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0D0" lockStructure="1"/>
  <bookViews>
    <workbookView xWindow="240" yWindow="45" windowWidth="24780" windowHeight="11640" tabRatio="0"/>
  </bookViews>
  <sheets>
    <sheet name="Стартовая страница" sheetId="6" r:id="rId1"/>
    <sheet name="Адреса" sheetId="5" state="hidden" r:id="rId2"/>
    <sheet name="Форма 731-9 (2)" sheetId="4" r:id="rId3"/>
    <sheet name="Лист1" sheetId="3" state="hidden" r:id="rId4"/>
    <sheet name="Лист4" sheetId="2" state="hidden" r:id="rId5"/>
  </sheets>
  <externalReferences>
    <externalReference r:id="rId6"/>
    <externalReference r:id="rId7"/>
  </externalReferences>
  <definedNames>
    <definedName name="АДО">[1]Лист4!$S$3:$T$969</definedName>
    <definedName name="Адреса" localSheetId="3">[2]Лист5!$B$3:$B$800</definedName>
    <definedName name="Адреса" localSheetId="4">[2]Лист5!$B$3:$B$800</definedName>
    <definedName name="Адреса" localSheetId="0">[2]Лист5!$B$3:$B$800</definedName>
    <definedName name="Адреса" localSheetId="2">[2]Лист5!$B$3:$B$800</definedName>
    <definedName name="адреса">[1]Лист4!$A$3:$A$1278</definedName>
    <definedName name="АДС">[2]Лист2!$A$3:$B$628</definedName>
    <definedName name="Информ" localSheetId="3">[2]Лист6!$E$38:$H$273</definedName>
    <definedName name="Информ" localSheetId="4">[2]Лист6!$E$38:$H$273</definedName>
    <definedName name="Информ" localSheetId="0">[2]Лист6!$E$38:$H$273</definedName>
    <definedName name="Информ" localSheetId="2">[2]Лист6!$E$38:$H$273</definedName>
    <definedName name="информ">[1]Лист3!$E$36:$H$189</definedName>
    <definedName name="конт" localSheetId="3">'[2]Расшифровка ТР за 2012 год'!$D$2736:$E$2877</definedName>
    <definedName name="конт" localSheetId="4">'[2]Расшифровка ТР за 2012 год'!$D$2736:$E$2877</definedName>
    <definedName name="конт" localSheetId="0">'[2]Расшифровка ТР за 2012 год'!$D$2736:$E$2877</definedName>
    <definedName name="конт" localSheetId="2">'[2]Расшифровка ТР за 2012 год'!$D$2736:$E$2877</definedName>
    <definedName name="конт">[1]Лист4!$AH$2:$AI$353</definedName>
    <definedName name="Медиа" localSheetId="3">[2]Лист6!$D$3:$I$30</definedName>
    <definedName name="Медиа" localSheetId="4">[2]Лист6!$D$3:$I$30</definedName>
    <definedName name="Медиа" localSheetId="0">[2]Лист6!$D$3:$I$30</definedName>
    <definedName name="Медиа" localSheetId="2">[2]Лист6!$D$3:$I$30</definedName>
    <definedName name="медиа">[1]Лист3!$C$3:$H$32</definedName>
    <definedName name="моп">[2]Лист2!$G$4:$H$771</definedName>
    <definedName name="некач" localSheetId="3">[2]Лист3!$F$7:$H$12</definedName>
    <definedName name="некач" localSheetId="4">[2]Лист3!$F$7:$H$12</definedName>
    <definedName name="некач" localSheetId="0">[2]Лист3!$F$7:$H$12</definedName>
    <definedName name="некач" localSheetId="2">[2]Лист3!$F$7:$H$12</definedName>
    <definedName name="некач">[1]Лист1!$D$4:$F$1242</definedName>
    <definedName name="НЗ" localSheetId="3">[2]Лист2!$N$4:$O$623</definedName>
    <definedName name="НЗ" localSheetId="4">[2]Лист2!$N$4:$O$623</definedName>
    <definedName name="НЗ" localSheetId="0">[2]Лист2!$N$4:$O$623</definedName>
    <definedName name="НЗ" localSheetId="2">[2]Лист2!$N$4:$O$623</definedName>
    <definedName name="НЗ">[1]Лист4!$Z$3:$AA$943</definedName>
    <definedName name="_xlnm.Print_Area" localSheetId="0">'Стартовая страница'!$A$1:$G$27</definedName>
    <definedName name="_xlnm.Print_Area" localSheetId="2">'Форма 731-9 (2)'!$A$1:$G$31</definedName>
    <definedName name="сод" localSheetId="3">'[2]СОД свод'!$A$4:$AE$771</definedName>
    <definedName name="сод" localSheetId="4">'[2]СОД свод'!$A$4:$AE$771</definedName>
    <definedName name="сод" localSheetId="0">'[2]СОД свод'!$A$4:$AE$771</definedName>
    <definedName name="сод" localSheetId="2">'[2]СОД свод'!$A$4:$AE$771</definedName>
    <definedName name="сод">[1]СОД!$C$5:$AD$1280</definedName>
    <definedName name="СТБ" localSheetId="3">#REF!</definedName>
    <definedName name="СТБ" localSheetId="4">#REF!</definedName>
    <definedName name="СТБ" localSheetId="0">#REF!</definedName>
    <definedName name="СТБ" localSheetId="2">#REF!</definedName>
    <definedName name="стб">[1]Лист4!$AH$3:$AI$53</definedName>
    <definedName name="ТехК">[1]Лист4!$F$3:$G$499</definedName>
    <definedName name="техконтроль">[2]Техконтроль!$E$5:$F$560</definedName>
    <definedName name="ткрем" localSheetId="3">[2]Техконтроль!$O$5:$P$560</definedName>
    <definedName name="ткрем" localSheetId="4">[2]Техконтроль!$O$5:$P$560</definedName>
    <definedName name="ткрем" localSheetId="0">[2]Техконтроль!$O$5:$P$560</definedName>
    <definedName name="ткрем" localSheetId="2">[2]Техконтроль!$O$5:$P$560</definedName>
    <definedName name="ткрем">[1]Лист4!$F$48:$G$533</definedName>
    <definedName name="тксод">[1]Лист4!$F$3:$G$46</definedName>
    <definedName name="ТР" localSheetId="3">'[2]ТР свод'!$A$5:$S$800</definedName>
    <definedName name="ТР" localSheetId="4">'[2]ТР свод'!$A$5:$S$800</definedName>
    <definedName name="ТР" localSheetId="0">'[2]ТР свод'!$A$5:$S$800</definedName>
    <definedName name="ТР" localSheetId="2">'[2]ТР свод'!$A$5:$S$800</definedName>
    <definedName name="тр">[1]ТР!$C$4:$R$1232</definedName>
    <definedName name="улк">[1]Лист4!$Z$574:$AA$668</definedName>
    <definedName name="формула" localSheetId="3">[2]Лист6!$E$278:$H$309</definedName>
    <definedName name="формула" localSheetId="4">[2]Лист6!$E$278:$H$309</definedName>
    <definedName name="формула" localSheetId="0">[2]Лист6!$E$278:$H$309</definedName>
    <definedName name="формула" localSheetId="2">[2]Лист6!$E$278:$H$309</definedName>
    <definedName name="формула">[1]Лист3!$E$194:$H$227</definedName>
    <definedName name="Электрика">[1]Лист4!$O$3:$P$567</definedName>
  </definedNames>
  <calcPr calcId="145621"/>
</workbook>
</file>

<file path=xl/calcChain.xml><?xml version="1.0" encoding="utf-8"?>
<calcChain xmlns="http://schemas.openxmlformats.org/spreadsheetml/2006/main">
  <c r="C7" i="4" l="1"/>
  <c r="C8" i="4"/>
  <c r="C9" i="4"/>
  <c r="B7" i="4"/>
  <c r="B8" i="4"/>
  <c r="B9" i="4"/>
  <c r="C3" i="4"/>
  <c r="A10" i="4" s="1" a="1"/>
  <c r="A10" i="4" s="1"/>
  <c r="G7" i="4"/>
  <c r="E10" i="4" l="1"/>
  <c r="C10" i="4"/>
  <c r="B10" i="4"/>
  <c r="D10" i="4"/>
  <c r="F10" i="4"/>
  <c r="D7" i="4"/>
  <c r="A17" i="4"/>
  <c r="A16" i="4"/>
  <c r="A23" i="4"/>
  <c r="A30" i="4"/>
  <c r="A14" i="4"/>
  <c r="A21" i="4"/>
  <c r="A28" i="4"/>
  <c r="A19" i="4"/>
  <c r="A11" i="4"/>
  <c r="A25" i="4"/>
  <c r="A24" i="4"/>
  <c r="A15" i="4"/>
  <c r="A22" i="4"/>
  <c r="A29" i="4"/>
  <c r="A13" i="4"/>
  <c r="A20" i="4"/>
  <c r="A12" i="4"/>
  <c r="A27" i="4"/>
  <c r="A26" i="4"/>
  <c r="A18" i="4"/>
  <c r="F20" i="4" l="1"/>
  <c r="D20" i="4"/>
  <c r="C20" i="4"/>
  <c r="B20" i="4"/>
  <c r="E20" i="4"/>
  <c r="E19" i="4"/>
  <c r="D19" i="4"/>
  <c r="F19" i="4"/>
  <c r="C19" i="4"/>
  <c r="B19" i="4"/>
  <c r="F13" i="4"/>
  <c r="D13" i="4"/>
  <c r="C13" i="4"/>
  <c r="B13" i="4"/>
  <c r="E13" i="4"/>
  <c r="E28" i="4"/>
  <c r="F28" i="4"/>
  <c r="C28" i="4"/>
  <c r="B28" i="4"/>
  <c r="D28" i="4"/>
  <c r="F29" i="4"/>
  <c r="D29" i="4"/>
  <c r="B29" i="4"/>
  <c r="C29" i="4"/>
  <c r="E29" i="4"/>
  <c r="F21" i="4"/>
  <c r="D21" i="4"/>
  <c r="C21" i="4"/>
  <c r="B21" i="4"/>
  <c r="E21" i="4"/>
  <c r="F22" i="4"/>
  <c r="B22" i="4"/>
  <c r="E22" i="4"/>
  <c r="D22" i="4"/>
  <c r="C22" i="4"/>
  <c r="F14" i="4"/>
  <c r="C14" i="4"/>
  <c r="E14" i="4"/>
  <c r="D14" i="4"/>
  <c r="B14" i="4"/>
  <c r="E18" i="4"/>
  <c r="D18" i="4"/>
  <c r="C18" i="4"/>
  <c r="B18" i="4"/>
  <c r="F18" i="4"/>
  <c r="C15" i="4"/>
  <c r="E15" i="4"/>
  <c r="B15" i="4"/>
  <c r="D15" i="4"/>
  <c r="F15" i="4"/>
  <c r="F30" i="4"/>
  <c r="C30" i="4"/>
  <c r="B30" i="4"/>
  <c r="E30" i="4"/>
  <c r="D30" i="4"/>
  <c r="E26" i="4"/>
  <c r="D26" i="4"/>
  <c r="C26" i="4"/>
  <c r="B26" i="4"/>
  <c r="F26" i="4"/>
  <c r="C24" i="4"/>
  <c r="B24" i="4"/>
  <c r="E24" i="4"/>
  <c r="D24" i="4"/>
  <c r="F24" i="4"/>
  <c r="C23" i="4"/>
  <c r="E23" i="4"/>
  <c r="D23" i="4"/>
  <c r="F23" i="4"/>
  <c r="B23" i="4"/>
  <c r="E27" i="4"/>
  <c r="D27" i="4"/>
  <c r="F27" i="4"/>
  <c r="C27" i="4"/>
  <c r="B27" i="4"/>
  <c r="D25" i="4"/>
  <c r="C25" i="4"/>
  <c r="B25" i="4"/>
  <c r="E25" i="4"/>
  <c r="F25" i="4"/>
  <c r="C16" i="4"/>
  <c r="B16" i="4"/>
  <c r="E16" i="4"/>
  <c r="D16" i="4"/>
  <c r="F16" i="4"/>
  <c r="F12" i="4"/>
  <c r="E12" i="4"/>
  <c r="C12" i="4"/>
  <c r="D12" i="4"/>
  <c r="B12" i="4"/>
  <c r="E11" i="4"/>
  <c r="D11" i="4"/>
  <c r="F11" i="4"/>
  <c r="C11" i="4"/>
  <c r="B11" i="4"/>
  <c r="D17" i="4"/>
  <c r="C17" i="4"/>
  <c r="B17" i="4"/>
  <c r="E17" i="4"/>
  <c r="F17" i="4"/>
  <c r="G19" i="4" l="1"/>
  <c r="G14" i="4"/>
  <c r="G13" i="4"/>
  <c r="G22" i="4"/>
  <c r="G16" i="4"/>
  <c r="G27" i="4"/>
  <c r="G23" i="4"/>
  <c r="G24" i="4"/>
  <c r="G17" i="4"/>
  <c r="G11" i="4"/>
  <c r="G21" i="4"/>
  <c r="G25" i="4"/>
  <c r="G29" i="4"/>
  <c r="G10" i="4"/>
  <c r="G12" i="4"/>
  <c r="G30" i="4"/>
  <c r="G18" i="4"/>
  <c r="G20" i="4"/>
  <c r="G15" i="4"/>
  <c r="G26" i="4"/>
  <c r="G28" i="4"/>
</calcChain>
</file>

<file path=xl/sharedStrings.xml><?xml version="1.0" encoding="utf-8"?>
<sst xmlns="http://schemas.openxmlformats.org/spreadsheetml/2006/main" count="178888" uniqueCount="1662">
  <si>
    <t>Описание выполняемых работ (оказываемых услуг) и их стоимости в расчете на единицу измерения (Форма 731-9)</t>
  </si>
  <si>
    <t>Описание содержания каждой работы (услуги)</t>
  </si>
  <si>
    <t>Результат выполнения работы (оказания услуги)</t>
  </si>
  <si>
    <t>Периодичность выполнения работы (оказания услуги)</t>
  </si>
  <si>
    <t>Надлежащее санитарное состояние</t>
  </si>
  <si>
    <t>Наличие контейнерной площадки, бункера, мусороприемных камер</t>
  </si>
  <si>
    <t>По графику</t>
  </si>
  <si>
    <t>Аварийно-диспетчерское сопровождение</t>
  </si>
  <si>
    <t>Устранение   неисправностей аварийного характера, Надлежащие оформление принятой заявки и контроль за ее исполнением</t>
  </si>
  <si>
    <t>руб./кв.м. общей площади</t>
  </si>
  <si>
    <t>Круглосуточно</t>
  </si>
  <si>
    <t>Надлежащее санитарное состояние помещений общего пользования</t>
  </si>
  <si>
    <t>руб./кв.м.  площади лестничных клеток</t>
  </si>
  <si>
    <t>В соответствии с тарифом</t>
  </si>
  <si>
    <t>Надлежащее санитарное состояние придомовой территории</t>
  </si>
  <si>
    <t>Усовершенствованное (асфальтное или твердое) покрытие</t>
  </si>
  <si>
    <t>руб./кв.м. площади придомовой территории 1 категории</t>
  </si>
  <si>
    <t>Неусовершенствованное покрытие; газон; без покрытия</t>
  </si>
  <si>
    <t>руб./кв.м. площади придомовой территории 2 категории</t>
  </si>
  <si>
    <t>Надлежащее техническое состояние электросетей</t>
  </si>
  <si>
    <t>Наличие подвала, технических помещений</t>
  </si>
  <si>
    <t>руб./кв.м.  общей площади</t>
  </si>
  <si>
    <t>Обслуживание лифтов</t>
  </si>
  <si>
    <t xml:space="preserve">Надлежащее техническое состояние </t>
  </si>
  <si>
    <t>Наличие лифта</t>
  </si>
  <si>
    <t>руб./ лифт</t>
  </si>
  <si>
    <t>ежедневно</t>
  </si>
  <si>
    <t>Надлежащее санитарное состояния мусоропроемных камер</t>
  </si>
  <si>
    <t>Оборудованы мусоропроводом</t>
  </si>
  <si>
    <t>руб./мусорокамеру</t>
  </si>
  <si>
    <t>Правильное начисление по ЖКУ</t>
  </si>
  <si>
    <t>руб./лицевой счет</t>
  </si>
  <si>
    <t>Наличие отопления, горячего водоснабжения</t>
  </si>
  <si>
    <t>Обслуживание общедомовых приборов учета тепловой энергии (передача данных посредством сети Internet)</t>
  </si>
  <si>
    <t xml:space="preserve">Наличие модема </t>
  </si>
  <si>
    <t>руб./прибор</t>
  </si>
  <si>
    <t>ежемесячно</t>
  </si>
  <si>
    <t>5 дн./нед</t>
  </si>
  <si>
    <t>руб./чел</t>
  </si>
  <si>
    <t>Плата за услуги и работы по управлению многоквартирным домом</t>
  </si>
  <si>
    <t>НДС с услуг, оказываемых собственными силами</t>
  </si>
  <si>
    <t>Конструктивные особенности, степень физического износа и технического состояния общего имущества многоквартирного дома, определяющие выбор конкретных работ (услуг)</t>
  </si>
  <si>
    <t>Стоимость выполнения работы (оказания услуги)</t>
  </si>
  <si>
    <t>Единица измерения</t>
  </si>
  <si>
    <t>Гарантийный срок</t>
  </si>
  <si>
    <t>Работы по обеспечению вывоза твердо-бытовых отходов</t>
  </si>
  <si>
    <t>руб./ 1 куб.м.</t>
  </si>
  <si>
    <t>не предусмотрен</t>
  </si>
  <si>
    <t>Аварийно-диспетчерское обслуживание</t>
  </si>
  <si>
    <t>Уборка лестничных клеток</t>
  </si>
  <si>
    <t>Наличие лестничных площадок, маршей, мест общего пользования</t>
  </si>
  <si>
    <t>Подметание лестничных клеток</t>
  </si>
  <si>
    <t>Влажная уборка лестничных клеток</t>
  </si>
  <si>
    <t>Уборка придомовой территории</t>
  </si>
  <si>
    <t>Уборка придомовой территории 1 категории</t>
  </si>
  <si>
    <t>Уборка придомовой территории 2 категории</t>
  </si>
  <si>
    <t>Работы, выполняемые в целях надлежащего содержания электрооборудования</t>
  </si>
  <si>
    <t>Наличие электрооборудования</t>
  </si>
  <si>
    <t>Проведение дезинсекции и дератизации</t>
  </si>
  <si>
    <t>Надлежащее санитарное состояние подвалов</t>
  </si>
  <si>
    <t>СУММПРОИЗВ</t>
  </si>
  <si>
    <t>Работы, выполняемые в целях надлежащего содержания лифта (лифтов)</t>
  </si>
  <si>
    <t>Обязательное страхование гражданской ответственности владельца лифта (лифтов)</t>
  </si>
  <si>
    <t>Работы, выполняемые в целях надлежащего содержания мусоропроводов</t>
  </si>
  <si>
    <t>Содержание информационных систем, обеспечивающих сбор, обработку и хранение данных о платежах за жилое помещение и коммунальные услуги</t>
  </si>
  <si>
    <t>Обслуживание общедомовых приборов учета тепловой энергии (наладка, регулировка и плановая поверка)</t>
  </si>
  <si>
    <t>Обслуживание общедомовых приборов учета ХВС (передача данных посредством сети Internet)</t>
  </si>
  <si>
    <t>Обслуживание общедомовых приборов учета ХВС (наладка, регулировка и плановая поверка)</t>
  </si>
  <si>
    <t>Наличие ОПУ ХВС</t>
  </si>
  <si>
    <t>Работы, необходимые для надлежащего содержания инженерно-технического оборудования и конструктивных элементов дома</t>
  </si>
  <si>
    <t>Наличие инженерно-технического оборудования и конструктивных элементов</t>
  </si>
  <si>
    <t>Работы, выполняемые в целях надлежащего содержания индивидуальных тепловых пунктов</t>
  </si>
  <si>
    <t>Надлежащее техническое состояние ИТП</t>
  </si>
  <si>
    <t>Наличие ИТП</t>
  </si>
  <si>
    <t>Составление технико-эксплуатационного электронного паспорта многоквартирного дома</t>
  </si>
  <si>
    <t>Выполнение работ по взысканию задолженности</t>
  </si>
  <si>
    <t>Оформление и доставка платежных документов</t>
  </si>
  <si>
    <t>руб. / л/сч</t>
  </si>
  <si>
    <t>Генеральная уборка подъезда</t>
  </si>
  <si>
    <t>Охрана подвального помещения</t>
  </si>
  <si>
    <t>Обслуживание домофонов</t>
  </si>
  <si>
    <t>Наличие домофона</t>
  </si>
  <si>
    <t>Услуги по первичному приему в целях регистрационного учета граждан</t>
  </si>
  <si>
    <t>Дополнительные работы (непредвиденные расходы)</t>
  </si>
  <si>
    <t>УК</t>
  </si>
  <si>
    <t>Строение</t>
  </si>
  <si>
    <t>НаименованиеРаботыУслуги</t>
  </si>
  <si>
    <t>Периодичность</t>
  </si>
  <si>
    <t>УточнениеПериодичности</t>
  </si>
  <si>
    <t>ЕжемесячнаяОплата</t>
  </si>
  <si>
    <t>ТарифНа1квмВМесяц</t>
  </si>
  <si>
    <t>Принят</t>
  </si>
  <si>
    <t>ДатаУтвержденияТарифа</t>
  </si>
  <si>
    <t>Отменен</t>
  </si>
  <si>
    <t>ДатаЗакрытияТарифа</t>
  </si>
  <si>
    <t>СтарыйТариф</t>
  </si>
  <si>
    <t>НаименованиеРаботыУслугиНаименованиеДляПечати</t>
  </si>
  <si>
    <t>НаименованиеРаботыУслугиСтоимость</t>
  </si>
  <si>
    <t>ТарифНР</t>
  </si>
  <si>
    <t>ОАО "СЕВЕРНОЕ УЖКС"</t>
  </si>
  <si>
    <t>Павла Красильникова, 219/1</t>
  </si>
  <si>
    <t>Вывоз ТБО (увеличенный)</t>
  </si>
  <si>
    <t>Да</t>
  </si>
  <si>
    <t>01.07.2013 0:00:00</t>
  </si>
  <si>
    <t>Нет</t>
  </si>
  <si>
    <t>Паспортно-регистрационная служба</t>
  </si>
  <si>
    <t>Ежемесячно</t>
  </si>
  <si>
    <t>Биллинговое обслуживание приборов учета</t>
  </si>
  <si>
    <t>Содержание ИС</t>
  </si>
  <si>
    <t>Раз в месяц</t>
  </si>
  <si>
    <t>Уборка придомовой территории 2 категории (увеличенная)</t>
  </si>
  <si>
    <t>Электрика</t>
  </si>
  <si>
    <t>Дезинсекция</t>
  </si>
  <si>
    <t>раз в год</t>
  </si>
  <si>
    <t>Эксплуатация здания и оборудования</t>
  </si>
  <si>
    <t>Расходы на взыскание задолженности</t>
  </si>
  <si>
    <t>Обязательное страхование ГОВЛ (РГС)</t>
  </si>
  <si>
    <t>ОАО "ЗАПАДНОЕ УЖКС"</t>
  </si>
  <si>
    <t>Юбилейный, 9-в</t>
  </si>
  <si>
    <t>Вывоз ТБО</t>
  </si>
  <si>
    <t>01.01.2013 0:00:00</t>
  </si>
  <si>
    <t>Составление энергопаспорта</t>
  </si>
  <si>
    <t>Влажная уборка лестниц</t>
  </si>
  <si>
    <t>Ангарская (Батарейная ст.), 7</t>
  </si>
  <si>
    <t>01.08.2012 0:00:00</t>
  </si>
  <si>
    <t>Ангарская (Батарейная ст.), 11</t>
  </si>
  <si>
    <t>Василия Ледовского, 7</t>
  </si>
  <si>
    <t>Сухая уборка лестниц</t>
  </si>
  <si>
    <t>Шмидта, 21</t>
  </si>
  <si>
    <t>01.10.2012 0:00:00</t>
  </si>
  <si>
    <t>ОАО "ЮЖНОЕ УЖКС"</t>
  </si>
  <si>
    <t>Байкальская, 135</t>
  </si>
  <si>
    <t>01.06.2012 0:00:00</t>
  </si>
  <si>
    <t>Клары Цеткин, 42</t>
  </si>
  <si>
    <t>01.09.2012 0:00:00</t>
  </si>
  <si>
    <t>Услуги по взысканию задолженности</t>
  </si>
  <si>
    <t>Цимлянская, 9-А</t>
  </si>
  <si>
    <t>Ангарская (Батарейная ст.), 1</t>
  </si>
  <si>
    <t>Маршала Конева, 20</t>
  </si>
  <si>
    <t>Уборка придомовой территории (старая)</t>
  </si>
  <si>
    <t>Уборка придомовой территории (газон)</t>
  </si>
  <si>
    <t>Уборка лестничных клеток (старая)</t>
  </si>
  <si>
    <t>Техническое обслуживание ИТП</t>
  </si>
  <si>
    <t>Ангарская (Батарейная ст.), 5</t>
  </si>
  <si>
    <t>01.10.2013 0:00:00</t>
  </si>
  <si>
    <t>Карла Либкнехта, 242/2</t>
  </si>
  <si>
    <t>01.12.2012 0:00:00</t>
  </si>
  <si>
    <t>Биллинговое обслуживание ХВС</t>
  </si>
  <si>
    <t>Донская, 8</t>
  </si>
  <si>
    <t>01.11.2012 0:00:00</t>
  </si>
  <si>
    <t>Грибоедова, 2-а</t>
  </si>
  <si>
    <t>01.03.2013 0:00:00</t>
  </si>
  <si>
    <t>Карла Либкнехта, 195</t>
  </si>
  <si>
    <t>Первомайский, 89</t>
  </si>
  <si>
    <t>Карла Либкнехта, 242/1</t>
  </si>
  <si>
    <t>01.05.2013 0:00:00</t>
  </si>
  <si>
    <t>Постышева, 18</t>
  </si>
  <si>
    <t>Розы Люксембург, 325-а</t>
  </si>
  <si>
    <t>Розы Люксембург, 225</t>
  </si>
  <si>
    <t>3-й Советский, 2</t>
  </si>
  <si>
    <t>01.04.2014 0:00:00</t>
  </si>
  <si>
    <t>Баумана, 216</t>
  </si>
  <si>
    <t>Баумана, 218</t>
  </si>
  <si>
    <t>Баумана, 237/1</t>
  </si>
  <si>
    <t>Баумана, 237/2</t>
  </si>
  <si>
    <t>Восточный, 4</t>
  </si>
  <si>
    <t>Восточный, 5</t>
  </si>
  <si>
    <t>Пржевальского, 32</t>
  </si>
  <si>
    <t>Розы Люксембург, 197</t>
  </si>
  <si>
    <t>Розы Люксембург, 203</t>
  </si>
  <si>
    <t>Розы Люксембург, 305</t>
  </si>
  <si>
    <t>Розы Люксембург, 57</t>
  </si>
  <si>
    <t>Розы Люксембург, 343</t>
  </si>
  <si>
    <t>Розы Люксембург, 349</t>
  </si>
  <si>
    <t>Обслуживание мусоропроводов</t>
  </si>
  <si>
    <t>Розы Люксембург, 289/3</t>
  </si>
  <si>
    <t>Розы Люксембург, 289/4</t>
  </si>
  <si>
    <t>Севастопольская, 245</t>
  </si>
  <si>
    <t>Севастопольская, 241</t>
  </si>
  <si>
    <t>Байкальская, 234-а</t>
  </si>
  <si>
    <t>Влажная уборка лестниц (увеличенная)</t>
  </si>
  <si>
    <t>Трилиссера, 118</t>
  </si>
  <si>
    <t>Маршала Жукова, 92</t>
  </si>
  <si>
    <t>01.02.2013 0:00:00</t>
  </si>
  <si>
    <t>Баумана, 210</t>
  </si>
  <si>
    <t>Вывоз ТБО (увеличенный2)</t>
  </si>
  <si>
    <t>В течение месяца</t>
  </si>
  <si>
    <t>01.07.2014 0:00:00</t>
  </si>
  <si>
    <t>по графику приема</t>
  </si>
  <si>
    <t>В рабочие дни</t>
  </si>
  <si>
    <t>Конвертирование КЛС</t>
  </si>
  <si>
    <t>Тельмана, 17</t>
  </si>
  <si>
    <t>Байкальская, 278</t>
  </si>
  <si>
    <t>01.05.2014 0:00:00</t>
  </si>
  <si>
    <t>15-й Советский, 2</t>
  </si>
  <si>
    <t>Розы Люксембург, 215-б</t>
  </si>
  <si>
    <t>01.08.2014 0:00:00</t>
  </si>
  <si>
    <t>Университетский, 80</t>
  </si>
  <si>
    <t>Карла Либкнехта, 249</t>
  </si>
  <si>
    <t>Розы Люксембург, 313</t>
  </si>
  <si>
    <t>Баумана, 192</t>
  </si>
  <si>
    <t>01.01.2014 0:00:00</t>
  </si>
  <si>
    <t>Розы Люксембург, 213</t>
  </si>
  <si>
    <t>01.06.2014 0:00:00</t>
  </si>
  <si>
    <t>Рябикова, 1-в</t>
  </si>
  <si>
    <t>Дальневосточная, 53</t>
  </si>
  <si>
    <t>Красных Мадьяр, 110</t>
  </si>
  <si>
    <t>Павла Красильникова, 219</t>
  </si>
  <si>
    <t>Академика Курчатова, 6-а</t>
  </si>
  <si>
    <t>Касьянова, 20</t>
  </si>
  <si>
    <t>Университетский, 11</t>
  </si>
  <si>
    <t>Рябикова, 9</t>
  </si>
  <si>
    <t>Рябикова, 36</t>
  </si>
  <si>
    <t>Рябикова, 21-а</t>
  </si>
  <si>
    <t>Услуги по ведению лицевых счетов</t>
  </si>
  <si>
    <t>Байкальская, 261</t>
  </si>
  <si>
    <t>Полярная, 104</t>
  </si>
  <si>
    <t>Красноярская, 35</t>
  </si>
  <si>
    <t>Ядринцева, 10</t>
  </si>
  <si>
    <t>Байкальская, 202-А</t>
  </si>
  <si>
    <t>01.02.2014 0:00:00</t>
  </si>
  <si>
    <t>Карла Либкнехта, 251</t>
  </si>
  <si>
    <t>01.06.2013 0:00:00</t>
  </si>
  <si>
    <t>Лыткина, 72</t>
  </si>
  <si>
    <t>Панфилова, 5</t>
  </si>
  <si>
    <t>Александра Невского, 64</t>
  </si>
  <si>
    <t>Баумана, 178</t>
  </si>
  <si>
    <t>Баумана, 182</t>
  </si>
  <si>
    <t>Баумана, 222</t>
  </si>
  <si>
    <t>Розы Люксембург, 221</t>
  </si>
  <si>
    <t>Розы Люксембург, 64</t>
  </si>
  <si>
    <t>Лыткина, 29-б</t>
  </si>
  <si>
    <t>Маршала Конева, 16</t>
  </si>
  <si>
    <t>Байкальская, 312-а</t>
  </si>
  <si>
    <t>Севастопольская, 149</t>
  </si>
  <si>
    <t>Розы Люксембург, 345</t>
  </si>
  <si>
    <t>Ярославского, 280-в</t>
  </si>
  <si>
    <t>Байкальская, 226</t>
  </si>
  <si>
    <t>Лыткина, 14</t>
  </si>
  <si>
    <t>Баумана, 184</t>
  </si>
  <si>
    <t>Розы Люксембург, 11</t>
  </si>
  <si>
    <t>Красноказачья, 57</t>
  </si>
  <si>
    <t>01.12.2013 0:00:00</t>
  </si>
  <si>
    <t>Шахтерская, 19-а</t>
  </si>
  <si>
    <t>Шахтерская, 25-а</t>
  </si>
  <si>
    <t>Рябикова, 4-а</t>
  </si>
  <si>
    <t>Баумана, 242</t>
  </si>
  <si>
    <t>Розы Люксембург, 353</t>
  </si>
  <si>
    <t>Трудовая, 75</t>
  </si>
  <si>
    <t>Ярославского, 370</t>
  </si>
  <si>
    <t>Трилиссера, 71</t>
  </si>
  <si>
    <t>01.03.2014 0:00:00</t>
  </si>
  <si>
    <t>Университетский, 31</t>
  </si>
  <si>
    <t>Розы Люксембург, 233</t>
  </si>
  <si>
    <t>Розы Люксембург, 231</t>
  </si>
  <si>
    <t>Лопатина, 20</t>
  </si>
  <si>
    <t>Рябикова, 15-б</t>
  </si>
  <si>
    <t>Тельмана, 122</t>
  </si>
  <si>
    <t>Университетский, 72</t>
  </si>
  <si>
    <t>Университетский, 78</t>
  </si>
  <si>
    <t>01.04.2013 0:00:00</t>
  </si>
  <si>
    <t>Университетский, 102</t>
  </si>
  <si>
    <t>Марии Ульяновой, 9</t>
  </si>
  <si>
    <t>Лермонтова, 90</t>
  </si>
  <si>
    <t>Рябикова, 3</t>
  </si>
  <si>
    <t>Байкальская, 241</t>
  </si>
  <si>
    <t>Юбилейный, 11/4</t>
  </si>
  <si>
    <t>Университетский, 98</t>
  </si>
  <si>
    <t>Баумана, 227</t>
  </si>
  <si>
    <t>Рябикова, 49</t>
  </si>
  <si>
    <t>Ярославского, 252</t>
  </si>
  <si>
    <t>Лермонтова, 84</t>
  </si>
  <si>
    <t>Омулевского, 5</t>
  </si>
  <si>
    <t>Кайская, 16</t>
  </si>
  <si>
    <t>Советская, 74</t>
  </si>
  <si>
    <t>01.11.2013 0:00:00</t>
  </si>
  <si>
    <t>Карла Либкнехта, 130-а</t>
  </si>
  <si>
    <t>Карла Либкнехта, 146</t>
  </si>
  <si>
    <t>Красных Мадьяр, 53</t>
  </si>
  <si>
    <t>Красных Мадьяр, 78</t>
  </si>
  <si>
    <t>Трилиссера, 69</t>
  </si>
  <si>
    <t>Красных Мадьяр, 66</t>
  </si>
  <si>
    <t>Зверева, 33</t>
  </si>
  <si>
    <t>Трудовая, 115</t>
  </si>
  <si>
    <t>Рябикова, 19</t>
  </si>
  <si>
    <t>Блюхера, 5</t>
  </si>
  <si>
    <t>Топкинский, 3</t>
  </si>
  <si>
    <t>Донская, 36</t>
  </si>
  <si>
    <t>Байкальская, 243</t>
  </si>
  <si>
    <t>Университетский, 55</t>
  </si>
  <si>
    <t>Первомайский, 31-а</t>
  </si>
  <si>
    <t>Депутатская, 68</t>
  </si>
  <si>
    <t>Лермонтова, 108</t>
  </si>
  <si>
    <t>Университетский, 74</t>
  </si>
  <si>
    <t>Розы Люксембург, 7-а</t>
  </si>
  <si>
    <t>16.09.2013 0:00:00</t>
  </si>
  <si>
    <t>15-й Советский, 21</t>
  </si>
  <si>
    <t>Ангарская (Батарейная ст.), 9</t>
  </si>
  <si>
    <t>Баумана, 188</t>
  </si>
  <si>
    <t>Баумана, 236</t>
  </si>
  <si>
    <t>Воровского, 22</t>
  </si>
  <si>
    <t>Воровского, 6</t>
  </si>
  <si>
    <t>Розы Люксембург, 223</t>
  </si>
  <si>
    <t>Розы Люксембург, 335</t>
  </si>
  <si>
    <t>Ярославского, 246</t>
  </si>
  <si>
    <t>Розы Люксембург, 215-а</t>
  </si>
  <si>
    <t>Баумана, 190</t>
  </si>
  <si>
    <t>Аэрофлотская, 7-А</t>
  </si>
  <si>
    <t>Рябикова, 33</t>
  </si>
  <si>
    <t>Байкальская, 137</t>
  </si>
  <si>
    <t>Боткина, 8-а</t>
  </si>
  <si>
    <t>Юбилейный, 4</t>
  </si>
  <si>
    <t>01.09.2013 0:00:00</t>
  </si>
  <si>
    <t>Трилиссера, 126</t>
  </si>
  <si>
    <t>Трудовая, 66</t>
  </si>
  <si>
    <t>Университетский, 4</t>
  </si>
  <si>
    <t>Ангарская (Батарейная ст.), 3</t>
  </si>
  <si>
    <t>Ржанова, 1</t>
  </si>
  <si>
    <t>Университетский, 21</t>
  </si>
  <si>
    <t>01.08.2013 0:00:00</t>
  </si>
  <si>
    <t>Университетский, 24</t>
  </si>
  <si>
    <t>Ленинградская, 17</t>
  </si>
  <si>
    <t>Баумана, 172/2</t>
  </si>
  <si>
    <t>4-я Советская, 47</t>
  </si>
  <si>
    <t>Красноказачья, 100</t>
  </si>
  <si>
    <t>Розы Люксембург, 15</t>
  </si>
  <si>
    <t>Рябикова, 8-а</t>
  </si>
  <si>
    <t>Дальневосточная, 51</t>
  </si>
  <si>
    <t>Красноярская, 73-А</t>
  </si>
  <si>
    <t>4-я Советская, 48</t>
  </si>
  <si>
    <t>15-й Советский, 1</t>
  </si>
  <si>
    <t>15-й Советский, 4</t>
  </si>
  <si>
    <t>2-й Городок, 16</t>
  </si>
  <si>
    <t>2-й Городок, 17</t>
  </si>
  <si>
    <t>5-й Советский, 1-а</t>
  </si>
  <si>
    <t>01.07.2012 0:00:00</t>
  </si>
  <si>
    <t>Авиастроителей, 1</t>
  </si>
  <si>
    <t>Академика Образцова, 2</t>
  </si>
  <si>
    <t>Академика Образцова, 4</t>
  </si>
  <si>
    <t>Академика Образцова, 7</t>
  </si>
  <si>
    <t>Академика Образцова, 9</t>
  </si>
  <si>
    <t>Академика Образцова, 13</t>
  </si>
  <si>
    <t>Академика Образцова, 15</t>
  </si>
  <si>
    <t>Академика Образцова, 17</t>
  </si>
  <si>
    <t>Академика Образцова, 49</t>
  </si>
  <si>
    <t>Баумана, 164</t>
  </si>
  <si>
    <t>Баумана, 168</t>
  </si>
  <si>
    <t>Баумана, 170</t>
  </si>
  <si>
    <t>Баумана, 172</t>
  </si>
  <si>
    <t>Баумана, 174</t>
  </si>
  <si>
    <t>Баумана, 180</t>
  </si>
  <si>
    <t>Баумана, 186</t>
  </si>
  <si>
    <t>Баумана, 191</t>
  </si>
  <si>
    <t>Баумана, 193</t>
  </si>
  <si>
    <t>Баумана, 202</t>
  </si>
  <si>
    <t>Баумана, 204</t>
  </si>
  <si>
    <t>Баумана, 206</t>
  </si>
  <si>
    <t>Баумана, 208</t>
  </si>
  <si>
    <t>Баумана, 209</t>
  </si>
  <si>
    <t>Баумана, 211</t>
  </si>
  <si>
    <t>Баумана, 212</t>
  </si>
  <si>
    <t>Баумана, 213</t>
  </si>
  <si>
    <t>Баумана, 214</t>
  </si>
  <si>
    <t>Баумана, 215</t>
  </si>
  <si>
    <t>Баумана, 217</t>
  </si>
  <si>
    <t>Баумана, 220</t>
  </si>
  <si>
    <t>Баумана, 224</t>
  </si>
  <si>
    <t>Баумана, 226</t>
  </si>
  <si>
    <t>Баумана, 228</t>
  </si>
  <si>
    <t>Баумана, 230</t>
  </si>
  <si>
    <t>Баумана, 231</t>
  </si>
  <si>
    <t>Баумана, 232</t>
  </si>
  <si>
    <t>Баумана, 233</t>
  </si>
  <si>
    <t>Баумана, 234</t>
  </si>
  <si>
    <t>Баумана, 235</t>
  </si>
  <si>
    <t>Баумана, 239</t>
  </si>
  <si>
    <t>Баумана, 244</t>
  </si>
  <si>
    <t>Баумана, 246</t>
  </si>
  <si>
    <t>Баумана, 248</t>
  </si>
  <si>
    <t>Баумана, 250</t>
  </si>
  <si>
    <t>Баумана, 252</t>
  </si>
  <si>
    <t>Баумана, 254</t>
  </si>
  <si>
    <t>Баумана, 256</t>
  </si>
  <si>
    <t>Баумана, 258</t>
  </si>
  <si>
    <t>Баумана, 260</t>
  </si>
  <si>
    <t>Баумана, 262</t>
  </si>
  <si>
    <t>Баумана, 264</t>
  </si>
  <si>
    <t>Баумана, 210-а</t>
  </si>
  <si>
    <t>Баумана, 216-а</t>
  </si>
  <si>
    <t>Баумана, 225/1</t>
  </si>
  <si>
    <t>Баумана, 225/2</t>
  </si>
  <si>
    <t>Баумана, 225/3</t>
  </si>
  <si>
    <t>Баумана, 225/4</t>
  </si>
  <si>
    <t>Баумана, 225/5</t>
  </si>
  <si>
    <t>Баумана, 229/5</t>
  </si>
  <si>
    <t>Баумана, 231/8</t>
  </si>
  <si>
    <t>Баумана, 231/9</t>
  </si>
  <si>
    <t>Баумана, 235-а</t>
  </si>
  <si>
    <t>Вокзальная, 5</t>
  </si>
  <si>
    <t>Волгоградская, 4</t>
  </si>
  <si>
    <t>Волгоградская, 6</t>
  </si>
  <si>
    <t>Волгоградская, 110</t>
  </si>
  <si>
    <t>Воровского, 10</t>
  </si>
  <si>
    <t>Воровского, 11</t>
  </si>
  <si>
    <t>Воровского, 15</t>
  </si>
  <si>
    <t>Воровского, 17-а</t>
  </si>
  <si>
    <t>Воровского, 19-а</t>
  </si>
  <si>
    <t>Восточный, 2</t>
  </si>
  <si>
    <t>Восточный, 3</t>
  </si>
  <si>
    <t>Генерала Доватора, 1</t>
  </si>
  <si>
    <t>Генерала Доватора, 6</t>
  </si>
  <si>
    <t>Генерала Доватора, 12</t>
  </si>
  <si>
    <t>Гражданская, 7</t>
  </si>
  <si>
    <t>Гражданская, 8-а</t>
  </si>
  <si>
    <t>Деповский, 6</t>
  </si>
  <si>
    <t>Деповский, 6-а</t>
  </si>
  <si>
    <t>Жукова, 1</t>
  </si>
  <si>
    <t>Жукова, 3</t>
  </si>
  <si>
    <t>Западный, 1</t>
  </si>
  <si>
    <t>Западный, 17</t>
  </si>
  <si>
    <t>Западный, 19</t>
  </si>
  <si>
    <t>Ленинградская, 77</t>
  </si>
  <si>
    <t>Ленинградская, 79</t>
  </si>
  <si>
    <t>Маршала Говорова, 20</t>
  </si>
  <si>
    <t>Мира, 5</t>
  </si>
  <si>
    <t>Мира, 60</t>
  </si>
  <si>
    <t>Мира, 62</t>
  </si>
  <si>
    <t>Мира, 82</t>
  </si>
  <si>
    <t>Мичурина, 9</t>
  </si>
  <si>
    <t>Муравьева, 10-а</t>
  </si>
  <si>
    <t>Павла Красильникова, 172</t>
  </si>
  <si>
    <t>Павла Красильникова, 219/2</t>
  </si>
  <si>
    <t>Панфилова, 7</t>
  </si>
  <si>
    <t>Полярная, 80-а</t>
  </si>
  <si>
    <t>Пржевальского, 26</t>
  </si>
  <si>
    <t>Пржевальского, 28</t>
  </si>
  <si>
    <t>Пржевальского, 30</t>
  </si>
  <si>
    <t>Пржевальского, 34</t>
  </si>
  <si>
    <t>Пржевальского, 36</t>
  </si>
  <si>
    <t>Пржевальского, 43</t>
  </si>
  <si>
    <t>Пржевальского, 50</t>
  </si>
  <si>
    <t>Пржевальского, 168</t>
  </si>
  <si>
    <t>Пржевальского, 170</t>
  </si>
  <si>
    <t>Пржевальского, 172</t>
  </si>
  <si>
    <t>Просвещения, 34</t>
  </si>
  <si>
    <t>Рабоче-крестьянская, 5</t>
  </si>
  <si>
    <t>Рабоче-крестьянская, 6</t>
  </si>
  <si>
    <t>Рабоче-крестьянская, 3-а</t>
  </si>
  <si>
    <t>Рабоче-крестьянская, 6-а</t>
  </si>
  <si>
    <t>Розы Люксембург, 33</t>
  </si>
  <si>
    <t>Розы Люксембург, 35</t>
  </si>
  <si>
    <t>Розы Люксембург, 39</t>
  </si>
  <si>
    <t>Розы Люксембург, 88</t>
  </si>
  <si>
    <t>Розы Люксембург, 116</t>
  </si>
  <si>
    <t>Розы Люксембург, 128</t>
  </si>
  <si>
    <t>Розы Люксембург, 130</t>
  </si>
  <si>
    <t>Розы Люксембург, 146</t>
  </si>
  <si>
    <t>Розы Люксембург, 148</t>
  </si>
  <si>
    <t>Розы Люксембург, 152</t>
  </si>
  <si>
    <t>Розы Люксембург, 156</t>
  </si>
  <si>
    <t>Розы Люксембург, 193</t>
  </si>
  <si>
    <t>Розы Люксембург, 195</t>
  </si>
  <si>
    <t>Розы Люксембург, 199</t>
  </si>
  <si>
    <t>Розы Люксембург, 201</t>
  </si>
  <si>
    <t>Розы Люксембург, 215</t>
  </si>
  <si>
    <t>Розы Люксембург, 217</t>
  </si>
  <si>
    <t>Розы Люксембург, 219</t>
  </si>
  <si>
    <t>Розы Люксембург, 227</t>
  </si>
  <si>
    <t>Розы Люксембург, 229</t>
  </si>
  <si>
    <t>Розы Люксембург, 235</t>
  </si>
  <si>
    <t>Розы Люксембург, 237</t>
  </si>
  <si>
    <t>Розы Люксембург, 239</t>
  </si>
  <si>
    <t>Розы Люксембург, 245</t>
  </si>
  <si>
    <t>Розы Люксембург, 247</t>
  </si>
  <si>
    <t>Розы Люксембург, 251</t>
  </si>
  <si>
    <t>Розы Люксембург, 253</t>
  </si>
  <si>
    <t>Розы Люксембург, 255</t>
  </si>
  <si>
    <t>Розы Люксембург, 257</t>
  </si>
  <si>
    <t>Розы Люксембург, 259</t>
  </si>
  <si>
    <t>Розы Люксембург, 261</t>
  </si>
  <si>
    <t>Розы Люксембург, 263</t>
  </si>
  <si>
    <t>Розы Люксембург, 265</t>
  </si>
  <si>
    <t>Розы Люксембург, 267</t>
  </si>
  <si>
    <t>Розы Люксембург, 269</t>
  </si>
  <si>
    <t>Розы Люксембург, 271</t>
  </si>
  <si>
    <t>Розы Люксембург, 273</t>
  </si>
  <si>
    <t>Розы Люксембург, 275</t>
  </si>
  <si>
    <t>Розы Люксембург, 279</t>
  </si>
  <si>
    <t>Розы Люксембург, 281</t>
  </si>
  <si>
    <t>Розы Люксембург, 283</t>
  </si>
  <si>
    <t>Розы Люксембург, 285</t>
  </si>
  <si>
    <t>Розы Люксембург, 287</t>
  </si>
  <si>
    <t>Розы Люксембург, 291</t>
  </si>
  <si>
    <t>Розы Люксембург, 293</t>
  </si>
  <si>
    <t>Розы Люксембург, 297</t>
  </si>
  <si>
    <t>Розы Люксембург, 299</t>
  </si>
  <si>
    <t>Розы Люксембург, 307</t>
  </si>
  <si>
    <t>Розы Люксембург, 309</t>
  </si>
  <si>
    <t>Розы Люксембург, 311</t>
  </si>
  <si>
    <t>Розы Люксембург, 315</t>
  </si>
  <si>
    <t>Розы Люксембург, 317</t>
  </si>
  <si>
    <t>Розы Люксембург, 323</t>
  </si>
  <si>
    <t>Розы Люксембург, 325</t>
  </si>
  <si>
    <t>Розы Люксембург, 327</t>
  </si>
  <si>
    <t>Розы Люксембург, 329</t>
  </si>
  <si>
    <t>Розы Люксембург, 331</t>
  </si>
  <si>
    <t>Розы Люксембург, 333</t>
  </si>
  <si>
    <t>Розы Люксембург, 337</t>
  </si>
  <si>
    <t>Розы Люксембург, 339</t>
  </si>
  <si>
    <t>Розы Люксембург, 341</t>
  </si>
  <si>
    <t>Розы Люксембург, 347</t>
  </si>
  <si>
    <t>Розы Люксембург, 351</t>
  </si>
  <si>
    <t>Розы Люксембург, 355</t>
  </si>
  <si>
    <t>Розы Люксембург, 11-а</t>
  </si>
  <si>
    <t>Розы Люксембург, 13-а</t>
  </si>
  <si>
    <t>Розы Люксембург, 13-б</t>
  </si>
  <si>
    <t>Розы Люксембург, 148-а</t>
  </si>
  <si>
    <t>Розы Люксембург, 217-а</t>
  </si>
  <si>
    <t>Розы Люксембург, 219-а</t>
  </si>
  <si>
    <t>Розы Люксембург, 223-а</t>
  </si>
  <si>
    <t>Розы Люксембург, 309-а</t>
  </si>
  <si>
    <t>Розы Люксембург, 309-б</t>
  </si>
  <si>
    <t>Розы Люксембург, 5-а</t>
  </si>
  <si>
    <t>Розы Люксембург, 5-б</t>
  </si>
  <si>
    <t>Розы Люксембург, 5-в</t>
  </si>
  <si>
    <t>Розы Люксембург, 7-б</t>
  </si>
  <si>
    <t>Розы Люксембург, 7-в</t>
  </si>
  <si>
    <t>Севастопольская, 116</t>
  </si>
  <si>
    <t>Севастопольская, 148</t>
  </si>
  <si>
    <t>Севастопольская, 150</t>
  </si>
  <si>
    <t>Севастопольская, 151</t>
  </si>
  <si>
    <t>Севастопольская, 152</t>
  </si>
  <si>
    <t>Севастопольская, 153</t>
  </si>
  <si>
    <t>Севастопольская, 154</t>
  </si>
  <si>
    <t>Севастопольская, 235</t>
  </si>
  <si>
    <t>Севастопольская, 237</t>
  </si>
  <si>
    <t>Севастопольская, 239</t>
  </si>
  <si>
    <t>Севастопольская, 243</t>
  </si>
  <si>
    <t>Севастопольская, 247</t>
  </si>
  <si>
    <t>Севастопольская, 249</t>
  </si>
  <si>
    <t>Севастопольская, 251</t>
  </si>
  <si>
    <t>Севастопольская, 253</t>
  </si>
  <si>
    <t>Севастопольская, 255</t>
  </si>
  <si>
    <t>Севастопольская, 257</t>
  </si>
  <si>
    <t>Севастопольская, 237-а</t>
  </si>
  <si>
    <t>Севастопольская, 239-а</t>
  </si>
  <si>
    <t>Севастопольская, 243-а</t>
  </si>
  <si>
    <t>Сибирских Партизан, 3</t>
  </si>
  <si>
    <t>Сибирских Партизан, 5</t>
  </si>
  <si>
    <t>Сибирских Партизан, 7</t>
  </si>
  <si>
    <t>Сибирских Партизан, 9-а</t>
  </si>
  <si>
    <t>Тельмана, 7</t>
  </si>
  <si>
    <t>Тельмана, 36</t>
  </si>
  <si>
    <t>Тельмана, 38</t>
  </si>
  <si>
    <t>Тельмана, 53</t>
  </si>
  <si>
    <t>Тельмана, 54</t>
  </si>
  <si>
    <t>Тельмана, 181</t>
  </si>
  <si>
    <t>Тельмана, 183</t>
  </si>
  <si>
    <t>Тельмана, 185</t>
  </si>
  <si>
    <t>Тельмана, 36-а</t>
  </si>
  <si>
    <t>Топкинский, 65</t>
  </si>
  <si>
    <t>Топкинский, 66</t>
  </si>
  <si>
    <t>Центральная, 13</t>
  </si>
  <si>
    <t>Центральная, 15</t>
  </si>
  <si>
    <t>Центральная, 19</t>
  </si>
  <si>
    <t>Центральная, 17-а</t>
  </si>
  <si>
    <t>Шахтерская, 21</t>
  </si>
  <si>
    <t>Шахтерская, 23</t>
  </si>
  <si>
    <t>Шахтерская, 25</t>
  </si>
  <si>
    <t>Шахтерская, 22-а</t>
  </si>
  <si>
    <t>Шахтерская, 23-а</t>
  </si>
  <si>
    <t>Ярославского, 215</t>
  </si>
  <si>
    <t>Ярославского, 234</t>
  </si>
  <si>
    <t>Ярославского, 236</t>
  </si>
  <si>
    <t>Ярославского, 238</t>
  </si>
  <si>
    <t>Ярославского, 240</t>
  </si>
  <si>
    <t>Ярославского, 250</t>
  </si>
  <si>
    <t>Ярославского, 254</t>
  </si>
  <si>
    <t>Ярославского, 258</t>
  </si>
  <si>
    <t>Ярославского, 264</t>
  </si>
  <si>
    <t>Ярославского, 270</t>
  </si>
  <si>
    <t>Ярославского, 272</t>
  </si>
  <si>
    <t>Ярославского, 276</t>
  </si>
  <si>
    <t>Ярославского, 278</t>
  </si>
  <si>
    <t>Ярославского, 282</t>
  </si>
  <si>
    <t>Ярославского, 286</t>
  </si>
  <si>
    <t>Ярославского, 288</t>
  </si>
  <si>
    <t>Ярославского, 290</t>
  </si>
  <si>
    <t>Ярославского, 298</t>
  </si>
  <si>
    <t>Ярославского, 358</t>
  </si>
  <si>
    <t>Ярославского, 360</t>
  </si>
  <si>
    <t>Ярославского, 362</t>
  </si>
  <si>
    <t>Ярославского, 364</t>
  </si>
  <si>
    <t>Ярославского, 366</t>
  </si>
  <si>
    <t>Ярославского, 368</t>
  </si>
  <si>
    <t>Ярославского, 374</t>
  </si>
  <si>
    <t>Ярославского, 258-а</t>
  </si>
  <si>
    <t>Ярославского, 258-б</t>
  </si>
  <si>
    <t>Ярославского, 258-в</t>
  </si>
  <si>
    <t>Ярославского, 258-г</t>
  </si>
  <si>
    <t>Ярославского, 298-а</t>
  </si>
  <si>
    <t>Ярославского, 280-г</t>
  </si>
  <si>
    <t>Баумана, 240/5</t>
  </si>
  <si>
    <t>Демьяна Бедного, 36</t>
  </si>
  <si>
    <t>Мира, 17-а</t>
  </si>
  <si>
    <t>Полярная, 102</t>
  </si>
  <si>
    <t>Полярная, 106</t>
  </si>
  <si>
    <t>Розы Люксембург, 25</t>
  </si>
  <si>
    <t>Сарафановская, 81</t>
  </si>
  <si>
    <t>2-я Железнодорожная, 3</t>
  </si>
  <si>
    <t>2-я Железнодорожная, 5</t>
  </si>
  <si>
    <t>2-я Железнодорожная, 6</t>
  </si>
  <si>
    <t>2-я Железнодорожная, 7</t>
  </si>
  <si>
    <t>2-я Железнодорожная, 8</t>
  </si>
  <si>
    <t>2-я Железнодорожная, 9</t>
  </si>
  <si>
    <t>2-я Железнодорожная, 59</t>
  </si>
  <si>
    <t>2-я Железнодорожная, 5-а</t>
  </si>
  <si>
    <t>2-я Железнодорожная, 5-б</t>
  </si>
  <si>
    <t>2-я Железнодорожная, 5-в</t>
  </si>
  <si>
    <t>2-я Железнодорожная, 5-г</t>
  </si>
  <si>
    <t>2-я Железнодорожная, 8-а</t>
  </si>
  <si>
    <t>2-я Железнодорожная, 8-б</t>
  </si>
  <si>
    <t>2-я Железнодорожная, 8-в</t>
  </si>
  <si>
    <t>4-я Железнодорожная, 48</t>
  </si>
  <si>
    <t>4-я Железнодорожная, 153</t>
  </si>
  <si>
    <t>4-я Железнодорожная, 155</t>
  </si>
  <si>
    <t>4-я Железнодорожная, 157</t>
  </si>
  <si>
    <t>Академика Курчатова, 1</t>
  </si>
  <si>
    <t>Академика Курчатова, 4</t>
  </si>
  <si>
    <t>Академика Курчатова, 5</t>
  </si>
  <si>
    <t>Академика Курчатова, 9</t>
  </si>
  <si>
    <t>Академика Курчатова, 11</t>
  </si>
  <si>
    <t>Академика Курчатова, 13</t>
  </si>
  <si>
    <t>Академика Курчатова, 2-а</t>
  </si>
  <si>
    <t>Академика Курчатова, 2-б</t>
  </si>
  <si>
    <t>Академика Курчатова, 2-в</t>
  </si>
  <si>
    <t>Академика Курчатова, 5-а</t>
  </si>
  <si>
    <t>Академика Курчатова, 5-б</t>
  </si>
  <si>
    <t>Академика Курчатова, 5-в</t>
  </si>
  <si>
    <t>Академика Курчатова, 7-а</t>
  </si>
  <si>
    <t>Алмазная, 2</t>
  </si>
  <si>
    <t>Алмазная, 4</t>
  </si>
  <si>
    <t>Алмазная, 6</t>
  </si>
  <si>
    <t>Алмазная, 12</t>
  </si>
  <si>
    <t>Алмазная, 18</t>
  </si>
  <si>
    <t>Багратиона, 52</t>
  </si>
  <si>
    <t>Боткина, 5</t>
  </si>
  <si>
    <t>Боткина, 7</t>
  </si>
  <si>
    <t>Боткина, 9</t>
  </si>
  <si>
    <t>Боткина, 11</t>
  </si>
  <si>
    <t>Боткина, 32</t>
  </si>
  <si>
    <t>Боткина, 8-б</t>
  </si>
  <si>
    <t>Булавина, 12</t>
  </si>
  <si>
    <t>Гоголя, 6</t>
  </si>
  <si>
    <t>Гоголя, 7</t>
  </si>
  <si>
    <t>Гоголя, 21</t>
  </si>
  <si>
    <t>Гоголя, 30</t>
  </si>
  <si>
    <t>Гоголя, 42</t>
  </si>
  <si>
    <t>Гоголя, 43</t>
  </si>
  <si>
    <t>Гоголя, 45</t>
  </si>
  <si>
    <t>Гоголя, 73</t>
  </si>
  <si>
    <t>Гоголя, 75</t>
  </si>
  <si>
    <t>Гоголя, 77</t>
  </si>
  <si>
    <t>Гоголя, 79</t>
  </si>
  <si>
    <t>Гоголя, 83</t>
  </si>
  <si>
    <t>Гоголя, 104</t>
  </si>
  <si>
    <t>Гоголя, 42-а</t>
  </si>
  <si>
    <t>Гоголя, 42-в</t>
  </si>
  <si>
    <t>Гоголя, 42-г</t>
  </si>
  <si>
    <t>Грибоедова, 5</t>
  </si>
  <si>
    <t>Грибоедова, 63</t>
  </si>
  <si>
    <t>Грибоедова, 65</t>
  </si>
  <si>
    <t>Грибоедова, 67</t>
  </si>
  <si>
    <t>Джамбула, 7</t>
  </si>
  <si>
    <t>Добролюбова, 1</t>
  </si>
  <si>
    <t>Добролюбова, 3</t>
  </si>
  <si>
    <t>Добролюбова, 12</t>
  </si>
  <si>
    <t>Добролюбова, 17</t>
  </si>
  <si>
    <t>Достоевского, 12</t>
  </si>
  <si>
    <t>Жуковского, 21</t>
  </si>
  <si>
    <t>Звездинская, 22</t>
  </si>
  <si>
    <t>Звездинская, 26</t>
  </si>
  <si>
    <t>Ивана Франко, 2</t>
  </si>
  <si>
    <t>Ивана Франко, 4</t>
  </si>
  <si>
    <t>Ивана Франко, 6</t>
  </si>
  <si>
    <t>Ивана Франко, 8</t>
  </si>
  <si>
    <t>Ивана Франко, 10</t>
  </si>
  <si>
    <t>Ивана Франко, 12</t>
  </si>
  <si>
    <t>Игошина, 10</t>
  </si>
  <si>
    <t>Игошина, 12</t>
  </si>
  <si>
    <t>Игошина, 14</t>
  </si>
  <si>
    <t>Игошина, 10-а</t>
  </si>
  <si>
    <t>Кайская, 57</t>
  </si>
  <si>
    <t>Кайская, 3-б</t>
  </si>
  <si>
    <t>Касьянова, 16</t>
  </si>
  <si>
    <t>Касьянова, 22</t>
  </si>
  <si>
    <t>Клары Цеткин, 8</t>
  </si>
  <si>
    <t>Клары Цеткин, 22</t>
  </si>
  <si>
    <t>Колхозная, 26</t>
  </si>
  <si>
    <t>Колхозная, 28</t>
  </si>
  <si>
    <t>Колхозная, 51</t>
  </si>
  <si>
    <t>Лермонтова, 4</t>
  </si>
  <si>
    <t>Лермонтова, 61</t>
  </si>
  <si>
    <t>Лермонтова, 65</t>
  </si>
  <si>
    <t>Лермонтова, 67</t>
  </si>
  <si>
    <t>Лермонтова, 69</t>
  </si>
  <si>
    <t>Лермонтова, 71</t>
  </si>
  <si>
    <t>Лермонтова, 77</t>
  </si>
  <si>
    <t>Лермонтова, 94</t>
  </si>
  <si>
    <t>Лермонтова, 96</t>
  </si>
  <si>
    <t>Лермонтова, 98</t>
  </si>
  <si>
    <t>Ломоносова, 9</t>
  </si>
  <si>
    <t>Ломоносова, 70</t>
  </si>
  <si>
    <t>Ломоносова, 72</t>
  </si>
  <si>
    <t>Ломоносова, 74</t>
  </si>
  <si>
    <t>Мамина-Сибиряка, 5</t>
  </si>
  <si>
    <t>Мамина-Сибиряка, 7</t>
  </si>
  <si>
    <t>Мамина-Сибиряка, 9</t>
  </si>
  <si>
    <t>Мамина-Сибиряка, 11</t>
  </si>
  <si>
    <t>Мамина-Сибиряка, 15</t>
  </si>
  <si>
    <t>Мамина-Сибиряка, 17</t>
  </si>
  <si>
    <t>Мамина-Сибиряка, 19</t>
  </si>
  <si>
    <t>Мамина-Сибиряка, 29</t>
  </si>
  <si>
    <t>Маршала Конева, 28</t>
  </si>
  <si>
    <t>Маршала Конева, 30</t>
  </si>
  <si>
    <t>Маршала Конева, 36</t>
  </si>
  <si>
    <t>Маршала Конева, 40</t>
  </si>
  <si>
    <t>Маршала Конева, 46</t>
  </si>
  <si>
    <t>Маршала Конева, 48</t>
  </si>
  <si>
    <t>Маршала Конева, 50</t>
  </si>
  <si>
    <t>Маршала Конева, 52</t>
  </si>
  <si>
    <t>Маршала Конева, 56</t>
  </si>
  <si>
    <t>Маршала Конева, 70</t>
  </si>
  <si>
    <t>Маршала Конева, 72</t>
  </si>
  <si>
    <t>Маршала Конева, 76</t>
  </si>
  <si>
    <t>Маяковского, 15</t>
  </si>
  <si>
    <t>Маяковского, 5-а</t>
  </si>
  <si>
    <t>Маяковского, 5-б</t>
  </si>
  <si>
    <t>Первомайский, 1</t>
  </si>
  <si>
    <t>Первомайский, 2</t>
  </si>
  <si>
    <t>Первомайский, 3</t>
  </si>
  <si>
    <t>Первомайский, 4</t>
  </si>
  <si>
    <t>Первомайский, 5</t>
  </si>
  <si>
    <t>Первомайский, 6</t>
  </si>
  <si>
    <t>Первомайский, 7</t>
  </si>
  <si>
    <t>Первомайский, 9</t>
  </si>
  <si>
    <t>Первомайский, 11</t>
  </si>
  <si>
    <t>Первомайский, 16</t>
  </si>
  <si>
    <t>Первомайский, 22</t>
  </si>
  <si>
    <t>Первомайский, 23</t>
  </si>
  <si>
    <t>Первомайский, 24</t>
  </si>
  <si>
    <t>Первомайский, 25</t>
  </si>
  <si>
    <t>Первомайский, 27</t>
  </si>
  <si>
    <t>Первомайский, 28</t>
  </si>
  <si>
    <t>Первомайский, 29</t>
  </si>
  <si>
    <t>Первомайский, 30</t>
  </si>
  <si>
    <t>Первомайский, 31</t>
  </si>
  <si>
    <t>Первомайский, 32</t>
  </si>
  <si>
    <t>Первомайский, 34</t>
  </si>
  <si>
    <t>Первомайский, 36</t>
  </si>
  <si>
    <t>Первомайский, 79</t>
  </si>
  <si>
    <t>Первомайский, 42</t>
  </si>
  <si>
    <t>Первомайский, 45</t>
  </si>
  <si>
    <t>Первомайский, 46</t>
  </si>
  <si>
    <t>Первомайский, 48</t>
  </si>
  <si>
    <t>Первомайский, 51</t>
  </si>
  <si>
    <t>Первомайский, 53</t>
  </si>
  <si>
    <t>Первомайский, 55</t>
  </si>
  <si>
    <t>Первомайский, 56</t>
  </si>
  <si>
    <t>Первомайский, 58</t>
  </si>
  <si>
    <t>Первомайский, 59</t>
  </si>
  <si>
    <t>Первомайский, 66</t>
  </si>
  <si>
    <t>Первомайский, 71</t>
  </si>
  <si>
    <t>Первомайский, 72</t>
  </si>
  <si>
    <t>Первомайский, 74</t>
  </si>
  <si>
    <t>Первомайский, 75</t>
  </si>
  <si>
    <t>Первомайский, 76</t>
  </si>
  <si>
    <t>Первомайский, 80</t>
  </si>
  <si>
    <t>Первомайский, 81</t>
  </si>
  <si>
    <t>Первомайский, 82</t>
  </si>
  <si>
    <t>Первомайский, 84</t>
  </si>
  <si>
    <t>Первомайский, 85</t>
  </si>
  <si>
    <t>Первомайский, 86</t>
  </si>
  <si>
    <t>Первомайский, 87</t>
  </si>
  <si>
    <t>Первомайский, 90</t>
  </si>
  <si>
    <t>Первомайский, 91</t>
  </si>
  <si>
    <t>Первомайский, 10-а</t>
  </si>
  <si>
    <t>Первомайский, 11-а</t>
  </si>
  <si>
    <t>Первомайский, 12-а</t>
  </si>
  <si>
    <t>Первомайский, 13-а</t>
  </si>
  <si>
    <t>Первомайский, 1-а</t>
  </si>
  <si>
    <t>Первомайский, 21-а</t>
  </si>
  <si>
    <t>Первомайский, 21-б</t>
  </si>
  <si>
    <t>Первомайский, 2-а</t>
  </si>
  <si>
    <t>Первомайский, 30-а</t>
  </si>
  <si>
    <t>Первомайский, 3-а</t>
  </si>
  <si>
    <t>Первомайский, 4-а</t>
  </si>
  <si>
    <t>Первомайский, 5-а</t>
  </si>
  <si>
    <t>Первомайский, 6-а</t>
  </si>
  <si>
    <t>Первомайский, 7-а</t>
  </si>
  <si>
    <t>Первомайский, 8-а</t>
  </si>
  <si>
    <t>Первомайский, 9-а</t>
  </si>
  <si>
    <t>Профсоюзная, 26</t>
  </si>
  <si>
    <t>Пушкина, 26</t>
  </si>
  <si>
    <t>Пушкина, 34</t>
  </si>
  <si>
    <t>Пушкина, 42</t>
  </si>
  <si>
    <t>Пушкина, 21-а</t>
  </si>
  <si>
    <t>Румянцева, 15</t>
  </si>
  <si>
    <t>Румянцева, 28</t>
  </si>
  <si>
    <t>Рябикова, 5</t>
  </si>
  <si>
    <t>Рябикова, 6</t>
  </si>
  <si>
    <t>Рябикова, 17</t>
  </si>
  <si>
    <t>Рябикова, 18</t>
  </si>
  <si>
    <t>Рябикова, 20</t>
  </si>
  <si>
    <t>Рябикова, 21</t>
  </si>
  <si>
    <t>Рябикова, 22</t>
  </si>
  <si>
    <t>Рябикова, 23</t>
  </si>
  <si>
    <t>Рябикова, 24</t>
  </si>
  <si>
    <t>Рябикова, 26</t>
  </si>
  <si>
    <t>Рябикова, 27</t>
  </si>
  <si>
    <t>Рябикова, 29</t>
  </si>
  <si>
    <t>Рябикова, 30</t>
  </si>
  <si>
    <t>Рябикова, 32</t>
  </si>
  <si>
    <t>Рябикова, 34</t>
  </si>
  <si>
    <t>Рябикова, 37</t>
  </si>
  <si>
    <t>Рябикова, 39</t>
  </si>
  <si>
    <t>Рябикова, 40</t>
  </si>
  <si>
    <t>Рябикова, 41</t>
  </si>
  <si>
    <t>Рябикова, 42</t>
  </si>
  <si>
    <t>Рябикова, 46</t>
  </si>
  <si>
    <t>Рябикова, 50</t>
  </si>
  <si>
    <t>Рябикова, 51</t>
  </si>
  <si>
    <t>Рябикова, 52</t>
  </si>
  <si>
    <t>Рябикова, 53</t>
  </si>
  <si>
    <t>Рябикова, 56</t>
  </si>
  <si>
    <t>Рябикова, 59</t>
  </si>
  <si>
    <t>Рябикова, 61</t>
  </si>
  <si>
    <t>Рябикова, 62</t>
  </si>
  <si>
    <t>Рябикова, 10-а</t>
  </si>
  <si>
    <t>Рябикова, 11-а</t>
  </si>
  <si>
    <t>Рябикова, 13-а</t>
  </si>
  <si>
    <t>Рябикова, 13-б</t>
  </si>
  <si>
    <t>Рябикова, 14-а</t>
  </si>
  <si>
    <t>Рябикова, 16-б</t>
  </si>
  <si>
    <t>Рябикова, 16-в</t>
  </si>
  <si>
    <t>Рябикова, 19-а</t>
  </si>
  <si>
    <t>Рябикова, 1-а</t>
  </si>
  <si>
    <t>Рябикова, 20-б</t>
  </si>
  <si>
    <t>Рябикова, 2-а</t>
  </si>
  <si>
    <t>Рябикова, 31-б</t>
  </si>
  <si>
    <t>Рябикова, 31-в</t>
  </si>
  <si>
    <t>Рябикова, 31-н</t>
  </si>
  <si>
    <t>Рябикова, 3-а</t>
  </si>
  <si>
    <t>Рябикова, 5-а</t>
  </si>
  <si>
    <t>Рябикова, 6-а</t>
  </si>
  <si>
    <t>Рябикова, 7-а</t>
  </si>
  <si>
    <t>Рябикова, 8-б</t>
  </si>
  <si>
    <t>Рябикова, 9-а</t>
  </si>
  <si>
    <t>Спортивный, 5-а</t>
  </si>
  <si>
    <t>Спортивный, 9</t>
  </si>
  <si>
    <t>Терешковой, 25</t>
  </si>
  <si>
    <t>Терешковой, 15-а</t>
  </si>
  <si>
    <t>Университетский, 2</t>
  </si>
  <si>
    <t>Университетский, 3</t>
  </si>
  <si>
    <t>Университетский, 7</t>
  </si>
  <si>
    <t>Университетский, 8</t>
  </si>
  <si>
    <t>Университетский, 9</t>
  </si>
  <si>
    <t>Университетский, 12</t>
  </si>
  <si>
    <t>Университетский, 13</t>
  </si>
  <si>
    <t>Университетский, 14</t>
  </si>
  <si>
    <t>Университетский, 15</t>
  </si>
  <si>
    <t>Университетский, 16</t>
  </si>
  <si>
    <t>Университетский, 17</t>
  </si>
  <si>
    <t>Университетский, 20</t>
  </si>
  <si>
    <t>Университетский, 22</t>
  </si>
  <si>
    <t>Университетский, 25</t>
  </si>
  <si>
    <t>Университетский, 27</t>
  </si>
  <si>
    <t>Университетский, 28</t>
  </si>
  <si>
    <t>Университетский, 30</t>
  </si>
  <si>
    <t>Университетский, 35</t>
  </si>
  <si>
    <t>Университетский, 36</t>
  </si>
  <si>
    <t>Университетский, 37</t>
  </si>
  <si>
    <t>Университетский, 38</t>
  </si>
  <si>
    <t>Университетский, 39</t>
  </si>
  <si>
    <t>Университетский, 49</t>
  </si>
  <si>
    <t>Университетский, 54</t>
  </si>
  <si>
    <t>Университетский, 62</t>
  </si>
  <si>
    <t>Университетский, 68</t>
  </si>
  <si>
    <t>Университетский, 70</t>
  </si>
  <si>
    <t>Университетский, 71</t>
  </si>
  <si>
    <t>Университетский, 82</t>
  </si>
  <si>
    <t>Университетский, 83</t>
  </si>
  <si>
    <t>Университетский, 84</t>
  </si>
  <si>
    <t>Университетский, 87</t>
  </si>
  <si>
    <t>Университетский, 89</t>
  </si>
  <si>
    <t>Университетский, 91</t>
  </si>
  <si>
    <t>Университетский, 92</t>
  </si>
  <si>
    <t>Университетский, 97</t>
  </si>
  <si>
    <t>Университетский, 99</t>
  </si>
  <si>
    <t>Университетский, 105</t>
  </si>
  <si>
    <t>Университетский, 110</t>
  </si>
  <si>
    <t>Университетский, 111</t>
  </si>
  <si>
    <t>Университетский, 113</t>
  </si>
  <si>
    <t>Университетский, 77-д</t>
  </si>
  <si>
    <t>Флюкова, 3</t>
  </si>
  <si>
    <t>Чайковского, 5</t>
  </si>
  <si>
    <t>Шмидта, 5</t>
  </si>
  <si>
    <t>Шмидта, 20</t>
  </si>
  <si>
    <t>Юбилейный, 1</t>
  </si>
  <si>
    <t>Юбилейный, 2</t>
  </si>
  <si>
    <t>Юбилейный, 3</t>
  </si>
  <si>
    <t>Юбилейный, 5</t>
  </si>
  <si>
    <t>Юбилейный, 6</t>
  </si>
  <si>
    <t>Юбилейный, 7</t>
  </si>
  <si>
    <t>Юбилейный, 8</t>
  </si>
  <si>
    <t>Юбилейный, 9</t>
  </si>
  <si>
    <t>Юбилейный, 10</t>
  </si>
  <si>
    <t>Юбилейный, 11</t>
  </si>
  <si>
    <t>Юбилейный, 12</t>
  </si>
  <si>
    <t>Юбилейный, 13</t>
  </si>
  <si>
    <t>Юбилейный, 19</t>
  </si>
  <si>
    <t>Юбилейный, 20</t>
  </si>
  <si>
    <t>Юбилейный, 21</t>
  </si>
  <si>
    <t>Юбилейный, 22</t>
  </si>
  <si>
    <t>Юбилейный, 23</t>
  </si>
  <si>
    <t>Юбилейный, 25</t>
  </si>
  <si>
    <t>Юбилейный, 27</t>
  </si>
  <si>
    <t>Юбилейный, 28</t>
  </si>
  <si>
    <t>Юбилейный, 31</t>
  </si>
  <si>
    <t>Юбилейный, 32</t>
  </si>
  <si>
    <t>Юбилейный, 33</t>
  </si>
  <si>
    <t>Юбилейный, 34</t>
  </si>
  <si>
    <t>Юбилейный, 37</t>
  </si>
  <si>
    <t>Юбилейный, 38</t>
  </si>
  <si>
    <t>Юбилейный, 39</t>
  </si>
  <si>
    <t>Юбилейный, 40</t>
  </si>
  <si>
    <t>Юбилейный, 41</t>
  </si>
  <si>
    <t>Юбилейный, 43</t>
  </si>
  <si>
    <t>Юбилейный, 44</t>
  </si>
  <si>
    <t>Юбилейный, 45</t>
  </si>
  <si>
    <t>Юбилейный, 46</t>
  </si>
  <si>
    <t>Юбилейный, 48</t>
  </si>
  <si>
    <t>Юбилейный, 50</t>
  </si>
  <si>
    <t>Юбилейный, 51</t>
  </si>
  <si>
    <t>Юбилейный, 52</t>
  </si>
  <si>
    <t>Юбилейный, 53</t>
  </si>
  <si>
    <t>Юбилейный, 54</t>
  </si>
  <si>
    <t>Юбилейный, 55</t>
  </si>
  <si>
    <t>Юбилейный, 56</t>
  </si>
  <si>
    <t>Юбилейный, 57</t>
  </si>
  <si>
    <t>Юбилейный, 58</t>
  </si>
  <si>
    <t>Юбилейный, 60</t>
  </si>
  <si>
    <t>Юбилейный, 61</t>
  </si>
  <si>
    <t>Юбилейный, 62</t>
  </si>
  <si>
    <t>Юбилейный, 63</t>
  </si>
  <si>
    <t>Юбилейный, 65</t>
  </si>
  <si>
    <t>Юбилейный, 66</t>
  </si>
  <si>
    <t>Юбилейный, 67</t>
  </si>
  <si>
    <t>Юбилейный, 68</t>
  </si>
  <si>
    <t>Юбилейный, 69</t>
  </si>
  <si>
    <t>Юбилейный, 70</t>
  </si>
  <si>
    <t>Юбилейный, 71</t>
  </si>
  <si>
    <t>Юбилейный, 72</t>
  </si>
  <si>
    <t>Юбилейный, 74</t>
  </si>
  <si>
    <t>Юбилейный, 75</t>
  </si>
  <si>
    <t>Юбилейный, 76</t>
  </si>
  <si>
    <t>Юбилейный, 77</t>
  </si>
  <si>
    <t>Юбилейный, 78</t>
  </si>
  <si>
    <t>Юбилейный, 79</t>
  </si>
  <si>
    <t>Юбилейный, 80</t>
  </si>
  <si>
    <t>Юбилейный, 81</t>
  </si>
  <si>
    <t>Юбилейный, 82</t>
  </si>
  <si>
    <t>Юбилейный, 83</t>
  </si>
  <si>
    <t>Юбилейный, 84</t>
  </si>
  <si>
    <t>Юбилейный, 85</t>
  </si>
  <si>
    <t>Юбилейный, 88</t>
  </si>
  <si>
    <t>Юбилейный, 89</t>
  </si>
  <si>
    <t>Юбилейный, 91</t>
  </si>
  <si>
    <t>Юбилейный, 92</t>
  </si>
  <si>
    <t>Юбилейный, 93</t>
  </si>
  <si>
    <t>Юбилейный, 94</t>
  </si>
  <si>
    <t>Юбилейный, 97</t>
  </si>
  <si>
    <t>Юбилейный, 98</t>
  </si>
  <si>
    <t>Юбилейный, 99</t>
  </si>
  <si>
    <t>Юбилейный, 101</t>
  </si>
  <si>
    <t>Юбилейный, 103</t>
  </si>
  <si>
    <t>Юбилейный, 104</t>
  </si>
  <si>
    <t>Юбилейный, 105</t>
  </si>
  <si>
    <t>Юбилейный, 106</t>
  </si>
  <si>
    <t>Юбилейный, 107</t>
  </si>
  <si>
    <t>Юбилейный, 108</t>
  </si>
  <si>
    <t>Юбилейный, 110</t>
  </si>
  <si>
    <t>Юбилейный, 112</t>
  </si>
  <si>
    <t>Юбилейный, 10-а</t>
  </si>
  <si>
    <t>Юбилейный, 10-б</t>
  </si>
  <si>
    <t>Юбилейный, 10-в</t>
  </si>
  <si>
    <t>Юбилейный, 10-г</t>
  </si>
  <si>
    <t>Юбилейный, 11/1</t>
  </si>
  <si>
    <t>Юбилейный, 11/2</t>
  </si>
  <si>
    <t>Юбилейный, 37-б</t>
  </si>
  <si>
    <t>Юбилейный, 60-а</t>
  </si>
  <si>
    <t>Юбилейный, 9-г</t>
  </si>
  <si>
    <t>Пушкина, 23</t>
  </si>
  <si>
    <t>01.05.2012 0:00:00</t>
  </si>
  <si>
    <t>Рябикова, 16-а</t>
  </si>
  <si>
    <t>Касьянова, 2</t>
  </si>
  <si>
    <t>Профсоюзная, 4-а</t>
  </si>
  <si>
    <t>Гоголя, 2</t>
  </si>
  <si>
    <t>2-я Летчиков, 13</t>
  </si>
  <si>
    <t>3-я Летчиков, 11</t>
  </si>
  <si>
    <t>3-я Летчиков, 12</t>
  </si>
  <si>
    <t>4-я Советская, 49</t>
  </si>
  <si>
    <t>4-я Советская, 78</t>
  </si>
  <si>
    <t>4-я Советская, 80</t>
  </si>
  <si>
    <t>4-я Советская, 86</t>
  </si>
  <si>
    <t>4-я Советская, 98</t>
  </si>
  <si>
    <t>4-я Советская, 100</t>
  </si>
  <si>
    <t>4-я Советская, 102</t>
  </si>
  <si>
    <t>4-я Советская, 86-а</t>
  </si>
  <si>
    <t>Александра Невского, 50</t>
  </si>
  <si>
    <t>Александра Невского, 61</t>
  </si>
  <si>
    <t>Александра Невского, 62</t>
  </si>
  <si>
    <t>Александра Невского, 65</t>
  </si>
  <si>
    <t>Александра Невского, 67</t>
  </si>
  <si>
    <t>Александра Невского, 71</t>
  </si>
  <si>
    <t>Александра Невского, 89</t>
  </si>
  <si>
    <t>Александра Невского, 91</t>
  </si>
  <si>
    <t>Александра Невского, 107</t>
  </si>
  <si>
    <t>Александра Невского, 46-б</t>
  </si>
  <si>
    <t>Александра Невского, 46-в</t>
  </si>
  <si>
    <t>Амурский, 10</t>
  </si>
  <si>
    <t>Амурский, 12</t>
  </si>
  <si>
    <t>Аэрофлотская, 5</t>
  </si>
  <si>
    <t>Аэрофлотская, 7</t>
  </si>
  <si>
    <t>Аэрофлотская, 6</t>
  </si>
  <si>
    <t>Байкальская, 104</t>
  </si>
  <si>
    <t>Байкальская, 133</t>
  </si>
  <si>
    <t>Байкальская, 141</t>
  </si>
  <si>
    <t>Байкальская, 143</t>
  </si>
  <si>
    <t>Байкальская, 147</t>
  </si>
  <si>
    <t>Байкальская, 149</t>
  </si>
  <si>
    <t>Байкальская, 153</t>
  </si>
  <si>
    <t>Байкальская, 155</t>
  </si>
  <si>
    <t>Байкальская, 157</t>
  </si>
  <si>
    <t>Байкальская, 159</t>
  </si>
  <si>
    <t>Байкальская, 160</t>
  </si>
  <si>
    <t>Байкальская, 161</t>
  </si>
  <si>
    <t>Байкальская, 162</t>
  </si>
  <si>
    <t>Байкальская, 163</t>
  </si>
  <si>
    <t>Байкальская, 164</t>
  </si>
  <si>
    <t>Байкальская, 165</t>
  </si>
  <si>
    <t>Байкальская, 166</t>
  </si>
  <si>
    <t>Байкальская, 170</t>
  </si>
  <si>
    <t>Байкальская, 174</t>
  </si>
  <si>
    <t>Байкальская, 178</t>
  </si>
  <si>
    <t>Байкальская, 180</t>
  </si>
  <si>
    <t>Байкальская, 184</t>
  </si>
  <si>
    <t>Байкальская, 186</t>
  </si>
  <si>
    <t>Байкальская, 190</t>
  </si>
  <si>
    <t>Байкальская, 192</t>
  </si>
  <si>
    <t>Байкальская, 198</t>
  </si>
  <si>
    <t>Байкальская, 200</t>
  </si>
  <si>
    <t>Байкальская, 201</t>
  </si>
  <si>
    <t>Байкальская, 203</t>
  </si>
  <si>
    <t>Байкальская, 204</t>
  </si>
  <si>
    <t>Байкальская, 205</t>
  </si>
  <si>
    <t>Байкальская, 207</t>
  </si>
  <si>
    <t>Байкальская, 211</t>
  </si>
  <si>
    <t>Байкальская, 213</t>
  </si>
  <si>
    <t>Байкальская, 214</t>
  </si>
  <si>
    <t>Байкальская, 216</t>
  </si>
  <si>
    <t>Байкальская, 217</t>
  </si>
  <si>
    <t>Байкальская, 218</t>
  </si>
  <si>
    <t>Байкальская, 220</t>
  </si>
  <si>
    <t>Байкальская, 222</t>
  </si>
  <si>
    <t>Байкальская, 224</t>
  </si>
  <si>
    <t>Байкальская, 228</t>
  </si>
  <si>
    <t>Байкальская, 229</t>
  </si>
  <si>
    <t>Байкальская, 230</t>
  </si>
  <si>
    <t>Байкальская, 231</t>
  </si>
  <si>
    <t>Байкальская, 232</t>
  </si>
  <si>
    <t>Байкальская, 238</t>
  </si>
  <si>
    <t>Байкальская, 242</t>
  </si>
  <si>
    <t>Байкальская, 244</t>
  </si>
  <si>
    <t>Байкальская, 246</t>
  </si>
  <si>
    <t>Байкальская, 247</t>
  </si>
  <si>
    <t>Байкальская, 251</t>
  </si>
  <si>
    <t>Байкальская, 254</t>
  </si>
  <si>
    <t>Байкальская, 256</t>
  </si>
  <si>
    <t>Байкальская, 258</t>
  </si>
  <si>
    <t>Байкальская, 260</t>
  </si>
  <si>
    <t>Байкальская, 266</t>
  </si>
  <si>
    <t>Байкальская, 268</t>
  </si>
  <si>
    <t>Байкальская, 270</t>
  </si>
  <si>
    <t>Байкальская, 271</t>
  </si>
  <si>
    <t>Байкальская, 272</t>
  </si>
  <si>
    <t>Байкальская, 280</t>
  </si>
  <si>
    <t>Байкальская, 282</t>
  </si>
  <si>
    <t>Байкальская, 288</t>
  </si>
  <si>
    <t>Байкальская, 290</t>
  </si>
  <si>
    <t>Байкальская, 298</t>
  </si>
  <si>
    <t>Байкальская, 300</t>
  </si>
  <si>
    <t>Байкальская, 312</t>
  </si>
  <si>
    <t>Байкальская, 340</t>
  </si>
  <si>
    <t>Байкальская, 157-а</t>
  </si>
  <si>
    <t>Байкальская, 159-а</t>
  </si>
  <si>
    <t>Байкальская, 161-а</t>
  </si>
  <si>
    <t>Байкальская, 165-б</t>
  </si>
  <si>
    <t>Байкальская, 168-а</t>
  </si>
  <si>
    <t>Байкальская, 200-А</t>
  </si>
  <si>
    <t>Байкальская, 200-б</t>
  </si>
  <si>
    <t>Байкальская, 216-А</t>
  </si>
  <si>
    <t>Байкальская, 238-б</t>
  </si>
  <si>
    <t>Байкальская, 238-в</t>
  </si>
  <si>
    <t>Байкальская, 241-а</t>
  </si>
  <si>
    <t>Байкальская, 249-а</t>
  </si>
  <si>
    <t>Байкальская, 251-а</t>
  </si>
  <si>
    <t>Байкальская, 257-Б</t>
  </si>
  <si>
    <t>Байкальская, 284-а</t>
  </si>
  <si>
    <t>Байкальская, 290-а</t>
  </si>
  <si>
    <t>Байкальская, 310-а</t>
  </si>
  <si>
    <t>Байкальская, 330-а</t>
  </si>
  <si>
    <t>Байкальская, 340-а</t>
  </si>
  <si>
    <t>Волжская, 20</t>
  </si>
  <si>
    <t>Волжская, 31</t>
  </si>
  <si>
    <t>Волжская, 55</t>
  </si>
  <si>
    <t>Волжская, 57</t>
  </si>
  <si>
    <t>Дальневосточная, 55</t>
  </si>
  <si>
    <t>Дальневосточная, 57</t>
  </si>
  <si>
    <t>Дальневосточная, 59</t>
  </si>
  <si>
    <t>Дальневосточная, 61</t>
  </si>
  <si>
    <t>Дальневосточная, 63</t>
  </si>
  <si>
    <t>Дальневосточная, 65</t>
  </si>
  <si>
    <t>Дальневосточная, 55-б</t>
  </si>
  <si>
    <t>Дальневосточная, 57-а</t>
  </si>
  <si>
    <t>Дальневосточная, 59-а</t>
  </si>
  <si>
    <t>Дальневосточная, 61-а</t>
  </si>
  <si>
    <t>Депутатская, 1</t>
  </si>
  <si>
    <t>Депутатская, 6</t>
  </si>
  <si>
    <t>Депутатская, 7</t>
  </si>
  <si>
    <t>Депутатская, 11</t>
  </si>
  <si>
    <t>Депутатская, 14</t>
  </si>
  <si>
    <t>Депутатская, 15</t>
  </si>
  <si>
    <t>Депутатская, 25</t>
  </si>
  <si>
    <t>Депутатская, 27</t>
  </si>
  <si>
    <t>Депутатская, 39</t>
  </si>
  <si>
    <t>Депутатская, 73</t>
  </si>
  <si>
    <t>Депутатская, 86</t>
  </si>
  <si>
    <t>Депутатская, 106</t>
  </si>
  <si>
    <t>Депутатская, 108</t>
  </si>
  <si>
    <t>Депутатская, 110</t>
  </si>
  <si>
    <t>Донская, 2</t>
  </si>
  <si>
    <t>Донская, 3</t>
  </si>
  <si>
    <t>Донская, 4</t>
  </si>
  <si>
    <t>Донская, 5</t>
  </si>
  <si>
    <t>Донская, 10</t>
  </si>
  <si>
    <t>Донская, 12</t>
  </si>
  <si>
    <t>Донская, 17</t>
  </si>
  <si>
    <t>Донская, 19</t>
  </si>
  <si>
    <t>Донская, 21</t>
  </si>
  <si>
    <t>Донская, 28</t>
  </si>
  <si>
    <t>Донская, 30</t>
  </si>
  <si>
    <t>Донская, 32</t>
  </si>
  <si>
    <t>Донская, 34</t>
  </si>
  <si>
    <t>Донская, 38</t>
  </si>
  <si>
    <t>Донская, 40</t>
  </si>
  <si>
    <t>Донская, 26-а</t>
  </si>
  <si>
    <t>Донская, 28-а</t>
  </si>
  <si>
    <t>Донская, 28-б</t>
  </si>
  <si>
    <t>Донская, 28-в</t>
  </si>
  <si>
    <t>Донская, 28-г</t>
  </si>
  <si>
    <t>Донская, 4-а</t>
  </si>
  <si>
    <t>Дорожная, 2</t>
  </si>
  <si>
    <t>Егорова, 4</t>
  </si>
  <si>
    <t>Жигулевская, 5</t>
  </si>
  <si>
    <t>Жигулевская, 7</t>
  </si>
  <si>
    <t>Загоскина, 38</t>
  </si>
  <si>
    <t>Зверева, 5</t>
  </si>
  <si>
    <t>Зверева, 27</t>
  </si>
  <si>
    <t>Зверева, 29</t>
  </si>
  <si>
    <t>Зверева, 30</t>
  </si>
  <si>
    <t>Зверева, 31</t>
  </si>
  <si>
    <t>Иркутской 30-й дивизии, 2</t>
  </si>
  <si>
    <t>Иркутской 30-й дивизии, 4</t>
  </si>
  <si>
    <t>Иркутской 30-й дивизии, 1-а</t>
  </si>
  <si>
    <t>Иркутской 30-й дивизии, 3-а</t>
  </si>
  <si>
    <t>Иркутской 30-й дивизии, 5-а</t>
  </si>
  <si>
    <t>Иркутской 30-й дивизии, 5-Б</t>
  </si>
  <si>
    <t>Иркутской 30-й дивизии, 5-В</t>
  </si>
  <si>
    <t>Канская, 20</t>
  </si>
  <si>
    <t>Канская, 22</t>
  </si>
  <si>
    <t>Канская, 39</t>
  </si>
  <si>
    <t>Карла Либкнехта, 132</t>
  </si>
  <si>
    <t>Карла Либкнехта, 145</t>
  </si>
  <si>
    <t>Карла Либкнехта, 147</t>
  </si>
  <si>
    <t>Карла Либкнехта, 148</t>
  </si>
  <si>
    <t>Карла Либкнехта, 149</t>
  </si>
  <si>
    <t>Карла Либкнехта, 150</t>
  </si>
  <si>
    <t>Карла Либкнехта, 151</t>
  </si>
  <si>
    <t>Карла Либкнехта, 154</t>
  </si>
  <si>
    <t>Карла Либкнехта, 157</t>
  </si>
  <si>
    <t>Карла Либкнехта, 180</t>
  </si>
  <si>
    <t>Карла Либкнехта, 182</t>
  </si>
  <si>
    <t>Карла Либкнехта, 184</t>
  </si>
  <si>
    <t>Карла Либкнехта, 193</t>
  </si>
  <si>
    <t>Карла Либкнехта, 206</t>
  </si>
  <si>
    <t>Карла Либкнехта, 210</t>
  </si>
  <si>
    <t>Карла Либкнехта, 212</t>
  </si>
  <si>
    <t>Карла Либкнехта, 214</t>
  </si>
  <si>
    <t>Карла Либкнехта, 229</t>
  </si>
  <si>
    <t>Карла Либкнехта, 245</t>
  </si>
  <si>
    <t>Карла Либкнехта, 247</t>
  </si>
  <si>
    <t>Коммунистическая, 72</t>
  </si>
  <si>
    <t>Коммунистическая, 74</t>
  </si>
  <si>
    <t>Коммунистическая, 76</t>
  </si>
  <si>
    <t>Коммунистическая, 78</t>
  </si>
  <si>
    <t>Красноказачья, 48</t>
  </si>
  <si>
    <t>Красноказачья, 68</t>
  </si>
  <si>
    <t>Красноказачья, 70</t>
  </si>
  <si>
    <t>Красноказачья, 104</t>
  </si>
  <si>
    <t>Красноказачья, 111</t>
  </si>
  <si>
    <t>Красноказачья, 120</t>
  </si>
  <si>
    <t>Красноказачья, 120/7</t>
  </si>
  <si>
    <t>Красноярская, 24</t>
  </si>
  <si>
    <t>Красноярская, 26</t>
  </si>
  <si>
    <t>Красноярская, 28</t>
  </si>
  <si>
    <t>Красноярская, 30</t>
  </si>
  <si>
    <t>Красноярская, 34</t>
  </si>
  <si>
    <t>Красноярская, 37</t>
  </si>
  <si>
    <t>Красноярская, 39</t>
  </si>
  <si>
    <t>Красноярская, 47</t>
  </si>
  <si>
    <t>Красноярская, 49</t>
  </si>
  <si>
    <t>Красноярская, 75</t>
  </si>
  <si>
    <t>Красноярская, 79</t>
  </si>
  <si>
    <t>Красноярская, 81</t>
  </si>
  <si>
    <t>Красноярская, 83</t>
  </si>
  <si>
    <t>Красноярская, 71-А</t>
  </si>
  <si>
    <t>Красных Мадьяр, 74</t>
  </si>
  <si>
    <t>Красных Мадьяр, 80</t>
  </si>
  <si>
    <t>Красных Мадьяр, 112</t>
  </si>
  <si>
    <t>Красных Мадьяр, 120</t>
  </si>
  <si>
    <t>Красных Мадьяр, 128</t>
  </si>
  <si>
    <t>Красных Мадьяр, 130</t>
  </si>
  <si>
    <t>Красных Мадьяр, 131</t>
  </si>
  <si>
    <t>Красных Мадьяр, 132</t>
  </si>
  <si>
    <t>Красных Мадьяр, 133</t>
  </si>
  <si>
    <t>Красных Мадьяр, 137</t>
  </si>
  <si>
    <t>Красных Мадьяр, 139</t>
  </si>
  <si>
    <t>Красных Мадьяр, 141</t>
  </si>
  <si>
    <t>Лебедева-Кумача, 57</t>
  </si>
  <si>
    <t>Лебедева-Кумача, 59</t>
  </si>
  <si>
    <t>Лопатина, 10</t>
  </si>
  <si>
    <t>Лопатина, 18</t>
  </si>
  <si>
    <t>Лопатина, 19</t>
  </si>
  <si>
    <t>Лыткина, 29</t>
  </si>
  <si>
    <t>Лыткина, 56</t>
  </si>
  <si>
    <t>Лыткина, 61</t>
  </si>
  <si>
    <t>Лыткина, 63</t>
  </si>
  <si>
    <t>Лыткина, 65</t>
  </si>
  <si>
    <t>Лыткина, 70</t>
  </si>
  <si>
    <t>Лыткина, 74</t>
  </si>
  <si>
    <t>Лыткина, 84</t>
  </si>
  <si>
    <t>Лыткина, 29-а</t>
  </si>
  <si>
    <t>Маршала Жукова, 8</t>
  </si>
  <si>
    <t>Маршала Жукова, 30</t>
  </si>
  <si>
    <t>Маршала Жукова, 52</t>
  </si>
  <si>
    <t>Маршала Жукова, 62</t>
  </si>
  <si>
    <t>Маршала Жукова, 82</t>
  </si>
  <si>
    <t>Маршала Жукова, 86</t>
  </si>
  <si>
    <t>Маршала Жукова, 90</t>
  </si>
  <si>
    <t>Маршала Жукова, 98</t>
  </si>
  <si>
    <t>Маршала Жукова, 102</t>
  </si>
  <si>
    <t>Маршала Жукова, 104</t>
  </si>
  <si>
    <t>Маршала Жукова, 108</t>
  </si>
  <si>
    <t>Маршала Жукова, 72-А</t>
  </si>
  <si>
    <t>Маршала Жукова, 122</t>
  </si>
  <si>
    <t>Маршала Жукова, 72-Б</t>
  </si>
  <si>
    <t>Можайского, 1-А</t>
  </si>
  <si>
    <t>Омулевского, 1</t>
  </si>
  <si>
    <t>Омулевского, 2</t>
  </si>
  <si>
    <t>Омулевского, 3</t>
  </si>
  <si>
    <t>Омулевского, 4</t>
  </si>
  <si>
    <t>Омулевского, 35</t>
  </si>
  <si>
    <t>Партизанская, 105</t>
  </si>
  <si>
    <t>Партизанская, 107</t>
  </si>
  <si>
    <t>Партизанская, 109</t>
  </si>
  <si>
    <t>Партизанская, 111</t>
  </si>
  <si>
    <t>Партизанская, 147</t>
  </si>
  <si>
    <t>Партизанская, 105-а</t>
  </si>
  <si>
    <t>Партизанская, 107-а</t>
  </si>
  <si>
    <t>Партизанская, 109-а</t>
  </si>
  <si>
    <t>Пискунова, 44</t>
  </si>
  <si>
    <t>Пискунова, 50</t>
  </si>
  <si>
    <t>Пискунова, 100</t>
  </si>
  <si>
    <t>Пискунова, 102</t>
  </si>
  <si>
    <t>Пискунова, 104</t>
  </si>
  <si>
    <t>Пискунова, 106</t>
  </si>
  <si>
    <t>Пискунова, 130</t>
  </si>
  <si>
    <t>Пискунова, 130-В</t>
  </si>
  <si>
    <t>Пограничный, 2</t>
  </si>
  <si>
    <t>Пограничный, 4</t>
  </si>
  <si>
    <t>Пограничный, 6</t>
  </si>
  <si>
    <t>Постышева, 1</t>
  </si>
  <si>
    <t>Постышева, 3</t>
  </si>
  <si>
    <t>Постышева, 4</t>
  </si>
  <si>
    <t>Постышева, 8</t>
  </si>
  <si>
    <t>Постышева, 10</t>
  </si>
  <si>
    <t>Постышева, 11</t>
  </si>
  <si>
    <t>Постышева, 12</t>
  </si>
  <si>
    <t>Постышева, 13</t>
  </si>
  <si>
    <t>Постышева, 16</t>
  </si>
  <si>
    <t>Постышева, 17</t>
  </si>
  <si>
    <t>Постышева, 19</t>
  </si>
  <si>
    <t>Постышева, 20</t>
  </si>
  <si>
    <t>Постышева, 21</t>
  </si>
  <si>
    <t>Постышева, 23</t>
  </si>
  <si>
    <t>Постышева, 25</t>
  </si>
  <si>
    <t>Постышева, 27</t>
  </si>
  <si>
    <t>Постышева, 29</t>
  </si>
  <si>
    <t>Постышева, 18-а</t>
  </si>
  <si>
    <t>Постышева, 27-а</t>
  </si>
  <si>
    <t>Постышева, 29-а</t>
  </si>
  <si>
    <t>Постышева, 6-а</t>
  </si>
  <si>
    <t>Ржанова, 3</t>
  </si>
  <si>
    <t>Ржанова, 5</t>
  </si>
  <si>
    <t>Ржанова, 7</t>
  </si>
  <si>
    <t>Ржанова, 11</t>
  </si>
  <si>
    <t>Ржанова, 13</t>
  </si>
  <si>
    <t>Ржанова, 15</t>
  </si>
  <si>
    <t>Ржанова, 21</t>
  </si>
  <si>
    <t>Ржанова, 23</t>
  </si>
  <si>
    <t>Ржанова, 27</t>
  </si>
  <si>
    <t>Ржанова, 31</t>
  </si>
  <si>
    <t>Ржанова, 33</t>
  </si>
  <si>
    <t>Ржанова, 35</t>
  </si>
  <si>
    <t>Ржанова, 37</t>
  </si>
  <si>
    <t>Ржанова, 39</t>
  </si>
  <si>
    <t>Седова, 95</t>
  </si>
  <si>
    <t>Седова, 97</t>
  </si>
  <si>
    <t>Сибирская, 25</t>
  </si>
  <si>
    <t>Сибирская, 38</t>
  </si>
  <si>
    <t>Советская, 72</t>
  </si>
  <si>
    <t>Советская, 76</t>
  </si>
  <si>
    <t>Советская, 78</t>
  </si>
  <si>
    <t>Советская, 96</t>
  </si>
  <si>
    <t>Советская, 98</t>
  </si>
  <si>
    <t>Советская, 138</t>
  </si>
  <si>
    <t>Советская, 140</t>
  </si>
  <si>
    <t>Советская, 142</t>
  </si>
  <si>
    <t>Советская, 144</t>
  </si>
  <si>
    <t>Советская, 146</t>
  </si>
  <si>
    <t>Советская, 148</t>
  </si>
  <si>
    <t>Советская, 186</t>
  </si>
  <si>
    <t>Советская, 188</t>
  </si>
  <si>
    <t>Советская, 124-б</t>
  </si>
  <si>
    <t>Советская, 124-г</t>
  </si>
  <si>
    <t>Советская, 146-а</t>
  </si>
  <si>
    <t>Станиславского, 3</t>
  </si>
  <si>
    <t>Станиславского, 5</t>
  </si>
  <si>
    <t>Станиславского, 7</t>
  </si>
  <si>
    <t>Станиславского, 9</t>
  </si>
  <si>
    <t>Станиславского, 11</t>
  </si>
  <si>
    <t>Станиславского, 13</t>
  </si>
  <si>
    <t>Станиславского, 15</t>
  </si>
  <si>
    <t>Станиславского, 17</t>
  </si>
  <si>
    <t>Сударева, 3</t>
  </si>
  <si>
    <t>Трилиссера, 38</t>
  </si>
  <si>
    <t>Трилиссера, 48</t>
  </si>
  <si>
    <t>Трилиссера, 60</t>
  </si>
  <si>
    <t>Трилиссера, 65</t>
  </si>
  <si>
    <t>Трилиссера, 67</t>
  </si>
  <si>
    <t>Трилиссера, 85</t>
  </si>
  <si>
    <t>Трилиссера, 86</t>
  </si>
  <si>
    <t>Трилиссера, 90</t>
  </si>
  <si>
    <t>Трилиссера, 91</t>
  </si>
  <si>
    <t>Трилиссера, 101</t>
  </si>
  <si>
    <t>Трилиссера, 104</t>
  </si>
  <si>
    <t>Трилиссера, 106</t>
  </si>
  <si>
    <t>Трилиссера, 107</t>
  </si>
  <si>
    <t>Трилиссера, 112</t>
  </si>
  <si>
    <t>Трилиссера, 113</t>
  </si>
  <si>
    <t>Трилиссера, 114</t>
  </si>
  <si>
    <t>Трилиссера, 115</t>
  </si>
  <si>
    <t>Трилиссера, 117</t>
  </si>
  <si>
    <t>Трилиссера, 57-а</t>
  </si>
  <si>
    <t>Трудовая, 5</t>
  </si>
  <si>
    <t>Трудовая, 25</t>
  </si>
  <si>
    <t>Трудовая, 29</t>
  </si>
  <si>
    <t>Трудовая, 49</t>
  </si>
  <si>
    <t>Трудовая, 55</t>
  </si>
  <si>
    <t>Трудовая, 73</t>
  </si>
  <si>
    <t>Трудовая, 126</t>
  </si>
  <si>
    <t>Трудовая, 128</t>
  </si>
  <si>
    <t>Трудовая, 129</t>
  </si>
  <si>
    <t>Трудовая, 130</t>
  </si>
  <si>
    <t>Трудовая, 132</t>
  </si>
  <si>
    <t>Трудовая, 133</t>
  </si>
  <si>
    <t>Трудовая, 99-А</t>
  </si>
  <si>
    <t>Цимлянская, 3</t>
  </si>
  <si>
    <t>Цимлянская, 7</t>
  </si>
  <si>
    <t>Цимлянская, 9</t>
  </si>
  <si>
    <t>Цимлянская, 13</t>
  </si>
  <si>
    <t>Юбилейный, 9-б</t>
  </si>
  <si>
    <t>Цимлянская, 19</t>
  </si>
  <si>
    <t>Цимлянская, 23</t>
  </si>
  <si>
    <t>Цимлянская, 17-А</t>
  </si>
  <si>
    <t>Юбилейный, 11/5</t>
  </si>
  <si>
    <t>Ширямова, 30</t>
  </si>
  <si>
    <t>Ядринцева, 3</t>
  </si>
  <si>
    <t>Ядринцева, 5</t>
  </si>
  <si>
    <t>Трудовая, 101</t>
  </si>
  <si>
    <t>Байкальская, 168</t>
  </si>
  <si>
    <t>Депутатская, 45/5</t>
  </si>
  <si>
    <t>Депутатская, 8</t>
  </si>
  <si>
    <t>Ширямова, 7</t>
  </si>
  <si>
    <t>Трилиссера, 50</t>
  </si>
  <si>
    <t>Донская, 8-а</t>
  </si>
  <si>
    <t>Юбилейный, 86</t>
  </si>
  <si>
    <t>Гражданская, 66</t>
  </si>
  <si>
    <t>Севастопольская, 216</t>
  </si>
  <si>
    <t>Баумана, 237/5</t>
  </si>
  <si>
    <t>Баумана, 237/4</t>
  </si>
  <si>
    <t>Баумана, 237/3</t>
  </si>
  <si>
    <t>Миронова, 6-а</t>
  </si>
  <si>
    <t>Баумана, 160</t>
  </si>
  <si>
    <t>4-я Советская, 65</t>
  </si>
  <si>
    <t>6-я Советская, 54</t>
  </si>
  <si>
    <t>Александра Невского, 73</t>
  </si>
  <si>
    <t>Трилиссера, 84</t>
  </si>
  <si>
    <t>Цимлянская, 1/1</t>
  </si>
  <si>
    <t>Лопатина, 4</t>
  </si>
  <si>
    <t>Пискунова, 46</t>
  </si>
  <si>
    <t>Трилиссера, 120</t>
  </si>
  <si>
    <t>Депутатская, 3</t>
  </si>
  <si>
    <t>Трудовая, 72</t>
  </si>
  <si>
    <t>Омулевского, 33</t>
  </si>
  <si>
    <t>Советская, 124-д</t>
  </si>
  <si>
    <t>Карла Либкнехта, 208</t>
  </si>
  <si>
    <t>Постышева, 2</t>
  </si>
  <si>
    <t>Партизанская, 149</t>
  </si>
  <si>
    <t>Трилиссера, 108</t>
  </si>
  <si>
    <t>Цимлянская, 15</t>
  </si>
  <si>
    <t>Лопатина, 51</t>
  </si>
  <si>
    <t>Маршала Жукова, 28</t>
  </si>
  <si>
    <t>Байкальская, 106</t>
  </si>
  <si>
    <t>Постышева, 15</t>
  </si>
  <si>
    <t>Байкальская, 196</t>
  </si>
  <si>
    <t>Байкальская, 182</t>
  </si>
  <si>
    <t>Жигулевская, 28-Б</t>
  </si>
  <si>
    <t>Трилиссера, 82</t>
  </si>
  <si>
    <t>Депутатская, 10</t>
  </si>
  <si>
    <t>Красноказачья, 66</t>
  </si>
  <si>
    <t>Красноказачья, 113</t>
  </si>
  <si>
    <t>Маршала Жукова, 44</t>
  </si>
  <si>
    <t>Депутатская, 56</t>
  </si>
  <si>
    <t>Карла Либкнехта, 216</t>
  </si>
  <si>
    <t>Байкальская, 94</t>
  </si>
  <si>
    <t>Постышева, 6</t>
  </si>
  <si>
    <t>Байкальская, 151</t>
  </si>
  <si>
    <t>Донская, 6-а</t>
  </si>
  <si>
    <t>Байкальская, 276</t>
  </si>
  <si>
    <t>Байкальская, 314</t>
  </si>
  <si>
    <t>Жигулевская, 28-а</t>
  </si>
  <si>
    <t>Маршала Жукова, 14</t>
  </si>
  <si>
    <t>Депутатская, 50</t>
  </si>
  <si>
    <t>Советская, 136</t>
  </si>
  <si>
    <t>Постышева, 14</t>
  </si>
  <si>
    <t>Постышева, 9</t>
  </si>
  <si>
    <t>Красных Мадьяр, 119</t>
  </si>
  <si>
    <t>Байкальская, 209-а</t>
  </si>
  <si>
    <t>Донская, 26</t>
  </si>
  <si>
    <t>Байкальская, 251-Б</t>
  </si>
  <si>
    <t>Александра Невского, 69</t>
  </si>
  <si>
    <t>Маршала Жукова, 40</t>
  </si>
  <si>
    <t>Маршала Жукова, 22</t>
  </si>
  <si>
    <t>Лыткина, 80</t>
  </si>
  <si>
    <t>Советская, 124-в</t>
  </si>
  <si>
    <t>Волжская, 36</t>
  </si>
  <si>
    <t>Постышева, 5</t>
  </si>
  <si>
    <t>Карла Либкнехта, 262</t>
  </si>
  <si>
    <t>Донская, 1</t>
  </si>
  <si>
    <t>Постышева, 10/2</t>
  </si>
  <si>
    <t>Партизанская, 143</t>
  </si>
  <si>
    <t>Байкальская, 274</t>
  </si>
  <si>
    <t>Жигулевская, 28</t>
  </si>
  <si>
    <t>Пискунова, 102-а</t>
  </si>
  <si>
    <t>Коммунистическая, 60</t>
  </si>
  <si>
    <t>Цимлянская, 11</t>
  </si>
  <si>
    <t>Лопатина, 8</t>
  </si>
  <si>
    <t>Трудовая, 50</t>
  </si>
  <si>
    <t>Трилиссера, 124</t>
  </si>
  <si>
    <t>Лыткина, 73/3</t>
  </si>
  <si>
    <t>Лыткина, 68</t>
  </si>
  <si>
    <t>Маршала Жукова, 13</t>
  </si>
  <si>
    <t>Маршала Жукова, 72-г</t>
  </si>
  <si>
    <t>Депутатская, 49-А</t>
  </si>
  <si>
    <t>Байкальская, 102</t>
  </si>
  <si>
    <t>Байкальская, 215</t>
  </si>
  <si>
    <t>Байкальская, 207-а</t>
  </si>
  <si>
    <t>Трилиссера, 116</t>
  </si>
  <si>
    <t>Трилиссера, 110</t>
  </si>
  <si>
    <t>Красноказачья, 52</t>
  </si>
  <si>
    <t>Лыткина, 78</t>
  </si>
  <si>
    <t>Маршала Жукова, 30-а</t>
  </si>
  <si>
    <t>Маршала Жукова, 20</t>
  </si>
  <si>
    <t>Трудовая, 108</t>
  </si>
  <si>
    <t>Постышева, 10/1</t>
  </si>
  <si>
    <t>Александра Невского, 93</t>
  </si>
  <si>
    <t>Александра Невского, 76</t>
  </si>
  <si>
    <t>Цимлянская, 1/2</t>
  </si>
  <si>
    <t>Пискунова, 48</t>
  </si>
  <si>
    <t>Трилиссера, 122</t>
  </si>
  <si>
    <t>Постышева, 7</t>
  </si>
  <si>
    <t>Красных Мадьяр, 55</t>
  </si>
  <si>
    <t>Партизанская, 101</t>
  </si>
  <si>
    <t>Иркутской 30-й дивизии, 51</t>
  </si>
  <si>
    <t>Байкальская, 257-А</t>
  </si>
  <si>
    <t>Трилиссера, 109</t>
  </si>
  <si>
    <t>Цимлянская, 17</t>
  </si>
  <si>
    <t>Красноказачья, 50</t>
  </si>
  <si>
    <t>Трудовая, 99</t>
  </si>
  <si>
    <t>Маршала Жукова, 18</t>
  </si>
  <si>
    <t>Депутатская, 54</t>
  </si>
  <si>
    <t>Красноярская, 70</t>
  </si>
  <si>
    <t>Советская, 124-а</t>
  </si>
  <si>
    <t>Карла Либкнехта, 152</t>
  </si>
  <si>
    <t>Станиславского, 1</t>
  </si>
  <si>
    <t>Красных Мадьяр, 121</t>
  </si>
  <si>
    <t>Ржанова, 41-б</t>
  </si>
  <si>
    <t>Красных Мадьяр, 105</t>
  </si>
  <si>
    <t>Рябикова, 4</t>
  </si>
  <si>
    <t>Рябикова, 12-б</t>
  </si>
  <si>
    <t>Лермонтова, 86</t>
  </si>
  <si>
    <t>Первомайский, 50</t>
  </si>
  <si>
    <t>Юбилейный, 95</t>
  </si>
  <si>
    <t>Рябикова, 32-б</t>
  </si>
  <si>
    <t>Юбилейный, 111</t>
  </si>
  <si>
    <t>Новокшонова, 55</t>
  </si>
  <si>
    <t>Чайковского, 16</t>
  </si>
  <si>
    <t>Университетский, 26</t>
  </si>
  <si>
    <t>Мамина-Сибиряка, 27</t>
  </si>
  <si>
    <t>2-я Железнодорожная, 15</t>
  </si>
  <si>
    <t>Университетский, 93</t>
  </si>
  <si>
    <t>Университетский, 95</t>
  </si>
  <si>
    <t>Юбилейный, 29</t>
  </si>
  <si>
    <t>4-я Железнодорожная, 73</t>
  </si>
  <si>
    <t>Лермонтова, 24</t>
  </si>
  <si>
    <t>Юбилейный, 90</t>
  </si>
  <si>
    <t>Рябикова, 28</t>
  </si>
  <si>
    <t>Первомайский, 62</t>
  </si>
  <si>
    <t>Алмазная, 10</t>
  </si>
  <si>
    <t>Университетский, 10</t>
  </si>
  <si>
    <t>Мамина-Сибиряка, 13</t>
  </si>
  <si>
    <t>Университетский, 77-а</t>
  </si>
  <si>
    <t>Маршала Конева, 74</t>
  </si>
  <si>
    <t>Клары Цеткин, 30-а</t>
  </si>
  <si>
    <t>Университетский, 103</t>
  </si>
  <si>
    <t>Гоголя, 71</t>
  </si>
  <si>
    <t>Юбилейный, 15</t>
  </si>
  <si>
    <t>Профсоюзная, 64</t>
  </si>
  <si>
    <t>Флюкова, 1</t>
  </si>
  <si>
    <t>Первомайский, 8</t>
  </si>
  <si>
    <t>Рябикова, 15-а</t>
  </si>
  <si>
    <t>Рябикова, 12-а</t>
  </si>
  <si>
    <t>Первомайский, 26</t>
  </si>
  <si>
    <t>Первомайский, 83</t>
  </si>
  <si>
    <t>Рябикова, 18-б</t>
  </si>
  <si>
    <t>Первомайский, 49</t>
  </si>
  <si>
    <t>Рябикова, 32-а</t>
  </si>
  <si>
    <t>Рябикова, 55</t>
  </si>
  <si>
    <t>Мамина-Сибиряка, 25</t>
  </si>
  <si>
    <t>Университетский, 63</t>
  </si>
  <si>
    <t>Академика Курчатова, 2</t>
  </si>
  <si>
    <t>Юбилейный, 47</t>
  </si>
  <si>
    <t>Колхозная, 14</t>
  </si>
  <si>
    <t>Рябикова, 8</t>
  </si>
  <si>
    <t>Зеленый, 1</t>
  </si>
  <si>
    <t>Рябикова, 22-а</t>
  </si>
  <si>
    <t>Первомайский, 60</t>
  </si>
  <si>
    <t>Рябикова, 34-а</t>
  </si>
  <si>
    <t>Рябикова, 54/2</t>
  </si>
  <si>
    <t>Маршала Конева, 18</t>
  </si>
  <si>
    <t>Университетский, 29</t>
  </si>
  <si>
    <t>Университетский, 75</t>
  </si>
  <si>
    <t>Академика Курчатова, 6</t>
  </si>
  <si>
    <t>Университетский, 109</t>
  </si>
  <si>
    <t>Юбилейный, 14</t>
  </si>
  <si>
    <t>4-я Железнодорожная, 102</t>
  </si>
  <si>
    <t>Достоевского, 14</t>
  </si>
  <si>
    <t>Рябикова, 12</t>
  </si>
  <si>
    <t>Рябикова, 18-а</t>
  </si>
  <si>
    <t>Рябикова, 20-а</t>
  </si>
  <si>
    <t>Рябикова, 31</t>
  </si>
  <si>
    <t>Юбилейный, 109</t>
  </si>
  <si>
    <t>Алмазная, 2-а</t>
  </si>
  <si>
    <t>Университетский, 40</t>
  </si>
  <si>
    <t>Маршала Конева, 34</t>
  </si>
  <si>
    <t>Университетский, 86</t>
  </si>
  <si>
    <t>Университетский, 112</t>
  </si>
  <si>
    <t>Кайская, 55</t>
  </si>
  <si>
    <t>Рябикова, 1</t>
  </si>
  <si>
    <t>Первомайский, 13</t>
  </si>
  <si>
    <t>Колхозная, 89</t>
  </si>
  <si>
    <t>Первомайский, 28-а</t>
  </si>
  <si>
    <t>Доржи Банзарова, 19</t>
  </si>
  <si>
    <t>Первомайский, 52</t>
  </si>
  <si>
    <t>Алмазная, 4-а</t>
  </si>
  <si>
    <t>Рябикова, 60</t>
  </si>
  <si>
    <t>Рябикова, 54</t>
  </si>
  <si>
    <t>Маршала Конева, 14-б</t>
  </si>
  <si>
    <t>Университетский, 46</t>
  </si>
  <si>
    <t>Университетский, 107</t>
  </si>
  <si>
    <t>Терешковой, 31</t>
  </si>
  <si>
    <t>4-я Железнодорожная, 98</t>
  </si>
  <si>
    <t>Первомайский, 21</t>
  </si>
  <si>
    <t>Грибоедова, 1</t>
  </si>
  <si>
    <t>Маршала Конева, 14-а</t>
  </si>
  <si>
    <t>Университетский, 34</t>
  </si>
  <si>
    <t>Университетский, 61</t>
  </si>
  <si>
    <t>Университетский, 90</t>
  </si>
  <si>
    <t>Университетский, 100</t>
  </si>
  <si>
    <t>Гоголя, 4</t>
  </si>
  <si>
    <t>Терешковой, 42</t>
  </si>
  <si>
    <t>Лермонтова, 100</t>
  </si>
  <si>
    <t>Рябикова, 16</t>
  </si>
  <si>
    <t>Юбилейный, 96</t>
  </si>
  <si>
    <t>Рябикова, 25</t>
  </si>
  <si>
    <t>Алмазная, 8</t>
  </si>
  <si>
    <t>Чайковского, 2</t>
  </si>
  <si>
    <t>Новокшонова, 62</t>
  </si>
  <si>
    <t>2-я Железнодорожная, 25</t>
  </si>
  <si>
    <t>Маршала Конева, 78</t>
  </si>
  <si>
    <t>Маршала Конева, 68</t>
  </si>
  <si>
    <t>Университетский, 94</t>
  </si>
  <si>
    <t>Миронова, 56</t>
  </si>
  <si>
    <t>Гоголя, 92</t>
  </si>
  <si>
    <t>Юбилейный, 35</t>
  </si>
  <si>
    <t>Юбилейный, 30</t>
  </si>
  <si>
    <t>4-я Железнодорожная, 81</t>
  </si>
  <si>
    <t>Первомайский, 19</t>
  </si>
  <si>
    <t>Грибоедова, 4</t>
  </si>
  <si>
    <t>Первомайский, 64</t>
  </si>
  <si>
    <t>Алмазная, 16</t>
  </si>
  <si>
    <t>Университетский, 56</t>
  </si>
  <si>
    <t>Университетский, 104</t>
  </si>
  <si>
    <t>Терешковой, 40</t>
  </si>
  <si>
    <t>Центральная, 11-а</t>
  </si>
  <si>
    <t>Игошина, 16</t>
  </si>
  <si>
    <t>Лермонтова, 59</t>
  </si>
  <si>
    <t>Красноярская, 51</t>
  </si>
  <si>
    <t>ВОЗВРАТ</t>
  </si>
  <si>
    <t>Конструктивные особенности, техническое состояние общего имущества многоквартирного дома, определяющие выбор конкретных работ (услуг)</t>
  </si>
  <si>
    <t>Примечание: Относительно определения ежемесячных затрат по вывозу твердо-бытовых отходов сообщаем, что расчеты осуществляются по формуле: "2,07 куб.м. на 1 человека в год (Норма накопления мусора на одного человека в год) * 233,57 руб./куб.м. (стоимость вывода 1 куб.м. мусора) * количество человек, прописанных в многоквартирном доме / 12 мес."</t>
  </si>
  <si>
    <t xml:space="preserve">* Примечание:   Приведённая выше ссылка открывается по щелчку левой кнопки мыши в Microsoft Excel, через нажатие </t>
  </si>
  <si>
    <t xml:space="preserve">    ctrl + левая кнопка мыши - в LibreOffice Calc</t>
  </si>
  <si>
    <t>Введите адрес:</t>
  </si>
  <si>
    <t>Ввод адреса осуществляется в формате: "Улица" "запятая" "пробел" "номер дома"</t>
  </si>
  <si>
    <t>Например:</t>
  </si>
  <si>
    <t>Иркутской 30-й Дивизии, 1-а</t>
  </si>
  <si>
    <t xml:space="preserve">Цимлянская, 1/1 </t>
  </si>
  <si>
    <t>и т.д.</t>
  </si>
  <si>
    <t>Перейти для просмотра информации*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</si>
</sst>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0.0"/>
  </numFmts>
  <fonts count="45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Calibri"/>
      <family val="2"/>
      <charset val="204"/>
      <scheme val="minor"/>
    </font>
    <font>
      <u/>
      <sz val="10"/>
      <color theme="10"/>
      <name val="Arial"/>
      <family val="2"/>
    </font>
    <font>
      <b/>
      <sz val="11"/>
      <name val="Arial"/>
      <family val="2"/>
      <charset val="204"/>
    </font>
    <font>
      <u/>
      <sz val="11"/>
      <color theme="10"/>
      <name val="Arial"/>
      <family val="2"/>
    </font>
    <font>
      <sz val="11"/>
      <name val="Calibri"/>
      <family val="2"/>
      <charset val="204"/>
      <scheme val="minor"/>
    </font>
    <font>
      <u/>
      <sz val="16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1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31" fillId="0" borderId="0"/>
    <xf numFmtId="0" fontId="5" fillId="0" borderId="0"/>
    <xf numFmtId="0" fontId="28" fillId="0" borderId="0"/>
    <xf numFmtId="0" fontId="31" fillId="0" borderId="0"/>
    <xf numFmtId="0" fontId="31" fillId="0" borderId="0"/>
    <xf numFmtId="0" fontId="19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31" fillId="0" borderId="0"/>
    <xf numFmtId="0" fontId="5" fillId="0" borderId="0"/>
    <xf numFmtId="0" fontId="28" fillId="0" borderId="0"/>
    <xf numFmtId="0" fontId="28" fillId="0" borderId="0"/>
    <xf numFmtId="0" fontId="19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7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0" fontId="7" fillId="0" borderId="0"/>
    <xf numFmtId="0" fontId="5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6" fillId="0" borderId="0"/>
    <xf numFmtId="0" fontId="21" fillId="0" borderId="0"/>
    <xf numFmtId="0" fontId="20" fillId="0" borderId="0"/>
    <xf numFmtId="0" fontId="5" fillId="0" borderId="0"/>
    <xf numFmtId="0" fontId="6" fillId="0" borderId="0"/>
    <xf numFmtId="0" fontId="20" fillId="0" borderId="0"/>
    <xf numFmtId="0" fontId="21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1" fillId="0" borderId="0"/>
    <xf numFmtId="0" fontId="20" fillId="0" borderId="0"/>
    <xf numFmtId="0" fontId="6" fillId="0" borderId="0"/>
    <xf numFmtId="0" fontId="5" fillId="0" borderId="0"/>
    <xf numFmtId="0" fontId="6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6" fillId="23" borderId="8" applyNumberFormat="0" applyFont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/>
    <xf numFmtId="0" fontId="2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4" borderId="0" applyNumberFormat="0" applyBorder="0" applyAlignment="0" applyProtection="0"/>
    <xf numFmtId="0" fontId="4" fillId="0" borderId="0"/>
    <xf numFmtId="0" fontId="5" fillId="0" borderId="0"/>
    <xf numFmtId="0" fontId="3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33" fillId="0" borderId="11" xfId="81" applyFont="1" applyFill="1" applyBorder="1" applyAlignment="1">
      <alignment horizontal="center" vertical="center" wrapText="1"/>
    </xf>
    <xf numFmtId="0" fontId="34" fillId="0" borderId="0" xfId="184" applyFont="1"/>
    <xf numFmtId="0" fontId="20" fillId="0" borderId="11" xfId="67" applyNumberFormat="1" applyFont="1" applyFill="1" applyBorder="1" applyAlignment="1">
      <alignment vertical="center" wrapText="1"/>
    </xf>
    <xf numFmtId="0" fontId="20" fillId="0" borderId="11" xfId="57" applyFont="1" applyFill="1" applyBorder="1" applyAlignment="1" applyProtection="1">
      <alignment horizontal="left" vertical="center" wrapText="1"/>
      <protection hidden="1"/>
    </xf>
    <xf numFmtId="4" fontId="20" fillId="0" borderId="11" xfId="59" applyNumberFormat="1" applyFont="1" applyFill="1" applyBorder="1" applyAlignment="1" applyProtection="1">
      <alignment horizontal="left" vertical="center"/>
      <protection hidden="1"/>
    </xf>
    <xf numFmtId="0" fontId="20" fillId="0" borderId="11" xfId="57" applyFont="1" applyFill="1" applyBorder="1" applyAlignment="1" applyProtection="1">
      <alignment horizontal="left" vertical="center"/>
      <protection hidden="1"/>
    </xf>
    <xf numFmtId="0" fontId="20" fillId="0" borderId="11" xfId="40" applyFont="1" applyFill="1" applyBorder="1" applyAlignment="1" applyProtection="1">
      <alignment horizontal="left" vertical="center"/>
      <protection hidden="1"/>
    </xf>
    <xf numFmtId="0" fontId="20" fillId="0" borderId="11" xfId="59" applyFont="1" applyFill="1" applyBorder="1" applyAlignment="1" applyProtection="1">
      <alignment horizontal="left" vertical="center"/>
      <protection hidden="1"/>
    </xf>
    <xf numFmtId="0" fontId="34" fillId="0" borderId="11" xfId="184" applyFont="1" applyFill="1" applyBorder="1" applyAlignment="1">
      <alignment horizontal="left" vertical="center" wrapText="1"/>
    </xf>
    <xf numFmtId="0" fontId="34" fillId="0" borderId="11" xfId="40" applyFont="1" applyFill="1" applyBorder="1" applyAlignment="1" applyProtection="1">
      <alignment horizontal="left" vertical="center"/>
      <protection hidden="1"/>
    </xf>
    <xf numFmtId="0" fontId="20" fillId="0" borderId="11" xfId="185" applyNumberFormat="1" applyFont="1" applyFill="1" applyBorder="1" applyAlignment="1">
      <alignment horizontal="left" vertical="center" wrapText="1"/>
    </xf>
    <xf numFmtId="0" fontId="20" fillId="0" borderId="11" xfId="59" applyFont="1" applyFill="1" applyBorder="1" applyAlignment="1" applyProtection="1">
      <alignment horizontal="left" vertical="center" wrapText="1"/>
      <protection hidden="1"/>
    </xf>
    <xf numFmtId="0" fontId="20" fillId="25" borderId="11" xfId="59" applyFont="1" applyFill="1" applyBorder="1" applyAlignment="1" applyProtection="1">
      <alignment horizontal="left" vertical="center"/>
      <protection hidden="1"/>
    </xf>
    <xf numFmtId="4" fontId="20" fillId="26" borderId="11" xfId="40" applyNumberFormat="1" applyFont="1" applyFill="1" applyBorder="1" applyAlignment="1" applyProtection="1">
      <alignment vertical="center" wrapText="1"/>
      <protection hidden="1"/>
    </xf>
    <xf numFmtId="0" fontId="20" fillId="26" borderId="11" xfId="59" applyFont="1" applyFill="1" applyBorder="1" applyAlignment="1" applyProtection="1">
      <alignment horizontal="left" vertical="center" wrapText="1"/>
      <protection hidden="1"/>
    </xf>
    <xf numFmtId="9" fontId="20" fillId="0" borderId="11" xfId="59" applyNumberFormat="1" applyFont="1" applyFill="1" applyBorder="1" applyAlignment="1" applyProtection="1">
      <alignment horizontal="left" vertical="center"/>
      <protection hidden="1"/>
    </xf>
    <xf numFmtId="0" fontId="34" fillId="0" borderId="0" xfId="184" applyFont="1" applyFill="1" applyAlignment="1">
      <alignment horizontal="left" vertical="center"/>
    </xf>
    <xf numFmtId="0" fontId="34" fillId="0" borderId="0" xfId="184" applyFont="1" applyFill="1" applyAlignment="1">
      <alignment vertical="center"/>
    </xf>
    <xf numFmtId="0" fontId="4" fillId="0" borderId="0" xfId="188"/>
    <xf numFmtId="0" fontId="5" fillId="0" borderId="0" xfId="301" applyAlignment="1">
      <alignment horizontal="left"/>
    </xf>
    <xf numFmtId="0" fontId="5" fillId="0" borderId="0" xfId="301"/>
    <xf numFmtId="164" fontId="5" fillId="0" borderId="0" xfId="301" applyNumberFormat="1" applyAlignment="1">
      <alignment horizontal="right"/>
    </xf>
    <xf numFmtId="2" fontId="5" fillId="0" borderId="0" xfId="301" applyNumberFormat="1" applyAlignment="1">
      <alignment horizontal="right"/>
    </xf>
    <xf numFmtId="4" fontId="5" fillId="0" borderId="0" xfId="301" applyNumberFormat="1" applyAlignment="1">
      <alignment horizontal="right"/>
    </xf>
    <xf numFmtId="1" fontId="5" fillId="0" borderId="0" xfId="301" applyNumberFormat="1" applyAlignment="1">
      <alignment horizontal="right"/>
    </xf>
    <xf numFmtId="165" fontId="5" fillId="0" borderId="0" xfId="301" applyNumberFormat="1" applyAlignment="1">
      <alignment horizontal="right"/>
    </xf>
    <xf numFmtId="3" fontId="5" fillId="0" borderId="0" xfId="301" applyNumberFormat="1" applyAlignment="1">
      <alignment horizontal="right"/>
    </xf>
    <xf numFmtId="0" fontId="5" fillId="0" borderId="0" xfId="301" applyFill="1" applyAlignment="1">
      <alignment horizontal="left"/>
    </xf>
    <xf numFmtId="0" fontId="5" fillId="0" borderId="0" xfId="301" applyFill="1"/>
    <xf numFmtId="165" fontId="5" fillId="0" borderId="0" xfId="301" applyNumberFormat="1" applyFill="1" applyAlignment="1">
      <alignment horizontal="right"/>
    </xf>
    <xf numFmtId="0" fontId="20" fillId="0" borderId="0" xfId="59" applyFont="1" applyAlignment="1" applyProtection="1">
      <alignment horizontal="left" vertical="center"/>
      <protection hidden="1"/>
    </xf>
    <xf numFmtId="0" fontId="34" fillId="0" borderId="0" xfId="188" applyFont="1" applyAlignment="1">
      <alignment vertical="center"/>
    </xf>
    <xf numFmtId="0" fontId="34" fillId="0" borderId="0" xfId="188" applyFont="1"/>
    <xf numFmtId="0" fontId="20" fillId="0" borderId="0" xfId="59" applyFont="1" applyFill="1" applyAlignment="1">
      <alignment horizontal="center" vertical="center"/>
    </xf>
    <xf numFmtId="0" fontId="33" fillId="0" borderId="0" xfId="59" applyFont="1" applyAlignment="1" applyProtection="1">
      <alignment horizontal="left" vertical="center"/>
      <protection hidden="1"/>
    </xf>
    <xf numFmtId="0" fontId="33" fillId="0" borderId="0" xfId="59" applyFont="1" applyAlignment="1" applyProtection="1">
      <alignment horizontal="center" vertical="center"/>
      <protection hidden="1"/>
    </xf>
    <xf numFmtId="4" fontId="20" fillId="0" borderId="11" xfId="40" applyNumberFormat="1" applyFont="1" applyFill="1" applyBorder="1" applyAlignment="1" applyProtection="1">
      <alignment vertical="center" wrapText="1"/>
      <protection hidden="1"/>
    </xf>
    <xf numFmtId="0" fontId="20" fillId="0" borderId="11" xfId="57" applyFont="1" applyBorder="1" applyAlignment="1" applyProtection="1">
      <alignment horizontal="left" vertical="center" wrapText="1"/>
      <protection hidden="1"/>
    </xf>
    <xf numFmtId="4" fontId="20" fillId="0" borderId="11" xfId="59" applyNumberFormat="1" applyFont="1" applyBorder="1" applyAlignment="1" applyProtection="1">
      <alignment horizontal="left" vertical="center"/>
      <protection hidden="1"/>
    </xf>
    <xf numFmtId="0" fontId="20" fillId="0" borderId="11" xfId="40" applyFont="1" applyFill="1" applyBorder="1" applyAlignment="1" applyProtection="1">
      <alignment horizontal="center" vertical="center"/>
      <protection hidden="1"/>
    </xf>
    <xf numFmtId="0" fontId="20" fillId="0" borderId="11" xfId="59" applyFont="1" applyFill="1" applyBorder="1" applyAlignment="1" applyProtection="1">
      <alignment horizontal="center" vertical="center"/>
      <protection hidden="1"/>
    </xf>
    <xf numFmtId="0" fontId="20" fillId="0" borderId="11" xfId="59" applyFont="1" applyBorder="1" applyAlignment="1" applyProtection="1">
      <alignment horizontal="left" vertical="center" wrapText="1"/>
      <protection hidden="1"/>
    </xf>
    <xf numFmtId="0" fontId="20" fillId="0" borderId="11" xfId="57" applyFont="1" applyBorder="1" applyAlignment="1" applyProtection="1">
      <alignment horizontal="left" vertical="center"/>
      <protection hidden="1"/>
    </xf>
    <xf numFmtId="0" fontId="20" fillId="0" borderId="11" xfId="40" applyFont="1" applyBorder="1" applyAlignment="1" applyProtection="1">
      <alignment horizontal="left" vertical="center"/>
      <protection hidden="1"/>
    </xf>
    <xf numFmtId="0" fontId="20" fillId="0" borderId="10" xfId="40" applyFont="1" applyFill="1" applyBorder="1" applyAlignment="1" applyProtection="1">
      <alignment horizontal="center" vertical="center"/>
      <protection hidden="1"/>
    </xf>
    <xf numFmtId="0" fontId="34" fillId="0" borderId="0" xfId="188" applyFont="1" applyBorder="1"/>
    <xf numFmtId="0" fontId="20" fillId="0" borderId="0" xfId="59" applyFont="1" applyAlignment="1">
      <alignment horizontal="left" vertical="center"/>
    </xf>
    <xf numFmtId="0" fontId="32" fillId="0" borderId="0" xfId="188" applyFont="1"/>
    <xf numFmtId="0" fontId="32" fillId="0" borderId="0" xfId="188" applyFont="1" applyAlignment="1">
      <alignment horizontal="right"/>
    </xf>
    <xf numFmtId="0" fontId="37" fillId="0" borderId="12" xfId="301" applyNumberFormat="1" applyFont="1" applyFill="1" applyBorder="1" applyAlignment="1">
      <alignment horizontal="left"/>
    </xf>
    <xf numFmtId="0" fontId="4" fillId="0" borderId="0" xfId="188" applyFill="1"/>
    <xf numFmtId="0" fontId="38" fillId="28" borderId="14" xfId="0" applyFont="1" applyFill="1" applyBorder="1"/>
    <xf numFmtId="0" fontId="33" fillId="24" borderId="10" xfId="81" applyFont="1" applyFill="1" applyBorder="1" applyAlignment="1" applyProtection="1">
      <alignment horizontal="center" vertical="center" wrapText="1"/>
      <protection hidden="1"/>
    </xf>
    <xf numFmtId="0" fontId="33" fillId="24" borderId="11" xfId="81" applyFont="1" applyFill="1" applyBorder="1" applyAlignment="1" applyProtection="1">
      <alignment horizontal="center" vertical="center" wrapText="1"/>
      <protection hidden="1"/>
    </xf>
    <xf numFmtId="0" fontId="20" fillId="0" borderId="11" xfId="67" applyNumberFormat="1" applyFont="1" applyFill="1" applyBorder="1" applyAlignment="1" applyProtection="1">
      <alignment vertical="center" wrapText="1"/>
      <protection hidden="1"/>
    </xf>
    <xf numFmtId="0" fontId="20" fillId="0" borderId="11" xfId="185" applyNumberFormat="1" applyFont="1" applyBorder="1" applyAlignment="1" applyProtection="1">
      <alignment horizontal="left" vertical="center" wrapText="1"/>
      <protection hidden="1"/>
    </xf>
    <xf numFmtId="0" fontId="34" fillId="0" borderId="10" xfId="188" applyFont="1" applyBorder="1" applyAlignment="1" applyProtection="1">
      <alignment wrapText="1"/>
      <protection hidden="1"/>
    </xf>
    <xf numFmtId="0" fontId="34" fillId="0" borderId="11" xfId="188" applyFont="1" applyBorder="1" applyAlignment="1" applyProtection="1">
      <alignment wrapText="1"/>
      <protection hidden="1"/>
    </xf>
    <xf numFmtId="0" fontId="39" fillId="0" borderId="0" xfId="346" applyFont="1"/>
    <xf numFmtId="0" fontId="2" fillId="0" borderId="0" xfId="475"/>
    <xf numFmtId="0" fontId="40" fillId="0" borderId="0" xfId="29" applyFont="1" applyAlignment="1" applyProtection="1">
      <alignment horizontal="center"/>
      <protection locked="0"/>
    </xf>
    <xf numFmtId="0" fontId="2" fillId="0" borderId="0" xfId="796"/>
    <xf numFmtId="0" fontId="40" fillId="0" borderId="0" xfId="29" applyFont="1" applyAlignment="1" applyProtection="1">
      <alignment horizontal="center"/>
      <protection locked="0"/>
    </xf>
    <xf numFmtId="0" fontId="33" fillId="0" borderId="0" xfId="59" applyFont="1" applyAlignment="1" applyProtection="1">
      <alignment horizontal="center" vertical="center"/>
      <protection hidden="1"/>
    </xf>
    <xf numFmtId="0" fontId="34" fillId="0" borderId="13" xfId="188" applyFont="1" applyBorder="1" applyAlignment="1" applyProtection="1">
      <alignment horizontal="left" vertical="center" wrapText="1"/>
      <protection hidden="1"/>
    </xf>
    <xf numFmtId="0" fontId="41" fillId="29" borderId="15" xfId="29" applyFont="1" applyFill="1" applyBorder="1" applyAlignment="1">
      <alignment horizontal="center" vertical="center"/>
    </xf>
    <xf numFmtId="0" fontId="42" fillId="0" borderId="0" xfId="29" applyFont="1" applyAlignment="1" applyProtection="1">
      <alignment horizontal="center"/>
      <protection locked="0"/>
    </xf>
    <xf numFmtId="0" fontId="1" fillId="0" borderId="0" xfId="188" applyFont="1"/>
    <xf numFmtId="0" fontId="43" fillId="0" borderId="0" xfId="0" applyFont="1"/>
    <xf numFmtId="0" fontId="44" fillId="27" borderId="0" xfId="29" applyFont="1" applyFill="1" applyAlignment="1">
      <alignment horizontal="center" vertical="center"/>
    </xf>
  </cellXfs>
  <cellStyles count="817">
    <cellStyle name="20% - Акцент1 2" xfId="1"/>
    <cellStyle name="20% - Акцент1 2 2" xfId="617"/>
    <cellStyle name="20% - Акцент2 2" xfId="2"/>
    <cellStyle name="20% - Акцент2 2 2" xfId="618"/>
    <cellStyle name="20% - Акцент3 2" xfId="3"/>
    <cellStyle name="20% - Акцент3 2 2" xfId="619"/>
    <cellStyle name="20% - Акцент4 2" xfId="4"/>
    <cellStyle name="20% - Акцент4 2 2" xfId="620"/>
    <cellStyle name="20% - Акцент5 2" xfId="5"/>
    <cellStyle name="20% - Акцент5 2 2" xfId="621"/>
    <cellStyle name="20% - Акцент6 2" xfId="6"/>
    <cellStyle name="20% - Акцент6 2 2" xfId="622"/>
    <cellStyle name="40% - Акцент1 2" xfId="7"/>
    <cellStyle name="40% - Акцент1 2 2" xfId="623"/>
    <cellStyle name="40% - Акцент2 2" xfId="8"/>
    <cellStyle name="40% - Акцент2 2 2" xfId="624"/>
    <cellStyle name="40% - Акцент3 2" xfId="9"/>
    <cellStyle name="40% - Акцент3 2 2" xfId="625"/>
    <cellStyle name="40% - Акцент4 2" xfId="10"/>
    <cellStyle name="40% - Акцент4 2 2" xfId="626"/>
    <cellStyle name="40% - Акцент5 2" xfId="11"/>
    <cellStyle name="40% - Акцент5 2 2" xfId="627"/>
    <cellStyle name="40% - Акцент6 2" xfId="12"/>
    <cellStyle name="40% - Акцент6 2 2" xfId="628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Excel Built-in Normal" xfId="19"/>
    <cellStyle name="Excel Built-in Normal 2" xfId="62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" xfId="29" builtinId="8"/>
    <cellStyle name="Гиперссылка 2" xfId="30"/>
    <cellStyle name="Гиперссылка 3" xfId="186"/>
    <cellStyle name="Гиперссылка 4" xfId="187"/>
    <cellStyle name="Денежный 2" xfId="31"/>
    <cellStyle name="Денежный 2 2" xfId="630"/>
    <cellStyle name="Денежный 2 3" xfId="476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0 2" xfId="41"/>
    <cellStyle name="Обычный 11" xfId="42"/>
    <cellStyle name="Обычный 12" xfId="43"/>
    <cellStyle name="Обычный 12 2" xfId="44"/>
    <cellStyle name="Обычный 12 2 2" xfId="188"/>
    <cellStyle name="Обычный 12 2 2 2" xfId="189"/>
    <cellStyle name="Обычный 12 2 2 2 2" xfId="454"/>
    <cellStyle name="Обычный 12 2 2 2 2 2" xfId="796"/>
    <cellStyle name="Обычный 12 2 2 2 3" xfId="596"/>
    <cellStyle name="Обычный 12 2 2 3" xfId="393"/>
    <cellStyle name="Обычный 12 2 2 3 2" xfId="734"/>
    <cellStyle name="Обычный 12 2 2 4" xfId="531"/>
    <cellStyle name="Обычный 12 2 3" xfId="190"/>
    <cellStyle name="Обычный 12 2 3 2" xfId="414"/>
    <cellStyle name="Обычный 12 2 3 2 2" xfId="756"/>
    <cellStyle name="Обычный 12 2 3 3" xfId="556"/>
    <cellStyle name="Обычный 12 2 4" xfId="347"/>
    <cellStyle name="Обычный 12 2 4 2" xfId="689"/>
    <cellStyle name="Обычный 12 2 5" xfId="477"/>
    <cellStyle name="Обычный 12 3" xfId="45"/>
    <cellStyle name="Обычный 12 3 2" xfId="191"/>
    <cellStyle name="Обычный 12 3 2 2" xfId="192"/>
    <cellStyle name="Обычный 12 3 2 2 2" xfId="455"/>
    <cellStyle name="Обычный 12 3 2 2 2 2" xfId="797"/>
    <cellStyle name="Обычный 12 3 2 2 3" xfId="597"/>
    <cellStyle name="Обычный 12 3 2 3" xfId="394"/>
    <cellStyle name="Обычный 12 3 2 3 2" xfId="735"/>
    <cellStyle name="Обычный 12 3 2 4" xfId="532"/>
    <cellStyle name="Обычный 12 3 3" xfId="193"/>
    <cellStyle name="Обычный 12 3 3 2" xfId="415"/>
    <cellStyle name="Обычный 12 3 3 2 2" xfId="757"/>
    <cellStyle name="Обычный 12 3 3 3" xfId="557"/>
    <cellStyle name="Обычный 12 3 4" xfId="348"/>
    <cellStyle name="Обычный 12 3 4 2" xfId="690"/>
    <cellStyle name="Обычный 12 3 5" xfId="478"/>
    <cellStyle name="Обычный 12 4" xfId="46"/>
    <cellStyle name="Обычный 12 4 2" xfId="194"/>
    <cellStyle name="Обычный 12 4 2 2" xfId="195"/>
    <cellStyle name="Обычный 12 4 2 2 2" xfId="456"/>
    <cellStyle name="Обычный 12 4 2 2 2 2" xfId="798"/>
    <cellStyle name="Обычный 12 4 2 2 3" xfId="598"/>
    <cellStyle name="Обычный 12 4 2 3" xfId="395"/>
    <cellStyle name="Обычный 12 4 2 3 2" xfId="736"/>
    <cellStyle name="Обычный 12 4 2 4" xfId="533"/>
    <cellStyle name="Обычный 12 4 3" xfId="196"/>
    <cellStyle name="Обычный 12 4 3 2" xfId="416"/>
    <cellStyle name="Обычный 12 4 3 2 2" xfId="758"/>
    <cellStyle name="Обычный 12 4 3 3" xfId="558"/>
    <cellStyle name="Обычный 12 4 4" xfId="349"/>
    <cellStyle name="Обычный 12 4 4 2" xfId="691"/>
    <cellStyle name="Обычный 12 4 5" xfId="479"/>
    <cellStyle name="Обычный 13" xfId="47"/>
    <cellStyle name="Обычный 13 2" xfId="48"/>
    <cellStyle name="Обычный 13 2 2" xfId="197"/>
    <cellStyle name="Обычный 13 2 2 2" xfId="198"/>
    <cellStyle name="Обычный 13 2 2 2 2" xfId="457"/>
    <cellStyle name="Обычный 13 2 2 2 2 2" xfId="799"/>
    <cellStyle name="Обычный 13 2 2 2 3" xfId="599"/>
    <cellStyle name="Обычный 13 2 2 3" xfId="396"/>
    <cellStyle name="Обычный 13 2 2 3 2" xfId="737"/>
    <cellStyle name="Обычный 13 2 2 4" xfId="534"/>
    <cellStyle name="Обычный 13 2 3" xfId="199"/>
    <cellStyle name="Обычный 13 2 3 2" xfId="417"/>
    <cellStyle name="Обычный 13 2 3 2 2" xfId="759"/>
    <cellStyle name="Обычный 13 2 3 3" xfId="559"/>
    <cellStyle name="Обычный 13 2 4" xfId="350"/>
    <cellStyle name="Обычный 13 2 4 2" xfId="692"/>
    <cellStyle name="Обычный 13 2 5" xfId="480"/>
    <cellStyle name="Обычный 13 3" xfId="49"/>
    <cellStyle name="Обычный 13 3 2" xfId="200"/>
    <cellStyle name="Обычный 13 3 2 2" xfId="201"/>
    <cellStyle name="Обычный 13 3 2 2 2" xfId="458"/>
    <cellStyle name="Обычный 13 3 2 2 2 2" xfId="800"/>
    <cellStyle name="Обычный 13 3 2 2 3" xfId="600"/>
    <cellStyle name="Обычный 13 3 2 3" xfId="397"/>
    <cellStyle name="Обычный 13 3 2 3 2" xfId="738"/>
    <cellStyle name="Обычный 13 3 2 4" xfId="535"/>
    <cellStyle name="Обычный 13 3 3" xfId="202"/>
    <cellStyle name="Обычный 13 3 3 2" xfId="418"/>
    <cellStyle name="Обычный 13 3 3 2 2" xfId="760"/>
    <cellStyle name="Обычный 13 3 3 3" xfId="560"/>
    <cellStyle name="Обычный 13 3 4" xfId="351"/>
    <cellStyle name="Обычный 13 3 4 2" xfId="693"/>
    <cellStyle name="Обычный 13 3 5" xfId="481"/>
    <cellStyle name="Обычный 13 4" xfId="50"/>
    <cellStyle name="Обычный 14" xfId="51"/>
    <cellStyle name="Обычный 14 2" xfId="52"/>
    <cellStyle name="Обычный 14 2 2" xfId="53"/>
    <cellStyle name="Обычный 14 2 3" xfId="203"/>
    <cellStyle name="Обычный 14 2 3 2" xfId="204"/>
    <cellStyle name="Обычный 14 2 3 2 2" xfId="459"/>
    <cellStyle name="Обычный 14 2 3 2 2 2" xfId="801"/>
    <cellStyle name="Обычный 14 2 3 2 3" xfId="601"/>
    <cellStyle name="Обычный 14 2 3 3" xfId="398"/>
    <cellStyle name="Обычный 14 2 3 3 2" xfId="739"/>
    <cellStyle name="Обычный 14 2 3 4" xfId="536"/>
    <cellStyle name="Обычный 14 2 4" xfId="205"/>
    <cellStyle name="Обычный 14 2 4 2" xfId="419"/>
    <cellStyle name="Обычный 14 2 4 2 2" xfId="761"/>
    <cellStyle name="Обычный 14 2 4 3" xfId="561"/>
    <cellStyle name="Обычный 14 2 5" xfId="352"/>
    <cellStyle name="Обычный 14 2 5 2" xfId="694"/>
    <cellStyle name="Обычный 14 2 6" xfId="482"/>
    <cellStyle name="Обычный 14 3" xfId="54"/>
    <cellStyle name="Обычный 14 3 2" xfId="55"/>
    <cellStyle name="Обычный 14 4" xfId="56"/>
    <cellStyle name="Обычный 14 4 2" xfId="206"/>
    <cellStyle name="Обычный 14 4 2 2" xfId="207"/>
    <cellStyle name="Обычный 14 4 2 2 2" xfId="460"/>
    <cellStyle name="Обычный 14 4 2 2 2 2" xfId="802"/>
    <cellStyle name="Обычный 14 4 2 2 3" xfId="602"/>
    <cellStyle name="Обычный 14 4 2 3" xfId="399"/>
    <cellStyle name="Обычный 14 4 2 3 2" xfId="740"/>
    <cellStyle name="Обычный 14 4 2 4" xfId="537"/>
    <cellStyle name="Обычный 14 4 3" xfId="208"/>
    <cellStyle name="Обычный 14 4 3 2" xfId="420"/>
    <cellStyle name="Обычный 14 4 3 2 2" xfId="762"/>
    <cellStyle name="Обычный 14 4 3 3" xfId="562"/>
    <cellStyle name="Обычный 14 4 4" xfId="353"/>
    <cellStyle name="Обычный 14 4 4 2" xfId="695"/>
    <cellStyle name="Обычный 14 4 5" xfId="483"/>
    <cellStyle name="Обычный 15" xfId="57"/>
    <cellStyle name="Обычный 15 2" xfId="58"/>
    <cellStyle name="Обычный 15 2 2" xfId="209"/>
    <cellStyle name="Обычный 15 2 2 2" xfId="210"/>
    <cellStyle name="Обычный 15 2 2 2 2" xfId="461"/>
    <cellStyle name="Обычный 15 2 2 2 2 2" xfId="803"/>
    <cellStyle name="Обычный 15 2 2 2 3" xfId="603"/>
    <cellStyle name="Обычный 15 2 2 3" xfId="400"/>
    <cellStyle name="Обычный 15 2 2 3 2" xfId="741"/>
    <cellStyle name="Обычный 15 2 2 4" xfId="538"/>
    <cellStyle name="Обычный 15 2 3" xfId="211"/>
    <cellStyle name="Обычный 15 2 3 2" xfId="421"/>
    <cellStyle name="Обычный 15 2 3 2 2" xfId="763"/>
    <cellStyle name="Обычный 15 2 3 3" xfId="563"/>
    <cellStyle name="Обычный 15 2 4" xfId="354"/>
    <cellStyle name="Обычный 15 2 4 2" xfId="696"/>
    <cellStyle name="Обычный 15 2 5" xfId="484"/>
    <cellStyle name="Обычный 16" xfId="59"/>
    <cellStyle name="Обычный 16 2" xfId="60"/>
    <cellStyle name="Обычный 17" xfId="61"/>
    <cellStyle name="Обычный 17 2" xfId="62"/>
    <cellStyle name="Обычный 17 2 2" xfId="212"/>
    <cellStyle name="Обычный 17 2 2 2" xfId="213"/>
    <cellStyle name="Обычный 17 2 2 2 2" xfId="462"/>
    <cellStyle name="Обычный 17 2 2 2 2 2" xfId="804"/>
    <cellStyle name="Обычный 17 2 2 2 3" xfId="604"/>
    <cellStyle name="Обычный 17 2 2 3" xfId="401"/>
    <cellStyle name="Обычный 17 2 2 3 2" xfId="742"/>
    <cellStyle name="Обычный 17 2 2 4" xfId="539"/>
    <cellStyle name="Обычный 17 2 3" xfId="214"/>
    <cellStyle name="Обычный 17 2 3 2" xfId="422"/>
    <cellStyle name="Обычный 17 2 3 2 2" xfId="764"/>
    <cellStyle name="Обычный 17 2 3 3" xfId="564"/>
    <cellStyle name="Обычный 17 2 4" xfId="355"/>
    <cellStyle name="Обычный 17 2 4 2" xfId="697"/>
    <cellStyle name="Обычный 17 2 5" xfId="485"/>
    <cellStyle name="Обычный 18" xfId="63"/>
    <cellStyle name="Обычный 18 2" xfId="64"/>
    <cellStyle name="Обычный 18 3" xfId="215"/>
    <cellStyle name="Обычный 18 3 2" xfId="216"/>
    <cellStyle name="Обычный 18 3 2 2" xfId="463"/>
    <cellStyle name="Обычный 18 3 2 2 2" xfId="805"/>
    <cellStyle name="Обычный 18 3 2 3" xfId="605"/>
    <cellStyle name="Обычный 18 3 3" xfId="402"/>
    <cellStyle name="Обычный 18 3 3 2" xfId="743"/>
    <cellStyle name="Обычный 18 3 4" xfId="540"/>
    <cellStyle name="Обычный 18 4" xfId="217"/>
    <cellStyle name="Обычный 18 4 2" xfId="423"/>
    <cellStyle name="Обычный 18 4 2 2" xfId="765"/>
    <cellStyle name="Обычный 18 4 3" xfId="565"/>
    <cellStyle name="Обычный 18 5" xfId="356"/>
    <cellStyle name="Обычный 18 5 2" xfId="698"/>
    <cellStyle name="Обычный 18 6" xfId="486"/>
    <cellStyle name="Обычный 19" xfId="65"/>
    <cellStyle name="Обычный 19 2" xfId="66"/>
    <cellStyle name="Обычный 19 2 2" xfId="218"/>
    <cellStyle name="Обычный 19 2 2 2" xfId="219"/>
    <cellStyle name="Обычный 19 2 2 2 2" xfId="464"/>
    <cellStyle name="Обычный 19 2 2 2 2 2" xfId="806"/>
    <cellStyle name="Обычный 19 2 2 2 3" xfId="606"/>
    <cellStyle name="Обычный 19 2 2 3" xfId="403"/>
    <cellStyle name="Обычный 19 2 2 3 2" xfId="744"/>
    <cellStyle name="Обычный 19 2 2 4" xfId="541"/>
    <cellStyle name="Обычный 19 2 3" xfId="220"/>
    <cellStyle name="Обычный 19 2 3 2" xfId="424"/>
    <cellStyle name="Обычный 19 2 3 2 2" xfId="766"/>
    <cellStyle name="Обычный 19 2 3 3" xfId="566"/>
    <cellStyle name="Обычный 19 2 4" xfId="357"/>
    <cellStyle name="Обычный 19 2 4 2" xfId="699"/>
    <cellStyle name="Обычный 19 2 5" xfId="487"/>
    <cellStyle name="Обычный 2" xfId="67"/>
    <cellStyle name="Обычный 2 2" xfId="68"/>
    <cellStyle name="Обычный 2 2 2" xfId="69"/>
    <cellStyle name="Обычный 2 2 2 2" xfId="70"/>
    <cellStyle name="Обычный 2 2 2 2 2" xfId="221"/>
    <cellStyle name="Обычный 2 2 2 2 3" xfId="222"/>
    <cellStyle name="Обычный 2 2 2 3" xfId="631"/>
    <cellStyle name="Обычный 2 2 3" xfId="71"/>
    <cellStyle name="Обычный 2 2 3 2" xfId="223"/>
    <cellStyle name="Обычный 2 2 3 3" xfId="224"/>
    <cellStyle name="Обычный 2 2 4" xfId="225"/>
    <cellStyle name="Обычный 2 2 4 2" xfId="226"/>
    <cellStyle name="Обычный 2 2 4 3" xfId="227"/>
    <cellStyle name="Обычный 2 3" xfId="72"/>
    <cellStyle name="Обычный 2 3 2" xfId="73"/>
    <cellStyle name="Обычный 2 3 2 2" xfId="228"/>
    <cellStyle name="Обычный 2 3 2 3" xfId="229"/>
    <cellStyle name="Обычный 2 3 3" xfId="74"/>
    <cellStyle name="Обычный 2 3 3 2" xfId="230"/>
    <cellStyle name="Обычный 2 3 3 3" xfId="231"/>
    <cellStyle name="Обычный 2 3 4" xfId="75"/>
    <cellStyle name="Обычный 2 3 4 2" xfId="76"/>
    <cellStyle name="Обычный 2 3 4 2 2" xfId="232"/>
    <cellStyle name="Обычный 2 3 4 2 3" xfId="233"/>
    <cellStyle name="Обычный 2 3 4 3" xfId="77"/>
    <cellStyle name="Обычный 2 3 4 3 2" xfId="78"/>
    <cellStyle name="Обычный 2 3 4 3 2 2" xfId="234"/>
    <cellStyle name="Обычный 2 3 4 3 2 3" xfId="235"/>
    <cellStyle name="Обычный 2 3 4 3 3" xfId="236"/>
    <cellStyle name="Обычный 2 3 5" xfId="79"/>
    <cellStyle name="Обычный 2 3 6" xfId="80"/>
    <cellStyle name="Обычный 2 4" xfId="81"/>
    <cellStyle name="Обычный 2 4 2" xfId="82"/>
    <cellStyle name="Обычный 2 4 2 2" xfId="632"/>
    <cellStyle name="Обычный 2 5" xfId="83"/>
    <cellStyle name="Обычный 2 5 2" xfId="237"/>
    <cellStyle name="Обычный 2 5 3" xfId="238"/>
    <cellStyle name="Обычный 2 6" xfId="84"/>
    <cellStyle name="Обычный 2 6 2" xfId="239"/>
    <cellStyle name="Обычный 2 6 3" xfId="240"/>
    <cellStyle name="Обычный 2 7" xfId="85"/>
    <cellStyle name="Обычный 2 7 2" xfId="86"/>
    <cellStyle name="Обычный 2 7 2 2" xfId="241"/>
    <cellStyle name="Обычный 2 7 2 3" xfId="242"/>
    <cellStyle name="Обычный 2 7 3" xfId="87"/>
    <cellStyle name="Обычный 2 7 3 2" xfId="88"/>
    <cellStyle name="Обычный 2 7 3 2 2" xfId="243"/>
    <cellStyle name="Обычный 2 7 3 2 3" xfId="244"/>
    <cellStyle name="Обычный 2 7 3 3" xfId="245"/>
    <cellStyle name="Обычный 2 8" xfId="246"/>
    <cellStyle name="Обычный 2 8 2" xfId="389"/>
    <cellStyle name="Обычный 2 8 2 2" xfId="729"/>
    <cellStyle name="Обычный 2 8 3" xfId="527"/>
    <cellStyle name="Обычный 2_ЗУЖКС " xfId="89"/>
    <cellStyle name="Обычный 20" xfId="90"/>
    <cellStyle name="Обычный 20 2" xfId="247"/>
    <cellStyle name="Обычный 20 2 2" xfId="390"/>
    <cellStyle name="Обычный 20 2 2 2" xfId="730"/>
    <cellStyle name="Обычный 20 2 3" xfId="528"/>
    <cellStyle name="Обычный 21" xfId="91"/>
    <cellStyle name="Обычный 21 2" xfId="248"/>
    <cellStyle name="Обычный 21 2 2" xfId="391"/>
    <cellStyle name="Обычный 21 2 2 2" xfId="731"/>
    <cellStyle name="Обычный 21 2 3" xfId="529"/>
    <cellStyle name="Обычный 22" xfId="92"/>
    <cellStyle name="Обычный 22 2" xfId="249"/>
    <cellStyle name="Обычный 22 2 2" xfId="392"/>
    <cellStyle name="Обычный 22 2 2 2" xfId="732"/>
    <cellStyle name="Обычный 22 2 3" xfId="530"/>
    <cellStyle name="Обычный 23" xfId="184"/>
    <cellStyle name="Обычный 23 2" xfId="250"/>
    <cellStyle name="Обычный 23 3" xfId="358"/>
    <cellStyle name="Обычный 24" xfId="251"/>
    <cellStyle name="Обычный 24 2" xfId="252"/>
    <cellStyle name="Обычный 25" xfId="253"/>
    <cellStyle name="Обычный 25 2" xfId="254"/>
    <cellStyle name="Обычный 25 3" xfId="733"/>
    <cellStyle name="Обычный 26" xfId="255"/>
    <cellStyle name="Обычный 27" xfId="256"/>
    <cellStyle name="Обычный 27 2" xfId="745"/>
    <cellStyle name="Обычный 27 3" xfId="686"/>
    <cellStyle name="Обычный 28" xfId="346"/>
    <cellStyle name="Обычный 28 2" xfId="687"/>
    <cellStyle name="Обычный 29" xfId="688"/>
    <cellStyle name="Обычный 3" xfId="93"/>
    <cellStyle name="Обычный 3 10" xfId="257"/>
    <cellStyle name="Обычный 3 10 2" xfId="425"/>
    <cellStyle name="Обычный 3 10 2 2" xfId="767"/>
    <cellStyle name="Обычный 3 10 3" xfId="567"/>
    <cellStyle name="Обычный 3 11" xfId="359"/>
    <cellStyle name="Обычный 3 11 2" xfId="700"/>
    <cellStyle name="Обычный 3 12" xfId="488"/>
    <cellStyle name="Обычный 3 2" xfId="94"/>
    <cellStyle name="Обычный 3 2 2" xfId="633"/>
    <cellStyle name="Обычный 3 3" xfId="95"/>
    <cellStyle name="Обычный 3 3 2" xfId="96"/>
    <cellStyle name="Обычный 3 3 2 2" xfId="97"/>
    <cellStyle name="Обычный 3 3 2 2 2" xfId="258"/>
    <cellStyle name="Обычный 3 3 2 2 2 2" xfId="259"/>
    <cellStyle name="Обычный 3 3 2 2 2 2 2" xfId="468"/>
    <cellStyle name="Обычный 3 3 2 2 2 2 2 2" xfId="810"/>
    <cellStyle name="Обычный 3 3 2 2 2 2 3" xfId="610"/>
    <cellStyle name="Обычный 3 3 2 2 2 3" xfId="404"/>
    <cellStyle name="Обычный 3 3 2 2 2 3 2" xfId="746"/>
    <cellStyle name="Обычный 3 3 2 2 2 4" xfId="542"/>
    <cellStyle name="Обычный 3 3 2 2 3" xfId="260"/>
    <cellStyle name="Обычный 3 3 2 2 3 2" xfId="428"/>
    <cellStyle name="Обычный 3 3 2 2 3 2 2" xfId="770"/>
    <cellStyle name="Обычный 3 3 2 2 3 3" xfId="570"/>
    <cellStyle name="Обычный 3 3 2 2 4" xfId="362"/>
    <cellStyle name="Обычный 3 3 2 2 4 2" xfId="703"/>
    <cellStyle name="Обычный 3 3 2 2 5" xfId="491"/>
    <cellStyle name="Обычный 3 3 2 3" xfId="261"/>
    <cellStyle name="Обычный 3 3 2 3 2" xfId="262"/>
    <cellStyle name="Обычный 3 3 2 3 2 2" xfId="467"/>
    <cellStyle name="Обычный 3 3 2 3 2 2 2" xfId="809"/>
    <cellStyle name="Обычный 3 3 2 3 2 3" xfId="609"/>
    <cellStyle name="Обычный 3 3 2 3 3" xfId="405"/>
    <cellStyle name="Обычный 3 3 2 3 3 2" xfId="747"/>
    <cellStyle name="Обычный 3 3 2 3 4" xfId="543"/>
    <cellStyle name="Обычный 3 3 2 4" xfId="263"/>
    <cellStyle name="Обычный 3 3 2 4 2" xfId="427"/>
    <cellStyle name="Обычный 3 3 2 4 2 2" xfId="769"/>
    <cellStyle name="Обычный 3 3 2 4 3" xfId="569"/>
    <cellStyle name="Обычный 3 3 2 5" xfId="361"/>
    <cellStyle name="Обычный 3 3 2 5 2" xfId="702"/>
    <cellStyle name="Обычный 3 3 2 6" xfId="490"/>
    <cellStyle name="Обычный 3 3 3" xfId="98"/>
    <cellStyle name="Обычный 3 3 4" xfId="264"/>
    <cellStyle name="Обычный 3 3 4 2" xfId="265"/>
    <cellStyle name="Обычный 3 3 4 2 2" xfId="466"/>
    <cellStyle name="Обычный 3 3 4 2 2 2" xfId="808"/>
    <cellStyle name="Обычный 3 3 4 2 3" xfId="608"/>
    <cellStyle name="Обычный 3 3 4 3" xfId="406"/>
    <cellStyle name="Обычный 3 3 4 3 2" xfId="748"/>
    <cellStyle name="Обычный 3 3 4 4" xfId="544"/>
    <cellStyle name="Обычный 3 3 5" xfId="266"/>
    <cellStyle name="Обычный 3 3 5 2" xfId="426"/>
    <cellStyle name="Обычный 3 3 5 2 2" xfId="768"/>
    <cellStyle name="Обычный 3 3 5 3" xfId="568"/>
    <cellStyle name="Обычный 3 3 6" xfId="360"/>
    <cellStyle name="Обычный 3 3 6 2" xfId="701"/>
    <cellStyle name="Обычный 3 3 7" xfId="489"/>
    <cellStyle name="Обычный 3 4" xfId="99"/>
    <cellStyle name="Обычный 3 4 2" xfId="100"/>
    <cellStyle name="Обычный 3 4 2 2" xfId="267"/>
    <cellStyle name="Обычный 3 4 2 2 2" xfId="268"/>
    <cellStyle name="Обычный 3 4 2 2 2 2" xfId="470"/>
    <cellStyle name="Обычный 3 4 2 2 2 2 2" xfId="812"/>
    <cellStyle name="Обычный 3 4 2 2 2 3" xfId="612"/>
    <cellStyle name="Обычный 3 4 2 2 3" xfId="407"/>
    <cellStyle name="Обычный 3 4 2 2 3 2" xfId="749"/>
    <cellStyle name="Обычный 3 4 2 2 4" xfId="545"/>
    <cellStyle name="Обычный 3 4 2 3" xfId="269"/>
    <cellStyle name="Обычный 3 4 2 3 2" xfId="430"/>
    <cellStyle name="Обычный 3 4 2 3 2 2" xfId="772"/>
    <cellStyle name="Обычный 3 4 2 3 3" xfId="572"/>
    <cellStyle name="Обычный 3 4 2 4" xfId="364"/>
    <cellStyle name="Обычный 3 4 2 4 2" xfId="705"/>
    <cellStyle name="Обычный 3 4 2 5" xfId="493"/>
    <cellStyle name="Обычный 3 4 3" xfId="101"/>
    <cellStyle name="Обычный 3 4 3 2" xfId="270"/>
    <cellStyle name="Обычный 3 4 3 2 2" xfId="271"/>
    <cellStyle name="Обычный 3 4 3 2 2 2" xfId="471"/>
    <cellStyle name="Обычный 3 4 3 2 2 2 2" xfId="813"/>
    <cellStyle name="Обычный 3 4 3 2 2 3" xfId="613"/>
    <cellStyle name="Обычный 3 4 3 2 3" xfId="408"/>
    <cellStyle name="Обычный 3 4 3 2 3 2" xfId="750"/>
    <cellStyle name="Обычный 3 4 3 2 4" xfId="546"/>
    <cellStyle name="Обычный 3 4 3 3" xfId="272"/>
    <cellStyle name="Обычный 3 4 3 3 2" xfId="431"/>
    <cellStyle name="Обычный 3 4 3 3 2 2" xfId="773"/>
    <cellStyle name="Обычный 3 4 3 3 3" xfId="573"/>
    <cellStyle name="Обычный 3 4 3 4" xfId="365"/>
    <cellStyle name="Обычный 3 4 3 4 2" xfId="706"/>
    <cellStyle name="Обычный 3 4 3 5" xfId="494"/>
    <cellStyle name="Обычный 3 4 4" xfId="102"/>
    <cellStyle name="Обычный 3 4 5" xfId="273"/>
    <cellStyle name="Обычный 3 4 5 2" xfId="274"/>
    <cellStyle name="Обычный 3 4 5 2 2" xfId="469"/>
    <cellStyle name="Обычный 3 4 5 2 2 2" xfId="811"/>
    <cellStyle name="Обычный 3 4 5 2 3" xfId="611"/>
    <cellStyle name="Обычный 3 4 5 3" xfId="409"/>
    <cellStyle name="Обычный 3 4 5 3 2" xfId="751"/>
    <cellStyle name="Обычный 3 4 5 4" xfId="547"/>
    <cellStyle name="Обычный 3 4 6" xfId="275"/>
    <cellStyle name="Обычный 3 4 6 2" xfId="429"/>
    <cellStyle name="Обычный 3 4 6 2 2" xfId="771"/>
    <cellStyle name="Обычный 3 4 6 3" xfId="571"/>
    <cellStyle name="Обычный 3 4 7" xfId="363"/>
    <cellStyle name="Обычный 3 4 7 2" xfId="704"/>
    <cellStyle name="Обычный 3 4 8" xfId="492"/>
    <cellStyle name="Обычный 3 5" xfId="103"/>
    <cellStyle name="Обычный 3 5 2" xfId="276"/>
    <cellStyle name="Обычный 3 5 2 2" xfId="277"/>
    <cellStyle name="Обычный 3 5 2 2 2" xfId="472"/>
    <cellStyle name="Обычный 3 5 2 2 2 2" xfId="814"/>
    <cellStyle name="Обычный 3 5 2 2 3" xfId="614"/>
    <cellStyle name="Обычный 3 5 2 3" xfId="410"/>
    <cellStyle name="Обычный 3 5 2 3 2" xfId="752"/>
    <cellStyle name="Обычный 3 5 2 4" xfId="548"/>
    <cellStyle name="Обычный 3 5 3" xfId="278"/>
    <cellStyle name="Обычный 3 5 3 2" xfId="432"/>
    <cellStyle name="Обычный 3 5 3 2 2" xfId="774"/>
    <cellStyle name="Обычный 3 5 3 3" xfId="574"/>
    <cellStyle name="Обычный 3 5 4" xfId="366"/>
    <cellStyle name="Обычный 3 5 4 2" xfId="707"/>
    <cellStyle name="Обычный 3 5 5" xfId="495"/>
    <cellStyle name="Обычный 3 6" xfId="104"/>
    <cellStyle name="Обычный 3 6 2" xfId="279"/>
    <cellStyle name="Обычный 3 6 2 2" xfId="280"/>
    <cellStyle name="Обычный 3 6 2 2 2" xfId="473"/>
    <cellStyle name="Обычный 3 6 2 2 2 2" xfId="815"/>
    <cellStyle name="Обычный 3 6 2 2 3" xfId="615"/>
    <cellStyle name="Обычный 3 6 2 3" xfId="411"/>
    <cellStyle name="Обычный 3 6 2 3 2" xfId="753"/>
    <cellStyle name="Обычный 3 6 2 4" xfId="549"/>
    <cellStyle name="Обычный 3 6 3" xfId="281"/>
    <cellStyle name="Обычный 3 6 3 2" xfId="433"/>
    <cellStyle name="Обычный 3 6 3 2 2" xfId="775"/>
    <cellStyle name="Обычный 3 6 3 3" xfId="575"/>
    <cellStyle name="Обычный 3 6 4" xfId="367"/>
    <cellStyle name="Обычный 3 6 4 2" xfId="708"/>
    <cellStyle name="Обычный 3 6 5" xfId="496"/>
    <cellStyle name="Обычный 3 7" xfId="105"/>
    <cellStyle name="Обычный 3 7 2" xfId="282"/>
    <cellStyle name="Обычный 3 7 2 2" xfId="283"/>
    <cellStyle name="Обычный 3 7 2 2 2" xfId="474"/>
    <cellStyle name="Обычный 3 7 2 2 2 2" xfId="816"/>
    <cellStyle name="Обычный 3 7 2 2 3" xfId="616"/>
    <cellStyle name="Обычный 3 7 2 3" xfId="412"/>
    <cellStyle name="Обычный 3 7 2 3 2" xfId="754"/>
    <cellStyle name="Обычный 3 7 2 4" xfId="550"/>
    <cellStyle name="Обычный 3 7 3" xfId="284"/>
    <cellStyle name="Обычный 3 7 3 2" xfId="434"/>
    <cellStyle name="Обычный 3 7 3 2 2" xfId="776"/>
    <cellStyle name="Обычный 3 7 3 3" xfId="576"/>
    <cellStyle name="Обычный 3 7 4" xfId="368"/>
    <cellStyle name="Обычный 3 7 4 2" xfId="709"/>
    <cellStyle name="Обычный 3 7 5" xfId="497"/>
    <cellStyle name="Обычный 3 8" xfId="106"/>
    <cellStyle name="Обычный 3 9" xfId="285"/>
    <cellStyle name="Обычный 3 9 2" xfId="286"/>
    <cellStyle name="Обычный 3 9 2 2" xfId="465"/>
    <cellStyle name="Обычный 3 9 2 2 2" xfId="807"/>
    <cellStyle name="Обычный 3 9 2 3" xfId="607"/>
    <cellStyle name="Обычный 3 9 3" xfId="413"/>
    <cellStyle name="Обычный 3 9 3 2" xfId="755"/>
    <cellStyle name="Обычный 3 9 4" xfId="551"/>
    <cellStyle name="Обычный 3_ЗУЖКС " xfId="107"/>
    <cellStyle name="Обычный 30" xfId="475"/>
    <cellStyle name="Обычный 4" xfId="108"/>
    <cellStyle name="Обычный 4 2" xfId="109"/>
    <cellStyle name="Обычный 4 2 2" xfId="287"/>
    <cellStyle name="Обычный 4 2 3" xfId="288"/>
    <cellStyle name="Обычный 4 3" xfId="110"/>
    <cellStyle name="Обычный 4 3 2" xfId="289"/>
    <cellStyle name="Обычный 4 3 3" xfId="290"/>
    <cellStyle name="Обычный 4 4" xfId="111"/>
    <cellStyle name="Обычный 4 4 2" xfId="112"/>
    <cellStyle name="Обычный 4 4 2 2" xfId="113"/>
    <cellStyle name="Обычный 4 4 2 2 2" xfId="114"/>
    <cellStyle name="Обычный 4 4 2 2 2 2" xfId="115"/>
    <cellStyle name="Обычный 4 4 2 2 2 2 2" xfId="291"/>
    <cellStyle name="Обычный 4 4 2 2 2 2 3" xfId="292"/>
    <cellStyle name="Обычный 4 4 2 2 2 3" xfId="293"/>
    <cellStyle name="Обычный 4 4 3" xfId="116"/>
    <cellStyle name="Обычный 4 4 4" xfId="117"/>
    <cellStyle name="Обычный 4 4 4 2" xfId="118"/>
    <cellStyle name="Обычный 4 4 4 2 2" xfId="294"/>
    <cellStyle name="Обычный 4 4 4 2 3" xfId="295"/>
    <cellStyle name="Обычный 4 4 4 3" xfId="296"/>
    <cellStyle name="Обычный 4 5" xfId="119"/>
    <cellStyle name="Обычный 5" xfId="120"/>
    <cellStyle name="Обычный 5 2" xfId="121"/>
    <cellStyle name="Обычный 5 2 2" xfId="297"/>
    <cellStyle name="Обычный 5 2 3" xfId="298"/>
    <cellStyle name="Обычный 5 3" xfId="122"/>
    <cellStyle name="Обычный 5 3 2" xfId="369"/>
    <cellStyle name="Обычный 6" xfId="123"/>
    <cellStyle name="Обычный 6 2" xfId="124"/>
    <cellStyle name="Обычный 7" xfId="125"/>
    <cellStyle name="Обычный 7 2" xfId="126"/>
    <cellStyle name="Обычный 8" xfId="127"/>
    <cellStyle name="Обычный 8 2" xfId="128"/>
    <cellStyle name="Обычный 8 3" xfId="129"/>
    <cellStyle name="Обычный 8 3 2" xfId="130"/>
    <cellStyle name="Обычный 8 3 2 2" xfId="299"/>
    <cellStyle name="Обычный 8 3 2 3" xfId="300"/>
    <cellStyle name="Обычный 8 4" xfId="131"/>
    <cellStyle name="Обычный 9" xfId="132"/>
    <cellStyle name="Обычный 9 2" xfId="133"/>
    <cellStyle name="Обычный_Лист1" xfId="301"/>
    <cellStyle name="Обычный_результат запроса" xfId="185"/>
    <cellStyle name="Плохой 2" xfId="134"/>
    <cellStyle name="Пояснение 2" xfId="135"/>
    <cellStyle name="Примечание 2" xfId="136"/>
    <cellStyle name="Примечание 2 2" xfId="137"/>
    <cellStyle name="Примечание 2 2 2" xfId="634"/>
    <cellStyle name="Примечание 2 3" xfId="138"/>
    <cellStyle name="Примечание 2 4" xfId="635"/>
    <cellStyle name="Процентный 2" xfId="139"/>
    <cellStyle name="Процентный 2 2" xfId="140"/>
    <cellStyle name="Процентный 2 2 2" xfId="302"/>
    <cellStyle name="Процентный 2 2 3" xfId="303"/>
    <cellStyle name="Процентный 2 3" xfId="636"/>
    <cellStyle name="Процентный 3" xfId="141"/>
    <cellStyle name="Процентный 3 2" xfId="637"/>
    <cellStyle name="Процентный 4" xfId="142"/>
    <cellStyle name="Процентный 4 2" xfId="143"/>
    <cellStyle name="Процентный 4 2 2" xfId="144"/>
    <cellStyle name="Процентный 4 2 2 2" xfId="304"/>
    <cellStyle name="Процентный 4 2 2 3" xfId="305"/>
    <cellStyle name="Процентный 4 2 2 3 2" xfId="437"/>
    <cellStyle name="Процентный 4 2 2 3 2 2" xfId="779"/>
    <cellStyle name="Процентный 4 2 2 3 3" xfId="638"/>
    <cellStyle name="Процентный 4 2 2 3 4" xfId="579"/>
    <cellStyle name="Процентный 4 2 2 4" xfId="372"/>
    <cellStyle name="Процентный 4 2 2 4 2" xfId="712"/>
    <cellStyle name="Процентный 4 2 2 5" xfId="500"/>
    <cellStyle name="Процентный 4 2 3" xfId="145"/>
    <cellStyle name="Процентный 4 2 3 2" xfId="639"/>
    <cellStyle name="Процентный 4 2 4" xfId="306"/>
    <cellStyle name="Процентный 4 2 5" xfId="307"/>
    <cellStyle name="Процентный 4 2 5 2" xfId="436"/>
    <cellStyle name="Процентный 4 2 5 2 2" xfId="778"/>
    <cellStyle name="Процентный 4 2 5 3" xfId="640"/>
    <cellStyle name="Процентный 4 2 5 4" xfId="578"/>
    <cellStyle name="Процентный 4 2 6" xfId="371"/>
    <cellStyle name="Процентный 4 2 6 2" xfId="711"/>
    <cellStyle name="Процентный 4 2 7" xfId="499"/>
    <cellStyle name="Процентный 4 3" xfId="146"/>
    <cellStyle name="Процентный 4 3 2" xfId="147"/>
    <cellStyle name="Процентный 4 3 2 2" xfId="308"/>
    <cellStyle name="Процентный 4 3 2 3" xfId="309"/>
    <cellStyle name="Процентный 4 3 2 3 2" xfId="439"/>
    <cellStyle name="Процентный 4 3 2 3 2 2" xfId="781"/>
    <cellStyle name="Процентный 4 3 2 3 3" xfId="641"/>
    <cellStyle name="Процентный 4 3 2 3 4" xfId="581"/>
    <cellStyle name="Процентный 4 3 2 4" xfId="374"/>
    <cellStyle name="Процентный 4 3 2 4 2" xfId="714"/>
    <cellStyle name="Процентный 4 3 2 5" xfId="502"/>
    <cellStyle name="Процентный 4 3 3" xfId="148"/>
    <cellStyle name="Процентный 4 3 3 2" xfId="642"/>
    <cellStyle name="Процентный 4 3 4" xfId="310"/>
    <cellStyle name="Процентный 4 3 5" xfId="311"/>
    <cellStyle name="Процентный 4 3 5 2" xfId="438"/>
    <cellStyle name="Процентный 4 3 5 2 2" xfId="780"/>
    <cellStyle name="Процентный 4 3 5 3" xfId="643"/>
    <cellStyle name="Процентный 4 3 5 4" xfId="580"/>
    <cellStyle name="Процентный 4 3 6" xfId="373"/>
    <cellStyle name="Процентный 4 3 6 2" xfId="713"/>
    <cellStyle name="Процентный 4 3 7" xfId="501"/>
    <cellStyle name="Процентный 4 4" xfId="149"/>
    <cellStyle name="Процентный 4 4 2" xfId="644"/>
    <cellStyle name="Процентный 4 5" xfId="150"/>
    <cellStyle name="Процентный 4 5 2" xfId="312"/>
    <cellStyle name="Процентный 4 5 3" xfId="313"/>
    <cellStyle name="Процентный 4 5 3 2" xfId="440"/>
    <cellStyle name="Процентный 4 5 3 2 2" xfId="782"/>
    <cellStyle name="Процентный 4 5 3 3" xfId="645"/>
    <cellStyle name="Процентный 4 5 3 4" xfId="582"/>
    <cellStyle name="Процентный 4 5 4" xfId="375"/>
    <cellStyle name="Процентный 4 5 4 2" xfId="715"/>
    <cellStyle name="Процентный 4 5 5" xfId="503"/>
    <cellStyle name="Процентный 4 6" xfId="314"/>
    <cellStyle name="Процентный 4 7" xfId="315"/>
    <cellStyle name="Процентный 4 7 2" xfId="435"/>
    <cellStyle name="Процентный 4 7 2 2" xfId="777"/>
    <cellStyle name="Процентный 4 7 3" xfId="646"/>
    <cellStyle name="Процентный 4 7 4" xfId="577"/>
    <cellStyle name="Процентный 4 8" xfId="370"/>
    <cellStyle name="Процентный 4 8 2" xfId="710"/>
    <cellStyle name="Процентный 4 9" xfId="498"/>
    <cellStyle name="Процентный 5" xfId="151"/>
    <cellStyle name="Процентный 5 2" xfId="152"/>
    <cellStyle name="Процентный 5 2 2" xfId="153"/>
    <cellStyle name="Процентный 5 2 2 2" xfId="316"/>
    <cellStyle name="Процентный 5 2 2 3" xfId="317"/>
    <cellStyle name="Процентный 5 2 2 3 2" xfId="443"/>
    <cellStyle name="Процентный 5 2 2 3 2 2" xfId="785"/>
    <cellStyle name="Процентный 5 2 2 3 3" xfId="647"/>
    <cellStyle name="Процентный 5 2 2 3 4" xfId="585"/>
    <cellStyle name="Процентный 5 2 2 4" xfId="378"/>
    <cellStyle name="Процентный 5 2 2 4 2" xfId="718"/>
    <cellStyle name="Процентный 5 2 2 5" xfId="506"/>
    <cellStyle name="Процентный 5 2 3" xfId="154"/>
    <cellStyle name="Процентный 5 2 3 2" xfId="648"/>
    <cellStyle name="Процентный 5 2 4" xfId="318"/>
    <cellStyle name="Процентный 5 2 5" xfId="319"/>
    <cellStyle name="Процентный 5 2 5 2" xfId="442"/>
    <cellStyle name="Процентный 5 2 5 2 2" xfId="784"/>
    <cellStyle name="Процентный 5 2 5 3" xfId="649"/>
    <cellStyle name="Процентный 5 2 5 4" xfId="584"/>
    <cellStyle name="Процентный 5 2 6" xfId="377"/>
    <cellStyle name="Процентный 5 2 6 2" xfId="717"/>
    <cellStyle name="Процентный 5 2 7" xfId="505"/>
    <cellStyle name="Процентный 5 3" xfId="155"/>
    <cellStyle name="Процентный 5 3 2" xfId="156"/>
    <cellStyle name="Процентный 5 3 2 2" xfId="320"/>
    <cellStyle name="Процентный 5 3 2 3" xfId="321"/>
    <cellStyle name="Процентный 5 3 2 3 2" xfId="445"/>
    <cellStyle name="Процентный 5 3 2 3 2 2" xfId="787"/>
    <cellStyle name="Процентный 5 3 2 3 3" xfId="650"/>
    <cellStyle name="Процентный 5 3 2 3 4" xfId="587"/>
    <cellStyle name="Процентный 5 3 2 4" xfId="380"/>
    <cellStyle name="Процентный 5 3 2 4 2" xfId="720"/>
    <cellStyle name="Процентный 5 3 2 5" xfId="508"/>
    <cellStyle name="Процентный 5 3 3" xfId="157"/>
    <cellStyle name="Процентный 5 3 3 2" xfId="651"/>
    <cellStyle name="Процентный 5 3 4" xfId="322"/>
    <cellStyle name="Процентный 5 3 5" xfId="323"/>
    <cellStyle name="Процентный 5 3 5 2" xfId="444"/>
    <cellStyle name="Процентный 5 3 5 2 2" xfId="786"/>
    <cellStyle name="Процентный 5 3 5 3" xfId="652"/>
    <cellStyle name="Процентный 5 3 5 4" xfId="586"/>
    <cellStyle name="Процентный 5 3 6" xfId="379"/>
    <cellStyle name="Процентный 5 3 6 2" xfId="719"/>
    <cellStyle name="Процентный 5 3 7" xfId="507"/>
    <cellStyle name="Процентный 5 4" xfId="158"/>
    <cellStyle name="Процентный 5 4 2" xfId="653"/>
    <cellStyle name="Процентный 5 5" xfId="159"/>
    <cellStyle name="Процентный 5 5 2" xfId="324"/>
    <cellStyle name="Процентный 5 5 3" xfId="325"/>
    <cellStyle name="Процентный 5 5 3 2" xfId="446"/>
    <cellStyle name="Процентный 5 5 3 2 2" xfId="788"/>
    <cellStyle name="Процентный 5 5 3 3" xfId="654"/>
    <cellStyle name="Процентный 5 5 3 4" xfId="588"/>
    <cellStyle name="Процентный 5 5 4" xfId="381"/>
    <cellStyle name="Процентный 5 5 4 2" xfId="721"/>
    <cellStyle name="Процентный 5 5 5" xfId="509"/>
    <cellStyle name="Процентный 5 6" xfId="326"/>
    <cellStyle name="Процентный 5 7" xfId="327"/>
    <cellStyle name="Процентный 5 7 2" xfId="441"/>
    <cellStyle name="Процентный 5 7 2 2" xfId="783"/>
    <cellStyle name="Процентный 5 7 3" xfId="655"/>
    <cellStyle name="Процентный 5 7 4" xfId="583"/>
    <cellStyle name="Процентный 5 8" xfId="376"/>
    <cellStyle name="Процентный 5 8 2" xfId="716"/>
    <cellStyle name="Процентный 5 9" xfId="504"/>
    <cellStyle name="Процентный 6" xfId="160"/>
    <cellStyle name="Процентный 6 2" xfId="161"/>
    <cellStyle name="Процентный 6 2 2" xfId="162"/>
    <cellStyle name="Процентный 6 2 2 2" xfId="328"/>
    <cellStyle name="Процентный 6 2 2 3" xfId="329"/>
    <cellStyle name="Процентный 6 2 2 3 2" xfId="449"/>
    <cellStyle name="Процентный 6 2 2 3 2 2" xfId="791"/>
    <cellStyle name="Процентный 6 2 2 3 3" xfId="656"/>
    <cellStyle name="Процентный 6 2 2 3 4" xfId="591"/>
    <cellStyle name="Процентный 6 2 2 4" xfId="384"/>
    <cellStyle name="Процентный 6 2 2 4 2" xfId="724"/>
    <cellStyle name="Процентный 6 2 2 5" xfId="512"/>
    <cellStyle name="Процентный 6 2 3" xfId="163"/>
    <cellStyle name="Процентный 6 2 3 2" xfId="657"/>
    <cellStyle name="Процентный 6 2 4" xfId="330"/>
    <cellStyle name="Процентный 6 2 5" xfId="331"/>
    <cellStyle name="Процентный 6 2 5 2" xfId="448"/>
    <cellStyle name="Процентный 6 2 5 2 2" xfId="790"/>
    <cellStyle name="Процентный 6 2 5 3" xfId="658"/>
    <cellStyle name="Процентный 6 2 5 4" xfId="590"/>
    <cellStyle name="Процентный 6 2 6" xfId="383"/>
    <cellStyle name="Процентный 6 2 6 2" xfId="723"/>
    <cellStyle name="Процентный 6 2 7" xfId="511"/>
    <cellStyle name="Процентный 6 3" xfId="164"/>
    <cellStyle name="Процентный 6 3 2" xfId="332"/>
    <cellStyle name="Процентный 6 3 3" xfId="333"/>
    <cellStyle name="Процентный 6 3 3 2" xfId="450"/>
    <cellStyle name="Процентный 6 3 3 2 2" xfId="792"/>
    <cellStyle name="Процентный 6 3 3 3" xfId="659"/>
    <cellStyle name="Процентный 6 3 3 4" xfId="592"/>
    <cellStyle name="Процентный 6 3 4" xfId="385"/>
    <cellStyle name="Процентный 6 3 4 2" xfId="725"/>
    <cellStyle name="Процентный 6 3 5" xfId="513"/>
    <cellStyle name="Процентный 6 4" xfId="165"/>
    <cellStyle name="Процентный 6 4 2" xfId="660"/>
    <cellStyle name="Процентный 6 5" xfId="334"/>
    <cellStyle name="Процентный 6 6" xfId="335"/>
    <cellStyle name="Процентный 6 6 2" xfId="447"/>
    <cellStyle name="Процентный 6 6 2 2" xfId="789"/>
    <cellStyle name="Процентный 6 6 3" xfId="661"/>
    <cellStyle name="Процентный 6 6 4" xfId="589"/>
    <cellStyle name="Процентный 6 7" xfId="382"/>
    <cellStyle name="Процентный 6 7 2" xfId="722"/>
    <cellStyle name="Процентный 6 8" xfId="510"/>
    <cellStyle name="Процентный 7" xfId="166"/>
    <cellStyle name="Процентный 7 2" xfId="167"/>
    <cellStyle name="Процентный 7 2 2" xfId="336"/>
    <cellStyle name="Процентный 7 2 3" xfId="337"/>
    <cellStyle name="Процентный 7 2 3 2" xfId="452"/>
    <cellStyle name="Процентный 7 2 3 2 2" xfId="794"/>
    <cellStyle name="Процентный 7 2 3 3" xfId="662"/>
    <cellStyle name="Процентный 7 2 3 4" xfId="594"/>
    <cellStyle name="Процентный 7 2 4" xfId="387"/>
    <cellStyle name="Процентный 7 2 4 2" xfId="727"/>
    <cellStyle name="Процентный 7 2 5" xfId="515"/>
    <cellStyle name="Процентный 7 3" xfId="168"/>
    <cellStyle name="Процентный 7 3 2" xfId="663"/>
    <cellStyle name="Процентный 7 4" xfId="338"/>
    <cellStyle name="Процентный 7 5" xfId="339"/>
    <cellStyle name="Процентный 7 5 2" xfId="451"/>
    <cellStyle name="Процентный 7 5 2 2" xfId="793"/>
    <cellStyle name="Процентный 7 5 3" xfId="664"/>
    <cellStyle name="Процентный 7 5 4" xfId="593"/>
    <cellStyle name="Процентный 7 6" xfId="386"/>
    <cellStyle name="Процентный 7 6 2" xfId="726"/>
    <cellStyle name="Процентный 7 7" xfId="514"/>
    <cellStyle name="Процентный 8" xfId="169"/>
    <cellStyle name="Процентный 8 2" xfId="340"/>
    <cellStyle name="Процентный 8 3" xfId="341"/>
    <cellStyle name="Процентный 8 3 2" xfId="453"/>
    <cellStyle name="Процентный 8 3 2 2" xfId="795"/>
    <cellStyle name="Процентный 8 3 3" xfId="665"/>
    <cellStyle name="Процентный 8 3 4" xfId="595"/>
    <cellStyle name="Процентный 8 4" xfId="388"/>
    <cellStyle name="Процентный 8 4 2" xfId="728"/>
    <cellStyle name="Процентный 8 5" xfId="516"/>
    <cellStyle name="Связанная ячейка 2" xfId="170"/>
    <cellStyle name="Стиль 1" xfId="171"/>
    <cellStyle name="Текст предупреждения 2" xfId="172"/>
    <cellStyle name="Финансовый 10" xfId="342"/>
    <cellStyle name="Финансовый 10 2" xfId="666"/>
    <cellStyle name="Финансовый 10 3" xfId="552"/>
    <cellStyle name="Финансовый 2" xfId="173"/>
    <cellStyle name="Финансовый 2 2" xfId="174"/>
    <cellStyle name="Финансовый 2 2 2" xfId="669"/>
    <cellStyle name="Финансовый 2 2 3" xfId="668"/>
    <cellStyle name="Финансовый 2 2 4" xfId="518"/>
    <cellStyle name="Финансовый 2 3" xfId="175"/>
    <cellStyle name="Финансовый 2 3 2" xfId="176"/>
    <cellStyle name="Финансовый 2 3 2 2" xfId="671"/>
    <cellStyle name="Финансовый 2 3 2 3" xfId="520"/>
    <cellStyle name="Финансовый 2 3 3" xfId="670"/>
    <cellStyle name="Финансовый 2 3 4" xfId="519"/>
    <cellStyle name="Финансовый 2 4" xfId="667"/>
    <cellStyle name="Финансовый 2 5" xfId="517"/>
    <cellStyle name="Финансовый 3" xfId="177"/>
    <cellStyle name="Финансовый 3 2" xfId="178"/>
    <cellStyle name="Финансовый 3 2 2" xfId="674"/>
    <cellStyle name="Финансовый 3 2 3" xfId="673"/>
    <cellStyle name="Финансовый 3 2 4" xfId="522"/>
    <cellStyle name="Финансовый 3 3" xfId="675"/>
    <cellStyle name="Финансовый 3 4" xfId="672"/>
    <cellStyle name="Финансовый 3 5" xfId="521"/>
    <cellStyle name="Финансовый 4" xfId="179"/>
    <cellStyle name="Финансовый 4 2" xfId="180"/>
    <cellStyle name="Финансовый 4 2 2" xfId="677"/>
    <cellStyle name="Финансовый 4 2 3" xfId="524"/>
    <cellStyle name="Финансовый 4 3" xfId="678"/>
    <cellStyle name="Финансовый 4 4" xfId="676"/>
    <cellStyle name="Финансовый 4 5" xfId="523"/>
    <cellStyle name="Финансовый 5" xfId="181"/>
    <cellStyle name="Финансовый 5 2" xfId="680"/>
    <cellStyle name="Финансовый 5 3" xfId="679"/>
    <cellStyle name="Финансовый 5 4" xfId="525"/>
    <cellStyle name="Финансовый 6" xfId="182"/>
    <cellStyle name="Финансовый 6 2" xfId="682"/>
    <cellStyle name="Финансовый 6 3" xfId="681"/>
    <cellStyle name="Финансовый 6 4" xfId="526"/>
    <cellStyle name="Финансовый 7" xfId="343"/>
    <cellStyle name="Финансовый 7 2" xfId="683"/>
    <cellStyle name="Финансовый 7 3" xfId="553"/>
    <cellStyle name="Финансовый 8" xfId="344"/>
    <cellStyle name="Финансовый 8 2" xfId="684"/>
    <cellStyle name="Финансовый 8 3" xfId="554"/>
    <cellStyle name="Финансовый 9" xfId="345"/>
    <cellStyle name="Финансовый 9 2" xfId="685"/>
    <cellStyle name="Финансовый 9 3" xfId="555"/>
    <cellStyle name="Хороший 2" xfId="183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0.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&#1060;&#1086;&#1088;&#1084;&#1099;%20731-4%20-%20731-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&#1069;&#1082;&#1086;&#1085;&#1086;&#1084;&#1080;&#1082;&#1072;%20&#1080;%20&#1092;&#1080;&#1085;&#1072;&#1085;&#1089;&#1099;/&#1054;&#1041;&#1065;&#1045;&#1045;/731%20&#1087;&#1086;&#1089;&#1090;&#1072;&#1085;&#1086;&#1074;&#1083;&#1077;&#1085;&#1080;&#1077;/&#1047;&#1059;&#1046;&#1050;&#1057;/2013%20&#1047;&#1059;%20&#1075;&#1086;&#1076;/zu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"/>
      <sheetName val="Текущий ремонт"/>
      <sheetName val="СОД"/>
      <sheetName val="Содержание"/>
      <sheetName val="План 2013"/>
      <sheetName val="Лист4"/>
      <sheetName val="План-факт ТР 2012"/>
      <sheetName val="Стартовая страница"/>
      <sheetName val="форма 731-4"/>
      <sheetName val="форма 731-5"/>
      <sheetName val="форма 731-6"/>
      <sheetName val="Форма 731-7"/>
      <sheetName val="Форма 731-8"/>
      <sheetName val="Форма 731-9"/>
      <sheetName val="Форма 731-10"/>
      <sheetName val="Форма 731-11"/>
      <sheetName val="Лист9"/>
      <sheetName val="Лист15"/>
      <sheetName val="Лист1"/>
      <sheetName val="Информация о размещении рекламы"/>
      <sheetName val="Лист3"/>
    </sheetNames>
    <sheetDataSet>
      <sheetData sheetId="0">
        <row r="4">
          <cell r="C4" t="str">
            <v>25-го Октября, 20</v>
          </cell>
          <cell r="D4">
            <v>1712.09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54.27</v>
          </cell>
          <cell r="Q4">
            <v>54.27</v>
          </cell>
          <cell r="R4">
            <v>1657.82</v>
          </cell>
        </row>
        <row r="5">
          <cell r="C5" t="str">
            <v>25-го Октября, 29</v>
          </cell>
          <cell r="D5">
            <v>-45.82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-45.82</v>
          </cell>
        </row>
        <row r="6">
          <cell r="C6" t="str">
            <v>25-го Октября, 13-А</v>
          </cell>
          <cell r="D6">
            <v>-13382.64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125.53</v>
          </cell>
          <cell r="Q6">
            <v>125.53</v>
          </cell>
          <cell r="R6">
            <v>-13508.17</v>
          </cell>
        </row>
        <row r="7">
          <cell r="C7" t="str">
            <v>25-го Октября, 13-Б</v>
          </cell>
          <cell r="D7">
            <v>-1015.5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164.91</v>
          </cell>
          <cell r="Q7">
            <v>164.91</v>
          </cell>
          <cell r="R7">
            <v>-1180.4100000000001</v>
          </cell>
        </row>
        <row r="8">
          <cell r="C8" t="str">
            <v>25-го Октября, 15-А</v>
          </cell>
          <cell r="D8">
            <v>-13.29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-13.29</v>
          </cell>
        </row>
        <row r="9">
          <cell r="C9" t="str">
            <v>25-го Октября, 19-А</v>
          </cell>
          <cell r="D9">
            <v>3168.72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82.46</v>
          </cell>
          <cell r="Q9">
            <v>82.46</v>
          </cell>
          <cell r="R9">
            <v>3086.26</v>
          </cell>
        </row>
        <row r="10">
          <cell r="C10" t="str">
            <v>25-го Октября, 19-Б</v>
          </cell>
          <cell r="D10">
            <v>3414.63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108.55</v>
          </cell>
          <cell r="Q10">
            <v>108.55</v>
          </cell>
          <cell r="R10">
            <v>3306.08</v>
          </cell>
        </row>
        <row r="11">
          <cell r="C11" t="str">
            <v>25-го Октября, 25-а</v>
          </cell>
          <cell r="D11">
            <v>5610.04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329.82</v>
          </cell>
          <cell r="Q11">
            <v>329.82</v>
          </cell>
          <cell r="R11">
            <v>5280.22</v>
          </cell>
        </row>
        <row r="12">
          <cell r="C12" t="str">
            <v>25-го Октября, 44-А</v>
          </cell>
          <cell r="D12">
            <v>1384.44</v>
          </cell>
          <cell r="E12">
            <v>1134.98</v>
          </cell>
          <cell r="F12">
            <v>0</v>
          </cell>
          <cell r="G12">
            <v>0</v>
          </cell>
          <cell r="H12">
            <v>1134.98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41.22</v>
          </cell>
          <cell r="Q12">
            <v>41.22</v>
          </cell>
          <cell r="R12">
            <v>1343.22</v>
          </cell>
        </row>
        <row r="13">
          <cell r="C13" t="str">
            <v>25-го Октября, 44-Б</v>
          </cell>
          <cell r="D13">
            <v>753.58</v>
          </cell>
          <cell r="E13">
            <v>568.54</v>
          </cell>
          <cell r="F13">
            <v>0</v>
          </cell>
          <cell r="G13">
            <v>0</v>
          </cell>
          <cell r="H13">
            <v>568.54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41.22</v>
          </cell>
          <cell r="Q13">
            <v>41.22</v>
          </cell>
          <cell r="R13">
            <v>712.36</v>
          </cell>
        </row>
        <row r="14">
          <cell r="C14" t="str">
            <v>25-го Октября, 8-А</v>
          </cell>
          <cell r="D14">
            <v>1770.55</v>
          </cell>
          <cell r="E14">
            <v>3542.53</v>
          </cell>
          <cell r="F14">
            <v>0</v>
          </cell>
          <cell r="G14">
            <v>0</v>
          </cell>
          <cell r="H14">
            <v>3542.53</v>
          </cell>
          <cell r="I14">
            <v>1862.74</v>
          </cell>
          <cell r="J14">
            <v>0</v>
          </cell>
          <cell r="K14">
            <v>0</v>
          </cell>
          <cell r="L14">
            <v>1862.74</v>
          </cell>
          <cell r="M14">
            <v>204.9</v>
          </cell>
          <cell r="N14">
            <v>0</v>
          </cell>
          <cell r="O14">
            <v>0</v>
          </cell>
          <cell r="P14">
            <v>288.3</v>
          </cell>
          <cell r="Q14">
            <v>493.2</v>
          </cell>
          <cell r="R14">
            <v>3140.09</v>
          </cell>
        </row>
        <row r="15">
          <cell r="C15" t="str">
            <v>25-го Октября, 8-Б</v>
          </cell>
          <cell r="D15">
            <v>6106.76</v>
          </cell>
          <cell r="E15">
            <v>1948.18</v>
          </cell>
          <cell r="F15">
            <v>0</v>
          </cell>
          <cell r="G15">
            <v>0</v>
          </cell>
          <cell r="H15">
            <v>1948.18</v>
          </cell>
          <cell r="I15">
            <v>1839.75</v>
          </cell>
          <cell r="J15">
            <v>0</v>
          </cell>
          <cell r="K15">
            <v>0</v>
          </cell>
          <cell r="L15">
            <v>1839.75</v>
          </cell>
          <cell r="M15">
            <v>202.37</v>
          </cell>
          <cell r="N15">
            <v>7605</v>
          </cell>
          <cell r="O15">
            <v>0</v>
          </cell>
          <cell r="P15">
            <v>162.32</v>
          </cell>
          <cell r="Q15">
            <v>7969.69</v>
          </cell>
          <cell r="R15">
            <v>-23.18</v>
          </cell>
        </row>
        <row r="16">
          <cell r="C16" t="str">
            <v>2-й Сарайный, 8</v>
          </cell>
          <cell r="D16">
            <v>6427.47</v>
          </cell>
          <cell r="E16">
            <v>1802.29</v>
          </cell>
          <cell r="F16">
            <v>0</v>
          </cell>
          <cell r="G16">
            <v>0</v>
          </cell>
          <cell r="H16">
            <v>1802.29</v>
          </cell>
          <cell r="I16">
            <v>786.83</v>
          </cell>
          <cell r="J16">
            <v>0</v>
          </cell>
          <cell r="K16">
            <v>0</v>
          </cell>
          <cell r="L16">
            <v>786.83</v>
          </cell>
          <cell r="M16">
            <v>86.54</v>
          </cell>
          <cell r="N16">
            <v>0</v>
          </cell>
          <cell r="O16">
            <v>0</v>
          </cell>
          <cell r="P16">
            <v>98.21</v>
          </cell>
          <cell r="Q16">
            <v>184.75</v>
          </cell>
          <cell r="R16">
            <v>7029.55</v>
          </cell>
        </row>
        <row r="17">
          <cell r="C17" t="str">
            <v>2-я Летчиков, 13</v>
          </cell>
          <cell r="D17">
            <v>152031.32999999999</v>
          </cell>
          <cell r="E17">
            <v>117127.67999999999</v>
          </cell>
          <cell r="F17">
            <v>0</v>
          </cell>
          <cell r="G17">
            <v>0</v>
          </cell>
          <cell r="H17">
            <v>117127.67999999999</v>
          </cell>
          <cell r="I17">
            <v>110119.64</v>
          </cell>
          <cell r="J17">
            <v>0</v>
          </cell>
          <cell r="K17">
            <v>0</v>
          </cell>
          <cell r="L17">
            <v>110119.64</v>
          </cell>
          <cell r="M17">
            <v>12113.17</v>
          </cell>
          <cell r="N17">
            <v>215676.28</v>
          </cell>
          <cell r="O17">
            <v>6907.89</v>
          </cell>
          <cell r="P17">
            <v>5315.95</v>
          </cell>
          <cell r="Q17">
            <v>246726.61</v>
          </cell>
          <cell r="R17">
            <v>15424.36</v>
          </cell>
        </row>
        <row r="18">
          <cell r="C18" t="str">
            <v>2-я Летчиков, 26</v>
          </cell>
          <cell r="D18">
            <v>35311.1</v>
          </cell>
          <cell r="E18">
            <v>7196.32</v>
          </cell>
          <cell r="F18">
            <v>0</v>
          </cell>
          <cell r="G18">
            <v>0</v>
          </cell>
          <cell r="H18">
            <v>7196.32</v>
          </cell>
          <cell r="I18">
            <v>14164.92</v>
          </cell>
          <cell r="J18">
            <v>0</v>
          </cell>
          <cell r="K18">
            <v>0</v>
          </cell>
          <cell r="L18">
            <v>10166.040000000001</v>
          </cell>
          <cell r="M18">
            <v>1118.25</v>
          </cell>
          <cell r="N18">
            <v>5242</v>
          </cell>
          <cell r="O18">
            <v>0</v>
          </cell>
          <cell r="P18">
            <v>854.61</v>
          </cell>
          <cell r="Q18">
            <v>7214.86</v>
          </cell>
          <cell r="R18">
            <v>38262.28</v>
          </cell>
        </row>
        <row r="19">
          <cell r="C19" t="str">
            <v>3-го Июля, 6</v>
          </cell>
          <cell r="D19">
            <v>3820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3820</v>
          </cell>
        </row>
        <row r="20">
          <cell r="C20" t="str">
            <v>3-го Июля, 18</v>
          </cell>
          <cell r="D20">
            <v>3750.81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3750.81</v>
          </cell>
        </row>
        <row r="21">
          <cell r="C21" t="str">
            <v>3-го Июля, 23</v>
          </cell>
          <cell r="D21">
            <v>2874.23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2874.23</v>
          </cell>
        </row>
        <row r="22">
          <cell r="C22" t="str">
            <v>3-го Июля, 26</v>
          </cell>
          <cell r="D22">
            <v>-17860.28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54.32</v>
          </cell>
          <cell r="Q22">
            <v>54.32</v>
          </cell>
          <cell r="R22">
            <v>-17914.599999999999</v>
          </cell>
        </row>
        <row r="23">
          <cell r="C23" t="str">
            <v>3-го Июля, 35</v>
          </cell>
          <cell r="D23">
            <v>-1522.34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-1522.34</v>
          </cell>
        </row>
        <row r="24">
          <cell r="C24" t="str">
            <v>3-го Июля, 15-А</v>
          </cell>
          <cell r="D24">
            <v>-6.64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-6.64</v>
          </cell>
        </row>
        <row r="25">
          <cell r="C25" t="str">
            <v>3-го Июля, 15-Б</v>
          </cell>
          <cell r="D25">
            <v>-13.29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-13.29</v>
          </cell>
        </row>
        <row r="26">
          <cell r="C26" t="str">
            <v>3-го Июля, 19-А</v>
          </cell>
          <cell r="D26">
            <v>-129.15</v>
          </cell>
          <cell r="E26">
            <v>882.04</v>
          </cell>
          <cell r="F26">
            <v>0</v>
          </cell>
          <cell r="G26">
            <v>0</v>
          </cell>
          <cell r="H26">
            <v>882.04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62.76</v>
          </cell>
          <cell r="Q26">
            <v>62.76</v>
          </cell>
          <cell r="R26">
            <v>-191.91</v>
          </cell>
        </row>
        <row r="27">
          <cell r="C27" t="str">
            <v>3-го Июля, 19-Б</v>
          </cell>
          <cell r="D27">
            <v>-10466.14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-10466.14</v>
          </cell>
        </row>
        <row r="28">
          <cell r="C28" t="str">
            <v>3-го Июля, 21-А</v>
          </cell>
          <cell r="D28">
            <v>-13.29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-13.29</v>
          </cell>
        </row>
        <row r="29">
          <cell r="C29" t="str">
            <v>3-го Июля, 21-Б</v>
          </cell>
          <cell r="D29">
            <v>-6.64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-6.64</v>
          </cell>
        </row>
        <row r="30">
          <cell r="C30" t="str">
            <v>3-го Июля, 22-А</v>
          </cell>
          <cell r="D30">
            <v>-35988.949999999997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13.57</v>
          </cell>
          <cell r="Q30">
            <v>13.57</v>
          </cell>
          <cell r="R30">
            <v>-36002.519999999997</v>
          </cell>
        </row>
        <row r="31">
          <cell r="C31" t="str">
            <v>3-го Июля, 22-Б</v>
          </cell>
          <cell r="D31">
            <v>-27973.19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27.16</v>
          </cell>
          <cell r="Q31">
            <v>27.16</v>
          </cell>
          <cell r="R31">
            <v>-28000.35</v>
          </cell>
        </row>
        <row r="32">
          <cell r="C32" t="str">
            <v>3-го Июля, 29-Б</v>
          </cell>
          <cell r="D32">
            <v>3973.55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27.16</v>
          </cell>
          <cell r="Q32">
            <v>27.16</v>
          </cell>
          <cell r="R32">
            <v>3946.39</v>
          </cell>
        </row>
        <row r="33">
          <cell r="C33" t="str">
            <v>3-го Июля, 29-В</v>
          </cell>
          <cell r="D33">
            <v>-6.64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-6.64</v>
          </cell>
        </row>
        <row r="34">
          <cell r="C34" t="str">
            <v>3-го Июля, 29-Г</v>
          </cell>
          <cell r="D34">
            <v>2818.59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27.16</v>
          </cell>
          <cell r="Q34">
            <v>27.16</v>
          </cell>
          <cell r="R34">
            <v>2791.43</v>
          </cell>
        </row>
        <row r="35">
          <cell r="C35" t="str">
            <v>3-го Июля, 31-а</v>
          </cell>
          <cell r="D35">
            <v>3257.41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3257.41</v>
          </cell>
        </row>
        <row r="36">
          <cell r="C36" t="str">
            <v>3-го Июля, 31-б</v>
          </cell>
          <cell r="D36">
            <v>-17707.97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-17707.97</v>
          </cell>
        </row>
        <row r="37">
          <cell r="C37" t="str">
            <v>3-го Июля, 33-А</v>
          </cell>
          <cell r="D37">
            <v>8372.58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8372.58</v>
          </cell>
        </row>
        <row r="38">
          <cell r="C38" t="str">
            <v>3-го Июля, 33-Б</v>
          </cell>
          <cell r="D38">
            <v>-5958.21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-5958.21</v>
          </cell>
        </row>
        <row r="39">
          <cell r="C39" t="str">
            <v>3-го Июля, 33-В</v>
          </cell>
          <cell r="D39">
            <v>-45.82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-45.82</v>
          </cell>
        </row>
        <row r="40">
          <cell r="C40" t="str">
            <v>3-го Июля, 37-А</v>
          </cell>
          <cell r="D40">
            <v>-8588.4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-8588.4</v>
          </cell>
        </row>
        <row r="41">
          <cell r="C41" t="str">
            <v>3-го Июля, 37-Б</v>
          </cell>
          <cell r="D41">
            <v>-13.29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-13.29</v>
          </cell>
        </row>
        <row r="42">
          <cell r="C42" t="str">
            <v>3-го Июля, 37-В</v>
          </cell>
          <cell r="D42">
            <v>-8926.42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-8926.42</v>
          </cell>
        </row>
        <row r="43">
          <cell r="C43" t="str">
            <v>3-го Июля, 37-Г</v>
          </cell>
          <cell r="D43">
            <v>-7580.16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-7580.16</v>
          </cell>
        </row>
        <row r="44">
          <cell r="C44" t="str">
            <v>3-го Июля, 4-А</v>
          </cell>
          <cell r="D44">
            <v>-26.57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-26.57</v>
          </cell>
        </row>
        <row r="45">
          <cell r="C45" t="str">
            <v>3-го Июля, 4-Б</v>
          </cell>
          <cell r="D45">
            <v>5591.96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13.57</v>
          </cell>
          <cell r="Q45">
            <v>13.57</v>
          </cell>
          <cell r="R45">
            <v>5578.39</v>
          </cell>
        </row>
        <row r="46">
          <cell r="C46" t="str">
            <v>3-го Июля, 4-В</v>
          </cell>
          <cell r="D46">
            <v>4143.5600000000004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27.16</v>
          </cell>
          <cell r="Q46">
            <v>27.16</v>
          </cell>
          <cell r="R46">
            <v>4116.3999999999996</v>
          </cell>
        </row>
        <row r="47">
          <cell r="C47" t="str">
            <v>3-я Летчиков, 11</v>
          </cell>
          <cell r="D47">
            <v>8391.74</v>
          </cell>
          <cell r="E47">
            <v>516381.87</v>
          </cell>
          <cell r="F47">
            <v>0</v>
          </cell>
          <cell r="G47">
            <v>0</v>
          </cell>
          <cell r="H47">
            <v>516381.87</v>
          </cell>
          <cell r="I47">
            <v>488471.81</v>
          </cell>
          <cell r="J47">
            <v>0</v>
          </cell>
          <cell r="K47">
            <v>0</v>
          </cell>
          <cell r="L47">
            <v>488060.99</v>
          </cell>
          <cell r="M47">
            <v>53686.7</v>
          </cell>
          <cell r="N47">
            <v>246833</v>
          </cell>
          <cell r="O47">
            <v>66229.08</v>
          </cell>
          <cell r="P47">
            <v>23804.47</v>
          </cell>
          <cell r="Q47">
            <v>420048.75</v>
          </cell>
          <cell r="R47">
            <v>76403.98</v>
          </cell>
        </row>
        <row r="48">
          <cell r="C48" t="str">
            <v>3-я Летчиков, 12</v>
          </cell>
          <cell r="D48">
            <v>-4360.68</v>
          </cell>
          <cell r="E48">
            <v>67340.160000000003</v>
          </cell>
          <cell r="F48">
            <v>0</v>
          </cell>
          <cell r="G48">
            <v>0</v>
          </cell>
          <cell r="H48">
            <v>67340.160000000003</v>
          </cell>
          <cell r="I48">
            <v>58622.68</v>
          </cell>
          <cell r="J48">
            <v>0</v>
          </cell>
          <cell r="K48">
            <v>0</v>
          </cell>
          <cell r="L48">
            <v>58622.68</v>
          </cell>
          <cell r="M48">
            <v>6448.51</v>
          </cell>
          <cell r="N48">
            <v>30494</v>
          </cell>
          <cell r="O48">
            <v>6907.89</v>
          </cell>
          <cell r="P48">
            <v>2609.5</v>
          </cell>
          <cell r="Q48">
            <v>50319.42</v>
          </cell>
          <cell r="R48">
            <v>3942.58</v>
          </cell>
        </row>
        <row r="49">
          <cell r="C49" t="str">
            <v>3-я Летчиков, 25</v>
          </cell>
          <cell r="D49">
            <v>-55253.440000000002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699.9</v>
          </cell>
          <cell r="P49">
            <v>597</v>
          </cell>
          <cell r="Q49">
            <v>1296.9000000000001</v>
          </cell>
          <cell r="R49">
            <v>-56550.34</v>
          </cell>
        </row>
        <row r="50">
          <cell r="C50" t="str">
            <v>3-я Летчиков, 27</v>
          </cell>
          <cell r="D50">
            <v>21122.65</v>
          </cell>
          <cell r="E50">
            <v>6653.52</v>
          </cell>
          <cell r="F50">
            <v>0</v>
          </cell>
          <cell r="G50">
            <v>0</v>
          </cell>
          <cell r="H50">
            <v>6653.52</v>
          </cell>
          <cell r="I50">
            <v>7728.11</v>
          </cell>
          <cell r="J50">
            <v>0</v>
          </cell>
          <cell r="K50">
            <v>0</v>
          </cell>
          <cell r="L50">
            <v>6871.85</v>
          </cell>
          <cell r="M50">
            <v>755.92</v>
          </cell>
          <cell r="N50">
            <v>0</v>
          </cell>
          <cell r="O50">
            <v>699.9</v>
          </cell>
          <cell r="P50">
            <v>788.72</v>
          </cell>
          <cell r="Q50">
            <v>2244.54</v>
          </cell>
          <cell r="R50">
            <v>25749.96</v>
          </cell>
        </row>
        <row r="51">
          <cell r="C51" t="str">
            <v>4-я Советская, 47</v>
          </cell>
          <cell r="D51">
            <v>21871.26</v>
          </cell>
          <cell r="E51">
            <v>311146.56</v>
          </cell>
          <cell r="F51">
            <v>0</v>
          </cell>
          <cell r="G51">
            <v>0</v>
          </cell>
          <cell r="H51">
            <v>311146.56</v>
          </cell>
          <cell r="I51">
            <v>321709.95</v>
          </cell>
          <cell r="J51">
            <v>0</v>
          </cell>
          <cell r="K51">
            <v>0</v>
          </cell>
          <cell r="L51">
            <v>321318.26</v>
          </cell>
          <cell r="M51">
            <v>35344.99</v>
          </cell>
          <cell r="N51">
            <v>110958.38</v>
          </cell>
          <cell r="O51">
            <v>34919.4</v>
          </cell>
          <cell r="P51">
            <v>15046.07</v>
          </cell>
          <cell r="Q51">
            <v>231760.75</v>
          </cell>
          <cell r="R51">
            <v>111428.77</v>
          </cell>
        </row>
        <row r="52">
          <cell r="C52" t="str">
            <v>4-я Советская, 49</v>
          </cell>
          <cell r="D52">
            <v>61489.29</v>
          </cell>
          <cell r="E52">
            <v>456844.43</v>
          </cell>
          <cell r="F52">
            <v>0</v>
          </cell>
          <cell r="G52">
            <v>0</v>
          </cell>
          <cell r="H52">
            <v>456844.43</v>
          </cell>
          <cell r="I52">
            <v>439125.41</v>
          </cell>
          <cell r="J52">
            <v>0</v>
          </cell>
          <cell r="K52">
            <v>0</v>
          </cell>
          <cell r="L52">
            <v>440751.65</v>
          </cell>
          <cell r="M52">
            <v>30133.65</v>
          </cell>
          <cell r="N52">
            <v>332311.96000000002</v>
          </cell>
          <cell r="O52">
            <v>35871.660000000003</v>
          </cell>
          <cell r="P52">
            <v>15051.92</v>
          </cell>
          <cell r="Q52">
            <v>446516.26</v>
          </cell>
          <cell r="R52">
            <v>55724.68</v>
          </cell>
        </row>
        <row r="53">
          <cell r="C53" t="str">
            <v>4-я Советская, 65</v>
          </cell>
          <cell r="D53">
            <v>155402.31</v>
          </cell>
          <cell r="E53">
            <v>242678.76</v>
          </cell>
          <cell r="F53">
            <v>12226.41</v>
          </cell>
          <cell r="G53">
            <v>0</v>
          </cell>
          <cell r="H53">
            <v>254905.17</v>
          </cell>
          <cell r="I53">
            <v>247254.08</v>
          </cell>
          <cell r="J53">
            <v>0</v>
          </cell>
          <cell r="K53">
            <v>0</v>
          </cell>
          <cell r="L53">
            <v>247254.08</v>
          </cell>
          <cell r="M53">
            <v>27197.93</v>
          </cell>
          <cell r="N53">
            <v>227760.64000000001</v>
          </cell>
          <cell r="O53">
            <v>0</v>
          </cell>
          <cell r="P53">
            <v>11684.19</v>
          </cell>
          <cell r="Q53">
            <v>291601.78999999998</v>
          </cell>
          <cell r="R53">
            <v>111054.6</v>
          </cell>
        </row>
        <row r="54">
          <cell r="C54" t="str">
            <v>4-я Советская, 78</v>
          </cell>
          <cell r="D54">
            <v>40332.81</v>
          </cell>
          <cell r="E54">
            <v>432296.28</v>
          </cell>
          <cell r="F54">
            <v>6243.44</v>
          </cell>
          <cell r="G54">
            <v>0</v>
          </cell>
          <cell r="H54">
            <v>438539.72</v>
          </cell>
          <cell r="I54">
            <v>410760.81</v>
          </cell>
          <cell r="J54">
            <v>4145.4399999999996</v>
          </cell>
          <cell r="K54">
            <v>0</v>
          </cell>
          <cell r="L54">
            <v>415570.3</v>
          </cell>
          <cell r="M54">
            <v>21403.42</v>
          </cell>
          <cell r="N54">
            <v>491989.42</v>
          </cell>
          <cell r="O54">
            <v>15863.05</v>
          </cell>
          <cell r="P54">
            <v>7843.77</v>
          </cell>
          <cell r="Q54">
            <v>558774.47</v>
          </cell>
          <cell r="R54">
            <v>-102871.36</v>
          </cell>
        </row>
        <row r="55">
          <cell r="C55" t="str">
            <v>4-я Советская, 80</v>
          </cell>
          <cell r="D55">
            <v>8544.68</v>
          </cell>
          <cell r="E55">
            <v>427338.85</v>
          </cell>
          <cell r="F55">
            <v>6558.24</v>
          </cell>
          <cell r="G55">
            <v>0</v>
          </cell>
          <cell r="H55">
            <v>433897.09</v>
          </cell>
          <cell r="I55">
            <v>414925.92</v>
          </cell>
          <cell r="J55">
            <v>0</v>
          </cell>
          <cell r="K55">
            <v>0</v>
          </cell>
          <cell r="L55">
            <v>429270.79</v>
          </cell>
          <cell r="M55">
            <v>18867.07</v>
          </cell>
          <cell r="N55">
            <v>340250.34</v>
          </cell>
          <cell r="O55">
            <v>18275.599999999999</v>
          </cell>
          <cell r="P55">
            <v>7677.11</v>
          </cell>
          <cell r="Q55">
            <v>394839.03</v>
          </cell>
          <cell r="R55">
            <v>42976.44</v>
          </cell>
        </row>
        <row r="56">
          <cell r="C56" t="str">
            <v>4-я Советская, 86</v>
          </cell>
          <cell r="D56">
            <v>71849.899999999994</v>
          </cell>
          <cell r="E56">
            <v>303087.76</v>
          </cell>
          <cell r="F56">
            <v>8207.76</v>
          </cell>
          <cell r="G56">
            <v>0</v>
          </cell>
          <cell r="H56">
            <v>311295.52</v>
          </cell>
          <cell r="I56">
            <v>293486.69</v>
          </cell>
          <cell r="J56">
            <v>10113.16</v>
          </cell>
          <cell r="K56">
            <v>0</v>
          </cell>
          <cell r="L56">
            <v>303217.52</v>
          </cell>
          <cell r="M56">
            <v>23007.06</v>
          </cell>
          <cell r="N56">
            <v>243971.89</v>
          </cell>
          <cell r="O56">
            <v>24652.54</v>
          </cell>
          <cell r="P56">
            <v>10607.71</v>
          </cell>
          <cell r="Q56">
            <v>323722.15999999997</v>
          </cell>
          <cell r="R56">
            <v>51345.26</v>
          </cell>
        </row>
        <row r="57">
          <cell r="C57" t="str">
            <v>4-я Советская, 98</v>
          </cell>
          <cell r="D57">
            <v>-31630.25</v>
          </cell>
          <cell r="E57">
            <v>139809.35999999999</v>
          </cell>
          <cell r="F57">
            <v>0</v>
          </cell>
          <cell r="G57">
            <v>0</v>
          </cell>
          <cell r="H57">
            <v>139809.35999999999</v>
          </cell>
          <cell r="I57">
            <v>127766.18</v>
          </cell>
          <cell r="J57">
            <v>0</v>
          </cell>
          <cell r="K57">
            <v>0</v>
          </cell>
          <cell r="L57">
            <v>124694.95</v>
          </cell>
          <cell r="M57">
            <v>13716.46</v>
          </cell>
          <cell r="N57">
            <v>37089.760000000002</v>
          </cell>
          <cell r="O57">
            <v>11003.79</v>
          </cell>
          <cell r="P57">
            <v>5393.42</v>
          </cell>
          <cell r="Q57">
            <v>82282.38</v>
          </cell>
          <cell r="R57">
            <v>10782.32</v>
          </cell>
        </row>
        <row r="58">
          <cell r="C58" t="str">
            <v>4-я Советская, 100</v>
          </cell>
          <cell r="D58">
            <v>18740.990000000002</v>
          </cell>
          <cell r="E58">
            <v>151768.79999999999</v>
          </cell>
          <cell r="F58">
            <v>0</v>
          </cell>
          <cell r="G58">
            <v>0</v>
          </cell>
          <cell r="H58">
            <v>151768.79999999999</v>
          </cell>
          <cell r="I58">
            <v>149187.1</v>
          </cell>
          <cell r="J58">
            <v>0</v>
          </cell>
          <cell r="K58">
            <v>0</v>
          </cell>
          <cell r="L58">
            <v>134752.23000000001</v>
          </cell>
          <cell r="M58">
            <v>14822.77</v>
          </cell>
          <cell r="N58">
            <v>52040.61</v>
          </cell>
          <cell r="O58">
            <v>17067.8</v>
          </cell>
          <cell r="P58">
            <v>7258.01</v>
          </cell>
          <cell r="Q58">
            <v>108537.41</v>
          </cell>
          <cell r="R58">
            <v>44955.81</v>
          </cell>
        </row>
        <row r="59">
          <cell r="C59" t="str">
            <v>4-я Советская, 102</v>
          </cell>
          <cell r="D59">
            <v>-162848.54</v>
          </cell>
          <cell r="E59">
            <v>361232.19</v>
          </cell>
          <cell r="F59">
            <v>0</v>
          </cell>
          <cell r="G59">
            <v>0</v>
          </cell>
          <cell r="H59">
            <v>361232.19</v>
          </cell>
          <cell r="I59">
            <v>345477.78</v>
          </cell>
          <cell r="J59">
            <v>0</v>
          </cell>
          <cell r="K59">
            <v>0</v>
          </cell>
          <cell r="L59">
            <v>343751.57</v>
          </cell>
          <cell r="M59">
            <v>20488.91</v>
          </cell>
          <cell r="N59">
            <v>103971.38</v>
          </cell>
          <cell r="O59">
            <v>24041.16</v>
          </cell>
          <cell r="P59">
            <v>9233.85</v>
          </cell>
          <cell r="Q59">
            <v>178695.27</v>
          </cell>
          <cell r="R59">
            <v>2207.7600000000002</v>
          </cell>
        </row>
        <row r="60">
          <cell r="C60" t="str">
            <v>4-я Советская, 1/2</v>
          </cell>
          <cell r="D60">
            <v>26339.7</v>
          </cell>
          <cell r="E60">
            <v>4587.99</v>
          </cell>
          <cell r="F60">
            <v>0</v>
          </cell>
          <cell r="G60">
            <v>0</v>
          </cell>
          <cell r="H60">
            <v>4587.99</v>
          </cell>
          <cell r="I60">
            <v>3902.04</v>
          </cell>
          <cell r="J60">
            <v>0</v>
          </cell>
          <cell r="K60">
            <v>0</v>
          </cell>
          <cell r="L60">
            <v>3902.04</v>
          </cell>
          <cell r="M60">
            <v>429.23</v>
          </cell>
          <cell r="N60">
            <v>0</v>
          </cell>
          <cell r="O60">
            <v>0</v>
          </cell>
          <cell r="P60">
            <v>240.47</v>
          </cell>
          <cell r="Q60">
            <v>669.7</v>
          </cell>
          <cell r="R60">
            <v>29572.04</v>
          </cell>
        </row>
        <row r="61">
          <cell r="C61" t="str">
            <v>4-я Советская, 1/3</v>
          </cell>
          <cell r="D61">
            <v>14037.36</v>
          </cell>
          <cell r="E61">
            <v>5144.55</v>
          </cell>
          <cell r="F61">
            <v>0</v>
          </cell>
          <cell r="G61">
            <v>0</v>
          </cell>
          <cell r="H61">
            <v>5144.55</v>
          </cell>
          <cell r="I61">
            <v>10222.02</v>
          </cell>
          <cell r="J61">
            <v>0</v>
          </cell>
          <cell r="K61">
            <v>0</v>
          </cell>
          <cell r="L61">
            <v>9087.58</v>
          </cell>
          <cell r="M61">
            <v>999.63</v>
          </cell>
          <cell r="N61">
            <v>0</v>
          </cell>
          <cell r="O61">
            <v>0</v>
          </cell>
          <cell r="P61">
            <v>676.49</v>
          </cell>
          <cell r="Q61">
            <v>1676.12</v>
          </cell>
          <cell r="R61">
            <v>21448.82</v>
          </cell>
        </row>
        <row r="62">
          <cell r="C62" t="str">
            <v>4-я Советская, 1/4</v>
          </cell>
          <cell r="D62">
            <v>25366.58</v>
          </cell>
          <cell r="E62">
            <v>4613.2</v>
          </cell>
          <cell r="F62">
            <v>0</v>
          </cell>
          <cell r="G62">
            <v>0</v>
          </cell>
          <cell r="H62">
            <v>4613.2</v>
          </cell>
          <cell r="I62">
            <v>514.80999999999995</v>
          </cell>
          <cell r="J62">
            <v>0</v>
          </cell>
          <cell r="K62">
            <v>0</v>
          </cell>
          <cell r="L62">
            <v>514.80999999999995</v>
          </cell>
          <cell r="M62">
            <v>56.63</v>
          </cell>
          <cell r="N62">
            <v>0</v>
          </cell>
          <cell r="O62">
            <v>0</v>
          </cell>
          <cell r="P62">
            <v>175.2</v>
          </cell>
          <cell r="Q62">
            <v>231.83</v>
          </cell>
          <cell r="R62">
            <v>25649.56</v>
          </cell>
        </row>
        <row r="63">
          <cell r="C63" t="str">
            <v>4-я Советская, 3/2</v>
          </cell>
          <cell r="D63">
            <v>-14488.16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-14488.16</v>
          </cell>
        </row>
        <row r="64">
          <cell r="C64" t="str">
            <v>4-я Советская, 3/3</v>
          </cell>
          <cell r="D64">
            <v>5673.2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5673.2</v>
          </cell>
        </row>
        <row r="65">
          <cell r="C65" t="str">
            <v>4-я Советская, 86-а</v>
          </cell>
          <cell r="D65">
            <v>-181845.6</v>
          </cell>
          <cell r="E65">
            <v>274181.71000000002</v>
          </cell>
          <cell r="F65">
            <v>0</v>
          </cell>
          <cell r="G65">
            <v>0</v>
          </cell>
          <cell r="H65">
            <v>274181.71000000002</v>
          </cell>
          <cell r="I65">
            <v>257915.51999999999</v>
          </cell>
          <cell r="J65">
            <v>0</v>
          </cell>
          <cell r="K65">
            <v>0</v>
          </cell>
          <cell r="L65">
            <v>258137.21</v>
          </cell>
          <cell r="M65">
            <v>15944.32</v>
          </cell>
          <cell r="N65">
            <v>108261.86</v>
          </cell>
          <cell r="O65">
            <v>18996.009999999998</v>
          </cell>
          <cell r="P65">
            <v>7689.06</v>
          </cell>
          <cell r="Q65">
            <v>167449.09</v>
          </cell>
          <cell r="R65">
            <v>-91157.48</v>
          </cell>
        </row>
        <row r="66">
          <cell r="C66" t="str">
            <v>4-я Советская, 9-Б</v>
          </cell>
          <cell r="D66">
            <v>-15684.47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244.23</v>
          </cell>
          <cell r="Q66">
            <v>244.23</v>
          </cell>
          <cell r="R66">
            <v>-15928.7</v>
          </cell>
        </row>
        <row r="67">
          <cell r="C67" t="str">
            <v>4-я Советская, 9-В</v>
          </cell>
          <cell r="D67">
            <v>-29144.959999999999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325.64</v>
          </cell>
          <cell r="Q67">
            <v>325.64</v>
          </cell>
          <cell r="R67">
            <v>-29470.6</v>
          </cell>
        </row>
        <row r="68">
          <cell r="C68" t="str">
            <v>6-я Советская, 54</v>
          </cell>
          <cell r="D68">
            <v>-55721.57</v>
          </cell>
          <cell r="E68">
            <v>152590.56</v>
          </cell>
          <cell r="F68">
            <v>17064</v>
          </cell>
          <cell r="G68">
            <v>0</v>
          </cell>
          <cell r="H68">
            <v>169654.56</v>
          </cell>
          <cell r="I68">
            <v>146221.89000000001</v>
          </cell>
          <cell r="J68">
            <v>8840.2000000000007</v>
          </cell>
          <cell r="K68">
            <v>0</v>
          </cell>
          <cell r="L68">
            <v>155062.09</v>
          </cell>
          <cell r="M68">
            <v>17056.84</v>
          </cell>
          <cell r="N68">
            <v>31891</v>
          </cell>
          <cell r="O68">
            <v>19632.240000000002</v>
          </cell>
          <cell r="P68">
            <v>8226.6</v>
          </cell>
          <cell r="Q68">
            <v>92499.88</v>
          </cell>
          <cell r="R68">
            <v>6840.64</v>
          </cell>
        </row>
        <row r="69">
          <cell r="C69" t="str">
            <v>Академическая, 60-Г</v>
          </cell>
          <cell r="D69">
            <v>-8383.64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-8383.64</v>
          </cell>
        </row>
        <row r="70">
          <cell r="C70" t="str">
            <v>Александра Невского, 3</v>
          </cell>
          <cell r="D70">
            <v>14046</v>
          </cell>
          <cell r="E70">
            <v>2462.4</v>
          </cell>
          <cell r="F70">
            <v>0</v>
          </cell>
          <cell r="G70">
            <v>0</v>
          </cell>
          <cell r="H70">
            <v>2462.4</v>
          </cell>
          <cell r="I70">
            <v>2891.01</v>
          </cell>
          <cell r="J70">
            <v>0</v>
          </cell>
          <cell r="K70">
            <v>0</v>
          </cell>
          <cell r="L70">
            <v>2891.01</v>
          </cell>
          <cell r="M70">
            <v>318.01</v>
          </cell>
          <cell r="N70">
            <v>0</v>
          </cell>
          <cell r="O70">
            <v>0</v>
          </cell>
          <cell r="P70">
            <v>199.96</v>
          </cell>
          <cell r="Q70">
            <v>517.97</v>
          </cell>
          <cell r="R70">
            <v>16419.04</v>
          </cell>
        </row>
        <row r="71">
          <cell r="C71" t="str">
            <v>Александра Невского, 10</v>
          </cell>
          <cell r="D71">
            <v>-48479.99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81.459999999999994</v>
          </cell>
          <cell r="Q71">
            <v>81.459999999999994</v>
          </cell>
          <cell r="R71">
            <v>-48561.45</v>
          </cell>
        </row>
        <row r="72">
          <cell r="C72" t="str">
            <v>Александра Невского, 16</v>
          </cell>
          <cell r="D72">
            <v>2136.7399999999998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60.91</v>
          </cell>
          <cell r="Q72">
            <v>60.91</v>
          </cell>
          <cell r="R72">
            <v>2075.83</v>
          </cell>
        </row>
        <row r="73">
          <cell r="C73" t="str">
            <v>Александра Невского, 46</v>
          </cell>
          <cell r="D73">
            <v>16340.21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16340.21</v>
          </cell>
        </row>
        <row r="74">
          <cell r="C74" t="str">
            <v>Александра Невского, 50</v>
          </cell>
          <cell r="D74">
            <v>-2541.4</v>
          </cell>
          <cell r="E74">
            <v>207595.08</v>
          </cell>
          <cell r="F74">
            <v>2003.12</v>
          </cell>
          <cell r="G74">
            <v>0</v>
          </cell>
          <cell r="H74">
            <v>209598.2</v>
          </cell>
          <cell r="I74">
            <v>208737.35</v>
          </cell>
          <cell r="J74">
            <v>0</v>
          </cell>
          <cell r="K74">
            <v>0</v>
          </cell>
          <cell r="L74">
            <v>208031.13</v>
          </cell>
          <cell r="M74">
            <v>22883.439999999999</v>
          </cell>
          <cell r="N74">
            <v>66875</v>
          </cell>
          <cell r="O74">
            <v>17812</v>
          </cell>
          <cell r="P74">
            <v>8429.2099999999991</v>
          </cell>
          <cell r="Q74">
            <v>137352.73000000001</v>
          </cell>
          <cell r="R74">
            <v>68137</v>
          </cell>
        </row>
        <row r="75">
          <cell r="C75" t="str">
            <v>Александра Невского, 61</v>
          </cell>
          <cell r="D75">
            <v>80769.850000000006</v>
          </cell>
          <cell r="E75">
            <v>236806.56</v>
          </cell>
          <cell r="F75">
            <v>0</v>
          </cell>
          <cell r="G75">
            <v>0</v>
          </cell>
          <cell r="H75">
            <v>236806.56</v>
          </cell>
          <cell r="I75">
            <v>238190.45</v>
          </cell>
          <cell r="J75">
            <v>0</v>
          </cell>
          <cell r="K75">
            <v>0</v>
          </cell>
          <cell r="L75">
            <v>238190.45</v>
          </cell>
          <cell r="M75">
            <v>26200.93</v>
          </cell>
          <cell r="N75">
            <v>168936.61</v>
          </cell>
          <cell r="O75">
            <v>18642.82</v>
          </cell>
          <cell r="P75">
            <v>9113.1299999999992</v>
          </cell>
          <cell r="Q75">
            <v>248439.86</v>
          </cell>
          <cell r="R75">
            <v>70520.44</v>
          </cell>
        </row>
        <row r="76">
          <cell r="C76" t="str">
            <v>Александра Невского, 62</v>
          </cell>
          <cell r="D76">
            <v>54925.36</v>
          </cell>
          <cell r="E76">
            <v>294635.31</v>
          </cell>
          <cell r="F76">
            <v>0</v>
          </cell>
          <cell r="G76">
            <v>0</v>
          </cell>
          <cell r="H76">
            <v>294635.31</v>
          </cell>
          <cell r="I76">
            <v>285408.33</v>
          </cell>
          <cell r="J76">
            <v>0</v>
          </cell>
          <cell r="K76">
            <v>0</v>
          </cell>
          <cell r="L76">
            <v>287459.28000000003</v>
          </cell>
          <cell r="M76">
            <v>18379.080000000002</v>
          </cell>
          <cell r="N76">
            <v>203642.6</v>
          </cell>
          <cell r="O76">
            <v>20552.73</v>
          </cell>
          <cell r="P76">
            <v>8451.08</v>
          </cell>
          <cell r="Q76">
            <v>267610.64</v>
          </cell>
          <cell r="R76">
            <v>74774</v>
          </cell>
        </row>
        <row r="77">
          <cell r="C77" t="str">
            <v>Александра Невского, 64</v>
          </cell>
          <cell r="D77">
            <v>-46678.52</v>
          </cell>
          <cell r="E77">
            <v>424303.95</v>
          </cell>
          <cell r="F77">
            <v>0</v>
          </cell>
          <cell r="G77">
            <v>0</v>
          </cell>
          <cell r="H77">
            <v>424303.95</v>
          </cell>
          <cell r="I77">
            <v>419257.51</v>
          </cell>
          <cell r="J77">
            <v>0</v>
          </cell>
          <cell r="K77">
            <v>0</v>
          </cell>
          <cell r="L77">
            <v>421839.64</v>
          </cell>
          <cell r="M77">
            <v>24154.91</v>
          </cell>
          <cell r="N77">
            <v>123725</v>
          </cell>
          <cell r="O77">
            <v>26194.41</v>
          </cell>
          <cell r="P77">
            <v>10770.07</v>
          </cell>
          <cell r="Q77">
            <v>206042.57</v>
          </cell>
          <cell r="R77">
            <v>169118.55</v>
          </cell>
        </row>
        <row r="78">
          <cell r="C78" t="str">
            <v>Александра Невского, 65</v>
          </cell>
          <cell r="D78">
            <v>-1498.21</v>
          </cell>
          <cell r="E78">
            <v>139320.72</v>
          </cell>
          <cell r="F78">
            <v>0</v>
          </cell>
          <cell r="G78">
            <v>0</v>
          </cell>
          <cell r="H78">
            <v>139320.72</v>
          </cell>
          <cell r="I78">
            <v>141418</v>
          </cell>
          <cell r="J78">
            <v>0</v>
          </cell>
          <cell r="K78">
            <v>0</v>
          </cell>
          <cell r="L78">
            <v>141418</v>
          </cell>
          <cell r="M78">
            <v>15555.97</v>
          </cell>
          <cell r="N78">
            <v>37622</v>
          </cell>
          <cell r="O78">
            <v>10965.36</v>
          </cell>
          <cell r="P78">
            <v>5727.9</v>
          </cell>
          <cell r="Q78">
            <v>84894.03</v>
          </cell>
          <cell r="R78">
            <v>55025.760000000002</v>
          </cell>
        </row>
        <row r="79">
          <cell r="C79" t="str">
            <v>Александра Невского, 67</v>
          </cell>
          <cell r="D79">
            <v>-106156.55</v>
          </cell>
          <cell r="E79">
            <v>321986.74</v>
          </cell>
          <cell r="F79">
            <v>0</v>
          </cell>
          <cell r="G79">
            <v>0</v>
          </cell>
          <cell r="H79">
            <v>321986.74</v>
          </cell>
          <cell r="I79">
            <v>307814.15999999997</v>
          </cell>
          <cell r="J79">
            <v>0</v>
          </cell>
          <cell r="K79">
            <v>0</v>
          </cell>
          <cell r="L79">
            <v>307814.15999999997</v>
          </cell>
          <cell r="M79">
            <v>33859.550000000003</v>
          </cell>
          <cell r="N79">
            <v>52607.44</v>
          </cell>
          <cell r="O79">
            <v>25743.52</v>
          </cell>
          <cell r="P79">
            <v>13023.56</v>
          </cell>
          <cell r="Q79">
            <v>158154.07</v>
          </cell>
          <cell r="R79">
            <v>43503.54</v>
          </cell>
        </row>
        <row r="80">
          <cell r="C80" t="str">
            <v>Александра Невского, 69</v>
          </cell>
          <cell r="D80">
            <v>135978.79</v>
          </cell>
          <cell r="E80">
            <v>632884.63</v>
          </cell>
          <cell r="F80">
            <v>0</v>
          </cell>
          <cell r="G80">
            <v>0</v>
          </cell>
          <cell r="H80">
            <v>632884.63</v>
          </cell>
          <cell r="I80">
            <v>616098.44999999995</v>
          </cell>
          <cell r="J80">
            <v>0</v>
          </cell>
          <cell r="K80">
            <v>0</v>
          </cell>
          <cell r="L80">
            <v>627071.14</v>
          </cell>
          <cell r="M80">
            <v>35246.339999999997</v>
          </cell>
          <cell r="N80">
            <v>566504.17000000004</v>
          </cell>
          <cell r="O80">
            <v>41914.32</v>
          </cell>
          <cell r="P80">
            <v>17093.88</v>
          </cell>
          <cell r="Q80">
            <v>681429.57</v>
          </cell>
          <cell r="R80">
            <v>81620.36</v>
          </cell>
        </row>
        <row r="81">
          <cell r="C81" t="str">
            <v>Александра Невского, 71</v>
          </cell>
          <cell r="D81">
            <v>217059.95</v>
          </cell>
          <cell r="E81">
            <v>207486.48</v>
          </cell>
          <cell r="F81">
            <v>24264.959999999999</v>
          </cell>
          <cell r="G81">
            <v>0</v>
          </cell>
          <cell r="H81">
            <v>231751.44</v>
          </cell>
          <cell r="I81">
            <v>202051.61</v>
          </cell>
          <cell r="J81">
            <v>38419.53</v>
          </cell>
          <cell r="K81">
            <v>0</v>
          </cell>
          <cell r="L81">
            <v>239830.82</v>
          </cell>
          <cell r="M81">
            <v>26381.4</v>
          </cell>
          <cell r="N81">
            <v>326588.02</v>
          </cell>
          <cell r="O81">
            <v>20022.03</v>
          </cell>
          <cell r="P81">
            <v>9749.4699999999993</v>
          </cell>
          <cell r="Q81">
            <v>404078.09</v>
          </cell>
          <cell r="R81">
            <v>52812.68</v>
          </cell>
        </row>
        <row r="82">
          <cell r="C82" t="str">
            <v>Александра Невского, 73</v>
          </cell>
          <cell r="D82">
            <v>-57650.45</v>
          </cell>
          <cell r="E82">
            <v>82504.44</v>
          </cell>
          <cell r="F82">
            <v>0</v>
          </cell>
          <cell r="G82">
            <v>0</v>
          </cell>
          <cell r="H82">
            <v>82504.44</v>
          </cell>
          <cell r="I82">
            <v>81007.539999999994</v>
          </cell>
          <cell r="J82">
            <v>0</v>
          </cell>
          <cell r="K82">
            <v>0</v>
          </cell>
          <cell r="L82">
            <v>81007.539999999994</v>
          </cell>
          <cell r="M82">
            <v>8910.83</v>
          </cell>
          <cell r="N82">
            <v>10420.19</v>
          </cell>
          <cell r="O82">
            <v>10617.6</v>
          </cell>
          <cell r="P82">
            <v>4961.07</v>
          </cell>
          <cell r="Q82">
            <v>43395.12</v>
          </cell>
          <cell r="R82">
            <v>-20038.03</v>
          </cell>
        </row>
        <row r="83">
          <cell r="C83" t="str">
            <v>Александра Невского, 76</v>
          </cell>
          <cell r="D83">
            <v>69634.02</v>
          </cell>
          <cell r="E83">
            <v>337354.71</v>
          </cell>
          <cell r="F83">
            <v>6472.92</v>
          </cell>
          <cell r="G83">
            <v>0</v>
          </cell>
          <cell r="H83">
            <v>343827.63</v>
          </cell>
          <cell r="I83">
            <v>315111.40999999997</v>
          </cell>
          <cell r="J83">
            <v>3841.29</v>
          </cell>
          <cell r="K83">
            <v>0</v>
          </cell>
          <cell r="L83">
            <v>329959.15999999997</v>
          </cell>
          <cell r="M83">
            <v>18320.23</v>
          </cell>
          <cell r="N83">
            <v>71105.41</v>
          </cell>
          <cell r="O83">
            <v>23197.08</v>
          </cell>
          <cell r="P83">
            <v>8996.33</v>
          </cell>
          <cell r="Q83">
            <v>139784.47</v>
          </cell>
          <cell r="R83">
            <v>259808.71</v>
          </cell>
        </row>
        <row r="84">
          <cell r="C84" t="str">
            <v>Александра Невского, 89</v>
          </cell>
          <cell r="D84">
            <v>4315.1499999999996</v>
          </cell>
          <cell r="E84">
            <v>97965.6</v>
          </cell>
          <cell r="F84">
            <v>0</v>
          </cell>
          <cell r="G84">
            <v>0</v>
          </cell>
          <cell r="H84">
            <v>97965.6</v>
          </cell>
          <cell r="I84">
            <v>93810.12</v>
          </cell>
          <cell r="J84">
            <v>0</v>
          </cell>
          <cell r="K84">
            <v>0</v>
          </cell>
          <cell r="L84">
            <v>91163.27</v>
          </cell>
          <cell r="M84">
            <v>10027.959999999999</v>
          </cell>
          <cell r="N84">
            <v>59148.55</v>
          </cell>
          <cell r="O84">
            <v>8105.86</v>
          </cell>
          <cell r="P84">
            <v>3176.36</v>
          </cell>
          <cell r="Q84">
            <v>90854.82</v>
          </cell>
          <cell r="R84">
            <v>4623.6000000000004</v>
          </cell>
        </row>
        <row r="85">
          <cell r="C85" t="str">
            <v>Александра Невского, 91</v>
          </cell>
          <cell r="D85">
            <v>11093.83</v>
          </cell>
          <cell r="E85">
            <v>561216.93000000005</v>
          </cell>
          <cell r="F85">
            <v>0</v>
          </cell>
          <cell r="G85">
            <v>0</v>
          </cell>
          <cell r="H85">
            <v>561216.93000000005</v>
          </cell>
          <cell r="I85">
            <v>536265.14</v>
          </cell>
          <cell r="J85">
            <v>0</v>
          </cell>
          <cell r="K85">
            <v>0</v>
          </cell>
          <cell r="L85">
            <v>550228.16</v>
          </cell>
          <cell r="M85">
            <v>22828.04</v>
          </cell>
          <cell r="N85">
            <v>244407.54</v>
          </cell>
          <cell r="O85">
            <v>25279.919999999998</v>
          </cell>
          <cell r="P85">
            <v>10152.27</v>
          </cell>
          <cell r="Q85">
            <v>315801.33</v>
          </cell>
          <cell r="R85">
            <v>245520.66</v>
          </cell>
        </row>
        <row r="86">
          <cell r="C86" t="str">
            <v>Александра Невского, 93</v>
          </cell>
          <cell r="D86">
            <v>-55443.32</v>
          </cell>
          <cell r="E86">
            <v>59452.68</v>
          </cell>
          <cell r="F86">
            <v>0</v>
          </cell>
          <cell r="G86">
            <v>0</v>
          </cell>
          <cell r="H86">
            <v>59452.68</v>
          </cell>
          <cell r="I86">
            <v>61005.62</v>
          </cell>
          <cell r="J86">
            <v>0</v>
          </cell>
          <cell r="K86">
            <v>0</v>
          </cell>
          <cell r="L86">
            <v>60822.49</v>
          </cell>
          <cell r="M86">
            <v>6690.48</v>
          </cell>
          <cell r="N86">
            <v>514.55999999999995</v>
          </cell>
          <cell r="O86">
            <v>11384.16</v>
          </cell>
          <cell r="P86">
            <v>2541.9699999999998</v>
          </cell>
          <cell r="Q86">
            <v>27525.39</v>
          </cell>
          <cell r="R86">
            <v>-22146.22</v>
          </cell>
        </row>
        <row r="87">
          <cell r="C87" t="str">
            <v>Александра Невского, 107</v>
          </cell>
          <cell r="D87">
            <v>-94235.67</v>
          </cell>
          <cell r="E87">
            <v>264295.89</v>
          </cell>
          <cell r="F87">
            <v>4721.04</v>
          </cell>
          <cell r="G87">
            <v>0</v>
          </cell>
          <cell r="H87">
            <v>269016.93</v>
          </cell>
          <cell r="I87">
            <v>244042.07</v>
          </cell>
          <cell r="J87">
            <v>2460.9699999999998</v>
          </cell>
          <cell r="K87">
            <v>0</v>
          </cell>
          <cell r="L87">
            <v>250651.67</v>
          </cell>
          <cell r="M87">
            <v>15649.62</v>
          </cell>
          <cell r="N87">
            <v>142299.98000000001</v>
          </cell>
          <cell r="O87">
            <v>16714</v>
          </cell>
          <cell r="P87">
            <v>7417.55</v>
          </cell>
          <cell r="Q87">
            <v>198116.58</v>
          </cell>
          <cell r="R87">
            <v>-41700.58</v>
          </cell>
        </row>
        <row r="88">
          <cell r="C88" t="str">
            <v>Александра Невского, 105-А</v>
          </cell>
          <cell r="D88">
            <v>5625.88</v>
          </cell>
          <cell r="E88">
            <v>156296.22</v>
          </cell>
          <cell r="F88">
            <v>2391.96</v>
          </cell>
          <cell r="G88">
            <v>0</v>
          </cell>
          <cell r="H88">
            <v>158688.18</v>
          </cell>
          <cell r="I88">
            <v>140759.94</v>
          </cell>
          <cell r="J88">
            <v>0</v>
          </cell>
          <cell r="K88">
            <v>0</v>
          </cell>
          <cell r="L88">
            <v>143674.95000000001</v>
          </cell>
          <cell r="M88">
            <v>10102</v>
          </cell>
          <cell r="N88">
            <v>106704.97</v>
          </cell>
          <cell r="O88">
            <v>13915.32</v>
          </cell>
          <cell r="P88">
            <v>4140.47</v>
          </cell>
          <cell r="Q88">
            <v>146024.57999999999</v>
          </cell>
          <cell r="R88">
            <v>3276.25</v>
          </cell>
        </row>
        <row r="89">
          <cell r="C89" t="str">
            <v>Александра Невского, 46-б</v>
          </cell>
          <cell r="D89">
            <v>16332.19</v>
          </cell>
          <cell r="E89">
            <v>171936.82</v>
          </cell>
          <cell r="F89">
            <v>0</v>
          </cell>
          <cell r="G89">
            <v>0</v>
          </cell>
          <cell r="H89">
            <v>171936.82</v>
          </cell>
          <cell r="I89">
            <v>168932.99</v>
          </cell>
          <cell r="J89">
            <v>0</v>
          </cell>
          <cell r="K89">
            <v>0</v>
          </cell>
          <cell r="L89">
            <v>162900.35999999999</v>
          </cell>
          <cell r="M89">
            <v>14206.04</v>
          </cell>
          <cell r="N89">
            <v>103539</v>
          </cell>
          <cell r="O89">
            <v>12424.48</v>
          </cell>
          <cell r="P89">
            <v>5909.08</v>
          </cell>
          <cell r="Q89">
            <v>149912.60999999999</v>
          </cell>
          <cell r="R89">
            <v>29319.94</v>
          </cell>
        </row>
        <row r="90">
          <cell r="C90" t="str">
            <v>Александра Невского, 46-в</v>
          </cell>
          <cell r="D90">
            <v>71897.97</v>
          </cell>
          <cell r="E90">
            <v>320165.81</v>
          </cell>
          <cell r="F90">
            <v>0</v>
          </cell>
          <cell r="G90">
            <v>0</v>
          </cell>
          <cell r="H90">
            <v>320165.81</v>
          </cell>
          <cell r="I90">
            <v>296247.28000000003</v>
          </cell>
          <cell r="J90">
            <v>0</v>
          </cell>
          <cell r="K90">
            <v>0</v>
          </cell>
          <cell r="L90">
            <v>316761.8</v>
          </cell>
          <cell r="M90">
            <v>16984.41</v>
          </cell>
          <cell r="N90">
            <v>305385.24</v>
          </cell>
          <cell r="O90">
            <v>15915.51</v>
          </cell>
          <cell r="P90">
            <v>6532.72</v>
          </cell>
          <cell r="Q90">
            <v>361771.76</v>
          </cell>
          <cell r="R90">
            <v>26888.01</v>
          </cell>
        </row>
        <row r="91">
          <cell r="C91" t="str">
            <v>Александра Невского, 48-а</v>
          </cell>
          <cell r="D91">
            <v>14688.76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502.11</v>
          </cell>
          <cell r="Q91">
            <v>502.11</v>
          </cell>
          <cell r="R91">
            <v>14186.65</v>
          </cell>
        </row>
        <row r="92">
          <cell r="C92" t="str">
            <v>Александра Невского, 7А-А</v>
          </cell>
          <cell r="D92">
            <v>-6.64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-6.64</v>
          </cell>
        </row>
        <row r="93">
          <cell r="C93" t="str">
            <v>Александра Невского, 7А-Б</v>
          </cell>
          <cell r="D93">
            <v>-868.75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1004.2</v>
          </cell>
          <cell r="Q93">
            <v>1004.2</v>
          </cell>
          <cell r="R93">
            <v>-1872.95</v>
          </cell>
        </row>
        <row r="94">
          <cell r="C94" t="str">
            <v>Александра Невского, 7А-В</v>
          </cell>
          <cell r="D94">
            <v>-6463.87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1129.74</v>
          </cell>
          <cell r="Q94">
            <v>1129.74</v>
          </cell>
          <cell r="R94">
            <v>-7593.61</v>
          </cell>
        </row>
        <row r="95">
          <cell r="C95" t="str">
            <v>Александра Невского, 83-А</v>
          </cell>
          <cell r="D95">
            <v>-6.64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-6.64</v>
          </cell>
        </row>
        <row r="96">
          <cell r="C96" t="str">
            <v>Александра Невского, 83-Б</v>
          </cell>
          <cell r="D96">
            <v>-6.64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-6.64</v>
          </cell>
        </row>
        <row r="97">
          <cell r="C97" t="str">
            <v>Амурский, 10</v>
          </cell>
          <cell r="D97">
            <v>7377.44</v>
          </cell>
          <cell r="E97">
            <v>211638.26</v>
          </cell>
          <cell r="F97">
            <v>0</v>
          </cell>
          <cell r="G97">
            <v>0</v>
          </cell>
          <cell r="H97">
            <v>211638.26</v>
          </cell>
          <cell r="I97">
            <v>218399.9</v>
          </cell>
          <cell r="J97">
            <v>0</v>
          </cell>
          <cell r="K97">
            <v>0</v>
          </cell>
          <cell r="L97">
            <v>218399.9</v>
          </cell>
          <cell r="M97">
            <v>24023.98</v>
          </cell>
          <cell r="N97">
            <v>120147</v>
          </cell>
          <cell r="O97">
            <v>26155.58</v>
          </cell>
          <cell r="P97">
            <v>9303.1</v>
          </cell>
          <cell r="Q97">
            <v>192649.99</v>
          </cell>
          <cell r="R97">
            <v>33127.35</v>
          </cell>
        </row>
        <row r="98">
          <cell r="C98" t="str">
            <v>Амурский, 12</v>
          </cell>
          <cell r="D98">
            <v>-10235.69</v>
          </cell>
          <cell r="E98">
            <v>147446.04</v>
          </cell>
          <cell r="F98">
            <v>0</v>
          </cell>
          <cell r="G98">
            <v>0</v>
          </cell>
          <cell r="H98">
            <v>147446.04</v>
          </cell>
          <cell r="I98">
            <v>145963.60999999999</v>
          </cell>
          <cell r="J98">
            <v>0</v>
          </cell>
          <cell r="K98">
            <v>0</v>
          </cell>
          <cell r="L98">
            <v>145963.60999999999</v>
          </cell>
          <cell r="M98">
            <v>16055.99</v>
          </cell>
          <cell r="N98">
            <v>83092.87</v>
          </cell>
          <cell r="O98">
            <v>16579.8</v>
          </cell>
          <cell r="P98">
            <v>5764.04</v>
          </cell>
          <cell r="Q98">
            <v>130572.16</v>
          </cell>
          <cell r="R98">
            <v>5155.76</v>
          </cell>
        </row>
        <row r="99">
          <cell r="C99" t="str">
            <v>Аэрофлотская, 2</v>
          </cell>
          <cell r="D99">
            <v>-31904.63</v>
          </cell>
          <cell r="E99">
            <v>8329.25</v>
          </cell>
          <cell r="F99">
            <v>0</v>
          </cell>
          <cell r="G99">
            <v>0</v>
          </cell>
          <cell r="H99">
            <v>8329.25</v>
          </cell>
          <cell r="I99">
            <v>9973.49</v>
          </cell>
          <cell r="J99">
            <v>0</v>
          </cell>
          <cell r="K99">
            <v>0</v>
          </cell>
          <cell r="L99">
            <v>9973.49</v>
          </cell>
          <cell r="M99">
            <v>1097.07</v>
          </cell>
          <cell r="N99">
            <v>0</v>
          </cell>
          <cell r="O99">
            <v>0</v>
          </cell>
          <cell r="P99">
            <v>529.30999999999995</v>
          </cell>
          <cell r="Q99">
            <v>1626.38</v>
          </cell>
          <cell r="R99">
            <v>-23557.52</v>
          </cell>
        </row>
        <row r="100">
          <cell r="C100" t="str">
            <v>Аэрофлотская, 5</v>
          </cell>
          <cell r="D100">
            <v>-40431.980000000003</v>
          </cell>
          <cell r="E100">
            <v>112343.64</v>
          </cell>
          <cell r="F100">
            <v>0</v>
          </cell>
          <cell r="G100">
            <v>0</v>
          </cell>
          <cell r="H100">
            <v>112343.64</v>
          </cell>
          <cell r="I100">
            <v>107085.81</v>
          </cell>
          <cell r="J100">
            <v>0</v>
          </cell>
          <cell r="K100">
            <v>0</v>
          </cell>
          <cell r="L100">
            <v>106620.78</v>
          </cell>
          <cell r="M100">
            <v>11728.29</v>
          </cell>
          <cell r="N100">
            <v>14809.37</v>
          </cell>
          <cell r="O100">
            <v>10842.75</v>
          </cell>
          <cell r="P100">
            <v>5145.0600000000004</v>
          </cell>
          <cell r="Q100">
            <v>54772.34</v>
          </cell>
          <cell r="R100">
            <v>11416.46</v>
          </cell>
        </row>
        <row r="101">
          <cell r="C101" t="str">
            <v>Аэрофлотская, 6</v>
          </cell>
          <cell r="D101">
            <v>56720.51</v>
          </cell>
          <cell r="E101">
            <v>775709.28999999992</v>
          </cell>
          <cell r="F101">
            <v>0</v>
          </cell>
          <cell r="G101">
            <v>0</v>
          </cell>
          <cell r="H101">
            <v>775709.28999999992</v>
          </cell>
          <cell r="I101">
            <v>791645.92</v>
          </cell>
          <cell r="J101">
            <v>0</v>
          </cell>
          <cell r="K101">
            <v>0</v>
          </cell>
          <cell r="L101">
            <v>794088.9</v>
          </cell>
          <cell r="M101">
            <v>42382.01</v>
          </cell>
          <cell r="N101">
            <v>719200.93</v>
          </cell>
          <cell r="O101">
            <v>49534.44</v>
          </cell>
          <cell r="P101">
            <v>16759.150000000001</v>
          </cell>
          <cell r="Q101">
            <v>849942.15999999992</v>
          </cell>
          <cell r="R101">
            <v>867.25</v>
          </cell>
        </row>
        <row r="102">
          <cell r="C102" t="str">
            <v>Аэрофлотская, 7</v>
          </cell>
          <cell r="D102">
            <v>-103636.59</v>
          </cell>
          <cell r="E102">
            <v>198806.82</v>
          </cell>
          <cell r="F102">
            <v>2377.56</v>
          </cell>
          <cell r="G102">
            <v>0</v>
          </cell>
          <cell r="H102">
            <v>201184.38</v>
          </cell>
          <cell r="I102">
            <v>187938.11</v>
          </cell>
          <cell r="J102">
            <v>5774.68</v>
          </cell>
          <cell r="K102">
            <v>0</v>
          </cell>
          <cell r="L102">
            <v>183554.68</v>
          </cell>
          <cell r="M102">
            <v>13764.33</v>
          </cell>
          <cell r="N102">
            <v>85740.85</v>
          </cell>
          <cell r="O102">
            <v>12245.84</v>
          </cell>
          <cell r="P102">
            <v>5956.22</v>
          </cell>
          <cell r="Q102">
            <v>125752.27</v>
          </cell>
          <cell r="R102">
            <v>-45834.18</v>
          </cell>
        </row>
        <row r="103">
          <cell r="C103" t="str">
            <v>Аэрофлотская, 7-А</v>
          </cell>
          <cell r="D103">
            <v>-130745.99</v>
          </cell>
          <cell r="E103">
            <v>229163.45</v>
          </cell>
          <cell r="F103">
            <v>0</v>
          </cell>
          <cell r="G103">
            <v>0</v>
          </cell>
          <cell r="H103">
            <v>229163.45</v>
          </cell>
          <cell r="I103">
            <v>208427.84</v>
          </cell>
          <cell r="J103">
            <v>0</v>
          </cell>
          <cell r="K103">
            <v>0</v>
          </cell>
          <cell r="L103">
            <v>216033.44</v>
          </cell>
          <cell r="M103">
            <v>11724.35</v>
          </cell>
          <cell r="N103">
            <v>134540.38</v>
          </cell>
          <cell r="O103">
            <v>8987.02</v>
          </cell>
          <cell r="P103">
            <v>4064.72</v>
          </cell>
          <cell r="Q103">
            <v>166177.79</v>
          </cell>
          <cell r="R103">
            <v>-80890.34</v>
          </cell>
        </row>
        <row r="104">
          <cell r="C104" t="str">
            <v>Байкальская, 20</v>
          </cell>
          <cell r="D104">
            <v>3182.82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123.68</v>
          </cell>
          <cell r="Q104">
            <v>123.68</v>
          </cell>
          <cell r="R104">
            <v>3059.14</v>
          </cell>
        </row>
        <row r="105">
          <cell r="C105" t="str">
            <v>Байкальская, 28</v>
          </cell>
          <cell r="D105">
            <v>-80.83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-80.83</v>
          </cell>
        </row>
        <row r="106">
          <cell r="C106" t="str">
            <v>Байкальская, 34</v>
          </cell>
          <cell r="D106">
            <v>-504.03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-504.03</v>
          </cell>
        </row>
        <row r="107">
          <cell r="C107" t="str">
            <v>Байкальская, 47</v>
          </cell>
          <cell r="D107">
            <v>-13.29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-13.29</v>
          </cell>
        </row>
        <row r="108">
          <cell r="C108" t="str">
            <v>Байкальская, 54</v>
          </cell>
          <cell r="D108">
            <v>-2476.4299999999998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123.68</v>
          </cell>
          <cell r="Q108">
            <v>123.68</v>
          </cell>
          <cell r="R108">
            <v>-2600.11</v>
          </cell>
        </row>
        <row r="109">
          <cell r="C109" t="str">
            <v>Байкальская, 58</v>
          </cell>
          <cell r="D109">
            <v>-33.64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135.69</v>
          </cell>
          <cell r="Q109">
            <v>135.69</v>
          </cell>
          <cell r="R109">
            <v>-169.33</v>
          </cell>
        </row>
        <row r="110">
          <cell r="C110" t="str">
            <v>Байкальская, 74</v>
          </cell>
          <cell r="D110">
            <v>-45.82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-45.82</v>
          </cell>
        </row>
        <row r="111">
          <cell r="C111" t="str">
            <v>Байкальская, 77</v>
          </cell>
          <cell r="D111">
            <v>-44257.66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489.39</v>
          </cell>
          <cell r="Q111">
            <v>489.39</v>
          </cell>
          <cell r="R111">
            <v>-44747.05</v>
          </cell>
        </row>
        <row r="112">
          <cell r="C112" t="str">
            <v>Байкальская, 80</v>
          </cell>
          <cell r="D112">
            <v>-13468.5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41.22</v>
          </cell>
          <cell r="Q112">
            <v>41.22</v>
          </cell>
          <cell r="R112">
            <v>-13509.72</v>
          </cell>
        </row>
        <row r="113">
          <cell r="C113" t="str">
            <v>Байкальская, 94</v>
          </cell>
          <cell r="D113">
            <v>-10452.77</v>
          </cell>
          <cell r="E113">
            <v>101798.39999999999</v>
          </cell>
          <cell r="F113">
            <v>0</v>
          </cell>
          <cell r="G113">
            <v>0</v>
          </cell>
          <cell r="H113">
            <v>101798.39999999999</v>
          </cell>
          <cell r="I113">
            <v>157204.13</v>
          </cell>
          <cell r="J113">
            <v>0</v>
          </cell>
          <cell r="K113">
            <v>0</v>
          </cell>
          <cell r="L113">
            <v>156410.93</v>
          </cell>
          <cell r="M113">
            <v>17205.2</v>
          </cell>
          <cell r="N113">
            <v>37619</v>
          </cell>
          <cell r="O113">
            <v>13424.88</v>
          </cell>
          <cell r="P113">
            <v>6567.26</v>
          </cell>
          <cell r="Q113">
            <v>80793.929999999993</v>
          </cell>
          <cell r="R113">
            <v>65164.23</v>
          </cell>
        </row>
        <row r="114">
          <cell r="C114" t="str">
            <v>Байкальская, 99</v>
          </cell>
          <cell r="D114">
            <v>-129007.01</v>
          </cell>
          <cell r="E114">
            <v>27757.4</v>
          </cell>
          <cell r="F114">
            <v>3008.94</v>
          </cell>
          <cell r="G114">
            <v>0</v>
          </cell>
          <cell r="H114">
            <v>30766.34</v>
          </cell>
          <cell r="I114">
            <v>27853.96</v>
          </cell>
          <cell r="J114">
            <v>0</v>
          </cell>
          <cell r="K114">
            <v>0</v>
          </cell>
          <cell r="L114">
            <v>26602.57</v>
          </cell>
          <cell r="M114">
            <v>2926.26</v>
          </cell>
          <cell r="N114">
            <v>0</v>
          </cell>
          <cell r="O114">
            <v>3573.05</v>
          </cell>
          <cell r="P114">
            <v>2176.42</v>
          </cell>
          <cell r="Q114">
            <v>8675.73</v>
          </cell>
          <cell r="R114">
            <v>-111080.17</v>
          </cell>
        </row>
        <row r="115">
          <cell r="C115" t="str">
            <v>Байкальская, 101</v>
          </cell>
          <cell r="D115">
            <v>13605.16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2255.83</v>
          </cell>
          <cell r="O115">
            <v>0</v>
          </cell>
          <cell r="P115">
            <v>494.73</v>
          </cell>
          <cell r="Q115">
            <v>2750.56</v>
          </cell>
          <cell r="R115">
            <v>10854.6</v>
          </cell>
        </row>
        <row r="116">
          <cell r="C116" t="str">
            <v>Байкальская, 102</v>
          </cell>
          <cell r="D116">
            <v>-132204.25</v>
          </cell>
          <cell r="E116">
            <v>232838.76</v>
          </cell>
          <cell r="F116">
            <v>3657.36</v>
          </cell>
          <cell r="G116">
            <v>0</v>
          </cell>
          <cell r="H116">
            <v>236496.12</v>
          </cell>
          <cell r="I116">
            <v>279950.2</v>
          </cell>
          <cell r="J116">
            <v>784.21</v>
          </cell>
          <cell r="K116">
            <v>0</v>
          </cell>
          <cell r="L116">
            <v>279964.37</v>
          </cell>
          <cell r="M116">
            <v>30796.07</v>
          </cell>
          <cell r="N116">
            <v>90137</v>
          </cell>
          <cell r="O116">
            <v>30436.560000000001</v>
          </cell>
          <cell r="P116">
            <v>12763.26</v>
          </cell>
          <cell r="Q116">
            <v>176273.66</v>
          </cell>
          <cell r="R116">
            <v>-28513.54</v>
          </cell>
        </row>
        <row r="117">
          <cell r="C117" t="str">
            <v>Байкальская, 104</v>
          </cell>
          <cell r="D117">
            <v>-97573.86</v>
          </cell>
          <cell r="E117">
            <v>86781.72</v>
          </cell>
          <cell r="F117">
            <v>0</v>
          </cell>
          <cell r="G117">
            <v>0</v>
          </cell>
          <cell r="H117">
            <v>86781.72</v>
          </cell>
          <cell r="I117">
            <v>86199.57</v>
          </cell>
          <cell r="J117">
            <v>0</v>
          </cell>
          <cell r="K117">
            <v>0</v>
          </cell>
          <cell r="L117">
            <v>86199.57</v>
          </cell>
          <cell r="M117">
            <v>9481.9599999999991</v>
          </cell>
          <cell r="N117">
            <v>5760</v>
          </cell>
          <cell r="O117">
            <v>9310.4</v>
          </cell>
          <cell r="P117">
            <v>4361.92</v>
          </cell>
          <cell r="Q117">
            <v>28914.28</v>
          </cell>
          <cell r="R117">
            <v>-40288.57</v>
          </cell>
        </row>
        <row r="118">
          <cell r="C118" t="str">
            <v>Байкальская, 106</v>
          </cell>
          <cell r="D118">
            <v>-132443.92000000001</v>
          </cell>
          <cell r="E118">
            <v>172816.15</v>
          </cell>
          <cell r="F118">
            <v>56290.720000000001</v>
          </cell>
          <cell r="G118">
            <v>0</v>
          </cell>
          <cell r="H118">
            <v>229106.87</v>
          </cell>
          <cell r="I118">
            <v>171755.68</v>
          </cell>
          <cell r="J118">
            <v>37227.230000000003</v>
          </cell>
          <cell r="K118">
            <v>0</v>
          </cell>
          <cell r="L118">
            <v>508115.51</v>
          </cell>
          <cell r="M118">
            <v>55892.7</v>
          </cell>
          <cell r="N118">
            <v>71406</v>
          </cell>
          <cell r="O118">
            <v>22237.32</v>
          </cell>
          <cell r="P118">
            <v>16693.25</v>
          </cell>
          <cell r="Q118">
            <v>176375.86</v>
          </cell>
          <cell r="R118">
            <v>199295.73</v>
          </cell>
        </row>
        <row r="119">
          <cell r="C119" t="str">
            <v>Байкальская, 133</v>
          </cell>
          <cell r="D119">
            <v>-148687.42000000001</v>
          </cell>
          <cell r="E119">
            <v>77539.199999999997</v>
          </cell>
          <cell r="F119">
            <v>19245.84</v>
          </cell>
          <cell r="G119">
            <v>0</v>
          </cell>
          <cell r="H119">
            <v>96785.04</v>
          </cell>
          <cell r="I119">
            <v>75355.81</v>
          </cell>
          <cell r="J119">
            <v>15027.65</v>
          </cell>
          <cell r="K119">
            <v>0</v>
          </cell>
          <cell r="L119">
            <v>90026.83</v>
          </cell>
          <cell r="M119">
            <v>9902.92</v>
          </cell>
          <cell r="N119">
            <v>129829.49</v>
          </cell>
          <cell r="O119">
            <v>9002.68</v>
          </cell>
          <cell r="P119">
            <v>5651.55</v>
          </cell>
          <cell r="Q119">
            <v>154386.64000000001</v>
          </cell>
          <cell r="R119">
            <v>-213047.23</v>
          </cell>
        </row>
        <row r="120">
          <cell r="C120" t="str">
            <v>Байкальская, 135</v>
          </cell>
          <cell r="D120">
            <v>15921.83</v>
          </cell>
          <cell r="E120">
            <v>47756.480000000003</v>
          </cell>
          <cell r="F120">
            <v>1341.4</v>
          </cell>
          <cell r="G120">
            <v>0</v>
          </cell>
          <cell r="H120">
            <v>49097.88</v>
          </cell>
          <cell r="I120">
            <v>46305.4</v>
          </cell>
          <cell r="J120">
            <v>536.55999999999995</v>
          </cell>
          <cell r="K120">
            <v>0</v>
          </cell>
          <cell r="L120">
            <v>46818.3</v>
          </cell>
          <cell r="M120">
            <v>5150.0200000000004</v>
          </cell>
          <cell r="N120">
            <v>34426.36</v>
          </cell>
          <cell r="O120">
            <v>0</v>
          </cell>
          <cell r="P120">
            <v>1709.57</v>
          </cell>
          <cell r="Q120">
            <v>41285.949999999997</v>
          </cell>
          <cell r="R120">
            <v>21454.18</v>
          </cell>
        </row>
        <row r="121">
          <cell r="C121" t="str">
            <v>Байкальская, 137</v>
          </cell>
          <cell r="D121">
            <v>39163.79</v>
          </cell>
          <cell r="E121">
            <v>47096.52</v>
          </cell>
          <cell r="F121">
            <v>0</v>
          </cell>
          <cell r="G121">
            <v>0</v>
          </cell>
          <cell r="H121">
            <v>47096.52</v>
          </cell>
          <cell r="I121">
            <v>43258.05</v>
          </cell>
          <cell r="J121">
            <v>0</v>
          </cell>
          <cell r="K121">
            <v>0</v>
          </cell>
          <cell r="L121">
            <v>43258.05</v>
          </cell>
          <cell r="M121">
            <v>4758.3900000000003</v>
          </cell>
          <cell r="N121">
            <v>72146.09</v>
          </cell>
          <cell r="O121">
            <v>0</v>
          </cell>
          <cell r="P121">
            <v>2005.88</v>
          </cell>
          <cell r="Q121">
            <v>78910.36</v>
          </cell>
          <cell r="R121">
            <v>3511.48</v>
          </cell>
        </row>
        <row r="122">
          <cell r="C122" t="str">
            <v>Байкальская, 139</v>
          </cell>
          <cell r="D122">
            <v>-10481.01</v>
          </cell>
          <cell r="E122">
            <v>11644.57</v>
          </cell>
          <cell r="F122">
            <v>0</v>
          </cell>
          <cell r="G122">
            <v>0</v>
          </cell>
          <cell r="H122">
            <v>11644.57</v>
          </cell>
          <cell r="I122">
            <v>17295.71</v>
          </cell>
          <cell r="J122">
            <v>0</v>
          </cell>
          <cell r="K122">
            <v>0</v>
          </cell>
          <cell r="L122">
            <v>17295.71</v>
          </cell>
          <cell r="M122">
            <v>1902.52</v>
          </cell>
          <cell r="N122">
            <v>5088.7</v>
          </cell>
          <cell r="O122">
            <v>0</v>
          </cell>
          <cell r="P122">
            <v>910.77</v>
          </cell>
          <cell r="Q122">
            <v>7901.99</v>
          </cell>
          <cell r="R122">
            <v>-1087.29</v>
          </cell>
        </row>
        <row r="123">
          <cell r="C123" t="str">
            <v>Байкальская, 141</v>
          </cell>
          <cell r="D123">
            <v>-25528.82</v>
          </cell>
          <cell r="E123">
            <v>58970.38</v>
          </cell>
          <cell r="F123">
            <v>19886.28</v>
          </cell>
          <cell r="G123">
            <v>0</v>
          </cell>
          <cell r="H123">
            <v>78856.66</v>
          </cell>
          <cell r="I123">
            <v>49465.95</v>
          </cell>
          <cell r="J123">
            <v>7587.11</v>
          </cell>
          <cell r="K123">
            <v>0</v>
          </cell>
          <cell r="L123">
            <v>53674.93</v>
          </cell>
          <cell r="M123">
            <v>4259.7700000000004</v>
          </cell>
          <cell r="N123">
            <v>33269.43</v>
          </cell>
          <cell r="O123">
            <v>10803.2</v>
          </cell>
          <cell r="P123">
            <v>3609.46</v>
          </cell>
          <cell r="Q123">
            <v>51941.86</v>
          </cell>
          <cell r="R123">
            <v>-23795.75</v>
          </cell>
        </row>
        <row r="124">
          <cell r="C124" t="str">
            <v>Байкальская, 143</v>
          </cell>
          <cell r="D124">
            <v>17713.95</v>
          </cell>
          <cell r="E124">
            <v>77015.399999999994</v>
          </cell>
          <cell r="F124">
            <v>3140.61</v>
          </cell>
          <cell r="G124">
            <v>0</v>
          </cell>
          <cell r="H124">
            <v>80156.009999999995</v>
          </cell>
          <cell r="I124">
            <v>82970.98</v>
          </cell>
          <cell r="J124">
            <v>9398.86</v>
          </cell>
          <cell r="K124">
            <v>0</v>
          </cell>
          <cell r="L124">
            <v>92369.84</v>
          </cell>
          <cell r="M124">
            <v>10160.69</v>
          </cell>
          <cell r="N124">
            <v>54408.959999999999</v>
          </cell>
          <cell r="O124">
            <v>9911.2800000000007</v>
          </cell>
          <cell r="P124">
            <v>3579.08</v>
          </cell>
          <cell r="Q124">
            <v>78060.009999999995</v>
          </cell>
          <cell r="R124">
            <v>32023.78</v>
          </cell>
        </row>
        <row r="125">
          <cell r="C125" t="str">
            <v>Байкальская, 147</v>
          </cell>
          <cell r="D125">
            <v>-131157.92000000001</v>
          </cell>
          <cell r="E125">
            <v>50296.91</v>
          </cell>
          <cell r="F125">
            <v>8050.64</v>
          </cell>
          <cell r="G125">
            <v>0</v>
          </cell>
          <cell r="H125">
            <v>58347.55</v>
          </cell>
          <cell r="I125">
            <v>44767.24</v>
          </cell>
          <cell r="J125">
            <v>9662.26</v>
          </cell>
          <cell r="K125">
            <v>0</v>
          </cell>
          <cell r="L125">
            <v>54220.92</v>
          </cell>
          <cell r="M125">
            <v>5964.31</v>
          </cell>
          <cell r="N125">
            <v>35334.22</v>
          </cell>
          <cell r="O125">
            <v>7000.9</v>
          </cell>
          <cell r="P125">
            <v>3367.8</v>
          </cell>
          <cell r="Q125">
            <v>51667.23</v>
          </cell>
          <cell r="R125">
            <v>-128604.23</v>
          </cell>
        </row>
        <row r="126">
          <cell r="C126" t="str">
            <v>Байкальская, 149</v>
          </cell>
          <cell r="D126">
            <v>-140143.5</v>
          </cell>
          <cell r="E126">
            <v>245401.49</v>
          </cell>
          <cell r="F126">
            <v>4254.12</v>
          </cell>
          <cell r="G126">
            <v>0</v>
          </cell>
          <cell r="H126">
            <v>249655.61</v>
          </cell>
          <cell r="I126">
            <v>237226.8</v>
          </cell>
          <cell r="J126">
            <v>4005.29</v>
          </cell>
          <cell r="K126">
            <v>0</v>
          </cell>
          <cell r="L126">
            <v>253109.46</v>
          </cell>
          <cell r="M126">
            <v>10297.290000000001</v>
          </cell>
          <cell r="N126">
            <v>112169.97</v>
          </cell>
          <cell r="O126">
            <v>7323.24</v>
          </cell>
          <cell r="P126">
            <v>4432.8999999999996</v>
          </cell>
          <cell r="Q126">
            <v>134223.4</v>
          </cell>
          <cell r="R126">
            <v>-21257.439999999999</v>
          </cell>
        </row>
        <row r="127">
          <cell r="C127" t="str">
            <v>Байкальская, 151</v>
          </cell>
          <cell r="D127">
            <v>41154.51</v>
          </cell>
          <cell r="E127">
            <v>41728.949999999997</v>
          </cell>
          <cell r="F127">
            <v>6210.48</v>
          </cell>
          <cell r="G127">
            <v>0</v>
          </cell>
          <cell r="H127">
            <v>47939.43</v>
          </cell>
          <cell r="I127">
            <v>43713.15</v>
          </cell>
          <cell r="J127">
            <v>6205.92</v>
          </cell>
          <cell r="K127">
            <v>0</v>
          </cell>
          <cell r="L127">
            <v>48759.42</v>
          </cell>
          <cell r="M127">
            <v>5363.54</v>
          </cell>
          <cell r="N127">
            <v>62210.09</v>
          </cell>
          <cell r="O127">
            <v>0</v>
          </cell>
          <cell r="P127">
            <v>2275.67</v>
          </cell>
          <cell r="Q127">
            <v>69849.3</v>
          </cell>
          <cell r="R127">
            <v>20064.63</v>
          </cell>
        </row>
        <row r="128">
          <cell r="C128" t="str">
            <v>Байкальская, 153</v>
          </cell>
          <cell r="D128">
            <v>2480.6</v>
          </cell>
          <cell r="E128">
            <v>49644.84</v>
          </cell>
          <cell r="F128">
            <v>0</v>
          </cell>
          <cell r="G128">
            <v>0</v>
          </cell>
          <cell r="H128">
            <v>49644.84</v>
          </cell>
          <cell r="I128">
            <v>46197.440000000002</v>
          </cell>
          <cell r="J128">
            <v>0</v>
          </cell>
          <cell r="K128">
            <v>0</v>
          </cell>
          <cell r="L128">
            <v>44893.61</v>
          </cell>
          <cell r="M128">
            <v>4938.3</v>
          </cell>
          <cell r="N128">
            <v>12693.19</v>
          </cell>
          <cell r="O128">
            <v>0</v>
          </cell>
          <cell r="P128">
            <v>2175.2199999999998</v>
          </cell>
          <cell r="Q128">
            <v>19806.71</v>
          </cell>
          <cell r="R128">
            <v>27567.5</v>
          </cell>
        </row>
        <row r="129">
          <cell r="C129" t="str">
            <v>Байкальская, 155</v>
          </cell>
          <cell r="D129">
            <v>80962.929999999993</v>
          </cell>
          <cell r="E129">
            <v>127984.44</v>
          </cell>
          <cell r="F129">
            <v>14813.88</v>
          </cell>
          <cell r="G129">
            <v>0</v>
          </cell>
          <cell r="H129">
            <v>142798.32</v>
          </cell>
          <cell r="I129">
            <v>129584.13</v>
          </cell>
          <cell r="J129">
            <v>9835.64</v>
          </cell>
          <cell r="K129">
            <v>0</v>
          </cell>
          <cell r="L129">
            <v>138196.69</v>
          </cell>
          <cell r="M129">
            <v>15201.67</v>
          </cell>
          <cell r="N129">
            <v>143221.70000000001</v>
          </cell>
          <cell r="O129">
            <v>18248.759999999998</v>
          </cell>
          <cell r="P129">
            <v>8734.8700000000008</v>
          </cell>
          <cell r="Q129">
            <v>187199.73</v>
          </cell>
          <cell r="R129">
            <v>31959.89</v>
          </cell>
        </row>
        <row r="130">
          <cell r="C130" t="str">
            <v>Байкальская, 156</v>
          </cell>
          <cell r="D130">
            <v>-2411.2399999999998</v>
          </cell>
          <cell r="E130">
            <v>3528</v>
          </cell>
          <cell r="F130">
            <v>0</v>
          </cell>
          <cell r="G130">
            <v>0</v>
          </cell>
          <cell r="H130">
            <v>3528</v>
          </cell>
          <cell r="I130">
            <v>143.26</v>
          </cell>
          <cell r="J130">
            <v>0</v>
          </cell>
          <cell r="K130">
            <v>0</v>
          </cell>
          <cell r="L130">
            <v>143.26</v>
          </cell>
          <cell r="M130">
            <v>15.76</v>
          </cell>
          <cell r="N130">
            <v>639.13</v>
          </cell>
          <cell r="O130">
            <v>0</v>
          </cell>
          <cell r="P130">
            <v>128.41</v>
          </cell>
          <cell r="Q130">
            <v>783.3</v>
          </cell>
          <cell r="R130">
            <v>-3051.28</v>
          </cell>
        </row>
        <row r="131">
          <cell r="C131" t="str">
            <v>Байкальская, 157</v>
          </cell>
          <cell r="D131">
            <v>167301.46</v>
          </cell>
          <cell r="E131">
            <v>190935.84</v>
          </cell>
          <cell r="F131">
            <v>0</v>
          </cell>
          <cell r="G131">
            <v>0</v>
          </cell>
          <cell r="H131">
            <v>190935.84</v>
          </cell>
          <cell r="I131">
            <v>201141.75</v>
          </cell>
          <cell r="J131">
            <v>0</v>
          </cell>
          <cell r="K131">
            <v>0</v>
          </cell>
          <cell r="L131">
            <v>201141.75</v>
          </cell>
          <cell r="M131">
            <v>22125.59</v>
          </cell>
          <cell r="N131">
            <v>138691.79</v>
          </cell>
          <cell r="O131">
            <v>23612.49</v>
          </cell>
          <cell r="P131">
            <v>10475</v>
          </cell>
          <cell r="Q131">
            <v>196383.23</v>
          </cell>
          <cell r="R131">
            <v>172059.98</v>
          </cell>
        </row>
        <row r="132">
          <cell r="C132" t="str">
            <v>Байкальская, 158</v>
          </cell>
          <cell r="D132">
            <v>-38063.699999999997</v>
          </cell>
          <cell r="E132">
            <v>2606.69</v>
          </cell>
          <cell r="F132">
            <v>0</v>
          </cell>
          <cell r="G132">
            <v>0</v>
          </cell>
          <cell r="H132">
            <v>2606.69</v>
          </cell>
          <cell r="I132">
            <v>2835.13</v>
          </cell>
          <cell r="J132">
            <v>0</v>
          </cell>
          <cell r="K132">
            <v>0</v>
          </cell>
          <cell r="L132">
            <v>2835.13</v>
          </cell>
          <cell r="M132">
            <v>311.85000000000002</v>
          </cell>
          <cell r="N132">
            <v>511.3</v>
          </cell>
          <cell r="O132">
            <v>0</v>
          </cell>
          <cell r="P132">
            <v>182.22</v>
          </cell>
          <cell r="Q132">
            <v>1005.37</v>
          </cell>
          <cell r="R132">
            <v>-36233.94</v>
          </cell>
        </row>
        <row r="133">
          <cell r="C133" t="str">
            <v>Байкальская, 159</v>
          </cell>
          <cell r="D133">
            <v>140699.53</v>
          </cell>
          <cell r="E133">
            <v>189835.81</v>
          </cell>
          <cell r="F133">
            <v>0</v>
          </cell>
          <cell r="G133">
            <v>0</v>
          </cell>
          <cell r="H133">
            <v>189835.81</v>
          </cell>
          <cell r="I133">
            <v>178624.76</v>
          </cell>
          <cell r="J133">
            <v>0</v>
          </cell>
          <cell r="K133">
            <v>0</v>
          </cell>
          <cell r="L133">
            <v>178624.76</v>
          </cell>
          <cell r="M133">
            <v>19648.72</v>
          </cell>
          <cell r="N133">
            <v>145737.73000000001</v>
          </cell>
          <cell r="O133">
            <v>25532.16</v>
          </cell>
          <cell r="P133">
            <v>10723.21</v>
          </cell>
          <cell r="Q133">
            <v>204258.8</v>
          </cell>
          <cell r="R133">
            <v>115065.49</v>
          </cell>
        </row>
        <row r="134">
          <cell r="C134" t="str">
            <v>Байкальская, 160</v>
          </cell>
          <cell r="D134">
            <v>42942.35</v>
          </cell>
          <cell r="E134">
            <v>28843.8</v>
          </cell>
          <cell r="F134">
            <v>0</v>
          </cell>
          <cell r="G134">
            <v>0</v>
          </cell>
          <cell r="H134">
            <v>28843.8</v>
          </cell>
          <cell r="I134">
            <v>27506.76</v>
          </cell>
          <cell r="J134">
            <v>0</v>
          </cell>
          <cell r="K134">
            <v>0</v>
          </cell>
          <cell r="L134">
            <v>27506.76</v>
          </cell>
          <cell r="M134">
            <v>3025.73</v>
          </cell>
          <cell r="N134">
            <v>75353.87</v>
          </cell>
          <cell r="O134">
            <v>0</v>
          </cell>
          <cell r="P134">
            <v>1257.0999999999999</v>
          </cell>
          <cell r="Q134">
            <v>79636.7</v>
          </cell>
          <cell r="R134">
            <v>-9187.59</v>
          </cell>
        </row>
        <row r="135">
          <cell r="C135" t="str">
            <v>Байкальская, 161</v>
          </cell>
          <cell r="D135">
            <v>-53834.62</v>
          </cell>
          <cell r="E135">
            <v>190259.79</v>
          </cell>
          <cell r="F135">
            <v>0</v>
          </cell>
          <cell r="G135">
            <v>0</v>
          </cell>
          <cell r="H135">
            <v>190259.79</v>
          </cell>
          <cell r="I135">
            <v>178041.35</v>
          </cell>
          <cell r="J135">
            <v>0</v>
          </cell>
          <cell r="K135">
            <v>0</v>
          </cell>
          <cell r="L135">
            <v>177875.5</v>
          </cell>
          <cell r="M135">
            <v>19566.330000000002</v>
          </cell>
          <cell r="N135">
            <v>42857.26</v>
          </cell>
          <cell r="O135">
            <v>21404.9</v>
          </cell>
          <cell r="P135">
            <v>9302.3799999999992</v>
          </cell>
          <cell r="Q135">
            <v>95762.32</v>
          </cell>
          <cell r="R135">
            <v>28278.560000000001</v>
          </cell>
        </row>
        <row r="136">
          <cell r="C136" t="str">
            <v>Байкальская, 162</v>
          </cell>
          <cell r="D136">
            <v>18979.27</v>
          </cell>
          <cell r="E136">
            <v>37842.36</v>
          </cell>
          <cell r="F136">
            <v>0</v>
          </cell>
          <cell r="G136">
            <v>0</v>
          </cell>
          <cell r="H136">
            <v>37842.36</v>
          </cell>
          <cell r="I136">
            <v>27186.23</v>
          </cell>
          <cell r="J136">
            <v>0</v>
          </cell>
          <cell r="K136">
            <v>0</v>
          </cell>
          <cell r="L136">
            <v>25730.23</v>
          </cell>
          <cell r="M136">
            <v>2830.33</v>
          </cell>
          <cell r="N136">
            <v>49809.19</v>
          </cell>
          <cell r="O136">
            <v>0</v>
          </cell>
          <cell r="P136">
            <v>1398.29</v>
          </cell>
          <cell r="Q136">
            <v>54037.81</v>
          </cell>
          <cell r="R136">
            <v>-9328.31</v>
          </cell>
        </row>
        <row r="137">
          <cell r="C137" t="str">
            <v>Байкальская, 163</v>
          </cell>
          <cell r="D137">
            <v>18316.45</v>
          </cell>
          <cell r="E137">
            <v>186723.47</v>
          </cell>
          <cell r="F137">
            <v>3742.56</v>
          </cell>
          <cell r="G137">
            <v>0</v>
          </cell>
          <cell r="H137">
            <v>190466.03</v>
          </cell>
          <cell r="I137">
            <v>189368.19</v>
          </cell>
          <cell r="J137">
            <v>4415.74</v>
          </cell>
          <cell r="K137">
            <v>0</v>
          </cell>
          <cell r="L137">
            <v>193783.93</v>
          </cell>
          <cell r="M137">
            <v>21316.240000000002</v>
          </cell>
          <cell r="N137">
            <v>62609.87</v>
          </cell>
          <cell r="O137">
            <v>25641.96</v>
          </cell>
          <cell r="P137">
            <v>11222.47</v>
          </cell>
          <cell r="Q137">
            <v>123364.31</v>
          </cell>
          <cell r="R137">
            <v>88736.07</v>
          </cell>
        </row>
        <row r="138">
          <cell r="C138" t="str">
            <v>Байкальская, 164</v>
          </cell>
          <cell r="D138">
            <v>32521.51</v>
          </cell>
          <cell r="E138">
            <v>41016.239999999998</v>
          </cell>
          <cell r="F138">
            <v>0</v>
          </cell>
          <cell r="G138">
            <v>0</v>
          </cell>
          <cell r="H138">
            <v>41016.239999999998</v>
          </cell>
          <cell r="I138">
            <v>42548.55</v>
          </cell>
          <cell r="J138">
            <v>0</v>
          </cell>
          <cell r="K138">
            <v>0</v>
          </cell>
          <cell r="L138">
            <v>42548.55</v>
          </cell>
          <cell r="M138">
            <v>4680.34</v>
          </cell>
          <cell r="N138">
            <v>65811.23</v>
          </cell>
          <cell r="O138">
            <v>0</v>
          </cell>
          <cell r="P138">
            <v>1823.02</v>
          </cell>
          <cell r="Q138">
            <v>72314.59</v>
          </cell>
          <cell r="R138">
            <v>2755.47</v>
          </cell>
        </row>
        <row r="139">
          <cell r="C139" t="str">
            <v>Байкальская, 165</v>
          </cell>
          <cell r="D139">
            <v>76847.88</v>
          </cell>
          <cell r="E139">
            <v>270061.57</v>
          </cell>
          <cell r="F139">
            <v>0</v>
          </cell>
          <cell r="G139">
            <v>0</v>
          </cell>
          <cell r="H139">
            <v>270061.57</v>
          </cell>
          <cell r="I139">
            <v>264356.02</v>
          </cell>
          <cell r="J139">
            <v>0</v>
          </cell>
          <cell r="K139">
            <v>0</v>
          </cell>
          <cell r="L139">
            <v>266679.19</v>
          </cell>
          <cell r="M139">
            <v>14913.29</v>
          </cell>
          <cell r="N139">
            <v>279883.45</v>
          </cell>
          <cell r="O139">
            <v>15622.1</v>
          </cell>
          <cell r="P139">
            <v>7053.46</v>
          </cell>
          <cell r="Q139">
            <v>326029.05</v>
          </cell>
          <cell r="R139">
            <v>17498.02</v>
          </cell>
        </row>
        <row r="140">
          <cell r="C140" t="str">
            <v>Байкальская, 166</v>
          </cell>
          <cell r="D140">
            <v>27942.94</v>
          </cell>
          <cell r="E140">
            <v>26278.560000000001</v>
          </cell>
          <cell r="F140">
            <v>3572.04</v>
          </cell>
          <cell r="G140">
            <v>0</v>
          </cell>
          <cell r="H140">
            <v>29850.6</v>
          </cell>
          <cell r="I140">
            <v>30347.16</v>
          </cell>
          <cell r="J140">
            <v>3234.79</v>
          </cell>
          <cell r="K140">
            <v>0</v>
          </cell>
          <cell r="L140">
            <v>33581.949999999997</v>
          </cell>
          <cell r="M140">
            <v>3694.02</v>
          </cell>
          <cell r="N140">
            <v>47429.83</v>
          </cell>
          <cell r="O140">
            <v>0</v>
          </cell>
          <cell r="P140">
            <v>1473.1</v>
          </cell>
          <cell r="Q140">
            <v>52596.95</v>
          </cell>
          <cell r="R140">
            <v>8927.94</v>
          </cell>
        </row>
        <row r="141">
          <cell r="C141" t="str">
            <v>Байкальская, 168</v>
          </cell>
          <cell r="D141">
            <v>10697.67</v>
          </cell>
          <cell r="E141">
            <v>12037.7</v>
          </cell>
          <cell r="F141">
            <v>0</v>
          </cell>
          <cell r="G141">
            <v>0</v>
          </cell>
          <cell r="H141">
            <v>12037.7</v>
          </cell>
          <cell r="I141">
            <v>20903.54</v>
          </cell>
          <cell r="J141">
            <v>0</v>
          </cell>
          <cell r="K141">
            <v>0</v>
          </cell>
          <cell r="L141">
            <v>17916.919999999998</v>
          </cell>
          <cell r="M141">
            <v>1970.85</v>
          </cell>
          <cell r="N141">
            <v>7231</v>
          </cell>
          <cell r="O141">
            <v>0</v>
          </cell>
          <cell r="P141">
            <v>729.38</v>
          </cell>
          <cell r="Q141">
            <v>9931.23</v>
          </cell>
          <cell r="R141">
            <v>18683.36</v>
          </cell>
        </row>
        <row r="142">
          <cell r="C142" t="str">
            <v>Байкальская, 170</v>
          </cell>
          <cell r="D142">
            <v>40122.61</v>
          </cell>
          <cell r="E142">
            <v>29714.16</v>
          </cell>
          <cell r="F142">
            <v>0</v>
          </cell>
          <cell r="G142">
            <v>0</v>
          </cell>
          <cell r="H142">
            <v>29714.16</v>
          </cell>
          <cell r="I142">
            <v>27267.25</v>
          </cell>
          <cell r="J142">
            <v>0</v>
          </cell>
          <cell r="K142">
            <v>0</v>
          </cell>
          <cell r="L142">
            <v>27267.25</v>
          </cell>
          <cell r="M142">
            <v>2999.4</v>
          </cell>
          <cell r="N142">
            <v>61692.53</v>
          </cell>
          <cell r="O142">
            <v>0</v>
          </cell>
          <cell r="P142">
            <v>931.95</v>
          </cell>
          <cell r="Q142">
            <v>65623.88</v>
          </cell>
          <cell r="R142">
            <v>1765.98</v>
          </cell>
        </row>
        <row r="143">
          <cell r="C143" t="str">
            <v>Байкальская, 174</v>
          </cell>
          <cell r="D143">
            <v>10578.54</v>
          </cell>
          <cell r="E143">
            <v>25942.92</v>
          </cell>
          <cell r="F143">
            <v>0</v>
          </cell>
          <cell r="G143">
            <v>0</v>
          </cell>
          <cell r="H143">
            <v>25942.92</v>
          </cell>
          <cell r="I143">
            <v>25911.51</v>
          </cell>
          <cell r="J143">
            <v>0</v>
          </cell>
          <cell r="K143">
            <v>0</v>
          </cell>
          <cell r="L143">
            <v>25911.51</v>
          </cell>
          <cell r="M143">
            <v>2850.28</v>
          </cell>
          <cell r="N143">
            <v>13382.57</v>
          </cell>
          <cell r="O143">
            <v>0</v>
          </cell>
          <cell r="P143">
            <v>1225.18</v>
          </cell>
          <cell r="Q143">
            <v>17458.03</v>
          </cell>
          <cell r="R143">
            <v>19032.02</v>
          </cell>
        </row>
        <row r="144">
          <cell r="C144" t="str">
            <v>Байкальская, 178</v>
          </cell>
          <cell r="D144">
            <v>39529.39</v>
          </cell>
          <cell r="E144">
            <v>193544.97</v>
          </cell>
          <cell r="F144">
            <v>0</v>
          </cell>
          <cell r="G144">
            <v>0</v>
          </cell>
          <cell r="H144">
            <v>193544.97</v>
          </cell>
          <cell r="I144">
            <v>193275.17</v>
          </cell>
          <cell r="J144">
            <v>0</v>
          </cell>
          <cell r="K144">
            <v>0</v>
          </cell>
          <cell r="L144">
            <v>193275.17</v>
          </cell>
          <cell r="M144">
            <v>21260.26</v>
          </cell>
          <cell r="N144">
            <v>140509.42000000001</v>
          </cell>
          <cell r="O144">
            <v>26117.759999999998</v>
          </cell>
          <cell r="P144">
            <v>10934.98</v>
          </cell>
          <cell r="Q144">
            <v>210462.25</v>
          </cell>
          <cell r="R144">
            <v>22342.31</v>
          </cell>
        </row>
        <row r="145">
          <cell r="C145" t="str">
            <v>Байкальская, 180</v>
          </cell>
          <cell r="D145">
            <v>-6673.28</v>
          </cell>
          <cell r="E145">
            <v>363815.57</v>
          </cell>
          <cell r="F145">
            <v>0</v>
          </cell>
          <cell r="G145">
            <v>0</v>
          </cell>
          <cell r="H145">
            <v>363815.57</v>
          </cell>
          <cell r="I145">
            <v>334560.21999999997</v>
          </cell>
          <cell r="J145">
            <v>0</v>
          </cell>
          <cell r="K145">
            <v>0</v>
          </cell>
          <cell r="L145">
            <v>345211.25</v>
          </cell>
          <cell r="M145">
            <v>18918.3</v>
          </cell>
          <cell r="N145">
            <v>301489.38</v>
          </cell>
          <cell r="O145">
            <v>25722.48</v>
          </cell>
          <cell r="P145">
            <v>10502.06</v>
          </cell>
          <cell r="Q145">
            <v>368087.21</v>
          </cell>
          <cell r="R145">
            <v>-29549.24</v>
          </cell>
        </row>
        <row r="146">
          <cell r="C146" t="str">
            <v>Байкальская, 182</v>
          </cell>
          <cell r="D146">
            <v>-77909.490000000005</v>
          </cell>
          <cell r="E146">
            <v>88182.32</v>
          </cell>
          <cell r="F146">
            <v>2337.7199999999998</v>
          </cell>
          <cell r="G146">
            <v>0</v>
          </cell>
          <cell r="H146">
            <v>90520.04</v>
          </cell>
          <cell r="I146">
            <v>85588.64</v>
          </cell>
          <cell r="J146">
            <v>2830.91</v>
          </cell>
          <cell r="K146">
            <v>0</v>
          </cell>
          <cell r="L146">
            <v>88419.55</v>
          </cell>
          <cell r="M146">
            <v>9726.15</v>
          </cell>
          <cell r="N146">
            <v>33111.040000000001</v>
          </cell>
          <cell r="O146">
            <v>11259.38</v>
          </cell>
          <cell r="P146">
            <v>4738.17</v>
          </cell>
          <cell r="Q146">
            <v>64286.77</v>
          </cell>
          <cell r="R146">
            <v>-53776.71</v>
          </cell>
        </row>
        <row r="147">
          <cell r="C147" t="str">
            <v>Байкальская, 184</v>
          </cell>
          <cell r="D147">
            <v>-21083.43</v>
          </cell>
          <cell r="E147">
            <v>138859.32</v>
          </cell>
          <cell r="F147">
            <v>0</v>
          </cell>
          <cell r="G147">
            <v>0</v>
          </cell>
          <cell r="H147">
            <v>138859.32</v>
          </cell>
          <cell r="I147">
            <v>136955.04</v>
          </cell>
          <cell r="J147">
            <v>0</v>
          </cell>
          <cell r="K147">
            <v>0</v>
          </cell>
          <cell r="L147">
            <v>136955.04</v>
          </cell>
          <cell r="M147">
            <v>15065.06</v>
          </cell>
          <cell r="N147">
            <v>157881.94</v>
          </cell>
          <cell r="O147">
            <v>18739.2</v>
          </cell>
          <cell r="P147">
            <v>8032.67</v>
          </cell>
          <cell r="Q147">
            <v>208960.83</v>
          </cell>
          <cell r="R147">
            <v>-93089.22</v>
          </cell>
        </row>
        <row r="148">
          <cell r="C148" t="str">
            <v>Байкальская, 186</v>
          </cell>
          <cell r="D148">
            <v>-14475.69</v>
          </cell>
          <cell r="E148">
            <v>138591.26999999999</v>
          </cell>
          <cell r="F148">
            <v>0</v>
          </cell>
          <cell r="G148">
            <v>0</v>
          </cell>
          <cell r="H148">
            <v>138591.26999999999</v>
          </cell>
          <cell r="I148">
            <v>136505.60999999999</v>
          </cell>
          <cell r="J148">
            <v>0</v>
          </cell>
          <cell r="K148">
            <v>0</v>
          </cell>
          <cell r="L148">
            <v>133694.78</v>
          </cell>
          <cell r="M148">
            <v>14706.44</v>
          </cell>
          <cell r="N148">
            <v>63274.32</v>
          </cell>
          <cell r="O148">
            <v>18702.599999999999</v>
          </cell>
          <cell r="P148">
            <v>7975.99</v>
          </cell>
          <cell r="Q148">
            <v>113883.62</v>
          </cell>
          <cell r="R148">
            <v>5335.47</v>
          </cell>
        </row>
        <row r="149">
          <cell r="C149" t="str">
            <v>Байкальская, 190</v>
          </cell>
          <cell r="D149">
            <v>-98884.31</v>
          </cell>
          <cell r="E149">
            <v>165789.82999999999</v>
          </cell>
          <cell r="F149">
            <v>0</v>
          </cell>
          <cell r="G149">
            <v>0</v>
          </cell>
          <cell r="H149">
            <v>165789.82999999999</v>
          </cell>
          <cell r="I149">
            <v>163303.64000000001</v>
          </cell>
          <cell r="J149">
            <v>0</v>
          </cell>
          <cell r="K149">
            <v>0</v>
          </cell>
          <cell r="L149">
            <v>252345.51</v>
          </cell>
          <cell r="M149">
            <v>14469.38</v>
          </cell>
          <cell r="N149">
            <v>160014.18</v>
          </cell>
          <cell r="O149">
            <v>15762.4</v>
          </cell>
          <cell r="P149">
            <v>6900.03</v>
          </cell>
          <cell r="Q149">
            <v>206475.68</v>
          </cell>
          <cell r="R149">
            <v>-53014.48</v>
          </cell>
        </row>
        <row r="150">
          <cell r="C150" t="str">
            <v>Байкальская, 192</v>
          </cell>
          <cell r="D150">
            <v>-9993.93</v>
          </cell>
          <cell r="E150">
            <v>138000.84</v>
          </cell>
          <cell r="F150">
            <v>0</v>
          </cell>
          <cell r="G150">
            <v>0</v>
          </cell>
          <cell r="H150">
            <v>138000.84</v>
          </cell>
          <cell r="I150">
            <v>135364.71</v>
          </cell>
          <cell r="J150">
            <v>0</v>
          </cell>
          <cell r="K150">
            <v>0</v>
          </cell>
          <cell r="L150">
            <v>133835.17000000001</v>
          </cell>
          <cell r="M150">
            <v>14721.86</v>
          </cell>
          <cell r="N150">
            <v>187589</v>
          </cell>
          <cell r="O150">
            <v>15451.3</v>
          </cell>
          <cell r="P150">
            <v>7025.75</v>
          </cell>
          <cell r="Q150">
            <v>233932.76</v>
          </cell>
          <cell r="R150">
            <v>-110091.52</v>
          </cell>
        </row>
        <row r="151">
          <cell r="C151" t="str">
            <v>Байкальская, 196</v>
          </cell>
          <cell r="D151">
            <v>15398.59</v>
          </cell>
          <cell r="E151">
            <v>138343.51</v>
          </cell>
          <cell r="F151">
            <v>0</v>
          </cell>
          <cell r="G151">
            <v>0</v>
          </cell>
          <cell r="H151">
            <v>138343.51</v>
          </cell>
          <cell r="I151">
            <v>145455.54</v>
          </cell>
          <cell r="J151">
            <v>0</v>
          </cell>
          <cell r="K151">
            <v>0</v>
          </cell>
          <cell r="L151">
            <v>145455.54</v>
          </cell>
          <cell r="M151">
            <v>16000.12</v>
          </cell>
          <cell r="N151">
            <v>299006</v>
          </cell>
          <cell r="O151">
            <v>18666</v>
          </cell>
          <cell r="P151">
            <v>8203.89</v>
          </cell>
          <cell r="Q151">
            <v>351082.6</v>
          </cell>
          <cell r="R151">
            <v>-190228.47</v>
          </cell>
        </row>
        <row r="152">
          <cell r="C152" t="str">
            <v>Байкальская, 198</v>
          </cell>
          <cell r="D152">
            <v>6180.82</v>
          </cell>
          <cell r="E152">
            <v>135854.64000000001</v>
          </cell>
          <cell r="F152">
            <v>2337.7199999999998</v>
          </cell>
          <cell r="G152">
            <v>0</v>
          </cell>
          <cell r="H152">
            <v>138192.35999999999</v>
          </cell>
          <cell r="I152">
            <v>125729.1</v>
          </cell>
          <cell r="J152">
            <v>2761.15</v>
          </cell>
          <cell r="K152">
            <v>0</v>
          </cell>
          <cell r="L152">
            <v>128490.25</v>
          </cell>
          <cell r="M152">
            <v>14133.93</v>
          </cell>
          <cell r="N152">
            <v>82818</v>
          </cell>
          <cell r="O152">
            <v>24004.3</v>
          </cell>
          <cell r="P152">
            <v>6455.68</v>
          </cell>
          <cell r="Q152">
            <v>136451</v>
          </cell>
          <cell r="R152">
            <v>-1779.93</v>
          </cell>
        </row>
        <row r="153">
          <cell r="C153" t="str">
            <v>Байкальская, 200</v>
          </cell>
          <cell r="D153">
            <v>58536.79</v>
          </cell>
          <cell r="E153">
            <v>174354.24</v>
          </cell>
          <cell r="F153">
            <v>0</v>
          </cell>
          <cell r="G153">
            <v>0</v>
          </cell>
          <cell r="H153">
            <v>174354.24</v>
          </cell>
          <cell r="I153">
            <v>168953.17</v>
          </cell>
          <cell r="J153">
            <v>0</v>
          </cell>
          <cell r="K153">
            <v>0</v>
          </cell>
          <cell r="L153">
            <v>167771.67000000001</v>
          </cell>
          <cell r="M153">
            <v>18454.87</v>
          </cell>
          <cell r="N153">
            <v>165140.51</v>
          </cell>
          <cell r="O153">
            <v>14952.32</v>
          </cell>
          <cell r="P153">
            <v>6903.38</v>
          </cell>
          <cell r="Q153">
            <v>215443.96</v>
          </cell>
          <cell r="R153">
            <v>10864.5</v>
          </cell>
        </row>
        <row r="154">
          <cell r="C154" t="str">
            <v>Байкальская, 201</v>
          </cell>
          <cell r="D154">
            <v>207997.59</v>
          </cell>
          <cell r="E154">
            <v>300930.45</v>
          </cell>
          <cell r="F154">
            <v>119515.8</v>
          </cell>
          <cell r="G154">
            <v>0</v>
          </cell>
          <cell r="H154">
            <v>420446.25</v>
          </cell>
          <cell r="I154">
            <v>305204.02</v>
          </cell>
          <cell r="J154">
            <v>108064.81</v>
          </cell>
          <cell r="K154">
            <v>0</v>
          </cell>
          <cell r="L154">
            <v>568581.18999999994</v>
          </cell>
          <cell r="M154">
            <v>62543.95</v>
          </cell>
          <cell r="N154">
            <v>580869</v>
          </cell>
          <cell r="O154">
            <v>27059.599999999999</v>
          </cell>
          <cell r="P154">
            <v>18209.18</v>
          </cell>
          <cell r="Q154">
            <v>721122.91</v>
          </cell>
          <cell r="R154">
            <v>55455.87</v>
          </cell>
        </row>
        <row r="155">
          <cell r="C155" t="str">
            <v>Байкальская, 203</v>
          </cell>
          <cell r="D155">
            <v>18100.43</v>
          </cell>
          <cell r="E155">
            <v>337386.46</v>
          </cell>
          <cell r="F155">
            <v>9889.24</v>
          </cell>
          <cell r="G155">
            <v>0</v>
          </cell>
          <cell r="H155">
            <v>347275.7</v>
          </cell>
          <cell r="I155">
            <v>336789.98</v>
          </cell>
          <cell r="J155">
            <v>6269.04</v>
          </cell>
          <cell r="K155">
            <v>0</v>
          </cell>
          <cell r="L155">
            <v>338798.1</v>
          </cell>
          <cell r="M155">
            <v>25401.24</v>
          </cell>
          <cell r="N155">
            <v>228819.15</v>
          </cell>
          <cell r="O155">
            <v>25803</v>
          </cell>
          <cell r="P155">
            <v>11131.63</v>
          </cell>
          <cell r="Q155">
            <v>315906.37</v>
          </cell>
          <cell r="R155">
            <v>40992.160000000003</v>
          </cell>
        </row>
        <row r="156">
          <cell r="C156" t="str">
            <v>Байкальская, 204</v>
          </cell>
          <cell r="D156">
            <v>58632.41</v>
          </cell>
          <cell r="E156">
            <v>780162.66</v>
          </cell>
          <cell r="F156">
            <v>0</v>
          </cell>
          <cell r="G156">
            <v>0</v>
          </cell>
          <cell r="H156">
            <v>780162.66</v>
          </cell>
          <cell r="I156">
            <v>778535.46</v>
          </cell>
          <cell r="J156">
            <v>0</v>
          </cell>
          <cell r="K156">
            <v>0</v>
          </cell>
          <cell r="L156">
            <v>772902.11</v>
          </cell>
          <cell r="M156">
            <v>37617.769999999997</v>
          </cell>
          <cell r="N156">
            <v>691196.84</v>
          </cell>
          <cell r="O156">
            <v>41165.85</v>
          </cell>
          <cell r="P156">
            <v>16251.54</v>
          </cell>
          <cell r="Q156">
            <v>806232.1</v>
          </cell>
          <cell r="R156">
            <v>25302.42</v>
          </cell>
        </row>
        <row r="157">
          <cell r="C157" t="str">
            <v>Байкальская, 205</v>
          </cell>
          <cell r="D157">
            <v>50343.13</v>
          </cell>
          <cell r="E157">
            <v>333915.09000000003</v>
          </cell>
          <cell r="F157">
            <v>10788.36</v>
          </cell>
          <cell r="G157">
            <v>0</v>
          </cell>
          <cell r="H157">
            <v>344703.45</v>
          </cell>
          <cell r="I157">
            <v>335756.03</v>
          </cell>
          <cell r="J157">
            <v>9993.76</v>
          </cell>
          <cell r="K157">
            <v>0</v>
          </cell>
          <cell r="L157">
            <v>396163.6</v>
          </cell>
          <cell r="M157">
            <v>32817.660000000003</v>
          </cell>
          <cell r="N157">
            <v>422294.92</v>
          </cell>
          <cell r="O157">
            <v>18574.5</v>
          </cell>
          <cell r="P157">
            <v>10499.02</v>
          </cell>
          <cell r="Q157">
            <v>498367.75</v>
          </cell>
          <cell r="R157">
            <v>-51861.02</v>
          </cell>
        </row>
        <row r="158">
          <cell r="C158" t="str">
            <v>Байкальская, 207</v>
          </cell>
          <cell r="D158">
            <v>54356.01</v>
          </cell>
          <cell r="E158">
            <v>267271.96000000002</v>
          </cell>
          <cell r="F158">
            <v>9336.99</v>
          </cell>
          <cell r="G158">
            <v>0</v>
          </cell>
          <cell r="H158">
            <v>276608.95</v>
          </cell>
          <cell r="I158">
            <v>271733.33</v>
          </cell>
          <cell r="J158">
            <v>11656.93</v>
          </cell>
          <cell r="K158">
            <v>0</v>
          </cell>
          <cell r="L158">
            <v>258307.47</v>
          </cell>
          <cell r="M158">
            <v>24995.73</v>
          </cell>
          <cell r="N158">
            <v>202975.75</v>
          </cell>
          <cell r="O158">
            <v>26559.4</v>
          </cell>
          <cell r="P158">
            <v>11193.92</v>
          </cell>
          <cell r="Q158">
            <v>291198.63</v>
          </cell>
          <cell r="R158">
            <v>21464.85</v>
          </cell>
        </row>
        <row r="159">
          <cell r="C159" t="str">
            <v>Байкальская, 211</v>
          </cell>
          <cell r="D159">
            <v>20337.5</v>
          </cell>
          <cell r="E159">
            <v>338267.87</v>
          </cell>
          <cell r="F159">
            <v>8125.32</v>
          </cell>
          <cell r="G159">
            <v>0</v>
          </cell>
          <cell r="H159">
            <v>346393.19</v>
          </cell>
          <cell r="I159">
            <v>346170.74</v>
          </cell>
          <cell r="J159">
            <v>6619.43</v>
          </cell>
          <cell r="K159">
            <v>0</v>
          </cell>
          <cell r="L159">
            <v>342109.75</v>
          </cell>
          <cell r="M159">
            <v>25297.18</v>
          </cell>
          <cell r="N159">
            <v>226199</v>
          </cell>
          <cell r="O159">
            <v>22882.32</v>
          </cell>
          <cell r="P159">
            <v>10425.6</v>
          </cell>
          <cell r="Q159">
            <v>309192.17</v>
          </cell>
          <cell r="R159">
            <v>53255.08</v>
          </cell>
        </row>
        <row r="160">
          <cell r="C160" t="str">
            <v>Байкальская, 213</v>
          </cell>
          <cell r="D160">
            <v>74829.53</v>
          </cell>
          <cell r="E160">
            <v>267539.36</v>
          </cell>
          <cell r="F160">
            <v>-52.23</v>
          </cell>
          <cell r="G160">
            <v>0</v>
          </cell>
          <cell r="H160">
            <v>267487.13</v>
          </cell>
          <cell r="I160">
            <v>267171.69</v>
          </cell>
          <cell r="J160">
            <v>0</v>
          </cell>
          <cell r="K160">
            <v>0</v>
          </cell>
          <cell r="L160">
            <v>260127.5</v>
          </cell>
          <cell r="M160">
            <v>24743.15</v>
          </cell>
          <cell r="N160">
            <v>224312.85</v>
          </cell>
          <cell r="O160">
            <v>20905.919999999998</v>
          </cell>
          <cell r="P160">
            <v>9425.49</v>
          </cell>
          <cell r="Q160">
            <v>302648.99</v>
          </cell>
          <cell r="R160">
            <v>32308.04</v>
          </cell>
        </row>
        <row r="161">
          <cell r="C161" t="str">
            <v>Байкальская, 214</v>
          </cell>
          <cell r="D161">
            <v>23877.9</v>
          </cell>
          <cell r="E161">
            <v>285004.83</v>
          </cell>
          <cell r="F161">
            <v>927.48</v>
          </cell>
          <cell r="G161">
            <v>0</v>
          </cell>
          <cell r="H161">
            <v>285932.31</v>
          </cell>
          <cell r="I161">
            <v>267144.19</v>
          </cell>
          <cell r="J161">
            <v>908.87</v>
          </cell>
          <cell r="K161">
            <v>0</v>
          </cell>
          <cell r="L161">
            <v>274663.09999999998</v>
          </cell>
          <cell r="M161">
            <v>14927.74</v>
          </cell>
          <cell r="N161">
            <v>246569.68</v>
          </cell>
          <cell r="O161">
            <v>13224.8</v>
          </cell>
          <cell r="P161">
            <v>6216.44</v>
          </cell>
          <cell r="Q161">
            <v>289775.53999999998</v>
          </cell>
          <cell r="R161">
            <v>8765.4599999999991</v>
          </cell>
        </row>
        <row r="162">
          <cell r="C162" t="str">
            <v>Байкальская, 215</v>
          </cell>
          <cell r="D162">
            <v>43422.03</v>
          </cell>
          <cell r="E162">
            <v>518570.39</v>
          </cell>
          <cell r="F162">
            <v>0</v>
          </cell>
          <cell r="G162">
            <v>0</v>
          </cell>
          <cell r="H162">
            <v>518570.39</v>
          </cell>
          <cell r="I162">
            <v>521465.88</v>
          </cell>
          <cell r="J162">
            <v>0</v>
          </cell>
          <cell r="K162">
            <v>0</v>
          </cell>
          <cell r="L162">
            <v>513324.88</v>
          </cell>
          <cell r="M162">
            <v>25346.55</v>
          </cell>
          <cell r="N162">
            <v>368088</v>
          </cell>
          <cell r="O162">
            <v>31834.68</v>
          </cell>
          <cell r="P162">
            <v>12561.63</v>
          </cell>
          <cell r="Q162">
            <v>463248.53</v>
          </cell>
          <cell r="R162">
            <v>93498.38</v>
          </cell>
        </row>
        <row r="163">
          <cell r="C163" t="str">
            <v>Байкальская, 216</v>
          </cell>
          <cell r="D163">
            <v>-38402.239999999998</v>
          </cell>
          <cell r="E163">
            <v>188559.62</v>
          </cell>
          <cell r="F163">
            <v>0</v>
          </cell>
          <cell r="G163">
            <v>0</v>
          </cell>
          <cell r="H163">
            <v>188559.62</v>
          </cell>
          <cell r="I163">
            <v>182833.26</v>
          </cell>
          <cell r="J163">
            <v>0</v>
          </cell>
          <cell r="K163">
            <v>0</v>
          </cell>
          <cell r="L163">
            <v>176866.4</v>
          </cell>
          <cell r="M163">
            <v>14820.1</v>
          </cell>
          <cell r="N163">
            <v>87064</v>
          </cell>
          <cell r="O163">
            <v>11524.73</v>
          </cell>
          <cell r="P163">
            <v>5586.98</v>
          </cell>
          <cell r="Q163">
            <v>127796.18</v>
          </cell>
          <cell r="R163">
            <v>10667.98</v>
          </cell>
        </row>
        <row r="164">
          <cell r="C164" t="str">
            <v>Байкальская, 217</v>
          </cell>
          <cell r="D164">
            <v>63607.01</v>
          </cell>
          <cell r="E164">
            <v>422092.51</v>
          </cell>
          <cell r="F164">
            <v>0</v>
          </cell>
          <cell r="G164">
            <v>0</v>
          </cell>
          <cell r="H164">
            <v>422092.51</v>
          </cell>
          <cell r="I164">
            <v>399628.23</v>
          </cell>
          <cell r="J164">
            <v>0</v>
          </cell>
          <cell r="K164">
            <v>0</v>
          </cell>
          <cell r="L164">
            <v>400904.83</v>
          </cell>
          <cell r="M164">
            <v>23475.17</v>
          </cell>
          <cell r="N164">
            <v>330721</v>
          </cell>
          <cell r="O164">
            <v>21091.360000000001</v>
          </cell>
          <cell r="P164">
            <v>9257.4699999999993</v>
          </cell>
          <cell r="Q164">
            <v>408016.18</v>
          </cell>
          <cell r="R164">
            <v>56495.66</v>
          </cell>
        </row>
        <row r="165">
          <cell r="C165" t="str">
            <v>Байкальская, 218</v>
          </cell>
          <cell r="D165">
            <v>14590.63</v>
          </cell>
          <cell r="E165">
            <v>219661.02</v>
          </cell>
          <cell r="F165">
            <v>15834.03</v>
          </cell>
          <cell r="G165">
            <v>0</v>
          </cell>
          <cell r="H165">
            <v>235495.05</v>
          </cell>
          <cell r="I165">
            <v>221196.42</v>
          </cell>
          <cell r="J165">
            <v>28784.44</v>
          </cell>
          <cell r="K165">
            <v>0</v>
          </cell>
          <cell r="L165">
            <v>245599.06</v>
          </cell>
          <cell r="M165">
            <v>27015.89</v>
          </cell>
          <cell r="N165">
            <v>154264</v>
          </cell>
          <cell r="O165">
            <v>18914.88</v>
          </cell>
          <cell r="P165">
            <v>9529.77</v>
          </cell>
          <cell r="Q165">
            <v>222362.91</v>
          </cell>
          <cell r="R165">
            <v>37826.78</v>
          </cell>
        </row>
        <row r="166">
          <cell r="C166" t="str">
            <v>Байкальская, 220</v>
          </cell>
          <cell r="D166">
            <v>185054.59</v>
          </cell>
          <cell r="E166">
            <v>393176.38</v>
          </cell>
          <cell r="F166">
            <v>36983.040000000001</v>
          </cell>
          <cell r="G166">
            <v>0</v>
          </cell>
          <cell r="H166">
            <v>430159.42</v>
          </cell>
          <cell r="I166">
            <v>375074.61</v>
          </cell>
          <cell r="J166">
            <v>26114.58</v>
          </cell>
          <cell r="K166">
            <v>0</v>
          </cell>
          <cell r="L166">
            <v>407525.95</v>
          </cell>
          <cell r="M166">
            <v>19512.96</v>
          </cell>
          <cell r="N166">
            <v>514248.72</v>
          </cell>
          <cell r="O166">
            <v>17476.5</v>
          </cell>
          <cell r="P166">
            <v>8262.57</v>
          </cell>
          <cell r="Q166">
            <v>568842.6</v>
          </cell>
          <cell r="R166">
            <v>23737.94</v>
          </cell>
        </row>
        <row r="167">
          <cell r="C167" t="str">
            <v>Байкальская, 222</v>
          </cell>
          <cell r="D167">
            <v>-95290.85</v>
          </cell>
          <cell r="E167">
            <v>233804.08</v>
          </cell>
          <cell r="F167">
            <v>0</v>
          </cell>
          <cell r="G167">
            <v>0</v>
          </cell>
          <cell r="H167">
            <v>233804.08</v>
          </cell>
          <cell r="I167">
            <v>230791.06</v>
          </cell>
          <cell r="J167">
            <v>0</v>
          </cell>
          <cell r="K167">
            <v>0</v>
          </cell>
          <cell r="L167">
            <v>230039.58</v>
          </cell>
          <cell r="M167">
            <v>15630.97</v>
          </cell>
          <cell r="N167">
            <v>91559</v>
          </cell>
          <cell r="O167">
            <v>11473.49</v>
          </cell>
          <cell r="P167">
            <v>5838.17</v>
          </cell>
          <cell r="Q167">
            <v>140225.85</v>
          </cell>
          <cell r="R167">
            <v>-5477.12</v>
          </cell>
        </row>
        <row r="168">
          <cell r="C168" t="str">
            <v>Байкальская, 224</v>
          </cell>
          <cell r="D168">
            <v>-60184.95</v>
          </cell>
          <cell r="E168">
            <v>215132.03</v>
          </cell>
          <cell r="F168">
            <v>9213</v>
          </cell>
          <cell r="G168">
            <v>0</v>
          </cell>
          <cell r="H168">
            <v>224345.03</v>
          </cell>
          <cell r="I168">
            <v>218753.33</v>
          </cell>
          <cell r="J168">
            <v>3165.26</v>
          </cell>
          <cell r="K168">
            <v>0</v>
          </cell>
          <cell r="L168">
            <v>218570.91</v>
          </cell>
          <cell r="M168">
            <v>24042.81</v>
          </cell>
          <cell r="N168">
            <v>101263.69</v>
          </cell>
          <cell r="O168">
            <v>18563.52</v>
          </cell>
          <cell r="P168">
            <v>8261.42</v>
          </cell>
          <cell r="Q168">
            <v>164461.41</v>
          </cell>
          <cell r="R168">
            <v>-6075.45</v>
          </cell>
        </row>
        <row r="169">
          <cell r="C169" t="str">
            <v>Байкальская, 226</v>
          </cell>
          <cell r="D169">
            <v>9788.9</v>
          </cell>
          <cell r="E169">
            <v>274199.95</v>
          </cell>
          <cell r="F169">
            <v>0</v>
          </cell>
          <cell r="G169">
            <v>0</v>
          </cell>
          <cell r="H169">
            <v>274199.95</v>
          </cell>
          <cell r="I169">
            <v>276220.52</v>
          </cell>
          <cell r="J169">
            <v>0</v>
          </cell>
          <cell r="K169">
            <v>0</v>
          </cell>
          <cell r="L169">
            <v>303229.07</v>
          </cell>
          <cell r="M169">
            <v>27958.25</v>
          </cell>
          <cell r="N169">
            <v>182516.1</v>
          </cell>
          <cell r="O169">
            <v>28979.88</v>
          </cell>
          <cell r="P169">
            <v>11269.09</v>
          </cell>
          <cell r="Q169">
            <v>275262.92</v>
          </cell>
          <cell r="R169">
            <v>37755.050000000003</v>
          </cell>
        </row>
        <row r="170">
          <cell r="C170" t="str">
            <v>Байкальская, 228</v>
          </cell>
          <cell r="D170">
            <v>92377.35</v>
          </cell>
          <cell r="E170">
            <v>464225.59</v>
          </cell>
          <cell r="F170">
            <v>0</v>
          </cell>
          <cell r="G170">
            <v>0</v>
          </cell>
          <cell r="H170">
            <v>464225.59</v>
          </cell>
          <cell r="I170">
            <v>454282.03</v>
          </cell>
          <cell r="J170">
            <v>0</v>
          </cell>
          <cell r="K170">
            <v>0</v>
          </cell>
          <cell r="L170">
            <v>465763.16</v>
          </cell>
          <cell r="M170">
            <v>26112.23</v>
          </cell>
          <cell r="N170">
            <v>405043.93</v>
          </cell>
          <cell r="O170">
            <v>21208.48</v>
          </cell>
          <cell r="P170">
            <v>9736.9699999999993</v>
          </cell>
          <cell r="Q170">
            <v>476271.2</v>
          </cell>
          <cell r="R170">
            <v>81869.31</v>
          </cell>
        </row>
        <row r="171">
          <cell r="C171" t="str">
            <v>Байкальская, 229</v>
          </cell>
          <cell r="D171">
            <v>57271.71</v>
          </cell>
          <cell r="E171">
            <v>536538</v>
          </cell>
          <cell r="F171">
            <v>0</v>
          </cell>
          <cell r="G171">
            <v>0</v>
          </cell>
          <cell r="H171">
            <v>536538</v>
          </cell>
          <cell r="I171">
            <v>550003.37</v>
          </cell>
          <cell r="J171">
            <v>0</v>
          </cell>
          <cell r="K171">
            <v>0</v>
          </cell>
          <cell r="L171">
            <v>538136.66</v>
          </cell>
          <cell r="M171">
            <v>33892.18</v>
          </cell>
          <cell r="N171">
            <v>391243.32</v>
          </cell>
          <cell r="O171">
            <v>34513.800000000003</v>
          </cell>
          <cell r="P171">
            <v>14774.81</v>
          </cell>
          <cell r="Q171">
            <v>492871.14</v>
          </cell>
          <cell r="R171">
            <v>102537.23</v>
          </cell>
        </row>
        <row r="172">
          <cell r="C172" t="str">
            <v>Байкальская, 230</v>
          </cell>
          <cell r="D172">
            <v>69501.279999999999</v>
          </cell>
          <cell r="E172">
            <v>698130.52</v>
          </cell>
          <cell r="F172">
            <v>18278.64</v>
          </cell>
          <cell r="G172">
            <v>0</v>
          </cell>
          <cell r="H172">
            <v>716409.16</v>
          </cell>
          <cell r="I172">
            <v>703094.63</v>
          </cell>
          <cell r="J172">
            <v>23511.06</v>
          </cell>
          <cell r="K172">
            <v>0</v>
          </cell>
          <cell r="L172">
            <v>727519.17</v>
          </cell>
          <cell r="M172">
            <v>42846.43</v>
          </cell>
          <cell r="N172">
            <v>763304.88</v>
          </cell>
          <cell r="O172">
            <v>17797.36</v>
          </cell>
          <cell r="P172">
            <v>14472.74</v>
          </cell>
          <cell r="Q172">
            <v>859062.1</v>
          </cell>
          <cell r="R172">
            <v>-62041.65</v>
          </cell>
        </row>
        <row r="173">
          <cell r="C173" t="str">
            <v>Байкальская, 231</v>
          </cell>
          <cell r="D173">
            <v>121639.47</v>
          </cell>
          <cell r="E173">
            <v>411104.48</v>
          </cell>
          <cell r="F173">
            <v>0</v>
          </cell>
          <cell r="G173">
            <v>0</v>
          </cell>
          <cell r="H173">
            <v>411104.48</v>
          </cell>
          <cell r="I173">
            <v>410400.53</v>
          </cell>
          <cell r="J173">
            <v>0</v>
          </cell>
          <cell r="K173">
            <v>0</v>
          </cell>
          <cell r="L173">
            <v>393595.92</v>
          </cell>
          <cell r="M173">
            <v>31684.18</v>
          </cell>
          <cell r="N173">
            <v>431665.58</v>
          </cell>
          <cell r="O173">
            <v>34544.300000000003</v>
          </cell>
          <cell r="P173">
            <v>14301.91</v>
          </cell>
          <cell r="Q173">
            <v>530660.29</v>
          </cell>
          <cell r="R173">
            <v>-15424.9</v>
          </cell>
        </row>
        <row r="174">
          <cell r="C174" t="str">
            <v>Байкальская, 232</v>
          </cell>
          <cell r="D174">
            <v>27743.37</v>
          </cell>
          <cell r="E174">
            <v>415374.05</v>
          </cell>
          <cell r="F174">
            <v>0</v>
          </cell>
          <cell r="G174">
            <v>0</v>
          </cell>
          <cell r="H174">
            <v>415374.05</v>
          </cell>
          <cell r="I174">
            <v>411186.01</v>
          </cell>
          <cell r="J174">
            <v>0</v>
          </cell>
          <cell r="K174">
            <v>0</v>
          </cell>
          <cell r="L174">
            <v>414108.08</v>
          </cell>
          <cell r="M174">
            <v>26195.01</v>
          </cell>
          <cell r="N174">
            <v>382082.84</v>
          </cell>
          <cell r="O174">
            <v>20535.04</v>
          </cell>
          <cell r="P174">
            <v>9197.65</v>
          </cell>
          <cell r="Q174">
            <v>451730.25</v>
          </cell>
          <cell r="R174">
            <v>-9878.7999999999993</v>
          </cell>
        </row>
        <row r="175">
          <cell r="C175" t="str">
            <v>Байкальская, 234</v>
          </cell>
          <cell r="D175">
            <v>-845.43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1143.19</v>
          </cell>
          <cell r="J175">
            <v>0</v>
          </cell>
          <cell r="K175">
            <v>0</v>
          </cell>
          <cell r="L175">
            <v>54.35</v>
          </cell>
          <cell r="M175">
            <v>5.99</v>
          </cell>
          <cell r="N175">
            <v>0</v>
          </cell>
          <cell r="O175">
            <v>0</v>
          </cell>
          <cell r="P175">
            <v>1.08</v>
          </cell>
          <cell r="Q175">
            <v>7.07</v>
          </cell>
          <cell r="R175">
            <v>-798.15</v>
          </cell>
        </row>
        <row r="176">
          <cell r="C176" t="str">
            <v>Байкальская, 237</v>
          </cell>
          <cell r="D176">
            <v>47205.7</v>
          </cell>
          <cell r="E176">
            <v>44607.68</v>
          </cell>
          <cell r="F176">
            <v>1613.7</v>
          </cell>
          <cell r="G176">
            <v>0</v>
          </cell>
          <cell r="H176">
            <v>46221.38</v>
          </cell>
          <cell r="I176">
            <v>71297.399999999994</v>
          </cell>
          <cell r="J176">
            <v>3098.41</v>
          </cell>
          <cell r="K176">
            <v>0</v>
          </cell>
          <cell r="L176">
            <v>74040.12</v>
          </cell>
          <cell r="M176">
            <v>8144.39</v>
          </cell>
          <cell r="N176">
            <v>0</v>
          </cell>
          <cell r="O176">
            <v>0</v>
          </cell>
          <cell r="P176">
            <v>5079.49</v>
          </cell>
          <cell r="Q176">
            <v>14460.61</v>
          </cell>
          <cell r="R176">
            <v>106785.21</v>
          </cell>
        </row>
        <row r="177">
          <cell r="C177" t="str">
            <v>Байкальская, 238</v>
          </cell>
          <cell r="D177">
            <v>-92403.71</v>
          </cell>
          <cell r="E177">
            <v>222344.88</v>
          </cell>
          <cell r="F177">
            <v>0</v>
          </cell>
          <cell r="G177">
            <v>0</v>
          </cell>
          <cell r="H177">
            <v>222344.88</v>
          </cell>
          <cell r="I177">
            <v>221737.43</v>
          </cell>
          <cell r="J177">
            <v>0</v>
          </cell>
          <cell r="K177">
            <v>0</v>
          </cell>
          <cell r="L177">
            <v>221737.43</v>
          </cell>
          <cell r="M177">
            <v>24391.13</v>
          </cell>
          <cell r="N177">
            <v>139826.65</v>
          </cell>
          <cell r="O177">
            <v>29982.720000000001</v>
          </cell>
          <cell r="P177">
            <v>10780.21</v>
          </cell>
          <cell r="Q177">
            <v>228871.53</v>
          </cell>
          <cell r="R177">
            <v>-99537.81</v>
          </cell>
        </row>
        <row r="178">
          <cell r="C178" t="str">
            <v>Байкальская, 241</v>
          </cell>
          <cell r="D178">
            <v>184339.18</v>
          </cell>
          <cell r="E178">
            <v>187669.67</v>
          </cell>
          <cell r="F178">
            <v>13696.68</v>
          </cell>
          <cell r="G178">
            <v>0</v>
          </cell>
          <cell r="H178">
            <v>201366.35</v>
          </cell>
          <cell r="I178">
            <v>183199.57</v>
          </cell>
          <cell r="J178">
            <v>20544.93</v>
          </cell>
          <cell r="K178">
            <v>0</v>
          </cell>
          <cell r="L178">
            <v>202545.01</v>
          </cell>
          <cell r="M178">
            <v>22279.94</v>
          </cell>
          <cell r="N178">
            <v>406265.24</v>
          </cell>
          <cell r="O178">
            <v>24148.68</v>
          </cell>
          <cell r="P178">
            <v>8997.1200000000008</v>
          </cell>
          <cell r="Q178">
            <v>461690.98</v>
          </cell>
          <cell r="R178">
            <v>-74806.789999999994</v>
          </cell>
        </row>
        <row r="179">
          <cell r="C179" t="str">
            <v>Байкальская, 242</v>
          </cell>
          <cell r="D179">
            <v>78388.78</v>
          </cell>
          <cell r="E179">
            <v>962828.36</v>
          </cell>
          <cell r="F179">
            <v>0</v>
          </cell>
          <cell r="G179">
            <v>0</v>
          </cell>
          <cell r="H179">
            <v>962828.36</v>
          </cell>
          <cell r="I179">
            <v>916628.81</v>
          </cell>
          <cell r="J179">
            <v>0</v>
          </cell>
          <cell r="K179">
            <v>0</v>
          </cell>
          <cell r="L179">
            <v>939006.51</v>
          </cell>
          <cell r="M179">
            <v>44118.96</v>
          </cell>
          <cell r="N179">
            <v>841457.27</v>
          </cell>
          <cell r="O179">
            <v>47781.3</v>
          </cell>
          <cell r="P179">
            <v>17981.72</v>
          </cell>
          <cell r="Q179">
            <v>997168.56</v>
          </cell>
          <cell r="R179">
            <v>20226.73</v>
          </cell>
        </row>
        <row r="180">
          <cell r="C180" t="str">
            <v>Байкальская, 243</v>
          </cell>
          <cell r="D180">
            <v>63678.85</v>
          </cell>
          <cell r="E180">
            <v>259473.61</v>
          </cell>
          <cell r="F180">
            <v>0</v>
          </cell>
          <cell r="G180">
            <v>0</v>
          </cell>
          <cell r="H180">
            <v>259473.61</v>
          </cell>
          <cell r="I180">
            <v>233574.13</v>
          </cell>
          <cell r="J180">
            <v>0</v>
          </cell>
          <cell r="K180">
            <v>0</v>
          </cell>
          <cell r="L180">
            <v>251738.68</v>
          </cell>
          <cell r="M180">
            <v>14357.55</v>
          </cell>
          <cell r="N180">
            <v>197972.69</v>
          </cell>
          <cell r="O180">
            <v>17816.88</v>
          </cell>
          <cell r="P180">
            <v>5703.37</v>
          </cell>
          <cell r="Q180">
            <v>243788.27</v>
          </cell>
          <cell r="R180">
            <v>71629.259999999995</v>
          </cell>
        </row>
        <row r="181">
          <cell r="C181" t="str">
            <v>Байкальская, 244</v>
          </cell>
          <cell r="D181">
            <v>78362.42</v>
          </cell>
          <cell r="E181">
            <v>783978.43</v>
          </cell>
          <cell r="F181">
            <v>12268.68</v>
          </cell>
          <cell r="G181">
            <v>0</v>
          </cell>
          <cell r="H181">
            <v>796247.11</v>
          </cell>
          <cell r="I181">
            <v>780153.51</v>
          </cell>
          <cell r="J181">
            <v>9181.8700000000008</v>
          </cell>
          <cell r="K181">
            <v>0</v>
          </cell>
          <cell r="L181">
            <v>780094.35</v>
          </cell>
          <cell r="M181">
            <v>38998.86</v>
          </cell>
          <cell r="N181">
            <v>684422.41</v>
          </cell>
          <cell r="O181">
            <v>30680.560000000001</v>
          </cell>
          <cell r="P181">
            <v>13918.85</v>
          </cell>
          <cell r="Q181">
            <v>788563.89</v>
          </cell>
          <cell r="R181">
            <v>69892.88</v>
          </cell>
        </row>
        <row r="182">
          <cell r="C182" t="str">
            <v>Байкальская, 246</v>
          </cell>
          <cell r="D182">
            <v>-38532.239999999998</v>
          </cell>
          <cell r="E182">
            <v>111100.08</v>
          </cell>
          <cell r="F182">
            <v>0</v>
          </cell>
          <cell r="G182">
            <v>0</v>
          </cell>
          <cell r="H182">
            <v>111100.08</v>
          </cell>
          <cell r="I182">
            <v>103860.53</v>
          </cell>
          <cell r="J182">
            <v>0</v>
          </cell>
          <cell r="K182">
            <v>0</v>
          </cell>
          <cell r="L182">
            <v>103860.53</v>
          </cell>
          <cell r="M182">
            <v>11424.66</v>
          </cell>
          <cell r="N182">
            <v>41659</v>
          </cell>
          <cell r="O182">
            <v>9994.24</v>
          </cell>
          <cell r="P182">
            <v>4072.91</v>
          </cell>
          <cell r="Q182">
            <v>79133.37</v>
          </cell>
          <cell r="R182">
            <v>-13805.08</v>
          </cell>
        </row>
        <row r="183">
          <cell r="C183" t="str">
            <v>Байкальская, 247</v>
          </cell>
          <cell r="D183">
            <v>144079.46</v>
          </cell>
          <cell r="E183">
            <v>781444.84</v>
          </cell>
          <cell r="F183">
            <v>0</v>
          </cell>
          <cell r="G183">
            <v>0</v>
          </cell>
          <cell r="H183">
            <v>781444.84</v>
          </cell>
          <cell r="I183">
            <v>770959.2</v>
          </cell>
          <cell r="J183">
            <v>0</v>
          </cell>
          <cell r="K183">
            <v>0</v>
          </cell>
          <cell r="L183">
            <v>770486.79</v>
          </cell>
          <cell r="M183">
            <v>84753.55</v>
          </cell>
          <cell r="N183">
            <v>934460.31</v>
          </cell>
          <cell r="O183">
            <v>79083.45</v>
          </cell>
          <cell r="P183">
            <v>31344.49</v>
          </cell>
          <cell r="Q183">
            <v>1213917.48</v>
          </cell>
          <cell r="R183">
            <v>-299351.23</v>
          </cell>
        </row>
        <row r="184">
          <cell r="C184" t="str">
            <v>Байкальская, 251</v>
          </cell>
          <cell r="D184">
            <v>-262656.52</v>
          </cell>
          <cell r="E184">
            <v>299136.7</v>
          </cell>
          <cell r="F184">
            <v>4159.5600000000004</v>
          </cell>
          <cell r="G184">
            <v>0</v>
          </cell>
          <cell r="H184">
            <v>303296.26</v>
          </cell>
          <cell r="I184">
            <v>289460.73</v>
          </cell>
          <cell r="J184">
            <v>3183.33</v>
          </cell>
          <cell r="K184">
            <v>0</v>
          </cell>
          <cell r="L184">
            <v>296959.37</v>
          </cell>
          <cell r="M184">
            <v>21109.75</v>
          </cell>
          <cell r="N184">
            <v>177122</v>
          </cell>
          <cell r="O184">
            <v>19639.53</v>
          </cell>
          <cell r="P184">
            <v>7842.44</v>
          </cell>
          <cell r="Q184">
            <v>237375.85</v>
          </cell>
          <cell r="R184">
            <v>-203073</v>
          </cell>
        </row>
        <row r="185">
          <cell r="C185" t="str">
            <v>Байкальская, 254</v>
          </cell>
          <cell r="D185">
            <v>-119278.26</v>
          </cell>
          <cell r="E185">
            <v>146778.6</v>
          </cell>
          <cell r="F185">
            <v>0</v>
          </cell>
          <cell r="G185">
            <v>0</v>
          </cell>
          <cell r="H185">
            <v>146778.6</v>
          </cell>
          <cell r="I185">
            <v>149961</v>
          </cell>
          <cell r="J185">
            <v>0</v>
          </cell>
          <cell r="K185">
            <v>0</v>
          </cell>
          <cell r="L185">
            <v>147905.32999999999</v>
          </cell>
          <cell r="M185">
            <v>16269.59</v>
          </cell>
          <cell r="N185">
            <v>53138.05</v>
          </cell>
          <cell r="O185">
            <v>19807.919999999998</v>
          </cell>
          <cell r="P185">
            <v>8341.2099999999991</v>
          </cell>
          <cell r="Q185">
            <v>106550.48</v>
          </cell>
          <cell r="R185">
            <v>-77923.41</v>
          </cell>
        </row>
        <row r="186">
          <cell r="C186" t="str">
            <v>Байкальская, 256</v>
          </cell>
          <cell r="D186">
            <v>-110081.35</v>
          </cell>
          <cell r="E186">
            <v>146055.73000000001</v>
          </cell>
          <cell r="F186">
            <v>0</v>
          </cell>
          <cell r="G186">
            <v>0</v>
          </cell>
          <cell r="H186">
            <v>146055.73000000001</v>
          </cell>
          <cell r="I186">
            <v>138691.18</v>
          </cell>
          <cell r="J186">
            <v>0</v>
          </cell>
          <cell r="K186">
            <v>0</v>
          </cell>
          <cell r="L186">
            <v>137284.75</v>
          </cell>
          <cell r="M186">
            <v>15101.35</v>
          </cell>
          <cell r="N186">
            <v>23069.3</v>
          </cell>
          <cell r="O186">
            <v>19844.52</v>
          </cell>
          <cell r="P186">
            <v>8136.15</v>
          </cell>
          <cell r="Q186">
            <v>75161.98</v>
          </cell>
          <cell r="R186">
            <v>-47958.58</v>
          </cell>
        </row>
        <row r="187">
          <cell r="C187" t="str">
            <v>Байкальская, 258</v>
          </cell>
          <cell r="D187">
            <v>1645.68</v>
          </cell>
          <cell r="E187">
            <v>146811.12</v>
          </cell>
          <cell r="F187">
            <v>0</v>
          </cell>
          <cell r="G187">
            <v>0</v>
          </cell>
          <cell r="H187">
            <v>146811.12</v>
          </cell>
          <cell r="I187">
            <v>135521.07999999999</v>
          </cell>
          <cell r="J187">
            <v>0</v>
          </cell>
          <cell r="K187">
            <v>0</v>
          </cell>
          <cell r="L187">
            <v>135521.07999999999</v>
          </cell>
          <cell r="M187">
            <v>14907.33</v>
          </cell>
          <cell r="N187">
            <v>35084.6</v>
          </cell>
          <cell r="O187">
            <v>11554.62</v>
          </cell>
          <cell r="P187">
            <v>5602.85</v>
          </cell>
          <cell r="Q187">
            <v>69179.42</v>
          </cell>
          <cell r="R187">
            <v>67987.34</v>
          </cell>
        </row>
        <row r="188">
          <cell r="C188" t="str">
            <v>Байкальская, 260</v>
          </cell>
          <cell r="D188">
            <v>-59305.09</v>
          </cell>
          <cell r="E188">
            <v>216721.59</v>
          </cell>
          <cell r="F188">
            <v>8005.92</v>
          </cell>
          <cell r="G188">
            <v>0</v>
          </cell>
          <cell r="H188">
            <v>224727.51</v>
          </cell>
          <cell r="I188">
            <v>204004.01</v>
          </cell>
          <cell r="J188">
            <v>4002.92</v>
          </cell>
          <cell r="K188">
            <v>0</v>
          </cell>
          <cell r="L188">
            <v>212668.08</v>
          </cell>
          <cell r="M188">
            <v>15777.95</v>
          </cell>
          <cell r="N188">
            <v>79841.3</v>
          </cell>
          <cell r="O188">
            <v>19903.080000000002</v>
          </cell>
          <cell r="P188">
            <v>8519.4500000000007</v>
          </cell>
          <cell r="Q188">
            <v>126081.63</v>
          </cell>
          <cell r="R188">
            <v>27281.360000000001</v>
          </cell>
        </row>
        <row r="189">
          <cell r="C189" t="str">
            <v>Байкальская, 261</v>
          </cell>
          <cell r="D189">
            <v>36313.949999999997</v>
          </cell>
          <cell r="E189">
            <v>409701.4</v>
          </cell>
          <cell r="F189">
            <v>0</v>
          </cell>
          <cell r="G189">
            <v>0</v>
          </cell>
          <cell r="H189">
            <v>409701.4</v>
          </cell>
          <cell r="I189">
            <v>383282.83</v>
          </cell>
          <cell r="J189">
            <v>0</v>
          </cell>
          <cell r="K189">
            <v>0</v>
          </cell>
          <cell r="L189">
            <v>396725.16</v>
          </cell>
          <cell r="M189">
            <v>19111.84</v>
          </cell>
          <cell r="N189">
            <v>244071.67999999999</v>
          </cell>
          <cell r="O189">
            <v>18567.12</v>
          </cell>
          <cell r="P189">
            <v>15171.84</v>
          </cell>
          <cell r="Q189">
            <v>298027.46000000002</v>
          </cell>
          <cell r="R189">
            <v>135011.65</v>
          </cell>
        </row>
        <row r="190">
          <cell r="C190" t="str">
            <v>Байкальская, 266</v>
          </cell>
          <cell r="D190">
            <v>14661.61</v>
          </cell>
          <cell r="E190">
            <v>143561.60000000001</v>
          </cell>
          <cell r="F190">
            <v>3276.12</v>
          </cell>
          <cell r="G190">
            <v>0</v>
          </cell>
          <cell r="H190">
            <v>146837.72</v>
          </cell>
          <cell r="I190">
            <v>185045.03</v>
          </cell>
          <cell r="J190">
            <v>4070.02</v>
          </cell>
          <cell r="K190">
            <v>0</v>
          </cell>
          <cell r="L190">
            <v>187578.04</v>
          </cell>
          <cell r="M190">
            <v>20633.57</v>
          </cell>
          <cell r="N190">
            <v>81412.27</v>
          </cell>
          <cell r="O190">
            <v>19405.32</v>
          </cell>
          <cell r="P190">
            <v>9140.7999999999993</v>
          </cell>
          <cell r="Q190">
            <v>138530.44</v>
          </cell>
          <cell r="R190">
            <v>63709.21</v>
          </cell>
        </row>
        <row r="191">
          <cell r="C191" t="str">
            <v>Байкальская, 268</v>
          </cell>
          <cell r="D191">
            <v>10993.55</v>
          </cell>
          <cell r="E191">
            <v>273285.52</v>
          </cell>
          <cell r="F191">
            <v>0</v>
          </cell>
          <cell r="G191">
            <v>0</v>
          </cell>
          <cell r="H191">
            <v>273285.52</v>
          </cell>
          <cell r="I191">
            <v>283737.25</v>
          </cell>
          <cell r="J191">
            <v>0</v>
          </cell>
          <cell r="K191">
            <v>0</v>
          </cell>
          <cell r="L191">
            <v>274799.13</v>
          </cell>
          <cell r="M191">
            <v>16559.22</v>
          </cell>
          <cell r="N191">
            <v>59866.84</v>
          </cell>
          <cell r="O191">
            <v>20137.32</v>
          </cell>
          <cell r="P191">
            <v>6891.67</v>
          </cell>
          <cell r="Q191">
            <v>112590.67</v>
          </cell>
          <cell r="R191">
            <v>173202.01</v>
          </cell>
        </row>
        <row r="192">
          <cell r="C192" t="str">
            <v>Байкальская, 270</v>
          </cell>
          <cell r="D192">
            <v>35175.440000000002</v>
          </cell>
          <cell r="E192">
            <v>240630.48</v>
          </cell>
          <cell r="F192">
            <v>7802.84</v>
          </cell>
          <cell r="G192">
            <v>0</v>
          </cell>
          <cell r="H192">
            <v>248433.32</v>
          </cell>
          <cell r="I192">
            <v>246492.09</v>
          </cell>
          <cell r="J192">
            <v>13020.98</v>
          </cell>
          <cell r="K192">
            <v>0</v>
          </cell>
          <cell r="L192">
            <v>259513.07</v>
          </cell>
          <cell r="M192">
            <v>28546.46</v>
          </cell>
          <cell r="N192">
            <v>125849.62</v>
          </cell>
          <cell r="O192">
            <v>32471.52</v>
          </cell>
          <cell r="P192">
            <v>13467.3</v>
          </cell>
          <cell r="Q192">
            <v>213217.38</v>
          </cell>
          <cell r="R192">
            <v>81471.13</v>
          </cell>
        </row>
        <row r="193">
          <cell r="C193" t="str">
            <v>Байкальская, 271</v>
          </cell>
          <cell r="D193">
            <v>5595.35</v>
          </cell>
          <cell r="E193">
            <v>182865.46</v>
          </cell>
          <cell r="F193">
            <v>0</v>
          </cell>
          <cell r="G193">
            <v>0</v>
          </cell>
          <cell r="H193">
            <v>182865.46</v>
          </cell>
          <cell r="I193">
            <v>159714.71</v>
          </cell>
          <cell r="J193">
            <v>0</v>
          </cell>
          <cell r="K193">
            <v>0</v>
          </cell>
          <cell r="L193">
            <v>169142.97</v>
          </cell>
          <cell r="M193">
            <v>10324.92</v>
          </cell>
          <cell r="N193">
            <v>175908.55</v>
          </cell>
          <cell r="O193">
            <v>14515.56</v>
          </cell>
          <cell r="P193">
            <v>5765.47</v>
          </cell>
          <cell r="Q193">
            <v>213106.91</v>
          </cell>
          <cell r="R193">
            <v>-38368.589999999997</v>
          </cell>
        </row>
        <row r="194">
          <cell r="C194" t="str">
            <v>Байкальская, 272</v>
          </cell>
          <cell r="D194">
            <v>-86763.839999999997</v>
          </cell>
          <cell r="E194">
            <v>236027.73</v>
          </cell>
          <cell r="F194">
            <v>0</v>
          </cell>
          <cell r="G194">
            <v>0</v>
          </cell>
          <cell r="H194">
            <v>236027.73</v>
          </cell>
          <cell r="I194">
            <v>230458.31</v>
          </cell>
          <cell r="J194">
            <v>0</v>
          </cell>
          <cell r="K194">
            <v>0</v>
          </cell>
          <cell r="L194">
            <v>230458.31</v>
          </cell>
          <cell r="M194">
            <v>25350.41</v>
          </cell>
          <cell r="N194">
            <v>27142.49</v>
          </cell>
          <cell r="O194">
            <v>29201.919999999998</v>
          </cell>
          <cell r="P194">
            <v>12456.89</v>
          </cell>
          <cell r="Q194">
            <v>108616.1</v>
          </cell>
          <cell r="R194">
            <v>35078.370000000003</v>
          </cell>
        </row>
        <row r="195">
          <cell r="C195" t="str">
            <v>Байкальская, 274</v>
          </cell>
          <cell r="D195">
            <v>10771.59</v>
          </cell>
          <cell r="E195">
            <v>117472.68</v>
          </cell>
          <cell r="F195">
            <v>6609.24</v>
          </cell>
          <cell r="G195">
            <v>0</v>
          </cell>
          <cell r="H195">
            <v>124081.92</v>
          </cell>
          <cell r="I195">
            <v>122656.28</v>
          </cell>
          <cell r="J195">
            <v>6241.58</v>
          </cell>
          <cell r="K195">
            <v>0</v>
          </cell>
          <cell r="L195">
            <v>128806.62</v>
          </cell>
          <cell r="M195">
            <v>14168.73</v>
          </cell>
          <cell r="N195">
            <v>73461.56</v>
          </cell>
          <cell r="O195">
            <v>15774.6</v>
          </cell>
          <cell r="P195">
            <v>7084.31</v>
          </cell>
          <cell r="Q195">
            <v>118408.78</v>
          </cell>
          <cell r="R195">
            <v>21169.43</v>
          </cell>
        </row>
        <row r="196">
          <cell r="C196" t="str">
            <v>Байкальская, 276</v>
          </cell>
          <cell r="D196">
            <v>20296.099999999999</v>
          </cell>
          <cell r="E196">
            <v>250182</v>
          </cell>
          <cell r="F196">
            <v>0</v>
          </cell>
          <cell r="G196">
            <v>0</v>
          </cell>
          <cell r="H196">
            <v>250182</v>
          </cell>
          <cell r="I196">
            <v>250977.02</v>
          </cell>
          <cell r="J196">
            <v>0</v>
          </cell>
          <cell r="K196">
            <v>0</v>
          </cell>
          <cell r="L196">
            <v>265001.69</v>
          </cell>
          <cell r="M196">
            <v>16424.98</v>
          </cell>
          <cell r="N196">
            <v>165235.38</v>
          </cell>
          <cell r="O196">
            <v>19888.439999999999</v>
          </cell>
          <cell r="P196">
            <v>8288.44</v>
          </cell>
          <cell r="Q196">
            <v>218869.18</v>
          </cell>
          <cell r="R196">
            <v>66428.61</v>
          </cell>
        </row>
        <row r="197">
          <cell r="C197" t="str">
            <v>Байкальская, 278</v>
          </cell>
          <cell r="D197">
            <v>-22812.639999999999</v>
          </cell>
          <cell r="E197">
            <v>144517.72</v>
          </cell>
          <cell r="F197">
            <v>0</v>
          </cell>
          <cell r="G197">
            <v>0</v>
          </cell>
          <cell r="H197">
            <v>144517.72</v>
          </cell>
          <cell r="I197">
            <v>170777.18</v>
          </cell>
          <cell r="J197">
            <v>0</v>
          </cell>
          <cell r="K197">
            <v>0</v>
          </cell>
          <cell r="L197">
            <v>170777.18</v>
          </cell>
          <cell r="M197">
            <v>18785.48</v>
          </cell>
          <cell r="N197">
            <v>81402.600000000006</v>
          </cell>
          <cell r="O197">
            <v>19851.84</v>
          </cell>
          <cell r="P197">
            <v>8702.02</v>
          </cell>
          <cell r="Q197">
            <v>137755.92000000001</v>
          </cell>
          <cell r="R197">
            <v>10208.620000000001</v>
          </cell>
        </row>
        <row r="198">
          <cell r="C198" t="str">
            <v>Байкальская, 280</v>
          </cell>
          <cell r="D198">
            <v>8343.1200000000008</v>
          </cell>
          <cell r="E198">
            <v>145840.68</v>
          </cell>
          <cell r="F198">
            <v>0</v>
          </cell>
          <cell r="G198">
            <v>0</v>
          </cell>
          <cell r="H198">
            <v>145840.68</v>
          </cell>
          <cell r="I198">
            <v>162627.15</v>
          </cell>
          <cell r="J198">
            <v>0</v>
          </cell>
          <cell r="K198">
            <v>0</v>
          </cell>
          <cell r="L198">
            <v>162627.15</v>
          </cell>
          <cell r="M198">
            <v>17888.96</v>
          </cell>
          <cell r="N198">
            <v>79949.100000000006</v>
          </cell>
          <cell r="O198">
            <v>19676.16</v>
          </cell>
          <cell r="P198">
            <v>8554.6299999999992</v>
          </cell>
          <cell r="Q198">
            <v>135005.39000000001</v>
          </cell>
          <cell r="R198">
            <v>35964.879999999997</v>
          </cell>
        </row>
        <row r="199">
          <cell r="C199" t="str">
            <v>Байкальская, 282</v>
          </cell>
          <cell r="D199">
            <v>46361.61</v>
          </cell>
          <cell r="E199">
            <v>142576</v>
          </cell>
          <cell r="F199">
            <v>0</v>
          </cell>
          <cell r="G199">
            <v>0</v>
          </cell>
          <cell r="H199">
            <v>142576</v>
          </cell>
          <cell r="I199">
            <v>148881.32999999999</v>
          </cell>
          <cell r="J199">
            <v>0</v>
          </cell>
          <cell r="K199">
            <v>0</v>
          </cell>
          <cell r="L199">
            <v>148881.32999999999</v>
          </cell>
          <cell r="M199">
            <v>16376.93</v>
          </cell>
          <cell r="N199">
            <v>144780.68</v>
          </cell>
          <cell r="O199">
            <v>19712.759999999998</v>
          </cell>
          <cell r="P199">
            <v>8279.7199999999993</v>
          </cell>
          <cell r="Q199">
            <v>198103.25</v>
          </cell>
          <cell r="R199">
            <v>-2860.31</v>
          </cell>
        </row>
        <row r="200">
          <cell r="C200" t="str">
            <v>Байкальская, 288</v>
          </cell>
          <cell r="D200">
            <v>7020.99</v>
          </cell>
          <cell r="E200">
            <v>256966.62</v>
          </cell>
          <cell r="F200">
            <v>18577.2</v>
          </cell>
          <cell r="G200">
            <v>0</v>
          </cell>
          <cell r="H200">
            <v>275543.82</v>
          </cell>
          <cell r="I200">
            <v>253521.47</v>
          </cell>
          <cell r="J200">
            <v>8220.4699999999993</v>
          </cell>
          <cell r="K200">
            <v>0</v>
          </cell>
          <cell r="L200">
            <v>259841.32</v>
          </cell>
          <cell r="M200">
            <v>13135.03</v>
          </cell>
          <cell r="N200">
            <v>194702</v>
          </cell>
          <cell r="O200">
            <v>10482.24</v>
          </cell>
          <cell r="P200">
            <v>5597.71</v>
          </cell>
          <cell r="Q200">
            <v>237202.49</v>
          </cell>
          <cell r="R200">
            <v>29659.82</v>
          </cell>
        </row>
        <row r="201">
          <cell r="C201" t="str">
            <v>Байкальская, 290</v>
          </cell>
          <cell r="D201">
            <v>-29382.27</v>
          </cell>
          <cell r="E201">
            <v>215928.52</v>
          </cell>
          <cell r="F201">
            <v>0</v>
          </cell>
          <cell r="G201">
            <v>0</v>
          </cell>
          <cell r="H201">
            <v>215928.52</v>
          </cell>
          <cell r="I201">
            <v>204461.08</v>
          </cell>
          <cell r="J201">
            <v>0</v>
          </cell>
          <cell r="K201">
            <v>0</v>
          </cell>
          <cell r="L201">
            <v>206777.25</v>
          </cell>
          <cell r="M201">
            <v>14917.99</v>
          </cell>
          <cell r="N201">
            <v>88211</v>
          </cell>
          <cell r="O201">
            <v>11396.63</v>
          </cell>
          <cell r="P201">
            <v>5604.78</v>
          </cell>
          <cell r="Q201">
            <v>135701.14000000001</v>
          </cell>
          <cell r="R201">
            <v>41693.839999999997</v>
          </cell>
        </row>
        <row r="202">
          <cell r="C202" t="str">
            <v>Байкальская, 298</v>
          </cell>
          <cell r="D202">
            <v>4398.3500000000004</v>
          </cell>
          <cell r="E202">
            <v>145569.38</v>
          </cell>
          <cell r="F202">
            <v>0</v>
          </cell>
          <cell r="G202">
            <v>0</v>
          </cell>
          <cell r="H202">
            <v>145569.38</v>
          </cell>
          <cell r="I202">
            <v>144500.31</v>
          </cell>
          <cell r="J202">
            <v>0</v>
          </cell>
          <cell r="K202">
            <v>0</v>
          </cell>
          <cell r="L202">
            <v>144500.31</v>
          </cell>
          <cell r="M202">
            <v>15895.03</v>
          </cell>
          <cell r="N202">
            <v>150177.47</v>
          </cell>
          <cell r="O202">
            <v>9819.7800000000007</v>
          </cell>
          <cell r="P202">
            <v>5782.44</v>
          </cell>
          <cell r="Q202">
            <v>190423.25</v>
          </cell>
          <cell r="R202">
            <v>-41524.589999999997</v>
          </cell>
        </row>
        <row r="203">
          <cell r="C203" t="str">
            <v>Байкальская, 300</v>
          </cell>
          <cell r="D203">
            <v>860.62</v>
          </cell>
          <cell r="E203">
            <v>267264.48</v>
          </cell>
          <cell r="F203">
            <v>0</v>
          </cell>
          <cell r="G203">
            <v>0</v>
          </cell>
          <cell r="H203">
            <v>267264.48</v>
          </cell>
          <cell r="I203">
            <v>265291.65000000002</v>
          </cell>
          <cell r="J203">
            <v>0</v>
          </cell>
          <cell r="K203">
            <v>0</v>
          </cell>
          <cell r="L203">
            <v>263504.74</v>
          </cell>
          <cell r="M203">
            <v>15826.31</v>
          </cell>
          <cell r="N203">
            <v>199221.54</v>
          </cell>
          <cell r="O203">
            <v>11625.04</v>
          </cell>
          <cell r="P203">
            <v>5777.04</v>
          </cell>
          <cell r="Q203">
            <v>248328.46</v>
          </cell>
          <cell r="R203">
            <v>16036.9</v>
          </cell>
        </row>
        <row r="204">
          <cell r="C204" t="str">
            <v>Байкальская, 304</v>
          </cell>
          <cell r="D204">
            <v>-36925.89</v>
          </cell>
          <cell r="E204">
            <v>137031.84</v>
          </cell>
          <cell r="F204">
            <v>6622.68</v>
          </cell>
          <cell r="G204">
            <v>0</v>
          </cell>
          <cell r="H204">
            <v>143654.51999999999</v>
          </cell>
          <cell r="I204">
            <v>59064.800000000003</v>
          </cell>
          <cell r="J204">
            <v>6520.09</v>
          </cell>
          <cell r="K204">
            <v>0</v>
          </cell>
          <cell r="L204">
            <v>65584.89</v>
          </cell>
          <cell r="M204">
            <v>7214.31</v>
          </cell>
          <cell r="N204">
            <v>9868</v>
          </cell>
          <cell r="O204">
            <v>19387.68</v>
          </cell>
          <cell r="P204">
            <v>6266.45</v>
          </cell>
          <cell r="Q204">
            <v>51857.11</v>
          </cell>
          <cell r="R204">
            <v>-23198.11</v>
          </cell>
        </row>
        <row r="205">
          <cell r="C205" t="str">
            <v>Байкальская, 312</v>
          </cell>
          <cell r="D205">
            <v>-11872</v>
          </cell>
          <cell r="E205">
            <v>535327.15</v>
          </cell>
          <cell r="F205">
            <v>0</v>
          </cell>
          <cell r="G205">
            <v>0</v>
          </cell>
          <cell r="H205">
            <v>535327.15</v>
          </cell>
          <cell r="I205">
            <v>552364.65</v>
          </cell>
          <cell r="J205">
            <v>0</v>
          </cell>
          <cell r="K205">
            <v>0</v>
          </cell>
          <cell r="L205">
            <v>540103.25</v>
          </cell>
          <cell r="M205">
            <v>26835.75</v>
          </cell>
          <cell r="N205">
            <v>444691.1</v>
          </cell>
          <cell r="O205">
            <v>29550.84</v>
          </cell>
          <cell r="P205">
            <v>12303.84</v>
          </cell>
          <cell r="Q205">
            <v>527690.65</v>
          </cell>
          <cell r="R205">
            <v>540.6</v>
          </cell>
        </row>
        <row r="206">
          <cell r="C206" t="str">
            <v>Байкальская, 314</v>
          </cell>
          <cell r="D206">
            <v>24515.86</v>
          </cell>
          <cell r="E206">
            <v>381590.46</v>
          </cell>
          <cell r="F206">
            <v>0</v>
          </cell>
          <cell r="G206">
            <v>0</v>
          </cell>
          <cell r="H206">
            <v>381590.46</v>
          </cell>
          <cell r="I206">
            <v>384183.68</v>
          </cell>
          <cell r="J206">
            <v>0</v>
          </cell>
          <cell r="K206">
            <v>0</v>
          </cell>
          <cell r="L206">
            <v>375202.6</v>
          </cell>
          <cell r="M206">
            <v>25184.22</v>
          </cell>
          <cell r="N206">
            <v>233204</v>
          </cell>
          <cell r="O206">
            <v>31761.48</v>
          </cell>
          <cell r="P206">
            <v>12532.11</v>
          </cell>
          <cell r="Q206">
            <v>316827.27</v>
          </cell>
          <cell r="R206">
            <v>82891.19</v>
          </cell>
        </row>
        <row r="207">
          <cell r="C207" t="str">
            <v>Байкальская, 340</v>
          </cell>
          <cell r="D207">
            <v>58690.720000000001</v>
          </cell>
          <cell r="E207">
            <v>145357.79</v>
          </cell>
          <cell r="F207">
            <v>19515.599999999999</v>
          </cell>
          <cell r="G207">
            <v>0</v>
          </cell>
          <cell r="H207">
            <v>164873.39000000001</v>
          </cell>
          <cell r="I207">
            <v>146508.43</v>
          </cell>
          <cell r="J207">
            <v>14607.99</v>
          </cell>
          <cell r="K207">
            <v>0</v>
          </cell>
          <cell r="L207">
            <v>161116.42000000001</v>
          </cell>
          <cell r="M207">
            <v>17722.8</v>
          </cell>
          <cell r="N207">
            <v>130892.76</v>
          </cell>
          <cell r="O207">
            <v>11449.13</v>
          </cell>
          <cell r="P207">
            <v>6104.32</v>
          </cell>
          <cell r="Q207">
            <v>174908.09</v>
          </cell>
          <cell r="R207">
            <v>44899.05</v>
          </cell>
        </row>
        <row r="208">
          <cell r="C208" t="str">
            <v>Байкальская, 157-а</v>
          </cell>
          <cell r="D208">
            <v>39095.22</v>
          </cell>
          <cell r="E208">
            <v>110856</v>
          </cell>
          <cell r="F208">
            <v>0</v>
          </cell>
          <cell r="G208">
            <v>0</v>
          </cell>
          <cell r="H208">
            <v>110856</v>
          </cell>
          <cell r="I208">
            <v>111974.09</v>
          </cell>
          <cell r="J208">
            <v>0</v>
          </cell>
          <cell r="K208">
            <v>0</v>
          </cell>
          <cell r="L208">
            <v>111406.1</v>
          </cell>
          <cell r="M208">
            <v>12254.67</v>
          </cell>
          <cell r="N208">
            <v>100774</v>
          </cell>
          <cell r="O208">
            <v>14954.76</v>
          </cell>
          <cell r="P208">
            <v>6469.79</v>
          </cell>
          <cell r="Q208">
            <v>136701.4</v>
          </cell>
          <cell r="R208">
            <v>13799.92</v>
          </cell>
        </row>
        <row r="209">
          <cell r="C209" t="str">
            <v>Байкальская, 159-а</v>
          </cell>
          <cell r="D209">
            <v>48577.91</v>
          </cell>
          <cell r="E209">
            <v>303566.05</v>
          </cell>
          <cell r="F209">
            <v>0</v>
          </cell>
          <cell r="G209">
            <v>0</v>
          </cell>
          <cell r="H209">
            <v>303566.05</v>
          </cell>
          <cell r="I209">
            <v>258098.41</v>
          </cell>
          <cell r="J209">
            <v>0</v>
          </cell>
          <cell r="K209">
            <v>0</v>
          </cell>
          <cell r="L209">
            <v>253560.1</v>
          </cell>
          <cell r="M209">
            <v>27891.61</v>
          </cell>
          <cell r="N209">
            <v>327069.33</v>
          </cell>
          <cell r="O209">
            <v>11964.54</v>
          </cell>
          <cell r="P209">
            <v>8164.05</v>
          </cell>
          <cell r="Q209">
            <v>376266.79</v>
          </cell>
          <cell r="R209">
            <v>-74128.78</v>
          </cell>
        </row>
        <row r="210">
          <cell r="C210" t="str">
            <v>Байкальская, 161-а</v>
          </cell>
          <cell r="D210">
            <v>51166.44</v>
          </cell>
          <cell r="E210">
            <v>111587.76</v>
          </cell>
          <cell r="F210">
            <v>0</v>
          </cell>
          <cell r="G210">
            <v>0</v>
          </cell>
          <cell r="H210">
            <v>111587.76</v>
          </cell>
          <cell r="I210">
            <v>105580.58</v>
          </cell>
          <cell r="J210">
            <v>0</v>
          </cell>
          <cell r="K210">
            <v>0</v>
          </cell>
          <cell r="L210">
            <v>105123.9</v>
          </cell>
          <cell r="M210">
            <v>11563.63</v>
          </cell>
          <cell r="N210">
            <v>144715.34</v>
          </cell>
          <cell r="O210">
            <v>8787.66</v>
          </cell>
          <cell r="P210">
            <v>4422.09</v>
          </cell>
          <cell r="Q210">
            <v>171032.22</v>
          </cell>
          <cell r="R210">
            <v>-14741.88</v>
          </cell>
        </row>
        <row r="211">
          <cell r="C211" t="str">
            <v>Байкальская, 165-б</v>
          </cell>
          <cell r="D211">
            <v>60819.61</v>
          </cell>
          <cell r="E211">
            <v>139179.35999999999</v>
          </cell>
          <cell r="F211">
            <v>15751.32</v>
          </cell>
          <cell r="G211">
            <v>0</v>
          </cell>
          <cell r="H211">
            <v>154930.68</v>
          </cell>
          <cell r="I211">
            <v>139204.18</v>
          </cell>
          <cell r="J211">
            <v>15751.1</v>
          </cell>
          <cell r="K211">
            <v>0</v>
          </cell>
          <cell r="L211">
            <v>154955.28</v>
          </cell>
          <cell r="M211">
            <v>17045.09</v>
          </cell>
          <cell r="N211">
            <v>141267.25</v>
          </cell>
          <cell r="O211">
            <v>15666.6</v>
          </cell>
          <cell r="P211">
            <v>7545.5</v>
          </cell>
          <cell r="Q211">
            <v>189017.16</v>
          </cell>
          <cell r="R211">
            <v>26757.73</v>
          </cell>
        </row>
        <row r="212">
          <cell r="C212" t="str">
            <v>Байкальская, 168-а</v>
          </cell>
          <cell r="D212">
            <v>9646.2900000000009</v>
          </cell>
          <cell r="E212">
            <v>116694.89</v>
          </cell>
          <cell r="F212">
            <v>0</v>
          </cell>
          <cell r="G212">
            <v>0</v>
          </cell>
          <cell r="H212">
            <v>116694.89</v>
          </cell>
          <cell r="I212">
            <v>107438.92</v>
          </cell>
          <cell r="J212">
            <v>0</v>
          </cell>
          <cell r="K212">
            <v>0</v>
          </cell>
          <cell r="L212">
            <v>107438.92</v>
          </cell>
          <cell r="M212">
            <v>11818.29</v>
          </cell>
          <cell r="N212">
            <v>85124.74</v>
          </cell>
          <cell r="O212">
            <v>14932.8</v>
          </cell>
          <cell r="P212">
            <v>6444.67</v>
          </cell>
          <cell r="Q212">
            <v>125687.06</v>
          </cell>
          <cell r="R212">
            <v>-8601.85</v>
          </cell>
        </row>
        <row r="213">
          <cell r="C213" t="str">
            <v>Байкальская, 198-А</v>
          </cell>
          <cell r="D213">
            <v>131673.19</v>
          </cell>
          <cell r="E213">
            <v>111865.03</v>
          </cell>
          <cell r="F213">
            <v>4773.6899999999996</v>
          </cell>
          <cell r="G213">
            <v>0</v>
          </cell>
          <cell r="H213">
            <v>116638.72</v>
          </cell>
          <cell r="I213">
            <v>122261.2</v>
          </cell>
          <cell r="J213">
            <v>5883.35</v>
          </cell>
          <cell r="K213">
            <v>0</v>
          </cell>
          <cell r="L213">
            <v>119511.27</v>
          </cell>
          <cell r="M213">
            <v>13146.28</v>
          </cell>
          <cell r="N213">
            <v>66819.37</v>
          </cell>
          <cell r="O213">
            <v>2505.88</v>
          </cell>
          <cell r="P213">
            <v>7832.41</v>
          </cell>
          <cell r="Q213">
            <v>90977.87</v>
          </cell>
          <cell r="R213">
            <v>160206.59</v>
          </cell>
        </row>
        <row r="214">
          <cell r="C214" t="str">
            <v>Байкальская, 200-А</v>
          </cell>
          <cell r="D214">
            <v>17491.650000000001</v>
          </cell>
          <cell r="E214">
            <v>534796.69999999995</v>
          </cell>
          <cell r="F214">
            <v>0</v>
          </cell>
          <cell r="G214">
            <v>0</v>
          </cell>
          <cell r="H214">
            <v>534796.69999999995</v>
          </cell>
          <cell r="I214">
            <v>493979.52</v>
          </cell>
          <cell r="J214">
            <v>0</v>
          </cell>
          <cell r="K214">
            <v>0</v>
          </cell>
          <cell r="L214">
            <v>532728.26</v>
          </cell>
          <cell r="M214">
            <v>15020.62</v>
          </cell>
          <cell r="N214">
            <v>456113.39</v>
          </cell>
          <cell r="O214">
            <v>11888.64</v>
          </cell>
          <cell r="P214">
            <v>6057.22</v>
          </cell>
          <cell r="Q214">
            <v>497023.18</v>
          </cell>
          <cell r="R214">
            <v>53196.73</v>
          </cell>
        </row>
        <row r="215">
          <cell r="C215" t="str">
            <v>Байкальская, 200-б</v>
          </cell>
          <cell r="D215">
            <v>136831.44</v>
          </cell>
          <cell r="E215">
            <v>147370.44</v>
          </cell>
          <cell r="F215">
            <v>0</v>
          </cell>
          <cell r="G215">
            <v>0</v>
          </cell>
          <cell r="H215">
            <v>147370.44</v>
          </cell>
          <cell r="I215">
            <v>136946.25</v>
          </cell>
          <cell r="J215">
            <v>0</v>
          </cell>
          <cell r="K215">
            <v>0</v>
          </cell>
          <cell r="L215">
            <v>136946.25</v>
          </cell>
          <cell r="M215">
            <v>15064.1</v>
          </cell>
          <cell r="N215">
            <v>205462.23</v>
          </cell>
          <cell r="O215">
            <v>12639.2</v>
          </cell>
          <cell r="P215">
            <v>4679.18</v>
          </cell>
          <cell r="Q215">
            <v>246291.05</v>
          </cell>
          <cell r="R215">
            <v>27486.639999999999</v>
          </cell>
        </row>
        <row r="216">
          <cell r="C216" t="str">
            <v>Байкальская, 202-А</v>
          </cell>
          <cell r="D216">
            <v>77036.55</v>
          </cell>
          <cell r="E216">
            <v>270784.52</v>
          </cell>
          <cell r="F216">
            <v>5124.84</v>
          </cell>
          <cell r="G216">
            <v>0</v>
          </cell>
          <cell r="H216">
            <v>275909.36</v>
          </cell>
          <cell r="I216">
            <v>255246.56</v>
          </cell>
          <cell r="J216">
            <v>1922</v>
          </cell>
          <cell r="K216">
            <v>0</v>
          </cell>
          <cell r="L216">
            <v>255151.67</v>
          </cell>
          <cell r="M216">
            <v>28066.68</v>
          </cell>
          <cell r="N216">
            <v>214593.18</v>
          </cell>
          <cell r="O216">
            <v>26119.17</v>
          </cell>
          <cell r="P216">
            <v>12354.92</v>
          </cell>
          <cell r="Q216">
            <v>298320.44</v>
          </cell>
          <cell r="R216">
            <v>33867.78</v>
          </cell>
        </row>
        <row r="217">
          <cell r="C217" t="str">
            <v>Байкальская, 207-а</v>
          </cell>
          <cell r="D217">
            <v>28236.71</v>
          </cell>
          <cell r="E217">
            <v>495217.06</v>
          </cell>
          <cell r="F217">
            <v>0</v>
          </cell>
          <cell r="G217">
            <v>0</v>
          </cell>
          <cell r="H217">
            <v>495217.06</v>
          </cell>
          <cell r="I217">
            <v>482663.24</v>
          </cell>
          <cell r="J217">
            <v>0</v>
          </cell>
          <cell r="K217">
            <v>0</v>
          </cell>
          <cell r="L217">
            <v>614754.23</v>
          </cell>
          <cell r="M217">
            <v>47390.31</v>
          </cell>
          <cell r="N217">
            <v>586960.76</v>
          </cell>
          <cell r="O217">
            <v>42009.48</v>
          </cell>
          <cell r="P217">
            <v>17429.36</v>
          </cell>
          <cell r="Q217">
            <v>727363.06</v>
          </cell>
          <cell r="R217">
            <v>-84372.12</v>
          </cell>
        </row>
        <row r="218">
          <cell r="C218" t="str">
            <v>Байкальская, 209-а</v>
          </cell>
          <cell r="D218">
            <v>-36418.97</v>
          </cell>
          <cell r="E218">
            <v>353195.79</v>
          </cell>
          <cell r="F218">
            <v>0</v>
          </cell>
          <cell r="G218">
            <v>0</v>
          </cell>
          <cell r="H218">
            <v>353195.79</v>
          </cell>
          <cell r="I218">
            <v>357401.84</v>
          </cell>
          <cell r="J218">
            <v>0</v>
          </cell>
          <cell r="K218">
            <v>0</v>
          </cell>
          <cell r="L218">
            <v>436652.87</v>
          </cell>
          <cell r="M218">
            <v>32656.48</v>
          </cell>
          <cell r="N218">
            <v>297477.42</v>
          </cell>
          <cell r="O218">
            <v>29829</v>
          </cell>
          <cell r="P218">
            <v>12080.64</v>
          </cell>
          <cell r="Q218">
            <v>385329.67</v>
          </cell>
          <cell r="R218">
            <v>14904.23</v>
          </cell>
        </row>
        <row r="219">
          <cell r="C219" t="str">
            <v>Байкальская, 216-А</v>
          </cell>
          <cell r="D219">
            <v>-9383.41</v>
          </cell>
          <cell r="E219">
            <v>462426.32</v>
          </cell>
          <cell r="F219">
            <v>0</v>
          </cell>
          <cell r="G219">
            <v>0</v>
          </cell>
          <cell r="H219">
            <v>462426.32</v>
          </cell>
          <cell r="I219">
            <v>440903.99</v>
          </cell>
          <cell r="J219">
            <v>0</v>
          </cell>
          <cell r="K219">
            <v>0</v>
          </cell>
          <cell r="L219">
            <v>432007.34</v>
          </cell>
          <cell r="M219">
            <v>32054.77</v>
          </cell>
          <cell r="N219">
            <v>290219</v>
          </cell>
          <cell r="O219">
            <v>28947.599999999999</v>
          </cell>
          <cell r="P219">
            <v>15300.67</v>
          </cell>
          <cell r="Q219">
            <v>385862.31</v>
          </cell>
          <cell r="R219">
            <v>36761.620000000003</v>
          </cell>
        </row>
        <row r="220">
          <cell r="C220" t="str">
            <v>Байкальская, 22-А</v>
          </cell>
          <cell r="D220">
            <v>-6.64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-6.64</v>
          </cell>
        </row>
        <row r="221">
          <cell r="C221" t="str">
            <v>Байкальская, 234-а</v>
          </cell>
          <cell r="D221">
            <v>5206.9799999999996</v>
          </cell>
          <cell r="E221">
            <v>265819.71000000002</v>
          </cell>
          <cell r="F221">
            <v>3036.24</v>
          </cell>
          <cell r="G221">
            <v>0</v>
          </cell>
          <cell r="H221">
            <v>268855.95</v>
          </cell>
          <cell r="I221">
            <v>272220.3</v>
          </cell>
          <cell r="J221">
            <v>5167.16</v>
          </cell>
          <cell r="K221">
            <v>0</v>
          </cell>
          <cell r="L221">
            <v>272278.86</v>
          </cell>
          <cell r="M221">
            <v>13307.95</v>
          </cell>
          <cell r="N221">
            <v>203919.68</v>
          </cell>
          <cell r="O221">
            <v>11051.37</v>
          </cell>
          <cell r="P221">
            <v>5050.25</v>
          </cell>
          <cell r="Q221">
            <v>239892.94</v>
          </cell>
          <cell r="R221">
            <v>37592.9</v>
          </cell>
        </row>
        <row r="222">
          <cell r="C222" t="str">
            <v>Байкальская, 238-б</v>
          </cell>
          <cell r="D222">
            <v>45189.53</v>
          </cell>
          <cell r="E222">
            <v>211180.57</v>
          </cell>
          <cell r="F222">
            <v>0</v>
          </cell>
          <cell r="G222">
            <v>0</v>
          </cell>
          <cell r="H222">
            <v>211180.57</v>
          </cell>
          <cell r="I222">
            <v>214808.85</v>
          </cell>
          <cell r="J222">
            <v>0</v>
          </cell>
          <cell r="K222">
            <v>0</v>
          </cell>
          <cell r="L222">
            <v>215537.22</v>
          </cell>
          <cell r="M222">
            <v>13090.51</v>
          </cell>
          <cell r="N222">
            <v>199842.03</v>
          </cell>
          <cell r="O222">
            <v>7565.16</v>
          </cell>
          <cell r="P222">
            <v>5526.88</v>
          </cell>
          <cell r="Q222">
            <v>232765.61</v>
          </cell>
          <cell r="R222">
            <v>27961.14</v>
          </cell>
        </row>
        <row r="223">
          <cell r="C223" t="str">
            <v>Байкальская, 238-в</v>
          </cell>
          <cell r="D223">
            <v>724.22</v>
          </cell>
          <cell r="E223">
            <v>194888.64</v>
          </cell>
          <cell r="F223">
            <v>0</v>
          </cell>
          <cell r="G223">
            <v>0</v>
          </cell>
          <cell r="H223">
            <v>194888.64</v>
          </cell>
          <cell r="I223">
            <v>197665.77</v>
          </cell>
          <cell r="J223">
            <v>0</v>
          </cell>
          <cell r="K223">
            <v>0</v>
          </cell>
          <cell r="L223">
            <v>200083.54</v>
          </cell>
          <cell r="M223">
            <v>12900.99</v>
          </cell>
          <cell r="N223">
            <v>116594.66</v>
          </cell>
          <cell r="O223">
            <v>7565.16</v>
          </cell>
          <cell r="P223">
            <v>5526.9</v>
          </cell>
          <cell r="Q223">
            <v>149324.5</v>
          </cell>
          <cell r="R223">
            <v>51483.26</v>
          </cell>
        </row>
        <row r="224">
          <cell r="C224" t="str">
            <v>Байкальская, 241-а</v>
          </cell>
          <cell r="D224">
            <v>43700.62</v>
          </cell>
          <cell r="E224">
            <v>440017.4</v>
          </cell>
          <cell r="F224">
            <v>11624.02</v>
          </cell>
          <cell r="G224">
            <v>0</v>
          </cell>
          <cell r="H224">
            <v>451641.42</v>
          </cell>
          <cell r="I224">
            <v>474167.83</v>
          </cell>
          <cell r="J224">
            <v>0</v>
          </cell>
          <cell r="K224">
            <v>0</v>
          </cell>
          <cell r="L224">
            <v>400813.1</v>
          </cell>
          <cell r="M224">
            <v>42532.86</v>
          </cell>
          <cell r="N224">
            <v>185945.37</v>
          </cell>
          <cell r="O224">
            <v>37557.699999999997</v>
          </cell>
          <cell r="P224">
            <v>21830.21</v>
          </cell>
          <cell r="Q224">
            <v>290428.59999999998</v>
          </cell>
          <cell r="R224">
            <v>154085.12</v>
          </cell>
        </row>
        <row r="225">
          <cell r="C225" t="str">
            <v>Байкальская, 249-а</v>
          </cell>
          <cell r="D225">
            <v>-20483.91</v>
          </cell>
          <cell r="E225">
            <v>177100.28</v>
          </cell>
          <cell r="F225">
            <v>0</v>
          </cell>
          <cell r="G225">
            <v>0</v>
          </cell>
          <cell r="H225">
            <v>177100.28</v>
          </cell>
          <cell r="I225">
            <v>172646.25</v>
          </cell>
          <cell r="J225">
            <v>0</v>
          </cell>
          <cell r="K225">
            <v>0</v>
          </cell>
          <cell r="L225">
            <v>167195.54999999999</v>
          </cell>
          <cell r="M225">
            <v>11349.1</v>
          </cell>
          <cell r="N225">
            <v>130870.32</v>
          </cell>
          <cell r="O225">
            <v>10169.92</v>
          </cell>
          <cell r="P225">
            <v>4059.15</v>
          </cell>
          <cell r="Q225">
            <v>163244.94</v>
          </cell>
          <cell r="R225">
            <v>-16533.3</v>
          </cell>
        </row>
        <row r="226">
          <cell r="C226" t="str">
            <v>Байкальская, 251-а</v>
          </cell>
          <cell r="D226">
            <v>21713.33</v>
          </cell>
          <cell r="E226">
            <v>773501.87</v>
          </cell>
          <cell r="F226">
            <v>0</v>
          </cell>
          <cell r="G226">
            <v>0</v>
          </cell>
          <cell r="H226">
            <v>773501.87</v>
          </cell>
          <cell r="I226">
            <v>759557.14</v>
          </cell>
          <cell r="J226">
            <v>0</v>
          </cell>
          <cell r="K226">
            <v>0</v>
          </cell>
          <cell r="L226">
            <v>855807.87</v>
          </cell>
          <cell r="M226">
            <v>50955.53</v>
          </cell>
          <cell r="N226">
            <v>908059.77</v>
          </cell>
          <cell r="O226">
            <v>46956.58</v>
          </cell>
          <cell r="P226">
            <v>21224.02</v>
          </cell>
          <cell r="Q226">
            <v>1049977.1000000001</v>
          </cell>
          <cell r="R226">
            <v>-172455.9</v>
          </cell>
        </row>
        <row r="227">
          <cell r="C227" t="str">
            <v>Байкальская, 251-Б</v>
          </cell>
          <cell r="D227">
            <v>43859.69</v>
          </cell>
          <cell r="E227">
            <v>214009.92</v>
          </cell>
          <cell r="F227">
            <v>35706.239999999998</v>
          </cell>
          <cell r="G227">
            <v>0</v>
          </cell>
          <cell r="H227">
            <v>249716.16</v>
          </cell>
          <cell r="I227">
            <v>201339.94</v>
          </cell>
          <cell r="J227">
            <v>20708.13</v>
          </cell>
          <cell r="K227">
            <v>0</v>
          </cell>
          <cell r="L227">
            <v>232507.38</v>
          </cell>
          <cell r="M227">
            <v>24425.27</v>
          </cell>
          <cell r="N227">
            <v>203655.95</v>
          </cell>
          <cell r="O227">
            <v>28877.4</v>
          </cell>
          <cell r="P227">
            <v>10904.09</v>
          </cell>
          <cell r="Q227">
            <v>280724.71999999997</v>
          </cell>
          <cell r="R227">
            <v>-4357.6499999999996</v>
          </cell>
        </row>
        <row r="228">
          <cell r="C228" t="str">
            <v>Байкальская, 257-А</v>
          </cell>
          <cell r="D228">
            <v>-124414.04</v>
          </cell>
          <cell r="E228">
            <v>856497.67</v>
          </cell>
          <cell r="F228">
            <v>0</v>
          </cell>
          <cell r="G228">
            <v>0</v>
          </cell>
          <cell r="H228">
            <v>856497.67</v>
          </cell>
          <cell r="I228">
            <v>638698.63</v>
          </cell>
          <cell r="J228">
            <v>0</v>
          </cell>
          <cell r="K228">
            <v>0</v>
          </cell>
          <cell r="L228">
            <v>848833.55</v>
          </cell>
          <cell r="M228">
            <v>10612.39</v>
          </cell>
          <cell r="N228">
            <v>678829.48</v>
          </cell>
          <cell r="O228">
            <v>16631.04</v>
          </cell>
          <cell r="P228">
            <v>8345.43</v>
          </cell>
          <cell r="Q228">
            <v>714418.34</v>
          </cell>
          <cell r="R228">
            <v>10001.17</v>
          </cell>
        </row>
        <row r="229">
          <cell r="C229" t="str">
            <v>Байкальская, 257-Б</v>
          </cell>
          <cell r="D229">
            <v>27708.98</v>
          </cell>
          <cell r="E229">
            <v>128087.64</v>
          </cell>
          <cell r="F229">
            <v>0</v>
          </cell>
          <cell r="G229">
            <v>0</v>
          </cell>
          <cell r="H229">
            <v>128087.64</v>
          </cell>
          <cell r="I229">
            <v>130483.82</v>
          </cell>
          <cell r="J229">
            <v>0</v>
          </cell>
          <cell r="K229">
            <v>0</v>
          </cell>
          <cell r="L229">
            <v>130025.77</v>
          </cell>
          <cell r="M229">
            <v>14302.83</v>
          </cell>
          <cell r="N229">
            <v>96216.37</v>
          </cell>
          <cell r="O229">
            <v>17282.52</v>
          </cell>
          <cell r="P229">
            <v>7902.6</v>
          </cell>
          <cell r="Q229">
            <v>143591.74</v>
          </cell>
          <cell r="R229">
            <v>14143.01</v>
          </cell>
        </row>
        <row r="230">
          <cell r="C230" t="str">
            <v>Байкальская, 267-А</v>
          </cell>
          <cell r="D230">
            <v>-282230.84999999998</v>
          </cell>
          <cell r="E230">
            <v>38253.96</v>
          </cell>
          <cell r="F230">
            <v>0</v>
          </cell>
          <cell r="G230">
            <v>0</v>
          </cell>
          <cell r="H230">
            <v>38253.96</v>
          </cell>
          <cell r="I230">
            <v>12692.42</v>
          </cell>
          <cell r="J230">
            <v>0</v>
          </cell>
          <cell r="K230">
            <v>0</v>
          </cell>
          <cell r="L230">
            <v>12692.42</v>
          </cell>
          <cell r="M230">
            <v>1396.17</v>
          </cell>
          <cell r="N230">
            <v>0</v>
          </cell>
          <cell r="O230">
            <v>4525.2</v>
          </cell>
          <cell r="P230">
            <v>742.3</v>
          </cell>
          <cell r="Q230">
            <v>7171.62</v>
          </cell>
          <cell r="R230">
            <v>-276710.05</v>
          </cell>
        </row>
        <row r="231">
          <cell r="C231" t="str">
            <v>Байкальская, 26-А</v>
          </cell>
          <cell r="D231">
            <v>965.06</v>
          </cell>
          <cell r="E231">
            <v>882.98</v>
          </cell>
          <cell r="F231">
            <v>0</v>
          </cell>
          <cell r="G231">
            <v>0</v>
          </cell>
          <cell r="H231">
            <v>882.98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41.22</v>
          </cell>
          <cell r="Q231">
            <v>41.22</v>
          </cell>
          <cell r="R231">
            <v>923.84</v>
          </cell>
        </row>
        <row r="232">
          <cell r="C232" t="str">
            <v>Байкальская, 26-Б</v>
          </cell>
          <cell r="D232">
            <v>7151.94</v>
          </cell>
          <cell r="E232">
            <v>1161.18</v>
          </cell>
          <cell r="F232">
            <v>0</v>
          </cell>
          <cell r="G232">
            <v>0</v>
          </cell>
          <cell r="H232">
            <v>1161.18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62.76</v>
          </cell>
          <cell r="Q232">
            <v>62.76</v>
          </cell>
          <cell r="R232">
            <v>7089.18</v>
          </cell>
        </row>
        <row r="233">
          <cell r="C233" t="str">
            <v>Байкальская, 26-Д</v>
          </cell>
          <cell r="D233">
            <v>7026.77</v>
          </cell>
          <cell r="E233">
            <v>956.43</v>
          </cell>
          <cell r="F233">
            <v>0</v>
          </cell>
          <cell r="G233">
            <v>0</v>
          </cell>
          <cell r="H233">
            <v>956.43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62.76</v>
          </cell>
          <cell r="Q233">
            <v>62.76</v>
          </cell>
          <cell r="R233">
            <v>6964.01</v>
          </cell>
        </row>
        <row r="234">
          <cell r="C234" t="str">
            <v>Байкальская, 284-а</v>
          </cell>
          <cell r="D234">
            <v>-4870.07</v>
          </cell>
          <cell r="E234">
            <v>28004.16</v>
          </cell>
          <cell r="F234">
            <v>0</v>
          </cell>
          <cell r="G234">
            <v>0</v>
          </cell>
          <cell r="H234">
            <v>28004.16</v>
          </cell>
          <cell r="I234">
            <v>24998.560000000001</v>
          </cell>
          <cell r="J234">
            <v>0</v>
          </cell>
          <cell r="K234">
            <v>0</v>
          </cell>
          <cell r="L234">
            <v>24998.560000000001</v>
          </cell>
          <cell r="M234">
            <v>2749.86</v>
          </cell>
          <cell r="N234">
            <v>17261</v>
          </cell>
          <cell r="O234">
            <v>2518.08</v>
          </cell>
          <cell r="P234">
            <v>998.9</v>
          </cell>
          <cell r="Q234">
            <v>25210.98</v>
          </cell>
          <cell r="R234">
            <v>-5082.49</v>
          </cell>
        </row>
        <row r="235">
          <cell r="C235" t="str">
            <v>Байкальская, 290-а</v>
          </cell>
          <cell r="D235">
            <v>-26396.84</v>
          </cell>
          <cell r="E235">
            <v>27353.279999999999</v>
          </cell>
          <cell r="F235">
            <v>0</v>
          </cell>
          <cell r="G235">
            <v>0</v>
          </cell>
          <cell r="H235">
            <v>27353.279999999999</v>
          </cell>
          <cell r="I235">
            <v>17045.759999999998</v>
          </cell>
          <cell r="J235">
            <v>0</v>
          </cell>
          <cell r="K235">
            <v>0</v>
          </cell>
          <cell r="L235">
            <v>17045.759999999998</v>
          </cell>
          <cell r="M235">
            <v>1875.04</v>
          </cell>
          <cell r="N235">
            <v>11163</v>
          </cell>
          <cell r="O235">
            <v>2152.08</v>
          </cell>
          <cell r="P235">
            <v>775.85</v>
          </cell>
          <cell r="Q235">
            <v>18907.87</v>
          </cell>
          <cell r="R235">
            <v>-28258.95</v>
          </cell>
        </row>
        <row r="236">
          <cell r="C236" t="str">
            <v>Байкальская, 310-а</v>
          </cell>
          <cell r="D236">
            <v>57742.52</v>
          </cell>
          <cell r="E236">
            <v>450777.78</v>
          </cell>
          <cell r="F236">
            <v>10567.92</v>
          </cell>
          <cell r="G236">
            <v>0</v>
          </cell>
          <cell r="H236">
            <v>461345.7</v>
          </cell>
          <cell r="I236">
            <v>435322.27</v>
          </cell>
          <cell r="J236">
            <v>6503.2</v>
          </cell>
          <cell r="K236">
            <v>0</v>
          </cell>
          <cell r="L236">
            <v>499859.04</v>
          </cell>
          <cell r="M236">
            <v>38620.629999999997</v>
          </cell>
          <cell r="N236">
            <v>487453</v>
          </cell>
          <cell r="O236">
            <v>37999.39</v>
          </cell>
          <cell r="P236">
            <v>15051.74</v>
          </cell>
          <cell r="Q236">
            <v>610292.30000000005</v>
          </cell>
          <cell r="R236">
            <v>-52690.74</v>
          </cell>
        </row>
        <row r="237">
          <cell r="C237" t="str">
            <v>Байкальская, 312-а</v>
          </cell>
          <cell r="D237">
            <v>-6716.14</v>
          </cell>
          <cell r="E237">
            <v>27499.8</v>
          </cell>
          <cell r="F237">
            <v>0</v>
          </cell>
          <cell r="G237">
            <v>0</v>
          </cell>
          <cell r="H237">
            <v>27499.8</v>
          </cell>
          <cell r="I237">
            <v>28622.31</v>
          </cell>
          <cell r="J237">
            <v>0</v>
          </cell>
          <cell r="K237">
            <v>0</v>
          </cell>
          <cell r="L237">
            <v>28622.31</v>
          </cell>
          <cell r="M237">
            <v>3148.44</v>
          </cell>
          <cell r="N237">
            <v>48515</v>
          </cell>
          <cell r="O237">
            <v>1855.62</v>
          </cell>
          <cell r="P237">
            <v>1007.38</v>
          </cell>
          <cell r="Q237">
            <v>56179.26</v>
          </cell>
          <cell r="R237">
            <v>-34273.089999999997</v>
          </cell>
        </row>
        <row r="238">
          <cell r="C238" t="str">
            <v>Байкальская, 33/1</v>
          </cell>
          <cell r="D238">
            <v>30.6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30.6</v>
          </cell>
        </row>
        <row r="239">
          <cell r="C239" t="str">
            <v>Байкальская, 33/2</v>
          </cell>
          <cell r="D239">
            <v>-47.3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-47.3</v>
          </cell>
        </row>
        <row r="240">
          <cell r="C240" t="str">
            <v>Байкальская, 330-а</v>
          </cell>
          <cell r="D240">
            <v>31079.13</v>
          </cell>
          <cell r="E240">
            <v>146996.03</v>
          </cell>
          <cell r="F240">
            <v>0</v>
          </cell>
          <cell r="G240">
            <v>0</v>
          </cell>
          <cell r="H240">
            <v>146996.03</v>
          </cell>
          <cell r="I240">
            <v>147564.84</v>
          </cell>
          <cell r="J240">
            <v>0</v>
          </cell>
          <cell r="K240">
            <v>0</v>
          </cell>
          <cell r="L240">
            <v>147564.84</v>
          </cell>
          <cell r="M240">
            <v>16232.14</v>
          </cell>
          <cell r="N240">
            <v>72303</v>
          </cell>
          <cell r="O240">
            <v>19837.2</v>
          </cell>
          <cell r="P240">
            <v>8246.2999999999993</v>
          </cell>
          <cell r="Q240">
            <v>132472.72</v>
          </cell>
          <cell r="R240">
            <v>46171.25</v>
          </cell>
        </row>
        <row r="241">
          <cell r="C241" t="str">
            <v>Байкальская, 340-а</v>
          </cell>
          <cell r="D241">
            <v>2235.5700000000002</v>
          </cell>
          <cell r="E241">
            <v>63133.32</v>
          </cell>
          <cell r="F241">
            <v>0</v>
          </cell>
          <cell r="G241">
            <v>0</v>
          </cell>
          <cell r="H241">
            <v>63133.32</v>
          </cell>
          <cell r="I241">
            <v>64142.79</v>
          </cell>
          <cell r="J241">
            <v>0</v>
          </cell>
          <cell r="K241">
            <v>0</v>
          </cell>
          <cell r="L241">
            <v>63044.6</v>
          </cell>
          <cell r="M241">
            <v>3038.47</v>
          </cell>
          <cell r="N241">
            <v>56501.1</v>
          </cell>
          <cell r="O241">
            <v>2184.0700000000002</v>
          </cell>
          <cell r="P241">
            <v>987.39</v>
          </cell>
          <cell r="Q241">
            <v>64376.57</v>
          </cell>
          <cell r="R241">
            <v>903.6</v>
          </cell>
        </row>
        <row r="242">
          <cell r="C242" t="str">
            <v>Байкальская, 37-А</v>
          </cell>
          <cell r="D242">
            <v>-5410.06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164.91</v>
          </cell>
          <cell r="Q242">
            <v>164.91</v>
          </cell>
          <cell r="R242">
            <v>-5574.97</v>
          </cell>
        </row>
        <row r="243">
          <cell r="C243" t="str">
            <v>Байкальская, 37-Б</v>
          </cell>
          <cell r="D243">
            <v>-6.64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-6.64</v>
          </cell>
        </row>
        <row r="244">
          <cell r="C244" t="str">
            <v>Байкальская, 37-В</v>
          </cell>
          <cell r="D244">
            <v>-6.64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-6.64</v>
          </cell>
        </row>
        <row r="245">
          <cell r="C245" t="str">
            <v>Байкальская, 37-Г</v>
          </cell>
          <cell r="D245">
            <v>5249.87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82.46</v>
          </cell>
          <cell r="Q245">
            <v>82.46</v>
          </cell>
          <cell r="R245">
            <v>5167.41</v>
          </cell>
        </row>
        <row r="246">
          <cell r="C246" t="str">
            <v>Байкальская, 37-Е</v>
          </cell>
          <cell r="D246">
            <v>1377.57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82.46</v>
          </cell>
          <cell r="Q246">
            <v>82.46</v>
          </cell>
          <cell r="R246">
            <v>1295.1099999999999</v>
          </cell>
        </row>
        <row r="247">
          <cell r="C247" t="str">
            <v>Байкальская, 47-А</v>
          </cell>
          <cell r="D247">
            <v>-50846.879999999997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-50846.879999999997</v>
          </cell>
        </row>
        <row r="248">
          <cell r="C248" t="str">
            <v>Байкальская, 47-Б</v>
          </cell>
          <cell r="D248">
            <v>-20179.7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-20179.7</v>
          </cell>
        </row>
        <row r="249">
          <cell r="C249" t="str">
            <v>Байкальская, 47-В</v>
          </cell>
          <cell r="D249">
            <v>-14520.24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-14520.24</v>
          </cell>
        </row>
        <row r="250">
          <cell r="C250" t="str">
            <v>Байкальская, 47-З</v>
          </cell>
          <cell r="D250">
            <v>-3902.14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329.82</v>
          </cell>
          <cell r="Q250">
            <v>329.82</v>
          </cell>
          <cell r="R250">
            <v>-4231.96</v>
          </cell>
        </row>
        <row r="251">
          <cell r="C251" t="str">
            <v>Байкальская, 47-П</v>
          </cell>
          <cell r="D251">
            <v>-11531.59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-11531.59</v>
          </cell>
        </row>
        <row r="252">
          <cell r="C252" t="str">
            <v>Байкальская, 52-а</v>
          </cell>
          <cell r="D252">
            <v>-22879.93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1004.2</v>
          </cell>
          <cell r="Q252">
            <v>1004.2</v>
          </cell>
          <cell r="R252">
            <v>-23884.13</v>
          </cell>
        </row>
        <row r="253">
          <cell r="C253" t="str">
            <v>Байкальская, 52-б</v>
          </cell>
          <cell r="D253">
            <v>-11942.65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371.05</v>
          </cell>
          <cell r="Q253">
            <v>371.05</v>
          </cell>
          <cell r="R253">
            <v>-12313.7</v>
          </cell>
        </row>
        <row r="254">
          <cell r="C254" t="str">
            <v>Байкальская, 58-А</v>
          </cell>
          <cell r="D254">
            <v>-5958.87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81.400000000000006</v>
          </cell>
          <cell r="Q254">
            <v>81.400000000000006</v>
          </cell>
          <cell r="R254">
            <v>-6040.27</v>
          </cell>
        </row>
        <row r="255">
          <cell r="C255" t="str">
            <v>Байкальская, 60-А</v>
          </cell>
          <cell r="D255">
            <v>-6.64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-6.64</v>
          </cell>
        </row>
        <row r="256">
          <cell r="C256" t="str">
            <v>Байкальская, 60-Б</v>
          </cell>
          <cell r="D256">
            <v>-598.89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110.88</v>
          </cell>
          <cell r="Q256">
            <v>110.88</v>
          </cell>
          <cell r="R256">
            <v>-709.77</v>
          </cell>
        </row>
        <row r="257">
          <cell r="C257" t="str">
            <v>Борцов Революции, 12</v>
          </cell>
          <cell r="D257">
            <v>1429.82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164.91</v>
          </cell>
          <cell r="Q257">
            <v>164.91</v>
          </cell>
          <cell r="R257">
            <v>1264.9100000000001</v>
          </cell>
        </row>
        <row r="258">
          <cell r="C258" t="str">
            <v>Борцов Революции, 10-А</v>
          </cell>
          <cell r="D258">
            <v>6035.68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247.36</v>
          </cell>
          <cell r="Q258">
            <v>247.36</v>
          </cell>
          <cell r="R258">
            <v>5788.32</v>
          </cell>
        </row>
        <row r="259">
          <cell r="C259" t="str">
            <v>Борцов Революции, 10-Б</v>
          </cell>
          <cell r="D259">
            <v>604.63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247.36</v>
          </cell>
          <cell r="Q259">
            <v>247.36</v>
          </cell>
          <cell r="R259">
            <v>357.27</v>
          </cell>
        </row>
        <row r="260">
          <cell r="C260" t="str">
            <v>Верхняя Набережная, 4</v>
          </cell>
          <cell r="D260">
            <v>-26.57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-26.57</v>
          </cell>
        </row>
        <row r="261">
          <cell r="C261" t="str">
            <v>Верхняя Набережная, 6</v>
          </cell>
          <cell r="D261">
            <v>-13.29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-13.29</v>
          </cell>
        </row>
        <row r="262">
          <cell r="C262" t="str">
            <v>Волжская, 20</v>
          </cell>
          <cell r="D262">
            <v>-55111.65</v>
          </cell>
          <cell r="E262">
            <v>538420.24</v>
          </cell>
          <cell r="F262">
            <v>0</v>
          </cell>
          <cell r="G262">
            <v>0</v>
          </cell>
          <cell r="H262">
            <v>538420.24</v>
          </cell>
          <cell r="I262">
            <v>560222.39</v>
          </cell>
          <cell r="J262">
            <v>0</v>
          </cell>
          <cell r="K262">
            <v>0</v>
          </cell>
          <cell r="L262">
            <v>547997.31999999995</v>
          </cell>
          <cell r="M262">
            <v>35830.58</v>
          </cell>
          <cell r="N262">
            <v>40243.620000000003</v>
          </cell>
          <cell r="O262">
            <v>41130.239999999998</v>
          </cell>
          <cell r="P262">
            <v>15256.02</v>
          </cell>
          <cell r="Q262">
            <v>148246.03</v>
          </cell>
          <cell r="R262">
            <v>344639.64</v>
          </cell>
        </row>
        <row r="263">
          <cell r="C263" t="str">
            <v>Волжская, 29</v>
          </cell>
          <cell r="D263">
            <v>1096.07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82.46</v>
          </cell>
          <cell r="Q263">
            <v>82.46</v>
          </cell>
          <cell r="R263">
            <v>1013.61</v>
          </cell>
        </row>
        <row r="264">
          <cell r="C264" t="str">
            <v>Волжская, 31</v>
          </cell>
          <cell r="D264">
            <v>30588.42</v>
          </cell>
          <cell r="E264">
            <v>220034.88</v>
          </cell>
          <cell r="F264">
            <v>0</v>
          </cell>
          <cell r="G264">
            <v>0</v>
          </cell>
          <cell r="H264">
            <v>220034.88</v>
          </cell>
          <cell r="I264">
            <v>217202.97</v>
          </cell>
          <cell r="J264">
            <v>0</v>
          </cell>
          <cell r="K264">
            <v>0</v>
          </cell>
          <cell r="L264">
            <v>213871.94</v>
          </cell>
          <cell r="M264">
            <v>23525.88</v>
          </cell>
          <cell r="N264">
            <v>151557.75</v>
          </cell>
          <cell r="O264">
            <v>23985.200000000001</v>
          </cell>
          <cell r="P264">
            <v>9923.41</v>
          </cell>
          <cell r="Q264">
            <v>231622.39</v>
          </cell>
          <cell r="R264">
            <v>12837.97</v>
          </cell>
        </row>
        <row r="265">
          <cell r="C265" t="str">
            <v>Волжская, 36</v>
          </cell>
          <cell r="D265">
            <v>7774.28</v>
          </cell>
          <cell r="E265">
            <v>260571.71</v>
          </cell>
          <cell r="F265">
            <v>0</v>
          </cell>
          <cell r="G265">
            <v>0</v>
          </cell>
          <cell r="H265">
            <v>260571.71</v>
          </cell>
          <cell r="I265">
            <v>200835.67</v>
          </cell>
          <cell r="J265">
            <v>0</v>
          </cell>
          <cell r="K265">
            <v>0</v>
          </cell>
          <cell r="L265">
            <v>199645.31</v>
          </cell>
          <cell r="M265">
            <v>19026.349999999999</v>
          </cell>
          <cell r="N265">
            <v>430133.31</v>
          </cell>
          <cell r="O265">
            <v>19756.68</v>
          </cell>
          <cell r="P265">
            <v>8754.31</v>
          </cell>
          <cell r="Q265">
            <v>486471.02</v>
          </cell>
          <cell r="R265">
            <v>-279051.43</v>
          </cell>
        </row>
        <row r="266">
          <cell r="C266" t="str">
            <v>Волжская, 38</v>
          </cell>
          <cell r="D266">
            <v>4171.3900000000003</v>
          </cell>
          <cell r="E266">
            <v>8234.85</v>
          </cell>
          <cell r="F266">
            <v>0</v>
          </cell>
          <cell r="G266">
            <v>0</v>
          </cell>
          <cell r="H266">
            <v>8234.85</v>
          </cell>
          <cell r="I266">
            <v>10348.82</v>
          </cell>
          <cell r="J266">
            <v>0</v>
          </cell>
          <cell r="K266">
            <v>0</v>
          </cell>
          <cell r="L266">
            <v>10348.82</v>
          </cell>
          <cell r="M266">
            <v>1138.3599999999999</v>
          </cell>
          <cell r="N266">
            <v>0</v>
          </cell>
          <cell r="O266">
            <v>0</v>
          </cell>
          <cell r="P266">
            <v>536.79999999999995</v>
          </cell>
          <cell r="Q266">
            <v>1675.16</v>
          </cell>
          <cell r="R266">
            <v>12845.05</v>
          </cell>
        </row>
        <row r="267">
          <cell r="C267" t="str">
            <v>Волжская, 40</v>
          </cell>
          <cell r="D267">
            <v>35.51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371.05</v>
          </cell>
          <cell r="Q267">
            <v>371.05</v>
          </cell>
          <cell r="R267">
            <v>-335.54</v>
          </cell>
        </row>
        <row r="268">
          <cell r="C268" t="str">
            <v>Волжская, 42</v>
          </cell>
          <cell r="D268">
            <v>16217.42</v>
          </cell>
          <cell r="E268">
            <v>8239.48</v>
          </cell>
          <cell r="F268">
            <v>0</v>
          </cell>
          <cell r="G268">
            <v>0</v>
          </cell>
          <cell r="H268">
            <v>8239.48</v>
          </cell>
          <cell r="I268">
            <v>9205.73</v>
          </cell>
          <cell r="J268">
            <v>0</v>
          </cell>
          <cell r="K268">
            <v>0</v>
          </cell>
          <cell r="L268">
            <v>9205.73</v>
          </cell>
          <cell r="M268">
            <v>1012.64</v>
          </cell>
          <cell r="N268">
            <v>4742</v>
          </cell>
          <cell r="O268">
            <v>0</v>
          </cell>
          <cell r="P268">
            <v>627.62</v>
          </cell>
          <cell r="Q268">
            <v>6382.26</v>
          </cell>
          <cell r="R268">
            <v>19040.89</v>
          </cell>
        </row>
        <row r="269">
          <cell r="C269" t="str">
            <v>Волжская, 44</v>
          </cell>
          <cell r="D269">
            <v>7516.87</v>
          </cell>
          <cell r="E269">
            <v>5891.9</v>
          </cell>
          <cell r="F269">
            <v>0</v>
          </cell>
          <cell r="G269">
            <v>0</v>
          </cell>
          <cell r="H269">
            <v>5891.9</v>
          </cell>
          <cell r="I269">
            <v>5694.03</v>
          </cell>
          <cell r="J269">
            <v>0</v>
          </cell>
          <cell r="K269">
            <v>0</v>
          </cell>
          <cell r="L269">
            <v>5694.03</v>
          </cell>
          <cell r="M269">
            <v>626.34</v>
          </cell>
          <cell r="N269">
            <v>0</v>
          </cell>
          <cell r="O269">
            <v>0</v>
          </cell>
          <cell r="P269">
            <v>484.92</v>
          </cell>
          <cell r="Q269">
            <v>1111.26</v>
          </cell>
          <cell r="R269">
            <v>12099.64</v>
          </cell>
        </row>
        <row r="270">
          <cell r="C270" t="str">
            <v>Волжская, 46</v>
          </cell>
          <cell r="D270">
            <v>137.38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329.82</v>
          </cell>
          <cell r="Q270">
            <v>329.82</v>
          </cell>
          <cell r="R270">
            <v>-192.44</v>
          </cell>
        </row>
        <row r="271">
          <cell r="C271" t="str">
            <v>Волжская, 47</v>
          </cell>
          <cell r="D271">
            <v>20150.89</v>
          </cell>
          <cell r="E271">
            <v>10372.74</v>
          </cell>
          <cell r="F271">
            <v>0</v>
          </cell>
          <cell r="G271">
            <v>0</v>
          </cell>
          <cell r="H271">
            <v>10372.74</v>
          </cell>
          <cell r="I271">
            <v>10544.65</v>
          </cell>
          <cell r="J271">
            <v>0</v>
          </cell>
          <cell r="K271">
            <v>0</v>
          </cell>
          <cell r="L271">
            <v>10544.65</v>
          </cell>
          <cell r="M271">
            <v>1159.9100000000001</v>
          </cell>
          <cell r="N271">
            <v>30883.98</v>
          </cell>
          <cell r="O271">
            <v>0</v>
          </cell>
          <cell r="P271">
            <v>540.72</v>
          </cell>
          <cell r="Q271">
            <v>32584.61</v>
          </cell>
          <cell r="R271">
            <v>-1889.07</v>
          </cell>
        </row>
        <row r="272">
          <cell r="C272" t="str">
            <v>Волжская, 49</v>
          </cell>
          <cell r="D272">
            <v>11294.53</v>
          </cell>
          <cell r="E272">
            <v>7796</v>
          </cell>
          <cell r="F272">
            <v>0</v>
          </cell>
          <cell r="G272">
            <v>0</v>
          </cell>
          <cell r="H272">
            <v>7796</v>
          </cell>
          <cell r="I272">
            <v>8679.7999999999993</v>
          </cell>
          <cell r="J272">
            <v>0</v>
          </cell>
          <cell r="K272">
            <v>0</v>
          </cell>
          <cell r="L272">
            <v>8679.7999999999993</v>
          </cell>
          <cell r="M272">
            <v>954.78</v>
          </cell>
          <cell r="N272">
            <v>0</v>
          </cell>
          <cell r="O272">
            <v>0</v>
          </cell>
          <cell r="P272">
            <v>503.41</v>
          </cell>
          <cell r="Q272">
            <v>1458.19</v>
          </cell>
          <cell r="R272">
            <v>18516.14</v>
          </cell>
        </row>
        <row r="273">
          <cell r="C273" t="str">
            <v>Волжская, 53</v>
          </cell>
          <cell r="D273">
            <v>26584.67</v>
          </cell>
          <cell r="E273">
            <v>7719.95</v>
          </cell>
          <cell r="F273">
            <v>0</v>
          </cell>
          <cell r="G273">
            <v>0</v>
          </cell>
          <cell r="H273">
            <v>7719.95</v>
          </cell>
          <cell r="I273">
            <v>8432.1</v>
          </cell>
          <cell r="J273">
            <v>0</v>
          </cell>
          <cell r="K273">
            <v>0</v>
          </cell>
          <cell r="L273">
            <v>8432.1</v>
          </cell>
          <cell r="M273">
            <v>927.53</v>
          </cell>
          <cell r="N273">
            <v>0</v>
          </cell>
          <cell r="O273">
            <v>0</v>
          </cell>
          <cell r="P273">
            <v>539.70000000000005</v>
          </cell>
          <cell r="Q273">
            <v>1467.23</v>
          </cell>
          <cell r="R273">
            <v>33549.54</v>
          </cell>
        </row>
        <row r="274">
          <cell r="C274" t="str">
            <v>Волжская, 55</v>
          </cell>
          <cell r="D274">
            <v>45022.04</v>
          </cell>
          <cell r="E274">
            <v>210652.2</v>
          </cell>
          <cell r="F274">
            <v>0</v>
          </cell>
          <cell r="G274">
            <v>0</v>
          </cell>
          <cell r="H274">
            <v>210652.2</v>
          </cell>
          <cell r="I274">
            <v>198822.42</v>
          </cell>
          <cell r="J274">
            <v>0</v>
          </cell>
          <cell r="K274">
            <v>0</v>
          </cell>
          <cell r="L274">
            <v>197584.34</v>
          </cell>
          <cell r="M274">
            <v>21734.28</v>
          </cell>
          <cell r="N274">
            <v>117706</v>
          </cell>
          <cell r="O274">
            <v>18949.04</v>
          </cell>
          <cell r="P274">
            <v>7444.2</v>
          </cell>
          <cell r="Q274">
            <v>177173.92</v>
          </cell>
          <cell r="R274">
            <v>65432.46</v>
          </cell>
        </row>
        <row r="275">
          <cell r="C275" t="str">
            <v>Волжская, 57</v>
          </cell>
          <cell r="D275">
            <v>-222233.60000000001</v>
          </cell>
          <cell r="E275">
            <v>346497.98</v>
          </cell>
          <cell r="F275">
            <v>0</v>
          </cell>
          <cell r="G275">
            <v>0</v>
          </cell>
          <cell r="H275">
            <v>346497.98</v>
          </cell>
          <cell r="I275">
            <v>312889.52</v>
          </cell>
          <cell r="J275">
            <v>0</v>
          </cell>
          <cell r="K275">
            <v>0</v>
          </cell>
          <cell r="L275">
            <v>335667.45</v>
          </cell>
          <cell r="M275">
            <v>11147.77</v>
          </cell>
          <cell r="N275">
            <v>109145</v>
          </cell>
          <cell r="O275">
            <v>10092.32</v>
          </cell>
          <cell r="P275">
            <v>4015.72</v>
          </cell>
          <cell r="Q275">
            <v>141308.26</v>
          </cell>
          <cell r="R275">
            <v>-27874.41</v>
          </cell>
        </row>
        <row r="276">
          <cell r="C276" t="str">
            <v>Волжская, 40-а</v>
          </cell>
          <cell r="D276">
            <v>-2385.88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207.94</v>
          </cell>
          <cell r="J276">
            <v>0</v>
          </cell>
          <cell r="K276">
            <v>0</v>
          </cell>
          <cell r="L276">
            <v>207.94</v>
          </cell>
          <cell r="M276">
            <v>22.87</v>
          </cell>
          <cell r="N276">
            <v>0</v>
          </cell>
          <cell r="O276">
            <v>0</v>
          </cell>
          <cell r="P276">
            <v>333.98</v>
          </cell>
          <cell r="Q276">
            <v>356.85</v>
          </cell>
          <cell r="R276">
            <v>-2534.79</v>
          </cell>
        </row>
        <row r="277">
          <cell r="C277" t="str">
            <v>Волжская, 42-а</v>
          </cell>
          <cell r="D277">
            <v>4518.7700000000004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4724</v>
          </cell>
          <cell r="O277">
            <v>0</v>
          </cell>
          <cell r="P277">
            <v>329.82</v>
          </cell>
          <cell r="Q277">
            <v>5053.82</v>
          </cell>
          <cell r="R277">
            <v>-535.04999999999995</v>
          </cell>
        </row>
        <row r="278">
          <cell r="C278" t="str">
            <v>Волжская, 44-А</v>
          </cell>
          <cell r="D278">
            <v>9826.59</v>
          </cell>
          <cell r="E278">
            <v>6102.48</v>
          </cell>
          <cell r="F278">
            <v>0</v>
          </cell>
          <cell r="G278">
            <v>0</v>
          </cell>
          <cell r="H278">
            <v>6102.48</v>
          </cell>
          <cell r="I278">
            <v>7327.99</v>
          </cell>
          <cell r="J278">
            <v>0</v>
          </cell>
          <cell r="K278">
            <v>0</v>
          </cell>
          <cell r="L278">
            <v>7327.99</v>
          </cell>
          <cell r="M278">
            <v>806.1</v>
          </cell>
          <cell r="N278">
            <v>9466</v>
          </cell>
          <cell r="O278">
            <v>0</v>
          </cell>
          <cell r="P278">
            <v>476.37</v>
          </cell>
          <cell r="Q278">
            <v>10748.47</v>
          </cell>
          <cell r="R278">
            <v>6406.11</v>
          </cell>
        </row>
        <row r="279">
          <cell r="C279" t="str">
            <v>Гагарина, 4</v>
          </cell>
          <cell r="D279">
            <v>-39791.78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783.33</v>
          </cell>
          <cell r="Q279">
            <v>783.33</v>
          </cell>
          <cell r="R279">
            <v>-40575.11</v>
          </cell>
        </row>
        <row r="280">
          <cell r="C280" t="str">
            <v>Гагарина, 6</v>
          </cell>
          <cell r="D280">
            <v>-763.57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535.96</v>
          </cell>
          <cell r="Q280">
            <v>535.96</v>
          </cell>
          <cell r="R280">
            <v>-1299.53</v>
          </cell>
        </row>
        <row r="281">
          <cell r="C281" t="str">
            <v>Гагарина, 8</v>
          </cell>
          <cell r="D281">
            <v>3196.31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577.19000000000005</v>
          </cell>
          <cell r="Q281">
            <v>577.19000000000005</v>
          </cell>
          <cell r="R281">
            <v>2619.12</v>
          </cell>
        </row>
        <row r="282">
          <cell r="C282" t="str">
            <v>Гагарина, 14</v>
          </cell>
          <cell r="D282">
            <v>-12879.12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329.82</v>
          </cell>
          <cell r="Q282">
            <v>329.82</v>
          </cell>
          <cell r="R282">
            <v>-13208.94</v>
          </cell>
        </row>
        <row r="283">
          <cell r="C283" t="str">
            <v>Гагарина, 16</v>
          </cell>
          <cell r="D283">
            <v>21919.78</v>
          </cell>
          <cell r="E283">
            <v>2470.35</v>
          </cell>
          <cell r="F283">
            <v>0</v>
          </cell>
          <cell r="G283">
            <v>0</v>
          </cell>
          <cell r="H283">
            <v>2470.35</v>
          </cell>
          <cell r="I283">
            <v>2475.34</v>
          </cell>
          <cell r="J283">
            <v>0</v>
          </cell>
          <cell r="K283">
            <v>0</v>
          </cell>
          <cell r="L283">
            <v>2475.34</v>
          </cell>
          <cell r="M283">
            <v>272.3</v>
          </cell>
          <cell r="N283">
            <v>0</v>
          </cell>
          <cell r="O283">
            <v>0</v>
          </cell>
          <cell r="P283">
            <v>131.97</v>
          </cell>
          <cell r="Q283">
            <v>404.27</v>
          </cell>
          <cell r="R283">
            <v>23990.85</v>
          </cell>
        </row>
        <row r="284">
          <cell r="C284" t="str">
            <v>Гаражный, 40-а</v>
          </cell>
          <cell r="D284">
            <v>-142.07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123.68</v>
          </cell>
          <cell r="Q284">
            <v>123.68</v>
          </cell>
          <cell r="R284">
            <v>-265.75</v>
          </cell>
        </row>
        <row r="285">
          <cell r="C285" t="str">
            <v>Гаражный, 40-Б</v>
          </cell>
          <cell r="D285">
            <v>-13.29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-13.29</v>
          </cell>
        </row>
        <row r="286">
          <cell r="C286" t="str">
            <v>Гаражный, 40-В</v>
          </cell>
          <cell r="D286">
            <v>-6.64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-6.64</v>
          </cell>
        </row>
        <row r="287">
          <cell r="C287" t="str">
            <v>Горная, 14-А</v>
          </cell>
          <cell r="D287">
            <v>-307.26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-307.26</v>
          </cell>
        </row>
        <row r="288">
          <cell r="C288" t="str">
            <v>Горная, 14-Б</v>
          </cell>
          <cell r="D288">
            <v>-2523.37</v>
          </cell>
          <cell r="E288">
            <v>-1939.82</v>
          </cell>
          <cell r="F288">
            <v>0</v>
          </cell>
          <cell r="G288">
            <v>0</v>
          </cell>
          <cell r="H288">
            <v>-1939.82</v>
          </cell>
          <cell r="I288">
            <v>328.31</v>
          </cell>
          <cell r="J288">
            <v>0</v>
          </cell>
          <cell r="K288">
            <v>0</v>
          </cell>
          <cell r="L288">
            <v>328.31</v>
          </cell>
          <cell r="M288">
            <v>36.11</v>
          </cell>
          <cell r="N288">
            <v>0</v>
          </cell>
          <cell r="O288">
            <v>0</v>
          </cell>
          <cell r="P288">
            <v>6.57</v>
          </cell>
          <cell r="Q288">
            <v>42.68</v>
          </cell>
          <cell r="R288">
            <v>-2237.7399999999998</v>
          </cell>
        </row>
        <row r="289">
          <cell r="C289" t="str">
            <v>Горная, 14-В</v>
          </cell>
          <cell r="D289">
            <v>882.06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882.06</v>
          </cell>
        </row>
        <row r="290">
          <cell r="C290" t="str">
            <v>Горная, 14-В/Г</v>
          </cell>
          <cell r="D290">
            <v>2244.35</v>
          </cell>
          <cell r="E290">
            <v>453.85</v>
          </cell>
          <cell r="F290">
            <v>0</v>
          </cell>
          <cell r="G290">
            <v>0</v>
          </cell>
          <cell r="H290">
            <v>453.85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41.22</v>
          </cell>
          <cell r="Q290">
            <v>41.22</v>
          </cell>
          <cell r="R290">
            <v>2203.13</v>
          </cell>
        </row>
        <row r="291">
          <cell r="C291" t="str">
            <v>Горная, 14-Г</v>
          </cell>
          <cell r="D291">
            <v>-45.82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-45.82</v>
          </cell>
        </row>
        <row r="292">
          <cell r="C292" t="str">
            <v>Горная, 16-А</v>
          </cell>
          <cell r="D292">
            <v>2579.5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2579.5</v>
          </cell>
        </row>
        <row r="293">
          <cell r="C293" t="str">
            <v>Горная, 16-Б</v>
          </cell>
          <cell r="D293">
            <v>-7624.79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-7624.79</v>
          </cell>
        </row>
        <row r="294">
          <cell r="C294" t="str">
            <v>Горная, 16-В</v>
          </cell>
          <cell r="D294">
            <v>-6459.15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-6459.15</v>
          </cell>
        </row>
        <row r="295">
          <cell r="C295" t="str">
            <v>Горная, 18-А</v>
          </cell>
          <cell r="D295">
            <v>17377.990000000002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20.18</v>
          </cell>
          <cell r="Q295">
            <v>20.18</v>
          </cell>
          <cell r="R295">
            <v>17357.810000000001</v>
          </cell>
        </row>
        <row r="296">
          <cell r="C296" t="str">
            <v>Горная, 18-Б</v>
          </cell>
          <cell r="D296">
            <v>-10407.75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-10407.75</v>
          </cell>
        </row>
        <row r="297">
          <cell r="C297" t="str">
            <v>Горная, 18-В</v>
          </cell>
          <cell r="D297">
            <v>-14267.09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-14267.09</v>
          </cell>
        </row>
        <row r="298">
          <cell r="C298" t="str">
            <v>Горная, 22-А</v>
          </cell>
          <cell r="D298">
            <v>-91.64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-91.64</v>
          </cell>
        </row>
        <row r="299">
          <cell r="C299" t="str">
            <v>Горная, 22-Б</v>
          </cell>
          <cell r="D299">
            <v>-91.64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-91.64</v>
          </cell>
        </row>
        <row r="300">
          <cell r="C300" t="str">
            <v>Горная, 8-А</v>
          </cell>
          <cell r="D300">
            <v>4433.6400000000003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4433.6400000000003</v>
          </cell>
        </row>
        <row r="301">
          <cell r="C301" t="str">
            <v>Горная, 8-Б</v>
          </cell>
          <cell r="D301">
            <v>9367.83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9367.83</v>
          </cell>
        </row>
        <row r="302">
          <cell r="C302" t="str">
            <v>Грязнова, 27</v>
          </cell>
          <cell r="D302">
            <v>-6.64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-6.64</v>
          </cell>
        </row>
        <row r="303">
          <cell r="C303" t="str">
            <v>Грязнова, 31</v>
          </cell>
          <cell r="D303">
            <v>4161.76</v>
          </cell>
          <cell r="E303">
            <v>1793.75</v>
          </cell>
          <cell r="F303">
            <v>0</v>
          </cell>
          <cell r="G303">
            <v>0</v>
          </cell>
          <cell r="H303">
            <v>1793.75</v>
          </cell>
          <cell r="I303">
            <v>982.67</v>
          </cell>
          <cell r="J303">
            <v>0</v>
          </cell>
          <cell r="K303">
            <v>0</v>
          </cell>
          <cell r="L303">
            <v>982.67</v>
          </cell>
          <cell r="M303">
            <v>108.1</v>
          </cell>
          <cell r="N303">
            <v>0</v>
          </cell>
          <cell r="O303">
            <v>0</v>
          </cell>
          <cell r="P303">
            <v>184.57</v>
          </cell>
          <cell r="Q303">
            <v>292.67</v>
          </cell>
          <cell r="R303">
            <v>4851.76</v>
          </cell>
        </row>
        <row r="304">
          <cell r="C304" t="str">
            <v>Грязнова, 31-б</v>
          </cell>
          <cell r="D304">
            <v>5986.67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82.46</v>
          </cell>
          <cell r="Q304">
            <v>82.46</v>
          </cell>
          <cell r="R304">
            <v>5904.21</v>
          </cell>
        </row>
        <row r="305">
          <cell r="C305" t="str">
            <v>Грязнова, 34-А</v>
          </cell>
          <cell r="D305">
            <v>-13.29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-13.29</v>
          </cell>
        </row>
        <row r="306">
          <cell r="C306" t="str">
            <v>Грязнова, 34-Б</v>
          </cell>
          <cell r="D306">
            <v>-5283.97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125.53</v>
          </cell>
          <cell r="Q306">
            <v>125.53</v>
          </cell>
          <cell r="R306">
            <v>-5409.5</v>
          </cell>
        </row>
        <row r="307">
          <cell r="C307" t="str">
            <v>Дальневосточная, 51</v>
          </cell>
          <cell r="D307">
            <v>-100333.87</v>
          </cell>
          <cell r="E307">
            <v>139825.44</v>
          </cell>
          <cell r="F307">
            <v>0</v>
          </cell>
          <cell r="G307">
            <v>0</v>
          </cell>
          <cell r="H307">
            <v>139825.44</v>
          </cell>
          <cell r="I307">
            <v>138919.41</v>
          </cell>
          <cell r="J307">
            <v>0</v>
          </cell>
          <cell r="K307">
            <v>0</v>
          </cell>
          <cell r="L307">
            <v>138249.84</v>
          </cell>
          <cell r="M307">
            <v>15207.49</v>
          </cell>
          <cell r="N307">
            <v>79513</v>
          </cell>
          <cell r="O307">
            <v>17291.669999999998</v>
          </cell>
          <cell r="P307">
            <v>7539.24</v>
          </cell>
          <cell r="Q307">
            <v>128857.63</v>
          </cell>
          <cell r="R307">
            <v>-90941.66</v>
          </cell>
        </row>
        <row r="308">
          <cell r="C308" t="str">
            <v>Дальневосточная, 53</v>
          </cell>
          <cell r="D308">
            <v>-125438.8</v>
          </cell>
          <cell r="E308">
            <v>139482.59</v>
          </cell>
          <cell r="F308">
            <v>0</v>
          </cell>
          <cell r="G308">
            <v>0</v>
          </cell>
          <cell r="H308">
            <v>139482.59</v>
          </cell>
          <cell r="I308">
            <v>132562.37</v>
          </cell>
          <cell r="J308">
            <v>0</v>
          </cell>
          <cell r="K308">
            <v>0</v>
          </cell>
          <cell r="L308">
            <v>130419.07</v>
          </cell>
          <cell r="M308">
            <v>14346.1</v>
          </cell>
          <cell r="N308">
            <v>85585</v>
          </cell>
          <cell r="O308">
            <v>14015.97</v>
          </cell>
          <cell r="P308">
            <v>6422.72</v>
          </cell>
          <cell r="Q308">
            <v>129588.65</v>
          </cell>
          <cell r="R308">
            <v>-124608.38</v>
          </cell>
        </row>
        <row r="309">
          <cell r="C309" t="str">
            <v>Дальневосточная, 55</v>
          </cell>
          <cell r="D309">
            <v>38403.74</v>
          </cell>
          <cell r="E309">
            <v>72203.399999999994</v>
          </cell>
          <cell r="F309">
            <v>0</v>
          </cell>
          <cell r="G309">
            <v>0</v>
          </cell>
          <cell r="H309">
            <v>72203.399999999994</v>
          </cell>
          <cell r="I309">
            <v>69114.14</v>
          </cell>
          <cell r="J309">
            <v>0</v>
          </cell>
          <cell r="K309">
            <v>0</v>
          </cell>
          <cell r="L309">
            <v>69114.14</v>
          </cell>
          <cell r="M309">
            <v>7602.54</v>
          </cell>
          <cell r="N309">
            <v>90523.25</v>
          </cell>
          <cell r="O309">
            <v>9291.9599999999991</v>
          </cell>
          <cell r="P309">
            <v>4210.05</v>
          </cell>
          <cell r="Q309">
            <v>116210.34</v>
          </cell>
          <cell r="R309">
            <v>-8692.4599999999991</v>
          </cell>
        </row>
        <row r="310">
          <cell r="C310" t="str">
            <v>Дальневосточная, 57</v>
          </cell>
          <cell r="D310">
            <v>-8727.31</v>
          </cell>
          <cell r="E310">
            <v>186851.16</v>
          </cell>
          <cell r="F310">
            <v>0</v>
          </cell>
          <cell r="G310">
            <v>0</v>
          </cell>
          <cell r="H310">
            <v>186851.16</v>
          </cell>
          <cell r="I310">
            <v>180223.37</v>
          </cell>
          <cell r="J310">
            <v>0</v>
          </cell>
          <cell r="K310">
            <v>0</v>
          </cell>
          <cell r="L310">
            <v>198255.9</v>
          </cell>
          <cell r="M310">
            <v>21808.14</v>
          </cell>
          <cell r="N310">
            <v>76477</v>
          </cell>
          <cell r="O310">
            <v>21002.3</v>
          </cell>
          <cell r="P310">
            <v>9645.81</v>
          </cell>
          <cell r="Q310">
            <v>140157.75</v>
          </cell>
          <cell r="R310">
            <v>49370.84</v>
          </cell>
        </row>
        <row r="311">
          <cell r="C311" t="str">
            <v>Дальневосточная, 59</v>
          </cell>
          <cell r="D311">
            <v>-53198.71</v>
          </cell>
          <cell r="E311">
            <v>344664.26</v>
          </cell>
          <cell r="F311">
            <v>0</v>
          </cell>
          <cell r="G311">
            <v>0</v>
          </cell>
          <cell r="H311">
            <v>344664.26</v>
          </cell>
          <cell r="I311">
            <v>336693.65</v>
          </cell>
          <cell r="J311">
            <v>0</v>
          </cell>
          <cell r="K311">
            <v>0</v>
          </cell>
          <cell r="L311">
            <v>338576.8</v>
          </cell>
          <cell r="M311">
            <v>20109.36</v>
          </cell>
          <cell r="N311">
            <v>39815.800000000003</v>
          </cell>
          <cell r="O311">
            <v>29182.400000000001</v>
          </cell>
          <cell r="P311">
            <v>8084.07</v>
          </cell>
          <cell r="Q311">
            <v>108534.8</v>
          </cell>
          <cell r="R311">
            <v>176843.29</v>
          </cell>
        </row>
        <row r="312">
          <cell r="C312" t="str">
            <v>Дальневосточная, 61</v>
          </cell>
          <cell r="D312">
            <v>-52545.07</v>
          </cell>
          <cell r="E312">
            <v>192805.81</v>
          </cell>
          <cell r="F312">
            <v>0</v>
          </cell>
          <cell r="G312">
            <v>0</v>
          </cell>
          <cell r="H312">
            <v>192805.81</v>
          </cell>
          <cell r="I312">
            <v>187970.55</v>
          </cell>
          <cell r="J312">
            <v>0</v>
          </cell>
          <cell r="K312">
            <v>0</v>
          </cell>
          <cell r="L312">
            <v>186966.37</v>
          </cell>
          <cell r="M312">
            <v>20566.310000000001</v>
          </cell>
          <cell r="N312">
            <v>35506.42</v>
          </cell>
          <cell r="O312">
            <v>19522.439999999999</v>
          </cell>
          <cell r="P312">
            <v>8808.9500000000007</v>
          </cell>
          <cell r="Q312">
            <v>103659.27</v>
          </cell>
          <cell r="R312">
            <v>30762.03</v>
          </cell>
        </row>
        <row r="313">
          <cell r="C313" t="str">
            <v>Дальневосточная, 63</v>
          </cell>
          <cell r="D313">
            <v>-26333.11</v>
          </cell>
          <cell r="E313">
            <v>190199.12</v>
          </cell>
          <cell r="F313">
            <v>0</v>
          </cell>
          <cell r="G313">
            <v>0</v>
          </cell>
          <cell r="H313">
            <v>190199.12</v>
          </cell>
          <cell r="I313">
            <v>194333.85</v>
          </cell>
          <cell r="J313">
            <v>0</v>
          </cell>
          <cell r="K313">
            <v>0</v>
          </cell>
          <cell r="L313">
            <v>191870.32</v>
          </cell>
          <cell r="M313">
            <v>21105.74</v>
          </cell>
          <cell r="N313">
            <v>71065.259999999995</v>
          </cell>
          <cell r="O313">
            <v>17114.16</v>
          </cell>
          <cell r="P313">
            <v>8272.32</v>
          </cell>
          <cell r="Q313">
            <v>138077.51999999999</v>
          </cell>
          <cell r="R313">
            <v>27459.69</v>
          </cell>
        </row>
        <row r="314">
          <cell r="C314" t="str">
            <v>Дальневосточная, 65</v>
          </cell>
          <cell r="D314">
            <v>50743.86</v>
          </cell>
          <cell r="E314">
            <v>358702.63</v>
          </cell>
          <cell r="F314">
            <v>0</v>
          </cell>
          <cell r="G314">
            <v>0</v>
          </cell>
          <cell r="H314">
            <v>358702.63</v>
          </cell>
          <cell r="I314">
            <v>351713.43</v>
          </cell>
          <cell r="J314">
            <v>0</v>
          </cell>
          <cell r="K314">
            <v>0</v>
          </cell>
          <cell r="L314">
            <v>351606.56</v>
          </cell>
          <cell r="M314">
            <v>20314.98</v>
          </cell>
          <cell r="N314">
            <v>302520.34000000003</v>
          </cell>
          <cell r="O314">
            <v>21563.5</v>
          </cell>
          <cell r="P314">
            <v>9390.2099999999991</v>
          </cell>
          <cell r="Q314">
            <v>374470.54</v>
          </cell>
          <cell r="R314">
            <v>27879.88</v>
          </cell>
        </row>
        <row r="315">
          <cell r="C315" t="str">
            <v>Дальневосточная, 55-б</v>
          </cell>
          <cell r="D315">
            <v>75041.25</v>
          </cell>
          <cell r="E315">
            <v>338786.07</v>
          </cell>
          <cell r="F315">
            <v>0</v>
          </cell>
          <cell r="G315">
            <v>0</v>
          </cell>
          <cell r="H315">
            <v>338786.07</v>
          </cell>
          <cell r="I315">
            <v>342929.4</v>
          </cell>
          <cell r="J315">
            <v>0</v>
          </cell>
          <cell r="K315">
            <v>0</v>
          </cell>
          <cell r="L315">
            <v>342053.11</v>
          </cell>
          <cell r="M315">
            <v>37625.85</v>
          </cell>
          <cell r="N315">
            <v>246292.34</v>
          </cell>
          <cell r="O315">
            <v>20630.2</v>
          </cell>
          <cell r="P315">
            <v>13745.03</v>
          </cell>
          <cell r="Q315">
            <v>337371.86</v>
          </cell>
          <cell r="R315">
            <v>79722.5</v>
          </cell>
        </row>
        <row r="316">
          <cell r="C316" t="str">
            <v>Дальневосточная, 57-а</v>
          </cell>
          <cell r="D316">
            <v>-39276.910000000003</v>
          </cell>
          <cell r="E316">
            <v>140083.45000000001</v>
          </cell>
          <cell r="F316">
            <v>0</v>
          </cell>
          <cell r="G316">
            <v>0</v>
          </cell>
          <cell r="H316">
            <v>140083.45000000001</v>
          </cell>
          <cell r="I316">
            <v>131775.13</v>
          </cell>
          <cell r="J316">
            <v>0</v>
          </cell>
          <cell r="K316">
            <v>0</v>
          </cell>
          <cell r="L316">
            <v>129361.92</v>
          </cell>
          <cell r="M316">
            <v>14229.81</v>
          </cell>
          <cell r="N316">
            <v>24104.46</v>
          </cell>
          <cell r="O316">
            <v>15018.2</v>
          </cell>
          <cell r="P316">
            <v>6864.98</v>
          </cell>
          <cell r="Q316">
            <v>73589.36</v>
          </cell>
          <cell r="R316">
            <v>16495.650000000001</v>
          </cell>
        </row>
        <row r="317">
          <cell r="C317" t="str">
            <v>Дальневосточная, 59-а</v>
          </cell>
          <cell r="D317">
            <v>-87272.6</v>
          </cell>
          <cell r="E317">
            <v>104231.62</v>
          </cell>
          <cell r="F317">
            <v>0</v>
          </cell>
          <cell r="G317">
            <v>0</v>
          </cell>
          <cell r="H317">
            <v>104231.62</v>
          </cell>
          <cell r="I317">
            <v>104294.38</v>
          </cell>
          <cell r="J317">
            <v>0</v>
          </cell>
          <cell r="K317">
            <v>0</v>
          </cell>
          <cell r="L317">
            <v>100072.93</v>
          </cell>
          <cell r="M317">
            <v>7349.16</v>
          </cell>
          <cell r="N317">
            <v>50398.23</v>
          </cell>
          <cell r="O317">
            <v>7608.5</v>
          </cell>
          <cell r="P317">
            <v>3680.46</v>
          </cell>
          <cell r="Q317">
            <v>76358.009999999995</v>
          </cell>
          <cell r="R317">
            <v>-63557.68</v>
          </cell>
        </row>
        <row r="318">
          <cell r="C318" t="str">
            <v>Дальневосточная, 61-а</v>
          </cell>
          <cell r="D318">
            <v>-18626.96</v>
          </cell>
          <cell r="E318">
            <v>189826.98</v>
          </cell>
          <cell r="F318">
            <v>0</v>
          </cell>
          <cell r="G318">
            <v>0</v>
          </cell>
          <cell r="H318">
            <v>189826.98</v>
          </cell>
          <cell r="I318">
            <v>182444.24</v>
          </cell>
          <cell r="J318">
            <v>0</v>
          </cell>
          <cell r="K318">
            <v>0</v>
          </cell>
          <cell r="L318">
            <v>180929.82</v>
          </cell>
          <cell r="M318">
            <v>19902.28</v>
          </cell>
          <cell r="N318">
            <v>69682.55</v>
          </cell>
          <cell r="O318">
            <v>21398.799999999999</v>
          </cell>
          <cell r="P318">
            <v>9322.2800000000007</v>
          </cell>
          <cell r="Q318">
            <v>139298.51</v>
          </cell>
          <cell r="R318">
            <v>23004.35</v>
          </cell>
        </row>
        <row r="319">
          <cell r="C319" t="str">
            <v>Депутатская, 1</v>
          </cell>
          <cell r="D319">
            <v>-83275.56</v>
          </cell>
          <cell r="E319">
            <v>109407.24</v>
          </cell>
          <cell r="F319">
            <v>30434.28</v>
          </cell>
          <cell r="G319">
            <v>0</v>
          </cell>
          <cell r="H319">
            <v>139841.51999999999</v>
          </cell>
          <cell r="I319">
            <v>111849.75</v>
          </cell>
          <cell r="J319">
            <v>30408.79</v>
          </cell>
          <cell r="K319">
            <v>0</v>
          </cell>
          <cell r="L319">
            <v>142258.54</v>
          </cell>
          <cell r="M319">
            <v>15648.44</v>
          </cell>
          <cell r="N319">
            <v>0</v>
          </cell>
          <cell r="O319">
            <v>11073.33</v>
          </cell>
          <cell r="P319">
            <v>5950.73</v>
          </cell>
          <cell r="Q319">
            <v>39248.239999999998</v>
          </cell>
          <cell r="R319">
            <v>19734.740000000002</v>
          </cell>
        </row>
        <row r="320">
          <cell r="C320" t="str">
            <v>Депутатская, 3</v>
          </cell>
          <cell r="D320">
            <v>-29261.759999999998</v>
          </cell>
          <cell r="E320">
            <v>64780.08</v>
          </cell>
          <cell r="F320">
            <v>5207.6400000000003</v>
          </cell>
          <cell r="G320">
            <v>0</v>
          </cell>
          <cell r="H320">
            <v>69987.72</v>
          </cell>
          <cell r="I320">
            <v>66287.12</v>
          </cell>
          <cell r="J320">
            <v>4379.08</v>
          </cell>
          <cell r="K320">
            <v>0</v>
          </cell>
          <cell r="L320">
            <v>70666.2</v>
          </cell>
          <cell r="M320">
            <v>7773.28</v>
          </cell>
          <cell r="N320">
            <v>0</v>
          </cell>
          <cell r="O320">
            <v>0</v>
          </cell>
          <cell r="P320">
            <v>2568.23</v>
          </cell>
          <cell r="Q320">
            <v>10341.51</v>
          </cell>
          <cell r="R320">
            <v>31062.93</v>
          </cell>
        </row>
        <row r="321">
          <cell r="C321" t="str">
            <v>Депутатская, 6</v>
          </cell>
          <cell r="D321">
            <v>-171172.31</v>
          </cell>
          <cell r="E321">
            <v>643832.09</v>
          </cell>
          <cell r="F321">
            <v>7966.08</v>
          </cell>
          <cell r="G321">
            <v>0</v>
          </cell>
          <cell r="H321">
            <v>651798.17000000004</v>
          </cell>
          <cell r="I321">
            <v>578778.66</v>
          </cell>
          <cell r="J321">
            <v>1464.76</v>
          </cell>
          <cell r="K321">
            <v>0</v>
          </cell>
          <cell r="L321">
            <v>633427.23</v>
          </cell>
          <cell r="M321">
            <v>21793.02</v>
          </cell>
          <cell r="N321">
            <v>424841.43</v>
          </cell>
          <cell r="O321">
            <v>23399.599999999999</v>
          </cell>
          <cell r="P321">
            <v>13770.18</v>
          </cell>
          <cell r="Q321">
            <v>486656.55</v>
          </cell>
          <cell r="R321">
            <v>-24401.63</v>
          </cell>
        </row>
        <row r="322">
          <cell r="C322" t="str">
            <v>Депутатская, 7</v>
          </cell>
          <cell r="D322">
            <v>-11270.88</v>
          </cell>
          <cell r="E322">
            <v>133116.24</v>
          </cell>
          <cell r="F322">
            <v>6366.27</v>
          </cell>
          <cell r="G322">
            <v>0</v>
          </cell>
          <cell r="H322">
            <v>139482.51</v>
          </cell>
          <cell r="I322">
            <v>136160.07999999999</v>
          </cell>
          <cell r="J322">
            <v>5320.93</v>
          </cell>
          <cell r="K322">
            <v>0</v>
          </cell>
          <cell r="L322">
            <v>140647.96</v>
          </cell>
          <cell r="M322">
            <v>15471.27</v>
          </cell>
          <cell r="N322">
            <v>34450.019999999997</v>
          </cell>
          <cell r="O322">
            <v>12846.6</v>
          </cell>
          <cell r="P322">
            <v>6756.19</v>
          </cell>
          <cell r="Q322">
            <v>77153.460000000006</v>
          </cell>
          <cell r="R322">
            <v>52223.62</v>
          </cell>
        </row>
        <row r="323">
          <cell r="C323" t="str">
            <v>Депутатская, 8</v>
          </cell>
          <cell r="D323">
            <v>-177656.61</v>
          </cell>
          <cell r="E323">
            <v>154063.79999999999</v>
          </cell>
          <cell r="F323">
            <v>10864.08</v>
          </cell>
          <cell r="G323">
            <v>0</v>
          </cell>
          <cell r="H323">
            <v>164927.88</v>
          </cell>
          <cell r="I323">
            <v>146942.53</v>
          </cell>
          <cell r="J323">
            <v>10863.42</v>
          </cell>
          <cell r="K323">
            <v>0</v>
          </cell>
          <cell r="L323">
            <v>159824.34</v>
          </cell>
          <cell r="M323">
            <v>9782.85</v>
          </cell>
          <cell r="N323">
            <v>55140</v>
          </cell>
          <cell r="O323">
            <v>10616.16</v>
          </cell>
          <cell r="P323">
            <v>4251.79</v>
          </cell>
          <cell r="Q323">
            <v>79790.8</v>
          </cell>
          <cell r="R323">
            <v>-97623.07</v>
          </cell>
        </row>
        <row r="324">
          <cell r="C324" t="str">
            <v>Депутатская, 10</v>
          </cell>
          <cell r="D324">
            <v>42134.96</v>
          </cell>
          <cell r="E324">
            <v>444468.88</v>
          </cell>
          <cell r="F324">
            <v>4176.4799999999996</v>
          </cell>
          <cell r="G324">
            <v>0</v>
          </cell>
          <cell r="H324">
            <v>448645.36</v>
          </cell>
          <cell r="I324">
            <v>683207.5</v>
          </cell>
          <cell r="J324">
            <v>3828.32</v>
          </cell>
          <cell r="K324">
            <v>0</v>
          </cell>
          <cell r="L324">
            <v>683116.39</v>
          </cell>
          <cell r="M324">
            <v>75142.789999999994</v>
          </cell>
          <cell r="N324">
            <v>314528</v>
          </cell>
          <cell r="O324">
            <v>60309.48</v>
          </cell>
          <cell r="P324">
            <v>26738.41</v>
          </cell>
          <cell r="Q324">
            <v>503980.09</v>
          </cell>
          <cell r="R324">
            <v>221271.26</v>
          </cell>
        </row>
        <row r="325">
          <cell r="C325" t="str">
            <v>Депутатская, 11</v>
          </cell>
          <cell r="D325">
            <v>-103280.94</v>
          </cell>
          <cell r="E325">
            <v>136716.54999999999</v>
          </cell>
          <cell r="F325">
            <v>2497.08</v>
          </cell>
          <cell r="G325">
            <v>0</v>
          </cell>
          <cell r="H325">
            <v>139213.63</v>
          </cell>
          <cell r="I325">
            <v>138170.63</v>
          </cell>
          <cell r="J325">
            <v>0</v>
          </cell>
          <cell r="K325">
            <v>0</v>
          </cell>
          <cell r="L325">
            <v>135572.65</v>
          </cell>
          <cell r="M325">
            <v>14912.99</v>
          </cell>
          <cell r="N325">
            <v>8073</v>
          </cell>
          <cell r="O325">
            <v>13210.56</v>
          </cell>
          <cell r="P325">
            <v>6457.15</v>
          </cell>
          <cell r="Q325">
            <v>50355.13</v>
          </cell>
          <cell r="R325">
            <v>-18063.419999999998</v>
          </cell>
        </row>
        <row r="326">
          <cell r="C326" t="str">
            <v>Депутатская, 14</v>
          </cell>
          <cell r="D326">
            <v>11537.8</v>
          </cell>
          <cell r="E326">
            <v>613020.02</v>
          </cell>
          <cell r="F326">
            <v>0</v>
          </cell>
          <cell r="G326">
            <v>0</v>
          </cell>
          <cell r="H326">
            <v>613020.02</v>
          </cell>
          <cell r="I326">
            <v>607207.61</v>
          </cell>
          <cell r="J326">
            <v>0</v>
          </cell>
          <cell r="K326">
            <v>0</v>
          </cell>
          <cell r="L326">
            <v>599352.38</v>
          </cell>
          <cell r="M326">
            <v>34419.040000000001</v>
          </cell>
          <cell r="N326">
            <v>502756.21</v>
          </cell>
          <cell r="O326">
            <v>28011.200000000001</v>
          </cell>
          <cell r="P326">
            <v>12910.37</v>
          </cell>
          <cell r="Q326">
            <v>582402.42000000004</v>
          </cell>
          <cell r="R326">
            <v>28487.759999999998</v>
          </cell>
        </row>
        <row r="327">
          <cell r="C327" t="str">
            <v>Депутатская, 15</v>
          </cell>
          <cell r="D327">
            <v>-89391.22</v>
          </cell>
          <cell r="E327">
            <v>396813.3</v>
          </cell>
          <cell r="F327">
            <v>10970.28</v>
          </cell>
          <cell r="G327">
            <v>0</v>
          </cell>
          <cell r="H327">
            <v>407783.58</v>
          </cell>
          <cell r="I327">
            <v>409505.63</v>
          </cell>
          <cell r="J327">
            <v>2343.77</v>
          </cell>
          <cell r="K327">
            <v>0</v>
          </cell>
          <cell r="L327">
            <v>413529.29</v>
          </cell>
          <cell r="M327">
            <v>30472.36</v>
          </cell>
          <cell r="N327">
            <v>321167.74</v>
          </cell>
          <cell r="O327">
            <v>25751.759999999998</v>
          </cell>
          <cell r="P327">
            <v>11202.75</v>
          </cell>
          <cell r="Q327">
            <v>405113.25</v>
          </cell>
          <cell r="R327">
            <v>-80975.179999999993</v>
          </cell>
        </row>
        <row r="328">
          <cell r="C328" t="str">
            <v>Депутатская, 25</v>
          </cell>
          <cell r="D328">
            <v>-35508.11</v>
          </cell>
          <cell r="E328">
            <v>103766.28</v>
          </cell>
          <cell r="F328">
            <v>13742.16</v>
          </cell>
          <cell r="G328">
            <v>0</v>
          </cell>
          <cell r="H328">
            <v>117508.44</v>
          </cell>
          <cell r="I328">
            <v>98059.37</v>
          </cell>
          <cell r="J328">
            <v>10548.91</v>
          </cell>
          <cell r="K328">
            <v>0</v>
          </cell>
          <cell r="L328">
            <v>108002.73</v>
          </cell>
          <cell r="M328">
            <v>11880.31</v>
          </cell>
          <cell r="N328">
            <v>34184.550000000003</v>
          </cell>
          <cell r="O328">
            <v>7980.63</v>
          </cell>
          <cell r="P328">
            <v>5200.66</v>
          </cell>
          <cell r="Q328">
            <v>69371.33</v>
          </cell>
          <cell r="R328">
            <v>3123.29</v>
          </cell>
        </row>
        <row r="329">
          <cell r="C329" t="str">
            <v>Депутатская, 27</v>
          </cell>
          <cell r="D329">
            <v>-187468.86</v>
          </cell>
          <cell r="E329">
            <v>318955.2</v>
          </cell>
          <cell r="F329">
            <v>7963.2</v>
          </cell>
          <cell r="G329">
            <v>0</v>
          </cell>
          <cell r="H329">
            <v>326918.40000000002</v>
          </cell>
          <cell r="I329">
            <v>329326.82</v>
          </cell>
          <cell r="J329">
            <v>0</v>
          </cell>
          <cell r="K329">
            <v>0</v>
          </cell>
          <cell r="L329">
            <v>324463.69</v>
          </cell>
          <cell r="M329">
            <v>35691</v>
          </cell>
          <cell r="N329">
            <v>165642.38</v>
          </cell>
          <cell r="O329">
            <v>41412.839999999997</v>
          </cell>
          <cell r="P329">
            <v>15080.69</v>
          </cell>
          <cell r="Q329">
            <v>262033.59</v>
          </cell>
          <cell r="R329">
            <v>-125038.76</v>
          </cell>
        </row>
        <row r="330">
          <cell r="C330" t="str">
            <v>Депутатская, 34</v>
          </cell>
          <cell r="D330">
            <v>-2726.34</v>
          </cell>
          <cell r="E330">
            <v>16772.7</v>
          </cell>
          <cell r="F330">
            <v>4563.67</v>
          </cell>
          <cell r="G330">
            <v>0</v>
          </cell>
          <cell r="H330">
            <v>21336.37</v>
          </cell>
          <cell r="I330">
            <v>16404.07</v>
          </cell>
          <cell r="J330">
            <v>2147.87</v>
          </cell>
          <cell r="K330">
            <v>0</v>
          </cell>
          <cell r="L330">
            <v>18551.939999999999</v>
          </cell>
          <cell r="M330">
            <v>2040.74</v>
          </cell>
          <cell r="N330">
            <v>9619.84</v>
          </cell>
          <cell r="O330">
            <v>0</v>
          </cell>
          <cell r="P330">
            <v>1491.24</v>
          </cell>
          <cell r="Q330">
            <v>13151.82</v>
          </cell>
          <cell r="R330">
            <v>2673.78</v>
          </cell>
        </row>
        <row r="331">
          <cell r="C331" t="str">
            <v>Депутатская, 39</v>
          </cell>
          <cell r="D331">
            <v>-55163.41</v>
          </cell>
          <cell r="E331">
            <v>136625.76</v>
          </cell>
          <cell r="F331">
            <v>6649.32</v>
          </cell>
          <cell r="G331">
            <v>0</v>
          </cell>
          <cell r="H331">
            <v>143275.07999999999</v>
          </cell>
          <cell r="I331">
            <v>125788.12</v>
          </cell>
          <cell r="J331">
            <v>0</v>
          </cell>
          <cell r="K331">
            <v>0</v>
          </cell>
          <cell r="L331">
            <v>125788.12</v>
          </cell>
          <cell r="M331">
            <v>13836.69</v>
          </cell>
          <cell r="N331">
            <v>32340</v>
          </cell>
          <cell r="O331">
            <v>10258.64</v>
          </cell>
          <cell r="P331">
            <v>6073.12</v>
          </cell>
          <cell r="Q331">
            <v>62508.45</v>
          </cell>
          <cell r="R331">
            <v>8116.26</v>
          </cell>
        </row>
        <row r="332">
          <cell r="C332" t="str">
            <v>Депутатская, 48</v>
          </cell>
          <cell r="D332">
            <v>-155537.26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1670.07</v>
          </cell>
          <cell r="J332">
            <v>0</v>
          </cell>
          <cell r="K332">
            <v>0</v>
          </cell>
          <cell r="L332">
            <v>1510.86</v>
          </cell>
          <cell r="M332">
            <v>166.2</v>
          </cell>
          <cell r="N332">
            <v>0</v>
          </cell>
          <cell r="O332">
            <v>1420.08</v>
          </cell>
          <cell r="P332">
            <v>709.69</v>
          </cell>
          <cell r="Q332">
            <v>2295.9699999999998</v>
          </cell>
          <cell r="R332">
            <v>-156322.37</v>
          </cell>
        </row>
        <row r="333">
          <cell r="C333" t="str">
            <v>Депутатская, 49</v>
          </cell>
          <cell r="D333">
            <v>-77864.31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-77864.31</v>
          </cell>
        </row>
        <row r="334">
          <cell r="C334" t="str">
            <v>Депутатская, 50</v>
          </cell>
          <cell r="D334">
            <v>-49372.06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706.95</v>
          </cell>
          <cell r="Q334">
            <v>706.95</v>
          </cell>
          <cell r="R334">
            <v>-50079.01</v>
          </cell>
        </row>
        <row r="335">
          <cell r="C335" t="str">
            <v>Депутатская, 52</v>
          </cell>
          <cell r="D335">
            <v>-79405.95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148.97</v>
          </cell>
          <cell r="J335">
            <v>0</v>
          </cell>
          <cell r="K335">
            <v>0</v>
          </cell>
          <cell r="L335">
            <v>148.97</v>
          </cell>
          <cell r="M335">
            <v>16.39</v>
          </cell>
          <cell r="N335">
            <v>0</v>
          </cell>
          <cell r="O335">
            <v>0</v>
          </cell>
          <cell r="P335">
            <v>515.66</v>
          </cell>
          <cell r="Q335">
            <v>532.04999999999995</v>
          </cell>
          <cell r="R335">
            <v>-79789.03</v>
          </cell>
        </row>
        <row r="336">
          <cell r="C336" t="str">
            <v>Депутатская, 54</v>
          </cell>
          <cell r="D336">
            <v>-34821.269999999997</v>
          </cell>
          <cell r="E336">
            <v>31375.56</v>
          </cell>
          <cell r="F336">
            <v>3807.6</v>
          </cell>
          <cell r="G336">
            <v>0</v>
          </cell>
          <cell r="H336">
            <v>35183.160000000003</v>
          </cell>
          <cell r="I336">
            <v>18940.84</v>
          </cell>
          <cell r="J336">
            <v>0</v>
          </cell>
          <cell r="K336">
            <v>0</v>
          </cell>
          <cell r="L336">
            <v>18940.84</v>
          </cell>
          <cell r="M336">
            <v>2083.48</v>
          </cell>
          <cell r="N336">
            <v>41748</v>
          </cell>
          <cell r="O336">
            <v>0</v>
          </cell>
          <cell r="P336">
            <v>1356.99</v>
          </cell>
          <cell r="Q336">
            <v>45188.47</v>
          </cell>
          <cell r="R336">
            <v>-61068.9</v>
          </cell>
        </row>
        <row r="337">
          <cell r="C337" t="str">
            <v>Депутатская, 56</v>
          </cell>
          <cell r="D337">
            <v>-6974.53</v>
          </cell>
          <cell r="E337">
            <v>53602.52</v>
          </cell>
          <cell r="F337">
            <v>0</v>
          </cell>
          <cell r="G337">
            <v>0</v>
          </cell>
          <cell r="H337">
            <v>53602.52</v>
          </cell>
          <cell r="I337">
            <v>44898.09</v>
          </cell>
          <cell r="J337">
            <v>0</v>
          </cell>
          <cell r="K337">
            <v>0</v>
          </cell>
          <cell r="L337">
            <v>44395.17</v>
          </cell>
          <cell r="M337">
            <v>4883.47</v>
          </cell>
          <cell r="N337">
            <v>6317.84</v>
          </cell>
          <cell r="O337">
            <v>0</v>
          </cell>
          <cell r="P337">
            <v>2678.44</v>
          </cell>
          <cell r="Q337">
            <v>13879.75</v>
          </cell>
          <cell r="R337">
            <v>23540.89</v>
          </cell>
        </row>
        <row r="338">
          <cell r="C338" t="str">
            <v>Депутатская, 64</v>
          </cell>
          <cell r="D338">
            <v>6301.52</v>
          </cell>
          <cell r="E338">
            <v>18471.900000000001</v>
          </cell>
          <cell r="F338">
            <v>0</v>
          </cell>
          <cell r="G338">
            <v>0</v>
          </cell>
          <cell r="H338">
            <v>18471.900000000001</v>
          </cell>
          <cell r="I338">
            <v>15486.66</v>
          </cell>
          <cell r="J338">
            <v>0</v>
          </cell>
          <cell r="K338">
            <v>0</v>
          </cell>
          <cell r="L338">
            <v>14602.19</v>
          </cell>
          <cell r="M338">
            <v>1606.21</v>
          </cell>
          <cell r="N338">
            <v>8372</v>
          </cell>
          <cell r="O338">
            <v>0</v>
          </cell>
          <cell r="P338">
            <v>1005.01</v>
          </cell>
          <cell r="Q338">
            <v>10983.22</v>
          </cell>
          <cell r="R338">
            <v>9920.49</v>
          </cell>
        </row>
        <row r="339">
          <cell r="C339" t="str">
            <v>Депутатская, 66</v>
          </cell>
          <cell r="D339">
            <v>7933.83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4699.8500000000004</v>
          </cell>
          <cell r="O339">
            <v>0</v>
          </cell>
          <cell r="P339">
            <v>531.57000000000005</v>
          </cell>
          <cell r="Q339">
            <v>5231.42</v>
          </cell>
          <cell r="R339">
            <v>2702.41</v>
          </cell>
        </row>
        <row r="340">
          <cell r="C340" t="str">
            <v>Депутатская, 68</v>
          </cell>
          <cell r="D340">
            <v>20833.21</v>
          </cell>
          <cell r="E340">
            <v>19066.8</v>
          </cell>
          <cell r="F340">
            <v>0</v>
          </cell>
          <cell r="G340">
            <v>0</v>
          </cell>
          <cell r="H340">
            <v>19066.8</v>
          </cell>
          <cell r="I340">
            <v>19601.55</v>
          </cell>
          <cell r="J340">
            <v>0</v>
          </cell>
          <cell r="K340">
            <v>0</v>
          </cell>
          <cell r="L340">
            <v>19601.55</v>
          </cell>
          <cell r="M340">
            <v>2156.17</v>
          </cell>
          <cell r="N340">
            <v>19531.77</v>
          </cell>
          <cell r="O340">
            <v>0</v>
          </cell>
          <cell r="P340">
            <v>1110.53</v>
          </cell>
          <cell r="Q340">
            <v>22798.47</v>
          </cell>
          <cell r="R340">
            <v>17636.29</v>
          </cell>
        </row>
        <row r="341">
          <cell r="C341" t="str">
            <v>Депутатская, 70</v>
          </cell>
          <cell r="D341">
            <v>-18678.73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329.82</v>
          </cell>
          <cell r="Q341">
            <v>329.82</v>
          </cell>
          <cell r="R341">
            <v>-19008.55</v>
          </cell>
        </row>
        <row r="342">
          <cell r="C342" t="str">
            <v>Депутатская, 72</v>
          </cell>
          <cell r="D342">
            <v>-2019.87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329.82</v>
          </cell>
          <cell r="Q342">
            <v>329.82</v>
          </cell>
          <cell r="R342">
            <v>-2349.69</v>
          </cell>
        </row>
        <row r="343">
          <cell r="C343" t="str">
            <v>Депутатская, 73</v>
          </cell>
          <cell r="D343">
            <v>22413.93</v>
          </cell>
          <cell r="E343">
            <v>106441.17</v>
          </cell>
          <cell r="F343">
            <v>6768.72</v>
          </cell>
          <cell r="G343">
            <v>0</v>
          </cell>
          <cell r="H343">
            <v>113209.89</v>
          </cell>
          <cell r="I343">
            <v>102613.52</v>
          </cell>
          <cell r="J343">
            <v>5787.12</v>
          </cell>
          <cell r="K343">
            <v>0</v>
          </cell>
          <cell r="L343">
            <v>106270.54</v>
          </cell>
          <cell r="M343">
            <v>11689.77</v>
          </cell>
          <cell r="N343">
            <v>169621</v>
          </cell>
          <cell r="O343">
            <v>12930.17</v>
          </cell>
          <cell r="P343">
            <v>6552.45</v>
          </cell>
          <cell r="Q343">
            <v>202851.83</v>
          </cell>
          <cell r="R343">
            <v>-74167.360000000001</v>
          </cell>
        </row>
        <row r="344">
          <cell r="C344" t="str">
            <v>Депутатская, 74</v>
          </cell>
          <cell r="D344">
            <v>-64296.09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371.05</v>
          </cell>
          <cell r="Q344">
            <v>371.05</v>
          </cell>
          <cell r="R344">
            <v>-64667.14</v>
          </cell>
        </row>
        <row r="345">
          <cell r="C345" t="str">
            <v>Депутатская, 78</v>
          </cell>
          <cell r="D345">
            <v>21869.16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371.05</v>
          </cell>
          <cell r="Q345">
            <v>371.05</v>
          </cell>
          <cell r="R345">
            <v>21498.11</v>
          </cell>
        </row>
        <row r="346">
          <cell r="C346" t="str">
            <v>Депутатская, 80</v>
          </cell>
          <cell r="D346">
            <v>8574.16</v>
          </cell>
          <cell r="E346">
            <v>7688.8</v>
          </cell>
          <cell r="F346">
            <v>0</v>
          </cell>
          <cell r="G346">
            <v>0</v>
          </cell>
          <cell r="H346">
            <v>7688.8</v>
          </cell>
          <cell r="I346">
            <v>6102.18</v>
          </cell>
          <cell r="J346">
            <v>0</v>
          </cell>
          <cell r="K346">
            <v>0</v>
          </cell>
          <cell r="L346">
            <v>6102.18</v>
          </cell>
          <cell r="M346">
            <v>671.23</v>
          </cell>
          <cell r="N346">
            <v>20056</v>
          </cell>
          <cell r="O346">
            <v>0</v>
          </cell>
          <cell r="P346">
            <v>451.87</v>
          </cell>
          <cell r="Q346">
            <v>21179.1</v>
          </cell>
          <cell r="R346">
            <v>-6502.76</v>
          </cell>
        </row>
        <row r="347">
          <cell r="C347" t="str">
            <v>Депутатская, 82</v>
          </cell>
          <cell r="D347">
            <v>-12204.42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412.28</v>
          </cell>
          <cell r="Q347">
            <v>412.28</v>
          </cell>
          <cell r="R347">
            <v>-12616.7</v>
          </cell>
        </row>
        <row r="348">
          <cell r="C348" t="str">
            <v>Депутатская, 86</v>
          </cell>
          <cell r="D348">
            <v>112711.94</v>
          </cell>
          <cell r="E348">
            <v>293982.83</v>
          </cell>
          <cell r="F348">
            <v>0</v>
          </cell>
          <cell r="G348">
            <v>0</v>
          </cell>
          <cell r="H348">
            <v>293982.83</v>
          </cell>
          <cell r="I348">
            <v>299211.58</v>
          </cell>
          <cell r="J348">
            <v>0</v>
          </cell>
          <cell r="K348">
            <v>0</v>
          </cell>
          <cell r="L348">
            <v>297761.95</v>
          </cell>
          <cell r="M348">
            <v>32753.83</v>
          </cell>
          <cell r="N348">
            <v>302959</v>
          </cell>
          <cell r="O348">
            <v>34643.730000000003</v>
          </cell>
          <cell r="P348">
            <v>13931.62</v>
          </cell>
          <cell r="Q348">
            <v>388164.33</v>
          </cell>
          <cell r="R348">
            <v>22309.56</v>
          </cell>
        </row>
        <row r="349">
          <cell r="C349" t="str">
            <v>Депутатская, 106</v>
          </cell>
          <cell r="D349">
            <v>24877.58</v>
          </cell>
          <cell r="E349">
            <v>150570.12</v>
          </cell>
          <cell r="F349">
            <v>0</v>
          </cell>
          <cell r="G349">
            <v>0</v>
          </cell>
          <cell r="H349">
            <v>150570.12</v>
          </cell>
          <cell r="I349">
            <v>135512.26999999999</v>
          </cell>
          <cell r="J349">
            <v>0</v>
          </cell>
          <cell r="K349">
            <v>0</v>
          </cell>
          <cell r="L349">
            <v>135166.35999999999</v>
          </cell>
          <cell r="M349">
            <v>14868.31</v>
          </cell>
          <cell r="N349">
            <v>103620.4</v>
          </cell>
          <cell r="O349">
            <v>18626.96</v>
          </cell>
          <cell r="P349">
            <v>7724.37</v>
          </cell>
          <cell r="Q349">
            <v>154067.57999999999</v>
          </cell>
          <cell r="R349">
            <v>5976.36</v>
          </cell>
        </row>
        <row r="350">
          <cell r="C350" t="str">
            <v>Депутатская, 108</v>
          </cell>
          <cell r="D350">
            <v>-36555.46</v>
          </cell>
          <cell r="E350">
            <v>150906.10999999999</v>
          </cell>
          <cell r="F350">
            <v>0</v>
          </cell>
          <cell r="G350">
            <v>0</v>
          </cell>
          <cell r="H350">
            <v>150906.10999999999</v>
          </cell>
          <cell r="I350">
            <v>145962.25</v>
          </cell>
          <cell r="J350">
            <v>0</v>
          </cell>
          <cell r="K350">
            <v>0</v>
          </cell>
          <cell r="L350">
            <v>145592.37</v>
          </cell>
          <cell r="M350">
            <v>16015.15</v>
          </cell>
          <cell r="N350">
            <v>41088.18</v>
          </cell>
          <cell r="O350">
            <v>20364.240000000002</v>
          </cell>
          <cell r="P350">
            <v>8560.33</v>
          </cell>
          <cell r="Q350">
            <v>96248.27</v>
          </cell>
          <cell r="R350">
            <v>12788.64</v>
          </cell>
        </row>
        <row r="351">
          <cell r="C351" t="str">
            <v>Депутатская, 110</v>
          </cell>
          <cell r="D351">
            <v>-20002.689999999999</v>
          </cell>
          <cell r="E351">
            <v>178877.93</v>
          </cell>
          <cell r="F351">
            <v>0</v>
          </cell>
          <cell r="G351">
            <v>0</v>
          </cell>
          <cell r="H351">
            <v>178877.93</v>
          </cell>
          <cell r="I351">
            <v>159898.25</v>
          </cell>
          <cell r="J351">
            <v>0</v>
          </cell>
          <cell r="K351">
            <v>0</v>
          </cell>
          <cell r="L351">
            <v>159898.25</v>
          </cell>
          <cell r="M351">
            <v>17588.8</v>
          </cell>
          <cell r="N351">
            <v>36301.99</v>
          </cell>
          <cell r="O351">
            <v>22236.94</v>
          </cell>
          <cell r="P351">
            <v>8779.5499999999993</v>
          </cell>
          <cell r="Q351">
            <v>97085.32</v>
          </cell>
          <cell r="R351">
            <v>42810.239999999998</v>
          </cell>
        </row>
        <row r="352">
          <cell r="C352" t="str">
            <v>Депутатская, 27/2</v>
          </cell>
          <cell r="D352">
            <v>3532.2</v>
          </cell>
          <cell r="E352">
            <v>11917.44</v>
          </cell>
          <cell r="F352">
            <v>0</v>
          </cell>
          <cell r="G352">
            <v>0</v>
          </cell>
          <cell r="H352">
            <v>11917.44</v>
          </cell>
          <cell r="I352">
            <v>13078.91</v>
          </cell>
          <cell r="J352">
            <v>0</v>
          </cell>
          <cell r="K352">
            <v>0</v>
          </cell>
          <cell r="L352">
            <v>11054.12</v>
          </cell>
          <cell r="M352">
            <v>1215.94</v>
          </cell>
          <cell r="N352">
            <v>0</v>
          </cell>
          <cell r="O352">
            <v>0</v>
          </cell>
          <cell r="P352">
            <v>839.5</v>
          </cell>
          <cell r="Q352">
            <v>2055.44</v>
          </cell>
          <cell r="R352">
            <v>12530.88</v>
          </cell>
        </row>
        <row r="353">
          <cell r="C353" t="str">
            <v>Депутатская, 41-а</v>
          </cell>
          <cell r="D353">
            <v>-26272.76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736.76</v>
          </cell>
          <cell r="Q353">
            <v>736.76</v>
          </cell>
          <cell r="R353">
            <v>-27009.52</v>
          </cell>
        </row>
        <row r="354">
          <cell r="C354" t="str">
            <v>Депутатская, 41-Б</v>
          </cell>
          <cell r="D354">
            <v>-183.28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-183.28</v>
          </cell>
        </row>
        <row r="355">
          <cell r="C355" t="str">
            <v>Депутатская, 43/1</v>
          </cell>
          <cell r="D355">
            <v>-7401.34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182.75</v>
          </cell>
          <cell r="Q355">
            <v>182.75</v>
          </cell>
          <cell r="R355">
            <v>-7584.09</v>
          </cell>
        </row>
        <row r="356">
          <cell r="C356" t="str">
            <v>Депутатская, 43/3</v>
          </cell>
          <cell r="D356">
            <v>-68342.53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104.01</v>
          </cell>
          <cell r="J356">
            <v>0</v>
          </cell>
          <cell r="K356">
            <v>0</v>
          </cell>
          <cell r="L356">
            <v>104.01</v>
          </cell>
          <cell r="M356">
            <v>11.44</v>
          </cell>
          <cell r="N356">
            <v>0</v>
          </cell>
          <cell r="O356">
            <v>0</v>
          </cell>
          <cell r="P356">
            <v>331.89</v>
          </cell>
          <cell r="Q356">
            <v>343.33</v>
          </cell>
          <cell r="R356">
            <v>-68581.850000000006</v>
          </cell>
        </row>
        <row r="357">
          <cell r="C357" t="str">
            <v>Депутатская, 43/5</v>
          </cell>
          <cell r="D357">
            <v>-23249.73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162.44</v>
          </cell>
          <cell r="Q357">
            <v>162.44</v>
          </cell>
          <cell r="R357">
            <v>-23412.17</v>
          </cell>
        </row>
        <row r="358">
          <cell r="C358" t="str">
            <v>Депутатская, 43-Е</v>
          </cell>
          <cell r="D358">
            <v>8431.75</v>
          </cell>
          <cell r="E358">
            <v>1257</v>
          </cell>
          <cell r="F358">
            <v>0</v>
          </cell>
          <cell r="G358">
            <v>0</v>
          </cell>
          <cell r="H358">
            <v>1257</v>
          </cell>
          <cell r="I358">
            <v>1469.9</v>
          </cell>
          <cell r="J358">
            <v>0</v>
          </cell>
          <cell r="K358">
            <v>0</v>
          </cell>
          <cell r="L358">
            <v>1469.9</v>
          </cell>
          <cell r="M358">
            <v>161.69</v>
          </cell>
          <cell r="N358">
            <v>0</v>
          </cell>
          <cell r="O358">
            <v>0</v>
          </cell>
          <cell r="P358">
            <v>70.62</v>
          </cell>
          <cell r="Q358">
            <v>232.31</v>
          </cell>
          <cell r="R358">
            <v>9669.34</v>
          </cell>
        </row>
        <row r="359">
          <cell r="C359" t="str">
            <v>Депутатская, 45/1</v>
          </cell>
          <cell r="D359">
            <v>-185332.36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325.64</v>
          </cell>
          <cell r="Q359">
            <v>325.64</v>
          </cell>
          <cell r="R359">
            <v>-185658</v>
          </cell>
        </row>
        <row r="360">
          <cell r="C360" t="str">
            <v>Депутатская, 45/4</v>
          </cell>
          <cell r="D360">
            <v>9973.9599999999991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9000</v>
          </cell>
          <cell r="O360">
            <v>0</v>
          </cell>
          <cell r="P360">
            <v>412.28</v>
          </cell>
          <cell r="Q360">
            <v>9412.2800000000007</v>
          </cell>
          <cell r="R360">
            <v>561.67999999999995</v>
          </cell>
        </row>
        <row r="361">
          <cell r="C361" t="str">
            <v>Депутатская, 45/5</v>
          </cell>
          <cell r="D361">
            <v>-120603.42</v>
          </cell>
          <cell r="E361">
            <v>142733</v>
          </cell>
          <cell r="F361">
            <v>0</v>
          </cell>
          <cell r="G361">
            <v>0</v>
          </cell>
          <cell r="H361">
            <v>142733</v>
          </cell>
          <cell r="I361">
            <v>64157.56</v>
          </cell>
          <cell r="J361">
            <v>0</v>
          </cell>
          <cell r="K361">
            <v>0</v>
          </cell>
          <cell r="L361">
            <v>79373.149999999994</v>
          </cell>
          <cell r="M361">
            <v>8731.0400000000009</v>
          </cell>
          <cell r="N361">
            <v>9344.49</v>
          </cell>
          <cell r="O361">
            <v>3911.4</v>
          </cell>
          <cell r="P361">
            <v>3327.16</v>
          </cell>
          <cell r="Q361">
            <v>25314.09</v>
          </cell>
          <cell r="R361">
            <v>-66544.36</v>
          </cell>
        </row>
        <row r="362">
          <cell r="C362" t="str">
            <v>Депутатская, 47/1</v>
          </cell>
          <cell r="D362">
            <v>11454.02</v>
          </cell>
          <cell r="E362">
            <v>8032.91</v>
          </cell>
          <cell r="F362">
            <v>0</v>
          </cell>
          <cell r="G362">
            <v>0</v>
          </cell>
          <cell r="H362">
            <v>8032.91</v>
          </cell>
          <cell r="I362">
            <v>10572.7</v>
          </cell>
          <cell r="J362">
            <v>0</v>
          </cell>
          <cell r="K362">
            <v>0</v>
          </cell>
          <cell r="L362">
            <v>10572.7</v>
          </cell>
          <cell r="M362">
            <v>1163.01</v>
          </cell>
          <cell r="N362">
            <v>0</v>
          </cell>
          <cell r="O362">
            <v>0</v>
          </cell>
          <cell r="P362">
            <v>713.56</v>
          </cell>
          <cell r="Q362">
            <v>1876.57</v>
          </cell>
          <cell r="R362">
            <v>20150.150000000001</v>
          </cell>
        </row>
        <row r="363">
          <cell r="C363" t="str">
            <v>Депутатская, 47/2</v>
          </cell>
          <cell r="D363">
            <v>-38174.9</v>
          </cell>
          <cell r="E363">
            <v>9869.92</v>
          </cell>
          <cell r="F363">
            <v>0</v>
          </cell>
          <cell r="G363">
            <v>0</v>
          </cell>
          <cell r="H363">
            <v>9869.92</v>
          </cell>
          <cell r="I363">
            <v>16102.84</v>
          </cell>
          <cell r="J363">
            <v>0</v>
          </cell>
          <cell r="K363">
            <v>0</v>
          </cell>
          <cell r="L363">
            <v>13333.86</v>
          </cell>
          <cell r="M363">
            <v>1466.74</v>
          </cell>
          <cell r="N363">
            <v>0</v>
          </cell>
          <cell r="O363">
            <v>0</v>
          </cell>
          <cell r="P363">
            <v>931.93</v>
          </cell>
          <cell r="Q363">
            <v>2398.67</v>
          </cell>
          <cell r="R363">
            <v>-27239.71</v>
          </cell>
        </row>
        <row r="364">
          <cell r="C364" t="str">
            <v>Депутатская, 49-А</v>
          </cell>
          <cell r="D364">
            <v>-133059.59</v>
          </cell>
          <cell r="E364">
            <v>55473.84</v>
          </cell>
          <cell r="F364">
            <v>0</v>
          </cell>
          <cell r="G364">
            <v>0</v>
          </cell>
          <cell r="H364">
            <v>55473.84</v>
          </cell>
          <cell r="I364">
            <v>59594.55</v>
          </cell>
          <cell r="J364">
            <v>0</v>
          </cell>
          <cell r="K364">
            <v>0</v>
          </cell>
          <cell r="L364">
            <v>56293.88</v>
          </cell>
          <cell r="M364">
            <v>6192.33</v>
          </cell>
          <cell r="N364">
            <v>0</v>
          </cell>
          <cell r="O364">
            <v>8835.24</v>
          </cell>
          <cell r="P364">
            <v>3776.93</v>
          </cell>
          <cell r="Q364">
            <v>18804.5</v>
          </cell>
          <cell r="R364">
            <v>-95570.21</v>
          </cell>
        </row>
        <row r="365">
          <cell r="C365" t="str">
            <v>Депутатская, 51/1</v>
          </cell>
          <cell r="D365">
            <v>13280.5</v>
          </cell>
          <cell r="E365">
            <v>10345.44</v>
          </cell>
          <cell r="F365">
            <v>0</v>
          </cell>
          <cell r="G365">
            <v>0</v>
          </cell>
          <cell r="H365">
            <v>10345.44</v>
          </cell>
          <cell r="I365">
            <v>10374.23</v>
          </cell>
          <cell r="J365">
            <v>0</v>
          </cell>
          <cell r="K365">
            <v>0</v>
          </cell>
          <cell r="L365">
            <v>9900.2000000000007</v>
          </cell>
          <cell r="M365">
            <v>1089.04</v>
          </cell>
          <cell r="N365">
            <v>0</v>
          </cell>
          <cell r="O365">
            <v>0</v>
          </cell>
          <cell r="P365">
            <v>696.94</v>
          </cell>
          <cell r="Q365">
            <v>1785.98</v>
          </cell>
          <cell r="R365">
            <v>21394.720000000001</v>
          </cell>
        </row>
        <row r="366">
          <cell r="C366" t="str">
            <v>Депутатская, 51/2</v>
          </cell>
          <cell r="D366">
            <v>-9319.01</v>
          </cell>
          <cell r="E366">
            <v>7147.13</v>
          </cell>
          <cell r="F366">
            <v>0</v>
          </cell>
          <cell r="G366">
            <v>0</v>
          </cell>
          <cell r="H366">
            <v>7147.13</v>
          </cell>
          <cell r="I366">
            <v>5725.51</v>
          </cell>
          <cell r="J366">
            <v>0</v>
          </cell>
          <cell r="K366">
            <v>0</v>
          </cell>
          <cell r="L366">
            <v>5725.51</v>
          </cell>
          <cell r="M366">
            <v>629.80999999999995</v>
          </cell>
          <cell r="N366">
            <v>0</v>
          </cell>
          <cell r="O366">
            <v>0</v>
          </cell>
          <cell r="P366">
            <v>679.36</v>
          </cell>
          <cell r="Q366">
            <v>1309.17</v>
          </cell>
          <cell r="R366">
            <v>-4902.67</v>
          </cell>
        </row>
        <row r="367">
          <cell r="C367" t="str">
            <v>Депутатская, 53-А</v>
          </cell>
          <cell r="D367">
            <v>-20045.23</v>
          </cell>
          <cell r="E367">
            <v>5879.84</v>
          </cell>
          <cell r="F367">
            <v>0</v>
          </cell>
          <cell r="G367">
            <v>0</v>
          </cell>
          <cell r="H367">
            <v>5879.84</v>
          </cell>
          <cell r="I367">
            <v>7245.15</v>
          </cell>
          <cell r="J367">
            <v>0</v>
          </cell>
          <cell r="K367">
            <v>0</v>
          </cell>
          <cell r="L367">
            <v>7245.15</v>
          </cell>
          <cell r="M367">
            <v>796.94</v>
          </cell>
          <cell r="N367">
            <v>0</v>
          </cell>
          <cell r="O367">
            <v>0</v>
          </cell>
          <cell r="P367">
            <v>477.52</v>
          </cell>
          <cell r="Q367">
            <v>1274.46</v>
          </cell>
          <cell r="R367">
            <v>-14074.54</v>
          </cell>
        </row>
        <row r="368">
          <cell r="C368" t="str">
            <v>Депутатская, 53-В</v>
          </cell>
          <cell r="D368">
            <v>3528.18</v>
          </cell>
          <cell r="E368">
            <v>8093.32</v>
          </cell>
          <cell r="F368">
            <v>0</v>
          </cell>
          <cell r="G368">
            <v>0</v>
          </cell>
          <cell r="H368">
            <v>8093.32</v>
          </cell>
          <cell r="I368">
            <v>5417.85</v>
          </cell>
          <cell r="J368">
            <v>0</v>
          </cell>
          <cell r="K368">
            <v>0</v>
          </cell>
          <cell r="L368">
            <v>5417.85</v>
          </cell>
          <cell r="M368">
            <v>595.97</v>
          </cell>
          <cell r="N368">
            <v>9000</v>
          </cell>
          <cell r="O368">
            <v>0</v>
          </cell>
          <cell r="P368">
            <v>551.88</v>
          </cell>
          <cell r="Q368">
            <v>10147.85</v>
          </cell>
          <cell r="R368">
            <v>-1201.82</v>
          </cell>
        </row>
        <row r="369">
          <cell r="C369" t="str">
            <v>Депутатская, 53-Д</v>
          </cell>
          <cell r="D369">
            <v>1611.48</v>
          </cell>
          <cell r="E369">
            <v>7749.24</v>
          </cell>
          <cell r="F369">
            <v>0</v>
          </cell>
          <cell r="G369">
            <v>0</v>
          </cell>
          <cell r="H369">
            <v>7749.24</v>
          </cell>
          <cell r="I369">
            <v>10726.77</v>
          </cell>
          <cell r="J369">
            <v>0</v>
          </cell>
          <cell r="K369">
            <v>0</v>
          </cell>
          <cell r="L369">
            <v>10726.77</v>
          </cell>
          <cell r="M369">
            <v>1179.95</v>
          </cell>
          <cell r="N369">
            <v>9642</v>
          </cell>
          <cell r="O369">
            <v>0</v>
          </cell>
          <cell r="P369">
            <v>768.91</v>
          </cell>
          <cell r="Q369">
            <v>11590.86</v>
          </cell>
          <cell r="R369">
            <v>747.39</v>
          </cell>
        </row>
        <row r="370">
          <cell r="C370" t="str">
            <v>Депутатская, 55/1</v>
          </cell>
          <cell r="D370">
            <v>-18974.52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329.82</v>
          </cell>
          <cell r="Q370">
            <v>329.82</v>
          </cell>
          <cell r="R370">
            <v>-19304.34</v>
          </cell>
        </row>
        <row r="371">
          <cell r="C371" t="str">
            <v>Депутатская, 55/2</v>
          </cell>
          <cell r="D371">
            <v>-775.93</v>
          </cell>
          <cell r="E371">
            <v>8054.8</v>
          </cell>
          <cell r="F371">
            <v>0</v>
          </cell>
          <cell r="G371">
            <v>0</v>
          </cell>
          <cell r="H371">
            <v>8054.8</v>
          </cell>
          <cell r="I371">
            <v>5227.22</v>
          </cell>
          <cell r="J371">
            <v>0</v>
          </cell>
          <cell r="K371">
            <v>0</v>
          </cell>
          <cell r="L371">
            <v>5227.22</v>
          </cell>
          <cell r="M371">
            <v>575.01</v>
          </cell>
          <cell r="N371">
            <v>0</v>
          </cell>
          <cell r="O371">
            <v>0</v>
          </cell>
          <cell r="P371">
            <v>561.62</v>
          </cell>
          <cell r="Q371">
            <v>1136.6300000000001</v>
          </cell>
          <cell r="R371">
            <v>3314.66</v>
          </cell>
        </row>
        <row r="372">
          <cell r="C372" t="str">
            <v>Депутатская, 60/1</v>
          </cell>
          <cell r="D372">
            <v>2892.03</v>
          </cell>
          <cell r="E372">
            <v>6768.54</v>
          </cell>
          <cell r="F372">
            <v>0</v>
          </cell>
          <cell r="G372">
            <v>0</v>
          </cell>
          <cell r="H372">
            <v>6768.54</v>
          </cell>
          <cell r="I372">
            <v>6250.23</v>
          </cell>
          <cell r="J372">
            <v>0</v>
          </cell>
          <cell r="K372">
            <v>0</v>
          </cell>
          <cell r="L372">
            <v>6076.17</v>
          </cell>
          <cell r="M372">
            <v>668.38</v>
          </cell>
          <cell r="N372">
            <v>0</v>
          </cell>
          <cell r="O372">
            <v>0</v>
          </cell>
          <cell r="P372">
            <v>451.37</v>
          </cell>
          <cell r="Q372">
            <v>1119.75</v>
          </cell>
          <cell r="R372">
            <v>7848.45</v>
          </cell>
        </row>
        <row r="373">
          <cell r="C373" t="str">
            <v>Депутатская, 60/2</v>
          </cell>
          <cell r="D373">
            <v>-5965.3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329.82</v>
          </cell>
          <cell r="Q373">
            <v>329.82</v>
          </cell>
          <cell r="R373">
            <v>-6295.12</v>
          </cell>
        </row>
        <row r="374">
          <cell r="C374" t="str">
            <v>Депутатская, 61/13</v>
          </cell>
          <cell r="D374">
            <v>-10065.84</v>
          </cell>
          <cell r="E374">
            <v>4754.28</v>
          </cell>
          <cell r="F374">
            <v>0</v>
          </cell>
          <cell r="G374">
            <v>0</v>
          </cell>
          <cell r="H374">
            <v>4754.28</v>
          </cell>
          <cell r="I374">
            <v>8691.2199999999993</v>
          </cell>
          <cell r="J374">
            <v>0</v>
          </cell>
          <cell r="K374">
            <v>0</v>
          </cell>
          <cell r="L374">
            <v>8691.2199999999993</v>
          </cell>
          <cell r="M374">
            <v>956.05</v>
          </cell>
          <cell r="N374">
            <v>0</v>
          </cell>
          <cell r="O374">
            <v>0</v>
          </cell>
          <cell r="P374">
            <v>390.91</v>
          </cell>
          <cell r="Q374">
            <v>1346.96</v>
          </cell>
          <cell r="R374">
            <v>-2721.58</v>
          </cell>
        </row>
        <row r="375">
          <cell r="C375" t="str">
            <v>Депутатская, 61/7</v>
          </cell>
          <cell r="D375">
            <v>-850.43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502.11</v>
          </cell>
          <cell r="Q375">
            <v>502.11</v>
          </cell>
          <cell r="R375">
            <v>-1352.54</v>
          </cell>
        </row>
        <row r="376">
          <cell r="C376" t="str">
            <v>Депутатская, 61/8</v>
          </cell>
          <cell r="D376">
            <v>3255.56</v>
          </cell>
          <cell r="E376">
            <v>4705.88</v>
          </cell>
          <cell r="F376">
            <v>0</v>
          </cell>
          <cell r="G376">
            <v>0</v>
          </cell>
          <cell r="H376">
            <v>4705.88</v>
          </cell>
          <cell r="I376">
            <v>12104.2</v>
          </cell>
          <cell r="J376">
            <v>0</v>
          </cell>
          <cell r="K376">
            <v>0</v>
          </cell>
          <cell r="L376">
            <v>6919.45</v>
          </cell>
          <cell r="M376">
            <v>761.14</v>
          </cell>
          <cell r="N376">
            <v>8000</v>
          </cell>
          <cell r="O376">
            <v>0</v>
          </cell>
          <cell r="P376">
            <v>355.5</v>
          </cell>
          <cell r="Q376">
            <v>9116.64</v>
          </cell>
          <cell r="R376">
            <v>1058.3699999999999</v>
          </cell>
        </row>
        <row r="377">
          <cell r="C377" t="str">
            <v>Депутатская, 61/9</v>
          </cell>
          <cell r="D377">
            <v>-30178.01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-30178.01</v>
          </cell>
        </row>
        <row r="378">
          <cell r="C378" t="str">
            <v>Депутатская, 62-а</v>
          </cell>
          <cell r="D378">
            <v>-1493.09</v>
          </cell>
          <cell r="E378">
            <v>7207.27</v>
          </cell>
          <cell r="F378">
            <v>0</v>
          </cell>
          <cell r="G378">
            <v>0</v>
          </cell>
          <cell r="H378">
            <v>7207.27</v>
          </cell>
          <cell r="I378">
            <v>8526.1</v>
          </cell>
          <cell r="J378">
            <v>0</v>
          </cell>
          <cell r="K378">
            <v>0</v>
          </cell>
          <cell r="L378">
            <v>8402.59</v>
          </cell>
          <cell r="M378">
            <v>924.28</v>
          </cell>
          <cell r="N378">
            <v>4407</v>
          </cell>
          <cell r="O378">
            <v>0</v>
          </cell>
          <cell r="P378">
            <v>554.66</v>
          </cell>
          <cell r="Q378">
            <v>5885.94</v>
          </cell>
          <cell r="R378">
            <v>1023.56</v>
          </cell>
        </row>
        <row r="379">
          <cell r="C379" t="str">
            <v>Депутатская, 62-б</v>
          </cell>
          <cell r="D379">
            <v>-3480.16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329.82</v>
          </cell>
          <cell r="Q379">
            <v>329.82</v>
          </cell>
          <cell r="R379">
            <v>-3809.98</v>
          </cell>
        </row>
        <row r="380">
          <cell r="C380" t="str">
            <v>Депутатская, 62-в</v>
          </cell>
          <cell r="D380">
            <v>-27810.58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6.22</v>
          </cell>
          <cell r="J380">
            <v>0</v>
          </cell>
          <cell r="K380">
            <v>0</v>
          </cell>
          <cell r="L380">
            <v>6.22</v>
          </cell>
          <cell r="M380">
            <v>0.68</v>
          </cell>
          <cell r="N380">
            <v>0</v>
          </cell>
          <cell r="O380">
            <v>0</v>
          </cell>
          <cell r="P380">
            <v>534.83000000000004</v>
          </cell>
          <cell r="Q380">
            <v>535.51</v>
          </cell>
          <cell r="R380">
            <v>-28339.87</v>
          </cell>
        </row>
        <row r="381">
          <cell r="C381" t="str">
            <v>Депутатская, 62-г</v>
          </cell>
          <cell r="D381">
            <v>-3510.49</v>
          </cell>
          <cell r="E381">
            <v>10369.07</v>
          </cell>
          <cell r="F381">
            <v>0</v>
          </cell>
          <cell r="G381">
            <v>0</v>
          </cell>
          <cell r="H381">
            <v>10369.07</v>
          </cell>
          <cell r="I381">
            <v>13733.82</v>
          </cell>
          <cell r="J381">
            <v>0</v>
          </cell>
          <cell r="K381">
            <v>0</v>
          </cell>
          <cell r="L381">
            <v>9846.27</v>
          </cell>
          <cell r="M381">
            <v>1083.1099999999999</v>
          </cell>
          <cell r="N381">
            <v>4699.8500000000004</v>
          </cell>
          <cell r="O381">
            <v>0</v>
          </cell>
          <cell r="P381">
            <v>526.74</v>
          </cell>
          <cell r="Q381">
            <v>6309.7</v>
          </cell>
          <cell r="R381">
            <v>26.08</v>
          </cell>
        </row>
        <row r="382">
          <cell r="C382" t="str">
            <v>Депутатская, 65/1</v>
          </cell>
          <cell r="D382">
            <v>-54461.48</v>
          </cell>
          <cell r="E382">
            <v>5868</v>
          </cell>
          <cell r="F382">
            <v>0</v>
          </cell>
          <cell r="G382">
            <v>0</v>
          </cell>
          <cell r="H382">
            <v>5868</v>
          </cell>
          <cell r="I382">
            <v>8646.99</v>
          </cell>
          <cell r="J382">
            <v>0</v>
          </cell>
          <cell r="K382">
            <v>0</v>
          </cell>
          <cell r="L382">
            <v>7735.75</v>
          </cell>
          <cell r="M382">
            <v>850.94</v>
          </cell>
          <cell r="N382">
            <v>0</v>
          </cell>
          <cell r="O382">
            <v>0</v>
          </cell>
          <cell r="P382">
            <v>567</v>
          </cell>
          <cell r="Q382">
            <v>1417.94</v>
          </cell>
          <cell r="R382">
            <v>-48143.67</v>
          </cell>
        </row>
        <row r="383">
          <cell r="C383" t="str">
            <v>Депутатская, 65/11</v>
          </cell>
          <cell r="D383">
            <v>2323.92</v>
          </cell>
          <cell r="E383">
            <v>12390</v>
          </cell>
          <cell r="F383">
            <v>0</v>
          </cell>
          <cell r="G383">
            <v>0</v>
          </cell>
          <cell r="H383">
            <v>12390</v>
          </cell>
          <cell r="I383">
            <v>14396.09</v>
          </cell>
          <cell r="J383">
            <v>0</v>
          </cell>
          <cell r="K383">
            <v>0</v>
          </cell>
          <cell r="L383">
            <v>14396.09</v>
          </cell>
          <cell r="M383">
            <v>1583.6</v>
          </cell>
          <cell r="N383">
            <v>0</v>
          </cell>
          <cell r="O383">
            <v>0</v>
          </cell>
          <cell r="P383">
            <v>953.14</v>
          </cell>
          <cell r="Q383">
            <v>2536.7399999999998</v>
          </cell>
          <cell r="R383">
            <v>14183.27</v>
          </cell>
        </row>
        <row r="384">
          <cell r="C384" t="str">
            <v>Депутатская, 65/12</v>
          </cell>
          <cell r="D384">
            <v>-7335</v>
          </cell>
          <cell r="E384">
            <v>9860.4</v>
          </cell>
          <cell r="F384">
            <v>0</v>
          </cell>
          <cell r="G384">
            <v>0</v>
          </cell>
          <cell r="H384">
            <v>9860.4</v>
          </cell>
          <cell r="I384">
            <v>8121.92</v>
          </cell>
          <cell r="J384">
            <v>0</v>
          </cell>
          <cell r="K384">
            <v>0</v>
          </cell>
          <cell r="L384">
            <v>8121.92</v>
          </cell>
          <cell r="M384">
            <v>893.44</v>
          </cell>
          <cell r="N384">
            <v>0</v>
          </cell>
          <cell r="O384">
            <v>0</v>
          </cell>
          <cell r="P384">
            <v>664.55</v>
          </cell>
          <cell r="Q384">
            <v>1557.99</v>
          </cell>
          <cell r="R384">
            <v>-771.07</v>
          </cell>
        </row>
        <row r="385">
          <cell r="C385" t="str">
            <v>Депутатская, 65/14</v>
          </cell>
          <cell r="D385">
            <v>-1843.06</v>
          </cell>
          <cell r="E385">
            <v>5938.55</v>
          </cell>
          <cell r="F385">
            <v>0</v>
          </cell>
          <cell r="G385">
            <v>0</v>
          </cell>
          <cell r="H385">
            <v>5938.55</v>
          </cell>
          <cell r="I385">
            <v>8289.56</v>
          </cell>
          <cell r="J385">
            <v>0</v>
          </cell>
          <cell r="K385">
            <v>0</v>
          </cell>
          <cell r="L385">
            <v>8289.56</v>
          </cell>
          <cell r="M385">
            <v>911.84</v>
          </cell>
          <cell r="N385">
            <v>0</v>
          </cell>
          <cell r="O385">
            <v>0</v>
          </cell>
          <cell r="P385">
            <v>495.62</v>
          </cell>
          <cell r="Q385">
            <v>1407.46</v>
          </cell>
          <cell r="R385">
            <v>5039.04</v>
          </cell>
        </row>
        <row r="386">
          <cell r="C386" t="str">
            <v>Депутатская, 65/15</v>
          </cell>
          <cell r="D386">
            <v>10807.16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10.81</v>
          </cell>
          <cell r="J386">
            <v>0</v>
          </cell>
          <cell r="K386">
            <v>0</v>
          </cell>
          <cell r="L386">
            <v>10.81</v>
          </cell>
          <cell r="M386">
            <v>1.19</v>
          </cell>
          <cell r="N386">
            <v>0</v>
          </cell>
          <cell r="O386">
            <v>0</v>
          </cell>
          <cell r="P386">
            <v>0.22</v>
          </cell>
          <cell r="Q386">
            <v>1.41</v>
          </cell>
          <cell r="R386">
            <v>10816.56</v>
          </cell>
        </row>
        <row r="387">
          <cell r="C387" t="str">
            <v>Депутатская, 65/2</v>
          </cell>
          <cell r="D387">
            <v>6229.29</v>
          </cell>
          <cell r="E387">
            <v>4715.92</v>
          </cell>
          <cell r="F387">
            <v>0</v>
          </cell>
          <cell r="G387">
            <v>0</v>
          </cell>
          <cell r="H387">
            <v>4715.92</v>
          </cell>
          <cell r="I387">
            <v>6949.98</v>
          </cell>
          <cell r="J387">
            <v>0</v>
          </cell>
          <cell r="K387">
            <v>0</v>
          </cell>
          <cell r="L387">
            <v>5894.31</v>
          </cell>
          <cell r="M387">
            <v>648.37</v>
          </cell>
          <cell r="N387">
            <v>0</v>
          </cell>
          <cell r="O387">
            <v>0</v>
          </cell>
          <cell r="P387">
            <v>389.25</v>
          </cell>
          <cell r="Q387">
            <v>1037.6199999999999</v>
          </cell>
          <cell r="R387">
            <v>11085.98</v>
          </cell>
        </row>
        <row r="388">
          <cell r="C388" t="str">
            <v>Депутатская, 65/3</v>
          </cell>
          <cell r="D388">
            <v>-35067.870000000003</v>
          </cell>
          <cell r="E388">
            <v>9725.6200000000008</v>
          </cell>
          <cell r="F388">
            <v>0</v>
          </cell>
          <cell r="G388">
            <v>0</v>
          </cell>
          <cell r="H388">
            <v>9725.6200000000008</v>
          </cell>
          <cell r="I388">
            <v>7286.13</v>
          </cell>
          <cell r="J388">
            <v>0</v>
          </cell>
          <cell r="K388">
            <v>0</v>
          </cell>
          <cell r="L388">
            <v>4876.93</v>
          </cell>
          <cell r="M388">
            <v>536.42999999999995</v>
          </cell>
          <cell r="N388">
            <v>0</v>
          </cell>
          <cell r="O388">
            <v>0</v>
          </cell>
          <cell r="P388">
            <v>662.4</v>
          </cell>
          <cell r="Q388">
            <v>1198.83</v>
          </cell>
          <cell r="R388">
            <v>-31389.77</v>
          </cell>
        </row>
        <row r="389">
          <cell r="C389" t="str">
            <v>Депутатская, 65/4</v>
          </cell>
          <cell r="D389">
            <v>-1228.2</v>
          </cell>
          <cell r="E389">
            <v>3572.06</v>
          </cell>
          <cell r="F389">
            <v>0</v>
          </cell>
          <cell r="G389">
            <v>0</v>
          </cell>
          <cell r="H389">
            <v>3572.06</v>
          </cell>
          <cell r="I389">
            <v>4652.16</v>
          </cell>
          <cell r="J389">
            <v>0</v>
          </cell>
          <cell r="K389">
            <v>0</v>
          </cell>
          <cell r="L389">
            <v>4652.16</v>
          </cell>
          <cell r="M389">
            <v>511.75</v>
          </cell>
          <cell r="N389">
            <v>0</v>
          </cell>
          <cell r="O389">
            <v>0</v>
          </cell>
          <cell r="P389">
            <v>255.5</v>
          </cell>
          <cell r="Q389">
            <v>767.25</v>
          </cell>
          <cell r="R389">
            <v>2656.71</v>
          </cell>
        </row>
        <row r="390">
          <cell r="C390" t="str">
            <v>Депутатская, 65/5</v>
          </cell>
          <cell r="D390">
            <v>-836.02</v>
          </cell>
          <cell r="E390">
            <v>4742.8</v>
          </cell>
          <cell r="F390">
            <v>0</v>
          </cell>
          <cell r="G390">
            <v>0</v>
          </cell>
          <cell r="H390">
            <v>4742.8</v>
          </cell>
          <cell r="I390">
            <v>4993.29</v>
          </cell>
          <cell r="J390">
            <v>0</v>
          </cell>
          <cell r="K390">
            <v>0</v>
          </cell>
          <cell r="L390">
            <v>4993.29</v>
          </cell>
          <cell r="M390">
            <v>549.27</v>
          </cell>
          <cell r="N390">
            <v>0</v>
          </cell>
          <cell r="O390">
            <v>0</v>
          </cell>
          <cell r="P390">
            <v>316.97000000000003</v>
          </cell>
          <cell r="Q390">
            <v>866.24</v>
          </cell>
          <cell r="R390">
            <v>3291.03</v>
          </cell>
        </row>
        <row r="391">
          <cell r="C391" t="str">
            <v>Депутатская, 65/6</v>
          </cell>
          <cell r="D391">
            <v>-22459.69</v>
          </cell>
          <cell r="E391">
            <v>5980.35</v>
          </cell>
          <cell r="F391">
            <v>0</v>
          </cell>
          <cell r="G391">
            <v>0</v>
          </cell>
          <cell r="H391">
            <v>5980.35</v>
          </cell>
          <cell r="I391">
            <v>3747.67</v>
          </cell>
          <cell r="J391">
            <v>0</v>
          </cell>
          <cell r="K391">
            <v>0</v>
          </cell>
          <cell r="L391">
            <v>3747.67</v>
          </cell>
          <cell r="M391">
            <v>412.24</v>
          </cell>
          <cell r="N391">
            <v>0</v>
          </cell>
          <cell r="O391">
            <v>0</v>
          </cell>
          <cell r="P391">
            <v>404.78</v>
          </cell>
          <cell r="Q391">
            <v>817.02</v>
          </cell>
          <cell r="R391">
            <v>-19529.04</v>
          </cell>
        </row>
        <row r="392">
          <cell r="C392" t="str">
            <v>Депутатская, 67/3</v>
          </cell>
          <cell r="D392">
            <v>11777.74</v>
          </cell>
          <cell r="E392">
            <v>11525.57</v>
          </cell>
          <cell r="F392">
            <v>0</v>
          </cell>
          <cell r="G392">
            <v>0</v>
          </cell>
          <cell r="H392">
            <v>11525.57</v>
          </cell>
          <cell r="I392">
            <v>15137.89</v>
          </cell>
          <cell r="J392">
            <v>0</v>
          </cell>
          <cell r="K392">
            <v>0</v>
          </cell>
          <cell r="L392">
            <v>13193.78</v>
          </cell>
          <cell r="M392">
            <v>1451.32</v>
          </cell>
          <cell r="N392">
            <v>0</v>
          </cell>
          <cell r="O392">
            <v>0</v>
          </cell>
          <cell r="P392">
            <v>593.70000000000005</v>
          </cell>
          <cell r="Q392">
            <v>2045.02</v>
          </cell>
          <cell r="R392">
            <v>22926.5</v>
          </cell>
        </row>
        <row r="393">
          <cell r="C393" t="str">
            <v>Депутатская, 67/4</v>
          </cell>
          <cell r="D393">
            <v>-929.95</v>
          </cell>
          <cell r="E393">
            <v>10909.43</v>
          </cell>
          <cell r="F393">
            <v>0</v>
          </cell>
          <cell r="G393">
            <v>0</v>
          </cell>
          <cell r="H393">
            <v>10909.43</v>
          </cell>
          <cell r="I393">
            <v>8819.27</v>
          </cell>
          <cell r="J393">
            <v>0</v>
          </cell>
          <cell r="K393">
            <v>0</v>
          </cell>
          <cell r="L393">
            <v>8819.27</v>
          </cell>
          <cell r="M393">
            <v>970.13</v>
          </cell>
          <cell r="N393">
            <v>0</v>
          </cell>
          <cell r="O393">
            <v>0</v>
          </cell>
          <cell r="P393">
            <v>506.21</v>
          </cell>
          <cell r="Q393">
            <v>1476.34</v>
          </cell>
          <cell r="R393">
            <v>6412.98</v>
          </cell>
        </row>
        <row r="394">
          <cell r="C394" t="str">
            <v>Депутатская, 67/5</v>
          </cell>
          <cell r="D394">
            <v>34963.85</v>
          </cell>
          <cell r="E394">
            <v>4921.2</v>
          </cell>
          <cell r="F394">
            <v>0</v>
          </cell>
          <cell r="G394">
            <v>0</v>
          </cell>
          <cell r="H394">
            <v>4921.2</v>
          </cell>
          <cell r="I394">
            <v>6840.53</v>
          </cell>
          <cell r="J394">
            <v>0</v>
          </cell>
          <cell r="K394">
            <v>0</v>
          </cell>
          <cell r="L394">
            <v>6840.53</v>
          </cell>
          <cell r="M394">
            <v>752.45</v>
          </cell>
          <cell r="N394">
            <v>0</v>
          </cell>
          <cell r="O394">
            <v>0</v>
          </cell>
          <cell r="P394">
            <v>299.25</v>
          </cell>
          <cell r="Q394">
            <v>1051.7</v>
          </cell>
          <cell r="R394">
            <v>40752.68</v>
          </cell>
        </row>
        <row r="395">
          <cell r="C395" t="str">
            <v>Депутатская, 69/1</v>
          </cell>
          <cell r="D395">
            <v>-3513.38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329.82</v>
          </cell>
          <cell r="Q395">
            <v>329.82</v>
          </cell>
          <cell r="R395">
            <v>-3843.2</v>
          </cell>
        </row>
        <row r="396">
          <cell r="C396" t="str">
            <v>Депутатская, 69/2</v>
          </cell>
          <cell r="D396">
            <v>-1090.92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329.82</v>
          </cell>
          <cell r="Q396">
            <v>329.82</v>
          </cell>
          <cell r="R396">
            <v>-1420.74</v>
          </cell>
        </row>
        <row r="397">
          <cell r="C397" t="str">
            <v>Депутатская, 76/1</v>
          </cell>
          <cell r="D397">
            <v>-345.86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162.44</v>
          </cell>
          <cell r="Q397">
            <v>162.44</v>
          </cell>
          <cell r="R397">
            <v>-508.3</v>
          </cell>
        </row>
        <row r="398">
          <cell r="C398" t="str">
            <v>Депутатская, 76/2</v>
          </cell>
          <cell r="D398">
            <v>-985.29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371.05</v>
          </cell>
          <cell r="Q398">
            <v>371.05</v>
          </cell>
          <cell r="R398">
            <v>-1356.34</v>
          </cell>
        </row>
        <row r="399">
          <cell r="C399" t="str">
            <v>Донская, 1</v>
          </cell>
          <cell r="D399">
            <v>18253.509999999998</v>
          </cell>
          <cell r="E399">
            <v>43066.44</v>
          </cell>
          <cell r="F399">
            <v>6353.52</v>
          </cell>
          <cell r="G399">
            <v>0</v>
          </cell>
          <cell r="H399">
            <v>49419.96</v>
          </cell>
          <cell r="I399">
            <v>42237.94</v>
          </cell>
          <cell r="J399">
            <v>3687.74</v>
          </cell>
          <cell r="K399">
            <v>0</v>
          </cell>
          <cell r="L399">
            <v>45925.68</v>
          </cell>
          <cell r="M399">
            <v>5051.8100000000004</v>
          </cell>
          <cell r="N399">
            <v>8547.43</v>
          </cell>
          <cell r="O399">
            <v>0</v>
          </cell>
          <cell r="P399">
            <v>2250.1799999999998</v>
          </cell>
          <cell r="Q399">
            <v>15849.42</v>
          </cell>
          <cell r="R399">
            <v>48329.77</v>
          </cell>
        </row>
        <row r="400">
          <cell r="C400" t="str">
            <v>Донская, 2</v>
          </cell>
          <cell r="D400">
            <v>203299.08</v>
          </cell>
          <cell r="E400">
            <v>301633.99</v>
          </cell>
          <cell r="F400">
            <v>0</v>
          </cell>
          <cell r="G400">
            <v>0</v>
          </cell>
          <cell r="H400">
            <v>301633.99</v>
          </cell>
          <cell r="I400">
            <v>287717.44</v>
          </cell>
          <cell r="J400">
            <v>0</v>
          </cell>
          <cell r="K400">
            <v>0</v>
          </cell>
          <cell r="L400">
            <v>296484.51</v>
          </cell>
          <cell r="M400">
            <v>14906.21</v>
          </cell>
          <cell r="N400">
            <v>438216.59</v>
          </cell>
          <cell r="O400">
            <v>12648.96</v>
          </cell>
          <cell r="P400">
            <v>6036.38</v>
          </cell>
          <cell r="Q400">
            <v>486754.94</v>
          </cell>
          <cell r="R400">
            <v>13028.65</v>
          </cell>
        </row>
        <row r="401">
          <cell r="C401" t="str">
            <v>Донская, 3</v>
          </cell>
          <cell r="D401">
            <v>17986.34</v>
          </cell>
          <cell r="E401">
            <v>44161.56</v>
          </cell>
          <cell r="F401">
            <v>0</v>
          </cell>
          <cell r="G401">
            <v>0</v>
          </cell>
          <cell r="H401">
            <v>44161.56</v>
          </cell>
          <cell r="I401">
            <v>41109.03</v>
          </cell>
          <cell r="J401">
            <v>0</v>
          </cell>
          <cell r="K401">
            <v>0</v>
          </cell>
          <cell r="L401">
            <v>41109.03</v>
          </cell>
          <cell r="M401">
            <v>4521.9799999999996</v>
          </cell>
          <cell r="N401">
            <v>44659</v>
          </cell>
          <cell r="O401">
            <v>0</v>
          </cell>
          <cell r="P401">
            <v>1882.6</v>
          </cell>
          <cell r="Q401">
            <v>51063.58</v>
          </cell>
          <cell r="R401">
            <v>8031.79</v>
          </cell>
        </row>
        <row r="402">
          <cell r="C402" t="str">
            <v>Донская, 4</v>
          </cell>
          <cell r="D402">
            <v>120887.76</v>
          </cell>
          <cell r="E402">
            <v>237971.86</v>
          </cell>
          <cell r="F402">
            <v>0</v>
          </cell>
          <cell r="G402">
            <v>0</v>
          </cell>
          <cell r="H402">
            <v>237971.86</v>
          </cell>
          <cell r="I402">
            <v>234266.79</v>
          </cell>
          <cell r="J402">
            <v>0</v>
          </cell>
          <cell r="K402">
            <v>0</v>
          </cell>
          <cell r="L402">
            <v>232341.95</v>
          </cell>
          <cell r="M402">
            <v>14786.56</v>
          </cell>
          <cell r="N402">
            <v>245820.47</v>
          </cell>
          <cell r="O402">
            <v>12600.16</v>
          </cell>
          <cell r="P402">
            <v>6014.64</v>
          </cell>
          <cell r="Q402">
            <v>294284.81</v>
          </cell>
          <cell r="R402">
            <v>58944.9</v>
          </cell>
        </row>
        <row r="403">
          <cell r="C403" t="str">
            <v>Донская, 5</v>
          </cell>
          <cell r="D403">
            <v>24129.11</v>
          </cell>
          <cell r="E403">
            <v>334196.73</v>
          </cell>
          <cell r="F403">
            <v>0</v>
          </cell>
          <cell r="G403">
            <v>0</v>
          </cell>
          <cell r="H403">
            <v>334196.73</v>
          </cell>
          <cell r="I403">
            <v>350478.57</v>
          </cell>
          <cell r="J403">
            <v>0</v>
          </cell>
          <cell r="K403">
            <v>0</v>
          </cell>
          <cell r="L403">
            <v>336923.75</v>
          </cell>
          <cell r="M403">
            <v>32764.47</v>
          </cell>
          <cell r="N403">
            <v>213900.96</v>
          </cell>
          <cell r="O403">
            <v>33068.1</v>
          </cell>
          <cell r="P403">
            <v>14569.81</v>
          </cell>
          <cell r="Q403">
            <v>294303.34000000003</v>
          </cell>
          <cell r="R403">
            <v>66749.52</v>
          </cell>
        </row>
        <row r="404">
          <cell r="C404" t="str">
            <v>Донская, 8</v>
          </cell>
          <cell r="D404">
            <v>71276.23</v>
          </cell>
          <cell r="E404">
            <v>111284.52</v>
          </cell>
          <cell r="F404">
            <v>14521.44</v>
          </cell>
          <cell r="G404">
            <v>0</v>
          </cell>
          <cell r="H404">
            <v>125805.96</v>
          </cell>
          <cell r="I404">
            <v>106937.57</v>
          </cell>
          <cell r="J404">
            <v>9661.9500000000007</v>
          </cell>
          <cell r="K404">
            <v>0</v>
          </cell>
          <cell r="L404">
            <v>116156.99</v>
          </cell>
          <cell r="M404">
            <v>12777.25</v>
          </cell>
          <cell r="N404">
            <v>197251.9</v>
          </cell>
          <cell r="O404">
            <v>12505</v>
          </cell>
          <cell r="P404">
            <v>5928.2</v>
          </cell>
          <cell r="Q404">
            <v>241182.89</v>
          </cell>
          <cell r="R404">
            <v>-53749.67</v>
          </cell>
        </row>
        <row r="405">
          <cell r="C405" t="str">
            <v>Донская, 10</v>
          </cell>
          <cell r="D405">
            <v>21216.62</v>
          </cell>
          <cell r="E405">
            <v>198955.7</v>
          </cell>
          <cell r="F405">
            <v>0</v>
          </cell>
          <cell r="G405">
            <v>0</v>
          </cell>
          <cell r="H405">
            <v>198955.7</v>
          </cell>
          <cell r="I405">
            <v>191367.66</v>
          </cell>
          <cell r="J405">
            <v>0</v>
          </cell>
          <cell r="K405">
            <v>0</v>
          </cell>
          <cell r="L405">
            <v>183365.31</v>
          </cell>
          <cell r="M405">
            <v>14424.18</v>
          </cell>
          <cell r="N405">
            <v>144349.09</v>
          </cell>
          <cell r="O405">
            <v>11546.08</v>
          </cell>
          <cell r="P405">
            <v>5522.1</v>
          </cell>
          <cell r="Q405">
            <v>191664.53</v>
          </cell>
          <cell r="R405">
            <v>12917.4</v>
          </cell>
        </row>
        <row r="406">
          <cell r="C406" t="str">
            <v>Донская, 12</v>
          </cell>
          <cell r="D406">
            <v>80251.720000000016</v>
          </cell>
          <cell r="E406">
            <v>315169.16000000003</v>
          </cell>
          <cell r="F406">
            <v>7620.72</v>
          </cell>
          <cell r="G406">
            <v>0</v>
          </cell>
          <cell r="H406">
            <v>322789.88</v>
          </cell>
          <cell r="I406">
            <v>318950.33</v>
          </cell>
          <cell r="J406">
            <v>7017.36</v>
          </cell>
          <cell r="K406">
            <v>0</v>
          </cell>
          <cell r="L406">
            <v>312694.45999999996</v>
          </cell>
          <cell r="M406">
            <v>24054.01</v>
          </cell>
          <cell r="N406">
            <v>214647</v>
          </cell>
          <cell r="O406">
            <v>24869.7</v>
          </cell>
          <cell r="P406">
            <v>7820.5</v>
          </cell>
          <cell r="Q406">
            <v>295242.83</v>
          </cell>
          <cell r="R406">
            <v>97703.35</v>
          </cell>
        </row>
        <row r="407">
          <cell r="C407" t="str">
            <v>Донская, 17</v>
          </cell>
          <cell r="D407">
            <v>-186938.91</v>
          </cell>
          <cell r="E407">
            <v>42347.64</v>
          </cell>
          <cell r="F407">
            <v>0</v>
          </cell>
          <cell r="G407">
            <v>0</v>
          </cell>
          <cell r="H407">
            <v>42347.64</v>
          </cell>
          <cell r="I407">
            <v>38023.980000000003</v>
          </cell>
          <cell r="J407">
            <v>0</v>
          </cell>
          <cell r="K407">
            <v>0</v>
          </cell>
          <cell r="L407">
            <v>36797.06</v>
          </cell>
          <cell r="M407">
            <v>4047.65</v>
          </cell>
          <cell r="N407">
            <v>2525</v>
          </cell>
          <cell r="O407">
            <v>6744.6</v>
          </cell>
          <cell r="P407">
            <v>2856.79</v>
          </cell>
          <cell r="Q407">
            <v>16174.04</v>
          </cell>
          <cell r="R407">
            <v>-166315.89000000001</v>
          </cell>
        </row>
        <row r="408">
          <cell r="C408" t="str">
            <v>Донская, 19</v>
          </cell>
          <cell r="D408">
            <v>-109959.62</v>
          </cell>
          <cell r="E408">
            <v>133207.99</v>
          </cell>
          <cell r="F408">
            <v>0</v>
          </cell>
          <cell r="G408">
            <v>0</v>
          </cell>
          <cell r="H408">
            <v>133207.99</v>
          </cell>
          <cell r="I408">
            <v>139745.76</v>
          </cell>
          <cell r="J408">
            <v>0</v>
          </cell>
          <cell r="K408">
            <v>0</v>
          </cell>
          <cell r="L408">
            <v>127943.61</v>
          </cell>
          <cell r="M408">
            <v>6859.77</v>
          </cell>
          <cell r="N408">
            <v>62525</v>
          </cell>
          <cell r="O408">
            <v>8976.1</v>
          </cell>
          <cell r="P408">
            <v>3806.55</v>
          </cell>
          <cell r="Q408">
            <v>82167.42</v>
          </cell>
          <cell r="R408">
            <v>-64183.43</v>
          </cell>
        </row>
        <row r="409">
          <cell r="C409" t="str">
            <v>Донская, 21</v>
          </cell>
          <cell r="D409">
            <v>-121678.9</v>
          </cell>
          <cell r="E409">
            <v>167335.07</v>
          </cell>
          <cell r="F409">
            <v>0</v>
          </cell>
          <cell r="G409">
            <v>0</v>
          </cell>
          <cell r="H409">
            <v>167335.07</v>
          </cell>
          <cell r="I409">
            <v>239933.85</v>
          </cell>
          <cell r="J409">
            <v>0</v>
          </cell>
          <cell r="K409">
            <v>0</v>
          </cell>
          <cell r="L409">
            <v>169626.63</v>
          </cell>
          <cell r="M409">
            <v>14345.67</v>
          </cell>
          <cell r="N409">
            <v>32492</v>
          </cell>
          <cell r="O409">
            <v>10424.16</v>
          </cell>
          <cell r="P409">
            <v>4603.97</v>
          </cell>
          <cell r="Q409">
            <v>61865.8</v>
          </cell>
          <cell r="R409">
            <v>-13918.07</v>
          </cell>
        </row>
        <row r="410">
          <cell r="C410" t="str">
            <v>Донская, 26</v>
          </cell>
          <cell r="D410">
            <v>-148553.35999999999</v>
          </cell>
          <cell r="E410">
            <v>114499.66</v>
          </cell>
          <cell r="F410">
            <v>0</v>
          </cell>
          <cell r="G410">
            <v>0</v>
          </cell>
          <cell r="H410">
            <v>114499.66</v>
          </cell>
          <cell r="I410">
            <v>114891.97</v>
          </cell>
          <cell r="J410">
            <v>0</v>
          </cell>
          <cell r="K410">
            <v>0</v>
          </cell>
          <cell r="L410">
            <v>112637.27</v>
          </cell>
          <cell r="M410">
            <v>12390.09</v>
          </cell>
          <cell r="N410">
            <v>16700.330000000002</v>
          </cell>
          <cell r="O410">
            <v>14705.88</v>
          </cell>
          <cell r="P410">
            <v>6494.46</v>
          </cell>
          <cell r="Q410">
            <v>50290.76</v>
          </cell>
          <cell r="R410">
            <v>-86206.85</v>
          </cell>
        </row>
        <row r="411">
          <cell r="C411" t="str">
            <v>Донская, 28</v>
          </cell>
          <cell r="D411">
            <v>9737.9699999999993</v>
          </cell>
          <cell r="E411">
            <v>19450.32</v>
          </cell>
          <cell r="F411">
            <v>0</v>
          </cell>
          <cell r="G411">
            <v>0</v>
          </cell>
          <cell r="H411">
            <v>19450.32</v>
          </cell>
          <cell r="I411">
            <v>22521.98</v>
          </cell>
          <cell r="J411">
            <v>0</v>
          </cell>
          <cell r="K411">
            <v>0</v>
          </cell>
          <cell r="L411">
            <v>20895.240000000002</v>
          </cell>
          <cell r="M411">
            <v>2298.5</v>
          </cell>
          <cell r="N411">
            <v>12938.1</v>
          </cell>
          <cell r="O411">
            <v>0</v>
          </cell>
          <cell r="P411">
            <v>988.28</v>
          </cell>
          <cell r="Q411">
            <v>16224.88</v>
          </cell>
          <cell r="R411">
            <v>14408.33</v>
          </cell>
        </row>
        <row r="412">
          <cell r="C412" t="str">
            <v>Донская, 30</v>
          </cell>
          <cell r="D412">
            <v>2802.42</v>
          </cell>
          <cell r="E412">
            <v>19115.04</v>
          </cell>
          <cell r="F412">
            <v>0</v>
          </cell>
          <cell r="G412">
            <v>0</v>
          </cell>
          <cell r="H412">
            <v>19115.04</v>
          </cell>
          <cell r="I412">
            <v>19341.580000000002</v>
          </cell>
          <cell r="J412">
            <v>0</v>
          </cell>
          <cell r="K412">
            <v>0</v>
          </cell>
          <cell r="L412">
            <v>19341.580000000002</v>
          </cell>
          <cell r="M412">
            <v>2127.59</v>
          </cell>
          <cell r="N412">
            <v>10897</v>
          </cell>
          <cell r="O412">
            <v>0</v>
          </cell>
          <cell r="P412">
            <v>957.23</v>
          </cell>
          <cell r="Q412">
            <v>13981.82</v>
          </cell>
          <cell r="R412">
            <v>8162.18</v>
          </cell>
        </row>
        <row r="413">
          <cell r="C413" t="str">
            <v>Донская, 32</v>
          </cell>
          <cell r="D413">
            <v>1837.84</v>
          </cell>
          <cell r="E413">
            <v>19160.87</v>
          </cell>
          <cell r="F413">
            <v>0</v>
          </cell>
          <cell r="G413">
            <v>0</v>
          </cell>
          <cell r="H413">
            <v>19160.87</v>
          </cell>
          <cell r="I413">
            <v>26421.9</v>
          </cell>
          <cell r="J413">
            <v>0</v>
          </cell>
          <cell r="K413">
            <v>0</v>
          </cell>
          <cell r="L413">
            <v>22046.05</v>
          </cell>
          <cell r="M413">
            <v>2425.06</v>
          </cell>
          <cell r="N413">
            <v>2525</v>
          </cell>
          <cell r="O413">
            <v>0</v>
          </cell>
          <cell r="P413">
            <v>1003.98</v>
          </cell>
          <cell r="Q413">
            <v>5954.04</v>
          </cell>
          <cell r="R413">
            <v>17929.849999999999</v>
          </cell>
        </row>
        <row r="414">
          <cell r="C414" t="str">
            <v>Донская, 34</v>
          </cell>
          <cell r="D414">
            <v>15688.08</v>
          </cell>
          <cell r="E414">
            <v>19262.05</v>
          </cell>
          <cell r="F414">
            <v>0</v>
          </cell>
          <cell r="G414">
            <v>0</v>
          </cell>
          <cell r="H414">
            <v>19262.05</v>
          </cell>
          <cell r="I414">
            <v>19385.82</v>
          </cell>
          <cell r="J414">
            <v>0</v>
          </cell>
          <cell r="K414">
            <v>0</v>
          </cell>
          <cell r="L414">
            <v>19385.82</v>
          </cell>
          <cell r="M414">
            <v>2132.4299999999998</v>
          </cell>
          <cell r="N414">
            <v>17832</v>
          </cell>
          <cell r="O414">
            <v>0</v>
          </cell>
          <cell r="P414">
            <v>958.08</v>
          </cell>
          <cell r="Q414">
            <v>20922.509999999998</v>
          </cell>
          <cell r="R414">
            <v>14151.39</v>
          </cell>
        </row>
        <row r="415">
          <cell r="C415" t="str">
            <v>Донская, 36</v>
          </cell>
          <cell r="D415">
            <v>6850.33</v>
          </cell>
          <cell r="E415">
            <v>18852.96</v>
          </cell>
          <cell r="F415">
            <v>0</v>
          </cell>
          <cell r="G415">
            <v>0</v>
          </cell>
          <cell r="H415">
            <v>18852.96</v>
          </cell>
          <cell r="I415">
            <v>21233.34</v>
          </cell>
          <cell r="J415">
            <v>0</v>
          </cell>
          <cell r="K415">
            <v>0</v>
          </cell>
          <cell r="L415">
            <v>21233.34</v>
          </cell>
          <cell r="M415">
            <v>2335.67</v>
          </cell>
          <cell r="N415">
            <v>10897</v>
          </cell>
          <cell r="O415">
            <v>0</v>
          </cell>
          <cell r="P415">
            <v>926.78</v>
          </cell>
          <cell r="Q415">
            <v>14159.45</v>
          </cell>
          <cell r="R415">
            <v>13924.22</v>
          </cell>
        </row>
        <row r="416">
          <cell r="C416" t="str">
            <v>Донская, 38</v>
          </cell>
          <cell r="D416">
            <v>-3791.48</v>
          </cell>
          <cell r="E416">
            <v>19041.36</v>
          </cell>
          <cell r="F416">
            <v>0</v>
          </cell>
          <cell r="G416">
            <v>0</v>
          </cell>
          <cell r="H416">
            <v>19041.36</v>
          </cell>
          <cell r="I416">
            <v>21453.24</v>
          </cell>
          <cell r="J416">
            <v>0</v>
          </cell>
          <cell r="K416">
            <v>0</v>
          </cell>
          <cell r="L416">
            <v>21453.24</v>
          </cell>
          <cell r="M416">
            <v>2359.84</v>
          </cell>
          <cell r="N416">
            <v>10897</v>
          </cell>
          <cell r="O416">
            <v>0</v>
          </cell>
          <cell r="P416">
            <v>1136</v>
          </cell>
          <cell r="Q416">
            <v>14392.84</v>
          </cell>
          <cell r="R416">
            <v>3268.92</v>
          </cell>
        </row>
        <row r="417">
          <cell r="C417" t="str">
            <v>Донская, 40</v>
          </cell>
          <cell r="D417">
            <v>1224.05</v>
          </cell>
          <cell r="E417">
            <v>19118.64</v>
          </cell>
          <cell r="F417">
            <v>0</v>
          </cell>
          <cell r="G417">
            <v>0</v>
          </cell>
          <cell r="H417">
            <v>19118.64</v>
          </cell>
          <cell r="I417">
            <v>17479.23</v>
          </cell>
          <cell r="J417">
            <v>0</v>
          </cell>
          <cell r="K417">
            <v>0</v>
          </cell>
          <cell r="L417">
            <v>17479.23</v>
          </cell>
          <cell r="M417">
            <v>1922.7</v>
          </cell>
          <cell r="N417">
            <v>8844</v>
          </cell>
          <cell r="O417">
            <v>0</v>
          </cell>
          <cell r="P417">
            <v>1068.0999999999999</v>
          </cell>
          <cell r="Q417">
            <v>11834.8</v>
          </cell>
          <cell r="R417">
            <v>6868.48</v>
          </cell>
        </row>
        <row r="418">
          <cell r="C418" t="str">
            <v>Донская, 16-А</v>
          </cell>
          <cell r="D418">
            <v>-6498.07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502.11</v>
          </cell>
          <cell r="Q418">
            <v>502.11</v>
          </cell>
          <cell r="R418">
            <v>-7000.18</v>
          </cell>
        </row>
        <row r="419">
          <cell r="C419" t="str">
            <v>Донская, 26-А</v>
          </cell>
          <cell r="D419">
            <v>-79835.92</v>
          </cell>
          <cell r="E419">
            <v>92665.07</v>
          </cell>
          <cell r="F419">
            <v>0</v>
          </cell>
          <cell r="G419">
            <v>0</v>
          </cell>
          <cell r="H419">
            <v>92665.07</v>
          </cell>
          <cell r="I419">
            <v>82309.08</v>
          </cell>
          <cell r="J419">
            <v>0</v>
          </cell>
          <cell r="K419">
            <v>0</v>
          </cell>
          <cell r="L419">
            <v>80699.55</v>
          </cell>
          <cell r="M419">
            <v>8876.9699999999993</v>
          </cell>
          <cell r="N419">
            <v>20165.439999999999</v>
          </cell>
          <cell r="O419">
            <v>12298.8</v>
          </cell>
          <cell r="P419">
            <v>5029.1099999999997</v>
          </cell>
          <cell r="Q419">
            <v>46370.32</v>
          </cell>
          <cell r="R419">
            <v>-45506.69</v>
          </cell>
        </row>
        <row r="420">
          <cell r="C420" t="str">
            <v>Донская, 28-а</v>
          </cell>
          <cell r="D420">
            <v>12858.59</v>
          </cell>
          <cell r="E420">
            <v>19312.560000000001</v>
          </cell>
          <cell r="F420">
            <v>0</v>
          </cell>
          <cell r="G420">
            <v>0</v>
          </cell>
          <cell r="H420">
            <v>19312.560000000001</v>
          </cell>
          <cell r="I420">
            <v>21252.85</v>
          </cell>
          <cell r="J420">
            <v>0</v>
          </cell>
          <cell r="K420">
            <v>0</v>
          </cell>
          <cell r="L420">
            <v>21252.85</v>
          </cell>
          <cell r="M420">
            <v>2337.84</v>
          </cell>
          <cell r="N420">
            <v>13278.28</v>
          </cell>
          <cell r="O420">
            <v>0</v>
          </cell>
          <cell r="P420">
            <v>1063.74</v>
          </cell>
          <cell r="Q420">
            <v>16679.86</v>
          </cell>
          <cell r="R420">
            <v>17431.580000000002</v>
          </cell>
        </row>
        <row r="421">
          <cell r="C421" t="str">
            <v>Донская, 28-б</v>
          </cell>
          <cell r="D421">
            <v>2682.27</v>
          </cell>
          <cell r="E421">
            <v>19110.12</v>
          </cell>
          <cell r="F421">
            <v>0</v>
          </cell>
          <cell r="G421">
            <v>0</v>
          </cell>
          <cell r="H421">
            <v>19110.12</v>
          </cell>
          <cell r="I421">
            <v>19217.82</v>
          </cell>
          <cell r="J421">
            <v>0</v>
          </cell>
          <cell r="K421">
            <v>0</v>
          </cell>
          <cell r="L421">
            <v>19217.82</v>
          </cell>
          <cell r="M421">
            <v>2113.96</v>
          </cell>
          <cell r="N421">
            <v>20438.099999999999</v>
          </cell>
          <cell r="O421">
            <v>0</v>
          </cell>
          <cell r="P421">
            <v>954.74</v>
          </cell>
          <cell r="Q421">
            <v>23506.799999999999</v>
          </cell>
          <cell r="R421">
            <v>-1606.71</v>
          </cell>
        </row>
        <row r="422">
          <cell r="C422" t="str">
            <v>Донская, 28-в</v>
          </cell>
          <cell r="D422">
            <v>-18399.830000000002</v>
          </cell>
          <cell r="E422">
            <v>19119.36</v>
          </cell>
          <cell r="F422">
            <v>0</v>
          </cell>
          <cell r="G422">
            <v>0</v>
          </cell>
          <cell r="H422">
            <v>19119.36</v>
          </cell>
          <cell r="I422">
            <v>19514.39</v>
          </cell>
          <cell r="J422">
            <v>0</v>
          </cell>
          <cell r="K422">
            <v>0</v>
          </cell>
          <cell r="L422">
            <v>19514.39</v>
          </cell>
          <cell r="M422">
            <v>2146.58</v>
          </cell>
          <cell r="N422">
            <v>5133.0600000000004</v>
          </cell>
          <cell r="O422">
            <v>0</v>
          </cell>
          <cell r="P422">
            <v>960.66</v>
          </cell>
          <cell r="Q422">
            <v>8240.2999999999993</v>
          </cell>
          <cell r="R422">
            <v>-7125.74</v>
          </cell>
        </row>
        <row r="423">
          <cell r="C423" t="str">
            <v>Донская, 28-г</v>
          </cell>
          <cell r="D423">
            <v>4081.81</v>
          </cell>
          <cell r="E423">
            <v>19238.400000000001</v>
          </cell>
          <cell r="F423">
            <v>0</v>
          </cell>
          <cell r="G423">
            <v>0</v>
          </cell>
          <cell r="H423">
            <v>19238.400000000001</v>
          </cell>
          <cell r="I423">
            <v>18085.39</v>
          </cell>
          <cell r="J423">
            <v>0</v>
          </cell>
          <cell r="K423">
            <v>0</v>
          </cell>
          <cell r="L423">
            <v>18085.39</v>
          </cell>
          <cell r="M423">
            <v>1989.4</v>
          </cell>
          <cell r="N423">
            <v>4679.49</v>
          </cell>
          <cell r="O423">
            <v>0</v>
          </cell>
          <cell r="P423">
            <v>1003.38</v>
          </cell>
          <cell r="Q423">
            <v>7672.27</v>
          </cell>
          <cell r="R423">
            <v>14494.93</v>
          </cell>
        </row>
        <row r="424">
          <cell r="C424" t="str">
            <v>Донская, 4-А</v>
          </cell>
          <cell r="D424">
            <v>135639.26999999999</v>
          </cell>
          <cell r="E424">
            <v>248200.98</v>
          </cell>
          <cell r="F424">
            <v>0</v>
          </cell>
          <cell r="G424">
            <v>0</v>
          </cell>
          <cell r="H424">
            <v>248200.98</v>
          </cell>
          <cell r="I424">
            <v>236645.48</v>
          </cell>
          <cell r="J424">
            <v>0</v>
          </cell>
          <cell r="K424">
            <v>0</v>
          </cell>
          <cell r="L424">
            <v>235245.67</v>
          </cell>
          <cell r="M424">
            <v>13780.93</v>
          </cell>
          <cell r="N424">
            <v>309411.82</v>
          </cell>
          <cell r="O424">
            <v>12434.24</v>
          </cell>
          <cell r="P424">
            <v>5831.82</v>
          </cell>
          <cell r="Q424">
            <v>355255.95</v>
          </cell>
          <cell r="R424">
            <v>15628.99</v>
          </cell>
        </row>
        <row r="425">
          <cell r="C425" t="str">
            <v>Донская, 6-а</v>
          </cell>
          <cell r="D425">
            <v>70060.710000000006</v>
          </cell>
          <cell r="E425">
            <v>140118.6</v>
          </cell>
          <cell r="F425">
            <v>0</v>
          </cell>
          <cell r="G425">
            <v>0</v>
          </cell>
          <cell r="H425">
            <v>140118.6</v>
          </cell>
          <cell r="I425">
            <v>129962.37</v>
          </cell>
          <cell r="J425">
            <v>0</v>
          </cell>
          <cell r="K425">
            <v>0</v>
          </cell>
          <cell r="L425">
            <v>139186.01</v>
          </cell>
          <cell r="M425">
            <v>14295.88</v>
          </cell>
          <cell r="N425">
            <v>157059.95000000001</v>
          </cell>
          <cell r="O425">
            <v>18907.560000000001</v>
          </cell>
          <cell r="P425">
            <v>7901.34</v>
          </cell>
          <cell r="Q425">
            <v>214138.88</v>
          </cell>
          <cell r="R425">
            <v>-4892.16</v>
          </cell>
        </row>
        <row r="426">
          <cell r="C426" t="str">
            <v>Донская, 8-А</v>
          </cell>
          <cell r="D426">
            <v>29721.07</v>
          </cell>
          <cell r="E426">
            <v>213871.75</v>
          </cell>
          <cell r="F426">
            <v>0</v>
          </cell>
          <cell r="G426">
            <v>0</v>
          </cell>
          <cell r="H426">
            <v>213871.75</v>
          </cell>
          <cell r="I426">
            <v>213143.34</v>
          </cell>
          <cell r="J426">
            <v>0</v>
          </cell>
          <cell r="K426">
            <v>0</v>
          </cell>
          <cell r="L426">
            <v>205982.68</v>
          </cell>
          <cell r="M426">
            <v>14359.05</v>
          </cell>
          <cell r="N426">
            <v>205806.5</v>
          </cell>
          <cell r="O426">
            <v>15567.2</v>
          </cell>
          <cell r="P426">
            <v>6881.16</v>
          </cell>
          <cell r="Q426">
            <v>258436.93</v>
          </cell>
          <cell r="R426">
            <v>-22733.18</v>
          </cell>
        </row>
        <row r="427">
          <cell r="C427" t="str">
            <v>Дорожная, 2</v>
          </cell>
          <cell r="D427">
            <v>261655.66</v>
          </cell>
          <cell r="E427">
            <v>291674.76</v>
          </cell>
          <cell r="F427">
            <v>59268.959999999999</v>
          </cell>
          <cell r="G427">
            <v>0</v>
          </cell>
          <cell r="H427">
            <v>350943.72</v>
          </cell>
          <cell r="I427">
            <v>284727.27</v>
          </cell>
          <cell r="J427">
            <v>39313.49</v>
          </cell>
          <cell r="K427">
            <v>0</v>
          </cell>
          <cell r="L427">
            <v>324040.76</v>
          </cell>
          <cell r="M427">
            <v>35644.47</v>
          </cell>
          <cell r="N427">
            <v>312422.28000000003</v>
          </cell>
          <cell r="O427">
            <v>34408.879999999997</v>
          </cell>
          <cell r="P427">
            <v>14487.52</v>
          </cell>
          <cell r="Q427">
            <v>413676.19</v>
          </cell>
          <cell r="R427">
            <v>172020.23</v>
          </cell>
        </row>
        <row r="428">
          <cell r="C428" t="str">
            <v>Дорожная, 38</v>
          </cell>
          <cell r="D428">
            <v>6702.78</v>
          </cell>
          <cell r="E428">
            <v>13680.73</v>
          </cell>
          <cell r="F428">
            <v>0</v>
          </cell>
          <cell r="G428">
            <v>0</v>
          </cell>
          <cell r="H428">
            <v>13680.73</v>
          </cell>
          <cell r="I428">
            <v>17611.009999999998</v>
          </cell>
          <cell r="J428">
            <v>0</v>
          </cell>
          <cell r="K428">
            <v>0</v>
          </cell>
          <cell r="L428">
            <v>15841.51</v>
          </cell>
          <cell r="M428">
            <v>1742.56</v>
          </cell>
          <cell r="N428">
            <v>0</v>
          </cell>
          <cell r="O428">
            <v>0</v>
          </cell>
          <cell r="P428">
            <v>1195.53</v>
          </cell>
          <cell r="Q428">
            <v>2938.09</v>
          </cell>
          <cell r="R428">
            <v>19606.2</v>
          </cell>
        </row>
        <row r="429">
          <cell r="C429" t="str">
            <v>Дорожная, 40</v>
          </cell>
          <cell r="D429">
            <v>18670.11</v>
          </cell>
          <cell r="E429">
            <v>12803.79</v>
          </cell>
          <cell r="F429">
            <v>0</v>
          </cell>
          <cell r="G429">
            <v>0</v>
          </cell>
          <cell r="H429">
            <v>12803.79</v>
          </cell>
          <cell r="I429">
            <v>14330.53</v>
          </cell>
          <cell r="J429">
            <v>0</v>
          </cell>
          <cell r="K429">
            <v>0</v>
          </cell>
          <cell r="L429">
            <v>14246.37</v>
          </cell>
          <cell r="M429">
            <v>1567.09</v>
          </cell>
          <cell r="N429">
            <v>0</v>
          </cell>
          <cell r="O429">
            <v>0</v>
          </cell>
          <cell r="P429">
            <v>1163.6199999999999</v>
          </cell>
          <cell r="Q429">
            <v>2730.71</v>
          </cell>
          <cell r="R429">
            <v>30185.77</v>
          </cell>
        </row>
        <row r="430">
          <cell r="C430" t="str">
            <v>Дорожная, 1-Б</v>
          </cell>
          <cell r="D430">
            <v>9887.7099999999991</v>
          </cell>
          <cell r="E430">
            <v>11985.52</v>
          </cell>
          <cell r="F430">
            <v>0</v>
          </cell>
          <cell r="G430">
            <v>0</v>
          </cell>
          <cell r="H430">
            <v>11985.52</v>
          </cell>
          <cell r="I430">
            <v>7326.06</v>
          </cell>
          <cell r="J430">
            <v>0</v>
          </cell>
          <cell r="K430">
            <v>0</v>
          </cell>
          <cell r="L430">
            <v>6940.89</v>
          </cell>
          <cell r="M430">
            <v>763.52</v>
          </cell>
          <cell r="N430">
            <v>2651</v>
          </cell>
          <cell r="O430">
            <v>1266.32</v>
          </cell>
          <cell r="P430">
            <v>1025.79</v>
          </cell>
          <cell r="Q430">
            <v>5706.63</v>
          </cell>
          <cell r="R430">
            <v>11121.97</v>
          </cell>
        </row>
        <row r="431">
          <cell r="C431" t="str">
            <v>Дорожная, 1-В</v>
          </cell>
          <cell r="D431">
            <v>2948.9</v>
          </cell>
          <cell r="E431">
            <v>11918.58</v>
          </cell>
          <cell r="F431">
            <v>0</v>
          </cell>
          <cell r="G431">
            <v>0</v>
          </cell>
          <cell r="H431">
            <v>11918.58</v>
          </cell>
          <cell r="I431">
            <v>8532.14</v>
          </cell>
          <cell r="J431">
            <v>0</v>
          </cell>
          <cell r="K431">
            <v>0</v>
          </cell>
          <cell r="L431">
            <v>8532.14</v>
          </cell>
          <cell r="M431">
            <v>938.53</v>
          </cell>
          <cell r="N431">
            <v>2651</v>
          </cell>
          <cell r="O431">
            <v>1266.32</v>
          </cell>
          <cell r="P431">
            <v>1022.47</v>
          </cell>
          <cell r="Q431">
            <v>5878.32</v>
          </cell>
          <cell r="R431">
            <v>5602.72</v>
          </cell>
        </row>
        <row r="432">
          <cell r="C432" t="str">
            <v>Егорова, 4</v>
          </cell>
          <cell r="D432">
            <v>498092.17</v>
          </cell>
          <cell r="E432">
            <v>361604.55</v>
          </cell>
          <cell r="F432">
            <v>0</v>
          </cell>
          <cell r="G432">
            <v>0</v>
          </cell>
          <cell r="H432">
            <v>361604.55</v>
          </cell>
          <cell r="I432">
            <v>362766.15</v>
          </cell>
          <cell r="J432">
            <v>0</v>
          </cell>
          <cell r="K432">
            <v>0</v>
          </cell>
          <cell r="L432">
            <v>358611.57</v>
          </cell>
          <cell r="M432">
            <v>39447.25</v>
          </cell>
          <cell r="N432">
            <v>579689.18000000005</v>
          </cell>
          <cell r="O432">
            <v>42635.34</v>
          </cell>
          <cell r="P432">
            <v>16737.740000000002</v>
          </cell>
          <cell r="Q432">
            <v>697130.83</v>
          </cell>
          <cell r="R432">
            <v>159572.91</v>
          </cell>
        </row>
        <row r="433">
          <cell r="C433" t="str">
            <v>Егорова, 16</v>
          </cell>
          <cell r="D433">
            <v>6682.25</v>
          </cell>
          <cell r="E433">
            <v>447.12</v>
          </cell>
          <cell r="F433">
            <v>0</v>
          </cell>
          <cell r="G433">
            <v>0</v>
          </cell>
          <cell r="H433">
            <v>447.12</v>
          </cell>
          <cell r="I433">
            <v>3450.82</v>
          </cell>
          <cell r="J433">
            <v>0</v>
          </cell>
          <cell r="K433">
            <v>0</v>
          </cell>
          <cell r="L433">
            <v>1355.04</v>
          </cell>
          <cell r="M433">
            <v>149.06</v>
          </cell>
          <cell r="N433">
            <v>0</v>
          </cell>
          <cell r="O433">
            <v>0</v>
          </cell>
          <cell r="P433">
            <v>89.86</v>
          </cell>
          <cell r="Q433">
            <v>238.92</v>
          </cell>
          <cell r="R433">
            <v>7798.37</v>
          </cell>
        </row>
        <row r="434">
          <cell r="C434" t="str">
            <v>Егорова, 17</v>
          </cell>
          <cell r="D434">
            <v>-6.64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-6.64</v>
          </cell>
        </row>
        <row r="435">
          <cell r="C435" t="str">
            <v>Егорова, 18</v>
          </cell>
          <cell r="D435">
            <v>8326.18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123.68</v>
          </cell>
          <cell r="Q435">
            <v>123.68</v>
          </cell>
          <cell r="R435">
            <v>8202.5</v>
          </cell>
        </row>
        <row r="436">
          <cell r="C436" t="str">
            <v>Егорова, 19</v>
          </cell>
          <cell r="D436">
            <v>10333.08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10333.08</v>
          </cell>
        </row>
        <row r="437">
          <cell r="C437" t="str">
            <v>Егорова, 20</v>
          </cell>
          <cell r="D437">
            <v>12784.47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108.55</v>
          </cell>
          <cell r="Q437">
            <v>108.55</v>
          </cell>
          <cell r="R437">
            <v>12675.92</v>
          </cell>
        </row>
        <row r="438">
          <cell r="C438" t="str">
            <v>Егорова, 21</v>
          </cell>
          <cell r="D438">
            <v>8711.35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81.400000000000006</v>
          </cell>
          <cell r="Q438">
            <v>81.400000000000006</v>
          </cell>
          <cell r="R438">
            <v>8629.9500000000007</v>
          </cell>
        </row>
        <row r="439">
          <cell r="C439" t="str">
            <v>Егорова, 22</v>
          </cell>
          <cell r="D439">
            <v>10518.36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108.55</v>
          </cell>
          <cell r="Q439">
            <v>108.55</v>
          </cell>
          <cell r="R439">
            <v>10409.81</v>
          </cell>
        </row>
        <row r="440">
          <cell r="C440" t="str">
            <v>Егорова, 23</v>
          </cell>
          <cell r="D440">
            <v>13982.99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123.68</v>
          </cell>
          <cell r="Q440">
            <v>123.68</v>
          </cell>
          <cell r="R440">
            <v>13859.31</v>
          </cell>
        </row>
        <row r="441">
          <cell r="C441" t="str">
            <v>Егорова, 24</v>
          </cell>
          <cell r="D441">
            <v>15183.72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54.27</v>
          </cell>
          <cell r="Q441">
            <v>54.27</v>
          </cell>
          <cell r="R441">
            <v>15129.45</v>
          </cell>
        </row>
        <row r="442">
          <cell r="C442" t="str">
            <v>Егорова, 27</v>
          </cell>
          <cell r="D442">
            <v>24752.18</v>
          </cell>
          <cell r="E442">
            <v>2988.96</v>
          </cell>
          <cell r="F442">
            <v>0</v>
          </cell>
          <cell r="G442">
            <v>0</v>
          </cell>
          <cell r="H442">
            <v>2988.96</v>
          </cell>
          <cell r="I442">
            <v>221.08</v>
          </cell>
          <cell r="J442">
            <v>0</v>
          </cell>
          <cell r="K442">
            <v>0</v>
          </cell>
          <cell r="L442">
            <v>-13.48</v>
          </cell>
          <cell r="M442">
            <v>-1.47</v>
          </cell>
          <cell r="N442">
            <v>0</v>
          </cell>
          <cell r="O442">
            <v>0</v>
          </cell>
          <cell r="P442">
            <v>54</v>
          </cell>
          <cell r="Q442">
            <v>52.53</v>
          </cell>
          <cell r="R442">
            <v>24686.17</v>
          </cell>
        </row>
        <row r="443">
          <cell r="C443" t="str">
            <v>Жигулевская, 2</v>
          </cell>
          <cell r="D443">
            <v>-79.709999999999994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-79.709999999999994</v>
          </cell>
        </row>
        <row r="444">
          <cell r="C444" t="str">
            <v>Жигулевская, 5</v>
          </cell>
          <cell r="D444">
            <v>313858.26</v>
          </cell>
          <cell r="E444">
            <v>300113.14</v>
          </cell>
          <cell r="F444">
            <v>0</v>
          </cell>
          <cell r="G444">
            <v>0</v>
          </cell>
          <cell r="H444">
            <v>300113.14</v>
          </cell>
          <cell r="I444">
            <v>304716.28000000003</v>
          </cell>
          <cell r="J444">
            <v>0</v>
          </cell>
          <cell r="K444">
            <v>0</v>
          </cell>
          <cell r="L444">
            <v>303201.49</v>
          </cell>
          <cell r="M444">
            <v>33352.17</v>
          </cell>
          <cell r="N444">
            <v>436108.92</v>
          </cell>
          <cell r="O444">
            <v>35308.019999999997</v>
          </cell>
          <cell r="P444">
            <v>13719.64</v>
          </cell>
          <cell r="Q444">
            <v>535645.48</v>
          </cell>
          <cell r="R444">
            <v>81414.27</v>
          </cell>
        </row>
        <row r="445">
          <cell r="C445" t="str">
            <v>Жигулевская, 7</v>
          </cell>
          <cell r="D445">
            <v>265268.68</v>
          </cell>
          <cell r="E445">
            <v>240858.47</v>
          </cell>
          <cell r="F445">
            <v>2036.28</v>
          </cell>
          <cell r="G445">
            <v>0</v>
          </cell>
          <cell r="H445">
            <v>242894.75</v>
          </cell>
          <cell r="I445">
            <v>243908.54</v>
          </cell>
          <cell r="J445">
            <v>3563.49</v>
          </cell>
          <cell r="K445">
            <v>0</v>
          </cell>
          <cell r="L445">
            <v>247472.03</v>
          </cell>
          <cell r="M445">
            <v>27221.91</v>
          </cell>
          <cell r="N445">
            <v>384620.55</v>
          </cell>
          <cell r="O445">
            <v>28410.14</v>
          </cell>
          <cell r="P445">
            <v>11178.68</v>
          </cell>
          <cell r="Q445">
            <v>465235.43</v>
          </cell>
          <cell r="R445">
            <v>47505.279999999999</v>
          </cell>
        </row>
        <row r="446">
          <cell r="C446" t="str">
            <v>Жигулевская, 28</v>
          </cell>
          <cell r="D446">
            <v>274240.82</v>
          </cell>
          <cell r="E446">
            <v>181531.82</v>
          </cell>
          <cell r="F446">
            <v>0</v>
          </cell>
          <cell r="G446">
            <v>0</v>
          </cell>
          <cell r="H446">
            <v>181531.82</v>
          </cell>
          <cell r="I446">
            <v>187330.37</v>
          </cell>
          <cell r="J446">
            <v>0</v>
          </cell>
          <cell r="K446">
            <v>0</v>
          </cell>
          <cell r="L446">
            <v>184940.87</v>
          </cell>
          <cell r="M446">
            <v>20343.47</v>
          </cell>
          <cell r="N446">
            <v>265097.92</v>
          </cell>
          <cell r="O446">
            <v>23445.96</v>
          </cell>
          <cell r="P446">
            <v>11740.4</v>
          </cell>
          <cell r="Q446">
            <v>331071.81</v>
          </cell>
          <cell r="R446">
            <v>128109.88</v>
          </cell>
        </row>
        <row r="447">
          <cell r="C447" t="str">
            <v>Жигулевская, 1-А</v>
          </cell>
          <cell r="D447">
            <v>-15435.47</v>
          </cell>
          <cell r="E447">
            <v>7125.12</v>
          </cell>
          <cell r="F447">
            <v>0</v>
          </cell>
          <cell r="G447">
            <v>0</v>
          </cell>
          <cell r="H447">
            <v>7125.12</v>
          </cell>
          <cell r="I447">
            <v>7426.43</v>
          </cell>
          <cell r="J447">
            <v>0</v>
          </cell>
          <cell r="K447">
            <v>0</v>
          </cell>
          <cell r="L447">
            <v>7426.43</v>
          </cell>
          <cell r="M447">
            <v>816.9</v>
          </cell>
          <cell r="N447">
            <v>0</v>
          </cell>
          <cell r="O447">
            <v>1143.75</v>
          </cell>
          <cell r="P447">
            <v>365.62</v>
          </cell>
          <cell r="Q447">
            <v>2326.27</v>
          </cell>
          <cell r="R447">
            <v>-10335.31</v>
          </cell>
        </row>
        <row r="448">
          <cell r="C448" t="str">
            <v>Жигулевская, 28-а</v>
          </cell>
          <cell r="D448">
            <v>-123167.76</v>
          </cell>
          <cell r="E448">
            <v>57869.64</v>
          </cell>
          <cell r="F448">
            <v>0</v>
          </cell>
          <cell r="G448">
            <v>0</v>
          </cell>
          <cell r="H448">
            <v>57869.64</v>
          </cell>
          <cell r="I448">
            <v>60631.44</v>
          </cell>
          <cell r="J448">
            <v>0</v>
          </cell>
          <cell r="K448">
            <v>0</v>
          </cell>
          <cell r="L448">
            <v>60631.44</v>
          </cell>
          <cell r="M448">
            <v>6669.45</v>
          </cell>
          <cell r="N448">
            <v>8228.42</v>
          </cell>
          <cell r="O448">
            <v>7447.32</v>
          </cell>
          <cell r="P448">
            <v>3856.58</v>
          </cell>
          <cell r="Q448">
            <v>29518.5</v>
          </cell>
          <cell r="R448">
            <v>-92054.82</v>
          </cell>
        </row>
        <row r="449">
          <cell r="C449" t="str">
            <v>Жигулевская, 28-б</v>
          </cell>
          <cell r="D449">
            <v>52573.37</v>
          </cell>
          <cell r="E449">
            <v>57846.96</v>
          </cell>
          <cell r="F449">
            <v>0</v>
          </cell>
          <cell r="G449">
            <v>0</v>
          </cell>
          <cell r="H449">
            <v>57846.96</v>
          </cell>
          <cell r="I449">
            <v>53966.2</v>
          </cell>
          <cell r="J449">
            <v>0</v>
          </cell>
          <cell r="K449">
            <v>0</v>
          </cell>
          <cell r="L449">
            <v>52735.63</v>
          </cell>
          <cell r="M449">
            <v>5800.9</v>
          </cell>
          <cell r="N449">
            <v>39559</v>
          </cell>
          <cell r="O449">
            <v>7444.44</v>
          </cell>
          <cell r="P449">
            <v>3705.77</v>
          </cell>
          <cell r="Q449">
            <v>56937.25</v>
          </cell>
          <cell r="R449">
            <v>48371.75</v>
          </cell>
        </row>
        <row r="450">
          <cell r="C450" t="str">
            <v>Загоскина, 38</v>
          </cell>
          <cell r="D450">
            <v>46312.45</v>
          </cell>
          <cell r="E450">
            <v>296686.93</v>
          </cell>
          <cell r="F450">
            <v>0</v>
          </cell>
          <cell r="G450">
            <v>0</v>
          </cell>
          <cell r="H450">
            <v>296686.93</v>
          </cell>
          <cell r="I450">
            <v>286889.43</v>
          </cell>
          <cell r="J450">
            <v>0</v>
          </cell>
          <cell r="K450">
            <v>0</v>
          </cell>
          <cell r="L450">
            <v>286815.84999999998</v>
          </cell>
          <cell r="M450">
            <v>16599.689999999999</v>
          </cell>
          <cell r="N450">
            <v>270887.34000000003</v>
          </cell>
          <cell r="O450">
            <v>18962.46</v>
          </cell>
          <cell r="P450">
            <v>7792.57</v>
          </cell>
          <cell r="Q450">
            <v>323636.59000000003</v>
          </cell>
          <cell r="R450">
            <v>9491.7099999999991</v>
          </cell>
        </row>
        <row r="451">
          <cell r="C451" t="str">
            <v>Зверева, 3</v>
          </cell>
          <cell r="D451">
            <v>-13980.59</v>
          </cell>
          <cell r="E451">
            <v>9402.68</v>
          </cell>
          <cell r="F451">
            <v>0</v>
          </cell>
          <cell r="G451">
            <v>0</v>
          </cell>
          <cell r="H451">
            <v>9402.68</v>
          </cell>
          <cell r="I451">
            <v>9935.2099999999991</v>
          </cell>
          <cell r="J451">
            <v>0</v>
          </cell>
          <cell r="K451">
            <v>0</v>
          </cell>
          <cell r="L451">
            <v>9935.2099999999991</v>
          </cell>
          <cell r="M451">
            <v>1092.8599999999999</v>
          </cell>
          <cell r="N451">
            <v>0</v>
          </cell>
          <cell r="O451">
            <v>0</v>
          </cell>
          <cell r="P451">
            <v>528.52</v>
          </cell>
          <cell r="Q451">
            <v>1621.38</v>
          </cell>
          <cell r="R451">
            <v>-5666.76</v>
          </cell>
        </row>
        <row r="452">
          <cell r="C452" t="str">
            <v>Зверева, 4</v>
          </cell>
          <cell r="D452">
            <v>-964.57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82.46</v>
          </cell>
          <cell r="Q452">
            <v>82.46</v>
          </cell>
          <cell r="R452">
            <v>-1047.03</v>
          </cell>
        </row>
        <row r="453">
          <cell r="C453" t="str">
            <v>Зверева, 5</v>
          </cell>
          <cell r="D453">
            <v>83020.59</v>
          </cell>
          <cell r="E453">
            <v>380924.62</v>
          </cell>
          <cell r="F453">
            <v>0</v>
          </cell>
          <cell r="G453">
            <v>0</v>
          </cell>
          <cell r="H453">
            <v>380924.62</v>
          </cell>
          <cell r="I453">
            <v>396547.88</v>
          </cell>
          <cell r="J453">
            <v>0</v>
          </cell>
          <cell r="K453">
            <v>0</v>
          </cell>
          <cell r="L453">
            <v>388785.14</v>
          </cell>
          <cell r="M453">
            <v>26689.87</v>
          </cell>
          <cell r="N453">
            <v>287434</v>
          </cell>
          <cell r="O453">
            <v>21120.639999999999</v>
          </cell>
          <cell r="P453">
            <v>9841.98</v>
          </cell>
          <cell r="Q453">
            <v>346904.5</v>
          </cell>
          <cell r="R453">
            <v>124901.23</v>
          </cell>
        </row>
        <row r="454">
          <cell r="C454" t="str">
            <v>Зверева, 27</v>
          </cell>
          <cell r="D454">
            <v>11771.95</v>
          </cell>
          <cell r="E454">
            <v>19602</v>
          </cell>
          <cell r="F454">
            <v>0</v>
          </cell>
          <cell r="G454">
            <v>0</v>
          </cell>
          <cell r="H454">
            <v>19602</v>
          </cell>
          <cell r="I454">
            <v>19608.13</v>
          </cell>
          <cell r="J454">
            <v>0</v>
          </cell>
          <cell r="K454">
            <v>0</v>
          </cell>
          <cell r="L454">
            <v>19608.13</v>
          </cell>
          <cell r="M454">
            <v>2156.9</v>
          </cell>
          <cell r="N454">
            <v>10885</v>
          </cell>
          <cell r="O454">
            <v>0</v>
          </cell>
          <cell r="P454">
            <v>962.54</v>
          </cell>
          <cell r="Q454">
            <v>14004.44</v>
          </cell>
          <cell r="R454">
            <v>17375.64</v>
          </cell>
        </row>
        <row r="455">
          <cell r="C455" t="str">
            <v>Зверева, 29</v>
          </cell>
          <cell r="D455">
            <v>9739.06</v>
          </cell>
          <cell r="E455">
            <v>19390.68</v>
          </cell>
          <cell r="F455">
            <v>0</v>
          </cell>
          <cell r="G455">
            <v>0</v>
          </cell>
          <cell r="H455">
            <v>19390.68</v>
          </cell>
          <cell r="I455">
            <v>25750.86</v>
          </cell>
          <cell r="J455">
            <v>0</v>
          </cell>
          <cell r="K455">
            <v>0</v>
          </cell>
          <cell r="L455">
            <v>25175.55</v>
          </cell>
          <cell r="M455">
            <v>2769.32</v>
          </cell>
          <cell r="N455">
            <v>15627</v>
          </cell>
          <cell r="O455">
            <v>0</v>
          </cell>
          <cell r="P455">
            <v>1145.17</v>
          </cell>
          <cell r="Q455">
            <v>19541.490000000002</v>
          </cell>
          <cell r="R455">
            <v>15373.12</v>
          </cell>
        </row>
        <row r="456">
          <cell r="C456" t="str">
            <v>Зверева, 30</v>
          </cell>
          <cell r="D456">
            <v>24104.99</v>
          </cell>
          <cell r="E456">
            <v>179201.12</v>
          </cell>
          <cell r="F456">
            <v>0</v>
          </cell>
          <cell r="G456">
            <v>0</v>
          </cell>
          <cell r="H456">
            <v>179201.12</v>
          </cell>
          <cell r="I456">
            <v>171262.19</v>
          </cell>
          <cell r="J456">
            <v>0</v>
          </cell>
          <cell r="K456">
            <v>0</v>
          </cell>
          <cell r="L456">
            <v>166377.13</v>
          </cell>
          <cell r="M456">
            <v>18301.46</v>
          </cell>
          <cell r="N456">
            <v>108299.55</v>
          </cell>
          <cell r="O456">
            <v>21398.85</v>
          </cell>
          <cell r="P456">
            <v>8110.3</v>
          </cell>
          <cell r="Q456">
            <v>158501.99</v>
          </cell>
          <cell r="R456">
            <v>31980.13</v>
          </cell>
        </row>
        <row r="457">
          <cell r="C457" t="str">
            <v>Зверева, 31</v>
          </cell>
          <cell r="D457">
            <v>15058.45</v>
          </cell>
          <cell r="E457">
            <v>19592.64</v>
          </cell>
          <cell r="F457">
            <v>0</v>
          </cell>
          <cell r="G457">
            <v>0</v>
          </cell>
          <cell r="H457">
            <v>19592.64</v>
          </cell>
          <cell r="I457">
            <v>19859.73</v>
          </cell>
          <cell r="J457">
            <v>0</v>
          </cell>
          <cell r="K457">
            <v>0</v>
          </cell>
          <cell r="L457">
            <v>19859.73</v>
          </cell>
          <cell r="M457">
            <v>2184.5500000000002</v>
          </cell>
          <cell r="N457">
            <v>2513</v>
          </cell>
          <cell r="O457">
            <v>0</v>
          </cell>
          <cell r="P457">
            <v>967.58</v>
          </cell>
          <cell r="Q457">
            <v>5665.13</v>
          </cell>
          <cell r="R457">
            <v>29253.05</v>
          </cell>
        </row>
        <row r="458">
          <cell r="C458" t="str">
            <v>Зверева, 33</v>
          </cell>
          <cell r="D458">
            <v>14363.06</v>
          </cell>
          <cell r="E458">
            <v>24951.599999999999</v>
          </cell>
          <cell r="F458">
            <v>0</v>
          </cell>
          <cell r="G458">
            <v>0</v>
          </cell>
          <cell r="H458">
            <v>24951.599999999999</v>
          </cell>
          <cell r="I458">
            <v>24553.1</v>
          </cell>
          <cell r="J458">
            <v>0</v>
          </cell>
          <cell r="K458">
            <v>0</v>
          </cell>
          <cell r="L458">
            <v>22873.599999999999</v>
          </cell>
          <cell r="M458">
            <v>2516.09</v>
          </cell>
          <cell r="N458">
            <v>15627</v>
          </cell>
          <cell r="O458">
            <v>0</v>
          </cell>
          <cell r="P458">
            <v>1096.1199999999999</v>
          </cell>
          <cell r="Q458">
            <v>19239.21</v>
          </cell>
          <cell r="R458">
            <v>17997.45</v>
          </cell>
        </row>
        <row r="459">
          <cell r="C459" t="str">
            <v>Иркутской 30-й дивизии, 2</v>
          </cell>
          <cell r="D459">
            <v>11933.07</v>
          </cell>
          <cell r="E459">
            <v>150108.96</v>
          </cell>
          <cell r="F459">
            <v>0</v>
          </cell>
          <cell r="G459">
            <v>0</v>
          </cell>
          <cell r="H459">
            <v>150108.96</v>
          </cell>
          <cell r="I459">
            <v>152420.1</v>
          </cell>
          <cell r="J459">
            <v>0</v>
          </cell>
          <cell r="K459">
            <v>0</v>
          </cell>
          <cell r="L459">
            <v>150700.12</v>
          </cell>
          <cell r="M459">
            <v>16577.03</v>
          </cell>
          <cell r="N459">
            <v>60534.52</v>
          </cell>
          <cell r="O459">
            <v>11815.09</v>
          </cell>
          <cell r="P459">
            <v>6106.82</v>
          </cell>
          <cell r="Q459">
            <v>104277.84</v>
          </cell>
          <cell r="R459">
            <v>58355.35</v>
          </cell>
        </row>
        <row r="460">
          <cell r="C460" t="str">
            <v>Иркутской 30-й дивизии, 4</v>
          </cell>
          <cell r="D460">
            <v>19782.25</v>
          </cell>
          <cell r="E460">
            <v>151340.16</v>
          </cell>
          <cell r="F460">
            <v>0</v>
          </cell>
          <cell r="G460">
            <v>0</v>
          </cell>
          <cell r="H460">
            <v>151340.16</v>
          </cell>
          <cell r="I460">
            <v>145339.94</v>
          </cell>
          <cell r="J460">
            <v>0</v>
          </cell>
          <cell r="K460">
            <v>0</v>
          </cell>
          <cell r="L460">
            <v>145339.94</v>
          </cell>
          <cell r="M460">
            <v>15987.42</v>
          </cell>
          <cell r="N460">
            <v>92462.19</v>
          </cell>
          <cell r="O460">
            <v>18714.189999999999</v>
          </cell>
          <cell r="P460">
            <v>8009.13</v>
          </cell>
          <cell r="Q460">
            <v>145468.76999999999</v>
          </cell>
          <cell r="R460">
            <v>19653.419999999998</v>
          </cell>
        </row>
        <row r="461">
          <cell r="C461" t="str">
            <v>Иркутской 30-й дивизии, 22</v>
          </cell>
          <cell r="D461">
            <v>-186.57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82.46</v>
          </cell>
          <cell r="Q461">
            <v>82.46</v>
          </cell>
          <cell r="R461">
            <v>-269.02999999999997</v>
          </cell>
        </row>
        <row r="462">
          <cell r="C462" t="str">
            <v>Иркутской 30-й дивизии, 51</v>
          </cell>
          <cell r="D462">
            <v>59884.42</v>
          </cell>
          <cell r="E462">
            <v>236148.72</v>
          </cell>
          <cell r="F462">
            <v>6001.2</v>
          </cell>
          <cell r="G462">
            <v>0</v>
          </cell>
          <cell r="H462">
            <v>242149.92</v>
          </cell>
          <cell r="I462">
            <v>226702.15</v>
          </cell>
          <cell r="J462">
            <v>6842.42</v>
          </cell>
          <cell r="K462">
            <v>0</v>
          </cell>
          <cell r="L462">
            <v>230835.23</v>
          </cell>
          <cell r="M462">
            <v>25391.86</v>
          </cell>
          <cell r="N462">
            <v>142753.81</v>
          </cell>
          <cell r="O462">
            <v>30385.32</v>
          </cell>
          <cell r="P462">
            <v>11675.22</v>
          </cell>
          <cell r="Q462">
            <v>224071.89</v>
          </cell>
          <cell r="R462">
            <v>66647.759999999995</v>
          </cell>
        </row>
        <row r="463">
          <cell r="C463" t="str">
            <v>Иркутской 30-й дивизии, 1-А</v>
          </cell>
          <cell r="D463">
            <v>-98425.48</v>
          </cell>
          <cell r="E463">
            <v>111148.56</v>
          </cell>
          <cell r="F463">
            <v>0</v>
          </cell>
          <cell r="G463">
            <v>0</v>
          </cell>
          <cell r="H463">
            <v>111148.56</v>
          </cell>
          <cell r="I463">
            <v>105930.48</v>
          </cell>
          <cell r="J463">
            <v>0</v>
          </cell>
          <cell r="K463">
            <v>0</v>
          </cell>
          <cell r="L463">
            <v>105930.48</v>
          </cell>
          <cell r="M463">
            <v>11652.36</v>
          </cell>
          <cell r="N463">
            <v>15000.5</v>
          </cell>
          <cell r="O463">
            <v>11249.01</v>
          </cell>
          <cell r="P463">
            <v>5131.26</v>
          </cell>
          <cell r="Q463">
            <v>50594.68</v>
          </cell>
          <cell r="R463">
            <v>-43089.68</v>
          </cell>
        </row>
        <row r="464">
          <cell r="C464" t="str">
            <v>Иркутской 30-й дивизии, 3-а</v>
          </cell>
          <cell r="D464">
            <v>-70697.63</v>
          </cell>
          <cell r="E464">
            <v>112580.77</v>
          </cell>
          <cell r="F464">
            <v>0</v>
          </cell>
          <cell r="G464">
            <v>0</v>
          </cell>
          <cell r="H464">
            <v>112580.77</v>
          </cell>
          <cell r="I464">
            <v>114944.15</v>
          </cell>
          <cell r="J464">
            <v>0</v>
          </cell>
          <cell r="K464">
            <v>0</v>
          </cell>
          <cell r="L464">
            <v>114944.15</v>
          </cell>
          <cell r="M464">
            <v>12643.85</v>
          </cell>
          <cell r="N464">
            <v>37826.19</v>
          </cell>
          <cell r="O464">
            <v>11394.99</v>
          </cell>
          <cell r="P464">
            <v>5311.52</v>
          </cell>
          <cell r="Q464">
            <v>74835.509999999995</v>
          </cell>
          <cell r="R464">
            <v>-30588.99</v>
          </cell>
        </row>
        <row r="465">
          <cell r="C465" t="str">
            <v>Иркутской 30-й дивизии, 48-а</v>
          </cell>
          <cell r="D465">
            <v>-5868.34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659.64</v>
          </cell>
          <cell r="Q465">
            <v>659.64</v>
          </cell>
          <cell r="R465">
            <v>-6527.98</v>
          </cell>
        </row>
        <row r="466">
          <cell r="C466" t="str">
            <v>Иркутской 30-й дивизии, 48-Б</v>
          </cell>
          <cell r="D466">
            <v>-1859.22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247.36</v>
          </cell>
          <cell r="Q466">
            <v>247.36</v>
          </cell>
          <cell r="R466">
            <v>-2106.58</v>
          </cell>
        </row>
        <row r="467">
          <cell r="C467" t="str">
            <v>Иркутской 30-й дивизии, 5-а</v>
          </cell>
          <cell r="D467">
            <v>83288.25</v>
          </cell>
          <cell r="E467">
            <v>386766.1</v>
          </cell>
          <cell r="F467">
            <v>0</v>
          </cell>
          <cell r="G467">
            <v>0</v>
          </cell>
          <cell r="H467">
            <v>386766.1</v>
          </cell>
          <cell r="I467">
            <v>379705.83</v>
          </cell>
          <cell r="J467">
            <v>0</v>
          </cell>
          <cell r="K467">
            <v>0</v>
          </cell>
          <cell r="L467">
            <v>377536.41</v>
          </cell>
          <cell r="M467">
            <v>20158.3</v>
          </cell>
          <cell r="N467">
            <v>305946.12</v>
          </cell>
          <cell r="O467">
            <v>15154.23</v>
          </cell>
          <cell r="P467">
            <v>8141.28</v>
          </cell>
          <cell r="Q467">
            <v>361252.92</v>
          </cell>
          <cell r="R467">
            <v>99571.74</v>
          </cell>
        </row>
        <row r="468">
          <cell r="C468" t="str">
            <v>Иркутской 30-й дивизии, 5-Б</v>
          </cell>
          <cell r="D468">
            <v>68914.039999999994</v>
          </cell>
          <cell r="E468">
            <v>329748.45</v>
          </cell>
          <cell r="F468">
            <v>5807.4</v>
          </cell>
          <cell r="G468">
            <v>0</v>
          </cell>
          <cell r="H468">
            <v>335555.85</v>
          </cell>
          <cell r="I468">
            <v>321838.14</v>
          </cell>
          <cell r="J468">
            <v>3387.65</v>
          </cell>
          <cell r="K468">
            <v>0</v>
          </cell>
          <cell r="L468">
            <v>335651.63</v>
          </cell>
          <cell r="M468">
            <v>15909.06</v>
          </cell>
          <cell r="N468">
            <v>40480.06</v>
          </cell>
          <cell r="O468">
            <v>16358.98</v>
          </cell>
          <cell r="P468">
            <v>5862.52</v>
          </cell>
          <cell r="Q468">
            <v>86756.55</v>
          </cell>
          <cell r="R468">
            <v>317809.12</v>
          </cell>
        </row>
        <row r="469">
          <cell r="C469" t="str">
            <v>Иркутской 30-й дивизии, 5-В</v>
          </cell>
          <cell r="D469">
            <v>-124363.55</v>
          </cell>
          <cell r="E469">
            <v>50242.080000000002</v>
          </cell>
          <cell r="F469">
            <v>0</v>
          </cell>
          <cell r="G469">
            <v>0</v>
          </cell>
          <cell r="H469">
            <v>50242.080000000002</v>
          </cell>
          <cell r="I469">
            <v>40440.25</v>
          </cell>
          <cell r="J469">
            <v>0</v>
          </cell>
          <cell r="K469">
            <v>0</v>
          </cell>
          <cell r="L469">
            <v>40302.980000000003</v>
          </cell>
          <cell r="M469">
            <v>4433.32</v>
          </cell>
          <cell r="N469">
            <v>7936.69</v>
          </cell>
          <cell r="O469">
            <v>5926.91</v>
          </cell>
          <cell r="P469">
            <v>2722.09</v>
          </cell>
          <cell r="Q469">
            <v>23969.24</v>
          </cell>
          <cell r="R469">
            <v>-108029.81</v>
          </cell>
        </row>
        <row r="470">
          <cell r="C470" t="str">
            <v>Кайская, 6</v>
          </cell>
          <cell r="D470">
            <v>-367.75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-367.75</v>
          </cell>
        </row>
        <row r="471">
          <cell r="C471" t="str">
            <v>Кайская, 12</v>
          </cell>
          <cell r="D471">
            <v>-215.83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-215.83</v>
          </cell>
        </row>
        <row r="472">
          <cell r="C472" t="str">
            <v>Кайская, 37</v>
          </cell>
          <cell r="D472">
            <v>-463.62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-463.62</v>
          </cell>
        </row>
        <row r="473">
          <cell r="C473" t="str">
            <v>Кайская, 38</v>
          </cell>
          <cell r="D473">
            <v>-103.82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-103.82</v>
          </cell>
        </row>
        <row r="474">
          <cell r="C474" t="str">
            <v>Канская, 20</v>
          </cell>
          <cell r="D474">
            <v>43009.81</v>
          </cell>
          <cell r="E474">
            <v>253683.22</v>
          </cell>
          <cell r="F474">
            <v>0</v>
          </cell>
          <cell r="G474">
            <v>0</v>
          </cell>
          <cell r="H474">
            <v>253683.22</v>
          </cell>
          <cell r="I474">
            <v>254389.47</v>
          </cell>
          <cell r="J474">
            <v>0</v>
          </cell>
          <cell r="K474">
            <v>0</v>
          </cell>
          <cell r="L474">
            <v>248961.47</v>
          </cell>
          <cell r="M474">
            <v>17019.7</v>
          </cell>
          <cell r="N474">
            <v>129187.12</v>
          </cell>
          <cell r="O474">
            <v>20536.2</v>
          </cell>
          <cell r="P474">
            <v>8389.4699999999993</v>
          </cell>
          <cell r="Q474">
            <v>184456.91</v>
          </cell>
          <cell r="R474">
            <v>107514.37</v>
          </cell>
        </row>
        <row r="475">
          <cell r="C475" t="str">
            <v>Канская, 22</v>
          </cell>
          <cell r="D475">
            <v>-48037.56</v>
          </cell>
          <cell r="E475">
            <v>325344.59000000003</v>
          </cell>
          <cell r="F475">
            <v>0</v>
          </cell>
          <cell r="G475">
            <v>0</v>
          </cell>
          <cell r="H475">
            <v>325344.59000000003</v>
          </cell>
          <cell r="I475">
            <v>317006.09999999998</v>
          </cell>
          <cell r="J475">
            <v>0</v>
          </cell>
          <cell r="K475">
            <v>0</v>
          </cell>
          <cell r="L475">
            <v>317425.96999999997</v>
          </cell>
          <cell r="M475">
            <v>17020.45</v>
          </cell>
          <cell r="N475">
            <v>442125.8</v>
          </cell>
          <cell r="O475">
            <v>12143.88</v>
          </cell>
          <cell r="P475">
            <v>6014.46</v>
          </cell>
          <cell r="Q475">
            <v>486753.64</v>
          </cell>
          <cell r="R475">
            <v>-217365.23</v>
          </cell>
        </row>
        <row r="476">
          <cell r="C476" t="str">
            <v>Канская, 39</v>
          </cell>
          <cell r="D476">
            <v>79294.48</v>
          </cell>
          <cell r="E476">
            <v>179329.38</v>
          </cell>
          <cell r="F476">
            <v>0</v>
          </cell>
          <cell r="G476">
            <v>0</v>
          </cell>
          <cell r="H476">
            <v>179329.38</v>
          </cell>
          <cell r="I476">
            <v>179827.01</v>
          </cell>
          <cell r="J476">
            <v>0</v>
          </cell>
          <cell r="K476">
            <v>0</v>
          </cell>
          <cell r="L476">
            <v>171246.3</v>
          </cell>
          <cell r="M476">
            <v>16649.89</v>
          </cell>
          <cell r="N476">
            <v>182846.23</v>
          </cell>
          <cell r="O476">
            <v>20525.28</v>
          </cell>
          <cell r="P476">
            <v>8329.35</v>
          </cell>
          <cell r="Q476">
            <v>237667.52</v>
          </cell>
          <cell r="R476">
            <v>12873.26</v>
          </cell>
        </row>
        <row r="477">
          <cell r="C477" t="str">
            <v>Карла Либкнехта, 106</v>
          </cell>
          <cell r="D477">
            <v>-12451.59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564.87</v>
          </cell>
          <cell r="Q477">
            <v>564.87</v>
          </cell>
          <cell r="R477">
            <v>-13016.46</v>
          </cell>
        </row>
        <row r="478">
          <cell r="C478" t="str">
            <v>Карла Либкнехта, 109</v>
          </cell>
          <cell r="D478">
            <v>-2583.31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439.35</v>
          </cell>
          <cell r="Q478">
            <v>439.35</v>
          </cell>
          <cell r="R478">
            <v>-3022.66</v>
          </cell>
        </row>
        <row r="479">
          <cell r="C479" t="str">
            <v>Карла Либкнехта, 111</v>
          </cell>
          <cell r="D479">
            <v>4541.8999999999996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164.91</v>
          </cell>
          <cell r="Q479">
            <v>164.91</v>
          </cell>
          <cell r="R479">
            <v>4376.99</v>
          </cell>
        </row>
        <row r="480">
          <cell r="C480" t="str">
            <v>Карла Либкнехта, 113</v>
          </cell>
          <cell r="D480">
            <v>1238.8599999999999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82.46</v>
          </cell>
          <cell r="Q480">
            <v>82.46</v>
          </cell>
          <cell r="R480">
            <v>1156.4000000000001</v>
          </cell>
        </row>
        <row r="481">
          <cell r="C481" t="str">
            <v>Карла Либкнехта, 118</v>
          </cell>
          <cell r="D481">
            <v>4089.67</v>
          </cell>
          <cell r="E481">
            <v>397.44</v>
          </cell>
          <cell r="F481">
            <v>0</v>
          </cell>
          <cell r="G481">
            <v>0</v>
          </cell>
          <cell r="H481">
            <v>397.44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20.3</v>
          </cell>
          <cell r="Q481">
            <v>20.3</v>
          </cell>
          <cell r="R481">
            <v>4069.37</v>
          </cell>
        </row>
        <row r="482">
          <cell r="C482" t="str">
            <v>Карла Либкнехта, 130</v>
          </cell>
          <cell r="D482">
            <v>-257529.14</v>
          </cell>
          <cell r="E482">
            <v>20483.240000000002</v>
          </cell>
          <cell r="F482">
            <v>0</v>
          </cell>
          <cell r="G482">
            <v>0</v>
          </cell>
          <cell r="H482">
            <v>20483.240000000002</v>
          </cell>
          <cell r="I482">
            <v>20193.7</v>
          </cell>
          <cell r="J482">
            <v>0</v>
          </cell>
          <cell r="K482">
            <v>0</v>
          </cell>
          <cell r="L482">
            <v>20193.7</v>
          </cell>
          <cell r="M482">
            <v>2221.31</v>
          </cell>
          <cell r="N482">
            <v>31180</v>
          </cell>
          <cell r="O482">
            <v>0</v>
          </cell>
          <cell r="P482">
            <v>958.25</v>
          </cell>
          <cell r="Q482">
            <v>34359.56</v>
          </cell>
          <cell r="R482">
            <v>-271695</v>
          </cell>
        </row>
        <row r="483">
          <cell r="C483" t="str">
            <v>Карла Либкнехта, 132</v>
          </cell>
          <cell r="D483">
            <v>35157.81</v>
          </cell>
          <cell r="E483">
            <v>187428.35</v>
          </cell>
          <cell r="F483">
            <v>0</v>
          </cell>
          <cell r="G483">
            <v>0</v>
          </cell>
          <cell r="H483">
            <v>187428.35</v>
          </cell>
          <cell r="I483">
            <v>196266.88</v>
          </cell>
          <cell r="J483">
            <v>0</v>
          </cell>
          <cell r="K483">
            <v>0</v>
          </cell>
          <cell r="L483">
            <v>193865.94</v>
          </cell>
          <cell r="M483">
            <v>17079.330000000002</v>
          </cell>
          <cell r="N483">
            <v>62524</v>
          </cell>
          <cell r="O483">
            <v>16732.3</v>
          </cell>
          <cell r="P483">
            <v>7383.08</v>
          </cell>
          <cell r="Q483">
            <v>119769.94</v>
          </cell>
          <cell r="R483">
            <v>109253.81</v>
          </cell>
        </row>
        <row r="484">
          <cell r="C484" t="str">
            <v>Карла Либкнехта, 145</v>
          </cell>
          <cell r="D484">
            <v>-7830.14</v>
          </cell>
          <cell r="E484">
            <v>110628.51</v>
          </cell>
          <cell r="F484">
            <v>0</v>
          </cell>
          <cell r="G484">
            <v>0</v>
          </cell>
          <cell r="H484">
            <v>110628.51</v>
          </cell>
          <cell r="I484">
            <v>108775.63</v>
          </cell>
          <cell r="J484">
            <v>0</v>
          </cell>
          <cell r="K484">
            <v>0</v>
          </cell>
          <cell r="L484">
            <v>108775.63</v>
          </cell>
          <cell r="M484">
            <v>11965.32</v>
          </cell>
          <cell r="N484">
            <v>43331</v>
          </cell>
          <cell r="O484">
            <v>11216.07</v>
          </cell>
          <cell r="P484">
            <v>5188.16</v>
          </cell>
          <cell r="Q484">
            <v>73948.289999999994</v>
          </cell>
          <cell r="R484">
            <v>26997.200000000001</v>
          </cell>
        </row>
        <row r="485">
          <cell r="C485" t="str">
            <v>Карла Либкнехта, 146</v>
          </cell>
          <cell r="D485">
            <v>35153.449999999997</v>
          </cell>
          <cell r="E485">
            <v>155083.73000000001</v>
          </cell>
          <cell r="F485">
            <v>0</v>
          </cell>
          <cell r="G485">
            <v>0</v>
          </cell>
          <cell r="H485">
            <v>155083.73000000001</v>
          </cell>
          <cell r="I485">
            <v>153325.54</v>
          </cell>
          <cell r="J485">
            <v>0</v>
          </cell>
          <cell r="K485">
            <v>0</v>
          </cell>
          <cell r="L485">
            <v>154998.69</v>
          </cell>
          <cell r="M485">
            <v>12238.02</v>
          </cell>
          <cell r="N485">
            <v>107694.07</v>
          </cell>
          <cell r="O485">
            <v>12523.3</v>
          </cell>
          <cell r="P485">
            <v>5647.3</v>
          </cell>
          <cell r="Q485">
            <v>145514.38</v>
          </cell>
          <cell r="R485">
            <v>44637.760000000002</v>
          </cell>
        </row>
        <row r="486">
          <cell r="C486" t="str">
            <v>Карла Либкнехта, 147</v>
          </cell>
          <cell r="D486">
            <v>-87813.4</v>
          </cell>
          <cell r="E486">
            <v>110000.92</v>
          </cell>
          <cell r="F486">
            <v>0</v>
          </cell>
          <cell r="G486">
            <v>0</v>
          </cell>
          <cell r="H486">
            <v>110000.92</v>
          </cell>
          <cell r="I486">
            <v>102533.73</v>
          </cell>
          <cell r="J486">
            <v>0</v>
          </cell>
          <cell r="K486">
            <v>0</v>
          </cell>
          <cell r="L486">
            <v>102533.73</v>
          </cell>
          <cell r="M486">
            <v>11278.71</v>
          </cell>
          <cell r="N486">
            <v>17561</v>
          </cell>
          <cell r="O486">
            <v>11150.19</v>
          </cell>
          <cell r="P486">
            <v>5104.55</v>
          </cell>
          <cell r="Q486">
            <v>47328.55</v>
          </cell>
          <cell r="R486">
            <v>-32608.22</v>
          </cell>
        </row>
        <row r="487">
          <cell r="C487" t="str">
            <v>Карла Либкнехта, 148</v>
          </cell>
          <cell r="D487">
            <v>35227.29</v>
          </cell>
          <cell r="E487">
            <v>278535.73</v>
          </cell>
          <cell r="F487">
            <v>18685.080000000002</v>
          </cell>
          <cell r="G487">
            <v>0</v>
          </cell>
          <cell r="H487">
            <v>297220.81</v>
          </cell>
          <cell r="I487">
            <v>286035.99</v>
          </cell>
          <cell r="J487">
            <v>7994.85</v>
          </cell>
          <cell r="K487">
            <v>0</v>
          </cell>
          <cell r="L487">
            <v>288171.75</v>
          </cell>
          <cell r="M487">
            <v>19458.05</v>
          </cell>
          <cell r="N487">
            <v>213479.37</v>
          </cell>
          <cell r="O487">
            <v>20015.93</v>
          </cell>
          <cell r="P487">
            <v>8846.57</v>
          </cell>
          <cell r="Q487">
            <v>271336.07</v>
          </cell>
          <cell r="R487">
            <v>52062.97</v>
          </cell>
        </row>
        <row r="488">
          <cell r="C488" t="str">
            <v>Карла Либкнехта, 149</v>
          </cell>
          <cell r="D488">
            <v>43117.26</v>
          </cell>
          <cell r="E488">
            <v>111604.21</v>
          </cell>
          <cell r="F488">
            <v>0</v>
          </cell>
          <cell r="G488">
            <v>0</v>
          </cell>
          <cell r="H488">
            <v>111604.21</v>
          </cell>
          <cell r="I488">
            <v>107921.05</v>
          </cell>
          <cell r="J488">
            <v>0</v>
          </cell>
          <cell r="K488">
            <v>0</v>
          </cell>
          <cell r="L488">
            <v>107921.05</v>
          </cell>
          <cell r="M488">
            <v>11871.32</v>
          </cell>
          <cell r="N488">
            <v>85399</v>
          </cell>
          <cell r="O488">
            <v>11287.44</v>
          </cell>
          <cell r="P488">
            <v>5163.96</v>
          </cell>
          <cell r="Q488">
            <v>121314.26</v>
          </cell>
          <cell r="R488">
            <v>29724.05</v>
          </cell>
        </row>
        <row r="489">
          <cell r="C489" t="str">
            <v>Карла Либкнехта, 150</v>
          </cell>
          <cell r="D489">
            <v>-71695.259999999995</v>
          </cell>
          <cell r="E489">
            <v>175165.54</v>
          </cell>
          <cell r="F489">
            <v>2354.88</v>
          </cell>
          <cell r="G489">
            <v>0</v>
          </cell>
          <cell r="H489">
            <v>177520.42</v>
          </cell>
          <cell r="I489">
            <v>181337.05</v>
          </cell>
          <cell r="J489">
            <v>1722.01</v>
          </cell>
          <cell r="K489">
            <v>0</v>
          </cell>
          <cell r="L489">
            <v>163668.89000000001</v>
          </cell>
          <cell r="M489">
            <v>16062.97</v>
          </cell>
          <cell r="N489">
            <v>17657.11</v>
          </cell>
          <cell r="O489">
            <v>18861.810000000001</v>
          </cell>
          <cell r="P489">
            <v>7818.69</v>
          </cell>
          <cell r="Q489">
            <v>75438.429999999993</v>
          </cell>
          <cell r="R489">
            <v>16535.2</v>
          </cell>
        </row>
        <row r="490">
          <cell r="C490" t="str">
            <v>Карла Либкнехта, 151</v>
          </cell>
          <cell r="D490">
            <v>40345.46</v>
          </cell>
          <cell r="E490">
            <v>110904.36</v>
          </cell>
          <cell r="F490">
            <v>0</v>
          </cell>
          <cell r="G490">
            <v>0</v>
          </cell>
          <cell r="H490">
            <v>110904.36</v>
          </cell>
          <cell r="I490">
            <v>106454.9</v>
          </cell>
          <cell r="J490">
            <v>0</v>
          </cell>
          <cell r="K490">
            <v>0</v>
          </cell>
          <cell r="L490">
            <v>106454.9</v>
          </cell>
          <cell r="M490">
            <v>11710.03</v>
          </cell>
          <cell r="N490">
            <v>54085</v>
          </cell>
          <cell r="O490">
            <v>9974.7199999999993</v>
          </cell>
          <cell r="P490">
            <v>4790.05</v>
          </cell>
          <cell r="Q490">
            <v>87388.76</v>
          </cell>
          <cell r="R490">
            <v>59411.6</v>
          </cell>
        </row>
        <row r="491">
          <cell r="C491" t="str">
            <v>Карла Либкнехта, 152</v>
          </cell>
          <cell r="D491">
            <v>-33044</v>
          </cell>
          <cell r="E491">
            <v>366388.17</v>
          </cell>
          <cell r="F491">
            <v>12234.84</v>
          </cell>
          <cell r="G491">
            <v>0</v>
          </cell>
          <cell r="H491">
            <v>378623.01</v>
          </cell>
          <cell r="I491">
            <v>365291.95</v>
          </cell>
          <cell r="J491">
            <v>8899.1299999999992</v>
          </cell>
          <cell r="K491">
            <v>0</v>
          </cell>
          <cell r="L491">
            <v>368613.67</v>
          </cell>
          <cell r="M491">
            <v>18641.86</v>
          </cell>
          <cell r="N491">
            <v>255709.56</v>
          </cell>
          <cell r="O491">
            <v>21523.200000000001</v>
          </cell>
          <cell r="P491">
            <v>8520.91</v>
          </cell>
          <cell r="Q491">
            <v>321548.28999999998</v>
          </cell>
          <cell r="R491">
            <v>14021.38</v>
          </cell>
        </row>
        <row r="492">
          <cell r="C492" t="str">
            <v>Карла Либкнехта, 154</v>
          </cell>
          <cell r="D492">
            <v>-197866.22</v>
          </cell>
          <cell r="E492">
            <v>179297.76</v>
          </cell>
          <cell r="F492">
            <v>0</v>
          </cell>
          <cell r="G492">
            <v>0</v>
          </cell>
          <cell r="H492">
            <v>179297.76</v>
          </cell>
          <cell r="I492">
            <v>352588.22</v>
          </cell>
          <cell r="J492">
            <v>0</v>
          </cell>
          <cell r="K492">
            <v>0</v>
          </cell>
          <cell r="L492">
            <v>168892.92</v>
          </cell>
          <cell r="M492">
            <v>18578.21</v>
          </cell>
          <cell r="N492">
            <v>133693.54</v>
          </cell>
          <cell r="O492">
            <v>17318.7</v>
          </cell>
          <cell r="P492">
            <v>7143.63</v>
          </cell>
          <cell r="Q492">
            <v>195136.8</v>
          </cell>
          <cell r="R492">
            <v>-224110.1</v>
          </cell>
        </row>
        <row r="493">
          <cell r="C493" t="str">
            <v>Карла Либкнехта, 157</v>
          </cell>
          <cell r="D493">
            <v>-66789.990000000005</v>
          </cell>
          <cell r="E493">
            <v>113756.98</v>
          </cell>
          <cell r="F493">
            <v>9993.84</v>
          </cell>
          <cell r="G493">
            <v>0</v>
          </cell>
          <cell r="H493">
            <v>123750.82</v>
          </cell>
          <cell r="I493">
            <v>107493.46</v>
          </cell>
          <cell r="J493">
            <v>10680.78</v>
          </cell>
          <cell r="K493">
            <v>0</v>
          </cell>
          <cell r="L493">
            <v>117921.9</v>
          </cell>
          <cell r="M493">
            <v>12971.4</v>
          </cell>
          <cell r="N493">
            <v>26130.01</v>
          </cell>
          <cell r="O493">
            <v>8535.73</v>
          </cell>
          <cell r="P493">
            <v>4370.87</v>
          </cell>
          <cell r="Q493">
            <v>58524.43</v>
          </cell>
          <cell r="R493">
            <v>-7392.52</v>
          </cell>
        </row>
        <row r="494">
          <cell r="C494" t="str">
            <v>Карла Либкнехта, 180</v>
          </cell>
          <cell r="D494">
            <v>38325.980000000003</v>
          </cell>
          <cell r="E494">
            <v>209458.88</v>
          </cell>
          <cell r="F494">
            <v>19270.919999999998</v>
          </cell>
          <cell r="G494">
            <v>0</v>
          </cell>
          <cell r="H494">
            <v>228729.8</v>
          </cell>
          <cell r="I494">
            <v>211562.14</v>
          </cell>
          <cell r="J494">
            <v>5647.8</v>
          </cell>
          <cell r="K494">
            <v>0</v>
          </cell>
          <cell r="L494">
            <v>213442.24</v>
          </cell>
          <cell r="M494">
            <v>15246.23</v>
          </cell>
          <cell r="N494">
            <v>162891.51999999999</v>
          </cell>
          <cell r="O494">
            <v>11492.4</v>
          </cell>
          <cell r="P494">
            <v>5893.01</v>
          </cell>
          <cell r="Q494">
            <v>209307.51999999999</v>
          </cell>
          <cell r="R494">
            <v>42460.7</v>
          </cell>
        </row>
        <row r="495">
          <cell r="C495" t="str">
            <v>Карла Либкнехта, 182</v>
          </cell>
          <cell r="D495">
            <v>59618.98</v>
          </cell>
          <cell r="E495">
            <v>399235.83</v>
          </cell>
          <cell r="F495">
            <v>0</v>
          </cell>
          <cell r="G495">
            <v>0</v>
          </cell>
          <cell r="H495">
            <v>399235.83</v>
          </cell>
          <cell r="I495">
            <v>392529.67</v>
          </cell>
          <cell r="J495">
            <v>0</v>
          </cell>
          <cell r="K495">
            <v>0</v>
          </cell>
          <cell r="L495">
            <v>390815.31</v>
          </cell>
          <cell r="M495">
            <v>22767.4</v>
          </cell>
          <cell r="N495">
            <v>332147.44</v>
          </cell>
          <cell r="O495">
            <v>16153.41</v>
          </cell>
          <cell r="P495">
            <v>7943.05</v>
          </cell>
          <cell r="Q495">
            <v>401085.13</v>
          </cell>
          <cell r="R495">
            <v>49349.16</v>
          </cell>
        </row>
        <row r="496">
          <cell r="C496" t="str">
            <v>Карла Либкнехта, 184</v>
          </cell>
          <cell r="D496">
            <v>53200.66</v>
          </cell>
          <cell r="E496">
            <v>297038.44</v>
          </cell>
          <cell r="F496">
            <v>0</v>
          </cell>
          <cell r="G496">
            <v>0</v>
          </cell>
          <cell r="H496">
            <v>297038.44</v>
          </cell>
          <cell r="I496">
            <v>295008.02</v>
          </cell>
          <cell r="J496">
            <v>0</v>
          </cell>
          <cell r="K496">
            <v>0</v>
          </cell>
          <cell r="L496">
            <v>286877.32</v>
          </cell>
          <cell r="M496">
            <v>22442.18</v>
          </cell>
          <cell r="N496">
            <v>216307.62</v>
          </cell>
          <cell r="O496">
            <v>22954.3</v>
          </cell>
          <cell r="P496">
            <v>9768.4500000000007</v>
          </cell>
          <cell r="Q496">
            <v>283741.56</v>
          </cell>
          <cell r="R496">
            <v>56336.42</v>
          </cell>
        </row>
        <row r="497">
          <cell r="C497" t="str">
            <v>Карла Либкнехта, 193</v>
          </cell>
          <cell r="D497">
            <v>-17102.5</v>
          </cell>
          <cell r="E497">
            <v>335718.58</v>
          </cell>
          <cell r="F497">
            <v>17857.95</v>
          </cell>
          <cell r="G497">
            <v>0</v>
          </cell>
          <cell r="H497">
            <v>353576.53</v>
          </cell>
          <cell r="I497">
            <v>333146.57</v>
          </cell>
          <cell r="J497">
            <v>0</v>
          </cell>
          <cell r="K497">
            <v>0</v>
          </cell>
          <cell r="L497">
            <v>331769.65999999997</v>
          </cell>
          <cell r="M497">
            <v>23179.34</v>
          </cell>
          <cell r="N497">
            <v>195073.16</v>
          </cell>
          <cell r="O497">
            <v>20708.28</v>
          </cell>
          <cell r="P497">
            <v>9348.48</v>
          </cell>
          <cell r="Q497">
            <v>260608.26</v>
          </cell>
          <cell r="R497">
            <v>54058.9</v>
          </cell>
        </row>
        <row r="498">
          <cell r="C498" t="str">
            <v>Карла Либкнехта, 195</v>
          </cell>
          <cell r="D498">
            <v>54624.73</v>
          </cell>
          <cell r="E498">
            <v>536705.68000000005</v>
          </cell>
          <cell r="F498">
            <v>0</v>
          </cell>
          <cell r="G498">
            <v>0</v>
          </cell>
          <cell r="H498">
            <v>536705.68000000005</v>
          </cell>
          <cell r="I498">
            <v>531867.11</v>
          </cell>
          <cell r="J498">
            <v>0</v>
          </cell>
          <cell r="K498">
            <v>0</v>
          </cell>
          <cell r="L498">
            <v>530964.93999999994</v>
          </cell>
          <cell r="M498">
            <v>34974.69</v>
          </cell>
          <cell r="N498">
            <v>385125.75</v>
          </cell>
          <cell r="O498">
            <v>38186.61</v>
          </cell>
          <cell r="P498">
            <v>15931.86</v>
          </cell>
          <cell r="Q498">
            <v>494764.51</v>
          </cell>
          <cell r="R498">
            <v>90825.16</v>
          </cell>
        </row>
        <row r="499">
          <cell r="C499" t="str">
            <v>Карла Либкнехта, 206</v>
          </cell>
          <cell r="D499">
            <v>90558.56</v>
          </cell>
          <cell r="E499">
            <v>103213.2</v>
          </cell>
          <cell r="F499">
            <v>0</v>
          </cell>
          <cell r="G499">
            <v>0</v>
          </cell>
          <cell r="H499">
            <v>103213.2</v>
          </cell>
          <cell r="I499">
            <v>108313.47</v>
          </cell>
          <cell r="J499">
            <v>0</v>
          </cell>
          <cell r="K499">
            <v>0</v>
          </cell>
          <cell r="L499">
            <v>102975.13</v>
          </cell>
          <cell r="M499">
            <v>11327.25</v>
          </cell>
          <cell r="N499">
            <v>94120</v>
          </cell>
          <cell r="O499">
            <v>0</v>
          </cell>
          <cell r="P499">
            <v>4130.72</v>
          </cell>
          <cell r="Q499">
            <v>120678.77</v>
          </cell>
          <cell r="R499">
            <v>72854.92</v>
          </cell>
        </row>
        <row r="500">
          <cell r="C500" t="str">
            <v>Карла Либкнехта, 208</v>
          </cell>
          <cell r="D500">
            <v>-82863.16</v>
          </cell>
          <cell r="E500">
            <v>509411.83</v>
          </cell>
          <cell r="F500">
            <v>3867.84</v>
          </cell>
          <cell r="G500">
            <v>0</v>
          </cell>
          <cell r="H500">
            <v>513279.67</v>
          </cell>
          <cell r="I500">
            <v>548633.01</v>
          </cell>
          <cell r="J500">
            <v>2212.7600000000002</v>
          </cell>
          <cell r="K500">
            <v>0</v>
          </cell>
          <cell r="L500">
            <v>534253.14</v>
          </cell>
          <cell r="M500">
            <v>58767.82</v>
          </cell>
          <cell r="N500">
            <v>301806</v>
          </cell>
          <cell r="O500">
            <v>68748.600000000006</v>
          </cell>
          <cell r="P500">
            <v>32256.880000000001</v>
          </cell>
          <cell r="Q500">
            <v>512536.77</v>
          </cell>
          <cell r="R500">
            <v>-61146.79</v>
          </cell>
        </row>
        <row r="501">
          <cell r="C501" t="str">
            <v>Карла Либкнехта, 210</v>
          </cell>
          <cell r="D501">
            <v>19931.21</v>
          </cell>
          <cell r="E501">
            <v>234280.19</v>
          </cell>
          <cell r="F501">
            <v>0</v>
          </cell>
          <cell r="G501">
            <v>0</v>
          </cell>
          <cell r="H501">
            <v>234280.19</v>
          </cell>
          <cell r="I501">
            <v>230965.9</v>
          </cell>
          <cell r="J501">
            <v>0</v>
          </cell>
          <cell r="K501">
            <v>0</v>
          </cell>
          <cell r="L501">
            <v>230719.06</v>
          </cell>
          <cell r="M501">
            <v>25379.09</v>
          </cell>
          <cell r="N501">
            <v>227380.73</v>
          </cell>
          <cell r="O501">
            <v>20095.84</v>
          </cell>
          <cell r="P501">
            <v>8772.09</v>
          </cell>
          <cell r="Q501">
            <v>303993.38</v>
          </cell>
          <cell r="R501">
            <v>-53343.11</v>
          </cell>
        </row>
        <row r="502">
          <cell r="C502" t="str">
            <v>Карла Либкнехта, 212</v>
          </cell>
          <cell r="D502">
            <v>49783.85</v>
          </cell>
          <cell r="E502">
            <v>112346.18</v>
          </cell>
          <cell r="F502">
            <v>0</v>
          </cell>
          <cell r="G502">
            <v>0</v>
          </cell>
          <cell r="H502">
            <v>112346.18</v>
          </cell>
          <cell r="I502">
            <v>112487.96</v>
          </cell>
          <cell r="J502">
            <v>0</v>
          </cell>
          <cell r="K502">
            <v>0</v>
          </cell>
          <cell r="L502">
            <v>112487.96</v>
          </cell>
          <cell r="M502">
            <v>12373.67</v>
          </cell>
          <cell r="N502">
            <v>113799.01</v>
          </cell>
          <cell r="O502">
            <v>8437.52</v>
          </cell>
          <cell r="P502">
            <v>3989.45</v>
          </cell>
          <cell r="Q502">
            <v>145044.35</v>
          </cell>
          <cell r="R502">
            <v>17227.46</v>
          </cell>
        </row>
        <row r="503">
          <cell r="C503" t="str">
            <v>Карла Либкнехта, 214</v>
          </cell>
          <cell r="D503">
            <v>-27829.56</v>
          </cell>
          <cell r="E503">
            <v>119391.24</v>
          </cell>
          <cell r="F503">
            <v>0</v>
          </cell>
          <cell r="G503">
            <v>0</v>
          </cell>
          <cell r="H503">
            <v>119391.24</v>
          </cell>
          <cell r="I503">
            <v>131451.9</v>
          </cell>
          <cell r="J503">
            <v>0</v>
          </cell>
          <cell r="K503">
            <v>0</v>
          </cell>
          <cell r="L503">
            <v>126924.68</v>
          </cell>
          <cell r="M503">
            <v>13961.72</v>
          </cell>
          <cell r="N503">
            <v>74587.539999999994</v>
          </cell>
          <cell r="O503">
            <v>8962.73</v>
          </cell>
          <cell r="P503">
            <v>4519.84</v>
          </cell>
          <cell r="Q503">
            <v>108874.57</v>
          </cell>
          <cell r="R503">
            <v>-9779.4500000000007</v>
          </cell>
        </row>
        <row r="504">
          <cell r="C504" t="str">
            <v>Карла Либкнехта, 216</v>
          </cell>
          <cell r="D504">
            <v>-56935.55</v>
          </cell>
          <cell r="E504">
            <v>272768.2</v>
          </cell>
          <cell r="F504">
            <v>0</v>
          </cell>
          <cell r="G504">
            <v>0</v>
          </cell>
          <cell r="H504">
            <v>272768.2</v>
          </cell>
          <cell r="I504">
            <v>262148.81</v>
          </cell>
          <cell r="J504">
            <v>0</v>
          </cell>
          <cell r="K504">
            <v>0</v>
          </cell>
          <cell r="L504">
            <v>265826.90000000002</v>
          </cell>
          <cell r="M504">
            <v>12681.08</v>
          </cell>
          <cell r="N504">
            <v>144305.07999999999</v>
          </cell>
          <cell r="O504">
            <v>15729.12</v>
          </cell>
          <cell r="P504">
            <v>5398.55</v>
          </cell>
          <cell r="Q504">
            <v>189781.81</v>
          </cell>
          <cell r="R504">
            <v>19109.54</v>
          </cell>
        </row>
        <row r="505">
          <cell r="C505" t="str">
            <v>Карла Либкнехта, 226</v>
          </cell>
          <cell r="D505">
            <v>3738.47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3738.47</v>
          </cell>
        </row>
        <row r="506">
          <cell r="C506" t="str">
            <v>Карла Либкнехта, 228</v>
          </cell>
          <cell r="D506">
            <v>2675.02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2675.02</v>
          </cell>
        </row>
        <row r="507">
          <cell r="C507" t="str">
            <v>Карла Либкнехта, 229</v>
          </cell>
          <cell r="D507">
            <v>84218.26</v>
          </cell>
          <cell r="E507">
            <v>214642.8</v>
          </cell>
          <cell r="F507">
            <v>4794.08</v>
          </cell>
          <cell r="G507">
            <v>0</v>
          </cell>
          <cell r="H507">
            <v>219436.88</v>
          </cell>
          <cell r="I507">
            <v>202360.81</v>
          </cell>
          <cell r="J507">
            <v>3894.83</v>
          </cell>
          <cell r="K507">
            <v>0</v>
          </cell>
          <cell r="L507">
            <v>204408.01</v>
          </cell>
          <cell r="M507">
            <v>22484.89</v>
          </cell>
          <cell r="N507">
            <v>188195</v>
          </cell>
          <cell r="O507">
            <v>23485</v>
          </cell>
          <cell r="P507">
            <v>9870.89</v>
          </cell>
          <cell r="Q507">
            <v>255024.33</v>
          </cell>
          <cell r="R507">
            <v>33601.94</v>
          </cell>
        </row>
        <row r="508">
          <cell r="C508" t="str">
            <v>Карла Либкнехта, 230</v>
          </cell>
          <cell r="D508">
            <v>1059.03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82.46</v>
          </cell>
          <cell r="Q508">
            <v>82.46</v>
          </cell>
          <cell r="R508">
            <v>976.57</v>
          </cell>
        </row>
        <row r="509">
          <cell r="C509" t="str">
            <v>Карла Либкнехта, 232</v>
          </cell>
          <cell r="D509">
            <v>-13.29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-13.29</v>
          </cell>
        </row>
        <row r="510">
          <cell r="C510" t="str">
            <v>Карла Либкнехта, 243</v>
          </cell>
          <cell r="D510">
            <v>-300783.61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1065.5999999999999</v>
          </cell>
          <cell r="J510">
            <v>0</v>
          </cell>
          <cell r="K510">
            <v>0</v>
          </cell>
          <cell r="L510">
            <v>1065.5999999999999</v>
          </cell>
          <cell r="M510">
            <v>117.22</v>
          </cell>
          <cell r="N510">
            <v>0</v>
          </cell>
          <cell r="O510">
            <v>436.57</v>
          </cell>
          <cell r="P510">
            <v>276.95</v>
          </cell>
          <cell r="Q510">
            <v>830.74</v>
          </cell>
          <cell r="R510">
            <v>-300548.75</v>
          </cell>
        </row>
        <row r="511">
          <cell r="C511" t="str">
            <v>Карла Либкнехта, 245</v>
          </cell>
          <cell r="D511">
            <v>-122112.63</v>
          </cell>
          <cell r="E511">
            <v>88486.5</v>
          </cell>
          <cell r="F511">
            <v>18013.8</v>
          </cell>
          <cell r="G511">
            <v>0</v>
          </cell>
          <cell r="H511">
            <v>106500.3</v>
          </cell>
          <cell r="I511">
            <v>94976.01</v>
          </cell>
          <cell r="J511">
            <v>17294.7</v>
          </cell>
          <cell r="K511">
            <v>0</v>
          </cell>
          <cell r="L511">
            <v>108598.91</v>
          </cell>
          <cell r="M511">
            <v>11945.9</v>
          </cell>
          <cell r="N511">
            <v>8164.38</v>
          </cell>
          <cell r="O511">
            <v>11419.2</v>
          </cell>
          <cell r="P511">
            <v>5997.35</v>
          </cell>
          <cell r="Q511">
            <v>37526.83</v>
          </cell>
          <cell r="R511">
            <v>-51040.55</v>
          </cell>
        </row>
        <row r="512">
          <cell r="C512" t="str">
            <v>Карла Либкнехта, 247</v>
          </cell>
          <cell r="D512">
            <v>29307.29</v>
          </cell>
          <cell r="E512">
            <v>136764.1</v>
          </cell>
          <cell r="F512">
            <v>0</v>
          </cell>
          <cell r="G512">
            <v>0</v>
          </cell>
          <cell r="H512">
            <v>136764.1</v>
          </cell>
          <cell r="I512">
            <v>138731.85999999999</v>
          </cell>
          <cell r="J512">
            <v>0</v>
          </cell>
          <cell r="K512">
            <v>0</v>
          </cell>
          <cell r="L512">
            <v>136024.91</v>
          </cell>
          <cell r="M512">
            <v>14962.74</v>
          </cell>
          <cell r="N512">
            <v>68381.45</v>
          </cell>
          <cell r="O512">
            <v>15372</v>
          </cell>
          <cell r="P512">
            <v>6998.26</v>
          </cell>
          <cell r="Q512">
            <v>108487.99</v>
          </cell>
          <cell r="R512">
            <v>56844.21</v>
          </cell>
        </row>
        <row r="513">
          <cell r="C513" t="str">
            <v>Карла Либкнехта, 249</v>
          </cell>
          <cell r="D513">
            <v>72876.91</v>
          </cell>
          <cell r="E513">
            <v>140552.1</v>
          </cell>
          <cell r="F513">
            <v>0</v>
          </cell>
          <cell r="G513">
            <v>0</v>
          </cell>
          <cell r="H513">
            <v>140552.1</v>
          </cell>
          <cell r="I513">
            <v>142174.47</v>
          </cell>
          <cell r="J513">
            <v>0</v>
          </cell>
          <cell r="K513">
            <v>0</v>
          </cell>
          <cell r="L513">
            <v>137935.51999999999</v>
          </cell>
          <cell r="M513">
            <v>15172.9</v>
          </cell>
          <cell r="N513">
            <v>153556.73000000001</v>
          </cell>
          <cell r="O513">
            <v>15799</v>
          </cell>
          <cell r="P513">
            <v>7029.63</v>
          </cell>
          <cell r="Q513">
            <v>194408.8</v>
          </cell>
          <cell r="R513">
            <v>16403.63</v>
          </cell>
        </row>
        <row r="514">
          <cell r="C514" t="str">
            <v>Карла Либкнехта, 251</v>
          </cell>
          <cell r="D514">
            <v>146941.95000000001</v>
          </cell>
          <cell r="E514">
            <v>138878.37</v>
          </cell>
          <cell r="F514">
            <v>0</v>
          </cell>
          <cell r="G514">
            <v>0</v>
          </cell>
          <cell r="H514">
            <v>138878.37</v>
          </cell>
          <cell r="I514">
            <v>132506.84</v>
          </cell>
          <cell r="J514">
            <v>0</v>
          </cell>
          <cell r="K514">
            <v>0</v>
          </cell>
          <cell r="L514">
            <v>132114.09</v>
          </cell>
          <cell r="M514">
            <v>14532.55</v>
          </cell>
          <cell r="N514">
            <v>32122.65</v>
          </cell>
          <cell r="O514">
            <v>10931.2</v>
          </cell>
          <cell r="P514">
            <v>5541.81</v>
          </cell>
          <cell r="Q514">
            <v>65048.66</v>
          </cell>
          <cell r="R514">
            <v>214007.38</v>
          </cell>
        </row>
        <row r="515">
          <cell r="C515" t="str">
            <v>Карла Либкнехта, 262</v>
          </cell>
          <cell r="D515">
            <v>14110.47</v>
          </cell>
          <cell r="E515">
            <v>136097.96</v>
          </cell>
          <cell r="F515">
            <v>3432.49</v>
          </cell>
          <cell r="G515">
            <v>0</v>
          </cell>
          <cell r="H515">
            <v>139530.45000000001</v>
          </cell>
          <cell r="I515">
            <v>156288.23000000001</v>
          </cell>
          <cell r="J515">
            <v>1211.68</v>
          </cell>
          <cell r="K515">
            <v>0</v>
          </cell>
          <cell r="L515">
            <v>156634.79</v>
          </cell>
          <cell r="M515">
            <v>17229.830000000002</v>
          </cell>
          <cell r="N515">
            <v>71970.11</v>
          </cell>
          <cell r="O515">
            <v>18417.12</v>
          </cell>
          <cell r="P515">
            <v>8529.2999999999993</v>
          </cell>
          <cell r="Q515">
            <v>118914.08</v>
          </cell>
          <cell r="R515">
            <v>51831.18</v>
          </cell>
        </row>
        <row r="516">
          <cell r="C516" t="str">
            <v>Карла Либкнехта, 118-б</v>
          </cell>
          <cell r="D516">
            <v>-38215.230000000003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412.28</v>
          </cell>
          <cell r="Q516">
            <v>412.28</v>
          </cell>
          <cell r="R516">
            <v>-38627.51</v>
          </cell>
        </row>
        <row r="517">
          <cell r="C517" t="str">
            <v>Карла Либкнехта, 118-в</v>
          </cell>
          <cell r="D517">
            <v>-13.29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-13.29</v>
          </cell>
        </row>
        <row r="518">
          <cell r="C518" t="str">
            <v>Карла Либкнехта, 118-и</v>
          </cell>
          <cell r="D518">
            <v>-58219.75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502.11</v>
          </cell>
          <cell r="Q518">
            <v>502.11</v>
          </cell>
          <cell r="R518">
            <v>-58721.86</v>
          </cell>
        </row>
        <row r="519">
          <cell r="C519" t="str">
            <v>Карла Либкнехта, 130-а</v>
          </cell>
          <cell r="D519">
            <v>-89646.54</v>
          </cell>
          <cell r="E519">
            <v>218511.74</v>
          </cell>
          <cell r="F519">
            <v>2457.12</v>
          </cell>
          <cell r="G519">
            <v>0</v>
          </cell>
          <cell r="H519">
            <v>220968.86</v>
          </cell>
          <cell r="I519">
            <v>207747.55</v>
          </cell>
          <cell r="J519">
            <v>3030.04</v>
          </cell>
          <cell r="K519">
            <v>0</v>
          </cell>
          <cell r="L519">
            <v>217136.9</v>
          </cell>
          <cell r="M519">
            <v>11755.53</v>
          </cell>
          <cell r="N519">
            <v>117542.28</v>
          </cell>
          <cell r="O519">
            <v>11120.49</v>
          </cell>
          <cell r="P519">
            <v>5749.21</v>
          </cell>
          <cell r="Q519">
            <v>153479.92000000001</v>
          </cell>
          <cell r="R519">
            <v>-25989.56</v>
          </cell>
        </row>
        <row r="520">
          <cell r="C520" t="str">
            <v>Карла Либкнехта, 242/1</v>
          </cell>
          <cell r="D520">
            <v>-10524.98</v>
          </cell>
          <cell r="E520">
            <v>178819.20000000001</v>
          </cell>
          <cell r="F520">
            <v>0</v>
          </cell>
          <cell r="G520">
            <v>0</v>
          </cell>
          <cell r="H520">
            <v>178819.20000000001</v>
          </cell>
          <cell r="I520">
            <v>179696.86</v>
          </cell>
          <cell r="J520">
            <v>0</v>
          </cell>
          <cell r="K520">
            <v>0</v>
          </cell>
          <cell r="L520">
            <v>175563.48</v>
          </cell>
          <cell r="M520">
            <v>19311.98</v>
          </cell>
          <cell r="N520">
            <v>33166.99</v>
          </cell>
          <cell r="O520">
            <v>23012.04</v>
          </cell>
          <cell r="P520">
            <v>10035.629999999999</v>
          </cell>
          <cell r="Q520">
            <v>101560.02</v>
          </cell>
          <cell r="R520">
            <v>63478.48</v>
          </cell>
        </row>
        <row r="521">
          <cell r="C521" t="str">
            <v>Карла Либкнехта, 242/2</v>
          </cell>
          <cell r="D521">
            <v>-80679.289999999994</v>
          </cell>
          <cell r="E521">
            <v>143136.75</v>
          </cell>
          <cell r="F521">
            <v>0</v>
          </cell>
          <cell r="G521">
            <v>0</v>
          </cell>
          <cell r="H521">
            <v>143136.75</v>
          </cell>
          <cell r="I521">
            <v>147152.76999999999</v>
          </cell>
          <cell r="J521">
            <v>0</v>
          </cell>
          <cell r="K521">
            <v>0</v>
          </cell>
          <cell r="L521">
            <v>147152.76999999999</v>
          </cell>
          <cell r="M521">
            <v>16186.81</v>
          </cell>
          <cell r="N521">
            <v>20838.79</v>
          </cell>
          <cell r="O521">
            <v>17707.37</v>
          </cell>
          <cell r="P521">
            <v>3339.96</v>
          </cell>
          <cell r="Q521">
            <v>72455.48</v>
          </cell>
          <cell r="R521">
            <v>-5982</v>
          </cell>
        </row>
        <row r="522">
          <cell r="C522" t="str">
            <v>Карла Либкнехта, 82-А</v>
          </cell>
          <cell r="D522">
            <v>-2692.68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26.91</v>
          </cell>
          <cell r="Q522">
            <v>26.91</v>
          </cell>
          <cell r="R522">
            <v>-2719.59</v>
          </cell>
        </row>
        <row r="523">
          <cell r="C523" t="str">
            <v>Карла Либкнехта, 82-Б</v>
          </cell>
          <cell r="D523">
            <v>-5663.67</v>
          </cell>
          <cell r="E523">
            <v>588.95000000000005</v>
          </cell>
          <cell r="F523">
            <v>0</v>
          </cell>
          <cell r="G523">
            <v>0</v>
          </cell>
          <cell r="H523">
            <v>588.95000000000005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41.22</v>
          </cell>
          <cell r="Q523">
            <v>41.22</v>
          </cell>
          <cell r="R523">
            <v>-5704.89</v>
          </cell>
        </row>
        <row r="524">
          <cell r="C524" t="str">
            <v>Кожова, 18</v>
          </cell>
          <cell r="D524">
            <v>21423.18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162.81</v>
          </cell>
          <cell r="Q524">
            <v>162.81</v>
          </cell>
          <cell r="R524">
            <v>21260.37</v>
          </cell>
        </row>
        <row r="525">
          <cell r="C525" t="str">
            <v>Кожова, 26</v>
          </cell>
          <cell r="D525">
            <v>4630.1899999999996</v>
          </cell>
          <cell r="E525">
            <v>691.46</v>
          </cell>
          <cell r="F525">
            <v>0</v>
          </cell>
          <cell r="G525">
            <v>0</v>
          </cell>
          <cell r="H525">
            <v>691.46</v>
          </cell>
          <cell r="I525">
            <v>1165.83</v>
          </cell>
          <cell r="J525">
            <v>0</v>
          </cell>
          <cell r="K525">
            <v>0</v>
          </cell>
          <cell r="L525">
            <v>1165.83</v>
          </cell>
          <cell r="M525">
            <v>128.24</v>
          </cell>
          <cell r="N525">
            <v>0</v>
          </cell>
          <cell r="O525">
            <v>0</v>
          </cell>
          <cell r="P525">
            <v>64.540000000000006</v>
          </cell>
          <cell r="Q525">
            <v>192.78</v>
          </cell>
          <cell r="R525">
            <v>5603.24</v>
          </cell>
        </row>
        <row r="526">
          <cell r="C526" t="str">
            <v>Кожова, 32</v>
          </cell>
          <cell r="D526">
            <v>3835.15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82.46</v>
          </cell>
          <cell r="Q526">
            <v>82.46</v>
          </cell>
          <cell r="R526">
            <v>3752.69</v>
          </cell>
        </row>
        <row r="527">
          <cell r="C527" t="str">
            <v>Кожова, 38</v>
          </cell>
          <cell r="D527">
            <v>-5150.5600000000004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-5150.5600000000004</v>
          </cell>
        </row>
        <row r="528">
          <cell r="C528" t="str">
            <v>Кожова, 44</v>
          </cell>
          <cell r="D528">
            <v>-246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60.91</v>
          </cell>
          <cell r="Q528">
            <v>60.91</v>
          </cell>
          <cell r="R528">
            <v>-306.91000000000003</v>
          </cell>
        </row>
        <row r="529">
          <cell r="C529" t="str">
            <v>Кожова, 46</v>
          </cell>
          <cell r="D529">
            <v>7951.75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7951.75</v>
          </cell>
        </row>
        <row r="530">
          <cell r="C530" t="str">
            <v>Кожова, 13-А</v>
          </cell>
          <cell r="D530">
            <v>-5270.36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62.76</v>
          </cell>
          <cell r="Q530">
            <v>62.76</v>
          </cell>
          <cell r="R530">
            <v>-5333.12</v>
          </cell>
        </row>
        <row r="531">
          <cell r="C531" t="str">
            <v>Кожова, 13-Б</v>
          </cell>
          <cell r="D531">
            <v>-17499.55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108.55</v>
          </cell>
          <cell r="Q531">
            <v>108.55</v>
          </cell>
          <cell r="R531">
            <v>-17608.099999999999</v>
          </cell>
        </row>
        <row r="532">
          <cell r="C532" t="str">
            <v>Кожова, 17-А</v>
          </cell>
          <cell r="D532">
            <v>11701.95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-6.37</v>
          </cell>
          <cell r="J532">
            <v>0</v>
          </cell>
          <cell r="K532">
            <v>0</v>
          </cell>
          <cell r="L532">
            <v>-6.37</v>
          </cell>
          <cell r="M532">
            <v>-0.7</v>
          </cell>
          <cell r="N532">
            <v>0</v>
          </cell>
          <cell r="O532">
            <v>0</v>
          </cell>
          <cell r="P532">
            <v>67.760000000000005</v>
          </cell>
          <cell r="Q532">
            <v>67.06</v>
          </cell>
          <cell r="R532">
            <v>11628.52</v>
          </cell>
        </row>
        <row r="533">
          <cell r="C533" t="str">
            <v>Кожова, 17-Б</v>
          </cell>
          <cell r="D533">
            <v>-91.64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-91.64</v>
          </cell>
        </row>
        <row r="534">
          <cell r="C534" t="str">
            <v>Кожова, 17-З</v>
          </cell>
          <cell r="D534">
            <v>1232.3699999999999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27.16</v>
          </cell>
          <cell r="Q534">
            <v>27.16</v>
          </cell>
          <cell r="R534">
            <v>1205.21</v>
          </cell>
        </row>
        <row r="535">
          <cell r="C535" t="str">
            <v>Кожова, 25-а</v>
          </cell>
          <cell r="D535">
            <v>7355.54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7355.54</v>
          </cell>
        </row>
        <row r="536">
          <cell r="C536" t="str">
            <v>Кожова, 25-Б</v>
          </cell>
          <cell r="D536">
            <v>5418.07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5418.07</v>
          </cell>
        </row>
        <row r="537">
          <cell r="C537" t="str">
            <v>Кожова, 28-а</v>
          </cell>
          <cell r="D537">
            <v>-6.64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-6.64</v>
          </cell>
        </row>
        <row r="538">
          <cell r="C538" t="str">
            <v>Кожова, 28-б</v>
          </cell>
          <cell r="D538">
            <v>1748.78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40.729999999999997</v>
          </cell>
          <cell r="Q538">
            <v>40.729999999999997</v>
          </cell>
          <cell r="R538">
            <v>1708.05</v>
          </cell>
        </row>
        <row r="539">
          <cell r="C539" t="str">
            <v>Кожова, 9-Б</v>
          </cell>
          <cell r="D539">
            <v>7715.34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13.45</v>
          </cell>
          <cell r="Q539">
            <v>13.45</v>
          </cell>
          <cell r="R539">
            <v>7701.89</v>
          </cell>
        </row>
        <row r="540">
          <cell r="C540" t="str">
            <v>Кожова, 9-В</v>
          </cell>
          <cell r="D540">
            <v>18954.7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376.58</v>
          </cell>
          <cell r="Q540">
            <v>376.58</v>
          </cell>
          <cell r="R540">
            <v>18578.12</v>
          </cell>
        </row>
        <row r="541">
          <cell r="C541" t="str">
            <v>Коммунаров, 7</v>
          </cell>
          <cell r="D541">
            <v>21513.99</v>
          </cell>
          <cell r="E541">
            <v>2710.62</v>
          </cell>
          <cell r="F541">
            <v>0</v>
          </cell>
          <cell r="G541">
            <v>0</v>
          </cell>
          <cell r="H541">
            <v>2710.62</v>
          </cell>
          <cell r="I541">
            <v>5112.8599999999997</v>
          </cell>
          <cell r="J541">
            <v>0</v>
          </cell>
          <cell r="K541">
            <v>0</v>
          </cell>
          <cell r="L541">
            <v>5112.8599999999997</v>
          </cell>
          <cell r="M541">
            <v>562.41</v>
          </cell>
          <cell r="N541">
            <v>0</v>
          </cell>
          <cell r="O541">
            <v>0</v>
          </cell>
          <cell r="P541">
            <v>353.31</v>
          </cell>
          <cell r="Q541">
            <v>915.72</v>
          </cell>
          <cell r="R541">
            <v>25711.13</v>
          </cell>
        </row>
        <row r="542">
          <cell r="C542" t="str">
            <v>Коммунаров, 13-Б</v>
          </cell>
          <cell r="D542">
            <v>-7759.59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164.91</v>
          </cell>
          <cell r="Q542">
            <v>164.91</v>
          </cell>
          <cell r="R542">
            <v>-7924.5</v>
          </cell>
        </row>
        <row r="543">
          <cell r="C543" t="str">
            <v>Коммунаров, 13-В</v>
          </cell>
          <cell r="D543">
            <v>-5113.26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82.46</v>
          </cell>
          <cell r="Q543">
            <v>82.46</v>
          </cell>
          <cell r="R543">
            <v>-5195.72</v>
          </cell>
        </row>
        <row r="544">
          <cell r="C544" t="str">
            <v>Коммунаров, 15-А</v>
          </cell>
          <cell r="D544">
            <v>2213.3000000000002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82.46</v>
          </cell>
          <cell r="Q544">
            <v>82.46</v>
          </cell>
          <cell r="R544">
            <v>2130.84</v>
          </cell>
        </row>
        <row r="545">
          <cell r="C545" t="str">
            <v>Коммунаров, 17-А</v>
          </cell>
          <cell r="D545">
            <v>11518.14</v>
          </cell>
          <cell r="E545">
            <v>1088.6400000000001</v>
          </cell>
          <cell r="F545">
            <v>0</v>
          </cell>
          <cell r="G545">
            <v>0</v>
          </cell>
          <cell r="H545">
            <v>1088.6400000000001</v>
          </cell>
          <cell r="I545">
            <v>1488.76</v>
          </cell>
          <cell r="J545">
            <v>0</v>
          </cell>
          <cell r="K545">
            <v>0</v>
          </cell>
          <cell r="L545">
            <v>1488.76</v>
          </cell>
          <cell r="M545">
            <v>163.77000000000001</v>
          </cell>
          <cell r="N545">
            <v>0</v>
          </cell>
          <cell r="O545">
            <v>0</v>
          </cell>
          <cell r="P545">
            <v>111.17</v>
          </cell>
          <cell r="Q545">
            <v>274.94</v>
          </cell>
          <cell r="R545">
            <v>12731.96</v>
          </cell>
        </row>
        <row r="546">
          <cell r="C546" t="str">
            <v>Коммунаров, 19-А</v>
          </cell>
          <cell r="D546">
            <v>2552.5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288.60000000000002</v>
          </cell>
          <cell r="Q546">
            <v>288.60000000000002</v>
          </cell>
          <cell r="R546">
            <v>2263.9</v>
          </cell>
        </row>
        <row r="547">
          <cell r="C547" t="str">
            <v>Коммунаров, 19-Б</v>
          </cell>
          <cell r="D547">
            <v>-16864.810000000001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108.55</v>
          </cell>
          <cell r="Q547">
            <v>108.55</v>
          </cell>
          <cell r="R547">
            <v>-16973.36</v>
          </cell>
        </row>
        <row r="548">
          <cell r="C548" t="str">
            <v>Коммунаров, 9-А</v>
          </cell>
          <cell r="D548">
            <v>-26.57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-26.57</v>
          </cell>
        </row>
        <row r="549">
          <cell r="C549" t="str">
            <v>Коммунаров, 9-Б</v>
          </cell>
          <cell r="D549">
            <v>1607.98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1607.98</v>
          </cell>
        </row>
        <row r="550">
          <cell r="C550" t="str">
            <v>Коммунаров, 9-В</v>
          </cell>
          <cell r="D550">
            <v>15367.43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206.14</v>
          </cell>
          <cell r="Q550">
            <v>206.14</v>
          </cell>
          <cell r="R550">
            <v>15161.29</v>
          </cell>
        </row>
        <row r="551">
          <cell r="C551" t="str">
            <v>Коммунаров, 9-Д</v>
          </cell>
          <cell r="D551">
            <v>-6.64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-6.64</v>
          </cell>
        </row>
        <row r="552">
          <cell r="C552" t="str">
            <v>Коммунаров, 9-Е</v>
          </cell>
          <cell r="D552">
            <v>-13.29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-13.29</v>
          </cell>
        </row>
        <row r="553">
          <cell r="C553" t="str">
            <v>Коммунистическая, 20</v>
          </cell>
          <cell r="D553">
            <v>3102.52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82.46</v>
          </cell>
          <cell r="Q553">
            <v>82.46</v>
          </cell>
          <cell r="R553">
            <v>3020.06</v>
          </cell>
        </row>
        <row r="554">
          <cell r="C554" t="str">
            <v>Коммунистическая, 50</v>
          </cell>
          <cell r="D554">
            <v>21702.03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21702.03</v>
          </cell>
        </row>
        <row r="555">
          <cell r="C555" t="str">
            <v>Коммунистическая, 51</v>
          </cell>
          <cell r="D555">
            <v>-278.52999999999997</v>
          </cell>
          <cell r="E555">
            <v>349.35</v>
          </cell>
          <cell r="F555">
            <v>0</v>
          </cell>
          <cell r="G555">
            <v>0</v>
          </cell>
          <cell r="H555">
            <v>349.35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20.3</v>
          </cell>
          <cell r="Q555">
            <v>20.3</v>
          </cell>
          <cell r="R555">
            <v>-298.83</v>
          </cell>
        </row>
        <row r="556">
          <cell r="C556" t="str">
            <v>Коммунистическая, 60</v>
          </cell>
          <cell r="D556">
            <v>-104527.18</v>
          </cell>
          <cell r="E556">
            <v>88283.4</v>
          </cell>
          <cell r="F556">
            <v>0</v>
          </cell>
          <cell r="G556">
            <v>0</v>
          </cell>
          <cell r="H556">
            <v>88283.4</v>
          </cell>
          <cell r="I556">
            <v>84173.19</v>
          </cell>
          <cell r="J556">
            <v>0</v>
          </cell>
          <cell r="K556">
            <v>0</v>
          </cell>
          <cell r="L556">
            <v>83692.63</v>
          </cell>
          <cell r="M556">
            <v>9206.19</v>
          </cell>
          <cell r="N556">
            <v>65351.15</v>
          </cell>
          <cell r="O556">
            <v>10414.58</v>
          </cell>
          <cell r="P556">
            <v>3794.7</v>
          </cell>
          <cell r="Q556">
            <v>88766.62</v>
          </cell>
          <cell r="R556">
            <v>-109601.17</v>
          </cell>
        </row>
        <row r="557">
          <cell r="C557" t="str">
            <v>Коммунистическая, 62</v>
          </cell>
          <cell r="D557">
            <v>9299.75</v>
          </cell>
          <cell r="E557">
            <v>30042.7</v>
          </cell>
          <cell r="F557">
            <v>0</v>
          </cell>
          <cell r="G557">
            <v>0</v>
          </cell>
          <cell r="H557">
            <v>30042.7</v>
          </cell>
          <cell r="I557">
            <v>28637.26</v>
          </cell>
          <cell r="J557">
            <v>0</v>
          </cell>
          <cell r="K557">
            <v>0</v>
          </cell>
          <cell r="L557">
            <v>27992.74</v>
          </cell>
          <cell r="M557">
            <v>3079.22</v>
          </cell>
          <cell r="N557">
            <v>9906</v>
          </cell>
          <cell r="O557">
            <v>0</v>
          </cell>
          <cell r="P557">
            <v>1225.08</v>
          </cell>
          <cell r="Q557">
            <v>14210.3</v>
          </cell>
          <cell r="R557">
            <v>23082.19</v>
          </cell>
        </row>
        <row r="558">
          <cell r="C558" t="str">
            <v>Коммунистическая, 64</v>
          </cell>
          <cell r="D558">
            <v>5482.01</v>
          </cell>
          <cell r="E558">
            <v>14778.96</v>
          </cell>
          <cell r="F558">
            <v>0</v>
          </cell>
          <cell r="G558">
            <v>0</v>
          </cell>
          <cell r="H558">
            <v>14778.96</v>
          </cell>
          <cell r="I558">
            <v>17383.88</v>
          </cell>
          <cell r="J558">
            <v>0</v>
          </cell>
          <cell r="K558">
            <v>0</v>
          </cell>
          <cell r="L558">
            <v>17383.88</v>
          </cell>
          <cell r="M558">
            <v>1912.23</v>
          </cell>
          <cell r="N558">
            <v>0</v>
          </cell>
          <cell r="O558">
            <v>0</v>
          </cell>
          <cell r="P558">
            <v>846.61</v>
          </cell>
          <cell r="Q558">
            <v>2758.84</v>
          </cell>
          <cell r="R558">
            <v>20107.05</v>
          </cell>
        </row>
        <row r="559">
          <cell r="C559" t="str">
            <v>Коммунистическая, 66</v>
          </cell>
          <cell r="D559">
            <v>41791.870000000003</v>
          </cell>
          <cell r="E559">
            <v>11290.14</v>
          </cell>
          <cell r="F559">
            <v>0</v>
          </cell>
          <cell r="G559">
            <v>0</v>
          </cell>
          <cell r="H559">
            <v>11290.14</v>
          </cell>
          <cell r="I559">
            <v>12091.77</v>
          </cell>
          <cell r="J559">
            <v>0</v>
          </cell>
          <cell r="K559">
            <v>0</v>
          </cell>
          <cell r="L559">
            <v>12091.77</v>
          </cell>
          <cell r="M559">
            <v>1330.1</v>
          </cell>
          <cell r="N559">
            <v>27150.03</v>
          </cell>
          <cell r="O559">
            <v>0</v>
          </cell>
          <cell r="P559">
            <v>571.67999999999995</v>
          </cell>
          <cell r="Q559">
            <v>29051.81</v>
          </cell>
          <cell r="R559">
            <v>24831.83</v>
          </cell>
        </row>
        <row r="560">
          <cell r="C560" t="str">
            <v>Коммунистическая, 67</v>
          </cell>
          <cell r="D560">
            <v>-37427.32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329.82</v>
          </cell>
          <cell r="Q560">
            <v>329.82</v>
          </cell>
          <cell r="R560">
            <v>-37757.14</v>
          </cell>
        </row>
        <row r="561">
          <cell r="C561" t="str">
            <v>Коммунистическая, 72</v>
          </cell>
          <cell r="D561">
            <v>75969.899999999994</v>
          </cell>
          <cell r="E561">
            <v>236700.52</v>
          </cell>
          <cell r="F561">
            <v>0</v>
          </cell>
          <cell r="G561">
            <v>0</v>
          </cell>
          <cell r="H561">
            <v>236700.52</v>
          </cell>
          <cell r="I561">
            <v>236614.75</v>
          </cell>
          <cell r="J561">
            <v>0</v>
          </cell>
          <cell r="K561">
            <v>0</v>
          </cell>
          <cell r="L561">
            <v>230463.98</v>
          </cell>
          <cell r="M561">
            <v>14699.93</v>
          </cell>
          <cell r="N561">
            <v>71468</v>
          </cell>
          <cell r="O561">
            <v>15729.4</v>
          </cell>
          <cell r="P561">
            <v>6950.46</v>
          </cell>
          <cell r="Q561">
            <v>118156.53</v>
          </cell>
          <cell r="R561">
            <v>188277.35</v>
          </cell>
        </row>
        <row r="562">
          <cell r="C562" t="str">
            <v>Коммунистическая, 74</v>
          </cell>
          <cell r="D562">
            <v>-66110.25</v>
          </cell>
          <cell r="E562">
            <v>229697.74</v>
          </cell>
          <cell r="F562">
            <v>0</v>
          </cell>
          <cell r="G562">
            <v>0</v>
          </cell>
          <cell r="H562">
            <v>229697.74</v>
          </cell>
          <cell r="I562">
            <v>240434.69</v>
          </cell>
          <cell r="J562">
            <v>0</v>
          </cell>
          <cell r="K562">
            <v>0</v>
          </cell>
          <cell r="L562">
            <v>233373.39</v>
          </cell>
          <cell r="M562">
            <v>15755.85</v>
          </cell>
          <cell r="N562">
            <v>109520.66</v>
          </cell>
          <cell r="O562">
            <v>17260.759999999998</v>
          </cell>
          <cell r="P562">
            <v>7654.77</v>
          </cell>
          <cell r="Q562">
            <v>159478.41</v>
          </cell>
          <cell r="R562">
            <v>7784.73</v>
          </cell>
        </row>
        <row r="563">
          <cell r="C563" t="str">
            <v>Коммунистическая, 76</v>
          </cell>
          <cell r="D563">
            <v>-180365.25</v>
          </cell>
          <cell r="E563">
            <v>140671.56</v>
          </cell>
          <cell r="F563">
            <v>9363.69</v>
          </cell>
          <cell r="G563">
            <v>0</v>
          </cell>
          <cell r="H563">
            <v>150035.25</v>
          </cell>
          <cell r="I563">
            <v>136945.21</v>
          </cell>
          <cell r="J563">
            <v>0</v>
          </cell>
          <cell r="K563">
            <v>0</v>
          </cell>
          <cell r="L563">
            <v>136175.73000000001</v>
          </cell>
          <cell r="M563">
            <v>14979.32</v>
          </cell>
          <cell r="N563">
            <v>52784.53</v>
          </cell>
          <cell r="O563">
            <v>15820.3</v>
          </cell>
          <cell r="P563">
            <v>6992.73</v>
          </cell>
          <cell r="Q563">
            <v>99939.42</v>
          </cell>
          <cell r="R563">
            <v>-144128.94</v>
          </cell>
        </row>
        <row r="564">
          <cell r="C564" t="str">
            <v>Коммунистическая, 78</v>
          </cell>
          <cell r="D564">
            <v>-117038.14</v>
          </cell>
          <cell r="E564">
            <v>179441.14</v>
          </cell>
          <cell r="F564">
            <v>18664.080000000002</v>
          </cell>
          <cell r="G564">
            <v>0</v>
          </cell>
          <cell r="H564">
            <v>198105.22</v>
          </cell>
          <cell r="I564">
            <v>176869.13</v>
          </cell>
          <cell r="J564">
            <v>3726.29</v>
          </cell>
          <cell r="K564">
            <v>0</v>
          </cell>
          <cell r="L564">
            <v>171797.33</v>
          </cell>
          <cell r="M564">
            <v>14971.3</v>
          </cell>
          <cell r="N564">
            <v>46048.46</v>
          </cell>
          <cell r="O564">
            <v>14549.04</v>
          </cell>
          <cell r="P564">
            <v>6916.31</v>
          </cell>
          <cell r="Q564">
            <v>91124.43</v>
          </cell>
          <cell r="R564">
            <v>-36365.24</v>
          </cell>
        </row>
        <row r="565">
          <cell r="C565" t="str">
            <v>Коммунистическая, 1/1</v>
          </cell>
          <cell r="D565">
            <v>-6934.47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135.69</v>
          </cell>
          <cell r="Q565">
            <v>135.69</v>
          </cell>
          <cell r="R565">
            <v>-7070.16</v>
          </cell>
        </row>
        <row r="566">
          <cell r="C566" t="str">
            <v>Коммунистическая, 1/2</v>
          </cell>
          <cell r="D566">
            <v>-2726.32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108.55</v>
          </cell>
          <cell r="Q566">
            <v>108.55</v>
          </cell>
          <cell r="R566">
            <v>-2834.87</v>
          </cell>
        </row>
        <row r="567">
          <cell r="C567" t="str">
            <v>Коммунистическая, 1/3</v>
          </cell>
          <cell r="D567">
            <v>-873.25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417.03</v>
          </cell>
          <cell r="J567">
            <v>0</v>
          </cell>
          <cell r="K567">
            <v>0</v>
          </cell>
          <cell r="L567">
            <v>417.03</v>
          </cell>
          <cell r="M567">
            <v>45.87</v>
          </cell>
          <cell r="N567">
            <v>0</v>
          </cell>
          <cell r="O567">
            <v>0</v>
          </cell>
          <cell r="P567">
            <v>279.7</v>
          </cell>
          <cell r="Q567">
            <v>325.57</v>
          </cell>
          <cell r="R567">
            <v>-781.79</v>
          </cell>
        </row>
        <row r="568">
          <cell r="C568" t="str">
            <v>Коммунистическая, 13-А</v>
          </cell>
          <cell r="D568">
            <v>2571.7199999999998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188.28</v>
          </cell>
          <cell r="Q568">
            <v>188.28</v>
          </cell>
          <cell r="R568">
            <v>2383.44</v>
          </cell>
        </row>
        <row r="569">
          <cell r="C569" t="str">
            <v>Коммунистическая, 13-Б</v>
          </cell>
          <cell r="D569">
            <v>-13.29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-13.29</v>
          </cell>
        </row>
        <row r="570">
          <cell r="C570" t="str">
            <v>Коммунистическая, 17-А</v>
          </cell>
          <cell r="D570">
            <v>-13.29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-13.29</v>
          </cell>
        </row>
        <row r="571">
          <cell r="C571" t="str">
            <v>Коммунистическая, 17-Б</v>
          </cell>
          <cell r="D571">
            <v>-6.64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-6.64</v>
          </cell>
        </row>
        <row r="572">
          <cell r="C572" t="str">
            <v>Коммунистическая, 17-В</v>
          </cell>
          <cell r="D572">
            <v>-6.64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-6.64</v>
          </cell>
        </row>
        <row r="573">
          <cell r="C573" t="str">
            <v>Коммунистическая, 17-Г</v>
          </cell>
          <cell r="D573">
            <v>-13.29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-13.29</v>
          </cell>
        </row>
        <row r="574">
          <cell r="C574" t="str">
            <v>Коммунистическая, 24/3</v>
          </cell>
          <cell r="D574">
            <v>-45.82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-45.82</v>
          </cell>
        </row>
        <row r="575">
          <cell r="C575" t="str">
            <v>Коммунистическая, 24/4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27.16</v>
          </cell>
          <cell r="Q575">
            <v>27.16</v>
          </cell>
          <cell r="R575">
            <v>-27.16</v>
          </cell>
        </row>
        <row r="576">
          <cell r="C576" t="str">
            <v>Коммунистическая, 24/5</v>
          </cell>
          <cell r="D576">
            <v>1374.04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251.05</v>
          </cell>
          <cell r="Q576">
            <v>251.05</v>
          </cell>
          <cell r="R576">
            <v>1122.99</v>
          </cell>
        </row>
        <row r="577">
          <cell r="C577" t="str">
            <v>Коммунистическая, 24/6</v>
          </cell>
          <cell r="D577">
            <v>-1685.86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13.57</v>
          </cell>
          <cell r="Q577">
            <v>13.57</v>
          </cell>
          <cell r="R577">
            <v>-1699.43</v>
          </cell>
        </row>
        <row r="578">
          <cell r="C578" t="str">
            <v>Коммунистическая, 24/7</v>
          </cell>
          <cell r="D578">
            <v>-4684.7299999999996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-4684.7299999999996</v>
          </cell>
        </row>
        <row r="579">
          <cell r="C579" t="str">
            <v>Коммунистическая, 24/8</v>
          </cell>
          <cell r="D579">
            <v>9967.0300000000007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627.64</v>
          </cell>
          <cell r="Q579">
            <v>627.64</v>
          </cell>
          <cell r="R579">
            <v>9339.39</v>
          </cell>
        </row>
        <row r="580">
          <cell r="C580" t="str">
            <v>Коммунистическая, 60-А</v>
          </cell>
          <cell r="D580">
            <v>-119142.65</v>
          </cell>
          <cell r="E580">
            <v>75955.05</v>
          </cell>
          <cell r="F580">
            <v>0</v>
          </cell>
          <cell r="G580">
            <v>0</v>
          </cell>
          <cell r="H580">
            <v>75955.05</v>
          </cell>
          <cell r="I580">
            <v>76270.02</v>
          </cell>
          <cell r="J580">
            <v>0</v>
          </cell>
          <cell r="K580">
            <v>0</v>
          </cell>
          <cell r="L580">
            <v>73120.710000000006</v>
          </cell>
          <cell r="M580">
            <v>8043.3</v>
          </cell>
          <cell r="N580">
            <v>0</v>
          </cell>
          <cell r="O580">
            <v>9755.1200000000008</v>
          </cell>
          <cell r="P580">
            <v>4116.53</v>
          </cell>
          <cell r="Q580">
            <v>28432.47</v>
          </cell>
          <cell r="R580">
            <v>-74454.41</v>
          </cell>
        </row>
        <row r="581">
          <cell r="C581" t="str">
            <v>Коммунистическая, 62-а</v>
          </cell>
          <cell r="D581">
            <v>37643.519999999997</v>
          </cell>
          <cell r="E581">
            <v>29942.48</v>
          </cell>
          <cell r="F581">
            <v>0</v>
          </cell>
          <cell r="G581">
            <v>0</v>
          </cell>
          <cell r="H581">
            <v>29942.48</v>
          </cell>
          <cell r="I581">
            <v>39760.42</v>
          </cell>
          <cell r="J581">
            <v>0</v>
          </cell>
          <cell r="K581">
            <v>0</v>
          </cell>
          <cell r="L581">
            <v>38660.379999999997</v>
          </cell>
          <cell r="M581">
            <v>4252.66</v>
          </cell>
          <cell r="N581">
            <v>19931</v>
          </cell>
          <cell r="O581">
            <v>0</v>
          </cell>
          <cell r="P581">
            <v>1438.45</v>
          </cell>
          <cell r="Q581">
            <v>25622.11</v>
          </cell>
          <cell r="R581">
            <v>50681.79</v>
          </cell>
        </row>
        <row r="582">
          <cell r="C582" t="str">
            <v>Коммунистическая, 66-А</v>
          </cell>
          <cell r="D582">
            <v>9317.9699999999993</v>
          </cell>
          <cell r="E582">
            <v>14929.52</v>
          </cell>
          <cell r="F582">
            <v>0</v>
          </cell>
          <cell r="G582">
            <v>0</v>
          </cell>
          <cell r="H582">
            <v>14929.52</v>
          </cell>
          <cell r="I582">
            <v>16000.96</v>
          </cell>
          <cell r="J582">
            <v>0</v>
          </cell>
          <cell r="K582">
            <v>0</v>
          </cell>
          <cell r="L582">
            <v>16000.96</v>
          </cell>
          <cell r="M582">
            <v>1760.12</v>
          </cell>
          <cell r="N582">
            <v>0</v>
          </cell>
          <cell r="O582">
            <v>0</v>
          </cell>
          <cell r="P582">
            <v>874.39</v>
          </cell>
          <cell r="Q582">
            <v>2634.51</v>
          </cell>
          <cell r="R582">
            <v>22684.42</v>
          </cell>
        </row>
        <row r="583">
          <cell r="C583" t="str">
            <v>Коммунистическая, 8-Б</v>
          </cell>
          <cell r="D583">
            <v>-773.22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82.46</v>
          </cell>
          <cell r="Q583">
            <v>82.46</v>
          </cell>
          <cell r="R583">
            <v>-855.68</v>
          </cell>
        </row>
        <row r="584">
          <cell r="C584" t="str">
            <v>Красного Восстания, 5</v>
          </cell>
          <cell r="D584">
            <v>-336018.59</v>
          </cell>
          <cell r="E584">
            <v>215215.8</v>
          </cell>
          <cell r="F584">
            <v>9845</v>
          </cell>
          <cell r="G584">
            <v>0</v>
          </cell>
          <cell r="H584">
            <v>225060.8</v>
          </cell>
          <cell r="I584">
            <v>224000.55</v>
          </cell>
          <cell r="J584">
            <v>10761.65</v>
          </cell>
          <cell r="K584">
            <v>0</v>
          </cell>
          <cell r="L584">
            <v>234762.2</v>
          </cell>
          <cell r="M584">
            <v>25823.86</v>
          </cell>
          <cell r="N584">
            <v>18833.27</v>
          </cell>
          <cell r="O584">
            <v>22418.720000000001</v>
          </cell>
          <cell r="P584">
            <v>9290.68</v>
          </cell>
          <cell r="Q584">
            <v>79741.23</v>
          </cell>
          <cell r="R584">
            <v>-180997.62</v>
          </cell>
        </row>
        <row r="585">
          <cell r="C585" t="str">
            <v>Красного Восстания, 22/1</v>
          </cell>
          <cell r="D585">
            <v>24844.77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24844.77</v>
          </cell>
        </row>
        <row r="586">
          <cell r="C586" t="str">
            <v>Красного Восстания, 22/2</v>
          </cell>
          <cell r="D586">
            <v>30056.54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30056.54</v>
          </cell>
        </row>
        <row r="587">
          <cell r="C587" t="str">
            <v>Красного Восстания, 22/3</v>
          </cell>
          <cell r="D587">
            <v>24581.29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24581.29</v>
          </cell>
        </row>
        <row r="588">
          <cell r="C588" t="str">
            <v>Красного Восстания, 22/4</v>
          </cell>
          <cell r="D588">
            <v>30021.87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30021.87</v>
          </cell>
        </row>
        <row r="589">
          <cell r="C589" t="str">
            <v>Красного Восстания, 22/5</v>
          </cell>
          <cell r="D589">
            <v>13556.28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13556.28</v>
          </cell>
        </row>
        <row r="590">
          <cell r="C590" t="str">
            <v>Красного Восстания, 9-А</v>
          </cell>
          <cell r="D590">
            <v>-229.11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-229.11</v>
          </cell>
        </row>
        <row r="591">
          <cell r="C591" t="str">
            <v>Красного Восстания, 9-Б</v>
          </cell>
          <cell r="D591">
            <v>-14163.21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-14163.21</v>
          </cell>
        </row>
        <row r="592">
          <cell r="C592" t="str">
            <v>Красноказачья, 48</v>
          </cell>
          <cell r="D592">
            <v>-109555.08</v>
          </cell>
          <cell r="E592">
            <v>181692.97</v>
          </cell>
          <cell r="F592">
            <v>4755.24</v>
          </cell>
          <cell r="G592">
            <v>0</v>
          </cell>
          <cell r="H592">
            <v>186448.21</v>
          </cell>
          <cell r="I592">
            <v>191183.38</v>
          </cell>
          <cell r="J592">
            <v>2470.5100000000002</v>
          </cell>
          <cell r="K592">
            <v>0</v>
          </cell>
          <cell r="L592">
            <v>185024.41</v>
          </cell>
          <cell r="M592">
            <v>15561.68</v>
          </cell>
          <cell r="N592">
            <v>71415.41</v>
          </cell>
          <cell r="O592">
            <v>16873.560000000001</v>
          </cell>
          <cell r="P592">
            <v>7816.99</v>
          </cell>
          <cell r="Q592">
            <v>125874.94</v>
          </cell>
          <cell r="R592">
            <v>-50405.61</v>
          </cell>
        </row>
        <row r="593">
          <cell r="C593" t="str">
            <v>Красноказачья, 50</v>
          </cell>
          <cell r="D593">
            <v>-312000.07</v>
          </cell>
          <cell r="E593">
            <v>35072.74</v>
          </cell>
          <cell r="F593">
            <v>15645.36</v>
          </cell>
          <cell r="G593">
            <v>0</v>
          </cell>
          <cell r="H593">
            <v>50718.1</v>
          </cell>
          <cell r="I593">
            <v>27385.31</v>
          </cell>
          <cell r="J593">
            <v>11163.25</v>
          </cell>
          <cell r="K593">
            <v>0</v>
          </cell>
          <cell r="L593">
            <v>38548.559999999998</v>
          </cell>
          <cell r="M593">
            <v>4240.34</v>
          </cell>
          <cell r="N593">
            <v>16311</v>
          </cell>
          <cell r="O593">
            <v>14965.68</v>
          </cell>
          <cell r="P593">
            <v>10306.58</v>
          </cell>
          <cell r="Q593">
            <v>45823.6</v>
          </cell>
          <cell r="R593">
            <v>-319275.11</v>
          </cell>
        </row>
        <row r="594">
          <cell r="C594" t="str">
            <v>Красноказачья, 52</v>
          </cell>
          <cell r="D594">
            <v>9792.9500000000007</v>
          </cell>
          <cell r="E594">
            <v>30475.22</v>
          </cell>
          <cell r="F594">
            <v>0</v>
          </cell>
          <cell r="G594">
            <v>0</v>
          </cell>
          <cell r="H594">
            <v>30475.22</v>
          </cell>
          <cell r="I594">
            <v>28773.14</v>
          </cell>
          <cell r="J594">
            <v>0</v>
          </cell>
          <cell r="K594">
            <v>0</v>
          </cell>
          <cell r="L594">
            <v>28773.14</v>
          </cell>
          <cell r="M594">
            <v>3165.05</v>
          </cell>
          <cell r="N594">
            <v>10783</v>
          </cell>
          <cell r="O594">
            <v>0</v>
          </cell>
          <cell r="P594">
            <v>5226.12</v>
          </cell>
          <cell r="Q594">
            <v>19174.169999999998</v>
          </cell>
          <cell r="R594">
            <v>19391.919999999998</v>
          </cell>
        </row>
        <row r="595">
          <cell r="C595" t="str">
            <v>Красноказачья, 57</v>
          </cell>
          <cell r="D595">
            <v>-109159.95</v>
          </cell>
          <cell r="E595">
            <v>336855.22</v>
          </cell>
          <cell r="F595">
            <v>0</v>
          </cell>
          <cell r="G595">
            <v>0</v>
          </cell>
          <cell r="H595">
            <v>336855.22</v>
          </cell>
          <cell r="I595">
            <v>309701.5</v>
          </cell>
          <cell r="J595">
            <v>0</v>
          </cell>
          <cell r="K595">
            <v>0</v>
          </cell>
          <cell r="L595">
            <v>324435.32</v>
          </cell>
          <cell r="M595">
            <v>11730.53</v>
          </cell>
          <cell r="N595">
            <v>276595.59999999998</v>
          </cell>
          <cell r="O595">
            <v>10220.64</v>
          </cell>
          <cell r="P595">
            <v>4073.08</v>
          </cell>
          <cell r="Q595">
            <v>314837.78999999998</v>
          </cell>
          <cell r="R595">
            <v>-99562.42</v>
          </cell>
        </row>
        <row r="596">
          <cell r="C596" t="str">
            <v>Красноказачья, 66</v>
          </cell>
          <cell r="D596">
            <v>-136306.76</v>
          </cell>
          <cell r="E596">
            <v>117559.32</v>
          </cell>
          <cell r="F596">
            <v>0</v>
          </cell>
          <cell r="G596">
            <v>0</v>
          </cell>
          <cell r="H596">
            <v>117559.32</v>
          </cell>
          <cell r="I596">
            <v>116306.62</v>
          </cell>
          <cell r="J596">
            <v>0</v>
          </cell>
          <cell r="K596">
            <v>0</v>
          </cell>
          <cell r="L596">
            <v>114155.83</v>
          </cell>
          <cell r="M596">
            <v>12557.15</v>
          </cell>
          <cell r="N596">
            <v>26518.91</v>
          </cell>
          <cell r="O596">
            <v>15123.12</v>
          </cell>
          <cell r="P596">
            <v>6507.74</v>
          </cell>
          <cell r="Q596">
            <v>68168.070000000007</v>
          </cell>
          <cell r="R596">
            <v>-90319</v>
          </cell>
        </row>
        <row r="597">
          <cell r="C597" t="str">
            <v>Красноказачья, 68</v>
          </cell>
          <cell r="D597">
            <v>-275590.11</v>
          </cell>
          <cell r="E597">
            <v>117958.6</v>
          </cell>
          <cell r="F597">
            <v>1757.64</v>
          </cell>
          <cell r="G597">
            <v>0</v>
          </cell>
          <cell r="H597">
            <v>119716.24</v>
          </cell>
          <cell r="I597">
            <v>115194.16</v>
          </cell>
          <cell r="J597">
            <v>1989.18</v>
          </cell>
          <cell r="K597">
            <v>0</v>
          </cell>
          <cell r="L597">
            <v>302641.62</v>
          </cell>
          <cell r="M597">
            <v>33290.6</v>
          </cell>
          <cell r="N597">
            <v>28820.91</v>
          </cell>
          <cell r="O597">
            <v>11391.75</v>
          </cell>
          <cell r="P597">
            <v>9241.01</v>
          </cell>
          <cell r="Q597">
            <v>90126.37</v>
          </cell>
          <cell r="R597">
            <v>-63074.86</v>
          </cell>
        </row>
        <row r="598">
          <cell r="C598" t="str">
            <v>Красноказачья, 70</v>
          </cell>
          <cell r="D598">
            <v>-67157.98</v>
          </cell>
          <cell r="E598">
            <v>117367.78</v>
          </cell>
          <cell r="F598">
            <v>0</v>
          </cell>
          <cell r="G598">
            <v>0</v>
          </cell>
          <cell r="H598">
            <v>117367.78</v>
          </cell>
          <cell r="I598">
            <v>114404.02</v>
          </cell>
          <cell r="J598">
            <v>0</v>
          </cell>
          <cell r="K598">
            <v>0</v>
          </cell>
          <cell r="L598">
            <v>114404.02</v>
          </cell>
          <cell r="M598">
            <v>12584.44</v>
          </cell>
          <cell r="N598">
            <v>30303.03</v>
          </cell>
          <cell r="O598">
            <v>10067.44</v>
          </cell>
          <cell r="P598">
            <v>4949.04</v>
          </cell>
          <cell r="Q598">
            <v>69975.429999999993</v>
          </cell>
          <cell r="R598">
            <v>-22729.39</v>
          </cell>
        </row>
        <row r="599">
          <cell r="C599" t="str">
            <v>Красноказачья, 104</v>
          </cell>
          <cell r="D599">
            <v>-105944.87</v>
          </cell>
          <cell r="E599">
            <v>286146.12</v>
          </cell>
          <cell r="F599">
            <v>0</v>
          </cell>
          <cell r="G599">
            <v>0</v>
          </cell>
          <cell r="H599">
            <v>286146.12</v>
          </cell>
          <cell r="I599">
            <v>273026.7</v>
          </cell>
          <cell r="J599">
            <v>0</v>
          </cell>
          <cell r="K599">
            <v>0</v>
          </cell>
          <cell r="L599">
            <v>272530.75</v>
          </cell>
          <cell r="M599">
            <v>29978.400000000001</v>
          </cell>
          <cell r="N599">
            <v>48296.99</v>
          </cell>
          <cell r="O599">
            <v>33743.82</v>
          </cell>
          <cell r="P599">
            <v>11278.56</v>
          </cell>
          <cell r="Q599">
            <v>127070.95</v>
          </cell>
          <cell r="R599">
            <v>39514.93</v>
          </cell>
        </row>
        <row r="600">
          <cell r="C600" t="str">
            <v>Красноказачья, 111</v>
          </cell>
          <cell r="D600">
            <v>22962.63</v>
          </cell>
          <cell r="E600">
            <v>85329.07</v>
          </cell>
          <cell r="F600">
            <v>0</v>
          </cell>
          <cell r="G600">
            <v>0</v>
          </cell>
          <cell r="H600">
            <v>85329.07</v>
          </cell>
          <cell r="I600">
            <v>92798.03</v>
          </cell>
          <cell r="J600">
            <v>0</v>
          </cell>
          <cell r="K600">
            <v>0</v>
          </cell>
          <cell r="L600">
            <v>91445.55</v>
          </cell>
          <cell r="M600">
            <v>10058.99</v>
          </cell>
          <cell r="N600">
            <v>90870</v>
          </cell>
          <cell r="O600">
            <v>0</v>
          </cell>
          <cell r="P600">
            <v>4702.95</v>
          </cell>
          <cell r="Q600">
            <v>105631.94</v>
          </cell>
          <cell r="R600">
            <v>8776.24</v>
          </cell>
        </row>
        <row r="601">
          <cell r="C601" t="str">
            <v>Красноказачья, 113</v>
          </cell>
          <cell r="D601">
            <v>-46064.23</v>
          </cell>
          <cell r="E601">
            <v>140322.10999999999</v>
          </cell>
          <cell r="F601">
            <v>0</v>
          </cell>
          <cell r="G601">
            <v>0</v>
          </cell>
          <cell r="H601">
            <v>140322.10999999999</v>
          </cell>
          <cell r="I601">
            <v>134040.49</v>
          </cell>
          <cell r="J601">
            <v>0</v>
          </cell>
          <cell r="K601">
            <v>0</v>
          </cell>
          <cell r="L601">
            <v>135488.34</v>
          </cell>
          <cell r="M601">
            <v>8768.68</v>
          </cell>
          <cell r="N601">
            <v>37083.42</v>
          </cell>
          <cell r="O601">
            <v>10769.88</v>
          </cell>
          <cell r="P601">
            <v>4775.55</v>
          </cell>
          <cell r="Q601">
            <v>61397.53</v>
          </cell>
          <cell r="R601">
            <v>28026.58</v>
          </cell>
        </row>
        <row r="602">
          <cell r="C602" t="str">
            <v>Красноказачья, 120</v>
          </cell>
          <cell r="D602">
            <v>40264.660000000003</v>
          </cell>
          <cell r="E602">
            <v>118019.76</v>
          </cell>
          <cell r="F602">
            <v>0</v>
          </cell>
          <cell r="G602">
            <v>0</v>
          </cell>
          <cell r="H602">
            <v>118019.76</v>
          </cell>
          <cell r="I602">
            <v>114714.45</v>
          </cell>
          <cell r="J602">
            <v>0</v>
          </cell>
          <cell r="K602">
            <v>0</v>
          </cell>
          <cell r="L602">
            <v>114714.45</v>
          </cell>
          <cell r="M602">
            <v>12618.58</v>
          </cell>
          <cell r="N602">
            <v>63486.04</v>
          </cell>
          <cell r="O602">
            <v>13916.54</v>
          </cell>
          <cell r="P602">
            <v>5487.69</v>
          </cell>
          <cell r="Q602">
            <v>97064.42</v>
          </cell>
          <cell r="R602">
            <v>57914.69</v>
          </cell>
        </row>
        <row r="603">
          <cell r="C603" t="str">
            <v>Красноказачья, 123</v>
          </cell>
          <cell r="D603">
            <v>-9379.92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164.91</v>
          </cell>
          <cell r="Q603">
            <v>164.91</v>
          </cell>
          <cell r="R603">
            <v>-9544.83</v>
          </cell>
        </row>
        <row r="604">
          <cell r="C604" t="str">
            <v>Красноказачья, 101 А/3</v>
          </cell>
          <cell r="D604">
            <v>1565.89</v>
          </cell>
          <cell r="E604">
            <v>-943.48</v>
          </cell>
          <cell r="F604">
            <v>0</v>
          </cell>
          <cell r="G604">
            <v>0</v>
          </cell>
          <cell r="H604">
            <v>-943.48</v>
          </cell>
          <cell r="I604">
            <v>635.61</v>
          </cell>
          <cell r="J604">
            <v>0</v>
          </cell>
          <cell r="K604">
            <v>0</v>
          </cell>
          <cell r="L604">
            <v>635.61</v>
          </cell>
          <cell r="M604">
            <v>69.91</v>
          </cell>
          <cell r="N604">
            <v>0</v>
          </cell>
          <cell r="O604">
            <v>0</v>
          </cell>
          <cell r="P604">
            <v>39.76</v>
          </cell>
          <cell r="Q604">
            <v>109.67</v>
          </cell>
          <cell r="R604">
            <v>2091.83</v>
          </cell>
        </row>
        <row r="605">
          <cell r="C605" t="str">
            <v>Красноказачья, 101 А/4</v>
          </cell>
          <cell r="D605">
            <v>-2095.71</v>
          </cell>
          <cell r="E605">
            <v>1047.1500000000001</v>
          </cell>
          <cell r="F605">
            <v>0</v>
          </cell>
          <cell r="G605">
            <v>0</v>
          </cell>
          <cell r="H605">
            <v>1047.1500000000001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62.76</v>
          </cell>
          <cell r="Q605">
            <v>62.76</v>
          </cell>
          <cell r="R605">
            <v>-2158.4699999999998</v>
          </cell>
        </row>
        <row r="606">
          <cell r="C606" t="str">
            <v>Красноказачья, 101 А/5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27.16</v>
          </cell>
          <cell r="Q606">
            <v>27.16</v>
          </cell>
          <cell r="R606">
            <v>-27.16</v>
          </cell>
        </row>
        <row r="607">
          <cell r="C607" t="str">
            <v>Красноказачья, 101 А/6</v>
          </cell>
          <cell r="D607">
            <v>2424.73</v>
          </cell>
          <cell r="E607">
            <v>848.75</v>
          </cell>
          <cell r="F607">
            <v>0</v>
          </cell>
          <cell r="G607">
            <v>0</v>
          </cell>
          <cell r="H607">
            <v>848.75</v>
          </cell>
          <cell r="I607">
            <v>605.4</v>
          </cell>
          <cell r="J607">
            <v>0</v>
          </cell>
          <cell r="K607">
            <v>0</v>
          </cell>
          <cell r="L607">
            <v>605.4</v>
          </cell>
          <cell r="M607">
            <v>66.59</v>
          </cell>
          <cell r="N607">
            <v>0</v>
          </cell>
          <cell r="O607">
            <v>0</v>
          </cell>
          <cell r="P607">
            <v>53.33</v>
          </cell>
          <cell r="Q607">
            <v>119.92</v>
          </cell>
          <cell r="R607">
            <v>2910.21</v>
          </cell>
        </row>
        <row r="608">
          <cell r="C608" t="str">
            <v>Красноказачья, 101-А</v>
          </cell>
          <cell r="D608">
            <v>16193.19</v>
          </cell>
          <cell r="E608">
            <v>736.11</v>
          </cell>
          <cell r="F608">
            <v>0</v>
          </cell>
          <cell r="G608">
            <v>0</v>
          </cell>
          <cell r="H608">
            <v>736.11</v>
          </cell>
          <cell r="I608">
            <v>705.53</v>
          </cell>
          <cell r="J608">
            <v>0</v>
          </cell>
          <cell r="K608">
            <v>0</v>
          </cell>
          <cell r="L608">
            <v>705.53</v>
          </cell>
          <cell r="M608">
            <v>77.599999999999994</v>
          </cell>
          <cell r="N608">
            <v>0</v>
          </cell>
          <cell r="O608">
            <v>0</v>
          </cell>
          <cell r="P608">
            <v>54.72</v>
          </cell>
          <cell r="Q608">
            <v>132.32</v>
          </cell>
          <cell r="R608">
            <v>16766.400000000001</v>
          </cell>
        </row>
        <row r="609">
          <cell r="C609" t="str">
            <v>Красноказачья, 119-1</v>
          </cell>
          <cell r="D609">
            <v>31811.54</v>
          </cell>
          <cell r="E609">
            <v>12686.87</v>
          </cell>
          <cell r="F609">
            <v>0</v>
          </cell>
          <cell r="G609">
            <v>0</v>
          </cell>
          <cell r="H609">
            <v>12686.87</v>
          </cell>
          <cell r="I609">
            <v>12096.51</v>
          </cell>
          <cell r="J609">
            <v>0</v>
          </cell>
          <cell r="K609">
            <v>0</v>
          </cell>
          <cell r="L609">
            <v>12096.51</v>
          </cell>
          <cell r="M609">
            <v>1330.62</v>
          </cell>
          <cell r="N609">
            <v>0</v>
          </cell>
          <cell r="O609">
            <v>0</v>
          </cell>
          <cell r="P609">
            <v>744.04</v>
          </cell>
          <cell r="Q609">
            <v>2074.66</v>
          </cell>
          <cell r="R609">
            <v>41833.39</v>
          </cell>
        </row>
        <row r="610">
          <cell r="C610" t="str">
            <v>Красноказачья, 119-2</v>
          </cell>
          <cell r="D610">
            <v>4008.04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3336</v>
          </cell>
          <cell r="O610">
            <v>0</v>
          </cell>
          <cell r="P610">
            <v>502.11</v>
          </cell>
          <cell r="Q610">
            <v>3838.11</v>
          </cell>
          <cell r="R610">
            <v>169.93</v>
          </cell>
        </row>
        <row r="611">
          <cell r="C611" t="str">
            <v>Красноказачья, 120/4</v>
          </cell>
          <cell r="D611">
            <v>19431.47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17211</v>
          </cell>
          <cell r="J611">
            <v>0</v>
          </cell>
          <cell r="K611">
            <v>0</v>
          </cell>
          <cell r="L611">
            <v>17211</v>
          </cell>
          <cell r="M611">
            <v>1893.2</v>
          </cell>
          <cell r="N611">
            <v>0</v>
          </cell>
          <cell r="O611">
            <v>0</v>
          </cell>
          <cell r="P611">
            <v>344.21</v>
          </cell>
          <cell r="Q611">
            <v>2237.41</v>
          </cell>
          <cell r="R611">
            <v>34405.06</v>
          </cell>
        </row>
        <row r="612">
          <cell r="C612" t="str">
            <v>Красноказачья, 120/7</v>
          </cell>
          <cell r="D612">
            <v>98485.11</v>
          </cell>
          <cell r="E612">
            <v>177107.15</v>
          </cell>
          <cell r="F612">
            <v>5722.08</v>
          </cell>
          <cell r="G612">
            <v>0</v>
          </cell>
          <cell r="H612">
            <v>182829.23</v>
          </cell>
          <cell r="I612">
            <v>184748.48</v>
          </cell>
          <cell r="J612">
            <v>7710.85</v>
          </cell>
          <cell r="K612">
            <v>0</v>
          </cell>
          <cell r="L612">
            <v>187577.93</v>
          </cell>
          <cell r="M612">
            <v>20633.59</v>
          </cell>
          <cell r="N612">
            <v>51391.96</v>
          </cell>
          <cell r="O612">
            <v>20888.23</v>
          </cell>
          <cell r="P612">
            <v>8238.16</v>
          </cell>
          <cell r="Q612">
            <v>103487.21</v>
          </cell>
          <cell r="R612">
            <v>182575.83</v>
          </cell>
        </row>
        <row r="613">
          <cell r="C613" t="str">
            <v>Красноказачья, 125-а</v>
          </cell>
          <cell r="D613">
            <v>7909.05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7502</v>
          </cell>
          <cell r="O613">
            <v>0</v>
          </cell>
          <cell r="P613">
            <v>206.14</v>
          </cell>
          <cell r="Q613">
            <v>7708.14</v>
          </cell>
          <cell r="R613">
            <v>200.91</v>
          </cell>
        </row>
        <row r="614">
          <cell r="C614" t="str">
            <v>Красноказачья, 125-б</v>
          </cell>
          <cell r="D614">
            <v>824.57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82.46</v>
          </cell>
          <cell r="Q614">
            <v>82.46</v>
          </cell>
          <cell r="R614">
            <v>742.11</v>
          </cell>
        </row>
        <row r="615">
          <cell r="C615" t="str">
            <v>Красноказачья, 125-в</v>
          </cell>
          <cell r="D615">
            <v>6870.05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6307</v>
          </cell>
          <cell r="O615">
            <v>0</v>
          </cell>
          <cell r="P615">
            <v>247.36</v>
          </cell>
          <cell r="Q615">
            <v>6554.36</v>
          </cell>
          <cell r="R615">
            <v>315.69</v>
          </cell>
        </row>
        <row r="616">
          <cell r="C616" t="str">
            <v>Красноказачья, 125-г</v>
          </cell>
          <cell r="D616">
            <v>8478.82</v>
          </cell>
          <cell r="E616">
            <v>3888.71</v>
          </cell>
          <cell r="F616">
            <v>0</v>
          </cell>
          <cell r="G616">
            <v>0</v>
          </cell>
          <cell r="H616">
            <v>3888.71</v>
          </cell>
          <cell r="I616">
            <v>2526.13</v>
          </cell>
          <cell r="J616">
            <v>0</v>
          </cell>
          <cell r="K616">
            <v>0</v>
          </cell>
          <cell r="L616">
            <v>2526.13</v>
          </cell>
          <cell r="M616">
            <v>277.88</v>
          </cell>
          <cell r="N616">
            <v>0</v>
          </cell>
          <cell r="O616">
            <v>0</v>
          </cell>
          <cell r="P616">
            <v>297.88</v>
          </cell>
          <cell r="Q616">
            <v>575.76</v>
          </cell>
          <cell r="R616">
            <v>10429.19</v>
          </cell>
        </row>
        <row r="617">
          <cell r="C617" t="str">
            <v>Красноказачья, 78/1</v>
          </cell>
          <cell r="D617">
            <v>-21339.29</v>
          </cell>
          <cell r="E617">
            <v>9955.68</v>
          </cell>
          <cell r="F617">
            <v>0</v>
          </cell>
          <cell r="G617">
            <v>0</v>
          </cell>
          <cell r="H617">
            <v>9955.68</v>
          </cell>
          <cell r="I617">
            <v>8466.8799999999992</v>
          </cell>
          <cell r="J617">
            <v>0</v>
          </cell>
          <cell r="K617">
            <v>0</v>
          </cell>
          <cell r="L617">
            <v>8466.8799999999992</v>
          </cell>
          <cell r="M617">
            <v>931.34</v>
          </cell>
          <cell r="N617">
            <v>0</v>
          </cell>
          <cell r="O617">
            <v>0</v>
          </cell>
          <cell r="P617">
            <v>612.83000000000004</v>
          </cell>
          <cell r="Q617">
            <v>1544.17</v>
          </cell>
          <cell r="R617">
            <v>-14416.58</v>
          </cell>
        </row>
        <row r="618">
          <cell r="C618" t="str">
            <v>Красноказачья, 78/2</v>
          </cell>
          <cell r="D618">
            <v>3743.83</v>
          </cell>
          <cell r="E618">
            <v>4807.88</v>
          </cell>
          <cell r="F618">
            <v>0</v>
          </cell>
          <cell r="G618">
            <v>0</v>
          </cell>
          <cell r="H618">
            <v>4807.88</v>
          </cell>
          <cell r="I618">
            <v>5680.82</v>
          </cell>
          <cell r="J618">
            <v>0</v>
          </cell>
          <cell r="K618">
            <v>0</v>
          </cell>
          <cell r="L618">
            <v>5680.82</v>
          </cell>
          <cell r="M618">
            <v>624.87</v>
          </cell>
          <cell r="N618">
            <v>0</v>
          </cell>
          <cell r="O618">
            <v>0</v>
          </cell>
          <cell r="P618">
            <v>412.13</v>
          </cell>
          <cell r="Q618">
            <v>1037</v>
          </cell>
          <cell r="R618">
            <v>8387.65</v>
          </cell>
        </row>
        <row r="619">
          <cell r="C619" t="str">
            <v>Красноказачья, 78/3</v>
          </cell>
          <cell r="D619">
            <v>19192.47</v>
          </cell>
          <cell r="E619">
            <v>7167.78</v>
          </cell>
          <cell r="F619">
            <v>0</v>
          </cell>
          <cell r="G619">
            <v>0</v>
          </cell>
          <cell r="H619">
            <v>7167.78</v>
          </cell>
          <cell r="I619">
            <v>6742.87</v>
          </cell>
          <cell r="J619">
            <v>0</v>
          </cell>
          <cell r="K619">
            <v>0</v>
          </cell>
          <cell r="L619">
            <v>5908.84</v>
          </cell>
          <cell r="M619">
            <v>649.97</v>
          </cell>
          <cell r="N619">
            <v>0</v>
          </cell>
          <cell r="O619">
            <v>0</v>
          </cell>
          <cell r="P619">
            <v>447.98</v>
          </cell>
          <cell r="Q619">
            <v>1097.95</v>
          </cell>
          <cell r="R619">
            <v>24003.360000000001</v>
          </cell>
        </row>
        <row r="620">
          <cell r="C620" t="str">
            <v>Красноказачья, 78/4</v>
          </cell>
          <cell r="D620">
            <v>-2438.27</v>
          </cell>
          <cell r="E620">
            <v>6910.02</v>
          </cell>
          <cell r="F620">
            <v>0</v>
          </cell>
          <cell r="G620">
            <v>0</v>
          </cell>
          <cell r="H620">
            <v>6910.02</v>
          </cell>
          <cell r="I620">
            <v>7219.51</v>
          </cell>
          <cell r="J620">
            <v>0</v>
          </cell>
          <cell r="K620">
            <v>0</v>
          </cell>
          <cell r="L620">
            <v>7219.51</v>
          </cell>
          <cell r="M620">
            <v>794.16</v>
          </cell>
          <cell r="N620">
            <v>0</v>
          </cell>
          <cell r="O620">
            <v>0</v>
          </cell>
          <cell r="P620">
            <v>597.9</v>
          </cell>
          <cell r="Q620">
            <v>1392.06</v>
          </cell>
          <cell r="R620">
            <v>3389.18</v>
          </cell>
        </row>
        <row r="621">
          <cell r="C621" t="str">
            <v>Красноказачья, 78/5</v>
          </cell>
          <cell r="D621">
            <v>212.62</v>
          </cell>
          <cell r="E621">
            <v>10829.37</v>
          </cell>
          <cell r="F621">
            <v>0</v>
          </cell>
          <cell r="G621">
            <v>0</v>
          </cell>
          <cell r="H621">
            <v>10829.37</v>
          </cell>
          <cell r="I621">
            <v>11685.31</v>
          </cell>
          <cell r="J621">
            <v>0</v>
          </cell>
          <cell r="K621">
            <v>0</v>
          </cell>
          <cell r="L621">
            <v>11406.84</v>
          </cell>
          <cell r="M621">
            <v>1254.76</v>
          </cell>
          <cell r="N621">
            <v>0</v>
          </cell>
          <cell r="O621">
            <v>0</v>
          </cell>
          <cell r="P621">
            <v>557.97</v>
          </cell>
          <cell r="Q621">
            <v>1812.73</v>
          </cell>
          <cell r="R621">
            <v>9806.73</v>
          </cell>
        </row>
        <row r="622">
          <cell r="C622" t="str">
            <v>Красноказачья, 78/6</v>
          </cell>
          <cell r="D622">
            <v>-16100.76</v>
          </cell>
          <cell r="E622">
            <v>3749.76</v>
          </cell>
          <cell r="F622">
            <v>0</v>
          </cell>
          <cell r="G622">
            <v>0</v>
          </cell>
          <cell r="H622">
            <v>3749.76</v>
          </cell>
          <cell r="I622">
            <v>4197.8599999999997</v>
          </cell>
          <cell r="J622">
            <v>0</v>
          </cell>
          <cell r="K622">
            <v>0</v>
          </cell>
          <cell r="L622">
            <v>4197.8599999999997</v>
          </cell>
          <cell r="M622">
            <v>461.79</v>
          </cell>
          <cell r="N622">
            <v>0</v>
          </cell>
          <cell r="O622">
            <v>0</v>
          </cell>
          <cell r="P622">
            <v>301.04000000000002</v>
          </cell>
          <cell r="Q622">
            <v>762.83</v>
          </cell>
          <cell r="R622">
            <v>-12665.73</v>
          </cell>
        </row>
        <row r="623">
          <cell r="C623" t="str">
            <v>Красноказачья, 80/1</v>
          </cell>
          <cell r="D623">
            <v>20661.86</v>
          </cell>
          <cell r="E623">
            <v>10931.62</v>
          </cell>
          <cell r="F623">
            <v>0</v>
          </cell>
          <cell r="G623">
            <v>0</v>
          </cell>
          <cell r="H623">
            <v>10931.62</v>
          </cell>
          <cell r="I623">
            <v>10754</v>
          </cell>
          <cell r="J623">
            <v>0</v>
          </cell>
          <cell r="K623">
            <v>0</v>
          </cell>
          <cell r="L623">
            <v>10577.36</v>
          </cell>
          <cell r="M623">
            <v>1163.5</v>
          </cell>
          <cell r="N623">
            <v>0</v>
          </cell>
          <cell r="O623">
            <v>0</v>
          </cell>
          <cell r="P623">
            <v>582.58000000000004</v>
          </cell>
          <cell r="Q623">
            <v>1746.08</v>
          </cell>
          <cell r="R623">
            <v>29493.14</v>
          </cell>
        </row>
        <row r="624">
          <cell r="C624" t="str">
            <v>Красноказачья, 80/2</v>
          </cell>
          <cell r="D624">
            <v>3398.57</v>
          </cell>
          <cell r="E624">
            <v>10555.87</v>
          </cell>
          <cell r="F624">
            <v>0</v>
          </cell>
          <cell r="G624">
            <v>0</v>
          </cell>
          <cell r="H624">
            <v>10555.87</v>
          </cell>
          <cell r="I624">
            <v>10842.18</v>
          </cell>
          <cell r="J624">
            <v>0</v>
          </cell>
          <cell r="K624">
            <v>0</v>
          </cell>
          <cell r="L624">
            <v>10842.18</v>
          </cell>
          <cell r="M624">
            <v>1192.6300000000001</v>
          </cell>
          <cell r="N624">
            <v>0</v>
          </cell>
          <cell r="O624">
            <v>0</v>
          </cell>
          <cell r="P624">
            <v>546.66999999999996</v>
          </cell>
          <cell r="Q624">
            <v>1739.3</v>
          </cell>
          <cell r="R624">
            <v>12501.45</v>
          </cell>
        </row>
        <row r="625">
          <cell r="C625" t="str">
            <v>Красноярская, 24</v>
          </cell>
          <cell r="D625">
            <v>-53741.86</v>
          </cell>
          <cell r="E625">
            <v>104221.56</v>
          </cell>
          <cell r="F625">
            <v>6581.04</v>
          </cell>
          <cell r="G625">
            <v>0</v>
          </cell>
          <cell r="H625">
            <v>110802.6</v>
          </cell>
          <cell r="I625">
            <v>100878.83</v>
          </cell>
          <cell r="J625">
            <v>11409.98</v>
          </cell>
          <cell r="K625">
            <v>0</v>
          </cell>
          <cell r="L625">
            <v>109172.84</v>
          </cell>
          <cell r="M625">
            <v>12009.01</v>
          </cell>
          <cell r="N625">
            <v>13227.59</v>
          </cell>
          <cell r="O625">
            <v>14194.2</v>
          </cell>
          <cell r="P625">
            <v>6532.44</v>
          </cell>
          <cell r="Q625">
            <v>57654.58</v>
          </cell>
          <cell r="R625">
            <v>-2223.6</v>
          </cell>
        </row>
        <row r="626">
          <cell r="C626" t="str">
            <v>Красноярская, 26</v>
          </cell>
          <cell r="D626">
            <v>-41747.339999999997</v>
          </cell>
          <cell r="E626">
            <v>105491.4</v>
          </cell>
          <cell r="F626">
            <v>5443.44</v>
          </cell>
          <cell r="G626">
            <v>0</v>
          </cell>
          <cell r="H626">
            <v>110934.84</v>
          </cell>
          <cell r="I626">
            <v>103338.18</v>
          </cell>
          <cell r="J626">
            <v>2580.31</v>
          </cell>
          <cell r="K626">
            <v>0</v>
          </cell>
          <cell r="L626">
            <v>105918.49</v>
          </cell>
          <cell r="M626">
            <v>11651.03</v>
          </cell>
          <cell r="N626">
            <v>14387.09</v>
          </cell>
          <cell r="O626">
            <v>13406.58</v>
          </cell>
          <cell r="P626">
            <v>6014.23</v>
          </cell>
          <cell r="Q626">
            <v>52671.71</v>
          </cell>
          <cell r="R626">
            <v>11499.44</v>
          </cell>
        </row>
        <row r="627">
          <cell r="C627" t="str">
            <v>Красноярская, 28</v>
          </cell>
          <cell r="D627">
            <v>81188.89</v>
          </cell>
          <cell r="E627">
            <v>635111.31999999995</v>
          </cell>
          <cell r="F627">
            <v>0</v>
          </cell>
          <cell r="G627">
            <v>0</v>
          </cell>
          <cell r="H627">
            <v>635111.31999999995</v>
          </cell>
          <cell r="I627">
            <v>639096.43000000005</v>
          </cell>
          <cell r="J627">
            <v>0</v>
          </cell>
          <cell r="K627">
            <v>0</v>
          </cell>
          <cell r="L627">
            <v>635901.71</v>
          </cell>
          <cell r="M627">
            <v>35294.769999999997</v>
          </cell>
          <cell r="N627">
            <v>428346.91</v>
          </cell>
          <cell r="O627">
            <v>30870.27</v>
          </cell>
          <cell r="P627">
            <v>13878.74</v>
          </cell>
          <cell r="Q627">
            <v>528692.61</v>
          </cell>
          <cell r="R627">
            <v>188397.99</v>
          </cell>
        </row>
        <row r="628">
          <cell r="C628" t="str">
            <v>Красноярская, 30</v>
          </cell>
          <cell r="D628">
            <v>-143233.54</v>
          </cell>
          <cell r="E628">
            <v>533058.79</v>
          </cell>
          <cell r="F628">
            <v>0</v>
          </cell>
          <cell r="G628">
            <v>0</v>
          </cell>
          <cell r="H628">
            <v>533058.79</v>
          </cell>
          <cell r="I628">
            <v>515947.74</v>
          </cell>
          <cell r="J628">
            <v>0</v>
          </cell>
          <cell r="K628">
            <v>0</v>
          </cell>
          <cell r="L628">
            <v>516153.36</v>
          </cell>
          <cell r="M628">
            <v>25273.82</v>
          </cell>
          <cell r="N628">
            <v>154029.94</v>
          </cell>
          <cell r="O628">
            <v>23818.32</v>
          </cell>
          <cell r="P628">
            <v>9616.31</v>
          </cell>
          <cell r="Q628">
            <v>226881.9</v>
          </cell>
          <cell r="R628">
            <v>146037.92000000001</v>
          </cell>
        </row>
        <row r="629">
          <cell r="C629" t="str">
            <v>Красноярская, 32</v>
          </cell>
          <cell r="D629">
            <v>71643.320000000007</v>
          </cell>
          <cell r="E629">
            <v>26300.959999999999</v>
          </cell>
          <cell r="F629">
            <v>-987.75</v>
          </cell>
          <cell r="G629">
            <v>0</v>
          </cell>
          <cell r="H629">
            <v>25313.21</v>
          </cell>
          <cell r="I629">
            <v>69522.320000000007</v>
          </cell>
          <cell r="J629">
            <v>885.63</v>
          </cell>
          <cell r="K629">
            <v>0</v>
          </cell>
          <cell r="L629">
            <v>70203.7</v>
          </cell>
          <cell r="M629">
            <v>7722.4</v>
          </cell>
          <cell r="N629">
            <v>0</v>
          </cell>
          <cell r="O629">
            <v>10226.65</v>
          </cell>
          <cell r="P629">
            <v>3153.51</v>
          </cell>
          <cell r="Q629">
            <v>21575.48</v>
          </cell>
          <cell r="R629">
            <v>120271.54</v>
          </cell>
        </row>
        <row r="630">
          <cell r="C630" t="str">
            <v>Красноярская, 34</v>
          </cell>
          <cell r="D630">
            <v>137891.66</v>
          </cell>
          <cell r="E630">
            <v>570155.36</v>
          </cell>
          <cell r="F630">
            <v>-5219.17</v>
          </cell>
          <cell r="G630">
            <v>0</v>
          </cell>
          <cell r="H630">
            <v>564936.18999999994</v>
          </cell>
          <cell r="I630">
            <v>559808.92000000004</v>
          </cell>
          <cell r="J630">
            <v>0</v>
          </cell>
          <cell r="K630">
            <v>0</v>
          </cell>
          <cell r="L630">
            <v>650844.51</v>
          </cell>
          <cell r="M630">
            <v>35216.22</v>
          </cell>
          <cell r="N630">
            <v>42005.7</v>
          </cell>
          <cell r="O630">
            <v>15404.94</v>
          </cell>
          <cell r="P630">
            <v>10355.18</v>
          </cell>
          <cell r="Q630">
            <v>114938.16</v>
          </cell>
          <cell r="R630">
            <v>673798.01</v>
          </cell>
        </row>
        <row r="631">
          <cell r="C631" t="str">
            <v>Красноярская, 35</v>
          </cell>
          <cell r="D631">
            <v>-32615.41</v>
          </cell>
          <cell r="E631">
            <v>196954.2</v>
          </cell>
          <cell r="F631">
            <v>14077.8</v>
          </cell>
          <cell r="G631">
            <v>0</v>
          </cell>
          <cell r="H631">
            <v>211032</v>
          </cell>
          <cell r="I631">
            <v>208356.27</v>
          </cell>
          <cell r="J631">
            <v>5463.74</v>
          </cell>
          <cell r="K631">
            <v>0</v>
          </cell>
          <cell r="L631">
            <v>213820.01</v>
          </cell>
          <cell r="M631">
            <v>23520.19</v>
          </cell>
          <cell r="N631">
            <v>105340.01</v>
          </cell>
          <cell r="O631">
            <v>26843.88</v>
          </cell>
          <cell r="P631">
            <v>11142.46</v>
          </cell>
          <cell r="Q631">
            <v>169531.09</v>
          </cell>
          <cell r="R631">
            <v>11673.51</v>
          </cell>
        </row>
        <row r="632">
          <cell r="C632" t="str">
            <v>Красноярская, 37</v>
          </cell>
          <cell r="D632">
            <v>35597.120000000003</v>
          </cell>
          <cell r="E632">
            <v>160595.28</v>
          </cell>
          <cell r="F632">
            <v>0</v>
          </cell>
          <cell r="G632">
            <v>0</v>
          </cell>
          <cell r="H632">
            <v>160595.28</v>
          </cell>
          <cell r="I632">
            <v>155905.03</v>
          </cell>
          <cell r="J632">
            <v>0</v>
          </cell>
          <cell r="K632">
            <v>0</v>
          </cell>
          <cell r="L632">
            <v>154914.45000000001</v>
          </cell>
          <cell r="M632">
            <v>17040.599999999999</v>
          </cell>
          <cell r="N632">
            <v>108072.38</v>
          </cell>
          <cell r="O632">
            <v>10339.5</v>
          </cell>
          <cell r="P632">
            <v>5990.71</v>
          </cell>
          <cell r="Q632">
            <v>150647.48000000001</v>
          </cell>
          <cell r="R632">
            <v>39864.089999999997</v>
          </cell>
        </row>
        <row r="633">
          <cell r="C633" t="str">
            <v>Красноярская, 39</v>
          </cell>
          <cell r="D633">
            <v>66072.929999999993</v>
          </cell>
          <cell r="E633">
            <v>367317.76000000001</v>
          </cell>
          <cell r="F633">
            <v>5369.52</v>
          </cell>
          <cell r="G633">
            <v>0</v>
          </cell>
          <cell r="H633">
            <v>372687.28</v>
          </cell>
          <cell r="I633">
            <v>381573.59</v>
          </cell>
          <cell r="J633">
            <v>3600.15</v>
          </cell>
          <cell r="K633">
            <v>0</v>
          </cell>
          <cell r="L633">
            <v>370300.43</v>
          </cell>
          <cell r="M633">
            <v>17283.39</v>
          </cell>
          <cell r="N633">
            <v>283115.40999999997</v>
          </cell>
          <cell r="O633">
            <v>11947.88</v>
          </cell>
          <cell r="P633">
            <v>6141.61</v>
          </cell>
          <cell r="Q633">
            <v>327322.57</v>
          </cell>
          <cell r="R633">
            <v>109050.79</v>
          </cell>
        </row>
        <row r="634">
          <cell r="C634" t="str">
            <v>Красноярская, 47</v>
          </cell>
          <cell r="D634">
            <v>67214.320000000007</v>
          </cell>
          <cell r="E634">
            <v>223618.02</v>
          </cell>
          <cell r="F634">
            <v>0</v>
          </cell>
          <cell r="G634">
            <v>0</v>
          </cell>
          <cell r="H634">
            <v>223618.02</v>
          </cell>
          <cell r="I634">
            <v>216665.45</v>
          </cell>
          <cell r="J634">
            <v>0</v>
          </cell>
          <cell r="K634">
            <v>0</v>
          </cell>
          <cell r="L634">
            <v>215672.11</v>
          </cell>
          <cell r="M634">
            <v>18029.2</v>
          </cell>
          <cell r="N634">
            <v>218325.19</v>
          </cell>
          <cell r="O634">
            <v>12899.67</v>
          </cell>
          <cell r="P634">
            <v>6267.12</v>
          </cell>
          <cell r="Q634">
            <v>273146.88</v>
          </cell>
          <cell r="R634">
            <v>9739.5499999999993</v>
          </cell>
        </row>
        <row r="635">
          <cell r="C635" t="str">
            <v>Красноярская, 49</v>
          </cell>
          <cell r="D635">
            <v>12117.23</v>
          </cell>
          <cell r="E635">
            <v>117013.8</v>
          </cell>
          <cell r="F635">
            <v>0</v>
          </cell>
          <cell r="G635">
            <v>0</v>
          </cell>
          <cell r="H635">
            <v>117013.8</v>
          </cell>
          <cell r="I635">
            <v>118597.26</v>
          </cell>
          <cell r="J635">
            <v>0</v>
          </cell>
          <cell r="K635">
            <v>0</v>
          </cell>
          <cell r="L635">
            <v>132102.71</v>
          </cell>
          <cell r="M635">
            <v>13045.7</v>
          </cell>
          <cell r="N635">
            <v>62656.95</v>
          </cell>
          <cell r="O635">
            <v>15057.24</v>
          </cell>
          <cell r="P635">
            <v>6613.63</v>
          </cell>
          <cell r="Q635">
            <v>110128.16</v>
          </cell>
          <cell r="R635">
            <v>34091.78</v>
          </cell>
        </row>
        <row r="636">
          <cell r="C636" t="str">
            <v>Красноярская, 51</v>
          </cell>
          <cell r="D636">
            <v>262077.42</v>
          </cell>
          <cell r="E636">
            <v>341165.81</v>
          </cell>
          <cell r="F636">
            <v>0</v>
          </cell>
          <cell r="G636">
            <v>0</v>
          </cell>
          <cell r="H636">
            <v>341165.81</v>
          </cell>
          <cell r="I636">
            <v>339119.2</v>
          </cell>
          <cell r="J636">
            <v>0</v>
          </cell>
          <cell r="K636">
            <v>0</v>
          </cell>
          <cell r="L636">
            <v>335558.99</v>
          </cell>
          <cell r="M636">
            <v>25284.41</v>
          </cell>
          <cell r="N636">
            <v>492756.81</v>
          </cell>
          <cell r="O636">
            <v>29009.31</v>
          </cell>
          <cell r="P636">
            <v>11910.24</v>
          </cell>
          <cell r="Q636">
            <v>584252.07999999996</v>
          </cell>
          <cell r="R636">
            <v>13384.33</v>
          </cell>
        </row>
        <row r="637">
          <cell r="C637" t="str">
            <v>Красноярская, 55</v>
          </cell>
          <cell r="D637">
            <v>-47.71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-47.71</v>
          </cell>
        </row>
        <row r="638">
          <cell r="C638" t="str">
            <v>Красноярская, 70</v>
          </cell>
          <cell r="D638">
            <v>83824.55</v>
          </cell>
          <cell r="E638">
            <v>247017.72</v>
          </cell>
          <cell r="F638">
            <v>15843.96</v>
          </cell>
          <cell r="G638">
            <v>0</v>
          </cell>
          <cell r="H638">
            <v>262861.68</v>
          </cell>
          <cell r="I638">
            <v>247589.87</v>
          </cell>
          <cell r="J638">
            <v>804.4</v>
          </cell>
          <cell r="K638">
            <v>0</v>
          </cell>
          <cell r="L638">
            <v>368394.27</v>
          </cell>
          <cell r="M638">
            <v>40523.379999999997</v>
          </cell>
          <cell r="N638">
            <v>189985.91</v>
          </cell>
          <cell r="O638">
            <v>31783.439999999999</v>
          </cell>
          <cell r="P638">
            <v>13805.27</v>
          </cell>
          <cell r="Q638">
            <v>290255.53000000003</v>
          </cell>
          <cell r="R638">
            <v>161963.29</v>
          </cell>
        </row>
        <row r="639">
          <cell r="C639" t="str">
            <v>Красноярская, 75</v>
          </cell>
          <cell r="D639">
            <v>34694.339999999997</v>
          </cell>
          <cell r="E639">
            <v>147912.95999999999</v>
          </cell>
          <cell r="F639">
            <v>0</v>
          </cell>
          <cell r="G639">
            <v>0</v>
          </cell>
          <cell r="H639">
            <v>147912.95999999999</v>
          </cell>
          <cell r="I639">
            <v>150119.22</v>
          </cell>
          <cell r="J639">
            <v>0</v>
          </cell>
          <cell r="K639">
            <v>0</v>
          </cell>
          <cell r="L639">
            <v>145466.85</v>
          </cell>
          <cell r="M639">
            <v>16001.39</v>
          </cell>
          <cell r="N639">
            <v>42764.09</v>
          </cell>
          <cell r="O639">
            <v>15586.1</v>
          </cell>
          <cell r="P639">
            <v>5547.28</v>
          </cell>
          <cell r="Q639">
            <v>86316.49</v>
          </cell>
          <cell r="R639">
            <v>93844.7</v>
          </cell>
        </row>
        <row r="640">
          <cell r="C640" t="str">
            <v>Красноярская, 79</v>
          </cell>
          <cell r="D640">
            <v>-191447.75</v>
          </cell>
          <cell r="E640">
            <v>166406.16</v>
          </cell>
          <cell r="F640">
            <v>11922</v>
          </cell>
          <cell r="G640">
            <v>0</v>
          </cell>
          <cell r="H640">
            <v>178328.16</v>
          </cell>
          <cell r="I640">
            <v>177826.06</v>
          </cell>
          <cell r="J640">
            <v>5961</v>
          </cell>
          <cell r="K640">
            <v>0</v>
          </cell>
          <cell r="L640">
            <v>173808.42</v>
          </cell>
          <cell r="M640">
            <v>19118.919999999998</v>
          </cell>
          <cell r="N640">
            <v>23082.97</v>
          </cell>
          <cell r="O640">
            <v>22326</v>
          </cell>
          <cell r="P640">
            <v>9468.32</v>
          </cell>
          <cell r="Q640">
            <v>84184.22</v>
          </cell>
          <cell r="R640">
            <v>-101823.55</v>
          </cell>
        </row>
        <row r="641">
          <cell r="C641" t="str">
            <v>Красноярская, 81</v>
          </cell>
          <cell r="D641">
            <v>-27448.34</v>
          </cell>
          <cell r="E641">
            <v>180520.81</v>
          </cell>
          <cell r="F641">
            <v>0</v>
          </cell>
          <cell r="G641">
            <v>0</v>
          </cell>
          <cell r="H641">
            <v>180520.81</v>
          </cell>
          <cell r="I641">
            <v>182680.19</v>
          </cell>
          <cell r="J641">
            <v>0</v>
          </cell>
          <cell r="K641">
            <v>0</v>
          </cell>
          <cell r="L641">
            <v>182680.19</v>
          </cell>
          <cell r="M641">
            <v>20094.82</v>
          </cell>
          <cell r="N641">
            <v>48635.03</v>
          </cell>
          <cell r="O641">
            <v>22344.3</v>
          </cell>
          <cell r="P641">
            <v>9234.69</v>
          </cell>
          <cell r="Q641">
            <v>112592.85</v>
          </cell>
          <cell r="R641">
            <v>42639</v>
          </cell>
        </row>
        <row r="642">
          <cell r="C642" t="str">
            <v>Красноярская, 83</v>
          </cell>
          <cell r="D642">
            <v>-50919.44</v>
          </cell>
          <cell r="E642">
            <v>181910.88</v>
          </cell>
          <cell r="F642">
            <v>0</v>
          </cell>
          <cell r="G642">
            <v>0</v>
          </cell>
          <cell r="H642">
            <v>181910.88</v>
          </cell>
          <cell r="I642">
            <v>170271.95</v>
          </cell>
          <cell r="J642">
            <v>0</v>
          </cell>
          <cell r="K642">
            <v>0</v>
          </cell>
          <cell r="L642">
            <v>170271.95</v>
          </cell>
          <cell r="M642">
            <v>18729.91</v>
          </cell>
          <cell r="N642">
            <v>36670</v>
          </cell>
          <cell r="O642">
            <v>22522.720000000001</v>
          </cell>
          <cell r="P642">
            <v>8986.74</v>
          </cell>
          <cell r="Q642">
            <v>99284.52</v>
          </cell>
          <cell r="R642">
            <v>20067.990000000002</v>
          </cell>
        </row>
        <row r="643">
          <cell r="C643" t="str">
            <v>Красноярская, 71-А</v>
          </cell>
          <cell r="D643">
            <v>-84798.85</v>
          </cell>
          <cell r="E643">
            <v>150135.06</v>
          </cell>
          <cell r="F643">
            <v>0</v>
          </cell>
          <cell r="G643">
            <v>0</v>
          </cell>
          <cell r="H643">
            <v>150135.06</v>
          </cell>
          <cell r="I643">
            <v>131897.79</v>
          </cell>
          <cell r="J643">
            <v>0</v>
          </cell>
          <cell r="K643">
            <v>0</v>
          </cell>
          <cell r="L643">
            <v>131514.81</v>
          </cell>
          <cell r="M643">
            <v>14466.63</v>
          </cell>
          <cell r="N643">
            <v>14432.68</v>
          </cell>
          <cell r="O643">
            <v>13498.08</v>
          </cell>
          <cell r="P643">
            <v>6067.34</v>
          </cell>
          <cell r="Q643">
            <v>64649.33</v>
          </cell>
          <cell r="R643">
            <v>-17933.37</v>
          </cell>
        </row>
        <row r="644">
          <cell r="C644" t="str">
            <v>Красноярская, 73-А</v>
          </cell>
          <cell r="D644">
            <v>-29099.360000000001</v>
          </cell>
          <cell r="E644">
            <v>152712.95999999999</v>
          </cell>
          <cell r="F644">
            <v>0</v>
          </cell>
          <cell r="G644">
            <v>0</v>
          </cell>
          <cell r="H644">
            <v>152712.95999999999</v>
          </cell>
          <cell r="I644">
            <v>150608.43</v>
          </cell>
          <cell r="J644">
            <v>0</v>
          </cell>
          <cell r="K644">
            <v>0</v>
          </cell>
          <cell r="L644">
            <v>150608.43</v>
          </cell>
          <cell r="M644">
            <v>16566.919999999998</v>
          </cell>
          <cell r="N644">
            <v>17062.43</v>
          </cell>
          <cell r="O644">
            <v>20605.8</v>
          </cell>
          <cell r="P644">
            <v>8667.76</v>
          </cell>
          <cell r="Q644">
            <v>72137.759999999995</v>
          </cell>
          <cell r="R644">
            <v>49371.31</v>
          </cell>
        </row>
        <row r="645">
          <cell r="C645" t="str">
            <v>Красных Мадьяр, 3</v>
          </cell>
          <cell r="D645">
            <v>11227.27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11227.27</v>
          </cell>
        </row>
        <row r="646">
          <cell r="C646" t="str">
            <v>Красных Мадьяр, 5</v>
          </cell>
          <cell r="D646">
            <v>4539.3900000000003</v>
          </cell>
          <cell r="E646">
            <v>2213.5500000000002</v>
          </cell>
          <cell r="F646">
            <v>0</v>
          </cell>
          <cell r="G646">
            <v>0</v>
          </cell>
          <cell r="H646">
            <v>2213.5500000000002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62.76</v>
          </cell>
          <cell r="Q646">
            <v>62.76</v>
          </cell>
          <cell r="R646">
            <v>4476.63</v>
          </cell>
        </row>
        <row r="647">
          <cell r="C647" t="str">
            <v>Красных Мадьяр, 18</v>
          </cell>
          <cell r="D647">
            <v>414.58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217.09</v>
          </cell>
          <cell r="Q647">
            <v>217.09</v>
          </cell>
          <cell r="R647">
            <v>197.49</v>
          </cell>
        </row>
        <row r="648">
          <cell r="C648" t="str">
            <v>Красных Мадьяр, 32</v>
          </cell>
          <cell r="D648">
            <v>9863.1200000000008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82.46</v>
          </cell>
          <cell r="Q648">
            <v>82.46</v>
          </cell>
          <cell r="R648">
            <v>9780.66</v>
          </cell>
        </row>
        <row r="649">
          <cell r="C649" t="str">
            <v>Красных Мадьяр, 52</v>
          </cell>
          <cell r="D649">
            <v>-8979.9500000000007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206.14</v>
          </cell>
          <cell r="Q649">
            <v>206.14</v>
          </cell>
          <cell r="R649">
            <v>-9186.09</v>
          </cell>
        </row>
        <row r="650">
          <cell r="C650" t="str">
            <v>Красных Мадьяр, 53</v>
          </cell>
          <cell r="D650">
            <v>-17910.169999999998</v>
          </cell>
          <cell r="E650">
            <v>212967.97</v>
          </cell>
          <cell r="F650">
            <v>0</v>
          </cell>
          <cell r="G650">
            <v>0</v>
          </cell>
          <cell r="H650">
            <v>212967.97</v>
          </cell>
          <cell r="I650">
            <v>217009.7</v>
          </cell>
          <cell r="J650">
            <v>0</v>
          </cell>
          <cell r="K650">
            <v>0</v>
          </cell>
          <cell r="L650">
            <v>216487.7</v>
          </cell>
          <cell r="M650">
            <v>12602.77</v>
          </cell>
          <cell r="N650">
            <v>182278.63</v>
          </cell>
          <cell r="O650">
            <v>14986.92</v>
          </cell>
          <cell r="P650">
            <v>6533.1</v>
          </cell>
          <cell r="Q650">
            <v>229095.3</v>
          </cell>
          <cell r="R650">
            <v>-30517.77</v>
          </cell>
        </row>
        <row r="651">
          <cell r="C651" t="str">
            <v>Красных Мадьяр, 55</v>
          </cell>
          <cell r="D651">
            <v>-68412.58</v>
          </cell>
          <cell r="E651">
            <v>152634.6</v>
          </cell>
          <cell r="F651">
            <v>0</v>
          </cell>
          <cell r="G651">
            <v>0</v>
          </cell>
          <cell r="H651">
            <v>152634.6</v>
          </cell>
          <cell r="I651">
            <v>187981.58</v>
          </cell>
          <cell r="J651">
            <v>0</v>
          </cell>
          <cell r="K651">
            <v>0</v>
          </cell>
          <cell r="L651">
            <v>110261.44</v>
          </cell>
          <cell r="M651">
            <v>11636.43</v>
          </cell>
          <cell r="N651">
            <v>133950</v>
          </cell>
          <cell r="O651">
            <v>20595.48</v>
          </cell>
          <cell r="P651">
            <v>7755.67</v>
          </cell>
          <cell r="Q651">
            <v>191383.77</v>
          </cell>
          <cell r="R651">
            <v>-149534.91</v>
          </cell>
        </row>
        <row r="652">
          <cell r="C652" t="str">
            <v>Красных Мадьяр, 62</v>
          </cell>
          <cell r="D652">
            <v>5546.65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369.25</v>
          </cell>
          <cell r="Q652">
            <v>369.25</v>
          </cell>
          <cell r="R652">
            <v>5177.3999999999996</v>
          </cell>
        </row>
        <row r="653">
          <cell r="C653" t="str">
            <v>Красных Мадьяр, 66</v>
          </cell>
          <cell r="D653">
            <v>-132223.07</v>
          </cell>
          <cell r="E653">
            <v>129160.56</v>
          </cell>
          <cell r="F653">
            <v>0</v>
          </cell>
          <cell r="G653">
            <v>0</v>
          </cell>
          <cell r="H653">
            <v>129160.56</v>
          </cell>
          <cell r="I653">
            <v>154563.89000000001</v>
          </cell>
          <cell r="J653">
            <v>0</v>
          </cell>
          <cell r="K653">
            <v>0</v>
          </cell>
          <cell r="L653">
            <v>152634.57999999999</v>
          </cell>
          <cell r="M653">
            <v>16789.810000000001</v>
          </cell>
          <cell r="N653">
            <v>12201.47</v>
          </cell>
          <cell r="O653">
            <v>15096.72</v>
          </cell>
          <cell r="P653">
            <v>7294.38</v>
          </cell>
          <cell r="Q653">
            <v>64151.9</v>
          </cell>
          <cell r="R653">
            <v>-43740.39</v>
          </cell>
        </row>
        <row r="654">
          <cell r="C654" t="str">
            <v>Красных Мадьяр, 74</v>
          </cell>
          <cell r="D654">
            <v>47557.99</v>
          </cell>
          <cell r="E654">
            <v>577619.75</v>
          </cell>
          <cell r="F654">
            <v>0</v>
          </cell>
          <cell r="G654">
            <v>0</v>
          </cell>
          <cell r="H654">
            <v>577619.75</v>
          </cell>
          <cell r="I654">
            <v>574503.73</v>
          </cell>
          <cell r="J654">
            <v>0</v>
          </cell>
          <cell r="K654">
            <v>0</v>
          </cell>
          <cell r="L654">
            <v>572511.65</v>
          </cell>
          <cell r="M654">
            <v>25286.400000000001</v>
          </cell>
          <cell r="N654">
            <v>492511.76</v>
          </cell>
          <cell r="O654">
            <v>21081.040000000001</v>
          </cell>
          <cell r="P654">
            <v>9697.65</v>
          </cell>
          <cell r="Q654">
            <v>573847.68000000005</v>
          </cell>
          <cell r="R654">
            <v>46221.96</v>
          </cell>
        </row>
        <row r="655">
          <cell r="C655" t="str">
            <v>Красных Мадьяр, 78</v>
          </cell>
          <cell r="D655">
            <v>-90819.51</v>
          </cell>
          <cell r="E655">
            <v>305854.32</v>
          </cell>
          <cell r="F655">
            <v>11238.6</v>
          </cell>
          <cell r="G655">
            <v>0</v>
          </cell>
          <cell r="H655">
            <v>317092.92</v>
          </cell>
          <cell r="I655">
            <v>298567.28000000003</v>
          </cell>
          <cell r="J655">
            <v>5240.51</v>
          </cell>
          <cell r="K655">
            <v>0</v>
          </cell>
          <cell r="L655">
            <v>302902.28999999998</v>
          </cell>
          <cell r="M655">
            <v>33319.230000000003</v>
          </cell>
          <cell r="N655">
            <v>63779.56</v>
          </cell>
          <cell r="O655">
            <v>30961.89</v>
          </cell>
          <cell r="P655">
            <v>12734.58</v>
          </cell>
          <cell r="Q655">
            <v>159179.04999999999</v>
          </cell>
          <cell r="R655">
            <v>52903.73</v>
          </cell>
        </row>
        <row r="656">
          <cell r="C656" t="str">
            <v>Красных Мадьяр, 80</v>
          </cell>
          <cell r="D656">
            <v>-18950.04</v>
          </cell>
          <cell r="E656">
            <v>620780.37</v>
          </cell>
          <cell r="F656">
            <v>22428.240000000002</v>
          </cell>
          <cell r="G656">
            <v>0</v>
          </cell>
          <cell r="H656">
            <v>643208.61</v>
          </cell>
          <cell r="I656">
            <v>604181.47</v>
          </cell>
          <cell r="J656">
            <v>4798</v>
          </cell>
          <cell r="K656">
            <v>0</v>
          </cell>
          <cell r="L656">
            <v>616578.93000000005</v>
          </cell>
          <cell r="M656">
            <v>32425.82</v>
          </cell>
          <cell r="N656">
            <v>394568.16</v>
          </cell>
          <cell r="O656">
            <v>33624.400000000001</v>
          </cell>
          <cell r="P656">
            <v>13312.29</v>
          </cell>
          <cell r="Q656">
            <v>506177.04</v>
          </cell>
          <cell r="R656">
            <v>91451.85</v>
          </cell>
        </row>
        <row r="657">
          <cell r="C657" t="str">
            <v>Красных Мадьяр, 105</v>
          </cell>
          <cell r="D657">
            <v>-125618</v>
          </cell>
          <cell r="E657">
            <v>289866.32</v>
          </cell>
          <cell r="F657">
            <v>1668.48</v>
          </cell>
          <cell r="G657">
            <v>0</v>
          </cell>
          <cell r="H657">
            <v>291534.8</v>
          </cell>
          <cell r="I657">
            <v>281903.07</v>
          </cell>
          <cell r="J657">
            <v>0</v>
          </cell>
          <cell r="K657">
            <v>0</v>
          </cell>
          <cell r="L657">
            <v>288203.42</v>
          </cell>
          <cell r="M657">
            <v>15383.44</v>
          </cell>
          <cell r="N657">
            <v>134231.09</v>
          </cell>
          <cell r="O657">
            <v>18208.439999999999</v>
          </cell>
          <cell r="P657">
            <v>8116.48</v>
          </cell>
          <cell r="Q657">
            <v>190450.58</v>
          </cell>
          <cell r="R657">
            <v>-27865.16</v>
          </cell>
        </row>
        <row r="658">
          <cell r="C658" t="str">
            <v>Красных Мадьяр, 110</v>
          </cell>
          <cell r="D658">
            <v>-224992.66</v>
          </cell>
          <cell r="E658">
            <v>307997.15999999997</v>
          </cell>
          <cell r="F658">
            <v>2245.56</v>
          </cell>
          <cell r="G658">
            <v>0</v>
          </cell>
          <cell r="H658">
            <v>310242.71999999997</v>
          </cell>
          <cell r="I658">
            <v>304331.07</v>
          </cell>
          <cell r="J658">
            <v>2363.89</v>
          </cell>
          <cell r="K658">
            <v>0</v>
          </cell>
          <cell r="L658">
            <v>304773.84999999998</v>
          </cell>
          <cell r="M658">
            <v>15314.93</v>
          </cell>
          <cell r="N658">
            <v>200456.21</v>
          </cell>
          <cell r="O658">
            <v>11230.52</v>
          </cell>
          <cell r="P658">
            <v>5818.6</v>
          </cell>
          <cell r="Q658">
            <v>241394.38</v>
          </cell>
          <cell r="R658">
            <v>-161613.19</v>
          </cell>
        </row>
        <row r="659">
          <cell r="C659" t="str">
            <v>Красных Мадьяр, 112</v>
          </cell>
          <cell r="D659">
            <v>-118416.03</v>
          </cell>
          <cell r="E659">
            <v>166961.34</v>
          </cell>
          <cell r="F659">
            <v>9413.64</v>
          </cell>
          <cell r="G659">
            <v>0</v>
          </cell>
          <cell r="H659">
            <v>176374.98</v>
          </cell>
          <cell r="I659">
            <v>158821.68</v>
          </cell>
          <cell r="J659">
            <v>9715.23</v>
          </cell>
          <cell r="K659">
            <v>0</v>
          </cell>
          <cell r="L659">
            <v>166901.29</v>
          </cell>
          <cell r="M659">
            <v>13692.15</v>
          </cell>
          <cell r="N659">
            <v>66295.850000000006</v>
          </cell>
          <cell r="O659">
            <v>11967.03</v>
          </cell>
          <cell r="P659">
            <v>6244.38</v>
          </cell>
          <cell r="Q659">
            <v>110912.03</v>
          </cell>
          <cell r="R659">
            <v>-62426.77</v>
          </cell>
        </row>
        <row r="660">
          <cell r="C660" t="str">
            <v>Красных Мадьяр, 119</v>
          </cell>
          <cell r="D660">
            <v>-17022.39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706.95</v>
          </cell>
          <cell r="Q660">
            <v>706.95</v>
          </cell>
          <cell r="R660">
            <v>-17729.34</v>
          </cell>
        </row>
        <row r="661">
          <cell r="C661" t="str">
            <v>Красных Мадьяр, 120</v>
          </cell>
          <cell r="D661">
            <v>-40858.089999999997</v>
          </cell>
          <cell r="E661">
            <v>251665.36</v>
          </cell>
          <cell r="F661">
            <v>0</v>
          </cell>
          <cell r="G661">
            <v>0</v>
          </cell>
          <cell r="H661">
            <v>251665.36</v>
          </cell>
          <cell r="I661">
            <v>246183.83</v>
          </cell>
          <cell r="J661">
            <v>0</v>
          </cell>
          <cell r="K661">
            <v>0</v>
          </cell>
          <cell r="L661">
            <v>246183.83</v>
          </cell>
          <cell r="M661">
            <v>27080.22</v>
          </cell>
          <cell r="N661">
            <v>124053.27</v>
          </cell>
          <cell r="O661">
            <v>23897.97</v>
          </cell>
          <cell r="P661">
            <v>9568.16</v>
          </cell>
          <cell r="Q661">
            <v>210608.14</v>
          </cell>
          <cell r="R661">
            <v>-5282.4</v>
          </cell>
        </row>
        <row r="662">
          <cell r="C662" t="str">
            <v>Красных Мадьяр, 121</v>
          </cell>
          <cell r="D662">
            <v>-122611.39</v>
          </cell>
          <cell r="E662">
            <v>157377.35999999999</v>
          </cell>
          <cell r="F662">
            <v>4294.4399999999996</v>
          </cell>
          <cell r="G662">
            <v>0</v>
          </cell>
          <cell r="H662">
            <v>161671.79999999999</v>
          </cell>
          <cell r="I662">
            <v>157947.72</v>
          </cell>
          <cell r="J662">
            <v>7157.4</v>
          </cell>
          <cell r="K662">
            <v>0</v>
          </cell>
          <cell r="L662">
            <v>142585.42000000001</v>
          </cell>
          <cell r="M662">
            <v>6106.26</v>
          </cell>
          <cell r="N662">
            <v>1672.99</v>
          </cell>
          <cell r="O662">
            <v>9925.92</v>
          </cell>
          <cell r="P662">
            <v>2866.66</v>
          </cell>
          <cell r="Q662">
            <v>20571.830000000002</v>
          </cell>
          <cell r="R662">
            <v>-597.79999999999995</v>
          </cell>
        </row>
        <row r="663">
          <cell r="C663" t="str">
            <v>Красных Мадьяр, 128</v>
          </cell>
          <cell r="D663">
            <v>-101279.82</v>
          </cell>
          <cell r="E663">
            <v>144676.32</v>
          </cell>
          <cell r="F663">
            <v>0</v>
          </cell>
          <cell r="G663">
            <v>0</v>
          </cell>
          <cell r="H663">
            <v>144676.32</v>
          </cell>
          <cell r="I663">
            <v>137311.89000000001</v>
          </cell>
          <cell r="J663">
            <v>128906</v>
          </cell>
          <cell r="K663">
            <v>0</v>
          </cell>
          <cell r="L663">
            <v>266138.15999999997</v>
          </cell>
          <cell r="M663">
            <v>15095.54</v>
          </cell>
          <cell r="N663">
            <v>149798.74</v>
          </cell>
          <cell r="O663">
            <v>9307.3799999999992</v>
          </cell>
          <cell r="P663">
            <v>5644.18</v>
          </cell>
          <cell r="Q663">
            <v>194685.98</v>
          </cell>
          <cell r="R663">
            <v>-29827.64</v>
          </cell>
        </row>
        <row r="664">
          <cell r="C664" t="str">
            <v>Красных Мадьяр, 130</v>
          </cell>
          <cell r="D664">
            <v>-19022.23</v>
          </cell>
          <cell r="E664">
            <v>288450.75</v>
          </cell>
          <cell r="F664">
            <v>0</v>
          </cell>
          <cell r="G664">
            <v>0</v>
          </cell>
          <cell r="H664">
            <v>288450.75</v>
          </cell>
          <cell r="I664">
            <v>288428.43</v>
          </cell>
          <cell r="J664">
            <v>0</v>
          </cell>
          <cell r="K664">
            <v>0</v>
          </cell>
          <cell r="L664">
            <v>285513.2</v>
          </cell>
          <cell r="M664">
            <v>15633.57</v>
          </cell>
          <cell r="N664">
            <v>206243.33</v>
          </cell>
          <cell r="O664">
            <v>12445.44</v>
          </cell>
          <cell r="P664">
            <v>6161.55</v>
          </cell>
          <cell r="Q664">
            <v>255361.37</v>
          </cell>
          <cell r="R664">
            <v>11129.6</v>
          </cell>
        </row>
        <row r="665">
          <cell r="C665" t="str">
            <v>Красных Мадьяр, 131</v>
          </cell>
          <cell r="D665">
            <v>-144333</v>
          </cell>
          <cell r="E665">
            <v>71543.88</v>
          </cell>
          <cell r="F665">
            <v>0</v>
          </cell>
          <cell r="G665">
            <v>0</v>
          </cell>
          <cell r="H665">
            <v>71543.88</v>
          </cell>
          <cell r="I665">
            <v>68522.33</v>
          </cell>
          <cell r="J665">
            <v>0</v>
          </cell>
          <cell r="K665">
            <v>0</v>
          </cell>
          <cell r="L665">
            <v>67141.95</v>
          </cell>
          <cell r="M665">
            <v>7385.6</v>
          </cell>
          <cell r="N665">
            <v>18255.91</v>
          </cell>
          <cell r="O665">
            <v>6138</v>
          </cell>
          <cell r="P665">
            <v>3116.78</v>
          </cell>
          <cell r="Q665">
            <v>42233.81</v>
          </cell>
          <cell r="R665">
            <v>-119424.86</v>
          </cell>
        </row>
        <row r="666">
          <cell r="C666" t="str">
            <v>Красных Мадьяр, 132</v>
          </cell>
          <cell r="D666">
            <v>-123169.65</v>
          </cell>
          <cell r="E666">
            <v>253890.25</v>
          </cell>
          <cell r="F666">
            <v>0</v>
          </cell>
          <cell r="G666">
            <v>0</v>
          </cell>
          <cell r="H666">
            <v>253890.25</v>
          </cell>
          <cell r="I666">
            <v>246120.51</v>
          </cell>
          <cell r="J666">
            <v>0</v>
          </cell>
          <cell r="K666">
            <v>0</v>
          </cell>
          <cell r="L666">
            <v>250309.23</v>
          </cell>
          <cell r="M666">
            <v>15484.56</v>
          </cell>
          <cell r="N666">
            <v>139707.6</v>
          </cell>
          <cell r="O666">
            <v>10836.35</v>
          </cell>
          <cell r="P666">
            <v>5707.81</v>
          </cell>
          <cell r="Q666">
            <v>186540.88</v>
          </cell>
          <cell r="R666">
            <v>-59401.3</v>
          </cell>
        </row>
        <row r="667">
          <cell r="C667" t="str">
            <v>Красных Мадьяр, 133</v>
          </cell>
          <cell r="D667">
            <v>34848.269999999997</v>
          </cell>
          <cell r="E667">
            <v>209575.26</v>
          </cell>
          <cell r="F667">
            <v>0</v>
          </cell>
          <cell r="G667">
            <v>0</v>
          </cell>
          <cell r="H667">
            <v>209575.26</v>
          </cell>
          <cell r="I667">
            <v>206894.67</v>
          </cell>
          <cell r="J667">
            <v>0</v>
          </cell>
          <cell r="K667">
            <v>0</v>
          </cell>
          <cell r="L667">
            <v>202397.95</v>
          </cell>
          <cell r="M667">
            <v>14706.69</v>
          </cell>
          <cell r="N667">
            <v>128288.32000000001</v>
          </cell>
          <cell r="O667">
            <v>10572.52</v>
          </cell>
          <cell r="P667">
            <v>5566.61</v>
          </cell>
          <cell r="Q667">
            <v>173577.01</v>
          </cell>
          <cell r="R667">
            <v>63669.21</v>
          </cell>
        </row>
        <row r="668">
          <cell r="C668" t="str">
            <v>Красных Мадьяр, 135</v>
          </cell>
          <cell r="D668">
            <v>-103051.49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3336.7</v>
          </cell>
          <cell r="P668">
            <v>1899.55</v>
          </cell>
          <cell r="Q668">
            <v>5236.25</v>
          </cell>
          <cell r="R668">
            <v>-108287.74</v>
          </cell>
        </row>
        <row r="669">
          <cell r="C669" t="str">
            <v>Красных Мадьяр, 137</v>
          </cell>
          <cell r="D669">
            <v>-125211.01</v>
          </cell>
          <cell r="E669">
            <v>56382.3</v>
          </cell>
          <cell r="F669">
            <v>2559.3200000000002</v>
          </cell>
          <cell r="G669">
            <v>0</v>
          </cell>
          <cell r="H669">
            <v>58941.62</v>
          </cell>
          <cell r="I669">
            <v>45439.44</v>
          </cell>
          <cell r="J669">
            <v>5537.58</v>
          </cell>
          <cell r="K669">
            <v>0</v>
          </cell>
          <cell r="L669">
            <v>50977.02</v>
          </cell>
          <cell r="M669">
            <v>5607.47</v>
          </cell>
          <cell r="N669">
            <v>7973.57</v>
          </cell>
          <cell r="O669">
            <v>6701.04</v>
          </cell>
          <cell r="P669">
            <v>3451.03</v>
          </cell>
          <cell r="Q669">
            <v>28104.36</v>
          </cell>
          <cell r="R669">
            <v>-102338.35</v>
          </cell>
        </row>
        <row r="670">
          <cell r="C670" t="str">
            <v>Красных Мадьяр, 139</v>
          </cell>
          <cell r="D670">
            <v>387.24</v>
          </cell>
          <cell r="E670">
            <v>112360.56</v>
          </cell>
          <cell r="F670">
            <v>0</v>
          </cell>
          <cell r="G670">
            <v>0</v>
          </cell>
          <cell r="H670">
            <v>112360.56</v>
          </cell>
          <cell r="I670">
            <v>103641.62</v>
          </cell>
          <cell r="J670">
            <v>0</v>
          </cell>
          <cell r="K670">
            <v>0</v>
          </cell>
          <cell r="L670">
            <v>100396.39</v>
          </cell>
          <cell r="M670">
            <v>11043.63</v>
          </cell>
          <cell r="N670">
            <v>85774.06</v>
          </cell>
          <cell r="O670">
            <v>9637.44</v>
          </cell>
          <cell r="P670">
            <v>4668.87</v>
          </cell>
          <cell r="Q670">
            <v>117688.81</v>
          </cell>
          <cell r="R670">
            <v>-16905.18</v>
          </cell>
        </row>
        <row r="671">
          <cell r="C671" t="str">
            <v>Красных Мадьяр, 141</v>
          </cell>
          <cell r="D671">
            <v>-119401.25</v>
          </cell>
          <cell r="E671">
            <v>135280.57999999999</v>
          </cell>
          <cell r="F671">
            <v>1746.24</v>
          </cell>
          <cell r="G671">
            <v>0</v>
          </cell>
          <cell r="H671">
            <v>137026.82</v>
          </cell>
          <cell r="I671">
            <v>167487.35</v>
          </cell>
          <cell r="J671">
            <v>2183.2600000000002</v>
          </cell>
          <cell r="K671">
            <v>0</v>
          </cell>
          <cell r="L671">
            <v>131573.10999999999</v>
          </cell>
          <cell r="M671">
            <v>11664.67</v>
          </cell>
          <cell r="N671">
            <v>43291.64</v>
          </cell>
          <cell r="O671">
            <v>7061.94</v>
          </cell>
          <cell r="P671">
            <v>4575.01</v>
          </cell>
          <cell r="Q671">
            <v>77849.23</v>
          </cell>
          <cell r="R671">
            <v>-65677.37</v>
          </cell>
        </row>
        <row r="672">
          <cell r="C672" t="str">
            <v>Красных Мадьяр, 10-А</v>
          </cell>
          <cell r="D672">
            <v>1528.01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82.46</v>
          </cell>
          <cell r="Q672">
            <v>82.46</v>
          </cell>
          <cell r="R672">
            <v>1445.55</v>
          </cell>
        </row>
        <row r="673">
          <cell r="C673" t="str">
            <v>Красных Мадьяр, 10-Б</v>
          </cell>
          <cell r="D673">
            <v>4929.32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33.72</v>
          </cell>
          <cell r="J673">
            <v>0</v>
          </cell>
          <cell r="K673">
            <v>0</v>
          </cell>
          <cell r="L673">
            <v>33.72</v>
          </cell>
          <cell r="M673">
            <v>3.71</v>
          </cell>
          <cell r="N673">
            <v>0</v>
          </cell>
          <cell r="O673">
            <v>0</v>
          </cell>
          <cell r="P673">
            <v>41.89</v>
          </cell>
          <cell r="Q673">
            <v>45.6</v>
          </cell>
          <cell r="R673">
            <v>4917.4399999999996</v>
          </cell>
        </row>
        <row r="674">
          <cell r="C674" t="str">
            <v>Красных Мадьяр, 19-А</v>
          </cell>
          <cell r="D674">
            <v>-1165.8699999999999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123.68</v>
          </cell>
          <cell r="Q674">
            <v>123.68</v>
          </cell>
          <cell r="R674">
            <v>-1289.55</v>
          </cell>
        </row>
        <row r="675">
          <cell r="C675" t="str">
            <v>Красных Мадьяр, 19-Б</v>
          </cell>
          <cell r="D675">
            <v>-6.64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-6.64</v>
          </cell>
        </row>
        <row r="676">
          <cell r="C676" t="str">
            <v>Красных Мадьяр, 33-А</v>
          </cell>
          <cell r="D676">
            <v>-6.64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-6.64</v>
          </cell>
        </row>
        <row r="677">
          <cell r="C677" t="str">
            <v>Красных Мадьяр, 33-Б</v>
          </cell>
          <cell r="D677">
            <v>-6.64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-6.64</v>
          </cell>
        </row>
        <row r="678">
          <cell r="C678" t="str">
            <v>Красных Мадьяр, 33-В</v>
          </cell>
          <cell r="D678">
            <v>971.07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82.46</v>
          </cell>
          <cell r="Q678">
            <v>82.46</v>
          </cell>
          <cell r="R678">
            <v>888.61</v>
          </cell>
        </row>
        <row r="679">
          <cell r="C679" t="str">
            <v>Красных Мадьяр, 33-Д</v>
          </cell>
          <cell r="D679">
            <v>-6.64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-6.64</v>
          </cell>
        </row>
        <row r="680">
          <cell r="C680" t="str">
            <v>Красных Мадьяр, 35-А</v>
          </cell>
          <cell r="D680">
            <v>8417.7199999999993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125.53</v>
          </cell>
          <cell r="Q680">
            <v>125.53</v>
          </cell>
          <cell r="R680">
            <v>8292.19</v>
          </cell>
        </row>
        <row r="681">
          <cell r="C681" t="str">
            <v>Красных Мадьяр, 36-А</v>
          </cell>
          <cell r="D681">
            <v>-14770.21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453.5</v>
          </cell>
          <cell r="Q681">
            <v>453.5</v>
          </cell>
          <cell r="R681">
            <v>-15223.71</v>
          </cell>
        </row>
        <row r="682">
          <cell r="C682" t="str">
            <v>Красных Мадьяр, 36-Б</v>
          </cell>
          <cell r="D682">
            <v>-9835.06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577.19000000000005</v>
          </cell>
          <cell r="Q682">
            <v>577.19000000000005</v>
          </cell>
          <cell r="R682">
            <v>-10412.25</v>
          </cell>
        </row>
        <row r="683">
          <cell r="C683" t="str">
            <v>Красных Мадьяр, 36-В</v>
          </cell>
          <cell r="D683">
            <v>433.01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123.68</v>
          </cell>
          <cell r="Q683">
            <v>123.68</v>
          </cell>
          <cell r="R683">
            <v>309.33</v>
          </cell>
        </row>
        <row r="684">
          <cell r="C684" t="str">
            <v>Красных Мадьяр, 37-Б</v>
          </cell>
          <cell r="D684">
            <v>961.03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82.46</v>
          </cell>
          <cell r="Q684">
            <v>82.46</v>
          </cell>
          <cell r="R684">
            <v>878.57</v>
          </cell>
        </row>
        <row r="685">
          <cell r="C685" t="str">
            <v>Красных Мадьяр, 38-А</v>
          </cell>
          <cell r="D685">
            <v>-6.64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27.16</v>
          </cell>
          <cell r="Q685">
            <v>27.16</v>
          </cell>
          <cell r="R685">
            <v>-33.799999999999997</v>
          </cell>
        </row>
        <row r="686">
          <cell r="C686" t="str">
            <v>Красных Мадьяр, 38-Б</v>
          </cell>
          <cell r="D686">
            <v>1298.92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82.46</v>
          </cell>
          <cell r="Q686">
            <v>82.46</v>
          </cell>
          <cell r="R686">
            <v>1216.46</v>
          </cell>
        </row>
        <row r="687">
          <cell r="C687" t="str">
            <v>Красных Мадьяр, 38-В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13.57</v>
          </cell>
          <cell r="Q687">
            <v>13.57</v>
          </cell>
          <cell r="R687">
            <v>-13.57</v>
          </cell>
        </row>
        <row r="688">
          <cell r="C688" t="str">
            <v>Красных Мадьяр, 46-А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27.16</v>
          </cell>
          <cell r="Q688">
            <v>27.16</v>
          </cell>
          <cell r="R688">
            <v>-27.16</v>
          </cell>
        </row>
        <row r="689">
          <cell r="C689" t="str">
            <v>Красных Мадьяр, 46-б</v>
          </cell>
          <cell r="D689">
            <v>-45.82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-45.82</v>
          </cell>
        </row>
        <row r="690">
          <cell r="C690" t="str">
            <v>Красных Мадьяр, 62-а</v>
          </cell>
          <cell r="D690">
            <v>65.489999999999995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82.46</v>
          </cell>
          <cell r="Q690">
            <v>82.46</v>
          </cell>
          <cell r="R690">
            <v>-16.97</v>
          </cell>
        </row>
        <row r="691">
          <cell r="C691" t="str">
            <v>Красных Мадьяр, 62-б</v>
          </cell>
          <cell r="D691">
            <v>-6.64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-6.64</v>
          </cell>
        </row>
        <row r="692">
          <cell r="C692" t="str">
            <v>Красных Мадьяр, 62-г</v>
          </cell>
          <cell r="D692">
            <v>-6.64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-6.64</v>
          </cell>
        </row>
        <row r="693">
          <cell r="C693" t="str">
            <v>Красных Мадьяр, 8-В</v>
          </cell>
          <cell r="D693">
            <v>-108.19</v>
          </cell>
          <cell r="E693">
            <v>542.61</v>
          </cell>
          <cell r="F693">
            <v>0</v>
          </cell>
          <cell r="G693">
            <v>0</v>
          </cell>
          <cell r="H693">
            <v>542.61</v>
          </cell>
          <cell r="I693">
            <v>161.18</v>
          </cell>
          <cell r="J693">
            <v>0</v>
          </cell>
          <cell r="K693">
            <v>0</v>
          </cell>
          <cell r="L693">
            <v>161.18</v>
          </cell>
          <cell r="M693">
            <v>17.73</v>
          </cell>
          <cell r="N693">
            <v>0</v>
          </cell>
          <cell r="O693">
            <v>0</v>
          </cell>
          <cell r="P693">
            <v>85.69</v>
          </cell>
          <cell r="Q693">
            <v>103.42</v>
          </cell>
          <cell r="R693">
            <v>-50.43</v>
          </cell>
        </row>
        <row r="694">
          <cell r="C694" t="str">
            <v>Красных Мадьяр, 8-Д</v>
          </cell>
          <cell r="D694">
            <v>1552.73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82.46</v>
          </cell>
          <cell r="Q694">
            <v>82.46</v>
          </cell>
          <cell r="R694">
            <v>1470.27</v>
          </cell>
        </row>
        <row r="695">
          <cell r="C695" t="str">
            <v>Красных Мадьяр, 8-Ж</v>
          </cell>
          <cell r="D695">
            <v>-13.29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-13.29</v>
          </cell>
        </row>
        <row r="696">
          <cell r="C696" t="str">
            <v>Красных Мадьяр, 8-И</v>
          </cell>
          <cell r="D696">
            <v>3542.08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3542.08</v>
          </cell>
        </row>
        <row r="697">
          <cell r="C697" t="str">
            <v>Лапина, 35-А</v>
          </cell>
          <cell r="D697">
            <v>10279.040000000001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82.46</v>
          </cell>
          <cell r="Q697">
            <v>82.46</v>
          </cell>
          <cell r="R697">
            <v>10196.58</v>
          </cell>
        </row>
        <row r="698">
          <cell r="C698" t="str">
            <v>Лапина, 35-Б</v>
          </cell>
          <cell r="D698">
            <v>2614.59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82.46</v>
          </cell>
          <cell r="Q698">
            <v>82.46</v>
          </cell>
          <cell r="R698">
            <v>2532.13</v>
          </cell>
        </row>
        <row r="699">
          <cell r="C699" t="str">
            <v>Лапина, 35-В</v>
          </cell>
          <cell r="D699">
            <v>-6.64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-6.64</v>
          </cell>
        </row>
        <row r="700">
          <cell r="C700" t="str">
            <v>Лапина, 45-А</v>
          </cell>
          <cell r="D700">
            <v>13403.29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13403.29</v>
          </cell>
        </row>
        <row r="701">
          <cell r="C701" t="str">
            <v>Лапина, 45-Б</v>
          </cell>
          <cell r="D701">
            <v>1610.76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1610.76</v>
          </cell>
        </row>
        <row r="702">
          <cell r="C702" t="str">
            <v>Лебедева-Кумача, 51</v>
          </cell>
          <cell r="D702">
            <v>-91.64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-91.64</v>
          </cell>
        </row>
        <row r="703">
          <cell r="C703" t="str">
            <v>Лебедева-Кумача, 57</v>
          </cell>
          <cell r="D703">
            <v>8095.1</v>
          </cell>
          <cell r="E703">
            <v>139462.03</v>
          </cell>
          <cell r="F703">
            <v>0</v>
          </cell>
          <cell r="G703">
            <v>0</v>
          </cell>
          <cell r="H703">
            <v>139462.03</v>
          </cell>
          <cell r="I703">
            <v>137168.72</v>
          </cell>
          <cell r="J703">
            <v>0</v>
          </cell>
          <cell r="K703">
            <v>0</v>
          </cell>
          <cell r="L703">
            <v>134336.78</v>
          </cell>
          <cell r="M703">
            <v>14777.06</v>
          </cell>
          <cell r="N703">
            <v>16407</v>
          </cell>
          <cell r="O703">
            <v>18823.32</v>
          </cell>
          <cell r="P703">
            <v>8077.2</v>
          </cell>
          <cell r="Q703">
            <v>66673.399999999994</v>
          </cell>
          <cell r="R703">
            <v>75758.48</v>
          </cell>
        </row>
        <row r="704">
          <cell r="C704" t="str">
            <v>Лебедева-Кумача, 59</v>
          </cell>
          <cell r="D704">
            <v>-56085.33</v>
          </cell>
          <cell r="E704">
            <v>430764.65</v>
          </cell>
          <cell r="F704">
            <v>0</v>
          </cell>
          <cell r="G704">
            <v>0</v>
          </cell>
          <cell r="H704">
            <v>430764.65</v>
          </cell>
          <cell r="I704">
            <v>408275.57</v>
          </cell>
          <cell r="J704">
            <v>0</v>
          </cell>
          <cell r="K704">
            <v>0</v>
          </cell>
          <cell r="L704">
            <v>423908.72</v>
          </cell>
          <cell r="M704">
            <v>14629</v>
          </cell>
          <cell r="N704">
            <v>317801.15000000002</v>
          </cell>
          <cell r="O704">
            <v>14154.3</v>
          </cell>
          <cell r="P704">
            <v>6425.6</v>
          </cell>
          <cell r="Q704">
            <v>362523.98</v>
          </cell>
          <cell r="R704">
            <v>5299.41</v>
          </cell>
        </row>
        <row r="705">
          <cell r="C705" t="str">
            <v>Лебедева-Кумача, 33-И</v>
          </cell>
          <cell r="D705">
            <v>-45.82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-45.82</v>
          </cell>
        </row>
        <row r="706">
          <cell r="C706" t="str">
            <v>Лебедева-Кумача, 33-К</v>
          </cell>
          <cell r="D706">
            <v>-13.29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-13.29</v>
          </cell>
        </row>
        <row r="707">
          <cell r="C707" t="str">
            <v>Лопатина, 4</v>
          </cell>
          <cell r="D707">
            <v>154919.39000000001</v>
          </cell>
          <cell r="E707">
            <v>606344.66</v>
          </cell>
          <cell r="F707">
            <v>7251.96</v>
          </cell>
          <cell r="G707">
            <v>0</v>
          </cell>
          <cell r="H707">
            <v>613596.62</v>
          </cell>
          <cell r="I707">
            <v>602474.68000000005</v>
          </cell>
          <cell r="J707">
            <v>6508.39</v>
          </cell>
          <cell r="K707">
            <v>0</v>
          </cell>
          <cell r="L707">
            <v>602041.26</v>
          </cell>
          <cell r="M707">
            <v>36052.35</v>
          </cell>
          <cell r="N707">
            <v>674083.57</v>
          </cell>
          <cell r="O707">
            <v>44776.44</v>
          </cell>
          <cell r="P707">
            <v>16199.36</v>
          </cell>
          <cell r="Q707">
            <v>806825.13</v>
          </cell>
          <cell r="R707">
            <v>-49864.480000000003</v>
          </cell>
        </row>
        <row r="708">
          <cell r="C708" t="str">
            <v>Лопатина, 6</v>
          </cell>
          <cell r="D708">
            <v>-47558.26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-47558.26</v>
          </cell>
        </row>
        <row r="709">
          <cell r="C709" t="str">
            <v>Лопатина, 8</v>
          </cell>
          <cell r="D709">
            <v>-93319.55</v>
          </cell>
          <cell r="E709">
            <v>280691.59999999998</v>
          </cell>
          <cell r="F709">
            <v>0</v>
          </cell>
          <cell r="G709">
            <v>0</v>
          </cell>
          <cell r="H709">
            <v>280691.59999999998</v>
          </cell>
          <cell r="I709">
            <v>273413.38</v>
          </cell>
          <cell r="J709">
            <v>0</v>
          </cell>
          <cell r="K709">
            <v>0</v>
          </cell>
          <cell r="L709">
            <v>274784.57</v>
          </cell>
          <cell r="M709">
            <v>15563.3</v>
          </cell>
          <cell r="N709">
            <v>123882.3</v>
          </cell>
          <cell r="O709">
            <v>19891.32</v>
          </cell>
          <cell r="P709">
            <v>8117.35</v>
          </cell>
          <cell r="Q709">
            <v>182454.32</v>
          </cell>
          <cell r="R709">
            <v>-989.3</v>
          </cell>
        </row>
        <row r="710">
          <cell r="C710" t="str">
            <v>Лопатина, 10</v>
          </cell>
          <cell r="D710">
            <v>75223.929999999993</v>
          </cell>
          <cell r="E710">
            <v>301636.15000000002</v>
          </cell>
          <cell r="F710">
            <v>0</v>
          </cell>
          <cell r="G710">
            <v>0</v>
          </cell>
          <cell r="H710">
            <v>301636.15000000002</v>
          </cell>
          <cell r="I710">
            <v>306455.65999999997</v>
          </cell>
          <cell r="J710">
            <v>0</v>
          </cell>
          <cell r="K710">
            <v>0</v>
          </cell>
          <cell r="L710">
            <v>300491.59999999998</v>
          </cell>
          <cell r="M710">
            <v>24264.54</v>
          </cell>
          <cell r="N710">
            <v>173245.76</v>
          </cell>
          <cell r="O710">
            <v>23782</v>
          </cell>
          <cell r="P710">
            <v>10115.42</v>
          </cell>
          <cell r="Q710">
            <v>251292.11</v>
          </cell>
          <cell r="R710">
            <v>124423.42</v>
          </cell>
        </row>
        <row r="711">
          <cell r="C711" t="str">
            <v>Лопатина, 17</v>
          </cell>
          <cell r="D711">
            <v>3399.4</v>
          </cell>
          <cell r="E711">
            <v>7970.69</v>
          </cell>
          <cell r="F711">
            <v>0</v>
          </cell>
          <cell r="G711">
            <v>0</v>
          </cell>
          <cell r="H711">
            <v>7970.69</v>
          </cell>
          <cell r="I711">
            <v>9024.9599999999991</v>
          </cell>
          <cell r="J711">
            <v>0</v>
          </cell>
          <cell r="K711">
            <v>0</v>
          </cell>
          <cell r="L711">
            <v>9024.9599999999991</v>
          </cell>
          <cell r="M711">
            <v>992.75</v>
          </cell>
          <cell r="N711">
            <v>5000</v>
          </cell>
          <cell r="O711">
            <v>0</v>
          </cell>
          <cell r="P711">
            <v>510.31</v>
          </cell>
          <cell r="Q711">
            <v>6503.06</v>
          </cell>
          <cell r="R711">
            <v>5921.3</v>
          </cell>
        </row>
        <row r="712">
          <cell r="C712" t="str">
            <v>Лопатина, 18</v>
          </cell>
          <cell r="D712">
            <v>27360.86</v>
          </cell>
          <cell r="E712">
            <v>175031.05</v>
          </cell>
          <cell r="F712">
            <v>2815.56</v>
          </cell>
          <cell r="G712">
            <v>0</v>
          </cell>
          <cell r="H712">
            <v>177846.61</v>
          </cell>
          <cell r="I712">
            <v>170236.67</v>
          </cell>
          <cell r="J712">
            <v>2112</v>
          </cell>
          <cell r="K712">
            <v>0</v>
          </cell>
          <cell r="L712">
            <v>170471.05</v>
          </cell>
          <cell r="M712">
            <v>18751.810000000001</v>
          </cell>
          <cell r="N712">
            <v>70362.850000000006</v>
          </cell>
          <cell r="O712">
            <v>19068.599999999999</v>
          </cell>
          <cell r="P712">
            <v>8069.72</v>
          </cell>
          <cell r="Q712">
            <v>133179.74</v>
          </cell>
          <cell r="R712">
            <v>64652.17</v>
          </cell>
        </row>
        <row r="713">
          <cell r="C713" t="str">
            <v>Лопатина, 19</v>
          </cell>
          <cell r="D713">
            <v>-115093.14</v>
          </cell>
          <cell r="E713">
            <v>188838.96</v>
          </cell>
          <cell r="F713">
            <v>0</v>
          </cell>
          <cell r="G713">
            <v>0</v>
          </cell>
          <cell r="H713">
            <v>188838.96</v>
          </cell>
          <cell r="I713">
            <v>192819.74</v>
          </cell>
          <cell r="J713">
            <v>0</v>
          </cell>
          <cell r="K713">
            <v>0</v>
          </cell>
          <cell r="L713">
            <v>187311.35</v>
          </cell>
          <cell r="M713">
            <v>15820.04</v>
          </cell>
          <cell r="N713">
            <v>49810.52</v>
          </cell>
          <cell r="O713">
            <v>16344.3</v>
          </cell>
          <cell r="P713">
            <v>7146.82</v>
          </cell>
          <cell r="Q713">
            <v>102744.25</v>
          </cell>
          <cell r="R713">
            <v>-30526.04</v>
          </cell>
        </row>
        <row r="714">
          <cell r="C714" t="str">
            <v>Лопатина, 20</v>
          </cell>
          <cell r="D714">
            <v>122787.48</v>
          </cell>
          <cell r="E714">
            <v>556014.32999999996</v>
          </cell>
          <cell r="F714">
            <v>0</v>
          </cell>
          <cell r="G714">
            <v>0</v>
          </cell>
          <cell r="H714">
            <v>556014.32999999996</v>
          </cell>
          <cell r="I714">
            <v>550992.09</v>
          </cell>
          <cell r="J714">
            <v>0</v>
          </cell>
          <cell r="K714">
            <v>0</v>
          </cell>
          <cell r="L714">
            <v>542066.06000000006</v>
          </cell>
          <cell r="M714">
            <v>24768.1</v>
          </cell>
          <cell r="N714">
            <v>256244.52</v>
          </cell>
          <cell r="O714">
            <v>25613.9</v>
          </cell>
          <cell r="P714">
            <v>10206.959999999999</v>
          </cell>
          <cell r="Q714">
            <v>329021.43</v>
          </cell>
          <cell r="R714">
            <v>335832.11</v>
          </cell>
        </row>
        <row r="715">
          <cell r="C715" t="str">
            <v>Лопатина, 22</v>
          </cell>
          <cell r="D715">
            <v>-165.62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-165.62</v>
          </cell>
        </row>
        <row r="716">
          <cell r="C716" t="str">
            <v>Лопатина, 51</v>
          </cell>
          <cell r="D716">
            <v>-91709.83</v>
          </cell>
          <cell r="E716">
            <v>260013.05</v>
          </cell>
          <cell r="F716">
            <v>0</v>
          </cell>
          <cell r="G716">
            <v>0</v>
          </cell>
          <cell r="H716">
            <v>260013.05</v>
          </cell>
          <cell r="I716">
            <v>256197.59</v>
          </cell>
          <cell r="J716">
            <v>0</v>
          </cell>
          <cell r="K716">
            <v>0</v>
          </cell>
          <cell r="L716">
            <v>253988.59</v>
          </cell>
          <cell r="M716">
            <v>19231.12</v>
          </cell>
          <cell r="N716">
            <v>114139</v>
          </cell>
          <cell r="O716">
            <v>23273.88</v>
          </cell>
          <cell r="P716">
            <v>10566.06</v>
          </cell>
          <cell r="Q716">
            <v>177777.51</v>
          </cell>
          <cell r="R716">
            <v>-15498.75</v>
          </cell>
        </row>
        <row r="717">
          <cell r="C717" t="str">
            <v>Лыткина, 7</v>
          </cell>
          <cell r="D717">
            <v>5544.56</v>
          </cell>
          <cell r="E717">
            <v>12531.05</v>
          </cell>
          <cell r="F717">
            <v>0</v>
          </cell>
          <cell r="G717">
            <v>0</v>
          </cell>
          <cell r="H717">
            <v>12531.05</v>
          </cell>
          <cell r="I717">
            <v>13442.01</v>
          </cell>
          <cell r="J717">
            <v>0</v>
          </cell>
          <cell r="K717">
            <v>0</v>
          </cell>
          <cell r="L717">
            <v>13442.01</v>
          </cell>
          <cell r="M717">
            <v>1478.62</v>
          </cell>
          <cell r="N717">
            <v>0</v>
          </cell>
          <cell r="O717">
            <v>0</v>
          </cell>
          <cell r="P717">
            <v>763.57</v>
          </cell>
          <cell r="Q717">
            <v>2242.19</v>
          </cell>
          <cell r="R717">
            <v>16744.38</v>
          </cell>
        </row>
        <row r="718">
          <cell r="C718" t="str">
            <v>Лыткина, 9</v>
          </cell>
          <cell r="D718">
            <v>-69663.44</v>
          </cell>
          <cell r="E718">
            <v>4144.5600000000004</v>
          </cell>
          <cell r="F718">
            <v>0</v>
          </cell>
          <cell r="G718">
            <v>0</v>
          </cell>
          <cell r="H718">
            <v>4144.5600000000004</v>
          </cell>
          <cell r="I718">
            <v>3554.86</v>
          </cell>
          <cell r="J718">
            <v>0</v>
          </cell>
          <cell r="K718">
            <v>0</v>
          </cell>
          <cell r="L718">
            <v>3094.12</v>
          </cell>
          <cell r="M718">
            <v>340.35</v>
          </cell>
          <cell r="N718">
            <v>0</v>
          </cell>
          <cell r="O718">
            <v>0</v>
          </cell>
          <cell r="P718">
            <v>264.93</v>
          </cell>
          <cell r="Q718">
            <v>605.28</v>
          </cell>
          <cell r="R718">
            <v>-67174.600000000006</v>
          </cell>
        </row>
        <row r="719">
          <cell r="C719" t="str">
            <v>Лыткина, 11</v>
          </cell>
          <cell r="D719">
            <v>6807.07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188.28</v>
          </cell>
          <cell r="Q719">
            <v>188.28</v>
          </cell>
          <cell r="R719">
            <v>6618.79</v>
          </cell>
        </row>
        <row r="720">
          <cell r="C720" t="str">
            <v>Лыткина, 14</v>
          </cell>
          <cell r="D720">
            <v>29067.200000000001</v>
          </cell>
          <cell r="E720">
            <v>687195.41</v>
          </cell>
          <cell r="F720">
            <v>0</v>
          </cell>
          <cell r="G720">
            <v>0</v>
          </cell>
          <cell r="H720">
            <v>687195.41</v>
          </cell>
          <cell r="I720">
            <v>656704.43999999994</v>
          </cell>
          <cell r="J720">
            <v>0</v>
          </cell>
          <cell r="K720">
            <v>0</v>
          </cell>
          <cell r="L720">
            <v>674360.19</v>
          </cell>
          <cell r="M720">
            <v>25171.46</v>
          </cell>
          <cell r="N720">
            <v>342560.37</v>
          </cell>
          <cell r="O720">
            <v>29899.759999999998</v>
          </cell>
          <cell r="P720">
            <v>10484.39</v>
          </cell>
          <cell r="Q720">
            <v>434183.58</v>
          </cell>
          <cell r="R720">
            <v>269243.81</v>
          </cell>
        </row>
        <row r="721">
          <cell r="C721" t="str">
            <v>Лыткина, 29</v>
          </cell>
          <cell r="D721">
            <v>23554.11</v>
          </cell>
          <cell r="E721">
            <v>324597.24</v>
          </cell>
          <cell r="F721">
            <v>7811.52</v>
          </cell>
          <cell r="G721">
            <v>0</v>
          </cell>
          <cell r="H721">
            <v>332408.76</v>
          </cell>
          <cell r="I721">
            <v>318100.59999999998</v>
          </cell>
          <cell r="J721">
            <v>5328.51</v>
          </cell>
          <cell r="K721">
            <v>0</v>
          </cell>
          <cell r="L721">
            <v>320607.21000000002</v>
          </cell>
          <cell r="M721">
            <v>21104.52</v>
          </cell>
          <cell r="N721">
            <v>93512.61</v>
          </cell>
          <cell r="O721">
            <v>19654.2</v>
          </cell>
          <cell r="P721">
            <v>8231.57</v>
          </cell>
          <cell r="Q721">
            <v>163046.93</v>
          </cell>
          <cell r="R721">
            <v>181114.39</v>
          </cell>
        </row>
        <row r="722">
          <cell r="C722" t="str">
            <v>Лыткина, 50</v>
          </cell>
          <cell r="D722">
            <v>16379.88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16379.88</v>
          </cell>
        </row>
        <row r="723">
          <cell r="C723" t="str">
            <v>Лыткина, 52</v>
          </cell>
          <cell r="D723">
            <v>18906.25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18906.25</v>
          </cell>
        </row>
        <row r="724">
          <cell r="C724" t="str">
            <v>Лыткина, 56</v>
          </cell>
          <cell r="D724">
            <v>-31788.560000000001</v>
          </cell>
          <cell r="E724">
            <v>232309.56</v>
          </cell>
          <cell r="F724">
            <v>0</v>
          </cell>
          <cell r="G724">
            <v>0</v>
          </cell>
          <cell r="H724">
            <v>232309.56</v>
          </cell>
          <cell r="I724">
            <v>242207.57</v>
          </cell>
          <cell r="J724">
            <v>0</v>
          </cell>
          <cell r="K724">
            <v>0</v>
          </cell>
          <cell r="L724">
            <v>242060.91</v>
          </cell>
          <cell r="M724">
            <v>26626.7</v>
          </cell>
          <cell r="N724">
            <v>24179.14</v>
          </cell>
          <cell r="O724">
            <v>29162.04</v>
          </cell>
          <cell r="P724">
            <v>11453</v>
          </cell>
          <cell r="Q724">
            <v>114726.7</v>
          </cell>
          <cell r="R724">
            <v>95545.65</v>
          </cell>
        </row>
        <row r="725">
          <cell r="C725" t="str">
            <v>Лыткина, 58</v>
          </cell>
          <cell r="D725">
            <v>-22148.86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6.59</v>
          </cell>
          <cell r="J725">
            <v>0</v>
          </cell>
          <cell r="K725">
            <v>0</v>
          </cell>
          <cell r="L725">
            <v>6.59</v>
          </cell>
          <cell r="M725">
            <v>0.72</v>
          </cell>
          <cell r="N725">
            <v>0</v>
          </cell>
          <cell r="O725">
            <v>0</v>
          </cell>
          <cell r="P725">
            <v>371.18</v>
          </cell>
          <cell r="Q725">
            <v>371.9</v>
          </cell>
          <cell r="R725">
            <v>-22514.17</v>
          </cell>
        </row>
        <row r="726">
          <cell r="C726" t="str">
            <v>Лыткина, 60</v>
          </cell>
          <cell r="D726">
            <v>-3064.21</v>
          </cell>
          <cell r="E726">
            <v>3664.8</v>
          </cell>
          <cell r="F726">
            <v>0</v>
          </cell>
          <cell r="G726">
            <v>0</v>
          </cell>
          <cell r="H726">
            <v>3664.8</v>
          </cell>
          <cell r="I726">
            <v>2652.91</v>
          </cell>
          <cell r="J726">
            <v>0</v>
          </cell>
          <cell r="K726">
            <v>0</v>
          </cell>
          <cell r="L726">
            <v>2481.8200000000002</v>
          </cell>
          <cell r="M726">
            <v>273</v>
          </cell>
          <cell r="N726">
            <v>0</v>
          </cell>
          <cell r="O726">
            <v>0</v>
          </cell>
          <cell r="P726">
            <v>338.26</v>
          </cell>
          <cell r="Q726">
            <v>611.26</v>
          </cell>
          <cell r="R726">
            <v>-1193.6500000000001</v>
          </cell>
        </row>
        <row r="727">
          <cell r="C727" t="str">
            <v>Лыткина, 61</v>
          </cell>
          <cell r="D727">
            <v>59849.57</v>
          </cell>
          <cell r="E727">
            <v>213090.29</v>
          </cell>
          <cell r="F727">
            <v>0</v>
          </cell>
          <cell r="G727">
            <v>0</v>
          </cell>
          <cell r="H727">
            <v>213090.29</v>
          </cell>
          <cell r="I727">
            <v>229901.12</v>
          </cell>
          <cell r="J727">
            <v>0</v>
          </cell>
          <cell r="K727">
            <v>0</v>
          </cell>
          <cell r="L727">
            <v>229229.63</v>
          </cell>
          <cell r="M727">
            <v>25215.26</v>
          </cell>
          <cell r="N727">
            <v>115993.87</v>
          </cell>
          <cell r="O727">
            <v>18324.400000000001</v>
          </cell>
          <cell r="P727">
            <v>8901.5300000000007</v>
          </cell>
          <cell r="Q727">
            <v>171251.31</v>
          </cell>
          <cell r="R727">
            <v>117827.89</v>
          </cell>
        </row>
        <row r="728">
          <cell r="C728" t="str">
            <v>Лыткина, 62</v>
          </cell>
          <cell r="D728">
            <v>-2058.31</v>
          </cell>
          <cell r="E728">
            <v>5989</v>
          </cell>
          <cell r="F728">
            <v>0</v>
          </cell>
          <cell r="G728">
            <v>0</v>
          </cell>
          <cell r="H728">
            <v>5989</v>
          </cell>
          <cell r="I728">
            <v>6738.05</v>
          </cell>
          <cell r="J728">
            <v>0</v>
          </cell>
          <cell r="K728">
            <v>0</v>
          </cell>
          <cell r="L728">
            <v>6738.05</v>
          </cell>
          <cell r="M728">
            <v>741.19</v>
          </cell>
          <cell r="N728">
            <v>0</v>
          </cell>
          <cell r="O728">
            <v>0</v>
          </cell>
          <cell r="P728">
            <v>464.59</v>
          </cell>
          <cell r="Q728">
            <v>1205.78</v>
          </cell>
          <cell r="R728">
            <v>3473.96</v>
          </cell>
        </row>
        <row r="729">
          <cell r="C729" t="str">
            <v>Лыткина, 63</v>
          </cell>
          <cell r="D729">
            <v>39798.04</v>
          </cell>
          <cell r="E729">
            <v>221979.73</v>
          </cell>
          <cell r="F729">
            <v>0</v>
          </cell>
          <cell r="G729">
            <v>0</v>
          </cell>
          <cell r="H729">
            <v>221979.73</v>
          </cell>
          <cell r="I729">
            <v>219927.26</v>
          </cell>
          <cell r="J729">
            <v>0</v>
          </cell>
          <cell r="K729">
            <v>0</v>
          </cell>
          <cell r="L729">
            <v>219927.26</v>
          </cell>
          <cell r="M729">
            <v>24192.02</v>
          </cell>
          <cell r="N729">
            <v>169399.2</v>
          </cell>
          <cell r="O729">
            <v>26185.72</v>
          </cell>
          <cell r="P729">
            <v>10850.72</v>
          </cell>
          <cell r="Q729">
            <v>233554.61</v>
          </cell>
          <cell r="R729">
            <v>26170.69</v>
          </cell>
        </row>
        <row r="730">
          <cell r="C730" t="str">
            <v>Лыткина, 65</v>
          </cell>
          <cell r="D730">
            <v>-83460.44</v>
          </cell>
          <cell r="E730">
            <v>159662.28</v>
          </cell>
          <cell r="F730">
            <v>0</v>
          </cell>
          <cell r="G730">
            <v>0</v>
          </cell>
          <cell r="H730">
            <v>159662.28</v>
          </cell>
          <cell r="I730">
            <v>151754.70000000001</v>
          </cell>
          <cell r="J730">
            <v>0</v>
          </cell>
          <cell r="K730">
            <v>0</v>
          </cell>
          <cell r="L730">
            <v>150958.24</v>
          </cell>
          <cell r="M730">
            <v>16605.41</v>
          </cell>
          <cell r="N730">
            <v>82343.92</v>
          </cell>
          <cell r="O730">
            <v>13440.96</v>
          </cell>
          <cell r="P730">
            <v>6345.35</v>
          </cell>
          <cell r="Q730">
            <v>127714.66</v>
          </cell>
          <cell r="R730">
            <v>-60216.86</v>
          </cell>
        </row>
        <row r="731">
          <cell r="C731" t="str">
            <v>Лыткина, 68</v>
          </cell>
          <cell r="D731">
            <v>-18615.54</v>
          </cell>
          <cell r="E731">
            <v>65294.05</v>
          </cell>
          <cell r="F731">
            <v>0</v>
          </cell>
          <cell r="G731">
            <v>0</v>
          </cell>
          <cell r="H731">
            <v>65294.05</v>
          </cell>
          <cell r="I731">
            <v>66303</v>
          </cell>
          <cell r="J731">
            <v>0</v>
          </cell>
          <cell r="K731">
            <v>0</v>
          </cell>
          <cell r="L731">
            <v>64782.96</v>
          </cell>
          <cell r="M731">
            <v>7126.13</v>
          </cell>
          <cell r="N731">
            <v>8274.44</v>
          </cell>
          <cell r="O731">
            <v>0</v>
          </cell>
          <cell r="P731">
            <v>3416.53</v>
          </cell>
          <cell r="Q731">
            <v>18817.099999999999</v>
          </cell>
          <cell r="R731">
            <v>27350.32</v>
          </cell>
        </row>
        <row r="732">
          <cell r="C732" t="str">
            <v>Лыткина, 70</v>
          </cell>
          <cell r="D732">
            <v>-111437.12</v>
          </cell>
          <cell r="E732">
            <v>85826.16</v>
          </cell>
          <cell r="F732">
            <v>0</v>
          </cell>
          <cell r="G732">
            <v>0</v>
          </cell>
          <cell r="H732">
            <v>85826.16</v>
          </cell>
          <cell r="I732">
            <v>70365.649999999994</v>
          </cell>
          <cell r="J732">
            <v>0</v>
          </cell>
          <cell r="K732">
            <v>0</v>
          </cell>
          <cell r="L732">
            <v>65098.04</v>
          </cell>
          <cell r="M732">
            <v>7160.78</v>
          </cell>
          <cell r="N732">
            <v>0</v>
          </cell>
          <cell r="O732">
            <v>11036.28</v>
          </cell>
          <cell r="P732">
            <v>4483.24</v>
          </cell>
          <cell r="Q732">
            <v>22680.3</v>
          </cell>
          <cell r="R732">
            <v>-69019.38</v>
          </cell>
        </row>
        <row r="733">
          <cell r="C733" t="str">
            <v>Лыткина, 72</v>
          </cell>
          <cell r="D733">
            <v>25725.14</v>
          </cell>
          <cell r="E733">
            <v>35464.53</v>
          </cell>
          <cell r="F733">
            <v>0</v>
          </cell>
          <cell r="G733">
            <v>0</v>
          </cell>
          <cell r="H733">
            <v>35464.53</v>
          </cell>
          <cell r="I733">
            <v>36420.68</v>
          </cell>
          <cell r="J733">
            <v>0</v>
          </cell>
          <cell r="K733">
            <v>0</v>
          </cell>
          <cell r="L733">
            <v>36420.68</v>
          </cell>
          <cell r="M733">
            <v>4006.27</v>
          </cell>
          <cell r="N733">
            <v>29410</v>
          </cell>
          <cell r="O733">
            <v>0</v>
          </cell>
          <cell r="P733">
            <v>1802.39</v>
          </cell>
          <cell r="Q733">
            <v>35218.660000000003</v>
          </cell>
          <cell r="R733">
            <v>26927.16</v>
          </cell>
        </row>
        <row r="734">
          <cell r="C734" t="str">
            <v>Лыткина, 74</v>
          </cell>
          <cell r="D734">
            <v>31563.7</v>
          </cell>
          <cell r="E734">
            <v>35578.559999999998</v>
          </cell>
          <cell r="F734">
            <v>0</v>
          </cell>
          <cell r="G734">
            <v>0</v>
          </cell>
          <cell r="H734">
            <v>35578.559999999998</v>
          </cell>
          <cell r="I734">
            <v>27541.66</v>
          </cell>
          <cell r="J734">
            <v>0</v>
          </cell>
          <cell r="K734">
            <v>0</v>
          </cell>
          <cell r="L734">
            <v>26929.1</v>
          </cell>
          <cell r="M734">
            <v>2962.19</v>
          </cell>
          <cell r="N734">
            <v>30540</v>
          </cell>
          <cell r="O734">
            <v>0</v>
          </cell>
          <cell r="P734">
            <v>1496.59</v>
          </cell>
          <cell r="Q734">
            <v>34998.78</v>
          </cell>
          <cell r="R734">
            <v>23494.02</v>
          </cell>
        </row>
        <row r="735">
          <cell r="C735" t="str">
            <v>Лыткина, 76</v>
          </cell>
          <cell r="D735">
            <v>-158746.06</v>
          </cell>
          <cell r="E735">
            <v>23099.119999999999</v>
          </cell>
          <cell r="F735">
            <v>0</v>
          </cell>
          <cell r="G735">
            <v>0</v>
          </cell>
          <cell r="H735">
            <v>23099.119999999999</v>
          </cell>
          <cell r="I735">
            <v>24912.07</v>
          </cell>
          <cell r="J735">
            <v>0</v>
          </cell>
          <cell r="K735">
            <v>0</v>
          </cell>
          <cell r="L735">
            <v>22985.99</v>
          </cell>
          <cell r="M735">
            <v>2528.46</v>
          </cell>
          <cell r="N735">
            <v>0</v>
          </cell>
          <cell r="O735">
            <v>3625.8</v>
          </cell>
          <cell r="P735">
            <v>1180.3599999999999</v>
          </cell>
          <cell r="Q735">
            <v>7334.62</v>
          </cell>
          <cell r="R735">
            <v>-143094.69</v>
          </cell>
        </row>
        <row r="736">
          <cell r="C736" t="str">
            <v>Лыткина, 77</v>
          </cell>
          <cell r="D736">
            <v>1454.56</v>
          </cell>
          <cell r="E736">
            <v>7836.66</v>
          </cell>
          <cell r="F736">
            <v>1306.83</v>
          </cell>
          <cell r="G736">
            <v>0</v>
          </cell>
          <cell r="H736">
            <v>9143.49</v>
          </cell>
          <cell r="I736">
            <v>12292.64</v>
          </cell>
          <cell r="J736">
            <v>0</v>
          </cell>
          <cell r="K736">
            <v>0</v>
          </cell>
          <cell r="L736">
            <v>11636.14</v>
          </cell>
          <cell r="M736">
            <v>1279.97</v>
          </cell>
          <cell r="N736">
            <v>0</v>
          </cell>
          <cell r="O736">
            <v>0</v>
          </cell>
          <cell r="P736">
            <v>562.42999999999995</v>
          </cell>
          <cell r="Q736">
            <v>1842.4</v>
          </cell>
          <cell r="R736">
            <v>11248.3</v>
          </cell>
        </row>
        <row r="737">
          <cell r="C737" t="str">
            <v>Лыткина, 78</v>
          </cell>
          <cell r="D737">
            <v>53724.67</v>
          </cell>
          <cell r="E737">
            <v>35692.089999999997</v>
          </cell>
          <cell r="F737">
            <v>0</v>
          </cell>
          <cell r="G737">
            <v>0</v>
          </cell>
          <cell r="H737">
            <v>35692.089999999997</v>
          </cell>
          <cell r="I737">
            <v>34389.03</v>
          </cell>
          <cell r="J737">
            <v>0</v>
          </cell>
          <cell r="K737">
            <v>0</v>
          </cell>
          <cell r="L737">
            <v>34389.03</v>
          </cell>
          <cell r="M737">
            <v>3782.78</v>
          </cell>
          <cell r="N737">
            <v>29919</v>
          </cell>
          <cell r="O737">
            <v>0</v>
          </cell>
          <cell r="P737">
            <v>1741.08</v>
          </cell>
          <cell r="Q737">
            <v>35442.86</v>
          </cell>
          <cell r="R737">
            <v>52670.84</v>
          </cell>
        </row>
        <row r="738">
          <cell r="C738" t="str">
            <v>Лыткина, 80</v>
          </cell>
          <cell r="D738">
            <v>48266.8</v>
          </cell>
          <cell r="E738">
            <v>35180.39</v>
          </cell>
          <cell r="F738">
            <v>0</v>
          </cell>
          <cell r="G738">
            <v>0</v>
          </cell>
          <cell r="H738">
            <v>35180.39</v>
          </cell>
          <cell r="I738">
            <v>41112.660000000003</v>
          </cell>
          <cell r="J738">
            <v>0</v>
          </cell>
          <cell r="K738">
            <v>0</v>
          </cell>
          <cell r="L738">
            <v>41112.660000000003</v>
          </cell>
          <cell r="M738">
            <v>4522.38</v>
          </cell>
          <cell r="N738">
            <v>16919</v>
          </cell>
          <cell r="O738">
            <v>0</v>
          </cell>
          <cell r="P738">
            <v>1865.61</v>
          </cell>
          <cell r="Q738">
            <v>23306.99</v>
          </cell>
          <cell r="R738">
            <v>66072.47</v>
          </cell>
        </row>
        <row r="739">
          <cell r="C739" t="str">
            <v>Лыткина, 81</v>
          </cell>
          <cell r="D739">
            <v>-130678.47</v>
          </cell>
          <cell r="E739">
            <v>3584.73</v>
          </cell>
          <cell r="F739">
            <v>0</v>
          </cell>
          <cell r="G739">
            <v>0</v>
          </cell>
          <cell r="H739">
            <v>3584.73</v>
          </cell>
          <cell r="I739">
            <v>11390.77</v>
          </cell>
          <cell r="J739">
            <v>0</v>
          </cell>
          <cell r="K739">
            <v>0</v>
          </cell>
          <cell r="L739">
            <v>8589.11</v>
          </cell>
          <cell r="M739">
            <v>944.81</v>
          </cell>
          <cell r="N739">
            <v>0</v>
          </cell>
          <cell r="O739">
            <v>0</v>
          </cell>
          <cell r="P739">
            <v>334.23</v>
          </cell>
          <cell r="Q739">
            <v>1279.04</v>
          </cell>
          <cell r="R739">
            <v>-123368.4</v>
          </cell>
        </row>
        <row r="740">
          <cell r="C740" t="str">
            <v>Лыткина, 83</v>
          </cell>
          <cell r="D740">
            <v>28387.23</v>
          </cell>
          <cell r="E740">
            <v>3465.51</v>
          </cell>
          <cell r="F740">
            <v>0</v>
          </cell>
          <cell r="G740">
            <v>0</v>
          </cell>
          <cell r="H740">
            <v>3465.51</v>
          </cell>
          <cell r="I740">
            <v>4949.75</v>
          </cell>
          <cell r="J740">
            <v>0</v>
          </cell>
          <cell r="K740">
            <v>0</v>
          </cell>
          <cell r="L740">
            <v>4949.75</v>
          </cell>
          <cell r="M740">
            <v>544.46</v>
          </cell>
          <cell r="N740">
            <v>0</v>
          </cell>
          <cell r="O740">
            <v>0</v>
          </cell>
          <cell r="P740">
            <v>261.44</v>
          </cell>
          <cell r="Q740">
            <v>805.9</v>
          </cell>
          <cell r="R740">
            <v>32531.08</v>
          </cell>
        </row>
        <row r="741">
          <cell r="C741" t="str">
            <v>Лыткина, 84</v>
          </cell>
          <cell r="D741">
            <v>81559.78</v>
          </cell>
          <cell r="E741">
            <v>84517.81</v>
          </cell>
          <cell r="F741">
            <v>0</v>
          </cell>
          <cell r="G741">
            <v>0</v>
          </cell>
          <cell r="H741">
            <v>84517.81</v>
          </cell>
          <cell r="I741">
            <v>73606.11</v>
          </cell>
          <cell r="J741">
            <v>0</v>
          </cell>
          <cell r="K741">
            <v>0</v>
          </cell>
          <cell r="L741">
            <v>71076.100000000006</v>
          </cell>
          <cell r="M741">
            <v>7818.37</v>
          </cell>
          <cell r="N741">
            <v>48980</v>
          </cell>
          <cell r="O741">
            <v>0</v>
          </cell>
          <cell r="P741">
            <v>4595.7</v>
          </cell>
          <cell r="Q741">
            <v>61394.07</v>
          </cell>
          <cell r="R741">
            <v>91241.81</v>
          </cell>
        </row>
        <row r="742">
          <cell r="C742" t="str">
            <v>Лыткина, 85</v>
          </cell>
          <cell r="D742">
            <v>18864.03</v>
          </cell>
          <cell r="E742">
            <v>4968.28</v>
          </cell>
          <cell r="F742">
            <v>0</v>
          </cell>
          <cell r="G742">
            <v>0</v>
          </cell>
          <cell r="H742">
            <v>4968.28</v>
          </cell>
          <cell r="I742">
            <v>3278.41</v>
          </cell>
          <cell r="J742">
            <v>0</v>
          </cell>
          <cell r="K742">
            <v>0</v>
          </cell>
          <cell r="L742">
            <v>3278.41</v>
          </cell>
          <cell r="M742">
            <v>360.62</v>
          </cell>
          <cell r="N742">
            <v>0</v>
          </cell>
          <cell r="O742">
            <v>0</v>
          </cell>
          <cell r="P742">
            <v>282.66000000000003</v>
          </cell>
          <cell r="Q742">
            <v>643.28</v>
          </cell>
          <cell r="R742">
            <v>21499.16</v>
          </cell>
        </row>
        <row r="743">
          <cell r="C743" t="str">
            <v>Лыткина, 27/1</v>
          </cell>
          <cell r="D743">
            <v>-294.42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217.09</v>
          </cell>
          <cell r="Q743">
            <v>217.09</v>
          </cell>
          <cell r="R743">
            <v>-511.51</v>
          </cell>
        </row>
        <row r="744">
          <cell r="C744" t="str">
            <v>Лыткина, 27/2</v>
          </cell>
          <cell r="D744">
            <v>7868.56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217.09</v>
          </cell>
          <cell r="Q744">
            <v>217.09</v>
          </cell>
          <cell r="R744">
            <v>7651.47</v>
          </cell>
        </row>
        <row r="745">
          <cell r="C745" t="str">
            <v>Лыткина, 27/3</v>
          </cell>
          <cell r="D745">
            <v>-7645.31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329.82</v>
          </cell>
          <cell r="Q745">
            <v>329.82</v>
          </cell>
          <cell r="R745">
            <v>-7975.13</v>
          </cell>
        </row>
        <row r="746">
          <cell r="C746" t="str">
            <v>Лыткина, 27/6</v>
          </cell>
          <cell r="D746">
            <v>-3820.58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217.09</v>
          </cell>
          <cell r="Q746">
            <v>217.09</v>
          </cell>
          <cell r="R746">
            <v>-4037.67</v>
          </cell>
        </row>
        <row r="747">
          <cell r="C747" t="str">
            <v>Лыткина, 27/7</v>
          </cell>
          <cell r="D747">
            <v>-6436.47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371.05</v>
          </cell>
          <cell r="Q747">
            <v>371.05</v>
          </cell>
          <cell r="R747">
            <v>-6807.52</v>
          </cell>
        </row>
        <row r="748">
          <cell r="C748" t="str">
            <v>Лыткина, 29-а</v>
          </cell>
          <cell r="D748">
            <v>187971.47</v>
          </cell>
          <cell r="E748">
            <v>356759.32</v>
          </cell>
          <cell r="F748">
            <v>7942.84</v>
          </cell>
          <cell r="G748">
            <v>0</v>
          </cell>
          <cell r="H748">
            <v>364702.16</v>
          </cell>
          <cell r="I748">
            <v>344806.36</v>
          </cell>
          <cell r="J748">
            <v>6002.08</v>
          </cell>
          <cell r="K748">
            <v>0</v>
          </cell>
          <cell r="L748">
            <v>349610.48</v>
          </cell>
          <cell r="M748">
            <v>23317.91</v>
          </cell>
          <cell r="N748">
            <v>250773.49</v>
          </cell>
          <cell r="O748">
            <v>23497.200000000001</v>
          </cell>
          <cell r="P748">
            <v>9755.27</v>
          </cell>
          <cell r="Q748">
            <v>329881</v>
          </cell>
          <cell r="R748">
            <v>207700.95</v>
          </cell>
        </row>
        <row r="749">
          <cell r="C749" t="str">
            <v>Лыткина, 29-Б</v>
          </cell>
          <cell r="D749">
            <v>11208.69</v>
          </cell>
          <cell r="E749">
            <v>66134.28</v>
          </cell>
          <cell r="F749">
            <v>2900.88</v>
          </cell>
          <cell r="G749">
            <v>0</v>
          </cell>
          <cell r="H749">
            <v>69035.16</v>
          </cell>
          <cell r="I749">
            <v>62052.86</v>
          </cell>
          <cell r="J749">
            <v>2175.64</v>
          </cell>
          <cell r="K749">
            <v>0</v>
          </cell>
          <cell r="L749">
            <v>194586.45</v>
          </cell>
          <cell r="M749">
            <v>21404.5</v>
          </cell>
          <cell r="N749">
            <v>39788.230000000003</v>
          </cell>
          <cell r="O749">
            <v>4255.4399999999996</v>
          </cell>
          <cell r="P749">
            <v>5392.77</v>
          </cell>
          <cell r="Q749">
            <v>75305.7</v>
          </cell>
          <cell r="R749">
            <v>130489.44</v>
          </cell>
        </row>
        <row r="750">
          <cell r="C750" t="str">
            <v>Лыткина, 2-А</v>
          </cell>
          <cell r="D750">
            <v>-34032.519999999997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271.36</v>
          </cell>
          <cell r="Q750">
            <v>271.36</v>
          </cell>
          <cell r="R750">
            <v>-34303.879999999997</v>
          </cell>
        </row>
        <row r="751">
          <cell r="C751" t="str">
            <v>Лыткина, 2-Б</v>
          </cell>
          <cell r="D751">
            <v>36478.239999999998</v>
          </cell>
          <cell r="E751">
            <v>11563.2</v>
          </cell>
          <cell r="F751">
            <v>0</v>
          </cell>
          <cell r="G751">
            <v>0</v>
          </cell>
          <cell r="H751">
            <v>11563.2</v>
          </cell>
          <cell r="I751">
            <v>14185.2</v>
          </cell>
          <cell r="J751">
            <v>0</v>
          </cell>
          <cell r="K751">
            <v>0</v>
          </cell>
          <cell r="L751">
            <v>13264.49</v>
          </cell>
          <cell r="M751">
            <v>1459.09</v>
          </cell>
          <cell r="N751">
            <v>41058</v>
          </cell>
          <cell r="O751">
            <v>0</v>
          </cell>
          <cell r="P751">
            <v>1018.44</v>
          </cell>
          <cell r="Q751">
            <v>43535.53</v>
          </cell>
          <cell r="R751">
            <v>6207.2</v>
          </cell>
        </row>
        <row r="752">
          <cell r="C752" t="str">
            <v>Лыткина, 54-а</v>
          </cell>
          <cell r="D752">
            <v>11287.85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11287.85</v>
          </cell>
        </row>
        <row r="753">
          <cell r="C753" t="str">
            <v>Лыткина, 54-б</v>
          </cell>
          <cell r="D753">
            <v>-6141.14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329.82</v>
          </cell>
          <cell r="Q753">
            <v>329.82</v>
          </cell>
          <cell r="R753">
            <v>-6470.96</v>
          </cell>
        </row>
        <row r="754">
          <cell r="C754" t="str">
            <v>Лыткина, 73/1</v>
          </cell>
          <cell r="D754">
            <v>12969.72</v>
          </cell>
          <cell r="E754">
            <v>4268.49</v>
          </cell>
          <cell r="F754">
            <v>0</v>
          </cell>
          <cell r="G754">
            <v>0</v>
          </cell>
          <cell r="H754">
            <v>4268.49</v>
          </cell>
          <cell r="I754">
            <v>4792.6000000000004</v>
          </cell>
          <cell r="J754">
            <v>0</v>
          </cell>
          <cell r="K754">
            <v>0</v>
          </cell>
          <cell r="L754">
            <v>4792.6000000000004</v>
          </cell>
          <cell r="M754">
            <v>527.19000000000005</v>
          </cell>
          <cell r="N754">
            <v>0</v>
          </cell>
          <cell r="O754">
            <v>0</v>
          </cell>
          <cell r="P754">
            <v>258.29000000000002</v>
          </cell>
          <cell r="Q754">
            <v>785.48</v>
          </cell>
          <cell r="R754">
            <v>16976.84</v>
          </cell>
        </row>
        <row r="755">
          <cell r="C755" t="str">
            <v>Лыткина, 73/2</v>
          </cell>
          <cell r="D755">
            <v>8206.7000000000007</v>
          </cell>
          <cell r="E755">
            <v>3729.69</v>
          </cell>
          <cell r="F755">
            <v>474.54</v>
          </cell>
          <cell r="G755">
            <v>0</v>
          </cell>
          <cell r="H755">
            <v>4204.2299999999996</v>
          </cell>
          <cell r="I755">
            <v>4985.28</v>
          </cell>
          <cell r="J755">
            <v>86.78</v>
          </cell>
          <cell r="K755">
            <v>0</v>
          </cell>
          <cell r="L755">
            <v>5072.0600000000004</v>
          </cell>
          <cell r="M755">
            <v>557.92999999999995</v>
          </cell>
          <cell r="N755">
            <v>0</v>
          </cell>
          <cell r="O755">
            <v>0</v>
          </cell>
          <cell r="P755">
            <v>349.93</v>
          </cell>
          <cell r="Q755">
            <v>907.86</v>
          </cell>
          <cell r="R755">
            <v>12370.9</v>
          </cell>
        </row>
        <row r="756">
          <cell r="C756" t="str">
            <v>Лыткина, 73/3</v>
          </cell>
          <cell r="D756">
            <v>-5030.17</v>
          </cell>
          <cell r="E756">
            <v>11358.6</v>
          </cell>
          <cell r="F756">
            <v>0</v>
          </cell>
          <cell r="G756">
            <v>0</v>
          </cell>
          <cell r="H756">
            <v>11358.6</v>
          </cell>
          <cell r="I756">
            <v>15635.44</v>
          </cell>
          <cell r="J756">
            <v>0</v>
          </cell>
          <cell r="K756">
            <v>0</v>
          </cell>
          <cell r="L756">
            <v>15149.16</v>
          </cell>
          <cell r="M756">
            <v>1666.41</v>
          </cell>
          <cell r="N756">
            <v>0</v>
          </cell>
          <cell r="O756">
            <v>0</v>
          </cell>
          <cell r="P756">
            <v>1009.94</v>
          </cell>
          <cell r="Q756">
            <v>2676.35</v>
          </cell>
          <cell r="R756">
            <v>7442.64</v>
          </cell>
        </row>
        <row r="757">
          <cell r="C757" t="str">
            <v>Маршала Жукова, 1</v>
          </cell>
          <cell r="D757">
            <v>-4566.96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193.85</v>
          </cell>
          <cell r="J757">
            <v>0</v>
          </cell>
          <cell r="K757">
            <v>0</v>
          </cell>
          <cell r="L757">
            <v>193.85</v>
          </cell>
          <cell r="M757">
            <v>21.32</v>
          </cell>
          <cell r="N757">
            <v>0</v>
          </cell>
          <cell r="O757">
            <v>0</v>
          </cell>
          <cell r="P757">
            <v>3.88</v>
          </cell>
          <cell r="Q757">
            <v>25.2</v>
          </cell>
          <cell r="R757">
            <v>-4398.3100000000004</v>
          </cell>
        </row>
        <row r="758">
          <cell r="C758" t="str">
            <v>Маршала Жукова, 8</v>
          </cell>
          <cell r="D758">
            <v>32558.240000000002</v>
          </cell>
          <cell r="E758">
            <v>337507.89</v>
          </cell>
          <cell r="F758">
            <v>17471.52</v>
          </cell>
          <cell r="G758">
            <v>0</v>
          </cell>
          <cell r="H758">
            <v>354979.41</v>
          </cell>
          <cell r="I758">
            <v>326566.53000000003</v>
          </cell>
          <cell r="J758">
            <v>20967.14</v>
          </cell>
          <cell r="K758">
            <v>0</v>
          </cell>
          <cell r="L758">
            <v>347207.22</v>
          </cell>
          <cell r="M758">
            <v>13949.06</v>
          </cell>
          <cell r="N758">
            <v>224951.95</v>
          </cell>
          <cell r="O758">
            <v>11847.42</v>
          </cell>
          <cell r="P758">
            <v>6324.09</v>
          </cell>
          <cell r="Q758">
            <v>265002.75</v>
          </cell>
          <cell r="R758">
            <v>114762.71</v>
          </cell>
        </row>
        <row r="759">
          <cell r="C759" t="str">
            <v>Маршала Жукова, 11</v>
          </cell>
          <cell r="D759">
            <v>-7629.19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1785.58</v>
          </cell>
          <cell r="J759">
            <v>0</v>
          </cell>
          <cell r="K759">
            <v>0</v>
          </cell>
          <cell r="L759">
            <v>1174.8499999999999</v>
          </cell>
          <cell r="M759">
            <v>129.22999999999999</v>
          </cell>
          <cell r="N759">
            <v>0</v>
          </cell>
          <cell r="O759">
            <v>0</v>
          </cell>
          <cell r="P759">
            <v>23.5</v>
          </cell>
          <cell r="Q759">
            <v>152.72999999999999</v>
          </cell>
          <cell r="R759">
            <v>-6607.07</v>
          </cell>
        </row>
        <row r="760">
          <cell r="C760" t="str">
            <v>Маршала Жукова, 13</v>
          </cell>
          <cell r="D760">
            <v>65838.509999999995</v>
          </cell>
          <cell r="E760">
            <v>1197611.53</v>
          </cell>
          <cell r="F760">
            <v>0</v>
          </cell>
          <cell r="G760">
            <v>0</v>
          </cell>
          <cell r="H760">
            <v>1197611.53</v>
          </cell>
          <cell r="I760">
            <v>1156727.1100000001</v>
          </cell>
          <cell r="J760">
            <v>0</v>
          </cell>
          <cell r="K760">
            <v>0</v>
          </cell>
          <cell r="L760">
            <v>1150855.47</v>
          </cell>
          <cell r="M760">
            <v>126594.08</v>
          </cell>
          <cell r="N760">
            <v>1028936.71</v>
          </cell>
          <cell r="O760">
            <v>45447.38</v>
          </cell>
          <cell r="P760">
            <v>57109.61</v>
          </cell>
          <cell r="Q760">
            <v>1267396.83</v>
          </cell>
          <cell r="R760">
            <v>-50702.85</v>
          </cell>
        </row>
        <row r="761">
          <cell r="C761" t="str">
            <v>Маршала Жукова, 14</v>
          </cell>
          <cell r="D761">
            <v>-65413.47</v>
          </cell>
          <cell r="E761">
            <v>36709.67</v>
          </cell>
          <cell r="F761">
            <v>0</v>
          </cell>
          <cell r="G761">
            <v>0</v>
          </cell>
          <cell r="H761">
            <v>36709.67</v>
          </cell>
          <cell r="I761">
            <v>36798.019999999997</v>
          </cell>
          <cell r="J761">
            <v>0</v>
          </cell>
          <cell r="K761">
            <v>0</v>
          </cell>
          <cell r="L761">
            <v>36798.019999999997</v>
          </cell>
          <cell r="M761">
            <v>4047.79</v>
          </cell>
          <cell r="N761">
            <v>15220.42</v>
          </cell>
          <cell r="O761">
            <v>0</v>
          </cell>
          <cell r="P761">
            <v>1789.27</v>
          </cell>
          <cell r="Q761">
            <v>23306.9</v>
          </cell>
          <cell r="R761">
            <v>-51922.35</v>
          </cell>
        </row>
        <row r="762">
          <cell r="C762" t="str">
            <v>Маршала Жукова, 16</v>
          </cell>
          <cell r="D762">
            <v>-1638.08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157.16</v>
          </cell>
          <cell r="J762">
            <v>0</v>
          </cell>
          <cell r="K762">
            <v>0</v>
          </cell>
          <cell r="L762">
            <v>65.540000000000006</v>
          </cell>
          <cell r="M762">
            <v>7.21</v>
          </cell>
          <cell r="N762">
            <v>0</v>
          </cell>
          <cell r="O762">
            <v>0</v>
          </cell>
          <cell r="P762">
            <v>1.31</v>
          </cell>
          <cell r="Q762">
            <v>8.52</v>
          </cell>
          <cell r="R762">
            <v>-1581.06</v>
          </cell>
        </row>
        <row r="763">
          <cell r="C763" t="str">
            <v>Маршала Жукова, 18</v>
          </cell>
          <cell r="D763">
            <v>-623.16999999999996</v>
          </cell>
          <cell r="E763">
            <v>37422.639999999999</v>
          </cell>
          <cell r="F763">
            <v>0</v>
          </cell>
          <cell r="G763">
            <v>0</v>
          </cell>
          <cell r="H763">
            <v>37422.639999999999</v>
          </cell>
          <cell r="I763">
            <v>36358.559999999998</v>
          </cell>
          <cell r="J763">
            <v>0</v>
          </cell>
          <cell r="K763">
            <v>0</v>
          </cell>
          <cell r="L763">
            <v>36358.559999999998</v>
          </cell>
          <cell r="M763">
            <v>3999.44</v>
          </cell>
          <cell r="N763">
            <v>23259.85</v>
          </cell>
          <cell r="O763">
            <v>0</v>
          </cell>
          <cell r="P763">
            <v>1780.49</v>
          </cell>
          <cell r="Q763">
            <v>31340.720000000001</v>
          </cell>
          <cell r="R763">
            <v>4394.67</v>
          </cell>
        </row>
        <row r="764">
          <cell r="C764" t="str">
            <v>Маршала Жукова, 20</v>
          </cell>
          <cell r="D764">
            <v>-66091.899999999994</v>
          </cell>
          <cell r="E764">
            <v>820976.65</v>
          </cell>
          <cell r="F764">
            <v>0</v>
          </cell>
          <cell r="G764">
            <v>0</v>
          </cell>
          <cell r="H764">
            <v>820976.65</v>
          </cell>
          <cell r="I764">
            <v>819615.87</v>
          </cell>
          <cell r="J764">
            <v>0</v>
          </cell>
          <cell r="K764">
            <v>0</v>
          </cell>
          <cell r="L764">
            <v>810745.67</v>
          </cell>
          <cell r="M764">
            <v>45842.36</v>
          </cell>
          <cell r="N764">
            <v>510363.15</v>
          </cell>
          <cell r="O764">
            <v>57623.76</v>
          </cell>
          <cell r="P764">
            <v>22907.25</v>
          </cell>
          <cell r="Q764">
            <v>642640.59</v>
          </cell>
          <cell r="R764">
            <v>102013.18</v>
          </cell>
        </row>
        <row r="765">
          <cell r="C765" t="str">
            <v>Маршала Жукова, 22</v>
          </cell>
          <cell r="D765">
            <v>37637.15</v>
          </cell>
          <cell r="E765">
            <v>38325.21</v>
          </cell>
          <cell r="F765">
            <v>0</v>
          </cell>
          <cell r="G765">
            <v>0</v>
          </cell>
          <cell r="H765">
            <v>38325.21</v>
          </cell>
          <cell r="I765">
            <v>38894.53</v>
          </cell>
          <cell r="J765">
            <v>0</v>
          </cell>
          <cell r="K765">
            <v>0</v>
          </cell>
          <cell r="L765">
            <v>40105.22</v>
          </cell>
          <cell r="M765">
            <v>4204.8599999999997</v>
          </cell>
          <cell r="N765">
            <v>164187.4</v>
          </cell>
          <cell r="O765">
            <v>4919.04</v>
          </cell>
          <cell r="P765">
            <v>1824.93</v>
          </cell>
          <cell r="Q765">
            <v>177370.03</v>
          </cell>
          <cell r="R765">
            <v>-99627.66</v>
          </cell>
        </row>
        <row r="766">
          <cell r="C766" t="str">
            <v>Маршала Жукова, 26</v>
          </cell>
          <cell r="D766">
            <v>-2188.65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43.22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-2188.65</v>
          </cell>
        </row>
        <row r="767">
          <cell r="C767" t="str">
            <v>Маршала Жукова, 28</v>
          </cell>
          <cell r="D767">
            <v>-1426.43</v>
          </cell>
          <cell r="E767">
            <v>36454.800000000003</v>
          </cell>
          <cell r="F767">
            <v>0</v>
          </cell>
          <cell r="G767">
            <v>0</v>
          </cell>
          <cell r="H767">
            <v>36454.800000000003</v>
          </cell>
          <cell r="I767">
            <v>34661.43</v>
          </cell>
          <cell r="J767">
            <v>0</v>
          </cell>
          <cell r="K767">
            <v>0</v>
          </cell>
          <cell r="L767">
            <v>34661.43</v>
          </cell>
          <cell r="M767">
            <v>3812.76</v>
          </cell>
          <cell r="N767">
            <v>18483.7</v>
          </cell>
          <cell r="O767">
            <v>0</v>
          </cell>
          <cell r="P767">
            <v>1753.65</v>
          </cell>
          <cell r="Q767">
            <v>26283.91</v>
          </cell>
          <cell r="R767">
            <v>6951.09</v>
          </cell>
        </row>
        <row r="768">
          <cell r="C768" t="str">
            <v>Маршала Жукова, 30</v>
          </cell>
          <cell r="D768">
            <v>58485.22</v>
          </cell>
          <cell r="E768">
            <v>237837.36</v>
          </cell>
          <cell r="F768">
            <v>0</v>
          </cell>
          <cell r="G768">
            <v>0</v>
          </cell>
          <cell r="H768">
            <v>237837.36</v>
          </cell>
          <cell r="I768">
            <v>229655.01</v>
          </cell>
          <cell r="J768">
            <v>0</v>
          </cell>
          <cell r="K768">
            <v>0</v>
          </cell>
          <cell r="L768">
            <v>229194.71</v>
          </cell>
          <cell r="M768">
            <v>25211.43</v>
          </cell>
          <cell r="N768">
            <v>152805.43</v>
          </cell>
          <cell r="O768">
            <v>32090.880000000001</v>
          </cell>
          <cell r="P768">
            <v>12537.08</v>
          </cell>
          <cell r="Q768">
            <v>237217.54</v>
          </cell>
          <cell r="R768">
            <v>50462.39</v>
          </cell>
        </row>
        <row r="769">
          <cell r="C769" t="str">
            <v>Маршала Жукова, 40</v>
          </cell>
          <cell r="D769">
            <v>-60929.59</v>
          </cell>
          <cell r="E769">
            <v>36449.4</v>
          </cell>
          <cell r="F769">
            <v>0</v>
          </cell>
          <cell r="G769">
            <v>0</v>
          </cell>
          <cell r="H769">
            <v>36449.4</v>
          </cell>
          <cell r="I769">
            <v>37591.69</v>
          </cell>
          <cell r="J769">
            <v>0</v>
          </cell>
          <cell r="K769">
            <v>0</v>
          </cell>
          <cell r="L769">
            <v>37591.69</v>
          </cell>
          <cell r="M769">
            <v>4135.1000000000004</v>
          </cell>
          <cell r="N769">
            <v>19431.32</v>
          </cell>
          <cell r="O769">
            <v>0</v>
          </cell>
          <cell r="P769">
            <v>1812.23</v>
          </cell>
          <cell r="Q769">
            <v>25882.65</v>
          </cell>
          <cell r="R769">
            <v>-49220.55</v>
          </cell>
        </row>
        <row r="770">
          <cell r="C770" t="str">
            <v>Маршала Жукова, 44</v>
          </cell>
          <cell r="D770">
            <v>-15006.69</v>
          </cell>
          <cell r="E770">
            <v>36449.4</v>
          </cell>
          <cell r="F770">
            <v>0</v>
          </cell>
          <cell r="G770">
            <v>0</v>
          </cell>
          <cell r="H770">
            <v>36449.4</v>
          </cell>
          <cell r="I770">
            <v>34102.89</v>
          </cell>
          <cell r="J770">
            <v>0</v>
          </cell>
          <cell r="K770">
            <v>0</v>
          </cell>
          <cell r="L770">
            <v>33841.980000000003</v>
          </cell>
          <cell r="M770">
            <v>3722.63</v>
          </cell>
          <cell r="N770">
            <v>63337</v>
          </cell>
          <cell r="O770">
            <v>4919.04</v>
          </cell>
          <cell r="P770">
            <v>1737.25</v>
          </cell>
          <cell r="Q770">
            <v>73998.16</v>
          </cell>
          <cell r="R770">
            <v>-55162.87</v>
          </cell>
        </row>
        <row r="771">
          <cell r="C771" t="str">
            <v>Маршала Жукова, 52</v>
          </cell>
          <cell r="D771">
            <v>-15854.91</v>
          </cell>
          <cell r="E771">
            <v>172185.87</v>
          </cell>
          <cell r="F771">
            <v>0</v>
          </cell>
          <cell r="G771">
            <v>0</v>
          </cell>
          <cell r="H771">
            <v>172185.87</v>
          </cell>
          <cell r="I771">
            <v>169268.04</v>
          </cell>
          <cell r="J771">
            <v>0</v>
          </cell>
          <cell r="K771">
            <v>0</v>
          </cell>
          <cell r="L771">
            <v>162630.04</v>
          </cell>
          <cell r="M771">
            <v>14713.26</v>
          </cell>
          <cell r="N771">
            <v>119136.62</v>
          </cell>
          <cell r="O771">
            <v>19339.439999999999</v>
          </cell>
          <cell r="P771">
            <v>7705.02</v>
          </cell>
          <cell r="Q771">
            <v>163800.75</v>
          </cell>
          <cell r="R771">
            <v>-17025.62</v>
          </cell>
        </row>
        <row r="772">
          <cell r="C772" t="str">
            <v>Маршала Жукова, 58</v>
          </cell>
          <cell r="D772">
            <v>-915.55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-915.55</v>
          </cell>
        </row>
        <row r="773">
          <cell r="C773" t="str">
            <v>Маршала Жукова, 62</v>
          </cell>
          <cell r="D773">
            <v>47553.93</v>
          </cell>
          <cell r="E773">
            <v>145092.84</v>
          </cell>
          <cell r="F773">
            <v>0</v>
          </cell>
          <cell r="G773">
            <v>0</v>
          </cell>
          <cell r="H773">
            <v>145092.84</v>
          </cell>
          <cell r="I773">
            <v>212849.33</v>
          </cell>
          <cell r="J773">
            <v>0</v>
          </cell>
          <cell r="K773">
            <v>0</v>
          </cell>
          <cell r="L773">
            <v>212849.33</v>
          </cell>
          <cell r="M773">
            <v>23413.439999999999</v>
          </cell>
          <cell r="N773">
            <v>155312.81</v>
          </cell>
          <cell r="O773">
            <v>19588.32</v>
          </cell>
          <cell r="P773">
            <v>9205.6200000000008</v>
          </cell>
          <cell r="Q773">
            <v>209580.25</v>
          </cell>
          <cell r="R773">
            <v>50823.01</v>
          </cell>
        </row>
        <row r="774">
          <cell r="C774" t="str">
            <v>Маршала Жукова, 68</v>
          </cell>
          <cell r="D774">
            <v>-5752.67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378.18</v>
          </cell>
          <cell r="J774">
            <v>0</v>
          </cell>
          <cell r="K774">
            <v>0</v>
          </cell>
          <cell r="L774">
            <v>-12.61</v>
          </cell>
          <cell r="M774">
            <v>-1.38</v>
          </cell>
          <cell r="N774">
            <v>0</v>
          </cell>
          <cell r="O774">
            <v>0</v>
          </cell>
          <cell r="P774">
            <v>-0.26</v>
          </cell>
          <cell r="Q774">
            <v>-1.64</v>
          </cell>
          <cell r="R774">
            <v>-5763.64</v>
          </cell>
        </row>
        <row r="775">
          <cell r="C775" t="str">
            <v>Маршала Жукова, 72</v>
          </cell>
          <cell r="D775">
            <v>-101.38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194.39</v>
          </cell>
          <cell r="J775">
            <v>0</v>
          </cell>
          <cell r="K775">
            <v>0</v>
          </cell>
          <cell r="L775">
            <v>7.28</v>
          </cell>
          <cell r="M775">
            <v>0.8</v>
          </cell>
          <cell r="N775">
            <v>0</v>
          </cell>
          <cell r="O775">
            <v>0</v>
          </cell>
          <cell r="P775">
            <v>0.15</v>
          </cell>
          <cell r="Q775">
            <v>0.95</v>
          </cell>
          <cell r="R775">
            <v>-95.05</v>
          </cell>
        </row>
        <row r="776">
          <cell r="C776" t="str">
            <v>Маршала Жукова, 82</v>
          </cell>
          <cell r="D776">
            <v>212601.76</v>
          </cell>
          <cell r="E776">
            <v>611238.42000000004</v>
          </cell>
          <cell r="F776">
            <v>0</v>
          </cell>
          <cell r="G776">
            <v>0</v>
          </cell>
          <cell r="H776">
            <v>611238.42000000004</v>
          </cell>
          <cell r="I776">
            <v>596052.94999999995</v>
          </cell>
          <cell r="J776">
            <v>0</v>
          </cell>
          <cell r="K776">
            <v>0</v>
          </cell>
          <cell r="L776">
            <v>601577.88</v>
          </cell>
          <cell r="M776">
            <v>24906.25</v>
          </cell>
          <cell r="N776">
            <v>649338.30000000005</v>
          </cell>
          <cell r="O776">
            <v>21237.759999999998</v>
          </cell>
          <cell r="P776">
            <v>9503.73</v>
          </cell>
          <cell r="Q776">
            <v>727115.03</v>
          </cell>
          <cell r="R776">
            <v>87064.61</v>
          </cell>
        </row>
        <row r="777">
          <cell r="C777" t="str">
            <v>Маршала Жукова, 86</v>
          </cell>
          <cell r="D777">
            <v>-63369.25</v>
          </cell>
          <cell r="E777">
            <v>237072</v>
          </cell>
          <cell r="F777">
            <v>0</v>
          </cell>
          <cell r="G777">
            <v>0</v>
          </cell>
          <cell r="H777">
            <v>237072</v>
          </cell>
          <cell r="I777">
            <v>277639.08</v>
          </cell>
          <cell r="J777">
            <v>0</v>
          </cell>
          <cell r="K777">
            <v>0</v>
          </cell>
          <cell r="L777">
            <v>276704.65999999997</v>
          </cell>
          <cell r="M777">
            <v>30437.53</v>
          </cell>
          <cell r="N777">
            <v>50143.66</v>
          </cell>
          <cell r="O777">
            <v>31994.16</v>
          </cell>
          <cell r="P777">
            <v>13487.26</v>
          </cell>
          <cell r="Q777">
            <v>153089.97</v>
          </cell>
          <cell r="R777">
            <v>60245.440000000002</v>
          </cell>
        </row>
        <row r="778">
          <cell r="C778" t="str">
            <v>Маршала Жукова, 90</v>
          </cell>
          <cell r="D778">
            <v>34431.230000000003</v>
          </cell>
          <cell r="E778">
            <v>378929.7</v>
          </cell>
          <cell r="F778">
            <v>27201.360000000001</v>
          </cell>
          <cell r="G778">
            <v>0</v>
          </cell>
          <cell r="H778">
            <v>406131.06</v>
          </cell>
          <cell r="I778">
            <v>368581.57</v>
          </cell>
          <cell r="J778">
            <v>20175.29</v>
          </cell>
          <cell r="K778">
            <v>0</v>
          </cell>
          <cell r="L778">
            <v>396092.37</v>
          </cell>
          <cell r="M778">
            <v>14751.2</v>
          </cell>
          <cell r="N778">
            <v>344060.15999999997</v>
          </cell>
          <cell r="O778">
            <v>15818.48</v>
          </cell>
          <cell r="P778">
            <v>7472.27</v>
          </cell>
          <cell r="Q778">
            <v>393976.7</v>
          </cell>
          <cell r="R778">
            <v>36546.9</v>
          </cell>
        </row>
        <row r="779">
          <cell r="C779" t="str">
            <v>Маршала Жукова, 92</v>
          </cell>
          <cell r="D779">
            <v>3003.62</v>
          </cell>
          <cell r="E779">
            <v>146603.32</v>
          </cell>
          <cell r="F779">
            <v>0</v>
          </cell>
          <cell r="G779">
            <v>0</v>
          </cell>
          <cell r="H779">
            <v>146603.32</v>
          </cell>
          <cell r="I779">
            <v>142650.99</v>
          </cell>
          <cell r="J779">
            <v>0</v>
          </cell>
          <cell r="K779">
            <v>0</v>
          </cell>
          <cell r="L779">
            <v>141876.26999999999</v>
          </cell>
          <cell r="M779">
            <v>4498.97</v>
          </cell>
          <cell r="N779">
            <v>126357.58</v>
          </cell>
          <cell r="O779">
            <v>5130.1000000000004</v>
          </cell>
          <cell r="P779">
            <v>2143.5</v>
          </cell>
          <cell r="Q779">
            <v>143037.39000000001</v>
          </cell>
          <cell r="R779">
            <v>1842.5</v>
          </cell>
        </row>
        <row r="780">
          <cell r="C780" t="str">
            <v>Маршала Жукова, 98</v>
          </cell>
          <cell r="D780">
            <v>39006.559999999998</v>
          </cell>
          <cell r="E780">
            <v>144392.4</v>
          </cell>
          <cell r="F780">
            <v>0</v>
          </cell>
          <cell r="G780">
            <v>0</v>
          </cell>
          <cell r="H780">
            <v>144392.4</v>
          </cell>
          <cell r="I780">
            <v>133962.25</v>
          </cell>
          <cell r="J780">
            <v>0</v>
          </cell>
          <cell r="K780">
            <v>0</v>
          </cell>
          <cell r="L780">
            <v>133962.25</v>
          </cell>
          <cell r="M780">
            <v>14735.85</v>
          </cell>
          <cell r="N780">
            <v>95038.71</v>
          </cell>
          <cell r="O780">
            <v>19478.52</v>
          </cell>
          <cell r="P780">
            <v>8069.7</v>
          </cell>
          <cell r="Q780">
            <v>153781.07999999999</v>
          </cell>
          <cell r="R780">
            <v>19187.73</v>
          </cell>
        </row>
        <row r="781">
          <cell r="C781" t="str">
            <v>Маршала Жукова, 102</v>
          </cell>
          <cell r="D781">
            <v>-19221.150000000001</v>
          </cell>
          <cell r="E781">
            <v>143529.60000000001</v>
          </cell>
          <cell r="F781">
            <v>0</v>
          </cell>
          <cell r="G781">
            <v>0</v>
          </cell>
          <cell r="H781">
            <v>143529.60000000001</v>
          </cell>
          <cell r="I781">
            <v>136362.01</v>
          </cell>
          <cell r="J781">
            <v>0</v>
          </cell>
          <cell r="K781">
            <v>0</v>
          </cell>
          <cell r="L781">
            <v>136362.01</v>
          </cell>
          <cell r="M781">
            <v>14999.82</v>
          </cell>
          <cell r="N781">
            <v>45391</v>
          </cell>
          <cell r="O781">
            <v>19368.72</v>
          </cell>
          <cell r="P781">
            <v>7675.88</v>
          </cell>
          <cell r="Q781">
            <v>95188.78</v>
          </cell>
          <cell r="R781">
            <v>21952.080000000002</v>
          </cell>
        </row>
        <row r="782">
          <cell r="C782" t="str">
            <v>Маршала Жукова, 104</v>
          </cell>
          <cell r="D782">
            <v>33649.300000000003</v>
          </cell>
          <cell r="E782">
            <v>463404.03</v>
          </cell>
          <cell r="F782">
            <v>0</v>
          </cell>
          <cell r="G782">
            <v>0</v>
          </cell>
          <cell r="H782">
            <v>463404.03</v>
          </cell>
          <cell r="I782">
            <v>383309.84</v>
          </cell>
          <cell r="J782">
            <v>0</v>
          </cell>
          <cell r="K782">
            <v>0</v>
          </cell>
          <cell r="L782">
            <v>445879.22</v>
          </cell>
          <cell r="M782">
            <v>13662.97</v>
          </cell>
          <cell r="N782">
            <v>185235.75</v>
          </cell>
          <cell r="O782">
            <v>19119.84</v>
          </cell>
          <cell r="P782">
            <v>7344.39</v>
          </cell>
          <cell r="Q782">
            <v>240603.27</v>
          </cell>
          <cell r="R782">
            <v>238925.25</v>
          </cell>
        </row>
        <row r="783">
          <cell r="C783" t="str">
            <v>Маршала Жукова, 108</v>
          </cell>
          <cell r="D783">
            <v>-121587.34</v>
          </cell>
          <cell r="E783">
            <v>145337.96</v>
          </cell>
          <cell r="F783">
            <v>0</v>
          </cell>
          <cell r="G783">
            <v>0</v>
          </cell>
          <cell r="H783">
            <v>145337.96</v>
          </cell>
          <cell r="I783">
            <v>143752.72</v>
          </cell>
          <cell r="J783">
            <v>0</v>
          </cell>
          <cell r="K783">
            <v>0</v>
          </cell>
          <cell r="L783">
            <v>143515.93</v>
          </cell>
          <cell r="M783">
            <v>15786.73</v>
          </cell>
          <cell r="N783">
            <v>15267</v>
          </cell>
          <cell r="O783">
            <v>18040.439999999999</v>
          </cell>
          <cell r="P783">
            <v>7677.99</v>
          </cell>
          <cell r="Q783">
            <v>65347.83</v>
          </cell>
          <cell r="R783">
            <v>-43419.24</v>
          </cell>
        </row>
        <row r="784">
          <cell r="C784" t="str">
            <v>Маршала Жукова, 122</v>
          </cell>
          <cell r="D784">
            <v>-15630.51</v>
          </cell>
          <cell r="E784">
            <v>36042.36</v>
          </cell>
          <cell r="F784">
            <v>0</v>
          </cell>
          <cell r="G784">
            <v>0</v>
          </cell>
          <cell r="H784">
            <v>36042.36</v>
          </cell>
          <cell r="I784">
            <v>36611</v>
          </cell>
          <cell r="J784">
            <v>0</v>
          </cell>
          <cell r="K784">
            <v>0</v>
          </cell>
          <cell r="L784">
            <v>36611</v>
          </cell>
          <cell r="M784">
            <v>4027.22</v>
          </cell>
          <cell r="N784">
            <v>3640</v>
          </cell>
          <cell r="O784">
            <v>4455.4399999999996</v>
          </cell>
          <cell r="P784">
            <v>1690.24</v>
          </cell>
          <cell r="Q784">
            <v>15979.17</v>
          </cell>
          <cell r="R784">
            <v>5001.32</v>
          </cell>
        </row>
        <row r="785">
          <cell r="C785" t="str">
            <v>Маршала Жукова, 30-а</v>
          </cell>
          <cell r="D785">
            <v>46236.84</v>
          </cell>
          <cell r="E785">
            <v>36188.76</v>
          </cell>
          <cell r="F785">
            <v>0</v>
          </cell>
          <cell r="G785">
            <v>0</v>
          </cell>
          <cell r="H785">
            <v>36188.76</v>
          </cell>
          <cell r="I785">
            <v>31105.15</v>
          </cell>
          <cell r="J785">
            <v>0</v>
          </cell>
          <cell r="K785">
            <v>0</v>
          </cell>
          <cell r="L785">
            <v>31105.15</v>
          </cell>
          <cell r="M785">
            <v>3421.57</v>
          </cell>
          <cell r="N785">
            <v>55138.559999999998</v>
          </cell>
          <cell r="O785">
            <v>4883.88</v>
          </cell>
          <cell r="P785">
            <v>1682.51</v>
          </cell>
          <cell r="Q785">
            <v>67344.03</v>
          </cell>
          <cell r="R785">
            <v>9997.9599999999991</v>
          </cell>
        </row>
        <row r="786">
          <cell r="C786" t="str">
            <v>Маршала Жукова, 72-А</v>
          </cell>
          <cell r="D786">
            <v>2525.88</v>
          </cell>
          <cell r="E786">
            <v>45168.36</v>
          </cell>
          <cell r="F786">
            <v>4220.5200000000004</v>
          </cell>
          <cell r="G786">
            <v>0</v>
          </cell>
          <cell r="H786">
            <v>49388.88</v>
          </cell>
          <cell r="I786">
            <v>30823.87</v>
          </cell>
          <cell r="J786">
            <v>3641.32</v>
          </cell>
          <cell r="K786">
            <v>0</v>
          </cell>
          <cell r="L786">
            <v>34216.82</v>
          </cell>
          <cell r="M786">
            <v>3763.84</v>
          </cell>
          <cell r="N786">
            <v>24510</v>
          </cell>
          <cell r="O786">
            <v>5812.08</v>
          </cell>
          <cell r="P786">
            <v>1927.6</v>
          </cell>
          <cell r="Q786">
            <v>38268.76</v>
          </cell>
          <cell r="R786">
            <v>-1526.06</v>
          </cell>
        </row>
        <row r="787">
          <cell r="C787" t="str">
            <v>Маршала Жукова, 72-Б</v>
          </cell>
          <cell r="D787">
            <v>-51538.53</v>
          </cell>
          <cell r="E787">
            <v>22063.919999999998</v>
          </cell>
          <cell r="F787">
            <v>0</v>
          </cell>
          <cell r="G787">
            <v>0</v>
          </cell>
          <cell r="H787">
            <v>22063.919999999998</v>
          </cell>
          <cell r="I787">
            <v>17898.669999999998</v>
          </cell>
          <cell r="J787">
            <v>0</v>
          </cell>
          <cell r="K787">
            <v>0</v>
          </cell>
          <cell r="L787">
            <v>17898.669999999998</v>
          </cell>
          <cell r="M787">
            <v>1968.85</v>
          </cell>
          <cell r="N787">
            <v>21008</v>
          </cell>
          <cell r="O787">
            <v>2832.84</v>
          </cell>
          <cell r="P787">
            <v>969.24</v>
          </cell>
          <cell r="Q787">
            <v>27880.560000000001</v>
          </cell>
          <cell r="R787">
            <v>-61520.42</v>
          </cell>
        </row>
        <row r="788">
          <cell r="C788" t="str">
            <v>Маршала Жукова, 72-г</v>
          </cell>
          <cell r="D788">
            <v>13524.34</v>
          </cell>
          <cell r="E788">
            <v>376641.17</v>
          </cell>
          <cell r="F788">
            <v>2332.08</v>
          </cell>
          <cell r="G788">
            <v>0</v>
          </cell>
          <cell r="H788">
            <v>378973.25</v>
          </cell>
          <cell r="I788">
            <v>364253.6</v>
          </cell>
          <cell r="J788">
            <v>626.57000000000005</v>
          </cell>
          <cell r="K788">
            <v>0</v>
          </cell>
          <cell r="L788">
            <v>372138.86</v>
          </cell>
          <cell r="M788">
            <v>16186.65</v>
          </cell>
          <cell r="N788">
            <v>128870.95</v>
          </cell>
          <cell r="O788">
            <v>19515.12</v>
          </cell>
          <cell r="P788">
            <v>6290.06</v>
          </cell>
          <cell r="Q788">
            <v>179555.57</v>
          </cell>
          <cell r="R788">
            <v>206107.63</v>
          </cell>
        </row>
        <row r="789">
          <cell r="C789" t="str">
            <v>Маршала Конева, 78</v>
          </cell>
          <cell r="D789">
            <v>0</v>
          </cell>
          <cell r="E789">
            <v>83.82</v>
          </cell>
          <cell r="F789">
            <v>0</v>
          </cell>
          <cell r="G789">
            <v>0</v>
          </cell>
          <cell r="H789">
            <v>83.82</v>
          </cell>
          <cell r="I789">
            <v>176.06</v>
          </cell>
          <cell r="J789">
            <v>0</v>
          </cell>
          <cell r="K789">
            <v>0</v>
          </cell>
          <cell r="L789">
            <v>176.06</v>
          </cell>
          <cell r="M789">
            <v>19.37</v>
          </cell>
          <cell r="N789">
            <v>0</v>
          </cell>
          <cell r="O789">
            <v>0</v>
          </cell>
          <cell r="P789">
            <v>2042.2</v>
          </cell>
          <cell r="Q789">
            <v>2061.5700000000002</v>
          </cell>
          <cell r="R789">
            <v>-1885.51</v>
          </cell>
        </row>
        <row r="790">
          <cell r="C790" t="str">
            <v>Можайского, 1</v>
          </cell>
          <cell r="D790">
            <v>-17193.36</v>
          </cell>
          <cell r="E790">
            <v>10586.58</v>
          </cell>
          <cell r="F790">
            <v>0</v>
          </cell>
          <cell r="G790">
            <v>0</v>
          </cell>
          <cell r="H790">
            <v>10586.58</v>
          </cell>
          <cell r="I790">
            <v>13310</v>
          </cell>
          <cell r="J790">
            <v>0</v>
          </cell>
          <cell r="K790">
            <v>0</v>
          </cell>
          <cell r="L790">
            <v>13183.8</v>
          </cell>
          <cell r="M790">
            <v>1450.22</v>
          </cell>
          <cell r="N790">
            <v>0</v>
          </cell>
          <cell r="O790">
            <v>0</v>
          </cell>
          <cell r="P790">
            <v>891.34</v>
          </cell>
          <cell r="Q790">
            <v>2341.56</v>
          </cell>
          <cell r="R790">
            <v>-6351.12</v>
          </cell>
        </row>
        <row r="791">
          <cell r="C791" t="str">
            <v>Можайского, 3</v>
          </cell>
          <cell r="D791">
            <v>21471.16</v>
          </cell>
          <cell r="E791">
            <v>7393.6</v>
          </cell>
          <cell r="F791">
            <v>0</v>
          </cell>
          <cell r="G791">
            <v>0</v>
          </cell>
          <cell r="H791">
            <v>7393.6</v>
          </cell>
          <cell r="I791">
            <v>9142.6299999999992</v>
          </cell>
          <cell r="J791">
            <v>0</v>
          </cell>
          <cell r="K791">
            <v>0</v>
          </cell>
          <cell r="L791">
            <v>8496.93</v>
          </cell>
          <cell r="M791">
            <v>934.66</v>
          </cell>
          <cell r="N791">
            <v>20000</v>
          </cell>
          <cell r="O791">
            <v>0</v>
          </cell>
          <cell r="P791">
            <v>613.42999999999995</v>
          </cell>
          <cell r="Q791">
            <v>21548.09</v>
          </cell>
          <cell r="R791">
            <v>8420</v>
          </cell>
        </row>
        <row r="792">
          <cell r="C792" t="str">
            <v>Можайского, 5</v>
          </cell>
          <cell r="D792">
            <v>17121.240000000002</v>
          </cell>
          <cell r="E792">
            <v>7606.21</v>
          </cell>
          <cell r="F792">
            <v>0</v>
          </cell>
          <cell r="G792">
            <v>0</v>
          </cell>
          <cell r="H792">
            <v>7606.21</v>
          </cell>
          <cell r="I792">
            <v>7216.33</v>
          </cell>
          <cell r="J792">
            <v>0</v>
          </cell>
          <cell r="K792">
            <v>0</v>
          </cell>
          <cell r="L792">
            <v>7216.33</v>
          </cell>
          <cell r="M792">
            <v>793.79</v>
          </cell>
          <cell r="N792">
            <v>20000</v>
          </cell>
          <cell r="O792">
            <v>0</v>
          </cell>
          <cell r="P792">
            <v>646.44000000000005</v>
          </cell>
          <cell r="Q792">
            <v>21440.23</v>
          </cell>
          <cell r="R792">
            <v>2897.34</v>
          </cell>
        </row>
        <row r="793">
          <cell r="C793" t="str">
            <v>Можайского, 1-А</v>
          </cell>
          <cell r="D793">
            <v>73566.42</v>
          </cell>
          <cell r="E793">
            <v>456612.85</v>
          </cell>
          <cell r="F793">
            <v>3543.6</v>
          </cell>
          <cell r="G793">
            <v>0</v>
          </cell>
          <cell r="H793">
            <v>460156.45</v>
          </cell>
          <cell r="I793">
            <v>419272.89</v>
          </cell>
          <cell r="J793">
            <v>0</v>
          </cell>
          <cell r="K793">
            <v>0</v>
          </cell>
          <cell r="L793">
            <v>522503.34</v>
          </cell>
          <cell r="M793">
            <v>33087.949999999997</v>
          </cell>
          <cell r="N793">
            <v>410311.01</v>
          </cell>
          <cell r="O793">
            <v>20149.52</v>
          </cell>
          <cell r="P793">
            <v>10626.64</v>
          </cell>
          <cell r="Q793">
            <v>487637.61</v>
          </cell>
          <cell r="R793">
            <v>108432.15</v>
          </cell>
        </row>
        <row r="794">
          <cell r="C794" t="str">
            <v>Омулевского, 1</v>
          </cell>
          <cell r="D794">
            <v>31373.31</v>
          </cell>
          <cell r="E794">
            <v>100307.88</v>
          </cell>
          <cell r="F794">
            <v>12854.88</v>
          </cell>
          <cell r="G794">
            <v>0</v>
          </cell>
          <cell r="H794">
            <v>113162.76</v>
          </cell>
          <cell r="I794">
            <v>109256.18</v>
          </cell>
          <cell r="J794">
            <v>14117.83</v>
          </cell>
          <cell r="K794">
            <v>0</v>
          </cell>
          <cell r="L794">
            <v>120760.83</v>
          </cell>
          <cell r="M794">
            <v>13283.68</v>
          </cell>
          <cell r="N794">
            <v>15275.03</v>
          </cell>
          <cell r="O794">
            <v>13227.24</v>
          </cell>
          <cell r="P794">
            <v>6777.2</v>
          </cell>
          <cell r="Q794">
            <v>55233.93</v>
          </cell>
          <cell r="R794">
            <v>96900.21</v>
          </cell>
        </row>
        <row r="795">
          <cell r="C795" t="str">
            <v>Омулевского, 2</v>
          </cell>
          <cell r="D795">
            <v>29724.21</v>
          </cell>
          <cell r="E795">
            <v>112424.75</v>
          </cell>
          <cell r="F795">
            <v>11740.98</v>
          </cell>
          <cell r="G795">
            <v>0</v>
          </cell>
          <cell r="H795">
            <v>124165.73</v>
          </cell>
          <cell r="I795">
            <v>102275.63</v>
          </cell>
          <cell r="J795">
            <v>11264.82</v>
          </cell>
          <cell r="K795">
            <v>0</v>
          </cell>
          <cell r="L795">
            <v>109769.18</v>
          </cell>
          <cell r="M795">
            <v>12074.6</v>
          </cell>
          <cell r="N795">
            <v>129022.65</v>
          </cell>
          <cell r="O795">
            <v>8505.84</v>
          </cell>
          <cell r="P795">
            <v>5032.01</v>
          </cell>
          <cell r="Q795">
            <v>156024.78</v>
          </cell>
          <cell r="R795">
            <v>-16531.39</v>
          </cell>
        </row>
        <row r="796">
          <cell r="C796" t="str">
            <v>Омулевского, 3</v>
          </cell>
          <cell r="D796">
            <v>30583.97</v>
          </cell>
          <cell r="E796">
            <v>143854.06</v>
          </cell>
          <cell r="F796">
            <v>2438.6999999999998</v>
          </cell>
          <cell r="G796">
            <v>0</v>
          </cell>
          <cell r="H796">
            <v>146292.76</v>
          </cell>
          <cell r="I796">
            <v>139730.32999999999</v>
          </cell>
          <cell r="J796">
            <v>1421.53</v>
          </cell>
          <cell r="K796">
            <v>0</v>
          </cell>
          <cell r="L796">
            <v>140947.79999999999</v>
          </cell>
          <cell r="M796">
            <v>11786.49</v>
          </cell>
          <cell r="N796">
            <v>159769.29999999999</v>
          </cell>
          <cell r="O796">
            <v>13124.76</v>
          </cell>
          <cell r="P796">
            <v>6038.08</v>
          </cell>
          <cell r="Q796">
            <v>197713.94</v>
          </cell>
          <cell r="R796">
            <v>-26182.17</v>
          </cell>
        </row>
        <row r="797">
          <cell r="C797" t="str">
            <v>Омулевского, 4</v>
          </cell>
          <cell r="D797">
            <v>-11879.7</v>
          </cell>
          <cell r="E797">
            <v>187495.98</v>
          </cell>
          <cell r="F797">
            <v>3958.8</v>
          </cell>
          <cell r="G797">
            <v>0</v>
          </cell>
          <cell r="H797">
            <v>191454.78</v>
          </cell>
          <cell r="I797">
            <v>171882.51</v>
          </cell>
          <cell r="J797">
            <v>5344.18</v>
          </cell>
          <cell r="K797">
            <v>0</v>
          </cell>
          <cell r="L797">
            <v>188429.96</v>
          </cell>
          <cell r="M797">
            <v>11728.48</v>
          </cell>
          <cell r="N797">
            <v>145032.48000000001</v>
          </cell>
          <cell r="O797">
            <v>8177.05</v>
          </cell>
          <cell r="P797">
            <v>4762.3599999999997</v>
          </cell>
          <cell r="Q797">
            <v>175851.67</v>
          </cell>
          <cell r="R797">
            <v>698.59</v>
          </cell>
        </row>
        <row r="798">
          <cell r="C798" t="str">
            <v>Омулевского, 5</v>
          </cell>
          <cell r="D798">
            <v>-67931.259999999995</v>
          </cell>
          <cell r="E798">
            <v>286965.33</v>
          </cell>
          <cell r="F798">
            <v>48596.98</v>
          </cell>
          <cell r="G798">
            <v>0</v>
          </cell>
          <cell r="H798">
            <v>335562.31</v>
          </cell>
          <cell r="I798">
            <v>298327.23</v>
          </cell>
          <cell r="J798">
            <v>14985.58</v>
          </cell>
          <cell r="K798">
            <v>0</v>
          </cell>
          <cell r="L798">
            <v>358833.73</v>
          </cell>
          <cell r="M798">
            <v>35280.870000000003</v>
          </cell>
          <cell r="N798">
            <v>121044.16</v>
          </cell>
          <cell r="O798">
            <v>18668.439999999999</v>
          </cell>
          <cell r="P798">
            <v>12196.23</v>
          </cell>
          <cell r="Q798">
            <v>201453.18</v>
          </cell>
          <cell r="R798">
            <v>89449.29</v>
          </cell>
        </row>
        <row r="799">
          <cell r="C799" t="str">
            <v>Омулевского, 33</v>
          </cell>
          <cell r="D799">
            <v>61760.4</v>
          </cell>
          <cell r="E799">
            <v>137223.57</v>
          </cell>
          <cell r="F799">
            <v>18383.64</v>
          </cell>
          <cell r="G799">
            <v>0</v>
          </cell>
          <cell r="H799">
            <v>155607.21</v>
          </cell>
          <cell r="I799">
            <v>135057.76999999999</v>
          </cell>
          <cell r="J799">
            <v>16664.650000000001</v>
          </cell>
          <cell r="K799">
            <v>0</v>
          </cell>
          <cell r="L799">
            <v>151722.42000000001</v>
          </cell>
          <cell r="M799">
            <v>16689.46</v>
          </cell>
          <cell r="N799">
            <v>115693</v>
          </cell>
          <cell r="O799">
            <v>17667.48</v>
          </cell>
          <cell r="P799">
            <v>8335.9699999999993</v>
          </cell>
          <cell r="Q799">
            <v>160196.10999999999</v>
          </cell>
          <cell r="R799">
            <v>53286.71</v>
          </cell>
        </row>
        <row r="800">
          <cell r="C800" t="str">
            <v>Омулевского, 35</v>
          </cell>
          <cell r="D800">
            <v>70149.210000000006</v>
          </cell>
          <cell r="E800">
            <v>231011.88</v>
          </cell>
          <cell r="F800">
            <v>0</v>
          </cell>
          <cell r="G800">
            <v>0</v>
          </cell>
          <cell r="H800">
            <v>231011.88</v>
          </cell>
          <cell r="I800">
            <v>224515.04</v>
          </cell>
          <cell r="J800">
            <v>0</v>
          </cell>
          <cell r="K800">
            <v>0</v>
          </cell>
          <cell r="L800">
            <v>224515.04</v>
          </cell>
          <cell r="M800">
            <v>24696.65</v>
          </cell>
          <cell r="N800">
            <v>102332.36</v>
          </cell>
          <cell r="O800">
            <v>31175.88</v>
          </cell>
          <cell r="P800">
            <v>12338.02</v>
          </cell>
          <cell r="Q800">
            <v>195459.23</v>
          </cell>
          <cell r="R800">
            <v>99205.02</v>
          </cell>
        </row>
        <row r="801">
          <cell r="C801" t="str">
            <v>Осетровский, 4</v>
          </cell>
          <cell r="D801">
            <v>2844.05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82.46</v>
          </cell>
          <cell r="Q801">
            <v>82.46</v>
          </cell>
          <cell r="R801">
            <v>2761.59</v>
          </cell>
        </row>
        <row r="802">
          <cell r="C802" t="str">
            <v>Осетровский, 6</v>
          </cell>
          <cell r="D802">
            <v>1431.59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180.95</v>
          </cell>
          <cell r="Q802">
            <v>180.95</v>
          </cell>
          <cell r="R802">
            <v>1250.6400000000001</v>
          </cell>
        </row>
        <row r="803">
          <cell r="C803" t="str">
            <v>Осетровский, 9</v>
          </cell>
          <cell r="D803">
            <v>-19.93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-19.93</v>
          </cell>
        </row>
        <row r="804">
          <cell r="C804" t="str">
            <v>Осетровский, 11</v>
          </cell>
          <cell r="D804">
            <v>3959.51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188.28</v>
          </cell>
          <cell r="Q804">
            <v>188.28</v>
          </cell>
          <cell r="R804">
            <v>3771.23</v>
          </cell>
        </row>
        <row r="805">
          <cell r="C805" t="str">
            <v>Партизанская, 35</v>
          </cell>
          <cell r="D805">
            <v>120.87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120.87</v>
          </cell>
        </row>
        <row r="806">
          <cell r="C806" t="str">
            <v>Партизанская, 101</v>
          </cell>
          <cell r="D806">
            <v>14202.44</v>
          </cell>
          <cell r="E806">
            <v>1223341.2</v>
          </cell>
          <cell r="F806">
            <v>7929.84</v>
          </cell>
          <cell r="G806">
            <v>0</v>
          </cell>
          <cell r="H806">
            <v>1231271.04</v>
          </cell>
          <cell r="I806">
            <v>1201344.81</v>
          </cell>
          <cell r="J806">
            <v>5898.58</v>
          </cell>
          <cell r="K806">
            <v>0</v>
          </cell>
          <cell r="L806">
            <v>1217565.2</v>
          </cell>
          <cell r="M806">
            <v>58506.45</v>
          </cell>
          <cell r="N806">
            <v>698994.39</v>
          </cell>
          <cell r="O806">
            <v>72590.880000000005</v>
          </cell>
          <cell r="P806">
            <v>26179.4</v>
          </cell>
          <cell r="Q806">
            <v>884438.81</v>
          </cell>
          <cell r="R806">
            <v>347328.83</v>
          </cell>
        </row>
        <row r="807">
          <cell r="C807" t="str">
            <v>Партизанская, 105</v>
          </cell>
          <cell r="D807">
            <v>34943.379999999997</v>
          </cell>
          <cell r="E807">
            <v>131419.68</v>
          </cell>
          <cell r="F807">
            <v>8673</v>
          </cell>
          <cell r="G807">
            <v>0</v>
          </cell>
          <cell r="H807">
            <v>140092.68</v>
          </cell>
          <cell r="I807">
            <v>130009.26</v>
          </cell>
          <cell r="J807">
            <v>5546.91</v>
          </cell>
          <cell r="K807">
            <v>0</v>
          </cell>
          <cell r="L807">
            <v>134960.43</v>
          </cell>
          <cell r="M807">
            <v>14845.61</v>
          </cell>
          <cell r="N807">
            <v>82412.240000000005</v>
          </cell>
          <cell r="O807">
            <v>10111.43</v>
          </cell>
          <cell r="P807">
            <v>5771.16</v>
          </cell>
          <cell r="Q807">
            <v>127314.58</v>
          </cell>
          <cell r="R807">
            <v>42589.23</v>
          </cell>
        </row>
        <row r="808">
          <cell r="C808" t="str">
            <v>Партизанская, 107</v>
          </cell>
          <cell r="D808">
            <v>74355.87</v>
          </cell>
          <cell r="E808">
            <v>140652.12</v>
          </cell>
          <cell r="F808">
            <v>2408.2800000000002</v>
          </cell>
          <cell r="G808">
            <v>0</v>
          </cell>
          <cell r="H808">
            <v>143060.4</v>
          </cell>
          <cell r="I808">
            <v>136446.29999999999</v>
          </cell>
          <cell r="J808">
            <v>1805.59</v>
          </cell>
          <cell r="K808">
            <v>0</v>
          </cell>
          <cell r="L808">
            <v>138251.89000000001</v>
          </cell>
          <cell r="M808">
            <v>15207.71</v>
          </cell>
          <cell r="N808">
            <v>141759.42000000001</v>
          </cell>
          <cell r="O808">
            <v>12658.72</v>
          </cell>
          <cell r="P808">
            <v>6274.07</v>
          </cell>
          <cell r="Q808">
            <v>191702.04</v>
          </cell>
          <cell r="R808">
            <v>20905.72</v>
          </cell>
        </row>
        <row r="809">
          <cell r="C809" t="str">
            <v>Партизанская, 108</v>
          </cell>
          <cell r="D809">
            <v>867.63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41.22</v>
          </cell>
          <cell r="Q809">
            <v>41.22</v>
          </cell>
          <cell r="R809">
            <v>826.41</v>
          </cell>
        </row>
        <row r="810">
          <cell r="C810" t="str">
            <v>Партизанская, 109</v>
          </cell>
          <cell r="D810">
            <v>16200.47</v>
          </cell>
          <cell r="E810">
            <v>137371.63</v>
          </cell>
          <cell r="F810">
            <v>18767.04</v>
          </cell>
          <cell r="G810">
            <v>0</v>
          </cell>
          <cell r="H810">
            <v>156138.67000000001</v>
          </cell>
          <cell r="I810">
            <v>126554.3</v>
          </cell>
          <cell r="J810">
            <v>14978</v>
          </cell>
          <cell r="K810">
            <v>0</v>
          </cell>
          <cell r="L810">
            <v>141532.29999999999</v>
          </cell>
          <cell r="M810">
            <v>15568.57</v>
          </cell>
          <cell r="N810">
            <v>93490</v>
          </cell>
          <cell r="O810">
            <v>12361.04</v>
          </cell>
          <cell r="P810">
            <v>6467.08</v>
          </cell>
          <cell r="Q810">
            <v>143311.04999999999</v>
          </cell>
          <cell r="R810">
            <v>14421.72</v>
          </cell>
        </row>
        <row r="811">
          <cell r="C811" t="str">
            <v>Партизанская, 111</v>
          </cell>
          <cell r="D811">
            <v>110618.95</v>
          </cell>
          <cell r="E811">
            <v>335653.19</v>
          </cell>
          <cell r="F811">
            <v>0</v>
          </cell>
          <cell r="G811">
            <v>0</v>
          </cell>
          <cell r="H811">
            <v>335653.19</v>
          </cell>
          <cell r="I811">
            <v>332345.18</v>
          </cell>
          <cell r="J811">
            <v>0</v>
          </cell>
          <cell r="K811">
            <v>0</v>
          </cell>
          <cell r="L811">
            <v>330774.32</v>
          </cell>
          <cell r="M811">
            <v>36385.17</v>
          </cell>
          <cell r="N811">
            <v>170220</v>
          </cell>
          <cell r="O811">
            <v>33966.629999999997</v>
          </cell>
          <cell r="P811">
            <v>13386.82</v>
          </cell>
          <cell r="Q811">
            <v>290156.08</v>
          </cell>
          <cell r="R811">
            <v>151237.19</v>
          </cell>
        </row>
        <row r="812">
          <cell r="C812" t="str">
            <v>Партизанская, 143</v>
          </cell>
          <cell r="D812">
            <v>46793.21</v>
          </cell>
          <cell r="E812">
            <v>228171.69</v>
          </cell>
          <cell r="F812">
            <v>2855.4</v>
          </cell>
          <cell r="G812">
            <v>0</v>
          </cell>
          <cell r="H812">
            <v>231027.09</v>
          </cell>
          <cell r="I812">
            <v>224611.62</v>
          </cell>
          <cell r="J812">
            <v>0</v>
          </cell>
          <cell r="K812">
            <v>0</v>
          </cell>
          <cell r="L812">
            <v>217141.03</v>
          </cell>
          <cell r="M812">
            <v>19962.13</v>
          </cell>
          <cell r="N812">
            <v>157307</v>
          </cell>
          <cell r="O812">
            <v>25122.240000000002</v>
          </cell>
          <cell r="P812">
            <v>9386.36</v>
          </cell>
          <cell r="Q812">
            <v>223243.27</v>
          </cell>
          <cell r="R812">
            <v>40690.97</v>
          </cell>
        </row>
        <row r="813">
          <cell r="C813" t="str">
            <v>Партизанская, 147</v>
          </cell>
          <cell r="D813">
            <v>-10361.77</v>
          </cell>
          <cell r="E813">
            <v>216126.72</v>
          </cell>
          <cell r="F813">
            <v>0</v>
          </cell>
          <cell r="G813">
            <v>0</v>
          </cell>
          <cell r="H813">
            <v>216126.72</v>
          </cell>
          <cell r="I813">
            <v>219563.67</v>
          </cell>
          <cell r="J813">
            <v>0</v>
          </cell>
          <cell r="K813">
            <v>0</v>
          </cell>
          <cell r="L813">
            <v>221267.82</v>
          </cell>
          <cell r="M813">
            <v>16574.240000000002</v>
          </cell>
          <cell r="N813">
            <v>135523.09</v>
          </cell>
          <cell r="O813">
            <v>17982.8</v>
          </cell>
          <cell r="P813">
            <v>7803.57</v>
          </cell>
          <cell r="Q813">
            <v>193566.97</v>
          </cell>
          <cell r="R813">
            <v>17339.080000000002</v>
          </cell>
        </row>
        <row r="814">
          <cell r="C814" t="str">
            <v>Партизанская, 149</v>
          </cell>
          <cell r="D814">
            <v>60006.09</v>
          </cell>
          <cell r="E814">
            <v>559423.29</v>
          </cell>
          <cell r="F814">
            <v>5710.8</v>
          </cell>
          <cell r="G814">
            <v>0</v>
          </cell>
          <cell r="H814">
            <v>565134.09</v>
          </cell>
          <cell r="I814">
            <v>544342.32999999996</v>
          </cell>
          <cell r="J814">
            <v>0</v>
          </cell>
          <cell r="K814">
            <v>0</v>
          </cell>
          <cell r="L814">
            <v>559237.41</v>
          </cell>
          <cell r="M814">
            <v>25049.26</v>
          </cell>
          <cell r="N814">
            <v>468721.93</v>
          </cell>
          <cell r="O814">
            <v>15443.76</v>
          </cell>
          <cell r="P814">
            <v>11075.87</v>
          </cell>
          <cell r="Q814">
            <v>544823.53</v>
          </cell>
          <cell r="R814">
            <v>74419.97</v>
          </cell>
        </row>
        <row r="815">
          <cell r="C815" t="str">
            <v>Партизанская, 151</v>
          </cell>
          <cell r="D815">
            <v>-329.14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498.93</v>
          </cell>
          <cell r="Q815">
            <v>498.93</v>
          </cell>
          <cell r="R815">
            <v>-828.07</v>
          </cell>
        </row>
        <row r="816">
          <cell r="C816" t="str">
            <v>Партизанская, 105-А</v>
          </cell>
          <cell r="D816">
            <v>34798.19</v>
          </cell>
          <cell r="E816">
            <v>139731.51</v>
          </cell>
          <cell r="F816">
            <v>0</v>
          </cell>
          <cell r="G816">
            <v>0</v>
          </cell>
          <cell r="H816">
            <v>139731.51</v>
          </cell>
          <cell r="I816">
            <v>145986.67000000001</v>
          </cell>
          <cell r="J816">
            <v>0</v>
          </cell>
          <cell r="K816">
            <v>0</v>
          </cell>
          <cell r="L816">
            <v>142191.71</v>
          </cell>
          <cell r="M816">
            <v>15641.08</v>
          </cell>
          <cell r="N816">
            <v>102576.28</v>
          </cell>
          <cell r="O816">
            <v>12619.68</v>
          </cell>
          <cell r="P816">
            <v>6170.01</v>
          </cell>
          <cell r="Q816">
            <v>153036.71</v>
          </cell>
          <cell r="R816">
            <v>23953.19</v>
          </cell>
        </row>
        <row r="817">
          <cell r="C817" t="str">
            <v>Партизанская, 107-а</v>
          </cell>
          <cell r="D817">
            <v>44163.02</v>
          </cell>
          <cell r="E817">
            <v>138946.44</v>
          </cell>
          <cell r="F817">
            <v>0</v>
          </cell>
          <cell r="G817">
            <v>0</v>
          </cell>
          <cell r="H817">
            <v>138946.44</v>
          </cell>
          <cell r="I817">
            <v>132389.68</v>
          </cell>
          <cell r="J817">
            <v>0</v>
          </cell>
          <cell r="K817">
            <v>0</v>
          </cell>
          <cell r="L817">
            <v>132389.68</v>
          </cell>
          <cell r="M817">
            <v>14562.85</v>
          </cell>
          <cell r="N817">
            <v>101717</v>
          </cell>
          <cell r="O817">
            <v>12497.68</v>
          </cell>
          <cell r="P817">
            <v>5973.98</v>
          </cell>
          <cell r="Q817">
            <v>150634.67000000001</v>
          </cell>
          <cell r="R817">
            <v>25918.03</v>
          </cell>
        </row>
        <row r="818">
          <cell r="C818" t="str">
            <v>Партизанская, 109-а</v>
          </cell>
          <cell r="D818">
            <v>73134.460000000006</v>
          </cell>
          <cell r="E818">
            <v>138620.53</v>
          </cell>
          <cell r="F818">
            <v>0</v>
          </cell>
          <cell r="G818">
            <v>0</v>
          </cell>
          <cell r="H818">
            <v>138620.53</v>
          </cell>
          <cell r="I818">
            <v>131250.95000000001</v>
          </cell>
          <cell r="J818">
            <v>0</v>
          </cell>
          <cell r="K818">
            <v>0</v>
          </cell>
          <cell r="L818">
            <v>127453.88</v>
          </cell>
          <cell r="M818">
            <v>14019.94</v>
          </cell>
          <cell r="N818">
            <v>136133</v>
          </cell>
          <cell r="O818">
            <v>10914.12</v>
          </cell>
          <cell r="P818">
            <v>5448.61</v>
          </cell>
          <cell r="Q818">
            <v>181469.44</v>
          </cell>
          <cell r="R818">
            <v>19118.900000000001</v>
          </cell>
        </row>
        <row r="819">
          <cell r="C819" t="str">
            <v>Партизанская, 123-А</v>
          </cell>
          <cell r="D819">
            <v>5406.15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206.14</v>
          </cell>
          <cell r="Q819">
            <v>206.14</v>
          </cell>
          <cell r="R819">
            <v>5200.01</v>
          </cell>
        </row>
        <row r="820">
          <cell r="C820" t="str">
            <v>Партизанская, 123-Б</v>
          </cell>
          <cell r="D820">
            <v>156.81</v>
          </cell>
          <cell r="E820">
            <v>459.35</v>
          </cell>
          <cell r="F820">
            <v>0</v>
          </cell>
          <cell r="G820">
            <v>0</v>
          </cell>
          <cell r="H820">
            <v>459.35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41.22</v>
          </cell>
          <cell r="Q820">
            <v>41.22</v>
          </cell>
          <cell r="R820">
            <v>115.59</v>
          </cell>
        </row>
        <row r="821">
          <cell r="C821" t="str">
            <v>Партизанская, 37-А</v>
          </cell>
          <cell r="D821">
            <v>-8497.94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82.46</v>
          </cell>
          <cell r="Q821">
            <v>82.46</v>
          </cell>
          <cell r="R821">
            <v>-8580.4</v>
          </cell>
        </row>
        <row r="822">
          <cell r="C822" t="str">
            <v>Партизанская, 39-Д</v>
          </cell>
          <cell r="D822">
            <v>-6.64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-6.64</v>
          </cell>
        </row>
        <row r="823">
          <cell r="C823" t="str">
            <v>Партизанская, 39-З</v>
          </cell>
          <cell r="D823">
            <v>-19.93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-19.93</v>
          </cell>
        </row>
        <row r="824">
          <cell r="C824" t="str">
            <v>Партизанская, 40-а</v>
          </cell>
          <cell r="D824">
            <v>-393.8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62.76</v>
          </cell>
          <cell r="Q824">
            <v>62.76</v>
          </cell>
          <cell r="R824">
            <v>-456.56</v>
          </cell>
        </row>
        <row r="825">
          <cell r="C825" t="str">
            <v>Партизанская, 40-Б</v>
          </cell>
          <cell r="D825">
            <v>-13.29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-13.29</v>
          </cell>
        </row>
        <row r="826">
          <cell r="C826" t="str">
            <v>Партизанская, 40-В</v>
          </cell>
          <cell r="D826">
            <v>5496.17</v>
          </cell>
          <cell r="E826">
            <v>818.51</v>
          </cell>
          <cell r="F826">
            <v>0</v>
          </cell>
          <cell r="G826">
            <v>0</v>
          </cell>
          <cell r="H826">
            <v>818.51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41.22</v>
          </cell>
          <cell r="Q826">
            <v>41.22</v>
          </cell>
          <cell r="R826">
            <v>5454.95</v>
          </cell>
        </row>
        <row r="827">
          <cell r="C827" t="str">
            <v>Партизанская, 45-Г</v>
          </cell>
          <cell r="D827">
            <v>-2515.6799999999998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206.14</v>
          </cell>
          <cell r="Q827">
            <v>206.14</v>
          </cell>
          <cell r="R827">
            <v>-2721.82</v>
          </cell>
        </row>
        <row r="828">
          <cell r="C828" t="str">
            <v>Партизанская, 46-б</v>
          </cell>
          <cell r="D828">
            <v>761.15</v>
          </cell>
          <cell r="E828">
            <v>293.12</v>
          </cell>
          <cell r="F828">
            <v>0</v>
          </cell>
          <cell r="G828">
            <v>0</v>
          </cell>
          <cell r="H828">
            <v>293.12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20.3</v>
          </cell>
          <cell r="Q828">
            <v>20.3</v>
          </cell>
          <cell r="R828">
            <v>740.85</v>
          </cell>
        </row>
        <row r="829">
          <cell r="C829" t="str">
            <v>Партизанская, 46-в</v>
          </cell>
          <cell r="D829">
            <v>-331.26</v>
          </cell>
          <cell r="E829">
            <v>290.60000000000002</v>
          </cell>
          <cell r="F829">
            <v>0</v>
          </cell>
          <cell r="G829">
            <v>0</v>
          </cell>
          <cell r="H829">
            <v>290.60000000000002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20.3</v>
          </cell>
          <cell r="Q829">
            <v>20.3</v>
          </cell>
          <cell r="R829">
            <v>-351.56</v>
          </cell>
        </row>
        <row r="830">
          <cell r="C830" t="str">
            <v>Партизанская, 52-а</v>
          </cell>
          <cell r="D830">
            <v>10798.13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40.61</v>
          </cell>
          <cell r="Q830">
            <v>40.61</v>
          </cell>
          <cell r="R830">
            <v>10757.52</v>
          </cell>
        </row>
        <row r="831">
          <cell r="C831" t="str">
            <v>Партизанская, 52-В</v>
          </cell>
          <cell r="D831">
            <v>959.79</v>
          </cell>
          <cell r="E831">
            <v>1169.01</v>
          </cell>
          <cell r="F831">
            <v>0</v>
          </cell>
          <cell r="G831">
            <v>0</v>
          </cell>
          <cell r="H831">
            <v>1169.01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62.76</v>
          </cell>
          <cell r="Q831">
            <v>62.76</v>
          </cell>
          <cell r="R831">
            <v>897.03</v>
          </cell>
        </row>
        <row r="832">
          <cell r="C832" t="str">
            <v>Партизанская, 52-Г</v>
          </cell>
          <cell r="D832">
            <v>3518.95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125.53</v>
          </cell>
          <cell r="Q832">
            <v>125.53</v>
          </cell>
          <cell r="R832">
            <v>3393.42</v>
          </cell>
        </row>
        <row r="833">
          <cell r="C833" t="str">
            <v>Партизанская, 83-А</v>
          </cell>
          <cell r="D833">
            <v>-6858.67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371.05</v>
          </cell>
          <cell r="Q833">
            <v>371.05</v>
          </cell>
          <cell r="R833">
            <v>-7229.72</v>
          </cell>
        </row>
        <row r="834">
          <cell r="C834" t="str">
            <v>Партизанская, 85-87-А</v>
          </cell>
          <cell r="D834">
            <v>8344.64</v>
          </cell>
          <cell r="E834">
            <v>2366.2399999999998</v>
          </cell>
          <cell r="F834">
            <v>0</v>
          </cell>
          <cell r="G834">
            <v>0</v>
          </cell>
          <cell r="H834">
            <v>2366.2399999999998</v>
          </cell>
          <cell r="I834">
            <v>3431.09</v>
          </cell>
          <cell r="J834">
            <v>0</v>
          </cell>
          <cell r="K834">
            <v>0</v>
          </cell>
          <cell r="L834">
            <v>2935.34</v>
          </cell>
          <cell r="M834">
            <v>322.89</v>
          </cell>
          <cell r="N834">
            <v>9751</v>
          </cell>
          <cell r="O834">
            <v>0</v>
          </cell>
          <cell r="P834">
            <v>225</v>
          </cell>
          <cell r="Q834">
            <v>10298.89</v>
          </cell>
          <cell r="R834">
            <v>981.09</v>
          </cell>
        </row>
        <row r="835">
          <cell r="C835" t="str">
            <v>Партизанская, 85-87-Б</v>
          </cell>
          <cell r="D835">
            <v>3914.11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3343</v>
          </cell>
          <cell r="O835">
            <v>0</v>
          </cell>
          <cell r="P835">
            <v>388.06</v>
          </cell>
          <cell r="Q835">
            <v>3731.06</v>
          </cell>
          <cell r="R835">
            <v>183.05</v>
          </cell>
        </row>
        <row r="836">
          <cell r="C836" t="str">
            <v>Первомайский, 49</v>
          </cell>
          <cell r="D836">
            <v>0</v>
          </cell>
          <cell r="E836">
            <v>0</v>
          </cell>
          <cell r="F836">
            <v>494.94</v>
          </cell>
          <cell r="G836">
            <v>0</v>
          </cell>
          <cell r="H836">
            <v>494.94</v>
          </cell>
          <cell r="I836">
            <v>0</v>
          </cell>
          <cell r="J836">
            <v>519.15</v>
          </cell>
          <cell r="K836">
            <v>0</v>
          </cell>
          <cell r="L836">
            <v>519.15</v>
          </cell>
          <cell r="M836">
            <v>57.11</v>
          </cell>
          <cell r="N836">
            <v>0</v>
          </cell>
          <cell r="O836">
            <v>0</v>
          </cell>
          <cell r="P836">
            <v>10.38</v>
          </cell>
          <cell r="Q836">
            <v>67.489999999999995</v>
          </cell>
          <cell r="R836">
            <v>451.66</v>
          </cell>
        </row>
        <row r="837">
          <cell r="C837" t="str">
            <v>Пискунова, 5</v>
          </cell>
          <cell r="D837">
            <v>-6.64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-6.64</v>
          </cell>
        </row>
        <row r="838">
          <cell r="C838" t="str">
            <v>Пискунова, 29</v>
          </cell>
          <cell r="D838">
            <v>-45.82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-45.82</v>
          </cell>
        </row>
        <row r="839">
          <cell r="C839" t="str">
            <v>Пискунова, 39</v>
          </cell>
          <cell r="D839">
            <v>1443.34</v>
          </cell>
          <cell r="E839">
            <v>967.68</v>
          </cell>
          <cell r="F839">
            <v>0</v>
          </cell>
          <cell r="G839">
            <v>0</v>
          </cell>
          <cell r="H839">
            <v>967.68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88.36</v>
          </cell>
          <cell r="Q839">
            <v>88.36</v>
          </cell>
          <cell r="R839">
            <v>1354.98</v>
          </cell>
        </row>
        <row r="840">
          <cell r="C840" t="str">
            <v>Пискунова, 44</v>
          </cell>
          <cell r="D840">
            <v>-75628.17</v>
          </cell>
          <cell r="E840">
            <v>124032.61</v>
          </cell>
          <cell r="F840">
            <v>21381.24</v>
          </cell>
          <cell r="G840">
            <v>0</v>
          </cell>
          <cell r="H840">
            <v>145413.85</v>
          </cell>
          <cell r="I840">
            <v>129977.48</v>
          </cell>
          <cell r="J840">
            <v>7110.7</v>
          </cell>
          <cell r="K840">
            <v>0</v>
          </cell>
          <cell r="L840">
            <v>133587.97</v>
          </cell>
          <cell r="M840">
            <v>14694.68</v>
          </cell>
          <cell r="N840">
            <v>39285</v>
          </cell>
          <cell r="O840">
            <v>15962.04</v>
          </cell>
          <cell r="P840">
            <v>7538.12</v>
          </cell>
          <cell r="Q840">
            <v>79099.91</v>
          </cell>
          <cell r="R840">
            <v>-21140.11</v>
          </cell>
        </row>
        <row r="841">
          <cell r="C841" t="str">
            <v>Пискунова, 46</v>
          </cell>
          <cell r="D841">
            <v>-144049.03</v>
          </cell>
          <cell r="E841">
            <v>59604.36</v>
          </cell>
          <cell r="F841">
            <v>0</v>
          </cell>
          <cell r="G841">
            <v>0</v>
          </cell>
          <cell r="H841">
            <v>59604.36</v>
          </cell>
          <cell r="I841">
            <v>61267.13</v>
          </cell>
          <cell r="J841">
            <v>0</v>
          </cell>
          <cell r="K841">
            <v>0</v>
          </cell>
          <cell r="L841">
            <v>61267.13</v>
          </cell>
          <cell r="M841">
            <v>6739.38</v>
          </cell>
          <cell r="N841">
            <v>13319</v>
          </cell>
          <cell r="O841">
            <v>7670.64</v>
          </cell>
          <cell r="P841">
            <v>2992.7</v>
          </cell>
          <cell r="Q841">
            <v>33875.9</v>
          </cell>
          <cell r="R841">
            <v>-116657.8</v>
          </cell>
        </row>
        <row r="842">
          <cell r="C842" t="str">
            <v>Пискунова, 48</v>
          </cell>
          <cell r="D842">
            <v>-137358.64000000001</v>
          </cell>
          <cell r="E842">
            <v>75559.08</v>
          </cell>
          <cell r="F842">
            <v>0</v>
          </cell>
          <cell r="G842">
            <v>0</v>
          </cell>
          <cell r="H842">
            <v>75559.08</v>
          </cell>
          <cell r="I842">
            <v>74408.539999999994</v>
          </cell>
          <cell r="J842">
            <v>0</v>
          </cell>
          <cell r="K842">
            <v>0</v>
          </cell>
          <cell r="L842">
            <v>74408.539999999994</v>
          </cell>
          <cell r="M842">
            <v>8184.95</v>
          </cell>
          <cell r="N842">
            <v>6498</v>
          </cell>
          <cell r="O842">
            <v>9676.32</v>
          </cell>
          <cell r="P842">
            <v>3255.53</v>
          </cell>
          <cell r="Q842">
            <v>28606.23</v>
          </cell>
          <cell r="R842">
            <v>-91556.33</v>
          </cell>
        </row>
        <row r="843">
          <cell r="C843" t="str">
            <v>Пискунова, 50</v>
          </cell>
          <cell r="D843">
            <v>-103912.08</v>
          </cell>
          <cell r="E843">
            <v>62244.12</v>
          </cell>
          <cell r="F843">
            <v>9754.92</v>
          </cell>
          <cell r="G843">
            <v>0</v>
          </cell>
          <cell r="H843">
            <v>71999.039999999994</v>
          </cell>
          <cell r="I843">
            <v>57165.41</v>
          </cell>
          <cell r="J843">
            <v>6814.89</v>
          </cell>
          <cell r="K843">
            <v>0</v>
          </cell>
          <cell r="L843">
            <v>63808.6</v>
          </cell>
          <cell r="M843">
            <v>7018.95</v>
          </cell>
          <cell r="N843">
            <v>19299.91</v>
          </cell>
          <cell r="O843">
            <v>6675.2</v>
          </cell>
          <cell r="P843">
            <v>3638.18</v>
          </cell>
          <cell r="Q843">
            <v>43037.85</v>
          </cell>
          <cell r="R843">
            <v>-83141.33</v>
          </cell>
        </row>
        <row r="844">
          <cell r="C844" t="str">
            <v>Пискунова, 54</v>
          </cell>
          <cell r="D844">
            <v>-107536.59</v>
          </cell>
          <cell r="E844">
            <v>235460.64</v>
          </cell>
          <cell r="F844">
            <v>6029.28</v>
          </cell>
          <cell r="G844">
            <v>0</v>
          </cell>
          <cell r="H844">
            <v>241489.92000000001</v>
          </cell>
          <cell r="I844">
            <v>223637.04</v>
          </cell>
          <cell r="J844">
            <v>7449.95</v>
          </cell>
          <cell r="K844">
            <v>0</v>
          </cell>
          <cell r="L844">
            <v>230891.71</v>
          </cell>
          <cell r="M844">
            <v>25398.09</v>
          </cell>
          <cell r="N844">
            <v>63044.97</v>
          </cell>
          <cell r="O844">
            <v>30304.799999999999</v>
          </cell>
          <cell r="P844">
            <v>9749.32</v>
          </cell>
          <cell r="Q844">
            <v>128497.18</v>
          </cell>
          <cell r="R844">
            <v>-5142.0600000000004</v>
          </cell>
        </row>
        <row r="845">
          <cell r="C845" t="str">
            <v>Пискунова, 69</v>
          </cell>
          <cell r="D845">
            <v>2273.81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82.46</v>
          </cell>
          <cell r="Q845">
            <v>82.46</v>
          </cell>
          <cell r="R845">
            <v>2191.35</v>
          </cell>
        </row>
        <row r="846">
          <cell r="C846" t="str">
            <v>Пискунова, 100</v>
          </cell>
          <cell r="D846">
            <v>80222.460000000006</v>
          </cell>
          <cell r="E846">
            <v>349957.75</v>
          </cell>
          <cell r="F846">
            <v>5170.4399999999996</v>
          </cell>
          <cell r="G846">
            <v>0</v>
          </cell>
          <cell r="H846">
            <v>355128.19</v>
          </cell>
          <cell r="I846">
            <v>348326.49</v>
          </cell>
          <cell r="J846">
            <v>7747.5</v>
          </cell>
          <cell r="K846">
            <v>0</v>
          </cell>
          <cell r="L846">
            <v>355542.04</v>
          </cell>
          <cell r="M846">
            <v>39109.61</v>
          </cell>
          <cell r="N846">
            <v>182038</v>
          </cell>
          <cell r="O846">
            <v>20525.89</v>
          </cell>
          <cell r="P846">
            <v>16620.18</v>
          </cell>
          <cell r="Q846">
            <v>278410.57</v>
          </cell>
          <cell r="R846">
            <v>157353.93</v>
          </cell>
        </row>
        <row r="847">
          <cell r="C847" t="str">
            <v>Пискунова, 102</v>
          </cell>
          <cell r="D847">
            <v>-162241.54999999999</v>
          </cell>
          <cell r="E847">
            <v>230245.94</v>
          </cell>
          <cell r="F847">
            <v>19322.64</v>
          </cell>
          <cell r="G847">
            <v>0</v>
          </cell>
          <cell r="H847">
            <v>249568.58</v>
          </cell>
          <cell r="I847">
            <v>244245.31</v>
          </cell>
          <cell r="J847">
            <v>26162.560000000001</v>
          </cell>
          <cell r="K847">
            <v>0</v>
          </cell>
          <cell r="L847">
            <v>264130.65999999997</v>
          </cell>
          <cell r="M847">
            <v>29054.39</v>
          </cell>
          <cell r="N847">
            <v>88110.86</v>
          </cell>
          <cell r="O847">
            <v>29953.439999999999</v>
          </cell>
          <cell r="P847">
            <v>13222.82</v>
          </cell>
          <cell r="Q847">
            <v>173858.71</v>
          </cell>
          <cell r="R847">
            <v>-71969.600000000006</v>
          </cell>
        </row>
        <row r="848">
          <cell r="C848" t="str">
            <v>Пискунова, 104</v>
          </cell>
          <cell r="D848">
            <v>19312.61</v>
          </cell>
          <cell r="E848">
            <v>177404.28</v>
          </cell>
          <cell r="F848">
            <v>0</v>
          </cell>
          <cell r="G848">
            <v>0</v>
          </cell>
          <cell r="H848">
            <v>177404.28</v>
          </cell>
          <cell r="I848">
            <v>183293.64</v>
          </cell>
          <cell r="J848">
            <v>0</v>
          </cell>
          <cell r="K848">
            <v>0</v>
          </cell>
          <cell r="L848">
            <v>181963.92</v>
          </cell>
          <cell r="M848">
            <v>20016.03</v>
          </cell>
          <cell r="N848">
            <v>126993.1</v>
          </cell>
          <cell r="O848">
            <v>22692</v>
          </cell>
          <cell r="P848">
            <v>9376.11</v>
          </cell>
          <cell r="Q848">
            <v>188160.24</v>
          </cell>
          <cell r="R848">
            <v>13116.29</v>
          </cell>
        </row>
        <row r="849">
          <cell r="C849" t="str">
            <v>Пискунова, 106</v>
          </cell>
          <cell r="D849">
            <v>10693.53</v>
          </cell>
          <cell r="E849">
            <v>368140.53</v>
          </cell>
          <cell r="F849">
            <v>0</v>
          </cell>
          <cell r="G849">
            <v>0</v>
          </cell>
          <cell r="H849">
            <v>368140.53</v>
          </cell>
          <cell r="I849">
            <v>364004.14</v>
          </cell>
          <cell r="J849">
            <v>0</v>
          </cell>
          <cell r="K849">
            <v>0</v>
          </cell>
          <cell r="L849">
            <v>363642.62</v>
          </cell>
          <cell r="M849">
            <v>23987.67</v>
          </cell>
          <cell r="N849">
            <v>240884</v>
          </cell>
          <cell r="O849">
            <v>16571.87</v>
          </cell>
          <cell r="P849">
            <v>8220.34</v>
          </cell>
          <cell r="Q849">
            <v>301034.63</v>
          </cell>
          <cell r="R849">
            <v>73301.52</v>
          </cell>
        </row>
        <row r="850">
          <cell r="C850" t="str">
            <v>Пискунова, 125</v>
          </cell>
          <cell r="D850">
            <v>16834.96</v>
          </cell>
          <cell r="E850">
            <v>7405.9</v>
          </cell>
          <cell r="F850">
            <v>0</v>
          </cell>
          <cell r="G850">
            <v>0</v>
          </cell>
          <cell r="H850">
            <v>7405.9</v>
          </cell>
          <cell r="I850">
            <v>9415.39</v>
          </cell>
          <cell r="J850">
            <v>0</v>
          </cell>
          <cell r="K850">
            <v>0</v>
          </cell>
          <cell r="L850">
            <v>9415.39</v>
          </cell>
          <cell r="M850">
            <v>1035.69</v>
          </cell>
          <cell r="N850">
            <v>0</v>
          </cell>
          <cell r="O850">
            <v>0</v>
          </cell>
          <cell r="P850">
            <v>518.14</v>
          </cell>
          <cell r="Q850">
            <v>1553.83</v>
          </cell>
          <cell r="R850">
            <v>24696.52</v>
          </cell>
        </row>
        <row r="851">
          <cell r="C851" t="str">
            <v>Пискунова, 127</v>
          </cell>
          <cell r="D851">
            <v>12550.76</v>
          </cell>
          <cell r="E851">
            <v>3295.84</v>
          </cell>
          <cell r="F851">
            <v>0</v>
          </cell>
          <cell r="G851">
            <v>0</v>
          </cell>
          <cell r="H851">
            <v>3295.84</v>
          </cell>
          <cell r="I851">
            <v>3471.34</v>
          </cell>
          <cell r="J851">
            <v>0</v>
          </cell>
          <cell r="K851">
            <v>0</v>
          </cell>
          <cell r="L851">
            <v>3471.34</v>
          </cell>
          <cell r="M851">
            <v>381.84</v>
          </cell>
          <cell r="N851">
            <v>0</v>
          </cell>
          <cell r="O851">
            <v>0</v>
          </cell>
          <cell r="P851">
            <v>232.24</v>
          </cell>
          <cell r="Q851">
            <v>614.08000000000004</v>
          </cell>
          <cell r="R851">
            <v>15408.02</v>
          </cell>
        </row>
        <row r="852">
          <cell r="C852" t="str">
            <v>Пискунова, 129</v>
          </cell>
          <cell r="D852">
            <v>12419.41</v>
          </cell>
          <cell r="E852">
            <v>9603.23</v>
          </cell>
          <cell r="F852">
            <v>0</v>
          </cell>
          <cell r="G852">
            <v>0</v>
          </cell>
          <cell r="H852">
            <v>9603.23</v>
          </cell>
          <cell r="I852">
            <v>12470.92</v>
          </cell>
          <cell r="J852">
            <v>0</v>
          </cell>
          <cell r="K852">
            <v>0</v>
          </cell>
          <cell r="L852">
            <v>11573.64</v>
          </cell>
          <cell r="M852">
            <v>1273.0899999999999</v>
          </cell>
          <cell r="N852">
            <v>0</v>
          </cell>
          <cell r="O852">
            <v>0</v>
          </cell>
          <cell r="P852">
            <v>714.74</v>
          </cell>
          <cell r="Q852">
            <v>1987.83</v>
          </cell>
          <cell r="R852">
            <v>22005.22</v>
          </cell>
        </row>
        <row r="853">
          <cell r="C853" t="str">
            <v>Пискунова, 130</v>
          </cell>
          <cell r="D853">
            <v>41687.160000000003</v>
          </cell>
          <cell r="E853">
            <v>40305.120000000003</v>
          </cell>
          <cell r="F853">
            <v>0</v>
          </cell>
          <cell r="G853">
            <v>0</v>
          </cell>
          <cell r="H853">
            <v>40305.120000000003</v>
          </cell>
          <cell r="I853">
            <v>40098.53</v>
          </cell>
          <cell r="J853">
            <v>0</v>
          </cell>
          <cell r="K853">
            <v>0</v>
          </cell>
          <cell r="L853">
            <v>40098.53</v>
          </cell>
          <cell r="M853">
            <v>4410.8500000000004</v>
          </cell>
          <cell r="N853">
            <v>4189.71</v>
          </cell>
          <cell r="O853">
            <v>0</v>
          </cell>
          <cell r="P853">
            <v>1381.87</v>
          </cell>
          <cell r="Q853">
            <v>9982.43</v>
          </cell>
          <cell r="R853">
            <v>71803.259999999995</v>
          </cell>
        </row>
        <row r="854">
          <cell r="C854" t="str">
            <v>Пискунова, 131</v>
          </cell>
          <cell r="D854">
            <v>-746.34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502.11</v>
          </cell>
          <cell r="Q854">
            <v>502.11</v>
          </cell>
          <cell r="R854">
            <v>-1248.45</v>
          </cell>
        </row>
        <row r="855">
          <cell r="C855" t="str">
            <v>Пискунова, 132</v>
          </cell>
          <cell r="D855">
            <v>15386.68</v>
          </cell>
          <cell r="E855">
            <v>3166.55</v>
          </cell>
          <cell r="F855">
            <v>0</v>
          </cell>
          <cell r="G855">
            <v>0</v>
          </cell>
          <cell r="H855">
            <v>3166.55</v>
          </cell>
          <cell r="I855">
            <v>1936.94</v>
          </cell>
          <cell r="J855">
            <v>0</v>
          </cell>
          <cell r="K855">
            <v>0</v>
          </cell>
          <cell r="L855">
            <v>1936.94</v>
          </cell>
          <cell r="M855">
            <v>213.06</v>
          </cell>
          <cell r="N855">
            <v>0</v>
          </cell>
          <cell r="O855">
            <v>0</v>
          </cell>
          <cell r="P855">
            <v>244.88</v>
          </cell>
          <cell r="Q855">
            <v>457.94</v>
          </cell>
          <cell r="R855">
            <v>16865.68</v>
          </cell>
        </row>
        <row r="856">
          <cell r="C856" t="str">
            <v>Пискунова, 133</v>
          </cell>
          <cell r="D856">
            <v>15640.62</v>
          </cell>
          <cell r="E856">
            <v>2852.62</v>
          </cell>
          <cell r="F856">
            <v>0</v>
          </cell>
          <cell r="G856">
            <v>0</v>
          </cell>
          <cell r="H856">
            <v>2852.62</v>
          </cell>
          <cell r="I856">
            <v>2121.89</v>
          </cell>
          <cell r="J856">
            <v>0</v>
          </cell>
          <cell r="K856">
            <v>0</v>
          </cell>
          <cell r="L856">
            <v>2121.89</v>
          </cell>
          <cell r="M856">
            <v>233.41</v>
          </cell>
          <cell r="N856">
            <v>0</v>
          </cell>
          <cell r="O856">
            <v>0</v>
          </cell>
          <cell r="P856">
            <v>178.13</v>
          </cell>
          <cell r="Q856">
            <v>411.54</v>
          </cell>
          <cell r="R856">
            <v>17350.97</v>
          </cell>
        </row>
        <row r="857">
          <cell r="C857" t="str">
            <v>Пискунова, 134</v>
          </cell>
          <cell r="D857">
            <v>33320.550000000003</v>
          </cell>
          <cell r="E857">
            <v>3200.8</v>
          </cell>
          <cell r="F857">
            <v>0</v>
          </cell>
          <cell r="G857">
            <v>0</v>
          </cell>
          <cell r="H857">
            <v>3200.8</v>
          </cell>
          <cell r="I857">
            <v>4046.37</v>
          </cell>
          <cell r="J857">
            <v>0</v>
          </cell>
          <cell r="K857">
            <v>0</v>
          </cell>
          <cell r="L857">
            <v>4046.37</v>
          </cell>
          <cell r="M857">
            <v>445.11</v>
          </cell>
          <cell r="N857">
            <v>8004.43</v>
          </cell>
          <cell r="O857">
            <v>0</v>
          </cell>
          <cell r="P857">
            <v>328.29</v>
          </cell>
          <cell r="Q857">
            <v>8777.83</v>
          </cell>
          <cell r="R857">
            <v>28589.09</v>
          </cell>
        </row>
        <row r="858">
          <cell r="C858" t="str">
            <v>Пискунова, 135</v>
          </cell>
          <cell r="D858">
            <v>3739.65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71.75</v>
          </cell>
          <cell r="J858">
            <v>0</v>
          </cell>
          <cell r="K858">
            <v>0</v>
          </cell>
          <cell r="L858">
            <v>71.75</v>
          </cell>
          <cell r="M858">
            <v>7.89</v>
          </cell>
          <cell r="N858">
            <v>406.98</v>
          </cell>
          <cell r="O858">
            <v>0</v>
          </cell>
          <cell r="P858">
            <v>227.87</v>
          </cell>
          <cell r="Q858">
            <v>642.74</v>
          </cell>
          <cell r="R858">
            <v>3168.66</v>
          </cell>
        </row>
        <row r="859">
          <cell r="C859" t="str">
            <v>Пискунова, 136</v>
          </cell>
          <cell r="D859">
            <v>22554.67</v>
          </cell>
          <cell r="E859">
            <v>3258.7</v>
          </cell>
          <cell r="F859">
            <v>0</v>
          </cell>
          <cell r="G859">
            <v>0</v>
          </cell>
          <cell r="H859">
            <v>3258.7</v>
          </cell>
          <cell r="I859">
            <v>14780.54</v>
          </cell>
          <cell r="J859">
            <v>0</v>
          </cell>
          <cell r="K859">
            <v>0</v>
          </cell>
          <cell r="L859">
            <v>6300.61</v>
          </cell>
          <cell r="M859">
            <v>693.07</v>
          </cell>
          <cell r="N859">
            <v>0</v>
          </cell>
          <cell r="O859">
            <v>0</v>
          </cell>
          <cell r="P859">
            <v>414.6</v>
          </cell>
          <cell r="Q859">
            <v>1107.67</v>
          </cell>
          <cell r="R859">
            <v>27747.61</v>
          </cell>
        </row>
        <row r="860">
          <cell r="C860" t="str">
            <v>Пискунова, 137</v>
          </cell>
          <cell r="D860">
            <v>-248.51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662.79</v>
          </cell>
          <cell r="O860">
            <v>0</v>
          </cell>
          <cell r="P860">
            <v>206.14</v>
          </cell>
          <cell r="Q860">
            <v>868.93</v>
          </cell>
          <cell r="R860">
            <v>-1117.44</v>
          </cell>
        </row>
        <row r="861">
          <cell r="C861" t="str">
            <v>Пискунова, 138</v>
          </cell>
          <cell r="D861">
            <v>10324.48</v>
          </cell>
          <cell r="E861">
            <v>2541.36</v>
          </cell>
          <cell r="F861">
            <v>0</v>
          </cell>
          <cell r="G861">
            <v>0</v>
          </cell>
          <cell r="H861">
            <v>2541.36</v>
          </cell>
          <cell r="I861">
            <v>2097.04</v>
          </cell>
          <cell r="J861">
            <v>0</v>
          </cell>
          <cell r="K861">
            <v>0</v>
          </cell>
          <cell r="L861">
            <v>2097.04</v>
          </cell>
          <cell r="M861">
            <v>230.69</v>
          </cell>
          <cell r="N861">
            <v>0</v>
          </cell>
          <cell r="O861">
            <v>0</v>
          </cell>
          <cell r="P861">
            <v>231.9</v>
          </cell>
          <cell r="Q861">
            <v>462.59</v>
          </cell>
          <cell r="R861">
            <v>11958.93</v>
          </cell>
        </row>
        <row r="862">
          <cell r="C862" t="str">
            <v>Пискунова, 139</v>
          </cell>
          <cell r="D862">
            <v>13309.29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15109.11</v>
          </cell>
          <cell r="O862">
            <v>0</v>
          </cell>
          <cell r="P862">
            <v>564.87</v>
          </cell>
          <cell r="Q862">
            <v>15673.98</v>
          </cell>
          <cell r="R862">
            <v>-2364.69</v>
          </cell>
        </row>
        <row r="863">
          <cell r="C863" t="str">
            <v>Пискунова, 141</v>
          </cell>
          <cell r="D863">
            <v>28392.37</v>
          </cell>
          <cell r="E863">
            <v>5815.96</v>
          </cell>
          <cell r="F863">
            <v>0</v>
          </cell>
          <cell r="G863">
            <v>0</v>
          </cell>
          <cell r="H863">
            <v>5815.96</v>
          </cell>
          <cell r="I863">
            <v>8589.6299999999992</v>
          </cell>
          <cell r="J863">
            <v>0</v>
          </cell>
          <cell r="K863">
            <v>0</v>
          </cell>
          <cell r="L863">
            <v>8589.6299999999992</v>
          </cell>
          <cell r="M863">
            <v>944.86</v>
          </cell>
          <cell r="N863">
            <v>15295.16</v>
          </cell>
          <cell r="O863">
            <v>0</v>
          </cell>
          <cell r="P863">
            <v>470.28</v>
          </cell>
          <cell r="Q863">
            <v>16710.3</v>
          </cell>
          <cell r="R863">
            <v>20271.7</v>
          </cell>
        </row>
        <row r="864">
          <cell r="C864" t="str">
            <v>Пискунова, 102-а</v>
          </cell>
          <cell r="D864">
            <v>-69292.59</v>
          </cell>
          <cell r="E864">
            <v>105474.01</v>
          </cell>
          <cell r="F864">
            <v>0</v>
          </cell>
          <cell r="G864">
            <v>0</v>
          </cell>
          <cell r="H864">
            <v>105474.01</v>
          </cell>
          <cell r="I864">
            <v>132965.76999999999</v>
          </cell>
          <cell r="J864">
            <v>0</v>
          </cell>
          <cell r="K864">
            <v>0</v>
          </cell>
          <cell r="L864">
            <v>132965.76999999999</v>
          </cell>
          <cell r="M864">
            <v>14626.24</v>
          </cell>
          <cell r="N864">
            <v>5739</v>
          </cell>
          <cell r="O864">
            <v>14083.68</v>
          </cell>
          <cell r="P864">
            <v>5697.96</v>
          </cell>
          <cell r="Q864">
            <v>45710.95</v>
          </cell>
          <cell r="R864">
            <v>17962.23</v>
          </cell>
        </row>
        <row r="865">
          <cell r="C865" t="str">
            <v>Пискунова, 115-А</v>
          </cell>
          <cell r="D865">
            <v>-45.82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13.57</v>
          </cell>
          <cell r="Q865">
            <v>13.57</v>
          </cell>
          <cell r="R865">
            <v>-59.39</v>
          </cell>
        </row>
        <row r="866">
          <cell r="C866" t="str">
            <v>Пискунова, 125-б</v>
          </cell>
          <cell r="D866">
            <v>3795.04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67.27</v>
          </cell>
          <cell r="Q866">
            <v>67.27</v>
          </cell>
          <cell r="R866">
            <v>3727.77</v>
          </cell>
        </row>
        <row r="867">
          <cell r="C867" t="str">
            <v>Пискунова, 128-А</v>
          </cell>
          <cell r="D867">
            <v>33643.79</v>
          </cell>
          <cell r="E867">
            <v>10463.52</v>
          </cell>
          <cell r="F867">
            <v>0</v>
          </cell>
          <cell r="G867">
            <v>0</v>
          </cell>
          <cell r="H867">
            <v>10463.52</v>
          </cell>
          <cell r="I867">
            <v>10978.61</v>
          </cell>
          <cell r="J867">
            <v>0</v>
          </cell>
          <cell r="K867">
            <v>0</v>
          </cell>
          <cell r="L867">
            <v>10070.040000000001</v>
          </cell>
          <cell r="M867">
            <v>1107.7</v>
          </cell>
          <cell r="N867">
            <v>4522.33</v>
          </cell>
          <cell r="O867">
            <v>0</v>
          </cell>
          <cell r="P867">
            <v>527.04999999999995</v>
          </cell>
          <cell r="Q867">
            <v>6157.08</v>
          </cell>
          <cell r="R867">
            <v>37556.75</v>
          </cell>
        </row>
        <row r="868">
          <cell r="C868" t="str">
            <v>Пискунова, 128-Б</v>
          </cell>
          <cell r="D868">
            <v>-7605.33</v>
          </cell>
          <cell r="E868">
            <v>13296.64</v>
          </cell>
          <cell r="F868">
            <v>0</v>
          </cell>
          <cell r="G868">
            <v>0</v>
          </cell>
          <cell r="H868">
            <v>13296.64</v>
          </cell>
          <cell r="I868">
            <v>17318.259999999998</v>
          </cell>
          <cell r="J868">
            <v>0</v>
          </cell>
          <cell r="K868">
            <v>0</v>
          </cell>
          <cell r="L868">
            <v>17318.259999999998</v>
          </cell>
          <cell r="M868">
            <v>1905.01</v>
          </cell>
          <cell r="N868">
            <v>0</v>
          </cell>
          <cell r="O868">
            <v>0</v>
          </cell>
          <cell r="P868">
            <v>672.01</v>
          </cell>
          <cell r="Q868">
            <v>2577.02</v>
          </cell>
          <cell r="R868">
            <v>7135.91</v>
          </cell>
        </row>
        <row r="869">
          <cell r="C869" t="str">
            <v>Пискунова, 129-А</v>
          </cell>
          <cell r="D869">
            <v>42839.51</v>
          </cell>
          <cell r="E869">
            <v>7401.55</v>
          </cell>
          <cell r="F869">
            <v>0</v>
          </cell>
          <cell r="G869">
            <v>0</v>
          </cell>
          <cell r="H869">
            <v>7401.55</v>
          </cell>
          <cell r="I869">
            <v>3573.59</v>
          </cell>
          <cell r="J869">
            <v>0</v>
          </cell>
          <cell r="K869">
            <v>0</v>
          </cell>
          <cell r="L869">
            <v>3573.59</v>
          </cell>
          <cell r="M869">
            <v>393.1</v>
          </cell>
          <cell r="N869">
            <v>5358.88</v>
          </cell>
          <cell r="O869">
            <v>0</v>
          </cell>
          <cell r="P869">
            <v>483.75</v>
          </cell>
          <cell r="Q869">
            <v>6235.73</v>
          </cell>
          <cell r="R869">
            <v>40177.370000000003</v>
          </cell>
        </row>
        <row r="870">
          <cell r="C870" t="str">
            <v>Пискунова, 130-а</v>
          </cell>
          <cell r="D870">
            <v>-13622.13</v>
          </cell>
          <cell r="E870">
            <v>17226.509999999998</v>
          </cell>
          <cell r="F870">
            <v>0</v>
          </cell>
          <cell r="G870">
            <v>0</v>
          </cell>
          <cell r="H870">
            <v>17226.509999999998</v>
          </cell>
          <cell r="I870">
            <v>14575.15</v>
          </cell>
          <cell r="J870">
            <v>0</v>
          </cell>
          <cell r="K870">
            <v>0</v>
          </cell>
          <cell r="L870">
            <v>14575.15</v>
          </cell>
          <cell r="M870">
            <v>1603.27</v>
          </cell>
          <cell r="N870">
            <v>17577.66</v>
          </cell>
          <cell r="O870">
            <v>0</v>
          </cell>
          <cell r="P870">
            <v>745.01</v>
          </cell>
          <cell r="Q870">
            <v>19925.939999999999</v>
          </cell>
          <cell r="R870">
            <v>-18972.919999999998</v>
          </cell>
        </row>
        <row r="871">
          <cell r="C871" t="str">
            <v>Пискунова, 130-Б</v>
          </cell>
          <cell r="D871">
            <v>82227.539999999994</v>
          </cell>
          <cell r="E871">
            <v>12474.3</v>
          </cell>
          <cell r="F871">
            <v>0</v>
          </cell>
          <cell r="G871">
            <v>0</v>
          </cell>
          <cell r="H871">
            <v>12474.3</v>
          </cell>
          <cell r="I871">
            <v>16174.69</v>
          </cell>
          <cell r="J871">
            <v>0</v>
          </cell>
          <cell r="K871">
            <v>0</v>
          </cell>
          <cell r="L871">
            <v>16174.69</v>
          </cell>
          <cell r="M871">
            <v>1779.21</v>
          </cell>
          <cell r="N871">
            <v>0</v>
          </cell>
          <cell r="O871">
            <v>0</v>
          </cell>
          <cell r="P871">
            <v>653.30999999999995</v>
          </cell>
          <cell r="Q871">
            <v>2432.52</v>
          </cell>
          <cell r="R871">
            <v>95969.71</v>
          </cell>
        </row>
        <row r="872">
          <cell r="C872" t="str">
            <v>Пискунова, 130-В</v>
          </cell>
          <cell r="D872">
            <v>-64818.68</v>
          </cell>
          <cell r="E872">
            <v>121529.01</v>
          </cell>
          <cell r="F872">
            <v>0</v>
          </cell>
          <cell r="G872">
            <v>0</v>
          </cell>
          <cell r="H872">
            <v>121529.01</v>
          </cell>
          <cell r="I872">
            <v>156433.65</v>
          </cell>
          <cell r="J872">
            <v>0</v>
          </cell>
          <cell r="K872">
            <v>0</v>
          </cell>
          <cell r="L872">
            <v>155907.96</v>
          </cell>
          <cell r="M872">
            <v>17149.89</v>
          </cell>
          <cell r="N872">
            <v>6383.82</v>
          </cell>
          <cell r="O872">
            <v>16688.88</v>
          </cell>
          <cell r="P872">
            <v>7345.64</v>
          </cell>
          <cell r="Q872">
            <v>47568.23</v>
          </cell>
          <cell r="R872">
            <v>43521.05</v>
          </cell>
        </row>
        <row r="873">
          <cell r="C873" t="str">
            <v>Пискунова, 131-А</v>
          </cell>
          <cell r="D873">
            <v>1365.37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439.35</v>
          </cell>
          <cell r="Q873">
            <v>439.35</v>
          </cell>
          <cell r="R873">
            <v>926.02</v>
          </cell>
        </row>
        <row r="874">
          <cell r="C874" t="str">
            <v>Пискунова, 131-Б</v>
          </cell>
          <cell r="D874">
            <v>2053.7800000000002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371.05</v>
          </cell>
          <cell r="Q874">
            <v>371.05</v>
          </cell>
          <cell r="R874">
            <v>1682.73</v>
          </cell>
        </row>
        <row r="875">
          <cell r="C875" t="str">
            <v>Пискунова, 132-А</v>
          </cell>
          <cell r="D875">
            <v>20677.400000000001</v>
          </cell>
          <cell r="E875">
            <v>4869.2</v>
          </cell>
          <cell r="F875">
            <v>0</v>
          </cell>
          <cell r="G875">
            <v>0</v>
          </cell>
          <cell r="H875">
            <v>4869.2</v>
          </cell>
          <cell r="I875">
            <v>4187.46</v>
          </cell>
          <cell r="J875">
            <v>0</v>
          </cell>
          <cell r="K875">
            <v>0</v>
          </cell>
          <cell r="L875">
            <v>4187.46</v>
          </cell>
          <cell r="M875">
            <v>460.63</v>
          </cell>
          <cell r="N875">
            <v>800</v>
          </cell>
          <cell r="O875">
            <v>0</v>
          </cell>
          <cell r="P875">
            <v>334.82</v>
          </cell>
          <cell r="Q875">
            <v>1595.45</v>
          </cell>
          <cell r="R875">
            <v>23269.41</v>
          </cell>
        </row>
        <row r="876">
          <cell r="C876" t="str">
            <v>Пискунова, 132-В</v>
          </cell>
          <cell r="D876">
            <v>27828.400000000001</v>
          </cell>
          <cell r="E876">
            <v>2920.35</v>
          </cell>
          <cell r="F876">
            <v>0</v>
          </cell>
          <cell r="G876">
            <v>0</v>
          </cell>
          <cell r="H876">
            <v>2920.35</v>
          </cell>
          <cell r="I876">
            <v>4555.58</v>
          </cell>
          <cell r="J876">
            <v>0</v>
          </cell>
          <cell r="K876">
            <v>0</v>
          </cell>
          <cell r="L876">
            <v>4555.58</v>
          </cell>
          <cell r="M876">
            <v>501.12</v>
          </cell>
          <cell r="N876">
            <v>800</v>
          </cell>
          <cell r="O876">
            <v>0</v>
          </cell>
          <cell r="P876">
            <v>379.71</v>
          </cell>
          <cell r="Q876">
            <v>1680.83</v>
          </cell>
          <cell r="R876">
            <v>30703.15</v>
          </cell>
        </row>
        <row r="877">
          <cell r="C877" t="str">
            <v>Пискунова, 133-А</v>
          </cell>
          <cell r="D877">
            <v>195.67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288.60000000000002</v>
          </cell>
          <cell r="Q877">
            <v>288.60000000000002</v>
          </cell>
          <cell r="R877">
            <v>-92.93</v>
          </cell>
        </row>
        <row r="878">
          <cell r="C878" t="str">
            <v>Пискунова, 133-Б</v>
          </cell>
          <cell r="D878">
            <v>5306.31</v>
          </cell>
          <cell r="E878">
            <v>3835.35</v>
          </cell>
          <cell r="F878">
            <v>0</v>
          </cell>
          <cell r="G878">
            <v>0</v>
          </cell>
          <cell r="H878">
            <v>3835.35</v>
          </cell>
          <cell r="I878">
            <v>5789.45</v>
          </cell>
          <cell r="J878">
            <v>0</v>
          </cell>
          <cell r="K878">
            <v>0</v>
          </cell>
          <cell r="L878">
            <v>5789.45</v>
          </cell>
          <cell r="M878">
            <v>636.84</v>
          </cell>
          <cell r="N878">
            <v>0</v>
          </cell>
          <cell r="O878">
            <v>0</v>
          </cell>
          <cell r="P878">
            <v>404.41</v>
          </cell>
          <cell r="Q878">
            <v>1041.25</v>
          </cell>
          <cell r="R878">
            <v>10054.51</v>
          </cell>
        </row>
        <row r="879">
          <cell r="C879" t="str">
            <v>Пискунова, 134-А</v>
          </cell>
          <cell r="D879">
            <v>9892.08</v>
          </cell>
          <cell r="E879">
            <v>4656.32</v>
          </cell>
          <cell r="F879">
            <v>0</v>
          </cell>
          <cell r="G879">
            <v>0</v>
          </cell>
          <cell r="H879">
            <v>4656.32</v>
          </cell>
          <cell r="I879">
            <v>3170.54</v>
          </cell>
          <cell r="J879">
            <v>0</v>
          </cell>
          <cell r="K879">
            <v>0</v>
          </cell>
          <cell r="L879">
            <v>3170.54</v>
          </cell>
          <cell r="M879">
            <v>348.76</v>
          </cell>
          <cell r="N879">
            <v>800</v>
          </cell>
          <cell r="O879">
            <v>0</v>
          </cell>
          <cell r="P879">
            <v>396.02</v>
          </cell>
          <cell r="Q879">
            <v>1544.78</v>
          </cell>
          <cell r="R879">
            <v>11517.84</v>
          </cell>
        </row>
        <row r="880">
          <cell r="C880" t="str">
            <v>Пискунова, 134-Б</v>
          </cell>
          <cell r="D880">
            <v>23989.02</v>
          </cell>
          <cell r="E880">
            <v>3348</v>
          </cell>
          <cell r="F880">
            <v>0</v>
          </cell>
          <cell r="G880">
            <v>0</v>
          </cell>
          <cell r="H880">
            <v>3348</v>
          </cell>
          <cell r="I880">
            <v>5706.27</v>
          </cell>
          <cell r="J880">
            <v>0</v>
          </cell>
          <cell r="K880">
            <v>0</v>
          </cell>
          <cell r="L880">
            <v>3534.15</v>
          </cell>
          <cell r="M880">
            <v>388.76</v>
          </cell>
          <cell r="N880">
            <v>1200</v>
          </cell>
          <cell r="O880">
            <v>0</v>
          </cell>
          <cell r="P880">
            <v>235.6</v>
          </cell>
          <cell r="Q880">
            <v>1824.36</v>
          </cell>
          <cell r="R880">
            <v>25698.81</v>
          </cell>
        </row>
        <row r="881">
          <cell r="C881" t="str">
            <v>Пискунова, 134-В</v>
          </cell>
          <cell r="D881">
            <v>32711.99</v>
          </cell>
          <cell r="E881">
            <v>4345.95</v>
          </cell>
          <cell r="F881">
            <v>0</v>
          </cell>
          <cell r="G881">
            <v>0</v>
          </cell>
          <cell r="H881">
            <v>4345.95</v>
          </cell>
          <cell r="I881">
            <v>7345.08</v>
          </cell>
          <cell r="J881">
            <v>0</v>
          </cell>
          <cell r="K881">
            <v>0</v>
          </cell>
          <cell r="L881">
            <v>7345.08</v>
          </cell>
          <cell r="M881">
            <v>807.96</v>
          </cell>
          <cell r="N881">
            <v>0</v>
          </cell>
          <cell r="O881">
            <v>0</v>
          </cell>
          <cell r="P881">
            <v>476.74</v>
          </cell>
          <cell r="Q881">
            <v>1284.7</v>
          </cell>
          <cell r="R881">
            <v>38772.370000000003</v>
          </cell>
        </row>
        <row r="882">
          <cell r="C882" t="str">
            <v>Пискунова, 135-А</v>
          </cell>
          <cell r="D882">
            <v>16090.99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502.11</v>
          </cell>
          <cell r="Q882">
            <v>502.11</v>
          </cell>
          <cell r="R882">
            <v>15588.88</v>
          </cell>
        </row>
        <row r="883">
          <cell r="C883" t="str">
            <v>Пискунова, 135-Б</v>
          </cell>
          <cell r="D883">
            <v>1808.41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498.93</v>
          </cell>
          <cell r="Q883">
            <v>498.93</v>
          </cell>
          <cell r="R883">
            <v>1309.48</v>
          </cell>
        </row>
        <row r="884">
          <cell r="C884" t="str">
            <v>Пискунова, 136-А</v>
          </cell>
          <cell r="D884">
            <v>31533.93</v>
          </cell>
          <cell r="E884">
            <v>3251.45</v>
          </cell>
          <cell r="F884">
            <v>0</v>
          </cell>
          <cell r="G884">
            <v>0</v>
          </cell>
          <cell r="H884">
            <v>3251.45</v>
          </cell>
          <cell r="I884">
            <v>3594.06</v>
          </cell>
          <cell r="J884">
            <v>0</v>
          </cell>
          <cell r="K884">
            <v>0</v>
          </cell>
          <cell r="L884">
            <v>3594.06</v>
          </cell>
          <cell r="M884">
            <v>395.36</v>
          </cell>
          <cell r="N884">
            <v>1200</v>
          </cell>
          <cell r="O884">
            <v>0</v>
          </cell>
          <cell r="P884">
            <v>278.02</v>
          </cell>
          <cell r="Q884">
            <v>1873.38</v>
          </cell>
          <cell r="R884">
            <v>33254.61</v>
          </cell>
        </row>
        <row r="885">
          <cell r="C885" t="str">
            <v>Пискунова, 136-Б</v>
          </cell>
          <cell r="D885">
            <v>22839.3</v>
          </cell>
          <cell r="E885">
            <v>3123.4</v>
          </cell>
          <cell r="F885">
            <v>0</v>
          </cell>
          <cell r="G885">
            <v>0</v>
          </cell>
          <cell r="H885">
            <v>3123.4</v>
          </cell>
          <cell r="I885">
            <v>6771.14</v>
          </cell>
          <cell r="J885">
            <v>0</v>
          </cell>
          <cell r="K885">
            <v>0</v>
          </cell>
          <cell r="L885">
            <v>3328.82</v>
          </cell>
          <cell r="M885">
            <v>366.17</v>
          </cell>
          <cell r="N885">
            <v>1200</v>
          </cell>
          <cell r="O885">
            <v>0</v>
          </cell>
          <cell r="P885">
            <v>313.93</v>
          </cell>
          <cell r="Q885">
            <v>1880.1</v>
          </cell>
          <cell r="R885">
            <v>24288.02</v>
          </cell>
        </row>
        <row r="886">
          <cell r="C886" t="str">
            <v>Пискунова, 136-В</v>
          </cell>
          <cell r="D886">
            <v>28307.83</v>
          </cell>
          <cell r="E886">
            <v>3440.2</v>
          </cell>
          <cell r="F886">
            <v>0</v>
          </cell>
          <cell r="G886">
            <v>0</v>
          </cell>
          <cell r="H886">
            <v>3440.2</v>
          </cell>
          <cell r="I886">
            <v>4163.74</v>
          </cell>
          <cell r="J886">
            <v>0</v>
          </cell>
          <cell r="K886">
            <v>0</v>
          </cell>
          <cell r="L886">
            <v>2606.0300000000002</v>
          </cell>
          <cell r="M886">
            <v>286.66000000000003</v>
          </cell>
          <cell r="N886">
            <v>0</v>
          </cell>
          <cell r="O886">
            <v>0</v>
          </cell>
          <cell r="P886">
            <v>258.27</v>
          </cell>
          <cell r="Q886">
            <v>544.92999999999995</v>
          </cell>
          <cell r="R886">
            <v>30368.93</v>
          </cell>
        </row>
        <row r="887">
          <cell r="C887" t="str">
            <v>Пискунова, 137-А</v>
          </cell>
          <cell r="D887">
            <v>9877.01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9877.01</v>
          </cell>
        </row>
        <row r="888">
          <cell r="C888" t="str">
            <v>Пискунова, 138-А</v>
          </cell>
          <cell r="D888">
            <v>14574.77</v>
          </cell>
          <cell r="E888">
            <v>5383.28</v>
          </cell>
          <cell r="F888">
            <v>0</v>
          </cell>
          <cell r="G888">
            <v>0</v>
          </cell>
          <cell r="H888">
            <v>5383.28</v>
          </cell>
          <cell r="I888">
            <v>5254.11</v>
          </cell>
          <cell r="J888">
            <v>0</v>
          </cell>
          <cell r="K888">
            <v>0</v>
          </cell>
          <cell r="L888">
            <v>5254.11</v>
          </cell>
          <cell r="M888">
            <v>577.94000000000005</v>
          </cell>
          <cell r="N888">
            <v>1200</v>
          </cell>
          <cell r="O888">
            <v>0</v>
          </cell>
          <cell r="P888">
            <v>550.41</v>
          </cell>
          <cell r="Q888">
            <v>2328.35</v>
          </cell>
          <cell r="R888">
            <v>17500.53</v>
          </cell>
        </row>
        <row r="889">
          <cell r="C889" t="str">
            <v>Пискунова, 138-Б</v>
          </cell>
          <cell r="D889">
            <v>-9560.67</v>
          </cell>
          <cell r="E889">
            <v>3316.3</v>
          </cell>
          <cell r="F889">
            <v>0</v>
          </cell>
          <cell r="G889">
            <v>0</v>
          </cell>
          <cell r="H889">
            <v>3316.3</v>
          </cell>
          <cell r="I889">
            <v>6380.47</v>
          </cell>
          <cell r="J889">
            <v>0</v>
          </cell>
          <cell r="K889">
            <v>0</v>
          </cell>
          <cell r="L889">
            <v>6380.47</v>
          </cell>
          <cell r="M889">
            <v>701.84</v>
          </cell>
          <cell r="N889">
            <v>800</v>
          </cell>
          <cell r="O889">
            <v>0</v>
          </cell>
          <cell r="P889">
            <v>416.2</v>
          </cell>
          <cell r="Q889">
            <v>1918.04</v>
          </cell>
          <cell r="R889">
            <v>-5098.24</v>
          </cell>
        </row>
        <row r="890">
          <cell r="C890" t="str">
            <v>Пискунова, 138-В</v>
          </cell>
          <cell r="D890">
            <v>17077.86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17077.86</v>
          </cell>
        </row>
        <row r="891">
          <cell r="C891" t="str">
            <v>Пискунова, 139-А</v>
          </cell>
          <cell r="D891">
            <v>34945.879999999997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502.11</v>
          </cell>
          <cell r="Q891">
            <v>502.11</v>
          </cell>
          <cell r="R891">
            <v>34443.769999999997</v>
          </cell>
        </row>
        <row r="892">
          <cell r="C892" t="str">
            <v>Пограничный, 2</v>
          </cell>
          <cell r="D892">
            <v>445.06</v>
          </cell>
          <cell r="E892">
            <v>138187.20000000001</v>
          </cell>
          <cell r="F892">
            <v>0</v>
          </cell>
          <cell r="G892">
            <v>0</v>
          </cell>
          <cell r="H892">
            <v>138187.20000000001</v>
          </cell>
          <cell r="I892">
            <v>141333.09</v>
          </cell>
          <cell r="J892">
            <v>0</v>
          </cell>
          <cell r="K892">
            <v>0</v>
          </cell>
          <cell r="L892">
            <v>141333.09</v>
          </cell>
          <cell r="M892">
            <v>15546.62</v>
          </cell>
          <cell r="N892">
            <v>105750</v>
          </cell>
          <cell r="O892">
            <v>13983.03</v>
          </cell>
          <cell r="P892">
            <v>6592.43</v>
          </cell>
          <cell r="Q892">
            <v>157622.99</v>
          </cell>
          <cell r="R892">
            <v>-15844.84</v>
          </cell>
        </row>
        <row r="893">
          <cell r="C893" t="str">
            <v>Пограничный, 4</v>
          </cell>
          <cell r="D893">
            <v>-142601.31</v>
          </cell>
          <cell r="E893">
            <v>164203.91</v>
          </cell>
          <cell r="F893">
            <v>0</v>
          </cell>
          <cell r="G893">
            <v>0</v>
          </cell>
          <cell r="H893">
            <v>164203.91</v>
          </cell>
          <cell r="I893">
            <v>166469.5</v>
          </cell>
          <cell r="J893">
            <v>0</v>
          </cell>
          <cell r="K893">
            <v>0</v>
          </cell>
          <cell r="L893">
            <v>147457.63</v>
          </cell>
          <cell r="M893">
            <v>13394.92</v>
          </cell>
          <cell r="N893">
            <v>52272</v>
          </cell>
          <cell r="O893">
            <v>12463.52</v>
          </cell>
          <cell r="P893">
            <v>5754.86</v>
          </cell>
          <cell r="Q893">
            <v>99679.5</v>
          </cell>
          <cell r="R893">
            <v>-94823.18</v>
          </cell>
        </row>
        <row r="894">
          <cell r="C894" t="str">
            <v>Пограничный, 6</v>
          </cell>
          <cell r="D894">
            <v>-119202.22</v>
          </cell>
          <cell r="E894">
            <v>373147.7</v>
          </cell>
          <cell r="F894">
            <v>0</v>
          </cell>
          <cell r="G894">
            <v>0</v>
          </cell>
          <cell r="H894">
            <v>373147.7</v>
          </cell>
          <cell r="I894">
            <v>373115.72</v>
          </cell>
          <cell r="J894">
            <v>0</v>
          </cell>
          <cell r="K894">
            <v>0</v>
          </cell>
          <cell r="L894">
            <v>369189.48</v>
          </cell>
          <cell r="M894">
            <v>14744.92</v>
          </cell>
          <cell r="N894">
            <v>236099</v>
          </cell>
          <cell r="O894">
            <v>12414.72</v>
          </cell>
          <cell r="P894">
            <v>5978.78</v>
          </cell>
          <cell r="Q894">
            <v>284079.90000000002</v>
          </cell>
          <cell r="R894">
            <v>-34092.639999999999</v>
          </cell>
        </row>
        <row r="895">
          <cell r="C895" t="str">
            <v>Пограничный, 1-А</v>
          </cell>
          <cell r="D895">
            <v>-7950.17</v>
          </cell>
          <cell r="E895">
            <v>79011.990000000005</v>
          </cell>
          <cell r="F895">
            <v>0</v>
          </cell>
          <cell r="G895">
            <v>0</v>
          </cell>
          <cell r="H895">
            <v>79011.990000000005</v>
          </cell>
          <cell r="I895">
            <v>61840.63</v>
          </cell>
          <cell r="J895">
            <v>0</v>
          </cell>
          <cell r="K895">
            <v>0</v>
          </cell>
          <cell r="L895">
            <v>79666.77</v>
          </cell>
          <cell r="M895">
            <v>3648.47</v>
          </cell>
          <cell r="N895">
            <v>19999</v>
          </cell>
          <cell r="O895">
            <v>12955.52</v>
          </cell>
          <cell r="P895">
            <v>3418.82</v>
          </cell>
          <cell r="Q895">
            <v>40021.81</v>
          </cell>
          <cell r="R895">
            <v>31694.79</v>
          </cell>
        </row>
        <row r="896">
          <cell r="C896" t="str">
            <v>Пограничный, 1-Б</v>
          </cell>
          <cell r="D896">
            <v>171001.51</v>
          </cell>
          <cell r="E896">
            <v>93565.58</v>
          </cell>
          <cell r="F896">
            <v>0</v>
          </cell>
          <cell r="G896">
            <v>0</v>
          </cell>
          <cell r="H896">
            <v>93565.58</v>
          </cell>
          <cell r="I896">
            <v>112568.23</v>
          </cell>
          <cell r="J896">
            <v>0</v>
          </cell>
          <cell r="K896">
            <v>0</v>
          </cell>
          <cell r="L896">
            <v>109546.01</v>
          </cell>
          <cell r="M896">
            <v>12050.06</v>
          </cell>
          <cell r="N896">
            <v>61829</v>
          </cell>
          <cell r="O896">
            <v>12955.52</v>
          </cell>
          <cell r="P896">
            <v>9405.7999999999993</v>
          </cell>
          <cell r="Q896">
            <v>96240.38</v>
          </cell>
          <cell r="R896">
            <v>184307.14</v>
          </cell>
        </row>
        <row r="897">
          <cell r="C897" t="str">
            <v>Пограничный, 1-В</v>
          </cell>
          <cell r="D897">
            <v>-151209.79</v>
          </cell>
          <cell r="E897">
            <v>64351.69</v>
          </cell>
          <cell r="F897">
            <v>1336.12</v>
          </cell>
          <cell r="G897">
            <v>0</v>
          </cell>
          <cell r="H897">
            <v>65687.81</v>
          </cell>
          <cell r="I897">
            <v>110454.52</v>
          </cell>
          <cell r="J897">
            <v>793.63</v>
          </cell>
          <cell r="K897">
            <v>0</v>
          </cell>
          <cell r="L897">
            <v>105418.09</v>
          </cell>
          <cell r="M897">
            <v>11595.98</v>
          </cell>
          <cell r="N897">
            <v>14580</v>
          </cell>
          <cell r="O897">
            <v>11708.16</v>
          </cell>
          <cell r="P897">
            <v>9952.77</v>
          </cell>
          <cell r="Q897">
            <v>47836.91</v>
          </cell>
          <cell r="R897">
            <v>-93628.61</v>
          </cell>
        </row>
        <row r="898">
          <cell r="C898" t="str">
            <v>Пограничный, 1-Г</v>
          </cell>
          <cell r="D898">
            <v>85220.37</v>
          </cell>
          <cell r="E898">
            <v>139234.23999999999</v>
          </cell>
          <cell r="F898">
            <v>0</v>
          </cell>
          <cell r="G898">
            <v>0</v>
          </cell>
          <cell r="H898">
            <v>139234.23999999999</v>
          </cell>
          <cell r="I898">
            <v>142162.10999999999</v>
          </cell>
          <cell r="J898">
            <v>0</v>
          </cell>
          <cell r="K898">
            <v>0</v>
          </cell>
          <cell r="L898">
            <v>139769.88</v>
          </cell>
          <cell r="M898">
            <v>15374.69</v>
          </cell>
          <cell r="N898">
            <v>38893.57</v>
          </cell>
          <cell r="O898">
            <v>15158.7</v>
          </cell>
          <cell r="P898">
            <v>12376.91</v>
          </cell>
          <cell r="Q898">
            <v>81803.87</v>
          </cell>
          <cell r="R898">
            <v>143186.38</v>
          </cell>
        </row>
        <row r="899">
          <cell r="C899" t="str">
            <v>Пограничный, 1-Д</v>
          </cell>
          <cell r="D899">
            <v>-120873.15</v>
          </cell>
          <cell r="E899">
            <v>69298.13</v>
          </cell>
          <cell r="F899">
            <v>0</v>
          </cell>
          <cell r="G899">
            <v>0</v>
          </cell>
          <cell r="H899">
            <v>69298.13</v>
          </cell>
          <cell r="I899">
            <v>65727.17</v>
          </cell>
          <cell r="J899">
            <v>0</v>
          </cell>
          <cell r="K899">
            <v>0</v>
          </cell>
          <cell r="L899">
            <v>59297.25</v>
          </cell>
          <cell r="M899">
            <v>6522.69</v>
          </cell>
          <cell r="N899">
            <v>25416</v>
          </cell>
          <cell r="O899">
            <v>12955.52</v>
          </cell>
          <cell r="P899">
            <v>3948.2</v>
          </cell>
          <cell r="Q899">
            <v>48842.41</v>
          </cell>
          <cell r="R899">
            <v>-110418.31</v>
          </cell>
        </row>
        <row r="900">
          <cell r="C900" t="str">
            <v>Пограничный, 1-Е</v>
          </cell>
          <cell r="D900">
            <v>-77286.39</v>
          </cell>
          <cell r="E900">
            <v>141463.93</v>
          </cell>
          <cell r="F900">
            <v>452</v>
          </cell>
          <cell r="G900">
            <v>0</v>
          </cell>
          <cell r="H900">
            <v>141915.93</v>
          </cell>
          <cell r="I900">
            <v>104282.43</v>
          </cell>
          <cell r="J900">
            <v>0</v>
          </cell>
          <cell r="K900">
            <v>0</v>
          </cell>
          <cell r="L900">
            <v>147716.48000000001</v>
          </cell>
          <cell r="M900">
            <v>5908.16</v>
          </cell>
          <cell r="N900">
            <v>3896</v>
          </cell>
          <cell r="O900">
            <v>11708.16</v>
          </cell>
          <cell r="P900">
            <v>4143.03</v>
          </cell>
          <cell r="Q900">
            <v>25655.35</v>
          </cell>
          <cell r="R900">
            <v>44774.74</v>
          </cell>
        </row>
        <row r="901">
          <cell r="C901" t="str">
            <v>Пограничный, 1-Ж</v>
          </cell>
          <cell r="D901">
            <v>-12050.46</v>
          </cell>
          <cell r="E901">
            <v>83815.17</v>
          </cell>
          <cell r="F901">
            <v>0</v>
          </cell>
          <cell r="G901">
            <v>0</v>
          </cell>
          <cell r="H901">
            <v>83815.17</v>
          </cell>
          <cell r="I901">
            <v>88410.65</v>
          </cell>
          <cell r="J901">
            <v>0</v>
          </cell>
          <cell r="K901">
            <v>0</v>
          </cell>
          <cell r="L901">
            <v>85757.82</v>
          </cell>
          <cell r="M901">
            <v>9433.35</v>
          </cell>
          <cell r="N901">
            <v>-8432.57</v>
          </cell>
          <cell r="O901">
            <v>15158.7</v>
          </cell>
          <cell r="P901">
            <v>6149.59</v>
          </cell>
          <cell r="Q901">
            <v>22309.07</v>
          </cell>
          <cell r="R901">
            <v>51398.29</v>
          </cell>
        </row>
        <row r="902">
          <cell r="C902" t="str">
            <v>Подгорная, 12</v>
          </cell>
          <cell r="D902">
            <v>-19.93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-19.93</v>
          </cell>
        </row>
        <row r="903">
          <cell r="C903" t="str">
            <v>Подгорная, 24</v>
          </cell>
          <cell r="D903">
            <v>-18319.560000000001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-18319.560000000001</v>
          </cell>
        </row>
        <row r="904">
          <cell r="C904" t="str">
            <v>Подгорная, 26</v>
          </cell>
          <cell r="D904">
            <v>7154.8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159.69999999999999</v>
          </cell>
          <cell r="J904">
            <v>0</v>
          </cell>
          <cell r="K904">
            <v>0</v>
          </cell>
          <cell r="L904">
            <v>159.69999999999999</v>
          </cell>
          <cell r="M904">
            <v>17.57</v>
          </cell>
          <cell r="N904">
            <v>0</v>
          </cell>
          <cell r="O904">
            <v>0</v>
          </cell>
          <cell r="P904">
            <v>3.19</v>
          </cell>
          <cell r="Q904">
            <v>20.76</v>
          </cell>
          <cell r="R904">
            <v>7293.74</v>
          </cell>
        </row>
        <row r="905">
          <cell r="C905" t="str">
            <v>Подгорная, 32</v>
          </cell>
          <cell r="D905">
            <v>-45.82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-45.82</v>
          </cell>
        </row>
        <row r="906">
          <cell r="C906" t="str">
            <v>Подгорная, 34</v>
          </cell>
          <cell r="D906">
            <v>3788.57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3788.57</v>
          </cell>
        </row>
        <row r="907">
          <cell r="C907" t="str">
            <v>Подгорная, 36</v>
          </cell>
          <cell r="D907">
            <v>44615.73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1058.6500000000001</v>
          </cell>
          <cell r="J907">
            <v>0</v>
          </cell>
          <cell r="K907">
            <v>0</v>
          </cell>
          <cell r="L907">
            <v>1058.6500000000001</v>
          </cell>
          <cell r="M907">
            <v>116.45</v>
          </cell>
          <cell r="N907">
            <v>0</v>
          </cell>
          <cell r="O907">
            <v>0</v>
          </cell>
          <cell r="P907">
            <v>21.17</v>
          </cell>
          <cell r="Q907">
            <v>137.62</v>
          </cell>
          <cell r="R907">
            <v>45536.76</v>
          </cell>
        </row>
        <row r="908">
          <cell r="C908" t="str">
            <v>Подгорная, 49</v>
          </cell>
          <cell r="D908">
            <v>-26.57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-26.57</v>
          </cell>
        </row>
        <row r="909">
          <cell r="C909" t="str">
            <v>Подгорная, 52</v>
          </cell>
          <cell r="D909">
            <v>-45.82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-45.82</v>
          </cell>
        </row>
        <row r="910">
          <cell r="C910" t="str">
            <v>Подгорная, 14-А</v>
          </cell>
          <cell r="D910">
            <v>-384.13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-384.13</v>
          </cell>
        </row>
        <row r="911">
          <cell r="C911" t="str">
            <v>Подгорная, 14-Б</v>
          </cell>
          <cell r="D911">
            <v>-131.58000000000001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40.61</v>
          </cell>
          <cell r="Q911">
            <v>40.61</v>
          </cell>
          <cell r="R911">
            <v>-172.19</v>
          </cell>
        </row>
        <row r="912">
          <cell r="C912" t="str">
            <v>Подгорная, 14-В</v>
          </cell>
          <cell r="D912">
            <v>-26.57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-26.57</v>
          </cell>
        </row>
        <row r="913">
          <cell r="C913" t="str">
            <v>Подгорная, 16-А</v>
          </cell>
          <cell r="D913">
            <v>8457.31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8457.31</v>
          </cell>
        </row>
        <row r="914">
          <cell r="C914" t="str">
            <v>Подгорная, 16-В</v>
          </cell>
          <cell r="D914">
            <v>-6.64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-6.64</v>
          </cell>
        </row>
        <row r="915">
          <cell r="C915" t="str">
            <v>Подгорная, 22-А</v>
          </cell>
          <cell r="D915">
            <v>9127.3700000000008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81.23</v>
          </cell>
          <cell r="Q915">
            <v>81.23</v>
          </cell>
          <cell r="R915">
            <v>9046.14</v>
          </cell>
        </row>
        <row r="916">
          <cell r="C916" t="str">
            <v>Подгорная, 22-Б</v>
          </cell>
          <cell r="D916">
            <v>-29046.38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-29046.38</v>
          </cell>
        </row>
        <row r="917">
          <cell r="C917" t="str">
            <v>Подгорная, 30-В</v>
          </cell>
          <cell r="D917">
            <v>-91.64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-91.64</v>
          </cell>
        </row>
        <row r="918">
          <cell r="C918" t="str">
            <v>Подгорная, 40-а</v>
          </cell>
          <cell r="D918">
            <v>6596.12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6596.12</v>
          </cell>
        </row>
        <row r="919">
          <cell r="C919" t="str">
            <v>Подгорная, 40-Б</v>
          </cell>
          <cell r="D919">
            <v>2964.17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2964.17</v>
          </cell>
        </row>
        <row r="920">
          <cell r="C920" t="str">
            <v>Подгорная, 48-а</v>
          </cell>
          <cell r="D920">
            <v>12557.82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12557.82</v>
          </cell>
        </row>
        <row r="921">
          <cell r="C921" t="str">
            <v>Подгорная, 48-Б</v>
          </cell>
          <cell r="D921">
            <v>-19.93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-19.93</v>
          </cell>
        </row>
        <row r="922">
          <cell r="C922" t="str">
            <v>Подгорная, 48-Д</v>
          </cell>
          <cell r="D922">
            <v>7010.82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7010.82</v>
          </cell>
        </row>
        <row r="923">
          <cell r="C923" t="str">
            <v>Подгорная, 54-б</v>
          </cell>
          <cell r="D923">
            <v>3850.16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40.61</v>
          </cell>
          <cell r="Q923">
            <v>40.61</v>
          </cell>
          <cell r="R923">
            <v>3809.55</v>
          </cell>
        </row>
        <row r="924">
          <cell r="C924" t="str">
            <v>Подгорная, 60-А</v>
          </cell>
          <cell r="D924">
            <v>6372.68</v>
          </cell>
          <cell r="E924">
            <v>2913.03</v>
          </cell>
          <cell r="F924">
            <v>0</v>
          </cell>
          <cell r="G924">
            <v>0</v>
          </cell>
          <cell r="H924">
            <v>2913.03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121.82</v>
          </cell>
          <cell r="Q924">
            <v>121.82</v>
          </cell>
          <cell r="R924">
            <v>6250.86</v>
          </cell>
        </row>
        <row r="925">
          <cell r="C925" t="str">
            <v>Подгорная, 60-Б</v>
          </cell>
          <cell r="D925">
            <v>-1434.05</v>
          </cell>
          <cell r="E925">
            <v>772.8</v>
          </cell>
          <cell r="F925">
            <v>0</v>
          </cell>
          <cell r="G925">
            <v>0</v>
          </cell>
          <cell r="H925">
            <v>772.8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60.91</v>
          </cell>
          <cell r="Q925">
            <v>60.91</v>
          </cell>
          <cell r="R925">
            <v>-1494.96</v>
          </cell>
        </row>
        <row r="926">
          <cell r="C926" t="str">
            <v>Постышева, 1</v>
          </cell>
          <cell r="D926">
            <v>-55608.15</v>
          </cell>
          <cell r="E926">
            <v>139440.23000000001</v>
          </cell>
          <cell r="F926">
            <v>0</v>
          </cell>
          <cell r="G926">
            <v>0</v>
          </cell>
          <cell r="H926">
            <v>139440.23000000001</v>
          </cell>
          <cell r="I926">
            <v>138014.82</v>
          </cell>
          <cell r="J926">
            <v>0</v>
          </cell>
          <cell r="K926">
            <v>0</v>
          </cell>
          <cell r="L926">
            <v>136245.54999999999</v>
          </cell>
          <cell r="M926">
            <v>14987</v>
          </cell>
          <cell r="N926">
            <v>21290.63</v>
          </cell>
          <cell r="O926">
            <v>15677</v>
          </cell>
          <cell r="P926">
            <v>6995.54</v>
          </cell>
          <cell r="Q926">
            <v>74889.13</v>
          </cell>
          <cell r="R926">
            <v>5748.27</v>
          </cell>
        </row>
        <row r="927">
          <cell r="C927" t="str">
            <v>Постышева, 2</v>
          </cell>
          <cell r="D927">
            <v>55960.2</v>
          </cell>
          <cell r="E927">
            <v>277722.05</v>
          </cell>
          <cell r="F927">
            <v>0</v>
          </cell>
          <cell r="G927">
            <v>0</v>
          </cell>
          <cell r="H927">
            <v>277722.05</v>
          </cell>
          <cell r="I927">
            <v>277408.96000000002</v>
          </cell>
          <cell r="J927">
            <v>0</v>
          </cell>
          <cell r="K927">
            <v>0</v>
          </cell>
          <cell r="L927">
            <v>277408.96000000002</v>
          </cell>
          <cell r="M927">
            <v>30514.99</v>
          </cell>
          <cell r="N927">
            <v>181166.91</v>
          </cell>
          <cell r="O927">
            <v>37478.400000000001</v>
          </cell>
          <cell r="P927">
            <v>16138.18</v>
          </cell>
          <cell r="Q927">
            <v>293478.09999999998</v>
          </cell>
          <cell r="R927">
            <v>39891.06</v>
          </cell>
        </row>
        <row r="928">
          <cell r="C928" t="str">
            <v>Постышева, 3</v>
          </cell>
          <cell r="D928">
            <v>-1982.91</v>
          </cell>
          <cell r="E928">
            <v>138691.68</v>
          </cell>
          <cell r="F928">
            <v>0</v>
          </cell>
          <cell r="G928">
            <v>0</v>
          </cell>
          <cell r="H928">
            <v>138691.68</v>
          </cell>
          <cell r="I928">
            <v>142898.09</v>
          </cell>
          <cell r="J928">
            <v>0</v>
          </cell>
          <cell r="K928">
            <v>0</v>
          </cell>
          <cell r="L928">
            <v>138204.43</v>
          </cell>
          <cell r="M928">
            <v>15202.5</v>
          </cell>
          <cell r="N928">
            <v>54373.17</v>
          </cell>
          <cell r="O928">
            <v>17150.759999999998</v>
          </cell>
          <cell r="P928">
            <v>7554.18</v>
          </cell>
          <cell r="Q928">
            <v>110129.05</v>
          </cell>
          <cell r="R928">
            <v>26092.47</v>
          </cell>
        </row>
        <row r="929">
          <cell r="C929" t="str">
            <v>Постышева, 4</v>
          </cell>
          <cell r="D929">
            <v>80108.429999999993</v>
          </cell>
          <cell r="E929">
            <v>277025.52</v>
          </cell>
          <cell r="F929">
            <v>0</v>
          </cell>
          <cell r="G929">
            <v>0</v>
          </cell>
          <cell r="H929">
            <v>277025.52</v>
          </cell>
          <cell r="I929">
            <v>308072.96999999997</v>
          </cell>
          <cell r="J929">
            <v>0</v>
          </cell>
          <cell r="K929">
            <v>0</v>
          </cell>
          <cell r="L929">
            <v>306771.36</v>
          </cell>
          <cell r="M929">
            <v>33744.870000000003</v>
          </cell>
          <cell r="N929">
            <v>220923.15</v>
          </cell>
          <cell r="O929">
            <v>34267.97</v>
          </cell>
          <cell r="P929">
            <v>15779.56</v>
          </cell>
          <cell r="Q929">
            <v>334593.84000000003</v>
          </cell>
          <cell r="R929">
            <v>52285.95</v>
          </cell>
        </row>
        <row r="930">
          <cell r="C930" t="str">
            <v>Постышева, 5</v>
          </cell>
          <cell r="D930">
            <v>34554.21</v>
          </cell>
          <cell r="E930">
            <v>138675</v>
          </cell>
          <cell r="F930">
            <v>0</v>
          </cell>
          <cell r="G930">
            <v>0</v>
          </cell>
          <cell r="H930">
            <v>138675</v>
          </cell>
          <cell r="I930">
            <v>133257.15</v>
          </cell>
          <cell r="J930">
            <v>0</v>
          </cell>
          <cell r="K930">
            <v>0</v>
          </cell>
          <cell r="L930">
            <v>129597.75</v>
          </cell>
          <cell r="M930">
            <v>14255.76</v>
          </cell>
          <cell r="N930">
            <v>107947.8</v>
          </cell>
          <cell r="O930">
            <v>18702.599999999999</v>
          </cell>
          <cell r="P930">
            <v>8055.18</v>
          </cell>
          <cell r="Q930">
            <v>164812.87</v>
          </cell>
          <cell r="R930">
            <v>-660.91</v>
          </cell>
        </row>
        <row r="931">
          <cell r="C931" t="str">
            <v>Постышева, 6</v>
          </cell>
          <cell r="D931">
            <v>4434.28</v>
          </cell>
          <cell r="E931">
            <v>273274.55</v>
          </cell>
          <cell r="F931">
            <v>0</v>
          </cell>
          <cell r="G931">
            <v>0</v>
          </cell>
          <cell r="H931">
            <v>273274.55</v>
          </cell>
          <cell r="I931">
            <v>279878.07</v>
          </cell>
          <cell r="J931">
            <v>0</v>
          </cell>
          <cell r="K931">
            <v>0</v>
          </cell>
          <cell r="L931">
            <v>279674.96999999997</v>
          </cell>
          <cell r="M931">
            <v>30764.26</v>
          </cell>
          <cell r="N931">
            <v>130124.71</v>
          </cell>
          <cell r="O931">
            <v>35327.54</v>
          </cell>
          <cell r="P931">
            <v>16254.58</v>
          </cell>
          <cell r="Q931">
            <v>241936.37</v>
          </cell>
          <cell r="R931">
            <v>42172.88</v>
          </cell>
        </row>
        <row r="932">
          <cell r="C932" t="str">
            <v>Постышева, 7</v>
          </cell>
          <cell r="D932">
            <v>-221979.05</v>
          </cell>
          <cell r="E932">
            <v>61151.44</v>
          </cell>
          <cell r="F932">
            <v>7860.72</v>
          </cell>
          <cell r="G932">
            <v>0</v>
          </cell>
          <cell r="H932">
            <v>69012.160000000003</v>
          </cell>
          <cell r="I932">
            <v>66147.61</v>
          </cell>
          <cell r="J932">
            <v>5659.37</v>
          </cell>
          <cell r="K932">
            <v>0</v>
          </cell>
          <cell r="L932">
            <v>70518.78</v>
          </cell>
          <cell r="M932">
            <v>7757.1</v>
          </cell>
          <cell r="N932">
            <v>9808.81</v>
          </cell>
          <cell r="O932">
            <v>7868.28</v>
          </cell>
          <cell r="P932">
            <v>4241.87</v>
          </cell>
          <cell r="Q932">
            <v>36339.82</v>
          </cell>
          <cell r="R932">
            <v>-187800.09</v>
          </cell>
        </row>
        <row r="933">
          <cell r="C933" t="str">
            <v>Постышева, 8</v>
          </cell>
          <cell r="D933">
            <v>-95443.75</v>
          </cell>
          <cell r="E933">
            <v>206065.04</v>
          </cell>
          <cell r="F933">
            <v>0</v>
          </cell>
          <cell r="G933">
            <v>0</v>
          </cell>
          <cell r="H933">
            <v>206065.04</v>
          </cell>
          <cell r="I933">
            <v>199264.79</v>
          </cell>
          <cell r="J933">
            <v>0</v>
          </cell>
          <cell r="K933">
            <v>0</v>
          </cell>
          <cell r="L933">
            <v>199005.83</v>
          </cell>
          <cell r="M933">
            <v>14535.18</v>
          </cell>
          <cell r="N933">
            <v>91659.8</v>
          </cell>
          <cell r="O933">
            <v>12519.12</v>
          </cell>
          <cell r="P933">
            <v>5961.83</v>
          </cell>
          <cell r="Q933">
            <v>139641.5</v>
          </cell>
          <cell r="R933">
            <v>-36079.42</v>
          </cell>
        </row>
        <row r="934">
          <cell r="C934" t="str">
            <v>Постышева, 9</v>
          </cell>
          <cell r="D934">
            <v>-105942.05</v>
          </cell>
          <cell r="E934">
            <v>70923.710000000006</v>
          </cell>
          <cell r="F934">
            <v>0</v>
          </cell>
          <cell r="G934">
            <v>0</v>
          </cell>
          <cell r="H934">
            <v>70923.710000000006</v>
          </cell>
          <cell r="I934">
            <v>66380.070000000007</v>
          </cell>
          <cell r="J934">
            <v>0</v>
          </cell>
          <cell r="K934">
            <v>0</v>
          </cell>
          <cell r="L934">
            <v>65752.259999999995</v>
          </cell>
          <cell r="M934">
            <v>7232.76</v>
          </cell>
          <cell r="N934">
            <v>9203.44</v>
          </cell>
          <cell r="O934">
            <v>9120.7199999999993</v>
          </cell>
          <cell r="P934">
            <v>4135.49</v>
          </cell>
          <cell r="Q934">
            <v>37402.76</v>
          </cell>
          <cell r="R934">
            <v>-77592.55</v>
          </cell>
        </row>
        <row r="935">
          <cell r="C935" t="str">
            <v>Постышева, 10</v>
          </cell>
          <cell r="D935">
            <v>58126.5</v>
          </cell>
          <cell r="E935">
            <v>138412.71</v>
          </cell>
          <cell r="F935">
            <v>0</v>
          </cell>
          <cell r="G935">
            <v>0</v>
          </cell>
          <cell r="H935">
            <v>138412.71</v>
          </cell>
          <cell r="I935">
            <v>139498.06</v>
          </cell>
          <cell r="J935">
            <v>0</v>
          </cell>
          <cell r="K935">
            <v>0</v>
          </cell>
          <cell r="L935">
            <v>139276.42000000001</v>
          </cell>
          <cell r="M935">
            <v>15320.41</v>
          </cell>
          <cell r="N935">
            <v>117007.19</v>
          </cell>
          <cell r="O935">
            <v>12448.88</v>
          </cell>
          <cell r="P935">
            <v>6111.71</v>
          </cell>
          <cell r="Q935">
            <v>159204.13</v>
          </cell>
          <cell r="R935">
            <v>38198.79</v>
          </cell>
        </row>
        <row r="936">
          <cell r="C936" t="str">
            <v>Постышева, 11</v>
          </cell>
          <cell r="D936">
            <v>-80610.820000000007</v>
          </cell>
          <cell r="E936">
            <v>141850.20000000001</v>
          </cell>
          <cell r="F936">
            <v>0</v>
          </cell>
          <cell r="G936">
            <v>0</v>
          </cell>
          <cell r="H936">
            <v>141850.20000000001</v>
          </cell>
          <cell r="I936">
            <v>158541.85</v>
          </cell>
          <cell r="J936">
            <v>0</v>
          </cell>
          <cell r="K936">
            <v>0</v>
          </cell>
          <cell r="L936">
            <v>158541.85</v>
          </cell>
          <cell r="M936">
            <v>17439.62</v>
          </cell>
          <cell r="N936">
            <v>14315.43</v>
          </cell>
          <cell r="O936">
            <v>19061.28</v>
          </cell>
          <cell r="P936">
            <v>8561.2999999999993</v>
          </cell>
          <cell r="Q936">
            <v>75525.53</v>
          </cell>
          <cell r="R936">
            <v>2405.5</v>
          </cell>
        </row>
        <row r="937">
          <cell r="C937" t="str">
            <v>Постышева, 12</v>
          </cell>
          <cell r="D937">
            <v>-38517.42</v>
          </cell>
          <cell r="E937">
            <v>135990.92000000001</v>
          </cell>
          <cell r="F937">
            <v>0</v>
          </cell>
          <cell r="G937">
            <v>0</v>
          </cell>
          <cell r="H937">
            <v>135990.92000000001</v>
          </cell>
          <cell r="I937">
            <v>135576.38</v>
          </cell>
          <cell r="J937">
            <v>0</v>
          </cell>
          <cell r="K937">
            <v>0</v>
          </cell>
          <cell r="L937">
            <v>132927.44</v>
          </cell>
          <cell r="M937">
            <v>14622</v>
          </cell>
          <cell r="N937">
            <v>32414.47</v>
          </cell>
          <cell r="O937">
            <v>17090.37</v>
          </cell>
          <cell r="P937">
            <v>7448.62</v>
          </cell>
          <cell r="Q937">
            <v>87368.1</v>
          </cell>
          <cell r="R937">
            <v>7041.92</v>
          </cell>
        </row>
        <row r="938">
          <cell r="C938" t="str">
            <v>Постышева, 13</v>
          </cell>
          <cell r="D938">
            <v>-95246.14</v>
          </cell>
          <cell r="E938">
            <v>99623.54</v>
          </cell>
          <cell r="F938">
            <v>3321.84</v>
          </cell>
          <cell r="G938">
            <v>0</v>
          </cell>
          <cell r="H938">
            <v>102945.38</v>
          </cell>
          <cell r="I938">
            <v>94722.69</v>
          </cell>
          <cell r="J938">
            <v>4982.5</v>
          </cell>
          <cell r="K938">
            <v>0</v>
          </cell>
          <cell r="L938">
            <v>99698.8</v>
          </cell>
          <cell r="M938">
            <v>7572.76</v>
          </cell>
          <cell r="N938">
            <v>17276.34</v>
          </cell>
          <cell r="O938">
            <v>8105.68</v>
          </cell>
          <cell r="P938">
            <v>3946.24</v>
          </cell>
          <cell r="Q938">
            <v>41265.15</v>
          </cell>
          <cell r="R938">
            <v>-36812.49</v>
          </cell>
        </row>
        <row r="939">
          <cell r="C939" t="str">
            <v>Постышева, 14</v>
          </cell>
          <cell r="D939">
            <v>24628.16</v>
          </cell>
          <cell r="E939">
            <v>138279.12</v>
          </cell>
          <cell r="F939">
            <v>0</v>
          </cell>
          <cell r="G939">
            <v>0</v>
          </cell>
          <cell r="H939">
            <v>138279.12</v>
          </cell>
          <cell r="I939">
            <v>136986.93</v>
          </cell>
          <cell r="J939">
            <v>0</v>
          </cell>
          <cell r="K939">
            <v>0</v>
          </cell>
          <cell r="L939">
            <v>136986.93</v>
          </cell>
          <cell r="M939">
            <v>15068.56</v>
          </cell>
          <cell r="N939">
            <v>102888.44</v>
          </cell>
          <cell r="O939">
            <v>18658.68</v>
          </cell>
          <cell r="P939">
            <v>8041.82</v>
          </cell>
          <cell r="Q939">
            <v>159529.74</v>
          </cell>
          <cell r="R939">
            <v>2085.35</v>
          </cell>
        </row>
        <row r="940">
          <cell r="C940" t="str">
            <v>Постышева, 15</v>
          </cell>
          <cell r="D940">
            <v>-40573.35</v>
          </cell>
          <cell r="E940">
            <v>218233.64</v>
          </cell>
          <cell r="F940">
            <v>0</v>
          </cell>
          <cell r="G940">
            <v>0</v>
          </cell>
          <cell r="H940">
            <v>218233.64</v>
          </cell>
          <cell r="I940">
            <v>203970.51</v>
          </cell>
          <cell r="J940">
            <v>0</v>
          </cell>
          <cell r="K940">
            <v>0</v>
          </cell>
          <cell r="L940">
            <v>206501.13</v>
          </cell>
          <cell r="M940">
            <v>14126.56</v>
          </cell>
          <cell r="N940">
            <v>99960.15</v>
          </cell>
          <cell r="O940">
            <v>17338.64</v>
          </cell>
          <cell r="P940">
            <v>7342.94</v>
          </cell>
          <cell r="Q940">
            <v>154789.70000000001</v>
          </cell>
          <cell r="R940">
            <v>11138.08</v>
          </cell>
        </row>
        <row r="941">
          <cell r="C941" t="str">
            <v>Постышева, 16</v>
          </cell>
          <cell r="D941">
            <v>31792.54</v>
          </cell>
          <cell r="E941">
            <v>603020.47</v>
          </cell>
          <cell r="F941">
            <v>0</v>
          </cell>
          <cell r="G941">
            <v>0</v>
          </cell>
          <cell r="H941">
            <v>603020.47</v>
          </cell>
          <cell r="I941">
            <v>569480.9</v>
          </cell>
          <cell r="J941">
            <v>0</v>
          </cell>
          <cell r="K941">
            <v>0</v>
          </cell>
          <cell r="L941">
            <v>593683.24</v>
          </cell>
          <cell r="M941">
            <v>29270.59</v>
          </cell>
          <cell r="N941">
            <v>630898.89</v>
          </cell>
          <cell r="O941">
            <v>37149</v>
          </cell>
          <cell r="P941">
            <v>15879.01</v>
          </cell>
          <cell r="Q941">
            <v>727610.21</v>
          </cell>
          <cell r="R941">
            <v>-102134.43</v>
          </cell>
        </row>
        <row r="942">
          <cell r="C942" t="str">
            <v>Постышева, 17</v>
          </cell>
          <cell r="D942">
            <v>-174176.06</v>
          </cell>
          <cell r="E942">
            <v>99308.65</v>
          </cell>
          <cell r="F942">
            <v>0</v>
          </cell>
          <cell r="G942">
            <v>0</v>
          </cell>
          <cell r="H942">
            <v>99308.65</v>
          </cell>
          <cell r="I942">
            <v>90212.29</v>
          </cell>
          <cell r="J942">
            <v>0</v>
          </cell>
          <cell r="K942">
            <v>0</v>
          </cell>
          <cell r="L942">
            <v>88842.85</v>
          </cell>
          <cell r="M942">
            <v>6240.2</v>
          </cell>
          <cell r="N942">
            <v>47856.74</v>
          </cell>
          <cell r="O942">
            <v>7246.8</v>
          </cell>
          <cell r="P942">
            <v>3273.46</v>
          </cell>
          <cell r="Q942">
            <v>72003.88</v>
          </cell>
          <cell r="R942">
            <v>-157337.09</v>
          </cell>
        </row>
        <row r="943">
          <cell r="C943" t="str">
            <v>Постышева, 18</v>
          </cell>
          <cell r="D943">
            <v>105949.67000000004</v>
          </cell>
          <cell r="E943">
            <v>832987.98</v>
          </cell>
          <cell r="F943">
            <v>1882.08</v>
          </cell>
          <cell r="G943">
            <v>0</v>
          </cell>
          <cell r="H943">
            <v>834870.06</v>
          </cell>
          <cell r="I943">
            <v>790154.38</v>
          </cell>
          <cell r="J943">
            <v>2823.15</v>
          </cell>
          <cell r="K943">
            <v>0</v>
          </cell>
          <cell r="L943">
            <v>790147.40999999992</v>
          </cell>
          <cell r="M943">
            <v>86916.239999999991</v>
          </cell>
          <cell r="N943">
            <v>455187.56</v>
          </cell>
          <cell r="O943">
            <v>102824.09</v>
          </cell>
          <cell r="P943">
            <v>27331.1</v>
          </cell>
          <cell r="Q943">
            <v>711991.66</v>
          </cell>
          <cell r="R943">
            <v>184105.42000000004</v>
          </cell>
        </row>
        <row r="944">
          <cell r="C944" t="str">
            <v>Постышева, 19</v>
          </cell>
          <cell r="D944">
            <v>-49739.82</v>
          </cell>
          <cell r="E944">
            <v>173957.28</v>
          </cell>
          <cell r="F944">
            <v>1734.84</v>
          </cell>
          <cell r="G944">
            <v>0</v>
          </cell>
          <cell r="H944">
            <v>175692.12</v>
          </cell>
          <cell r="I944">
            <v>167635.31</v>
          </cell>
          <cell r="J944">
            <v>1105.3499999999999</v>
          </cell>
          <cell r="K944">
            <v>0</v>
          </cell>
          <cell r="L944">
            <v>158451.70000000001</v>
          </cell>
          <cell r="M944">
            <v>13402.5</v>
          </cell>
          <cell r="N944">
            <v>68901.960000000006</v>
          </cell>
          <cell r="O944">
            <v>10939.74</v>
          </cell>
          <cell r="P944">
            <v>5470.88</v>
          </cell>
          <cell r="Q944">
            <v>113528.45</v>
          </cell>
          <cell r="R944">
            <v>-4816.57</v>
          </cell>
        </row>
        <row r="945">
          <cell r="C945" t="str">
            <v>Постышева, 20</v>
          </cell>
          <cell r="D945">
            <v>-123483.38</v>
          </cell>
          <cell r="E945">
            <v>436820.28</v>
          </cell>
          <cell r="F945">
            <v>12198.6</v>
          </cell>
          <cell r="G945">
            <v>0</v>
          </cell>
          <cell r="H945">
            <v>449018.88</v>
          </cell>
          <cell r="I945">
            <v>439993.08</v>
          </cell>
          <cell r="J945">
            <v>9110.41</v>
          </cell>
          <cell r="K945">
            <v>0</v>
          </cell>
          <cell r="L945">
            <v>445239.75</v>
          </cell>
          <cell r="M945">
            <v>48976.36</v>
          </cell>
          <cell r="N945">
            <v>111044.47</v>
          </cell>
          <cell r="O945">
            <v>49132.9</v>
          </cell>
          <cell r="P945">
            <v>18990.7</v>
          </cell>
          <cell r="Q945">
            <v>271881.45</v>
          </cell>
          <cell r="R945">
            <v>49874.92</v>
          </cell>
        </row>
        <row r="946">
          <cell r="C946" t="str">
            <v>Постышева, 21</v>
          </cell>
          <cell r="D946">
            <v>-97705.89</v>
          </cell>
          <cell r="E946">
            <v>70840.2</v>
          </cell>
          <cell r="F946">
            <v>0</v>
          </cell>
          <cell r="G946">
            <v>0</v>
          </cell>
          <cell r="H946">
            <v>70840.2</v>
          </cell>
          <cell r="I946">
            <v>70464.91</v>
          </cell>
          <cell r="J946">
            <v>0</v>
          </cell>
          <cell r="K946">
            <v>0</v>
          </cell>
          <cell r="L946">
            <v>70464.91</v>
          </cell>
          <cell r="M946">
            <v>7751.15</v>
          </cell>
          <cell r="N946">
            <v>12537.53</v>
          </cell>
          <cell r="O946">
            <v>9118.56</v>
          </cell>
          <cell r="P946">
            <v>4237.08</v>
          </cell>
          <cell r="Q946">
            <v>40956.57</v>
          </cell>
          <cell r="R946">
            <v>-68197.55</v>
          </cell>
        </row>
        <row r="947">
          <cell r="C947" t="str">
            <v>Постышева, 23</v>
          </cell>
          <cell r="D947">
            <v>-84509.01</v>
          </cell>
          <cell r="E947">
            <v>71481</v>
          </cell>
          <cell r="F947">
            <v>0</v>
          </cell>
          <cell r="G947">
            <v>0</v>
          </cell>
          <cell r="H947">
            <v>71481</v>
          </cell>
          <cell r="I947">
            <v>65770.27</v>
          </cell>
          <cell r="J947">
            <v>0</v>
          </cell>
          <cell r="K947">
            <v>0</v>
          </cell>
          <cell r="L947">
            <v>65770.27</v>
          </cell>
          <cell r="M947">
            <v>7234.73</v>
          </cell>
          <cell r="N947">
            <v>10016.84</v>
          </cell>
          <cell r="O947">
            <v>9208.56</v>
          </cell>
          <cell r="P947">
            <v>4126.1000000000004</v>
          </cell>
          <cell r="Q947">
            <v>38377.760000000002</v>
          </cell>
          <cell r="R947">
            <v>-57116.5</v>
          </cell>
        </row>
        <row r="948">
          <cell r="C948" t="str">
            <v>Постышева, 25</v>
          </cell>
          <cell r="D948">
            <v>-96368.69</v>
          </cell>
          <cell r="E948">
            <v>71657.279999999999</v>
          </cell>
          <cell r="F948">
            <v>0</v>
          </cell>
          <cell r="G948">
            <v>0</v>
          </cell>
          <cell r="H948">
            <v>71657.279999999999</v>
          </cell>
          <cell r="I948">
            <v>63694.57</v>
          </cell>
          <cell r="J948">
            <v>0</v>
          </cell>
          <cell r="K948">
            <v>0</v>
          </cell>
          <cell r="L948">
            <v>63694.57</v>
          </cell>
          <cell r="M948">
            <v>7006.4</v>
          </cell>
          <cell r="N948">
            <v>11191.2</v>
          </cell>
          <cell r="O948">
            <v>9215.8799999999992</v>
          </cell>
          <cell r="P948">
            <v>4101.66</v>
          </cell>
          <cell r="Q948">
            <v>39325.9</v>
          </cell>
          <cell r="R948">
            <v>-72000.02</v>
          </cell>
        </row>
        <row r="949">
          <cell r="C949" t="str">
            <v>Постышева, 27</v>
          </cell>
          <cell r="D949">
            <v>-73344.37</v>
          </cell>
          <cell r="E949">
            <v>71845.679999999993</v>
          </cell>
          <cell r="F949">
            <v>0</v>
          </cell>
          <cell r="G949">
            <v>0</v>
          </cell>
          <cell r="H949">
            <v>71845.679999999993</v>
          </cell>
          <cell r="I949">
            <v>72467.86</v>
          </cell>
          <cell r="J949">
            <v>0</v>
          </cell>
          <cell r="K949">
            <v>0</v>
          </cell>
          <cell r="L949">
            <v>71553.710000000006</v>
          </cell>
          <cell r="M949">
            <v>7870.91</v>
          </cell>
          <cell r="N949">
            <v>11191.2</v>
          </cell>
          <cell r="O949">
            <v>9245.16</v>
          </cell>
          <cell r="P949">
            <v>4251.76</v>
          </cell>
          <cell r="Q949">
            <v>40393.96</v>
          </cell>
          <cell r="R949">
            <v>-42184.62</v>
          </cell>
        </row>
        <row r="950">
          <cell r="C950" t="str">
            <v>Постышева, 29</v>
          </cell>
          <cell r="D950">
            <v>-169245.95</v>
          </cell>
          <cell r="E950">
            <v>479835</v>
          </cell>
          <cell r="F950">
            <v>3316.08</v>
          </cell>
          <cell r="G950">
            <v>0</v>
          </cell>
          <cell r="H950">
            <v>483151.08</v>
          </cell>
          <cell r="I950">
            <v>475794.99</v>
          </cell>
          <cell r="J950">
            <v>2554.65</v>
          </cell>
          <cell r="K950">
            <v>0</v>
          </cell>
          <cell r="L950">
            <v>474556.53</v>
          </cell>
          <cell r="M950">
            <v>29588.28</v>
          </cell>
          <cell r="N950">
            <v>237728.09</v>
          </cell>
          <cell r="O950">
            <v>74868.960000000006</v>
          </cell>
          <cell r="P950">
            <v>16036.92</v>
          </cell>
          <cell r="Q950">
            <v>372581.01</v>
          </cell>
          <cell r="R950">
            <v>-67270.429999999993</v>
          </cell>
        </row>
        <row r="951">
          <cell r="C951" t="str">
            <v>Постышева, 10/1</v>
          </cell>
          <cell r="D951">
            <v>27369.05</v>
          </cell>
          <cell r="E951">
            <v>46857.599999999999</v>
          </cell>
          <cell r="F951">
            <v>0</v>
          </cell>
          <cell r="G951">
            <v>0</v>
          </cell>
          <cell r="H951">
            <v>46857.599999999999</v>
          </cell>
          <cell r="I951">
            <v>39613.279999999999</v>
          </cell>
          <cell r="J951">
            <v>0</v>
          </cell>
          <cell r="K951">
            <v>0</v>
          </cell>
          <cell r="L951">
            <v>39613.279999999999</v>
          </cell>
          <cell r="M951">
            <v>4357.47</v>
          </cell>
          <cell r="N951">
            <v>14284.65</v>
          </cell>
          <cell r="O951">
            <v>14291.52</v>
          </cell>
          <cell r="P951">
            <v>4327.01</v>
          </cell>
          <cell r="Q951">
            <v>43137.38</v>
          </cell>
          <cell r="R951">
            <v>23844.95</v>
          </cell>
        </row>
        <row r="952">
          <cell r="C952" t="str">
            <v>Постышева, 10/2</v>
          </cell>
          <cell r="D952">
            <v>32959.33</v>
          </cell>
          <cell r="E952">
            <v>41044.800000000003</v>
          </cell>
          <cell r="F952">
            <v>0</v>
          </cell>
          <cell r="G952">
            <v>0</v>
          </cell>
          <cell r="H952">
            <v>41044.800000000003</v>
          </cell>
          <cell r="I952">
            <v>41982.45</v>
          </cell>
          <cell r="J952">
            <v>0</v>
          </cell>
          <cell r="K952">
            <v>0</v>
          </cell>
          <cell r="L952">
            <v>41982.45</v>
          </cell>
          <cell r="M952">
            <v>4618.07</v>
          </cell>
          <cell r="N952">
            <v>13875.32</v>
          </cell>
          <cell r="O952">
            <v>12518.64</v>
          </cell>
          <cell r="P952">
            <v>3925.21</v>
          </cell>
          <cell r="Q952">
            <v>40084.94</v>
          </cell>
          <cell r="R952">
            <v>34856.839999999997</v>
          </cell>
        </row>
        <row r="953">
          <cell r="C953" t="str">
            <v>Постышева, 18-А</v>
          </cell>
          <cell r="D953">
            <v>-3428.97</v>
          </cell>
          <cell r="E953">
            <v>224070.36</v>
          </cell>
          <cell r="F953">
            <v>0</v>
          </cell>
          <cell r="G953">
            <v>0</v>
          </cell>
          <cell r="H953">
            <v>224070.36</v>
          </cell>
          <cell r="I953">
            <v>221064.59</v>
          </cell>
          <cell r="J953">
            <v>0</v>
          </cell>
          <cell r="K953">
            <v>0</v>
          </cell>
          <cell r="L953">
            <v>215781.09</v>
          </cell>
          <cell r="M953">
            <v>23735.919999999998</v>
          </cell>
          <cell r="N953">
            <v>77060.95</v>
          </cell>
          <cell r="O953">
            <v>27719.67</v>
          </cell>
          <cell r="P953">
            <v>9976.56</v>
          </cell>
          <cell r="Q953">
            <v>150225.42000000001</v>
          </cell>
          <cell r="R953">
            <v>62126.7</v>
          </cell>
        </row>
        <row r="954">
          <cell r="C954" t="str">
            <v>Постышева, 27-а</v>
          </cell>
          <cell r="D954">
            <v>72704.11</v>
          </cell>
          <cell r="E954">
            <v>725387.65</v>
          </cell>
          <cell r="F954">
            <v>0</v>
          </cell>
          <cell r="G954">
            <v>0</v>
          </cell>
          <cell r="H954">
            <v>725387.65</v>
          </cell>
          <cell r="I954">
            <v>682782.23</v>
          </cell>
          <cell r="J954">
            <v>0</v>
          </cell>
          <cell r="K954">
            <v>0</v>
          </cell>
          <cell r="L954">
            <v>720770.33</v>
          </cell>
          <cell r="M954">
            <v>26156.17</v>
          </cell>
          <cell r="N954">
            <v>428854.76</v>
          </cell>
          <cell r="O954">
            <v>31197.84</v>
          </cell>
          <cell r="P954">
            <v>11729.67</v>
          </cell>
          <cell r="Q954">
            <v>522869.38</v>
          </cell>
          <cell r="R954">
            <v>270605.06</v>
          </cell>
        </row>
        <row r="955">
          <cell r="C955" t="str">
            <v>Постышева, 29-а</v>
          </cell>
          <cell r="D955">
            <v>-59156.23</v>
          </cell>
          <cell r="E955">
            <v>381971.34</v>
          </cell>
          <cell r="F955">
            <v>0</v>
          </cell>
          <cell r="G955">
            <v>0</v>
          </cell>
          <cell r="H955">
            <v>381971.34</v>
          </cell>
          <cell r="I955">
            <v>369440.26</v>
          </cell>
          <cell r="J955">
            <v>0</v>
          </cell>
          <cell r="K955">
            <v>0</v>
          </cell>
          <cell r="L955">
            <v>359555.45</v>
          </cell>
          <cell r="M955">
            <v>39551.120000000003</v>
          </cell>
          <cell r="N955">
            <v>126310.08</v>
          </cell>
          <cell r="O955">
            <v>42956.2</v>
          </cell>
          <cell r="P955">
            <v>18669.759999999998</v>
          </cell>
          <cell r="Q955">
            <v>247486.72</v>
          </cell>
          <cell r="R955">
            <v>52912.5</v>
          </cell>
        </row>
        <row r="956">
          <cell r="C956" t="str">
            <v>Постышева, 6-а</v>
          </cell>
          <cell r="D956">
            <v>26032.23</v>
          </cell>
          <cell r="E956">
            <v>174903.48</v>
          </cell>
          <cell r="F956">
            <v>0</v>
          </cell>
          <cell r="G956">
            <v>0</v>
          </cell>
          <cell r="H956">
            <v>174903.48</v>
          </cell>
          <cell r="I956">
            <v>167855.03</v>
          </cell>
          <cell r="J956">
            <v>0</v>
          </cell>
          <cell r="K956">
            <v>0</v>
          </cell>
          <cell r="L956">
            <v>156690.04999999999</v>
          </cell>
          <cell r="M956">
            <v>13019.3</v>
          </cell>
          <cell r="N956">
            <v>119472.59</v>
          </cell>
          <cell r="O956">
            <v>12492.8</v>
          </cell>
          <cell r="P956">
            <v>5693.31</v>
          </cell>
          <cell r="Q956">
            <v>166560.53</v>
          </cell>
          <cell r="R956">
            <v>16161.75</v>
          </cell>
        </row>
        <row r="957">
          <cell r="C957" t="str">
            <v>Ржанова, 1</v>
          </cell>
          <cell r="D957">
            <v>-95913.27</v>
          </cell>
          <cell r="E957">
            <v>380705.99</v>
          </cell>
          <cell r="F957">
            <v>0</v>
          </cell>
          <cell r="G957">
            <v>0</v>
          </cell>
          <cell r="H957">
            <v>380705.99</v>
          </cell>
          <cell r="I957">
            <v>370366.01</v>
          </cell>
          <cell r="J957">
            <v>0</v>
          </cell>
          <cell r="K957">
            <v>0</v>
          </cell>
          <cell r="L957">
            <v>372997.3</v>
          </cell>
          <cell r="M957">
            <v>15286.33</v>
          </cell>
          <cell r="N957">
            <v>233967.7</v>
          </cell>
          <cell r="O957">
            <v>11546.92</v>
          </cell>
          <cell r="P957">
            <v>5671.79</v>
          </cell>
          <cell r="Q957">
            <v>275288.43</v>
          </cell>
          <cell r="R957">
            <v>1795.6</v>
          </cell>
        </row>
        <row r="958">
          <cell r="C958" t="str">
            <v>Ржанова, 3</v>
          </cell>
          <cell r="D958">
            <v>-117914.56</v>
          </cell>
          <cell r="E958">
            <v>97436.46</v>
          </cell>
          <cell r="F958">
            <v>0</v>
          </cell>
          <cell r="G958">
            <v>0</v>
          </cell>
          <cell r="H958">
            <v>97436.46</v>
          </cell>
          <cell r="I958">
            <v>89931.06</v>
          </cell>
          <cell r="J958">
            <v>0</v>
          </cell>
          <cell r="K958">
            <v>0</v>
          </cell>
          <cell r="L958">
            <v>93943.72</v>
          </cell>
          <cell r="M958">
            <v>3714.71</v>
          </cell>
          <cell r="N958">
            <v>87376.21</v>
          </cell>
          <cell r="O958">
            <v>3352.56</v>
          </cell>
          <cell r="P958">
            <v>1340.6</v>
          </cell>
          <cell r="Q958">
            <v>99576.320000000007</v>
          </cell>
          <cell r="R958">
            <v>-123547.16</v>
          </cell>
        </row>
        <row r="959">
          <cell r="C959" t="str">
            <v>Ржанова, 5</v>
          </cell>
          <cell r="D959">
            <v>-133835.07999999999</v>
          </cell>
          <cell r="E959">
            <v>458487.23</v>
          </cell>
          <cell r="F959">
            <v>0</v>
          </cell>
          <cell r="G959">
            <v>0</v>
          </cell>
          <cell r="H959">
            <v>458487.23</v>
          </cell>
          <cell r="I959">
            <v>449221.74</v>
          </cell>
          <cell r="J959">
            <v>0</v>
          </cell>
          <cell r="K959">
            <v>0</v>
          </cell>
          <cell r="L959">
            <v>442617.62</v>
          </cell>
          <cell r="M959">
            <v>23991.14</v>
          </cell>
          <cell r="N959">
            <v>294547.09000000003</v>
          </cell>
          <cell r="O959">
            <v>15787.8</v>
          </cell>
          <cell r="P959">
            <v>8518</v>
          </cell>
          <cell r="Q959">
            <v>356906.36</v>
          </cell>
          <cell r="R959">
            <v>-48123.82</v>
          </cell>
        </row>
        <row r="960">
          <cell r="C960" t="str">
            <v>Ржанова, 7</v>
          </cell>
          <cell r="D960">
            <v>-53925.57</v>
          </cell>
          <cell r="E960">
            <v>397693.02</v>
          </cell>
          <cell r="F960">
            <v>3308.64</v>
          </cell>
          <cell r="G960">
            <v>0</v>
          </cell>
          <cell r="H960">
            <v>401001.66</v>
          </cell>
          <cell r="I960">
            <v>377599.05</v>
          </cell>
          <cell r="J960">
            <v>0</v>
          </cell>
          <cell r="K960">
            <v>0</v>
          </cell>
          <cell r="L960">
            <v>390653.52</v>
          </cell>
          <cell r="M960">
            <v>19933.759999999998</v>
          </cell>
          <cell r="N960">
            <v>259893.58</v>
          </cell>
          <cell r="O960">
            <v>14828.03</v>
          </cell>
          <cell r="P960">
            <v>7286.6</v>
          </cell>
          <cell r="Q960">
            <v>313260.69</v>
          </cell>
          <cell r="R960">
            <v>23467.26</v>
          </cell>
        </row>
        <row r="961">
          <cell r="C961" t="str">
            <v>Ржанова, 11</v>
          </cell>
          <cell r="D961">
            <v>14611</v>
          </cell>
          <cell r="E961">
            <v>221452.06</v>
          </cell>
          <cell r="F961">
            <v>0</v>
          </cell>
          <cell r="G961">
            <v>0</v>
          </cell>
          <cell r="H961">
            <v>221452.06</v>
          </cell>
          <cell r="I961">
            <v>214795.93</v>
          </cell>
          <cell r="J961">
            <v>0</v>
          </cell>
          <cell r="K961">
            <v>0</v>
          </cell>
          <cell r="L961">
            <v>207645.8</v>
          </cell>
          <cell r="M961">
            <v>14603.74</v>
          </cell>
          <cell r="N961">
            <v>138852</v>
          </cell>
          <cell r="O961">
            <v>19778.64</v>
          </cell>
          <cell r="P961">
            <v>7940.25</v>
          </cell>
          <cell r="Q961">
            <v>197928.27</v>
          </cell>
          <cell r="R961">
            <v>24328.53</v>
          </cell>
        </row>
        <row r="962">
          <cell r="C962" t="str">
            <v>Ржанова, 13</v>
          </cell>
          <cell r="D962">
            <v>12543.51</v>
          </cell>
          <cell r="E962">
            <v>37078.559999999998</v>
          </cell>
          <cell r="F962">
            <v>0</v>
          </cell>
          <cell r="G962">
            <v>0</v>
          </cell>
          <cell r="H962">
            <v>37078.559999999998</v>
          </cell>
          <cell r="I962">
            <v>37045.07</v>
          </cell>
          <cell r="J962">
            <v>0</v>
          </cell>
          <cell r="K962">
            <v>0</v>
          </cell>
          <cell r="L962">
            <v>36009.15</v>
          </cell>
          <cell r="M962">
            <v>3961.01</v>
          </cell>
          <cell r="N962">
            <v>17949</v>
          </cell>
          <cell r="O962">
            <v>0</v>
          </cell>
          <cell r="P962">
            <v>1780.58</v>
          </cell>
          <cell r="Q962">
            <v>27689.64</v>
          </cell>
          <cell r="R962">
            <v>20863.02</v>
          </cell>
        </row>
        <row r="963">
          <cell r="C963" t="str">
            <v>Ржанова, 15</v>
          </cell>
          <cell r="D963">
            <v>-65439.74</v>
          </cell>
          <cell r="E963">
            <v>145921.68</v>
          </cell>
          <cell r="F963">
            <v>0</v>
          </cell>
          <cell r="G963">
            <v>0</v>
          </cell>
          <cell r="H963">
            <v>145921.68</v>
          </cell>
          <cell r="I963">
            <v>148343.44</v>
          </cell>
          <cell r="J963">
            <v>0</v>
          </cell>
          <cell r="K963">
            <v>0</v>
          </cell>
          <cell r="L963">
            <v>148343.44</v>
          </cell>
          <cell r="M963">
            <v>16317.78</v>
          </cell>
          <cell r="N963">
            <v>77854</v>
          </cell>
          <cell r="O963">
            <v>18051.88</v>
          </cell>
          <cell r="P963">
            <v>7829.7</v>
          </cell>
          <cell r="Q963">
            <v>135791.62</v>
          </cell>
          <cell r="R963">
            <v>-52887.92</v>
          </cell>
        </row>
        <row r="964">
          <cell r="C964" t="str">
            <v>Ржанова, 21</v>
          </cell>
          <cell r="D964">
            <v>8686.7199999999993</v>
          </cell>
          <cell r="E964">
            <v>36948.25</v>
          </cell>
          <cell r="F964">
            <v>0</v>
          </cell>
          <cell r="G964">
            <v>0</v>
          </cell>
          <cell r="H964">
            <v>36948.25</v>
          </cell>
          <cell r="I964">
            <v>49376.54</v>
          </cell>
          <cell r="J964">
            <v>0</v>
          </cell>
          <cell r="K964">
            <v>0</v>
          </cell>
          <cell r="L964">
            <v>39388.17</v>
          </cell>
          <cell r="M964">
            <v>4332.7</v>
          </cell>
          <cell r="N964">
            <v>36817</v>
          </cell>
          <cell r="O964">
            <v>0</v>
          </cell>
          <cell r="P964">
            <v>1848.17</v>
          </cell>
          <cell r="Q964">
            <v>46685.63</v>
          </cell>
          <cell r="R964">
            <v>1389.26</v>
          </cell>
        </row>
        <row r="965">
          <cell r="C965" t="str">
            <v>Ржанова, 23</v>
          </cell>
          <cell r="D965">
            <v>-50463.44</v>
          </cell>
          <cell r="E965">
            <v>391642.42</v>
          </cell>
          <cell r="F965">
            <v>0</v>
          </cell>
          <cell r="G965">
            <v>0</v>
          </cell>
          <cell r="H965">
            <v>391642.42</v>
          </cell>
          <cell r="I965">
            <v>372928.15</v>
          </cell>
          <cell r="J965">
            <v>0</v>
          </cell>
          <cell r="K965">
            <v>0</v>
          </cell>
          <cell r="L965">
            <v>387470.15</v>
          </cell>
          <cell r="M965">
            <v>15374.72</v>
          </cell>
          <cell r="N965">
            <v>268653.65999999997</v>
          </cell>
          <cell r="O965">
            <v>19426.560000000001</v>
          </cell>
          <cell r="P965">
            <v>7744.04</v>
          </cell>
          <cell r="Q965">
            <v>326680.82</v>
          </cell>
          <cell r="R965">
            <v>10325.89</v>
          </cell>
        </row>
        <row r="966">
          <cell r="C966" t="str">
            <v>Ржанова, 27</v>
          </cell>
          <cell r="D966">
            <v>65545.710000000006</v>
          </cell>
          <cell r="E966">
            <v>734381.38</v>
          </cell>
          <cell r="F966">
            <v>0</v>
          </cell>
          <cell r="G966">
            <v>0</v>
          </cell>
          <cell r="H966">
            <v>734381.38</v>
          </cell>
          <cell r="I966">
            <v>726753.51</v>
          </cell>
          <cell r="J966">
            <v>0</v>
          </cell>
          <cell r="K966">
            <v>0</v>
          </cell>
          <cell r="L966">
            <v>727854.53</v>
          </cell>
          <cell r="M966">
            <v>33359.19</v>
          </cell>
          <cell r="N966">
            <v>658956.75</v>
          </cell>
          <cell r="O966">
            <v>35044.5</v>
          </cell>
          <cell r="P966">
            <v>14549.52</v>
          </cell>
          <cell r="Q966">
            <v>777448.36</v>
          </cell>
          <cell r="R966">
            <v>15951.88</v>
          </cell>
        </row>
        <row r="967">
          <cell r="C967" t="str">
            <v>Ржанова, 31</v>
          </cell>
          <cell r="D967">
            <v>12501.26</v>
          </cell>
          <cell r="E967">
            <v>348183.59</v>
          </cell>
          <cell r="F967">
            <v>0</v>
          </cell>
          <cell r="G967">
            <v>0</v>
          </cell>
          <cell r="H967">
            <v>348183.59</v>
          </cell>
          <cell r="I967">
            <v>353189.28</v>
          </cell>
          <cell r="J967">
            <v>0</v>
          </cell>
          <cell r="K967">
            <v>0</v>
          </cell>
          <cell r="L967">
            <v>343170.54</v>
          </cell>
          <cell r="M967">
            <v>19270.07</v>
          </cell>
          <cell r="N967">
            <v>287132.53999999998</v>
          </cell>
          <cell r="O967">
            <v>24316.32</v>
          </cell>
          <cell r="P967">
            <v>9689.41</v>
          </cell>
          <cell r="Q967">
            <v>359787.04</v>
          </cell>
          <cell r="R967">
            <v>-4115.24</v>
          </cell>
        </row>
        <row r="968">
          <cell r="C968" t="str">
            <v>Ржанова, 33</v>
          </cell>
          <cell r="D968">
            <v>-19091.400000000001</v>
          </cell>
          <cell r="E968">
            <v>332198.84000000003</v>
          </cell>
          <cell r="F968">
            <v>0</v>
          </cell>
          <cell r="G968">
            <v>0</v>
          </cell>
          <cell r="H968">
            <v>332198.84000000003</v>
          </cell>
          <cell r="I968">
            <v>321823.84000000003</v>
          </cell>
          <cell r="J968">
            <v>0</v>
          </cell>
          <cell r="K968">
            <v>0</v>
          </cell>
          <cell r="L968">
            <v>324413.77</v>
          </cell>
          <cell r="M968">
            <v>18763.97</v>
          </cell>
          <cell r="N968">
            <v>227832.69</v>
          </cell>
          <cell r="O968">
            <v>24285.599999999999</v>
          </cell>
          <cell r="P968">
            <v>9565.91</v>
          </cell>
          <cell r="Q968">
            <v>299802.36</v>
          </cell>
          <cell r="R968">
            <v>5520.01</v>
          </cell>
        </row>
        <row r="969">
          <cell r="C969" t="str">
            <v>Ржанова, 35</v>
          </cell>
          <cell r="D969">
            <v>64448.99</v>
          </cell>
          <cell r="E969">
            <v>475636.95</v>
          </cell>
          <cell r="F969">
            <v>1459.29</v>
          </cell>
          <cell r="G969">
            <v>0</v>
          </cell>
          <cell r="H969">
            <v>477096.24</v>
          </cell>
          <cell r="I969">
            <v>474913.54</v>
          </cell>
          <cell r="J969">
            <v>3318.56</v>
          </cell>
          <cell r="K969">
            <v>0</v>
          </cell>
          <cell r="L969">
            <v>464246.76</v>
          </cell>
          <cell r="M969">
            <v>26523.75</v>
          </cell>
          <cell r="N969">
            <v>455729.71</v>
          </cell>
          <cell r="O969">
            <v>25558.11</v>
          </cell>
          <cell r="P969">
            <v>11211.81</v>
          </cell>
          <cell r="Q969">
            <v>534573.75</v>
          </cell>
          <cell r="R969">
            <v>-5878</v>
          </cell>
        </row>
        <row r="970">
          <cell r="C970" t="str">
            <v>Ржанова, 37</v>
          </cell>
          <cell r="D970">
            <v>62715.77</v>
          </cell>
          <cell r="E970">
            <v>180445.44</v>
          </cell>
          <cell r="F970">
            <v>0</v>
          </cell>
          <cell r="G970">
            <v>0</v>
          </cell>
          <cell r="H970">
            <v>180445.44</v>
          </cell>
          <cell r="I970">
            <v>175434.91</v>
          </cell>
          <cell r="J970">
            <v>0</v>
          </cell>
          <cell r="K970">
            <v>0</v>
          </cell>
          <cell r="L970">
            <v>175434.91</v>
          </cell>
          <cell r="M970">
            <v>19297.84</v>
          </cell>
          <cell r="N970">
            <v>102423.73</v>
          </cell>
          <cell r="O970">
            <v>22317.46</v>
          </cell>
          <cell r="P970">
            <v>9097.1200000000008</v>
          </cell>
          <cell r="Q970">
            <v>172597.93</v>
          </cell>
          <cell r="R970">
            <v>65552.75</v>
          </cell>
        </row>
        <row r="971">
          <cell r="C971" t="str">
            <v>Ржанова, 39</v>
          </cell>
          <cell r="D971">
            <v>34918.160000000003</v>
          </cell>
          <cell r="E971">
            <v>183195.48</v>
          </cell>
          <cell r="F971">
            <v>0</v>
          </cell>
          <cell r="G971">
            <v>0</v>
          </cell>
          <cell r="H971">
            <v>183195.48</v>
          </cell>
          <cell r="I971">
            <v>189904.12</v>
          </cell>
          <cell r="J971">
            <v>0</v>
          </cell>
          <cell r="K971">
            <v>0</v>
          </cell>
          <cell r="L971">
            <v>189634.88</v>
          </cell>
          <cell r="M971">
            <v>20859.830000000002</v>
          </cell>
          <cell r="N971">
            <v>131980.10999999999</v>
          </cell>
          <cell r="O971">
            <v>20636.3</v>
          </cell>
          <cell r="P971">
            <v>8854.7000000000007</v>
          </cell>
          <cell r="Q971">
            <v>202102.18</v>
          </cell>
          <cell r="R971">
            <v>22450.86</v>
          </cell>
        </row>
        <row r="972">
          <cell r="C972" t="str">
            <v>Ржанова, 41-Б</v>
          </cell>
          <cell r="D972">
            <v>6060.33</v>
          </cell>
          <cell r="E972">
            <v>328445.11</v>
          </cell>
          <cell r="F972">
            <v>0</v>
          </cell>
          <cell r="G972">
            <v>0</v>
          </cell>
          <cell r="H972">
            <v>328445.11</v>
          </cell>
          <cell r="I972">
            <v>298335.28000000003</v>
          </cell>
          <cell r="J972">
            <v>0</v>
          </cell>
          <cell r="K972">
            <v>0</v>
          </cell>
          <cell r="L972">
            <v>315235.92</v>
          </cell>
          <cell r="M972">
            <v>11121.41</v>
          </cell>
          <cell r="N972">
            <v>178031.66</v>
          </cell>
          <cell r="O972">
            <v>10737</v>
          </cell>
          <cell r="P972">
            <v>10923.11</v>
          </cell>
          <cell r="Q972">
            <v>218891.94</v>
          </cell>
          <cell r="R972">
            <v>102404.31</v>
          </cell>
        </row>
        <row r="973">
          <cell r="C973" t="str">
            <v>Рябикова, 5</v>
          </cell>
          <cell r="D973">
            <v>0</v>
          </cell>
          <cell r="E973">
            <v>590.54999999999995</v>
          </cell>
          <cell r="F973">
            <v>0</v>
          </cell>
          <cell r="G973">
            <v>0</v>
          </cell>
          <cell r="H973">
            <v>590.54999999999995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</row>
        <row r="974">
          <cell r="C974" t="str">
            <v>Рябикова, 16-А</v>
          </cell>
          <cell r="D974">
            <v>0</v>
          </cell>
          <cell r="E974">
            <v>356.87</v>
          </cell>
          <cell r="F974">
            <v>0</v>
          </cell>
          <cell r="G974">
            <v>0</v>
          </cell>
          <cell r="H974">
            <v>356.87</v>
          </cell>
          <cell r="I974">
            <v>147.51</v>
          </cell>
          <cell r="J974">
            <v>0</v>
          </cell>
          <cell r="K974">
            <v>0</v>
          </cell>
          <cell r="L974">
            <v>147.51</v>
          </cell>
          <cell r="M974">
            <v>16.22</v>
          </cell>
          <cell r="N974">
            <v>0</v>
          </cell>
          <cell r="O974">
            <v>0</v>
          </cell>
          <cell r="P974">
            <v>2953.63</v>
          </cell>
          <cell r="Q974">
            <v>2969.85</v>
          </cell>
          <cell r="R974">
            <v>-2822.34</v>
          </cell>
        </row>
        <row r="975">
          <cell r="C975" t="str">
            <v>Рябикова, 21-А</v>
          </cell>
          <cell r="D975">
            <v>0</v>
          </cell>
          <cell r="E975">
            <v>4715.1899999999996</v>
          </cell>
          <cell r="F975">
            <v>0</v>
          </cell>
          <cell r="G975">
            <v>0</v>
          </cell>
          <cell r="H975">
            <v>4715.1899999999996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</row>
        <row r="976">
          <cell r="C976" t="str">
            <v>Рябикова, 22-А</v>
          </cell>
          <cell r="D976">
            <v>0</v>
          </cell>
          <cell r="E976">
            <v>2974.16</v>
          </cell>
          <cell r="F976">
            <v>0</v>
          </cell>
          <cell r="G976">
            <v>0</v>
          </cell>
          <cell r="H976">
            <v>2974.16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</row>
        <row r="977">
          <cell r="C977" t="str">
            <v>Рябикова, 31-б</v>
          </cell>
          <cell r="D977">
            <v>0</v>
          </cell>
          <cell r="E977">
            <v>78.11</v>
          </cell>
          <cell r="F977">
            <v>0</v>
          </cell>
          <cell r="G977">
            <v>0</v>
          </cell>
          <cell r="H977">
            <v>78.11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</row>
        <row r="978">
          <cell r="C978" t="str">
            <v>Рябикова, 9-А</v>
          </cell>
          <cell r="D978">
            <v>0</v>
          </cell>
          <cell r="E978">
            <v>198.88</v>
          </cell>
          <cell r="F978">
            <v>0</v>
          </cell>
          <cell r="G978">
            <v>0</v>
          </cell>
          <cell r="H978">
            <v>198.88</v>
          </cell>
          <cell r="I978">
            <v>454.35</v>
          </cell>
          <cell r="J978">
            <v>0</v>
          </cell>
          <cell r="K978">
            <v>0</v>
          </cell>
          <cell r="L978">
            <v>454.35</v>
          </cell>
          <cell r="M978">
            <v>49.98</v>
          </cell>
          <cell r="N978">
            <v>0</v>
          </cell>
          <cell r="O978">
            <v>0</v>
          </cell>
          <cell r="P978">
            <v>9.09</v>
          </cell>
          <cell r="Q978">
            <v>59.07</v>
          </cell>
          <cell r="R978">
            <v>395.28</v>
          </cell>
        </row>
        <row r="979">
          <cell r="C979" t="str">
            <v>Саянский, 5-а</v>
          </cell>
          <cell r="D979">
            <v>37965.699999999997</v>
          </cell>
          <cell r="E979">
            <v>7333.25</v>
          </cell>
          <cell r="F979">
            <v>0</v>
          </cell>
          <cell r="G979">
            <v>0</v>
          </cell>
          <cell r="H979">
            <v>7333.25</v>
          </cell>
          <cell r="I979">
            <v>11458.51</v>
          </cell>
          <cell r="J979">
            <v>0</v>
          </cell>
          <cell r="K979">
            <v>0</v>
          </cell>
          <cell r="L979">
            <v>11458.51</v>
          </cell>
          <cell r="M979">
            <v>1260.43</v>
          </cell>
          <cell r="N979">
            <v>0</v>
          </cell>
          <cell r="O979">
            <v>0</v>
          </cell>
          <cell r="P979">
            <v>500.53</v>
          </cell>
          <cell r="Q979">
            <v>1760.96</v>
          </cell>
          <cell r="R979">
            <v>47663.25</v>
          </cell>
        </row>
        <row r="980">
          <cell r="C980" t="str">
            <v>Саянский, 5-Б</v>
          </cell>
          <cell r="D980">
            <v>30428.95</v>
          </cell>
          <cell r="E980">
            <v>6738.36</v>
          </cell>
          <cell r="F980">
            <v>0</v>
          </cell>
          <cell r="G980">
            <v>0</v>
          </cell>
          <cell r="H980">
            <v>6738.36</v>
          </cell>
          <cell r="I980">
            <v>7240.34</v>
          </cell>
          <cell r="J980">
            <v>0</v>
          </cell>
          <cell r="K980">
            <v>0</v>
          </cell>
          <cell r="L980">
            <v>7240.34</v>
          </cell>
          <cell r="M980">
            <v>796.43</v>
          </cell>
          <cell r="N980">
            <v>0</v>
          </cell>
          <cell r="O980">
            <v>0</v>
          </cell>
          <cell r="P980">
            <v>443.28</v>
          </cell>
          <cell r="Q980">
            <v>1239.71</v>
          </cell>
          <cell r="R980">
            <v>36429.58</v>
          </cell>
        </row>
        <row r="981">
          <cell r="C981" t="str">
            <v>Саянский, 5-В</v>
          </cell>
          <cell r="D981">
            <v>27773.93</v>
          </cell>
          <cell r="E981">
            <v>7796.87</v>
          </cell>
          <cell r="F981">
            <v>0</v>
          </cell>
          <cell r="G981">
            <v>0</v>
          </cell>
          <cell r="H981">
            <v>7796.87</v>
          </cell>
          <cell r="I981">
            <v>7677.73</v>
          </cell>
          <cell r="J981">
            <v>0</v>
          </cell>
          <cell r="K981">
            <v>0</v>
          </cell>
          <cell r="L981">
            <v>7611.13</v>
          </cell>
          <cell r="M981">
            <v>837.24</v>
          </cell>
          <cell r="N981">
            <v>0</v>
          </cell>
          <cell r="O981">
            <v>0</v>
          </cell>
          <cell r="P981">
            <v>396.44</v>
          </cell>
          <cell r="Q981">
            <v>1233.68</v>
          </cell>
          <cell r="R981">
            <v>34151.379999999997</v>
          </cell>
        </row>
        <row r="982">
          <cell r="C982" t="str">
            <v>Саянский, 5-Г</v>
          </cell>
          <cell r="D982">
            <v>7524.5</v>
          </cell>
          <cell r="E982">
            <v>678.76</v>
          </cell>
          <cell r="F982">
            <v>0</v>
          </cell>
          <cell r="G982">
            <v>0</v>
          </cell>
          <cell r="H982">
            <v>678.76</v>
          </cell>
          <cell r="I982">
            <v>1017.61</v>
          </cell>
          <cell r="J982">
            <v>0</v>
          </cell>
          <cell r="K982">
            <v>0</v>
          </cell>
          <cell r="L982">
            <v>1017.61</v>
          </cell>
          <cell r="M982">
            <v>111.93</v>
          </cell>
          <cell r="N982">
            <v>0</v>
          </cell>
          <cell r="O982">
            <v>0</v>
          </cell>
          <cell r="P982">
            <v>47.48</v>
          </cell>
          <cell r="Q982">
            <v>159.41</v>
          </cell>
          <cell r="R982">
            <v>8382.7000000000007</v>
          </cell>
        </row>
        <row r="983">
          <cell r="C983" t="str">
            <v>Седова, 4</v>
          </cell>
          <cell r="D983">
            <v>-26.57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-26.57</v>
          </cell>
        </row>
        <row r="984">
          <cell r="C984" t="str">
            <v>Седова, 6</v>
          </cell>
          <cell r="D984">
            <v>-13.29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-13.29</v>
          </cell>
        </row>
        <row r="985">
          <cell r="C985" t="str">
            <v>Седова, 28</v>
          </cell>
          <cell r="D985">
            <v>-16909.810000000001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135.78</v>
          </cell>
          <cell r="Q985">
            <v>135.78</v>
          </cell>
          <cell r="R985">
            <v>-17045.59</v>
          </cell>
        </row>
        <row r="986">
          <cell r="C986" t="str">
            <v>Седова, 39</v>
          </cell>
          <cell r="D986">
            <v>-6.64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-6.64</v>
          </cell>
        </row>
        <row r="987">
          <cell r="C987" t="str">
            <v>Седова, 40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13.57</v>
          </cell>
          <cell r="Q987">
            <v>13.57</v>
          </cell>
          <cell r="R987">
            <v>-13.57</v>
          </cell>
        </row>
        <row r="988">
          <cell r="C988" t="str">
            <v>Седова, 74</v>
          </cell>
          <cell r="D988">
            <v>6397.35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135.69</v>
          </cell>
          <cell r="Q988">
            <v>135.69</v>
          </cell>
          <cell r="R988">
            <v>6261.66</v>
          </cell>
        </row>
        <row r="989">
          <cell r="C989" t="str">
            <v>Седова, 95</v>
          </cell>
          <cell r="D989">
            <v>-132994.01999999999</v>
          </cell>
          <cell r="E989">
            <v>138584.54999999999</v>
          </cell>
          <cell r="F989">
            <v>0</v>
          </cell>
          <cell r="G989">
            <v>0</v>
          </cell>
          <cell r="H989">
            <v>138584.54999999999</v>
          </cell>
          <cell r="I989">
            <v>137232.98000000001</v>
          </cell>
          <cell r="J989">
            <v>0</v>
          </cell>
          <cell r="K989">
            <v>0</v>
          </cell>
          <cell r="L989">
            <v>137232.98000000001</v>
          </cell>
          <cell r="M989">
            <v>15095.61</v>
          </cell>
          <cell r="N989">
            <v>10093.84</v>
          </cell>
          <cell r="O989">
            <v>15585.5</v>
          </cell>
          <cell r="P989">
            <v>7022.41</v>
          </cell>
          <cell r="Q989">
            <v>56331.39</v>
          </cell>
          <cell r="R989">
            <v>-52092.43</v>
          </cell>
        </row>
        <row r="990">
          <cell r="C990" t="str">
            <v>Седова, 97</v>
          </cell>
          <cell r="D990">
            <v>116906.06</v>
          </cell>
          <cell r="E990">
            <v>200820.83</v>
          </cell>
          <cell r="F990">
            <v>9544.44</v>
          </cell>
          <cell r="G990">
            <v>0</v>
          </cell>
          <cell r="H990">
            <v>210365.27</v>
          </cell>
          <cell r="I990">
            <v>191774.69</v>
          </cell>
          <cell r="J990">
            <v>9679.59</v>
          </cell>
          <cell r="K990">
            <v>0</v>
          </cell>
          <cell r="L990">
            <v>197838.84</v>
          </cell>
          <cell r="M990">
            <v>13959.31</v>
          </cell>
          <cell r="N990">
            <v>233941.97</v>
          </cell>
          <cell r="O990">
            <v>14056.2</v>
          </cell>
          <cell r="P990">
            <v>6713.51</v>
          </cell>
          <cell r="Q990">
            <v>276367.35999999999</v>
          </cell>
          <cell r="R990">
            <v>38377.54</v>
          </cell>
        </row>
        <row r="991">
          <cell r="C991" t="str">
            <v>Седова, 10-А</v>
          </cell>
          <cell r="D991">
            <v>1245.1600000000001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1245.1600000000001</v>
          </cell>
        </row>
        <row r="992">
          <cell r="C992" t="str">
            <v>Седова, 10-Б</v>
          </cell>
          <cell r="D992">
            <v>-13.29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-13.29</v>
          </cell>
        </row>
        <row r="993">
          <cell r="C993" t="str">
            <v>Седова, 14-А</v>
          </cell>
          <cell r="D993">
            <v>-2988.75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-2988.75</v>
          </cell>
        </row>
        <row r="994">
          <cell r="C994" t="str">
            <v>Седова, 14-Б</v>
          </cell>
          <cell r="D994">
            <v>4878.96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4878.96</v>
          </cell>
        </row>
        <row r="995">
          <cell r="C995" t="str">
            <v>Седова, 20-А</v>
          </cell>
          <cell r="D995">
            <v>-26.46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27.16</v>
          </cell>
          <cell r="Q995">
            <v>27.16</v>
          </cell>
          <cell r="R995">
            <v>-53.62</v>
          </cell>
        </row>
        <row r="996">
          <cell r="C996" t="str">
            <v>Седова, 20-Б</v>
          </cell>
          <cell r="D996">
            <v>-13.29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-13.29</v>
          </cell>
        </row>
        <row r="997">
          <cell r="C997" t="str">
            <v>Седова, 20-К</v>
          </cell>
          <cell r="D997">
            <v>-14119.53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54.32</v>
          </cell>
          <cell r="Q997">
            <v>54.32</v>
          </cell>
          <cell r="R997">
            <v>-14173.85</v>
          </cell>
        </row>
        <row r="998">
          <cell r="C998" t="str">
            <v>Седова, 22-А</v>
          </cell>
          <cell r="D998">
            <v>-6.64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-6.64</v>
          </cell>
        </row>
        <row r="999">
          <cell r="C999" t="str">
            <v>Седова, 22-Б</v>
          </cell>
          <cell r="D999">
            <v>-9651.4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54.32</v>
          </cell>
          <cell r="Q999">
            <v>54.32</v>
          </cell>
          <cell r="R999">
            <v>-9705.7199999999993</v>
          </cell>
        </row>
        <row r="1000">
          <cell r="C1000" t="str">
            <v>Седова, 26-А</v>
          </cell>
          <cell r="D1000">
            <v>-1746.9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54.32</v>
          </cell>
          <cell r="Q1000">
            <v>54.32</v>
          </cell>
          <cell r="R1000">
            <v>-1801.22</v>
          </cell>
        </row>
        <row r="1001">
          <cell r="C1001" t="str">
            <v>Седова, 26-В</v>
          </cell>
          <cell r="D1001">
            <v>-3526.33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40.729999999999997</v>
          </cell>
          <cell r="Q1001">
            <v>40.729999999999997</v>
          </cell>
          <cell r="R1001">
            <v>-3567.06</v>
          </cell>
        </row>
        <row r="1002">
          <cell r="C1002" t="str">
            <v>Седова, 2-А</v>
          </cell>
          <cell r="D1002">
            <v>48.02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48.02</v>
          </cell>
        </row>
        <row r="1003">
          <cell r="C1003" t="str">
            <v>Седова, 2-Б</v>
          </cell>
          <cell r="D1003">
            <v>1402.84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6.19</v>
          </cell>
          <cell r="J1003">
            <v>0</v>
          </cell>
          <cell r="K1003">
            <v>0</v>
          </cell>
          <cell r="L1003">
            <v>6.19</v>
          </cell>
          <cell r="M1003">
            <v>0.68</v>
          </cell>
          <cell r="N1003">
            <v>0</v>
          </cell>
          <cell r="O1003">
            <v>0</v>
          </cell>
          <cell r="P1003">
            <v>0.12</v>
          </cell>
          <cell r="Q1003">
            <v>0.8</v>
          </cell>
          <cell r="R1003">
            <v>1408.23</v>
          </cell>
        </row>
        <row r="1004">
          <cell r="C1004" t="str">
            <v>Седова, 33-А</v>
          </cell>
          <cell r="D1004">
            <v>-8585.61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-8585.61</v>
          </cell>
        </row>
        <row r="1005">
          <cell r="C1005" t="str">
            <v>Седова, 33-Б</v>
          </cell>
          <cell r="D1005">
            <v>-14064.03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-14064.03</v>
          </cell>
        </row>
        <row r="1006">
          <cell r="C1006" t="str">
            <v>Седова, 34-А</v>
          </cell>
          <cell r="D1006">
            <v>-13.29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-13.29</v>
          </cell>
        </row>
        <row r="1007">
          <cell r="C1007" t="str">
            <v>Седова, 34-В</v>
          </cell>
          <cell r="D1007">
            <v>1686.52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1686.52</v>
          </cell>
        </row>
        <row r="1008">
          <cell r="C1008" t="str">
            <v>Седова, 36-Б</v>
          </cell>
          <cell r="D1008">
            <v>-91.64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13.57</v>
          </cell>
          <cell r="Q1008">
            <v>13.57</v>
          </cell>
          <cell r="R1008">
            <v>-105.21</v>
          </cell>
        </row>
        <row r="1009">
          <cell r="C1009" t="str">
            <v>Седова, 36-В</v>
          </cell>
          <cell r="D1009">
            <v>-91.64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-91.64</v>
          </cell>
        </row>
        <row r="1010">
          <cell r="C1010" t="str">
            <v>Седова, 36-Г</v>
          </cell>
          <cell r="D1010">
            <v>19341.89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19341.89</v>
          </cell>
        </row>
        <row r="1011">
          <cell r="C1011" t="str">
            <v>Седова, 36-З</v>
          </cell>
          <cell r="D1011">
            <v>10051.19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10051.19</v>
          </cell>
        </row>
        <row r="1012">
          <cell r="C1012" t="str">
            <v>Седова, 53-А</v>
          </cell>
          <cell r="D1012">
            <v>2836.59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54.27</v>
          </cell>
          <cell r="Q1012">
            <v>54.27</v>
          </cell>
          <cell r="R1012">
            <v>2782.32</v>
          </cell>
        </row>
        <row r="1013">
          <cell r="C1013" t="str">
            <v>Седова, 53-Б</v>
          </cell>
          <cell r="D1013">
            <v>-19.93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-19.93</v>
          </cell>
        </row>
        <row r="1014">
          <cell r="C1014" t="str">
            <v>Седова, 54-а</v>
          </cell>
          <cell r="D1014">
            <v>-13.29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-13.29</v>
          </cell>
        </row>
        <row r="1015">
          <cell r="C1015" t="str">
            <v>Седова, 54-б</v>
          </cell>
          <cell r="D1015">
            <v>-6.64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-6.64</v>
          </cell>
        </row>
        <row r="1016">
          <cell r="C1016" t="str">
            <v>Седова, 54-В</v>
          </cell>
          <cell r="D1016">
            <v>-6.64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-6.64</v>
          </cell>
        </row>
        <row r="1017">
          <cell r="C1017" t="str">
            <v>Седова, 61-а</v>
          </cell>
          <cell r="D1017">
            <v>-6.64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-6.64</v>
          </cell>
        </row>
        <row r="1018">
          <cell r="C1018" t="str">
            <v>Седова, 61-К</v>
          </cell>
          <cell r="D1018">
            <v>2735.49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60.91</v>
          </cell>
          <cell r="Q1018">
            <v>60.91</v>
          </cell>
          <cell r="R1018">
            <v>2674.58</v>
          </cell>
        </row>
        <row r="1019">
          <cell r="C1019" t="str">
            <v>Седова, 62/2</v>
          </cell>
          <cell r="D1019">
            <v>4859.0200000000004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4859.0200000000004</v>
          </cell>
        </row>
        <row r="1020">
          <cell r="C1020" t="str">
            <v>Седова, 62/3</v>
          </cell>
          <cell r="D1020">
            <v>660.77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164.91</v>
          </cell>
          <cell r="Q1020">
            <v>164.91</v>
          </cell>
          <cell r="R1020">
            <v>495.86</v>
          </cell>
        </row>
        <row r="1021">
          <cell r="C1021" t="str">
            <v>Седова, 62/4</v>
          </cell>
          <cell r="D1021">
            <v>4661.1899999999996</v>
          </cell>
          <cell r="E1021">
            <v>828.59</v>
          </cell>
          <cell r="F1021">
            <v>0</v>
          </cell>
          <cell r="G1021">
            <v>0</v>
          </cell>
          <cell r="H1021">
            <v>828.59</v>
          </cell>
          <cell r="I1021">
            <v>1088.5899999999999</v>
          </cell>
          <cell r="J1021">
            <v>0</v>
          </cell>
          <cell r="K1021">
            <v>0</v>
          </cell>
          <cell r="L1021">
            <v>1088.5899999999999</v>
          </cell>
          <cell r="M1021">
            <v>119.74</v>
          </cell>
          <cell r="N1021">
            <v>0</v>
          </cell>
          <cell r="O1021">
            <v>0</v>
          </cell>
          <cell r="P1021">
            <v>62.99</v>
          </cell>
          <cell r="Q1021">
            <v>182.73</v>
          </cell>
          <cell r="R1021">
            <v>5567.05</v>
          </cell>
        </row>
        <row r="1022">
          <cell r="C1022" t="str">
            <v>Седова, 62/8</v>
          </cell>
          <cell r="D1022">
            <v>-46.5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-46.5</v>
          </cell>
        </row>
        <row r="1023">
          <cell r="C1023" t="str">
            <v>Седова, 62/9</v>
          </cell>
          <cell r="D1023">
            <v>-46.5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-46.5</v>
          </cell>
        </row>
        <row r="1024">
          <cell r="C1024" t="str">
            <v>Седова, 64-А</v>
          </cell>
          <cell r="D1024">
            <v>-18151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-18151</v>
          </cell>
        </row>
        <row r="1025">
          <cell r="C1025" t="str">
            <v>Седова, 64-Б</v>
          </cell>
          <cell r="D1025">
            <v>-226.73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135.69</v>
          </cell>
          <cell r="Q1025">
            <v>135.69</v>
          </cell>
          <cell r="R1025">
            <v>-362.42</v>
          </cell>
        </row>
        <row r="1026">
          <cell r="C1026" t="str">
            <v>Седова, 64-В</v>
          </cell>
          <cell r="D1026">
            <v>4944.67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108.55</v>
          </cell>
          <cell r="Q1026">
            <v>108.55</v>
          </cell>
          <cell r="R1026">
            <v>4836.12</v>
          </cell>
        </row>
        <row r="1027">
          <cell r="C1027" t="str">
            <v>Седова, 9-А</v>
          </cell>
          <cell r="D1027">
            <v>-3370.69</v>
          </cell>
          <cell r="E1027">
            <v>660.95</v>
          </cell>
          <cell r="F1027">
            <v>0</v>
          </cell>
          <cell r="G1027">
            <v>0</v>
          </cell>
          <cell r="H1027">
            <v>660.95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41.22</v>
          </cell>
          <cell r="Q1027">
            <v>41.22</v>
          </cell>
          <cell r="R1027">
            <v>-3411.91</v>
          </cell>
        </row>
        <row r="1028">
          <cell r="C1028" t="str">
            <v>Седова, 9-Б</v>
          </cell>
          <cell r="D1028">
            <v>1288.78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82.46</v>
          </cell>
          <cell r="Q1028">
            <v>82.46</v>
          </cell>
          <cell r="R1028">
            <v>1206.32</v>
          </cell>
        </row>
        <row r="1029">
          <cell r="C1029" t="str">
            <v>Сибирская, 25</v>
          </cell>
          <cell r="D1029">
            <v>73091.960000000006</v>
          </cell>
          <cell r="E1029">
            <v>298675</v>
          </cell>
          <cell r="F1029">
            <v>0</v>
          </cell>
          <cell r="G1029">
            <v>0</v>
          </cell>
          <cell r="H1029">
            <v>298675</v>
          </cell>
          <cell r="I1029">
            <v>189148.39</v>
          </cell>
          <cell r="J1029">
            <v>0</v>
          </cell>
          <cell r="K1029">
            <v>0</v>
          </cell>
          <cell r="L1029">
            <v>274923.25</v>
          </cell>
          <cell r="M1029">
            <v>6700.93</v>
          </cell>
          <cell r="N1029">
            <v>346419.44</v>
          </cell>
          <cell r="O1029">
            <v>7733.64</v>
          </cell>
          <cell r="P1029">
            <v>6955.22</v>
          </cell>
          <cell r="Q1029">
            <v>374327.38</v>
          </cell>
          <cell r="R1029">
            <v>-26312.17</v>
          </cell>
        </row>
        <row r="1030">
          <cell r="C1030" t="str">
            <v>Сибирская, 38</v>
          </cell>
          <cell r="D1030">
            <v>50507.59</v>
          </cell>
          <cell r="E1030">
            <v>327161.08</v>
          </cell>
          <cell r="F1030">
            <v>0</v>
          </cell>
          <cell r="G1030">
            <v>0</v>
          </cell>
          <cell r="H1030">
            <v>327161.08</v>
          </cell>
          <cell r="I1030">
            <v>329033.48</v>
          </cell>
          <cell r="J1030">
            <v>0</v>
          </cell>
          <cell r="K1030">
            <v>0</v>
          </cell>
          <cell r="L1030">
            <v>323026.88</v>
          </cell>
          <cell r="M1030">
            <v>20511.330000000002</v>
          </cell>
          <cell r="N1030">
            <v>249797</v>
          </cell>
          <cell r="O1030">
            <v>23361.58</v>
          </cell>
          <cell r="P1030">
            <v>10116.129999999999</v>
          </cell>
          <cell r="Q1030">
            <v>324354.06</v>
          </cell>
          <cell r="R1030">
            <v>49180.41</v>
          </cell>
        </row>
        <row r="1031">
          <cell r="C1031" t="str">
            <v>Сибирская, 1-А</v>
          </cell>
          <cell r="D1031">
            <v>54544.08</v>
          </cell>
          <cell r="E1031">
            <v>61951.71</v>
          </cell>
          <cell r="F1031">
            <v>7323.34</v>
          </cell>
          <cell r="G1031">
            <v>0</v>
          </cell>
          <cell r="H1031">
            <v>69275.05</v>
          </cell>
          <cell r="I1031">
            <v>77542.259999999995</v>
          </cell>
          <cell r="J1031">
            <v>5835.25</v>
          </cell>
          <cell r="K1031">
            <v>0</v>
          </cell>
          <cell r="L1031">
            <v>83377.509999999995</v>
          </cell>
          <cell r="M1031">
            <v>9171.5400000000009</v>
          </cell>
          <cell r="N1031">
            <v>96458.5</v>
          </cell>
          <cell r="O1031">
            <v>0</v>
          </cell>
          <cell r="P1031">
            <v>4229.99</v>
          </cell>
          <cell r="Q1031">
            <v>109860.03</v>
          </cell>
          <cell r="R1031">
            <v>28061.56</v>
          </cell>
        </row>
        <row r="1032">
          <cell r="C1032" t="str">
            <v>Сибирская, 1-Б</v>
          </cell>
          <cell r="D1032">
            <v>-4369.4399999999996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690.39</v>
          </cell>
          <cell r="Q1032">
            <v>690.39</v>
          </cell>
          <cell r="R1032">
            <v>-5059.83</v>
          </cell>
        </row>
        <row r="1033">
          <cell r="C1033" t="str">
            <v>Сибирская, 1-В</v>
          </cell>
          <cell r="D1033">
            <v>13447.02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371.05</v>
          </cell>
          <cell r="Q1033">
            <v>371.05</v>
          </cell>
          <cell r="R1033">
            <v>13075.97</v>
          </cell>
        </row>
        <row r="1034">
          <cell r="C1034" t="str">
            <v>Советская, 4</v>
          </cell>
          <cell r="D1034">
            <v>-5342.27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-5342.27</v>
          </cell>
        </row>
        <row r="1035">
          <cell r="C1035" t="str">
            <v>Советская, 31</v>
          </cell>
          <cell r="D1035">
            <v>15724.96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15724.96</v>
          </cell>
        </row>
        <row r="1036">
          <cell r="C1036" t="str">
            <v>Советская, 38</v>
          </cell>
          <cell r="D1036">
            <v>-26103.86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-26103.86</v>
          </cell>
        </row>
        <row r="1037">
          <cell r="C1037" t="str">
            <v>Советская, 72</v>
          </cell>
          <cell r="D1037">
            <v>-21549.54</v>
          </cell>
          <cell r="E1037">
            <v>109876.25</v>
          </cell>
          <cell r="F1037">
            <v>1271.9000000000001</v>
          </cell>
          <cell r="G1037">
            <v>0</v>
          </cell>
          <cell r="H1037">
            <v>111148.15</v>
          </cell>
          <cell r="I1037">
            <v>112883.52</v>
          </cell>
          <cell r="J1037">
            <v>727.1</v>
          </cell>
          <cell r="K1037">
            <v>0</v>
          </cell>
          <cell r="L1037">
            <v>113610.62</v>
          </cell>
          <cell r="M1037">
            <v>12497.16</v>
          </cell>
          <cell r="N1037">
            <v>35267</v>
          </cell>
          <cell r="O1037">
            <v>15029.4</v>
          </cell>
          <cell r="P1037">
            <v>6465.33</v>
          </cell>
          <cell r="Q1037">
            <v>81277.53</v>
          </cell>
          <cell r="R1037">
            <v>10783.55</v>
          </cell>
        </row>
        <row r="1038">
          <cell r="C1038" t="str">
            <v>Советская, 74</v>
          </cell>
          <cell r="D1038">
            <v>-17966.93</v>
          </cell>
          <cell r="E1038">
            <v>200196.54</v>
          </cell>
          <cell r="F1038">
            <v>6679.08</v>
          </cell>
          <cell r="G1038">
            <v>0</v>
          </cell>
          <cell r="H1038">
            <v>206875.62</v>
          </cell>
          <cell r="I1038">
            <v>195605.9</v>
          </cell>
          <cell r="J1038">
            <v>6328.15</v>
          </cell>
          <cell r="K1038">
            <v>0</v>
          </cell>
          <cell r="L1038">
            <v>198143.88</v>
          </cell>
          <cell r="M1038">
            <v>15071.42</v>
          </cell>
          <cell r="N1038">
            <v>174687</v>
          </cell>
          <cell r="O1038">
            <v>14985.48</v>
          </cell>
          <cell r="P1038">
            <v>7158.35</v>
          </cell>
          <cell r="Q1038">
            <v>219287.22</v>
          </cell>
          <cell r="R1038">
            <v>-39110.269999999997</v>
          </cell>
        </row>
        <row r="1039">
          <cell r="C1039" t="str">
            <v>Советская, 76</v>
          </cell>
          <cell r="D1039">
            <v>-94192.9</v>
          </cell>
          <cell r="E1039">
            <v>253562.95</v>
          </cell>
          <cell r="F1039">
            <v>2381.16</v>
          </cell>
          <cell r="G1039">
            <v>0</v>
          </cell>
          <cell r="H1039">
            <v>255944.11</v>
          </cell>
          <cell r="I1039">
            <v>285553.99</v>
          </cell>
          <cell r="J1039">
            <v>2931.03</v>
          </cell>
          <cell r="K1039">
            <v>0</v>
          </cell>
          <cell r="L1039">
            <v>226727.12</v>
          </cell>
          <cell r="M1039">
            <v>14482</v>
          </cell>
          <cell r="N1039">
            <v>95578</v>
          </cell>
          <cell r="O1039">
            <v>15150.24</v>
          </cell>
          <cell r="P1039">
            <v>6960.73</v>
          </cell>
          <cell r="Q1039">
            <v>144072.98000000001</v>
          </cell>
          <cell r="R1039">
            <v>-11538.76</v>
          </cell>
        </row>
        <row r="1040">
          <cell r="C1040" t="str">
            <v>Советская, 78</v>
          </cell>
          <cell r="D1040">
            <v>-84888.55</v>
          </cell>
          <cell r="E1040">
            <v>220429.02</v>
          </cell>
          <cell r="F1040">
            <v>0</v>
          </cell>
          <cell r="G1040">
            <v>0</v>
          </cell>
          <cell r="H1040">
            <v>220429.02</v>
          </cell>
          <cell r="I1040">
            <v>222151.42</v>
          </cell>
          <cell r="J1040">
            <v>0</v>
          </cell>
          <cell r="K1040">
            <v>0</v>
          </cell>
          <cell r="L1040">
            <v>219702.2</v>
          </cell>
          <cell r="M1040">
            <v>12130.26</v>
          </cell>
          <cell r="N1040">
            <v>180911</v>
          </cell>
          <cell r="O1040">
            <v>11237.49</v>
          </cell>
          <cell r="P1040">
            <v>5210.8100000000004</v>
          </cell>
          <cell r="Q1040">
            <v>220611.63</v>
          </cell>
          <cell r="R1040">
            <v>-85797.98</v>
          </cell>
        </row>
        <row r="1041">
          <cell r="C1041" t="str">
            <v>Советская, 96</v>
          </cell>
          <cell r="D1041">
            <v>-432094.83</v>
          </cell>
          <cell r="E1041">
            <v>933074.15</v>
          </cell>
          <cell r="F1041">
            <v>48817.57</v>
          </cell>
          <cell r="G1041">
            <v>0</v>
          </cell>
          <cell r="H1041">
            <v>981891.72</v>
          </cell>
          <cell r="I1041">
            <v>864339.98</v>
          </cell>
          <cell r="J1041">
            <v>46127.3</v>
          </cell>
          <cell r="K1041">
            <v>0</v>
          </cell>
          <cell r="L1041">
            <v>1070478.02</v>
          </cell>
          <cell r="M1041">
            <v>113810.61</v>
          </cell>
          <cell r="N1041">
            <v>238746</v>
          </cell>
          <cell r="O1041">
            <v>119689.56</v>
          </cell>
          <cell r="P1041">
            <v>73039.460000000006</v>
          </cell>
          <cell r="Q1041">
            <v>557531.11</v>
          </cell>
          <cell r="R1041">
            <v>80852.08</v>
          </cell>
        </row>
        <row r="1042">
          <cell r="C1042" t="str">
            <v>Советская, 98</v>
          </cell>
          <cell r="D1042">
            <v>-7645.53</v>
          </cell>
          <cell r="E1042">
            <v>88188.47</v>
          </cell>
          <cell r="F1042">
            <v>5505.36</v>
          </cell>
          <cell r="G1042">
            <v>0</v>
          </cell>
          <cell r="H1042">
            <v>93693.83</v>
          </cell>
          <cell r="I1042">
            <v>81340.12</v>
          </cell>
          <cell r="J1042">
            <v>3928.24</v>
          </cell>
          <cell r="K1042">
            <v>0</v>
          </cell>
          <cell r="L1042">
            <v>85268.36</v>
          </cell>
          <cell r="M1042">
            <v>9379.52</v>
          </cell>
          <cell r="N1042">
            <v>37170</v>
          </cell>
          <cell r="O1042">
            <v>12641.4</v>
          </cell>
          <cell r="P1042">
            <v>4000.55</v>
          </cell>
          <cell r="Q1042">
            <v>63874.35</v>
          </cell>
          <cell r="R1042">
            <v>13748.48</v>
          </cell>
        </row>
        <row r="1043">
          <cell r="C1043" t="str">
            <v>Советская, 136</v>
          </cell>
          <cell r="D1043">
            <v>-136642.4</v>
          </cell>
          <cell r="E1043">
            <v>267252.21000000002</v>
          </cell>
          <cell r="F1043">
            <v>3509.52</v>
          </cell>
          <cell r="G1043">
            <v>0</v>
          </cell>
          <cell r="H1043">
            <v>270761.73</v>
          </cell>
          <cell r="I1043">
            <v>265033.74</v>
          </cell>
          <cell r="J1043">
            <v>4591.08</v>
          </cell>
          <cell r="K1043">
            <v>0</v>
          </cell>
          <cell r="L1043">
            <v>271721.36</v>
          </cell>
          <cell r="M1043">
            <v>13408.39</v>
          </cell>
          <cell r="N1043">
            <v>145421.70000000001</v>
          </cell>
          <cell r="O1043">
            <v>14074.2</v>
          </cell>
          <cell r="P1043">
            <v>6678.37</v>
          </cell>
          <cell r="Q1043">
            <v>186524.69</v>
          </cell>
          <cell r="R1043">
            <v>-51445.73</v>
          </cell>
        </row>
        <row r="1044">
          <cell r="C1044" t="str">
            <v>Советская, 138</v>
          </cell>
          <cell r="D1044">
            <v>-159860.26999999999</v>
          </cell>
          <cell r="E1044">
            <v>231256.78</v>
          </cell>
          <cell r="F1044">
            <v>6131.64</v>
          </cell>
          <cell r="G1044">
            <v>0</v>
          </cell>
          <cell r="H1044">
            <v>237388.42</v>
          </cell>
          <cell r="I1044">
            <v>214531.79</v>
          </cell>
          <cell r="J1044">
            <v>3703.06</v>
          </cell>
          <cell r="K1044">
            <v>0</v>
          </cell>
          <cell r="L1044">
            <v>224905.53</v>
          </cell>
          <cell r="M1044">
            <v>11153.63</v>
          </cell>
          <cell r="N1044">
            <v>105446.66</v>
          </cell>
          <cell r="O1044">
            <v>13864.08</v>
          </cell>
          <cell r="P1044">
            <v>6187.34</v>
          </cell>
          <cell r="Q1044">
            <v>148394.51</v>
          </cell>
          <cell r="R1044">
            <v>-83349.25</v>
          </cell>
        </row>
        <row r="1045">
          <cell r="C1045" t="str">
            <v>Советская, 140</v>
          </cell>
          <cell r="D1045">
            <v>-212566.99</v>
          </cell>
          <cell r="E1045">
            <v>51448.5</v>
          </cell>
          <cell r="F1045">
            <v>14043.72</v>
          </cell>
          <cell r="G1045">
            <v>0</v>
          </cell>
          <cell r="H1045">
            <v>65492.22</v>
          </cell>
          <cell r="I1045">
            <v>63734.74</v>
          </cell>
          <cell r="J1045">
            <v>13746.3</v>
          </cell>
          <cell r="K1045">
            <v>0</v>
          </cell>
          <cell r="L1045">
            <v>100351.96</v>
          </cell>
          <cell r="M1045">
            <v>11038.7</v>
          </cell>
          <cell r="N1045">
            <v>35950.89</v>
          </cell>
          <cell r="O1045">
            <v>4683.3500000000004</v>
          </cell>
          <cell r="P1045">
            <v>3670.45</v>
          </cell>
          <cell r="Q1045">
            <v>58458.3</v>
          </cell>
          <cell r="R1045">
            <v>-170673.33</v>
          </cell>
        </row>
        <row r="1046">
          <cell r="C1046" t="str">
            <v>Советская, 142</v>
          </cell>
          <cell r="D1046">
            <v>-66411.63</v>
          </cell>
          <cell r="E1046">
            <v>145168.79</v>
          </cell>
          <cell r="F1046">
            <v>5187.4799999999996</v>
          </cell>
          <cell r="G1046">
            <v>0</v>
          </cell>
          <cell r="H1046">
            <v>150356.26999999999</v>
          </cell>
          <cell r="I1046">
            <v>147334.99</v>
          </cell>
          <cell r="J1046">
            <v>3646.48</v>
          </cell>
          <cell r="K1046">
            <v>0</v>
          </cell>
          <cell r="L1046">
            <v>192517.18</v>
          </cell>
          <cell r="M1046">
            <v>17847.97</v>
          </cell>
          <cell r="N1046">
            <v>83674.399999999994</v>
          </cell>
          <cell r="O1046">
            <v>11085.39</v>
          </cell>
          <cell r="P1046">
            <v>6257.72</v>
          </cell>
          <cell r="Q1046">
            <v>131384.51</v>
          </cell>
          <cell r="R1046">
            <v>-5278.96</v>
          </cell>
        </row>
        <row r="1047">
          <cell r="C1047" t="str">
            <v>Советская, 144</v>
          </cell>
          <cell r="D1047">
            <v>-47465.919999999998</v>
          </cell>
          <cell r="E1047">
            <v>61522.92</v>
          </cell>
          <cell r="F1047">
            <v>3446.88</v>
          </cell>
          <cell r="G1047">
            <v>0</v>
          </cell>
          <cell r="H1047">
            <v>64969.8</v>
          </cell>
          <cell r="I1047">
            <v>75058.77</v>
          </cell>
          <cell r="J1047">
            <v>0</v>
          </cell>
          <cell r="K1047">
            <v>0</v>
          </cell>
          <cell r="L1047">
            <v>94422.79</v>
          </cell>
          <cell r="M1047">
            <v>10386.5</v>
          </cell>
          <cell r="N1047">
            <v>84282.77</v>
          </cell>
          <cell r="O1047">
            <v>4179.72</v>
          </cell>
          <cell r="P1047">
            <v>3655.61</v>
          </cell>
          <cell r="Q1047">
            <v>106128.74</v>
          </cell>
          <cell r="R1047">
            <v>-59171.87</v>
          </cell>
        </row>
        <row r="1048">
          <cell r="C1048" t="str">
            <v>Советская, 146</v>
          </cell>
          <cell r="D1048">
            <v>-87093.7</v>
          </cell>
          <cell r="E1048">
            <v>60122.28</v>
          </cell>
          <cell r="F1048">
            <v>0</v>
          </cell>
          <cell r="G1048">
            <v>0</v>
          </cell>
          <cell r="H1048">
            <v>60122.28</v>
          </cell>
          <cell r="I1048">
            <v>59234.22</v>
          </cell>
          <cell r="J1048">
            <v>0</v>
          </cell>
          <cell r="K1048">
            <v>0</v>
          </cell>
          <cell r="L1048">
            <v>59234.22</v>
          </cell>
          <cell r="M1048">
            <v>6515.76</v>
          </cell>
          <cell r="N1048">
            <v>28209.86</v>
          </cell>
          <cell r="O1048">
            <v>7735.8</v>
          </cell>
          <cell r="P1048">
            <v>3570.65</v>
          </cell>
          <cell r="Q1048">
            <v>47194.55</v>
          </cell>
          <cell r="R1048">
            <v>-75054.03</v>
          </cell>
        </row>
        <row r="1049">
          <cell r="C1049" t="str">
            <v>Советская, 148</v>
          </cell>
          <cell r="D1049">
            <v>3373.72</v>
          </cell>
          <cell r="E1049">
            <v>108251.03</v>
          </cell>
          <cell r="F1049">
            <v>2501.2800000000002</v>
          </cell>
          <cell r="G1049">
            <v>0</v>
          </cell>
          <cell r="H1049">
            <v>110752.31</v>
          </cell>
          <cell r="I1049">
            <v>107261.11</v>
          </cell>
          <cell r="J1049">
            <v>0</v>
          </cell>
          <cell r="K1049">
            <v>0</v>
          </cell>
          <cell r="L1049">
            <v>101900.53</v>
          </cell>
          <cell r="M1049">
            <v>11209.05</v>
          </cell>
          <cell r="N1049">
            <v>31630.12</v>
          </cell>
          <cell r="O1049">
            <v>14033.88</v>
          </cell>
          <cell r="P1049">
            <v>6350.02</v>
          </cell>
          <cell r="Q1049">
            <v>70297.53</v>
          </cell>
          <cell r="R1049">
            <v>34976.720000000001</v>
          </cell>
        </row>
        <row r="1050">
          <cell r="C1050" t="str">
            <v>Советская, 186</v>
          </cell>
          <cell r="D1050">
            <v>141996.4</v>
          </cell>
          <cell r="E1050">
            <v>233073.71</v>
          </cell>
          <cell r="F1050">
            <v>11563.08</v>
          </cell>
          <cell r="G1050">
            <v>0</v>
          </cell>
          <cell r="H1050">
            <v>244636.79</v>
          </cell>
          <cell r="I1050">
            <v>228557.57</v>
          </cell>
          <cell r="J1050">
            <v>8395.85</v>
          </cell>
          <cell r="K1050">
            <v>0</v>
          </cell>
          <cell r="L1050">
            <v>236240.33</v>
          </cell>
          <cell r="M1050">
            <v>25986.43</v>
          </cell>
          <cell r="N1050">
            <v>156779</v>
          </cell>
          <cell r="O1050">
            <v>22487.040000000001</v>
          </cell>
          <cell r="P1050">
            <v>9803.2000000000007</v>
          </cell>
          <cell r="Q1050">
            <v>228408.63</v>
          </cell>
          <cell r="R1050">
            <v>149828.1</v>
          </cell>
        </row>
        <row r="1051">
          <cell r="C1051" t="str">
            <v>Советская, 188</v>
          </cell>
          <cell r="D1051">
            <v>-71494.47</v>
          </cell>
          <cell r="E1051">
            <v>288019.63</v>
          </cell>
          <cell r="F1051">
            <v>0</v>
          </cell>
          <cell r="G1051">
            <v>0</v>
          </cell>
          <cell r="H1051">
            <v>288019.63</v>
          </cell>
          <cell r="I1051">
            <v>298257</v>
          </cell>
          <cell r="J1051">
            <v>0</v>
          </cell>
          <cell r="K1051">
            <v>0</v>
          </cell>
          <cell r="L1051">
            <v>293686.96999999997</v>
          </cell>
          <cell r="M1051">
            <v>13026.84</v>
          </cell>
          <cell r="N1051">
            <v>196317.4</v>
          </cell>
          <cell r="O1051">
            <v>7255.56</v>
          </cell>
          <cell r="P1051">
            <v>4688.1400000000003</v>
          </cell>
          <cell r="Q1051">
            <v>227750.57</v>
          </cell>
          <cell r="R1051">
            <v>-5558.07</v>
          </cell>
        </row>
        <row r="1052">
          <cell r="C1052" t="str">
            <v>Советская, 10-А</v>
          </cell>
          <cell r="D1052">
            <v>-6.64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-6.64</v>
          </cell>
        </row>
        <row r="1053">
          <cell r="C1053" t="str">
            <v>Советская, 10-Б</v>
          </cell>
          <cell r="D1053">
            <v>-6.64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-6.64</v>
          </cell>
        </row>
        <row r="1054">
          <cell r="C1054" t="str">
            <v>Советская, 10-В</v>
          </cell>
          <cell r="D1054">
            <v>-6.64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-6.64</v>
          </cell>
        </row>
        <row r="1055">
          <cell r="C1055" t="str">
            <v>Советская, 10-В/Г</v>
          </cell>
          <cell r="D1055">
            <v>1612.71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62.76</v>
          </cell>
          <cell r="Q1055">
            <v>62.76</v>
          </cell>
          <cell r="R1055">
            <v>1549.95</v>
          </cell>
        </row>
        <row r="1056">
          <cell r="C1056" t="str">
            <v>Советская, 124-а</v>
          </cell>
          <cell r="D1056">
            <v>2554.42</v>
          </cell>
          <cell r="E1056">
            <v>18947.400000000001</v>
          </cell>
          <cell r="F1056">
            <v>0</v>
          </cell>
          <cell r="G1056">
            <v>0</v>
          </cell>
          <cell r="H1056">
            <v>18947.400000000001</v>
          </cell>
          <cell r="I1056">
            <v>14329.8</v>
          </cell>
          <cell r="J1056">
            <v>0</v>
          </cell>
          <cell r="K1056">
            <v>0</v>
          </cell>
          <cell r="L1056">
            <v>13969.25</v>
          </cell>
          <cell r="M1056">
            <v>1536.62</v>
          </cell>
          <cell r="N1056">
            <v>7415.57</v>
          </cell>
          <cell r="O1056">
            <v>0</v>
          </cell>
          <cell r="P1056">
            <v>986.34</v>
          </cell>
          <cell r="Q1056">
            <v>9938.5300000000007</v>
          </cell>
          <cell r="R1056">
            <v>6585.14</v>
          </cell>
        </row>
        <row r="1057">
          <cell r="C1057" t="str">
            <v>Советская, 124-б</v>
          </cell>
          <cell r="D1057">
            <v>-15414.54</v>
          </cell>
          <cell r="E1057">
            <v>12078.3</v>
          </cell>
          <cell r="F1057">
            <v>176.28</v>
          </cell>
          <cell r="G1057">
            <v>0</v>
          </cell>
          <cell r="H1057">
            <v>12254.58</v>
          </cell>
          <cell r="I1057">
            <v>11811.7</v>
          </cell>
          <cell r="J1057">
            <v>353</v>
          </cell>
          <cell r="K1057">
            <v>0</v>
          </cell>
          <cell r="L1057">
            <v>12164.7</v>
          </cell>
          <cell r="M1057">
            <v>1338.13</v>
          </cell>
          <cell r="N1057">
            <v>0</v>
          </cell>
          <cell r="O1057">
            <v>0</v>
          </cell>
          <cell r="P1057">
            <v>1223.97</v>
          </cell>
          <cell r="Q1057">
            <v>2562.1</v>
          </cell>
          <cell r="R1057">
            <v>-5811.94</v>
          </cell>
        </row>
        <row r="1058">
          <cell r="C1058" t="str">
            <v>Советская, 124-в</v>
          </cell>
          <cell r="D1058">
            <v>-26512.49</v>
          </cell>
          <cell r="E1058">
            <v>13290.6</v>
          </cell>
          <cell r="F1058">
            <v>6334.67</v>
          </cell>
          <cell r="G1058">
            <v>0</v>
          </cell>
          <cell r="H1058">
            <v>19625.27</v>
          </cell>
          <cell r="I1058">
            <v>16257.07</v>
          </cell>
          <cell r="J1058">
            <v>8167.85</v>
          </cell>
          <cell r="K1058">
            <v>0</v>
          </cell>
          <cell r="L1058">
            <v>24146.720000000001</v>
          </cell>
          <cell r="M1058">
            <v>2656.15</v>
          </cell>
          <cell r="N1058">
            <v>0</v>
          </cell>
          <cell r="O1058">
            <v>0</v>
          </cell>
          <cell r="P1058">
            <v>1385.6</v>
          </cell>
          <cell r="Q1058">
            <v>4041.75</v>
          </cell>
          <cell r="R1058">
            <v>-6407.52</v>
          </cell>
        </row>
        <row r="1059">
          <cell r="C1059" t="str">
            <v>Советская, 124-г</v>
          </cell>
          <cell r="D1059">
            <v>-57035.73</v>
          </cell>
          <cell r="E1059">
            <v>1471.88</v>
          </cell>
          <cell r="F1059">
            <v>0</v>
          </cell>
          <cell r="G1059">
            <v>0</v>
          </cell>
          <cell r="H1059">
            <v>1471.88</v>
          </cell>
          <cell r="I1059">
            <v>502.09</v>
          </cell>
          <cell r="J1059">
            <v>0</v>
          </cell>
          <cell r="K1059">
            <v>0</v>
          </cell>
          <cell r="L1059">
            <v>502.09</v>
          </cell>
          <cell r="M1059">
            <v>55.23</v>
          </cell>
          <cell r="N1059">
            <v>0</v>
          </cell>
          <cell r="O1059">
            <v>0</v>
          </cell>
          <cell r="P1059">
            <v>808.4</v>
          </cell>
          <cell r="Q1059">
            <v>863.63</v>
          </cell>
          <cell r="R1059">
            <v>-57397.27</v>
          </cell>
        </row>
        <row r="1060">
          <cell r="C1060" t="str">
            <v>Советская, 124-д</v>
          </cell>
          <cell r="D1060">
            <v>-58199.67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34168.53</v>
          </cell>
          <cell r="M1060">
            <v>3758.54</v>
          </cell>
          <cell r="N1060">
            <v>25208.41</v>
          </cell>
          <cell r="O1060">
            <v>0</v>
          </cell>
          <cell r="P1060">
            <v>1497.04</v>
          </cell>
          <cell r="Q1060">
            <v>30463.99</v>
          </cell>
          <cell r="R1060">
            <v>-54495.13</v>
          </cell>
        </row>
        <row r="1061">
          <cell r="C1061" t="str">
            <v>Советская, 13-А</v>
          </cell>
          <cell r="D1061">
            <v>1183.73</v>
          </cell>
          <cell r="E1061">
            <v>286.17</v>
          </cell>
          <cell r="F1061">
            <v>0</v>
          </cell>
          <cell r="G1061">
            <v>0</v>
          </cell>
          <cell r="H1061">
            <v>286.17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20.3</v>
          </cell>
          <cell r="Q1061">
            <v>20.3</v>
          </cell>
          <cell r="R1061">
            <v>1163.43</v>
          </cell>
        </row>
        <row r="1062">
          <cell r="C1062" t="str">
            <v>Советская, 13-Б</v>
          </cell>
          <cell r="D1062">
            <v>-241.08</v>
          </cell>
          <cell r="E1062">
            <v>172.46</v>
          </cell>
          <cell r="F1062">
            <v>0</v>
          </cell>
          <cell r="G1062">
            <v>0</v>
          </cell>
          <cell r="H1062">
            <v>172.46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20.3</v>
          </cell>
          <cell r="Q1062">
            <v>20.3</v>
          </cell>
          <cell r="R1062">
            <v>-261.38</v>
          </cell>
        </row>
        <row r="1063">
          <cell r="C1063" t="str">
            <v>Советская, 146-а</v>
          </cell>
          <cell r="D1063">
            <v>43138.13</v>
          </cell>
          <cell r="E1063">
            <v>108596.88</v>
          </cell>
          <cell r="F1063">
            <v>11211.12</v>
          </cell>
          <cell r="G1063">
            <v>0</v>
          </cell>
          <cell r="H1063">
            <v>119808</v>
          </cell>
          <cell r="I1063">
            <v>109361.4</v>
          </cell>
          <cell r="J1063">
            <v>2724.3</v>
          </cell>
          <cell r="K1063">
            <v>0</v>
          </cell>
          <cell r="L1063">
            <v>112085.7</v>
          </cell>
          <cell r="M1063">
            <v>12329.42</v>
          </cell>
          <cell r="N1063">
            <v>70683.960000000006</v>
          </cell>
          <cell r="O1063">
            <v>14005.32</v>
          </cell>
          <cell r="P1063">
            <v>6672.37</v>
          </cell>
          <cell r="Q1063">
            <v>105794.82</v>
          </cell>
          <cell r="R1063">
            <v>49429.01</v>
          </cell>
        </row>
        <row r="1064">
          <cell r="C1064" t="str">
            <v>Советская, 28-б</v>
          </cell>
          <cell r="D1064">
            <v>1765.69</v>
          </cell>
          <cell r="E1064">
            <v>776.16</v>
          </cell>
          <cell r="F1064">
            <v>0</v>
          </cell>
          <cell r="G1064">
            <v>0</v>
          </cell>
          <cell r="H1064">
            <v>776.16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41.22</v>
          </cell>
          <cell r="Q1064">
            <v>41.22</v>
          </cell>
          <cell r="R1064">
            <v>1724.47</v>
          </cell>
        </row>
        <row r="1065">
          <cell r="C1065" t="str">
            <v>Советская, 28-Е</v>
          </cell>
          <cell r="D1065">
            <v>3139.36</v>
          </cell>
          <cell r="E1065">
            <v>1084.58</v>
          </cell>
          <cell r="F1065">
            <v>0</v>
          </cell>
          <cell r="G1065">
            <v>0</v>
          </cell>
          <cell r="H1065">
            <v>1084.58</v>
          </cell>
          <cell r="I1065">
            <v>5293.37</v>
          </cell>
          <cell r="J1065">
            <v>0</v>
          </cell>
          <cell r="K1065">
            <v>0</v>
          </cell>
          <cell r="L1065">
            <v>4257.91</v>
          </cell>
          <cell r="M1065">
            <v>468.37</v>
          </cell>
          <cell r="N1065">
            <v>0</v>
          </cell>
          <cell r="O1065">
            <v>0</v>
          </cell>
          <cell r="P1065">
            <v>126.38</v>
          </cell>
          <cell r="Q1065">
            <v>594.75</v>
          </cell>
          <cell r="R1065">
            <v>6802.52</v>
          </cell>
        </row>
        <row r="1066">
          <cell r="C1066" t="str">
            <v>Советская, 30-а</v>
          </cell>
          <cell r="D1066">
            <v>-13.29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-13.29</v>
          </cell>
        </row>
        <row r="1067">
          <cell r="C1067" t="str">
            <v>Советская, 30-Б</v>
          </cell>
          <cell r="D1067">
            <v>51.85</v>
          </cell>
          <cell r="E1067">
            <v>-2457.16</v>
          </cell>
          <cell r="F1067">
            <v>0</v>
          </cell>
          <cell r="G1067">
            <v>0</v>
          </cell>
          <cell r="H1067">
            <v>-2457.16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41.22</v>
          </cell>
          <cell r="Q1067">
            <v>41.22</v>
          </cell>
          <cell r="R1067">
            <v>10.63</v>
          </cell>
        </row>
        <row r="1068">
          <cell r="C1068" t="str">
            <v>Советская, 35-А</v>
          </cell>
          <cell r="D1068">
            <v>-6.64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-6.64</v>
          </cell>
        </row>
        <row r="1069">
          <cell r="C1069" t="str">
            <v>Советская, 35-Б</v>
          </cell>
          <cell r="D1069">
            <v>-19.93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-19.93</v>
          </cell>
        </row>
        <row r="1070">
          <cell r="C1070" t="str">
            <v>Советская, 36-Б</v>
          </cell>
          <cell r="D1070">
            <v>14937.22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14937.22</v>
          </cell>
        </row>
        <row r="1071">
          <cell r="C1071" t="str">
            <v>Советская, 37-А</v>
          </cell>
          <cell r="D1071">
            <v>-1302.1300000000001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40.61</v>
          </cell>
          <cell r="Q1071">
            <v>40.61</v>
          </cell>
          <cell r="R1071">
            <v>-1342.74</v>
          </cell>
        </row>
        <row r="1072">
          <cell r="C1072" t="str">
            <v>Советская, 37-Б</v>
          </cell>
          <cell r="D1072">
            <v>2519.34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101.53</v>
          </cell>
          <cell r="Q1072">
            <v>101.53</v>
          </cell>
          <cell r="R1072">
            <v>2417.81</v>
          </cell>
        </row>
        <row r="1073">
          <cell r="C1073" t="str">
            <v>Советская, 37-В</v>
          </cell>
          <cell r="D1073">
            <v>-1259.29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60.91</v>
          </cell>
          <cell r="Q1073">
            <v>60.91</v>
          </cell>
          <cell r="R1073">
            <v>-1320.2</v>
          </cell>
        </row>
        <row r="1074">
          <cell r="C1074" t="str">
            <v>Советская, 38-А</v>
          </cell>
          <cell r="D1074">
            <v>-21456.67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-21456.67</v>
          </cell>
        </row>
        <row r="1075">
          <cell r="C1075" t="str">
            <v>Советская, 8-Б</v>
          </cell>
          <cell r="D1075">
            <v>1941.61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82.46</v>
          </cell>
          <cell r="Q1075">
            <v>82.46</v>
          </cell>
          <cell r="R1075">
            <v>1859.15</v>
          </cell>
        </row>
        <row r="1076">
          <cell r="C1076" t="str">
            <v>Советская, 8-В</v>
          </cell>
          <cell r="D1076">
            <v>3074.77</v>
          </cell>
          <cell r="E1076">
            <v>606.83000000000004</v>
          </cell>
          <cell r="F1076">
            <v>0</v>
          </cell>
          <cell r="G1076">
            <v>0</v>
          </cell>
          <cell r="H1076">
            <v>606.83000000000004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41.22</v>
          </cell>
          <cell r="Q1076">
            <v>41.22</v>
          </cell>
          <cell r="R1076">
            <v>3033.55</v>
          </cell>
        </row>
        <row r="1077">
          <cell r="C1077" t="str">
            <v>Станиславского, 1</v>
          </cell>
          <cell r="D1077">
            <v>69325.399999999994</v>
          </cell>
          <cell r="E1077">
            <v>110509.08</v>
          </cell>
          <cell r="F1077">
            <v>26848.799999999999</v>
          </cell>
          <cell r="G1077">
            <v>0</v>
          </cell>
          <cell r="H1077">
            <v>137357.88</v>
          </cell>
          <cell r="I1077">
            <v>110799.24</v>
          </cell>
          <cell r="J1077">
            <v>24145.02</v>
          </cell>
          <cell r="K1077">
            <v>0</v>
          </cell>
          <cell r="L1077">
            <v>134944.26</v>
          </cell>
          <cell r="M1077">
            <v>14843.9</v>
          </cell>
          <cell r="N1077">
            <v>385343.63</v>
          </cell>
          <cell r="O1077">
            <v>27369.96</v>
          </cell>
          <cell r="P1077">
            <v>7123.4</v>
          </cell>
          <cell r="Q1077">
            <v>441452.43</v>
          </cell>
          <cell r="R1077">
            <v>-237182.77</v>
          </cell>
        </row>
        <row r="1078">
          <cell r="C1078" t="str">
            <v>Станиславского, 3</v>
          </cell>
          <cell r="D1078">
            <v>14350.24</v>
          </cell>
          <cell r="E1078">
            <v>140910.35999999999</v>
          </cell>
          <cell r="F1078">
            <v>0</v>
          </cell>
          <cell r="G1078">
            <v>0</v>
          </cell>
          <cell r="H1078">
            <v>140910.35999999999</v>
          </cell>
          <cell r="I1078">
            <v>137272.48000000001</v>
          </cell>
          <cell r="J1078">
            <v>0</v>
          </cell>
          <cell r="K1078">
            <v>0</v>
          </cell>
          <cell r="L1078">
            <v>135665.66</v>
          </cell>
          <cell r="M1078">
            <v>14923.21</v>
          </cell>
          <cell r="N1078">
            <v>96619.9</v>
          </cell>
          <cell r="O1078">
            <v>17448.64</v>
          </cell>
          <cell r="P1078">
            <v>7503.41</v>
          </cell>
          <cell r="Q1078">
            <v>138443.59</v>
          </cell>
          <cell r="R1078">
            <v>11572.31</v>
          </cell>
        </row>
        <row r="1079">
          <cell r="C1079" t="str">
            <v>Станиславского, 5</v>
          </cell>
          <cell r="D1079">
            <v>2666.57</v>
          </cell>
          <cell r="E1079">
            <v>138601.68</v>
          </cell>
          <cell r="F1079">
            <v>0</v>
          </cell>
          <cell r="G1079">
            <v>0</v>
          </cell>
          <cell r="H1079">
            <v>138601.68</v>
          </cell>
          <cell r="I1079">
            <v>133225.98000000001</v>
          </cell>
          <cell r="J1079">
            <v>0</v>
          </cell>
          <cell r="K1079">
            <v>0</v>
          </cell>
          <cell r="L1079">
            <v>132047.18</v>
          </cell>
          <cell r="M1079">
            <v>14525.18</v>
          </cell>
          <cell r="N1079">
            <v>57096.75</v>
          </cell>
          <cell r="O1079">
            <v>14040.72</v>
          </cell>
          <cell r="P1079">
            <v>6406.73</v>
          </cell>
          <cell r="Q1079">
            <v>93986.08</v>
          </cell>
          <cell r="R1079">
            <v>40727.67</v>
          </cell>
        </row>
        <row r="1080">
          <cell r="C1080" t="str">
            <v>Станиславского, 7</v>
          </cell>
          <cell r="D1080">
            <v>-63024.36</v>
          </cell>
          <cell r="E1080">
            <v>139584.29</v>
          </cell>
          <cell r="F1080">
            <v>0</v>
          </cell>
          <cell r="G1080">
            <v>0</v>
          </cell>
          <cell r="H1080">
            <v>139584.29</v>
          </cell>
          <cell r="I1080">
            <v>142201.88</v>
          </cell>
          <cell r="J1080">
            <v>0</v>
          </cell>
          <cell r="K1080">
            <v>0</v>
          </cell>
          <cell r="L1080">
            <v>140513.32</v>
          </cell>
          <cell r="M1080">
            <v>15456.48</v>
          </cell>
          <cell r="N1080">
            <v>59702.64</v>
          </cell>
          <cell r="O1080">
            <v>10985.45</v>
          </cell>
          <cell r="P1080">
            <v>5661.46</v>
          </cell>
          <cell r="Q1080">
            <v>93735.55</v>
          </cell>
          <cell r="R1080">
            <v>-16246.59</v>
          </cell>
        </row>
        <row r="1081">
          <cell r="C1081" t="str">
            <v>Станиславского, 9</v>
          </cell>
          <cell r="D1081">
            <v>37915.5</v>
          </cell>
          <cell r="E1081">
            <v>260435.88</v>
          </cell>
          <cell r="F1081">
            <v>0</v>
          </cell>
          <cell r="G1081">
            <v>0</v>
          </cell>
          <cell r="H1081">
            <v>260435.88</v>
          </cell>
          <cell r="I1081">
            <v>263114.90999999997</v>
          </cell>
          <cell r="J1081">
            <v>0</v>
          </cell>
          <cell r="K1081">
            <v>0</v>
          </cell>
          <cell r="L1081">
            <v>255818.33</v>
          </cell>
          <cell r="M1081">
            <v>14735.6</v>
          </cell>
          <cell r="N1081">
            <v>236352.26</v>
          </cell>
          <cell r="O1081">
            <v>14026.41</v>
          </cell>
          <cell r="P1081">
            <v>6444.99</v>
          </cell>
          <cell r="Q1081">
            <v>278176.45</v>
          </cell>
          <cell r="R1081">
            <v>15557.38</v>
          </cell>
        </row>
        <row r="1082">
          <cell r="C1082" t="str">
            <v>Станиславского, 11</v>
          </cell>
          <cell r="D1082">
            <v>29000.77</v>
          </cell>
          <cell r="E1082">
            <v>199419.97</v>
          </cell>
          <cell r="F1082">
            <v>0</v>
          </cell>
          <cell r="G1082">
            <v>0</v>
          </cell>
          <cell r="H1082">
            <v>199419.97</v>
          </cell>
          <cell r="I1082">
            <v>194371.29</v>
          </cell>
          <cell r="J1082">
            <v>0</v>
          </cell>
          <cell r="K1082">
            <v>0</v>
          </cell>
          <cell r="L1082">
            <v>188300.1</v>
          </cell>
          <cell r="M1082">
            <v>14008.4</v>
          </cell>
          <cell r="N1082">
            <v>137118.13</v>
          </cell>
          <cell r="O1082">
            <v>1557.27</v>
          </cell>
          <cell r="P1082">
            <v>6334.3</v>
          </cell>
          <cell r="Q1082">
            <v>166702.32999999999</v>
          </cell>
          <cell r="R1082">
            <v>50598.54</v>
          </cell>
        </row>
        <row r="1083">
          <cell r="C1083" t="str">
            <v>Станиславского, 13</v>
          </cell>
          <cell r="D1083">
            <v>-62979.97</v>
          </cell>
          <cell r="E1083">
            <v>111826.56</v>
          </cell>
          <cell r="F1083">
            <v>16977.12</v>
          </cell>
          <cell r="G1083">
            <v>0</v>
          </cell>
          <cell r="H1083">
            <v>128803.68</v>
          </cell>
          <cell r="I1083">
            <v>112368</v>
          </cell>
          <cell r="J1083">
            <v>2991.62</v>
          </cell>
          <cell r="K1083">
            <v>0</v>
          </cell>
          <cell r="L1083">
            <v>115359.62</v>
          </cell>
          <cell r="M1083">
            <v>12689.56</v>
          </cell>
          <cell r="N1083">
            <v>13617</v>
          </cell>
          <cell r="O1083">
            <v>15090.24</v>
          </cell>
          <cell r="P1083">
            <v>6714.65</v>
          </cell>
          <cell r="Q1083">
            <v>60860.21</v>
          </cell>
          <cell r="R1083">
            <v>-8480.56</v>
          </cell>
        </row>
        <row r="1084">
          <cell r="C1084" t="str">
            <v>Станиславского, 15</v>
          </cell>
          <cell r="D1084">
            <v>-86985.68</v>
          </cell>
          <cell r="E1084">
            <v>111403.56</v>
          </cell>
          <cell r="F1084">
            <v>5906.76</v>
          </cell>
          <cell r="G1084">
            <v>0</v>
          </cell>
          <cell r="H1084">
            <v>117310.32</v>
          </cell>
          <cell r="I1084">
            <v>105495.09</v>
          </cell>
          <cell r="J1084">
            <v>0</v>
          </cell>
          <cell r="K1084">
            <v>0</v>
          </cell>
          <cell r="L1084">
            <v>104764.88</v>
          </cell>
          <cell r="M1084">
            <v>11524.12</v>
          </cell>
          <cell r="N1084">
            <v>11933.39</v>
          </cell>
          <cell r="O1084">
            <v>12536.1</v>
          </cell>
          <cell r="P1084">
            <v>5700.35</v>
          </cell>
          <cell r="Q1084">
            <v>54394.49</v>
          </cell>
          <cell r="R1084">
            <v>-36615.29</v>
          </cell>
        </row>
        <row r="1085">
          <cell r="C1085" t="str">
            <v>Станиславского, 17</v>
          </cell>
          <cell r="D1085">
            <v>-154749.19</v>
          </cell>
          <cell r="E1085">
            <v>111698.89</v>
          </cell>
          <cell r="F1085">
            <v>11862.24</v>
          </cell>
          <cell r="G1085">
            <v>0</v>
          </cell>
          <cell r="H1085">
            <v>123561.13</v>
          </cell>
          <cell r="I1085">
            <v>117120.43</v>
          </cell>
          <cell r="J1085">
            <v>11672.27</v>
          </cell>
          <cell r="K1085">
            <v>0</v>
          </cell>
          <cell r="L1085">
            <v>128792.7</v>
          </cell>
          <cell r="M1085">
            <v>14167.23</v>
          </cell>
          <cell r="N1085">
            <v>19084.55</v>
          </cell>
          <cell r="O1085">
            <v>13824.58</v>
          </cell>
          <cell r="P1085">
            <v>6573.69</v>
          </cell>
          <cell r="Q1085">
            <v>66390.16</v>
          </cell>
          <cell r="R1085">
            <v>-92346.65</v>
          </cell>
        </row>
        <row r="1086">
          <cell r="C1086" t="str">
            <v>Строительный, 6</v>
          </cell>
          <cell r="D1086">
            <v>1589.91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188.28</v>
          </cell>
          <cell r="Q1086">
            <v>188.28</v>
          </cell>
          <cell r="R1086">
            <v>1401.63</v>
          </cell>
        </row>
        <row r="1087">
          <cell r="C1087" t="str">
            <v>Сударева, 3</v>
          </cell>
          <cell r="D1087">
            <v>-167625.75</v>
          </cell>
          <cell r="E1087">
            <v>68723.839999999997</v>
          </cell>
          <cell r="F1087">
            <v>2897.98</v>
          </cell>
          <cell r="G1087">
            <v>0</v>
          </cell>
          <cell r="H1087">
            <v>71621.820000000007</v>
          </cell>
          <cell r="I1087">
            <v>69212.5</v>
          </cell>
          <cell r="J1087">
            <v>3660.98</v>
          </cell>
          <cell r="K1087">
            <v>0</v>
          </cell>
          <cell r="L1087">
            <v>72873.48</v>
          </cell>
          <cell r="M1087">
            <v>8016.08</v>
          </cell>
          <cell r="N1087">
            <v>6498</v>
          </cell>
          <cell r="O1087">
            <v>7288.3</v>
          </cell>
          <cell r="P1087">
            <v>3280.14</v>
          </cell>
          <cell r="Q1087">
            <v>28908.16</v>
          </cell>
          <cell r="R1087">
            <v>-123660.43</v>
          </cell>
        </row>
        <row r="1088">
          <cell r="C1088" t="str">
            <v>Сударева, 13</v>
          </cell>
          <cell r="D1088">
            <v>9132.3700000000008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9132.3700000000008</v>
          </cell>
        </row>
        <row r="1089">
          <cell r="C1089" t="str">
            <v>Сударева, 15-Е</v>
          </cell>
          <cell r="D1089">
            <v>10226.25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251.05</v>
          </cell>
          <cell r="Q1089">
            <v>251.05</v>
          </cell>
          <cell r="R1089">
            <v>9975.2000000000007</v>
          </cell>
        </row>
        <row r="1090">
          <cell r="C1090" t="str">
            <v>Трилиссера, 18</v>
          </cell>
          <cell r="D1090">
            <v>5983.81</v>
          </cell>
          <cell r="E1090">
            <v>537.1</v>
          </cell>
          <cell r="F1090">
            <v>0</v>
          </cell>
          <cell r="G1090">
            <v>0</v>
          </cell>
          <cell r="H1090">
            <v>537.1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41.22</v>
          </cell>
          <cell r="Q1090">
            <v>41.22</v>
          </cell>
          <cell r="R1090">
            <v>5942.59</v>
          </cell>
        </row>
        <row r="1091">
          <cell r="C1091" t="str">
            <v>Трилиссера, 21</v>
          </cell>
          <cell r="D1091">
            <v>20294.36</v>
          </cell>
          <cell r="E1091">
            <v>2390.4</v>
          </cell>
          <cell r="F1091">
            <v>0</v>
          </cell>
          <cell r="G1091">
            <v>0</v>
          </cell>
          <cell r="H1091">
            <v>2390.4</v>
          </cell>
          <cell r="I1091">
            <v>424.37</v>
          </cell>
          <cell r="J1091">
            <v>0</v>
          </cell>
          <cell r="K1091">
            <v>0</v>
          </cell>
          <cell r="L1091">
            <v>424.37</v>
          </cell>
          <cell r="M1091">
            <v>46.68</v>
          </cell>
          <cell r="N1091">
            <v>0</v>
          </cell>
          <cell r="O1091">
            <v>0</v>
          </cell>
          <cell r="P1091">
            <v>134.02000000000001</v>
          </cell>
          <cell r="Q1091">
            <v>180.7</v>
          </cell>
          <cell r="R1091">
            <v>20538.03</v>
          </cell>
        </row>
        <row r="1092">
          <cell r="C1092" t="str">
            <v>Трилиссера, 32</v>
          </cell>
          <cell r="D1092">
            <v>-373.46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251.05</v>
          </cell>
          <cell r="Q1092">
            <v>251.05</v>
          </cell>
          <cell r="R1092">
            <v>-624.51</v>
          </cell>
        </row>
        <row r="1093">
          <cell r="C1093" t="str">
            <v>Трилиссера, 38</v>
          </cell>
          <cell r="D1093">
            <v>-2337.98</v>
          </cell>
          <cell r="E1093">
            <v>138142.39999999999</v>
          </cell>
          <cell r="F1093">
            <v>0</v>
          </cell>
          <cell r="G1093">
            <v>0</v>
          </cell>
          <cell r="H1093">
            <v>138142.39999999999</v>
          </cell>
          <cell r="I1093">
            <v>144727.99</v>
          </cell>
          <cell r="J1093">
            <v>0</v>
          </cell>
          <cell r="K1093">
            <v>0</v>
          </cell>
          <cell r="L1093">
            <v>144727.99</v>
          </cell>
          <cell r="M1093">
            <v>15920.08</v>
          </cell>
          <cell r="N1093">
            <v>71633.56</v>
          </cell>
          <cell r="O1093">
            <v>12423.52</v>
          </cell>
          <cell r="P1093">
            <v>6213.63</v>
          </cell>
          <cell r="Q1093">
            <v>120243.61</v>
          </cell>
          <cell r="R1093">
            <v>22146.400000000001</v>
          </cell>
        </row>
        <row r="1094">
          <cell r="C1094" t="str">
            <v>Трилиссера, 48</v>
          </cell>
          <cell r="D1094">
            <v>-115643.39</v>
          </cell>
          <cell r="E1094">
            <v>149773.99</v>
          </cell>
          <cell r="F1094">
            <v>3286.92</v>
          </cell>
          <cell r="G1094">
            <v>0</v>
          </cell>
          <cell r="H1094">
            <v>153060.91</v>
          </cell>
          <cell r="I1094">
            <v>146527.75</v>
          </cell>
          <cell r="J1094">
            <v>1643.7</v>
          </cell>
          <cell r="K1094">
            <v>0</v>
          </cell>
          <cell r="L1094">
            <v>148171.45000000001</v>
          </cell>
          <cell r="M1094">
            <v>16298.87</v>
          </cell>
          <cell r="N1094">
            <v>0</v>
          </cell>
          <cell r="O1094">
            <v>12041.4</v>
          </cell>
          <cell r="P1094">
            <v>6183.7</v>
          </cell>
          <cell r="Q1094">
            <v>50979.44</v>
          </cell>
          <cell r="R1094">
            <v>-18451.38</v>
          </cell>
        </row>
        <row r="1095">
          <cell r="C1095" t="str">
            <v>Трилиссера, 50</v>
          </cell>
          <cell r="D1095">
            <v>-251263.39</v>
          </cell>
          <cell r="E1095">
            <v>191593.3</v>
          </cell>
          <cell r="F1095">
            <v>3114.18</v>
          </cell>
          <cell r="G1095">
            <v>0</v>
          </cell>
          <cell r="H1095">
            <v>194707.48</v>
          </cell>
          <cell r="I1095">
            <v>120398.59</v>
          </cell>
          <cell r="J1095">
            <v>801.91</v>
          </cell>
          <cell r="K1095">
            <v>0</v>
          </cell>
          <cell r="L1095">
            <v>121102.67</v>
          </cell>
          <cell r="M1095">
            <v>13321.28</v>
          </cell>
          <cell r="N1095">
            <v>57752.36</v>
          </cell>
          <cell r="O1095">
            <v>4880</v>
          </cell>
          <cell r="P1095">
            <v>4862.97</v>
          </cell>
          <cell r="Q1095">
            <v>80816.61</v>
          </cell>
          <cell r="R1095">
            <v>-210977.33</v>
          </cell>
        </row>
        <row r="1096">
          <cell r="C1096" t="str">
            <v>Трилиссера, 52</v>
          </cell>
          <cell r="D1096">
            <v>15167.48</v>
          </cell>
          <cell r="E1096">
            <v>115838.37</v>
          </cell>
          <cell r="F1096">
            <v>12681.42</v>
          </cell>
          <cell r="G1096">
            <v>0</v>
          </cell>
          <cell r="H1096">
            <v>128519.79</v>
          </cell>
          <cell r="I1096">
            <v>130795.1</v>
          </cell>
          <cell r="J1096">
            <v>20382.87</v>
          </cell>
          <cell r="K1096">
            <v>0</v>
          </cell>
          <cell r="L1096">
            <v>149551.93</v>
          </cell>
          <cell r="M1096">
            <v>16450.7</v>
          </cell>
          <cell r="N1096">
            <v>55963.32</v>
          </cell>
          <cell r="O1096">
            <v>10826.28</v>
          </cell>
          <cell r="P1096">
            <v>10070.76</v>
          </cell>
          <cell r="Q1096">
            <v>93311.06</v>
          </cell>
          <cell r="R1096">
            <v>71408.350000000006</v>
          </cell>
        </row>
        <row r="1097">
          <cell r="C1097" t="str">
            <v>Трилиссера, 55</v>
          </cell>
          <cell r="D1097">
            <v>-1213.98</v>
          </cell>
          <cell r="E1097">
            <v>1671.85</v>
          </cell>
          <cell r="F1097">
            <v>0</v>
          </cell>
          <cell r="G1097">
            <v>0</v>
          </cell>
          <cell r="H1097">
            <v>1671.85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164.91</v>
          </cell>
          <cell r="Q1097">
            <v>164.91</v>
          </cell>
          <cell r="R1097">
            <v>-1378.89</v>
          </cell>
        </row>
        <row r="1098">
          <cell r="C1098" t="str">
            <v>Трилиссера, 60</v>
          </cell>
          <cell r="D1098">
            <v>124181.41</v>
          </cell>
          <cell r="E1098">
            <v>461041.75</v>
          </cell>
          <cell r="F1098">
            <v>14430.48</v>
          </cell>
          <cell r="G1098">
            <v>0</v>
          </cell>
          <cell r="H1098">
            <v>475472.23</v>
          </cell>
          <cell r="I1098">
            <v>347409.63</v>
          </cell>
          <cell r="J1098">
            <v>18229.53</v>
          </cell>
          <cell r="K1098">
            <v>0</v>
          </cell>
          <cell r="L1098">
            <v>377728.81</v>
          </cell>
          <cell r="M1098">
            <v>12160.88</v>
          </cell>
          <cell r="N1098">
            <v>664225.35</v>
          </cell>
          <cell r="O1098">
            <v>34932.870000000003</v>
          </cell>
          <cell r="P1098">
            <v>10584.94</v>
          </cell>
          <cell r="Q1098">
            <v>748576.71</v>
          </cell>
          <cell r="R1098">
            <v>-246666.49</v>
          </cell>
        </row>
        <row r="1099">
          <cell r="C1099" t="str">
            <v>Трилиссера, 65</v>
          </cell>
          <cell r="D1099">
            <v>4966.8</v>
          </cell>
          <cell r="E1099">
            <v>111018.49</v>
          </cell>
          <cell r="F1099">
            <v>0</v>
          </cell>
          <cell r="G1099">
            <v>0</v>
          </cell>
          <cell r="H1099">
            <v>111018.49</v>
          </cell>
          <cell r="I1099">
            <v>107340.51</v>
          </cell>
          <cell r="J1099">
            <v>0</v>
          </cell>
          <cell r="K1099">
            <v>0</v>
          </cell>
          <cell r="L1099">
            <v>103908.47</v>
          </cell>
          <cell r="M1099">
            <v>11429.92</v>
          </cell>
          <cell r="N1099">
            <v>7093</v>
          </cell>
          <cell r="O1099">
            <v>13729.98</v>
          </cell>
          <cell r="P1099">
            <v>5903.13</v>
          </cell>
          <cell r="Q1099">
            <v>45542.81</v>
          </cell>
          <cell r="R1099">
            <v>63332.46</v>
          </cell>
        </row>
        <row r="1100">
          <cell r="C1100" t="str">
            <v>Трилиссера, 67</v>
          </cell>
          <cell r="D1100">
            <v>-30652.58</v>
          </cell>
          <cell r="E1100">
            <v>145743.12</v>
          </cell>
          <cell r="F1100">
            <v>0</v>
          </cell>
          <cell r="G1100">
            <v>0</v>
          </cell>
          <cell r="H1100">
            <v>145743.12</v>
          </cell>
          <cell r="I1100">
            <v>140874.82999999999</v>
          </cell>
          <cell r="J1100">
            <v>0</v>
          </cell>
          <cell r="K1100">
            <v>0</v>
          </cell>
          <cell r="L1100">
            <v>140874.82999999999</v>
          </cell>
          <cell r="M1100">
            <v>15496.24</v>
          </cell>
          <cell r="N1100">
            <v>56722</v>
          </cell>
          <cell r="O1100">
            <v>18027.13</v>
          </cell>
          <cell r="P1100">
            <v>7600.27</v>
          </cell>
          <cell r="Q1100">
            <v>113564.59</v>
          </cell>
          <cell r="R1100">
            <v>-3342.34</v>
          </cell>
        </row>
        <row r="1101">
          <cell r="C1101" t="str">
            <v>Трилиссера, 69</v>
          </cell>
          <cell r="D1101">
            <v>52112.87</v>
          </cell>
          <cell r="E1101">
            <v>633831.73</v>
          </cell>
          <cell r="F1101">
            <v>0</v>
          </cell>
          <cell r="G1101">
            <v>0</v>
          </cell>
          <cell r="H1101">
            <v>633831.73</v>
          </cell>
          <cell r="I1101">
            <v>628707.64</v>
          </cell>
          <cell r="J1101">
            <v>0</v>
          </cell>
          <cell r="K1101">
            <v>0</v>
          </cell>
          <cell r="L1101">
            <v>633078.31000000006</v>
          </cell>
          <cell r="M1101">
            <v>34002.25</v>
          </cell>
          <cell r="N1101">
            <v>347724.7</v>
          </cell>
          <cell r="O1101">
            <v>27863.360000000001</v>
          </cell>
          <cell r="P1101">
            <v>12772.04</v>
          </cell>
          <cell r="Q1101">
            <v>455764.09</v>
          </cell>
          <cell r="R1101">
            <v>229427.09</v>
          </cell>
        </row>
        <row r="1102">
          <cell r="C1102" t="str">
            <v>Трилиссера, 71</v>
          </cell>
          <cell r="D1102">
            <v>-104671.51</v>
          </cell>
          <cell r="E1102">
            <v>201510.63</v>
          </cell>
          <cell r="F1102">
            <v>0</v>
          </cell>
          <cell r="G1102">
            <v>0</v>
          </cell>
          <cell r="H1102">
            <v>201510.63</v>
          </cell>
          <cell r="I1102">
            <v>190659.86</v>
          </cell>
          <cell r="J1102">
            <v>0</v>
          </cell>
          <cell r="K1102">
            <v>0</v>
          </cell>
          <cell r="L1102">
            <v>189868.57</v>
          </cell>
          <cell r="M1102">
            <v>10862.13</v>
          </cell>
          <cell r="N1102">
            <v>88697</v>
          </cell>
          <cell r="O1102">
            <v>14005.75</v>
          </cell>
          <cell r="P1102">
            <v>5799.69</v>
          </cell>
          <cell r="Q1102">
            <v>131932.17000000001</v>
          </cell>
          <cell r="R1102">
            <v>-46735.11</v>
          </cell>
        </row>
        <row r="1103">
          <cell r="C1103" t="str">
            <v>Трилиссера, 82</v>
          </cell>
          <cell r="D1103">
            <v>-1510.03</v>
          </cell>
          <cell r="E1103">
            <v>41028.120000000003</v>
          </cell>
          <cell r="F1103">
            <v>0</v>
          </cell>
          <cell r="G1103">
            <v>0</v>
          </cell>
          <cell r="H1103">
            <v>41028.120000000003</v>
          </cell>
          <cell r="I1103">
            <v>40574.81</v>
          </cell>
          <cell r="J1103">
            <v>0</v>
          </cell>
          <cell r="K1103">
            <v>0</v>
          </cell>
          <cell r="L1103">
            <v>40574.81</v>
          </cell>
          <cell r="M1103">
            <v>4463.2299999999996</v>
          </cell>
          <cell r="N1103">
            <v>44418.68</v>
          </cell>
          <cell r="O1103">
            <v>0</v>
          </cell>
          <cell r="P1103">
            <v>2048.64</v>
          </cell>
          <cell r="Q1103">
            <v>50930.55</v>
          </cell>
          <cell r="R1103">
            <v>-11865.77</v>
          </cell>
        </row>
        <row r="1104">
          <cell r="C1104" t="str">
            <v>Трилиссера, 84</v>
          </cell>
          <cell r="D1104">
            <v>29167.31</v>
          </cell>
          <cell r="E1104">
            <v>610125.68999999994</v>
          </cell>
          <cell r="F1104">
            <v>0</v>
          </cell>
          <cell r="G1104">
            <v>0</v>
          </cell>
          <cell r="H1104">
            <v>610125.68999999994</v>
          </cell>
          <cell r="I1104">
            <v>587292.77</v>
          </cell>
          <cell r="J1104">
            <v>0</v>
          </cell>
          <cell r="K1104">
            <v>0</v>
          </cell>
          <cell r="L1104">
            <v>648915.24</v>
          </cell>
          <cell r="M1104">
            <v>28558.080000000002</v>
          </cell>
          <cell r="N1104">
            <v>423051.58</v>
          </cell>
          <cell r="O1104">
            <v>28462.5</v>
          </cell>
          <cell r="P1104">
            <v>12792.04</v>
          </cell>
          <cell r="Q1104">
            <v>516278.95</v>
          </cell>
          <cell r="R1104">
            <v>161803.6</v>
          </cell>
        </row>
        <row r="1105">
          <cell r="C1105" t="str">
            <v>Трилиссера, 85</v>
          </cell>
          <cell r="D1105">
            <v>56643.56</v>
          </cell>
          <cell r="E1105">
            <v>498870.41</v>
          </cell>
          <cell r="F1105">
            <v>4848.96</v>
          </cell>
          <cell r="G1105">
            <v>0</v>
          </cell>
          <cell r="H1105">
            <v>503719.37</v>
          </cell>
          <cell r="I1105">
            <v>494047.06</v>
          </cell>
          <cell r="J1105">
            <v>2108.88</v>
          </cell>
          <cell r="K1105">
            <v>0</v>
          </cell>
          <cell r="L1105">
            <v>490822.93</v>
          </cell>
          <cell r="M1105">
            <v>32467.51</v>
          </cell>
          <cell r="N1105">
            <v>441311</v>
          </cell>
          <cell r="O1105">
            <v>34098.400000000001</v>
          </cell>
          <cell r="P1105">
            <v>14674.72</v>
          </cell>
          <cell r="Q1105">
            <v>555160.98</v>
          </cell>
          <cell r="R1105">
            <v>-7694.49</v>
          </cell>
        </row>
        <row r="1106">
          <cell r="C1106" t="str">
            <v>Трилиссера, 86</v>
          </cell>
          <cell r="D1106">
            <v>-41148.75</v>
          </cell>
          <cell r="E1106">
            <v>189048.99</v>
          </cell>
          <cell r="F1106">
            <v>3265.2</v>
          </cell>
          <cell r="G1106">
            <v>0</v>
          </cell>
          <cell r="H1106">
            <v>192314.19</v>
          </cell>
          <cell r="I1106">
            <v>205509.67</v>
          </cell>
          <cell r="J1106">
            <v>1644.6</v>
          </cell>
          <cell r="K1106">
            <v>0</v>
          </cell>
          <cell r="L1106">
            <v>185892.46</v>
          </cell>
          <cell r="M1106">
            <v>15184.26</v>
          </cell>
          <cell r="N1106">
            <v>105992.16</v>
          </cell>
          <cell r="O1106">
            <v>13151.6</v>
          </cell>
          <cell r="P1106">
            <v>6031.5</v>
          </cell>
          <cell r="Q1106">
            <v>155730.53</v>
          </cell>
          <cell r="R1106">
            <v>-10986.82</v>
          </cell>
        </row>
        <row r="1107">
          <cell r="C1107" t="str">
            <v>Трилиссера, 90</v>
          </cell>
          <cell r="D1107">
            <v>51259.16</v>
          </cell>
          <cell r="E1107">
            <v>283539.59999999998</v>
          </cell>
          <cell r="F1107">
            <v>0</v>
          </cell>
          <cell r="G1107">
            <v>0</v>
          </cell>
          <cell r="H1107">
            <v>283539.59999999998</v>
          </cell>
          <cell r="I1107">
            <v>280138.2</v>
          </cell>
          <cell r="J1107">
            <v>0</v>
          </cell>
          <cell r="K1107">
            <v>0</v>
          </cell>
          <cell r="L1107">
            <v>277722.28000000003</v>
          </cell>
          <cell r="M1107">
            <v>30549.43</v>
          </cell>
          <cell r="N1107">
            <v>134484.98000000001</v>
          </cell>
          <cell r="O1107">
            <v>38261.64</v>
          </cell>
          <cell r="P1107">
            <v>15867.93</v>
          </cell>
          <cell r="Q1107">
            <v>236205.63</v>
          </cell>
          <cell r="R1107">
            <v>92775.81</v>
          </cell>
        </row>
        <row r="1108">
          <cell r="C1108" t="str">
            <v>Трилиссера, 91</v>
          </cell>
          <cell r="D1108">
            <v>-59897.69</v>
          </cell>
          <cell r="E1108">
            <v>320644.55</v>
          </cell>
          <cell r="F1108">
            <v>0</v>
          </cell>
          <cell r="G1108">
            <v>0</v>
          </cell>
          <cell r="H1108">
            <v>320644.55</v>
          </cell>
          <cell r="I1108">
            <v>302018.94</v>
          </cell>
          <cell r="J1108">
            <v>0</v>
          </cell>
          <cell r="K1108">
            <v>0</v>
          </cell>
          <cell r="L1108">
            <v>307735.48</v>
          </cell>
          <cell r="M1108">
            <v>14437.45</v>
          </cell>
          <cell r="N1108">
            <v>272652.7</v>
          </cell>
          <cell r="O1108">
            <v>12970.08</v>
          </cell>
          <cell r="P1108">
            <v>5951.18</v>
          </cell>
          <cell r="Q1108">
            <v>313967.84999999998</v>
          </cell>
          <cell r="R1108">
            <v>-66130.06</v>
          </cell>
        </row>
        <row r="1109">
          <cell r="C1109" t="str">
            <v>Трилиссера, 101</v>
          </cell>
          <cell r="D1109">
            <v>-52787.56</v>
          </cell>
          <cell r="E1109">
            <v>234207.95</v>
          </cell>
          <cell r="F1109">
            <v>0</v>
          </cell>
          <cell r="G1109">
            <v>0</v>
          </cell>
          <cell r="H1109">
            <v>234207.95</v>
          </cell>
          <cell r="I1109">
            <v>227210.15</v>
          </cell>
          <cell r="J1109">
            <v>0</v>
          </cell>
          <cell r="K1109">
            <v>0</v>
          </cell>
          <cell r="L1109">
            <v>352494.99</v>
          </cell>
          <cell r="M1109">
            <v>38774.44</v>
          </cell>
          <cell r="N1109">
            <v>64966</v>
          </cell>
          <cell r="O1109">
            <v>20915.2</v>
          </cell>
          <cell r="P1109">
            <v>12094.6</v>
          </cell>
          <cell r="Q1109">
            <v>150722.28</v>
          </cell>
          <cell r="R1109">
            <v>148985.15</v>
          </cell>
        </row>
        <row r="1110">
          <cell r="C1110" t="str">
            <v>Трилиссера, 104</v>
          </cell>
          <cell r="D1110">
            <v>-226205.77</v>
          </cell>
          <cell r="E1110">
            <v>146172.85</v>
          </cell>
          <cell r="F1110">
            <v>0</v>
          </cell>
          <cell r="G1110">
            <v>0</v>
          </cell>
          <cell r="H1110">
            <v>146172.85</v>
          </cell>
          <cell r="I1110">
            <v>138310.38</v>
          </cell>
          <cell r="J1110">
            <v>0</v>
          </cell>
          <cell r="K1110">
            <v>0</v>
          </cell>
          <cell r="L1110">
            <v>137215.71</v>
          </cell>
          <cell r="M1110">
            <v>15093.72</v>
          </cell>
          <cell r="N1110">
            <v>13831.24</v>
          </cell>
          <cell r="O1110">
            <v>19728.12</v>
          </cell>
          <cell r="P1110">
            <v>7943.4</v>
          </cell>
          <cell r="Q1110">
            <v>73261.94</v>
          </cell>
          <cell r="R1110">
            <v>-162252</v>
          </cell>
        </row>
        <row r="1111">
          <cell r="C1111" t="str">
            <v>Трилиссера, 106</v>
          </cell>
          <cell r="D1111">
            <v>-80703.16</v>
          </cell>
          <cell r="E1111">
            <v>459665.09</v>
          </cell>
          <cell r="F1111">
            <v>14807.52</v>
          </cell>
          <cell r="G1111">
            <v>0</v>
          </cell>
          <cell r="H1111">
            <v>474472.61</v>
          </cell>
          <cell r="I1111">
            <v>437071.35</v>
          </cell>
          <cell r="J1111">
            <v>0</v>
          </cell>
          <cell r="K1111">
            <v>0</v>
          </cell>
          <cell r="L1111">
            <v>445928.71</v>
          </cell>
          <cell r="M1111">
            <v>24540.16</v>
          </cell>
          <cell r="N1111">
            <v>238856.81</v>
          </cell>
          <cell r="O1111">
            <v>31974.48</v>
          </cell>
          <cell r="P1111">
            <v>12476.81</v>
          </cell>
          <cell r="Q1111">
            <v>333401.64</v>
          </cell>
          <cell r="R1111">
            <v>31823.91</v>
          </cell>
        </row>
        <row r="1112">
          <cell r="C1112" t="str">
            <v>Трилиссера, 107</v>
          </cell>
          <cell r="D1112">
            <v>12280.99</v>
          </cell>
          <cell r="E1112">
            <v>351513.97</v>
          </cell>
          <cell r="F1112">
            <v>0</v>
          </cell>
          <cell r="G1112">
            <v>0</v>
          </cell>
          <cell r="H1112">
            <v>351513.97</v>
          </cell>
          <cell r="I1112">
            <v>382641.48</v>
          </cell>
          <cell r="J1112">
            <v>0</v>
          </cell>
          <cell r="K1112">
            <v>0</v>
          </cell>
          <cell r="L1112">
            <v>243465.82</v>
          </cell>
          <cell r="M1112">
            <v>26781.24</v>
          </cell>
          <cell r="N1112">
            <v>292401.59999999998</v>
          </cell>
          <cell r="O1112">
            <v>21930.58</v>
          </cell>
          <cell r="P1112">
            <v>10620.06</v>
          </cell>
          <cell r="Q1112">
            <v>368475.86</v>
          </cell>
          <cell r="R1112">
            <v>-112729.05</v>
          </cell>
        </row>
        <row r="1113">
          <cell r="C1113" t="str">
            <v>Трилиссера, 108</v>
          </cell>
          <cell r="D1113">
            <v>-75720.94</v>
          </cell>
          <cell r="E1113">
            <v>144767.04000000001</v>
          </cell>
          <cell r="F1113">
            <v>3486.72</v>
          </cell>
          <cell r="G1113">
            <v>0</v>
          </cell>
          <cell r="H1113">
            <v>148253.76000000001</v>
          </cell>
          <cell r="I1113">
            <v>147348.67000000001</v>
          </cell>
          <cell r="J1113">
            <v>4065.47</v>
          </cell>
          <cell r="K1113">
            <v>0</v>
          </cell>
          <cell r="L1113">
            <v>151414.14000000001</v>
          </cell>
          <cell r="M1113">
            <v>16655.560000000001</v>
          </cell>
          <cell r="N1113">
            <v>19503.27</v>
          </cell>
          <cell r="O1113">
            <v>19536.36</v>
          </cell>
          <cell r="P1113">
            <v>8390.73</v>
          </cell>
          <cell r="Q1113">
            <v>79655.850000000006</v>
          </cell>
          <cell r="R1113">
            <v>-3962.65</v>
          </cell>
        </row>
        <row r="1114">
          <cell r="C1114" t="str">
            <v>Трилиссера, 109</v>
          </cell>
          <cell r="D1114">
            <v>-150962.57999999999</v>
          </cell>
          <cell r="E1114">
            <v>219660.9</v>
          </cell>
          <cell r="F1114">
            <v>2824.64</v>
          </cell>
          <cell r="G1114">
            <v>0</v>
          </cell>
          <cell r="H1114">
            <v>222485.54</v>
          </cell>
          <cell r="I1114">
            <v>214998.77</v>
          </cell>
          <cell r="J1114">
            <v>588.76</v>
          </cell>
          <cell r="K1114">
            <v>0</v>
          </cell>
          <cell r="L1114">
            <v>221231.85</v>
          </cell>
          <cell r="M1114">
            <v>15461.28</v>
          </cell>
          <cell r="N1114">
            <v>101386.18</v>
          </cell>
          <cell r="O1114">
            <v>18437.64</v>
          </cell>
          <cell r="P1114">
            <v>8132.88</v>
          </cell>
          <cell r="Q1114">
            <v>157864.35999999999</v>
          </cell>
          <cell r="R1114">
            <v>-87595.09</v>
          </cell>
        </row>
        <row r="1115">
          <cell r="C1115" t="str">
            <v>Трилиссера, 110</v>
          </cell>
          <cell r="D1115">
            <v>-53894.9</v>
          </cell>
          <cell r="E1115">
            <v>333742.38</v>
          </cell>
          <cell r="F1115">
            <v>0</v>
          </cell>
          <cell r="G1115">
            <v>0</v>
          </cell>
          <cell r="H1115">
            <v>333742.38</v>
          </cell>
          <cell r="I1115">
            <v>337234.46</v>
          </cell>
          <cell r="J1115">
            <v>0</v>
          </cell>
          <cell r="K1115">
            <v>0</v>
          </cell>
          <cell r="L1115">
            <v>333807.74</v>
          </cell>
          <cell r="M1115">
            <v>21600.25</v>
          </cell>
          <cell r="N1115">
            <v>247623.33</v>
          </cell>
          <cell r="O1115">
            <v>26505.72</v>
          </cell>
          <cell r="P1115">
            <v>8610.86</v>
          </cell>
          <cell r="Q1115">
            <v>213893.74</v>
          </cell>
          <cell r="R1115">
            <v>66019.100000000006</v>
          </cell>
        </row>
        <row r="1116">
          <cell r="C1116" t="str">
            <v>Трилиссера, 112</v>
          </cell>
          <cell r="D1116">
            <v>-123476.37</v>
          </cell>
          <cell r="E1116">
            <v>112119.6</v>
          </cell>
          <cell r="F1116">
            <v>0</v>
          </cell>
          <cell r="G1116">
            <v>0</v>
          </cell>
          <cell r="H1116">
            <v>112119.6</v>
          </cell>
          <cell r="I1116">
            <v>108920.81</v>
          </cell>
          <cell r="J1116">
            <v>0</v>
          </cell>
          <cell r="K1116">
            <v>0</v>
          </cell>
          <cell r="L1116">
            <v>108920.81</v>
          </cell>
          <cell r="M1116">
            <v>11981.31</v>
          </cell>
          <cell r="N1116">
            <v>22509</v>
          </cell>
          <cell r="O1116">
            <v>11349.99</v>
          </cell>
          <cell r="P1116">
            <v>4437.87</v>
          </cell>
          <cell r="Q1116">
            <v>62338.6</v>
          </cell>
          <cell r="R1116">
            <v>-76894.16</v>
          </cell>
        </row>
        <row r="1117">
          <cell r="C1117" t="str">
            <v>Трилиссера, 113</v>
          </cell>
          <cell r="D1117">
            <v>-38293.75</v>
          </cell>
          <cell r="E1117">
            <v>141509.46</v>
          </cell>
          <cell r="F1117">
            <v>0</v>
          </cell>
          <cell r="G1117">
            <v>0</v>
          </cell>
          <cell r="H1117">
            <v>141509.46</v>
          </cell>
          <cell r="I1117">
            <v>138606.32</v>
          </cell>
          <cell r="J1117">
            <v>0</v>
          </cell>
          <cell r="K1117">
            <v>0</v>
          </cell>
          <cell r="L1117">
            <v>137795.74</v>
          </cell>
          <cell r="M1117">
            <v>15157.54</v>
          </cell>
          <cell r="N1117">
            <v>103820.04</v>
          </cell>
          <cell r="O1117">
            <v>10640.84</v>
          </cell>
          <cell r="P1117">
            <v>5641.89</v>
          </cell>
          <cell r="Q1117">
            <v>143385.21</v>
          </cell>
          <cell r="R1117">
            <v>-43883.22</v>
          </cell>
        </row>
        <row r="1118">
          <cell r="C1118" t="str">
            <v>Трилиссера, 114</v>
          </cell>
          <cell r="D1118">
            <v>81984.34</v>
          </cell>
          <cell r="E1118">
            <v>204295.2</v>
          </cell>
          <cell r="F1118">
            <v>0</v>
          </cell>
          <cell r="G1118">
            <v>0</v>
          </cell>
          <cell r="H1118">
            <v>204295.2</v>
          </cell>
          <cell r="I1118">
            <v>198046.99</v>
          </cell>
          <cell r="J1118">
            <v>0</v>
          </cell>
          <cell r="K1118">
            <v>0</v>
          </cell>
          <cell r="L1118">
            <v>198046.99</v>
          </cell>
          <cell r="M1118">
            <v>21785.16</v>
          </cell>
          <cell r="N1118">
            <v>520003.97</v>
          </cell>
          <cell r="O1118">
            <v>18380.560000000001</v>
          </cell>
          <cell r="P1118">
            <v>7231.68</v>
          </cell>
          <cell r="Q1118">
            <v>579680.16</v>
          </cell>
          <cell r="R1118">
            <v>-299648.83</v>
          </cell>
        </row>
        <row r="1119">
          <cell r="C1119" t="str">
            <v>Трилиссера, 115</v>
          </cell>
          <cell r="D1119">
            <v>-26994.73</v>
          </cell>
          <cell r="E1119">
            <v>493696.62</v>
          </cell>
          <cell r="F1119">
            <v>0</v>
          </cell>
          <cell r="G1119">
            <v>0</v>
          </cell>
          <cell r="H1119">
            <v>493696.62</v>
          </cell>
          <cell r="I1119">
            <v>490386.2</v>
          </cell>
          <cell r="J1119">
            <v>0</v>
          </cell>
          <cell r="K1119">
            <v>0</v>
          </cell>
          <cell r="L1119">
            <v>481441.36</v>
          </cell>
          <cell r="M1119">
            <v>27940.58</v>
          </cell>
          <cell r="N1119">
            <v>378440.27</v>
          </cell>
          <cell r="O1119">
            <v>34263.480000000003</v>
          </cell>
          <cell r="P1119">
            <v>13539.31</v>
          </cell>
          <cell r="Q1119">
            <v>459332.84</v>
          </cell>
          <cell r="R1119">
            <v>-4886.21</v>
          </cell>
        </row>
        <row r="1120">
          <cell r="C1120" t="str">
            <v>Трилиссера, 116</v>
          </cell>
          <cell r="D1120">
            <v>-33571.269999999997</v>
          </cell>
          <cell r="E1120">
            <v>203960.04</v>
          </cell>
          <cell r="F1120">
            <v>0</v>
          </cell>
          <cell r="G1120">
            <v>0</v>
          </cell>
          <cell r="H1120">
            <v>203960.04</v>
          </cell>
          <cell r="I1120">
            <v>196054.47</v>
          </cell>
          <cell r="J1120">
            <v>0</v>
          </cell>
          <cell r="K1120">
            <v>0</v>
          </cell>
          <cell r="L1120">
            <v>196054.47</v>
          </cell>
          <cell r="M1120">
            <v>21566</v>
          </cell>
          <cell r="N1120">
            <v>159785.26999999999</v>
          </cell>
          <cell r="O1120">
            <v>27469.08</v>
          </cell>
          <cell r="P1120">
            <v>9304.23</v>
          </cell>
          <cell r="Q1120">
            <v>217392.08</v>
          </cell>
          <cell r="R1120">
            <v>-54908.88</v>
          </cell>
        </row>
        <row r="1121">
          <cell r="C1121" t="str">
            <v>Трилиссера, 117</v>
          </cell>
          <cell r="D1121">
            <v>41615.65</v>
          </cell>
          <cell r="E1121">
            <v>666020.07999999996</v>
          </cell>
          <cell r="F1121">
            <v>0</v>
          </cell>
          <cell r="G1121">
            <v>0</v>
          </cell>
          <cell r="H1121">
            <v>666020.07999999996</v>
          </cell>
          <cell r="I1121">
            <v>637911.92000000004</v>
          </cell>
          <cell r="J1121">
            <v>0</v>
          </cell>
          <cell r="K1121">
            <v>0</v>
          </cell>
          <cell r="L1121">
            <v>666767.76</v>
          </cell>
          <cell r="M1121">
            <v>17535.63</v>
          </cell>
          <cell r="N1121">
            <v>477079.74</v>
          </cell>
          <cell r="O1121">
            <v>20424.96</v>
          </cell>
          <cell r="P1121">
            <v>8571.44</v>
          </cell>
          <cell r="Q1121">
            <v>525704.5</v>
          </cell>
          <cell r="R1121">
            <v>182678.91</v>
          </cell>
        </row>
        <row r="1122">
          <cell r="C1122" t="str">
            <v>Трилиссера, 118</v>
          </cell>
          <cell r="D1122">
            <v>-5083.09</v>
          </cell>
          <cell r="E1122">
            <v>439230.6</v>
          </cell>
          <cell r="F1122">
            <v>0</v>
          </cell>
          <cell r="G1122">
            <v>0</v>
          </cell>
          <cell r="H1122">
            <v>439230.6</v>
          </cell>
          <cell r="I1122">
            <v>416034.95</v>
          </cell>
          <cell r="J1122">
            <v>0</v>
          </cell>
          <cell r="K1122">
            <v>0</v>
          </cell>
          <cell r="L1122">
            <v>425210.03</v>
          </cell>
          <cell r="M1122">
            <v>21516.74</v>
          </cell>
          <cell r="N1122">
            <v>166397.01999999999</v>
          </cell>
          <cell r="O1122">
            <v>28302</v>
          </cell>
          <cell r="P1122">
            <v>9449.7999999999993</v>
          </cell>
          <cell r="Q1122">
            <v>248207.24</v>
          </cell>
          <cell r="R1122">
            <v>171919.7</v>
          </cell>
        </row>
        <row r="1123">
          <cell r="C1123" t="str">
            <v>Трилиссера, 120</v>
          </cell>
          <cell r="D1123">
            <v>-83509.350000000006</v>
          </cell>
          <cell r="E1123">
            <v>209318.97</v>
          </cell>
          <cell r="F1123">
            <v>0</v>
          </cell>
          <cell r="G1123">
            <v>0</v>
          </cell>
          <cell r="H1123">
            <v>209318.97</v>
          </cell>
          <cell r="I1123">
            <v>202717.3</v>
          </cell>
          <cell r="J1123">
            <v>0</v>
          </cell>
          <cell r="K1123">
            <v>0</v>
          </cell>
          <cell r="L1123">
            <v>205991.67999999999</v>
          </cell>
          <cell r="M1123">
            <v>10270.870000000001</v>
          </cell>
          <cell r="N1123">
            <v>83442.710000000006</v>
          </cell>
          <cell r="O1123">
            <v>13050.12</v>
          </cell>
          <cell r="P1123">
            <v>5048.67</v>
          </cell>
          <cell r="Q1123">
            <v>122212.54</v>
          </cell>
          <cell r="R1123">
            <v>269.79000000000002</v>
          </cell>
        </row>
        <row r="1124">
          <cell r="C1124" t="str">
            <v>Трилиссера, 122</v>
          </cell>
          <cell r="D1124">
            <v>-41971.35</v>
          </cell>
          <cell r="E1124">
            <v>112768.57</v>
          </cell>
          <cell r="F1124">
            <v>0</v>
          </cell>
          <cell r="G1124">
            <v>0</v>
          </cell>
          <cell r="H1124">
            <v>112768.57</v>
          </cell>
          <cell r="I1124">
            <v>107672.93</v>
          </cell>
          <cell r="J1124">
            <v>0</v>
          </cell>
          <cell r="K1124">
            <v>0</v>
          </cell>
          <cell r="L1124">
            <v>106978.21</v>
          </cell>
          <cell r="M1124">
            <v>11767.61</v>
          </cell>
          <cell r="N1124">
            <v>31836.69</v>
          </cell>
          <cell r="O1124">
            <v>0</v>
          </cell>
          <cell r="P1124">
            <v>5313.48</v>
          </cell>
          <cell r="Q1124">
            <v>50169.29</v>
          </cell>
          <cell r="R1124">
            <v>14837.57</v>
          </cell>
        </row>
        <row r="1125">
          <cell r="C1125" t="str">
            <v>Трилиссера, 124</v>
          </cell>
          <cell r="D1125">
            <v>-103025.04</v>
          </cell>
          <cell r="E1125">
            <v>150283.29</v>
          </cell>
          <cell r="F1125">
            <v>6243</v>
          </cell>
          <cell r="G1125">
            <v>0</v>
          </cell>
          <cell r="H1125">
            <v>156526.29</v>
          </cell>
          <cell r="I1125">
            <v>163736.84</v>
          </cell>
          <cell r="J1125">
            <v>7871.6</v>
          </cell>
          <cell r="K1125">
            <v>0</v>
          </cell>
          <cell r="L1125">
            <v>154365.57</v>
          </cell>
          <cell r="M1125">
            <v>11281.71</v>
          </cell>
          <cell r="N1125">
            <v>138741.51999999999</v>
          </cell>
          <cell r="O1125">
            <v>14369.88</v>
          </cell>
          <cell r="P1125">
            <v>5221.5200000000004</v>
          </cell>
          <cell r="Q1125">
            <v>180242.1</v>
          </cell>
          <cell r="R1125">
            <v>-128901.57</v>
          </cell>
        </row>
        <row r="1126">
          <cell r="C1126" t="str">
            <v>Трилиссера, 126</v>
          </cell>
          <cell r="D1126">
            <v>109369.12</v>
          </cell>
          <cell r="E1126">
            <v>626345</v>
          </cell>
          <cell r="F1126">
            <v>0</v>
          </cell>
          <cell r="G1126">
            <v>0</v>
          </cell>
          <cell r="H1126">
            <v>626345</v>
          </cell>
          <cell r="I1126">
            <v>618720.88</v>
          </cell>
          <cell r="J1126">
            <v>0</v>
          </cell>
          <cell r="K1126">
            <v>0</v>
          </cell>
          <cell r="L1126">
            <v>617887.66</v>
          </cell>
          <cell r="M1126">
            <v>23960.28</v>
          </cell>
          <cell r="N1126">
            <v>567102.54</v>
          </cell>
          <cell r="O1126">
            <v>27874.66</v>
          </cell>
          <cell r="P1126">
            <v>10113.07</v>
          </cell>
          <cell r="Q1126">
            <v>653284.56999999995</v>
          </cell>
          <cell r="R1126">
            <v>73972.210000000006</v>
          </cell>
        </row>
        <row r="1127">
          <cell r="C1127" t="str">
            <v>Трилиссера, 10/1</v>
          </cell>
          <cell r="D1127">
            <v>14308.01</v>
          </cell>
          <cell r="E1127">
            <v>8833.5</v>
          </cell>
          <cell r="F1127">
            <v>0</v>
          </cell>
          <cell r="G1127">
            <v>0</v>
          </cell>
          <cell r="H1127">
            <v>8833.5</v>
          </cell>
          <cell r="I1127">
            <v>8755.34</v>
          </cell>
          <cell r="J1127">
            <v>0</v>
          </cell>
          <cell r="K1127">
            <v>0</v>
          </cell>
          <cell r="L1127">
            <v>7788.26</v>
          </cell>
          <cell r="M1127">
            <v>856.71</v>
          </cell>
          <cell r="N1127">
            <v>0</v>
          </cell>
          <cell r="O1127">
            <v>0</v>
          </cell>
          <cell r="P1127">
            <v>657.88</v>
          </cell>
          <cell r="Q1127">
            <v>1514.59</v>
          </cell>
          <cell r="R1127">
            <v>20581.68</v>
          </cell>
        </row>
        <row r="1128">
          <cell r="C1128" t="str">
            <v>Трилиссера, 10/2</v>
          </cell>
          <cell r="D1128">
            <v>4461.4399999999996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4461.4399999999996</v>
          </cell>
        </row>
        <row r="1129">
          <cell r="C1129" t="str">
            <v>Трилиссера, 10/3</v>
          </cell>
          <cell r="D1129">
            <v>-19991.689999999999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1562.36</v>
          </cell>
          <cell r="Q1129">
            <v>1562.36</v>
          </cell>
          <cell r="R1129">
            <v>-21554.05</v>
          </cell>
        </row>
        <row r="1130">
          <cell r="C1130" t="str">
            <v>Трилиссера, 1-А</v>
          </cell>
          <cell r="D1130">
            <v>2286.59</v>
          </cell>
          <cell r="E1130">
            <v>7829.95</v>
          </cell>
          <cell r="F1130">
            <v>0</v>
          </cell>
          <cell r="G1130">
            <v>0</v>
          </cell>
          <cell r="H1130">
            <v>7829.95</v>
          </cell>
          <cell r="I1130">
            <v>9173.6200000000008</v>
          </cell>
          <cell r="J1130">
            <v>0</v>
          </cell>
          <cell r="K1130">
            <v>0</v>
          </cell>
          <cell r="L1130">
            <v>9173.6200000000008</v>
          </cell>
          <cell r="M1130">
            <v>1009.09</v>
          </cell>
          <cell r="N1130">
            <v>0</v>
          </cell>
          <cell r="O1130">
            <v>0</v>
          </cell>
          <cell r="P1130">
            <v>595.75</v>
          </cell>
          <cell r="Q1130">
            <v>1604.84</v>
          </cell>
          <cell r="R1130">
            <v>9855.3700000000008</v>
          </cell>
        </row>
        <row r="1131">
          <cell r="C1131" t="str">
            <v>Трилиссера, 1-Б</v>
          </cell>
          <cell r="D1131">
            <v>7021.35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244.23</v>
          </cell>
          <cell r="Q1131">
            <v>244.23</v>
          </cell>
          <cell r="R1131">
            <v>6777.12</v>
          </cell>
        </row>
        <row r="1132">
          <cell r="C1132" t="str">
            <v>Трилиссера, 1-В</v>
          </cell>
          <cell r="D1132">
            <v>8520.7999999999993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386.6</v>
          </cell>
          <cell r="Q1132">
            <v>386.6</v>
          </cell>
          <cell r="R1132">
            <v>8134.2</v>
          </cell>
        </row>
        <row r="1133">
          <cell r="C1133" t="str">
            <v>Трилиссера, 37-А</v>
          </cell>
          <cell r="D1133">
            <v>1055.42</v>
          </cell>
          <cell r="E1133">
            <v>855.36</v>
          </cell>
          <cell r="F1133">
            <v>0</v>
          </cell>
          <cell r="G1133">
            <v>0</v>
          </cell>
          <cell r="H1133">
            <v>855.36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62.76</v>
          </cell>
          <cell r="Q1133">
            <v>62.76</v>
          </cell>
          <cell r="R1133">
            <v>992.66</v>
          </cell>
        </row>
        <row r="1134">
          <cell r="C1134" t="str">
            <v>Трилиссера, 37-В</v>
          </cell>
          <cell r="D1134">
            <v>24654.46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24654.46</v>
          </cell>
        </row>
        <row r="1135">
          <cell r="C1135" t="str">
            <v>Трилиссера, 37-Г</v>
          </cell>
          <cell r="D1135">
            <v>-6.64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-6.64</v>
          </cell>
        </row>
        <row r="1136">
          <cell r="C1136" t="str">
            <v>Трилиссера, 57-а</v>
          </cell>
          <cell r="D1136">
            <v>-325393.11</v>
          </cell>
          <cell r="E1136">
            <v>379828.26</v>
          </cell>
          <cell r="F1136">
            <v>29918.880000000001</v>
          </cell>
          <cell r="G1136">
            <v>0</v>
          </cell>
          <cell r="H1136">
            <v>409747.14</v>
          </cell>
          <cell r="I1136">
            <v>367526.08</v>
          </cell>
          <cell r="J1136">
            <v>17181.23</v>
          </cell>
          <cell r="K1136">
            <v>0</v>
          </cell>
          <cell r="L1136">
            <v>389757.05</v>
          </cell>
          <cell r="M1136">
            <v>24094.68</v>
          </cell>
          <cell r="N1136">
            <v>180640.24</v>
          </cell>
          <cell r="O1136">
            <v>24671.35</v>
          </cell>
          <cell r="P1136">
            <v>9935.83</v>
          </cell>
          <cell r="Q1136">
            <v>259638.04</v>
          </cell>
          <cell r="R1136">
            <v>-195274.1</v>
          </cell>
        </row>
        <row r="1137">
          <cell r="C1137" t="str">
            <v>Трудовая, 5</v>
          </cell>
          <cell r="D1137">
            <v>-10167.74</v>
          </cell>
          <cell r="E1137">
            <v>301403.27</v>
          </cell>
          <cell r="F1137">
            <v>4812</v>
          </cell>
          <cell r="G1137">
            <v>0</v>
          </cell>
          <cell r="H1137">
            <v>306215.27</v>
          </cell>
          <cell r="I1137">
            <v>292702.11</v>
          </cell>
          <cell r="J1137">
            <v>4408.1400000000003</v>
          </cell>
          <cell r="K1137">
            <v>0</v>
          </cell>
          <cell r="L1137">
            <v>296485.25</v>
          </cell>
          <cell r="M1137">
            <v>16153.37</v>
          </cell>
          <cell r="N1137">
            <v>193367</v>
          </cell>
          <cell r="O1137">
            <v>16262.6</v>
          </cell>
          <cell r="P1137">
            <v>7183.71</v>
          </cell>
          <cell r="Q1137">
            <v>241833.09</v>
          </cell>
          <cell r="R1137">
            <v>44484.42</v>
          </cell>
        </row>
        <row r="1138">
          <cell r="C1138" t="str">
            <v>Трудовая, 25</v>
          </cell>
          <cell r="D1138">
            <v>46625.62</v>
          </cell>
          <cell r="E1138">
            <v>773639.95</v>
          </cell>
          <cell r="F1138">
            <v>0</v>
          </cell>
          <cell r="G1138">
            <v>0</v>
          </cell>
          <cell r="H1138">
            <v>773639.95</v>
          </cell>
          <cell r="I1138">
            <v>754554.37</v>
          </cell>
          <cell r="J1138">
            <v>0</v>
          </cell>
          <cell r="K1138">
            <v>0</v>
          </cell>
          <cell r="L1138">
            <v>743027.77</v>
          </cell>
          <cell r="M1138">
            <v>46372.63</v>
          </cell>
          <cell r="N1138">
            <v>609349</v>
          </cell>
          <cell r="O1138">
            <v>40741.199999999997</v>
          </cell>
          <cell r="P1138">
            <v>16489.72</v>
          </cell>
          <cell r="Q1138">
            <v>740700.1</v>
          </cell>
          <cell r="R1138">
            <v>48953.29</v>
          </cell>
        </row>
        <row r="1139">
          <cell r="C1139" t="str">
            <v>Трудовая, 29</v>
          </cell>
          <cell r="D1139">
            <v>-114179.76</v>
          </cell>
          <cell r="E1139">
            <v>300372.96999999997</v>
          </cell>
          <cell r="F1139">
            <v>0</v>
          </cell>
          <cell r="G1139">
            <v>0</v>
          </cell>
          <cell r="H1139">
            <v>300372.96999999997</v>
          </cell>
          <cell r="I1139">
            <v>300767.2</v>
          </cell>
          <cell r="J1139">
            <v>0</v>
          </cell>
          <cell r="K1139">
            <v>0</v>
          </cell>
          <cell r="L1139">
            <v>296878.93</v>
          </cell>
          <cell r="M1139">
            <v>15894.28</v>
          </cell>
          <cell r="N1139">
            <v>144590</v>
          </cell>
          <cell r="O1139">
            <v>13312.64</v>
          </cell>
          <cell r="P1139">
            <v>6216.06</v>
          </cell>
          <cell r="Q1139">
            <v>180012.98</v>
          </cell>
          <cell r="R1139">
            <v>2686.19</v>
          </cell>
        </row>
        <row r="1140">
          <cell r="C1140" t="str">
            <v>Трудовая, 49</v>
          </cell>
          <cell r="D1140">
            <v>12310.03</v>
          </cell>
          <cell r="E1140">
            <v>308172.90999999997</v>
          </cell>
          <cell r="F1140">
            <v>0</v>
          </cell>
          <cell r="G1140">
            <v>0</v>
          </cell>
          <cell r="H1140">
            <v>308172.90999999997</v>
          </cell>
          <cell r="I1140">
            <v>315607.43</v>
          </cell>
          <cell r="J1140">
            <v>0</v>
          </cell>
          <cell r="K1140">
            <v>0</v>
          </cell>
          <cell r="L1140">
            <v>315607.43</v>
          </cell>
          <cell r="M1140">
            <v>34716.81</v>
          </cell>
          <cell r="N1140">
            <v>124409.95</v>
          </cell>
          <cell r="O1140">
            <v>34454.6</v>
          </cell>
          <cell r="P1140">
            <v>14996.06</v>
          </cell>
          <cell r="Q1140">
            <v>226990.88</v>
          </cell>
          <cell r="R1140">
            <v>100926.58</v>
          </cell>
        </row>
        <row r="1141">
          <cell r="C1141" t="str">
            <v>Трудовая, 50</v>
          </cell>
          <cell r="D1141">
            <v>-141737.87</v>
          </cell>
          <cell r="E1141">
            <v>122876.89</v>
          </cell>
          <cell r="F1141">
            <v>0</v>
          </cell>
          <cell r="G1141">
            <v>0</v>
          </cell>
          <cell r="H1141">
            <v>122876.89</v>
          </cell>
          <cell r="I1141">
            <v>122791.24</v>
          </cell>
          <cell r="J1141">
            <v>0</v>
          </cell>
          <cell r="K1141">
            <v>0</v>
          </cell>
          <cell r="L1141">
            <v>120040.53</v>
          </cell>
          <cell r="M1141">
            <v>6921.44</v>
          </cell>
          <cell r="N1141">
            <v>57126</v>
          </cell>
          <cell r="O1141">
            <v>8461.92</v>
          </cell>
          <cell r="P1141">
            <v>2672.33</v>
          </cell>
          <cell r="Q1141">
            <v>78950.570000000007</v>
          </cell>
          <cell r="R1141">
            <v>-100647.91</v>
          </cell>
        </row>
        <row r="1142">
          <cell r="C1142" t="str">
            <v>Трудовая, 55</v>
          </cell>
          <cell r="D1142">
            <v>3622.88</v>
          </cell>
          <cell r="E1142">
            <v>752014.42</v>
          </cell>
          <cell r="F1142">
            <v>0</v>
          </cell>
          <cell r="G1142">
            <v>0</v>
          </cell>
          <cell r="H1142">
            <v>752014.42</v>
          </cell>
          <cell r="I1142">
            <v>741024.3</v>
          </cell>
          <cell r="J1142">
            <v>0</v>
          </cell>
          <cell r="K1142">
            <v>0</v>
          </cell>
          <cell r="L1142">
            <v>751837.84</v>
          </cell>
          <cell r="M1142">
            <v>32082.28</v>
          </cell>
          <cell r="N1142">
            <v>561605.32999999996</v>
          </cell>
          <cell r="O1142">
            <v>31308.3</v>
          </cell>
          <cell r="P1142">
            <v>11165.68</v>
          </cell>
          <cell r="Q1142">
            <v>652887.67000000004</v>
          </cell>
          <cell r="R1142">
            <v>102573.05</v>
          </cell>
        </row>
        <row r="1143">
          <cell r="C1143" t="str">
            <v>Трудовая, 58</v>
          </cell>
          <cell r="D1143">
            <v>-66301.08</v>
          </cell>
          <cell r="E1143">
            <v>165522.42000000001</v>
          </cell>
          <cell r="F1143">
            <v>0</v>
          </cell>
          <cell r="G1143">
            <v>0</v>
          </cell>
          <cell r="H1143">
            <v>165522.42000000001</v>
          </cell>
          <cell r="I1143">
            <v>93171.61</v>
          </cell>
          <cell r="J1143">
            <v>0</v>
          </cell>
          <cell r="K1143">
            <v>0</v>
          </cell>
          <cell r="L1143">
            <v>93171.61</v>
          </cell>
          <cell r="M1143">
            <v>10248.870000000001</v>
          </cell>
          <cell r="N1143">
            <v>3398</v>
          </cell>
          <cell r="O1143">
            <v>14203.86</v>
          </cell>
          <cell r="P1143">
            <v>6884.49</v>
          </cell>
          <cell r="Q1143">
            <v>47386.76</v>
          </cell>
          <cell r="R1143">
            <v>-20516.23</v>
          </cell>
        </row>
        <row r="1144">
          <cell r="C1144" t="str">
            <v>Трудовая, 66</v>
          </cell>
          <cell r="D1144">
            <v>187453.53</v>
          </cell>
          <cell r="E1144">
            <v>1685959.97</v>
          </cell>
          <cell r="F1144">
            <v>10881.12</v>
          </cell>
          <cell r="G1144">
            <v>0</v>
          </cell>
          <cell r="H1144">
            <v>1696841.09</v>
          </cell>
          <cell r="I1144">
            <v>1658446.89</v>
          </cell>
          <cell r="J1144">
            <v>10546.94</v>
          </cell>
          <cell r="K1144">
            <v>0</v>
          </cell>
          <cell r="L1144">
            <v>1672470.29</v>
          </cell>
          <cell r="M1144">
            <v>99674.93</v>
          </cell>
          <cell r="N1144">
            <v>1237240</v>
          </cell>
          <cell r="O1144">
            <v>108871.15</v>
          </cell>
          <cell r="P1144">
            <v>42481.32</v>
          </cell>
          <cell r="Q1144">
            <v>1500393.4</v>
          </cell>
          <cell r="R1144">
            <v>359530.42</v>
          </cell>
        </row>
        <row r="1145">
          <cell r="C1145" t="str">
            <v>Трудовая, 72</v>
          </cell>
          <cell r="D1145">
            <v>10721.1</v>
          </cell>
          <cell r="E1145">
            <v>215951.16</v>
          </cell>
          <cell r="F1145">
            <v>6221.28</v>
          </cell>
          <cell r="G1145">
            <v>0</v>
          </cell>
          <cell r="H1145">
            <v>222172.44</v>
          </cell>
          <cell r="I1145">
            <v>221932.17</v>
          </cell>
          <cell r="J1145">
            <v>6173.44</v>
          </cell>
          <cell r="K1145">
            <v>0</v>
          </cell>
          <cell r="L1145">
            <v>228105.61</v>
          </cell>
          <cell r="M1145">
            <v>25091.64</v>
          </cell>
          <cell r="N1145">
            <v>91598</v>
          </cell>
          <cell r="O1145">
            <v>29982</v>
          </cell>
          <cell r="P1145">
            <v>10930.77</v>
          </cell>
          <cell r="Q1145">
            <v>170835.07</v>
          </cell>
          <cell r="R1145">
            <v>67991.64</v>
          </cell>
        </row>
        <row r="1146">
          <cell r="C1146" t="str">
            <v>Трудовая, 73</v>
          </cell>
          <cell r="D1146">
            <v>112283.48</v>
          </cell>
          <cell r="E1146">
            <v>175241.04</v>
          </cell>
          <cell r="F1146">
            <v>0</v>
          </cell>
          <cell r="G1146">
            <v>0</v>
          </cell>
          <cell r="H1146">
            <v>175241.04</v>
          </cell>
          <cell r="I1146">
            <v>222688.22</v>
          </cell>
          <cell r="J1146">
            <v>0</v>
          </cell>
          <cell r="K1146">
            <v>0</v>
          </cell>
          <cell r="L1146">
            <v>221703.44</v>
          </cell>
          <cell r="M1146">
            <v>24387.38</v>
          </cell>
          <cell r="N1146">
            <v>162423</v>
          </cell>
          <cell r="O1146">
            <v>20666.8</v>
          </cell>
          <cell r="P1146">
            <v>9519.11</v>
          </cell>
          <cell r="Q1146">
            <v>227036.77</v>
          </cell>
          <cell r="R1146">
            <v>106950.15</v>
          </cell>
        </row>
        <row r="1147">
          <cell r="C1147" t="str">
            <v>Трудовая, 75</v>
          </cell>
          <cell r="D1147">
            <v>34173.06</v>
          </cell>
          <cell r="E1147">
            <v>260711.85</v>
          </cell>
          <cell r="F1147">
            <v>0</v>
          </cell>
          <cell r="G1147">
            <v>0</v>
          </cell>
          <cell r="H1147">
            <v>260711.85</v>
          </cell>
          <cell r="I1147">
            <v>295493.71000000002</v>
          </cell>
          <cell r="J1147">
            <v>0</v>
          </cell>
          <cell r="K1147">
            <v>0</v>
          </cell>
          <cell r="L1147">
            <v>291824.18</v>
          </cell>
          <cell r="M1147">
            <v>32100.66</v>
          </cell>
          <cell r="N1147">
            <v>141744.98000000001</v>
          </cell>
          <cell r="O1147">
            <v>22365.040000000001</v>
          </cell>
          <cell r="P1147">
            <v>11158.36</v>
          </cell>
          <cell r="Q1147">
            <v>210806.74</v>
          </cell>
          <cell r="R1147">
            <v>115190.5</v>
          </cell>
        </row>
        <row r="1148">
          <cell r="C1148" t="str">
            <v>Трудовая, 95</v>
          </cell>
          <cell r="D1148">
            <v>25531.01</v>
          </cell>
          <cell r="E1148">
            <v>13138.41</v>
          </cell>
          <cell r="F1148">
            <v>0</v>
          </cell>
          <cell r="G1148">
            <v>0</v>
          </cell>
          <cell r="H1148">
            <v>13138.41</v>
          </cell>
          <cell r="I1148">
            <v>13705.42</v>
          </cell>
          <cell r="J1148">
            <v>0</v>
          </cell>
          <cell r="K1148">
            <v>0</v>
          </cell>
          <cell r="L1148">
            <v>13705.42</v>
          </cell>
          <cell r="M1148">
            <v>1507.59</v>
          </cell>
          <cell r="N1148">
            <v>23532</v>
          </cell>
          <cell r="O1148">
            <v>0</v>
          </cell>
          <cell r="P1148">
            <v>776.23</v>
          </cell>
          <cell r="Q1148">
            <v>25815.82</v>
          </cell>
          <cell r="R1148">
            <v>13420.61</v>
          </cell>
        </row>
        <row r="1149">
          <cell r="C1149" t="str">
            <v>Трудовая, 97</v>
          </cell>
          <cell r="D1149">
            <v>-2559.79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-2559.79</v>
          </cell>
        </row>
        <row r="1150">
          <cell r="C1150" t="str">
            <v>Трудовая, 99</v>
          </cell>
          <cell r="D1150">
            <v>-33199.550000000003</v>
          </cell>
          <cell r="E1150">
            <v>18549.36</v>
          </cell>
          <cell r="F1150">
            <v>0</v>
          </cell>
          <cell r="G1150">
            <v>0</v>
          </cell>
          <cell r="H1150">
            <v>18549.36</v>
          </cell>
          <cell r="I1150">
            <v>26983.5</v>
          </cell>
          <cell r="J1150">
            <v>0</v>
          </cell>
          <cell r="K1150">
            <v>0</v>
          </cell>
          <cell r="L1150">
            <v>21008.31</v>
          </cell>
          <cell r="M1150">
            <v>2310.91</v>
          </cell>
          <cell r="N1150">
            <v>0</v>
          </cell>
          <cell r="O1150">
            <v>0</v>
          </cell>
          <cell r="P1150">
            <v>1120.01</v>
          </cell>
          <cell r="Q1150">
            <v>3430.92</v>
          </cell>
          <cell r="R1150">
            <v>-15622.16</v>
          </cell>
        </row>
        <row r="1151">
          <cell r="C1151" t="str">
            <v>Трудовая, 101</v>
          </cell>
          <cell r="D1151">
            <v>-38170.42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706.95</v>
          </cell>
          <cell r="Q1151">
            <v>706.95</v>
          </cell>
          <cell r="R1151">
            <v>-38877.370000000003</v>
          </cell>
        </row>
        <row r="1152">
          <cell r="C1152" t="str">
            <v>Трудовая, 103</v>
          </cell>
          <cell r="D1152">
            <v>-44185.51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412.28</v>
          </cell>
          <cell r="Q1152">
            <v>412.28</v>
          </cell>
          <cell r="R1152">
            <v>-44597.79</v>
          </cell>
        </row>
        <row r="1153">
          <cell r="C1153" t="str">
            <v>Трудовая, 105</v>
          </cell>
          <cell r="D1153">
            <v>-17954.57</v>
          </cell>
          <cell r="E1153">
            <v>10948.18</v>
          </cell>
          <cell r="F1153">
            <v>0</v>
          </cell>
          <cell r="G1153">
            <v>0</v>
          </cell>
          <cell r="H1153">
            <v>10948.18</v>
          </cell>
          <cell r="I1153">
            <v>9860.69</v>
          </cell>
          <cell r="J1153">
            <v>0</v>
          </cell>
          <cell r="K1153">
            <v>0</v>
          </cell>
          <cell r="L1153">
            <v>9860.69</v>
          </cell>
          <cell r="M1153">
            <v>1084.69</v>
          </cell>
          <cell r="N1153">
            <v>13754.54</v>
          </cell>
          <cell r="O1153">
            <v>0</v>
          </cell>
          <cell r="P1153">
            <v>568.26</v>
          </cell>
          <cell r="Q1153">
            <v>15407.49</v>
          </cell>
          <cell r="R1153">
            <v>-23501.37</v>
          </cell>
        </row>
        <row r="1154">
          <cell r="C1154" t="str">
            <v>Трудовая, 107</v>
          </cell>
          <cell r="D1154">
            <v>-37053.53</v>
          </cell>
          <cell r="E1154">
            <v>7924.2</v>
          </cell>
          <cell r="F1154">
            <v>0</v>
          </cell>
          <cell r="G1154">
            <v>0</v>
          </cell>
          <cell r="H1154">
            <v>7924.2</v>
          </cell>
          <cell r="I1154">
            <v>6472.96</v>
          </cell>
          <cell r="J1154">
            <v>0</v>
          </cell>
          <cell r="K1154">
            <v>0</v>
          </cell>
          <cell r="L1154">
            <v>5899.97</v>
          </cell>
          <cell r="M1154">
            <v>649</v>
          </cell>
          <cell r="N1154">
            <v>0</v>
          </cell>
          <cell r="O1154">
            <v>0</v>
          </cell>
          <cell r="P1154">
            <v>530.27</v>
          </cell>
          <cell r="Q1154">
            <v>1179.27</v>
          </cell>
          <cell r="R1154">
            <v>-32332.83</v>
          </cell>
        </row>
        <row r="1155">
          <cell r="C1155" t="str">
            <v>Трудовая, 108</v>
          </cell>
          <cell r="D1155">
            <v>-182978.08</v>
          </cell>
          <cell r="E1155">
            <v>69113.14</v>
          </cell>
          <cell r="F1155">
            <v>0</v>
          </cell>
          <cell r="G1155">
            <v>0</v>
          </cell>
          <cell r="H1155">
            <v>69113.14</v>
          </cell>
          <cell r="I1155">
            <v>65735.179999999993</v>
          </cell>
          <cell r="J1155">
            <v>0</v>
          </cell>
          <cell r="K1155">
            <v>0</v>
          </cell>
          <cell r="L1155">
            <v>64888.71</v>
          </cell>
          <cell r="M1155">
            <v>7137.78</v>
          </cell>
          <cell r="N1155">
            <v>21272</v>
          </cell>
          <cell r="O1155">
            <v>11002.68</v>
          </cell>
          <cell r="P1155">
            <v>4471.72</v>
          </cell>
          <cell r="Q1155">
            <v>43884.18</v>
          </cell>
          <cell r="R1155">
            <v>-161973.54999999999</v>
          </cell>
        </row>
        <row r="1156">
          <cell r="C1156" t="str">
            <v>Трудовая, 109</v>
          </cell>
          <cell r="D1156">
            <v>-1001.99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329.82</v>
          </cell>
          <cell r="Q1156">
            <v>329.82</v>
          </cell>
          <cell r="R1156">
            <v>-1331.81</v>
          </cell>
        </row>
        <row r="1157">
          <cell r="C1157" t="str">
            <v>Трудовая, 111</v>
          </cell>
          <cell r="D1157">
            <v>-13.29</v>
          </cell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-13.29</v>
          </cell>
        </row>
        <row r="1158">
          <cell r="C1158" t="str">
            <v>Трудовая, 113</v>
          </cell>
          <cell r="D1158">
            <v>7519.18</v>
          </cell>
          <cell r="E1158">
            <v>23567.279999999999</v>
          </cell>
          <cell r="F1158">
            <v>0</v>
          </cell>
          <cell r="G1158">
            <v>0</v>
          </cell>
          <cell r="H1158">
            <v>23567.279999999999</v>
          </cell>
          <cell r="I1158">
            <v>23531.87</v>
          </cell>
          <cell r="J1158">
            <v>0</v>
          </cell>
          <cell r="K1158">
            <v>0</v>
          </cell>
          <cell r="L1158">
            <v>22885.05</v>
          </cell>
          <cell r="M1158">
            <v>2517.35</v>
          </cell>
          <cell r="N1158">
            <v>22925</v>
          </cell>
          <cell r="O1158">
            <v>0</v>
          </cell>
          <cell r="P1158">
            <v>1122.94</v>
          </cell>
          <cell r="Q1158">
            <v>26565.29</v>
          </cell>
          <cell r="R1158">
            <v>3838.94</v>
          </cell>
        </row>
        <row r="1159">
          <cell r="C1159" t="str">
            <v>Трудовая, 115</v>
          </cell>
          <cell r="D1159">
            <v>8145.11</v>
          </cell>
          <cell r="E1159">
            <v>34713.96</v>
          </cell>
          <cell r="F1159">
            <v>0</v>
          </cell>
          <cell r="G1159">
            <v>0</v>
          </cell>
          <cell r="H1159">
            <v>34713.96</v>
          </cell>
          <cell r="I1159">
            <v>34558.699999999997</v>
          </cell>
          <cell r="J1159">
            <v>0</v>
          </cell>
          <cell r="K1159">
            <v>0</v>
          </cell>
          <cell r="L1159">
            <v>32235.39</v>
          </cell>
          <cell r="M1159">
            <v>3545.88</v>
          </cell>
          <cell r="N1159">
            <v>42773.25</v>
          </cell>
          <cell r="O1159">
            <v>0</v>
          </cell>
          <cell r="P1159">
            <v>1397.87</v>
          </cell>
          <cell r="Q1159">
            <v>47717</v>
          </cell>
          <cell r="R1159">
            <v>-7336.5</v>
          </cell>
        </row>
        <row r="1160">
          <cell r="C1160" t="str">
            <v>Трудовая, 117</v>
          </cell>
          <cell r="D1160">
            <v>4739.5200000000004</v>
          </cell>
          <cell r="E1160">
            <v>7491.5</v>
          </cell>
          <cell r="F1160">
            <v>0</v>
          </cell>
          <cell r="G1160">
            <v>0</v>
          </cell>
          <cell r="H1160">
            <v>7491.5</v>
          </cell>
          <cell r="I1160">
            <v>12911.4</v>
          </cell>
          <cell r="J1160">
            <v>0</v>
          </cell>
          <cell r="K1160">
            <v>0</v>
          </cell>
          <cell r="L1160">
            <v>12911.4</v>
          </cell>
          <cell r="M1160">
            <v>1420.24</v>
          </cell>
          <cell r="N1160">
            <v>0</v>
          </cell>
          <cell r="O1160">
            <v>0</v>
          </cell>
          <cell r="P1160">
            <v>588.04999999999995</v>
          </cell>
          <cell r="Q1160">
            <v>2008.29</v>
          </cell>
          <cell r="R1160">
            <v>15642.63</v>
          </cell>
        </row>
        <row r="1161">
          <cell r="C1161" t="str">
            <v>Трудовая, 119</v>
          </cell>
          <cell r="D1161">
            <v>9648.9500000000007</v>
          </cell>
          <cell r="E1161">
            <v>10369.52</v>
          </cell>
          <cell r="F1161">
            <v>0</v>
          </cell>
          <cell r="G1161">
            <v>0</v>
          </cell>
          <cell r="H1161">
            <v>10369.52</v>
          </cell>
          <cell r="I1161">
            <v>9439.2800000000007</v>
          </cell>
          <cell r="J1161">
            <v>0</v>
          </cell>
          <cell r="K1161">
            <v>0</v>
          </cell>
          <cell r="L1161">
            <v>9439.2800000000007</v>
          </cell>
          <cell r="M1161">
            <v>1038.32</v>
          </cell>
          <cell r="N1161">
            <v>13114</v>
          </cell>
          <cell r="O1161">
            <v>0</v>
          </cell>
          <cell r="P1161">
            <v>559.84</v>
          </cell>
          <cell r="Q1161">
            <v>14712.16</v>
          </cell>
          <cell r="R1161">
            <v>4376.07</v>
          </cell>
        </row>
        <row r="1162">
          <cell r="C1162" t="str">
            <v>Трудовая, 126</v>
          </cell>
          <cell r="D1162">
            <v>126004.82</v>
          </cell>
          <cell r="E1162">
            <v>945971.71</v>
          </cell>
          <cell r="F1162">
            <v>9562.56</v>
          </cell>
          <cell r="G1162">
            <v>0</v>
          </cell>
          <cell r="H1162">
            <v>955534.27</v>
          </cell>
          <cell r="I1162">
            <v>921764.5</v>
          </cell>
          <cell r="J1162">
            <v>10371.76</v>
          </cell>
          <cell r="K1162">
            <v>0</v>
          </cell>
          <cell r="L1162">
            <v>926996.47</v>
          </cell>
          <cell r="M1162">
            <v>71209.34</v>
          </cell>
          <cell r="N1162">
            <v>597329.81999999995</v>
          </cell>
          <cell r="O1162">
            <v>68006.789999999994</v>
          </cell>
          <cell r="P1162">
            <v>26534.54</v>
          </cell>
          <cell r="Q1162">
            <v>772371.34</v>
          </cell>
          <cell r="R1162">
            <v>280629.95</v>
          </cell>
        </row>
        <row r="1163">
          <cell r="C1163" t="str">
            <v>Трудовая, 128</v>
          </cell>
          <cell r="D1163">
            <v>20959.080000000002</v>
          </cell>
          <cell r="E1163">
            <v>105806.04</v>
          </cell>
          <cell r="F1163">
            <v>0</v>
          </cell>
          <cell r="G1163">
            <v>0</v>
          </cell>
          <cell r="H1163">
            <v>105806.04</v>
          </cell>
          <cell r="I1163">
            <v>104063.15</v>
          </cell>
          <cell r="J1163">
            <v>0</v>
          </cell>
          <cell r="K1163">
            <v>0</v>
          </cell>
          <cell r="L1163">
            <v>103849.73</v>
          </cell>
          <cell r="M1163">
            <v>11423.47</v>
          </cell>
          <cell r="N1163">
            <v>51635</v>
          </cell>
          <cell r="O1163">
            <v>8762.0400000000009</v>
          </cell>
          <cell r="P1163">
            <v>4501.0600000000004</v>
          </cell>
          <cell r="Q1163">
            <v>77784.59</v>
          </cell>
          <cell r="R1163">
            <v>47024.22</v>
          </cell>
        </row>
        <row r="1164">
          <cell r="C1164" t="str">
            <v>Трудовая, 129</v>
          </cell>
          <cell r="D1164">
            <v>-194402.96</v>
          </cell>
          <cell r="E1164">
            <v>271958.28000000003</v>
          </cell>
          <cell r="F1164">
            <v>32973.360000000001</v>
          </cell>
          <cell r="G1164">
            <v>0</v>
          </cell>
          <cell r="H1164">
            <v>304931.64</v>
          </cell>
          <cell r="I1164">
            <v>261626.39</v>
          </cell>
          <cell r="J1164">
            <v>12281.25</v>
          </cell>
          <cell r="K1164">
            <v>0</v>
          </cell>
          <cell r="L1164">
            <v>273907.64</v>
          </cell>
          <cell r="M1164">
            <v>30129.85</v>
          </cell>
          <cell r="N1164">
            <v>62894</v>
          </cell>
          <cell r="O1164">
            <v>32073.14</v>
          </cell>
          <cell r="P1164">
            <v>13085.66</v>
          </cell>
          <cell r="Q1164">
            <v>141768.51</v>
          </cell>
          <cell r="R1164">
            <v>-62263.83</v>
          </cell>
        </row>
        <row r="1165">
          <cell r="C1165" t="str">
            <v>Трудовая, 130</v>
          </cell>
          <cell r="D1165">
            <v>-56617.39</v>
          </cell>
          <cell r="E1165">
            <v>137145.72</v>
          </cell>
          <cell r="F1165">
            <v>0</v>
          </cell>
          <cell r="G1165">
            <v>0</v>
          </cell>
          <cell r="H1165">
            <v>137145.72</v>
          </cell>
          <cell r="I1165">
            <v>131085.32999999999</v>
          </cell>
          <cell r="J1165">
            <v>0</v>
          </cell>
          <cell r="K1165">
            <v>0</v>
          </cell>
          <cell r="L1165">
            <v>130820.38</v>
          </cell>
          <cell r="M1165">
            <v>14390.26</v>
          </cell>
          <cell r="N1165">
            <v>20126.669999999998</v>
          </cell>
          <cell r="O1165">
            <v>16966.29</v>
          </cell>
          <cell r="P1165">
            <v>8006.86</v>
          </cell>
          <cell r="Q1165">
            <v>67893.86</v>
          </cell>
          <cell r="R1165">
            <v>6309.13</v>
          </cell>
        </row>
        <row r="1166">
          <cell r="C1166" t="str">
            <v>Трудовая, 132</v>
          </cell>
          <cell r="D1166">
            <v>-47981.919999999998</v>
          </cell>
          <cell r="E1166">
            <v>137346.35999999999</v>
          </cell>
          <cell r="F1166">
            <v>0</v>
          </cell>
          <cell r="G1166">
            <v>0</v>
          </cell>
          <cell r="H1166">
            <v>137346.35999999999</v>
          </cell>
          <cell r="I1166">
            <v>138143.41</v>
          </cell>
          <cell r="J1166">
            <v>0</v>
          </cell>
          <cell r="K1166">
            <v>0</v>
          </cell>
          <cell r="L1166">
            <v>136437.47</v>
          </cell>
          <cell r="M1166">
            <v>15008.12</v>
          </cell>
          <cell r="N1166">
            <v>26481.67</v>
          </cell>
          <cell r="O1166">
            <v>15446.4</v>
          </cell>
          <cell r="P1166">
            <v>7502.98</v>
          </cell>
          <cell r="Q1166">
            <v>72855.240000000005</v>
          </cell>
          <cell r="R1166">
            <v>15600.31</v>
          </cell>
        </row>
        <row r="1167">
          <cell r="C1167" t="str">
            <v>Трудовая, 133</v>
          </cell>
          <cell r="D1167">
            <v>-36953.46</v>
          </cell>
          <cell r="E1167">
            <v>151596.35999999999</v>
          </cell>
          <cell r="F1167">
            <v>0</v>
          </cell>
          <cell r="G1167">
            <v>0</v>
          </cell>
          <cell r="H1167">
            <v>151596.35999999999</v>
          </cell>
          <cell r="I1167">
            <v>150810.23000000001</v>
          </cell>
          <cell r="J1167">
            <v>0</v>
          </cell>
          <cell r="K1167">
            <v>0</v>
          </cell>
          <cell r="L1167">
            <v>149706.70000000001</v>
          </cell>
          <cell r="M1167">
            <v>16467.73</v>
          </cell>
          <cell r="N1167">
            <v>39305</v>
          </cell>
          <cell r="O1167">
            <v>11889.36</v>
          </cell>
          <cell r="P1167">
            <v>6135.28</v>
          </cell>
          <cell r="Q1167">
            <v>83051.66</v>
          </cell>
          <cell r="R1167">
            <v>29701.58</v>
          </cell>
        </row>
        <row r="1168">
          <cell r="C1168" t="str">
            <v>Трудовая, 108-В</v>
          </cell>
          <cell r="D1168">
            <v>-48634.44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1815.91</v>
          </cell>
          <cell r="J1168">
            <v>0</v>
          </cell>
          <cell r="K1168">
            <v>0</v>
          </cell>
          <cell r="L1168">
            <v>1815.91</v>
          </cell>
          <cell r="M1168">
            <v>199.75</v>
          </cell>
          <cell r="N1168">
            <v>0</v>
          </cell>
          <cell r="O1168">
            <v>0</v>
          </cell>
          <cell r="P1168">
            <v>444.69</v>
          </cell>
          <cell r="Q1168">
            <v>644.44000000000005</v>
          </cell>
          <cell r="R1168">
            <v>-47462.97</v>
          </cell>
        </row>
        <row r="1169">
          <cell r="C1169" t="str">
            <v>Трудовая, 109-а</v>
          </cell>
          <cell r="D1169">
            <v>2804.18</v>
          </cell>
          <cell r="E1169">
            <v>8009.2</v>
          </cell>
          <cell r="F1169">
            <v>0</v>
          </cell>
          <cell r="G1169">
            <v>0</v>
          </cell>
          <cell r="H1169">
            <v>8009.2</v>
          </cell>
          <cell r="I1169">
            <v>8021.85</v>
          </cell>
          <cell r="J1169">
            <v>0</v>
          </cell>
          <cell r="K1169">
            <v>0</v>
          </cell>
          <cell r="L1169">
            <v>7376.14</v>
          </cell>
          <cell r="M1169">
            <v>811.37</v>
          </cell>
          <cell r="N1169">
            <v>0</v>
          </cell>
          <cell r="O1169">
            <v>0</v>
          </cell>
          <cell r="P1169">
            <v>591.04</v>
          </cell>
          <cell r="Q1169">
            <v>1402.41</v>
          </cell>
          <cell r="R1169">
            <v>8777.91</v>
          </cell>
        </row>
        <row r="1170">
          <cell r="C1170" t="str">
            <v>Трудовая, 66-Б</v>
          </cell>
          <cell r="D1170">
            <v>7810.46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7810.46</v>
          </cell>
        </row>
        <row r="1171">
          <cell r="C1171" t="str">
            <v>Трудовая, 66-В</v>
          </cell>
          <cell r="D1171">
            <v>8549.61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8549.61</v>
          </cell>
        </row>
        <row r="1172">
          <cell r="C1172" t="str">
            <v>Трудовая, 66-Г</v>
          </cell>
          <cell r="D1172">
            <v>-13.29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-13.29</v>
          </cell>
        </row>
        <row r="1173">
          <cell r="C1173" t="str">
            <v>Трудовая, 66-Д</v>
          </cell>
          <cell r="D1173">
            <v>6949.85</v>
          </cell>
          <cell r="E1173">
            <v>1301.75</v>
          </cell>
          <cell r="F1173">
            <v>0</v>
          </cell>
          <cell r="G1173">
            <v>0</v>
          </cell>
          <cell r="H1173">
            <v>1301.75</v>
          </cell>
          <cell r="I1173">
            <v>4811.82</v>
          </cell>
          <cell r="J1173">
            <v>0</v>
          </cell>
          <cell r="K1173">
            <v>0</v>
          </cell>
          <cell r="L1173">
            <v>4811.82</v>
          </cell>
          <cell r="M1173">
            <v>529.29999999999995</v>
          </cell>
          <cell r="N1173">
            <v>0</v>
          </cell>
          <cell r="O1173">
            <v>0</v>
          </cell>
          <cell r="P1173">
            <v>178.7</v>
          </cell>
          <cell r="Q1173">
            <v>708</v>
          </cell>
          <cell r="R1173">
            <v>11053.67</v>
          </cell>
        </row>
        <row r="1174">
          <cell r="C1174" t="str">
            <v>Трудовая, 68-Б</v>
          </cell>
          <cell r="D1174">
            <v>-13.29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-13.29</v>
          </cell>
        </row>
        <row r="1175">
          <cell r="C1175" t="str">
            <v>Трудовая, 68-В</v>
          </cell>
          <cell r="D1175">
            <v>5887.62</v>
          </cell>
          <cell r="E1175">
            <v>2353.06</v>
          </cell>
          <cell r="F1175">
            <v>0</v>
          </cell>
          <cell r="G1175">
            <v>0</v>
          </cell>
          <cell r="H1175">
            <v>2353.06</v>
          </cell>
          <cell r="I1175">
            <v>1374.05</v>
          </cell>
          <cell r="J1175">
            <v>0</v>
          </cell>
          <cell r="K1175">
            <v>0</v>
          </cell>
          <cell r="L1175">
            <v>1374.05</v>
          </cell>
          <cell r="M1175">
            <v>151.15</v>
          </cell>
          <cell r="N1175">
            <v>0</v>
          </cell>
          <cell r="O1175">
            <v>0</v>
          </cell>
          <cell r="P1175">
            <v>215.76</v>
          </cell>
          <cell r="Q1175">
            <v>366.91</v>
          </cell>
          <cell r="R1175">
            <v>6894.76</v>
          </cell>
        </row>
        <row r="1176">
          <cell r="C1176" t="str">
            <v>Трудовая, 68-Г</v>
          </cell>
          <cell r="D1176">
            <v>4455.34</v>
          </cell>
          <cell r="E1176">
            <v>453.6</v>
          </cell>
          <cell r="F1176">
            <v>0</v>
          </cell>
          <cell r="G1176">
            <v>0</v>
          </cell>
          <cell r="H1176">
            <v>453.6</v>
          </cell>
          <cell r="I1176">
            <v>505.8</v>
          </cell>
          <cell r="J1176">
            <v>0</v>
          </cell>
          <cell r="K1176">
            <v>0</v>
          </cell>
          <cell r="L1176">
            <v>505.8</v>
          </cell>
          <cell r="M1176">
            <v>55.64</v>
          </cell>
          <cell r="N1176">
            <v>0</v>
          </cell>
          <cell r="O1176">
            <v>0</v>
          </cell>
          <cell r="P1176">
            <v>64.39</v>
          </cell>
          <cell r="Q1176">
            <v>120.03</v>
          </cell>
          <cell r="R1176">
            <v>4841.1099999999997</v>
          </cell>
        </row>
        <row r="1177">
          <cell r="C1177" t="str">
            <v>Трудовая, 68-Д</v>
          </cell>
          <cell r="D1177">
            <v>-6.64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-6.64</v>
          </cell>
        </row>
        <row r="1178">
          <cell r="C1178" t="str">
            <v>Трудовая, 99-А</v>
          </cell>
          <cell r="D1178">
            <v>524.98</v>
          </cell>
          <cell r="E1178">
            <v>18213.84</v>
          </cell>
          <cell r="F1178">
            <v>0</v>
          </cell>
          <cell r="G1178">
            <v>0</v>
          </cell>
          <cell r="H1178">
            <v>18213.84</v>
          </cell>
          <cell r="I1178">
            <v>16403.55</v>
          </cell>
          <cell r="J1178">
            <v>0</v>
          </cell>
          <cell r="K1178">
            <v>0</v>
          </cell>
          <cell r="L1178">
            <v>15903.58</v>
          </cell>
          <cell r="M1178">
            <v>1749.4</v>
          </cell>
          <cell r="N1178">
            <v>23281.24</v>
          </cell>
          <cell r="O1178">
            <v>0</v>
          </cell>
          <cell r="P1178">
            <v>959.74</v>
          </cell>
          <cell r="Q1178">
            <v>25990.38</v>
          </cell>
          <cell r="R1178">
            <v>-9561.82</v>
          </cell>
        </row>
        <row r="1179">
          <cell r="C1179" t="str">
            <v>Урожайная, 11</v>
          </cell>
          <cell r="D1179">
            <v>33759.129999999997</v>
          </cell>
          <cell r="E1179">
            <v>7838.1</v>
          </cell>
          <cell r="F1179">
            <v>0</v>
          </cell>
          <cell r="G1179">
            <v>0</v>
          </cell>
          <cell r="H1179">
            <v>7838.1</v>
          </cell>
          <cell r="I1179">
            <v>3215.87</v>
          </cell>
          <cell r="J1179">
            <v>0</v>
          </cell>
          <cell r="K1179">
            <v>0</v>
          </cell>
          <cell r="L1179">
            <v>3215.87</v>
          </cell>
          <cell r="M1179">
            <v>353.74</v>
          </cell>
          <cell r="N1179">
            <v>0</v>
          </cell>
          <cell r="O1179">
            <v>0</v>
          </cell>
          <cell r="P1179">
            <v>566.44000000000005</v>
          </cell>
          <cell r="Q1179">
            <v>920.18</v>
          </cell>
          <cell r="R1179">
            <v>36054.82</v>
          </cell>
        </row>
        <row r="1180">
          <cell r="C1180" t="str">
            <v>Урожайная, 12</v>
          </cell>
          <cell r="D1180">
            <v>37214.18</v>
          </cell>
          <cell r="E1180">
            <v>7742.2</v>
          </cell>
          <cell r="F1180">
            <v>0</v>
          </cell>
          <cell r="G1180">
            <v>0</v>
          </cell>
          <cell r="H1180">
            <v>7742.2</v>
          </cell>
          <cell r="I1180">
            <v>6150.68</v>
          </cell>
          <cell r="J1180">
            <v>0</v>
          </cell>
          <cell r="K1180">
            <v>0</v>
          </cell>
          <cell r="L1180">
            <v>5202.22</v>
          </cell>
          <cell r="M1180">
            <v>572.25</v>
          </cell>
          <cell r="N1180">
            <v>0</v>
          </cell>
          <cell r="O1180">
            <v>0</v>
          </cell>
          <cell r="P1180">
            <v>606.16999999999996</v>
          </cell>
          <cell r="Q1180">
            <v>1178.42</v>
          </cell>
          <cell r="R1180">
            <v>41237.980000000003</v>
          </cell>
        </row>
        <row r="1181">
          <cell r="C1181" t="str">
            <v>Урожайная, 13</v>
          </cell>
          <cell r="D1181">
            <v>32608.1</v>
          </cell>
          <cell r="E1181">
            <v>8187.12</v>
          </cell>
          <cell r="F1181">
            <v>0</v>
          </cell>
          <cell r="G1181">
            <v>0</v>
          </cell>
          <cell r="H1181">
            <v>8187.12</v>
          </cell>
          <cell r="I1181">
            <v>5758.18</v>
          </cell>
          <cell r="J1181">
            <v>0</v>
          </cell>
          <cell r="K1181">
            <v>0</v>
          </cell>
          <cell r="L1181">
            <v>4604.01</v>
          </cell>
          <cell r="M1181">
            <v>506.45</v>
          </cell>
          <cell r="N1181">
            <v>0</v>
          </cell>
          <cell r="O1181">
            <v>0</v>
          </cell>
          <cell r="P1181">
            <v>594.22</v>
          </cell>
          <cell r="Q1181">
            <v>1100.67</v>
          </cell>
          <cell r="R1181">
            <v>36111.440000000002</v>
          </cell>
        </row>
        <row r="1182">
          <cell r="C1182" t="str">
            <v>Урожайная, 14</v>
          </cell>
          <cell r="D1182">
            <v>-44402.99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502.12</v>
          </cell>
          <cell r="Q1182">
            <v>502.12</v>
          </cell>
          <cell r="R1182">
            <v>-44905.11</v>
          </cell>
        </row>
        <row r="1183">
          <cell r="C1183" t="str">
            <v>Фомина, 1/2а</v>
          </cell>
          <cell r="D1183">
            <v>402.9</v>
          </cell>
          <cell r="E1183">
            <v>604.79999999999995</v>
          </cell>
          <cell r="F1183">
            <v>0</v>
          </cell>
          <cell r="G1183">
            <v>0</v>
          </cell>
          <cell r="H1183">
            <v>604.79999999999995</v>
          </cell>
          <cell r="I1183">
            <v>4131.53</v>
          </cell>
          <cell r="J1183">
            <v>0</v>
          </cell>
          <cell r="K1183">
            <v>0</v>
          </cell>
          <cell r="L1183">
            <v>1855.32</v>
          </cell>
          <cell r="M1183">
            <v>204.09</v>
          </cell>
          <cell r="N1183">
            <v>0</v>
          </cell>
          <cell r="O1183">
            <v>0</v>
          </cell>
          <cell r="P1183">
            <v>78.34</v>
          </cell>
          <cell r="Q1183">
            <v>282.43</v>
          </cell>
          <cell r="R1183">
            <v>1975.79</v>
          </cell>
        </row>
        <row r="1184">
          <cell r="C1184" t="str">
            <v>Цимлянская, 2</v>
          </cell>
          <cell r="D1184">
            <v>-216099.62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914.68</v>
          </cell>
          <cell r="J1184">
            <v>0</v>
          </cell>
          <cell r="K1184">
            <v>0</v>
          </cell>
          <cell r="L1184">
            <v>-223.98</v>
          </cell>
          <cell r="M1184">
            <v>-24.64</v>
          </cell>
          <cell r="N1184">
            <v>0</v>
          </cell>
          <cell r="O1184">
            <v>9774.06</v>
          </cell>
          <cell r="P1184">
            <v>6090.51</v>
          </cell>
          <cell r="Q1184">
            <v>15839.93</v>
          </cell>
          <cell r="R1184">
            <v>-232163.53</v>
          </cell>
        </row>
        <row r="1185">
          <cell r="C1185" t="str">
            <v>Цимлянская, 3</v>
          </cell>
          <cell r="D1185">
            <v>-112610.55</v>
          </cell>
          <cell r="E1185">
            <v>708695.2</v>
          </cell>
          <cell r="F1185">
            <v>0</v>
          </cell>
          <cell r="G1185">
            <v>0</v>
          </cell>
          <cell r="H1185">
            <v>708695.2</v>
          </cell>
          <cell r="I1185">
            <v>696087.20000000007</v>
          </cell>
          <cell r="J1185">
            <v>0</v>
          </cell>
          <cell r="K1185">
            <v>0</v>
          </cell>
          <cell r="L1185">
            <v>691049.68</v>
          </cell>
          <cell r="M1185">
            <v>42317.850000000006</v>
          </cell>
          <cell r="N1185">
            <v>265125.89</v>
          </cell>
          <cell r="O1185">
            <v>54165.48</v>
          </cell>
          <cell r="P1185">
            <v>17973.760000000002</v>
          </cell>
          <cell r="Q1185">
            <v>422870.93</v>
          </cell>
          <cell r="R1185">
            <v>155568.20000000001</v>
          </cell>
        </row>
        <row r="1186">
          <cell r="C1186" t="str">
            <v>Цимлянская, 7</v>
          </cell>
          <cell r="D1186">
            <v>-118726.56</v>
          </cell>
          <cell r="E1186">
            <v>111615.01</v>
          </cell>
          <cell r="F1186">
            <v>0</v>
          </cell>
          <cell r="G1186">
            <v>0</v>
          </cell>
          <cell r="H1186">
            <v>111615.01</v>
          </cell>
          <cell r="I1186">
            <v>106309.83</v>
          </cell>
          <cell r="J1186">
            <v>0</v>
          </cell>
          <cell r="K1186">
            <v>0</v>
          </cell>
          <cell r="L1186">
            <v>106309.83</v>
          </cell>
          <cell r="M1186">
            <v>11694.08</v>
          </cell>
          <cell r="N1186">
            <v>24467.64</v>
          </cell>
          <cell r="O1186">
            <v>14929.2</v>
          </cell>
          <cell r="P1186">
            <v>5307.45</v>
          </cell>
          <cell r="Q1186">
            <v>68329.45</v>
          </cell>
          <cell r="R1186">
            <v>-80746.179999999993</v>
          </cell>
        </row>
        <row r="1187">
          <cell r="C1187" t="str">
            <v>Цимлянская, 9</v>
          </cell>
          <cell r="D1187">
            <v>-23333.8</v>
          </cell>
          <cell r="E1187">
            <v>57895.8</v>
          </cell>
          <cell r="F1187">
            <v>0</v>
          </cell>
          <cell r="G1187">
            <v>0</v>
          </cell>
          <cell r="H1187">
            <v>57895.8</v>
          </cell>
          <cell r="I1187">
            <v>56591.02</v>
          </cell>
          <cell r="J1187">
            <v>0</v>
          </cell>
          <cell r="K1187">
            <v>0</v>
          </cell>
          <cell r="L1187">
            <v>56591.02</v>
          </cell>
          <cell r="M1187">
            <v>6225</v>
          </cell>
          <cell r="N1187">
            <v>75754.350000000006</v>
          </cell>
          <cell r="O1187">
            <v>7198.4</v>
          </cell>
          <cell r="P1187">
            <v>1963.35</v>
          </cell>
          <cell r="Q1187">
            <v>94620.82</v>
          </cell>
          <cell r="R1187">
            <v>-61363.6</v>
          </cell>
        </row>
        <row r="1188">
          <cell r="C1188" t="str">
            <v>Цимлянская, 11</v>
          </cell>
          <cell r="D1188">
            <v>96954.26</v>
          </cell>
          <cell r="E1188">
            <v>216569.52</v>
          </cell>
          <cell r="F1188">
            <v>492.24</v>
          </cell>
          <cell r="G1188">
            <v>0</v>
          </cell>
          <cell r="H1188">
            <v>217061.76000000001</v>
          </cell>
          <cell r="I1188">
            <v>210884.85</v>
          </cell>
          <cell r="J1188">
            <v>0</v>
          </cell>
          <cell r="K1188">
            <v>0</v>
          </cell>
          <cell r="L1188">
            <v>300096.73</v>
          </cell>
          <cell r="M1188">
            <v>33010.65</v>
          </cell>
          <cell r="N1188">
            <v>312595.86</v>
          </cell>
          <cell r="O1188">
            <v>29227.32</v>
          </cell>
          <cell r="P1188">
            <v>11834.25</v>
          </cell>
          <cell r="Q1188">
            <v>410025.96</v>
          </cell>
          <cell r="R1188">
            <v>-12974.97</v>
          </cell>
        </row>
        <row r="1189">
          <cell r="C1189" t="str">
            <v>Цимлянская, 13</v>
          </cell>
          <cell r="D1189">
            <v>-144718.54</v>
          </cell>
          <cell r="E1189">
            <v>112049.04</v>
          </cell>
          <cell r="F1189">
            <v>0</v>
          </cell>
          <cell r="G1189">
            <v>0</v>
          </cell>
          <cell r="H1189">
            <v>112049.04</v>
          </cell>
          <cell r="I1189">
            <v>105211.57</v>
          </cell>
          <cell r="J1189">
            <v>0</v>
          </cell>
          <cell r="K1189">
            <v>0</v>
          </cell>
          <cell r="L1189">
            <v>105211.57</v>
          </cell>
          <cell r="M1189">
            <v>11573.27</v>
          </cell>
          <cell r="N1189">
            <v>51062.84</v>
          </cell>
          <cell r="O1189">
            <v>15120.24</v>
          </cell>
          <cell r="P1189">
            <v>5285.47</v>
          </cell>
          <cell r="Q1189">
            <v>95126.75</v>
          </cell>
          <cell r="R1189">
            <v>-134633.72</v>
          </cell>
        </row>
        <row r="1190">
          <cell r="C1190" t="str">
            <v>Цимлянская, 15</v>
          </cell>
          <cell r="D1190">
            <v>-138090.1</v>
          </cell>
          <cell r="E1190">
            <v>86443.55</v>
          </cell>
          <cell r="F1190">
            <v>1265.5999999999999</v>
          </cell>
          <cell r="G1190">
            <v>0</v>
          </cell>
          <cell r="H1190">
            <v>87709.15</v>
          </cell>
          <cell r="I1190">
            <v>87926.03</v>
          </cell>
          <cell r="J1190">
            <v>0</v>
          </cell>
          <cell r="K1190">
            <v>0</v>
          </cell>
          <cell r="L1190">
            <v>88339.26</v>
          </cell>
          <cell r="M1190">
            <v>5635.62</v>
          </cell>
          <cell r="N1190">
            <v>30289.06</v>
          </cell>
          <cell r="O1190">
            <v>6658.32</v>
          </cell>
          <cell r="P1190">
            <v>2215.29</v>
          </cell>
          <cell r="Q1190">
            <v>47763.62</v>
          </cell>
          <cell r="R1190">
            <v>-97514.46</v>
          </cell>
        </row>
        <row r="1191">
          <cell r="C1191" t="str">
            <v>Цимлянская, 17</v>
          </cell>
          <cell r="D1191">
            <v>-106352.78</v>
          </cell>
          <cell r="E1191">
            <v>113748.84</v>
          </cell>
          <cell r="F1191">
            <v>0</v>
          </cell>
          <cell r="G1191">
            <v>0</v>
          </cell>
          <cell r="H1191">
            <v>113748.84</v>
          </cell>
          <cell r="I1191">
            <v>116754.82</v>
          </cell>
          <cell r="J1191">
            <v>0</v>
          </cell>
          <cell r="K1191">
            <v>0</v>
          </cell>
          <cell r="L1191">
            <v>115593.2</v>
          </cell>
          <cell r="M1191">
            <v>12715.25</v>
          </cell>
          <cell r="N1191">
            <v>14846.5</v>
          </cell>
          <cell r="O1191">
            <v>14637.12</v>
          </cell>
          <cell r="P1191">
            <v>6546.44</v>
          </cell>
          <cell r="Q1191">
            <v>55981.599999999999</v>
          </cell>
          <cell r="R1191">
            <v>-46741.18</v>
          </cell>
        </row>
        <row r="1192">
          <cell r="C1192" t="str">
            <v>Цимлянская, 19</v>
          </cell>
          <cell r="D1192">
            <v>-45498.04</v>
          </cell>
          <cell r="E1192">
            <v>107099.16</v>
          </cell>
          <cell r="F1192">
            <v>9676.2000000000007</v>
          </cell>
          <cell r="G1192">
            <v>0</v>
          </cell>
          <cell r="H1192">
            <v>116775.36</v>
          </cell>
          <cell r="I1192">
            <v>107147.35</v>
          </cell>
          <cell r="J1192">
            <v>11041.33</v>
          </cell>
          <cell r="K1192">
            <v>0</v>
          </cell>
          <cell r="L1192">
            <v>115825.23</v>
          </cell>
          <cell r="M1192">
            <v>12740.77</v>
          </cell>
          <cell r="N1192">
            <v>15073.29</v>
          </cell>
          <cell r="O1192">
            <v>11485.7</v>
          </cell>
          <cell r="P1192">
            <v>5890.49</v>
          </cell>
          <cell r="Q1192">
            <v>51947.13</v>
          </cell>
          <cell r="R1192">
            <v>18380.060000000001</v>
          </cell>
        </row>
        <row r="1193">
          <cell r="C1193" t="str">
            <v>Цимлянская, 21</v>
          </cell>
          <cell r="D1193">
            <v>-10151.780000000001</v>
          </cell>
          <cell r="E1193">
            <v>13278.25</v>
          </cell>
          <cell r="F1193">
            <v>0</v>
          </cell>
          <cell r="G1193">
            <v>0</v>
          </cell>
          <cell r="H1193">
            <v>13278.25</v>
          </cell>
          <cell r="I1193">
            <v>14872.61</v>
          </cell>
          <cell r="J1193">
            <v>0</v>
          </cell>
          <cell r="K1193">
            <v>0</v>
          </cell>
          <cell r="L1193">
            <v>14872.61</v>
          </cell>
          <cell r="M1193">
            <v>1635.98</v>
          </cell>
          <cell r="N1193">
            <v>9480.89</v>
          </cell>
          <cell r="O1193">
            <v>0</v>
          </cell>
          <cell r="P1193">
            <v>799.57</v>
          </cell>
          <cell r="Q1193">
            <v>11916.44</v>
          </cell>
          <cell r="R1193">
            <v>-7195.61</v>
          </cell>
        </row>
        <row r="1194">
          <cell r="C1194" t="str">
            <v>Цимлянская, 23</v>
          </cell>
          <cell r="D1194">
            <v>1511.67</v>
          </cell>
          <cell r="E1194">
            <v>18875.88</v>
          </cell>
          <cell r="F1194">
            <v>0</v>
          </cell>
          <cell r="G1194">
            <v>0</v>
          </cell>
          <cell r="H1194">
            <v>18875.88</v>
          </cell>
          <cell r="I1194">
            <v>20499.990000000002</v>
          </cell>
          <cell r="J1194">
            <v>0</v>
          </cell>
          <cell r="K1194">
            <v>0</v>
          </cell>
          <cell r="L1194">
            <v>20499.990000000002</v>
          </cell>
          <cell r="M1194">
            <v>2254.98</v>
          </cell>
          <cell r="N1194">
            <v>9821.0400000000009</v>
          </cell>
          <cell r="O1194">
            <v>0</v>
          </cell>
          <cell r="P1194">
            <v>980.35</v>
          </cell>
          <cell r="Q1194">
            <v>13056.37</v>
          </cell>
          <cell r="R1194">
            <v>8955.2900000000009</v>
          </cell>
        </row>
        <row r="1195">
          <cell r="C1195" t="str">
            <v>Цимлянская, 25</v>
          </cell>
          <cell r="D1195">
            <v>4633.62</v>
          </cell>
          <cell r="E1195">
            <v>749.98</v>
          </cell>
          <cell r="F1195">
            <v>0</v>
          </cell>
          <cell r="G1195">
            <v>0</v>
          </cell>
          <cell r="H1195">
            <v>749.98</v>
          </cell>
          <cell r="I1195">
            <v>535.84</v>
          </cell>
          <cell r="J1195">
            <v>0</v>
          </cell>
          <cell r="K1195">
            <v>0</v>
          </cell>
          <cell r="L1195">
            <v>535.84</v>
          </cell>
          <cell r="M1195">
            <v>58.95</v>
          </cell>
          <cell r="N1195">
            <v>0</v>
          </cell>
          <cell r="O1195">
            <v>0</v>
          </cell>
          <cell r="P1195">
            <v>51.94</v>
          </cell>
          <cell r="Q1195">
            <v>110.89</v>
          </cell>
          <cell r="R1195">
            <v>5058.57</v>
          </cell>
        </row>
        <row r="1196">
          <cell r="C1196" t="str">
            <v>Цимлянская, 27</v>
          </cell>
          <cell r="D1196">
            <v>1832.16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82.45</v>
          </cell>
          <cell r="Q1196">
            <v>82.45</v>
          </cell>
          <cell r="R1196">
            <v>1749.71</v>
          </cell>
        </row>
        <row r="1197">
          <cell r="C1197" t="str">
            <v>Цимлянская, 31</v>
          </cell>
          <cell r="D1197">
            <v>146.53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146.53</v>
          </cell>
        </row>
        <row r="1198">
          <cell r="C1198" t="str">
            <v>Цимлянская, 35</v>
          </cell>
          <cell r="D1198">
            <v>-557.99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82.45</v>
          </cell>
          <cell r="Q1198">
            <v>82.45</v>
          </cell>
          <cell r="R1198">
            <v>-640.44000000000005</v>
          </cell>
        </row>
        <row r="1199">
          <cell r="C1199" t="str">
            <v>Цимлянская, 43</v>
          </cell>
          <cell r="D1199">
            <v>3276.5</v>
          </cell>
          <cell r="E1199">
            <v>4266.8599999999997</v>
          </cell>
          <cell r="F1199">
            <v>0</v>
          </cell>
          <cell r="G1199">
            <v>0</v>
          </cell>
          <cell r="H1199">
            <v>4266.8599999999997</v>
          </cell>
          <cell r="I1199">
            <v>7007.57</v>
          </cell>
          <cell r="J1199">
            <v>0</v>
          </cell>
          <cell r="K1199">
            <v>0</v>
          </cell>
          <cell r="L1199">
            <v>6934.74</v>
          </cell>
          <cell r="M1199">
            <v>762.81</v>
          </cell>
          <cell r="N1199">
            <v>0</v>
          </cell>
          <cell r="O1199">
            <v>0</v>
          </cell>
          <cell r="P1199">
            <v>389.71</v>
          </cell>
          <cell r="Q1199">
            <v>1152.52</v>
          </cell>
          <cell r="R1199">
            <v>9058.7199999999993</v>
          </cell>
        </row>
        <row r="1200">
          <cell r="C1200" t="str">
            <v>Цимлянская, 1/1</v>
          </cell>
          <cell r="D1200">
            <v>77949.27</v>
          </cell>
          <cell r="E1200">
            <v>83761.919999999998</v>
          </cell>
          <cell r="F1200">
            <v>0</v>
          </cell>
          <cell r="G1200">
            <v>0</v>
          </cell>
          <cell r="H1200">
            <v>83761.919999999998</v>
          </cell>
          <cell r="I1200">
            <v>73848.42</v>
          </cell>
          <cell r="J1200">
            <v>0</v>
          </cell>
          <cell r="K1200">
            <v>0</v>
          </cell>
          <cell r="L1200">
            <v>71726.66</v>
          </cell>
          <cell r="M1200">
            <v>7889.9</v>
          </cell>
          <cell r="N1200">
            <v>26142.46</v>
          </cell>
          <cell r="O1200">
            <v>10779.48</v>
          </cell>
          <cell r="P1200">
            <v>4085.58</v>
          </cell>
          <cell r="Q1200">
            <v>57023.96</v>
          </cell>
          <cell r="R1200">
            <v>92651.97</v>
          </cell>
        </row>
        <row r="1201">
          <cell r="C1201" t="str">
            <v>Цимлянская, 1/2</v>
          </cell>
          <cell r="D1201">
            <v>151224.29999999999</v>
          </cell>
          <cell r="E1201">
            <v>125028.12</v>
          </cell>
          <cell r="F1201">
            <v>0</v>
          </cell>
          <cell r="G1201">
            <v>0</v>
          </cell>
          <cell r="H1201">
            <v>125028.12</v>
          </cell>
          <cell r="I1201">
            <v>123162.21</v>
          </cell>
          <cell r="J1201">
            <v>0</v>
          </cell>
          <cell r="K1201">
            <v>0</v>
          </cell>
          <cell r="L1201">
            <v>123162.21</v>
          </cell>
          <cell r="M1201">
            <v>13547.84</v>
          </cell>
          <cell r="N1201">
            <v>109181.3</v>
          </cell>
          <cell r="O1201">
            <v>16090.08</v>
          </cell>
          <cell r="P1201">
            <v>6351.46</v>
          </cell>
          <cell r="Q1201">
            <v>157304.19</v>
          </cell>
          <cell r="R1201">
            <v>117082.32</v>
          </cell>
        </row>
        <row r="1202">
          <cell r="C1202" t="str">
            <v>Цимлянская, 17-А</v>
          </cell>
          <cell r="D1202">
            <v>-175914.96</v>
          </cell>
          <cell r="E1202">
            <v>203611.56</v>
          </cell>
          <cell r="F1202">
            <v>3446.88</v>
          </cell>
          <cell r="G1202">
            <v>0</v>
          </cell>
          <cell r="H1202">
            <v>207058.44</v>
          </cell>
          <cell r="I1202">
            <v>196852.81</v>
          </cell>
          <cell r="J1202">
            <v>5036.1000000000004</v>
          </cell>
          <cell r="K1202">
            <v>0</v>
          </cell>
          <cell r="L1202">
            <v>313942.02</v>
          </cell>
          <cell r="M1202">
            <v>34533.620000000003</v>
          </cell>
          <cell r="N1202">
            <v>69233</v>
          </cell>
          <cell r="O1202">
            <v>25598.65</v>
          </cell>
          <cell r="P1202">
            <v>11331.61</v>
          </cell>
          <cell r="Q1202">
            <v>162656.60999999999</v>
          </cell>
          <cell r="R1202">
            <v>-24629.55</v>
          </cell>
        </row>
        <row r="1203">
          <cell r="C1203" t="str">
            <v>Цимлянская, 9-А</v>
          </cell>
          <cell r="D1203">
            <v>29262.9</v>
          </cell>
          <cell r="E1203">
            <v>102121.8</v>
          </cell>
          <cell r="F1203">
            <v>4507.32</v>
          </cell>
          <cell r="G1203">
            <v>0</v>
          </cell>
          <cell r="H1203">
            <v>106629.12</v>
          </cell>
          <cell r="I1203">
            <v>103889.46</v>
          </cell>
          <cell r="J1203">
            <v>0</v>
          </cell>
          <cell r="K1203">
            <v>0</v>
          </cell>
          <cell r="L1203">
            <v>103889.46</v>
          </cell>
          <cell r="M1203">
            <v>11427.84</v>
          </cell>
          <cell r="N1203">
            <v>62809.46</v>
          </cell>
          <cell r="O1203">
            <v>7198.4</v>
          </cell>
          <cell r="P1203">
            <v>3805.79</v>
          </cell>
          <cell r="Q1203">
            <v>91379.35</v>
          </cell>
          <cell r="R1203">
            <v>41773.01</v>
          </cell>
        </row>
        <row r="1204">
          <cell r="C1204" t="str">
            <v>Чайковского, 31</v>
          </cell>
          <cell r="D1204">
            <v>-746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-746</v>
          </cell>
        </row>
        <row r="1205">
          <cell r="C1205" t="str">
            <v>Ширямова, 3</v>
          </cell>
          <cell r="D1205">
            <v>38406.33</v>
          </cell>
          <cell r="E1205">
            <v>59104.22</v>
          </cell>
          <cell r="F1205">
            <v>0</v>
          </cell>
          <cell r="G1205">
            <v>0</v>
          </cell>
          <cell r="H1205">
            <v>59104.22</v>
          </cell>
          <cell r="I1205">
            <v>72545.67</v>
          </cell>
          <cell r="J1205">
            <v>0</v>
          </cell>
          <cell r="K1205">
            <v>0</v>
          </cell>
          <cell r="L1205">
            <v>72545.67</v>
          </cell>
          <cell r="M1205">
            <v>7980</v>
          </cell>
          <cell r="N1205">
            <v>73188.759999999995</v>
          </cell>
          <cell r="O1205">
            <v>8064.2</v>
          </cell>
          <cell r="P1205">
            <v>3145.52</v>
          </cell>
          <cell r="Q1205">
            <v>92378.48</v>
          </cell>
          <cell r="R1205">
            <v>18573.52</v>
          </cell>
        </row>
        <row r="1206">
          <cell r="C1206" t="str">
            <v>Ширямова, 5</v>
          </cell>
          <cell r="D1206">
            <v>59166.32</v>
          </cell>
          <cell r="E1206">
            <v>58423.4</v>
          </cell>
          <cell r="F1206">
            <v>19653.39</v>
          </cell>
          <cell r="G1206">
            <v>0</v>
          </cell>
          <cell r="H1206">
            <v>78076.789999999994</v>
          </cell>
          <cell r="I1206">
            <v>66795.58</v>
          </cell>
          <cell r="J1206">
            <v>11328.6</v>
          </cell>
          <cell r="K1206">
            <v>0</v>
          </cell>
          <cell r="L1206">
            <v>78124.179999999993</v>
          </cell>
          <cell r="M1206">
            <v>8593.65</v>
          </cell>
          <cell r="N1206">
            <v>49487.839999999997</v>
          </cell>
          <cell r="O1206">
            <v>9076.7999999999993</v>
          </cell>
          <cell r="P1206">
            <v>3281.48</v>
          </cell>
          <cell r="Q1206">
            <v>70439.77</v>
          </cell>
          <cell r="R1206">
            <v>66850.73</v>
          </cell>
        </row>
        <row r="1207">
          <cell r="C1207" t="str">
            <v>Ширямова, 7</v>
          </cell>
          <cell r="D1207">
            <v>-21257.19</v>
          </cell>
          <cell r="E1207">
            <v>203637.76000000001</v>
          </cell>
          <cell r="F1207">
            <v>22456.2</v>
          </cell>
          <cell r="G1207">
            <v>0</v>
          </cell>
          <cell r="H1207">
            <v>226093.96</v>
          </cell>
          <cell r="I1207">
            <v>190723.9</v>
          </cell>
          <cell r="J1207">
            <v>13387.79</v>
          </cell>
          <cell r="K1207">
            <v>0</v>
          </cell>
          <cell r="L1207">
            <v>212035.51</v>
          </cell>
          <cell r="M1207">
            <v>13241.59</v>
          </cell>
          <cell r="N1207">
            <v>117002.99</v>
          </cell>
          <cell r="O1207">
            <v>8057.49</v>
          </cell>
          <cell r="P1207">
            <v>4771.62</v>
          </cell>
          <cell r="Q1207">
            <v>143073.69</v>
          </cell>
          <cell r="R1207">
            <v>47704.63</v>
          </cell>
        </row>
        <row r="1208">
          <cell r="C1208" t="str">
            <v>Ширямова, 30</v>
          </cell>
          <cell r="D1208">
            <v>57058.99</v>
          </cell>
          <cell r="E1208">
            <v>37445.64</v>
          </cell>
          <cell r="F1208">
            <v>0</v>
          </cell>
          <cell r="G1208">
            <v>0</v>
          </cell>
          <cell r="H1208">
            <v>37445.64</v>
          </cell>
          <cell r="I1208">
            <v>32642.47</v>
          </cell>
          <cell r="J1208">
            <v>0</v>
          </cell>
          <cell r="K1208">
            <v>0</v>
          </cell>
          <cell r="L1208">
            <v>32642.47</v>
          </cell>
          <cell r="M1208">
            <v>3590.67</v>
          </cell>
          <cell r="N1208">
            <v>8967</v>
          </cell>
          <cell r="O1208">
            <v>0</v>
          </cell>
          <cell r="P1208">
            <v>1329.39</v>
          </cell>
          <cell r="Q1208">
            <v>13887.06</v>
          </cell>
          <cell r="R1208">
            <v>75814.399999999994</v>
          </cell>
        </row>
        <row r="1209">
          <cell r="C1209" t="str">
            <v>Ядринцева, 3</v>
          </cell>
          <cell r="D1209">
            <v>19549.55</v>
          </cell>
          <cell r="E1209">
            <v>48985.08</v>
          </cell>
          <cell r="F1209">
            <v>0</v>
          </cell>
          <cell r="G1209">
            <v>0</v>
          </cell>
          <cell r="H1209">
            <v>48985.08</v>
          </cell>
          <cell r="I1209">
            <v>45030.78</v>
          </cell>
          <cell r="J1209">
            <v>0</v>
          </cell>
          <cell r="K1209">
            <v>0</v>
          </cell>
          <cell r="L1209">
            <v>45030.78</v>
          </cell>
          <cell r="M1209">
            <v>4953.37</v>
          </cell>
          <cell r="N1209">
            <v>87158.89</v>
          </cell>
          <cell r="O1209">
            <v>0</v>
          </cell>
          <cell r="P1209">
            <v>1961.03</v>
          </cell>
          <cell r="Q1209">
            <v>94073.29</v>
          </cell>
          <cell r="R1209">
            <v>-29492.959999999999</v>
          </cell>
        </row>
        <row r="1210">
          <cell r="C1210" t="str">
            <v>Ядринцева, 5</v>
          </cell>
          <cell r="D1210">
            <v>-450.16</v>
          </cell>
          <cell r="E1210">
            <v>48774.6</v>
          </cell>
          <cell r="F1210">
            <v>0</v>
          </cell>
          <cell r="G1210">
            <v>0</v>
          </cell>
          <cell r="H1210">
            <v>48774.6</v>
          </cell>
          <cell r="I1210">
            <v>50679.53</v>
          </cell>
          <cell r="J1210">
            <v>0</v>
          </cell>
          <cell r="K1210">
            <v>0</v>
          </cell>
          <cell r="L1210">
            <v>50679.53</v>
          </cell>
          <cell r="M1210">
            <v>5574.75</v>
          </cell>
          <cell r="N1210">
            <v>41147.58</v>
          </cell>
          <cell r="O1210">
            <v>0</v>
          </cell>
          <cell r="P1210">
            <v>1766.74</v>
          </cell>
          <cell r="Q1210">
            <v>48489.07</v>
          </cell>
          <cell r="R1210">
            <v>1740.3</v>
          </cell>
        </row>
        <row r="1211">
          <cell r="C1211" t="str">
            <v>Ядринцева, 10</v>
          </cell>
          <cell r="D1211">
            <v>142782.32</v>
          </cell>
          <cell r="E1211">
            <v>199228.78</v>
          </cell>
          <cell r="F1211">
            <v>0</v>
          </cell>
          <cell r="G1211">
            <v>0</v>
          </cell>
          <cell r="H1211">
            <v>199228.78</v>
          </cell>
          <cell r="I1211">
            <v>191262.46</v>
          </cell>
          <cell r="J1211">
            <v>0</v>
          </cell>
          <cell r="K1211">
            <v>0</v>
          </cell>
          <cell r="L1211">
            <v>188823.07</v>
          </cell>
          <cell r="M1211">
            <v>20770.55</v>
          </cell>
          <cell r="N1211">
            <v>323968.68</v>
          </cell>
          <cell r="O1211">
            <v>26886.36</v>
          </cell>
          <cell r="P1211">
            <v>9329.0300000000007</v>
          </cell>
          <cell r="Q1211">
            <v>393162.6</v>
          </cell>
          <cell r="R1211">
            <v>-61557.21</v>
          </cell>
        </row>
        <row r="1212">
          <cell r="C1212" t="str">
            <v>Ядринцева, 78</v>
          </cell>
          <cell r="D1212">
            <v>11487.59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11487.59</v>
          </cell>
        </row>
        <row r="1213">
          <cell r="C1213" t="str">
            <v>Ядринцева, 80</v>
          </cell>
          <cell r="D1213">
            <v>-13.29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-13.29</v>
          </cell>
        </row>
        <row r="1214">
          <cell r="C1214" t="str">
            <v>Ядринцева, 82</v>
          </cell>
          <cell r="D1214">
            <v>11584.26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82.45</v>
          </cell>
          <cell r="Q1214">
            <v>82.45</v>
          </cell>
          <cell r="R1214">
            <v>11501.81</v>
          </cell>
        </row>
        <row r="1215">
          <cell r="C1215" t="str">
            <v>Ядринцева, 84</v>
          </cell>
          <cell r="D1215">
            <v>10400.93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82.45</v>
          </cell>
          <cell r="Q1215">
            <v>82.45</v>
          </cell>
          <cell r="R1215">
            <v>10318.48</v>
          </cell>
        </row>
        <row r="1216">
          <cell r="C1216" t="str">
            <v>Ядринцева, 86</v>
          </cell>
          <cell r="D1216">
            <v>-13.29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-13.29</v>
          </cell>
        </row>
        <row r="1217">
          <cell r="C1217" t="str">
            <v>Ядринцева, 88</v>
          </cell>
          <cell r="D1217">
            <v>-13.29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-13.29</v>
          </cell>
        </row>
        <row r="1218">
          <cell r="C1218" t="str">
            <v>Ядринцева, 90</v>
          </cell>
          <cell r="D1218">
            <v>10817.35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251.05</v>
          </cell>
          <cell r="Q1218">
            <v>251.05</v>
          </cell>
          <cell r="R1218">
            <v>10566.3</v>
          </cell>
        </row>
        <row r="1219">
          <cell r="C1219" t="str">
            <v>Ядринцева, 92</v>
          </cell>
          <cell r="D1219">
            <v>15875.89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251.05</v>
          </cell>
          <cell r="Q1219">
            <v>251.05</v>
          </cell>
          <cell r="R1219">
            <v>15624.84</v>
          </cell>
        </row>
        <row r="1220">
          <cell r="C1220" t="str">
            <v>Ядринцева, 94</v>
          </cell>
          <cell r="D1220">
            <v>17854.240000000002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164.91</v>
          </cell>
          <cell r="Q1220">
            <v>164.91</v>
          </cell>
          <cell r="R1220">
            <v>17689.330000000002</v>
          </cell>
        </row>
        <row r="1221">
          <cell r="C1221" t="str">
            <v>Ядринцева, 78-А</v>
          </cell>
          <cell r="D1221">
            <v>11843.42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13.47</v>
          </cell>
          <cell r="J1221">
            <v>0</v>
          </cell>
          <cell r="K1221">
            <v>0</v>
          </cell>
          <cell r="L1221">
            <v>13.47</v>
          </cell>
          <cell r="M1221">
            <v>1.48</v>
          </cell>
          <cell r="N1221">
            <v>0</v>
          </cell>
          <cell r="O1221">
            <v>0</v>
          </cell>
          <cell r="P1221">
            <v>0.27</v>
          </cell>
          <cell r="Q1221">
            <v>1.75</v>
          </cell>
          <cell r="R1221">
            <v>11855.14</v>
          </cell>
        </row>
        <row r="1222">
          <cell r="C1222" t="str">
            <v>Ядринцева, 78-Б</v>
          </cell>
          <cell r="D1222">
            <v>9387.6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9387.6</v>
          </cell>
        </row>
        <row r="1223">
          <cell r="C1223" t="str">
            <v>Ядринцева, 80-А</v>
          </cell>
          <cell r="D1223">
            <v>10438.52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82.45</v>
          </cell>
          <cell r="Q1223">
            <v>82.45</v>
          </cell>
          <cell r="R1223">
            <v>10356.07</v>
          </cell>
        </row>
        <row r="1224">
          <cell r="C1224" t="str">
            <v>Ядринцева, 86-а</v>
          </cell>
          <cell r="D1224">
            <v>12226.72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54.31</v>
          </cell>
          <cell r="Q1224">
            <v>54.31</v>
          </cell>
          <cell r="R1224">
            <v>12172.41</v>
          </cell>
        </row>
        <row r="1225">
          <cell r="C1225" t="str">
            <v>Ядринцева, 8-А</v>
          </cell>
          <cell r="D1225">
            <v>-120119.94</v>
          </cell>
          <cell r="E1225">
            <v>21547.68</v>
          </cell>
          <cell r="F1225">
            <v>3416.64</v>
          </cell>
          <cell r="G1225">
            <v>0</v>
          </cell>
          <cell r="H1225">
            <v>24964.32</v>
          </cell>
          <cell r="I1225">
            <v>29310.93</v>
          </cell>
          <cell r="J1225">
            <v>2843.85</v>
          </cell>
          <cell r="K1225">
            <v>0</v>
          </cell>
          <cell r="L1225">
            <v>31581.22</v>
          </cell>
          <cell r="M1225">
            <v>3473.93</v>
          </cell>
          <cell r="N1225">
            <v>0</v>
          </cell>
          <cell r="O1225">
            <v>4101.95</v>
          </cell>
          <cell r="P1225">
            <v>1604.2</v>
          </cell>
          <cell r="Q1225">
            <v>9180.08</v>
          </cell>
          <cell r="R1225">
            <v>-97718.8</v>
          </cell>
        </row>
        <row r="1226">
          <cell r="C1226" t="str">
            <v>Ямская, 13</v>
          </cell>
          <cell r="D1226">
            <v>-103.29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-103.29</v>
          </cell>
        </row>
        <row r="1227">
          <cell r="C1227" t="str">
            <v>Ямская, 19-В</v>
          </cell>
          <cell r="D1227">
            <v>12850.17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250.62</v>
          </cell>
          <cell r="Q1227">
            <v>250.62</v>
          </cell>
          <cell r="R1227">
            <v>12599.55</v>
          </cell>
        </row>
        <row r="1228">
          <cell r="C1228" t="str">
            <v>Ямская, 19-Е</v>
          </cell>
          <cell r="D1228">
            <v>-91.64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-91.64</v>
          </cell>
        </row>
        <row r="1229">
          <cell r="C1229" t="str">
            <v>Ямская, 2-А</v>
          </cell>
          <cell r="D1229">
            <v>-45.82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-45.82</v>
          </cell>
        </row>
        <row r="1230">
          <cell r="C1230" t="str">
            <v>Ямская, 2-Б</v>
          </cell>
          <cell r="D1230">
            <v>-6.64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-6.64</v>
          </cell>
        </row>
        <row r="1231">
          <cell r="C1231" t="str">
            <v>Ямская, 2-В</v>
          </cell>
          <cell r="D1231">
            <v>9829.85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248.09</v>
          </cell>
          <cell r="Q1231">
            <v>248.09</v>
          </cell>
          <cell r="R1231">
            <v>9581.76</v>
          </cell>
        </row>
        <row r="1232">
          <cell r="C1232" t="str">
            <v>Ямская, 6-а</v>
          </cell>
          <cell r="D1232">
            <v>-45.82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-45.82</v>
          </cell>
        </row>
      </sheetData>
      <sheetData sheetId="1"/>
      <sheetData sheetId="2">
        <row r="5">
          <cell r="C5" t="str">
            <v>25-го Октября, 20</v>
          </cell>
          <cell r="D5">
            <v>3053.04</v>
          </cell>
          <cell r="E5">
            <v>8949.6</v>
          </cell>
          <cell r="F5">
            <v>0</v>
          </cell>
          <cell r="G5">
            <v>0</v>
          </cell>
          <cell r="H5">
            <v>8949.6</v>
          </cell>
          <cell r="I5">
            <v>6460.79</v>
          </cell>
          <cell r="J5">
            <v>0</v>
          </cell>
          <cell r="K5">
            <v>0</v>
          </cell>
          <cell r="L5">
            <v>6460.79</v>
          </cell>
          <cell r="M5">
            <v>710.68</v>
          </cell>
          <cell r="N5">
            <v>0</v>
          </cell>
          <cell r="O5">
            <v>172.7</v>
          </cell>
          <cell r="P5">
            <v>70.83</v>
          </cell>
          <cell r="Q5">
            <v>1184.5</v>
          </cell>
          <cell r="R5">
            <v>0</v>
          </cell>
          <cell r="S5">
            <v>0</v>
          </cell>
          <cell r="T5">
            <v>129.22</v>
          </cell>
          <cell r="U5">
            <v>0</v>
          </cell>
          <cell r="V5">
            <v>100.79</v>
          </cell>
          <cell r="W5">
            <v>0</v>
          </cell>
          <cell r="X5">
            <v>1688.01</v>
          </cell>
          <cell r="Y5">
            <v>0</v>
          </cell>
          <cell r="Z5">
            <v>0</v>
          </cell>
          <cell r="AA5">
            <v>792.44</v>
          </cell>
          <cell r="AB5">
            <v>0</v>
          </cell>
          <cell r="AC5">
            <v>4849.17</v>
          </cell>
          <cell r="AD5">
            <v>4664.66</v>
          </cell>
        </row>
        <row r="6">
          <cell r="C6" t="str">
            <v>25-го Октября, 29</v>
          </cell>
          <cell r="D6">
            <v>-85.1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-85.1</v>
          </cell>
        </row>
        <row r="7">
          <cell r="C7" t="str">
            <v>25-го Октября, 13-А</v>
          </cell>
          <cell r="D7">
            <v>2771.89</v>
          </cell>
          <cell r="E7">
            <v>3479.69</v>
          </cell>
          <cell r="F7">
            <v>0</v>
          </cell>
          <cell r="G7">
            <v>0</v>
          </cell>
          <cell r="H7">
            <v>3479.69</v>
          </cell>
          <cell r="I7">
            <v>3058.23</v>
          </cell>
          <cell r="J7">
            <v>0</v>
          </cell>
          <cell r="K7">
            <v>0</v>
          </cell>
          <cell r="L7">
            <v>3058.23</v>
          </cell>
          <cell r="M7">
            <v>336.41</v>
          </cell>
          <cell r="N7">
            <v>0</v>
          </cell>
          <cell r="O7">
            <v>212.44</v>
          </cell>
          <cell r="P7">
            <v>33.75</v>
          </cell>
          <cell r="Q7">
            <v>789.65</v>
          </cell>
          <cell r="R7">
            <v>0</v>
          </cell>
          <cell r="S7">
            <v>0</v>
          </cell>
          <cell r="T7">
            <v>61.16</v>
          </cell>
          <cell r="U7">
            <v>0</v>
          </cell>
          <cell r="V7">
            <v>233.11</v>
          </cell>
          <cell r="W7">
            <v>89.6</v>
          </cell>
          <cell r="X7">
            <v>1678.77</v>
          </cell>
          <cell r="Y7">
            <v>0</v>
          </cell>
          <cell r="Z7">
            <v>0</v>
          </cell>
          <cell r="AA7">
            <v>198.97</v>
          </cell>
          <cell r="AB7">
            <v>0</v>
          </cell>
          <cell r="AC7">
            <v>3633.86</v>
          </cell>
          <cell r="AD7">
            <v>2196.2600000000002</v>
          </cell>
        </row>
        <row r="8">
          <cell r="C8" t="str">
            <v>25-го Октября, 13-Б</v>
          </cell>
          <cell r="D8">
            <v>-21726.04</v>
          </cell>
          <cell r="E8">
            <v>-2088.77</v>
          </cell>
          <cell r="F8">
            <v>0</v>
          </cell>
          <cell r="G8">
            <v>0</v>
          </cell>
          <cell r="H8">
            <v>-2088.77</v>
          </cell>
          <cell r="I8">
            <v>9453.5</v>
          </cell>
          <cell r="J8">
            <v>0</v>
          </cell>
          <cell r="K8">
            <v>0</v>
          </cell>
          <cell r="L8">
            <v>9453.5</v>
          </cell>
          <cell r="M8">
            <v>1039.8800000000001</v>
          </cell>
          <cell r="N8">
            <v>0</v>
          </cell>
          <cell r="O8">
            <v>343.93</v>
          </cell>
          <cell r="P8">
            <v>126.57</v>
          </cell>
          <cell r="Q8">
            <v>2527.64</v>
          </cell>
          <cell r="R8">
            <v>0</v>
          </cell>
          <cell r="S8">
            <v>0</v>
          </cell>
          <cell r="T8">
            <v>189.06</v>
          </cell>
          <cell r="U8">
            <v>0</v>
          </cell>
          <cell r="V8">
            <v>306.27</v>
          </cell>
          <cell r="W8">
            <v>56.52</v>
          </cell>
          <cell r="X8">
            <v>1628.42</v>
          </cell>
          <cell r="Y8">
            <v>0</v>
          </cell>
          <cell r="Z8">
            <v>0</v>
          </cell>
          <cell r="AA8">
            <v>310.08</v>
          </cell>
          <cell r="AB8">
            <v>0</v>
          </cell>
          <cell r="AC8">
            <v>6528.37</v>
          </cell>
          <cell r="AD8">
            <v>-18800.91</v>
          </cell>
        </row>
        <row r="9">
          <cell r="C9" t="str">
            <v>25-го Октября, 15-А</v>
          </cell>
          <cell r="D9">
            <v>-24.67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-24.67</v>
          </cell>
        </row>
        <row r="10">
          <cell r="C10" t="str">
            <v>25-го Октября, 17-А</v>
          </cell>
          <cell r="D10">
            <v>-50.67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-50.67</v>
          </cell>
        </row>
        <row r="11">
          <cell r="C11" t="str">
            <v>25-го Октября, 19-А</v>
          </cell>
          <cell r="D11">
            <v>-2185.38</v>
          </cell>
          <cell r="E11">
            <v>2640.66</v>
          </cell>
          <cell r="F11">
            <v>0</v>
          </cell>
          <cell r="G11">
            <v>0</v>
          </cell>
          <cell r="H11">
            <v>2640.66</v>
          </cell>
          <cell r="I11">
            <v>4669.66</v>
          </cell>
          <cell r="J11">
            <v>0</v>
          </cell>
          <cell r="K11">
            <v>0</v>
          </cell>
          <cell r="L11">
            <v>4669.66</v>
          </cell>
          <cell r="M11">
            <v>513.66</v>
          </cell>
          <cell r="N11">
            <v>0</v>
          </cell>
          <cell r="O11">
            <v>157.81</v>
          </cell>
          <cell r="P11">
            <v>61.76</v>
          </cell>
          <cell r="Q11">
            <v>1685.02</v>
          </cell>
          <cell r="R11">
            <v>0</v>
          </cell>
          <cell r="S11">
            <v>0</v>
          </cell>
          <cell r="T11">
            <v>93.39</v>
          </cell>
          <cell r="U11">
            <v>0</v>
          </cell>
          <cell r="V11">
            <v>153.13</v>
          </cell>
          <cell r="W11">
            <v>25.93</v>
          </cell>
          <cell r="X11">
            <v>856.31</v>
          </cell>
          <cell r="Y11">
            <v>0</v>
          </cell>
          <cell r="Z11">
            <v>0</v>
          </cell>
          <cell r="AA11">
            <v>564.49</v>
          </cell>
          <cell r="AB11">
            <v>0</v>
          </cell>
          <cell r="AC11">
            <v>4111.5</v>
          </cell>
          <cell r="AD11">
            <v>-1627.22</v>
          </cell>
        </row>
        <row r="12">
          <cell r="C12" t="str">
            <v>25-го Октября, 19-Б</v>
          </cell>
          <cell r="D12">
            <v>-5259.05</v>
          </cell>
          <cell r="E12">
            <v>-1839.66</v>
          </cell>
          <cell r="F12">
            <v>0</v>
          </cell>
          <cell r="G12">
            <v>0</v>
          </cell>
          <cell r="H12">
            <v>-1839.66</v>
          </cell>
          <cell r="I12">
            <v>5758.11</v>
          </cell>
          <cell r="J12">
            <v>0</v>
          </cell>
          <cell r="K12">
            <v>0</v>
          </cell>
          <cell r="L12">
            <v>3866.59</v>
          </cell>
          <cell r="M12">
            <v>425.31</v>
          </cell>
          <cell r="N12">
            <v>0</v>
          </cell>
          <cell r="O12">
            <v>171.88</v>
          </cell>
          <cell r="P12">
            <v>66.180000000000007</v>
          </cell>
          <cell r="Q12">
            <v>1184.5</v>
          </cell>
          <cell r="R12">
            <v>0</v>
          </cell>
          <cell r="S12">
            <v>0</v>
          </cell>
          <cell r="T12">
            <v>77.34</v>
          </cell>
          <cell r="U12">
            <v>0</v>
          </cell>
          <cell r="V12">
            <v>201.59</v>
          </cell>
          <cell r="W12">
            <v>0</v>
          </cell>
          <cell r="X12">
            <v>854.61</v>
          </cell>
          <cell r="Y12">
            <v>0</v>
          </cell>
          <cell r="Z12">
            <v>0</v>
          </cell>
          <cell r="AA12">
            <v>153.43</v>
          </cell>
          <cell r="AB12">
            <v>0</v>
          </cell>
          <cell r="AC12">
            <v>3134.84</v>
          </cell>
          <cell r="AD12">
            <v>-4527.3</v>
          </cell>
        </row>
        <row r="13">
          <cell r="C13" t="str">
            <v>25-го Октября, 25-а</v>
          </cell>
          <cell r="D13">
            <v>1335.07</v>
          </cell>
          <cell r="E13">
            <v>13780.32</v>
          </cell>
          <cell r="F13">
            <v>0</v>
          </cell>
          <cell r="G13">
            <v>0</v>
          </cell>
          <cell r="H13">
            <v>13780.32</v>
          </cell>
          <cell r="I13">
            <v>12348.92</v>
          </cell>
          <cell r="J13">
            <v>0</v>
          </cell>
          <cell r="K13">
            <v>0</v>
          </cell>
          <cell r="L13">
            <v>12348.92</v>
          </cell>
          <cell r="M13">
            <v>1358.38</v>
          </cell>
          <cell r="N13">
            <v>743.91</v>
          </cell>
          <cell r="O13">
            <v>554.86</v>
          </cell>
          <cell r="P13">
            <v>180.83</v>
          </cell>
          <cell r="Q13">
            <v>1710.9</v>
          </cell>
          <cell r="R13">
            <v>0</v>
          </cell>
          <cell r="S13">
            <v>0</v>
          </cell>
          <cell r="T13">
            <v>246.98</v>
          </cell>
          <cell r="U13">
            <v>165.05</v>
          </cell>
          <cell r="V13">
            <v>612.53</v>
          </cell>
          <cell r="W13">
            <v>696.5</v>
          </cell>
          <cell r="X13">
            <v>3015.75</v>
          </cell>
          <cell r="Y13">
            <v>0</v>
          </cell>
          <cell r="Z13">
            <v>0</v>
          </cell>
          <cell r="AA13">
            <v>2774.33</v>
          </cell>
          <cell r="AB13">
            <v>0</v>
          </cell>
          <cell r="AC13">
            <v>12060.02</v>
          </cell>
          <cell r="AD13">
            <v>1623.97</v>
          </cell>
        </row>
        <row r="14">
          <cell r="C14" t="str">
            <v>25-го Октября, 44-А</v>
          </cell>
          <cell r="D14">
            <v>-12936.77</v>
          </cell>
          <cell r="E14">
            <v>2368.52</v>
          </cell>
          <cell r="F14">
            <v>0</v>
          </cell>
          <cell r="G14">
            <v>0</v>
          </cell>
          <cell r="H14">
            <v>2368.52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119.88</v>
          </cell>
          <cell r="P14">
            <v>33.96</v>
          </cell>
          <cell r="Q14">
            <v>158.84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76.569999999999993</v>
          </cell>
          <cell r="W14">
            <v>19.7</v>
          </cell>
          <cell r="X14">
            <v>221.63</v>
          </cell>
          <cell r="Y14">
            <v>0</v>
          </cell>
          <cell r="Z14">
            <v>0</v>
          </cell>
          <cell r="AA14">
            <v>108.07</v>
          </cell>
          <cell r="AB14">
            <v>0</v>
          </cell>
          <cell r="AC14">
            <v>738.65</v>
          </cell>
          <cell r="AD14">
            <v>-13675.42</v>
          </cell>
        </row>
        <row r="15">
          <cell r="C15" t="str">
            <v>25-го Октября, 44-Б</v>
          </cell>
          <cell r="D15">
            <v>-7598.84</v>
          </cell>
          <cell r="E15">
            <v>1186.3599999999999</v>
          </cell>
          <cell r="F15">
            <v>0</v>
          </cell>
          <cell r="G15">
            <v>0</v>
          </cell>
          <cell r="H15">
            <v>1186.3599999999999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60.03</v>
          </cell>
          <cell r="P15">
            <v>20.329999999999998</v>
          </cell>
          <cell r="Q15">
            <v>317.67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76.569999999999993</v>
          </cell>
          <cell r="W15">
            <v>9.8699999999999992</v>
          </cell>
          <cell r="X15">
            <v>96.43</v>
          </cell>
          <cell r="Y15">
            <v>0</v>
          </cell>
          <cell r="Z15">
            <v>0</v>
          </cell>
          <cell r="AA15">
            <v>54.14</v>
          </cell>
          <cell r="AB15">
            <v>0</v>
          </cell>
          <cell r="AC15">
            <v>635.04</v>
          </cell>
          <cell r="AD15">
            <v>-8233.8799999999992</v>
          </cell>
        </row>
        <row r="16">
          <cell r="C16" t="str">
            <v>25-го Октября, 8-А</v>
          </cell>
          <cell r="D16">
            <v>-18756.63</v>
          </cell>
          <cell r="E16">
            <v>7392.64</v>
          </cell>
          <cell r="F16">
            <v>0</v>
          </cell>
          <cell r="G16">
            <v>0</v>
          </cell>
          <cell r="H16">
            <v>7392.64</v>
          </cell>
          <cell r="I16">
            <v>3887.31</v>
          </cell>
          <cell r="J16">
            <v>0</v>
          </cell>
          <cell r="K16">
            <v>0</v>
          </cell>
          <cell r="L16">
            <v>3887.31</v>
          </cell>
          <cell r="M16">
            <v>427.61</v>
          </cell>
          <cell r="N16">
            <v>0</v>
          </cell>
          <cell r="O16">
            <v>491.91</v>
          </cell>
          <cell r="P16">
            <v>220</v>
          </cell>
          <cell r="Q16">
            <v>3346.08</v>
          </cell>
          <cell r="R16">
            <v>0</v>
          </cell>
          <cell r="S16">
            <v>0</v>
          </cell>
          <cell r="T16">
            <v>77.75</v>
          </cell>
          <cell r="U16">
            <v>25.05</v>
          </cell>
          <cell r="V16">
            <v>466.25</v>
          </cell>
          <cell r="W16">
            <v>207.48</v>
          </cell>
          <cell r="X16">
            <v>484.74</v>
          </cell>
          <cell r="Y16">
            <v>0</v>
          </cell>
          <cell r="Z16">
            <v>0</v>
          </cell>
          <cell r="AA16">
            <v>415.49</v>
          </cell>
          <cell r="AB16">
            <v>5500</v>
          </cell>
          <cell r="AC16">
            <v>11662.36</v>
          </cell>
          <cell r="AD16">
            <v>-26531.68</v>
          </cell>
        </row>
        <row r="17">
          <cell r="C17" t="str">
            <v>25-го Октября, 8-Б</v>
          </cell>
          <cell r="D17">
            <v>16972.2</v>
          </cell>
          <cell r="E17">
            <v>4065.42</v>
          </cell>
          <cell r="F17">
            <v>0</v>
          </cell>
          <cell r="G17">
            <v>0</v>
          </cell>
          <cell r="H17">
            <v>4065.42</v>
          </cell>
          <cell r="I17">
            <v>3549.5</v>
          </cell>
          <cell r="J17">
            <v>0</v>
          </cell>
          <cell r="K17">
            <v>0</v>
          </cell>
          <cell r="L17">
            <v>3549.5</v>
          </cell>
          <cell r="M17">
            <v>390.44</v>
          </cell>
          <cell r="N17">
            <v>0</v>
          </cell>
          <cell r="O17">
            <v>270.57</v>
          </cell>
          <cell r="P17">
            <v>97.11</v>
          </cell>
          <cell r="Q17">
            <v>1321.8</v>
          </cell>
          <cell r="R17">
            <v>0</v>
          </cell>
          <cell r="S17">
            <v>0</v>
          </cell>
          <cell r="T17">
            <v>70.97</v>
          </cell>
          <cell r="U17">
            <v>0</v>
          </cell>
          <cell r="V17">
            <v>233.11</v>
          </cell>
          <cell r="W17">
            <v>114.08</v>
          </cell>
          <cell r="X17">
            <v>5351.75</v>
          </cell>
          <cell r="Y17">
            <v>0</v>
          </cell>
          <cell r="Z17">
            <v>0</v>
          </cell>
          <cell r="AA17">
            <v>264.45</v>
          </cell>
          <cell r="AB17">
            <v>5500</v>
          </cell>
          <cell r="AC17">
            <v>13614.28</v>
          </cell>
          <cell r="AD17">
            <v>6907.42</v>
          </cell>
        </row>
        <row r="18">
          <cell r="C18" t="str">
            <v>2-й Сарайный, 8</v>
          </cell>
          <cell r="D18">
            <v>-1510.24</v>
          </cell>
          <cell r="E18">
            <v>3761.1</v>
          </cell>
          <cell r="F18">
            <v>0</v>
          </cell>
          <cell r="G18">
            <v>0</v>
          </cell>
          <cell r="H18">
            <v>3761.1</v>
          </cell>
          <cell r="I18">
            <v>1641.64</v>
          </cell>
          <cell r="J18">
            <v>0</v>
          </cell>
          <cell r="K18">
            <v>0</v>
          </cell>
          <cell r="L18">
            <v>1641.64</v>
          </cell>
          <cell r="M18">
            <v>180.58</v>
          </cell>
          <cell r="N18">
            <v>0</v>
          </cell>
          <cell r="O18">
            <v>190.38</v>
          </cell>
          <cell r="P18">
            <v>68.16</v>
          </cell>
          <cell r="Q18">
            <v>1289.6500000000001</v>
          </cell>
          <cell r="R18">
            <v>0</v>
          </cell>
          <cell r="S18">
            <v>0</v>
          </cell>
          <cell r="T18">
            <v>32.840000000000003</v>
          </cell>
          <cell r="U18">
            <v>0</v>
          </cell>
          <cell r="V18">
            <v>153.13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1914.74</v>
          </cell>
          <cell r="AD18">
            <v>-1783.34</v>
          </cell>
        </row>
        <row r="19">
          <cell r="C19" t="str">
            <v>2-я Летчиков, 13</v>
          </cell>
          <cell r="D19">
            <v>-5184.9799999999996</v>
          </cell>
          <cell r="E19">
            <v>248072.21</v>
          </cell>
          <cell r="F19">
            <v>0</v>
          </cell>
          <cell r="G19">
            <v>0</v>
          </cell>
          <cell r="H19">
            <v>248072.21</v>
          </cell>
          <cell r="I19">
            <v>226089.84</v>
          </cell>
          <cell r="J19">
            <v>0</v>
          </cell>
          <cell r="K19">
            <v>0</v>
          </cell>
          <cell r="L19">
            <v>226089.84</v>
          </cell>
          <cell r="M19">
            <v>24869.87</v>
          </cell>
          <cell r="N19">
            <v>8931.2900000000009</v>
          </cell>
          <cell r="O19">
            <v>13672.6</v>
          </cell>
          <cell r="P19">
            <v>2267.06</v>
          </cell>
          <cell r="Q19">
            <v>20290.63</v>
          </cell>
          <cell r="R19">
            <v>0</v>
          </cell>
          <cell r="S19">
            <v>5877.63</v>
          </cell>
          <cell r="T19">
            <v>4521.8100000000004</v>
          </cell>
          <cell r="U19">
            <v>6.26</v>
          </cell>
          <cell r="V19">
            <v>6733.19</v>
          </cell>
          <cell r="W19">
            <v>8772.65</v>
          </cell>
          <cell r="X19">
            <v>31650.12</v>
          </cell>
          <cell r="Y19">
            <v>18457.14</v>
          </cell>
          <cell r="Z19">
            <v>0</v>
          </cell>
          <cell r="AA19">
            <v>63499.49</v>
          </cell>
          <cell r="AB19">
            <v>0</v>
          </cell>
          <cell r="AC19">
            <v>209549.74</v>
          </cell>
          <cell r="AD19">
            <v>11355.12</v>
          </cell>
        </row>
        <row r="20">
          <cell r="C20" t="str">
            <v>2-я Летчиков, 26</v>
          </cell>
          <cell r="D20">
            <v>-45560.71</v>
          </cell>
          <cell r="E20">
            <v>14907.36</v>
          </cell>
          <cell r="F20">
            <v>0</v>
          </cell>
          <cell r="G20">
            <v>0</v>
          </cell>
          <cell r="H20">
            <v>14907.36</v>
          </cell>
          <cell r="I20">
            <v>31911.1</v>
          </cell>
          <cell r="J20">
            <v>0</v>
          </cell>
          <cell r="K20">
            <v>0</v>
          </cell>
          <cell r="L20">
            <v>23768.23</v>
          </cell>
          <cell r="M20">
            <v>2614.5300000000002</v>
          </cell>
          <cell r="N20">
            <v>790.16</v>
          </cell>
          <cell r="O20">
            <v>617.17999999999995</v>
          </cell>
          <cell r="P20">
            <v>326.7</v>
          </cell>
          <cell r="Q20">
            <v>11194.16</v>
          </cell>
          <cell r="R20">
            <v>0</v>
          </cell>
          <cell r="S20">
            <v>0</v>
          </cell>
          <cell r="T20">
            <v>475.37</v>
          </cell>
          <cell r="U20">
            <v>552.33000000000004</v>
          </cell>
          <cell r="V20">
            <v>1209.52</v>
          </cell>
          <cell r="W20">
            <v>621.88</v>
          </cell>
          <cell r="X20">
            <v>286.79000000000002</v>
          </cell>
          <cell r="Y20">
            <v>218.01</v>
          </cell>
          <cell r="Z20">
            <v>0</v>
          </cell>
          <cell r="AA20">
            <v>527.41999999999996</v>
          </cell>
          <cell r="AB20">
            <v>0</v>
          </cell>
          <cell r="AC20">
            <v>19434.05</v>
          </cell>
          <cell r="AD20">
            <v>-41226.53</v>
          </cell>
        </row>
        <row r="21">
          <cell r="C21" t="str">
            <v>3-го Июля, 6</v>
          </cell>
          <cell r="D21">
            <v>-13080.15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-13080.15</v>
          </cell>
        </row>
        <row r="22">
          <cell r="C22" t="str">
            <v>3-го Июля, 18</v>
          </cell>
          <cell r="D22">
            <v>-12130.27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-12130.27</v>
          </cell>
        </row>
        <row r="23">
          <cell r="C23" t="str">
            <v>3-го Июля, 23</v>
          </cell>
          <cell r="D23">
            <v>-37544.129999999997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50.32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50.32</v>
          </cell>
          <cell r="AD23">
            <v>-37594.449999999997</v>
          </cell>
        </row>
        <row r="24">
          <cell r="C24" t="str">
            <v>3-го Июля, 26</v>
          </cell>
          <cell r="D24">
            <v>8650.4699999999993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100.86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100.86</v>
          </cell>
          <cell r="AD24">
            <v>8549.61</v>
          </cell>
        </row>
        <row r="25">
          <cell r="C25" t="str">
            <v>3-го Июля, 35</v>
          </cell>
          <cell r="D25">
            <v>-12153.59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-12153.59</v>
          </cell>
        </row>
        <row r="26">
          <cell r="C26" t="str">
            <v>3-го Июля, 15-А</v>
          </cell>
          <cell r="D26">
            <v>-12.34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-12.34</v>
          </cell>
        </row>
        <row r="27">
          <cell r="C27" t="str">
            <v>3-го Июля, 15-Б</v>
          </cell>
          <cell r="D27">
            <v>-24.67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-24.67</v>
          </cell>
        </row>
        <row r="28">
          <cell r="C28" t="str">
            <v>3-го Июля, 19-А</v>
          </cell>
          <cell r="D28">
            <v>-1130.27</v>
          </cell>
          <cell r="E28">
            <v>1840.69</v>
          </cell>
          <cell r="F28">
            <v>0</v>
          </cell>
          <cell r="G28">
            <v>0</v>
          </cell>
          <cell r="H28">
            <v>1840.69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122.47</v>
          </cell>
          <cell r="P28">
            <v>54.91</v>
          </cell>
          <cell r="Q28">
            <v>0.19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116.57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294.14</v>
          </cell>
          <cell r="AD28">
            <v>-1424.41</v>
          </cell>
        </row>
        <row r="29">
          <cell r="C29" t="str">
            <v>3-го Июля, 19-Б</v>
          </cell>
          <cell r="D29">
            <v>-9637.77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76.16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76.16</v>
          </cell>
          <cell r="AD29">
            <v>-9713.93</v>
          </cell>
        </row>
        <row r="30">
          <cell r="C30" t="str">
            <v>3-го Июля, 21-А</v>
          </cell>
          <cell r="D30">
            <v>-24.67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-24.67</v>
          </cell>
        </row>
        <row r="31">
          <cell r="C31" t="str">
            <v>3-го Июля, 21-Б</v>
          </cell>
          <cell r="D31">
            <v>-12.34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-12.34</v>
          </cell>
        </row>
        <row r="32">
          <cell r="C32" t="str">
            <v>3-го Июля, 22-А</v>
          </cell>
          <cell r="D32">
            <v>-23648.880000000001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25.22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25.22</v>
          </cell>
          <cell r="AD32">
            <v>-23674.1</v>
          </cell>
        </row>
        <row r="33">
          <cell r="C33" t="str">
            <v>3-го Июля, 22-Б</v>
          </cell>
          <cell r="D33">
            <v>-39665.24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50.43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50.43</v>
          </cell>
          <cell r="AD33">
            <v>-39715.67</v>
          </cell>
        </row>
        <row r="34">
          <cell r="C34" t="str">
            <v>3-го Июля, 29-Б</v>
          </cell>
          <cell r="D34">
            <v>-10408.98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50.43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50.43</v>
          </cell>
          <cell r="AD34">
            <v>-10459.41</v>
          </cell>
        </row>
        <row r="35">
          <cell r="C35" t="str">
            <v>3-го Июля, 29-В</v>
          </cell>
          <cell r="D35">
            <v>-12.18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-12.18</v>
          </cell>
        </row>
        <row r="36">
          <cell r="C36" t="str">
            <v>3-го Июля, 29-Г</v>
          </cell>
          <cell r="D36">
            <v>-2723.36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50.43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50.43</v>
          </cell>
          <cell r="AD36">
            <v>-2773.79</v>
          </cell>
        </row>
        <row r="37">
          <cell r="C37" t="str">
            <v>3-го Июля, 31-а</v>
          </cell>
          <cell r="D37">
            <v>-2645.07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-2645.07</v>
          </cell>
        </row>
        <row r="38">
          <cell r="C38" t="str">
            <v>3-го Июля, 31-б</v>
          </cell>
          <cell r="D38">
            <v>-13787.34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-13787.34</v>
          </cell>
        </row>
        <row r="39">
          <cell r="C39" t="str">
            <v>3-го Июля, 33-А</v>
          </cell>
          <cell r="D39">
            <v>-22365.72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76.16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76.16</v>
          </cell>
          <cell r="AD39">
            <v>-22441.88</v>
          </cell>
        </row>
        <row r="40">
          <cell r="C40" t="str">
            <v>3-го Июля, 33-Б</v>
          </cell>
          <cell r="D40">
            <v>-10039.65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-10039.65</v>
          </cell>
        </row>
        <row r="41">
          <cell r="C41" t="str">
            <v>3-го Июля, 33-В</v>
          </cell>
          <cell r="D41">
            <v>-225.75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-225.75</v>
          </cell>
        </row>
        <row r="42">
          <cell r="C42" t="str">
            <v>3-го Июля, 37-А</v>
          </cell>
          <cell r="D42">
            <v>-6142.34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-6142.34</v>
          </cell>
        </row>
        <row r="43">
          <cell r="C43" t="str">
            <v>3-го Июля, 37-Б</v>
          </cell>
          <cell r="D43">
            <v>-47.83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-47.83</v>
          </cell>
        </row>
        <row r="44">
          <cell r="C44" t="str">
            <v>3-го Июля, 37-В</v>
          </cell>
          <cell r="D44">
            <v>-16387.41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-16387.41</v>
          </cell>
        </row>
        <row r="45">
          <cell r="C45" t="str">
            <v>3-го Июля, 37-Г</v>
          </cell>
          <cell r="D45">
            <v>-12556.98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-12556.98</v>
          </cell>
        </row>
        <row r="46">
          <cell r="C46" t="str">
            <v>3-го Июля, 4-А</v>
          </cell>
          <cell r="D46">
            <v>-49.34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-49.34</v>
          </cell>
        </row>
        <row r="47">
          <cell r="C47" t="str">
            <v>3-го Июля, 4-Б</v>
          </cell>
          <cell r="D47">
            <v>3623.44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25.22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25.22</v>
          </cell>
          <cell r="AD47">
            <v>3598.22</v>
          </cell>
        </row>
        <row r="48">
          <cell r="C48" t="str">
            <v>3-го Июля, 4-В</v>
          </cell>
          <cell r="D48">
            <v>806.01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50.43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50.43</v>
          </cell>
          <cell r="AD48">
            <v>755.58</v>
          </cell>
        </row>
        <row r="49">
          <cell r="C49" t="str">
            <v>3-я Летчиков, 11</v>
          </cell>
          <cell r="D49">
            <v>125790.63</v>
          </cell>
          <cell r="E49">
            <v>1061088.8400000001</v>
          </cell>
          <cell r="F49">
            <v>0</v>
          </cell>
          <cell r="G49">
            <v>0</v>
          </cell>
          <cell r="H49">
            <v>1061088.8400000001</v>
          </cell>
          <cell r="I49">
            <v>1010298.98</v>
          </cell>
          <cell r="J49">
            <v>0</v>
          </cell>
          <cell r="K49">
            <v>0</v>
          </cell>
          <cell r="L49">
            <v>1009437.09</v>
          </cell>
          <cell r="M49">
            <v>111038.08</v>
          </cell>
          <cell r="N49">
            <v>32496.79</v>
          </cell>
          <cell r="O49">
            <v>64496.25</v>
          </cell>
          <cell r="P49">
            <v>10006.16</v>
          </cell>
          <cell r="Q49">
            <v>136400.85</v>
          </cell>
          <cell r="R49">
            <v>0</v>
          </cell>
          <cell r="S49">
            <v>36664.800000000003</v>
          </cell>
          <cell r="T49">
            <v>20188.75</v>
          </cell>
          <cell r="U49">
            <v>156.56</v>
          </cell>
          <cell r="V49">
            <v>26080.32</v>
          </cell>
          <cell r="W49">
            <v>38543.24</v>
          </cell>
          <cell r="X49">
            <v>155854.48000000001</v>
          </cell>
          <cell r="Y49">
            <v>86040.94</v>
          </cell>
          <cell r="Z49">
            <v>0</v>
          </cell>
          <cell r="AA49">
            <v>298939.90999999997</v>
          </cell>
          <cell r="AB49">
            <v>467</v>
          </cell>
          <cell r="AC49">
            <v>1017374.13</v>
          </cell>
          <cell r="AD49">
            <v>117853.59</v>
          </cell>
        </row>
        <row r="50">
          <cell r="C50" t="str">
            <v>3-я Летчиков, 12</v>
          </cell>
          <cell r="D50">
            <v>19876.22</v>
          </cell>
          <cell r="E50">
            <v>141203.70000000001</v>
          </cell>
          <cell r="F50">
            <v>0</v>
          </cell>
          <cell r="G50">
            <v>0</v>
          </cell>
          <cell r="H50">
            <v>141203.70000000001</v>
          </cell>
          <cell r="I50">
            <v>123593.16</v>
          </cell>
          <cell r="J50">
            <v>0</v>
          </cell>
          <cell r="K50">
            <v>0</v>
          </cell>
          <cell r="L50">
            <v>123593.16</v>
          </cell>
          <cell r="M50">
            <v>13595.26</v>
          </cell>
          <cell r="N50">
            <v>3783.48</v>
          </cell>
          <cell r="O50">
            <v>7860.41</v>
          </cell>
          <cell r="P50">
            <v>1200.46</v>
          </cell>
          <cell r="Q50">
            <v>9587.8799999999992</v>
          </cell>
          <cell r="R50">
            <v>0</v>
          </cell>
          <cell r="S50">
            <v>5877.63</v>
          </cell>
          <cell r="T50">
            <v>2471.85</v>
          </cell>
          <cell r="U50">
            <v>6.26</v>
          </cell>
          <cell r="V50">
            <v>3107.63</v>
          </cell>
          <cell r="W50">
            <v>5043.45</v>
          </cell>
          <cell r="X50">
            <v>22914.94</v>
          </cell>
          <cell r="Y50">
            <v>9539.6</v>
          </cell>
          <cell r="Z50">
            <v>0</v>
          </cell>
          <cell r="AA50">
            <v>40179.67</v>
          </cell>
          <cell r="AB50">
            <v>2826</v>
          </cell>
          <cell r="AC50">
            <v>127994.52</v>
          </cell>
          <cell r="AD50">
            <v>15474.86</v>
          </cell>
        </row>
        <row r="51">
          <cell r="C51" t="str">
            <v>3-я Летчиков, 25</v>
          </cell>
          <cell r="D51">
            <v>-39464.870000000003</v>
          </cell>
          <cell r="E51">
            <v>13600.74</v>
          </cell>
          <cell r="F51">
            <v>0</v>
          </cell>
          <cell r="G51">
            <v>0</v>
          </cell>
          <cell r="H51">
            <v>13600.74</v>
          </cell>
          <cell r="I51">
            <v>41754.26</v>
          </cell>
          <cell r="J51">
            <v>0</v>
          </cell>
          <cell r="K51">
            <v>0</v>
          </cell>
          <cell r="L51">
            <v>40176.32</v>
          </cell>
          <cell r="M51">
            <v>4419.3900000000003</v>
          </cell>
          <cell r="N51">
            <v>592.27</v>
          </cell>
          <cell r="O51">
            <v>637.19000000000005</v>
          </cell>
          <cell r="P51">
            <v>245.16</v>
          </cell>
          <cell r="Q51">
            <v>3636.03</v>
          </cell>
          <cell r="R51">
            <v>0</v>
          </cell>
          <cell r="S51">
            <v>1587.3</v>
          </cell>
          <cell r="T51">
            <v>803.52</v>
          </cell>
          <cell r="U51">
            <v>3732.78</v>
          </cell>
          <cell r="V51">
            <v>1108.71</v>
          </cell>
          <cell r="W51">
            <v>642.04</v>
          </cell>
          <cell r="X51">
            <v>2523.6799999999998</v>
          </cell>
          <cell r="Y51">
            <v>506.88</v>
          </cell>
          <cell r="Z51">
            <v>0</v>
          </cell>
          <cell r="AA51">
            <v>529.84</v>
          </cell>
          <cell r="AB51">
            <v>0</v>
          </cell>
          <cell r="AC51">
            <v>20964.79</v>
          </cell>
          <cell r="AD51">
            <v>-20253.34</v>
          </cell>
        </row>
        <row r="52">
          <cell r="C52" t="str">
            <v>3-я Летчиков, 27</v>
          </cell>
          <cell r="D52">
            <v>-43983.76</v>
          </cell>
          <cell r="E52">
            <v>13791.8</v>
          </cell>
          <cell r="F52">
            <v>0</v>
          </cell>
          <cell r="G52">
            <v>0</v>
          </cell>
          <cell r="H52">
            <v>13791.8</v>
          </cell>
          <cell r="I52">
            <v>11441.29</v>
          </cell>
          <cell r="J52">
            <v>0</v>
          </cell>
          <cell r="K52">
            <v>0</v>
          </cell>
          <cell r="L52">
            <v>9666.7999999999993</v>
          </cell>
          <cell r="M52">
            <v>1063.3399999999999</v>
          </cell>
          <cell r="N52">
            <v>790.16</v>
          </cell>
          <cell r="O52">
            <v>588.66999999999996</v>
          </cell>
          <cell r="P52">
            <v>242.11</v>
          </cell>
          <cell r="Q52">
            <v>4063.81</v>
          </cell>
          <cell r="R52">
            <v>0</v>
          </cell>
          <cell r="S52">
            <v>1587.3</v>
          </cell>
          <cell r="T52">
            <v>193.33</v>
          </cell>
          <cell r="U52">
            <v>415.76</v>
          </cell>
          <cell r="V52">
            <v>1209.52</v>
          </cell>
          <cell r="W52">
            <v>593.04</v>
          </cell>
          <cell r="X52">
            <v>387.62</v>
          </cell>
          <cell r="Y52">
            <v>220.19</v>
          </cell>
          <cell r="Z52">
            <v>0</v>
          </cell>
          <cell r="AA52">
            <v>461.05</v>
          </cell>
          <cell r="AB52">
            <v>0</v>
          </cell>
          <cell r="AC52">
            <v>11815.9</v>
          </cell>
          <cell r="AD52">
            <v>-46132.86</v>
          </cell>
        </row>
        <row r="53">
          <cell r="C53" t="str">
            <v>4-я Советская, 47</v>
          </cell>
          <cell r="D53">
            <v>-12785.96</v>
          </cell>
          <cell r="E53">
            <v>699601.3</v>
          </cell>
          <cell r="F53">
            <v>0</v>
          </cell>
          <cell r="G53">
            <v>0</v>
          </cell>
          <cell r="H53">
            <v>699601.3</v>
          </cell>
          <cell r="I53">
            <v>695897.95</v>
          </cell>
          <cell r="J53">
            <v>0</v>
          </cell>
          <cell r="K53">
            <v>0</v>
          </cell>
          <cell r="L53">
            <v>695100.67</v>
          </cell>
          <cell r="M53">
            <v>76461.070000000007</v>
          </cell>
          <cell r="N53">
            <v>2847.56</v>
          </cell>
          <cell r="O53">
            <v>38007.440000000002</v>
          </cell>
          <cell r="P53">
            <v>8370.77</v>
          </cell>
          <cell r="Q53">
            <v>89289.37</v>
          </cell>
          <cell r="R53">
            <v>0</v>
          </cell>
          <cell r="S53">
            <v>24081</v>
          </cell>
          <cell r="T53">
            <v>13902.03</v>
          </cell>
          <cell r="U53">
            <v>31.31</v>
          </cell>
          <cell r="V53">
            <v>21861.39</v>
          </cell>
          <cell r="W53">
            <v>0</v>
          </cell>
          <cell r="X53">
            <v>136039.42000000001</v>
          </cell>
          <cell r="Y53">
            <v>50720.17</v>
          </cell>
          <cell r="Z53">
            <v>0</v>
          </cell>
          <cell r="AA53">
            <v>204541.67</v>
          </cell>
          <cell r="AB53">
            <v>6379.5</v>
          </cell>
          <cell r="AC53">
            <v>672532.7</v>
          </cell>
          <cell r="AD53">
            <v>9782.01</v>
          </cell>
        </row>
        <row r="54">
          <cell r="C54" t="str">
            <v>4-я Советская, 49</v>
          </cell>
          <cell r="D54">
            <v>-4695.1000000000004</v>
          </cell>
          <cell r="E54">
            <v>626695.55000000005</v>
          </cell>
          <cell r="F54">
            <v>0</v>
          </cell>
          <cell r="G54">
            <v>0</v>
          </cell>
          <cell r="H54">
            <v>626695.55000000005</v>
          </cell>
          <cell r="I54">
            <v>573409.87</v>
          </cell>
          <cell r="J54">
            <v>0</v>
          </cell>
          <cell r="K54">
            <v>0</v>
          </cell>
          <cell r="L54">
            <v>571910.68000000005</v>
          </cell>
          <cell r="M54">
            <v>62910.17</v>
          </cell>
          <cell r="N54">
            <v>6529.79</v>
          </cell>
          <cell r="O54">
            <v>35496.5</v>
          </cell>
          <cell r="P54">
            <v>7012.76</v>
          </cell>
          <cell r="Q54">
            <v>84318.1</v>
          </cell>
          <cell r="R54">
            <v>0</v>
          </cell>
          <cell r="S54">
            <v>26469.78</v>
          </cell>
          <cell r="T54">
            <v>11438.22</v>
          </cell>
          <cell r="U54">
            <v>75.150000000000006</v>
          </cell>
          <cell r="V54">
            <v>20704.36</v>
          </cell>
          <cell r="W54">
            <v>0</v>
          </cell>
          <cell r="X54">
            <v>109037.86</v>
          </cell>
          <cell r="Y54">
            <v>50858.17</v>
          </cell>
          <cell r="Z54">
            <v>0</v>
          </cell>
          <cell r="AA54">
            <v>172537.09</v>
          </cell>
          <cell r="AB54">
            <v>2100</v>
          </cell>
          <cell r="AC54">
            <v>589487.94999999995</v>
          </cell>
          <cell r="AD54">
            <v>-22272.37</v>
          </cell>
        </row>
        <row r="55">
          <cell r="C55" t="str">
            <v>4-я Советская, 65</v>
          </cell>
          <cell r="D55">
            <v>135490.43</v>
          </cell>
          <cell r="E55">
            <v>483424.8</v>
          </cell>
          <cell r="F55">
            <v>19879.05</v>
          </cell>
          <cell r="G55">
            <v>0</v>
          </cell>
          <cell r="H55">
            <v>503303.85</v>
          </cell>
          <cell r="I55">
            <v>482394.65</v>
          </cell>
          <cell r="J55">
            <v>0</v>
          </cell>
          <cell r="K55">
            <v>0</v>
          </cell>
          <cell r="L55">
            <v>482394.65</v>
          </cell>
          <cell r="M55">
            <v>53063.42</v>
          </cell>
          <cell r="N55">
            <v>3885.75</v>
          </cell>
          <cell r="O55">
            <v>28327.16</v>
          </cell>
          <cell r="P55">
            <v>4443.62</v>
          </cell>
          <cell r="Q55">
            <v>53783.77</v>
          </cell>
          <cell r="R55">
            <v>0</v>
          </cell>
          <cell r="S55">
            <v>0</v>
          </cell>
          <cell r="T55">
            <v>9647.9</v>
          </cell>
          <cell r="U55">
            <v>81.41</v>
          </cell>
          <cell r="V55">
            <v>14140.85</v>
          </cell>
          <cell r="W55">
            <v>18175.330000000002</v>
          </cell>
          <cell r="X55">
            <v>108856.67</v>
          </cell>
          <cell r="Y55">
            <v>28196.21</v>
          </cell>
          <cell r="Z55">
            <v>0</v>
          </cell>
          <cell r="AA55">
            <v>143848.53</v>
          </cell>
          <cell r="AB55">
            <v>5296.5</v>
          </cell>
          <cell r="AC55">
            <v>471747.12</v>
          </cell>
          <cell r="AD55">
            <v>146137.96</v>
          </cell>
        </row>
        <row r="56">
          <cell r="C56" t="str">
            <v>4-я Советская, 78</v>
          </cell>
          <cell r="D56">
            <v>-10329.83</v>
          </cell>
          <cell r="E56">
            <v>518525.13</v>
          </cell>
          <cell r="F56">
            <v>12136.7</v>
          </cell>
          <cell r="G56">
            <v>0</v>
          </cell>
          <cell r="H56">
            <v>530661.82999999996</v>
          </cell>
          <cell r="I56">
            <v>483657.94</v>
          </cell>
          <cell r="J56">
            <v>7362.68</v>
          </cell>
          <cell r="K56">
            <v>0</v>
          </cell>
          <cell r="L56">
            <v>488003.22</v>
          </cell>
          <cell r="M56">
            <v>53680.34</v>
          </cell>
          <cell r="N56">
            <v>3064.18</v>
          </cell>
          <cell r="O56">
            <v>24668.79</v>
          </cell>
          <cell r="P56">
            <v>6706.25</v>
          </cell>
          <cell r="Q56">
            <v>58696.45</v>
          </cell>
          <cell r="R56">
            <v>0</v>
          </cell>
          <cell r="S56">
            <v>24810.71</v>
          </cell>
          <cell r="T56">
            <v>9760.07</v>
          </cell>
          <cell r="U56">
            <v>1575.77</v>
          </cell>
          <cell r="V56">
            <v>16243.41</v>
          </cell>
          <cell r="W56">
            <v>0</v>
          </cell>
          <cell r="X56">
            <v>97766.42</v>
          </cell>
          <cell r="Y56">
            <v>24596.22</v>
          </cell>
          <cell r="Z56">
            <v>0</v>
          </cell>
          <cell r="AA56">
            <v>123880.16</v>
          </cell>
          <cell r="AB56">
            <v>6839.79</v>
          </cell>
          <cell r="AC56">
            <v>452288.56</v>
          </cell>
          <cell r="AD56">
            <v>25384.83</v>
          </cell>
        </row>
        <row r="57">
          <cell r="C57" t="str">
            <v>4-я Советская, 80</v>
          </cell>
          <cell r="D57">
            <v>-102.37</v>
          </cell>
          <cell r="E57">
            <v>381620.7</v>
          </cell>
          <cell r="F57">
            <v>5642.85</v>
          </cell>
          <cell r="G57">
            <v>0</v>
          </cell>
          <cell r="H57">
            <v>387263.55</v>
          </cell>
          <cell r="I57">
            <v>375995.38</v>
          </cell>
          <cell r="J57">
            <v>0</v>
          </cell>
          <cell r="K57">
            <v>0</v>
          </cell>
          <cell r="L57">
            <v>375995.38</v>
          </cell>
          <cell r="M57">
            <v>41359.49</v>
          </cell>
          <cell r="N57">
            <v>762.52</v>
          </cell>
          <cell r="O57">
            <v>19896.919999999998</v>
          </cell>
          <cell r="P57">
            <v>4305.12</v>
          </cell>
          <cell r="Q57">
            <v>38605.379999999997</v>
          </cell>
          <cell r="R57">
            <v>0</v>
          </cell>
          <cell r="S57">
            <v>15840.88</v>
          </cell>
          <cell r="T57">
            <v>7519.91</v>
          </cell>
          <cell r="U57">
            <v>37.58</v>
          </cell>
          <cell r="V57">
            <v>10715.92</v>
          </cell>
          <cell r="W57">
            <v>0</v>
          </cell>
          <cell r="X57">
            <v>97341.16</v>
          </cell>
          <cell r="Y57">
            <v>25231.16</v>
          </cell>
          <cell r="Z57">
            <v>0</v>
          </cell>
          <cell r="AA57">
            <v>103213.93</v>
          </cell>
          <cell r="AB57">
            <v>2100</v>
          </cell>
          <cell r="AC57">
            <v>366929.97</v>
          </cell>
          <cell r="AD57">
            <v>8963.0400000000009</v>
          </cell>
        </row>
        <row r="58">
          <cell r="C58" t="str">
            <v>4-я Советская, 86</v>
          </cell>
          <cell r="D58">
            <v>10625.26</v>
          </cell>
          <cell r="E58">
            <v>448313.18</v>
          </cell>
          <cell r="F58">
            <v>15417.48</v>
          </cell>
          <cell r="G58">
            <v>0</v>
          </cell>
          <cell r="H58">
            <v>463730.66</v>
          </cell>
          <cell r="I58">
            <v>434426.77</v>
          </cell>
          <cell r="J58">
            <v>18445.23</v>
          </cell>
          <cell r="K58">
            <v>0</v>
          </cell>
          <cell r="L58">
            <v>451837.63</v>
          </cell>
          <cell r="M58">
            <v>49702.16</v>
          </cell>
          <cell r="N58">
            <v>4075.16</v>
          </cell>
          <cell r="O58">
            <v>24382.02</v>
          </cell>
          <cell r="P58">
            <v>4569.3</v>
          </cell>
          <cell r="Q58">
            <v>50448.63</v>
          </cell>
          <cell r="R58">
            <v>0</v>
          </cell>
          <cell r="S58">
            <v>15647.3</v>
          </cell>
          <cell r="T58">
            <v>9036.7800000000007</v>
          </cell>
          <cell r="U58">
            <v>56.36</v>
          </cell>
          <cell r="V58">
            <v>13760.08</v>
          </cell>
          <cell r="W58">
            <v>0</v>
          </cell>
          <cell r="X58">
            <v>121956.01</v>
          </cell>
          <cell r="Y58">
            <v>34577.879999999997</v>
          </cell>
          <cell r="Z58">
            <v>0</v>
          </cell>
          <cell r="AA58">
            <v>125822.33</v>
          </cell>
          <cell r="AB58">
            <v>0</v>
          </cell>
          <cell r="AC58">
            <v>454034.01</v>
          </cell>
          <cell r="AD58">
            <v>8428.8799999999992</v>
          </cell>
        </row>
        <row r="59">
          <cell r="C59" t="str">
            <v>4-я Советская, 98</v>
          </cell>
          <cell r="D59">
            <v>55748.95</v>
          </cell>
          <cell r="E59">
            <v>343052.99</v>
          </cell>
          <cell r="F59">
            <v>0</v>
          </cell>
          <cell r="G59">
            <v>0</v>
          </cell>
          <cell r="H59">
            <v>343052.99</v>
          </cell>
          <cell r="I59">
            <v>301799.01</v>
          </cell>
          <cell r="J59">
            <v>0</v>
          </cell>
          <cell r="K59">
            <v>0</v>
          </cell>
          <cell r="L59">
            <v>295537.53000000003</v>
          </cell>
          <cell r="M59">
            <v>32509.13</v>
          </cell>
          <cell r="N59">
            <v>1839.04</v>
          </cell>
          <cell r="O59">
            <v>17113.84</v>
          </cell>
          <cell r="P59">
            <v>4332.72</v>
          </cell>
          <cell r="Q59">
            <v>30992</v>
          </cell>
          <cell r="R59">
            <v>0</v>
          </cell>
          <cell r="S59">
            <v>19291.41</v>
          </cell>
          <cell r="T59">
            <v>5910.77</v>
          </cell>
          <cell r="U59">
            <v>1376.58</v>
          </cell>
          <cell r="V59">
            <v>12249.31</v>
          </cell>
          <cell r="W59">
            <v>10980.58</v>
          </cell>
          <cell r="X59">
            <v>52450.06</v>
          </cell>
          <cell r="Y59">
            <v>21809.3</v>
          </cell>
          <cell r="Z59">
            <v>902.16</v>
          </cell>
          <cell r="AA59">
            <v>78933.63</v>
          </cell>
          <cell r="AB59">
            <v>9978.68</v>
          </cell>
          <cell r="AC59">
            <v>300669.21000000002</v>
          </cell>
          <cell r="AD59">
            <v>50617.27</v>
          </cell>
        </row>
        <row r="60">
          <cell r="C60" t="str">
            <v>4-я Советская, 100</v>
          </cell>
          <cell r="D60">
            <v>41600.769999999997</v>
          </cell>
          <cell r="E60">
            <v>-230227.5</v>
          </cell>
          <cell r="F60">
            <v>0</v>
          </cell>
          <cell r="G60">
            <v>0</v>
          </cell>
          <cell r="H60">
            <v>-230227.5</v>
          </cell>
          <cell r="I60">
            <v>317073.45</v>
          </cell>
          <cell r="J60">
            <v>0</v>
          </cell>
          <cell r="K60">
            <v>0</v>
          </cell>
          <cell r="L60">
            <v>287849.5</v>
          </cell>
          <cell r="M60">
            <v>31663.43</v>
          </cell>
          <cell r="N60">
            <v>1481.95</v>
          </cell>
          <cell r="O60">
            <v>18577.84</v>
          </cell>
          <cell r="P60">
            <v>3953.29</v>
          </cell>
          <cell r="Q60">
            <v>38551.86</v>
          </cell>
          <cell r="R60">
            <v>0</v>
          </cell>
          <cell r="S60">
            <v>15242.92</v>
          </cell>
          <cell r="T60">
            <v>5756.99</v>
          </cell>
          <cell r="U60">
            <v>56.36</v>
          </cell>
          <cell r="V60">
            <v>11595.83</v>
          </cell>
          <cell r="W60">
            <v>11919.94</v>
          </cell>
          <cell r="X60">
            <v>43312.55</v>
          </cell>
          <cell r="Y60">
            <v>21822.720000000001</v>
          </cell>
          <cell r="Z60">
            <v>0</v>
          </cell>
          <cell r="AA60">
            <v>77054.490000000005</v>
          </cell>
          <cell r="AB60">
            <v>6351.95</v>
          </cell>
          <cell r="AC60">
            <v>287342.12</v>
          </cell>
          <cell r="AD60">
            <v>42108.15</v>
          </cell>
        </row>
        <row r="61">
          <cell r="C61" t="str">
            <v>4-я Советская, 102</v>
          </cell>
          <cell r="D61">
            <v>89154.26</v>
          </cell>
          <cell r="E61">
            <v>432597.6</v>
          </cell>
          <cell r="F61">
            <v>0</v>
          </cell>
          <cell r="G61">
            <v>0</v>
          </cell>
          <cell r="H61">
            <v>432597.6</v>
          </cell>
          <cell r="I61">
            <v>399771</v>
          </cell>
          <cell r="J61">
            <v>0</v>
          </cell>
          <cell r="K61">
            <v>0</v>
          </cell>
          <cell r="L61">
            <v>399771</v>
          </cell>
          <cell r="M61">
            <v>43974.82</v>
          </cell>
          <cell r="N61">
            <v>1802.14</v>
          </cell>
          <cell r="O61">
            <v>23788.35</v>
          </cell>
          <cell r="P61">
            <v>4619.43</v>
          </cell>
          <cell r="Q61">
            <v>53181.04</v>
          </cell>
          <cell r="R61">
            <v>0</v>
          </cell>
          <cell r="S61">
            <v>15427.8</v>
          </cell>
          <cell r="T61">
            <v>7995.43</v>
          </cell>
          <cell r="U61">
            <v>1478.46</v>
          </cell>
          <cell r="V61">
            <v>11912.58</v>
          </cell>
          <cell r="W61">
            <v>15263.19</v>
          </cell>
          <cell r="X61">
            <v>78120.59</v>
          </cell>
          <cell r="Y61">
            <v>24506.41</v>
          </cell>
          <cell r="Z61">
            <v>0</v>
          </cell>
          <cell r="AA61">
            <v>117167.11</v>
          </cell>
          <cell r="AB61">
            <v>7348</v>
          </cell>
          <cell r="AC61">
            <v>406585.35</v>
          </cell>
          <cell r="AD61">
            <v>82339.91</v>
          </cell>
        </row>
        <row r="62">
          <cell r="C62" t="str">
            <v>4-я Советская, 1/2</v>
          </cell>
          <cell r="D62">
            <v>-9035.69</v>
          </cell>
          <cell r="E62">
            <v>9714.9599999999991</v>
          </cell>
          <cell r="F62">
            <v>0</v>
          </cell>
          <cell r="G62">
            <v>0</v>
          </cell>
          <cell r="H62">
            <v>9714.9599999999991</v>
          </cell>
          <cell r="I62">
            <v>11555.32</v>
          </cell>
          <cell r="J62">
            <v>0</v>
          </cell>
          <cell r="K62">
            <v>0</v>
          </cell>
          <cell r="L62">
            <v>11555.32</v>
          </cell>
          <cell r="M62">
            <v>1271.07</v>
          </cell>
          <cell r="N62">
            <v>1555.83</v>
          </cell>
          <cell r="O62">
            <v>454.98</v>
          </cell>
          <cell r="P62">
            <v>195.21</v>
          </cell>
          <cell r="Q62">
            <v>2316.3200000000002</v>
          </cell>
          <cell r="R62">
            <v>0</v>
          </cell>
          <cell r="S62">
            <v>0</v>
          </cell>
          <cell r="T62">
            <v>231.1</v>
          </cell>
          <cell r="U62">
            <v>300</v>
          </cell>
          <cell r="V62">
            <v>301.68</v>
          </cell>
          <cell r="W62">
            <v>0</v>
          </cell>
          <cell r="X62">
            <v>1146.08</v>
          </cell>
          <cell r="Y62">
            <v>0</v>
          </cell>
          <cell r="Z62">
            <v>0</v>
          </cell>
          <cell r="AA62">
            <v>1322.4</v>
          </cell>
          <cell r="AB62">
            <v>0</v>
          </cell>
          <cell r="AC62">
            <v>9094.67</v>
          </cell>
          <cell r="AD62">
            <v>-6575.04</v>
          </cell>
        </row>
        <row r="63">
          <cell r="C63" t="str">
            <v>4-я Советская, 1/3</v>
          </cell>
          <cell r="D63">
            <v>-34432.58</v>
          </cell>
          <cell r="E63">
            <v>15509.14</v>
          </cell>
          <cell r="F63">
            <v>0</v>
          </cell>
          <cell r="G63">
            <v>0</v>
          </cell>
          <cell r="H63">
            <v>15509.14</v>
          </cell>
          <cell r="I63">
            <v>27134.67</v>
          </cell>
          <cell r="J63">
            <v>0</v>
          </cell>
          <cell r="K63">
            <v>0</v>
          </cell>
          <cell r="L63">
            <v>24391.9</v>
          </cell>
          <cell r="M63">
            <v>2683.12</v>
          </cell>
          <cell r="N63">
            <v>5352.48</v>
          </cell>
          <cell r="O63">
            <v>1144.8800000000001</v>
          </cell>
          <cell r="P63">
            <v>409.55</v>
          </cell>
          <cell r="Q63">
            <v>4869.55</v>
          </cell>
          <cell r="R63">
            <v>0</v>
          </cell>
          <cell r="S63">
            <v>0</v>
          </cell>
          <cell r="T63">
            <v>487.85</v>
          </cell>
          <cell r="U63">
            <v>293.57</v>
          </cell>
          <cell r="V63">
            <v>918.79</v>
          </cell>
          <cell r="W63">
            <v>0</v>
          </cell>
          <cell r="X63">
            <v>1422.56</v>
          </cell>
          <cell r="Y63">
            <v>0</v>
          </cell>
          <cell r="Z63">
            <v>0</v>
          </cell>
          <cell r="AA63">
            <v>1620.35</v>
          </cell>
          <cell r="AB63">
            <v>0</v>
          </cell>
          <cell r="AC63">
            <v>19202.7</v>
          </cell>
          <cell r="AD63">
            <v>-29243.38</v>
          </cell>
        </row>
        <row r="64">
          <cell r="C64" t="str">
            <v>4-я Советская, 1/4</v>
          </cell>
          <cell r="D64">
            <v>-42261.32</v>
          </cell>
          <cell r="E64">
            <v>9768.5</v>
          </cell>
          <cell r="F64">
            <v>0</v>
          </cell>
          <cell r="G64">
            <v>0</v>
          </cell>
          <cell r="H64">
            <v>9768.5</v>
          </cell>
          <cell r="I64">
            <v>1090.1300000000001</v>
          </cell>
          <cell r="J64">
            <v>0</v>
          </cell>
          <cell r="K64">
            <v>0</v>
          </cell>
          <cell r="L64">
            <v>1090.1300000000001</v>
          </cell>
          <cell r="M64">
            <v>119.91</v>
          </cell>
          <cell r="N64">
            <v>1978.33</v>
          </cell>
          <cell r="O64">
            <v>481.68</v>
          </cell>
          <cell r="P64">
            <v>153.54</v>
          </cell>
          <cell r="Q64">
            <v>1052.8499999999999</v>
          </cell>
          <cell r="R64">
            <v>0</v>
          </cell>
          <cell r="S64">
            <v>0</v>
          </cell>
          <cell r="T64">
            <v>21.81</v>
          </cell>
          <cell r="U64">
            <v>0</v>
          </cell>
          <cell r="V64">
            <v>306.27</v>
          </cell>
          <cell r="W64">
            <v>0</v>
          </cell>
          <cell r="X64">
            <v>702.77</v>
          </cell>
          <cell r="Y64">
            <v>0</v>
          </cell>
          <cell r="Z64">
            <v>0</v>
          </cell>
          <cell r="AA64">
            <v>666.62</v>
          </cell>
          <cell r="AB64">
            <v>0</v>
          </cell>
          <cell r="AC64">
            <v>5483.78</v>
          </cell>
          <cell r="AD64">
            <v>-46654.97</v>
          </cell>
        </row>
        <row r="65">
          <cell r="C65" t="str">
            <v>4-я Советская, 3/1</v>
          </cell>
          <cell r="D65">
            <v>-76.16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-76.16</v>
          </cell>
        </row>
        <row r="66">
          <cell r="C66" t="str">
            <v>4-я Советская, 3/2</v>
          </cell>
          <cell r="D66">
            <v>-38380.92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-38380.92</v>
          </cell>
        </row>
        <row r="67">
          <cell r="C67" t="str">
            <v>4-я Советская, 3/3</v>
          </cell>
          <cell r="D67">
            <v>-17348.38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-17348.38</v>
          </cell>
        </row>
        <row r="68">
          <cell r="C68" t="str">
            <v>4-я Советская, 86-а</v>
          </cell>
          <cell r="D68">
            <v>6064.6</v>
          </cell>
          <cell r="E68">
            <v>347827.74</v>
          </cell>
          <cell r="F68">
            <v>0</v>
          </cell>
          <cell r="G68">
            <v>0</v>
          </cell>
          <cell r="H68">
            <v>347827.74</v>
          </cell>
          <cell r="I68">
            <v>309040.31</v>
          </cell>
          <cell r="J68">
            <v>0</v>
          </cell>
          <cell r="K68">
            <v>0</v>
          </cell>
          <cell r="L68">
            <v>308189.46000000002</v>
          </cell>
          <cell r="M68">
            <v>33900.86</v>
          </cell>
          <cell r="N68">
            <v>6380.32</v>
          </cell>
          <cell r="O68">
            <v>18792.240000000002</v>
          </cell>
          <cell r="P68">
            <v>3521.15</v>
          </cell>
          <cell r="Q68">
            <v>40565.03</v>
          </cell>
          <cell r="R68">
            <v>0</v>
          </cell>
          <cell r="S68">
            <v>13615.67</v>
          </cell>
          <cell r="T68">
            <v>6163.79</v>
          </cell>
          <cell r="U68">
            <v>56.36</v>
          </cell>
          <cell r="V68">
            <v>10358.76</v>
          </cell>
          <cell r="W68">
            <v>0</v>
          </cell>
          <cell r="X68">
            <v>81875.22</v>
          </cell>
          <cell r="Y68">
            <v>24415.8</v>
          </cell>
          <cell r="Z68">
            <v>0</v>
          </cell>
          <cell r="AA68">
            <v>94182.15</v>
          </cell>
          <cell r="AB68">
            <v>5291.2</v>
          </cell>
          <cell r="AC68">
            <v>339118.55</v>
          </cell>
          <cell r="AD68">
            <v>-24864.49</v>
          </cell>
        </row>
        <row r="69">
          <cell r="C69" t="str">
            <v>4-я Советская, 9-Б</v>
          </cell>
          <cell r="D69">
            <v>9606.7000000000007</v>
          </cell>
          <cell r="E69">
            <v>16910.23</v>
          </cell>
          <cell r="F69">
            <v>0</v>
          </cell>
          <cell r="G69">
            <v>0</v>
          </cell>
          <cell r="H69">
            <v>16910.23</v>
          </cell>
          <cell r="I69">
            <v>13057.21</v>
          </cell>
          <cell r="J69">
            <v>0</v>
          </cell>
          <cell r="K69">
            <v>0</v>
          </cell>
          <cell r="L69">
            <v>13057.21</v>
          </cell>
          <cell r="M69">
            <v>1436.3</v>
          </cell>
          <cell r="N69">
            <v>1069.78</v>
          </cell>
          <cell r="O69">
            <v>735.59</v>
          </cell>
          <cell r="P69">
            <v>253.2</v>
          </cell>
          <cell r="Q69">
            <v>11788.78</v>
          </cell>
          <cell r="R69">
            <v>0</v>
          </cell>
          <cell r="S69">
            <v>0</v>
          </cell>
          <cell r="T69">
            <v>261.14999999999998</v>
          </cell>
          <cell r="U69">
            <v>0</v>
          </cell>
          <cell r="V69">
            <v>453.57</v>
          </cell>
          <cell r="W69">
            <v>0</v>
          </cell>
          <cell r="X69">
            <v>3402.97</v>
          </cell>
          <cell r="Y69">
            <v>1152.6500000000001</v>
          </cell>
          <cell r="Z69">
            <v>0</v>
          </cell>
          <cell r="AA69">
            <v>4154.21</v>
          </cell>
          <cell r="AB69">
            <v>0</v>
          </cell>
          <cell r="AC69">
            <v>24708.2</v>
          </cell>
          <cell r="AD69">
            <v>-2044.29</v>
          </cell>
        </row>
        <row r="70">
          <cell r="C70" t="str">
            <v>4-я Советская, 9-В</v>
          </cell>
          <cell r="D70">
            <v>-1322.53</v>
          </cell>
          <cell r="E70">
            <v>1891.45</v>
          </cell>
          <cell r="F70">
            <v>0</v>
          </cell>
          <cell r="G70">
            <v>0</v>
          </cell>
          <cell r="H70">
            <v>1891.45</v>
          </cell>
          <cell r="I70">
            <v>28057.599999999999</v>
          </cell>
          <cell r="J70">
            <v>0</v>
          </cell>
          <cell r="K70">
            <v>0</v>
          </cell>
          <cell r="L70">
            <v>27567.56</v>
          </cell>
          <cell r="M70">
            <v>3032.43</v>
          </cell>
          <cell r="N70">
            <v>1225.31</v>
          </cell>
          <cell r="O70">
            <v>839.8</v>
          </cell>
          <cell r="P70">
            <v>252.35</v>
          </cell>
          <cell r="Q70">
            <v>3421.85</v>
          </cell>
          <cell r="R70">
            <v>0</v>
          </cell>
          <cell r="S70">
            <v>0</v>
          </cell>
          <cell r="T70">
            <v>551.35</v>
          </cell>
          <cell r="U70">
            <v>0</v>
          </cell>
          <cell r="V70">
            <v>604.76</v>
          </cell>
          <cell r="W70">
            <v>0</v>
          </cell>
          <cell r="X70">
            <v>2083.6999999999998</v>
          </cell>
          <cell r="Y70">
            <v>1012.09</v>
          </cell>
          <cell r="Z70">
            <v>0</v>
          </cell>
          <cell r="AA70">
            <v>3666.3</v>
          </cell>
          <cell r="AB70">
            <v>0</v>
          </cell>
          <cell r="AC70">
            <v>16689.939999999999</v>
          </cell>
          <cell r="AD70">
            <v>9555.09</v>
          </cell>
        </row>
        <row r="71">
          <cell r="C71" t="str">
            <v>6-я Советская, 54</v>
          </cell>
          <cell r="D71">
            <v>2517.2399999999998</v>
          </cell>
          <cell r="E71">
            <v>313541.76000000001</v>
          </cell>
          <cell r="F71">
            <v>21060</v>
          </cell>
          <cell r="G71">
            <v>0</v>
          </cell>
          <cell r="H71">
            <v>334601.76</v>
          </cell>
          <cell r="I71">
            <v>300166.88</v>
          </cell>
          <cell r="J71">
            <v>10910.37</v>
          </cell>
          <cell r="K71">
            <v>0</v>
          </cell>
          <cell r="L71">
            <v>311077.25</v>
          </cell>
          <cell r="M71">
            <v>34218.51</v>
          </cell>
          <cell r="N71">
            <v>3940.25</v>
          </cell>
          <cell r="O71">
            <v>17810.98</v>
          </cell>
          <cell r="P71">
            <v>2830.45</v>
          </cell>
          <cell r="Q71">
            <v>36434.620000000003</v>
          </cell>
          <cell r="R71">
            <v>0</v>
          </cell>
          <cell r="S71">
            <v>11620.56</v>
          </cell>
          <cell r="T71">
            <v>6221.55</v>
          </cell>
          <cell r="U71">
            <v>87.68</v>
          </cell>
          <cell r="V71">
            <v>9518.5300000000007</v>
          </cell>
          <cell r="W71">
            <v>11427.88</v>
          </cell>
          <cell r="X71">
            <v>60254.400000000001</v>
          </cell>
          <cell r="Y71">
            <v>21897.360000000001</v>
          </cell>
          <cell r="Z71">
            <v>0</v>
          </cell>
          <cell r="AA71">
            <v>88911.37</v>
          </cell>
          <cell r="AB71">
            <v>0</v>
          </cell>
          <cell r="AC71">
            <v>305174.14</v>
          </cell>
          <cell r="AD71">
            <v>8420.35</v>
          </cell>
        </row>
        <row r="72">
          <cell r="C72" t="str">
            <v>Академическая, 60-Г</v>
          </cell>
          <cell r="D72">
            <v>-80639.48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-10000</v>
          </cell>
          <cell r="J72">
            <v>0</v>
          </cell>
          <cell r="K72">
            <v>0</v>
          </cell>
          <cell r="L72">
            <v>-10000</v>
          </cell>
          <cell r="M72">
            <v>-1100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-200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-1300</v>
          </cell>
          <cell r="AD72">
            <v>-89339.48</v>
          </cell>
        </row>
        <row r="73">
          <cell r="C73" t="str">
            <v>Александра Невского, 3</v>
          </cell>
          <cell r="D73">
            <v>-18896.259999999998</v>
          </cell>
          <cell r="E73">
            <v>5138.55</v>
          </cell>
          <cell r="F73">
            <v>0</v>
          </cell>
          <cell r="G73">
            <v>0</v>
          </cell>
          <cell r="H73">
            <v>5138.55</v>
          </cell>
          <cell r="I73">
            <v>6029.1</v>
          </cell>
          <cell r="J73">
            <v>0</v>
          </cell>
          <cell r="K73">
            <v>0</v>
          </cell>
          <cell r="L73">
            <v>6029.1</v>
          </cell>
          <cell r="M73">
            <v>663.21</v>
          </cell>
          <cell r="N73">
            <v>0</v>
          </cell>
          <cell r="O73">
            <v>290.54000000000002</v>
          </cell>
          <cell r="P73">
            <v>119.78</v>
          </cell>
          <cell r="Q73">
            <v>2632.16</v>
          </cell>
          <cell r="R73">
            <v>0</v>
          </cell>
          <cell r="S73">
            <v>0</v>
          </cell>
          <cell r="T73">
            <v>120.58</v>
          </cell>
          <cell r="U73">
            <v>574.28</v>
          </cell>
          <cell r="V73">
            <v>263.97000000000003</v>
          </cell>
          <cell r="W73">
            <v>715.35</v>
          </cell>
          <cell r="X73">
            <v>619.82000000000005</v>
          </cell>
          <cell r="Y73">
            <v>0</v>
          </cell>
          <cell r="Z73">
            <v>0</v>
          </cell>
          <cell r="AA73">
            <v>440.65</v>
          </cell>
          <cell r="AB73">
            <v>0</v>
          </cell>
          <cell r="AC73">
            <v>6440.34</v>
          </cell>
          <cell r="AD73">
            <v>-19307.5</v>
          </cell>
        </row>
        <row r="74">
          <cell r="C74" t="str">
            <v>Александра Невского, 10</v>
          </cell>
          <cell r="D74">
            <v>-34718.959999999999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151.29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151.29</v>
          </cell>
          <cell r="AD74">
            <v>-34870.25</v>
          </cell>
        </row>
        <row r="75">
          <cell r="C75" t="str">
            <v>Александра Невского, 16</v>
          </cell>
          <cell r="D75">
            <v>-23715.040000000001</v>
          </cell>
          <cell r="E75">
            <v>1392.01</v>
          </cell>
          <cell r="F75">
            <v>0</v>
          </cell>
          <cell r="G75">
            <v>0</v>
          </cell>
          <cell r="H75">
            <v>1392.01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65.72</v>
          </cell>
          <cell r="P75">
            <v>35.950000000000003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113.13</v>
          </cell>
          <cell r="W75">
            <v>0</v>
          </cell>
          <cell r="X75">
            <v>89.1</v>
          </cell>
          <cell r="Y75">
            <v>0</v>
          </cell>
          <cell r="Z75">
            <v>0</v>
          </cell>
          <cell r="AA75">
            <v>92.85</v>
          </cell>
          <cell r="AB75">
            <v>0</v>
          </cell>
          <cell r="AC75">
            <v>396.75</v>
          </cell>
          <cell r="AD75">
            <v>-24111.79</v>
          </cell>
        </row>
        <row r="76">
          <cell r="C76" t="str">
            <v>Александра Невского, 46</v>
          </cell>
          <cell r="D76">
            <v>-40675.769999999997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556.24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556.24</v>
          </cell>
          <cell r="AD76">
            <v>-41232.01</v>
          </cell>
        </row>
        <row r="77">
          <cell r="C77" t="str">
            <v>Александра Невского, 50</v>
          </cell>
          <cell r="D77">
            <v>-10860.85</v>
          </cell>
          <cell r="E77">
            <v>478548.76</v>
          </cell>
          <cell r="F77">
            <v>5540.28</v>
          </cell>
          <cell r="G77">
            <v>0</v>
          </cell>
          <cell r="H77">
            <v>484089.04</v>
          </cell>
          <cell r="I77">
            <v>468385.8</v>
          </cell>
          <cell r="J77">
            <v>0</v>
          </cell>
          <cell r="K77">
            <v>0</v>
          </cell>
          <cell r="L77">
            <v>466934.82</v>
          </cell>
          <cell r="M77">
            <v>51362.84</v>
          </cell>
          <cell r="N77">
            <v>9837.8799999999992</v>
          </cell>
          <cell r="O77">
            <v>24234.61</v>
          </cell>
          <cell r="P77">
            <v>6011.44</v>
          </cell>
          <cell r="Q77">
            <v>65186.09</v>
          </cell>
          <cell r="R77">
            <v>0</v>
          </cell>
          <cell r="S77">
            <v>22268.959999999999</v>
          </cell>
          <cell r="T77">
            <v>9338.7099999999991</v>
          </cell>
          <cell r="U77">
            <v>25.05</v>
          </cell>
          <cell r="V77">
            <v>15172.44</v>
          </cell>
          <cell r="W77">
            <v>14052.94</v>
          </cell>
          <cell r="X77">
            <v>75327.87</v>
          </cell>
          <cell r="Y77">
            <v>22632.28</v>
          </cell>
          <cell r="Z77">
            <v>0</v>
          </cell>
          <cell r="AA77">
            <v>120530.84</v>
          </cell>
          <cell r="AB77">
            <v>2518.56</v>
          </cell>
          <cell r="AC77">
            <v>438500.51</v>
          </cell>
          <cell r="AD77">
            <v>17573.46</v>
          </cell>
        </row>
        <row r="78">
          <cell r="C78" t="str">
            <v>Александра Невского, 61</v>
          </cell>
          <cell r="D78">
            <v>-7487.71</v>
          </cell>
          <cell r="E78">
            <v>591535.78</v>
          </cell>
          <cell r="F78">
            <v>0</v>
          </cell>
          <cell r="G78">
            <v>0</v>
          </cell>
          <cell r="H78">
            <v>591535.78</v>
          </cell>
          <cell r="I78">
            <v>567104.62</v>
          </cell>
          <cell r="J78">
            <v>0</v>
          </cell>
          <cell r="K78">
            <v>0</v>
          </cell>
          <cell r="L78">
            <v>567104.62</v>
          </cell>
          <cell r="M78">
            <v>62381.5</v>
          </cell>
          <cell r="N78">
            <v>1867.56</v>
          </cell>
          <cell r="O78">
            <v>28993.66</v>
          </cell>
          <cell r="P78">
            <v>7610.72</v>
          </cell>
          <cell r="Q78">
            <v>67192.2</v>
          </cell>
          <cell r="R78">
            <v>0</v>
          </cell>
          <cell r="S78">
            <v>27968.06</v>
          </cell>
          <cell r="T78">
            <v>11342.11</v>
          </cell>
          <cell r="U78">
            <v>81.41</v>
          </cell>
          <cell r="V78">
            <v>18374.009999999998</v>
          </cell>
          <cell r="W78">
            <v>16812.560000000001</v>
          </cell>
          <cell r="X78">
            <v>105851.95</v>
          </cell>
          <cell r="Y78">
            <v>34240.26</v>
          </cell>
          <cell r="Z78">
            <v>1528.42</v>
          </cell>
          <cell r="AA78">
            <v>154423.73000000001</v>
          </cell>
          <cell r="AB78">
            <v>3479.48</v>
          </cell>
          <cell r="AC78">
            <v>542147.63</v>
          </cell>
          <cell r="AD78">
            <v>17469.28</v>
          </cell>
        </row>
        <row r="79">
          <cell r="C79" t="str">
            <v>Александра Невского, 62</v>
          </cell>
          <cell r="D79">
            <v>15091.79</v>
          </cell>
          <cell r="E79">
            <v>367418.34</v>
          </cell>
          <cell r="F79">
            <v>0</v>
          </cell>
          <cell r="G79">
            <v>0</v>
          </cell>
          <cell r="H79">
            <v>367418.34</v>
          </cell>
          <cell r="I79">
            <v>349895.76</v>
          </cell>
          <cell r="J79">
            <v>0</v>
          </cell>
          <cell r="K79">
            <v>0</v>
          </cell>
          <cell r="L79">
            <v>349895.76</v>
          </cell>
          <cell r="M79">
            <v>38488.53</v>
          </cell>
          <cell r="N79">
            <v>1730.7</v>
          </cell>
          <cell r="O79">
            <v>17246.330000000002</v>
          </cell>
          <cell r="P79">
            <v>3967.74</v>
          </cell>
          <cell r="Q79">
            <v>46269.11</v>
          </cell>
          <cell r="R79">
            <v>0</v>
          </cell>
          <cell r="S79">
            <v>14174.79</v>
          </cell>
          <cell r="T79">
            <v>6997.93</v>
          </cell>
          <cell r="U79">
            <v>81.41</v>
          </cell>
          <cell r="V79">
            <v>11049.35</v>
          </cell>
          <cell r="W79">
            <v>13050.94</v>
          </cell>
          <cell r="X79">
            <v>60677.13</v>
          </cell>
          <cell r="Y79">
            <v>25400.57</v>
          </cell>
          <cell r="Z79">
            <v>0</v>
          </cell>
          <cell r="AA79">
            <v>99245.71</v>
          </cell>
          <cell r="AB79">
            <v>0</v>
          </cell>
          <cell r="AC79">
            <v>338380.24</v>
          </cell>
          <cell r="AD79">
            <v>26607.31</v>
          </cell>
        </row>
        <row r="80">
          <cell r="C80" t="str">
            <v>Александра Невского, 64</v>
          </cell>
          <cell r="D80">
            <v>27329.58</v>
          </cell>
          <cell r="E80">
            <v>467804.77</v>
          </cell>
          <cell r="F80">
            <v>0</v>
          </cell>
          <cell r="G80">
            <v>0</v>
          </cell>
          <cell r="H80">
            <v>467804.77</v>
          </cell>
          <cell r="I80">
            <v>446767.54</v>
          </cell>
          <cell r="J80">
            <v>0</v>
          </cell>
          <cell r="K80">
            <v>0</v>
          </cell>
          <cell r="L80">
            <v>446767.54</v>
          </cell>
          <cell r="M80">
            <v>49144.45</v>
          </cell>
          <cell r="N80">
            <v>8874.11</v>
          </cell>
          <cell r="O80">
            <v>25919.68</v>
          </cell>
          <cell r="P80">
            <v>5007.1899999999996</v>
          </cell>
          <cell r="Q80">
            <v>57487.38</v>
          </cell>
          <cell r="R80">
            <v>0</v>
          </cell>
          <cell r="S80">
            <v>16201.11</v>
          </cell>
          <cell r="T80">
            <v>8935.34</v>
          </cell>
          <cell r="U80">
            <v>37.58</v>
          </cell>
          <cell r="V80">
            <v>13795.87</v>
          </cell>
          <cell r="W80">
            <v>16630.66</v>
          </cell>
          <cell r="X80">
            <v>81399.37</v>
          </cell>
          <cell r="Y80">
            <v>35070.980000000003</v>
          </cell>
          <cell r="Z80">
            <v>0</v>
          </cell>
          <cell r="AA80">
            <v>129411.44</v>
          </cell>
          <cell r="AB80">
            <v>1800</v>
          </cell>
          <cell r="AC80">
            <v>449715.16</v>
          </cell>
          <cell r="AD80">
            <v>24381.96</v>
          </cell>
        </row>
        <row r="81">
          <cell r="C81" t="str">
            <v>Александра Невского, 65</v>
          </cell>
          <cell r="D81">
            <v>1588.01</v>
          </cell>
          <cell r="E81">
            <v>369210.46</v>
          </cell>
          <cell r="F81">
            <v>0</v>
          </cell>
          <cell r="G81">
            <v>0</v>
          </cell>
          <cell r="H81">
            <v>369210.46</v>
          </cell>
          <cell r="I81">
            <v>354907.61</v>
          </cell>
          <cell r="J81">
            <v>0</v>
          </cell>
          <cell r="K81">
            <v>0</v>
          </cell>
          <cell r="L81">
            <v>354907.61</v>
          </cell>
          <cell r="M81">
            <v>39039.85</v>
          </cell>
          <cell r="N81">
            <v>11068.72</v>
          </cell>
          <cell r="O81">
            <v>17050.13</v>
          </cell>
          <cell r="P81">
            <v>4325.53</v>
          </cell>
          <cell r="Q81">
            <v>30875.63</v>
          </cell>
          <cell r="R81">
            <v>0</v>
          </cell>
          <cell r="S81">
            <v>19247.759999999998</v>
          </cell>
          <cell r="T81">
            <v>7098.16</v>
          </cell>
          <cell r="U81">
            <v>1592.26</v>
          </cell>
          <cell r="V81">
            <v>12249.31</v>
          </cell>
          <cell r="W81">
            <v>9886.7999999999993</v>
          </cell>
          <cell r="X81">
            <v>82326.78</v>
          </cell>
          <cell r="Y81">
            <v>13933</v>
          </cell>
          <cell r="Z81">
            <v>0</v>
          </cell>
          <cell r="AA81">
            <v>82121.009999999995</v>
          </cell>
          <cell r="AB81">
            <v>1772.34</v>
          </cell>
          <cell r="AC81">
            <v>332587.28000000003</v>
          </cell>
          <cell r="AD81">
            <v>23908.34</v>
          </cell>
        </row>
        <row r="82">
          <cell r="C82" t="str">
            <v>Александра Невского, 67</v>
          </cell>
          <cell r="D82">
            <v>56785.23</v>
          </cell>
          <cell r="E82">
            <v>748350.7</v>
          </cell>
          <cell r="F82">
            <v>0</v>
          </cell>
          <cell r="G82">
            <v>0</v>
          </cell>
          <cell r="H82">
            <v>748350.7</v>
          </cell>
          <cell r="I82">
            <v>701567.67</v>
          </cell>
          <cell r="J82">
            <v>0</v>
          </cell>
          <cell r="K82">
            <v>0</v>
          </cell>
          <cell r="L82">
            <v>701567.67</v>
          </cell>
          <cell r="M82">
            <v>77172.45</v>
          </cell>
          <cell r="N82">
            <v>7380.14</v>
          </cell>
          <cell r="O82">
            <v>37362.410000000003</v>
          </cell>
          <cell r="P82">
            <v>9117.5499999999993</v>
          </cell>
          <cell r="Q82">
            <v>78718.81</v>
          </cell>
          <cell r="R82">
            <v>0</v>
          </cell>
          <cell r="S82">
            <v>37022.370000000003</v>
          </cell>
          <cell r="T82">
            <v>14031.36</v>
          </cell>
          <cell r="U82">
            <v>75.150000000000006</v>
          </cell>
          <cell r="V82">
            <v>24420.85</v>
          </cell>
          <cell r="W82">
            <v>0</v>
          </cell>
          <cell r="X82">
            <v>139896.76999999999</v>
          </cell>
          <cell r="Y82">
            <v>40587.9</v>
          </cell>
          <cell r="Z82">
            <v>1969.57</v>
          </cell>
          <cell r="AA82">
            <v>190611.92</v>
          </cell>
          <cell r="AB82">
            <v>11982.87</v>
          </cell>
          <cell r="AC82">
            <v>670350.12</v>
          </cell>
          <cell r="AD82">
            <v>88002.78</v>
          </cell>
        </row>
        <row r="83">
          <cell r="C83" t="str">
            <v>Александра Невского, 69</v>
          </cell>
          <cell r="D83">
            <v>-96878.57</v>
          </cell>
          <cell r="E83">
            <v>670412.47</v>
          </cell>
          <cell r="F83">
            <v>0</v>
          </cell>
          <cell r="G83">
            <v>0</v>
          </cell>
          <cell r="H83">
            <v>670412.47</v>
          </cell>
          <cell r="I83">
            <v>664427.05000000005</v>
          </cell>
          <cell r="J83">
            <v>0</v>
          </cell>
          <cell r="K83">
            <v>0</v>
          </cell>
          <cell r="L83">
            <v>659470.25</v>
          </cell>
          <cell r="M83">
            <v>72541.73</v>
          </cell>
          <cell r="N83">
            <v>10761.43</v>
          </cell>
          <cell r="O83">
            <v>34862.1</v>
          </cell>
          <cell r="P83">
            <v>6235.85</v>
          </cell>
          <cell r="Q83">
            <v>83422.509999999995</v>
          </cell>
          <cell r="R83">
            <v>0</v>
          </cell>
          <cell r="S83">
            <v>23892.720000000001</v>
          </cell>
          <cell r="T83">
            <v>13189.4</v>
          </cell>
          <cell r="U83">
            <v>56.36</v>
          </cell>
          <cell r="V83">
            <v>19844.439999999999</v>
          </cell>
          <cell r="W83">
            <v>0</v>
          </cell>
          <cell r="X83">
            <v>89337.23</v>
          </cell>
          <cell r="Y83">
            <v>42572.68</v>
          </cell>
          <cell r="Z83">
            <v>0</v>
          </cell>
          <cell r="AA83">
            <v>135826.44</v>
          </cell>
          <cell r="AB83">
            <v>0</v>
          </cell>
          <cell r="AC83">
            <v>532542.89</v>
          </cell>
          <cell r="AD83">
            <v>30048.79</v>
          </cell>
        </row>
        <row r="84">
          <cell r="C84" t="str">
            <v>Александра Невского, 71</v>
          </cell>
          <cell r="D84">
            <v>3164.5</v>
          </cell>
          <cell r="E84">
            <v>477458.4</v>
          </cell>
          <cell r="F84">
            <v>42950.18</v>
          </cell>
          <cell r="G84">
            <v>0</v>
          </cell>
          <cell r="H84">
            <v>520408.58</v>
          </cell>
          <cell r="I84">
            <v>454224.86</v>
          </cell>
          <cell r="J84">
            <v>68004.41</v>
          </cell>
          <cell r="K84">
            <v>0</v>
          </cell>
          <cell r="L84">
            <v>520915.95</v>
          </cell>
          <cell r="M84">
            <v>57300.76</v>
          </cell>
          <cell r="N84">
            <v>1373.47</v>
          </cell>
          <cell r="O84">
            <v>24216.639999999999</v>
          </cell>
          <cell r="P84">
            <v>6090.28</v>
          </cell>
          <cell r="Q84">
            <v>54598.3</v>
          </cell>
          <cell r="R84">
            <v>0</v>
          </cell>
          <cell r="S84">
            <v>20031.57</v>
          </cell>
          <cell r="T84">
            <v>10418.33</v>
          </cell>
          <cell r="U84">
            <v>43.84</v>
          </cell>
          <cell r="V84">
            <v>14758.16</v>
          </cell>
          <cell r="W84">
            <v>15684.79</v>
          </cell>
          <cell r="X84">
            <v>136483.54</v>
          </cell>
          <cell r="Y84">
            <v>20143.39</v>
          </cell>
          <cell r="Z84">
            <v>0</v>
          </cell>
          <cell r="AA84">
            <v>132708.75</v>
          </cell>
          <cell r="AB84">
            <v>2811.33</v>
          </cell>
          <cell r="AC84">
            <v>496663.15</v>
          </cell>
          <cell r="AD84">
            <v>27417.3</v>
          </cell>
        </row>
        <row r="85">
          <cell r="C85" t="str">
            <v>Александра Невского, 73</v>
          </cell>
          <cell r="D85">
            <v>-4395.3500000000004</v>
          </cell>
          <cell r="E85">
            <v>169534.44</v>
          </cell>
          <cell r="F85">
            <v>0</v>
          </cell>
          <cell r="G85">
            <v>0</v>
          </cell>
          <cell r="H85">
            <v>169534.44</v>
          </cell>
          <cell r="I85">
            <v>169589.4</v>
          </cell>
          <cell r="J85">
            <v>0</v>
          </cell>
          <cell r="K85">
            <v>0</v>
          </cell>
          <cell r="L85">
            <v>169589.4</v>
          </cell>
          <cell r="M85">
            <v>18654.84</v>
          </cell>
          <cell r="N85">
            <v>1663.17</v>
          </cell>
          <cell r="O85">
            <v>9630.51</v>
          </cell>
          <cell r="P85">
            <v>1613.96</v>
          </cell>
          <cell r="Q85">
            <v>20966.400000000001</v>
          </cell>
          <cell r="R85">
            <v>0</v>
          </cell>
          <cell r="S85">
            <v>9403.92</v>
          </cell>
          <cell r="T85">
            <v>3391.78</v>
          </cell>
          <cell r="U85">
            <v>12.53</v>
          </cell>
          <cell r="V85">
            <v>6204.59</v>
          </cell>
          <cell r="W85">
            <v>5584.48</v>
          </cell>
          <cell r="X85">
            <v>22731.64</v>
          </cell>
          <cell r="Y85">
            <v>13055.41</v>
          </cell>
          <cell r="Z85">
            <v>0</v>
          </cell>
          <cell r="AA85">
            <v>46139.26</v>
          </cell>
          <cell r="AB85">
            <v>0</v>
          </cell>
          <cell r="AC85">
            <v>159052.49</v>
          </cell>
          <cell r="AD85">
            <v>6141.56</v>
          </cell>
        </row>
        <row r="86">
          <cell r="C86" t="str">
            <v>Александра Невского, 76</v>
          </cell>
          <cell r="D86">
            <v>33700.15</v>
          </cell>
          <cell r="E86">
            <v>357427.33</v>
          </cell>
          <cell r="F86">
            <v>16708.97</v>
          </cell>
          <cell r="G86">
            <v>0</v>
          </cell>
          <cell r="H86">
            <v>374136.3</v>
          </cell>
          <cell r="I86">
            <v>347615.14</v>
          </cell>
          <cell r="J86">
            <v>12223.22</v>
          </cell>
          <cell r="K86">
            <v>0</v>
          </cell>
          <cell r="L86">
            <v>359035.76</v>
          </cell>
          <cell r="M86">
            <v>39493.980000000003</v>
          </cell>
          <cell r="N86">
            <v>2120.4899999999998</v>
          </cell>
          <cell r="O86">
            <v>20613.02</v>
          </cell>
          <cell r="P86">
            <v>3234.52</v>
          </cell>
          <cell r="Q86">
            <v>38892.94</v>
          </cell>
          <cell r="R86">
            <v>0</v>
          </cell>
          <cell r="S86">
            <v>12497.16</v>
          </cell>
          <cell r="T86">
            <v>7180.73</v>
          </cell>
          <cell r="U86">
            <v>31.31</v>
          </cell>
          <cell r="V86">
            <v>10521.46</v>
          </cell>
          <cell r="W86">
            <v>13228.15</v>
          </cell>
          <cell r="X86">
            <v>73396.009999999995</v>
          </cell>
          <cell r="Y86">
            <v>25571.84</v>
          </cell>
          <cell r="Z86">
            <v>0</v>
          </cell>
          <cell r="AA86">
            <v>106386.12</v>
          </cell>
          <cell r="AB86">
            <v>4500</v>
          </cell>
          <cell r="AC86">
            <v>357667.73</v>
          </cell>
          <cell r="AD86">
            <v>35068.18</v>
          </cell>
        </row>
        <row r="87">
          <cell r="C87" t="str">
            <v>Александра Невского, 89</v>
          </cell>
          <cell r="D87">
            <v>-8480.41</v>
          </cell>
          <cell r="E87">
            <v>331370.56</v>
          </cell>
          <cell r="F87">
            <v>0</v>
          </cell>
          <cell r="G87">
            <v>0</v>
          </cell>
          <cell r="H87">
            <v>331370.56</v>
          </cell>
          <cell r="I87">
            <v>310909.90000000002</v>
          </cell>
          <cell r="J87">
            <v>0</v>
          </cell>
          <cell r="K87">
            <v>0</v>
          </cell>
          <cell r="L87">
            <v>302920.14</v>
          </cell>
          <cell r="M87">
            <v>33321.21</v>
          </cell>
          <cell r="N87">
            <v>11158.44</v>
          </cell>
          <cell r="O87">
            <v>11832.17</v>
          </cell>
          <cell r="P87">
            <v>3043.89</v>
          </cell>
          <cell r="Q87">
            <v>24670.28</v>
          </cell>
          <cell r="R87">
            <v>64479.12</v>
          </cell>
          <cell r="S87">
            <v>12603.38</v>
          </cell>
          <cell r="T87">
            <v>6058.39</v>
          </cell>
          <cell r="U87">
            <v>62.63</v>
          </cell>
          <cell r="V87">
            <v>5716.38</v>
          </cell>
          <cell r="W87">
            <v>7591.79</v>
          </cell>
          <cell r="X87">
            <v>24284.16</v>
          </cell>
          <cell r="Y87">
            <v>22258.81</v>
          </cell>
          <cell r="Z87">
            <v>0</v>
          </cell>
          <cell r="AA87">
            <v>61010.45</v>
          </cell>
          <cell r="AB87">
            <v>1279.1600000000001</v>
          </cell>
          <cell r="AC87">
            <v>289370.26</v>
          </cell>
          <cell r="AD87">
            <v>5069.47</v>
          </cell>
        </row>
        <row r="88">
          <cell r="C88" t="str">
            <v>Александра Невского, 91</v>
          </cell>
          <cell r="D88">
            <v>17643.759999999998</v>
          </cell>
          <cell r="E88">
            <v>646748.76</v>
          </cell>
          <cell r="F88">
            <v>0</v>
          </cell>
          <cell r="G88">
            <v>0</v>
          </cell>
          <cell r="H88">
            <v>646748.76</v>
          </cell>
          <cell r="I88">
            <v>612732.88</v>
          </cell>
          <cell r="J88">
            <v>0</v>
          </cell>
          <cell r="K88">
            <v>0</v>
          </cell>
          <cell r="L88">
            <v>612732.88</v>
          </cell>
          <cell r="M88">
            <v>67400.62</v>
          </cell>
          <cell r="N88">
            <v>10943.78</v>
          </cell>
          <cell r="O88">
            <v>26748.29</v>
          </cell>
          <cell r="P88">
            <v>4250.97</v>
          </cell>
          <cell r="Q88">
            <v>54739.69</v>
          </cell>
          <cell r="R88">
            <v>128438.25</v>
          </cell>
          <cell r="S88">
            <v>13009.32</v>
          </cell>
          <cell r="T88">
            <v>12254.68</v>
          </cell>
          <cell r="U88">
            <v>1598.21</v>
          </cell>
          <cell r="V88">
            <v>11146.04</v>
          </cell>
          <cell r="W88">
            <v>17162.21</v>
          </cell>
          <cell r="X88">
            <v>56069.67</v>
          </cell>
          <cell r="Y88">
            <v>46472.08</v>
          </cell>
          <cell r="Z88">
            <v>0</v>
          </cell>
          <cell r="AA88">
            <v>136157.78</v>
          </cell>
          <cell r="AB88">
            <v>-520.83000000000004</v>
          </cell>
          <cell r="AC88">
            <v>585870.76</v>
          </cell>
          <cell r="AD88">
            <v>44505.88</v>
          </cell>
        </row>
        <row r="89">
          <cell r="C89" t="str">
            <v>Александра Невского, 93</v>
          </cell>
          <cell r="D89">
            <v>-1734.3</v>
          </cell>
          <cell r="E89">
            <v>121272.72</v>
          </cell>
          <cell r="F89">
            <v>0</v>
          </cell>
          <cell r="G89">
            <v>0</v>
          </cell>
          <cell r="H89">
            <v>121272.72</v>
          </cell>
          <cell r="I89">
            <v>123082.04</v>
          </cell>
          <cell r="J89">
            <v>0</v>
          </cell>
          <cell r="K89">
            <v>0</v>
          </cell>
          <cell r="L89">
            <v>122708.51</v>
          </cell>
          <cell r="M89">
            <v>13497.94</v>
          </cell>
          <cell r="N89">
            <v>2124.81</v>
          </cell>
          <cell r="O89">
            <v>7277.51</v>
          </cell>
          <cell r="P89">
            <v>1097.8699999999999</v>
          </cell>
          <cell r="Q89">
            <v>12862.99</v>
          </cell>
          <cell r="R89">
            <v>0</v>
          </cell>
          <cell r="S89">
            <v>6195.84</v>
          </cell>
          <cell r="T89">
            <v>2454.16</v>
          </cell>
          <cell r="U89">
            <v>31.31</v>
          </cell>
          <cell r="V89">
            <v>2461.71</v>
          </cell>
          <cell r="W89">
            <v>4669.43</v>
          </cell>
          <cell r="X89">
            <v>18718.060000000001</v>
          </cell>
          <cell r="Y89">
            <v>10248.93</v>
          </cell>
          <cell r="Z89">
            <v>0</v>
          </cell>
          <cell r="AA89">
            <v>35141.67</v>
          </cell>
          <cell r="AB89">
            <v>1800</v>
          </cell>
          <cell r="AC89">
            <v>118582.23</v>
          </cell>
          <cell r="AD89">
            <v>2391.98</v>
          </cell>
        </row>
        <row r="90">
          <cell r="C90" t="str">
            <v>Александра Невского, 107</v>
          </cell>
          <cell r="D90">
            <v>28236.52</v>
          </cell>
          <cell r="E90">
            <v>335784.98</v>
          </cell>
          <cell r="F90">
            <v>10773.9</v>
          </cell>
          <cell r="G90">
            <v>0</v>
          </cell>
          <cell r="H90">
            <v>346558.88</v>
          </cell>
          <cell r="I90">
            <v>303899.83</v>
          </cell>
          <cell r="J90">
            <v>5957.79</v>
          </cell>
          <cell r="K90">
            <v>0</v>
          </cell>
          <cell r="L90">
            <v>309857.62</v>
          </cell>
          <cell r="M90">
            <v>34084.370000000003</v>
          </cell>
          <cell r="N90">
            <v>2006.65</v>
          </cell>
          <cell r="O90">
            <v>18199.39</v>
          </cell>
          <cell r="P90">
            <v>3956.9</v>
          </cell>
          <cell r="Q90">
            <v>39750.58</v>
          </cell>
          <cell r="R90">
            <v>0</v>
          </cell>
          <cell r="S90">
            <v>15067.76</v>
          </cell>
          <cell r="T90">
            <v>6197.18</v>
          </cell>
          <cell r="U90">
            <v>43.84</v>
          </cell>
          <cell r="V90">
            <v>11369.1</v>
          </cell>
          <cell r="W90">
            <v>11677.12</v>
          </cell>
          <cell r="X90">
            <v>53281.41</v>
          </cell>
          <cell r="Y90">
            <v>23157.42</v>
          </cell>
          <cell r="Z90">
            <v>0</v>
          </cell>
          <cell r="AA90">
            <v>93518.18</v>
          </cell>
          <cell r="AB90">
            <v>7197.4</v>
          </cell>
          <cell r="AC90">
            <v>319507.3</v>
          </cell>
          <cell r="AD90">
            <v>18586.84</v>
          </cell>
        </row>
        <row r="91">
          <cell r="C91" t="str">
            <v>Александра Невского, 105-А</v>
          </cell>
          <cell r="D91">
            <v>18504.419999999998</v>
          </cell>
          <cell r="E91">
            <v>213037.26</v>
          </cell>
          <cell r="F91">
            <v>4879.2</v>
          </cell>
          <cell r="G91">
            <v>0</v>
          </cell>
          <cell r="H91">
            <v>217916.46</v>
          </cell>
          <cell r="I91">
            <v>198782.19</v>
          </cell>
          <cell r="J91">
            <v>0</v>
          </cell>
          <cell r="K91">
            <v>0</v>
          </cell>
          <cell r="L91">
            <v>198782.19</v>
          </cell>
          <cell r="M91">
            <v>21866.05</v>
          </cell>
          <cell r="N91">
            <v>1639.06</v>
          </cell>
          <cell r="O91">
            <v>12624.89</v>
          </cell>
          <cell r="P91">
            <v>1909.41</v>
          </cell>
          <cell r="Q91">
            <v>23400.55</v>
          </cell>
          <cell r="R91">
            <v>0</v>
          </cell>
          <cell r="S91">
            <v>10214.76</v>
          </cell>
          <cell r="T91">
            <v>3975.64</v>
          </cell>
          <cell r="U91">
            <v>12.53</v>
          </cell>
          <cell r="V91">
            <v>4278.32</v>
          </cell>
          <cell r="W91">
            <v>8100.44</v>
          </cell>
          <cell r="X91">
            <v>42027.28</v>
          </cell>
          <cell r="Y91">
            <v>13281.76</v>
          </cell>
          <cell r="Z91">
            <v>0</v>
          </cell>
          <cell r="AA91">
            <v>64212.9</v>
          </cell>
          <cell r="AB91">
            <v>1710</v>
          </cell>
          <cell r="AC91">
            <v>209253.59</v>
          </cell>
          <cell r="AD91">
            <v>8033.02</v>
          </cell>
        </row>
        <row r="92">
          <cell r="C92" t="str">
            <v>Александра Невского, 46-б</v>
          </cell>
          <cell r="D92">
            <v>-11269.68</v>
          </cell>
          <cell r="E92">
            <v>332816.92</v>
          </cell>
          <cell r="F92">
            <v>0</v>
          </cell>
          <cell r="G92">
            <v>0</v>
          </cell>
          <cell r="H92">
            <v>332816.92</v>
          </cell>
          <cell r="I92">
            <v>313865.37</v>
          </cell>
          <cell r="J92">
            <v>0</v>
          </cell>
          <cell r="K92">
            <v>0</v>
          </cell>
          <cell r="L92">
            <v>307590.3</v>
          </cell>
          <cell r="M92">
            <v>33834.94</v>
          </cell>
          <cell r="N92">
            <v>6242.16</v>
          </cell>
          <cell r="O92">
            <v>16915.29</v>
          </cell>
          <cell r="P92">
            <v>3864.65</v>
          </cell>
          <cell r="Q92">
            <v>27930.07</v>
          </cell>
          <cell r="R92">
            <v>0</v>
          </cell>
          <cell r="S92">
            <v>17588</v>
          </cell>
          <cell r="T92">
            <v>6151.82</v>
          </cell>
          <cell r="U92">
            <v>68.89</v>
          </cell>
          <cell r="V92">
            <v>11801.74</v>
          </cell>
          <cell r="W92">
            <v>9808.7000000000007</v>
          </cell>
          <cell r="X92">
            <v>51956.62</v>
          </cell>
          <cell r="Y92">
            <v>16670.71</v>
          </cell>
          <cell r="Z92">
            <v>0</v>
          </cell>
          <cell r="AA92">
            <v>74153.649999999994</v>
          </cell>
          <cell r="AB92">
            <v>5558.64</v>
          </cell>
          <cell r="AC92">
            <v>282545.88</v>
          </cell>
          <cell r="AD92">
            <v>13774.74</v>
          </cell>
        </row>
        <row r="93">
          <cell r="C93" t="str">
            <v>Александра Невского, 46-в</v>
          </cell>
          <cell r="D93">
            <v>8292.34</v>
          </cell>
          <cell r="E93">
            <v>370203.63</v>
          </cell>
          <cell r="F93">
            <v>0</v>
          </cell>
          <cell r="G93">
            <v>0</v>
          </cell>
          <cell r="H93">
            <v>370203.63</v>
          </cell>
          <cell r="I93">
            <v>344382.48</v>
          </cell>
          <cell r="J93">
            <v>0</v>
          </cell>
          <cell r="K93">
            <v>0</v>
          </cell>
          <cell r="L93">
            <v>343998.65</v>
          </cell>
          <cell r="M93">
            <v>37839.85</v>
          </cell>
          <cell r="N93">
            <v>1523.29</v>
          </cell>
          <cell r="O93">
            <v>19241.78</v>
          </cell>
          <cell r="P93">
            <v>4306.54</v>
          </cell>
          <cell r="Q93">
            <v>38124.519999999997</v>
          </cell>
          <cell r="R93">
            <v>0</v>
          </cell>
          <cell r="S93">
            <v>17316.330000000002</v>
          </cell>
          <cell r="T93">
            <v>6879.97</v>
          </cell>
          <cell r="U93">
            <v>810.53</v>
          </cell>
          <cell r="V93">
            <v>10420.870000000001</v>
          </cell>
          <cell r="W93">
            <v>11157.68</v>
          </cell>
          <cell r="X93">
            <v>76814.990000000005</v>
          </cell>
          <cell r="Y93">
            <v>18835.080000000002</v>
          </cell>
          <cell r="Z93">
            <v>0</v>
          </cell>
          <cell r="AA93">
            <v>96924.99</v>
          </cell>
          <cell r="AB93">
            <v>4177.68</v>
          </cell>
          <cell r="AC93">
            <v>344374.1</v>
          </cell>
          <cell r="AD93">
            <v>7916.89</v>
          </cell>
        </row>
        <row r="94">
          <cell r="C94" t="str">
            <v>Александра Невского, 48-а</v>
          </cell>
          <cell r="D94">
            <v>449.68</v>
          </cell>
          <cell r="E94">
            <v>38567.26</v>
          </cell>
          <cell r="F94">
            <v>0</v>
          </cell>
          <cell r="G94">
            <v>0</v>
          </cell>
          <cell r="H94">
            <v>38567.26</v>
          </cell>
          <cell r="I94">
            <v>39275.129999999997</v>
          </cell>
          <cell r="J94">
            <v>0</v>
          </cell>
          <cell r="K94">
            <v>0</v>
          </cell>
          <cell r="L94">
            <v>39275.129999999997</v>
          </cell>
          <cell r="M94">
            <v>4320.2700000000004</v>
          </cell>
          <cell r="N94">
            <v>924.16</v>
          </cell>
          <cell r="O94">
            <v>2537.33</v>
          </cell>
          <cell r="P94">
            <v>471.44</v>
          </cell>
          <cell r="Q94">
            <v>6755.59</v>
          </cell>
          <cell r="R94">
            <v>0</v>
          </cell>
          <cell r="S94">
            <v>0</v>
          </cell>
          <cell r="T94">
            <v>785.51</v>
          </cell>
          <cell r="U94">
            <v>0</v>
          </cell>
          <cell r="V94">
            <v>932.49</v>
          </cell>
          <cell r="W94">
            <v>1651.55</v>
          </cell>
          <cell r="X94">
            <v>8037.91</v>
          </cell>
          <cell r="Y94">
            <v>0</v>
          </cell>
          <cell r="Z94">
            <v>0</v>
          </cell>
          <cell r="AA94">
            <v>9582.6</v>
          </cell>
          <cell r="AB94">
            <v>0</v>
          </cell>
          <cell r="AC94">
            <v>35998.85</v>
          </cell>
          <cell r="AD94">
            <v>3725.96</v>
          </cell>
        </row>
        <row r="95">
          <cell r="C95" t="str">
            <v>Александра Невского, 7А-А</v>
          </cell>
          <cell r="D95">
            <v>-2345.4499999999998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-181.88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-181.88</v>
          </cell>
          <cell r="AD95">
            <v>-2163.5700000000002</v>
          </cell>
        </row>
        <row r="96">
          <cell r="C96" t="str">
            <v>Александра Невского, 7А-Б</v>
          </cell>
          <cell r="D96">
            <v>-6811.36</v>
          </cell>
          <cell r="E96">
            <v>25877.61</v>
          </cell>
          <cell r="F96">
            <v>0</v>
          </cell>
          <cell r="G96">
            <v>0</v>
          </cell>
          <cell r="H96">
            <v>25877.61</v>
          </cell>
          <cell r="I96">
            <v>12183.01</v>
          </cell>
          <cell r="J96">
            <v>0</v>
          </cell>
          <cell r="K96">
            <v>0</v>
          </cell>
          <cell r="L96">
            <v>10841.16</v>
          </cell>
          <cell r="M96">
            <v>1192.53</v>
          </cell>
          <cell r="N96">
            <v>3660.44</v>
          </cell>
          <cell r="O96">
            <v>1341.05</v>
          </cell>
          <cell r="P96">
            <v>773.59</v>
          </cell>
          <cell r="Q96">
            <v>19855.2</v>
          </cell>
          <cell r="R96">
            <v>0</v>
          </cell>
          <cell r="S96">
            <v>0</v>
          </cell>
          <cell r="T96">
            <v>216.83</v>
          </cell>
          <cell r="U96">
            <v>25.05</v>
          </cell>
          <cell r="V96">
            <v>1864.96</v>
          </cell>
          <cell r="W96">
            <v>565.6</v>
          </cell>
          <cell r="X96">
            <v>2991.56</v>
          </cell>
          <cell r="Y96">
            <v>0</v>
          </cell>
          <cell r="Z96">
            <v>0</v>
          </cell>
          <cell r="AA96">
            <v>1221.81</v>
          </cell>
          <cell r="AB96">
            <v>0</v>
          </cell>
          <cell r="AC96">
            <v>33708.620000000003</v>
          </cell>
          <cell r="AD96">
            <v>-29678.82</v>
          </cell>
        </row>
        <row r="97">
          <cell r="C97" t="str">
            <v>Александра Невского, 7А-В</v>
          </cell>
          <cell r="D97">
            <v>-10759.7</v>
          </cell>
          <cell r="E97">
            <v>13147.38</v>
          </cell>
          <cell r="F97">
            <v>0</v>
          </cell>
          <cell r="G97">
            <v>0</v>
          </cell>
          <cell r="H97">
            <v>13147.38</v>
          </cell>
          <cell r="I97">
            <v>13413.98</v>
          </cell>
          <cell r="J97">
            <v>0</v>
          </cell>
          <cell r="K97">
            <v>0</v>
          </cell>
          <cell r="L97">
            <v>11075.79</v>
          </cell>
          <cell r="M97">
            <v>1218.3399999999999</v>
          </cell>
          <cell r="N97">
            <v>2766.43</v>
          </cell>
          <cell r="O97">
            <v>1241.47</v>
          </cell>
          <cell r="P97">
            <v>607.59</v>
          </cell>
          <cell r="Q97">
            <v>14825.56</v>
          </cell>
          <cell r="R97">
            <v>0</v>
          </cell>
          <cell r="S97">
            <v>0</v>
          </cell>
          <cell r="T97">
            <v>221.52</v>
          </cell>
          <cell r="U97">
            <v>0</v>
          </cell>
          <cell r="V97">
            <v>2098.08</v>
          </cell>
          <cell r="W97">
            <v>523.6</v>
          </cell>
          <cell r="X97">
            <v>2689.81</v>
          </cell>
          <cell r="Y97">
            <v>0</v>
          </cell>
          <cell r="Z97">
            <v>0</v>
          </cell>
          <cell r="AA97">
            <v>1137.46</v>
          </cell>
          <cell r="AB97">
            <v>0</v>
          </cell>
          <cell r="AC97">
            <v>27329.86</v>
          </cell>
          <cell r="AD97">
            <v>-27013.77</v>
          </cell>
        </row>
        <row r="98">
          <cell r="C98" t="str">
            <v>Александра Невского, 83-А</v>
          </cell>
          <cell r="D98">
            <v>-297.16000000000003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-297.16000000000003</v>
          </cell>
        </row>
        <row r="99">
          <cell r="C99" t="str">
            <v>Александра Невского, 83-Б</v>
          </cell>
          <cell r="D99">
            <v>-134.4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-134.4</v>
          </cell>
        </row>
        <row r="100">
          <cell r="C100" t="str">
            <v>Амурский, 10</v>
          </cell>
          <cell r="D100">
            <v>53371.15</v>
          </cell>
          <cell r="E100">
            <v>658822.42000000004</v>
          </cell>
          <cell r="F100">
            <v>0</v>
          </cell>
          <cell r="G100">
            <v>0</v>
          </cell>
          <cell r="H100">
            <v>658822.42000000004</v>
          </cell>
          <cell r="I100">
            <v>639478.68000000005</v>
          </cell>
          <cell r="J100">
            <v>0</v>
          </cell>
          <cell r="K100">
            <v>0</v>
          </cell>
          <cell r="L100">
            <v>639478.68000000005</v>
          </cell>
          <cell r="M100">
            <v>70342.66</v>
          </cell>
          <cell r="N100">
            <v>16686.310000000001</v>
          </cell>
          <cell r="O100">
            <v>25882.54</v>
          </cell>
          <cell r="P100">
            <v>4348.0600000000004</v>
          </cell>
          <cell r="Q100">
            <v>40695.06</v>
          </cell>
          <cell r="R100">
            <v>128958.24</v>
          </cell>
          <cell r="S100">
            <v>16187.14</v>
          </cell>
          <cell r="T100">
            <v>12789.57</v>
          </cell>
          <cell r="U100">
            <v>56.36</v>
          </cell>
          <cell r="V100">
            <v>10676.84</v>
          </cell>
          <cell r="W100">
            <v>16606.79</v>
          </cell>
          <cell r="X100">
            <v>99157.24</v>
          </cell>
          <cell r="Y100">
            <v>45651.31</v>
          </cell>
          <cell r="Z100">
            <v>0</v>
          </cell>
          <cell r="AA100">
            <v>129675.07</v>
          </cell>
          <cell r="AB100">
            <v>0</v>
          </cell>
          <cell r="AC100">
            <v>617713.18999999994</v>
          </cell>
          <cell r="AD100">
            <v>75136.639999999999</v>
          </cell>
        </row>
        <row r="101">
          <cell r="C101" t="str">
            <v>Амурский, 12</v>
          </cell>
          <cell r="D101">
            <v>30915.48</v>
          </cell>
          <cell r="E101">
            <v>437608.21</v>
          </cell>
          <cell r="F101">
            <v>0</v>
          </cell>
          <cell r="G101">
            <v>0</v>
          </cell>
          <cell r="H101">
            <v>437608.21</v>
          </cell>
          <cell r="I101">
            <v>431137.29</v>
          </cell>
          <cell r="J101">
            <v>0</v>
          </cell>
          <cell r="K101">
            <v>0</v>
          </cell>
          <cell r="L101">
            <v>431137.29</v>
          </cell>
          <cell r="M101">
            <v>47425.11</v>
          </cell>
          <cell r="N101">
            <v>4462.28</v>
          </cell>
          <cell r="O101">
            <v>18048.63</v>
          </cell>
          <cell r="P101">
            <v>3839.09</v>
          </cell>
          <cell r="Q101">
            <v>38182.559999999998</v>
          </cell>
          <cell r="R101">
            <v>63612.47</v>
          </cell>
          <cell r="S101">
            <v>15001.32</v>
          </cell>
          <cell r="T101">
            <v>8622.74</v>
          </cell>
          <cell r="U101">
            <v>87.68</v>
          </cell>
          <cell r="V101">
            <v>7234.21</v>
          </cell>
          <cell r="W101">
            <v>11580.38</v>
          </cell>
          <cell r="X101">
            <v>81463.77</v>
          </cell>
          <cell r="Y101">
            <v>32253.4</v>
          </cell>
          <cell r="Z101">
            <v>0</v>
          </cell>
          <cell r="AA101">
            <v>89655.6</v>
          </cell>
          <cell r="AB101">
            <v>5194</v>
          </cell>
          <cell r="AC101">
            <v>426663.24</v>
          </cell>
          <cell r="AD101">
            <v>35389.53</v>
          </cell>
        </row>
        <row r="102">
          <cell r="C102" t="str">
            <v>Аэрофлотская, 2</v>
          </cell>
          <cell r="D102">
            <v>-5428.72</v>
          </cell>
          <cell r="E102">
            <v>17351.18</v>
          </cell>
          <cell r="F102">
            <v>0</v>
          </cell>
          <cell r="G102">
            <v>0</v>
          </cell>
          <cell r="H102">
            <v>17351.18</v>
          </cell>
          <cell r="I102">
            <v>21224.1</v>
          </cell>
          <cell r="J102">
            <v>0</v>
          </cell>
          <cell r="K102">
            <v>0</v>
          </cell>
          <cell r="L102">
            <v>21224.1</v>
          </cell>
          <cell r="M102">
            <v>2334.64</v>
          </cell>
          <cell r="N102">
            <v>406.64</v>
          </cell>
          <cell r="O102">
            <v>883.56</v>
          </cell>
          <cell r="P102">
            <v>242.08</v>
          </cell>
          <cell r="Q102">
            <v>2922.73</v>
          </cell>
          <cell r="R102">
            <v>0</v>
          </cell>
          <cell r="S102">
            <v>0</v>
          </cell>
          <cell r="T102">
            <v>424.5</v>
          </cell>
          <cell r="U102">
            <v>221.78</v>
          </cell>
          <cell r="V102">
            <v>612.53</v>
          </cell>
          <cell r="W102">
            <v>613.73</v>
          </cell>
          <cell r="X102">
            <v>1661.9</v>
          </cell>
          <cell r="Y102">
            <v>911.88</v>
          </cell>
          <cell r="Z102">
            <v>0</v>
          </cell>
          <cell r="AA102">
            <v>3397.46</v>
          </cell>
          <cell r="AB102">
            <v>0</v>
          </cell>
          <cell r="AC102">
            <v>14633.43</v>
          </cell>
          <cell r="AD102">
            <v>1161.95</v>
          </cell>
        </row>
        <row r="103">
          <cell r="C103" t="str">
            <v>Аэрофлотская, 5</v>
          </cell>
          <cell r="D103">
            <v>-9895.56</v>
          </cell>
          <cell r="E103">
            <v>264683.43</v>
          </cell>
          <cell r="F103">
            <v>0</v>
          </cell>
          <cell r="G103">
            <v>0</v>
          </cell>
          <cell r="H103">
            <v>264683.43</v>
          </cell>
          <cell r="I103">
            <v>239317.77</v>
          </cell>
          <cell r="J103">
            <v>0</v>
          </cell>
          <cell r="K103">
            <v>0</v>
          </cell>
          <cell r="L103">
            <v>238377.29</v>
          </cell>
          <cell r="M103">
            <v>26221.51</v>
          </cell>
          <cell r="N103">
            <v>3401.95</v>
          </cell>
          <cell r="O103">
            <v>13114.88</v>
          </cell>
          <cell r="P103">
            <v>2884.57</v>
          </cell>
          <cell r="Q103">
            <v>22877.58</v>
          </cell>
          <cell r="R103">
            <v>0</v>
          </cell>
          <cell r="S103">
            <v>13962.21</v>
          </cell>
          <cell r="T103">
            <v>4767.53</v>
          </cell>
          <cell r="U103">
            <v>1888.02</v>
          </cell>
          <cell r="V103">
            <v>9106.43</v>
          </cell>
          <cell r="W103">
            <v>8414.81</v>
          </cell>
          <cell r="X103">
            <v>46735.94</v>
          </cell>
          <cell r="Y103">
            <v>14009.65</v>
          </cell>
          <cell r="Z103">
            <v>0</v>
          </cell>
          <cell r="AA103">
            <v>63537.34</v>
          </cell>
          <cell r="AB103">
            <v>9114.52</v>
          </cell>
          <cell r="AC103">
            <v>240036.94</v>
          </cell>
          <cell r="AD103">
            <v>-11555.21</v>
          </cell>
        </row>
        <row r="104">
          <cell r="C104" t="str">
            <v>Аэрофлотская, 6</v>
          </cell>
          <cell r="D104">
            <v>-35159.17</v>
          </cell>
          <cell r="E104">
            <v>1007315.09</v>
          </cell>
          <cell r="F104">
            <v>0</v>
          </cell>
          <cell r="G104">
            <v>0</v>
          </cell>
          <cell r="H104">
            <v>1007315.09</v>
          </cell>
          <cell r="I104">
            <v>976327.35000000009</v>
          </cell>
          <cell r="J104">
            <v>0</v>
          </cell>
          <cell r="K104">
            <v>0</v>
          </cell>
          <cell r="L104">
            <v>965807.95000000007</v>
          </cell>
          <cell r="M104">
            <v>106238.89</v>
          </cell>
          <cell r="N104">
            <v>8801.85</v>
          </cell>
          <cell r="O104">
            <v>41699.72</v>
          </cell>
          <cell r="P104">
            <v>6357.52</v>
          </cell>
          <cell r="Q104">
            <v>65379.29</v>
          </cell>
          <cell r="R104">
            <v>193437.36</v>
          </cell>
          <cell r="S104">
            <v>25766.52</v>
          </cell>
          <cell r="T104">
            <v>19316.149999999998</v>
          </cell>
          <cell r="U104">
            <v>2662.01</v>
          </cell>
          <cell r="V104">
            <v>16813.349999999999</v>
          </cell>
          <cell r="W104">
            <v>28834.240000000002</v>
          </cell>
          <cell r="X104">
            <v>74676.52</v>
          </cell>
          <cell r="Y104">
            <v>68127.210000000006</v>
          </cell>
          <cell r="Z104">
            <v>0</v>
          </cell>
          <cell r="AA104">
            <v>189202.45</v>
          </cell>
          <cell r="AB104">
            <v>0</v>
          </cell>
          <cell r="AC104">
            <v>847313.08000000007</v>
          </cell>
          <cell r="AD104">
            <v>83335.7</v>
          </cell>
        </row>
        <row r="105">
          <cell r="C105" t="str">
            <v>Аэрофлотская, 7</v>
          </cell>
          <cell r="D105">
            <v>9402.92</v>
          </cell>
          <cell r="E105">
            <v>355202.78</v>
          </cell>
          <cell r="F105">
            <v>6015.84</v>
          </cell>
          <cell r="G105">
            <v>0</v>
          </cell>
          <cell r="H105">
            <v>361218.62</v>
          </cell>
          <cell r="I105">
            <v>312890.86</v>
          </cell>
          <cell r="J105">
            <v>13883.24</v>
          </cell>
          <cell r="K105">
            <v>0</v>
          </cell>
          <cell r="L105">
            <v>321285.56</v>
          </cell>
          <cell r="M105">
            <v>35341.43</v>
          </cell>
          <cell r="N105">
            <v>1712.8</v>
          </cell>
          <cell r="O105">
            <v>16384.830000000002</v>
          </cell>
          <cell r="P105">
            <v>4139.99</v>
          </cell>
          <cell r="Q105">
            <v>35224.129999999997</v>
          </cell>
          <cell r="R105">
            <v>0</v>
          </cell>
          <cell r="S105">
            <v>17432.8</v>
          </cell>
          <cell r="T105">
            <v>6425.74</v>
          </cell>
          <cell r="U105">
            <v>1307.46</v>
          </cell>
          <cell r="V105">
            <v>11965.23</v>
          </cell>
          <cell r="W105">
            <v>10512.83</v>
          </cell>
          <cell r="X105">
            <v>92521.54</v>
          </cell>
          <cell r="Y105">
            <v>17267.12</v>
          </cell>
          <cell r="Z105">
            <v>0</v>
          </cell>
          <cell r="AA105">
            <v>89160.71</v>
          </cell>
          <cell r="AB105">
            <v>12513.87</v>
          </cell>
          <cell r="AC105">
            <v>351910.48</v>
          </cell>
          <cell r="AD105">
            <v>-21222</v>
          </cell>
        </row>
        <row r="106">
          <cell r="C106" t="str">
            <v>Аэрофлотская, 7-А</v>
          </cell>
          <cell r="D106">
            <v>-4785.6000000000004</v>
          </cell>
          <cell r="E106">
            <v>350285.5</v>
          </cell>
          <cell r="F106">
            <v>0</v>
          </cell>
          <cell r="G106">
            <v>0</v>
          </cell>
          <cell r="H106">
            <v>350285.5</v>
          </cell>
          <cell r="I106">
            <v>307486</v>
          </cell>
          <cell r="J106">
            <v>0</v>
          </cell>
          <cell r="K106">
            <v>0</v>
          </cell>
          <cell r="L106">
            <v>302596.03999999998</v>
          </cell>
          <cell r="M106">
            <v>33285.58</v>
          </cell>
          <cell r="N106">
            <v>4257.01</v>
          </cell>
          <cell r="O106">
            <v>13974.01</v>
          </cell>
          <cell r="P106">
            <v>3567.26</v>
          </cell>
          <cell r="Q106">
            <v>27078.39</v>
          </cell>
          <cell r="R106">
            <v>0</v>
          </cell>
          <cell r="S106">
            <v>17000.78</v>
          </cell>
          <cell r="T106">
            <v>6051.92</v>
          </cell>
          <cell r="U106">
            <v>18.79</v>
          </cell>
          <cell r="V106">
            <v>8120.91</v>
          </cell>
          <cell r="W106">
            <v>8966.06</v>
          </cell>
          <cell r="X106">
            <v>78474.86</v>
          </cell>
          <cell r="Y106">
            <v>14557.74</v>
          </cell>
          <cell r="Z106">
            <v>5451.17</v>
          </cell>
          <cell r="AA106">
            <v>70008.92</v>
          </cell>
          <cell r="AB106">
            <v>2693.25</v>
          </cell>
          <cell r="AC106">
            <v>293506.65000000002</v>
          </cell>
          <cell r="AD106">
            <v>4303.79</v>
          </cell>
        </row>
        <row r="107">
          <cell r="C107" t="str">
            <v>Байкальская, 20</v>
          </cell>
          <cell r="D107">
            <v>610.24</v>
          </cell>
          <cell r="E107">
            <v>1115.1199999999999</v>
          </cell>
          <cell r="F107">
            <v>0</v>
          </cell>
          <cell r="G107">
            <v>0</v>
          </cell>
          <cell r="H107">
            <v>1115.1199999999999</v>
          </cell>
          <cell r="I107">
            <v>5809.24</v>
          </cell>
          <cell r="J107">
            <v>0</v>
          </cell>
          <cell r="K107">
            <v>0</v>
          </cell>
          <cell r="L107">
            <v>5809.24</v>
          </cell>
          <cell r="M107">
            <v>639.01</v>
          </cell>
          <cell r="N107">
            <v>0</v>
          </cell>
          <cell r="O107">
            <v>174.21</v>
          </cell>
          <cell r="P107">
            <v>70.540000000000006</v>
          </cell>
          <cell r="Q107">
            <v>1211.3</v>
          </cell>
          <cell r="R107">
            <v>0</v>
          </cell>
          <cell r="S107">
            <v>0</v>
          </cell>
          <cell r="T107">
            <v>116.18</v>
          </cell>
          <cell r="U107">
            <v>358.92</v>
          </cell>
          <cell r="V107">
            <v>229.7</v>
          </cell>
          <cell r="W107">
            <v>28.63</v>
          </cell>
          <cell r="X107">
            <v>2378.91</v>
          </cell>
          <cell r="Y107">
            <v>0</v>
          </cell>
          <cell r="Z107">
            <v>0</v>
          </cell>
          <cell r="AA107">
            <v>155.68</v>
          </cell>
          <cell r="AB107">
            <v>0</v>
          </cell>
          <cell r="AC107">
            <v>5363.08</v>
          </cell>
          <cell r="AD107">
            <v>1056.4000000000001</v>
          </cell>
        </row>
        <row r="108">
          <cell r="C108" t="str">
            <v>Байкальская, 28</v>
          </cell>
          <cell r="D108">
            <v>-289.35000000000002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-289.35000000000002</v>
          </cell>
        </row>
        <row r="109">
          <cell r="C109" t="str">
            <v>Байкальская, 34</v>
          </cell>
          <cell r="D109">
            <v>-1541.44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-1541.44</v>
          </cell>
        </row>
        <row r="110">
          <cell r="C110" t="str">
            <v>Байкальская, 47</v>
          </cell>
          <cell r="D110">
            <v>-24.67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142.12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142.12</v>
          </cell>
          <cell r="AD110">
            <v>-166.79</v>
          </cell>
        </row>
        <row r="111">
          <cell r="C111" t="str">
            <v>Байкальская, 54</v>
          </cell>
          <cell r="D111">
            <v>-5135.74</v>
          </cell>
          <cell r="E111">
            <v>-803.89</v>
          </cell>
          <cell r="F111">
            <v>0</v>
          </cell>
          <cell r="G111">
            <v>0</v>
          </cell>
          <cell r="H111">
            <v>-803.89</v>
          </cell>
          <cell r="I111">
            <v>3476.81</v>
          </cell>
          <cell r="J111">
            <v>0</v>
          </cell>
          <cell r="K111">
            <v>0</v>
          </cell>
          <cell r="L111">
            <v>3476.81</v>
          </cell>
          <cell r="M111">
            <v>382.45</v>
          </cell>
          <cell r="N111">
            <v>0</v>
          </cell>
          <cell r="O111">
            <v>148.69</v>
          </cell>
          <cell r="P111">
            <v>69.83</v>
          </cell>
          <cell r="Q111">
            <v>1316.1</v>
          </cell>
          <cell r="R111">
            <v>0</v>
          </cell>
          <cell r="S111">
            <v>0</v>
          </cell>
          <cell r="T111">
            <v>69.53</v>
          </cell>
          <cell r="U111">
            <v>0</v>
          </cell>
          <cell r="V111">
            <v>229.7</v>
          </cell>
          <cell r="W111">
            <v>0</v>
          </cell>
          <cell r="X111">
            <v>677.93</v>
          </cell>
          <cell r="Y111">
            <v>0</v>
          </cell>
          <cell r="Z111">
            <v>0</v>
          </cell>
          <cell r="AA111">
            <v>134.93</v>
          </cell>
          <cell r="AB111">
            <v>0</v>
          </cell>
          <cell r="AC111">
            <v>3029.16</v>
          </cell>
          <cell r="AD111">
            <v>-4688.09</v>
          </cell>
        </row>
        <row r="112">
          <cell r="C112" t="str">
            <v>Байкальская, 58</v>
          </cell>
          <cell r="D112">
            <v>3488.07</v>
          </cell>
          <cell r="E112">
            <v>21482.560000000001</v>
          </cell>
          <cell r="F112">
            <v>0</v>
          </cell>
          <cell r="G112">
            <v>0</v>
          </cell>
          <cell r="H112">
            <v>21482.560000000001</v>
          </cell>
          <cell r="I112">
            <v>1958.45</v>
          </cell>
          <cell r="J112">
            <v>0</v>
          </cell>
          <cell r="K112">
            <v>0</v>
          </cell>
          <cell r="L112">
            <v>1958.45</v>
          </cell>
          <cell r="M112">
            <v>215.43</v>
          </cell>
          <cell r="N112">
            <v>0</v>
          </cell>
          <cell r="O112">
            <v>0</v>
          </cell>
          <cell r="P112">
            <v>46.9</v>
          </cell>
          <cell r="Q112">
            <v>0</v>
          </cell>
          <cell r="R112">
            <v>0</v>
          </cell>
          <cell r="S112">
            <v>0</v>
          </cell>
          <cell r="T112">
            <v>39.17</v>
          </cell>
          <cell r="U112">
            <v>28.28</v>
          </cell>
          <cell r="V112">
            <v>251.98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581.76</v>
          </cell>
          <cell r="AD112">
            <v>4864.76</v>
          </cell>
        </row>
        <row r="113">
          <cell r="C113" t="str">
            <v>Байкальская, 74</v>
          </cell>
          <cell r="D113">
            <v>-85.1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-85.1</v>
          </cell>
        </row>
        <row r="114">
          <cell r="C114" t="str">
            <v>Байкальская, 77</v>
          </cell>
          <cell r="D114">
            <v>54243.27</v>
          </cell>
          <cell r="E114">
            <v>10934.7</v>
          </cell>
          <cell r="F114">
            <v>18735.82</v>
          </cell>
          <cell r="G114">
            <v>0</v>
          </cell>
          <cell r="H114">
            <v>29670.52</v>
          </cell>
          <cell r="I114">
            <v>10366.99</v>
          </cell>
          <cell r="J114">
            <v>15987.08</v>
          </cell>
          <cell r="K114">
            <v>0</v>
          </cell>
          <cell r="L114">
            <v>26354.07</v>
          </cell>
          <cell r="M114">
            <v>2898.94</v>
          </cell>
          <cell r="N114">
            <v>0</v>
          </cell>
          <cell r="O114">
            <v>253.93</v>
          </cell>
          <cell r="P114">
            <v>513.63</v>
          </cell>
          <cell r="Q114">
            <v>858.49</v>
          </cell>
          <cell r="R114">
            <v>0</v>
          </cell>
          <cell r="S114">
            <v>0</v>
          </cell>
          <cell r="T114">
            <v>527.08000000000004</v>
          </cell>
          <cell r="U114">
            <v>0</v>
          </cell>
          <cell r="V114">
            <v>908.9</v>
          </cell>
          <cell r="W114">
            <v>222.25</v>
          </cell>
          <cell r="X114">
            <v>10800.5</v>
          </cell>
          <cell r="Y114">
            <v>0</v>
          </cell>
          <cell r="Z114">
            <v>0</v>
          </cell>
          <cell r="AA114">
            <v>5282.85</v>
          </cell>
          <cell r="AB114">
            <v>0</v>
          </cell>
          <cell r="AC114">
            <v>22266.57</v>
          </cell>
          <cell r="AD114">
            <v>58330.77</v>
          </cell>
        </row>
        <row r="115">
          <cell r="C115" t="str">
            <v>Байкальская, 80</v>
          </cell>
          <cell r="D115">
            <v>13544.14</v>
          </cell>
          <cell r="E115">
            <v>6126.61</v>
          </cell>
          <cell r="F115">
            <v>0</v>
          </cell>
          <cell r="G115">
            <v>0</v>
          </cell>
          <cell r="H115">
            <v>6126.61</v>
          </cell>
          <cell r="I115">
            <v>7603.41</v>
          </cell>
          <cell r="J115">
            <v>0</v>
          </cell>
          <cell r="K115">
            <v>0</v>
          </cell>
          <cell r="L115">
            <v>7603.41</v>
          </cell>
          <cell r="M115">
            <v>836.38</v>
          </cell>
          <cell r="N115">
            <v>0</v>
          </cell>
          <cell r="O115">
            <v>95.19</v>
          </cell>
          <cell r="P115">
            <v>27.41</v>
          </cell>
          <cell r="Q115">
            <v>157.97</v>
          </cell>
          <cell r="R115">
            <v>0</v>
          </cell>
          <cell r="S115">
            <v>0</v>
          </cell>
          <cell r="T115">
            <v>152.07</v>
          </cell>
          <cell r="U115">
            <v>0</v>
          </cell>
          <cell r="V115">
            <v>76.569999999999993</v>
          </cell>
          <cell r="W115">
            <v>0</v>
          </cell>
          <cell r="X115">
            <v>1429.65</v>
          </cell>
          <cell r="Y115">
            <v>0</v>
          </cell>
          <cell r="Z115">
            <v>0</v>
          </cell>
          <cell r="AA115">
            <v>100.26</v>
          </cell>
          <cell r="AB115">
            <v>0</v>
          </cell>
          <cell r="AC115">
            <v>2875.5</v>
          </cell>
          <cell r="AD115">
            <v>18272.05</v>
          </cell>
        </row>
        <row r="116">
          <cell r="C116" t="str">
            <v>Байкальская, 94</v>
          </cell>
          <cell r="D116">
            <v>-9055.89</v>
          </cell>
          <cell r="E116">
            <v>209180.4</v>
          </cell>
          <cell r="F116">
            <v>0</v>
          </cell>
          <cell r="G116">
            <v>0</v>
          </cell>
          <cell r="H116">
            <v>209180.4</v>
          </cell>
          <cell r="I116">
            <v>187961.82</v>
          </cell>
          <cell r="J116">
            <v>0</v>
          </cell>
          <cell r="K116">
            <v>0</v>
          </cell>
          <cell r="L116">
            <v>186373.26</v>
          </cell>
          <cell r="M116">
            <v>20501.07</v>
          </cell>
          <cell r="N116">
            <v>4411.3599999999997</v>
          </cell>
          <cell r="O116">
            <v>11882.59</v>
          </cell>
          <cell r="P116">
            <v>1995.55</v>
          </cell>
          <cell r="Q116">
            <v>26700.2</v>
          </cell>
          <cell r="R116">
            <v>0</v>
          </cell>
          <cell r="S116">
            <v>10094.16</v>
          </cell>
          <cell r="T116">
            <v>3727.47</v>
          </cell>
          <cell r="U116">
            <v>6.26</v>
          </cell>
          <cell r="V116">
            <v>6386.77</v>
          </cell>
          <cell r="W116">
            <v>3865.73</v>
          </cell>
          <cell r="X116">
            <v>15467.97</v>
          </cell>
          <cell r="Y116">
            <v>14651.03</v>
          </cell>
          <cell r="Z116">
            <v>0</v>
          </cell>
          <cell r="AA116">
            <v>45483.55</v>
          </cell>
          <cell r="AB116">
            <v>2526</v>
          </cell>
          <cell r="AC116">
            <v>167699.71</v>
          </cell>
          <cell r="AD116">
            <v>9617.66</v>
          </cell>
        </row>
        <row r="117">
          <cell r="C117" t="str">
            <v>Байкальская, 99</v>
          </cell>
          <cell r="D117">
            <v>3521.89</v>
          </cell>
          <cell r="E117">
            <v>57037.4</v>
          </cell>
          <cell r="F117">
            <v>6182.94</v>
          </cell>
          <cell r="G117">
            <v>0</v>
          </cell>
          <cell r="H117">
            <v>63220.34</v>
          </cell>
          <cell r="I117">
            <v>65971.62</v>
          </cell>
          <cell r="J117">
            <v>0</v>
          </cell>
          <cell r="K117">
            <v>0</v>
          </cell>
          <cell r="L117">
            <v>63745.69</v>
          </cell>
          <cell r="M117">
            <v>7012.01</v>
          </cell>
          <cell r="N117">
            <v>1587.12</v>
          </cell>
          <cell r="O117">
            <v>2846.84</v>
          </cell>
          <cell r="P117">
            <v>804.35</v>
          </cell>
          <cell r="Q117">
            <v>5264.35</v>
          </cell>
          <cell r="R117">
            <v>0</v>
          </cell>
          <cell r="S117">
            <v>3709.05</v>
          </cell>
          <cell r="T117">
            <v>1274.92</v>
          </cell>
          <cell r="U117">
            <v>6500.14</v>
          </cell>
          <cell r="V117">
            <v>3053.85</v>
          </cell>
          <cell r="W117">
            <v>1975.05</v>
          </cell>
          <cell r="X117">
            <v>5533.99</v>
          </cell>
          <cell r="Y117">
            <v>2932.64</v>
          </cell>
          <cell r="Z117">
            <v>0</v>
          </cell>
          <cell r="AA117">
            <v>11308.9</v>
          </cell>
          <cell r="AB117">
            <v>1764.65</v>
          </cell>
          <cell r="AC117">
            <v>55567.86</v>
          </cell>
          <cell r="AD117">
            <v>11699.72</v>
          </cell>
        </row>
        <row r="118">
          <cell r="C118" t="str">
            <v>Байкальская, 101</v>
          </cell>
          <cell r="D118">
            <v>-7878.84</v>
          </cell>
          <cell r="E118">
            <v>33925.980000000003</v>
          </cell>
          <cell r="F118">
            <v>0</v>
          </cell>
          <cell r="G118">
            <v>0</v>
          </cell>
          <cell r="H118">
            <v>33925.980000000003</v>
          </cell>
          <cell r="I118">
            <v>50571.06</v>
          </cell>
          <cell r="J118">
            <v>0</v>
          </cell>
          <cell r="K118">
            <v>0</v>
          </cell>
          <cell r="L118">
            <v>37979.550000000003</v>
          </cell>
          <cell r="M118">
            <v>4177.76</v>
          </cell>
          <cell r="N118">
            <v>0</v>
          </cell>
          <cell r="O118">
            <v>1221.1099999999999</v>
          </cell>
          <cell r="P118">
            <v>420.06</v>
          </cell>
          <cell r="Q118">
            <v>7003.74</v>
          </cell>
          <cell r="R118">
            <v>0</v>
          </cell>
          <cell r="S118">
            <v>0</v>
          </cell>
          <cell r="T118">
            <v>759.59</v>
          </cell>
          <cell r="U118">
            <v>2656.39</v>
          </cell>
          <cell r="V118">
            <v>918.79</v>
          </cell>
          <cell r="W118">
            <v>1204.1400000000001</v>
          </cell>
          <cell r="X118">
            <v>3489.34</v>
          </cell>
          <cell r="Y118">
            <v>776.8</v>
          </cell>
          <cell r="Z118">
            <v>0</v>
          </cell>
          <cell r="AA118">
            <v>1093.5</v>
          </cell>
          <cell r="AB118">
            <v>0</v>
          </cell>
          <cell r="AC118">
            <v>23721.22</v>
          </cell>
          <cell r="AD118">
            <v>6379.49</v>
          </cell>
        </row>
        <row r="119">
          <cell r="C119" t="str">
            <v>Байкальская, 102</v>
          </cell>
          <cell r="D119">
            <v>11420.87</v>
          </cell>
          <cell r="E119">
            <v>478448.76</v>
          </cell>
          <cell r="F119">
            <v>7515.36</v>
          </cell>
          <cell r="G119">
            <v>0</v>
          </cell>
          <cell r="H119">
            <v>485964.12</v>
          </cell>
          <cell r="I119">
            <v>484994.33</v>
          </cell>
          <cell r="J119">
            <v>1611.43</v>
          </cell>
          <cell r="K119">
            <v>0</v>
          </cell>
          <cell r="L119">
            <v>485151.37</v>
          </cell>
          <cell r="M119">
            <v>53366.67</v>
          </cell>
          <cell r="N119">
            <v>3653.02</v>
          </cell>
          <cell r="O119">
            <v>27600.36</v>
          </cell>
          <cell r="P119">
            <v>4343</v>
          </cell>
          <cell r="Q119">
            <v>54676.5</v>
          </cell>
          <cell r="R119">
            <v>0</v>
          </cell>
          <cell r="S119">
            <v>21070.32</v>
          </cell>
          <cell r="T119">
            <v>9703.0400000000009</v>
          </cell>
          <cell r="U119">
            <v>50.1</v>
          </cell>
          <cell r="V119">
            <v>13304.51</v>
          </cell>
          <cell r="W119">
            <v>8980.84</v>
          </cell>
          <cell r="X119">
            <v>94238.84</v>
          </cell>
          <cell r="Y119">
            <v>31686.1</v>
          </cell>
          <cell r="Z119">
            <v>0</v>
          </cell>
          <cell r="AA119">
            <v>141872.45000000001</v>
          </cell>
          <cell r="AB119">
            <v>13706.9</v>
          </cell>
          <cell r="AC119">
            <v>478252.65</v>
          </cell>
          <cell r="AD119">
            <v>18319.59</v>
          </cell>
        </row>
        <row r="120">
          <cell r="C120" t="str">
            <v>Байкальская, 104</v>
          </cell>
          <cell r="D120">
            <v>8911.56</v>
          </cell>
          <cell r="E120">
            <v>191688.92</v>
          </cell>
          <cell r="F120">
            <v>0</v>
          </cell>
          <cell r="G120">
            <v>0</v>
          </cell>
          <cell r="H120">
            <v>191688.92</v>
          </cell>
          <cell r="I120">
            <v>186597.98</v>
          </cell>
          <cell r="J120">
            <v>0</v>
          </cell>
          <cell r="K120">
            <v>0</v>
          </cell>
          <cell r="L120">
            <v>186597.98</v>
          </cell>
          <cell r="M120">
            <v>20525.78</v>
          </cell>
          <cell r="N120">
            <v>1468.28</v>
          </cell>
          <cell r="O120">
            <v>10133.74</v>
          </cell>
          <cell r="P120">
            <v>1851.95</v>
          </cell>
          <cell r="Q120">
            <v>13450.89</v>
          </cell>
          <cell r="R120">
            <v>0</v>
          </cell>
          <cell r="S120">
            <v>11402.44</v>
          </cell>
          <cell r="T120">
            <v>3731.99</v>
          </cell>
          <cell r="U120">
            <v>6.26</v>
          </cell>
          <cell r="V120">
            <v>6703.84</v>
          </cell>
          <cell r="W120">
            <v>3297.02</v>
          </cell>
          <cell r="X120">
            <v>38400.339999999997</v>
          </cell>
          <cell r="Y120">
            <v>13099.56</v>
          </cell>
          <cell r="Z120">
            <v>0</v>
          </cell>
          <cell r="AA120">
            <v>49381.91</v>
          </cell>
          <cell r="AB120">
            <v>0</v>
          </cell>
          <cell r="AC120">
            <v>173454</v>
          </cell>
          <cell r="AD120">
            <v>22055.54</v>
          </cell>
        </row>
        <row r="121">
          <cell r="C121" t="str">
            <v>Байкальская, 106</v>
          </cell>
          <cell r="D121">
            <v>-14919.92</v>
          </cell>
          <cell r="E121">
            <v>355111.43</v>
          </cell>
          <cell r="F121">
            <v>298430.71000000002</v>
          </cell>
          <cell r="G121">
            <v>0</v>
          </cell>
          <cell r="H121">
            <v>653542.14</v>
          </cell>
          <cell r="I121">
            <v>348696.13</v>
          </cell>
          <cell r="J121">
            <v>257002.53</v>
          </cell>
          <cell r="K121">
            <v>0</v>
          </cell>
          <cell r="L121">
            <v>301111.33</v>
          </cell>
          <cell r="M121">
            <v>33122.230000000003</v>
          </cell>
          <cell r="N121">
            <v>4339.6499999999996</v>
          </cell>
          <cell r="O121">
            <v>20169.96</v>
          </cell>
          <cell r="P121">
            <v>3246.48</v>
          </cell>
          <cell r="Q121">
            <v>36521.86</v>
          </cell>
          <cell r="R121">
            <v>0</v>
          </cell>
          <cell r="S121">
            <v>19054.2</v>
          </cell>
          <cell r="T121">
            <v>6022.23</v>
          </cell>
          <cell r="U121">
            <v>68.89</v>
          </cell>
          <cell r="V121">
            <v>12128.9</v>
          </cell>
          <cell r="W121">
            <v>7552.65</v>
          </cell>
          <cell r="X121">
            <v>30300.85</v>
          </cell>
          <cell r="Y121">
            <v>22134.080000000002</v>
          </cell>
          <cell r="Z121">
            <v>0</v>
          </cell>
          <cell r="AA121">
            <v>72605.600000000006</v>
          </cell>
          <cell r="AB121">
            <v>-26000</v>
          </cell>
          <cell r="AC121">
            <v>241267.58</v>
          </cell>
          <cell r="AD121">
            <v>44923.83</v>
          </cell>
        </row>
        <row r="122">
          <cell r="C122" t="str">
            <v>Байкальская, 133</v>
          </cell>
          <cell r="D122">
            <v>59805.84</v>
          </cell>
          <cell r="E122">
            <v>204847.72</v>
          </cell>
          <cell r="F122">
            <v>29887.96</v>
          </cell>
          <cell r="G122">
            <v>0</v>
          </cell>
          <cell r="H122">
            <v>234735.68</v>
          </cell>
          <cell r="I122">
            <v>198151.07</v>
          </cell>
          <cell r="J122">
            <v>24345.96</v>
          </cell>
          <cell r="K122">
            <v>0</v>
          </cell>
          <cell r="L122">
            <v>221628.81</v>
          </cell>
          <cell r="M122">
            <v>24379.18</v>
          </cell>
          <cell r="N122">
            <v>-906</v>
          </cell>
          <cell r="O122">
            <v>9581.74</v>
          </cell>
          <cell r="P122">
            <v>2651.43</v>
          </cell>
          <cell r="Q122">
            <v>23149.119999999999</v>
          </cell>
          <cell r="R122">
            <v>0</v>
          </cell>
          <cell r="S122">
            <v>7853.56</v>
          </cell>
          <cell r="T122">
            <v>4432.6000000000004</v>
          </cell>
          <cell r="U122">
            <v>100.2</v>
          </cell>
          <cell r="V122">
            <v>9151.7999999999993</v>
          </cell>
          <cell r="W122">
            <v>7187.47</v>
          </cell>
          <cell r="X122">
            <v>64769.86</v>
          </cell>
          <cell r="Y122">
            <v>13542.8</v>
          </cell>
          <cell r="Z122">
            <v>0</v>
          </cell>
          <cell r="AA122">
            <v>64698.78</v>
          </cell>
          <cell r="AB122">
            <v>2646.92</v>
          </cell>
          <cell r="AC122">
            <v>233239.46</v>
          </cell>
          <cell r="AD122">
            <v>48195.19</v>
          </cell>
        </row>
        <row r="123">
          <cell r="C123" t="str">
            <v>Байкальская, 135</v>
          </cell>
          <cell r="D123">
            <v>14358.01</v>
          </cell>
          <cell r="E123">
            <v>131186.14000000001</v>
          </cell>
          <cell r="F123">
            <v>4168.6000000000004</v>
          </cell>
          <cell r="G123">
            <v>0</v>
          </cell>
          <cell r="H123">
            <v>135354.74</v>
          </cell>
          <cell r="I123">
            <v>117043.41</v>
          </cell>
          <cell r="J123">
            <v>1667.44</v>
          </cell>
          <cell r="K123">
            <v>0</v>
          </cell>
          <cell r="L123">
            <v>118662.23</v>
          </cell>
          <cell r="M123">
            <v>13052.85</v>
          </cell>
          <cell r="N123">
            <v>3688.2</v>
          </cell>
          <cell r="O123">
            <v>5638.2</v>
          </cell>
          <cell r="P123">
            <v>1289.8499999999999</v>
          </cell>
          <cell r="Q123">
            <v>8580.15</v>
          </cell>
          <cell r="R123">
            <v>0</v>
          </cell>
          <cell r="S123">
            <v>0</v>
          </cell>
          <cell r="T123">
            <v>2373.25</v>
          </cell>
          <cell r="U123">
            <v>12.53</v>
          </cell>
          <cell r="V123">
            <v>3217.69</v>
          </cell>
          <cell r="W123">
            <v>3617.59</v>
          </cell>
          <cell r="X123">
            <v>48535.18</v>
          </cell>
          <cell r="Y123">
            <v>5207.04</v>
          </cell>
          <cell r="Z123">
            <v>0</v>
          </cell>
          <cell r="AA123">
            <v>28609.62</v>
          </cell>
          <cell r="AB123">
            <v>3514.41</v>
          </cell>
          <cell r="AC123">
            <v>127336.56</v>
          </cell>
          <cell r="AD123">
            <v>5683.68</v>
          </cell>
        </row>
        <row r="124">
          <cell r="C124" t="str">
            <v>Байкальская, 137</v>
          </cell>
          <cell r="D124">
            <v>13376.26</v>
          </cell>
          <cell r="E124">
            <v>108103.6</v>
          </cell>
          <cell r="F124">
            <v>0</v>
          </cell>
          <cell r="G124">
            <v>0</v>
          </cell>
          <cell r="H124">
            <v>108103.6</v>
          </cell>
          <cell r="I124">
            <v>94998.37</v>
          </cell>
          <cell r="J124">
            <v>0</v>
          </cell>
          <cell r="K124">
            <v>0</v>
          </cell>
          <cell r="L124">
            <v>94998.37</v>
          </cell>
          <cell r="M124">
            <v>10449.82</v>
          </cell>
          <cell r="N124">
            <v>3688.2</v>
          </cell>
          <cell r="O124">
            <v>5497.46</v>
          </cell>
          <cell r="P124">
            <v>1199.03</v>
          </cell>
          <cell r="Q124">
            <v>16024.87</v>
          </cell>
          <cell r="R124">
            <v>0</v>
          </cell>
          <cell r="S124">
            <v>0</v>
          </cell>
          <cell r="T124">
            <v>1899.98</v>
          </cell>
          <cell r="U124">
            <v>2658.71</v>
          </cell>
          <cell r="V124">
            <v>2898.95</v>
          </cell>
          <cell r="W124">
            <v>3527.28</v>
          </cell>
          <cell r="X124">
            <v>24569.46</v>
          </cell>
          <cell r="Y124">
            <v>5417.92</v>
          </cell>
          <cell r="Z124">
            <v>0</v>
          </cell>
          <cell r="AA124">
            <v>26891.09</v>
          </cell>
          <cell r="AB124">
            <v>678.69</v>
          </cell>
          <cell r="AC124">
            <v>105401.46</v>
          </cell>
          <cell r="AD124">
            <v>2973.17</v>
          </cell>
        </row>
        <row r="125">
          <cell r="C125" t="str">
            <v>Байкальская, 139</v>
          </cell>
          <cell r="D125">
            <v>-478.44</v>
          </cell>
          <cell r="E125">
            <v>28583.45</v>
          </cell>
          <cell r="F125">
            <v>0</v>
          </cell>
          <cell r="G125">
            <v>0</v>
          </cell>
          <cell r="H125">
            <v>28583.45</v>
          </cell>
          <cell r="I125">
            <v>42377.69</v>
          </cell>
          <cell r="J125">
            <v>0</v>
          </cell>
          <cell r="K125">
            <v>0</v>
          </cell>
          <cell r="L125">
            <v>42377.69</v>
          </cell>
          <cell r="M125">
            <v>4661.57</v>
          </cell>
          <cell r="N125">
            <v>1010.4</v>
          </cell>
          <cell r="O125">
            <v>1335.54</v>
          </cell>
          <cell r="P125">
            <v>392.4</v>
          </cell>
          <cell r="Q125">
            <v>5168.84</v>
          </cell>
          <cell r="R125">
            <v>0</v>
          </cell>
          <cell r="S125">
            <v>0</v>
          </cell>
          <cell r="T125">
            <v>847.57</v>
          </cell>
          <cell r="U125">
            <v>6.26</v>
          </cell>
          <cell r="V125">
            <v>1049.04</v>
          </cell>
          <cell r="W125">
            <v>1107.26</v>
          </cell>
          <cell r="X125">
            <v>2420.25</v>
          </cell>
          <cell r="Y125">
            <v>2054.6799999999998</v>
          </cell>
          <cell r="Z125">
            <v>0</v>
          </cell>
          <cell r="AA125">
            <v>6266.26</v>
          </cell>
          <cell r="AB125">
            <v>610.84</v>
          </cell>
          <cell r="AC125">
            <v>26930.91</v>
          </cell>
          <cell r="AD125">
            <v>14968.34</v>
          </cell>
        </row>
        <row r="126">
          <cell r="C126" t="str">
            <v>Байкальская, 141</v>
          </cell>
          <cell r="D126">
            <v>-2029.28</v>
          </cell>
          <cell r="E126">
            <v>108154.8</v>
          </cell>
          <cell r="F126">
            <v>63592.28</v>
          </cell>
          <cell r="G126">
            <v>0</v>
          </cell>
          <cell r="H126">
            <v>171747.08</v>
          </cell>
          <cell r="I126">
            <v>85653.53</v>
          </cell>
          <cell r="J126">
            <v>54363.38</v>
          </cell>
          <cell r="K126">
            <v>0</v>
          </cell>
          <cell r="L126">
            <v>135952.37</v>
          </cell>
          <cell r="M126">
            <v>14954.79</v>
          </cell>
          <cell r="N126">
            <v>2228.33</v>
          </cell>
          <cell r="O126">
            <v>5622.05</v>
          </cell>
          <cell r="P126">
            <v>1135.7</v>
          </cell>
          <cell r="Q126">
            <v>12286.18</v>
          </cell>
          <cell r="R126">
            <v>0</v>
          </cell>
          <cell r="S126">
            <v>6053.04</v>
          </cell>
          <cell r="T126">
            <v>2719.06</v>
          </cell>
          <cell r="U126">
            <v>25.05</v>
          </cell>
          <cell r="V126">
            <v>5264.81</v>
          </cell>
          <cell r="W126">
            <v>4080.23</v>
          </cell>
          <cell r="X126">
            <v>25173.39</v>
          </cell>
          <cell r="Y126">
            <v>8121.4</v>
          </cell>
          <cell r="Z126">
            <v>0</v>
          </cell>
          <cell r="AA126">
            <v>31058.639999999999</v>
          </cell>
          <cell r="AB126">
            <v>3608.79</v>
          </cell>
          <cell r="AC126">
            <v>122331.46</v>
          </cell>
          <cell r="AD126">
            <v>11591.63</v>
          </cell>
        </row>
        <row r="127">
          <cell r="C127" t="str">
            <v>Байкальская, 143</v>
          </cell>
          <cell r="D127">
            <v>17512.47</v>
          </cell>
          <cell r="E127">
            <v>145907.04</v>
          </cell>
          <cell r="F127">
            <v>8127.58</v>
          </cell>
          <cell r="G127">
            <v>0</v>
          </cell>
          <cell r="H127">
            <v>154034.62</v>
          </cell>
          <cell r="I127">
            <v>148427.85</v>
          </cell>
          <cell r="J127">
            <v>24454.23</v>
          </cell>
          <cell r="K127">
            <v>0</v>
          </cell>
          <cell r="L127">
            <v>172882.08</v>
          </cell>
          <cell r="M127">
            <v>19017.009999999998</v>
          </cell>
          <cell r="N127">
            <v>5536.49</v>
          </cell>
          <cell r="O127">
            <v>10128.74</v>
          </cell>
          <cell r="P127">
            <v>1370.96</v>
          </cell>
          <cell r="Q127">
            <v>14297.58</v>
          </cell>
          <cell r="R127">
            <v>0</v>
          </cell>
          <cell r="S127">
            <v>9230.16</v>
          </cell>
          <cell r="T127">
            <v>3457.65</v>
          </cell>
          <cell r="U127">
            <v>0</v>
          </cell>
          <cell r="V127">
            <v>3215.96</v>
          </cell>
          <cell r="W127">
            <v>5767.8</v>
          </cell>
          <cell r="X127">
            <v>46476.28</v>
          </cell>
          <cell r="Y127">
            <v>0</v>
          </cell>
          <cell r="Z127">
            <v>0</v>
          </cell>
          <cell r="AA127">
            <v>47561.15</v>
          </cell>
          <cell r="AB127">
            <v>882.26</v>
          </cell>
          <cell r="AC127">
            <v>166942.04</v>
          </cell>
          <cell r="AD127">
            <v>23452.51</v>
          </cell>
        </row>
        <row r="128">
          <cell r="C128" t="str">
            <v>Байкальская, 147</v>
          </cell>
          <cell r="D128">
            <v>-2598.2199999999998</v>
          </cell>
          <cell r="E128">
            <v>130184.67</v>
          </cell>
          <cell r="F128">
            <v>20648.259999999998</v>
          </cell>
          <cell r="G128">
            <v>0</v>
          </cell>
          <cell r="H128">
            <v>150832.93</v>
          </cell>
          <cell r="I128">
            <v>122463.05</v>
          </cell>
          <cell r="J128">
            <v>29314</v>
          </cell>
          <cell r="K128">
            <v>0</v>
          </cell>
          <cell r="L128">
            <v>151265.29</v>
          </cell>
          <cell r="M128">
            <v>16639.16</v>
          </cell>
          <cell r="N128">
            <v>7687.2</v>
          </cell>
          <cell r="O128">
            <v>6294.2</v>
          </cell>
          <cell r="P128">
            <v>1526.53</v>
          </cell>
          <cell r="Q128">
            <v>11381.2</v>
          </cell>
          <cell r="R128">
            <v>0</v>
          </cell>
          <cell r="S128">
            <v>10259.06</v>
          </cell>
          <cell r="T128">
            <v>3025.31</v>
          </cell>
          <cell r="U128">
            <v>225.05</v>
          </cell>
          <cell r="V128">
            <v>5557.58</v>
          </cell>
          <cell r="W128">
            <v>4889.25</v>
          </cell>
          <cell r="X128">
            <v>14799.09</v>
          </cell>
          <cell r="Y128">
            <v>9898.82</v>
          </cell>
          <cell r="Z128">
            <v>0</v>
          </cell>
          <cell r="AA128">
            <v>34148.370000000003</v>
          </cell>
          <cell r="AB128">
            <v>1357.39</v>
          </cell>
          <cell r="AC128">
            <v>127688.21</v>
          </cell>
          <cell r="AD128">
            <v>20978.86</v>
          </cell>
        </row>
        <row r="129">
          <cell r="C129" t="str">
            <v>Байкальская, 149</v>
          </cell>
          <cell r="D129">
            <v>23504.66</v>
          </cell>
          <cell r="E129">
            <v>216115.58</v>
          </cell>
          <cell r="F129">
            <v>10483.32</v>
          </cell>
          <cell r="G129">
            <v>0</v>
          </cell>
          <cell r="H129">
            <v>226598.9</v>
          </cell>
          <cell r="I129">
            <v>232275.4</v>
          </cell>
          <cell r="J129">
            <v>8120.9</v>
          </cell>
          <cell r="K129">
            <v>0</v>
          </cell>
          <cell r="L129">
            <v>236439.41</v>
          </cell>
          <cell r="M129">
            <v>26008.31</v>
          </cell>
          <cell r="N129">
            <v>1632.48</v>
          </cell>
          <cell r="O129">
            <v>10093.32</v>
          </cell>
          <cell r="P129">
            <v>3553.73</v>
          </cell>
          <cell r="Q129">
            <v>26003.84</v>
          </cell>
          <cell r="R129">
            <v>0</v>
          </cell>
          <cell r="S129">
            <v>17717.88</v>
          </cell>
          <cell r="T129">
            <v>4728.78</v>
          </cell>
          <cell r="U129">
            <v>31.31</v>
          </cell>
          <cell r="V129">
            <v>9903.8799999999992</v>
          </cell>
          <cell r="W129">
            <v>8166.42</v>
          </cell>
          <cell r="X129">
            <v>32550.41</v>
          </cell>
          <cell r="Y129">
            <v>4462.92</v>
          </cell>
          <cell r="Z129">
            <v>0</v>
          </cell>
          <cell r="AA129">
            <v>65545.820000000007</v>
          </cell>
          <cell r="AB129">
            <v>2103.94</v>
          </cell>
          <cell r="AC129">
            <v>212503.04000000001</v>
          </cell>
          <cell r="AD129">
            <v>47441.03</v>
          </cell>
        </row>
        <row r="130">
          <cell r="C130" t="str">
            <v>Байкальская, 151</v>
          </cell>
          <cell r="D130">
            <v>34168.160000000003</v>
          </cell>
          <cell r="E130">
            <v>85746.48</v>
          </cell>
          <cell r="F130">
            <v>12668.28</v>
          </cell>
          <cell r="G130">
            <v>0</v>
          </cell>
          <cell r="H130">
            <v>98414.76</v>
          </cell>
          <cell r="I130">
            <v>95443.92</v>
          </cell>
          <cell r="J130">
            <v>12660.03</v>
          </cell>
          <cell r="K130">
            <v>0</v>
          </cell>
          <cell r="L130">
            <v>105722.54</v>
          </cell>
          <cell r="M130">
            <v>11629.47</v>
          </cell>
          <cell r="N130">
            <v>3688.2</v>
          </cell>
          <cell r="O130">
            <v>5444.96</v>
          </cell>
          <cell r="P130">
            <v>947.35</v>
          </cell>
          <cell r="Q130">
            <v>12602.99</v>
          </cell>
          <cell r="R130">
            <v>0</v>
          </cell>
          <cell r="S130">
            <v>0</v>
          </cell>
          <cell r="T130">
            <v>2114.46</v>
          </cell>
          <cell r="U130">
            <v>0</v>
          </cell>
          <cell r="V130">
            <v>2756.72</v>
          </cell>
          <cell r="W130">
            <v>3202.67</v>
          </cell>
          <cell r="X130">
            <v>45783.96</v>
          </cell>
          <cell r="Y130">
            <v>5417.92</v>
          </cell>
          <cell r="Z130">
            <v>0</v>
          </cell>
          <cell r="AA130">
            <v>27948.05</v>
          </cell>
          <cell r="AB130">
            <v>882.26</v>
          </cell>
          <cell r="AC130">
            <v>122419.01</v>
          </cell>
          <cell r="AD130">
            <v>17471.689999999999</v>
          </cell>
        </row>
        <row r="131">
          <cell r="C131" t="str">
            <v>Байкальская, 153</v>
          </cell>
          <cell r="D131">
            <v>-335.95</v>
          </cell>
          <cell r="E131">
            <v>107415.49</v>
          </cell>
          <cell r="F131">
            <v>0</v>
          </cell>
          <cell r="G131">
            <v>0</v>
          </cell>
          <cell r="H131">
            <v>107415.49</v>
          </cell>
          <cell r="I131">
            <v>96028.15</v>
          </cell>
          <cell r="J131">
            <v>0</v>
          </cell>
          <cell r="K131">
            <v>0</v>
          </cell>
          <cell r="L131">
            <v>93350.92</v>
          </cell>
          <cell r="M131">
            <v>10268.620000000001</v>
          </cell>
          <cell r="N131">
            <v>3688.2</v>
          </cell>
          <cell r="O131">
            <v>5794.91</v>
          </cell>
          <cell r="P131">
            <v>1114.56</v>
          </cell>
          <cell r="Q131">
            <v>12989.63</v>
          </cell>
          <cell r="R131">
            <v>0</v>
          </cell>
          <cell r="S131">
            <v>0</v>
          </cell>
          <cell r="T131">
            <v>1867.03</v>
          </cell>
          <cell r="U131">
            <v>37.58</v>
          </cell>
          <cell r="V131">
            <v>2762.33</v>
          </cell>
          <cell r="W131">
            <v>3718.13</v>
          </cell>
          <cell r="X131">
            <v>18135.77</v>
          </cell>
          <cell r="Y131">
            <v>5075.3599999999997</v>
          </cell>
          <cell r="Z131">
            <v>0</v>
          </cell>
          <cell r="AA131">
            <v>26499.18</v>
          </cell>
          <cell r="AB131">
            <v>1018.09</v>
          </cell>
          <cell r="AC131">
            <v>92969.39</v>
          </cell>
          <cell r="AD131">
            <v>45.58</v>
          </cell>
        </row>
        <row r="132">
          <cell r="C132" t="str">
            <v>Байкальская, 155</v>
          </cell>
          <cell r="D132">
            <v>13885.08</v>
          </cell>
          <cell r="E132">
            <v>261065.88</v>
          </cell>
          <cell r="F132">
            <v>30367.32</v>
          </cell>
          <cell r="G132">
            <v>0</v>
          </cell>
          <cell r="H132">
            <v>291433.2</v>
          </cell>
          <cell r="I132">
            <v>263656.62</v>
          </cell>
          <cell r="J132">
            <v>22138.400000000001</v>
          </cell>
          <cell r="K132">
            <v>0</v>
          </cell>
          <cell r="L132">
            <v>283301.84999999998</v>
          </cell>
          <cell r="M132">
            <v>31163.17</v>
          </cell>
          <cell r="N132">
            <v>3681.6</v>
          </cell>
          <cell r="O132">
            <v>17042.11</v>
          </cell>
          <cell r="P132">
            <v>2761.61</v>
          </cell>
          <cell r="Q132">
            <v>34234.03</v>
          </cell>
          <cell r="R132">
            <v>0</v>
          </cell>
          <cell r="S132">
            <v>11280.36</v>
          </cell>
          <cell r="T132">
            <v>5666.02</v>
          </cell>
          <cell r="U132">
            <v>93.94</v>
          </cell>
          <cell r="V132">
            <v>11088.88</v>
          </cell>
          <cell r="W132">
            <v>10182.709999999999</v>
          </cell>
          <cell r="X132">
            <v>49388.93</v>
          </cell>
          <cell r="Y132">
            <v>20100.13</v>
          </cell>
          <cell r="Z132">
            <v>0</v>
          </cell>
          <cell r="AA132">
            <v>81134.05</v>
          </cell>
          <cell r="AB132">
            <v>3393.47</v>
          </cell>
          <cell r="AC132">
            <v>281211.01</v>
          </cell>
          <cell r="AD132">
            <v>15975.92</v>
          </cell>
        </row>
        <row r="133">
          <cell r="C133" t="str">
            <v>Байкальская, 156</v>
          </cell>
          <cell r="D133">
            <v>-833.35</v>
          </cell>
          <cell r="E133">
            <v>7249.5</v>
          </cell>
          <cell r="F133">
            <v>0</v>
          </cell>
          <cell r="G133">
            <v>0</v>
          </cell>
          <cell r="H133">
            <v>7249.5</v>
          </cell>
          <cell r="I133">
            <v>7519.96</v>
          </cell>
          <cell r="J133">
            <v>0</v>
          </cell>
          <cell r="K133">
            <v>0</v>
          </cell>
          <cell r="L133">
            <v>7519.96</v>
          </cell>
          <cell r="M133">
            <v>827.2</v>
          </cell>
          <cell r="N133">
            <v>0</v>
          </cell>
          <cell r="O133">
            <v>423.41</v>
          </cell>
          <cell r="P133">
            <v>89.26</v>
          </cell>
          <cell r="Q133">
            <v>1560.41</v>
          </cell>
          <cell r="R133">
            <v>0</v>
          </cell>
          <cell r="S133">
            <v>0</v>
          </cell>
          <cell r="T133">
            <v>150.41999999999999</v>
          </cell>
          <cell r="U133">
            <v>6.26</v>
          </cell>
          <cell r="V133">
            <v>233.11</v>
          </cell>
          <cell r="W133">
            <v>260.55</v>
          </cell>
          <cell r="X133">
            <v>899.11</v>
          </cell>
          <cell r="Y133">
            <v>0</v>
          </cell>
          <cell r="Z133">
            <v>0</v>
          </cell>
          <cell r="AA133">
            <v>1071.3</v>
          </cell>
          <cell r="AB133">
            <v>0</v>
          </cell>
          <cell r="AC133">
            <v>5521.03</v>
          </cell>
          <cell r="AD133">
            <v>1165.58</v>
          </cell>
        </row>
        <row r="134">
          <cell r="C134" t="str">
            <v>Байкальская, 157</v>
          </cell>
          <cell r="D134">
            <v>-4943.3500000000004</v>
          </cell>
          <cell r="E134">
            <v>413764.51</v>
          </cell>
          <cell r="F134">
            <v>0</v>
          </cell>
          <cell r="G134">
            <v>0</v>
          </cell>
          <cell r="H134">
            <v>413764.51</v>
          </cell>
          <cell r="I134">
            <v>419519.42</v>
          </cell>
          <cell r="J134">
            <v>0</v>
          </cell>
          <cell r="K134">
            <v>0</v>
          </cell>
          <cell r="L134">
            <v>419519.42</v>
          </cell>
          <cell r="M134">
            <v>46147.14</v>
          </cell>
          <cell r="N134">
            <v>2878.23</v>
          </cell>
          <cell r="O134">
            <v>23370.16</v>
          </cell>
          <cell r="P134">
            <v>4114.16</v>
          </cell>
          <cell r="Q134">
            <v>43661.42</v>
          </cell>
          <cell r="R134">
            <v>0</v>
          </cell>
          <cell r="S134">
            <v>15273.75</v>
          </cell>
          <cell r="T134">
            <v>8390.39</v>
          </cell>
          <cell r="U134">
            <v>93.94</v>
          </cell>
          <cell r="V134">
            <v>13957.57</v>
          </cell>
          <cell r="W134">
            <v>14994.81</v>
          </cell>
          <cell r="X134">
            <v>76702.59</v>
          </cell>
          <cell r="Y134">
            <v>27687.3</v>
          </cell>
          <cell r="Z134">
            <v>0</v>
          </cell>
          <cell r="AA134">
            <v>115458.17</v>
          </cell>
          <cell r="AB134">
            <v>7790.26</v>
          </cell>
          <cell r="AC134">
            <v>400519.89</v>
          </cell>
          <cell r="AD134">
            <v>14056.18</v>
          </cell>
        </row>
        <row r="135">
          <cell r="C135" t="str">
            <v>Байкальская, 158</v>
          </cell>
          <cell r="D135">
            <v>2801.21</v>
          </cell>
          <cell r="E135">
            <v>6275.13</v>
          </cell>
          <cell r="F135">
            <v>0</v>
          </cell>
          <cell r="G135">
            <v>0</v>
          </cell>
          <cell r="H135">
            <v>6275.13</v>
          </cell>
          <cell r="I135">
            <v>10968.19</v>
          </cell>
          <cell r="J135">
            <v>0</v>
          </cell>
          <cell r="K135">
            <v>0</v>
          </cell>
          <cell r="L135">
            <v>10968.19</v>
          </cell>
          <cell r="M135">
            <v>1206.51</v>
          </cell>
          <cell r="N135">
            <v>0</v>
          </cell>
          <cell r="O135">
            <v>419.84</v>
          </cell>
          <cell r="P135">
            <v>80.33</v>
          </cell>
          <cell r="Q135">
            <v>893.28</v>
          </cell>
          <cell r="R135">
            <v>0</v>
          </cell>
          <cell r="S135">
            <v>0</v>
          </cell>
          <cell r="T135">
            <v>219.37</v>
          </cell>
          <cell r="U135">
            <v>0</v>
          </cell>
          <cell r="V135">
            <v>233.11</v>
          </cell>
          <cell r="W135">
            <v>258.3</v>
          </cell>
          <cell r="X135">
            <v>2547.62</v>
          </cell>
          <cell r="Y135">
            <v>0</v>
          </cell>
          <cell r="Z135">
            <v>0</v>
          </cell>
          <cell r="AA135">
            <v>1680.46</v>
          </cell>
          <cell r="AB135">
            <v>0</v>
          </cell>
          <cell r="AC135">
            <v>7538.82</v>
          </cell>
          <cell r="AD135">
            <v>6230.58</v>
          </cell>
        </row>
        <row r="136">
          <cell r="C136" t="str">
            <v>Байкальская, 159</v>
          </cell>
          <cell r="D136">
            <v>-10410.35</v>
          </cell>
          <cell r="E136">
            <v>387214.8</v>
          </cell>
          <cell r="F136">
            <v>0</v>
          </cell>
          <cell r="G136">
            <v>0</v>
          </cell>
          <cell r="H136">
            <v>387214.8</v>
          </cell>
          <cell r="I136">
            <v>364795.48</v>
          </cell>
          <cell r="J136">
            <v>0</v>
          </cell>
          <cell r="K136">
            <v>0</v>
          </cell>
          <cell r="L136">
            <v>364795.48</v>
          </cell>
          <cell r="M136">
            <v>40127.519999999997</v>
          </cell>
          <cell r="N136">
            <v>1835.11</v>
          </cell>
          <cell r="O136">
            <v>23167</v>
          </cell>
          <cell r="P136">
            <v>3678.77</v>
          </cell>
          <cell r="Q136">
            <v>48889.1</v>
          </cell>
          <cell r="R136">
            <v>0</v>
          </cell>
          <cell r="S136">
            <v>13071.36</v>
          </cell>
          <cell r="T136">
            <v>7295.91</v>
          </cell>
          <cell r="U136">
            <v>50.1</v>
          </cell>
          <cell r="V136">
            <v>13279.93</v>
          </cell>
          <cell r="W136">
            <v>14864.45</v>
          </cell>
          <cell r="X136">
            <v>60914.66</v>
          </cell>
          <cell r="Y136">
            <v>20362.59</v>
          </cell>
          <cell r="Z136">
            <v>0</v>
          </cell>
          <cell r="AA136">
            <v>106604.19</v>
          </cell>
          <cell r="AB136">
            <v>7654.43</v>
          </cell>
          <cell r="AC136">
            <v>361795.12</v>
          </cell>
          <cell r="AD136">
            <v>-7409.99</v>
          </cell>
        </row>
        <row r="137">
          <cell r="C137" t="str">
            <v>Байкальская, 160</v>
          </cell>
          <cell r="D137">
            <v>8215.0400000000009</v>
          </cell>
          <cell r="E137">
            <v>59269.8</v>
          </cell>
          <cell r="F137">
            <v>0</v>
          </cell>
          <cell r="G137">
            <v>0</v>
          </cell>
          <cell r="H137">
            <v>59269.8</v>
          </cell>
          <cell r="I137">
            <v>63515.199999999997</v>
          </cell>
          <cell r="J137">
            <v>0</v>
          </cell>
          <cell r="K137">
            <v>0</v>
          </cell>
          <cell r="L137">
            <v>63515.199999999997</v>
          </cell>
          <cell r="M137">
            <v>6986.67</v>
          </cell>
          <cell r="N137">
            <v>1230.8</v>
          </cell>
          <cell r="O137">
            <v>3509.16</v>
          </cell>
          <cell r="P137">
            <v>526.96</v>
          </cell>
          <cell r="Q137">
            <v>6686.35</v>
          </cell>
          <cell r="R137">
            <v>0</v>
          </cell>
          <cell r="S137">
            <v>0</v>
          </cell>
          <cell r="T137">
            <v>1270.3</v>
          </cell>
          <cell r="U137">
            <v>6.26</v>
          </cell>
          <cell r="V137">
            <v>1312.9</v>
          </cell>
          <cell r="W137">
            <v>1952.39</v>
          </cell>
          <cell r="X137">
            <v>12472.82</v>
          </cell>
          <cell r="Y137">
            <v>5381.88</v>
          </cell>
          <cell r="Z137">
            <v>0</v>
          </cell>
          <cell r="AA137">
            <v>16666.72</v>
          </cell>
          <cell r="AB137">
            <v>0</v>
          </cell>
          <cell r="AC137">
            <v>58003.21</v>
          </cell>
          <cell r="AD137">
            <v>13727.03</v>
          </cell>
        </row>
        <row r="138">
          <cell r="C138" t="str">
            <v>Байкальская, 161</v>
          </cell>
          <cell r="D138">
            <v>6245.15</v>
          </cell>
          <cell r="E138">
            <v>420016.6</v>
          </cell>
          <cell r="F138">
            <v>0</v>
          </cell>
          <cell r="G138">
            <v>0</v>
          </cell>
          <cell r="H138">
            <v>420016.6</v>
          </cell>
          <cell r="I138">
            <v>380777.51</v>
          </cell>
          <cell r="J138">
            <v>0</v>
          </cell>
          <cell r="K138">
            <v>0</v>
          </cell>
          <cell r="L138">
            <v>380439.42</v>
          </cell>
          <cell r="M138">
            <v>41848.35</v>
          </cell>
          <cell r="N138">
            <v>4462.68</v>
          </cell>
          <cell r="O138">
            <v>23297.96</v>
          </cell>
          <cell r="P138">
            <v>4772.32</v>
          </cell>
          <cell r="Q138">
            <v>43082.42</v>
          </cell>
          <cell r="R138">
            <v>0</v>
          </cell>
          <cell r="S138">
            <v>17390.14</v>
          </cell>
          <cell r="T138">
            <v>7608.83</v>
          </cell>
          <cell r="U138">
            <v>62.63</v>
          </cell>
          <cell r="V138">
            <v>14522.57</v>
          </cell>
          <cell r="W138">
            <v>14946.64</v>
          </cell>
          <cell r="X138">
            <v>79820.37</v>
          </cell>
          <cell r="Y138">
            <v>27702.3</v>
          </cell>
          <cell r="Z138">
            <v>0</v>
          </cell>
          <cell r="AA138">
            <v>116616.89</v>
          </cell>
          <cell r="AB138">
            <v>4411.57</v>
          </cell>
          <cell r="AC138">
            <v>400545.67</v>
          </cell>
          <cell r="AD138">
            <v>-13861.1</v>
          </cell>
        </row>
        <row r="139">
          <cell r="C139" t="str">
            <v>Байкальская, 162</v>
          </cell>
          <cell r="D139">
            <v>2479.62</v>
          </cell>
          <cell r="E139">
            <v>77760.36</v>
          </cell>
          <cell r="F139">
            <v>0</v>
          </cell>
          <cell r="G139">
            <v>0</v>
          </cell>
          <cell r="H139">
            <v>77760.36</v>
          </cell>
          <cell r="I139">
            <v>55831.03</v>
          </cell>
          <cell r="J139">
            <v>0</v>
          </cell>
          <cell r="K139">
            <v>0</v>
          </cell>
          <cell r="L139">
            <v>52838.239999999998</v>
          </cell>
          <cell r="M139">
            <v>5812.21</v>
          </cell>
          <cell r="N139">
            <v>1537.44</v>
          </cell>
          <cell r="O139">
            <v>4518.76</v>
          </cell>
          <cell r="P139">
            <v>636.15</v>
          </cell>
          <cell r="Q139">
            <v>7110.14</v>
          </cell>
          <cell r="R139">
            <v>0</v>
          </cell>
          <cell r="S139">
            <v>0</v>
          </cell>
          <cell r="T139">
            <v>1056.78</v>
          </cell>
          <cell r="U139">
            <v>6.26</v>
          </cell>
          <cell r="V139">
            <v>1641.14</v>
          </cell>
          <cell r="W139">
            <v>2514.0500000000002</v>
          </cell>
          <cell r="X139">
            <v>9015.65</v>
          </cell>
          <cell r="Y139">
            <v>5699.88</v>
          </cell>
          <cell r="Z139">
            <v>0</v>
          </cell>
          <cell r="AA139">
            <v>19571.009999999998</v>
          </cell>
          <cell r="AB139">
            <v>0</v>
          </cell>
          <cell r="AC139">
            <v>59119.47</v>
          </cell>
          <cell r="AD139">
            <v>-3801.61</v>
          </cell>
        </row>
        <row r="140">
          <cell r="C140" t="str">
            <v>Байкальская, 163</v>
          </cell>
          <cell r="D140">
            <v>-4425.6000000000004</v>
          </cell>
          <cell r="E140">
            <v>380866.56</v>
          </cell>
          <cell r="F140">
            <v>8136.36</v>
          </cell>
          <cell r="G140">
            <v>0</v>
          </cell>
          <cell r="H140">
            <v>389002.92</v>
          </cell>
          <cell r="I140">
            <v>386212.25</v>
          </cell>
          <cell r="J140">
            <v>9464.4</v>
          </cell>
          <cell r="K140">
            <v>0</v>
          </cell>
          <cell r="L140">
            <v>395676.65</v>
          </cell>
          <cell r="M140">
            <v>43524.43</v>
          </cell>
          <cell r="N140">
            <v>2272.81</v>
          </cell>
          <cell r="O140">
            <v>23057.71</v>
          </cell>
          <cell r="P140">
            <v>3993.82</v>
          </cell>
          <cell r="Q140">
            <v>53605.9</v>
          </cell>
          <cell r="R140">
            <v>0</v>
          </cell>
          <cell r="S140">
            <v>13098.36</v>
          </cell>
          <cell r="T140">
            <v>7913.53</v>
          </cell>
          <cell r="U140">
            <v>37.58</v>
          </cell>
          <cell r="V140">
            <v>13644.1</v>
          </cell>
          <cell r="W140">
            <v>14619.08</v>
          </cell>
          <cell r="X140">
            <v>60122.48</v>
          </cell>
          <cell r="Y140">
            <v>32032.44</v>
          </cell>
          <cell r="Z140">
            <v>0</v>
          </cell>
          <cell r="AA140">
            <v>113578.2</v>
          </cell>
          <cell r="AB140">
            <v>4547.28</v>
          </cell>
          <cell r="AC140">
            <v>386047.72</v>
          </cell>
          <cell r="AD140">
            <v>5203.33</v>
          </cell>
        </row>
        <row r="141">
          <cell r="C141" t="str">
            <v>Байкальская, 164</v>
          </cell>
          <cell r="D141">
            <v>4721.34</v>
          </cell>
          <cell r="E141">
            <v>84282.240000000005</v>
          </cell>
          <cell r="F141">
            <v>0</v>
          </cell>
          <cell r="G141">
            <v>0</v>
          </cell>
          <cell r="H141">
            <v>84282.240000000005</v>
          </cell>
          <cell r="I141">
            <v>85414.080000000002</v>
          </cell>
          <cell r="J141">
            <v>0</v>
          </cell>
          <cell r="K141">
            <v>0</v>
          </cell>
          <cell r="L141">
            <v>85414.080000000002</v>
          </cell>
          <cell r="M141">
            <v>9395.56</v>
          </cell>
          <cell r="N141">
            <v>1537.44</v>
          </cell>
          <cell r="O141">
            <v>4990.04</v>
          </cell>
          <cell r="P141">
            <v>671.16</v>
          </cell>
          <cell r="Q141">
            <v>7536.82</v>
          </cell>
          <cell r="R141">
            <v>0</v>
          </cell>
          <cell r="S141">
            <v>0</v>
          </cell>
          <cell r="T141">
            <v>1708.3</v>
          </cell>
          <cell r="U141">
            <v>0</v>
          </cell>
          <cell r="V141">
            <v>1805.23</v>
          </cell>
          <cell r="W141">
            <v>2776.29</v>
          </cell>
          <cell r="X141">
            <v>16213.27</v>
          </cell>
          <cell r="Y141">
            <v>6321.44</v>
          </cell>
          <cell r="Z141">
            <v>0</v>
          </cell>
          <cell r="AA141">
            <v>28293.63</v>
          </cell>
          <cell r="AB141">
            <v>0</v>
          </cell>
          <cell r="AC141">
            <v>81249.179999999993</v>
          </cell>
          <cell r="AD141">
            <v>8886.24</v>
          </cell>
        </row>
        <row r="142">
          <cell r="C142" t="str">
            <v>Байкальская, 165</v>
          </cell>
          <cell r="D142">
            <v>-2442.62</v>
          </cell>
          <cell r="E142">
            <v>313851.5</v>
          </cell>
          <cell r="F142">
            <v>0</v>
          </cell>
          <cell r="G142">
            <v>0</v>
          </cell>
          <cell r="H142">
            <v>313851.5</v>
          </cell>
          <cell r="I142">
            <v>288071.99</v>
          </cell>
          <cell r="J142">
            <v>0</v>
          </cell>
          <cell r="K142">
            <v>0</v>
          </cell>
          <cell r="L142">
            <v>288071.99</v>
          </cell>
          <cell r="M142">
            <v>31687.91</v>
          </cell>
          <cell r="N142">
            <v>1849.58</v>
          </cell>
          <cell r="O142">
            <v>17009.55</v>
          </cell>
          <cell r="P142">
            <v>3559.2</v>
          </cell>
          <cell r="Q142">
            <v>35196.89</v>
          </cell>
          <cell r="R142">
            <v>0</v>
          </cell>
          <cell r="S142">
            <v>14527.18</v>
          </cell>
          <cell r="T142">
            <v>5761.44</v>
          </cell>
          <cell r="U142">
            <v>81.41</v>
          </cell>
          <cell r="V142">
            <v>11039.1</v>
          </cell>
          <cell r="W142">
            <v>10913.74</v>
          </cell>
          <cell r="X142">
            <v>50480.95</v>
          </cell>
          <cell r="Y142">
            <v>19552.490000000002</v>
          </cell>
          <cell r="Z142">
            <v>0</v>
          </cell>
          <cell r="AA142">
            <v>72037.56</v>
          </cell>
          <cell r="AB142">
            <v>2310.8000000000002</v>
          </cell>
          <cell r="AC142">
            <v>276007.8</v>
          </cell>
          <cell r="AD142">
            <v>9621.57</v>
          </cell>
        </row>
        <row r="143">
          <cell r="C143" t="str">
            <v>Байкальская, 166</v>
          </cell>
          <cell r="D143">
            <v>5761.43</v>
          </cell>
          <cell r="E143">
            <v>53998.559999999998</v>
          </cell>
          <cell r="F143">
            <v>7340.04</v>
          </cell>
          <cell r="G143">
            <v>0</v>
          </cell>
          <cell r="H143">
            <v>61338.6</v>
          </cell>
          <cell r="I143">
            <v>59393.97</v>
          </cell>
          <cell r="J143">
            <v>10765.21</v>
          </cell>
          <cell r="K143">
            <v>0</v>
          </cell>
          <cell r="L143">
            <v>70159.179999999993</v>
          </cell>
          <cell r="M143">
            <v>7717.52</v>
          </cell>
          <cell r="N143">
            <v>1230.8</v>
          </cell>
          <cell r="O143">
            <v>3445.75</v>
          </cell>
          <cell r="P143">
            <v>586.74</v>
          </cell>
          <cell r="Q143">
            <v>7622.58</v>
          </cell>
          <cell r="R143">
            <v>0</v>
          </cell>
          <cell r="S143">
            <v>0</v>
          </cell>
          <cell r="T143">
            <v>1403.17</v>
          </cell>
          <cell r="U143">
            <v>6.26</v>
          </cell>
          <cell r="V143">
            <v>1488.39</v>
          </cell>
          <cell r="W143">
            <v>1778.7</v>
          </cell>
          <cell r="X143">
            <v>12311.03</v>
          </cell>
          <cell r="Y143">
            <v>4122.68</v>
          </cell>
          <cell r="Z143">
            <v>0</v>
          </cell>
          <cell r="AA143">
            <v>16224.99</v>
          </cell>
          <cell r="AB143">
            <v>0</v>
          </cell>
          <cell r="AC143">
            <v>57938.61</v>
          </cell>
          <cell r="AD143">
            <v>17982</v>
          </cell>
        </row>
        <row r="144">
          <cell r="C144" t="str">
            <v>Байкальская, 168</v>
          </cell>
          <cell r="D144">
            <v>-9873.7999999999993</v>
          </cell>
          <cell r="E144">
            <v>24734.7</v>
          </cell>
          <cell r="F144">
            <v>0</v>
          </cell>
          <cell r="G144">
            <v>0</v>
          </cell>
          <cell r="H144">
            <v>24734.7</v>
          </cell>
          <cell r="I144">
            <v>36512.559999999998</v>
          </cell>
          <cell r="J144">
            <v>0</v>
          </cell>
          <cell r="K144">
            <v>0</v>
          </cell>
          <cell r="L144">
            <v>30463.759999999998</v>
          </cell>
          <cell r="M144">
            <v>3351.01</v>
          </cell>
          <cell r="N144">
            <v>536.5</v>
          </cell>
          <cell r="O144">
            <v>1369.75</v>
          </cell>
          <cell r="P144">
            <v>297.92</v>
          </cell>
          <cell r="Q144">
            <v>1325.81</v>
          </cell>
          <cell r="R144">
            <v>0</v>
          </cell>
          <cell r="S144">
            <v>0</v>
          </cell>
          <cell r="T144">
            <v>609.26</v>
          </cell>
          <cell r="U144">
            <v>0</v>
          </cell>
          <cell r="V144">
            <v>689.1</v>
          </cell>
          <cell r="W144">
            <v>856.1</v>
          </cell>
          <cell r="X144">
            <v>4428.51</v>
          </cell>
          <cell r="Y144">
            <v>1105.06</v>
          </cell>
          <cell r="Z144">
            <v>0</v>
          </cell>
          <cell r="AA144">
            <v>4239.93</v>
          </cell>
          <cell r="AB144">
            <v>0</v>
          </cell>
          <cell r="AC144">
            <v>18808.95</v>
          </cell>
          <cell r="AD144">
            <v>1781.01</v>
          </cell>
        </row>
        <row r="145">
          <cell r="C145" t="str">
            <v>Байкальская, 170</v>
          </cell>
          <cell r="D145">
            <v>9225.98</v>
          </cell>
          <cell r="E145">
            <v>62980.69</v>
          </cell>
          <cell r="F145">
            <v>0</v>
          </cell>
          <cell r="G145">
            <v>0</v>
          </cell>
          <cell r="H145">
            <v>62980.69</v>
          </cell>
          <cell r="I145">
            <v>56928.85</v>
          </cell>
          <cell r="J145">
            <v>0</v>
          </cell>
          <cell r="K145">
            <v>0</v>
          </cell>
          <cell r="L145">
            <v>56928.85</v>
          </cell>
          <cell r="M145">
            <v>6262.18</v>
          </cell>
          <cell r="N145">
            <v>1230.8</v>
          </cell>
          <cell r="O145">
            <v>3614.98</v>
          </cell>
          <cell r="P145">
            <v>736.06</v>
          </cell>
          <cell r="Q145">
            <v>0</v>
          </cell>
          <cell r="R145">
            <v>0</v>
          </cell>
          <cell r="S145">
            <v>0</v>
          </cell>
          <cell r="T145">
            <v>1138.57</v>
          </cell>
          <cell r="U145">
            <v>18.79</v>
          </cell>
          <cell r="V145">
            <v>1633.25</v>
          </cell>
          <cell r="W145">
            <v>2011.24</v>
          </cell>
          <cell r="X145">
            <v>20911.330000000002</v>
          </cell>
          <cell r="Y145">
            <v>0</v>
          </cell>
          <cell r="Z145">
            <v>0</v>
          </cell>
          <cell r="AA145">
            <v>19025.03</v>
          </cell>
          <cell r="AB145">
            <v>0</v>
          </cell>
          <cell r="AC145">
            <v>56582.23</v>
          </cell>
          <cell r="AD145">
            <v>9572.6</v>
          </cell>
        </row>
        <row r="146">
          <cell r="C146" t="str">
            <v>Байкальская, 174</v>
          </cell>
          <cell r="D146">
            <v>9587.06</v>
          </cell>
          <cell r="E146">
            <v>53308.92</v>
          </cell>
          <cell r="F146">
            <v>0</v>
          </cell>
          <cell r="G146">
            <v>0</v>
          </cell>
          <cell r="H146">
            <v>53308.92</v>
          </cell>
          <cell r="I146">
            <v>52866.81</v>
          </cell>
          <cell r="J146">
            <v>0</v>
          </cell>
          <cell r="K146">
            <v>0</v>
          </cell>
          <cell r="L146">
            <v>52866.81</v>
          </cell>
          <cell r="M146">
            <v>5815.35</v>
          </cell>
          <cell r="N146">
            <v>0</v>
          </cell>
          <cell r="O146">
            <v>3156.24</v>
          </cell>
          <cell r="P146">
            <v>408.82</v>
          </cell>
          <cell r="Q146">
            <v>4369.1499999999996</v>
          </cell>
          <cell r="R146">
            <v>0</v>
          </cell>
          <cell r="S146">
            <v>0</v>
          </cell>
          <cell r="T146">
            <v>1057.33</v>
          </cell>
          <cell r="U146">
            <v>0</v>
          </cell>
          <cell r="V146">
            <v>1312.9</v>
          </cell>
          <cell r="W146">
            <v>1756.04</v>
          </cell>
          <cell r="X146">
            <v>14206.94</v>
          </cell>
          <cell r="Y146">
            <v>3158.72</v>
          </cell>
          <cell r="Z146">
            <v>0</v>
          </cell>
          <cell r="AA146">
            <v>15138.96</v>
          </cell>
          <cell r="AB146">
            <v>0</v>
          </cell>
          <cell r="AC146">
            <v>50380.45</v>
          </cell>
          <cell r="AD146">
            <v>12073.42</v>
          </cell>
        </row>
        <row r="147">
          <cell r="C147" t="str">
            <v>Байкальская, 178</v>
          </cell>
          <cell r="D147">
            <v>32460.44</v>
          </cell>
          <cell r="E147">
            <v>394797.09</v>
          </cell>
          <cell r="F147">
            <v>0</v>
          </cell>
          <cell r="G147">
            <v>0</v>
          </cell>
          <cell r="H147">
            <v>394797.09</v>
          </cell>
          <cell r="I147">
            <v>400505.68</v>
          </cell>
          <cell r="J147">
            <v>0</v>
          </cell>
          <cell r="K147">
            <v>0</v>
          </cell>
          <cell r="L147">
            <v>400505.68</v>
          </cell>
          <cell r="M147">
            <v>44055.62</v>
          </cell>
          <cell r="N147">
            <v>1840.67</v>
          </cell>
          <cell r="O147">
            <v>24707.86</v>
          </cell>
          <cell r="P147">
            <v>3579.57</v>
          </cell>
          <cell r="Q147">
            <v>43599.51</v>
          </cell>
          <cell r="R147">
            <v>0</v>
          </cell>
          <cell r="S147">
            <v>13215.36</v>
          </cell>
          <cell r="T147">
            <v>8010.12</v>
          </cell>
          <cell r="U147">
            <v>206.66</v>
          </cell>
          <cell r="V147">
            <v>13129.02</v>
          </cell>
          <cell r="W147">
            <v>13746.48</v>
          </cell>
          <cell r="X147">
            <v>71986.02</v>
          </cell>
          <cell r="Y147">
            <v>27309.91</v>
          </cell>
          <cell r="Z147">
            <v>0</v>
          </cell>
          <cell r="AA147">
            <v>115608.31</v>
          </cell>
          <cell r="AB147">
            <v>4683</v>
          </cell>
          <cell r="AC147">
            <v>385678.11</v>
          </cell>
          <cell r="AD147">
            <v>47288.01</v>
          </cell>
        </row>
        <row r="148">
          <cell r="C148" t="str">
            <v>Байкальская, 180</v>
          </cell>
          <cell r="D148">
            <v>20869.78</v>
          </cell>
          <cell r="E148">
            <v>388766.76</v>
          </cell>
          <cell r="F148">
            <v>0</v>
          </cell>
          <cell r="G148">
            <v>0</v>
          </cell>
          <cell r="H148">
            <v>388766.76</v>
          </cell>
          <cell r="I148">
            <v>354496.95</v>
          </cell>
          <cell r="J148">
            <v>0</v>
          </cell>
          <cell r="K148">
            <v>0</v>
          </cell>
          <cell r="L148">
            <v>353666.61</v>
          </cell>
          <cell r="M148">
            <v>38903.35</v>
          </cell>
          <cell r="N148">
            <v>2021.6</v>
          </cell>
          <cell r="O148">
            <v>24315.51</v>
          </cell>
          <cell r="P148">
            <v>3684.19</v>
          </cell>
          <cell r="Q148">
            <v>47239.83</v>
          </cell>
          <cell r="R148">
            <v>0</v>
          </cell>
          <cell r="S148">
            <v>13118.16</v>
          </cell>
          <cell r="T148">
            <v>7073.34</v>
          </cell>
          <cell r="U148">
            <v>87.68</v>
          </cell>
          <cell r="V148">
            <v>13115.81</v>
          </cell>
          <cell r="W148">
            <v>13528.13</v>
          </cell>
          <cell r="X148">
            <v>61000</v>
          </cell>
          <cell r="Y148">
            <v>20519.78</v>
          </cell>
          <cell r="Z148">
            <v>0</v>
          </cell>
          <cell r="AA148">
            <v>108530.67</v>
          </cell>
          <cell r="AB148">
            <v>4954.43</v>
          </cell>
          <cell r="AC148">
            <v>358092.48</v>
          </cell>
          <cell r="AD148">
            <v>16443.91</v>
          </cell>
        </row>
        <row r="149">
          <cell r="C149" t="str">
            <v>Байкальская, 182</v>
          </cell>
          <cell r="D149">
            <v>6186.4</v>
          </cell>
          <cell r="E149">
            <v>291784.87</v>
          </cell>
          <cell r="F149">
            <v>7735.58</v>
          </cell>
          <cell r="G149">
            <v>0</v>
          </cell>
          <cell r="H149">
            <v>299520.45</v>
          </cell>
          <cell r="I149">
            <v>263893.45</v>
          </cell>
          <cell r="J149">
            <v>8643.56</v>
          </cell>
          <cell r="K149">
            <v>0</v>
          </cell>
          <cell r="L149">
            <v>272537.01</v>
          </cell>
          <cell r="M149">
            <v>29979.07</v>
          </cell>
          <cell r="N149">
            <v>17793.57</v>
          </cell>
          <cell r="O149">
            <v>11572.98</v>
          </cell>
          <cell r="P149">
            <v>1621.34</v>
          </cell>
          <cell r="Q149">
            <v>18104.25</v>
          </cell>
          <cell r="R149">
            <v>64479.12</v>
          </cell>
          <cell r="S149">
            <v>10836.94</v>
          </cell>
          <cell r="T149">
            <v>5450.74</v>
          </cell>
          <cell r="U149">
            <v>81.41</v>
          </cell>
          <cell r="V149">
            <v>6368.59</v>
          </cell>
          <cell r="W149">
            <v>6438.74</v>
          </cell>
          <cell r="X149">
            <v>29485.599999999999</v>
          </cell>
          <cell r="Y149">
            <v>20656.849999999999</v>
          </cell>
          <cell r="Z149">
            <v>0</v>
          </cell>
          <cell r="AA149">
            <v>51458.04</v>
          </cell>
          <cell r="AB149">
            <v>4290</v>
          </cell>
          <cell r="AC149">
            <v>278617.24</v>
          </cell>
          <cell r="AD149">
            <v>106.17</v>
          </cell>
        </row>
        <row r="150">
          <cell r="C150" t="str">
            <v>Байкальская, 184</v>
          </cell>
          <cell r="D150">
            <v>10015.84</v>
          </cell>
          <cell r="E150">
            <v>283248.96999999997</v>
          </cell>
          <cell r="F150">
            <v>0</v>
          </cell>
          <cell r="G150">
            <v>0</v>
          </cell>
          <cell r="H150">
            <v>283248.96999999997</v>
          </cell>
          <cell r="I150">
            <v>285867.87</v>
          </cell>
          <cell r="J150">
            <v>0</v>
          </cell>
          <cell r="K150">
            <v>0</v>
          </cell>
          <cell r="L150">
            <v>285867.87</v>
          </cell>
          <cell r="M150">
            <v>31445.46</v>
          </cell>
          <cell r="N150">
            <v>2064.84</v>
          </cell>
          <cell r="O150">
            <v>17715.919999999998</v>
          </cell>
          <cell r="P150">
            <v>2621.15</v>
          </cell>
          <cell r="Q150">
            <v>33591.089999999997</v>
          </cell>
          <cell r="R150">
            <v>0</v>
          </cell>
          <cell r="S150">
            <v>11400.96</v>
          </cell>
          <cell r="T150">
            <v>5717.36</v>
          </cell>
          <cell r="U150">
            <v>37.58</v>
          </cell>
          <cell r="V150">
            <v>9830.9</v>
          </cell>
          <cell r="W150">
            <v>9856.44</v>
          </cell>
          <cell r="X150">
            <v>36005.519999999997</v>
          </cell>
          <cell r="Y150">
            <v>17799.099999999999</v>
          </cell>
          <cell r="Z150">
            <v>0</v>
          </cell>
          <cell r="AA150">
            <v>68083.850000000006</v>
          </cell>
          <cell r="AB150">
            <v>3000</v>
          </cell>
          <cell r="AC150">
            <v>249170.17</v>
          </cell>
          <cell r="AD150">
            <v>46713.54</v>
          </cell>
        </row>
        <row r="151">
          <cell r="C151" t="str">
            <v>Байкальская, 186</v>
          </cell>
          <cell r="D151">
            <v>18362.66</v>
          </cell>
          <cell r="E151">
            <v>282702.2</v>
          </cell>
          <cell r="F151">
            <v>0</v>
          </cell>
          <cell r="G151">
            <v>0</v>
          </cell>
          <cell r="H151">
            <v>282702.2</v>
          </cell>
          <cell r="I151">
            <v>278830.92</v>
          </cell>
          <cell r="J151">
            <v>0</v>
          </cell>
          <cell r="K151">
            <v>0</v>
          </cell>
          <cell r="L151">
            <v>273176.69</v>
          </cell>
          <cell r="M151">
            <v>30049.46</v>
          </cell>
          <cell r="N151">
            <v>3488.08</v>
          </cell>
          <cell r="O151">
            <v>17681.97</v>
          </cell>
          <cell r="P151">
            <v>2746.8</v>
          </cell>
          <cell r="Q151">
            <v>35188.32</v>
          </cell>
          <cell r="R151">
            <v>0</v>
          </cell>
          <cell r="S151">
            <v>11391.96</v>
          </cell>
          <cell r="T151">
            <v>5463.54</v>
          </cell>
          <cell r="U151">
            <v>87.68</v>
          </cell>
          <cell r="V151">
            <v>9846.75</v>
          </cell>
          <cell r="W151">
            <v>9837.52</v>
          </cell>
          <cell r="X151">
            <v>40632.550000000003</v>
          </cell>
          <cell r="Y151">
            <v>22689.65</v>
          </cell>
          <cell r="Z151">
            <v>0</v>
          </cell>
          <cell r="AA151">
            <v>79501.009999999995</v>
          </cell>
          <cell r="AB151">
            <v>6120</v>
          </cell>
          <cell r="AC151">
            <v>274725.28999999998</v>
          </cell>
          <cell r="AD151">
            <v>16814.060000000001</v>
          </cell>
        </row>
        <row r="152">
          <cell r="C152" t="str">
            <v>Байкальская, 190</v>
          </cell>
          <cell r="D152">
            <v>7882.28</v>
          </cell>
          <cell r="E152">
            <v>310751.96000000002</v>
          </cell>
          <cell r="F152">
            <v>0</v>
          </cell>
          <cell r="G152">
            <v>0</v>
          </cell>
          <cell r="H152">
            <v>310751.96000000002</v>
          </cell>
          <cell r="I152">
            <v>295992.94</v>
          </cell>
          <cell r="J152">
            <v>0</v>
          </cell>
          <cell r="K152">
            <v>0</v>
          </cell>
          <cell r="L152">
            <v>292739.8</v>
          </cell>
          <cell r="M152">
            <v>32201.39</v>
          </cell>
          <cell r="N152">
            <v>7687.2</v>
          </cell>
          <cell r="O152">
            <v>17883.689999999999</v>
          </cell>
          <cell r="P152">
            <v>3652.42</v>
          </cell>
          <cell r="Q152">
            <v>38171.89</v>
          </cell>
          <cell r="R152">
            <v>0</v>
          </cell>
          <cell r="S152">
            <v>14596.64</v>
          </cell>
          <cell r="T152">
            <v>5854.81</v>
          </cell>
          <cell r="U152">
            <v>118.99</v>
          </cell>
          <cell r="V152">
            <v>10806.48</v>
          </cell>
          <cell r="W152">
            <v>9949.94</v>
          </cell>
          <cell r="X152">
            <v>40389.29</v>
          </cell>
          <cell r="Y152">
            <v>19802.23</v>
          </cell>
          <cell r="Z152">
            <v>0</v>
          </cell>
          <cell r="AA152">
            <v>74180.12</v>
          </cell>
          <cell r="AB152">
            <v>6190.9</v>
          </cell>
          <cell r="AC152">
            <v>281485.99</v>
          </cell>
          <cell r="AD152">
            <v>19136.09</v>
          </cell>
        </row>
        <row r="153">
          <cell r="C153" t="str">
            <v>Байкальская, 192</v>
          </cell>
          <cell r="D153">
            <v>2008.05</v>
          </cell>
          <cell r="E153">
            <v>303666.18</v>
          </cell>
          <cell r="F153">
            <v>0</v>
          </cell>
          <cell r="G153">
            <v>0</v>
          </cell>
          <cell r="H153">
            <v>303666.18</v>
          </cell>
          <cell r="I153">
            <v>310311.25</v>
          </cell>
          <cell r="J153">
            <v>0</v>
          </cell>
          <cell r="K153">
            <v>0</v>
          </cell>
          <cell r="L153">
            <v>307192.59999999998</v>
          </cell>
          <cell r="M153">
            <v>33791.19</v>
          </cell>
          <cell r="N153">
            <v>2296.36</v>
          </cell>
          <cell r="O153">
            <v>17529.73</v>
          </cell>
          <cell r="P153">
            <v>3415.19</v>
          </cell>
          <cell r="Q153">
            <v>32640.15</v>
          </cell>
          <cell r="R153">
            <v>0</v>
          </cell>
          <cell r="S153">
            <v>14442.62</v>
          </cell>
          <cell r="T153">
            <v>6143.85</v>
          </cell>
          <cell r="U153">
            <v>1152.29</v>
          </cell>
          <cell r="V153">
            <v>11003.49</v>
          </cell>
          <cell r="W153">
            <v>9752.82</v>
          </cell>
          <cell r="X153">
            <v>39508.639999999999</v>
          </cell>
          <cell r="Y153">
            <v>19853.330000000002</v>
          </cell>
          <cell r="Z153">
            <v>0</v>
          </cell>
          <cell r="AA153">
            <v>75789.66</v>
          </cell>
          <cell r="AB153">
            <v>3800.73</v>
          </cell>
          <cell r="AC153">
            <v>271120.05</v>
          </cell>
          <cell r="AD153">
            <v>38080.6</v>
          </cell>
        </row>
        <row r="154">
          <cell r="C154" t="str">
            <v>Байкальская, 196</v>
          </cell>
          <cell r="D154">
            <v>12391.96</v>
          </cell>
          <cell r="E154">
            <v>282196.53999999998</v>
          </cell>
          <cell r="F154">
            <v>0</v>
          </cell>
          <cell r="G154">
            <v>0</v>
          </cell>
          <cell r="H154">
            <v>282196.53999999998</v>
          </cell>
          <cell r="I154">
            <v>297006.39</v>
          </cell>
          <cell r="J154">
            <v>0</v>
          </cell>
          <cell r="K154">
            <v>0</v>
          </cell>
          <cell r="L154">
            <v>297006.39</v>
          </cell>
          <cell r="M154">
            <v>32670.7</v>
          </cell>
          <cell r="N154">
            <v>1985.12</v>
          </cell>
          <cell r="O154">
            <v>17648.09</v>
          </cell>
          <cell r="P154">
            <v>2702.64</v>
          </cell>
          <cell r="Q154">
            <v>35046.33</v>
          </cell>
          <cell r="R154">
            <v>0</v>
          </cell>
          <cell r="S154">
            <v>11382.96</v>
          </cell>
          <cell r="T154">
            <v>5940.14</v>
          </cell>
          <cell r="U154">
            <v>43.84</v>
          </cell>
          <cell r="V154">
            <v>9833.15</v>
          </cell>
          <cell r="W154">
            <v>9818.7099999999991</v>
          </cell>
          <cell r="X154">
            <v>48963.94</v>
          </cell>
          <cell r="Y154">
            <v>20374.349999999999</v>
          </cell>
          <cell r="Z154">
            <v>0</v>
          </cell>
          <cell r="AA154">
            <v>82614.649999999994</v>
          </cell>
          <cell r="AB154">
            <v>3732.87</v>
          </cell>
          <cell r="AC154">
            <v>282757.49</v>
          </cell>
          <cell r="AD154">
            <v>26640.86</v>
          </cell>
        </row>
        <row r="155">
          <cell r="C155" t="str">
            <v>Байкальская, 198</v>
          </cell>
          <cell r="D155">
            <v>31474.43</v>
          </cell>
          <cell r="E155">
            <v>310330.86</v>
          </cell>
          <cell r="F155">
            <v>4187.28</v>
          </cell>
          <cell r="G155">
            <v>0</v>
          </cell>
          <cell r="H155">
            <v>314518.14</v>
          </cell>
          <cell r="I155">
            <v>275723.08</v>
          </cell>
          <cell r="J155">
            <v>4895.95</v>
          </cell>
          <cell r="K155">
            <v>0</v>
          </cell>
          <cell r="L155">
            <v>280619.03000000003</v>
          </cell>
          <cell r="M155">
            <v>30868.09</v>
          </cell>
          <cell r="N155">
            <v>9021.98</v>
          </cell>
          <cell r="O155">
            <v>17489.759999999998</v>
          </cell>
          <cell r="P155">
            <v>3731.68</v>
          </cell>
          <cell r="Q155">
            <v>31251.26</v>
          </cell>
          <cell r="R155">
            <v>0</v>
          </cell>
          <cell r="S155">
            <v>23030.54</v>
          </cell>
          <cell r="T155">
            <v>5612.38</v>
          </cell>
          <cell r="U155">
            <v>1493.6</v>
          </cell>
          <cell r="V155">
            <v>11532.94</v>
          </cell>
          <cell r="W155">
            <v>9640.07</v>
          </cell>
          <cell r="X155">
            <v>69684.13</v>
          </cell>
          <cell r="Y155">
            <v>6972.99</v>
          </cell>
          <cell r="Z155">
            <v>0</v>
          </cell>
          <cell r="AA155">
            <v>84896.3</v>
          </cell>
          <cell r="AB155">
            <v>5489.34</v>
          </cell>
          <cell r="AC155">
            <v>310715.06</v>
          </cell>
          <cell r="AD155">
            <v>1378.4</v>
          </cell>
        </row>
        <row r="156">
          <cell r="C156" t="str">
            <v>Байкальская, 200</v>
          </cell>
          <cell r="D156">
            <v>27910.43</v>
          </cell>
          <cell r="E156">
            <v>394810.43</v>
          </cell>
          <cell r="F156">
            <v>0</v>
          </cell>
          <cell r="G156">
            <v>0</v>
          </cell>
          <cell r="H156">
            <v>394810.43</v>
          </cell>
          <cell r="I156">
            <v>376406.63</v>
          </cell>
          <cell r="J156">
            <v>0</v>
          </cell>
          <cell r="K156">
            <v>0</v>
          </cell>
          <cell r="L156">
            <v>373979.1</v>
          </cell>
          <cell r="M156">
            <v>41137.699999999997</v>
          </cell>
          <cell r="N156">
            <v>2734.16</v>
          </cell>
          <cell r="O156">
            <v>21211.89</v>
          </cell>
          <cell r="P156">
            <v>4692.74</v>
          </cell>
          <cell r="Q156">
            <v>34119.03</v>
          </cell>
          <cell r="R156">
            <v>0</v>
          </cell>
          <cell r="S156">
            <v>19784.32</v>
          </cell>
          <cell r="T156">
            <v>7479.58</v>
          </cell>
          <cell r="U156">
            <v>75.150000000000006</v>
          </cell>
          <cell r="V156">
            <v>12586.46</v>
          </cell>
          <cell r="W156">
            <v>11801.46</v>
          </cell>
          <cell r="X156">
            <v>79500.52</v>
          </cell>
          <cell r="Y156">
            <v>18795.68</v>
          </cell>
          <cell r="Z156">
            <v>0</v>
          </cell>
          <cell r="AA156">
            <v>102376.2</v>
          </cell>
          <cell r="AB156">
            <v>2115.06</v>
          </cell>
          <cell r="AC156">
            <v>358409.95</v>
          </cell>
          <cell r="AD156">
            <v>43479.58</v>
          </cell>
        </row>
        <row r="157">
          <cell r="C157" t="str">
            <v>Байкальская, 201</v>
          </cell>
          <cell r="D157">
            <v>262928.71000000002</v>
          </cell>
          <cell r="E157">
            <v>653547</v>
          </cell>
          <cell r="F157">
            <v>193106.52</v>
          </cell>
          <cell r="G157">
            <v>0</v>
          </cell>
          <cell r="H157">
            <v>846653.52</v>
          </cell>
          <cell r="I157">
            <v>669840.14</v>
          </cell>
          <cell r="J157">
            <v>178219.39</v>
          </cell>
          <cell r="K157">
            <v>0</v>
          </cell>
          <cell r="L157">
            <v>678538.73</v>
          </cell>
          <cell r="M157">
            <v>74639.25</v>
          </cell>
          <cell r="N157">
            <v>1959.09</v>
          </cell>
          <cell r="O157">
            <v>46496.45</v>
          </cell>
          <cell r="P157">
            <v>12112.22</v>
          </cell>
          <cell r="Q157">
            <v>90295.01</v>
          </cell>
          <cell r="R157">
            <v>0</v>
          </cell>
          <cell r="S157">
            <v>30303.759999999998</v>
          </cell>
          <cell r="T157">
            <v>13570.8</v>
          </cell>
          <cell r="U157">
            <v>3926.91</v>
          </cell>
          <cell r="V157">
            <v>23707.040000000001</v>
          </cell>
          <cell r="W157">
            <v>23623.88</v>
          </cell>
          <cell r="X157">
            <v>108373.62</v>
          </cell>
          <cell r="Y157">
            <v>33760</v>
          </cell>
          <cell r="Z157">
            <v>0</v>
          </cell>
          <cell r="AA157">
            <v>217405.45</v>
          </cell>
          <cell r="AB157">
            <v>-119687.38</v>
          </cell>
          <cell r="AC157">
            <v>560486.1</v>
          </cell>
          <cell r="AD157">
            <v>380981.34</v>
          </cell>
        </row>
        <row r="158">
          <cell r="C158" t="str">
            <v>Байкальская, 203</v>
          </cell>
          <cell r="D158">
            <v>25324.01</v>
          </cell>
          <cell r="E158">
            <v>510126.15</v>
          </cell>
          <cell r="F158">
            <v>13983.33</v>
          </cell>
          <cell r="G158">
            <v>0</v>
          </cell>
          <cell r="H158">
            <v>524109.48</v>
          </cell>
          <cell r="I158">
            <v>488761.63</v>
          </cell>
          <cell r="J158">
            <v>9482.01</v>
          </cell>
          <cell r="K158">
            <v>0</v>
          </cell>
          <cell r="L158">
            <v>497440.74</v>
          </cell>
          <cell r="M158">
            <v>54718.47</v>
          </cell>
          <cell r="N158">
            <v>5877.44</v>
          </cell>
          <cell r="O158">
            <v>28731.8</v>
          </cell>
          <cell r="P158">
            <v>5985.72</v>
          </cell>
          <cell r="Q158">
            <v>61058.78</v>
          </cell>
          <cell r="R158">
            <v>0</v>
          </cell>
          <cell r="S158">
            <v>19567.560000000001</v>
          </cell>
          <cell r="T158">
            <v>9948.7999999999993</v>
          </cell>
          <cell r="U158">
            <v>2775.89</v>
          </cell>
          <cell r="V158">
            <v>16388.52</v>
          </cell>
          <cell r="W158">
            <v>18024.060000000001</v>
          </cell>
          <cell r="X158">
            <v>76814.899999999994</v>
          </cell>
          <cell r="Y158">
            <v>24927</v>
          </cell>
          <cell r="Z158">
            <v>0</v>
          </cell>
          <cell r="AA158">
            <v>137420.87</v>
          </cell>
          <cell r="AB158">
            <v>5600</v>
          </cell>
          <cell r="AC158">
            <v>467839.81</v>
          </cell>
          <cell r="AD158">
            <v>54924.94</v>
          </cell>
        </row>
        <row r="159">
          <cell r="C159" t="str">
            <v>Байкальская, 204</v>
          </cell>
          <cell r="D159">
            <v>63876.73</v>
          </cell>
          <cell r="E159">
            <v>746297.25</v>
          </cell>
          <cell r="F159">
            <v>0</v>
          </cell>
          <cell r="G159">
            <v>0</v>
          </cell>
          <cell r="H159">
            <v>746297.25</v>
          </cell>
          <cell r="I159">
            <v>720717.68</v>
          </cell>
          <cell r="J159">
            <v>0</v>
          </cell>
          <cell r="K159">
            <v>0</v>
          </cell>
          <cell r="L159">
            <v>717665.69</v>
          </cell>
          <cell r="M159">
            <v>78943.210000000006</v>
          </cell>
          <cell r="N159">
            <v>3522.47</v>
          </cell>
          <cell r="O159">
            <v>42454.2</v>
          </cell>
          <cell r="P159">
            <v>7825.26</v>
          </cell>
          <cell r="Q159">
            <v>90157.27</v>
          </cell>
          <cell r="R159">
            <v>0</v>
          </cell>
          <cell r="S159">
            <v>21578.31</v>
          </cell>
          <cell r="T159">
            <v>14353.31</v>
          </cell>
          <cell r="U159">
            <v>81.41</v>
          </cell>
          <cell r="V159">
            <v>20356.39</v>
          </cell>
          <cell r="W159">
            <v>26135.1</v>
          </cell>
          <cell r="X159">
            <v>136607.92000000001</v>
          </cell>
          <cell r="Y159">
            <v>49662.04</v>
          </cell>
          <cell r="Z159">
            <v>0</v>
          </cell>
          <cell r="AA159">
            <v>196615.86</v>
          </cell>
          <cell r="AB159">
            <v>8564.25</v>
          </cell>
          <cell r="AC159">
            <v>696857</v>
          </cell>
          <cell r="AD159">
            <v>84685.42</v>
          </cell>
        </row>
        <row r="160">
          <cell r="C160" t="str">
            <v>Байкальская, 205</v>
          </cell>
          <cell r="D160">
            <v>56557.96</v>
          </cell>
          <cell r="E160">
            <v>576911.11</v>
          </cell>
          <cell r="F160">
            <v>23239.47</v>
          </cell>
          <cell r="G160">
            <v>0</v>
          </cell>
          <cell r="H160">
            <v>600150.57999999996</v>
          </cell>
          <cell r="I160">
            <v>564370.37</v>
          </cell>
          <cell r="J160">
            <v>22800.880000000001</v>
          </cell>
          <cell r="K160">
            <v>0</v>
          </cell>
          <cell r="L160">
            <v>530398.71999999997</v>
          </cell>
          <cell r="M160">
            <v>58343.86</v>
          </cell>
          <cell r="N160">
            <v>1768.08</v>
          </cell>
          <cell r="O160">
            <v>29670.58</v>
          </cell>
          <cell r="P160">
            <v>7781.82</v>
          </cell>
          <cell r="Q160">
            <v>64677.52</v>
          </cell>
          <cell r="R160">
            <v>0</v>
          </cell>
          <cell r="S160">
            <v>27890.46</v>
          </cell>
          <cell r="T160">
            <v>10607.97</v>
          </cell>
          <cell r="U160">
            <v>68.89</v>
          </cell>
          <cell r="V160">
            <v>18644.52</v>
          </cell>
          <cell r="W160">
            <v>18531.849999999999</v>
          </cell>
          <cell r="X160">
            <v>121053.83</v>
          </cell>
          <cell r="Y160">
            <v>23598</v>
          </cell>
          <cell r="Z160">
            <v>11267.02</v>
          </cell>
          <cell r="AA160">
            <v>144345.35999999999</v>
          </cell>
          <cell r="AB160">
            <v>4500</v>
          </cell>
          <cell r="AC160">
            <v>542749.76</v>
          </cell>
          <cell r="AD160">
            <v>44206.92</v>
          </cell>
        </row>
        <row r="161">
          <cell r="C161" t="str">
            <v>Байкальская, 207</v>
          </cell>
          <cell r="D161">
            <v>32469.48</v>
          </cell>
          <cell r="E161">
            <v>524342.61</v>
          </cell>
          <cell r="F161">
            <v>15132.47</v>
          </cell>
          <cell r="G161">
            <v>0</v>
          </cell>
          <cell r="H161">
            <v>539475.07999999996</v>
          </cell>
          <cell r="I161">
            <v>511753.14</v>
          </cell>
          <cell r="J161">
            <v>30350.09</v>
          </cell>
          <cell r="K161">
            <v>0</v>
          </cell>
          <cell r="L161">
            <v>542103.23</v>
          </cell>
          <cell r="M161">
            <v>59631.35</v>
          </cell>
          <cell r="N161">
            <v>2762.08</v>
          </cell>
          <cell r="O161">
            <v>29546.26</v>
          </cell>
          <cell r="P161">
            <v>6371.18</v>
          </cell>
          <cell r="Q161">
            <v>67183.649999999994</v>
          </cell>
          <cell r="R161">
            <v>0</v>
          </cell>
          <cell r="S161">
            <v>19942.04</v>
          </cell>
          <cell r="T161">
            <v>10842.07</v>
          </cell>
          <cell r="U161">
            <v>93.94</v>
          </cell>
          <cell r="V161">
            <v>16738.650000000001</v>
          </cell>
          <cell r="W161">
            <v>18550.22</v>
          </cell>
          <cell r="X161">
            <v>99616.76</v>
          </cell>
          <cell r="Y161">
            <v>24930</v>
          </cell>
          <cell r="Z161">
            <v>0</v>
          </cell>
          <cell r="AA161">
            <v>136340.54999999999</v>
          </cell>
          <cell r="AB161">
            <v>5700</v>
          </cell>
          <cell r="AC161">
            <v>498248.75</v>
          </cell>
          <cell r="AD161">
            <v>76323.960000000006</v>
          </cell>
        </row>
        <row r="162">
          <cell r="C162" t="str">
            <v>Байкальская, 211</v>
          </cell>
          <cell r="D162">
            <v>72310.820000000007</v>
          </cell>
          <cell r="E162">
            <v>530351.5</v>
          </cell>
          <cell r="F162">
            <v>15934.44</v>
          </cell>
          <cell r="G162">
            <v>0</v>
          </cell>
          <cell r="H162">
            <v>546285.93999999994</v>
          </cell>
          <cell r="I162">
            <v>519081.16</v>
          </cell>
          <cell r="J162">
            <v>12830.46</v>
          </cell>
          <cell r="K162">
            <v>0</v>
          </cell>
          <cell r="L162">
            <v>529222.22</v>
          </cell>
          <cell r="M162">
            <v>58214.41</v>
          </cell>
          <cell r="N162">
            <v>1846.34</v>
          </cell>
          <cell r="O162">
            <v>28342.89</v>
          </cell>
          <cell r="P162">
            <v>6544.32</v>
          </cell>
          <cell r="Q162">
            <v>59622.55</v>
          </cell>
          <cell r="R162">
            <v>0</v>
          </cell>
          <cell r="S162">
            <v>21922.799999999999</v>
          </cell>
          <cell r="T162">
            <v>10584.41</v>
          </cell>
          <cell r="U162">
            <v>56.36</v>
          </cell>
          <cell r="V162">
            <v>17135.86</v>
          </cell>
          <cell r="W162">
            <v>17759.560000000001</v>
          </cell>
          <cell r="X162">
            <v>104974.25</v>
          </cell>
          <cell r="Y162">
            <v>26139</v>
          </cell>
          <cell r="Z162">
            <v>0</v>
          </cell>
          <cell r="AA162">
            <v>137283.51</v>
          </cell>
          <cell r="AB162">
            <v>3900</v>
          </cell>
          <cell r="AC162">
            <v>494326.26</v>
          </cell>
          <cell r="AD162">
            <v>107206.78</v>
          </cell>
        </row>
        <row r="163">
          <cell r="C163" t="str">
            <v>Байкальская, 213</v>
          </cell>
          <cell r="D163">
            <v>60001.77</v>
          </cell>
          <cell r="E163">
            <v>556030.61</v>
          </cell>
          <cell r="F163">
            <v>-54.77</v>
          </cell>
          <cell r="G163">
            <v>0</v>
          </cell>
          <cell r="H163">
            <v>555975.84</v>
          </cell>
          <cell r="I163">
            <v>527545.01</v>
          </cell>
          <cell r="J163">
            <v>0</v>
          </cell>
          <cell r="K163">
            <v>0</v>
          </cell>
          <cell r="L163">
            <v>527545.01</v>
          </cell>
          <cell r="M163">
            <v>58029.96</v>
          </cell>
          <cell r="N163">
            <v>2100.67</v>
          </cell>
          <cell r="O163">
            <v>28679.17</v>
          </cell>
          <cell r="P163">
            <v>7090.8</v>
          </cell>
          <cell r="Q163">
            <v>61511.46</v>
          </cell>
          <cell r="R163">
            <v>0</v>
          </cell>
          <cell r="S163">
            <v>24957.119999999999</v>
          </cell>
          <cell r="T163">
            <v>10550.91</v>
          </cell>
          <cell r="U163">
            <v>50.1</v>
          </cell>
          <cell r="V163">
            <v>17523.78</v>
          </cell>
          <cell r="W163">
            <v>18249.46</v>
          </cell>
          <cell r="X163">
            <v>101491.42</v>
          </cell>
          <cell r="Y163">
            <v>23376</v>
          </cell>
          <cell r="Z163">
            <v>0</v>
          </cell>
          <cell r="AA163">
            <v>137925.18</v>
          </cell>
          <cell r="AB163">
            <v>5355.96</v>
          </cell>
          <cell r="AC163">
            <v>496891.99</v>
          </cell>
          <cell r="AD163">
            <v>90654.79</v>
          </cell>
        </row>
        <row r="164">
          <cell r="C164" t="str">
            <v>Байкальская, 214</v>
          </cell>
          <cell r="D164">
            <v>21506.639999999999</v>
          </cell>
          <cell r="E164">
            <v>371154.12</v>
          </cell>
          <cell r="F164">
            <v>2357.04</v>
          </cell>
          <cell r="G164">
            <v>0</v>
          </cell>
          <cell r="H164">
            <v>373511.16</v>
          </cell>
          <cell r="I164">
            <v>350700.57</v>
          </cell>
          <cell r="J164">
            <v>2405.98</v>
          </cell>
          <cell r="K164">
            <v>0</v>
          </cell>
          <cell r="L164">
            <v>353106.55</v>
          </cell>
          <cell r="M164">
            <v>38841.730000000003</v>
          </cell>
          <cell r="N164">
            <v>2094.37</v>
          </cell>
          <cell r="O164">
            <v>18758.03</v>
          </cell>
          <cell r="P164">
            <v>4326.8900000000003</v>
          </cell>
          <cell r="Q164">
            <v>35319.97</v>
          </cell>
          <cell r="R164">
            <v>0</v>
          </cell>
          <cell r="S164">
            <v>18283.36</v>
          </cell>
          <cell r="T164">
            <v>7062.12</v>
          </cell>
          <cell r="U164">
            <v>3299.67</v>
          </cell>
          <cell r="V164">
            <v>12128.85</v>
          </cell>
          <cell r="W164">
            <v>11547.63</v>
          </cell>
          <cell r="X164">
            <v>71786.990000000005</v>
          </cell>
          <cell r="Y164">
            <v>24619.22</v>
          </cell>
          <cell r="Z164">
            <v>0</v>
          </cell>
          <cell r="AA164">
            <v>82748.98</v>
          </cell>
          <cell r="AB164">
            <v>520</v>
          </cell>
          <cell r="AC164">
            <v>331337.81</v>
          </cell>
          <cell r="AD164">
            <v>43275.38</v>
          </cell>
        </row>
        <row r="165">
          <cell r="C165" t="str">
            <v>Байкальская, 215</v>
          </cell>
          <cell r="D165">
            <v>26328.6</v>
          </cell>
          <cell r="E165">
            <v>480722.55</v>
          </cell>
          <cell r="F165">
            <v>0</v>
          </cell>
          <cell r="G165">
            <v>0</v>
          </cell>
          <cell r="H165">
            <v>480722.55</v>
          </cell>
          <cell r="I165">
            <v>483912.37</v>
          </cell>
          <cell r="J165">
            <v>0</v>
          </cell>
          <cell r="K165">
            <v>0</v>
          </cell>
          <cell r="L165">
            <v>478227.76</v>
          </cell>
          <cell r="M165">
            <v>52605.06</v>
          </cell>
          <cell r="N165">
            <v>1864.99</v>
          </cell>
          <cell r="O165">
            <v>28847.67</v>
          </cell>
          <cell r="P165">
            <v>5039.46</v>
          </cell>
          <cell r="Q165">
            <v>71001.279999999999</v>
          </cell>
          <cell r="R165">
            <v>0</v>
          </cell>
          <cell r="S165">
            <v>14621.16</v>
          </cell>
          <cell r="T165">
            <v>9564.5499999999993</v>
          </cell>
          <cell r="U165">
            <v>1133.5</v>
          </cell>
          <cell r="V165">
            <v>14770.15</v>
          </cell>
          <cell r="W165">
            <v>18509.32</v>
          </cell>
          <cell r="X165">
            <v>67520.820000000007</v>
          </cell>
          <cell r="Y165">
            <v>23562</v>
          </cell>
          <cell r="Z165">
            <v>0</v>
          </cell>
          <cell r="AA165">
            <v>122508.57</v>
          </cell>
          <cell r="AB165">
            <v>0</v>
          </cell>
          <cell r="AC165">
            <v>431548.53</v>
          </cell>
          <cell r="AD165">
            <v>73007.83</v>
          </cell>
        </row>
        <row r="166">
          <cell r="C166" t="str">
            <v>Байкальская, 216</v>
          </cell>
          <cell r="D166">
            <v>-21077.09</v>
          </cell>
          <cell r="E166">
            <v>374798.66</v>
          </cell>
          <cell r="F166">
            <v>0</v>
          </cell>
          <cell r="G166">
            <v>0</v>
          </cell>
          <cell r="H166">
            <v>374798.66</v>
          </cell>
          <cell r="I166">
            <v>372599.58</v>
          </cell>
          <cell r="J166">
            <v>0</v>
          </cell>
          <cell r="K166">
            <v>0</v>
          </cell>
          <cell r="L166">
            <v>370127.09</v>
          </cell>
          <cell r="M166">
            <v>40713.96</v>
          </cell>
          <cell r="N166">
            <v>2722.44</v>
          </cell>
          <cell r="O166">
            <v>18680.54</v>
          </cell>
          <cell r="P166">
            <v>4681.59</v>
          </cell>
          <cell r="Q166">
            <v>38759.64</v>
          </cell>
          <cell r="R166">
            <v>0</v>
          </cell>
          <cell r="S166">
            <v>19883.11</v>
          </cell>
          <cell r="T166">
            <v>7402.53</v>
          </cell>
          <cell r="U166">
            <v>87.68</v>
          </cell>
          <cell r="V166">
            <v>12211.74</v>
          </cell>
          <cell r="W166">
            <v>11499.92</v>
          </cell>
          <cell r="X166">
            <v>51073.86</v>
          </cell>
          <cell r="Y166">
            <v>20554.75</v>
          </cell>
          <cell r="Z166">
            <v>6991.71</v>
          </cell>
          <cell r="AA166">
            <v>67703.460000000006</v>
          </cell>
          <cell r="AB166">
            <v>3249.99</v>
          </cell>
          <cell r="AC166">
            <v>306216.92</v>
          </cell>
          <cell r="AD166">
            <v>42833.08</v>
          </cell>
        </row>
        <row r="167">
          <cell r="C167" t="str">
            <v>Байкальская, 217</v>
          </cell>
          <cell r="D167">
            <v>32128.7</v>
          </cell>
          <cell r="E167">
            <v>561929.77</v>
          </cell>
          <cell r="F167">
            <v>0</v>
          </cell>
          <cell r="G167">
            <v>0</v>
          </cell>
          <cell r="H167">
            <v>561929.77</v>
          </cell>
          <cell r="I167">
            <v>512398.73</v>
          </cell>
          <cell r="J167">
            <v>0</v>
          </cell>
          <cell r="K167">
            <v>0</v>
          </cell>
          <cell r="L167">
            <v>499250.16</v>
          </cell>
          <cell r="M167">
            <v>54917.54</v>
          </cell>
          <cell r="N167">
            <v>2034.07</v>
          </cell>
          <cell r="O167">
            <v>28709.86</v>
          </cell>
          <cell r="P167">
            <v>7166.01</v>
          </cell>
          <cell r="Q167">
            <v>66432.460000000006</v>
          </cell>
          <cell r="R167">
            <v>0</v>
          </cell>
          <cell r="S167">
            <v>25118.240000000002</v>
          </cell>
          <cell r="T167">
            <v>9985.02</v>
          </cell>
          <cell r="U167">
            <v>62.63</v>
          </cell>
          <cell r="V167">
            <v>17660.86</v>
          </cell>
          <cell r="W167">
            <v>18413.900000000001</v>
          </cell>
          <cell r="X167">
            <v>82436.759999999995</v>
          </cell>
          <cell r="Y167">
            <v>25368</v>
          </cell>
          <cell r="Z167">
            <v>0</v>
          </cell>
          <cell r="AA167">
            <v>123750.43</v>
          </cell>
          <cell r="AB167">
            <v>2984.4</v>
          </cell>
          <cell r="AC167">
            <v>465040.18</v>
          </cell>
          <cell r="AD167">
            <v>66338.679999999993</v>
          </cell>
        </row>
        <row r="168">
          <cell r="C168" t="str">
            <v>Байкальская, 218</v>
          </cell>
          <cell r="D168">
            <v>30848.97</v>
          </cell>
          <cell r="E168">
            <v>556024.47</v>
          </cell>
          <cell r="F168">
            <v>-18289.77</v>
          </cell>
          <cell r="G168">
            <v>0</v>
          </cell>
          <cell r="H168">
            <v>537734.69999999995</v>
          </cell>
          <cell r="I168">
            <v>528018.67000000004</v>
          </cell>
          <cell r="J168">
            <v>56007.21</v>
          </cell>
          <cell r="K168">
            <v>0</v>
          </cell>
          <cell r="L168">
            <v>575095.06000000006</v>
          </cell>
          <cell r="M168">
            <v>63260.45</v>
          </cell>
          <cell r="N168">
            <v>1932.82</v>
          </cell>
          <cell r="O168">
            <v>26827.47</v>
          </cell>
          <cell r="P168">
            <v>6260.7</v>
          </cell>
          <cell r="Q168">
            <v>49399.72</v>
          </cell>
          <cell r="R168">
            <v>0</v>
          </cell>
          <cell r="S168">
            <v>23227.200000000001</v>
          </cell>
          <cell r="T168">
            <v>11501.9</v>
          </cell>
          <cell r="U168">
            <v>100.2</v>
          </cell>
          <cell r="V168">
            <v>16054.39</v>
          </cell>
          <cell r="W168">
            <v>16515.169999999998</v>
          </cell>
          <cell r="X168">
            <v>166662.85</v>
          </cell>
          <cell r="Y168">
            <v>32795.160000000003</v>
          </cell>
          <cell r="Z168">
            <v>0</v>
          </cell>
          <cell r="AA168">
            <v>127615.03999999999</v>
          </cell>
          <cell r="AB168">
            <v>4741.74</v>
          </cell>
          <cell r="AC168">
            <v>546894.81000000006</v>
          </cell>
          <cell r="AD168">
            <v>59049.22</v>
          </cell>
        </row>
        <row r="169">
          <cell r="C169" t="str">
            <v>Байкальская, 220</v>
          </cell>
          <cell r="D169">
            <v>93793.58</v>
          </cell>
          <cell r="E169">
            <v>351592.72</v>
          </cell>
          <cell r="F169">
            <v>70359.48</v>
          </cell>
          <cell r="G169">
            <v>0</v>
          </cell>
          <cell r="H169">
            <v>421952.2</v>
          </cell>
          <cell r="I169">
            <v>334489.96000000002</v>
          </cell>
          <cell r="J169">
            <v>44540.01</v>
          </cell>
          <cell r="K169">
            <v>0</v>
          </cell>
          <cell r="L169">
            <v>375057.2</v>
          </cell>
          <cell r="M169">
            <v>41256.28</v>
          </cell>
          <cell r="N169">
            <v>9887.0499999999993</v>
          </cell>
          <cell r="O169">
            <v>22679.200000000001</v>
          </cell>
          <cell r="P169">
            <v>4741.2299999999996</v>
          </cell>
          <cell r="Q169">
            <v>42783.53</v>
          </cell>
          <cell r="R169">
            <v>0</v>
          </cell>
          <cell r="S169">
            <v>15445.26</v>
          </cell>
          <cell r="T169">
            <v>7501.14</v>
          </cell>
          <cell r="U169">
            <v>62.63</v>
          </cell>
          <cell r="V169">
            <v>11731.48</v>
          </cell>
          <cell r="W169">
            <v>12207.46</v>
          </cell>
          <cell r="X169">
            <v>109726.53</v>
          </cell>
          <cell r="Y169">
            <v>24304.92</v>
          </cell>
          <cell r="Z169">
            <v>0</v>
          </cell>
          <cell r="AA169">
            <v>112944.02</v>
          </cell>
          <cell r="AB169">
            <v>0</v>
          </cell>
          <cell r="AC169">
            <v>415270.73</v>
          </cell>
          <cell r="AD169">
            <v>53580.05</v>
          </cell>
        </row>
        <row r="170">
          <cell r="C170" t="str">
            <v>Байкальская, 222</v>
          </cell>
          <cell r="D170">
            <v>-10769.76</v>
          </cell>
          <cell r="E170">
            <v>380074.81</v>
          </cell>
          <cell r="F170">
            <v>0</v>
          </cell>
          <cell r="G170">
            <v>0</v>
          </cell>
          <cell r="H170">
            <v>380074.81</v>
          </cell>
          <cell r="I170">
            <v>359698.1</v>
          </cell>
          <cell r="J170">
            <v>0</v>
          </cell>
          <cell r="K170">
            <v>0</v>
          </cell>
          <cell r="L170">
            <v>359698.1</v>
          </cell>
          <cell r="M170">
            <v>39566.800000000003</v>
          </cell>
          <cell r="N170">
            <v>1633.54</v>
          </cell>
          <cell r="O170">
            <v>18600.240000000002</v>
          </cell>
          <cell r="P170">
            <v>4696.9799999999996</v>
          </cell>
          <cell r="Q170">
            <v>39206.29</v>
          </cell>
          <cell r="R170">
            <v>0</v>
          </cell>
          <cell r="S170">
            <v>19824.91</v>
          </cell>
          <cell r="T170">
            <v>7193.97</v>
          </cell>
          <cell r="U170">
            <v>31.31</v>
          </cell>
          <cell r="V170">
            <v>12657.64</v>
          </cell>
          <cell r="W170">
            <v>11450.5</v>
          </cell>
          <cell r="X170">
            <v>65755.03</v>
          </cell>
          <cell r="Y170">
            <v>17429.54</v>
          </cell>
          <cell r="Z170">
            <v>0</v>
          </cell>
          <cell r="AA170">
            <v>75041.66</v>
          </cell>
          <cell r="AB170">
            <v>2927.37</v>
          </cell>
          <cell r="AC170">
            <v>316015.78000000003</v>
          </cell>
          <cell r="AD170">
            <v>32912.559999999998</v>
          </cell>
        </row>
        <row r="171">
          <cell r="C171" t="str">
            <v>Байкальская, 224</v>
          </cell>
          <cell r="D171">
            <v>60685.45</v>
          </cell>
          <cell r="E171">
            <v>516497.4</v>
          </cell>
          <cell r="F171">
            <v>13100.79</v>
          </cell>
          <cell r="G171">
            <v>0</v>
          </cell>
          <cell r="H171">
            <v>529598.18999999994</v>
          </cell>
          <cell r="I171">
            <v>499757.12</v>
          </cell>
          <cell r="J171">
            <v>3722.68</v>
          </cell>
          <cell r="K171">
            <v>0</v>
          </cell>
          <cell r="L171">
            <v>496601.82</v>
          </cell>
          <cell r="M171">
            <v>54626.21</v>
          </cell>
          <cell r="N171">
            <v>1638.91</v>
          </cell>
          <cell r="O171">
            <v>26891.55</v>
          </cell>
          <cell r="P171">
            <v>6087.66</v>
          </cell>
          <cell r="Q171">
            <v>43132.65</v>
          </cell>
          <cell r="R171">
            <v>0</v>
          </cell>
          <cell r="S171">
            <v>22921.919999999998</v>
          </cell>
          <cell r="T171">
            <v>9932.02</v>
          </cell>
          <cell r="U171">
            <v>56.36</v>
          </cell>
          <cell r="V171">
            <v>13528.39</v>
          </cell>
          <cell r="W171">
            <v>16112.17</v>
          </cell>
          <cell r="X171">
            <v>117274.78</v>
          </cell>
          <cell r="Y171">
            <v>32154.81</v>
          </cell>
          <cell r="Z171">
            <v>0</v>
          </cell>
          <cell r="AA171">
            <v>127632.09</v>
          </cell>
          <cell r="AB171">
            <v>2734.95</v>
          </cell>
          <cell r="AC171">
            <v>474724.47</v>
          </cell>
          <cell r="AD171">
            <v>82562.8</v>
          </cell>
        </row>
        <row r="172">
          <cell r="C172" t="str">
            <v>Байкальская, 226</v>
          </cell>
          <cell r="D172">
            <v>49866.65</v>
          </cell>
          <cell r="E172">
            <v>462622.56</v>
          </cell>
          <cell r="F172">
            <v>0</v>
          </cell>
          <cell r="G172">
            <v>0</v>
          </cell>
          <cell r="H172">
            <v>462622.56</v>
          </cell>
          <cell r="I172">
            <v>459165.1</v>
          </cell>
          <cell r="J172">
            <v>0</v>
          </cell>
          <cell r="K172">
            <v>0</v>
          </cell>
          <cell r="L172">
            <v>418958.16</v>
          </cell>
          <cell r="M172">
            <v>46085.4</v>
          </cell>
          <cell r="N172">
            <v>2080.81</v>
          </cell>
          <cell r="O172">
            <v>27389.8</v>
          </cell>
          <cell r="P172">
            <v>4022.4</v>
          </cell>
          <cell r="Q172">
            <v>48787.49</v>
          </cell>
          <cell r="R172">
            <v>0</v>
          </cell>
          <cell r="S172">
            <v>20712.12</v>
          </cell>
          <cell r="T172">
            <v>8379.16</v>
          </cell>
          <cell r="U172">
            <v>31.31</v>
          </cell>
          <cell r="V172">
            <v>11487.9</v>
          </cell>
          <cell r="W172">
            <v>16861.080000000002</v>
          </cell>
          <cell r="X172">
            <v>103748.58</v>
          </cell>
          <cell r="Y172">
            <v>36871.43</v>
          </cell>
          <cell r="Z172">
            <v>0</v>
          </cell>
          <cell r="AA172">
            <v>131506.35</v>
          </cell>
          <cell r="AB172">
            <v>1659.45</v>
          </cell>
          <cell r="AC172">
            <v>459623.28</v>
          </cell>
          <cell r="AD172">
            <v>9201.5300000000007</v>
          </cell>
        </row>
        <row r="173">
          <cell r="C173" t="str">
            <v>Байкальская, 228</v>
          </cell>
          <cell r="D173">
            <v>32405.67</v>
          </cell>
          <cell r="E173">
            <v>567875</v>
          </cell>
          <cell r="F173">
            <v>0</v>
          </cell>
          <cell r="G173">
            <v>0</v>
          </cell>
          <cell r="H173">
            <v>567875</v>
          </cell>
          <cell r="I173">
            <v>556353.32999999996</v>
          </cell>
          <cell r="J173">
            <v>0</v>
          </cell>
          <cell r="K173">
            <v>0</v>
          </cell>
          <cell r="L173">
            <v>554523.02</v>
          </cell>
          <cell r="M173">
            <v>60997.51</v>
          </cell>
          <cell r="N173">
            <v>2301.39</v>
          </cell>
          <cell r="O173">
            <v>30077.78</v>
          </cell>
          <cell r="P173">
            <v>7296.89</v>
          </cell>
          <cell r="Q173">
            <v>68522.210000000006</v>
          </cell>
          <cell r="R173">
            <v>0</v>
          </cell>
          <cell r="S173">
            <v>25220</v>
          </cell>
          <cell r="T173">
            <v>11090.45</v>
          </cell>
          <cell r="U173">
            <v>106.46</v>
          </cell>
          <cell r="V173">
            <v>17734.03</v>
          </cell>
          <cell r="W173">
            <v>18516.14</v>
          </cell>
          <cell r="X173">
            <v>91215.75</v>
          </cell>
          <cell r="Y173">
            <v>34941.879999999997</v>
          </cell>
          <cell r="Z173">
            <v>1521.28</v>
          </cell>
          <cell r="AA173">
            <v>131999.94</v>
          </cell>
          <cell r="AB173">
            <v>9107.4699999999993</v>
          </cell>
          <cell r="AC173">
            <v>510649.18</v>
          </cell>
          <cell r="AD173">
            <v>76279.509999999995</v>
          </cell>
        </row>
        <row r="174">
          <cell r="C174" t="str">
            <v>Байкальская, 229</v>
          </cell>
          <cell r="D174">
            <v>71468.84</v>
          </cell>
          <cell r="E174">
            <v>686771.91</v>
          </cell>
          <cell r="F174">
            <v>0</v>
          </cell>
          <cell r="G174">
            <v>0</v>
          </cell>
          <cell r="H174">
            <v>686771.91</v>
          </cell>
          <cell r="I174">
            <v>685808.18</v>
          </cell>
          <cell r="J174">
            <v>0</v>
          </cell>
          <cell r="K174">
            <v>0</v>
          </cell>
          <cell r="L174">
            <v>681987.14</v>
          </cell>
          <cell r="M174">
            <v>75018.59</v>
          </cell>
          <cell r="N174">
            <v>1660.95</v>
          </cell>
          <cell r="O174">
            <v>37569.54</v>
          </cell>
          <cell r="P174">
            <v>8003.63</v>
          </cell>
          <cell r="Q174">
            <v>81386.929999999993</v>
          </cell>
          <cell r="R174">
            <v>0</v>
          </cell>
          <cell r="S174">
            <v>23880.12</v>
          </cell>
          <cell r="T174">
            <v>13639.74</v>
          </cell>
          <cell r="U174">
            <v>62.63</v>
          </cell>
          <cell r="V174">
            <v>21896.98</v>
          </cell>
          <cell r="W174">
            <v>24105.64</v>
          </cell>
          <cell r="X174">
            <v>155870.85</v>
          </cell>
          <cell r="Y174">
            <v>47867.8</v>
          </cell>
          <cell r="Z174">
            <v>0</v>
          </cell>
          <cell r="AA174">
            <v>181210.73</v>
          </cell>
          <cell r="AB174">
            <v>7953</v>
          </cell>
          <cell r="AC174">
            <v>680127.13</v>
          </cell>
          <cell r="AD174">
            <v>73328.850000000006</v>
          </cell>
        </row>
        <row r="175">
          <cell r="C175" t="str">
            <v>Байкальская, 230</v>
          </cell>
          <cell r="D175">
            <v>100909.78</v>
          </cell>
          <cell r="E175">
            <v>879797.44</v>
          </cell>
          <cell r="F175">
            <v>24217.11</v>
          </cell>
          <cell r="G175">
            <v>0</v>
          </cell>
          <cell r="H175">
            <v>904014.55</v>
          </cell>
          <cell r="I175">
            <v>858474.13</v>
          </cell>
          <cell r="J175">
            <v>31262.16</v>
          </cell>
          <cell r="K175">
            <v>0</v>
          </cell>
          <cell r="L175">
            <v>889736.29</v>
          </cell>
          <cell r="M175">
            <v>97871</v>
          </cell>
          <cell r="N175">
            <v>2323.34</v>
          </cell>
          <cell r="O175">
            <v>45239.14</v>
          </cell>
          <cell r="P175">
            <v>10731.89</v>
          </cell>
          <cell r="Q175">
            <v>89533.22</v>
          </cell>
          <cell r="R175">
            <v>0</v>
          </cell>
          <cell r="S175">
            <v>29049.200000000001</v>
          </cell>
          <cell r="T175">
            <v>17794.72</v>
          </cell>
          <cell r="U175">
            <v>112.73</v>
          </cell>
          <cell r="V175">
            <v>23419.03</v>
          </cell>
          <cell r="W175">
            <v>26972.240000000002</v>
          </cell>
          <cell r="X175">
            <v>227866.04</v>
          </cell>
          <cell r="Y175">
            <v>47236.88</v>
          </cell>
          <cell r="Z175">
            <v>0</v>
          </cell>
          <cell r="AA175">
            <v>227776.48</v>
          </cell>
          <cell r="AB175">
            <v>-1000</v>
          </cell>
          <cell r="AC175">
            <v>844925.91</v>
          </cell>
          <cell r="AD175">
            <v>145720.16</v>
          </cell>
        </row>
        <row r="176">
          <cell r="C176" t="str">
            <v>Байкальская, 231</v>
          </cell>
          <cell r="D176">
            <v>136.46</v>
          </cell>
          <cell r="E176">
            <v>685447.56</v>
          </cell>
          <cell r="F176">
            <v>0</v>
          </cell>
          <cell r="G176">
            <v>0</v>
          </cell>
          <cell r="H176">
            <v>685447.56</v>
          </cell>
          <cell r="I176">
            <v>657941.21</v>
          </cell>
          <cell r="J176">
            <v>0</v>
          </cell>
          <cell r="K176">
            <v>0</v>
          </cell>
          <cell r="L176">
            <v>653918.73</v>
          </cell>
          <cell r="M176">
            <v>71931.06</v>
          </cell>
          <cell r="N176">
            <v>2510.0700000000002</v>
          </cell>
          <cell r="O176">
            <v>37605.07</v>
          </cell>
          <cell r="P176">
            <v>7941.15</v>
          </cell>
          <cell r="Q176">
            <v>78315.78</v>
          </cell>
          <cell r="R176">
            <v>0</v>
          </cell>
          <cell r="S176">
            <v>23895.22</v>
          </cell>
          <cell r="T176">
            <v>13078.37</v>
          </cell>
          <cell r="U176">
            <v>31.31</v>
          </cell>
          <cell r="V176">
            <v>21715.5</v>
          </cell>
          <cell r="W176">
            <v>24128.26</v>
          </cell>
          <cell r="X176">
            <v>98753.08</v>
          </cell>
          <cell r="Y176">
            <v>50435.47</v>
          </cell>
          <cell r="Z176">
            <v>0</v>
          </cell>
          <cell r="AA176">
            <v>173618.85</v>
          </cell>
          <cell r="AB176">
            <v>8566.25</v>
          </cell>
          <cell r="AC176">
            <v>612525.43999999994</v>
          </cell>
          <cell r="AD176">
            <v>41529.75</v>
          </cell>
        </row>
        <row r="177">
          <cell r="C177" t="str">
            <v>Байкальская, 232</v>
          </cell>
          <cell r="D177">
            <v>50186.32</v>
          </cell>
          <cell r="E177">
            <v>557764.07999999996</v>
          </cell>
          <cell r="F177">
            <v>0</v>
          </cell>
          <cell r="G177">
            <v>0</v>
          </cell>
          <cell r="H177">
            <v>557764.07999999996</v>
          </cell>
          <cell r="I177">
            <v>549469.52</v>
          </cell>
          <cell r="J177">
            <v>0</v>
          </cell>
          <cell r="K177">
            <v>0</v>
          </cell>
          <cell r="L177">
            <v>549468.17000000004</v>
          </cell>
          <cell r="M177">
            <v>60441.5</v>
          </cell>
          <cell r="N177">
            <v>2168.5700000000002</v>
          </cell>
          <cell r="O177">
            <v>29122.82</v>
          </cell>
          <cell r="P177">
            <v>6751.83</v>
          </cell>
          <cell r="Q177">
            <v>55981.9</v>
          </cell>
          <cell r="R177">
            <v>0</v>
          </cell>
          <cell r="S177">
            <v>24634.880000000001</v>
          </cell>
          <cell r="T177">
            <v>10989.37</v>
          </cell>
          <cell r="U177">
            <v>1904.56</v>
          </cell>
          <cell r="V177">
            <v>15763.58</v>
          </cell>
          <cell r="W177">
            <v>17928.259999999998</v>
          </cell>
          <cell r="X177">
            <v>112180.44</v>
          </cell>
          <cell r="Y177">
            <v>37331.269999999997</v>
          </cell>
          <cell r="Z177">
            <v>0</v>
          </cell>
          <cell r="AA177">
            <v>143252.62</v>
          </cell>
          <cell r="AB177">
            <v>2404.15</v>
          </cell>
          <cell r="AC177">
            <v>520855.75</v>
          </cell>
          <cell r="AD177">
            <v>78798.740000000005</v>
          </cell>
        </row>
        <row r="178">
          <cell r="C178" t="str">
            <v>Байкальская, 234</v>
          </cell>
          <cell r="D178">
            <v>-2971.66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2355.67</v>
          </cell>
          <cell r="J178">
            <v>0</v>
          </cell>
          <cell r="K178">
            <v>0</v>
          </cell>
          <cell r="L178">
            <v>341.11</v>
          </cell>
          <cell r="M178">
            <v>37.51</v>
          </cell>
          <cell r="N178">
            <v>140.08000000000001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6.83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184.42</v>
          </cell>
          <cell r="AD178">
            <v>-2814.97</v>
          </cell>
        </row>
        <row r="179">
          <cell r="C179" t="str">
            <v>Байкальская, 237</v>
          </cell>
          <cell r="D179">
            <v>-198980.29</v>
          </cell>
          <cell r="E179">
            <v>185484.58</v>
          </cell>
          <cell r="F179">
            <v>6710.01</v>
          </cell>
          <cell r="G179">
            <v>0</v>
          </cell>
          <cell r="H179">
            <v>192194.59</v>
          </cell>
          <cell r="I179">
            <v>307018.37</v>
          </cell>
          <cell r="J179">
            <v>30042.39</v>
          </cell>
          <cell r="K179">
            <v>0</v>
          </cell>
          <cell r="L179">
            <v>335581.7</v>
          </cell>
          <cell r="M179">
            <v>36913.97</v>
          </cell>
          <cell r="N179">
            <v>0</v>
          </cell>
          <cell r="O179">
            <v>4222.3500000000004</v>
          </cell>
          <cell r="P179">
            <v>1530</v>
          </cell>
          <cell r="Q179">
            <v>34534.160000000003</v>
          </cell>
          <cell r="R179">
            <v>0</v>
          </cell>
          <cell r="S179">
            <v>0</v>
          </cell>
          <cell r="T179">
            <v>6711.63</v>
          </cell>
          <cell r="U179">
            <v>6292.77</v>
          </cell>
          <cell r="V179">
            <v>6683.24</v>
          </cell>
          <cell r="W179">
            <v>3091.82</v>
          </cell>
          <cell r="X179">
            <v>28739.32</v>
          </cell>
          <cell r="Y179">
            <v>9723.11</v>
          </cell>
          <cell r="Z179">
            <v>0</v>
          </cell>
          <cell r="AA179">
            <v>20183.79</v>
          </cell>
          <cell r="AB179">
            <v>0</v>
          </cell>
          <cell r="AC179">
            <v>158626.16</v>
          </cell>
          <cell r="AD179">
            <v>-22024.75</v>
          </cell>
        </row>
        <row r="180">
          <cell r="C180" t="str">
            <v>Байкальская, 238</v>
          </cell>
          <cell r="D180">
            <v>-50171.51</v>
          </cell>
          <cell r="E180">
            <v>652771.43999999994</v>
          </cell>
          <cell r="F180">
            <v>0</v>
          </cell>
          <cell r="G180">
            <v>0</v>
          </cell>
          <cell r="H180">
            <v>652771.43999999994</v>
          </cell>
          <cell r="I180">
            <v>650059.01</v>
          </cell>
          <cell r="J180">
            <v>0</v>
          </cell>
          <cell r="K180">
            <v>0</v>
          </cell>
          <cell r="L180">
            <v>650059.01</v>
          </cell>
          <cell r="M180">
            <v>71506.509999999995</v>
          </cell>
          <cell r="N180">
            <v>10011.99</v>
          </cell>
          <cell r="O180">
            <v>28367.17</v>
          </cell>
          <cell r="P180">
            <v>4218.1899999999996</v>
          </cell>
          <cell r="Q180">
            <v>54905.18</v>
          </cell>
          <cell r="R180">
            <v>-128958.24</v>
          </cell>
          <cell r="S180">
            <v>20958.72</v>
          </cell>
          <cell r="T180">
            <v>13001.18</v>
          </cell>
          <cell r="U180">
            <v>269.29000000000002</v>
          </cell>
          <cell r="V180">
            <v>11784.41</v>
          </cell>
          <cell r="W180">
            <v>17463.060000000001</v>
          </cell>
          <cell r="X180">
            <v>100143.53</v>
          </cell>
          <cell r="Y180">
            <v>27154.68</v>
          </cell>
          <cell r="Z180">
            <v>0</v>
          </cell>
          <cell r="AA180">
            <v>87180.72</v>
          </cell>
          <cell r="AB180">
            <v>0</v>
          </cell>
          <cell r="AC180">
            <v>318006.39</v>
          </cell>
          <cell r="AD180">
            <v>281881.11</v>
          </cell>
        </row>
        <row r="181">
          <cell r="C181" t="str">
            <v>Байкальская, 241</v>
          </cell>
          <cell r="D181">
            <v>36290.44</v>
          </cell>
          <cell r="E181">
            <v>385633.68</v>
          </cell>
          <cell r="F181">
            <v>24243.96</v>
          </cell>
          <cell r="G181">
            <v>0</v>
          </cell>
          <cell r="H181">
            <v>409877.64</v>
          </cell>
          <cell r="I181">
            <v>372937.65</v>
          </cell>
          <cell r="J181">
            <v>36365.67</v>
          </cell>
          <cell r="K181">
            <v>0</v>
          </cell>
          <cell r="L181">
            <v>406886.91</v>
          </cell>
          <cell r="M181">
            <v>44757.56</v>
          </cell>
          <cell r="N181">
            <v>2443.9499999999998</v>
          </cell>
          <cell r="O181">
            <v>21904.84</v>
          </cell>
          <cell r="P181">
            <v>3363.5</v>
          </cell>
          <cell r="Q181">
            <v>39123.370000000003</v>
          </cell>
          <cell r="R181">
            <v>0</v>
          </cell>
          <cell r="S181">
            <v>19524.12</v>
          </cell>
          <cell r="T181">
            <v>8137.72</v>
          </cell>
          <cell r="U181">
            <v>31.31</v>
          </cell>
          <cell r="V181">
            <v>9185.84</v>
          </cell>
          <cell r="W181">
            <v>14054.59</v>
          </cell>
          <cell r="X181">
            <v>97597.42</v>
          </cell>
          <cell r="Y181">
            <v>20458.240000000002</v>
          </cell>
          <cell r="Z181">
            <v>0</v>
          </cell>
          <cell r="AA181">
            <v>115091.17</v>
          </cell>
          <cell r="AB181">
            <v>300</v>
          </cell>
          <cell r="AC181">
            <v>395973.63</v>
          </cell>
          <cell r="AD181">
            <v>47203.72</v>
          </cell>
        </row>
        <row r="182">
          <cell r="C182" t="str">
            <v>Байкальская, 242</v>
          </cell>
          <cell r="D182">
            <v>57601.07</v>
          </cell>
          <cell r="E182">
            <v>1369656.74</v>
          </cell>
          <cell r="F182">
            <v>0</v>
          </cell>
          <cell r="G182">
            <v>0</v>
          </cell>
          <cell r="H182">
            <v>1369656.74</v>
          </cell>
          <cell r="I182">
            <v>1342555.66</v>
          </cell>
          <cell r="J182">
            <v>0</v>
          </cell>
          <cell r="K182">
            <v>0</v>
          </cell>
          <cell r="L182">
            <v>1296484.25</v>
          </cell>
          <cell r="M182">
            <v>142613.25</v>
          </cell>
          <cell r="N182">
            <v>9397.9500000000007</v>
          </cell>
          <cell r="O182">
            <v>54209.83</v>
          </cell>
          <cell r="P182">
            <v>10914.79</v>
          </cell>
          <cell r="Q182">
            <v>108215.08</v>
          </cell>
          <cell r="R182">
            <v>257916.48</v>
          </cell>
          <cell r="S182">
            <v>37241.58</v>
          </cell>
          <cell r="T182">
            <v>25929.68</v>
          </cell>
          <cell r="U182">
            <v>2198.48</v>
          </cell>
          <cell r="V182">
            <v>25326.29</v>
          </cell>
          <cell r="W182">
            <v>33373.089999999997</v>
          </cell>
          <cell r="X182">
            <v>171531.19</v>
          </cell>
          <cell r="Y182">
            <v>105382.58</v>
          </cell>
          <cell r="Z182">
            <v>0</v>
          </cell>
          <cell r="AA182">
            <v>239802.45</v>
          </cell>
          <cell r="AB182">
            <v>10030.200000000001</v>
          </cell>
          <cell r="AC182">
            <v>1234082.92</v>
          </cell>
          <cell r="AD182">
            <v>120002.4</v>
          </cell>
        </row>
        <row r="183">
          <cell r="C183" t="str">
            <v>Байкальская, 243</v>
          </cell>
          <cell r="D183">
            <v>-1496.5</v>
          </cell>
          <cell r="E183">
            <v>284100.12</v>
          </cell>
          <cell r="F183">
            <v>0</v>
          </cell>
          <cell r="G183">
            <v>0</v>
          </cell>
          <cell r="H183">
            <v>284100.12</v>
          </cell>
          <cell r="I183">
            <v>271448.86</v>
          </cell>
          <cell r="J183">
            <v>0</v>
          </cell>
          <cell r="K183">
            <v>0</v>
          </cell>
          <cell r="L183">
            <v>271448.86</v>
          </cell>
          <cell r="M183">
            <v>29859.360000000001</v>
          </cell>
          <cell r="N183">
            <v>1612.39</v>
          </cell>
          <cell r="O183">
            <v>16166.01</v>
          </cell>
          <cell r="P183">
            <v>2622.49</v>
          </cell>
          <cell r="Q183">
            <v>33290</v>
          </cell>
          <cell r="R183">
            <v>0</v>
          </cell>
          <cell r="S183">
            <v>11174.16</v>
          </cell>
          <cell r="T183">
            <v>5428.99</v>
          </cell>
          <cell r="U183">
            <v>31.31</v>
          </cell>
          <cell r="V183">
            <v>5743.94</v>
          </cell>
          <cell r="W183">
            <v>10372.719999999999</v>
          </cell>
          <cell r="X183">
            <v>38763.919999999998</v>
          </cell>
          <cell r="Y183">
            <v>10259.299999999999</v>
          </cell>
          <cell r="Z183">
            <v>0</v>
          </cell>
          <cell r="AA183">
            <v>68102.31</v>
          </cell>
          <cell r="AB183">
            <v>0</v>
          </cell>
          <cell r="AC183">
            <v>233426.9</v>
          </cell>
          <cell r="AD183">
            <v>36525.46</v>
          </cell>
        </row>
        <row r="184">
          <cell r="C184" t="str">
            <v>Байкальская, 244</v>
          </cell>
          <cell r="D184">
            <v>118247.49</v>
          </cell>
          <cell r="E184">
            <v>886703.04</v>
          </cell>
          <cell r="F184">
            <v>23493.24</v>
          </cell>
          <cell r="G184">
            <v>0</v>
          </cell>
          <cell r="H184">
            <v>910196.28</v>
          </cell>
          <cell r="I184">
            <v>853791.41</v>
          </cell>
          <cell r="J184">
            <v>17639.57</v>
          </cell>
          <cell r="K184">
            <v>0</v>
          </cell>
          <cell r="L184">
            <v>869229.37</v>
          </cell>
          <cell r="M184">
            <v>95615.24</v>
          </cell>
          <cell r="N184">
            <v>5700.78</v>
          </cell>
          <cell r="O184">
            <v>44564.21</v>
          </cell>
          <cell r="P184">
            <v>10713.14</v>
          </cell>
          <cell r="Q184">
            <v>96510.1</v>
          </cell>
          <cell r="R184">
            <v>0</v>
          </cell>
          <cell r="S184">
            <v>40242.800000000003</v>
          </cell>
          <cell r="T184">
            <v>17384.580000000002</v>
          </cell>
          <cell r="U184">
            <v>87.68</v>
          </cell>
          <cell r="V184">
            <v>23922.99</v>
          </cell>
          <cell r="W184">
            <v>26844.82</v>
          </cell>
          <cell r="X184">
            <v>230954.85</v>
          </cell>
          <cell r="Y184">
            <v>49916.53</v>
          </cell>
          <cell r="Z184">
            <v>0</v>
          </cell>
          <cell r="AA184">
            <v>215587.47</v>
          </cell>
          <cell r="AB184">
            <v>0</v>
          </cell>
          <cell r="AC184">
            <v>858045.19</v>
          </cell>
          <cell r="AD184">
            <v>129431.67</v>
          </cell>
        </row>
        <row r="185">
          <cell r="C185" t="str">
            <v>Байкальская, 246</v>
          </cell>
          <cell r="D185">
            <v>23336.86</v>
          </cell>
          <cell r="E185">
            <v>378116.56</v>
          </cell>
          <cell r="F185">
            <v>0</v>
          </cell>
          <cell r="G185">
            <v>0</v>
          </cell>
          <cell r="H185">
            <v>378116.56</v>
          </cell>
          <cell r="I185">
            <v>338649.75</v>
          </cell>
          <cell r="J185">
            <v>0</v>
          </cell>
          <cell r="K185">
            <v>0</v>
          </cell>
          <cell r="L185">
            <v>338649.75</v>
          </cell>
          <cell r="M185">
            <v>37251.49</v>
          </cell>
          <cell r="N185">
            <v>4188.67</v>
          </cell>
          <cell r="O185">
            <v>14174.25</v>
          </cell>
          <cell r="P185">
            <v>3182.98</v>
          </cell>
          <cell r="Q185">
            <v>23752.65</v>
          </cell>
          <cell r="R185">
            <v>64479.12</v>
          </cell>
          <cell r="S185">
            <v>15476.48</v>
          </cell>
          <cell r="T185">
            <v>6773</v>
          </cell>
          <cell r="U185">
            <v>37.58</v>
          </cell>
          <cell r="V185">
            <v>7020.46</v>
          </cell>
          <cell r="W185">
            <v>8725.7999999999993</v>
          </cell>
          <cell r="X185">
            <v>60215.13</v>
          </cell>
          <cell r="Y185">
            <v>20766.41</v>
          </cell>
          <cell r="Z185">
            <v>0</v>
          </cell>
          <cell r="AA185">
            <v>65118.69</v>
          </cell>
          <cell r="AB185">
            <v>3193.93</v>
          </cell>
          <cell r="AC185">
            <v>334356.64</v>
          </cell>
          <cell r="AD185">
            <v>27629.97</v>
          </cell>
        </row>
        <row r="186">
          <cell r="C186" t="str">
            <v>Байкальская, 247</v>
          </cell>
          <cell r="D186">
            <v>352693.24</v>
          </cell>
          <cell r="E186">
            <v>2517657.3199999998</v>
          </cell>
          <cell r="F186">
            <v>0</v>
          </cell>
          <cell r="G186">
            <v>0</v>
          </cell>
          <cell r="H186">
            <v>2517657.3199999998</v>
          </cell>
          <cell r="I186">
            <v>2452464.1</v>
          </cell>
          <cell r="J186">
            <v>0</v>
          </cell>
          <cell r="K186">
            <v>0</v>
          </cell>
          <cell r="L186">
            <v>2451022.31</v>
          </cell>
          <cell r="M186">
            <v>269612.44</v>
          </cell>
          <cell r="N186">
            <v>15441.32</v>
          </cell>
          <cell r="O186">
            <v>95648.48</v>
          </cell>
          <cell r="P186">
            <v>21512.66</v>
          </cell>
          <cell r="Q186">
            <v>202328.83</v>
          </cell>
          <cell r="R186">
            <v>450487.19</v>
          </cell>
          <cell r="S186">
            <v>86254.95</v>
          </cell>
          <cell r="T186">
            <v>49020.46</v>
          </cell>
          <cell r="U186">
            <v>1324.18</v>
          </cell>
          <cell r="V186">
            <v>48175.1</v>
          </cell>
          <cell r="W186">
            <v>61370.03</v>
          </cell>
          <cell r="X186">
            <v>274000.89</v>
          </cell>
          <cell r="Y186">
            <v>128502.64</v>
          </cell>
          <cell r="Z186">
            <v>0</v>
          </cell>
          <cell r="AA186">
            <v>444890.49</v>
          </cell>
          <cell r="AB186">
            <v>24019.56</v>
          </cell>
          <cell r="AC186">
            <v>2172589.2200000002</v>
          </cell>
          <cell r="AD186">
            <v>631126.32999999996</v>
          </cell>
        </row>
        <row r="187">
          <cell r="C187" t="str">
            <v>Байкальская, 251</v>
          </cell>
          <cell r="D187">
            <v>-41789.21</v>
          </cell>
          <cell r="E187">
            <v>635495.4</v>
          </cell>
          <cell r="F187">
            <v>12066.96</v>
          </cell>
          <cell r="G187">
            <v>0</v>
          </cell>
          <cell r="H187">
            <v>647562.36</v>
          </cell>
          <cell r="I187">
            <v>610654.18000000005</v>
          </cell>
          <cell r="J187">
            <v>8986.56</v>
          </cell>
          <cell r="K187">
            <v>0</v>
          </cell>
          <cell r="L187">
            <v>617920.05000000005</v>
          </cell>
          <cell r="M187">
            <v>67971.19</v>
          </cell>
          <cell r="N187">
            <v>19262.75</v>
          </cell>
          <cell r="O187">
            <v>24094.89</v>
          </cell>
          <cell r="P187">
            <v>5649.33</v>
          </cell>
          <cell r="Q187">
            <v>54592.89</v>
          </cell>
          <cell r="R187">
            <v>128091.59</v>
          </cell>
          <cell r="S187">
            <v>26571.63</v>
          </cell>
          <cell r="T187">
            <v>12358.41</v>
          </cell>
          <cell r="U187">
            <v>37.58</v>
          </cell>
          <cell r="V187">
            <v>11899.21</v>
          </cell>
          <cell r="W187">
            <v>15239.47</v>
          </cell>
          <cell r="X187">
            <v>34716.58</v>
          </cell>
          <cell r="Y187">
            <v>38135.26</v>
          </cell>
          <cell r="Z187">
            <v>0</v>
          </cell>
          <cell r="AA187">
            <v>95239.38</v>
          </cell>
          <cell r="AB187">
            <v>1735.2</v>
          </cell>
          <cell r="AC187">
            <v>535595.36</v>
          </cell>
          <cell r="AD187">
            <v>40535.480000000003</v>
          </cell>
        </row>
        <row r="188">
          <cell r="C188" t="str">
            <v>Байкальская, 254</v>
          </cell>
          <cell r="D188">
            <v>-75078.570000000007</v>
          </cell>
          <cell r="E188">
            <v>299402.53000000003</v>
          </cell>
          <cell r="F188">
            <v>0</v>
          </cell>
          <cell r="G188">
            <v>0</v>
          </cell>
          <cell r="H188">
            <v>299402.53000000003</v>
          </cell>
          <cell r="I188">
            <v>287087.28999999998</v>
          </cell>
          <cell r="J188">
            <v>0</v>
          </cell>
          <cell r="K188">
            <v>0</v>
          </cell>
          <cell r="L188">
            <v>282893.67</v>
          </cell>
          <cell r="M188">
            <v>31118.3</v>
          </cell>
          <cell r="N188">
            <v>3873.94</v>
          </cell>
          <cell r="O188">
            <v>18725.96</v>
          </cell>
          <cell r="P188">
            <v>2916.43</v>
          </cell>
          <cell r="Q188">
            <v>38553.06</v>
          </cell>
          <cell r="R188">
            <v>0</v>
          </cell>
          <cell r="S188">
            <v>11663.76</v>
          </cell>
          <cell r="T188">
            <v>5657.87</v>
          </cell>
          <cell r="U188">
            <v>81.41</v>
          </cell>
          <cell r="V188">
            <v>9997.25</v>
          </cell>
          <cell r="W188">
            <v>11526.8</v>
          </cell>
          <cell r="X188">
            <v>20388.419999999998</v>
          </cell>
          <cell r="Y188">
            <v>19157.849999999999</v>
          </cell>
          <cell r="Z188">
            <v>0</v>
          </cell>
          <cell r="AA188">
            <v>53586.59</v>
          </cell>
          <cell r="AB188">
            <v>0</v>
          </cell>
          <cell r="AC188">
            <v>227247.64</v>
          </cell>
          <cell r="AD188">
            <v>-19432.54</v>
          </cell>
        </row>
        <row r="189">
          <cell r="C189" t="str">
            <v>Байкальская, 256</v>
          </cell>
          <cell r="D189">
            <v>-142171.19</v>
          </cell>
          <cell r="E189">
            <v>297927.84000000003</v>
          </cell>
          <cell r="F189">
            <v>0</v>
          </cell>
          <cell r="G189">
            <v>0</v>
          </cell>
          <cell r="H189">
            <v>297927.84000000003</v>
          </cell>
          <cell r="I189">
            <v>282394.83</v>
          </cell>
          <cell r="J189">
            <v>0</v>
          </cell>
          <cell r="K189">
            <v>0</v>
          </cell>
          <cell r="L189">
            <v>279532.12</v>
          </cell>
          <cell r="M189">
            <v>30748.52</v>
          </cell>
          <cell r="N189">
            <v>4143.46</v>
          </cell>
          <cell r="O189">
            <v>18516.86</v>
          </cell>
          <cell r="P189">
            <v>3095.97</v>
          </cell>
          <cell r="Q189">
            <v>42026.15</v>
          </cell>
          <cell r="R189">
            <v>0</v>
          </cell>
          <cell r="S189">
            <v>11672.76</v>
          </cell>
          <cell r="T189">
            <v>5590.62</v>
          </cell>
          <cell r="U189">
            <v>1073.02</v>
          </cell>
          <cell r="V189">
            <v>10010.86</v>
          </cell>
          <cell r="W189">
            <v>11549.34</v>
          </cell>
          <cell r="X189">
            <v>19823.27</v>
          </cell>
          <cell r="Y189">
            <v>16789.419999999998</v>
          </cell>
          <cell r="Z189">
            <v>0</v>
          </cell>
          <cell r="AA189">
            <v>47017.1</v>
          </cell>
          <cell r="AB189">
            <v>0</v>
          </cell>
          <cell r="AC189">
            <v>222057.35</v>
          </cell>
          <cell r="AD189">
            <v>-84696.42</v>
          </cell>
        </row>
        <row r="190">
          <cell r="C190" t="str">
            <v>Байкальская, 258</v>
          </cell>
          <cell r="D190">
            <v>-44184.89</v>
          </cell>
          <cell r="E190">
            <v>371196.55</v>
          </cell>
          <cell r="F190">
            <v>0</v>
          </cell>
          <cell r="G190">
            <v>0</v>
          </cell>
          <cell r="H190">
            <v>371196.55</v>
          </cell>
          <cell r="I190">
            <v>329419.59000000003</v>
          </cell>
          <cell r="J190">
            <v>0</v>
          </cell>
          <cell r="K190">
            <v>0</v>
          </cell>
          <cell r="L190">
            <v>329419.59000000003</v>
          </cell>
          <cell r="M190">
            <v>36236.160000000003</v>
          </cell>
          <cell r="N190">
            <v>4047.49</v>
          </cell>
          <cell r="O190">
            <v>18730.349999999999</v>
          </cell>
          <cell r="P190">
            <v>4502.13</v>
          </cell>
          <cell r="Q190">
            <v>30437.42</v>
          </cell>
          <cell r="R190">
            <v>0</v>
          </cell>
          <cell r="S190">
            <v>19917.060000000001</v>
          </cell>
          <cell r="T190">
            <v>6588.41</v>
          </cell>
          <cell r="U190">
            <v>25.05</v>
          </cell>
          <cell r="V190">
            <v>12166.44</v>
          </cell>
          <cell r="W190">
            <v>11530.6</v>
          </cell>
          <cell r="X190">
            <v>64547.55</v>
          </cell>
          <cell r="Y190">
            <v>17706.599999999999</v>
          </cell>
          <cell r="Z190">
            <v>7010.35</v>
          </cell>
          <cell r="AA190">
            <v>76215.12</v>
          </cell>
          <cell r="AB190">
            <v>1200</v>
          </cell>
          <cell r="AC190">
            <v>310860.73</v>
          </cell>
          <cell r="AD190">
            <v>-25626.03</v>
          </cell>
        </row>
        <row r="191">
          <cell r="C191" t="str">
            <v>Байкальская, 260</v>
          </cell>
          <cell r="D191">
            <v>-43034.25</v>
          </cell>
          <cell r="E191">
            <v>300852.23</v>
          </cell>
          <cell r="F191">
            <v>16330.56</v>
          </cell>
          <cell r="G191">
            <v>0</v>
          </cell>
          <cell r="H191">
            <v>317182.78999999998</v>
          </cell>
          <cell r="I191">
            <v>284103.45</v>
          </cell>
          <cell r="J191">
            <v>8165.2</v>
          </cell>
          <cell r="K191">
            <v>0</v>
          </cell>
          <cell r="L191">
            <v>292268.65000000002</v>
          </cell>
          <cell r="M191">
            <v>32149.55</v>
          </cell>
          <cell r="N191">
            <v>76.989999999999995</v>
          </cell>
          <cell r="O191">
            <v>19113.3</v>
          </cell>
          <cell r="P191">
            <v>2825.94</v>
          </cell>
          <cell r="Q191">
            <v>34353.279999999999</v>
          </cell>
          <cell r="R191">
            <v>0</v>
          </cell>
          <cell r="S191">
            <v>11687.16</v>
          </cell>
          <cell r="T191">
            <v>5845.38</v>
          </cell>
          <cell r="U191">
            <v>37.58</v>
          </cell>
          <cell r="V191">
            <v>10494.26</v>
          </cell>
          <cell r="W191">
            <v>11586.35</v>
          </cell>
          <cell r="X191">
            <v>22267.64</v>
          </cell>
          <cell r="Y191">
            <v>21784.85</v>
          </cell>
          <cell r="Z191">
            <v>0</v>
          </cell>
          <cell r="AA191">
            <v>73242.45</v>
          </cell>
          <cell r="AB191">
            <v>1200</v>
          </cell>
          <cell r="AC191">
            <v>246664.73</v>
          </cell>
          <cell r="AD191">
            <v>2569.67</v>
          </cell>
        </row>
        <row r="192">
          <cell r="C192" t="str">
            <v>Байкальская, 261</v>
          </cell>
          <cell r="D192">
            <v>-44184.87</v>
          </cell>
          <cell r="E192">
            <v>379590.49</v>
          </cell>
          <cell r="F192">
            <v>0</v>
          </cell>
          <cell r="G192">
            <v>0</v>
          </cell>
          <cell r="H192">
            <v>379590.49</v>
          </cell>
          <cell r="I192">
            <v>366343.18</v>
          </cell>
          <cell r="J192">
            <v>0</v>
          </cell>
          <cell r="K192">
            <v>0</v>
          </cell>
          <cell r="L192">
            <v>363634.46</v>
          </cell>
          <cell r="M192">
            <v>39999.79</v>
          </cell>
          <cell r="N192">
            <v>3648.73</v>
          </cell>
          <cell r="O192">
            <v>18205.8</v>
          </cell>
          <cell r="P192">
            <v>4097.25</v>
          </cell>
          <cell r="Q192">
            <v>72244.039999999994</v>
          </cell>
          <cell r="R192">
            <v>0</v>
          </cell>
          <cell r="S192">
            <v>11358.72</v>
          </cell>
          <cell r="T192">
            <v>7272.7</v>
          </cell>
          <cell r="U192">
            <v>100.2</v>
          </cell>
          <cell r="V192">
            <v>21722.89</v>
          </cell>
          <cell r="W192">
            <v>11207.69</v>
          </cell>
          <cell r="X192">
            <v>21441.97</v>
          </cell>
          <cell r="Y192">
            <v>22381.95</v>
          </cell>
          <cell r="Z192">
            <v>0</v>
          </cell>
          <cell r="AA192">
            <v>58984.92</v>
          </cell>
          <cell r="AB192">
            <v>8545</v>
          </cell>
          <cell r="AC192">
            <v>301211.65000000002</v>
          </cell>
          <cell r="AD192">
            <v>18237.939999999999</v>
          </cell>
        </row>
        <row r="193">
          <cell r="C193" t="str">
            <v>Байкальская, 266</v>
          </cell>
          <cell r="D193">
            <v>-33490.33</v>
          </cell>
          <cell r="E193">
            <v>292840.32000000001</v>
          </cell>
          <cell r="F193">
            <v>6355.02</v>
          </cell>
          <cell r="G193">
            <v>0</v>
          </cell>
          <cell r="H193">
            <v>299195.34000000003</v>
          </cell>
          <cell r="I193">
            <v>290979.17</v>
          </cell>
          <cell r="J193">
            <v>8141.34</v>
          </cell>
          <cell r="K193">
            <v>0</v>
          </cell>
          <cell r="L193">
            <v>295838.7</v>
          </cell>
          <cell r="M193">
            <v>32542.29</v>
          </cell>
          <cell r="N193">
            <v>766.08</v>
          </cell>
          <cell r="O193">
            <v>18584.11</v>
          </cell>
          <cell r="P193">
            <v>2918.83</v>
          </cell>
          <cell r="Q193">
            <v>37423.480000000003</v>
          </cell>
          <cell r="R193">
            <v>0</v>
          </cell>
          <cell r="S193">
            <v>11564.76</v>
          </cell>
          <cell r="T193">
            <v>5916.78</v>
          </cell>
          <cell r="U193">
            <v>31.31</v>
          </cell>
          <cell r="V193">
            <v>10008.629999999999</v>
          </cell>
          <cell r="W193">
            <v>11296.67</v>
          </cell>
          <cell r="X193">
            <v>31813.97</v>
          </cell>
          <cell r="Y193">
            <v>21638.6</v>
          </cell>
          <cell r="Z193">
            <v>0</v>
          </cell>
          <cell r="AA193">
            <v>70107.83</v>
          </cell>
          <cell r="AB193">
            <v>0</v>
          </cell>
          <cell r="AC193">
            <v>254613.34</v>
          </cell>
          <cell r="AD193">
            <v>7735.03</v>
          </cell>
        </row>
        <row r="194">
          <cell r="C194" t="str">
            <v>Байкальская, 268</v>
          </cell>
          <cell r="D194">
            <v>-110257.57</v>
          </cell>
          <cell r="E194">
            <v>303984.32</v>
          </cell>
          <cell r="F194">
            <v>0</v>
          </cell>
          <cell r="G194">
            <v>0</v>
          </cell>
          <cell r="H194">
            <v>303984.32</v>
          </cell>
          <cell r="I194">
            <v>318735.03000000003</v>
          </cell>
          <cell r="J194">
            <v>0</v>
          </cell>
          <cell r="K194">
            <v>0</v>
          </cell>
          <cell r="L194">
            <v>305701.09999999998</v>
          </cell>
          <cell r="M194">
            <v>33627.120000000003</v>
          </cell>
          <cell r="N194">
            <v>4359.33</v>
          </cell>
          <cell r="O194">
            <v>19020.990000000002</v>
          </cell>
          <cell r="P194">
            <v>3063.02</v>
          </cell>
          <cell r="Q194">
            <v>41070.19</v>
          </cell>
          <cell r="R194">
            <v>0</v>
          </cell>
          <cell r="S194">
            <v>11744.76</v>
          </cell>
          <cell r="T194">
            <v>6114.03</v>
          </cell>
          <cell r="U194">
            <v>2253.91</v>
          </cell>
          <cell r="V194">
            <v>7207.36</v>
          </cell>
          <cell r="W194">
            <v>11709.52</v>
          </cell>
          <cell r="X194">
            <v>19492.099999999999</v>
          </cell>
          <cell r="Y194">
            <v>19056.3</v>
          </cell>
          <cell r="Z194">
            <v>0</v>
          </cell>
          <cell r="AA194">
            <v>52552.56</v>
          </cell>
          <cell r="AB194">
            <v>0</v>
          </cell>
          <cell r="AC194">
            <v>231271.19</v>
          </cell>
          <cell r="AD194">
            <v>-35827.660000000003</v>
          </cell>
        </row>
        <row r="195">
          <cell r="C195" t="str">
            <v>Байкальская, 270</v>
          </cell>
          <cell r="D195">
            <v>-35997.58</v>
          </cell>
          <cell r="E195">
            <v>490843.44</v>
          </cell>
          <cell r="F195">
            <v>31766.77</v>
          </cell>
          <cell r="G195">
            <v>0</v>
          </cell>
          <cell r="H195">
            <v>522610.21</v>
          </cell>
          <cell r="I195">
            <v>488639.79</v>
          </cell>
          <cell r="J195">
            <v>29933.200000000001</v>
          </cell>
          <cell r="K195">
            <v>0</v>
          </cell>
          <cell r="L195">
            <v>518572.99</v>
          </cell>
          <cell r="M195">
            <v>57043.01</v>
          </cell>
          <cell r="N195">
            <v>6777.53</v>
          </cell>
          <cell r="O195">
            <v>31430.26</v>
          </cell>
          <cell r="P195">
            <v>4819.63</v>
          </cell>
          <cell r="Q195">
            <v>60400.99</v>
          </cell>
          <cell r="R195">
            <v>0</v>
          </cell>
          <cell r="S195">
            <v>14777.76</v>
          </cell>
          <cell r="T195">
            <v>10371.44</v>
          </cell>
          <cell r="U195">
            <v>62.63</v>
          </cell>
          <cell r="V195">
            <v>15371.66</v>
          </cell>
          <cell r="W195">
            <v>18900.400000000001</v>
          </cell>
          <cell r="X195">
            <v>91898.98</v>
          </cell>
          <cell r="Y195">
            <v>36923.360000000001</v>
          </cell>
          <cell r="Z195">
            <v>0</v>
          </cell>
          <cell r="AA195">
            <v>146978.47</v>
          </cell>
          <cell r="AB195">
            <v>467</v>
          </cell>
          <cell r="AC195">
            <v>496223.12</v>
          </cell>
          <cell r="AD195">
            <v>-13647.71</v>
          </cell>
        </row>
        <row r="196">
          <cell r="C196" t="str">
            <v>Байкальская, 271</v>
          </cell>
          <cell r="D196">
            <v>-56861.120000000003</v>
          </cell>
          <cell r="E196">
            <v>219454.68</v>
          </cell>
          <cell r="F196">
            <v>0</v>
          </cell>
          <cell r="G196">
            <v>0</v>
          </cell>
          <cell r="H196">
            <v>219454.68</v>
          </cell>
          <cell r="I196">
            <v>198910.51</v>
          </cell>
          <cell r="J196">
            <v>0</v>
          </cell>
          <cell r="K196">
            <v>0</v>
          </cell>
          <cell r="L196">
            <v>195971.64</v>
          </cell>
          <cell r="M196">
            <v>21556.87</v>
          </cell>
          <cell r="N196">
            <v>2932.31</v>
          </cell>
          <cell r="O196">
            <v>13725.82</v>
          </cell>
          <cell r="P196">
            <v>2566.7399999999998</v>
          </cell>
          <cell r="Q196">
            <v>38834.93</v>
          </cell>
          <cell r="R196">
            <v>0</v>
          </cell>
          <cell r="S196">
            <v>10362.36</v>
          </cell>
          <cell r="T196">
            <v>3919.44</v>
          </cell>
          <cell r="U196">
            <v>50.1</v>
          </cell>
          <cell r="V196">
            <v>7220.97</v>
          </cell>
          <cell r="W196">
            <v>8449.77</v>
          </cell>
          <cell r="X196">
            <v>11646.69</v>
          </cell>
          <cell r="Y196">
            <v>10372.06</v>
          </cell>
          <cell r="Z196">
            <v>0</v>
          </cell>
          <cell r="AA196">
            <v>29064.69</v>
          </cell>
          <cell r="AB196">
            <v>0</v>
          </cell>
          <cell r="AC196">
            <v>160702.75</v>
          </cell>
          <cell r="AD196">
            <v>-21592.23</v>
          </cell>
        </row>
        <row r="197">
          <cell r="C197" t="str">
            <v>Байкальская, 272</v>
          </cell>
          <cell r="D197">
            <v>-107672.86</v>
          </cell>
          <cell r="E197">
            <v>481454.68</v>
          </cell>
          <cell r="F197">
            <v>0</v>
          </cell>
          <cell r="G197">
            <v>0</v>
          </cell>
          <cell r="H197">
            <v>481454.68</v>
          </cell>
          <cell r="I197">
            <v>468605.14</v>
          </cell>
          <cell r="J197">
            <v>0</v>
          </cell>
          <cell r="K197">
            <v>0</v>
          </cell>
          <cell r="L197">
            <v>468605.14</v>
          </cell>
          <cell r="M197">
            <v>51546.57</v>
          </cell>
          <cell r="N197">
            <v>13845.18</v>
          </cell>
          <cell r="O197">
            <v>30122.99</v>
          </cell>
          <cell r="P197">
            <v>4782.4399999999996</v>
          </cell>
          <cell r="Q197">
            <v>63206.27</v>
          </cell>
          <cell r="R197">
            <v>0</v>
          </cell>
          <cell r="S197">
            <v>13973.76</v>
          </cell>
          <cell r="T197">
            <v>9372.1299999999992</v>
          </cell>
          <cell r="U197">
            <v>43.84</v>
          </cell>
          <cell r="V197">
            <v>14574.31</v>
          </cell>
          <cell r="W197">
            <v>18539.52</v>
          </cell>
          <cell r="X197">
            <v>32931.61</v>
          </cell>
          <cell r="Y197">
            <v>29717.93</v>
          </cell>
          <cell r="Z197">
            <v>0</v>
          </cell>
          <cell r="AA197">
            <v>83283.47</v>
          </cell>
          <cell r="AB197">
            <v>11531.67</v>
          </cell>
          <cell r="AC197">
            <v>377471.69</v>
          </cell>
          <cell r="AD197">
            <v>-16539.41</v>
          </cell>
        </row>
        <row r="198">
          <cell r="C198" t="str">
            <v>Байкальская, 274</v>
          </cell>
          <cell r="D198">
            <v>-30467.84</v>
          </cell>
          <cell r="E198">
            <v>239623.8</v>
          </cell>
          <cell r="F198">
            <v>13075.12</v>
          </cell>
          <cell r="G198">
            <v>0</v>
          </cell>
          <cell r="H198">
            <v>252698.92</v>
          </cell>
          <cell r="I198">
            <v>251180.88</v>
          </cell>
          <cell r="J198">
            <v>12172.63</v>
          </cell>
          <cell r="K198">
            <v>0</v>
          </cell>
          <cell r="L198">
            <v>263167.42</v>
          </cell>
          <cell r="M198">
            <v>28948.42</v>
          </cell>
          <cell r="N198">
            <v>2995.21</v>
          </cell>
          <cell r="O198">
            <v>14918.15</v>
          </cell>
          <cell r="P198">
            <v>2417.35</v>
          </cell>
          <cell r="Q198">
            <v>30962.6</v>
          </cell>
          <cell r="R198">
            <v>0</v>
          </cell>
          <cell r="S198">
            <v>10671.96</v>
          </cell>
          <cell r="T198">
            <v>5263.36</v>
          </cell>
          <cell r="U198">
            <v>56.36</v>
          </cell>
          <cell r="V198">
            <v>8372.35</v>
          </cell>
          <cell r="W198">
            <v>9183.7099999999991</v>
          </cell>
          <cell r="X198">
            <v>33282.67</v>
          </cell>
          <cell r="Y198">
            <v>21013.01</v>
          </cell>
          <cell r="Z198">
            <v>0</v>
          </cell>
          <cell r="AA198">
            <v>59374.34</v>
          </cell>
          <cell r="AB198">
            <v>0</v>
          </cell>
          <cell r="AC198">
            <v>227459.49</v>
          </cell>
          <cell r="AD198">
            <v>5240.09</v>
          </cell>
        </row>
        <row r="199">
          <cell r="C199" t="str">
            <v>Байкальская, 276</v>
          </cell>
          <cell r="D199">
            <v>-58179.58</v>
          </cell>
          <cell r="E199">
            <v>300614.09999999998</v>
          </cell>
          <cell r="F199">
            <v>0</v>
          </cell>
          <cell r="G199">
            <v>0</v>
          </cell>
          <cell r="H199">
            <v>300614.09999999998</v>
          </cell>
          <cell r="I199">
            <v>309767.65999999997</v>
          </cell>
          <cell r="J199">
            <v>0</v>
          </cell>
          <cell r="K199">
            <v>0</v>
          </cell>
          <cell r="L199">
            <v>308481.93</v>
          </cell>
          <cell r="M199">
            <v>33933.019999999997</v>
          </cell>
          <cell r="N199">
            <v>4560.13</v>
          </cell>
          <cell r="O199">
            <v>18805.099999999999</v>
          </cell>
          <cell r="P199">
            <v>2934.84</v>
          </cell>
          <cell r="Q199">
            <v>38192.31</v>
          </cell>
          <cell r="R199">
            <v>0</v>
          </cell>
          <cell r="S199">
            <v>11683.56</v>
          </cell>
          <cell r="T199">
            <v>6169.64</v>
          </cell>
          <cell r="U199">
            <v>56.36</v>
          </cell>
          <cell r="V199">
            <v>9846.75</v>
          </cell>
          <cell r="W199">
            <v>11576.61</v>
          </cell>
          <cell r="X199">
            <v>27455.35</v>
          </cell>
          <cell r="Y199">
            <v>17780.79</v>
          </cell>
          <cell r="Z199">
            <v>0</v>
          </cell>
          <cell r="AA199">
            <v>58270.2</v>
          </cell>
          <cell r="AB199">
            <v>1200</v>
          </cell>
          <cell r="AC199">
            <v>242464.66</v>
          </cell>
          <cell r="AD199">
            <v>7837.69</v>
          </cell>
        </row>
        <row r="200">
          <cell r="C200" t="str">
            <v>Байкальская, 278</v>
          </cell>
          <cell r="D200">
            <v>-43876.32</v>
          </cell>
          <cell r="E200">
            <v>300189.05</v>
          </cell>
          <cell r="F200">
            <v>0</v>
          </cell>
          <cell r="G200">
            <v>0</v>
          </cell>
          <cell r="H200">
            <v>300189.05</v>
          </cell>
          <cell r="I200">
            <v>290463.94</v>
          </cell>
          <cell r="J200">
            <v>0</v>
          </cell>
          <cell r="K200">
            <v>0</v>
          </cell>
          <cell r="L200">
            <v>290463.94</v>
          </cell>
          <cell r="M200">
            <v>31951.03</v>
          </cell>
          <cell r="N200">
            <v>3652.72</v>
          </cell>
          <cell r="O200">
            <v>18767.759999999998</v>
          </cell>
          <cell r="P200">
            <v>2960.58</v>
          </cell>
          <cell r="Q200">
            <v>39506.980000000003</v>
          </cell>
          <cell r="R200">
            <v>0</v>
          </cell>
          <cell r="S200">
            <v>11674.56</v>
          </cell>
          <cell r="T200">
            <v>5809.27</v>
          </cell>
          <cell r="U200">
            <v>18.79</v>
          </cell>
          <cell r="V200">
            <v>9817.7099999999991</v>
          </cell>
          <cell r="W200">
            <v>11553.6</v>
          </cell>
          <cell r="X200">
            <v>19935.27</v>
          </cell>
          <cell r="Y200">
            <v>20901.669999999998</v>
          </cell>
          <cell r="Z200">
            <v>0</v>
          </cell>
          <cell r="AA200">
            <v>59443.25</v>
          </cell>
          <cell r="AB200">
            <v>0</v>
          </cell>
          <cell r="AC200">
            <v>235993.19</v>
          </cell>
          <cell r="AD200">
            <v>10594.43</v>
          </cell>
        </row>
        <row r="201">
          <cell r="C201" t="str">
            <v>Байкальская, 280</v>
          </cell>
          <cell r="D201">
            <v>-48923.58</v>
          </cell>
          <cell r="E201">
            <v>297489</v>
          </cell>
          <cell r="F201">
            <v>0</v>
          </cell>
          <cell r="G201">
            <v>0</v>
          </cell>
          <cell r="H201">
            <v>297489</v>
          </cell>
          <cell r="I201">
            <v>302350.19</v>
          </cell>
          <cell r="J201">
            <v>0</v>
          </cell>
          <cell r="K201">
            <v>0</v>
          </cell>
          <cell r="L201">
            <v>302350.19</v>
          </cell>
          <cell r="M201">
            <v>33258.53</v>
          </cell>
          <cell r="N201">
            <v>4396.01</v>
          </cell>
          <cell r="O201">
            <v>18606.509999999998</v>
          </cell>
          <cell r="P201">
            <v>2684.66</v>
          </cell>
          <cell r="Q201">
            <v>33672.14</v>
          </cell>
          <cell r="R201">
            <v>0</v>
          </cell>
          <cell r="S201">
            <v>11631.36</v>
          </cell>
          <cell r="T201">
            <v>6047.01</v>
          </cell>
          <cell r="U201">
            <v>25.05</v>
          </cell>
          <cell r="V201">
            <v>9846.75</v>
          </cell>
          <cell r="W201">
            <v>11454.29</v>
          </cell>
          <cell r="X201">
            <v>24719.94</v>
          </cell>
          <cell r="Y201">
            <v>22116.81</v>
          </cell>
          <cell r="Z201">
            <v>0</v>
          </cell>
          <cell r="AA201">
            <v>65859.78</v>
          </cell>
          <cell r="AB201">
            <v>1200</v>
          </cell>
          <cell r="AC201">
            <v>245518.84</v>
          </cell>
          <cell r="AD201">
            <v>7907.77</v>
          </cell>
        </row>
        <row r="202">
          <cell r="C202" t="str">
            <v>Байкальская, 282</v>
          </cell>
          <cell r="D202">
            <v>-62373.27</v>
          </cell>
          <cell r="E202">
            <v>298041.36</v>
          </cell>
          <cell r="F202">
            <v>0</v>
          </cell>
          <cell r="G202">
            <v>0</v>
          </cell>
          <cell r="H202">
            <v>298041.36</v>
          </cell>
          <cell r="I202">
            <v>306379.44</v>
          </cell>
          <cell r="J202">
            <v>0</v>
          </cell>
          <cell r="K202">
            <v>0</v>
          </cell>
          <cell r="L202">
            <v>306379.44</v>
          </cell>
          <cell r="M202">
            <v>33701.74</v>
          </cell>
          <cell r="N202">
            <v>3902.56</v>
          </cell>
          <cell r="O202">
            <v>18641.11</v>
          </cell>
          <cell r="P202">
            <v>3120.92</v>
          </cell>
          <cell r="Q202">
            <v>44184.46</v>
          </cell>
          <cell r="R202">
            <v>0</v>
          </cell>
          <cell r="S202">
            <v>11640.36</v>
          </cell>
          <cell r="T202">
            <v>6127.6</v>
          </cell>
          <cell r="U202">
            <v>25.05</v>
          </cell>
          <cell r="V202">
            <v>9846.75</v>
          </cell>
          <cell r="W202">
            <v>11475.59</v>
          </cell>
          <cell r="X202">
            <v>20409.810000000001</v>
          </cell>
          <cell r="Y202">
            <v>20377.72</v>
          </cell>
          <cell r="Z202">
            <v>0</v>
          </cell>
          <cell r="AA202">
            <v>59136.27</v>
          </cell>
          <cell r="AB202">
            <v>0</v>
          </cell>
          <cell r="AC202">
            <v>242589.94</v>
          </cell>
          <cell r="AD202">
            <v>1416.23</v>
          </cell>
        </row>
        <row r="203">
          <cell r="C203" t="str">
            <v>Байкальская, 288</v>
          </cell>
          <cell r="D203">
            <v>27611.86</v>
          </cell>
          <cell r="E203">
            <v>300016.8</v>
          </cell>
          <cell r="F203">
            <v>26046.959999999999</v>
          </cell>
          <cell r="G203">
            <v>0</v>
          </cell>
          <cell r="H203">
            <v>326063.76</v>
          </cell>
          <cell r="I203">
            <v>278128.99</v>
          </cell>
          <cell r="J203">
            <v>14567.61</v>
          </cell>
          <cell r="K203">
            <v>0</v>
          </cell>
          <cell r="L203">
            <v>291862.58</v>
          </cell>
          <cell r="M203">
            <v>32104.880000000001</v>
          </cell>
          <cell r="N203">
            <v>4594.08</v>
          </cell>
          <cell r="O203">
            <v>16234.59</v>
          </cell>
          <cell r="P203">
            <v>3806.82</v>
          </cell>
          <cell r="Q203">
            <v>27815.4</v>
          </cell>
          <cell r="R203">
            <v>0</v>
          </cell>
          <cell r="S203">
            <v>15900.48</v>
          </cell>
          <cell r="T203">
            <v>5837.25</v>
          </cell>
          <cell r="U203">
            <v>50.1</v>
          </cell>
          <cell r="V203">
            <v>10476.91</v>
          </cell>
          <cell r="W203">
            <v>9152.67</v>
          </cell>
          <cell r="X203">
            <v>63621.11</v>
          </cell>
          <cell r="Y203">
            <v>19406.52</v>
          </cell>
          <cell r="Z203">
            <v>0</v>
          </cell>
          <cell r="AA203">
            <v>60811.13</v>
          </cell>
          <cell r="AB203">
            <v>1592</v>
          </cell>
          <cell r="AC203">
            <v>271403.94</v>
          </cell>
          <cell r="AD203">
            <v>48070.5</v>
          </cell>
        </row>
        <row r="204">
          <cell r="C204" t="str">
            <v>Байкальская, 290</v>
          </cell>
          <cell r="D204">
            <v>5659.09</v>
          </cell>
          <cell r="E204">
            <v>363363.57</v>
          </cell>
          <cell r="F204">
            <v>0</v>
          </cell>
          <cell r="G204">
            <v>0</v>
          </cell>
          <cell r="H204">
            <v>363363.57</v>
          </cell>
          <cell r="I204">
            <v>334701.77</v>
          </cell>
          <cell r="J204">
            <v>0</v>
          </cell>
          <cell r="K204">
            <v>0</v>
          </cell>
          <cell r="L204">
            <v>333924.65000000002</v>
          </cell>
          <cell r="M204">
            <v>36731.699999999997</v>
          </cell>
          <cell r="N204">
            <v>2951.6</v>
          </cell>
          <cell r="O204">
            <v>18470.88</v>
          </cell>
          <cell r="P204">
            <v>4602.2299999999996</v>
          </cell>
          <cell r="Q204">
            <v>37960</v>
          </cell>
          <cell r="R204">
            <v>0</v>
          </cell>
          <cell r="S204">
            <v>19737.61</v>
          </cell>
          <cell r="T204">
            <v>6678.5</v>
          </cell>
          <cell r="U204">
            <v>31.31</v>
          </cell>
          <cell r="V204">
            <v>12236.12</v>
          </cell>
          <cell r="W204">
            <v>11370.55</v>
          </cell>
          <cell r="X204">
            <v>64764.32</v>
          </cell>
          <cell r="Y204">
            <v>12537.08</v>
          </cell>
          <cell r="Z204">
            <v>0</v>
          </cell>
          <cell r="AA204">
            <v>83322.429999999993</v>
          </cell>
          <cell r="AB204">
            <v>1427.9</v>
          </cell>
          <cell r="AC204">
            <v>312822.23</v>
          </cell>
          <cell r="AD204">
            <v>26761.51</v>
          </cell>
        </row>
        <row r="205">
          <cell r="C205" t="str">
            <v>Байкальская, 298</v>
          </cell>
          <cell r="D205">
            <v>14849.61</v>
          </cell>
          <cell r="E205">
            <v>379057.42</v>
          </cell>
          <cell r="F205">
            <v>0</v>
          </cell>
          <cell r="G205">
            <v>0</v>
          </cell>
          <cell r="H205">
            <v>379057.42</v>
          </cell>
          <cell r="I205">
            <v>353811.26</v>
          </cell>
          <cell r="J205">
            <v>0</v>
          </cell>
          <cell r="K205">
            <v>0</v>
          </cell>
          <cell r="L205">
            <v>353811.26</v>
          </cell>
          <cell r="M205">
            <v>38919.22</v>
          </cell>
          <cell r="N205">
            <v>1723.84</v>
          </cell>
          <cell r="O205">
            <v>18570.54</v>
          </cell>
          <cell r="P205">
            <v>4637.76</v>
          </cell>
          <cell r="Q205">
            <v>40999.49</v>
          </cell>
          <cell r="R205">
            <v>0</v>
          </cell>
          <cell r="S205">
            <v>18836.98</v>
          </cell>
          <cell r="T205">
            <v>7076.21</v>
          </cell>
          <cell r="U205">
            <v>100.2</v>
          </cell>
          <cell r="V205">
            <v>12215.2</v>
          </cell>
          <cell r="W205">
            <v>11432.14</v>
          </cell>
          <cell r="X205">
            <v>70768.58</v>
          </cell>
          <cell r="Y205">
            <v>24861.67</v>
          </cell>
          <cell r="Z205">
            <v>0</v>
          </cell>
          <cell r="AA205">
            <v>88190.94</v>
          </cell>
          <cell r="AB205">
            <v>392</v>
          </cell>
          <cell r="AC205">
            <v>338724.77</v>
          </cell>
          <cell r="AD205">
            <v>29936.1</v>
          </cell>
        </row>
        <row r="206">
          <cell r="C206" t="str">
            <v>Байкальская, 300</v>
          </cell>
          <cell r="D206">
            <v>10765.62</v>
          </cell>
          <cell r="E206">
            <v>389884.76</v>
          </cell>
          <cell r="F206">
            <v>0</v>
          </cell>
          <cell r="G206">
            <v>0</v>
          </cell>
          <cell r="H206">
            <v>389884.76</v>
          </cell>
          <cell r="I206">
            <v>372215.18</v>
          </cell>
          <cell r="J206">
            <v>0</v>
          </cell>
          <cell r="K206">
            <v>0</v>
          </cell>
          <cell r="L206">
            <v>370279.27</v>
          </cell>
          <cell r="M206">
            <v>40730.720000000001</v>
          </cell>
          <cell r="N206">
            <v>3097.29</v>
          </cell>
          <cell r="O206">
            <v>18835.52</v>
          </cell>
          <cell r="P206">
            <v>4712.97</v>
          </cell>
          <cell r="Q206">
            <v>38459.31</v>
          </cell>
          <cell r="R206">
            <v>0</v>
          </cell>
          <cell r="S206">
            <v>19997.12</v>
          </cell>
          <cell r="T206">
            <v>7405.6</v>
          </cell>
          <cell r="U206">
            <v>25.05</v>
          </cell>
          <cell r="V206">
            <v>12200.55</v>
          </cell>
          <cell r="W206">
            <v>11595.35</v>
          </cell>
          <cell r="X206">
            <v>69651.56</v>
          </cell>
          <cell r="Y206">
            <v>26501.48</v>
          </cell>
          <cell r="Z206">
            <v>0</v>
          </cell>
          <cell r="AA206">
            <v>86710.14</v>
          </cell>
          <cell r="AB206">
            <v>4223.3</v>
          </cell>
          <cell r="AC206">
            <v>344145.96</v>
          </cell>
          <cell r="AD206">
            <v>36898.93</v>
          </cell>
        </row>
        <row r="207">
          <cell r="C207" t="str">
            <v>Байкальская, 304</v>
          </cell>
          <cell r="D207">
            <v>-92372.53</v>
          </cell>
          <cell r="E207">
            <v>279520.8</v>
          </cell>
          <cell r="F207">
            <v>12395.64</v>
          </cell>
          <cell r="G207">
            <v>0</v>
          </cell>
          <cell r="H207">
            <v>291916.44</v>
          </cell>
          <cell r="I207">
            <v>116572.1</v>
          </cell>
          <cell r="J207">
            <v>12495.2</v>
          </cell>
          <cell r="K207">
            <v>0</v>
          </cell>
          <cell r="L207">
            <v>129067.3</v>
          </cell>
          <cell r="M207">
            <v>14197.39</v>
          </cell>
          <cell r="N207">
            <v>3947.53</v>
          </cell>
          <cell r="O207">
            <v>17966.939999999999</v>
          </cell>
          <cell r="P207">
            <v>2684.79</v>
          </cell>
          <cell r="Q207">
            <v>33540.120000000003</v>
          </cell>
          <cell r="R207">
            <v>0</v>
          </cell>
          <cell r="S207">
            <v>11560.44</v>
          </cell>
          <cell r="T207">
            <v>2581.36</v>
          </cell>
          <cell r="U207">
            <v>1200.5899999999999</v>
          </cell>
          <cell r="V207">
            <v>9201.68</v>
          </cell>
          <cell r="W207">
            <v>10762.95</v>
          </cell>
          <cell r="X207">
            <v>11363.19</v>
          </cell>
          <cell r="Y207">
            <v>9616.0400000000009</v>
          </cell>
          <cell r="Z207">
            <v>0</v>
          </cell>
          <cell r="AA207">
            <v>25986.51</v>
          </cell>
          <cell r="AB207">
            <v>392</v>
          </cell>
          <cell r="AC207">
            <v>155001.53</v>
          </cell>
          <cell r="AD207">
            <v>-118306.76</v>
          </cell>
        </row>
        <row r="208">
          <cell r="C208" t="str">
            <v>Байкальская, 312</v>
          </cell>
          <cell r="D208">
            <v>13434.06</v>
          </cell>
          <cell r="E208">
            <v>517834.68</v>
          </cell>
          <cell r="F208">
            <v>0</v>
          </cell>
          <cell r="G208">
            <v>0</v>
          </cell>
          <cell r="H208">
            <v>517834.68</v>
          </cell>
          <cell r="I208">
            <v>517295.19</v>
          </cell>
          <cell r="J208">
            <v>0</v>
          </cell>
          <cell r="K208">
            <v>0</v>
          </cell>
          <cell r="L208">
            <v>517295.19</v>
          </cell>
          <cell r="M208">
            <v>56902.47</v>
          </cell>
          <cell r="N208">
            <v>7130.24</v>
          </cell>
          <cell r="O208">
            <v>30373.53</v>
          </cell>
          <cell r="P208">
            <v>5845.08</v>
          </cell>
          <cell r="Q208">
            <v>70657.570000000007</v>
          </cell>
          <cell r="R208">
            <v>0</v>
          </cell>
          <cell r="S208">
            <v>17406.599999999999</v>
          </cell>
          <cell r="T208">
            <v>10345.9</v>
          </cell>
          <cell r="U208">
            <v>100.2</v>
          </cell>
          <cell r="V208">
            <v>16056.11</v>
          </cell>
          <cell r="W208">
            <v>18698.47</v>
          </cell>
          <cell r="X208">
            <v>91155.38</v>
          </cell>
          <cell r="Y208">
            <v>25041</v>
          </cell>
          <cell r="Z208">
            <v>0</v>
          </cell>
          <cell r="AA208">
            <v>140537.85</v>
          </cell>
          <cell r="AB208">
            <v>588</v>
          </cell>
          <cell r="AC208">
            <v>490838.4</v>
          </cell>
          <cell r="AD208">
            <v>39890.85</v>
          </cell>
        </row>
        <row r="209">
          <cell r="C209" t="str">
            <v>Байкальская, 314</v>
          </cell>
          <cell r="D209">
            <v>33550.17</v>
          </cell>
          <cell r="E209">
            <v>480041.56</v>
          </cell>
          <cell r="F209">
            <v>0</v>
          </cell>
          <cell r="G209">
            <v>0</v>
          </cell>
          <cell r="H209">
            <v>480041.56</v>
          </cell>
          <cell r="I209">
            <v>479654.96</v>
          </cell>
          <cell r="J209">
            <v>0</v>
          </cell>
          <cell r="K209">
            <v>0</v>
          </cell>
          <cell r="L209">
            <v>478432.97</v>
          </cell>
          <cell r="M209">
            <v>52627.62</v>
          </cell>
          <cell r="N209">
            <v>5134.76</v>
          </cell>
          <cell r="O209">
            <v>30026.6</v>
          </cell>
          <cell r="P209">
            <v>4805.41</v>
          </cell>
          <cell r="Q209">
            <v>64576.19</v>
          </cell>
          <cell r="R209">
            <v>0</v>
          </cell>
          <cell r="S209">
            <v>14603.16</v>
          </cell>
          <cell r="T209">
            <v>9568.66</v>
          </cell>
          <cell r="U209">
            <v>50.1</v>
          </cell>
          <cell r="V209">
            <v>14770.15</v>
          </cell>
          <cell r="W209">
            <v>18484.62</v>
          </cell>
          <cell r="X209">
            <v>74508.06</v>
          </cell>
          <cell r="Y209">
            <v>24982.16</v>
          </cell>
          <cell r="Z209">
            <v>0</v>
          </cell>
          <cell r="AA209">
            <v>138294.19</v>
          </cell>
          <cell r="AB209">
            <v>6105</v>
          </cell>
          <cell r="AC209">
            <v>458536.68</v>
          </cell>
          <cell r="AD209">
            <v>53446.46</v>
          </cell>
        </row>
        <row r="210">
          <cell r="C210" t="str">
            <v>Байкальская, 340</v>
          </cell>
          <cell r="D210">
            <v>-5868</v>
          </cell>
          <cell r="E210">
            <v>352246.06</v>
          </cell>
          <cell r="F210">
            <v>37606.17</v>
          </cell>
          <cell r="G210">
            <v>0</v>
          </cell>
          <cell r="H210">
            <v>389852.23</v>
          </cell>
          <cell r="I210">
            <v>345533.88</v>
          </cell>
          <cell r="J210">
            <v>27261.9</v>
          </cell>
          <cell r="K210">
            <v>0</v>
          </cell>
          <cell r="L210">
            <v>372795.78</v>
          </cell>
          <cell r="M210">
            <v>41007.519999999997</v>
          </cell>
          <cell r="N210">
            <v>1224.56</v>
          </cell>
          <cell r="O210">
            <v>19975.259999999998</v>
          </cell>
          <cell r="P210">
            <v>5200.04</v>
          </cell>
          <cell r="Q210">
            <v>42142.82</v>
          </cell>
          <cell r="R210">
            <v>0</v>
          </cell>
          <cell r="S210">
            <v>16400.830000000002</v>
          </cell>
          <cell r="T210">
            <v>7455.92</v>
          </cell>
          <cell r="U210">
            <v>18.79</v>
          </cell>
          <cell r="V210">
            <v>11734.75</v>
          </cell>
          <cell r="W210">
            <v>11419.84</v>
          </cell>
          <cell r="X210">
            <v>71677.64</v>
          </cell>
          <cell r="Y210">
            <v>14263.08</v>
          </cell>
          <cell r="Z210">
            <v>938.25</v>
          </cell>
          <cell r="AA210">
            <v>93497.79</v>
          </cell>
          <cell r="AB210">
            <v>4283.8</v>
          </cell>
          <cell r="AC210">
            <v>341240.89</v>
          </cell>
          <cell r="AD210">
            <v>25686.89</v>
          </cell>
        </row>
        <row r="211">
          <cell r="C211" t="str">
            <v>Байкальская, 157-а</v>
          </cell>
          <cell r="D211">
            <v>12422.59</v>
          </cell>
          <cell r="E211">
            <v>226126.32</v>
          </cell>
          <cell r="F211">
            <v>0</v>
          </cell>
          <cell r="G211">
            <v>0</v>
          </cell>
          <cell r="H211">
            <v>226126.32</v>
          </cell>
          <cell r="I211">
            <v>235477.6</v>
          </cell>
          <cell r="J211">
            <v>0</v>
          </cell>
          <cell r="K211">
            <v>0</v>
          </cell>
          <cell r="L211">
            <v>234319.14</v>
          </cell>
          <cell r="M211">
            <v>25775.1</v>
          </cell>
          <cell r="N211">
            <v>1439.84</v>
          </cell>
          <cell r="O211">
            <v>13569.7</v>
          </cell>
          <cell r="P211">
            <v>2185.8000000000002</v>
          </cell>
          <cell r="Q211">
            <v>28390.16</v>
          </cell>
          <cell r="R211">
            <v>0</v>
          </cell>
          <cell r="S211">
            <v>10470.36</v>
          </cell>
          <cell r="T211">
            <v>4686.38</v>
          </cell>
          <cell r="U211">
            <v>1516.04</v>
          </cell>
          <cell r="V211">
            <v>7877.39</v>
          </cell>
          <cell r="W211">
            <v>8706.59</v>
          </cell>
          <cell r="X211">
            <v>33003.339999999997</v>
          </cell>
          <cell r="Y211">
            <v>15805.89</v>
          </cell>
          <cell r="Z211">
            <v>0</v>
          </cell>
          <cell r="AA211">
            <v>62940.53</v>
          </cell>
          <cell r="AB211">
            <v>6130</v>
          </cell>
          <cell r="AC211">
            <v>222497.12</v>
          </cell>
          <cell r="AD211">
            <v>24244.61</v>
          </cell>
        </row>
        <row r="212">
          <cell r="C212" t="str">
            <v>Байкальская, 159-а</v>
          </cell>
          <cell r="D212">
            <v>1581.32</v>
          </cell>
          <cell r="E212">
            <v>339456.32</v>
          </cell>
          <cell r="F212">
            <v>0</v>
          </cell>
          <cell r="G212">
            <v>0</v>
          </cell>
          <cell r="H212">
            <v>339456.32</v>
          </cell>
          <cell r="I212">
            <v>351780.86</v>
          </cell>
          <cell r="J212">
            <v>0</v>
          </cell>
          <cell r="K212">
            <v>0</v>
          </cell>
          <cell r="L212">
            <v>342594.48</v>
          </cell>
          <cell r="M212">
            <v>37685.39</v>
          </cell>
          <cell r="N212">
            <v>4620.2700000000004</v>
          </cell>
          <cell r="O212">
            <v>18610.849999999999</v>
          </cell>
          <cell r="P212">
            <v>7453.96</v>
          </cell>
          <cell r="Q212">
            <v>38237.230000000003</v>
          </cell>
          <cell r="R212">
            <v>0</v>
          </cell>
          <cell r="S212">
            <v>20382.66</v>
          </cell>
          <cell r="T212">
            <v>6851.89</v>
          </cell>
          <cell r="U212">
            <v>106.46</v>
          </cell>
          <cell r="V212">
            <v>13041.56</v>
          </cell>
          <cell r="W212">
            <v>11940.78</v>
          </cell>
          <cell r="X212">
            <v>66954.53</v>
          </cell>
          <cell r="Y212">
            <v>4034.42</v>
          </cell>
          <cell r="Z212">
            <v>981.05</v>
          </cell>
          <cell r="AA212">
            <v>88933.31</v>
          </cell>
          <cell r="AB212">
            <v>991.65</v>
          </cell>
          <cell r="AC212">
            <v>320826.01</v>
          </cell>
          <cell r="AD212">
            <v>23349.79</v>
          </cell>
        </row>
        <row r="213">
          <cell r="C213" t="str">
            <v>Байкальская, 161-а</v>
          </cell>
          <cell r="D213">
            <v>-11803.01</v>
          </cell>
          <cell r="E213">
            <v>284401.08</v>
          </cell>
          <cell r="F213">
            <v>0</v>
          </cell>
          <cell r="G213">
            <v>0</v>
          </cell>
          <cell r="H213">
            <v>284401.08</v>
          </cell>
          <cell r="I213">
            <v>259171.64</v>
          </cell>
          <cell r="J213">
            <v>0</v>
          </cell>
          <cell r="K213">
            <v>0</v>
          </cell>
          <cell r="L213">
            <v>258240.53</v>
          </cell>
          <cell r="M213">
            <v>28406.46</v>
          </cell>
          <cell r="N213">
            <v>1811.99</v>
          </cell>
          <cell r="O213">
            <v>13663.91</v>
          </cell>
          <cell r="P213">
            <v>3563.62</v>
          </cell>
          <cell r="Q213">
            <v>29341.99</v>
          </cell>
          <cell r="R213">
            <v>0</v>
          </cell>
          <cell r="S213">
            <v>16774.259999999998</v>
          </cell>
          <cell r="T213">
            <v>5164.82</v>
          </cell>
          <cell r="U213">
            <v>12.53</v>
          </cell>
          <cell r="V213">
            <v>9779.1200000000008</v>
          </cell>
          <cell r="W213">
            <v>8767.08</v>
          </cell>
          <cell r="X213">
            <v>43303.040000000001</v>
          </cell>
          <cell r="Y213">
            <v>16563.62</v>
          </cell>
          <cell r="Z213">
            <v>720.3</v>
          </cell>
          <cell r="AA213">
            <v>61732.18</v>
          </cell>
          <cell r="AB213">
            <v>0</v>
          </cell>
          <cell r="AC213">
            <v>239604.92</v>
          </cell>
          <cell r="AD213">
            <v>6832.6</v>
          </cell>
        </row>
        <row r="214">
          <cell r="C214" t="str">
            <v>Байкальская, 165-б</v>
          </cell>
          <cell r="D214">
            <v>104035.91</v>
          </cell>
          <cell r="E214">
            <v>313667.36</v>
          </cell>
          <cell r="F214">
            <v>35498.519999999997</v>
          </cell>
          <cell r="G214">
            <v>0</v>
          </cell>
          <cell r="H214">
            <v>349165.88</v>
          </cell>
          <cell r="I214">
            <v>296545.34999999998</v>
          </cell>
          <cell r="J214">
            <v>32130.06</v>
          </cell>
          <cell r="K214">
            <v>0</v>
          </cell>
          <cell r="L214">
            <v>328675.40999999997</v>
          </cell>
          <cell r="M214">
            <v>36154.300000000003</v>
          </cell>
          <cell r="N214">
            <v>1781.83</v>
          </cell>
          <cell r="O214">
            <v>18186.740000000002</v>
          </cell>
          <cell r="P214">
            <v>3761.99</v>
          </cell>
          <cell r="Q214">
            <v>35150.29</v>
          </cell>
          <cell r="R214">
            <v>0</v>
          </cell>
          <cell r="S214">
            <v>14549.28</v>
          </cell>
          <cell r="T214">
            <v>6573.51</v>
          </cell>
          <cell r="U214">
            <v>56.36</v>
          </cell>
          <cell r="V214">
            <v>11184.32</v>
          </cell>
          <cell r="W214">
            <v>10931.16</v>
          </cell>
          <cell r="X214">
            <v>78075.149999999994</v>
          </cell>
          <cell r="Y214">
            <v>23936.54</v>
          </cell>
          <cell r="Z214">
            <v>0</v>
          </cell>
          <cell r="AA214">
            <v>90624.2</v>
          </cell>
          <cell r="AB214">
            <v>0</v>
          </cell>
          <cell r="AC214">
            <v>330965.67</v>
          </cell>
          <cell r="AD214">
            <v>101745.65</v>
          </cell>
        </row>
        <row r="215">
          <cell r="C215" t="str">
            <v>Байкальская, 168-а</v>
          </cell>
          <cell r="D215">
            <v>24071.34</v>
          </cell>
          <cell r="E215">
            <v>239789.09</v>
          </cell>
          <cell r="F215">
            <v>0</v>
          </cell>
          <cell r="G215">
            <v>0</v>
          </cell>
          <cell r="H215">
            <v>239789.09</v>
          </cell>
          <cell r="I215">
            <v>235986</v>
          </cell>
          <cell r="J215">
            <v>0</v>
          </cell>
          <cell r="K215">
            <v>0</v>
          </cell>
          <cell r="L215">
            <v>235986</v>
          </cell>
          <cell r="M215">
            <v>25958.47</v>
          </cell>
          <cell r="N215">
            <v>1731.65</v>
          </cell>
          <cell r="O215">
            <v>14120.98</v>
          </cell>
          <cell r="P215">
            <v>2054.71</v>
          </cell>
          <cell r="Q215">
            <v>25216.5</v>
          </cell>
          <cell r="R215">
            <v>0</v>
          </cell>
          <cell r="S215">
            <v>10464.959999999999</v>
          </cell>
          <cell r="T215">
            <v>4719.72</v>
          </cell>
          <cell r="U215">
            <v>100.2</v>
          </cell>
          <cell r="V215">
            <v>7978.1</v>
          </cell>
          <cell r="W215">
            <v>7856.31</v>
          </cell>
          <cell r="X215">
            <v>50630.879999999997</v>
          </cell>
          <cell r="Y215">
            <v>18380.240000000002</v>
          </cell>
          <cell r="Z215">
            <v>0</v>
          </cell>
          <cell r="AA215">
            <v>67732.08</v>
          </cell>
          <cell r="AB215">
            <v>5133.7</v>
          </cell>
          <cell r="AC215">
            <v>242078.5</v>
          </cell>
          <cell r="AD215">
            <v>17978.84</v>
          </cell>
        </row>
        <row r="216">
          <cell r="C216" t="str">
            <v>Байкальская, 198-А</v>
          </cell>
          <cell r="D216">
            <v>-121067.69</v>
          </cell>
          <cell r="E216">
            <v>229806.73</v>
          </cell>
          <cell r="F216">
            <v>10594.08</v>
          </cell>
          <cell r="G216">
            <v>0</v>
          </cell>
          <cell r="H216">
            <v>240400.81</v>
          </cell>
          <cell r="I216">
            <v>240280.62</v>
          </cell>
          <cell r="J216">
            <v>12698.58</v>
          </cell>
          <cell r="K216">
            <v>0</v>
          </cell>
          <cell r="L216">
            <v>235300.24</v>
          </cell>
          <cell r="M216">
            <v>25883.03</v>
          </cell>
          <cell r="N216">
            <v>74858.8</v>
          </cell>
          <cell r="O216">
            <v>10512.59</v>
          </cell>
          <cell r="P216">
            <v>2540.16</v>
          </cell>
          <cell r="Q216">
            <v>47661.29</v>
          </cell>
          <cell r="R216">
            <v>0</v>
          </cell>
          <cell r="S216">
            <v>1748.36</v>
          </cell>
          <cell r="T216">
            <v>4706.0200000000004</v>
          </cell>
          <cell r="U216">
            <v>87.68</v>
          </cell>
          <cell r="V216">
            <v>10106.98</v>
          </cell>
          <cell r="W216">
            <v>6269.49</v>
          </cell>
          <cell r="X216">
            <v>10319.43</v>
          </cell>
          <cell r="Y216">
            <v>30380.81</v>
          </cell>
          <cell r="Z216">
            <v>0</v>
          </cell>
          <cell r="AA216">
            <v>23252.66</v>
          </cell>
          <cell r="AB216">
            <v>7577.82</v>
          </cell>
          <cell r="AC216">
            <v>255905.12</v>
          </cell>
          <cell r="AD216">
            <v>-141672.57</v>
          </cell>
        </row>
        <row r="217">
          <cell r="C217" t="str">
            <v>Байкальская, 200-А</v>
          </cell>
          <cell r="D217">
            <v>27844.93</v>
          </cell>
          <cell r="E217">
            <v>321302.34000000003</v>
          </cell>
          <cell r="F217">
            <v>0</v>
          </cell>
          <cell r="G217">
            <v>0</v>
          </cell>
          <cell r="H217">
            <v>321302.34000000003</v>
          </cell>
          <cell r="I217">
            <v>286079.49</v>
          </cell>
          <cell r="J217">
            <v>0</v>
          </cell>
          <cell r="K217">
            <v>0</v>
          </cell>
          <cell r="L217">
            <v>286079.49</v>
          </cell>
          <cell r="M217">
            <v>31468.76</v>
          </cell>
          <cell r="N217">
            <v>1708.83</v>
          </cell>
          <cell r="O217">
            <v>16861.3</v>
          </cell>
          <cell r="P217">
            <v>4060.78</v>
          </cell>
          <cell r="Q217">
            <v>39208.61</v>
          </cell>
          <cell r="R217">
            <v>0</v>
          </cell>
          <cell r="S217">
            <v>17122.439999999999</v>
          </cell>
          <cell r="T217">
            <v>5721.59</v>
          </cell>
          <cell r="U217">
            <v>68.89</v>
          </cell>
          <cell r="V217">
            <v>11822.66</v>
          </cell>
          <cell r="W217">
            <v>9380.91</v>
          </cell>
          <cell r="X217">
            <v>47818.27</v>
          </cell>
          <cell r="Y217">
            <v>17137.88</v>
          </cell>
          <cell r="Z217">
            <v>0</v>
          </cell>
          <cell r="AA217">
            <v>79856.679999999993</v>
          </cell>
          <cell r="AB217">
            <v>5371.53</v>
          </cell>
          <cell r="AC217">
            <v>287609.13</v>
          </cell>
          <cell r="AD217">
            <v>26315.29</v>
          </cell>
        </row>
        <row r="218">
          <cell r="C218" t="str">
            <v>Байкальская, 200-б</v>
          </cell>
          <cell r="D218">
            <v>18610.02</v>
          </cell>
          <cell r="E218">
            <v>356611.6</v>
          </cell>
          <cell r="F218">
            <v>0</v>
          </cell>
          <cell r="G218">
            <v>0</v>
          </cell>
          <cell r="H218">
            <v>356611.6</v>
          </cell>
          <cell r="I218">
            <v>317565.07</v>
          </cell>
          <cell r="J218">
            <v>0</v>
          </cell>
          <cell r="K218">
            <v>0</v>
          </cell>
          <cell r="L218">
            <v>317565.07</v>
          </cell>
          <cell r="M218">
            <v>34932.14</v>
          </cell>
          <cell r="N218">
            <v>2327.2399999999998</v>
          </cell>
          <cell r="O218">
            <v>17929</v>
          </cell>
          <cell r="P218">
            <v>3984.65</v>
          </cell>
          <cell r="Q218">
            <v>28061.03</v>
          </cell>
          <cell r="R218">
            <v>0</v>
          </cell>
          <cell r="S218">
            <v>17774.560000000001</v>
          </cell>
          <cell r="T218">
            <v>6351.29</v>
          </cell>
          <cell r="U218">
            <v>37.58</v>
          </cell>
          <cell r="V218">
            <v>6896.57</v>
          </cell>
          <cell r="W218">
            <v>9975.02</v>
          </cell>
          <cell r="X218">
            <v>72609.600000000006</v>
          </cell>
          <cell r="Y218">
            <v>24554.720000000001</v>
          </cell>
          <cell r="Z218">
            <v>0</v>
          </cell>
          <cell r="AA218">
            <v>82948.73</v>
          </cell>
          <cell r="AB218">
            <v>1787.73</v>
          </cell>
          <cell r="AC218">
            <v>310169.86</v>
          </cell>
          <cell r="AD218">
            <v>26005.23</v>
          </cell>
        </row>
        <row r="219">
          <cell r="C219" t="str">
            <v>Байкальская, 202-А</v>
          </cell>
          <cell r="D219">
            <v>50662.12</v>
          </cell>
          <cell r="E219">
            <v>615265.89</v>
          </cell>
          <cell r="F219">
            <v>6649.44</v>
          </cell>
          <cell r="G219">
            <v>0</v>
          </cell>
          <cell r="H219">
            <v>621915.32999999996</v>
          </cell>
          <cell r="I219">
            <v>562194.88</v>
          </cell>
          <cell r="J219">
            <v>3965.14</v>
          </cell>
          <cell r="K219">
            <v>0</v>
          </cell>
          <cell r="L219">
            <v>562015.44999999995</v>
          </cell>
          <cell r="M219">
            <v>61821.72</v>
          </cell>
          <cell r="N219">
            <v>4710.5600000000004</v>
          </cell>
          <cell r="O219">
            <v>32941.120000000003</v>
          </cell>
          <cell r="P219">
            <v>7065.66</v>
          </cell>
          <cell r="Q219">
            <v>60462.55</v>
          </cell>
          <cell r="R219">
            <v>0</v>
          </cell>
          <cell r="S219">
            <v>30855.99</v>
          </cell>
          <cell r="T219">
            <v>11240.3</v>
          </cell>
          <cell r="U219">
            <v>156.56</v>
          </cell>
          <cell r="V219">
            <v>21954.080000000002</v>
          </cell>
          <cell r="W219">
            <v>18329.080000000002</v>
          </cell>
          <cell r="X219">
            <v>121635.4</v>
          </cell>
          <cell r="Y219">
            <v>34579.25</v>
          </cell>
          <cell r="Z219">
            <v>0</v>
          </cell>
          <cell r="AA219">
            <v>159663.87</v>
          </cell>
          <cell r="AB219">
            <v>7244.67</v>
          </cell>
          <cell r="AC219">
            <v>572660.81000000006</v>
          </cell>
          <cell r="AD219">
            <v>40016.76</v>
          </cell>
        </row>
        <row r="220">
          <cell r="C220" t="str">
            <v>Байкальская, 207-а</v>
          </cell>
          <cell r="D220">
            <v>135317.85</v>
          </cell>
          <cell r="E220">
            <v>950378.4</v>
          </cell>
          <cell r="F220">
            <v>0</v>
          </cell>
          <cell r="G220">
            <v>0</v>
          </cell>
          <cell r="H220">
            <v>950378.4</v>
          </cell>
          <cell r="I220">
            <v>914661.06</v>
          </cell>
          <cell r="J220">
            <v>0</v>
          </cell>
          <cell r="K220">
            <v>0</v>
          </cell>
          <cell r="L220">
            <v>779343.21</v>
          </cell>
          <cell r="M220">
            <v>85727.76</v>
          </cell>
          <cell r="N220">
            <v>3675.5</v>
          </cell>
          <cell r="O220">
            <v>38103.74</v>
          </cell>
          <cell r="P220">
            <v>5736.72</v>
          </cell>
          <cell r="Q220">
            <v>69305.990000000005</v>
          </cell>
          <cell r="R220">
            <v>193437.36</v>
          </cell>
          <cell r="S220">
            <v>23916.12</v>
          </cell>
          <cell r="T220">
            <v>15586.86</v>
          </cell>
          <cell r="U220">
            <v>43.84</v>
          </cell>
          <cell r="V220">
            <v>16366.86</v>
          </cell>
          <cell r="W220">
            <v>24448.14</v>
          </cell>
          <cell r="X220">
            <v>115226.56</v>
          </cell>
          <cell r="Y220">
            <v>69312.47</v>
          </cell>
          <cell r="Z220">
            <v>0</v>
          </cell>
          <cell r="AA220">
            <v>167581.09</v>
          </cell>
          <cell r="AB220">
            <v>3203</v>
          </cell>
          <cell r="AC220">
            <v>831672.01</v>
          </cell>
          <cell r="AD220">
            <v>82989.05</v>
          </cell>
        </row>
        <row r="221">
          <cell r="C221" t="str">
            <v>Байкальская, 209-а</v>
          </cell>
          <cell r="D221">
            <v>74258.289999999994</v>
          </cell>
          <cell r="E221">
            <v>674084.46</v>
          </cell>
          <cell r="F221">
            <v>0</v>
          </cell>
          <cell r="G221">
            <v>0</v>
          </cell>
          <cell r="H221">
            <v>674084.46</v>
          </cell>
          <cell r="I221">
            <v>676760.67</v>
          </cell>
          <cell r="J221">
            <v>0</v>
          </cell>
          <cell r="K221">
            <v>0</v>
          </cell>
          <cell r="L221">
            <v>602502.38</v>
          </cell>
          <cell r="M221">
            <v>66275.27</v>
          </cell>
          <cell r="N221">
            <v>3375.63</v>
          </cell>
          <cell r="O221">
            <v>27058.959999999999</v>
          </cell>
          <cell r="P221">
            <v>4055.32</v>
          </cell>
          <cell r="Q221">
            <v>49228.15</v>
          </cell>
          <cell r="R221">
            <v>128420.91</v>
          </cell>
          <cell r="S221">
            <v>14127.96</v>
          </cell>
          <cell r="T221">
            <v>12050.02</v>
          </cell>
          <cell r="U221">
            <v>25.05</v>
          </cell>
          <cell r="V221">
            <v>11408.64</v>
          </cell>
          <cell r="W221">
            <v>17361.68</v>
          </cell>
          <cell r="X221">
            <v>58571.57</v>
          </cell>
          <cell r="Y221">
            <v>45704.39</v>
          </cell>
          <cell r="Z221">
            <v>0</v>
          </cell>
          <cell r="AA221">
            <v>138142.85</v>
          </cell>
          <cell r="AB221">
            <v>0</v>
          </cell>
          <cell r="AC221">
            <v>575806.4</v>
          </cell>
          <cell r="AD221">
            <v>100954.27</v>
          </cell>
        </row>
        <row r="222">
          <cell r="C222" t="str">
            <v>Байкальская, 216-А</v>
          </cell>
          <cell r="D222">
            <v>-47037.75</v>
          </cell>
          <cell r="E222">
            <v>1117364.1499999999</v>
          </cell>
          <cell r="F222">
            <v>0</v>
          </cell>
          <cell r="G222">
            <v>0</v>
          </cell>
          <cell r="H222">
            <v>1117364.1499999999</v>
          </cell>
          <cell r="I222">
            <v>1030253.74</v>
          </cell>
          <cell r="J222">
            <v>0</v>
          </cell>
          <cell r="K222">
            <v>0</v>
          </cell>
          <cell r="L222">
            <v>1011447.33</v>
          </cell>
          <cell r="M222">
            <v>111259.21</v>
          </cell>
          <cell r="N222">
            <v>7748.75</v>
          </cell>
          <cell r="O222">
            <v>41049.660000000003</v>
          </cell>
          <cell r="P222">
            <v>10320.85</v>
          </cell>
          <cell r="Q222">
            <v>107808.55</v>
          </cell>
          <cell r="R222">
            <v>193437.36</v>
          </cell>
          <cell r="S222">
            <v>45530.16</v>
          </cell>
          <cell r="T222">
            <v>20228.95</v>
          </cell>
          <cell r="U222">
            <v>3144.24</v>
          </cell>
          <cell r="V222">
            <v>33583.910000000003</v>
          </cell>
          <cell r="W222">
            <v>25272.880000000001</v>
          </cell>
          <cell r="X222">
            <v>88402.08</v>
          </cell>
          <cell r="Y222">
            <v>47081.32</v>
          </cell>
          <cell r="Z222">
            <v>0</v>
          </cell>
          <cell r="AA222">
            <v>134117.63</v>
          </cell>
          <cell r="AB222">
            <v>8346.1200000000008</v>
          </cell>
          <cell r="AC222">
            <v>877331.67</v>
          </cell>
          <cell r="AD222">
            <v>87077.91</v>
          </cell>
        </row>
        <row r="223">
          <cell r="C223" t="str">
            <v>Байкальская, 22-А</v>
          </cell>
          <cell r="D223">
            <v>-12.34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-12.34</v>
          </cell>
        </row>
        <row r="224">
          <cell r="C224" t="str">
            <v>Байкальская, 22-Б</v>
          </cell>
          <cell r="D224">
            <v>-101.35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-101.35</v>
          </cell>
        </row>
        <row r="225">
          <cell r="C225" t="str">
            <v>Байкальская, 234-а</v>
          </cell>
          <cell r="D225">
            <v>25731.32</v>
          </cell>
          <cell r="E225">
            <v>259668.3</v>
          </cell>
          <cell r="F225">
            <v>6884.4</v>
          </cell>
          <cell r="G225">
            <v>0</v>
          </cell>
          <cell r="H225">
            <v>266552.7</v>
          </cell>
          <cell r="I225">
            <v>259121.82</v>
          </cell>
          <cell r="J225">
            <v>10918.32</v>
          </cell>
          <cell r="K225">
            <v>0</v>
          </cell>
          <cell r="L225">
            <v>270040.14</v>
          </cell>
          <cell r="M225">
            <v>29704.42</v>
          </cell>
          <cell r="N225">
            <v>1431.29</v>
          </cell>
          <cell r="O225">
            <v>14144.12</v>
          </cell>
          <cell r="P225">
            <v>3256.63</v>
          </cell>
          <cell r="Q225">
            <v>32229.360000000001</v>
          </cell>
          <cell r="R225">
            <v>0</v>
          </cell>
          <cell r="S225">
            <v>14100.15</v>
          </cell>
          <cell r="T225">
            <v>5400.81</v>
          </cell>
          <cell r="U225">
            <v>18.79</v>
          </cell>
          <cell r="V225">
            <v>7738.58</v>
          </cell>
          <cell r="W225">
            <v>8577.08</v>
          </cell>
          <cell r="X225">
            <v>38158.93</v>
          </cell>
          <cell r="Y225">
            <v>30792.63</v>
          </cell>
          <cell r="Z225">
            <v>0</v>
          </cell>
          <cell r="AA225">
            <v>71925.919999999998</v>
          </cell>
          <cell r="AB225">
            <v>-500</v>
          </cell>
          <cell r="AC225">
            <v>256978.71</v>
          </cell>
          <cell r="AD225">
            <v>38792.75</v>
          </cell>
        </row>
        <row r="226">
          <cell r="C226" t="str">
            <v>Байкальская, 238-б</v>
          </cell>
          <cell r="D226">
            <v>36998.19</v>
          </cell>
          <cell r="E226">
            <v>336588.06</v>
          </cell>
          <cell r="F226">
            <v>0</v>
          </cell>
          <cell r="G226">
            <v>0</v>
          </cell>
          <cell r="H226">
            <v>336588.06</v>
          </cell>
          <cell r="I226">
            <v>385459.19</v>
          </cell>
          <cell r="J226">
            <v>0</v>
          </cell>
          <cell r="K226">
            <v>0</v>
          </cell>
          <cell r="L226">
            <v>385459.19</v>
          </cell>
          <cell r="M226">
            <v>42400.51</v>
          </cell>
          <cell r="N226">
            <v>-27072.36</v>
          </cell>
          <cell r="O226">
            <v>14309.19</v>
          </cell>
          <cell r="P226">
            <v>2278.48</v>
          </cell>
          <cell r="Q226">
            <v>30832.76</v>
          </cell>
          <cell r="R226">
            <v>193437.36</v>
          </cell>
          <cell r="S226">
            <v>5256.84</v>
          </cell>
          <cell r="T226">
            <v>7709.18</v>
          </cell>
          <cell r="U226">
            <v>12.53</v>
          </cell>
          <cell r="V226">
            <v>5844.05</v>
          </cell>
          <cell r="W226">
            <v>8808.83</v>
          </cell>
          <cell r="X226">
            <v>70781.14</v>
          </cell>
          <cell r="Y226">
            <v>23578.42</v>
          </cell>
          <cell r="Z226">
            <v>0</v>
          </cell>
          <cell r="AA226">
            <v>63259.43</v>
          </cell>
          <cell r="AB226">
            <v>0</v>
          </cell>
          <cell r="AC226">
            <v>441436.36</v>
          </cell>
          <cell r="AD226">
            <v>-18978.98</v>
          </cell>
        </row>
        <row r="227">
          <cell r="C227" t="str">
            <v>Байкальская, 238-в</v>
          </cell>
          <cell r="D227">
            <v>23222.09</v>
          </cell>
          <cell r="E227">
            <v>329069.88</v>
          </cell>
          <cell r="F227">
            <v>0</v>
          </cell>
          <cell r="G227">
            <v>0</v>
          </cell>
          <cell r="H227">
            <v>329069.88</v>
          </cell>
          <cell r="I227">
            <v>347288.34</v>
          </cell>
          <cell r="J227">
            <v>0</v>
          </cell>
          <cell r="K227">
            <v>0</v>
          </cell>
          <cell r="L227">
            <v>347288.34</v>
          </cell>
          <cell r="M227">
            <v>38201.72</v>
          </cell>
          <cell r="N227">
            <v>-27061.95</v>
          </cell>
          <cell r="O227">
            <v>14300.18</v>
          </cell>
          <cell r="P227">
            <v>2163.5300000000002</v>
          </cell>
          <cell r="Q227">
            <v>26764.45</v>
          </cell>
          <cell r="R227">
            <v>193437.36</v>
          </cell>
          <cell r="S227">
            <v>5256.84</v>
          </cell>
          <cell r="T227">
            <v>6945.77</v>
          </cell>
          <cell r="U227">
            <v>1809.44</v>
          </cell>
          <cell r="V227">
            <v>5908.05</v>
          </cell>
          <cell r="W227">
            <v>8803.34</v>
          </cell>
          <cell r="X227">
            <v>52746.05</v>
          </cell>
          <cell r="Y227">
            <v>23105.38</v>
          </cell>
          <cell r="Z227">
            <v>0</v>
          </cell>
          <cell r="AA227">
            <v>63219.68</v>
          </cell>
          <cell r="AB227">
            <v>0</v>
          </cell>
          <cell r="AC227">
            <v>415599.84</v>
          </cell>
          <cell r="AD227">
            <v>-45089.41</v>
          </cell>
        </row>
        <row r="228">
          <cell r="C228" t="str">
            <v>Байкальская, 241-а</v>
          </cell>
          <cell r="D228">
            <v>-230709.07</v>
          </cell>
          <cell r="E228">
            <v>977684</v>
          </cell>
          <cell r="F228">
            <v>23896.39</v>
          </cell>
          <cell r="G228">
            <v>0</v>
          </cell>
          <cell r="H228">
            <v>1001580.39</v>
          </cell>
          <cell r="I228">
            <v>919414.54</v>
          </cell>
          <cell r="J228">
            <v>0</v>
          </cell>
          <cell r="K228">
            <v>0</v>
          </cell>
          <cell r="L228">
            <v>908591.52</v>
          </cell>
          <cell r="M228">
            <v>99945.09</v>
          </cell>
          <cell r="N228">
            <v>74264.23</v>
          </cell>
          <cell r="O228">
            <v>40633.99</v>
          </cell>
          <cell r="P228">
            <v>10336.799999999999</v>
          </cell>
          <cell r="Q228">
            <v>133246.04</v>
          </cell>
          <cell r="R228">
            <v>0</v>
          </cell>
          <cell r="S228">
            <v>32180.06</v>
          </cell>
          <cell r="T228">
            <v>18171.82</v>
          </cell>
          <cell r="U228">
            <v>1600.14</v>
          </cell>
          <cell r="V228">
            <v>35838.1</v>
          </cell>
          <cell r="W228">
            <v>26067.41</v>
          </cell>
          <cell r="X228">
            <v>90705.43</v>
          </cell>
          <cell r="Y228">
            <v>27067.040000000001</v>
          </cell>
          <cell r="Z228">
            <v>0</v>
          </cell>
          <cell r="AA228">
            <v>123013.43</v>
          </cell>
          <cell r="AB228">
            <v>0</v>
          </cell>
          <cell r="AC228">
            <v>713069.58</v>
          </cell>
          <cell r="AD228">
            <v>-35187.129999999997</v>
          </cell>
        </row>
        <row r="229">
          <cell r="C229" t="str">
            <v>Байкальская, 249-а</v>
          </cell>
          <cell r="D229">
            <v>41955.62</v>
          </cell>
          <cell r="E229">
            <v>370010.24</v>
          </cell>
          <cell r="F229">
            <v>0</v>
          </cell>
          <cell r="G229">
            <v>0</v>
          </cell>
          <cell r="H229">
            <v>370010.24</v>
          </cell>
          <cell r="I229">
            <v>346289.96</v>
          </cell>
          <cell r="J229">
            <v>0</v>
          </cell>
          <cell r="K229">
            <v>0</v>
          </cell>
          <cell r="L229">
            <v>346289.96</v>
          </cell>
          <cell r="M229">
            <v>38091.9</v>
          </cell>
          <cell r="N229">
            <v>4242.57</v>
          </cell>
          <cell r="O229">
            <v>13841.91</v>
          </cell>
          <cell r="P229">
            <v>3314.46</v>
          </cell>
          <cell r="Q229">
            <v>27354.37</v>
          </cell>
          <cell r="R229">
            <v>64479.12</v>
          </cell>
          <cell r="S229">
            <v>15629.12</v>
          </cell>
          <cell r="T229">
            <v>6925.8</v>
          </cell>
          <cell r="U229">
            <v>12.53</v>
          </cell>
          <cell r="V229">
            <v>7093.61</v>
          </cell>
          <cell r="W229">
            <v>8881.25</v>
          </cell>
          <cell r="X229">
            <v>36806.18</v>
          </cell>
          <cell r="Y229">
            <v>27396.7</v>
          </cell>
          <cell r="Z229">
            <v>0</v>
          </cell>
          <cell r="AA229">
            <v>67294.600000000006</v>
          </cell>
          <cell r="AB229">
            <v>0</v>
          </cell>
          <cell r="AC229">
            <v>321364.12</v>
          </cell>
          <cell r="AD229">
            <v>66881.460000000006</v>
          </cell>
        </row>
        <row r="230">
          <cell r="C230" t="str">
            <v>Байкальская, 251-а</v>
          </cell>
          <cell r="D230">
            <v>89155.86</v>
          </cell>
          <cell r="E230">
            <v>801175.63</v>
          </cell>
          <cell r="F230">
            <v>0</v>
          </cell>
          <cell r="G230">
            <v>0</v>
          </cell>
          <cell r="H230">
            <v>801175.63</v>
          </cell>
          <cell r="I230">
            <v>760718.24</v>
          </cell>
          <cell r="J230">
            <v>0</v>
          </cell>
          <cell r="K230">
            <v>0</v>
          </cell>
          <cell r="L230">
            <v>671562.38</v>
          </cell>
          <cell r="M230">
            <v>73871.86</v>
          </cell>
          <cell r="N230">
            <v>3721.52</v>
          </cell>
          <cell r="O230">
            <v>46396.88</v>
          </cell>
          <cell r="P230">
            <v>8954.51</v>
          </cell>
          <cell r="Q230">
            <v>102327.34</v>
          </cell>
          <cell r="R230">
            <v>0</v>
          </cell>
          <cell r="S230">
            <v>30451.1</v>
          </cell>
          <cell r="T230">
            <v>13431.25</v>
          </cell>
          <cell r="U230">
            <v>100.2</v>
          </cell>
          <cell r="V230">
            <v>25867.47</v>
          </cell>
          <cell r="W230">
            <v>29769.35</v>
          </cell>
          <cell r="X230">
            <v>127418.12</v>
          </cell>
          <cell r="Y230">
            <v>61679.16</v>
          </cell>
          <cell r="Z230">
            <v>0</v>
          </cell>
          <cell r="AA230">
            <v>211716.31</v>
          </cell>
          <cell r="AB230">
            <v>11082.5</v>
          </cell>
          <cell r="AC230">
            <v>746787.57</v>
          </cell>
          <cell r="AD230">
            <v>13930.67</v>
          </cell>
        </row>
        <row r="231">
          <cell r="C231" t="str">
            <v>Байкальская, 251-Б</v>
          </cell>
          <cell r="D231">
            <v>130568.98</v>
          </cell>
          <cell r="E231">
            <v>653391.35999999999</v>
          </cell>
          <cell r="F231">
            <v>61221.11</v>
          </cell>
          <cell r="G231">
            <v>0</v>
          </cell>
          <cell r="H231">
            <v>714612.47</v>
          </cell>
          <cell r="I231">
            <v>611597.67000000004</v>
          </cell>
          <cell r="J231">
            <v>40062.81</v>
          </cell>
          <cell r="K231">
            <v>0</v>
          </cell>
          <cell r="L231">
            <v>651660.48</v>
          </cell>
          <cell r="M231">
            <v>71682.67</v>
          </cell>
          <cell r="N231">
            <v>2974.68</v>
          </cell>
          <cell r="O231">
            <v>28802.12</v>
          </cell>
          <cell r="P231">
            <v>4750.95</v>
          </cell>
          <cell r="Q231">
            <v>60526.13</v>
          </cell>
          <cell r="R231">
            <v>128958.24</v>
          </cell>
          <cell r="S231">
            <v>13893.96</v>
          </cell>
          <cell r="T231">
            <v>13033.19</v>
          </cell>
          <cell r="U231">
            <v>18.79</v>
          </cell>
          <cell r="V231">
            <v>12002.96</v>
          </cell>
          <cell r="W231">
            <v>16807.400000000001</v>
          </cell>
          <cell r="X231">
            <v>164454.64000000001</v>
          </cell>
          <cell r="Y231">
            <v>52802.27</v>
          </cell>
          <cell r="Z231">
            <v>0</v>
          </cell>
          <cell r="AA231">
            <v>139871.84</v>
          </cell>
          <cell r="AB231">
            <v>1738.5</v>
          </cell>
          <cell r="AC231">
            <v>712318.34</v>
          </cell>
          <cell r="AD231">
            <v>69911.12</v>
          </cell>
        </row>
        <row r="232">
          <cell r="C232" t="str">
            <v>Байкальская, 257-А</v>
          </cell>
          <cell r="D232">
            <v>-326150.01</v>
          </cell>
          <cell r="E232">
            <v>362574.21</v>
          </cell>
          <cell r="F232">
            <v>0</v>
          </cell>
          <cell r="G232">
            <v>0</v>
          </cell>
          <cell r="H232">
            <v>362574.21</v>
          </cell>
          <cell r="I232">
            <v>332807.05</v>
          </cell>
          <cell r="J232">
            <v>0</v>
          </cell>
          <cell r="K232">
            <v>0</v>
          </cell>
          <cell r="L232">
            <v>332807.05</v>
          </cell>
          <cell r="M232">
            <v>36608.78</v>
          </cell>
          <cell r="N232">
            <v>37865.96</v>
          </cell>
          <cell r="O232">
            <v>13407.8</v>
          </cell>
          <cell r="P232">
            <v>3034.35</v>
          </cell>
          <cell r="Q232">
            <v>5.35</v>
          </cell>
          <cell r="R232">
            <v>0</v>
          </cell>
          <cell r="S232">
            <v>10882.56</v>
          </cell>
          <cell r="T232">
            <v>6656.15</v>
          </cell>
          <cell r="U232">
            <v>1869.27</v>
          </cell>
          <cell r="V232">
            <v>11915.22</v>
          </cell>
          <cell r="W232">
            <v>9774.6299999999992</v>
          </cell>
          <cell r="X232">
            <v>37425.35</v>
          </cell>
          <cell r="Y232">
            <v>23606.6</v>
          </cell>
          <cell r="Z232">
            <v>0</v>
          </cell>
          <cell r="AA232">
            <v>58740.06</v>
          </cell>
          <cell r="AB232">
            <v>5722</v>
          </cell>
          <cell r="AC232">
            <v>257514.08</v>
          </cell>
          <cell r="AD232">
            <v>-250857.04</v>
          </cell>
        </row>
        <row r="233">
          <cell r="C233" t="str">
            <v>Байкальская, 257-Б</v>
          </cell>
          <cell r="D233">
            <v>-26687</v>
          </cell>
          <cell r="E233">
            <v>261276.24</v>
          </cell>
          <cell r="F233">
            <v>0</v>
          </cell>
          <cell r="G233">
            <v>0</v>
          </cell>
          <cell r="H233">
            <v>261276.24</v>
          </cell>
          <cell r="I233">
            <v>261693.9</v>
          </cell>
          <cell r="J233">
            <v>0</v>
          </cell>
          <cell r="K233">
            <v>0</v>
          </cell>
          <cell r="L233">
            <v>260759.42</v>
          </cell>
          <cell r="M233">
            <v>28683.54</v>
          </cell>
          <cell r="N233">
            <v>102.55</v>
          </cell>
          <cell r="O233">
            <v>16341.58</v>
          </cell>
          <cell r="P233">
            <v>2793.96</v>
          </cell>
          <cell r="Q233">
            <v>38660.42</v>
          </cell>
          <cell r="R233">
            <v>0</v>
          </cell>
          <cell r="S233">
            <v>11042.76</v>
          </cell>
          <cell r="T233">
            <v>5215.1899999999996</v>
          </cell>
          <cell r="U233">
            <v>68.89</v>
          </cell>
          <cell r="V233">
            <v>9846.75</v>
          </cell>
          <cell r="W233">
            <v>10060.049999999999</v>
          </cell>
          <cell r="X233">
            <v>19487.349999999999</v>
          </cell>
          <cell r="Y233">
            <v>21388.01</v>
          </cell>
          <cell r="Z233">
            <v>0</v>
          </cell>
          <cell r="AA233">
            <v>60985.91</v>
          </cell>
          <cell r="AB233">
            <v>0</v>
          </cell>
          <cell r="AC233">
            <v>224676.96</v>
          </cell>
          <cell r="AD233">
            <v>9395.4599999999991</v>
          </cell>
        </row>
        <row r="234">
          <cell r="C234" t="str">
            <v>Байкальская, 267-А</v>
          </cell>
          <cell r="D234">
            <v>-298277.57</v>
          </cell>
          <cell r="E234">
            <v>77894.92</v>
          </cell>
          <cell r="F234">
            <v>0</v>
          </cell>
          <cell r="G234">
            <v>0</v>
          </cell>
          <cell r="H234">
            <v>77894.92</v>
          </cell>
          <cell r="I234">
            <v>-28221.16</v>
          </cell>
          <cell r="J234">
            <v>0</v>
          </cell>
          <cell r="K234">
            <v>0</v>
          </cell>
          <cell r="L234">
            <v>-28221.16</v>
          </cell>
          <cell r="M234">
            <v>-3104.33</v>
          </cell>
          <cell r="N234">
            <v>0</v>
          </cell>
          <cell r="O234">
            <v>4154.32</v>
          </cell>
          <cell r="P234">
            <v>985.62</v>
          </cell>
          <cell r="Q234">
            <v>15477.2</v>
          </cell>
          <cell r="R234">
            <v>0</v>
          </cell>
          <cell r="S234">
            <v>3377.08</v>
          </cell>
          <cell r="T234">
            <v>-564.44000000000005</v>
          </cell>
          <cell r="U234">
            <v>0</v>
          </cell>
          <cell r="V234">
            <v>907.13</v>
          </cell>
          <cell r="W234">
            <v>2596.44</v>
          </cell>
          <cell r="X234">
            <v>2447.71</v>
          </cell>
          <cell r="Y234">
            <v>1694.69</v>
          </cell>
          <cell r="Z234">
            <v>0</v>
          </cell>
          <cell r="AA234">
            <v>6241.14</v>
          </cell>
          <cell r="AB234">
            <v>0</v>
          </cell>
          <cell r="AC234">
            <v>34212.559999999998</v>
          </cell>
          <cell r="AD234">
            <v>-360711.29</v>
          </cell>
        </row>
        <row r="235">
          <cell r="C235" t="str">
            <v>Байкальская, 26-А</v>
          </cell>
          <cell r="D235">
            <v>-9469.51</v>
          </cell>
          <cell r="E235">
            <v>1842.68</v>
          </cell>
          <cell r="F235">
            <v>0</v>
          </cell>
          <cell r="G235">
            <v>0</v>
          </cell>
          <cell r="H235">
            <v>1842.68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93.29</v>
          </cell>
          <cell r="P235">
            <v>24.69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76.569999999999993</v>
          </cell>
          <cell r="W235">
            <v>15.33</v>
          </cell>
          <cell r="X235">
            <v>159.59</v>
          </cell>
          <cell r="Y235">
            <v>0</v>
          </cell>
          <cell r="Z235">
            <v>0</v>
          </cell>
          <cell r="AA235">
            <v>84.83</v>
          </cell>
          <cell r="AB235">
            <v>0</v>
          </cell>
          <cell r="AC235">
            <v>454.3</v>
          </cell>
          <cell r="AD235">
            <v>-9923.81</v>
          </cell>
        </row>
        <row r="236">
          <cell r="C236" t="str">
            <v>Байкальская, 26-Б</v>
          </cell>
          <cell r="D236">
            <v>6226.19</v>
          </cell>
          <cell r="E236">
            <v>2423.25</v>
          </cell>
          <cell r="F236">
            <v>0</v>
          </cell>
          <cell r="G236">
            <v>0</v>
          </cell>
          <cell r="H236">
            <v>2423.25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148.74</v>
          </cell>
          <cell r="P236">
            <v>25.24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383.29</v>
          </cell>
          <cell r="V236">
            <v>116.57</v>
          </cell>
          <cell r="W236">
            <v>62.72</v>
          </cell>
          <cell r="X236">
            <v>1347.94</v>
          </cell>
          <cell r="Y236">
            <v>0</v>
          </cell>
          <cell r="Z236">
            <v>0</v>
          </cell>
          <cell r="AA236">
            <v>149.22</v>
          </cell>
          <cell r="AB236">
            <v>0</v>
          </cell>
          <cell r="AC236">
            <v>2233.7199999999998</v>
          </cell>
          <cell r="AD236">
            <v>3992.47</v>
          </cell>
        </row>
        <row r="237">
          <cell r="C237" t="str">
            <v>Байкальская, 26-Д</v>
          </cell>
          <cell r="D237">
            <v>773.1</v>
          </cell>
          <cell r="E237">
            <v>1995.93</v>
          </cell>
          <cell r="F237">
            <v>0</v>
          </cell>
          <cell r="G237">
            <v>0</v>
          </cell>
          <cell r="H237">
            <v>1995.93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122.47</v>
          </cell>
          <cell r="P237">
            <v>20.79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116.57</v>
          </cell>
          <cell r="W237">
            <v>51.64</v>
          </cell>
          <cell r="X237">
            <v>553.13</v>
          </cell>
          <cell r="Y237">
            <v>0</v>
          </cell>
          <cell r="Z237">
            <v>0</v>
          </cell>
          <cell r="AA237">
            <v>122.86</v>
          </cell>
          <cell r="AB237">
            <v>0</v>
          </cell>
          <cell r="AC237">
            <v>987.46</v>
          </cell>
          <cell r="AD237">
            <v>-214.36</v>
          </cell>
        </row>
        <row r="238">
          <cell r="C238" t="str">
            <v>Байкальская, 284-а</v>
          </cell>
          <cell r="D238">
            <v>-7851.89</v>
          </cell>
          <cell r="E238">
            <v>71827.679999999993</v>
          </cell>
          <cell r="F238">
            <v>0</v>
          </cell>
          <cell r="G238">
            <v>0</v>
          </cell>
          <cell r="H238">
            <v>71827.679999999993</v>
          </cell>
          <cell r="I238">
            <v>58006.13</v>
          </cell>
          <cell r="J238">
            <v>0</v>
          </cell>
          <cell r="K238">
            <v>0</v>
          </cell>
          <cell r="L238">
            <v>58006.13</v>
          </cell>
          <cell r="M238">
            <v>6380.68</v>
          </cell>
          <cell r="N238">
            <v>1969.28</v>
          </cell>
          <cell r="O238">
            <v>3572.81</v>
          </cell>
          <cell r="P238">
            <v>804.55</v>
          </cell>
          <cell r="Q238">
            <v>6158.56</v>
          </cell>
          <cell r="R238">
            <v>0</v>
          </cell>
          <cell r="S238">
            <v>8980.7999999999993</v>
          </cell>
          <cell r="T238">
            <v>1160.1400000000001</v>
          </cell>
          <cell r="U238">
            <v>0</v>
          </cell>
          <cell r="V238">
            <v>1773.39</v>
          </cell>
          <cell r="W238">
            <v>2199.4899999999998</v>
          </cell>
          <cell r="X238">
            <v>8583.9</v>
          </cell>
          <cell r="Y238">
            <v>2989.75</v>
          </cell>
          <cell r="Z238">
            <v>0</v>
          </cell>
          <cell r="AA238">
            <v>10317.32</v>
          </cell>
          <cell r="AB238">
            <v>98</v>
          </cell>
          <cell r="AC238">
            <v>54988.67</v>
          </cell>
          <cell r="AD238">
            <v>-4834.43</v>
          </cell>
        </row>
        <row r="239">
          <cell r="C239" t="str">
            <v>Байкальская, 290-а</v>
          </cell>
          <cell r="D239">
            <v>-31073.59</v>
          </cell>
          <cell r="E239">
            <v>75135.8</v>
          </cell>
          <cell r="F239">
            <v>0</v>
          </cell>
          <cell r="G239">
            <v>0</v>
          </cell>
          <cell r="H239">
            <v>75135.8</v>
          </cell>
          <cell r="I239">
            <v>39715.480000000003</v>
          </cell>
          <cell r="J239">
            <v>0</v>
          </cell>
          <cell r="K239">
            <v>0</v>
          </cell>
          <cell r="L239">
            <v>39715.480000000003</v>
          </cell>
          <cell r="M239">
            <v>4368.71</v>
          </cell>
          <cell r="N239">
            <v>769.99</v>
          </cell>
          <cell r="O239">
            <v>3489.77</v>
          </cell>
          <cell r="P239">
            <v>901.78</v>
          </cell>
          <cell r="Q239">
            <v>8639.4</v>
          </cell>
          <cell r="R239">
            <v>0</v>
          </cell>
          <cell r="S239">
            <v>9237.36</v>
          </cell>
          <cell r="T239">
            <v>794.31</v>
          </cell>
          <cell r="U239">
            <v>56.36</v>
          </cell>
          <cell r="V239">
            <v>1837.39</v>
          </cell>
          <cell r="W239">
            <v>2148.37</v>
          </cell>
          <cell r="X239">
            <v>9441.1200000000008</v>
          </cell>
          <cell r="Y239">
            <v>2683.89</v>
          </cell>
          <cell r="Z239">
            <v>0</v>
          </cell>
          <cell r="AA239">
            <v>9895.2900000000009</v>
          </cell>
          <cell r="AB239">
            <v>98</v>
          </cell>
          <cell r="AC239">
            <v>54361.74</v>
          </cell>
          <cell r="AD239">
            <v>-45719.85</v>
          </cell>
        </row>
        <row r="240">
          <cell r="C240" t="str">
            <v>Байкальская, 310-а</v>
          </cell>
          <cell r="D240">
            <v>60495.74</v>
          </cell>
          <cell r="E240">
            <v>952497.27</v>
          </cell>
          <cell r="F240">
            <v>27606.12</v>
          </cell>
          <cell r="G240">
            <v>0</v>
          </cell>
          <cell r="H240">
            <v>980103.39</v>
          </cell>
          <cell r="I240">
            <v>900876.08</v>
          </cell>
          <cell r="J240">
            <v>18882.2</v>
          </cell>
          <cell r="K240">
            <v>0</v>
          </cell>
          <cell r="L240">
            <v>860497.75</v>
          </cell>
          <cell r="M240">
            <v>94654.75</v>
          </cell>
          <cell r="N240">
            <v>16431.59</v>
          </cell>
          <cell r="O240">
            <v>40012.69</v>
          </cell>
          <cell r="P240">
            <v>7071.58</v>
          </cell>
          <cell r="Q240">
            <v>74125.570000000007</v>
          </cell>
          <cell r="R240">
            <v>193437.36</v>
          </cell>
          <cell r="S240">
            <v>20441.09</v>
          </cell>
          <cell r="T240">
            <v>17209.96</v>
          </cell>
          <cell r="U240">
            <v>125.25</v>
          </cell>
          <cell r="V240">
            <v>17253.22</v>
          </cell>
          <cell r="W240">
            <v>24124.86</v>
          </cell>
          <cell r="X240">
            <v>85043.53</v>
          </cell>
          <cell r="Y240">
            <v>69993.48</v>
          </cell>
          <cell r="Z240">
            <v>0</v>
          </cell>
          <cell r="AA240">
            <v>197849.52</v>
          </cell>
          <cell r="AB240">
            <v>4092.9</v>
          </cell>
          <cell r="AC240">
            <v>861867.35</v>
          </cell>
          <cell r="AD240">
            <v>59126.14</v>
          </cell>
        </row>
        <row r="241">
          <cell r="C241" t="str">
            <v>Байкальская, 312-а</v>
          </cell>
          <cell r="D241">
            <v>-11839.86</v>
          </cell>
          <cell r="E241">
            <v>76810.559999999998</v>
          </cell>
          <cell r="F241">
            <v>0</v>
          </cell>
          <cell r="G241">
            <v>0</v>
          </cell>
          <cell r="H241">
            <v>76810.559999999998</v>
          </cell>
          <cell r="I241">
            <v>73964.25</v>
          </cell>
          <cell r="J241">
            <v>0</v>
          </cell>
          <cell r="K241">
            <v>0</v>
          </cell>
          <cell r="L241">
            <v>73964.25</v>
          </cell>
          <cell r="M241">
            <v>8136.07</v>
          </cell>
          <cell r="N241">
            <v>1662.47</v>
          </cell>
          <cell r="O241">
            <v>3508.44</v>
          </cell>
          <cell r="P241">
            <v>962.51</v>
          </cell>
          <cell r="Q241">
            <v>7752.69</v>
          </cell>
          <cell r="R241">
            <v>0</v>
          </cell>
          <cell r="S241">
            <v>9561.18</v>
          </cell>
          <cell r="T241">
            <v>1479.3</v>
          </cell>
          <cell r="U241">
            <v>0</v>
          </cell>
          <cell r="V241">
            <v>1837.39</v>
          </cell>
          <cell r="W241">
            <v>2159.8200000000002</v>
          </cell>
          <cell r="X241">
            <v>11060.01</v>
          </cell>
          <cell r="Y241">
            <v>2362.13</v>
          </cell>
          <cell r="Z241">
            <v>0</v>
          </cell>
          <cell r="AA241">
            <v>11974.11</v>
          </cell>
          <cell r="AB241">
            <v>98</v>
          </cell>
          <cell r="AC241">
            <v>62554.12</v>
          </cell>
          <cell r="AD241">
            <v>-429.73</v>
          </cell>
        </row>
        <row r="242">
          <cell r="C242" t="str">
            <v>Байкальская, 33/1</v>
          </cell>
          <cell r="D242">
            <v>39.11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39.11</v>
          </cell>
        </row>
        <row r="243">
          <cell r="C243" t="str">
            <v>Байкальская, 33/2</v>
          </cell>
          <cell r="D243">
            <v>-225.75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-225.75</v>
          </cell>
        </row>
        <row r="244">
          <cell r="C244" t="str">
            <v>Байкальская, 330-а</v>
          </cell>
          <cell r="D244">
            <v>21747.87</v>
          </cell>
          <cell r="E244">
            <v>299845.67</v>
          </cell>
          <cell r="F244">
            <v>0</v>
          </cell>
          <cell r="G244">
            <v>0</v>
          </cell>
          <cell r="H244">
            <v>299845.67</v>
          </cell>
          <cell r="I244">
            <v>300256.46999999997</v>
          </cell>
          <cell r="J244">
            <v>0</v>
          </cell>
          <cell r="K244">
            <v>0</v>
          </cell>
          <cell r="L244">
            <v>300256.46999999997</v>
          </cell>
          <cell r="M244">
            <v>33028.22</v>
          </cell>
          <cell r="N244">
            <v>4081.53</v>
          </cell>
          <cell r="O244">
            <v>18753.919999999998</v>
          </cell>
          <cell r="P244">
            <v>2908.19</v>
          </cell>
          <cell r="Q244">
            <v>37167</v>
          </cell>
          <cell r="R244">
            <v>0</v>
          </cell>
          <cell r="S244">
            <v>11670.96</v>
          </cell>
          <cell r="T244">
            <v>6005.12</v>
          </cell>
          <cell r="U244">
            <v>25.05</v>
          </cell>
          <cell r="V244">
            <v>9833.56</v>
          </cell>
          <cell r="W244">
            <v>11545.08</v>
          </cell>
          <cell r="X244">
            <v>35068.28</v>
          </cell>
          <cell r="Y244">
            <v>25625.37</v>
          </cell>
          <cell r="Z244">
            <v>0</v>
          </cell>
          <cell r="AA244">
            <v>83689.929999999993</v>
          </cell>
          <cell r="AB244">
            <v>2826.4</v>
          </cell>
          <cell r="AC244">
            <v>282228.61</v>
          </cell>
          <cell r="AD244">
            <v>39775.730000000003</v>
          </cell>
        </row>
        <row r="245">
          <cell r="C245" t="str">
            <v>Байкальская, 340-а</v>
          </cell>
          <cell r="D245">
            <v>-23996.44</v>
          </cell>
          <cell r="E245">
            <v>74484.13</v>
          </cell>
          <cell r="F245">
            <v>0</v>
          </cell>
          <cell r="G245">
            <v>0</v>
          </cell>
          <cell r="H245">
            <v>74484.13</v>
          </cell>
          <cell r="I245">
            <v>73382.98</v>
          </cell>
          <cell r="J245">
            <v>0</v>
          </cell>
          <cell r="K245">
            <v>0</v>
          </cell>
          <cell r="L245">
            <v>73382.98</v>
          </cell>
          <cell r="M245">
            <v>8072.13</v>
          </cell>
          <cell r="N245">
            <v>340.45</v>
          </cell>
          <cell r="O245">
            <v>3535.4</v>
          </cell>
          <cell r="P245">
            <v>927.26</v>
          </cell>
          <cell r="Q245">
            <v>8735.49</v>
          </cell>
          <cell r="R245">
            <v>0</v>
          </cell>
          <cell r="S245">
            <v>5877.29</v>
          </cell>
          <cell r="T245">
            <v>1467.67</v>
          </cell>
          <cell r="U245">
            <v>6.26</v>
          </cell>
          <cell r="V245">
            <v>1837.39</v>
          </cell>
          <cell r="W245">
            <v>2176.42</v>
          </cell>
          <cell r="X245">
            <v>10712.11</v>
          </cell>
          <cell r="Y245">
            <v>3279.84</v>
          </cell>
          <cell r="Z245">
            <v>0</v>
          </cell>
          <cell r="AA245">
            <v>11400.92</v>
          </cell>
          <cell r="AB245">
            <v>98</v>
          </cell>
          <cell r="AC245">
            <v>58466.63</v>
          </cell>
          <cell r="AD245">
            <v>-9080.09</v>
          </cell>
        </row>
        <row r="246">
          <cell r="C246" t="str">
            <v>Байкальская, 37-А</v>
          </cell>
          <cell r="D246">
            <v>22073.75</v>
          </cell>
          <cell r="E246">
            <v>996.69</v>
          </cell>
          <cell r="F246">
            <v>0</v>
          </cell>
          <cell r="G246">
            <v>0</v>
          </cell>
          <cell r="H246">
            <v>996.69</v>
          </cell>
          <cell r="I246">
            <v>9279.2800000000007</v>
          </cell>
          <cell r="J246">
            <v>0</v>
          </cell>
          <cell r="K246">
            <v>0</v>
          </cell>
          <cell r="L246">
            <v>9279.2800000000007</v>
          </cell>
          <cell r="M246">
            <v>1020.72</v>
          </cell>
          <cell r="N246">
            <v>0</v>
          </cell>
          <cell r="O246">
            <v>411.69</v>
          </cell>
          <cell r="P246">
            <v>145.30000000000001</v>
          </cell>
          <cell r="Q246">
            <v>1974.94</v>
          </cell>
          <cell r="R246">
            <v>0</v>
          </cell>
          <cell r="S246">
            <v>0</v>
          </cell>
          <cell r="T246">
            <v>185.59</v>
          </cell>
          <cell r="U246">
            <v>0</v>
          </cell>
          <cell r="V246">
            <v>306.27</v>
          </cell>
          <cell r="W246">
            <v>0</v>
          </cell>
          <cell r="X246">
            <v>8662.33</v>
          </cell>
          <cell r="Y246">
            <v>0</v>
          </cell>
          <cell r="Z246">
            <v>0</v>
          </cell>
          <cell r="AA246">
            <v>422</v>
          </cell>
          <cell r="AB246">
            <v>0</v>
          </cell>
          <cell r="AC246">
            <v>13128.84</v>
          </cell>
          <cell r="AD246">
            <v>18224.189999999999</v>
          </cell>
        </row>
        <row r="247">
          <cell r="C247" t="str">
            <v>Байкальская, 37-Б</v>
          </cell>
          <cell r="D247">
            <v>-12.34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-12.34</v>
          </cell>
        </row>
        <row r="248">
          <cell r="C248" t="str">
            <v>Байкальская, 37-В</v>
          </cell>
          <cell r="D248">
            <v>-12.34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-12.34</v>
          </cell>
        </row>
        <row r="249">
          <cell r="C249" t="str">
            <v>Байкальская, 37-Г</v>
          </cell>
          <cell r="D249">
            <v>1600.99</v>
          </cell>
          <cell r="E249">
            <v>5374.46</v>
          </cell>
          <cell r="F249">
            <v>0</v>
          </cell>
          <cell r="G249">
            <v>0</v>
          </cell>
          <cell r="H249">
            <v>5374.46</v>
          </cell>
          <cell r="I249">
            <v>12967.73</v>
          </cell>
          <cell r="J249">
            <v>0</v>
          </cell>
          <cell r="K249">
            <v>0</v>
          </cell>
          <cell r="L249">
            <v>12967.73</v>
          </cell>
          <cell r="M249">
            <v>1426.44</v>
          </cell>
          <cell r="N249">
            <v>0</v>
          </cell>
          <cell r="O249">
            <v>251.68</v>
          </cell>
          <cell r="P249">
            <v>95.5</v>
          </cell>
          <cell r="Q249">
            <v>2716.62</v>
          </cell>
          <cell r="R249">
            <v>0</v>
          </cell>
          <cell r="S249">
            <v>0</v>
          </cell>
          <cell r="T249">
            <v>259.36</v>
          </cell>
          <cell r="U249">
            <v>0</v>
          </cell>
          <cell r="V249">
            <v>153.13</v>
          </cell>
          <cell r="W249">
            <v>0</v>
          </cell>
          <cell r="X249">
            <v>3931.36</v>
          </cell>
          <cell r="Y249">
            <v>0</v>
          </cell>
          <cell r="Z249">
            <v>0</v>
          </cell>
          <cell r="AA249">
            <v>240.98</v>
          </cell>
          <cell r="AB249">
            <v>0</v>
          </cell>
          <cell r="AC249">
            <v>9075.07</v>
          </cell>
          <cell r="AD249">
            <v>5493.65</v>
          </cell>
        </row>
        <row r="250">
          <cell r="C250" t="str">
            <v>Байкальская, 37-Е</v>
          </cell>
          <cell r="D250">
            <v>-16960.71</v>
          </cell>
          <cell r="E250">
            <v>3933.39</v>
          </cell>
          <cell r="F250">
            <v>0</v>
          </cell>
          <cell r="G250">
            <v>0</v>
          </cell>
          <cell r="H250">
            <v>3933.39</v>
          </cell>
          <cell r="I250">
            <v>1364.98</v>
          </cell>
          <cell r="J250">
            <v>0</v>
          </cell>
          <cell r="K250">
            <v>0</v>
          </cell>
          <cell r="L250">
            <v>1364.98</v>
          </cell>
          <cell r="M250">
            <v>150.15</v>
          </cell>
          <cell r="N250">
            <v>0</v>
          </cell>
          <cell r="O250">
            <v>163.56</v>
          </cell>
          <cell r="P250">
            <v>74.39</v>
          </cell>
          <cell r="Q250">
            <v>2925.59</v>
          </cell>
          <cell r="R250">
            <v>0</v>
          </cell>
          <cell r="S250">
            <v>0</v>
          </cell>
          <cell r="T250">
            <v>27.3</v>
          </cell>
          <cell r="U250">
            <v>673.72</v>
          </cell>
          <cell r="V250">
            <v>153.13</v>
          </cell>
          <cell r="W250">
            <v>0</v>
          </cell>
          <cell r="X250">
            <v>357.9</v>
          </cell>
          <cell r="Y250">
            <v>0</v>
          </cell>
          <cell r="Z250">
            <v>0</v>
          </cell>
          <cell r="AA250">
            <v>146.16</v>
          </cell>
          <cell r="AB250">
            <v>0</v>
          </cell>
          <cell r="AC250">
            <v>4671.8999999999996</v>
          </cell>
          <cell r="AD250">
            <v>-20267.63</v>
          </cell>
        </row>
        <row r="251">
          <cell r="C251" t="str">
            <v>Байкальская, 47-А</v>
          </cell>
          <cell r="D251">
            <v>-8798.39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-8798.39</v>
          </cell>
        </row>
        <row r="252">
          <cell r="C252" t="str">
            <v>Байкальская, 47-Б</v>
          </cell>
          <cell r="D252">
            <v>-40903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-40903</v>
          </cell>
        </row>
        <row r="253">
          <cell r="C253" t="str">
            <v>Байкальская, 47-В</v>
          </cell>
          <cell r="D253">
            <v>-70783.11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402.52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402.52</v>
          </cell>
          <cell r="AD253">
            <v>-71185.63</v>
          </cell>
        </row>
        <row r="254">
          <cell r="C254" t="str">
            <v>Байкальская, 47-З</v>
          </cell>
          <cell r="D254">
            <v>-654.04</v>
          </cell>
          <cell r="E254">
            <v>21671.16</v>
          </cell>
          <cell r="F254">
            <v>0</v>
          </cell>
          <cell r="G254">
            <v>0</v>
          </cell>
          <cell r="H254">
            <v>21671.16</v>
          </cell>
          <cell r="I254">
            <v>19727.3</v>
          </cell>
          <cell r="J254">
            <v>0</v>
          </cell>
          <cell r="K254">
            <v>0</v>
          </cell>
          <cell r="L254">
            <v>19727.3</v>
          </cell>
          <cell r="M254">
            <v>2169.9899999999998</v>
          </cell>
          <cell r="N254">
            <v>909.22</v>
          </cell>
          <cell r="O254">
            <v>891.1</v>
          </cell>
          <cell r="P254">
            <v>322.87</v>
          </cell>
          <cell r="Q254">
            <v>3817.8</v>
          </cell>
          <cell r="R254">
            <v>0</v>
          </cell>
          <cell r="S254">
            <v>0</v>
          </cell>
          <cell r="T254">
            <v>394.56</v>
          </cell>
          <cell r="U254">
            <v>0</v>
          </cell>
          <cell r="V254">
            <v>612.53</v>
          </cell>
          <cell r="W254">
            <v>0</v>
          </cell>
          <cell r="X254">
            <v>3002.79</v>
          </cell>
          <cell r="Y254">
            <v>0</v>
          </cell>
          <cell r="Z254">
            <v>0</v>
          </cell>
          <cell r="AA254">
            <v>4016.55</v>
          </cell>
          <cell r="AB254">
            <v>0</v>
          </cell>
          <cell r="AC254">
            <v>16137.41</v>
          </cell>
          <cell r="AD254">
            <v>2935.85</v>
          </cell>
        </row>
        <row r="255">
          <cell r="C255" t="str">
            <v>Байкальская, 47-П</v>
          </cell>
          <cell r="D255">
            <v>-6528.72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-6528.72</v>
          </cell>
        </row>
        <row r="256">
          <cell r="C256" t="str">
            <v>Байкальская, 52-а</v>
          </cell>
          <cell r="D256">
            <v>-45003.63</v>
          </cell>
          <cell r="E256">
            <v>34900.199999999997</v>
          </cell>
          <cell r="F256">
            <v>0</v>
          </cell>
          <cell r="G256">
            <v>0</v>
          </cell>
          <cell r="H256">
            <v>34900.199999999997</v>
          </cell>
          <cell r="I256">
            <v>5593.88</v>
          </cell>
          <cell r="J256">
            <v>0</v>
          </cell>
          <cell r="K256">
            <v>0</v>
          </cell>
          <cell r="L256">
            <v>5593.88</v>
          </cell>
          <cell r="M256">
            <v>615.32000000000005</v>
          </cell>
          <cell r="N256">
            <v>1196.24</v>
          </cell>
          <cell r="O256">
            <v>1698.7</v>
          </cell>
          <cell r="P256">
            <v>651.38</v>
          </cell>
          <cell r="Q256">
            <v>14734.02</v>
          </cell>
          <cell r="R256">
            <v>0</v>
          </cell>
          <cell r="S256">
            <v>0</v>
          </cell>
          <cell r="T256">
            <v>111.87</v>
          </cell>
          <cell r="U256">
            <v>18.79</v>
          </cell>
          <cell r="V256">
            <v>1864.96</v>
          </cell>
          <cell r="W256">
            <v>625.91999999999996</v>
          </cell>
          <cell r="X256">
            <v>2443.64</v>
          </cell>
          <cell r="Y256">
            <v>0</v>
          </cell>
          <cell r="Z256">
            <v>0</v>
          </cell>
          <cell r="AA256">
            <v>2007.49</v>
          </cell>
          <cell r="AB256">
            <v>0</v>
          </cell>
          <cell r="AC256">
            <v>25968.33</v>
          </cell>
          <cell r="AD256">
            <v>-65378.080000000002</v>
          </cell>
        </row>
        <row r="257">
          <cell r="C257" t="str">
            <v>Байкальская, 52-б</v>
          </cell>
          <cell r="D257">
            <v>630.33000000000004</v>
          </cell>
          <cell r="E257">
            <v>17655.3</v>
          </cell>
          <cell r="F257">
            <v>0</v>
          </cell>
          <cell r="G257">
            <v>0</v>
          </cell>
          <cell r="H257">
            <v>17655.3</v>
          </cell>
          <cell r="I257">
            <v>10327.200000000001</v>
          </cell>
          <cell r="J257">
            <v>0</v>
          </cell>
          <cell r="K257">
            <v>0</v>
          </cell>
          <cell r="L257">
            <v>10327.200000000001</v>
          </cell>
          <cell r="M257">
            <v>1135.99</v>
          </cell>
          <cell r="N257">
            <v>778.49</v>
          </cell>
          <cell r="O257">
            <v>790.8</v>
          </cell>
          <cell r="P257">
            <v>287.32</v>
          </cell>
          <cell r="Q257">
            <v>3816.65</v>
          </cell>
          <cell r="R257">
            <v>0</v>
          </cell>
          <cell r="S257">
            <v>0</v>
          </cell>
          <cell r="T257">
            <v>206.54</v>
          </cell>
          <cell r="U257">
            <v>0</v>
          </cell>
          <cell r="V257">
            <v>689.1</v>
          </cell>
          <cell r="W257">
            <v>0</v>
          </cell>
          <cell r="X257">
            <v>3635.11</v>
          </cell>
          <cell r="Y257">
            <v>0</v>
          </cell>
          <cell r="Z257">
            <v>0</v>
          </cell>
          <cell r="AA257">
            <v>3208.2</v>
          </cell>
          <cell r="AB257">
            <v>0</v>
          </cell>
          <cell r="AC257">
            <v>14548.2</v>
          </cell>
          <cell r="AD257">
            <v>-3590.67</v>
          </cell>
        </row>
        <row r="258">
          <cell r="C258" t="str">
            <v>Байкальская, 58-А</v>
          </cell>
          <cell r="D258">
            <v>1506.72</v>
          </cell>
          <cell r="E258">
            <v>1911.96</v>
          </cell>
          <cell r="F258">
            <v>0</v>
          </cell>
          <cell r="G258">
            <v>0</v>
          </cell>
          <cell r="H258">
            <v>1911.96</v>
          </cell>
          <cell r="I258">
            <v>444.7</v>
          </cell>
          <cell r="J258">
            <v>0</v>
          </cell>
          <cell r="K258">
            <v>0</v>
          </cell>
          <cell r="L258">
            <v>444.7</v>
          </cell>
          <cell r="M258">
            <v>48.92</v>
          </cell>
          <cell r="N258">
            <v>0</v>
          </cell>
          <cell r="O258">
            <v>305.16000000000003</v>
          </cell>
          <cell r="P258">
            <v>74.58</v>
          </cell>
          <cell r="Q258">
            <v>1474</v>
          </cell>
          <cell r="R258">
            <v>0</v>
          </cell>
          <cell r="S258">
            <v>0</v>
          </cell>
          <cell r="T258">
            <v>8.9</v>
          </cell>
          <cell r="U258">
            <v>0</v>
          </cell>
          <cell r="V258">
            <v>151.19</v>
          </cell>
          <cell r="W258">
            <v>0</v>
          </cell>
          <cell r="X258">
            <v>2019.97</v>
          </cell>
          <cell r="Y258">
            <v>0</v>
          </cell>
          <cell r="Z258">
            <v>0</v>
          </cell>
          <cell r="AA258">
            <v>279.63</v>
          </cell>
          <cell r="AB258">
            <v>0</v>
          </cell>
          <cell r="AC258">
            <v>4362.3500000000004</v>
          </cell>
          <cell r="AD258">
            <v>-2410.9299999999998</v>
          </cell>
        </row>
        <row r="259">
          <cell r="C259" t="str">
            <v>Байкальская, 60-А</v>
          </cell>
          <cell r="D259">
            <v>-12.34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-12.34</v>
          </cell>
        </row>
        <row r="260">
          <cell r="C260" t="str">
            <v>Байкальская, 60-Б</v>
          </cell>
          <cell r="D260">
            <v>-21400.61</v>
          </cell>
          <cell r="E260">
            <v>2080.77</v>
          </cell>
          <cell r="F260">
            <v>0</v>
          </cell>
          <cell r="G260">
            <v>0</v>
          </cell>
          <cell r="H260">
            <v>2080.77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260.39999999999998</v>
          </cell>
          <cell r="P260">
            <v>42.76</v>
          </cell>
          <cell r="Q260">
            <v>612.23</v>
          </cell>
          <cell r="R260">
            <v>0</v>
          </cell>
          <cell r="S260">
            <v>0</v>
          </cell>
          <cell r="T260">
            <v>0</v>
          </cell>
          <cell r="U260">
            <v>507.81</v>
          </cell>
          <cell r="V260">
            <v>205.9</v>
          </cell>
          <cell r="W260">
            <v>170.68</v>
          </cell>
          <cell r="X260">
            <v>219.82</v>
          </cell>
          <cell r="Y260">
            <v>0</v>
          </cell>
          <cell r="Z260">
            <v>0</v>
          </cell>
          <cell r="AA260">
            <v>129.41</v>
          </cell>
          <cell r="AB260">
            <v>0</v>
          </cell>
          <cell r="AC260">
            <v>2149.0100000000002</v>
          </cell>
          <cell r="AD260">
            <v>-23549.62</v>
          </cell>
        </row>
        <row r="261">
          <cell r="C261" t="str">
            <v>Борцов Революции, 12</v>
          </cell>
          <cell r="D261">
            <v>-19562.240000000002</v>
          </cell>
          <cell r="E261">
            <v>6376.73</v>
          </cell>
          <cell r="F261">
            <v>0</v>
          </cell>
          <cell r="G261">
            <v>0</v>
          </cell>
          <cell r="H261">
            <v>6376.73</v>
          </cell>
          <cell r="I261">
            <v>10565.4</v>
          </cell>
          <cell r="J261">
            <v>0</v>
          </cell>
          <cell r="K261">
            <v>0</v>
          </cell>
          <cell r="L261">
            <v>10565.4</v>
          </cell>
          <cell r="M261">
            <v>1162.19</v>
          </cell>
          <cell r="N261">
            <v>0</v>
          </cell>
          <cell r="O261">
            <v>278.73</v>
          </cell>
          <cell r="P261">
            <v>110.4</v>
          </cell>
          <cell r="Q261">
            <v>2659.24</v>
          </cell>
          <cell r="R261">
            <v>0</v>
          </cell>
          <cell r="S261">
            <v>0</v>
          </cell>
          <cell r="T261">
            <v>211.31</v>
          </cell>
          <cell r="U261">
            <v>963.77</v>
          </cell>
          <cell r="V261">
            <v>306.27</v>
          </cell>
          <cell r="W261">
            <v>0</v>
          </cell>
          <cell r="X261">
            <v>671.45</v>
          </cell>
          <cell r="Y261">
            <v>0</v>
          </cell>
          <cell r="Z261">
            <v>0</v>
          </cell>
          <cell r="AA261">
            <v>249.1</v>
          </cell>
          <cell r="AB261">
            <v>0</v>
          </cell>
          <cell r="AC261">
            <v>6612.46</v>
          </cell>
          <cell r="AD261">
            <v>-15609.3</v>
          </cell>
        </row>
        <row r="262">
          <cell r="C262" t="str">
            <v>Борцов Революции, 10-А</v>
          </cell>
          <cell r="D262">
            <v>-40421.69</v>
          </cell>
          <cell r="E262">
            <v>3001.75</v>
          </cell>
          <cell r="F262">
            <v>0</v>
          </cell>
          <cell r="G262">
            <v>0</v>
          </cell>
          <cell r="H262">
            <v>3001.75</v>
          </cell>
          <cell r="I262">
            <v>16265.02</v>
          </cell>
          <cell r="J262">
            <v>0</v>
          </cell>
          <cell r="K262">
            <v>0</v>
          </cell>
          <cell r="L262">
            <v>15517.82</v>
          </cell>
          <cell r="M262">
            <v>1706.96</v>
          </cell>
          <cell r="N262">
            <v>0</v>
          </cell>
          <cell r="O262">
            <v>623.92999999999995</v>
          </cell>
          <cell r="P262">
            <v>182.49</v>
          </cell>
          <cell r="Q262">
            <v>2264.1999999999998</v>
          </cell>
          <cell r="R262">
            <v>0</v>
          </cell>
          <cell r="S262">
            <v>0</v>
          </cell>
          <cell r="T262">
            <v>310.36</v>
          </cell>
          <cell r="U262">
            <v>717.06</v>
          </cell>
          <cell r="V262">
            <v>459.39</v>
          </cell>
          <cell r="W262">
            <v>0</v>
          </cell>
          <cell r="X262">
            <v>1602.8</v>
          </cell>
          <cell r="Y262">
            <v>0</v>
          </cell>
          <cell r="Z262">
            <v>0</v>
          </cell>
          <cell r="AA262">
            <v>533.54</v>
          </cell>
          <cell r="AB262">
            <v>0</v>
          </cell>
          <cell r="AC262">
            <v>8400.73</v>
          </cell>
          <cell r="AD262">
            <v>-33304.6</v>
          </cell>
        </row>
        <row r="263">
          <cell r="C263" t="str">
            <v>Борцов Революции, 10-Б</v>
          </cell>
          <cell r="D263">
            <v>-56883.62</v>
          </cell>
          <cell r="E263">
            <v>13667.34</v>
          </cell>
          <cell r="F263">
            <v>0</v>
          </cell>
          <cell r="G263">
            <v>0</v>
          </cell>
          <cell r="H263">
            <v>13667.34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387.79</v>
          </cell>
          <cell r="P263">
            <v>113.74</v>
          </cell>
          <cell r="Q263">
            <v>789.89</v>
          </cell>
          <cell r="R263">
            <v>0</v>
          </cell>
          <cell r="S263">
            <v>0</v>
          </cell>
          <cell r="T263">
            <v>0</v>
          </cell>
          <cell r="U263">
            <v>482.82</v>
          </cell>
          <cell r="V263">
            <v>459.39</v>
          </cell>
          <cell r="W263">
            <v>0</v>
          </cell>
          <cell r="X263">
            <v>531.47</v>
          </cell>
          <cell r="Y263">
            <v>0</v>
          </cell>
          <cell r="Z263">
            <v>0</v>
          </cell>
          <cell r="AA263">
            <v>346.54</v>
          </cell>
          <cell r="AB263">
            <v>0</v>
          </cell>
          <cell r="AC263">
            <v>3111.64</v>
          </cell>
          <cell r="AD263">
            <v>-59995.26</v>
          </cell>
        </row>
        <row r="264">
          <cell r="C264" t="str">
            <v>Верхняя Набережная, 4</v>
          </cell>
          <cell r="D264">
            <v>-49.34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-49.34</v>
          </cell>
        </row>
        <row r="265">
          <cell r="C265" t="str">
            <v>Верхняя Набережная, 6</v>
          </cell>
          <cell r="D265">
            <v>-24.67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-24.67</v>
          </cell>
        </row>
        <row r="266">
          <cell r="C266" t="str">
            <v>Волжская, 20</v>
          </cell>
          <cell r="D266">
            <v>42803.51</v>
          </cell>
          <cell r="E266">
            <v>649653.37</v>
          </cell>
          <cell r="F266">
            <v>0</v>
          </cell>
          <cell r="G266">
            <v>0</v>
          </cell>
          <cell r="H266">
            <v>649653.37</v>
          </cell>
          <cell r="I266">
            <v>670234.93999999994</v>
          </cell>
          <cell r="J266">
            <v>0</v>
          </cell>
          <cell r="K266">
            <v>0</v>
          </cell>
          <cell r="L266">
            <v>669976.56000000006</v>
          </cell>
          <cell r="M266">
            <v>73697.42</v>
          </cell>
          <cell r="N266">
            <v>7024.51</v>
          </cell>
          <cell r="O266">
            <v>36904</v>
          </cell>
          <cell r="P266">
            <v>5774.81</v>
          </cell>
          <cell r="Q266">
            <v>70952.44</v>
          </cell>
          <cell r="R266">
            <v>0</v>
          </cell>
          <cell r="S266">
            <v>23700</v>
          </cell>
          <cell r="T266">
            <v>13399.53</v>
          </cell>
          <cell r="U266">
            <v>112.73</v>
          </cell>
          <cell r="V266">
            <v>16233.97</v>
          </cell>
          <cell r="W266">
            <v>23678.39</v>
          </cell>
          <cell r="X266">
            <v>146526.96</v>
          </cell>
          <cell r="Y266">
            <v>62881.84</v>
          </cell>
          <cell r="Z266">
            <v>0</v>
          </cell>
          <cell r="AA266">
            <v>181686.95</v>
          </cell>
          <cell r="AB266">
            <v>0</v>
          </cell>
          <cell r="AC266">
            <v>662573.55000000005</v>
          </cell>
          <cell r="AD266">
            <v>50206.52</v>
          </cell>
        </row>
        <row r="267">
          <cell r="C267" t="str">
            <v>Волжская, 29</v>
          </cell>
          <cell r="D267">
            <v>-28259.13</v>
          </cell>
          <cell r="E267">
            <v>7191.47</v>
          </cell>
          <cell r="F267">
            <v>0</v>
          </cell>
          <cell r="G267">
            <v>0</v>
          </cell>
          <cell r="H267">
            <v>7191.47</v>
          </cell>
          <cell r="I267">
            <v>1663.58</v>
          </cell>
          <cell r="J267">
            <v>0</v>
          </cell>
          <cell r="K267">
            <v>0</v>
          </cell>
          <cell r="L267">
            <v>84.56</v>
          </cell>
          <cell r="M267">
            <v>9.31</v>
          </cell>
          <cell r="N267">
            <v>0</v>
          </cell>
          <cell r="O267">
            <v>123.91</v>
          </cell>
          <cell r="P267">
            <v>48.35</v>
          </cell>
          <cell r="Q267">
            <v>1252.07</v>
          </cell>
          <cell r="R267">
            <v>0</v>
          </cell>
          <cell r="S267">
            <v>0</v>
          </cell>
          <cell r="T267">
            <v>1.71</v>
          </cell>
          <cell r="U267">
            <v>0</v>
          </cell>
          <cell r="V267">
            <v>153.13</v>
          </cell>
          <cell r="W267">
            <v>122.22</v>
          </cell>
          <cell r="X267">
            <v>863.01</v>
          </cell>
          <cell r="Y267">
            <v>0</v>
          </cell>
          <cell r="Z267">
            <v>0</v>
          </cell>
          <cell r="AA267">
            <v>110.73</v>
          </cell>
          <cell r="AB267">
            <v>0</v>
          </cell>
          <cell r="AC267">
            <v>2684.44</v>
          </cell>
          <cell r="AD267">
            <v>-30859.01</v>
          </cell>
        </row>
        <row r="268">
          <cell r="C268" t="str">
            <v>Волжская, 31</v>
          </cell>
          <cell r="D268">
            <v>15392.19</v>
          </cell>
          <cell r="E268">
            <v>474653.28</v>
          </cell>
          <cell r="F268">
            <v>0</v>
          </cell>
          <cell r="G268">
            <v>0</v>
          </cell>
          <cell r="H268">
            <v>474653.28</v>
          </cell>
          <cell r="I268">
            <v>458058.91</v>
          </cell>
          <cell r="J268">
            <v>0</v>
          </cell>
          <cell r="K268">
            <v>0</v>
          </cell>
          <cell r="L268">
            <v>451228.51</v>
          </cell>
          <cell r="M268">
            <v>49635.13</v>
          </cell>
          <cell r="N268">
            <v>6142.11</v>
          </cell>
          <cell r="O268">
            <v>25683.98</v>
          </cell>
          <cell r="P268">
            <v>5431.38</v>
          </cell>
          <cell r="Q268">
            <v>52461.06</v>
          </cell>
          <cell r="R268">
            <v>0</v>
          </cell>
          <cell r="S268">
            <v>18667.599999999999</v>
          </cell>
          <cell r="T268">
            <v>9024.56</v>
          </cell>
          <cell r="U268">
            <v>2598.12</v>
          </cell>
          <cell r="V268">
            <v>14338.83</v>
          </cell>
          <cell r="W268">
            <v>16479.38</v>
          </cell>
          <cell r="X268">
            <v>85494.6</v>
          </cell>
          <cell r="Y268">
            <v>31655.72</v>
          </cell>
          <cell r="Z268">
            <v>0</v>
          </cell>
          <cell r="AA268">
            <v>146370.5</v>
          </cell>
          <cell r="AB268">
            <v>0</v>
          </cell>
          <cell r="AC268">
            <v>463982.97</v>
          </cell>
          <cell r="AD268">
            <v>2637.73</v>
          </cell>
        </row>
        <row r="269">
          <cell r="C269" t="str">
            <v>Волжская, 36</v>
          </cell>
          <cell r="D269">
            <v>27983.15</v>
          </cell>
          <cell r="E269">
            <v>298683.36</v>
          </cell>
          <cell r="F269">
            <v>0</v>
          </cell>
          <cell r="G269">
            <v>0</v>
          </cell>
          <cell r="H269">
            <v>298683.36</v>
          </cell>
          <cell r="I269">
            <v>282868.08</v>
          </cell>
          <cell r="J269">
            <v>0</v>
          </cell>
          <cell r="K269">
            <v>0</v>
          </cell>
          <cell r="L269">
            <v>282868.08</v>
          </cell>
          <cell r="M269">
            <v>31115.51</v>
          </cell>
          <cell r="N269">
            <v>1613.29</v>
          </cell>
          <cell r="O269">
            <v>17923.169999999998</v>
          </cell>
          <cell r="P269">
            <v>2690.02</v>
          </cell>
          <cell r="Q269">
            <v>32293.360000000001</v>
          </cell>
          <cell r="R269">
            <v>0</v>
          </cell>
          <cell r="S269">
            <v>11651.16</v>
          </cell>
          <cell r="T269">
            <v>5657.35</v>
          </cell>
          <cell r="U269">
            <v>81.41</v>
          </cell>
          <cell r="V269">
            <v>9833.5400000000009</v>
          </cell>
          <cell r="W269">
            <v>11499.91</v>
          </cell>
          <cell r="X269">
            <v>50874.76</v>
          </cell>
          <cell r="Y269">
            <v>24856.52</v>
          </cell>
          <cell r="Z269">
            <v>0</v>
          </cell>
          <cell r="AA269">
            <v>84174.32</v>
          </cell>
          <cell r="AB269">
            <v>2996.95</v>
          </cell>
          <cell r="AC269">
            <v>287261.27</v>
          </cell>
          <cell r="AD269">
            <v>23589.96</v>
          </cell>
        </row>
        <row r="270">
          <cell r="C270" t="str">
            <v>Волжская, 38</v>
          </cell>
          <cell r="D270">
            <v>-8890.4500000000007</v>
          </cell>
          <cell r="E270">
            <v>18226.55</v>
          </cell>
          <cell r="F270">
            <v>0</v>
          </cell>
          <cell r="G270">
            <v>0</v>
          </cell>
          <cell r="H270">
            <v>18226.55</v>
          </cell>
          <cell r="I270">
            <v>23806.49</v>
          </cell>
          <cell r="J270">
            <v>0</v>
          </cell>
          <cell r="K270">
            <v>0</v>
          </cell>
          <cell r="L270">
            <v>23059.65</v>
          </cell>
          <cell r="M270">
            <v>2536.58</v>
          </cell>
          <cell r="N270">
            <v>296.48</v>
          </cell>
          <cell r="O270">
            <v>832.37</v>
          </cell>
          <cell r="P270">
            <v>276.83999999999997</v>
          </cell>
          <cell r="Q270">
            <v>3290.2</v>
          </cell>
          <cell r="R270">
            <v>0</v>
          </cell>
          <cell r="S270">
            <v>0</v>
          </cell>
          <cell r="T270">
            <v>461.17</v>
          </cell>
          <cell r="U270">
            <v>717.85</v>
          </cell>
          <cell r="V270">
            <v>612.53</v>
          </cell>
          <cell r="W270">
            <v>728.53</v>
          </cell>
          <cell r="X270">
            <v>750.36</v>
          </cell>
          <cell r="Y270">
            <v>419.21</v>
          </cell>
          <cell r="Z270">
            <v>0</v>
          </cell>
          <cell r="AA270">
            <v>1540.7</v>
          </cell>
          <cell r="AB270">
            <v>0</v>
          </cell>
          <cell r="AC270">
            <v>12462.82</v>
          </cell>
          <cell r="AD270">
            <v>1706.38</v>
          </cell>
        </row>
        <row r="271">
          <cell r="C271" t="str">
            <v>Волжская, 40</v>
          </cell>
          <cell r="D271">
            <v>3012.4</v>
          </cell>
          <cell r="E271">
            <v>12206.79</v>
          </cell>
          <cell r="F271">
            <v>0</v>
          </cell>
          <cell r="G271">
            <v>0</v>
          </cell>
          <cell r="H271">
            <v>12206.79</v>
          </cell>
          <cell r="I271">
            <v>30386.12</v>
          </cell>
          <cell r="J271">
            <v>0</v>
          </cell>
          <cell r="K271">
            <v>0</v>
          </cell>
          <cell r="L271">
            <v>30386.12</v>
          </cell>
          <cell r="M271">
            <v>3342.47</v>
          </cell>
          <cell r="N271">
            <v>516.98</v>
          </cell>
          <cell r="O271">
            <v>955.73</v>
          </cell>
          <cell r="P271">
            <v>283.92</v>
          </cell>
          <cell r="Q271">
            <v>4291.76</v>
          </cell>
          <cell r="R271">
            <v>0</v>
          </cell>
          <cell r="S271">
            <v>0</v>
          </cell>
          <cell r="T271">
            <v>607.72</v>
          </cell>
          <cell r="U271">
            <v>49.65</v>
          </cell>
          <cell r="V271">
            <v>689.1</v>
          </cell>
          <cell r="W271">
            <v>826.14</v>
          </cell>
          <cell r="X271">
            <v>4755.74</v>
          </cell>
          <cell r="Y271">
            <v>1275.23</v>
          </cell>
          <cell r="Z271">
            <v>0</v>
          </cell>
          <cell r="AA271">
            <v>4952.4799999999996</v>
          </cell>
          <cell r="AB271">
            <v>0</v>
          </cell>
          <cell r="AC271">
            <v>22546.92</v>
          </cell>
          <cell r="AD271">
            <v>10851.6</v>
          </cell>
        </row>
        <row r="272">
          <cell r="C272" t="str">
            <v>Волжская, 42</v>
          </cell>
          <cell r="D272">
            <v>-11001.18</v>
          </cell>
          <cell r="E272">
            <v>20484.509999999998</v>
          </cell>
          <cell r="F272">
            <v>0</v>
          </cell>
          <cell r="G272">
            <v>0</v>
          </cell>
          <cell r="H272">
            <v>20484.509999999998</v>
          </cell>
          <cell r="I272">
            <v>13458.82</v>
          </cell>
          <cell r="J272">
            <v>0</v>
          </cell>
          <cell r="K272">
            <v>0</v>
          </cell>
          <cell r="L272">
            <v>13458.82</v>
          </cell>
          <cell r="M272">
            <v>1480.48</v>
          </cell>
          <cell r="N272">
            <v>678.08</v>
          </cell>
          <cell r="O272">
            <v>1299.31</v>
          </cell>
          <cell r="P272">
            <v>331.57</v>
          </cell>
          <cell r="Q272">
            <v>4347.13</v>
          </cell>
          <cell r="R272">
            <v>0</v>
          </cell>
          <cell r="S272">
            <v>0</v>
          </cell>
          <cell r="T272">
            <v>269.18</v>
          </cell>
          <cell r="U272">
            <v>5184.3900000000003</v>
          </cell>
          <cell r="V272">
            <v>823.63</v>
          </cell>
          <cell r="W272">
            <v>1027.04</v>
          </cell>
          <cell r="X272">
            <v>1723.81</v>
          </cell>
          <cell r="Y272">
            <v>906.68</v>
          </cell>
          <cell r="Z272">
            <v>0</v>
          </cell>
          <cell r="AA272">
            <v>2708.84</v>
          </cell>
          <cell r="AB272">
            <v>0</v>
          </cell>
          <cell r="AC272">
            <v>20780.14</v>
          </cell>
          <cell r="AD272">
            <v>-18322.5</v>
          </cell>
        </row>
        <row r="273">
          <cell r="C273" t="str">
            <v>Волжская, 44</v>
          </cell>
          <cell r="D273">
            <v>-32284.560000000001</v>
          </cell>
          <cell r="E273">
            <v>14633.75</v>
          </cell>
          <cell r="F273">
            <v>0</v>
          </cell>
          <cell r="G273">
            <v>0</v>
          </cell>
          <cell r="H273">
            <v>14633.75</v>
          </cell>
          <cell r="I273">
            <v>11503.58</v>
          </cell>
          <cell r="J273">
            <v>0</v>
          </cell>
          <cell r="K273">
            <v>0</v>
          </cell>
          <cell r="L273">
            <v>11503.58</v>
          </cell>
          <cell r="M273">
            <v>1265.4000000000001</v>
          </cell>
          <cell r="N273">
            <v>443.36</v>
          </cell>
          <cell r="O273">
            <v>800.81</v>
          </cell>
          <cell r="P273">
            <v>275.51</v>
          </cell>
          <cell r="Q273">
            <v>3421.85</v>
          </cell>
          <cell r="R273">
            <v>0</v>
          </cell>
          <cell r="S273">
            <v>0</v>
          </cell>
          <cell r="T273">
            <v>230.08</v>
          </cell>
          <cell r="U273">
            <v>0</v>
          </cell>
          <cell r="V273">
            <v>689.1</v>
          </cell>
          <cell r="W273">
            <v>701.23</v>
          </cell>
          <cell r="X273">
            <v>1110.08</v>
          </cell>
          <cell r="Y273">
            <v>310.37</v>
          </cell>
          <cell r="Z273">
            <v>0</v>
          </cell>
          <cell r="AA273">
            <v>1109.67</v>
          </cell>
          <cell r="AB273">
            <v>0</v>
          </cell>
          <cell r="AC273">
            <v>10357.459999999999</v>
          </cell>
          <cell r="AD273">
            <v>-31138.44</v>
          </cell>
        </row>
        <row r="274">
          <cell r="C274" t="str">
            <v>Волжская, 46</v>
          </cell>
          <cell r="D274">
            <v>-20414.72</v>
          </cell>
          <cell r="E274">
            <v>15138.68</v>
          </cell>
          <cell r="F274">
            <v>0</v>
          </cell>
          <cell r="G274">
            <v>0</v>
          </cell>
          <cell r="H274">
            <v>15138.68</v>
          </cell>
          <cell r="I274">
            <v>11298.23</v>
          </cell>
          <cell r="J274">
            <v>0</v>
          </cell>
          <cell r="K274">
            <v>0</v>
          </cell>
          <cell r="L274">
            <v>7990.67</v>
          </cell>
          <cell r="M274">
            <v>878.96</v>
          </cell>
          <cell r="N274">
            <v>372.64</v>
          </cell>
          <cell r="O274">
            <v>685.39</v>
          </cell>
          <cell r="P274">
            <v>246.51</v>
          </cell>
          <cell r="Q274">
            <v>3158.6</v>
          </cell>
          <cell r="R274">
            <v>0</v>
          </cell>
          <cell r="S274">
            <v>0</v>
          </cell>
          <cell r="T274">
            <v>159.81</v>
          </cell>
          <cell r="U274">
            <v>2307.33</v>
          </cell>
          <cell r="V274">
            <v>612.53</v>
          </cell>
          <cell r="W274">
            <v>599.9</v>
          </cell>
          <cell r="X274">
            <v>1310.17</v>
          </cell>
          <cell r="Y274">
            <v>508.89</v>
          </cell>
          <cell r="Z274">
            <v>0</v>
          </cell>
          <cell r="AA274">
            <v>1792.59</v>
          </cell>
          <cell r="AB274">
            <v>0</v>
          </cell>
          <cell r="AC274">
            <v>12633.32</v>
          </cell>
          <cell r="AD274">
            <v>-25057.37</v>
          </cell>
        </row>
        <row r="275">
          <cell r="C275" t="str">
            <v>Волжская, 47</v>
          </cell>
          <cell r="D275">
            <v>-8883.84</v>
          </cell>
          <cell r="E275">
            <v>21937.23</v>
          </cell>
          <cell r="F275">
            <v>0</v>
          </cell>
          <cell r="G275">
            <v>0</v>
          </cell>
          <cell r="H275">
            <v>21937.23</v>
          </cell>
          <cell r="I275">
            <v>17308.45</v>
          </cell>
          <cell r="J275">
            <v>0</v>
          </cell>
          <cell r="K275">
            <v>0</v>
          </cell>
          <cell r="L275">
            <v>17308.45</v>
          </cell>
          <cell r="M275">
            <v>1903.93</v>
          </cell>
          <cell r="N275">
            <v>372.64</v>
          </cell>
          <cell r="O275">
            <v>1191.4100000000001</v>
          </cell>
          <cell r="P275">
            <v>266.93</v>
          </cell>
          <cell r="Q275">
            <v>3475.5</v>
          </cell>
          <cell r="R275">
            <v>0</v>
          </cell>
          <cell r="S275">
            <v>0</v>
          </cell>
          <cell r="T275">
            <v>346.17</v>
          </cell>
          <cell r="U275">
            <v>0</v>
          </cell>
          <cell r="V275">
            <v>612.53</v>
          </cell>
          <cell r="W275">
            <v>812.51</v>
          </cell>
          <cell r="X275">
            <v>1891.5</v>
          </cell>
          <cell r="Y275">
            <v>0</v>
          </cell>
          <cell r="Z275">
            <v>0</v>
          </cell>
          <cell r="AA275">
            <v>2274.41</v>
          </cell>
          <cell r="AB275">
            <v>0</v>
          </cell>
          <cell r="AC275">
            <v>13147.53</v>
          </cell>
          <cell r="AD275">
            <v>-4722.92</v>
          </cell>
        </row>
        <row r="276">
          <cell r="C276" t="str">
            <v>Волжская, 49</v>
          </cell>
          <cell r="D276">
            <v>6592.61</v>
          </cell>
          <cell r="E276">
            <v>16487.55</v>
          </cell>
          <cell r="F276">
            <v>0</v>
          </cell>
          <cell r="G276">
            <v>0</v>
          </cell>
          <cell r="H276">
            <v>16487.55</v>
          </cell>
          <cell r="I276">
            <v>19845.490000000002</v>
          </cell>
          <cell r="J276">
            <v>0</v>
          </cell>
          <cell r="K276">
            <v>0</v>
          </cell>
          <cell r="L276">
            <v>19845.490000000002</v>
          </cell>
          <cell r="M276">
            <v>2183.0100000000002</v>
          </cell>
          <cell r="N276">
            <v>496.38</v>
          </cell>
          <cell r="O276">
            <v>1025.68</v>
          </cell>
          <cell r="P276">
            <v>271.66000000000003</v>
          </cell>
          <cell r="Q276">
            <v>2500.5500000000002</v>
          </cell>
          <cell r="R276">
            <v>0</v>
          </cell>
          <cell r="S276">
            <v>0</v>
          </cell>
          <cell r="T276">
            <v>396.91</v>
          </cell>
          <cell r="U276">
            <v>494.98</v>
          </cell>
          <cell r="V276">
            <v>612.53</v>
          </cell>
          <cell r="W276">
            <v>712.44</v>
          </cell>
          <cell r="X276">
            <v>4145.97</v>
          </cell>
          <cell r="Y276">
            <v>0</v>
          </cell>
          <cell r="Z276">
            <v>0</v>
          </cell>
          <cell r="AA276">
            <v>4382.7</v>
          </cell>
          <cell r="AB276">
            <v>0</v>
          </cell>
          <cell r="AC276">
            <v>17222.810000000001</v>
          </cell>
          <cell r="AD276">
            <v>9215.2900000000009</v>
          </cell>
        </row>
        <row r="277">
          <cell r="C277" t="str">
            <v>Волжская, 53</v>
          </cell>
          <cell r="D277">
            <v>3991.81</v>
          </cell>
          <cell r="E277">
            <v>16311.05</v>
          </cell>
          <cell r="F277">
            <v>0</v>
          </cell>
          <cell r="G277">
            <v>0</v>
          </cell>
          <cell r="H277">
            <v>16311.05</v>
          </cell>
          <cell r="I277">
            <v>13993.7</v>
          </cell>
          <cell r="J277">
            <v>0</v>
          </cell>
          <cell r="K277">
            <v>0</v>
          </cell>
          <cell r="L277">
            <v>13993.7</v>
          </cell>
          <cell r="M277">
            <v>1539.3</v>
          </cell>
          <cell r="N277">
            <v>372.64</v>
          </cell>
          <cell r="O277">
            <v>974.75</v>
          </cell>
          <cell r="P277">
            <v>275.82</v>
          </cell>
          <cell r="Q277">
            <v>3553.45</v>
          </cell>
          <cell r="R277">
            <v>0</v>
          </cell>
          <cell r="S277">
            <v>0</v>
          </cell>
          <cell r="T277">
            <v>279.87</v>
          </cell>
          <cell r="U277">
            <v>0</v>
          </cell>
          <cell r="V277">
            <v>689.1</v>
          </cell>
          <cell r="W277">
            <v>677.09</v>
          </cell>
          <cell r="X277">
            <v>2957.03</v>
          </cell>
          <cell r="Y277">
            <v>0</v>
          </cell>
          <cell r="Z277">
            <v>0</v>
          </cell>
          <cell r="AA277">
            <v>3338.29</v>
          </cell>
          <cell r="AB277">
            <v>0</v>
          </cell>
          <cell r="AC277">
            <v>14657.34</v>
          </cell>
          <cell r="AD277">
            <v>3328.17</v>
          </cell>
        </row>
        <row r="278">
          <cell r="C278" t="str">
            <v>Волжская, 55</v>
          </cell>
          <cell r="D278">
            <v>85129.29</v>
          </cell>
          <cell r="E278">
            <v>682012.6</v>
          </cell>
          <cell r="F278">
            <v>0</v>
          </cell>
          <cell r="G278">
            <v>0</v>
          </cell>
          <cell r="H278">
            <v>682012.6</v>
          </cell>
          <cell r="I278">
            <v>627573.63</v>
          </cell>
          <cell r="J278">
            <v>0</v>
          </cell>
          <cell r="K278">
            <v>0</v>
          </cell>
          <cell r="L278">
            <v>624001.5</v>
          </cell>
          <cell r="M278">
            <v>68640.179999999993</v>
          </cell>
          <cell r="N278">
            <v>1519.59</v>
          </cell>
          <cell r="O278">
            <v>25785.58</v>
          </cell>
          <cell r="P278">
            <v>6075.91</v>
          </cell>
          <cell r="Q278">
            <v>46263.13</v>
          </cell>
          <cell r="R278">
            <v>128958.24</v>
          </cell>
          <cell r="S278">
            <v>23256.880000000001</v>
          </cell>
          <cell r="T278">
            <v>12480.02</v>
          </cell>
          <cell r="U278">
            <v>2068.7199999999998</v>
          </cell>
          <cell r="V278">
            <v>12413.81</v>
          </cell>
          <cell r="W278">
            <v>16544.599999999999</v>
          </cell>
          <cell r="X278">
            <v>75527.039999999994</v>
          </cell>
          <cell r="Y278">
            <v>53096.28</v>
          </cell>
          <cell r="Z278">
            <v>0</v>
          </cell>
          <cell r="AA278">
            <v>127192.76</v>
          </cell>
          <cell r="AB278">
            <v>2700</v>
          </cell>
          <cell r="AC278">
            <v>602522.74</v>
          </cell>
          <cell r="AD278">
            <v>106608.05</v>
          </cell>
        </row>
        <row r="279">
          <cell r="C279" t="str">
            <v>Волжская, 57</v>
          </cell>
          <cell r="D279">
            <v>14823.17</v>
          </cell>
          <cell r="E279">
            <v>347193.24</v>
          </cell>
          <cell r="F279">
            <v>0</v>
          </cell>
          <cell r="G279">
            <v>0</v>
          </cell>
          <cell r="H279">
            <v>347193.24</v>
          </cell>
          <cell r="I279">
            <v>305064.12</v>
          </cell>
          <cell r="J279">
            <v>0</v>
          </cell>
          <cell r="K279">
            <v>0</v>
          </cell>
          <cell r="L279">
            <v>299512.98</v>
          </cell>
          <cell r="M279">
            <v>32946.46</v>
          </cell>
          <cell r="N279">
            <v>1020.36</v>
          </cell>
          <cell r="O279">
            <v>13731.05</v>
          </cell>
          <cell r="P279">
            <v>3347.82</v>
          </cell>
          <cell r="Q279">
            <v>27645.94</v>
          </cell>
          <cell r="R279">
            <v>62292.78</v>
          </cell>
          <cell r="S279">
            <v>15561.76</v>
          </cell>
          <cell r="T279">
            <v>5990.25</v>
          </cell>
          <cell r="U279">
            <v>825.25</v>
          </cell>
          <cell r="V279">
            <v>7080.93</v>
          </cell>
          <cell r="W279">
            <v>8810.14</v>
          </cell>
          <cell r="X279">
            <v>36314.050000000003</v>
          </cell>
          <cell r="Y279">
            <v>16370.7</v>
          </cell>
          <cell r="Z279">
            <v>0</v>
          </cell>
          <cell r="AA279">
            <v>64423.81</v>
          </cell>
          <cell r="AB279">
            <v>900</v>
          </cell>
          <cell r="AC279">
            <v>297261.3</v>
          </cell>
          <cell r="AD279">
            <v>17074.849999999999</v>
          </cell>
        </row>
        <row r="280">
          <cell r="C280" t="str">
            <v>Волжская, 40-а</v>
          </cell>
          <cell r="D280">
            <v>2767.57</v>
          </cell>
          <cell r="E280">
            <v>22593.279999999999</v>
          </cell>
          <cell r="F280">
            <v>0</v>
          </cell>
          <cell r="G280">
            <v>0</v>
          </cell>
          <cell r="H280">
            <v>22593.279999999999</v>
          </cell>
          <cell r="I280">
            <v>44439.29</v>
          </cell>
          <cell r="J280">
            <v>0</v>
          </cell>
          <cell r="K280">
            <v>0</v>
          </cell>
          <cell r="L280">
            <v>44439.29</v>
          </cell>
          <cell r="M280">
            <v>4888.3100000000004</v>
          </cell>
          <cell r="N280">
            <v>225.76</v>
          </cell>
          <cell r="O280">
            <v>823.77</v>
          </cell>
          <cell r="P280">
            <v>278.85000000000002</v>
          </cell>
          <cell r="Q280">
            <v>2763.8</v>
          </cell>
          <cell r="R280">
            <v>0</v>
          </cell>
          <cell r="S280">
            <v>0</v>
          </cell>
          <cell r="T280">
            <v>888.78</v>
          </cell>
          <cell r="U280">
            <v>2473.0700000000002</v>
          </cell>
          <cell r="V280">
            <v>612.53</v>
          </cell>
          <cell r="W280">
            <v>721</v>
          </cell>
          <cell r="X280">
            <v>5171.79</v>
          </cell>
          <cell r="Y280">
            <v>1059.94</v>
          </cell>
          <cell r="Z280">
            <v>0</v>
          </cell>
          <cell r="AA280">
            <v>4306.04</v>
          </cell>
          <cell r="AB280">
            <v>0</v>
          </cell>
          <cell r="AC280">
            <v>24213.64</v>
          </cell>
          <cell r="AD280">
            <v>22993.22</v>
          </cell>
        </row>
        <row r="281">
          <cell r="C281" t="str">
            <v>Волжская, 42-а</v>
          </cell>
          <cell r="D281">
            <v>-6486.95</v>
          </cell>
          <cell r="E281">
            <v>24689.85</v>
          </cell>
          <cell r="F281">
            <v>0</v>
          </cell>
          <cell r="G281">
            <v>0</v>
          </cell>
          <cell r="H281">
            <v>24689.85</v>
          </cell>
          <cell r="I281">
            <v>19069.93</v>
          </cell>
          <cell r="J281">
            <v>0</v>
          </cell>
          <cell r="K281">
            <v>0</v>
          </cell>
          <cell r="L281">
            <v>14141.66</v>
          </cell>
          <cell r="M281">
            <v>1555.58</v>
          </cell>
          <cell r="N281">
            <v>301.92</v>
          </cell>
          <cell r="O281">
            <v>1006.02</v>
          </cell>
          <cell r="P281">
            <v>286.7</v>
          </cell>
          <cell r="Q281">
            <v>3791.44</v>
          </cell>
          <cell r="R281">
            <v>0</v>
          </cell>
          <cell r="S281">
            <v>0</v>
          </cell>
          <cell r="T281">
            <v>282.81</v>
          </cell>
          <cell r="U281">
            <v>1556</v>
          </cell>
          <cell r="V281">
            <v>612.53</v>
          </cell>
          <cell r="W281">
            <v>869.62</v>
          </cell>
          <cell r="X281">
            <v>1550.13</v>
          </cell>
          <cell r="Y281">
            <v>929.19</v>
          </cell>
          <cell r="Z281">
            <v>0</v>
          </cell>
          <cell r="AA281">
            <v>2992.11</v>
          </cell>
          <cell r="AB281">
            <v>0</v>
          </cell>
          <cell r="AC281">
            <v>15734.05</v>
          </cell>
          <cell r="AD281">
            <v>-8079.34</v>
          </cell>
        </row>
        <row r="282">
          <cell r="C282" t="str">
            <v>Волжская, 44-А</v>
          </cell>
          <cell r="D282">
            <v>1872.84</v>
          </cell>
          <cell r="E282">
            <v>23039.64</v>
          </cell>
          <cell r="F282">
            <v>0</v>
          </cell>
          <cell r="G282">
            <v>0</v>
          </cell>
          <cell r="H282">
            <v>23039.64</v>
          </cell>
          <cell r="I282">
            <v>22498.57</v>
          </cell>
          <cell r="J282">
            <v>0</v>
          </cell>
          <cell r="K282">
            <v>0</v>
          </cell>
          <cell r="L282">
            <v>22498.57</v>
          </cell>
          <cell r="M282">
            <v>2474.83</v>
          </cell>
          <cell r="N282">
            <v>225.76</v>
          </cell>
          <cell r="O282">
            <v>2157.1799999999998</v>
          </cell>
          <cell r="P282">
            <v>403.79</v>
          </cell>
          <cell r="Q282">
            <v>2369.6799999999998</v>
          </cell>
          <cell r="R282">
            <v>0</v>
          </cell>
          <cell r="S282">
            <v>0</v>
          </cell>
          <cell r="T282">
            <v>449.97</v>
          </cell>
          <cell r="U282">
            <v>0</v>
          </cell>
          <cell r="V282">
            <v>612.53</v>
          </cell>
          <cell r="W282">
            <v>1764.1</v>
          </cell>
          <cell r="X282">
            <v>4974.58</v>
          </cell>
          <cell r="Y282">
            <v>1478.27</v>
          </cell>
          <cell r="Z282">
            <v>0</v>
          </cell>
          <cell r="AA282">
            <v>5889.91</v>
          </cell>
          <cell r="AB282">
            <v>0</v>
          </cell>
          <cell r="AC282">
            <v>22800.6</v>
          </cell>
          <cell r="AD282">
            <v>1570.81</v>
          </cell>
        </row>
        <row r="283">
          <cell r="C283" t="str">
            <v>Гагарина, 4</v>
          </cell>
          <cell r="D283">
            <v>-53219.92</v>
          </cell>
          <cell r="E283">
            <v>26190.07</v>
          </cell>
          <cell r="F283">
            <v>0</v>
          </cell>
          <cell r="G283">
            <v>0</v>
          </cell>
          <cell r="H283">
            <v>26190.07</v>
          </cell>
          <cell r="I283">
            <v>30083.15</v>
          </cell>
          <cell r="J283">
            <v>0</v>
          </cell>
          <cell r="K283">
            <v>0</v>
          </cell>
          <cell r="L283">
            <v>30083.15</v>
          </cell>
          <cell r="M283">
            <v>3309.14</v>
          </cell>
          <cell r="N283">
            <v>592.27</v>
          </cell>
          <cell r="O283">
            <v>1122.8599999999999</v>
          </cell>
          <cell r="P283">
            <v>453.01</v>
          </cell>
          <cell r="Q283">
            <v>11845.28</v>
          </cell>
          <cell r="R283">
            <v>0</v>
          </cell>
          <cell r="S283">
            <v>0</v>
          </cell>
          <cell r="T283">
            <v>601.66</v>
          </cell>
          <cell r="U283">
            <v>0</v>
          </cell>
          <cell r="V283">
            <v>1454.75</v>
          </cell>
          <cell r="W283">
            <v>0</v>
          </cell>
          <cell r="X283">
            <v>2918.4</v>
          </cell>
          <cell r="Y283">
            <v>0</v>
          </cell>
          <cell r="Z283">
            <v>0</v>
          </cell>
          <cell r="AA283">
            <v>18178.5</v>
          </cell>
          <cell r="AB283">
            <v>0</v>
          </cell>
          <cell r="AC283">
            <v>40475.870000000003</v>
          </cell>
          <cell r="AD283">
            <v>-63612.639999999999</v>
          </cell>
        </row>
        <row r="284">
          <cell r="C284" t="str">
            <v>Гагарина, 6</v>
          </cell>
          <cell r="D284">
            <v>6494.3</v>
          </cell>
          <cell r="E284">
            <v>20218.8</v>
          </cell>
          <cell r="F284">
            <v>0</v>
          </cell>
          <cell r="G284">
            <v>0</v>
          </cell>
          <cell r="H284">
            <v>20218.8</v>
          </cell>
          <cell r="I284">
            <v>35217.18</v>
          </cell>
          <cell r="J284">
            <v>0</v>
          </cell>
          <cell r="K284">
            <v>0</v>
          </cell>
          <cell r="L284">
            <v>35217.18</v>
          </cell>
          <cell r="M284">
            <v>3873.89</v>
          </cell>
          <cell r="N284">
            <v>592.27</v>
          </cell>
          <cell r="O284">
            <v>809.93</v>
          </cell>
          <cell r="P284">
            <v>319</v>
          </cell>
          <cell r="Q284">
            <v>9133.33</v>
          </cell>
          <cell r="R284">
            <v>0</v>
          </cell>
          <cell r="S284">
            <v>0</v>
          </cell>
          <cell r="T284">
            <v>704.34</v>
          </cell>
          <cell r="U284">
            <v>203.15</v>
          </cell>
          <cell r="V284">
            <v>995.35</v>
          </cell>
          <cell r="W284">
            <v>0</v>
          </cell>
          <cell r="X284">
            <v>9239.7999999999993</v>
          </cell>
          <cell r="Y284">
            <v>0</v>
          </cell>
          <cell r="Z284">
            <v>0</v>
          </cell>
          <cell r="AA284">
            <v>2658.49</v>
          </cell>
          <cell r="AB284">
            <v>5500</v>
          </cell>
          <cell r="AC284">
            <v>34029.550000000003</v>
          </cell>
          <cell r="AD284">
            <v>7681.93</v>
          </cell>
        </row>
        <row r="285">
          <cell r="C285" t="str">
            <v>Гагарина, 8</v>
          </cell>
          <cell r="D285">
            <v>-5425.32</v>
          </cell>
          <cell r="E285">
            <v>26582.1</v>
          </cell>
          <cell r="F285">
            <v>0</v>
          </cell>
          <cell r="G285">
            <v>0</v>
          </cell>
          <cell r="H285">
            <v>26582.1</v>
          </cell>
          <cell r="I285">
            <v>33693.279999999999</v>
          </cell>
          <cell r="J285">
            <v>0</v>
          </cell>
          <cell r="K285">
            <v>0</v>
          </cell>
          <cell r="L285">
            <v>31751.16</v>
          </cell>
          <cell r="M285">
            <v>3492.61</v>
          </cell>
          <cell r="N285">
            <v>6149.79</v>
          </cell>
          <cell r="O285">
            <v>734.59</v>
          </cell>
          <cell r="P285">
            <v>286.39999999999998</v>
          </cell>
          <cell r="Q285">
            <v>3816.65</v>
          </cell>
          <cell r="R285">
            <v>0</v>
          </cell>
          <cell r="S285">
            <v>0</v>
          </cell>
          <cell r="T285">
            <v>635.03</v>
          </cell>
          <cell r="U285">
            <v>396.23</v>
          </cell>
          <cell r="V285">
            <v>1071.92</v>
          </cell>
          <cell r="W285">
            <v>0</v>
          </cell>
          <cell r="X285">
            <v>3380.69</v>
          </cell>
          <cell r="Y285">
            <v>0</v>
          </cell>
          <cell r="Z285">
            <v>0</v>
          </cell>
          <cell r="AA285">
            <v>2121.88</v>
          </cell>
          <cell r="AB285">
            <v>0</v>
          </cell>
          <cell r="AC285">
            <v>22085.79</v>
          </cell>
          <cell r="AD285">
            <v>4240.05</v>
          </cell>
        </row>
        <row r="286">
          <cell r="C286" t="str">
            <v>Гагарина, 14</v>
          </cell>
          <cell r="D286">
            <v>-30139.79</v>
          </cell>
          <cell r="E286">
            <v>6922.61</v>
          </cell>
          <cell r="F286">
            <v>0</v>
          </cell>
          <cell r="G286">
            <v>0</v>
          </cell>
          <cell r="H286">
            <v>6922.61</v>
          </cell>
          <cell r="I286">
            <v>26219.55</v>
          </cell>
          <cell r="J286">
            <v>0</v>
          </cell>
          <cell r="K286">
            <v>0</v>
          </cell>
          <cell r="L286">
            <v>11383.49</v>
          </cell>
          <cell r="M286">
            <v>1252.19</v>
          </cell>
          <cell r="N286">
            <v>597.04</v>
          </cell>
          <cell r="O286">
            <v>567.96</v>
          </cell>
          <cell r="P286">
            <v>217.47</v>
          </cell>
          <cell r="Q286">
            <v>2500.5500000000002</v>
          </cell>
          <cell r="R286">
            <v>0</v>
          </cell>
          <cell r="S286">
            <v>0</v>
          </cell>
          <cell r="T286">
            <v>227.66</v>
          </cell>
          <cell r="U286">
            <v>0</v>
          </cell>
          <cell r="V286">
            <v>612.53</v>
          </cell>
          <cell r="W286">
            <v>0</v>
          </cell>
          <cell r="X286">
            <v>2272.58</v>
          </cell>
          <cell r="Y286">
            <v>0</v>
          </cell>
          <cell r="Z286">
            <v>0</v>
          </cell>
          <cell r="AA286">
            <v>499.09</v>
          </cell>
          <cell r="AB286">
            <v>5500</v>
          </cell>
          <cell r="AC286">
            <v>14247.07</v>
          </cell>
          <cell r="AD286">
            <v>-33003.370000000003</v>
          </cell>
        </row>
        <row r="287">
          <cell r="C287" t="str">
            <v>Гагарина, 16</v>
          </cell>
          <cell r="D287">
            <v>366.79</v>
          </cell>
          <cell r="E287">
            <v>5230.95</v>
          </cell>
          <cell r="F287">
            <v>0</v>
          </cell>
          <cell r="G287">
            <v>0</v>
          </cell>
          <cell r="H287">
            <v>5230.95</v>
          </cell>
          <cell r="I287">
            <v>5241.53</v>
          </cell>
          <cell r="J287">
            <v>0</v>
          </cell>
          <cell r="K287">
            <v>0</v>
          </cell>
          <cell r="L287">
            <v>5241.53</v>
          </cell>
          <cell r="M287">
            <v>576.57000000000005</v>
          </cell>
          <cell r="N287">
            <v>0</v>
          </cell>
          <cell r="O287">
            <v>257.93</v>
          </cell>
          <cell r="P287">
            <v>83.82</v>
          </cell>
          <cell r="Q287">
            <v>658.05</v>
          </cell>
          <cell r="R287">
            <v>0</v>
          </cell>
          <cell r="S287">
            <v>0</v>
          </cell>
          <cell r="T287">
            <v>104.83</v>
          </cell>
          <cell r="U287">
            <v>0</v>
          </cell>
          <cell r="V287">
            <v>153.13</v>
          </cell>
          <cell r="W287">
            <v>0</v>
          </cell>
          <cell r="X287">
            <v>898.97</v>
          </cell>
          <cell r="Y287">
            <v>0</v>
          </cell>
          <cell r="Z287">
            <v>0</v>
          </cell>
          <cell r="AA287">
            <v>1185.51</v>
          </cell>
          <cell r="AB287">
            <v>0</v>
          </cell>
          <cell r="AC287">
            <v>3918.81</v>
          </cell>
          <cell r="AD287">
            <v>1689.51</v>
          </cell>
        </row>
        <row r="288">
          <cell r="C288" t="str">
            <v>Гаражный, 40-а</v>
          </cell>
          <cell r="D288">
            <v>-2757.92</v>
          </cell>
          <cell r="E288">
            <v>10177.629999999999</v>
          </cell>
          <cell r="F288">
            <v>0</v>
          </cell>
          <cell r="G288">
            <v>0</v>
          </cell>
          <cell r="H288">
            <v>10177.629999999999</v>
          </cell>
          <cell r="I288">
            <v>12173.68</v>
          </cell>
          <cell r="J288">
            <v>0</v>
          </cell>
          <cell r="K288">
            <v>0</v>
          </cell>
          <cell r="L288">
            <v>12173.68</v>
          </cell>
          <cell r="M288">
            <v>1339.12</v>
          </cell>
          <cell r="N288">
            <v>0</v>
          </cell>
          <cell r="O288">
            <v>364.13</v>
          </cell>
          <cell r="P288">
            <v>116.37</v>
          </cell>
          <cell r="Q288">
            <v>1553.42</v>
          </cell>
          <cell r="R288">
            <v>0</v>
          </cell>
          <cell r="S288">
            <v>0</v>
          </cell>
          <cell r="T288">
            <v>243.48</v>
          </cell>
          <cell r="U288">
            <v>778.55</v>
          </cell>
          <cell r="V288">
            <v>229.7</v>
          </cell>
          <cell r="W288">
            <v>359.1</v>
          </cell>
          <cell r="X288">
            <v>2078.34</v>
          </cell>
          <cell r="Y288">
            <v>0</v>
          </cell>
          <cell r="Z288">
            <v>0</v>
          </cell>
          <cell r="AA288">
            <v>348.65</v>
          </cell>
          <cell r="AB288">
            <v>0</v>
          </cell>
          <cell r="AC288">
            <v>7410.86</v>
          </cell>
          <cell r="AD288">
            <v>2004.9</v>
          </cell>
        </row>
        <row r="289">
          <cell r="C289" t="str">
            <v>Гаражный, 40-Б</v>
          </cell>
          <cell r="D289">
            <v>-24.67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-24.67</v>
          </cell>
        </row>
        <row r="290">
          <cell r="C290" t="str">
            <v>Гаражный, 40-В</v>
          </cell>
          <cell r="D290">
            <v>-12.34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-12.34</v>
          </cell>
        </row>
        <row r="291">
          <cell r="C291" t="str">
            <v>Гоголя, 53/5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2526</v>
          </cell>
          <cell r="AC291">
            <v>2526</v>
          </cell>
          <cell r="AD291">
            <v>-2526</v>
          </cell>
        </row>
        <row r="292">
          <cell r="C292" t="str">
            <v>Горная, 14-А</v>
          </cell>
          <cell r="D292">
            <v>246.65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103.36</v>
          </cell>
          <cell r="J292">
            <v>0</v>
          </cell>
          <cell r="K292">
            <v>0</v>
          </cell>
          <cell r="L292">
            <v>103.36</v>
          </cell>
          <cell r="M292">
            <v>11.37</v>
          </cell>
          <cell r="N292">
            <v>146.87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2.0699999999999998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160.31</v>
          </cell>
          <cell r="AD292">
            <v>189.7</v>
          </cell>
        </row>
        <row r="293">
          <cell r="C293" t="str">
            <v>Горная, 14-Б</v>
          </cell>
          <cell r="D293">
            <v>171.81</v>
          </cell>
          <cell r="E293">
            <v>-3960.56</v>
          </cell>
          <cell r="F293">
            <v>0</v>
          </cell>
          <cell r="G293">
            <v>0</v>
          </cell>
          <cell r="H293">
            <v>-3960.56</v>
          </cell>
          <cell r="I293">
            <v>687.83</v>
          </cell>
          <cell r="J293">
            <v>0</v>
          </cell>
          <cell r="K293">
            <v>0</v>
          </cell>
          <cell r="L293">
            <v>687.83</v>
          </cell>
          <cell r="M293">
            <v>75.66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13.76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89.42</v>
          </cell>
          <cell r="AD293">
            <v>770.22</v>
          </cell>
        </row>
        <row r="294">
          <cell r="C294" t="str">
            <v>Горная, 14-В</v>
          </cell>
          <cell r="D294">
            <v>-11800.92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-11800.92</v>
          </cell>
        </row>
        <row r="295">
          <cell r="C295" t="str">
            <v>Горная, 14-В/Г</v>
          </cell>
          <cell r="D295">
            <v>-3722.09</v>
          </cell>
          <cell r="E295">
            <v>961.05</v>
          </cell>
          <cell r="F295">
            <v>0</v>
          </cell>
          <cell r="G295">
            <v>0</v>
          </cell>
          <cell r="H295">
            <v>961.05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61.83</v>
          </cell>
          <cell r="P295">
            <v>17.8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76.569999999999993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156.19999999999999</v>
          </cell>
          <cell r="AD295">
            <v>-3878.29</v>
          </cell>
        </row>
        <row r="296">
          <cell r="C296" t="str">
            <v>Горная, 14-Г</v>
          </cell>
          <cell r="D296">
            <v>-135.77000000000001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-135.77000000000001</v>
          </cell>
        </row>
        <row r="297">
          <cell r="C297" t="str">
            <v>Горная, 16-А</v>
          </cell>
          <cell r="D297">
            <v>-16458.25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-16458.25</v>
          </cell>
        </row>
        <row r="298">
          <cell r="C298" t="str">
            <v>Горная, 16-Б</v>
          </cell>
          <cell r="D298">
            <v>-11425.15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-11425.15</v>
          </cell>
        </row>
        <row r="299">
          <cell r="C299" t="str">
            <v>Горная, 16-В</v>
          </cell>
          <cell r="D299">
            <v>-1314.66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3096</v>
          </cell>
          <cell r="J299">
            <v>0</v>
          </cell>
          <cell r="K299">
            <v>0</v>
          </cell>
          <cell r="L299">
            <v>3096</v>
          </cell>
          <cell r="M299">
            <v>340.56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61.92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402.48</v>
          </cell>
          <cell r="AD299">
            <v>1378.86</v>
          </cell>
        </row>
        <row r="300">
          <cell r="C300" t="str">
            <v>Горная, 18-А</v>
          </cell>
          <cell r="D300">
            <v>-4190.3900000000003</v>
          </cell>
          <cell r="E300">
            <v>1448.88</v>
          </cell>
          <cell r="F300">
            <v>0</v>
          </cell>
          <cell r="G300">
            <v>0</v>
          </cell>
          <cell r="H300">
            <v>1448.88</v>
          </cell>
          <cell r="I300">
            <v>591.61</v>
          </cell>
          <cell r="J300">
            <v>0</v>
          </cell>
          <cell r="K300">
            <v>0</v>
          </cell>
          <cell r="L300">
            <v>591.61</v>
          </cell>
          <cell r="M300">
            <v>65.069999999999993</v>
          </cell>
          <cell r="N300">
            <v>0</v>
          </cell>
          <cell r="O300">
            <v>43.12</v>
          </cell>
          <cell r="P300">
            <v>18.41</v>
          </cell>
          <cell r="Q300">
            <v>1316.1</v>
          </cell>
          <cell r="R300">
            <v>0</v>
          </cell>
          <cell r="S300">
            <v>0</v>
          </cell>
          <cell r="T300">
            <v>11.84</v>
          </cell>
          <cell r="U300">
            <v>0</v>
          </cell>
          <cell r="V300">
            <v>37.479999999999997</v>
          </cell>
          <cell r="W300">
            <v>0</v>
          </cell>
          <cell r="X300">
            <v>320.39999999999998</v>
          </cell>
          <cell r="Y300">
            <v>0</v>
          </cell>
          <cell r="Z300">
            <v>0</v>
          </cell>
          <cell r="AA300">
            <v>38.799999999999997</v>
          </cell>
          <cell r="AB300">
            <v>0</v>
          </cell>
          <cell r="AC300">
            <v>1851.22</v>
          </cell>
          <cell r="AD300">
            <v>-5450</v>
          </cell>
        </row>
        <row r="301">
          <cell r="C301" t="str">
            <v>Горная, 18-Б</v>
          </cell>
          <cell r="D301">
            <v>5244.8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5244.8</v>
          </cell>
        </row>
        <row r="302">
          <cell r="C302" t="str">
            <v>Горная, 18-В</v>
          </cell>
          <cell r="D302">
            <v>1845.64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1845.64</v>
          </cell>
        </row>
        <row r="303">
          <cell r="C303" t="str">
            <v>Горная, 22-А</v>
          </cell>
          <cell r="D303">
            <v>-271.54000000000002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-271.54000000000002</v>
          </cell>
        </row>
        <row r="304">
          <cell r="C304" t="str">
            <v>Горная, 22-Б</v>
          </cell>
          <cell r="D304">
            <v>-372.89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-372.89</v>
          </cell>
        </row>
        <row r="305">
          <cell r="C305" t="str">
            <v>Горная, 8-А</v>
          </cell>
          <cell r="D305">
            <v>-11903.88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-11903.88</v>
          </cell>
        </row>
        <row r="306">
          <cell r="C306" t="str">
            <v>Горная, 8-Б</v>
          </cell>
          <cell r="D306">
            <v>1184.5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56.94</v>
          </cell>
          <cell r="J306">
            <v>0</v>
          </cell>
          <cell r="K306">
            <v>0</v>
          </cell>
          <cell r="L306">
            <v>56.94</v>
          </cell>
          <cell r="M306">
            <v>6.26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1.1399999999999999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7.4</v>
          </cell>
          <cell r="AD306">
            <v>1234.04</v>
          </cell>
        </row>
        <row r="307">
          <cell r="C307" t="str">
            <v>Гражданская, 66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3113.49</v>
          </cell>
          <cell r="AC307">
            <v>3113.49</v>
          </cell>
          <cell r="AD307">
            <v>-3113.49</v>
          </cell>
        </row>
        <row r="308">
          <cell r="C308" t="str">
            <v>Грязнова, 27</v>
          </cell>
          <cell r="D308">
            <v>-12.34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19.809999999999999</v>
          </cell>
          <cell r="J308">
            <v>0</v>
          </cell>
          <cell r="K308">
            <v>0</v>
          </cell>
          <cell r="L308">
            <v>19.809999999999999</v>
          </cell>
          <cell r="M308">
            <v>2.1800000000000002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0.4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2.58</v>
          </cell>
          <cell r="AD308">
            <v>4.8899999999999997</v>
          </cell>
        </row>
        <row r="309">
          <cell r="C309" t="str">
            <v>Грязнова, 31</v>
          </cell>
          <cell r="D309">
            <v>-20917.05</v>
          </cell>
          <cell r="E309">
            <v>3737.05</v>
          </cell>
          <cell r="F309">
            <v>0</v>
          </cell>
          <cell r="G309">
            <v>0</v>
          </cell>
          <cell r="H309">
            <v>3737.05</v>
          </cell>
          <cell r="I309">
            <v>2456.19</v>
          </cell>
          <cell r="J309">
            <v>0</v>
          </cell>
          <cell r="K309">
            <v>0</v>
          </cell>
          <cell r="L309">
            <v>2456.19</v>
          </cell>
          <cell r="M309">
            <v>270.18</v>
          </cell>
          <cell r="N309">
            <v>0</v>
          </cell>
          <cell r="O309">
            <v>204.81</v>
          </cell>
          <cell r="P309">
            <v>83.37</v>
          </cell>
          <cell r="Q309">
            <v>921.25</v>
          </cell>
          <cell r="R309">
            <v>0</v>
          </cell>
          <cell r="S309">
            <v>0</v>
          </cell>
          <cell r="T309">
            <v>49.12</v>
          </cell>
          <cell r="U309">
            <v>0</v>
          </cell>
          <cell r="V309">
            <v>306.27</v>
          </cell>
          <cell r="W309">
            <v>0</v>
          </cell>
          <cell r="X309">
            <v>315.02999999999997</v>
          </cell>
          <cell r="Y309">
            <v>0</v>
          </cell>
          <cell r="Z309">
            <v>0</v>
          </cell>
          <cell r="AA309">
            <v>178</v>
          </cell>
          <cell r="AB309">
            <v>0</v>
          </cell>
          <cell r="AC309">
            <v>2328.0300000000002</v>
          </cell>
          <cell r="AD309">
            <v>-20788.89</v>
          </cell>
        </row>
        <row r="310">
          <cell r="C310" t="str">
            <v>Грязнова, 31-б</v>
          </cell>
          <cell r="D310">
            <v>-1449.08</v>
          </cell>
          <cell r="E310">
            <v>4689.46</v>
          </cell>
          <cell r="F310">
            <v>0</v>
          </cell>
          <cell r="G310">
            <v>0</v>
          </cell>
          <cell r="H310">
            <v>4689.46</v>
          </cell>
          <cell r="I310">
            <v>5582.92</v>
          </cell>
          <cell r="J310">
            <v>0</v>
          </cell>
          <cell r="K310">
            <v>0</v>
          </cell>
          <cell r="L310">
            <v>5582.92</v>
          </cell>
          <cell r="M310">
            <v>614.13</v>
          </cell>
          <cell r="N310">
            <v>0</v>
          </cell>
          <cell r="O310">
            <v>206.15</v>
          </cell>
          <cell r="P310">
            <v>65.67</v>
          </cell>
          <cell r="Q310">
            <v>789.89</v>
          </cell>
          <cell r="R310">
            <v>0</v>
          </cell>
          <cell r="S310">
            <v>0</v>
          </cell>
          <cell r="T310">
            <v>111.65</v>
          </cell>
          <cell r="U310">
            <v>0</v>
          </cell>
          <cell r="V310">
            <v>153.13</v>
          </cell>
          <cell r="W310">
            <v>0</v>
          </cell>
          <cell r="X310">
            <v>914.25</v>
          </cell>
          <cell r="Y310">
            <v>0</v>
          </cell>
          <cell r="Z310">
            <v>0</v>
          </cell>
          <cell r="AA310">
            <v>185.83</v>
          </cell>
          <cell r="AB310">
            <v>0</v>
          </cell>
          <cell r="AC310">
            <v>3040.7</v>
          </cell>
          <cell r="AD310">
            <v>1093.1400000000001</v>
          </cell>
        </row>
        <row r="311">
          <cell r="C311" t="str">
            <v>Грязнова, 34-А</v>
          </cell>
          <cell r="D311">
            <v>-224.67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-224.67</v>
          </cell>
        </row>
        <row r="312">
          <cell r="C312" t="str">
            <v>Грязнова, 34-Б</v>
          </cell>
          <cell r="D312">
            <v>-368.48</v>
          </cell>
          <cell r="E312">
            <v>4763.5200000000004</v>
          </cell>
          <cell r="F312">
            <v>0</v>
          </cell>
          <cell r="G312">
            <v>0</v>
          </cell>
          <cell r="H312">
            <v>4763.5200000000004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160.68</v>
          </cell>
          <cell r="P312">
            <v>44.34</v>
          </cell>
          <cell r="Q312">
            <v>612.23</v>
          </cell>
          <cell r="R312">
            <v>0</v>
          </cell>
          <cell r="S312">
            <v>0</v>
          </cell>
          <cell r="T312">
            <v>0</v>
          </cell>
          <cell r="U312">
            <v>337.48</v>
          </cell>
          <cell r="V312">
            <v>233.11</v>
          </cell>
          <cell r="W312">
            <v>50.82</v>
          </cell>
          <cell r="X312">
            <v>976.84</v>
          </cell>
          <cell r="Y312">
            <v>0</v>
          </cell>
          <cell r="Z312">
            <v>0</v>
          </cell>
          <cell r="AA312">
            <v>146.36000000000001</v>
          </cell>
          <cell r="AB312">
            <v>0</v>
          </cell>
          <cell r="AC312">
            <v>2561.86</v>
          </cell>
          <cell r="AD312">
            <v>-2930.34</v>
          </cell>
        </row>
        <row r="313">
          <cell r="C313" t="str">
            <v>Дальневосточная, 51</v>
          </cell>
          <cell r="D313">
            <v>-8127.89</v>
          </cell>
          <cell r="E313">
            <v>304682.15999999997</v>
          </cell>
          <cell r="F313">
            <v>0</v>
          </cell>
          <cell r="G313">
            <v>0</v>
          </cell>
          <cell r="H313">
            <v>304682.15999999997</v>
          </cell>
          <cell r="I313">
            <v>283570.59000000003</v>
          </cell>
          <cell r="J313">
            <v>0</v>
          </cell>
          <cell r="K313">
            <v>0</v>
          </cell>
          <cell r="L313">
            <v>282215.31</v>
          </cell>
          <cell r="M313">
            <v>31043.7</v>
          </cell>
          <cell r="N313">
            <v>2518.98</v>
          </cell>
          <cell r="O313">
            <v>17115.78</v>
          </cell>
          <cell r="P313">
            <v>3167.52</v>
          </cell>
          <cell r="Q313">
            <v>35382.300000000003</v>
          </cell>
          <cell r="R313">
            <v>0</v>
          </cell>
          <cell r="S313">
            <v>13003.53</v>
          </cell>
          <cell r="T313">
            <v>5644.28</v>
          </cell>
          <cell r="U313">
            <v>18.79</v>
          </cell>
          <cell r="V313">
            <v>10304.94</v>
          </cell>
          <cell r="W313">
            <v>6470.5</v>
          </cell>
          <cell r="X313">
            <v>43646.51</v>
          </cell>
          <cell r="Y313">
            <v>22724.09</v>
          </cell>
          <cell r="Z313">
            <v>0</v>
          </cell>
          <cell r="AA313">
            <v>78296.899999999994</v>
          </cell>
          <cell r="AB313">
            <v>4601.1000000000004</v>
          </cell>
          <cell r="AC313">
            <v>273938.92</v>
          </cell>
          <cell r="AD313">
            <v>148.5</v>
          </cell>
        </row>
        <row r="314">
          <cell r="C314" t="str">
            <v>Дальневосточная, 53</v>
          </cell>
          <cell r="D314">
            <v>5199.22</v>
          </cell>
          <cell r="E314">
            <v>353638.88</v>
          </cell>
          <cell r="F314">
            <v>0</v>
          </cell>
          <cell r="G314">
            <v>0</v>
          </cell>
          <cell r="H314">
            <v>353638.88</v>
          </cell>
          <cell r="I314">
            <v>305178.43</v>
          </cell>
          <cell r="J314">
            <v>0</v>
          </cell>
          <cell r="K314">
            <v>0</v>
          </cell>
          <cell r="L314">
            <v>300808.40999999997</v>
          </cell>
          <cell r="M314">
            <v>33088.94</v>
          </cell>
          <cell r="N314">
            <v>4514.04</v>
          </cell>
          <cell r="O314">
            <v>16956.310000000001</v>
          </cell>
          <cell r="P314">
            <v>3992.33</v>
          </cell>
          <cell r="Q314">
            <v>40394.239999999998</v>
          </cell>
          <cell r="R314">
            <v>0</v>
          </cell>
          <cell r="S314">
            <v>16060.35</v>
          </cell>
          <cell r="T314">
            <v>6016.17</v>
          </cell>
          <cell r="U314">
            <v>37.58</v>
          </cell>
          <cell r="V314">
            <v>11546.4</v>
          </cell>
          <cell r="W314">
            <v>6447.19</v>
          </cell>
          <cell r="X314">
            <v>80546.52</v>
          </cell>
          <cell r="Y314">
            <v>21318.959999999999</v>
          </cell>
          <cell r="Z314">
            <v>0</v>
          </cell>
          <cell r="AA314">
            <v>85129.34</v>
          </cell>
          <cell r="AB314">
            <v>10213.1</v>
          </cell>
          <cell r="AC314">
            <v>336261.47</v>
          </cell>
          <cell r="AD314">
            <v>-30253.84</v>
          </cell>
        </row>
        <row r="315">
          <cell r="C315" t="str">
            <v>Дальневосточная, 55</v>
          </cell>
          <cell r="D315">
            <v>5962.63</v>
          </cell>
          <cell r="E315">
            <v>148367.4</v>
          </cell>
          <cell r="F315">
            <v>0</v>
          </cell>
          <cell r="G315">
            <v>0</v>
          </cell>
          <cell r="H315">
            <v>148367.4</v>
          </cell>
          <cell r="I315">
            <v>135887.98000000001</v>
          </cell>
          <cell r="J315">
            <v>0</v>
          </cell>
          <cell r="K315">
            <v>0</v>
          </cell>
          <cell r="L315">
            <v>135887.98000000001</v>
          </cell>
          <cell r="M315">
            <v>14947.69</v>
          </cell>
          <cell r="N315">
            <v>3582.11</v>
          </cell>
          <cell r="O315">
            <v>8784.2199999999993</v>
          </cell>
          <cell r="P315">
            <v>1383.59</v>
          </cell>
          <cell r="Q315">
            <v>18431.59</v>
          </cell>
          <cell r="R315">
            <v>0</v>
          </cell>
          <cell r="S315">
            <v>9077.8799999999992</v>
          </cell>
          <cell r="T315">
            <v>2717.76</v>
          </cell>
          <cell r="U315">
            <v>137.78</v>
          </cell>
          <cell r="V315">
            <v>5251.61</v>
          </cell>
          <cell r="W315">
            <v>4887.1899999999996</v>
          </cell>
          <cell r="X315">
            <v>28066.25</v>
          </cell>
          <cell r="Y315">
            <v>6561.2</v>
          </cell>
          <cell r="Z315">
            <v>0</v>
          </cell>
          <cell r="AA315">
            <v>40538.28</v>
          </cell>
          <cell r="AB315">
            <v>0</v>
          </cell>
          <cell r="AC315">
            <v>144367.15</v>
          </cell>
          <cell r="AD315">
            <v>-2516.54</v>
          </cell>
        </row>
        <row r="316">
          <cell r="C316" t="str">
            <v>Дальневосточная, 57</v>
          </cell>
          <cell r="D316">
            <v>20148.599999999999</v>
          </cell>
          <cell r="E316">
            <v>423849.12</v>
          </cell>
          <cell r="F316">
            <v>0</v>
          </cell>
          <cell r="G316">
            <v>0</v>
          </cell>
          <cell r="H316">
            <v>423849.12</v>
          </cell>
          <cell r="I316">
            <v>392975.46</v>
          </cell>
          <cell r="J316">
            <v>0</v>
          </cell>
          <cell r="K316">
            <v>0</v>
          </cell>
          <cell r="L316">
            <v>368544.69</v>
          </cell>
          <cell r="M316">
            <v>40539.919999999998</v>
          </cell>
          <cell r="N316">
            <v>8106.38</v>
          </cell>
          <cell r="O316">
            <v>22860.27</v>
          </cell>
          <cell r="P316">
            <v>5007.8500000000004</v>
          </cell>
          <cell r="Q316">
            <v>54156.66</v>
          </cell>
          <cell r="R316">
            <v>0</v>
          </cell>
          <cell r="S316">
            <v>17190.82</v>
          </cell>
          <cell r="T316">
            <v>7370.91</v>
          </cell>
          <cell r="U316">
            <v>68.89</v>
          </cell>
          <cell r="V316">
            <v>14452.15</v>
          </cell>
          <cell r="W316">
            <v>8642.15</v>
          </cell>
          <cell r="X316">
            <v>77743.91</v>
          </cell>
          <cell r="Y316">
            <v>27280.400000000001</v>
          </cell>
          <cell r="Z316">
            <v>0</v>
          </cell>
          <cell r="AA316">
            <v>113330.14</v>
          </cell>
          <cell r="AB316">
            <v>27918</v>
          </cell>
          <cell r="AC316">
            <v>424668.45</v>
          </cell>
          <cell r="AD316">
            <v>-35975.160000000003</v>
          </cell>
        </row>
        <row r="317">
          <cell r="C317" t="str">
            <v>Дальневосточная, 59</v>
          </cell>
          <cell r="D317">
            <v>-14573.66</v>
          </cell>
          <cell r="E317">
            <v>452589</v>
          </cell>
          <cell r="F317">
            <v>0</v>
          </cell>
          <cell r="G317">
            <v>0</v>
          </cell>
          <cell r="H317">
            <v>452589</v>
          </cell>
          <cell r="I317">
            <v>437126.74</v>
          </cell>
          <cell r="J317">
            <v>0</v>
          </cell>
          <cell r="K317">
            <v>0</v>
          </cell>
          <cell r="L317">
            <v>431586.3</v>
          </cell>
          <cell r="M317">
            <v>47474.48</v>
          </cell>
          <cell r="N317">
            <v>1435.79</v>
          </cell>
          <cell r="O317">
            <v>24078.14</v>
          </cell>
          <cell r="P317">
            <v>5783.06</v>
          </cell>
          <cell r="Q317">
            <v>51732.25</v>
          </cell>
          <cell r="R317">
            <v>0</v>
          </cell>
          <cell r="S317">
            <v>24548.16</v>
          </cell>
          <cell r="T317">
            <v>8631.73</v>
          </cell>
          <cell r="U317">
            <v>56.36</v>
          </cell>
          <cell r="V317">
            <v>15652.83</v>
          </cell>
          <cell r="W317">
            <v>13396.13</v>
          </cell>
          <cell r="X317">
            <v>72140.259999999995</v>
          </cell>
          <cell r="Y317">
            <v>28667.1</v>
          </cell>
          <cell r="Z317">
            <v>0</v>
          </cell>
          <cell r="AA317">
            <v>109158.27</v>
          </cell>
          <cell r="AB317">
            <v>0</v>
          </cell>
          <cell r="AC317">
            <v>402754.56</v>
          </cell>
          <cell r="AD317">
            <v>14258.08</v>
          </cell>
        </row>
        <row r="318">
          <cell r="C318" t="str">
            <v>Дальневосточная, 61</v>
          </cell>
          <cell r="D318">
            <v>-12995.32</v>
          </cell>
          <cell r="E318">
            <v>437543.65</v>
          </cell>
          <cell r="F318">
            <v>0</v>
          </cell>
          <cell r="G318">
            <v>0</v>
          </cell>
          <cell r="H318">
            <v>437543.65</v>
          </cell>
          <cell r="I318">
            <v>412637.1</v>
          </cell>
          <cell r="J318">
            <v>0</v>
          </cell>
          <cell r="K318">
            <v>0</v>
          </cell>
          <cell r="L318">
            <v>410599.73</v>
          </cell>
          <cell r="M318">
            <v>45165.98</v>
          </cell>
          <cell r="N318">
            <v>2094.83</v>
          </cell>
          <cell r="O318">
            <v>24610.65</v>
          </cell>
          <cell r="P318">
            <v>5448.42</v>
          </cell>
          <cell r="Q318">
            <v>50478.33</v>
          </cell>
          <cell r="R318">
            <v>0</v>
          </cell>
          <cell r="S318">
            <v>19701.240000000002</v>
          </cell>
          <cell r="T318">
            <v>8211.98</v>
          </cell>
          <cell r="U318">
            <v>81.41</v>
          </cell>
          <cell r="V318">
            <v>15291.99</v>
          </cell>
          <cell r="W318">
            <v>13693.68</v>
          </cell>
          <cell r="X318">
            <v>70036.92</v>
          </cell>
          <cell r="Y318">
            <v>23122.02</v>
          </cell>
          <cell r="Z318">
            <v>0</v>
          </cell>
          <cell r="AA318">
            <v>109949.88</v>
          </cell>
          <cell r="AB318">
            <v>0</v>
          </cell>
          <cell r="AC318">
            <v>387887.33</v>
          </cell>
          <cell r="AD318">
            <v>9717.08</v>
          </cell>
        </row>
        <row r="319">
          <cell r="C319" t="str">
            <v>Дальневосточная, 63</v>
          </cell>
          <cell r="D319">
            <v>-42540.12</v>
          </cell>
          <cell r="E319">
            <v>452498.83</v>
          </cell>
          <cell r="F319">
            <v>0</v>
          </cell>
          <cell r="G319">
            <v>0</v>
          </cell>
          <cell r="H319">
            <v>452498.83</v>
          </cell>
          <cell r="I319">
            <v>442168.98</v>
          </cell>
          <cell r="J319">
            <v>0</v>
          </cell>
          <cell r="K319">
            <v>0</v>
          </cell>
          <cell r="L319">
            <v>437145.77</v>
          </cell>
          <cell r="M319">
            <v>48086.04</v>
          </cell>
          <cell r="N319">
            <v>1999.62</v>
          </cell>
          <cell r="O319">
            <v>24273.27</v>
          </cell>
          <cell r="P319">
            <v>5636.75</v>
          </cell>
          <cell r="Q319">
            <v>47442.559999999998</v>
          </cell>
          <cell r="R319">
            <v>0</v>
          </cell>
          <cell r="S319">
            <v>21662.639999999999</v>
          </cell>
          <cell r="T319">
            <v>8742.92</v>
          </cell>
          <cell r="U319">
            <v>75.150000000000006</v>
          </cell>
          <cell r="V319">
            <v>15690.42</v>
          </cell>
          <cell r="W319">
            <v>13504.7</v>
          </cell>
          <cell r="X319">
            <v>61430.7</v>
          </cell>
          <cell r="Y319">
            <v>25373.040000000001</v>
          </cell>
          <cell r="Z319">
            <v>0</v>
          </cell>
          <cell r="AA319">
            <v>94393.7</v>
          </cell>
          <cell r="AB319">
            <v>0</v>
          </cell>
          <cell r="AC319">
            <v>368311.51</v>
          </cell>
          <cell r="AD319">
            <v>26294.14</v>
          </cell>
        </row>
        <row r="320">
          <cell r="C320" t="str">
            <v>Дальневосточная, 65</v>
          </cell>
          <cell r="D320">
            <v>-36501.18</v>
          </cell>
          <cell r="E320">
            <v>423443.1</v>
          </cell>
          <cell r="F320">
            <v>0</v>
          </cell>
          <cell r="G320">
            <v>0</v>
          </cell>
          <cell r="H320">
            <v>423443.1</v>
          </cell>
          <cell r="I320">
            <v>402491.57</v>
          </cell>
          <cell r="J320">
            <v>0</v>
          </cell>
          <cell r="K320">
            <v>0</v>
          </cell>
          <cell r="L320">
            <v>400902.24</v>
          </cell>
          <cell r="M320">
            <v>44099.23</v>
          </cell>
          <cell r="N320">
            <v>2037.79</v>
          </cell>
          <cell r="O320">
            <v>24464.29</v>
          </cell>
          <cell r="P320">
            <v>4975.59</v>
          </cell>
          <cell r="Q320">
            <v>50872.99</v>
          </cell>
          <cell r="R320">
            <v>0</v>
          </cell>
          <cell r="S320">
            <v>17468.66</v>
          </cell>
          <cell r="T320">
            <v>8018.04</v>
          </cell>
          <cell r="U320">
            <v>56.36</v>
          </cell>
          <cell r="V320">
            <v>14432.84</v>
          </cell>
          <cell r="W320">
            <v>13610.96</v>
          </cell>
          <cell r="X320">
            <v>47685.53</v>
          </cell>
          <cell r="Y320">
            <v>24514.91</v>
          </cell>
          <cell r="Z320">
            <v>0</v>
          </cell>
          <cell r="AA320">
            <v>89599.38</v>
          </cell>
          <cell r="AB320">
            <v>0</v>
          </cell>
          <cell r="AC320">
            <v>341836.57</v>
          </cell>
          <cell r="AD320">
            <v>22564.49</v>
          </cell>
        </row>
        <row r="321">
          <cell r="C321" t="str">
            <v>Дальневосточная, 55-б</v>
          </cell>
          <cell r="D321">
            <v>-17085.5</v>
          </cell>
          <cell r="E321">
            <v>790935.18</v>
          </cell>
          <cell r="F321">
            <v>0</v>
          </cell>
          <cell r="G321">
            <v>0</v>
          </cell>
          <cell r="H321">
            <v>790935.18</v>
          </cell>
          <cell r="I321">
            <v>765148.07</v>
          </cell>
          <cell r="J321">
            <v>0</v>
          </cell>
          <cell r="K321">
            <v>0</v>
          </cell>
          <cell r="L321">
            <v>763347.34</v>
          </cell>
          <cell r="M321">
            <v>83968.21</v>
          </cell>
          <cell r="N321">
            <v>3712.51</v>
          </cell>
          <cell r="O321">
            <v>41386.43</v>
          </cell>
          <cell r="P321">
            <v>9266.32</v>
          </cell>
          <cell r="Q321">
            <v>88659.88</v>
          </cell>
          <cell r="R321">
            <v>0</v>
          </cell>
          <cell r="S321">
            <v>25500.36</v>
          </cell>
          <cell r="T321">
            <v>15266.95</v>
          </cell>
          <cell r="U321">
            <v>1783</v>
          </cell>
          <cell r="V321">
            <v>20820.16</v>
          </cell>
          <cell r="W321">
            <v>23025.75</v>
          </cell>
          <cell r="X321">
            <v>188747.53</v>
          </cell>
          <cell r="Y321">
            <v>40936.620000000003</v>
          </cell>
          <cell r="Z321">
            <v>0</v>
          </cell>
          <cell r="AA321">
            <v>194449.76</v>
          </cell>
          <cell r="AB321">
            <v>5980.8</v>
          </cell>
          <cell r="AC321">
            <v>743504.28</v>
          </cell>
          <cell r="AD321">
            <v>2757.56</v>
          </cell>
        </row>
        <row r="322">
          <cell r="C322" t="str">
            <v>Дальневосточная, 57-а</v>
          </cell>
          <cell r="D322">
            <v>-18087.28</v>
          </cell>
          <cell r="E322">
            <v>318290.65000000002</v>
          </cell>
          <cell r="F322">
            <v>0</v>
          </cell>
          <cell r="G322">
            <v>0</v>
          </cell>
          <cell r="H322">
            <v>318290.65000000002</v>
          </cell>
          <cell r="I322">
            <v>285588.58</v>
          </cell>
          <cell r="J322">
            <v>0</v>
          </cell>
          <cell r="K322">
            <v>0</v>
          </cell>
          <cell r="L322">
            <v>280632.90000000002</v>
          </cell>
          <cell r="M322">
            <v>30869.63</v>
          </cell>
          <cell r="N322">
            <v>7380.56</v>
          </cell>
          <cell r="O322">
            <v>17041.22</v>
          </cell>
          <cell r="P322">
            <v>3506.54</v>
          </cell>
          <cell r="Q322">
            <v>35490.269999999997</v>
          </cell>
          <cell r="R322">
            <v>0</v>
          </cell>
          <cell r="S322">
            <v>14228.2</v>
          </cell>
          <cell r="T322">
            <v>5612.66</v>
          </cell>
          <cell r="U322">
            <v>62.63</v>
          </cell>
          <cell r="V322">
            <v>10871.09</v>
          </cell>
          <cell r="W322">
            <v>9481.01</v>
          </cell>
          <cell r="X322">
            <v>47845.95</v>
          </cell>
          <cell r="Y322">
            <v>16714.78</v>
          </cell>
          <cell r="Z322">
            <v>0</v>
          </cell>
          <cell r="AA322">
            <v>68008.13</v>
          </cell>
          <cell r="AB322">
            <v>2476.16</v>
          </cell>
          <cell r="AC322">
            <v>269588.83</v>
          </cell>
          <cell r="AD322">
            <v>-7043.21</v>
          </cell>
        </row>
        <row r="323">
          <cell r="C323" t="str">
            <v>Дальневосточная, 59-а</v>
          </cell>
          <cell r="D323">
            <v>-2893.79</v>
          </cell>
          <cell r="E323">
            <v>160054.96</v>
          </cell>
          <cell r="F323">
            <v>0</v>
          </cell>
          <cell r="G323">
            <v>0</v>
          </cell>
          <cell r="H323">
            <v>160054.96</v>
          </cell>
          <cell r="I323">
            <v>145974.98000000001</v>
          </cell>
          <cell r="J323">
            <v>0</v>
          </cell>
          <cell r="K323">
            <v>0</v>
          </cell>
          <cell r="L323">
            <v>145974.98000000001</v>
          </cell>
          <cell r="M323">
            <v>16057.26</v>
          </cell>
          <cell r="N323">
            <v>2189.79</v>
          </cell>
          <cell r="O323">
            <v>8631.33</v>
          </cell>
          <cell r="P323">
            <v>1777.42</v>
          </cell>
          <cell r="Q323">
            <v>18018.46</v>
          </cell>
          <cell r="R323">
            <v>0</v>
          </cell>
          <cell r="S323">
            <v>10559.86</v>
          </cell>
          <cell r="T323">
            <v>2919.5</v>
          </cell>
          <cell r="U323">
            <v>12.53</v>
          </cell>
          <cell r="V323">
            <v>5963.26</v>
          </cell>
          <cell r="W323">
            <v>4802.16</v>
          </cell>
          <cell r="X323">
            <v>35897.43</v>
          </cell>
          <cell r="Y323">
            <v>8938.3799999999992</v>
          </cell>
          <cell r="Z323">
            <v>0</v>
          </cell>
          <cell r="AA323">
            <v>41607.72</v>
          </cell>
          <cell r="AB323">
            <v>0</v>
          </cell>
          <cell r="AC323">
            <v>157375.1</v>
          </cell>
          <cell r="AD323">
            <v>-14293.91</v>
          </cell>
        </row>
        <row r="324">
          <cell r="C324" t="str">
            <v>Дальневосточная, 61-а</v>
          </cell>
          <cell r="D324">
            <v>-9631.42</v>
          </cell>
          <cell r="E324">
            <v>426717.5</v>
          </cell>
          <cell r="F324">
            <v>0</v>
          </cell>
          <cell r="G324">
            <v>0</v>
          </cell>
          <cell r="H324">
            <v>426717.5</v>
          </cell>
          <cell r="I324">
            <v>395861.6</v>
          </cell>
          <cell r="J324">
            <v>0</v>
          </cell>
          <cell r="K324">
            <v>0</v>
          </cell>
          <cell r="L324">
            <v>392949.19</v>
          </cell>
          <cell r="M324">
            <v>43224.42</v>
          </cell>
          <cell r="N324">
            <v>5001.66</v>
          </cell>
          <cell r="O324">
            <v>24277.45</v>
          </cell>
          <cell r="P324">
            <v>4983.22</v>
          </cell>
          <cell r="Q324">
            <v>50480.06</v>
          </cell>
          <cell r="R324">
            <v>0</v>
          </cell>
          <cell r="S324">
            <v>17387.12</v>
          </cell>
          <cell r="T324">
            <v>7858.99</v>
          </cell>
          <cell r="U324">
            <v>87.68</v>
          </cell>
          <cell r="V324">
            <v>14446.02</v>
          </cell>
          <cell r="W324">
            <v>13507.01</v>
          </cell>
          <cell r="X324">
            <v>67088.56</v>
          </cell>
          <cell r="Y324">
            <v>25907.56</v>
          </cell>
          <cell r="Z324">
            <v>0</v>
          </cell>
          <cell r="AA324">
            <v>107794.32</v>
          </cell>
          <cell r="AB324">
            <v>7961.95</v>
          </cell>
          <cell r="AC324">
            <v>390006.02</v>
          </cell>
          <cell r="AD324">
            <v>-6688.25</v>
          </cell>
        </row>
        <row r="325">
          <cell r="C325" t="str">
            <v>Депутатская, 1</v>
          </cell>
          <cell r="D325">
            <v>24549.32</v>
          </cell>
          <cell r="E325">
            <v>256090.8</v>
          </cell>
          <cell r="F325">
            <v>61886.879999999997</v>
          </cell>
          <cell r="G325">
            <v>0</v>
          </cell>
          <cell r="H325">
            <v>317977.68</v>
          </cell>
          <cell r="I325">
            <v>251688.62</v>
          </cell>
          <cell r="J325">
            <v>80141.09</v>
          </cell>
          <cell r="K325">
            <v>0</v>
          </cell>
          <cell r="L325">
            <v>331829.71000000002</v>
          </cell>
          <cell r="M325">
            <v>36501.25</v>
          </cell>
          <cell r="N325">
            <v>4492.8999999999996</v>
          </cell>
          <cell r="O325">
            <v>13392.44</v>
          </cell>
          <cell r="P325">
            <v>3434.46</v>
          </cell>
          <cell r="Q325">
            <v>23493.11</v>
          </cell>
          <cell r="R325">
            <v>0</v>
          </cell>
          <cell r="S325">
            <v>14114.67</v>
          </cell>
          <cell r="T325">
            <v>6636.59</v>
          </cell>
          <cell r="U325">
            <v>6.26</v>
          </cell>
          <cell r="V325">
            <v>8108.55</v>
          </cell>
          <cell r="W325">
            <v>8592.8799999999992</v>
          </cell>
          <cell r="X325">
            <v>81274.84</v>
          </cell>
          <cell r="Y325">
            <v>25246.03</v>
          </cell>
          <cell r="Z325">
            <v>0</v>
          </cell>
          <cell r="AA325">
            <v>83035.22</v>
          </cell>
          <cell r="AB325">
            <v>10635</v>
          </cell>
          <cell r="AC325">
            <v>318964.2</v>
          </cell>
          <cell r="AD325">
            <v>37414.83</v>
          </cell>
        </row>
        <row r="326">
          <cell r="C326" t="str">
            <v>Депутатская, 3</v>
          </cell>
          <cell r="D326">
            <v>-406.36</v>
          </cell>
          <cell r="E326">
            <v>67787.039999999994</v>
          </cell>
          <cell r="F326">
            <v>5359.92</v>
          </cell>
          <cell r="G326">
            <v>0</v>
          </cell>
          <cell r="H326">
            <v>73146.960000000006</v>
          </cell>
          <cell r="I326">
            <v>71074.350000000006</v>
          </cell>
          <cell r="J326">
            <v>4920.92</v>
          </cell>
          <cell r="K326">
            <v>0</v>
          </cell>
          <cell r="L326">
            <v>75995.27</v>
          </cell>
          <cell r="M326">
            <v>8359.48</v>
          </cell>
          <cell r="N326">
            <v>1535.4</v>
          </cell>
          <cell r="O326">
            <v>3741.32</v>
          </cell>
          <cell r="P326">
            <v>574.89</v>
          </cell>
          <cell r="Q326">
            <v>6776.41</v>
          </cell>
          <cell r="R326">
            <v>0</v>
          </cell>
          <cell r="S326">
            <v>0</v>
          </cell>
          <cell r="T326">
            <v>1519.92</v>
          </cell>
          <cell r="U326">
            <v>0</v>
          </cell>
          <cell r="V326">
            <v>2144.83</v>
          </cell>
          <cell r="W326">
            <v>2400.5500000000002</v>
          </cell>
          <cell r="X326">
            <v>12509.12</v>
          </cell>
          <cell r="Y326">
            <v>6112.51</v>
          </cell>
          <cell r="Z326">
            <v>0</v>
          </cell>
          <cell r="AA326">
            <v>18332.310000000001</v>
          </cell>
          <cell r="AB326">
            <v>0</v>
          </cell>
          <cell r="AC326">
            <v>64006.74</v>
          </cell>
          <cell r="AD326">
            <v>11582.17</v>
          </cell>
        </row>
        <row r="327">
          <cell r="C327" t="str">
            <v>Депутатская, 6</v>
          </cell>
          <cell r="D327">
            <v>9200.41</v>
          </cell>
          <cell r="E327">
            <v>667767.52</v>
          </cell>
          <cell r="F327">
            <v>25110.2</v>
          </cell>
          <cell r="G327">
            <v>0</v>
          </cell>
          <cell r="H327">
            <v>692877.72</v>
          </cell>
          <cell r="I327">
            <v>618036.71</v>
          </cell>
          <cell r="J327">
            <v>7710.27</v>
          </cell>
          <cell r="K327">
            <v>0</v>
          </cell>
          <cell r="L327">
            <v>621085.17000000004</v>
          </cell>
          <cell r="M327">
            <v>68319.38</v>
          </cell>
          <cell r="N327">
            <v>5004.41</v>
          </cell>
          <cell r="O327">
            <v>25472.91</v>
          </cell>
          <cell r="P327">
            <v>6168.41</v>
          </cell>
          <cell r="Q327">
            <v>70626.19</v>
          </cell>
          <cell r="R327">
            <v>128600.02</v>
          </cell>
          <cell r="S327">
            <v>18377.68</v>
          </cell>
          <cell r="T327">
            <v>12421.7</v>
          </cell>
          <cell r="U327">
            <v>2460.0300000000002</v>
          </cell>
          <cell r="V327">
            <v>24799.56</v>
          </cell>
          <cell r="W327">
            <v>16343.92</v>
          </cell>
          <cell r="X327">
            <v>53606.16</v>
          </cell>
          <cell r="Y327">
            <v>38688.43</v>
          </cell>
          <cell r="Z327">
            <v>0</v>
          </cell>
          <cell r="AA327">
            <v>140414.46</v>
          </cell>
          <cell r="AB327">
            <v>13423.3</v>
          </cell>
          <cell r="AC327">
            <v>624726.56000000006</v>
          </cell>
          <cell r="AD327">
            <v>5559.02</v>
          </cell>
        </row>
        <row r="328">
          <cell r="C328" t="str">
            <v>Депутатская, 7</v>
          </cell>
          <cell r="D328">
            <v>8935.34</v>
          </cell>
          <cell r="E328">
            <v>298880.13</v>
          </cell>
          <cell r="F328">
            <v>12662.94</v>
          </cell>
          <cell r="G328">
            <v>0</v>
          </cell>
          <cell r="H328">
            <v>311543.07</v>
          </cell>
          <cell r="I328">
            <v>297735.03000000003</v>
          </cell>
          <cell r="J328">
            <v>9880.25</v>
          </cell>
          <cell r="K328">
            <v>0</v>
          </cell>
          <cell r="L328">
            <v>305914.81</v>
          </cell>
          <cell r="M328">
            <v>33650.65</v>
          </cell>
          <cell r="N328">
            <v>931.14</v>
          </cell>
          <cell r="O328">
            <v>15538.29</v>
          </cell>
          <cell r="P328">
            <v>3505.46</v>
          </cell>
          <cell r="Q328">
            <v>28473.91</v>
          </cell>
          <cell r="R328">
            <v>0</v>
          </cell>
          <cell r="S328">
            <v>15287.16</v>
          </cell>
          <cell r="T328">
            <v>6118.3</v>
          </cell>
          <cell r="U328">
            <v>31.31</v>
          </cell>
          <cell r="V328">
            <v>11493.1</v>
          </cell>
          <cell r="W328">
            <v>9969.7099999999991</v>
          </cell>
          <cell r="X328">
            <v>75210.75</v>
          </cell>
          <cell r="Y328">
            <v>16981.72</v>
          </cell>
          <cell r="Z328">
            <v>0</v>
          </cell>
          <cell r="AA328">
            <v>80721.39</v>
          </cell>
          <cell r="AB328">
            <v>1845.9</v>
          </cell>
          <cell r="AC328">
            <v>299758.78999999998</v>
          </cell>
          <cell r="AD328">
            <v>15091.36</v>
          </cell>
        </row>
        <row r="329">
          <cell r="C329" t="str">
            <v>Депутатская, 8</v>
          </cell>
          <cell r="D329">
            <v>19259.330000000002</v>
          </cell>
          <cell r="E329">
            <v>170910.86</v>
          </cell>
          <cell r="F329">
            <v>22324.080000000002</v>
          </cell>
          <cell r="G329">
            <v>0</v>
          </cell>
          <cell r="H329">
            <v>193234.94</v>
          </cell>
          <cell r="I329">
            <v>159693.22</v>
          </cell>
          <cell r="J329">
            <v>22324.74</v>
          </cell>
          <cell r="K329">
            <v>0</v>
          </cell>
          <cell r="L329">
            <v>182017.96</v>
          </cell>
          <cell r="M329">
            <v>20021.98</v>
          </cell>
          <cell r="N329">
            <v>7380.56</v>
          </cell>
          <cell r="O329">
            <v>9629.19</v>
          </cell>
          <cell r="P329">
            <v>1638.77</v>
          </cell>
          <cell r="Q329">
            <v>18881.669999999998</v>
          </cell>
          <cell r="R329">
            <v>0</v>
          </cell>
          <cell r="S329">
            <v>9403.56</v>
          </cell>
          <cell r="T329">
            <v>3640.34</v>
          </cell>
          <cell r="U329">
            <v>43.84</v>
          </cell>
          <cell r="V329">
            <v>4592.91</v>
          </cell>
          <cell r="W329">
            <v>6178.32</v>
          </cell>
          <cell r="X329">
            <v>27088.62</v>
          </cell>
          <cell r="Y329">
            <v>19219.91</v>
          </cell>
          <cell r="Z329">
            <v>0</v>
          </cell>
          <cell r="AA329">
            <v>52687.15</v>
          </cell>
          <cell r="AB329">
            <v>5400</v>
          </cell>
          <cell r="AC329">
            <v>185806.82</v>
          </cell>
          <cell r="AD329">
            <v>15470.47</v>
          </cell>
        </row>
        <row r="330">
          <cell r="C330" t="str">
            <v>Депутатская, 10</v>
          </cell>
          <cell r="D330">
            <v>184930.45</v>
          </cell>
          <cell r="E330">
            <v>1356931.55</v>
          </cell>
          <cell r="F330">
            <v>12751.2</v>
          </cell>
          <cell r="G330">
            <v>0</v>
          </cell>
          <cell r="H330">
            <v>1369682.75</v>
          </cell>
          <cell r="I330">
            <v>1364122.57</v>
          </cell>
          <cell r="J330">
            <v>11687.18</v>
          </cell>
          <cell r="K330">
            <v>0</v>
          </cell>
          <cell r="L330">
            <v>1364220.91</v>
          </cell>
          <cell r="M330">
            <v>150064.29</v>
          </cell>
          <cell r="N330">
            <v>6825.37</v>
          </cell>
          <cell r="O330">
            <v>54191.79</v>
          </cell>
          <cell r="P330">
            <v>8694.8799999999992</v>
          </cell>
          <cell r="Q330">
            <v>110332.75</v>
          </cell>
          <cell r="R330">
            <v>257569.82</v>
          </cell>
          <cell r="S330">
            <v>28416.12</v>
          </cell>
          <cell r="T330">
            <v>27284.43</v>
          </cell>
          <cell r="U330">
            <v>1484.63</v>
          </cell>
          <cell r="V330">
            <v>24284.2</v>
          </cell>
          <cell r="W330">
            <v>32820.69</v>
          </cell>
          <cell r="X330">
            <v>125820.25</v>
          </cell>
          <cell r="Y330">
            <v>66097.08</v>
          </cell>
          <cell r="Z330">
            <v>0</v>
          </cell>
          <cell r="AA330">
            <v>277421.07</v>
          </cell>
          <cell r="AB330">
            <v>4611.45</v>
          </cell>
          <cell r="AC330">
            <v>1175918.82</v>
          </cell>
          <cell r="AD330">
            <v>373232.54</v>
          </cell>
        </row>
        <row r="331">
          <cell r="C331" t="str">
            <v>Депутатская, 11</v>
          </cell>
          <cell r="D331">
            <v>4556.08</v>
          </cell>
          <cell r="E331">
            <v>313316.65000000002</v>
          </cell>
          <cell r="F331">
            <v>4572.6000000000004</v>
          </cell>
          <cell r="G331">
            <v>0</v>
          </cell>
          <cell r="H331">
            <v>317889.25</v>
          </cell>
          <cell r="I331">
            <v>308547.21999999997</v>
          </cell>
          <cell r="J331">
            <v>0</v>
          </cell>
          <cell r="K331">
            <v>0</v>
          </cell>
          <cell r="L331">
            <v>303207.90999999997</v>
          </cell>
          <cell r="M331">
            <v>33352.85</v>
          </cell>
          <cell r="N331">
            <v>1578.89</v>
          </cell>
          <cell r="O331">
            <v>15684.99</v>
          </cell>
          <cell r="P331">
            <v>3670.38</v>
          </cell>
          <cell r="Q331">
            <v>33087.65</v>
          </cell>
          <cell r="R331">
            <v>0</v>
          </cell>
          <cell r="S331">
            <v>15527.88</v>
          </cell>
          <cell r="T331">
            <v>6064.16</v>
          </cell>
          <cell r="U331">
            <v>1780.43</v>
          </cell>
          <cell r="V331">
            <v>11077.51</v>
          </cell>
          <cell r="W331">
            <v>10063.82</v>
          </cell>
          <cell r="X331">
            <v>56877.85</v>
          </cell>
          <cell r="Y331">
            <v>16675.41</v>
          </cell>
          <cell r="Z331">
            <v>0</v>
          </cell>
          <cell r="AA331">
            <v>80904.09</v>
          </cell>
          <cell r="AB331">
            <v>5764.5</v>
          </cell>
          <cell r="AC331">
            <v>292110.40999999997</v>
          </cell>
          <cell r="AD331">
            <v>15653.58</v>
          </cell>
        </row>
        <row r="332">
          <cell r="C332" t="str">
            <v>Депутатская, 14</v>
          </cell>
          <cell r="D332">
            <v>18338.53</v>
          </cell>
          <cell r="E332">
            <v>762909.16</v>
          </cell>
          <cell r="F332">
            <v>0</v>
          </cell>
          <cell r="G332">
            <v>0</v>
          </cell>
          <cell r="H332">
            <v>762909.16</v>
          </cell>
          <cell r="I332">
            <v>739767.4</v>
          </cell>
          <cell r="J332">
            <v>0</v>
          </cell>
          <cell r="K332">
            <v>0</v>
          </cell>
          <cell r="L332">
            <v>736228.33</v>
          </cell>
          <cell r="M332">
            <v>80985.11</v>
          </cell>
          <cell r="N332">
            <v>12288.17</v>
          </cell>
          <cell r="O332">
            <v>38115.75</v>
          </cell>
          <cell r="P332">
            <v>9397.14</v>
          </cell>
          <cell r="Q332">
            <v>82133.08</v>
          </cell>
          <cell r="R332">
            <v>0</v>
          </cell>
          <cell r="S332">
            <v>37923.519999999997</v>
          </cell>
          <cell r="T332">
            <v>14724.55</v>
          </cell>
          <cell r="U332">
            <v>68.89</v>
          </cell>
          <cell r="V332">
            <v>23645.35</v>
          </cell>
          <cell r="W332">
            <v>24455.65</v>
          </cell>
          <cell r="X332">
            <v>134069.19</v>
          </cell>
          <cell r="Y332">
            <v>30573.360000000001</v>
          </cell>
          <cell r="Z332">
            <v>0</v>
          </cell>
          <cell r="AA332">
            <v>187417.98</v>
          </cell>
          <cell r="AB332">
            <v>18000</v>
          </cell>
          <cell r="AC332">
            <v>693797.74</v>
          </cell>
          <cell r="AD332">
            <v>60769.120000000003</v>
          </cell>
        </row>
        <row r="333">
          <cell r="C333" t="str">
            <v>Депутатская, 15</v>
          </cell>
          <cell r="D333">
            <v>-4994.41</v>
          </cell>
          <cell r="E333">
            <v>635014.6</v>
          </cell>
          <cell r="F333">
            <v>27412.04</v>
          </cell>
          <cell r="G333">
            <v>0</v>
          </cell>
          <cell r="H333">
            <v>662426.64</v>
          </cell>
          <cell r="I333">
            <v>641222.74</v>
          </cell>
          <cell r="J333">
            <v>5466.05</v>
          </cell>
          <cell r="K333">
            <v>0</v>
          </cell>
          <cell r="L333">
            <v>641219.85</v>
          </cell>
          <cell r="M333">
            <v>70534.2</v>
          </cell>
          <cell r="N333">
            <v>3548.75</v>
          </cell>
          <cell r="O333">
            <v>30380.75</v>
          </cell>
          <cell r="P333">
            <v>7428.28</v>
          </cell>
          <cell r="Q333">
            <v>54450.720000000001</v>
          </cell>
          <cell r="R333">
            <v>0</v>
          </cell>
          <cell r="S333">
            <v>35960.400000000001</v>
          </cell>
          <cell r="T333">
            <v>12824.4</v>
          </cell>
          <cell r="U333">
            <v>638.37</v>
          </cell>
          <cell r="V333">
            <v>19172.11</v>
          </cell>
          <cell r="W333">
            <v>19492.91</v>
          </cell>
          <cell r="X333">
            <v>159200.32000000001</v>
          </cell>
          <cell r="Y333">
            <v>33106.400000000001</v>
          </cell>
          <cell r="Z333">
            <v>0</v>
          </cell>
          <cell r="AA333">
            <v>157192.42000000001</v>
          </cell>
          <cell r="AB333">
            <v>4706.3999999999996</v>
          </cell>
          <cell r="AC333">
            <v>608636.43000000005</v>
          </cell>
          <cell r="AD333">
            <v>27589.01</v>
          </cell>
        </row>
        <row r="334">
          <cell r="C334" t="str">
            <v>Депутатская, 25</v>
          </cell>
          <cell r="D334">
            <v>45077.39</v>
          </cell>
          <cell r="E334">
            <v>253450.68</v>
          </cell>
          <cell r="F334">
            <v>35251.67</v>
          </cell>
          <cell r="G334">
            <v>0</v>
          </cell>
          <cell r="H334">
            <v>288702.34999999998</v>
          </cell>
          <cell r="I334">
            <v>223019.74</v>
          </cell>
          <cell r="J334">
            <v>24637.54</v>
          </cell>
          <cell r="K334">
            <v>0</v>
          </cell>
          <cell r="L334">
            <v>246412.82</v>
          </cell>
          <cell r="M334">
            <v>27105.439999999999</v>
          </cell>
          <cell r="N334">
            <v>1630.76</v>
          </cell>
          <cell r="O334">
            <v>11498.98</v>
          </cell>
          <cell r="P334">
            <v>3473.09</v>
          </cell>
          <cell r="Q334">
            <v>24473.439999999999</v>
          </cell>
          <cell r="R334">
            <v>0</v>
          </cell>
          <cell r="S334">
            <v>15857.61</v>
          </cell>
          <cell r="T334">
            <v>4928.2700000000004</v>
          </cell>
          <cell r="U334">
            <v>50.1</v>
          </cell>
          <cell r="V334">
            <v>10583.28</v>
          </cell>
          <cell r="W334">
            <v>7373.21</v>
          </cell>
          <cell r="X334">
            <v>51666.87</v>
          </cell>
          <cell r="Y334">
            <v>12220.92</v>
          </cell>
          <cell r="Z334">
            <v>605.78</v>
          </cell>
          <cell r="AA334">
            <v>61804.54</v>
          </cell>
          <cell r="AB334">
            <v>11952.19</v>
          </cell>
          <cell r="AC334">
            <v>245224.48</v>
          </cell>
          <cell r="AD334">
            <v>46265.73</v>
          </cell>
        </row>
        <row r="335">
          <cell r="C335" t="str">
            <v>Депутатская, 27</v>
          </cell>
          <cell r="D335">
            <v>142171.49</v>
          </cell>
          <cell r="E335">
            <v>655405.19999999995</v>
          </cell>
          <cell r="F335">
            <v>16363.2</v>
          </cell>
          <cell r="G335">
            <v>0</v>
          </cell>
          <cell r="H335">
            <v>671768.4</v>
          </cell>
          <cell r="I335">
            <v>651916.41</v>
          </cell>
          <cell r="J335">
            <v>0</v>
          </cell>
          <cell r="K335">
            <v>0</v>
          </cell>
          <cell r="L335">
            <v>641962.43999999994</v>
          </cell>
          <cell r="M335">
            <v>70615.839999999997</v>
          </cell>
          <cell r="N335">
            <v>3677.41</v>
          </cell>
          <cell r="O335">
            <v>37239.81</v>
          </cell>
          <cell r="P335">
            <v>5537.74</v>
          </cell>
          <cell r="Q335">
            <v>65393.22</v>
          </cell>
          <cell r="R335">
            <v>0</v>
          </cell>
          <cell r="S335">
            <v>23769.48</v>
          </cell>
          <cell r="T335">
            <v>12839.27</v>
          </cell>
          <cell r="U335">
            <v>653.69000000000005</v>
          </cell>
          <cell r="V335">
            <v>15955.5</v>
          </cell>
          <cell r="W335">
            <v>23893.95</v>
          </cell>
          <cell r="X335">
            <v>113858.31</v>
          </cell>
          <cell r="Y335">
            <v>47852.75</v>
          </cell>
          <cell r="Z335">
            <v>0</v>
          </cell>
          <cell r="AA335">
            <v>182385.8</v>
          </cell>
          <cell r="AB335">
            <v>10651.04</v>
          </cell>
          <cell r="AC335">
            <v>614323.81000000006</v>
          </cell>
          <cell r="AD335">
            <v>169810.12</v>
          </cell>
        </row>
        <row r="336">
          <cell r="C336" t="str">
            <v>Депутатская, 34</v>
          </cell>
          <cell r="D336">
            <v>1182.3599999999999</v>
          </cell>
          <cell r="E336">
            <v>35610.07</v>
          </cell>
          <cell r="F336">
            <v>9095.2999999999993</v>
          </cell>
          <cell r="G336">
            <v>0</v>
          </cell>
          <cell r="H336">
            <v>44705.37</v>
          </cell>
          <cell r="I336">
            <v>33675.01</v>
          </cell>
          <cell r="J336">
            <v>5862.14</v>
          </cell>
          <cell r="K336">
            <v>0</v>
          </cell>
          <cell r="L336">
            <v>39537.15</v>
          </cell>
          <cell r="M336">
            <v>4349.09</v>
          </cell>
          <cell r="N336">
            <v>1548.35</v>
          </cell>
          <cell r="O336">
            <v>2066.58</v>
          </cell>
          <cell r="P336">
            <v>491.04</v>
          </cell>
          <cell r="Q336">
            <v>5452.25</v>
          </cell>
          <cell r="R336">
            <v>0</v>
          </cell>
          <cell r="S336">
            <v>0</v>
          </cell>
          <cell r="T336">
            <v>790.74</v>
          </cell>
          <cell r="U336">
            <v>0</v>
          </cell>
          <cell r="V336">
            <v>2080.3200000000002</v>
          </cell>
          <cell r="W336">
            <v>0</v>
          </cell>
          <cell r="X336">
            <v>7197.91</v>
          </cell>
          <cell r="Y336">
            <v>3783.84</v>
          </cell>
          <cell r="Z336">
            <v>0</v>
          </cell>
          <cell r="AA336">
            <v>8798</v>
          </cell>
          <cell r="AB336">
            <v>0</v>
          </cell>
          <cell r="AC336">
            <v>36558.120000000003</v>
          </cell>
          <cell r="AD336">
            <v>4161.3900000000003</v>
          </cell>
        </row>
        <row r="337">
          <cell r="C337" t="str">
            <v>Депутатская, 39</v>
          </cell>
          <cell r="D337">
            <v>1446.27</v>
          </cell>
          <cell r="E337">
            <v>329170.12</v>
          </cell>
          <cell r="F337">
            <v>16020</v>
          </cell>
          <cell r="G337">
            <v>0</v>
          </cell>
          <cell r="H337">
            <v>345190.12</v>
          </cell>
          <cell r="I337">
            <v>288977.06</v>
          </cell>
          <cell r="J337">
            <v>5078.1400000000003</v>
          </cell>
          <cell r="K337">
            <v>0</v>
          </cell>
          <cell r="L337">
            <v>294055.2</v>
          </cell>
          <cell r="M337">
            <v>32346.080000000002</v>
          </cell>
          <cell r="N337">
            <v>7687.2</v>
          </cell>
          <cell r="O337">
            <v>15947.93</v>
          </cell>
          <cell r="P337">
            <v>3918.49</v>
          </cell>
          <cell r="Q337">
            <v>29036.01</v>
          </cell>
          <cell r="R337">
            <v>0</v>
          </cell>
          <cell r="S337">
            <v>16619.22</v>
          </cell>
          <cell r="T337">
            <v>5881.09</v>
          </cell>
          <cell r="U337">
            <v>125.25</v>
          </cell>
          <cell r="V337">
            <v>12346.13</v>
          </cell>
          <cell r="W337">
            <v>10232.52</v>
          </cell>
          <cell r="X337">
            <v>87744.960000000006</v>
          </cell>
          <cell r="Y337">
            <v>8843.9599999999991</v>
          </cell>
          <cell r="Z337">
            <v>0</v>
          </cell>
          <cell r="AA337">
            <v>82523.89</v>
          </cell>
          <cell r="AB337">
            <v>8743.58</v>
          </cell>
          <cell r="AC337">
            <v>321996.31</v>
          </cell>
          <cell r="AD337">
            <v>-26494.84</v>
          </cell>
        </row>
        <row r="338">
          <cell r="C338" t="str">
            <v>Депутатская, 48</v>
          </cell>
          <cell r="D338">
            <v>-326558.75</v>
          </cell>
          <cell r="E338">
            <v>42565.78</v>
          </cell>
          <cell r="F338">
            <v>0</v>
          </cell>
          <cell r="G338">
            <v>0</v>
          </cell>
          <cell r="H338">
            <v>42565.78</v>
          </cell>
          <cell r="I338">
            <v>159438.81</v>
          </cell>
          <cell r="J338">
            <v>0</v>
          </cell>
          <cell r="K338">
            <v>0</v>
          </cell>
          <cell r="L338">
            <v>127756.49</v>
          </cell>
          <cell r="M338">
            <v>14053.2</v>
          </cell>
          <cell r="N338">
            <v>0</v>
          </cell>
          <cell r="O338">
            <v>656.94</v>
          </cell>
          <cell r="P338">
            <v>281.77999999999997</v>
          </cell>
          <cell r="Q338">
            <v>28548.41</v>
          </cell>
          <cell r="R338">
            <v>0</v>
          </cell>
          <cell r="S338">
            <v>915.28</v>
          </cell>
          <cell r="T338">
            <v>2555.12</v>
          </cell>
          <cell r="U338">
            <v>12135.08</v>
          </cell>
          <cell r="V338">
            <v>1261.8800000000001</v>
          </cell>
          <cell r="W338">
            <v>821.27</v>
          </cell>
          <cell r="X338">
            <v>3554.82</v>
          </cell>
          <cell r="Y338">
            <v>1226.3800000000001</v>
          </cell>
          <cell r="Z338">
            <v>0</v>
          </cell>
          <cell r="AA338">
            <v>885.06</v>
          </cell>
          <cell r="AB338">
            <v>0</v>
          </cell>
          <cell r="AC338">
            <v>66895.22</v>
          </cell>
          <cell r="AD338">
            <v>-265697.48</v>
          </cell>
        </row>
        <row r="339">
          <cell r="C339" t="str">
            <v>Депутатская, 49</v>
          </cell>
          <cell r="D339">
            <v>-88289.32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133.96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298.13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432.09</v>
          </cell>
          <cell r="AD339">
            <v>-88721.41</v>
          </cell>
        </row>
        <row r="340">
          <cell r="C340" t="str">
            <v>Депутатская, 50</v>
          </cell>
          <cell r="D340">
            <v>3607.31</v>
          </cell>
          <cell r="E340">
            <v>60754.400000000001</v>
          </cell>
          <cell r="F340">
            <v>0</v>
          </cell>
          <cell r="G340">
            <v>0</v>
          </cell>
          <cell r="H340">
            <v>60754.400000000001</v>
          </cell>
          <cell r="I340">
            <v>56152.74</v>
          </cell>
          <cell r="J340">
            <v>0</v>
          </cell>
          <cell r="K340">
            <v>0</v>
          </cell>
          <cell r="L340">
            <v>56152.74</v>
          </cell>
          <cell r="M340">
            <v>6176.8</v>
          </cell>
          <cell r="N340">
            <v>924.16</v>
          </cell>
          <cell r="O340">
            <v>2884.11</v>
          </cell>
          <cell r="P340">
            <v>469.79</v>
          </cell>
          <cell r="Q340">
            <v>5846.22</v>
          </cell>
          <cell r="R340">
            <v>0</v>
          </cell>
          <cell r="S340">
            <v>0</v>
          </cell>
          <cell r="T340">
            <v>1123.05</v>
          </cell>
          <cell r="U340">
            <v>6.26</v>
          </cell>
          <cell r="V340">
            <v>1312.9</v>
          </cell>
          <cell r="W340">
            <v>1850.54</v>
          </cell>
          <cell r="X340">
            <v>11698.42</v>
          </cell>
          <cell r="Y340">
            <v>0</v>
          </cell>
          <cell r="Z340">
            <v>0</v>
          </cell>
          <cell r="AA340">
            <v>14406.3</v>
          </cell>
          <cell r="AB340">
            <v>0</v>
          </cell>
          <cell r="AC340">
            <v>46698.55</v>
          </cell>
          <cell r="AD340">
            <v>13061.5</v>
          </cell>
        </row>
        <row r="341">
          <cell r="C341" t="str">
            <v>Депутатская, 52</v>
          </cell>
          <cell r="D341">
            <v>2666.61</v>
          </cell>
          <cell r="E341">
            <v>29335.27</v>
          </cell>
          <cell r="F341">
            <v>-1082.94</v>
          </cell>
          <cell r="G341">
            <v>0</v>
          </cell>
          <cell r="H341">
            <v>28252.33</v>
          </cell>
          <cell r="I341">
            <v>21049.39</v>
          </cell>
          <cell r="J341">
            <v>8000</v>
          </cell>
          <cell r="K341">
            <v>0</v>
          </cell>
          <cell r="L341">
            <v>26321.16</v>
          </cell>
          <cell r="M341">
            <v>2895.34</v>
          </cell>
          <cell r="N341">
            <v>372.64</v>
          </cell>
          <cell r="O341">
            <v>903.98</v>
          </cell>
          <cell r="P341">
            <v>274.18</v>
          </cell>
          <cell r="Q341">
            <v>2481.09</v>
          </cell>
          <cell r="R341">
            <v>0</v>
          </cell>
          <cell r="S341">
            <v>0</v>
          </cell>
          <cell r="T341">
            <v>526.41999999999996</v>
          </cell>
          <cell r="U341">
            <v>5344.73</v>
          </cell>
          <cell r="V341">
            <v>952.13</v>
          </cell>
          <cell r="W341">
            <v>627.9</v>
          </cell>
          <cell r="X341">
            <v>3251.7</v>
          </cell>
          <cell r="Y341">
            <v>0</v>
          </cell>
          <cell r="Z341">
            <v>0</v>
          </cell>
          <cell r="AA341">
            <v>4577.66</v>
          </cell>
          <cell r="AB341">
            <v>0</v>
          </cell>
          <cell r="AC341">
            <v>22207.77</v>
          </cell>
          <cell r="AD341">
            <v>6780</v>
          </cell>
        </row>
        <row r="342">
          <cell r="C342" t="str">
            <v>Депутатская, 54</v>
          </cell>
          <cell r="D342">
            <v>-42529.95</v>
          </cell>
          <cell r="E342">
            <v>52227.6</v>
          </cell>
          <cell r="F342">
            <v>6338.04</v>
          </cell>
          <cell r="G342">
            <v>0</v>
          </cell>
          <cell r="H342">
            <v>58565.64</v>
          </cell>
          <cell r="I342">
            <v>32783.69</v>
          </cell>
          <cell r="J342">
            <v>0</v>
          </cell>
          <cell r="K342">
            <v>0</v>
          </cell>
          <cell r="L342">
            <v>32783.69</v>
          </cell>
          <cell r="M342">
            <v>3606.21</v>
          </cell>
          <cell r="N342">
            <v>924.16</v>
          </cell>
          <cell r="O342">
            <v>2829.96</v>
          </cell>
          <cell r="P342">
            <v>502.81</v>
          </cell>
          <cell r="Q342">
            <v>5589.64</v>
          </cell>
          <cell r="R342">
            <v>0</v>
          </cell>
          <cell r="S342">
            <v>0</v>
          </cell>
          <cell r="T342">
            <v>655.65</v>
          </cell>
          <cell r="U342">
            <v>12.53</v>
          </cell>
          <cell r="V342">
            <v>1816.62</v>
          </cell>
          <cell r="W342">
            <v>1948.52</v>
          </cell>
          <cell r="X342">
            <v>3646.59</v>
          </cell>
          <cell r="Y342">
            <v>0</v>
          </cell>
          <cell r="Z342">
            <v>0</v>
          </cell>
          <cell r="AA342">
            <v>5204.16</v>
          </cell>
          <cell r="AB342">
            <v>0</v>
          </cell>
          <cell r="AC342">
            <v>26736.85</v>
          </cell>
          <cell r="AD342">
            <v>-36483.11</v>
          </cell>
        </row>
        <row r="343">
          <cell r="C343" t="str">
            <v>Депутатская, 56</v>
          </cell>
          <cell r="D343">
            <v>-279319.06</v>
          </cell>
          <cell r="E343">
            <v>72120.34</v>
          </cell>
          <cell r="F343">
            <v>0</v>
          </cell>
          <cell r="G343">
            <v>0</v>
          </cell>
          <cell r="H343">
            <v>72120.34</v>
          </cell>
          <cell r="I343">
            <v>65278.94</v>
          </cell>
          <cell r="J343">
            <v>0</v>
          </cell>
          <cell r="K343">
            <v>0</v>
          </cell>
          <cell r="L343">
            <v>64603.18</v>
          </cell>
          <cell r="M343">
            <v>7106.35</v>
          </cell>
          <cell r="N343">
            <v>-4893.12</v>
          </cell>
          <cell r="O343">
            <v>4828.5</v>
          </cell>
          <cell r="P343">
            <v>1163.74</v>
          </cell>
          <cell r="Q343">
            <v>21071.51</v>
          </cell>
          <cell r="R343">
            <v>0</v>
          </cell>
          <cell r="S343">
            <v>0</v>
          </cell>
          <cell r="T343">
            <v>1292.06</v>
          </cell>
          <cell r="U343">
            <v>12.53</v>
          </cell>
          <cell r="V343">
            <v>3325.26</v>
          </cell>
          <cell r="W343">
            <v>2273.14</v>
          </cell>
          <cell r="X343">
            <v>4193.16</v>
          </cell>
          <cell r="Y343">
            <v>0</v>
          </cell>
          <cell r="Z343">
            <v>0</v>
          </cell>
          <cell r="AA343">
            <v>6673.04</v>
          </cell>
          <cell r="AB343">
            <v>0</v>
          </cell>
          <cell r="AC343">
            <v>47046.17</v>
          </cell>
          <cell r="AD343">
            <v>-261762.05</v>
          </cell>
        </row>
        <row r="344">
          <cell r="C344" t="str">
            <v>Депутатская, 64</v>
          </cell>
          <cell r="D344">
            <v>-58996.45</v>
          </cell>
          <cell r="E344">
            <v>46673.9</v>
          </cell>
          <cell r="F344">
            <v>0</v>
          </cell>
          <cell r="G344">
            <v>0</v>
          </cell>
          <cell r="H344">
            <v>46673.9</v>
          </cell>
          <cell r="I344">
            <v>48263.46</v>
          </cell>
          <cell r="J344">
            <v>0</v>
          </cell>
          <cell r="K344">
            <v>0</v>
          </cell>
          <cell r="L344">
            <v>39700.83</v>
          </cell>
          <cell r="M344">
            <v>4367.08</v>
          </cell>
          <cell r="N344">
            <v>685.12</v>
          </cell>
          <cell r="O344">
            <v>2686.51</v>
          </cell>
          <cell r="P344">
            <v>563.76</v>
          </cell>
          <cell r="Q344">
            <v>8995.76</v>
          </cell>
          <cell r="R344">
            <v>0</v>
          </cell>
          <cell r="S344">
            <v>0</v>
          </cell>
          <cell r="T344">
            <v>793.99</v>
          </cell>
          <cell r="U344">
            <v>18.79</v>
          </cell>
          <cell r="V344">
            <v>1324.08</v>
          </cell>
          <cell r="W344">
            <v>1728.69</v>
          </cell>
          <cell r="X344">
            <v>2512.27</v>
          </cell>
          <cell r="Y344">
            <v>0</v>
          </cell>
          <cell r="Z344">
            <v>0</v>
          </cell>
          <cell r="AA344">
            <v>3992.37</v>
          </cell>
          <cell r="AB344">
            <v>0</v>
          </cell>
          <cell r="AC344">
            <v>27668.42</v>
          </cell>
          <cell r="AD344">
            <v>-46964.04</v>
          </cell>
        </row>
        <row r="345">
          <cell r="C345" t="str">
            <v>Депутатская, 66</v>
          </cell>
          <cell r="D345">
            <v>797.84</v>
          </cell>
          <cell r="E345">
            <v>29301.02</v>
          </cell>
          <cell r="F345">
            <v>0</v>
          </cell>
          <cell r="G345">
            <v>0</v>
          </cell>
          <cell r="H345">
            <v>29301.02</v>
          </cell>
          <cell r="I345">
            <v>32413.3</v>
          </cell>
          <cell r="J345">
            <v>0</v>
          </cell>
          <cell r="K345">
            <v>0</v>
          </cell>
          <cell r="L345">
            <v>31068.04</v>
          </cell>
          <cell r="M345">
            <v>3417.48</v>
          </cell>
          <cell r="N345">
            <v>526.72</v>
          </cell>
          <cell r="O345">
            <v>1935.79</v>
          </cell>
          <cell r="P345">
            <v>405.47</v>
          </cell>
          <cell r="Q345">
            <v>4893.41</v>
          </cell>
          <cell r="R345">
            <v>0</v>
          </cell>
          <cell r="S345">
            <v>0</v>
          </cell>
          <cell r="T345">
            <v>621.37</v>
          </cell>
          <cell r="U345">
            <v>1612.5</v>
          </cell>
          <cell r="V345">
            <v>987.21</v>
          </cell>
          <cell r="W345">
            <v>1303.18</v>
          </cell>
          <cell r="X345">
            <v>4985.24</v>
          </cell>
          <cell r="Y345">
            <v>0</v>
          </cell>
          <cell r="Z345">
            <v>0</v>
          </cell>
          <cell r="AA345">
            <v>6796.26</v>
          </cell>
          <cell r="AB345">
            <v>0</v>
          </cell>
          <cell r="AC345">
            <v>27484.63</v>
          </cell>
          <cell r="AD345">
            <v>4381.25</v>
          </cell>
        </row>
        <row r="346">
          <cell r="C346" t="str">
            <v>Депутатская, 68</v>
          </cell>
          <cell r="D346">
            <v>-3325.13</v>
          </cell>
          <cell r="E346">
            <v>45200.39</v>
          </cell>
          <cell r="F346">
            <v>0</v>
          </cell>
          <cell r="G346">
            <v>0</v>
          </cell>
          <cell r="H346">
            <v>45200.39</v>
          </cell>
          <cell r="I346">
            <v>42360.15</v>
          </cell>
          <cell r="J346">
            <v>0</v>
          </cell>
          <cell r="K346">
            <v>0</v>
          </cell>
          <cell r="L346">
            <v>42360.15</v>
          </cell>
          <cell r="M346">
            <v>4659.6499999999996</v>
          </cell>
          <cell r="N346">
            <v>924.16</v>
          </cell>
          <cell r="O346">
            <v>2633.83</v>
          </cell>
          <cell r="P346">
            <v>526.53</v>
          </cell>
          <cell r="Q346">
            <v>7264.45</v>
          </cell>
          <cell r="R346">
            <v>0</v>
          </cell>
          <cell r="S346">
            <v>0</v>
          </cell>
          <cell r="T346">
            <v>847.19</v>
          </cell>
          <cell r="U346">
            <v>18.79</v>
          </cell>
          <cell r="V346">
            <v>1553.81</v>
          </cell>
          <cell r="W346">
            <v>1689.99</v>
          </cell>
          <cell r="X346">
            <v>9993.08</v>
          </cell>
          <cell r="Y346">
            <v>0</v>
          </cell>
          <cell r="Z346">
            <v>0</v>
          </cell>
          <cell r="AA346">
            <v>8236.3799999999992</v>
          </cell>
          <cell r="AB346">
            <v>0</v>
          </cell>
          <cell r="AC346">
            <v>38347.86</v>
          </cell>
          <cell r="AD346">
            <v>687.16</v>
          </cell>
        </row>
        <row r="347">
          <cell r="C347" t="str">
            <v>Депутатская, 70</v>
          </cell>
          <cell r="D347">
            <v>13954.17</v>
          </cell>
          <cell r="E347">
            <v>23952.13</v>
          </cell>
          <cell r="F347">
            <v>0</v>
          </cell>
          <cell r="G347">
            <v>0</v>
          </cell>
          <cell r="H347">
            <v>23952.13</v>
          </cell>
          <cell r="I347">
            <v>39122.11</v>
          </cell>
          <cell r="J347">
            <v>0</v>
          </cell>
          <cell r="K347">
            <v>0</v>
          </cell>
          <cell r="L347">
            <v>39122.11</v>
          </cell>
          <cell r="M347">
            <v>4303.45</v>
          </cell>
          <cell r="N347">
            <v>296.48</v>
          </cell>
          <cell r="O347">
            <v>1059.1600000000001</v>
          </cell>
          <cell r="P347">
            <v>270.26</v>
          </cell>
          <cell r="Q347">
            <v>2153.39</v>
          </cell>
          <cell r="R347">
            <v>0</v>
          </cell>
          <cell r="S347">
            <v>0</v>
          </cell>
          <cell r="T347">
            <v>782.46</v>
          </cell>
          <cell r="U347">
            <v>0</v>
          </cell>
          <cell r="V347">
            <v>612.53</v>
          </cell>
          <cell r="W347">
            <v>735.7</v>
          </cell>
          <cell r="X347">
            <v>9482.34</v>
          </cell>
          <cell r="Y347">
            <v>1153.6300000000001</v>
          </cell>
          <cell r="Z347">
            <v>0</v>
          </cell>
          <cell r="AA347">
            <v>4654.74</v>
          </cell>
          <cell r="AB347">
            <v>0</v>
          </cell>
          <cell r="AC347">
            <v>25504.14</v>
          </cell>
          <cell r="AD347">
            <v>27572.14</v>
          </cell>
        </row>
        <row r="348">
          <cell r="C348" t="str">
            <v>Депутатская, 72</v>
          </cell>
          <cell r="D348">
            <v>4052.63</v>
          </cell>
          <cell r="E348">
            <v>30691.58</v>
          </cell>
          <cell r="F348">
            <v>0</v>
          </cell>
          <cell r="G348">
            <v>0</v>
          </cell>
          <cell r="H348">
            <v>30691.58</v>
          </cell>
          <cell r="I348">
            <v>48630.69</v>
          </cell>
          <cell r="J348">
            <v>0</v>
          </cell>
          <cell r="K348">
            <v>0</v>
          </cell>
          <cell r="L348">
            <v>48630.69</v>
          </cell>
          <cell r="M348">
            <v>5349.38</v>
          </cell>
          <cell r="N348">
            <v>594.99</v>
          </cell>
          <cell r="O348">
            <v>1053.3900000000001</v>
          </cell>
          <cell r="P348">
            <v>277.86</v>
          </cell>
          <cell r="Q348">
            <v>2153.39</v>
          </cell>
          <cell r="R348">
            <v>0</v>
          </cell>
          <cell r="S348">
            <v>0</v>
          </cell>
          <cell r="T348">
            <v>972.63</v>
          </cell>
          <cell r="U348">
            <v>9213.2900000000009</v>
          </cell>
          <cell r="V348">
            <v>612.53</v>
          </cell>
          <cell r="W348">
            <v>731.68</v>
          </cell>
          <cell r="X348">
            <v>4502.29</v>
          </cell>
          <cell r="Y348">
            <v>1196.97</v>
          </cell>
          <cell r="Z348">
            <v>0</v>
          </cell>
          <cell r="AA348">
            <v>4898.87</v>
          </cell>
          <cell r="AB348">
            <v>0</v>
          </cell>
          <cell r="AC348">
            <v>31557.27</v>
          </cell>
          <cell r="AD348">
            <v>21126.05</v>
          </cell>
        </row>
        <row r="349">
          <cell r="C349" t="str">
            <v>Депутатская, 73</v>
          </cell>
          <cell r="D349">
            <v>-7956.26</v>
          </cell>
          <cell r="E349">
            <v>230697.71</v>
          </cell>
          <cell r="F349">
            <v>33654.080000000002</v>
          </cell>
          <cell r="G349">
            <v>0</v>
          </cell>
          <cell r="H349">
            <v>264351.78999999998</v>
          </cell>
          <cell r="I349">
            <v>215938.54</v>
          </cell>
          <cell r="J349">
            <v>19220.88</v>
          </cell>
          <cell r="K349">
            <v>0</v>
          </cell>
          <cell r="L349">
            <v>230794.6</v>
          </cell>
          <cell r="M349">
            <v>25387.42</v>
          </cell>
          <cell r="N349">
            <v>2969.39</v>
          </cell>
          <cell r="O349">
            <v>13122.89</v>
          </cell>
          <cell r="P349">
            <v>2388.13</v>
          </cell>
          <cell r="Q349">
            <v>24425.09</v>
          </cell>
          <cell r="R349">
            <v>0</v>
          </cell>
          <cell r="S349">
            <v>11437.03</v>
          </cell>
          <cell r="T349">
            <v>4615.8999999999996</v>
          </cell>
          <cell r="U349">
            <v>43.84</v>
          </cell>
          <cell r="V349">
            <v>9294.44</v>
          </cell>
          <cell r="W349">
            <v>7971.77</v>
          </cell>
          <cell r="X349">
            <v>41178.79</v>
          </cell>
          <cell r="Y349">
            <v>18402.88</v>
          </cell>
          <cell r="Z349">
            <v>0</v>
          </cell>
          <cell r="AA349">
            <v>66210.81</v>
          </cell>
          <cell r="AB349">
            <v>3504.08</v>
          </cell>
          <cell r="AC349">
            <v>230952.46</v>
          </cell>
          <cell r="AD349">
            <v>-8114.12</v>
          </cell>
        </row>
        <row r="350">
          <cell r="C350" t="str">
            <v>Депутатская, 74</v>
          </cell>
          <cell r="D350">
            <v>13621.02</v>
          </cell>
          <cell r="E350">
            <v>24722.48</v>
          </cell>
          <cell r="F350">
            <v>0</v>
          </cell>
          <cell r="G350">
            <v>0</v>
          </cell>
          <cell r="H350">
            <v>24722.48</v>
          </cell>
          <cell r="I350">
            <v>34418.1</v>
          </cell>
          <cell r="J350">
            <v>0</v>
          </cell>
          <cell r="K350">
            <v>0</v>
          </cell>
          <cell r="L350">
            <v>32866.68</v>
          </cell>
          <cell r="M350">
            <v>3615.31</v>
          </cell>
          <cell r="N350">
            <v>296.48</v>
          </cell>
          <cell r="O350">
            <v>1006.78</v>
          </cell>
          <cell r="P350">
            <v>267.43</v>
          </cell>
          <cell r="Q350">
            <v>2691.75</v>
          </cell>
          <cell r="R350">
            <v>0</v>
          </cell>
          <cell r="S350">
            <v>0</v>
          </cell>
          <cell r="T350">
            <v>657.33</v>
          </cell>
          <cell r="U350">
            <v>0</v>
          </cell>
          <cell r="V350">
            <v>689.1</v>
          </cell>
          <cell r="W350">
            <v>699.3</v>
          </cell>
          <cell r="X350">
            <v>7077.73</v>
          </cell>
          <cell r="Y350">
            <v>1120.49</v>
          </cell>
          <cell r="Z350">
            <v>0</v>
          </cell>
          <cell r="AA350">
            <v>3526.56</v>
          </cell>
          <cell r="AB350">
            <v>0</v>
          </cell>
          <cell r="AC350">
            <v>21648.26</v>
          </cell>
          <cell r="AD350">
            <v>24839.439999999999</v>
          </cell>
        </row>
        <row r="351">
          <cell r="C351" t="str">
            <v>Депутатская, 78</v>
          </cell>
          <cell r="D351">
            <v>-2340.35</v>
          </cell>
          <cell r="E351">
            <v>24961.23</v>
          </cell>
          <cell r="F351">
            <v>0</v>
          </cell>
          <cell r="G351">
            <v>0</v>
          </cell>
          <cell r="H351">
            <v>24961.23</v>
          </cell>
          <cell r="I351">
            <v>17704.740000000002</v>
          </cell>
          <cell r="J351">
            <v>0</v>
          </cell>
          <cell r="K351">
            <v>0</v>
          </cell>
          <cell r="L351">
            <v>17704.740000000002</v>
          </cell>
          <cell r="M351">
            <v>1947.53</v>
          </cell>
          <cell r="N351">
            <v>530.72</v>
          </cell>
          <cell r="O351">
            <v>1226.22</v>
          </cell>
          <cell r="P351">
            <v>279.95999999999998</v>
          </cell>
          <cell r="Q351">
            <v>3775.96</v>
          </cell>
          <cell r="R351">
            <v>0</v>
          </cell>
          <cell r="S351">
            <v>0</v>
          </cell>
          <cell r="T351">
            <v>354.09</v>
          </cell>
          <cell r="U351">
            <v>0</v>
          </cell>
          <cell r="V351">
            <v>689.1</v>
          </cell>
          <cell r="W351">
            <v>836.22</v>
          </cell>
          <cell r="X351">
            <v>2849.33</v>
          </cell>
          <cell r="Y351">
            <v>0</v>
          </cell>
          <cell r="Z351">
            <v>0</v>
          </cell>
          <cell r="AA351">
            <v>3721.97</v>
          </cell>
          <cell r="AB351">
            <v>0</v>
          </cell>
          <cell r="AC351">
            <v>16211.1</v>
          </cell>
          <cell r="AD351">
            <v>-846.71</v>
          </cell>
        </row>
        <row r="352">
          <cell r="C352" t="str">
            <v>Депутатская, 80</v>
          </cell>
          <cell r="D352">
            <v>-10153.82</v>
          </cell>
          <cell r="E352">
            <v>16260.75</v>
          </cell>
          <cell r="F352">
            <v>0</v>
          </cell>
          <cell r="G352">
            <v>0</v>
          </cell>
          <cell r="H352">
            <v>16260.75</v>
          </cell>
          <cell r="I352">
            <v>13910.26</v>
          </cell>
          <cell r="J352">
            <v>0</v>
          </cell>
          <cell r="K352">
            <v>0</v>
          </cell>
          <cell r="L352">
            <v>13910.26</v>
          </cell>
          <cell r="M352">
            <v>1530.12</v>
          </cell>
          <cell r="N352">
            <v>376.04</v>
          </cell>
          <cell r="O352">
            <v>1011.55</v>
          </cell>
          <cell r="P352">
            <v>277.38</v>
          </cell>
          <cell r="Q352">
            <v>2981.21</v>
          </cell>
          <cell r="R352">
            <v>0</v>
          </cell>
          <cell r="S352">
            <v>0</v>
          </cell>
          <cell r="T352">
            <v>278.20999999999998</v>
          </cell>
          <cell r="U352">
            <v>0</v>
          </cell>
          <cell r="V352">
            <v>612.53</v>
          </cell>
          <cell r="W352">
            <v>702.63</v>
          </cell>
          <cell r="X352">
            <v>1842.83</v>
          </cell>
          <cell r="Y352">
            <v>0</v>
          </cell>
          <cell r="Z352">
            <v>0</v>
          </cell>
          <cell r="AA352">
            <v>1868.79</v>
          </cell>
          <cell r="AB352">
            <v>0</v>
          </cell>
          <cell r="AC352">
            <v>11481.29</v>
          </cell>
          <cell r="AD352">
            <v>-7724.85</v>
          </cell>
        </row>
        <row r="353">
          <cell r="C353" t="str">
            <v>Депутатская, 82</v>
          </cell>
          <cell r="D353">
            <v>-20372.82</v>
          </cell>
          <cell r="E353">
            <v>16883.55</v>
          </cell>
          <cell r="F353">
            <v>0</v>
          </cell>
          <cell r="G353">
            <v>0</v>
          </cell>
          <cell r="H353">
            <v>16883.55</v>
          </cell>
          <cell r="I353">
            <v>17723.419999999998</v>
          </cell>
          <cell r="J353">
            <v>0</v>
          </cell>
          <cell r="K353">
            <v>0</v>
          </cell>
          <cell r="L353">
            <v>16799.169999999998</v>
          </cell>
          <cell r="M353">
            <v>1847.9</v>
          </cell>
          <cell r="N353">
            <v>372.64</v>
          </cell>
          <cell r="O353">
            <v>962.92</v>
          </cell>
          <cell r="P353">
            <v>268.72000000000003</v>
          </cell>
          <cell r="Q353">
            <v>3387.71</v>
          </cell>
          <cell r="R353">
            <v>0</v>
          </cell>
          <cell r="S353">
            <v>0</v>
          </cell>
          <cell r="T353">
            <v>335.96</v>
          </cell>
          <cell r="U353">
            <v>1051.6600000000001</v>
          </cell>
          <cell r="V353">
            <v>765.67</v>
          </cell>
          <cell r="W353">
            <v>668.85</v>
          </cell>
          <cell r="X353">
            <v>1761.2</v>
          </cell>
          <cell r="Y353">
            <v>0</v>
          </cell>
          <cell r="Z353">
            <v>0</v>
          </cell>
          <cell r="AA353">
            <v>1491.16</v>
          </cell>
          <cell r="AB353">
            <v>0</v>
          </cell>
          <cell r="AC353">
            <v>12914.39</v>
          </cell>
          <cell r="AD353">
            <v>-16488.04</v>
          </cell>
        </row>
        <row r="354">
          <cell r="C354" t="str">
            <v>Депутатская, 86</v>
          </cell>
          <cell r="D354">
            <v>7572.29</v>
          </cell>
          <cell r="E354">
            <v>622542.52</v>
          </cell>
          <cell r="F354">
            <v>0</v>
          </cell>
          <cell r="G354">
            <v>0</v>
          </cell>
          <cell r="H354">
            <v>622542.52</v>
          </cell>
          <cell r="I354">
            <v>621503.03</v>
          </cell>
          <cell r="J354">
            <v>0</v>
          </cell>
          <cell r="K354">
            <v>0</v>
          </cell>
          <cell r="L354">
            <v>618555.39</v>
          </cell>
          <cell r="M354">
            <v>68041.09</v>
          </cell>
          <cell r="N354">
            <v>5000.2</v>
          </cell>
          <cell r="O354">
            <v>34313.93</v>
          </cell>
          <cell r="P354">
            <v>6599.73</v>
          </cell>
          <cell r="Q354">
            <v>75957.899999999994</v>
          </cell>
          <cell r="R354">
            <v>0</v>
          </cell>
          <cell r="S354">
            <v>26028.75</v>
          </cell>
          <cell r="T354">
            <v>12371.11</v>
          </cell>
          <cell r="U354">
            <v>56.36</v>
          </cell>
          <cell r="V354">
            <v>17251.43</v>
          </cell>
          <cell r="W354">
            <v>22016.53</v>
          </cell>
          <cell r="X354">
            <v>107895.26</v>
          </cell>
          <cell r="Y354">
            <v>49199.4</v>
          </cell>
          <cell r="Z354">
            <v>0</v>
          </cell>
          <cell r="AA354">
            <v>168724</v>
          </cell>
          <cell r="AB354">
            <v>4435.2</v>
          </cell>
          <cell r="AC354">
            <v>597890.89</v>
          </cell>
          <cell r="AD354">
            <v>28236.79</v>
          </cell>
        </row>
        <row r="355">
          <cell r="C355" t="str">
            <v>Депутатская, 106</v>
          </cell>
          <cell r="D355">
            <v>7050.58</v>
          </cell>
          <cell r="E355">
            <v>319044.03000000003</v>
          </cell>
          <cell r="F355">
            <v>0</v>
          </cell>
          <cell r="G355">
            <v>0</v>
          </cell>
          <cell r="H355">
            <v>319044.03000000003</v>
          </cell>
          <cell r="I355">
            <v>280060.34999999998</v>
          </cell>
          <cell r="J355">
            <v>0</v>
          </cell>
          <cell r="K355">
            <v>0</v>
          </cell>
          <cell r="L355">
            <v>279354.8</v>
          </cell>
          <cell r="M355">
            <v>30729</v>
          </cell>
          <cell r="N355">
            <v>2291.9899999999998</v>
          </cell>
          <cell r="O355">
            <v>18433.400000000001</v>
          </cell>
          <cell r="P355">
            <v>3421.66</v>
          </cell>
          <cell r="Q355">
            <v>38761.269999999997</v>
          </cell>
          <cell r="R355">
            <v>0</v>
          </cell>
          <cell r="S355">
            <v>13483.12</v>
          </cell>
          <cell r="T355">
            <v>5587.08</v>
          </cell>
          <cell r="U355">
            <v>62.63</v>
          </cell>
          <cell r="V355">
            <v>10836.47</v>
          </cell>
          <cell r="W355">
            <v>11827.22</v>
          </cell>
          <cell r="X355">
            <v>40271.47</v>
          </cell>
          <cell r="Y355">
            <v>21359.41</v>
          </cell>
          <cell r="Z355">
            <v>0</v>
          </cell>
          <cell r="AA355">
            <v>84027.92</v>
          </cell>
          <cell r="AB355">
            <v>3987.45</v>
          </cell>
          <cell r="AC355">
            <v>285080.09000000003</v>
          </cell>
          <cell r="AD355">
            <v>1325.29</v>
          </cell>
        </row>
        <row r="356">
          <cell r="C356" t="str">
            <v>Депутатская, 108</v>
          </cell>
          <cell r="D356">
            <v>3567.31</v>
          </cell>
          <cell r="E356">
            <v>307822.2</v>
          </cell>
          <cell r="F356">
            <v>0</v>
          </cell>
          <cell r="G356">
            <v>0</v>
          </cell>
          <cell r="H356">
            <v>307822.2</v>
          </cell>
          <cell r="I356">
            <v>295098.92</v>
          </cell>
          <cell r="J356">
            <v>0</v>
          </cell>
          <cell r="K356">
            <v>0</v>
          </cell>
          <cell r="L356">
            <v>294344.73</v>
          </cell>
          <cell r="M356">
            <v>32377.919999999998</v>
          </cell>
          <cell r="N356">
            <v>3098.41</v>
          </cell>
          <cell r="O356">
            <v>18471.939999999999</v>
          </cell>
          <cell r="P356">
            <v>3019.71</v>
          </cell>
          <cell r="Q356">
            <v>40041.46</v>
          </cell>
          <cell r="R356">
            <v>0</v>
          </cell>
          <cell r="S356">
            <v>11800.56</v>
          </cell>
          <cell r="T356">
            <v>5886.91</v>
          </cell>
          <cell r="U356">
            <v>1778.08</v>
          </cell>
          <cell r="V356">
            <v>10489.99</v>
          </cell>
          <cell r="W356">
            <v>11851.78</v>
          </cell>
          <cell r="X356">
            <v>51977.88</v>
          </cell>
          <cell r="Y356">
            <v>23175.119999999999</v>
          </cell>
          <cell r="Z356">
            <v>0</v>
          </cell>
          <cell r="AA356">
            <v>91996.800000000003</v>
          </cell>
          <cell r="AB356">
            <v>0</v>
          </cell>
          <cell r="AC356">
            <v>305966.56</v>
          </cell>
          <cell r="AD356">
            <v>-8054.52</v>
          </cell>
        </row>
        <row r="357">
          <cell r="C357" t="str">
            <v>Депутатская, 110</v>
          </cell>
          <cell r="D357">
            <v>5197.4799999999996</v>
          </cell>
          <cell r="E357">
            <v>384020.32</v>
          </cell>
          <cell r="F357">
            <v>0</v>
          </cell>
          <cell r="G357">
            <v>0</v>
          </cell>
          <cell r="H357">
            <v>384020.32</v>
          </cell>
          <cell r="I357">
            <v>322464.21000000002</v>
          </cell>
          <cell r="J357">
            <v>0</v>
          </cell>
          <cell r="K357">
            <v>0</v>
          </cell>
          <cell r="L357">
            <v>322464.21000000002</v>
          </cell>
          <cell r="M357">
            <v>35471.07</v>
          </cell>
          <cell r="N357">
            <v>4264.93</v>
          </cell>
          <cell r="O357">
            <v>22010.01</v>
          </cell>
          <cell r="P357">
            <v>4184.55</v>
          </cell>
          <cell r="Q357">
            <v>47327.7</v>
          </cell>
          <cell r="R357">
            <v>0</v>
          </cell>
          <cell r="S357">
            <v>14779.7</v>
          </cell>
          <cell r="T357">
            <v>6449.29</v>
          </cell>
          <cell r="U357">
            <v>68.89</v>
          </cell>
          <cell r="V357">
            <v>12072.57</v>
          </cell>
          <cell r="W357">
            <v>14121.9</v>
          </cell>
          <cell r="X357">
            <v>53748.82</v>
          </cell>
          <cell r="Y357">
            <v>26670.9</v>
          </cell>
          <cell r="Z357">
            <v>0</v>
          </cell>
          <cell r="AA357">
            <v>100385.89</v>
          </cell>
          <cell r="AB357">
            <v>4467.8999999999996</v>
          </cell>
          <cell r="AC357">
            <v>346024.12</v>
          </cell>
          <cell r="AD357">
            <v>-18362.43</v>
          </cell>
        </row>
        <row r="358">
          <cell r="C358" t="str">
            <v>Депутатская, 27/2</v>
          </cell>
          <cell r="D358">
            <v>-7469.42</v>
          </cell>
          <cell r="E358">
            <v>25118.34</v>
          </cell>
          <cell r="F358">
            <v>0</v>
          </cell>
          <cell r="G358">
            <v>0</v>
          </cell>
          <cell r="H358">
            <v>25118.34</v>
          </cell>
          <cell r="I358">
            <v>30750.23</v>
          </cell>
          <cell r="J358">
            <v>0</v>
          </cell>
          <cell r="K358">
            <v>0</v>
          </cell>
          <cell r="L358">
            <v>26509.71</v>
          </cell>
          <cell r="M358">
            <v>2916.05</v>
          </cell>
          <cell r="N358">
            <v>433.16</v>
          </cell>
          <cell r="O358">
            <v>1367.33</v>
          </cell>
          <cell r="P358">
            <v>363.93</v>
          </cell>
          <cell r="Q358">
            <v>6386.64</v>
          </cell>
          <cell r="R358">
            <v>0</v>
          </cell>
          <cell r="S358">
            <v>0</v>
          </cell>
          <cell r="T358">
            <v>530.20000000000005</v>
          </cell>
          <cell r="U358">
            <v>1650.05</v>
          </cell>
          <cell r="V358">
            <v>1148.5</v>
          </cell>
          <cell r="W358">
            <v>932.4</v>
          </cell>
          <cell r="X358">
            <v>668.88</v>
          </cell>
          <cell r="Y358">
            <v>474.74</v>
          </cell>
          <cell r="Z358">
            <v>0</v>
          </cell>
          <cell r="AA358">
            <v>1613.04</v>
          </cell>
          <cell r="AB358">
            <v>0</v>
          </cell>
          <cell r="AC358">
            <v>18484.919999999998</v>
          </cell>
          <cell r="AD358">
            <v>555.37</v>
          </cell>
        </row>
        <row r="359">
          <cell r="C359" t="str">
            <v>Депутатская, 41-а</v>
          </cell>
          <cell r="D359">
            <v>-19114.150000000001</v>
          </cell>
          <cell r="E359">
            <v>16436.07</v>
          </cell>
          <cell r="F359">
            <v>4753.4399999999996</v>
          </cell>
          <cell r="G359">
            <v>0</v>
          </cell>
          <cell r="H359">
            <v>21189.51</v>
          </cell>
          <cell r="I359">
            <v>14420.59</v>
          </cell>
          <cell r="J359">
            <v>0</v>
          </cell>
          <cell r="K359">
            <v>0</v>
          </cell>
          <cell r="L359">
            <v>8542.5</v>
          </cell>
          <cell r="M359">
            <v>939.69</v>
          </cell>
          <cell r="N359">
            <v>1844.06</v>
          </cell>
          <cell r="O359">
            <v>648.49</v>
          </cell>
          <cell r="P359">
            <v>258.68</v>
          </cell>
          <cell r="Q359">
            <v>2632.2</v>
          </cell>
          <cell r="R359">
            <v>0</v>
          </cell>
          <cell r="S359">
            <v>0</v>
          </cell>
          <cell r="T359">
            <v>170.85</v>
          </cell>
          <cell r="U359">
            <v>9617.76</v>
          </cell>
          <cell r="V359">
            <v>1368.3</v>
          </cell>
          <cell r="W359">
            <v>450.45</v>
          </cell>
          <cell r="X359">
            <v>851.91</v>
          </cell>
          <cell r="Y359">
            <v>315.06</v>
          </cell>
          <cell r="Z359">
            <v>0</v>
          </cell>
          <cell r="AA359">
            <v>1187.71</v>
          </cell>
          <cell r="AB359">
            <v>271.44</v>
          </cell>
          <cell r="AC359">
            <v>20556.599999999999</v>
          </cell>
          <cell r="AD359">
            <v>-31128.25</v>
          </cell>
        </row>
        <row r="360">
          <cell r="C360" t="str">
            <v>Депутатская, 41-Б</v>
          </cell>
          <cell r="D360">
            <v>-1703.24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-1703.24</v>
          </cell>
        </row>
        <row r="361">
          <cell r="C361" t="str">
            <v>Депутатская, 43/1</v>
          </cell>
          <cell r="D361">
            <v>17875.86</v>
          </cell>
          <cell r="E361">
            <v>13690.86</v>
          </cell>
          <cell r="F361">
            <v>0</v>
          </cell>
          <cell r="G361">
            <v>0</v>
          </cell>
          <cell r="H361">
            <v>13690.86</v>
          </cell>
          <cell r="I361">
            <v>25674.38</v>
          </cell>
          <cell r="J361">
            <v>0</v>
          </cell>
          <cell r="K361">
            <v>0</v>
          </cell>
          <cell r="L361">
            <v>23998.13</v>
          </cell>
          <cell r="M361">
            <v>2639.79</v>
          </cell>
          <cell r="N361">
            <v>435.88</v>
          </cell>
          <cell r="O361">
            <v>422.28</v>
          </cell>
          <cell r="P361">
            <v>147.74</v>
          </cell>
          <cell r="Q361">
            <v>2421.6</v>
          </cell>
          <cell r="R361">
            <v>0</v>
          </cell>
          <cell r="S361">
            <v>0</v>
          </cell>
          <cell r="T361">
            <v>479.94</v>
          </cell>
          <cell r="U361">
            <v>1062.47</v>
          </cell>
          <cell r="V361">
            <v>339.39</v>
          </cell>
          <cell r="W361">
            <v>389.13</v>
          </cell>
          <cell r="X361">
            <v>1248.98</v>
          </cell>
          <cell r="Y361">
            <v>631.94000000000005</v>
          </cell>
          <cell r="Z361">
            <v>0</v>
          </cell>
          <cell r="AA361">
            <v>2403.9899999999998</v>
          </cell>
          <cell r="AB361">
            <v>339.4</v>
          </cell>
          <cell r="AC361">
            <v>12962.53</v>
          </cell>
          <cell r="AD361">
            <v>28911.46</v>
          </cell>
        </row>
        <row r="362">
          <cell r="C362" t="str">
            <v>Депутатская, 43/3</v>
          </cell>
          <cell r="D362">
            <v>20995.06</v>
          </cell>
          <cell r="E362">
            <v>22162.22</v>
          </cell>
          <cell r="F362">
            <v>0</v>
          </cell>
          <cell r="G362">
            <v>0</v>
          </cell>
          <cell r="H362">
            <v>22162.22</v>
          </cell>
          <cell r="I362">
            <v>31304.81</v>
          </cell>
          <cell r="J362">
            <v>0</v>
          </cell>
          <cell r="K362">
            <v>0</v>
          </cell>
          <cell r="L362">
            <v>31304.81</v>
          </cell>
          <cell r="M362">
            <v>3443.51</v>
          </cell>
          <cell r="N362">
            <v>601.79</v>
          </cell>
          <cell r="O362">
            <v>753</v>
          </cell>
          <cell r="P362">
            <v>261.13</v>
          </cell>
          <cell r="Q362">
            <v>2895.4</v>
          </cell>
          <cell r="R362">
            <v>0</v>
          </cell>
          <cell r="S362">
            <v>0</v>
          </cell>
          <cell r="T362">
            <v>626.09</v>
          </cell>
          <cell r="U362">
            <v>6046.46</v>
          </cell>
          <cell r="V362">
            <v>612.53</v>
          </cell>
          <cell r="W362">
            <v>659.05</v>
          </cell>
          <cell r="X362">
            <v>6645.52</v>
          </cell>
          <cell r="Y362">
            <v>1154.22</v>
          </cell>
          <cell r="Z362">
            <v>0</v>
          </cell>
          <cell r="AA362">
            <v>3816.03</v>
          </cell>
          <cell r="AB362">
            <v>610.84</v>
          </cell>
          <cell r="AC362">
            <v>28125.57</v>
          </cell>
          <cell r="AD362">
            <v>24174.3</v>
          </cell>
        </row>
        <row r="363">
          <cell r="C363" t="str">
            <v>Депутатская, 43/5</v>
          </cell>
          <cell r="D363">
            <v>9776.07</v>
          </cell>
          <cell r="E363">
            <v>8552.0400000000009</v>
          </cell>
          <cell r="F363">
            <v>0</v>
          </cell>
          <cell r="G363">
            <v>0</v>
          </cell>
          <cell r="H363">
            <v>8552.0400000000009</v>
          </cell>
          <cell r="I363">
            <v>20503.37</v>
          </cell>
          <cell r="J363">
            <v>0</v>
          </cell>
          <cell r="K363">
            <v>0</v>
          </cell>
          <cell r="L363">
            <v>16734.36</v>
          </cell>
          <cell r="M363">
            <v>1840.76</v>
          </cell>
          <cell r="N363">
            <v>225.76</v>
          </cell>
          <cell r="O363">
            <v>469.68</v>
          </cell>
          <cell r="P363">
            <v>173.65</v>
          </cell>
          <cell r="Q363">
            <v>2842.76</v>
          </cell>
          <cell r="R363">
            <v>0</v>
          </cell>
          <cell r="S363">
            <v>0</v>
          </cell>
          <cell r="T363">
            <v>334.69</v>
          </cell>
          <cell r="U363">
            <v>0</v>
          </cell>
          <cell r="V363">
            <v>301.68</v>
          </cell>
          <cell r="W363">
            <v>432.81</v>
          </cell>
          <cell r="X363">
            <v>1295</v>
          </cell>
          <cell r="Y363">
            <v>634.88</v>
          </cell>
          <cell r="Z363">
            <v>0</v>
          </cell>
          <cell r="AA363">
            <v>2414.6999999999998</v>
          </cell>
          <cell r="AB363">
            <v>1628.82</v>
          </cell>
          <cell r="AC363">
            <v>12595.19</v>
          </cell>
          <cell r="AD363">
            <v>13915.24</v>
          </cell>
        </row>
        <row r="364">
          <cell r="C364" t="str">
            <v>Депутатская, 43-Е</v>
          </cell>
          <cell r="D364">
            <v>731.09</v>
          </cell>
          <cell r="E364">
            <v>3196.68</v>
          </cell>
          <cell r="F364">
            <v>0</v>
          </cell>
          <cell r="G364">
            <v>0</v>
          </cell>
          <cell r="H364">
            <v>3196.68</v>
          </cell>
          <cell r="I364">
            <v>3740.87</v>
          </cell>
          <cell r="J364">
            <v>0</v>
          </cell>
          <cell r="K364">
            <v>0</v>
          </cell>
          <cell r="L364">
            <v>3740.87</v>
          </cell>
          <cell r="M364">
            <v>411.5</v>
          </cell>
          <cell r="N364">
            <v>0</v>
          </cell>
          <cell r="O364">
            <v>168.44</v>
          </cell>
          <cell r="P364">
            <v>35.270000000000003</v>
          </cell>
          <cell r="Q364">
            <v>315.93</v>
          </cell>
          <cell r="R364">
            <v>0</v>
          </cell>
          <cell r="S364">
            <v>0</v>
          </cell>
          <cell r="T364">
            <v>74.819999999999993</v>
          </cell>
          <cell r="U364">
            <v>0</v>
          </cell>
          <cell r="V364">
            <v>76.569999999999993</v>
          </cell>
          <cell r="W364">
            <v>114.88</v>
          </cell>
          <cell r="X364">
            <v>346.18</v>
          </cell>
          <cell r="Y364">
            <v>0</v>
          </cell>
          <cell r="Z364">
            <v>0</v>
          </cell>
          <cell r="AA364">
            <v>665.33</v>
          </cell>
          <cell r="AB364">
            <v>0</v>
          </cell>
          <cell r="AC364">
            <v>2208.92</v>
          </cell>
          <cell r="AD364">
            <v>2263.04</v>
          </cell>
        </row>
        <row r="365">
          <cell r="C365" t="str">
            <v>Депутатская, 45/1</v>
          </cell>
          <cell r="D365">
            <v>53950.57</v>
          </cell>
          <cell r="E365">
            <v>42902.51</v>
          </cell>
          <cell r="F365">
            <v>0</v>
          </cell>
          <cell r="G365">
            <v>0</v>
          </cell>
          <cell r="H365">
            <v>42902.51</v>
          </cell>
          <cell r="I365">
            <v>44211.39</v>
          </cell>
          <cell r="J365">
            <v>0</v>
          </cell>
          <cell r="K365">
            <v>0</v>
          </cell>
          <cell r="L365">
            <v>44211.39</v>
          </cell>
          <cell r="M365">
            <v>4863.26</v>
          </cell>
          <cell r="N365">
            <v>1561.27</v>
          </cell>
          <cell r="O365">
            <v>1170.98</v>
          </cell>
          <cell r="P365">
            <v>340.7</v>
          </cell>
          <cell r="Q365">
            <v>3685.04</v>
          </cell>
          <cell r="R365">
            <v>0</v>
          </cell>
          <cell r="S365">
            <v>0</v>
          </cell>
          <cell r="T365">
            <v>884.21</v>
          </cell>
          <cell r="U365">
            <v>75</v>
          </cell>
          <cell r="V365">
            <v>604.76</v>
          </cell>
          <cell r="W365">
            <v>1044.54</v>
          </cell>
          <cell r="X365">
            <v>14058.48</v>
          </cell>
          <cell r="Y365">
            <v>1953.22</v>
          </cell>
          <cell r="Z365">
            <v>0</v>
          </cell>
          <cell r="AA365">
            <v>7155.46</v>
          </cell>
          <cell r="AB365">
            <v>0</v>
          </cell>
          <cell r="AC365">
            <v>37396.92</v>
          </cell>
          <cell r="AD365">
            <v>60765.04</v>
          </cell>
        </row>
        <row r="366">
          <cell r="C366" t="str">
            <v>Депутатская, 45/4</v>
          </cell>
          <cell r="D366">
            <v>25382.7</v>
          </cell>
          <cell r="E366">
            <v>21699.53</v>
          </cell>
          <cell r="F366">
            <v>0</v>
          </cell>
          <cell r="G366">
            <v>0</v>
          </cell>
          <cell r="H366">
            <v>21699.53</v>
          </cell>
          <cell r="I366">
            <v>41012.620000000003</v>
          </cell>
          <cell r="J366">
            <v>0</v>
          </cell>
          <cell r="K366">
            <v>0</v>
          </cell>
          <cell r="L366">
            <v>36381</v>
          </cell>
          <cell r="M366">
            <v>4001.91</v>
          </cell>
          <cell r="N366">
            <v>304.64</v>
          </cell>
          <cell r="O366">
            <v>732.59</v>
          </cell>
          <cell r="P366">
            <v>244.28</v>
          </cell>
          <cell r="Q366">
            <v>2500.5500000000002</v>
          </cell>
          <cell r="R366">
            <v>0</v>
          </cell>
          <cell r="S366">
            <v>0</v>
          </cell>
          <cell r="T366">
            <v>727.61</v>
          </cell>
          <cell r="U366">
            <v>6696.35</v>
          </cell>
          <cell r="V366">
            <v>765.67</v>
          </cell>
          <cell r="W366">
            <v>641.20000000000005</v>
          </cell>
          <cell r="X366">
            <v>7300.81</v>
          </cell>
          <cell r="Y366">
            <v>1203.55</v>
          </cell>
          <cell r="Z366">
            <v>0</v>
          </cell>
          <cell r="AA366">
            <v>3743.74</v>
          </cell>
          <cell r="AB366">
            <v>0</v>
          </cell>
          <cell r="AC366">
            <v>28862.9</v>
          </cell>
          <cell r="AD366">
            <v>32900.800000000003</v>
          </cell>
        </row>
        <row r="367">
          <cell r="C367" t="str">
            <v>Депутатская, 45/5</v>
          </cell>
          <cell r="D367">
            <v>15215.59</v>
          </cell>
          <cell r="E367">
            <v>175163.51999999999</v>
          </cell>
          <cell r="F367">
            <v>0</v>
          </cell>
          <cell r="G367">
            <v>0</v>
          </cell>
          <cell r="H367">
            <v>175163.51999999999</v>
          </cell>
          <cell r="I367">
            <v>150328.69</v>
          </cell>
          <cell r="J367">
            <v>0</v>
          </cell>
          <cell r="K367">
            <v>0</v>
          </cell>
          <cell r="L367">
            <v>135113.1</v>
          </cell>
          <cell r="M367">
            <v>14862.43</v>
          </cell>
          <cell r="N367">
            <v>16477.66</v>
          </cell>
          <cell r="O367">
            <v>7092.24</v>
          </cell>
          <cell r="P367">
            <v>1951.67</v>
          </cell>
          <cell r="Q367">
            <v>16941.68</v>
          </cell>
          <cell r="R367">
            <v>0</v>
          </cell>
          <cell r="S367">
            <v>12628.08</v>
          </cell>
          <cell r="T367">
            <v>2702.26</v>
          </cell>
          <cell r="U367">
            <v>43.84</v>
          </cell>
          <cell r="V367">
            <v>7328.67</v>
          </cell>
          <cell r="W367">
            <v>4550.53</v>
          </cell>
          <cell r="X367">
            <v>35808.28</v>
          </cell>
          <cell r="Y367">
            <v>7897.02</v>
          </cell>
          <cell r="Z367">
            <v>0</v>
          </cell>
          <cell r="AA367">
            <v>30875.32</v>
          </cell>
          <cell r="AB367">
            <v>4575.7299999999996</v>
          </cell>
          <cell r="AC367">
            <v>163735.41</v>
          </cell>
          <cell r="AD367">
            <v>-13406.72</v>
          </cell>
        </row>
        <row r="368">
          <cell r="C368" t="str">
            <v>Депутатская, 47/1</v>
          </cell>
          <cell r="D368">
            <v>356.1</v>
          </cell>
          <cell r="E368">
            <v>28175.34</v>
          </cell>
          <cell r="F368">
            <v>0</v>
          </cell>
          <cell r="G368">
            <v>0</v>
          </cell>
          <cell r="H368">
            <v>28175.34</v>
          </cell>
          <cell r="I368">
            <v>34350.28</v>
          </cell>
          <cell r="J368">
            <v>0</v>
          </cell>
          <cell r="K368">
            <v>0</v>
          </cell>
          <cell r="L368">
            <v>34350.28</v>
          </cell>
          <cell r="M368">
            <v>3778.53</v>
          </cell>
          <cell r="N368">
            <v>755.84</v>
          </cell>
          <cell r="O368">
            <v>1417.54</v>
          </cell>
          <cell r="P368">
            <v>380.87</v>
          </cell>
          <cell r="Q368">
            <v>4627.2700000000004</v>
          </cell>
          <cell r="R368">
            <v>0</v>
          </cell>
          <cell r="S368">
            <v>0</v>
          </cell>
          <cell r="T368">
            <v>687.03</v>
          </cell>
          <cell r="U368">
            <v>6.26</v>
          </cell>
          <cell r="V368">
            <v>932.49</v>
          </cell>
          <cell r="W368">
            <v>1175.29</v>
          </cell>
          <cell r="X368">
            <v>3447.81</v>
          </cell>
          <cell r="Y368">
            <v>2022.07</v>
          </cell>
          <cell r="Z368">
            <v>0</v>
          </cell>
          <cell r="AA368">
            <v>6077.56</v>
          </cell>
          <cell r="AB368">
            <v>0</v>
          </cell>
          <cell r="AC368">
            <v>25308.560000000001</v>
          </cell>
          <cell r="AD368">
            <v>9397.82</v>
          </cell>
        </row>
        <row r="369">
          <cell r="C369" t="str">
            <v>Депутатская, 47/2</v>
          </cell>
          <cell r="D369">
            <v>-1246.8499999999999</v>
          </cell>
          <cell r="E369">
            <v>24469.52</v>
          </cell>
          <cell r="F369">
            <v>0</v>
          </cell>
          <cell r="G369">
            <v>0</v>
          </cell>
          <cell r="H369">
            <v>24469.52</v>
          </cell>
          <cell r="I369">
            <v>33250.870000000003</v>
          </cell>
          <cell r="J369">
            <v>0</v>
          </cell>
          <cell r="K369">
            <v>0</v>
          </cell>
          <cell r="L369">
            <v>26490.11</v>
          </cell>
          <cell r="M369">
            <v>2913.94</v>
          </cell>
          <cell r="N369">
            <v>536.64</v>
          </cell>
          <cell r="O369">
            <v>1296.8499999999999</v>
          </cell>
          <cell r="P369">
            <v>373.88</v>
          </cell>
          <cell r="Q369">
            <v>5370.96</v>
          </cell>
          <cell r="R369">
            <v>0</v>
          </cell>
          <cell r="S369">
            <v>0</v>
          </cell>
          <cell r="T369">
            <v>529.78</v>
          </cell>
          <cell r="U369">
            <v>1908.03</v>
          </cell>
          <cell r="V369">
            <v>1235.44</v>
          </cell>
          <cell r="W369">
            <v>1090.6199999999999</v>
          </cell>
          <cell r="X369">
            <v>1960.9</v>
          </cell>
          <cell r="Y369">
            <v>1209.49</v>
          </cell>
          <cell r="Z369">
            <v>0</v>
          </cell>
          <cell r="AA369">
            <v>3902.95</v>
          </cell>
          <cell r="AB369">
            <v>0</v>
          </cell>
          <cell r="AC369">
            <v>22329.48</v>
          </cell>
          <cell r="AD369">
            <v>2913.78</v>
          </cell>
        </row>
        <row r="370">
          <cell r="C370" t="str">
            <v>Депутатская, 49-А</v>
          </cell>
          <cell r="D370">
            <v>-65175.92</v>
          </cell>
          <cell r="E370">
            <v>117465.36</v>
          </cell>
          <cell r="F370">
            <v>0</v>
          </cell>
          <cell r="G370">
            <v>0</v>
          </cell>
          <cell r="H370">
            <v>117465.36</v>
          </cell>
          <cell r="I370">
            <v>122835.66</v>
          </cell>
          <cell r="J370">
            <v>0</v>
          </cell>
          <cell r="K370">
            <v>0</v>
          </cell>
          <cell r="L370">
            <v>115904.48</v>
          </cell>
          <cell r="M370">
            <v>12749.47</v>
          </cell>
          <cell r="N370">
            <v>1531.26</v>
          </cell>
          <cell r="O370">
            <v>6287.79</v>
          </cell>
          <cell r="P370">
            <v>1196.8</v>
          </cell>
          <cell r="Q370">
            <v>14505.22</v>
          </cell>
          <cell r="R370">
            <v>0</v>
          </cell>
          <cell r="S370">
            <v>8965.56</v>
          </cell>
          <cell r="T370">
            <v>2318.12</v>
          </cell>
          <cell r="U370">
            <v>100.2</v>
          </cell>
          <cell r="V370">
            <v>4923.38</v>
          </cell>
          <cell r="W370">
            <v>5141.82</v>
          </cell>
          <cell r="X370">
            <v>6640.34</v>
          </cell>
          <cell r="Y370">
            <v>5632.75</v>
          </cell>
          <cell r="Z370">
            <v>0</v>
          </cell>
          <cell r="AA370">
            <v>18310.14</v>
          </cell>
          <cell r="AB370">
            <v>3000</v>
          </cell>
          <cell r="AC370">
            <v>91302.85</v>
          </cell>
          <cell r="AD370">
            <v>-40574.29</v>
          </cell>
        </row>
        <row r="371">
          <cell r="C371" t="str">
            <v>Депутатская, 51/1</v>
          </cell>
          <cell r="D371">
            <v>-45987.58</v>
          </cell>
          <cell r="E371">
            <v>18773.12</v>
          </cell>
          <cell r="F371">
            <v>0</v>
          </cell>
          <cell r="G371">
            <v>0</v>
          </cell>
          <cell r="H371">
            <v>18773.12</v>
          </cell>
          <cell r="I371">
            <v>13994.78</v>
          </cell>
          <cell r="J371">
            <v>0</v>
          </cell>
          <cell r="K371">
            <v>0</v>
          </cell>
          <cell r="L371">
            <v>12971.86</v>
          </cell>
          <cell r="M371">
            <v>1426.91</v>
          </cell>
          <cell r="N371">
            <v>654.28</v>
          </cell>
          <cell r="O371">
            <v>1155.9100000000001</v>
          </cell>
          <cell r="P371">
            <v>369.45</v>
          </cell>
          <cell r="Q371">
            <v>4404.33</v>
          </cell>
          <cell r="R371">
            <v>0</v>
          </cell>
          <cell r="S371">
            <v>0</v>
          </cell>
          <cell r="T371">
            <v>259.42</v>
          </cell>
          <cell r="U371">
            <v>2427.2800000000002</v>
          </cell>
          <cell r="V371">
            <v>926.58</v>
          </cell>
          <cell r="W371">
            <v>1112.46</v>
          </cell>
          <cell r="X371">
            <v>407.85</v>
          </cell>
          <cell r="Y371">
            <v>231.25</v>
          </cell>
          <cell r="Z371">
            <v>0</v>
          </cell>
          <cell r="AA371">
            <v>853.01</v>
          </cell>
          <cell r="AB371">
            <v>0</v>
          </cell>
          <cell r="AC371">
            <v>14228.73</v>
          </cell>
          <cell r="AD371">
            <v>-47244.45</v>
          </cell>
        </row>
        <row r="372">
          <cell r="C372" t="str">
            <v>Депутатская, 51/2</v>
          </cell>
          <cell r="D372">
            <v>-19816.28</v>
          </cell>
          <cell r="E372">
            <v>22060.45</v>
          </cell>
          <cell r="F372">
            <v>0</v>
          </cell>
          <cell r="G372">
            <v>0</v>
          </cell>
          <cell r="H372">
            <v>22060.45</v>
          </cell>
          <cell r="I372">
            <v>29482.86</v>
          </cell>
          <cell r="J372">
            <v>0</v>
          </cell>
          <cell r="K372">
            <v>0</v>
          </cell>
          <cell r="L372">
            <v>29482.86</v>
          </cell>
          <cell r="M372">
            <v>3243.13</v>
          </cell>
          <cell r="N372">
            <v>619.96</v>
          </cell>
          <cell r="O372">
            <v>1325.78</v>
          </cell>
          <cell r="P372">
            <v>418.96</v>
          </cell>
          <cell r="Q372">
            <v>4657.59</v>
          </cell>
          <cell r="R372">
            <v>0</v>
          </cell>
          <cell r="S372">
            <v>0</v>
          </cell>
          <cell r="T372">
            <v>589.64</v>
          </cell>
          <cell r="U372">
            <v>18.79</v>
          </cell>
          <cell r="V372">
            <v>1049.04</v>
          </cell>
          <cell r="W372">
            <v>1258.1099999999999</v>
          </cell>
          <cell r="X372">
            <v>474.38</v>
          </cell>
          <cell r="Y372">
            <v>814.23</v>
          </cell>
          <cell r="Z372">
            <v>0</v>
          </cell>
          <cell r="AA372">
            <v>2687.48</v>
          </cell>
          <cell r="AB372">
            <v>0</v>
          </cell>
          <cell r="AC372">
            <v>17157.09</v>
          </cell>
          <cell r="AD372">
            <v>-7490.51</v>
          </cell>
        </row>
        <row r="373">
          <cell r="C373" t="str">
            <v>Депутатская, 53-А</v>
          </cell>
          <cell r="D373">
            <v>5091.92</v>
          </cell>
          <cell r="E373">
            <v>14617.92</v>
          </cell>
          <cell r="F373">
            <v>0</v>
          </cell>
          <cell r="G373">
            <v>0</v>
          </cell>
          <cell r="H373">
            <v>14617.92</v>
          </cell>
          <cell r="I373">
            <v>18015.23</v>
          </cell>
          <cell r="J373">
            <v>0</v>
          </cell>
          <cell r="K373">
            <v>0</v>
          </cell>
          <cell r="L373">
            <v>18015.23</v>
          </cell>
          <cell r="M373">
            <v>1981.68</v>
          </cell>
          <cell r="N373">
            <v>755.04</v>
          </cell>
          <cell r="O373">
            <v>849.7</v>
          </cell>
          <cell r="P373">
            <v>256.29000000000002</v>
          </cell>
          <cell r="Q373">
            <v>3695.03</v>
          </cell>
          <cell r="R373">
            <v>0</v>
          </cell>
          <cell r="S373">
            <v>0</v>
          </cell>
          <cell r="T373">
            <v>360.32</v>
          </cell>
          <cell r="U373">
            <v>847.75</v>
          </cell>
          <cell r="V373">
            <v>617.72</v>
          </cell>
          <cell r="W373">
            <v>714.56</v>
          </cell>
          <cell r="X373">
            <v>2645.54</v>
          </cell>
          <cell r="Y373">
            <v>1070.52</v>
          </cell>
          <cell r="Z373">
            <v>0</v>
          </cell>
          <cell r="AA373">
            <v>2866.57</v>
          </cell>
          <cell r="AB373">
            <v>0</v>
          </cell>
          <cell r="AC373">
            <v>16660.72</v>
          </cell>
          <cell r="AD373">
            <v>6446.43</v>
          </cell>
        </row>
        <row r="374">
          <cell r="C374" t="str">
            <v>Депутатская, 53-В</v>
          </cell>
          <cell r="D374">
            <v>-2224.89</v>
          </cell>
          <cell r="E374">
            <v>20121.099999999999</v>
          </cell>
          <cell r="F374">
            <v>0</v>
          </cell>
          <cell r="G374">
            <v>0</v>
          </cell>
          <cell r="H374">
            <v>20121.099999999999</v>
          </cell>
          <cell r="I374">
            <v>13470.07</v>
          </cell>
          <cell r="J374">
            <v>0</v>
          </cell>
          <cell r="K374">
            <v>0</v>
          </cell>
          <cell r="L374">
            <v>13470.07</v>
          </cell>
          <cell r="M374">
            <v>1481.69</v>
          </cell>
          <cell r="N374">
            <v>536.64</v>
          </cell>
          <cell r="O374">
            <v>1169.58</v>
          </cell>
          <cell r="P374">
            <v>303.63</v>
          </cell>
          <cell r="Q374">
            <v>3740.88</v>
          </cell>
          <cell r="R374">
            <v>0</v>
          </cell>
          <cell r="S374">
            <v>0</v>
          </cell>
          <cell r="T374">
            <v>269.42</v>
          </cell>
          <cell r="U374">
            <v>505.71</v>
          </cell>
          <cell r="V374">
            <v>823.63</v>
          </cell>
          <cell r="W374">
            <v>983.66</v>
          </cell>
          <cell r="X374">
            <v>1430.07</v>
          </cell>
          <cell r="Y374">
            <v>984.66</v>
          </cell>
          <cell r="Z374">
            <v>0</v>
          </cell>
          <cell r="AA374">
            <v>3207.56</v>
          </cell>
          <cell r="AB374">
            <v>0</v>
          </cell>
          <cell r="AC374">
            <v>15437.13</v>
          </cell>
          <cell r="AD374">
            <v>-4191.95</v>
          </cell>
        </row>
        <row r="375">
          <cell r="C375" t="str">
            <v>Депутатская, 53-Д</v>
          </cell>
          <cell r="D375">
            <v>2231.94</v>
          </cell>
          <cell r="E375">
            <v>19224.099999999999</v>
          </cell>
          <cell r="F375">
            <v>0</v>
          </cell>
          <cell r="G375">
            <v>0</v>
          </cell>
          <cell r="H375">
            <v>19224.099999999999</v>
          </cell>
          <cell r="I375">
            <v>26582.78</v>
          </cell>
          <cell r="J375">
            <v>0</v>
          </cell>
          <cell r="K375">
            <v>0</v>
          </cell>
          <cell r="L375">
            <v>26582.78</v>
          </cell>
          <cell r="M375">
            <v>2924.1</v>
          </cell>
          <cell r="N375">
            <v>695.04</v>
          </cell>
          <cell r="O375">
            <v>1041.1199999999999</v>
          </cell>
          <cell r="P375">
            <v>319.57</v>
          </cell>
          <cell r="Q375">
            <v>3774.87</v>
          </cell>
          <cell r="R375">
            <v>0</v>
          </cell>
          <cell r="S375">
            <v>0</v>
          </cell>
          <cell r="T375">
            <v>531.66999999999996</v>
          </cell>
          <cell r="U375">
            <v>2225.2800000000002</v>
          </cell>
          <cell r="V375">
            <v>1029.54</v>
          </cell>
          <cell r="W375">
            <v>1332.14</v>
          </cell>
          <cell r="X375">
            <v>4646.5</v>
          </cell>
          <cell r="Y375">
            <v>1761.46</v>
          </cell>
          <cell r="Z375">
            <v>0</v>
          </cell>
          <cell r="AA375">
            <v>5402.59</v>
          </cell>
          <cell r="AB375">
            <v>0</v>
          </cell>
          <cell r="AC375">
            <v>25683.88</v>
          </cell>
          <cell r="AD375">
            <v>3130.84</v>
          </cell>
        </row>
        <row r="376">
          <cell r="C376" t="str">
            <v>Депутатская, 55/1</v>
          </cell>
          <cell r="D376">
            <v>3042</v>
          </cell>
          <cell r="E376">
            <v>21785.35</v>
          </cell>
          <cell r="F376">
            <v>0</v>
          </cell>
          <cell r="G376">
            <v>0</v>
          </cell>
          <cell r="H376">
            <v>21785.35</v>
          </cell>
          <cell r="I376">
            <v>13621.89</v>
          </cell>
          <cell r="J376">
            <v>0</v>
          </cell>
          <cell r="K376">
            <v>0</v>
          </cell>
          <cell r="L376">
            <v>13621.89</v>
          </cell>
          <cell r="M376">
            <v>1498.41</v>
          </cell>
          <cell r="N376">
            <v>607.36</v>
          </cell>
          <cell r="O376">
            <v>846.24</v>
          </cell>
          <cell r="P376">
            <v>249.86</v>
          </cell>
          <cell r="Q376">
            <v>3791.44</v>
          </cell>
          <cell r="R376">
            <v>0</v>
          </cell>
          <cell r="S376">
            <v>0</v>
          </cell>
          <cell r="T376">
            <v>272.44</v>
          </cell>
          <cell r="U376">
            <v>284.10000000000002</v>
          </cell>
          <cell r="V376">
            <v>612.53</v>
          </cell>
          <cell r="W376">
            <v>731.44</v>
          </cell>
          <cell r="X376">
            <v>3782.59</v>
          </cell>
          <cell r="Y376">
            <v>1262.42</v>
          </cell>
          <cell r="Z376">
            <v>0</v>
          </cell>
          <cell r="AA376">
            <v>4491.22</v>
          </cell>
          <cell r="AB376">
            <v>0</v>
          </cell>
          <cell r="AC376">
            <v>18430.05</v>
          </cell>
          <cell r="AD376">
            <v>-1766.16</v>
          </cell>
        </row>
        <row r="377">
          <cell r="C377" t="str">
            <v>Депутатская, 55/2</v>
          </cell>
          <cell r="D377">
            <v>-5891.97</v>
          </cell>
          <cell r="E377">
            <v>20025.04</v>
          </cell>
          <cell r="F377">
            <v>0</v>
          </cell>
          <cell r="G377">
            <v>0</v>
          </cell>
          <cell r="H377">
            <v>20025.04</v>
          </cell>
          <cell r="I377">
            <v>10576.49</v>
          </cell>
          <cell r="J377">
            <v>0</v>
          </cell>
          <cell r="K377">
            <v>0</v>
          </cell>
          <cell r="L377">
            <v>10576.49</v>
          </cell>
          <cell r="M377">
            <v>1163.44</v>
          </cell>
          <cell r="N377">
            <v>536.64</v>
          </cell>
          <cell r="O377">
            <v>1104.2</v>
          </cell>
          <cell r="P377">
            <v>369.02</v>
          </cell>
          <cell r="Q377">
            <v>5519.6</v>
          </cell>
          <cell r="R377">
            <v>0</v>
          </cell>
          <cell r="S377">
            <v>0</v>
          </cell>
          <cell r="T377">
            <v>211.52</v>
          </cell>
          <cell r="U377">
            <v>808.42</v>
          </cell>
          <cell r="V377">
            <v>848.85</v>
          </cell>
          <cell r="W377">
            <v>927.36</v>
          </cell>
          <cell r="X377">
            <v>582.98</v>
          </cell>
          <cell r="Y377">
            <v>613.75</v>
          </cell>
          <cell r="Z377">
            <v>0</v>
          </cell>
          <cell r="AA377">
            <v>1850.78</v>
          </cell>
          <cell r="AB377">
            <v>0</v>
          </cell>
          <cell r="AC377">
            <v>14536.56</v>
          </cell>
          <cell r="AD377">
            <v>-9852.0400000000009</v>
          </cell>
        </row>
        <row r="378">
          <cell r="C378" t="str">
            <v>Депутатская, 60/1</v>
          </cell>
          <cell r="D378">
            <v>-26210.49</v>
          </cell>
          <cell r="E378">
            <v>16827.54</v>
          </cell>
          <cell r="F378">
            <v>0</v>
          </cell>
          <cell r="G378">
            <v>0</v>
          </cell>
          <cell r="H378">
            <v>16827.54</v>
          </cell>
          <cell r="I378">
            <v>11257.24</v>
          </cell>
          <cell r="J378">
            <v>0</v>
          </cell>
          <cell r="K378">
            <v>0</v>
          </cell>
          <cell r="L378">
            <v>10827.66</v>
          </cell>
          <cell r="M378">
            <v>1191.04</v>
          </cell>
          <cell r="N378">
            <v>443.36</v>
          </cell>
          <cell r="O378">
            <v>952.33</v>
          </cell>
          <cell r="P378">
            <v>267.55</v>
          </cell>
          <cell r="Q378">
            <v>3238.43</v>
          </cell>
          <cell r="R378">
            <v>0</v>
          </cell>
          <cell r="S378">
            <v>0</v>
          </cell>
          <cell r="T378">
            <v>216.56</v>
          </cell>
          <cell r="U378">
            <v>0</v>
          </cell>
          <cell r="V378">
            <v>612.53</v>
          </cell>
          <cell r="W378">
            <v>823.2</v>
          </cell>
          <cell r="X378">
            <v>1382.95</v>
          </cell>
          <cell r="Y378">
            <v>0</v>
          </cell>
          <cell r="Z378">
            <v>0</v>
          </cell>
          <cell r="AA378">
            <v>1086.8499999999999</v>
          </cell>
          <cell r="AB378">
            <v>0</v>
          </cell>
          <cell r="AC378">
            <v>10214.799999999999</v>
          </cell>
          <cell r="AD378">
            <v>-25597.63</v>
          </cell>
        </row>
        <row r="379">
          <cell r="C379" t="str">
            <v>Депутатская, 60/2</v>
          </cell>
          <cell r="D379">
            <v>-42807.99</v>
          </cell>
          <cell r="E379">
            <v>15031.15</v>
          </cell>
          <cell r="F379">
            <v>0</v>
          </cell>
          <cell r="G379">
            <v>0</v>
          </cell>
          <cell r="H379">
            <v>15031.15</v>
          </cell>
          <cell r="I379">
            <v>13265.65</v>
          </cell>
          <cell r="J379">
            <v>0</v>
          </cell>
          <cell r="K379">
            <v>0</v>
          </cell>
          <cell r="L379">
            <v>12039.09</v>
          </cell>
          <cell r="M379">
            <v>1324.31</v>
          </cell>
          <cell r="N379">
            <v>536.64</v>
          </cell>
          <cell r="O379">
            <v>787.78</v>
          </cell>
          <cell r="P379">
            <v>270.93</v>
          </cell>
          <cell r="Q379">
            <v>2895.4</v>
          </cell>
          <cell r="R379">
            <v>0</v>
          </cell>
          <cell r="S379">
            <v>0</v>
          </cell>
          <cell r="T379">
            <v>240.79</v>
          </cell>
          <cell r="U379">
            <v>529.20000000000005</v>
          </cell>
          <cell r="V379">
            <v>612.53</v>
          </cell>
          <cell r="W379">
            <v>689.5</v>
          </cell>
          <cell r="X379">
            <v>627.37</v>
          </cell>
          <cell r="Y379">
            <v>0</v>
          </cell>
          <cell r="Z379">
            <v>0</v>
          </cell>
          <cell r="AA379">
            <v>844.73</v>
          </cell>
          <cell r="AB379">
            <v>0</v>
          </cell>
          <cell r="AC379">
            <v>9359.18</v>
          </cell>
          <cell r="AD379">
            <v>-40128.080000000002</v>
          </cell>
        </row>
        <row r="380">
          <cell r="C380" t="str">
            <v>Депутатская, 61/10</v>
          </cell>
          <cell r="D380">
            <v>-1442.85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862.24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862.24</v>
          </cell>
          <cell r="AD380">
            <v>-2305.09</v>
          </cell>
        </row>
        <row r="381">
          <cell r="C381" t="str">
            <v>Депутатская, 61/13</v>
          </cell>
          <cell r="D381">
            <v>-1278.0999999999999</v>
          </cell>
          <cell r="E381">
            <v>11819.72</v>
          </cell>
          <cell r="F381">
            <v>0</v>
          </cell>
          <cell r="G381">
            <v>0</v>
          </cell>
          <cell r="H381">
            <v>11819.72</v>
          </cell>
          <cell r="I381">
            <v>13169.7</v>
          </cell>
          <cell r="J381">
            <v>0</v>
          </cell>
          <cell r="K381">
            <v>0</v>
          </cell>
          <cell r="L381">
            <v>13169.7</v>
          </cell>
          <cell r="M381">
            <v>1448.67</v>
          </cell>
          <cell r="N381">
            <v>225.76</v>
          </cell>
          <cell r="O381">
            <v>621.19000000000005</v>
          </cell>
          <cell r="P381">
            <v>197.75</v>
          </cell>
          <cell r="Q381">
            <v>2211.04</v>
          </cell>
          <cell r="R381">
            <v>0</v>
          </cell>
          <cell r="S381">
            <v>0</v>
          </cell>
          <cell r="T381">
            <v>263.39999999999998</v>
          </cell>
          <cell r="U381">
            <v>0</v>
          </cell>
          <cell r="V381">
            <v>403.17</v>
          </cell>
          <cell r="W381">
            <v>552.86</v>
          </cell>
          <cell r="X381">
            <v>2352.04</v>
          </cell>
          <cell r="Y381">
            <v>908.72</v>
          </cell>
          <cell r="Z381">
            <v>0</v>
          </cell>
          <cell r="AA381">
            <v>3175.49</v>
          </cell>
          <cell r="AB381">
            <v>0</v>
          </cell>
          <cell r="AC381">
            <v>12360.09</v>
          </cell>
          <cell r="AD381">
            <v>-468.49</v>
          </cell>
        </row>
        <row r="382">
          <cell r="C382" t="str">
            <v>Депутатская, 61/7</v>
          </cell>
          <cell r="D382">
            <v>6075.45</v>
          </cell>
          <cell r="E382">
            <v>41542.85</v>
          </cell>
          <cell r="F382">
            <v>0</v>
          </cell>
          <cell r="G382">
            <v>0</v>
          </cell>
          <cell r="H382">
            <v>41542.85</v>
          </cell>
          <cell r="I382">
            <v>71991.62</v>
          </cell>
          <cell r="J382">
            <v>0</v>
          </cell>
          <cell r="K382">
            <v>0</v>
          </cell>
          <cell r="L382">
            <v>71991.62</v>
          </cell>
          <cell r="M382">
            <v>7919.08</v>
          </cell>
          <cell r="N382">
            <v>5717.36</v>
          </cell>
          <cell r="O382">
            <v>1538.77</v>
          </cell>
          <cell r="P382">
            <v>458.56</v>
          </cell>
          <cell r="Q382">
            <v>6220.08</v>
          </cell>
          <cell r="R382">
            <v>0</v>
          </cell>
          <cell r="S382">
            <v>0</v>
          </cell>
          <cell r="T382">
            <v>1439.84</v>
          </cell>
          <cell r="U382">
            <v>0</v>
          </cell>
          <cell r="V382">
            <v>932.49</v>
          </cell>
          <cell r="W382">
            <v>1275.75</v>
          </cell>
          <cell r="X382">
            <v>3455.32</v>
          </cell>
          <cell r="Y382">
            <v>1813.8</v>
          </cell>
          <cell r="Z382">
            <v>0</v>
          </cell>
          <cell r="AA382">
            <v>6342.59</v>
          </cell>
          <cell r="AB382">
            <v>0</v>
          </cell>
          <cell r="AC382">
            <v>37113.64</v>
          </cell>
          <cell r="AD382">
            <v>40953.43</v>
          </cell>
        </row>
        <row r="383">
          <cell r="C383" t="str">
            <v>Депутатская, 61/8</v>
          </cell>
          <cell r="D383">
            <v>-4417.16</v>
          </cell>
          <cell r="E383">
            <v>11699.4</v>
          </cell>
          <cell r="F383">
            <v>0</v>
          </cell>
          <cell r="G383">
            <v>0</v>
          </cell>
          <cell r="H383">
            <v>11699.4</v>
          </cell>
          <cell r="I383">
            <v>31847.99</v>
          </cell>
          <cell r="J383">
            <v>0</v>
          </cell>
          <cell r="K383">
            <v>0</v>
          </cell>
          <cell r="L383">
            <v>18852.09</v>
          </cell>
          <cell r="M383">
            <v>2073.73</v>
          </cell>
          <cell r="N383">
            <v>695.64</v>
          </cell>
          <cell r="O383">
            <v>641.13</v>
          </cell>
          <cell r="P383">
            <v>194.03</v>
          </cell>
          <cell r="Q383">
            <v>2653.22</v>
          </cell>
          <cell r="R383">
            <v>0</v>
          </cell>
          <cell r="S383">
            <v>0</v>
          </cell>
          <cell r="T383">
            <v>377.04</v>
          </cell>
          <cell r="U383">
            <v>7049.27</v>
          </cell>
          <cell r="V383">
            <v>403.17</v>
          </cell>
          <cell r="W383">
            <v>571.9</v>
          </cell>
          <cell r="X383">
            <v>579.07000000000005</v>
          </cell>
          <cell r="Y383">
            <v>338.15</v>
          </cell>
          <cell r="Z383">
            <v>0</v>
          </cell>
          <cell r="AA383">
            <v>1369.67</v>
          </cell>
          <cell r="AB383">
            <v>0</v>
          </cell>
          <cell r="AC383">
            <v>16946.02</v>
          </cell>
          <cell r="AD383">
            <v>-2511.09</v>
          </cell>
        </row>
        <row r="384">
          <cell r="C384" t="str">
            <v>Депутатская, 61/9</v>
          </cell>
          <cell r="D384">
            <v>13961.4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13961.4</v>
          </cell>
        </row>
        <row r="385">
          <cell r="C385" t="str">
            <v>Депутатская, 62-а</v>
          </cell>
          <cell r="D385">
            <v>-24904.33</v>
          </cell>
          <cell r="E385">
            <v>17917.900000000001</v>
          </cell>
          <cell r="F385">
            <v>0</v>
          </cell>
          <cell r="G385">
            <v>0</v>
          </cell>
          <cell r="H385">
            <v>17917.900000000001</v>
          </cell>
          <cell r="I385">
            <v>25043.93</v>
          </cell>
          <cell r="J385">
            <v>0</v>
          </cell>
          <cell r="K385">
            <v>0</v>
          </cell>
          <cell r="L385">
            <v>24737.29</v>
          </cell>
          <cell r="M385">
            <v>2721.1</v>
          </cell>
          <cell r="N385">
            <v>897.28</v>
          </cell>
          <cell r="O385">
            <v>1022.28</v>
          </cell>
          <cell r="P385">
            <v>315.39</v>
          </cell>
          <cell r="Q385">
            <v>4591.97</v>
          </cell>
          <cell r="R385">
            <v>0</v>
          </cell>
          <cell r="S385">
            <v>0</v>
          </cell>
          <cell r="T385">
            <v>494.75</v>
          </cell>
          <cell r="U385">
            <v>2269.13</v>
          </cell>
          <cell r="V385">
            <v>717.98</v>
          </cell>
          <cell r="W385">
            <v>875.9</v>
          </cell>
          <cell r="X385">
            <v>1266.5999999999999</v>
          </cell>
          <cell r="Y385">
            <v>0</v>
          </cell>
          <cell r="Z385">
            <v>0</v>
          </cell>
          <cell r="AA385">
            <v>1261.6199999999999</v>
          </cell>
          <cell r="AB385">
            <v>0</v>
          </cell>
          <cell r="AC385">
            <v>16434</v>
          </cell>
          <cell r="AD385">
            <v>-16601.04</v>
          </cell>
        </row>
        <row r="386">
          <cell r="C386" t="str">
            <v>Депутатская, 62-б</v>
          </cell>
          <cell r="D386">
            <v>2390</v>
          </cell>
          <cell r="E386">
            <v>30233.42</v>
          </cell>
          <cell r="F386">
            <v>0</v>
          </cell>
          <cell r="G386">
            <v>0</v>
          </cell>
          <cell r="H386">
            <v>30233.42</v>
          </cell>
          <cell r="I386">
            <v>31330.52</v>
          </cell>
          <cell r="J386">
            <v>0</v>
          </cell>
          <cell r="K386">
            <v>0</v>
          </cell>
          <cell r="L386">
            <v>31330.52</v>
          </cell>
          <cell r="M386">
            <v>3446.36</v>
          </cell>
          <cell r="N386">
            <v>456</v>
          </cell>
          <cell r="O386">
            <v>1141.8699999999999</v>
          </cell>
          <cell r="P386">
            <v>260.07</v>
          </cell>
          <cell r="Q386">
            <v>3501.87</v>
          </cell>
          <cell r="R386">
            <v>0</v>
          </cell>
          <cell r="S386">
            <v>0</v>
          </cell>
          <cell r="T386">
            <v>626.62</v>
          </cell>
          <cell r="U386">
            <v>1367.86</v>
          </cell>
          <cell r="V386">
            <v>612.53</v>
          </cell>
          <cell r="W386">
            <v>778.68</v>
          </cell>
          <cell r="X386">
            <v>4639.05</v>
          </cell>
          <cell r="Y386">
            <v>0</v>
          </cell>
          <cell r="Z386">
            <v>0</v>
          </cell>
          <cell r="AA386">
            <v>4737.83</v>
          </cell>
          <cell r="AB386">
            <v>0</v>
          </cell>
          <cell r="AC386">
            <v>21568.74</v>
          </cell>
          <cell r="AD386">
            <v>12151.78</v>
          </cell>
        </row>
        <row r="387">
          <cell r="C387" t="str">
            <v>Депутатская, 62-в</v>
          </cell>
          <cell r="D387">
            <v>2490.41</v>
          </cell>
          <cell r="E387">
            <v>34105.870000000003</v>
          </cell>
          <cell r="F387">
            <v>5662.02</v>
          </cell>
          <cell r="G387">
            <v>0</v>
          </cell>
          <cell r="H387">
            <v>39767.89</v>
          </cell>
          <cell r="I387">
            <v>27632.65</v>
          </cell>
          <cell r="J387">
            <v>9705.1</v>
          </cell>
          <cell r="K387">
            <v>0</v>
          </cell>
          <cell r="L387">
            <v>37337.75</v>
          </cell>
          <cell r="M387">
            <v>4107.1400000000003</v>
          </cell>
          <cell r="N387">
            <v>456</v>
          </cell>
          <cell r="O387">
            <v>1247.6099999999999</v>
          </cell>
          <cell r="P387">
            <v>301.89999999999998</v>
          </cell>
          <cell r="Q387">
            <v>3011.32</v>
          </cell>
          <cell r="R387">
            <v>0</v>
          </cell>
          <cell r="S387">
            <v>0</v>
          </cell>
          <cell r="T387">
            <v>746.77</v>
          </cell>
          <cell r="U387">
            <v>2731.94</v>
          </cell>
          <cell r="V387">
            <v>993.05</v>
          </cell>
          <cell r="W387">
            <v>839.86</v>
          </cell>
          <cell r="X387">
            <v>5551.77</v>
          </cell>
          <cell r="Y387">
            <v>0</v>
          </cell>
          <cell r="Z387">
            <v>0</v>
          </cell>
          <cell r="AA387">
            <v>5705.58</v>
          </cell>
          <cell r="AB387">
            <v>0</v>
          </cell>
          <cell r="AC387">
            <v>25692.94</v>
          </cell>
          <cell r="AD387">
            <v>14135.22</v>
          </cell>
        </row>
        <row r="388">
          <cell r="C388" t="str">
            <v>Депутатская, 62-г</v>
          </cell>
          <cell r="D388">
            <v>-29863.200000000001</v>
          </cell>
          <cell r="E388">
            <v>21929.13</v>
          </cell>
          <cell r="F388">
            <v>0</v>
          </cell>
          <cell r="G388">
            <v>0</v>
          </cell>
          <cell r="H388">
            <v>21929.13</v>
          </cell>
          <cell r="I388">
            <v>26052.53</v>
          </cell>
          <cell r="J388">
            <v>0</v>
          </cell>
          <cell r="K388">
            <v>0</v>
          </cell>
          <cell r="L388">
            <v>17840.7</v>
          </cell>
          <cell r="M388">
            <v>1962.5</v>
          </cell>
          <cell r="N388">
            <v>225.76</v>
          </cell>
          <cell r="O388">
            <v>1238.26</v>
          </cell>
          <cell r="P388">
            <v>262.16000000000003</v>
          </cell>
          <cell r="Q388">
            <v>2659.29</v>
          </cell>
          <cell r="R388">
            <v>0</v>
          </cell>
          <cell r="S388">
            <v>0</v>
          </cell>
          <cell r="T388">
            <v>356.82</v>
          </cell>
          <cell r="U388">
            <v>884.7</v>
          </cell>
          <cell r="V388">
            <v>612.53</v>
          </cell>
          <cell r="W388">
            <v>844.43</v>
          </cell>
          <cell r="X388">
            <v>1666.56</v>
          </cell>
          <cell r="Y388">
            <v>0</v>
          </cell>
          <cell r="Z388">
            <v>0</v>
          </cell>
          <cell r="AA388">
            <v>1959.82</v>
          </cell>
          <cell r="AB388">
            <v>0</v>
          </cell>
          <cell r="AC388">
            <v>12672.83</v>
          </cell>
          <cell r="AD388">
            <v>-24695.33</v>
          </cell>
        </row>
        <row r="389">
          <cell r="C389" t="str">
            <v>Депутатская, 65/1</v>
          </cell>
          <cell r="D389">
            <v>-2158.84</v>
          </cell>
          <cell r="E389">
            <v>14554.5</v>
          </cell>
          <cell r="F389">
            <v>0</v>
          </cell>
          <cell r="G389">
            <v>0</v>
          </cell>
          <cell r="H389">
            <v>14554.5</v>
          </cell>
          <cell r="I389">
            <v>35554.65</v>
          </cell>
          <cell r="J389">
            <v>0</v>
          </cell>
          <cell r="K389">
            <v>0</v>
          </cell>
          <cell r="L389">
            <v>33282.92</v>
          </cell>
          <cell r="M389">
            <v>3661.12</v>
          </cell>
          <cell r="N389">
            <v>1318.53</v>
          </cell>
          <cell r="O389">
            <v>752.81</v>
          </cell>
          <cell r="P389">
            <v>281.07</v>
          </cell>
          <cell r="Q389">
            <v>4392.08</v>
          </cell>
          <cell r="R389">
            <v>0</v>
          </cell>
          <cell r="S389">
            <v>0</v>
          </cell>
          <cell r="T389">
            <v>665.66</v>
          </cell>
          <cell r="U389">
            <v>244.29</v>
          </cell>
          <cell r="V389">
            <v>765.67</v>
          </cell>
          <cell r="W389">
            <v>658.88</v>
          </cell>
          <cell r="X389">
            <v>771.34</v>
          </cell>
          <cell r="Y389">
            <v>547.52</v>
          </cell>
          <cell r="Z389">
            <v>0</v>
          </cell>
          <cell r="AA389">
            <v>1711.59</v>
          </cell>
          <cell r="AB389">
            <v>0</v>
          </cell>
          <cell r="AC389">
            <v>15770.56</v>
          </cell>
          <cell r="AD389">
            <v>15353.52</v>
          </cell>
        </row>
        <row r="390">
          <cell r="C390" t="str">
            <v>Депутатская, 65/11</v>
          </cell>
          <cell r="D390">
            <v>-18979.75</v>
          </cell>
          <cell r="E390">
            <v>26116.799999999999</v>
          </cell>
          <cell r="F390">
            <v>0</v>
          </cell>
          <cell r="G390">
            <v>0</v>
          </cell>
          <cell r="H390">
            <v>26116.799999999999</v>
          </cell>
          <cell r="I390">
            <v>30577.53</v>
          </cell>
          <cell r="J390">
            <v>0</v>
          </cell>
          <cell r="K390">
            <v>0</v>
          </cell>
          <cell r="L390">
            <v>30577.53</v>
          </cell>
          <cell r="M390">
            <v>3363.54</v>
          </cell>
          <cell r="N390">
            <v>790.4</v>
          </cell>
          <cell r="O390">
            <v>1159.97</v>
          </cell>
          <cell r="P390">
            <v>397.02</v>
          </cell>
          <cell r="Q390">
            <v>5730.99</v>
          </cell>
          <cell r="R390">
            <v>0</v>
          </cell>
          <cell r="S390">
            <v>0</v>
          </cell>
          <cell r="T390">
            <v>611.54999999999995</v>
          </cell>
          <cell r="U390">
            <v>6523.8</v>
          </cell>
          <cell r="V390">
            <v>1235.44</v>
          </cell>
          <cell r="W390">
            <v>975.52</v>
          </cell>
          <cell r="X390">
            <v>847.41</v>
          </cell>
          <cell r="Y390">
            <v>895.95</v>
          </cell>
          <cell r="Z390">
            <v>0</v>
          </cell>
          <cell r="AA390">
            <v>2768.73</v>
          </cell>
          <cell r="AB390">
            <v>0</v>
          </cell>
          <cell r="AC390">
            <v>25300.32</v>
          </cell>
          <cell r="AD390">
            <v>-13702.54</v>
          </cell>
        </row>
        <row r="391">
          <cell r="C391" t="str">
            <v>Депутатская, 65/12</v>
          </cell>
          <cell r="D391">
            <v>-2951.71</v>
          </cell>
          <cell r="E391">
            <v>24514.12</v>
          </cell>
          <cell r="F391">
            <v>0</v>
          </cell>
          <cell r="G391">
            <v>0</v>
          </cell>
          <cell r="H391">
            <v>24514.12</v>
          </cell>
          <cell r="I391">
            <v>20246.310000000001</v>
          </cell>
          <cell r="J391">
            <v>0</v>
          </cell>
          <cell r="K391">
            <v>0</v>
          </cell>
          <cell r="L391">
            <v>20246.310000000001</v>
          </cell>
          <cell r="M391">
            <v>2227.1</v>
          </cell>
          <cell r="N391">
            <v>614.4</v>
          </cell>
          <cell r="O391">
            <v>1508.83</v>
          </cell>
          <cell r="P391">
            <v>416.23</v>
          </cell>
          <cell r="Q391">
            <v>4913.42</v>
          </cell>
          <cell r="R391">
            <v>0</v>
          </cell>
          <cell r="S391">
            <v>0</v>
          </cell>
          <cell r="T391">
            <v>404.92</v>
          </cell>
          <cell r="U391">
            <v>6.26</v>
          </cell>
          <cell r="V391">
            <v>932.49</v>
          </cell>
          <cell r="W391">
            <v>1249.92</v>
          </cell>
          <cell r="X391">
            <v>1136.99</v>
          </cell>
          <cell r="Y391">
            <v>1112.55</v>
          </cell>
          <cell r="Z391">
            <v>0</v>
          </cell>
          <cell r="AA391">
            <v>3503.93</v>
          </cell>
          <cell r="AB391">
            <v>0</v>
          </cell>
          <cell r="AC391">
            <v>18027.04</v>
          </cell>
          <cell r="AD391">
            <v>-732.44</v>
          </cell>
        </row>
        <row r="392">
          <cell r="C392" t="str">
            <v>Депутатская, 65/14</v>
          </cell>
          <cell r="D392">
            <v>-8851.14</v>
          </cell>
          <cell r="E392">
            <v>14763.95</v>
          </cell>
          <cell r="F392">
            <v>0</v>
          </cell>
          <cell r="G392">
            <v>0</v>
          </cell>
          <cell r="H392">
            <v>14763.95</v>
          </cell>
          <cell r="I392">
            <v>17636.22</v>
          </cell>
          <cell r="J392">
            <v>0</v>
          </cell>
          <cell r="K392">
            <v>0</v>
          </cell>
          <cell r="L392">
            <v>17636.22</v>
          </cell>
          <cell r="M392">
            <v>1939.98</v>
          </cell>
          <cell r="N392">
            <v>1014.47</v>
          </cell>
          <cell r="O392">
            <v>824.56</v>
          </cell>
          <cell r="P392">
            <v>276.86</v>
          </cell>
          <cell r="Q392">
            <v>2763.8</v>
          </cell>
          <cell r="R392">
            <v>0</v>
          </cell>
          <cell r="S392">
            <v>0</v>
          </cell>
          <cell r="T392">
            <v>352.71</v>
          </cell>
          <cell r="U392">
            <v>0</v>
          </cell>
          <cell r="V392">
            <v>612.53</v>
          </cell>
          <cell r="W392">
            <v>721.7</v>
          </cell>
          <cell r="X392">
            <v>857.21</v>
          </cell>
          <cell r="Y392">
            <v>493.28</v>
          </cell>
          <cell r="Z392">
            <v>0</v>
          </cell>
          <cell r="AA392">
            <v>2033.07</v>
          </cell>
          <cell r="AB392">
            <v>0</v>
          </cell>
          <cell r="AC392">
            <v>11890.17</v>
          </cell>
          <cell r="AD392">
            <v>-3105.09</v>
          </cell>
        </row>
        <row r="393">
          <cell r="C393" t="str">
            <v>Депутатская, 65/15</v>
          </cell>
          <cell r="D393">
            <v>-42307.99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1442.64</v>
          </cell>
          <cell r="V393">
            <v>0</v>
          </cell>
          <cell r="W393">
            <v>281.54000000000002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1724.18</v>
          </cell>
          <cell r="AD393">
            <v>-44032.17</v>
          </cell>
        </row>
        <row r="394">
          <cell r="C394" t="str">
            <v>Депутатская, 65/2</v>
          </cell>
          <cell r="D394">
            <v>-13924.09</v>
          </cell>
          <cell r="E394">
            <v>11696.72</v>
          </cell>
          <cell r="F394">
            <v>0</v>
          </cell>
          <cell r="G394">
            <v>0</v>
          </cell>
          <cell r="H394">
            <v>11696.72</v>
          </cell>
          <cell r="I394">
            <v>14124.54</v>
          </cell>
          <cell r="J394">
            <v>0</v>
          </cell>
          <cell r="K394">
            <v>0</v>
          </cell>
          <cell r="L394">
            <v>11504.75</v>
          </cell>
          <cell r="M394">
            <v>1265.55</v>
          </cell>
          <cell r="N394">
            <v>225.76</v>
          </cell>
          <cell r="O394">
            <v>593.25</v>
          </cell>
          <cell r="P394">
            <v>165.43</v>
          </cell>
          <cell r="Q394">
            <v>1499.63</v>
          </cell>
          <cell r="R394">
            <v>0</v>
          </cell>
          <cell r="S394">
            <v>0</v>
          </cell>
          <cell r="T394">
            <v>230.11</v>
          </cell>
          <cell r="U394">
            <v>992.98</v>
          </cell>
          <cell r="V394">
            <v>503.97</v>
          </cell>
          <cell r="W394">
            <v>529.20000000000005</v>
          </cell>
          <cell r="X394">
            <v>928.64</v>
          </cell>
          <cell r="Y394">
            <v>415.72</v>
          </cell>
          <cell r="Z394">
            <v>0</v>
          </cell>
          <cell r="AA394">
            <v>1488.22</v>
          </cell>
          <cell r="AB394">
            <v>0</v>
          </cell>
          <cell r="AC394">
            <v>8838.4599999999991</v>
          </cell>
          <cell r="AD394">
            <v>-11257.8</v>
          </cell>
        </row>
        <row r="395">
          <cell r="C395" t="str">
            <v>Депутатская, 65/3</v>
          </cell>
          <cell r="D395">
            <v>-39375.94</v>
          </cell>
          <cell r="E395">
            <v>24148.44</v>
          </cell>
          <cell r="F395">
            <v>0</v>
          </cell>
          <cell r="G395">
            <v>0</v>
          </cell>
          <cell r="H395">
            <v>24148.44</v>
          </cell>
          <cell r="I395">
            <v>19340.05</v>
          </cell>
          <cell r="J395">
            <v>0</v>
          </cell>
          <cell r="K395">
            <v>0</v>
          </cell>
          <cell r="L395">
            <v>13818.45</v>
          </cell>
          <cell r="M395">
            <v>1520.01</v>
          </cell>
          <cell r="N395">
            <v>1045.44</v>
          </cell>
          <cell r="O395">
            <v>1482.58</v>
          </cell>
          <cell r="P395">
            <v>478.02</v>
          </cell>
          <cell r="Q395">
            <v>6474.75</v>
          </cell>
          <cell r="R395">
            <v>0</v>
          </cell>
          <cell r="S395">
            <v>0</v>
          </cell>
          <cell r="T395">
            <v>276.39999999999998</v>
          </cell>
          <cell r="U395">
            <v>1827.41</v>
          </cell>
          <cell r="V395">
            <v>1049.04</v>
          </cell>
          <cell r="W395">
            <v>1229.1300000000001</v>
          </cell>
          <cell r="X395">
            <v>584.17999999999995</v>
          </cell>
          <cell r="Y395">
            <v>735.48</v>
          </cell>
          <cell r="Z395">
            <v>0</v>
          </cell>
          <cell r="AA395">
            <v>2191.38</v>
          </cell>
          <cell r="AB395">
            <v>0</v>
          </cell>
          <cell r="AC395">
            <v>18893.82</v>
          </cell>
          <cell r="AD395">
            <v>-44451.31</v>
          </cell>
        </row>
        <row r="396">
          <cell r="C396" t="str">
            <v>Депутатская, 65/4</v>
          </cell>
          <cell r="D396">
            <v>-15408.09</v>
          </cell>
          <cell r="E396">
            <v>7937.92</v>
          </cell>
          <cell r="F396">
            <v>0</v>
          </cell>
          <cell r="G396">
            <v>0</v>
          </cell>
          <cell r="H396">
            <v>7937.92</v>
          </cell>
          <cell r="I396">
            <v>10335.81</v>
          </cell>
          <cell r="J396">
            <v>0</v>
          </cell>
          <cell r="K396">
            <v>0</v>
          </cell>
          <cell r="L396">
            <v>10335.81</v>
          </cell>
          <cell r="M396">
            <v>1136.95</v>
          </cell>
          <cell r="N396">
            <v>1569.53</v>
          </cell>
          <cell r="O396">
            <v>471.27</v>
          </cell>
          <cell r="P396">
            <v>184.73</v>
          </cell>
          <cell r="Q396">
            <v>1895.16</v>
          </cell>
          <cell r="R396">
            <v>0</v>
          </cell>
          <cell r="S396">
            <v>0</v>
          </cell>
          <cell r="T396">
            <v>206.71</v>
          </cell>
          <cell r="U396">
            <v>1024.28</v>
          </cell>
          <cell r="V396">
            <v>301.68</v>
          </cell>
          <cell r="W396">
            <v>289.52</v>
          </cell>
          <cell r="X396">
            <v>468.97</v>
          </cell>
          <cell r="Y396">
            <v>100.75</v>
          </cell>
          <cell r="Z396">
            <v>0</v>
          </cell>
          <cell r="AA396">
            <v>327.44</v>
          </cell>
          <cell r="AB396">
            <v>0</v>
          </cell>
          <cell r="AC396">
            <v>7976.99</v>
          </cell>
          <cell r="AD396">
            <v>-13049.27</v>
          </cell>
        </row>
        <row r="397">
          <cell r="C397" t="str">
            <v>Депутатская, 65/5</v>
          </cell>
          <cell r="D397">
            <v>-20842.57</v>
          </cell>
          <cell r="E397">
            <v>11791.08</v>
          </cell>
          <cell r="F397">
            <v>0</v>
          </cell>
          <cell r="G397">
            <v>0</v>
          </cell>
          <cell r="H397">
            <v>11791.08</v>
          </cell>
          <cell r="I397">
            <v>10128.719999999999</v>
          </cell>
          <cell r="J397">
            <v>0</v>
          </cell>
          <cell r="K397">
            <v>0</v>
          </cell>
          <cell r="L397">
            <v>10128.719999999999</v>
          </cell>
          <cell r="M397">
            <v>1114.17</v>
          </cell>
          <cell r="N397">
            <v>452.19</v>
          </cell>
          <cell r="O397">
            <v>646.13</v>
          </cell>
          <cell r="P397">
            <v>204.06</v>
          </cell>
          <cell r="Q397">
            <v>2211.04</v>
          </cell>
          <cell r="R397">
            <v>0</v>
          </cell>
          <cell r="S397">
            <v>0</v>
          </cell>
          <cell r="T397">
            <v>202.56</v>
          </cell>
          <cell r="U397">
            <v>1128.5</v>
          </cell>
          <cell r="V397">
            <v>403.17</v>
          </cell>
          <cell r="W397">
            <v>576.38</v>
          </cell>
          <cell r="X397">
            <v>1301.99</v>
          </cell>
          <cell r="Y397">
            <v>290.5</v>
          </cell>
          <cell r="Z397">
            <v>0</v>
          </cell>
          <cell r="AA397">
            <v>1118.55</v>
          </cell>
          <cell r="AB397">
            <v>0</v>
          </cell>
          <cell r="AC397">
            <v>9649.24</v>
          </cell>
          <cell r="AD397">
            <v>-20363.09</v>
          </cell>
        </row>
        <row r="398">
          <cell r="C398" t="str">
            <v>Депутатская, 65/6</v>
          </cell>
          <cell r="D398">
            <v>-4070.88</v>
          </cell>
          <cell r="E398">
            <v>14867.7</v>
          </cell>
          <cell r="F398">
            <v>0</v>
          </cell>
          <cell r="G398">
            <v>0</v>
          </cell>
          <cell r="H398">
            <v>14867.7</v>
          </cell>
          <cell r="I398">
            <v>9317.1299999999992</v>
          </cell>
          <cell r="J398">
            <v>0</v>
          </cell>
          <cell r="K398">
            <v>0</v>
          </cell>
          <cell r="L398">
            <v>9317.1299999999992</v>
          </cell>
          <cell r="M398">
            <v>1024.8800000000001</v>
          </cell>
          <cell r="N398">
            <v>383.52</v>
          </cell>
          <cell r="O398">
            <v>830.37</v>
          </cell>
          <cell r="P398">
            <v>291.83</v>
          </cell>
          <cell r="Q398">
            <v>3421.85</v>
          </cell>
          <cell r="R398">
            <v>0</v>
          </cell>
          <cell r="S398">
            <v>0</v>
          </cell>
          <cell r="T398">
            <v>186.34</v>
          </cell>
          <cell r="U398">
            <v>1579.27</v>
          </cell>
          <cell r="V398">
            <v>612.53</v>
          </cell>
          <cell r="W398">
            <v>726.78</v>
          </cell>
          <cell r="X398">
            <v>1394.41</v>
          </cell>
          <cell r="Y398">
            <v>341.95</v>
          </cell>
          <cell r="Z398">
            <v>0</v>
          </cell>
          <cell r="AA398">
            <v>1340.24</v>
          </cell>
          <cell r="AB398">
            <v>0</v>
          </cell>
          <cell r="AC398">
            <v>12133.97</v>
          </cell>
          <cell r="AD398">
            <v>-6887.72</v>
          </cell>
        </row>
        <row r="399">
          <cell r="C399" t="str">
            <v>Депутатская, 67/3</v>
          </cell>
          <cell r="D399">
            <v>-17463.22</v>
          </cell>
          <cell r="E399">
            <v>24375.33</v>
          </cell>
          <cell r="F399">
            <v>0</v>
          </cell>
          <cell r="G399">
            <v>0</v>
          </cell>
          <cell r="H399">
            <v>24375.33</v>
          </cell>
          <cell r="I399">
            <v>36887.120000000003</v>
          </cell>
          <cell r="J399">
            <v>0</v>
          </cell>
          <cell r="K399">
            <v>0</v>
          </cell>
          <cell r="L399">
            <v>32798.550000000003</v>
          </cell>
          <cell r="M399">
            <v>3607.85</v>
          </cell>
          <cell r="N399">
            <v>748.8</v>
          </cell>
          <cell r="O399">
            <v>1323.83</v>
          </cell>
          <cell r="P399">
            <v>282.27</v>
          </cell>
          <cell r="Q399">
            <v>2711.98</v>
          </cell>
          <cell r="R399">
            <v>0</v>
          </cell>
          <cell r="S399">
            <v>0</v>
          </cell>
          <cell r="T399">
            <v>655.97</v>
          </cell>
          <cell r="U399">
            <v>560.92999999999995</v>
          </cell>
          <cell r="V399">
            <v>612.53</v>
          </cell>
          <cell r="W399">
            <v>902.8</v>
          </cell>
          <cell r="X399">
            <v>2384.23</v>
          </cell>
          <cell r="Y399">
            <v>0</v>
          </cell>
          <cell r="Z399">
            <v>0</v>
          </cell>
          <cell r="AA399">
            <v>2950.27</v>
          </cell>
          <cell r="AB399">
            <v>0</v>
          </cell>
          <cell r="AC399">
            <v>16741.46</v>
          </cell>
          <cell r="AD399">
            <v>-1406.13</v>
          </cell>
        </row>
        <row r="400">
          <cell r="C400" t="str">
            <v>Депутатская, 67/4</v>
          </cell>
          <cell r="D400">
            <v>-2750.34</v>
          </cell>
          <cell r="E400">
            <v>23072.04</v>
          </cell>
          <cell r="F400">
            <v>0</v>
          </cell>
          <cell r="G400">
            <v>0</v>
          </cell>
          <cell r="H400">
            <v>23072.04</v>
          </cell>
          <cell r="I400">
            <v>18654.16</v>
          </cell>
          <cell r="J400">
            <v>0</v>
          </cell>
          <cell r="K400">
            <v>0</v>
          </cell>
          <cell r="L400">
            <v>18654.16</v>
          </cell>
          <cell r="M400">
            <v>2051.96</v>
          </cell>
          <cell r="N400">
            <v>536.64</v>
          </cell>
          <cell r="O400">
            <v>1273.95</v>
          </cell>
          <cell r="P400">
            <v>279.82</v>
          </cell>
          <cell r="Q400">
            <v>3185.94</v>
          </cell>
          <cell r="R400">
            <v>0</v>
          </cell>
          <cell r="S400">
            <v>0</v>
          </cell>
          <cell r="T400">
            <v>373.07</v>
          </cell>
          <cell r="U400">
            <v>1754.32</v>
          </cell>
          <cell r="V400">
            <v>612.53</v>
          </cell>
          <cell r="W400">
            <v>868.78</v>
          </cell>
          <cell r="X400">
            <v>2361.9699999999998</v>
          </cell>
          <cell r="Y400">
            <v>0</v>
          </cell>
          <cell r="Z400">
            <v>0</v>
          </cell>
          <cell r="AA400">
            <v>2832.04</v>
          </cell>
          <cell r="AB400">
            <v>0</v>
          </cell>
          <cell r="AC400">
            <v>16131.02</v>
          </cell>
          <cell r="AD400">
            <v>-227.2</v>
          </cell>
        </row>
        <row r="401">
          <cell r="C401" t="str">
            <v>Депутатская, 67/5</v>
          </cell>
          <cell r="D401">
            <v>-595.29</v>
          </cell>
          <cell r="E401">
            <v>10407.69</v>
          </cell>
          <cell r="F401">
            <v>0</v>
          </cell>
          <cell r="G401">
            <v>0</v>
          </cell>
          <cell r="H401">
            <v>10407.69</v>
          </cell>
          <cell r="I401">
            <v>17063.060000000001</v>
          </cell>
          <cell r="J401">
            <v>0</v>
          </cell>
          <cell r="K401">
            <v>0</v>
          </cell>
          <cell r="L401">
            <v>17063.060000000001</v>
          </cell>
          <cell r="M401">
            <v>1876.94</v>
          </cell>
          <cell r="N401">
            <v>225.76</v>
          </cell>
          <cell r="O401">
            <v>599.38</v>
          </cell>
          <cell r="P401">
            <v>203.29</v>
          </cell>
          <cell r="Q401">
            <v>2737.48</v>
          </cell>
          <cell r="R401">
            <v>0</v>
          </cell>
          <cell r="S401">
            <v>0</v>
          </cell>
          <cell r="T401">
            <v>341.26</v>
          </cell>
          <cell r="U401">
            <v>207.82</v>
          </cell>
          <cell r="V401">
            <v>301.68</v>
          </cell>
          <cell r="W401">
            <v>449.71</v>
          </cell>
          <cell r="X401">
            <v>2326.9</v>
          </cell>
          <cell r="Y401">
            <v>0</v>
          </cell>
          <cell r="Z401">
            <v>0</v>
          </cell>
          <cell r="AA401">
            <v>2870.86</v>
          </cell>
          <cell r="AB401">
            <v>0</v>
          </cell>
          <cell r="AC401">
            <v>12141.08</v>
          </cell>
          <cell r="AD401">
            <v>4326.6899999999996</v>
          </cell>
        </row>
        <row r="402">
          <cell r="C402" t="str">
            <v>Депутатская, 69/1</v>
          </cell>
          <cell r="D402">
            <v>-25240.37</v>
          </cell>
          <cell r="E402">
            <v>18598.669999999998</v>
          </cell>
          <cell r="F402">
            <v>0</v>
          </cell>
          <cell r="G402">
            <v>0</v>
          </cell>
          <cell r="H402">
            <v>18598.669999999998</v>
          </cell>
          <cell r="I402">
            <v>13314.68</v>
          </cell>
          <cell r="J402">
            <v>0</v>
          </cell>
          <cell r="K402">
            <v>0</v>
          </cell>
          <cell r="L402">
            <v>12972.61</v>
          </cell>
          <cell r="M402">
            <v>1426.99</v>
          </cell>
          <cell r="N402">
            <v>678.08</v>
          </cell>
          <cell r="O402">
            <v>1266.26</v>
          </cell>
          <cell r="P402">
            <v>287.31</v>
          </cell>
          <cell r="Q402">
            <v>4081.05</v>
          </cell>
          <cell r="R402">
            <v>0</v>
          </cell>
          <cell r="S402">
            <v>0</v>
          </cell>
          <cell r="T402">
            <v>259.45999999999998</v>
          </cell>
          <cell r="U402">
            <v>865.5</v>
          </cell>
          <cell r="V402">
            <v>612.53</v>
          </cell>
          <cell r="W402">
            <v>863.52</v>
          </cell>
          <cell r="X402">
            <v>1102.44</v>
          </cell>
          <cell r="Y402">
            <v>0</v>
          </cell>
          <cell r="Z402">
            <v>0</v>
          </cell>
          <cell r="AA402">
            <v>1509.32</v>
          </cell>
          <cell r="AB402">
            <v>0</v>
          </cell>
          <cell r="AC402">
            <v>12952.46</v>
          </cell>
          <cell r="AD402">
            <v>-25220.22</v>
          </cell>
        </row>
        <row r="403">
          <cell r="C403" t="str">
            <v>Депутатская, 69/2</v>
          </cell>
          <cell r="D403">
            <v>-9606.57</v>
          </cell>
          <cell r="E403">
            <v>15545.3</v>
          </cell>
          <cell r="F403">
            <v>0</v>
          </cell>
          <cell r="G403">
            <v>0</v>
          </cell>
          <cell r="H403">
            <v>15545.3</v>
          </cell>
          <cell r="I403">
            <v>2352.66</v>
          </cell>
          <cell r="J403">
            <v>0</v>
          </cell>
          <cell r="K403">
            <v>0</v>
          </cell>
          <cell r="L403">
            <v>2352.66</v>
          </cell>
          <cell r="M403">
            <v>258.79000000000002</v>
          </cell>
          <cell r="N403">
            <v>301.92</v>
          </cell>
          <cell r="O403">
            <v>994.91</v>
          </cell>
          <cell r="P403">
            <v>255.88</v>
          </cell>
          <cell r="Q403">
            <v>2105.75</v>
          </cell>
          <cell r="R403">
            <v>0</v>
          </cell>
          <cell r="S403">
            <v>0</v>
          </cell>
          <cell r="T403">
            <v>47.07</v>
          </cell>
          <cell r="U403">
            <v>255.7</v>
          </cell>
          <cell r="V403">
            <v>612.53</v>
          </cell>
          <cell r="W403">
            <v>691.08</v>
          </cell>
          <cell r="X403">
            <v>1499.27</v>
          </cell>
          <cell r="Y403">
            <v>0</v>
          </cell>
          <cell r="Z403">
            <v>0</v>
          </cell>
          <cell r="AA403">
            <v>1840.12</v>
          </cell>
          <cell r="AB403">
            <v>0</v>
          </cell>
          <cell r="AC403">
            <v>8863.02</v>
          </cell>
          <cell r="AD403">
            <v>-16116.93</v>
          </cell>
        </row>
        <row r="404">
          <cell r="C404" t="str">
            <v>Депутатская, 76/1</v>
          </cell>
          <cell r="D404">
            <v>-6956.27</v>
          </cell>
          <cell r="E404">
            <v>13510.86</v>
          </cell>
          <cell r="F404">
            <v>0</v>
          </cell>
          <cell r="G404">
            <v>0</v>
          </cell>
          <cell r="H404">
            <v>13510.86</v>
          </cell>
          <cell r="I404">
            <v>13905.14</v>
          </cell>
          <cell r="J404">
            <v>0</v>
          </cell>
          <cell r="K404">
            <v>0</v>
          </cell>
          <cell r="L404">
            <v>13905.14</v>
          </cell>
          <cell r="M404">
            <v>1529.56</v>
          </cell>
          <cell r="N404">
            <v>2843.76</v>
          </cell>
          <cell r="O404">
            <v>476.63</v>
          </cell>
          <cell r="P404">
            <v>190.86</v>
          </cell>
          <cell r="Q404">
            <v>1965.37</v>
          </cell>
          <cell r="R404">
            <v>0</v>
          </cell>
          <cell r="S404">
            <v>0</v>
          </cell>
          <cell r="T404">
            <v>278.08999999999997</v>
          </cell>
          <cell r="U404">
            <v>0</v>
          </cell>
          <cell r="V404">
            <v>301.68</v>
          </cell>
          <cell r="W404">
            <v>439.21</v>
          </cell>
          <cell r="X404">
            <v>1585.68</v>
          </cell>
          <cell r="Y404">
            <v>0</v>
          </cell>
          <cell r="Z404">
            <v>0</v>
          </cell>
          <cell r="AA404">
            <v>2183.96</v>
          </cell>
          <cell r="AB404">
            <v>0</v>
          </cell>
          <cell r="AC404">
            <v>11794.8</v>
          </cell>
          <cell r="AD404">
            <v>-4845.93</v>
          </cell>
        </row>
        <row r="405">
          <cell r="C405" t="str">
            <v>Депутатская, 76/2</v>
          </cell>
          <cell r="D405">
            <v>-514.27</v>
          </cell>
          <cell r="E405">
            <v>24729.87</v>
          </cell>
          <cell r="F405">
            <v>0</v>
          </cell>
          <cell r="G405">
            <v>0</v>
          </cell>
          <cell r="H405">
            <v>24729.87</v>
          </cell>
          <cell r="I405">
            <v>13161.14</v>
          </cell>
          <cell r="J405">
            <v>0</v>
          </cell>
          <cell r="K405">
            <v>0</v>
          </cell>
          <cell r="L405">
            <v>13161.14</v>
          </cell>
          <cell r="M405">
            <v>1447.74</v>
          </cell>
          <cell r="N405">
            <v>3524.35</v>
          </cell>
          <cell r="O405">
            <v>967.14</v>
          </cell>
          <cell r="P405">
            <v>275.45</v>
          </cell>
          <cell r="Q405">
            <v>3941.45</v>
          </cell>
          <cell r="R405">
            <v>0</v>
          </cell>
          <cell r="S405">
            <v>0</v>
          </cell>
          <cell r="T405">
            <v>263.22000000000003</v>
          </cell>
          <cell r="U405">
            <v>717.85</v>
          </cell>
          <cell r="V405">
            <v>689.1</v>
          </cell>
          <cell r="W405">
            <v>836.02</v>
          </cell>
          <cell r="X405">
            <v>2567.37</v>
          </cell>
          <cell r="Y405">
            <v>0</v>
          </cell>
          <cell r="Z405">
            <v>0</v>
          </cell>
          <cell r="AA405">
            <v>3371.77</v>
          </cell>
          <cell r="AB405">
            <v>0</v>
          </cell>
          <cell r="AC405">
            <v>18601.46</v>
          </cell>
          <cell r="AD405">
            <v>-5954.59</v>
          </cell>
        </row>
        <row r="406">
          <cell r="C406" t="str">
            <v>Донская, 1</v>
          </cell>
          <cell r="D406">
            <v>28957.599999999999</v>
          </cell>
          <cell r="E406">
            <v>88493.64</v>
          </cell>
          <cell r="F406">
            <v>15055.52</v>
          </cell>
          <cell r="G406">
            <v>0</v>
          </cell>
          <cell r="H406">
            <v>103549.16</v>
          </cell>
          <cell r="I406">
            <v>86039.59</v>
          </cell>
          <cell r="J406">
            <v>17240.16</v>
          </cell>
          <cell r="K406">
            <v>0</v>
          </cell>
          <cell r="L406">
            <v>103279.75</v>
          </cell>
          <cell r="M406">
            <v>11360.78</v>
          </cell>
          <cell r="N406">
            <v>2705.44</v>
          </cell>
          <cell r="O406">
            <v>5591.51</v>
          </cell>
          <cell r="P406">
            <v>840.76</v>
          </cell>
          <cell r="Q406">
            <v>10516.96</v>
          </cell>
          <cell r="R406">
            <v>0</v>
          </cell>
          <cell r="S406">
            <v>0</v>
          </cell>
          <cell r="T406">
            <v>2065.6</v>
          </cell>
          <cell r="U406">
            <v>18.79</v>
          </cell>
          <cell r="V406">
            <v>2473.06</v>
          </cell>
          <cell r="W406">
            <v>2864.84</v>
          </cell>
          <cell r="X406">
            <v>15462.16</v>
          </cell>
          <cell r="Y406">
            <v>8503.18</v>
          </cell>
          <cell r="Z406">
            <v>0</v>
          </cell>
          <cell r="AA406">
            <v>24950.99</v>
          </cell>
          <cell r="AB406">
            <v>0</v>
          </cell>
          <cell r="AC406">
            <v>87354.07</v>
          </cell>
          <cell r="AD406">
            <v>44883.28</v>
          </cell>
        </row>
        <row r="407">
          <cell r="C407" t="str">
            <v>Донская, 2</v>
          </cell>
          <cell r="D407">
            <v>5515.22</v>
          </cell>
          <cell r="E407">
            <v>354037.12</v>
          </cell>
          <cell r="F407">
            <v>0</v>
          </cell>
          <cell r="G407">
            <v>0</v>
          </cell>
          <cell r="H407">
            <v>354037.12</v>
          </cell>
          <cell r="I407">
            <v>336050.43</v>
          </cell>
          <cell r="J407">
            <v>0</v>
          </cell>
          <cell r="K407">
            <v>0</v>
          </cell>
          <cell r="L407">
            <v>336050.43</v>
          </cell>
          <cell r="M407">
            <v>36965.54</v>
          </cell>
          <cell r="N407">
            <v>2709.51</v>
          </cell>
          <cell r="O407">
            <v>17945.650000000001</v>
          </cell>
          <cell r="P407">
            <v>4244.29</v>
          </cell>
          <cell r="Q407">
            <v>37565.24</v>
          </cell>
          <cell r="R407">
            <v>0</v>
          </cell>
          <cell r="S407">
            <v>17783.04</v>
          </cell>
          <cell r="T407">
            <v>6721</v>
          </cell>
          <cell r="U407">
            <v>949.56</v>
          </cell>
          <cell r="V407">
            <v>11822.66</v>
          </cell>
          <cell r="W407">
            <v>9984.26</v>
          </cell>
          <cell r="X407">
            <v>65942.2</v>
          </cell>
          <cell r="Y407">
            <v>20701.07</v>
          </cell>
          <cell r="Z407">
            <v>0</v>
          </cell>
          <cell r="AA407">
            <v>82187.28</v>
          </cell>
          <cell r="AB407">
            <v>3634.38</v>
          </cell>
          <cell r="AC407">
            <v>319155.68</v>
          </cell>
          <cell r="AD407">
            <v>22409.97</v>
          </cell>
        </row>
        <row r="408">
          <cell r="C408" t="str">
            <v>Донская, 3</v>
          </cell>
          <cell r="D408">
            <v>4459.32</v>
          </cell>
          <cell r="E408">
            <v>90745.56</v>
          </cell>
          <cell r="F408">
            <v>0</v>
          </cell>
          <cell r="G408">
            <v>0</v>
          </cell>
          <cell r="H408">
            <v>90745.56</v>
          </cell>
          <cell r="I408">
            <v>84473.17</v>
          </cell>
          <cell r="J408">
            <v>0</v>
          </cell>
          <cell r="K408">
            <v>0</v>
          </cell>
          <cell r="L408">
            <v>84473.17</v>
          </cell>
          <cell r="M408">
            <v>9292.0400000000009</v>
          </cell>
          <cell r="N408">
            <v>1230.8</v>
          </cell>
          <cell r="O408">
            <v>5372.66</v>
          </cell>
          <cell r="P408">
            <v>701.59</v>
          </cell>
          <cell r="Q408">
            <v>7177.93</v>
          </cell>
          <cell r="R408">
            <v>0</v>
          </cell>
          <cell r="S408">
            <v>0</v>
          </cell>
          <cell r="T408">
            <v>1689.46</v>
          </cell>
          <cell r="U408">
            <v>12.53</v>
          </cell>
          <cell r="V408">
            <v>1969.35</v>
          </cell>
          <cell r="W408">
            <v>2989.14</v>
          </cell>
          <cell r="X408">
            <v>15188.92</v>
          </cell>
          <cell r="Y408">
            <v>8205.41</v>
          </cell>
          <cell r="Z408">
            <v>0</v>
          </cell>
          <cell r="AA408">
            <v>24403.86</v>
          </cell>
          <cell r="AB408">
            <v>0</v>
          </cell>
          <cell r="AC408">
            <v>78233.69</v>
          </cell>
          <cell r="AD408">
            <v>10698.8</v>
          </cell>
        </row>
        <row r="409">
          <cell r="C409" t="str">
            <v>Донская, 4</v>
          </cell>
          <cell r="D409">
            <v>13499.87</v>
          </cell>
          <cell r="E409">
            <v>368414.12</v>
          </cell>
          <cell r="F409">
            <v>0</v>
          </cell>
          <cell r="G409">
            <v>0</v>
          </cell>
          <cell r="H409">
            <v>368414.12</v>
          </cell>
          <cell r="I409">
            <v>348622.99</v>
          </cell>
          <cell r="J409">
            <v>0</v>
          </cell>
          <cell r="K409">
            <v>0</v>
          </cell>
          <cell r="L409">
            <v>347338.2</v>
          </cell>
          <cell r="M409">
            <v>38207.199999999997</v>
          </cell>
          <cell r="N409">
            <v>3579.41</v>
          </cell>
          <cell r="O409">
            <v>17868.16</v>
          </cell>
          <cell r="P409">
            <v>4196.2700000000004</v>
          </cell>
          <cell r="Q409">
            <v>36545.74</v>
          </cell>
          <cell r="R409">
            <v>0</v>
          </cell>
          <cell r="S409">
            <v>17740.64</v>
          </cell>
          <cell r="T409">
            <v>6946.76</v>
          </cell>
          <cell r="U409">
            <v>31.31</v>
          </cell>
          <cell r="V409">
            <v>11822.66</v>
          </cell>
          <cell r="W409">
            <v>9941.14</v>
          </cell>
          <cell r="X409">
            <v>59596.17</v>
          </cell>
          <cell r="Y409">
            <v>21060.42</v>
          </cell>
          <cell r="Z409">
            <v>903.74</v>
          </cell>
          <cell r="AA409">
            <v>82179.210000000006</v>
          </cell>
          <cell r="AB409">
            <v>5216.3900000000003</v>
          </cell>
          <cell r="AC409">
            <v>315835.21999999997</v>
          </cell>
          <cell r="AD409">
            <v>45002.85</v>
          </cell>
        </row>
        <row r="410">
          <cell r="C410" t="str">
            <v>Донская, 5</v>
          </cell>
          <cell r="D410">
            <v>34742.129999999997</v>
          </cell>
          <cell r="E410">
            <v>638441.53</v>
          </cell>
          <cell r="F410">
            <v>0</v>
          </cell>
          <cell r="G410">
            <v>0</v>
          </cell>
          <cell r="H410">
            <v>638441.53</v>
          </cell>
          <cell r="I410">
            <v>655660.6</v>
          </cell>
          <cell r="J410">
            <v>0</v>
          </cell>
          <cell r="K410">
            <v>0</v>
          </cell>
          <cell r="L410">
            <v>647201.9</v>
          </cell>
          <cell r="M410">
            <v>71192.2</v>
          </cell>
          <cell r="N410">
            <v>2780.72</v>
          </cell>
          <cell r="O410">
            <v>29344.46</v>
          </cell>
          <cell r="P410">
            <v>7400.15</v>
          </cell>
          <cell r="Q410">
            <v>70979.62</v>
          </cell>
          <cell r="R410">
            <v>0</v>
          </cell>
          <cell r="S410">
            <v>29957.34</v>
          </cell>
          <cell r="T410">
            <v>12944.04</v>
          </cell>
          <cell r="U410">
            <v>917.43</v>
          </cell>
          <cell r="V410">
            <v>21848.240000000002</v>
          </cell>
          <cell r="W410">
            <v>23089.64</v>
          </cell>
          <cell r="X410">
            <v>97924.94</v>
          </cell>
          <cell r="Y410">
            <v>52355.3</v>
          </cell>
          <cell r="Z410">
            <v>0</v>
          </cell>
          <cell r="AA410">
            <v>176443.86</v>
          </cell>
          <cell r="AB410">
            <v>8105.4</v>
          </cell>
          <cell r="AC410">
            <v>605283.34</v>
          </cell>
          <cell r="AD410">
            <v>76660.69</v>
          </cell>
        </row>
        <row r="411">
          <cell r="C411" t="str">
            <v>Донская, 8</v>
          </cell>
          <cell r="D411">
            <v>60208.91</v>
          </cell>
          <cell r="E411">
            <v>246122.14</v>
          </cell>
          <cell r="F411">
            <v>31861.439999999999</v>
          </cell>
          <cell r="G411">
            <v>0</v>
          </cell>
          <cell r="H411">
            <v>277983.58</v>
          </cell>
          <cell r="I411">
            <v>220123.16</v>
          </cell>
          <cell r="J411">
            <v>21221.37</v>
          </cell>
          <cell r="K411">
            <v>0</v>
          </cell>
          <cell r="L411">
            <v>240446.85</v>
          </cell>
          <cell r="M411">
            <v>26449.15</v>
          </cell>
          <cell r="N411">
            <v>3316.54</v>
          </cell>
          <cell r="O411">
            <v>16219.77</v>
          </cell>
          <cell r="P411">
            <v>3372.49</v>
          </cell>
          <cell r="Q411">
            <v>29482</v>
          </cell>
          <cell r="R411">
            <v>0</v>
          </cell>
          <cell r="S411">
            <v>12983.96</v>
          </cell>
          <cell r="T411">
            <v>4808.93</v>
          </cell>
          <cell r="U411">
            <v>93.94</v>
          </cell>
          <cell r="V411">
            <v>9036.4699999999993</v>
          </cell>
          <cell r="W411">
            <v>7899.1</v>
          </cell>
          <cell r="X411">
            <v>59742.879999999997</v>
          </cell>
          <cell r="Y411">
            <v>18616.38</v>
          </cell>
          <cell r="Z411">
            <v>0</v>
          </cell>
          <cell r="AA411">
            <v>77048.710000000006</v>
          </cell>
          <cell r="AB411">
            <v>922.5</v>
          </cell>
          <cell r="AC411">
            <v>269992.82</v>
          </cell>
          <cell r="AD411">
            <v>30662.94</v>
          </cell>
        </row>
        <row r="412">
          <cell r="C412" t="str">
            <v>Донская, 10</v>
          </cell>
          <cell r="D412">
            <v>13239.86</v>
          </cell>
          <cell r="E412">
            <v>372316.2</v>
          </cell>
          <cell r="F412">
            <v>0</v>
          </cell>
          <cell r="G412">
            <v>0</v>
          </cell>
          <cell r="H412">
            <v>372316.2</v>
          </cell>
          <cell r="I412">
            <v>340461.11</v>
          </cell>
          <cell r="J412">
            <v>0</v>
          </cell>
          <cell r="K412">
            <v>0</v>
          </cell>
          <cell r="L412">
            <v>335363.64</v>
          </cell>
          <cell r="M412">
            <v>36890.01</v>
          </cell>
          <cell r="N412">
            <v>1875.72</v>
          </cell>
          <cell r="O412">
            <v>18717.23</v>
          </cell>
          <cell r="P412">
            <v>4621.8599999999997</v>
          </cell>
          <cell r="Q412">
            <v>35270.080000000002</v>
          </cell>
          <cell r="R412">
            <v>0</v>
          </cell>
          <cell r="S412">
            <v>19907.36</v>
          </cell>
          <cell r="T412">
            <v>6707.25</v>
          </cell>
          <cell r="U412">
            <v>50.1</v>
          </cell>
          <cell r="V412">
            <v>12249.31</v>
          </cell>
          <cell r="W412">
            <v>10413.48</v>
          </cell>
          <cell r="X412">
            <v>74624.23</v>
          </cell>
          <cell r="Y412">
            <v>19977.18</v>
          </cell>
          <cell r="Z412">
            <v>0</v>
          </cell>
          <cell r="AA412">
            <v>86484.66</v>
          </cell>
          <cell r="AB412">
            <v>1866.45</v>
          </cell>
          <cell r="AC412">
            <v>329654.92</v>
          </cell>
          <cell r="AD412">
            <v>18948.580000000002</v>
          </cell>
        </row>
        <row r="413">
          <cell r="C413" t="str">
            <v>Донская, 12</v>
          </cell>
          <cell r="D413">
            <v>107755.15999999999</v>
          </cell>
          <cell r="E413">
            <v>545618.88</v>
          </cell>
          <cell r="F413">
            <v>15544.92</v>
          </cell>
          <cell r="G413">
            <v>0</v>
          </cell>
          <cell r="H413">
            <v>561163.80000000005</v>
          </cell>
          <cell r="I413">
            <v>539393.44999999995</v>
          </cell>
          <cell r="J413">
            <v>27483.8</v>
          </cell>
          <cell r="K413">
            <v>0</v>
          </cell>
          <cell r="L413">
            <v>555868.15999999992</v>
          </cell>
          <cell r="M413">
            <v>61145.51</v>
          </cell>
          <cell r="N413">
            <v>2094.34</v>
          </cell>
          <cell r="O413">
            <v>28624.07</v>
          </cell>
          <cell r="P413">
            <v>3285.51</v>
          </cell>
          <cell r="Q413">
            <v>55674.06</v>
          </cell>
          <cell r="R413">
            <v>64479.12</v>
          </cell>
          <cell r="S413">
            <v>25898.46</v>
          </cell>
          <cell r="T413">
            <v>11117.380000000001</v>
          </cell>
          <cell r="U413">
            <v>56.36</v>
          </cell>
          <cell r="V413">
            <v>7897</v>
          </cell>
          <cell r="W413">
            <v>15697.22</v>
          </cell>
          <cell r="X413">
            <v>69252.350000000006</v>
          </cell>
          <cell r="Y413">
            <v>44611.72</v>
          </cell>
          <cell r="Z413">
            <v>0</v>
          </cell>
          <cell r="AA413">
            <v>129106.36</v>
          </cell>
          <cell r="AB413">
            <v>1568.31</v>
          </cell>
          <cell r="AC413">
            <v>520507.77</v>
          </cell>
          <cell r="AD413">
            <v>143115.54999999999</v>
          </cell>
        </row>
        <row r="414">
          <cell r="C414" t="str">
            <v>Донская, 17</v>
          </cell>
          <cell r="D414">
            <v>4108.1499999999996</v>
          </cell>
          <cell r="E414">
            <v>104044.68</v>
          </cell>
          <cell r="F414">
            <v>0</v>
          </cell>
          <cell r="G414">
            <v>0</v>
          </cell>
          <cell r="H414">
            <v>104044.68</v>
          </cell>
          <cell r="I414">
            <v>92803.56</v>
          </cell>
          <cell r="J414">
            <v>0</v>
          </cell>
          <cell r="K414">
            <v>0</v>
          </cell>
          <cell r="L414">
            <v>89793.9</v>
          </cell>
          <cell r="M414">
            <v>9877.35</v>
          </cell>
          <cell r="N414">
            <v>3705</v>
          </cell>
          <cell r="O414">
            <v>4799.97</v>
          </cell>
          <cell r="P414">
            <v>1079.9100000000001</v>
          </cell>
          <cell r="Q414">
            <v>14308.61</v>
          </cell>
          <cell r="R414">
            <v>0</v>
          </cell>
          <cell r="S414">
            <v>8451.48</v>
          </cell>
          <cell r="T414">
            <v>1795.88</v>
          </cell>
          <cell r="U414">
            <v>25.05</v>
          </cell>
          <cell r="V414">
            <v>3938.72</v>
          </cell>
          <cell r="W414">
            <v>3925.16</v>
          </cell>
          <cell r="X414">
            <v>7798.28</v>
          </cell>
          <cell r="Y414">
            <v>5846.53</v>
          </cell>
          <cell r="Z414">
            <v>0</v>
          </cell>
          <cell r="AA414">
            <v>19341.05</v>
          </cell>
          <cell r="AB414">
            <v>1900.37</v>
          </cell>
          <cell r="AC414">
            <v>86793.36</v>
          </cell>
          <cell r="AD414">
            <v>7108.69</v>
          </cell>
        </row>
        <row r="415">
          <cell r="C415" t="str">
            <v>Донская, 19</v>
          </cell>
          <cell r="D415">
            <v>19581.63</v>
          </cell>
          <cell r="E415">
            <v>185161.27</v>
          </cell>
          <cell r="F415">
            <v>0</v>
          </cell>
          <cell r="G415">
            <v>0</v>
          </cell>
          <cell r="H415">
            <v>185161.27</v>
          </cell>
          <cell r="I415">
            <v>164330.38</v>
          </cell>
          <cell r="J415">
            <v>0</v>
          </cell>
          <cell r="K415">
            <v>0</v>
          </cell>
          <cell r="L415">
            <v>164330.38</v>
          </cell>
          <cell r="M415">
            <v>18076.310000000001</v>
          </cell>
          <cell r="N415">
            <v>2249.65</v>
          </cell>
          <cell r="O415">
            <v>7665.74</v>
          </cell>
          <cell r="P415">
            <v>2175.2600000000002</v>
          </cell>
          <cell r="Q415">
            <v>23843.35</v>
          </cell>
          <cell r="R415">
            <v>0</v>
          </cell>
          <cell r="S415">
            <v>11236.94</v>
          </cell>
          <cell r="T415">
            <v>3286.64</v>
          </cell>
          <cell r="U415">
            <v>37.58</v>
          </cell>
          <cell r="V415">
            <v>6509.06</v>
          </cell>
          <cell r="W415">
            <v>6268.65</v>
          </cell>
          <cell r="X415">
            <v>29704.78</v>
          </cell>
          <cell r="Y415">
            <v>9634.7999999999993</v>
          </cell>
          <cell r="Z415">
            <v>0</v>
          </cell>
          <cell r="AA415">
            <v>44303.95</v>
          </cell>
          <cell r="AB415">
            <v>2511.21</v>
          </cell>
          <cell r="AC415">
            <v>167503.92000000001</v>
          </cell>
          <cell r="AD415">
            <v>16408.09</v>
          </cell>
        </row>
        <row r="416">
          <cell r="C416" t="str">
            <v>Донская, 21</v>
          </cell>
          <cell r="D416">
            <v>27598.93</v>
          </cell>
          <cell r="E416">
            <v>284955.84000000003</v>
          </cell>
          <cell r="F416">
            <v>0</v>
          </cell>
          <cell r="G416">
            <v>0</v>
          </cell>
          <cell r="H416">
            <v>284955.84000000003</v>
          </cell>
          <cell r="I416">
            <v>264067.68</v>
          </cell>
          <cell r="J416">
            <v>0</v>
          </cell>
          <cell r="K416">
            <v>0</v>
          </cell>
          <cell r="L416">
            <v>250091.73</v>
          </cell>
          <cell r="M416">
            <v>27510.09</v>
          </cell>
          <cell r="N416">
            <v>1572.2</v>
          </cell>
          <cell r="O416">
            <v>11127.83</v>
          </cell>
          <cell r="P416">
            <v>3448.5</v>
          </cell>
          <cell r="Q416">
            <v>28921.16</v>
          </cell>
          <cell r="R416">
            <v>0</v>
          </cell>
          <cell r="S416">
            <v>15850.08</v>
          </cell>
          <cell r="T416">
            <v>5001.84</v>
          </cell>
          <cell r="U416">
            <v>12.53</v>
          </cell>
          <cell r="V416">
            <v>7093.61</v>
          </cell>
          <cell r="W416">
            <v>9099.84</v>
          </cell>
          <cell r="X416">
            <v>49020.7</v>
          </cell>
          <cell r="Y416">
            <v>17156.810000000001</v>
          </cell>
          <cell r="Z416">
            <v>0</v>
          </cell>
          <cell r="AA416">
            <v>65491.74</v>
          </cell>
          <cell r="AB416">
            <v>2646.92</v>
          </cell>
          <cell r="AC416">
            <v>243953.85</v>
          </cell>
          <cell r="AD416">
            <v>33736.81</v>
          </cell>
        </row>
        <row r="417">
          <cell r="C417" t="str">
            <v>Донская, 26</v>
          </cell>
          <cell r="D417">
            <v>-16610.57</v>
          </cell>
          <cell r="E417">
            <v>235279.66</v>
          </cell>
          <cell r="F417">
            <v>0</v>
          </cell>
          <cell r="G417">
            <v>0</v>
          </cell>
          <cell r="H417">
            <v>235279.66</v>
          </cell>
          <cell r="I417">
            <v>220106.65</v>
          </cell>
          <cell r="J417">
            <v>0</v>
          </cell>
          <cell r="K417">
            <v>0</v>
          </cell>
          <cell r="L417">
            <v>215462.28</v>
          </cell>
          <cell r="M417">
            <v>23700.86</v>
          </cell>
          <cell r="N417">
            <v>1829.69</v>
          </cell>
          <cell r="O417">
            <v>13343.32</v>
          </cell>
          <cell r="P417">
            <v>2345.52</v>
          </cell>
          <cell r="Q417">
            <v>32784.11</v>
          </cell>
          <cell r="R417">
            <v>0</v>
          </cell>
          <cell r="S417">
            <v>10409.16</v>
          </cell>
          <cell r="T417">
            <v>4309.2700000000004</v>
          </cell>
          <cell r="U417">
            <v>25.05</v>
          </cell>
          <cell r="V417">
            <v>7877.39</v>
          </cell>
          <cell r="W417">
            <v>8561.3799999999992</v>
          </cell>
          <cell r="X417">
            <v>21861.49</v>
          </cell>
          <cell r="Y417">
            <v>13835.18</v>
          </cell>
          <cell r="Z417">
            <v>0</v>
          </cell>
          <cell r="AA417">
            <v>43730.51</v>
          </cell>
          <cell r="AB417">
            <v>9301.7999999999993</v>
          </cell>
          <cell r="AC417">
            <v>193914.73</v>
          </cell>
          <cell r="AD417">
            <v>4936.9799999999996</v>
          </cell>
        </row>
        <row r="418">
          <cell r="C418" t="str">
            <v>Донская, 28</v>
          </cell>
          <cell r="D418">
            <v>6144.99</v>
          </cell>
          <cell r="E418">
            <v>51757.34</v>
          </cell>
          <cell r="F418">
            <v>0</v>
          </cell>
          <cell r="G418">
            <v>0</v>
          </cell>
          <cell r="H418">
            <v>51757.34</v>
          </cell>
          <cell r="I418">
            <v>58835.06</v>
          </cell>
          <cell r="J418">
            <v>0</v>
          </cell>
          <cell r="K418">
            <v>0</v>
          </cell>
          <cell r="L418">
            <v>54843.74</v>
          </cell>
          <cell r="M418">
            <v>6032.82</v>
          </cell>
          <cell r="N418">
            <v>1207.04</v>
          </cell>
          <cell r="O418">
            <v>2204.69</v>
          </cell>
          <cell r="P418">
            <v>583.33000000000004</v>
          </cell>
          <cell r="Q418">
            <v>5715.18</v>
          </cell>
          <cell r="R418">
            <v>0</v>
          </cell>
          <cell r="S418">
            <v>0</v>
          </cell>
          <cell r="T418">
            <v>1096.8699999999999</v>
          </cell>
          <cell r="U418">
            <v>0</v>
          </cell>
          <cell r="V418">
            <v>1449.48</v>
          </cell>
          <cell r="W418">
            <v>1802.83</v>
          </cell>
          <cell r="X418">
            <v>8767.7999999999993</v>
          </cell>
          <cell r="Y418">
            <v>3279.38</v>
          </cell>
          <cell r="Z418">
            <v>0</v>
          </cell>
          <cell r="AA418">
            <v>12532.42</v>
          </cell>
          <cell r="AB418">
            <v>407.27</v>
          </cell>
          <cell r="AC418">
            <v>45079.11</v>
          </cell>
          <cell r="AD418">
            <v>15909.62</v>
          </cell>
        </row>
        <row r="419">
          <cell r="C419" t="str">
            <v>Донская, 30</v>
          </cell>
          <cell r="D419">
            <v>8677.67</v>
          </cell>
          <cell r="E419">
            <v>51430.42</v>
          </cell>
          <cell r="F419">
            <v>0</v>
          </cell>
          <cell r="G419">
            <v>0</v>
          </cell>
          <cell r="H419">
            <v>51430.42</v>
          </cell>
          <cell r="I419">
            <v>49762.39</v>
          </cell>
          <cell r="J419">
            <v>0</v>
          </cell>
          <cell r="K419">
            <v>0</v>
          </cell>
          <cell r="L419">
            <v>49762.39</v>
          </cell>
          <cell r="M419">
            <v>5473.88</v>
          </cell>
          <cell r="N419">
            <v>924.16</v>
          </cell>
          <cell r="O419">
            <v>2165.0700000000002</v>
          </cell>
          <cell r="P419">
            <v>626.23</v>
          </cell>
          <cell r="Q419">
            <v>6229.64</v>
          </cell>
          <cell r="R419">
            <v>0</v>
          </cell>
          <cell r="S419">
            <v>0</v>
          </cell>
          <cell r="T419">
            <v>995.23</v>
          </cell>
          <cell r="U419">
            <v>0</v>
          </cell>
          <cell r="V419">
            <v>1449.48</v>
          </cell>
          <cell r="W419">
            <v>1770.46</v>
          </cell>
          <cell r="X419">
            <v>8992.11</v>
          </cell>
          <cell r="Y419">
            <v>3397.45</v>
          </cell>
          <cell r="Z419">
            <v>0</v>
          </cell>
          <cell r="AA419">
            <v>12627.58</v>
          </cell>
          <cell r="AB419">
            <v>746.55</v>
          </cell>
          <cell r="AC419">
            <v>45397.84</v>
          </cell>
          <cell r="AD419">
            <v>13042.22</v>
          </cell>
        </row>
        <row r="420">
          <cell r="C420" t="str">
            <v>Донская, 32</v>
          </cell>
          <cell r="D420">
            <v>-938.22</v>
          </cell>
          <cell r="E420">
            <v>47619.4</v>
          </cell>
          <cell r="F420">
            <v>0</v>
          </cell>
          <cell r="G420">
            <v>0</v>
          </cell>
          <cell r="H420">
            <v>47619.4</v>
          </cell>
          <cell r="I420">
            <v>53876.71</v>
          </cell>
          <cell r="J420">
            <v>0</v>
          </cell>
          <cell r="K420">
            <v>0</v>
          </cell>
          <cell r="L420">
            <v>43662.25</v>
          </cell>
          <cell r="M420">
            <v>4802.82</v>
          </cell>
          <cell r="N420">
            <v>924.16</v>
          </cell>
          <cell r="O420">
            <v>2172.8000000000002</v>
          </cell>
          <cell r="P420">
            <v>604.98</v>
          </cell>
          <cell r="Q420">
            <v>6624.35</v>
          </cell>
          <cell r="R420">
            <v>0</v>
          </cell>
          <cell r="S420">
            <v>0</v>
          </cell>
          <cell r="T420">
            <v>873.22</v>
          </cell>
          <cell r="U420">
            <v>6.26</v>
          </cell>
          <cell r="V420">
            <v>1435.87</v>
          </cell>
          <cell r="W420">
            <v>1776.88</v>
          </cell>
          <cell r="X420">
            <v>8409.82</v>
          </cell>
          <cell r="Y420">
            <v>0</v>
          </cell>
          <cell r="Z420">
            <v>0</v>
          </cell>
          <cell r="AA420">
            <v>8843.4</v>
          </cell>
          <cell r="AB420">
            <v>814.41</v>
          </cell>
          <cell r="AC420">
            <v>37288.97</v>
          </cell>
          <cell r="AD420">
            <v>5435.06</v>
          </cell>
        </row>
        <row r="421">
          <cell r="C421" t="str">
            <v>Донская, 34</v>
          </cell>
          <cell r="D421">
            <v>3655.73</v>
          </cell>
          <cell r="E421">
            <v>51876.18</v>
          </cell>
          <cell r="F421">
            <v>0</v>
          </cell>
          <cell r="G421">
            <v>0</v>
          </cell>
          <cell r="H421">
            <v>51876.18</v>
          </cell>
          <cell r="I421">
            <v>50301.93</v>
          </cell>
          <cell r="J421">
            <v>0</v>
          </cell>
          <cell r="K421">
            <v>0</v>
          </cell>
          <cell r="L421">
            <v>50301.93</v>
          </cell>
          <cell r="M421">
            <v>5533.22</v>
          </cell>
          <cell r="N421">
            <v>924.16</v>
          </cell>
          <cell r="O421">
            <v>2183.2199999999998</v>
          </cell>
          <cell r="P421">
            <v>629.41</v>
          </cell>
          <cell r="Q421">
            <v>6992.03</v>
          </cell>
          <cell r="R421">
            <v>0</v>
          </cell>
          <cell r="S421">
            <v>0</v>
          </cell>
          <cell r="T421">
            <v>1006.04</v>
          </cell>
          <cell r="U421">
            <v>25.05</v>
          </cell>
          <cell r="V421">
            <v>1449.48</v>
          </cell>
          <cell r="W421">
            <v>1785.4</v>
          </cell>
          <cell r="X421">
            <v>9864.52</v>
          </cell>
          <cell r="Y421">
            <v>3359.96</v>
          </cell>
          <cell r="Z421">
            <v>0</v>
          </cell>
          <cell r="AA421">
            <v>12832.55</v>
          </cell>
          <cell r="AB421">
            <v>610.84</v>
          </cell>
          <cell r="AC421">
            <v>47195.88</v>
          </cell>
          <cell r="AD421">
            <v>6761.78</v>
          </cell>
        </row>
        <row r="422">
          <cell r="C422" t="str">
            <v>Донская, 36</v>
          </cell>
          <cell r="D422">
            <v>2356.15</v>
          </cell>
          <cell r="E422">
            <v>49708.32</v>
          </cell>
          <cell r="F422">
            <v>0</v>
          </cell>
          <cell r="G422">
            <v>0</v>
          </cell>
          <cell r="H422">
            <v>49708.32</v>
          </cell>
          <cell r="I422">
            <v>51237.86</v>
          </cell>
          <cell r="J422">
            <v>0</v>
          </cell>
          <cell r="K422">
            <v>0</v>
          </cell>
          <cell r="L422">
            <v>51237.86</v>
          </cell>
          <cell r="M422">
            <v>5636.2</v>
          </cell>
          <cell r="N422">
            <v>924.16</v>
          </cell>
          <cell r="O422">
            <v>2136.9699999999998</v>
          </cell>
          <cell r="P422">
            <v>569.77</v>
          </cell>
          <cell r="Q422">
            <v>4100.79</v>
          </cell>
          <cell r="R422">
            <v>0</v>
          </cell>
          <cell r="S422">
            <v>0</v>
          </cell>
          <cell r="T422">
            <v>1024.74</v>
          </cell>
          <cell r="U422">
            <v>6.26</v>
          </cell>
          <cell r="V422">
            <v>1517.74</v>
          </cell>
          <cell r="W422">
            <v>1747.45</v>
          </cell>
          <cell r="X422">
            <v>10542.3</v>
          </cell>
          <cell r="Y422">
            <v>913.5</v>
          </cell>
          <cell r="Z422">
            <v>0</v>
          </cell>
          <cell r="AA422">
            <v>10525.82</v>
          </cell>
          <cell r="AB422">
            <v>882.26</v>
          </cell>
          <cell r="AC422">
            <v>40527.96</v>
          </cell>
          <cell r="AD422">
            <v>13066.05</v>
          </cell>
        </row>
        <row r="423">
          <cell r="C423" t="str">
            <v>Донская, 38</v>
          </cell>
          <cell r="D423">
            <v>2773.66</v>
          </cell>
          <cell r="E423">
            <v>43004.52</v>
          </cell>
          <cell r="F423">
            <v>0</v>
          </cell>
          <cell r="G423">
            <v>0</v>
          </cell>
          <cell r="H423">
            <v>43004.52</v>
          </cell>
          <cell r="I423">
            <v>48136.11</v>
          </cell>
          <cell r="J423">
            <v>0</v>
          </cell>
          <cell r="K423">
            <v>0</v>
          </cell>
          <cell r="L423">
            <v>48136.11</v>
          </cell>
          <cell r="M423">
            <v>5294.97</v>
          </cell>
          <cell r="N423">
            <v>924.16</v>
          </cell>
          <cell r="O423">
            <v>2158.27</v>
          </cell>
          <cell r="P423">
            <v>612.24</v>
          </cell>
          <cell r="Q423">
            <v>10278.14</v>
          </cell>
          <cell r="R423">
            <v>0</v>
          </cell>
          <cell r="S423">
            <v>0</v>
          </cell>
          <cell r="T423">
            <v>962.74</v>
          </cell>
          <cell r="U423">
            <v>0</v>
          </cell>
          <cell r="V423">
            <v>1312.9</v>
          </cell>
          <cell r="W423">
            <v>1764.95</v>
          </cell>
          <cell r="X423">
            <v>5758.45</v>
          </cell>
          <cell r="Y423">
            <v>0</v>
          </cell>
          <cell r="Z423">
            <v>0</v>
          </cell>
          <cell r="AA423">
            <v>8584.39</v>
          </cell>
          <cell r="AB423">
            <v>407.27</v>
          </cell>
          <cell r="AC423">
            <v>38058.480000000003</v>
          </cell>
          <cell r="AD423">
            <v>12851.29</v>
          </cell>
        </row>
        <row r="424">
          <cell r="C424" t="str">
            <v>Донская, 40</v>
          </cell>
          <cell r="D424">
            <v>5668.39</v>
          </cell>
          <cell r="E424">
            <v>49423.75</v>
          </cell>
          <cell r="F424">
            <v>0</v>
          </cell>
          <cell r="G424">
            <v>0</v>
          </cell>
          <cell r="H424">
            <v>49423.75</v>
          </cell>
          <cell r="I424">
            <v>43435.21</v>
          </cell>
          <cell r="J424">
            <v>0</v>
          </cell>
          <cell r="K424">
            <v>0</v>
          </cell>
          <cell r="L424">
            <v>43435.21</v>
          </cell>
          <cell r="M424">
            <v>4777.87</v>
          </cell>
          <cell r="N424">
            <v>924.16</v>
          </cell>
          <cell r="O424">
            <v>2068.15</v>
          </cell>
          <cell r="P424">
            <v>523.98</v>
          </cell>
          <cell r="Q424">
            <v>6440.57</v>
          </cell>
          <cell r="R424">
            <v>0</v>
          </cell>
          <cell r="S424">
            <v>0</v>
          </cell>
          <cell r="T424">
            <v>868.71</v>
          </cell>
          <cell r="U424">
            <v>6.26</v>
          </cell>
          <cell r="V424">
            <v>1553.81</v>
          </cell>
          <cell r="W424">
            <v>1691.22</v>
          </cell>
          <cell r="X424">
            <v>6387.85</v>
          </cell>
          <cell r="Y424">
            <v>3167.14</v>
          </cell>
          <cell r="Z424">
            <v>0</v>
          </cell>
          <cell r="AA424">
            <v>11573.83</v>
          </cell>
          <cell r="AB424">
            <v>542.98</v>
          </cell>
          <cell r="AC424">
            <v>40526.53</v>
          </cell>
          <cell r="AD424">
            <v>8577.07</v>
          </cell>
        </row>
        <row r="425">
          <cell r="C425" t="str">
            <v>Донская, 16-А</v>
          </cell>
          <cell r="D425">
            <v>4519.1099999999997</v>
          </cell>
          <cell r="E425">
            <v>62348.4</v>
          </cell>
          <cell r="F425">
            <v>0</v>
          </cell>
          <cell r="G425">
            <v>0</v>
          </cell>
          <cell r="H425">
            <v>62348.4</v>
          </cell>
          <cell r="I425">
            <v>50130.720000000001</v>
          </cell>
          <cell r="J425">
            <v>0</v>
          </cell>
          <cell r="K425">
            <v>0</v>
          </cell>
          <cell r="L425">
            <v>49390.58</v>
          </cell>
          <cell r="M425">
            <v>5432.96</v>
          </cell>
          <cell r="N425">
            <v>611.67999999999995</v>
          </cell>
          <cell r="O425">
            <v>1283.9100000000001</v>
          </cell>
          <cell r="P425">
            <v>344.94</v>
          </cell>
          <cell r="Q425">
            <v>6089.55</v>
          </cell>
          <cell r="R425">
            <v>0</v>
          </cell>
          <cell r="S425">
            <v>0</v>
          </cell>
          <cell r="T425">
            <v>987.82</v>
          </cell>
          <cell r="U425">
            <v>276.02999999999997</v>
          </cell>
          <cell r="V425">
            <v>932.49</v>
          </cell>
          <cell r="W425">
            <v>1186.02</v>
          </cell>
          <cell r="X425">
            <v>9145.0300000000007</v>
          </cell>
          <cell r="Y425">
            <v>1967.3</v>
          </cell>
          <cell r="Z425">
            <v>0</v>
          </cell>
          <cell r="AA425">
            <v>1266.57</v>
          </cell>
          <cell r="AB425">
            <v>0</v>
          </cell>
          <cell r="AC425">
            <v>29524.3</v>
          </cell>
          <cell r="AD425">
            <v>24385.39</v>
          </cell>
        </row>
        <row r="426">
          <cell r="C426" t="str">
            <v>Донская, 26-А</v>
          </cell>
          <cell r="D426">
            <v>9136.4599999999991</v>
          </cell>
          <cell r="E426">
            <v>245734.66</v>
          </cell>
          <cell r="F426">
            <v>0</v>
          </cell>
          <cell r="G426">
            <v>0</v>
          </cell>
          <cell r="H426">
            <v>245734.66</v>
          </cell>
          <cell r="I426">
            <v>212695.07</v>
          </cell>
          <cell r="J426">
            <v>0</v>
          </cell>
          <cell r="K426">
            <v>0</v>
          </cell>
          <cell r="L426">
            <v>208770.17</v>
          </cell>
          <cell r="M426">
            <v>22964.720000000001</v>
          </cell>
          <cell r="N426">
            <v>2100.2800000000002</v>
          </cell>
          <cell r="O426">
            <v>10503.32</v>
          </cell>
          <cell r="P426">
            <v>2900.2</v>
          </cell>
          <cell r="Q426">
            <v>30163.59</v>
          </cell>
          <cell r="R426">
            <v>0</v>
          </cell>
          <cell r="S426">
            <v>12881.88</v>
          </cell>
          <cell r="T426">
            <v>4175.43</v>
          </cell>
          <cell r="U426">
            <v>50.1</v>
          </cell>
          <cell r="V426">
            <v>8683.65</v>
          </cell>
          <cell r="W426">
            <v>8589.01</v>
          </cell>
          <cell r="X426">
            <v>31715.59</v>
          </cell>
          <cell r="Y426">
            <v>16563.21</v>
          </cell>
          <cell r="Z426">
            <v>0</v>
          </cell>
          <cell r="AA426">
            <v>57932.160000000003</v>
          </cell>
          <cell r="AB426">
            <v>3325.61</v>
          </cell>
          <cell r="AC426">
            <v>212548.75</v>
          </cell>
          <cell r="AD426">
            <v>5357.88</v>
          </cell>
        </row>
        <row r="427">
          <cell r="C427" t="str">
            <v>Донская, 28-а</v>
          </cell>
          <cell r="D427">
            <v>198.61</v>
          </cell>
          <cell r="E427">
            <v>50041.69</v>
          </cell>
          <cell r="F427">
            <v>0</v>
          </cell>
          <cell r="G427">
            <v>0</v>
          </cell>
          <cell r="H427">
            <v>50041.69</v>
          </cell>
          <cell r="I427">
            <v>51497.38</v>
          </cell>
          <cell r="J427">
            <v>0</v>
          </cell>
          <cell r="K427">
            <v>0</v>
          </cell>
          <cell r="L427">
            <v>51497.38</v>
          </cell>
          <cell r="M427">
            <v>5664.74</v>
          </cell>
          <cell r="N427">
            <v>853.44</v>
          </cell>
          <cell r="O427">
            <v>2189.06</v>
          </cell>
          <cell r="P427">
            <v>553.33000000000004</v>
          </cell>
          <cell r="Q427">
            <v>7592.32</v>
          </cell>
          <cell r="R427">
            <v>0</v>
          </cell>
          <cell r="S427">
            <v>0</v>
          </cell>
          <cell r="T427">
            <v>1029.93</v>
          </cell>
          <cell r="U427">
            <v>0</v>
          </cell>
          <cell r="V427">
            <v>1381.17</v>
          </cell>
          <cell r="W427">
            <v>1790.05</v>
          </cell>
          <cell r="X427">
            <v>6936.09</v>
          </cell>
          <cell r="Y427">
            <v>2740.93</v>
          </cell>
          <cell r="Z427">
            <v>0</v>
          </cell>
          <cell r="AA427">
            <v>11563.41</v>
          </cell>
          <cell r="AB427">
            <v>542.98</v>
          </cell>
          <cell r="AC427">
            <v>42837.45</v>
          </cell>
          <cell r="AD427">
            <v>8858.5400000000009</v>
          </cell>
        </row>
        <row r="428">
          <cell r="C428" t="str">
            <v>Донская, 28-б</v>
          </cell>
          <cell r="D428">
            <v>3939.04</v>
          </cell>
          <cell r="E428">
            <v>49904.2</v>
          </cell>
          <cell r="F428">
            <v>0</v>
          </cell>
          <cell r="G428">
            <v>0</v>
          </cell>
          <cell r="H428">
            <v>49904.2</v>
          </cell>
          <cell r="I428">
            <v>48839.49</v>
          </cell>
          <cell r="J428">
            <v>0</v>
          </cell>
          <cell r="K428">
            <v>0</v>
          </cell>
          <cell r="L428">
            <v>48839.49</v>
          </cell>
          <cell r="M428">
            <v>5372.34</v>
          </cell>
          <cell r="N428">
            <v>853.44</v>
          </cell>
          <cell r="O428">
            <v>2166.0300000000002</v>
          </cell>
          <cell r="P428">
            <v>583.73</v>
          </cell>
          <cell r="Q428">
            <v>5583.11</v>
          </cell>
          <cell r="R428">
            <v>0</v>
          </cell>
          <cell r="S428">
            <v>0</v>
          </cell>
          <cell r="T428">
            <v>976.78</v>
          </cell>
          <cell r="U428">
            <v>0</v>
          </cell>
          <cell r="V428">
            <v>1449.48</v>
          </cell>
          <cell r="W428">
            <v>1771.31</v>
          </cell>
          <cell r="X428">
            <v>7128.27</v>
          </cell>
          <cell r="Y428">
            <v>2866.52</v>
          </cell>
          <cell r="Z428">
            <v>0</v>
          </cell>
          <cell r="AA428">
            <v>11522.68</v>
          </cell>
          <cell r="AB428">
            <v>746.55</v>
          </cell>
          <cell r="AC428">
            <v>41020.239999999998</v>
          </cell>
          <cell r="AD428">
            <v>11758.29</v>
          </cell>
        </row>
        <row r="429">
          <cell r="C429" t="str">
            <v>Донская, 28-в</v>
          </cell>
          <cell r="D429">
            <v>-8868.84</v>
          </cell>
          <cell r="E429">
            <v>50577.3</v>
          </cell>
          <cell r="F429">
            <v>0</v>
          </cell>
          <cell r="G429">
            <v>0</v>
          </cell>
          <cell r="H429">
            <v>50577.3</v>
          </cell>
          <cell r="I429">
            <v>49294.2</v>
          </cell>
          <cell r="J429">
            <v>0</v>
          </cell>
          <cell r="K429">
            <v>0</v>
          </cell>
          <cell r="L429">
            <v>49294.2</v>
          </cell>
          <cell r="M429">
            <v>5422.37</v>
          </cell>
          <cell r="N429">
            <v>853.44</v>
          </cell>
          <cell r="O429">
            <v>2167.13</v>
          </cell>
          <cell r="P429">
            <v>633.64</v>
          </cell>
          <cell r="Q429">
            <v>7566.91</v>
          </cell>
          <cell r="R429">
            <v>0</v>
          </cell>
          <cell r="S429">
            <v>0</v>
          </cell>
          <cell r="T429">
            <v>985.92</v>
          </cell>
          <cell r="U429">
            <v>18.79</v>
          </cell>
          <cell r="V429">
            <v>1449.48</v>
          </cell>
          <cell r="W429">
            <v>1772.16</v>
          </cell>
          <cell r="X429">
            <v>4369.0600000000004</v>
          </cell>
          <cell r="Y429">
            <v>1649.51</v>
          </cell>
          <cell r="Z429">
            <v>0</v>
          </cell>
          <cell r="AA429">
            <v>6300.22</v>
          </cell>
          <cell r="AB429">
            <v>610.84</v>
          </cell>
          <cell r="AC429">
            <v>33799.47</v>
          </cell>
          <cell r="AD429">
            <v>6625.89</v>
          </cell>
        </row>
        <row r="430">
          <cell r="C430" t="str">
            <v>Донская, 28-г</v>
          </cell>
          <cell r="D430">
            <v>-939.73</v>
          </cell>
          <cell r="E430">
            <v>50834.68</v>
          </cell>
          <cell r="F430">
            <v>0</v>
          </cell>
          <cell r="G430">
            <v>0</v>
          </cell>
          <cell r="H430">
            <v>50834.68</v>
          </cell>
          <cell r="I430">
            <v>45073.11</v>
          </cell>
          <cell r="J430">
            <v>0</v>
          </cell>
          <cell r="K430">
            <v>0</v>
          </cell>
          <cell r="L430">
            <v>45073.11</v>
          </cell>
          <cell r="M430">
            <v>4958.05</v>
          </cell>
          <cell r="N430">
            <v>853.44</v>
          </cell>
          <cell r="O430">
            <v>2115.02</v>
          </cell>
          <cell r="P430">
            <v>579.61</v>
          </cell>
          <cell r="Q430">
            <v>6032.69</v>
          </cell>
          <cell r="R430">
            <v>0</v>
          </cell>
          <cell r="S430">
            <v>0</v>
          </cell>
          <cell r="T430">
            <v>901.43</v>
          </cell>
          <cell r="U430">
            <v>31.31</v>
          </cell>
          <cell r="V430">
            <v>1630.66</v>
          </cell>
          <cell r="W430">
            <v>1729.56</v>
          </cell>
          <cell r="X430">
            <v>6445.42</v>
          </cell>
          <cell r="Y430">
            <v>2516.42</v>
          </cell>
          <cell r="Z430">
            <v>0</v>
          </cell>
          <cell r="AA430">
            <v>10515.17</v>
          </cell>
          <cell r="AB430">
            <v>475.12</v>
          </cell>
          <cell r="AC430">
            <v>38783.9</v>
          </cell>
          <cell r="AD430">
            <v>5349.48</v>
          </cell>
        </row>
        <row r="431">
          <cell r="C431" t="str">
            <v>Донская, 4-А</v>
          </cell>
          <cell r="D431">
            <v>14488.53</v>
          </cell>
          <cell r="E431">
            <v>338556.4</v>
          </cell>
          <cell r="F431">
            <v>0</v>
          </cell>
          <cell r="G431">
            <v>0</v>
          </cell>
          <cell r="H431">
            <v>338556.4</v>
          </cell>
          <cell r="I431">
            <v>307630.02</v>
          </cell>
          <cell r="J431">
            <v>0</v>
          </cell>
          <cell r="K431">
            <v>0</v>
          </cell>
          <cell r="L431">
            <v>306136.58</v>
          </cell>
          <cell r="M431">
            <v>33675.019999999997</v>
          </cell>
          <cell r="N431">
            <v>2388.29</v>
          </cell>
          <cell r="O431">
            <v>17636.34</v>
          </cell>
          <cell r="P431">
            <v>4169.42</v>
          </cell>
          <cell r="Q431">
            <v>36522.75</v>
          </cell>
          <cell r="R431">
            <v>0</v>
          </cell>
          <cell r="S431">
            <v>17596.48</v>
          </cell>
          <cell r="T431">
            <v>6122.72</v>
          </cell>
          <cell r="U431">
            <v>1385.13</v>
          </cell>
          <cell r="V431">
            <v>11822.66</v>
          </cell>
          <cell r="W431">
            <v>9812.11</v>
          </cell>
          <cell r="X431">
            <v>60494.54</v>
          </cell>
          <cell r="Y431">
            <v>20825.400000000001</v>
          </cell>
          <cell r="Z431">
            <v>892.01</v>
          </cell>
          <cell r="AA431">
            <v>83791.5</v>
          </cell>
          <cell r="AB431">
            <v>1758.54</v>
          </cell>
          <cell r="AC431">
            <v>308892.90999999997</v>
          </cell>
          <cell r="AD431">
            <v>11732.2</v>
          </cell>
        </row>
        <row r="432">
          <cell r="C432" t="str">
            <v>Донская, 6-а</v>
          </cell>
          <cell r="D432">
            <v>18386.310000000001</v>
          </cell>
          <cell r="E432">
            <v>285816.71999999997</v>
          </cell>
          <cell r="F432">
            <v>0</v>
          </cell>
          <cell r="G432">
            <v>0</v>
          </cell>
          <cell r="H432">
            <v>285816.71999999997</v>
          </cell>
          <cell r="I432">
            <v>261698.45</v>
          </cell>
          <cell r="J432">
            <v>0</v>
          </cell>
          <cell r="K432">
            <v>0</v>
          </cell>
          <cell r="L432">
            <v>261698.45</v>
          </cell>
          <cell r="M432">
            <v>28786.83</v>
          </cell>
          <cell r="N432">
            <v>3139.81</v>
          </cell>
          <cell r="O432">
            <v>17876.45</v>
          </cell>
          <cell r="P432">
            <v>3044.59</v>
          </cell>
          <cell r="Q432">
            <v>38239.25</v>
          </cell>
          <cell r="R432">
            <v>0</v>
          </cell>
          <cell r="S432">
            <v>11442.36</v>
          </cell>
          <cell r="T432">
            <v>5233.97</v>
          </cell>
          <cell r="U432">
            <v>62.63</v>
          </cell>
          <cell r="V432">
            <v>9846.75</v>
          </cell>
          <cell r="W432">
            <v>9945.76</v>
          </cell>
          <cell r="X432">
            <v>40802.04</v>
          </cell>
          <cell r="Y432">
            <v>19242.900000000001</v>
          </cell>
          <cell r="Z432">
            <v>0</v>
          </cell>
          <cell r="AA432">
            <v>80550.649999999994</v>
          </cell>
          <cell r="AB432">
            <v>4522.5</v>
          </cell>
          <cell r="AC432">
            <v>272736.49</v>
          </cell>
          <cell r="AD432">
            <v>7348.27</v>
          </cell>
        </row>
        <row r="433">
          <cell r="C433" t="str">
            <v>Донская, 8-А</v>
          </cell>
          <cell r="D433">
            <v>12712.61</v>
          </cell>
          <cell r="E433">
            <v>298697.65000000002</v>
          </cell>
          <cell r="F433">
            <v>0</v>
          </cell>
          <cell r="G433">
            <v>0</v>
          </cell>
          <cell r="H433">
            <v>298697.65000000002</v>
          </cell>
          <cell r="I433">
            <v>292722.84000000003</v>
          </cell>
          <cell r="J433">
            <v>0</v>
          </cell>
          <cell r="K433">
            <v>0</v>
          </cell>
          <cell r="L433">
            <v>292722.84000000003</v>
          </cell>
          <cell r="M433">
            <v>32199.51</v>
          </cell>
          <cell r="N433">
            <v>1682.76</v>
          </cell>
          <cell r="O433">
            <v>17660.560000000001</v>
          </cell>
          <cell r="P433">
            <v>3493</v>
          </cell>
          <cell r="Q433">
            <v>35283.42</v>
          </cell>
          <cell r="R433">
            <v>0</v>
          </cell>
          <cell r="S433">
            <v>14500</v>
          </cell>
          <cell r="T433">
            <v>5854.48</v>
          </cell>
          <cell r="U433">
            <v>31.31</v>
          </cell>
          <cell r="V433">
            <v>10808.73</v>
          </cell>
          <cell r="W433">
            <v>9825.59</v>
          </cell>
          <cell r="X433">
            <v>48229.95</v>
          </cell>
          <cell r="Y433">
            <v>18848.96</v>
          </cell>
          <cell r="Z433">
            <v>0</v>
          </cell>
          <cell r="AA433">
            <v>81603.88</v>
          </cell>
          <cell r="AB433">
            <v>1845</v>
          </cell>
          <cell r="AC433">
            <v>281867.15000000002</v>
          </cell>
          <cell r="AD433">
            <v>23568.3</v>
          </cell>
        </row>
        <row r="434">
          <cell r="C434" t="str">
            <v>Дорожная, 2</v>
          </cell>
          <cell r="D434">
            <v>179148.66</v>
          </cell>
          <cell r="E434">
            <v>618473.68999999994</v>
          </cell>
          <cell r="F434">
            <v>17130.48</v>
          </cell>
          <cell r="G434">
            <v>0</v>
          </cell>
          <cell r="H434">
            <v>635604.17000000004</v>
          </cell>
          <cell r="I434">
            <v>583135.01</v>
          </cell>
          <cell r="J434">
            <v>0</v>
          </cell>
          <cell r="K434">
            <v>0</v>
          </cell>
          <cell r="L434">
            <v>583135.01</v>
          </cell>
          <cell r="M434">
            <v>64144.84</v>
          </cell>
          <cell r="N434">
            <v>4547.6099999999997</v>
          </cell>
          <cell r="O434">
            <v>34038.400000000001</v>
          </cell>
          <cell r="P434">
            <v>7147.34</v>
          </cell>
          <cell r="Q434">
            <v>70904.820000000007</v>
          </cell>
          <cell r="R434">
            <v>0</v>
          </cell>
          <cell r="S434">
            <v>25944.400000000001</v>
          </cell>
          <cell r="T434">
            <v>11662.7</v>
          </cell>
          <cell r="U434">
            <v>112.73</v>
          </cell>
          <cell r="V434">
            <v>17258.919999999998</v>
          </cell>
          <cell r="W434">
            <v>21839.78</v>
          </cell>
          <cell r="X434">
            <v>138940.18</v>
          </cell>
          <cell r="Y434">
            <v>48428.36</v>
          </cell>
          <cell r="Z434">
            <v>0</v>
          </cell>
          <cell r="AA434">
            <v>193515.9</v>
          </cell>
          <cell r="AB434">
            <v>2700</v>
          </cell>
          <cell r="AC434">
            <v>641185.98</v>
          </cell>
          <cell r="AD434">
            <v>121097.69</v>
          </cell>
        </row>
        <row r="435">
          <cell r="C435" t="str">
            <v>Дорожная, 38</v>
          </cell>
          <cell r="D435">
            <v>-52099.25</v>
          </cell>
          <cell r="E435">
            <v>33986.19</v>
          </cell>
          <cell r="F435">
            <v>0</v>
          </cell>
          <cell r="G435">
            <v>0</v>
          </cell>
          <cell r="H435">
            <v>33986.19</v>
          </cell>
          <cell r="I435">
            <v>41828.86</v>
          </cell>
          <cell r="J435">
            <v>0</v>
          </cell>
          <cell r="K435">
            <v>0</v>
          </cell>
          <cell r="L435">
            <v>37451.449999999997</v>
          </cell>
          <cell r="M435">
            <v>4119.66</v>
          </cell>
          <cell r="N435">
            <v>0</v>
          </cell>
          <cell r="O435">
            <v>2121.23</v>
          </cell>
          <cell r="P435">
            <v>723.73</v>
          </cell>
          <cell r="Q435">
            <v>8631.48</v>
          </cell>
          <cell r="R435">
            <v>0</v>
          </cell>
          <cell r="S435">
            <v>0</v>
          </cell>
          <cell r="T435">
            <v>749.02</v>
          </cell>
          <cell r="U435">
            <v>444.75</v>
          </cell>
          <cell r="V435">
            <v>1631.84</v>
          </cell>
          <cell r="W435">
            <v>1758.67</v>
          </cell>
          <cell r="X435">
            <v>1046.82</v>
          </cell>
          <cell r="Y435">
            <v>997.15</v>
          </cell>
          <cell r="Z435">
            <v>0</v>
          </cell>
          <cell r="AA435">
            <v>2718.69</v>
          </cell>
          <cell r="AB435">
            <v>0</v>
          </cell>
          <cell r="AC435">
            <v>24943.040000000001</v>
          </cell>
          <cell r="AD435">
            <v>-39590.839999999997</v>
          </cell>
        </row>
        <row r="436">
          <cell r="C436" t="str">
            <v>Дорожная, 40</v>
          </cell>
          <cell r="D436">
            <v>-29053.71</v>
          </cell>
          <cell r="E436">
            <v>31805.84</v>
          </cell>
          <cell r="F436">
            <v>0</v>
          </cell>
          <cell r="G436">
            <v>0</v>
          </cell>
          <cell r="H436">
            <v>31805.84</v>
          </cell>
          <cell r="I436">
            <v>35691.769999999997</v>
          </cell>
          <cell r="J436">
            <v>0</v>
          </cell>
          <cell r="K436">
            <v>0</v>
          </cell>
          <cell r="L436">
            <v>35482.639999999999</v>
          </cell>
          <cell r="M436">
            <v>3903.08</v>
          </cell>
          <cell r="N436">
            <v>0</v>
          </cell>
          <cell r="O436">
            <v>2036.5</v>
          </cell>
          <cell r="P436">
            <v>771.2</v>
          </cell>
          <cell r="Q436">
            <v>11639.6</v>
          </cell>
          <cell r="R436">
            <v>0</v>
          </cell>
          <cell r="S436">
            <v>0</v>
          </cell>
          <cell r="T436">
            <v>709.64</v>
          </cell>
          <cell r="U436">
            <v>18.79</v>
          </cell>
          <cell r="V436">
            <v>1631.84</v>
          </cell>
          <cell r="W436">
            <v>1688.4</v>
          </cell>
          <cell r="X436">
            <v>490.42</v>
          </cell>
          <cell r="Y436">
            <v>991.32</v>
          </cell>
          <cell r="Z436">
            <v>0</v>
          </cell>
          <cell r="AA436">
            <v>2542.69</v>
          </cell>
          <cell r="AB436">
            <v>0</v>
          </cell>
          <cell r="AC436">
            <v>26423.48</v>
          </cell>
          <cell r="AD436">
            <v>-19994.55</v>
          </cell>
        </row>
        <row r="437">
          <cell r="C437" t="str">
            <v>Дорожная, 1-Б</v>
          </cell>
          <cell r="D437">
            <v>-98421.02</v>
          </cell>
          <cell r="E437">
            <v>25011.360000000001</v>
          </cell>
          <cell r="F437">
            <v>0</v>
          </cell>
          <cell r="G437">
            <v>0</v>
          </cell>
          <cell r="H437">
            <v>25011.360000000001</v>
          </cell>
          <cell r="I437">
            <v>13646.38</v>
          </cell>
          <cell r="J437">
            <v>0</v>
          </cell>
          <cell r="K437">
            <v>0</v>
          </cell>
          <cell r="L437">
            <v>12830.77</v>
          </cell>
          <cell r="M437">
            <v>1411.39</v>
          </cell>
          <cell r="N437">
            <v>1505.66</v>
          </cell>
          <cell r="O437">
            <v>1512.08</v>
          </cell>
          <cell r="P437">
            <v>526.79</v>
          </cell>
          <cell r="Q437">
            <v>7956.4</v>
          </cell>
          <cell r="R437">
            <v>0</v>
          </cell>
          <cell r="S437">
            <v>2575.7600000000002</v>
          </cell>
          <cell r="T437">
            <v>256.64</v>
          </cell>
          <cell r="U437">
            <v>4091.25</v>
          </cell>
          <cell r="V437">
            <v>1647.25</v>
          </cell>
          <cell r="W437">
            <v>1455.18</v>
          </cell>
          <cell r="X437">
            <v>1052.94</v>
          </cell>
          <cell r="Y437">
            <v>668.74</v>
          </cell>
          <cell r="Z437">
            <v>0</v>
          </cell>
          <cell r="AA437">
            <v>1378.38</v>
          </cell>
          <cell r="AB437">
            <v>0</v>
          </cell>
          <cell r="AC437">
            <v>26038.46</v>
          </cell>
          <cell r="AD437">
            <v>-111628.71</v>
          </cell>
        </row>
        <row r="438">
          <cell r="C438" t="str">
            <v>Дорожная, 1-В</v>
          </cell>
          <cell r="D438">
            <v>-33041.49</v>
          </cell>
          <cell r="E438">
            <v>24871.86</v>
          </cell>
          <cell r="F438">
            <v>0</v>
          </cell>
          <cell r="G438">
            <v>0</v>
          </cell>
          <cell r="H438">
            <v>24871.86</v>
          </cell>
          <cell r="I438">
            <v>18617.009999999998</v>
          </cell>
          <cell r="J438">
            <v>0</v>
          </cell>
          <cell r="K438">
            <v>0</v>
          </cell>
          <cell r="L438">
            <v>18617.009999999998</v>
          </cell>
          <cell r="M438">
            <v>2047.89</v>
          </cell>
          <cell r="N438">
            <v>918.14</v>
          </cell>
          <cell r="O438">
            <v>1505.04</v>
          </cell>
          <cell r="P438">
            <v>609.42999999999995</v>
          </cell>
          <cell r="Q438">
            <v>9471.8700000000008</v>
          </cell>
          <cell r="R438">
            <v>0</v>
          </cell>
          <cell r="S438">
            <v>2575.7600000000002</v>
          </cell>
          <cell r="T438">
            <v>372.34</v>
          </cell>
          <cell r="U438">
            <v>611.88</v>
          </cell>
          <cell r="V438">
            <v>1582.02</v>
          </cell>
          <cell r="W438">
            <v>1448.46</v>
          </cell>
          <cell r="X438">
            <v>1261.5999999999999</v>
          </cell>
          <cell r="Y438">
            <v>775.83</v>
          </cell>
          <cell r="Z438">
            <v>0</v>
          </cell>
          <cell r="AA438">
            <v>1335.94</v>
          </cell>
          <cell r="AB438">
            <v>0</v>
          </cell>
          <cell r="AC438">
            <v>24516.2</v>
          </cell>
          <cell r="AD438">
            <v>-38940.68</v>
          </cell>
        </row>
        <row r="439">
          <cell r="C439" t="str">
            <v>Егорова, 4</v>
          </cell>
          <cell r="D439">
            <v>52584.72</v>
          </cell>
          <cell r="E439">
            <v>772924.73</v>
          </cell>
          <cell r="F439">
            <v>0</v>
          </cell>
          <cell r="G439">
            <v>0</v>
          </cell>
          <cell r="H439">
            <v>772924.73</v>
          </cell>
          <cell r="I439">
            <v>736911.75</v>
          </cell>
          <cell r="J439">
            <v>0</v>
          </cell>
          <cell r="K439">
            <v>0</v>
          </cell>
          <cell r="L439">
            <v>728377.87</v>
          </cell>
          <cell r="M439">
            <v>80121.56</v>
          </cell>
          <cell r="N439">
            <v>1327.33</v>
          </cell>
          <cell r="O439">
            <v>42196.27</v>
          </cell>
          <cell r="P439">
            <v>8024.59</v>
          </cell>
          <cell r="Q439">
            <v>90140.25</v>
          </cell>
          <cell r="R439">
            <v>0</v>
          </cell>
          <cell r="S439">
            <v>28899.06</v>
          </cell>
          <cell r="T439">
            <v>14567.56</v>
          </cell>
          <cell r="U439">
            <v>125.25</v>
          </cell>
          <cell r="V439">
            <v>20690.330000000002</v>
          </cell>
          <cell r="W439">
            <v>27074</v>
          </cell>
          <cell r="X439">
            <v>141573.59</v>
          </cell>
          <cell r="Y439">
            <v>59792.99</v>
          </cell>
          <cell r="Z439">
            <v>0</v>
          </cell>
          <cell r="AA439">
            <v>205886.45</v>
          </cell>
          <cell r="AB439">
            <v>0</v>
          </cell>
          <cell r="AC439">
            <v>720419.23</v>
          </cell>
          <cell r="AD439">
            <v>60543.360000000001</v>
          </cell>
        </row>
        <row r="440">
          <cell r="C440" t="str">
            <v>Егорова, 16</v>
          </cell>
          <cell r="D440">
            <v>-38496.449999999997</v>
          </cell>
          <cell r="E440">
            <v>926.2</v>
          </cell>
          <cell r="F440">
            <v>0</v>
          </cell>
          <cell r="G440">
            <v>0</v>
          </cell>
          <cell r="H440">
            <v>926.2</v>
          </cell>
          <cell r="I440">
            <v>6861.18</v>
          </cell>
          <cell r="J440">
            <v>0</v>
          </cell>
          <cell r="K440">
            <v>0</v>
          </cell>
          <cell r="L440">
            <v>2616.14</v>
          </cell>
          <cell r="M440">
            <v>287.77</v>
          </cell>
          <cell r="N440">
            <v>0</v>
          </cell>
          <cell r="O440">
            <v>44.14</v>
          </cell>
          <cell r="P440">
            <v>198.09</v>
          </cell>
          <cell r="Q440">
            <v>2618.2399999999998</v>
          </cell>
          <cell r="R440">
            <v>0</v>
          </cell>
          <cell r="S440">
            <v>0</v>
          </cell>
          <cell r="T440">
            <v>52.32</v>
          </cell>
          <cell r="U440">
            <v>200</v>
          </cell>
          <cell r="V440">
            <v>116.57</v>
          </cell>
          <cell r="W440">
            <v>41.92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3559.05</v>
          </cell>
          <cell r="AD440">
            <v>-39439.360000000001</v>
          </cell>
        </row>
        <row r="441">
          <cell r="C441" t="str">
            <v>Егорова, 17</v>
          </cell>
          <cell r="D441">
            <v>-12.34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-12.34</v>
          </cell>
        </row>
        <row r="442">
          <cell r="C442" t="str">
            <v>Егорова, 18</v>
          </cell>
          <cell r="D442">
            <v>-15004.55</v>
          </cell>
          <cell r="E442">
            <v>9319.9500000000007</v>
          </cell>
          <cell r="F442">
            <v>0</v>
          </cell>
          <cell r="G442">
            <v>0</v>
          </cell>
          <cell r="H442">
            <v>9319.9500000000007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220.12</v>
          </cell>
          <cell r="P442">
            <v>86.05</v>
          </cell>
          <cell r="Q442">
            <v>921.25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229.7</v>
          </cell>
          <cell r="W442">
            <v>218.93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1676.05</v>
          </cell>
          <cell r="AD442">
            <v>-16680.599999999999</v>
          </cell>
        </row>
        <row r="443">
          <cell r="C443" t="str">
            <v>Егорова, 19</v>
          </cell>
          <cell r="D443">
            <v>-8143.32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-8143.32</v>
          </cell>
        </row>
        <row r="444">
          <cell r="C444" t="str">
            <v>Егорова, 20</v>
          </cell>
          <cell r="D444">
            <v>16199.03</v>
          </cell>
          <cell r="E444">
            <v>2424.44</v>
          </cell>
          <cell r="F444">
            <v>0</v>
          </cell>
          <cell r="G444">
            <v>0</v>
          </cell>
          <cell r="H444">
            <v>2424.44</v>
          </cell>
          <cell r="I444">
            <v>2585.0100000000002</v>
          </cell>
          <cell r="J444">
            <v>0</v>
          </cell>
          <cell r="K444">
            <v>0</v>
          </cell>
          <cell r="L444">
            <v>2585.0100000000002</v>
          </cell>
          <cell r="M444">
            <v>284.35000000000002</v>
          </cell>
          <cell r="N444">
            <v>0</v>
          </cell>
          <cell r="O444">
            <v>177.43</v>
          </cell>
          <cell r="P444">
            <v>74.25</v>
          </cell>
          <cell r="Q444">
            <v>1579.32</v>
          </cell>
          <cell r="R444">
            <v>0</v>
          </cell>
          <cell r="S444">
            <v>0</v>
          </cell>
          <cell r="T444">
            <v>51.7</v>
          </cell>
          <cell r="U444">
            <v>407.54</v>
          </cell>
          <cell r="V444">
            <v>201.59</v>
          </cell>
          <cell r="W444">
            <v>178.78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2954.96</v>
          </cell>
          <cell r="AD444">
            <v>15829.08</v>
          </cell>
        </row>
        <row r="445">
          <cell r="C445" t="str">
            <v>Егорова, 21</v>
          </cell>
          <cell r="D445">
            <v>-3184.96</v>
          </cell>
          <cell r="E445">
            <v>3352.96</v>
          </cell>
          <cell r="F445">
            <v>0</v>
          </cell>
          <cell r="G445">
            <v>0</v>
          </cell>
          <cell r="H445">
            <v>3352.96</v>
          </cell>
          <cell r="I445">
            <v>635.55999999999995</v>
          </cell>
          <cell r="J445">
            <v>0</v>
          </cell>
          <cell r="K445">
            <v>0</v>
          </cell>
          <cell r="L445">
            <v>635.55999999999995</v>
          </cell>
          <cell r="M445">
            <v>69.91</v>
          </cell>
          <cell r="N445">
            <v>0</v>
          </cell>
          <cell r="O445">
            <v>144.5</v>
          </cell>
          <cell r="P445">
            <v>56.95</v>
          </cell>
          <cell r="Q445">
            <v>631.72</v>
          </cell>
          <cell r="R445">
            <v>0</v>
          </cell>
          <cell r="S445">
            <v>0</v>
          </cell>
          <cell r="T445">
            <v>12.71</v>
          </cell>
          <cell r="U445">
            <v>0</v>
          </cell>
          <cell r="V445">
            <v>151.19</v>
          </cell>
          <cell r="W445">
            <v>145.6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1212.58</v>
          </cell>
          <cell r="AD445">
            <v>-3761.98</v>
          </cell>
        </row>
        <row r="446">
          <cell r="C446" t="str">
            <v>Егорова, 22</v>
          </cell>
          <cell r="D446">
            <v>-139.74</v>
          </cell>
          <cell r="E446">
            <v>-4825.8</v>
          </cell>
          <cell r="F446">
            <v>0</v>
          </cell>
          <cell r="G446">
            <v>0</v>
          </cell>
          <cell r="H446">
            <v>-4825.8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178.26</v>
          </cell>
          <cell r="P446">
            <v>67.81</v>
          </cell>
          <cell r="Q446">
            <v>1052.8800000000001</v>
          </cell>
          <cell r="R446">
            <v>0</v>
          </cell>
          <cell r="S446">
            <v>0</v>
          </cell>
          <cell r="T446">
            <v>0</v>
          </cell>
          <cell r="U446">
            <v>1009.59</v>
          </cell>
          <cell r="V446">
            <v>201.59</v>
          </cell>
          <cell r="W446">
            <v>179.62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2689.75</v>
          </cell>
          <cell r="AD446">
            <v>-2829.49</v>
          </cell>
        </row>
        <row r="447">
          <cell r="C447" t="str">
            <v>Егорова, 23</v>
          </cell>
          <cell r="D447">
            <v>21472.49</v>
          </cell>
          <cell r="E447">
            <v>5551.6</v>
          </cell>
          <cell r="F447">
            <v>0</v>
          </cell>
          <cell r="G447">
            <v>0</v>
          </cell>
          <cell r="H447">
            <v>5551.6</v>
          </cell>
          <cell r="I447">
            <v>17561.53</v>
          </cell>
          <cell r="J447">
            <v>0</v>
          </cell>
          <cell r="K447">
            <v>0</v>
          </cell>
          <cell r="L447">
            <v>17561.53</v>
          </cell>
          <cell r="M447">
            <v>1931.77</v>
          </cell>
          <cell r="N447">
            <v>0</v>
          </cell>
          <cell r="O447">
            <v>168.57</v>
          </cell>
          <cell r="P447">
            <v>69.540000000000006</v>
          </cell>
          <cell r="Q447">
            <v>789.65</v>
          </cell>
          <cell r="R447">
            <v>0</v>
          </cell>
          <cell r="S447">
            <v>0</v>
          </cell>
          <cell r="T447">
            <v>351.23</v>
          </cell>
          <cell r="U447">
            <v>0</v>
          </cell>
          <cell r="V447">
            <v>229.7</v>
          </cell>
          <cell r="W447">
            <v>167.65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3708.11</v>
          </cell>
          <cell r="AD447">
            <v>35325.910000000003</v>
          </cell>
        </row>
        <row r="448">
          <cell r="C448" t="str">
            <v>Егорова, 24</v>
          </cell>
          <cell r="D448">
            <v>-4847.46</v>
          </cell>
          <cell r="E448">
            <v>8168.16</v>
          </cell>
          <cell r="F448">
            <v>0</v>
          </cell>
          <cell r="G448">
            <v>0</v>
          </cell>
          <cell r="H448">
            <v>8168.16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198.28</v>
          </cell>
          <cell r="P448">
            <v>61.81</v>
          </cell>
          <cell r="Q448">
            <v>421.16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100.79</v>
          </cell>
          <cell r="W448">
            <v>199.78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981.82</v>
          </cell>
          <cell r="AD448">
            <v>-5829.28</v>
          </cell>
        </row>
        <row r="449">
          <cell r="C449" t="str">
            <v>Егорова, 27</v>
          </cell>
          <cell r="D449">
            <v>1277.68</v>
          </cell>
          <cell r="E449">
            <v>6329.08</v>
          </cell>
          <cell r="F449">
            <v>0</v>
          </cell>
          <cell r="G449">
            <v>0</v>
          </cell>
          <cell r="H449">
            <v>6329.08</v>
          </cell>
          <cell r="I449">
            <v>218.76</v>
          </cell>
          <cell r="J449">
            <v>0</v>
          </cell>
          <cell r="K449">
            <v>0</v>
          </cell>
          <cell r="L449">
            <v>13.48</v>
          </cell>
          <cell r="M449">
            <v>1.48</v>
          </cell>
          <cell r="N449">
            <v>0</v>
          </cell>
          <cell r="O449">
            <v>306.19</v>
          </cell>
          <cell r="P449">
            <v>87.1</v>
          </cell>
          <cell r="Q449">
            <v>842.28</v>
          </cell>
          <cell r="R449">
            <v>0</v>
          </cell>
          <cell r="S449">
            <v>0</v>
          </cell>
          <cell r="T449">
            <v>0.27</v>
          </cell>
          <cell r="U449">
            <v>1535.41</v>
          </cell>
          <cell r="V449">
            <v>100.79</v>
          </cell>
          <cell r="W449">
            <v>273.14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3146.66</v>
          </cell>
          <cell r="AD449">
            <v>-1855.5</v>
          </cell>
        </row>
        <row r="450">
          <cell r="C450" t="str">
            <v>Жигулевская, 2</v>
          </cell>
          <cell r="D450">
            <v>-371.85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864.06</v>
          </cell>
          <cell r="J450">
            <v>0</v>
          </cell>
          <cell r="K450">
            <v>0</v>
          </cell>
          <cell r="L450">
            <v>864.06</v>
          </cell>
          <cell r="M450">
            <v>95.05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17.28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112.33</v>
          </cell>
          <cell r="AD450">
            <v>379.88</v>
          </cell>
        </row>
        <row r="451">
          <cell r="C451" t="str">
            <v>Жигулевская, 5</v>
          </cell>
          <cell r="D451">
            <v>14538.55</v>
          </cell>
          <cell r="E451">
            <v>642011.91</v>
          </cell>
          <cell r="F451">
            <v>0</v>
          </cell>
          <cell r="G451">
            <v>0</v>
          </cell>
          <cell r="H451">
            <v>642011.91</v>
          </cell>
          <cell r="I451">
            <v>627236.65</v>
          </cell>
          <cell r="J451">
            <v>0</v>
          </cell>
          <cell r="K451">
            <v>0</v>
          </cell>
          <cell r="L451">
            <v>624123.01</v>
          </cell>
          <cell r="M451">
            <v>68653.53</v>
          </cell>
          <cell r="N451">
            <v>2985.14</v>
          </cell>
          <cell r="O451">
            <v>34942.129999999997</v>
          </cell>
          <cell r="P451">
            <v>6518.87</v>
          </cell>
          <cell r="Q451">
            <v>72429.94</v>
          </cell>
          <cell r="R451">
            <v>0</v>
          </cell>
          <cell r="S451">
            <v>26267.34</v>
          </cell>
          <cell r="T451">
            <v>12482.46</v>
          </cell>
          <cell r="U451">
            <v>783.84</v>
          </cell>
          <cell r="V451">
            <v>16558.18</v>
          </cell>
          <cell r="W451">
            <v>22419.53</v>
          </cell>
          <cell r="X451">
            <v>102506.03</v>
          </cell>
          <cell r="Y451">
            <v>44672.21</v>
          </cell>
          <cell r="Z451">
            <v>0</v>
          </cell>
          <cell r="AA451">
            <v>164318.63</v>
          </cell>
          <cell r="AB451">
            <v>0</v>
          </cell>
          <cell r="AC451">
            <v>575537.82999999996</v>
          </cell>
          <cell r="AD451">
            <v>63123.73</v>
          </cell>
        </row>
        <row r="452">
          <cell r="C452" t="str">
            <v>Жигулевская, 7</v>
          </cell>
          <cell r="D452">
            <v>25542.98</v>
          </cell>
          <cell r="E452">
            <v>513675.31</v>
          </cell>
          <cell r="F452">
            <v>4315.67</v>
          </cell>
          <cell r="G452">
            <v>0</v>
          </cell>
          <cell r="H452">
            <v>517990.98</v>
          </cell>
          <cell r="I452">
            <v>506100.88</v>
          </cell>
          <cell r="J452">
            <v>7322.49</v>
          </cell>
          <cell r="K452">
            <v>0</v>
          </cell>
          <cell r="L452">
            <v>513423.37</v>
          </cell>
          <cell r="M452">
            <v>56476.57</v>
          </cell>
          <cell r="N452">
            <v>5353.01</v>
          </cell>
          <cell r="O452">
            <v>28114.02</v>
          </cell>
          <cell r="P452">
            <v>4902.7700000000004</v>
          </cell>
          <cell r="Q452">
            <v>48576.47</v>
          </cell>
          <cell r="R452">
            <v>0</v>
          </cell>
          <cell r="S452">
            <v>16996.900000000001</v>
          </cell>
          <cell r="T452">
            <v>10268.469999999999</v>
          </cell>
          <cell r="U452">
            <v>3113.19</v>
          </cell>
          <cell r="V452">
            <v>13421.65</v>
          </cell>
          <cell r="W452">
            <v>18038.54</v>
          </cell>
          <cell r="X452">
            <v>96253.06</v>
          </cell>
          <cell r="Y452">
            <v>38065</v>
          </cell>
          <cell r="Z452">
            <v>0</v>
          </cell>
          <cell r="AA452">
            <v>140732.45000000001</v>
          </cell>
          <cell r="AB452">
            <v>3000</v>
          </cell>
          <cell r="AC452">
            <v>483312.1</v>
          </cell>
          <cell r="AD452">
            <v>55654.25</v>
          </cell>
        </row>
        <row r="453">
          <cell r="C453" t="str">
            <v>Жигулевская, 28</v>
          </cell>
          <cell r="D453">
            <v>14302.65</v>
          </cell>
          <cell r="E453">
            <v>373022.13</v>
          </cell>
          <cell r="F453">
            <v>0</v>
          </cell>
          <cell r="G453">
            <v>0</v>
          </cell>
          <cell r="H453">
            <v>373022.13</v>
          </cell>
          <cell r="I453">
            <v>375255.77</v>
          </cell>
          <cell r="J453">
            <v>0</v>
          </cell>
          <cell r="K453">
            <v>0</v>
          </cell>
          <cell r="L453">
            <v>370354.87</v>
          </cell>
          <cell r="M453">
            <v>40739.050000000003</v>
          </cell>
          <cell r="N453">
            <v>5891.86</v>
          </cell>
          <cell r="O453">
            <v>21270.76</v>
          </cell>
          <cell r="P453">
            <v>4103.2</v>
          </cell>
          <cell r="Q453">
            <v>63748.81</v>
          </cell>
          <cell r="R453">
            <v>0</v>
          </cell>
          <cell r="S453">
            <v>12558.36</v>
          </cell>
          <cell r="T453">
            <v>7407.07</v>
          </cell>
          <cell r="U453">
            <v>87.68</v>
          </cell>
          <cell r="V453">
            <v>14934.23</v>
          </cell>
          <cell r="W453">
            <v>13647.79</v>
          </cell>
          <cell r="X453">
            <v>38998.1</v>
          </cell>
          <cell r="Y453">
            <v>32498.38</v>
          </cell>
          <cell r="Z453">
            <v>0</v>
          </cell>
          <cell r="AA453">
            <v>96991.59</v>
          </cell>
          <cell r="AB453">
            <v>0</v>
          </cell>
          <cell r="AC453">
            <v>352876.88</v>
          </cell>
          <cell r="AD453">
            <v>31780.639999999999</v>
          </cell>
        </row>
        <row r="454">
          <cell r="C454" t="str">
            <v>Жигулевская, 1-А</v>
          </cell>
          <cell r="D454">
            <v>-22945.93</v>
          </cell>
          <cell r="E454">
            <v>14641.12</v>
          </cell>
          <cell r="F454">
            <v>0</v>
          </cell>
          <cell r="G454">
            <v>0</v>
          </cell>
          <cell r="H454">
            <v>14641.12</v>
          </cell>
          <cell r="I454">
            <v>15253.78</v>
          </cell>
          <cell r="J454">
            <v>0</v>
          </cell>
          <cell r="K454">
            <v>0</v>
          </cell>
          <cell r="L454">
            <v>15253.78</v>
          </cell>
          <cell r="M454">
            <v>1677.92</v>
          </cell>
          <cell r="N454">
            <v>218.28</v>
          </cell>
          <cell r="O454">
            <v>736.36</v>
          </cell>
          <cell r="P454">
            <v>164.64</v>
          </cell>
          <cell r="Q454">
            <v>1895.16</v>
          </cell>
          <cell r="R454">
            <v>0</v>
          </cell>
          <cell r="S454">
            <v>3111.65</v>
          </cell>
          <cell r="T454">
            <v>305.08</v>
          </cell>
          <cell r="U454">
            <v>0</v>
          </cell>
          <cell r="V454">
            <v>403.17</v>
          </cell>
          <cell r="W454">
            <v>526.12</v>
          </cell>
          <cell r="X454">
            <v>582.98</v>
          </cell>
          <cell r="Y454">
            <v>371.11</v>
          </cell>
          <cell r="Z454">
            <v>0</v>
          </cell>
          <cell r="AA454">
            <v>1413.68</v>
          </cell>
          <cell r="AB454">
            <v>0</v>
          </cell>
          <cell r="AC454">
            <v>11406.15</v>
          </cell>
          <cell r="AD454">
            <v>-19098.3</v>
          </cell>
        </row>
        <row r="455">
          <cell r="C455" t="str">
            <v>Жигулевская, 28-а</v>
          </cell>
          <cell r="D455">
            <v>-44701.4</v>
          </cell>
          <cell r="E455">
            <v>118913.64</v>
          </cell>
          <cell r="F455">
            <v>0</v>
          </cell>
          <cell r="G455">
            <v>0</v>
          </cell>
          <cell r="H455">
            <v>118913.64</v>
          </cell>
          <cell r="I455">
            <v>118367.99</v>
          </cell>
          <cell r="J455">
            <v>0</v>
          </cell>
          <cell r="K455">
            <v>0</v>
          </cell>
          <cell r="L455">
            <v>118367.99</v>
          </cell>
          <cell r="M455">
            <v>13020.49</v>
          </cell>
          <cell r="N455">
            <v>2969.07</v>
          </cell>
          <cell r="O455">
            <v>6754.94</v>
          </cell>
          <cell r="P455">
            <v>1044.1199999999999</v>
          </cell>
          <cell r="Q455">
            <v>13299.08</v>
          </cell>
          <cell r="R455">
            <v>0</v>
          </cell>
          <cell r="S455">
            <v>8624.2800000000007</v>
          </cell>
          <cell r="T455">
            <v>2367.36</v>
          </cell>
          <cell r="U455">
            <v>31.31</v>
          </cell>
          <cell r="V455">
            <v>4910.17</v>
          </cell>
          <cell r="W455">
            <v>4334.12</v>
          </cell>
          <cell r="X455">
            <v>5203.83</v>
          </cell>
          <cell r="Y455">
            <v>5779.59</v>
          </cell>
          <cell r="Z455">
            <v>0</v>
          </cell>
          <cell r="AA455">
            <v>16212.32</v>
          </cell>
          <cell r="AB455">
            <v>0</v>
          </cell>
          <cell r="AC455">
            <v>84550.68</v>
          </cell>
          <cell r="AD455">
            <v>-10884.09</v>
          </cell>
        </row>
        <row r="456">
          <cell r="C456" t="str">
            <v>Жигулевская, 28-б</v>
          </cell>
          <cell r="D456">
            <v>-16263.94</v>
          </cell>
          <cell r="E456">
            <v>118866.96</v>
          </cell>
          <cell r="F456">
            <v>0</v>
          </cell>
          <cell r="G456">
            <v>0</v>
          </cell>
          <cell r="H456">
            <v>118866.96</v>
          </cell>
          <cell r="I456">
            <v>108938.67</v>
          </cell>
          <cell r="J456">
            <v>0</v>
          </cell>
          <cell r="K456">
            <v>0</v>
          </cell>
          <cell r="L456">
            <v>106409.28</v>
          </cell>
          <cell r="M456">
            <v>11705.04</v>
          </cell>
          <cell r="N456">
            <v>0</v>
          </cell>
          <cell r="O456">
            <v>6752.31</v>
          </cell>
          <cell r="P456">
            <v>981.53</v>
          </cell>
          <cell r="Q456">
            <v>11157.51</v>
          </cell>
          <cell r="R456">
            <v>0</v>
          </cell>
          <cell r="S456">
            <v>8623.56</v>
          </cell>
          <cell r="T456">
            <v>2128.1999999999998</v>
          </cell>
          <cell r="U456">
            <v>25.05</v>
          </cell>
          <cell r="V456">
            <v>4923.38</v>
          </cell>
          <cell r="W456">
            <v>4332.42</v>
          </cell>
          <cell r="X456">
            <v>7042.82</v>
          </cell>
          <cell r="Y456">
            <v>7187.16</v>
          </cell>
          <cell r="Z456">
            <v>0</v>
          </cell>
          <cell r="AA456">
            <v>19256.57</v>
          </cell>
          <cell r="AB456">
            <v>0</v>
          </cell>
          <cell r="AC456">
            <v>84115.55</v>
          </cell>
          <cell r="AD456">
            <v>6029.79</v>
          </cell>
        </row>
        <row r="457">
          <cell r="C457" t="str">
            <v>Жукова, 1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4550.4799999999996</v>
          </cell>
          <cell r="AC457">
            <v>4550.4799999999996</v>
          </cell>
          <cell r="AD457">
            <v>-4550.4799999999996</v>
          </cell>
        </row>
        <row r="458">
          <cell r="C458" t="str">
            <v>Жукова, 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4789.97</v>
          </cell>
          <cell r="AC458">
            <v>4789.97</v>
          </cell>
          <cell r="AD458">
            <v>-4789.97</v>
          </cell>
        </row>
        <row r="459">
          <cell r="C459" t="str">
            <v>Загоскина, 38</v>
          </cell>
          <cell r="D459">
            <v>29938.23</v>
          </cell>
          <cell r="E459">
            <v>337411.66</v>
          </cell>
          <cell r="F459">
            <v>0</v>
          </cell>
          <cell r="G459">
            <v>0</v>
          </cell>
          <cell r="H459">
            <v>337411.66</v>
          </cell>
          <cell r="I459">
            <v>320813.42</v>
          </cell>
          <cell r="J459">
            <v>0</v>
          </cell>
          <cell r="K459">
            <v>0</v>
          </cell>
          <cell r="L459">
            <v>319911.08</v>
          </cell>
          <cell r="M459">
            <v>35190.22</v>
          </cell>
          <cell r="N459">
            <v>2704.13</v>
          </cell>
          <cell r="O459">
            <v>18767.060000000001</v>
          </cell>
          <cell r="P459">
            <v>3553.71</v>
          </cell>
          <cell r="Q459">
            <v>39852.68</v>
          </cell>
          <cell r="R459">
            <v>0</v>
          </cell>
          <cell r="S459">
            <v>13603.62</v>
          </cell>
          <cell r="T459">
            <v>6398.22</v>
          </cell>
          <cell r="U459">
            <v>43.84</v>
          </cell>
          <cell r="V459">
            <v>10305.35</v>
          </cell>
          <cell r="W459">
            <v>12041.32</v>
          </cell>
          <cell r="X459">
            <v>69628.81</v>
          </cell>
          <cell r="Y459">
            <v>18801.48</v>
          </cell>
          <cell r="Z459">
            <v>0</v>
          </cell>
          <cell r="AA459">
            <v>93504.24</v>
          </cell>
          <cell r="AB459">
            <v>4500</v>
          </cell>
          <cell r="AC459">
            <v>328894.68</v>
          </cell>
          <cell r="AD459">
            <v>20954.63</v>
          </cell>
        </row>
        <row r="460">
          <cell r="C460" t="str">
            <v>Зверева, 3</v>
          </cell>
          <cell r="D460">
            <v>-210.45</v>
          </cell>
          <cell r="E460">
            <v>19885.5</v>
          </cell>
          <cell r="F460">
            <v>0</v>
          </cell>
          <cell r="G460">
            <v>0</v>
          </cell>
          <cell r="H460">
            <v>19885.5</v>
          </cell>
          <cell r="I460">
            <v>21014.6</v>
          </cell>
          <cell r="J460">
            <v>0</v>
          </cell>
          <cell r="K460">
            <v>0</v>
          </cell>
          <cell r="L460">
            <v>21014.6</v>
          </cell>
          <cell r="M460">
            <v>2311.61</v>
          </cell>
          <cell r="N460">
            <v>607.36</v>
          </cell>
          <cell r="O460">
            <v>1097.82</v>
          </cell>
          <cell r="P460">
            <v>249.8</v>
          </cell>
          <cell r="Q460">
            <v>3406.43</v>
          </cell>
          <cell r="R460">
            <v>0</v>
          </cell>
          <cell r="S460">
            <v>0</v>
          </cell>
          <cell r="T460">
            <v>420.3</v>
          </cell>
          <cell r="U460">
            <v>1700.15</v>
          </cell>
          <cell r="V460">
            <v>612.53</v>
          </cell>
          <cell r="W460">
            <v>748.66</v>
          </cell>
          <cell r="X460">
            <v>1693.38</v>
          </cell>
          <cell r="Y460">
            <v>1010.52</v>
          </cell>
          <cell r="Z460">
            <v>0</v>
          </cell>
          <cell r="AA460">
            <v>3906.73</v>
          </cell>
          <cell r="AB460">
            <v>0</v>
          </cell>
          <cell r="AC460">
            <v>17765.29</v>
          </cell>
          <cell r="AD460">
            <v>3038.86</v>
          </cell>
        </row>
        <row r="461">
          <cell r="C461" t="str">
            <v>Зверева, 4</v>
          </cell>
          <cell r="D461">
            <v>-23972.54</v>
          </cell>
          <cell r="E461">
            <v>9825.2000000000007</v>
          </cell>
          <cell r="F461">
            <v>0</v>
          </cell>
          <cell r="G461">
            <v>0</v>
          </cell>
          <cell r="H461">
            <v>9825.2000000000007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162.24</v>
          </cell>
          <cell r="P461">
            <v>71.83</v>
          </cell>
          <cell r="Q461">
            <v>2059.83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153.13</v>
          </cell>
          <cell r="W461">
            <v>160.02000000000001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2607.0500000000002</v>
          </cell>
          <cell r="AD461">
            <v>-26579.59</v>
          </cell>
        </row>
        <row r="462">
          <cell r="C462" t="str">
            <v>Зверева, 5</v>
          </cell>
          <cell r="D462">
            <v>50098.77</v>
          </cell>
          <cell r="E462">
            <v>552475.94999999995</v>
          </cell>
          <cell r="F462">
            <v>0</v>
          </cell>
          <cell r="G462">
            <v>0</v>
          </cell>
          <cell r="H462">
            <v>552475.94999999995</v>
          </cell>
          <cell r="I462">
            <v>564983.68999999994</v>
          </cell>
          <cell r="J462">
            <v>0</v>
          </cell>
          <cell r="K462">
            <v>0</v>
          </cell>
          <cell r="L462">
            <v>558939</v>
          </cell>
          <cell r="M462">
            <v>61483.29</v>
          </cell>
          <cell r="N462">
            <v>3196.63</v>
          </cell>
          <cell r="O462">
            <v>28739.5</v>
          </cell>
          <cell r="P462">
            <v>7188.44</v>
          </cell>
          <cell r="Q462">
            <v>67897.649999999994</v>
          </cell>
          <cell r="R462">
            <v>0</v>
          </cell>
          <cell r="S462">
            <v>25143.68</v>
          </cell>
          <cell r="T462">
            <v>11178.78</v>
          </cell>
          <cell r="U462">
            <v>75.150000000000006</v>
          </cell>
          <cell r="V462">
            <v>17734.03</v>
          </cell>
          <cell r="W462">
            <v>18439.84</v>
          </cell>
          <cell r="X462">
            <v>95656.43</v>
          </cell>
          <cell r="Y462">
            <v>40132.19</v>
          </cell>
          <cell r="Z462">
            <v>0</v>
          </cell>
          <cell r="AA462">
            <v>141851.04999999999</v>
          </cell>
          <cell r="AB462">
            <v>0</v>
          </cell>
          <cell r="AC462">
            <v>518716.66</v>
          </cell>
          <cell r="AD462">
            <v>90321.11</v>
          </cell>
        </row>
        <row r="463">
          <cell r="C463" t="str">
            <v>Зверева, 27</v>
          </cell>
          <cell r="D463">
            <v>6611.7</v>
          </cell>
          <cell r="E463">
            <v>53276.04</v>
          </cell>
          <cell r="F463">
            <v>0</v>
          </cell>
          <cell r="G463">
            <v>0</v>
          </cell>
          <cell r="H463">
            <v>53276.04</v>
          </cell>
          <cell r="I463">
            <v>50105.120000000003</v>
          </cell>
          <cell r="J463">
            <v>0</v>
          </cell>
          <cell r="K463">
            <v>0</v>
          </cell>
          <cell r="L463">
            <v>50105.120000000003</v>
          </cell>
          <cell r="M463">
            <v>5511.58</v>
          </cell>
          <cell r="N463">
            <v>924.16</v>
          </cell>
          <cell r="O463">
            <v>2219.69</v>
          </cell>
          <cell r="P463">
            <v>624.59</v>
          </cell>
          <cell r="Q463">
            <v>7071.39</v>
          </cell>
          <cell r="R463">
            <v>0</v>
          </cell>
          <cell r="S463">
            <v>0</v>
          </cell>
          <cell r="T463">
            <v>1002.12</v>
          </cell>
          <cell r="U463">
            <v>6.26</v>
          </cell>
          <cell r="V463">
            <v>1449.48</v>
          </cell>
          <cell r="W463">
            <v>1815.22</v>
          </cell>
          <cell r="X463">
            <v>9111.7900000000009</v>
          </cell>
          <cell r="Y463">
            <v>3195.37</v>
          </cell>
          <cell r="Z463">
            <v>0</v>
          </cell>
          <cell r="AA463">
            <v>12564.72</v>
          </cell>
          <cell r="AB463">
            <v>610.84</v>
          </cell>
          <cell r="AC463">
            <v>46107.21</v>
          </cell>
          <cell r="AD463">
            <v>10609.61</v>
          </cell>
        </row>
        <row r="464">
          <cell r="C464" t="str">
            <v>Зверева, 29</v>
          </cell>
          <cell r="D464">
            <v>3520.06</v>
          </cell>
          <cell r="E464">
            <v>53373.120000000003</v>
          </cell>
          <cell r="F464">
            <v>0</v>
          </cell>
          <cell r="G464">
            <v>0</v>
          </cell>
          <cell r="H464">
            <v>53373.120000000003</v>
          </cell>
          <cell r="I464">
            <v>60437.37</v>
          </cell>
          <cell r="J464">
            <v>0</v>
          </cell>
          <cell r="K464">
            <v>0</v>
          </cell>
          <cell r="L464">
            <v>59023.64</v>
          </cell>
          <cell r="M464">
            <v>6492.63</v>
          </cell>
          <cell r="N464">
            <v>924.16</v>
          </cell>
          <cell r="O464">
            <v>2132.7399999999998</v>
          </cell>
          <cell r="P464">
            <v>606.03</v>
          </cell>
          <cell r="Q464">
            <v>6490.54</v>
          </cell>
          <cell r="R464">
            <v>0</v>
          </cell>
          <cell r="S464">
            <v>0</v>
          </cell>
          <cell r="T464">
            <v>1180.48</v>
          </cell>
          <cell r="U464">
            <v>6.26</v>
          </cell>
          <cell r="V464">
            <v>1630.66</v>
          </cell>
          <cell r="W464">
            <v>1744.04</v>
          </cell>
          <cell r="X464">
            <v>10452.59</v>
          </cell>
          <cell r="Y464">
            <v>3369.42</v>
          </cell>
          <cell r="Z464">
            <v>0</v>
          </cell>
          <cell r="AA464">
            <v>12175.23</v>
          </cell>
          <cell r="AB464">
            <v>475.12</v>
          </cell>
          <cell r="AC464">
            <v>47679.9</v>
          </cell>
          <cell r="AD464">
            <v>14863.8</v>
          </cell>
        </row>
        <row r="465">
          <cell r="C465" t="str">
            <v>Зверева, 30</v>
          </cell>
          <cell r="D465">
            <v>8328.82</v>
          </cell>
          <cell r="E465">
            <v>374277.42</v>
          </cell>
          <cell r="F465">
            <v>0</v>
          </cell>
          <cell r="G465">
            <v>0</v>
          </cell>
          <cell r="H465">
            <v>374277.42</v>
          </cell>
          <cell r="I465">
            <v>359454.08</v>
          </cell>
          <cell r="J465">
            <v>0</v>
          </cell>
          <cell r="K465">
            <v>0</v>
          </cell>
          <cell r="L465">
            <v>349440.46</v>
          </cell>
          <cell r="M465">
            <v>38438.449999999997</v>
          </cell>
          <cell r="N465">
            <v>2571.0100000000002</v>
          </cell>
          <cell r="O465">
            <v>21173.86</v>
          </cell>
          <cell r="P465">
            <v>3480.86</v>
          </cell>
          <cell r="Q465">
            <v>30131.83</v>
          </cell>
          <cell r="R465">
            <v>0</v>
          </cell>
          <cell r="S465">
            <v>14478.75</v>
          </cell>
          <cell r="T465">
            <v>6988.8</v>
          </cell>
          <cell r="U465">
            <v>68.89</v>
          </cell>
          <cell r="V465">
            <v>10345.16</v>
          </cell>
          <cell r="W465">
            <v>13585.58</v>
          </cell>
          <cell r="X465">
            <v>74749.66</v>
          </cell>
          <cell r="Y465">
            <v>23316.29</v>
          </cell>
          <cell r="Z465">
            <v>0</v>
          </cell>
          <cell r="AA465">
            <v>105316.04</v>
          </cell>
          <cell r="AB465">
            <v>0</v>
          </cell>
          <cell r="AC465">
            <v>344645.18</v>
          </cell>
          <cell r="AD465">
            <v>13124.1</v>
          </cell>
        </row>
        <row r="466">
          <cell r="C466" t="str">
            <v>Зверева, 31</v>
          </cell>
          <cell r="D466">
            <v>10363.07</v>
          </cell>
          <cell r="E466">
            <v>52349.74</v>
          </cell>
          <cell r="F466">
            <v>0</v>
          </cell>
          <cell r="G466">
            <v>0</v>
          </cell>
          <cell r="H466">
            <v>52349.74</v>
          </cell>
          <cell r="I466">
            <v>51397.64</v>
          </cell>
          <cell r="J466">
            <v>0</v>
          </cell>
          <cell r="K466">
            <v>0</v>
          </cell>
          <cell r="L466">
            <v>51397.64</v>
          </cell>
          <cell r="M466">
            <v>5653.73</v>
          </cell>
          <cell r="N466">
            <v>924.16</v>
          </cell>
          <cell r="O466">
            <v>2220.7800000000002</v>
          </cell>
          <cell r="P466">
            <v>559.54999999999995</v>
          </cell>
          <cell r="Q466">
            <v>4863.32</v>
          </cell>
          <cell r="R466">
            <v>0</v>
          </cell>
          <cell r="S466">
            <v>0</v>
          </cell>
          <cell r="T466">
            <v>1028</v>
          </cell>
          <cell r="U466">
            <v>0</v>
          </cell>
          <cell r="V466">
            <v>1449.48</v>
          </cell>
          <cell r="W466">
            <v>1816.07</v>
          </cell>
          <cell r="X466">
            <v>17261.66</v>
          </cell>
          <cell r="Y466">
            <v>3259.08</v>
          </cell>
          <cell r="Z466">
            <v>0</v>
          </cell>
          <cell r="AA466">
            <v>14017.73</v>
          </cell>
          <cell r="AB466">
            <v>678.69</v>
          </cell>
          <cell r="AC466">
            <v>53732.25</v>
          </cell>
          <cell r="AD466">
            <v>8028.46</v>
          </cell>
        </row>
        <row r="467">
          <cell r="C467" t="str">
            <v>Зверева, 33</v>
          </cell>
          <cell r="D467">
            <v>2961.05</v>
          </cell>
          <cell r="E467">
            <v>58877.67</v>
          </cell>
          <cell r="F467">
            <v>0</v>
          </cell>
          <cell r="G467">
            <v>0</v>
          </cell>
          <cell r="H467">
            <v>58877.67</v>
          </cell>
          <cell r="I467">
            <v>55846.38</v>
          </cell>
          <cell r="J467">
            <v>0</v>
          </cell>
          <cell r="K467">
            <v>0</v>
          </cell>
          <cell r="L467">
            <v>52012.72</v>
          </cell>
          <cell r="M467">
            <v>5721.39</v>
          </cell>
          <cell r="N467">
            <v>924.16</v>
          </cell>
          <cell r="O467">
            <v>2828.26</v>
          </cell>
          <cell r="P467">
            <v>642.85</v>
          </cell>
          <cell r="Q467">
            <v>6624.4</v>
          </cell>
          <cell r="R467">
            <v>0</v>
          </cell>
          <cell r="S467">
            <v>0</v>
          </cell>
          <cell r="T467">
            <v>1040.26</v>
          </cell>
          <cell r="U467">
            <v>12.53</v>
          </cell>
          <cell r="V467">
            <v>1381.17</v>
          </cell>
          <cell r="W467">
            <v>2312.77</v>
          </cell>
          <cell r="X467">
            <v>9686.27</v>
          </cell>
          <cell r="Y467">
            <v>441.03</v>
          </cell>
          <cell r="Z467">
            <v>0</v>
          </cell>
          <cell r="AA467">
            <v>12339.15</v>
          </cell>
          <cell r="AB467">
            <v>610.84</v>
          </cell>
          <cell r="AC467">
            <v>44565.08</v>
          </cell>
          <cell r="AD467">
            <v>10408.69</v>
          </cell>
        </row>
        <row r="468">
          <cell r="C468" t="str">
            <v>Иркутской 30-й дивизии, 2</v>
          </cell>
          <cell r="D468">
            <v>-952.29</v>
          </cell>
          <cell r="E468">
            <v>363483.46</v>
          </cell>
          <cell r="F468">
            <v>0</v>
          </cell>
          <cell r="G468">
            <v>0</v>
          </cell>
          <cell r="H468">
            <v>363483.46</v>
          </cell>
          <cell r="I468">
            <v>356282.23</v>
          </cell>
          <cell r="J468">
            <v>0</v>
          </cell>
          <cell r="K468">
            <v>0</v>
          </cell>
          <cell r="L468">
            <v>352775.37</v>
          </cell>
          <cell r="M468">
            <v>38805.29</v>
          </cell>
          <cell r="N468">
            <v>2213.31</v>
          </cell>
          <cell r="O468">
            <v>18376.63</v>
          </cell>
          <cell r="P468">
            <v>4748.49</v>
          </cell>
          <cell r="Q468">
            <v>37441.440000000002</v>
          </cell>
          <cell r="R468">
            <v>0</v>
          </cell>
          <cell r="S468">
            <v>20212.91</v>
          </cell>
          <cell r="T468">
            <v>7055.51</v>
          </cell>
          <cell r="U468">
            <v>43.84</v>
          </cell>
          <cell r="V468">
            <v>13065.95</v>
          </cell>
          <cell r="W468">
            <v>11790.83</v>
          </cell>
          <cell r="X468">
            <v>44658.19</v>
          </cell>
          <cell r="Y468">
            <v>22847.15</v>
          </cell>
          <cell r="Z468">
            <v>968.73</v>
          </cell>
          <cell r="AA468">
            <v>86977.600000000006</v>
          </cell>
          <cell r="AB468">
            <v>0</v>
          </cell>
          <cell r="AC468">
            <v>309205.87</v>
          </cell>
          <cell r="AD468">
            <v>42617.21</v>
          </cell>
        </row>
        <row r="469">
          <cell r="C469" t="str">
            <v>Иркутской 30-й дивизии, 4</v>
          </cell>
          <cell r="D469">
            <v>5919.57</v>
          </cell>
          <cell r="E469">
            <v>319700.86</v>
          </cell>
          <cell r="F469">
            <v>0</v>
          </cell>
          <cell r="G469">
            <v>0</v>
          </cell>
          <cell r="H469">
            <v>319700.86</v>
          </cell>
          <cell r="I469">
            <v>307734.53000000003</v>
          </cell>
          <cell r="J469">
            <v>0</v>
          </cell>
          <cell r="K469">
            <v>0</v>
          </cell>
          <cell r="L469">
            <v>307734.53000000003</v>
          </cell>
          <cell r="M469">
            <v>33850.800000000003</v>
          </cell>
          <cell r="N469">
            <v>3057.34</v>
          </cell>
          <cell r="O469">
            <v>18525.349999999999</v>
          </cell>
          <cell r="P469">
            <v>3555.25</v>
          </cell>
          <cell r="Q469">
            <v>40085.629999999997</v>
          </cell>
          <cell r="R469">
            <v>0</v>
          </cell>
          <cell r="S469">
            <v>13514.45</v>
          </cell>
          <cell r="T469">
            <v>6154.69</v>
          </cell>
          <cell r="U469">
            <v>31.31</v>
          </cell>
          <cell r="V469">
            <v>11036.17</v>
          </cell>
          <cell r="W469">
            <v>11886.25</v>
          </cell>
          <cell r="X469">
            <v>48043.29</v>
          </cell>
          <cell r="Y469">
            <v>23114.880000000001</v>
          </cell>
          <cell r="Z469">
            <v>0</v>
          </cell>
          <cell r="AA469">
            <v>91090.49</v>
          </cell>
          <cell r="AB469">
            <v>0</v>
          </cell>
          <cell r="AC469">
            <v>303945.90000000002</v>
          </cell>
          <cell r="AD469">
            <v>9708.2000000000007</v>
          </cell>
        </row>
        <row r="470">
          <cell r="C470" t="str">
            <v>Иркутской 30-й дивизии, 22</v>
          </cell>
          <cell r="D470">
            <v>-11673.72</v>
          </cell>
          <cell r="E470">
            <v>17746.2</v>
          </cell>
          <cell r="F470">
            <v>0</v>
          </cell>
          <cell r="G470">
            <v>0</v>
          </cell>
          <cell r="H470">
            <v>17746.2</v>
          </cell>
          <cell r="I470">
            <v>3491.32</v>
          </cell>
          <cell r="J470">
            <v>0</v>
          </cell>
          <cell r="K470">
            <v>0</v>
          </cell>
          <cell r="L470">
            <v>3491.32</v>
          </cell>
          <cell r="M470">
            <v>384.04</v>
          </cell>
          <cell r="N470">
            <v>0</v>
          </cell>
          <cell r="O470">
            <v>201.81</v>
          </cell>
          <cell r="P470">
            <v>84.64</v>
          </cell>
          <cell r="Q470">
            <v>1184.5</v>
          </cell>
          <cell r="R470">
            <v>0</v>
          </cell>
          <cell r="S470">
            <v>0</v>
          </cell>
          <cell r="T470">
            <v>69.83</v>
          </cell>
          <cell r="U470">
            <v>0</v>
          </cell>
          <cell r="V470">
            <v>153.13</v>
          </cell>
          <cell r="W470">
            <v>200.71</v>
          </cell>
          <cell r="X470">
            <v>220.17</v>
          </cell>
          <cell r="Y470">
            <v>0</v>
          </cell>
          <cell r="Z470">
            <v>0</v>
          </cell>
          <cell r="AA470">
            <v>181.22</v>
          </cell>
          <cell r="AB470">
            <v>0</v>
          </cell>
          <cell r="AC470">
            <v>2680.05</v>
          </cell>
          <cell r="AD470">
            <v>-10862.45</v>
          </cell>
        </row>
        <row r="471">
          <cell r="C471" t="str">
            <v>Иркутской 30-й дивизии, 51</v>
          </cell>
          <cell r="D471">
            <v>45606.12</v>
          </cell>
          <cell r="E471">
            <v>485250.71</v>
          </cell>
          <cell r="F471">
            <v>11681.04</v>
          </cell>
          <cell r="G471">
            <v>0</v>
          </cell>
          <cell r="H471">
            <v>496931.75</v>
          </cell>
          <cell r="I471">
            <v>482770.37</v>
          </cell>
          <cell r="J471">
            <v>11160.82</v>
          </cell>
          <cell r="K471">
            <v>0</v>
          </cell>
          <cell r="L471">
            <v>488370.56</v>
          </cell>
          <cell r="M471">
            <v>53720.78</v>
          </cell>
          <cell r="N471">
            <v>8100.49</v>
          </cell>
          <cell r="O471">
            <v>27562.959999999999</v>
          </cell>
          <cell r="P471">
            <v>4456.4399999999996</v>
          </cell>
          <cell r="Q471">
            <v>54877.23</v>
          </cell>
          <cell r="R471">
            <v>0</v>
          </cell>
          <cell r="S471">
            <v>14264.76</v>
          </cell>
          <cell r="T471">
            <v>9767.42</v>
          </cell>
          <cell r="U471">
            <v>25.05</v>
          </cell>
          <cell r="V471">
            <v>13108.69</v>
          </cell>
          <cell r="W471">
            <v>17684.96</v>
          </cell>
          <cell r="X471">
            <v>120524.82</v>
          </cell>
          <cell r="Y471">
            <v>35425.440000000002</v>
          </cell>
          <cell r="Z471">
            <v>0</v>
          </cell>
          <cell r="AA471">
            <v>140696.88</v>
          </cell>
          <cell r="AB471">
            <v>0</v>
          </cell>
          <cell r="AC471">
            <v>500215.92</v>
          </cell>
          <cell r="AD471">
            <v>33760.76</v>
          </cell>
        </row>
        <row r="472">
          <cell r="C472" t="str">
            <v>Иркутской 30-й дивизии, 1-А</v>
          </cell>
          <cell r="D472">
            <v>6147.83</v>
          </cell>
          <cell r="E472">
            <v>277687.11</v>
          </cell>
          <cell r="F472">
            <v>0</v>
          </cell>
          <cell r="G472">
            <v>0</v>
          </cell>
          <cell r="H472">
            <v>277687.11</v>
          </cell>
          <cell r="I472">
            <v>240458.37</v>
          </cell>
          <cell r="J472">
            <v>0</v>
          </cell>
          <cell r="K472">
            <v>0</v>
          </cell>
          <cell r="L472">
            <v>240458.37</v>
          </cell>
          <cell r="M472">
            <v>26450.42</v>
          </cell>
          <cell r="N472">
            <v>2226.1999999999998</v>
          </cell>
          <cell r="O472">
            <v>13605.53</v>
          </cell>
          <cell r="P472">
            <v>3061.05</v>
          </cell>
          <cell r="Q472">
            <v>27218.98</v>
          </cell>
          <cell r="R472">
            <v>0</v>
          </cell>
          <cell r="S472">
            <v>14230.83</v>
          </cell>
          <cell r="T472">
            <v>4809.1499999999996</v>
          </cell>
          <cell r="U472">
            <v>81.41</v>
          </cell>
          <cell r="V472">
            <v>9106.43</v>
          </cell>
          <cell r="W472">
            <v>8729.59</v>
          </cell>
          <cell r="X472">
            <v>54619.93</v>
          </cell>
          <cell r="Y472">
            <v>14667.55</v>
          </cell>
          <cell r="Z472">
            <v>0</v>
          </cell>
          <cell r="AA472">
            <v>62859.53</v>
          </cell>
          <cell r="AB472">
            <v>1413.96</v>
          </cell>
          <cell r="AC472">
            <v>243080.56</v>
          </cell>
          <cell r="AD472">
            <v>3525.64</v>
          </cell>
        </row>
        <row r="473">
          <cell r="C473" t="str">
            <v>Иркутской 30-й дивизии, 3-а</v>
          </cell>
          <cell r="D473">
            <v>23391.35</v>
          </cell>
          <cell r="E473">
            <v>281140.27</v>
          </cell>
          <cell r="F473">
            <v>0</v>
          </cell>
          <cell r="G473">
            <v>0</v>
          </cell>
          <cell r="H473">
            <v>281140.27</v>
          </cell>
          <cell r="I473">
            <v>270528.32</v>
          </cell>
          <cell r="J473">
            <v>0</v>
          </cell>
          <cell r="K473">
            <v>0</v>
          </cell>
          <cell r="L473">
            <v>270528.32</v>
          </cell>
          <cell r="M473">
            <v>29758.1</v>
          </cell>
          <cell r="N473">
            <v>2026.4</v>
          </cell>
          <cell r="O473">
            <v>13780.84</v>
          </cell>
          <cell r="P473">
            <v>3052.71</v>
          </cell>
          <cell r="Q473">
            <v>26315.599999999999</v>
          </cell>
          <cell r="R473">
            <v>0</v>
          </cell>
          <cell r="S473">
            <v>14327.37</v>
          </cell>
          <cell r="T473">
            <v>5410.58</v>
          </cell>
          <cell r="U473">
            <v>75.150000000000006</v>
          </cell>
          <cell r="V473">
            <v>9008.8700000000008</v>
          </cell>
          <cell r="W473">
            <v>8842.06</v>
          </cell>
          <cell r="X473">
            <v>59303.93</v>
          </cell>
          <cell r="Y473">
            <v>17544.810000000001</v>
          </cell>
          <cell r="Z473">
            <v>0</v>
          </cell>
          <cell r="AA473">
            <v>67267.88</v>
          </cell>
          <cell r="AB473">
            <v>6249.02</v>
          </cell>
          <cell r="AC473">
            <v>262963.32</v>
          </cell>
          <cell r="AD473">
            <v>30956.35</v>
          </cell>
        </row>
        <row r="474">
          <cell r="C474" t="str">
            <v>Иркутской 30-й дивизии, 48-а</v>
          </cell>
          <cell r="D474">
            <v>-21919.82</v>
          </cell>
          <cell r="E474">
            <v>20358.62</v>
          </cell>
          <cell r="F474">
            <v>0</v>
          </cell>
          <cell r="G474">
            <v>0</v>
          </cell>
          <cell r="H474">
            <v>20358.62</v>
          </cell>
          <cell r="I474">
            <v>29309.17</v>
          </cell>
          <cell r="J474">
            <v>0</v>
          </cell>
          <cell r="K474">
            <v>0</v>
          </cell>
          <cell r="L474">
            <v>29027.919999999998</v>
          </cell>
          <cell r="M474">
            <v>3193.06</v>
          </cell>
          <cell r="N474">
            <v>367.2</v>
          </cell>
          <cell r="O474">
            <v>983.91</v>
          </cell>
          <cell r="P474">
            <v>366.59</v>
          </cell>
          <cell r="Q474">
            <v>5659.2</v>
          </cell>
          <cell r="R474">
            <v>0</v>
          </cell>
          <cell r="S474">
            <v>0</v>
          </cell>
          <cell r="T474">
            <v>580.54999999999995</v>
          </cell>
          <cell r="U474">
            <v>1657.5</v>
          </cell>
          <cell r="V474">
            <v>1225.05</v>
          </cell>
          <cell r="W474">
            <v>861.16</v>
          </cell>
          <cell r="X474">
            <v>1454.6</v>
          </cell>
          <cell r="Y474">
            <v>0</v>
          </cell>
          <cell r="Z474">
            <v>0</v>
          </cell>
          <cell r="AA474">
            <v>2017.07</v>
          </cell>
          <cell r="AB474">
            <v>0</v>
          </cell>
          <cell r="AC474">
            <v>18365.89</v>
          </cell>
          <cell r="AD474">
            <v>-11257.79</v>
          </cell>
        </row>
        <row r="475">
          <cell r="C475" t="str">
            <v>Иркутской 30-й дивизии, 48-Б</v>
          </cell>
          <cell r="D475">
            <v>-2756.1</v>
          </cell>
          <cell r="E475">
            <v>12869.43</v>
          </cell>
          <cell r="F475">
            <v>0</v>
          </cell>
          <cell r="G475">
            <v>0</v>
          </cell>
          <cell r="H475">
            <v>12869.43</v>
          </cell>
          <cell r="I475">
            <v>11506.22</v>
          </cell>
          <cell r="J475">
            <v>0</v>
          </cell>
          <cell r="K475">
            <v>0</v>
          </cell>
          <cell r="L475">
            <v>11506.22</v>
          </cell>
          <cell r="M475">
            <v>1265.7</v>
          </cell>
          <cell r="N475">
            <v>536.64</v>
          </cell>
          <cell r="O475">
            <v>499.73</v>
          </cell>
          <cell r="P475">
            <v>142.58000000000001</v>
          </cell>
          <cell r="Q475">
            <v>2027.32</v>
          </cell>
          <cell r="R475">
            <v>0</v>
          </cell>
          <cell r="S475">
            <v>0</v>
          </cell>
          <cell r="T475">
            <v>230.12</v>
          </cell>
          <cell r="U475">
            <v>0</v>
          </cell>
          <cell r="V475">
            <v>459.39</v>
          </cell>
          <cell r="W475">
            <v>431.99</v>
          </cell>
          <cell r="X475">
            <v>1230.03</v>
          </cell>
          <cell r="Y475">
            <v>0</v>
          </cell>
          <cell r="Z475">
            <v>0</v>
          </cell>
          <cell r="AA475">
            <v>1448.93</v>
          </cell>
          <cell r="AB475">
            <v>0</v>
          </cell>
          <cell r="AC475">
            <v>8272.43</v>
          </cell>
          <cell r="AD475">
            <v>477.69</v>
          </cell>
        </row>
        <row r="476">
          <cell r="C476" t="str">
            <v>Иркутской 30-й дивизии, 5-а</v>
          </cell>
          <cell r="D476">
            <v>51099.56</v>
          </cell>
          <cell r="E476">
            <v>479513.8</v>
          </cell>
          <cell r="F476">
            <v>0</v>
          </cell>
          <cell r="G476">
            <v>0</v>
          </cell>
          <cell r="H476">
            <v>479513.8</v>
          </cell>
          <cell r="I476">
            <v>447197.21</v>
          </cell>
          <cell r="J476">
            <v>0</v>
          </cell>
          <cell r="K476">
            <v>0</v>
          </cell>
          <cell r="L476">
            <v>444229.89</v>
          </cell>
          <cell r="M476">
            <v>48865.29</v>
          </cell>
          <cell r="N476">
            <v>1948.33</v>
          </cell>
          <cell r="O476">
            <v>23562.05</v>
          </cell>
          <cell r="P476">
            <v>5707.85</v>
          </cell>
          <cell r="Q476">
            <v>49064.26</v>
          </cell>
          <cell r="R476">
            <v>0</v>
          </cell>
          <cell r="S476">
            <v>21308.37</v>
          </cell>
          <cell r="T476">
            <v>8884.61</v>
          </cell>
          <cell r="U476">
            <v>630.15</v>
          </cell>
          <cell r="V476">
            <v>15885.47</v>
          </cell>
          <cell r="W476">
            <v>15117.89</v>
          </cell>
          <cell r="X476">
            <v>98773.1</v>
          </cell>
          <cell r="Y476">
            <v>25302.25</v>
          </cell>
          <cell r="Z476">
            <v>0</v>
          </cell>
          <cell r="AA476">
            <v>114996.49</v>
          </cell>
          <cell r="AB476">
            <v>2448.66</v>
          </cell>
          <cell r="AC476">
            <v>432494.77</v>
          </cell>
          <cell r="AD476">
            <v>62834.68</v>
          </cell>
        </row>
        <row r="477">
          <cell r="C477" t="str">
            <v>Иркутской 30-й дивизии, 5-Б</v>
          </cell>
          <cell r="D477">
            <v>42002.21</v>
          </cell>
          <cell r="E477">
            <v>291960.99</v>
          </cell>
          <cell r="F477">
            <v>12222.35</v>
          </cell>
          <cell r="G477">
            <v>0</v>
          </cell>
          <cell r="H477">
            <v>304183.34000000003</v>
          </cell>
          <cell r="I477">
            <v>281323.96999999997</v>
          </cell>
          <cell r="J477">
            <v>6961.58</v>
          </cell>
          <cell r="K477">
            <v>0</v>
          </cell>
          <cell r="L477">
            <v>288285.55</v>
          </cell>
          <cell r="M477">
            <v>31711.41</v>
          </cell>
          <cell r="N477">
            <v>3999.83</v>
          </cell>
          <cell r="O477">
            <v>16192.9</v>
          </cell>
          <cell r="P477">
            <v>2608.65</v>
          </cell>
          <cell r="Q477">
            <v>20825.810000000001</v>
          </cell>
          <cell r="R477">
            <v>0</v>
          </cell>
          <cell r="S477">
            <v>12668.54</v>
          </cell>
          <cell r="T477">
            <v>5765.7</v>
          </cell>
          <cell r="U477">
            <v>37.58</v>
          </cell>
          <cell r="V477">
            <v>6369.02</v>
          </cell>
          <cell r="W477">
            <v>10389.73</v>
          </cell>
          <cell r="X477">
            <v>73373.17</v>
          </cell>
          <cell r="Y477">
            <v>19908.009999999998</v>
          </cell>
          <cell r="Z477">
            <v>0</v>
          </cell>
          <cell r="AA477">
            <v>85595.48</v>
          </cell>
          <cell r="AB477">
            <v>0</v>
          </cell>
          <cell r="AC477">
            <v>289445.83</v>
          </cell>
          <cell r="AD477">
            <v>40841.93</v>
          </cell>
        </row>
        <row r="478">
          <cell r="C478" t="str">
            <v>Иркутской 30-й дивизии, 5-В</v>
          </cell>
          <cell r="D478">
            <v>-5492.8</v>
          </cell>
          <cell r="E478">
            <v>106269.82</v>
          </cell>
          <cell r="F478">
            <v>0</v>
          </cell>
          <cell r="G478">
            <v>0</v>
          </cell>
          <cell r="H478">
            <v>106269.82</v>
          </cell>
          <cell r="I478">
            <v>89637.97</v>
          </cell>
          <cell r="J478">
            <v>0</v>
          </cell>
          <cell r="K478">
            <v>0</v>
          </cell>
          <cell r="L478">
            <v>89355.87</v>
          </cell>
          <cell r="M478">
            <v>9829.14</v>
          </cell>
          <cell r="N478">
            <v>4639.92</v>
          </cell>
          <cell r="O478">
            <v>5864.63</v>
          </cell>
          <cell r="P478">
            <v>968.44</v>
          </cell>
          <cell r="Q478">
            <v>8089.24</v>
          </cell>
          <cell r="R478">
            <v>0</v>
          </cell>
          <cell r="S478">
            <v>8921.77</v>
          </cell>
          <cell r="T478">
            <v>1787.13</v>
          </cell>
          <cell r="U478">
            <v>56.36</v>
          </cell>
          <cell r="V478">
            <v>4143.53</v>
          </cell>
          <cell r="W478">
            <v>3762.87</v>
          </cell>
          <cell r="X478">
            <v>8788.26</v>
          </cell>
          <cell r="Y478">
            <v>7147.86</v>
          </cell>
          <cell r="Z478">
            <v>0</v>
          </cell>
          <cell r="AA478">
            <v>38756.370000000003</v>
          </cell>
          <cell r="AB478">
            <v>982.95</v>
          </cell>
          <cell r="AC478">
            <v>103738.47</v>
          </cell>
          <cell r="AD478">
            <v>-19875.400000000001</v>
          </cell>
        </row>
        <row r="479">
          <cell r="C479" t="str">
            <v>Кайская, 6</v>
          </cell>
          <cell r="D479">
            <v>-750.14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-750.14</v>
          </cell>
        </row>
        <row r="480">
          <cell r="C480" t="str">
            <v>Кайская, 12</v>
          </cell>
          <cell r="D480">
            <v>-439.89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-439.89</v>
          </cell>
        </row>
        <row r="481">
          <cell r="C481" t="str">
            <v>Кайская, 37</v>
          </cell>
          <cell r="D481">
            <v>-945.68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-945.68</v>
          </cell>
        </row>
        <row r="482">
          <cell r="C482" t="str">
            <v>Кайская, 38</v>
          </cell>
          <cell r="D482">
            <v>-212.03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-212.03</v>
          </cell>
        </row>
        <row r="483">
          <cell r="C483" t="str">
            <v>Канская, 20</v>
          </cell>
          <cell r="D483">
            <v>26104.92</v>
          </cell>
          <cell r="E483">
            <v>327638.15999999997</v>
          </cell>
          <cell r="F483">
            <v>0</v>
          </cell>
          <cell r="G483">
            <v>0</v>
          </cell>
          <cell r="H483">
            <v>327638.15999999997</v>
          </cell>
          <cell r="I483">
            <v>322729.21000000002</v>
          </cell>
          <cell r="J483">
            <v>0</v>
          </cell>
          <cell r="K483">
            <v>0</v>
          </cell>
          <cell r="L483">
            <v>322729.21000000002</v>
          </cell>
          <cell r="M483">
            <v>35500.199999999997</v>
          </cell>
          <cell r="N483">
            <v>5948.48</v>
          </cell>
          <cell r="O483">
            <v>18626.759999999998</v>
          </cell>
          <cell r="P483">
            <v>2940.17</v>
          </cell>
          <cell r="Q483">
            <v>35849.71</v>
          </cell>
          <cell r="R483">
            <v>0</v>
          </cell>
          <cell r="S483">
            <v>11842.92</v>
          </cell>
          <cell r="T483">
            <v>6454.58</v>
          </cell>
          <cell r="U483">
            <v>25.05</v>
          </cell>
          <cell r="V483">
            <v>9833.5400000000009</v>
          </cell>
          <cell r="W483">
            <v>11951.46</v>
          </cell>
          <cell r="X483">
            <v>64074.48</v>
          </cell>
          <cell r="Y483">
            <v>24407.68</v>
          </cell>
          <cell r="Z483">
            <v>0</v>
          </cell>
          <cell r="AA483">
            <v>93063.6</v>
          </cell>
          <cell r="AB483">
            <v>9000</v>
          </cell>
          <cell r="AC483">
            <v>329518.63</v>
          </cell>
          <cell r="AD483">
            <v>19315.5</v>
          </cell>
        </row>
        <row r="484">
          <cell r="C484" t="str">
            <v>Канская, 22</v>
          </cell>
          <cell r="D484">
            <v>959.28</v>
          </cell>
          <cell r="E484">
            <v>376016.6</v>
          </cell>
          <cell r="F484">
            <v>0</v>
          </cell>
          <cell r="G484">
            <v>0</v>
          </cell>
          <cell r="H484">
            <v>376016.6</v>
          </cell>
          <cell r="I484">
            <v>350594.52</v>
          </cell>
          <cell r="J484">
            <v>0</v>
          </cell>
          <cell r="K484">
            <v>0</v>
          </cell>
          <cell r="L484">
            <v>350594.52</v>
          </cell>
          <cell r="M484">
            <v>38565.39</v>
          </cell>
          <cell r="N484">
            <v>2125.2199999999998</v>
          </cell>
          <cell r="O484">
            <v>18875.919999999998</v>
          </cell>
          <cell r="P484">
            <v>5012.22</v>
          </cell>
          <cell r="Q484">
            <v>44220.19</v>
          </cell>
          <cell r="R484">
            <v>0</v>
          </cell>
          <cell r="S484">
            <v>20586.36</v>
          </cell>
          <cell r="T484">
            <v>7011.89</v>
          </cell>
          <cell r="U484">
            <v>43.84</v>
          </cell>
          <cell r="V484">
            <v>12266.09</v>
          </cell>
          <cell r="W484">
            <v>12111.18</v>
          </cell>
          <cell r="X484">
            <v>54417.78</v>
          </cell>
          <cell r="Y484">
            <v>16307.75</v>
          </cell>
          <cell r="Z484">
            <v>0</v>
          </cell>
          <cell r="AA484">
            <v>85531.09</v>
          </cell>
          <cell r="AB484">
            <v>4278.3</v>
          </cell>
          <cell r="AC484">
            <v>321353.21999999997</v>
          </cell>
          <cell r="AD484">
            <v>30200.58</v>
          </cell>
        </row>
        <row r="485">
          <cell r="C485" t="str">
            <v>Канская, 39</v>
          </cell>
          <cell r="D485">
            <v>25043.62</v>
          </cell>
          <cell r="E485">
            <v>327637.68</v>
          </cell>
          <cell r="F485">
            <v>0</v>
          </cell>
          <cell r="G485">
            <v>0</v>
          </cell>
          <cell r="H485">
            <v>327637.68</v>
          </cell>
          <cell r="I485">
            <v>326587.57</v>
          </cell>
          <cell r="J485">
            <v>0</v>
          </cell>
          <cell r="K485">
            <v>0</v>
          </cell>
          <cell r="L485">
            <v>323117.18</v>
          </cell>
          <cell r="M485">
            <v>35542.89</v>
          </cell>
          <cell r="N485">
            <v>5215.5600000000004</v>
          </cell>
          <cell r="O485">
            <v>18611.66</v>
          </cell>
          <cell r="P485">
            <v>3097.38</v>
          </cell>
          <cell r="Q485">
            <v>42832.87</v>
          </cell>
          <cell r="R485">
            <v>0</v>
          </cell>
          <cell r="S485">
            <v>11840.16</v>
          </cell>
          <cell r="T485">
            <v>6462.35</v>
          </cell>
          <cell r="U485">
            <v>43.84</v>
          </cell>
          <cell r="V485">
            <v>9846.75</v>
          </cell>
          <cell r="W485">
            <v>11941.63</v>
          </cell>
          <cell r="X485">
            <v>40038.519999999997</v>
          </cell>
          <cell r="Y485">
            <v>25711.96</v>
          </cell>
          <cell r="Z485">
            <v>0</v>
          </cell>
          <cell r="AA485">
            <v>87807.54</v>
          </cell>
          <cell r="AB485">
            <v>0</v>
          </cell>
          <cell r="AC485">
            <v>298993.11</v>
          </cell>
          <cell r="AD485">
            <v>49167.69</v>
          </cell>
        </row>
        <row r="486">
          <cell r="C486" t="str">
            <v>Карла Либкнехта, 106</v>
          </cell>
          <cell r="D486">
            <v>-60628.43</v>
          </cell>
          <cell r="E486">
            <v>37551.26</v>
          </cell>
          <cell r="F486">
            <v>0</v>
          </cell>
          <cell r="G486">
            <v>0</v>
          </cell>
          <cell r="H486">
            <v>37551.26</v>
          </cell>
          <cell r="I486">
            <v>22160.26</v>
          </cell>
          <cell r="J486">
            <v>0</v>
          </cell>
          <cell r="K486">
            <v>0</v>
          </cell>
          <cell r="L486">
            <v>20223.28</v>
          </cell>
          <cell r="M486">
            <v>2224.54</v>
          </cell>
          <cell r="N486">
            <v>0</v>
          </cell>
          <cell r="O486">
            <v>1355.94</v>
          </cell>
          <cell r="P486">
            <v>476.46</v>
          </cell>
          <cell r="Q486">
            <v>6125.84</v>
          </cell>
          <cell r="R486">
            <v>0</v>
          </cell>
          <cell r="S486">
            <v>0</v>
          </cell>
          <cell r="T486">
            <v>404.46</v>
          </cell>
          <cell r="U486">
            <v>6.26</v>
          </cell>
          <cell r="V486">
            <v>1049.04</v>
          </cell>
          <cell r="W486">
            <v>372.21</v>
          </cell>
          <cell r="X486">
            <v>4447.43</v>
          </cell>
          <cell r="Y486">
            <v>0</v>
          </cell>
          <cell r="Z486">
            <v>0</v>
          </cell>
          <cell r="AA486">
            <v>1037.05</v>
          </cell>
          <cell r="AB486">
            <v>0</v>
          </cell>
          <cell r="AC486">
            <v>17499.23</v>
          </cell>
          <cell r="AD486">
            <v>-57904.38</v>
          </cell>
        </row>
        <row r="487">
          <cell r="C487" t="str">
            <v>Карла Либкнехта, 109</v>
          </cell>
          <cell r="D487">
            <v>2569.35</v>
          </cell>
          <cell r="E487">
            <v>10267.5</v>
          </cell>
          <cell r="F487">
            <v>0</v>
          </cell>
          <cell r="G487">
            <v>0</v>
          </cell>
          <cell r="H487">
            <v>10267.5</v>
          </cell>
          <cell r="I487">
            <v>7539.71</v>
          </cell>
          <cell r="J487">
            <v>0</v>
          </cell>
          <cell r="K487">
            <v>0</v>
          </cell>
          <cell r="L487">
            <v>7539.71</v>
          </cell>
          <cell r="M487">
            <v>829.35</v>
          </cell>
          <cell r="N487">
            <v>0</v>
          </cell>
          <cell r="O487">
            <v>517.20000000000005</v>
          </cell>
          <cell r="P487">
            <v>282.14</v>
          </cell>
          <cell r="Q487">
            <v>5244.32</v>
          </cell>
          <cell r="R487">
            <v>0</v>
          </cell>
          <cell r="S487">
            <v>0</v>
          </cell>
          <cell r="T487">
            <v>150.78</v>
          </cell>
          <cell r="U487">
            <v>200</v>
          </cell>
          <cell r="V487">
            <v>815.92</v>
          </cell>
          <cell r="W487">
            <v>163.59</v>
          </cell>
          <cell r="X487">
            <v>1106.54</v>
          </cell>
          <cell r="Y487">
            <v>0</v>
          </cell>
          <cell r="Z487">
            <v>0</v>
          </cell>
          <cell r="AA487">
            <v>455.33</v>
          </cell>
          <cell r="AB487">
            <v>0</v>
          </cell>
          <cell r="AC487">
            <v>9765.17</v>
          </cell>
          <cell r="AD487">
            <v>343.89</v>
          </cell>
        </row>
        <row r="488">
          <cell r="C488" t="str">
            <v>Карла Либкнехта, 111</v>
          </cell>
          <cell r="D488">
            <v>149.44999999999999</v>
          </cell>
          <cell r="E488">
            <v>1267.68</v>
          </cell>
          <cell r="F488">
            <v>0</v>
          </cell>
          <cell r="G488">
            <v>0</v>
          </cell>
          <cell r="H488">
            <v>1267.68</v>
          </cell>
          <cell r="I488">
            <v>5819.86</v>
          </cell>
          <cell r="J488">
            <v>0</v>
          </cell>
          <cell r="K488">
            <v>0</v>
          </cell>
          <cell r="L488">
            <v>5819.86</v>
          </cell>
          <cell r="M488">
            <v>640.17999999999995</v>
          </cell>
          <cell r="N488">
            <v>0</v>
          </cell>
          <cell r="O488">
            <v>204.2</v>
          </cell>
          <cell r="P488">
            <v>79.650000000000006</v>
          </cell>
          <cell r="Q488">
            <v>2158.92</v>
          </cell>
          <cell r="R488">
            <v>0</v>
          </cell>
          <cell r="S488">
            <v>0</v>
          </cell>
          <cell r="T488">
            <v>116.39</v>
          </cell>
          <cell r="U488">
            <v>0</v>
          </cell>
          <cell r="V488">
            <v>306.27</v>
          </cell>
          <cell r="W488">
            <v>0</v>
          </cell>
          <cell r="X488">
            <v>854.8</v>
          </cell>
          <cell r="Y488">
            <v>0</v>
          </cell>
          <cell r="Z488">
            <v>0</v>
          </cell>
          <cell r="AA488">
            <v>184.14</v>
          </cell>
          <cell r="AB488">
            <v>0</v>
          </cell>
          <cell r="AC488">
            <v>4544.55</v>
          </cell>
          <cell r="AD488">
            <v>1424.76</v>
          </cell>
        </row>
        <row r="489">
          <cell r="C489" t="str">
            <v>Карла Либкнехта, 113</v>
          </cell>
          <cell r="D489">
            <v>-32746.83</v>
          </cell>
          <cell r="E489">
            <v>11858.14</v>
          </cell>
          <cell r="F489">
            <v>0</v>
          </cell>
          <cell r="G489">
            <v>0</v>
          </cell>
          <cell r="H489">
            <v>11858.14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192.28</v>
          </cell>
          <cell r="P489">
            <v>64.22</v>
          </cell>
          <cell r="Q489">
            <v>947.86</v>
          </cell>
          <cell r="R489">
            <v>0</v>
          </cell>
          <cell r="S489">
            <v>0</v>
          </cell>
          <cell r="T489">
            <v>0</v>
          </cell>
          <cell r="U489">
            <v>695.08</v>
          </cell>
          <cell r="V489">
            <v>153.13</v>
          </cell>
          <cell r="W489">
            <v>0</v>
          </cell>
          <cell r="X489">
            <v>656.73</v>
          </cell>
          <cell r="Y489">
            <v>0</v>
          </cell>
          <cell r="Z489">
            <v>0</v>
          </cell>
          <cell r="AA489">
            <v>171.82</v>
          </cell>
          <cell r="AB489">
            <v>0</v>
          </cell>
          <cell r="AC489">
            <v>2881.12</v>
          </cell>
          <cell r="AD489">
            <v>-35627.949999999997</v>
          </cell>
        </row>
        <row r="490">
          <cell r="C490" t="str">
            <v>Карла Либкнехта, 118</v>
          </cell>
          <cell r="D490">
            <v>-10641.53</v>
          </cell>
          <cell r="E490">
            <v>829.38</v>
          </cell>
          <cell r="F490">
            <v>0</v>
          </cell>
          <cell r="G490">
            <v>0</v>
          </cell>
          <cell r="H490">
            <v>829.38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189.04</v>
          </cell>
          <cell r="O490">
            <v>29.87</v>
          </cell>
          <cell r="P490">
            <v>22.56</v>
          </cell>
          <cell r="Q490">
            <v>526.44000000000005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37.71</v>
          </cell>
          <cell r="W490">
            <v>0</v>
          </cell>
          <cell r="X490">
            <v>149.02000000000001</v>
          </cell>
          <cell r="Y490">
            <v>0</v>
          </cell>
          <cell r="Z490">
            <v>0</v>
          </cell>
          <cell r="AA490">
            <v>51.92</v>
          </cell>
          <cell r="AB490">
            <v>0</v>
          </cell>
          <cell r="AC490">
            <v>1006.56</v>
          </cell>
          <cell r="AD490">
            <v>-11648.09</v>
          </cell>
        </row>
        <row r="491">
          <cell r="C491" t="str">
            <v>Карла Либкнехта, 130</v>
          </cell>
          <cell r="D491">
            <v>-32988.31</v>
          </cell>
          <cell r="E491">
            <v>32414.080000000002</v>
          </cell>
          <cell r="F491">
            <v>0</v>
          </cell>
          <cell r="G491">
            <v>0</v>
          </cell>
          <cell r="H491">
            <v>32414.080000000002</v>
          </cell>
          <cell r="I491">
            <v>22158.67</v>
          </cell>
          <cell r="J491">
            <v>0</v>
          </cell>
          <cell r="K491">
            <v>0</v>
          </cell>
          <cell r="L491">
            <v>22158.67</v>
          </cell>
          <cell r="M491">
            <v>2437.4499999999998</v>
          </cell>
          <cell r="N491">
            <v>6546.08</v>
          </cell>
          <cell r="O491">
            <v>1663.4</v>
          </cell>
          <cell r="P491">
            <v>407.25</v>
          </cell>
          <cell r="Q491">
            <v>4546.8100000000004</v>
          </cell>
          <cell r="R491">
            <v>0</v>
          </cell>
          <cell r="S491">
            <v>0</v>
          </cell>
          <cell r="T491">
            <v>443.17</v>
          </cell>
          <cell r="U491">
            <v>2104.85</v>
          </cell>
          <cell r="V491">
            <v>1029.54</v>
          </cell>
          <cell r="W491">
            <v>1398.88</v>
          </cell>
          <cell r="X491">
            <v>2496.44</v>
          </cell>
          <cell r="Y491">
            <v>0</v>
          </cell>
          <cell r="Z491">
            <v>0</v>
          </cell>
          <cell r="AA491">
            <v>3387.47</v>
          </cell>
          <cell r="AB491">
            <v>0</v>
          </cell>
          <cell r="AC491">
            <v>26461.34</v>
          </cell>
          <cell r="AD491">
            <v>-37290.980000000003</v>
          </cell>
        </row>
        <row r="492">
          <cell r="C492" t="str">
            <v>Карла Либкнехта, 132</v>
          </cell>
          <cell r="D492">
            <v>-42978.720000000001</v>
          </cell>
          <cell r="E492">
            <v>330970.06</v>
          </cell>
          <cell r="F492">
            <v>0</v>
          </cell>
          <cell r="G492">
            <v>0</v>
          </cell>
          <cell r="H492">
            <v>330970.06</v>
          </cell>
          <cell r="I492">
            <v>328388.7</v>
          </cell>
          <cell r="J492">
            <v>0</v>
          </cell>
          <cell r="K492">
            <v>0</v>
          </cell>
          <cell r="L492">
            <v>324419.81</v>
          </cell>
          <cell r="M492">
            <v>35686.199999999997</v>
          </cell>
          <cell r="N492">
            <v>2286.12</v>
          </cell>
          <cell r="O492">
            <v>18217.3</v>
          </cell>
          <cell r="P492">
            <v>3573.1</v>
          </cell>
          <cell r="Q492">
            <v>35901.279999999999</v>
          </cell>
          <cell r="R492">
            <v>0</v>
          </cell>
          <cell r="S492">
            <v>15076.82</v>
          </cell>
          <cell r="T492">
            <v>6488.4</v>
          </cell>
          <cell r="U492">
            <v>12.53</v>
          </cell>
          <cell r="V492">
            <v>10822.33</v>
          </cell>
          <cell r="W492">
            <v>11688.59</v>
          </cell>
          <cell r="X492">
            <v>35050.550000000003</v>
          </cell>
          <cell r="Y492">
            <v>26545.05</v>
          </cell>
          <cell r="Z492">
            <v>0</v>
          </cell>
          <cell r="AA492">
            <v>69481.210000000006</v>
          </cell>
          <cell r="AB492">
            <v>3838.45</v>
          </cell>
          <cell r="AC492">
            <v>274667.93</v>
          </cell>
          <cell r="AD492">
            <v>6773.16</v>
          </cell>
        </row>
        <row r="493">
          <cell r="C493" t="str">
            <v>Карла Либкнехта, 145</v>
          </cell>
          <cell r="D493">
            <v>11254.94</v>
          </cell>
          <cell r="E493">
            <v>255273.64</v>
          </cell>
          <cell r="F493">
            <v>0</v>
          </cell>
          <cell r="G493">
            <v>0</v>
          </cell>
          <cell r="H493">
            <v>255273.64</v>
          </cell>
          <cell r="I493">
            <v>240907.69</v>
          </cell>
          <cell r="J493">
            <v>0</v>
          </cell>
          <cell r="K493">
            <v>0</v>
          </cell>
          <cell r="L493">
            <v>240907.69</v>
          </cell>
          <cell r="M493">
            <v>26499.85</v>
          </cell>
          <cell r="N493">
            <v>1277.21</v>
          </cell>
          <cell r="O493">
            <v>13567</v>
          </cell>
          <cell r="P493">
            <v>3186.36</v>
          </cell>
          <cell r="Q493">
            <v>30508.49</v>
          </cell>
          <cell r="R493">
            <v>0</v>
          </cell>
          <cell r="S493">
            <v>14209.05</v>
          </cell>
          <cell r="T493">
            <v>4818.1499999999996</v>
          </cell>
          <cell r="U493">
            <v>56.36</v>
          </cell>
          <cell r="V493">
            <v>9106.43</v>
          </cell>
          <cell r="W493">
            <v>8704.8799999999992</v>
          </cell>
          <cell r="X493">
            <v>45371.69</v>
          </cell>
          <cell r="Y493">
            <v>16437.47</v>
          </cell>
          <cell r="Z493">
            <v>0</v>
          </cell>
          <cell r="AA493">
            <v>64479.98</v>
          </cell>
          <cell r="AB493">
            <v>2445.69</v>
          </cell>
          <cell r="AC493">
            <v>240668.61</v>
          </cell>
          <cell r="AD493">
            <v>11494.02</v>
          </cell>
        </row>
        <row r="494">
          <cell r="C494" t="str">
            <v>Карла Либкнехта, 146</v>
          </cell>
          <cell r="D494">
            <v>-8695.68</v>
          </cell>
          <cell r="E494">
            <v>248422.22</v>
          </cell>
          <cell r="F494">
            <v>0</v>
          </cell>
          <cell r="G494">
            <v>0</v>
          </cell>
          <cell r="H494">
            <v>248422.22</v>
          </cell>
          <cell r="I494">
            <v>234397.45</v>
          </cell>
          <cell r="J494">
            <v>0</v>
          </cell>
          <cell r="K494">
            <v>0</v>
          </cell>
          <cell r="L494">
            <v>234397.45</v>
          </cell>
          <cell r="M494">
            <v>25783.72</v>
          </cell>
          <cell r="N494">
            <v>1381.69</v>
          </cell>
          <cell r="O494">
            <v>13631.43</v>
          </cell>
          <cell r="P494">
            <v>2773</v>
          </cell>
          <cell r="Q494">
            <v>25911.97</v>
          </cell>
          <cell r="R494">
            <v>0</v>
          </cell>
          <cell r="S494">
            <v>12993.02</v>
          </cell>
          <cell r="T494">
            <v>4687.9399999999996</v>
          </cell>
          <cell r="U494">
            <v>31.31</v>
          </cell>
          <cell r="V494">
            <v>8696.86</v>
          </cell>
          <cell r="W494">
            <v>8746.25</v>
          </cell>
          <cell r="X494">
            <v>36888.14</v>
          </cell>
          <cell r="Y494">
            <v>18969.57</v>
          </cell>
          <cell r="Z494">
            <v>0</v>
          </cell>
          <cell r="AA494">
            <v>59711.17</v>
          </cell>
          <cell r="AB494">
            <v>4508</v>
          </cell>
          <cell r="AC494">
            <v>224714.07</v>
          </cell>
          <cell r="AD494">
            <v>987.7</v>
          </cell>
        </row>
        <row r="495">
          <cell r="C495" t="str">
            <v>Карла Либкнехта, 147</v>
          </cell>
          <cell r="D495">
            <v>35390.620000000003</v>
          </cell>
          <cell r="E495">
            <v>258510.02</v>
          </cell>
          <cell r="F495">
            <v>0</v>
          </cell>
          <cell r="G495">
            <v>0</v>
          </cell>
          <cell r="H495">
            <v>258510.02</v>
          </cell>
          <cell r="I495">
            <v>231959.6</v>
          </cell>
          <cell r="J495">
            <v>0</v>
          </cell>
          <cell r="K495">
            <v>0</v>
          </cell>
          <cell r="L495">
            <v>231959.6</v>
          </cell>
          <cell r="M495">
            <v>25515.56</v>
          </cell>
          <cell r="N495">
            <v>3349.61</v>
          </cell>
          <cell r="O495">
            <v>13484.7</v>
          </cell>
          <cell r="P495">
            <v>3115.28</v>
          </cell>
          <cell r="Q495">
            <v>30705.439999999999</v>
          </cell>
          <cell r="R495">
            <v>0</v>
          </cell>
          <cell r="S495">
            <v>14165.49</v>
          </cell>
          <cell r="T495">
            <v>4639.18</v>
          </cell>
          <cell r="U495">
            <v>68.89</v>
          </cell>
          <cell r="V495">
            <v>9256.18</v>
          </cell>
          <cell r="W495">
            <v>8652.06</v>
          </cell>
          <cell r="X495">
            <v>17949.68</v>
          </cell>
          <cell r="Y495">
            <v>14827.16</v>
          </cell>
          <cell r="Z495">
            <v>0</v>
          </cell>
          <cell r="AA495">
            <v>48872.66</v>
          </cell>
          <cell r="AB495">
            <v>2437.14</v>
          </cell>
          <cell r="AC495">
            <v>197039.03</v>
          </cell>
          <cell r="AD495">
            <v>70311.19</v>
          </cell>
        </row>
        <row r="496">
          <cell r="C496" t="str">
            <v>Карла Либкнехта, 148</v>
          </cell>
          <cell r="D496">
            <v>-4898.95</v>
          </cell>
          <cell r="E496">
            <v>360887.27</v>
          </cell>
          <cell r="F496">
            <v>24646.74</v>
          </cell>
          <cell r="G496">
            <v>0</v>
          </cell>
          <cell r="H496">
            <v>385534.01</v>
          </cell>
          <cell r="I496">
            <v>359450.48</v>
          </cell>
          <cell r="J496">
            <v>11058.16</v>
          </cell>
          <cell r="K496">
            <v>0</v>
          </cell>
          <cell r="L496">
            <v>370508.64</v>
          </cell>
          <cell r="M496">
            <v>40755.93</v>
          </cell>
          <cell r="N496">
            <v>891.12</v>
          </cell>
          <cell r="O496">
            <v>19422.89</v>
          </cell>
          <cell r="P496">
            <v>4003.66</v>
          </cell>
          <cell r="Q496">
            <v>43788</v>
          </cell>
          <cell r="R496">
            <v>0</v>
          </cell>
          <cell r="S496">
            <v>13981.99</v>
          </cell>
          <cell r="T496">
            <v>7410.18</v>
          </cell>
          <cell r="U496">
            <v>25.05</v>
          </cell>
          <cell r="V496">
            <v>11370.76</v>
          </cell>
          <cell r="W496">
            <v>0</v>
          </cell>
          <cell r="X496">
            <v>96193.47</v>
          </cell>
          <cell r="Y496">
            <v>23708.880000000001</v>
          </cell>
          <cell r="Z496">
            <v>0</v>
          </cell>
          <cell r="AA496">
            <v>103939.08</v>
          </cell>
          <cell r="AB496">
            <v>2800</v>
          </cell>
          <cell r="AC496">
            <v>368291.01</v>
          </cell>
          <cell r="AD496">
            <v>-2681.32</v>
          </cell>
        </row>
        <row r="497">
          <cell r="C497" t="str">
            <v>Карла Либкнехта, 149</v>
          </cell>
          <cell r="D497">
            <v>12544.99</v>
          </cell>
          <cell r="E497">
            <v>249813.28</v>
          </cell>
          <cell r="F497">
            <v>0</v>
          </cell>
          <cell r="G497">
            <v>0</v>
          </cell>
          <cell r="H497">
            <v>249813.28</v>
          </cell>
          <cell r="I497">
            <v>235633.67</v>
          </cell>
          <cell r="J497">
            <v>0</v>
          </cell>
          <cell r="K497">
            <v>0</v>
          </cell>
          <cell r="L497">
            <v>235633.67</v>
          </cell>
          <cell r="M497">
            <v>25919.71</v>
          </cell>
          <cell r="N497">
            <v>2615.38</v>
          </cell>
          <cell r="O497">
            <v>13661.33</v>
          </cell>
          <cell r="P497">
            <v>3154.15</v>
          </cell>
          <cell r="Q497">
            <v>28736.16</v>
          </cell>
          <cell r="R497">
            <v>0</v>
          </cell>
          <cell r="S497">
            <v>14256.24</v>
          </cell>
          <cell r="T497">
            <v>4712.68</v>
          </cell>
          <cell r="U497">
            <v>12.53</v>
          </cell>
          <cell r="V497">
            <v>9093.25</v>
          </cell>
          <cell r="W497">
            <v>8765.3799999999992</v>
          </cell>
          <cell r="X497">
            <v>36130.699999999997</v>
          </cell>
          <cell r="Y497">
            <v>17044.23</v>
          </cell>
          <cell r="Z497">
            <v>0</v>
          </cell>
          <cell r="AA497">
            <v>68549.84</v>
          </cell>
          <cell r="AB497">
            <v>8778.4500000000007</v>
          </cell>
          <cell r="AC497">
            <v>241430.03</v>
          </cell>
          <cell r="AD497">
            <v>6748.63</v>
          </cell>
        </row>
        <row r="498">
          <cell r="C498" t="str">
            <v>Карла Либкнехта, 150</v>
          </cell>
          <cell r="D498">
            <v>-2653.31</v>
          </cell>
          <cell r="E498">
            <v>340276.35</v>
          </cell>
          <cell r="F498">
            <v>5086.8599999999997</v>
          </cell>
          <cell r="G498">
            <v>0</v>
          </cell>
          <cell r="H498">
            <v>345363.21</v>
          </cell>
          <cell r="I498">
            <v>323499.77</v>
          </cell>
          <cell r="J498">
            <v>3673.25</v>
          </cell>
          <cell r="K498">
            <v>0</v>
          </cell>
          <cell r="L498">
            <v>327173.02</v>
          </cell>
          <cell r="M498">
            <v>35989.019999999997</v>
          </cell>
          <cell r="N498">
            <v>864.8</v>
          </cell>
          <cell r="O498">
            <v>18387.240000000002</v>
          </cell>
          <cell r="P498">
            <v>3342.11</v>
          </cell>
          <cell r="Q498">
            <v>35403.11</v>
          </cell>
          <cell r="R498">
            <v>0</v>
          </cell>
          <cell r="S498">
            <v>13567.47</v>
          </cell>
          <cell r="T498">
            <v>6543.45</v>
          </cell>
          <cell r="U498">
            <v>43.84</v>
          </cell>
          <cell r="V498">
            <v>10535.09</v>
          </cell>
          <cell r="W498">
            <v>0</v>
          </cell>
          <cell r="X498">
            <v>97231.48</v>
          </cell>
          <cell r="Y498">
            <v>15611.64</v>
          </cell>
          <cell r="Z498">
            <v>0</v>
          </cell>
          <cell r="AA498">
            <v>93530</v>
          </cell>
          <cell r="AB498">
            <v>2800</v>
          </cell>
          <cell r="AC498">
            <v>333849.25</v>
          </cell>
          <cell r="AD498">
            <v>-9329.5400000000009</v>
          </cell>
        </row>
        <row r="499">
          <cell r="C499" t="str">
            <v>Карла Либкнехта, 151</v>
          </cell>
          <cell r="D499">
            <v>-11307.54</v>
          </cell>
          <cell r="E499">
            <v>259212.64</v>
          </cell>
          <cell r="F499">
            <v>0</v>
          </cell>
          <cell r="G499">
            <v>0</v>
          </cell>
          <cell r="H499">
            <v>259212.64</v>
          </cell>
          <cell r="I499">
            <v>233226.6</v>
          </cell>
          <cell r="J499">
            <v>0</v>
          </cell>
          <cell r="K499">
            <v>0</v>
          </cell>
          <cell r="L499">
            <v>233226.6</v>
          </cell>
          <cell r="M499">
            <v>25654.93</v>
          </cell>
          <cell r="N499">
            <v>4767.29</v>
          </cell>
          <cell r="O499">
            <v>13575.03</v>
          </cell>
          <cell r="P499">
            <v>3330.72</v>
          </cell>
          <cell r="Q499">
            <v>28424.36</v>
          </cell>
          <cell r="R499">
            <v>0</v>
          </cell>
          <cell r="S499">
            <v>15459.52</v>
          </cell>
          <cell r="T499">
            <v>4664.5200000000004</v>
          </cell>
          <cell r="U499">
            <v>43.84</v>
          </cell>
          <cell r="V499">
            <v>9388.4</v>
          </cell>
          <cell r="W499">
            <v>8710</v>
          </cell>
          <cell r="X499">
            <v>31106.97</v>
          </cell>
          <cell r="Y499">
            <v>11202.43</v>
          </cell>
          <cell r="Z499">
            <v>715.61</v>
          </cell>
          <cell r="AA499">
            <v>49941.4</v>
          </cell>
          <cell r="AB499">
            <v>3936.9</v>
          </cell>
          <cell r="AC499">
            <v>210921.92</v>
          </cell>
          <cell r="AD499">
            <v>10997.14</v>
          </cell>
        </row>
        <row r="500">
          <cell r="C500" t="str">
            <v>Карла Либкнехта, 152</v>
          </cell>
          <cell r="D500">
            <v>41105.269999999997</v>
          </cell>
          <cell r="E500">
            <v>343665.72</v>
          </cell>
          <cell r="F500">
            <v>25140.84</v>
          </cell>
          <cell r="G500">
            <v>0</v>
          </cell>
          <cell r="H500">
            <v>368806.56</v>
          </cell>
          <cell r="I500">
            <v>338979.04</v>
          </cell>
          <cell r="J500">
            <v>21918.48</v>
          </cell>
          <cell r="K500">
            <v>0</v>
          </cell>
          <cell r="L500">
            <v>360897.52</v>
          </cell>
          <cell r="M500">
            <v>39698.74</v>
          </cell>
          <cell r="N500">
            <v>4940.29</v>
          </cell>
          <cell r="O500">
            <v>19522.189999999999</v>
          </cell>
          <cell r="P500">
            <v>3202.77</v>
          </cell>
          <cell r="Q500">
            <v>37967.120000000003</v>
          </cell>
          <cell r="R500">
            <v>0</v>
          </cell>
          <cell r="S500">
            <v>12085.56</v>
          </cell>
          <cell r="T500">
            <v>7217.94</v>
          </cell>
          <cell r="U500">
            <v>75.150000000000006</v>
          </cell>
          <cell r="V500">
            <v>9529.91</v>
          </cell>
          <cell r="W500">
            <v>0</v>
          </cell>
          <cell r="X500">
            <v>110952.36</v>
          </cell>
          <cell r="Y500">
            <v>24981.24</v>
          </cell>
          <cell r="Z500">
            <v>0</v>
          </cell>
          <cell r="AA500">
            <v>102950.85</v>
          </cell>
          <cell r="AB500">
            <v>1400</v>
          </cell>
          <cell r="AC500">
            <v>374524.12</v>
          </cell>
          <cell r="AD500">
            <v>27478.67</v>
          </cell>
        </row>
        <row r="501">
          <cell r="C501" t="str">
            <v>Карла Либкнехта, 154</v>
          </cell>
          <cell r="D501">
            <v>-2149.3000000000002</v>
          </cell>
          <cell r="E501">
            <v>416486.66</v>
          </cell>
          <cell r="F501">
            <v>0</v>
          </cell>
          <cell r="G501">
            <v>0</v>
          </cell>
          <cell r="H501">
            <v>416486.66</v>
          </cell>
          <cell r="I501">
            <v>371777.06</v>
          </cell>
          <cell r="J501">
            <v>0</v>
          </cell>
          <cell r="K501">
            <v>0</v>
          </cell>
          <cell r="L501">
            <v>367881.75</v>
          </cell>
          <cell r="M501">
            <v>40466.99</v>
          </cell>
          <cell r="N501">
            <v>4384.3100000000004</v>
          </cell>
          <cell r="O501">
            <v>20944.689999999999</v>
          </cell>
          <cell r="P501">
            <v>4652.5200000000004</v>
          </cell>
          <cell r="Q501">
            <v>39590.71</v>
          </cell>
          <cell r="R501">
            <v>0</v>
          </cell>
          <cell r="S501">
            <v>18244.14</v>
          </cell>
          <cell r="T501">
            <v>7357.64</v>
          </cell>
          <cell r="U501">
            <v>12.53</v>
          </cell>
          <cell r="V501">
            <v>11383.05</v>
          </cell>
          <cell r="W501">
            <v>0</v>
          </cell>
          <cell r="X501">
            <v>103003.33</v>
          </cell>
          <cell r="Y501">
            <v>25972.62</v>
          </cell>
          <cell r="Z501">
            <v>0</v>
          </cell>
          <cell r="AA501">
            <v>106417.48</v>
          </cell>
          <cell r="AB501">
            <v>10523.21</v>
          </cell>
          <cell r="AC501">
            <v>392953.22</v>
          </cell>
          <cell r="AD501">
            <v>-27220.77</v>
          </cell>
        </row>
        <row r="502">
          <cell r="C502" t="str">
            <v>Карла Либкнехта, 157</v>
          </cell>
          <cell r="D502">
            <v>12188.79</v>
          </cell>
          <cell r="E502">
            <v>269650.23</v>
          </cell>
          <cell r="F502">
            <v>23531.54</v>
          </cell>
          <cell r="G502">
            <v>0</v>
          </cell>
          <cell r="H502">
            <v>293181.77</v>
          </cell>
          <cell r="I502">
            <v>246724.3</v>
          </cell>
          <cell r="J502">
            <v>25188.32</v>
          </cell>
          <cell r="K502">
            <v>0</v>
          </cell>
          <cell r="L502">
            <v>271394.12</v>
          </cell>
          <cell r="M502">
            <v>29853.35</v>
          </cell>
          <cell r="N502">
            <v>1579.85</v>
          </cell>
          <cell r="O502">
            <v>13271.55</v>
          </cell>
          <cell r="P502">
            <v>3607.15</v>
          </cell>
          <cell r="Q502">
            <v>25334.61</v>
          </cell>
          <cell r="R502">
            <v>0</v>
          </cell>
          <cell r="S502">
            <v>16488.11</v>
          </cell>
          <cell r="T502">
            <v>5427.91</v>
          </cell>
          <cell r="U502">
            <v>18.79</v>
          </cell>
          <cell r="V502">
            <v>8064.51</v>
          </cell>
          <cell r="W502">
            <v>0</v>
          </cell>
          <cell r="X502">
            <v>58293.08</v>
          </cell>
          <cell r="Y502">
            <v>16871.099999999999</v>
          </cell>
          <cell r="Z502">
            <v>5177.1499999999996</v>
          </cell>
          <cell r="AA502">
            <v>71624.160000000003</v>
          </cell>
          <cell r="AB502">
            <v>1500.48</v>
          </cell>
          <cell r="AC502">
            <v>257111.8</v>
          </cell>
          <cell r="AD502">
            <v>26471.11</v>
          </cell>
        </row>
        <row r="503">
          <cell r="C503" t="str">
            <v>Карла Либкнехта, 180</v>
          </cell>
          <cell r="D503">
            <v>35944.589999999997</v>
          </cell>
          <cell r="E503">
            <v>309281.37</v>
          </cell>
          <cell r="F503">
            <v>34110.36</v>
          </cell>
          <cell r="G503">
            <v>0</v>
          </cell>
          <cell r="H503">
            <v>343391.73</v>
          </cell>
          <cell r="I503">
            <v>305327.28999999998</v>
          </cell>
          <cell r="J503">
            <v>13935.48</v>
          </cell>
          <cell r="K503">
            <v>0</v>
          </cell>
          <cell r="L503">
            <v>319262.77</v>
          </cell>
          <cell r="M503">
            <v>35118.910000000003</v>
          </cell>
          <cell r="N503">
            <v>1325.09</v>
          </cell>
          <cell r="O503">
            <v>15644.52</v>
          </cell>
          <cell r="P503">
            <v>4212.6499999999996</v>
          </cell>
          <cell r="Q503">
            <v>33177.760000000002</v>
          </cell>
          <cell r="R503">
            <v>0</v>
          </cell>
          <cell r="S503">
            <v>16778.16</v>
          </cell>
          <cell r="T503">
            <v>6385.27</v>
          </cell>
          <cell r="U503">
            <v>50.1</v>
          </cell>
          <cell r="V503">
            <v>10783.01</v>
          </cell>
          <cell r="W503">
            <v>0</v>
          </cell>
          <cell r="X503">
            <v>71538.95</v>
          </cell>
          <cell r="Y503">
            <v>24768.720000000001</v>
          </cell>
          <cell r="Z503">
            <v>0</v>
          </cell>
          <cell r="AA503">
            <v>87539.57</v>
          </cell>
          <cell r="AB503">
            <v>3259.61</v>
          </cell>
          <cell r="AC503">
            <v>310582.32</v>
          </cell>
          <cell r="AD503">
            <v>44625.04</v>
          </cell>
        </row>
        <row r="504">
          <cell r="C504" t="str">
            <v>Карла Либкнехта, 182</v>
          </cell>
          <cell r="D504">
            <v>-75.599999999999994</v>
          </cell>
          <cell r="E504">
            <v>517153.1</v>
          </cell>
          <cell r="F504">
            <v>0</v>
          </cell>
          <cell r="G504">
            <v>0</v>
          </cell>
          <cell r="H504">
            <v>517153.1</v>
          </cell>
          <cell r="I504">
            <v>491852.68</v>
          </cell>
          <cell r="J504">
            <v>0</v>
          </cell>
          <cell r="K504">
            <v>0</v>
          </cell>
          <cell r="L504">
            <v>491852.68</v>
          </cell>
          <cell r="M504">
            <v>54103.79</v>
          </cell>
          <cell r="N504">
            <v>4781.88</v>
          </cell>
          <cell r="O504">
            <v>25122.95</v>
          </cell>
          <cell r="P504">
            <v>6715.54</v>
          </cell>
          <cell r="Q504">
            <v>61074.32</v>
          </cell>
          <cell r="R504">
            <v>0</v>
          </cell>
          <cell r="S504">
            <v>25140.51</v>
          </cell>
          <cell r="T504">
            <v>9837.0499999999993</v>
          </cell>
          <cell r="U504">
            <v>18.79</v>
          </cell>
          <cell r="V504">
            <v>16101.92</v>
          </cell>
          <cell r="W504">
            <v>0</v>
          </cell>
          <cell r="X504">
            <v>89391.01</v>
          </cell>
          <cell r="Y504">
            <v>33895.86</v>
          </cell>
          <cell r="Z504">
            <v>0</v>
          </cell>
          <cell r="AA504">
            <v>126214.55</v>
          </cell>
          <cell r="AB504">
            <v>9796.4</v>
          </cell>
          <cell r="AC504">
            <v>462194.57</v>
          </cell>
          <cell r="AD504">
            <v>29582.51</v>
          </cell>
        </row>
        <row r="505">
          <cell r="C505" t="str">
            <v>Карла Либкнехта, 184</v>
          </cell>
          <cell r="D505">
            <v>8814.1299999999992</v>
          </cell>
          <cell r="E505">
            <v>483362</v>
          </cell>
          <cell r="F505">
            <v>0</v>
          </cell>
          <cell r="G505">
            <v>0</v>
          </cell>
          <cell r="H505">
            <v>483362</v>
          </cell>
          <cell r="I505">
            <v>459255.8</v>
          </cell>
          <cell r="J505">
            <v>0</v>
          </cell>
          <cell r="K505">
            <v>0</v>
          </cell>
          <cell r="L505">
            <v>458141.88</v>
          </cell>
          <cell r="M505">
            <v>50395.61</v>
          </cell>
          <cell r="N505">
            <v>6506.27</v>
          </cell>
          <cell r="O505">
            <v>24987.53</v>
          </cell>
          <cell r="P505">
            <v>5216.75</v>
          </cell>
          <cell r="Q505">
            <v>51703.97</v>
          </cell>
          <cell r="R505">
            <v>0</v>
          </cell>
          <cell r="S505">
            <v>18157.22</v>
          </cell>
          <cell r="T505">
            <v>9162.84</v>
          </cell>
          <cell r="U505">
            <v>43.84</v>
          </cell>
          <cell r="V505">
            <v>14465.79</v>
          </cell>
          <cell r="W505">
            <v>0</v>
          </cell>
          <cell r="X505">
            <v>97626.79</v>
          </cell>
          <cell r="Y505">
            <v>36759.160000000003</v>
          </cell>
          <cell r="Z505">
            <v>0</v>
          </cell>
          <cell r="AA505">
            <v>124597.17</v>
          </cell>
          <cell r="AB505">
            <v>4746.05</v>
          </cell>
          <cell r="AC505">
            <v>444368.99</v>
          </cell>
          <cell r="AD505">
            <v>22587.02</v>
          </cell>
        </row>
        <row r="506">
          <cell r="C506" t="str">
            <v>Карла Либкнехта, 193</v>
          </cell>
          <cell r="D506">
            <v>-24213.41</v>
          </cell>
          <cell r="E506">
            <v>503483.06</v>
          </cell>
          <cell r="F506">
            <v>57492.82</v>
          </cell>
          <cell r="G506">
            <v>0</v>
          </cell>
          <cell r="H506">
            <v>560975.88</v>
          </cell>
          <cell r="I506">
            <v>484098.13</v>
          </cell>
          <cell r="J506">
            <v>44970.3</v>
          </cell>
          <cell r="K506">
            <v>0</v>
          </cell>
          <cell r="L506">
            <v>524297.18000000005</v>
          </cell>
          <cell r="M506">
            <v>57672.7</v>
          </cell>
          <cell r="N506">
            <v>8455.41</v>
          </cell>
          <cell r="O506">
            <v>25048.61</v>
          </cell>
          <cell r="P506">
            <v>6089.88</v>
          </cell>
          <cell r="Q506">
            <v>53187.79</v>
          </cell>
          <cell r="R506">
            <v>0</v>
          </cell>
          <cell r="S506">
            <v>20485.32</v>
          </cell>
          <cell r="T506">
            <v>10485.94</v>
          </cell>
          <cell r="U506">
            <v>37.58</v>
          </cell>
          <cell r="V506">
            <v>15314.13</v>
          </cell>
          <cell r="W506">
            <v>0</v>
          </cell>
          <cell r="X506">
            <v>120171.55</v>
          </cell>
          <cell r="Y506">
            <v>23795.4</v>
          </cell>
          <cell r="Z506">
            <v>0</v>
          </cell>
          <cell r="AA506">
            <v>132347.38</v>
          </cell>
          <cell r="AB506">
            <v>7743.97</v>
          </cell>
          <cell r="AC506">
            <v>480835.66</v>
          </cell>
          <cell r="AD506">
            <v>19248.11</v>
          </cell>
        </row>
        <row r="507">
          <cell r="C507" t="str">
            <v>Карла Либкнехта, 195</v>
          </cell>
          <cell r="D507">
            <v>-13028.83</v>
          </cell>
          <cell r="E507">
            <v>694447.11</v>
          </cell>
          <cell r="F507">
            <v>0</v>
          </cell>
          <cell r="G507">
            <v>0</v>
          </cell>
          <cell r="H507">
            <v>694447.11</v>
          </cell>
          <cell r="I507">
            <v>669476.67000000004</v>
          </cell>
          <cell r="J507">
            <v>0</v>
          </cell>
          <cell r="K507">
            <v>0</v>
          </cell>
          <cell r="L507">
            <v>669476.67000000004</v>
          </cell>
          <cell r="M507">
            <v>73642.44</v>
          </cell>
          <cell r="N507">
            <v>11869.33</v>
          </cell>
          <cell r="O507">
            <v>37786.980000000003</v>
          </cell>
          <cell r="P507">
            <v>7318.26</v>
          </cell>
          <cell r="Q507">
            <v>85540.83</v>
          </cell>
          <cell r="R507">
            <v>0</v>
          </cell>
          <cell r="S507">
            <v>27301.23</v>
          </cell>
          <cell r="T507">
            <v>13389.53</v>
          </cell>
          <cell r="U507">
            <v>2085.61</v>
          </cell>
          <cell r="V507">
            <v>20703.93</v>
          </cell>
          <cell r="W507">
            <v>0</v>
          </cell>
          <cell r="X507">
            <v>137590.10999999999</v>
          </cell>
          <cell r="Y507">
            <v>39210</v>
          </cell>
          <cell r="Z507">
            <v>0</v>
          </cell>
          <cell r="AA507">
            <v>184347.88</v>
          </cell>
          <cell r="AB507">
            <v>4200</v>
          </cell>
          <cell r="AC507">
            <v>644986.13</v>
          </cell>
          <cell r="AD507">
            <v>11461.71</v>
          </cell>
        </row>
        <row r="508">
          <cell r="C508" t="str">
            <v>Карла Либкнехта, 202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2023.6200000000001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1382.8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15000</v>
          </cell>
          <cell r="AC508">
            <v>18406.419999999998</v>
          </cell>
          <cell r="AD508">
            <v>-18406.419999999998</v>
          </cell>
        </row>
        <row r="509">
          <cell r="C509" t="str">
            <v>Карла Либкнехта, 206</v>
          </cell>
          <cell r="D509">
            <v>-1257.94</v>
          </cell>
          <cell r="E509">
            <v>341494.41</v>
          </cell>
          <cell r="F509">
            <v>0</v>
          </cell>
          <cell r="G509">
            <v>0</v>
          </cell>
          <cell r="H509">
            <v>341494.41</v>
          </cell>
          <cell r="I509">
            <v>347212.38</v>
          </cell>
          <cell r="J509">
            <v>0</v>
          </cell>
          <cell r="K509">
            <v>0</v>
          </cell>
          <cell r="L509">
            <v>330932.03000000003</v>
          </cell>
          <cell r="M509">
            <v>36402.5</v>
          </cell>
          <cell r="N509">
            <v>1812.33</v>
          </cell>
          <cell r="O509">
            <v>12634.16</v>
          </cell>
          <cell r="P509">
            <v>2900.79</v>
          </cell>
          <cell r="Q509">
            <v>26580.15</v>
          </cell>
          <cell r="R509">
            <v>64479.12</v>
          </cell>
          <cell r="S509">
            <v>0</v>
          </cell>
          <cell r="T509">
            <v>6618.64</v>
          </cell>
          <cell r="U509">
            <v>2306.38</v>
          </cell>
          <cell r="V509">
            <v>6260.69</v>
          </cell>
          <cell r="W509">
            <v>8106.4</v>
          </cell>
          <cell r="X509">
            <v>29992.61</v>
          </cell>
          <cell r="Y509">
            <v>21640.57</v>
          </cell>
          <cell r="Z509">
            <v>0</v>
          </cell>
          <cell r="AA509">
            <v>60013.09</v>
          </cell>
          <cell r="AB509">
            <v>0</v>
          </cell>
          <cell r="AC509">
            <v>279747.43</v>
          </cell>
          <cell r="AD509">
            <v>49926.66</v>
          </cell>
        </row>
        <row r="510">
          <cell r="C510" t="str">
            <v>Карла Либкнехта, 208</v>
          </cell>
          <cell r="D510">
            <v>-157422.89000000001</v>
          </cell>
          <cell r="E510">
            <v>1502790.65</v>
          </cell>
          <cell r="F510">
            <v>7947.84</v>
          </cell>
          <cell r="G510">
            <v>0</v>
          </cell>
          <cell r="H510">
            <v>1510738.49</v>
          </cell>
          <cell r="I510">
            <v>1615365.98</v>
          </cell>
          <cell r="J510">
            <v>11572.2</v>
          </cell>
          <cell r="K510">
            <v>0</v>
          </cell>
          <cell r="L510">
            <v>1578811.08</v>
          </cell>
          <cell r="M510">
            <v>173669.22</v>
          </cell>
          <cell r="N510">
            <v>38057.480000000003</v>
          </cell>
          <cell r="O510">
            <v>62352.98</v>
          </cell>
          <cell r="P510">
            <v>10842.88</v>
          </cell>
          <cell r="Q510">
            <v>154117.29999999999</v>
          </cell>
          <cell r="R510">
            <v>320835.63</v>
          </cell>
          <cell r="S510">
            <v>37284.239999999998</v>
          </cell>
          <cell r="T510">
            <v>31576.21</v>
          </cell>
          <cell r="U510">
            <v>4108.66</v>
          </cell>
          <cell r="V510">
            <v>40061.97</v>
          </cell>
          <cell r="W510">
            <v>40006.86</v>
          </cell>
          <cell r="X510">
            <v>107637.31</v>
          </cell>
          <cell r="Y510">
            <v>66562.55</v>
          </cell>
          <cell r="Z510">
            <v>0</v>
          </cell>
          <cell r="AA510">
            <v>268273.91999999998</v>
          </cell>
          <cell r="AB510">
            <v>8927.17</v>
          </cell>
          <cell r="AC510">
            <v>1364314.38</v>
          </cell>
          <cell r="AD510">
            <v>57073.81</v>
          </cell>
        </row>
        <row r="511">
          <cell r="C511" t="str">
            <v>Карла Либкнехта, 210</v>
          </cell>
          <cell r="D511">
            <v>7840.41</v>
          </cell>
          <cell r="E511">
            <v>574330.1</v>
          </cell>
          <cell r="F511">
            <v>0</v>
          </cell>
          <cell r="G511">
            <v>0</v>
          </cell>
          <cell r="H511">
            <v>574330.1</v>
          </cell>
          <cell r="I511">
            <v>548778.51</v>
          </cell>
          <cell r="J511">
            <v>0</v>
          </cell>
          <cell r="K511">
            <v>0</v>
          </cell>
          <cell r="L511">
            <v>548271.15</v>
          </cell>
          <cell r="M511">
            <v>60309.83</v>
          </cell>
          <cell r="N511">
            <v>1519.31</v>
          </cell>
          <cell r="O511">
            <v>27347.16</v>
          </cell>
          <cell r="P511">
            <v>6553.61</v>
          </cell>
          <cell r="Q511">
            <v>51969.8</v>
          </cell>
          <cell r="R511">
            <v>0</v>
          </cell>
          <cell r="S511">
            <v>24253.279999999999</v>
          </cell>
          <cell r="T511">
            <v>10965.43</v>
          </cell>
          <cell r="U511">
            <v>112.73</v>
          </cell>
          <cell r="V511">
            <v>14729.57</v>
          </cell>
          <cell r="W511">
            <v>17546.560000000001</v>
          </cell>
          <cell r="X511">
            <v>117527.6</v>
          </cell>
          <cell r="Y511">
            <v>67474.960000000006</v>
          </cell>
          <cell r="Z511">
            <v>0</v>
          </cell>
          <cell r="AA511">
            <v>139483.68</v>
          </cell>
          <cell r="AB511">
            <v>2842.05</v>
          </cell>
          <cell r="AC511">
            <v>542635.56999999995</v>
          </cell>
          <cell r="AD511">
            <v>13475.99</v>
          </cell>
        </row>
        <row r="512">
          <cell r="C512" t="str">
            <v>Карла Либкнехта, 212</v>
          </cell>
          <cell r="D512">
            <v>-2370.0500000000002</v>
          </cell>
          <cell r="E512">
            <v>284467.75</v>
          </cell>
          <cell r="F512">
            <v>0</v>
          </cell>
          <cell r="G512">
            <v>0</v>
          </cell>
          <cell r="H512">
            <v>284467.75</v>
          </cell>
          <cell r="I512">
            <v>263872.21999999997</v>
          </cell>
          <cell r="J512">
            <v>0</v>
          </cell>
          <cell r="K512">
            <v>0</v>
          </cell>
          <cell r="L512">
            <v>263872.21999999997</v>
          </cell>
          <cell r="M512">
            <v>29025.93</v>
          </cell>
          <cell r="N512">
            <v>783.04</v>
          </cell>
          <cell r="O512">
            <v>13125.5</v>
          </cell>
          <cell r="P512">
            <v>3300.67</v>
          </cell>
          <cell r="Q512">
            <v>23922.92</v>
          </cell>
          <cell r="R512">
            <v>0</v>
          </cell>
          <cell r="S512">
            <v>16376.56</v>
          </cell>
          <cell r="T512">
            <v>5277.45</v>
          </cell>
          <cell r="U512">
            <v>6.26</v>
          </cell>
          <cell r="V512">
            <v>7349.6</v>
          </cell>
          <cell r="W512">
            <v>8421.64</v>
          </cell>
          <cell r="X512">
            <v>56524.95</v>
          </cell>
          <cell r="Y512">
            <v>22081.42</v>
          </cell>
          <cell r="Z512">
            <v>5120.17</v>
          </cell>
          <cell r="AA512">
            <v>63460.4</v>
          </cell>
          <cell r="AB512">
            <v>1364.19</v>
          </cell>
          <cell r="AC512">
            <v>256140.7</v>
          </cell>
          <cell r="AD512">
            <v>5361.47</v>
          </cell>
        </row>
        <row r="513">
          <cell r="C513" t="str">
            <v>Карла Либкнехта, 214</v>
          </cell>
          <cell r="D513">
            <v>6233.79</v>
          </cell>
          <cell r="E513">
            <v>330970.39</v>
          </cell>
          <cell r="F513">
            <v>0</v>
          </cell>
          <cell r="G513">
            <v>0</v>
          </cell>
          <cell r="H513">
            <v>330970.39</v>
          </cell>
          <cell r="I513">
            <v>328471.87</v>
          </cell>
          <cell r="J513">
            <v>0</v>
          </cell>
          <cell r="K513">
            <v>0</v>
          </cell>
          <cell r="L513">
            <v>319176.05</v>
          </cell>
          <cell r="M513">
            <v>35109.360000000001</v>
          </cell>
          <cell r="N513">
            <v>1927.88</v>
          </cell>
          <cell r="O513">
            <v>13936.18</v>
          </cell>
          <cell r="P513">
            <v>3676.75</v>
          </cell>
          <cell r="Q513">
            <v>32199.25</v>
          </cell>
          <cell r="R513">
            <v>0</v>
          </cell>
          <cell r="S513">
            <v>16973.11</v>
          </cell>
          <cell r="T513">
            <v>6383.52</v>
          </cell>
          <cell r="U513">
            <v>1795.07</v>
          </cell>
          <cell r="V513">
            <v>8370.3799999999992</v>
          </cell>
          <cell r="W513">
            <v>8941.74</v>
          </cell>
          <cell r="X513">
            <v>81254.98</v>
          </cell>
          <cell r="Y513">
            <v>22673.1</v>
          </cell>
          <cell r="Z513">
            <v>5436.41</v>
          </cell>
          <cell r="AA513">
            <v>67374.5</v>
          </cell>
          <cell r="AB513">
            <v>1448.31</v>
          </cell>
          <cell r="AC513">
            <v>307500.53999999998</v>
          </cell>
          <cell r="AD513">
            <v>17909.3</v>
          </cell>
        </row>
        <row r="514">
          <cell r="C514" t="str">
            <v>Карла Либкнехта, 216</v>
          </cell>
          <cell r="D514">
            <v>-2136.33</v>
          </cell>
          <cell r="E514">
            <v>251151.84</v>
          </cell>
          <cell r="F514">
            <v>0</v>
          </cell>
          <cell r="G514">
            <v>0</v>
          </cell>
          <cell r="H514">
            <v>251151.84</v>
          </cell>
          <cell r="I514">
            <v>241047.94</v>
          </cell>
          <cell r="J514">
            <v>0</v>
          </cell>
          <cell r="K514">
            <v>0</v>
          </cell>
          <cell r="L514">
            <v>241047.94</v>
          </cell>
          <cell r="M514">
            <v>26515.279999999999</v>
          </cell>
          <cell r="N514">
            <v>3008.22</v>
          </cell>
          <cell r="O514">
            <v>14266.84</v>
          </cell>
          <cell r="P514">
            <v>2118.3000000000002</v>
          </cell>
          <cell r="Q514">
            <v>24670.400000000001</v>
          </cell>
          <cell r="R514">
            <v>0</v>
          </cell>
          <cell r="S514">
            <v>10660.8</v>
          </cell>
          <cell r="T514">
            <v>4820.95</v>
          </cell>
          <cell r="U514">
            <v>31.31</v>
          </cell>
          <cell r="V514">
            <v>5743.94</v>
          </cell>
          <cell r="W514">
            <v>9153.89</v>
          </cell>
          <cell r="X514">
            <v>51348.6</v>
          </cell>
          <cell r="Y514">
            <v>17324.16</v>
          </cell>
          <cell r="Z514">
            <v>0</v>
          </cell>
          <cell r="AA514">
            <v>71053.279999999999</v>
          </cell>
          <cell r="AB514">
            <v>0</v>
          </cell>
          <cell r="AC514">
            <v>240715.97</v>
          </cell>
          <cell r="AD514">
            <v>-1804.36</v>
          </cell>
        </row>
        <row r="515">
          <cell r="C515" t="str">
            <v>Карла Либкнехта, 226</v>
          </cell>
          <cell r="D515">
            <v>-9004.06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-9004.06</v>
          </cell>
        </row>
        <row r="516">
          <cell r="C516" t="str">
            <v>Карла Либкнехта, 228</v>
          </cell>
          <cell r="D516">
            <v>-5966.98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-5966.98</v>
          </cell>
        </row>
        <row r="517">
          <cell r="C517" t="str">
            <v>Карла Либкнехта, 229</v>
          </cell>
          <cell r="D517">
            <v>24069.3</v>
          </cell>
          <cell r="E517">
            <v>476606.5</v>
          </cell>
          <cell r="F517">
            <v>10745.04</v>
          </cell>
          <cell r="G517">
            <v>0</v>
          </cell>
          <cell r="H517">
            <v>487351.54</v>
          </cell>
          <cell r="I517">
            <v>439526.16</v>
          </cell>
          <cell r="J517">
            <v>9335.25</v>
          </cell>
          <cell r="K517">
            <v>0</v>
          </cell>
          <cell r="L517">
            <v>444836.01</v>
          </cell>
          <cell r="M517">
            <v>48931.97</v>
          </cell>
          <cell r="N517">
            <v>2061.44</v>
          </cell>
          <cell r="O517">
            <v>24986.35</v>
          </cell>
          <cell r="P517">
            <v>5932.82</v>
          </cell>
          <cell r="Q517">
            <v>65290.32</v>
          </cell>
          <cell r="R517">
            <v>0</v>
          </cell>
          <cell r="S517">
            <v>18419.96</v>
          </cell>
          <cell r="T517">
            <v>8896.7099999999991</v>
          </cell>
          <cell r="U517">
            <v>1550.51</v>
          </cell>
          <cell r="V517">
            <v>14495.29</v>
          </cell>
          <cell r="W517">
            <v>16031.23</v>
          </cell>
          <cell r="X517">
            <v>86941.27</v>
          </cell>
          <cell r="Y517">
            <v>33780.480000000003</v>
          </cell>
          <cell r="Z517">
            <v>0</v>
          </cell>
          <cell r="AA517">
            <v>125392.09</v>
          </cell>
          <cell r="AB517">
            <v>1640.25</v>
          </cell>
          <cell r="AC517">
            <v>454350.69</v>
          </cell>
          <cell r="AD517">
            <v>14554.62</v>
          </cell>
        </row>
        <row r="518">
          <cell r="C518" t="str">
            <v>Карла Либкнехта, 230</v>
          </cell>
          <cell r="D518">
            <v>4503.09</v>
          </cell>
          <cell r="E518">
            <v>14234.43</v>
          </cell>
          <cell r="F518">
            <v>0</v>
          </cell>
          <cell r="G518">
            <v>0</v>
          </cell>
          <cell r="H518">
            <v>14234.43</v>
          </cell>
          <cell r="I518">
            <v>8741.51</v>
          </cell>
          <cell r="J518">
            <v>0</v>
          </cell>
          <cell r="K518">
            <v>0</v>
          </cell>
          <cell r="L518">
            <v>8741.51</v>
          </cell>
          <cell r="M518">
            <v>961.57</v>
          </cell>
          <cell r="N518">
            <v>0</v>
          </cell>
          <cell r="O518">
            <v>583.07000000000005</v>
          </cell>
          <cell r="P518">
            <v>155.26</v>
          </cell>
          <cell r="Q518">
            <v>1731.53</v>
          </cell>
          <cell r="R518">
            <v>0</v>
          </cell>
          <cell r="S518">
            <v>0</v>
          </cell>
          <cell r="T518">
            <v>174.84</v>
          </cell>
          <cell r="U518">
            <v>0</v>
          </cell>
          <cell r="V518">
            <v>153.13</v>
          </cell>
          <cell r="W518">
            <v>504</v>
          </cell>
          <cell r="X518">
            <v>3970.78</v>
          </cell>
          <cell r="Y518">
            <v>0</v>
          </cell>
          <cell r="Z518">
            <v>0</v>
          </cell>
          <cell r="AA518">
            <v>3004.25</v>
          </cell>
          <cell r="AB518">
            <v>0</v>
          </cell>
          <cell r="AC518">
            <v>11238.43</v>
          </cell>
          <cell r="AD518">
            <v>2006.17</v>
          </cell>
        </row>
        <row r="519">
          <cell r="C519" t="str">
            <v>Карла Либкнехта, 232</v>
          </cell>
          <cell r="D519">
            <v>-24.67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-24.67</v>
          </cell>
        </row>
        <row r="520">
          <cell r="C520" t="str">
            <v>Карла Либкнехта, 243</v>
          </cell>
          <cell r="D520">
            <v>-38129.050000000003</v>
          </cell>
          <cell r="E520">
            <v>-13648.44</v>
          </cell>
          <cell r="F520">
            <v>0</v>
          </cell>
          <cell r="G520">
            <v>0</v>
          </cell>
          <cell r="H520">
            <v>-13648.44</v>
          </cell>
          <cell r="I520">
            <v>60942.96</v>
          </cell>
          <cell r="J520">
            <v>0</v>
          </cell>
          <cell r="K520">
            <v>0</v>
          </cell>
          <cell r="L520">
            <v>50642.01</v>
          </cell>
          <cell r="M520">
            <v>5570.61</v>
          </cell>
          <cell r="N520">
            <v>1003</v>
          </cell>
          <cell r="O520">
            <v>201.24</v>
          </cell>
          <cell r="P520">
            <v>85.87</v>
          </cell>
          <cell r="Q520">
            <v>7992.34</v>
          </cell>
          <cell r="R520">
            <v>0</v>
          </cell>
          <cell r="S520">
            <v>673.44</v>
          </cell>
          <cell r="T520">
            <v>1012.86</v>
          </cell>
          <cell r="U520">
            <v>6152.67</v>
          </cell>
          <cell r="V520">
            <v>474.77</v>
          </cell>
          <cell r="W520">
            <v>251.93</v>
          </cell>
          <cell r="X520">
            <v>376.8</v>
          </cell>
          <cell r="Y520">
            <v>121.66</v>
          </cell>
          <cell r="Z520">
            <v>0</v>
          </cell>
          <cell r="AA520">
            <v>450.99</v>
          </cell>
          <cell r="AB520">
            <v>0</v>
          </cell>
          <cell r="AC520">
            <v>24368.18</v>
          </cell>
          <cell r="AD520">
            <v>-11855.22</v>
          </cell>
        </row>
        <row r="521">
          <cell r="C521" t="str">
            <v>Карла Либкнехта, 245</v>
          </cell>
          <cell r="D521">
            <v>52933.36</v>
          </cell>
          <cell r="E521">
            <v>181825.45</v>
          </cell>
          <cell r="F521">
            <v>25443.8</v>
          </cell>
          <cell r="G521">
            <v>0</v>
          </cell>
          <cell r="H521">
            <v>207269.25</v>
          </cell>
          <cell r="I521">
            <v>191724.65</v>
          </cell>
          <cell r="J521">
            <v>31151.17</v>
          </cell>
          <cell r="K521">
            <v>0</v>
          </cell>
          <cell r="L521">
            <v>214813.89</v>
          </cell>
          <cell r="M521">
            <v>23629.56</v>
          </cell>
          <cell r="N521">
            <v>10770.46</v>
          </cell>
          <cell r="O521">
            <v>11367.53</v>
          </cell>
          <cell r="P521">
            <v>1840.75</v>
          </cell>
          <cell r="Q521">
            <v>24313.64</v>
          </cell>
          <cell r="R521">
            <v>0</v>
          </cell>
          <cell r="S521">
            <v>9600.9599999999991</v>
          </cell>
          <cell r="T521">
            <v>4296.29</v>
          </cell>
          <cell r="U521">
            <v>56.36</v>
          </cell>
          <cell r="V521">
            <v>7104.32</v>
          </cell>
          <cell r="W521">
            <v>6645.19</v>
          </cell>
          <cell r="X521">
            <v>40596.6</v>
          </cell>
          <cell r="Y521">
            <v>13030.08</v>
          </cell>
          <cell r="Z521">
            <v>0</v>
          </cell>
          <cell r="AA521">
            <v>55014.75</v>
          </cell>
          <cell r="AB521">
            <v>2511.21</v>
          </cell>
          <cell r="AC521">
            <v>210777.7</v>
          </cell>
          <cell r="AD521">
            <v>56969.55</v>
          </cell>
        </row>
        <row r="522">
          <cell r="C522" t="str">
            <v>Карла Либкнехта, 247</v>
          </cell>
          <cell r="D522">
            <v>-751.09</v>
          </cell>
          <cell r="E522">
            <v>308580.55</v>
          </cell>
          <cell r="F522">
            <v>0</v>
          </cell>
          <cell r="G522">
            <v>0</v>
          </cell>
          <cell r="H522">
            <v>308580.55</v>
          </cell>
          <cell r="I522">
            <v>302007.08</v>
          </cell>
          <cell r="J522">
            <v>0</v>
          </cell>
          <cell r="K522">
            <v>0</v>
          </cell>
          <cell r="L522">
            <v>296513.07</v>
          </cell>
          <cell r="M522">
            <v>32616.44</v>
          </cell>
          <cell r="N522">
            <v>4864.76</v>
          </cell>
          <cell r="O522">
            <v>16740.66</v>
          </cell>
          <cell r="P522">
            <v>3561.49</v>
          </cell>
          <cell r="Q522">
            <v>36695.24</v>
          </cell>
          <cell r="R522">
            <v>0</v>
          </cell>
          <cell r="S522">
            <v>14403.36</v>
          </cell>
          <cell r="T522">
            <v>5930.27</v>
          </cell>
          <cell r="U522">
            <v>25.05</v>
          </cell>
          <cell r="V522">
            <v>10822.33</v>
          </cell>
          <cell r="W522">
            <v>10741.16</v>
          </cell>
          <cell r="X522">
            <v>53167</v>
          </cell>
          <cell r="Y522">
            <v>18816.400000000001</v>
          </cell>
          <cell r="Z522">
            <v>0</v>
          </cell>
          <cell r="AA522">
            <v>80224.62</v>
          </cell>
          <cell r="AB522">
            <v>3732.87</v>
          </cell>
          <cell r="AC522">
            <v>292341.65000000002</v>
          </cell>
          <cell r="AD522">
            <v>3420.33</v>
          </cell>
        </row>
        <row r="523">
          <cell r="C523" t="str">
            <v>Карла Либкнехта, 249</v>
          </cell>
          <cell r="D523">
            <v>10544.97</v>
          </cell>
          <cell r="E523">
            <v>316652.15999999997</v>
          </cell>
          <cell r="F523">
            <v>0</v>
          </cell>
          <cell r="G523">
            <v>0</v>
          </cell>
          <cell r="H523">
            <v>316652.15999999997</v>
          </cell>
          <cell r="I523">
            <v>304898.99</v>
          </cell>
          <cell r="J523">
            <v>0</v>
          </cell>
          <cell r="K523">
            <v>0</v>
          </cell>
          <cell r="L523">
            <v>296260.08</v>
          </cell>
          <cell r="M523">
            <v>32588.62</v>
          </cell>
          <cell r="N523">
            <v>2140.8000000000002</v>
          </cell>
          <cell r="O523">
            <v>17205.419999999998</v>
          </cell>
          <cell r="P523">
            <v>3616.83</v>
          </cell>
          <cell r="Q523">
            <v>36852.28</v>
          </cell>
          <cell r="R523">
            <v>0</v>
          </cell>
          <cell r="S523">
            <v>14614.76</v>
          </cell>
          <cell r="T523">
            <v>5925.23</v>
          </cell>
          <cell r="U523">
            <v>68.89</v>
          </cell>
          <cell r="V523">
            <v>10858.4</v>
          </cell>
          <cell r="W523">
            <v>11039.36</v>
          </cell>
          <cell r="X523">
            <v>56322.400000000001</v>
          </cell>
          <cell r="Y523">
            <v>21436.880000000001</v>
          </cell>
          <cell r="Z523">
            <v>0</v>
          </cell>
          <cell r="AA523">
            <v>85792.78</v>
          </cell>
          <cell r="AB523">
            <v>6586.2</v>
          </cell>
          <cell r="AC523">
            <v>305048.84999999998</v>
          </cell>
          <cell r="AD523">
            <v>1756.2</v>
          </cell>
        </row>
        <row r="524">
          <cell r="C524" t="str">
            <v>Карла Либкнехта, 251</v>
          </cell>
          <cell r="D524">
            <v>7603.5</v>
          </cell>
          <cell r="E524">
            <v>343585.55</v>
          </cell>
          <cell r="F524">
            <v>0</v>
          </cell>
          <cell r="G524">
            <v>0</v>
          </cell>
          <cell r="H524">
            <v>343585.55</v>
          </cell>
          <cell r="I524">
            <v>315445.83</v>
          </cell>
          <cell r="J524">
            <v>0</v>
          </cell>
          <cell r="K524">
            <v>0</v>
          </cell>
          <cell r="L524">
            <v>314644.88</v>
          </cell>
          <cell r="M524">
            <v>34610.94</v>
          </cell>
          <cell r="N524">
            <v>2243.15</v>
          </cell>
          <cell r="O524">
            <v>17000.97</v>
          </cell>
          <cell r="P524">
            <v>4551.88</v>
          </cell>
          <cell r="Q524">
            <v>41359.449999999997</v>
          </cell>
          <cell r="R524">
            <v>0</v>
          </cell>
          <cell r="S524">
            <v>19208.96</v>
          </cell>
          <cell r="T524">
            <v>6292.9</v>
          </cell>
          <cell r="U524">
            <v>68.89</v>
          </cell>
          <cell r="V524">
            <v>12249.31</v>
          </cell>
          <cell r="W524">
            <v>10908.16</v>
          </cell>
          <cell r="X524">
            <v>57774.19</v>
          </cell>
          <cell r="Y524">
            <v>16630.2</v>
          </cell>
          <cell r="Z524">
            <v>7528.16</v>
          </cell>
          <cell r="AA524">
            <v>86616.98</v>
          </cell>
          <cell r="AB524">
            <v>3597.04</v>
          </cell>
          <cell r="AC524">
            <v>320641.18</v>
          </cell>
          <cell r="AD524">
            <v>1607.2</v>
          </cell>
        </row>
        <row r="525">
          <cell r="C525" t="str">
            <v>Карла Либкнехта, 262</v>
          </cell>
          <cell r="D525">
            <v>13326.6</v>
          </cell>
          <cell r="E525">
            <v>277615.90000000002</v>
          </cell>
          <cell r="F525">
            <v>30645.68</v>
          </cell>
          <cell r="G525">
            <v>0</v>
          </cell>
          <cell r="H525">
            <v>308261.58</v>
          </cell>
          <cell r="I525">
            <v>318527.09000000003</v>
          </cell>
          <cell r="J525">
            <v>10755.86</v>
          </cell>
          <cell r="K525">
            <v>0</v>
          </cell>
          <cell r="L525">
            <v>327518.28999999998</v>
          </cell>
          <cell r="M525">
            <v>36027</v>
          </cell>
          <cell r="N525">
            <v>1782.72</v>
          </cell>
          <cell r="O525">
            <v>16970.84</v>
          </cell>
          <cell r="P525">
            <v>2666.09</v>
          </cell>
          <cell r="Q525">
            <v>41493.550000000003</v>
          </cell>
          <cell r="R525">
            <v>0</v>
          </cell>
          <cell r="S525">
            <v>11321.76</v>
          </cell>
          <cell r="T525">
            <v>6550.35</v>
          </cell>
          <cell r="U525">
            <v>37.58</v>
          </cell>
          <cell r="V525">
            <v>10022.24</v>
          </cell>
          <cell r="W525">
            <v>10718.58</v>
          </cell>
          <cell r="X525">
            <v>53128.5</v>
          </cell>
          <cell r="Y525">
            <v>21645.8</v>
          </cell>
          <cell r="Z525">
            <v>0</v>
          </cell>
          <cell r="AA525">
            <v>82019.399999999994</v>
          </cell>
          <cell r="AB525">
            <v>3732.87</v>
          </cell>
          <cell r="AC525">
            <v>298117.28000000003</v>
          </cell>
          <cell r="AD525">
            <v>42727.61</v>
          </cell>
        </row>
        <row r="526">
          <cell r="C526" t="str">
            <v>Карла Либкнехта, 118-б</v>
          </cell>
          <cell r="D526">
            <v>-15350.56</v>
          </cell>
          <cell r="E526">
            <v>34846.92</v>
          </cell>
          <cell r="F526">
            <v>0</v>
          </cell>
          <cell r="G526">
            <v>0</v>
          </cell>
          <cell r="H526">
            <v>34846.92</v>
          </cell>
          <cell r="I526">
            <v>19939.27</v>
          </cell>
          <cell r="J526">
            <v>0</v>
          </cell>
          <cell r="K526">
            <v>0</v>
          </cell>
          <cell r="L526">
            <v>19939.27</v>
          </cell>
          <cell r="M526">
            <v>2193.31</v>
          </cell>
          <cell r="N526">
            <v>1636.08</v>
          </cell>
          <cell r="O526">
            <v>1604.99</v>
          </cell>
          <cell r="P526">
            <v>368.46</v>
          </cell>
          <cell r="Q526">
            <v>5660.79</v>
          </cell>
          <cell r="R526">
            <v>0</v>
          </cell>
          <cell r="S526">
            <v>0</v>
          </cell>
          <cell r="T526">
            <v>398.79</v>
          </cell>
          <cell r="U526">
            <v>498.9</v>
          </cell>
          <cell r="V526">
            <v>765.67</v>
          </cell>
          <cell r="W526">
            <v>0</v>
          </cell>
          <cell r="X526">
            <v>3188.18</v>
          </cell>
          <cell r="Y526">
            <v>0</v>
          </cell>
          <cell r="Z526">
            <v>0</v>
          </cell>
          <cell r="AA526">
            <v>2335.59</v>
          </cell>
          <cell r="AB526">
            <v>0</v>
          </cell>
          <cell r="AC526">
            <v>18650.759999999998</v>
          </cell>
          <cell r="AD526">
            <v>-14062.05</v>
          </cell>
        </row>
        <row r="527">
          <cell r="C527" t="str">
            <v>Карла Либкнехта, 118-в</v>
          </cell>
          <cell r="D527">
            <v>-24.67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-24.67</v>
          </cell>
        </row>
        <row r="528">
          <cell r="C528" t="str">
            <v>Карла Либкнехта, 118-и</v>
          </cell>
          <cell r="D528">
            <v>-23808.87</v>
          </cell>
          <cell r="E528">
            <v>37726.83</v>
          </cell>
          <cell r="F528">
            <v>0</v>
          </cell>
          <cell r="G528">
            <v>0</v>
          </cell>
          <cell r="H528">
            <v>37726.83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202.64</v>
          </cell>
          <cell r="O528">
            <v>2442.96</v>
          </cell>
          <cell r="P528">
            <v>378.31</v>
          </cell>
          <cell r="Q528">
            <v>3575.41</v>
          </cell>
          <cell r="R528">
            <v>0</v>
          </cell>
          <cell r="S528">
            <v>0</v>
          </cell>
          <cell r="T528">
            <v>0</v>
          </cell>
          <cell r="U528">
            <v>6.26</v>
          </cell>
          <cell r="V528">
            <v>932.49</v>
          </cell>
          <cell r="W528">
            <v>530.04</v>
          </cell>
          <cell r="X528">
            <v>3583.43</v>
          </cell>
          <cell r="Y528">
            <v>0</v>
          </cell>
          <cell r="Z528">
            <v>0</v>
          </cell>
          <cell r="AA528">
            <v>3264.77</v>
          </cell>
          <cell r="AB528">
            <v>0</v>
          </cell>
          <cell r="AC528">
            <v>14916.31</v>
          </cell>
          <cell r="AD528">
            <v>-38725.18</v>
          </cell>
        </row>
        <row r="529">
          <cell r="C529" t="str">
            <v>Карла Либкнехта, 130-а</v>
          </cell>
          <cell r="D529">
            <v>1424.57</v>
          </cell>
          <cell r="E529">
            <v>244041.98</v>
          </cell>
          <cell r="F529">
            <v>5540.24</v>
          </cell>
          <cell r="G529">
            <v>0</v>
          </cell>
          <cell r="H529">
            <v>249582.22</v>
          </cell>
          <cell r="I529">
            <v>227850.99</v>
          </cell>
          <cell r="J529">
            <v>6181.03</v>
          </cell>
          <cell r="K529">
            <v>0</v>
          </cell>
          <cell r="L529">
            <v>233118.57</v>
          </cell>
          <cell r="M529">
            <v>25643.040000000001</v>
          </cell>
          <cell r="N529">
            <v>2118.08</v>
          </cell>
          <cell r="O529">
            <v>13448.88</v>
          </cell>
          <cell r="P529">
            <v>2812.28</v>
          </cell>
          <cell r="Q529">
            <v>27980.38</v>
          </cell>
          <cell r="R529">
            <v>0</v>
          </cell>
          <cell r="S529">
            <v>12606.42</v>
          </cell>
          <cell r="T529">
            <v>4662.3900000000003</v>
          </cell>
          <cell r="U529">
            <v>50.1</v>
          </cell>
          <cell r="V529">
            <v>9049.09</v>
          </cell>
          <cell r="W529">
            <v>8629.06</v>
          </cell>
          <cell r="X529">
            <v>52561.98</v>
          </cell>
          <cell r="Y529">
            <v>16588.16</v>
          </cell>
          <cell r="Z529">
            <v>0</v>
          </cell>
          <cell r="AA529">
            <v>67572.899999999994</v>
          </cell>
          <cell r="AB529">
            <v>5375</v>
          </cell>
          <cell r="AC529">
            <v>249097.76</v>
          </cell>
          <cell r="AD529">
            <v>-14554.62</v>
          </cell>
        </row>
        <row r="530">
          <cell r="C530" t="str">
            <v>Карла Либкнехта, 242/1</v>
          </cell>
          <cell r="D530">
            <v>33699.97</v>
          </cell>
          <cell r="E530">
            <v>367447.2</v>
          </cell>
          <cell r="F530">
            <v>0</v>
          </cell>
          <cell r="G530">
            <v>0</v>
          </cell>
          <cell r="H530">
            <v>367447.2</v>
          </cell>
          <cell r="I530">
            <v>410784.97</v>
          </cell>
          <cell r="J530">
            <v>0</v>
          </cell>
          <cell r="K530">
            <v>0</v>
          </cell>
          <cell r="L530">
            <v>402433.53</v>
          </cell>
          <cell r="M530">
            <v>44267.69</v>
          </cell>
          <cell r="N530">
            <v>7103.42</v>
          </cell>
          <cell r="O530">
            <v>20873.080000000002</v>
          </cell>
          <cell r="P530">
            <v>4288.6499999999996</v>
          </cell>
          <cell r="Q530">
            <v>34671.589999999997</v>
          </cell>
          <cell r="R530">
            <v>0</v>
          </cell>
          <cell r="S530">
            <v>12451.68</v>
          </cell>
          <cell r="T530">
            <v>8048.66</v>
          </cell>
          <cell r="U530">
            <v>31.31</v>
          </cell>
          <cell r="V530">
            <v>12116.67</v>
          </cell>
          <cell r="W530">
            <v>13392.59</v>
          </cell>
          <cell r="X530">
            <v>83255.520000000004</v>
          </cell>
          <cell r="Y530">
            <v>25005.16</v>
          </cell>
          <cell r="Z530">
            <v>0</v>
          </cell>
          <cell r="AA530">
            <v>101977.4</v>
          </cell>
          <cell r="AB530">
            <v>0</v>
          </cell>
          <cell r="AC530">
            <v>367483.42</v>
          </cell>
          <cell r="AD530">
            <v>68650.080000000002</v>
          </cell>
        </row>
        <row r="531">
          <cell r="C531" t="str">
            <v>Карла Либкнехта, 242/2</v>
          </cell>
          <cell r="D531">
            <v>1493.34</v>
          </cell>
          <cell r="E531">
            <v>302053.94</v>
          </cell>
          <cell r="F531">
            <v>0</v>
          </cell>
          <cell r="G531">
            <v>0</v>
          </cell>
          <cell r="H531">
            <v>302053.94</v>
          </cell>
          <cell r="I531">
            <v>303085.36</v>
          </cell>
          <cell r="J531">
            <v>0</v>
          </cell>
          <cell r="K531">
            <v>0</v>
          </cell>
          <cell r="L531">
            <v>303085.36</v>
          </cell>
          <cell r="M531">
            <v>33339.39</v>
          </cell>
          <cell r="N531">
            <v>6900.54</v>
          </cell>
          <cell r="O531">
            <v>17521.48</v>
          </cell>
          <cell r="P531">
            <v>0</v>
          </cell>
          <cell r="Q531">
            <v>36076.89</v>
          </cell>
          <cell r="R531">
            <v>0</v>
          </cell>
          <cell r="S531">
            <v>13152.87</v>
          </cell>
          <cell r="T531">
            <v>6061.72</v>
          </cell>
          <cell r="U531">
            <v>0</v>
          </cell>
          <cell r="V531">
            <v>737.13</v>
          </cell>
          <cell r="W531">
            <v>11242.14</v>
          </cell>
          <cell r="X531">
            <v>46867.66</v>
          </cell>
          <cell r="Y531">
            <v>23912.73</v>
          </cell>
          <cell r="Z531">
            <v>0</v>
          </cell>
          <cell r="AA531">
            <v>83941.71</v>
          </cell>
          <cell r="AB531">
            <v>0</v>
          </cell>
          <cell r="AC531">
            <v>279754.26</v>
          </cell>
          <cell r="AD531">
            <v>24824.44</v>
          </cell>
        </row>
        <row r="532">
          <cell r="C532" t="str">
            <v>Карла Либкнехта, 82-А</v>
          </cell>
          <cell r="D532">
            <v>-2542.56</v>
          </cell>
          <cell r="E532">
            <v>1831.96</v>
          </cell>
          <cell r="F532">
            <v>0</v>
          </cell>
          <cell r="G532">
            <v>0</v>
          </cell>
          <cell r="H532">
            <v>1831.96</v>
          </cell>
          <cell r="I532">
            <v>1191.99</v>
          </cell>
          <cell r="J532">
            <v>0</v>
          </cell>
          <cell r="K532">
            <v>0</v>
          </cell>
          <cell r="L532">
            <v>1191.99</v>
          </cell>
          <cell r="M532">
            <v>131.12</v>
          </cell>
          <cell r="N532">
            <v>0</v>
          </cell>
          <cell r="O532">
            <v>64.72</v>
          </cell>
          <cell r="P532">
            <v>27.63</v>
          </cell>
          <cell r="Q532">
            <v>1579.32</v>
          </cell>
          <cell r="R532">
            <v>0</v>
          </cell>
          <cell r="S532">
            <v>0</v>
          </cell>
          <cell r="T532">
            <v>23.84</v>
          </cell>
          <cell r="U532">
            <v>0</v>
          </cell>
          <cell r="V532">
            <v>49.98</v>
          </cell>
          <cell r="W532">
            <v>0</v>
          </cell>
          <cell r="X532">
            <v>212.83</v>
          </cell>
          <cell r="Y532">
            <v>0</v>
          </cell>
          <cell r="Z532">
            <v>0</v>
          </cell>
          <cell r="AA532">
            <v>7.87</v>
          </cell>
          <cell r="AB532">
            <v>0</v>
          </cell>
          <cell r="AC532">
            <v>2097.31</v>
          </cell>
          <cell r="AD532">
            <v>-3447.88</v>
          </cell>
        </row>
        <row r="533">
          <cell r="C533" t="str">
            <v>Карла Либкнехта, 82-Б</v>
          </cell>
          <cell r="D533">
            <v>-7427.59</v>
          </cell>
          <cell r="E533">
            <v>1229.05</v>
          </cell>
          <cell r="F533">
            <v>0</v>
          </cell>
          <cell r="G533">
            <v>0</v>
          </cell>
          <cell r="H533">
            <v>1229.05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71.95</v>
          </cell>
          <cell r="P533">
            <v>23.06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76.569999999999993</v>
          </cell>
          <cell r="W533">
            <v>0</v>
          </cell>
          <cell r="X533">
            <v>140.26</v>
          </cell>
          <cell r="Y533">
            <v>0</v>
          </cell>
          <cell r="Z533">
            <v>0</v>
          </cell>
          <cell r="AA533">
            <v>62.55</v>
          </cell>
          <cell r="AB533">
            <v>0</v>
          </cell>
          <cell r="AC533">
            <v>374.39</v>
          </cell>
          <cell r="AD533">
            <v>-7801.98</v>
          </cell>
        </row>
        <row r="534">
          <cell r="C534" t="str">
            <v>Кожова, 18</v>
          </cell>
          <cell r="D534">
            <v>-108148.4</v>
          </cell>
          <cell r="E534">
            <v>4728.87</v>
          </cell>
          <cell r="F534">
            <v>0</v>
          </cell>
          <cell r="G534">
            <v>0</v>
          </cell>
          <cell r="H534">
            <v>4728.87</v>
          </cell>
          <cell r="I534">
            <v>6034.84</v>
          </cell>
          <cell r="J534">
            <v>0</v>
          </cell>
          <cell r="K534">
            <v>0</v>
          </cell>
          <cell r="L534">
            <v>6034.84</v>
          </cell>
          <cell r="M534">
            <v>663.83</v>
          </cell>
          <cell r="N534">
            <v>1856.99</v>
          </cell>
          <cell r="O534">
            <v>310.89999999999998</v>
          </cell>
          <cell r="P534">
            <v>85.94</v>
          </cell>
          <cell r="Q534">
            <v>737</v>
          </cell>
          <cell r="R534">
            <v>0</v>
          </cell>
          <cell r="S534">
            <v>0</v>
          </cell>
          <cell r="T534">
            <v>120.68</v>
          </cell>
          <cell r="U534">
            <v>0</v>
          </cell>
          <cell r="V534">
            <v>302.37</v>
          </cell>
          <cell r="W534">
            <v>0</v>
          </cell>
          <cell r="X534">
            <v>856.77</v>
          </cell>
          <cell r="Y534">
            <v>0</v>
          </cell>
          <cell r="Z534">
            <v>0</v>
          </cell>
          <cell r="AA534">
            <v>574.37</v>
          </cell>
          <cell r="AB534">
            <v>0</v>
          </cell>
          <cell r="AC534">
            <v>5508.85</v>
          </cell>
          <cell r="AD534">
            <v>-107622.41</v>
          </cell>
        </row>
        <row r="535">
          <cell r="C535" t="str">
            <v>Кожова, 26</v>
          </cell>
          <cell r="D535">
            <v>-3596.44</v>
          </cell>
          <cell r="E535">
            <v>1442.98</v>
          </cell>
          <cell r="F535">
            <v>0</v>
          </cell>
          <cell r="G535">
            <v>0</v>
          </cell>
          <cell r="H535">
            <v>1442.98</v>
          </cell>
          <cell r="I535">
            <v>2432.66</v>
          </cell>
          <cell r="J535">
            <v>0</v>
          </cell>
          <cell r="K535">
            <v>0</v>
          </cell>
          <cell r="L535">
            <v>2432.66</v>
          </cell>
          <cell r="M535">
            <v>267.58999999999997</v>
          </cell>
          <cell r="N535">
            <v>0</v>
          </cell>
          <cell r="O535">
            <v>73.03</v>
          </cell>
          <cell r="P535">
            <v>32.659999999999997</v>
          </cell>
          <cell r="Q535">
            <v>947.86</v>
          </cell>
          <cell r="R535">
            <v>0</v>
          </cell>
          <cell r="S535">
            <v>0</v>
          </cell>
          <cell r="T535">
            <v>48.65</v>
          </cell>
          <cell r="U535">
            <v>0</v>
          </cell>
          <cell r="V535">
            <v>76.569999999999993</v>
          </cell>
          <cell r="W535">
            <v>0</v>
          </cell>
          <cell r="X535">
            <v>155.5</v>
          </cell>
          <cell r="Y535">
            <v>0</v>
          </cell>
          <cell r="Z535">
            <v>0</v>
          </cell>
          <cell r="AA535">
            <v>65.27</v>
          </cell>
          <cell r="AB535">
            <v>0</v>
          </cell>
          <cell r="AC535">
            <v>1667.13</v>
          </cell>
          <cell r="AD535">
            <v>-2830.91</v>
          </cell>
        </row>
        <row r="536">
          <cell r="C536" t="str">
            <v>Кожова, 32</v>
          </cell>
          <cell r="D536">
            <v>119.24</v>
          </cell>
          <cell r="E536">
            <v>13134.45</v>
          </cell>
          <cell r="F536">
            <v>0</v>
          </cell>
          <cell r="G536">
            <v>0</v>
          </cell>
          <cell r="H536">
            <v>13134.45</v>
          </cell>
          <cell r="I536">
            <v>9587.23</v>
          </cell>
          <cell r="J536">
            <v>0</v>
          </cell>
          <cell r="K536">
            <v>0</v>
          </cell>
          <cell r="L536">
            <v>9587.23</v>
          </cell>
          <cell r="M536">
            <v>1054.5999999999999</v>
          </cell>
          <cell r="N536">
            <v>0</v>
          </cell>
          <cell r="O536">
            <v>242.21</v>
          </cell>
          <cell r="P536">
            <v>73.95</v>
          </cell>
          <cell r="Q536">
            <v>1263.79</v>
          </cell>
          <cell r="R536">
            <v>0</v>
          </cell>
          <cell r="S536">
            <v>0</v>
          </cell>
          <cell r="T536">
            <v>191.74</v>
          </cell>
          <cell r="U536">
            <v>0</v>
          </cell>
          <cell r="V536">
            <v>153.13</v>
          </cell>
          <cell r="W536">
            <v>0</v>
          </cell>
          <cell r="X536">
            <v>2896.29</v>
          </cell>
          <cell r="Y536">
            <v>0</v>
          </cell>
          <cell r="Z536">
            <v>0</v>
          </cell>
          <cell r="AA536">
            <v>1103.8599999999999</v>
          </cell>
          <cell r="AB536">
            <v>0</v>
          </cell>
          <cell r="AC536">
            <v>6979.57</v>
          </cell>
          <cell r="AD536">
            <v>2726.9</v>
          </cell>
        </row>
        <row r="537">
          <cell r="C537" t="str">
            <v>Кожова, 38</v>
          </cell>
          <cell r="D537">
            <v>-62627.68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-62627.68</v>
          </cell>
        </row>
        <row r="538">
          <cell r="C538" t="str">
            <v>Кожова, 44</v>
          </cell>
          <cell r="D538">
            <v>-25408.11</v>
          </cell>
          <cell r="E538">
            <v>7294.83</v>
          </cell>
          <cell r="F538">
            <v>0</v>
          </cell>
          <cell r="G538">
            <v>0</v>
          </cell>
          <cell r="H538">
            <v>7294.83</v>
          </cell>
          <cell r="I538">
            <v>6444.49</v>
          </cell>
          <cell r="J538">
            <v>0</v>
          </cell>
          <cell r="K538">
            <v>0</v>
          </cell>
          <cell r="L538">
            <v>6444.49</v>
          </cell>
          <cell r="M538">
            <v>708.9</v>
          </cell>
          <cell r="N538">
            <v>0</v>
          </cell>
          <cell r="O538">
            <v>128.04</v>
          </cell>
          <cell r="P538">
            <v>55.73</v>
          </cell>
          <cell r="Q538">
            <v>526.44000000000005</v>
          </cell>
          <cell r="R538">
            <v>0</v>
          </cell>
          <cell r="S538">
            <v>0</v>
          </cell>
          <cell r="T538">
            <v>128.88</v>
          </cell>
          <cell r="U538">
            <v>0</v>
          </cell>
          <cell r="V538">
            <v>113.13</v>
          </cell>
          <cell r="W538">
            <v>0</v>
          </cell>
          <cell r="X538">
            <v>989.79</v>
          </cell>
          <cell r="Y538">
            <v>0</v>
          </cell>
          <cell r="Z538">
            <v>0</v>
          </cell>
          <cell r="AA538">
            <v>98.17</v>
          </cell>
          <cell r="AB538">
            <v>0</v>
          </cell>
          <cell r="AC538">
            <v>2749.08</v>
          </cell>
          <cell r="AD538">
            <v>-21712.7</v>
          </cell>
        </row>
        <row r="539">
          <cell r="C539" t="str">
            <v>Кожова, 46</v>
          </cell>
          <cell r="D539">
            <v>2075.25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2075.25</v>
          </cell>
        </row>
        <row r="540">
          <cell r="C540" t="str">
            <v>Кожова, 13-А</v>
          </cell>
          <cell r="D540">
            <v>-3022.29</v>
          </cell>
          <cell r="E540">
            <v>3945.06</v>
          </cell>
          <cell r="F540">
            <v>0</v>
          </cell>
          <cell r="G540">
            <v>0</v>
          </cell>
          <cell r="H540">
            <v>3945.06</v>
          </cell>
          <cell r="I540">
            <v>4569.8</v>
          </cell>
          <cell r="J540">
            <v>0</v>
          </cell>
          <cell r="K540">
            <v>0</v>
          </cell>
          <cell r="L540">
            <v>4569.8</v>
          </cell>
          <cell r="M540">
            <v>502.68</v>
          </cell>
          <cell r="N540">
            <v>0</v>
          </cell>
          <cell r="O540">
            <v>191.18</v>
          </cell>
          <cell r="P540">
            <v>40.98</v>
          </cell>
          <cell r="Q540">
            <v>330.7</v>
          </cell>
          <cell r="R540">
            <v>0</v>
          </cell>
          <cell r="S540">
            <v>0</v>
          </cell>
          <cell r="T540">
            <v>91.4</v>
          </cell>
          <cell r="U540">
            <v>0</v>
          </cell>
          <cell r="V540">
            <v>116.57</v>
          </cell>
          <cell r="W540">
            <v>60.48</v>
          </cell>
          <cell r="X540">
            <v>641.66</v>
          </cell>
          <cell r="Y540">
            <v>0</v>
          </cell>
          <cell r="Z540">
            <v>0</v>
          </cell>
          <cell r="AA540">
            <v>175.18</v>
          </cell>
          <cell r="AB540">
            <v>2000</v>
          </cell>
          <cell r="AC540">
            <v>4150.83</v>
          </cell>
          <cell r="AD540">
            <v>-2603.3200000000002</v>
          </cell>
        </row>
        <row r="541">
          <cell r="C541" t="str">
            <v>Кожова, 13-Б</v>
          </cell>
          <cell r="D541">
            <v>-2558.92</v>
          </cell>
          <cell r="E541">
            <v>922.68</v>
          </cell>
          <cell r="F541">
            <v>0</v>
          </cell>
          <cell r="G541">
            <v>0</v>
          </cell>
          <cell r="H541">
            <v>922.68</v>
          </cell>
          <cell r="I541">
            <v>13735.68</v>
          </cell>
          <cell r="J541">
            <v>0</v>
          </cell>
          <cell r="K541">
            <v>0</v>
          </cell>
          <cell r="L541">
            <v>13735.68</v>
          </cell>
          <cell r="M541">
            <v>1510.93</v>
          </cell>
          <cell r="N541">
            <v>0</v>
          </cell>
          <cell r="O541">
            <v>249.27</v>
          </cell>
          <cell r="P541">
            <v>108.19</v>
          </cell>
          <cell r="Q541">
            <v>2597.5</v>
          </cell>
          <cell r="R541">
            <v>0</v>
          </cell>
          <cell r="S541">
            <v>0</v>
          </cell>
          <cell r="T541">
            <v>274.72000000000003</v>
          </cell>
          <cell r="U541">
            <v>0</v>
          </cell>
          <cell r="V541">
            <v>201.59</v>
          </cell>
          <cell r="W541">
            <v>0</v>
          </cell>
          <cell r="X541">
            <v>1658.19</v>
          </cell>
          <cell r="Y541">
            <v>0</v>
          </cell>
          <cell r="Z541">
            <v>0</v>
          </cell>
          <cell r="AA541">
            <v>210.32</v>
          </cell>
          <cell r="AB541">
            <v>3500</v>
          </cell>
          <cell r="AC541">
            <v>10310.709999999999</v>
          </cell>
          <cell r="AD541">
            <v>866.05</v>
          </cell>
        </row>
        <row r="542">
          <cell r="C542" t="str">
            <v>Кожова, 17-А</v>
          </cell>
          <cell r="D542">
            <v>-26366.17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-13.72</v>
          </cell>
          <cell r="J542">
            <v>0</v>
          </cell>
          <cell r="K542">
            <v>0</v>
          </cell>
          <cell r="L542">
            <v>-13.72</v>
          </cell>
          <cell r="M542">
            <v>-1.51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-0.27</v>
          </cell>
          <cell r="U542">
            <v>0</v>
          </cell>
          <cell r="V542">
            <v>126.08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124.3</v>
          </cell>
          <cell r="AD542">
            <v>-26504.19</v>
          </cell>
        </row>
        <row r="543">
          <cell r="C543" t="str">
            <v>Кожова, 17-Б</v>
          </cell>
          <cell r="D543">
            <v>-271.54000000000002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-271.54000000000002</v>
          </cell>
        </row>
        <row r="544">
          <cell r="C544" t="str">
            <v>Кожова, 17-З</v>
          </cell>
          <cell r="D544">
            <v>-4378.91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50.43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50.43</v>
          </cell>
          <cell r="AD544">
            <v>-4429.34</v>
          </cell>
        </row>
        <row r="545">
          <cell r="C545" t="str">
            <v>Кожова, 25-а</v>
          </cell>
          <cell r="D545">
            <v>-6278.6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-6278.6</v>
          </cell>
        </row>
        <row r="546">
          <cell r="C546" t="str">
            <v>Кожова, 25-Б</v>
          </cell>
          <cell r="D546">
            <v>-2635.72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-2635.72</v>
          </cell>
        </row>
        <row r="547">
          <cell r="C547" t="str">
            <v>Кожова, 28-а</v>
          </cell>
          <cell r="D547">
            <v>-12.34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-12.34</v>
          </cell>
        </row>
        <row r="548">
          <cell r="C548" t="str">
            <v>Кожова, 28-б</v>
          </cell>
          <cell r="D548">
            <v>-14662.03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75.650000000000006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75.650000000000006</v>
          </cell>
          <cell r="AD548">
            <v>-14737.68</v>
          </cell>
        </row>
        <row r="549">
          <cell r="C549" t="str">
            <v>Кожова, 9-Б</v>
          </cell>
          <cell r="D549">
            <v>-5479.71</v>
          </cell>
          <cell r="E549">
            <v>662.9</v>
          </cell>
          <cell r="F549">
            <v>0</v>
          </cell>
          <cell r="G549">
            <v>0</v>
          </cell>
          <cell r="H549">
            <v>662.9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23.39</v>
          </cell>
          <cell r="P549">
            <v>9.99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24.99</v>
          </cell>
          <cell r="W549">
            <v>0</v>
          </cell>
          <cell r="X549">
            <v>362.02</v>
          </cell>
          <cell r="Y549">
            <v>0</v>
          </cell>
          <cell r="Z549">
            <v>0</v>
          </cell>
          <cell r="AA549">
            <v>19.5</v>
          </cell>
          <cell r="AB549">
            <v>0</v>
          </cell>
          <cell r="AC549">
            <v>439.89</v>
          </cell>
          <cell r="AD549">
            <v>-5919.6</v>
          </cell>
        </row>
        <row r="550">
          <cell r="C550" t="str">
            <v>Кожова, 9-В</v>
          </cell>
          <cell r="D550">
            <v>21520.14</v>
          </cell>
          <cell r="E550">
            <v>5579.1</v>
          </cell>
          <cell r="F550">
            <v>0</v>
          </cell>
          <cell r="G550">
            <v>0</v>
          </cell>
          <cell r="H550">
            <v>5579.1</v>
          </cell>
          <cell r="I550">
            <v>18644.009999999998</v>
          </cell>
          <cell r="J550">
            <v>0</v>
          </cell>
          <cell r="K550">
            <v>0</v>
          </cell>
          <cell r="L550">
            <v>18644.009999999998</v>
          </cell>
          <cell r="M550">
            <v>2050.83</v>
          </cell>
          <cell r="N550">
            <v>0</v>
          </cell>
          <cell r="O550">
            <v>509.07</v>
          </cell>
          <cell r="P550">
            <v>175.58</v>
          </cell>
          <cell r="Q550">
            <v>3434.96</v>
          </cell>
          <cell r="R550">
            <v>0</v>
          </cell>
          <cell r="S550">
            <v>0</v>
          </cell>
          <cell r="T550">
            <v>372.89</v>
          </cell>
          <cell r="U550">
            <v>0</v>
          </cell>
          <cell r="V550">
            <v>699.36</v>
          </cell>
          <cell r="W550">
            <v>168.21</v>
          </cell>
          <cell r="X550">
            <v>6938.67</v>
          </cell>
          <cell r="Y550">
            <v>0</v>
          </cell>
          <cell r="Z550">
            <v>0</v>
          </cell>
          <cell r="AA550">
            <v>531.05999999999995</v>
          </cell>
          <cell r="AB550">
            <v>5500</v>
          </cell>
          <cell r="AC550">
            <v>20380.63</v>
          </cell>
          <cell r="AD550">
            <v>19783.52</v>
          </cell>
        </row>
        <row r="551">
          <cell r="C551" t="str">
            <v>Коммунаров, 7</v>
          </cell>
          <cell r="D551">
            <v>2534.5300000000002</v>
          </cell>
          <cell r="E551">
            <v>5656.7</v>
          </cell>
          <cell r="F551">
            <v>0</v>
          </cell>
          <cell r="G551">
            <v>0</v>
          </cell>
          <cell r="H551">
            <v>5656.7</v>
          </cell>
          <cell r="I551">
            <v>14038.42</v>
          </cell>
          <cell r="J551">
            <v>0</v>
          </cell>
          <cell r="K551">
            <v>0</v>
          </cell>
          <cell r="L551">
            <v>14038.42</v>
          </cell>
          <cell r="M551">
            <v>1544.23</v>
          </cell>
          <cell r="N551">
            <v>0</v>
          </cell>
          <cell r="O551">
            <v>376.45</v>
          </cell>
          <cell r="P551">
            <v>63.9</v>
          </cell>
          <cell r="Q551">
            <v>0</v>
          </cell>
          <cell r="R551">
            <v>0</v>
          </cell>
          <cell r="S551">
            <v>0</v>
          </cell>
          <cell r="T551">
            <v>280.77</v>
          </cell>
          <cell r="U551">
            <v>0</v>
          </cell>
          <cell r="V551">
            <v>466.25</v>
          </cell>
          <cell r="W551">
            <v>119.07</v>
          </cell>
          <cell r="X551">
            <v>3194.89</v>
          </cell>
          <cell r="Y551">
            <v>0</v>
          </cell>
          <cell r="Z551">
            <v>0</v>
          </cell>
          <cell r="AA551">
            <v>381.51</v>
          </cell>
          <cell r="AB551">
            <v>0</v>
          </cell>
          <cell r="AC551">
            <v>6427.07</v>
          </cell>
          <cell r="AD551">
            <v>10145.879999999999</v>
          </cell>
        </row>
        <row r="552">
          <cell r="C552" t="str">
            <v>Коммунаров, 13-Б</v>
          </cell>
          <cell r="D552">
            <v>1976.5</v>
          </cell>
          <cell r="E552">
            <v>-871.69</v>
          </cell>
          <cell r="F552">
            <v>0</v>
          </cell>
          <cell r="G552">
            <v>0</v>
          </cell>
          <cell r="H552">
            <v>-871.69</v>
          </cell>
          <cell r="I552">
            <v>9731.2000000000007</v>
          </cell>
          <cell r="J552">
            <v>0</v>
          </cell>
          <cell r="K552">
            <v>0</v>
          </cell>
          <cell r="L552">
            <v>9414.25</v>
          </cell>
          <cell r="M552">
            <v>1035.57</v>
          </cell>
          <cell r="N552">
            <v>0</v>
          </cell>
          <cell r="O552">
            <v>291.54000000000002</v>
          </cell>
          <cell r="P552">
            <v>120.05</v>
          </cell>
          <cell r="Q552">
            <v>1447.7</v>
          </cell>
          <cell r="R552">
            <v>0</v>
          </cell>
          <cell r="S552">
            <v>0</v>
          </cell>
          <cell r="T552">
            <v>188.28</v>
          </cell>
          <cell r="U552">
            <v>0</v>
          </cell>
          <cell r="V552">
            <v>306.27</v>
          </cell>
          <cell r="W552">
            <v>0</v>
          </cell>
          <cell r="X552">
            <v>2520.08</v>
          </cell>
          <cell r="Y552">
            <v>0</v>
          </cell>
          <cell r="Z552">
            <v>0</v>
          </cell>
          <cell r="AA552">
            <v>273.10000000000002</v>
          </cell>
          <cell r="AB552">
            <v>0</v>
          </cell>
          <cell r="AC552">
            <v>6182.59</v>
          </cell>
          <cell r="AD552">
            <v>5208.16</v>
          </cell>
        </row>
        <row r="553">
          <cell r="C553" t="str">
            <v>Коммунаров, 13-В</v>
          </cell>
          <cell r="D553">
            <v>-205.33</v>
          </cell>
          <cell r="E553">
            <v>3345.92</v>
          </cell>
          <cell r="F553">
            <v>0</v>
          </cell>
          <cell r="G553">
            <v>0</v>
          </cell>
          <cell r="H553">
            <v>3345.92</v>
          </cell>
          <cell r="I553">
            <v>4893.75</v>
          </cell>
          <cell r="J553">
            <v>0</v>
          </cell>
          <cell r="K553">
            <v>0</v>
          </cell>
          <cell r="L553">
            <v>4893.75</v>
          </cell>
          <cell r="M553">
            <v>538.32000000000005</v>
          </cell>
          <cell r="N553">
            <v>0</v>
          </cell>
          <cell r="O553">
            <v>153.32</v>
          </cell>
          <cell r="P553">
            <v>58.34</v>
          </cell>
          <cell r="Q553">
            <v>1263.79</v>
          </cell>
          <cell r="R553">
            <v>0</v>
          </cell>
          <cell r="S553">
            <v>0</v>
          </cell>
          <cell r="T553">
            <v>97.88</v>
          </cell>
          <cell r="U553">
            <v>0</v>
          </cell>
          <cell r="V553">
            <v>153.13</v>
          </cell>
          <cell r="W553">
            <v>0</v>
          </cell>
          <cell r="X553">
            <v>925.17</v>
          </cell>
          <cell r="Y553">
            <v>0</v>
          </cell>
          <cell r="Z553">
            <v>0</v>
          </cell>
          <cell r="AA553">
            <v>137</v>
          </cell>
          <cell r="AB553">
            <v>5500</v>
          </cell>
          <cell r="AC553">
            <v>8826.9500000000007</v>
          </cell>
          <cell r="AD553">
            <v>-4138.53</v>
          </cell>
        </row>
        <row r="554">
          <cell r="C554" t="str">
            <v>Коммунаров, 15-А</v>
          </cell>
          <cell r="D554">
            <v>-26667.3</v>
          </cell>
          <cell r="E554">
            <v>10763.5</v>
          </cell>
          <cell r="F554">
            <v>0</v>
          </cell>
          <cell r="G554">
            <v>0</v>
          </cell>
          <cell r="H554">
            <v>10763.5</v>
          </cell>
          <cell r="I554">
            <v>41625.230000000003</v>
          </cell>
          <cell r="J554">
            <v>0</v>
          </cell>
          <cell r="K554">
            <v>0</v>
          </cell>
          <cell r="L554">
            <v>26927.59</v>
          </cell>
          <cell r="M554">
            <v>2962.04</v>
          </cell>
          <cell r="N554">
            <v>0</v>
          </cell>
          <cell r="O554">
            <v>115.07</v>
          </cell>
          <cell r="P554">
            <v>52.1</v>
          </cell>
          <cell r="Q554">
            <v>157.97</v>
          </cell>
          <cell r="R554">
            <v>0</v>
          </cell>
          <cell r="S554">
            <v>0</v>
          </cell>
          <cell r="T554">
            <v>538.54999999999995</v>
          </cell>
          <cell r="U554">
            <v>0</v>
          </cell>
          <cell r="V554">
            <v>153.13</v>
          </cell>
          <cell r="W554">
            <v>0</v>
          </cell>
          <cell r="X554">
            <v>356.76</v>
          </cell>
          <cell r="Y554">
            <v>0</v>
          </cell>
          <cell r="Z554">
            <v>0</v>
          </cell>
          <cell r="AA554">
            <v>166.9</v>
          </cell>
          <cell r="AB554">
            <v>0</v>
          </cell>
          <cell r="AC554">
            <v>4502.5200000000004</v>
          </cell>
          <cell r="AD554">
            <v>-4242.2299999999996</v>
          </cell>
        </row>
        <row r="555">
          <cell r="C555" t="str">
            <v>Коммунаров, 15-Д</v>
          </cell>
          <cell r="D555">
            <v>-50.67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-50.67</v>
          </cell>
        </row>
        <row r="556">
          <cell r="C556" t="str">
            <v>Коммунаров, 17-А</v>
          </cell>
          <cell r="D556">
            <v>-9882.41</v>
          </cell>
          <cell r="E556">
            <v>2271.7600000000002</v>
          </cell>
          <cell r="F556">
            <v>0</v>
          </cell>
          <cell r="G556">
            <v>0</v>
          </cell>
          <cell r="H556">
            <v>2271.7600000000002</v>
          </cell>
          <cell r="I556">
            <v>3104.61</v>
          </cell>
          <cell r="J556">
            <v>0</v>
          </cell>
          <cell r="K556">
            <v>0</v>
          </cell>
          <cell r="L556">
            <v>3104.61</v>
          </cell>
          <cell r="M556">
            <v>341.51</v>
          </cell>
          <cell r="N556">
            <v>0</v>
          </cell>
          <cell r="O556">
            <v>131.32</v>
          </cell>
          <cell r="P556">
            <v>58.01</v>
          </cell>
          <cell r="Q556">
            <v>1421.38</v>
          </cell>
          <cell r="R556">
            <v>0</v>
          </cell>
          <cell r="S556">
            <v>0</v>
          </cell>
          <cell r="T556">
            <v>62.09</v>
          </cell>
          <cell r="U556">
            <v>0</v>
          </cell>
          <cell r="V556">
            <v>151.19</v>
          </cell>
          <cell r="W556">
            <v>0</v>
          </cell>
          <cell r="X556">
            <v>337.23</v>
          </cell>
          <cell r="Y556">
            <v>0</v>
          </cell>
          <cell r="Z556">
            <v>0</v>
          </cell>
          <cell r="AA556">
            <v>158.03</v>
          </cell>
          <cell r="AB556">
            <v>0</v>
          </cell>
          <cell r="AC556">
            <v>2660.76</v>
          </cell>
          <cell r="AD556">
            <v>-9438.56</v>
          </cell>
        </row>
        <row r="557">
          <cell r="C557" t="str">
            <v>Коммунаров, 17-Б</v>
          </cell>
          <cell r="D557">
            <v>-50.86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-50.86</v>
          </cell>
        </row>
        <row r="558">
          <cell r="C558" t="str">
            <v>Коммунаров, 17-В</v>
          </cell>
          <cell r="D558">
            <v>-50.87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-50.87</v>
          </cell>
        </row>
        <row r="559">
          <cell r="C559" t="str">
            <v>Коммунаров, 19-А</v>
          </cell>
          <cell r="D559">
            <v>2997.93</v>
          </cell>
          <cell r="E559">
            <v>9694.4599999999991</v>
          </cell>
          <cell r="F559">
            <v>0</v>
          </cell>
          <cell r="G559">
            <v>0</v>
          </cell>
          <cell r="H559">
            <v>9694.4599999999991</v>
          </cell>
          <cell r="I559">
            <v>15155.46</v>
          </cell>
          <cell r="J559">
            <v>0</v>
          </cell>
          <cell r="K559">
            <v>0</v>
          </cell>
          <cell r="L559">
            <v>13717.26</v>
          </cell>
          <cell r="M559">
            <v>1508.89</v>
          </cell>
          <cell r="N559">
            <v>0</v>
          </cell>
          <cell r="O559">
            <v>377.32</v>
          </cell>
          <cell r="P559">
            <v>137.63999999999999</v>
          </cell>
          <cell r="Q559">
            <v>1632.76</v>
          </cell>
          <cell r="R559">
            <v>0</v>
          </cell>
          <cell r="S559">
            <v>0</v>
          </cell>
          <cell r="T559">
            <v>274.33999999999997</v>
          </cell>
          <cell r="U559">
            <v>587.39</v>
          </cell>
          <cell r="V559">
            <v>535.96</v>
          </cell>
          <cell r="W559">
            <v>0</v>
          </cell>
          <cell r="X559">
            <v>3304.07</v>
          </cell>
          <cell r="Y559">
            <v>0</v>
          </cell>
          <cell r="Z559">
            <v>0</v>
          </cell>
          <cell r="AA559">
            <v>397.38</v>
          </cell>
          <cell r="AB559">
            <v>2500</v>
          </cell>
          <cell r="AC559">
            <v>11255.75</v>
          </cell>
          <cell r="AD559">
            <v>5459.44</v>
          </cell>
        </row>
        <row r="560">
          <cell r="C560" t="str">
            <v>Коммунаров, 19-Б</v>
          </cell>
          <cell r="D560">
            <v>88.04</v>
          </cell>
          <cell r="E560">
            <v>988.49</v>
          </cell>
          <cell r="F560">
            <v>0</v>
          </cell>
          <cell r="G560">
            <v>0</v>
          </cell>
          <cell r="H560">
            <v>988.49</v>
          </cell>
          <cell r="I560">
            <v>12045.08</v>
          </cell>
          <cell r="J560">
            <v>0</v>
          </cell>
          <cell r="K560">
            <v>0</v>
          </cell>
          <cell r="L560">
            <v>10092.969999999999</v>
          </cell>
          <cell r="M560">
            <v>1110.24</v>
          </cell>
          <cell r="N560">
            <v>0</v>
          </cell>
          <cell r="O560">
            <v>245.52</v>
          </cell>
          <cell r="P560">
            <v>89.45</v>
          </cell>
          <cell r="Q560">
            <v>1263.44</v>
          </cell>
          <cell r="R560">
            <v>0</v>
          </cell>
          <cell r="S560">
            <v>0</v>
          </cell>
          <cell r="T560">
            <v>201.86</v>
          </cell>
          <cell r="U560">
            <v>0</v>
          </cell>
          <cell r="V560">
            <v>201.59</v>
          </cell>
          <cell r="W560">
            <v>0</v>
          </cell>
          <cell r="X560">
            <v>1958.61</v>
          </cell>
          <cell r="Y560">
            <v>0</v>
          </cell>
          <cell r="Z560">
            <v>0</v>
          </cell>
          <cell r="AA560">
            <v>207.16</v>
          </cell>
          <cell r="AB560">
            <v>3000</v>
          </cell>
          <cell r="AC560">
            <v>8277.8700000000008</v>
          </cell>
          <cell r="AD560">
            <v>1903.14</v>
          </cell>
        </row>
        <row r="561">
          <cell r="C561" t="str">
            <v>Коммунаров, 9-А</v>
          </cell>
          <cell r="D561">
            <v>-249.34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-249.34</v>
          </cell>
        </row>
        <row r="562">
          <cell r="C562" t="str">
            <v>Коммунаров, 9-Б</v>
          </cell>
          <cell r="D562">
            <v>2072.71</v>
          </cell>
          <cell r="E562">
            <v>685.02</v>
          </cell>
          <cell r="F562">
            <v>0</v>
          </cell>
          <cell r="G562">
            <v>0</v>
          </cell>
          <cell r="H562">
            <v>685.02</v>
          </cell>
          <cell r="I562">
            <v>4642.2700000000004</v>
          </cell>
          <cell r="J562">
            <v>0</v>
          </cell>
          <cell r="K562">
            <v>0</v>
          </cell>
          <cell r="L562">
            <v>2321.06</v>
          </cell>
          <cell r="M562">
            <v>255.32</v>
          </cell>
          <cell r="N562">
            <v>0</v>
          </cell>
          <cell r="O562">
            <v>32.83</v>
          </cell>
          <cell r="P562">
            <v>14.02</v>
          </cell>
          <cell r="Q562">
            <v>1263.44</v>
          </cell>
          <cell r="R562">
            <v>0</v>
          </cell>
          <cell r="S562">
            <v>0</v>
          </cell>
          <cell r="T562">
            <v>46.43</v>
          </cell>
          <cell r="U562">
            <v>0</v>
          </cell>
          <cell r="V562">
            <v>0</v>
          </cell>
          <cell r="W562">
            <v>0</v>
          </cell>
          <cell r="X562">
            <v>826.2</v>
          </cell>
          <cell r="Y562">
            <v>0</v>
          </cell>
          <cell r="Z562">
            <v>0</v>
          </cell>
          <cell r="AA562">
            <v>200.78</v>
          </cell>
          <cell r="AB562">
            <v>0</v>
          </cell>
          <cell r="AC562">
            <v>2639.02</v>
          </cell>
          <cell r="AD562">
            <v>1754.75</v>
          </cell>
        </row>
        <row r="563">
          <cell r="C563" t="str">
            <v>Коммунаров, 9-В</v>
          </cell>
          <cell r="D563">
            <v>-3246.81</v>
          </cell>
          <cell r="E563">
            <v>47.15</v>
          </cell>
          <cell r="F563">
            <v>0</v>
          </cell>
          <cell r="G563">
            <v>0</v>
          </cell>
          <cell r="H563">
            <v>47.15</v>
          </cell>
          <cell r="I563">
            <v>10682.93</v>
          </cell>
          <cell r="J563">
            <v>0</v>
          </cell>
          <cell r="K563">
            <v>0</v>
          </cell>
          <cell r="L563">
            <v>9718.39</v>
          </cell>
          <cell r="M563">
            <v>1069.02</v>
          </cell>
          <cell r="N563">
            <v>0</v>
          </cell>
          <cell r="O563">
            <v>305.62</v>
          </cell>
          <cell r="P563">
            <v>122.34</v>
          </cell>
          <cell r="Q563">
            <v>1447.7</v>
          </cell>
          <cell r="R563">
            <v>0</v>
          </cell>
          <cell r="S563">
            <v>0</v>
          </cell>
          <cell r="T563">
            <v>194.37</v>
          </cell>
          <cell r="U563">
            <v>0</v>
          </cell>
          <cell r="V563">
            <v>382.83</v>
          </cell>
          <cell r="W563">
            <v>0</v>
          </cell>
          <cell r="X563">
            <v>799.52</v>
          </cell>
          <cell r="Y563">
            <v>0</v>
          </cell>
          <cell r="Z563">
            <v>0</v>
          </cell>
          <cell r="AA563">
            <v>265.62</v>
          </cell>
          <cell r="AB563">
            <v>0</v>
          </cell>
          <cell r="AC563">
            <v>4587.0200000000004</v>
          </cell>
          <cell r="AD563">
            <v>1884.56</v>
          </cell>
        </row>
        <row r="564">
          <cell r="C564" t="str">
            <v>Коммунаров, 9-Д</v>
          </cell>
          <cell r="D564">
            <v>-12.34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-12.34</v>
          </cell>
        </row>
        <row r="565">
          <cell r="C565" t="str">
            <v>Коммунаров, 9-Е</v>
          </cell>
          <cell r="D565">
            <v>-24.67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-24.67</v>
          </cell>
        </row>
        <row r="566">
          <cell r="C566" t="str">
            <v>Коммунистическая, 20</v>
          </cell>
          <cell r="D566">
            <v>2195.96</v>
          </cell>
          <cell r="E566">
            <v>2624.23</v>
          </cell>
          <cell r="F566">
            <v>0</v>
          </cell>
          <cell r="G566">
            <v>0</v>
          </cell>
          <cell r="H566">
            <v>2624.23</v>
          </cell>
          <cell r="I566">
            <v>7145.43</v>
          </cell>
          <cell r="J566">
            <v>0</v>
          </cell>
          <cell r="K566">
            <v>0</v>
          </cell>
          <cell r="L566">
            <v>7145.43</v>
          </cell>
          <cell r="M566">
            <v>786.01</v>
          </cell>
          <cell r="N566">
            <v>0</v>
          </cell>
          <cell r="O566">
            <v>171.85</v>
          </cell>
          <cell r="P566">
            <v>63.26</v>
          </cell>
          <cell r="Q566">
            <v>1263.79</v>
          </cell>
          <cell r="R566">
            <v>0</v>
          </cell>
          <cell r="S566">
            <v>0</v>
          </cell>
          <cell r="T566">
            <v>142.91</v>
          </cell>
          <cell r="U566">
            <v>0</v>
          </cell>
          <cell r="V566">
            <v>153.13</v>
          </cell>
          <cell r="W566">
            <v>0</v>
          </cell>
          <cell r="X566">
            <v>1366.2</v>
          </cell>
          <cell r="Y566">
            <v>0</v>
          </cell>
          <cell r="Z566">
            <v>0</v>
          </cell>
          <cell r="AA566">
            <v>180.96</v>
          </cell>
          <cell r="AB566">
            <v>0</v>
          </cell>
          <cell r="AC566">
            <v>4128.1099999999997</v>
          </cell>
          <cell r="AD566">
            <v>5213.28</v>
          </cell>
        </row>
        <row r="567">
          <cell r="C567" t="str">
            <v>Коммунистическая, 50</v>
          </cell>
          <cell r="D567">
            <v>23815.67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183.62</v>
          </cell>
          <cell r="J567">
            <v>0</v>
          </cell>
          <cell r="K567">
            <v>0</v>
          </cell>
          <cell r="L567">
            <v>183.62</v>
          </cell>
          <cell r="M567">
            <v>20.2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3.67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23.87</v>
          </cell>
          <cell r="AD567">
            <v>23975.42</v>
          </cell>
        </row>
        <row r="568">
          <cell r="C568" t="str">
            <v>Коммунистическая, 51</v>
          </cell>
          <cell r="D568">
            <v>-14720.77</v>
          </cell>
          <cell r="E568">
            <v>729.03</v>
          </cell>
          <cell r="F568">
            <v>0</v>
          </cell>
          <cell r="G568">
            <v>0</v>
          </cell>
          <cell r="H568">
            <v>729.03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35.909999999999997</v>
          </cell>
          <cell r="P568">
            <v>19.649999999999999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37.71</v>
          </cell>
          <cell r="W568">
            <v>0</v>
          </cell>
          <cell r="X568">
            <v>14.03</v>
          </cell>
          <cell r="Y568">
            <v>0</v>
          </cell>
          <cell r="Z568">
            <v>0</v>
          </cell>
          <cell r="AA568">
            <v>44.63</v>
          </cell>
          <cell r="AB568">
            <v>0</v>
          </cell>
          <cell r="AC568">
            <v>151.93</v>
          </cell>
          <cell r="AD568">
            <v>-14872.7</v>
          </cell>
        </row>
        <row r="569">
          <cell r="C569" t="str">
            <v>Коммунистическая, 60</v>
          </cell>
          <cell r="D569">
            <v>15384.64</v>
          </cell>
          <cell r="E569">
            <v>181409.4</v>
          </cell>
          <cell r="F569">
            <v>0</v>
          </cell>
          <cell r="G569">
            <v>0</v>
          </cell>
          <cell r="H569">
            <v>181409.4</v>
          </cell>
          <cell r="I569">
            <v>164327.22</v>
          </cell>
          <cell r="J569">
            <v>0</v>
          </cell>
          <cell r="K569">
            <v>0</v>
          </cell>
          <cell r="L569">
            <v>163339.65</v>
          </cell>
          <cell r="M569">
            <v>17967.36</v>
          </cell>
          <cell r="N569">
            <v>5273.92</v>
          </cell>
          <cell r="O569">
            <v>10305.1</v>
          </cell>
          <cell r="P569">
            <v>1529.22</v>
          </cell>
          <cell r="Q569">
            <v>19852.73</v>
          </cell>
          <cell r="R569">
            <v>0</v>
          </cell>
          <cell r="S569">
            <v>9353.98</v>
          </cell>
          <cell r="T569">
            <v>3266.79</v>
          </cell>
          <cell r="U569">
            <v>75.150000000000006</v>
          </cell>
          <cell r="V569">
            <v>3938.72</v>
          </cell>
          <cell r="W569">
            <v>3895.74</v>
          </cell>
          <cell r="X569">
            <v>28420.44</v>
          </cell>
          <cell r="Y569">
            <v>16176.88</v>
          </cell>
          <cell r="Z569">
            <v>0</v>
          </cell>
          <cell r="AA569">
            <v>47614.83</v>
          </cell>
          <cell r="AB569">
            <v>1560.96</v>
          </cell>
          <cell r="AC569">
            <v>169231.82</v>
          </cell>
          <cell r="AD569">
            <v>9492.4699999999993</v>
          </cell>
        </row>
        <row r="570">
          <cell r="C570" t="str">
            <v>Коммунистическая, 62</v>
          </cell>
          <cell r="D570">
            <v>-3310.42</v>
          </cell>
          <cell r="E570">
            <v>61733.38</v>
          </cell>
          <cell r="F570">
            <v>0</v>
          </cell>
          <cell r="G570">
            <v>0</v>
          </cell>
          <cell r="H570">
            <v>61733.38</v>
          </cell>
          <cell r="I570">
            <v>72102.66</v>
          </cell>
          <cell r="J570">
            <v>0</v>
          </cell>
          <cell r="K570">
            <v>0</v>
          </cell>
          <cell r="L570">
            <v>70836.84</v>
          </cell>
          <cell r="M570">
            <v>7792.05</v>
          </cell>
          <cell r="N570">
            <v>1961.4</v>
          </cell>
          <cell r="O570">
            <v>3328.8</v>
          </cell>
          <cell r="P570">
            <v>612.30999999999995</v>
          </cell>
          <cell r="Q570">
            <v>5533.61</v>
          </cell>
          <cell r="R570">
            <v>0</v>
          </cell>
          <cell r="S570">
            <v>0</v>
          </cell>
          <cell r="T570">
            <v>1416.75</v>
          </cell>
          <cell r="U570">
            <v>9498.9599999999991</v>
          </cell>
          <cell r="V570">
            <v>1235.44</v>
          </cell>
          <cell r="W570">
            <v>824.46</v>
          </cell>
          <cell r="X570">
            <v>16181.71</v>
          </cell>
          <cell r="Y570">
            <v>5452.85</v>
          </cell>
          <cell r="Z570">
            <v>0</v>
          </cell>
          <cell r="AA570">
            <v>15696.77</v>
          </cell>
          <cell r="AB570">
            <v>746.55</v>
          </cell>
          <cell r="AC570">
            <v>70281.66</v>
          </cell>
          <cell r="AD570">
            <v>-2755.24</v>
          </cell>
        </row>
        <row r="571">
          <cell r="C571" t="str">
            <v>Коммунистическая, 64</v>
          </cell>
          <cell r="D571">
            <v>-3027.13</v>
          </cell>
          <cell r="E571">
            <v>31229.040000000001</v>
          </cell>
          <cell r="F571">
            <v>0</v>
          </cell>
          <cell r="G571">
            <v>0</v>
          </cell>
          <cell r="H571">
            <v>31229.040000000001</v>
          </cell>
          <cell r="I571">
            <v>35693.68</v>
          </cell>
          <cell r="J571">
            <v>0</v>
          </cell>
          <cell r="K571">
            <v>0</v>
          </cell>
          <cell r="L571">
            <v>35693.68</v>
          </cell>
          <cell r="M571">
            <v>3926.3</v>
          </cell>
          <cell r="N571">
            <v>1211.9000000000001</v>
          </cell>
          <cell r="O571">
            <v>1971.79</v>
          </cell>
          <cell r="P571">
            <v>405.44</v>
          </cell>
          <cell r="Q571">
            <v>5283.56</v>
          </cell>
          <cell r="R571">
            <v>0</v>
          </cell>
          <cell r="S571">
            <v>0</v>
          </cell>
          <cell r="T571">
            <v>713.89</v>
          </cell>
          <cell r="U571">
            <v>4436.1099999999997</v>
          </cell>
          <cell r="V571">
            <v>926.58</v>
          </cell>
          <cell r="W571">
            <v>488.34</v>
          </cell>
          <cell r="X571">
            <v>5090.9799999999996</v>
          </cell>
          <cell r="Y571">
            <v>0</v>
          </cell>
          <cell r="Z571">
            <v>0</v>
          </cell>
          <cell r="AA571">
            <v>5604.72</v>
          </cell>
          <cell r="AB571">
            <v>0</v>
          </cell>
          <cell r="AC571">
            <v>30059.61</v>
          </cell>
          <cell r="AD571">
            <v>2606.94</v>
          </cell>
        </row>
        <row r="572">
          <cell r="C572" t="str">
            <v>Коммунистическая, 66</v>
          </cell>
          <cell r="D572">
            <v>1403.29</v>
          </cell>
          <cell r="E572">
            <v>23877.18</v>
          </cell>
          <cell r="F572">
            <v>0</v>
          </cell>
          <cell r="G572">
            <v>0</v>
          </cell>
          <cell r="H572">
            <v>23877.18</v>
          </cell>
          <cell r="I572">
            <v>25580.76</v>
          </cell>
          <cell r="J572">
            <v>0</v>
          </cell>
          <cell r="K572">
            <v>0</v>
          </cell>
          <cell r="L572">
            <v>25580.76</v>
          </cell>
          <cell r="M572">
            <v>2813.89</v>
          </cell>
          <cell r="N572">
            <v>886.03</v>
          </cell>
          <cell r="O572">
            <v>1512.94</v>
          </cell>
          <cell r="P572">
            <v>334.66</v>
          </cell>
          <cell r="Q572">
            <v>3593.26</v>
          </cell>
          <cell r="R572">
            <v>0</v>
          </cell>
          <cell r="S572">
            <v>0</v>
          </cell>
          <cell r="T572">
            <v>511.63</v>
          </cell>
          <cell r="U572">
            <v>1899.68</v>
          </cell>
          <cell r="V572">
            <v>612.53</v>
          </cell>
          <cell r="W572">
            <v>171.95</v>
          </cell>
          <cell r="X572">
            <v>4326.8599999999997</v>
          </cell>
          <cell r="Y572">
            <v>0</v>
          </cell>
          <cell r="Z572">
            <v>0</v>
          </cell>
          <cell r="AA572">
            <v>5224.2700000000004</v>
          </cell>
          <cell r="AB572">
            <v>0</v>
          </cell>
          <cell r="AC572">
            <v>21887.7</v>
          </cell>
          <cell r="AD572">
            <v>5096.3500000000004</v>
          </cell>
        </row>
        <row r="573">
          <cell r="C573" t="str">
            <v>Коммунистическая, 67</v>
          </cell>
          <cell r="D573">
            <v>2926.88</v>
          </cell>
          <cell r="E573">
            <v>39775.32</v>
          </cell>
          <cell r="F573">
            <v>0</v>
          </cell>
          <cell r="G573">
            <v>0</v>
          </cell>
          <cell r="H573">
            <v>39775.32</v>
          </cell>
          <cell r="I573">
            <v>39530.28</v>
          </cell>
          <cell r="J573">
            <v>0</v>
          </cell>
          <cell r="K573">
            <v>0</v>
          </cell>
          <cell r="L573">
            <v>39530.28</v>
          </cell>
          <cell r="M573">
            <v>4348.34</v>
          </cell>
          <cell r="N573">
            <v>701.59</v>
          </cell>
          <cell r="O573">
            <v>1277.6400000000001</v>
          </cell>
          <cell r="P573">
            <v>276.06</v>
          </cell>
          <cell r="Q573">
            <v>3408.68</v>
          </cell>
          <cell r="R573">
            <v>0</v>
          </cell>
          <cell r="S573">
            <v>0</v>
          </cell>
          <cell r="T573">
            <v>790.6</v>
          </cell>
          <cell r="U573">
            <v>600</v>
          </cell>
          <cell r="V573">
            <v>612.53</v>
          </cell>
          <cell r="W573">
            <v>145.21</v>
          </cell>
          <cell r="X573">
            <v>10500.63</v>
          </cell>
          <cell r="Y573">
            <v>0</v>
          </cell>
          <cell r="Z573">
            <v>0</v>
          </cell>
          <cell r="AA573">
            <v>5090.01</v>
          </cell>
          <cell r="AB573">
            <v>0</v>
          </cell>
          <cell r="AC573">
            <v>27751.29</v>
          </cell>
          <cell r="AD573">
            <v>14705.87</v>
          </cell>
        </row>
        <row r="574">
          <cell r="C574" t="str">
            <v>Коммунистическая, 72</v>
          </cell>
          <cell r="D574">
            <v>9770.06</v>
          </cell>
          <cell r="E574">
            <v>318219.96999999997</v>
          </cell>
          <cell r="F574">
            <v>0</v>
          </cell>
          <cell r="G574">
            <v>0</v>
          </cell>
          <cell r="H574">
            <v>318219.96999999997</v>
          </cell>
          <cell r="I574">
            <v>301545.88</v>
          </cell>
          <cell r="J574">
            <v>0</v>
          </cell>
          <cell r="K574">
            <v>0</v>
          </cell>
          <cell r="L574">
            <v>298424.23</v>
          </cell>
          <cell r="M574">
            <v>32826.660000000003</v>
          </cell>
          <cell r="N574">
            <v>2388.0500000000002</v>
          </cell>
          <cell r="O574">
            <v>17120.490000000002</v>
          </cell>
          <cell r="P574">
            <v>3376.11</v>
          </cell>
          <cell r="Q574">
            <v>31361.599999999999</v>
          </cell>
          <cell r="R574">
            <v>0</v>
          </cell>
          <cell r="S574">
            <v>14580.32</v>
          </cell>
          <cell r="T574">
            <v>5968.48</v>
          </cell>
          <cell r="U574">
            <v>62.63</v>
          </cell>
          <cell r="V574">
            <v>10871.09</v>
          </cell>
          <cell r="W574">
            <v>10984.84</v>
          </cell>
          <cell r="X574">
            <v>57983.07</v>
          </cell>
          <cell r="Y574">
            <v>16559.759999999998</v>
          </cell>
          <cell r="Z574">
            <v>0</v>
          </cell>
          <cell r="AA574">
            <v>80742.759999999995</v>
          </cell>
          <cell r="AB574">
            <v>0</v>
          </cell>
          <cell r="AC574">
            <v>284825.86</v>
          </cell>
          <cell r="AD574">
            <v>23368.43</v>
          </cell>
        </row>
        <row r="575">
          <cell r="C575" t="str">
            <v>Коммунистическая, 74</v>
          </cell>
          <cell r="D575">
            <v>13797.48</v>
          </cell>
          <cell r="E575">
            <v>303505.89</v>
          </cell>
          <cell r="F575">
            <v>0</v>
          </cell>
          <cell r="G575">
            <v>0</v>
          </cell>
          <cell r="H575">
            <v>303505.89</v>
          </cell>
          <cell r="I575">
            <v>304519.28999999998</v>
          </cell>
          <cell r="J575">
            <v>0</v>
          </cell>
          <cell r="K575">
            <v>0</v>
          </cell>
          <cell r="L575">
            <v>304519.28999999998</v>
          </cell>
          <cell r="M575">
            <v>33497.120000000003</v>
          </cell>
          <cell r="N575">
            <v>2413.71</v>
          </cell>
          <cell r="O575">
            <v>17079.27</v>
          </cell>
          <cell r="P575">
            <v>3323.2</v>
          </cell>
          <cell r="Q575">
            <v>40699.94</v>
          </cell>
          <cell r="R575">
            <v>0</v>
          </cell>
          <cell r="S575">
            <v>12992.44</v>
          </cell>
          <cell r="T575">
            <v>6090.39</v>
          </cell>
          <cell r="U575">
            <v>37.58</v>
          </cell>
          <cell r="V575">
            <v>10358.76</v>
          </cell>
          <cell r="W575">
            <v>10965.68</v>
          </cell>
          <cell r="X575">
            <v>50064.6</v>
          </cell>
          <cell r="Y575">
            <v>20653.349999999999</v>
          </cell>
          <cell r="Z575">
            <v>0</v>
          </cell>
          <cell r="AA575">
            <v>83243.28</v>
          </cell>
          <cell r="AB575">
            <v>0</v>
          </cell>
          <cell r="AC575">
            <v>291419.32</v>
          </cell>
          <cell r="AD575">
            <v>26897.45</v>
          </cell>
        </row>
        <row r="576">
          <cell r="C576" t="str">
            <v>Коммунистическая, 76</v>
          </cell>
          <cell r="D576">
            <v>-7167.01</v>
          </cell>
          <cell r="E576">
            <v>321801.64</v>
          </cell>
          <cell r="F576">
            <v>13921.24</v>
          </cell>
          <cell r="G576">
            <v>0</v>
          </cell>
          <cell r="H576">
            <v>335722.88</v>
          </cell>
          <cell r="I576">
            <v>292363.15000000002</v>
          </cell>
          <cell r="J576">
            <v>0</v>
          </cell>
          <cell r="K576">
            <v>0</v>
          </cell>
          <cell r="L576">
            <v>290794.52</v>
          </cell>
          <cell r="M576">
            <v>31987.41</v>
          </cell>
          <cell r="N576">
            <v>1717.05</v>
          </cell>
          <cell r="O576">
            <v>17219.38</v>
          </cell>
          <cell r="P576">
            <v>3572.94</v>
          </cell>
          <cell r="Q576">
            <v>37459.800000000003</v>
          </cell>
          <cell r="R576">
            <v>0</v>
          </cell>
          <cell r="S576">
            <v>14625.38</v>
          </cell>
          <cell r="T576">
            <v>5815.89</v>
          </cell>
          <cell r="U576">
            <v>1888.1</v>
          </cell>
          <cell r="V576">
            <v>10855.24</v>
          </cell>
          <cell r="W576">
            <v>11047.46</v>
          </cell>
          <cell r="X576">
            <v>51601.91</v>
          </cell>
          <cell r="Y576">
            <v>17933.95</v>
          </cell>
          <cell r="Z576">
            <v>0</v>
          </cell>
          <cell r="AA576">
            <v>80935.02</v>
          </cell>
          <cell r="AB576">
            <v>0</v>
          </cell>
          <cell r="AC576">
            <v>286659.53000000003</v>
          </cell>
          <cell r="AD576">
            <v>-3032.02</v>
          </cell>
        </row>
        <row r="577">
          <cell r="C577" t="str">
            <v>Коммунистическая, 78</v>
          </cell>
          <cell r="D577">
            <v>-1546.67</v>
          </cell>
          <cell r="E577">
            <v>336469.05</v>
          </cell>
          <cell r="F577">
            <v>42339.81</v>
          </cell>
          <cell r="G577">
            <v>0</v>
          </cell>
          <cell r="H577">
            <v>378808.86</v>
          </cell>
          <cell r="I577">
            <v>305598.61</v>
          </cell>
          <cell r="J577">
            <v>7600.96</v>
          </cell>
          <cell r="K577">
            <v>0</v>
          </cell>
          <cell r="L577">
            <v>313199.57</v>
          </cell>
          <cell r="M577">
            <v>34451.949999999997</v>
          </cell>
          <cell r="N577">
            <v>8082.04</v>
          </cell>
          <cell r="O577">
            <v>17595.21</v>
          </cell>
          <cell r="P577">
            <v>3954.52</v>
          </cell>
          <cell r="Q577">
            <v>32035.9</v>
          </cell>
          <cell r="R577">
            <v>0</v>
          </cell>
          <cell r="S577">
            <v>16412.88</v>
          </cell>
          <cell r="T577">
            <v>6264</v>
          </cell>
          <cell r="U577">
            <v>901.49</v>
          </cell>
          <cell r="V577">
            <v>12251.98</v>
          </cell>
          <cell r="W577">
            <v>11289</v>
          </cell>
          <cell r="X577">
            <v>63163.14</v>
          </cell>
          <cell r="Y577">
            <v>22309.19</v>
          </cell>
          <cell r="Z577">
            <v>0</v>
          </cell>
          <cell r="AA577">
            <v>86682.36</v>
          </cell>
          <cell r="AB577">
            <v>0</v>
          </cell>
          <cell r="AC577">
            <v>315393.65999999997</v>
          </cell>
          <cell r="AD577">
            <v>-3740.76</v>
          </cell>
        </row>
        <row r="578">
          <cell r="C578" t="str">
            <v>Коммунистическая, 1/1</v>
          </cell>
          <cell r="D578">
            <v>-22347.86</v>
          </cell>
          <cell r="E578">
            <v>-1693.45</v>
          </cell>
          <cell r="F578">
            <v>0</v>
          </cell>
          <cell r="G578">
            <v>0</v>
          </cell>
          <cell r="H578">
            <v>-1693.45</v>
          </cell>
          <cell r="I578">
            <v>5469.63</v>
          </cell>
          <cell r="J578">
            <v>0</v>
          </cell>
          <cell r="K578">
            <v>0</v>
          </cell>
          <cell r="L578">
            <v>5469.63</v>
          </cell>
          <cell r="M578">
            <v>601.66</v>
          </cell>
          <cell r="N578">
            <v>956.03</v>
          </cell>
          <cell r="O578">
            <v>186.5</v>
          </cell>
          <cell r="P578">
            <v>82.36</v>
          </cell>
          <cell r="Q578">
            <v>1184.5</v>
          </cell>
          <cell r="R578">
            <v>0</v>
          </cell>
          <cell r="S578">
            <v>0</v>
          </cell>
          <cell r="T578">
            <v>109.4</v>
          </cell>
          <cell r="U578">
            <v>290.66000000000003</v>
          </cell>
          <cell r="V578">
            <v>251.98</v>
          </cell>
          <cell r="W578">
            <v>0</v>
          </cell>
          <cell r="X578">
            <v>530.11</v>
          </cell>
          <cell r="Y578">
            <v>0</v>
          </cell>
          <cell r="Z578">
            <v>0</v>
          </cell>
          <cell r="AA578">
            <v>648.84</v>
          </cell>
          <cell r="AB578">
            <v>0</v>
          </cell>
          <cell r="AC578">
            <v>4842.04</v>
          </cell>
          <cell r="AD578">
            <v>-21720.27</v>
          </cell>
        </row>
        <row r="579">
          <cell r="C579" t="str">
            <v>Коммунистическая, 1/2</v>
          </cell>
          <cell r="D579">
            <v>7094.5</v>
          </cell>
          <cell r="E579">
            <v>-4212.1400000000003</v>
          </cell>
          <cell r="F579">
            <v>0</v>
          </cell>
          <cell r="G579">
            <v>0</v>
          </cell>
          <cell r="H579">
            <v>-4212.1400000000003</v>
          </cell>
          <cell r="I579">
            <v>10761.32</v>
          </cell>
          <cell r="J579">
            <v>0</v>
          </cell>
          <cell r="K579">
            <v>0</v>
          </cell>
          <cell r="L579">
            <v>10761.32</v>
          </cell>
          <cell r="M579">
            <v>1183.74</v>
          </cell>
          <cell r="N579">
            <v>226.48</v>
          </cell>
          <cell r="O579">
            <v>232.04</v>
          </cell>
          <cell r="P579">
            <v>97.9</v>
          </cell>
          <cell r="Q579">
            <v>921.25</v>
          </cell>
          <cell r="R579">
            <v>0</v>
          </cell>
          <cell r="S579">
            <v>0</v>
          </cell>
          <cell r="T579">
            <v>215.22</v>
          </cell>
          <cell r="U579">
            <v>0</v>
          </cell>
          <cell r="V579">
            <v>201.59</v>
          </cell>
          <cell r="W579">
            <v>0</v>
          </cell>
          <cell r="X579">
            <v>4995.6000000000004</v>
          </cell>
          <cell r="Y579">
            <v>0</v>
          </cell>
          <cell r="Z579">
            <v>0</v>
          </cell>
          <cell r="AA579">
            <v>312.10000000000002</v>
          </cell>
          <cell r="AB579">
            <v>0</v>
          </cell>
          <cell r="AC579">
            <v>8385.92</v>
          </cell>
          <cell r="AD579">
            <v>9469.9</v>
          </cell>
        </row>
        <row r="580">
          <cell r="C580" t="str">
            <v>Коммунистическая, 1/3</v>
          </cell>
          <cell r="D580">
            <v>13546.66</v>
          </cell>
          <cell r="E580">
            <v>9131.65</v>
          </cell>
          <cell r="F580">
            <v>0</v>
          </cell>
          <cell r="G580">
            <v>0</v>
          </cell>
          <cell r="H580">
            <v>9131.65</v>
          </cell>
          <cell r="I580">
            <v>27776.38</v>
          </cell>
          <cell r="J580">
            <v>0</v>
          </cell>
          <cell r="K580">
            <v>0</v>
          </cell>
          <cell r="L580">
            <v>27776.38</v>
          </cell>
          <cell r="M580">
            <v>3055.41</v>
          </cell>
          <cell r="N580">
            <v>450.15</v>
          </cell>
          <cell r="O580">
            <v>614.23</v>
          </cell>
          <cell r="P580">
            <v>261.12</v>
          </cell>
          <cell r="Q580">
            <v>3290.2</v>
          </cell>
          <cell r="R580">
            <v>0</v>
          </cell>
          <cell r="S580">
            <v>0</v>
          </cell>
          <cell r="T580">
            <v>555.53</v>
          </cell>
          <cell r="U580">
            <v>0</v>
          </cell>
          <cell r="V580">
            <v>503.97</v>
          </cell>
          <cell r="W580">
            <v>0</v>
          </cell>
          <cell r="X580">
            <v>10744.12</v>
          </cell>
          <cell r="Y580">
            <v>0</v>
          </cell>
          <cell r="Z580">
            <v>0</v>
          </cell>
          <cell r="AA580">
            <v>739.17</v>
          </cell>
          <cell r="AB580">
            <v>0</v>
          </cell>
          <cell r="AC580">
            <v>20213.900000000001</v>
          </cell>
          <cell r="AD580">
            <v>21109.14</v>
          </cell>
        </row>
        <row r="581">
          <cell r="C581" t="str">
            <v>Коммунистическая, 13-А</v>
          </cell>
          <cell r="D581">
            <v>-4813.26</v>
          </cell>
          <cell r="E581">
            <v>9822.56</v>
          </cell>
          <cell r="F581">
            <v>0</v>
          </cell>
          <cell r="G581">
            <v>0</v>
          </cell>
          <cell r="H581">
            <v>9822.56</v>
          </cell>
          <cell r="I581">
            <v>5411.84</v>
          </cell>
          <cell r="J581">
            <v>0</v>
          </cell>
          <cell r="K581">
            <v>0</v>
          </cell>
          <cell r="L581">
            <v>5411.84</v>
          </cell>
          <cell r="M581">
            <v>595.29999999999995</v>
          </cell>
          <cell r="N581">
            <v>0</v>
          </cell>
          <cell r="O581">
            <v>347.91</v>
          </cell>
          <cell r="P581">
            <v>144.37</v>
          </cell>
          <cell r="Q581">
            <v>2173.5700000000002</v>
          </cell>
          <cell r="R581">
            <v>0</v>
          </cell>
          <cell r="S581">
            <v>0</v>
          </cell>
          <cell r="T581">
            <v>108.23</v>
          </cell>
          <cell r="U581">
            <v>0</v>
          </cell>
          <cell r="V581">
            <v>349.68</v>
          </cell>
          <cell r="W581">
            <v>110.04</v>
          </cell>
          <cell r="X581">
            <v>1442.61</v>
          </cell>
          <cell r="Y581">
            <v>0</v>
          </cell>
          <cell r="Z581">
            <v>0</v>
          </cell>
          <cell r="AA581">
            <v>316.92</v>
          </cell>
          <cell r="AB581">
            <v>0</v>
          </cell>
          <cell r="AC581">
            <v>5588.63</v>
          </cell>
          <cell r="AD581">
            <v>-4990.05</v>
          </cell>
        </row>
        <row r="582">
          <cell r="C582" t="str">
            <v>Коммунистическая, 13-Б</v>
          </cell>
          <cell r="D582">
            <v>-24.67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-24.67</v>
          </cell>
        </row>
        <row r="583">
          <cell r="C583" t="str">
            <v>Коммунистическая, 17-А</v>
          </cell>
          <cell r="D583">
            <v>-242.87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-242.87</v>
          </cell>
        </row>
        <row r="584">
          <cell r="C584" t="str">
            <v>Коммунистическая, 17-Б</v>
          </cell>
          <cell r="D584">
            <v>-230.54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-230.54</v>
          </cell>
        </row>
        <row r="585">
          <cell r="C585" t="str">
            <v>Коммунистическая, 17-В</v>
          </cell>
          <cell r="D585">
            <v>-230.54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-230.54</v>
          </cell>
        </row>
        <row r="586">
          <cell r="C586" t="str">
            <v>Коммунистическая, 17-Г</v>
          </cell>
          <cell r="D586">
            <v>-247.45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-247.45</v>
          </cell>
        </row>
        <row r="587">
          <cell r="C587" t="str">
            <v>Коммунистическая, 24/1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142.12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142.12</v>
          </cell>
          <cell r="AD587">
            <v>-142.12</v>
          </cell>
        </row>
        <row r="588">
          <cell r="C588" t="str">
            <v>Коммунистическая, 24/3</v>
          </cell>
          <cell r="D588">
            <v>-85.1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-85.1</v>
          </cell>
        </row>
        <row r="589">
          <cell r="C589" t="str">
            <v>Коммунистическая, 24/4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50.43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50.43</v>
          </cell>
          <cell r="AD589">
            <v>-50.43</v>
          </cell>
        </row>
        <row r="590">
          <cell r="C590" t="str">
            <v>Коммунистическая, 24/5</v>
          </cell>
          <cell r="D590">
            <v>1468.43</v>
          </cell>
          <cell r="E590">
            <v>16652.12</v>
          </cell>
          <cell r="F590">
            <v>0</v>
          </cell>
          <cell r="G590">
            <v>0</v>
          </cell>
          <cell r="H590">
            <v>16652.12</v>
          </cell>
          <cell r="I590">
            <v>16639.14</v>
          </cell>
          <cell r="J590">
            <v>0</v>
          </cell>
          <cell r="K590">
            <v>0</v>
          </cell>
          <cell r="L590">
            <v>16639.14</v>
          </cell>
          <cell r="M590">
            <v>1830.31</v>
          </cell>
          <cell r="N590">
            <v>0</v>
          </cell>
          <cell r="O590">
            <v>361.18</v>
          </cell>
          <cell r="P590">
            <v>189.25</v>
          </cell>
          <cell r="Q590">
            <v>3436.15</v>
          </cell>
          <cell r="R590">
            <v>0</v>
          </cell>
          <cell r="S590">
            <v>0</v>
          </cell>
          <cell r="T590">
            <v>332.79</v>
          </cell>
          <cell r="U590">
            <v>0</v>
          </cell>
          <cell r="V590">
            <v>466.25</v>
          </cell>
          <cell r="W590">
            <v>114.24</v>
          </cell>
          <cell r="X590">
            <v>2590.94</v>
          </cell>
          <cell r="Y590">
            <v>0</v>
          </cell>
          <cell r="Z590">
            <v>0</v>
          </cell>
          <cell r="AA590">
            <v>1338.86</v>
          </cell>
          <cell r="AB590">
            <v>5500</v>
          </cell>
          <cell r="AC590">
            <v>16159.97</v>
          </cell>
          <cell r="AD590">
            <v>1947.6</v>
          </cell>
        </row>
        <row r="591">
          <cell r="C591" t="str">
            <v>Коммунистическая, 24/6</v>
          </cell>
          <cell r="D591">
            <v>-10085.58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25.22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25.22</v>
          </cell>
          <cell r="AD591">
            <v>-10110.799999999999</v>
          </cell>
        </row>
        <row r="592">
          <cell r="C592" t="str">
            <v>Коммунистическая, 24/7</v>
          </cell>
          <cell r="D592">
            <v>1259.81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167.58</v>
          </cell>
          <cell r="J592">
            <v>0</v>
          </cell>
          <cell r="K592">
            <v>0</v>
          </cell>
          <cell r="L592">
            <v>167.58</v>
          </cell>
          <cell r="M592">
            <v>18.43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3.35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21.78</v>
          </cell>
          <cell r="AD592">
            <v>1405.61</v>
          </cell>
        </row>
        <row r="593">
          <cell r="C593" t="str">
            <v>Коммунистическая, 24/8</v>
          </cell>
          <cell r="D593">
            <v>-17240.64</v>
          </cell>
          <cell r="E593">
            <v>8887.02</v>
          </cell>
          <cell r="F593">
            <v>0</v>
          </cell>
          <cell r="G593">
            <v>0</v>
          </cell>
          <cell r="H593">
            <v>8887.02</v>
          </cell>
          <cell r="I593">
            <v>23761.279999999999</v>
          </cell>
          <cell r="J593">
            <v>0</v>
          </cell>
          <cell r="K593">
            <v>0</v>
          </cell>
          <cell r="L593">
            <v>23761.279999999999</v>
          </cell>
          <cell r="M593">
            <v>2613.75</v>
          </cell>
          <cell r="N593">
            <v>1069.78</v>
          </cell>
          <cell r="O593">
            <v>1430.04</v>
          </cell>
          <cell r="P593">
            <v>632.92999999999995</v>
          </cell>
          <cell r="Q593">
            <v>9077.07</v>
          </cell>
          <cell r="R593">
            <v>0</v>
          </cell>
          <cell r="S593">
            <v>0</v>
          </cell>
          <cell r="T593">
            <v>475.23</v>
          </cell>
          <cell r="U593">
            <v>0</v>
          </cell>
          <cell r="V593">
            <v>1165.6099999999999</v>
          </cell>
          <cell r="W593">
            <v>452.34</v>
          </cell>
          <cell r="X593">
            <v>3312.16</v>
          </cell>
          <cell r="Y593">
            <v>0</v>
          </cell>
          <cell r="Z593">
            <v>0</v>
          </cell>
          <cell r="AA593">
            <v>1200.4100000000001</v>
          </cell>
          <cell r="AB593">
            <v>5500</v>
          </cell>
          <cell r="AC593">
            <v>26929.32</v>
          </cell>
          <cell r="AD593">
            <v>-20408.68</v>
          </cell>
        </row>
        <row r="594">
          <cell r="C594" t="str">
            <v>Коммунистическая, 60-А</v>
          </cell>
          <cell r="D594">
            <v>10749.22</v>
          </cell>
          <cell r="E594">
            <v>156076.32999999999</v>
          </cell>
          <cell r="F594">
            <v>0</v>
          </cell>
          <cell r="G594">
            <v>0</v>
          </cell>
          <cell r="H594">
            <v>156076.32999999999</v>
          </cell>
          <cell r="I594">
            <v>143220.98000000001</v>
          </cell>
          <cell r="J594">
            <v>0</v>
          </cell>
          <cell r="K594">
            <v>0</v>
          </cell>
          <cell r="L594">
            <v>136748.41</v>
          </cell>
          <cell r="M594">
            <v>15042.35</v>
          </cell>
          <cell r="N594">
            <v>2676.22</v>
          </cell>
          <cell r="O594">
            <v>8475.7000000000007</v>
          </cell>
          <cell r="P594">
            <v>1671.34</v>
          </cell>
          <cell r="Q594">
            <v>18708.63</v>
          </cell>
          <cell r="R594">
            <v>0</v>
          </cell>
          <cell r="S594">
            <v>6927.44</v>
          </cell>
          <cell r="T594">
            <v>2734.98</v>
          </cell>
          <cell r="U594">
            <v>15611.59</v>
          </cell>
          <cell r="V594">
            <v>4929.0600000000004</v>
          </cell>
          <cell r="W594">
            <v>2099.19</v>
          </cell>
          <cell r="X594">
            <v>22474.48</v>
          </cell>
          <cell r="Y594">
            <v>9413.68</v>
          </cell>
          <cell r="Z594">
            <v>0</v>
          </cell>
          <cell r="AA594">
            <v>45574.26</v>
          </cell>
          <cell r="AB594">
            <v>2579.06</v>
          </cell>
          <cell r="AC594">
            <v>158917.98000000001</v>
          </cell>
          <cell r="AD594">
            <v>-11420.35</v>
          </cell>
        </row>
        <row r="595">
          <cell r="C595" t="str">
            <v>Коммунистическая, 62-а</v>
          </cell>
          <cell r="D595">
            <v>3725.42</v>
          </cell>
          <cell r="E595">
            <v>56726.54</v>
          </cell>
          <cell r="F595">
            <v>0</v>
          </cell>
          <cell r="G595">
            <v>0</v>
          </cell>
          <cell r="H595">
            <v>56726.54</v>
          </cell>
          <cell r="I595">
            <v>86667.44</v>
          </cell>
          <cell r="J595">
            <v>0</v>
          </cell>
          <cell r="K595">
            <v>0</v>
          </cell>
          <cell r="L595">
            <v>84577.1</v>
          </cell>
          <cell r="M595">
            <v>9303.4699999999993</v>
          </cell>
          <cell r="N595">
            <v>1069.78</v>
          </cell>
          <cell r="O595">
            <v>3351.72</v>
          </cell>
          <cell r="P595">
            <v>650.22</v>
          </cell>
          <cell r="Q595">
            <v>7276.98</v>
          </cell>
          <cell r="R595">
            <v>0</v>
          </cell>
          <cell r="S595">
            <v>0</v>
          </cell>
          <cell r="T595">
            <v>1691.54</v>
          </cell>
          <cell r="U595">
            <v>8191.94</v>
          </cell>
          <cell r="V595">
            <v>1235.44</v>
          </cell>
          <cell r="W595">
            <v>830.13</v>
          </cell>
          <cell r="X595">
            <v>13631.29</v>
          </cell>
          <cell r="Y595">
            <v>4084.08</v>
          </cell>
          <cell r="Z595">
            <v>0</v>
          </cell>
          <cell r="AA595">
            <v>15804.67</v>
          </cell>
          <cell r="AB595">
            <v>678.69</v>
          </cell>
          <cell r="AC595">
            <v>67799.95</v>
          </cell>
          <cell r="AD595">
            <v>20502.57</v>
          </cell>
        </row>
        <row r="596">
          <cell r="C596" t="str">
            <v>Коммунистическая, 66-А</v>
          </cell>
          <cell r="D596">
            <v>-10103.17</v>
          </cell>
          <cell r="E596">
            <v>31545.599999999999</v>
          </cell>
          <cell r="F596">
            <v>0</v>
          </cell>
          <cell r="G596">
            <v>0</v>
          </cell>
          <cell r="H596">
            <v>31545.599999999999</v>
          </cell>
          <cell r="I596">
            <v>33819.49</v>
          </cell>
          <cell r="J596">
            <v>0</v>
          </cell>
          <cell r="K596">
            <v>0</v>
          </cell>
          <cell r="L596">
            <v>33819.49</v>
          </cell>
          <cell r="M596">
            <v>3720.16</v>
          </cell>
          <cell r="N596">
            <v>1069.78</v>
          </cell>
          <cell r="O596">
            <v>1987.46</v>
          </cell>
          <cell r="P596">
            <v>464.88</v>
          </cell>
          <cell r="Q596">
            <v>6405.33</v>
          </cell>
          <cell r="R596">
            <v>0</v>
          </cell>
          <cell r="S596">
            <v>0</v>
          </cell>
          <cell r="T596">
            <v>676.41</v>
          </cell>
          <cell r="U596">
            <v>11813.08</v>
          </cell>
          <cell r="V596">
            <v>1029.54</v>
          </cell>
          <cell r="W596">
            <v>492.24</v>
          </cell>
          <cell r="X596">
            <v>3932.53</v>
          </cell>
          <cell r="Y596">
            <v>0</v>
          </cell>
          <cell r="Z596">
            <v>0</v>
          </cell>
          <cell r="AA596">
            <v>3649.93</v>
          </cell>
          <cell r="AB596">
            <v>600</v>
          </cell>
          <cell r="AC596">
            <v>35841.339999999997</v>
          </cell>
          <cell r="AD596">
            <v>-12125.02</v>
          </cell>
        </row>
        <row r="597">
          <cell r="C597" t="str">
            <v>Коммунистическая, 8-Б</v>
          </cell>
          <cell r="D597">
            <v>-14910.63</v>
          </cell>
          <cell r="E597">
            <v>1706.8</v>
          </cell>
          <cell r="F597">
            <v>0</v>
          </cell>
          <cell r="G597">
            <v>0</v>
          </cell>
          <cell r="H597">
            <v>1706.8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74.3</v>
          </cell>
          <cell r="P597">
            <v>33</v>
          </cell>
          <cell r="Q597">
            <v>947.86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153.13</v>
          </cell>
          <cell r="W597">
            <v>0</v>
          </cell>
          <cell r="X597">
            <v>152.68</v>
          </cell>
          <cell r="Y597">
            <v>0</v>
          </cell>
          <cell r="Z597">
            <v>0</v>
          </cell>
          <cell r="AA597">
            <v>66.44</v>
          </cell>
          <cell r="AB597">
            <v>0</v>
          </cell>
          <cell r="AC597">
            <v>1427.41</v>
          </cell>
          <cell r="AD597">
            <v>-16338.04</v>
          </cell>
        </row>
        <row r="598">
          <cell r="C598" t="str">
            <v>Красного Восстания, 5</v>
          </cell>
          <cell r="D598">
            <v>20767.560000000001</v>
          </cell>
          <cell r="E598">
            <v>486548.8</v>
          </cell>
          <cell r="F598">
            <v>16222.84</v>
          </cell>
          <cell r="G598">
            <v>0</v>
          </cell>
          <cell r="H598">
            <v>502771.64</v>
          </cell>
          <cell r="I598">
            <v>496346.98</v>
          </cell>
          <cell r="J598">
            <v>22240.12</v>
          </cell>
          <cell r="K598">
            <v>0</v>
          </cell>
          <cell r="L598">
            <v>518587.1</v>
          </cell>
          <cell r="M598">
            <v>57044.59</v>
          </cell>
          <cell r="N598">
            <v>10699.51</v>
          </cell>
          <cell r="O598">
            <v>24983.97</v>
          </cell>
          <cell r="P598">
            <v>4640.54</v>
          </cell>
          <cell r="Q598">
            <v>46107.360000000001</v>
          </cell>
          <cell r="R598">
            <v>0</v>
          </cell>
          <cell r="S598">
            <v>34667.730000000003</v>
          </cell>
          <cell r="T598">
            <v>10371.75</v>
          </cell>
          <cell r="U598">
            <v>25.05</v>
          </cell>
          <cell r="V598">
            <v>11842.24</v>
          </cell>
          <cell r="W598">
            <v>8273.65</v>
          </cell>
          <cell r="X598">
            <v>97271.45</v>
          </cell>
          <cell r="Y598">
            <v>54339.360000000001</v>
          </cell>
          <cell r="Z598">
            <v>0</v>
          </cell>
          <cell r="AA598">
            <v>142185.31</v>
          </cell>
          <cell r="AB598">
            <v>2579.06</v>
          </cell>
          <cell r="AC598">
            <v>505031.57</v>
          </cell>
          <cell r="AD598">
            <v>34323.089999999997</v>
          </cell>
        </row>
        <row r="599">
          <cell r="C599" t="str">
            <v>Красного Восстания, 22/1</v>
          </cell>
          <cell r="D599">
            <v>-44782.69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-44782.69</v>
          </cell>
        </row>
        <row r="600">
          <cell r="C600" t="str">
            <v>Красного Восстания, 22/2</v>
          </cell>
          <cell r="D600">
            <v>-52738.81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-52738.81</v>
          </cell>
        </row>
        <row r="601">
          <cell r="C601" t="str">
            <v>Красного Восстания, 22/3</v>
          </cell>
          <cell r="D601">
            <v>-42789.919999999998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-42789.919999999998</v>
          </cell>
        </row>
        <row r="602">
          <cell r="C602" t="str">
            <v>Красного Восстания, 22/4</v>
          </cell>
          <cell r="D602">
            <v>-37688.980000000003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-37688.980000000003</v>
          </cell>
        </row>
        <row r="603">
          <cell r="C603" t="str">
            <v>Красного Восстания, 22/5</v>
          </cell>
          <cell r="D603">
            <v>-46019.82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13.24</v>
          </cell>
          <cell r="J603">
            <v>0</v>
          </cell>
          <cell r="K603">
            <v>0</v>
          </cell>
          <cell r="L603">
            <v>13.24</v>
          </cell>
          <cell r="M603">
            <v>1.46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0.26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1.72</v>
          </cell>
          <cell r="AD603">
            <v>-46008.3</v>
          </cell>
        </row>
        <row r="604">
          <cell r="C604" t="str">
            <v>Красного Восстания, 9-А</v>
          </cell>
          <cell r="D604">
            <v>-425.48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-425.48</v>
          </cell>
        </row>
        <row r="605">
          <cell r="C605" t="str">
            <v>Красного Восстания, 9-Б</v>
          </cell>
          <cell r="D605">
            <v>-25070.01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-25070.01</v>
          </cell>
        </row>
        <row r="606">
          <cell r="C606" t="str">
            <v>Красноказачья, 48</v>
          </cell>
          <cell r="D606">
            <v>12891.79</v>
          </cell>
          <cell r="E606">
            <v>294734.90999999997</v>
          </cell>
          <cell r="F606">
            <v>10145.76</v>
          </cell>
          <cell r="G606">
            <v>0</v>
          </cell>
          <cell r="H606">
            <v>304880.67</v>
          </cell>
          <cell r="I606">
            <v>295992.27</v>
          </cell>
          <cell r="J606">
            <v>9101.5</v>
          </cell>
          <cell r="K606">
            <v>0</v>
          </cell>
          <cell r="L606">
            <v>304523.90999999997</v>
          </cell>
          <cell r="M606">
            <v>33497.620000000003</v>
          </cell>
          <cell r="N606">
            <v>1469.48</v>
          </cell>
          <cell r="O606">
            <v>16124.56</v>
          </cell>
          <cell r="P606">
            <v>3145.37</v>
          </cell>
          <cell r="Q606">
            <v>33795.61</v>
          </cell>
          <cell r="R606">
            <v>0</v>
          </cell>
          <cell r="S606">
            <v>12853.44</v>
          </cell>
          <cell r="T606">
            <v>6090.47</v>
          </cell>
          <cell r="U606">
            <v>112.73</v>
          </cell>
          <cell r="V606">
            <v>10652.42</v>
          </cell>
          <cell r="W606">
            <v>10345.84</v>
          </cell>
          <cell r="X606">
            <v>60334.080000000002</v>
          </cell>
          <cell r="Y606">
            <v>16780</v>
          </cell>
          <cell r="Z606">
            <v>0</v>
          </cell>
          <cell r="AA606">
            <v>81719.199999999997</v>
          </cell>
          <cell r="AB606">
            <v>3749.35</v>
          </cell>
          <cell r="AC606">
            <v>290670.17</v>
          </cell>
          <cell r="AD606">
            <v>26745.53</v>
          </cell>
        </row>
        <row r="607">
          <cell r="C607" t="str">
            <v>Красноказачья, 50</v>
          </cell>
          <cell r="D607">
            <v>776843.84</v>
          </cell>
          <cell r="E607">
            <v>369799.16</v>
          </cell>
          <cell r="F607">
            <v>231657.62</v>
          </cell>
          <cell r="G607">
            <v>0</v>
          </cell>
          <cell r="H607">
            <v>601456.78</v>
          </cell>
          <cell r="I607">
            <v>316766.23</v>
          </cell>
          <cell r="J607">
            <v>167583.5</v>
          </cell>
          <cell r="K607">
            <v>0</v>
          </cell>
          <cell r="L607">
            <v>466317.02</v>
          </cell>
          <cell r="M607">
            <v>51294.87</v>
          </cell>
          <cell r="N607">
            <v>-27248.12</v>
          </cell>
          <cell r="O607">
            <v>12499.73</v>
          </cell>
          <cell r="P607">
            <v>3790.22</v>
          </cell>
          <cell r="Q607">
            <v>64646.02</v>
          </cell>
          <cell r="R607">
            <v>0</v>
          </cell>
          <cell r="S607">
            <v>10473.120000000001</v>
          </cell>
          <cell r="T607">
            <v>9326.32</v>
          </cell>
          <cell r="U607">
            <v>1030.7</v>
          </cell>
          <cell r="V607">
            <v>17709</v>
          </cell>
          <cell r="W607">
            <v>8029.25</v>
          </cell>
          <cell r="X607">
            <v>155754.38</v>
          </cell>
          <cell r="Y607">
            <v>38446.699999999997</v>
          </cell>
          <cell r="Z607">
            <v>0</v>
          </cell>
          <cell r="AA607">
            <v>85409.46</v>
          </cell>
          <cell r="AB607">
            <v>0</v>
          </cell>
          <cell r="AC607">
            <v>431161.65</v>
          </cell>
          <cell r="AD607">
            <v>811999.21</v>
          </cell>
        </row>
        <row r="608">
          <cell r="C608" t="str">
            <v>Красноказачья, 52</v>
          </cell>
          <cell r="D608">
            <v>121081.76</v>
          </cell>
          <cell r="E608">
            <v>159278.65</v>
          </cell>
          <cell r="F608">
            <v>7900.8</v>
          </cell>
          <cell r="G608">
            <v>0</v>
          </cell>
          <cell r="H608">
            <v>167179.45000000001</v>
          </cell>
          <cell r="I608">
            <v>166561.01999999999</v>
          </cell>
          <cell r="J608">
            <v>5925.6</v>
          </cell>
          <cell r="K608">
            <v>0</v>
          </cell>
          <cell r="L608">
            <v>172486.62</v>
          </cell>
          <cell r="M608">
            <v>18973.55</v>
          </cell>
          <cell r="N608">
            <v>9770.0400000000009</v>
          </cell>
          <cell r="O608">
            <v>3540.53</v>
          </cell>
          <cell r="P608">
            <v>1410.49</v>
          </cell>
          <cell r="Q608">
            <v>25275.99</v>
          </cell>
          <cell r="R608">
            <v>0</v>
          </cell>
          <cell r="S608">
            <v>0</v>
          </cell>
          <cell r="T608">
            <v>3449.73</v>
          </cell>
          <cell r="U608">
            <v>75.150000000000006</v>
          </cell>
          <cell r="V608">
            <v>8636.91</v>
          </cell>
          <cell r="W608">
            <v>0</v>
          </cell>
          <cell r="X608">
            <v>37655.440000000002</v>
          </cell>
          <cell r="Y608">
            <v>16171</v>
          </cell>
          <cell r="Z608">
            <v>0</v>
          </cell>
          <cell r="AA608">
            <v>12023.88</v>
          </cell>
          <cell r="AB608">
            <v>0</v>
          </cell>
          <cell r="AC608">
            <v>136982.71</v>
          </cell>
          <cell r="AD608">
            <v>156585.67000000001</v>
          </cell>
        </row>
        <row r="609">
          <cell r="C609" t="str">
            <v>Красноказачья, 57</v>
          </cell>
          <cell r="D609">
            <v>10233.450000000001</v>
          </cell>
          <cell r="E609">
            <v>303262.59999999998</v>
          </cell>
          <cell r="F609">
            <v>0</v>
          </cell>
          <cell r="G609">
            <v>0</v>
          </cell>
          <cell r="H609">
            <v>303262.59999999998</v>
          </cell>
          <cell r="I609">
            <v>256844.35</v>
          </cell>
          <cell r="J609">
            <v>0</v>
          </cell>
          <cell r="K609">
            <v>0</v>
          </cell>
          <cell r="L609">
            <v>256844.35</v>
          </cell>
          <cell r="M609">
            <v>28252.880000000001</v>
          </cell>
          <cell r="N609">
            <v>3835.99</v>
          </cell>
          <cell r="O609">
            <v>13905.52</v>
          </cell>
          <cell r="P609">
            <v>3284.26</v>
          </cell>
          <cell r="Q609">
            <v>25088.959999999999</v>
          </cell>
          <cell r="R609">
            <v>0</v>
          </cell>
          <cell r="S609">
            <v>15673.2</v>
          </cell>
          <cell r="T609">
            <v>5136.8900000000003</v>
          </cell>
          <cell r="U609">
            <v>443.84</v>
          </cell>
          <cell r="V609">
            <v>6896.57</v>
          </cell>
          <cell r="W609">
            <v>8922.14</v>
          </cell>
          <cell r="X609">
            <v>69368.84</v>
          </cell>
          <cell r="Y609">
            <v>19514.8</v>
          </cell>
          <cell r="Z609">
            <v>0</v>
          </cell>
          <cell r="AA609">
            <v>71326.42</v>
          </cell>
          <cell r="AB609">
            <v>2661.3</v>
          </cell>
          <cell r="AC609">
            <v>274311.61</v>
          </cell>
          <cell r="AD609">
            <v>-7233.81</v>
          </cell>
        </row>
        <row r="610">
          <cell r="C610" t="str">
            <v>Красноказачья, 66</v>
          </cell>
          <cell r="D610">
            <v>55642.21</v>
          </cell>
          <cell r="E610">
            <v>241567.32</v>
          </cell>
          <cell r="F610">
            <v>0</v>
          </cell>
          <cell r="G610">
            <v>0</v>
          </cell>
          <cell r="H610">
            <v>241567.32</v>
          </cell>
          <cell r="I610">
            <v>237538.25</v>
          </cell>
          <cell r="J610">
            <v>0</v>
          </cell>
          <cell r="K610">
            <v>0</v>
          </cell>
          <cell r="L610">
            <v>233138.99</v>
          </cell>
          <cell r="M610">
            <v>25645.27</v>
          </cell>
          <cell r="N610">
            <v>2730.28</v>
          </cell>
          <cell r="O610">
            <v>13722.4</v>
          </cell>
          <cell r="P610">
            <v>2168.52</v>
          </cell>
          <cell r="Q610">
            <v>28113.42</v>
          </cell>
          <cell r="R610">
            <v>0</v>
          </cell>
          <cell r="S610">
            <v>10511.76</v>
          </cell>
          <cell r="T610">
            <v>4662.76</v>
          </cell>
          <cell r="U610">
            <v>12.53</v>
          </cell>
          <cell r="V610">
            <v>7845.68</v>
          </cell>
          <cell r="W610">
            <v>8804.57</v>
          </cell>
          <cell r="X610">
            <v>39637.72</v>
          </cell>
          <cell r="Y610">
            <v>16581.05</v>
          </cell>
          <cell r="Z610">
            <v>0</v>
          </cell>
          <cell r="AA610">
            <v>59581.51</v>
          </cell>
          <cell r="AB610">
            <v>5285.5</v>
          </cell>
          <cell r="AC610">
            <v>225302.97</v>
          </cell>
          <cell r="AD610">
            <v>63478.23</v>
          </cell>
        </row>
        <row r="611">
          <cell r="C611" t="str">
            <v>Красноказачья, 68</v>
          </cell>
          <cell r="D611">
            <v>-269114.64</v>
          </cell>
          <cell r="E611">
            <v>285871.76</v>
          </cell>
          <cell r="F611">
            <v>4262.37</v>
          </cell>
          <cell r="G611">
            <v>0</v>
          </cell>
          <cell r="H611">
            <v>290134.13</v>
          </cell>
          <cell r="I611">
            <v>261090.54</v>
          </cell>
          <cell r="J611">
            <v>6563.4</v>
          </cell>
          <cell r="K611">
            <v>0</v>
          </cell>
          <cell r="L611">
            <v>647787.26</v>
          </cell>
          <cell r="M611">
            <v>71256.59</v>
          </cell>
          <cell r="N611">
            <v>2639.53</v>
          </cell>
          <cell r="O611">
            <v>13576.96</v>
          </cell>
          <cell r="P611">
            <v>3106.54</v>
          </cell>
          <cell r="Q611">
            <v>27700.86</v>
          </cell>
          <cell r="R611">
            <v>0</v>
          </cell>
          <cell r="S611">
            <v>14325.21</v>
          </cell>
          <cell r="T611">
            <v>12955.76</v>
          </cell>
          <cell r="U611">
            <v>12.53</v>
          </cell>
          <cell r="V611">
            <v>9432.43</v>
          </cell>
          <cell r="W611">
            <v>8711.2999999999993</v>
          </cell>
          <cell r="X611">
            <v>42512.87</v>
          </cell>
          <cell r="Y611">
            <v>14192.19</v>
          </cell>
          <cell r="Z611">
            <v>0</v>
          </cell>
          <cell r="AA611">
            <v>52076.89</v>
          </cell>
          <cell r="AB611">
            <v>12217.79</v>
          </cell>
          <cell r="AC611">
            <v>284717.45</v>
          </cell>
          <cell r="AD611">
            <v>93955.17</v>
          </cell>
        </row>
        <row r="612">
          <cell r="C612" t="str">
            <v>Красноказачья, 70</v>
          </cell>
          <cell r="D612">
            <v>54583.360000000001</v>
          </cell>
          <cell r="E612">
            <v>284339.64</v>
          </cell>
          <cell r="F612">
            <v>0</v>
          </cell>
          <cell r="G612">
            <v>0</v>
          </cell>
          <cell r="H612">
            <v>284339.64</v>
          </cell>
          <cell r="I612">
            <v>265411.89</v>
          </cell>
          <cell r="J612">
            <v>0</v>
          </cell>
          <cell r="K612">
            <v>0</v>
          </cell>
          <cell r="L612">
            <v>265411.89</v>
          </cell>
          <cell r="M612">
            <v>29195.29</v>
          </cell>
          <cell r="N612">
            <v>7085.83</v>
          </cell>
          <cell r="O612">
            <v>7548.55</v>
          </cell>
          <cell r="P612">
            <v>3194.21</v>
          </cell>
          <cell r="Q612">
            <v>23809.89</v>
          </cell>
          <cell r="R612">
            <v>0</v>
          </cell>
          <cell r="S612">
            <v>15540.08</v>
          </cell>
          <cell r="T612">
            <v>5308.25</v>
          </cell>
          <cell r="U612">
            <v>37.58</v>
          </cell>
          <cell r="V612">
            <v>9458.1200000000008</v>
          </cell>
          <cell r="W612">
            <v>8790.5400000000009</v>
          </cell>
          <cell r="X612">
            <v>55328.480000000003</v>
          </cell>
          <cell r="Y612">
            <v>17132.36</v>
          </cell>
          <cell r="Z612">
            <v>722.23</v>
          </cell>
          <cell r="AA612">
            <v>65163.9</v>
          </cell>
          <cell r="AB612">
            <v>6709.45</v>
          </cell>
          <cell r="AC612">
            <v>255024.76</v>
          </cell>
          <cell r="AD612">
            <v>64970.49</v>
          </cell>
        </row>
        <row r="613">
          <cell r="C613" t="str">
            <v>Красноказачья, 104</v>
          </cell>
          <cell r="D613">
            <v>2271.44</v>
          </cell>
          <cell r="E613">
            <v>603533.01</v>
          </cell>
          <cell r="F613">
            <v>0</v>
          </cell>
          <cell r="G613">
            <v>0</v>
          </cell>
          <cell r="H613">
            <v>603533.01</v>
          </cell>
          <cell r="I613">
            <v>555585.6</v>
          </cell>
          <cell r="J613">
            <v>0</v>
          </cell>
          <cell r="K613">
            <v>0</v>
          </cell>
          <cell r="L613">
            <v>554578.77</v>
          </cell>
          <cell r="M613">
            <v>61003.68</v>
          </cell>
          <cell r="N613">
            <v>8677.43</v>
          </cell>
          <cell r="O613">
            <v>33401.54</v>
          </cell>
          <cell r="P613">
            <v>5692.22</v>
          </cell>
          <cell r="Q613">
            <v>54407.32</v>
          </cell>
          <cell r="R613">
            <v>0</v>
          </cell>
          <cell r="S613">
            <v>32498.58</v>
          </cell>
          <cell r="T613">
            <v>11091.57</v>
          </cell>
          <cell r="U613">
            <v>2676.18</v>
          </cell>
          <cell r="V613">
            <v>12603.18</v>
          </cell>
          <cell r="W613">
            <v>21431.62</v>
          </cell>
          <cell r="X613">
            <v>123980.62</v>
          </cell>
          <cell r="Y613">
            <v>38519.78</v>
          </cell>
          <cell r="Z613">
            <v>0</v>
          </cell>
          <cell r="AA613">
            <v>166753.64000000001</v>
          </cell>
          <cell r="AB613">
            <v>5400</v>
          </cell>
          <cell r="AC613">
            <v>578137.36</v>
          </cell>
          <cell r="AD613">
            <v>-21287.15</v>
          </cell>
        </row>
        <row r="614">
          <cell r="C614" t="str">
            <v>Красноказачья, 111</v>
          </cell>
          <cell r="D614">
            <v>13295.01</v>
          </cell>
          <cell r="E614">
            <v>186439.31</v>
          </cell>
          <cell r="F614">
            <v>0</v>
          </cell>
          <cell r="G614">
            <v>0</v>
          </cell>
          <cell r="H614">
            <v>186439.31</v>
          </cell>
          <cell r="I614">
            <v>189111.05</v>
          </cell>
          <cell r="J614">
            <v>0</v>
          </cell>
          <cell r="K614">
            <v>0</v>
          </cell>
          <cell r="L614">
            <v>186365.28</v>
          </cell>
          <cell r="M614">
            <v>20500.18</v>
          </cell>
          <cell r="N614">
            <v>690.51</v>
          </cell>
          <cell r="O614">
            <v>9965.0499999999993</v>
          </cell>
          <cell r="P614">
            <v>1824.78</v>
          </cell>
          <cell r="Q614">
            <v>19194.5</v>
          </cell>
          <cell r="R614">
            <v>0</v>
          </cell>
          <cell r="S614">
            <v>0</v>
          </cell>
          <cell r="T614">
            <v>3727.32</v>
          </cell>
          <cell r="U614">
            <v>37.58</v>
          </cell>
          <cell r="V614">
            <v>6215.26</v>
          </cell>
          <cell r="W614">
            <v>6393.86</v>
          </cell>
          <cell r="X614">
            <v>46470.35</v>
          </cell>
          <cell r="Y614">
            <v>9729.91</v>
          </cell>
          <cell r="Z614">
            <v>0</v>
          </cell>
          <cell r="AA614">
            <v>50740.26</v>
          </cell>
          <cell r="AB614">
            <v>8953.23</v>
          </cell>
          <cell r="AC614">
            <v>184442.79</v>
          </cell>
          <cell r="AD614">
            <v>15217.5</v>
          </cell>
        </row>
        <row r="615">
          <cell r="C615" t="str">
            <v>Красноказачья, 113</v>
          </cell>
          <cell r="D615">
            <v>3385.11</v>
          </cell>
          <cell r="E615">
            <v>173735.24</v>
          </cell>
          <cell r="F615">
            <v>0</v>
          </cell>
          <cell r="G615">
            <v>0</v>
          </cell>
          <cell r="H615">
            <v>173735.24</v>
          </cell>
          <cell r="I615">
            <v>167748.6</v>
          </cell>
          <cell r="J615">
            <v>0</v>
          </cell>
          <cell r="K615">
            <v>0</v>
          </cell>
          <cell r="L615">
            <v>167748.6</v>
          </cell>
          <cell r="M615">
            <v>18452.349999999999</v>
          </cell>
          <cell r="N615">
            <v>1061.44</v>
          </cell>
          <cell r="O615">
            <v>9767.9599999999991</v>
          </cell>
          <cell r="P615">
            <v>1615.82</v>
          </cell>
          <cell r="Q615">
            <v>21203.040000000001</v>
          </cell>
          <cell r="R615">
            <v>0</v>
          </cell>
          <cell r="S615">
            <v>9441.36</v>
          </cell>
          <cell r="T615">
            <v>3354.97</v>
          </cell>
          <cell r="U615">
            <v>68.89</v>
          </cell>
          <cell r="V615">
            <v>5908.05</v>
          </cell>
          <cell r="W615">
            <v>6266.46</v>
          </cell>
          <cell r="X615">
            <v>24083.87</v>
          </cell>
          <cell r="Y615">
            <v>9549.73</v>
          </cell>
          <cell r="Z615">
            <v>0</v>
          </cell>
          <cell r="AA615">
            <v>41511.53</v>
          </cell>
          <cell r="AB615">
            <v>15325.34</v>
          </cell>
          <cell r="AC615">
            <v>167610.81</v>
          </cell>
          <cell r="AD615">
            <v>3522.9</v>
          </cell>
        </row>
        <row r="616">
          <cell r="C616" t="str">
            <v>Красноказачья, 120</v>
          </cell>
          <cell r="D616">
            <v>8043.39</v>
          </cell>
          <cell r="E616">
            <v>253863.53</v>
          </cell>
          <cell r="F616">
            <v>0</v>
          </cell>
          <cell r="G616">
            <v>0</v>
          </cell>
          <cell r="H616">
            <v>253863.53</v>
          </cell>
          <cell r="I616">
            <v>235965.83</v>
          </cell>
          <cell r="J616">
            <v>0</v>
          </cell>
          <cell r="K616">
            <v>0</v>
          </cell>
          <cell r="L616">
            <v>235965.83</v>
          </cell>
          <cell r="M616">
            <v>25956.26</v>
          </cell>
          <cell r="N616">
            <v>1013.88</v>
          </cell>
          <cell r="O616">
            <v>13772.49</v>
          </cell>
          <cell r="P616">
            <v>2697.26</v>
          </cell>
          <cell r="Q616">
            <v>32014.31</v>
          </cell>
          <cell r="R616">
            <v>0</v>
          </cell>
          <cell r="S616">
            <v>11791.3</v>
          </cell>
          <cell r="T616">
            <v>4719.32</v>
          </cell>
          <cell r="U616">
            <v>6.26</v>
          </cell>
          <cell r="V616">
            <v>6905.84</v>
          </cell>
          <cell r="W616">
            <v>8835.6299999999992</v>
          </cell>
          <cell r="X616">
            <v>57573.49</v>
          </cell>
          <cell r="Y616">
            <v>18786.349999999999</v>
          </cell>
          <cell r="Z616">
            <v>0</v>
          </cell>
          <cell r="AA616">
            <v>69036.070000000007</v>
          </cell>
          <cell r="AB616">
            <v>0</v>
          </cell>
          <cell r="AC616">
            <v>253108.46</v>
          </cell>
          <cell r="AD616">
            <v>-9099.24</v>
          </cell>
        </row>
        <row r="617">
          <cell r="C617" t="str">
            <v>Красноказачья, 123</v>
          </cell>
          <cell r="D617">
            <v>1957.91</v>
          </cell>
          <cell r="E617">
            <v>6920.85</v>
          </cell>
          <cell r="F617">
            <v>0</v>
          </cell>
          <cell r="G617">
            <v>0</v>
          </cell>
          <cell r="H617">
            <v>6920.85</v>
          </cell>
          <cell r="I617">
            <v>10614.21</v>
          </cell>
          <cell r="J617">
            <v>0</v>
          </cell>
          <cell r="K617">
            <v>0</v>
          </cell>
          <cell r="L617">
            <v>10614.21</v>
          </cell>
          <cell r="M617">
            <v>1167.56</v>
          </cell>
          <cell r="N617">
            <v>526.72</v>
          </cell>
          <cell r="O617">
            <v>289.7</v>
          </cell>
          <cell r="P617">
            <v>114.72</v>
          </cell>
          <cell r="Q617">
            <v>921.25</v>
          </cell>
          <cell r="R617">
            <v>0</v>
          </cell>
          <cell r="S617">
            <v>0</v>
          </cell>
          <cell r="T617">
            <v>212.29</v>
          </cell>
          <cell r="U617">
            <v>0</v>
          </cell>
          <cell r="V617">
            <v>306.27</v>
          </cell>
          <cell r="W617">
            <v>288.20999999999998</v>
          </cell>
          <cell r="X617">
            <v>2509.81</v>
          </cell>
          <cell r="Y617">
            <v>0</v>
          </cell>
          <cell r="Z617">
            <v>0</v>
          </cell>
          <cell r="AA617">
            <v>1151.95</v>
          </cell>
          <cell r="AB617">
            <v>0</v>
          </cell>
          <cell r="AC617">
            <v>7488.48</v>
          </cell>
          <cell r="AD617">
            <v>5083.6400000000003</v>
          </cell>
        </row>
        <row r="618">
          <cell r="C618" t="str">
            <v>Красноказачья, 101 А/3</v>
          </cell>
          <cell r="D618">
            <v>2386.8200000000002</v>
          </cell>
          <cell r="E618">
            <v>-1968.88</v>
          </cell>
          <cell r="F618">
            <v>0</v>
          </cell>
          <cell r="G618">
            <v>0</v>
          </cell>
          <cell r="H618">
            <v>-1968.88</v>
          </cell>
          <cell r="I618">
            <v>-2165.63</v>
          </cell>
          <cell r="J618">
            <v>0</v>
          </cell>
          <cell r="K618">
            <v>0</v>
          </cell>
          <cell r="L618">
            <v>-2165.63</v>
          </cell>
          <cell r="M618">
            <v>-238.22</v>
          </cell>
          <cell r="N618">
            <v>298.86</v>
          </cell>
          <cell r="O618">
            <v>154.11000000000001</v>
          </cell>
          <cell r="P618">
            <v>29.39</v>
          </cell>
          <cell r="Q618">
            <v>0</v>
          </cell>
          <cell r="R618">
            <v>0</v>
          </cell>
          <cell r="S618">
            <v>0</v>
          </cell>
          <cell r="T618">
            <v>-43.31</v>
          </cell>
          <cell r="U618">
            <v>0</v>
          </cell>
          <cell r="V618">
            <v>50.22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251.05</v>
          </cell>
          <cell r="AD618">
            <v>-29.86</v>
          </cell>
        </row>
        <row r="619">
          <cell r="C619" t="str">
            <v>Красноказачья, 101 А/4</v>
          </cell>
          <cell r="D619">
            <v>-3090.19</v>
          </cell>
          <cell r="E619">
            <v>2185.1999999999998</v>
          </cell>
          <cell r="F619">
            <v>0</v>
          </cell>
          <cell r="G619">
            <v>0</v>
          </cell>
          <cell r="H619">
            <v>2185.1999999999998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74.81</v>
          </cell>
          <cell r="O619">
            <v>134.13</v>
          </cell>
          <cell r="P619">
            <v>31.29</v>
          </cell>
          <cell r="Q619">
            <v>437.72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116.57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794.52</v>
          </cell>
          <cell r="AD619">
            <v>-3884.71</v>
          </cell>
        </row>
        <row r="620">
          <cell r="C620" t="str">
            <v>Красноказачья, 101 А/5</v>
          </cell>
          <cell r="D620">
            <v>-417.94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181.41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50.43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231.84</v>
          </cell>
          <cell r="AD620">
            <v>-649.78</v>
          </cell>
        </row>
        <row r="621">
          <cell r="C621" t="str">
            <v>Красноказачья, 101 А/6</v>
          </cell>
          <cell r="D621">
            <v>679.76</v>
          </cell>
          <cell r="E621">
            <v>1771.14</v>
          </cell>
          <cell r="F621">
            <v>0</v>
          </cell>
          <cell r="G621">
            <v>0</v>
          </cell>
          <cell r="H621">
            <v>1771.14</v>
          </cell>
          <cell r="I621">
            <v>1264</v>
          </cell>
          <cell r="J621">
            <v>0</v>
          </cell>
          <cell r="K621">
            <v>0</v>
          </cell>
          <cell r="L621">
            <v>1264</v>
          </cell>
          <cell r="M621">
            <v>139.04</v>
          </cell>
          <cell r="N621">
            <v>125.18</v>
          </cell>
          <cell r="O621">
            <v>89.66</v>
          </cell>
          <cell r="P621">
            <v>28.17</v>
          </cell>
          <cell r="Q621">
            <v>315.93</v>
          </cell>
          <cell r="R621">
            <v>0</v>
          </cell>
          <cell r="S621">
            <v>0</v>
          </cell>
          <cell r="T621">
            <v>25.28</v>
          </cell>
          <cell r="U621">
            <v>0</v>
          </cell>
          <cell r="V621">
            <v>76.569999999999993</v>
          </cell>
          <cell r="W621">
            <v>0</v>
          </cell>
          <cell r="X621">
            <v>36.44</v>
          </cell>
          <cell r="Y621">
            <v>0</v>
          </cell>
          <cell r="Z621">
            <v>0</v>
          </cell>
          <cell r="AA621">
            <v>264.98</v>
          </cell>
          <cell r="AB621">
            <v>0</v>
          </cell>
          <cell r="AC621">
            <v>1101.25</v>
          </cell>
          <cell r="AD621">
            <v>842.51</v>
          </cell>
        </row>
        <row r="622">
          <cell r="C622" t="str">
            <v>Красноказачья, 101 А/8</v>
          </cell>
          <cell r="D622">
            <v>-398.21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-398.21</v>
          </cell>
        </row>
        <row r="623">
          <cell r="C623" t="str">
            <v>Красноказачья, 101-А</v>
          </cell>
          <cell r="D623">
            <v>-5992.64</v>
          </cell>
          <cell r="E623">
            <v>1536.15</v>
          </cell>
          <cell r="F623">
            <v>0</v>
          </cell>
          <cell r="G623">
            <v>0</v>
          </cell>
          <cell r="H623">
            <v>1536.15</v>
          </cell>
          <cell r="I623">
            <v>1690.35</v>
          </cell>
          <cell r="J623">
            <v>0</v>
          </cell>
          <cell r="K623">
            <v>0</v>
          </cell>
          <cell r="L623">
            <v>1690.35</v>
          </cell>
          <cell r="M623">
            <v>185.93</v>
          </cell>
          <cell r="N623">
            <v>282.86</v>
          </cell>
          <cell r="O623">
            <v>86.01</v>
          </cell>
          <cell r="P623">
            <v>36.74</v>
          </cell>
          <cell r="Q623">
            <v>737</v>
          </cell>
          <cell r="R623">
            <v>0</v>
          </cell>
          <cell r="S623">
            <v>0</v>
          </cell>
          <cell r="T623">
            <v>33.799999999999997</v>
          </cell>
          <cell r="U623">
            <v>0</v>
          </cell>
          <cell r="V623">
            <v>75.42</v>
          </cell>
          <cell r="W623">
            <v>88.5</v>
          </cell>
          <cell r="X623">
            <v>22.09</v>
          </cell>
          <cell r="Y623">
            <v>0</v>
          </cell>
          <cell r="Z623">
            <v>0</v>
          </cell>
          <cell r="AA623">
            <v>44.89</v>
          </cell>
          <cell r="AB623">
            <v>0</v>
          </cell>
          <cell r="AC623">
            <v>1593.24</v>
          </cell>
          <cell r="AD623">
            <v>-5895.53</v>
          </cell>
        </row>
        <row r="624">
          <cell r="C624" t="str">
            <v>Красноказачья, 119-1</v>
          </cell>
          <cell r="D624">
            <v>-19552.830000000002</v>
          </cell>
          <cell r="E624">
            <v>26831.48</v>
          </cell>
          <cell r="F624">
            <v>0</v>
          </cell>
          <cell r="G624">
            <v>0</v>
          </cell>
          <cell r="H624">
            <v>26831.48</v>
          </cell>
          <cell r="I624">
            <v>25440.94</v>
          </cell>
          <cell r="J624">
            <v>0</v>
          </cell>
          <cell r="K624">
            <v>0</v>
          </cell>
          <cell r="L624">
            <v>25440.94</v>
          </cell>
          <cell r="M624">
            <v>2798.51</v>
          </cell>
          <cell r="N624">
            <v>762.76</v>
          </cell>
          <cell r="O624">
            <v>1931.44</v>
          </cell>
          <cell r="P624">
            <v>378.45</v>
          </cell>
          <cell r="Q624">
            <v>4043.98</v>
          </cell>
          <cell r="R624">
            <v>0</v>
          </cell>
          <cell r="S624">
            <v>0</v>
          </cell>
          <cell r="T624">
            <v>508.81</v>
          </cell>
          <cell r="U624">
            <v>18.79</v>
          </cell>
          <cell r="V624">
            <v>932.49</v>
          </cell>
          <cell r="W624">
            <v>1257.1400000000001</v>
          </cell>
          <cell r="X624">
            <v>1929.87</v>
          </cell>
          <cell r="Y624">
            <v>0</v>
          </cell>
          <cell r="Z624">
            <v>0</v>
          </cell>
          <cell r="AA624">
            <v>2448.16</v>
          </cell>
          <cell r="AB624">
            <v>0</v>
          </cell>
          <cell r="AC624">
            <v>17010.400000000001</v>
          </cell>
          <cell r="AD624">
            <v>-11122.29</v>
          </cell>
        </row>
        <row r="625">
          <cell r="C625" t="str">
            <v>Красноказачья, 119-2</v>
          </cell>
          <cell r="D625">
            <v>-2688.66</v>
          </cell>
          <cell r="E625">
            <v>32402.36</v>
          </cell>
          <cell r="F625">
            <v>0</v>
          </cell>
          <cell r="G625">
            <v>0</v>
          </cell>
          <cell r="H625">
            <v>32402.36</v>
          </cell>
          <cell r="I625">
            <v>29945.61</v>
          </cell>
          <cell r="J625">
            <v>0</v>
          </cell>
          <cell r="K625">
            <v>0</v>
          </cell>
          <cell r="L625">
            <v>29945.61</v>
          </cell>
          <cell r="M625">
            <v>3294.01</v>
          </cell>
          <cell r="N625">
            <v>619.96</v>
          </cell>
          <cell r="O625">
            <v>1930.13</v>
          </cell>
          <cell r="P625">
            <v>326.36</v>
          </cell>
          <cell r="Q625">
            <v>2160.13</v>
          </cell>
          <cell r="R625">
            <v>0</v>
          </cell>
          <cell r="S625">
            <v>0</v>
          </cell>
          <cell r="T625">
            <v>598.91999999999996</v>
          </cell>
          <cell r="U625">
            <v>920.93</v>
          </cell>
          <cell r="V625">
            <v>932.49</v>
          </cell>
          <cell r="W625">
            <v>1251.81</v>
          </cell>
          <cell r="X625">
            <v>4921.12</v>
          </cell>
          <cell r="Y625">
            <v>0</v>
          </cell>
          <cell r="Z625">
            <v>0</v>
          </cell>
          <cell r="AA625">
            <v>6754.1</v>
          </cell>
          <cell r="AB625">
            <v>0</v>
          </cell>
          <cell r="AC625">
            <v>23709.96</v>
          </cell>
          <cell r="AD625">
            <v>3546.99</v>
          </cell>
        </row>
        <row r="626">
          <cell r="C626" t="str">
            <v>Красноказачья, 120/4</v>
          </cell>
          <cell r="D626">
            <v>38143.51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911.01</v>
          </cell>
          <cell r="J626">
            <v>0</v>
          </cell>
          <cell r="K626">
            <v>0</v>
          </cell>
          <cell r="L626">
            <v>911.01</v>
          </cell>
          <cell r="M626">
            <v>100.21</v>
          </cell>
          <cell r="N626">
            <v>521.15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18.239999999999998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639.6</v>
          </cell>
          <cell r="AD626">
            <v>38414.92</v>
          </cell>
        </row>
        <row r="627">
          <cell r="C627" t="str">
            <v>Красноказачья, 120/7</v>
          </cell>
          <cell r="D627">
            <v>15904.53</v>
          </cell>
          <cell r="E627">
            <v>373363.69</v>
          </cell>
          <cell r="F627">
            <v>12062.9</v>
          </cell>
          <cell r="G627">
            <v>0</v>
          </cell>
          <cell r="H627">
            <v>385426.59</v>
          </cell>
          <cell r="I627">
            <v>376268.4</v>
          </cell>
          <cell r="J627">
            <v>14073.1</v>
          </cell>
          <cell r="K627">
            <v>0</v>
          </cell>
          <cell r="L627">
            <v>380667.01</v>
          </cell>
          <cell r="M627">
            <v>41873.379999999997</v>
          </cell>
          <cell r="N627">
            <v>5693.91</v>
          </cell>
          <cell r="O627">
            <v>21071.63</v>
          </cell>
          <cell r="P627">
            <v>3561.91</v>
          </cell>
          <cell r="Q627">
            <v>32498.19</v>
          </cell>
          <cell r="R627">
            <v>0</v>
          </cell>
          <cell r="S627">
            <v>14295.29</v>
          </cell>
          <cell r="T627">
            <v>7613.35</v>
          </cell>
          <cell r="U627">
            <v>43.84</v>
          </cell>
          <cell r="V627">
            <v>9648.89</v>
          </cell>
          <cell r="W627">
            <v>13264.32</v>
          </cell>
          <cell r="X627">
            <v>86063.87</v>
          </cell>
          <cell r="Y627">
            <v>18172.64</v>
          </cell>
          <cell r="Z627">
            <v>0</v>
          </cell>
          <cell r="AA627">
            <v>107055.75</v>
          </cell>
          <cell r="AB627">
            <v>0</v>
          </cell>
          <cell r="AC627">
            <v>360856.97</v>
          </cell>
          <cell r="AD627">
            <v>35714.57</v>
          </cell>
        </row>
        <row r="628">
          <cell r="C628" t="str">
            <v>Красноказачья, 125-а</v>
          </cell>
          <cell r="D628">
            <v>3543.3</v>
          </cell>
          <cell r="E628">
            <v>1809.11</v>
          </cell>
          <cell r="F628">
            <v>0</v>
          </cell>
          <cell r="G628">
            <v>0</v>
          </cell>
          <cell r="H628">
            <v>1809.11</v>
          </cell>
          <cell r="I628">
            <v>13524.35</v>
          </cell>
          <cell r="J628">
            <v>0</v>
          </cell>
          <cell r="K628">
            <v>0</v>
          </cell>
          <cell r="L628">
            <v>13524.35</v>
          </cell>
          <cell r="M628">
            <v>1487.68</v>
          </cell>
          <cell r="N628">
            <v>0</v>
          </cell>
          <cell r="O628">
            <v>327.44</v>
          </cell>
          <cell r="P628">
            <v>160.47999999999999</v>
          </cell>
          <cell r="Q628">
            <v>3027</v>
          </cell>
          <cell r="R628">
            <v>0</v>
          </cell>
          <cell r="S628">
            <v>0</v>
          </cell>
          <cell r="T628">
            <v>270.49</v>
          </cell>
          <cell r="U628">
            <v>300.12</v>
          </cell>
          <cell r="V628">
            <v>382.83</v>
          </cell>
          <cell r="W628">
            <v>325.66000000000003</v>
          </cell>
          <cell r="X628">
            <v>1622.96</v>
          </cell>
          <cell r="Y628">
            <v>0</v>
          </cell>
          <cell r="Z628">
            <v>0</v>
          </cell>
          <cell r="AA628">
            <v>284.56</v>
          </cell>
          <cell r="AB628">
            <v>0</v>
          </cell>
          <cell r="AC628">
            <v>8189.22</v>
          </cell>
          <cell r="AD628">
            <v>8878.43</v>
          </cell>
        </row>
        <row r="629">
          <cell r="C629" t="str">
            <v>Красноказачья, 125-б</v>
          </cell>
          <cell r="D629">
            <v>433.72</v>
          </cell>
          <cell r="E629">
            <v>2130.71</v>
          </cell>
          <cell r="F629">
            <v>0</v>
          </cell>
          <cell r="G629">
            <v>0</v>
          </cell>
          <cell r="H629">
            <v>2130.71</v>
          </cell>
          <cell r="I629">
            <v>9282.7199999999993</v>
          </cell>
          <cell r="J629">
            <v>0</v>
          </cell>
          <cell r="K629">
            <v>0</v>
          </cell>
          <cell r="L629">
            <v>9282.7199999999993</v>
          </cell>
          <cell r="M629">
            <v>1021.09</v>
          </cell>
          <cell r="N629">
            <v>0</v>
          </cell>
          <cell r="O629">
            <v>137.37</v>
          </cell>
          <cell r="P629">
            <v>49.67</v>
          </cell>
          <cell r="Q629">
            <v>816.26</v>
          </cell>
          <cell r="R629">
            <v>0</v>
          </cell>
          <cell r="S629">
            <v>0</v>
          </cell>
          <cell r="T629">
            <v>185.65</v>
          </cell>
          <cell r="U629">
            <v>0</v>
          </cell>
          <cell r="V629">
            <v>153.13</v>
          </cell>
          <cell r="W629">
            <v>135.43</v>
          </cell>
          <cell r="X629">
            <v>1141.45</v>
          </cell>
          <cell r="Y629">
            <v>0</v>
          </cell>
          <cell r="Z629">
            <v>0</v>
          </cell>
          <cell r="AA629">
            <v>124.93</v>
          </cell>
          <cell r="AB629">
            <v>0</v>
          </cell>
          <cell r="AC629">
            <v>3764.98</v>
          </cell>
          <cell r="AD629">
            <v>5951.46</v>
          </cell>
        </row>
        <row r="630">
          <cell r="C630" t="str">
            <v>Красноказачья, 125-в</v>
          </cell>
          <cell r="D630">
            <v>-2325.14</v>
          </cell>
          <cell r="E630">
            <v>10057.620000000001</v>
          </cell>
          <cell r="F630">
            <v>0</v>
          </cell>
          <cell r="G630">
            <v>0</v>
          </cell>
          <cell r="H630">
            <v>10057.620000000001</v>
          </cell>
          <cell r="I630">
            <v>28228.68</v>
          </cell>
          <cell r="J630">
            <v>0</v>
          </cell>
          <cell r="K630">
            <v>0</v>
          </cell>
          <cell r="L630">
            <v>23636.47</v>
          </cell>
          <cell r="M630">
            <v>2600.0100000000002</v>
          </cell>
          <cell r="N630">
            <v>0</v>
          </cell>
          <cell r="O630">
            <v>456.22</v>
          </cell>
          <cell r="P630">
            <v>175.02</v>
          </cell>
          <cell r="Q630">
            <v>1710.9</v>
          </cell>
          <cell r="R630">
            <v>0</v>
          </cell>
          <cell r="S630">
            <v>0</v>
          </cell>
          <cell r="T630">
            <v>472.72</v>
          </cell>
          <cell r="U630">
            <v>0</v>
          </cell>
          <cell r="V630">
            <v>459.39</v>
          </cell>
          <cell r="W630">
            <v>453.76</v>
          </cell>
          <cell r="X630">
            <v>3974.12</v>
          </cell>
          <cell r="Y630">
            <v>0</v>
          </cell>
          <cell r="Z630">
            <v>0</v>
          </cell>
          <cell r="AA630">
            <v>431.74</v>
          </cell>
          <cell r="AB630">
            <v>0</v>
          </cell>
          <cell r="AC630">
            <v>10733.88</v>
          </cell>
          <cell r="AD630">
            <v>10577.45</v>
          </cell>
        </row>
        <row r="631">
          <cell r="C631" t="str">
            <v>Красноказачья, 125-г</v>
          </cell>
          <cell r="D631">
            <v>-19397.189999999999</v>
          </cell>
          <cell r="E631">
            <v>8115.24</v>
          </cell>
          <cell r="F631">
            <v>0</v>
          </cell>
          <cell r="G631">
            <v>0</v>
          </cell>
          <cell r="H631">
            <v>8115.24</v>
          </cell>
          <cell r="I631">
            <v>5093.53</v>
          </cell>
          <cell r="J631">
            <v>0</v>
          </cell>
          <cell r="K631">
            <v>0</v>
          </cell>
          <cell r="L631">
            <v>5093.53</v>
          </cell>
          <cell r="M631">
            <v>560.29</v>
          </cell>
          <cell r="N631">
            <v>0</v>
          </cell>
          <cell r="O631">
            <v>412.63</v>
          </cell>
          <cell r="P631">
            <v>131.16</v>
          </cell>
          <cell r="Q631">
            <v>1474.55</v>
          </cell>
          <cell r="R631">
            <v>0</v>
          </cell>
          <cell r="S631">
            <v>0</v>
          </cell>
          <cell r="T631">
            <v>101.88</v>
          </cell>
          <cell r="U631">
            <v>0</v>
          </cell>
          <cell r="V631">
            <v>459.39</v>
          </cell>
          <cell r="W631">
            <v>406.98</v>
          </cell>
          <cell r="X631">
            <v>1371.05</v>
          </cell>
          <cell r="Y631">
            <v>0</v>
          </cell>
          <cell r="Z631">
            <v>0</v>
          </cell>
          <cell r="AA631">
            <v>367.77</v>
          </cell>
          <cell r="AB631">
            <v>0</v>
          </cell>
          <cell r="AC631">
            <v>5285.7</v>
          </cell>
          <cell r="AD631">
            <v>-19589.36</v>
          </cell>
        </row>
        <row r="632">
          <cell r="C632" t="str">
            <v>Красноказачья, 78/1</v>
          </cell>
          <cell r="D632">
            <v>-1891.88</v>
          </cell>
          <cell r="E632">
            <v>24750.639999999999</v>
          </cell>
          <cell r="F632">
            <v>0</v>
          </cell>
          <cell r="G632">
            <v>0</v>
          </cell>
          <cell r="H632">
            <v>24750.639999999999</v>
          </cell>
          <cell r="I632">
            <v>21049.16</v>
          </cell>
          <cell r="J632">
            <v>0</v>
          </cell>
          <cell r="K632">
            <v>0</v>
          </cell>
          <cell r="L632">
            <v>21049.16</v>
          </cell>
          <cell r="M632">
            <v>2315.41</v>
          </cell>
          <cell r="N632">
            <v>1387.7</v>
          </cell>
          <cell r="O632">
            <v>1438.63</v>
          </cell>
          <cell r="P632">
            <v>393.45</v>
          </cell>
          <cell r="Q632">
            <v>4801.92</v>
          </cell>
          <cell r="R632">
            <v>0</v>
          </cell>
          <cell r="S632">
            <v>0</v>
          </cell>
          <cell r="T632">
            <v>420.99</v>
          </cell>
          <cell r="U632">
            <v>3328.77</v>
          </cell>
          <cell r="V632">
            <v>823.63</v>
          </cell>
          <cell r="W632">
            <v>1209.8900000000001</v>
          </cell>
          <cell r="X632">
            <v>656.55</v>
          </cell>
          <cell r="Y632">
            <v>1146.83</v>
          </cell>
          <cell r="Z632">
            <v>0</v>
          </cell>
          <cell r="AA632">
            <v>3428.51</v>
          </cell>
          <cell r="AB632">
            <v>0</v>
          </cell>
          <cell r="AC632">
            <v>21352.28</v>
          </cell>
          <cell r="AD632">
            <v>-2195</v>
          </cell>
        </row>
        <row r="633">
          <cell r="C633" t="str">
            <v>Красноказачья, 78/2</v>
          </cell>
          <cell r="D633">
            <v>993.51</v>
          </cell>
          <cell r="E633">
            <v>11918.32</v>
          </cell>
          <cell r="F633">
            <v>0</v>
          </cell>
          <cell r="G633">
            <v>0</v>
          </cell>
          <cell r="H633">
            <v>11918.32</v>
          </cell>
          <cell r="I633">
            <v>13499.29</v>
          </cell>
          <cell r="J633">
            <v>0</v>
          </cell>
          <cell r="K633">
            <v>0</v>
          </cell>
          <cell r="L633">
            <v>13499.29</v>
          </cell>
          <cell r="M633">
            <v>1484.94</v>
          </cell>
          <cell r="N633">
            <v>365.84</v>
          </cell>
          <cell r="O633">
            <v>593.1</v>
          </cell>
          <cell r="P633">
            <v>180.94</v>
          </cell>
          <cell r="Q633">
            <v>2782.98</v>
          </cell>
          <cell r="R633">
            <v>0</v>
          </cell>
          <cell r="S633">
            <v>0</v>
          </cell>
          <cell r="T633">
            <v>269.97000000000003</v>
          </cell>
          <cell r="U633">
            <v>1755.57</v>
          </cell>
          <cell r="V633">
            <v>554.35</v>
          </cell>
          <cell r="W633">
            <v>529.04999999999995</v>
          </cell>
          <cell r="X633">
            <v>1442</v>
          </cell>
          <cell r="Y633">
            <v>711.12</v>
          </cell>
          <cell r="Z633">
            <v>0</v>
          </cell>
          <cell r="AA633">
            <v>2576.9</v>
          </cell>
          <cell r="AB633">
            <v>0</v>
          </cell>
          <cell r="AC633">
            <v>13246.76</v>
          </cell>
          <cell r="AD633">
            <v>1246.04</v>
          </cell>
        </row>
        <row r="634">
          <cell r="C634" t="str">
            <v>Красноказачья, 78/3</v>
          </cell>
          <cell r="D634">
            <v>-26758.67</v>
          </cell>
          <cell r="E634">
            <v>17819.82</v>
          </cell>
          <cell r="F634">
            <v>0</v>
          </cell>
          <cell r="G634">
            <v>0</v>
          </cell>
          <cell r="H634">
            <v>17819.82</v>
          </cell>
          <cell r="I634">
            <v>16757.11</v>
          </cell>
          <cell r="J634">
            <v>0</v>
          </cell>
          <cell r="K634">
            <v>0</v>
          </cell>
          <cell r="L634">
            <v>14687.38</v>
          </cell>
          <cell r="M634">
            <v>1615.61</v>
          </cell>
          <cell r="N634">
            <v>893.4</v>
          </cell>
          <cell r="O634">
            <v>1007.71</v>
          </cell>
          <cell r="P634">
            <v>293.77</v>
          </cell>
          <cell r="Q634">
            <v>4290.07</v>
          </cell>
          <cell r="R634">
            <v>0</v>
          </cell>
          <cell r="S634">
            <v>0</v>
          </cell>
          <cell r="T634">
            <v>293.75</v>
          </cell>
          <cell r="U634">
            <v>1467.85</v>
          </cell>
          <cell r="V634">
            <v>612.53</v>
          </cell>
          <cell r="W634">
            <v>871.08</v>
          </cell>
          <cell r="X634">
            <v>645.79</v>
          </cell>
          <cell r="Y634">
            <v>408.93</v>
          </cell>
          <cell r="Z634">
            <v>0</v>
          </cell>
          <cell r="AA634">
            <v>1508.05</v>
          </cell>
          <cell r="AB634">
            <v>0</v>
          </cell>
          <cell r="AC634">
            <v>13908.54</v>
          </cell>
          <cell r="AD634">
            <v>-25979.83</v>
          </cell>
        </row>
        <row r="635">
          <cell r="C635" t="str">
            <v>Красноказачья, 78/4</v>
          </cell>
          <cell r="D635">
            <v>1395.96</v>
          </cell>
          <cell r="E635">
            <v>17127.78</v>
          </cell>
          <cell r="F635">
            <v>0</v>
          </cell>
          <cell r="G635">
            <v>0</v>
          </cell>
          <cell r="H635">
            <v>17127.78</v>
          </cell>
          <cell r="I635">
            <v>17888.78</v>
          </cell>
          <cell r="J635">
            <v>0</v>
          </cell>
          <cell r="K635">
            <v>0</v>
          </cell>
          <cell r="L635">
            <v>17888.78</v>
          </cell>
          <cell r="M635">
            <v>1967.75</v>
          </cell>
          <cell r="N635">
            <v>717.05</v>
          </cell>
          <cell r="O635">
            <v>876.54</v>
          </cell>
          <cell r="P635">
            <v>261.23</v>
          </cell>
          <cell r="Q635">
            <v>3203.54</v>
          </cell>
          <cell r="R635">
            <v>0</v>
          </cell>
          <cell r="S635">
            <v>0</v>
          </cell>
          <cell r="T635">
            <v>357.8</v>
          </cell>
          <cell r="U635">
            <v>340.8</v>
          </cell>
          <cell r="V635">
            <v>842.22</v>
          </cell>
          <cell r="W635">
            <v>757.68</v>
          </cell>
          <cell r="X635">
            <v>1577.54</v>
          </cell>
          <cell r="Y635">
            <v>875.4</v>
          </cell>
          <cell r="Z635">
            <v>0</v>
          </cell>
          <cell r="AA635">
            <v>3127.81</v>
          </cell>
          <cell r="AB635">
            <v>0</v>
          </cell>
          <cell r="AC635">
            <v>14905.36</v>
          </cell>
          <cell r="AD635">
            <v>4379.38</v>
          </cell>
        </row>
        <row r="636">
          <cell r="C636" t="str">
            <v>Красноказачья, 78/5</v>
          </cell>
          <cell r="D636">
            <v>-10831.42</v>
          </cell>
          <cell r="E636">
            <v>22902.75</v>
          </cell>
          <cell r="F636">
            <v>0</v>
          </cell>
          <cell r="G636">
            <v>0</v>
          </cell>
          <cell r="H636">
            <v>22902.75</v>
          </cell>
          <cell r="I636">
            <v>20869.7</v>
          </cell>
          <cell r="J636">
            <v>0</v>
          </cell>
          <cell r="K636">
            <v>0</v>
          </cell>
          <cell r="L636">
            <v>20281.05</v>
          </cell>
          <cell r="M636">
            <v>2230.91</v>
          </cell>
          <cell r="N636">
            <v>456</v>
          </cell>
          <cell r="O636">
            <v>1266.1099999999999</v>
          </cell>
          <cell r="P636">
            <v>287.77</v>
          </cell>
          <cell r="Q636">
            <v>3839.68</v>
          </cell>
          <cell r="R636">
            <v>0</v>
          </cell>
          <cell r="S636">
            <v>0</v>
          </cell>
          <cell r="T636">
            <v>405.64</v>
          </cell>
          <cell r="U636">
            <v>0</v>
          </cell>
          <cell r="V636">
            <v>612.53</v>
          </cell>
          <cell r="W636">
            <v>863.31</v>
          </cell>
          <cell r="X636">
            <v>1153.79</v>
          </cell>
          <cell r="Y636">
            <v>589.42999999999995</v>
          </cell>
          <cell r="Z636">
            <v>0</v>
          </cell>
          <cell r="AA636">
            <v>2049.89</v>
          </cell>
          <cell r="AB636">
            <v>0</v>
          </cell>
          <cell r="AC636">
            <v>13755.06</v>
          </cell>
          <cell r="AD636">
            <v>-4305.43</v>
          </cell>
        </row>
        <row r="637">
          <cell r="C637" t="str">
            <v>Красноказачья, 78/6</v>
          </cell>
          <cell r="D637">
            <v>2629.71</v>
          </cell>
          <cell r="E637">
            <v>9322.32</v>
          </cell>
          <cell r="F637">
            <v>0</v>
          </cell>
          <cell r="G637">
            <v>0</v>
          </cell>
          <cell r="H637">
            <v>9322.32</v>
          </cell>
          <cell r="I637">
            <v>9505.81</v>
          </cell>
          <cell r="J637">
            <v>0</v>
          </cell>
          <cell r="K637">
            <v>0</v>
          </cell>
          <cell r="L637">
            <v>9505.81</v>
          </cell>
          <cell r="M637">
            <v>1045.6300000000001</v>
          </cell>
          <cell r="N637">
            <v>225.76</v>
          </cell>
          <cell r="O637">
            <v>510.87</v>
          </cell>
          <cell r="P637">
            <v>162.32</v>
          </cell>
          <cell r="Q637">
            <v>2517.91</v>
          </cell>
          <cell r="R637">
            <v>0</v>
          </cell>
          <cell r="S637">
            <v>0</v>
          </cell>
          <cell r="T637">
            <v>190.13</v>
          </cell>
          <cell r="U637">
            <v>0</v>
          </cell>
          <cell r="V637">
            <v>403.17</v>
          </cell>
          <cell r="W637">
            <v>455.69</v>
          </cell>
          <cell r="X637">
            <v>1838.41</v>
          </cell>
          <cell r="Y637">
            <v>562.48</v>
          </cell>
          <cell r="Z637">
            <v>0</v>
          </cell>
          <cell r="AA637">
            <v>1958.84</v>
          </cell>
          <cell r="AB637">
            <v>0</v>
          </cell>
          <cell r="AC637">
            <v>9871.2099999999991</v>
          </cell>
          <cell r="AD637">
            <v>2264.31</v>
          </cell>
        </row>
        <row r="638">
          <cell r="C638" t="str">
            <v>Красноказачья, 80/1</v>
          </cell>
          <cell r="D638">
            <v>-14388.09</v>
          </cell>
          <cell r="E638">
            <v>23111.759999999998</v>
          </cell>
          <cell r="F638">
            <v>0</v>
          </cell>
          <cell r="G638">
            <v>0</v>
          </cell>
          <cell r="H638">
            <v>23111.759999999998</v>
          </cell>
          <cell r="I638">
            <v>18451.16</v>
          </cell>
          <cell r="J638">
            <v>0</v>
          </cell>
          <cell r="K638">
            <v>0</v>
          </cell>
          <cell r="L638">
            <v>18084.38</v>
          </cell>
          <cell r="M638">
            <v>1989.28</v>
          </cell>
          <cell r="N638">
            <v>964.07</v>
          </cell>
          <cell r="O638">
            <v>1231.97</v>
          </cell>
          <cell r="P638">
            <v>261.74</v>
          </cell>
          <cell r="Q638">
            <v>2527.64</v>
          </cell>
          <cell r="R638">
            <v>0</v>
          </cell>
          <cell r="S638">
            <v>0</v>
          </cell>
          <cell r="T638">
            <v>361.68</v>
          </cell>
          <cell r="U638">
            <v>827.16</v>
          </cell>
          <cell r="V638">
            <v>689.1</v>
          </cell>
          <cell r="W638">
            <v>840</v>
          </cell>
          <cell r="X638">
            <v>706.33</v>
          </cell>
          <cell r="Y638">
            <v>773.99</v>
          </cell>
          <cell r="Z638">
            <v>0</v>
          </cell>
          <cell r="AA638">
            <v>2680.1</v>
          </cell>
          <cell r="AB638">
            <v>0</v>
          </cell>
          <cell r="AC638">
            <v>13853.06</v>
          </cell>
          <cell r="AD638">
            <v>-10156.77</v>
          </cell>
        </row>
        <row r="639">
          <cell r="C639" t="str">
            <v>Красноказачья, 80/2</v>
          </cell>
          <cell r="D639">
            <v>-15165.58</v>
          </cell>
          <cell r="E639">
            <v>22324.41</v>
          </cell>
          <cell r="F639">
            <v>0</v>
          </cell>
          <cell r="G639">
            <v>0</v>
          </cell>
          <cell r="H639">
            <v>22324.41</v>
          </cell>
          <cell r="I639">
            <v>21089.59</v>
          </cell>
          <cell r="J639">
            <v>0</v>
          </cell>
          <cell r="K639">
            <v>0</v>
          </cell>
          <cell r="L639">
            <v>21089.59</v>
          </cell>
          <cell r="M639">
            <v>2319.85</v>
          </cell>
          <cell r="N639">
            <v>258.51</v>
          </cell>
          <cell r="O639">
            <v>1232.71</v>
          </cell>
          <cell r="P639">
            <v>274.49</v>
          </cell>
          <cell r="Q639">
            <v>3528.24</v>
          </cell>
          <cell r="R639">
            <v>0</v>
          </cell>
          <cell r="S639">
            <v>0</v>
          </cell>
          <cell r="T639">
            <v>421.79</v>
          </cell>
          <cell r="U639">
            <v>75</v>
          </cell>
          <cell r="V639">
            <v>612.53</v>
          </cell>
          <cell r="W639">
            <v>840.63</v>
          </cell>
          <cell r="X639">
            <v>685.55</v>
          </cell>
          <cell r="Y639">
            <v>672.38</v>
          </cell>
          <cell r="Z639">
            <v>0</v>
          </cell>
          <cell r="AA639">
            <v>2324.48</v>
          </cell>
          <cell r="AB639">
            <v>0</v>
          </cell>
          <cell r="AC639">
            <v>13246.16</v>
          </cell>
          <cell r="AD639">
            <v>-7322.15</v>
          </cell>
        </row>
        <row r="640">
          <cell r="C640" t="str">
            <v>Красноярская, 24</v>
          </cell>
          <cell r="D640">
            <v>6139.38</v>
          </cell>
          <cell r="E640">
            <v>214159.56</v>
          </cell>
          <cell r="F640">
            <v>13523.04</v>
          </cell>
          <cell r="G640">
            <v>0</v>
          </cell>
          <cell r="H640">
            <v>227682.6</v>
          </cell>
          <cell r="I640">
            <v>206965.43</v>
          </cell>
          <cell r="J640">
            <v>37639.29</v>
          </cell>
          <cell r="K640">
            <v>0</v>
          </cell>
          <cell r="L640">
            <v>238233.02</v>
          </cell>
          <cell r="M640">
            <v>26205.63</v>
          </cell>
          <cell r="N640">
            <v>6433.2</v>
          </cell>
          <cell r="O640">
            <v>12524.22</v>
          </cell>
          <cell r="P640">
            <v>2003.04</v>
          </cell>
          <cell r="Q640">
            <v>24381.54</v>
          </cell>
          <cell r="R640">
            <v>0</v>
          </cell>
          <cell r="S640">
            <v>10283.4</v>
          </cell>
          <cell r="T640">
            <v>4764.67</v>
          </cell>
          <cell r="U640">
            <v>37.58</v>
          </cell>
          <cell r="V640">
            <v>8076.75</v>
          </cell>
          <cell r="W640">
            <v>8033.11</v>
          </cell>
          <cell r="X640">
            <v>32092.82</v>
          </cell>
          <cell r="Y640">
            <v>13468.69</v>
          </cell>
          <cell r="Z640">
            <v>0</v>
          </cell>
          <cell r="AA640">
            <v>60499.17</v>
          </cell>
          <cell r="AB640">
            <v>5483.58</v>
          </cell>
          <cell r="AC640">
            <v>214287.4</v>
          </cell>
          <cell r="AD640">
            <v>30085</v>
          </cell>
        </row>
        <row r="641">
          <cell r="C641" t="str">
            <v>Красноярская, 26</v>
          </cell>
          <cell r="D641">
            <v>7471.48</v>
          </cell>
          <cell r="E641">
            <v>231018.04</v>
          </cell>
          <cell r="F641">
            <v>11574.94</v>
          </cell>
          <cell r="G641">
            <v>0</v>
          </cell>
          <cell r="H641">
            <v>242592.98</v>
          </cell>
          <cell r="I641">
            <v>211419.56</v>
          </cell>
          <cell r="J641">
            <v>5302.15</v>
          </cell>
          <cell r="K641">
            <v>0</v>
          </cell>
          <cell r="L641">
            <v>216721.71</v>
          </cell>
          <cell r="M641">
            <v>23839.4</v>
          </cell>
          <cell r="N641">
            <v>1771.7</v>
          </cell>
          <cell r="O641">
            <v>13261.27</v>
          </cell>
          <cell r="P641">
            <v>2462.2399999999998</v>
          </cell>
          <cell r="Q641">
            <v>25440.799999999999</v>
          </cell>
          <cell r="R641">
            <v>0</v>
          </cell>
          <cell r="S641">
            <v>11608.14</v>
          </cell>
          <cell r="T641">
            <v>4334.43</v>
          </cell>
          <cell r="U641">
            <v>37.58</v>
          </cell>
          <cell r="V641">
            <v>8356.74</v>
          </cell>
          <cell r="W641">
            <v>8511.48</v>
          </cell>
          <cell r="X641">
            <v>37691.39</v>
          </cell>
          <cell r="Y641">
            <v>13933.36</v>
          </cell>
          <cell r="Z641">
            <v>0</v>
          </cell>
          <cell r="AA641">
            <v>67028.87</v>
          </cell>
          <cell r="AB641">
            <v>5008.1499999999996</v>
          </cell>
          <cell r="AC641">
            <v>223285.55</v>
          </cell>
          <cell r="AD641">
            <v>907.64</v>
          </cell>
        </row>
        <row r="642">
          <cell r="C642" t="str">
            <v>Красноярская, 28</v>
          </cell>
          <cell r="D642">
            <v>81723.360000000001</v>
          </cell>
          <cell r="E642">
            <v>694638.63</v>
          </cell>
          <cell r="F642">
            <v>0</v>
          </cell>
          <cell r="G642">
            <v>0</v>
          </cell>
          <cell r="H642">
            <v>694638.63</v>
          </cell>
          <cell r="I642">
            <v>690269.42</v>
          </cell>
          <cell r="J642">
            <v>0</v>
          </cell>
          <cell r="K642">
            <v>0</v>
          </cell>
          <cell r="L642">
            <v>690265.12</v>
          </cell>
          <cell r="M642">
            <v>75929.17</v>
          </cell>
          <cell r="N642">
            <v>4402.03</v>
          </cell>
          <cell r="O642">
            <v>34183.660000000003</v>
          </cell>
          <cell r="P642">
            <v>8566.85</v>
          </cell>
          <cell r="Q642">
            <v>80517.66</v>
          </cell>
          <cell r="R642">
            <v>0</v>
          </cell>
          <cell r="S642">
            <v>33997.410000000003</v>
          </cell>
          <cell r="T642">
            <v>13805.3</v>
          </cell>
          <cell r="U642">
            <v>81.41</v>
          </cell>
          <cell r="V642">
            <v>22562.81</v>
          </cell>
          <cell r="W642">
            <v>23957.39</v>
          </cell>
          <cell r="X642">
            <v>100297.58</v>
          </cell>
          <cell r="Y642">
            <v>47733.11</v>
          </cell>
          <cell r="Z642">
            <v>0</v>
          </cell>
          <cell r="AA642">
            <v>179510.97</v>
          </cell>
          <cell r="AB642">
            <v>0</v>
          </cell>
          <cell r="AC642">
            <v>625545.35</v>
          </cell>
          <cell r="AD642">
            <v>146443.13</v>
          </cell>
        </row>
        <row r="643">
          <cell r="C643" t="str">
            <v>Красноярская, 30</v>
          </cell>
          <cell r="D643">
            <v>70177.820000000007</v>
          </cell>
          <cell r="E643">
            <v>558265.14</v>
          </cell>
          <cell r="F643">
            <v>0</v>
          </cell>
          <cell r="G643">
            <v>0</v>
          </cell>
          <cell r="H643">
            <v>558265.14</v>
          </cell>
          <cell r="I643">
            <v>531693.52</v>
          </cell>
          <cell r="J643">
            <v>0</v>
          </cell>
          <cell r="K643">
            <v>0</v>
          </cell>
          <cell r="L643">
            <v>522863.3</v>
          </cell>
          <cell r="M643">
            <v>57514.97</v>
          </cell>
          <cell r="N643">
            <v>3609.23</v>
          </cell>
          <cell r="O643">
            <v>28805.23</v>
          </cell>
          <cell r="P643">
            <v>6489.56</v>
          </cell>
          <cell r="Q643">
            <v>57073.97</v>
          </cell>
          <cell r="R643">
            <v>0</v>
          </cell>
          <cell r="S643">
            <v>22541.759999999998</v>
          </cell>
          <cell r="T643">
            <v>10457.26</v>
          </cell>
          <cell r="U643">
            <v>68.89</v>
          </cell>
          <cell r="V643">
            <v>15177.43</v>
          </cell>
          <cell r="W643">
            <v>18482.04</v>
          </cell>
          <cell r="X643">
            <v>91247.77</v>
          </cell>
          <cell r="Y643">
            <v>31440.080000000002</v>
          </cell>
          <cell r="Z643">
            <v>0</v>
          </cell>
          <cell r="AA643">
            <v>139409.68</v>
          </cell>
          <cell r="AB643">
            <v>0</v>
          </cell>
          <cell r="AC643">
            <v>482317.87</v>
          </cell>
          <cell r="AD643">
            <v>110723.25</v>
          </cell>
        </row>
        <row r="644">
          <cell r="C644" t="str">
            <v>Красноярская, 32</v>
          </cell>
          <cell r="D644">
            <v>-688328.71</v>
          </cell>
          <cell r="E644">
            <v>61854.76</v>
          </cell>
          <cell r="F644">
            <v>-3256.21</v>
          </cell>
          <cell r="G644">
            <v>0</v>
          </cell>
          <cell r="H644">
            <v>58598.55</v>
          </cell>
          <cell r="I644">
            <v>182305.8</v>
          </cell>
          <cell r="J644">
            <v>3387.18</v>
          </cell>
          <cell r="K644">
            <v>0</v>
          </cell>
          <cell r="L644">
            <v>172610.63</v>
          </cell>
          <cell r="M644">
            <v>18987.16</v>
          </cell>
          <cell r="N644">
            <v>0</v>
          </cell>
          <cell r="O644">
            <v>2020</v>
          </cell>
          <cell r="P644">
            <v>1085.78</v>
          </cell>
          <cell r="Q644">
            <v>27165.439999999999</v>
          </cell>
          <cell r="R644">
            <v>0</v>
          </cell>
          <cell r="S644">
            <v>7043.39</v>
          </cell>
          <cell r="T644">
            <v>3452.23</v>
          </cell>
          <cell r="U644">
            <v>9514.35</v>
          </cell>
          <cell r="V644">
            <v>3248.96</v>
          </cell>
          <cell r="W644">
            <v>1684.48</v>
          </cell>
          <cell r="X644">
            <v>2058.15</v>
          </cell>
          <cell r="Y644">
            <v>3066.75</v>
          </cell>
          <cell r="Z644">
            <v>0</v>
          </cell>
          <cell r="AA644">
            <v>3003.05</v>
          </cell>
          <cell r="AB644">
            <v>2526</v>
          </cell>
          <cell r="AC644">
            <v>84855.74</v>
          </cell>
          <cell r="AD644">
            <v>-600573.81999999995</v>
          </cell>
        </row>
        <row r="645">
          <cell r="C645" t="str">
            <v>Красноярская, 34</v>
          </cell>
          <cell r="D645">
            <v>84617.89</v>
          </cell>
          <cell r="E645">
            <v>604709.64</v>
          </cell>
          <cell r="F645">
            <v>-12174.11</v>
          </cell>
          <cell r="G645">
            <v>0</v>
          </cell>
          <cell r="H645">
            <v>592535.53</v>
          </cell>
          <cell r="I645">
            <v>579280.6</v>
          </cell>
          <cell r="J645">
            <v>0</v>
          </cell>
          <cell r="K645">
            <v>0</v>
          </cell>
          <cell r="L645">
            <v>490465.2</v>
          </cell>
          <cell r="M645">
            <v>53951.16</v>
          </cell>
          <cell r="N645">
            <v>3615.39</v>
          </cell>
          <cell r="O645">
            <v>27951.35</v>
          </cell>
          <cell r="P645">
            <v>7544.77</v>
          </cell>
          <cell r="Q645">
            <v>52351.43</v>
          </cell>
          <cell r="R645">
            <v>0</v>
          </cell>
          <cell r="S645">
            <v>29774.1</v>
          </cell>
          <cell r="T645">
            <v>9809.2999999999993</v>
          </cell>
          <cell r="U645">
            <v>43.84</v>
          </cell>
          <cell r="V645">
            <v>16263.72</v>
          </cell>
          <cell r="W645">
            <v>17934.2</v>
          </cell>
          <cell r="X645">
            <v>120703.49</v>
          </cell>
          <cell r="Y645">
            <v>38956.31</v>
          </cell>
          <cell r="Z645">
            <v>0</v>
          </cell>
          <cell r="AA645">
            <v>141350.70000000001</v>
          </cell>
          <cell r="AB645">
            <v>6253.5</v>
          </cell>
          <cell r="AC645">
            <v>526503.26</v>
          </cell>
          <cell r="AD645">
            <v>48579.83</v>
          </cell>
        </row>
        <row r="646">
          <cell r="C646" t="str">
            <v>Красноярская, 35</v>
          </cell>
          <cell r="D646">
            <v>30242.99</v>
          </cell>
          <cell r="E646">
            <v>404710.2</v>
          </cell>
          <cell r="F646">
            <v>28927.8</v>
          </cell>
          <cell r="G646">
            <v>0</v>
          </cell>
          <cell r="H646">
            <v>433638</v>
          </cell>
          <cell r="I646">
            <v>416775.6</v>
          </cell>
          <cell r="J646">
            <v>11230.25</v>
          </cell>
          <cell r="K646">
            <v>0</v>
          </cell>
          <cell r="L646">
            <v>428005.85</v>
          </cell>
          <cell r="M646">
            <v>47080.65</v>
          </cell>
          <cell r="N646">
            <v>4586.2</v>
          </cell>
          <cell r="O646">
            <v>28189.99</v>
          </cell>
          <cell r="P646">
            <v>3764.03</v>
          </cell>
          <cell r="Q646">
            <v>43953.98</v>
          </cell>
          <cell r="R646">
            <v>0</v>
          </cell>
          <cell r="S646">
            <v>20186.88</v>
          </cell>
          <cell r="T646">
            <v>8560.1200000000008</v>
          </cell>
          <cell r="U646">
            <v>50.1</v>
          </cell>
          <cell r="V646">
            <v>12751.24</v>
          </cell>
          <cell r="W646">
            <v>15248.24</v>
          </cell>
          <cell r="X646">
            <v>86147.07</v>
          </cell>
          <cell r="Y646">
            <v>34402.85</v>
          </cell>
          <cell r="Z646">
            <v>0</v>
          </cell>
          <cell r="AA646">
            <v>126896.73</v>
          </cell>
          <cell r="AB646">
            <v>0</v>
          </cell>
          <cell r="AC646">
            <v>431818.08</v>
          </cell>
          <cell r="AD646">
            <v>26430.76</v>
          </cell>
        </row>
        <row r="647">
          <cell r="C647" t="str">
            <v>Красноярская, 37</v>
          </cell>
          <cell r="D647">
            <v>-9148.9</v>
          </cell>
          <cell r="E647">
            <v>391379.12</v>
          </cell>
          <cell r="F647">
            <v>0</v>
          </cell>
          <cell r="G647">
            <v>0</v>
          </cell>
          <cell r="H647">
            <v>391379.12</v>
          </cell>
          <cell r="I647">
            <v>363046.49</v>
          </cell>
          <cell r="J647">
            <v>0</v>
          </cell>
          <cell r="K647">
            <v>0</v>
          </cell>
          <cell r="L647">
            <v>361175.74</v>
          </cell>
          <cell r="M647">
            <v>39729.339999999997</v>
          </cell>
          <cell r="N647">
            <v>5767.28</v>
          </cell>
          <cell r="O647">
            <v>18745.77</v>
          </cell>
          <cell r="P647">
            <v>5204.79</v>
          </cell>
          <cell r="Q647">
            <v>45743.83</v>
          </cell>
          <cell r="R647">
            <v>0</v>
          </cell>
          <cell r="S647">
            <v>22217.46</v>
          </cell>
          <cell r="T647">
            <v>7223.51</v>
          </cell>
          <cell r="U647">
            <v>2099.62</v>
          </cell>
          <cell r="V647">
            <v>12236.12</v>
          </cell>
          <cell r="W647">
            <v>12027.68</v>
          </cell>
          <cell r="X647">
            <v>56792.46</v>
          </cell>
          <cell r="Y647">
            <v>2454.12</v>
          </cell>
          <cell r="Z647">
            <v>7312.61</v>
          </cell>
          <cell r="AA647">
            <v>90757.64</v>
          </cell>
          <cell r="AB647">
            <v>4705.8</v>
          </cell>
          <cell r="AC647">
            <v>333018.03000000003</v>
          </cell>
          <cell r="AD647">
            <v>19008.810000000001</v>
          </cell>
        </row>
        <row r="648">
          <cell r="C648" t="str">
            <v>Красноярская, 39</v>
          </cell>
          <cell r="D648">
            <v>1926.56</v>
          </cell>
          <cell r="E648">
            <v>357110.42</v>
          </cell>
          <cell r="F648">
            <v>12350.37</v>
          </cell>
          <cell r="G648">
            <v>0</v>
          </cell>
          <cell r="H648">
            <v>369460.79</v>
          </cell>
          <cell r="I648">
            <v>349343.75</v>
          </cell>
          <cell r="J648">
            <v>7396.98</v>
          </cell>
          <cell r="K648">
            <v>0</v>
          </cell>
          <cell r="L648">
            <v>356740.73</v>
          </cell>
          <cell r="M648">
            <v>39241.49</v>
          </cell>
          <cell r="N648">
            <v>2913.3</v>
          </cell>
          <cell r="O648">
            <v>17992.189999999999</v>
          </cell>
          <cell r="P648">
            <v>4934.1099999999997</v>
          </cell>
          <cell r="Q648">
            <v>39635.800000000003</v>
          </cell>
          <cell r="R648">
            <v>0</v>
          </cell>
          <cell r="S648">
            <v>20363.8</v>
          </cell>
          <cell r="T648">
            <v>7134.83</v>
          </cell>
          <cell r="U648">
            <v>43.84</v>
          </cell>
          <cell r="V648">
            <v>12205.61</v>
          </cell>
          <cell r="W648">
            <v>11544.2</v>
          </cell>
          <cell r="X648">
            <v>44599.839999999997</v>
          </cell>
          <cell r="Y648">
            <v>23458.91</v>
          </cell>
          <cell r="Z648">
            <v>7018.64</v>
          </cell>
          <cell r="AA648">
            <v>83307.820000000007</v>
          </cell>
          <cell r="AB648">
            <v>4317.5</v>
          </cell>
          <cell r="AC648">
            <v>318711.88</v>
          </cell>
          <cell r="AD648">
            <v>39955.410000000003</v>
          </cell>
        </row>
        <row r="649">
          <cell r="C649" t="str">
            <v>Красноярская, 47</v>
          </cell>
          <cell r="D649">
            <v>30619.82</v>
          </cell>
          <cell r="E649">
            <v>397681.66</v>
          </cell>
          <cell r="F649">
            <v>0</v>
          </cell>
          <cell r="G649">
            <v>0</v>
          </cell>
          <cell r="H649">
            <v>397681.66</v>
          </cell>
          <cell r="I649">
            <v>378144.65</v>
          </cell>
          <cell r="J649">
            <v>0</v>
          </cell>
          <cell r="K649">
            <v>0</v>
          </cell>
          <cell r="L649">
            <v>378144.65</v>
          </cell>
          <cell r="M649">
            <v>41595.919999999998</v>
          </cell>
          <cell r="N649">
            <v>5431.83</v>
          </cell>
          <cell r="O649">
            <v>20060.38</v>
          </cell>
          <cell r="P649">
            <v>5200.88</v>
          </cell>
          <cell r="Q649">
            <v>42255</v>
          </cell>
          <cell r="R649">
            <v>0</v>
          </cell>
          <cell r="S649">
            <v>21444.81</v>
          </cell>
          <cell r="T649">
            <v>7562.9</v>
          </cell>
          <cell r="U649">
            <v>43.84</v>
          </cell>
          <cell r="V649">
            <v>12644.46</v>
          </cell>
          <cell r="W649">
            <v>12871.16</v>
          </cell>
          <cell r="X649">
            <v>62854.9</v>
          </cell>
          <cell r="Y649">
            <v>25363.119999999999</v>
          </cell>
          <cell r="Z649">
            <v>0</v>
          </cell>
          <cell r="AA649">
            <v>96982.1</v>
          </cell>
          <cell r="AB649">
            <v>0</v>
          </cell>
          <cell r="AC649">
            <v>354311.3</v>
          </cell>
          <cell r="AD649">
            <v>54453.17</v>
          </cell>
        </row>
        <row r="650">
          <cell r="C650" t="str">
            <v>Красноярская, 49</v>
          </cell>
          <cell r="D650">
            <v>17396.669999999998</v>
          </cell>
          <cell r="E650">
            <v>240445.8</v>
          </cell>
          <cell r="F650">
            <v>0</v>
          </cell>
          <cell r="G650">
            <v>0</v>
          </cell>
          <cell r="H650">
            <v>240445.8</v>
          </cell>
          <cell r="I650">
            <v>243736.15</v>
          </cell>
          <cell r="J650">
            <v>0</v>
          </cell>
          <cell r="K650">
            <v>0</v>
          </cell>
          <cell r="L650">
            <v>243736.15</v>
          </cell>
          <cell r="M650">
            <v>26810.98</v>
          </cell>
          <cell r="N650">
            <v>8536.0499999999993</v>
          </cell>
          <cell r="O650">
            <v>13658.64</v>
          </cell>
          <cell r="P650">
            <v>2138.2800000000002</v>
          </cell>
          <cell r="Q650">
            <v>26540.39</v>
          </cell>
          <cell r="R650">
            <v>0</v>
          </cell>
          <cell r="S650">
            <v>10495.56</v>
          </cell>
          <cell r="T650">
            <v>4874.72</v>
          </cell>
          <cell r="U650">
            <v>43.84</v>
          </cell>
          <cell r="V650">
            <v>7877.39</v>
          </cell>
          <cell r="W650">
            <v>8763.67</v>
          </cell>
          <cell r="X650">
            <v>46542.1</v>
          </cell>
          <cell r="Y650">
            <v>16465.12</v>
          </cell>
          <cell r="Z650">
            <v>0</v>
          </cell>
          <cell r="AA650">
            <v>66921.94</v>
          </cell>
          <cell r="AB650">
            <v>4326</v>
          </cell>
          <cell r="AC650">
            <v>243994.68</v>
          </cell>
          <cell r="AD650">
            <v>17138.14</v>
          </cell>
        </row>
        <row r="651">
          <cell r="C651" t="str">
            <v>Красноярская, 51</v>
          </cell>
          <cell r="D651">
            <v>32915.879999999997</v>
          </cell>
          <cell r="E651">
            <v>509573.51</v>
          </cell>
          <cell r="F651">
            <v>0</v>
          </cell>
          <cell r="G651">
            <v>0</v>
          </cell>
          <cell r="H651">
            <v>509573.51</v>
          </cell>
          <cell r="I651">
            <v>488720.13</v>
          </cell>
          <cell r="J651">
            <v>0</v>
          </cell>
          <cell r="K651">
            <v>0</v>
          </cell>
          <cell r="L651">
            <v>486936.63</v>
          </cell>
          <cell r="M651">
            <v>53563.02</v>
          </cell>
          <cell r="N651">
            <v>845.37</v>
          </cell>
          <cell r="O651">
            <v>28704.240000000002</v>
          </cell>
          <cell r="P651">
            <v>5477.23</v>
          </cell>
          <cell r="Q651">
            <v>64232.99</v>
          </cell>
          <cell r="R651">
            <v>0</v>
          </cell>
          <cell r="S651">
            <v>17212.169999999998</v>
          </cell>
          <cell r="T651">
            <v>9738.75</v>
          </cell>
          <cell r="U651">
            <v>175.35</v>
          </cell>
          <cell r="V651">
            <v>15800.16</v>
          </cell>
          <cell r="W651">
            <v>18417.28</v>
          </cell>
          <cell r="X651">
            <v>66428.83</v>
          </cell>
          <cell r="Y651">
            <v>51461.65</v>
          </cell>
          <cell r="Z651">
            <v>0</v>
          </cell>
          <cell r="AA651">
            <v>138696.95000000001</v>
          </cell>
          <cell r="AB651">
            <v>1187</v>
          </cell>
          <cell r="AC651">
            <v>471940.99</v>
          </cell>
          <cell r="AD651">
            <v>47911.519999999997</v>
          </cell>
        </row>
        <row r="652">
          <cell r="C652" t="str">
            <v>Красноярская, 55</v>
          </cell>
          <cell r="D652">
            <v>9212.39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-10441.09</v>
          </cell>
          <cell r="J652">
            <v>0</v>
          </cell>
          <cell r="K652">
            <v>0</v>
          </cell>
          <cell r="L652">
            <v>-10441.09</v>
          </cell>
          <cell r="M652">
            <v>-1148.52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-208.82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-1357.34</v>
          </cell>
          <cell r="AD652">
            <v>128.63999999999999</v>
          </cell>
        </row>
        <row r="653">
          <cell r="C653" t="str">
            <v>Красноярская, 70</v>
          </cell>
          <cell r="D653">
            <v>120305.43</v>
          </cell>
          <cell r="E653">
            <v>507585.72</v>
          </cell>
          <cell r="F653">
            <v>25525.68</v>
          </cell>
          <cell r="G653">
            <v>0</v>
          </cell>
          <cell r="H653">
            <v>533111.4</v>
          </cell>
          <cell r="I653">
            <v>508313.12</v>
          </cell>
          <cell r="J653">
            <v>1652.9</v>
          </cell>
          <cell r="K653">
            <v>0</v>
          </cell>
          <cell r="L653">
            <v>389966.02</v>
          </cell>
          <cell r="M653">
            <v>42896.26</v>
          </cell>
          <cell r="N653">
            <v>4374.37</v>
          </cell>
          <cell r="O653">
            <v>28833.77</v>
          </cell>
          <cell r="P653">
            <v>4161.13</v>
          </cell>
          <cell r="Q653">
            <v>44839.81</v>
          </cell>
          <cell r="R653">
            <v>0</v>
          </cell>
          <cell r="S653">
            <v>21401.52</v>
          </cell>
          <cell r="T653">
            <v>7799.32</v>
          </cell>
          <cell r="U653">
            <v>112.73</v>
          </cell>
          <cell r="V653">
            <v>11955.1</v>
          </cell>
          <cell r="W653">
            <v>18500.330000000002</v>
          </cell>
          <cell r="X653">
            <v>69125.03</v>
          </cell>
          <cell r="Y653">
            <v>35354.879999999997</v>
          </cell>
          <cell r="Z653">
            <v>0</v>
          </cell>
          <cell r="AA653">
            <v>120047.5</v>
          </cell>
          <cell r="AB653">
            <v>5285.5</v>
          </cell>
          <cell r="AC653">
            <v>414687.25</v>
          </cell>
          <cell r="AD653">
            <v>95584.2</v>
          </cell>
        </row>
        <row r="654">
          <cell r="C654" t="str">
            <v>Красноярская, 75</v>
          </cell>
          <cell r="D654">
            <v>23367.15</v>
          </cell>
          <cell r="E654">
            <v>367562.84</v>
          </cell>
          <cell r="F654">
            <v>0</v>
          </cell>
          <cell r="G654">
            <v>0</v>
          </cell>
          <cell r="H654">
            <v>367562.84</v>
          </cell>
          <cell r="I654">
            <v>359780.6</v>
          </cell>
          <cell r="J654">
            <v>0</v>
          </cell>
          <cell r="K654">
            <v>0</v>
          </cell>
          <cell r="L654">
            <v>348746.15</v>
          </cell>
          <cell r="M654">
            <v>38362.06</v>
          </cell>
          <cell r="N654">
            <v>4795.51</v>
          </cell>
          <cell r="O654">
            <v>16957.830000000002</v>
          </cell>
          <cell r="P654">
            <v>3402.51</v>
          </cell>
          <cell r="Q654">
            <v>30466.44</v>
          </cell>
          <cell r="R654">
            <v>0</v>
          </cell>
          <cell r="S654">
            <v>14509.42</v>
          </cell>
          <cell r="T654">
            <v>6974.91</v>
          </cell>
          <cell r="U654">
            <v>68.89</v>
          </cell>
          <cell r="V654">
            <v>6703.84</v>
          </cell>
          <cell r="W654">
            <v>10880.49</v>
          </cell>
          <cell r="X654">
            <v>73760.02</v>
          </cell>
          <cell r="Y654">
            <v>23096.73</v>
          </cell>
          <cell r="Z654">
            <v>0</v>
          </cell>
          <cell r="AA654">
            <v>85213.46</v>
          </cell>
          <cell r="AB654">
            <v>8571.67</v>
          </cell>
          <cell r="AC654">
            <v>323763.78000000003</v>
          </cell>
          <cell r="AD654">
            <v>48349.52</v>
          </cell>
        </row>
        <row r="655">
          <cell r="C655" t="str">
            <v>Красноярская, 79</v>
          </cell>
          <cell r="D655">
            <v>10419.23</v>
          </cell>
          <cell r="E655">
            <v>339410.86</v>
          </cell>
          <cell r="F655">
            <v>7886.4</v>
          </cell>
          <cell r="G655">
            <v>0</v>
          </cell>
          <cell r="H655">
            <v>347297.26</v>
          </cell>
          <cell r="I655">
            <v>356896.52</v>
          </cell>
          <cell r="J655">
            <v>3943.2</v>
          </cell>
          <cell r="K655">
            <v>0</v>
          </cell>
          <cell r="L655">
            <v>340786.15</v>
          </cell>
          <cell r="M655">
            <v>37486.480000000003</v>
          </cell>
          <cell r="N655">
            <v>2618.27</v>
          </cell>
          <cell r="O655">
            <v>20252.29</v>
          </cell>
          <cell r="P655">
            <v>3482.78</v>
          </cell>
          <cell r="Q655">
            <v>45525.19</v>
          </cell>
          <cell r="R655">
            <v>0</v>
          </cell>
          <cell r="S655">
            <v>12282.96</v>
          </cell>
          <cell r="T655">
            <v>6815.72</v>
          </cell>
          <cell r="U655">
            <v>75.150000000000006</v>
          </cell>
          <cell r="V655">
            <v>11128.3</v>
          </cell>
          <cell r="W655">
            <v>12994.23</v>
          </cell>
          <cell r="X655">
            <v>41909.46</v>
          </cell>
          <cell r="Y655">
            <v>24679.45</v>
          </cell>
          <cell r="Z655">
            <v>0</v>
          </cell>
          <cell r="AA655">
            <v>88068.08</v>
          </cell>
          <cell r="AB655">
            <v>2700</v>
          </cell>
          <cell r="AC655">
            <v>310018.36</v>
          </cell>
          <cell r="AD655">
            <v>41187.019999999997</v>
          </cell>
        </row>
        <row r="656">
          <cell r="C656" t="str">
            <v>Красноярская, 81</v>
          </cell>
          <cell r="D656">
            <v>9437.02</v>
          </cell>
          <cell r="E656">
            <v>388911.8</v>
          </cell>
          <cell r="F656">
            <v>0</v>
          </cell>
          <cell r="G656">
            <v>0</v>
          </cell>
          <cell r="H656">
            <v>388911.8</v>
          </cell>
          <cell r="I656">
            <v>376928.76</v>
          </cell>
          <cell r="J656">
            <v>0</v>
          </cell>
          <cell r="K656">
            <v>0</v>
          </cell>
          <cell r="L656">
            <v>376928.76</v>
          </cell>
          <cell r="M656">
            <v>41462.160000000003</v>
          </cell>
          <cell r="N656">
            <v>1633.42</v>
          </cell>
          <cell r="O656">
            <v>22102.7</v>
          </cell>
          <cell r="P656">
            <v>4101.66</v>
          </cell>
          <cell r="Q656">
            <v>43888.27</v>
          </cell>
          <cell r="R656">
            <v>0</v>
          </cell>
          <cell r="S656">
            <v>14818.26</v>
          </cell>
          <cell r="T656">
            <v>7538.59</v>
          </cell>
          <cell r="U656">
            <v>1287.1500000000001</v>
          </cell>
          <cell r="V656">
            <v>12071.64</v>
          </cell>
          <cell r="W656">
            <v>14181.54</v>
          </cell>
          <cell r="X656">
            <v>80710.22</v>
          </cell>
          <cell r="Y656">
            <v>25388.1</v>
          </cell>
          <cell r="Z656">
            <v>0</v>
          </cell>
          <cell r="AA656">
            <v>109940.34</v>
          </cell>
          <cell r="AB656">
            <v>0</v>
          </cell>
          <cell r="AC656">
            <v>379124.05</v>
          </cell>
          <cell r="AD656">
            <v>7241.73</v>
          </cell>
        </row>
        <row r="657">
          <cell r="C657" t="str">
            <v>Красноярская, 83</v>
          </cell>
          <cell r="D657">
            <v>6714.9</v>
          </cell>
          <cell r="E657">
            <v>390349.53</v>
          </cell>
          <cell r="F657">
            <v>0</v>
          </cell>
          <cell r="G657">
            <v>0</v>
          </cell>
          <cell r="H657">
            <v>390349.53</v>
          </cell>
          <cell r="I657">
            <v>353790.66</v>
          </cell>
          <cell r="J657">
            <v>0</v>
          </cell>
          <cell r="K657">
            <v>0</v>
          </cell>
          <cell r="L657">
            <v>353790.66</v>
          </cell>
          <cell r="M657">
            <v>38916.97</v>
          </cell>
          <cell r="N657">
            <v>1810.36</v>
          </cell>
          <cell r="O657">
            <v>22266.68</v>
          </cell>
          <cell r="P657">
            <v>4494.53</v>
          </cell>
          <cell r="Q657">
            <v>55528.49</v>
          </cell>
          <cell r="R657">
            <v>0</v>
          </cell>
          <cell r="S657">
            <v>14882.36</v>
          </cell>
          <cell r="T657">
            <v>7075.82</v>
          </cell>
          <cell r="U657">
            <v>37.58</v>
          </cell>
          <cell r="V657">
            <v>12072.04</v>
          </cell>
          <cell r="W657">
            <v>14286.72</v>
          </cell>
          <cell r="X657">
            <v>44315.09</v>
          </cell>
          <cell r="Y657">
            <v>29136.21</v>
          </cell>
          <cell r="Z657">
            <v>0</v>
          </cell>
          <cell r="AA657">
            <v>93364.51</v>
          </cell>
          <cell r="AB657">
            <v>0</v>
          </cell>
          <cell r="AC657">
            <v>338187.36</v>
          </cell>
          <cell r="AD657">
            <v>22318.2</v>
          </cell>
        </row>
        <row r="658">
          <cell r="C658" t="str">
            <v>Красноярская, 71-А</v>
          </cell>
          <cell r="D658">
            <v>20210.830000000002</v>
          </cell>
          <cell r="E658">
            <v>376530.88</v>
          </cell>
          <cell r="F658">
            <v>0</v>
          </cell>
          <cell r="G658">
            <v>0</v>
          </cell>
          <cell r="H658">
            <v>376530.88</v>
          </cell>
          <cell r="I658">
            <v>315223.65000000002</v>
          </cell>
          <cell r="J658">
            <v>0</v>
          </cell>
          <cell r="K658">
            <v>0</v>
          </cell>
          <cell r="L658">
            <v>314452.02</v>
          </cell>
          <cell r="M658">
            <v>34589.72</v>
          </cell>
          <cell r="N658">
            <v>1111.4000000000001</v>
          </cell>
          <cell r="O658">
            <v>18368.810000000001</v>
          </cell>
          <cell r="P658">
            <v>4481.17</v>
          </cell>
          <cell r="Q658">
            <v>38179.78</v>
          </cell>
          <cell r="R658">
            <v>0</v>
          </cell>
          <cell r="S658">
            <v>18520.8</v>
          </cell>
          <cell r="T658">
            <v>6289.04</v>
          </cell>
          <cell r="U658">
            <v>75.150000000000006</v>
          </cell>
          <cell r="V658">
            <v>12192.39</v>
          </cell>
          <cell r="W658">
            <v>11785.72</v>
          </cell>
          <cell r="X658">
            <v>77145.91</v>
          </cell>
          <cell r="Y658">
            <v>21357.3</v>
          </cell>
          <cell r="Z658">
            <v>0</v>
          </cell>
          <cell r="AA658">
            <v>85443.29</v>
          </cell>
          <cell r="AB658">
            <v>8927.9</v>
          </cell>
          <cell r="AC658">
            <v>338468.38</v>
          </cell>
          <cell r="AD658">
            <v>-3805.53</v>
          </cell>
        </row>
        <row r="659">
          <cell r="C659" t="str">
            <v>Красноярская, 73-А</v>
          </cell>
          <cell r="D659">
            <v>21568.85</v>
          </cell>
          <cell r="E659">
            <v>311507.15999999997</v>
          </cell>
          <cell r="F659">
            <v>0</v>
          </cell>
          <cell r="G659">
            <v>0</v>
          </cell>
          <cell r="H659">
            <v>311507.15999999997</v>
          </cell>
          <cell r="I659">
            <v>306415.56</v>
          </cell>
          <cell r="J659">
            <v>0</v>
          </cell>
          <cell r="K659">
            <v>0</v>
          </cell>
          <cell r="L659">
            <v>306415.56</v>
          </cell>
          <cell r="M659">
            <v>33705.699999999997</v>
          </cell>
          <cell r="N659">
            <v>1196.72</v>
          </cell>
          <cell r="O659">
            <v>18693.34</v>
          </cell>
          <cell r="P659">
            <v>2976.12</v>
          </cell>
          <cell r="Q659">
            <v>36030.01</v>
          </cell>
          <cell r="R659">
            <v>0</v>
          </cell>
          <cell r="S659">
            <v>11859.96</v>
          </cell>
          <cell r="T659">
            <v>6128.32</v>
          </cell>
          <cell r="U659">
            <v>50.1</v>
          </cell>
          <cell r="V659">
            <v>10503.2</v>
          </cell>
          <cell r="W659">
            <v>11994.06</v>
          </cell>
          <cell r="X659">
            <v>58689.94</v>
          </cell>
          <cell r="Y659">
            <v>21346.32</v>
          </cell>
          <cell r="Z659">
            <v>0</v>
          </cell>
          <cell r="AA659">
            <v>87788.96</v>
          </cell>
          <cell r="AB659">
            <v>0</v>
          </cell>
          <cell r="AC659">
            <v>300962.75</v>
          </cell>
          <cell r="AD659">
            <v>27021.66</v>
          </cell>
        </row>
        <row r="660">
          <cell r="C660" t="str">
            <v>Красных Мадьяр, 3</v>
          </cell>
          <cell r="D660">
            <v>-121.06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-121.06</v>
          </cell>
        </row>
        <row r="661">
          <cell r="C661" t="str">
            <v>Красных Мадьяр, 5</v>
          </cell>
          <cell r="D661">
            <v>-12385.28</v>
          </cell>
          <cell r="E661">
            <v>4619.25</v>
          </cell>
          <cell r="F661">
            <v>0</v>
          </cell>
          <cell r="G661">
            <v>0</v>
          </cell>
          <cell r="H661">
            <v>4619.25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283.5</v>
          </cell>
          <cell r="P661">
            <v>48.13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116.57</v>
          </cell>
          <cell r="W661">
            <v>119.56</v>
          </cell>
          <cell r="X661">
            <v>299.19</v>
          </cell>
          <cell r="Y661">
            <v>0</v>
          </cell>
          <cell r="Z661">
            <v>0</v>
          </cell>
          <cell r="AA661">
            <v>259.70999999999998</v>
          </cell>
          <cell r="AB661">
            <v>0</v>
          </cell>
          <cell r="AC661">
            <v>1126.6600000000001</v>
          </cell>
          <cell r="AD661">
            <v>-13511.94</v>
          </cell>
        </row>
        <row r="662">
          <cell r="C662" t="str">
            <v>Красных Мадьяр, 18</v>
          </cell>
          <cell r="D662">
            <v>-32609.38</v>
          </cell>
          <cell r="E662">
            <v>6811.52</v>
          </cell>
          <cell r="F662">
            <v>0</v>
          </cell>
          <cell r="G662">
            <v>0</v>
          </cell>
          <cell r="H662">
            <v>6811.52</v>
          </cell>
          <cell r="I662">
            <v>5252.77</v>
          </cell>
          <cell r="J662">
            <v>0</v>
          </cell>
          <cell r="K662">
            <v>0</v>
          </cell>
          <cell r="L662">
            <v>5252.77</v>
          </cell>
          <cell r="M662">
            <v>577.79999999999995</v>
          </cell>
          <cell r="N662">
            <v>296.48</v>
          </cell>
          <cell r="O662">
            <v>390.85</v>
          </cell>
          <cell r="P662">
            <v>148.84</v>
          </cell>
          <cell r="Q662">
            <v>2211.04</v>
          </cell>
          <cell r="R662">
            <v>0</v>
          </cell>
          <cell r="S662">
            <v>0</v>
          </cell>
          <cell r="T662">
            <v>105.05</v>
          </cell>
          <cell r="U662">
            <v>0</v>
          </cell>
          <cell r="V662">
            <v>403.17</v>
          </cell>
          <cell r="W662">
            <v>0</v>
          </cell>
          <cell r="X662">
            <v>1615.81</v>
          </cell>
          <cell r="Y662">
            <v>0</v>
          </cell>
          <cell r="Z662">
            <v>0</v>
          </cell>
          <cell r="AA662">
            <v>420.6</v>
          </cell>
          <cell r="AB662">
            <v>5500</v>
          </cell>
          <cell r="AC662">
            <v>11669.64</v>
          </cell>
          <cell r="AD662">
            <v>-39026.25</v>
          </cell>
        </row>
        <row r="663">
          <cell r="C663" t="str">
            <v>Красных Мадьяр, 32</v>
          </cell>
          <cell r="D663">
            <v>-10450.5</v>
          </cell>
          <cell r="E663">
            <v>12262.81</v>
          </cell>
          <cell r="F663">
            <v>0</v>
          </cell>
          <cell r="G663">
            <v>0</v>
          </cell>
          <cell r="H663">
            <v>12262.81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222.32</v>
          </cell>
          <cell r="P663">
            <v>76.62</v>
          </cell>
          <cell r="Q663">
            <v>1263.79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153.13</v>
          </cell>
          <cell r="W663">
            <v>36.54</v>
          </cell>
          <cell r="X663">
            <v>289.14999999999998</v>
          </cell>
          <cell r="Y663">
            <v>0</v>
          </cell>
          <cell r="Z663">
            <v>0</v>
          </cell>
          <cell r="AA663">
            <v>200.42</v>
          </cell>
          <cell r="AB663">
            <v>0</v>
          </cell>
          <cell r="AC663">
            <v>2241.9699999999998</v>
          </cell>
          <cell r="AD663">
            <v>-12692.47</v>
          </cell>
        </row>
        <row r="664">
          <cell r="C664" t="str">
            <v>Красных Мадьяр, 52</v>
          </cell>
          <cell r="D664">
            <v>-3010</v>
          </cell>
          <cell r="E664">
            <v>4346.49</v>
          </cell>
          <cell r="F664">
            <v>0</v>
          </cell>
          <cell r="G664">
            <v>0</v>
          </cell>
          <cell r="H664">
            <v>4346.49</v>
          </cell>
          <cell r="I664">
            <v>1028.1400000000001</v>
          </cell>
          <cell r="J664">
            <v>0</v>
          </cell>
          <cell r="K664">
            <v>0</v>
          </cell>
          <cell r="L664">
            <v>1028.1400000000001</v>
          </cell>
          <cell r="M664">
            <v>113.1</v>
          </cell>
          <cell r="N664">
            <v>0</v>
          </cell>
          <cell r="O664">
            <v>223.78</v>
          </cell>
          <cell r="P664">
            <v>96.14</v>
          </cell>
          <cell r="Q664">
            <v>1579.3</v>
          </cell>
          <cell r="R664">
            <v>0</v>
          </cell>
          <cell r="S664">
            <v>0</v>
          </cell>
          <cell r="T664">
            <v>20.56</v>
          </cell>
          <cell r="U664">
            <v>0</v>
          </cell>
          <cell r="V664">
            <v>382.83</v>
          </cell>
          <cell r="W664">
            <v>0</v>
          </cell>
          <cell r="X664">
            <v>611</v>
          </cell>
          <cell r="Y664">
            <v>0</v>
          </cell>
          <cell r="Z664">
            <v>0</v>
          </cell>
          <cell r="AA664">
            <v>593.58000000000004</v>
          </cell>
          <cell r="AB664">
            <v>0</v>
          </cell>
          <cell r="AC664">
            <v>3620.29</v>
          </cell>
          <cell r="AD664">
            <v>-5602.15</v>
          </cell>
        </row>
        <row r="665">
          <cell r="C665" t="str">
            <v>Красных Мадьяр, 53</v>
          </cell>
          <cell r="D665">
            <v>-8409.11</v>
          </cell>
          <cell r="E665">
            <v>226524.48</v>
          </cell>
          <cell r="F665">
            <v>0</v>
          </cell>
          <cell r="G665">
            <v>0</v>
          </cell>
          <cell r="H665">
            <v>226524.48</v>
          </cell>
          <cell r="I665">
            <v>231207.1</v>
          </cell>
          <cell r="J665">
            <v>0</v>
          </cell>
          <cell r="K665">
            <v>0</v>
          </cell>
          <cell r="L665">
            <v>230525.93</v>
          </cell>
          <cell r="M665">
            <v>25357.85</v>
          </cell>
          <cell r="N665">
            <v>1544.3</v>
          </cell>
          <cell r="O665">
            <v>13593.56</v>
          </cell>
          <cell r="P665">
            <v>2327.02</v>
          </cell>
          <cell r="Q665">
            <v>34679.58</v>
          </cell>
          <cell r="R665">
            <v>0</v>
          </cell>
          <cell r="S665">
            <v>10478.280000000001</v>
          </cell>
          <cell r="T665">
            <v>4610.5200000000004</v>
          </cell>
          <cell r="U665">
            <v>25.05</v>
          </cell>
          <cell r="V665">
            <v>7877.39</v>
          </cell>
          <cell r="W665">
            <v>8721.92</v>
          </cell>
          <cell r="X665">
            <v>27905.67</v>
          </cell>
          <cell r="Y665">
            <v>16154.62</v>
          </cell>
          <cell r="Z665">
            <v>0</v>
          </cell>
          <cell r="AA665">
            <v>58960.66</v>
          </cell>
          <cell r="AB665">
            <v>3561.8</v>
          </cell>
          <cell r="AC665">
            <v>215798.22</v>
          </cell>
          <cell r="AD665">
            <v>6318.6</v>
          </cell>
        </row>
        <row r="666">
          <cell r="C666" t="str">
            <v>Красных Мадьяр, 55</v>
          </cell>
          <cell r="D666">
            <v>-15923.46</v>
          </cell>
          <cell r="E666">
            <v>311347.21999999997</v>
          </cell>
          <cell r="F666">
            <v>0</v>
          </cell>
          <cell r="G666">
            <v>0</v>
          </cell>
          <cell r="H666">
            <v>311347.21999999997</v>
          </cell>
          <cell r="I666">
            <v>311891.64</v>
          </cell>
          <cell r="J666">
            <v>0</v>
          </cell>
          <cell r="K666">
            <v>0</v>
          </cell>
          <cell r="L666">
            <v>311891.64</v>
          </cell>
          <cell r="M666">
            <v>34308.089999999997</v>
          </cell>
          <cell r="N666">
            <v>6886.07</v>
          </cell>
          <cell r="O666">
            <v>18682.689999999999</v>
          </cell>
          <cell r="P666">
            <v>2898.65</v>
          </cell>
          <cell r="Q666">
            <v>35459.94</v>
          </cell>
          <cell r="R666">
            <v>0</v>
          </cell>
          <cell r="S666">
            <v>11857.44</v>
          </cell>
          <cell r="T666">
            <v>6237.84</v>
          </cell>
          <cell r="U666">
            <v>6.26</v>
          </cell>
          <cell r="V666">
            <v>10474.14</v>
          </cell>
          <cell r="W666">
            <v>11987.26</v>
          </cell>
          <cell r="X666">
            <v>45561.03</v>
          </cell>
          <cell r="Y666">
            <v>22673.54</v>
          </cell>
          <cell r="Z666">
            <v>0</v>
          </cell>
          <cell r="AA666">
            <v>83491.41</v>
          </cell>
          <cell r="AB666">
            <v>4965.3999999999996</v>
          </cell>
          <cell r="AC666">
            <v>295489.76</v>
          </cell>
          <cell r="AD666">
            <v>478.42</v>
          </cell>
        </row>
        <row r="667">
          <cell r="C667" t="str">
            <v>Красных Мадьяр, 62</v>
          </cell>
          <cell r="D667">
            <v>-12715.45</v>
          </cell>
          <cell r="E667">
            <v>20816.09</v>
          </cell>
          <cell r="F667">
            <v>0</v>
          </cell>
          <cell r="G667">
            <v>0</v>
          </cell>
          <cell r="H667">
            <v>20816.09</v>
          </cell>
          <cell r="I667">
            <v>15451</v>
          </cell>
          <cell r="J667">
            <v>0</v>
          </cell>
          <cell r="K667">
            <v>0</v>
          </cell>
          <cell r="L667">
            <v>15451</v>
          </cell>
          <cell r="M667">
            <v>1699.62</v>
          </cell>
          <cell r="N667">
            <v>1145.82</v>
          </cell>
          <cell r="O667">
            <v>272.89999999999998</v>
          </cell>
          <cell r="P667">
            <v>303.29000000000002</v>
          </cell>
          <cell r="Q667">
            <v>2576.36</v>
          </cell>
          <cell r="R667">
            <v>0</v>
          </cell>
          <cell r="S667">
            <v>0</v>
          </cell>
          <cell r="T667">
            <v>309.02</v>
          </cell>
          <cell r="U667">
            <v>12.53</v>
          </cell>
          <cell r="V667">
            <v>685.76</v>
          </cell>
          <cell r="W667">
            <v>271.44</v>
          </cell>
          <cell r="X667">
            <v>1958.24</v>
          </cell>
          <cell r="Y667">
            <v>0</v>
          </cell>
          <cell r="Z667">
            <v>0</v>
          </cell>
          <cell r="AA667">
            <v>242.42</v>
          </cell>
          <cell r="AB667">
            <v>0</v>
          </cell>
          <cell r="AC667">
            <v>9477.4</v>
          </cell>
          <cell r="AD667">
            <v>-6741.85</v>
          </cell>
        </row>
        <row r="668">
          <cell r="C668" t="str">
            <v>Красных Мадьяр, 66</v>
          </cell>
          <cell r="D668">
            <v>-1785.54</v>
          </cell>
          <cell r="E668">
            <v>227863.56</v>
          </cell>
          <cell r="F668">
            <v>0</v>
          </cell>
          <cell r="G668">
            <v>0</v>
          </cell>
          <cell r="H668">
            <v>227863.56</v>
          </cell>
          <cell r="I668">
            <v>215638.84</v>
          </cell>
          <cell r="J668">
            <v>0</v>
          </cell>
          <cell r="K668">
            <v>0</v>
          </cell>
          <cell r="L668">
            <v>212392.52</v>
          </cell>
          <cell r="M668">
            <v>23363.19</v>
          </cell>
          <cell r="N668">
            <v>1655.41</v>
          </cell>
          <cell r="O668">
            <v>13674.6</v>
          </cell>
          <cell r="P668">
            <v>2292.61</v>
          </cell>
          <cell r="Q668">
            <v>29484.13</v>
          </cell>
          <cell r="R668">
            <v>0</v>
          </cell>
          <cell r="S668">
            <v>10505.28</v>
          </cell>
          <cell r="T668">
            <v>4247.8599999999997</v>
          </cell>
          <cell r="U668">
            <v>31.31</v>
          </cell>
          <cell r="V668">
            <v>7877.39</v>
          </cell>
          <cell r="W668">
            <v>8773.9</v>
          </cell>
          <cell r="X668">
            <v>26317.31</v>
          </cell>
          <cell r="Y668">
            <v>15238.98</v>
          </cell>
          <cell r="Z668">
            <v>0</v>
          </cell>
          <cell r="AA668">
            <v>55274.04</v>
          </cell>
          <cell r="AB668">
            <v>6152.2</v>
          </cell>
          <cell r="AC668">
            <v>204888.21</v>
          </cell>
          <cell r="AD668">
            <v>5718.77</v>
          </cell>
        </row>
        <row r="669">
          <cell r="C669" t="str">
            <v>Красных Мадьяр, 74</v>
          </cell>
          <cell r="D669">
            <v>947.69</v>
          </cell>
          <cell r="E669">
            <v>532153.94999999995</v>
          </cell>
          <cell r="F669">
            <v>0</v>
          </cell>
          <cell r="G669">
            <v>0</v>
          </cell>
          <cell r="H669">
            <v>532153.94999999995</v>
          </cell>
          <cell r="I669">
            <v>511047.96</v>
          </cell>
          <cell r="J669">
            <v>0</v>
          </cell>
          <cell r="K669">
            <v>0</v>
          </cell>
          <cell r="L669">
            <v>509070.14</v>
          </cell>
          <cell r="M669">
            <v>55997.71</v>
          </cell>
          <cell r="N669">
            <v>3947.8</v>
          </cell>
          <cell r="O669">
            <v>28681.06</v>
          </cell>
          <cell r="P669">
            <v>7138.42</v>
          </cell>
          <cell r="Q669">
            <v>63119.45</v>
          </cell>
          <cell r="R669">
            <v>0</v>
          </cell>
          <cell r="S669">
            <v>25109.360000000001</v>
          </cell>
          <cell r="T669">
            <v>10181.42</v>
          </cell>
          <cell r="U669">
            <v>2717.28</v>
          </cell>
          <cell r="V669">
            <v>18128.099999999999</v>
          </cell>
          <cell r="W669">
            <v>18402.349999999999</v>
          </cell>
          <cell r="X669">
            <v>72740.5</v>
          </cell>
          <cell r="Y669">
            <v>34022.21</v>
          </cell>
          <cell r="Z669">
            <v>0</v>
          </cell>
          <cell r="AA669">
            <v>143932.68</v>
          </cell>
          <cell r="AB669">
            <v>9052.68</v>
          </cell>
          <cell r="AC669">
            <v>493171.02</v>
          </cell>
          <cell r="AD669">
            <v>16846.810000000001</v>
          </cell>
        </row>
        <row r="670">
          <cell r="C670" t="str">
            <v>Красных Мадьяр, 78</v>
          </cell>
          <cell r="D670">
            <v>77671.47</v>
          </cell>
          <cell r="E670">
            <v>1036824.87</v>
          </cell>
          <cell r="F670">
            <v>28500.9</v>
          </cell>
          <cell r="G670">
            <v>0</v>
          </cell>
          <cell r="H670">
            <v>1065325.77</v>
          </cell>
          <cell r="I670">
            <v>980291.74</v>
          </cell>
          <cell r="J670">
            <v>16988.66</v>
          </cell>
          <cell r="K670">
            <v>0</v>
          </cell>
          <cell r="L670">
            <v>994516.54</v>
          </cell>
          <cell r="M670">
            <v>109396.82</v>
          </cell>
          <cell r="N670">
            <v>17251.91</v>
          </cell>
          <cell r="O670">
            <v>37441.089999999997</v>
          </cell>
          <cell r="P670">
            <v>8230.7999999999993</v>
          </cell>
          <cell r="Q670">
            <v>64326.79</v>
          </cell>
          <cell r="R670">
            <v>193437.36</v>
          </cell>
          <cell r="S670">
            <v>34058.07</v>
          </cell>
          <cell r="T670">
            <v>19890.330000000002</v>
          </cell>
          <cell r="U670">
            <v>56.36</v>
          </cell>
          <cell r="V670">
            <v>19690.650000000001</v>
          </cell>
          <cell r="W670">
            <v>24022.99</v>
          </cell>
          <cell r="X670">
            <v>141927.85999999999</v>
          </cell>
          <cell r="Y670">
            <v>82772.490000000005</v>
          </cell>
          <cell r="Z670">
            <v>0</v>
          </cell>
          <cell r="AA670">
            <v>191109.72</v>
          </cell>
          <cell r="AB670">
            <v>11140.29</v>
          </cell>
          <cell r="AC670">
            <v>954753.53</v>
          </cell>
          <cell r="AD670">
            <v>117434.48</v>
          </cell>
        </row>
        <row r="671">
          <cell r="C671" t="str">
            <v>Красных Мадьяр, 80</v>
          </cell>
          <cell r="D671">
            <v>118132.74</v>
          </cell>
          <cell r="E671">
            <v>943137.88</v>
          </cell>
          <cell r="F671">
            <v>51784.6</v>
          </cell>
          <cell r="G671">
            <v>0</v>
          </cell>
          <cell r="H671">
            <v>994922.48</v>
          </cell>
          <cell r="I671">
            <v>909406.86</v>
          </cell>
          <cell r="J671">
            <v>17033.990000000002</v>
          </cell>
          <cell r="K671">
            <v>0</v>
          </cell>
          <cell r="L671">
            <v>924233.71</v>
          </cell>
          <cell r="M671">
            <v>101665.68</v>
          </cell>
          <cell r="N671">
            <v>3025.74</v>
          </cell>
          <cell r="O671">
            <v>36597.9</v>
          </cell>
          <cell r="P671">
            <v>7427.58</v>
          </cell>
          <cell r="Q671">
            <v>61402.11</v>
          </cell>
          <cell r="R671">
            <v>193079.14</v>
          </cell>
          <cell r="S671">
            <v>23439.8</v>
          </cell>
          <cell r="T671">
            <v>18484.68</v>
          </cell>
          <cell r="U671">
            <v>75.150000000000006</v>
          </cell>
          <cell r="V671">
            <v>18602.900000000001</v>
          </cell>
          <cell r="W671">
            <v>23481.97</v>
          </cell>
          <cell r="X671">
            <v>117063.67999999999</v>
          </cell>
          <cell r="Y671">
            <v>82542.97</v>
          </cell>
          <cell r="Z671">
            <v>0</v>
          </cell>
          <cell r="AA671">
            <v>192749.33</v>
          </cell>
          <cell r="AB671">
            <v>7068.45</v>
          </cell>
          <cell r="AC671">
            <v>886707.08</v>
          </cell>
          <cell r="AD671">
            <v>155659.37</v>
          </cell>
        </row>
        <row r="672">
          <cell r="C672" t="str">
            <v>Красных Мадьяр, 105</v>
          </cell>
          <cell r="D672">
            <v>-136.66</v>
          </cell>
          <cell r="E672">
            <v>290786.73</v>
          </cell>
          <cell r="F672">
            <v>3428.48</v>
          </cell>
          <cell r="G672">
            <v>0</v>
          </cell>
          <cell r="H672">
            <v>294215.21000000002</v>
          </cell>
          <cell r="I672">
            <v>312688.78000000003</v>
          </cell>
          <cell r="J672">
            <v>0</v>
          </cell>
          <cell r="K672">
            <v>0</v>
          </cell>
          <cell r="L672">
            <v>311160.03000000003</v>
          </cell>
          <cell r="M672">
            <v>34227.620000000003</v>
          </cell>
          <cell r="N672">
            <v>1807.56</v>
          </cell>
          <cell r="O672">
            <v>16515.599999999999</v>
          </cell>
          <cell r="P672">
            <v>2566.0700000000002</v>
          </cell>
          <cell r="Q672">
            <v>32221.78</v>
          </cell>
          <cell r="R672">
            <v>0</v>
          </cell>
          <cell r="S672">
            <v>11270.52</v>
          </cell>
          <cell r="T672">
            <v>6223.18</v>
          </cell>
          <cell r="U672">
            <v>81.41</v>
          </cell>
          <cell r="V672">
            <v>9879.1299999999992</v>
          </cell>
          <cell r="W672">
            <v>10596.78</v>
          </cell>
          <cell r="X672">
            <v>62686.28</v>
          </cell>
          <cell r="Y672">
            <v>16671.759999999998</v>
          </cell>
          <cell r="Z672">
            <v>0</v>
          </cell>
          <cell r="AA672">
            <v>85708.65</v>
          </cell>
          <cell r="AB672">
            <v>6455.58</v>
          </cell>
          <cell r="AC672">
            <v>296911.92</v>
          </cell>
          <cell r="AD672">
            <v>14111.45</v>
          </cell>
        </row>
        <row r="673">
          <cell r="C673" t="str">
            <v>Красных Мадьяр, 110</v>
          </cell>
          <cell r="D673">
            <v>14221.39</v>
          </cell>
          <cell r="E673">
            <v>401515.43</v>
          </cell>
          <cell r="F673">
            <v>6536.94</v>
          </cell>
          <cell r="G673">
            <v>0</v>
          </cell>
          <cell r="H673">
            <v>408052.37</v>
          </cell>
          <cell r="I673">
            <v>352436.66</v>
          </cell>
          <cell r="J673">
            <v>5586.77</v>
          </cell>
          <cell r="K673">
            <v>0</v>
          </cell>
          <cell r="L673">
            <v>358023.43</v>
          </cell>
          <cell r="M673">
            <v>39382.589999999997</v>
          </cell>
          <cell r="N673">
            <v>1666.16</v>
          </cell>
          <cell r="O673">
            <v>17462.32</v>
          </cell>
          <cell r="P673">
            <v>4683.2299999999996</v>
          </cell>
          <cell r="Q673">
            <v>41924.660000000003</v>
          </cell>
          <cell r="R673">
            <v>0</v>
          </cell>
          <cell r="S673">
            <v>19549</v>
          </cell>
          <cell r="T673">
            <v>7160.46</v>
          </cell>
          <cell r="U673">
            <v>31.31</v>
          </cell>
          <cell r="V673">
            <v>12384.77</v>
          </cell>
          <cell r="W673">
            <v>11204.25</v>
          </cell>
          <cell r="X673">
            <v>96097.56</v>
          </cell>
          <cell r="Y673">
            <v>28706.82</v>
          </cell>
          <cell r="Z673">
            <v>0</v>
          </cell>
          <cell r="AA673">
            <v>91607.1</v>
          </cell>
          <cell r="AB673">
            <v>3114</v>
          </cell>
          <cell r="AC673">
            <v>374974.23</v>
          </cell>
          <cell r="AD673">
            <v>-2729.41</v>
          </cell>
        </row>
        <row r="674">
          <cell r="C674" t="str">
            <v>Красных Мадьяр, 112</v>
          </cell>
          <cell r="D674">
            <v>40475.410000000003</v>
          </cell>
          <cell r="E674">
            <v>293796.15000000002</v>
          </cell>
          <cell r="F674">
            <v>17915.849999999999</v>
          </cell>
          <cell r="G674">
            <v>0</v>
          </cell>
          <cell r="H674">
            <v>311712</v>
          </cell>
          <cell r="I674">
            <v>267016.07</v>
          </cell>
          <cell r="J674">
            <v>22241.82</v>
          </cell>
          <cell r="K674">
            <v>0</v>
          </cell>
          <cell r="L674">
            <v>288961.38</v>
          </cell>
          <cell r="M674">
            <v>31785.75</v>
          </cell>
          <cell r="N674">
            <v>1931.2</v>
          </cell>
          <cell r="O674">
            <v>14468.65</v>
          </cell>
          <cell r="P674">
            <v>3468.05</v>
          </cell>
          <cell r="Q674">
            <v>30331.64</v>
          </cell>
          <cell r="R674">
            <v>0</v>
          </cell>
          <cell r="S674">
            <v>14705.61</v>
          </cell>
          <cell r="T674">
            <v>5779.24</v>
          </cell>
          <cell r="U674">
            <v>50.1</v>
          </cell>
          <cell r="V674">
            <v>10899.56</v>
          </cell>
          <cell r="W674">
            <v>9283.39</v>
          </cell>
          <cell r="X674">
            <v>72567.679999999993</v>
          </cell>
          <cell r="Y674">
            <v>15709.8</v>
          </cell>
          <cell r="Z674">
            <v>0</v>
          </cell>
          <cell r="AA674">
            <v>80496.22</v>
          </cell>
          <cell r="AB674">
            <v>5751.25</v>
          </cell>
          <cell r="AC674">
            <v>297228.14</v>
          </cell>
          <cell r="AD674">
            <v>32208.65</v>
          </cell>
        </row>
        <row r="675">
          <cell r="C675" t="str">
            <v>Красных Мадьяр, 119</v>
          </cell>
          <cell r="D675">
            <v>513.79999999999995</v>
          </cell>
          <cell r="E675">
            <v>72293.279999999999</v>
          </cell>
          <cell r="F675">
            <v>0</v>
          </cell>
          <cell r="G675">
            <v>0</v>
          </cell>
          <cell r="H675">
            <v>72293.279999999999</v>
          </cell>
          <cell r="I675">
            <v>70483.19</v>
          </cell>
          <cell r="J675">
            <v>0</v>
          </cell>
          <cell r="K675">
            <v>0</v>
          </cell>
          <cell r="L675">
            <v>70483.19</v>
          </cell>
          <cell r="M675">
            <v>7753.15</v>
          </cell>
          <cell r="N675">
            <v>1617.09</v>
          </cell>
          <cell r="O675">
            <v>2503.0700000000002</v>
          </cell>
          <cell r="P675">
            <v>453.65</v>
          </cell>
          <cell r="Q675">
            <v>6776.46</v>
          </cell>
          <cell r="R675">
            <v>0</v>
          </cell>
          <cell r="S675">
            <v>0</v>
          </cell>
          <cell r="T675">
            <v>1409.67</v>
          </cell>
          <cell r="U675">
            <v>0</v>
          </cell>
          <cell r="V675">
            <v>1312.9</v>
          </cell>
          <cell r="W675">
            <v>1606.02</v>
          </cell>
          <cell r="X675">
            <v>12653.65</v>
          </cell>
          <cell r="Y675">
            <v>2819.44</v>
          </cell>
          <cell r="Z675">
            <v>0</v>
          </cell>
          <cell r="AA675">
            <v>12418.68</v>
          </cell>
          <cell r="AB675">
            <v>0</v>
          </cell>
          <cell r="AC675">
            <v>51323.78</v>
          </cell>
          <cell r="AD675">
            <v>19673.21</v>
          </cell>
        </row>
        <row r="676">
          <cell r="C676" t="str">
            <v>Красных Мадьяр, 120</v>
          </cell>
          <cell r="D676">
            <v>28171.53</v>
          </cell>
          <cell r="E676">
            <v>564617.62</v>
          </cell>
          <cell r="F676">
            <v>0</v>
          </cell>
          <cell r="G676">
            <v>0</v>
          </cell>
          <cell r="H676">
            <v>564617.62</v>
          </cell>
          <cell r="I676">
            <v>526005.22</v>
          </cell>
          <cell r="J676">
            <v>0</v>
          </cell>
          <cell r="K676">
            <v>0</v>
          </cell>
          <cell r="L676">
            <v>526005.22</v>
          </cell>
          <cell r="M676">
            <v>57860.59</v>
          </cell>
          <cell r="N676">
            <v>9247.9</v>
          </cell>
          <cell r="O676">
            <v>29518.26</v>
          </cell>
          <cell r="P676">
            <v>6363.08</v>
          </cell>
          <cell r="Q676">
            <v>50754.45</v>
          </cell>
          <cell r="R676">
            <v>0</v>
          </cell>
          <cell r="S676">
            <v>22594.35</v>
          </cell>
          <cell r="T676">
            <v>10520.1</v>
          </cell>
          <cell r="U676">
            <v>56.36</v>
          </cell>
          <cell r="V676">
            <v>14039.09</v>
          </cell>
          <cell r="W676">
            <v>18939.560000000001</v>
          </cell>
          <cell r="X676">
            <v>123581.46</v>
          </cell>
          <cell r="Y676">
            <v>37832.18</v>
          </cell>
          <cell r="Z676">
            <v>0</v>
          </cell>
          <cell r="AA676">
            <v>148676.16</v>
          </cell>
          <cell r="AB676">
            <v>5367.6</v>
          </cell>
          <cell r="AC676">
            <v>535351.14</v>
          </cell>
          <cell r="AD676">
            <v>18825.61</v>
          </cell>
        </row>
        <row r="677">
          <cell r="C677" t="str">
            <v>Красных Мадьяр, 121</v>
          </cell>
          <cell r="D677">
            <v>-85.52</v>
          </cell>
          <cell r="E677">
            <v>144463.45000000001</v>
          </cell>
          <cell r="F677">
            <v>8824.44</v>
          </cell>
          <cell r="G677">
            <v>0</v>
          </cell>
          <cell r="H677">
            <v>153287.89000000001</v>
          </cell>
          <cell r="I677">
            <v>156141.72</v>
          </cell>
          <cell r="J677">
            <v>19082.63</v>
          </cell>
          <cell r="K677">
            <v>0</v>
          </cell>
          <cell r="L677">
            <v>175224.35</v>
          </cell>
          <cell r="M677">
            <v>19274.669999999998</v>
          </cell>
          <cell r="N677">
            <v>5031.6899999999996</v>
          </cell>
          <cell r="O677">
            <v>8714.32</v>
          </cell>
          <cell r="P677">
            <v>1360.28</v>
          </cell>
          <cell r="Q677">
            <v>14501.91</v>
          </cell>
          <cell r="R677">
            <v>0</v>
          </cell>
          <cell r="S677">
            <v>9233.76</v>
          </cell>
          <cell r="T677">
            <v>3504.49</v>
          </cell>
          <cell r="U677">
            <v>12.53</v>
          </cell>
          <cell r="V677">
            <v>3261.92</v>
          </cell>
          <cell r="W677">
            <v>5587.42</v>
          </cell>
          <cell r="X677">
            <v>14255.88</v>
          </cell>
          <cell r="Y677">
            <v>9338.49</v>
          </cell>
          <cell r="Z677">
            <v>0</v>
          </cell>
          <cell r="AA677">
            <v>30722.92</v>
          </cell>
          <cell r="AB677">
            <v>0</v>
          </cell>
          <cell r="AC677">
            <v>124800.28</v>
          </cell>
          <cell r="AD677">
            <v>50338.55</v>
          </cell>
        </row>
        <row r="678">
          <cell r="C678" t="str">
            <v>Красных Мадьяр, 128</v>
          </cell>
          <cell r="D678">
            <v>-1106.72</v>
          </cell>
          <cell r="E678">
            <v>385649.61</v>
          </cell>
          <cell r="F678">
            <v>0</v>
          </cell>
          <cell r="G678">
            <v>0</v>
          </cell>
          <cell r="H678">
            <v>385649.61</v>
          </cell>
          <cell r="I678">
            <v>357607.22</v>
          </cell>
          <cell r="J678">
            <v>0</v>
          </cell>
          <cell r="K678">
            <v>0</v>
          </cell>
          <cell r="L678">
            <v>357443.75</v>
          </cell>
          <cell r="M678">
            <v>39318.800000000003</v>
          </cell>
          <cell r="N678">
            <v>1803.36</v>
          </cell>
          <cell r="O678">
            <v>16890.02</v>
          </cell>
          <cell r="P678">
            <v>4563.6000000000004</v>
          </cell>
          <cell r="Q678">
            <v>33374.639999999999</v>
          </cell>
          <cell r="R678">
            <v>0</v>
          </cell>
          <cell r="S678">
            <v>20677.740000000002</v>
          </cell>
          <cell r="T678">
            <v>7148.86</v>
          </cell>
          <cell r="U678">
            <v>18.79</v>
          </cell>
          <cell r="V678">
            <v>12224.93</v>
          </cell>
          <cell r="W678">
            <v>10837.04</v>
          </cell>
          <cell r="X678">
            <v>85703.48</v>
          </cell>
          <cell r="Y678">
            <v>17440.13</v>
          </cell>
          <cell r="Z678">
            <v>0</v>
          </cell>
          <cell r="AA678">
            <v>86745.15</v>
          </cell>
          <cell r="AB678">
            <v>10273.879999999999</v>
          </cell>
          <cell r="AC678">
            <v>347020.42</v>
          </cell>
          <cell r="AD678">
            <v>9316.61</v>
          </cell>
        </row>
        <row r="679">
          <cell r="C679" t="str">
            <v>Красных Мадьяр, 130</v>
          </cell>
          <cell r="D679">
            <v>10741.47</v>
          </cell>
          <cell r="E679">
            <v>349595</v>
          </cell>
          <cell r="F679">
            <v>0</v>
          </cell>
          <cell r="G679">
            <v>0</v>
          </cell>
          <cell r="H679">
            <v>349595</v>
          </cell>
          <cell r="I679">
            <v>335930.97</v>
          </cell>
          <cell r="J679">
            <v>0</v>
          </cell>
          <cell r="K679">
            <v>0</v>
          </cell>
          <cell r="L679">
            <v>332380.40000000002</v>
          </cell>
          <cell r="M679">
            <v>36561.85</v>
          </cell>
          <cell r="N679">
            <v>1783.52</v>
          </cell>
          <cell r="O679">
            <v>16932.57</v>
          </cell>
          <cell r="P679">
            <v>4093.53</v>
          </cell>
          <cell r="Q679">
            <v>33462.65</v>
          </cell>
          <cell r="R679">
            <v>0</v>
          </cell>
          <cell r="S679">
            <v>17606.28</v>
          </cell>
          <cell r="T679">
            <v>6647.61</v>
          </cell>
          <cell r="U679">
            <v>68.89</v>
          </cell>
          <cell r="V679">
            <v>11809.45</v>
          </cell>
          <cell r="W679">
            <v>10864.3</v>
          </cell>
          <cell r="X679">
            <v>78264.649999999994</v>
          </cell>
          <cell r="Y679">
            <v>20134.8</v>
          </cell>
          <cell r="Z679">
            <v>0</v>
          </cell>
          <cell r="AA679">
            <v>84534.71</v>
          </cell>
          <cell r="AB679">
            <v>8913.4</v>
          </cell>
          <cell r="AC679">
            <v>331678.21000000002</v>
          </cell>
          <cell r="AD679">
            <v>11443.66</v>
          </cell>
        </row>
        <row r="680">
          <cell r="C680" t="str">
            <v>Красных Мадьяр, 131</v>
          </cell>
          <cell r="D680">
            <v>-4579.53</v>
          </cell>
          <cell r="E680">
            <v>176695.95</v>
          </cell>
          <cell r="F680">
            <v>0</v>
          </cell>
          <cell r="G680">
            <v>0</v>
          </cell>
          <cell r="H680">
            <v>176695.95</v>
          </cell>
          <cell r="I680">
            <v>158186.75</v>
          </cell>
          <cell r="J680">
            <v>0</v>
          </cell>
          <cell r="K680">
            <v>0</v>
          </cell>
          <cell r="L680">
            <v>155349.41</v>
          </cell>
          <cell r="M680">
            <v>17088.419999999998</v>
          </cell>
          <cell r="N680">
            <v>2036.47</v>
          </cell>
          <cell r="O680">
            <v>8351.1</v>
          </cell>
          <cell r="P680">
            <v>2050.5700000000002</v>
          </cell>
          <cell r="Q680">
            <v>18221.259999999998</v>
          </cell>
          <cell r="R680">
            <v>0</v>
          </cell>
          <cell r="S680">
            <v>12126</v>
          </cell>
          <cell r="T680">
            <v>3106.99</v>
          </cell>
          <cell r="U680">
            <v>31.31</v>
          </cell>
          <cell r="V680">
            <v>6256.65</v>
          </cell>
          <cell r="W680">
            <v>5358.23</v>
          </cell>
          <cell r="X680">
            <v>26917.59</v>
          </cell>
          <cell r="Y680">
            <v>11214.86</v>
          </cell>
          <cell r="Z680">
            <v>440.23</v>
          </cell>
          <cell r="AA680">
            <v>39052.44</v>
          </cell>
          <cell r="AB680">
            <v>8838.69</v>
          </cell>
          <cell r="AC680">
            <v>161090.81</v>
          </cell>
          <cell r="AD680">
            <v>-10320.93</v>
          </cell>
        </row>
        <row r="681">
          <cell r="C681" t="str">
            <v>Красных Мадьяр, 132</v>
          </cell>
          <cell r="D681">
            <v>6511.15</v>
          </cell>
          <cell r="E681">
            <v>378969.8</v>
          </cell>
          <cell r="F681">
            <v>0</v>
          </cell>
          <cell r="G681">
            <v>0</v>
          </cell>
          <cell r="H681">
            <v>378969.8</v>
          </cell>
          <cell r="I681">
            <v>356519.34</v>
          </cell>
          <cell r="J681">
            <v>0</v>
          </cell>
          <cell r="K681">
            <v>0</v>
          </cell>
          <cell r="L681">
            <v>356519.34</v>
          </cell>
          <cell r="M681">
            <v>39217.120000000003</v>
          </cell>
          <cell r="N681">
            <v>1639.92</v>
          </cell>
          <cell r="O681">
            <v>16849.580000000002</v>
          </cell>
          <cell r="P681">
            <v>4276.5</v>
          </cell>
          <cell r="Q681">
            <v>28795.55</v>
          </cell>
          <cell r="R681">
            <v>0</v>
          </cell>
          <cell r="S681">
            <v>19101.25</v>
          </cell>
          <cell r="T681">
            <v>7130.39</v>
          </cell>
          <cell r="U681">
            <v>25.05</v>
          </cell>
          <cell r="V681">
            <v>12211.74</v>
          </cell>
          <cell r="W681">
            <v>10811.03</v>
          </cell>
          <cell r="X681">
            <v>103882.17</v>
          </cell>
          <cell r="Y681">
            <v>17484.919999999998</v>
          </cell>
          <cell r="Z681">
            <v>0</v>
          </cell>
          <cell r="AA681">
            <v>84650.01</v>
          </cell>
          <cell r="AB681">
            <v>9184.94</v>
          </cell>
          <cell r="AC681">
            <v>355260.17</v>
          </cell>
          <cell r="AD681">
            <v>7770.32</v>
          </cell>
        </row>
        <row r="682">
          <cell r="C682" t="str">
            <v>Красных Мадьяр, 133</v>
          </cell>
          <cell r="D682">
            <v>38468.79</v>
          </cell>
          <cell r="E682">
            <v>358700.67</v>
          </cell>
          <cell r="F682">
            <v>0</v>
          </cell>
          <cell r="G682">
            <v>0</v>
          </cell>
          <cell r="H682">
            <v>358700.67</v>
          </cell>
          <cell r="I682">
            <v>350599.54</v>
          </cell>
          <cell r="J682">
            <v>0</v>
          </cell>
          <cell r="K682">
            <v>0</v>
          </cell>
          <cell r="L682">
            <v>350469.42</v>
          </cell>
          <cell r="M682">
            <v>38551.64</v>
          </cell>
          <cell r="N682">
            <v>1807.21</v>
          </cell>
          <cell r="O682">
            <v>16438.009999999998</v>
          </cell>
          <cell r="P682">
            <v>4355.6000000000004</v>
          </cell>
          <cell r="Q682">
            <v>38894.519999999997</v>
          </cell>
          <cell r="R682">
            <v>0</v>
          </cell>
          <cell r="S682">
            <v>18801.560000000001</v>
          </cell>
          <cell r="T682">
            <v>7009.38</v>
          </cell>
          <cell r="U682">
            <v>31.31</v>
          </cell>
          <cell r="V682">
            <v>12236.62</v>
          </cell>
          <cell r="W682">
            <v>10546.91</v>
          </cell>
          <cell r="X682">
            <v>68195.63</v>
          </cell>
          <cell r="Y682">
            <v>20933.64</v>
          </cell>
          <cell r="Z682">
            <v>0</v>
          </cell>
          <cell r="AA682">
            <v>79667.399999999994</v>
          </cell>
          <cell r="AB682">
            <v>0</v>
          </cell>
          <cell r="AC682">
            <v>317469.43</v>
          </cell>
          <cell r="AD682">
            <v>71468.78</v>
          </cell>
        </row>
        <row r="683">
          <cell r="C683" t="str">
            <v>Красных Мадьяр, 135</v>
          </cell>
          <cell r="D683">
            <v>-231211.72</v>
          </cell>
          <cell r="E683">
            <v>57847.64</v>
          </cell>
          <cell r="F683">
            <v>0</v>
          </cell>
          <cell r="G683">
            <v>0</v>
          </cell>
          <cell r="H683">
            <v>57847.64</v>
          </cell>
          <cell r="I683">
            <v>66847.22</v>
          </cell>
          <cell r="J683">
            <v>0</v>
          </cell>
          <cell r="K683">
            <v>0</v>
          </cell>
          <cell r="L683">
            <v>61492.160000000003</v>
          </cell>
          <cell r="M683">
            <v>6764.14</v>
          </cell>
          <cell r="N683">
            <v>0</v>
          </cell>
          <cell r="O683">
            <v>2144.61</v>
          </cell>
          <cell r="P683">
            <v>608.88</v>
          </cell>
          <cell r="Q683">
            <v>9800.69</v>
          </cell>
          <cell r="R683">
            <v>0</v>
          </cell>
          <cell r="S683">
            <v>3650.9</v>
          </cell>
          <cell r="T683">
            <v>1229.83</v>
          </cell>
          <cell r="U683">
            <v>3537.12</v>
          </cell>
          <cell r="V683">
            <v>3527.75</v>
          </cell>
          <cell r="W683">
            <v>1532.29</v>
          </cell>
          <cell r="X683">
            <v>3223.2</v>
          </cell>
          <cell r="Y683">
            <v>1219.3699999999999</v>
          </cell>
          <cell r="Z683">
            <v>0</v>
          </cell>
          <cell r="AA683">
            <v>4932.96</v>
          </cell>
          <cell r="AB683">
            <v>1968.23</v>
          </cell>
          <cell r="AC683">
            <v>44139.97</v>
          </cell>
          <cell r="AD683">
            <v>-213859.53</v>
          </cell>
        </row>
        <row r="684">
          <cell r="C684" t="str">
            <v>Красных Мадьяр, 137</v>
          </cell>
          <cell r="D684">
            <v>20224.97</v>
          </cell>
          <cell r="E684">
            <v>121852.38</v>
          </cell>
          <cell r="F684">
            <v>11664.95</v>
          </cell>
          <cell r="G684">
            <v>0</v>
          </cell>
          <cell r="H684">
            <v>133517.32999999999</v>
          </cell>
          <cell r="I684">
            <v>93865.919999999998</v>
          </cell>
          <cell r="J684">
            <v>15284.12</v>
          </cell>
          <cell r="K684">
            <v>0</v>
          </cell>
          <cell r="L684">
            <v>109150.04</v>
          </cell>
          <cell r="M684">
            <v>12006.5</v>
          </cell>
          <cell r="N684">
            <v>5150.79</v>
          </cell>
          <cell r="O684">
            <v>7900.21</v>
          </cell>
          <cell r="P684">
            <v>1830.69</v>
          </cell>
          <cell r="Q684">
            <v>14834.62</v>
          </cell>
          <cell r="R684">
            <v>0</v>
          </cell>
          <cell r="S684">
            <v>11223.72</v>
          </cell>
          <cell r="T684">
            <v>2183</v>
          </cell>
          <cell r="U684">
            <v>25.05</v>
          </cell>
          <cell r="V684">
            <v>6710.33</v>
          </cell>
          <cell r="W684">
            <v>5069</v>
          </cell>
          <cell r="X684">
            <v>31037.64</v>
          </cell>
          <cell r="Y684">
            <v>10012.68</v>
          </cell>
          <cell r="Z684">
            <v>0</v>
          </cell>
          <cell r="AA684">
            <v>40756.67</v>
          </cell>
          <cell r="AB684">
            <v>1696.79</v>
          </cell>
          <cell r="AC684">
            <v>150437.69</v>
          </cell>
          <cell r="AD684">
            <v>-21062.68</v>
          </cell>
        </row>
        <row r="685">
          <cell r="C685" t="str">
            <v>Красных Мадьяр, 139</v>
          </cell>
          <cell r="D685">
            <v>330.75</v>
          </cell>
          <cell r="E685">
            <v>257118</v>
          </cell>
          <cell r="F685">
            <v>0</v>
          </cell>
          <cell r="G685">
            <v>0</v>
          </cell>
          <cell r="H685">
            <v>257118</v>
          </cell>
          <cell r="I685">
            <v>225551.74</v>
          </cell>
          <cell r="J685">
            <v>0</v>
          </cell>
          <cell r="K685">
            <v>0</v>
          </cell>
          <cell r="L685">
            <v>218921.02</v>
          </cell>
          <cell r="M685">
            <v>24081.31</v>
          </cell>
          <cell r="N685">
            <v>1802.88</v>
          </cell>
          <cell r="O685">
            <v>13114.22</v>
          </cell>
          <cell r="P685">
            <v>3113.82</v>
          </cell>
          <cell r="Q685">
            <v>23723.83</v>
          </cell>
          <cell r="R685">
            <v>0</v>
          </cell>
          <cell r="S685">
            <v>15166.56</v>
          </cell>
          <cell r="T685">
            <v>4378.43</v>
          </cell>
          <cell r="U685">
            <v>25.05</v>
          </cell>
          <cell r="V685">
            <v>9437.18</v>
          </cell>
          <cell r="W685">
            <v>8414.35</v>
          </cell>
          <cell r="X685">
            <v>37135.29</v>
          </cell>
          <cell r="Y685">
            <v>13334.16</v>
          </cell>
          <cell r="Z685">
            <v>691.32</v>
          </cell>
          <cell r="AA685">
            <v>61751.74</v>
          </cell>
          <cell r="AB685">
            <v>6690.61</v>
          </cell>
          <cell r="AC685">
            <v>222860.75</v>
          </cell>
          <cell r="AD685">
            <v>-3608.98</v>
          </cell>
        </row>
        <row r="686">
          <cell r="C686" t="str">
            <v>Красных Мадьяр, 141</v>
          </cell>
          <cell r="D686">
            <v>31040.7</v>
          </cell>
          <cell r="E686">
            <v>282363.96999999997</v>
          </cell>
          <cell r="F686">
            <v>4459.5</v>
          </cell>
          <cell r="G686">
            <v>0</v>
          </cell>
          <cell r="H686">
            <v>286823.46999999997</v>
          </cell>
          <cell r="I686">
            <v>254148.8</v>
          </cell>
          <cell r="J686">
            <v>5389.4</v>
          </cell>
          <cell r="K686">
            <v>0</v>
          </cell>
          <cell r="L686">
            <v>259538.2</v>
          </cell>
          <cell r="M686">
            <v>28549.200000000001</v>
          </cell>
          <cell r="N686">
            <v>2126.9699999999998</v>
          </cell>
          <cell r="O686">
            <v>12810.8</v>
          </cell>
          <cell r="P686">
            <v>3392.83</v>
          </cell>
          <cell r="Q686">
            <v>18710.78</v>
          </cell>
          <cell r="R686">
            <v>0</v>
          </cell>
          <cell r="S686">
            <v>17328.060000000001</v>
          </cell>
          <cell r="T686">
            <v>5190.7700000000004</v>
          </cell>
          <cell r="U686">
            <v>1215.1099999999999</v>
          </cell>
          <cell r="V686">
            <v>9890.2000000000007</v>
          </cell>
          <cell r="W686">
            <v>8219.7000000000007</v>
          </cell>
          <cell r="X686">
            <v>61750.16</v>
          </cell>
          <cell r="Y686">
            <v>17482.900000000001</v>
          </cell>
          <cell r="Z686">
            <v>675.33</v>
          </cell>
          <cell r="AA686">
            <v>64712.33</v>
          </cell>
          <cell r="AB686">
            <v>11275.36</v>
          </cell>
          <cell r="AC686">
            <v>263330.5</v>
          </cell>
          <cell r="AD686">
            <v>27248.400000000001</v>
          </cell>
        </row>
        <row r="687">
          <cell r="C687" t="str">
            <v>Красных Мадьяр, 10-А</v>
          </cell>
          <cell r="D687">
            <v>535.99</v>
          </cell>
          <cell r="E687">
            <v>3480.09</v>
          </cell>
          <cell r="F687">
            <v>0</v>
          </cell>
          <cell r="G687">
            <v>0</v>
          </cell>
          <cell r="H687">
            <v>3480.09</v>
          </cell>
          <cell r="I687">
            <v>939.1</v>
          </cell>
          <cell r="J687">
            <v>0</v>
          </cell>
          <cell r="K687">
            <v>0</v>
          </cell>
          <cell r="L687">
            <v>939.1</v>
          </cell>
          <cell r="M687">
            <v>103.32</v>
          </cell>
          <cell r="N687">
            <v>0</v>
          </cell>
          <cell r="O687">
            <v>149.69</v>
          </cell>
          <cell r="P687">
            <v>41.84</v>
          </cell>
          <cell r="Q687">
            <v>157.97</v>
          </cell>
          <cell r="R687">
            <v>0</v>
          </cell>
          <cell r="S687">
            <v>0</v>
          </cell>
          <cell r="T687">
            <v>18.79</v>
          </cell>
          <cell r="U687">
            <v>0</v>
          </cell>
          <cell r="V687">
            <v>153.13</v>
          </cell>
          <cell r="W687">
            <v>24.6</v>
          </cell>
          <cell r="X687">
            <v>857.92</v>
          </cell>
          <cell r="Y687">
            <v>0</v>
          </cell>
          <cell r="Z687">
            <v>0</v>
          </cell>
          <cell r="AA687">
            <v>157.68</v>
          </cell>
          <cell r="AB687">
            <v>5500</v>
          </cell>
          <cell r="AC687">
            <v>7164.94</v>
          </cell>
          <cell r="AD687">
            <v>-5689.85</v>
          </cell>
        </row>
        <row r="688">
          <cell r="C688" t="str">
            <v>Красных Мадьяр, 10-Б</v>
          </cell>
          <cell r="D688">
            <v>10220.5</v>
          </cell>
          <cell r="E688">
            <v>1294.2</v>
          </cell>
          <cell r="F688">
            <v>0</v>
          </cell>
          <cell r="G688">
            <v>0</v>
          </cell>
          <cell r="H688">
            <v>1294.2</v>
          </cell>
          <cell r="I688">
            <v>1469.49</v>
          </cell>
          <cell r="J688">
            <v>0</v>
          </cell>
          <cell r="K688">
            <v>0</v>
          </cell>
          <cell r="L688">
            <v>1469.49</v>
          </cell>
          <cell r="M688">
            <v>161.65</v>
          </cell>
          <cell r="N688">
            <v>0</v>
          </cell>
          <cell r="O688">
            <v>69.41</v>
          </cell>
          <cell r="P688">
            <v>20.59</v>
          </cell>
          <cell r="Q688">
            <v>157.97</v>
          </cell>
          <cell r="R688">
            <v>0</v>
          </cell>
          <cell r="S688">
            <v>0</v>
          </cell>
          <cell r="T688">
            <v>29.4</v>
          </cell>
          <cell r="U688">
            <v>0</v>
          </cell>
          <cell r="V688">
            <v>76.569999999999993</v>
          </cell>
          <cell r="W688">
            <v>11.41</v>
          </cell>
          <cell r="X688">
            <v>1977.57</v>
          </cell>
          <cell r="Y688">
            <v>0</v>
          </cell>
          <cell r="Z688">
            <v>0</v>
          </cell>
          <cell r="AA688">
            <v>311.63</v>
          </cell>
          <cell r="AB688">
            <v>0</v>
          </cell>
          <cell r="AC688">
            <v>2816.2</v>
          </cell>
          <cell r="AD688">
            <v>8873.7900000000009</v>
          </cell>
        </row>
        <row r="689">
          <cell r="C689" t="str">
            <v>Красных Мадьяр, 19-А</v>
          </cell>
          <cell r="D689">
            <v>5171.5600000000004</v>
          </cell>
          <cell r="E689">
            <v>614.96</v>
          </cell>
          <cell r="F689">
            <v>0</v>
          </cell>
          <cell r="G689">
            <v>0</v>
          </cell>
          <cell r="H689">
            <v>614.96</v>
          </cell>
          <cell r="I689">
            <v>2489.5</v>
          </cell>
          <cell r="J689">
            <v>0</v>
          </cell>
          <cell r="K689">
            <v>0</v>
          </cell>
          <cell r="L689">
            <v>2489.5</v>
          </cell>
          <cell r="M689">
            <v>273.83999999999997</v>
          </cell>
          <cell r="N689">
            <v>0</v>
          </cell>
          <cell r="O689">
            <v>219.1</v>
          </cell>
          <cell r="P689">
            <v>73.55</v>
          </cell>
          <cell r="Q689">
            <v>1105.83</v>
          </cell>
          <cell r="R689">
            <v>0</v>
          </cell>
          <cell r="S689">
            <v>0</v>
          </cell>
          <cell r="T689">
            <v>49.79</v>
          </cell>
          <cell r="U689">
            <v>0</v>
          </cell>
          <cell r="V689">
            <v>229.7</v>
          </cell>
          <cell r="W689">
            <v>36.01</v>
          </cell>
          <cell r="X689">
            <v>1723.8</v>
          </cell>
          <cell r="Y689">
            <v>0</v>
          </cell>
          <cell r="Z689">
            <v>0</v>
          </cell>
          <cell r="AA689">
            <v>230.76</v>
          </cell>
          <cell r="AB689">
            <v>0</v>
          </cell>
          <cell r="AC689">
            <v>3942.38</v>
          </cell>
          <cell r="AD689">
            <v>3718.68</v>
          </cell>
        </row>
        <row r="690">
          <cell r="C690" t="str">
            <v>Красных Мадьяр, 19-Б</v>
          </cell>
          <cell r="D690">
            <v>-12.34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-12.34</v>
          </cell>
        </row>
        <row r="691">
          <cell r="C691" t="str">
            <v>Красных Мадьяр, 33-А</v>
          </cell>
          <cell r="D691">
            <v>-12.34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-12.34</v>
          </cell>
        </row>
        <row r="692">
          <cell r="C692" t="str">
            <v>Красных Мадьяр, 33-Б</v>
          </cell>
          <cell r="D692">
            <v>-12.34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-12.34</v>
          </cell>
        </row>
        <row r="693">
          <cell r="C693" t="str">
            <v>Красных Мадьяр, 33-В</v>
          </cell>
          <cell r="D693">
            <v>-11235.85</v>
          </cell>
          <cell r="E693">
            <v>470</v>
          </cell>
          <cell r="F693">
            <v>0</v>
          </cell>
          <cell r="G693">
            <v>0</v>
          </cell>
          <cell r="H693">
            <v>470</v>
          </cell>
          <cell r="I693">
            <v>2934.43</v>
          </cell>
          <cell r="J693">
            <v>0</v>
          </cell>
          <cell r="K693">
            <v>0</v>
          </cell>
          <cell r="L693">
            <v>2934.43</v>
          </cell>
          <cell r="M693">
            <v>322.79000000000002</v>
          </cell>
          <cell r="N693">
            <v>0</v>
          </cell>
          <cell r="O693">
            <v>154.49</v>
          </cell>
          <cell r="P693">
            <v>71.709999999999994</v>
          </cell>
          <cell r="Q693">
            <v>1316.1</v>
          </cell>
          <cell r="R693">
            <v>0</v>
          </cell>
          <cell r="S693">
            <v>0</v>
          </cell>
          <cell r="T693">
            <v>58.68</v>
          </cell>
          <cell r="U693">
            <v>0</v>
          </cell>
          <cell r="V693">
            <v>153.13</v>
          </cell>
          <cell r="W693">
            <v>0</v>
          </cell>
          <cell r="X693">
            <v>234.42</v>
          </cell>
          <cell r="Y693">
            <v>0</v>
          </cell>
          <cell r="Z693">
            <v>0</v>
          </cell>
          <cell r="AA693">
            <v>280.16000000000003</v>
          </cell>
          <cell r="AB693">
            <v>0</v>
          </cell>
          <cell r="AC693">
            <v>2591.48</v>
          </cell>
          <cell r="AD693">
            <v>-10892.9</v>
          </cell>
        </row>
        <row r="694">
          <cell r="C694" t="str">
            <v>Красных Мадьяр, 33-Д</v>
          </cell>
          <cell r="D694">
            <v>-12.34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-12.34</v>
          </cell>
        </row>
        <row r="695">
          <cell r="C695" t="str">
            <v>Красных Мадьяр, 35-А</v>
          </cell>
          <cell r="D695">
            <v>18648.48</v>
          </cell>
          <cell r="E695">
            <v>8160.75</v>
          </cell>
          <cell r="F695">
            <v>0</v>
          </cell>
          <cell r="G695">
            <v>0</v>
          </cell>
          <cell r="H695">
            <v>8160.75</v>
          </cell>
          <cell r="I695">
            <v>9079.16</v>
          </cell>
          <cell r="J695">
            <v>0</v>
          </cell>
          <cell r="K695">
            <v>0</v>
          </cell>
          <cell r="L695">
            <v>9079.16</v>
          </cell>
          <cell r="M695">
            <v>998.7</v>
          </cell>
          <cell r="N695">
            <v>0</v>
          </cell>
          <cell r="O695">
            <v>379.05</v>
          </cell>
          <cell r="P695">
            <v>124.06</v>
          </cell>
          <cell r="Q695">
            <v>2295.09</v>
          </cell>
          <cell r="R695">
            <v>0</v>
          </cell>
          <cell r="S695">
            <v>0</v>
          </cell>
          <cell r="T695">
            <v>181.59</v>
          </cell>
          <cell r="U695">
            <v>0</v>
          </cell>
          <cell r="V695">
            <v>233.11</v>
          </cell>
          <cell r="W695">
            <v>159.88</v>
          </cell>
          <cell r="X695">
            <v>2011.06</v>
          </cell>
          <cell r="Y695">
            <v>0</v>
          </cell>
          <cell r="Z695">
            <v>0</v>
          </cell>
          <cell r="AA695">
            <v>213.45</v>
          </cell>
          <cell r="AB695">
            <v>5500</v>
          </cell>
          <cell r="AC695">
            <v>12095.99</v>
          </cell>
          <cell r="AD695">
            <v>15631.65</v>
          </cell>
        </row>
        <row r="696">
          <cell r="C696" t="str">
            <v>Красных Мадьяр, 36-А</v>
          </cell>
          <cell r="D696">
            <v>1890.76</v>
          </cell>
          <cell r="E696">
            <v>16200.34</v>
          </cell>
          <cell r="F696">
            <v>0</v>
          </cell>
          <cell r="G696">
            <v>0</v>
          </cell>
          <cell r="H696">
            <v>16200.34</v>
          </cell>
          <cell r="I696">
            <v>22862.560000000001</v>
          </cell>
          <cell r="J696">
            <v>0</v>
          </cell>
          <cell r="K696">
            <v>0</v>
          </cell>
          <cell r="L696">
            <v>21924.880000000001</v>
          </cell>
          <cell r="M696">
            <v>2411.73</v>
          </cell>
          <cell r="N696">
            <v>318.24</v>
          </cell>
          <cell r="O696">
            <v>829.6</v>
          </cell>
          <cell r="P696">
            <v>330.16</v>
          </cell>
          <cell r="Q696">
            <v>4343.1000000000004</v>
          </cell>
          <cell r="R696">
            <v>0</v>
          </cell>
          <cell r="S696">
            <v>0</v>
          </cell>
          <cell r="T696">
            <v>438.51</v>
          </cell>
          <cell r="U696">
            <v>62.15</v>
          </cell>
          <cell r="V696">
            <v>842.22</v>
          </cell>
          <cell r="W696">
            <v>1183.44</v>
          </cell>
          <cell r="X696">
            <v>7421.7</v>
          </cell>
          <cell r="Y696">
            <v>0</v>
          </cell>
          <cell r="Z696">
            <v>0</v>
          </cell>
          <cell r="AA696">
            <v>881.2</v>
          </cell>
          <cell r="AB696">
            <v>5500</v>
          </cell>
          <cell r="AC696">
            <v>24562.05</v>
          </cell>
          <cell r="AD696">
            <v>-746.41</v>
          </cell>
        </row>
        <row r="697">
          <cell r="C697" t="str">
            <v>Красных Мадьяр, 36-Б</v>
          </cell>
          <cell r="D697">
            <v>-5369.51</v>
          </cell>
          <cell r="E697">
            <v>6103.64</v>
          </cell>
          <cell r="F697">
            <v>0</v>
          </cell>
          <cell r="G697">
            <v>0</v>
          </cell>
          <cell r="H697">
            <v>6103.64</v>
          </cell>
          <cell r="I697">
            <v>22457.7</v>
          </cell>
          <cell r="J697">
            <v>0</v>
          </cell>
          <cell r="K697">
            <v>0</v>
          </cell>
          <cell r="L697">
            <v>22457.7</v>
          </cell>
          <cell r="M697">
            <v>2470.36</v>
          </cell>
          <cell r="N697">
            <v>301.92</v>
          </cell>
          <cell r="O697">
            <v>798.07</v>
          </cell>
          <cell r="P697">
            <v>315.64</v>
          </cell>
          <cell r="Q697">
            <v>3553.45</v>
          </cell>
          <cell r="R697">
            <v>0</v>
          </cell>
          <cell r="S697">
            <v>0</v>
          </cell>
          <cell r="T697">
            <v>449.14</v>
          </cell>
          <cell r="U697">
            <v>0</v>
          </cell>
          <cell r="V697">
            <v>1071.92</v>
          </cell>
          <cell r="W697">
            <v>1138.54</v>
          </cell>
          <cell r="X697">
            <v>2793.65</v>
          </cell>
          <cell r="Y697">
            <v>0</v>
          </cell>
          <cell r="Z697">
            <v>0</v>
          </cell>
          <cell r="AA697">
            <v>847.75</v>
          </cell>
          <cell r="AB697">
            <v>5500</v>
          </cell>
          <cell r="AC697">
            <v>19240.439999999999</v>
          </cell>
          <cell r="AD697">
            <v>-2152.25</v>
          </cell>
        </row>
        <row r="698">
          <cell r="C698" t="str">
            <v>Красных Мадьяр, 36-В</v>
          </cell>
          <cell r="D698">
            <v>6284.32</v>
          </cell>
          <cell r="E698">
            <v>2485.54</v>
          </cell>
          <cell r="F698">
            <v>0</v>
          </cell>
          <cell r="G698">
            <v>0</v>
          </cell>
          <cell r="H698">
            <v>2485.54</v>
          </cell>
          <cell r="I698">
            <v>4798.32</v>
          </cell>
          <cell r="J698">
            <v>0</v>
          </cell>
          <cell r="K698">
            <v>0</v>
          </cell>
          <cell r="L698">
            <v>4798.32</v>
          </cell>
          <cell r="M698">
            <v>527.82000000000005</v>
          </cell>
          <cell r="N698">
            <v>0</v>
          </cell>
          <cell r="O698">
            <v>113.5</v>
          </cell>
          <cell r="P698">
            <v>40.78</v>
          </cell>
          <cell r="Q698">
            <v>263.2</v>
          </cell>
          <cell r="R698">
            <v>0</v>
          </cell>
          <cell r="S698">
            <v>0</v>
          </cell>
          <cell r="T698">
            <v>95.97</v>
          </cell>
          <cell r="U698">
            <v>257.52999999999997</v>
          </cell>
          <cell r="V698">
            <v>229.7</v>
          </cell>
          <cell r="W698">
            <v>0</v>
          </cell>
          <cell r="X698">
            <v>2184.7600000000002</v>
          </cell>
          <cell r="Y698">
            <v>0</v>
          </cell>
          <cell r="Z698">
            <v>0</v>
          </cell>
          <cell r="AA698">
            <v>120.55</v>
          </cell>
          <cell r="AB698">
            <v>5500</v>
          </cell>
          <cell r="AC698">
            <v>9333.81</v>
          </cell>
          <cell r="AD698">
            <v>1748.83</v>
          </cell>
        </row>
        <row r="699">
          <cell r="C699" t="str">
            <v>Красных Мадьяр, 37-А</v>
          </cell>
          <cell r="D699">
            <v>-50.67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-50.67</v>
          </cell>
        </row>
        <row r="700">
          <cell r="C700" t="str">
            <v>Красных Мадьяр, 37-Б</v>
          </cell>
          <cell r="D700">
            <v>-12244.7</v>
          </cell>
          <cell r="E700">
            <v>1956.47</v>
          </cell>
          <cell r="F700">
            <v>0</v>
          </cell>
          <cell r="G700">
            <v>0</v>
          </cell>
          <cell r="H700">
            <v>1956.47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105.9</v>
          </cell>
          <cell r="P700">
            <v>140.58000000000001</v>
          </cell>
          <cell r="Q700">
            <v>1447.7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153.13</v>
          </cell>
          <cell r="W700">
            <v>0</v>
          </cell>
          <cell r="X700">
            <v>234.6</v>
          </cell>
          <cell r="Y700">
            <v>0</v>
          </cell>
          <cell r="Z700">
            <v>0</v>
          </cell>
          <cell r="AA700">
            <v>129.62</v>
          </cell>
          <cell r="AB700">
            <v>0</v>
          </cell>
          <cell r="AC700">
            <v>2211.5300000000002</v>
          </cell>
          <cell r="AD700">
            <v>-14456.23</v>
          </cell>
        </row>
        <row r="701">
          <cell r="C701" t="str">
            <v>Красных Мадьяр, 38-А</v>
          </cell>
          <cell r="D701">
            <v>-12.34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50.43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50.43</v>
          </cell>
          <cell r="AD701">
            <v>-62.77</v>
          </cell>
        </row>
        <row r="702">
          <cell r="C702" t="str">
            <v>Красных Мадьяр, 38-Б</v>
          </cell>
          <cell r="D702">
            <v>-407.8</v>
          </cell>
          <cell r="E702">
            <v>2501.36</v>
          </cell>
          <cell r="F702">
            <v>0</v>
          </cell>
          <cell r="G702">
            <v>0</v>
          </cell>
          <cell r="H702">
            <v>2501.36</v>
          </cell>
          <cell r="I702">
            <v>1817.29</v>
          </cell>
          <cell r="J702">
            <v>0</v>
          </cell>
          <cell r="K702">
            <v>0</v>
          </cell>
          <cell r="L702">
            <v>1817.29</v>
          </cell>
          <cell r="M702">
            <v>199.9</v>
          </cell>
          <cell r="N702">
            <v>0</v>
          </cell>
          <cell r="O702">
            <v>112.63</v>
          </cell>
          <cell r="P702">
            <v>43.15</v>
          </cell>
          <cell r="Q702">
            <v>947.86</v>
          </cell>
          <cell r="R702">
            <v>0</v>
          </cell>
          <cell r="S702">
            <v>0</v>
          </cell>
          <cell r="T702">
            <v>36.35</v>
          </cell>
          <cell r="U702">
            <v>0</v>
          </cell>
          <cell r="V702">
            <v>153.13</v>
          </cell>
          <cell r="W702">
            <v>18.510000000000002</v>
          </cell>
          <cell r="X702">
            <v>396.89</v>
          </cell>
          <cell r="Y702">
            <v>0</v>
          </cell>
          <cell r="Z702">
            <v>0</v>
          </cell>
          <cell r="AA702">
            <v>101.55</v>
          </cell>
          <cell r="AB702">
            <v>8250</v>
          </cell>
          <cell r="AC702">
            <v>10259.969999999999</v>
          </cell>
          <cell r="AD702">
            <v>-8850.48</v>
          </cell>
        </row>
        <row r="703">
          <cell r="C703" t="str">
            <v>Красных Мадьяр, 38-В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25.22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25.22</v>
          </cell>
          <cell r="AD703">
            <v>-25.22</v>
          </cell>
        </row>
        <row r="704">
          <cell r="C704" t="str">
            <v>Красных Мадьяр, 46-А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50.43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50.43</v>
          </cell>
          <cell r="AD704">
            <v>-50.43</v>
          </cell>
        </row>
        <row r="705">
          <cell r="C705" t="str">
            <v>Красных Мадьяр, 46-б</v>
          </cell>
          <cell r="D705">
            <v>-135.77000000000001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-135.77000000000001</v>
          </cell>
        </row>
        <row r="706">
          <cell r="C706" t="str">
            <v>Красных Мадьяр, 62-а</v>
          </cell>
          <cell r="D706">
            <v>-3094.89</v>
          </cell>
          <cell r="E706">
            <v>8500.75</v>
          </cell>
          <cell r="F706">
            <v>0</v>
          </cell>
          <cell r="G706">
            <v>0</v>
          </cell>
          <cell r="H706">
            <v>8500.75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154.59</v>
          </cell>
          <cell r="P706">
            <v>58.26</v>
          </cell>
          <cell r="Q706">
            <v>730.27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153.13</v>
          </cell>
          <cell r="W706">
            <v>152.46</v>
          </cell>
          <cell r="X706">
            <v>144.5</v>
          </cell>
          <cell r="Y706">
            <v>0</v>
          </cell>
          <cell r="Z706">
            <v>0</v>
          </cell>
          <cell r="AA706">
            <v>148.03</v>
          </cell>
          <cell r="AB706">
            <v>0</v>
          </cell>
          <cell r="AC706">
            <v>1541.24</v>
          </cell>
          <cell r="AD706">
            <v>-4636.13</v>
          </cell>
        </row>
        <row r="707">
          <cell r="C707" t="str">
            <v>Красных Мадьяр, 62-б</v>
          </cell>
          <cell r="D707">
            <v>-12.34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-12.34</v>
          </cell>
        </row>
        <row r="708">
          <cell r="C708" t="str">
            <v>Красных Мадьяр, 62-г</v>
          </cell>
          <cell r="D708">
            <v>-12.34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-12.34</v>
          </cell>
        </row>
        <row r="709">
          <cell r="C709" t="str">
            <v>Красных Мадьяр, 8-В</v>
          </cell>
          <cell r="D709">
            <v>-4271.51</v>
          </cell>
          <cell r="E709">
            <v>1132.29</v>
          </cell>
          <cell r="F709">
            <v>0</v>
          </cell>
          <cell r="G709">
            <v>0</v>
          </cell>
          <cell r="H709">
            <v>1132.29</v>
          </cell>
          <cell r="I709">
            <v>337.62</v>
          </cell>
          <cell r="J709">
            <v>0</v>
          </cell>
          <cell r="K709">
            <v>0</v>
          </cell>
          <cell r="L709">
            <v>337.62</v>
          </cell>
          <cell r="M709">
            <v>37.14</v>
          </cell>
          <cell r="N709">
            <v>0</v>
          </cell>
          <cell r="O709">
            <v>110.51</v>
          </cell>
          <cell r="P709">
            <v>53.16</v>
          </cell>
          <cell r="Q709">
            <v>1053.22</v>
          </cell>
          <cell r="R709">
            <v>0</v>
          </cell>
          <cell r="S709">
            <v>0</v>
          </cell>
          <cell r="T709">
            <v>6.75</v>
          </cell>
          <cell r="U709">
            <v>0</v>
          </cell>
          <cell r="V709">
            <v>153.13</v>
          </cell>
          <cell r="W709">
            <v>157.63</v>
          </cell>
          <cell r="X709">
            <v>358.35</v>
          </cell>
          <cell r="Y709">
            <v>0</v>
          </cell>
          <cell r="Z709">
            <v>0</v>
          </cell>
          <cell r="AA709">
            <v>101.35</v>
          </cell>
          <cell r="AB709">
            <v>5500</v>
          </cell>
          <cell r="AC709">
            <v>7531.24</v>
          </cell>
          <cell r="AD709">
            <v>-11465.13</v>
          </cell>
        </row>
        <row r="710">
          <cell r="C710" t="str">
            <v>Красных Мадьяр, 8-Д</v>
          </cell>
          <cell r="D710">
            <v>-6094.51</v>
          </cell>
          <cell r="E710">
            <v>1445.48</v>
          </cell>
          <cell r="F710">
            <v>0</v>
          </cell>
          <cell r="G710">
            <v>0</v>
          </cell>
          <cell r="H710">
            <v>1445.48</v>
          </cell>
          <cell r="I710">
            <v>1975.4</v>
          </cell>
          <cell r="J710">
            <v>0</v>
          </cell>
          <cell r="K710">
            <v>0</v>
          </cell>
          <cell r="L710">
            <v>1975.4</v>
          </cell>
          <cell r="M710">
            <v>217.3</v>
          </cell>
          <cell r="N710">
            <v>0</v>
          </cell>
          <cell r="O710">
            <v>95.19</v>
          </cell>
          <cell r="P710">
            <v>29.63</v>
          </cell>
          <cell r="Q710">
            <v>315.93</v>
          </cell>
          <cell r="R710">
            <v>0</v>
          </cell>
          <cell r="S710">
            <v>0</v>
          </cell>
          <cell r="T710">
            <v>39.51</v>
          </cell>
          <cell r="U710">
            <v>0</v>
          </cell>
          <cell r="V710">
            <v>153.13</v>
          </cell>
          <cell r="W710">
            <v>15.64</v>
          </cell>
          <cell r="X710">
            <v>428.01</v>
          </cell>
          <cell r="Y710">
            <v>0</v>
          </cell>
          <cell r="Z710">
            <v>0</v>
          </cell>
          <cell r="AA710">
            <v>85.07</v>
          </cell>
          <cell r="AB710">
            <v>5500</v>
          </cell>
          <cell r="AC710">
            <v>6879.41</v>
          </cell>
          <cell r="AD710">
            <v>-10998.52</v>
          </cell>
        </row>
        <row r="711">
          <cell r="C711" t="str">
            <v>Красных Мадьяр, 8-Ж</v>
          </cell>
          <cell r="D711">
            <v>-24.67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-24.67</v>
          </cell>
        </row>
        <row r="712">
          <cell r="C712" t="str">
            <v>Красных Мадьяр, 8-И</v>
          </cell>
          <cell r="D712">
            <v>-10070.19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-10070.19</v>
          </cell>
        </row>
        <row r="713">
          <cell r="C713" t="str">
            <v>Лапина, 35-А</v>
          </cell>
          <cell r="D713">
            <v>1073.73</v>
          </cell>
          <cell r="E713">
            <v>2534.23</v>
          </cell>
          <cell r="F713">
            <v>0</v>
          </cell>
          <cell r="G713">
            <v>0</v>
          </cell>
          <cell r="H713">
            <v>2534.23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188.89</v>
          </cell>
          <cell r="P713">
            <v>65.53</v>
          </cell>
          <cell r="Q713">
            <v>1105.83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153.13</v>
          </cell>
          <cell r="W713">
            <v>0</v>
          </cell>
          <cell r="X713">
            <v>1098.8</v>
          </cell>
          <cell r="Y713">
            <v>0</v>
          </cell>
          <cell r="Z713">
            <v>0</v>
          </cell>
          <cell r="AA713">
            <v>180.82</v>
          </cell>
          <cell r="AB713">
            <v>0</v>
          </cell>
          <cell r="AC713">
            <v>2793</v>
          </cell>
          <cell r="AD713">
            <v>-1719.27</v>
          </cell>
        </row>
        <row r="714">
          <cell r="C714" t="str">
            <v>Лапина, 35-Б</v>
          </cell>
          <cell r="D714">
            <v>-9747.1200000000008</v>
          </cell>
          <cell r="E714">
            <v>3327.41</v>
          </cell>
          <cell r="F714">
            <v>0</v>
          </cell>
          <cell r="G714">
            <v>0</v>
          </cell>
          <cell r="H714">
            <v>3327.41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120.74</v>
          </cell>
          <cell r="P714">
            <v>51.95</v>
          </cell>
          <cell r="Q714">
            <v>1290.17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153.13</v>
          </cell>
          <cell r="W714">
            <v>0</v>
          </cell>
          <cell r="X714">
            <v>398.94</v>
          </cell>
          <cell r="Y714">
            <v>0</v>
          </cell>
          <cell r="Z714">
            <v>0</v>
          </cell>
          <cell r="AA714">
            <v>107.88</v>
          </cell>
          <cell r="AB714">
            <v>0</v>
          </cell>
          <cell r="AC714">
            <v>2122.81</v>
          </cell>
          <cell r="AD714">
            <v>-11869.93</v>
          </cell>
        </row>
        <row r="715">
          <cell r="C715" t="str">
            <v>Лапина, 35-В</v>
          </cell>
          <cell r="D715">
            <v>-12.34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-12.34</v>
          </cell>
        </row>
        <row r="716">
          <cell r="C716" t="str">
            <v>Лапина, 45-А</v>
          </cell>
          <cell r="D716">
            <v>-2173.7600000000002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5.19</v>
          </cell>
          <cell r="J716">
            <v>0</v>
          </cell>
          <cell r="K716">
            <v>0</v>
          </cell>
          <cell r="L716">
            <v>5.19</v>
          </cell>
          <cell r="M716">
            <v>0.56999999999999995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0.1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0.67</v>
          </cell>
          <cell r="AD716">
            <v>-2169.2399999999998</v>
          </cell>
        </row>
        <row r="717">
          <cell r="C717" t="str">
            <v>Лапина, 45-Б</v>
          </cell>
          <cell r="D717">
            <v>-19503.73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-19503.73</v>
          </cell>
        </row>
        <row r="718">
          <cell r="C718" t="str">
            <v>Лебедева-Кумача, 51</v>
          </cell>
          <cell r="D718">
            <v>-147.01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-147.01</v>
          </cell>
        </row>
        <row r="719">
          <cell r="C719" t="str">
            <v>Лебедева-Кумача, 57</v>
          </cell>
          <cell r="D719">
            <v>-7861.18</v>
          </cell>
          <cell r="E719">
            <v>284478.18</v>
          </cell>
          <cell r="F719">
            <v>0</v>
          </cell>
          <cell r="G719">
            <v>0</v>
          </cell>
          <cell r="H719">
            <v>284478.18</v>
          </cell>
          <cell r="I719">
            <v>275862.48</v>
          </cell>
          <cell r="J719">
            <v>0</v>
          </cell>
          <cell r="K719">
            <v>0</v>
          </cell>
          <cell r="L719">
            <v>270163.21000000002</v>
          </cell>
          <cell r="M719">
            <v>29717.94</v>
          </cell>
          <cell r="N719">
            <v>2040.65</v>
          </cell>
          <cell r="O719">
            <v>17073.32</v>
          </cell>
          <cell r="P719">
            <v>2551.62</v>
          </cell>
          <cell r="Q719">
            <v>29637.39</v>
          </cell>
          <cell r="R719">
            <v>0</v>
          </cell>
          <cell r="S719">
            <v>11421.72</v>
          </cell>
          <cell r="T719">
            <v>5403.26</v>
          </cell>
          <cell r="U719">
            <v>1810.37</v>
          </cell>
          <cell r="V719">
            <v>10010.86</v>
          </cell>
          <cell r="W719">
            <v>5554.41</v>
          </cell>
          <cell r="X719">
            <v>42392.67</v>
          </cell>
          <cell r="Y719">
            <v>19658.93</v>
          </cell>
          <cell r="Z719">
            <v>0</v>
          </cell>
          <cell r="AA719">
            <v>81513.25</v>
          </cell>
          <cell r="AB719">
            <v>0</v>
          </cell>
          <cell r="AC719">
            <v>258786.39</v>
          </cell>
          <cell r="AD719">
            <v>3515.64</v>
          </cell>
        </row>
        <row r="720">
          <cell r="C720" t="str">
            <v>Лебедева-Кумача, 59</v>
          </cell>
          <cell r="D720">
            <v>-3703.25</v>
          </cell>
          <cell r="E720">
            <v>312412.59000000003</v>
          </cell>
          <cell r="F720">
            <v>0</v>
          </cell>
          <cell r="G720">
            <v>0</v>
          </cell>
          <cell r="H720">
            <v>312412.59000000003</v>
          </cell>
          <cell r="I720">
            <v>279736</v>
          </cell>
          <cell r="J720">
            <v>0</v>
          </cell>
          <cell r="K720">
            <v>0</v>
          </cell>
          <cell r="L720">
            <v>279736</v>
          </cell>
          <cell r="M720">
            <v>30770.95</v>
          </cell>
          <cell r="N720">
            <v>1931.12</v>
          </cell>
          <cell r="O720">
            <v>17118.48</v>
          </cell>
          <cell r="P720">
            <v>3688.22</v>
          </cell>
          <cell r="Q720">
            <v>28393.27</v>
          </cell>
          <cell r="R720">
            <v>0</v>
          </cell>
          <cell r="S720">
            <v>16151.82</v>
          </cell>
          <cell r="T720">
            <v>5594.72</v>
          </cell>
          <cell r="U720">
            <v>68.89</v>
          </cell>
          <cell r="V720">
            <v>11383.05</v>
          </cell>
          <cell r="W720">
            <v>5569.1</v>
          </cell>
          <cell r="X720">
            <v>45345.86</v>
          </cell>
          <cell r="Y720">
            <v>20028.21</v>
          </cell>
          <cell r="Z720">
            <v>0</v>
          </cell>
          <cell r="AA720">
            <v>82202.710000000006</v>
          </cell>
          <cell r="AB720">
            <v>0</v>
          </cell>
          <cell r="AC720">
            <v>268246.40000000002</v>
          </cell>
          <cell r="AD720">
            <v>7786.35</v>
          </cell>
        </row>
        <row r="721">
          <cell r="C721" t="str">
            <v>Лебедева-Кумача, 33-И</v>
          </cell>
          <cell r="D721">
            <v>-135.77000000000001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-135.77000000000001</v>
          </cell>
        </row>
        <row r="722">
          <cell r="C722" t="str">
            <v>Лебедева-Кумача, 33-К</v>
          </cell>
          <cell r="D722">
            <v>-24.67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-24.67</v>
          </cell>
        </row>
        <row r="723">
          <cell r="C723" t="str">
            <v>Лопатина, 4</v>
          </cell>
          <cell r="D723">
            <v>95505.02</v>
          </cell>
          <cell r="E723">
            <v>1013786.64</v>
          </cell>
          <cell r="F723">
            <v>21358.32</v>
          </cell>
          <cell r="G723">
            <v>0</v>
          </cell>
          <cell r="H723">
            <v>1035144.96</v>
          </cell>
          <cell r="I723">
            <v>996270.9</v>
          </cell>
          <cell r="J723">
            <v>19331.79</v>
          </cell>
          <cell r="K723">
            <v>0</v>
          </cell>
          <cell r="L723">
            <v>1011332.11</v>
          </cell>
          <cell r="M723">
            <v>111246.52</v>
          </cell>
          <cell r="N723">
            <v>3045.93</v>
          </cell>
          <cell r="O723">
            <v>40646.629999999997</v>
          </cell>
          <cell r="P723">
            <v>5946.87</v>
          </cell>
          <cell r="Q723">
            <v>66524.539999999994</v>
          </cell>
          <cell r="R723">
            <v>193437.36</v>
          </cell>
          <cell r="S723">
            <v>24596.52</v>
          </cell>
          <cell r="T723">
            <v>20226.63</v>
          </cell>
          <cell r="U723">
            <v>156.56</v>
          </cell>
          <cell r="V723">
            <v>17911.02</v>
          </cell>
          <cell r="W723">
            <v>26079.72</v>
          </cell>
          <cell r="X723">
            <v>78939.44</v>
          </cell>
          <cell r="Y723">
            <v>68762.570000000007</v>
          </cell>
          <cell r="Z723">
            <v>0</v>
          </cell>
          <cell r="AA723">
            <v>192698.03</v>
          </cell>
          <cell r="AB723">
            <v>778</v>
          </cell>
          <cell r="AC723">
            <v>850996.34</v>
          </cell>
          <cell r="AD723">
            <v>255840.79</v>
          </cell>
        </row>
        <row r="724">
          <cell r="C724" t="str">
            <v>Лопатина, 6</v>
          </cell>
          <cell r="D724">
            <v>-15820.71</v>
          </cell>
          <cell r="E724">
            <v>-21314.81</v>
          </cell>
          <cell r="F724">
            <v>0</v>
          </cell>
          <cell r="G724">
            <v>0</v>
          </cell>
          <cell r="H724">
            <v>-21314.81</v>
          </cell>
          <cell r="I724">
            <v>-11296.12</v>
          </cell>
          <cell r="J724">
            <v>0</v>
          </cell>
          <cell r="K724">
            <v>0</v>
          </cell>
          <cell r="L724">
            <v>-11296.12</v>
          </cell>
          <cell r="M724">
            <v>-1242.58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-225.92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-1468.5</v>
          </cell>
          <cell r="AD724">
            <v>-25648.33</v>
          </cell>
        </row>
        <row r="725">
          <cell r="C725" t="str">
            <v>Лопатина, 8</v>
          </cell>
          <cell r="D725">
            <v>15968.77</v>
          </cell>
          <cell r="E725">
            <v>300652.92</v>
          </cell>
          <cell r="F725">
            <v>0</v>
          </cell>
          <cell r="G725">
            <v>0</v>
          </cell>
          <cell r="H725">
            <v>300652.92</v>
          </cell>
          <cell r="I725">
            <v>291984.90999999997</v>
          </cell>
          <cell r="J725">
            <v>0</v>
          </cell>
          <cell r="K725">
            <v>0</v>
          </cell>
          <cell r="L725">
            <v>286482.96999999997</v>
          </cell>
          <cell r="M725">
            <v>31513.14</v>
          </cell>
          <cell r="N725">
            <v>6176.84</v>
          </cell>
          <cell r="O725">
            <v>14802.3</v>
          </cell>
          <cell r="P725">
            <v>2723.49</v>
          </cell>
          <cell r="Q725">
            <v>35149.14</v>
          </cell>
          <cell r="R725">
            <v>0</v>
          </cell>
          <cell r="S725">
            <v>11684.28</v>
          </cell>
          <cell r="T725">
            <v>5729.65</v>
          </cell>
          <cell r="U725">
            <v>56.36</v>
          </cell>
          <cell r="V725">
            <v>9819.9599999999991</v>
          </cell>
          <cell r="W725">
            <v>11576.12</v>
          </cell>
          <cell r="X725">
            <v>42905.37</v>
          </cell>
          <cell r="Y725">
            <v>24390.87</v>
          </cell>
          <cell r="Z725">
            <v>0</v>
          </cell>
          <cell r="AA725">
            <v>88397.33</v>
          </cell>
          <cell r="AB725">
            <v>6044.5</v>
          </cell>
          <cell r="AC725">
            <v>290969.34999999998</v>
          </cell>
          <cell r="AD725">
            <v>11482.39</v>
          </cell>
        </row>
        <row r="726">
          <cell r="C726" t="str">
            <v>Лопатина, 10</v>
          </cell>
          <cell r="D726">
            <v>68559.59</v>
          </cell>
          <cell r="E726">
            <v>474025.6</v>
          </cell>
          <cell r="F726">
            <v>0</v>
          </cell>
          <cell r="G726">
            <v>0</v>
          </cell>
          <cell r="H726">
            <v>474025.6</v>
          </cell>
          <cell r="I726">
            <v>467237.87</v>
          </cell>
          <cell r="J726">
            <v>0</v>
          </cell>
          <cell r="K726">
            <v>0</v>
          </cell>
          <cell r="L726">
            <v>467000.68</v>
          </cell>
          <cell r="M726">
            <v>51370.07</v>
          </cell>
          <cell r="N726">
            <v>5162.76</v>
          </cell>
          <cell r="O726">
            <v>25886.400000000001</v>
          </cell>
          <cell r="P726">
            <v>5057.8599999999997</v>
          </cell>
          <cell r="Q726">
            <v>44095.69</v>
          </cell>
          <cell r="R726">
            <v>0</v>
          </cell>
          <cell r="S726">
            <v>18567.080000000002</v>
          </cell>
          <cell r="T726">
            <v>9340.02</v>
          </cell>
          <cell r="U726">
            <v>100.2</v>
          </cell>
          <cell r="V726">
            <v>14494.81</v>
          </cell>
          <cell r="W726">
            <v>16609.27</v>
          </cell>
          <cell r="X726">
            <v>95974.98</v>
          </cell>
          <cell r="Y726">
            <v>33322.080000000002</v>
          </cell>
          <cell r="Z726">
            <v>0</v>
          </cell>
          <cell r="AA726">
            <v>132230.57</v>
          </cell>
          <cell r="AB726">
            <v>10990</v>
          </cell>
          <cell r="AC726">
            <v>463201.79</v>
          </cell>
          <cell r="AD726">
            <v>72358.48</v>
          </cell>
        </row>
        <row r="727">
          <cell r="C727" t="str">
            <v>Лопатина, 17</v>
          </cell>
          <cell r="D727">
            <v>-9579.09</v>
          </cell>
          <cell r="E727">
            <v>25520.74</v>
          </cell>
          <cell r="F727">
            <v>0</v>
          </cell>
          <cell r="G727">
            <v>0</v>
          </cell>
          <cell r="H727">
            <v>25520.74</v>
          </cell>
          <cell r="I727">
            <v>35344.04</v>
          </cell>
          <cell r="J727">
            <v>0</v>
          </cell>
          <cell r="K727">
            <v>0</v>
          </cell>
          <cell r="L727">
            <v>35344.04</v>
          </cell>
          <cell r="M727">
            <v>3887.85</v>
          </cell>
          <cell r="N727">
            <v>372.64</v>
          </cell>
          <cell r="O727">
            <v>1269.06</v>
          </cell>
          <cell r="P727">
            <v>278.91000000000003</v>
          </cell>
          <cell r="Q727">
            <v>3356.13</v>
          </cell>
          <cell r="R727">
            <v>0</v>
          </cell>
          <cell r="S727">
            <v>0</v>
          </cell>
          <cell r="T727">
            <v>706.89</v>
          </cell>
          <cell r="U727">
            <v>144.18</v>
          </cell>
          <cell r="V727">
            <v>612.53</v>
          </cell>
          <cell r="W727">
            <v>865.43</v>
          </cell>
          <cell r="X727">
            <v>1629.71</v>
          </cell>
          <cell r="Y727">
            <v>839.2</v>
          </cell>
          <cell r="Z727">
            <v>0</v>
          </cell>
          <cell r="AA727">
            <v>3197.5</v>
          </cell>
          <cell r="AB727">
            <v>0</v>
          </cell>
          <cell r="AC727">
            <v>17160.03</v>
          </cell>
          <cell r="AD727">
            <v>8604.92</v>
          </cell>
        </row>
        <row r="728">
          <cell r="C728" t="str">
            <v>Лопатина, 18</v>
          </cell>
          <cell r="D728">
            <v>10065.99</v>
          </cell>
          <cell r="E728">
            <v>380711.12</v>
          </cell>
          <cell r="F728">
            <v>4300.5600000000004</v>
          </cell>
          <cell r="G728">
            <v>0</v>
          </cell>
          <cell r="H728">
            <v>385011.68</v>
          </cell>
          <cell r="I728">
            <v>361609.92</v>
          </cell>
          <cell r="J728">
            <v>3225.09</v>
          </cell>
          <cell r="K728">
            <v>0</v>
          </cell>
          <cell r="L728">
            <v>360870.5</v>
          </cell>
          <cell r="M728">
            <v>39695.769999999997</v>
          </cell>
          <cell r="N728">
            <v>10404.299999999999</v>
          </cell>
          <cell r="O728">
            <v>20755.59</v>
          </cell>
          <cell r="P728">
            <v>4508.1400000000003</v>
          </cell>
          <cell r="Q728">
            <v>46486.76</v>
          </cell>
          <cell r="R728">
            <v>0</v>
          </cell>
          <cell r="S728">
            <v>16233.48</v>
          </cell>
          <cell r="T728">
            <v>7217.42</v>
          </cell>
          <cell r="U728">
            <v>43.84</v>
          </cell>
          <cell r="V728">
            <v>11727.9</v>
          </cell>
          <cell r="W728">
            <v>13319.7</v>
          </cell>
          <cell r="X728">
            <v>50674.97</v>
          </cell>
          <cell r="Y728">
            <v>24641.08</v>
          </cell>
          <cell r="Z728">
            <v>0</v>
          </cell>
          <cell r="AA728">
            <v>98833.91</v>
          </cell>
          <cell r="AB728">
            <v>6610.2</v>
          </cell>
          <cell r="AC728">
            <v>351153.06</v>
          </cell>
          <cell r="AD728">
            <v>19783.43</v>
          </cell>
        </row>
        <row r="729">
          <cell r="C729" t="str">
            <v>Лопатина, 19</v>
          </cell>
          <cell r="D729">
            <v>8833.61</v>
          </cell>
          <cell r="E729">
            <v>315078.59999999998</v>
          </cell>
          <cell r="F729">
            <v>0</v>
          </cell>
          <cell r="G729">
            <v>0</v>
          </cell>
          <cell r="H729">
            <v>315078.59999999998</v>
          </cell>
          <cell r="I729">
            <v>312413.71999999997</v>
          </cell>
          <cell r="J729">
            <v>0</v>
          </cell>
          <cell r="K729">
            <v>0</v>
          </cell>
          <cell r="L729">
            <v>307295.06</v>
          </cell>
          <cell r="M729">
            <v>33802.46</v>
          </cell>
          <cell r="N729">
            <v>1504.33</v>
          </cell>
          <cell r="O729">
            <v>17791.689999999999</v>
          </cell>
          <cell r="P729">
            <v>3778.33</v>
          </cell>
          <cell r="Q729">
            <v>39245.919999999998</v>
          </cell>
          <cell r="R729">
            <v>0</v>
          </cell>
          <cell r="S729">
            <v>14884.74</v>
          </cell>
          <cell r="T729">
            <v>6145.9</v>
          </cell>
          <cell r="U729">
            <v>50.1</v>
          </cell>
          <cell r="V729">
            <v>10857.49</v>
          </cell>
          <cell r="W729">
            <v>11415.57</v>
          </cell>
          <cell r="X729">
            <v>36304.69</v>
          </cell>
          <cell r="Y729">
            <v>23923.16</v>
          </cell>
          <cell r="Z729">
            <v>0</v>
          </cell>
          <cell r="AA729">
            <v>84282.02</v>
          </cell>
          <cell r="AB729">
            <v>2703.6</v>
          </cell>
          <cell r="AC729">
            <v>286690</v>
          </cell>
          <cell r="AD729">
            <v>29438.67</v>
          </cell>
        </row>
        <row r="730">
          <cell r="C730" t="str">
            <v>Лопатина, 20</v>
          </cell>
          <cell r="D730">
            <v>48704.81</v>
          </cell>
          <cell r="E730">
            <v>516738.1</v>
          </cell>
          <cell r="F730">
            <v>0</v>
          </cell>
          <cell r="G730">
            <v>0</v>
          </cell>
          <cell r="H730">
            <v>516738.1</v>
          </cell>
          <cell r="I730">
            <v>511950.25</v>
          </cell>
          <cell r="J730">
            <v>0</v>
          </cell>
          <cell r="K730">
            <v>0</v>
          </cell>
          <cell r="L730">
            <v>500270.24</v>
          </cell>
          <cell r="M730">
            <v>55029.7</v>
          </cell>
          <cell r="N730">
            <v>6951.01</v>
          </cell>
          <cell r="O730">
            <v>27869.040000000001</v>
          </cell>
          <cell r="P730">
            <v>5966.23</v>
          </cell>
          <cell r="Q730">
            <v>58907.06</v>
          </cell>
          <cell r="R730">
            <v>0</v>
          </cell>
          <cell r="S730">
            <v>19473.939999999999</v>
          </cell>
          <cell r="T730">
            <v>10005.4</v>
          </cell>
          <cell r="U730">
            <v>25.05</v>
          </cell>
          <cell r="V730">
            <v>14494.81</v>
          </cell>
          <cell r="W730">
            <v>17881.310000000001</v>
          </cell>
          <cell r="X730">
            <v>107717.94</v>
          </cell>
          <cell r="Y730">
            <v>26365.42</v>
          </cell>
          <cell r="Z730">
            <v>0</v>
          </cell>
          <cell r="AA730">
            <v>140021.06</v>
          </cell>
          <cell r="AB730">
            <v>467</v>
          </cell>
          <cell r="AC730">
            <v>491174.97</v>
          </cell>
          <cell r="AD730">
            <v>57800.08</v>
          </cell>
        </row>
        <row r="731">
          <cell r="C731" t="str">
            <v>Лопатина, 22</v>
          </cell>
          <cell r="D731">
            <v>580.95000000000005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580.95000000000005</v>
          </cell>
        </row>
        <row r="732">
          <cell r="C732" t="str">
            <v>Лопатина, 51</v>
          </cell>
          <cell r="D732">
            <v>14296.22</v>
          </cell>
          <cell r="E732">
            <v>371626.02</v>
          </cell>
          <cell r="F732">
            <v>0</v>
          </cell>
          <cell r="G732">
            <v>0</v>
          </cell>
          <cell r="H732">
            <v>371626.02</v>
          </cell>
          <cell r="I732">
            <v>369359.12</v>
          </cell>
          <cell r="J732">
            <v>0</v>
          </cell>
          <cell r="K732">
            <v>0</v>
          </cell>
          <cell r="L732">
            <v>365515.4</v>
          </cell>
          <cell r="M732">
            <v>40206.699999999997</v>
          </cell>
          <cell r="N732">
            <v>1465.69</v>
          </cell>
          <cell r="O732">
            <v>21110.09</v>
          </cell>
          <cell r="P732">
            <v>3351.31</v>
          </cell>
          <cell r="Q732">
            <v>41856.339999999997</v>
          </cell>
          <cell r="R732">
            <v>0</v>
          </cell>
          <cell r="S732">
            <v>12516.12</v>
          </cell>
          <cell r="T732">
            <v>7310.33</v>
          </cell>
          <cell r="U732">
            <v>1962.32</v>
          </cell>
          <cell r="V732">
            <v>13129.02</v>
          </cell>
          <cell r="W732">
            <v>13544.72</v>
          </cell>
          <cell r="X732">
            <v>71903.45</v>
          </cell>
          <cell r="Y732">
            <v>29900.14</v>
          </cell>
          <cell r="Z732">
            <v>0</v>
          </cell>
          <cell r="AA732">
            <v>103535.96</v>
          </cell>
          <cell r="AB732">
            <v>0</v>
          </cell>
          <cell r="AC732">
            <v>361792.19</v>
          </cell>
          <cell r="AD732">
            <v>18019.43</v>
          </cell>
        </row>
        <row r="733">
          <cell r="C733" t="str">
            <v>Лыткина, 7</v>
          </cell>
          <cell r="D733">
            <v>-25498.01</v>
          </cell>
          <cell r="E733">
            <v>26534.41</v>
          </cell>
          <cell r="F733">
            <v>0</v>
          </cell>
          <cell r="G733">
            <v>0</v>
          </cell>
          <cell r="H733">
            <v>26534.41</v>
          </cell>
          <cell r="I733">
            <v>25335.57</v>
          </cell>
          <cell r="J733">
            <v>0</v>
          </cell>
          <cell r="K733">
            <v>0</v>
          </cell>
          <cell r="L733">
            <v>25335.57</v>
          </cell>
          <cell r="M733">
            <v>2786.91</v>
          </cell>
          <cell r="N733">
            <v>372.64</v>
          </cell>
          <cell r="O733">
            <v>1135.51</v>
          </cell>
          <cell r="P733">
            <v>352.28</v>
          </cell>
          <cell r="Q733">
            <v>6454.59</v>
          </cell>
          <cell r="R733">
            <v>0</v>
          </cell>
          <cell r="S733">
            <v>0</v>
          </cell>
          <cell r="T733">
            <v>506.7</v>
          </cell>
          <cell r="U733">
            <v>295.57</v>
          </cell>
          <cell r="V733">
            <v>918.79</v>
          </cell>
          <cell r="W733">
            <v>163.59</v>
          </cell>
          <cell r="X733">
            <v>1943.33</v>
          </cell>
          <cell r="Y733">
            <v>0</v>
          </cell>
          <cell r="Z733">
            <v>0</v>
          </cell>
          <cell r="AA733">
            <v>2699.11</v>
          </cell>
          <cell r="AB733">
            <v>0</v>
          </cell>
          <cell r="AC733">
            <v>17629.02</v>
          </cell>
          <cell r="AD733">
            <v>-17791.46</v>
          </cell>
        </row>
        <row r="734">
          <cell r="C734" t="str">
            <v>Лыткина, 9</v>
          </cell>
          <cell r="D734">
            <v>-30395.3</v>
          </cell>
          <cell r="E734">
            <v>10319.459999999999</v>
          </cell>
          <cell r="F734">
            <v>0</v>
          </cell>
          <cell r="G734">
            <v>0</v>
          </cell>
          <cell r="H734">
            <v>10319.459999999999</v>
          </cell>
          <cell r="I734">
            <v>3395.5</v>
          </cell>
          <cell r="J734">
            <v>0</v>
          </cell>
          <cell r="K734">
            <v>0</v>
          </cell>
          <cell r="L734">
            <v>2274.11</v>
          </cell>
          <cell r="M734">
            <v>250.14</v>
          </cell>
          <cell r="N734">
            <v>296.48</v>
          </cell>
          <cell r="O734">
            <v>482.09</v>
          </cell>
          <cell r="P734">
            <v>234.78</v>
          </cell>
          <cell r="Q734">
            <v>4238.33</v>
          </cell>
          <cell r="R734">
            <v>0</v>
          </cell>
          <cell r="S734">
            <v>0</v>
          </cell>
          <cell r="T734">
            <v>45.48</v>
          </cell>
          <cell r="U734">
            <v>1745.14</v>
          </cell>
          <cell r="V734">
            <v>377.1</v>
          </cell>
          <cell r="W734">
            <v>0</v>
          </cell>
          <cell r="X734">
            <v>1025.67</v>
          </cell>
          <cell r="Y734">
            <v>0</v>
          </cell>
          <cell r="Z734">
            <v>0</v>
          </cell>
          <cell r="AA734">
            <v>1326.25</v>
          </cell>
          <cell r="AB734">
            <v>0</v>
          </cell>
          <cell r="AC734">
            <v>10021.459999999999</v>
          </cell>
          <cell r="AD734">
            <v>-38142.65</v>
          </cell>
        </row>
        <row r="735">
          <cell r="C735" t="str">
            <v>Лыткина, 11</v>
          </cell>
          <cell r="D735">
            <v>967.43</v>
          </cell>
          <cell r="E735">
            <v>11198.78</v>
          </cell>
          <cell r="F735">
            <v>0</v>
          </cell>
          <cell r="G735">
            <v>0</v>
          </cell>
          <cell r="H735">
            <v>11198.78</v>
          </cell>
          <cell r="I735">
            <v>8338.81</v>
          </cell>
          <cell r="J735">
            <v>0</v>
          </cell>
          <cell r="K735">
            <v>0</v>
          </cell>
          <cell r="L735">
            <v>8338.81</v>
          </cell>
          <cell r="M735">
            <v>917.26</v>
          </cell>
          <cell r="N735">
            <v>0</v>
          </cell>
          <cell r="O735">
            <v>424.03</v>
          </cell>
          <cell r="P735">
            <v>165.24</v>
          </cell>
          <cell r="Q735">
            <v>2564.15</v>
          </cell>
          <cell r="R735">
            <v>0</v>
          </cell>
          <cell r="S735">
            <v>0</v>
          </cell>
          <cell r="T735">
            <v>166.76</v>
          </cell>
          <cell r="U735">
            <v>0</v>
          </cell>
          <cell r="V735">
            <v>349.68</v>
          </cell>
          <cell r="W735">
            <v>156.24</v>
          </cell>
          <cell r="X735">
            <v>1976.13</v>
          </cell>
          <cell r="Y735">
            <v>0</v>
          </cell>
          <cell r="Z735">
            <v>0</v>
          </cell>
          <cell r="AA735">
            <v>1973.12</v>
          </cell>
          <cell r="AB735">
            <v>0</v>
          </cell>
          <cell r="AC735">
            <v>8692.61</v>
          </cell>
          <cell r="AD735">
            <v>613.63</v>
          </cell>
        </row>
        <row r="736">
          <cell r="C736" t="str">
            <v>Лыткина, 14</v>
          </cell>
          <cell r="D736">
            <v>22698.78</v>
          </cell>
          <cell r="E736">
            <v>507379.81</v>
          </cell>
          <cell r="F736">
            <v>0</v>
          </cell>
          <cell r="G736">
            <v>0</v>
          </cell>
          <cell r="H736">
            <v>507379.81</v>
          </cell>
          <cell r="I736">
            <v>477447</v>
          </cell>
          <cell r="J736">
            <v>0</v>
          </cell>
          <cell r="K736">
            <v>0</v>
          </cell>
          <cell r="L736">
            <v>476694.7</v>
          </cell>
          <cell r="M736">
            <v>52436.42</v>
          </cell>
          <cell r="N736">
            <v>1112.4100000000001</v>
          </cell>
          <cell r="O736">
            <v>29585.3</v>
          </cell>
          <cell r="P736">
            <v>5601.06</v>
          </cell>
          <cell r="Q736">
            <v>63103.57</v>
          </cell>
          <cell r="R736">
            <v>0</v>
          </cell>
          <cell r="S736">
            <v>17531.919999999998</v>
          </cell>
          <cell r="T736">
            <v>9533.9</v>
          </cell>
          <cell r="U736">
            <v>62.63</v>
          </cell>
          <cell r="V736">
            <v>12775.8</v>
          </cell>
          <cell r="W736">
            <v>18982.560000000001</v>
          </cell>
          <cell r="X736">
            <v>79453.429999999993</v>
          </cell>
          <cell r="Y736">
            <v>38518.04</v>
          </cell>
          <cell r="Z736">
            <v>0</v>
          </cell>
          <cell r="AA736">
            <v>146340.28</v>
          </cell>
          <cell r="AB736">
            <v>1650</v>
          </cell>
          <cell r="AC736">
            <v>476687.32</v>
          </cell>
          <cell r="AD736">
            <v>22706.16</v>
          </cell>
        </row>
        <row r="737">
          <cell r="C737" t="str">
            <v>Лыткина, 29</v>
          </cell>
          <cell r="D737">
            <v>24810.080000000002</v>
          </cell>
          <cell r="E737">
            <v>447638.24</v>
          </cell>
          <cell r="F737">
            <v>16745.36</v>
          </cell>
          <cell r="G737">
            <v>0</v>
          </cell>
          <cell r="H737">
            <v>464383.6</v>
          </cell>
          <cell r="I737">
            <v>426875.64</v>
          </cell>
          <cell r="J737">
            <v>17642.689999999999</v>
          </cell>
          <cell r="K737">
            <v>0</v>
          </cell>
          <cell r="L737">
            <v>443355.13</v>
          </cell>
          <cell r="M737">
            <v>48769.09</v>
          </cell>
          <cell r="N737">
            <v>2346.79</v>
          </cell>
          <cell r="O737">
            <v>23321.84</v>
          </cell>
          <cell r="P737">
            <v>5221.25</v>
          </cell>
          <cell r="Q737">
            <v>41817.11</v>
          </cell>
          <cell r="R737">
            <v>0</v>
          </cell>
          <cell r="S737">
            <v>19788.36</v>
          </cell>
          <cell r="T737">
            <v>8867.11</v>
          </cell>
          <cell r="U737">
            <v>56.36</v>
          </cell>
          <cell r="V737">
            <v>13062.59</v>
          </cell>
          <cell r="W737">
            <v>14960.27</v>
          </cell>
          <cell r="X737">
            <v>94027.8</v>
          </cell>
          <cell r="Y737">
            <v>31142.5</v>
          </cell>
          <cell r="Z737">
            <v>0</v>
          </cell>
          <cell r="AA737">
            <v>117322.73</v>
          </cell>
          <cell r="AB737">
            <v>2517.39</v>
          </cell>
          <cell r="AC737">
            <v>423221.19</v>
          </cell>
          <cell r="AD737">
            <v>44944.02</v>
          </cell>
        </row>
        <row r="738">
          <cell r="C738" t="str">
            <v>Лыткина, 50</v>
          </cell>
          <cell r="D738">
            <v>-17064.330000000002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-384.88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-384.88</v>
          </cell>
          <cell r="AD738">
            <v>-16679.45</v>
          </cell>
        </row>
        <row r="739">
          <cell r="C739" t="str">
            <v>Лыткина, 52</v>
          </cell>
          <cell r="D739">
            <v>-23842.95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-384.88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-384.88</v>
          </cell>
          <cell r="AD739">
            <v>-23458.07</v>
          </cell>
        </row>
        <row r="740">
          <cell r="C740" t="str">
            <v>Лыткина, 56</v>
          </cell>
          <cell r="D740">
            <v>8469.48</v>
          </cell>
          <cell r="E740">
            <v>466643.52</v>
          </cell>
          <cell r="F740">
            <v>0</v>
          </cell>
          <cell r="G740">
            <v>0</v>
          </cell>
          <cell r="H740">
            <v>466643.52</v>
          </cell>
          <cell r="I740">
            <v>468776.52</v>
          </cell>
          <cell r="J740">
            <v>0</v>
          </cell>
          <cell r="K740">
            <v>0</v>
          </cell>
          <cell r="L740">
            <v>468475.13</v>
          </cell>
          <cell r="M740">
            <v>51532.27</v>
          </cell>
          <cell r="N740">
            <v>1212.4000000000001</v>
          </cell>
          <cell r="O740">
            <v>26451.52</v>
          </cell>
          <cell r="P740">
            <v>3722.03</v>
          </cell>
          <cell r="Q740">
            <v>41744.550000000003</v>
          </cell>
          <cell r="R740">
            <v>0</v>
          </cell>
          <cell r="S740">
            <v>13964.04</v>
          </cell>
          <cell r="T740">
            <v>9369.5</v>
          </cell>
          <cell r="U740">
            <v>75.150000000000006</v>
          </cell>
          <cell r="V740">
            <v>12278.99</v>
          </cell>
          <cell r="W740">
            <v>16971.43</v>
          </cell>
          <cell r="X740">
            <v>90214.15</v>
          </cell>
          <cell r="Y740">
            <v>35925.71</v>
          </cell>
          <cell r="Z740">
            <v>0</v>
          </cell>
          <cell r="AA740">
            <v>129876.38</v>
          </cell>
          <cell r="AB740">
            <v>467</v>
          </cell>
          <cell r="AC740">
            <v>433805.12</v>
          </cell>
          <cell r="AD740">
            <v>43139.49</v>
          </cell>
        </row>
        <row r="741">
          <cell r="C741" t="str">
            <v>Лыткина, 58</v>
          </cell>
          <cell r="D741">
            <v>3079.88</v>
          </cell>
          <cell r="E741">
            <v>17127.79</v>
          </cell>
          <cell r="F741">
            <v>0</v>
          </cell>
          <cell r="G741">
            <v>0</v>
          </cell>
          <cell r="H741">
            <v>17127.79</v>
          </cell>
          <cell r="I741">
            <v>23968.47</v>
          </cell>
          <cell r="J741">
            <v>0</v>
          </cell>
          <cell r="K741">
            <v>0</v>
          </cell>
          <cell r="L741">
            <v>22730.03</v>
          </cell>
          <cell r="M741">
            <v>2500.2800000000002</v>
          </cell>
          <cell r="N741">
            <v>607.36</v>
          </cell>
          <cell r="O741">
            <v>771.97</v>
          </cell>
          <cell r="P741">
            <v>255.38</v>
          </cell>
          <cell r="Q741">
            <v>2120.37</v>
          </cell>
          <cell r="R741">
            <v>0</v>
          </cell>
          <cell r="S741">
            <v>0</v>
          </cell>
          <cell r="T741">
            <v>454.58</v>
          </cell>
          <cell r="U741">
            <v>1222.1199999999999</v>
          </cell>
          <cell r="V741">
            <v>689.1</v>
          </cell>
          <cell r="W741">
            <v>675.67</v>
          </cell>
          <cell r="X741">
            <v>3912.18</v>
          </cell>
          <cell r="Y741">
            <v>953.01</v>
          </cell>
          <cell r="Z741">
            <v>0</v>
          </cell>
          <cell r="AA741">
            <v>3708.16</v>
          </cell>
          <cell r="AB741">
            <v>0</v>
          </cell>
          <cell r="AC741">
            <v>17870.18</v>
          </cell>
          <cell r="AD741">
            <v>7939.73</v>
          </cell>
        </row>
        <row r="742">
          <cell r="C742" t="str">
            <v>Лыткина, 60</v>
          </cell>
          <cell r="D742">
            <v>-35333.58</v>
          </cell>
          <cell r="E742">
            <v>5866.25</v>
          </cell>
          <cell r="F742">
            <v>0</v>
          </cell>
          <cell r="G742">
            <v>0</v>
          </cell>
          <cell r="H742">
            <v>5866.25</v>
          </cell>
          <cell r="I742">
            <v>3258.6</v>
          </cell>
          <cell r="J742">
            <v>0</v>
          </cell>
          <cell r="K742">
            <v>0</v>
          </cell>
          <cell r="L742">
            <v>2989.03</v>
          </cell>
          <cell r="M742">
            <v>328.77</v>
          </cell>
          <cell r="N742">
            <v>496.38</v>
          </cell>
          <cell r="O742">
            <v>447.8</v>
          </cell>
          <cell r="P742">
            <v>194.53</v>
          </cell>
          <cell r="Q742">
            <v>3843.14</v>
          </cell>
          <cell r="R742">
            <v>0</v>
          </cell>
          <cell r="S742">
            <v>0</v>
          </cell>
          <cell r="T742">
            <v>59.79</v>
          </cell>
          <cell r="U742">
            <v>0</v>
          </cell>
          <cell r="V742">
            <v>535.96</v>
          </cell>
          <cell r="W742">
            <v>445.37</v>
          </cell>
          <cell r="X742">
            <v>543.09</v>
          </cell>
          <cell r="Y742">
            <v>73.06</v>
          </cell>
          <cell r="Z742">
            <v>0</v>
          </cell>
          <cell r="AA742">
            <v>280.02999999999997</v>
          </cell>
          <cell r="AB742">
            <v>0</v>
          </cell>
          <cell r="AC742">
            <v>7247.92</v>
          </cell>
          <cell r="AD742">
            <v>-39592.47</v>
          </cell>
        </row>
        <row r="743">
          <cell r="C743" t="str">
            <v>Лыткина, 61</v>
          </cell>
          <cell r="D743">
            <v>22557.63</v>
          </cell>
          <cell r="E743">
            <v>482874.96</v>
          </cell>
          <cell r="F743">
            <v>0</v>
          </cell>
          <cell r="G743">
            <v>0</v>
          </cell>
          <cell r="H743">
            <v>482874.96</v>
          </cell>
          <cell r="I743">
            <v>493097.78</v>
          </cell>
          <cell r="J743">
            <v>0</v>
          </cell>
          <cell r="K743">
            <v>0</v>
          </cell>
          <cell r="L743">
            <v>491811.65</v>
          </cell>
          <cell r="M743">
            <v>54099.28</v>
          </cell>
          <cell r="N743">
            <v>1329.15</v>
          </cell>
          <cell r="O743">
            <v>24931.09</v>
          </cell>
          <cell r="P743">
            <v>6071.96</v>
          </cell>
          <cell r="Q743">
            <v>51716.94</v>
          </cell>
          <cell r="R743">
            <v>0</v>
          </cell>
          <cell r="S743">
            <v>22714.16</v>
          </cell>
          <cell r="T743">
            <v>9836.25</v>
          </cell>
          <cell r="U743">
            <v>43.84</v>
          </cell>
          <cell r="V743">
            <v>15331.91</v>
          </cell>
          <cell r="W743">
            <v>15996.3</v>
          </cell>
          <cell r="X743">
            <v>71529.02</v>
          </cell>
          <cell r="Y743">
            <v>32734.6</v>
          </cell>
          <cell r="Z743">
            <v>0</v>
          </cell>
          <cell r="AA743">
            <v>122242.19</v>
          </cell>
          <cell r="AB743">
            <v>4434.3</v>
          </cell>
          <cell r="AC743">
            <v>433010.99</v>
          </cell>
          <cell r="AD743">
            <v>81358.289999999994</v>
          </cell>
        </row>
        <row r="744">
          <cell r="C744" t="str">
            <v>Лыткина, 62</v>
          </cell>
          <cell r="D744">
            <v>-42691.61</v>
          </cell>
          <cell r="E744">
            <v>9586.5499999999993</v>
          </cell>
          <cell r="F744">
            <v>0</v>
          </cell>
          <cell r="G744">
            <v>0</v>
          </cell>
          <cell r="H744">
            <v>9586.5499999999993</v>
          </cell>
          <cell r="I744">
            <v>14436.31</v>
          </cell>
          <cell r="J744">
            <v>0</v>
          </cell>
          <cell r="K744">
            <v>0</v>
          </cell>
          <cell r="L744">
            <v>14436.31</v>
          </cell>
          <cell r="M744">
            <v>1588</v>
          </cell>
          <cell r="N744">
            <v>403.05</v>
          </cell>
          <cell r="O744">
            <v>731.74</v>
          </cell>
          <cell r="P744">
            <v>294.39</v>
          </cell>
          <cell r="Q744">
            <v>3578.12</v>
          </cell>
          <cell r="R744">
            <v>0</v>
          </cell>
          <cell r="S744">
            <v>0</v>
          </cell>
          <cell r="T744">
            <v>288.73</v>
          </cell>
          <cell r="U744">
            <v>0</v>
          </cell>
          <cell r="V744">
            <v>612.53</v>
          </cell>
          <cell r="W744">
            <v>727.82</v>
          </cell>
          <cell r="X744">
            <v>230.07</v>
          </cell>
          <cell r="Y744">
            <v>146.85</v>
          </cell>
          <cell r="Z744">
            <v>0</v>
          </cell>
          <cell r="AA744">
            <v>531.95000000000005</v>
          </cell>
          <cell r="AB744">
            <v>0</v>
          </cell>
          <cell r="AC744">
            <v>9133.25</v>
          </cell>
          <cell r="AD744">
            <v>-37388.550000000003</v>
          </cell>
        </row>
        <row r="745">
          <cell r="C745" t="str">
            <v>Лыткина, 63</v>
          </cell>
          <cell r="D745">
            <v>34520.58</v>
          </cell>
          <cell r="E745">
            <v>466268.51</v>
          </cell>
          <cell r="F745">
            <v>0</v>
          </cell>
          <cell r="G745">
            <v>0</v>
          </cell>
          <cell r="H745">
            <v>466268.51</v>
          </cell>
          <cell r="I745">
            <v>444397.17</v>
          </cell>
          <cell r="J745">
            <v>0</v>
          </cell>
          <cell r="K745">
            <v>0</v>
          </cell>
          <cell r="L745">
            <v>444397.17</v>
          </cell>
          <cell r="M745">
            <v>48883.7</v>
          </cell>
          <cell r="N745">
            <v>2027.7</v>
          </cell>
          <cell r="O745">
            <v>25911.1</v>
          </cell>
          <cell r="P745">
            <v>4969.43</v>
          </cell>
          <cell r="Q745">
            <v>57646.41</v>
          </cell>
          <cell r="R745">
            <v>0</v>
          </cell>
          <cell r="S745">
            <v>16198.04</v>
          </cell>
          <cell r="T745">
            <v>8887.9699999999993</v>
          </cell>
          <cell r="U745">
            <v>25.05</v>
          </cell>
          <cell r="V745">
            <v>13957.57</v>
          </cell>
          <cell r="W745">
            <v>16625.080000000002</v>
          </cell>
          <cell r="X745">
            <v>90193.600000000006</v>
          </cell>
          <cell r="Y745">
            <v>36670.550000000003</v>
          </cell>
          <cell r="Z745">
            <v>0</v>
          </cell>
          <cell r="AA745">
            <v>129859.88</v>
          </cell>
          <cell r="AB745">
            <v>3389.1</v>
          </cell>
          <cell r="AC745">
            <v>455245.18</v>
          </cell>
          <cell r="AD745">
            <v>23672.57</v>
          </cell>
        </row>
        <row r="746">
          <cell r="C746" t="str">
            <v>Лыткина, 65</v>
          </cell>
          <cell r="D746">
            <v>17189.54</v>
          </cell>
          <cell r="E746">
            <v>380974.76</v>
          </cell>
          <cell r="F746">
            <v>0</v>
          </cell>
          <cell r="G746">
            <v>0</v>
          </cell>
          <cell r="H746">
            <v>380974.76</v>
          </cell>
          <cell r="I746">
            <v>341502.05</v>
          </cell>
          <cell r="J746">
            <v>0</v>
          </cell>
          <cell r="K746">
            <v>0</v>
          </cell>
          <cell r="L746">
            <v>339871.6</v>
          </cell>
          <cell r="M746">
            <v>37385.879999999997</v>
          </cell>
          <cell r="N746">
            <v>5670.74</v>
          </cell>
          <cell r="O746">
            <v>18287.02</v>
          </cell>
          <cell r="P746">
            <v>4640.62</v>
          </cell>
          <cell r="Q746">
            <v>44951.81</v>
          </cell>
          <cell r="R746">
            <v>0</v>
          </cell>
          <cell r="S746">
            <v>18471.240000000002</v>
          </cell>
          <cell r="T746">
            <v>6797.43</v>
          </cell>
          <cell r="U746">
            <v>18.79</v>
          </cell>
          <cell r="V746">
            <v>11798.28</v>
          </cell>
          <cell r="W746">
            <v>11733.29</v>
          </cell>
          <cell r="X746">
            <v>60926.42</v>
          </cell>
          <cell r="Y746">
            <v>25803.85</v>
          </cell>
          <cell r="Z746">
            <v>0</v>
          </cell>
          <cell r="AA746">
            <v>86921.4</v>
          </cell>
          <cell r="AB746">
            <v>2826.9</v>
          </cell>
          <cell r="AC746">
            <v>336233.67</v>
          </cell>
          <cell r="AD746">
            <v>20827.47</v>
          </cell>
        </row>
        <row r="747">
          <cell r="C747" t="str">
            <v>Лыткина, 68</v>
          </cell>
          <cell r="D747">
            <v>-896.76</v>
          </cell>
          <cell r="E747">
            <v>105864.08</v>
          </cell>
          <cell r="F747">
            <v>0</v>
          </cell>
          <cell r="G747">
            <v>0</v>
          </cell>
          <cell r="H747">
            <v>105864.08</v>
          </cell>
          <cell r="I747">
            <v>112504.99</v>
          </cell>
          <cell r="J747">
            <v>0</v>
          </cell>
          <cell r="K747">
            <v>0</v>
          </cell>
          <cell r="L747">
            <v>108775.17</v>
          </cell>
          <cell r="M747">
            <v>11965.29</v>
          </cell>
          <cell r="N747">
            <v>1597.05</v>
          </cell>
          <cell r="O747">
            <v>4876.05</v>
          </cell>
          <cell r="P747">
            <v>986.96</v>
          </cell>
          <cell r="Q747">
            <v>12120.33</v>
          </cell>
          <cell r="R747">
            <v>0</v>
          </cell>
          <cell r="S747">
            <v>0</v>
          </cell>
          <cell r="T747">
            <v>2175.52</v>
          </cell>
          <cell r="U747">
            <v>37.58</v>
          </cell>
          <cell r="V747">
            <v>3938.72</v>
          </cell>
          <cell r="W747">
            <v>3987.36</v>
          </cell>
          <cell r="X747">
            <v>11184.54</v>
          </cell>
          <cell r="Y747">
            <v>6474.49</v>
          </cell>
          <cell r="Z747">
            <v>0</v>
          </cell>
          <cell r="AA747">
            <v>24187.599999999999</v>
          </cell>
          <cell r="AB747">
            <v>1425.25</v>
          </cell>
          <cell r="AC747">
            <v>84956.74</v>
          </cell>
          <cell r="AD747">
            <v>22921.67</v>
          </cell>
        </row>
        <row r="748">
          <cell r="C748" t="str">
            <v>Лыткина, 70</v>
          </cell>
          <cell r="D748">
            <v>10362.719999999999</v>
          </cell>
          <cell r="E748">
            <v>176360.16</v>
          </cell>
          <cell r="F748">
            <v>0</v>
          </cell>
          <cell r="G748">
            <v>0</v>
          </cell>
          <cell r="H748">
            <v>176360.16</v>
          </cell>
          <cell r="I748">
            <v>144684.75</v>
          </cell>
          <cell r="J748">
            <v>0</v>
          </cell>
          <cell r="K748">
            <v>0</v>
          </cell>
          <cell r="L748">
            <v>133974.79</v>
          </cell>
          <cell r="M748">
            <v>14737.19</v>
          </cell>
          <cell r="N748">
            <v>3730.2</v>
          </cell>
          <cell r="O748">
            <v>10010.36</v>
          </cell>
          <cell r="P748">
            <v>1585.23</v>
          </cell>
          <cell r="Q748">
            <v>19155.61</v>
          </cell>
          <cell r="R748">
            <v>0</v>
          </cell>
          <cell r="S748">
            <v>9506.8799999999992</v>
          </cell>
          <cell r="T748">
            <v>2679.54</v>
          </cell>
          <cell r="U748">
            <v>106.46</v>
          </cell>
          <cell r="V748">
            <v>5908.05</v>
          </cell>
          <cell r="W748">
            <v>6422.8</v>
          </cell>
          <cell r="X748">
            <v>19988.79</v>
          </cell>
          <cell r="Y748">
            <v>9392.24</v>
          </cell>
          <cell r="Z748">
            <v>0</v>
          </cell>
          <cell r="AA748">
            <v>41991.41</v>
          </cell>
          <cell r="AB748">
            <v>1832.5</v>
          </cell>
          <cell r="AC748">
            <v>147047.26</v>
          </cell>
          <cell r="AD748">
            <v>-2709.75</v>
          </cell>
        </row>
        <row r="749">
          <cell r="C749" t="str">
            <v>Лыткина, 72</v>
          </cell>
          <cell r="D749">
            <v>-376.68</v>
          </cell>
          <cell r="E749">
            <v>72874.53</v>
          </cell>
          <cell r="F749">
            <v>0</v>
          </cell>
          <cell r="G749">
            <v>0</v>
          </cell>
          <cell r="H749">
            <v>72874.53</v>
          </cell>
          <cell r="I749">
            <v>74834.070000000007</v>
          </cell>
          <cell r="J749">
            <v>0</v>
          </cell>
          <cell r="K749">
            <v>0</v>
          </cell>
          <cell r="L749">
            <v>74834.070000000007</v>
          </cell>
          <cell r="M749">
            <v>8231.74</v>
          </cell>
          <cell r="N749">
            <v>1324.61</v>
          </cell>
          <cell r="O749">
            <v>4139.6899999999996</v>
          </cell>
          <cell r="P749">
            <v>625.55999999999995</v>
          </cell>
          <cell r="Q749">
            <v>7515.41</v>
          </cell>
          <cell r="R749">
            <v>0</v>
          </cell>
          <cell r="S749">
            <v>0</v>
          </cell>
          <cell r="T749">
            <v>1496.68</v>
          </cell>
          <cell r="U749">
            <v>6.26</v>
          </cell>
          <cell r="V749">
            <v>1994.57</v>
          </cell>
          <cell r="W749">
            <v>2656.1</v>
          </cell>
          <cell r="X749">
            <v>11546.15</v>
          </cell>
          <cell r="Y749">
            <v>6585.46</v>
          </cell>
          <cell r="Z749">
            <v>0</v>
          </cell>
          <cell r="AA749">
            <v>20133.48</v>
          </cell>
          <cell r="AB749">
            <v>957.99</v>
          </cell>
          <cell r="AC749">
            <v>67213.7</v>
          </cell>
          <cell r="AD749">
            <v>7243.69</v>
          </cell>
        </row>
        <row r="750">
          <cell r="C750" t="str">
            <v>Лыткина, 74</v>
          </cell>
          <cell r="D750">
            <v>4593.68</v>
          </cell>
          <cell r="E750">
            <v>75060.100000000006</v>
          </cell>
          <cell r="F750">
            <v>0</v>
          </cell>
          <cell r="G750">
            <v>0</v>
          </cell>
          <cell r="H750">
            <v>75060.100000000006</v>
          </cell>
          <cell r="I750">
            <v>114305.06</v>
          </cell>
          <cell r="J750">
            <v>0</v>
          </cell>
          <cell r="K750">
            <v>0</v>
          </cell>
          <cell r="L750">
            <v>113050.01</v>
          </cell>
          <cell r="M750">
            <v>12435.51</v>
          </cell>
          <cell r="N750">
            <v>1066.24</v>
          </cell>
          <cell r="O750">
            <v>4152.97</v>
          </cell>
          <cell r="P750">
            <v>726.94</v>
          </cell>
          <cell r="Q750">
            <v>7515.41</v>
          </cell>
          <cell r="R750">
            <v>0</v>
          </cell>
          <cell r="S750">
            <v>0</v>
          </cell>
          <cell r="T750">
            <v>2260.98</v>
          </cell>
          <cell r="U750">
            <v>31.31</v>
          </cell>
          <cell r="V750">
            <v>2071.75</v>
          </cell>
          <cell r="W750">
            <v>2664.62</v>
          </cell>
          <cell r="X750">
            <v>13519.85</v>
          </cell>
          <cell r="Y750">
            <v>6476.17</v>
          </cell>
          <cell r="Z750">
            <v>0</v>
          </cell>
          <cell r="AA750">
            <v>19869.98</v>
          </cell>
          <cell r="AB750">
            <v>798.33</v>
          </cell>
          <cell r="AC750">
            <v>73590.06</v>
          </cell>
          <cell r="AD750">
            <v>44053.63</v>
          </cell>
        </row>
        <row r="751">
          <cell r="C751" t="str">
            <v>Лыткина, 76</v>
          </cell>
          <cell r="D751">
            <v>-81909.69</v>
          </cell>
          <cell r="E751">
            <v>47463.92</v>
          </cell>
          <cell r="F751">
            <v>0</v>
          </cell>
          <cell r="G751">
            <v>0</v>
          </cell>
          <cell r="H751">
            <v>47463.92</v>
          </cell>
          <cell r="I751">
            <v>54279.77</v>
          </cell>
          <cell r="J751">
            <v>0</v>
          </cell>
          <cell r="K751">
            <v>0</v>
          </cell>
          <cell r="L751">
            <v>50394.62</v>
          </cell>
          <cell r="M751">
            <v>5543.4</v>
          </cell>
          <cell r="N751">
            <v>793.09</v>
          </cell>
          <cell r="O751">
            <v>2519.85</v>
          </cell>
          <cell r="P751">
            <v>586.16999999999996</v>
          </cell>
          <cell r="Q751">
            <v>8391.11</v>
          </cell>
          <cell r="R751">
            <v>0</v>
          </cell>
          <cell r="S751">
            <v>6552.4</v>
          </cell>
          <cell r="T751">
            <v>1007.94</v>
          </cell>
          <cell r="U751">
            <v>7992.03</v>
          </cell>
          <cell r="V751">
            <v>1338.39</v>
          </cell>
          <cell r="W751">
            <v>1664.32</v>
          </cell>
          <cell r="X751">
            <v>1266.82</v>
          </cell>
          <cell r="Y751">
            <v>1381.62</v>
          </cell>
          <cell r="Z751">
            <v>0</v>
          </cell>
          <cell r="AA751">
            <v>4139.04</v>
          </cell>
          <cell r="AB751">
            <v>798.33</v>
          </cell>
          <cell r="AC751">
            <v>43974.51</v>
          </cell>
          <cell r="AD751">
            <v>-75489.58</v>
          </cell>
        </row>
        <row r="752">
          <cell r="C752" t="str">
            <v>Лыткина, 77</v>
          </cell>
          <cell r="D752">
            <v>16204.13</v>
          </cell>
          <cell r="E752">
            <v>14891.22</v>
          </cell>
          <cell r="F752">
            <v>1058.55</v>
          </cell>
          <cell r="G752">
            <v>0</v>
          </cell>
          <cell r="H752">
            <v>15949.77</v>
          </cell>
          <cell r="I752">
            <v>28471.77</v>
          </cell>
          <cell r="J752">
            <v>0</v>
          </cell>
          <cell r="K752">
            <v>0</v>
          </cell>
          <cell r="L752">
            <v>27210.92</v>
          </cell>
          <cell r="M752">
            <v>2993.2</v>
          </cell>
          <cell r="N752">
            <v>530.41</v>
          </cell>
          <cell r="O752">
            <v>743.53</v>
          </cell>
          <cell r="P752">
            <v>199.47</v>
          </cell>
          <cell r="Q752">
            <v>2000.44</v>
          </cell>
          <cell r="R752">
            <v>0</v>
          </cell>
          <cell r="S752">
            <v>0</v>
          </cell>
          <cell r="T752">
            <v>544.21</v>
          </cell>
          <cell r="U752">
            <v>0</v>
          </cell>
          <cell r="V752">
            <v>612.32000000000005</v>
          </cell>
          <cell r="W752">
            <v>557.87</v>
          </cell>
          <cell r="X752">
            <v>3226.73</v>
          </cell>
          <cell r="Y752">
            <v>911.82</v>
          </cell>
          <cell r="Z752">
            <v>0</v>
          </cell>
          <cell r="AA752">
            <v>3263.98</v>
          </cell>
          <cell r="AB752">
            <v>0</v>
          </cell>
          <cell r="AC752">
            <v>15583.98</v>
          </cell>
          <cell r="AD752">
            <v>27831.07</v>
          </cell>
        </row>
        <row r="753">
          <cell r="C753" t="str">
            <v>Лыткина, 78</v>
          </cell>
          <cell r="D753">
            <v>5920.35</v>
          </cell>
          <cell r="E753">
            <v>73342.080000000002</v>
          </cell>
          <cell r="F753">
            <v>0</v>
          </cell>
          <cell r="G753">
            <v>0</v>
          </cell>
          <cell r="H753">
            <v>73342.080000000002</v>
          </cell>
          <cell r="I753">
            <v>35169.49</v>
          </cell>
          <cell r="J753">
            <v>0</v>
          </cell>
          <cell r="K753">
            <v>0</v>
          </cell>
          <cell r="L753">
            <v>35169.49</v>
          </cell>
          <cell r="M753">
            <v>3868.66</v>
          </cell>
          <cell r="N753">
            <v>1844.06</v>
          </cell>
          <cell r="O753">
            <v>4166.25</v>
          </cell>
          <cell r="P753">
            <v>594.69000000000005</v>
          </cell>
          <cell r="Q753">
            <v>7271.21</v>
          </cell>
          <cell r="R753">
            <v>0</v>
          </cell>
          <cell r="S753">
            <v>0</v>
          </cell>
          <cell r="T753">
            <v>703.4</v>
          </cell>
          <cell r="U753">
            <v>18.79</v>
          </cell>
          <cell r="V753">
            <v>1956.16</v>
          </cell>
          <cell r="W753">
            <v>2673.13</v>
          </cell>
          <cell r="X753">
            <v>14506.96</v>
          </cell>
          <cell r="Y753">
            <v>6512.88</v>
          </cell>
          <cell r="Z753">
            <v>0</v>
          </cell>
          <cell r="AA753">
            <v>20670.37</v>
          </cell>
          <cell r="AB753">
            <v>798.33</v>
          </cell>
          <cell r="AC753">
            <v>65584.89</v>
          </cell>
          <cell r="AD753">
            <v>-24495.05</v>
          </cell>
        </row>
        <row r="754">
          <cell r="C754" t="str">
            <v>Лыткина, 80</v>
          </cell>
          <cell r="D754">
            <v>1461.11</v>
          </cell>
          <cell r="E754">
            <v>72290.39</v>
          </cell>
          <cell r="F754">
            <v>0</v>
          </cell>
          <cell r="G754">
            <v>0</v>
          </cell>
          <cell r="H754">
            <v>72290.39</v>
          </cell>
          <cell r="I754">
            <v>84477.6</v>
          </cell>
          <cell r="J754">
            <v>0</v>
          </cell>
          <cell r="K754">
            <v>0</v>
          </cell>
          <cell r="L754">
            <v>84477.6</v>
          </cell>
          <cell r="M754">
            <v>9292.56</v>
          </cell>
          <cell r="N754">
            <v>1852.46</v>
          </cell>
          <cell r="O754">
            <v>4106.49</v>
          </cell>
          <cell r="P754">
            <v>679.66</v>
          </cell>
          <cell r="Q754">
            <v>8714.85</v>
          </cell>
          <cell r="R754">
            <v>0</v>
          </cell>
          <cell r="S754">
            <v>0</v>
          </cell>
          <cell r="T754">
            <v>1689.56</v>
          </cell>
          <cell r="U754">
            <v>6.26</v>
          </cell>
          <cell r="V754">
            <v>1937.64</v>
          </cell>
          <cell r="W754">
            <v>2634.79</v>
          </cell>
          <cell r="X754">
            <v>11219.1</v>
          </cell>
          <cell r="Y754">
            <v>6288.94</v>
          </cell>
          <cell r="Z754">
            <v>0</v>
          </cell>
          <cell r="AA754">
            <v>19587.439999999999</v>
          </cell>
          <cell r="AB754">
            <v>3324.33</v>
          </cell>
          <cell r="AC754">
            <v>71334.080000000002</v>
          </cell>
          <cell r="AD754">
            <v>14604.63</v>
          </cell>
        </row>
        <row r="755">
          <cell r="C755" t="str">
            <v>Лыткина, 81</v>
          </cell>
          <cell r="D755">
            <v>-49849.5</v>
          </cell>
          <cell r="E755">
            <v>5738.07</v>
          </cell>
          <cell r="F755">
            <v>0</v>
          </cell>
          <cell r="G755">
            <v>0</v>
          </cell>
          <cell r="H755">
            <v>5738.07</v>
          </cell>
          <cell r="I755">
            <v>17945.54</v>
          </cell>
          <cell r="J755">
            <v>0</v>
          </cell>
          <cell r="K755">
            <v>0</v>
          </cell>
          <cell r="L755">
            <v>13469.79</v>
          </cell>
          <cell r="M755">
            <v>1481.68</v>
          </cell>
          <cell r="N755">
            <v>450.15</v>
          </cell>
          <cell r="O755">
            <v>422.96</v>
          </cell>
          <cell r="P755">
            <v>138.77000000000001</v>
          </cell>
          <cell r="Q755">
            <v>1603.67</v>
          </cell>
          <cell r="R755">
            <v>0</v>
          </cell>
          <cell r="S755">
            <v>0</v>
          </cell>
          <cell r="T755">
            <v>269.39</v>
          </cell>
          <cell r="U755">
            <v>0</v>
          </cell>
          <cell r="V755">
            <v>301.68</v>
          </cell>
          <cell r="W755">
            <v>435.65</v>
          </cell>
          <cell r="X755">
            <v>216.41</v>
          </cell>
          <cell r="Y755">
            <v>84.36</v>
          </cell>
          <cell r="Z755">
            <v>0</v>
          </cell>
          <cell r="AA755">
            <v>8944.68</v>
          </cell>
          <cell r="AB755">
            <v>0</v>
          </cell>
          <cell r="AC755">
            <v>14349.4</v>
          </cell>
          <cell r="AD755">
            <v>-50729.11</v>
          </cell>
        </row>
        <row r="756">
          <cell r="C756" t="str">
            <v>Лыткина, 83</v>
          </cell>
          <cell r="D756">
            <v>-51509.39</v>
          </cell>
          <cell r="E756">
            <v>5547.24</v>
          </cell>
          <cell r="F756">
            <v>0</v>
          </cell>
          <cell r="G756">
            <v>0</v>
          </cell>
          <cell r="H756">
            <v>5547.24</v>
          </cell>
          <cell r="I756">
            <v>9534.0400000000009</v>
          </cell>
          <cell r="J756">
            <v>0</v>
          </cell>
          <cell r="K756">
            <v>0</v>
          </cell>
          <cell r="L756">
            <v>9534.0400000000009</v>
          </cell>
          <cell r="M756">
            <v>1048.74</v>
          </cell>
          <cell r="N756">
            <v>378.08</v>
          </cell>
          <cell r="O756">
            <v>408.9</v>
          </cell>
          <cell r="P756">
            <v>226.95</v>
          </cell>
          <cell r="Q756">
            <v>4062.61</v>
          </cell>
          <cell r="R756">
            <v>0</v>
          </cell>
          <cell r="S756">
            <v>0</v>
          </cell>
          <cell r="T756">
            <v>190.7</v>
          </cell>
          <cell r="U756">
            <v>147.86000000000001</v>
          </cell>
          <cell r="V756">
            <v>301.68</v>
          </cell>
          <cell r="W756">
            <v>421.16</v>
          </cell>
          <cell r="X756">
            <v>215.07</v>
          </cell>
          <cell r="Y756">
            <v>85.75</v>
          </cell>
          <cell r="Z756">
            <v>0</v>
          </cell>
          <cell r="AA756">
            <v>8884.2800000000007</v>
          </cell>
          <cell r="AB756">
            <v>0</v>
          </cell>
          <cell r="AC756">
            <v>16371.78</v>
          </cell>
          <cell r="AD756">
            <v>-58347.13</v>
          </cell>
        </row>
        <row r="757">
          <cell r="C757" t="str">
            <v>Лыткина, 84</v>
          </cell>
          <cell r="D757">
            <v>12461.23</v>
          </cell>
          <cell r="E757">
            <v>173671.81</v>
          </cell>
          <cell r="F757">
            <v>0</v>
          </cell>
          <cell r="G757">
            <v>0</v>
          </cell>
          <cell r="H757">
            <v>173671.81</v>
          </cell>
          <cell r="I757">
            <v>148294.20000000001</v>
          </cell>
          <cell r="J757">
            <v>0</v>
          </cell>
          <cell r="K757">
            <v>0</v>
          </cell>
          <cell r="L757">
            <v>143097.09</v>
          </cell>
          <cell r="M757">
            <v>15740.68</v>
          </cell>
          <cell r="N757">
            <v>3785.54</v>
          </cell>
          <cell r="O757">
            <v>9865.52</v>
          </cell>
          <cell r="P757">
            <v>1648</v>
          </cell>
          <cell r="Q757">
            <v>23621.96</v>
          </cell>
          <cell r="R757">
            <v>0</v>
          </cell>
          <cell r="S757">
            <v>0</v>
          </cell>
          <cell r="T757">
            <v>2861.94</v>
          </cell>
          <cell r="U757">
            <v>62.63</v>
          </cell>
          <cell r="V757">
            <v>5894.86</v>
          </cell>
          <cell r="W757">
            <v>6329.91</v>
          </cell>
          <cell r="X757">
            <v>29975.67</v>
          </cell>
          <cell r="Y757">
            <v>9793.25</v>
          </cell>
          <cell r="Z757">
            <v>0</v>
          </cell>
          <cell r="AA757">
            <v>45770.79</v>
          </cell>
          <cell r="AB757">
            <v>2036.08</v>
          </cell>
          <cell r="AC757">
            <v>157386.82999999999</v>
          </cell>
          <cell r="AD757">
            <v>-1828.51</v>
          </cell>
        </row>
        <row r="758">
          <cell r="C758" t="str">
            <v>Лыткина, 85</v>
          </cell>
          <cell r="D758">
            <v>-37587.81</v>
          </cell>
          <cell r="E758">
            <v>7972.44</v>
          </cell>
          <cell r="F758">
            <v>0</v>
          </cell>
          <cell r="G758">
            <v>0</v>
          </cell>
          <cell r="H758">
            <v>7972.44</v>
          </cell>
          <cell r="I758">
            <v>6177.76</v>
          </cell>
          <cell r="J758">
            <v>0</v>
          </cell>
          <cell r="K758">
            <v>0</v>
          </cell>
          <cell r="L758">
            <v>6177.76</v>
          </cell>
          <cell r="M758">
            <v>679.57</v>
          </cell>
          <cell r="N758">
            <v>371.96</v>
          </cell>
          <cell r="O758">
            <v>582.03</v>
          </cell>
          <cell r="P758">
            <v>213.28</v>
          </cell>
          <cell r="Q758">
            <v>3528.06</v>
          </cell>
          <cell r="R758">
            <v>0</v>
          </cell>
          <cell r="S758">
            <v>0</v>
          </cell>
          <cell r="T758">
            <v>123.56</v>
          </cell>
          <cell r="U758">
            <v>76.930000000000007</v>
          </cell>
          <cell r="V758">
            <v>403.17</v>
          </cell>
          <cell r="W758">
            <v>586.46</v>
          </cell>
          <cell r="X758">
            <v>216.8</v>
          </cell>
          <cell r="Y758">
            <v>154.05000000000001</v>
          </cell>
          <cell r="Z758">
            <v>0</v>
          </cell>
          <cell r="AA758">
            <v>513.57000000000005</v>
          </cell>
          <cell r="AB758">
            <v>0</v>
          </cell>
          <cell r="AC758">
            <v>7449.44</v>
          </cell>
          <cell r="AD758">
            <v>-38859.49</v>
          </cell>
        </row>
        <row r="759">
          <cell r="C759" t="str">
            <v>Лыткина, 27/1</v>
          </cell>
          <cell r="D759">
            <v>258.26</v>
          </cell>
          <cell r="E759">
            <v>17401.439999999999</v>
          </cell>
          <cell r="F759">
            <v>0</v>
          </cell>
          <cell r="G759">
            <v>0</v>
          </cell>
          <cell r="H759">
            <v>17401.439999999999</v>
          </cell>
          <cell r="I759">
            <v>27420.97</v>
          </cell>
          <cell r="J759">
            <v>0</v>
          </cell>
          <cell r="K759">
            <v>0</v>
          </cell>
          <cell r="L759">
            <v>27420.97</v>
          </cell>
          <cell r="M759">
            <v>3016.32</v>
          </cell>
          <cell r="N759">
            <v>796.28</v>
          </cell>
          <cell r="O759">
            <v>797.28</v>
          </cell>
          <cell r="P759">
            <v>191.24</v>
          </cell>
          <cell r="Q759">
            <v>2105.7600000000002</v>
          </cell>
          <cell r="R759">
            <v>0</v>
          </cell>
          <cell r="S759">
            <v>0</v>
          </cell>
          <cell r="T759">
            <v>548.42999999999995</v>
          </cell>
          <cell r="U759">
            <v>0</v>
          </cell>
          <cell r="V759">
            <v>403.17</v>
          </cell>
          <cell r="W759">
            <v>569.66999999999996</v>
          </cell>
          <cell r="X759">
            <v>4077.96</v>
          </cell>
          <cell r="Y759">
            <v>927.59</v>
          </cell>
          <cell r="Z759">
            <v>0</v>
          </cell>
          <cell r="AA759">
            <v>3587.01</v>
          </cell>
          <cell r="AB759">
            <v>0</v>
          </cell>
          <cell r="AC759">
            <v>17020.71</v>
          </cell>
          <cell r="AD759">
            <v>10658.52</v>
          </cell>
        </row>
        <row r="760">
          <cell r="C760" t="str">
            <v>Лыткина, 27/2</v>
          </cell>
          <cell r="D760">
            <v>6050.22</v>
          </cell>
          <cell r="E760">
            <v>4587.2</v>
          </cell>
          <cell r="F760">
            <v>0</v>
          </cell>
          <cell r="G760">
            <v>0</v>
          </cell>
          <cell r="H760">
            <v>4587.2</v>
          </cell>
          <cell r="I760">
            <v>30917.119999999999</v>
          </cell>
          <cell r="J760">
            <v>0</v>
          </cell>
          <cell r="K760">
            <v>0</v>
          </cell>
          <cell r="L760">
            <v>30917.119999999999</v>
          </cell>
          <cell r="M760">
            <v>3400.87</v>
          </cell>
          <cell r="N760">
            <v>225.76</v>
          </cell>
          <cell r="O760">
            <v>814.15</v>
          </cell>
          <cell r="P760">
            <v>244.92</v>
          </cell>
          <cell r="Q760">
            <v>3158.6</v>
          </cell>
          <cell r="R760">
            <v>0</v>
          </cell>
          <cell r="S760">
            <v>0</v>
          </cell>
          <cell r="T760">
            <v>618.35</v>
          </cell>
          <cell r="U760">
            <v>0</v>
          </cell>
          <cell r="V760">
            <v>403.17</v>
          </cell>
          <cell r="W760">
            <v>727.14</v>
          </cell>
          <cell r="X760">
            <v>10380.82</v>
          </cell>
          <cell r="Y760">
            <v>1227.54</v>
          </cell>
          <cell r="Z760">
            <v>0</v>
          </cell>
          <cell r="AA760">
            <v>4812.1099999999997</v>
          </cell>
          <cell r="AB760">
            <v>0</v>
          </cell>
          <cell r="AC760">
            <v>26013.43</v>
          </cell>
          <cell r="AD760">
            <v>10953.91</v>
          </cell>
        </row>
        <row r="761">
          <cell r="C761" t="str">
            <v>Лыткина, 27/3</v>
          </cell>
          <cell r="D761">
            <v>-3081.89</v>
          </cell>
          <cell r="E761">
            <v>10155.879999999999</v>
          </cell>
          <cell r="F761">
            <v>0</v>
          </cell>
          <cell r="G761">
            <v>0</v>
          </cell>
          <cell r="H761">
            <v>10155.879999999999</v>
          </cell>
          <cell r="I761">
            <v>33279.39</v>
          </cell>
          <cell r="J761">
            <v>0</v>
          </cell>
          <cell r="K761">
            <v>0</v>
          </cell>
          <cell r="L761">
            <v>30996.86</v>
          </cell>
          <cell r="M761">
            <v>3409.66</v>
          </cell>
          <cell r="N761">
            <v>301.92</v>
          </cell>
          <cell r="O761">
            <v>1034.99</v>
          </cell>
          <cell r="P761">
            <v>293.74</v>
          </cell>
          <cell r="Q761">
            <v>3685.05</v>
          </cell>
          <cell r="R761">
            <v>0</v>
          </cell>
          <cell r="S761">
            <v>0</v>
          </cell>
          <cell r="T761">
            <v>619.94000000000005</v>
          </cell>
          <cell r="U761">
            <v>1050</v>
          </cell>
          <cell r="V761">
            <v>612.53</v>
          </cell>
          <cell r="W761">
            <v>718.9</v>
          </cell>
          <cell r="X761">
            <v>1972.44</v>
          </cell>
          <cell r="Y761">
            <v>1098.0899999999999</v>
          </cell>
          <cell r="Z761">
            <v>0</v>
          </cell>
          <cell r="AA761">
            <v>4137.88</v>
          </cell>
          <cell r="AB761">
            <v>0</v>
          </cell>
          <cell r="AC761">
            <v>18935.14</v>
          </cell>
          <cell r="AD761">
            <v>8979.83</v>
          </cell>
        </row>
        <row r="762">
          <cell r="C762" t="str">
            <v>Лыткина, 27/6</v>
          </cell>
          <cell r="D762">
            <v>687.21</v>
          </cell>
          <cell r="E762">
            <v>17125.400000000001</v>
          </cell>
          <cell r="F762">
            <v>0</v>
          </cell>
          <cell r="G762">
            <v>0</v>
          </cell>
          <cell r="H762">
            <v>17125.400000000001</v>
          </cell>
          <cell r="I762">
            <v>22242.32</v>
          </cell>
          <cell r="J762">
            <v>0</v>
          </cell>
          <cell r="K762">
            <v>0</v>
          </cell>
          <cell r="L762">
            <v>22242.32</v>
          </cell>
          <cell r="M762">
            <v>2446.65</v>
          </cell>
          <cell r="N762">
            <v>227.8</v>
          </cell>
          <cell r="O762">
            <v>770.27</v>
          </cell>
          <cell r="P762">
            <v>190.78</v>
          </cell>
          <cell r="Q762">
            <v>2421.6</v>
          </cell>
          <cell r="R762">
            <v>0</v>
          </cell>
          <cell r="S762">
            <v>0</v>
          </cell>
          <cell r="T762">
            <v>444.84</v>
          </cell>
          <cell r="U762">
            <v>0</v>
          </cell>
          <cell r="V762">
            <v>403.17</v>
          </cell>
          <cell r="W762">
            <v>550.35</v>
          </cell>
          <cell r="X762">
            <v>5217.6099999999997</v>
          </cell>
          <cell r="Y762">
            <v>1230.6199999999999</v>
          </cell>
          <cell r="Z762">
            <v>0</v>
          </cell>
          <cell r="AA762">
            <v>3706.77</v>
          </cell>
          <cell r="AB762">
            <v>0</v>
          </cell>
          <cell r="AC762">
            <v>17610.46</v>
          </cell>
          <cell r="AD762">
            <v>5319.07</v>
          </cell>
        </row>
        <row r="763">
          <cell r="C763" t="str">
            <v>Лыткина, 27/7</v>
          </cell>
          <cell r="D763">
            <v>2604.29</v>
          </cell>
          <cell r="E763">
            <v>25963</v>
          </cell>
          <cell r="F763">
            <v>0</v>
          </cell>
          <cell r="G763">
            <v>0</v>
          </cell>
          <cell r="H763">
            <v>25963</v>
          </cell>
          <cell r="I763">
            <v>27166.639999999999</v>
          </cell>
          <cell r="J763">
            <v>0</v>
          </cell>
          <cell r="K763">
            <v>0</v>
          </cell>
          <cell r="L763">
            <v>27166.639999999999</v>
          </cell>
          <cell r="M763">
            <v>2988.33</v>
          </cell>
          <cell r="N763">
            <v>304.64</v>
          </cell>
          <cell r="O763">
            <v>945.06</v>
          </cell>
          <cell r="P763">
            <v>264.70999999999998</v>
          </cell>
          <cell r="Q763">
            <v>3027</v>
          </cell>
          <cell r="R763">
            <v>0</v>
          </cell>
          <cell r="S763">
            <v>0</v>
          </cell>
          <cell r="T763">
            <v>543.34</v>
          </cell>
          <cell r="U763">
            <v>528.12</v>
          </cell>
          <cell r="V763">
            <v>689.1</v>
          </cell>
          <cell r="W763">
            <v>656.43</v>
          </cell>
          <cell r="X763">
            <v>7975.69</v>
          </cell>
          <cell r="Y763">
            <v>1691.95</v>
          </cell>
          <cell r="Z763">
            <v>0</v>
          </cell>
          <cell r="AA763">
            <v>4763.21</v>
          </cell>
          <cell r="AB763">
            <v>0</v>
          </cell>
          <cell r="AC763">
            <v>24377.58</v>
          </cell>
          <cell r="AD763">
            <v>5393.35</v>
          </cell>
        </row>
        <row r="764">
          <cell r="C764" t="str">
            <v>Лыткина, 29-а</v>
          </cell>
          <cell r="D764">
            <v>35857.99</v>
          </cell>
          <cell r="E764">
            <v>466383.62</v>
          </cell>
          <cell r="F764">
            <v>16723.53</v>
          </cell>
          <cell r="G764">
            <v>0</v>
          </cell>
          <cell r="H764">
            <v>483107.15</v>
          </cell>
          <cell r="I764">
            <v>464137.18</v>
          </cell>
          <cell r="J764">
            <v>12637.82</v>
          </cell>
          <cell r="K764">
            <v>0</v>
          </cell>
          <cell r="L764">
            <v>473612.91</v>
          </cell>
          <cell r="M764">
            <v>52097.41</v>
          </cell>
          <cell r="N764">
            <v>2160.73</v>
          </cell>
          <cell r="O764">
            <v>25578.44</v>
          </cell>
          <cell r="P764">
            <v>5576.67</v>
          </cell>
          <cell r="Q764">
            <v>56680.17</v>
          </cell>
          <cell r="R764">
            <v>0</v>
          </cell>
          <cell r="S764">
            <v>18426</v>
          </cell>
          <cell r="T764">
            <v>9472.2800000000007</v>
          </cell>
          <cell r="U764">
            <v>62.63</v>
          </cell>
          <cell r="V764">
            <v>13901.66</v>
          </cell>
          <cell r="W764">
            <v>16411.68</v>
          </cell>
          <cell r="X764">
            <v>77068.490000000005</v>
          </cell>
          <cell r="Y764">
            <v>33674.94</v>
          </cell>
          <cell r="Z764">
            <v>0</v>
          </cell>
          <cell r="AA764">
            <v>131720.13</v>
          </cell>
          <cell r="AB764">
            <v>8503.1299999999992</v>
          </cell>
          <cell r="AC764">
            <v>451334.36</v>
          </cell>
          <cell r="AD764">
            <v>58136.54</v>
          </cell>
        </row>
        <row r="765">
          <cell r="C765" t="str">
            <v>Лыткина, 29-Б</v>
          </cell>
          <cell r="D765">
            <v>89149.26</v>
          </cell>
          <cell r="E765">
            <v>135896.28</v>
          </cell>
          <cell r="F765">
            <v>5960.88</v>
          </cell>
          <cell r="G765">
            <v>0</v>
          </cell>
          <cell r="H765">
            <v>141857.16</v>
          </cell>
          <cell r="I765">
            <v>131559.07</v>
          </cell>
          <cell r="J765">
            <v>4470.68</v>
          </cell>
          <cell r="K765">
            <v>0</v>
          </cell>
          <cell r="L765">
            <v>5671.8</v>
          </cell>
          <cell r="M765">
            <v>623.91999999999996</v>
          </cell>
          <cell r="N765">
            <v>-30810.78</v>
          </cell>
          <cell r="O765">
            <v>7719.66</v>
          </cell>
          <cell r="P765">
            <v>941.62</v>
          </cell>
          <cell r="Q765">
            <v>5786.77</v>
          </cell>
          <cell r="R765">
            <v>0</v>
          </cell>
          <cell r="S765">
            <v>4442.9399999999996</v>
          </cell>
          <cell r="T765">
            <v>113.42</v>
          </cell>
          <cell r="U765">
            <v>0</v>
          </cell>
          <cell r="V765">
            <v>2787.69</v>
          </cell>
          <cell r="W765">
            <v>4953.1099999999997</v>
          </cell>
          <cell r="X765">
            <v>6384.93</v>
          </cell>
          <cell r="Y765">
            <v>1318.04</v>
          </cell>
          <cell r="Z765">
            <v>0</v>
          </cell>
          <cell r="AA765">
            <v>24471.07</v>
          </cell>
          <cell r="AB765">
            <v>0</v>
          </cell>
          <cell r="AC765">
            <v>28732.39</v>
          </cell>
          <cell r="AD765">
            <v>66088.67</v>
          </cell>
        </row>
        <row r="766">
          <cell r="C766" t="str">
            <v>Лыткина, 2-А</v>
          </cell>
          <cell r="D766">
            <v>-13593.77</v>
          </cell>
          <cell r="E766">
            <v>16400.04</v>
          </cell>
          <cell r="F766">
            <v>0</v>
          </cell>
          <cell r="G766">
            <v>0</v>
          </cell>
          <cell r="H766">
            <v>16400.04</v>
          </cell>
          <cell r="I766">
            <v>29435.26</v>
          </cell>
          <cell r="J766">
            <v>0</v>
          </cell>
          <cell r="K766">
            <v>0</v>
          </cell>
          <cell r="L766">
            <v>26683.87</v>
          </cell>
          <cell r="M766">
            <v>2935.21</v>
          </cell>
          <cell r="N766">
            <v>225.76</v>
          </cell>
          <cell r="O766">
            <v>724.46</v>
          </cell>
          <cell r="P766">
            <v>215.12</v>
          </cell>
          <cell r="Q766">
            <v>2499.52</v>
          </cell>
          <cell r="R766">
            <v>0</v>
          </cell>
          <cell r="S766">
            <v>0</v>
          </cell>
          <cell r="T766">
            <v>533.67999999999995</v>
          </cell>
          <cell r="U766">
            <v>0</v>
          </cell>
          <cell r="V766">
            <v>503.97</v>
          </cell>
          <cell r="W766">
            <v>0</v>
          </cell>
          <cell r="X766">
            <v>886.39</v>
          </cell>
          <cell r="Y766">
            <v>0</v>
          </cell>
          <cell r="Z766">
            <v>0</v>
          </cell>
          <cell r="AA766">
            <v>1355.92</v>
          </cell>
          <cell r="AB766">
            <v>0</v>
          </cell>
          <cell r="AC766">
            <v>9880.0300000000007</v>
          </cell>
          <cell r="AD766">
            <v>3210.07</v>
          </cell>
        </row>
        <row r="767">
          <cell r="C767" t="str">
            <v>Лыткина, 2-Б</v>
          </cell>
          <cell r="D767">
            <v>-26491.1</v>
          </cell>
          <cell r="E767">
            <v>28747.4</v>
          </cell>
          <cell r="F767">
            <v>0</v>
          </cell>
          <cell r="G767">
            <v>0</v>
          </cell>
          <cell r="H767">
            <v>28747.4</v>
          </cell>
          <cell r="I767">
            <v>32096.38</v>
          </cell>
          <cell r="J767">
            <v>0</v>
          </cell>
          <cell r="K767">
            <v>0</v>
          </cell>
          <cell r="L767">
            <v>29813.79</v>
          </cell>
          <cell r="M767">
            <v>3279.54</v>
          </cell>
          <cell r="N767">
            <v>450.15</v>
          </cell>
          <cell r="O767">
            <v>1605.55</v>
          </cell>
          <cell r="P767">
            <v>525.87</v>
          </cell>
          <cell r="Q767">
            <v>4589.8900000000003</v>
          </cell>
          <cell r="R767">
            <v>0</v>
          </cell>
          <cell r="S767">
            <v>0</v>
          </cell>
          <cell r="T767">
            <v>596.28</v>
          </cell>
          <cell r="U767">
            <v>0</v>
          </cell>
          <cell r="V767">
            <v>1398.72</v>
          </cell>
          <cell r="W767">
            <v>0</v>
          </cell>
          <cell r="X767">
            <v>3143.74</v>
          </cell>
          <cell r="Y767">
            <v>0</v>
          </cell>
          <cell r="Z767">
            <v>0</v>
          </cell>
          <cell r="AA767">
            <v>4255.88</v>
          </cell>
          <cell r="AB767">
            <v>0</v>
          </cell>
          <cell r="AC767">
            <v>19845.62</v>
          </cell>
          <cell r="AD767">
            <v>-16522.93</v>
          </cell>
        </row>
        <row r="768">
          <cell r="C768" t="str">
            <v>Лыткина, 54-а</v>
          </cell>
          <cell r="D768">
            <v>-30008.54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70.72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70.72</v>
          </cell>
          <cell r="AD768">
            <v>-30079.26</v>
          </cell>
        </row>
        <row r="769">
          <cell r="C769" t="str">
            <v>Лыткина, 54-б</v>
          </cell>
          <cell r="D769">
            <v>-7105.66</v>
          </cell>
          <cell r="E769">
            <v>2338.31</v>
          </cell>
          <cell r="F769">
            <v>0</v>
          </cell>
          <cell r="G769">
            <v>0</v>
          </cell>
          <cell r="H769">
            <v>2338.31</v>
          </cell>
          <cell r="I769">
            <v>28382.05</v>
          </cell>
          <cell r="J769">
            <v>0</v>
          </cell>
          <cell r="K769">
            <v>0</v>
          </cell>
          <cell r="L769">
            <v>19451.73</v>
          </cell>
          <cell r="M769">
            <v>2139.71</v>
          </cell>
          <cell r="N769">
            <v>536.64</v>
          </cell>
          <cell r="O769">
            <v>747.6</v>
          </cell>
          <cell r="P769">
            <v>261.83</v>
          </cell>
          <cell r="Q769">
            <v>3410.23</v>
          </cell>
          <cell r="R769">
            <v>0</v>
          </cell>
          <cell r="S769">
            <v>0</v>
          </cell>
          <cell r="T769">
            <v>389.03</v>
          </cell>
          <cell r="U769">
            <v>150</v>
          </cell>
          <cell r="V769">
            <v>612.53</v>
          </cell>
          <cell r="W769">
            <v>654.33000000000004</v>
          </cell>
          <cell r="X769">
            <v>1378.29</v>
          </cell>
          <cell r="Y769">
            <v>0</v>
          </cell>
          <cell r="Z769">
            <v>0</v>
          </cell>
          <cell r="AA769">
            <v>2515.4</v>
          </cell>
          <cell r="AB769">
            <v>0</v>
          </cell>
          <cell r="AC769">
            <v>12795.59</v>
          </cell>
          <cell r="AD769">
            <v>-449.52</v>
          </cell>
        </row>
        <row r="770">
          <cell r="C770" t="str">
            <v>Лыткина, 73/1</v>
          </cell>
          <cell r="D770">
            <v>2040.62</v>
          </cell>
          <cell r="E770">
            <v>9038.61</v>
          </cell>
          <cell r="F770">
            <v>0</v>
          </cell>
          <cell r="G770">
            <v>0</v>
          </cell>
          <cell r="H770">
            <v>9038.61</v>
          </cell>
          <cell r="I770">
            <v>7144.57</v>
          </cell>
          <cell r="J770">
            <v>0</v>
          </cell>
          <cell r="K770">
            <v>0</v>
          </cell>
          <cell r="L770">
            <v>7144.57</v>
          </cell>
          <cell r="M770">
            <v>785.9</v>
          </cell>
          <cell r="N770">
            <v>1501.45</v>
          </cell>
          <cell r="O770">
            <v>423.31</v>
          </cell>
          <cell r="P770">
            <v>132.41</v>
          </cell>
          <cell r="Q770">
            <v>1895.16</v>
          </cell>
          <cell r="R770">
            <v>0</v>
          </cell>
          <cell r="S770">
            <v>0</v>
          </cell>
          <cell r="T770">
            <v>142.88999999999999</v>
          </cell>
          <cell r="U770">
            <v>0</v>
          </cell>
          <cell r="V770">
            <v>301.68</v>
          </cell>
          <cell r="W770">
            <v>390.08</v>
          </cell>
          <cell r="X770">
            <v>994.58</v>
          </cell>
          <cell r="Y770">
            <v>423.96</v>
          </cell>
          <cell r="Z770">
            <v>0</v>
          </cell>
          <cell r="AA770">
            <v>1581.56</v>
          </cell>
          <cell r="AB770">
            <v>0</v>
          </cell>
          <cell r="AC770">
            <v>8572.98</v>
          </cell>
          <cell r="AD770">
            <v>612.21</v>
          </cell>
        </row>
        <row r="771">
          <cell r="C771" t="str">
            <v>Лыткина, 73/2</v>
          </cell>
          <cell r="D771">
            <v>11011.06</v>
          </cell>
          <cell r="E771">
            <v>7897.59</v>
          </cell>
          <cell r="F771">
            <v>1004.82</v>
          </cell>
          <cell r="G771">
            <v>0</v>
          </cell>
          <cell r="H771">
            <v>8902.41</v>
          </cell>
          <cell r="I771">
            <v>7832.7</v>
          </cell>
          <cell r="J771">
            <v>220.44</v>
          </cell>
          <cell r="K771">
            <v>0</v>
          </cell>
          <cell r="L771">
            <v>8053.14</v>
          </cell>
          <cell r="M771">
            <v>885.84</v>
          </cell>
          <cell r="N771">
            <v>278.13</v>
          </cell>
          <cell r="O771">
            <v>369.87</v>
          </cell>
          <cell r="P771">
            <v>128.79</v>
          </cell>
          <cell r="Q771">
            <v>1789.88</v>
          </cell>
          <cell r="R771">
            <v>0</v>
          </cell>
          <cell r="S771">
            <v>0</v>
          </cell>
          <cell r="T771">
            <v>161.07</v>
          </cell>
          <cell r="U771">
            <v>0</v>
          </cell>
          <cell r="V771">
            <v>461.48</v>
          </cell>
          <cell r="W771">
            <v>340.83</v>
          </cell>
          <cell r="X771">
            <v>1294.74</v>
          </cell>
          <cell r="Y771">
            <v>479.87</v>
          </cell>
          <cell r="Z771">
            <v>0</v>
          </cell>
          <cell r="AA771">
            <v>1480.14</v>
          </cell>
          <cell r="AB771">
            <v>0</v>
          </cell>
          <cell r="AC771">
            <v>7670.64</v>
          </cell>
          <cell r="AD771">
            <v>11393.56</v>
          </cell>
        </row>
        <row r="772">
          <cell r="C772" t="str">
            <v>Лыткина, 73/3</v>
          </cell>
          <cell r="D772">
            <v>-5255.45</v>
          </cell>
          <cell r="E772">
            <v>34208.69</v>
          </cell>
          <cell r="F772">
            <v>0</v>
          </cell>
          <cell r="G772">
            <v>0</v>
          </cell>
          <cell r="H772">
            <v>34208.69</v>
          </cell>
          <cell r="I772">
            <v>35643.589999999997</v>
          </cell>
          <cell r="J772">
            <v>0</v>
          </cell>
          <cell r="K772">
            <v>0</v>
          </cell>
          <cell r="L772">
            <v>34615.25</v>
          </cell>
          <cell r="M772">
            <v>3807.68</v>
          </cell>
          <cell r="N772">
            <v>3363.11</v>
          </cell>
          <cell r="O772">
            <v>1958.75</v>
          </cell>
          <cell r="P772">
            <v>391.47</v>
          </cell>
          <cell r="Q772">
            <v>4381.87</v>
          </cell>
          <cell r="R772">
            <v>0</v>
          </cell>
          <cell r="S772">
            <v>0</v>
          </cell>
          <cell r="T772">
            <v>692.31</v>
          </cell>
          <cell r="U772">
            <v>31.31</v>
          </cell>
          <cell r="V772">
            <v>1312.9</v>
          </cell>
          <cell r="W772">
            <v>1601.76</v>
          </cell>
          <cell r="X772">
            <v>1635.66</v>
          </cell>
          <cell r="Y772">
            <v>2060.2600000000002</v>
          </cell>
          <cell r="Z772">
            <v>0</v>
          </cell>
          <cell r="AA772">
            <v>5388.66</v>
          </cell>
          <cell r="AB772">
            <v>2700</v>
          </cell>
          <cell r="AC772">
            <v>29325.74</v>
          </cell>
          <cell r="AD772">
            <v>34.06</v>
          </cell>
        </row>
        <row r="773">
          <cell r="C773" t="str">
            <v>Маршала Жукова, 1</v>
          </cell>
          <cell r="D773">
            <v>-5339.93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-3698.59</v>
          </cell>
          <cell r="J773">
            <v>0</v>
          </cell>
          <cell r="K773">
            <v>0</v>
          </cell>
          <cell r="L773">
            <v>-3698.59</v>
          </cell>
          <cell r="M773">
            <v>-406.85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-73.97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-480.82</v>
          </cell>
          <cell r="AD773">
            <v>-8557.7000000000007</v>
          </cell>
        </row>
        <row r="774">
          <cell r="C774" t="str">
            <v>Маршала Жукова, 8</v>
          </cell>
          <cell r="D774">
            <v>-16008.7</v>
          </cell>
          <cell r="E774">
            <v>251232.1</v>
          </cell>
          <cell r="F774">
            <v>38240.04</v>
          </cell>
          <cell r="G774">
            <v>0</v>
          </cell>
          <cell r="H774">
            <v>289472.14</v>
          </cell>
          <cell r="I774">
            <v>252171.89</v>
          </cell>
          <cell r="J774">
            <v>39769.39</v>
          </cell>
          <cell r="K774">
            <v>0</v>
          </cell>
          <cell r="L774">
            <v>285184.59000000003</v>
          </cell>
          <cell r="M774">
            <v>31370.34</v>
          </cell>
          <cell r="N774">
            <v>2387.8000000000002</v>
          </cell>
          <cell r="O774">
            <v>16311.98</v>
          </cell>
          <cell r="P774">
            <v>3405.74</v>
          </cell>
          <cell r="Q774">
            <v>33900.22</v>
          </cell>
          <cell r="R774">
            <v>0</v>
          </cell>
          <cell r="S774">
            <v>12986.42</v>
          </cell>
          <cell r="T774">
            <v>5703.7</v>
          </cell>
          <cell r="U774">
            <v>634.25</v>
          </cell>
          <cell r="V774">
            <v>9376.06</v>
          </cell>
          <cell r="W774">
            <v>9196.0499999999993</v>
          </cell>
          <cell r="X774">
            <v>38736.559999999998</v>
          </cell>
          <cell r="Y774">
            <v>21151.09</v>
          </cell>
          <cell r="Z774">
            <v>0</v>
          </cell>
          <cell r="AA774">
            <v>75112.31</v>
          </cell>
          <cell r="AB774">
            <v>0</v>
          </cell>
          <cell r="AC774">
            <v>260272.52</v>
          </cell>
          <cell r="AD774">
            <v>8903.3700000000008</v>
          </cell>
        </row>
        <row r="775">
          <cell r="C775" t="str">
            <v>Маршала Жукова, 11</v>
          </cell>
          <cell r="D775">
            <v>-404838.68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-553.69000000000005</v>
          </cell>
          <cell r="J775">
            <v>0</v>
          </cell>
          <cell r="K775">
            <v>0</v>
          </cell>
          <cell r="L775">
            <v>-2366.0100000000002</v>
          </cell>
          <cell r="M775">
            <v>-260.26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-47.32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-307.58</v>
          </cell>
          <cell r="AD775">
            <v>-406897.11</v>
          </cell>
        </row>
        <row r="776">
          <cell r="C776" t="str">
            <v>Маршала Жукова, 13</v>
          </cell>
          <cell r="D776">
            <v>-127180.21</v>
          </cell>
          <cell r="E776">
            <v>3668765.19</v>
          </cell>
          <cell r="F776">
            <v>0</v>
          </cell>
          <cell r="G776">
            <v>0</v>
          </cell>
          <cell r="H776">
            <v>3668765.19</v>
          </cell>
          <cell r="I776">
            <v>3525974.96</v>
          </cell>
          <cell r="J776">
            <v>0</v>
          </cell>
          <cell r="K776">
            <v>0</v>
          </cell>
          <cell r="L776">
            <v>3507918.18</v>
          </cell>
          <cell r="M776">
            <v>385870.98</v>
          </cell>
          <cell r="N776">
            <v>31513.96</v>
          </cell>
          <cell r="O776">
            <v>153347.59</v>
          </cell>
          <cell r="P776">
            <v>22962.22</v>
          </cell>
          <cell r="Q776">
            <v>286283.2</v>
          </cell>
          <cell r="R776">
            <v>708374.77</v>
          </cell>
          <cell r="S776">
            <v>19666.82</v>
          </cell>
          <cell r="T776">
            <v>70158.36</v>
          </cell>
          <cell r="U776">
            <v>4317.5200000000004</v>
          </cell>
          <cell r="V776">
            <v>63314.59</v>
          </cell>
          <cell r="W776">
            <v>94420.27</v>
          </cell>
          <cell r="X776">
            <v>436174.13</v>
          </cell>
          <cell r="Y776">
            <v>277951.65999999997</v>
          </cell>
          <cell r="Z776">
            <v>0</v>
          </cell>
          <cell r="AA776">
            <v>727283.32</v>
          </cell>
          <cell r="AB776">
            <v>69288.33</v>
          </cell>
          <cell r="AC776">
            <v>3350927.72</v>
          </cell>
          <cell r="AD776">
            <v>29810.25</v>
          </cell>
        </row>
        <row r="777">
          <cell r="C777" t="str">
            <v>Маршала Жукова, 14</v>
          </cell>
          <cell r="D777">
            <v>8635.1299999999992</v>
          </cell>
          <cell r="E777">
            <v>74881.2</v>
          </cell>
          <cell r="F777">
            <v>0</v>
          </cell>
          <cell r="G777">
            <v>0</v>
          </cell>
          <cell r="H777">
            <v>74881.2</v>
          </cell>
          <cell r="I777">
            <v>75317.710000000006</v>
          </cell>
          <cell r="J777">
            <v>0</v>
          </cell>
          <cell r="K777">
            <v>0</v>
          </cell>
          <cell r="L777">
            <v>75317.710000000006</v>
          </cell>
          <cell r="M777">
            <v>8284.9699999999993</v>
          </cell>
          <cell r="N777">
            <v>2400.1999999999998</v>
          </cell>
          <cell r="O777">
            <v>4683.47</v>
          </cell>
          <cell r="P777">
            <v>668.78</v>
          </cell>
          <cell r="Q777">
            <v>7463.67</v>
          </cell>
          <cell r="R777">
            <v>0</v>
          </cell>
          <cell r="S777">
            <v>0</v>
          </cell>
          <cell r="T777">
            <v>1506.35</v>
          </cell>
          <cell r="U777">
            <v>12.53</v>
          </cell>
          <cell r="V777">
            <v>1956.15</v>
          </cell>
          <cell r="W777">
            <v>2883.17</v>
          </cell>
          <cell r="X777">
            <v>17186.759999999998</v>
          </cell>
          <cell r="Y777">
            <v>7463.87</v>
          </cell>
          <cell r="Z777">
            <v>0</v>
          </cell>
          <cell r="AA777">
            <v>22464.48</v>
          </cell>
          <cell r="AB777">
            <v>0</v>
          </cell>
          <cell r="AC777">
            <v>76974.399999999994</v>
          </cell>
          <cell r="AD777">
            <v>6978.44</v>
          </cell>
        </row>
        <row r="778">
          <cell r="C778" t="str">
            <v>Маршала Жукова, 16</v>
          </cell>
          <cell r="D778">
            <v>-3002.79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305.76</v>
          </cell>
          <cell r="J778">
            <v>0</v>
          </cell>
          <cell r="K778">
            <v>0</v>
          </cell>
          <cell r="L778">
            <v>133.94</v>
          </cell>
          <cell r="M778">
            <v>14.73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2.67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17.399999999999999</v>
          </cell>
          <cell r="AD778">
            <v>-2886.25</v>
          </cell>
        </row>
        <row r="779">
          <cell r="C779" t="str">
            <v>Маршала Жукова, 18</v>
          </cell>
          <cell r="D779">
            <v>6160.01</v>
          </cell>
          <cell r="E779">
            <v>76335.34</v>
          </cell>
          <cell r="F779">
            <v>0</v>
          </cell>
          <cell r="G779">
            <v>0</v>
          </cell>
          <cell r="H779">
            <v>76335.34</v>
          </cell>
          <cell r="I779">
            <v>73070.84</v>
          </cell>
          <cell r="J779">
            <v>0</v>
          </cell>
          <cell r="K779">
            <v>0</v>
          </cell>
          <cell r="L779">
            <v>73070.84</v>
          </cell>
          <cell r="M779">
            <v>8037.8</v>
          </cell>
          <cell r="N779">
            <v>1287.8399999999999</v>
          </cell>
          <cell r="O779">
            <v>4790.7299999999996</v>
          </cell>
          <cell r="P779">
            <v>755.81</v>
          </cell>
          <cell r="Q779">
            <v>10145.08</v>
          </cell>
          <cell r="R779">
            <v>0</v>
          </cell>
          <cell r="S779">
            <v>0</v>
          </cell>
          <cell r="T779">
            <v>1461.41</v>
          </cell>
          <cell r="U779">
            <v>0</v>
          </cell>
          <cell r="V779">
            <v>1956.16</v>
          </cell>
          <cell r="W779">
            <v>2949.18</v>
          </cell>
          <cell r="X779">
            <v>21716.2</v>
          </cell>
          <cell r="Y779">
            <v>7677.53</v>
          </cell>
          <cell r="Z779">
            <v>0</v>
          </cell>
          <cell r="AA779">
            <v>22979.040000000001</v>
          </cell>
          <cell r="AB779">
            <v>0</v>
          </cell>
          <cell r="AC779">
            <v>83756.78</v>
          </cell>
          <cell r="AD779">
            <v>-4525.93</v>
          </cell>
        </row>
        <row r="780">
          <cell r="C780" t="str">
            <v>Маршала Жукова, 20</v>
          </cell>
          <cell r="D780">
            <v>-28900.9</v>
          </cell>
          <cell r="E780">
            <v>870963.75</v>
          </cell>
          <cell r="F780">
            <v>0</v>
          </cell>
          <cell r="G780">
            <v>0</v>
          </cell>
          <cell r="H780">
            <v>870963.75</v>
          </cell>
          <cell r="I780">
            <v>887863.22</v>
          </cell>
          <cell r="J780">
            <v>0</v>
          </cell>
          <cell r="K780">
            <v>0</v>
          </cell>
          <cell r="L780">
            <v>882231.95</v>
          </cell>
          <cell r="M780">
            <v>97045.52</v>
          </cell>
          <cell r="N780">
            <v>7177.64</v>
          </cell>
          <cell r="O780">
            <v>54474.96</v>
          </cell>
          <cell r="P780">
            <v>9146.61</v>
          </cell>
          <cell r="Q780">
            <v>128406.61</v>
          </cell>
          <cell r="R780">
            <v>0</v>
          </cell>
          <cell r="S780">
            <v>27755.759999999998</v>
          </cell>
          <cell r="T780">
            <v>17644.66</v>
          </cell>
          <cell r="U780">
            <v>87.68</v>
          </cell>
          <cell r="V780">
            <v>27062.74</v>
          </cell>
          <cell r="W780">
            <v>33535.129999999997</v>
          </cell>
          <cell r="X780">
            <v>127284.87</v>
          </cell>
          <cell r="Y780">
            <v>67186.3</v>
          </cell>
          <cell r="Z780">
            <v>0</v>
          </cell>
          <cell r="AA780">
            <v>255235.16</v>
          </cell>
          <cell r="AB780">
            <v>3750</v>
          </cell>
          <cell r="AC780">
            <v>855793.64</v>
          </cell>
          <cell r="AD780">
            <v>-2462.59</v>
          </cell>
        </row>
        <row r="781">
          <cell r="C781" t="str">
            <v>Маршала Жукова, 22</v>
          </cell>
          <cell r="D781">
            <v>-15782.59</v>
          </cell>
          <cell r="E781">
            <v>74106.899999999994</v>
          </cell>
          <cell r="F781">
            <v>0</v>
          </cell>
          <cell r="G781">
            <v>0</v>
          </cell>
          <cell r="H781">
            <v>74106.899999999994</v>
          </cell>
          <cell r="I781">
            <v>76794.570000000007</v>
          </cell>
          <cell r="J781">
            <v>0</v>
          </cell>
          <cell r="K781">
            <v>0</v>
          </cell>
          <cell r="L781">
            <v>76794.570000000007</v>
          </cell>
          <cell r="M781">
            <v>8447.41</v>
          </cell>
          <cell r="N781">
            <v>2373.81</v>
          </cell>
          <cell r="O781">
            <v>4650.96</v>
          </cell>
          <cell r="P781">
            <v>785.54</v>
          </cell>
          <cell r="Q781">
            <v>12166.71</v>
          </cell>
          <cell r="R781">
            <v>0</v>
          </cell>
          <cell r="S781">
            <v>8002.56</v>
          </cell>
          <cell r="T781">
            <v>1535.91</v>
          </cell>
          <cell r="U781">
            <v>25.05</v>
          </cell>
          <cell r="V781">
            <v>1969.35</v>
          </cell>
          <cell r="W781">
            <v>2863.13</v>
          </cell>
          <cell r="X781">
            <v>4371.2700000000004</v>
          </cell>
          <cell r="Y781">
            <v>4166.3100000000004</v>
          </cell>
          <cell r="Z781">
            <v>0</v>
          </cell>
          <cell r="AA781">
            <v>11366.55</v>
          </cell>
          <cell r="AB781">
            <v>0</v>
          </cell>
          <cell r="AC781">
            <v>62724.56</v>
          </cell>
          <cell r="AD781">
            <v>-1712.58</v>
          </cell>
        </row>
        <row r="782">
          <cell r="C782" t="str">
            <v>Маршала Жукова, 26</v>
          </cell>
          <cell r="D782">
            <v>-101827.93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1757.02</v>
          </cell>
          <cell r="J782">
            <v>0</v>
          </cell>
          <cell r="K782">
            <v>0</v>
          </cell>
          <cell r="L782">
            <v>1668.58</v>
          </cell>
          <cell r="M782">
            <v>183.54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33.369999999999997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216.91</v>
          </cell>
          <cell r="AD782">
            <v>-100376.26</v>
          </cell>
        </row>
        <row r="783">
          <cell r="C783" t="str">
            <v>Маршала Жукова, 28</v>
          </cell>
          <cell r="D783">
            <v>-3536.77</v>
          </cell>
          <cell r="E783">
            <v>74361.240000000005</v>
          </cell>
          <cell r="F783">
            <v>0</v>
          </cell>
          <cell r="G783">
            <v>0</v>
          </cell>
          <cell r="H783">
            <v>74361.240000000005</v>
          </cell>
          <cell r="I783">
            <v>69486.31</v>
          </cell>
          <cell r="J783">
            <v>0</v>
          </cell>
          <cell r="K783">
            <v>0</v>
          </cell>
          <cell r="L783">
            <v>69486.31</v>
          </cell>
          <cell r="M783">
            <v>7643.5</v>
          </cell>
          <cell r="N783">
            <v>2166.91</v>
          </cell>
          <cell r="O783">
            <v>4650.96</v>
          </cell>
          <cell r="P783">
            <v>803.57</v>
          </cell>
          <cell r="Q783">
            <v>12434.4</v>
          </cell>
          <cell r="R783">
            <v>0</v>
          </cell>
          <cell r="S783">
            <v>0</v>
          </cell>
          <cell r="T783">
            <v>1389.72</v>
          </cell>
          <cell r="U783">
            <v>0</v>
          </cell>
          <cell r="V783">
            <v>1969.35</v>
          </cell>
          <cell r="W783">
            <v>2863.13</v>
          </cell>
          <cell r="X783">
            <v>9165.8700000000008</v>
          </cell>
          <cell r="Y783">
            <v>6039.61</v>
          </cell>
          <cell r="Z783">
            <v>0</v>
          </cell>
          <cell r="AA783">
            <v>19776.13</v>
          </cell>
          <cell r="AB783">
            <v>0</v>
          </cell>
          <cell r="AC783">
            <v>68903.149999999994</v>
          </cell>
          <cell r="AD783">
            <v>-2953.61</v>
          </cell>
        </row>
        <row r="784">
          <cell r="C784" t="str">
            <v>Маршала Жукова, 30</v>
          </cell>
          <cell r="D784">
            <v>-9694.74</v>
          </cell>
          <cell r="E784">
            <v>485145.72</v>
          </cell>
          <cell r="F784">
            <v>0</v>
          </cell>
          <cell r="G784">
            <v>0</v>
          </cell>
          <cell r="H784">
            <v>485145.72</v>
          </cell>
          <cell r="I784">
            <v>467960.75</v>
          </cell>
          <cell r="J784">
            <v>0</v>
          </cell>
          <cell r="K784">
            <v>0</v>
          </cell>
          <cell r="L784">
            <v>467021.99</v>
          </cell>
          <cell r="M784">
            <v>51372.41</v>
          </cell>
          <cell r="N784">
            <v>4426.88</v>
          </cell>
          <cell r="O784">
            <v>30341.46</v>
          </cell>
          <cell r="P784">
            <v>4841.63</v>
          </cell>
          <cell r="Q784">
            <v>64808.77</v>
          </cell>
          <cell r="R784">
            <v>0</v>
          </cell>
          <cell r="S784">
            <v>14684.16</v>
          </cell>
          <cell r="T784">
            <v>9340.44</v>
          </cell>
          <cell r="U784">
            <v>56.36</v>
          </cell>
          <cell r="V784">
            <v>14770.15</v>
          </cell>
          <cell r="W784">
            <v>18678.400000000001</v>
          </cell>
          <cell r="X784">
            <v>103177.58</v>
          </cell>
          <cell r="Y784">
            <v>37979.440000000002</v>
          </cell>
          <cell r="Z784">
            <v>0</v>
          </cell>
          <cell r="AA784">
            <v>158058.15</v>
          </cell>
          <cell r="AB784">
            <v>7560</v>
          </cell>
          <cell r="AC784">
            <v>520095.83</v>
          </cell>
          <cell r="AD784">
            <v>-62768.58</v>
          </cell>
        </row>
        <row r="785">
          <cell r="C785" t="str">
            <v>Маршала Жукова, 40</v>
          </cell>
          <cell r="D785">
            <v>1850.02</v>
          </cell>
          <cell r="E785">
            <v>74350.2</v>
          </cell>
          <cell r="F785">
            <v>0</v>
          </cell>
          <cell r="G785">
            <v>0</v>
          </cell>
          <cell r="H785">
            <v>74350.2</v>
          </cell>
          <cell r="I785">
            <v>76208.41</v>
          </cell>
          <cell r="J785">
            <v>0</v>
          </cell>
          <cell r="K785">
            <v>0</v>
          </cell>
          <cell r="L785">
            <v>76208.41</v>
          </cell>
          <cell r="M785">
            <v>8382.93</v>
          </cell>
          <cell r="N785">
            <v>1230.8</v>
          </cell>
          <cell r="O785">
            <v>4650.24</v>
          </cell>
          <cell r="P785">
            <v>672.74</v>
          </cell>
          <cell r="Q785">
            <v>7610.25</v>
          </cell>
          <cell r="R785">
            <v>0</v>
          </cell>
          <cell r="S785">
            <v>0</v>
          </cell>
          <cell r="T785">
            <v>1524.18</v>
          </cell>
          <cell r="U785">
            <v>50.1</v>
          </cell>
          <cell r="V785">
            <v>1969.35</v>
          </cell>
          <cell r="W785">
            <v>2862.72</v>
          </cell>
          <cell r="X785">
            <v>19889.54</v>
          </cell>
          <cell r="Y785">
            <v>6420</v>
          </cell>
          <cell r="Z785">
            <v>0</v>
          </cell>
          <cell r="AA785">
            <v>22305.24</v>
          </cell>
          <cell r="AB785">
            <v>0</v>
          </cell>
          <cell r="AC785">
            <v>77568.09</v>
          </cell>
          <cell r="AD785">
            <v>490.34</v>
          </cell>
        </row>
        <row r="786">
          <cell r="C786" t="str">
            <v>Маршала Жукова, 44</v>
          </cell>
          <cell r="D786">
            <v>-10315.49</v>
          </cell>
          <cell r="E786">
            <v>74350.2</v>
          </cell>
          <cell r="F786">
            <v>0</v>
          </cell>
          <cell r="G786">
            <v>0</v>
          </cell>
          <cell r="H786">
            <v>74350.2</v>
          </cell>
          <cell r="I786">
            <v>68695.399999999994</v>
          </cell>
          <cell r="J786">
            <v>0</v>
          </cell>
          <cell r="K786">
            <v>0</v>
          </cell>
          <cell r="L786">
            <v>68163.490000000005</v>
          </cell>
          <cell r="M786">
            <v>7498</v>
          </cell>
          <cell r="N786">
            <v>1230.8</v>
          </cell>
          <cell r="O786">
            <v>4650.24</v>
          </cell>
          <cell r="P786">
            <v>750.9</v>
          </cell>
          <cell r="Q786">
            <v>10233.719999999999</v>
          </cell>
          <cell r="R786">
            <v>0</v>
          </cell>
          <cell r="S786">
            <v>8002.56</v>
          </cell>
          <cell r="T786">
            <v>1363.26</v>
          </cell>
          <cell r="U786">
            <v>12.53</v>
          </cell>
          <cell r="V786">
            <v>1969.35</v>
          </cell>
          <cell r="W786">
            <v>2862.72</v>
          </cell>
          <cell r="X786">
            <v>4239.12</v>
          </cell>
          <cell r="Y786">
            <v>4183.9799999999996</v>
          </cell>
          <cell r="Z786">
            <v>0</v>
          </cell>
          <cell r="AA786">
            <v>11435.81</v>
          </cell>
          <cell r="AB786">
            <v>0</v>
          </cell>
          <cell r="AC786">
            <v>58432.99</v>
          </cell>
          <cell r="AD786">
            <v>-584.99</v>
          </cell>
        </row>
        <row r="787">
          <cell r="C787" t="str">
            <v>Маршала Жукова, 52</v>
          </cell>
          <cell r="D787">
            <v>-13015.98</v>
          </cell>
          <cell r="E787">
            <v>292332.84000000003</v>
          </cell>
          <cell r="F787">
            <v>0</v>
          </cell>
          <cell r="G787">
            <v>0</v>
          </cell>
          <cell r="H787">
            <v>292332.84000000003</v>
          </cell>
          <cell r="I787">
            <v>284600.5</v>
          </cell>
          <cell r="J787">
            <v>0</v>
          </cell>
          <cell r="K787">
            <v>0</v>
          </cell>
          <cell r="L787">
            <v>284600.5</v>
          </cell>
          <cell r="M787">
            <v>31306.05</v>
          </cell>
          <cell r="N787">
            <v>2572.17</v>
          </cell>
          <cell r="O787">
            <v>18284.009999999998</v>
          </cell>
          <cell r="P787">
            <v>2861.52</v>
          </cell>
          <cell r="Q787">
            <v>37916.53</v>
          </cell>
          <cell r="R787">
            <v>0</v>
          </cell>
          <cell r="S787">
            <v>11548.56</v>
          </cell>
          <cell r="T787">
            <v>5692</v>
          </cell>
          <cell r="U787">
            <v>43.84</v>
          </cell>
          <cell r="V787">
            <v>9341.23</v>
          </cell>
          <cell r="W787">
            <v>11255.77</v>
          </cell>
          <cell r="X787">
            <v>70479.91</v>
          </cell>
          <cell r="Y787">
            <v>29386.12</v>
          </cell>
          <cell r="Z787">
            <v>0</v>
          </cell>
          <cell r="AA787">
            <v>87700.56</v>
          </cell>
          <cell r="AB787">
            <v>0</v>
          </cell>
          <cell r="AC787">
            <v>318388.27</v>
          </cell>
          <cell r="AD787">
            <v>-46803.75</v>
          </cell>
        </row>
        <row r="788">
          <cell r="C788" t="str">
            <v>Маршала Жукова, 58</v>
          </cell>
          <cell r="D788">
            <v>346.57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346.57</v>
          </cell>
        </row>
        <row r="789">
          <cell r="C789" t="str">
            <v>Маршала Жукова, 62</v>
          </cell>
          <cell r="D789">
            <v>-16021.84</v>
          </cell>
          <cell r="E789">
            <v>295964.52</v>
          </cell>
          <cell r="F789">
            <v>0</v>
          </cell>
          <cell r="G789">
            <v>0</v>
          </cell>
          <cell r="H789">
            <v>295964.52</v>
          </cell>
          <cell r="I789">
            <v>292125.76</v>
          </cell>
          <cell r="J789">
            <v>0</v>
          </cell>
          <cell r="K789">
            <v>0</v>
          </cell>
          <cell r="L789">
            <v>292125.76</v>
          </cell>
          <cell r="M789">
            <v>32133.83</v>
          </cell>
          <cell r="N789">
            <v>4173.07</v>
          </cell>
          <cell r="O789">
            <v>18513.740000000002</v>
          </cell>
          <cell r="P789">
            <v>3163.09</v>
          </cell>
          <cell r="Q789">
            <v>46263.13</v>
          </cell>
          <cell r="R789">
            <v>0</v>
          </cell>
          <cell r="S789">
            <v>11609.76</v>
          </cell>
          <cell r="T789">
            <v>5842.51</v>
          </cell>
          <cell r="U789">
            <v>276.43</v>
          </cell>
          <cell r="V789">
            <v>9190.2999999999993</v>
          </cell>
          <cell r="W789">
            <v>11397.2</v>
          </cell>
          <cell r="X789">
            <v>31890.42</v>
          </cell>
          <cell r="Y789">
            <v>22191.73</v>
          </cell>
          <cell r="Z789">
            <v>0</v>
          </cell>
          <cell r="AA789">
            <v>82861.09</v>
          </cell>
          <cell r="AB789">
            <v>0</v>
          </cell>
          <cell r="AC789">
            <v>279506.3</v>
          </cell>
          <cell r="AD789">
            <v>-3402.38</v>
          </cell>
        </row>
        <row r="790">
          <cell r="C790" t="str">
            <v>Маршала Жукова, 68</v>
          </cell>
          <cell r="D790">
            <v>-417872.11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-4368.04</v>
          </cell>
          <cell r="J790">
            <v>0</v>
          </cell>
          <cell r="K790">
            <v>0</v>
          </cell>
          <cell r="L790">
            <v>-5878.73</v>
          </cell>
          <cell r="M790">
            <v>-646.66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-117.56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-764.22</v>
          </cell>
          <cell r="AD790">
            <v>-422986.62</v>
          </cell>
        </row>
        <row r="791">
          <cell r="C791" t="str">
            <v>Маршала Жукова, 72</v>
          </cell>
          <cell r="D791">
            <v>-178.54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-4528.72</v>
          </cell>
          <cell r="J791">
            <v>0</v>
          </cell>
          <cell r="K791">
            <v>0</v>
          </cell>
          <cell r="L791">
            <v>-4897.09</v>
          </cell>
          <cell r="M791">
            <v>-538.66999999999996</v>
          </cell>
          <cell r="N791">
            <v>353.59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-97.94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-283.02</v>
          </cell>
          <cell r="AD791">
            <v>-4792.6099999999997</v>
          </cell>
        </row>
        <row r="792">
          <cell r="C792" t="str">
            <v>Маршала Жукова, 82</v>
          </cell>
          <cell r="D792">
            <v>26205.119999999999</v>
          </cell>
          <cell r="E792">
            <v>574529.12</v>
          </cell>
          <cell r="F792">
            <v>0</v>
          </cell>
          <cell r="G792">
            <v>0</v>
          </cell>
          <cell r="H792">
            <v>574529.12</v>
          </cell>
          <cell r="I792">
            <v>534462.22</v>
          </cell>
          <cell r="J792">
            <v>0</v>
          </cell>
          <cell r="K792">
            <v>0</v>
          </cell>
          <cell r="L792">
            <v>533650.32999999996</v>
          </cell>
          <cell r="M792">
            <v>58701.54</v>
          </cell>
          <cell r="N792">
            <v>12691.46</v>
          </cell>
          <cell r="O792">
            <v>30122.76</v>
          </cell>
          <cell r="P792">
            <v>7229</v>
          </cell>
          <cell r="Q792">
            <v>67734.23</v>
          </cell>
          <cell r="R792">
            <v>0</v>
          </cell>
          <cell r="S792">
            <v>25245.439999999999</v>
          </cell>
          <cell r="T792">
            <v>10673.01</v>
          </cell>
          <cell r="U792">
            <v>1527.59</v>
          </cell>
          <cell r="V792">
            <v>17683.75</v>
          </cell>
          <cell r="W792">
            <v>18543.78</v>
          </cell>
          <cell r="X792">
            <v>80836.83</v>
          </cell>
          <cell r="Y792">
            <v>36420.22</v>
          </cell>
          <cell r="Z792">
            <v>1523.55</v>
          </cell>
          <cell r="AA792">
            <v>152782.15</v>
          </cell>
          <cell r="AB792">
            <v>6106.1</v>
          </cell>
          <cell r="AC792">
            <v>527821.41</v>
          </cell>
          <cell r="AD792">
            <v>32034.04</v>
          </cell>
        </row>
        <row r="793">
          <cell r="C793" t="str">
            <v>Маршала Жукова, 86</v>
          </cell>
          <cell r="D793">
            <v>29345.68</v>
          </cell>
          <cell r="E793">
            <v>483585.12</v>
          </cell>
          <cell r="F793">
            <v>0</v>
          </cell>
          <cell r="G793">
            <v>0</v>
          </cell>
          <cell r="H793">
            <v>483585.12</v>
          </cell>
          <cell r="I793">
            <v>477637.82</v>
          </cell>
          <cell r="J793">
            <v>0</v>
          </cell>
          <cell r="K793">
            <v>0</v>
          </cell>
          <cell r="L793">
            <v>475891.54</v>
          </cell>
          <cell r="M793">
            <v>52348.07</v>
          </cell>
          <cell r="N793">
            <v>6420.15</v>
          </cell>
          <cell r="O793">
            <v>30245.95</v>
          </cell>
          <cell r="P793">
            <v>5105.5600000000004</v>
          </cell>
          <cell r="Q793">
            <v>71382.460000000006</v>
          </cell>
          <cell r="R793">
            <v>0</v>
          </cell>
          <cell r="S793">
            <v>14660.4</v>
          </cell>
          <cell r="T793">
            <v>9517.84</v>
          </cell>
          <cell r="U793">
            <v>50.1</v>
          </cell>
          <cell r="V793">
            <v>14770.15</v>
          </cell>
          <cell r="W793">
            <v>18619.61</v>
          </cell>
          <cell r="X793">
            <v>51487.16</v>
          </cell>
          <cell r="Y793">
            <v>35287.07</v>
          </cell>
          <cell r="Z793">
            <v>0</v>
          </cell>
          <cell r="AA793">
            <v>121713.02</v>
          </cell>
          <cell r="AB793">
            <v>1665.6</v>
          </cell>
          <cell r="AC793">
            <v>433273.14</v>
          </cell>
          <cell r="AD793">
            <v>71964.08</v>
          </cell>
        </row>
        <row r="794">
          <cell r="C794" t="str">
            <v>Маршала Жукова, 90</v>
          </cell>
          <cell r="D794">
            <v>34981.919999999998</v>
          </cell>
          <cell r="E794">
            <v>238534.68</v>
          </cell>
          <cell r="F794">
            <v>37001.769999999997</v>
          </cell>
          <cell r="G794">
            <v>0</v>
          </cell>
          <cell r="H794">
            <v>275536.45</v>
          </cell>
          <cell r="I794">
            <v>230014.43</v>
          </cell>
          <cell r="J794">
            <v>31827.75</v>
          </cell>
          <cell r="K794">
            <v>0</v>
          </cell>
          <cell r="L794">
            <v>261842.18</v>
          </cell>
          <cell r="M794">
            <v>28802.639999999999</v>
          </cell>
          <cell r="N794">
            <v>2467.0500000000002</v>
          </cell>
          <cell r="O794">
            <v>16916.560000000001</v>
          </cell>
          <cell r="P794">
            <v>2729.02</v>
          </cell>
          <cell r="Q794">
            <v>34301</v>
          </cell>
          <cell r="R794">
            <v>0</v>
          </cell>
          <cell r="S794">
            <v>10682.76</v>
          </cell>
          <cell r="T794">
            <v>5236.8500000000004</v>
          </cell>
          <cell r="U794">
            <v>31.31</v>
          </cell>
          <cell r="V794">
            <v>8896.18</v>
          </cell>
          <cell r="W794">
            <v>9191.3799999999992</v>
          </cell>
          <cell r="X794">
            <v>38875.760000000002</v>
          </cell>
          <cell r="Y794">
            <v>19945.59</v>
          </cell>
          <cell r="Z794">
            <v>0</v>
          </cell>
          <cell r="AA794">
            <v>74366.53</v>
          </cell>
          <cell r="AB794">
            <v>1174.6500000000001</v>
          </cell>
          <cell r="AC794">
            <v>253617.28</v>
          </cell>
          <cell r="AD794">
            <v>43206.82</v>
          </cell>
        </row>
        <row r="795">
          <cell r="C795" t="str">
            <v>Маршала Жукова, 92</v>
          </cell>
          <cell r="D795">
            <v>2616.33</v>
          </cell>
          <cell r="E795">
            <v>93070.32</v>
          </cell>
          <cell r="F795">
            <v>0</v>
          </cell>
          <cell r="G795">
            <v>0</v>
          </cell>
          <cell r="H795">
            <v>93070.32</v>
          </cell>
          <cell r="I795">
            <v>85443.3</v>
          </cell>
          <cell r="J795">
            <v>0</v>
          </cell>
          <cell r="K795">
            <v>0</v>
          </cell>
          <cell r="L795">
            <v>85443.3</v>
          </cell>
          <cell r="M795">
            <v>9398.74</v>
          </cell>
          <cell r="N795">
            <v>1098.79</v>
          </cell>
          <cell r="O795">
            <v>5821.09</v>
          </cell>
          <cell r="P795">
            <v>1026.07</v>
          </cell>
          <cell r="Q795">
            <v>15098.67</v>
          </cell>
          <cell r="R795">
            <v>0</v>
          </cell>
          <cell r="S795">
            <v>8054.46</v>
          </cell>
          <cell r="T795">
            <v>1708.86</v>
          </cell>
          <cell r="U795">
            <v>12.53</v>
          </cell>
          <cell r="V795">
            <v>2461.71</v>
          </cell>
          <cell r="W795">
            <v>3583.51</v>
          </cell>
          <cell r="X795">
            <v>6881.59</v>
          </cell>
          <cell r="Y795">
            <v>6425.48</v>
          </cell>
          <cell r="Z795">
            <v>0</v>
          </cell>
          <cell r="AA795">
            <v>19131.03</v>
          </cell>
          <cell r="AB795">
            <v>0</v>
          </cell>
          <cell r="AC795">
            <v>80702.53</v>
          </cell>
          <cell r="AD795">
            <v>7357.1</v>
          </cell>
        </row>
        <row r="796">
          <cell r="C796" t="str">
            <v>Маршала Жукова, 98</v>
          </cell>
          <cell r="D796">
            <v>33000.53</v>
          </cell>
          <cell r="E796">
            <v>294534.84000000003</v>
          </cell>
          <cell r="F796">
            <v>0</v>
          </cell>
          <cell r="G796">
            <v>0</v>
          </cell>
          <cell r="H796">
            <v>294534.84000000003</v>
          </cell>
          <cell r="I796">
            <v>272841.03000000003</v>
          </cell>
          <cell r="J796">
            <v>0</v>
          </cell>
          <cell r="K796">
            <v>0</v>
          </cell>
          <cell r="L796">
            <v>272841.03000000003</v>
          </cell>
          <cell r="M796">
            <v>30012.5</v>
          </cell>
          <cell r="N796">
            <v>4947.2</v>
          </cell>
          <cell r="O796">
            <v>18419.400000000001</v>
          </cell>
          <cell r="P796">
            <v>2816.51</v>
          </cell>
          <cell r="Q796">
            <v>36201.24</v>
          </cell>
          <cell r="R796">
            <v>0</v>
          </cell>
          <cell r="S796">
            <v>11582.76</v>
          </cell>
          <cell r="T796">
            <v>5456.82</v>
          </cell>
          <cell r="U796">
            <v>56.36</v>
          </cell>
          <cell r="V796">
            <v>10010.86</v>
          </cell>
          <cell r="W796">
            <v>11338.42</v>
          </cell>
          <cell r="X796">
            <v>38384.11</v>
          </cell>
          <cell r="Y796">
            <v>19352.88</v>
          </cell>
          <cell r="Z796">
            <v>0</v>
          </cell>
          <cell r="AA796">
            <v>83106.36</v>
          </cell>
          <cell r="AB796">
            <v>0</v>
          </cell>
          <cell r="AC796">
            <v>271685.42</v>
          </cell>
          <cell r="AD796">
            <v>34156.14</v>
          </cell>
        </row>
        <row r="797">
          <cell r="C797" t="str">
            <v>Маршала Жукова, 102</v>
          </cell>
          <cell r="D797">
            <v>26951.43</v>
          </cell>
          <cell r="E797">
            <v>292775.28000000003</v>
          </cell>
          <cell r="F797">
            <v>0</v>
          </cell>
          <cell r="G797">
            <v>0</v>
          </cell>
          <cell r="H797">
            <v>292775.28000000003</v>
          </cell>
          <cell r="I797">
            <v>278240.07</v>
          </cell>
          <cell r="J797">
            <v>0</v>
          </cell>
          <cell r="K797">
            <v>0</v>
          </cell>
          <cell r="L797">
            <v>278240.07</v>
          </cell>
          <cell r="M797">
            <v>30606.41</v>
          </cell>
          <cell r="N797">
            <v>6253.84</v>
          </cell>
          <cell r="O797">
            <v>18311.689999999999</v>
          </cell>
          <cell r="P797">
            <v>2701.55</v>
          </cell>
          <cell r="Q797">
            <v>33490.199999999997</v>
          </cell>
          <cell r="R797">
            <v>0</v>
          </cell>
          <cell r="S797">
            <v>11555.76</v>
          </cell>
          <cell r="T797">
            <v>5564.8</v>
          </cell>
          <cell r="U797">
            <v>6.26</v>
          </cell>
          <cell r="V797">
            <v>9190.2999999999993</v>
          </cell>
          <cell r="W797">
            <v>11272.81</v>
          </cell>
          <cell r="X797">
            <v>43347.89</v>
          </cell>
          <cell r="Y797">
            <v>26749.89</v>
          </cell>
          <cell r="Z797">
            <v>0</v>
          </cell>
          <cell r="AA797">
            <v>85059.72</v>
          </cell>
          <cell r="AB797">
            <v>0</v>
          </cell>
          <cell r="AC797">
            <v>284111.12</v>
          </cell>
          <cell r="AD797">
            <v>21080.38</v>
          </cell>
        </row>
        <row r="798">
          <cell r="C798" t="str">
            <v>Маршала Жукова, 104</v>
          </cell>
          <cell r="D798">
            <v>1640.71</v>
          </cell>
          <cell r="E798">
            <v>289112.52</v>
          </cell>
          <cell r="F798">
            <v>0</v>
          </cell>
          <cell r="G798">
            <v>0</v>
          </cell>
          <cell r="H798">
            <v>289112.52</v>
          </cell>
          <cell r="I798">
            <v>255680.01</v>
          </cell>
          <cell r="J798">
            <v>0</v>
          </cell>
          <cell r="K798">
            <v>0</v>
          </cell>
          <cell r="L798">
            <v>251467.81</v>
          </cell>
          <cell r="M798">
            <v>27661.46</v>
          </cell>
          <cell r="N798">
            <v>7555.12</v>
          </cell>
          <cell r="O798">
            <v>18078.5</v>
          </cell>
          <cell r="P798">
            <v>3102.08</v>
          </cell>
          <cell r="Q798">
            <v>46010.19</v>
          </cell>
          <cell r="R798">
            <v>0</v>
          </cell>
          <cell r="S798">
            <v>11494.56</v>
          </cell>
          <cell r="T798">
            <v>5029.38</v>
          </cell>
          <cell r="U798">
            <v>3466.73</v>
          </cell>
          <cell r="V798">
            <v>9026.2000000000007</v>
          </cell>
          <cell r="W798">
            <v>11129.24</v>
          </cell>
          <cell r="X798">
            <v>21973.759999999998</v>
          </cell>
          <cell r="Y798">
            <v>22470.53</v>
          </cell>
          <cell r="Z798">
            <v>0</v>
          </cell>
          <cell r="AA798">
            <v>62012.05</v>
          </cell>
          <cell r="AB798">
            <v>3789.5</v>
          </cell>
          <cell r="AC798">
            <v>252799.3</v>
          </cell>
          <cell r="AD798">
            <v>309.22000000000003</v>
          </cell>
        </row>
        <row r="799">
          <cell r="C799" t="str">
            <v>Маршала Жукова, 108</v>
          </cell>
          <cell r="D799">
            <v>29969.85</v>
          </cell>
          <cell r="E799">
            <v>316005.88</v>
          </cell>
          <cell r="F799">
            <v>0</v>
          </cell>
          <cell r="G799">
            <v>0</v>
          </cell>
          <cell r="H799">
            <v>316005.88</v>
          </cell>
          <cell r="I799">
            <v>282401.21999999997</v>
          </cell>
          <cell r="J799">
            <v>0</v>
          </cell>
          <cell r="K799">
            <v>0</v>
          </cell>
          <cell r="L799">
            <v>281918.37</v>
          </cell>
          <cell r="M799">
            <v>31011.02</v>
          </cell>
          <cell r="N799">
            <v>4934.08</v>
          </cell>
          <cell r="O799">
            <v>18603.05</v>
          </cell>
          <cell r="P799">
            <v>3320.73</v>
          </cell>
          <cell r="Q799">
            <v>37658.160000000003</v>
          </cell>
          <cell r="R799">
            <v>0</v>
          </cell>
          <cell r="S799">
            <v>13272.48</v>
          </cell>
          <cell r="T799">
            <v>5638.36</v>
          </cell>
          <cell r="U799">
            <v>31.31</v>
          </cell>
          <cell r="V799">
            <v>10415.790000000001</v>
          </cell>
          <cell r="W799">
            <v>11452.14</v>
          </cell>
          <cell r="X799">
            <v>45841.02</v>
          </cell>
          <cell r="Y799">
            <v>23672.79</v>
          </cell>
          <cell r="Z799">
            <v>0</v>
          </cell>
          <cell r="AA799">
            <v>85381.4</v>
          </cell>
          <cell r="AB799">
            <v>0</v>
          </cell>
          <cell r="AC799">
            <v>291232.33</v>
          </cell>
          <cell r="AD799">
            <v>20655.89</v>
          </cell>
        </row>
        <row r="800">
          <cell r="C800" t="str">
            <v>Маршала Жукова, 122</v>
          </cell>
          <cell r="D800">
            <v>-2724.28</v>
          </cell>
          <cell r="E800">
            <v>70005.289999999994</v>
          </cell>
          <cell r="F800">
            <v>0</v>
          </cell>
          <cell r="G800">
            <v>0</v>
          </cell>
          <cell r="H800">
            <v>70005.289999999994</v>
          </cell>
          <cell r="I800">
            <v>68677.320000000007</v>
          </cell>
          <cell r="J800">
            <v>0</v>
          </cell>
          <cell r="K800">
            <v>0</v>
          </cell>
          <cell r="L800">
            <v>68677.320000000007</v>
          </cell>
          <cell r="M800">
            <v>7554.5</v>
          </cell>
          <cell r="N800">
            <v>1230.8</v>
          </cell>
          <cell r="O800">
            <v>4598.34</v>
          </cell>
          <cell r="P800">
            <v>857.45</v>
          </cell>
          <cell r="Q800">
            <v>9992.09</v>
          </cell>
          <cell r="R800">
            <v>0</v>
          </cell>
          <cell r="S800">
            <v>8393.2000000000007</v>
          </cell>
          <cell r="T800">
            <v>1373.56</v>
          </cell>
          <cell r="U800">
            <v>25.05</v>
          </cell>
          <cell r="V800">
            <v>2071.75</v>
          </cell>
          <cell r="W800">
            <v>2830.76</v>
          </cell>
          <cell r="X800">
            <v>11464.41</v>
          </cell>
          <cell r="Y800">
            <v>0</v>
          </cell>
          <cell r="Z800">
            <v>0</v>
          </cell>
          <cell r="AA800">
            <v>14375.17</v>
          </cell>
          <cell r="AB800">
            <v>0</v>
          </cell>
          <cell r="AC800">
            <v>64767.08</v>
          </cell>
          <cell r="AD800">
            <v>1185.96</v>
          </cell>
        </row>
        <row r="801">
          <cell r="C801" t="str">
            <v>Маршала Жукова, 30-а</v>
          </cell>
          <cell r="D801">
            <v>-2357.06</v>
          </cell>
          <cell r="E801">
            <v>73818.84</v>
          </cell>
          <cell r="F801">
            <v>0</v>
          </cell>
          <cell r="G801">
            <v>0</v>
          </cell>
          <cell r="H801">
            <v>73818.84</v>
          </cell>
          <cell r="I801">
            <v>64341.58</v>
          </cell>
          <cell r="J801">
            <v>0</v>
          </cell>
          <cell r="K801">
            <v>0</v>
          </cell>
          <cell r="L801">
            <v>64341.58</v>
          </cell>
          <cell r="M801">
            <v>7077.58</v>
          </cell>
          <cell r="N801">
            <v>1139.55</v>
          </cell>
          <cell r="O801">
            <v>4617.01</v>
          </cell>
          <cell r="P801">
            <v>644.49</v>
          </cell>
          <cell r="Q801">
            <v>7501.24</v>
          </cell>
          <cell r="R801">
            <v>0</v>
          </cell>
          <cell r="S801">
            <v>7993.92</v>
          </cell>
          <cell r="T801">
            <v>1286.83</v>
          </cell>
          <cell r="U801">
            <v>18.79</v>
          </cell>
          <cell r="V801">
            <v>1969.35</v>
          </cell>
          <cell r="W801">
            <v>2842.27</v>
          </cell>
          <cell r="X801">
            <v>6878.27</v>
          </cell>
          <cell r="Y801">
            <v>6193.91</v>
          </cell>
          <cell r="Z801">
            <v>0</v>
          </cell>
          <cell r="AA801">
            <v>17819.53</v>
          </cell>
          <cell r="AB801">
            <v>0</v>
          </cell>
          <cell r="AC801">
            <v>65982.740000000005</v>
          </cell>
          <cell r="AD801">
            <v>-3998.22</v>
          </cell>
        </row>
        <row r="802">
          <cell r="C802" t="str">
            <v>Маршала Жукова, 72-А</v>
          </cell>
          <cell r="D802">
            <v>6229.22</v>
          </cell>
          <cell r="E802">
            <v>90908.52</v>
          </cell>
          <cell r="F802">
            <v>8494.44</v>
          </cell>
          <cell r="G802">
            <v>0</v>
          </cell>
          <cell r="H802">
            <v>99402.96</v>
          </cell>
          <cell r="I802">
            <v>61273.74</v>
          </cell>
          <cell r="J802">
            <v>16133.63</v>
          </cell>
          <cell r="K802">
            <v>0</v>
          </cell>
          <cell r="L802">
            <v>76889.740000000005</v>
          </cell>
          <cell r="M802">
            <v>8457.8799999999992</v>
          </cell>
          <cell r="N802">
            <v>1188.75</v>
          </cell>
          <cell r="O802">
            <v>5789.01</v>
          </cell>
          <cell r="P802">
            <v>916.13</v>
          </cell>
          <cell r="Q802">
            <v>11218.24</v>
          </cell>
          <cell r="R802">
            <v>0</v>
          </cell>
          <cell r="S802">
            <v>8222.16</v>
          </cell>
          <cell r="T802">
            <v>1537.78</v>
          </cell>
          <cell r="U802">
            <v>12.53</v>
          </cell>
          <cell r="V802">
            <v>2308.9499999999998</v>
          </cell>
          <cell r="W802">
            <v>3382.85</v>
          </cell>
          <cell r="X802">
            <v>5724.99</v>
          </cell>
          <cell r="Y802">
            <v>6280.91</v>
          </cell>
          <cell r="Z802">
            <v>0</v>
          </cell>
          <cell r="AA802">
            <v>17297.57</v>
          </cell>
          <cell r="AB802">
            <v>0</v>
          </cell>
          <cell r="AC802">
            <v>72337.75</v>
          </cell>
          <cell r="AD802">
            <v>10781.21</v>
          </cell>
        </row>
        <row r="803">
          <cell r="C803" t="str">
            <v>Маршала Жукова, 72-Б</v>
          </cell>
          <cell r="D803">
            <v>5674.22</v>
          </cell>
          <cell r="E803">
            <v>47944.44</v>
          </cell>
          <cell r="F803">
            <v>0</v>
          </cell>
          <cell r="G803">
            <v>0</v>
          </cell>
          <cell r="H803">
            <v>47944.44</v>
          </cell>
          <cell r="I803">
            <v>38891.730000000003</v>
          </cell>
          <cell r="J803">
            <v>0</v>
          </cell>
          <cell r="K803">
            <v>0</v>
          </cell>
          <cell r="L803">
            <v>38891.730000000003</v>
          </cell>
          <cell r="M803">
            <v>4278.09</v>
          </cell>
          <cell r="N803">
            <v>1547.64</v>
          </cell>
          <cell r="O803">
            <v>2684.24</v>
          </cell>
          <cell r="P803">
            <v>379.77</v>
          </cell>
          <cell r="Q803">
            <v>4723.49</v>
          </cell>
          <cell r="R803">
            <v>0</v>
          </cell>
          <cell r="S803">
            <v>7489.56</v>
          </cell>
          <cell r="T803">
            <v>777.85</v>
          </cell>
          <cell r="U803">
            <v>62.63</v>
          </cell>
          <cell r="V803">
            <v>1135.18</v>
          </cell>
          <cell r="W803">
            <v>1652.44</v>
          </cell>
          <cell r="X803">
            <v>5291.78</v>
          </cell>
          <cell r="Y803">
            <v>3684.28</v>
          </cell>
          <cell r="Z803">
            <v>0</v>
          </cell>
          <cell r="AA803">
            <v>9997.85</v>
          </cell>
          <cell r="AB803">
            <v>1238.25</v>
          </cell>
          <cell r="AC803">
            <v>44943.05</v>
          </cell>
          <cell r="AD803">
            <v>-377.1</v>
          </cell>
        </row>
        <row r="804">
          <cell r="C804" t="str">
            <v>Маршала Жукова, 72-г</v>
          </cell>
          <cell r="D804">
            <v>72147.55</v>
          </cell>
          <cell r="E804">
            <v>441260.73</v>
          </cell>
          <cell r="F804">
            <v>4792.08</v>
          </cell>
          <cell r="G804">
            <v>0</v>
          </cell>
          <cell r="H804">
            <v>446052.81</v>
          </cell>
          <cell r="I804">
            <v>418025.44</v>
          </cell>
          <cell r="J804">
            <v>1154.47</v>
          </cell>
          <cell r="K804">
            <v>0</v>
          </cell>
          <cell r="L804">
            <v>419179.91</v>
          </cell>
          <cell r="M804">
            <v>46109.8</v>
          </cell>
          <cell r="N804">
            <v>564.95000000000005</v>
          </cell>
          <cell r="O804">
            <v>18614.54</v>
          </cell>
          <cell r="P804">
            <v>2503.08</v>
          </cell>
          <cell r="Q804">
            <v>27238.11</v>
          </cell>
          <cell r="R804">
            <v>64479.12</v>
          </cell>
          <cell r="S804">
            <v>11591.76</v>
          </cell>
          <cell r="T804">
            <v>8383.57</v>
          </cell>
          <cell r="U804">
            <v>2158.46</v>
          </cell>
          <cell r="V804">
            <v>6215.94</v>
          </cell>
          <cell r="W804">
            <v>11359.28</v>
          </cell>
          <cell r="X804">
            <v>61045.49</v>
          </cell>
          <cell r="Y804">
            <v>40147.39</v>
          </cell>
          <cell r="Z804">
            <v>0</v>
          </cell>
          <cell r="AA804">
            <v>88570.8</v>
          </cell>
          <cell r="AB804">
            <v>1218.43</v>
          </cell>
          <cell r="AC804">
            <v>390200.72</v>
          </cell>
          <cell r="AD804">
            <v>101126.74</v>
          </cell>
        </row>
        <row r="805">
          <cell r="C805" t="str">
            <v>Маршала Конева, 20</v>
          </cell>
          <cell r="D805">
            <v>-1171.71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-1171.71</v>
          </cell>
        </row>
        <row r="806">
          <cell r="C806" t="str">
            <v>Маршала Конева, 78</v>
          </cell>
          <cell r="D806">
            <v>0</v>
          </cell>
          <cell r="E806">
            <v>170.28</v>
          </cell>
          <cell r="F806">
            <v>0</v>
          </cell>
          <cell r="G806">
            <v>0</v>
          </cell>
          <cell r="H806">
            <v>170.28</v>
          </cell>
          <cell r="I806">
            <v>360.21</v>
          </cell>
          <cell r="J806">
            <v>0</v>
          </cell>
          <cell r="K806">
            <v>0</v>
          </cell>
          <cell r="L806">
            <v>360.21</v>
          </cell>
          <cell r="M806">
            <v>39.619999999999997</v>
          </cell>
          <cell r="N806">
            <v>0</v>
          </cell>
          <cell r="O806">
            <v>0</v>
          </cell>
          <cell r="P806">
            <v>381.46</v>
          </cell>
          <cell r="Q806">
            <v>11.17</v>
          </cell>
          <cell r="R806">
            <v>0</v>
          </cell>
          <cell r="S806">
            <v>0</v>
          </cell>
          <cell r="T806">
            <v>7.2</v>
          </cell>
          <cell r="U806">
            <v>0</v>
          </cell>
          <cell r="V806">
            <v>3786.14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4225.59</v>
          </cell>
          <cell r="AD806">
            <v>-3865.38</v>
          </cell>
        </row>
        <row r="807">
          <cell r="C807" t="str">
            <v>Можайского, 1</v>
          </cell>
          <cell r="D807">
            <v>-25271.17</v>
          </cell>
          <cell r="E807">
            <v>22370.91</v>
          </cell>
          <cell r="F807">
            <v>0</v>
          </cell>
          <cell r="G807">
            <v>0</v>
          </cell>
          <cell r="H807">
            <v>22370.91</v>
          </cell>
          <cell r="I807">
            <v>28906.28</v>
          </cell>
          <cell r="J807">
            <v>0</v>
          </cell>
          <cell r="K807">
            <v>0</v>
          </cell>
          <cell r="L807">
            <v>28640.91</v>
          </cell>
          <cell r="M807">
            <v>3150.5</v>
          </cell>
          <cell r="N807">
            <v>812.28</v>
          </cell>
          <cell r="O807">
            <v>1172.8800000000001</v>
          </cell>
          <cell r="P807">
            <v>376.12</v>
          </cell>
          <cell r="Q807">
            <v>4171.54</v>
          </cell>
          <cell r="R807">
            <v>0</v>
          </cell>
          <cell r="S807">
            <v>0</v>
          </cell>
          <cell r="T807">
            <v>572.82000000000005</v>
          </cell>
          <cell r="U807">
            <v>25.05</v>
          </cell>
          <cell r="V807">
            <v>1165.6099999999999</v>
          </cell>
          <cell r="W807">
            <v>972.39</v>
          </cell>
          <cell r="X807">
            <v>640.25</v>
          </cell>
          <cell r="Y807">
            <v>672.08</v>
          </cell>
          <cell r="Z807">
            <v>0</v>
          </cell>
          <cell r="AA807">
            <v>1991.63</v>
          </cell>
          <cell r="AB807">
            <v>0</v>
          </cell>
          <cell r="AC807">
            <v>15723.15</v>
          </cell>
          <cell r="AD807">
            <v>-12353.41</v>
          </cell>
        </row>
        <row r="808">
          <cell r="C808" t="str">
            <v>Можайского, 3</v>
          </cell>
          <cell r="D808">
            <v>-8362.34</v>
          </cell>
          <cell r="E808">
            <v>18381.12</v>
          </cell>
          <cell r="F808">
            <v>0</v>
          </cell>
          <cell r="G808">
            <v>0</v>
          </cell>
          <cell r="H808">
            <v>18381.12</v>
          </cell>
          <cell r="I808">
            <v>19339.060000000001</v>
          </cell>
          <cell r="J808">
            <v>0</v>
          </cell>
          <cell r="K808">
            <v>0</v>
          </cell>
          <cell r="L808">
            <v>17749.759999999998</v>
          </cell>
          <cell r="M808">
            <v>1952.47</v>
          </cell>
          <cell r="N808">
            <v>607.36</v>
          </cell>
          <cell r="O808">
            <v>1068.44</v>
          </cell>
          <cell r="P808">
            <v>368.3</v>
          </cell>
          <cell r="Q808">
            <v>5776.84</v>
          </cell>
          <cell r="R808">
            <v>0</v>
          </cell>
          <cell r="S808">
            <v>0</v>
          </cell>
          <cell r="T808">
            <v>355.01</v>
          </cell>
          <cell r="U808">
            <v>1439.27</v>
          </cell>
          <cell r="V808">
            <v>823.63</v>
          </cell>
          <cell r="W808">
            <v>898.5</v>
          </cell>
          <cell r="X808">
            <v>351</v>
          </cell>
          <cell r="Y808">
            <v>472.34</v>
          </cell>
          <cell r="Z808">
            <v>0</v>
          </cell>
          <cell r="AA808">
            <v>1481.95</v>
          </cell>
          <cell r="AB808">
            <v>0</v>
          </cell>
          <cell r="AC808">
            <v>15595.11</v>
          </cell>
          <cell r="AD808">
            <v>-6207.69</v>
          </cell>
        </row>
        <row r="809">
          <cell r="C809" t="str">
            <v>Можайского, 5</v>
          </cell>
          <cell r="D809">
            <v>845.77</v>
          </cell>
          <cell r="E809">
            <v>18910.060000000001</v>
          </cell>
          <cell r="F809">
            <v>0</v>
          </cell>
          <cell r="G809">
            <v>0</v>
          </cell>
          <cell r="H809">
            <v>18910.060000000001</v>
          </cell>
          <cell r="I809">
            <v>16548.04</v>
          </cell>
          <cell r="J809">
            <v>0</v>
          </cell>
          <cell r="K809">
            <v>0</v>
          </cell>
          <cell r="L809">
            <v>16548.04</v>
          </cell>
          <cell r="M809">
            <v>1820.28</v>
          </cell>
          <cell r="N809">
            <v>685.12</v>
          </cell>
          <cell r="O809">
            <v>1209.02</v>
          </cell>
          <cell r="P809">
            <v>418.17</v>
          </cell>
          <cell r="Q809">
            <v>5708.85</v>
          </cell>
          <cell r="R809">
            <v>0</v>
          </cell>
          <cell r="S809">
            <v>0</v>
          </cell>
          <cell r="T809">
            <v>330.96</v>
          </cell>
          <cell r="U809">
            <v>6.26</v>
          </cell>
          <cell r="V809">
            <v>932.49</v>
          </cell>
          <cell r="W809">
            <v>1002.33</v>
          </cell>
          <cell r="X809">
            <v>1190.1400000000001</v>
          </cell>
          <cell r="Y809">
            <v>894.2</v>
          </cell>
          <cell r="Z809">
            <v>0</v>
          </cell>
          <cell r="AA809">
            <v>2705.65</v>
          </cell>
          <cell r="AB809">
            <v>0</v>
          </cell>
          <cell r="AC809">
            <v>16903.47</v>
          </cell>
          <cell r="AD809">
            <v>490.34</v>
          </cell>
        </row>
        <row r="810">
          <cell r="C810" t="str">
            <v>Можайского, 1-А</v>
          </cell>
          <cell r="D810">
            <v>26661.24</v>
          </cell>
          <cell r="E810">
            <v>547293.84</v>
          </cell>
          <cell r="F810">
            <v>8256</v>
          </cell>
          <cell r="G810">
            <v>0</v>
          </cell>
          <cell r="H810">
            <v>555549.84</v>
          </cell>
          <cell r="I810">
            <v>525793.19999999995</v>
          </cell>
          <cell r="J810">
            <v>0</v>
          </cell>
          <cell r="K810">
            <v>0</v>
          </cell>
          <cell r="L810">
            <v>424585.08</v>
          </cell>
          <cell r="M810">
            <v>46704.37</v>
          </cell>
          <cell r="N810">
            <v>4269.24</v>
          </cell>
          <cell r="O810">
            <v>27418.26</v>
          </cell>
          <cell r="P810">
            <v>6725.53</v>
          </cell>
          <cell r="Q810">
            <v>58618.22</v>
          </cell>
          <cell r="R810">
            <v>0</v>
          </cell>
          <cell r="S810">
            <v>24299.919999999998</v>
          </cell>
          <cell r="T810">
            <v>8491.7000000000007</v>
          </cell>
          <cell r="U810">
            <v>100.2</v>
          </cell>
          <cell r="V810">
            <v>16016.81</v>
          </cell>
          <cell r="W810">
            <v>17592.099999999999</v>
          </cell>
          <cell r="X810">
            <v>83062.600000000006</v>
          </cell>
          <cell r="Y810">
            <v>38299.74</v>
          </cell>
          <cell r="Z810">
            <v>0</v>
          </cell>
          <cell r="AA810">
            <v>136663.78</v>
          </cell>
          <cell r="AB810">
            <v>930</v>
          </cell>
          <cell r="AC810">
            <v>469192.47</v>
          </cell>
          <cell r="AD810">
            <v>-17946.150000000001</v>
          </cell>
        </row>
        <row r="811">
          <cell r="C811" t="str">
            <v>Омулевского, 1</v>
          </cell>
          <cell r="D811">
            <v>11702.73</v>
          </cell>
          <cell r="E811">
            <v>206117.88</v>
          </cell>
          <cell r="F811">
            <v>21976.080000000002</v>
          </cell>
          <cell r="G811">
            <v>0</v>
          </cell>
          <cell r="H811">
            <v>228093.96</v>
          </cell>
          <cell r="I811">
            <v>223840.05</v>
          </cell>
          <cell r="J811">
            <v>35120.89</v>
          </cell>
          <cell r="K811">
            <v>0</v>
          </cell>
          <cell r="L811">
            <v>253589.79</v>
          </cell>
          <cell r="M811">
            <v>27894.89</v>
          </cell>
          <cell r="N811">
            <v>1624.08</v>
          </cell>
          <cell r="O811">
            <v>11999.27</v>
          </cell>
          <cell r="P811">
            <v>1936.56</v>
          </cell>
          <cell r="Q811">
            <v>22610.89</v>
          </cell>
          <cell r="R811">
            <v>0</v>
          </cell>
          <cell r="S811">
            <v>10045.56</v>
          </cell>
          <cell r="T811">
            <v>5071.75</v>
          </cell>
          <cell r="U811">
            <v>75.150000000000006</v>
          </cell>
          <cell r="V811">
            <v>8100.85</v>
          </cell>
          <cell r="W811">
            <v>7701.23</v>
          </cell>
          <cell r="X811">
            <v>47145.24</v>
          </cell>
          <cell r="Y811">
            <v>14402.24</v>
          </cell>
          <cell r="Z811">
            <v>0</v>
          </cell>
          <cell r="AA811">
            <v>61050.32</v>
          </cell>
          <cell r="AB811">
            <v>7155.26</v>
          </cell>
          <cell r="AC811">
            <v>226813.29</v>
          </cell>
          <cell r="AD811">
            <v>38479.230000000003</v>
          </cell>
        </row>
        <row r="812">
          <cell r="C812" t="str">
            <v>Омулевского, 2</v>
          </cell>
          <cell r="D812">
            <v>7610.96</v>
          </cell>
          <cell r="E812">
            <v>245969.45</v>
          </cell>
          <cell r="F812">
            <v>30947.62</v>
          </cell>
          <cell r="G812">
            <v>0</v>
          </cell>
          <cell r="H812">
            <v>276917.07</v>
          </cell>
          <cell r="I812">
            <v>233454.85</v>
          </cell>
          <cell r="J812">
            <v>34009.67</v>
          </cell>
          <cell r="K812">
            <v>0</v>
          </cell>
          <cell r="L812">
            <v>259731.52</v>
          </cell>
          <cell r="M812">
            <v>28570.44</v>
          </cell>
          <cell r="N812">
            <v>930.15</v>
          </cell>
          <cell r="O812">
            <v>12296.56</v>
          </cell>
          <cell r="P812">
            <v>3466.57</v>
          </cell>
          <cell r="Q812">
            <v>24835.55</v>
          </cell>
          <cell r="R812">
            <v>0</v>
          </cell>
          <cell r="S812">
            <v>16454.16</v>
          </cell>
          <cell r="T812">
            <v>5194.63</v>
          </cell>
          <cell r="U812">
            <v>112.73</v>
          </cell>
          <cell r="V812">
            <v>10187.5</v>
          </cell>
          <cell r="W812">
            <v>7893.33</v>
          </cell>
          <cell r="X812">
            <v>36958.26</v>
          </cell>
          <cell r="Y812">
            <v>14709.15</v>
          </cell>
          <cell r="Z812">
            <v>5447.53</v>
          </cell>
          <cell r="AA812">
            <v>55265.51</v>
          </cell>
          <cell r="AB812">
            <v>5281.34</v>
          </cell>
          <cell r="AC812">
            <v>227603.41</v>
          </cell>
          <cell r="AD812">
            <v>39739.07</v>
          </cell>
        </row>
        <row r="813">
          <cell r="C813" t="str">
            <v>Омулевского, 3</v>
          </cell>
          <cell r="D813">
            <v>16449.07</v>
          </cell>
          <cell r="E813">
            <v>237498.17</v>
          </cell>
          <cell r="F813">
            <v>5491.58</v>
          </cell>
          <cell r="G813">
            <v>0</v>
          </cell>
          <cell r="H813">
            <v>242989.75</v>
          </cell>
          <cell r="I813">
            <v>222264.56</v>
          </cell>
          <cell r="J813">
            <v>2920.51</v>
          </cell>
          <cell r="K813">
            <v>0</v>
          </cell>
          <cell r="L813">
            <v>225185.07</v>
          </cell>
          <cell r="M813">
            <v>24770.36</v>
          </cell>
          <cell r="N813">
            <v>2793.71</v>
          </cell>
          <cell r="O813">
            <v>9457.94</v>
          </cell>
          <cell r="P813">
            <v>2453.5100000000002</v>
          </cell>
          <cell r="Q813">
            <v>26929.599999999999</v>
          </cell>
          <cell r="R813">
            <v>0</v>
          </cell>
          <cell r="S813">
            <v>11506.92</v>
          </cell>
          <cell r="T813">
            <v>4503.71</v>
          </cell>
          <cell r="U813">
            <v>31.31</v>
          </cell>
          <cell r="V813">
            <v>8330.86</v>
          </cell>
          <cell r="W813">
            <v>8111.89</v>
          </cell>
          <cell r="X813">
            <v>55392.23</v>
          </cell>
          <cell r="Y813">
            <v>11883.95</v>
          </cell>
          <cell r="Z813">
            <v>0</v>
          </cell>
          <cell r="AA813">
            <v>64885.68</v>
          </cell>
          <cell r="AB813">
            <v>4622.66</v>
          </cell>
          <cell r="AC813">
            <v>235674.33</v>
          </cell>
          <cell r="AD813">
            <v>5959.81</v>
          </cell>
        </row>
        <row r="814">
          <cell r="C814" t="str">
            <v>Омулевского, 4</v>
          </cell>
          <cell r="D814">
            <v>24421.119999999999</v>
          </cell>
          <cell r="E814">
            <v>256799.7</v>
          </cell>
          <cell r="F814">
            <v>10342.75</v>
          </cell>
          <cell r="G814">
            <v>0</v>
          </cell>
          <cell r="H814">
            <v>267142.45</v>
          </cell>
          <cell r="I814">
            <v>229712.21</v>
          </cell>
          <cell r="J814">
            <v>11842.22</v>
          </cell>
          <cell r="K814">
            <v>0</v>
          </cell>
          <cell r="L814">
            <v>238509.26</v>
          </cell>
          <cell r="M814">
            <v>26236.02</v>
          </cell>
          <cell r="N814">
            <v>1342.33</v>
          </cell>
          <cell r="O814">
            <v>12530.22</v>
          </cell>
          <cell r="P814">
            <v>3383.06</v>
          </cell>
          <cell r="Q814">
            <v>26943.38</v>
          </cell>
          <cell r="R814">
            <v>0</v>
          </cell>
          <cell r="S814">
            <v>16080.71</v>
          </cell>
          <cell r="T814">
            <v>4770.22</v>
          </cell>
          <cell r="U814">
            <v>31.31</v>
          </cell>
          <cell r="V814">
            <v>10125.98</v>
          </cell>
          <cell r="W814">
            <v>8038.17</v>
          </cell>
          <cell r="X814">
            <v>42446.47</v>
          </cell>
          <cell r="Y814">
            <v>16546.810000000001</v>
          </cell>
          <cell r="Z814">
            <v>660.41</v>
          </cell>
          <cell r="AA814">
            <v>61453.3</v>
          </cell>
          <cell r="AB814">
            <v>6189.63</v>
          </cell>
          <cell r="AC814">
            <v>236778.02</v>
          </cell>
          <cell r="AD814">
            <v>26152.36</v>
          </cell>
        </row>
        <row r="815">
          <cell r="C815" t="str">
            <v>Омулевского, 5</v>
          </cell>
          <cell r="D815">
            <v>62650.26</v>
          </cell>
          <cell r="E815">
            <v>585327.5</v>
          </cell>
          <cell r="F815">
            <v>51340.94</v>
          </cell>
          <cell r="G815">
            <v>0</v>
          </cell>
          <cell r="H815">
            <v>636668.43999999994</v>
          </cell>
          <cell r="I815">
            <v>560075.75</v>
          </cell>
          <cell r="J815">
            <v>113771.24</v>
          </cell>
          <cell r="K815">
            <v>0</v>
          </cell>
          <cell r="L815">
            <v>610153.49</v>
          </cell>
          <cell r="M815">
            <v>67116.88</v>
          </cell>
          <cell r="N815">
            <v>10598.84</v>
          </cell>
          <cell r="O815">
            <v>29049.55</v>
          </cell>
          <cell r="P815">
            <v>8857.06</v>
          </cell>
          <cell r="Q815">
            <v>59836.58</v>
          </cell>
          <cell r="R815">
            <v>0</v>
          </cell>
          <cell r="S815">
            <v>34790.120000000003</v>
          </cell>
          <cell r="T815">
            <v>12203.08</v>
          </cell>
          <cell r="U815">
            <v>87.68</v>
          </cell>
          <cell r="V815">
            <v>23959.7</v>
          </cell>
          <cell r="W815">
            <v>18638.75</v>
          </cell>
          <cell r="X815">
            <v>107793.5</v>
          </cell>
          <cell r="Y815">
            <v>44079.89</v>
          </cell>
          <cell r="Z815">
            <v>11332.03</v>
          </cell>
          <cell r="AA815">
            <v>163204.85999999999</v>
          </cell>
          <cell r="AB815">
            <v>6902</v>
          </cell>
          <cell r="AC815">
            <v>598450.52</v>
          </cell>
          <cell r="AD815">
            <v>74353.23</v>
          </cell>
        </row>
        <row r="816">
          <cell r="C816" t="str">
            <v>Омулевского, 33</v>
          </cell>
          <cell r="D816">
            <v>31386.27</v>
          </cell>
          <cell r="E816">
            <v>281974.07</v>
          </cell>
          <cell r="F816">
            <v>23852.16</v>
          </cell>
          <cell r="G816">
            <v>0</v>
          </cell>
          <cell r="H816">
            <v>305826.23</v>
          </cell>
          <cell r="I816">
            <v>276531</v>
          </cell>
          <cell r="J816">
            <v>21621.83</v>
          </cell>
          <cell r="K816">
            <v>0</v>
          </cell>
          <cell r="L816">
            <v>298152.83</v>
          </cell>
          <cell r="M816">
            <v>32796.800000000003</v>
          </cell>
          <cell r="N816">
            <v>2213.81</v>
          </cell>
          <cell r="O816">
            <v>16024.91</v>
          </cell>
          <cell r="P816">
            <v>2550.25</v>
          </cell>
          <cell r="Q816">
            <v>30189.360000000001</v>
          </cell>
          <cell r="R816">
            <v>0</v>
          </cell>
          <cell r="S816">
            <v>11137.44</v>
          </cell>
          <cell r="T816">
            <v>5963.05</v>
          </cell>
          <cell r="U816">
            <v>557.48</v>
          </cell>
          <cell r="V816">
            <v>9845.64</v>
          </cell>
          <cell r="W816">
            <v>10281.94</v>
          </cell>
          <cell r="X816">
            <v>75749.899999999994</v>
          </cell>
          <cell r="Y816">
            <v>16621.98</v>
          </cell>
          <cell r="Z816">
            <v>0</v>
          </cell>
          <cell r="AA816">
            <v>80092.83</v>
          </cell>
          <cell r="AB816">
            <v>4794.3500000000004</v>
          </cell>
          <cell r="AC816">
            <v>298819.74</v>
          </cell>
          <cell r="AD816">
            <v>30719.360000000001</v>
          </cell>
        </row>
        <row r="817">
          <cell r="C817" t="str">
            <v>Омулевского, 35</v>
          </cell>
          <cell r="D817">
            <v>76609.240000000005</v>
          </cell>
          <cell r="E817">
            <v>471225.13</v>
          </cell>
          <cell r="F817">
            <v>0</v>
          </cell>
          <cell r="G817">
            <v>0</v>
          </cell>
          <cell r="H817">
            <v>471225.13</v>
          </cell>
          <cell r="I817">
            <v>457958.28</v>
          </cell>
          <cell r="J817">
            <v>0</v>
          </cell>
          <cell r="K817">
            <v>0</v>
          </cell>
          <cell r="L817">
            <v>457958.28</v>
          </cell>
          <cell r="M817">
            <v>50375.41</v>
          </cell>
          <cell r="N817">
            <v>1812.84</v>
          </cell>
          <cell r="O817">
            <v>28278.68</v>
          </cell>
          <cell r="P817">
            <v>4934.2</v>
          </cell>
          <cell r="Q817">
            <v>69390.210000000006</v>
          </cell>
          <cell r="R817">
            <v>0</v>
          </cell>
          <cell r="S817">
            <v>14459.16</v>
          </cell>
          <cell r="T817">
            <v>9159.15</v>
          </cell>
          <cell r="U817">
            <v>100.2</v>
          </cell>
          <cell r="V817">
            <v>14574.31</v>
          </cell>
          <cell r="W817">
            <v>18144.189999999999</v>
          </cell>
          <cell r="X817">
            <v>59873.82</v>
          </cell>
          <cell r="Y817">
            <v>41533.360000000001</v>
          </cell>
          <cell r="Z817">
            <v>0</v>
          </cell>
          <cell r="AA817">
            <v>120531.54</v>
          </cell>
          <cell r="AB817">
            <v>7874.35</v>
          </cell>
          <cell r="AC817">
            <v>441041.42</v>
          </cell>
          <cell r="AD817">
            <v>93526.1</v>
          </cell>
        </row>
        <row r="818">
          <cell r="C818" t="str">
            <v>Осетровский, 4</v>
          </cell>
          <cell r="D818">
            <v>9356.43</v>
          </cell>
          <cell r="E818">
            <v>19362.599999999999</v>
          </cell>
          <cell r="F818">
            <v>0</v>
          </cell>
          <cell r="G818">
            <v>0</v>
          </cell>
          <cell r="H818">
            <v>19362.599999999999</v>
          </cell>
          <cell r="I818">
            <v>10636.38</v>
          </cell>
          <cell r="J818">
            <v>0</v>
          </cell>
          <cell r="K818">
            <v>0</v>
          </cell>
          <cell r="L818">
            <v>10636.38</v>
          </cell>
          <cell r="M818">
            <v>1170</v>
          </cell>
          <cell r="N818">
            <v>0</v>
          </cell>
          <cell r="O818">
            <v>127.77</v>
          </cell>
          <cell r="P818">
            <v>51.83</v>
          </cell>
          <cell r="Q818">
            <v>947.86</v>
          </cell>
          <cell r="R818">
            <v>0</v>
          </cell>
          <cell r="S818">
            <v>0</v>
          </cell>
          <cell r="T818">
            <v>212.73</v>
          </cell>
          <cell r="U818">
            <v>375</v>
          </cell>
          <cell r="V818">
            <v>153.13</v>
          </cell>
          <cell r="W818">
            <v>126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3164.32</v>
          </cell>
          <cell r="AD818">
            <v>16828.490000000002</v>
          </cell>
        </row>
        <row r="819">
          <cell r="C819" t="str">
            <v>Осетровский, 6</v>
          </cell>
          <cell r="D819">
            <v>-18759.919999999998</v>
          </cell>
          <cell r="E819">
            <v>5289.79</v>
          </cell>
          <cell r="F819">
            <v>0</v>
          </cell>
          <cell r="G819">
            <v>0</v>
          </cell>
          <cell r="H819">
            <v>5289.79</v>
          </cell>
          <cell r="I819">
            <v>5709.88</v>
          </cell>
          <cell r="J819">
            <v>0</v>
          </cell>
          <cell r="K819">
            <v>0</v>
          </cell>
          <cell r="L819">
            <v>-398.97</v>
          </cell>
          <cell r="M819">
            <v>-43.88</v>
          </cell>
          <cell r="N819">
            <v>0</v>
          </cell>
          <cell r="O819">
            <v>358.5</v>
          </cell>
          <cell r="P819">
            <v>171.74</v>
          </cell>
          <cell r="Q819">
            <v>2825.6</v>
          </cell>
          <cell r="R819">
            <v>0</v>
          </cell>
          <cell r="S819">
            <v>0</v>
          </cell>
          <cell r="T819">
            <v>-7.98</v>
          </cell>
          <cell r="U819">
            <v>0</v>
          </cell>
          <cell r="V819">
            <v>336.07</v>
          </cell>
          <cell r="W819">
            <v>340.2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3980.25</v>
          </cell>
          <cell r="AD819">
            <v>-23139.14</v>
          </cell>
        </row>
        <row r="820">
          <cell r="C820" t="str">
            <v>Осетровский, 9</v>
          </cell>
          <cell r="D820">
            <v>-37.01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-37.01</v>
          </cell>
        </row>
        <row r="821">
          <cell r="C821" t="str">
            <v>Осетровский, 11</v>
          </cell>
          <cell r="D821">
            <v>10466.51</v>
          </cell>
          <cell r="E821">
            <v>5210.04</v>
          </cell>
          <cell r="F821">
            <v>0</v>
          </cell>
          <cell r="G821">
            <v>0</v>
          </cell>
          <cell r="H821">
            <v>5210.04</v>
          </cell>
          <cell r="I821">
            <v>11132.2</v>
          </cell>
          <cell r="J821">
            <v>0</v>
          </cell>
          <cell r="K821">
            <v>0</v>
          </cell>
          <cell r="L821">
            <v>11132.2</v>
          </cell>
          <cell r="M821">
            <v>1224.54</v>
          </cell>
          <cell r="N821">
            <v>0</v>
          </cell>
          <cell r="O821">
            <v>328.28</v>
          </cell>
          <cell r="P821">
            <v>106.91</v>
          </cell>
          <cell r="Q821">
            <v>1304.1400000000001</v>
          </cell>
          <cell r="R821">
            <v>0</v>
          </cell>
          <cell r="S821">
            <v>0</v>
          </cell>
          <cell r="T821">
            <v>222.65</v>
          </cell>
          <cell r="U821">
            <v>0</v>
          </cell>
          <cell r="V821">
            <v>349.68</v>
          </cell>
          <cell r="W821">
            <v>311.52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3847.72</v>
          </cell>
          <cell r="AD821">
            <v>17750.990000000002</v>
          </cell>
        </row>
        <row r="822">
          <cell r="C822" t="str">
            <v>Партизанская, 35</v>
          </cell>
          <cell r="D822">
            <v>155.84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155.84</v>
          </cell>
        </row>
        <row r="823">
          <cell r="C823" t="str">
            <v>Партизанская, 101</v>
          </cell>
          <cell r="D823">
            <v>344222.79</v>
          </cell>
          <cell r="E823">
            <v>1621812.33</v>
          </cell>
          <cell r="F823">
            <v>24210.720000000001</v>
          </cell>
          <cell r="G823">
            <v>0</v>
          </cell>
          <cell r="H823">
            <v>1646023.05</v>
          </cell>
          <cell r="I823">
            <v>1627943.9</v>
          </cell>
          <cell r="J823">
            <v>18206.419999999998</v>
          </cell>
          <cell r="K823">
            <v>0</v>
          </cell>
          <cell r="L823">
            <v>1637977.05</v>
          </cell>
          <cell r="M823">
            <v>180177.46</v>
          </cell>
          <cell r="N823">
            <v>12355.74</v>
          </cell>
          <cell r="O823">
            <v>62696.02</v>
          </cell>
          <cell r="P823">
            <v>10413.52</v>
          </cell>
          <cell r="Q823">
            <v>128081.38</v>
          </cell>
          <cell r="R823">
            <v>322395.59999999998</v>
          </cell>
          <cell r="S823">
            <v>38229.120000000003</v>
          </cell>
          <cell r="T823">
            <v>32759.53</v>
          </cell>
          <cell r="U823">
            <v>131.51</v>
          </cell>
          <cell r="V823">
            <v>28863.5</v>
          </cell>
          <cell r="W823">
            <v>42251.43</v>
          </cell>
          <cell r="X823">
            <v>179890.04</v>
          </cell>
          <cell r="Y823">
            <v>132497.76</v>
          </cell>
          <cell r="Z823">
            <v>0</v>
          </cell>
          <cell r="AA823">
            <v>337417.23</v>
          </cell>
          <cell r="AB823">
            <v>9529.15</v>
          </cell>
          <cell r="AC823">
            <v>1517688.99</v>
          </cell>
          <cell r="AD823">
            <v>464510.85</v>
          </cell>
        </row>
        <row r="824">
          <cell r="C824" t="str">
            <v>Партизанская, 105</v>
          </cell>
          <cell r="D824">
            <v>28175.03</v>
          </cell>
          <cell r="E824">
            <v>325011.82</v>
          </cell>
          <cell r="F824">
            <v>14455.19</v>
          </cell>
          <cell r="G824">
            <v>0</v>
          </cell>
          <cell r="H824">
            <v>339467.01</v>
          </cell>
          <cell r="I824">
            <v>306304.27</v>
          </cell>
          <cell r="J824">
            <v>7711.3</v>
          </cell>
          <cell r="K824">
            <v>0</v>
          </cell>
          <cell r="L824">
            <v>312805.21999999997</v>
          </cell>
          <cell r="M824">
            <v>34408.589999999997</v>
          </cell>
          <cell r="N824">
            <v>1695.79</v>
          </cell>
          <cell r="O824">
            <v>16086.85</v>
          </cell>
          <cell r="P824">
            <v>4342.45</v>
          </cell>
          <cell r="Q824">
            <v>31127.1</v>
          </cell>
          <cell r="R824">
            <v>0</v>
          </cell>
          <cell r="S824">
            <v>18277.810000000001</v>
          </cell>
          <cell r="T824">
            <v>6256.08</v>
          </cell>
          <cell r="U824">
            <v>43.84</v>
          </cell>
          <cell r="V824">
            <v>12111.9</v>
          </cell>
          <cell r="W824">
            <v>9943.89</v>
          </cell>
          <cell r="X824">
            <v>76704.12</v>
          </cell>
          <cell r="Y824">
            <v>17120.099999999999</v>
          </cell>
          <cell r="Z824">
            <v>848.02</v>
          </cell>
          <cell r="AA824">
            <v>85472.16</v>
          </cell>
          <cell r="AB824">
            <v>5379.19</v>
          </cell>
          <cell r="AC824">
            <v>319817.89</v>
          </cell>
          <cell r="AD824">
            <v>21162.36</v>
          </cell>
        </row>
        <row r="825">
          <cell r="C825" t="str">
            <v>Партизанская, 107</v>
          </cell>
          <cell r="D825">
            <v>14818.05</v>
          </cell>
          <cell r="E825">
            <v>330572.64</v>
          </cell>
          <cell r="F825">
            <v>5660.12</v>
          </cell>
          <cell r="G825">
            <v>0</v>
          </cell>
          <cell r="H825">
            <v>336232.76</v>
          </cell>
          <cell r="I825">
            <v>287702.52</v>
          </cell>
          <cell r="J825">
            <v>3684.41</v>
          </cell>
          <cell r="K825">
            <v>0</v>
          </cell>
          <cell r="L825">
            <v>291386.93</v>
          </cell>
          <cell r="M825">
            <v>32052.58</v>
          </cell>
          <cell r="N825">
            <v>1972.94</v>
          </cell>
          <cell r="O825">
            <v>16925.68</v>
          </cell>
          <cell r="P825">
            <v>4057.6</v>
          </cell>
          <cell r="Q825">
            <v>30041.200000000001</v>
          </cell>
          <cell r="R825">
            <v>0</v>
          </cell>
          <cell r="S825">
            <v>17791.52</v>
          </cell>
          <cell r="T825">
            <v>5827.73</v>
          </cell>
          <cell r="U825">
            <v>50.1</v>
          </cell>
          <cell r="V825">
            <v>12162.26</v>
          </cell>
          <cell r="W825">
            <v>10154.43</v>
          </cell>
          <cell r="X825">
            <v>72643.039999999994</v>
          </cell>
          <cell r="Y825">
            <v>16974.240000000002</v>
          </cell>
          <cell r="Z825">
            <v>0</v>
          </cell>
          <cell r="AA825">
            <v>88052.53</v>
          </cell>
          <cell r="AB825">
            <v>5416.93</v>
          </cell>
          <cell r="AC825">
            <v>314122.78000000003</v>
          </cell>
          <cell r="AD825">
            <v>-7917.8</v>
          </cell>
        </row>
        <row r="826">
          <cell r="C826" t="str">
            <v>Партизанская, 108</v>
          </cell>
          <cell r="D826">
            <v>-7888.82</v>
          </cell>
          <cell r="E826">
            <v>8353.4500000000007</v>
          </cell>
          <cell r="F826">
            <v>0</v>
          </cell>
          <cell r="G826">
            <v>0</v>
          </cell>
          <cell r="H826">
            <v>8353.4500000000007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170.37</v>
          </cell>
          <cell r="P826">
            <v>40.869999999999997</v>
          </cell>
          <cell r="Q826">
            <v>658.05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76.569999999999993</v>
          </cell>
          <cell r="W826">
            <v>168.63</v>
          </cell>
          <cell r="X826">
            <v>20.45</v>
          </cell>
          <cell r="Y826">
            <v>0</v>
          </cell>
          <cell r="Z826">
            <v>0</v>
          </cell>
          <cell r="AA826">
            <v>155.75</v>
          </cell>
          <cell r="AB826">
            <v>0</v>
          </cell>
          <cell r="AC826">
            <v>1290.69</v>
          </cell>
          <cell r="AD826">
            <v>-9179.51</v>
          </cell>
        </row>
        <row r="827">
          <cell r="C827" t="str">
            <v>Партизанская, 109</v>
          </cell>
          <cell r="D827">
            <v>29893.89</v>
          </cell>
          <cell r="E827">
            <v>312224.69</v>
          </cell>
          <cell r="F827">
            <v>42654.879999999997</v>
          </cell>
          <cell r="G827">
            <v>0</v>
          </cell>
          <cell r="H827">
            <v>354879.57</v>
          </cell>
          <cell r="I827">
            <v>278133.17</v>
          </cell>
          <cell r="J827">
            <v>40514.71</v>
          </cell>
          <cell r="K827">
            <v>0</v>
          </cell>
          <cell r="L827">
            <v>318647.88</v>
          </cell>
          <cell r="M827">
            <v>35051.279999999999</v>
          </cell>
          <cell r="N827">
            <v>1504.88</v>
          </cell>
          <cell r="O827">
            <v>16521.21</v>
          </cell>
          <cell r="P827">
            <v>4256.22</v>
          </cell>
          <cell r="Q827">
            <v>27707.55</v>
          </cell>
          <cell r="R827">
            <v>0</v>
          </cell>
          <cell r="S827">
            <v>17532.88</v>
          </cell>
          <cell r="T827">
            <v>6372.97</v>
          </cell>
          <cell r="U827">
            <v>62.63</v>
          </cell>
          <cell r="V827">
            <v>12304.82</v>
          </cell>
          <cell r="W827">
            <v>11084.92</v>
          </cell>
          <cell r="X827">
            <v>71901.06</v>
          </cell>
          <cell r="Y827">
            <v>16974.240000000002</v>
          </cell>
          <cell r="Z827">
            <v>0</v>
          </cell>
          <cell r="AA827">
            <v>95019.61</v>
          </cell>
          <cell r="AB827">
            <v>5651.56</v>
          </cell>
          <cell r="AC827">
            <v>321945.83</v>
          </cell>
          <cell r="AD827">
            <v>26595.94</v>
          </cell>
        </row>
        <row r="828">
          <cell r="C828" t="str">
            <v>Партизанская, 111</v>
          </cell>
          <cell r="D828">
            <v>29123.69</v>
          </cell>
          <cell r="E828">
            <v>1115262.17</v>
          </cell>
          <cell r="F828">
            <v>0</v>
          </cell>
          <cell r="G828">
            <v>0</v>
          </cell>
          <cell r="H828">
            <v>1115262.17</v>
          </cell>
          <cell r="I828">
            <v>1070376.17</v>
          </cell>
          <cell r="J828">
            <v>0</v>
          </cell>
          <cell r="K828">
            <v>0</v>
          </cell>
          <cell r="L828">
            <v>1065581.27</v>
          </cell>
          <cell r="M828">
            <v>117213.96</v>
          </cell>
          <cell r="N828">
            <v>17848.46</v>
          </cell>
          <cell r="O828">
            <v>41082.269999999997</v>
          </cell>
          <cell r="P828">
            <v>9357.91</v>
          </cell>
          <cell r="Q828">
            <v>85652.79</v>
          </cell>
          <cell r="R828">
            <v>192374.26</v>
          </cell>
          <cell r="S828">
            <v>29251.77</v>
          </cell>
          <cell r="T828">
            <v>21311.63</v>
          </cell>
          <cell r="U828">
            <v>720.32</v>
          </cell>
          <cell r="V828">
            <v>20476.310000000001</v>
          </cell>
          <cell r="W828">
            <v>23824.9</v>
          </cell>
          <cell r="X828">
            <v>154585.29999999999</v>
          </cell>
          <cell r="Y828">
            <v>47949.53</v>
          </cell>
          <cell r="Z828">
            <v>0</v>
          </cell>
          <cell r="AA828">
            <v>222569.82</v>
          </cell>
          <cell r="AB828">
            <v>2707.43</v>
          </cell>
          <cell r="AC828">
            <v>986926.66</v>
          </cell>
          <cell r="AD828">
            <v>107778.3</v>
          </cell>
        </row>
        <row r="829">
          <cell r="C829" t="str">
            <v>Партизанская, 143</v>
          </cell>
          <cell r="D829">
            <v>1338.82</v>
          </cell>
          <cell r="E829">
            <v>395568.72</v>
          </cell>
          <cell r="F829">
            <v>5054.16</v>
          </cell>
          <cell r="G829">
            <v>0</v>
          </cell>
          <cell r="H829">
            <v>400622.88</v>
          </cell>
          <cell r="I829">
            <v>386333.82</v>
          </cell>
          <cell r="J829">
            <v>0</v>
          </cell>
          <cell r="K829">
            <v>0</v>
          </cell>
          <cell r="L829">
            <v>386333.82</v>
          </cell>
          <cell r="M829">
            <v>42496.71</v>
          </cell>
          <cell r="N829">
            <v>1359.73</v>
          </cell>
          <cell r="O829">
            <v>22791.88</v>
          </cell>
          <cell r="P829">
            <v>3526.86</v>
          </cell>
          <cell r="Q829">
            <v>41850.35</v>
          </cell>
          <cell r="R829">
            <v>0</v>
          </cell>
          <cell r="S829">
            <v>12970.56</v>
          </cell>
          <cell r="T829">
            <v>7726.68</v>
          </cell>
          <cell r="U829">
            <v>81.41</v>
          </cell>
          <cell r="V829">
            <v>10691.31</v>
          </cell>
          <cell r="W829">
            <v>14623.73</v>
          </cell>
          <cell r="X829">
            <v>70090.11</v>
          </cell>
          <cell r="Y829">
            <v>45163.65</v>
          </cell>
          <cell r="Z829">
            <v>0</v>
          </cell>
          <cell r="AA829">
            <v>116139.28</v>
          </cell>
          <cell r="AB829">
            <v>0</v>
          </cell>
          <cell r="AC829">
            <v>389512.26</v>
          </cell>
          <cell r="AD829">
            <v>-1839.62</v>
          </cell>
        </row>
        <row r="830">
          <cell r="C830" t="str">
            <v>Партизанская, 147</v>
          </cell>
          <cell r="D830">
            <v>16198.96</v>
          </cell>
          <cell r="E830">
            <v>312813.76</v>
          </cell>
          <cell r="F830">
            <v>0</v>
          </cell>
          <cell r="G830">
            <v>0</v>
          </cell>
          <cell r="H830">
            <v>312813.76</v>
          </cell>
          <cell r="I830">
            <v>311563.62</v>
          </cell>
          <cell r="J830">
            <v>0</v>
          </cell>
          <cell r="K830">
            <v>0</v>
          </cell>
          <cell r="L830">
            <v>311563.62</v>
          </cell>
          <cell r="M830">
            <v>34272.01</v>
          </cell>
          <cell r="N830">
            <v>1459.55</v>
          </cell>
          <cell r="O830">
            <v>17799.650000000001</v>
          </cell>
          <cell r="P830">
            <v>3661</v>
          </cell>
          <cell r="Q830">
            <v>45591.07</v>
          </cell>
          <cell r="R830">
            <v>0</v>
          </cell>
          <cell r="S830">
            <v>13251.76</v>
          </cell>
          <cell r="T830">
            <v>6231.28</v>
          </cell>
          <cell r="U830">
            <v>75.150000000000006</v>
          </cell>
          <cell r="V830">
            <v>10358.76</v>
          </cell>
          <cell r="W830">
            <v>11420.61</v>
          </cell>
          <cell r="X830">
            <v>41282.230000000003</v>
          </cell>
          <cell r="Y830">
            <v>24301.8</v>
          </cell>
          <cell r="Z830">
            <v>0</v>
          </cell>
          <cell r="AA830">
            <v>85856.19</v>
          </cell>
          <cell r="AB830">
            <v>0</v>
          </cell>
          <cell r="AC830">
            <v>295561.06</v>
          </cell>
          <cell r="AD830">
            <v>32201.52</v>
          </cell>
        </row>
        <row r="831">
          <cell r="C831" t="str">
            <v>Партизанская, 149</v>
          </cell>
          <cell r="D831">
            <v>59669.68</v>
          </cell>
          <cell r="E831">
            <v>468314.4</v>
          </cell>
          <cell r="F831">
            <v>11734.8</v>
          </cell>
          <cell r="G831">
            <v>0</v>
          </cell>
          <cell r="H831">
            <v>480049.2</v>
          </cell>
          <cell r="I831">
            <v>489076.58</v>
          </cell>
          <cell r="J831">
            <v>0</v>
          </cell>
          <cell r="K831">
            <v>0</v>
          </cell>
          <cell r="L831">
            <v>468981.45</v>
          </cell>
          <cell r="M831">
            <v>51587.95</v>
          </cell>
          <cell r="N831">
            <v>6946.49</v>
          </cell>
          <cell r="O831">
            <v>27921.65</v>
          </cell>
          <cell r="P831">
            <v>3913.68</v>
          </cell>
          <cell r="Q831">
            <v>44181.5</v>
          </cell>
          <cell r="R831">
            <v>0</v>
          </cell>
          <cell r="S831">
            <v>10590.6</v>
          </cell>
          <cell r="T831">
            <v>9379.6299999999992</v>
          </cell>
          <cell r="U831">
            <v>93.94</v>
          </cell>
          <cell r="V831">
            <v>12111.33</v>
          </cell>
          <cell r="W831">
            <v>17915</v>
          </cell>
          <cell r="X831">
            <v>107324.1</v>
          </cell>
          <cell r="Y831">
            <v>33375.599999999999</v>
          </cell>
          <cell r="Z831">
            <v>0</v>
          </cell>
          <cell r="AA831">
            <v>134864.63</v>
          </cell>
          <cell r="AB831">
            <v>17616.150000000001</v>
          </cell>
          <cell r="AC831">
            <v>477822.25</v>
          </cell>
          <cell r="AD831">
            <v>50828.88</v>
          </cell>
        </row>
        <row r="832">
          <cell r="C832" t="str">
            <v>Партизанская, 151</v>
          </cell>
          <cell r="D832">
            <v>-1380.59</v>
          </cell>
          <cell r="E832">
            <v>19235.02</v>
          </cell>
          <cell r="F832">
            <v>0</v>
          </cell>
          <cell r="G832">
            <v>0</v>
          </cell>
          <cell r="H832">
            <v>19235.02</v>
          </cell>
          <cell r="I832">
            <v>21198.86</v>
          </cell>
          <cell r="J832">
            <v>0</v>
          </cell>
          <cell r="K832">
            <v>0</v>
          </cell>
          <cell r="L832">
            <v>21198.86</v>
          </cell>
          <cell r="M832">
            <v>2331.87</v>
          </cell>
          <cell r="N832">
            <v>753.56</v>
          </cell>
          <cell r="O832">
            <v>609.79999999999995</v>
          </cell>
          <cell r="P832">
            <v>576.84</v>
          </cell>
          <cell r="Q832">
            <v>8929.7800000000007</v>
          </cell>
          <cell r="R832">
            <v>0</v>
          </cell>
          <cell r="S832">
            <v>0</v>
          </cell>
          <cell r="T832">
            <v>423.98</v>
          </cell>
          <cell r="U832">
            <v>296.85000000000002</v>
          </cell>
          <cell r="V832">
            <v>926.58</v>
          </cell>
          <cell r="W832">
            <v>586.88</v>
          </cell>
          <cell r="X832">
            <v>3173.98</v>
          </cell>
          <cell r="Y832">
            <v>0</v>
          </cell>
          <cell r="Z832">
            <v>0</v>
          </cell>
          <cell r="AA832">
            <v>566.26</v>
          </cell>
          <cell r="AB832">
            <v>0</v>
          </cell>
          <cell r="AC832">
            <v>19176.38</v>
          </cell>
          <cell r="AD832">
            <v>641.89</v>
          </cell>
        </row>
        <row r="833">
          <cell r="C833" t="str">
            <v>Партизанская, 105-А</v>
          </cell>
          <cell r="D833">
            <v>-2931.42</v>
          </cell>
          <cell r="E833">
            <v>328373.34000000003</v>
          </cell>
          <cell r="F833">
            <v>0</v>
          </cell>
          <cell r="G833">
            <v>0</v>
          </cell>
          <cell r="H833">
            <v>328373.34000000003</v>
          </cell>
          <cell r="I833">
            <v>323847.63</v>
          </cell>
          <cell r="J833">
            <v>0</v>
          </cell>
          <cell r="K833">
            <v>0</v>
          </cell>
          <cell r="L833">
            <v>316311.38</v>
          </cell>
          <cell r="M833">
            <v>34794.239999999998</v>
          </cell>
          <cell r="N833">
            <v>1791.55</v>
          </cell>
          <cell r="O833">
            <v>17165.490000000002</v>
          </cell>
          <cell r="P833">
            <v>4126.87</v>
          </cell>
          <cell r="Q833">
            <v>34729.43</v>
          </cell>
          <cell r="R833">
            <v>0</v>
          </cell>
          <cell r="S833">
            <v>17757.599999999999</v>
          </cell>
          <cell r="T833">
            <v>6326.23</v>
          </cell>
          <cell r="U833">
            <v>100.2</v>
          </cell>
          <cell r="V833">
            <v>11773.9</v>
          </cell>
          <cell r="W833">
            <v>9953.9</v>
          </cell>
          <cell r="X833">
            <v>53892.82</v>
          </cell>
          <cell r="Y833">
            <v>16974.240000000002</v>
          </cell>
          <cell r="Z833">
            <v>0</v>
          </cell>
          <cell r="AA833">
            <v>85302.93</v>
          </cell>
          <cell r="AB833">
            <v>4564.78</v>
          </cell>
          <cell r="AC833">
            <v>299254.18</v>
          </cell>
          <cell r="AD833">
            <v>14125.78</v>
          </cell>
        </row>
        <row r="834">
          <cell r="C834" t="str">
            <v>Партизанская, 107-а</v>
          </cell>
          <cell r="D834">
            <v>1744.72</v>
          </cell>
          <cell r="E834">
            <v>327692.68</v>
          </cell>
          <cell r="F834">
            <v>0</v>
          </cell>
          <cell r="G834">
            <v>0</v>
          </cell>
          <cell r="H834">
            <v>327692.68</v>
          </cell>
          <cell r="I834">
            <v>298237.69</v>
          </cell>
          <cell r="J834">
            <v>0</v>
          </cell>
          <cell r="K834">
            <v>0</v>
          </cell>
          <cell r="L834">
            <v>298237.69</v>
          </cell>
          <cell r="M834">
            <v>32806.15</v>
          </cell>
          <cell r="N834">
            <v>1504.07</v>
          </cell>
          <cell r="O834">
            <v>17008.919999999998</v>
          </cell>
          <cell r="P834">
            <v>4153.49</v>
          </cell>
          <cell r="Q834">
            <v>36426.949999999997</v>
          </cell>
          <cell r="R834">
            <v>0</v>
          </cell>
          <cell r="S834">
            <v>17651.599999999999</v>
          </cell>
          <cell r="T834">
            <v>5964.76</v>
          </cell>
          <cell r="U834">
            <v>75.150000000000006</v>
          </cell>
          <cell r="V834">
            <v>11822.66</v>
          </cell>
          <cell r="W834">
            <v>9862.93</v>
          </cell>
          <cell r="X834">
            <v>60580.86</v>
          </cell>
          <cell r="Y834">
            <v>16974.240000000002</v>
          </cell>
          <cell r="Z834">
            <v>0</v>
          </cell>
          <cell r="AA834">
            <v>85879.64</v>
          </cell>
          <cell r="AB834">
            <v>5500.44</v>
          </cell>
          <cell r="AC834">
            <v>306211.86</v>
          </cell>
          <cell r="AD834">
            <v>-6229.45</v>
          </cell>
        </row>
        <row r="835">
          <cell r="C835" t="str">
            <v>Партизанская, 109-а</v>
          </cell>
          <cell r="D835">
            <v>-4730.96</v>
          </cell>
          <cell r="E835">
            <v>340142.74</v>
          </cell>
          <cell r="F835">
            <v>0</v>
          </cell>
          <cell r="G835">
            <v>0</v>
          </cell>
          <cell r="H835">
            <v>340142.74</v>
          </cell>
          <cell r="I835">
            <v>305396.40999999997</v>
          </cell>
          <cell r="J835">
            <v>0</v>
          </cell>
          <cell r="K835">
            <v>0</v>
          </cell>
          <cell r="L835">
            <v>297530.95</v>
          </cell>
          <cell r="M835">
            <v>32728.39</v>
          </cell>
          <cell r="N835">
            <v>2247.63</v>
          </cell>
          <cell r="O835">
            <v>16971.71</v>
          </cell>
          <cell r="P835">
            <v>4437.3999999999996</v>
          </cell>
          <cell r="Q835">
            <v>36962.39</v>
          </cell>
          <cell r="R835">
            <v>0</v>
          </cell>
          <cell r="S835">
            <v>19189.560000000001</v>
          </cell>
          <cell r="T835">
            <v>5950.6</v>
          </cell>
          <cell r="U835">
            <v>18.79</v>
          </cell>
          <cell r="V835">
            <v>12179.63</v>
          </cell>
          <cell r="W835">
            <v>9841.3700000000008</v>
          </cell>
          <cell r="X835">
            <v>53419.81</v>
          </cell>
          <cell r="Y835">
            <v>17120.099999999999</v>
          </cell>
          <cell r="Z835">
            <v>894.67</v>
          </cell>
          <cell r="AA835">
            <v>83289.679999999993</v>
          </cell>
          <cell r="AB835">
            <v>5225.03</v>
          </cell>
          <cell r="AC835">
            <v>300476.76</v>
          </cell>
          <cell r="AD835">
            <v>-7676.77</v>
          </cell>
        </row>
        <row r="836">
          <cell r="C836" t="str">
            <v>Партизанская, 123-А</v>
          </cell>
          <cell r="D836">
            <v>581.91</v>
          </cell>
          <cell r="E836">
            <v>4262.26</v>
          </cell>
          <cell r="F836">
            <v>0</v>
          </cell>
          <cell r="G836">
            <v>0</v>
          </cell>
          <cell r="H836">
            <v>4262.26</v>
          </cell>
          <cell r="I836">
            <v>10077.17</v>
          </cell>
          <cell r="J836">
            <v>0</v>
          </cell>
          <cell r="K836">
            <v>0</v>
          </cell>
          <cell r="L836">
            <v>10077.17</v>
          </cell>
          <cell r="M836">
            <v>1108.49</v>
          </cell>
          <cell r="N836">
            <v>0</v>
          </cell>
          <cell r="O836">
            <v>275.97000000000003</v>
          </cell>
          <cell r="P836">
            <v>104.15</v>
          </cell>
          <cell r="Q836">
            <v>2211.65</v>
          </cell>
          <cell r="R836">
            <v>0</v>
          </cell>
          <cell r="S836">
            <v>0</v>
          </cell>
          <cell r="T836">
            <v>201.54</v>
          </cell>
          <cell r="U836">
            <v>0</v>
          </cell>
          <cell r="V836">
            <v>382.83</v>
          </cell>
          <cell r="W836">
            <v>272.16000000000003</v>
          </cell>
          <cell r="X836">
            <v>2682.21</v>
          </cell>
          <cell r="Y836">
            <v>0</v>
          </cell>
          <cell r="Z836">
            <v>0</v>
          </cell>
          <cell r="AA836">
            <v>246.6</v>
          </cell>
          <cell r="AB836">
            <v>0</v>
          </cell>
          <cell r="AC836">
            <v>7485.6</v>
          </cell>
          <cell r="AD836">
            <v>3173.48</v>
          </cell>
        </row>
        <row r="837">
          <cell r="C837" t="str">
            <v>Партизанская, 123-Б</v>
          </cell>
          <cell r="D837">
            <v>-16907.810000000001</v>
          </cell>
          <cell r="E837">
            <v>958.6</v>
          </cell>
          <cell r="F837">
            <v>0</v>
          </cell>
          <cell r="G837">
            <v>0</v>
          </cell>
          <cell r="H837">
            <v>958.6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56.11</v>
          </cell>
          <cell r="P837">
            <v>31.32</v>
          </cell>
          <cell r="Q837">
            <v>789.65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76.569999999999993</v>
          </cell>
          <cell r="W837">
            <v>55.8</v>
          </cell>
          <cell r="X837">
            <v>1203.49</v>
          </cell>
          <cell r="Y837">
            <v>0</v>
          </cell>
          <cell r="Z837">
            <v>0</v>
          </cell>
          <cell r="AA837">
            <v>48.76</v>
          </cell>
          <cell r="AB837">
            <v>0</v>
          </cell>
          <cell r="AC837">
            <v>2261.6999999999998</v>
          </cell>
          <cell r="AD837">
            <v>-19169.509999999998</v>
          </cell>
        </row>
        <row r="838">
          <cell r="C838" t="str">
            <v>Партизанская, 37-А</v>
          </cell>
          <cell r="D838">
            <v>-2744.62</v>
          </cell>
          <cell r="E838">
            <v>3908.1</v>
          </cell>
          <cell r="F838">
            <v>0</v>
          </cell>
          <cell r="G838">
            <v>0</v>
          </cell>
          <cell r="H838">
            <v>3908.1</v>
          </cell>
          <cell r="I838">
            <v>6117.24</v>
          </cell>
          <cell r="J838">
            <v>0</v>
          </cell>
          <cell r="K838">
            <v>0</v>
          </cell>
          <cell r="L838">
            <v>6117.24</v>
          </cell>
          <cell r="M838">
            <v>672.9</v>
          </cell>
          <cell r="N838">
            <v>0</v>
          </cell>
          <cell r="O838">
            <v>162.07</v>
          </cell>
          <cell r="P838">
            <v>49.56</v>
          </cell>
          <cell r="Q838">
            <v>473.96</v>
          </cell>
          <cell r="R838">
            <v>0</v>
          </cell>
          <cell r="S838">
            <v>0</v>
          </cell>
          <cell r="T838">
            <v>122.34</v>
          </cell>
          <cell r="U838">
            <v>0</v>
          </cell>
          <cell r="V838">
            <v>153.13</v>
          </cell>
          <cell r="W838">
            <v>26.63</v>
          </cell>
          <cell r="X838">
            <v>924.64</v>
          </cell>
          <cell r="Y838">
            <v>0</v>
          </cell>
          <cell r="Z838">
            <v>0</v>
          </cell>
          <cell r="AA838">
            <v>170.7</v>
          </cell>
          <cell r="AB838">
            <v>0</v>
          </cell>
          <cell r="AC838">
            <v>2755.93</v>
          </cell>
          <cell r="AD838">
            <v>616.69000000000005</v>
          </cell>
        </row>
        <row r="839">
          <cell r="C839" t="str">
            <v>Партизанская, 39-Д</v>
          </cell>
          <cell r="D839">
            <v>-12.34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-12.34</v>
          </cell>
        </row>
        <row r="840">
          <cell r="C840" t="str">
            <v>Партизанская, 39-З</v>
          </cell>
          <cell r="D840">
            <v>-37.01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-37.01</v>
          </cell>
        </row>
        <row r="841">
          <cell r="C841" t="str">
            <v>Партизанская, 40-а</v>
          </cell>
          <cell r="D841">
            <v>-13470.41</v>
          </cell>
          <cell r="E841">
            <v>3244.32</v>
          </cell>
          <cell r="F841">
            <v>0</v>
          </cell>
          <cell r="G841">
            <v>0</v>
          </cell>
          <cell r="H841">
            <v>3244.32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150.72999999999999</v>
          </cell>
          <cell r="P841">
            <v>68.25</v>
          </cell>
          <cell r="Q841">
            <v>1267.42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116.57</v>
          </cell>
          <cell r="W841">
            <v>63.56</v>
          </cell>
          <cell r="X841">
            <v>256.16000000000003</v>
          </cell>
          <cell r="Y841">
            <v>0</v>
          </cell>
          <cell r="Z841">
            <v>0</v>
          </cell>
          <cell r="AA841">
            <v>138.07</v>
          </cell>
          <cell r="AB841">
            <v>0</v>
          </cell>
          <cell r="AC841">
            <v>2060.7600000000002</v>
          </cell>
          <cell r="AD841">
            <v>-15531.17</v>
          </cell>
        </row>
        <row r="842">
          <cell r="C842" t="str">
            <v>Партизанская, 40-Б</v>
          </cell>
          <cell r="D842">
            <v>-24.67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-24.67</v>
          </cell>
        </row>
        <row r="843">
          <cell r="C843" t="str">
            <v>Партизанская, 40-В</v>
          </cell>
          <cell r="D843">
            <v>-2228.16</v>
          </cell>
          <cell r="E843">
            <v>1708.07</v>
          </cell>
          <cell r="F843">
            <v>0</v>
          </cell>
          <cell r="G843">
            <v>0</v>
          </cell>
          <cell r="H843">
            <v>1708.07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86.45</v>
          </cell>
          <cell r="P843">
            <v>27.32</v>
          </cell>
          <cell r="Q843">
            <v>315.93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76.569999999999993</v>
          </cell>
          <cell r="W843">
            <v>14.21</v>
          </cell>
          <cell r="X843">
            <v>182.45</v>
          </cell>
          <cell r="Y843">
            <v>0</v>
          </cell>
          <cell r="Z843">
            <v>0</v>
          </cell>
          <cell r="AA843">
            <v>77.97</v>
          </cell>
          <cell r="AB843">
            <v>0</v>
          </cell>
          <cell r="AC843">
            <v>780.9</v>
          </cell>
          <cell r="AD843">
            <v>-3009.06</v>
          </cell>
        </row>
        <row r="844">
          <cell r="C844" t="str">
            <v>Партизанская, 45-Г</v>
          </cell>
          <cell r="D844">
            <v>-43967.17</v>
          </cell>
          <cell r="E844">
            <v>4771.88</v>
          </cell>
          <cell r="F844">
            <v>0</v>
          </cell>
          <cell r="G844">
            <v>0</v>
          </cell>
          <cell r="H844">
            <v>4771.88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341.34</v>
          </cell>
          <cell r="P844">
            <v>101.44</v>
          </cell>
          <cell r="Q844">
            <v>789.89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382.83</v>
          </cell>
          <cell r="W844">
            <v>56.1</v>
          </cell>
          <cell r="X844">
            <v>417.04</v>
          </cell>
          <cell r="Y844">
            <v>0</v>
          </cell>
          <cell r="Z844">
            <v>0</v>
          </cell>
          <cell r="AA844">
            <v>318.66000000000003</v>
          </cell>
          <cell r="AB844">
            <v>0</v>
          </cell>
          <cell r="AC844">
            <v>2407.3000000000002</v>
          </cell>
          <cell r="AD844">
            <v>-46374.47</v>
          </cell>
        </row>
        <row r="845">
          <cell r="C845" t="str">
            <v>Партизанская, 46-б</v>
          </cell>
          <cell r="D845">
            <v>-11743.39</v>
          </cell>
          <cell r="E845">
            <v>611.69000000000005</v>
          </cell>
          <cell r="F845">
            <v>0</v>
          </cell>
          <cell r="G845">
            <v>0</v>
          </cell>
          <cell r="H845">
            <v>611.69000000000005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30.14</v>
          </cell>
          <cell r="P845">
            <v>25.38</v>
          </cell>
          <cell r="Q845">
            <v>421.16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37.71</v>
          </cell>
          <cell r="W845">
            <v>0</v>
          </cell>
          <cell r="X845">
            <v>131.71</v>
          </cell>
          <cell r="Y845">
            <v>0</v>
          </cell>
          <cell r="Z845">
            <v>0</v>
          </cell>
          <cell r="AA845">
            <v>37.049999999999997</v>
          </cell>
          <cell r="AB845">
            <v>0</v>
          </cell>
          <cell r="AC845">
            <v>683.15</v>
          </cell>
          <cell r="AD845">
            <v>-12426.54</v>
          </cell>
        </row>
        <row r="846">
          <cell r="C846" t="str">
            <v>Партизанская, 46-в</v>
          </cell>
          <cell r="D846">
            <v>-12551.64</v>
          </cell>
          <cell r="E846">
            <v>606.42999999999995</v>
          </cell>
          <cell r="F846">
            <v>0</v>
          </cell>
          <cell r="G846">
            <v>0</v>
          </cell>
          <cell r="H846">
            <v>606.42999999999995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29.87</v>
          </cell>
          <cell r="P846">
            <v>16.350000000000001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37.71</v>
          </cell>
          <cell r="W846">
            <v>0</v>
          </cell>
          <cell r="X846">
            <v>102.77</v>
          </cell>
          <cell r="Y846">
            <v>0</v>
          </cell>
          <cell r="Z846">
            <v>0</v>
          </cell>
          <cell r="AA846">
            <v>36.72</v>
          </cell>
          <cell r="AB846">
            <v>0</v>
          </cell>
          <cell r="AC846">
            <v>223.42</v>
          </cell>
          <cell r="AD846">
            <v>-12775.06</v>
          </cell>
        </row>
        <row r="847">
          <cell r="C847" t="str">
            <v>Партизанская, 52-а</v>
          </cell>
          <cell r="D847">
            <v>-4836.01</v>
          </cell>
          <cell r="E847">
            <v>-2092.4</v>
          </cell>
          <cell r="F847">
            <v>0</v>
          </cell>
          <cell r="G847">
            <v>0</v>
          </cell>
          <cell r="H847">
            <v>-2092.4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69.62</v>
          </cell>
          <cell r="P847">
            <v>38.090000000000003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75.42</v>
          </cell>
          <cell r="W847">
            <v>0</v>
          </cell>
          <cell r="X847">
            <v>153.12</v>
          </cell>
          <cell r="Y847">
            <v>0</v>
          </cell>
          <cell r="Z847">
            <v>0</v>
          </cell>
          <cell r="AA847">
            <v>189.21</v>
          </cell>
          <cell r="AB847">
            <v>0</v>
          </cell>
          <cell r="AC847">
            <v>525.46</v>
          </cell>
          <cell r="AD847">
            <v>-5361.47</v>
          </cell>
        </row>
        <row r="848">
          <cell r="C848" t="str">
            <v>Партизанская, 52-В</v>
          </cell>
          <cell r="D848">
            <v>-885.2</v>
          </cell>
          <cell r="E848">
            <v>2439.4499999999998</v>
          </cell>
          <cell r="F848">
            <v>0</v>
          </cell>
          <cell r="G848">
            <v>0</v>
          </cell>
          <cell r="H848">
            <v>2439.4499999999998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149.72</v>
          </cell>
          <cell r="P848">
            <v>25.42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116.57</v>
          </cell>
          <cell r="W848">
            <v>63.12</v>
          </cell>
          <cell r="X848">
            <v>253.93</v>
          </cell>
          <cell r="Y848">
            <v>0</v>
          </cell>
          <cell r="Z848">
            <v>0</v>
          </cell>
          <cell r="AA848">
            <v>177.69</v>
          </cell>
          <cell r="AB848">
            <v>0</v>
          </cell>
          <cell r="AC848">
            <v>786.45</v>
          </cell>
          <cell r="AD848">
            <v>-1671.65</v>
          </cell>
        </row>
        <row r="849">
          <cell r="C849" t="str">
            <v>Партизанская, 52-Г</v>
          </cell>
          <cell r="D849">
            <v>-4989.12</v>
          </cell>
          <cell r="E849">
            <v>4044.55</v>
          </cell>
          <cell r="F849">
            <v>0</v>
          </cell>
          <cell r="G849">
            <v>0</v>
          </cell>
          <cell r="H849">
            <v>4044.55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208.78</v>
          </cell>
          <cell r="P849">
            <v>69.56</v>
          </cell>
          <cell r="Q849">
            <v>869.45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233.11</v>
          </cell>
          <cell r="W849">
            <v>88.04</v>
          </cell>
          <cell r="X849">
            <v>235.43</v>
          </cell>
          <cell r="Y849">
            <v>0</v>
          </cell>
          <cell r="Z849">
            <v>0</v>
          </cell>
          <cell r="AA849">
            <v>233.15</v>
          </cell>
          <cell r="AB849">
            <v>0</v>
          </cell>
          <cell r="AC849">
            <v>1937.52</v>
          </cell>
          <cell r="AD849">
            <v>-6926.64</v>
          </cell>
        </row>
        <row r="850">
          <cell r="C850" t="str">
            <v>Партизанская, 83-А</v>
          </cell>
          <cell r="D850">
            <v>3512.48</v>
          </cell>
          <cell r="E850">
            <v>27922.89</v>
          </cell>
          <cell r="F850">
            <v>0</v>
          </cell>
          <cell r="G850">
            <v>0</v>
          </cell>
          <cell r="H850">
            <v>27922.89</v>
          </cell>
          <cell r="I850">
            <v>49906.89</v>
          </cell>
          <cell r="J850">
            <v>0</v>
          </cell>
          <cell r="K850">
            <v>0</v>
          </cell>
          <cell r="L850">
            <v>49906.89</v>
          </cell>
          <cell r="M850">
            <v>5489.76</v>
          </cell>
          <cell r="N850">
            <v>576.65</v>
          </cell>
          <cell r="O850">
            <v>1135.27</v>
          </cell>
          <cell r="P850">
            <v>393.32</v>
          </cell>
          <cell r="Q850">
            <v>4555.1000000000004</v>
          </cell>
          <cell r="R850">
            <v>0</v>
          </cell>
          <cell r="S850">
            <v>0</v>
          </cell>
          <cell r="T850">
            <v>998.14</v>
          </cell>
          <cell r="U850">
            <v>2648.56</v>
          </cell>
          <cell r="V850">
            <v>689.1</v>
          </cell>
          <cell r="W850">
            <v>993.65</v>
          </cell>
          <cell r="X850">
            <v>11382.39</v>
          </cell>
          <cell r="Y850">
            <v>0</v>
          </cell>
          <cell r="Z850">
            <v>0</v>
          </cell>
          <cell r="AA850">
            <v>6132.32</v>
          </cell>
          <cell r="AB850">
            <v>0</v>
          </cell>
          <cell r="AC850">
            <v>34994.26</v>
          </cell>
          <cell r="AD850">
            <v>18425.11</v>
          </cell>
        </row>
        <row r="851">
          <cell r="C851" t="str">
            <v>Партизанская, 85-87-А</v>
          </cell>
          <cell r="D851">
            <v>-13634.53</v>
          </cell>
          <cell r="E851">
            <v>7099.76</v>
          </cell>
          <cell r="F851">
            <v>0</v>
          </cell>
          <cell r="G851">
            <v>0</v>
          </cell>
          <cell r="H851">
            <v>7099.76</v>
          </cell>
          <cell r="I851">
            <v>10560.46</v>
          </cell>
          <cell r="J851">
            <v>0</v>
          </cell>
          <cell r="K851">
            <v>0</v>
          </cell>
          <cell r="L851">
            <v>9012.2199999999993</v>
          </cell>
          <cell r="M851">
            <v>991.34</v>
          </cell>
          <cell r="N851">
            <v>0</v>
          </cell>
          <cell r="O851">
            <v>298.81</v>
          </cell>
          <cell r="P851">
            <v>95.35</v>
          </cell>
          <cell r="Q851">
            <v>1144.1400000000001</v>
          </cell>
          <cell r="R851">
            <v>0</v>
          </cell>
          <cell r="S851">
            <v>0</v>
          </cell>
          <cell r="T851">
            <v>180.25</v>
          </cell>
          <cell r="U851">
            <v>12.53</v>
          </cell>
          <cell r="V851">
            <v>308.86</v>
          </cell>
          <cell r="W851">
            <v>437.48</v>
          </cell>
          <cell r="X851">
            <v>1493.26</v>
          </cell>
          <cell r="Y851">
            <v>0</v>
          </cell>
          <cell r="Z851">
            <v>0</v>
          </cell>
          <cell r="AA851">
            <v>272.68</v>
          </cell>
          <cell r="AB851">
            <v>0</v>
          </cell>
          <cell r="AC851">
            <v>5234.7</v>
          </cell>
          <cell r="AD851">
            <v>-9857.01</v>
          </cell>
        </row>
        <row r="852">
          <cell r="C852" t="str">
            <v>Партизанская, 85-87-Б</v>
          </cell>
          <cell r="D852">
            <v>15747.36</v>
          </cell>
          <cell r="E852">
            <v>27591.37</v>
          </cell>
          <cell r="F852">
            <v>0</v>
          </cell>
          <cell r="G852">
            <v>0</v>
          </cell>
          <cell r="H852">
            <v>27591.37</v>
          </cell>
          <cell r="I852">
            <v>27210.5</v>
          </cell>
          <cell r="J852">
            <v>0</v>
          </cell>
          <cell r="K852">
            <v>0</v>
          </cell>
          <cell r="L852">
            <v>27210.5</v>
          </cell>
          <cell r="M852">
            <v>2993.16</v>
          </cell>
          <cell r="N852">
            <v>0</v>
          </cell>
          <cell r="O852">
            <v>791.06</v>
          </cell>
          <cell r="P852">
            <v>237.01</v>
          </cell>
          <cell r="Q852">
            <v>2745.94</v>
          </cell>
          <cell r="R852">
            <v>0</v>
          </cell>
          <cell r="S852">
            <v>0</v>
          </cell>
          <cell r="T852">
            <v>544.20000000000005</v>
          </cell>
          <cell r="U852">
            <v>0</v>
          </cell>
          <cell r="V852">
            <v>720.67</v>
          </cell>
          <cell r="W852">
            <v>1158.27</v>
          </cell>
          <cell r="X852">
            <v>541.17999999999995</v>
          </cell>
          <cell r="Y852">
            <v>0</v>
          </cell>
          <cell r="Z852">
            <v>0</v>
          </cell>
          <cell r="AA852">
            <v>720.66</v>
          </cell>
          <cell r="AB852">
            <v>0</v>
          </cell>
          <cell r="AC852">
            <v>10452.15</v>
          </cell>
          <cell r="AD852">
            <v>32505.71</v>
          </cell>
        </row>
        <row r="853">
          <cell r="C853" t="str">
            <v>Первомайский, 49</v>
          </cell>
          <cell r="D853">
            <v>0</v>
          </cell>
          <cell r="E853">
            <v>0</v>
          </cell>
          <cell r="F853">
            <v>1511.1</v>
          </cell>
          <cell r="G853">
            <v>0</v>
          </cell>
          <cell r="H853">
            <v>1511.1</v>
          </cell>
          <cell r="I853">
            <v>0</v>
          </cell>
          <cell r="J853">
            <v>1585.02</v>
          </cell>
          <cell r="K853">
            <v>0</v>
          </cell>
          <cell r="L853">
            <v>1585.02</v>
          </cell>
          <cell r="M853">
            <v>174.35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31.7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206.05</v>
          </cell>
          <cell r="AD853">
            <v>1378.97</v>
          </cell>
        </row>
        <row r="854">
          <cell r="C854" t="str">
            <v>Пискунова, 5</v>
          </cell>
          <cell r="D854">
            <v>-12.34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-12.34</v>
          </cell>
        </row>
        <row r="855">
          <cell r="C855" t="str">
            <v>Пискунова, 29</v>
          </cell>
          <cell r="D855">
            <v>-135.77000000000001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-135.77000000000001</v>
          </cell>
        </row>
        <row r="856">
          <cell r="C856" t="str">
            <v>Пискунова, 39</v>
          </cell>
          <cell r="D856">
            <v>-4962.22</v>
          </cell>
          <cell r="E856">
            <v>2405.7600000000002</v>
          </cell>
          <cell r="F856">
            <v>0</v>
          </cell>
          <cell r="G856">
            <v>0</v>
          </cell>
          <cell r="H856">
            <v>2405.7600000000002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145.86000000000001</v>
          </cell>
          <cell r="P856">
            <v>38.630000000000003</v>
          </cell>
          <cell r="Q856">
            <v>747.35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164.13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1095.97</v>
          </cell>
          <cell r="AD856">
            <v>-6058.19</v>
          </cell>
        </row>
        <row r="857">
          <cell r="C857" t="str">
            <v>Пискунова, 44</v>
          </cell>
          <cell r="D857">
            <v>28347.89</v>
          </cell>
          <cell r="E857">
            <v>254868.6</v>
          </cell>
          <cell r="F857">
            <v>43935.24</v>
          </cell>
          <cell r="G857">
            <v>0</v>
          </cell>
          <cell r="H857">
            <v>298803.84000000003</v>
          </cell>
          <cell r="I857">
            <v>262457.92</v>
          </cell>
          <cell r="J857">
            <v>14611.42</v>
          </cell>
          <cell r="K857">
            <v>0</v>
          </cell>
          <cell r="L857">
            <v>270173.43</v>
          </cell>
          <cell r="M857">
            <v>29719.08</v>
          </cell>
          <cell r="N857">
            <v>2767.15</v>
          </cell>
          <cell r="O857">
            <v>14477.98</v>
          </cell>
          <cell r="P857">
            <v>2491.17</v>
          </cell>
          <cell r="Q857">
            <v>28304.560000000001</v>
          </cell>
          <cell r="R857">
            <v>0</v>
          </cell>
          <cell r="S857">
            <v>10718.04</v>
          </cell>
          <cell r="T857">
            <v>5403.48</v>
          </cell>
          <cell r="U857">
            <v>62.63</v>
          </cell>
          <cell r="V857">
            <v>9037.6</v>
          </cell>
          <cell r="W857">
            <v>5522.01</v>
          </cell>
          <cell r="X857">
            <v>54711.96</v>
          </cell>
          <cell r="Y857">
            <v>29242.06</v>
          </cell>
          <cell r="Z857">
            <v>0</v>
          </cell>
          <cell r="AA857">
            <v>81239.67</v>
          </cell>
          <cell r="AB857">
            <v>2526</v>
          </cell>
          <cell r="AC857">
            <v>276223.39</v>
          </cell>
          <cell r="AD857">
            <v>22297.93</v>
          </cell>
        </row>
        <row r="858">
          <cell r="C858" t="str">
            <v>Пискунова, 46</v>
          </cell>
          <cell r="D858">
            <v>6563.15</v>
          </cell>
          <cell r="E858">
            <v>122478.36</v>
          </cell>
          <cell r="F858">
            <v>0</v>
          </cell>
          <cell r="G858">
            <v>0</v>
          </cell>
          <cell r="H858">
            <v>122478.36</v>
          </cell>
          <cell r="I858">
            <v>125886.32</v>
          </cell>
          <cell r="J858">
            <v>0</v>
          </cell>
          <cell r="K858">
            <v>0</v>
          </cell>
          <cell r="L858">
            <v>125886.32</v>
          </cell>
          <cell r="M858">
            <v>13847.51</v>
          </cell>
          <cell r="N858">
            <v>1879.66</v>
          </cell>
          <cell r="O858">
            <v>6957.44</v>
          </cell>
          <cell r="P858">
            <v>969.56</v>
          </cell>
          <cell r="Q858">
            <v>10360.379999999999</v>
          </cell>
          <cell r="R858">
            <v>0</v>
          </cell>
          <cell r="S858">
            <v>8679.24</v>
          </cell>
          <cell r="T858">
            <v>2517.75</v>
          </cell>
          <cell r="U858">
            <v>12.53</v>
          </cell>
          <cell r="V858">
            <v>3282.25</v>
          </cell>
          <cell r="W858">
            <v>2263.4299999999998</v>
          </cell>
          <cell r="X858">
            <v>24847.91</v>
          </cell>
          <cell r="Y858">
            <v>8841.2800000000007</v>
          </cell>
          <cell r="Z858">
            <v>0</v>
          </cell>
          <cell r="AA858">
            <v>34782.120000000003</v>
          </cell>
          <cell r="AB858">
            <v>0</v>
          </cell>
          <cell r="AC858">
            <v>119241.06</v>
          </cell>
          <cell r="AD858">
            <v>13208.41</v>
          </cell>
        </row>
        <row r="859">
          <cell r="C859" t="str">
            <v>Пискунова, 48</v>
          </cell>
          <cell r="D859">
            <v>11342.99</v>
          </cell>
          <cell r="E859">
            <v>155263.07999999999</v>
          </cell>
          <cell r="F859">
            <v>0</v>
          </cell>
          <cell r="G859">
            <v>0</v>
          </cell>
          <cell r="H859">
            <v>155263.07999999999</v>
          </cell>
          <cell r="I859">
            <v>152896.31</v>
          </cell>
          <cell r="J859">
            <v>0</v>
          </cell>
          <cell r="K859">
            <v>0</v>
          </cell>
          <cell r="L859">
            <v>152896.31</v>
          </cell>
          <cell r="M859">
            <v>16818.59</v>
          </cell>
          <cell r="N859">
            <v>1444.36</v>
          </cell>
          <cell r="O859">
            <v>8777.17</v>
          </cell>
          <cell r="P859">
            <v>1126.1500000000001</v>
          </cell>
          <cell r="Q859">
            <v>10890.3</v>
          </cell>
          <cell r="R859">
            <v>0</v>
          </cell>
          <cell r="S859">
            <v>9172.44</v>
          </cell>
          <cell r="T859">
            <v>3057.93</v>
          </cell>
          <cell r="U859">
            <v>18.79</v>
          </cell>
          <cell r="V859">
            <v>3282.25</v>
          </cell>
          <cell r="W859">
            <v>2869.34</v>
          </cell>
          <cell r="X859">
            <v>29410</v>
          </cell>
          <cell r="Y859">
            <v>14032.93</v>
          </cell>
          <cell r="Z859">
            <v>0</v>
          </cell>
          <cell r="AA859">
            <v>44038.62</v>
          </cell>
          <cell r="AB859">
            <v>0</v>
          </cell>
          <cell r="AC859">
            <v>144938.87</v>
          </cell>
          <cell r="AD859">
            <v>19300.43</v>
          </cell>
        </row>
        <row r="860">
          <cell r="C860" t="str">
            <v>Пискунова, 50</v>
          </cell>
          <cell r="D860">
            <v>-5703.02</v>
          </cell>
          <cell r="E860">
            <v>138319.79999999999</v>
          </cell>
          <cell r="F860">
            <v>20055.189999999999</v>
          </cell>
          <cell r="G860">
            <v>0</v>
          </cell>
          <cell r="H860">
            <v>158374.99</v>
          </cell>
          <cell r="I860">
            <v>122473.33</v>
          </cell>
          <cell r="J860">
            <v>15337.43</v>
          </cell>
          <cell r="K860">
            <v>0</v>
          </cell>
          <cell r="L860">
            <v>137458.04</v>
          </cell>
          <cell r="M860">
            <v>15120.41</v>
          </cell>
          <cell r="N860">
            <v>1697.58</v>
          </cell>
          <cell r="O860">
            <v>7265.55</v>
          </cell>
          <cell r="P860">
            <v>1638.3</v>
          </cell>
          <cell r="Q860">
            <v>13908.27</v>
          </cell>
          <cell r="R860">
            <v>0</v>
          </cell>
          <cell r="S860">
            <v>10097.799999999999</v>
          </cell>
          <cell r="T860">
            <v>2749.17</v>
          </cell>
          <cell r="U860">
            <v>81.41</v>
          </cell>
          <cell r="V860">
            <v>5703.6</v>
          </cell>
          <cell r="W860">
            <v>4661.6899999999996</v>
          </cell>
          <cell r="X860">
            <v>20805.990000000002</v>
          </cell>
          <cell r="Y860">
            <v>8987.25</v>
          </cell>
          <cell r="Z860">
            <v>0</v>
          </cell>
          <cell r="AA860">
            <v>35644.629999999997</v>
          </cell>
          <cell r="AB860">
            <v>1628.82</v>
          </cell>
          <cell r="AC860">
            <v>129990.47</v>
          </cell>
          <cell r="AD860">
            <v>1764.55</v>
          </cell>
        </row>
        <row r="861">
          <cell r="C861" t="str">
            <v>Пискунова, 54</v>
          </cell>
          <cell r="D861">
            <v>36267.620000000003</v>
          </cell>
          <cell r="E861">
            <v>483836.64</v>
          </cell>
          <cell r="F861">
            <v>9361.92</v>
          </cell>
          <cell r="G861">
            <v>0</v>
          </cell>
          <cell r="H861">
            <v>493198.56</v>
          </cell>
          <cell r="I861">
            <v>459184.71</v>
          </cell>
          <cell r="J861">
            <v>9373.5300000000007</v>
          </cell>
          <cell r="K861">
            <v>0</v>
          </cell>
          <cell r="L861">
            <v>468169.79</v>
          </cell>
          <cell r="M861">
            <v>51498.7</v>
          </cell>
          <cell r="N861">
            <v>6297.88</v>
          </cell>
          <cell r="O861">
            <v>27484.639999999999</v>
          </cell>
          <cell r="P861">
            <v>4006.98</v>
          </cell>
          <cell r="Q861">
            <v>42829.36</v>
          </cell>
          <cell r="R861">
            <v>0</v>
          </cell>
          <cell r="S861">
            <v>21037.919999999998</v>
          </cell>
          <cell r="T861">
            <v>9363.39</v>
          </cell>
          <cell r="U861">
            <v>56.36</v>
          </cell>
          <cell r="V861">
            <v>9529.91</v>
          </cell>
          <cell r="W861">
            <v>17634.7</v>
          </cell>
          <cell r="X861">
            <v>82385.58</v>
          </cell>
          <cell r="Y861">
            <v>54796.45</v>
          </cell>
          <cell r="Z861">
            <v>0</v>
          </cell>
          <cell r="AA861">
            <v>138479.93</v>
          </cell>
          <cell r="AB861">
            <v>0</v>
          </cell>
          <cell r="AC861">
            <v>465401.8</v>
          </cell>
          <cell r="AD861">
            <v>39035.61</v>
          </cell>
        </row>
        <row r="862">
          <cell r="C862" t="str">
            <v>Пискунова, 69</v>
          </cell>
          <cell r="D862">
            <v>1816.48</v>
          </cell>
          <cell r="E862">
            <v>2408.56</v>
          </cell>
          <cell r="F862">
            <v>0</v>
          </cell>
          <cell r="G862">
            <v>0</v>
          </cell>
          <cell r="H862">
            <v>2408.56</v>
          </cell>
          <cell r="I862">
            <v>1188.05</v>
          </cell>
          <cell r="J862">
            <v>0</v>
          </cell>
          <cell r="K862">
            <v>0</v>
          </cell>
          <cell r="L862">
            <v>1188.05</v>
          </cell>
          <cell r="M862">
            <v>130.69</v>
          </cell>
          <cell r="N862">
            <v>0</v>
          </cell>
          <cell r="O862">
            <v>108.37</v>
          </cell>
          <cell r="P862">
            <v>33.119999999999997</v>
          </cell>
          <cell r="Q862">
            <v>322.39</v>
          </cell>
          <cell r="R862">
            <v>0</v>
          </cell>
          <cell r="S862">
            <v>0</v>
          </cell>
          <cell r="T862">
            <v>23.76</v>
          </cell>
          <cell r="U862">
            <v>0</v>
          </cell>
          <cell r="V862">
            <v>153.13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771.46</v>
          </cell>
          <cell r="AD862">
            <v>2233.0700000000002</v>
          </cell>
        </row>
        <row r="863">
          <cell r="C863" t="str">
            <v>Пискунова, 98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1757.75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1201.1300000000001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15000</v>
          </cell>
          <cell r="AC863">
            <v>17958.88</v>
          </cell>
          <cell r="AD863">
            <v>-17958.88</v>
          </cell>
        </row>
        <row r="864">
          <cell r="C864" t="str">
            <v>Пискунова, 100</v>
          </cell>
          <cell r="D864">
            <v>40675.21</v>
          </cell>
          <cell r="E864">
            <v>738102.85</v>
          </cell>
          <cell r="F864">
            <v>10905.32</v>
          </cell>
          <cell r="G864">
            <v>0</v>
          </cell>
          <cell r="H864">
            <v>749008.17</v>
          </cell>
          <cell r="I864">
            <v>708885.2</v>
          </cell>
          <cell r="J864">
            <v>15919.95</v>
          </cell>
          <cell r="K864">
            <v>0</v>
          </cell>
          <cell r="L864">
            <v>723711.94</v>
          </cell>
          <cell r="M864">
            <v>79608.33</v>
          </cell>
          <cell r="N864">
            <v>2418.88</v>
          </cell>
          <cell r="O864">
            <v>40720.99</v>
          </cell>
          <cell r="P864">
            <v>5961.61</v>
          </cell>
          <cell r="Q864">
            <v>72546.14</v>
          </cell>
          <cell r="R864">
            <v>0</v>
          </cell>
          <cell r="S864">
            <v>14165.15</v>
          </cell>
          <cell r="T864">
            <v>14474.26</v>
          </cell>
          <cell r="U864">
            <v>68.89</v>
          </cell>
          <cell r="V864">
            <v>20512.830000000002</v>
          </cell>
          <cell r="W864">
            <v>26127.43</v>
          </cell>
          <cell r="X864">
            <v>163766.53</v>
          </cell>
          <cell r="Y864">
            <v>53318.45</v>
          </cell>
          <cell r="Z864">
            <v>0</v>
          </cell>
          <cell r="AA864">
            <v>206224.5</v>
          </cell>
          <cell r="AB864">
            <v>0</v>
          </cell>
          <cell r="AC864">
            <v>699913.99</v>
          </cell>
          <cell r="AD864">
            <v>64473.16</v>
          </cell>
        </row>
        <row r="865">
          <cell r="C865" t="str">
            <v>Пискунова, 102</v>
          </cell>
          <cell r="D865">
            <v>4061.14</v>
          </cell>
          <cell r="E865">
            <v>473118.73</v>
          </cell>
          <cell r="F865">
            <v>39009.870000000003</v>
          </cell>
          <cell r="G865">
            <v>0</v>
          </cell>
          <cell r="H865">
            <v>512128.6</v>
          </cell>
          <cell r="I865">
            <v>500246.88</v>
          </cell>
          <cell r="J865">
            <v>21801.599999999999</v>
          </cell>
          <cell r="K865">
            <v>0</v>
          </cell>
          <cell r="L865">
            <v>509724.02</v>
          </cell>
          <cell r="M865">
            <v>56069.64</v>
          </cell>
          <cell r="N865">
            <v>2552.6999999999998</v>
          </cell>
          <cell r="O865">
            <v>27355.759999999998</v>
          </cell>
          <cell r="P865">
            <v>4615.25</v>
          </cell>
          <cell r="Q865">
            <v>56534.37</v>
          </cell>
          <cell r="R865">
            <v>0</v>
          </cell>
          <cell r="S865">
            <v>20951.52</v>
          </cell>
          <cell r="T865">
            <v>10194.48</v>
          </cell>
          <cell r="U865">
            <v>595.74</v>
          </cell>
          <cell r="V865">
            <v>14746.14</v>
          </cell>
          <cell r="W865">
            <v>17555.86</v>
          </cell>
          <cell r="X865">
            <v>107084.34</v>
          </cell>
          <cell r="Y865">
            <v>35842.639999999999</v>
          </cell>
          <cell r="Z865">
            <v>0</v>
          </cell>
          <cell r="AA865">
            <v>143586.69</v>
          </cell>
          <cell r="AB865">
            <v>9653.4</v>
          </cell>
          <cell r="AC865">
            <v>507338.53</v>
          </cell>
          <cell r="AD865">
            <v>6446.63</v>
          </cell>
        </row>
        <row r="866">
          <cell r="C866" t="str">
            <v>Пискунова, 104</v>
          </cell>
          <cell r="D866">
            <v>-13889.24</v>
          </cell>
          <cell r="E866">
            <v>364591.48</v>
          </cell>
          <cell r="F866">
            <v>0</v>
          </cell>
          <cell r="G866">
            <v>0</v>
          </cell>
          <cell r="H866">
            <v>364591.48</v>
          </cell>
          <cell r="I866">
            <v>383537.54</v>
          </cell>
          <cell r="J866">
            <v>0</v>
          </cell>
          <cell r="K866">
            <v>0</v>
          </cell>
          <cell r="L866">
            <v>380822.7</v>
          </cell>
          <cell r="M866">
            <v>41890.49</v>
          </cell>
          <cell r="N866">
            <v>3034.8</v>
          </cell>
          <cell r="O866">
            <v>20582.259999999998</v>
          </cell>
          <cell r="P866">
            <v>2939.64</v>
          </cell>
          <cell r="Q866">
            <v>33406.83</v>
          </cell>
          <cell r="R866">
            <v>0</v>
          </cell>
          <cell r="S866">
            <v>12372.96</v>
          </cell>
          <cell r="T866">
            <v>7616.46</v>
          </cell>
          <cell r="U866">
            <v>50.1</v>
          </cell>
          <cell r="V866">
            <v>10654.1</v>
          </cell>
          <cell r="W866">
            <v>13206</v>
          </cell>
          <cell r="X866">
            <v>71178.47</v>
          </cell>
          <cell r="Y866">
            <v>24839.919999999998</v>
          </cell>
          <cell r="Z866">
            <v>0</v>
          </cell>
          <cell r="AA866">
            <v>105966.16</v>
          </cell>
          <cell r="AB866">
            <v>0</v>
          </cell>
          <cell r="AC866">
            <v>347738.19</v>
          </cell>
          <cell r="AD866">
            <v>19195.27</v>
          </cell>
        </row>
        <row r="867">
          <cell r="C867" t="str">
            <v>Пискунова, 106</v>
          </cell>
          <cell r="D867">
            <v>-3318.62</v>
          </cell>
          <cell r="E867">
            <v>524791</v>
          </cell>
          <cell r="F867">
            <v>0</v>
          </cell>
          <cell r="G867">
            <v>0</v>
          </cell>
          <cell r="H867">
            <v>524791</v>
          </cell>
          <cell r="I867">
            <v>505981.26</v>
          </cell>
          <cell r="J867">
            <v>0</v>
          </cell>
          <cell r="K867">
            <v>0</v>
          </cell>
          <cell r="L867">
            <v>505252.48</v>
          </cell>
          <cell r="M867">
            <v>55577.77</v>
          </cell>
          <cell r="N867">
            <v>1397.04</v>
          </cell>
          <cell r="O867">
            <v>25766.34</v>
          </cell>
          <cell r="P867">
            <v>6539.18</v>
          </cell>
          <cell r="Q867">
            <v>47519.17</v>
          </cell>
          <cell r="R867">
            <v>0</v>
          </cell>
          <cell r="S867">
            <v>25615.81</v>
          </cell>
          <cell r="T867">
            <v>10105.030000000001</v>
          </cell>
          <cell r="U867">
            <v>75.150000000000006</v>
          </cell>
          <cell r="V867">
            <v>16319.27</v>
          </cell>
          <cell r="W867">
            <v>16532.21</v>
          </cell>
          <cell r="X867">
            <v>116954.17</v>
          </cell>
          <cell r="Y867">
            <v>32919.94</v>
          </cell>
          <cell r="Z867">
            <v>0</v>
          </cell>
          <cell r="AA867">
            <v>130422.59</v>
          </cell>
          <cell r="AB867">
            <v>1614</v>
          </cell>
          <cell r="AC867">
            <v>487357.67</v>
          </cell>
          <cell r="AD867">
            <v>14576.19</v>
          </cell>
        </row>
        <row r="868">
          <cell r="C868" t="str">
            <v>Пискунова, 125</v>
          </cell>
          <cell r="D868">
            <v>-23678.95</v>
          </cell>
          <cell r="E868">
            <v>15454.75</v>
          </cell>
          <cell r="F868">
            <v>0</v>
          </cell>
          <cell r="G868">
            <v>0</v>
          </cell>
          <cell r="H868">
            <v>15454.75</v>
          </cell>
          <cell r="I868">
            <v>20248.14</v>
          </cell>
          <cell r="J868">
            <v>0</v>
          </cell>
          <cell r="K868">
            <v>0</v>
          </cell>
          <cell r="L868">
            <v>20248.14</v>
          </cell>
          <cell r="M868">
            <v>2227.3000000000002</v>
          </cell>
          <cell r="N868">
            <v>660.88</v>
          </cell>
          <cell r="O868">
            <v>904.88</v>
          </cell>
          <cell r="P868">
            <v>352.07</v>
          </cell>
          <cell r="Q868">
            <v>3053.32</v>
          </cell>
          <cell r="R868">
            <v>0</v>
          </cell>
          <cell r="S868">
            <v>0</v>
          </cell>
          <cell r="T868">
            <v>404.96</v>
          </cell>
          <cell r="U868">
            <v>1122.94</v>
          </cell>
          <cell r="V868">
            <v>612.53</v>
          </cell>
          <cell r="W868">
            <v>900.02</v>
          </cell>
          <cell r="X868">
            <v>682</v>
          </cell>
          <cell r="Y868">
            <v>358.55</v>
          </cell>
          <cell r="Z868">
            <v>0</v>
          </cell>
          <cell r="AA868">
            <v>961.2</v>
          </cell>
          <cell r="AB868">
            <v>0</v>
          </cell>
          <cell r="AC868">
            <v>12240.65</v>
          </cell>
          <cell r="AD868">
            <v>-15671.46</v>
          </cell>
        </row>
        <row r="869">
          <cell r="C869" t="str">
            <v>Пискунова, 127</v>
          </cell>
          <cell r="D869">
            <v>-10385.01</v>
          </cell>
          <cell r="E869">
            <v>6864.52</v>
          </cell>
          <cell r="F869">
            <v>0</v>
          </cell>
          <cell r="G869">
            <v>0</v>
          </cell>
          <cell r="H869">
            <v>6864.52</v>
          </cell>
          <cell r="I869">
            <v>6603.83</v>
          </cell>
          <cell r="J869">
            <v>0</v>
          </cell>
          <cell r="K869">
            <v>0</v>
          </cell>
          <cell r="L869">
            <v>6603.83</v>
          </cell>
          <cell r="M869">
            <v>726.42</v>
          </cell>
          <cell r="N869">
            <v>296.48</v>
          </cell>
          <cell r="O869">
            <v>367.08</v>
          </cell>
          <cell r="P869">
            <v>136.1</v>
          </cell>
          <cell r="Q869">
            <v>2000.44</v>
          </cell>
          <cell r="R869">
            <v>0</v>
          </cell>
          <cell r="S869">
            <v>0</v>
          </cell>
          <cell r="T869">
            <v>132.08000000000001</v>
          </cell>
          <cell r="U869">
            <v>0</v>
          </cell>
          <cell r="V869">
            <v>302.37</v>
          </cell>
          <cell r="W869">
            <v>369.88</v>
          </cell>
          <cell r="X869">
            <v>1132.29</v>
          </cell>
          <cell r="Y869">
            <v>0</v>
          </cell>
          <cell r="Z869">
            <v>0</v>
          </cell>
          <cell r="AA869">
            <v>307.11</v>
          </cell>
          <cell r="AB869">
            <v>0</v>
          </cell>
          <cell r="AC869">
            <v>5770.25</v>
          </cell>
          <cell r="AD869">
            <v>-9551.43</v>
          </cell>
        </row>
        <row r="870">
          <cell r="C870" t="str">
            <v>Пискунова, 129</v>
          </cell>
          <cell r="D870">
            <v>-40450.980000000003</v>
          </cell>
          <cell r="E870">
            <v>20001.59</v>
          </cell>
          <cell r="F870">
            <v>0</v>
          </cell>
          <cell r="G870">
            <v>0</v>
          </cell>
          <cell r="H870">
            <v>20001.59</v>
          </cell>
          <cell r="I870">
            <v>25956.7</v>
          </cell>
          <cell r="J870">
            <v>0</v>
          </cell>
          <cell r="K870">
            <v>0</v>
          </cell>
          <cell r="L870">
            <v>24086.04</v>
          </cell>
          <cell r="M870">
            <v>2649.47</v>
          </cell>
          <cell r="N870">
            <v>574.32000000000005</v>
          </cell>
          <cell r="O870">
            <v>1100.23</v>
          </cell>
          <cell r="P870">
            <v>364.23</v>
          </cell>
          <cell r="Q870">
            <v>6270.97</v>
          </cell>
          <cell r="R870">
            <v>0</v>
          </cell>
          <cell r="S870">
            <v>0</v>
          </cell>
          <cell r="T870">
            <v>481.73</v>
          </cell>
          <cell r="U870">
            <v>416.35</v>
          </cell>
          <cell r="V870">
            <v>897.48</v>
          </cell>
          <cell r="W870">
            <v>1078.44</v>
          </cell>
          <cell r="X870">
            <v>638.32000000000005</v>
          </cell>
          <cell r="Y870">
            <v>262.52999999999997</v>
          </cell>
          <cell r="Z870">
            <v>0</v>
          </cell>
          <cell r="AA870">
            <v>860.09</v>
          </cell>
          <cell r="AB870">
            <v>0</v>
          </cell>
          <cell r="AC870">
            <v>15594.16</v>
          </cell>
          <cell r="AD870">
            <v>-31959.1</v>
          </cell>
        </row>
        <row r="871">
          <cell r="C871" t="str">
            <v>Пискунова, 130</v>
          </cell>
          <cell r="D871">
            <v>14581.62</v>
          </cell>
          <cell r="E871">
            <v>103611.48</v>
          </cell>
          <cell r="F871">
            <v>0</v>
          </cell>
          <cell r="G871">
            <v>0</v>
          </cell>
          <cell r="H871">
            <v>103611.48</v>
          </cell>
          <cell r="I871">
            <v>100975.73</v>
          </cell>
          <cell r="J871">
            <v>0</v>
          </cell>
          <cell r="K871">
            <v>0</v>
          </cell>
          <cell r="L871">
            <v>100975.73</v>
          </cell>
          <cell r="M871">
            <v>11107.34</v>
          </cell>
          <cell r="N871">
            <v>2311.9</v>
          </cell>
          <cell r="O871">
            <v>4704.7299999999996</v>
          </cell>
          <cell r="P871">
            <v>1274.43</v>
          </cell>
          <cell r="Q871">
            <v>9186.4</v>
          </cell>
          <cell r="R871">
            <v>0</v>
          </cell>
          <cell r="S871">
            <v>0</v>
          </cell>
          <cell r="T871">
            <v>2019.52</v>
          </cell>
          <cell r="U871">
            <v>6.26</v>
          </cell>
          <cell r="V871">
            <v>2449.86</v>
          </cell>
          <cell r="W871">
            <v>3018.64</v>
          </cell>
          <cell r="X871">
            <v>32121.81</v>
          </cell>
          <cell r="Y871">
            <v>4822.26</v>
          </cell>
          <cell r="Z871">
            <v>0</v>
          </cell>
          <cell r="AA871">
            <v>23872.799999999999</v>
          </cell>
          <cell r="AB871">
            <v>814.41</v>
          </cell>
          <cell r="AC871">
            <v>97710.36</v>
          </cell>
          <cell r="AD871">
            <v>17846.990000000002</v>
          </cell>
        </row>
        <row r="872">
          <cell r="C872" t="str">
            <v>Пискунова, 131</v>
          </cell>
          <cell r="D872">
            <v>-38354.25</v>
          </cell>
          <cell r="E872">
            <v>15761.11</v>
          </cell>
          <cell r="F872">
            <v>0</v>
          </cell>
          <cell r="G872">
            <v>0</v>
          </cell>
          <cell r="H872">
            <v>15761.11</v>
          </cell>
          <cell r="I872">
            <v>9105.3700000000008</v>
          </cell>
          <cell r="J872">
            <v>0</v>
          </cell>
          <cell r="K872">
            <v>0</v>
          </cell>
          <cell r="L872">
            <v>8159.44</v>
          </cell>
          <cell r="M872">
            <v>897.54</v>
          </cell>
          <cell r="N872">
            <v>989.44</v>
          </cell>
          <cell r="O872">
            <v>1096.4000000000001</v>
          </cell>
          <cell r="P872">
            <v>401.62</v>
          </cell>
          <cell r="Q872">
            <v>5651.2</v>
          </cell>
          <cell r="R872">
            <v>0</v>
          </cell>
          <cell r="S872">
            <v>0</v>
          </cell>
          <cell r="T872">
            <v>163.19</v>
          </cell>
          <cell r="U872">
            <v>6.26</v>
          </cell>
          <cell r="V872">
            <v>932.49</v>
          </cell>
          <cell r="W872">
            <v>1040.43</v>
          </cell>
          <cell r="X872">
            <v>2621.41</v>
          </cell>
          <cell r="Y872">
            <v>0</v>
          </cell>
          <cell r="Z872">
            <v>0</v>
          </cell>
          <cell r="AA872">
            <v>920.34</v>
          </cell>
          <cell r="AB872">
            <v>0</v>
          </cell>
          <cell r="AC872">
            <v>14720.32</v>
          </cell>
          <cell r="AD872">
            <v>-44915.13</v>
          </cell>
        </row>
        <row r="873">
          <cell r="C873" t="str">
            <v>Пискунова, 132</v>
          </cell>
          <cell r="D873">
            <v>1405.85</v>
          </cell>
          <cell r="E873">
            <v>7872.4</v>
          </cell>
          <cell r="F873">
            <v>0</v>
          </cell>
          <cell r="G873">
            <v>0</v>
          </cell>
          <cell r="H873">
            <v>7872.4</v>
          </cell>
          <cell r="I873">
            <v>6776.51</v>
          </cell>
          <cell r="J873">
            <v>0</v>
          </cell>
          <cell r="K873">
            <v>0</v>
          </cell>
          <cell r="L873">
            <v>6776.51</v>
          </cell>
          <cell r="M873">
            <v>745.42</v>
          </cell>
          <cell r="N873">
            <v>514.08000000000004</v>
          </cell>
          <cell r="O873">
            <v>439.69</v>
          </cell>
          <cell r="P873">
            <v>163.91</v>
          </cell>
          <cell r="Q873">
            <v>2500.5500000000002</v>
          </cell>
          <cell r="R873">
            <v>0</v>
          </cell>
          <cell r="S873">
            <v>0</v>
          </cell>
          <cell r="T873">
            <v>135.53</v>
          </cell>
          <cell r="U873">
            <v>0</v>
          </cell>
          <cell r="V873">
            <v>382.83</v>
          </cell>
          <cell r="W873">
            <v>384.82</v>
          </cell>
          <cell r="X873">
            <v>1319.09</v>
          </cell>
          <cell r="Y873">
            <v>0</v>
          </cell>
          <cell r="Z873">
            <v>0</v>
          </cell>
          <cell r="AA873">
            <v>1422.29</v>
          </cell>
          <cell r="AB873">
            <v>0</v>
          </cell>
          <cell r="AC873">
            <v>8008.21</v>
          </cell>
          <cell r="AD873">
            <v>174.15</v>
          </cell>
        </row>
        <row r="874">
          <cell r="C874" t="str">
            <v>Пискунова, 133</v>
          </cell>
          <cell r="D874">
            <v>-22287.97</v>
          </cell>
          <cell r="E874">
            <v>5952.91</v>
          </cell>
          <cell r="F874">
            <v>0</v>
          </cell>
          <cell r="G874">
            <v>0</v>
          </cell>
          <cell r="H874">
            <v>5952.91</v>
          </cell>
          <cell r="I874">
            <v>4427.33</v>
          </cell>
          <cell r="J874">
            <v>0</v>
          </cell>
          <cell r="K874">
            <v>0</v>
          </cell>
          <cell r="L874">
            <v>4427.33</v>
          </cell>
          <cell r="M874">
            <v>487.01</v>
          </cell>
          <cell r="N874">
            <v>437.92</v>
          </cell>
          <cell r="O874">
            <v>345.7</v>
          </cell>
          <cell r="P874">
            <v>123.45</v>
          </cell>
          <cell r="Q874">
            <v>1684.6</v>
          </cell>
          <cell r="R874">
            <v>0</v>
          </cell>
          <cell r="S874">
            <v>0</v>
          </cell>
          <cell r="T874">
            <v>88.56</v>
          </cell>
          <cell r="U874">
            <v>0</v>
          </cell>
          <cell r="V874">
            <v>251.98</v>
          </cell>
          <cell r="W874">
            <v>348.32</v>
          </cell>
          <cell r="X874">
            <v>1068.1500000000001</v>
          </cell>
          <cell r="Y874">
            <v>0</v>
          </cell>
          <cell r="Z874">
            <v>0</v>
          </cell>
          <cell r="AA874">
            <v>224.55</v>
          </cell>
          <cell r="AB874">
            <v>0</v>
          </cell>
          <cell r="AC874">
            <v>5060.24</v>
          </cell>
          <cell r="AD874">
            <v>-22920.880000000001</v>
          </cell>
        </row>
        <row r="875">
          <cell r="C875" t="str">
            <v>Пискунова, 134</v>
          </cell>
          <cell r="D875">
            <v>-1696.77</v>
          </cell>
          <cell r="E875">
            <v>6672.65</v>
          </cell>
          <cell r="F875">
            <v>0</v>
          </cell>
          <cell r="G875">
            <v>0</v>
          </cell>
          <cell r="H875">
            <v>6672.65</v>
          </cell>
          <cell r="I875">
            <v>8744.8700000000008</v>
          </cell>
          <cell r="J875">
            <v>0</v>
          </cell>
          <cell r="K875">
            <v>0</v>
          </cell>
          <cell r="L875">
            <v>8744.8700000000008</v>
          </cell>
          <cell r="M875">
            <v>961.93</v>
          </cell>
          <cell r="N875">
            <v>819.52</v>
          </cell>
          <cell r="O875">
            <v>370.92</v>
          </cell>
          <cell r="P875">
            <v>144.66</v>
          </cell>
          <cell r="Q875">
            <v>2105.75</v>
          </cell>
          <cell r="R875">
            <v>0</v>
          </cell>
          <cell r="S875">
            <v>0</v>
          </cell>
          <cell r="T875">
            <v>174.89</v>
          </cell>
          <cell r="U875">
            <v>0</v>
          </cell>
          <cell r="V875">
            <v>459.39</v>
          </cell>
          <cell r="W875">
            <v>368.72</v>
          </cell>
          <cell r="X875">
            <v>971.85</v>
          </cell>
          <cell r="Y875">
            <v>0</v>
          </cell>
          <cell r="Z875">
            <v>0</v>
          </cell>
          <cell r="AA875">
            <v>324.14</v>
          </cell>
          <cell r="AB875">
            <v>0</v>
          </cell>
          <cell r="AC875">
            <v>6701.77</v>
          </cell>
          <cell r="AD875">
            <v>346.33</v>
          </cell>
        </row>
        <row r="876">
          <cell r="C876" t="str">
            <v>Пискунова, 135</v>
          </cell>
          <cell r="D876">
            <v>3957.7</v>
          </cell>
          <cell r="E876">
            <v>3391.32</v>
          </cell>
          <cell r="F876">
            <v>0</v>
          </cell>
          <cell r="G876">
            <v>0</v>
          </cell>
          <cell r="H876">
            <v>3391.32</v>
          </cell>
          <cell r="I876">
            <v>11661.72</v>
          </cell>
          <cell r="J876">
            <v>0</v>
          </cell>
          <cell r="K876">
            <v>0</v>
          </cell>
          <cell r="L876">
            <v>10861.76</v>
          </cell>
          <cell r="M876">
            <v>1194.79</v>
          </cell>
          <cell r="N876">
            <v>514.76</v>
          </cell>
          <cell r="O876">
            <v>408.41</v>
          </cell>
          <cell r="P876">
            <v>171.51</v>
          </cell>
          <cell r="Q876">
            <v>1579.3</v>
          </cell>
          <cell r="R876">
            <v>0</v>
          </cell>
          <cell r="S876">
            <v>0</v>
          </cell>
          <cell r="T876">
            <v>217.24</v>
          </cell>
          <cell r="U876">
            <v>0</v>
          </cell>
          <cell r="V876">
            <v>420.53</v>
          </cell>
          <cell r="W876">
            <v>403.37</v>
          </cell>
          <cell r="X876">
            <v>3688.35</v>
          </cell>
          <cell r="Y876">
            <v>0</v>
          </cell>
          <cell r="Z876">
            <v>0</v>
          </cell>
          <cell r="AA876">
            <v>497.7</v>
          </cell>
          <cell r="AB876">
            <v>0</v>
          </cell>
          <cell r="AC876">
            <v>9095.9599999999991</v>
          </cell>
          <cell r="AD876">
            <v>5723.5</v>
          </cell>
        </row>
        <row r="877">
          <cell r="C877" t="str">
            <v>Пискунова, 136</v>
          </cell>
          <cell r="D877">
            <v>-27041.59</v>
          </cell>
          <cell r="E877">
            <v>6800.25</v>
          </cell>
          <cell r="F877">
            <v>0</v>
          </cell>
          <cell r="G877">
            <v>0</v>
          </cell>
          <cell r="H877">
            <v>6800.25</v>
          </cell>
          <cell r="I877">
            <v>32788.47</v>
          </cell>
          <cell r="J877">
            <v>0</v>
          </cell>
          <cell r="K877">
            <v>0</v>
          </cell>
          <cell r="L877">
            <v>13520.72</v>
          </cell>
          <cell r="M877">
            <v>1487.28</v>
          </cell>
          <cell r="N877">
            <v>819.52</v>
          </cell>
          <cell r="O877">
            <v>398.16</v>
          </cell>
          <cell r="P877">
            <v>189.75</v>
          </cell>
          <cell r="Q877">
            <v>3685.05</v>
          </cell>
          <cell r="R877">
            <v>0</v>
          </cell>
          <cell r="S877">
            <v>0</v>
          </cell>
          <cell r="T877">
            <v>270.41000000000003</v>
          </cell>
          <cell r="U877">
            <v>0</v>
          </cell>
          <cell r="V877">
            <v>535.96</v>
          </cell>
          <cell r="W877">
            <v>396.02</v>
          </cell>
          <cell r="X877">
            <v>826.37</v>
          </cell>
          <cell r="Y877">
            <v>0</v>
          </cell>
          <cell r="Z877">
            <v>0</v>
          </cell>
          <cell r="AA877">
            <v>346.05</v>
          </cell>
          <cell r="AB877">
            <v>0</v>
          </cell>
          <cell r="AC877">
            <v>8954.57</v>
          </cell>
          <cell r="AD877">
            <v>-22475.439999999999</v>
          </cell>
        </row>
        <row r="878">
          <cell r="C878" t="str">
            <v>Пискунова, 137</v>
          </cell>
          <cell r="D878">
            <v>5137.1099999999997</v>
          </cell>
          <cell r="E878">
            <v>3538.2</v>
          </cell>
          <cell r="F878">
            <v>0</v>
          </cell>
          <cell r="G878">
            <v>0</v>
          </cell>
          <cell r="H878">
            <v>3538.2</v>
          </cell>
          <cell r="I878">
            <v>14463.71</v>
          </cell>
          <cell r="J878">
            <v>0</v>
          </cell>
          <cell r="K878">
            <v>0</v>
          </cell>
          <cell r="L878">
            <v>9103.2999999999993</v>
          </cell>
          <cell r="M878">
            <v>1001.38</v>
          </cell>
          <cell r="N878">
            <v>607.36</v>
          </cell>
          <cell r="O878">
            <v>412.94</v>
          </cell>
          <cell r="P878">
            <v>178.94</v>
          </cell>
          <cell r="Q878">
            <v>2763.8</v>
          </cell>
          <cell r="R878">
            <v>0</v>
          </cell>
          <cell r="S878">
            <v>0</v>
          </cell>
          <cell r="T878">
            <v>182.08</v>
          </cell>
          <cell r="U878">
            <v>0</v>
          </cell>
          <cell r="V878">
            <v>382.83</v>
          </cell>
          <cell r="W878">
            <v>410.72</v>
          </cell>
          <cell r="X878">
            <v>4079.67</v>
          </cell>
          <cell r="Y878">
            <v>0</v>
          </cell>
          <cell r="Z878">
            <v>0</v>
          </cell>
          <cell r="AA878">
            <v>438.65</v>
          </cell>
          <cell r="AB878">
            <v>0</v>
          </cell>
          <cell r="AC878">
            <v>10458.370000000001</v>
          </cell>
          <cell r="AD878">
            <v>3782.04</v>
          </cell>
        </row>
        <row r="879">
          <cell r="C879" t="str">
            <v>Пискунова, 138</v>
          </cell>
          <cell r="D879">
            <v>-26079.42</v>
          </cell>
          <cell r="E879">
            <v>5303.2</v>
          </cell>
          <cell r="F879">
            <v>0</v>
          </cell>
          <cell r="G879">
            <v>0</v>
          </cell>
          <cell r="H879">
            <v>5303.2</v>
          </cell>
          <cell r="I879">
            <v>4373.28</v>
          </cell>
          <cell r="J879">
            <v>0</v>
          </cell>
          <cell r="K879">
            <v>0</v>
          </cell>
          <cell r="L879">
            <v>4373.28</v>
          </cell>
          <cell r="M879">
            <v>481.07</v>
          </cell>
          <cell r="N879">
            <v>286.55</v>
          </cell>
          <cell r="O879">
            <v>306.5</v>
          </cell>
          <cell r="P879">
            <v>140.6</v>
          </cell>
          <cell r="Q879">
            <v>2632.16</v>
          </cell>
          <cell r="R879">
            <v>0</v>
          </cell>
          <cell r="S879">
            <v>0</v>
          </cell>
          <cell r="T879">
            <v>87.47</v>
          </cell>
          <cell r="U879">
            <v>0</v>
          </cell>
          <cell r="V879">
            <v>352.78</v>
          </cell>
          <cell r="W879">
            <v>308.83999999999997</v>
          </cell>
          <cell r="X879">
            <v>668.08</v>
          </cell>
          <cell r="Y879">
            <v>0</v>
          </cell>
          <cell r="Z879">
            <v>0</v>
          </cell>
          <cell r="AA879">
            <v>254.88</v>
          </cell>
          <cell r="AB879">
            <v>0</v>
          </cell>
          <cell r="AC879">
            <v>5518.93</v>
          </cell>
          <cell r="AD879">
            <v>-27225.07</v>
          </cell>
        </row>
        <row r="880">
          <cell r="C880" t="str">
            <v>Пискунова, 139</v>
          </cell>
          <cell r="D880">
            <v>3910</v>
          </cell>
          <cell r="E880">
            <v>11672.87</v>
          </cell>
          <cell r="F880">
            <v>0</v>
          </cell>
          <cell r="G880">
            <v>0</v>
          </cell>
          <cell r="H880">
            <v>11672.87</v>
          </cell>
          <cell r="I880">
            <v>40913.74</v>
          </cell>
          <cell r="J880">
            <v>0</v>
          </cell>
          <cell r="K880">
            <v>0</v>
          </cell>
          <cell r="L880">
            <v>40913.74</v>
          </cell>
          <cell r="M880">
            <v>4500.5</v>
          </cell>
          <cell r="N880">
            <v>924.16</v>
          </cell>
          <cell r="O880">
            <v>1629.21</v>
          </cell>
          <cell r="P880">
            <v>626.30999999999995</v>
          </cell>
          <cell r="Q880">
            <v>8769.19</v>
          </cell>
          <cell r="R880">
            <v>0</v>
          </cell>
          <cell r="S880">
            <v>0</v>
          </cell>
          <cell r="T880">
            <v>818.29</v>
          </cell>
          <cell r="U880">
            <v>6.26</v>
          </cell>
          <cell r="V880">
            <v>1049.04</v>
          </cell>
          <cell r="W880">
            <v>1546.02</v>
          </cell>
          <cell r="X880">
            <v>11449.64</v>
          </cell>
          <cell r="Y880">
            <v>0</v>
          </cell>
          <cell r="Z880">
            <v>0</v>
          </cell>
          <cell r="AA880">
            <v>1651.05</v>
          </cell>
          <cell r="AB880">
            <v>0</v>
          </cell>
          <cell r="AC880">
            <v>32969.67</v>
          </cell>
          <cell r="AD880">
            <v>11854.07</v>
          </cell>
        </row>
        <row r="881">
          <cell r="C881" t="str">
            <v>Пискунова, 141</v>
          </cell>
          <cell r="D881">
            <v>-46979.64</v>
          </cell>
          <cell r="E881">
            <v>12114.04</v>
          </cell>
          <cell r="F881">
            <v>0</v>
          </cell>
          <cell r="G881">
            <v>0</v>
          </cell>
          <cell r="H881">
            <v>12114.04</v>
          </cell>
          <cell r="I881">
            <v>17434.02</v>
          </cell>
          <cell r="J881">
            <v>0</v>
          </cell>
          <cell r="K881">
            <v>0</v>
          </cell>
          <cell r="L881">
            <v>17434.02</v>
          </cell>
          <cell r="M881">
            <v>1917.74</v>
          </cell>
          <cell r="N881">
            <v>197.2</v>
          </cell>
          <cell r="O881">
            <v>648.14</v>
          </cell>
          <cell r="P881">
            <v>248.06</v>
          </cell>
          <cell r="Q881">
            <v>3369.2</v>
          </cell>
          <cell r="R881">
            <v>0</v>
          </cell>
          <cell r="S881">
            <v>0</v>
          </cell>
          <cell r="T881">
            <v>348.67</v>
          </cell>
          <cell r="U881">
            <v>0</v>
          </cell>
          <cell r="V881">
            <v>554.35</v>
          </cell>
          <cell r="W881">
            <v>652.96</v>
          </cell>
          <cell r="X881">
            <v>1085.25</v>
          </cell>
          <cell r="Y881">
            <v>0</v>
          </cell>
          <cell r="Z881">
            <v>0</v>
          </cell>
          <cell r="AA881">
            <v>539.29</v>
          </cell>
          <cell r="AB881">
            <v>0</v>
          </cell>
          <cell r="AC881">
            <v>9560.86</v>
          </cell>
          <cell r="AD881">
            <v>-39106.480000000003</v>
          </cell>
        </row>
        <row r="882">
          <cell r="C882" t="str">
            <v>Пискунова, 102-а</v>
          </cell>
          <cell r="D882">
            <v>-4264.75</v>
          </cell>
          <cell r="E882">
            <v>218951.4</v>
          </cell>
          <cell r="F882">
            <v>0</v>
          </cell>
          <cell r="G882">
            <v>0</v>
          </cell>
          <cell r="H882">
            <v>218951.4</v>
          </cell>
          <cell r="I882">
            <v>221455.14</v>
          </cell>
          <cell r="J882">
            <v>0</v>
          </cell>
          <cell r="K882">
            <v>0</v>
          </cell>
          <cell r="L882">
            <v>221455.14</v>
          </cell>
          <cell r="M882">
            <v>24360.07</v>
          </cell>
          <cell r="N882">
            <v>3209.89</v>
          </cell>
          <cell r="O882">
            <v>12610.34</v>
          </cell>
          <cell r="P882">
            <v>2008.41</v>
          </cell>
          <cell r="Q882">
            <v>25346.43</v>
          </cell>
          <cell r="R882">
            <v>0</v>
          </cell>
          <cell r="S882">
            <v>10256.16</v>
          </cell>
          <cell r="T882">
            <v>4429.1099999999997</v>
          </cell>
          <cell r="U882">
            <v>25.05</v>
          </cell>
          <cell r="V882">
            <v>5643.2</v>
          </cell>
          <cell r="W882">
            <v>8089.74</v>
          </cell>
          <cell r="X882">
            <v>45199.199999999997</v>
          </cell>
          <cell r="Y882">
            <v>17413.12</v>
          </cell>
          <cell r="Z882">
            <v>0</v>
          </cell>
          <cell r="AA882">
            <v>61707.22</v>
          </cell>
          <cell r="AB882">
            <v>0</v>
          </cell>
          <cell r="AC882">
            <v>220297.94</v>
          </cell>
          <cell r="AD882">
            <v>-3107.55</v>
          </cell>
        </row>
        <row r="883">
          <cell r="C883" t="str">
            <v>Пискунова, 115-А</v>
          </cell>
          <cell r="D883">
            <v>-135.77000000000001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25.22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25.22</v>
          </cell>
          <cell r="AD883">
            <v>-160.99</v>
          </cell>
        </row>
        <row r="884">
          <cell r="C884" t="str">
            <v>Пискунова, 125-б</v>
          </cell>
          <cell r="D884">
            <v>-1209.97</v>
          </cell>
          <cell r="E884">
            <v>3001.29</v>
          </cell>
          <cell r="F884">
            <v>0</v>
          </cell>
          <cell r="G884">
            <v>0</v>
          </cell>
          <cell r="H884">
            <v>3001.29</v>
          </cell>
          <cell r="I884">
            <v>4894.37</v>
          </cell>
          <cell r="J884">
            <v>0</v>
          </cell>
          <cell r="K884">
            <v>0</v>
          </cell>
          <cell r="L884">
            <v>4894.37</v>
          </cell>
          <cell r="M884">
            <v>538.37</v>
          </cell>
          <cell r="N884">
            <v>149.6</v>
          </cell>
          <cell r="O884">
            <v>127.03</v>
          </cell>
          <cell r="P884">
            <v>54.23</v>
          </cell>
          <cell r="Q884">
            <v>3474.48</v>
          </cell>
          <cell r="R884">
            <v>0</v>
          </cell>
          <cell r="S884">
            <v>0</v>
          </cell>
          <cell r="T884">
            <v>97.88</v>
          </cell>
          <cell r="U884">
            <v>0</v>
          </cell>
          <cell r="V884">
            <v>124.94</v>
          </cell>
          <cell r="W884">
            <v>159.11000000000001</v>
          </cell>
          <cell r="X884">
            <v>722.84</v>
          </cell>
          <cell r="Y884">
            <v>38.04</v>
          </cell>
          <cell r="Z884">
            <v>0</v>
          </cell>
          <cell r="AA884">
            <v>7.72</v>
          </cell>
          <cell r="AB884">
            <v>0</v>
          </cell>
          <cell r="AC884">
            <v>5494.24</v>
          </cell>
          <cell r="AD884">
            <v>-1809.84</v>
          </cell>
        </row>
        <row r="885">
          <cell r="C885" t="str">
            <v>Пискунова, 128-А</v>
          </cell>
          <cell r="D885">
            <v>-9596.69</v>
          </cell>
          <cell r="E885">
            <v>22156.560000000001</v>
          </cell>
          <cell r="F885">
            <v>0</v>
          </cell>
          <cell r="G885">
            <v>0</v>
          </cell>
          <cell r="H885">
            <v>22156.560000000001</v>
          </cell>
          <cell r="I885">
            <v>27602.9</v>
          </cell>
          <cell r="J885">
            <v>0</v>
          </cell>
          <cell r="K885">
            <v>0</v>
          </cell>
          <cell r="L885">
            <v>25679.01</v>
          </cell>
          <cell r="M885">
            <v>2824.68</v>
          </cell>
          <cell r="N885">
            <v>737.79</v>
          </cell>
          <cell r="O885">
            <v>1071.93</v>
          </cell>
          <cell r="P885">
            <v>338.23</v>
          </cell>
          <cell r="Q885">
            <v>4737.92</v>
          </cell>
          <cell r="R885">
            <v>0</v>
          </cell>
          <cell r="S885">
            <v>0</v>
          </cell>
          <cell r="T885">
            <v>513.59</v>
          </cell>
          <cell r="U885">
            <v>0</v>
          </cell>
          <cell r="V885">
            <v>604.76</v>
          </cell>
          <cell r="W885">
            <v>956.2</v>
          </cell>
          <cell r="X885">
            <v>1091.8</v>
          </cell>
          <cell r="Y885">
            <v>595.54999999999995</v>
          </cell>
          <cell r="Z885">
            <v>0</v>
          </cell>
          <cell r="AA885">
            <v>2179.1799999999998</v>
          </cell>
          <cell r="AB885">
            <v>882.26</v>
          </cell>
          <cell r="AC885">
            <v>16533.89</v>
          </cell>
          <cell r="AD885">
            <v>-451.57</v>
          </cell>
        </row>
        <row r="886">
          <cell r="C886" t="str">
            <v>Пискунова, 128-Б</v>
          </cell>
          <cell r="D886">
            <v>4768.2299999999996</v>
          </cell>
          <cell r="E886">
            <v>27322.639999999999</v>
          </cell>
          <cell r="F886">
            <v>0</v>
          </cell>
          <cell r="G886">
            <v>0</v>
          </cell>
          <cell r="H886">
            <v>27322.639999999999</v>
          </cell>
          <cell r="I886">
            <v>32395.51</v>
          </cell>
          <cell r="J886">
            <v>0</v>
          </cell>
          <cell r="K886">
            <v>0</v>
          </cell>
          <cell r="L886">
            <v>32395.51</v>
          </cell>
          <cell r="M886">
            <v>3563.51</v>
          </cell>
          <cell r="N886">
            <v>452.19</v>
          </cell>
          <cell r="O886">
            <v>1373.79</v>
          </cell>
          <cell r="P886">
            <v>322.52999999999997</v>
          </cell>
          <cell r="Q886">
            <v>4079.9</v>
          </cell>
          <cell r="R886">
            <v>0</v>
          </cell>
          <cell r="S886">
            <v>0</v>
          </cell>
          <cell r="T886">
            <v>647.9</v>
          </cell>
          <cell r="U886">
            <v>751.5</v>
          </cell>
          <cell r="V886">
            <v>604.76</v>
          </cell>
          <cell r="W886">
            <v>981.54</v>
          </cell>
          <cell r="X886">
            <v>5055.96</v>
          </cell>
          <cell r="Y886">
            <v>1519.04</v>
          </cell>
          <cell r="Z886">
            <v>0</v>
          </cell>
          <cell r="AA886">
            <v>7316.85</v>
          </cell>
          <cell r="AB886">
            <v>678.69</v>
          </cell>
          <cell r="AC886">
            <v>27348.16</v>
          </cell>
          <cell r="AD886">
            <v>9815.58</v>
          </cell>
        </row>
        <row r="887">
          <cell r="C887" t="str">
            <v>Пискунова, 129-А</v>
          </cell>
          <cell r="D887">
            <v>-2858.76</v>
          </cell>
          <cell r="E887">
            <v>15415.4</v>
          </cell>
          <cell r="F887">
            <v>0</v>
          </cell>
          <cell r="G887">
            <v>0</v>
          </cell>
          <cell r="H887">
            <v>15415.4</v>
          </cell>
          <cell r="I887">
            <v>7448.71</v>
          </cell>
          <cell r="J887">
            <v>0</v>
          </cell>
          <cell r="K887">
            <v>0</v>
          </cell>
          <cell r="L887">
            <v>7448.71</v>
          </cell>
          <cell r="M887">
            <v>819.35</v>
          </cell>
          <cell r="N887">
            <v>568.67999999999995</v>
          </cell>
          <cell r="O887">
            <v>834.5</v>
          </cell>
          <cell r="P887">
            <v>373.95</v>
          </cell>
          <cell r="Q887">
            <v>5395.95</v>
          </cell>
          <cell r="R887">
            <v>0</v>
          </cell>
          <cell r="S887">
            <v>0</v>
          </cell>
          <cell r="T887">
            <v>148.97</v>
          </cell>
          <cell r="U887">
            <v>559.82000000000005</v>
          </cell>
          <cell r="V887">
            <v>765.67</v>
          </cell>
          <cell r="W887">
            <v>830.02</v>
          </cell>
          <cell r="X887">
            <v>1206.04</v>
          </cell>
          <cell r="Y887">
            <v>309.55</v>
          </cell>
          <cell r="Z887">
            <v>0</v>
          </cell>
          <cell r="AA887">
            <v>725.28</v>
          </cell>
          <cell r="AB887">
            <v>0</v>
          </cell>
          <cell r="AC887">
            <v>12537.78</v>
          </cell>
          <cell r="AD887">
            <v>-7947.83</v>
          </cell>
        </row>
        <row r="888">
          <cell r="C888" t="str">
            <v>Пискунова, 130-а</v>
          </cell>
          <cell r="D888">
            <v>-113.42</v>
          </cell>
          <cell r="E888">
            <v>36367.449999999997</v>
          </cell>
          <cell r="F888">
            <v>0</v>
          </cell>
          <cell r="G888">
            <v>0</v>
          </cell>
          <cell r="H888">
            <v>36367.449999999997</v>
          </cell>
          <cell r="I888">
            <v>9711.7800000000007</v>
          </cell>
          <cell r="J888">
            <v>0</v>
          </cell>
          <cell r="K888">
            <v>0</v>
          </cell>
          <cell r="L888">
            <v>9711.7800000000007</v>
          </cell>
          <cell r="M888">
            <v>1068.3</v>
          </cell>
          <cell r="N888">
            <v>675.23</v>
          </cell>
          <cell r="O888">
            <v>1394.27</v>
          </cell>
          <cell r="P888">
            <v>358.99</v>
          </cell>
          <cell r="Q888">
            <v>2396.04</v>
          </cell>
          <cell r="R888">
            <v>0</v>
          </cell>
          <cell r="S888">
            <v>0</v>
          </cell>
          <cell r="T888">
            <v>194.24</v>
          </cell>
          <cell r="U888">
            <v>0</v>
          </cell>
          <cell r="V888">
            <v>842.22</v>
          </cell>
          <cell r="W888">
            <v>1205.18</v>
          </cell>
          <cell r="X888">
            <v>6361.18</v>
          </cell>
          <cell r="Y888">
            <v>2322.4499999999998</v>
          </cell>
          <cell r="Z888">
            <v>0</v>
          </cell>
          <cell r="AA888">
            <v>8183.04</v>
          </cell>
          <cell r="AB888">
            <v>610.84</v>
          </cell>
          <cell r="AC888">
            <v>25611.98</v>
          </cell>
          <cell r="AD888">
            <v>-16013.62</v>
          </cell>
        </row>
        <row r="889">
          <cell r="C889" t="str">
            <v>Пискунова, 130-Б</v>
          </cell>
          <cell r="D889">
            <v>2618.77</v>
          </cell>
          <cell r="E889">
            <v>26414.3</v>
          </cell>
          <cell r="F889">
            <v>0</v>
          </cell>
          <cell r="G889">
            <v>0</v>
          </cell>
          <cell r="H889">
            <v>26414.3</v>
          </cell>
          <cell r="I889">
            <v>31328.720000000001</v>
          </cell>
          <cell r="J889">
            <v>0</v>
          </cell>
          <cell r="K889">
            <v>0</v>
          </cell>
          <cell r="L889">
            <v>31328.720000000001</v>
          </cell>
          <cell r="M889">
            <v>3446.15</v>
          </cell>
          <cell r="N889">
            <v>601.79</v>
          </cell>
          <cell r="O889">
            <v>1302.43</v>
          </cell>
          <cell r="P889">
            <v>396</v>
          </cell>
          <cell r="Q889">
            <v>1710.9</v>
          </cell>
          <cell r="R889">
            <v>0</v>
          </cell>
          <cell r="S889">
            <v>0</v>
          </cell>
          <cell r="T889">
            <v>626.57000000000005</v>
          </cell>
          <cell r="U889">
            <v>110.39</v>
          </cell>
          <cell r="V889">
            <v>612.53</v>
          </cell>
          <cell r="W889">
            <v>1139.95</v>
          </cell>
          <cell r="X889">
            <v>4789.99</v>
          </cell>
          <cell r="Y889">
            <v>1988.14</v>
          </cell>
          <cell r="Z889">
            <v>0</v>
          </cell>
          <cell r="AA889">
            <v>7895.81</v>
          </cell>
          <cell r="AB889">
            <v>67.86</v>
          </cell>
          <cell r="AC889">
            <v>24688.51</v>
          </cell>
          <cell r="AD889">
            <v>9258.98</v>
          </cell>
        </row>
        <row r="890">
          <cell r="C890" t="str">
            <v>Пискунова, 130-В</v>
          </cell>
          <cell r="D890">
            <v>4842.91</v>
          </cell>
          <cell r="E890">
            <v>252397.62</v>
          </cell>
          <cell r="F890">
            <v>0</v>
          </cell>
          <cell r="G890">
            <v>0</v>
          </cell>
          <cell r="H890">
            <v>252397.62</v>
          </cell>
          <cell r="I890">
            <v>264263.13</v>
          </cell>
          <cell r="J890">
            <v>0</v>
          </cell>
          <cell r="K890">
            <v>0</v>
          </cell>
          <cell r="L890">
            <v>263191.71999999997</v>
          </cell>
          <cell r="M890">
            <v>28951.1</v>
          </cell>
          <cell r="N890">
            <v>2022.26</v>
          </cell>
          <cell r="O890">
            <v>15137.23</v>
          </cell>
          <cell r="P890">
            <v>2325.41</v>
          </cell>
          <cell r="Q890">
            <v>28257.17</v>
          </cell>
          <cell r="R890">
            <v>0</v>
          </cell>
          <cell r="S890">
            <v>10896.84</v>
          </cell>
          <cell r="T890">
            <v>5263.84</v>
          </cell>
          <cell r="U890">
            <v>18.79</v>
          </cell>
          <cell r="V890">
            <v>7851.03</v>
          </cell>
          <cell r="W890">
            <v>9712.35</v>
          </cell>
          <cell r="X890">
            <v>38064.06</v>
          </cell>
          <cell r="Y890">
            <v>19682.12</v>
          </cell>
          <cell r="Z890">
            <v>0</v>
          </cell>
          <cell r="AA890">
            <v>69293.850000000006</v>
          </cell>
          <cell r="AB890">
            <v>0</v>
          </cell>
          <cell r="AC890">
            <v>237476.05</v>
          </cell>
          <cell r="AD890">
            <v>30558.58</v>
          </cell>
        </row>
        <row r="891">
          <cell r="C891" t="str">
            <v>Пискунова, 131-А</v>
          </cell>
          <cell r="D891">
            <v>4300.54</v>
          </cell>
          <cell r="E891">
            <v>10455.83</v>
          </cell>
          <cell r="F891">
            <v>0</v>
          </cell>
          <cell r="G891">
            <v>0</v>
          </cell>
          <cell r="H891">
            <v>10455.83</v>
          </cell>
          <cell r="I891">
            <v>7233.46</v>
          </cell>
          <cell r="J891">
            <v>0</v>
          </cell>
          <cell r="K891">
            <v>0</v>
          </cell>
          <cell r="L891">
            <v>6281.64</v>
          </cell>
          <cell r="M891">
            <v>690.98</v>
          </cell>
          <cell r="N891">
            <v>853.44</v>
          </cell>
          <cell r="O891">
            <v>863.69</v>
          </cell>
          <cell r="P891">
            <v>346.91</v>
          </cell>
          <cell r="Q891">
            <v>4867.57</v>
          </cell>
          <cell r="R891">
            <v>0</v>
          </cell>
          <cell r="S891">
            <v>0</v>
          </cell>
          <cell r="T891">
            <v>125.63</v>
          </cell>
          <cell r="U891">
            <v>0</v>
          </cell>
          <cell r="V891">
            <v>815.92</v>
          </cell>
          <cell r="W891">
            <v>819.63</v>
          </cell>
          <cell r="X891">
            <v>3071</v>
          </cell>
          <cell r="Y891">
            <v>0</v>
          </cell>
          <cell r="Z891">
            <v>0</v>
          </cell>
          <cell r="AA891">
            <v>813.45</v>
          </cell>
          <cell r="AB891">
            <v>0</v>
          </cell>
          <cell r="AC891">
            <v>13268.22</v>
          </cell>
          <cell r="AD891">
            <v>-2686.04</v>
          </cell>
        </row>
        <row r="892">
          <cell r="C892" t="str">
            <v>Пискунова, 131-Б</v>
          </cell>
          <cell r="D892">
            <v>-1770.14</v>
          </cell>
          <cell r="E892">
            <v>14569.32</v>
          </cell>
          <cell r="F892">
            <v>0</v>
          </cell>
          <cell r="G892">
            <v>0</v>
          </cell>
          <cell r="H892">
            <v>14569.32</v>
          </cell>
          <cell r="I892">
            <v>19704.59</v>
          </cell>
          <cell r="J892">
            <v>0</v>
          </cell>
          <cell r="K892">
            <v>0</v>
          </cell>
          <cell r="L892">
            <v>19704.59</v>
          </cell>
          <cell r="M892">
            <v>2167.5</v>
          </cell>
          <cell r="N892">
            <v>536.64</v>
          </cell>
          <cell r="O892">
            <v>473.48</v>
          </cell>
          <cell r="P892">
            <v>193.88</v>
          </cell>
          <cell r="Q892">
            <v>2632.2</v>
          </cell>
          <cell r="R892">
            <v>0</v>
          </cell>
          <cell r="S892">
            <v>0</v>
          </cell>
          <cell r="T892">
            <v>394.09</v>
          </cell>
          <cell r="U892">
            <v>143.57</v>
          </cell>
          <cell r="V892">
            <v>689.1</v>
          </cell>
          <cell r="W892">
            <v>470.92</v>
          </cell>
          <cell r="X892">
            <v>2676.26</v>
          </cell>
          <cell r="Y892">
            <v>0</v>
          </cell>
          <cell r="Z892">
            <v>0</v>
          </cell>
          <cell r="AA892">
            <v>411.5</v>
          </cell>
          <cell r="AB892">
            <v>0</v>
          </cell>
          <cell r="AC892">
            <v>10789.14</v>
          </cell>
          <cell r="AD892">
            <v>7145.31</v>
          </cell>
        </row>
        <row r="893">
          <cell r="C893" t="str">
            <v>Пискунова, 132-А</v>
          </cell>
          <cell r="D893">
            <v>-6781.24</v>
          </cell>
          <cell r="E893">
            <v>10161.120000000001</v>
          </cell>
          <cell r="F893">
            <v>0</v>
          </cell>
          <cell r="G893">
            <v>0</v>
          </cell>
          <cell r="H893">
            <v>10161.120000000001</v>
          </cell>
          <cell r="I893">
            <v>8734.9599999999991</v>
          </cell>
          <cell r="J893">
            <v>0</v>
          </cell>
          <cell r="K893">
            <v>0</v>
          </cell>
          <cell r="L893">
            <v>8734.9599999999991</v>
          </cell>
          <cell r="M893">
            <v>960.85</v>
          </cell>
          <cell r="N893">
            <v>780</v>
          </cell>
          <cell r="O893">
            <v>676.18</v>
          </cell>
          <cell r="P893">
            <v>214.93</v>
          </cell>
          <cell r="Q893">
            <v>2476.66</v>
          </cell>
          <cell r="R893">
            <v>0</v>
          </cell>
          <cell r="S893">
            <v>0</v>
          </cell>
          <cell r="T893">
            <v>174.7</v>
          </cell>
          <cell r="U893">
            <v>0</v>
          </cell>
          <cell r="V893">
            <v>466.25</v>
          </cell>
          <cell r="W893">
            <v>641.64</v>
          </cell>
          <cell r="X893">
            <v>1142.51</v>
          </cell>
          <cell r="Y893">
            <v>0</v>
          </cell>
          <cell r="Z893">
            <v>0</v>
          </cell>
          <cell r="AA893">
            <v>567.59</v>
          </cell>
          <cell r="AB893">
            <v>0</v>
          </cell>
          <cell r="AC893">
            <v>8101.31</v>
          </cell>
          <cell r="AD893">
            <v>-6147.59</v>
          </cell>
        </row>
        <row r="894">
          <cell r="C894" t="str">
            <v>Пискунова, 132-Б</v>
          </cell>
          <cell r="D894">
            <v>-637.91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-637.91</v>
          </cell>
        </row>
        <row r="895">
          <cell r="C895" t="str">
            <v>Пискунова, 132-В</v>
          </cell>
          <cell r="D895">
            <v>-2004.27</v>
          </cell>
          <cell r="E895">
            <v>6094.2</v>
          </cell>
          <cell r="F895">
            <v>0</v>
          </cell>
          <cell r="G895">
            <v>0</v>
          </cell>
          <cell r="H895">
            <v>6094.2</v>
          </cell>
          <cell r="I895">
            <v>8933.23</v>
          </cell>
          <cell r="J895">
            <v>0</v>
          </cell>
          <cell r="K895">
            <v>0</v>
          </cell>
          <cell r="L895">
            <v>8933.23</v>
          </cell>
          <cell r="M895">
            <v>982.65</v>
          </cell>
          <cell r="N895">
            <v>301.92</v>
          </cell>
          <cell r="O895">
            <v>356.83</v>
          </cell>
          <cell r="P895">
            <v>152.06</v>
          </cell>
          <cell r="Q895">
            <v>2105.75</v>
          </cell>
          <cell r="R895">
            <v>0</v>
          </cell>
          <cell r="S895">
            <v>0</v>
          </cell>
          <cell r="T895">
            <v>178.66</v>
          </cell>
          <cell r="U895">
            <v>0</v>
          </cell>
          <cell r="V895">
            <v>535.96</v>
          </cell>
          <cell r="W895">
            <v>354.9</v>
          </cell>
          <cell r="X895">
            <v>785.94</v>
          </cell>
          <cell r="Y895">
            <v>0</v>
          </cell>
          <cell r="Z895">
            <v>0</v>
          </cell>
          <cell r="AA895">
            <v>310.08999999999997</v>
          </cell>
          <cell r="AB895">
            <v>0</v>
          </cell>
          <cell r="AC895">
            <v>6064.76</v>
          </cell>
          <cell r="AD895">
            <v>864.2</v>
          </cell>
        </row>
        <row r="896">
          <cell r="C896" t="str">
            <v>Пискунова, 133-А</v>
          </cell>
          <cell r="D896">
            <v>5595.64</v>
          </cell>
          <cell r="E896">
            <v>-1378.75</v>
          </cell>
          <cell r="F896">
            <v>0</v>
          </cell>
          <cell r="G896">
            <v>0</v>
          </cell>
          <cell r="H896">
            <v>-1378.75</v>
          </cell>
          <cell r="I896">
            <v>15152.66</v>
          </cell>
          <cell r="J896">
            <v>0</v>
          </cell>
          <cell r="K896">
            <v>0</v>
          </cell>
          <cell r="L896">
            <v>15152.66</v>
          </cell>
          <cell r="M896">
            <v>1666.79</v>
          </cell>
          <cell r="N896">
            <v>536.64</v>
          </cell>
          <cell r="O896">
            <v>363.07</v>
          </cell>
          <cell r="P896">
            <v>179.68</v>
          </cell>
          <cell r="Q896">
            <v>2895.4</v>
          </cell>
          <cell r="R896">
            <v>0</v>
          </cell>
          <cell r="S896">
            <v>0</v>
          </cell>
          <cell r="T896">
            <v>303.05</v>
          </cell>
          <cell r="U896">
            <v>330.71</v>
          </cell>
          <cell r="V896">
            <v>535.96</v>
          </cell>
          <cell r="W896">
            <v>359.62</v>
          </cell>
          <cell r="X896">
            <v>4473.34</v>
          </cell>
          <cell r="Y896">
            <v>0</v>
          </cell>
          <cell r="Z896">
            <v>0</v>
          </cell>
          <cell r="AA896">
            <v>398.03</v>
          </cell>
          <cell r="AB896">
            <v>0</v>
          </cell>
          <cell r="AC896">
            <v>12042.29</v>
          </cell>
          <cell r="AD896">
            <v>8706.01</v>
          </cell>
        </row>
        <row r="897">
          <cell r="C897" t="str">
            <v>Пискунова, 133-Б</v>
          </cell>
          <cell r="D897">
            <v>-1840.29</v>
          </cell>
          <cell r="E897">
            <v>7967</v>
          </cell>
          <cell r="F897">
            <v>0</v>
          </cell>
          <cell r="G897">
            <v>0</v>
          </cell>
          <cell r="H897">
            <v>7967</v>
          </cell>
          <cell r="I897">
            <v>12020.66</v>
          </cell>
          <cell r="J897">
            <v>0</v>
          </cell>
          <cell r="K897">
            <v>0</v>
          </cell>
          <cell r="L897">
            <v>12020.66</v>
          </cell>
          <cell r="M897">
            <v>1322.27</v>
          </cell>
          <cell r="N897">
            <v>536.64</v>
          </cell>
          <cell r="O897">
            <v>383.56</v>
          </cell>
          <cell r="P897">
            <v>171.74</v>
          </cell>
          <cell r="Q897">
            <v>3158.6</v>
          </cell>
          <cell r="R897">
            <v>0</v>
          </cell>
          <cell r="S897">
            <v>0</v>
          </cell>
          <cell r="T897">
            <v>240.41</v>
          </cell>
          <cell r="U897">
            <v>0</v>
          </cell>
          <cell r="V897">
            <v>535.96</v>
          </cell>
          <cell r="W897">
            <v>381.5</v>
          </cell>
          <cell r="X897">
            <v>2039.2</v>
          </cell>
          <cell r="Y897">
            <v>0</v>
          </cell>
          <cell r="Z897">
            <v>0</v>
          </cell>
          <cell r="AA897">
            <v>333.37</v>
          </cell>
          <cell r="AB897">
            <v>0</v>
          </cell>
          <cell r="AC897">
            <v>9103.25</v>
          </cell>
          <cell r="AD897">
            <v>1077.1199999999999</v>
          </cell>
        </row>
        <row r="898">
          <cell r="C898" t="str">
            <v>Пискунова, 134-А</v>
          </cell>
          <cell r="D898">
            <v>-17147.32</v>
          </cell>
          <cell r="E898">
            <v>9716.9599999999991</v>
          </cell>
          <cell r="F898">
            <v>0</v>
          </cell>
          <cell r="G898">
            <v>0</v>
          </cell>
          <cell r="H898">
            <v>9716.9599999999991</v>
          </cell>
          <cell r="I898">
            <v>6683.01</v>
          </cell>
          <cell r="J898">
            <v>0</v>
          </cell>
          <cell r="K898">
            <v>0</v>
          </cell>
          <cell r="L898">
            <v>6683.01</v>
          </cell>
          <cell r="M898">
            <v>735.14</v>
          </cell>
          <cell r="N898">
            <v>536.64</v>
          </cell>
          <cell r="O898">
            <v>588.01</v>
          </cell>
          <cell r="P898">
            <v>239.59</v>
          </cell>
          <cell r="Q898">
            <v>4129.72</v>
          </cell>
          <cell r="R898">
            <v>0</v>
          </cell>
          <cell r="S898">
            <v>0</v>
          </cell>
          <cell r="T898">
            <v>133.66</v>
          </cell>
          <cell r="U898">
            <v>282.94</v>
          </cell>
          <cell r="V898">
            <v>617.72</v>
          </cell>
          <cell r="W898">
            <v>565.86</v>
          </cell>
          <cell r="X898">
            <v>934.43</v>
          </cell>
          <cell r="Y898">
            <v>0</v>
          </cell>
          <cell r="Z898">
            <v>0</v>
          </cell>
          <cell r="AA898">
            <v>535.65</v>
          </cell>
          <cell r="AB898">
            <v>0</v>
          </cell>
          <cell r="AC898">
            <v>9299.36</v>
          </cell>
          <cell r="AD898">
            <v>-19763.669999999998</v>
          </cell>
        </row>
        <row r="899">
          <cell r="C899" t="str">
            <v>Пискунова, 134-Б</v>
          </cell>
          <cell r="D899">
            <v>-18524.990000000002</v>
          </cell>
          <cell r="E899">
            <v>6986.6</v>
          </cell>
          <cell r="F899">
            <v>0</v>
          </cell>
          <cell r="G899">
            <v>0</v>
          </cell>
          <cell r="H899">
            <v>6986.6</v>
          </cell>
          <cell r="I899">
            <v>10664.77</v>
          </cell>
          <cell r="J899">
            <v>0</v>
          </cell>
          <cell r="K899">
            <v>0</v>
          </cell>
          <cell r="L899">
            <v>6136.06</v>
          </cell>
          <cell r="M899">
            <v>674.96</v>
          </cell>
          <cell r="N899">
            <v>301.92</v>
          </cell>
          <cell r="O899">
            <v>409.09</v>
          </cell>
          <cell r="P899">
            <v>206.57</v>
          </cell>
          <cell r="Q899">
            <v>2632.2</v>
          </cell>
          <cell r="R899">
            <v>0</v>
          </cell>
          <cell r="S899">
            <v>0</v>
          </cell>
          <cell r="T899">
            <v>122.73</v>
          </cell>
          <cell r="U899">
            <v>0</v>
          </cell>
          <cell r="V899">
            <v>306.27</v>
          </cell>
          <cell r="W899">
            <v>406.87</v>
          </cell>
          <cell r="X899">
            <v>709.12</v>
          </cell>
          <cell r="Y899">
            <v>0</v>
          </cell>
          <cell r="Z899">
            <v>0</v>
          </cell>
          <cell r="AA899">
            <v>355.54</v>
          </cell>
          <cell r="AB899">
            <v>0</v>
          </cell>
          <cell r="AC899">
            <v>6125.27</v>
          </cell>
          <cell r="AD899">
            <v>-18514.2</v>
          </cell>
        </row>
        <row r="900">
          <cell r="C900" t="str">
            <v>Пискунова, 134-В</v>
          </cell>
          <cell r="D900">
            <v>-18072.3</v>
          </cell>
          <cell r="E900">
            <v>9069.1</v>
          </cell>
          <cell r="F900">
            <v>0</v>
          </cell>
          <cell r="G900">
            <v>0</v>
          </cell>
          <cell r="H900">
            <v>9069.1</v>
          </cell>
          <cell r="I900">
            <v>14838.09</v>
          </cell>
          <cell r="J900">
            <v>0</v>
          </cell>
          <cell r="K900">
            <v>0</v>
          </cell>
          <cell r="L900">
            <v>14838.09</v>
          </cell>
          <cell r="M900">
            <v>1632.18</v>
          </cell>
          <cell r="N900">
            <v>-2467.11</v>
          </cell>
          <cell r="O900">
            <v>531.01</v>
          </cell>
          <cell r="P900">
            <v>236.75</v>
          </cell>
          <cell r="Q900">
            <v>3816.65</v>
          </cell>
          <cell r="R900">
            <v>0</v>
          </cell>
          <cell r="S900">
            <v>0</v>
          </cell>
          <cell r="T900">
            <v>296.76</v>
          </cell>
          <cell r="U900">
            <v>0</v>
          </cell>
          <cell r="V900">
            <v>612.53</v>
          </cell>
          <cell r="W900">
            <v>528.15</v>
          </cell>
          <cell r="X900">
            <v>817.85</v>
          </cell>
          <cell r="Y900">
            <v>0</v>
          </cell>
          <cell r="Z900">
            <v>0</v>
          </cell>
          <cell r="AA900">
            <v>461.5</v>
          </cell>
          <cell r="AB900">
            <v>0</v>
          </cell>
          <cell r="AC900">
            <v>6466.27</v>
          </cell>
          <cell r="AD900">
            <v>-9700.48</v>
          </cell>
        </row>
        <row r="901">
          <cell r="C901" t="str">
            <v>Пискунова, 135-А</v>
          </cell>
          <cell r="D901">
            <v>-5553.54</v>
          </cell>
          <cell r="E901">
            <v>5624.19</v>
          </cell>
          <cell r="F901">
            <v>0</v>
          </cell>
          <cell r="G901">
            <v>0</v>
          </cell>
          <cell r="H901">
            <v>5624.19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748.84</v>
          </cell>
          <cell r="P901">
            <v>127.14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932.49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1808.47</v>
          </cell>
          <cell r="AD901">
            <v>-7362.01</v>
          </cell>
        </row>
        <row r="902">
          <cell r="C902" t="str">
            <v>Пискунова, 135-Б</v>
          </cell>
          <cell r="D902">
            <v>8761.7000000000007</v>
          </cell>
          <cell r="E902">
            <v>23101.08</v>
          </cell>
          <cell r="F902">
            <v>0</v>
          </cell>
          <cell r="G902">
            <v>0</v>
          </cell>
          <cell r="H902">
            <v>23101.08</v>
          </cell>
          <cell r="I902">
            <v>37734.410000000003</v>
          </cell>
          <cell r="J902">
            <v>0</v>
          </cell>
          <cell r="K902">
            <v>0</v>
          </cell>
          <cell r="L902">
            <v>37566.410000000003</v>
          </cell>
          <cell r="M902">
            <v>4132.3</v>
          </cell>
          <cell r="N902">
            <v>1069.78</v>
          </cell>
          <cell r="O902">
            <v>1361.06</v>
          </cell>
          <cell r="P902">
            <v>479.71</v>
          </cell>
          <cell r="Q902">
            <v>7435.94</v>
          </cell>
          <cell r="R902">
            <v>0</v>
          </cell>
          <cell r="S902">
            <v>0</v>
          </cell>
          <cell r="T902">
            <v>751.34</v>
          </cell>
          <cell r="U902">
            <v>52.32</v>
          </cell>
          <cell r="V902">
            <v>926.58</v>
          </cell>
          <cell r="W902">
            <v>1309.8399999999999</v>
          </cell>
          <cell r="X902">
            <v>11013.98</v>
          </cell>
          <cell r="Y902">
            <v>0</v>
          </cell>
          <cell r="Z902">
            <v>0</v>
          </cell>
          <cell r="AA902">
            <v>1398.88</v>
          </cell>
          <cell r="AB902">
            <v>0</v>
          </cell>
          <cell r="AC902">
            <v>29931.73</v>
          </cell>
          <cell r="AD902">
            <v>16396.38</v>
          </cell>
        </row>
        <row r="903">
          <cell r="C903" t="str">
            <v>Пискунова, 136-А</v>
          </cell>
          <cell r="D903">
            <v>-9460.51</v>
          </cell>
          <cell r="E903">
            <v>6785.3</v>
          </cell>
          <cell r="F903">
            <v>0</v>
          </cell>
          <cell r="G903">
            <v>0</v>
          </cell>
          <cell r="H903">
            <v>6785.3</v>
          </cell>
          <cell r="I903">
            <v>7363.11</v>
          </cell>
          <cell r="J903">
            <v>0</v>
          </cell>
          <cell r="K903">
            <v>0</v>
          </cell>
          <cell r="L903">
            <v>7363.11</v>
          </cell>
          <cell r="M903">
            <v>809.95</v>
          </cell>
          <cell r="N903">
            <v>456</v>
          </cell>
          <cell r="O903">
            <v>397.3</v>
          </cell>
          <cell r="P903">
            <v>171.69</v>
          </cell>
          <cell r="Q903">
            <v>1974.15</v>
          </cell>
          <cell r="R903">
            <v>0</v>
          </cell>
          <cell r="S903">
            <v>0</v>
          </cell>
          <cell r="T903">
            <v>147.26</v>
          </cell>
          <cell r="U903">
            <v>0</v>
          </cell>
          <cell r="V903">
            <v>382.83</v>
          </cell>
          <cell r="W903">
            <v>395.15</v>
          </cell>
          <cell r="X903">
            <v>864.85</v>
          </cell>
          <cell r="Y903">
            <v>0</v>
          </cell>
          <cell r="Z903">
            <v>0</v>
          </cell>
          <cell r="AA903">
            <v>345.27</v>
          </cell>
          <cell r="AB903">
            <v>0</v>
          </cell>
          <cell r="AC903">
            <v>5944.45</v>
          </cell>
          <cell r="AD903">
            <v>-8041.85</v>
          </cell>
        </row>
        <row r="904">
          <cell r="C904" t="str">
            <v>Пискунова, 136-Б</v>
          </cell>
          <cell r="D904">
            <v>-20984.29</v>
          </cell>
          <cell r="E904">
            <v>6517.8</v>
          </cell>
          <cell r="F904">
            <v>0</v>
          </cell>
          <cell r="G904">
            <v>0</v>
          </cell>
          <cell r="H904">
            <v>6517.8</v>
          </cell>
          <cell r="I904">
            <v>15077</v>
          </cell>
          <cell r="J904">
            <v>0</v>
          </cell>
          <cell r="K904">
            <v>0</v>
          </cell>
          <cell r="L904">
            <v>7821.46</v>
          </cell>
          <cell r="M904">
            <v>860.35</v>
          </cell>
          <cell r="N904">
            <v>536.64</v>
          </cell>
          <cell r="O904">
            <v>381.61</v>
          </cell>
          <cell r="P904">
            <v>151.12</v>
          </cell>
          <cell r="Q904">
            <v>1710.9</v>
          </cell>
          <cell r="R904">
            <v>0</v>
          </cell>
          <cell r="S904">
            <v>0</v>
          </cell>
          <cell r="T904">
            <v>156.41999999999999</v>
          </cell>
          <cell r="U904">
            <v>0</v>
          </cell>
          <cell r="V904">
            <v>459.39</v>
          </cell>
          <cell r="W904">
            <v>379.57</v>
          </cell>
          <cell r="X904">
            <v>525.79999999999995</v>
          </cell>
          <cell r="Y904">
            <v>0</v>
          </cell>
          <cell r="Z904">
            <v>0</v>
          </cell>
          <cell r="AA904">
            <v>331.65</v>
          </cell>
          <cell r="AB904">
            <v>0</v>
          </cell>
          <cell r="AC904">
            <v>5493.45</v>
          </cell>
          <cell r="AD904">
            <v>-18656.28</v>
          </cell>
        </row>
        <row r="905">
          <cell r="C905" t="str">
            <v>Пискунова, 136-В</v>
          </cell>
          <cell r="D905">
            <v>-12083.01</v>
          </cell>
          <cell r="E905">
            <v>7179</v>
          </cell>
          <cell r="F905">
            <v>0</v>
          </cell>
          <cell r="G905">
            <v>0</v>
          </cell>
          <cell r="H905">
            <v>7179</v>
          </cell>
          <cell r="I905">
            <v>9280.5499999999993</v>
          </cell>
          <cell r="J905">
            <v>0</v>
          </cell>
          <cell r="K905">
            <v>0</v>
          </cell>
          <cell r="L905">
            <v>6022.38</v>
          </cell>
          <cell r="M905">
            <v>662.47</v>
          </cell>
          <cell r="N905">
            <v>536.64</v>
          </cell>
          <cell r="O905">
            <v>420.32</v>
          </cell>
          <cell r="P905">
            <v>172.41</v>
          </cell>
          <cell r="Q905">
            <v>2237.35</v>
          </cell>
          <cell r="R905">
            <v>0</v>
          </cell>
          <cell r="S905">
            <v>0</v>
          </cell>
          <cell r="T905">
            <v>120.45</v>
          </cell>
          <cell r="U905">
            <v>0</v>
          </cell>
          <cell r="V905">
            <v>382.83</v>
          </cell>
          <cell r="W905">
            <v>418.07</v>
          </cell>
          <cell r="X905">
            <v>813.95</v>
          </cell>
          <cell r="Y905">
            <v>0</v>
          </cell>
          <cell r="Z905">
            <v>0</v>
          </cell>
          <cell r="AA905">
            <v>365.32</v>
          </cell>
          <cell r="AB905">
            <v>0</v>
          </cell>
          <cell r="AC905">
            <v>6129.81</v>
          </cell>
          <cell r="AD905">
            <v>-12190.44</v>
          </cell>
        </row>
        <row r="906">
          <cell r="C906" t="str">
            <v>Пискунова, 137-А</v>
          </cell>
          <cell r="D906">
            <v>-22884.97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-22884.97</v>
          </cell>
        </row>
        <row r="907">
          <cell r="C907" t="str">
            <v>Пискунова, 138-А</v>
          </cell>
          <cell r="D907">
            <v>-27440.2</v>
          </cell>
          <cell r="E907">
            <v>11233.64</v>
          </cell>
          <cell r="F907">
            <v>0</v>
          </cell>
          <cell r="G907">
            <v>0</v>
          </cell>
          <cell r="H907">
            <v>11233.64</v>
          </cell>
          <cell r="I907">
            <v>11037.59</v>
          </cell>
          <cell r="J907">
            <v>0</v>
          </cell>
          <cell r="K907">
            <v>0</v>
          </cell>
          <cell r="L907">
            <v>11037.59</v>
          </cell>
          <cell r="M907">
            <v>1214.1199999999999</v>
          </cell>
          <cell r="N907">
            <v>853.44</v>
          </cell>
          <cell r="O907">
            <v>747.51</v>
          </cell>
          <cell r="P907">
            <v>189.14</v>
          </cell>
          <cell r="Q907">
            <v>5907.14</v>
          </cell>
          <cell r="R907">
            <v>0</v>
          </cell>
          <cell r="S907">
            <v>0</v>
          </cell>
          <cell r="T907">
            <v>220.76</v>
          </cell>
          <cell r="U907">
            <v>0</v>
          </cell>
          <cell r="V907">
            <v>827.04</v>
          </cell>
          <cell r="W907">
            <v>709.38</v>
          </cell>
          <cell r="X907">
            <v>890.92</v>
          </cell>
          <cell r="Y907">
            <v>0</v>
          </cell>
          <cell r="Z907">
            <v>0</v>
          </cell>
          <cell r="AA907">
            <v>627.52</v>
          </cell>
          <cell r="AB907">
            <v>0</v>
          </cell>
          <cell r="AC907">
            <v>12186.97</v>
          </cell>
          <cell r="AD907">
            <v>-28589.58</v>
          </cell>
        </row>
        <row r="908">
          <cell r="C908" t="str">
            <v>Пискунова, 138-Б</v>
          </cell>
          <cell r="D908">
            <v>-10183.68</v>
          </cell>
          <cell r="E908">
            <v>6920.55</v>
          </cell>
          <cell r="F908">
            <v>0</v>
          </cell>
          <cell r="G908">
            <v>0</v>
          </cell>
          <cell r="H908">
            <v>6920.55</v>
          </cell>
          <cell r="I908">
            <v>13576</v>
          </cell>
          <cell r="J908">
            <v>0</v>
          </cell>
          <cell r="K908">
            <v>0</v>
          </cell>
          <cell r="L908">
            <v>13576</v>
          </cell>
          <cell r="M908">
            <v>1493.35</v>
          </cell>
          <cell r="N908">
            <v>301.92</v>
          </cell>
          <cell r="O908">
            <v>405.19</v>
          </cell>
          <cell r="P908">
            <v>176.46</v>
          </cell>
          <cell r="Q908">
            <v>2368.9499999999998</v>
          </cell>
          <cell r="R908">
            <v>0</v>
          </cell>
          <cell r="S908">
            <v>0</v>
          </cell>
          <cell r="T908">
            <v>271.52999999999997</v>
          </cell>
          <cell r="U908">
            <v>642.32000000000005</v>
          </cell>
          <cell r="V908">
            <v>535.96</v>
          </cell>
          <cell r="W908">
            <v>403.02</v>
          </cell>
          <cell r="X908">
            <v>711.74</v>
          </cell>
          <cell r="Y908">
            <v>0</v>
          </cell>
          <cell r="Z908">
            <v>0</v>
          </cell>
          <cell r="AA908">
            <v>352.15</v>
          </cell>
          <cell r="AB908">
            <v>0</v>
          </cell>
          <cell r="AC908">
            <v>7662.59</v>
          </cell>
          <cell r="AD908">
            <v>-4270.2700000000004</v>
          </cell>
        </row>
        <row r="909">
          <cell r="C909" t="str">
            <v>Пискунова, 138-В</v>
          </cell>
          <cell r="D909">
            <v>-19670.82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-308.72000000000003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-308.72000000000003</v>
          </cell>
          <cell r="AD909">
            <v>-19362.099999999999</v>
          </cell>
        </row>
        <row r="910">
          <cell r="C910" t="str">
            <v>Пискунова, 139-А</v>
          </cell>
          <cell r="D910">
            <v>-33263.230000000003</v>
          </cell>
          <cell r="E910">
            <v>12275.64</v>
          </cell>
          <cell r="F910">
            <v>0</v>
          </cell>
          <cell r="G910">
            <v>0</v>
          </cell>
          <cell r="H910">
            <v>12275.64</v>
          </cell>
          <cell r="I910">
            <v>2527.3000000000002</v>
          </cell>
          <cell r="J910">
            <v>0</v>
          </cell>
          <cell r="K910">
            <v>0</v>
          </cell>
          <cell r="L910">
            <v>2527.3000000000002</v>
          </cell>
          <cell r="M910">
            <v>278</v>
          </cell>
          <cell r="N910">
            <v>0</v>
          </cell>
          <cell r="O910">
            <v>1634.52</v>
          </cell>
          <cell r="P910">
            <v>396.92</v>
          </cell>
          <cell r="Q910">
            <v>4680.58</v>
          </cell>
          <cell r="R910">
            <v>0</v>
          </cell>
          <cell r="S910">
            <v>0</v>
          </cell>
          <cell r="T910">
            <v>50.55</v>
          </cell>
          <cell r="U910">
            <v>0</v>
          </cell>
          <cell r="V910">
            <v>932.49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7973.06</v>
          </cell>
          <cell r="AD910">
            <v>-38708.99</v>
          </cell>
        </row>
        <row r="911">
          <cell r="C911" t="str">
            <v>Пограничный, 2</v>
          </cell>
          <cell r="D911">
            <v>6896.71</v>
          </cell>
          <cell r="E911">
            <v>354334.08</v>
          </cell>
          <cell r="F911">
            <v>0</v>
          </cell>
          <cell r="G911">
            <v>0</v>
          </cell>
          <cell r="H911">
            <v>354334.08</v>
          </cell>
          <cell r="I911">
            <v>335033.84000000003</v>
          </cell>
          <cell r="J911">
            <v>0</v>
          </cell>
          <cell r="K911">
            <v>0</v>
          </cell>
          <cell r="L911">
            <v>335033.84000000003</v>
          </cell>
          <cell r="M911">
            <v>36853.72</v>
          </cell>
          <cell r="N911">
            <v>3436.52</v>
          </cell>
          <cell r="O911">
            <v>16912.009999999998</v>
          </cell>
          <cell r="P911">
            <v>3902.06</v>
          </cell>
          <cell r="Q911">
            <v>37073.769999999997</v>
          </cell>
          <cell r="R911">
            <v>0</v>
          </cell>
          <cell r="S911">
            <v>16038.57</v>
          </cell>
          <cell r="T911">
            <v>6700.67</v>
          </cell>
          <cell r="U911">
            <v>50.1</v>
          </cell>
          <cell r="V911">
            <v>11383.05</v>
          </cell>
          <cell r="W911">
            <v>6394.7</v>
          </cell>
          <cell r="X911">
            <v>83825</v>
          </cell>
          <cell r="Y911">
            <v>21174.6</v>
          </cell>
          <cell r="Z911">
            <v>0</v>
          </cell>
          <cell r="AA911">
            <v>80069.8</v>
          </cell>
          <cell r="AB911">
            <v>12500</v>
          </cell>
          <cell r="AC911">
            <v>336314.57</v>
          </cell>
          <cell r="AD911">
            <v>5615.98</v>
          </cell>
        </row>
        <row r="912">
          <cell r="C912" t="str">
            <v>Пограничный, 4</v>
          </cell>
          <cell r="D912">
            <v>-27395.73</v>
          </cell>
          <cell r="E912">
            <v>348032.24</v>
          </cell>
          <cell r="F912">
            <v>0</v>
          </cell>
          <cell r="G912">
            <v>0</v>
          </cell>
          <cell r="H912">
            <v>348032.24</v>
          </cell>
          <cell r="I912">
            <v>318400.18</v>
          </cell>
          <cell r="J912">
            <v>0</v>
          </cell>
          <cell r="K912">
            <v>0</v>
          </cell>
          <cell r="L912">
            <v>314124.31</v>
          </cell>
          <cell r="M912">
            <v>34553.65</v>
          </cell>
          <cell r="N912">
            <v>7380.56</v>
          </cell>
          <cell r="O912">
            <v>16958.41</v>
          </cell>
          <cell r="P912">
            <v>4140.22</v>
          </cell>
          <cell r="Q912">
            <v>35603.120000000003</v>
          </cell>
          <cell r="R912">
            <v>0</v>
          </cell>
          <cell r="S912">
            <v>17621.919999999998</v>
          </cell>
          <cell r="T912">
            <v>6282.47</v>
          </cell>
          <cell r="U912">
            <v>18.79</v>
          </cell>
          <cell r="V912">
            <v>11789.14</v>
          </cell>
          <cell r="W912">
            <v>6410.04</v>
          </cell>
          <cell r="X912">
            <v>53174.59</v>
          </cell>
          <cell r="Y912">
            <v>17542.810000000001</v>
          </cell>
          <cell r="Z912">
            <v>0</v>
          </cell>
          <cell r="AA912">
            <v>61536.95</v>
          </cell>
          <cell r="AB912">
            <v>11133.5</v>
          </cell>
          <cell r="AC912">
            <v>284146.17</v>
          </cell>
          <cell r="AD912">
            <v>2582.41</v>
          </cell>
        </row>
        <row r="913">
          <cell r="C913" t="str">
            <v>Пограничный, 6</v>
          </cell>
          <cell r="D913">
            <v>5578.37</v>
          </cell>
          <cell r="E913">
            <v>328081.93</v>
          </cell>
          <cell r="F913">
            <v>0</v>
          </cell>
          <cell r="G913">
            <v>0</v>
          </cell>
          <cell r="H913">
            <v>328081.93</v>
          </cell>
          <cell r="I913">
            <v>303353.58</v>
          </cell>
          <cell r="J913">
            <v>0</v>
          </cell>
          <cell r="K913">
            <v>0</v>
          </cell>
          <cell r="L913">
            <v>303353.58</v>
          </cell>
          <cell r="M913">
            <v>33368.89</v>
          </cell>
          <cell r="N913">
            <v>3761.42</v>
          </cell>
          <cell r="O913">
            <v>16892.599999999999</v>
          </cell>
          <cell r="P913">
            <v>4211.01</v>
          </cell>
          <cell r="Q913">
            <v>39055.910000000003</v>
          </cell>
          <cell r="R913">
            <v>0</v>
          </cell>
          <cell r="S913">
            <v>17579.52</v>
          </cell>
          <cell r="T913">
            <v>6067.07</v>
          </cell>
          <cell r="U913">
            <v>106.46</v>
          </cell>
          <cell r="V913">
            <v>11724.79</v>
          </cell>
          <cell r="W913">
            <v>6381.93</v>
          </cell>
          <cell r="X913">
            <v>52624.98</v>
          </cell>
          <cell r="Y913">
            <v>24150.18</v>
          </cell>
          <cell r="Z913">
            <v>890.5</v>
          </cell>
          <cell r="AA913">
            <v>81413.94</v>
          </cell>
          <cell r="AB913">
            <v>5600</v>
          </cell>
          <cell r="AC913">
            <v>303829.2</v>
          </cell>
          <cell r="AD913">
            <v>5102.75</v>
          </cell>
        </row>
        <row r="914">
          <cell r="C914" t="str">
            <v>Пограничный, 1-А</v>
          </cell>
          <cell r="D914">
            <v>-446356.54</v>
          </cell>
          <cell r="E914">
            <v>66321.19</v>
          </cell>
          <cell r="F914">
            <v>0</v>
          </cell>
          <cell r="G914">
            <v>0</v>
          </cell>
          <cell r="H914">
            <v>66321.19</v>
          </cell>
          <cell r="I914">
            <v>69476.19</v>
          </cell>
          <cell r="J914">
            <v>0</v>
          </cell>
          <cell r="K914">
            <v>0</v>
          </cell>
          <cell r="L914">
            <v>69476.19</v>
          </cell>
          <cell r="M914">
            <v>7642.38</v>
          </cell>
          <cell r="N914">
            <v>2897.03</v>
          </cell>
          <cell r="O914">
            <v>4022.6</v>
          </cell>
          <cell r="P914">
            <v>1027.29</v>
          </cell>
          <cell r="Q914">
            <v>13297.11</v>
          </cell>
          <cell r="R914">
            <v>0</v>
          </cell>
          <cell r="S914">
            <v>4695.34</v>
          </cell>
          <cell r="T914">
            <v>1389.53</v>
          </cell>
          <cell r="U914">
            <v>961.35</v>
          </cell>
          <cell r="V914">
            <v>5117.26</v>
          </cell>
          <cell r="W914">
            <v>2514.1</v>
          </cell>
          <cell r="X914">
            <v>3385.18</v>
          </cell>
          <cell r="Y914">
            <v>1749.03</v>
          </cell>
          <cell r="Z914">
            <v>0</v>
          </cell>
          <cell r="AA914">
            <v>6700.49</v>
          </cell>
          <cell r="AB914">
            <v>2526</v>
          </cell>
          <cell r="AC914">
            <v>57924.69</v>
          </cell>
          <cell r="AD914">
            <v>-434805.04</v>
          </cell>
        </row>
        <row r="915">
          <cell r="C915" t="str">
            <v>Пограничный, 1-Б</v>
          </cell>
          <cell r="D915">
            <v>-383774.39</v>
          </cell>
          <cell r="E915">
            <v>190845.02</v>
          </cell>
          <cell r="F915">
            <v>0</v>
          </cell>
          <cell r="G915">
            <v>0</v>
          </cell>
          <cell r="H915">
            <v>190845.02</v>
          </cell>
          <cell r="I915">
            <v>199063.89</v>
          </cell>
          <cell r="J915">
            <v>0</v>
          </cell>
          <cell r="K915">
            <v>0</v>
          </cell>
          <cell r="L915">
            <v>192637.17</v>
          </cell>
          <cell r="M915">
            <v>21190.080000000002</v>
          </cell>
          <cell r="N915">
            <v>4982.92</v>
          </cell>
          <cell r="O915">
            <v>11545.25</v>
          </cell>
          <cell r="P915">
            <v>2974.6</v>
          </cell>
          <cell r="Q915">
            <v>39877.5</v>
          </cell>
          <cell r="R915">
            <v>0</v>
          </cell>
          <cell r="S915">
            <v>4695.28</v>
          </cell>
          <cell r="T915">
            <v>3852.74</v>
          </cell>
          <cell r="U915">
            <v>8884.19</v>
          </cell>
          <cell r="V915">
            <v>13399.05</v>
          </cell>
          <cell r="W915">
            <v>7215.75</v>
          </cell>
          <cell r="X915">
            <v>11042.17</v>
          </cell>
          <cell r="Y915">
            <v>5960.1</v>
          </cell>
          <cell r="Z915">
            <v>0</v>
          </cell>
          <cell r="AA915">
            <v>34715.949999999997</v>
          </cell>
          <cell r="AB915">
            <v>6500</v>
          </cell>
          <cell r="AC915">
            <v>176835.58</v>
          </cell>
          <cell r="AD915">
            <v>-367972.8</v>
          </cell>
        </row>
        <row r="916">
          <cell r="C916" t="str">
            <v>Пограничный, 1-В</v>
          </cell>
          <cell r="D916">
            <v>-306587.24</v>
          </cell>
          <cell r="E916">
            <v>131268.70000000001</v>
          </cell>
          <cell r="F916">
            <v>2725.44</v>
          </cell>
          <cell r="G916">
            <v>0</v>
          </cell>
          <cell r="H916">
            <v>133994.14000000001</v>
          </cell>
          <cell r="I916">
            <v>186786.69</v>
          </cell>
          <cell r="J916">
            <v>1618.88</v>
          </cell>
          <cell r="K916">
            <v>0</v>
          </cell>
          <cell r="L916">
            <v>176364.75</v>
          </cell>
          <cell r="M916">
            <v>19400.12</v>
          </cell>
          <cell r="N916">
            <v>1020.68</v>
          </cell>
          <cell r="O916">
            <v>11947.73</v>
          </cell>
          <cell r="P916">
            <v>3062.64</v>
          </cell>
          <cell r="Q916">
            <v>36468.35</v>
          </cell>
          <cell r="R916">
            <v>0</v>
          </cell>
          <cell r="S916">
            <v>5143.3599999999997</v>
          </cell>
          <cell r="T916">
            <v>3527.28</v>
          </cell>
          <cell r="U916">
            <v>19936.97</v>
          </cell>
          <cell r="V916">
            <v>14568.19</v>
          </cell>
          <cell r="W916">
            <v>7363.65</v>
          </cell>
          <cell r="X916">
            <v>10661</v>
          </cell>
          <cell r="Y916">
            <v>5430.44</v>
          </cell>
          <cell r="Z916">
            <v>0</v>
          </cell>
          <cell r="AA916">
            <v>33558.9</v>
          </cell>
          <cell r="AB916">
            <v>-500</v>
          </cell>
          <cell r="AC916">
            <v>171589.31</v>
          </cell>
          <cell r="AD916">
            <v>-301811.8</v>
          </cell>
        </row>
        <row r="917">
          <cell r="C917" t="str">
            <v>Пограничный, 1-Г</v>
          </cell>
          <cell r="D917">
            <v>-782457.68</v>
          </cell>
          <cell r="E917">
            <v>283704.39</v>
          </cell>
          <cell r="F917">
            <v>0</v>
          </cell>
          <cell r="G917">
            <v>0</v>
          </cell>
          <cell r="H917">
            <v>283704.39</v>
          </cell>
          <cell r="I917">
            <v>300684.28000000003</v>
          </cell>
          <cell r="J917">
            <v>0</v>
          </cell>
          <cell r="K917">
            <v>0</v>
          </cell>
          <cell r="L917">
            <v>295577.34999999998</v>
          </cell>
          <cell r="M917">
            <v>32513.52</v>
          </cell>
          <cell r="N917">
            <v>6032.42</v>
          </cell>
          <cell r="O917">
            <v>17434.05</v>
          </cell>
          <cell r="P917">
            <v>3762.11</v>
          </cell>
          <cell r="Q917">
            <v>50444.25</v>
          </cell>
          <cell r="R917">
            <v>0</v>
          </cell>
          <cell r="S917">
            <v>6274.89</v>
          </cell>
          <cell r="T917">
            <v>5911.54</v>
          </cell>
          <cell r="U917">
            <v>225.45</v>
          </cell>
          <cell r="V917">
            <v>17794.22</v>
          </cell>
          <cell r="W917">
            <v>10682.28</v>
          </cell>
          <cell r="X917">
            <v>11650.23</v>
          </cell>
          <cell r="Y917">
            <v>9602.77</v>
          </cell>
          <cell r="Z917">
            <v>0</v>
          </cell>
          <cell r="AA917">
            <v>57129.8</v>
          </cell>
          <cell r="AB917">
            <v>-500</v>
          </cell>
          <cell r="AC917">
            <v>228957.53</v>
          </cell>
          <cell r="AD917">
            <v>-715837.86</v>
          </cell>
        </row>
        <row r="918">
          <cell r="C918" t="str">
            <v>Пограничный, 1-Д</v>
          </cell>
          <cell r="D918">
            <v>-64719.98</v>
          </cell>
          <cell r="E918">
            <v>141315.79</v>
          </cell>
          <cell r="F918">
            <v>0</v>
          </cell>
          <cell r="G918">
            <v>0</v>
          </cell>
          <cell r="H918">
            <v>141315.79</v>
          </cell>
          <cell r="I918">
            <v>105421.93</v>
          </cell>
          <cell r="J918">
            <v>0</v>
          </cell>
          <cell r="K918">
            <v>0</v>
          </cell>
          <cell r="L918">
            <v>92239.28</v>
          </cell>
          <cell r="M918">
            <v>10146.34</v>
          </cell>
          <cell r="N918">
            <v>1534.4</v>
          </cell>
          <cell r="O918">
            <v>7175.28</v>
          </cell>
          <cell r="P918">
            <v>1508.05</v>
          </cell>
          <cell r="Q918">
            <v>23327.77</v>
          </cell>
          <cell r="R918">
            <v>0</v>
          </cell>
          <cell r="S918">
            <v>4695.28</v>
          </cell>
          <cell r="T918">
            <v>1844.8</v>
          </cell>
          <cell r="U918">
            <v>2085.38</v>
          </cell>
          <cell r="V918">
            <v>5129.9399999999996</v>
          </cell>
          <cell r="W918">
            <v>4484.53</v>
          </cell>
          <cell r="X918">
            <v>6343.79</v>
          </cell>
          <cell r="Y918">
            <v>3330.6</v>
          </cell>
          <cell r="Z918">
            <v>0</v>
          </cell>
          <cell r="AA918">
            <v>10440.64</v>
          </cell>
          <cell r="AB918">
            <v>0</v>
          </cell>
          <cell r="AC918">
            <v>82046.8</v>
          </cell>
          <cell r="AD918">
            <v>-54527.5</v>
          </cell>
        </row>
        <row r="919">
          <cell r="C919" t="str">
            <v>Пограничный, 1-Е</v>
          </cell>
          <cell r="D919">
            <v>-1056681.8500000001</v>
          </cell>
          <cell r="E919">
            <v>96844.56</v>
          </cell>
          <cell r="F919">
            <v>996</v>
          </cell>
          <cell r="G919">
            <v>0</v>
          </cell>
          <cell r="H919">
            <v>97840.56</v>
          </cell>
          <cell r="I919">
            <v>101489.7</v>
          </cell>
          <cell r="J919">
            <v>0</v>
          </cell>
          <cell r="K919">
            <v>0</v>
          </cell>
          <cell r="L919">
            <v>97869.98</v>
          </cell>
          <cell r="M919">
            <v>10765.68</v>
          </cell>
          <cell r="N919">
            <v>1117.93</v>
          </cell>
          <cell r="O919">
            <v>6034.45</v>
          </cell>
          <cell r="P919">
            <v>1510.41</v>
          </cell>
          <cell r="Q919">
            <v>17865.34</v>
          </cell>
          <cell r="R919">
            <v>0</v>
          </cell>
          <cell r="S919">
            <v>5143.3599999999997</v>
          </cell>
          <cell r="T919">
            <v>1957.41</v>
          </cell>
          <cell r="U919">
            <v>9111.51</v>
          </cell>
          <cell r="V919">
            <v>5699.22</v>
          </cell>
          <cell r="W919">
            <v>3749</v>
          </cell>
          <cell r="X919">
            <v>4358.79</v>
          </cell>
          <cell r="Y919">
            <v>2814.7</v>
          </cell>
          <cell r="Z919">
            <v>0</v>
          </cell>
          <cell r="AA919">
            <v>8962.66</v>
          </cell>
          <cell r="AB919">
            <v>0</v>
          </cell>
          <cell r="AC919">
            <v>79090.460000000006</v>
          </cell>
          <cell r="AD919">
            <v>-1037902.33</v>
          </cell>
        </row>
        <row r="920">
          <cell r="C920" t="str">
            <v>Пограничный, 1-Ж</v>
          </cell>
          <cell r="D920">
            <v>-150735.65</v>
          </cell>
          <cell r="E920">
            <v>170968.02</v>
          </cell>
          <cell r="F920">
            <v>0</v>
          </cell>
          <cell r="G920">
            <v>0</v>
          </cell>
          <cell r="H920">
            <v>170968.02</v>
          </cell>
          <cell r="I920">
            <v>164745.82999999999</v>
          </cell>
          <cell r="J920">
            <v>0</v>
          </cell>
          <cell r="K920">
            <v>0</v>
          </cell>
          <cell r="L920">
            <v>159133.49</v>
          </cell>
          <cell r="M920">
            <v>17504.68</v>
          </cell>
          <cell r="N920">
            <v>2566.98</v>
          </cell>
          <cell r="O920">
            <v>10955.79</v>
          </cell>
          <cell r="P920">
            <v>2552.04</v>
          </cell>
          <cell r="Q920">
            <v>35374.379999999997</v>
          </cell>
          <cell r="R920">
            <v>0</v>
          </cell>
          <cell r="S920">
            <v>6274.89</v>
          </cell>
          <cell r="T920">
            <v>3182.66</v>
          </cell>
          <cell r="U920">
            <v>169.09</v>
          </cell>
          <cell r="V920">
            <v>8235.3799999999992</v>
          </cell>
          <cell r="W920">
            <v>6740.37</v>
          </cell>
          <cell r="X920">
            <v>7130.28</v>
          </cell>
          <cell r="Y920">
            <v>5338.24</v>
          </cell>
          <cell r="Z920">
            <v>0</v>
          </cell>
          <cell r="AA920">
            <v>15360.91</v>
          </cell>
          <cell r="AB920">
            <v>0</v>
          </cell>
          <cell r="AC920">
            <v>121385.69</v>
          </cell>
          <cell r="AD920">
            <v>-112987.85</v>
          </cell>
        </row>
        <row r="921">
          <cell r="C921" t="str">
            <v>Подгорная, 12</v>
          </cell>
          <cell r="D921">
            <v>-37.01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-37.01</v>
          </cell>
        </row>
        <row r="922">
          <cell r="C922" t="str">
            <v>Подгорная, 24</v>
          </cell>
          <cell r="D922">
            <v>1453.85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1453.85</v>
          </cell>
        </row>
        <row r="923">
          <cell r="C923" t="str">
            <v>Подгорная, 26</v>
          </cell>
          <cell r="D923">
            <v>-31350.22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-31350.22</v>
          </cell>
        </row>
        <row r="924">
          <cell r="C924" t="str">
            <v>Подгорная, 32</v>
          </cell>
          <cell r="D924">
            <v>-186.45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-186.45</v>
          </cell>
        </row>
        <row r="925">
          <cell r="C925" t="str">
            <v>Подгорная, 34</v>
          </cell>
          <cell r="D925">
            <v>1245.45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1245.45</v>
          </cell>
        </row>
        <row r="926">
          <cell r="C926" t="str">
            <v>Подгорная, 36</v>
          </cell>
          <cell r="D926">
            <v>-43339.01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293.76</v>
          </cell>
          <cell r="O926">
            <v>0</v>
          </cell>
          <cell r="P926">
            <v>0</v>
          </cell>
          <cell r="Q926">
            <v>5395.95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5689.71</v>
          </cell>
          <cell r="AD926">
            <v>-49028.72</v>
          </cell>
        </row>
        <row r="927">
          <cell r="C927" t="str">
            <v>Подгорная, 49</v>
          </cell>
          <cell r="D927">
            <v>-49.34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-49.34</v>
          </cell>
        </row>
        <row r="928">
          <cell r="C928" t="str">
            <v>Подгорная, 52</v>
          </cell>
          <cell r="D928">
            <v>-135.77000000000001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-135.77000000000001</v>
          </cell>
        </row>
        <row r="929">
          <cell r="C929" t="str">
            <v>Подгорная, 14-А</v>
          </cell>
          <cell r="D929">
            <v>-13904.35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-13904.35</v>
          </cell>
        </row>
        <row r="930">
          <cell r="C930" t="str">
            <v>Подгорная, 14-Б</v>
          </cell>
          <cell r="D930">
            <v>-21518.89</v>
          </cell>
          <cell r="E930">
            <v>-46078.14</v>
          </cell>
          <cell r="F930">
            <v>0</v>
          </cell>
          <cell r="G930">
            <v>0</v>
          </cell>
          <cell r="H930">
            <v>-46078.14</v>
          </cell>
          <cell r="I930">
            <v>586.22</v>
          </cell>
          <cell r="J930">
            <v>0</v>
          </cell>
          <cell r="K930">
            <v>0</v>
          </cell>
          <cell r="L930">
            <v>29.03</v>
          </cell>
          <cell r="M930">
            <v>3.19</v>
          </cell>
          <cell r="N930">
            <v>0</v>
          </cell>
          <cell r="O930">
            <v>27.41</v>
          </cell>
          <cell r="P930">
            <v>59.05</v>
          </cell>
          <cell r="Q930">
            <v>0</v>
          </cell>
          <cell r="R930">
            <v>0</v>
          </cell>
          <cell r="S930">
            <v>0</v>
          </cell>
          <cell r="T930">
            <v>0.57999999999999996</v>
          </cell>
          <cell r="U930">
            <v>0</v>
          </cell>
          <cell r="V930">
            <v>75.42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165.65</v>
          </cell>
          <cell r="AD930">
            <v>-21655.51</v>
          </cell>
        </row>
        <row r="931">
          <cell r="C931" t="str">
            <v>Подгорная, 14-В</v>
          </cell>
          <cell r="D931">
            <v>-49.34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-49.34</v>
          </cell>
        </row>
        <row r="932">
          <cell r="C932" t="str">
            <v>Подгорная, 16-А</v>
          </cell>
          <cell r="D932">
            <v>-35504.160000000003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-35504.160000000003</v>
          </cell>
        </row>
        <row r="933">
          <cell r="C933" t="str">
            <v>Подгорная, 16-В</v>
          </cell>
          <cell r="D933">
            <v>-12.34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-12.34</v>
          </cell>
        </row>
        <row r="934">
          <cell r="C934" t="str">
            <v>Подгорная, 22-А</v>
          </cell>
          <cell r="D934">
            <v>-16065.44</v>
          </cell>
          <cell r="E934">
            <v>3198.87</v>
          </cell>
          <cell r="F934">
            <v>0</v>
          </cell>
          <cell r="G934">
            <v>0</v>
          </cell>
          <cell r="H934">
            <v>3198.87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108.49</v>
          </cell>
          <cell r="P934">
            <v>71.819999999999993</v>
          </cell>
          <cell r="Q934">
            <v>1579.32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150.84</v>
          </cell>
          <cell r="W934">
            <v>0</v>
          </cell>
          <cell r="X934">
            <v>518.61</v>
          </cell>
          <cell r="Y934">
            <v>0</v>
          </cell>
          <cell r="Z934">
            <v>0</v>
          </cell>
          <cell r="AA934">
            <v>143.69999999999999</v>
          </cell>
          <cell r="AB934">
            <v>0</v>
          </cell>
          <cell r="AC934">
            <v>2572.7800000000002</v>
          </cell>
          <cell r="AD934">
            <v>-18638.22</v>
          </cell>
        </row>
        <row r="935">
          <cell r="C935" t="str">
            <v>Подгорная, 22-Б</v>
          </cell>
          <cell r="D935">
            <v>-8268.4500000000007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-8268.4500000000007</v>
          </cell>
        </row>
        <row r="936">
          <cell r="C936" t="str">
            <v>Подгорная, 30-а</v>
          </cell>
          <cell r="D936">
            <v>-202.7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-202.7</v>
          </cell>
        </row>
        <row r="937">
          <cell r="C937" t="str">
            <v>Подгорная, 30-В</v>
          </cell>
          <cell r="D937">
            <v>-271.54000000000002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-271.54000000000002</v>
          </cell>
        </row>
        <row r="938">
          <cell r="C938" t="str">
            <v>Подгорная, 40-а</v>
          </cell>
          <cell r="D938">
            <v>-24479.439999999999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-24479.439999999999</v>
          </cell>
        </row>
        <row r="939">
          <cell r="C939" t="str">
            <v>Подгорная, 40-Б</v>
          </cell>
          <cell r="D939">
            <v>-11673.53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-11673.53</v>
          </cell>
        </row>
        <row r="940">
          <cell r="C940" t="str">
            <v>Подгорная, 48-а</v>
          </cell>
          <cell r="D940">
            <v>-8676.06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340.28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340.28</v>
          </cell>
          <cell r="AD940">
            <v>-9016.34</v>
          </cell>
        </row>
        <row r="941">
          <cell r="C941" t="str">
            <v>Подгорная, 48-Б</v>
          </cell>
          <cell r="D941">
            <v>-37.01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-37.01</v>
          </cell>
        </row>
        <row r="942">
          <cell r="C942" t="str">
            <v>Подгорная, 48-Д</v>
          </cell>
          <cell r="D942">
            <v>-2698.66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-2698.66</v>
          </cell>
        </row>
        <row r="943">
          <cell r="C943" t="str">
            <v>Подгорная, 54-б</v>
          </cell>
          <cell r="D943">
            <v>-3255.09</v>
          </cell>
          <cell r="E943">
            <v>4769.43</v>
          </cell>
          <cell r="F943">
            <v>0</v>
          </cell>
          <cell r="G943">
            <v>0</v>
          </cell>
          <cell r="H943">
            <v>4769.43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56.76</v>
          </cell>
          <cell r="P943">
            <v>46.19</v>
          </cell>
          <cell r="Q943">
            <v>1158.1600000000001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75.42</v>
          </cell>
          <cell r="W943">
            <v>0</v>
          </cell>
          <cell r="X943">
            <v>536.04</v>
          </cell>
          <cell r="Y943">
            <v>0</v>
          </cell>
          <cell r="Z943">
            <v>0</v>
          </cell>
          <cell r="AA943">
            <v>105.42</v>
          </cell>
          <cell r="AB943">
            <v>0</v>
          </cell>
          <cell r="AC943">
            <v>1977.99</v>
          </cell>
          <cell r="AD943">
            <v>-5233.08</v>
          </cell>
        </row>
        <row r="944">
          <cell r="C944" t="str">
            <v>Подгорная, 60-А</v>
          </cell>
          <cell r="D944">
            <v>-72624.53</v>
          </cell>
          <cell r="E944">
            <v>6075.54</v>
          </cell>
          <cell r="F944">
            <v>0</v>
          </cell>
          <cell r="G944">
            <v>0</v>
          </cell>
          <cell r="H944">
            <v>6075.54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239.95</v>
          </cell>
          <cell r="P944">
            <v>137.72999999999999</v>
          </cell>
          <cell r="Q944">
            <v>2316.3200000000002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226.25</v>
          </cell>
          <cell r="W944">
            <v>0</v>
          </cell>
          <cell r="X944">
            <v>694.34</v>
          </cell>
          <cell r="Y944">
            <v>0</v>
          </cell>
          <cell r="Z944">
            <v>0</v>
          </cell>
          <cell r="AA944">
            <v>312.2</v>
          </cell>
          <cell r="AB944">
            <v>0</v>
          </cell>
          <cell r="AC944">
            <v>3926.79</v>
          </cell>
          <cell r="AD944">
            <v>-76551.320000000007</v>
          </cell>
        </row>
        <row r="945">
          <cell r="C945" t="str">
            <v>Подгорная, 60-Б</v>
          </cell>
          <cell r="D945">
            <v>-19606.97</v>
          </cell>
          <cell r="E945">
            <v>1607.28</v>
          </cell>
          <cell r="F945">
            <v>0</v>
          </cell>
          <cell r="G945">
            <v>0</v>
          </cell>
          <cell r="H945">
            <v>1607.28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61.63</v>
          </cell>
          <cell r="P945">
            <v>39.159999999999997</v>
          </cell>
          <cell r="Q945">
            <v>737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113.13</v>
          </cell>
          <cell r="W945">
            <v>0</v>
          </cell>
          <cell r="X945">
            <v>185.94</v>
          </cell>
          <cell r="Y945">
            <v>0</v>
          </cell>
          <cell r="Z945">
            <v>0</v>
          </cell>
          <cell r="AA945">
            <v>99.74</v>
          </cell>
          <cell r="AB945">
            <v>0</v>
          </cell>
          <cell r="AC945">
            <v>1236.5999999999999</v>
          </cell>
          <cell r="AD945">
            <v>-20843.57</v>
          </cell>
        </row>
        <row r="946">
          <cell r="C946" t="str">
            <v>Полярная, 102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1836.16</v>
          </cell>
          <cell r="AC946">
            <v>1836.16</v>
          </cell>
          <cell r="AD946">
            <v>-1836.16</v>
          </cell>
        </row>
        <row r="947">
          <cell r="C947" t="str">
            <v>Полярная, 104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2235.3200000000002</v>
          </cell>
          <cell r="AC947">
            <v>2235.3200000000002</v>
          </cell>
          <cell r="AD947">
            <v>-2235.3200000000002</v>
          </cell>
        </row>
        <row r="948">
          <cell r="C948" t="str">
            <v>Полярная, 106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7025.3</v>
          </cell>
          <cell r="AC948">
            <v>7025.3</v>
          </cell>
          <cell r="AD948">
            <v>-7025.3</v>
          </cell>
        </row>
        <row r="949">
          <cell r="C949" t="str">
            <v>Постышева, 1</v>
          </cell>
          <cell r="D949">
            <v>-8542.01</v>
          </cell>
          <cell r="E949">
            <v>306387.99</v>
          </cell>
          <cell r="F949">
            <v>0</v>
          </cell>
          <cell r="G949">
            <v>0</v>
          </cell>
          <cell r="H949">
            <v>306387.99</v>
          </cell>
          <cell r="I949">
            <v>290708.38</v>
          </cell>
          <cell r="J949">
            <v>0</v>
          </cell>
          <cell r="K949">
            <v>0</v>
          </cell>
          <cell r="L949">
            <v>287123.33</v>
          </cell>
          <cell r="M949">
            <v>31583.59</v>
          </cell>
          <cell r="N949">
            <v>6235.39</v>
          </cell>
          <cell r="O949">
            <v>17789.95</v>
          </cell>
          <cell r="P949">
            <v>3703.68</v>
          </cell>
          <cell r="Q949">
            <v>38870.67</v>
          </cell>
          <cell r="R949">
            <v>0</v>
          </cell>
          <cell r="S949">
            <v>14554.36</v>
          </cell>
          <cell r="T949">
            <v>5742.47</v>
          </cell>
          <cell r="U949">
            <v>68.89</v>
          </cell>
          <cell r="V949">
            <v>10857.88</v>
          </cell>
          <cell r="W949">
            <v>9897.58</v>
          </cell>
          <cell r="X949">
            <v>43138.94</v>
          </cell>
          <cell r="Y949">
            <v>20470.57</v>
          </cell>
          <cell r="Z949">
            <v>0</v>
          </cell>
          <cell r="AA949">
            <v>79023.149999999994</v>
          </cell>
          <cell r="AB949">
            <v>0</v>
          </cell>
          <cell r="AC949">
            <v>281937.12</v>
          </cell>
          <cell r="AD949">
            <v>-3355.8</v>
          </cell>
        </row>
        <row r="950">
          <cell r="C950" t="str">
            <v>Постышева, 2</v>
          </cell>
          <cell r="D950">
            <v>1098.5899999999999</v>
          </cell>
          <cell r="E950">
            <v>566504.18999999994</v>
          </cell>
          <cell r="F950">
            <v>0</v>
          </cell>
          <cell r="G950">
            <v>0</v>
          </cell>
          <cell r="H950">
            <v>566504.18999999994</v>
          </cell>
          <cell r="I950">
            <v>561467.75</v>
          </cell>
          <cell r="J950">
            <v>0</v>
          </cell>
          <cell r="K950">
            <v>0</v>
          </cell>
          <cell r="L950">
            <v>561467.75</v>
          </cell>
          <cell r="M950">
            <v>61761.45</v>
          </cell>
          <cell r="N950">
            <v>5367.95</v>
          </cell>
          <cell r="O950">
            <v>35431.769999999997</v>
          </cell>
          <cell r="P950">
            <v>4979</v>
          </cell>
          <cell r="Q950">
            <v>57357.04</v>
          </cell>
          <cell r="R950">
            <v>0</v>
          </cell>
          <cell r="S950">
            <v>22801.919999999998</v>
          </cell>
          <cell r="T950">
            <v>11229.35</v>
          </cell>
          <cell r="U950">
            <v>118.99</v>
          </cell>
          <cell r="V950">
            <v>19667.150000000001</v>
          </cell>
          <cell r="W950">
            <v>19712.77</v>
          </cell>
          <cell r="X950">
            <v>95638.98</v>
          </cell>
          <cell r="Y950">
            <v>42116.4</v>
          </cell>
          <cell r="Z950">
            <v>0</v>
          </cell>
          <cell r="AA950">
            <v>165444.57</v>
          </cell>
          <cell r="AB950">
            <v>0</v>
          </cell>
          <cell r="AC950">
            <v>541627.34</v>
          </cell>
          <cell r="AD950">
            <v>20939</v>
          </cell>
        </row>
        <row r="951">
          <cell r="C951" t="str">
            <v>Постышева, 3</v>
          </cell>
          <cell r="D951">
            <v>-58631.44</v>
          </cell>
          <cell r="E951">
            <v>296021.96000000002</v>
          </cell>
          <cell r="F951">
            <v>0</v>
          </cell>
          <cell r="G951">
            <v>0</v>
          </cell>
          <cell r="H951">
            <v>296021.96000000002</v>
          </cell>
          <cell r="I951">
            <v>292852.88</v>
          </cell>
          <cell r="J951">
            <v>0</v>
          </cell>
          <cell r="K951">
            <v>0</v>
          </cell>
          <cell r="L951">
            <v>283310.21999999997</v>
          </cell>
          <cell r="M951">
            <v>31164.09</v>
          </cell>
          <cell r="N951">
            <v>2259.59</v>
          </cell>
          <cell r="O951">
            <v>17688.89</v>
          </cell>
          <cell r="P951">
            <v>3057.86</v>
          </cell>
          <cell r="Q951">
            <v>35443.22</v>
          </cell>
          <cell r="R951">
            <v>0</v>
          </cell>
          <cell r="S951">
            <v>12952.92</v>
          </cell>
          <cell r="T951">
            <v>5666.21</v>
          </cell>
          <cell r="U951">
            <v>37.57</v>
          </cell>
          <cell r="V951">
            <v>10358.76</v>
          </cell>
          <cell r="W951">
            <v>9841.3700000000008</v>
          </cell>
          <cell r="X951">
            <v>28323.49</v>
          </cell>
          <cell r="Y951">
            <v>14595.81</v>
          </cell>
          <cell r="Z951">
            <v>0</v>
          </cell>
          <cell r="AA951">
            <v>44384.1</v>
          </cell>
          <cell r="AB951">
            <v>3393.5</v>
          </cell>
          <cell r="AC951">
            <v>219167.38</v>
          </cell>
          <cell r="AD951">
            <v>5511.4</v>
          </cell>
        </row>
        <row r="952">
          <cell r="C952" t="str">
            <v>Постышева, 4</v>
          </cell>
          <cell r="D952">
            <v>7843.07</v>
          </cell>
          <cell r="E952">
            <v>587248.96</v>
          </cell>
          <cell r="F952">
            <v>0</v>
          </cell>
          <cell r="G952">
            <v>0</v>
          </cell>
          <cell r="H952">
            <v>587248.96</v>
          </cell>
          <cell r="I952">
            <v>558700.66</v>
          </cell>
          <cell r="J952">
            <v>0</v>
          </cell>
          <cell r="K952">
            <v>0</v>
          </cell>
          <cell r="L952">
            <v>556046.06000000006</v>
          </cell>
          <cell r="M952">
            <v>61165.05</v>
          </cell>
          <cell r="N952">
            <v>4163.16</v>
          </cell>
          <cell r="O952">
            <v>35343.18</v>
          </cell>
          <cell r="P952">
            <v>6410.17</v>
          </cell>
          <cell r="Q952">
            <v>71121.58</v>
          </cell>
          <cell r="R952">
            <v>0</v>
          </cell>
          <cell r="S952">
            <v>25893.79</v>
          </cell>
          <cell r="T952">
            <v>11120.94</v>
          </cell>
          <cell r="U952">
            <v>150.30000000000001</v>
          </cell>
          <cell r="V952">
            <v>20836.34</v>
          </cell>
          <cell r="W952">
            <v>19663.490000000002</v>
          </cell>
          <cell r="X952">
            <v>88768.86</v>
          </cell>
          <cell r="Y952">
            <v>43155.68</v>
          </cell>
          <cell r="Z952">
            <v>0</v>
          </cell>
          <cell r="AA952">
            <v>163528.39000000001</v>
          </cell>
          <cell r="AB952">
            <v>6782.05</v>
          </cell>
          <cell r="AC952">
            <v>558102.98</v>
          </cell>
          <cell r="AD952">
            <v>5786.15</v>
          </cell>
        </row>
        <row r="953">
          <cell r="C953" t="str">
            <v>Постышева, 5</v>
          </cell>
          <cell r="D953">
            <v>-62189.85</v>
          </cell>
          <cell r="E953">
            <v>282872.87</v>
          </cell>
          <cell r="F953">
            <v>0</v>
          </cell>
          <cell r="G953">
            <v>0</v>
          </cell>
          <cell r="H953">
            <v>282872.87</v>
          </cell>
          <cell r="I953">
            <v>271522.53000000003</v>
          </cell>
          <cell r="J953">
            <v>0</v>
          </cell>
          <cell r="K953">
            <v>0</v>
          </cell>
          <cell r="L953">
            <v>264114.71000000002</v>
          </cell>
          <cell r="M953">
            <v>29052.639999999999</v>
          </cell>
          <cell r="N953">
            <v>6628.13</v>
          </cell>
          <cell r="O953">
            <v>17692.349999999999</v>
          </cell>
          <cell r="P953">
            <v>2738.89</v>
          </cell>
          <cell r="Q953">
            <v>35440.239999999998</v>
          </cell>
          <cell r="R953">
            <v>0</v>
          </cell>
          <cell r="S953">
            <v>11391.96</v>
          </cell>
          <cell r="T953">
            <v>5282.27</v>
          </cell>
          <cell r="U953">
            <v>43.83</v>
          </cell>
          <cell r="V953">
            <v>10145.959999999999</v>
          </cell>
          <cell r="W953">
            <v>9843.2999999999993</v>
          </cell>
          <cell r="X953">
            <v>21785.7</v>
          </cell>
          <cell r="Y953">
            <v>14019.54</v>
          </cell>
          <cell r="Z953">
            <v>0</v>
          </cell>
          <cell r="AA953">
            <v>39854.89</v>
          </cell>
          <cell r="AB953">
            <v>0</v>
          </cell>
          <cell r="AC953">
            <v>203919.7</v>
          </cell>
          <cell r="AD953">
            <v>-1994.84</v>
          </cell>
        </row>
        <row r="954">
          <cell r="C954" t="str">
            <v>Постышева, 6</v>
          </cell>
          <cell r="D954">
            <v>-8621.07</v>
          </cell>
          <cell r="E954">
            <v>557364.77</v>
          </cell>
          <cell r="F954">
            <v>0</v>
          </cell>
          <cell r="G954">
            <v>0</v>
          </cell>
          <cell r="H954">
            <v>557364.77</v>
          </cell>
          <cell r="I954">
            <v>570676.19999999995</v>
          </cell>
          <cell r="J954">
            <v>0</v>
          </cell>
          <cell r="K954">
            <v>0</v>
          </cell>
          <cell r="L954">
            <v>570264.5</v>
          </cell>
          <cell r="M954">
            <v>62729.1</v>
          </cell>
          <cell r="N954">
            <v>3500.41</v>
          </cell>
          <cell r="O954">
            <v>34854.67</v>
          </cell>
          <cell r="P954">
            <v>5390.17</v>
          </cell>
          <cell r="Q954">
            <v>71576.12</v>
          </cell>
          <cell r="R954">
            <v>0</v>
          </cell>
          <cell r="S954">
            <v>21706.94</v>
          </cell>
          <cell r="T954">
            <v>11405.3</v>
          </cell>
          <cell r="U954">
            <v>231.71</v>
          </cell>
          <cell r="V954">
            <v>19799.13</v>
          </cell>
          <cell r="W954">
            <v>19391.68</v>
          </cell>
          <cell r="X954">
            <v>77817.820000000007</v>
          </cell>
          <cell r="Y954">
            <v>39128.82</v>
          </cell>
          <cell r="Z954">
            <v>0</v>
          </cell>
          <cell r="AA954">
            <v>151999.45000000001</v>
          </cell>
          <cell r="AB954">
            <v>13310</v>
          </cell>
          <cell r="AC954">
            <v>532841.31999999995</v>
          </cell>
          <cell r="AD954">
            <v>28802.11</v>
          </cell>
        </row>
        <row r="955">
          <cell r="C955" t="str">
            <v>Постышева, 7</v>
          </cell>
          <cell r="D955">
            <v>-9877.7199999999993</v>
          </cell>
          <cell r="E955">
            <v>125657.44</v>
          </cell>
          <cell r="F955">
            <v>15501.36</v>
          </cell>
          <cell r="G955">
            <v>0</v>
          </cell>
          <cell r="H955">
            <v>141158.79999999999</v>
          </cell>
          <cell r="I955">
            <v>116881.15</v>
          </cell>
          <cell r="J955">
            <v>10813.07</v>
          </cell>
          <cell r="K955">
            <v>0</v>
          </cell>
          <cell r="L955">
            <v>125072.16</v>
          </cell>
          <cell r="M955">
            <v>13757.93</v>
          </cell>
          <cell r="N955">
            <v>1698.78</v>
          </cell>
          <cell r="O955">
            <v>7713.18</v>
          </cell>
          <cell r="P955">
            <v>1307.72</v>
          </cell>
          <cell r="Q955">
            <v>17368.8</v>
          </cell>
          <cell r="R955">
            <v>0</v>
          </cell>
          <cell r="S955">
            <v>8727.84</v>
          </cell>
          <cell r="T955">
            <v>2501.4499999999998</v>
          </cell>
          <cell r="U955">
            <v>75.150000000000006</v>
          </cell>
          <cell r="V955">
            <v>5258.51</v>
          </cell>
          <cell r="W955">
            <v>4137.9799999999996</v>
          </cell>
          <cell r="X955">
            <v>16191.97</v>
          </cell>
          <cell r="Y955">
            <v>9214.5</v>
          </cell>
          <cell r="Z955">
            <v>0</v>
          </cell>
          <cell r="AA955">
            <v>29981.200000000001</v>
          </cell>
          <cell r="AB955">
            <v>0</v>
          </cell>
          <cell r="AC955">
            <v>117935.01</v>
          </cell>
          <cell r="AD955">
            <v>-2740.57</v>
          </cell>
        </row>
        <row r="956">
          <cell r="C956" t="str">
            <v>Постышева, 8</v>
          </cell>
          <cell r="D956">
            <v>-1257.9100000000001</v>
          </cell>
          <cell r="E956">
            <v>325924.2</v>
          </cell>
          <cell r="F956">
            <v>0</v>
          </cell>
          <cell r="G956">
            <v>0</v>
          </cell>
          <cell r="H956">
            <v>325924.2</v>
          </cell>
          <cell r="I956">
            <v>309318.43</v>
          </cell>
          <cell r="J956">
            <v>0</v>
          </cell>
          <cell r="K956">
            <v>0</v>
          </cell>
          <cell r="L956">
            <v>309318.43</v>
          </cell>
          <cell r="M956">
            <v>34025.019999999997</v>
          </cell>
          <cell r="N956">
            <v>2011.66</v>
          </cell>
          <cell r="O956">
            <v>17754.52</v>
          </cell>
          <cell r="P956">
            <v>4144.8599999999997</v>
          </cell>
          <cell r="Q956">
            <v>35800.46</v>
          </cell>
          <cell r="R956">
            <v>0</v>
          </cell>
          <cell r="S956">
            <v>17670.240000000002</v>
          </cell>
          <cell r="T956">
            <v>6186.37</v>
          </cell>
          <cell r="U956">
            <v>87.67</v>
          </cell>
          <cell r="V956">
            <v>11788.53</v>
          </cell>
          <cell r="W956">
            <v>9876.7900000000009</v>
          </cell>
          <cell r="X956">
            <v>49773.51</v>
          </cell>
          <cell r="Y956">
            <v>23338.52</v>
          </cell>
          <cell r="Z956">
            <v>0</v>
          </cell>
          <cell r="AA956">
            <v>84725.19</v>
          </cell>
          <cell r="AB956">
            <v>7861.2</v>
          </cell>
          <cell r="AC956">
            <v>305044.53999999998</v>
          </cell>
          <cell r="AD956">
            <v>3015.98</v>
          </cell>
        </row>
        <row r="957">
          <cell r="C957" t="str">
            <v>Постышева, 9</v>
          </cell>
          <cell r="D957">
            <v>-13458.55</v>
          </cell>
          <cell r="E957">
            <v>145737.71</v>
          </cell>
          <cell r="F957">
            <v>0</v>
          </cell>
          <cell r="G957">
            <v>0</v>
          </cell>
          <cell r="H957">
            <v>145737.71</v>
          </cell>
          <cell r="I957">
            <v>136281.41</v>
          </cell>
          <cell r="J957">
            <v>0</v>
          </cell>
          <cell r="K957">
            <v>0</v>
          </cell>
          <cell r="L957">
            <v>134995.38</v>
          </cell>
          <cell r="M957">
            <v>14849.49</v>
          </cell>
          <cell r="N957">
            <v>2016.82</v>
          </cell>
          <cell r="O957">
            <v>8628.52</v>
          </cell>
          <cell r="P957">
            <v>1244.47</v>
          </cell>
          <cell r="Q957">
            <v>14598.56</v>
          </cell>
          <cell r="R957">
            <v>0</v>
          </cell>
          <cell r="S957">
            <v>9035.76</v>
          </cell>
          <cell r="T957">
            <v>2699.9</v>
          </cell>
          <cell r="U957">
            <v>50.1</v>
          </cell>
          <cell r="V957">
            <v>5238</v>
          </cell>
          <cell r="W957">
            <v>4800.57</v>
          </cell>
          <cell r="X957">
            <v>14257.67</v>
          </cell>
          <cell r="Y957">
            <v>8560.61</v>
          </cell>
          <cell r="Z957">
            <v>0</v>
          </cell>
          <cell r="AA957">
            <v>29239.83</v>
          </cell>
          <cell r="AB957">
            <v>0</v>
          </cell>
          <cell r="AC957">
            <v>115220.3</v>
          </cell>
          <cell r="AD957">
            <v>6316.53</v>
          </cell>
        </row>
        <row r="958">
          <cell r="C958" t="str">
            <v>Постышева, 10</v>
          </cell>
          <cell r="D958">
            <v>-9165.67</v>
          </cell>
          <cell r="E958">
            <v>334280.62</v>
          </cell>
          <cell r="F958">
            <v>0</v>
          </cell>
          <cell r="G958">
            <v>0</v>
          </cell>
          <cell r="H958">
            <v>334280.62</v>
          </cell>
          <cell r="I958">
            <v>322383.99</v>
          </cell>
          <cell r="J958">
            <v>0</v>
          </cell>
          <cell r="K958">
            <v>0</v>
          </cell>
          <cell r="L958">
            <v>321931.95</v>
          </cell>
          <cell r="M958">
            <v>35412.51</v>
          </cell>
          <cell r="N958">
            <v>3030.31</v>
          </cell>
          <cell r="O958">
            <v>17652.2</v>
          </cell>
          <cell r="P958">
            <v>4302.5600000000004</v>
          </cell>
          <cell r="Q958">
            <v>41573.17</v>
          </cell>
          <cell r="R958">
            <v>0</v>
          </cell>
          <cell r="S958">
            <v>17609.2</v>
          </cell>
          <cell r="T958">
            <v>6438.65</v>
          </cell>
          <cell r="U958">
            <v>50.1</v>
          </cell>
          <cell r="V958">
            <v>11822.66</v>
          </cell>
          <cell r="W958">
            <v>9820.9699999999993</v>
          </cell>
          <cell r="X958">
            <v>45547.45</v>
          </cell>
          <cell r="Y958">
            <v>23250.880000000001</v>
          </cell>
          <cell r="Z958">
            <v>6606.83</v>
          </cell>
          <cell r="AA958">
            <v>78157.67</v>
          </cell>
          <cell r="AB958">
            <v>0</v>
          </cell>
          <cell r="AC958">
            <v>301275.15999999997</v>
          </cell>
          <cell r="AD958">
            <v>11491.12</v>
          </cell>
        </row>
        <row r="959">
          <cell r="C959" t="str">
            <v>Постышева, 11</v>
          </cell>
          <cell r="D959">
            <v>-28625.94</v>
          </cell>
          <cell r="E959">
            <v>289332.24</v>
          </cell>
          <cell r="F959">
            <v>0</v>
          </cell>
          <cell r="G959">
            <v>0</v>
          </cell>
          <cell r="H959">
            <v>289332.24</v>
          </cell>
          <cell r="I959">
            <v>274996.33</v>
          </cell>
          <cell r="J959">
            <v>0</v>
          </cell>
          <cell r="K959">
            <v>0</v>
          </cell>
          <cell r="L959">
            <v>274996.33</v>
          </cell>
          <cell r="M959">
            <v>30249.599999999999</v>
          </cell>
          <cell r="N959">
            <v>2424.2800000000002</v>
          </cell>
          <cell r="O959">
            <v>18023.14</v>
          </cell>
          <cell r="P959">
            <v>2913.51</v>
          </cell>
          <cell r="Q959">
            <v>42539.07</v>
          </cell>
          <cell r="R959">
            <v>0</v>
          </cell>
          <cell r="S959">
            <v>11480.16</v>
          </cell>
          <cell r="T959">
            <v>5499.92</v>
          </cell>
          <cell r="U959">
            <v>37.58</v>
          </cell>
          <cell r="V959">
            <v>10010.86</v>
          </cell>
          <cell r="W959">
            <v>10027.33</v>
          </cell>
          <cell r="X959">
            <v>24070.53</v>
          </cell>
          <cell r="Y959">
            <v>20280.21</v>
          </cell>
          <cell r="Z959">
            <v>0</v>
          </cell>
          <cell r="AA959">
            <v>59368.13</v>
          </cell>
          <cell r="AB959">
            <v>3404.5</v>
          </cell>
          <cell r="AC959">
            <v>240328.82</v>
          </cell>
          <cell r="AD959">
            <v>6041.57</v>
          </cell>
        </row>
        <row r="960">
          <cell r="C960" t="str">
            <v>Постышева, 12</v>
          </cell>
          <cell r="D960">
            <v>-9098.7099999999991</v>
          </cell>
          <cell r="E960">
            <v>292359.67999999999</v>
          </cell>
          <cell r="F960">
            <v>0</v>
          </cell>
          <cell r="G960">
            <v>0</v>
          </cell>
          <cell r="H960">
            <v>292359.67999999999</v>
          </cell>
          <cell r="I960">
            <v>266757.90000000002</v>
          </cell>
          <cell r="J960">
            <v>0</v>
          </cell>
          <cell r="K960">
            <v>0</v>
          </cell>
          <cell r="L960">
            <v>261352.94</v>
          </cell>
          <cell r="M960">
            <v>28748.85</v>
          </cell>
          <cell r="N960">
            <v>2052.2800000000002</v>
          </cell>
          <cell r="O960">
            <v>17626.61</v>
          </cell>
          <cell r="P960">
            <v>3080.19</v>
          </cell>
          <cell r="Q960">
            <v>32446.55</v>
          </cell>
          <cell r="R960">
            <v>0</v>
          </cell>
          <cell r="S960">
            <v>12931.23</v>
          </cell>
          <cell r="T960">
            <v>5227.07</v>
          </cell>
          <cell r="U960">
            <v>118.99</v>
          </cell>
          <cell r="V960">
            <v>10358.76</v>
          </cell>
          <cell r="W960">
            <v>9806.7199999999993</v>
          </cell>
          <cell r="X960">
            <v>33287.75</v>
          </cell>
          <cell r="Y960">
            <v>20013.099999999999</v>
          </cell>
          <cell r="Z960">
            <v>0</v>
          </cell>
          <cell r="AA960">
            <v>72684.22</v>
          </cell>
          <cell r="AB960">
            <v>0</v>
          </cell>
          <cell r="AC960">
            <v>248382.32</v>
          </cell>
          <cell r="AD960">
            <v>3871.91</v>
          </cell>
        </row>
        <row r="961">
          <cell r="C961" t="str">
            <v>Постышева, 13</v>
          </cell>
          <cell r="D961">
            <v>-5824.92</v>
          </cell>
          <cell r="E961">
            <v>148005.85</v>
          </cell>
          <cell r="F961">
            <v>4933.68</v>
          </cell>
          <cell r="G961">
            <v>0</v>
          </cell>
          <cell r="H961">
            <v>152939.53</v>
          </cell>
          <cell r="I961">
            <v>133497.1</v>
          </cell>
          <cell r="J961">
            <v>11120.09</v>
          </cell>
          <cell r="K961">
            <v>0</v>
          </cell>
          <cell r="L961">
            <v>144617.19</v>
          </cell>
          <cell r="M961">
            <v>15907.9</v>
          </cell>
          <cell r="N961">
            <v>3899.16</v>
          </cell>
          <cell r="O961">
            <v>8596.89</v>
          </cell>
          <cell r="P961">
            <v>1474.83</v>
          </cell>
          <cell r="Q961">
            <v>19394.37</v>
          </cell>
          <cell r="R961">
            <v>0</v>
          </cell>
          <cell r="S961">
            <v>9704.24</v>
          </cell>
          <cell r="T961">
            <v>2892.36</v>
          </cell>
          <cell r="U961">
            <v>37.58</v>
          </cell>
          <cell r="V961">
            <v>5478.75</v>
          </cell>
          <cell r="W961">
            <v>4654.2700000000004</v>
          </cell>
          <cell r="X961">
            <v>26306.05</v>
          </cell>
          <cell r="Y961">
            <v>8930.2800000000007</v>
          </cell>
          <cell r="Z961">
            <v>0</v>
          </cell>
          <cell r="AA961">
            <v>38875.800000000003</v>
          </cell>
          <cell r="AB961">
            <v>0</v>
          </cell>
          <cell r="AC961">
            <v>146152.48000000001</v>
          </cell>
          <cell r="AD961">
            <v>-7360.21</v>
          </cell>
        </row>
        <row r="962">
          <cell r="C962" t="str">
            <v>Постышева, 14</v>
          </cell>
          <cell r="D962">
            <v>-5489.69</v>
          </cell>
          <cell r="E962">
            <v>282065.28000000003</v>
          </cell>
          <cell r="F962">
            <v>0</v>
          </cell>
          <cell r="G962">
            <v>0</v>
          </cell>
          <cell r="H962">
            <v>282065.28000000003</v>
          </cell>
          <cell r="I962">
            <v>278877.45</v>
          </cell>
          <cell r="J962">
            <v>0</v>
          </cell>
          <cell r="K962">
            <v>0</v>
          </cell>
          <cell r="L962">
            <v>278877.45</v>
          </cell>
          <cell r="M962">
            <v>30676.53</v>
          </cell>
          <cell r="N962">
            <v>2664.83</v>
          </cell>
          <cell r="O962">
            <v>17641.82</v>
          </cell>
          <cell r="P962">
            <v>2647.22</v>
          </cell>
          <cell r="Q962">
            <v>33740.11</v>
          </cell>
          <cell r="R962">
            <v>0</v>
          </cell>
          <cell r="S962">
            <v>11381.16</v>
          </cell>
          <cell r="T962">
            <v>5577.56</v>
          </cell>
          <cell r="U962">
            <v>37.58</v>
          </cell>
          <cell r="V962">
            <v>9846.75</v>
          </cell>
          <cell r="W962">
            <v>9815.19</v>
          </cell>
          <cell r="X962">
            <v>52737.23</v>
          </cell>
          <cell r="Y962">
            <v>20541.68</v>
          </cell>
          <cell r="Z962">
            <v>0</v>
          </cell>
          <cell r="AA962">
            <v>85554.28</v>
          </cell>
          <cell r="AB962">
            <v>0</v>
          </cell>
          <cell r="AC962">
            <v>282861.94</v>
          </cell>
          <cell r="AD962">
            <v>-9474.18</v>
          </cell>
        </row>
        <row r="963">
          <cell r="C963" t="str">
            <v>Постышева, 15</v>
          </cell>
          <cell r="D963">
            <v>-38135.42</v>
          </cell>
          <cell r="E963">
            <v>297340.83</v>
          </cell>
          <cell r="F963">
            <v>0</v>
          </cell>
          <cell r="G963">
            <v>0</v>
          </cell>
          <cell r="H963">
            <v>297340.83</v>
          </cell>
          <cell r="I963">
            <v>266490.23999999999</v>
          </cell>
          <cell r="J963">
            <v>0</v>
          </cell>
          <cell r="K963">
            <v>0</v>
          </cell>
          <cell r="L963">
            <v>266490.23999999999</v>
          </cell>
          <cell r="M963">
            <v>29313.94</v>
          </cell>
          <cell r="N963">
            <v>2333.27</v>
          </cell>
          <cell r="O963">
            <v>17882</v>
          </cell>
          <cell r="P963">
            <v>3222.06</v>
          </cell>
          <cell r="Q963">
            <v>40342.839999999997</v>
          </cell>
          <cell r="R963">
            <v>0</v>
          </cell>
          <cell r="S963">
            <v>13020.4</v>
          </cell>
          <cell r="T963">
            <v>5329.8</v>
          </cell>
          <cell r="U963">
            <v>62.63</v>
          </cell>
          <cell r="V963">
            <v>10329.719999999999</v>
          </cell>
          <cell r="W963">
            <v>9948.7900000000009</v>
          </cell>
          <cell r="X963">
            <v>26261.8</v>
          </cell>
          <cell r="Y963">
            <v>16602.18</v>
          </cell>
          <cell r="Z963">
            <v>0</v>
          </cell>
          <cell r="AA963">
            <v>62967.42</v>
          </cell>
          <cell r="AB963">
            <v>0</v>
          </cell>
          <cell r="AC963">
            <v>237616.85</v>
          </cell>
          <cell r="AD963">
            <v>-9262.0300000000007</v>
          </cell>
        </row>
        <row r="964">
          <cell r="C964" t="str">
            <v>Постышева, 16</v>
          </cell>
          <cell r="D964">
            <v>4055.32</v>
          </cell>
          <cell r="E964">
            <v>561836</v>
          </cell>
          <cell r="F964">
            <v>0</v>
          </cell>
          <cell r="G964">
            <v>0</v>
          </cell>
          <cell r="H964">
            <v>561836</v>
          </cell>
          <cell r="I964">
            <v>584784.31999999995</v>
          </cell>
          <cell r="J964">
            <v>0</v>
          </cell>
          <cell r="K964">
            <v>0</v>
          </cell>
          <cell r="L964">
            <v>575421.5</v>
          </cell>
          <cell r="M964">
            <v>63296.36</v>
          </cell>
          <cell r="N964">
            <v>13308.88</v>
          </cell>
          <cell r="O964">
            <v>35118.28</v>
          </cell>
          <cell r="P964">
            <v>5482.54</v>
          </cell>
          <cell r="Q964">
            <v>73634.83</v>
          </cell>
          <cell r="R964">
            <v>0</v>
          </cell>
          <cell r="S964">
            <v>22720.92</v>
          </cell>
          <cell r="T964">
            <v>11508.44</v>
          </cell>
          <cell r="U964">
            <v>181.61</v>
          </cell>
          <cell r="V964">
            <v>19605.97</v>
          </cell>
          <cell r="W964">
            <v>19538.37</v>
          </cell>
          <cell r="X964">
            <v>79819.45</v>
          </cell>
          <cell r="Y964">
            <v>42577.279999999999</v>
          </cell>
          <cell r="Z964">
            <v>0</v>
          </cell>
          <cell r="AA964">
            <v>180266.37</v>
          </cell>
          <cell r="AB964">
            <v>1800</v>
          </cell>
          <cell r="AC964">
            <v>568859.30000000005</v>
          </cell>
          <cell r="AD964">
            <v>10617.52</v>
          </cell>
        </row>
        <row r="965">
          <cell r="C965" t="str">
            <v>Постышева, 17</v>
          </cell>
          <cell r="D965">
            <v>7096.74</v>
          </cell>
          <cell r="E965">
            <v>155358.6</v>
          </cell>
          <cell r="F965">
            <v>0</v>
          </cell>
          <cell r="G965">
            <v>0</v>
          </cell>
          <cell r="H965">
            <v>155358.6</v>
          </cell>
          <cell r="I965">
            <v>125369.68</v>
          </cell>
          <cell r="J965">
            <v>0</v>
          </cell>
          <cell r="K965">
            <v>0</v>
          </cell>
          <cell r="L965">
            <v>125369.68</v>
          </cell>
          <cell r="M965">
            <v>13790.66</v>
          </cell>
          <cell r="N965">
            <v>1923.58</v>
          </cell>
          <cell r="O965">
            <v>8244.4599999999991</v>
          </cell>
          <cell r="P965">
            <v>1715.65</v>
          </cell>
          <cell r="Q965">
            <v>18152.62</v>
          </cell>
          <cell r="R965">
            <v>0</v>
          </cell>
          <cell r="S965">
            <v>10380.719999999999</v>
          </cell>
          <cell r="T965">
            <v>2507.4</v>
          </cell>
          <cell r="U965">
            <v>0</v>
          </cell>
          <cell r="V965">
            <v>5435.55</v>
          </cell>
          <cell r="W965">
            <v>4586.8900000000003</v>
          </cell>
          <cell r="X965">
            <v>36335.49</v>
          </cell>
          <cell r="Y965">
            <v>8618.76</v>
          </cell>
          <cell r="Z965">
            <v>0</v>
          </cell>
          <cell r="AA965">
            <v>38734.629999999997</v>
          </cell>
          <cell r="AB965">
            <v>0</v>
          </cell>
          <cell r="AC965">
            <v>150426.41</v>
          </cell>
          <cell r="AD965">
            <v>-17959.990000000002</v>
          </cell>
        </row>
        <row r="966">
          <cell r="C966" t="str">
            <v>Постышева, 18</v>
          </cell>
          <cell r="D966">
            <v>489341.19999999995</v>
          </cell>
          <cell r="E966">
            <v>2329948.4900000002</v>
          </cell>
          <cell r="F966">
            <v>3839.16</v>
          </cell>
          <cell r="G966">
            <v>0</v>
          </cell>
          <cell r="H966">
            <v>2333787.65</v>
          </cell>
          <cell r="I966">
            <v>2151377.7599999998</v>
          </cell>
          <cell r="J966">
            <v>2898.17</v>
          </cell>
          <cell r="K966">
            <v>0</v>
          </cell>
          <cell r="L966">
            <v>2147003.56</v>
          </cell>
          <cell r="M966">
            <v>236170.41</v>
          </cell>
          <cell r="N966">
            <v>7015.9</v>
          </cell>
          <cell r="O966">
            <v>103388.36</v>
          </cell>
          <cell r="P966">
            <v>12923.56</v>
          </cell>
          <cell r="Q966">
            <v>227759.75</v>
          </cell>
          <cell r="R966">
            <v>322395.59999999998</v>
          </cell>
          <cell r="S966">
            <v>70895.64</v>
          </cell>
          <cell r="T966">
            <v>42940.049999999996</v>
          </cell>
          <cell r="U966">
            <v>219.19</v>
          </cell>
          <cell r="V966">
            <v>23408.77</v>
          </cell>
          <cell r="W966">
            <v>59062.080000000002</v>
          </cell>
          <cell r="X966">
            <v>273283.77</v>
          </cell>
          <cell r="Y966">
            <v>193740.34</v>
          </cell>
          <cell r="Z966">
            <v>0</v>
          </cell>
          <cell r="AA966">
            <v>469888.9</v>
          </cell>
          <cell r="AB966">
            <v>4591.12</v>
          </cell>
          <cell r="AC966">
            <v>2047683.44</v>
          </cell>
          <cell r="AD966">
            <v>588661.31999999983</v>
          </cell>
        </row>
        <row r="967">
          <cell r="C967" t="str">
            <v>Постышева, 19</v>
          </cell>
          <cell r="D967">
            <v>-28200.53</v>
          </cell>
          <cell r="E967">
            <v>342961.18</v>
          </cell>
          <cell r="F967">
            <v>3564.84</v>
          </cell>
          <cell r="G967">
            <v>0</v>
          </cell>
          <cell r="H967">
            <v>346526.02</v>
          </cell>
          <cell r="I967">
            <v>313268.34000000003</v>
          </cell>
          <cell r="J967">
            <v>2271.3200000000002</v>
          </cell>
          <cell r="K967">
            <v>0</v>
          </cell>
          <cell r="L967">
            <v>309780.12</v>
          </cell>
          <cell r="M967">
            <v>34075.800000000003</v>
          </cell>
          <cell r="N967">
            <v>2468.64</v>
          </cell>
          <cell r="O967">
            <v>17643.59</v>
          </cell>
          <cell r="P967">
            <v>4444.8100000000004</v>
          </cell>
          <cell r="Q967">
            <v>36809.97</v>
          </cell>
          <cell r="R967">
            <v>0</v>
          </cell>
          <cell r="S967">
            <v>19218.66</v>
          </cell>
          <cell r="T967">
            <v>6195.6</v>
          </cell>
          <cell r="U967">
            <v>68.89</v>
          </cell>
          <cell r="V967">
            <v>12384.77</v>
          </cell>
          <cell r="W967">
            <v>9748.9699999999993</v>
          </cell>
          <cell r="X967">
            <v>44339.56</v>
          </cell>
          <cell r="Y967">
            <v>19842.87</v>
          </cell>
          <cell r="Z967">
            <v>886.27</v>
          </cell>
          <cell r="AA967">
            <v>67645.86</v>
          </cell>
          <cell r="AB967">
            <v>3932.5</v>
          </cell>
          <cell r="AC967">
            <v>279706.76</v>
          </cell>
          <cell r="AD967">
            <v>1872.83</v>
          </cell>
        </row>
        <row r="968">
          <cell r="C968" t="str">
            <v>Постышева, 20</v>
          </cell>
          <cell r="D968">
            <v>49686.400000000001</v>
          </cell>
          <cell r="E968">
            <v>1361159.39</v>
          </cell>
          <cell r="F968">
            <v>33870</v>
          </cell>
          <cell r="G968">
            <v>0</v>
          </cell>
          <cell r="H968">
            <v>1395029.39</v>
          </cell>
          <cell r="I968">
            <v>1351827.08</v>
          </cell>
          <cell r="J968">
            <v>25441.040000000001</v>
          </cell>
          <cell r="K968">
            <v>0</v>
          </cell>
          <cell r="L968">
            <v>1365626.41</v>
          </cell>
          <cell r="M968">
            <v>150218.89000000001</v>
          </cell>
          <cell r="N968">
            <v>4536.74</v>
          </cell>
          <cell r="O968">
            <v>56629.18</v>
          </cell>
          <cell r="P968">
            <v>11255.62</v>
          </cell>
          <cell r="Q968">
            <v>108866.96</v>
          </cell>
          <cell r="R968">
            <v>257569.82</v>
          </cell>
          <cell r="S968">
            <v>44703.74</v>
          </cell>
          <cell r="T968">
            <v>27312.54</v>
          </cell>
          <cell r="U968">
            <v>112.73</v>
          </cell>
          <cell r="V968">
            <v>25511.11</v>
          </cell>
          <cell r="W968">
            <v>31010.6</v>
          </cell>
          <cell r="X968">
            <v>152661.15</v>
          </cell>
          <cell r="Y968">
            <v>93133.29</v>
          </cell>
          <cell r="Z968">
            <v>0</v>
          </cell>
          <cell r="AA968">
            <v>273507.75</v>
          </cell>
          <cell r="AB968">
            <v>3685.74</v>
          </cell>
          <cell r="AC968">
            <v>1240715.8600000001</v>
          </cell>
          <cell r="AD968">
            <v>174596.95</v>
          </cell>
        </row>
        <row r="969">
          <cell r="C969" t="str">
            <v>Постышева, 21</v>
          </cell>
          <cell r="D969">
            <v>-13409.93</v>
          </cell>
          <cell r="E969">
            <v>145566.20000000001</v>
          </cell>
          <cell r="F969">
            <v>0</v>
          </cell>
          <cell r="G969">
            <v>0</v>
          </cell>
          <cell r="H969">
            <v>145566.20000000001</v>
          </cell>
          <cell r="I969">
            <v>144852.12</v>
          </cell>
          <cell r="J969">
            <v>0</v>
          </cell>
          <cell r="K969">
            <v>0</v>
          </cell>
          <cell r="L969">
            <v>144852.12</v>
          </cell>
          <cell r="M969">
            <v>15933.73</v>
          </cell>
          <cell r="N969">
            <v>1744.54</v>
          </cell>
          <cell r="O969">
            <v>8620.23</v>
          </cell>
          <cell r="P969">
            <v>1519.19</v>
          </cell>
          <cell r="Q969">
            <v>25791.8</v>
          </cell>
          <cell r="R969">
            <v>0</v>
          </cell>
          <cell r="S969">
            <v>9035.2800000000007</v>
          </cell>
          <cell r="T969">
            <v>2897.05</v>
          </cell>
          <cell r="U969">
            <v>37.58</v>
          </cell>
          <cell r="V969">
            <v>5251.61</v>
          </cell>
          <cell r="W969">
            <v>4795.95</v>
          </cell>
          <cell r="X969">
            <v>19239.32</v>
          </cell>
          <cell r="Y969">
            <v>8092.45</v>
          </cell>
          <cell r="Z969">
            <v>0</v>
          </cell>
          <cell r="AA969">
            <v>33134.36</v>
          </cell>
          <cell r="AB969">
            <v>0</v>
          </cell>
          <cell r="AC969">
            <v>136093.09</v>
          </cell>
          <cell r="AD969">
            <v>-4650.8999999999996</v>
          </cell>
        </row>
        <row r="970">
          <cell r="C970" t="str">
            <v>Постышева, 23</v>
          </cell>
          <cell r="D970">
            <v>-20927.7</v>
          </cell>
          <cell r="E970">
            <v>146883</v>
          </cell>
          <cell r="F970">
            <v>0</v>
          </cell>
          <cell r="G970">
            <v>0</v>
          </cell>
          <cell r="H970">
            <v>146883</v>
          </cell>
          <cell r="I970">
            <v>132980.49</v>
          </cell>
          <cell r="J970">
            <v>0</v>
          </cell>
          <cell r="K970">
            <v>0</v>
          </cell>
          <cell r="L970">
            <v>132980.49</v>
          </cell>
          <cell r="M970">
            <v>14627.84</v>
          </cell>
          <cell r="N970">
            <v>3162.28</v>
          </cell>
          <cell r="O970">
            <v>8696.35</v>
          </cell>
          <cell r="P970">
            <v>1227.76</v>
          </cell>
          <cell r="Q970">
            <v>14051.1</v>
          </cell>
          <cell r="R970">
            <v>0</v>
          </cell>
          <cell r="S970">
            <v>9057.36</v>
          </cell>
          <cell r="T970">
            <v>2659.61</v>
          </cell>
          <cell r="U970">
            <v>31.31</v>
          </cell>
          <cell r="V970">
            <v>5219.8999999999996</v>
          </cell>
          <cell r="W970">
            <v>4838.3</v>
          </cell>
          <cell r="X970">
            <v>12902.19</v>
          </cell>
          <cell r="Y970">
            <v>7878.27</v>
          </cell>
          <cell r="Z970">
            <v>0</v>
          </cell>
          <cell r="AA970">
            <v>23169.7</v>
          </cell>
          <cell r="AB970">
            <v>0</v>
          </cell>
          <cell r="AC970">
            <v>107521.97</v>
          </cell>
          <cell r="AD970">
            <v>4530.82</v>
          </cell>
        </row>
        <row r="971">
          <cell r="C971" t="str">
            <v>Постышева, 25</v>
          </cell>
          <cell r="D971">
            <v>-24440.17</v>
          </cell>
          <cell r="E971">
            <v>147245.28</v>
          </cell>
          <cell r="F971">
            <v>0</v>
          </cell>
          <cell r="G971">
            <v>0</v>
          </cell>
          <cell r="H971">
            <v>147245.28</v>
          </cell>
          <cell r="I971">
            <v>130735.18</v>
          </cell>
          <cell r="J971">
            <v>0</v>
          </cell>
          <cell r="K971">
            <v>0</v>
          </cell>
          <cell r="L971">
            <v>130735.18</v>
          </cell>
          <cell r="M971">
            <v>14380.88</v>
          </cell>
          <cell r="N971">
            <v>3918.29</v>
          </cell>
          <cell r="O971">
            <v>8717.83</v>
          </cell>
          <cell r="P971">
            <v>1392.16</v>
          </cell>
          <cell r="Q971">
            <v>18122.59</v>
          </cell>
          <cell r="R971">
            <v>0</v>
          </cell>
          <cell r="S971">
            <v>9059.16</v>
          </cell>
          <cell r="T971">
            <v>2614.6999999999998</v>
          </cell>
          <cell r="U971">
            <v>37.58</v>
          </cell>
          <cell r="V971">
            <v>5251.61</v>
          </cell>
          <cell r="W971">
            <v>4850.2299999999996</v>
          </cell>
          <cell r="X971">
            <v>10095.780000000001</v>
          </cell>
          <cell r="Y971">
            <v>7484.87</v>
          </cell>
          <cell r="Z971">
            <v>0</v>
          </cell>
          <cell r="AA971">
            <v>21871.26</v>
          </cell>
          <cell r="AB971">
            <v>0</v>
          </cell>
          <cell r="AC971">
            <v>107796.94</v>
          </cell>
          <cell r="AD971">
            <v>-1501.93</v>
          </cell>
        </row>
        <row r="972">
          <cell r="C972" t="str">
            <v>Постышева, 27</v>
          </cell>
          <cell r="D972">
            <v>-10043.31</v>
          </cell>
          <cell r="E972">
            <v>147631.67000000001</v>
          </cell>
          <cell r="F972">
            <v>0</v>
          </cell>
          <cell r="G972">
            <v>0</v>
          </cell>
          <cell r="H972">
            <v>147631.67000000001</v>
          </cell>
          <cell r="I972">
            <v>148529.60000000001</v>
          </cell>
          <cell r="J972">
            <v>0</v>
          </cell>
          <cell r="K972">
            <v>0</v>
          </cell>
          <cell r="L972">
            <v>146651.45000000001</v>
          </cell>
          <cell r="M972">
            <v>16131.68</v>
          </cell>
          <cell r="N972">
            <v>2195.98</v>
          </cell>
          <cell r="O972">
            <v>8743.58</v>
          </cell>
          <cell r="P972">
            <v>1350.16</v>
          </cell>
          <cell r="Q972">
            <v>17851.3</v>
          </cell>
          <cell r="R972">
            <v>0</v>
          </cell>
          <cell r="S972">
            <v>9066.36</v>
          </cell>
          <cell r="T972">
            <v>2933.03</v>
          </cell>
          <cell r="U972">
            <v>37.58</v>
          </cell>
          <cell r="V972">
            <v>5238.3999999999996</v>
          </cell>
          <cell r="W972">
            <v>4865.25</v>
          </cell>
          <cell r="X972">
            <v>21086.81</v>
          </cell>
          <cell r="Y972">
            <v>9114.5499999999993</v>
          </cell>
          <cell r="Z972">
            <v>0</v>
          </cell>
          <cell r="AA972">
            <v>36810.5</v>
          </cell>
          <cell r="AB972">
            <v>0</v>
          </cell>
          <cell r="AC972">
            <v>135425.18</v>
          </cell>
          <cell r="AD972">
            <v>1182.96</v>
          </cell>
        </row>
        <row r="973">
          <cell r="C973" t="str">
            <v>Постышева, 29</v>
          </cell>
          <cell r="D973">
            <v>-31657.88</v>
          </cell>
          <cell r="E973">
            <v>559447.68000000005</v>
          </cell>
          <cell r="F973">
            <v>6814.08</v>
          </cell>
          <cell r="G973">
            <v>0</v>
          </cell>
          <cell r="H973">
            <v>566261.76000000001</v>
          </cell>
          <cell r="I973">
            <v>556839.94999999995</v>
          </cell>
          <cell r="J973">
            <v>12640.64</v>
          </cell>
          <cell r="K973">
            <v>0</v>
          </cell>
          <cell r="L973">
            <v>569480.59</v>
          </cell>
          <cell r="M973">
            <v>62642.879999999997</v>
          </cell>
          <cell r="N973">
            <v>4604.54</v>
          </cell>
          <cell r="O973">
            <v>35217.69</v>
          </cell>
          <cell r="P973">
            <v>5166.2</v>
          </cell>
          <cell r="Q973">
            <v>60606.7</v>
          </cell>
          <cell r="R973">
            <v>0</v>
          </cell>
          <cell r="S973">
            <v>31996.32</v>
          </cell>
          <cell r="T973">
            <v>11389.61</v>
          </cell>
          <cell r="U973">
            <v>125.25</v>
          </cell>
          <cell r="V973">
            <v>19792</v>
          </cell>
          <cell r="W973">
            <v>19465.22</v>
          </cell>
          <cell r="X973">
            <v>75502.880000000005</v>
          </cell>
          <cell r="Y973">
            <v>39014.82</v>
          </cell>
          <cell r="Z973">
            <v>0</v>
          </cell>
          <cell r="AA973">
            <v>146321.34</v>
          </cell>
          <cell r="AB973">
            <v>0</v>
          </cell>
          <cell r="AC973">
            <v>511845.45</v>
          </cell>
          <cell r="AD973">
            <v>25977.26</v>
          </cell>
        </row>
        <row r="974">
          <cell r="C974" t="str">
            <v>Постышева, 10/1</v>
          </cell>
          <cell r="D974">
            <v>106210.53</v>
          </cell>
          <cell r="E974">
            <v>340185.72</v>
          </cell>
          <cell r="F974">
            <v>0</v>
          </cell>
          <cell r="G974">
            <v>0</v>
          </cell>
          <cell r="H974">
            <v>340185.72</v>
          </cell>
          <cell r="I974">
            <v>296195.57</v>
          </cell>
          <cell r="J974">
            <v>0</v>
          </cell>
          <cell r="K974">
            <v>0</v>
          </cell>
          <cell r="L974">
            <v>296195.57</v>
          </cell>
          <cell r="M974">
            <v>32581.52</v>
          </cell>
          <cell r="N974">
            <v>24678.28</v>
          </cell>
          <cell r="O974">
            <v>13510.58</v>
          </cell>
          <cell r="P974">
            <v>1332.74</v>
          </cell>
          <cell r="Q974">
            <v>3589.19</v>
          </cell>
          <cell r="R974">
            <v>64479.12</v>
          </cell>
          <cell r="S974">
            <v>6910.8</v>
          </cell>
          <cell r="T974">
            <v>5923.92</v>
          </cell>
          <cell r="U974">
            <v>68.89</v>
          </cell>
          <cell r="V974">
            <v>6564.5</v>
          </cell>
          <cell r="W974">
            <v>8317.2199999999993</v>
          </cell>
          <cell r="X974">
            <v>43535.62</v>
          </cell>
          <cell r="Y974">
            <v>22831.7</v>
          </cell>
          <cell r="Z974">
            <v>0</v>
          </cell>
          <cell r="AA974">
            <v>82865.649999999994</v>
          </cell>
          <cell r="AB974">
            <v>135</v>
          </cell>
          <cell r="AC974">
            <v>317324.73</v>
          </cell>
          <cell r="AD974">
            <v>85081.37</v>
          </cell>
        </row>
        <row r="975">
          <cell r="C975" t="str">
            <v>Постышева, 10/2</v>
          </cell>
          <cell r="D975">
            <v>61905.86</v>
          </cell>
          <cell r="E975">
            <v>297985.08</v>
          </cell>
          <cell r="F975">
            <v>0</v>
          </cell>
          <cell r="G975">
            <v>0</v>
          </cell>
          <cell r="H975">
            <v>297985.08</v>
          </cell>
          <cell r="I975">
            <v>313696.61</v>
          </cell>
          <cell r="J975">
            <v>0</v>
          </cell>
          <cell r="K975">
            <v>0</v>
          </cell>
          <cell r="L975">
            <v>313696.61</v>
          </cell>
          <cell r="M975">
            <v>34506.620000000003</v>
          </cell>
          <cell r="N975">
            <v>21521.95</v>
          </cell>
          <cell r="O975">
            <v>11834.57</v>
          </cell>
          <cell r="P975">
            <v>1228.0999999999999</v>
          </cell>
          <cell r="Q975">
            <v>4608.12</v>
          </cell>
          <cell r="R975">
            <v>64479.12</v>
          </cell>
          <cell r="S975">
            <v>6474.84</v>
          </cell>
          <cell r="T975">
            <v>6273.93</v>
          </cell>
          <cell r="U975">
            <v>43.84</v>
          </cell>
          <cell r="V975">
            <v>5730.33</v>
          </cell>
          <cell r="W975">
            <v>7285.45</v>
          </cell>
          <cell r="X975">
            <v>36122.58</v>
          </cell>
          <cell r="Y975">
            <v>22191.16</v>
          </cell>
          <cell r="Z975">
            <v>0</v>
          </cell>
          <cell r="AA975">
            <v>72606.880000000005</v>
          </cell>
          <cell r="AB975">
            <v>135</v>
          </cell>
          <cell r="AC975">
            <v>295042.49</v>
          </cell>
          <cell r="AD975">
            <v>80559.98</v>
          </cell>
        </row>
        <row r="976">
          <cell r="C976" t="str">
            <v>Постышева, 18-А</v>
          </cell>
          <cell r="D976">
            <v>-26273.599999999999</v>
          </cell>
          <cell r="E976">
            <v>701667.48</v>
          </cell>
          <cell r="F976">
            <v>0</v>
          </cell>
          <cell r="G976">
            <v>0</v>
          </cell>
          <cell r="H976">
            <v>701667.48</v>
          </cell>
          <cell r="I976">
            <v>669531.31000000006</v>
          </cell>
          <cell r="J976">
            <v>0</v>
          </cell>
          <cell r="K976">
            <v>0</v>
          </cell>
          <cell r="L976">
            <v>653400.24</v>
          </cell>
          <cell r="M976">
            <v>71874.03</v>
          </cell>
          <cell r="N976">
            <v>2864.61</v>
          </cell>
          <cell r="O976">
            <v>28587.24</v>
          </cell>
          <cell r="P976">
            <v>4884.17</v>
          </cell>
          <cell r="Q976">
            <v>49846.29</v>
          </cell>
          <cell r="R976">
            <v>128958.24</v>
          </cell>
          <cell r="S976">
            <v>16748.97</v>
          </cell>
          <cell r="T976">
            <v>13068.01</v>
          </cell>
          <cell r="U976">
            <v>921.56</v>
          </cell>
          <cell r="V976">
            <v>12244.26</v>
          </cell>
          <cell r="W976">
            <v>15904.74</v>
          </cell>
          <cell r="X976">
            <v>72089.149999999994</v>
          </cell>
          <cell r="Y976">
            <v>48896.22</v>
          </cell>
          <cell r="Z976">
            <v>0</v>
          </cell>
          <cell r="AA976">
            <v>134866.25</v>
          </cell>
          <cell r="AB976">
            <v>1935.36</v>
          </cell>
          <cell r="AC976">
            <v>603689.1</v>
          </cell>
          <cell r="AD976">
            <v>23437.54</v>
          </cell>
        </row>
        <row r="977">
          <cell r="C977" t="str">
            <v>Постышева, 27-а</v>
          </cell>
          <cell r="D977">
            <v>-50510.74</v>
          </cell>
          <cell r="E977">
            <v>498097.43</v>
          </cell>
          <cell r="F977">
            <v>0</v>
          </cell>
          <cell r="G977">
            <v>0</v>
          </cell>
          <cell r="H977">
            <v>498097.43</v>
          </cell>
          <cell r="I977">
            <v>484127.69</v>
          </cell>
          <cell r="J977">
            <v>0</v>
          </cell>
          <cell r="K977">
            <v>0</v>
          </cell>
          <cell r="L977">
            <v>483007.55</v>
          </cell>
          <cell r="M977">
            <v>53130.82</v>
          </cell>
          <cell r="N977">
            <v>1320.62</v>
          </cell>
          <cell r="O977">
            <v>29486.22</v>
          </cell>
          <cell r="P977">
            <v>4546.58</v>
          </cell>
          <cell r="Q977">
            <v>60160.29</v>
          </cell>
          <cell r="R977">
            <v>0</v>
          </cell>
          <cell r="S977">
            <v>14464.56</v>
          </cell>
          <cell r="T977">
            <v>9660.15</v>
          </cell>
          <cell r="U977">
            <v>37.57</v>
          </cell>
          <cell r="V977">
            <v>12951.72</v>
          </cell>
          <cell r="W977">
            <v>16407.55</v>
          </cell>
          <cell r="X977">
            <v>64603.72</v>
          </cell>
          <cell r="Y977">
            <v>21558.799999999999</v>
          </cell>
          <cell r="Z977">
            <v>0</v>
          </cell>
          <cell r="AA977">
            <v>106142.84</v>
          </cell>
          <cell r="AB977">
            <v>0</v>
          </cell>
          <cell r="AC977">
            <v>394471.44</v>
          </cell>
          <cell r="AD977">
            <v>38025.370000000003</v>
          </cell>
        </row>
        <row r="978">
          <cell r="C978" t="str">
            <v>Постышева, 29-а</v>
          </cell>
          <cell r="D978">
            <v>-39667.57</v>
          </cell>
          <cell r="E978">
            <v>844225</v>
          </cell>
          <cell r="F978">
            <v>0</v>
          </cell>
          <cell r="G978">
            <v>0</v>
          </cell>
          <cell r="H978">
            <v>844225</v>
          </cell>
          <cell r="I978">
            <v>794210.91</v>
          </cell>
          <cell r="J978">
            <v>0</v>
          </cell>
          <cell r="K978">
            <v>0</v>
          </cell>
          <cell r="L978">
            <v>774632.51</v>
          </cell>
          <cell r="M978">
            <v>85209.58</v>
          </cell>
          <cell r="N978">
            <v>2131.1999999999998</v>
          </cell>
          <cell r="O978">
            <v>48731.360000000001</v>
          </cell>
          <cell r="P978">
            <v>9686.58</v>
          </cell>
          <cell r="Q978">
            <v>102138.35</v>
          </cell>
          <cell r="R978">
            <v>0</v>
          </cell>
          <cell r="S978">
            <v>34852.76</v>
          </cell>
          <cell r="T978">
            <v>15492.65</v>
          </cell>
          <cell r="U978">
            <v>112.72</v>
          </cell>
          <cell r="V978">
            <v>29170.78</v>
          </cell>
          <cell r="W978">
            <v>27112.09</v>
          </cell>
          <cell r="X978">
            <v>112332.03</v>
          </cell>
          <cell r="Y978">
            <v>59169.79</v>
          </cell>
          <cell r="Z978">
            <v>0</v>
          </cell>
          <cell r="AA978">
            <v>203206.55</v>
          </cell>
          <cell r="AB978">
            <v>0</v>
          </cell>
          <cell r="AC978">
            <v>729346.44</v>
          </cell>
          <cell r="AD978">
            <v>5618.5</v>
          </cell>
        </row>
        <row r="979">
          <cell r="C979" t="str">
            <v>Постышева, 6-а</v>
          </cell>
          <cell r="D979">
            <v>12283.9</v>
          </cell>
          <cell r="E979">
            <v>338216.79</v>
          </cell>
          <cell r="F979">
            <v>0</v>
          </cell>
          <cell r="G979">
            <v>0</v>
          </cell>
          <cell r="H979">
            <v>338216.79</v>
          </cell>
          <cell r="I979">
            <v>301458.65999999997</v>
          </cell>
          <cell r="J979">
            <v>0</v>
          </cell>
          <cell r="K979">
            <v>0</v>
          </cell>
          <cell r="L979">
            <v>289782.2</v>
          </cell>
          <cell r="M979">
            <v>31876.02</v>
          </cell>
          <cell r="N979">
            <v>2635.05</v>
          </cell>
          <cell r="O979">
            <v>17726.95</v>
          </cell>
          <cell r="P979">
            <v>4238.67</v>
          </cell>
          <cell r="Q979">
            <v>39031.65</v>
          </cell>
          <cell r="R979">
            <v>0</v>
          </cell>
          <cell r="S979">
            <v>17647.36</v>
          </cell>
          <cell r="T979">
            <v>5795.66</v>
          </cell>
          <cell r="U979">
            <v>87.67</v>
          </cell>
          <cell r="V979">
            <v>11801.74</v>
          </cell>
          <cell r="W979">
            <v>9862.5499999999993</v>
          </cell>
          <cell r="X979">
            <v>48235.040000000001</v>
          </cell>
          <cell r="Y979">
            <v>19961.259999999998</v>
          </cell>
          <cell r="Z979">
            <v>0</v>
          </cell>
          <cell r="AA979">
            <v>69853.440000000002</v>
          </cell>
          <cell r="AB979">
            <v>0</v>
          </cell>
          <cell r="AC979">
            <v>278753.06</v>
          </cell>
          <cell r="AD979">
            <v>23313.040000000001</v>
          </cell>
        </row>
        <row r="980">
          <cell r="C980" t="str">
            <v>Ржанова, 1</v>
          </cell>
          <cell r="D980">
            <v>12208.67</v>
          </cell>
          <cell r="E980">
            <v>421963.15</v>
          </cell>
          <cell r="F980">
            <v>0</v>
          </cell>
          <cell r="G980">
            <v>0</v>
          </cell>
          <cell r="H980">
            <v>421963.15</v>
          </cell>
          <cell r="I980">
            <v>387596.38</v>
          </cell>
          <cell r="J980">
            <v>0</v>
          </cell>
          <cell r="K980">
            <v>0</v>
          </cell>
          <cell r="L980">
            <v>386573.49</v>
          </cell>
          <cell r="M980">
            <v>42523.12</v>
          </cell>
          <cell r="N980">
            <v>6470.68</v>
          </cell>
          <cell r="O980">
            <v>18713.05</v>
          </cell>
          <cell r="P980">
            <v>4754.3</v>
          </cell>
          <cell r="Q980">
            <v>41584.28</v>
          </cell>
          <cell r="R980">
            <v>0</v>
          </cell>
          <cell r="S980">
            <v>19908.32</v>
          </cell>
          <cell r="T980">
            <v>7731.49</v>
          </cell>
          <cell r="U980">
            <v>75.150000000000006</v>
          </cell>
          <cell r="V980">
            <v>12301.76</v>
          </cell>
          <cell r="W980">
            <v>11519.89</v>
          </cell>
          <cell r="X980">
            <v>77906.34</v>
          </cell>
          <cell r="Y980">
            <v>25087.599999999999</v>
          </cell>
          <cell r="Z980">
            <v>7950.35</v>
          </cell>
          <cell r="AA980">
            <v>83996.9</v>
          </cell>
          <cell r="AB980">
            <v>4459</v>
          </cell>
          <cell r="AC980">
            <v>368596.47</v>
          </cell>
          <cell r="AD980">
            <v>30185.69</v>
          </cell>
        </row>
        <row r="981">
          <cell r="C981" t="str">
            <v>Ржанова, 3</v>
          </cell>
          <cell r="D981">
            <v>4237.33</v>
          </cell>
          <cell r="E981">
            <v>96289.84</v>
          </cell>
          <cell r="F981">
            <v>0</v>
          </cell>
          <cell r="G981">
            <v>0</v>
          </cell>
          <cell r="H981">
            <v>96289.84</v>
          </cell>
          <cell r="I981">
            <v>80330.960000000006</v>
          </cell>
          <cell r="J981">
            <v>0</v>
          </cell>
          <cell r="K981">
            <v>0</v>
          </cell>
          <cell r="L981">
            <v>80330.960000000006</v>
          </cell>
          <cell r="M981">
            <v>8836.43</v>
          </cell>
          <cell r="N981">
            <v>1775.92</v>
          </cell>
          <cell r="O981">
            <v>4754.04</v>
          </cell>
          <cell r="P981">
            <v>1172.4100000000001</v>
          </cell>
          <cell r="Q981">
            <v>11413.82</v>
          </cell>
          <cell r="R981">
            <v>0</v>
          </cell>
          <cell r="S981">
            <v>9705.84</v>
          </cell>
          <cell r="T981">
            <v>1606.63</v>
          </cell>
          <cell r="U981">
            <v>0</v>
          </cell>
          <cell r="V981">
            <v>2364.5300000000002</v>
          </cell>
          <cell r="W981">
            <v>2926.62</v>
          </cell>
          <cell r="X981">
            <v>16134.71</v>
          </cell>
          <cell r="Y981">
            <v>6685.29</v>
          </cell>
          <cell r="Z981">
            <v>0</v>
          </cell>
          <cell r="AA981">
            <v>22421.69</v>
          </cell>
          <cell r="AB981">
            <v>98</v>
          </cell>
          <cell r="AC981">
            <v>90814.13</v>
          </cell>
          <cell r="AD981">
            <v>-6245.84</v>
          </cell>
        </row>
        <row r="982">
          <cell r="C982" t="str">
            <v>Ржанова, 5</v>
          </cell>
          <cell r="D982">
            <v>15017.77</v>
          </cell>
          <cell r="E982">
            <v>690526.04</v>
          </cell>
          <cell r="F982">
            <v>0</v>
          </cell>
          <cell r="G982">
            <v>0</v>
          </cell>
          <cell r="H982">
            <v>690526.04</v>
          </cell>
          <cell r="I982">
            <v>628288.34</v>
          </cell>
          <cell r="J982">
            <v>0</v>
          </cell>
          <cell r="K982">
            <v>0</v>
          </cell>
          <cell r="L982">
            <v>624188.53</v>
          </cell>
          <cell r="M982">
            <v>68660.73</v>
          </cell>
          <cell r="N982">
            <v>4242.99</v>
          </cell>
          <cell r="O982">
            <v>29850.14</v>
          </cell>
          <cell r="P982">
            <v>7908.31</v>
          </cell>
          <cell r="Q982">
            <v>66737.899999999994</v>
          </cell>
          <cell r="R982">
            <v>0</v>
          </cell>
          <cell r="S982">
            <v>30345.24</v>
          </cell>
          <cell r="T982">
            <v>12483.75</v>
          </cell>
          <cell r="U982">
            <v>621.09</v>
          </cell>
          <cell r="V982">
            <v>17557.38</v>
          </cell>
          <cell r="W982">
            <v>18375.93</v>
          </cell>
          <cell r="X982">
            <v>152257.79</v>
          </cell>
          <cell r="Y982">
            <v>46616.7</v>
          </cell>
          <cell r="Z982">
            <v>12681.98</v>
          </cell>
          <cell r="AA982">
            <v>135509.4</v>
          </cell>
          <cell r="AB982">
            <v>17186.400000000001</v>
          </cell>
          <cell r="AC982">
            <v>626801.12</v>
          </cell>
          <cell r="AD982">
            <v>12405.18</v>
          </cell>
        </row>
        <row r="983">
          <cell r="C983" t="str">
            <v>Ржанова, 7</v>
          </cell>
          <cell r="D983">
            <v>7535.73</v>
          </cell>
          <cell r="E983">
            <v>472301.54</v>
          </cell>
          <cell r="F983">
            <v>8301.49</v>
          </cell>
          <cell r="G983">
            <v>0</v>
          </cell>
          <cell r="H983">
            <v>480603.03</v>
          </cell>
          <cell r="I983">
            <v>436388.88</v>
          </cell>
          <cell r="J983">
            <v>0</v>
          </cell>
          <cell r="K983">
            <v>0</v>
          </cell>
          <cell r="L983">
            <v>434189.56</v>
          </cell>
          <cell r="M983">
            <v>47760.84</v>
          </cell>
          <cell r="N983">
            <v>4225.84</v>
          </cell>
          <cell r="O983">
            <v>24207.96</v>
          </cell>
          <cell r="P983">
            <v>6167.24</v>
          </cell>
          <cell r="Q983">
            <v>53283.96</v>
          </cell>
          <cell r="R983">
            <v>0</v>
          </cell>
          <cell r="S983">
            <v>23635.09</v>
          </cell>
          <cell r="T983">
            <v>8683.7900000000009</v>
          </cell>
          <cell r="U983">
            <v>43.83</v>
          </cell>
          <cell r="V983">
            <v>15014.42</v>
          </cell>
          <cell r="W983">
            <v>14790.72</v>
          </cell>
          <cell r="X983">
            <v>62593.120000000003</v>
          </cell>
          <cell r="Y983">
            <v>39341.230000000003</v>
          </cell>
          <cell r="Z983">
            <v>0</v>
          </cell>
          <cell r="AA983">
            <v>106541.49</v>
          </cell>
          <cell r="AB983">
            <v>5564.4</v>
          </cell>
          <cell r="AC983">
            <v>416556.1</v>
          </cell>
          <cell r="AD983">
            <v>25169.19</v>
          </cell>
        </row>
        <row r="984">
          <cell r="C984" t="str">
            <v>Ржанова, 11</v>
          </cell>
          <cell r="D984">
            <v>13869.64</v>
          </cell>
          <cell r="E984">
            <v>298971.71000000002</v>
          </cell>
          <cell r="F984">
            <v>0</v>
          </cell>
          <cell r="G984">
            <v>0</v>
          </cell>
          <cell r="H984">
            <v>298971.71000000002</v>
          </cell>
          <cell r="I984">
            <v>289016.03000000003</v>
          </cell>
          <cell r="J984">
            <v>0</v>
          </cell>
          <cell r="K984">
            <v>0</v>
          </cell>
          <cell r="L984">
            <v>289016.03000000003</v>
          </cell>
          <cell r="M984">
            <v>31791.75</v>
          </cell>
          <cell r="N984">
            <v>5194.95</v>
          </cell>
          <cell r="O984">
            <v>18699.21</v>
          </cell>
          <cell r="P984">
            <v>2936.71</v>
          </cell>
          <cell r="Q984">
            <v>38233.19</v>
          </cell>
          <cell r="R984">
            <v>0</v>
          </cell>
          <cell r="S984">
            <v>11656.56</v>
          </cell>
          <cell r="T984">
            <v>5780.3</v>
          </cell>
          <cell r="U984">
            <v>31.31</v>
          </cell>
          <cell r="V984">
            <v>9815.06</v>
          </cell>
          <cell r="W984">
            <v>11511.37</v>
          </cell>
          <cell r="X984">
            <v>34857.17</v>
          </cell>
          <cell r="Y984">
            <v>23453.26</v>
          </cell>
          <cell r="Z984">
            <v>0</v>
          </cell>
          <cell r="AA984">
            <v>81171.490000000005</v>
          </cell>
          <cell r="AB984">
            <v>1036.6500000000001</v>
          </cell>
          <cell r="AC984">
            <v>276168.98</v>
          </cell>
          <cell r="AD984">
            <v>26716.69</v>
          </cell>
        </row>
        <row r="985">
          <cell r="C985" t="str">
            <v>Ржанова, 13</v>
          </cell>
          <cell r="D985">
            <v>935.58</v>
          </cell>
          <cell r="E985">
            <v>69398.880000000005</v>
          </cell>
          <cell r="F985">
            <v>0</v>
          </cell>
          <cell r="G985">
            <v>0</v>
          </cell>
          <cell r="H985">
            <v>69398.880000000005</v>
          </cell>
          <cell r="I985">
            <v>69676.5</v>
          </cell>
          <cell r="J985">
            <v>0</v>
          </cell>
          <cell r="K985">
            <v>0</v>
          </cell>
          <cell r="L985">
            <v>67743.19</v>
          </cell>
          <cell r="M985">
            <v>7451.76</v>
          </cell>
          <cell r="N985">
            <v>43.37</v>
          </cell>
          <cell r="O985">
            <v>4730.54</v>
          </cell>
          <cell r="P985">
            <v>812.52</v>
          </cell>
          <cell r="Q985">
            <v>11218.29</v>
          </cell>
          <cell r="R985">
            <v>0</v>
          </cell>
          <cell r="S985">
            <v>0</v>
          </cell>
          <cell r="T985">
            <v>1354.87</v>
          </cell>
          <cell r="U985">
            <v>0</v>
          </cell>
          <cell r="V985">
            <v>1969.35</v>
          </cell>
          <cell r="W985">
            <v>2912.14</v>
          </cell>
          <cell r="X985">
            <v>8426.24</v>
          </cell>
          <cell r="Y985">
            <v>5966.4</v>
          </cell>
          <cell r="Z985">
            <v>0</v>
          </cell>
          <cell r="AA985">
            <v>20327.27</v>
          </cell>
          <cell r="AB985">
            <v>1020</v>
          </cell>
          <cell r="AC985">
            <v>66232.75</v>
          </cell>
          <cell r="AD985">
            <v>2446.02</v>
          </cell>
        </row>
        <row r="986">
          <cell r="C986" t="str">
            <v>Ржанова, 15</v>
          </cell>
          <cell r="D986">
            <v>25850.57</v>
          </cell>
          <cell r="E986">
            <v>313070.27</v>
          </cell>
          <cell r="F986">
            <v>0</v>
          </cell>
          <cell r="G986">
            <v>0</v>
          </cell>
          <cell r="H986">
            <v>313070.27</v>
          </cell>
          <cell r="I986">
            <v>301786.53000000003</v>
          </cell>
          <cell r="J986">
            <v>0</v>
          </cell>
          <cell r="K986">
            <v>0</v>
          </cell>
          <cell r="L986">
            <v>301786.53000000003</v>
          </cell>
          <cell r="M986">
            <v>33196.519999999997</v>
          </cell>
          <cell r="N986">
            <v>3194.48</v>
          </cell>
          <cell r="O986">
            <v>18616.89</v>
          </cell>
          <cell r="P986">
            <v>3329.32</v>
          </cell>
          <cell r="Q986">
            <v>37088.58</v>
          </cell>
          <cell r="R986">
            <v>0</v>
          </cell>
          <cell r="S986">
            <v>13276.64</v>
          </cell>
          <cell r="T986">
            <v>6035.76</v>
          </cell>
          <cell r="U986">
            <v>81.41</v>
          </cell>
          <cell r="V986">
            <v>10518.23</v>
          </cell>
          <cell r="W986">
            <v>11460.66</v>
          </cell>
          <cell r="X986">
            <v>48413.05</v>
          </cell>
          <cell r="Y986">
            <v>24695</v>
          </cell>
          <cell r="Z986">
            <v>0</v>
          </cell>
          <cell r="AA986">
            <v>88154.87</v>
          </cell>
          <cell r="AB986">
            <v>3109.95</v>
          </cell>
          <cell r="AC986">
            <v>301171.36</v>
          </cell>
          <cell r="AD986">
            <v>26465.74</v>
          </cell>
        </row>
        <row r="987">
          <cell r="C987" t="str">
            <v>Ржанова, 21</v>
          </cell>
          <cell r="D987">
            <v>-19464.98</v>
          </cell>
          <cell r="E987">
            <v>75367.92</v>
          </cell>
          <cell r="F987">
            <v>0</v>
          </cell>
          <cell r="G987">
            <v>0</v>
          </cell>
          <cell r="H987">
            <v>75367.92</v>
          </cell>
          <cell r="I987">
            <v>109199.08</v>
          </cell>
          <cell r="J987">
            <v>0</v>
          </cell>
          <cell r="K987">
            <v>0</v>
          </cell>
          <cell r="L987">
            <v>80134.59</v>
          </cell>
          <cell r="M987">
            <v>8814.7999999999993</v>
          </cell>
          <cell r="N987">
            <v>871.45</v>
          </cell>
          <cell r="O987">
            <v>4713.8900000000003</v>
          </cell>
          <cell r="P987">
            <v>781.41</v>
          </cell>
          <cell r="Q987">
            <v>10233.719999999999</v>
          </cell>
          <cell r="R987">
            <v>0</v>
          </cell>
          <cell r="S987">
            <v>0</v>
          </cell>
          <cell r="T987">
            <v>1602.69</v>
          </cell>
          <cell r="U987">
            <v>2219.12</v>
          </cell>
          <cell r="V987">
            <v>1969.35</v>
          </cell>
          <cell r="W987">
            <v>2901.91</v>
          </cell>
          <cell r="X987">
            <v>3674.04</v>
          </cell>
          <cell r="Y987">
            <v>3801.59</v>
          </cell>
          <cell r="Z987">
            <v>0</v>
          </cell>
          <cell r="AA987">
            <v>10379.68</v>
          </cell>
          <cell r="AB987">
            <v>0</v>
          </cell>
          <cell r="AC987">
            <v>51963.65</v>
          </cell>
          <cell r="AD987">
            <v>8705.9599999999991</v>
          </cell>
        </row>
        <row r="988">
          <cell r="C988" t="str">
            <v>Ржанова, 23</v>
          </cell>
          <cell r="D988">
            <v>19090.87</v>
          </cell>
          <cell r="E988">
            <v>293616.59999999998</v>
          </cell>
          <cell r="F988">
            <v>0</v>
          </cell>
          <cell r="G988">
            <v>0</v>
          </cell>
          <cell r="H988">
            <v>293616.59999999998</v>
          </cell>
          <cell r="I988">
            <v>285897.5</v>
          </cell>
          <cell r="J988">
            <v>0</v>
          </cell>
          <cell r="K988">
            <v>0</v>
          </cell>
          <cell r="L988">
            <v>284903.96000000002</v>
          </cell>
          <cell r="M988">
            <v>31339.43</v>
          </cell>
          <cell r="N988">
            <v>3635.86</v>
          </cell>
          <cell r="O988">
            <v>18364.96</v>
          </cell>
          <cell r="P988">
            <v>2955.66</v>
          </cell>
          <cell r="Q988">
            <v>39778.57</v>
          </cell>
          <cell r="R988">
            <v>0</v>
          </cell>
          <cell r="S988">
            <v>11570.04</v>
          </cell>
          <cell r="T988">
            <v>5698.07</v>
          </cell>
          <cell r="U988">
            <v>56.36</v>
          </cell>
          <cell r="V988">
            <v>9190.2999999999993</v>
          </cell>
          <cell r="W988">
            <v>11305.6</v>
          </cell>
          <cell r="X988">
            <v>28790.48</v>
          </cell>
          <cell r="Y988">
            <v>27301.360000000001</v>
          </cell>
          <cell r="Z988">
            <v>0</v>
          </cell>
          <cell r="AA988">
            <v>77487.3</v>
          </cell>
          <cell r="AB988">
            <v>0</v>
          </cell>
          <cell r="AC988">
            <v>267473.99</v>
          </cell>
          <cell r="AD988">
            <v>36520.839999999997</v>
          </cell>
        </row>
        <row r="989">
          <cell r="C989" t="str">
            <v>Ржанова, 27</v>
          </cell>
          <cell r="D989">
            <v>31104.85</v>
          </cell>
          <cell r="E989">
            <v>692180.93</v>
          </cell>
          <cell r="F989">
            <v>0</v>
          </cell>
          <cell r="G989">
            <v>0</v>
          </cell>
          <cell r="H989">
            <v>692180.93</v>
          </cell>
          <cell r="I989">
            <v>687614.56</v>
          </cell>
          <cell r="J989">
            <v>0</v>
          </cell>
          <cell r="K989">
            <v>0</v>
          </cell>
          <cell r="L989">
            <v>660646.96</v>
          </cell>
          <cell r="M989">
            <v>72671.16</v>
          </cell>
          <cell r="N989">
            <v>2627.47</v>
          </cell>
          <cell r="O989">
            <v>39756.769999999997</v>
          </cell>
          <cell r="P989">
            <v>8476.93</v>
          </cell>
          <cell r="Q989">
            <v>90759.64</v>
          </cell>
          <cell r="R989">
            <v>0</v>
          </cell>
          <cell r="S989">
            <v>24142.86</v>
          </cell>
          <cell r="T989">
            <v>13212.96</v>
          </cell>
          <cell r="U989">
            <v>144.03</v>
          </cell>
          <cell r="V989">
            <v>21561.01</v>
          </cell>
          <cell r="W989">
            <v>24474.55</v>
          </cell>
          <cell r="X989">
            <v>94346.9</v>
          </cell>
          <cell r="Y989">
            <v>47829.52</v>
          </cell>
          <cell r="Z989">
            <v>0</v>
          </cell>
          <cell r="AA989">
            <v>178445.04</v>
          </cell>
          <cell r="AB989">
            <v>784</v>
          </cell>
          <cell r="AC989">
            <v>619232.84</v>
          </cell>
          <cell r="AD989">
            <v>72518.97</v>
          </cell>
        </row>
        <row r="990">
          <cell r="C990" t="str">
            <v>Ржанова, 31</v>
          </cell>
          <cell r="D990">
            <v>24286.57</v>
          </cell>
          <cell r="E990">
            <v>367567.43</v>
          </cell>
          <cell r="F990">
            <v>0</v>
          </cell>
          <cell r="G990">
            <v>0</v>
          </cell>
          <cell r="H990">
            <v>367567.43</v>
          </cell>
          <cell r="I990">
            <v>380549.44</v>
          </cell>
          <cell r="J990">
            <v>0</v>
          </cell>
          <cell r="K990">
            <v>0</v>
          </cell>
          <cell r="L990">
            <v>376316.4</v>
          </cell>
          <cell r="M990">
            <v>41394.79</v>
          </cell>
          <cell r="N990">
            <v>1035.28</v>
          </cell>
          <cell r="O990">
            <v>22987.52</v>
          </cell>
          <cell r="P990">
            <v>3433.63</v>
          </cell>
          <cell r="Q990">
            <v>42803.43</v>
          </cell>
          <cell r="R990">
            <v>0</v>
          </cell>
          <cell r="S990">
            <v>12772.44</v>
          </cell>
          <cell r="T990">
            <v>7526.32</v>
          </cell>
          <cell r="U990">
            <v>56.36</v>
          </cell>
          <cell r="V990">
            <v>11487.9</v>
          </cell>
          <cell r="W990">
            <v>14151.27</v>
          </cell>
          <cell r="X990">
            <v>55919.35</v>
          </cell>
          <cell r="Y990">
            <v>24614.240000000002</v>
          </cell>
          <cell r="Z990">
            <v>0</v>
          </cell>
          <cell r="AA990">
            <v>108469.44</v>
          </cell>
          <cell r="AB990">
            <v>392</v>
          </cell>
          <cell r="AC990">
            <v>347043.97</v>
          </cell>
          <cell r="AD990">
            <v>53559</v>
          </cell>
        </row>
        <row r="991">
          <cell r="C991" t="str">
            <v>Ржанова, 33</v>
          </cell>
          <cell r="D991">
            <v>22987.26</v>
          </cell>
          <cell r="E991">
            <v>363836.13</v>
          </cell>
          <cell r="F991">
            <v>0</v>
          </cell>
          <cell r="G991">
            <v>0</v>
          </cell>
          <cell r="H991">
            <v>363836.13</v>
          </cell>
          <cell r="I991">
            <v>363206.44</v>
          </cell>
          <cell r="J991">
            <v>0</v>
          </cell>
          <cell r="K991">
            <v>0</v>
          </cell>
          <cell r="L991">
            <v>363206.44</v>
          </cell>
          <cell r="M991">
            <v>39952.71</v>
          </cell>
          <cell r="N991">
            <v>4597.45</v>
          </cell>
          <cell r="O991">
            <v>22958.47</v>
          </cell>
          <cell r="P991">
            <v>3584.86</v>
          </cell>
          <cell r="Q991">
            <v>46531.65</v>
          </cell>
          <cell r="R991">
            <v>0</v>
          </cell>
          <cell r="S991">
            <v>12764.88</v>
          </cell>
          <cell r="T991">
            <v>7264.13</v>
          </cell>
          <cell r="U991">
            <v>75.150000000000006</v>
          </cell>
          <cell r="V991">
            <v>11429.4</v>
          </cell>
          <cell r="W991">
            <v>14133.38</v>
          </cell>
          <cell r="X991">
            <v>58589.02</v>
          </cell>
          <cell r="Y991">
            <v>26730.01</v>
          </cell>
          <cell r="Z991">
            <v>0</v>
          </cell>
          <cell r="AA991">
            <v>103808.02</v>
          </cell>
          <cell r="AB991">
            <v>392</v>
          </cell>
          <cell r="AC991">
            <v>352811.13</v>
          </cell>
          <cell r="AD991">
            <v>33382.57</v>
          </cell>
        </row>
        <row r="992">
          <cell r="C992" t="str">
            <v>Ржанова, 35</v>
          </cell>
          <cell r="D992">
            <v>34323.54</v>
          </cell>
          <cell r="E992">
            <v>629195.27</v>
          </cell>
          <cell r="F992">
            <v>1530.28</v>
          </cell>
          <cell r="G992">
            <v>0</v>
          </cell>
          <cell r="H992">
            <v>630725.55000000005</v>
          </cell>
          <cell r="I992">
            <v>596980.16</v>
          </cell>
          <cell r="J992">
            <v>3076.85</v>
          </cell>
          <cell r="K992">
            <v>0</v>
          </cell>
          <cell r="L992">
            <v>592899.87</v>
          </cell>
          <cell r="M992">
            <v>65218.99</v>
          </cell>
          <cell r="N992">
            <v>4339.1899999999996</v>
          </cell>
          <cell r="O992">
            <v>32460.92</v>
          </cell>
          <cell r="P992">
            <v>6969.84</v>
          </cell>
          <cell r="Q992">
            <v>60175.31</v>
          </cell>
          <cell r="R992">
            <v>0</v>
          </cell>
          <cell r="S992">
            <v>23692.05</v>
          </cell>
          <cell r="T992">
            <v>11857.98</v>
          </cell>
          <cell r="U992">
            <v>50.1</v>
          </cell>
          <cell r="V992">
            <v>19059.689999999999</v>
          </cell>
          <cell r="W992">
            <v>19833.7</v>
          </cell>
          <cell r="X992">
            <v>129558.37</v>
          </cell>
          <cell r="Y992">
            <v>43758.6</v>
          </cell>
          <cell r="Z992">
            <v>0</v>
          </cell>
          <cell r="AA992">
            <v>155246.92000000001</v>
          </cell>
          <cell r="AB992">
            <v>588</v>
          </cell>
          <cell r="AC992">
            <v>572809.66</v>
          </cell>
          <cell r="AD992">
            <v>54413.75</v>
          </cell>
        </row>
        <row r="993">
          <cell r="C993" t="str">
            <v>Ржанова, 37</v>
          </cell>
          <cell r="D993">
            <v>9850.82</v>
          </cell>
          <cell r="E993">
            <v>385343.08</v>
          </cell>
          <cell r="F993">
            <v>0</v>
          </cell>
          <cell r="G993">
            <v>0</v>
          </cell>
          <cell r="H993">
            <v>385343.08</v>
          </cell>
          <cell r="I993">
            <v>351938.45</v>
          </cell>
          <cell r="J993">
            <v>0</v>
          </cell>
          <cell r="K993">
            <v>0</v>
          </cell>
          <cell r="L993">
            <v>351938.45</v>
          </cell>
          <cell r="M993">
            <v>38713.230000000003</v>
          </cell>
          <cell r="N993">
            <v>3767.7</v>
          </cell>
          <cell r="O993">
            <v>23021.47</v>
          </cell>
          <cell r="P993">
            <v>4460.47</v>
          </cell>
          <cell r="Q993">
            <v>52425.72</v>
          </cell>
          <cell r="R993">
            <v>0</v>
          </cell>
          <cell r="S993">
            <v>14808.62</v>
          </cell>
          <cell r="T993">
            <v>7038.77</v>
          </cell>
          <cell r="U993">
            <v>100.2</v>
          </cell>
          <cell r="V993">
            <v>12085.25</v>
          </cell>
          <cell r="W993">
            <v>14172.16</v>
          </cell>
          <cell r="X993">
            <v>55125.88</v>
          </cell>
          <cell r="Y993">
            <v>22925.88</v>
          </cell>
          <cell r="Z993">
            <v>0</v>
          </cell>
          <cell r="AA993">
            <v>102965.28</v>
          </cell>
          <cell r="AB993">
            <v>4892</v>
          </cell>
          <cell r="AC993">
            <v>356502.63</v>
          </cell>
          <cell r="AD993">
            <v>5286.64</v>
          </cell>
        </row>
        <row r="994">
          <cell r="C994" t="str">
            <v>Ржанова, 39</v>
          </cell>
          <cell r="D994">
            <v>13474.25</v>
          </cell>
          <cell r="E994">
            <v>421174.38</v>
          </cell>
          <cell r="F994">
            <v>0</v>
          </cell>
          <cell r="G994">
            <v>0</v>
          </cell>
          <cell r="H994">
            <v>421174.38</v>
          </cell>
          <cell r="I994">
            <v>410954.63</v>
          </cell>
          <cell r="J994">
            <v>0</v>
          </cell>
          <cell r="K994">
            <v>0</v>
          </cell>
          <cell r="L994">
            <v>410404.25</v>
          </cell>
          <cell r="M994">
            <v>45144.46</v>
          </cell>
          <cell r="N994">
            <v>2634.12</v>
          </cell>
          <cell r="O994">
            <v>23378.82</v>
          </cell>
          <cell r="P994">
            <v>4936.68</v>
          </cell>
          <cell r="Q994">
            <v>51149.88</v>
          </cell>
          <cell r="R994">
            <v>0</v>
          </cell>
          <cell r="S994">
            <v>17009.62</v>
          </cell>
          <cell r="T994">
            <v>8208.08</v>
          </cell>
          <cell r="U994">
            <v>37.57</v>
          </cell>
          <cell r="V994">
            <v>12864.11</v>
          </cell>
          <cell r="W994">
            <v>14397.5</v>
          </cell>
          <cell r="X994">
            <v>78134.41</v>
          </cell>
          <cell r="Y994">
            <v>23475.62</v>
          </cell>
          <cell r="Z994">
            <v>0</v>
          </cell>
          <cell r="AA994">
            <v>109036.22</v>
          </cell>
          <cell r="AB994">
            <v>392</v>
          </cell>
          <cell r="AC994">
            <v>390799.09</v>
          </cell>
          <cell r="AD994">
            <v>33079.410000000003</v>
          </cell>
        </row>
        <row r="995">
          <cell r="C995" t="str">
            <v>Ржанова, 41-Б</v>
          </cell>
          <cell r="D995">
            <v>-61217.73</v>
          </cell>
          <cell r="E995">
            <v>234827.64</v>
          </cell>
          <cell r="F995">
            <v>0</v>
          </cell>
          <cell r="G995">
            <v>0</v>
          </cell>
          <cell r="H995">
            <v>234827.64</v>
          </cell>
          <cell r="I995">
            <v>222968.47</v>
          </cell>
          <cell r="J995">
            <v>0</v>
          </cell>
          <cell r="K995">
            <v>0</v>
          </cell>
          <cell r="L995">
            <v>213528.12</v>
          </cell>
          <cell r="M995">
            <v>23488.11</v>
          </cell>
          <cell r="N995">
            <v>12757.53</v>
          </cell>
          <cell r="O995">
            <v>10158.280000000001</v>
          </cell>
          <cell r="P995">
            <v>2698.21</v>
          </cell>
          <cell r="Q995">
            <v>50126.879999999997</v>
          </cell>
          <cell r="R995">
            <v>0</v>
          </cell>
          <cell r="S995">
            <v>9433.2000000000007</v>
          </cell>
          <cell r="T995">
            <v>4270.54</v>
          </cell>
          <cell r="U995">
            <v>125.25</v>
          </cell>
          <cell r="V995">
            <v>16530.490000000002</v>
          </cell>
          <cell r="W995">
            <v>6253.23</v>
          </cell>
          <cell r="X995">
            <v>5403.38</v>
          </cell>
          <cell r="Y995">
            <v>6898.55</v>
          </cell>
          <cell r="Z995">
            <v>0</v>
          </cell>
          <cell r="AA995">
            <v>16281.58</v>
          </cell>
          <cell r="AB995">
            <v>196</v>
          </cell>
          <cell r="AC995">
            <v>164621.23000000001</v>
          </cell>
          <cell r="AD995">
            <v>-12310.84</v>
          </cell>
        </row>
        <row r="996">
          <cell r="C996" t="str">
            <v>Розы Люксембург, 15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3352.98</v>
          </cell>
          <cell r="AC996">
            <v>3352.98</v>
          </cell>
          <cell r="AD996">
            <v>-3352.98</v>
          </cell>
        </row>
        <row r="997">
          <cell r="C997" t="str">
            <v>Розы Люксембург, 17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2394.9899999999998</v>
          </cell>
          <cell r="AC997">
            <v>2394.9899999999998</v>
          </cell>
          <cell r="AD997">
            <v>-2394.9899999999998</v>
          </cell>
        </row>
        <row r="998">
          <cell r="C998" t="str">
            <v>Розы Люксембург, 19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3752.15</v>
          </cell>
          <cell r="AC998">
            <v>3752.15</v>
          </cell>
          <cell r="AD998">
            <v>-3752.15</v>
          </cell>
        </row>
        <row r="999">
          <cell r="C999" t="str">
            <v>Розы Люксембург, 21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5827.81</v>
          </cell>
          <cell r="AC999">
            <v>5827.81</v>
          </cell>
          <cell r="AD999">
            <v>-5827.81</v>
          </cell>
        </row>
        <row r="1000">
          <cell r="C1000" t="str">
            <v>Розы Люксембург, 23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1915.99</v>
          </cell>
          <cell r="AC1000">
            <v>1915.99</v>
          </cell>
          <cell r="AD1000">
            <v>-1915.99</v>
          </cell>
        </row>
        <row r="1001">
          <cell r="C1001" t="str">
            <v>Розы Люксембург, 25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2394.9899999999998</v>
          </cell>
          <cell r="AC1001">
            <v>2394.9899999999998</v>
          </cell>
          <cell r="AD1001">
            <v>-2394.9899999999998</v>
          </cell>
        </row>
        <row r="1002">
          <cell r="C1002" t="str">
            <v>Розы Люксембург, 27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3352.98</v>
          </cell>
          <cell r="AC1002">
            <v>3352.98</v>
          </cell>
          <cell r="AD1002">
            <v>-3352.98</v>
          </cell>
        </row>
        <row r="1003">
          <cell r="C1003" t="str">
            <v>Розы Люксембург, 29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1756.32</v>
          </cell>
          <cell r="AC1003">
            <v>1756.32</v>
          </cell>
          <cell r="AD1003">
            <v>-1756.32</v>
          </cell>
        </row>
        <row r="1004">
          <cell r="C1004" t="str">
            <v>Розы Люксембург, 31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1117.6600000000001</v>
          </cell>
          <cell r="AC1004">
            <v>1117.6600000000001</v>
          </cell>
          <cell r="AD1004">
            <v>-1117.6600000000001</v>
          </cell>
        </row>
        <row r="1005">
          <cell r="C1005" t="str">
            <v>Розы Люксембург, 156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3592.49</v>
          </cell>
          <cell r="AC1005">
            <v>3592.49</v>
          </cell>
          <cell r="AD1005">
            <v>-3592.49</v>
          </cell>
        </row>
        <row r="1006">
          <cell r="C1006" t="str">
            <v>Розы Люксембург, 160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2873.98</v>
          </cell>
          <cell r="AC1006">
            <v>2873.98</v>
          </cell>
          <cell r="AD1006">
            <v>-2873.98</v>
          </cell>
        </row>
        <row r="1007">
          <cell r="C1007" t="str">
            <v>Розы Люксембург, 162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2474.83</v>
          </cell>
          <cell r="AC1007">
            <v>2474.83</v>
          </cell>
          <cell r="AD1007">
            <v>-2474.83</v>
          </cell>
        </row>
        <row r="1008">
          <cell r="C1008" t="str">
            <v>Рябикова, 5</v>
          </cell>
          <cell r="D1008">
            <v>0</v>
          </cell>
          <cell r="E1008">
            <v>1204.6300000000001</v>
          </cell>
          <cell r="F1008">
            <v>0</v>
          </cell>
          <cell r="G1008">
            <v>0</v>
          </cell>
          <cell r="H1008">
            <v>1204.6300000000001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</row>
        <row r="1009">
          <cell r="C1009" t="str">
            <v>Рябикова, 16-А</v>
          </cell>
          <cell r="D1009">
            <v>0</v>
          </cell>
          <cell r="E1009">
            <v>724.98</v>
          </cell>
          <cell r="F1009">
            <v>0</v>
          </cell>
          <cell r="G1009">
            <v>0</v>
          </cell>
          <cell r="H1009">
            <v>724.98</v>
          </cell>
          <cell r="I1009">
            <v>307.17</v>
          </cell>
          <cell r="J1009">
            <v>0</v>
          </cell>
          <cell r="K1009">
            <v>0</v>
          </cell>
          <cell r="L1009">
            <v>307.17</v>
          </cell>
          <cell r="M1009">
            <v>33.78</v>
          </cell>
          <cell r="N1009">
            <v>0</v>
          </cell>
          <cell r="O1009">
            <v>0</v>
          </cell>
          <cell r="P1009">
            <v>329.22</v>
          </cell>
          <cell r="Q1009">
            <v>12.42</v>
          </cell>
          <cell r="R1009">
            <v>0</v>
          </cell>
          <cell r="S1009">
            <v>0</v>
          </cell>
          <cell r="T1009">
            <v>6.15</v>
          </cell>
          <cell r="U1009">
            <v>0</v>
          </cell>
          <cell r="V1009">
            <v>5479.83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5861.4</v>
          </cell>
          <cell r="AD1009">
            <v>-5554.23</v>
          </cell>
        </row>
        <row r="1010">
          <cell r="C1010" t="str">
            <v>Рябикова, 21-А</v>
          </cell>
          <cell r="D1010">
            <v>0</v>
          </cell>
          <cell r="E1010">
            <v>14396.07</v>
          </cell>
          <cell r="F1010">
            <v>0</v>
          </cell>
          <cell r="G1010">
            <v>0</v>
          </cell>
          <cell r="H1010">
            <v>14396.07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</row>
        <row r="1011">
          <cell r="C1011" t="str">
            <v>Рябикова, 22-А</v>
          </cell>
          <cell r="D1011">
            <v>0</v>
          </cell>
          <cell r="E1011">
            <v>12323.4</v>
          </cell>
          <cell r="F1011">
            <v>0</v>
          </cell>
          <cell r="G1011">
            <v>0</v>
          </cell>
          <cell r="H1011">
            <v>12323.4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</row>
        <row r="1012">
          <cell r="C1012" t="str">
            <v>Рябикова, 31-б</v>
          </cell>
          <cell r="D1012">
            <v>0</v>
          </cell>
          <cell r="E1012">
            <v>158.66999999999999</v>
          </cell>
          <cell r="F1012">
            <v>0</v>
          </cell>
          <cell r="G1012">
            <v>0</v>
          </cell>
          <cell r="H1012">
            <v>158.66999999999999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</row>
        <row r="1013">
          <cell r="C1013" t="str">
            <v>Рябикова, 9-А</v>
          </cell>
          <cell r="D1013">
            <v>0</v>
          </cell>
          <cell r="E1013">
            <v>405.68</v>
          </cell>
          <cell r="F1013">
            <v>0</v>
          </cell>
          <cell r="G1013">
            <v>0</v>
          </cell>
          <cell r="H1013">
            <v>405.68</v>
          </cell>
          <cell r="I1013">
            <v>926.76</v>
          </cell>
          <cell r="J1013">
            <v>0</v>
          </cell>
          <cell r="K1013">
            <v>0</v>
          </cell>
          <cell r="L1013">
            <v>926.76</v>
          </cell>
          <cell r="M1013">
            <v>101.94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18.54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120.48</v>
          </cell>
          <cell r="AD1013">
            <v>806.28</v>
          </cell>
        </row>
        <row r="1014">
          <cell r="C1014" t="str">
            <v>Саянский, 5-а</v>
          </cell>
          <cell r="D1014">
            <v>1022.85</v>
          </cell>
          <cell r="E1014">
            <v>12355.9</v>
          </cell>
          <cell r="F1014">
            <v>0</v>
          </cell>
          <cell r="G1014">
            <v>0</v>
          </cell>
          <cell r="H1014">
            <v>12355.9</v>
          </cell>
          <cell r="I1014">
            <v>20660.52</v>
          </cell>
          <cell r="J1014">
            <v>0</v>
          </cell>
          <cell r="K1014">
            <v>0</v>
          </cell>
          <cell r="L1014">
            <v>20660.52</v>
          </cell>
          <cell r="M1014">
            <v>2272.66</v>
          </cell>
          <cell r="N1014">
            <v>2589.67</v>
          </cell>
          <cell r="O1014">
            <v>696.19</v>
          </cell>
          <cell r="P1014">
            <v>168.96</v>
          </cell>
          <cell r="Q1014">
            <v>2000.44</v>
          </cell>
          <cell r="R1014">
            <v>0</v>
          </cell>
          <cell r="S1014">
            <v>0</v>
          </cell>
          <cell r="T1014">
            <v>413.21</v>
          </cell>
          <cell r="U1014">
            <v>0</v>
          </cell>
          <cell r="V1014">
            <v>503.97</v>
          </cell>
          <cell r="W1014">
            <v>497.42</v>
          </cell>
          <cell r="X1014">
            <v>2284.29</v>
          </cell>
          <cell r="Y1014">
            <v>0</v>
          </cell>
          <cell r="Z1014">
            <v>0</v>
          </cell>
          <cell r="AA1014">
            <v>3050.47</v>
          </cell>
          <cell r="AB1014">
            <v>542.98</v>
          </cell>
          <cell r="AC1014">
            <v>15020.26</v>
          </cell>
          <cell r="AD1014">
            <v>6663.11</v>
          </cell>
        </row>
        <row r="1015">
          <cell r="C1015" t="str">
            <v>Саянский, 5-Б</v>
          </cell>
          <cell r="D1015">
            <v>-4506.46</v>
          </cell>
          <cell r="E1015">
            <v>12765.96</v>
          </cell>
          <cell r="F1015">
            <v>0</v>
          </cell>
          <cell r="G1015">
            <v>0</v>
          </cell>
          <cell r="H1015">
            <v>12765.96</v>
          </cell>
          <cell r="I1015">
            <v>11224.85</v>
          </cell>
          <cell r="J1015">
            <v>0</v>
          </cell>
          <cell r="K1015">
            <v>0</v>
          </cell>
          <cell r="L1015">
            <v>11224.85</v>
          </cell>
          <cell r="M1015">
            <v>1234.72</v>
          </cell>
          <cell r="N1015">
            <v>1412.6</v>
          </cell>
          <cell r="O1015">
            <v>696.37</v>
          </cell>
          <cell r="P1015">
            <v>179.6</v>
          </cell>
          <cell r="Q1015">
            <v>2316.3200000000002</v>
          </cell>
          <cell r="R1015">
            <v>0</v>
          </cell>
          <cell r="S1015">
            <v>0</v>
          </cell>
          <cell r="T1015">
            <v>224.49</v>
          </cell>
          <cell r="U1015">
            <v>0</v>
          </cell>
          <cell r="V1015">
            <v>554.35</v>
          </cell>
          <cell r="W1015">
            <v>497.56</v>
          </cell>
          <cell r="X1015">
            <v>904.8</v>
          </cell>
          <cell r="Y1015">
            <v>0</v>
          </cell>
          <cell r="Z1015">
            <v>0</v>
          </cell>
          <cell r="AA1015">
            <v>1148.0899999999999</v>
          </cell>
          <cell r="AB1015">
            <v>475.12</v>
          </cell>
          <cell r="AC1015">
            <v>9644.02</v>
          </cell>
          <cell r="AD1015">
            <v>-2925.63</v>
          </cell>
        </row>
        <row r="1016">
          <cell r="C1016" t="str">
            <v>Саянский, 5-В</v>
          </cell>
          <cell r="D1016">
            <v>3630.75</v>
          </cell>
          <cell r="E1016">
            <v>12803.34</v>
          </cell>
          <cell r="F1016">
            <v>0</v>
          </cell>
          <cell r="G1016">
            <v>0</v>
          </cell>
          <cell r="H1016">
            <v>12803.34</v>
          </cell>
          <cell r="I1016">
            <v>13423.06</v>
          </cell>
          <cell r="J1016">
            <v>0</v>
          </cell>
          <cell r="K1016">
            <v>0</v>
          </cell>
          <cell r="L1016">
            <v>12895.78</v>
          </cell>
          <cell r="M1016">
            <v>1418.54</v>
          </cell>
          <cell r="N1016">
            <v>1330.32</v>
          </cell>
          <cell r="O1016">
            <v>726.57</v>
          </cell>
          <cell r="P1016">
            <v>189.53</v>
          </cell>
          <cell r="Q1016">
            <v>3053.32</v>
          </cell>
          <cell r="R1016">
            <v>0</v>
          </cell>
          <cell r="S1016">
            <v>0</v>
          </cell>
          <cell r="T1016">
            <v>257.92</v>
          </cell>
          <cell r="U1016">
            <v>306.81</v>
          </cell>
          <cell r="V1016">
            <v>453.57</v>
          </cell>
          <cell r="W1016">
            <v>519.12</v>
          </cell>
          <cell r="X1016">
            <v>1430.04</v>
          </cell>
          <cell r="Y1016">
            <v>0</v>
          </cell>
          <cell r="Z1016">
            <v>0</v>
          </cell>
          <cell r="AA1016">
            <v>2029.75</v>
          </cell>
          <cell r="AB1016">
            <v>542.98</v>
          </cell>
          <cell r="AC1016">
            <v>12258.47</v>
          </cell>
          <cell r="AD1016">
            <v>4268.0600000000004</v>
          </cell>
        </row>
        <row r="1017">
          <cell r="C1017" t="str">
            <v>Саянский, 5-Г</v>
          </cell>
          <cell r="D1017">
            <v>483.41</v>
          </cell>
          <cell r="E1017">
            <v>1285.92</v>
          </cell>
          <cell r="F1017">
            <v>0</v>
          </cell>
          <cell r="G1017">
            <v>0</v>
          </cell>
          <cell r="H1017">
            <v>1285.92</v>
          </cell>
          <cell r="I1017">
            <v>1590.66</v>
          </cell>
          <cell r="J1017">
            <v>0</v>
          </cell>
          <cell r="K1017">
            <v>0</v>
          </cell>
          <cell r="L1017">
            <v>1590.66</v>
          </cell>
          <cell r="M1017">
            <v>174.97</v>
          </cell>
          <cell r="N1017">
            <v>0</v>
          </cell>
          <cell r="O1017">
            <v>67.599999999999994</v>
          </cell>
          <cell r="P1017">
            <v>14.94</v>
          </cell>
          <cell r="Q1017">
            <v>105.28</v>
          </cell>
          <cell r="R1017">
            <v>0</v>
          </cell>
          <cell r="S1017">
            <v>0</v>
          </cell>
          <cell r="T1017">
            <v>31.82</v>
          </cell>
          <cell r="U1017">
            <v>0</v>
          </cell>
          <cell r="V1017">
            <v>50.4</v>
          </cell>
          <cell r="W1017">
            <v>48.23</v>
          </cell>
          <cell r="X1017">
            <v>366.82</v>
          </cell>
          <cell r="Y1017">
            <v>0</v>
          </cell>
          <cell r="Z1017">
            <v>0</v>
          </cell>
          <cell r="AA1017">
            <v>311.08999999999997</v>
          </cell>
          <cell r="AB1017">
            <v>0</v>
          </cell>
          <cell r="AC1017">
            <v>1171.1500000000001</v>
          </cell>
          <cell r="AD1017">
            <v>902.92</v>
          </cell>
        </row>
        <row r="1018">
          <cell r="C1018" t="str">
            <v>Седова, 4</v>
          </cell>
          <cell r="D1018">
            <v>-49.34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-49.34</v>
          </cell>
        </row>
        <row r="1019">
          <cell r="C1019" t="str">
            <v>Седова, 6</v>
          </cell>
          <cell r="D1019">
            <v>-24.67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-24.67</v>
          </cell>
        </row>
        <row r="1020">
          <cell r="C1020" t="str">
            <v>Седова, 28</v>
          </cell>
          <cell r="D1020">
            <v>-7941.21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252.16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252.16</v>
          </cell>
          <cell r="AD1020">
            <v>-8193.3700000000008</v>
          </cell>
        </row>
        <row r="1021">
          <cell r="C1021" t="str">
            <v>Седова, 39</v>
          </cell>
          <cell r="D1021">
            <v>-12.34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-12.34</v>
          </cell>
        </row>
        <row r="1022">
          <cell r="C1022" t="str">
            <v>Седова, 40</v>
          </cell>
          <cell r="D1022">
            <v>-50.67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25.22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25.22</v>
          </cell>
          <cell r="AD1022">
            <v>-75.89</v>
          </cell>
        </row>
        <row r="1023">
          <cell r="C1023" t="str">
            <v>Седова, 74</v>
          </cell>
          <cell r="D1023">
            <v>5143.0200000000004</v>
          </cell>
          <cell r="E1023">
            <v>10109.6</v>
          </cell>
          <cell r="F1023">
            <v>0</v>
          </cell>
          <cell r="G1023">
            <v>0</v>
          </cell>
          <cell r="H1023">
            <v>10109.6</v>
          </cell>
          <cell r="I1023">
            <v>13067.39</v>
          </cell>
          <cell r="J1023">
            <v>0</v>
          </cell>
          <cell r="K1023">
            <v>0</v>
          </cell>
          <cell r="L1023">
            <v>13067.39</v>
          </cell>
          <cell r="M1023">
            <v>1437.41</v>
          </cell>
          <cell r="N1023">
            <v>0</v>
          </cell>
          <cell r="O1023">
            <v>209.54</v>
          </cell>
          <cell r="P1023">
            <v>75.8</v>
          </cell>
          <cell r="Q1023">
            <v>1316.1</v>
          </cell>
          <cell r="R1023">
            <v>0</v>
          </cell>
          <cell r="S1023">
            <v>0</v>
          </cell>
          <cell r="T1023">
            <v>261.33999999999997</v>
          </cell>
          <cell r="U1023">
            <v>0</v>
          </cell>
          <cell r="V1023">
            <v>251.98</v>
          </cell>
          <cell r="W1023">
            <v>0</v>
          </cell>
          <cell r="X1023">
            <v>2470.39</v>
          </cell>
          <cell r="Y1023">
            <v>0</v>
          </cell>
          <cell r="Z1023">
            <v>0</v>
          </cell>
          <cell r="AA1023">
            <v>225.48</v>
          </cell>
          <cell r="AB1023">
            <v>0</v>
          </cell>
          <cell r="AC1023">
            <v>6248.04</v>
          </cell>
          <cell r="AD1023">
            <v>11962.37</v>
          </cell>
        </row>
        <row r="1024">
          <cell r="C1024" t="str">
            <v>Седова, 95</v>
          </cell>
          <cell r="D1024">
            <v>-4603.7</v>
          </cell>
          <cell r="E1024">
            <v>308033.56</v>
          </cell>
          <cell r="F1024">
            <v>0</v>
          </cell>
          <cell r="G1024">
            <v>0</v>
          </cell>
          <cell r="H1024">
            <v>308033.56</v>
          </cell>
          <cell r="I1024">
            <v>295511.03999999998</v>
          </cell>
          <cell r="J1024">
            <v>0</v>
          </cell>
          <cell r="K1024">
            <v>0</v>
          </cell>
          <cell r="L1024">
            <v>295511.03999999998</v>
          </cell>
          <cell r="M1024">
            <v>32506.22</v>
          </cell>
          <cell r="N1024">
            <v>6540.24</v>
          </cell>
          <cell r="O1024">
            <v>16964.45</v>
          </cell>
          <cell r="P1024">
            <v>3522.26</v>
          </cell>
          <cell r="Q1024">
            <v>33542.31</v>
          </cell>
          <cell r="R1024">
            <v>0</v>
          </cell>
          <cell r="S1024">
            <v>14509.06</v>
          </cell>
          <cell r="T1024">
            <v>5910.21</v>
          </cell>
          <cell r="U1024">
            <v>68.88</v>
          </cell>
          <cell r="V1024">
            <v>10871.09</v>
          </cell>
          <cell r="W1024">
            <v>5518.99</v>
          </cell>
          <cell r="X1024">
            <v>45591.31</v>
          </cell>
          <cell r="Y1024">
            <v>19835.78</v>
          </cell>
          <cell r="Z1024">
            <v>0</v>
          </cell>
          <cell r="AA1024">
            <v>78441.34</v>
          </cell>
          <cell r="AB1024">
            <v>467</v>
          </cell>
          <cell r="AC1024">
            <v>274289.14</v>
          </cell>
          <cell r="AD1024">
            <v>16618.2</v>
          </cell>
        </row>
        <row r="1025">
          <cell r="C1025" t="str">
            <v>Седова, 97</v>
          </cell>
          <cell r="D1025">
            <v>8512.7000000000007</v>
          </cell>
          <cell r="E1025">
            <v>289569.48</v>
          </cell>
          <cell r="F1025">
            <v>16894.080000000002</v>
          </cell>
          <cell r="G1025">
            <v>0</v>
          </cell>
          <cell r="H1025">
            <v>306463.56</v>
          </cell>
          <cell r="I1025">
            <v>265632.90999999997</v>
          </cell>
          <cell r="J1025">
            <v>25407.34</v>
          </cell>
          <cell r="K1025">
            <v>0</v>
          </cell>
          <cell r="L1025">
            <v>287771.89</v>
          </cell>
          <cell r="M1025">
            <v>31654.91</v>
          </cell>
          <cell r="N1025">
            <v>2351.83</v>
          </cell>
          <cell r="O1025">
            <v>15299.27</v>
          </cell>
          <cell r="P1025">
            <v>3343.95</v>
          </cell>
          <cell r="Q1025">
            <v>32322.43</v>
          </cell>
          <cell r="R1025">
            <v>0</v>
          </cell>
          <cell r="S1025">
            <v>13752</v>
          </cell>
          <cell r="T1025">
            <v>5755.43</v>
          </cell>
          <cell r="U1025">
            <v>12.52</v>
          </cell>
          <cell r="V1025">
            <v>10485.96</v>
          </cell>
          <cell r="W1025">
            <v>5339.71</v>
          </cell>
          <cell r="X1025">
            <v>52480.68</v>
          </cell>
          <cell r="Y1025">
            <v>18527.759999999998</v>
          </cell>
          <cell r="Z1025">
            <v>0</v>
          </cell>
          <cell r="AA1025">
            <v>79581.61</v>
          </cell>
          <cell r="AB1025">
            <v>0</v>
          </cell>
          <cell r="AC1025">
            <v>270908.06</v>
          </cell>
          <cell r="AD1025">
            <v>25376.53</v>
          </cell>
        </row>
        <row r="1026">
          <cell r="C1026" t="str">
            <v>Седова, 10-А</v>
          </cell>
          <cell r="D1026">
            <v>-3093.79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-3093.79</v>
          </cell>
        </row>
        <row r="1027">
          <cell r="C1027" t="str">
            <v>Седова, 10-Б</v>
          </cell>
          <cell r="D1027">
            <v>-24.67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-24.67</v>
          </cell>
        </row>
        <row r="1028">
          <cell r="C1028" t="str">
            <v>Седова, 14-А</v>
          </cell>
          <cell r="D1028">
            <v>-11110.89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-11110.89</v>
          </cell>
        </row>
        <row r="1029">
          <cell r="C1029" t="str">
            <v>Седова, 14-Б</v>
          </cell>
          <cell r="D1029">
            <v>-3184.31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5618.72</v>
          </cell>
          <cell r="J1029">
            <v>0</v>
          </cell>
          <cell r="K1029">
            <v>0</v>
          </cell>
          <cell r="L1029">
            <v>5618.72</v>
          </cell>
          <cell r="M1029">
            <v>618.05999999999995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112.38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730.44</v>
          </cell>
          <cell r="AD1029">
            <v>1703.97</v>
          </cell>
        </row>
        <row r="1030">
          <cell r="C1030" t="str">
            <v>Седова, 20-А</v>
          </cell>
          <cell r="D1030">
            <v>-2124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70.72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50.43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121.15</v>
          </cell>
          <cell r="AD1030">
            <v>-2245.15</v>
          </cell>
        </row>
        <row r="1031">
          <cell r="C1031" t="str">
            <v>Седова, 20-Б</v>
          </cell>
          <cell r="D1031">
            <v>-959.27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-959.27</v>
          </cell>
        </row>
        <row r="1032">
          <cell r="C1032" t="str">
            <v>Седова, 20-К</v>
          </cell>
          <cell r="D1032">
            <v>5414.86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100.86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100.86</v>
          </cell>
          <cell r="AD1032">
            <v>5314</v>
          </cell>
        </row>
        <row r="1033">
          <cell r="C1033" t="str">
            <v>Седова, 22-А</v>
          </cell>
          <cell r="D1033">
            <v>-12.34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-12.34</v>
          </cell>
        </row>
        <row r="1034">
          <cell r="C1034" t="str">
            <v>Седова, 22-Б</v>
          </cell>
          <cell r="D1034">
            <v>-18874.87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100.86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100.86</v>
          </cell>
          <cell r="AD1034">
            <v>-18975.73</v>
          </cell>
        </row>
        <row r="1035">
          <cell r="C1035" t="str">
            <v>Седова, 26-А</v>
          </cell>
          <cell r="D1035">
            <v>-15090.51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100.86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100.86</v>
          </cell>
          <cell r="AD1035">
            <v>-15191.37</v>
          </cell>
        </row>
        <row r="1036">
          <cell r="C1036" t="str">
            <v>Седова, 26-В</v>
          </cell>
          <cell r="D1036">
            <v>-9770.09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75.650000000000006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75.650000000000006</v>
          </cell>
          <cell r="AD1036">
            <v>-9845.74</v>
          </cell>
        </row>
        <row r="1037">
          <cell r="C1037" t="str">
            <v>Седова, 2-А</v>
          </cell>
          <cell r="D1037">
            <v>-7426.17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3426.59</v>
          </cell>
          <cell r="J1037">
            <v>0</v>
          </cell>
          <cell r="K1037">
            <v>0</v>
          </cell>
          <cell r="L1037">
            <v>3426.59</v>
          </cell>
          <cell r="M1037">
            <v>376.92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68.53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445.45</v>
          </cell>
          <cell r="AD1037">
            <v>-4445.03</v>
          </cell>
        </row>
        <row r="1038">
          <cell r="C1038" t="str">
            <v>Седова, 2-Б</v>
          </cell>
          <cell r="D1038">
            <v>5536.25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5113.07</v>
          </cell>
          <cell r="J1038">
            <v>0</v>
          </cell>
          <cell r="K1038">
            <v>0</v>
          </cell>
          <cell r="L1038">
            <v>5113.07</v>
          </cell>
          <cell r="M1038">
            <v>562.44000000000005</v>
          </cell>
          <cell r="N1038">
            <v>76.16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102.26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740.86</v>
          </cell>
          <cell r="AD1038">
            <v>9908.4599999999991</v>
          </cell>
        </row>
        <row r="1039">
          <cell r="C1039" t="str">
            <v>Седова, 33-А</v>
          </cell>
          <cell r="D1039">
            <v>-2089.5100000000002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-2089.5100000000002</v>
          </cell>
        </row>
        <row r="1040">
          <cell r="C1040" t="str">
            <v>Седова, 33-Б</v>
          </cell>
          <cell r="D1040">
            <v>-1761.94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-1761.94</v>
          </cell>
        </row>
        <row r="1041">
          <cell r="C1041" t="str">
            <v>Седова, 34-А</v>
          </cell>
          <cell r="D1041">
            <v>-224.67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-224.67</v>
          </cell>
        </row>
        <row r="1042">
          <cell r="C1042" t="str">
            <v>Седова, 34-Б</v>
          </cell>
          <cell r="D1042">
            <v>-50.67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-50.67</v>
          </cell>
        </row>
        <row r="1043">
          <cell r="C1043" t="str">
            <v>Седова, 34-В</v>
          </cell>
          <cell r="D1043">
            <v>-3580.99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-3580.99</v>
          </cell>
        </row>
        <row r="1044">
          <cell r="C1044" t="str">
            <v>Седова, 36-А</v>
          </cell>
          <cell r="D1044">
            <v>-1223.7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-1223.7</v>
          </cell>
        </row>
        <row r="1045">
          <cell r="C1045" t="str">
            <v>Седова, 36-Б</v>
          </cell>
          <cell r="D1045">
            <v>-271.54000000000002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25.22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25.22</v>
          </cell>
          <cell r="AD1045">
            <v>-296.76</v>
          </cell>
        </row>
        <row r="1046">
          <cell r="C1046" t="str">
            <v>Седова, 36-В</v>
          </cell>
          <cell r="D1046">
            <v>-271.54000000000002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-271.54000000000002</v>
          </cell>
        </row>
        <row r="1047">
          <cell r="C1047" t="str">
            <v>Седова, 36-Г</v>
          </cell>
          <cell r="D1047">
            <v>26655.18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26655.18</v>
          </cell>
        </row>
        <row r="1048">
          <cell r="C1048" t="str">
            <v>Седова, 36-З</v>
          </cell>
          <cell r="D1048">
            <v>-13115.87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-13115.87</v>
          </cell>
        </row>
        <row r="1049">
          <cell r="C1049" t="str">
            <v>Седова, 53-А</v>
          </cell>
          <cell r="D1049">
            <v>8238.18</v>
          </cell>
          <cell r="E1049">
            <v>1683.28</v>
          </cell>
          <cell r="F1049">
            <v>0</v>
          </cell>
          <cell r="G1049">
            <v>0</v>
          </cell>
          <cell r="H1049">
            <v>1683.28</v>
          </cell>
          <cell r="I1049">
            <v>2453.0300000000002</v>
          </cell>
          <cell r="J1049">
            <v>0</v>
          </cell>
          <cell r="K1049">
            <v>0</v>
          </cell>
          <cell r="L1049">
            <v>2453.0300000000002</v>
          </cell>
          <cell r="M1049">
            <v>269.83</v>
          </cell>
          <cell r="N1049">
            <v>0</v>
          </cell>
          <cell r="O1049">
            <v>73.64</v>
          </cell>
          <cell r="P1049">
            <v>32.159999999999997</v>
          </cell>
          <cell r="Q1049">
            <v>526.45000000000005</v>
          </cell>
          <cell r="R1049">
            <v>0</v>
          </cell>
          <cell r="S1049">
            <v>0</v>
          </cell>
          <cell r="T1049">
            <v>49.06</v>
          </cell>
          <cell r="U1049">
            <v>0</v>
          </cell>
          <cell r="V1049">
            <v>100.79</v>
          </cell>
          <cell r="W1049">
            <v>0</v>
          </cell>
          <cell r="X1049">
            <v>1206.74</v>
          </cell>
          <cell r="Y1049">
            <v>0</v>
          </cell>
          <cell r="Z1049">
            <v>0</v>
          </cell>
          <cell r="AA1049">
            <v>79.239999999999995</v>
          </cell>
          <cell r="AB1049">
            <v>0</v>
          </cell>
          <cell r="AC1049">
            <v>2337.91</v>
          </cell>
          <cell r="AD1049">
            <v>8353.2999999999993</v>
          </cell>
        </row>
        <row r="1050">
          <cell r="C1050" t="str">
            <v>Седова, 53-Б</v>
          </cell>
          <cell r="D1050">
            <v>-37.01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-37.01</v>
          </cell>
        </row>
        <row r="1051">
          <cell r="C1051" t="str">
            <v>Седова, 54-а</v>
          </cell>
          <cell r="D1051">
            <v>-24.67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-24.67</v>
          </cell>
        </row>
        <row r="1052">
          <cell r="C1052" t="str">
            <v>Седова, 54-б</v>
          </cell>
          <cell r="D1052">
            <v>-12.34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-12.34</v>
          </cell>
        </row>
        <row r="1053">
          <cell r="C1053" t="str">
            <v>Седова, 54-В</v>
          </cell>
          <cell r="D1053">
            <v>-12.34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-12.34</v>
          </cell>
        </row>
        <row r="1054">
          <cell r="C1054" t="str">
            <v>Седова, 61-а</v>
          </cell>
          <cell r="D1054">
            <v>-12.34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-12.34</v>
          </cell>
        </row>
        <row r="1055">
          <cell r="C1055" t="str">
            <v>Седова, 61-К</v>
          </cell>
          <cell r="D1055">
            <v>-4651.5200000000004</v>
          </cell>
          <cell r="E1055">
            <v>1328.89</v>
          </cell>
          <cell r="F1055">
            <v>0</v>
          </cell>
          <cell r="G1055">
            <v>0</v>
          </cell>
          <cell r="H1055">
            <v>1328.89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49.55</v>
          </cell>
          <cell r="P1055">
            <v>27.11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113.13</v>
          </cell>
          <cell r="W1055">
            <v>0</v>
          </cell>
          <cell r="X1055">
            <v>171.15</v>
          </cell>
          <cell r="Y1055">
            <v>0</v>
          </cell>
          <cell r="Z1055">
            <v>0</v>
          </cell>
          <cell r="AA1055">
            <v>60.93</v>
          </cell>
          <cell r="AB1055">
            <v>0</v>
          </cell>
          <cell r="AC1055">
            <v>421.87</v>
          </cell>
          <cell r="AD1055">
            <v>-5073.3900000000003</v>
          </cell>
        </row>
        <row r="1056">
          <cell r="C1056" t="str">
            <v>Седова, 62/2</v>
          </cell>
          <cell r="D1056">
            <v>-2685.39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-2685.39</v>
          </cell>
        </row>
        <row r="1057">
          <cell r="C1057" t="str">
            <v>Седова, 62/3</v>
          </cell>
          <cell r="D1057">
            <v>1080.22</v>
          </cell>
          <cell r="E1057">
            <v>2709.01</v>
          </cell>
          <cell r="F1057">
            <v>0</v>
          </cell>
          <cell r="G1057">
            <v>0</v>
          </cell>
          <cell r="H1057">
            <v>2709.01</v>
          </cell>
          <cell r="I1057">
            <v>11291.88</v>
          </cell>
          <cell r="J1057">
            <v>0</v>
          </cell>
          <cell r="K1057">
            <v>0</v>
          </cell>
          <cell r="L1057">
            <v>11291.88</v>
          </cell>
          <cell r="M1057">
            <v>1242.1199999999999</v>
          </cell>
          <cell r="N1057">
            <v>0</v>
          </cell>
          <cell r="O1057">
            <v>262.14999999999998</v>
          </cell>
          <cell r="P1057">
            <v>82.71</v>
          </cell>
          <cell r="Q1057">
            <v>947.86</v>
          </cell>
          <cell r="R1057">
            <v>0</v>
          </cell>
          <cell r="S1057">
            <v>0</v>
          </cell>
          <cell r="T1057">
            <v>225.84</v>
          </cell>
          <cell r="U1057">
            <v>0</v>
          </cell>
          <cell r="V1057">
            <v>306.27</v>
          </cell>
          <cell r="W1057">
            <v>43.08</v>
          </cell>
          <cell r="X1057">
            <v>1573.38</v>
          </cell>
          <cell r="Y1057">
            <v>0</v>
          </cell>
          <cell r="Z1057">
            <v>0</v>
          </cell>
          <cell r="AA1057">
            <v>276.06</v>
          </cell>
          <cell r="AB1057">
            <v>0</v>
          </cell>
          <cell r="AC1057">
            <v>4959.47</v>
          </cell>
          <cell r="AD1057">
            <v>7412.63</v>
          </cell>
        </row>
        <row r="1058">
          <cell r="C1058" t="str">
            <v>Седова, 62/4</v>
          </cell>
          <cell r="D1058">
            <v>-3666.36</v>
          </cell>
          <cell r="E1058">
            <v>1729.07</v>
          </cell>
          <cell r="F1058">
            <v>0</v>
          </cell>
          <cell r="G1058">
            <v>0</v>
          </cell>
          <cell r="H1058">
            <v>1729.07</v>
          </cell>
          <cell r="I1058">
            <v>2271.64</v>
          </cell>
          <cell r="J1058">
            <v>0</v>
          </cell>
          <cell r="K1058">
            <v>0</v>
          </cell>
          <cell r="L1058">
            <v>2271.64</v>
          </cell>
          <cell r="M1058">
            <v>249.88</v>
          </cell>
          <cell r="N1058">
            <v>0</v>
          </cell>
          <cell r="O1058">
            <v>87.53</v>
          </cell>
          <cell r="P1058">
            <v>29.83</v>
          </cell>
          <cell r="Q1058">
            <v>473.96</v>
          </cell>
          <cell r="R1058">
            <v>0</v>
          </cell>
          <cell r="S1058">
            <v>0</v>
          </cell>
          <cell r="T1058">
            <v>45.43</v>
          </cell>
          <cell r="U1058">
            <v>0</v>
          </cell>
          <cell r="V1058">
            <v>76.569999999999993</v>
          </cell>
          <cell r="W1058">
            <v>14.38</v>
          </cell>
          <cell r="X1058">
            <v>402.38</v>
          </cell>
          <cell r="Y1058">
            <v>0</v>
          </cell>
          <cell r="Z1058">
            <v>0</v>
          </cell>
          <cell r="AA1058">
            <v>78.89</v>
          </cell>
          <cell r="AB1058">
            <v>0</v>
          </cell>
          <cell r="AC1058">
            <v>1458.85</v>
          </cell>
          <cell r="AD1058">
            <v>-2853.57</v>
          </cell>
        </row>
        <row r="1059">
          <cell r="C1059" t="str">
            <v>Седова, 62/8</v>
          </cell>
          <cell r="D1059">
            <v>-86.35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-86.35</v>
          </cell>
        </row>
        <row r="1060">
          <cell r="C1060" t="str">
            <v>Седова, 62/9</v>
          </cell>
          <cell r="D1060">
            <v>-86.35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-86.35</v>
          </cell>
        </row>
        <row r="1061">
          <cell r="C1061" t="str">
            <v>Седова, 64-А</v>
          </cell>
          <cell r="D1061">
            <v>-20260.13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1273.3399999999999</v>
          </cell>
          <cell r="J1061">
            <v>0</v>
          </cell>
          <cell r="K1061">
            <v>0</v>
          </cell>
          <cell r="L1061">
            <v>1273.3399999999999</v>
          </cell>
          <cell r="M1061">
            <v>140.07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25.47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165.54</v>
          </cell>
          <cell r="AD1061">
            <v>-19152.330000000002</v>
          </cell>
        </row>
        <row r="1062">
          <cell r="C1062" t="str">
            <v>Седова, 64-Б</v>
          </cell>
          <cell r="D1062">
            <v>-8185.37</v>
          </cell>
          <cell r="E1062">
            <v>6203.72</v>
          </cell>
          <cell r="F1062">
            <v>0</v>
          </cell>
          <cell r="G1062">
            <v>0</v>
          </cell>
          <cell r="H1062">
            <v>6203.72</v>
          </cell>
          <cell r="I1062">
            <v>8951.8799999999992</v>
          </cell>
          <cell r="J1062">
            <v>0</v>
          </cell>
          <cell r="K1062">
            <v>0</v>
          </cell>
          <cell r="L1062">
            <v>8951.8799999999992</v>
          </cell>
          <cell r="M1062">
            <v>984.71</v>
          </cell>
          <cell r="N1062">
            <v>0</v>
          </cell>
          <cell r="O1062">
            <v>284.87</v>
          </cell>
          <cell r="P1062">
            <v>113.37</v>
          </cell>
          <cell r="Q1062">
            <v>2237.35</v>
          </cell>
          <cell r="R1062">
            <v>0</v>
          </cell>
          <cell r="S1062">
            <v>0</v>
          </cell>
          <cell r="T1062">
            <v>179.05</v>
          </cell>
          <cell r="U1062">
            <v>86.9</v>
          </cell>
          <cell r="V1062">
            <v>251.98</v>
          </cell>
          <cell r="W1062">
            <v>0</v>
          </cell>
          <cell r="X1062">
            <v>435.47</v>
          </cell>
          <cell r="Y1062">
            <v>0</v>
          </cell>
          <cell r="Z1062">
            <v>0</v>
          </cell>
          <cell r="AA1062">
            <v>531.09</v>
          </cell>
          <cell r="AB1062">
            <v>2750</v>
          </cell>
          <cell r="AC1062">
            <v>7854.79</v>
          </cell>
          <cell r="AD1062">
            <v>-7088.28</v>
          </cell>
        </row>
        <row r="1063">
          <cell r="C1063" t="str">
            <v>Седова, 64-В</v>
          </cell>
          <cell r="D1063">
            <v>-172.24</v>
          </cell>
          <cell r="E1063">
            <v>5771.58</v>
          </cell>
          <cell r="F1063">
            <v>0</v>
          </cell>
          <cell r="G1063">
            <v>0</v>
          </cell>
          <cell r="H1063">
            <v>5771.58</v>
          </cell>
          <cell r="I1063">
            <v>4842.6499999999996</v>
          </cell>
          <cell r="J1063">
            <v>0</v>
          </cell>
          <cell r="K1063">
            <v>0</v>
          </cell>
          <cell r="L1063">
            <v>4842.6499999999996</v>
          </cell>
          <cell r="M1063">
            <v>532.69000000000005</v>
          </cell>
          <cell r="N1063">
            <v>0</v>
          </cell>
          <cell r="O1063">
            <v>183.48</v>
          </cell>
          <cell r="P1063">
            <v>61.54</v>
          </cell>
          <cell r="Q1063">
            <v>1052.8499999999999</v>
          </cell>
          <cell r="R1063">
            <v>0</v>
          </cell>
          <cell r="S1063">
            <v>0</v>
          </cell>
          <cell r="T1063">
            <v>96.86</v>
          </cell>
          <cell r="U1063">
            <v>0</v>
          </cell>
          <cell r="V1063">
            <v>201.59</v>
          </cell>
          <cell r="W1063">
            <v>0</v>
          </cell>
          <cell r="X1063">
            <v>1986.07</v>
          </cell>
          <cell r="Y1063">
            <v>0</v>
          </cell>
          <cell r="Z1063">
            <v>0</v>
          </cell>
          <cell r="AA1063">
            <v>962.96</v>
          </cell>
          <cell r="AB1063">
            <v>2750</v>
          </cell>
          <cell r="AC1063">
            <v>7828.04</v>
          </cell>
          <cell r="AD1063">
            <v>-3157.63</v>
          </cell>
        </row>
        <row r="1064">
          <cell r="C1064" t="str">
            <v>Седова, 9-А</v>
          </cell>
          <cell r="D1064">
            <v>-15190.57</v>
          </cell>
          <cell r="E1064">
            <v>1379.3</v>
          </cell>
          <cell r="F1064">
            <v>0</v>
          </cell>
          <cell r="G1064">
            <v>0</v>
          </cell>
          <cell r="H1064">
            <v>1379.3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80.75</v>
          </cell>
          <cell r="P1064">
            <v>25.87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76.569999999999993</v>
          </cell>
          <cell r="W1064">
            <v>0</v>
          </cell>
          <cell r="X1064">
            <v>158.18</v>
          </cell>
          <cell r="Y1064">
            <v>0</v>
          </cell>
          <cell r="Z1064">
            <v>0</v>
          </cell>
          <cell r="AA1064">
            <v>98.85</v>
          </cell>
          <cell r="AB1064">
            <v>0</v>
          </cell>
          <cell r="AC1064">
            <v>440.22</v>
          </cell>
          <cell r="AD1064">
            <v>-15630.79</v>
          </cell>
        </row>
        <row r="1065">
          <cell r="C1065" t="str">
            <v>Седова, 9-Б</v>
          </cell>
          <cell r="D1065">
            <v>9102.0499999999993</v>
          </cell>
          <cell r="E1065">
            <v>11816.42</v>
          </cell>
          <cell r="F1065">
            <v>0</v>
          </cell>
          <cell r="G1065">
            <v>0</v>
          </cell>
          <cell r="H1065">
            <v>11816.42</v>
          </cell>
          <cell r="I1065">
            <v>11869.71</v>
          </cell>
          <cell r="J1065">
            <v>0</v>
          </cell>
          <cell r="K1065">
            <v>0</v>
          </cell>
          <cell r="L1065">
            <v>11869.71</v>
          </cell>
          <cell r="M1065">
            <v>1305.6600000000001</v>
          </cell>
          <cell r="N1065">
            <v>0</v>
          </cell>
          <cell r="O1065">
            <v>190.79</v>
          </cell>
          <cell r="P1065">
            <v>68.27</v>
          </cell>
          <cell r="Q1065">
            <v>1132.19</v>
          </cell>
          <cell r="R1065">
            <v>0</v>
          </cell>
          <cell r="S1065">
            <v>0</v>
          </cell>
          <cell r="T1065">
            <v>237.39</v>
          </cell>
          <cell r="U1065">
            <v>0</v>
          </cell>
          <cell r="V1065">
            <v>153.13</v>
          </cell>
          <cell r="W1065">
            <v>31.36</v>
          </cell>
          <cell r="X1065">
            <v>2032.43</v>
          </cell>
          <cell r="Y1065">
            <v>0</v>
          </cell>
          <cell r="Z1065">
            <v>0</v>
          </cell>
          <cell r="AA1065">
            <v>200.94</v>
          </cell>
          <cell r="AB1065">
            <v>0</v>
          </cell>
          <cell r="AC1065">
            <v>5352.16</v>
          </cell>
          <cell r="AD1065">
            <v>15619.6</v>
          </cell>
        </row>
        <row r="1066">
          <cell r="C1066" t="str">
            <v>Сибирская, 25</v>
          </cell>
          <cell r="D1066">
            <v>-167452.62</v>
          </cell>
          <cell r="E1066">
            <v>173929.38</v>
          </cell>
          <cell r="F1066">
            <v>0</v>
          </cell>
          <cell r="G1066">
            <v>0</v>
          </cell>
          <cell r="H1066">
            <v>173929.38</v>
          </cell>
          <cell r="I1066">
            <v>138071.01</v>
          </cell>
          <cell r="J1066">
            <v>0</v>
          </cell>
          <cell r="K1066">
            <v>0</v>
          </cell>
          <cell r="L1066">
            <v>136816.10999999999</v>
          </cell>
          <cell r="M1066">
            <v>15049.77</v>
          </cell>
          <cell r="N1066">
            <v>6140.82</v>
          </cell>
          <cell r="O1066">
            <v>847.71</v>
          </cell>
          <cell r="P1066">
            <v>2081.25</v>
          </cell>
          <cell r="Q1066">
            <v>36765.47</v>
          </cell>
          <cell r="R1066">
            <v>0</v>
          </cell>
          <cell r="S1066">
            <v>8694.7199999999993</v>
          </cell>
          <cell r="T1066">
            <v>2736.32</v>
          </cell>
          <cell r="U1066">
            <v>106.46</v>
          </cell>
          <cell r="V1066">
            <v>10654.13</v>
          </cell>
          <cell r="W1066">
            <v>2676.66</v>
          </cell>
          <cell r="X1066">
            <v>4503.8599999999997</v>
          </cell>
          <cell r="Y1066">
            <v>4410.67</v>
          </cell>
          <cell r="Z1066">
            <v>0</v>
          </cell>
          <cell r="AA1066">
            <v>12562.03</v>
          </cell>
          <cell r="AB1066">
            <v>4662</v>
          </cell>
          <cell r="AC1066">
            <v>111891.87</v>
          </cell>
          <cell r="AD1066">
            <v>-142528.38</v>
          </cell>
        </row>
        <row r="1067">
          <cell r="C1067" t="str">
            <v>Сибирская, 38</v>
          </cell>
          <cell r="D1067">
            <v>23138.92</v>
          </cell>
          <cell r="E1067">
            <v>413405.02</v>
          </cell>
          <cell r="F1067">
            <v>0</v>
          </cell>
          <cell r="G1067">
            <v>0</v>
          </cell>
          <cell r="H1067">
            <v>413405.02</v>
          </cell>
          <cell r="I1067">
            <v>411634.35</v>
          </cell>
          <cell r="J1067">
            <v>0</v>
          </cell>
          <cell r="K1067">
            <v>0</v>
          </cell>
          <cell r="L1067">
            <v>411634.35</v>
          </cell>
          <cell r="M1067">
            <v>45279.79</v>
          </cell>
          <cell r="N1067">
            <v>3992.12</v>
          </cell>
          <cell r="O1067">
            <v>23343.65</v>
          </cell>
          <cell r="P1067">
            <v>4489.6499999999996</v>
          </cell>
          <cell r="Q1067">
            <v>54235.95</v>
          </cell>
          <cell r="R1067">
            <v>0</v>
          </cell>
          <cell r="S1067">
            <v>15183.62</v>
          </cell>
          <cell r="T1067">
            <v>8232.7000000000007</v>
          </cell>
          <cell r="U1067">
            <v>87.67</v>
          </cell>
          <cell r="V1067">
            <v>13811.71</v>
          </cell>
          <cell r="W1067">
            <v>8827.17</v>
          </cell>
          <cell r="X1067">
            <v>81937.440000000002</v>
          </cell>
          <cell r="Y1067">
            <v>27105.67</v>
          </cell>
          <cell r="Z1067">
            <v>0</v>
          </cell>
          <cell r="AA1067">
            <v>109499.79</v>
          </cell>
          <cell r="AB1067">
            <v>12879.85</v>
          </cell>
          <cell r="AC1067">
            <v>408906.78</v>
          </cell>
          <cell r="AD1067">
            <v>25866.49</v>
          </cell>
        </row>
        <row r="1068">
          <cell r="C1068" t="str">
            <v>Сибирская, 1-А</v>
          </cell>
          <cell r="D1068">
            <v>-1772.06</v>
          </cell>
          <cell r="E1068">
            <v>131098.84</v>
          </cell>
          <cell r="F1068">
            <v>12449.51</v>
          </cell>
          <cell r="G1068">
            <v>0</v>
          </cell>
          <cell r="H1068">
            <v>143548.35</v>
          </cell>
          <cell r="I1068">
            <v>160395.39000000001</v>
          </cell>
          <cell r="J1068">
            <v>11824.43</v>
          </cell>
          <cell r="K1068">
            <v>0</v>
          </cell>
          <cell r="L1068">
            <v>172219.82</v>
          </cell>
          <cell r="M1068">
            <v>18944.189999999999</v>
          </cell>
          <cell r="N1068">
            <v>2203.1999999999998</v>
          </cell>
          <cell r="O1068">
            <v>7315.86</v>
          </cell>
          <cell r="P1068">
            <v>1818.3</v>
          </cell>
          <cell r="Q1068">
            <v>17673.580000000002</v>
          </cell>
          <cell r="R1068">
            <v>0</v>
          </cell>
          <cell r="S1068">
            <v>0</v>
          </cell>
          <cell r="T1068">
            <v>3444.39</v>
          </cell>
          <cell r="U1068">
            <v>50.1</v>
          </cell>
          <cell r="V1068">
            <v>4758.8100000000004</v>
          </cell>
          <cell r="W1068">
            <v>2269.0500000000002</v>
          </cell>
          <cell r="X1068">
            <v>13862.89</v>
          </cell>
          <cell r="Y1068">
            <v>12521.8</v>
          </cell>
          <cell r="Z1068">
            <v>0</v>
          </cell>
          <cell r="AA1068">
            <v>37076.959999999999</v>
          </cell>
          <cell r="AB1068">
            <v>0</v>
          </cell>
          <cell r="AC1068">
            <v>121939.13</v>
          </cell>
          <cell r="AD1068">
            <v>48508.63</v>
          </cell>
        </row>
        <row r="1069">
          <cell r="C1069" t="str">
            <v>Сибирская, 1-Б</v>
          </cell>
          <cell r="D1069">
            <v>583.82000000000005</v>
          </cell>
          <cell r="E1069">
            <v>29742.6</v>
          </cell>
          <cell r="F1069">
            <v>0</v>
          </cell>
          <cell r="G1069">
            <v>0</v>
          </cell>
          <cell r="H1069">
            <v>29742.6</v>
          </cell>
          <cell r="I1069">
            <v>27973.64</v>
          </cell>
          <cell r="J1069">
            <v>0</v>
          </cell>
          <cell r="K1069">
            <v>0</v>
          </cell>
          <cell r="L1069">
            <v>27973.64</v>
          </cell>
          <cell r="M1069">
            <v>3077.11</v>
          </cell>
          <cell r="N1069">
            <v>1636.08</v>
          </cell>
          <cell r="O1069">
            <v>1445.73</v>
          </cell>
          <cell r="P1069">
            <v>402.1</v>
          </cell>
          <cell r="Q1069">
            <v>5039.84</v>
          </cell>
          <cell r="R1069">
            <v>0</v>
          </cell>
          <cell r="S1069">
            <v>0</v>
          </cell>
          <cell r="T1069">
            <v>559.47</v>
          </cell>
          <cell r="U1069">
            <v>25.05</v>
          </cell>
          <cell r="V1069">
            <v>1282.1600000000001</v>
          </cell>
          <cell r="W1069">
            <v>399.51</v>
          </cell>
          <cell r="X1069">
            <v>4196.96</v>
          </cell>
          <cell r="Y1069">
            <v>0</v>
          </cell>
          <cell r="Z1069">
            <v>0</v>
          </cell>
          <cell r="AA1069">
            <v>4451.97</v>
          </cell>
          <cell r="AB1069">
            <v>0</v>
          </cell>
          <cell r="AC1069">
            <v>22515.98</v>
          </cell>
          <cell r="AD1069">
            <v>6041.48</v>
          </cell>
        </row>
        <row r="1070">
          <cell r="C1070" t="str">
            <v>Сибирская, 1-В</v>
          </cell>
          <cell r="D1070">
            <v>4266.8999999999996</v>
          </cell>
          <cell r="E1070">
            <v>17691.36</v>
          </cell>
          <cell r="F1070">
            <v>0</v>
          </cell>
          <cell r="G1070">
            <v>0</v>
          </cell>
          <cell r="H1070">
            <v>17691.36</v>
          </cell>
          <cell r="I1070">
            <v>37386.67</v>
          </cell>
          <cell r="J1070">
            <v>0</v>
          </cell>
          <cell r="K1070">
            <v>0</v>
          </cell>
          <cell r="L1070">
            <v>32145.31</v>
          </cell>
          <cell r="M1070">
            <v>3536</v>
          </cell>
          <cell r="N1070">
            <v>1428.72</v>
          </cell>
          <cell r="O1070">
            <v>964.72</v>
          </cell>
          <cell r="P1070">
            <v>263.79000000000002</v>
          </cell>
          <cell r="Q1070">
            <v>2896.32</v>
          </cell>
          <cell r="R1070">
            <v>0</v>
          </cell>
          <cell r="S1070">
            <v>0</v>
          </cell>
          <cell r="T1070">
            <v>642.91</v>
          </cell>
          <cell r="U1070">
            <v>1651.07</v>
          </cell>
          <cell r="V1070">
            <v>689.1</v>
          </cell>
          <cell r="W1070">
            <v>0</v>
          </cell>
          <cell r="X1070">
            <v>4840.1000000000004</v>
          </cell>
          <cell r="Y1070">
            <v>0</v>
          </cell>
          <cell r="Z1070">
            <v>0</v>
          </cell>
          <cell r="AA1070">
            <v>4246.8100000000004</v>
          </cell>
          <cell r="AB1070">
            <v>0</v>
          </cell>
          <cell r="AC1070">
            <v>21159.54</v>
          </cell>
          <cell r="AD1070">
            <v>15252.67</v>
          </cell>
        </row>
        <row r="1071">
          <cell r="C1071" t="str">
            <v>Сибирских Партизан, 3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6147.14</v>
          </cell>
          <cell r="AC1071">
            <v>6147.14</v>
          </cell>
          <cell r="AD1071">
            <v>-6147.14</v>
          </cell>
        </row>
        <row r="1072">
          <cell r="C1072" t="str">
            <v>Сибирских Партизан, 5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6306.81</v>
          </cell>
          <cell r="AC1072">
            <v>6306.81</v>
          </cell>
          <cell r="AD1072">
            <v>-6306.81</v>
          </cell>
        </row>
        <row r="1073">
          <cell r="C1073" t="str">
            <v>Сибирских Партизан, 7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5588.3</v>
          </cell>
          <cell r="AC1073">
            <v>5588.3</v>
          </cell>
          <cell r="AD1073">
            <v>-5588.3</v>
          </cell>
        </row>
        <row r="1074">
          <cell r="C1074" t="str">
            <v>Советская, 4</v>
          </cell>
          <cell r="D1074">
            <v>-11758.62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4050.15</v>
          </cell>
          <cell r="J1074">
            <v>0</v>
          </cell>
          <cell r="K1074">
            <v>0</v>
          </cell>
          <cell r="L1074">
            <v>4050.15</v>
          </cell>
          <cell r="M1074">
            <v>445.52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81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526.52</v>
          </cell>
          <cell r="AD1074">
            <v>-8234.99</v>
          </cell>
        </row>
        <row r="1075">
          <cell r="C1075" t="str">
            <v>Советская, 31</v>
          </cell>
          <cell r="D1075">
            <v>-8366.4500000000007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-8366.4500000000007</v>
          </cell>
        </row>
        <row r="1076">
          <cell r="C1076" t="str">
            <v>Советская, 38</v>
          </cell>
          <cell r="D1076">
            <v>-363.06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-363.06</v>
          </cell>
        </row>
        <row r="1077">
          <cell r="C1077" t="str">
            <v>Советская, 72</v>
          </cell>
          <cell r="D1077">
            <v>-34519</v>
          </cell>
          <cell r="E1077">
            <v>224128.09</v>
          </cell>
          <cell r="F1077">
            <v>2594.48</v>
          </cell>
          <cell r="G1077">
            <v>0</v>
          </cell>
          <cell r="H1077">
            <v>226722.57</v>
          </cell>
          <cell r="I1077">
            <v>229405.67</v>
          </cell>
          <cell r="J1077">
            <v>1482.3</v>
          </cell>
          <cell r="K1077">
            <v>0</v>
          </cell>
          <cell r="L1077">
            <v>230887.97</v>
          </cell>
          <cell r="M1077">
            <v>25397.68</v>
          </cell>
          <cell r="N1077">
            <v>2209.7399999999998</v>
          </cell>
          <cell r="O1077">
            <v>13632.1</v>
          </cell>
          <cell r="P1077">
            <v>1995.55</v>
          </cell>
          <cell r="Q1077">
            <v>26250.720000000001</v>
          </cell>
          <cell r="R1077">
            <v>0</v>
          </cell>
          <cell r="S1077">
            <v>10488.72</v>
          </cell>
          <cell r="T1077">
            <v>4617.75</v>
          </cell>
          <cell r="U1077">
            <v>68.88</v>
          </cell>
          <cell r="V1077">
            <v>7787.17</v>
          </cell>
          <cell r="W1077">
            <v>8746.6299999999992</v>
          </cell>
          <cell r="X1077">
            <v>22931.85</v>
          </cell>
          <cell r="Y1077">
            <v>13551.39</v>
          </cell>
          <cell r="Z1077">
            <v>0</v>
          </cell>
          <cell r="AA1077">
            <v>46650.48</v>
          </cell>
          <cell r="AB1077">
            <v>3589.85</v>
          </cell>
          <cell r="AC1077">
            <v>187918.51</v>
          </cell>
          <cell r="AD1077">
            <v>8450.4599999999991</v>
          </cell>
        </row>
        <row r="1078">
          <cell r="C1078" t="str">
            <v>Советская, 74</v>
          </cell>
          <cell r="D1078">
            <v>5923.81</v>
          </cell>
          <cell r="E1078">
            <v>223755.57</v>
          </cell>
          <cell r="F1078">
            <v>8836.76</v>
          </cell>
          <cell r="G1078">
            <v>0</v>
          </cell>
          <cell r="H1078">
            <v>232592.33</v>
          </cell>
          <cell r="I1078">
            <v>218156.7</v>
          </cell>
          <cell r="J1078">
            <v>7085.47</v>
          </cell>
          <cell r="K1078">
            <v>0</v>
          </cell>
          <cell r="L1078">
            <v>225242.17</v>
          </cell>
          <cell r="M1078">
            <v>24776.639999999999</v>
          </cell>
          <cell r="N1078">
            <v>4011.51</v>
          </cell>
          <cell r="O1078">
            <v>13582.31</v>
          </cell>
          <cell r="P1078">
            <v>2027.87</v>
          </cell>
          <cell r="Q1078">
            <v>24807.96</v>
          </cell>
          <cell r="R1078">
            <v>0</v>
          </cell>
          <cell r="S1078">
            <v>10477.92</v>
          </cell>
          <cell r="T1078">
            <v>4504.84</v>
          </cell>
          <cell r="U1078">
            <v>25.05</v>
          </cell>
          <cell r="V1078">
            <v>8205</v>
          </cell>
          <cell r="W1078">
            <v>8714.66</v>
          </cell>
          <cell r="X1078">
            <v>48345.95</v>
          </cell>
          <cell r="Y1078">
            <v>16965.48</v>
          </cell>
          <cell r="Z1078">
            <v>0</v>
          </cell>
          <cell r="AA1078">
            <v>69215.41</v>
          </cell>
          <cell r="AB1078">
            <v>3639.9</v>
          </cell>
          <cell r="AC1078">
            <v>239300.5</v>
          </cell>
          <cell r="AD1078">
            <v>-8134.52</v>
          </cell>
        </row>
        <row r="1079">
          <cell r="C1079" t="str">
            <v>Советская, 76</v>
          </cell>
          <cell r="D1079">
            <v>-39718.410000000003</v>
          </cell>
          <cell r="E1079">
            <v>245537.92000000001</v>
          </cell>
          <cell r="F1079">
            <v>2570.7600000000002</v>
          </cell>
          <cell r="G1079">
            <v>0</v>
          </cell>
          <cell r="H1079">
            <v>248108.68</v>
          </cell>
          <cell r="I1079">
            <v>235877.76000000001</v>
          </cell>
          <cell r="J1079">
            <v>2433.5500000000002</v>
          </cell>
          <cell r="K1079">
            <v>0</v>
          </cell>
          <cell r="L1079">
            <v>236583.42</v>
          </cell>
          <cell r="M1079">
            <v>26024.15</v>
          </cell>
          <cell r="N1079">
            <v>1148.47</v>
          </cell>
          <cell r="O1079">
            <v>13462.15</v>
          </cell>
          <cell r="P1079">
            <v>2084.21</v>
          </cell>
          <cell r="Q1079">
            <v>29083.19</v>
          </cell>
          <cell r="R1079">
            <v>0</v>
          </cell>
          <cell r="S1079">
            <v>10518.48</v>
          </cell>
          <cell r="T1079">
            <v>4731.67</v>
          </cell>
          <cell r="U1079">
            <v>62.62</v>
          </cell>
          <cell r="V1079">
            <v>8037.04</v>
          </cell>
          <cell r="W1079">
            <v>8637.58</v>
          </cell>
          <cell r="X1079">
            <v>15069.09</v>
          </cell>
          <cell r="Y1079">
            <v>13594.35</v>
          </cell>
          <cell r="Z1079">
            <v>0</v>
          </cell>
          <cell r="AA1079">
            <v>37038.620000000003</v>
          </cell>
          <cell r="AB1079">
            <v>17713.5</v>
          </cell>
          <cell r="AC1079">
            <v>187205.12</v>
          </cell>
          <cell r="AD1079">
            <v>9659.89</v>
          </cell>
        </row>
        <row r="1080">
          <cell r="C1080" t="str">
            <v>Советская, 78</v>
          </cell>
          <cell r="D1080">
            <v>-33365.919999999998</v>
          </cell>
          <cell r="E1080">
            <v>244290.48</v>
          </cell>
          <cell r="F1080">
            <v>0</v>
          </cell>
          <cell r="G1080">
            <v>0</v>
          </cell>
          <cell r="H1080">
            <v>244290.48</v>
          </cell>
          <cell r="I1080">
            <v>245913.65</v>
          </cell>
          <cell r="J1080">
            <v>0</v>
          </cell>
          <cell r="K1080">
            <v>0</v>
          </cell>
          <cell r="L1080">
            <v>245913.65</v>
          </cell>
          <cell r="M1080">
            <v>27050.5</v>
          </cell>
          <cell r="N1080">
            <v>2331.36</v>
          </cell>
          <cell r="O1080">
            <v>10495.93</v>
          </cell>
          <cell r="P1080">
            <v>2972.46</v>
          </cell>
          <cell r="Q1080">
            <v>27060.89</v>
          </cell>
          <cell r="R1080">
            <v>0</v>
          </cell>
          <cell r="S1080">
            <v>14223.27</v>
          </cell>
          <cell r="T1080">
            <v>4918.29</v>
          </cell>
          <cell r="U1080">
            <v>43.83</v>
          </cell>
          <cell r="V1080">
            <v>9044.0400000000009</v>
          </cell>
          <cell r="W1080">
            <v>8719.77</v>
          </cell>
          <cell r="X1080">
            <v>20939.91</v>
          </cell>
          <cell r="Y1080">
            <v>12192.76</v>
          </cell>
          <cell r="Z1080">
            <v>0</v>
          </cell>
          <cell r="AA1080">
            <v>47162.61</v>
          </cell>
          <cell r="AB1080">
            <v>5003.6000000000004</v>
          </cell>
          <cell r="AC1080">
            <v>192159.22</v>
          </cell>
          <cell r="AD1080">
            <v>20388.509999999998</v>
          </cell>
        </row>
        <row r="1081">
          <cell r="C1081" t="str">
            <v>Советская, 96</v>
          </cell>
          <cell r="D1081">
            <v>89287.25</v>
          </cell>
          <cell r="E1081">
            <v>2728925.84</v>
          </cell>
          <cell r="F1081">
            <v>159845.04</v>
          </cell>
          <cell r="G1081">
            <v>0</v>
          </cell>
          <cell r="H1081">
            <v>2888770.88</v>
          </cell>
          <cell r="I1081">
            <v>2616863.66</v>
          </cell>
          <cell r="J1081">
            <v>136234.76999999999</v>
          </cell>
          <cell r="K1081">
            <v>0</v>
          </cell>
          <cell r="L1081">
            <v>2565687.2200000002</v>
          </cell>
          <cell r="M1081">
            <v>282225.57</v>
          </cell>
          <cell r="N1081">
            <v>23379.85</v>
          </cell>
          <cell r="O1081">
            <v>109020.52</v>
          </cell>
          <cell r="P1081">
            <v>20893.02</v>
          </cell>
          <cell r="Q1081">
            <v>309819.93</v>
          </cell>
          <cell r="R1081">
            <v>577885.46</v>
          </cell>
          <cell r="S1081">
            <v>60000.2</v>
          </cell>
          <cell r="T1081">
            <v>51313.74</v>
          </cell>
          <cell r="U1081">
            <v>1722.15</v>
          </cell>
          <cell r="V1081">
            <v>97215.03</v>
          </cell>
          <cell r="W1081">
            <v>61173.73</v>
          </cell>
          <cell r="X1081">
            <v>185656.83</v>
          </cell>
          <cell r="Y1081">
            <v>186356</v>
          </cell>
          <cell r="Z1081">
            <v>0</v>
          </cell>
          <cell r="AA1081">
            <v>558975.30000000005</v>
          </cell>
          <cell r="AB1081">
            <v>53292.7</v>
          </cell>
          <cell r="AC1081">
            <v>2578930.0299999998</v>
          </cell>
          <cell r="AD1081">
            <v>76044.44</v>
          </cell>
        </row>
        <row r="1082">
          <cell r="C1082" t="str">
            <v>Советская, 98</v>
          </cell>
          <cell r="D1082">
            <v>4862.42</v>
          </cell>
          <cell r="E1082">
            <v>269249.15999999997</v>
          </cell>
          <cell r="F1082">
            <v>11510.16</v>
          </cell>
          <cell r="G1082">
            <v>0</v>
          </cell>
          <cell r="H1082">
            <v>280759.32</v>
          </cell>
          <cell r="I1082">
            <v>246746.46</v>
          </cell>
          <cell r="J1082">
            <v>8824.2199999999993</v>
          </cell>
          <cell r="K1082">
            <v>0</v>
          </cell>
          <cell r="L1082">
            <v>255570.68</v>
          </cell>
          <cell r="M1082">
            <v>28112.78</v>
          </cell>
          <cell r="N1082">
            <v>2538.08</v>
          </cell>
          <cell r="O1082">
            <v>7700.76</v>
          </cell>
          <cell r="P1082">
            <v>1499.81</v>
          </cell>
          <cell r="Q1082">
            <v>14789.5</v>
          </cell>
          <cell r="R1082">
            <v>64479.12</v>
          </cell>
          <cell r="S1082">
            <v>6504.96</v>
          </cell>
          <cell r="T1082">
            <v>5111.4399999999996</v>
          </cell>
          <cell r="U1082">
            <v>25.05</v>
          </cell>
          <cell r="V1082">
            <v>4262.47</v>
          </cell>
          <cell r="W1082">
            <v>6926.31</v>
          </cell>
          <cell r="X1082">
            <v>30148.41</v>
          </cell>
          <cell r="Y1082">
            <v>6130.48</v>
          </cell>
          <cell r="Z1082">
            <v>0</v>
          </cell>
          <cell r="AA1082">
            <v>50227.38</v>
          </cell>
          <cell r="AB1082">
            <v>0</v>
          </cell>
          <cell r="AC1082">
            <v>228456.55</v>
          </cell>
          <cell r="AD1082">
            <v>31976.55</v>
          </cell>
        </row>
        <row r="1083">
          <cell r="C1083" t="str">
            <v>Советская, 136</v>
          </cell>
          <cell r="D1083">
            <v>22706.799999999999</v>
          </cell>
          <cell r="E1083">
            <v>224759.88</v>
          </cell>
          <cell r="F1083">
            <v>7211.52</v>
          </cell>
          <cell r="G1083">
            <v>0</v>
          </cell>
          <cell r="H1083">
            <v>231971.4</v>
          </cell>
          <cell r="I1083">
            <v>217405.61</v>
          </cell>
          <cell r="J1083">
            <v>8810.17</v>
          </cell>
          <cell r="K1083">
            <v>0</v>
          </cell>
          <cell r="L1083">
            <v>225518.17</v>
          </cell>
          <cell r="M1083">
            <v>24806.99</v>
          </cell>
          <cell r="N1083">
            <v>2931.31</v>
          </cell>
          <cell r="O1083">
            <v>12767.64</v>
          </cell>
          <cell r="P1083">
            <v>2197.9499999999998</v>
          </cell>
          <cell r="Q1083">
            <v>28291.8</v>
          </cell>
          <cell r="R1083">
            <v>0</v>
          </cell>
          <cell r="S1083">
            <v>10253.879999999999</v>
          </cell>
          <cell r="T1083">
            <v>4510.38</v>
          </cell>
          <cell r="U1083">
            <v>50.1</v>
          </cell>
          <cell r="V1083">
            <v>7875.17</v>
          </cell>
          <cell r="W1083">
            <v>8191.98</v>
          </cell>
          <cell r="X1083">
            <v>53692.71</v>
          </cell>
          <cell r="Y1083">
            <v>17265.36</v>
          </cell>
          <cell r="Z1083">
            <v>0</v>
          </cell>
          <cell r="AA1083">
            <v>64877.88</v>
          </cell>
          <cell r="AB1083">
            <v>2986.2</v>
          </cell>
          <cell r="AC1083">
            <v>240699.35</v>
          </cell>
          <cell r="AD1083">
            <v>7525.62</v>
          </cell>
        </row>
        <row r="1084">
          <cell r="C1084" t="str">
            <v>Советская, 138</v>
          </cell>
          <cell r="D1084">
            <v>8954.2800000000007</v>
          </cell>
          <cell r="E1084">
            <v>221405.76</v>
          </cell>
          <cell r="F1084">
            <v>12599.64</v>
          </cell>
          <cell r="G1084">
            <v>0</v>
          </cell>
          <cell r="H1084">
            <v>234005.4</v>
          </cell>
          <cell r="I1084">
            <v>203604.48000000001</v>
          </cell>
          <cell r="J1084">
            <v>11223.65</v>
          </cell>
          <cell r="K1084">
            <v>0</v>
          </cell>
          <cell r="L1084">
            <v>214232.82</v>
          </cell>
          <cell r="M1084">
            <v>23565.59</v>
          </cell>
          <cell r="N1084">
            <v>2816.23</v>
          </cell>
          <cell r="O1084">
            <v>12575.12</v>
          </cell>
          <cell r="P1084">
            <v>2114.14</v>
          </cell>
          <cell r="Q1084">
            <v>27265.94</v>
          </cell>
          <cell r="R1084">
            <v>0</v>
          </cell>
          <cell r="S1084">
            <v>10202.16</v>
          </cell>
          <cell r="T1084">
            <v>4284.6400000000003</v>
          </cell>
          <cell r="U1084">
            <v>75.150000000000006</v>
          </cell>
          <cell r="V1084">
            <v>7724.68</v>
          </cell>
          <cell r="W1084">
            <v>8068.44</v>
          </cell>
          <cell r="X1084">
            <v>40812.879999999997</v>
          </cell>
          <cell r="Y1084">
            <v>17162.8</v>
          </cell>
          <cell r="Z1084">
            <v>0</v>
          </cell>
          <cell r="AA1084">
            <v>65776.78</v>
          </cell>
          <cell r="AB1084">
            <v>2918.35</v>
          </cell>
          <cell r="AC1084">
            <v>225362.9</v>
          </cell>
          <cell r="AD1084">
            <v>-2175.8000000000002</v>
          </cell>
        </row>
        <row r="1085">
          <cell r="C1085" t="str">
            <v>Советская, 140</v>
          </cell>
          <cell r="D1085">
            <v>-32631.71</v>
          </cell>
          <cell r="E1085">
            <v>134787.26</v>
          </cell>
          <cell r="F1085">
            <v>35541.07</v>
          </cell>
          <cell r="G1085">
            <v>0</v>
          </cell>
          <cell r="H1085">
            <v>170328.33</v>
          </cell>
          <cell r="I1085">
            <v>133488.64000000001</v>
          </cell>
          <cell r="J1085">
            <v>71677.279999999999</v>
          </cell>
          <cell r="K1085">
            <v>0</v>
          </cell>
          <cell r="L1085">
            <v>182295</v>
          </cell>
          <cell r="M1085">
            <v>20052.45</v>
          </cell>
          <cell r="N1085">
            <v>3166.88</v>
          </cell>
          <cell r="O1085">
            <v>7282.14</v>
          </cell>
          <cell r="P1085">
            <v>2111.98</v>
          </cell>
          <cell r="Q1085">
            <v>11677.17</v>
          </cell>
          <cell r="R1085">
            <v>0</v>
          </cell>
          <cell r="S1085">
            <v>12112.45</v>
          </cell>
          <cell r="T1085">
            <v>3645.91</v>
          </cell>
          <cell r="U1085">
            <v>1346</v>
          </cell>
          <cell r="V1085">
            <v>6063.78</v>
          </cell>
          <cell r="W1085">
            <v>4672.37</v>
          </cell>
          <cell r="X1085">
            <v>34256.89</v>
          </cell>
          <cell r="Y1085">
            <v>7837.57</v>
          </cell>
          <cell r="Z1085">
            <v>383.88</v>
          </cell>
          <cell r="AA1085">
            <v>29187.7</v>
          </cell>
          <cell r="AB1085">
            <v>5233.12</v>
          </cell>
          <cell r="AC1085">
            <v>149030.29</v>
          </cell>
          <cell r="AD1085">
            <v>633</v>
          </cell>
        </row>
        <row r="1086">
          <cell r="C1086" t="str">
            <v>Советская, 142</v>
          </cell>
          <cell r="D1086">
            <v>53410.96</v>
          </cell>
          <cell r="E1086">
            <v>259629.37</v>
          </cell>
          <cell r="F1086">
            <v>11721.03</v>
          </cell>
          <cell r="G1086">
            <v>0</v>
          </cell>
          <cell r="H1086">
            <v>271350.40000000002</v>
          </cell>
          <cell r="I1086">
            <v>239482.87</v>
          </cell>
          <cell r="J1086">
            <v>8035.66</v>
          </cell>
          <cell r="K1086">
            <v>0</v>
          </cell>
          <cell r="L1086">
            <v>192773.82</v>
          </cell>
          <cell r="M1086">
            <v>21205.13</v>
          </cell>
          <cell r="N1086">
            <v>1823.5</v>
          </cell>
          <cell r="O1086">
            <v>13406.41</v>
          </cell>
          <cell r="P1086">
            <v>2938.2</v>
          </cell>
          <cell r="Q1086">
            <v>24209.03</v>
          </cell>
          <cell r="R1086">
            <v>0</v>
          </cell>
          <cell r="S1086">
            <v>14122.65</v>
          </cell>
          <cell r="T1086">
            <v>3855.49</v>
          </cell>
          <cell r="U1086">
            <v>68.88</v>
          </cell>
          <cell r="V1086">
            <v>9106.43</v>
          </cell>
          <cell r="W1086">
            <v>8601.7900000000009</v>
          </cell>
          <cell r="X1086">
            <v>36010.71</v>
          </cell>
          <cell r="Y1086">
            <v>16150.37</v>
          </cell>
          <cell r="Z1086">
            <v>0</v>
          </cell>
          <cell r="AA1086">
            <v>57800.6</v>
          </cell>
          <cell r="AB1086">
            <v>3832.33</v>
          </cell>
          <cell r="AC1086">
            <v>213131.51999999999</v>
          </cell>
          <cell r="AD1086">
            <v>33053.26</v>
          </cell>
        </row>
        <row r="1087">
          <cell r="C1087" t="str">
            <v>Советская, 144</v>
          </cell>
          <cell r="D1087">
            <v>19364.02</v>
          </cell>
          <cell r="E1087">
            <v>159039.70000000001</v>
          </cell>
          <cell r="F1087">
            <v>8791.7999999999993</v>
          </cell>
          <cell r="G1087">
            <v>0</v>
          </cell>
          <cell r="H1087">
            <v>167831.5</v>
          </cell>
          <cell r="I1087">
            <v>159188.04999999999</v>
          </cell>
          <cell r="J1087">
            <v>0</v>
          </cell>
          <cell r="K1087">
            <v>0</v>
          </cell>
          <cell r="L1087">
            <v>139824.03</v>
          </cell>
          <cell r="M1087">
            <v>15380.67</v>
          </cell>
          <cell r="N1087">
            <v>1545.05</v>
          </cell>
          <cell r="O1087">
            <v>7383.44</v>
          </cell>
          <cell r="P1087">
            <v>2136.08</v>
          </cell>
          <cell r="Q1087">
            <v>15702.42</v>
          </cell>
          <cell r="R1087">
            <v>0</v>
          </cell>
          <cell r="S1087">
            <v>13028.28</v>
          </cell>
          <cell r="T1087">
            <v>2796.46</v>
          </cell>
          <cell r="U1087">
            <v>12.52</v>
          </cell>
          <cell r="V1087">
            <v>6505.63</v>
          </cell>
          <cell r="W1087">
            <v>4735.83</v>
          </cell>
          <cell r="X1087">
            <v>27632.38</v>
          </cell>
          <cell r="Y1087">
            <v>11399.15</v>
          </cell>
          <cell r="Z1087">
            <v>389.09</v>
          </cell>
          <cell r="AA1087">
            <v>36543.019999999997</v>
          </cell>
          <cell r="AB1087">
            <v>5681.4</v>
          </cell>
          <cell r="AC1087">
            <v>150871.42000000001</v>
          </cell>
          <cell r="AD1087">
            <v>8316.6299999999992</v>
          </cell>
        </row>
        <row r="1088">
          <cell r="C1088" t="str">
            <v>Советская, 146</v>
          </cell>
          <cell r="D1088">
            <v>15698.18</v>
          </cell>
          <cell r="E1088">
            <v>123542.28</v>
          </cell>
          <cell r="F1088">
            <v>0</v>
          </cell>
          <cell r="G1088">
            <v>0</v>
          </cell>
          <cell r="H1088">
            <v>123542.28</v>
          </cell>
          <cell r="I1088">
            <v>118046.74</v>
          </cell>
          <cell r="J1088">
            <v>0</v>
          </cell>
          <cell r="K1088">
            <v>0</v>
          </cell>
          <cell r="L1088">
            <v>118046.74</v>
          </cell>
          <cell r="M1088">
            <v>12985.14</v>
          </cell>
          <cell r="N1088">
            <v>4753.28</v>
          </cell>
          <cell r="O1088">
            <v>7016.59</v>
          </cell>
          <cell r="P1088">
            <v>1059.77</v>
          </cell>
          <cell r="Q1088">
            <v>12214.66</v>
          </cell>
          <cell r="R1088">
            <v>0</v>
          </cell>
          <cell r="S1088">
            <v>8695.2000000000007</v>
          </cell>
          <cell r="T1088">
            <v>2360.9499999999998</v>
          </cell>
          <cell r="U1088">
            <v>12.52</v>
          </cell>
          <cell r="V1088">
            <v>4431.04</v>
          </cell>
          <cell r="W1088">
            <v>4501.97</v>
          </cell>
          <cell r="X1088">
            <v>14888.77</v>
          </cell>
          <cell r="Y1088">
            <v>12169.17</v>
          </cell>
          <cell r="Z1088">
            <v>0</v>
          </cell>
          <cell r="AA1088">
            <v>31893.4</v>
          </cell>
          <cell r="AB1088">
            <v>3767.76</v>
          </cell>
          <cell r="AC1088">
            <v>120750.22</v>
          </cell>
          <cell r="AD1088">
            <v>12994.7</v>
          </cell>
        </row>
        <row r="1089">
          <cell r="C1089" t="str">
            <v>Советская, 148</v>
          </cell>
          <cell r="D1089">
            <v>8375.3799999999992</v>
          </cell>
          <cell r="E1089">
            <v>222440.03</v>
          </cell>
          <cell r="F1089">
            <v>5139.78</v>
          </cell>
          <cell r="G1089">
            <v>0</v>
          </cell>
          <cell r="H1089">
            <v>227579.81</v>
          </cell>
          <cell r="I1089">
            <v>218051.44</v>
          </cell>
          <cell r="J1089">
            <v>0</v>
          </cell>
          <cell r="K1089">
            <v>0</v>
          </cell>
          <cell r="L1089">
            <v>207097.71</v>
          </cell>
          <cell r="M1089">
            <v>22780.75</v>
          </cell>
          <cell r="N1089">
            <v>5940.88</v>
          </cell>
          <cell r="O1089">
            <v>12729.12</v>
          </cell>
          <cell r="P1089">
            <v>1788.07</v>
          </cell>
          <cell r="Q1089">
            <v>18836.14</v>
          </cell>
          <cell r="R1089">
            <v>0</v>
          </cell>
          <cell r="S1089">
            <v>10243.92</v>
          </cell>
          <cell r="T1089">
            <v>4141.95</v>
          </cell>
          <cell r="U1089">
            <v>50.1</v>
          </cell>
          <cell r="V1089">
            <v>8007.98</v>
          </cell>
          <cell r="W1089">
            <v>8167.27</v>
          </cell>
          <cell r="X1089">
            <v>30279.43</v>
          </cell>
          <cell r="Y1089">
            <v>17504.53</v>
          </cell>
          <cell r="Z1089">
            <v>0</v>
          </cell>
          <cell r="AA1089">
            <v>61856.62</v>
          </cell>
          <cell r="AB1089">
            <v>2646.92</v>
          </cell>
          <cell r="AC1089">
            <v>204973.68</v>
          </cell>
          <cell r="AD1089">
            <v>10499.41</v>
          </cell>
        </row>
        <row r="1090">
          <cell r="C1090" t="str">
            <v>Советская, 186</v>
          </cell>
          <cell r="D1090">
            <v>45476.25</v>
          </cell>
          <cell r="E1090">
            <v>530669.03</v>
          </cell>
          <cell r="F1090">
            <v>29502.36</v>
          </cell>
          <cell r="G1090">
            <v>0</v>
          </cell>
          <cell r="H1090">
            <v>560171.39</v>
          </cell>
          <cell r="I1090">
            <v>510937.77</v>
          </cell>
          <cell r="J1090">
            <v>19691.27</v>
          </cell>
          <cell r="K1090">
            <v>0</v>
          </cell>
          <cell r="L1090">
            <v>529169.04</v>
          </cell>
          <cell r="M1090">
            <v>58208.57</v>
          </cell>
          <cell r="N1090">
            <v>9411.52</v>
          </cell>
          <cell r="O1090">
            <v>27195.16</v>
          </cell>
          <cell r="P1090">
            <v>6455.95</v>
          </cell>
          <cell r="Q1090">
            <v>54534.71</v>
          </cell>
          <cell r="R1090">
            <v>0</v>
          </cell>
          <cell r="S1090">
            <v>21661.439999999999</v>
          </cell>
          <cell r="T1090">
            <v>10583.44</v>
          </cell>
          <cell r="U1090">
            <v>25.05</v>
          </cell>
          <cell r="V1090">
            <v>15137.57</v>
          </cell>
          <cell r="W1090">
            <v>17448.96</v>
          </cell>
          <cell r="X1090">
            <v>110639.47</v>
          </cell>
          <cell r="Y1090">
            <v>44853.85</v>
          </cell>
          <cell r="Z1090">
            <v>0</v>
          </cell>
          <cell r="AA1090">
            <v>142702.65</v>
          </cell>
          <cell r="AB1090">
            <v>0</v>
          </cell>
          <cell r="AC1090">
            <v>518858.34</v>
          </cell>
          <cell r="AD1090">
            <v>55786.95</v>
          </cell>
        </row>
        <row r="1091">
          <cell r="C1091" t="str">
            <v>Советская, 188</v>
          </cell>
          <cell r="D1091">
            <v>14908.41</v>
          </cell>
          <cell r="E1091">
            <v>274403.75</v>
          </cell>
          <cell r="F1091">
            <v>0</v>
          </cell>
          <cell r="G1091">
            <v>0</v>
          </cell>
          <cell r="H1091">
            <v>274403.75</v>
          </cell>
          <cell r="I1091">
            <v>270458.8</v>
          </cell>
          <cell r="J1091">
            <v>0</v>
          </cell>
          <cell r="K1091">
            <v>0</v>
          </cell>
          <cell r="L1091">
            <v>270458.8</v>
          </cell>
          <cell r="M1091">
            <v>29750.47</v>
          </cell>
          <cell r="N1091">
            <v>2696.77</v>
          </cell>
          <cell r="O1091">
            <v>13162</v>
          </cell>
          <cell r="P1091">
            <v>3567.62</v>
          </cell>
          <cell r="Q1091">
            <v>26747.08</v>
          </cell>
          <cell r="R1091">
            <v>0</v>
          </cell>
          <cell r="S1091">
            <v>17616.84</v>
          </cell>
          <cell r="T1091">
            <v>5409.18</v>
          </cell>
          <cell r="U1091">
            <v>6.26</v>
          </cell>
          <cell r="V1091">
            <v>9775.07</v>
          </cell>
          <cell r="W1091">
            <v>8445.02</v>
          </cell>
          <cell r="X1091">
            <v>44957.760000000002</v>
          </cell>
          <cell r="Y1091">
            <v>13662.48</v>
          </cell>
          <cell r="Z1091">
            <v>693.84</v>
          </cell>
          <cell r="AA1091">
            <v>66787.320000000007</v>
          </cell>
          <cell r="AB1091">
            <v>0</v>
          </cell>
          <cell r="AC1091">
            <v>243277.71</v>
          </cell>
          <cell r="AD1091">
            <v>42089.5</v>
          </cell>
        </row>
        <row r="1092">
          <cell r="C1092" t="str">
            <v>Советская, 10-А</v>
          </cell>
          <cell r="D1092">
            <v>-12.34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-12.34</v>
          </cell>
        </row>
        <row r="1093">
          <cell r="C1093" t="str">
            <v>Советская, 10-Б</v>
          </cell>
          <cell r="D1093">
            <v>-12.34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-12.34</v>
          </cell>
        </row>
        <row r="1094">
          <cell r="C1094" t="str">
            <v>Советская, 10-В</v>
          </cell>
          <cell r="D1094">
            <v>-12.34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-12.34</v>
          </cell>
        </row>
        <row r="1095">
          <cell r="C1095" t="str">
            <v>Советская, 10-В/Г</v>
          </cell>
          <cell r="D1095">
            <v>-13764.06</v>
          </cell>
          <cell r="E1095">
            <v>4173.3</v>
          </cell>
          <cell r="F1095">
            <v>0</v>
          </cell>
          <cell r="G1095">
            <v>0</v>
          </cell>
          <cell r="H1095">
            <v>4173.3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193.88</v>
          </cell>
          <cell r="P1095">
            <v>58.5</v>
          </cell>
          <cell r="Q1095">
            <v>918.41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116.57</v>
          </cell>
          <cell r="W1095">
            <v>81.760000000000005</v>
          </cell>
          <cell r="X1095">
            <v>344.78</v>
          </cell>
          <cell r="Y1095">
            <v>0</v>
          </cell>
          <cell r="Z1095">
            <v>0</v>
          </cell>
          <cell r="AA1095">
            <v>177.62</v>
          </cell>
          <cell r="AB1095">
            <v>5500</v>
          </cell>
          <cell r="AC1095">
            <v>7391.52</v>
          </cell>
          <cell r="AD1095">
            <v>-21155.58</v>
          </cell>
        </row>
        <row r="1096">
          <cell r="C1096" t="str">
            <v>Советская, 124-а</v>
          </cell>
          <cell r="D1096">
            <v>632.23</v>
          </cell>
          <cell r="E1096">
            <v>56861.73</v>
          </cell>
          <cell r="F1096">
            <v>0</v>
          </cell>
          <cell r="G1096">
            <v>0</v>
          </cell>
          <cell r="H1096">
            <v>56861.73</v>
          </cell>
          <cell r="I1096">
            <v>46595.56</v>
          </cell>
          <cell r="J1096">
            <v>0</v>
          </cell>
          <cell r="K1096">
            <v>0</v>
          </cell>
          <cell r="L1096">
            <v>45367.24</v>
          </cell>
          <cell r="M1096">
            <v>4990.41</v>
          </cell>
          <cell r="N1096">
            <v>2348.59</v>
          </cell>
          <cell r="O1096">
            <v>2675.01</v>
          </cell>
          <cell r="P1096">
            <v>399.57</v>
          </cell>
          <cell r="Q1096">
            <v>4833.9399999999996</v>
          </cell>
          <cell r="R1096">
            <v>0</v>
          </cell>
          <cell r="S1096">
            <v>0</v>
          </cell>
          <cell r="T1096">
            <v>907.35</v>
          </cell>
          <cell r="U1096">
            <v>12.52</v>
          </cell>
          <cell r="V1096">
            <v>1312.9</v>
          </cell>
          <cell r="W1096">
            <v>1716.34</v>
          </cell>
          <cell r="X1096">
            <v>8712.23</v>
          </cell>
          <cell r="Y1096">
            <v>4152.21</v>
          </cell>
          <cell r="Z1096">
            <v>0</v>
          </cell>
          <cell r="AA1096">
            <v>12562.67</v>
          </cell>
          <cell r="AB1096">
            <v>0</v>
          </cell>
          <cell r="AC1096">
            <v>44623.74</v>
          </cell>
          <cell r="AD1096">
            <v>1375.73</v>
          </cell>
        </row>
        <row r="1097">
          <cell r="C1097" t="str">
            <v>Советская, 124-б</v>
          </cell>
          <cell r="D1097">
            <v>4852.58</v>
          </cell>
          <cell r="E1097">
            <v>36790.559999999998</v>
          </cell>
          <cell r="F1097">
            <v>15241.05</v>
          </cell>
          <cell r="G1097">
            <v>0</v>
          </cell>
          <cell r="H1097">
            <v>52031.61</v>
          </cell>
          <cell r="I1097">
            <v>42873.52</v>
          </cell>
          <cell r="J1097">
            <v>13914.39</v>
          </cell>
          <cell r="K1097">
            <v>0</v>
          </cell>
          <cell r="L1097">
            <v>56787.91</v>
          </cell>
          <cell r="M1097">
            <v>6246.66</v>
          </cell>
          <cell r="N1097">
            <v>1619.31</v>
          </cell>
          <cell r="O1097">
            <v>2542.15</v>
          </cell>
          <cell r="P1097">
            <v>299.05</v>
          </cell>
          <cell r="Q1097">
            <v>1765.87</v>
          </cell>
          <cell r="R1097">
            <v>0</v>
          </cell>
          <cell r="S1097">
            <v>0</v>
          </cell>
          <cell r="T1097">
            <v>1135.76</v>
          </cell>
          <cell r="U1097">
            <v>0</v>
          </cell>
          <cell r="V1097">
            <v>1821.27</v>
          </cell>
          <cell r="W1097">
            <v>1635.4</v>
          </cell>
          <cell r="X1097">
            <v>17505.240000000002</v>
          </cell>
          <cell r="Y1097">
            <v>3626.49</v>
          </cell>
          <cell r="Z1097">
            <v>0</v>
          </cell>
          <cell r="AA1097">
            <v>11557.71</v>
          </cell>
          <cell r="AB1097">
            <v>0</v>
          </cell>
          <cell r="AC1097">
            <v>49754.91</v>
          </cell>
          <cell r="AD1097">
            <v>11885.58</v>
          </cell>
        </row>
        <row r="1098">
          <cell r="C1098" t="str">
            <v>Советская, 124-в</v>
          </cell>
          <cell r="D1098">
            <v>-8938.0400000000009</v>
          </cell>
          <cell r="E1098">
            <v>39609</v>
          </cell>
          <cell r="F1098">
            <v>11197.44</v>
          </cell>
          <cell r="G1098">
            <v>0</v>
          </cell>
          <cell r="H1098">
            <v>50806.44</v>
          </cell>
          <cell r="I1098">
            <v>46086.45</v>
          </cell>
          <cell r="J1098">
            <v>15723.43</v>
          </cell>
          <cell r="K1098">
            <v>0</v>
          </cell>
          <cell r="L1098">
            <v>61006.21</v>
          </cell>
          <cell r="M1098">
            <v>6710.68</v>
          </cell>
          <cell r="N1098">
            <v>1455.8</v>
          </cell>
          <cell r="O1098">
            <v>2231.6799999999998</v>
          </cell>
          <cell r="P1098">
            <v>379.94</v>
          </cell>
          <cell r="Q1098">
            <v>4061.49</v>
          </cell>
          <cell r="R1098">
            <v>0</v>
          </cell>
          <cell r="S1098">
            <v>0</v>
          </cell>
          <cell r="T1098">
            <v>1220.1300000000001</v>
          </cell>
          <cell r="U1098">
            <v>6.26</v>
          </cell>
          <cell r="V1098">
            <v>1676.36</v>
          </cell>
          <cell r="W1098">
            <v>1434.77</v>
          </cell>
          <cell r="X1098">
            <v>6723.48</v>
          </cell>
          <cell r="Y1098">
            <v>3410.55</v>
          </cell>
          <cell r="Z1098">
            <v>0</v>
          </cell>
          <cell r="AA1098">
            <v>11161.59</v>
          </cell>
          <cell r="AB1098">
            <v>0</v>
          </cell>
          <cell r="AC1098">
            <v>40472.730000000003</v>
          </cell>
          <cell r="AD1098">
            <v>11595.44</v>
          </cell>
        </row>
        <row r="1099">
          <cell r="C1099" t="str">
            <v>Советская, 124-г</v>
          </cell>
          <cell r="D1099">
            <v>1990.81</v>
          </cell>
          <cell r="E1099">
            <v>69537.5</v>
          </cell>
          <cell r="F1099">
            <v>0</v>
          </cell>
          <cell r="G1099">
            <v>0</v>
          </cell>
          <cell r="H1099">
            <v>69537.5</v>
          </cell>
          <cell r="I1099">
            <v>70261.600000000006</v>
          </cell>
          <cell r="J1099">
            <v>0</v>
          </cell>
          <cell r="K1099">
            <v>0</v>
          </cell>
          <cell r="L1099">
            <v>65044.43</v>
          </cell>
          <cell r="M1099">
            <v>7154.89</v>
          </cell>
          <cell r="N1099">
            <v>1644.58</v>
          </cell>
          <cell r="O1099">
            <v>2475.19</v>
          </cell>
          <cell r="P1099">
            <v>567.25</v>
          </cell>
          <cell r="Q1099">
            <v>7644.7</v>
          </cell>
          <cell r="R1099">
            <v>0</v>
          </cell>
          <cell r="S1099">
            <v>0</v>
          </cell>
          <cell r="T1099">
            <v>1300.92</v>
          </cell>
          <cell r="U1099">
            <v>25.05</v>
          </cell>
          <cell r="V1099">
            <v>1726.48</v>
          </cell>
          <cell r="W1099">
            <v>1588.13</v>
          </cell>
          <cell r="X1099">
            <v>12736.66</v>
          </cell>
          <cell r="Y1099">
            <v>3517.5</v>
          </cell>
          <cell r="Z1099">
            <v>0</v>
          </cell>
          <cell r="AA1099">
            <v>11697.49</v>
          </cell>
          <cell r="AB1099">
            <v>0</v>
          </cell>
          <cell r="AC1099">
            <v>52078.84</v>
          </cell>
          <cell r="AD1099">
            <v>14956.4</v>
          </cell>
        </row>
        <row r="1100">
          <cell r="C1100" t="str">
            <v>Советская, 124-д</v>
          </cell>
          <cell r="D1100">
            <v>39827.769999999997</v>
          </cell>
          <cell r="E1100">
            <v>22660.080000000002</v>
          </cell>
          <cell r="F1100">
            <v>100497</v>
          </cell>
          <cell r="G1100">
            <v>0</v>
          </cell>
          <cell r="H1100">
            <v>123157.08</v>
          </cell>
          <cell r="I1100">
            <v>15920.89</v>
          </cell>
          <cell r="J1100">
            <v>31838.41</v>
          </cell>
          <cell r="K1100">
            <v>0</v>
          </cell>
          <cell r="L1100">
            <v>13590.77</v>
          </cell>
          <cell r="M1100">
            <v>1494.98</v>
          </cell>
          <cell r="N1100">
            <v>1566.8</v>
          </cell>
          <cell r="O1100">
            <v>427.52</v>
          </cell>
          <cell r="P1100">
            <v>356.42</v>
          </cell>
          <cell r="Q1100">
            <v>1265.51</v>
          </cell>
          <cell r="R1100">
            <v>0</v>
          </cell>
          <cell r="S1100">
            <v>0</v>
          </cell>
          <cell r="T1100">
            <v>271.83</v>
          </cell>
          <cell r="U1100">
            <v>6.26</v>
          </cell>
          <cell r="V1100">
            <v>1511.12</v>
          </cell>
          <cell r="W1100">
            <v>346.32</v>
          </cell>
          <cell r="X1100">
            <v>10178.049999999999</v>
          </cell>
          <cell r="Y1100">
            <v>3404.55</v>
          </cell>
          <cell r="Z1100">
            <v>0</v>
          </cell>
          <cell r="AA1100">
            <v>8345.0300000000007</v>
          </cell>
          <cell r="AB1100">
            <v>0</v>
          </cell>
          <cell r="AC1100">
            <v>29174.39</v>
          </cell>
          <cell r="AD1100">
            <v>24244.15</v>
          </cell>
        </row>
        <row r="1101">
          <cell r="C1101" t="str">
            <v>Советская, 135/2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934</v>
          </cell>
          <cell r="AB1101">
            <v>0</v>
          </cell>
          <cell r="AC1101">
            <v>934</v>
          </cell>
          <cell r="AD1101">
            <v>-934</v>
          </cell>
        </row>
        <row r="1102">
          <cell r="C1102" t="str">
            <v>Советская, 13-А</v>
          </cell>
          <cell r="D1102">
            <v>-10165.41</v>
          </cell>
          <cell r="E1102">
            <v>597.19000000000005</v>
          </cell>
          <cell r="F1102">
            <v>0</v>
          </cell>
          <cell r="G1102">
            <v>0</v>
          </cell>
          <cell r="H1102">
            <v>597.19000000000005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29.42</v>
          </cell>
          <cell r="P1102">
            <v>16.09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37.71</v>
          </cell>
          <cell r="W1102">
            <v>0</v>
          </cell>
          <cell r="X1102">
            <v>124.12</v>
          </cell>
          <cell r="Y1102">
            <v>0</v>
          </cell>
          <cell r="Z1102">
            <v>0</v>
          </cell>
          <cell r="AA1102">
            <v>36.17</v>
          </cell>
          <cell r="AB1102">
            <v>0</v>
          </cell>
          <cell r="AC1102">
            <v>243.51</v>
          </cell>
          <cell r="AD1102">
            <v>-10408.92</v>
          </cell>
        </row>
        <row r="1103">
          <cell r="C1103" t="str">
            <v>Советская, 13-Б</v>
          </cell>
          <cell r="D1103">
            <v>-7931.78</v>
          </cell>
          <cell r="E1103">
            <v>359.9</v>
          </cell>
          <cell r="F1103">
            <v>0</v>
          </cell>
          <cell r="G1103">
            <v>0</v>
          </cell>
          <cell r="H1103">
            <v>359.9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17.73</v>
          </cell>
          <cell r="P1103">
            <v>9.6999999999999993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37.71</v>
          </cell>
          <cell r="W1103">
            <v>0</v>
          </cell>
          <cell r="X1103">
            <v>81.709999999999994</v>
          </cell>
          <cell r="Y1103">
            <v>0</v>
          </cell>
          <cell r="Z1103">
            <v>0</v>
          </cell>
          <cell r="AA1103">
            <v>21.79</v>
          </cell>
          <cell r="AB1103">
            <v>0</v>
          </cell>
          <cell r="AC1103">
            <v>168.64</v>
          </cell>
          <cell r="AD1103">
            <v>-8100.42</v>
          </cell>
        </row>
        <row r="1104">
          <cell r="C1104" t="str">
            <v>Советская, 146-а</v>
          </cell>
          <cell r="D1104">
            <v>20289.099999999999</v>
          </cell>
          <cell r="E1104">
            <v>223148.88</v>
          </cell>
          <cell r="F1104">
            <v>19844.04</v>
          </cell>
          <cell r="G1104">
            <v>0</v>
          </cell>
          <cell r="H1104">
            <v>242992.92</v>
          </cell>
          <cell r="I1104">
            <v>224819.78</v>
          </cell>
          <cell r="J1104">
            <v>4819.7700000000004</v>
          </cell>
          <cell r="K1104">
            <v>0</v>
          </cell>
          <cell r="L1104">
            <v>229639.55</v>
          </cell>
          <cell r="M1104">
            <v>25260.36</v>
          </cell>
          <cell r="N1104">
            <v>1531.13</v>
          </cell>
          <cell r="O1104">
            <v>12697.93</v>
          </cell>
          <cell r="P1104">
            <v>1833.56</v>
          </cell>
          <cell r="Q1104">
            <v>17681.88</v>
          </cell>
          <cell r="R1104">
            <v>0</v>
          </cell>
          <cell r="S1104">
            <v>10236.959999999999</v>
          </cell>
          <cell r="T1104">
            <v>4592.79</v>
          </cell>
          <cell r="U1104">
            <v>50.1</v>
          </cell>
          <cell r="V1104">
            <v>8228.3700000000008</v>
          </cell>
          <cell r="W1104">
            <v>8147.24</v>
          </cell>
          <cell r="X1104">
            <v>58486.89</v>
          </cell>
          <cell r="Y1104">
            <v>9588.24</v>
          </cell>
          <cell r="Z1104">
            <v>0</v>
          </cell>
          <cell r="AA1104">
            <v>68386.740000000005</v>
          </cell>
          <cell r="AB1104">
            <v>5035.99</v>
          </cell>
          <cell r="AC1104">
            <v>231758.18</v>
          </cell>
          <cell r="AD1104">
            <v>18170.47</v>
          </cell>
        </row>
        <row r="1105">
          <cell r="C1105" t="str">
            <v>Советская, 28-б</v>
          </cell>
          <cell r="D1105">
            <v>-8047.14</v>
          </cell>
          <cell r="E1105">
            <v>1619.73</v>
          </cell>
          <cell r="F1105">
            <v>0</v>
          </cell>
          <cell r="G1105">
            <v>0</v>
          </cell>
          <cell r="H1105">
            <v>1619.73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82.01</v>
          </cell>
          <cell r="P1105">
            <v>23.91</v>
          </cell>
          <cell r="Q1105">
            <v>157.97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76.569999999999993</v>
          </cell>
          <cell r="W1105">
            <v>13.47</v>
          </cell>
          <cell r="X1105">
            <v>193.7</v>
          </cell>
          <cell r="Y1105">
            <v>0</v>
          </cell>
          <cell r="Z1105">
            <v>0</v>
          </cell>
          <cell r="AA1105">
            <v>73.91</v>
          </cell>
          <cell r="AB1105">
            <v>0</v>
          </cell>
          <cell r="AC1105">
            <v>621.54</v>
          </cell>
          <cell r="AD1105">
            <v>-8668.68</v>
          </cell>
        </row>
        <row r="1106">
          <cell r="C1106" t="str">
            <v>Советская, 28-Е</v>
          </cell>
          <cell r="D1106">
            <v>-9442.7900000000009</v>
          </cell>
          <cell r="E1106">
            <v>2263.38</v>
          </cell>
          <cell r="F1106">
            <v>0</v>
          </cell>
          <cell r="G1106">
            <v>0</v>
          </cell>
          <cell r="H1106">
            <v>2263.38</v>
          </cell>
          <cell r="I1106">
            <v>10154.540000000001</v>
          </cell>
          <cell r="J1106">
            <v>0</v>
          </cell>
          <cell r="K1106">
            <v>0</v>
          </cell>
          <cell r="L1106">
            <v>8026.03</v>
          </cell>
          <cell r="M1106">
            <v>882.86</v>
          </cell>
          <cell r="N1106">
            <v>0</v>
          </cell>
          <cell r="O1106">
            <v>114.58</v>
          </cell>
          <cell r="P1106">
            <v>34.76</v>
          </cell>
          <cell r="Q1106">
            <v>315.93</v>
          </cell>
          <cell r="R1106">
            <v>0</v>
          </cell>
          <cell r="S1106">
            <v>0</v>
          </cell>
          <cell r="T1106">
            <v>160.52000000000001</v>
          </cell>
          <cell r="U1106">
            <v>0</v>
          </cell>
          <cell r="V1106">
            <v>76.569999999999993</v>
          </cell>
          <cell r="W1106">
            <v>135.04</v>
          </cell>
          <cell r="X1106">
            <v>199.14</v>
          </cell>
          <cell r="Y1106">
            <v>0</v>
          </cell>
          <cell r="Z1106">
            <v>0</v>
          </cell>
          <cell r="AA1106">
            <v>103.29</v>
          </cell>
          <cell r="AB1106">
            <v>0</v>
          </cell>
          <cell r="AC1106">
            <v>2022.69</v>
          </cell>
          <cell r="AD1106">
            <v>-3439.45</v>
          </cell>
        </row>
        <row r="1107">
          <cell r="C1107" t="str">
            <v>Советская, 30-а</v>
          </cell>
          <cell r="D1107">
            <v>-224.67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-224.67</v>
          </cell>
        </row>
        <row r="1108">
          <cell r="C1108" t="str">
            <v>Советская, 30-Б</v>
          </cell>
          <cell r="D1108">
            <v>-4944.05</v>
          </cell>
          <cell r="E1108">
            <v>372.26</v>
          </cell>
          <cell r="F1108">
            <v>0</v>
          </cell>
          <cell r="G1108">
            <v>0</v>
          </cell>
          <cell r="H1108">
            <v>372.26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100.1</v>
          </cell>
          <cell r="P1108">
            <v>34.28</v>
          </cell>
          <cell r="Q1108">
            <v>131.6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76.569999999999993</v>
          </cell>
          <cell r="W1108">
            <v>0</v>
          </cell>
          <cell r="X1108">
            <v>197.58</v>
          </cell>
          <cell r="Y1108">
            <v>0</v>
          </cell>
          <cell r="Z1108">
            <v>0</v>
          </cell>
          <cell r="AA1108">
            <v>122.54</v>
          </cell>
          <cell r="AB1108">
            <v>5500</v>
          </cell>
          <cell r="AC1108">
            <v>6162.67</v>
          </cell>
          <cell r="AD1108">
            <v>-11106.72</v>
          </cell>
        </row>
        <row r="1109">
          <cell r="C1109" t="str">
            <v>Советская, 35-А</v>
          </cell>
          <cell r="D1109">
            <v>-12.34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-12.34</v>
          </cell>
        </row>
        <row r="1110">
          <cell r="C1110" t="str">
            <v>Советская, 35-Б</v>
          </cell>
          <cell r="D1110">
            <v>-37.01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-37.01</v>
          </cell>
        </row>
        <row r="1111">
          <cell r="C1111" t="str">
            <v>Советская, 36-Б</v>
          </cell>
          <cell r="D1111">
            <v>22707.41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22707.41</v>
          </cell>
        </row>
        <row r="1112">
          <cell r="C1112" t="str">
            <v>Советская, 37-А</v>
          </cell>
          <cell r="D1112">
            <v>1799.25</v>
          </cell>
          <cell r="E1112">
            <v>1353.29</v>
          </cell>
          <cell r="F1112">
            <v>0</v>
          </cell>
          <cell r="G1112">
            <v>0</v>
          </cell>
          <cell r="H1112">
            <v>1353.29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50.46</v>
          </cell>
          <cell r="P1112">
            <v>43.16</v>
          </cell>
          <cell r="Q1112">
            <v>737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75.42</v>
          </cell>
          <cell r="W1112">
            <v>0</v>
          </cell>
          <cell r="X1112">
            <v>1438.85</v>
          </cell>
          <cell r="Y1112">
            <v>0</v>
          </cell>
          <cell r="Z1112">
            <v>0</v>
          </cell>
          <cell r="AA1112">
            <v>87.12</v>
          </cell>
          <cell r="AB1112">
            <v>0</v>
          </cell>
          <cell r="AC1112">
            <v>2432.0100000000002</v>
          </cell>
          <cell r="AD1112">
            <v>-632.76</v>
          </cell>
        </row>
        <row r="1113">
          <cell r="C1113" t="str">
            <v>Советская, 37-Б</v>
          </cell>
          <cell r="D1113">
            <v>-6903.42</v>
          </cell>
          <cell r="E1113">
            <v>-13178.22</v>
          </cell>
          <cell r="F1113">
            <v>0</v>
          </cell>
          <cell r="G1113">
            <v>0</v>
          </cell>
          <cell r="H1113">
            <v>-13178.22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122.68</v>
          </cell>
          <cell r="P1113">
            <v>100.46</v>
          </cell>
          <cell r="Q1113">
            <v>1789.88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188.55</v>
          </cell>
          <cell r="W1113">
            <v>0</v>
          </cell>
          <cell r="X1113">
            <v>336.02</v>
          </cell>
          <cell r="Y1113">
            <v>0</v>
          </cell>
          <cell r="Z1113">
            <v>0</v>
          </cell>
          <cell r="AA1113">
            <v>150.85</v>
          </cell>
          <cell r="AB1113">
            <v>0</v>
          </cell>
          <cell r="AC1113">
            <v>2688.44</v>
          </cell>
          <cell r="AD1113">
            <v>-9591.86</v>
          </cell>
        </row>
        <row r="1114">
          <cell r="C1114" t="str">
            <v>Советская, 37-В</v>
          </cell>
          <cell r="D1114">
            <v>-3166.69</v>
          </cell>
          <cell r="E1114">
            <v>-736.02</v>
          </cell>
          <cell r="F1114">
            <v>0</v>
          </cell>
          <cell r="G1114">
            <v>0</v>
          </cell>
          <cell r="H1114">
            <v>-736.02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67.42</v>
          </cell>
          <cell r="P1114">
            <v>56.88</v>
          </cell>
          <cell r="Q1114">
            <v>1368.72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113.13</v>
          </cell>
          <cell r="W1114">
            <v>0</v>
          </cell>
          <cell r="X1114">
            <v>348.49</v>
          </cell>
          <cell r="Y1114">
            <v>0</v>
          </cell>
          <cell r="Z1114">
            <v>0</v>
          </cell>
          <cell r="AA1114">
            <v>82.89</v>
          </cell>
          <cell r="AB1114">
            <v>0</v>
          </cell>
          <cell r="AC1114">
            <v>2037.53</v>
          </cell>
          <cell r="AD1114">
            <v>-5204.22</v>
          </cell>
        </row>
        <row r="1115">
          <cell r="C1115" t="str">
            <v>Советская, 38-А</v>
          </cell>
          <cell r="D1115">
            <v>-1845.4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-1845.4</v>
          </cell>
        </row>
        <row r="1116">
          <cell r="C1116" t="str">
            <v>Советская, 8-Б</v>
          </cell>
          <cell r="D1116">
            <v>-8801.02</v>
          </cell>
          <cell r="E1116">
            <v>627.94000000000005</v>
          </cell>
          <cell r="F1116">
            <v>0</v>
          </cell>
          <cell r="G1116">
            <v>0</v>
          </cell>
          <cell r="H1116">
            <v>627.94000000000005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116.49</v>
          </cell>
          <cell r="P1116">
            <v>35.270000000000003</v>
          </cell>
          <cell r="Q1116">
            <v>315.93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153.13</v>
          </cell>
          <cell r="W1116">
            <v>137.27000000000001</v>
          </cell>
          <cell r="X1116">
            <v>196.9</v>
          </cell>
          <cell r="Y1116">
            <v>0</v>
          </cell>
          <cell r="Z1116">
            <v>0</v>
          </cell>
          <cell r="AA1116">
            <v>143.28</v>
          </cell>
          <cell r="AB1116">
            <v>0</v>
          </cell>
          <cell r="AC1116">
            <v>1098.27</v>
          </cell>
          <cell r="AD1116">
            <v>-9899.2900000000009</v>
          </cell>
        </row>
        <row r="1117">
          <cell r="C1117" t="str">
            <v>Советская, 8-В</v>
          </cell>
          <cell r="D1117">
            <v>-3470.18</v>
          </cell>
          <cell r="E1117">
            <v>1266.3</v>
          </cell>
          <cell r="F1117">
            <v>0</v>
          </cell>
          <cell r="G1117">
            <v>0</v>
          </cell>
          <cell r="H1117">
            <v>1266.3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64.11</v>
          </cell>
          <cell r="P1117">
            <v>21.41</v>
          </cell>
          <cell r="Q1117">
            <v>315.93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76.569999999999993</v>
          </cell>
          <cell r="W1117">
            <v>75.52</v>
          </cell>
          <cell r="X1117">
            <v>189.3</v>
          </cell>
          <cell r="Y1117">
            <v>0</v>
          </cell>
          <cell r="Z1117">
            <v>0</v>
          </cell>
          <cell r="AA1117">
            <v>78.849999999999994</v>
          </cell>
          <cell r="AB1117">
            <v>0</v>
          </cell>
          <cell r="AC1117">
            <v>821.69</v>
          </cell>
          <cell r="AD1117">
            <v>-4291.87</v>
          </cell>
        </row>
        <row r="1118">
          <cell r="C1118" t="str">
            <v>Станиславского, 1</v>
          </cell>
          <cell r="D1118">
            <v>134587.84</v>
          </cell>
          <cell r="E1118">
            <v>225418.44</v>
          </cell>
          <cell r="F1118">
            <v>55766.8</v>
          </cell>
          <cell r="G1118">
            <v>0</v>
          </cell>
          <cell r="H1118">
            <v>281185.24</v>
          </cell>
          <cell r="I1118">
            <v>224614.78</v>
          </cell>
          <cell r="J1118">
            <v>62532.99</v>
          </cell>
          <cell r="K1118">
            <v>0</v>
          </cell>
          <cell r="L1118">
            <v>287147.77</v>
          </cell>
          <cell r="M1118">
            <v>31586.25</v>
          </cell>
          <cell r="N1118">
            <v>2360.9899999999998</v>
          </cell>
          <cell r="O1118">
            <v>15487.37</v>
          </cell>
          <cell r="P1118">
            <v>2422.14</v>
          </cell>
          <cell r="Q1118">
            <v>29429.27</v>
          </cell>
          <cell r="R1118">
            <v>0</v>
          </cell>
          <cell r="S1118">
            <v>18051.88</v>
          </cell>
          <cell r="T1118">
            <v>5742.97</v>
          </cell>
          <cell r="U1118">
            <v>56.36</v>
          </cell>
          <cell r="V1118">
            <v>8217</v>
          </cell>
          <cell r="W1118">
            <v>8679.32</v>
          </cell>
          <cell r="X1118">
            <v>102144.73</v>
          </cell>
          <cell r="Y1118">
            <v>21590.65</v>
          </cell>
          <cell r="Z1118">
            <v>0</v>
          </cell>
          <cell r="AA1118">
            <v>77945.38</v>
          </cell>
          <cell r="AB1118">
            <v>0</v>
          </cell>
          <cell r="AC1118">
            <v>323714.31</v>
          </cell>
          <cell r="AD1118">
            <v>98021.3</v>
          </cell>
        </row>
        <row r="1119">
          <cell r="C1119" t="str">
            <v>Станиславского, 3</v>
          </cell>
          <cell r="D1119">
            <v>34856.53</v>
          </cell>
          <cell r="E1119">
            <v>298784.75</v>
          </cell>
          <cell r="F1119">
            <v>0</v>
          </cell>
          <cell r="G1119">
            <v>0</v>
          </cell>
          <cell r="H1119">
            <v>298784.75</v>
          </cell>
          <cell r="I1119">
            <v>283404.40999999997</v>
          </cell>
          <cell r="J1119">
            <v>0</v>
          </cell>
          <cell r="K1119">
            <v>0</v>
          </cell>
          <cell r="L1119">
            <v>280128.46999999997</v>
          </cell>
          <cell r="M1119">
            <v>30814.13</v>
          </cell>
          <cell r="N1119">
            <v>1722.54</v>
          </cell>
          <cell r="O1119">
            <v>17248.57</v>
          </cell>
          <cell r="P1119">
            <v>3101.57</v>
          </cell>
          <cell r="Q1119">
            <v>32432.7</v>
          </cell>
          <cell r="R1119">
            <v>0</v>
          </cell>
          <cell r="S1119">
            <v>13059.92</v>
          </cell>
          <cell r="T1119">
            <v>5602.55</v>
          </cell>
          <cell r="U1119">
            <v>87.67</v>
          </cell>
          <cell r="V1119">
            <v>10358.76</v>
          </cell>
          <cell r="W1119">
            <v>11067.03</v>
          </cell>
          <cell r="X1119">
            <v>43750.82</v>
          </cell>
          <cell r="Y1119">
            <v>21424.94</v>
          </cell>
          <cell r="Z1119">
            <v>0</v>
          </cell>
          <cell r="AA1119">
            <v>79930.37</v>
          </cell>
          <cell r="AB1119">
            <v>5599.8</v>
          </cell>
          <cell r="AC1119">
            <v>276201.37</v>
          </cell>
          <cell r="AD1119">
            <v>38783.629999999997</v>
          </cell>
        </row>
        <row r="1120">
          <cell r="C1120" t="str">
            <v>Станиславского, 5</v>
          </cell>
          <cell r="D1120">
            <v>34021.35</v>
          </cell>
          <cell r="E1120">
            <v>334393.21000000002</v>
          </cell>
          <cell r="F1120">
            <v>0</v>
          </cell>
          <cell r="G1120">
            <v>0</v>
          </cell>
          <cell r="H1120">
            <v>334393.21000000002</v>
          </cell>
          <cell r="I1120">
            <v>305590.84000000003</v>
          </cell>
          <cell r="J1120">
            <v>0</v>
          </cell>
          <cell r="K1120">
            <v>0</v>
          </cell>
          <cell r="L1120">
            <v>303187.90000000002</v>
          </cell>
          <cell r="M1120">
            <v>33350.660000000003</v>
          </cell>
          <cell r="N1120">
            <v>1931.24</v>
          </cell>
          <cell r="O1120">
            <v>16967.75</v>
          </cell>
          <cell r="P1120">
            <v>4001.45</v>
          </cell>
          <cell r="Q1120">
            <v>38725.120000000003</v>
          </cell>
          <cell r="R1120">
            <v>0</v>
          </cell>
          <cell r="S1120">
            <v>16076.76</v>
          </cell>
          <cell r="T1120">
            <v>6063.77</v>
          </cell>
          <cell r="U1120">
            <v>43.83</v>
          </cell>
          <cell r="V1120">
            <v>11383.05</v>
          </cell>
          <cell r="W1120">
            <v>10886.86</v>
          </cell>
          <cell r="X1120">
            <v>64841.35</v>
          </cell>
          <cell r="Y1120">
            <v>22041.65</v>
          </cell>
          <cell r="Z1120">
            <v>0</v>
          </cell>
          <cell r="AA1120">
            <v>81599.19</v>
          </cell>
          <cell r="AB1120">
            <v>0</v>
          </cell>
          <cell r="AC1120">
            <v>307912.68</v>
          </cell>
          <cell r="AD1120">
            <v>29296.57</v>
          </cell>
        </row>
        <row r="1121">
          <cell r="C1121" t="str">
            <v>Станиславского, 7</v>
          </cell>
          <cell r="D1121">
            <v>44878.03</v>
          </cell>
          <cell r="E1121">
            <v>365648</v>
          </cell>
          <cell r="F1121">
            <v>0</v>
          </cell>
          <cell r="G1121">
            <v>0</v>
          </cell>
          <cell r="H1121">
            <v>365648</v>
          </cell>
          <cell r="I1121">
            <v>351557.31</v>
          </cell>
          <cell r="J1121">
            <v>0</v>
          </cell>
          <cell r="K1121">
            <v>0</v>
          </cell>
          <cell r="L1121">
            <v>348116.57</v>
          </cell>
          <cell r="M1121">
            <v>38292.83</v>
          </cell>
          <cell r="N1121">
            <v>1856.04</v>
          </cell>
          <cell r="O1121">
            <v>17081.3</v>
          </cell>
          <cell r="P1121">
            <v>4415.3100000000004</v>
          </cell>
          <cell r="Q1121">
            <v>35907.910000000003</v>
          </cell>
          <cell r="R1121">
            <v>0</v>
          </cell>
          <cell r="S1121">
            <v>19270.63</v>
          </cell>
          <cell r="T1121">
            <v>6962.34</v>
          </cell>
          <cell r="U1121">
            <v>18.78</v>
          </cell>
          <cell r="V1121">
            <v>11976.08</v>
          </cell>
          <cell r="W1121">
            <v>10959.68</v>
          </cell>
          <cell r="X1121">
            <v>78592.070000000007</v>
          </cell>
          <cell r="Y1121">
            <v>22667.5</v>
          </cell>
          <cell r="Z1121">
            <v>6663.29</v>
          </cell>
          <cell r="AA1121">
            <v>83554.179999999993</v>
          </cell>
          <cell r="AB1121">
            <v>7412.41</v>
          </cell>
          <cell r="AC1121">
            <v>345630.35</v>
          </cell>
          <cell r="AD1121">
            <v>47364.25</v>
          </cell>
        </row>
        <row r="1122">
          <cell r="C1122" t="str">
            <v>Станиславского, 9</v>
          </cell>
          <cell r="D1122">
            <v>33877.870000000003</v>
          </cell>
          <cell r="E1122">
            <v>326593.23</v>
          </cell>
          <cell r="F1122">
            <v>0</v>
          </cell>
          <cell r="G1122">
            <v>0</v>
          </cell>
          <cell r="H1122">
            <v>326593.23</v>
          </cell>
          <cell r="I1122">
            <v>317287.3</v>
          </cell>
          <cell r="J1122">
            <v>0</v>
          </cell>
          <cell r="K1122">
            <v>0</v>
          </cell>
          <cell r="L1122">
            <v>313287.73</v>
          </cell>
          <cell r="M1122">
            <v>34461.64</v>
          </cell>
          <cell r="N1122">
            <v>-13020.11</v>
          </cell>
          <cell r="O1122">
            <v>16963.080000000002</v>
          </cell>
          <cell r="P1122">
            <v>3720.95</v>
          </cell>
          <cell r="Q1122">
            <v>32067.34</v>
          </cell>
          <cell r="R1122">
            <v>0</v>
          </cell>
          <cell r="S1122">
            <v>16067.31</v>
          </cell>
          <cell r="T1122">
            <v>6265.74</v>
          </cell>
          <cell r="U1122">
            <v>37.57</v>
          </cell>
          <cell r="V1122">
            <v>11383.05</v>
          </cell>
          <cell r="W1122">
            <v>10883.85</v>
          </cell>
          <cell r="X1122">
            <v>60040.78</v>
          </cell>
          <cell r="Y1122">
            <v>21848.75</v>
          </cell>
          <cell r="Z1122">
            <v>0</v>
          </cell>
          <cell r="AA1122">
            <v>80941.72</v>
          </cell>
          <cell r="AB1122">
            <v>1762.89</v>
          </cell>
          <cell r="AC1122">
            <v>283424.56</v>
          </cell>
          <cell r="AD1122">
            <v>63741.04</v>
          </cell>
        </row>
        <row r="1123">
          <cell r="C1123" t="str">
            <v>Станиславского, 11</v>
          </cell>
          <cell r="D1123">
            <v>32844.07</v>
          </cell>
          <cell r="E1123">
            <v>322201.28999999998</v>
          </cell>
          <cell r="F1123">
            <v>0</v>
          </cell>
          <cell r="G1123">
            <v>0</v>
          </cell>
          <cell r="H1123">
            <v>322201.28999999998</v>
          </cell>
          <cell r="I1123">
            <v>293690.37</v>
          </cell>
          <cell r="J1123">
            <v>0</v>
          </cell>
          <cell r="K1123">
            <v>0</v>
          </cell>
          <cell r="L1123">
            <v>293690.37</v>
          </cell>
          <cell r="M1123">
            <v>32305.94</v>
          </cell>
          <cell r="N1123">
            <v>1832.21</v>
          </cell>
          <cell r="O1123">
            <v>16949.8</v>
          </cell>
          <cell r="P1123">
            <v>3712.74</v>
          </cell>
          <cell r="Q1123">
            <v>31263.27</v>
          </cell>
          <cell r="R1123">
            <v>0</v>
          </cell>
          <cell r="S1123">
            <v>8467.89</v>
          </cell>
          <cell r="T1123">
            <v>5873.8</v>
          </cell>
          <cell r="U1123">
            <v>25.05</v>
          </cell>
          <cell r="V1123">
            <v>11496.22</v>
          </cell>
          <cell r="W1123">
            <v>10875.33</v>
          </cell>
          <cell r="X1123">
            <v>72624.759999999995</v>
          </cell>
          <cell r="Y1123">
            <v>21848.75</v>
          </cell>
          <cell r="Z1123">
            <v>0</v>
          </cell>
          <cell r="AA1123">
            <v>81841.279999999999</v>
          </cell>
          <cell r="AB1123">
            <v>2228.5100000000002</v>
          </cell>
          <cell r="AC1123">
            <v>301345.55</v>
          </cell>
          <cell r="AD1123">
            <v>25188.89</v>
          </cell>
        </row>
        <row r="1124">
          <cell r="C1124" t="str">
            <v>Станиславского, 13</v>
          </cell>
          <cell r="D1124">
            <v>12074.71</v>
          </cell>
          <cell r="E1124">
            <v>228106.44</v>
          </cell>
          <cell r="F1124">
            <v>19794.12</v>
          </cell>
          <cell r="G1124">
            <v>0</v>
          </cell>
          <cell r="H1124">
            <v>247900.56</v>
          </cell>
          <cell r="I1124">
            <v>227149.14</v>
          </cell>
          <cell r="J1124">
            <v>11358.38</v>
          </cell>
          <cell r="K1124">
            <v>0</v>
          </cell>
          <cell r="L1124">
            <v>238507.51999999999</v>
          </cell>
          <cell r="M1124">
            <v>26235.82</v>
          </cell>
          <cell r="N1124">
            <v>2269.5100000000002</v>
          </cell>
          <cell r="O1124">
            <v>14928</v>
          </cell>
          <cell r="P1124">
            <v>2419.6</v>
          </cell>
          <cell r="Q1124">
            <v>31158.57</v>
          </cell>
          <cell r="R1124">
            <v>0</v>
          </cell>
          <cell r="S1124">
            <v>10503.72</v>
          </cell>
          <cell r="T1124">
            <v>4770.17</v>
          </cell>
          <cell r="U1124">
            <v>12.52</v>
          </cell>
          <cell r="V1124">
            <v>8185.29</v>
          </cell>
          <cell r="W1124">
            <v>8782.7999999999993</v>
          </cell>
          <cell r="X1124">
            <v>45302.5</v>
          </cell>
          <cell r="Y1124">
            <v>17496.560000000001</v>
          </cell>
          <cell r="Z1124">
            <v>0</v>
          </cell>
          <cell r="AA1124">
            <v>74432.91</v>
          </cell>
          <cell r="AB1124">
            <v>0</v>
          </cell>
          <cell r="AC1124">
            <v>246497.97</v>
          </cell>
          <cell r="AD1124">
            <v>4084.26</v>
          </cell>
        </row>
        <row r="1125">
          <cell r="C1125" t="str">
            <v>Станиславского, 15</v>
          </cell>
          <cell r="D1125">
            <v>-3335.05</v>
          </cell>
          <cell r="E1125">
            <v>254026.32</v>
          </cell>
          <cell r="F1125">
            <v>13468.78</v>
          </cell>
          <cell r="G1125">
            <v>0</v>
          </cell>
          <cell r="H1125">
            <v>267495.09999999998</v>
          </cell>
          <cell r="I1125">
            <v>228364.04</v>
          </cell>
          <cell r="J1125">
            <v>0</v>
          </cell>
          <cell r="K1125">
            <v>0</v>
          </cell>
          <cell r="L1125">
            <v>226875.22</v>
          </cell>
          <cell r="M1125">
            <v>24956.27</v>
          </cell>
          <cell r="N1125">
            <v>4068.16</v>
          </cell>
          <cell r="O1125">
            <v>14068.03</v>
          </cell>
          <cell r="P1125">
            <v>2991.81</v>
          </cell>
          <cell r="Q1125">
            <v>28935.98</v>
          </cell>
          <cell r="R1125">
            <v>0</v>
          </cell>
          <cell r="S1125">
            <v>12999.42</v>
          </cell>
          <cell r="T1125">
            <v>4537.5</v>
          </cell>
          <cell r="U1125">
            <v>18.78</v>
          </cell>
          <cell r="V1125">
            <v>9036.4699999999993</v>
          </cell>
          <cell r="W1125">
            <v>8749.57</v>
          </cell>
          <cell r="X1125">
            <v>44284.33</v>
          </cell>
          <cell r="Y1125">
            <v>17707.22</v>
          </cell>
          <cell r="Z1125">
            <v>0</v>
          </cell>
          <cell r="AA1125">
            <v>67995.69</v>
          </cell>
          <cell r="AB1125">
            <v>982.65</v>
          </cell>
          <cell r="AC1125">
            <v>241331.88</v>
          </cell>
          <cell r="AD1125">
            <v>-17791.71</v>
          </cell>
        </row>
        <row r="1126">
          <cell r="C1126" t="str">
            <v>Станиславского, 17</v>
          </cell>
          <cell r="D1126">
            <v>13026.28</v>
          </cell>
          <cell r="E1126">
            <v>240555.35</v>
          </cell>
          <cell r="F1126">
            <v>13332.12</v>
          </cell>
          <cell r="G1126">
            <v>0</v>
          </cell>
          <cell r="H1126">
            <v>253887.47</v>
          </cell>
          <cell r="I1126">
            <v>244264.97</v>
          </cell>
          <cell r="J1126">
            <v>13850.03</v>
          </cell>
          <cell r="K1126">
            <v>0</v>
          </cell>
          <cell r="L1126">
            <v>258115</v>
          </cell>
          <cell r="M1126">
            <v>28392.66</v>
          </cell>
          <cell r="N1126">
            <v>1644.7</v>
          </cell>
          <cell r="O1126">
            <v>14545.28</v>
          </cell>
          <cell r="P1126">
            <v>2757.08</v>
          </cell>
          <cell r="Q1126">
            <v>29389.919999999998</v>
          </cell>
          <cell r="R1126">
            <v>0</v>
          </cell>
          <cell r="S1126">
            <v>11758.34</v>
          </cell>
          <cell r="T1126">
            <v>5162.29</v>
          </cell>
          <cell r="U1126">
            <v>0</v>
          </cell>
          <cell r="V1126">
            <v>8594.92</v>
          </cell>
          <cell r="W1126">
            <v>8776.83</v>
          </cell>
          <cell r="X1126">
            <v>56758.14</v>
          </cell>
          <cell r="Y1126">
            <v>24240.82</v>
          </cell>
          <cell r="Z1126">
            <v>0</v>
          </cell>
          <cell r="AA1126">
            <v>72724.25</v>
          </cell>
          <cell r="AB1126">
            <v>0</v>
          </cell>
          <cell r="AC1126">
            <v>264745.23</v>
          </cell>
          <cell r="AD1126">
            <v>6396.05</v>
          </cell>
        </row>
        <row r="1127">
          <cell r="C1127" t="str">
            <v>Строительный, 6</v>
          </cell>
          <cell r="D1127">
            <v>-7413.86</v>
          </cell>
          <cell r="E1127">
            <v>1227.8699999999999</v>
          </cell>
          <cell r="F1127">
            <v>0</v>
          </cell>
          <cell r="G1127">
            <v>0</v>
          </cell>
          <cell r="H1127">
            <v>1227.8699999999999</v>
          </cell>
          <cell r="I1127">
            <v>2528.59</v>
          </cell>
          <cell r="J1127">
            <v>0</v>
          </cell>
          <cell r="K1127">
            <v>0</v>
          </cell>
          <cell r="L1127">
            <v>2528.59</v>
          </cell>
          <cell r="M1127">
            <v>278.14</v>
          </cell>
          <cell r="N1127">
            <v>0</v>
          </cell>
          <cell r="O1127">
            <v>346.57</v>
          </cell>
          <cell r="P1127">
            <v>152.66999999999999</v>
          </cell>
          <cell r="Q1127">
            <v>3367.38</v>
          </cell>
          <cell r="R1127">
            <v>0</v>
          </cell>
          <cell r="S1127">
            <v>0</v>
          </cell>
          <cell r="T1127">
            <v>50.57</v>
          </cell>
          <cell r="U1127">
            <v>0</v>
          </cell>
          <cell r="V1127">
            <v>349.68</v>
          </cell>
          <cell r="W1127">
            <v>146.16</v>
          </cell>
          <cell r="X1127">
            <v>550.89</v>
          </cell>
          <cell r="Y1127">
            <v>0</v>
          </cell>
          <cell r="Z1127">
            <v>0</v>
          </cell>
          <cell r="AA1127">
            <v>317.48</v>
          </cell>
          <cell r="AB1127">
            <v>0</v>
          </cell>
          <cell r="AC1127">
            <v>5559.54</v>
          </cell>
          <cell r="AD1127">
            <v>-10444.81</v>
          </cell>
        </row>
        <row r="1128">
          <cell r="C1128" t="str">
            <v>Сударева, 3</v>
          </cell>
          <cell r="D1128">
            <v>7465.58</v>
          </cell>
          <cell r="E1128">
            <v>138364.16</v>
          </cell>
          <cell r="F1128">
            <v>5834.62</v>
          </cell>
          <cell r="G1128">
            <v>0</v>
          </cell>
          <cell r="H1128">
            <v>144198.78</v>
          </cell>
          <cell r="I1128">
            <v>139899.5</v>
          </cell>
          <cell r="J1128">
            <v>13124.14</v>
          </cell>
          <cell r="K1128">
            <v>0</v>
          </cell>
          <cell r="L1128">
            <v>153023.64000000001</v>
          </cell>
          <cell r="M1128">
            <v>16832.59</v>
          </cell>
          <cell r="N1128">
            <v>4304.7</v>
          </cell>
          <cell r="O1128">
            <v>7604.79</v>
          </cell>
          <cell r="P1128">
            <v>1566.78</v>
          </cell>
          <cell r="Q1128">
            <v>12362.91</v>
          </cell>
          <cell r="R1128">
            <v>0</v>
          </cell>
          <cell r="S1128">
            <v>10401.26</v>
          </cell>
          <cell r="T1128">
            <v>3060.48</v>
          </cell>
          <cell r="U1128">
            <v>6.26</v>
          </cell>
          <cell r="V1128">
            <v>4506.8599999999997</v>
          </cell>
          <cell r="W1128">
            <v>2578.36</v>
          </cell>
          <cell r="X1128">
            <v>16866.349999999999</v>
          </cell>
          <cell r="Y1128">
            <v>13314.89</v>
          </cell>
          <cell r="Z1128">
            <v>0</v>
          </cell>
          <cell r="AA1128">
            <v>39228.080000000002</v>
          </cell>
          <cell r="AB1128">
            <v>0</v>
          </cell>
          <cell r="AC1128">
            <v>132634.31</v>
          </cell>
          <cell r="AD1128">
            <v>27854.91</v>
          </cell>
        </row>
        <row r="1129">
          <cell r="C1129" t="str">
            <v>Сударева, 13</v>
          </cell>
          <cell r="D1129">
            <v>-18923.3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-18923.3</v>
          </cell>
        </row>
        <row r="1130">
          <cell r="C1130" t="str">
            <v>Сударева, 15-Е</v>
          </cell>
          <cell r="D1130">
            <v>-26328.27</v>
          </cell>
          <cell r="E1130">
            <v>10024.82</v>
          </cell>
          <cell r="F1130">
            <v>0</v>
          </cell>
          <cell r="G1130">
            <v>0</v>
          </cell>
          <cell r="H1130">
            <v>10024.82</v>
          </cell>
          <cell r="I1130">
            <v>2565.12</v>
          </cell>
          <cell r="J1130">
            <v>0</v>
          </cell>
          <cell r="K1130">
            <v>0</v>
          </cell>
          <cell r="L1130">
            <v>-96.91</v>
          </cell>
          <cell r="M1130">
            <v>-10.66</v>
          </cell>
          <cell r="N1130">
            <v>0</v>
          </cell>
          <cell r="O1130">
            <v>512.03</v>
          </cell>
          <cell r="P1130">
            <v>186.85</v>
          </cell>
          <cell r="Q1130">
            <v>2825.6</v>
          </cell>
          <cell r="R1130">
            <v>0</v>
          </cell>
          <cell r="S1130">
            <v>0</v>
          </cell>
          <cell r="T1130">
            <v>-1.94</v>
          </cell>
          <cell r="U1130">
            <v>0</v>
          </cell>
          <cell r="V1130">
            <v>466.25</v>
          </cell>
          <cell r="W1130">
            <v>141.54</v>
          </cell>
          <cell r="X1130">
            <v>786.69</v>
          </cell>
          <cell r="Y1130">
            <v>0</v>
          </cell>
          <cell r="Z1130">
            <v>0</v>
          </cell>
          <cell r="AA1130">
            <v>507.38</v>
          </cell>
          <cell r="AB1130">
            <v>0</v>
          </cell>
          <cell r="AC1130">
            <v>5413.74</v>
          </cell>
          <cell r="AD1130">
            <v>-31838.92</v>
          </cell>
        </row>
        <row r="1131">
          <cell r="C1131" t="str">
            <v>Трилиссера, 18</v>
          </cell>
          <cell r="D1131">
            <v>-1892.19</v>
          </cell>
          <cell r="E1131">
            <v>1120.8499999999999</v>
          </cell>
          <cell r="F1131">
            <v>0</v>
          </cell>
          <cell r="G1131">
            <v>0</v>
          </cell>
          <cell r="H1131">
            <v>1120.8499999999999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65.62</v>
          </cell>
          <cell r="P1131">
            <v>32.130000000000003</v>
          </cell>
          <cell r="Q1131">
            <v>658.05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76.569999999999993</v>
          </cell>
          <cell r="W1131">
            <v>0</v>
          </cell>
          <cell r="X1131">
            <v>157.27000000000001</v>
          </cell>
          <cell r="Y1131">
            <v>0</v>
          </cell>
          <cell r="Z1131">
            <v>0</v>
          </cell>
          <cell r="AA1131">
            <v>57.66</v>
          </cell>
          <cell r="AB1131">
            <v>0</v>
          </cell>
          <cell r="AC1131">
            <v>1047.3</v>
          </cell>
          <cell r="AD1131">
            <v>-2939.49</v>
          </cell>
        </row>
        <row r="1132">
          <cell r="C1132" t="str">
            <v>Трилиссера, 21</v>
          </cell>
          <cell r="D1132">
            <v>6830.34</v>
          </cell>
          <cell r="E1132">
            <v>4988.3</v>
          </cell>
          <cell r="F1132">
            <v>0</v>
          </cell>
          <cell r="G1132">
            <v>0</v>
          </cell>
          <cell r="H1132">
            <v>4988.3</v>
          </cell>
          <cell r="I1132">
            <v>888.57</v>
          </cell>
          <cell r="J1132">
            <v>0</v>
          </cell>
          <cell r="K1132">
            <v>0</v>
          </cell>
          <cell r="L1132">
            <v>888.57</v>
          </cell>
          <cell r="M1132">
            <v>97.74</v>
          </cell>
          <cell r="N1132">
            <v>0</v>
          </cell>
          <cell r="O1132">
            <v>331.94</v>
          </cell>
          <cell r="P1132">
            <v>133.13999999999999</v>
          </cell>
          <cell r="Q1132">
            <v>2739.35</v>
          </cell>
          <cell r="R1132">
            <v>0</v>
          </cell>
          <cell r="S1132">
            <v>0</v>
          </cell>
          <cell r="T1132">
            <v>17.77</v>
          </cell>
          <cell r="U1132">
            <v>0</v>
          </cell>
          <cell r="V1132">
            <v>233.11</v>
          </cell>
          <cell r="W1132">
            <v>140</v>
          </cell>
          <cell r="X1132">
            <v>1254.9000000000001</v>
          </cell>
          <cell r="Y1132">
            <v>0</v>
          </cell>
          <cell r="Z1132">
            <v>0</v>
          </cell>
          <cell r="AA1132">
            <v>626.97</v>
          </cell>
          <cell r="AB1132">
            <v>0</v>
          </cell>
          <cell r="AC1132">
            <v>5574.92</v>
          </cell>
          <cell r="AD1132">
            <v>2143.9899999999998</v>
          </cell>
        </row>
        <row r="1133">
          <cell r="C1133" t="str">
            <v>Трилиссера, 32</v>
          </cell>
          <cell r="D1133">
            <v>7243.68</v>
          </cell>
          <cell r="E1133">
            <v>10270.719999999999</v>
          </cell>
          <cell r="F1133">
            <v>0</v>
          </cell>
          <cell r="G1133">
            <v>0</v>
          </cell>
          <cell r="H1133">
            <v>10270.719999999999</v>
          </cell>
          <cell r="I1133">
            <v>9340.3799999999992</v>
          </cell>
          <cell r="J1133">
            <v>0</v>
          </cell>
          <cell r="K1133">
            <v>0</v>
          </cell>
          <cell r="L1133">
            <v>9340.3799999999992</v>
          </cell>
          <cell r="M1133">
            <v>1027.45</v>
          </cell>
          <cell r="N1133">
            <v>0</v>
          </cell>
          <cell r="O1133">
            <v>403</v>
          </cell>
          <cell r="P1133">
            <v>136.66</v>
          </cell>
          <cell r="Q1133">
            <v>1894.06</v>
          </cell>
          <cell r="R1133">
            <v>0</v>
          </cell>
          <cell r="S1133">
            <v>0</v>
          </cell>
          <cell r="T1133">
            <v>186.81</v>
          </cell>
          <cell r="U1133">
            <v>0</v>
          </cell>
          <cell r="V1133">
            <v>466.25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4114.2299999999996</v>
          </cell>
          <cell r="AD1133">
            <v>12469.83</v>
          </cell>
        </row>
        <row r="1134">
          <cell r="C1134" t="str">
            <v>Трилиссера, 38</v>
          </cell>
          <cell r="D1134">
            <v>-918.04</v>
          </cell>
          <cell r="E1134">
            <v>348995.36</v>
          </cell>
          <cell r="F1134">
            <v>0</v>
          </cell>
          <cell r="G1134">
            <v>0</v>
          </cell>
          <cell r="H1134">
            <v>348995.36</v>
          </cell>
          <cell r="I1134">
            <v>328737.01</v>
          </cell>
          <cell r="J1134">
            <v>0</v>
          </cell>
          <cell r="K1134">
            <v>0</v>
          </cell>
          <cell r="L1134">
            <v>328737.01</v>
          </cell>
          <cell r="M1134">
            <v>36161.07</v>
          </cell>
          <cell r="N1134">
            <v>4072.41</v>
          </cell>
          <cell r="O1134">
            <v>16902.689999999999</v>
          </cell>
          <cell r="P1134">
            <v>4153.05</v>
          </cell>
          <cell r="Q1134">
            <v>35791.699999999997</v>
          </cell>
          <cell r="R1134">
            <v>0</v>
          </cell>
          <cell r="S1134">
            <v>17587.16</v>
          </cell>
          <cell r="T1134">
            <v>6574.73</v>
          </cell>
          <cell r="U1134">
            <v>56.36</v>
          </cell>
          <cell r="V1134">
            <v>11809.47</v>
          </cell>
          <cell r="W1134">
            <v>9801.33</v>
          </cell>
          <cell r="X1134">
            <v>81425.84</v>
          </cell>
          <cell r="Y1134">
            <v>16974.240000000002</v>
          </cell>
          <cell r="Z1134">
            <v>891.03</v>
          </cell>
          <cell r="AA1134">
            <v>85345.76</v>
          </cell>
          <cell r="AB1134">
            <v>5353.63</v>
          </cell>
          <cell r="AC1134">
            <v>332900.46999999997</v>
          </cell>
          <cell r="AD1134">
            <v>-5081.5</v>
          </cell>
        </row>
        <row r="1135">
          <cell r="C1135" t="str">
            <v>Трилиссера, 48</v>
          </cell>
          <cell r="D1135">
            <v>-3336.92</v>
          </cell>
          <cell r="E1135">
            <v>379225.46</v>
          </cell>
          <cell r="F1135">
            <v>10726.32</v>
          </cell>
          <cell r="G1135">
            <v>0</v>
          </cell>
          <cell r="H1135">
            <v>389951.78</v>
          </cell>
          <cell r="I1135">
            <v>352603.22</v>
          </cell>
          <cell r="J1135">
            <v>3352.14</v>
          </cell>
          <cell r="K1135">
            <v>0</v>
          </cell>
          <cell r="L1135">
            <v>355955.36</v>
          </cell>
          <cell r="M1135">
            <v>39155.089999999997</v>
          </cell>
          <cell r="N1135">
            <v>5279.66</v>
          </cell>
          <cell r="O1135">
            <v>18723.810000000001</v>
          </cell>
          <cell r="P1135">
            <v>4778.3599999999997</v>
          </cell>
          <cell r="Q1135">
            <v>33746.82</v>
          </cell>
          <cell r="R1135">
            <v>0</v>
          </cell>
          <cell r="S1135">
            <v>20469.96</v>
          </cell>
          <cell r="T1135">
            <v>7119.1</v>
          </cell>
          <cell r="U1135">
            <v>62.62</v>
          </cell>
          <cell r="V1135">
            <v>13188.22</v>
          </cell>
          <cell r="W1135">
            <v>0</v>
          </cell>
          <cell r="X1135">
            <v>69662.41</v>
          </cell>
          <cell r="Y1135">
            <v>22369.56</v>
          </cell>
          <cell r="Z1135">
            <v>0</v>
          </cell>
          <cell r="AA1135">
            <v>93053.3</v>
          </cell>
          <cell r="AB1135">
            <v>3347.12</v>
          </cell>
          <cell r="AC1135">
            <v>330956.03000000003</v>
          </cell>
          <cell r="AD1135">
            <v>21662.41</v>
          </cell>
        </row>
        <row r="1136">
          <cell r="C1136" t="str">
            <v>Трилиссера, 50</v>
          </cell>
          <cell r="D1136">
            <v>-633312.12</v>
          </cell>
          <cell r="E1136">
            <v>255380.1</v>
          </cell>
          <cell r="F1136">
            <v>6399.18</v>
          </cell>
          <cell r="G1136">
            <v>0</v>
          </cell>
          <cell r="H1136">
            <v>261779.28</v>
          </cell>
          <cell r="I1136">
            <v>191762.76</v>
          </cell>
          <cell r="J1136">
            <v>2369.21</v>
          </cell>
          <cell r="K1136">
            <v>0</v>
          </cell>
          <cell r="L1136">
            <v>193557.37</v>
          </cell>
          <cell r="M1136">
            <v>21291.31</v>
          </cell>
          <cell r="N1136">
            <v>-20145.07</v>
          </cell>
          <cell r="O1136">
            <v>7949.85</v>
          </cell>
          <cell r="P1136">
            <v>2675.75</v>
          </cell>
          <cell r="Q1136">
            <v>14812.52</v>
          </cell>
          <cell r="R1136">
            <v>0</v>
          </cell>
          <cell r="S1136">
            <v>12374.72</v>
          </cell>
          <cell r="T1136">
            <v>3871.16</v>
          </cell>
          <cell r="U1136">
            <v>1266.98</v>
          </cell>
          <cell r="V1136">
            <v>12530.82</v>
          </cell>
          <cell r="W1136">
            <v>0</v>
          </cell>
          <cell r="X1136">
            <v>27898.560000000001</v>
          </cell>
          <cell r="Y1136">
            <v>7002.39</v>
          </cell>
          <cell r="Z1136">
            <v>0</v>
          </cell>
          <cell r="AA1136">
            <v>30666.2</v>
          </cell>
          <cell r="AB1136">
            <v>4904.38</v>
          </cell>
          <cell r="AC1136">
            <v>127099.57</v>
          </cell>
          <cell r="AD1136">
            <v>-566854.31999999995</v>
          </cell>
        </row>
        <row r="1137">
          <cell r="C1137" t="str">
            <v>Трилиссера, 52</v>
          </cell>
          <cell r="D1137">
            <v>-233597.62</v>
          </cell>
          <cell r="E1137">
            <v>237964.87</v>
          </cell>
          <cell r="F1137">
            <v>26058.42</v>
          </cell>
          <cell r="G1137">
            <v>0</v>
          </cell>
          <cell r="H1137">
            <v>264023.28999999998</v>
          </cell>
          <cell r="I1137">
            <v>241116.78</v>
          </cell>
          <cell r="J1137">
            <v>24741.8</v>
          </cell>
          <cell r="K1137">
            <v>0</v>
          </cell>
          <cell r="L1137">
            <v>262522.42</v>
          </cell>
          <cell r="M1137">
            <v>28877.43</v>
          </cell>
          <cell r="N1137">
            <v>0</v>
          </cell>
          <cell r="O1137">
            <v>9055.31</v>
          </cell>
          <cell r="P1137">
            <v>2351.35</v>
          </cell>
          <cell r="Q1137">
            <v>37988.589999999997</v>
          </cell>
          <cell r="R1137">
            <v>0</v>
          </cell>
          <cell r="S1137">
            <v>6058.68</v>
          </cell>
          <cell r="T1137">
            <v>5250.46</v>
          </cell>
          <cell r="U1137">
            <v>7278.76</v>
          </cell>
          <cell r="V1137">
            <v>13148.02</v>
          </cell>
          <cell r="W1137">
            <v>0</v>
          </cell>
          <cell r="X1137">
            <v>9026.16</v>
          </cell>
          <cell r="Y1137">
            <v>6113.72</v>
          </cell>
          <cell r="Z1137">
            <v>0</v>
          </cell>
          <cell r="AA1137">
            <v>20662.259999999998</v>
          </cell>
          <cell r="AB1137">
            <v>0</v>
          </cell>
          <cell r="AC1137">
            <v>145810.74</v>
          </cell>
          <cell r="AD1137">
            <v>-116885.94</v>
          </cell>
        </row>
        <row r="1138">
          <cell r="C1138" t="str">
            <v>Трилиссера, 55</v>
          </cell>
          <cell r="D1138">
            <v>-39076.129999999997</v>
          </cell>
          <cell r="E1138">
            <v>3488.8</v>
          </cell>
          <cell r="F1138">
            <v>0</v>
          </cell>
          <cell r="G1138">
            <v>0</v>
          </cell>
          <cell r="H1138">
            <v>3488.8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204.28</v>
          </cell>
          <cell r="P1138">
            <v>74.31</v>
          </cell>
          <cell r="Q1138">
            <v>394.85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306.27</v>
          </cell>
          <cell r="W1138">
            <v>203.18</v>
          </cell>
          <cell r="X1138">
            <v>731.9</v>
          </cell>
          <cell r="Y1138">
            <v>0</v>
          </cell>
          <cell r="Z1138">
            <v>0</v>
          </cell>
          <cell r="AA1138">
            <v>177.55</v>
          </cell>
          <cell r="AB1138">
            <v>0</v>
          </cell>
          <cell r="AC1138">
            <v>2092.34</v>
          </cell>
          <cell r="AD1138">
            <v>-41168.47</v>
          </cell>
        </row>
        <row r="1139">
          <cell r="C1139" t="str">
            <v>Трилиссера, 60</v>
          </cell>
          <cell r="D1139">
            <v>45962.31</v>
          </cell>
          <cell r="E1139">
            <v>398366.25</v>
          </cell>
          <cell r="F1139">
            <v>33406.089999999997</v>
          </cell>
          <cell r="G1139">
            <v>0</v>
          </cell>
          <cell r="H1139">
            <v>431772.34</v>
          </cell>
          <cell r="I1139">
            <v>376394.82</v>
          </cell>
          <cell r="J1139">
            <v>40111.949999999997</v>
          </cell>
          <cell r="K1139">
            <v>0</v>
          </cell>
          <cell r="L1139">
            <v>415469.31</v>
          </cell>
          <cell r="M1139">
            <v>45701.63</v>
          </cell>
          <cell r="N1139">
            <v>7095</v>
          </cell>
          <cell r="O1139">
            <v>48170.51</v>
          </cell>
          <cell r="P1139">
            <v>14294.43</v>
          </cell>
          <cell r="Q1139">
            <v>110344.82</v>
          </cell>
          <cell r="R1139">
            <v>0</v>
          </cell>
          <cell r="S1139">
            <v>60056.73</v>
          </cell>
          <cell r="T1139">
            <v>8309.39</v>
          </cell>
          <cell r="U1139">
            <v>56.36</v>
          </cell>
          <cell r="V1139">
            <v>34428.75</v>
          </cell>
          <cell r="W1139">
            <v>0</v>
          </cell>
          <cell r="X1139">
            <v>252916.9</v>
          </cell>
          <cell r="Y1139">
            <v>88927.9</v>
          </cell>
          <cell r="Z1139">
            <v>0</v>
          </cell>
          <cell r="AA1139">
            <v>271056.8</v>
          </cell>
          <cell r="AB1139">
            <v>19288.96</v>
          </cell>
          <cell r="AC1139">
            <v>960648.18</v>
          </cell>
          <cell r="AD1139">
            <v>-499216.56</v>
          </cell>
        </row>
        <row r="1140">
          <cell r="C1140" t="str">
            <v>Трилиссера, 65</v>
          </cell>
          <cell r="D1140">
            <v>4806.58</v>
          </cell>
          <cell r="E1140">
            <v>238000.31</v>
          </cell>
          <cell r="F1140">
            <v>0</v>
          </cell>
          <cell r="G1140">
            <v>0</v>
          </cell>
          <cell r="H1140">
            <v>238000.31</v>
          </cell>
          <cell r="I1140">
            <v>215614.28</v>
          </cell>
          <cell r="J1140">
            <v>0</v>
          </cell>
          <cell r="K1140">
            <v>0</v>
          </cell>
          <cell r="L1140">
            <v>208616.98</v>
          </cell>
          <cell r="M1140">
            <v>22947.86</v>
          </cell>
          <cell r="N1140">
            <v>2618.61</v>
          </cell>
          <cell r="O1140">
            <v>13585.61</v>
          </cell>
          <cell r="P1140">
            <v>2422.96</v>
          </cell>
          <cell r="Q1140">
            <v>25369.82</v>
          </cell>
          <cell r="R1140">
            <v>0</v>
          </cell>
          <cell r="S1140">
            <v>11724.3</v>
          </cell>
          <cell r="T1140">
            <v>4172.33</v>
          </cell>
          <cell r="U1140">
            <v>12.52</v>
          </cell>
          <cell r="V1140">
            <v>8273.7900000000009</v>
          </cell>
          <cell r="W1140">
            <v>8716.81</v>
          </cell>
          <cell r="X1140">
            <v>45740.54</v>
          </cell>
          <cell r="Y1140">
            <v>17459.169999999998</v>
          </cell>
          <cell r="Z1140">
            <v>0</v>
          </cell>
          <cell r="AA1140">
            <v>66801.42</v>
          </cell>
          <cell r="AB1140">
            <v>3577.75</v>
          </cell>
          <cell r="AC1140">
            <v>233423.49</v>
          </cell>
          <cell r="AD1140">
            <v>-19999.93</v>
          </cell>
        </row>
        <row r="1141">
          <cell r="C1141" t="str">
            <v>Трилиссера, 67</v>
          </cell>
          <cell r="D1141">
            <v>786.86</v>
          </cell>
          <cell r="E1141">
            <v>309354.55</v>
          </cell>
          <cell r="F1141">
            <v>0</v>
          </cell>
          <cell r="G1141">
            <v>0</v>
          </cell>
          <cell r="H1141">
            <v>309354.55</v>
          </cell>
          <cell r="I1141">
            <v>305359.7</v>
          </cell>
          <cell r="J1141">
            <v>0</v>
          </cell>
          <cell r="K1141">
            <v>0</v>
          </cell>
          <cell r="L1141">
            <v>305359.7</v>
          </cell>
          <cell r="M1141">
            <v>33589.57</v>
          </cell>
          <cell r="N1141">
            <v>801.25</v>
          </cell>
          <cell r="O1141">
            <v>17840.169999999998</v>
          </cell>
          <cell r="P1141">
            <v>3163.54</v>
          </cell>
          <cell r="Q1141">
            <v>31759.77</v>
          </cell>
          <cell r="R1141">
            <v>0</v>
          </cell>
          <cell r="S1141">
            <v>13267.67</v>
          </cell>
          <cell r="T1141">
            <v>6107.21</v>
          </cell>
          <cell r="U1141">
            <v>31.31</v>
          </cell>
          <cell r="V1141">
            <v>10345.16</v>
          </cell>
          <cell r="W1141">
            <v>11446.62</v>
          </cell>
          <cell r="X1141">
            <v>61656.29</v>
          </cell>
          <cell r="Y1141">
            <v>27307.200000000001</v>
          </cell>
          <cell r="Z1141">
            <v>0</v>
          </cell>
          <cell r="AA1141">
            <v>89072.62</v>
          </cell>
          <cell r="AB1141">
            <v>3690.5</v>
          </cell>
          <cell r="AC1141">
            <v>310078.88</v>
          </cell>
          <cell r="AD1141">
            <v>-3932.32</v>
          </cell>
        </row>
        <row r="1142">
          <cell r="C1142" t="str">
            <v>Трилиссера, 69</v>
          </cell>
          <cell r="D1142">
            <v>23004.43</v>
          </cell>
          <cell r="E1142">
            <v>745535.48</v>
          </cell>
          <cell r="F1142">
            <v>0</v>
          </cell>
          <cell r="G1142">
            <v>0</v>
          </cell>
          <cell r="H1142">
            <v>745535.48</v>
          </cell>
          <cell r="I1142">
            <v>731058.85</v>
          </cell>
          <cell r="J1142">
            <v>0</v>
          </cell>
          <cell r="K1142">
            <v>0</v>
          </cell>
          <cell r="L1142">
            <v>727768.3</v>
          </cell>
          <cell r="M1142">
            <v>80054.52</v>
          </cell>
          <cell r="N1142">
            <v>1196.8800000000001</v>
          </cell>
          <cell r="O1142">
            <v>37909.19</v>
          </cell>
          <cell r="P1142">
            <v>9211.98</v>
          </cell>
          <cell r="Q1142">
            <v>78657.63</v>
          </cell>
          <cell r="R1142">
            <v>0</v>
          </cell>
          <cell r="S1142">
            <v>31002.16</v>
          </cell>
          <cell r="T1142">
            <v>14555.35</v>
          </cell>
          <cell r="U1142">
            <v>37.57</v>
          </cell>
          <cell r="V1142">
            <v>23386.32</v>
          </cell>
          <cell r="W1142">
            <v>24323.3</v>
          </cell>
          <cell r="X1142">
            <v>150673.94</v>
          </cell>
          <cell r="Y1142">
            <v>56365.13</v>
          </cell>
          <cell r="Z1142">
            <v>0</v>
          </cell>
          <cell r="AA1142">
            <v>192346.88</v>
          </cell>
          <cell r="AB1142">
            <v>12976.19</v>
          </cell>
          <cell r="AC1142">
            <v>712697.04</v>
          </cell>
          <cell r="AD1142">
            <v>38075.69</v>
          </cell>
        </row>
        <row r="1143">
          <cell r="C1143" t="str">
            <v>Трилиссера, 71</v>
          </cell>
          <cell r="D1143">
            <v>-11550.59</v>
          </cell>
          <cell r="E1143">
            <v>237737.63</v>
          </cell>
          <cell r="F1143">
            <v>0</v>
          </cell>
          <cell r="G1143">
            <v>0</v>
          </cell>
          <cell r="H1143">
            <v>237737.63</v>
          </cell>
          <cell r="I1143">
            <v>222930.28</v>
          </cell>
          <cell r="J1143">
            <v>0</v>
          </cell>
          <cell r="K1143">
            <v>0</v>
          </cell>
          <cell r="L1143">
            <v>218987.86</v>
          </cell>
          <cell r="M1143">
            <v>24088.66</v>
          </cell>
          <cell r="N1143">
            <v>2177.1999999999998</v>
          </cell>
          <cell r="O1143">
            <v>13493.97</v>
          </cell>
          <cell r="P1143">
            <v>2587.91</v>
          </cell>
          <cell r="Q1143">
            <v>30462.28</v>
          </cell>
          <cell r="R1143">
            <v>0</v>
          </cell>
          <cell r="S1143">
            <v>11823.41</v>
          </cell>
          <cell r="T1143">
            <v>4379.76</v>
          </cell>
          <cell r="U1143">
            <v>62.62</v>
          </cell>
          <cell r="V1143">
            <v>8273.39</v>
          </cell>
          <cell r="W1143">
            <v>8658.02</v>
          </cell>
          <cell r="X1143">
            <v>26725.99</v>
          </cell>
          <cell r="Y1143">
            <v>15063.14</v>
          </cell>
          <cell r="Z1143">
            <v>0</v>
          </cell>
          <cell r="AA1143">
            <v>52398.39</v>
          </cell>
          <cell r="AB1143">
            <v>3589.85</v>
          </cell>
          <cell r="AC1143">
            <v>203784.59</v>
          </cell>
          <cell r="AD1143">
            <v>3652.68</v>
          </cell>
        </row>
        <row r="1144">
          <cell r="C1144" t="str">
            <v>Трилиссера, 82</v>
          </cell>
          <cell r="D1144">
            <v>30187.96</v>
          </cell>
          <cell r="E1144">
            <v>84304.92</v>
          </cell>
          <cell r="F1144">
            <v>0</v>
          </cell>
          <cell r="G1144">
            <v>0</v>
          </cell>
          <cell r="H1144">
            <v>84304.92</v>
          </cell>
          <cell r="I1144">
            <v>83398.5</v>
          </cell>
          <cell r="J1144">
            <v>0</v>
          </cell>
          <cell r="K1144">
            <v>0</v>
          </cell>
          <cell r="L1144">
            <v>83398.5</v>
          </cell>
          <cell r="M1144">
            <v>9173.83</v>
          </cell>
          <cell r="N1144">
            <v>3519.97</v>
          </cell>
          <cell r="O1144">
            <v>4706.05</v>
          </cell>
          <cell r="P1144">
            <v>629.27</v>
          </cell>
          <cell r="Q1144">
            <v>6541.9</v>
          </cell>
          <cell r="R1144">
            <v>0</v>
          </cell>
          <cell r="S1144">
            <v>0</v>
          </cell>
          <cell r="T1144">
            <v>1667.95</v>
          </cell>
          <cell r="U1144">
            <v>0</v>
          </cell>
          <cell r="V1144">
            <v>2297.5700000000002</v>
          </cell>
          <cell r="W1144">
            <v>3019.48</v>
          </cell>
          <cell r="X1144">
            <v>17864.009999999998</v>
          </cell>
          <cell r="Y1144">
            <v>6345.09</v>
          </cell>
          <cell r="Z1144">
            <v>0</v>
          </cell>
          <cell r="AA1144">
            <v>23157.87</v>
          </cell>
          <cell r="AB1144">
            <v>3881.9</v>
          </cell>
          <cell r="AC1144">
            <v>82804.89</v>
          </cell>
          <cell r="AD1144">
            <v>30781.57</v>
          </cell>
        </row>
        <row r="1145">
          <cell r="C1145" t="str">
            <v>Трилиссера, 84</v>
          </cell>
          <cell r="D1145">
            <v>6570.27</v>
          </cell>
          <cell r="E1145">
            <v>469607.16</v>
          </cell>
          <cell r="F1145">
            <v>0</v>
          </cell>
          <cell r="G1145">
            <v>0</v>
          </cell>
          <cell r="H1145">
            <v>469607.16</v>
          </cell>
          <cell r="I1145">
            <v>463346.84</v>
          </cell>
          <cell r="J1145">
            <v>0</v>
          </cell>
          <cell r="K1145">
            <v>0</v>
          </cell>
          <cell r="L1145">
            <v>430923.67</v>
          </cell>
          <cell r="M1145">
            <v>47401.59</v>
          </cell>
          <cell r="N1145">
            <v>1782.79</v>
          </cell>
          <cell r="O1145">
            <v>28163.66</v>
          </cell>
          <cell r="P1145">
            <v>4719.6499999999996</v>
          </cell>
          <cell r="Q1145">
            <v>64453.62</v>
          </cell>
          <cell r="R1145">
            <v>0</v>
          </cell>
          <cell r="S1145">
            <v>13791.93</v>
          </cell>
          <cell r="T1145">
            <v>8618.4699999999993</v>
          </cell>
          <cell r="U1145">
            <v>50.1</v>
          </cell>
          <cell r="V1145">
            <v>14113.69</v>
          </cell>
          <cell r="W1145">
            <v>18070.060000000001</v>
          </cell>
          <cell r="X1145">
            <v>57184.76</v>
          </cell>
          <cell r="Y1145">
            <v>39890.86</v>
          </cell>
          <cell r="Z1145">
            <v>0</v>
          </cell>
          <cell r="AA1145">
            <v>133132.04999999999</v>
          </cell>
          <cell r="AB1145">
            <v>467</v>
          </cell>
          <cell r="AC1145">
            <v>431840.23</v>
          </cell>
          <cell r="AD1145">
            <v>5653.71</v>
          </cell>
        </row>
        <row r="1146">
          <cell r="C1146" t="str">
            <v>Трилиссера, 85</v>
          </cell>
          <cell r="D1146">
            <v>38382.19</v>
          </cell>
          <cell r="E1146">
            <v>691830.53</v>
          </cell>
          <cell r="F1146">
            <v>4005.28</v>
          </cell>
          <cell r="G1146">
            <v>0</v>
          </cell>
          <cell r="H1146">
            <v>695835.81</v>
          </cell>
          <cell r="I1146">
            <v>652000.46</v>
          </cell>
          <cell r="J1146">
            <v>4302.08</v>
          </cell>
          <cell r="K1146">
            <v>0</v>
          </cell>
          <cell r="L1146">
            <v>654718.32999999996</v>
          </cell>
          <cell r="M1146">
            <v>72019.03</v>
          </cell>
          <cell r="N1146">
            <v>4521.1400000000003</v>
          </cell>
          <cell r="O1146">
            <v>37113.78</v>
          </cell>
          <cell r="P1146">
            <v>7826.55</v>
          </cell>
          <cell r="Q1146">
            <v>78616.06</v>
          </cell>
          <cell r="R1146">
            <v>0</v>
          </cell>
          <cell r="S1146">
            <v>23674.52</v>
          </cell>
          <cell r="T1146">
            <v>13094.37</v>
          </cell>
          <cell r="U1146">
            <v>2982.61</v>
          </cell>
          <cell r="V1146">
            <v>22045.85</v>
          </cell>
          <cell r="W1146">
            <v>23812.95</v>
          </cell>
          <cell r="X1146">
            <v>121341.05</v>
          </cell>
          <cell r="Y1146">
            <v>48274.62</v>
          </cell>
          <cell r="Z1146">
            <v>0</v>
          </cell>
          <cell r="AA1146">
            <v>183935.72</v>
          </cell>
          <cell r="AB1146">
            <v>10320</v>
          </cell>
          <cell r="AC1146">
            <v>649578.25</v>
          </cell>
          <cell r="AD1146">
            <v>43522.27</v>
          </cell>
        </row>
        <row r="1147">
          <cell r="C1147" t="str">
            <v>Трилиссера, 86</v>
          </cell>
          <cell r="D1147">
            <v>151.26</v>
          </cell>
          <cell r="E1147">
            <v>331001.40000000002</v>
          </cell>
          <cell r="F1147">
            <v>7563.48</v>
          </cell>
          <cell r="G1147">
            <v>0</v>
          </cell>
          <cell r="H1147">
            <v>338564.88</v>
          </cell>
          <cell r="I1147">
            <v>304724.40999999997</v>
          </cell>
          <cell r="J1147">
            <v>3355.4</v>
          </cell>
          <cell r="K1147">
            <v>0</v>
          </cell>
          <cell r="L1147">
            <v>308079.81</v>
          </cell>
          <cell r="M1147">
            <v>33888.769999999997</v>
          </cell>
          <cell r="N1147">
            <v>2164.15</v>
          </cell>
          <cell r="O1147">
            <v>17494.22</v>
          </cell>
          <cell r="P1147">
            <v>4264.34</v>
          </cell>
          <cell r="Q1147">
            <v>34684.79</v>
          </cell>
          <cell r="R1147">
            <v>0</v>
          </cell>
          <cell r="S1147">
            <v>18219.759999999998</v>
          </cell>
          <cell r="T1147">
            <v>6161.61</v>
          </cell>
          <cell r="U1147">
            <v>43.83</v>
          </cell>
          <cell r="V1147">
            <v>11625.64</v>
          </cell>
          <cell r="W1147">
            <v>11224.65</v>
          </cell>
          <cell r="X1147">
            <v>56634.25</v>
          </cell>
          <cell r="Y1147">
            <v>16724.48</v>
          </cell>
          <cell r="Z1147">
            <v>0</v>
          </cell>
          <cell r="AA1147">
            <v>91680.14</v>
          </cell>
          <cell r="AB1147">
            <v>16835.12</v>
          </cell>
          <cell r="AC1147">
            <v>321645.75</v>
          </cell>
          <cell r="AD1147">
            <v>-13414.68</v>
          </cell>
        </row>
        <row r="1148">
          <cell r="C1148" t="str">
            <v>Трилиссера, 90</v>
          </cell>
          <cell r="D1148">
            <v>33015.96</v>
          </cell>
          <cell r="E1148">
            <v>578370.61</v>
          </cell>
          <cell r="F1148">
            <v>0</v>
          </cell>
          <cell r="G1148">
            <v>0</v>
          </cell>
          <cell r="H1148">
            <v>578370.61</v>
          </cell>
          <cell r="I1148">
            <v>566121.31000000006</v>
          </cell>
          <cell r="J1148">
            <v>0</v>
          </cell>
          <cell r="K1148">
            <v>0</v>
          </cell>
          <cell r="L1148">
            <v>561195.07999999996</v>
          </cell>
          <cell r="M1148">
            <v>61731.46</v>
          </cell>
          <cell r="N1148">
            <v>2336.96</v>
          </cell>
          <cell r="O1148">
            <v>34707.65</v>
          </cell>
          <cell r="P1148">
            <v>5800.9</v>
          </cell>
          <cell r="Q1148">
            <v>79993.460000000006</v>
          </cell>
          <cell r="R1148">
            <v>0</v>
          </cell>
          <cell r="S1148">
            <v>22994.52</v>
          </cell>
          <cell r="T1148">
            <v>11223.89</v>
          </cell>
          <cell r="U1148">
            <v>112.72</v>
          </cell>
          <cell r="V1148">
            <v>19153.63</v>
          </cell>
          <cell r="W1148">
            <v>22269.13</v>
          </cell>
          <cell r="X1148">
            <v>83373.59</v>
          </cell>
          <cell r="Y1148">
            <v>51036.66</v>
          </cell>
          <cell r="Z1148">
            <v>0</v>
          </cell>
          <cell r="AA1148">
            <v>173686.2</v>
          </cell>
          <cell r="AB1148">
            <v>0</v>
          </cell>
          <cell r="AC1148">
            <v>568420.77</v>
          </cell>
          <cell r="AD1148">
            <v>25790.27</v>
          </cell>
        </row>
        <row r="1149">
          <cell r="C1149" t="str">
            <v>Трилиссера, 91</v>
          </cell>
          <cell r="D1149">
            <v>-6002.38</v>
          </cell>
          <cell r="E1149">
            <v>368052</v>
          </cell>
          <cell r="F1149">
            <v>0</v>
          </cell>
          <cell r="G1149">
            <v>0</v>
          </cell>
          <cell r="H1149">
            <v>368052</v>
          </cell>
          <cell r="I1149">
            <v>326883.96999999997</v>
          </cell>
          <cell r="J1149">
            <v>0</v>
          </cell>
          <cell r="K1149">
            <v>0</v>
          </cell>
          <cell r="L1149">
            <v>326883.96000000002</v>
          </cell>
          <cell r="M1149">
            <v>35957.230000000003</v>
          </cell>
          <cell r="N1149">
            <v>3395.87</v>
          </cell>
          <cell r="O1149">
            <v>17646.310000000001</v>
          </cell>
          <cell r="P1149">
            <v>4290.5600000000004</v>
          </cell>
          <cell r="Q1149">
            <v>36217.800000000003</v>
          </cell>
          <cell r="R1149">
            <v>0</v>
          </cell>
          <cell r="S1149">
            <v>18062.04</v>
          </cell>
          <cell r="T1149">
            <v>6537.68</v>
          </cell>
          <cell r="U1149">
            <v>75.150000000000006</v>
          </cell>
          <cell r="V1149">
            <v>11752.98</v>
          </cell>
          <cell r="W1149">
            <v>11322.23</v>
          </cell>
          <cell r="X1149">
            <v>62283.519999999997</v>
          </cell>
          <cell r="Y1149">
            <v>22980.18</v>
          </cell>
          <cell r="Z1149">
            <v>0</v>
          </cell>
          <cell r="AA1149">
            <v>73395.839999999997</v>
          </cell>
          <cell r="AB1149">
            <v>1833.87</v>
          </cell>
          <cell r="AC1149">
            <v>305751.26</v>
          </cell>
          <cell r="AD1149">
            <v>15130.32</v>
          </cell>
        </row>
        <row r="1150">
          <cell r="C1150" t="str">
            <v>Трилиссера, 101</v>
          </cell>
          <cell r="D1150">
            <v>80539.28</v>
          </cell>
          <cell r="E1150">
            <v>533120.46</v>
          </cell>
          <cell r="F1150">
            <v>0</v>
          </cell>
          <cell r="G1150">
            <v>0</v>
          </cell>
          <cell r="H1150">
            <v>533120.46</v>
          </cell>
          <cell r="I1150">
            <v>501997.55</v>
          </cell>
          <cell r="J1150">
            <v>0</v>
          </cell>
          <cell r="K1150">
            <v>0</v>
          </cell>
          <cell r="L1150">
            <v>371837.2</v>
          </cell>
          <cell r="M1150">
            <v>40902.1</v>
          </cell>
          <cell r="N1150">
            <v>5504.72</v>
          </cell>
          <cell r="O1150">
            <v>28455.95</v>
          </cell>
          <cell r="P1150">
            <v>7037.46</v>
          </cell>
          <cell r="Q1150">
            <v>63234.93</v>
          </cell>
          <cell r="R1150">
            <v>0</v>
          </cell>
          <cell r="S1150">
            <v>24965.24</v>
          </cell>
          <cell r="T1150">
            <v>7436.73</v>
          </cell>
          <cell r="U1150">
            <v>62.62</v>
          </cell>
          <cell r="V1150">
            <v>17906.68</v>
          </cell>
          <cell r="W1150">
            <v>18257.919999999998</v>
          </cell>
          <cell r="X1150">
            <v>84409.46</v>
          </cell>
          <cell r="Y1150">
            <v>8048.44</v>
          </cell>
          <cell r="Z1150">
            <v>0</v>
          </cell>
          <cell r="AA1150">
            <v>142647.51999999999</v>
          </cell>
          <cell r="AB1150">
            <v>5396</v>
          </cell>
          <cell r="AC1150">
            <v>454265.77</v>
          </cell>
          <cell r="AD1150">
            <v>-1889.29</v>
          </cell>
        </row>
        <row r="1151">
          <cell r="C1151" t="str">
            <v>Трилиссера, 104</v>
          </cell>
          <cell r="D1151">
            <v>12881.27</v>
          </cell>
          <cell r="E1151">
            <v>298152.96000000002</v>
          </cell>
          <cell r="F1151">
            <v>0</v>
          </cell>
          <cell r="G1151">
            <v>0</v>
          </cell>
          <cell r="H1151">
            <v>298152.96000000002</v>
          </cell>
          <cell r="I1151">
            <v>282073.83</v>
          </cell>
          <cell r="J1151">
            <v>0</v>
          </cell>
          <cell r="K1151">
            <v>0</v>
          </cell>
          <cell r="L1151">
            <v>279844.57</v>
          </cell>
          <cell r="M1151">
            <v>30782.9</v>
          </cell>
          <cell r="N1151">
            <v>1564.8</v>
          </cell>
          <cell r="O1151">
            <v>17893.95</v>
          </cell>
          <cell r="P1151">
            <v>2920.34</v>
          </cell>
          <cell r="Q1151">
            <v>38556.26</v>
          </cell>
          <cell r="R1151">
            <v>0</v>
          </cell>
          <cell r="S1151">
            <v>11644.2</v>
          </cell>
          <cell r="T1151">
            <v>5596.89</v>
          </cell>
          <cell r="U1151">
            <v>93.93</v>
          </cell>
          <cell r="V1151">
            <v>9655.43</v>
          </cell>
          <cell r="W1151">
            <v>11481.11</v>
          </cell>
          <cell r="X1151">
            <v>36443.1</v>
          </cell>
          <cell r="Y1151">
            <v>24159.74</v>
          </cell>
          <cell r="Z1151">
            <v>0</v>
          </cell>
          <cell r="AA1151">
            <v>86193.99</v>
          </cell>
          <cell r="AB1151">
            <v>3834.6</v>
          </cell>
          <cell r="AC1151">
            <v>280821.24</v>
          </cell>
          <cell r="AD1151">
            <v>11904.6</v>
          </cell>
        </row>
        <row r="1152">
          <cell r="C1152" t="str">
            <v>Трилиссера, 106</v>
          </cell>
          <cell r="D1152">
            <v>7298.27</v>
          </cell>
          <cell r="E1152">
            <v>483087.96</v>
          </cell>
          <cell r="F1152">
            <v>30204.720000000001</v>
          </cell>
          <cell r="G1152">
            <v>0</v>
          </cell>
          <cell r="H1152">
            <v>513292.68</v>
          </cell>
          <cell r="I1152">
            <v>464617.94</v>
          </cell>
          <cell r="J1152">
            <v>0</v>
          </cell>
          <cell r="K1152">
            <v>0</v>
          </cell>
          <cell r="L1152">
            <v>452654.61</v>
          </cell>
          <cell r="M1152">
            <v>49791.98</v>
          </cell>
          <cell r="N1152">
            <v>1361.93</v>
          </cell>
          <cell r="O1152">
            <v>29001.82</v>
          </cell>
          <cell r="P1152">
            <v>5141.07</v>
          </cell>
          <cell r="Q1152">
            <v>70648.070000000007</v>
          </cell>
          <cell r="R1152">
            <v>0</v>
          </cell>
          <cell r="S1152">
            <v>14655.6</v>
          </cell>
          <cell r="T1152">
            <v>9053.07</v>
          </cell>
          <cell r="U1152">
            <v>3280.74</v>
          </cell>
          <cell r="V1152">
            <v>14884.88</v>
          </cell>
          <cell r="W1152">
            <v>18608.09</v>
          </cell>
          <cell r="X1152">
            <v>66668.92</v>
          </cell>
          <cell r="Y1152">
            <v>27242.16</v>
          </cell>
          <cell r="Z1152">
            <v>0</v>
          </cell>
          <cell r="AA1152">
            <v>131393.68</v>
          </cell>
          <cell r="AB1152">
            <v>0</v>
          </cell>
          <cell r="AC1152">
            <v>441732.01</v>
          </cell>
          <cell r="AD1152">
            <v>18220.87</v>
          </cell>
        </row>
        <row r="1153">
          <cell r="C1153" t="str">
            <v>Трилиссера, 107</v>
          </cell>
          <cell r="D1153">
            <v>-564.26</v>
          </cell>
          <cell r="E1153">
            <v>714357.18</v>
          </cell>
          <cell r="F1153">
            <v>0</v>
          </cell>
          <cell r="G1153">
            <v>0</v>
          </cell>
          <cell r="H1153">
            <v>714357.18</v>
          </cell>
          <cell r="I1153">
            <v>658760.54</v>
          </cell>
          <cell r="J1153">
            <v>0</v>
          </cell>
          <cell r="K1153">
            <v>0</v>
          </cell>
          <cell r="L1153">
            <v>647524.21</v>
          </cell>
          <cell r="M1153">
            <v>71227.66</v>
          </cell>
          <cell r="N1153">
            <v>6770.98</v>
          </cell>
          <cell r="O1153">
            <v>34098.14</v>
          </cell>
          <cell r="P1153">
            <v>8717.31</v>
          </cell>
          <cell r="Q1153">
            <v>63711.34</v>
          </cell>
          <cell r="R1153">
            <v>0</v>
          </cell>
          <cell r="S1153">
            <v>38495.300000000003</v>
          </cell>
          <cell r="T1153">
            <v>12950.51</v>
          </cell>
          <cell r="U1153">
            <v>2239.52</v>
          </cell>
          <cell r="V1153">
            <v>24232.33</v>
          </cell>
          <cell r="W1153">
            <v>21878.07</v>
          </cell>
          <cell r="X1153">
            <v>130668.44</v>
          </cell>
          <cell r="Y1153">
            <v>41793.07</v>
          </cell>
          <cell r="Z1153">
            <v>0</v>
          </cell>
          <cell r="AA1153">
            <v>166905.09</v>
          </cell>
          <cell r="AB1153">
            <v>6854.8</v>
          </cell>
          <cell r="AC1153">
            <v>630542.56000000006</v>
          </cell>
          <cell r="AD1153">
            <v>16417.39</v>
          </cell>
        </row>
        <row r="1154">
          <cell r="C1154" t="str">
            <v>Трилиссера, 108</v>
          </cell>
          <cell r="D1154">
            <v>42056.14</v>
          </cell>
          <cell r="E1154">
            <v>295298.64</v>
          </cell>
          <cell r="F1154">
            <v>7164.72</v>
          </cell>
          <cell r="G1154">
            <v>0</v>
          </cell>
          <cell r="H1154">
            <v>302463.35999999999</v>
          </cell>
          <cell r="I1154">
            <v>345987.86</v>
          </cell>
          <cell r="J1154">
            <v>6578.74</v>
          </cell>
          <cell r="K1154">
            <v>0</v>
          </cell>
          <cell r="L1154">
            <v>352566.6</v>
          </cell>
          <cell r="M1154">
            <v>38782.33</v>
          </cell>
          <cell r="N1154">
            <v>3193.53</v>
          </cell>
          <cell r="O1154">
            <v>17720.66</v>
          </cell>
          <cell r="P1154">
            <v>2947.12</v>
          </cell>
          <cell r="Q1154">
            <v>35557.51</v>
          </cell>
          <cell r="R1154">
            <v>0</v>
          </cell>
          <cell r="S1154">
            <v>11597.04</v>
          </cell>
          <cell r="T1154">
            <v>7051.34</v>
          </cell>
          <cell r="U1154">
            <v>62.62</v>
          </cell>
          <cell r="V1154">
            <v>9958.84</v>
          </cell>
          <cell r="W1154">
            <v>11369.94</v>
          </cell>
          <cell r="X1154">
            <v>41919.46</v>
          </cell>
          <cell r="Y1154">
            <v>32485.200000000001</v>
          </cell>
          <cell r="Z1154">
            <v>0</v>
          </cell>
          <cell r="AA1154">
            <v>90970.01</v>
          </cell>
          <cell r="AB1154">
            <v>1800</v>
          </cell>
          <cell r="AC1154">
            <v>305415.59999999998</v>
          </cell>
          <cell r="AD1154">
            <v>89207.14</v>
          </cell>
        </row>
        <row r="1155">
          <cell r="C1155" t="str">
            <v>Трилиссера, 109</v>
          </cell>
          <cell r="D1155">
            <v>5730.33</v>
          </cell>
          <cell r="E1155">
            <v>285596.15999999997</v>
          </cell>
          <cell r="F1155">
            <v>5353.67</v>
          </cell>
          <cell r="G1155">
            <v>0</v>
          </cell>
          <cell r="H1155">
            <v>290949.83</v>
          </cell>
          <cell r="I1155">
            <v>285618.38</v>
          </cell>
          <cell r="J1155">
            <v>2269.58</v>
          </cell>
          <cell r="K1155">
            <v>0</v>
          </cell>
          <cell r="L1155">
            <v>285473.01</v>
          </cell>
          <cell r="M1155">
            <v>31402.03</v>
          </cell>
          <cell r="N1155">
            <v>1810.28</v>
          </cell>
          <cell r="O1155">
            <v>16439.27</v>
          </cell>
          <cell r="P1155">
            <v>2473.58</v>
          </cell>
          <cell r="Q1155">
            <v>31481.05</v>
          </cell>
          <cell r="R1155">
            <v>0</v>
          </cell>
          <cell r="S1155">
            <v>11326.8</v>
          </cell>
          <cell r="T1155">
            <v>5709.46</v>
          </cell>
          <cell r="U1155">
            <v>56.36</v>
          </cell>
          <cell r="V1155">
            <v>9883.25</v>
          </cell>
          <cell r="W1155">
            <v>10549.46</v>
          </cell>
          <cell r="X1155">
            <v>65199.38</v>
          </cell>
          <cell r="Y1155">
            <v>16749.599999999999</v>
          </cell>
          <cell r="Z1155">
            <v>0</v>
          </cell>
          <cell r="AA1155">
            <v>81879.47</v>
          </cell>
          <cell r="AB1155">
            <v>3341.63</v>
          </cell>
          <cell r="AC1155">
            <v>288301.62</v>
          </cell>
          <cell r="AD1155">
            <v>2901.72</v>
          </cell>
        </row>
        <row r="1156">
          <cell r="C1156" t="str">
            <v>Трилиссера, 110</v>
          </cell>
          <cell r="D1156">
            <v>21325.87</v>
          </cell>
          <cell r="E1156">
            <v>592011.99</v>
          </cell>
          <cell r="F1156">
            <v>0</v>
          </cell>
          <cell r="G1156">
            <v>0</v>
          </cell>
          <cell r="H1156">
            <v>592011.99</v>
          </cell>
          <cell r="I1156">
            <v>610734.99</v>
          </cell>
          <cell r="J1156">
            <v>0</v>
          </cell>
          <cell r="K1156">
            <v>0</v>
          </cell>
          <cell r="L1156">
            <v>598252.87</v>
          </cell>
          <cell r="M1156">
            <v>65807.820000000007</v>
          </cell>
          <cell r="N1156">
            <v>21486.76</v>
          </cell>
          <cell r="O1156">
            <v>24028.14</v>
          </cell>
          <cell r="P1156">
            <v>3613.26</v>
          </cell>
          <cell r="Q1156">
            <v>44254.73</v>
          </cell>
          <cell r="R1156">
            <v>128958.24</v>
          </cell>
          <cell r="S1156">
            <v>13310.76</v>
          </cell>
          <cell r="T1156">
            <v>11965.04</v>
          </cell>
          <cell r="U1156">
            <v>68.88</v>
          </cell>
          <cell r="V1156">
            <v>8697.99</v>
          </cell>
          <cell r="W1156">
            <v>15416.94</v>
          </cell>
          <cell r="X1156">
            <v>59811.48</v>
          </cell>
          <cell r="Y1156">
            <v>38979.79</v>
          </cell>
          <cell r="Z1156">
            <v>0</v>
          </cell>
          <cell r="AA1156">
            <v>115720.65</v>
          </cell>
          <cell r="AB1156">
            <v>0</v>
          </cell>
          <cell r="AC1156">
            <v>552120.48</v>
          </cell>
          <cell r="AD1156">
            <v>67458.259999999995</v>
          </cell>
        </row>
        <row r="1157">
          <cell r="C1157" t="str">
            <v>Трилиссера, 112</v>
          </cell>
          <cell r="D1157">
            <v>11565.32</v>
          </cell>
          <cell r="E1157">
            <v>370279.92</v>
          </cell>
          <cell r="F1157">
            <v>0</v>
          </cell>
          <cell r="G1157">
            <v>0</v>
          </cell>
          <cell r="H1157">
            <v>370279.92</v>
          </cell>
          <cell r="I1157">
            <v>341395.05</v>
          </cell>
          <cell r="J1157">
            <v>0</v>
          </cell>
          <cell r="K1157">
            <v>0</v>
          </cell>
          <cell r="L1157">
            <v>341395.05</v>
          </cell>
          <cell r="M1157">
            <v>37553.46</v>
          </cell>
          <cell r="N1157">
            <v>7191.32</v>
          </cell>
          <cell r="O1157">
            <v>13726.33</v>
          </cell>
          <cell r="P1157">
            <v>3031.33</v>
          </cell>
          <cell r="Q1157">
            <v>25735.79</v>
          </cell>
          <cell r="R1157">
            <v>64479.12</v>
          </cell>
          <cell r="S1157">
            <v>14297.61</v>
          </cell>
          <cell r="T1157">
            <v>6827.9</v>
          </cell>
          <cell r="U1157">
            <v>25.05</v>
          </cell>
          <cell r="V1157">
            <v>6829.84</v>
          </cell>
          <cell r="W1157">
            <v>8807.1200000000008</v>
          </cell>
          <cell r="X1157">
            <v>41869.33</v>
          </cell>
          <cell r="Y1157">
            <v>31378.63</v>
          </cell>
          <cell r="Z1157">
            <v>0</v>
          </cell>
          <cell r="AA1157">
            <v>68089.2</v>
          </cell>
          <cell r="AB1157">
            <v>0</v>
          </cell>
          <cell r="AC1157">
            <v>329842.03000000003</v>
          </cell>
          <cell r="AD1157">
            <v>23118.34</v>
          </cell>
        </row>
        <row r="1158">
          <cell r="C1158" t="str">
            <v>Трилиссера, 113</v>
          </cell>
          <cell r="D1158">
            <v>12811.63</v>
          </cell>
          <cell r="E1158">
            <v>355332.16</v>
          </cell>
          <cell r="F1158">
            <v>0</v>
          </cell>
          <cell r="G1158">
            <v>0</v>
          </cell>
          <cell r="H1158">
            <v>355332.16</v>
          </cell>
          <cell r="I1158">
            <v>334200.63</v>
          </cell>
          <cell r="J1158">
            <v>0</v>
          </cell>
          <cell r="K1158">
            <v>0</v>
          </cell>
          <cell r="L1158">
            <v>330023.31</v>
          </cell>
          <cell r="M1158">
            <v>36302.559999999998</v>
          </cell>
          <cell r="N1158">
            <v>2040.86</v>
          </cell>
          <cell r="O1158">
            <v>16547.48</v>
          </cell>
          <cell r="P1158">
            <v>4240.21</v>
          </cell>
          <cell r="Q1158">
            <v>32117.24</v>
          </cell>
          <cell r="R1158">
            <v>0</v>
          </cell>
          <cell r="S1158">
            <v>18879.16</v>
          </cell>
          <cell r="T1158">
            <v>6600.5</v>
          </cell>
          <cell r="U1158">
            <v>68.88</v>
          </cell>
          <cell r="V1158">
            <v>12224.13</v>
          </cell>
          <cell r="W1158">
            <v>10617.18</v>
          </cell>
          <cell r="X1158">
            <v>62581.24</v>
          </cell>
          <cell r="Y1158">
            <v>18800.98</v>
          </cell>
          <cell r="Z1158">
            <v>0</v>
          </cell>
          <cell r="AA1158">
            <v>76780.92</v>
          </cell>
          <cell r="AB1158">
            <v>0</v>
          </cell>
          <cell r="AC1158">
            <v>297801.34000000003</v>
          </cell>
          <cell r="AD1158">
            <v>45033.599999999999</v>
          </cell>
        </row>
        <row r="1159">
          <cell r="C1159" t="str">
            <v>Трилиссера, 114</v>
          </cell>
          <cell r="D1159">
            <v>59408.42</v>
          </cell>
          <cell r="E1159">
            <v>658082.80000000005</v>
          </cell>
          <cell r="F1159">
            <v>0</v>
          </cell>
          <cell r="G1159">
            <v>0</v>
          </cell>
          <cell r="H1159">
            <v>658082.80000000005</v>
          </cell>
          <cell r="I1159">
            <v>633697.71</v>
          </cell>
          <cell r="J1159">
            <v>0</v>
          </cell>
          <cell r="K1159">
            <v>0</v>
          </cell>
          <cell r="L1159">
            <v>633697.71</v>
          </cell>
          <cell r="M1159">
            <v>69706.75</v>
          </cell>
          <cell r="N1159">
            <v>11547.9</v>
          </cell>
          <cell r="O1159">
            <v>25007.45</v>
          </cell>
          <cell r="P1159">
            <v>5921.87</v>
          </cell>
          <cell r="Q1159">
            <v>46627.46</v>
          </cell>
          <cell r="R1159">
            <v>128958.24</v>
          </cell>
          <cell r="S1159">
            <v>29555.96</v>
          </cell>
          <cell r="T1159">
            <v>12673.96</v>
          </cell>
          <cell r="U1159">
            <v>12.52</v>
          </cell>
          <cell r="V1159">
            <v>11625.64</v>
          </cell>
          <cell r="W1159">
            <v>16045.28</v>
          </cell>
          <cell r="X1159">
            <v>72948.399999999994</v>
          </cell>
          <cell r="Y1159">
            <v>26301.040000000001</v>
          </cell>
          <cell r="Z1159">
            <v>0</v>
          </cell>
          <cell r="AA1159">
            <v>125321.62</v>
          </cell>
          <cell r="AB1159">
            <v>0</v>
          </cell>
          <cell r="AC1159">
            <v>582254.09</v>
          </cell>
          <cell r="AD1159">
            <v>110852.04</v>
          </cell>
        </row>
        <row r="1160">
          <cell r="C1160" t="str">
            <v>Трилиссера, 115</v>
          </cell>
          <cell r="D1160">
            <v>21853.02</v>
          </cell>
          <cell r="E1160">
            <v>547126.68999999994</v>
          </cell>
          <cell r="F1160">
            <v>0</v>
          </cell>
          <cell r="G1160">
            <v>0</v>
          </cell>
          <cell r="H1160">
            <v>547126.68999999994</v>
          </cell>
          <cell r="I1160">
            <v>539100.93000000005</v>
          </cell>
          <cell r="J1160">
            <v>0</v>
          </cell>
          <cell r="K1160">
            <v>0</v>
          </cell>
          <cell r="L1160">
            <v>534355.84</v>
          </cell>
          <cell r="M1160">
            <v>58779.16</v>
          </cell>
          <cell r="N1160">
            <v>3616.91</v>
          </cell>
          <cell r="O1160">
            <v>31079.9</v>
          </cell>
          <cell r="P1160">
            <v>5007.2700000000004</v>
          </cell>
          <cell r="Q1160">
            <v>65184.49</v>
          </cell>
          <cell r="R1160">
            <v>0</v>
          </cell>
          <cell r="S1160">
            <v>22011.360000000001</v>
          </cell>
          <cell r="T1160">
            <v>10687.12</v>
          </cell>
          <cell r="U1160">
            <v>75.150000000000006</v>
          </cell>
          <cell r="V1160">
            <v>15709.92</v>
          </cell>
          <cell r="W1160">
            <v>19941.47</v>
          </cell>
          <cell r="X1160">
            <v>96334.28</v>
          </cell>
          <cell r="Y1160">
            <v>37808.080000000002</v>
          </cell>
          <cell r="Z1160">
            <v>0</v>
          </cell>
          <cell r="AA1160">
            <v>152433.39000000001</v>
          </cell>
          <cell r="AB1160">
            <v>13832.05</v>
          </cell>
          <cell r="AC1160">
            <v>532500.55000000005</v>
          </cell>
          <cell r="AD1160">
            <v>23708.31</v>
          </cell>
        </row>
        <row r="1161">
          <cell r="C1161" t="str">
            <v>Трилиссера, 116</v>
          </cell>
          <cell r="D1161">
            <v>37895.379999999997</v>
          </cell>
          <cell r="E1161">
            <v>598775.52</v>
          </cell>
          <cell r="F1161">
            <v>0</v>
          </cell>
          <cell r="G1161">
            <v>0</v>
          </cell>
          <cell r="H1161">
            <v>598775.52</v>
          </cell>
          <cell r="I1161">
            <v>581724.6</v>
          </cell>
          <cell r="J1161">
            <v>0</v>
          </cell>
          <cell r="K1161">
            <v>0</v>
          </cell>
          <cell r="L1161">
            <v>581724.6</v>
          </cell>
          <cell r="M1161">
            <v>63989.71</v>
          </cell>
          <cell r="N1161">
            <v>2519.52</v>
          </cell>
          <cell r="O1161">
            <v>24915.17</v>
          </cell>
          <cell r="P1161">
            <v>3804.53</v>
          </cell>
          <cell r="Q1161">
            <v>48761.38</v>
          </cell>
          <cell r="R1161">
            <v>128958.24</v>
          </cell>
          <cell r="S1161">
            <v>13547.64</v>
          </cell>
          <cell r="T1161">
            <v>11634.5</v>
          </cell>
          <cell r="U1161">
            <v>118.98</v>
          </cell>
          <cell r="V1161">
            <v>9997.25</v>
          </cell>
          <cell r="W1161">
            <v>15986.08</v>
          </cell>
          <cell r="X1161">
            <v>85408.94</v>
          </cell>
          <cell r="Y1161">
            <v>14541.68</v>
          </cell>
          <cell r="Z1161">
            <v>0</v>
          </cell>
          <cell r="AA1161">
            <v>121723.89</v>
          </cell>
          <cell r="AB1161">
            <v>0</v>
          </cell>
          <cell r="AC1161">
            <v>545907.51</v>
          </cell>
          <cell r="AD1161">
            <v>73712.47</v>
          </cell>
        </row>
        <row r="1162">
          <cell r="C1162" t="str">
            <v>Трилиссера, 117</v>
          </cell>
          <cell r="D1162">
            <v>9885.57</v>
          </cell>
          <cell r="E1162">
            <v>326037</v>
          </cell>
          <cell r="F1162">
            <v>0</v>
          </cell>
          <cell r="G1162">
            <v>0</v>
          </cell>
          <cell r="H1162">
            <v>326037</v>
          </cell>
          <cell r="I1162">
            <v>302003.64</v>
          </cell>
          <cell r="J1162">
            <v>0</v>
          </cell>
          <cell r="K1162">
            <v>0</v>
          </cell>
          <cell r="L1162">
            <v>302003.64</v>
          </cell>
          <cell r="M1162">
            <v>33220.400000000001</v>
          </cell>
          <cell r="N1162">
            <v>1671.43</v>
          </cell>
          <cell r="O1162">
            <v>18525.97</v>
          </cell>
          <cell r="P1162">
            <v>3158.86</v>
          </cell>
          <cell r="Q1162">
            <v>42826.75</v>
          </cell>
          <cell r="R1162">
            <v>0</v>
          </cell>
          <cell r="S1162">
            <v>11815.56</v>
          </cell>
          <cell r="T1162">
            <v>6040.08</v>
          </cell>
          <cell r="U1162">
            <v>43.83</v>
          </cell>
          <cell r="V1162">
            <v>9997.25</v>
          </cell>
          <cell r="W1162">
            <v>11886.66</v>
          </cell>
          <cell r="X1162">
            <v>42992.77</v>
          </cell>
          <cell r="Y1162">
            <v>27843.61</v>
          </cell>
          <cell r="Z1162">
            <v>0</v>
          </cell>
          <cell r="AA1162">
            <v>109136.8</v>
          </cell>
          <cell r="AB1162">
            <v>900</v>
          </cell>
          <cell r="AC1162">
            <v>320059.96999999997</v>
          </cell>
          <cell r="AD1162">
            <v>-8170.76</v>
          </cell>
        </row>
        <row r="1163">
          <cell r="C1163" t="str">
            <v>Трилиссера, 118</v>
          </cell>
          <cell r="D1163">
            <v>111318.89</v>
          </cell>
          <cell r="E1163">
            <v>640013.55000000005</v>
          </cell>
          <cell r="F1163">
            <v>0</v>
          </cell>
          <cell r="G1163">
            <v>0</v>
          </cell>
          <cell r="H1163">
            <v>640013.55000000005</v>
          </cell>
          <cell r="I1163">
            <v>642630.97</v>
          </cell>
          <cell r="J1163">
            <v>0</v>
          </cell>
          <cell r="K1163">
            <v>0</v>
          </cell>
          <cell r="L1163">
            <v>630386.07999999996</v>
          </cell>
          <cell r="M1163">
            <v>69342.48</v>
          </cell>
          <cell r="N1163">
            <v>11284.86</v>
          </cell>
          <cell r="O1163">
            <v>25655.48</v>
          </cell>
          <cell r="P1163">
            <v>4116.58</v>
          </cell>
          <cell r="Q1163">
            <v>53680.81</v>
          </cell>
          <cell r="R1163">
            <v>128958.24</v>
          </cell>
          <cell r="S1163">
            <v>13752.48</v>
          </cell>
          <cell r="T1163">
            <v>12607.73</v>
          </cell>
          <cell r="U1163">
            <v>56.36</v>
          </cell>
          <cell r="V1163">
            <v>10284.19</v>
          </cell>
          <cell r="W1163">
            <v>16461.05</v>
          </cell>
          <cell r="X1163">
            <v>59949.14</v>
          </cell>
          <cell r="Y1163">
            <v>49059.68</v>
          </cell>
          <cell r="Z1163">
            <v>0</v>
          </cell>
          <cell r="AA1163">
            <v>128135.52</v>
          </cell>
          <cell r="AB1163">
            <v>0</v>
          </cell>
          <cell r="AC1163">
            <v>583344.6</v>
          </cell>
          <cell r="AD1163">
            <v>158360.37</v>
          </cell>
        </row>
        <row r="1164">
          <cell r="C1164" t="str">
            <v>Трилиссера, 120</v>
          </cell>
          <cell r="D1164">
            <v>11697.9</v>
          </cell>
          <cell r="E1164">
            <v>278972.76</v>
          </cell>
          <cell r="F1164">
            <v>0</v>
          </cell>
          <cell r="G1164">
            <v>0</v>
          </cell>
          <cell r="H1164">
            <v>278972.76</v>
          </cell>
          <cell r="I1164">
            <v>266885.2</v>
          </cell>
          <cell r="J1164">
            <v>0</v>
          </cell>
          <cell r="K1164">
            <v>0</v>
          </cell>
          <cell r="L1164">
            <v>263108.33</v>
          </cell>
          <cell r="M1164">
            <v>28941.93</v>
          </cell>
          <cell r="N1164">
            <v>5033.83</v>
          </cell>
          <cell r="O1164">
            <v>11836.8</v>
          </cell>
          <cell r="P1164">
            <v>1774.68</v>
          </cell>
          <cell r="Q1164">
            <v>20312.98</v>
          </cell>
          <cell r="R1164">
            <v>64479.12</v>
          </cell>
          <cell r="S1164">
            <v>10002</v>
          </cell>
          <cell r="T1164">
            <v>5262.17</v>
          </cell>
          <cell r="U1164">
            <v>25.05</v>
          </cell>
          <cell r="V1164">
            <v>5908.05</v>
          </cell>
          <cell r="W1164">
            <v>7594.72</v>
          </cell>
          <cell r="X1164">
            <v>23328.86</v>
          </cell>
          <cell r="Y1164">
            <v>19903.11</v>
          </cell>
          <cell r="Z1164">
            <v>0</v>
          </cell>
          <cell r="AA1164">
            <v>56037.03</v>
          </cell>
          <cell r="AB1164">
            <v>0</v>
          </cell>
          <cell r="AC1164">
            <v>260440.33</v>
          </cell>
          <cell r="AD1164">
            <v>14365.9</v>
          </cell>
        </row>
        <row r="1165">
          <cell r="C1165" t="str">
            <v>Трилиссера, 122</v>
          </cell>
          <cell r="D1165">
            <v>28408.7</v>
          </cell>
          <cell r="E1165">
            <v>331069.71000000002</v>
          </cell>
          <cell r="F1165">
            <v>0</v>
          </cell>
          <cell r="G1165">
            <v>0</v>
          </cell>
          <cell r="H1165">
            <v>331069.71000000002</v>
          </cell>
          <cell r="I1165">
            <v>314221.62</v>
          </cell>
          <cell r="J1165">
            <v>0</v>
          </cell>
          <cell r="K1165">
            <v>0</v>
          </cell>
          <cell r="L1165">
            <v>312191.56</v>
          </cell>
          <cell r="M1165">
            <v>34341.07</v>
          </cell>
          <cell r="N1165">
            <v>1301.6099999999999</v>
          </cell>
          <cell r="O1165">
            <v>13802.7</v>
          </cell>
          <cell r="P1165">
            <v>2149.52</v>
          </cell>
          <cell r="Q1165">
            <v>26044.81</v>
          </cell>
          <cell r="R1165">
            <v>64479.12</v>
          </cell>
          <cell r="S1165">
            <v>0</v>
          </cell>
          <cell r="T1165">
            <v>6243.84</v>
          </cell>
          <cell r="U1165">
            <v>919.41</v>
          </cell>
          <cell r="V1165">
            <v>5894.45</v>
          </cell>
          <cell r="W1165">
            <v>8856.09</v>
          </cell>
          <cell r="X1165">
            <v>46355.82</v>
          </cell>
          <cell r="Y1165">
            <v>13694.96</v>
          </cell>
          <cell r="Z1165">
            <v>0</v>
          </cell>
          <cell r="AA1165">
            <v>67435.08</v>
          </cell>
          <cell r="AB1165">
            <v>0</v>
          </cell>
          <cell r="AC1165">
            <v>291518.48</v>
          </cell>
          <cell r="AD1165">
            <v>49081.78</v>
          </cell>
        </row>
        <row r="1166">
          <cell r="C1166" t="str">
            <v>Трилиссера, 124</v>
          </cell>
          <cell r="D1166">
            <v>40332.03</v>
          </cell>
          <cell r="E1166">
            <v>312604.31</v>
          </cell>
          <cell r="F1166">
            <v>19060.560000000001</v>
          </cell>
          <cell r="G1166">
            <v>0</v>
          </cell>
          <cell r="H1166">
            <v>331664.87</v>
          </cell>
          <cell r="I1166">
            <v>307935.35999999999</v>
          </cell>
          <cell r="J1166">
            <v>31349.919999999998</v>
          </cell>
          <cell r="K1166">
            <v>0</v>
          </cell>
          <cell r="L1166">
            <v>338060.55</v>
          </cell>
          <cell r="M1166">
            <v>37186.660000000003</v>
          </cell>
          <cell r="N1166">
            <v>5100.3900000000003</v>
          </cell>
          <cell r="O1166">
            <v>13033.91</v>
          </cell>
          <cell r="P1166">
            <v>2039.2</v>
          </cell>
          <cell r="Q1166">
            <v>22931.24</v>
          </cell>
          <cell r="R1166">
            <v>64479.12</v>
          </cell>
          <cell r="S1166">
            <v>10326.6</v>
          </cell>
          <cell r="T1166">
            <v>6761.22</v>
          </cell>
          <cell r="U1166">
            <v>37.57</v>
          </cell>
          <cell r="V1166">
            <v>5887.71</v>
          </cell>
          <cell r="W1166">
            <v>8362.7900000000009</v>
          </cell>
          <cell r="X1166">
            <v>33536.61</v>
          </cell>
          <cell r="Y1166">
            <v>26182.45</v>
          </cell>
          <cell r="Z1166">
            <v>0</v>
          </cell>
          <cell r="AA1166">
            <v>68791.23</v>
          </cell>
          <cell r="AB1166">
            <v>0</v>
          </cell>
          <cell r="AC1166">
            <v>304656.7</v>
          </cell>
          <cell r="AD1166">
            <v>73735.88</v>
          </cell>
        </row>
        <row r="1167">
          <cell r="C1167" t="str">
            <v>Трилиссера, 126</v>
          </cell>
          <cell r="D1167">
            <v>43123.74</v>
          </cell>
          <cell r="E1167">
            <v>687218.08</v>
          </cell>
          <cell r="F1167">
            <v>0</v>
          </cell>
          <cell r="G1167">
            <v>0</v>
          </cell>
          <cell r="H1167">
            <v>687218.08</v>
          </cell>
          <cell r="I1167">
            <v>670644.99</v>
          </cell>
          <cell r="J1167">
            <v>0</v>
          </cell>
          <cell r="K1167">
            <v>0</v>
          </cell>
          <cell r="L1167">
            <v>670644.99</v>
          </cell>
          <cell r="M1167">
            <v>73770.94</v>
          </cell>
          <cell r="N1167">
            <v>7184.24</v>
          </cell>
          <cell r="O1167">
            <v>27581.58</v>
          </cell>
          <cell r="P1167">
            <v>4829.71</v>
          </cell>
          <cell r="Q1167">
            <v>49468.97</v>
          </cell>
          <cell r="R1167">
            <v>128958.24</v>
          </cell>
          <cell r="S1167">
            <v>16804.580000000002</v>
          </cell>
          <cell r="T1167">
            <v>13412.89</v>
          </cell>
          <cell r="U1167">
            <v>100.2</v>
          </cell>
          <cell r="V1167">
            <v>12495.16</v>
          </cell>
          <cell r="W1167">
            <v>17696.89</v>
          </cell>
          <cell r="X1167">
            <v>84765.04</v>
          </cell>
          <cell r="Y1167">
            <v>27755.53</v>
          </cell>
          <cell r="Z1167">
            <v>0</v>
          </cell>
          <cell r="AA1167">
            <v>135360.85</v>
          </cell>
          <cell r="AB1167">
            <v>1500</v>
          </cell>
          <cell r="AC1167">
            <v>601684.81999999995</v>
          </cell>
          <cell r="AD1167">
            <v>112083.91</v>
          </cell>
        </row>
        <row r="1168">
          <cell r="C1168" t="str">
            <v>Трилиссера, 10/1</v>
          </cell>
          <cell r="D1168">
            <v>-76174.66</v>
          </cell>
          <cell r="E1168">
            <v>18433.89</v>
          </cell>
          <cell r="F1168">
            <v>0</v>
          </cell>
          <cell r="G1168">
            <v>0</v>
          </cell>
          <cell r="H1168">
            <v>18433.89</v>
          </cell>
          <cell r="I1168">
            <v>18567.39</v>
          </cell>
          <cell r="J1168">
            <v>0</v>
          </cell>
          <cell r="K1168">
            <v>0</v>
          </cell>
          <cell r="L1168">
            <v>16586.3</v>
          </cell>
          <cell r="M1168">
            <v>1824.5</v>
          </cell>
          <cell r="N1168">
            <v>4823.12</v>
          </cell>
          <cell r="O1168">
            <v>1131.29</v>
          </cell>
          <cell r="P1168">
            <v>364.89</v>
          </cell>
          <cell r="Q1168">
            <v>7010.73</v>
          </cell>
          <cell r="R1168">
            <v>0</v>
          </cell>
          <cell r="S1168">
            <v>0</v>
          </cell>
          <cell r="T1168">
            <v>331.74</v>
          </cell>
          <cell r="U1168">
            <v>18.78</v>
          </cell>
          <cell r="V1168">
            <v>932.49</v>
          </cell>
          <cell r="W1168">
            <v>715.68</v>
          </cell>
          <cell r="X1168">
            <v>1177.27</v>
          </cell>
          <cell r="Y1168">
            <v>0</v>
          </cell>
          <cell r="Z1168">
            <v>0</v>
          </cell>
          <cell r="AA1168">
            <v>1036.49</v>
          </cell>
          <cell r="AB1168">
            <v>5500</v>
          </cell>
          <cell r="AC1168">
            <v>24866.98</v>
          </cell>
          <cell r="AD1168">
            <v>-84455.34</v>
          </cell>
        </row>
        <row r="1169">
          <cell r="C1169" t="str">
            <v>Трилиссера, 10/2</v>
          </cell>
          <cell r="D1169">
            <v>-8340.66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255.23</v>
          </cell>
          <cell r="J1169">
            <v>0</v>
          </cell>
          <cell r="K1169">
            <v>0</v>
          </cell>
          <cell r="L1169">
            <v>255.23</v>
          </cell>
          <cell r="M1169">
            <v>28.08</v>
          </cell>
          <cell r="N1169">
            <v>-3843.35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5.0999999999999996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-3810.17</v>
          </cell>
          <cell r="AD1169">
            <v>-4275.26</v>
          </cell>
        </row>
        <row r="1170">
          <cell r="C1170" t="str">
            <v>Трилиссера, 10/3</v>
          </cell>
          <cell r="D1170">
            <v>2618.91</v>
          </cell>
          <cell r="E1170">
            <v>7991.86</v>
          </cell>
          <cell r="F1170">
            <v>0</v>
          </cell>
          <cell r="G1170">
            <v>0</v>
          </cell>
          <cell r="H1170">
            <v>7991.86</v>
          </cell>
          <cell r="I1170">
            <v>18098.560000000001</v>
          </cell>
          <cell r="J1170">
            <v>0</v>
          </cell>
          <cell r="K1170">
            <v>0</v>
          </cell>
          <cell r="L1170">
            <v>18098.560000000001</v>
          </cell>
          <cell r="M1170">
            <v>1990.84</v>
          </cell>
          <cell r="N1170">
            <v>758.88</v>
          </cell>
          <cell r="O1170">
            <v>2320.2399999999998</v>
          </cell>
          <cell r="P1170">
            <v>686.99</v>
          </cell>
          <cell r="Q1170">
            <v>16634.45</v>
          </cell>
          <cell r="R1170">
            <v>0</v>
          </cell>
          <cell r="S1170">
            <v>0</v>
          </cell>
          <cell r="T1170">
            <v>361.96</v>
          </cell>
          <cell r="U1170">
            <v>18.78</v>
          </cell>
          <cell r="V1170">
            <v>2901.5</v>
          </cell>
          <cell r="W1170">
            <v>977.6</v>
          </cell>
          <cell r="X1170">
            <v>11638.77</v>
          </cell>
          <cell r="Y1170">
            <v>0</v>
          </cell>
          <cell r="Z1170">
            <v>0</v>
          </cell>
          <cell r="AA1170">
            <v>2349.96</v>
          </cell>
          <cell r="AB1170">
            <v>5500</v>
          </cell>
          <cell r="AC1170">
            <v>46139.97</v>
          </cell>
          <cell r="AD1170">
            <v>-25422.5</v>
          </cell>
        </row>
        <row r="1171">
          <cell r="C1171" t="str">
            <v>Трилиссера, 1-А</v>
          </cell>
          <cell r="D1171">
            <v>-5621.02</v>
          </cell>
          <cell r="E1171">
            <v>19410.45</v>
          </cell>
          <cell r="F1171">
            <v>0</v>
          </cell>
          <cell r="G1171">
            <v>0</v>
          </cell>
          <cell r="H1171">
            <v>19410.45</v>
          </cell>
          <cell r="I1171">
            <v>23466.240000000002</v>
          </cell>
          <cell r="J1171">
            <v>0</v>
          </cell>
          <cell r="K1171">
            <v>0</v>
          </cell>
          <cell r="L1171">
            <v>23466.240000000002</v>
          </cell>
          <cell r="M1171">
            <v>2581.2800000000002</v>
          </cell>
          <cell r="N1171">
            <v>225.76</v>
          </cell>
          <cell r="O1171">
            <v>1026.32</v>
          </cell>
          <cell r="P1171">
            <v>349.28</v>
          </cell>
          <cell r="Q1171">
            <v>4079.9</v>
          </cell>
          <cell r="R1171">
            <v>0</v>
          </cell>
          <cell r="S1171">
            <v>0</v>
          </cell>
          <cell r="T1171">
            <v>469.33</v>
          </cell>
          <cell r="U1171">
            <v>0</v>
          </cell>
          <cell r="V1171">
            <v>765.67</v>
          </cell>
          <cell r="W1171">
            <v>1288.3499999999999</v>
          </cell>
          <cell r="X1171">
            <v>2373.48</v>
          </cell>
          <cell r="Y1171">
            <v>0</v>
          </cell>
          <cell r="Z1171">
            <v>0</v>
          </cell>
          <cell r="AA1171">
            <v>2450.5100000000002</v>
          </cell>
          <cell r="AB1171">
            <v>0</v>
          </cell>
          <cell r="AC1171">
            <v>15609.88</v>
          </cell>
          <cell r="AD1171">
            <v>2235.34</v>
          </cell>
        </row>
        <row r="1172">
          <cell r="C1172" t="str">
            <v>Трилиссера, 1-Б</v>
          </cell>
          <cell r="D1172">
            <v>2728.82</v>
          </cell>
          <cell r="E1172">
            <v>7238.47</v>
          </cell>
          <cell r="F1172">
            <v>0</v>
          </cell>
          <cell r="G1172">
            <v>0</v>
          </cell>
          <cell r="H1172">
            <v>7238.47</v>
          </cell>
          <cell r="I1172">
            <v>24281.360000000001</v>
          </cell>
          <cell r="J1172">
            <v>0</v>
          </cell>
          <cell r="K1172">
            <v>0</v>
          </cell>
          <cell r="L1172">
            <v>24281.360000000001</v>
          </cell>
          <cell r="M1172">
            <v>2670.96</v>
          </cell>
          <cell r="N1172">
            <v>300.55</v>
          </cell>
          <cell r="O1172">
            <v>819.87</v>
          </cell>
          <cell r="P1172">
            <v>308.12</v>
          </cell>
          <cell r="Q1172">
            <v>8652.69</v>
          </cell>
          <cell r="R1172">
            <v>0</v>
          </cell>
          <cell r="S1172">
            <v>0</v>
          </cell>
          <cell r="T1172">
            <v>485.64</v>
          </cell>
          <cell r="U1172">
            <v>150</v>
          </cell>
          <cell r="V1172">
            <v>453.57</v>
          </cell>
          <cell r="W1172">
            <v>0</v>
          </cell>
          <cell r="X1172">
            <v>3640.99</v>
          </cell>
          <cell r="Y1172">
            <v>0</v>
          </cell>
          <cell r="Z1172">
            <v>0</v>
          </cell>
          <cell r="AA1172">
            <v>4363.07</v>
          </cell>
          <cell r="AB1172">
            <v>0</v>
          </cell>
          <cell r="AC1172">
            <v>21845.46</v>
          </cell>
          <cell r="AD1172">
            <v>5164.72</v>
          </cell>
        </row>
        <row r="1173">
          <cell r="C1173" t="str">
            <v>Трилиссера, 1-В</v>
          </cell>
          <cell r="D1173">
            <v>-2437.66</v>
          </cell>
          <cell r="E1173">
            <v>21191.53</v>
          </cell>
          <cell r="F1173">
            <v>0</v>
          </cell>
          <cell r="G1173">
            <v>0</v>
          </cell>
          <cell r="H1173">
            <v>21191.53</v>
          </cell>
          <cell r="I1173">
            <v>24289.67</v>
          </cell>
          <cell r="J1173">
            <v>0</v>
          </cell>
          <cell r="K1173">
            <v>0</v>
          </cell>
          <cell r="L1173">
            <v>22814.67</v>
          </cell>
          <cell r="M1173">
            <v>2509.62</v>
          </cell>
          <cell r="N1173">
            <v>607.07000000000005</v>
          </cell>
          <cell r="O1173">
            <v>1056.5899999999999</v>
          </cell>
          <cell r="P1173">
            <v>305.8</v>
          </cell>
          <cell r="Q1173">
            <v>4204.21</v>
          </cell>
          <cell r="R1173">
            <v>0</v>
          </cell>
          <cell r="S1173">
            <v>0</v>
          </cell>
          <cell r="T1173">
            <v>456.31</v>
          </cell>
          <cell r="U1173">
            <v>0</v>
          </cell>
          <cell r="V1173">
            <v>717.98</v>
          </cell>
          <cell r="W1173">
            <v>258.64</v>
          </cell>
          <cell r="X1173">
            <v>2788.4</v>
          </cell>
          <cell r="Y1173">
            <v>0</v>
          </cell>
          <cell r="Z1173">
            <v>0</v>
          </cell>
          <cell r="AA1173">
            <v>3601.21</v>
          </cell>
          <cell r="AB1173">
            <v>0</v>
          </cell>
          <cell r="AC1173">
            <v>16505.830000000002</v>
          </cell>
          <cell r="AD1173">
            <v>3871.18</v>
          </cell>
        </row>
        <row r="1174">
          <cell r="C1174" t="str">
            <v>Трилиссера, 37-А</v>
          </cell>
          <cell r="D1174">
            <v>-2896.16</v>
          </cell>
          <cell r="E1174">
            <v>1784.97</v>
          </cell>
          <cell r="F1174">
            <v>0</v>
          </cell>
          <cell r="G1174">
            <v>0</v>
          </cell>
          <cell r="H1174">
            <v>1784.97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109.54</v>
          </cell>
          <cell r="P1174">
            <v>18.600000000000001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116.57</v>
          </cell>
          <cell r="W1174">
            <v>46.2</v>
          </cell>
          <cell r="X1174">
            <v>155.74</v>
          </cell>
          <cell r="Y1174">
            <v>0</v>
          </cell>
          <cell r="Z1174">
            <v>0</v>
          </cell>
          <cell r="AA1174">
            <v>100.32</v>
          </cell>
          <cell r="AB1174">
            <v>0</v>
          </cell>
          <cell r="AC1174">
            <v>546.97</v>
          </cell>
          <cell r="AD1174">
            <v>-3443.13</v>
          </cell>
        </row>
        <row r="1175">
          <cell r="C1175" t="str">
            <v>Трилиссера, 37-В</v>
          </cell>
          <cell r="D1175">
            <v>32753.57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49.3</v>
          </cell>
          <cell r="J1175">
            <v>0</v>
          </cell>
          <cell r="K1175">
            <v>0</v>
          </cell>
          <cell r="L1175">
            <v>49.3</v>
          </cell>
          <cell r="M1175">
            <v>5.42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0.99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6.41</v>
          </cell>
          <cell r="AD1175">
            <v>32796.46</v>
          </cell>
        </row>
        <row r="1176">
          <cell r="C1176" t="str">
            <v>Трилиссера, 37-Г</v>
          </cell>
          <cell r="D1176">
            <v>-12.34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-12.34</v>
          </cell>
        </row>
        <row r="1177">
          <cell r="C1177" t="str">
            <v>Трилиссера, 57-а</v>
          </cell>
          <cell r="D1177">
            <v>5674.09</v>
          </cell>
          <cell r="E1177">
            <v>432859.38</v>
          </cell>
          <cell r="F1177">
            <v>37826.959999999999</v>
          </cell>
          <cell r="G1177">
            <v>0</v>
          </cell>
          <cell r="H1177">
            <v>470686.34</v>
          </cell>
          <cell r="I1177">
            <v>414483.16</v>
          </cell>
          <cell r="J1177">
            <v>18082.84</v>
          </cell>
          <cell r="K1177">
            <v>0</v>
          </cell>
          <cell r="L1177">
            <v>425882.78</v>
          </cell>
          <cell r="M1177">
            <v>46847.07</v>
          </cell>
          <cell r="N1177">
            <v>4003.97</v>
          </cell>
          <cell r="O1177">
            <v>24411.87</v>
          </cell>
          <cell r="P1177">
            <v>4565.5600000000004</v>
          </cell>
          <cell r="Q1177">
            <v>41548.42</v>
          </cell>
          <cell r="R1177">
            <v>0</v>
          </cell>
          <cell r="S1177">
            <v>29239.97</v>
          </cell>
          <cell r="T1177">
            <v>8517.68</v>
          </cell>
          <cell r="U1177">
            <v>12.52</v>
          </cell>
          <cell r="V1177">
            <v>11901.2</v>
          </cell>
          <cell r="W1177">
            <v>15663.17</v>
          </cell>
          <cell r="X1177">
            <v>87487.29</v>
          </cell>
          <cell r="Y1177">
            <v>39404.67</v>
          </cell>
          <cell r="Z1177">
            <v>0</v>
          </cell>
          <cell r="AA1177">
            <v>134483.66</v>
          </cell>
          <cell r="AB1177">
            <v>8591.75</v>
          </cell>
          <cell r="AC1177">
            <v>456678.8</v>
          </cell>
          <cell r="AD1177">
            <v>-25121.93</v>
          </cell>
        </row>
        <row r="1178">
          <cell r="C1178" t="str">
            <v>Трудовая, 5</v>
          </cell>
          <cell r="D1178">
            <v>20136.28</v>
          </cell>
          <cell r="E1178">
            <v>325520.21999999997</v>
          </cell>
          <cell r="F1178">
            <v>12360.1</v>
          </cell>
          <cell r="G1178">
            <v>0</v>
          </cell>
          <cell r="H1178">
            <v>337880.32000000001</v>
          </cell>
          <cell r="I1178">
            <v>303309.49</v>
          </cell>
          <cell r="J1178">
            <v>11528.75</v>
          </cell>
          <cell r="K1178">
            <v>0</v>
          </cell>
          <cell r="L1178">
            <v>314838.24</v>
          </cell>
          <cell r="M1178">
            <v>34632.199999999997</v>
          </cell>
          <cell r="N1178">
            <v>328.95</v>
          </cell>
          <cell r="O1178">
            <v>17712.060000000001</v>
          </cell>
          <cell r="P1178">
            <v>3733.69</v>
          </cell>
          <cell r="Q1178">
            <v>35038.15</v>
          </cell>
          <cell r="R1178">
            <v>0</v>
          </cell>
          <cell r="S1178">
            <v>14844.28</v>
          </cell>
          <cell r="T1178">
            <v>6296.78</v>
          </cell>
          <cell r="U1178">
            <v>18.78</v>
          </cell>
          <cell r="V1178">
            <v>10667.12</v>
          </cell>
          <cell r="W1178">
            <v>11364.37</v>
          </cell>
          <cell r="X1178">
            <v>52936.69</v>
          </cell>
          <cell r="Y1178">
            <v>24116.880000000001</v>
          </cell>
          <cell r="Z1178">
            <v>0</v>
          </cell>
          <cell r="AA1178">
            <v>90450.67</v>
          </cell>
          <cell r="AB1178">
            <v>0</v>
          </cell>
          <cell r="AC1178">
            <v>302140.62</v>
          </cell>
          <cell r="AD1178">
            <v>32833.9</v>
          </cell>
        </row>
        <row r="1179">
          <cell r="C1179" t="str">
            <v>Трудовая, 25</v>
          </cell>
          <cell r="D1179">
            <v>44815.44</v>
          </cell>
          <cell r="E1179">
            <v>1511846.24</v>
          </cell>
          <cell r="F1179">
            <v>0</v>
          </cell>
          <cell r="G1179">
            <v>0</v>
          </cell>
          <cell r="H1179">
            <v>1511846.24</v>
          </cell>
          <cell r="I1179">
            <v>1418647.45</v>
          </cell>
          <cell r="J1179">
            <v>0</v>
          </cell>
          <cell r="K1179">
            <v>0</v>
          </cell>
          <cell r="L1179">
            <v>1416283.99</v>
          </cell>
          <cell r="M1179">
            <v>155791.23000000001</v>
          </cell>
          <cell r="N1179">
            <v>33199.56</v>
          </cell>
          <cell r="O1179">
            <v>55430.03</v>
          </cell>
          <cell r="P1179">
            <v>13227.95</v>
          </cell>
          <cell r="Q1179">
            <v>105473.24</v>
          </cell>
          <cell r="R1179">
            <v>257916.48</v>
          </cell>
          <cell r="S1179">
            <v>48984</v>
          </cell>
          <cell r="T1179">
            <v>28325.67</v>
          </cell>
          <cell r="U1179">
            <v>100.2</v>
          </cell>
          <cell r="V1179">
            <v>28608.68</v>
          </cell>
          <cell r="W1179">
            <v>32640.31</v>
          </cell>
          <cell r="X1179">
            <v>130428.6</v>
          </cell>
          <cell r="Y1179">
            <v>118820.86</v>
          </cell>
          <cell r="Z1179">
            <v>0</v>
          </cell>
          <cell r="AA1179">
            <v>281478.94</v>
          </cell>
          <cell r="AB1179">
            <v>8397.83</v>
          </cell>
          <cell r="AC1179">
            <v>1298823.58</v>
          </cell>
          <cell r="AD1179">
            <v>162275.85</v>
          </cell>
        </row>
        <row r="1180">
          <cell r="C1180" t="str">
            <v>Трудовая, 29</v>
          </cell>
          <cell r="D1180">
            <v>6031.61</v>
          </cell>
          <cell r="E1180">
            <v>337666.16</v>
          </cell>
          <cell r="F1180">
            <v>0</v>
          </cell>
          <cell r="G1180">
            <v>0</v>
          </cell>
          <cell r="H1180">
            <v>337666.16</v>
          </cell>
          <cell r="I1180">
            <v>327979.61</v>
          </cell>
          <cell r="J1180">
            <v>0</v>
          </cell>
          <cell r="K1180">
            <v>0</v>
          </cell>
          <cell r="L1180">
            <v>327979.61</v>
          </cell>
          <cell r="M1180">
            <v>36077.75</v>
          </cell>
          <cell r="N1180">
            <v>4286.13</v>
          </cell>
          <cell r="O1180">
            <v>18115.02</v>
          </cell>
          <cell r="P1180">
            <v>2646.66</v>
          </cell>
          <cell r="Q1180">
            <v>45613</v>
          </cell>
          <cell r="R1180">
            <v>0</v>
          </cell>
          <cell r="S1180">
            <v>18359.68</v>
          </cell>
          <cell r="T1180">
            <v>6559.59</v>
          </cell>
          <cell r="U1180">
            <v>25.05</v>
          </cell>
          <cell r="V1180">
            <v>11822.66</v>
          </cell>
          <cell r="W1180">
            <v>11622.98</v>
          </cell>
          <cell r="X1180">
            <v>53639.35</v>
          </cell>
          <cell r="Y1180">
            <v>21993.88</v>
          </cell>
          <cell r="Z1180">
            <v>0</v>
          </cell>
          <cell r="AA1180">
            <v>90320.1</v>
          </cell>
          <cell r="AB1180">
            <v>9402.59</v>
          </cell>
          <cell r="AC1180">
            <v>330484.44</v>
          </cell>
          <cell r="AD1180">
            <v>3526.78</v>
          </cell>
        </row>
        <row r="1181">
          <cell r="C1181" t="str">
            <v>Трудовая, 49</v>
          </cell>
          <cell r="D1181">
            <v>5540.42</v>
          </cell>
          <cell r="E1181">
            <v>690362.85</v>
          </cell>
          <cell r="F1181">
            <v>0</v>
          </cell>
          <cell r="G1181">
            <v>0</v>
          </cell>
          <cell r="H1181">
            <v>690362.85</v>
          </cell>
          <cell r="I1181">
            <v>678361.24</v>
          </cell>
          <cell r="J1181">
            <v>0</v>
          </cell>
          <cell r="K1181">
            <v>0</v>
          </cell>
          <cell r="L1181">
            <v>678361.24</v>
          </cell>
          <cell r="M1181">
            <v>74619.75</v>
          </cell>
          <cell r="N1181">
            <v>2996.21</v>
          </cell>
          <cell r="O1181">
            <v>37501.550000000003</v>
          </cell>
          <cell r="P1181">
            <v>7821.54</v>
          </cell>
          <cell r="Q1181">
            <v>80564.02</v>
          </cell>
          <cell r="R1181">
            <v>0</v>
          </cell>
          <cell r="S1181">
            <v>23850.880000000001</v>
          </cell>
          <cell r="T1181">
            <v>13567.22</v>
          </cell>
          <cell r="U1181">
            <v>81.41</v>
          </cell>
          <cell r="V1181">
            <v>22029.42</v>
          </cell>
          <cell r="W1181">
            <v>0</v>
          </cell>
          <cell r="X1181">
            <v>158896.69</v>
          </cell>
          <cell r="Y1181">
            <v>50995.65</v>
          </cell>
          <cell r="Z1181">
            <v>0</v>
          </cell>
          <cell r="AA1181">
            <v>191877.12</v>
          </cell>
          <cell r="AB1181">
            <v>4200</v>
          </cell>
          <cell r="AC1181">
            <v>669001.46</v>
          </cell>
          <cell r="AD1181">
            <v>14900.2</v>
          </cell>
        </row>
        <row r="1182">
          <cell r="C1182" t="str">
            <v>Трудовая, 50</v>
          </cell>
          <cell r="D1182">
            <v>-22861.69</v>
          </cell>
          <cell r="E1182">
            <v>135124.68</v>
          </cell>
          <cell r="F1182">
            <v>0</v>
          </cell>
          <cell r="G1182">
            <v>0</v>
          </cell>
          <cell r="H1182">
            <v>135124.68</v>
          </cell>
          <cell r="I1182">
            <v>137645.01</v>
          </cell>
          <cell r="J1182">
            <v>0</v>
          </cell>
          <cell r="K1182">
            <v>0</v>
          </cell>
          <cell r="L1182">
            <v>137645.01</v>
          </cell>
          <cell r="M1182">
            <v>15140.95</v>
          </cell>
          <cell r="N1182">
            <v>1889.49</v>
          </cell>
          <cell r="O1182">
            <v>7675.88</v>
          </cell>
          <cell r="P1182">
            <v>936.44</v>
          </cell>
          <cell r="Q1182">
            <v>8076.18</v>
          </cell>
          <cell r="R1182">
            <v>0</v>
          </cell>
          <cell r="S1182">
            <v>8873.76</v>
          </cell>
          <cell r="T1182">
            <v>2752.9</v>
          </cell>
          <cell r="U1182">
            <v>12.52</v>
          </cell>
          <cell r="V1182">
            <v>2625.79</v>
          </cell>
          <cell r="W1182">
            <v>0</v>
          </cell>
          <cell r="X1182">
            <v>24156.69</v>
          </cell>
          <cell r="Y1182">
            <v>8863.94</v>
          </cell>
          <cell r="Z1182">
            <v>0</v>
          </cell>
          <cell r="AA1182">
            <v>46549.51</v>
          </cell>
          <cell r="AB1182">
            <v>1400</v>
          </cell>
          <cell r="AC1182">
            <v>128954.05</v>
          </cell>
          <cell r="AD1182">
            <v>-14170.73</v>
          </cell>
        </row>
        <row r="1183">
          <cell r="C1183" t="str">
            <v>Трудовая, 55</v>
          </cell>
          <cell r="D1183">
            <v>212630.95</v>
          </cell>
          <cell r="E1183">
            <v>894057.61</v>
          </cell>
          <cell r="F1183">
            <v>0</v>
          </cell>
          <cell r="G1183">
            <v>0</v>
          </cell>
          <cell r="H1183">
            <v>894057.61</v>
          </cell>
          <cell r="I1183">
            <v>864763.18</v>
          </cell>
          <cell r="J1183">
            <v>0</v>
          </cell>
          <cell r="K1183">
            <v>0</v>
          </cell>
          <cell r="L1183">
            <v>863828.74</v>
          </cell>
          <cell r="M1183">
            <v>95021.16</v>
          </cell>
          <cell r="N1183">
            <v>13876.8</v>
          </cell>
          <cell r="O1183">
            <v>34064.959999999999</v>
          </cell>
          <cell r="P1183">
            <v>6333.23</v>
          </cell>
          <cell r="Q1183">
            <v>48295.01</v>
          </cell>
          <cell r="R1183">
            <v>128402.4</v>
          </cell>
          <cell r="S1183">
            <v>22293.18</v>
          </cell>
          <cell r="T1183">
            <v>17276.59</v>
          </cell>
          <cell r="U1183">
            <v>68.88</v>
          </cell>
          <cell r="V1183">
            <v>13561.67</v>
          </cell>
          <cell r="W1183">
            <v>0</v>
          </cell>
          <cell r="X1183">
            <v>92521.31</v>
          </cell>
          <cell r="Y1183">
            <v>54151.26</v>
          </cell>
          <cell r="Z1183">
            <v>0</v>
          </cell>
          <cell r="AA1183">
            <v>170520.53</v>
          </cell>
          <cell r="AB1183">
            <v>1400</v>
          </cell>
          <cell r="AC1183">
            <v>697786.98</v>
          </cell>
          <cell r="AD1183">
            <v>378672.71</v>
          </cell>
        </row>
        <row r="1184">
          <cell r="C1184" t="str">
            <v>Трудовая, 58</v>
          </cell>
          <cell r="D1184">
            <v>-687.53</v>
          </cell>
          <cell r="E1184">
            <v>340124.22</v>
          </cell>
          <cell r="F1184">
            <v>0</v>
          </cell>
          <cell r="G1184">
            <v>0</v>
          </cell>
          <cell r="H1184">
            <v>340124.22</v>
          </cell>
          <cell r="I1184">
            <v>180140.92</v>
          </cell>
          <cell r="J1184">
            <v>0</v>
          </cell>
          <cell r="K1184">
            <v>0</v>
          </cell>
          <cell r="L1184">
            <v>180140.92</v>
          </cell>
          <cell r="M1184">
            <v>19815.490000000002</v>
          </cell>
          <cell r="N1184">
            <v>2993.24</v>
          </cell>
          <cell r="O1184">
            <v>18780.990000000002</v>
          </cell>
          <cell r="P1184">
            <v>3713.54</v>
          </cell>
          <cell r="Q1184">
            <v>57199.14</v>
          </cell>
          <cell r="R1184">
            <v>0</v>
          </cell>
          <cell r="S1184">
            <v>9153.58</v>
          </cell>
          <cell r="T1184">
            <v>3602.82</v>
          </cell>
          <cell r="U1184">
            <v>219.18</v>
          </cell>
          <cell r="V1184">
            <v>9324.83</v>
          </cell>
          <cell r="W1184">
            <v>0</v>
          </cell>
          <cell r="X1184">
            <v>77724.259999999995</v>
          </cell>
          <cell r="Y1184">
            <v>32116.41</v>
          </cell>
          <cell r="Z1184">
            <v>0</v>
          </cell>
          <cell r="AA1184">
            <v>95133.57</v>
          </cell>
          <cell r="AB1184">
            <v>4821.8500000000004</v>
          </cell>
          <cell r="AC1184">
            <v>334598.90000000002</v>
          </cell>
          <cell r="AD1184">
            <v>-155145.51</v>
          </cell>
        </row>
        <row r="1185">
          <cell r="C1185" t="str">
            <v>Трудовая, 66</v>
          </cell>
          <cell r="D1185">
            <v>172083.47</v>
          </cell>
          <cell r="E1185">
            <v>1965846.39</v>
          </cell>
          <cell r="F1185">
            <v>23260.15</v>
          </cell>
          <cell r="G1185">
            <v>0</v>
          </cell>
          <cell r="H1185">
            <v>1989106.54</v>
          </cell>
          <cell r="I1185">
            <v>1885643.83</v>
          </cell>
          <cell r="J1185">
            <v>47745.279999999999</v>
          </cell>
          <cell r="K1185">
            <v>0</v>
          </cell>
          <cell r="L1185">
            <v>1932883.23</v>
          </cell>
          <cell r="M1185">
            <v>212617.17</v>
          </cell>
          <cell r="N1185">
            <v>10685.24</v>
          </cell>
          <cell r="O1185">
            <v>107346.4</v>
          </cell>
          <cell r="P1185">
            <v>19747.8</v>
          </cell>
          <cell r="Q1185">
            <v>207503.67</v>
          </cell>
          <cell r="R1185">
            <v>0</v>
          </cell>
          <cell r="S1185">
            <v>66274.570000000007</v>
          </cell>
          <cell r="T1185">
            <v>38657.68</v>
          </cell>
          <cell r="U1185">
            <v>225.45</v>
          </cell>
          <cell r="V1185">
            <v>52625</v>
          </cell>
          <cell r="W1185">
            <v>68875.679999999993</v>
          </cell>
          <cell r="X1185">
            <v>398899.87</v>
          </cell>
          <cell r="Y1185">
            <v>154254.74</v>
          </cell>
          <cell r="Z1185">
            <v>0</v>
          </cell>
          <cell r="AA1185">
            <v>537474.92000000004</v>
          </cell>
          <cell r="AB1185">
            <v>40289.5</v>
          </cell>
          <cell r="AC1185">
            <v>1915477.69</v>
          </cell>
          <cell r="AD1185">
            <v>189489.01</v>
          </cell>
        </row>
        <row r="1186">
          <cell r="C1186" t="str">
            <v>Трудовая, 72</v>
          </cell>
          <cell r="D1186">
            <v>45049.03</v>
          </cell>
          <cell r="E1186">
            <v>633998.51</v>
          </cell>
          <cell r="F1186">
            <v>16186.44</v>
          </cell>
          <cell r="G1186">
            <v>0</v>
          </cell>
          <cell r="H1186">
            <v>650184.94999999995</v>
          </cell>
          <cell r="I1186">
            <v>643028.01</v>
          </cell>
          <cell r="J1186">
            <v>16272.03</v>
          </cell>
          <cell r="K1186">
            <v>0</v>
          </cell>
          <cell r="L1186">
            <v>659300.04</v>
          </cell>
          <cell r="M1186">
            <v>72523.009999999995</v>
          </cell>
          <cell r="N1186">
            <v>3320.93</v>
          </cell>
          <cell r="O1186">
            <v>26434.240000000002</v>
          </cell>
          <cell r="P1186">
            <v>4290.97</v>
          </cell>
          <cell r="Q1186">
            <v>53778.42</v>
          </cell>
          <cell r="R1186">
            <v>128264.92</v>
          </cell>
          <cell r="S1186">
            <v>14165.64</v>
          </cell>
          <cell r="T1186">
            <v>13186</v>
          </cell>
          <cell r="U1186">
            <v>37.57</v>
          </cell>
          <cell r="V1186">
            <v>11827.49</v>
          </cell>
          <cell r="W1186">
            <v>16960.759999999998</v>
          </cell>
          <cell r="X1186">
            <v>81179.990000000005</v>
          </cell>
          <cell r="Y1186">
            <v>44765.37</v>
          </cell>
          <cell r="Z1186">
            <v>0</v>
          </cell>
          <cell r="AA1186">
            <v>137761.39000000001</v>
          </cell>
          <cell r="AB1186">
            <v>-745.6</v>
          </cell>
          <cell r="AC1186">
            <v>607751.1</v>
          </cell>
          <cell r="AD1186">
            <v>96597.97</v>
          </cell>
        </row>
        <row r="1187">
          <cell r="C1187" t="str">
            <v>Трудовая, 73</v>
          </cell>
          <cell r="D1187">
            <v>-4572.09</v>
          </cell>
          <cell r="E1187">
            <v>375407.18</v>
          </cell>
          <cell r="F1187">
            <v>0</v>
          </cell>
          <cell r="G1187">
            <v>0</v>
          </cell>
          <cell r="H1187">
            <v>375407.18</v>
          </cell>
          <cell r="I1187">
            <v>355388.21</v>
          </cell>
          <cell r="J1187">
            <v>0</v>
          </cell>
          <cell r="K1187">
            <v>0</v>
          </cell>
          <cell r="L1187">
            <v>353383.65</v>
          </cell>
          <cell r="M1187">
            <v>38872.21</v>
          </cell>
          <cell r="N1187">
            <v>1507.14</v>
          </cell>
          <cell r="O1187">
            <v>20448.87</v>
          </cell>
          <cell r="P1187">
            <v>3952.37</v>
          </cell>
          <cell r="Q1187">
            <v>45055.46</v>
          </cell>
          <cell r="R1187">
            <v>0</v>
          </cell>
          <cell r="S1187">
            <v>14215.76</v>
          </cell>
          <cell r="T1187">
            <v>7067.68</v>
          </cell>
          <cell r="U1187">
            <v>31.31</v>
          </cell>
          <cell r="V1187">
            <v>11004.06</v>
          </cell>
          <cell r="W1187">
            <v>13120.34</v>
          </cell>
          <cell r="X1187">
            <v>71046.649999999994</v>
          </cell>
          <cell r="Y1187">
            <v>25036.01</v>
          </cell>
          <cell r="Z1187">
            <v>0</v>
          </cell>
          <cell r="AA1187">
            <v>106107.3</v>
          </cell>
          <cell r="AB1187">
            <v>0</v>
          </cell>
          <cell r="AC1187">
            <v>357465.16</v>
          </cell>
          <cell r="AD1187">
            <v>-8653.6</v>
          </cell>
        </row>
        <row r="1188">
          <cell r="C1188" t="str">
            <v>Трудовая, 75</v>
          </cell>
          <cell r="D1188">
            <v>-3136.55</v>
          </cell>
          <cell r="E1188">
            <v>603746.78</v>
          </cell>
          <cell r="F1188">
            <v>0</v>
          </cell>
          <cell r="G1188">
            <v>0</v>
          </cell>
          <cell r="H1188">
            <v>603746.78</v>
          </cell>
          <cell r="I1188">
            <v>578435.21</v>
          </cell>
          <cell r="J1188">
            <v>0</v>
          </cell>
          <cell r="K1188">
            <v>0</v>
          </cell>
          <cell r="L1188">
            <v>571059.17000000004</v>
          </cell>
          <cell r="M1188">
            <v>62816.5</v>
          </cell>
          <cell r="N1188">
            <v>2991.02</v>
          </cell>
          <cell r="O1188">
            <v>30432.54</v>
          </cell>
          <cell r="P1188">
            <v>7574.38</v>
          </cell>
          <cell r="Q1188">
            <v>69130.3</v>
          </cell>
          <cell r="R1188">
            <v>0</v>
          </cell>
          <cell r="S1188">
            <v>33017.839999999997</v>
          </cell>
          <cell r="T1188">
            <v>11421.19</v>
          </cell>
          <cell r="U1188">
            <v>81.41</v>
          </cell>
          <cell r="V1188">
            <v>18916.27</v>
          </cell>
          <cell r="W1188">
            <v>19526.13</v>
          </cell>
          <cell r="X1188">
            <v>88384.3</v>
          </cell>
          <cell r="Y1188">
            <v>36873.47</v>
          </cell>
          <cell r="Z1188">
            <v>1604.26</v>
          </cell>
          <cell r="AA1188">
            <v>144543.28</v>
          </cell>
          <cell r="AB1188">
            <v>8773.19</v>
          </cell>
          <cell r="AC1188">
            <v>536086.07999999996</v>
          </cell>
          <cell r="AD1188">
            <v>31836.54</v>
          </cell>
        </row>
        <row r="1189">
          <cell r="C1189" t="str">
            <v>Трудовая, 95</v>
          </cell>
          <cell r="D1189">
            <v>-5277.98</v>
          </cell>
          <cell r="E1189">
            <v>27786.16</v>
          </cell>
          <cell r="F1189">
            <v>0</v>
          </cell>
          <cell r="G1189">
            <v>0</v>
          </cell>
          <cell r="H1189">
            <v>27786.16</v>
          </cell>
          <cell r="I1189">
            <v>28598.7</v>
          </cell>
          <cell r="J1189">
            <v>0</v>
          </cell>
          <cell r="K1189">
            <v>0</v>
          </cell>
          <cell r="L1189">
            <v>28598.7</v>
          </cell>
          <cell r="M1189">
            <v>3145.85</v>
          </cell>
          <cell r="N1189">
            <v>924.16</v>
          </cell>
          <cell r="O1189">
            <v>2000.13</v>
          </cell>
          <cell r="P1189">
            <v>495.13</v>
          </cell>
          <cell r="Q1189">
            <v>6509.01</v>
          </cell>
          <cell r="R1189">
            <v>0</v>
          </cell>
          <cell r="S1189">
            <v>0</v>
          </cell>
          <cell r="T1189">
            <v>571.96</v>
          </cell>
          <cell r="U1189">
            <v>12.52</v>
          </cell>
          <cell r="V1189">
            <v>932.49</v>
          </cell>
          <cell r="W1189">
            <v>1301.8800000000001</v>
          </cell>
          <cell r="X1189">
            <v>2337.19</v>
          </cell>
          <cell r="Y1189">
            <v>0</v>
          </cell>
          <cell r="Z1189">
            <v>0</v>
          </cell>
          <cell r="AA1189">
            <v>3683.91</v>
          </cell>
          <cell r="AB1189">
            <v>0</v>
          </cell>
          <cell r="AC1189">
            <v>21914.23</v>
          </cell>
          <cell r="AD1189">
            <v>1406.49</v>
          </cell>
        </row>
        <row r="1190">
          <cell r="C1190" t="str">
            <v>Трудовая, 97</v>
          </cell>
          <cell r="D1190">
            <v>-15611.08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-15611.08</v>
          </cell>
        </row>
        <row r="1191">
          <cell r="C1191" t="str">
            <v>Трудовая, 99</v>
          </cell>
          <cell r="D1191">
            <v>-36844.480000000003</v>
          </cell>
          <cell r="E1191">
            <v>39229.919999999998</v>
          </cell>
          <cell r="F1191">
            <v>0</v>
          </cell>
          <cell r="G1191">
            <v>0</v>
          </cell>
          <cell r="H1191">
            <v>39229.919999999998</v>
          </cell>
          <cell r="I1191">
            <v>57629.15</v>
          </cell>
          <cell r="J1191">
            <v>0</v>
          </cell>
          <cell r="K1191">
            <v>0</v>
          </cell>
          <cell r="L1191">
            <v>45624.17</v>
          </cell>
          <cell r="M1191">
            <v>5018.6400000000003</v>
          </cell>
          <cell r="N1191">
            <v>994.88</v>
          </cell>
          <cell r="O1191">
            <v>2679.02</v>
          </cell>
          <cell r="P1191">
            <v>631.98</v>
          </cell>
          <cell r="Q1191">
            <v>9698.0499999999993</v>
          </cell>
          <cell r="R1191">
            <v>0</v>
          </cell>
          <cell r="S1191">
            <v>0</v>
          </cell>
          <cell r="T1191">
            <v>912.47</v>
          </cell>
          <cell r="U1191">
            <v>6.26</v>
          </cell>
          <cell r="V1191">
            <v>1299.69</v>
          </cell>
          <cell r="W1191">
            <v>1718.88</v>
          </cell>
          <cell r="X1191">
            <v>2820.45</v>
          </cell>
          <cell r="Y1191">
            <v>0</v>
          </cell>
          <cell r="Z1191">
            <v>0</v>
          </cell>
          <cell r="AA1191">
            <v>3738.09</v>
          </cell>
          <cell r="AB1191">
            <v>0</v>
          </cell>
          <cell r="AC1191">
            <v>29518.41</v>
          </cell>
          <cell r="AD1191">
            <v>-20738.72</v>
          </cell>
        </row>
        <row r="1192">
          <cell r="C1192" t="str">
            <v>Трудовая, 101</v>
          </cell>
          <cell r="D1192">
            <v>8182.93</v>
          </cell>
          <cell r="E1192">
            <v>42273.51</v>
          </cell>
          <cell r="F1192">
            <v>0</v>
          </cell>
          <cell r="G1192">
            <v>0</v>
          </cell>
          <cell r="H1192">
            <v>42273.51</v>
          </cell>
          <cell r="I1192">
            <v>53456.07</v>
          </cell>
          <cell r="J1192">
            <v>0</v>
          </cell>
          <cell r="K1192">
            <v>0</v>
          </cell>
          <cell r="L1192">
            <v>53456.07</v>
          </cell>
          <cell r="M1192">
            <v>5880.18</v>
          </cell>
          <cell r="N1192">
            <v>924.16</v>
          </cell>
          <cell r="O1192">
            <v>2826.4</v>
          </cell>
          <cell r="P1192">
            <v>538.51</v>
          </cell>
          <cell r="Q1192">
            <v>8194.84</v>
          </cell>
          <cell r="R1192">
            <v>0</v>
          </cell>
          <cell r="S1192">
            <v>0</v>
          </cell>
          <cell r="T1192">
            <v>1069.1199999999999</v>
          </cell>
          <cell r="U1192">
            <v>0</v>
          </cell>
          <cell r="V1192">
            <v>1312.9</v>
          </cell>
          <cell r="W1192">
            <v>1813.46</v>
          </cell>
          <cell r="X1192">
            <v>11582.67</v>
          </cell>
          <cell r="Y1192">
            <v>0</v>
          </cell>
          <cell r="Z1192">
            <v>0</v>
          </cell>
          <cell r="AA1192">
            <v>10306.51</v>
          </cell>
          <cell r="AB1192">
            <v>0</v>
          </cell>
          <cell r="AC1192">
            <v>44448.75</v>
          </cell>
          <cell r="AD1192">
            <v>17190.25</v>
          </cell>
        </row>
        <row r="1193">
          <cell r="C1193" t="str">
            <v>Трудовая, 103</v>
          </cell>
          <cell r="D1193">
            <v>-943.4</v>
          </cell>
          <cell r="E1193">
            <v>27352.880000000001</v>
          </cell>
          <cell r="F1193">
            <v>0</v>
          </cell>
          <cell r="G1193">
            <v>0</v>
          </cell>
          <cell r="H1193">
            <v>27352.880000000001</v>
          </cell>
          <cell r="I1193">
            <v>18630.98</v>
          </cell>
          <cell r="J1193">
            <v>0</v>
          </cell>
          <cell r="K1193">
            <v>0</v>
          </cell>
          <cell r="L1193">
            <v>17294.36</v>
          </cell>
          <cell r="M1193">
            <v>1902.37</v>
          </cell>
          <cell r="N1193">
            <v>372.64</v>
          </cell>
          <cell r="O1193">
            <v>1223.75</v>
          </cell>
          <cell r="P1193">
            <v>281.74</v>
          </cell>
          <cell r="Q1193">
            <v>4107.43</v>
          </cell>
          <cell r="R1193">
            <v>0</v>
          </cell>
          <cell r="S1193">
            <v>0</v>
          </cell>
          <cell r="T1193">
            <v>345.88</v>
          </cell>
          <cell r="U1193">
            <v>3427.19</v>
          </cell>
          <cell r="V1193">
            <v>765.67</v>
          </cell>
          <cell r="W1193">
            <v>834.54</v>
          </cell>
          <cell r="X1193">
            <v>3157.99</v>
          </cell>
          <cell r="Y1193">
            <v>0</v>
          </cell>
          <cell r="Z1193">
            <v>0</v>
          </cell>
          <cell r="AA1193">
            <v>4225.21</v>
          </cell>
          <cell r="AB1193">
            <v>0</v>
          </cell>
          <cell r="AC1193">
            <v>20644.41</v>
          </cell>
          <cell r="AD1193">
            <v>-4293.45</v>
          </cell>
        </row>
        <row r="1194">
          <cell r="C1194" t="str">
            <v>Трудовая, 105</v>
          </cell>
          <cell r="D1194">
            <v>-12094.45</v>
          </cell>
          <cell r="E1194">
            <v>23129.48</v>
          </cell>
          <cell r="F1194">
            <v>0</v>
          </cell>
          <cell r="G1194">
            <v>0</v>
          </cell>
          <cell r="H1194">
            <v>23129.48</v>
          </cell>
          <cell r="I1194">
            <v>18246.419999999998</v>
          </cell>
          <cell r="J1194">
            <v>0</v>
          </cell>
          <cell r="K1194">
            <v>0</v>
          </cell>
          <cell r="L1194">
            <v>18246.419999999998</v>
          </cell>
          <cell r="M1194">
            <v>2007.11</v>
          </cell>
          <cell r="N1194">
            <v>372.64</v>
          </cell>
          <cell r="O1194">
            <v>1217.74</v>
          </cell>
          <cell r="P1194">
            <v>283.91000000000003</v>
          </cell>
          <cell r="Q1194">
            <v>3870.55</v>
          </cell>
          <cell r="R1194">
            <v>0</v>
          </cell>
          <cell r="S1194">
            <v>0</v>
          </cell>
          <cell r="T1194">
            <v>364.95</v>
          </cell>
          <cell r="U1194">
            <v>414.34</v>
          </cell>
          <cell r="V1194">
            <v>689.1</v>
          </cell>
          <cell r="W1194">
            <v>830.34</v>
          </cell>
          <cell r="X1194">
            <v>1471.64</v>
          </cell>
          <cell r="Y1194">
            <v>0</v>
          </cell>
          <cell r="Z1194">
            <v>0</v>
          </cell>
          <cell r="AA1194">
            <v>2037.9</v>
          </cell>
          <cell r="AB1194">
            <v>0</v>
          </cell>
          <cell r="AC1194">
            <v>13560.22</v>
          </cell>
          <cell r="AD1194">
            <v>-7408.25</v>
          </cell>
        </row>
        <row r="1195">
          <cell r="C1195" t="str">
            <v>Трудовая, 107</v>
          </cell>
          <cell r="D1195">
            <v>-28797.67</v>
          </cell>
          <cell r="E1195">
            <v>16734.150000000001</v>
          </cell>
          <cell r="F1195">
            <v>0</v>
          </cell>
          <cell r="G1195">
            <v>0</v>
          </cell>
          <cell r="H1195">
            <v>16734.150000000001</v>
          </cell>
          <cell r="I1195">
            <v>-4115.6899999999996</v>
          </cell>
          <cell r="J1195">
            <v>0</v>
          </cell>
          <cell r="K1195">
            <v>0</v>
          </cell>
          <cell r="L1195">
            <v>-5266.2</v>
          </cell>
          <cell r="M1195">
            <v>-579.27</v>
          </cell>
          <cell r="N1195">
            <v>372.64</v>
          </cell>
          <cell r="O1195">
            <v>978.31</v>
          </cell>
          <cell r="P1195">
            <v>265.49</v>
          </cell>
          <cell r="Q1195">
            <v>2895.4</v>
          </cell>
          <cell r="R1195">
            <v>0</v>
          </cell>
          <cell r="S1195">
            <v>0</v>
          </cell>
          <cell r="T1195">
            <v>-105.32</v>
          </cell>
          <cell r="U1195">
            <v>2000</v>
          </cell>
          <cell r="V1195">
            <v>765.67</v>
          </cell>
          <cell r="W1195">
            <v>679.53</v>
          </cell>
          <cell r="X1195">
            <v>868.04</v>
          </cell>
          <cell r="Y1195">
            <v>0</v>
          </cell>
          <cell r="Z1195">
            <v>0</v>
          </cell>
          <cell r="AA1195">
            <v>1106.72</v>
          </cell>
          <cell r="AB1195">
            <v>0</v>
          </cell>
          <cell r="AC1195">
            <v>9247.2099999999991</v>
          </cell>
          <cell r="AD1195">
            <v>-43311.08</v>
          </cell>
        </row>
        <row r="1196">
          <cell r="C1196" t="str">
            <v>Трудовая, 108</v>
          </cell>
          <cell r="D1196">
            <v>18135.650000000001</v>
          </cell>
          <cell r="E1196">
            <v>169805.63</v>
          </cell>
          <cell r="F1196">
            <v>0</v>
          </cell>
          <cell r="G1196">
            <v>0</v>
          </cell>
          <cell r="H1196">
            <v>169805.63</v>
          </cell>
          <cell r="I1196">
            <v>161050.9</v>
          </cell>
          <cell r="J1196">
            <v>0</v>
          </cell>
          <cell r="K1196">
            <v>0</v>
          </cell>
          <cell r="L1196">
            <v>158972.48000000001</v>
          </cell>
          <cell r="M1196">
            <v>17486.97</v>
          </cell>
          <cell r="N1196">
            <v>1675.24</v>
          </cell>
          <cell r="O1196">
            <v>7830.25</v>
          </cell>
          <cell r="P1196">
            <v>1832.18</v>
          </cell>
          <cell r="Q1196">
            <v>26681.97</v>
          </cell>
          <cell r="R1196">
            <v>0</v>
          </cell>
          <cell r="S1196">
            <v>9498.6</v>
          </cell>
          <cell r="T1196">
            <v>3179.46</v>
          </cell>
          <cell r="U1196">
            <v>50.1</v>
          </cell>
          <cell r="V1196">
            <v>5894.45</v>
          </cell>
          <cell r="W1196">
            <v>6403.18</v>
          </cell>
          <cell r="X1196">
            <v>19586.13</v>
          </cell>
          <cell r="Y1196">
            <v>9730.48</v>
          </cell>
          <cell r="Z1196">
            <v>0</v>
          </cell>
          <cell r="AA1196">
            <v>42372.68</v>
          </cell>
          <cell r="AB1196">
            <v>5211.28</v>
          </cell>
          <cell r="AC1196">
            <v>157432.97</v>
          </cell>
          <cell r="AD1196">
            <v>19675.16</v>
          </cell>
        </row>
        <row r="1197">
          <cell r="C1197" t="str">
            <v>Трудовая, 109</v>
          </cell>
          <cell r="D1197">
            <v>-7865.01</v>
          </cell>
          <cell r="E1197">
            <v>23109.18</v>
          </cell>
          <cell r="F1197">
            <v>0</v>
          </cell>
          <cell r="G1197">
            <v>0</v>
          </cell>
          <cell r="H1197">
            <v>23109.18</v>
          </cell>
          <cell r="I1197">
            <v>21346.83</v>
          </cell>
          <cell r="J1197">
            <v>0</v>
          </cell>
          <cell r="K1197">
            <v>0</v>
          </cell>
          <cell r="L1197">
            <v>21346.83</v>
          </cell>
          <cell r="M1197">
            <v>2348.15</v>
          </cell>
          <cell r="N1197">
            <v>836.48</v>
          </cell>
          <cell r="O1197">
            <v>1220.54</v>
          </cell>
          <cell r="P1197">
            <v>327.58</v>
          </cell>
          <cell r="Q1197">
            <v>3027.92</v>
          </cell>
          <cell r="R1197">
            <v>0</v>
          </cell>
          <cell r="S1197">
            <v>0</v>
          </cell>
          <cell r="T1197">
            <v>426.93</v>
          </cell>
          <cell r="U1197">
            <v>1599.1</v>
          </cell>
          <cell r="V1197">
            <v>612.53</v>
          </cell>
          <cell r="W1197">
            <v>2140.2199999999998</v>
          </cell>
          <cell r="X1197">
            <v>1157.8399999999999</v>
          </cell>
          <cell r="Y1197">
            <v>751.99</v>
          </cell>
          <cell r="Z1197">
            <v>0</v>
          </cell>
          <cell r="AA1197">
            <v>2563.37</v>
          </cell>
          <cell r="AB1197">
            <v>0</v>
          </cell>
          <cell r="AC1197">
            <v>17012.650000000001</v>
          </cell>
          <cell r="AD1197">
            <v>-3530.83</v>
          </cell>
        </row>
        <row r="1198">
          <cell r="C1198" t="str">
            <v>Трудовая, 111</v>
          </cell>
          <cell r="D1198">
            <v>-362.58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-362.58</v>
          </cell>
        </row>
        <row r="1199">
          <cell r="C1199" t="str">
            <v>Трудовая, 113</v>
          </cell>
          <cell r="D1199">
            <v>-7629.11</v>
          </cell>
          <cell r="E1199">
            <v>48427.28</v>
          </cell>
          <cell r="F1199">
            <v>0</v>
          </cell>
          <cell r="G1199">
            <v>0</v>
          </cell>
          <cell r="H1199">
            <v>48427.28</v>
          </cell>
          <cell r="I1199">
            <v>48362.31</v>
          </cell>
          <cell r="J1199">
            <v>0</v>
          </cell>
          <cell r="K1199">
            <v>0</v>
          </cell>
          <cell r="L1199">
            <v>47035.3</v>
          </cell>
          <cell r="M1199">
            <v>5173.8900000000003</v>
          </cell>
          <cell r="N1199">
            <v>1211.9000000000001</v>
          </cell>
          <cell r="O1199">
            <v>2634.81</v>
          </cell>
          <cell r="P1199">
            <v>498.02</v>
          </cell>
          <cell r="Q1199">
            <v>4913.42</v>
          </cell>
          <cell r="R1199">
            <v>0</v>
          </cell>
          <cell r="S1199">
            <v>0</v>
          </cell>
          <cell r="T1199">
            <v>940.72</v>
          </cell>
          <cell r="U1199">
            <v>7569.08</v>
          </cell>
          <cell r="V1199">
            <v>1235.44</v>
          </cell>
          <cell r="W1199">
            <v>1740.17</v>
          </cell>
          <cell r="X1199">
            <v>2924.29</v>
          </cell>
          <cell r="Y1199">
            <v>2135.29</v>
          </cell>
          <cell r="Z1199">
            <v>0</v>
          </cell>
          <cell r="AA1199">
            <v>6953.2</v>
          </cell>
          <cell r="AB1199">
            <v>0</v>
          </cell>
          <cell r="AC1199">
            <v>37930.230000000003</v>
          </cell>
          <cell r="AD1199">
            <v>1475.96</v>
          </cell>
        </row>
        <row r="1200">
          <cell r="C1200" t="str">
            <v>Трудовая, 115</v>
          </cell>
          <cell r="D1200">
            <v>-727.53</v>
          </cell>
          <cell r="E1200">
            <v>85246.8</v>
          </cell>
          <cell r="F1200">
            <v>0</v>
          </cell>
          <cell r="G1200">
            <v>0</v>
          </cell>
          <cell r="H1200">
            <v>85246.8</v>
          </cell>
          <cell r="I1200">
            <v>78930.399999999994</v>
          </cell>
          <cell r="J1200">
            <v>0</v>
          </cell>
          <cell r="K1200">
            <v>0</v>
          </cell>
          <cell r="L1200">
            <v>73992.990000000005</v>
          </cell>
          <cell r="M1200">
            <v>8139.23</v>
          </cell>
          <cell r="N1200">
            <v>1844.06</v>
          </cell>
          <cell r="O1200">
            <v>4052.06</v>
          </cell>
          <cell r="P1200">
            <v>944.41</v>
          </cell>
          <cell r="Q1200">
            <v>9874.34</v>
          </cell>
          <cell r="R1200">
            <v>0</v>
          </cell>
          <cell r="S1200">
            <v>0</v>
          </cell>
          <cell r="T1200">
            <v>1479.85</v>
          </cell>
          <cell r="U1200">
            <v>25.05</v>
          </cell>
          <cell r="V1200">
            <v>2276.61</v>
          </cell>
          <cell r="W1200">
            <v>1708.81</v>
          </cell>
          <cell r="X1200">
            <v>20669.14</v>
          </cell>
          <cell r="Y1200">
            <v>4362.12</v>
          </cell>
          <cell r="Z1200">
            <v>0</v>
          </cell>
          <cell r="AA1200">
            <v>18989.07</v>
          </cell>
          <cell r="AB1200">
            <v>0</v>
          </cell>
          <cell r="AC1200">
            <v>74364.75</v>
          </cell>
          <cell r="AD1200">
            <v>-1099.29</v>
          </cell>
        </row>
        <row r="1201">
          <cell r="C1201" t="str">
            <v>Трудовая, 117</v>
          </cell>
          <cell r="D1201">
            <v>647.82000000000005</v>
          </cell>
          <cell r="E1201">
            <v>14376.65</v>
          </cell>
          <cell r="F1201">
            <v>0</v>
          </cell>
          <cell r="G1201">
            <v>0</v>
          </cell>
          <cell r="H1201">
            <v>14376.65</v>
          </cell>
          <cell r="I1201">
            <v>22245.759999999998</v>
          </cell>
          <cell r="J1201">
            <v>0</v>
          </cell>
          <cell r="K1201">
            <v>0</v>
          </cell>
          <cell r="L1201">
            <v>22245.759999999998</v>
          </cell>
          <cell r="M1201">
            <v>2447.02</v>
          </cell>
          <cell r="N1201">
            <v>743.91</v>
          </cell>
          <cell r="O1201">
            <v>782.2</v>
          </cell>
          <cell r="P1201">
            <v>258.24</v>
          </cell>
          <cell r="Q1201">
            <v>2237.35</v>
          </cell>
          <cell r="R1201">
            <v>0</v>
          </cell>
          <cell r="S1201">
            <v>0</v>
          </cell>
          <cell r="T1201">
            <v>444.93</v>
          </cell>
          <cell r="U1201">
            <v>0</v>
          </cell>
          <cell r="V1201">
            <v>612.53</v>
          </cell>
          <cell r="W1201">
            <v>684.6</v>
          </cell>
          <cell r="X1201">
            <v>2527.12</v>
          </cell>
          <cell r="Y1201">
            <v>0</v>
          </cell>
          <cell r="Z1201">
            <v>0</v>
          </cell>
          <cell r="AA1201">
            <v>3048.93</v>
          </cell>
          <cell r="AB1201">
            <v>0</v>
          </cell>
          <cell r="AC1201">
            <v>13786.83</v>
          </cell>
          <cell r="AD1201">
            <v>9106.75</v>
          </cell>
        </row>
        <row r="1202">
          <cell r="C1202" t="str">
            <v>Трудовая, 119</v>
          </cell>
          <cell r="D1202">
            <v>35.619999999999997</v>
          </cell>
          <cell r="E1202">
            <v>19942.86</v>
          </cell>
          <cell r="F1202">
            <v>0</v>
          </cell>
          <cell r="G1202">
            <v>0</v>
          </cell>
          <cell r="H1202">
            <v>19942.86</v>
          </cell>
          <cell r="I1202">
            <v>17943.89</v>
          </cell>
          <cell r="J1202">
            <v>0</v>
          </cell>
          <cell r="K1202">
            <v>0</v>
          </cell>
          <cell r="L1202">
            <v>17943.89</v>
          </cell>
          <cell r="M1202">
            <v>1973.84</v>
          </cell>
          <cell r="N1202">
            <v>372.64</v>
          </cell>
          <cell r="O1202">
            <v>911.55</v>
          </cell>
          <cell r="P1202">
            <v>258.11</v>
          </cell>
          <cell r="Q1202">
            <v>3185.93</v>
          </cell>
          <cell r="R1202">
            <v>0</v>
          </cell>
          <cell r="S1202">
            <v>0</v>
          </cell>
          <cell r="T1202">
            <v>358.87</v>
          </cell>
          <cell r="U1202">
            <v>441.19</v>
          </cell>
          <cell r="V1202">
            <v>689.1</v>
          </cell>
          <cell r="W1202">
            <v>787.92</v>
          </cell>
          <cell r="X1202">
            <v>2743.52</v>
          </cell>
          <cell r="Y1202">
            <v>0</v>
          </cell>
          <cell r="Z1202">
            <v>0</v>
          </cell>
          <cell r="AA1202">
            <v>4346.79</v>
          </cell>
          <cell r="AB1202">
            <v>0</v>
          </cell>
          <cell r="AC1202">
            <v>16069.46</v>
          </cell>
          <cell r="AD1202">
            <v>1910.05</v>
          </cell>
        </row>
        <row r="1203">
          <cell r="C1203" t="str">
            <v>Трудовая, 126</v>
          </cell>
          <cell r="D1203">
            <v>253334.26</v>
          </cell>
          <cell r="E1203">
            <v>2031796.7</v>
          </cell>
          <cell r="F1203">
            <v>27680.82</v>
          </cell>
          <cell r="G1203">
            <v>0</v>
          </cell>
          <cell r="H1203">
            <v>2059477.52</v>
          </cell>
          <cell r="I1203">
            <v>1952620.98</v>
          </cell>
          <cell r="J1203">
            <v>27352.22</v>
          </cell>
          <cell r="K1203">
            <v>0</v>
          </cell>
          <cell r="L1203">
            <v>1973965.24</v>
          </cell>
          <cell r="M1203">
            <v>217136.17</v>
          </cell>
          <cell r="N1203">
            <v>13680.62</v>
          </cell>
          <cell r="O1203">
            <v>82530.490000000005</v>
          </cell>
          <cell r="P1203">
            <v>17944.080000000002</v>
          </cell>
          <cell r="Q1203">
            <v>147429.10999999999</v>
          </cell>
          <cell r="R1203">
            <v>386874.72</v>
          </cell>
          <cell r="S1203">
            <v>65345.13</v>
          </cell>
          <cell r="T1203">
            <v>39479.31</v>
          </cell>
          <cell r="U1203">
            <v>225.45</v>
          </cell>
          <cell r="V1203">
            <v>40670.03</v>
          </cell>
          <cell r="W1203">
            <v>52772.03</v>
          </cell>
          <cell r="X1203">
            <v>256891.36</v>
          </cell>
          <cell r="Y1203">
            <v>164272.42000000001</v>
          </cell>
          <cell r="Z1203">
            <v>0</v>
          </cell>
          <cell r="AA1203">
            <v>412949.88</v>
          </cell>
          <cell r="AB1203">
            <v>10777.8</v>
          </cell>
          <cell r="AC1203">
            <v>1908978.6</v>
          </cell>
          <cell r="AD1203">
            <v>318320.90000000002</v>
          </cell>
        </row>
        <row r="1204">
          <cell r="C1204" t="str">
            <v>Трудовая, 128</v>
          </cell>
          <cell r="D1204">
            <v>41097.14</v>
          </cell>
          <cell r="E1204">
            <v>335286.32</v>
          </cell>
          <cell r="F1204">
            <v>0</v>
          </cell>
          <cell r="G1204">
            <v>0</v>
          </cell>
          <cell r="H1204">
            <v>335286.32</v>
          </cell>
          <cell r="I1204">
            <v>323508.55</v>
          </cell>
          <cell r="J1204">
            <v>0</v>
          </cell>
          <cell r="K1204">
            <v>0</v>
          </cell>
          <cell r="L1204">
            <v>322857.19</v>
          </cell>
          <cell r="M1204">
            <v>35514.300000000003</v>
          </cell>
          <cell r="N1204">
            <v>1665.75</v>
          </cell>
          <cell r="O1204">
            <v>12951.54</v>
          </cell>
          <cell r="P1204">
            <v>2735.94</v>
          </cell>
          <cell r="Q1204">
            <v>25784.51</v>
          </cell>
          <cell r="R1204">
            <v>64479.12</v>
          </cell>
          <cell r="S1204">
            <v>10368.36</v>
          </cell>
          <cell r="T1204">
            <v>6457.15</v>
          </cell>
          <cell r="U1204">
            <v>62.62</v>
          </cell>
          <cell r="V1204">
            <v>6160.27</v>
          </cell>
          <cell r="W1204">
            <v>8309.9599999999991</v>
          </cell>
          <cell r="X1204">
            <v>40679.279999999999</v>
          </cell>
          <cell r="Y1204">
            <v>26471.53</v>
          </cell>
          <cell r="Z1204">
            <v>0</v>
          </cell>
          <cell r="AA1204">
            <v>62712.15</v>
          </cell>
          <cell r="AB1204">
            <v>0</v>
          </cell>
          <cell r="AC1204">
            <v>304352.48</v>
          </cell>
          <cell r="AD1204">
            <v>59601.85</v>
          </cell>
        </row>
        <row r="1205">
          <cell r="C1205" t="str">
            <v>Трудовая, 129</v>
          </cell>
          <cell r="D1205">
            <v>24715.16</v>
          </cell>
          <cell r="E1205">
            <v>585130.16</v>
          </cell>
          <cell r="F1205">
            <v>26712.6</v>
          </cell>
          <cell r="G1205">
            <v>0</v>
          </cell>
          <cell r="H1205">
            <v>611842.76</v>
          </cell>
          <cell r="I1205">
            <v>540548.9</v>
          </cell>
          <cell r="J1205">
            <v>10553.13</v>
          </cell>
          <cell r="K1205">
            <v>0</v>
          </cell>
          <cell r="L1205">
            <v>551102.03</v>
          </cell>
          <cell r="M1205">
            <v>60621.22</v>
          </cell>
          <cell r="N1205">
            <v>5179.2299999999996</v>
          </cell>
          <cell r="O1205">
            <v>34040.17</v>
          </cell>
          <cell r="P1205">
            <v>6427.75</v>
          </cell>
          <cell r="Q1205">
            <v>66080.070000000007</v>
          </cell>
          <cell r="R1205">
            <v>0</v>
          </cell>
          <cell r="S1205">
            <v>31898.5</v>
          </cell>
          <cell r="T1205">
            <v>11022.04</v>
          </cell>
          <cell r="U1205">
            <v>1278.1199999999999</v>
          </cell>
          <cell r="V1205">
            <v>16395.7</v>
          </cell>
          <cell r="W1205">
            <v>20367.669999999998</v>
          </cell>
          <cell r="X1205">
            <v>116318.63</v>
          </cell>
          <cell r="Y1205">
            <v>49763.94</v>
          </cell>
          <cell r="Z1205">
            <v>0</v>
          </cell>
          <cell r="AA1205">
            <v>172973.59</v>
          </cell>
          <cell r="AB1205">
            <v>0</v>
          </cell>
          <cell r="AC1205">
            <v>592366.63</v>
          </cell>
          <cell r="AD1205">
            <v>-16549.439999999999</v>
          </cell>
        </row>
        <row r="1206">
          <cell r="C1206" t="str">
            <v>Трудовая, 130</v>
          </cell>
          <cell r="D1206">
            <v>-10482.85</v>
          </cell>
          <cell r="E1206">
            <v>279753.12</v>
          </cell>
          <cell r="F1206">
            <v>0</v>
          </cell>
          <cell r="G1206">
            <v>0</v>
          </cell>
          <cell r="H1206">
            <v>279753.12</v>
          </cell>
          <cell r="I1206">
            <v>267077.25</v>
          </cell>
          <cell r="J1206">
            <v>0</v>
          </cell>
          <cell r="K1206">
            <v>0</v>
          </cell>
          <cell r="L1206">
            <v>266536.86</v>
          </cell>
          <cell r="M1206">
            <v>29319.06</v>
          </cell>
          <cell r="N1206">
            <v>3415.23</v>
          </cell>
          <cell r="O1206">
            <v>16787.82</v>
          </cell>
          <cell r="P1206">
            <v>2707.06</v>
          </cell>
          <cell r="Q1206">
            <v>34836.89</v>
          </cell>
          <cell r="R1206">
            <v>0</v>
          </cell>
          <cell r="S1206">
            <v>10965.04</v>
          </cell>
          <cell r="T1206">
            <v>5330.74</v>
          </cell>
          <cell r="U1206">
            <v>68.88</v>
          </cell>
          <cell r="V1206">
            <v>10010.86</v>
          </cell>
          <cell r="W1206">
            <v>10771.37</v>
          </cell>
          <cell r="X1206">
            <v>33023.18</v>
          </cell>
          <cell r="Y1206">
            <v>20374.28</v>
          </cell>
          <cell r="Z1206">
            <v>0</v>
          </cell>
          <cell r="AA1206">
            <v>76558.55</v>
          </cell>
          <cell r="AB1206">
            <v>0</v>
          </cell>
          <cell r="AC1206">
            <v>254168.95999999999</v>
          </cell>
          <cell r="AD1206">
            <v>1885.05</v>
          </cell>
        </row>
        <row r="1207">
          <cell r="C1207" t="str">
            <v>Трудовая, 132</v>
          </cell>
          <cell r="D1207">
            <v>-4526.3900000000003</v>
          </cell>
          <cell r="E1207">
            <v>257565.31</v>
          </cell>
          <cell r="F1207">
            <v>0</v>
          </cell>
          <cell r="G1207">
            <v>0</v>
          </cell>
          <cell r="H1207">
            <v>257565.31</v>
          </cell>
          <cell r="I1207">
            <v>258833.56</v>
          </cell>
          <cell r="J1207">
            <v>0</v>
          </cell>
          <cell r="K1207">
            <v>0</v>
          </cell>
          <cell r="L1207">
            <v>255644.44</v>
          </cell>
          <cell r="M1207">
            <v>28120.9</v>
          </cell>
          <cell r="N1207">
            <v>1461</v>
          </cell>
          <cell r="O1207">
            <v>16812.37</v>
          </cell>
          <cell r="P1207">
            <v>3259.98</v>
          </cell>
          <cell r="Q1207">
            <v>38891.730000000003</v>
          </cell>
          <cell r="R1207">
            <v>0</v>
          </cell>
          <cell r="S1207">
            <v>12515.73</v>
          </cell>
          <cell r="T1207">
            <v>5112.8900000000003</v>
          </cell>
          <cell r="U1207">
            <v>37.57</v>
          </cell>
          <cell r="V1207">
            <v>10304.94</v>
          </cell>
          <cell r="W1207">
            <v>10787.17</v>
          </cell>
          <cell r="X1207">
            <v>31780.23</v>
          </cell>
          <cell r="Y1207">
            <v>19969.66</v>
          </cell>
          <cell r="Z1207">
            <v>0</v>
          </cell>
          <cell r="AA1207">
            <v>70689.62</v>
          </cell>
          <cell r="AB1207">
            <v>0</v>
          </cell>
          <cell r="AC1207">
            <v>249743.79</v>
          </cell>
          <cell r="AD1207">
            <v>1374.26</v>
          </cell>
        </row>
        <row r="1208">
          <cell r="C1208" t="str">
            <v>Трудовая, 133</v>
          </cell>
          <cell r="D1208">
            <v>2197.89</v>
          </cell>
          <cell r="E1208">
            <v>354351.77</v>
          </cell>
          <cell r="F1208">
            <v>0</v>
          </cell>
          <cell r="G1208">
            <v>0</v>
          </cell>
          <cell r="H1208">
            <v>354351.77</v>
          </cell>
          <cell r="I1208">
            <v>339883.77</v>
          </cell>
          <cell r="J1208">
            <v>0</v>
          </cell>
          <cell r="K1208">
            <v>0</v>
          </cell>
          <cell r="L1208">
            <v>337633.07</v>
          </cell>
          <cell r="M1208">
            <v>37139.620000000003</v>
          </cell>
          <cell r="N1208">
            <v>1961.44</v>
          </cell>
          <cell r="O1208">
            <v>18486.830000000002</v>
          </cell>
          <cell r="P1208">
            <v>4838.2700000000004</v>
          </cell>
          <cell r="Q1208">
            <v>41706.92</v>
          </cell>
          <cell r="R1208">
            <v>0</v>
          </cell>
          <cell r="S1208">
            <v>20297.28</v>
          </cell>
          <cell r="T1208">
            <v>6752.67</v>
          </cell>
          <cell r="U1208">
            <v>68.88</v>
          </cell>
          <cell r="V1208">
            <v>13270.1</v>
          </cell>
          <cell r="W1208">
            <v>11861.54</v>
          </cell>
          <cell r="X1208">
            <v>40375.230000000003</v>
          </cell>
          <cell r="Y1208">
            <v>20341.490000000002</v>
          </cell>
          <cell r="Z1208">
            <v>974.54</v>
          </cell>
          <cell r="AA1208">
            <v>88122.54</v>
          </cell>
          <cell r="AB1208">
            <v>3600</v>
          </cell>
          <cell r="AC1208">
            <v>309797.34999999998</v>
          </cell>
          <cell r="AD1208">
            <v>30033.61</v>
          </cell>
        </row>
        <row r="1209">
          <cell r="C1209" t="str">
            <v>Трудовая, 108-В</v>
          </cell>
          <cell r="D1209">
            <v>90812.59</v>
          </cell>
          <cell r="E1209">
            <v>13066.69</v>
          </cell>
          <cell r="F1209">
            <v>11178.87</v>
          </cell>
          <cell r="G1209">
            <v>0</v>
          </cell>
          <cell r="H1209">
            <v>24245.56</v>
          </cell>
          <cell r="I1209">
            <v>25502.09</v>
          </cell>
          <cell r="J1209">
            <v>8381.81</v>
          </cell>
          <cell r="K1209">
            <v>0</v>
          </cell>
          <cell r="L1209">
            <v>29137.54</v>
          </cell>
          <cell r="M1209">
            <v>3205.15</v>
          </cell>
          <cell r="N1209">
            <v>0</v>
          </cell>
          <cell r="O1209">
            <v>200.71</v>
          </cell>
          <cell r="P1209">
            <v>183.86</v>
          </cell>
          <cell r="Q1209">
            <v>8633.56</v>
          </cell>
          <cell r="R1209">
            <v>0</v>
          </cell>
          <cell r="S1209">
            <v>0</v>
          </cell>
          <cell r="T1209">
            <v>582.74</v>
          </cell>
          <cell r="U1209">
            <v>3029.3</v>
          </cell>
          <cell r="V1209">
            <v>758.39</v>
          </cell>
          <cell r="W1209">
            <v>250.95</v>
          </cell>
          <cell r="X1209">
            <v>8012.16</v>
          </cell>
          <cell r="Y1209">
            <v>835.07</v>
          </cell>
          <cell r="Z1209">
            <v>0</v>
          </cell>
          <cell r="AA1209">
            <v>1983.24</v>
          </cell>
          <cell r="AB1209">
            <v>0</v>
          </cell>
          <cell r="AC1209">
            <v>27675.13</v>
          </cell>
          <cell r="AD1209">
            <v>92275</v>
          </cell>
        </row>
        <row r="1210">
          <cell r="C1210" t="str">
            <v>Трудовая, 109-а</v>
          </cell>
          <cell r="D1210">
            <v>-3877.82</v>
          </cell>
          <cell r="E1210">
            <v>16959.68</v>
          </cell>
          <cell r="F1210">
            <v>0</v>
          </cell>
          <cell r="G1210">
            <v>0</v>
          </cell>
          <cell r="H1210">
            <v>16959.68</v>
          </cell>
          <cell r="I1210">
            <v>25086.59</v>
          </cell>
          <cell r="J1210">
            <v>0</v>
          </cell>
          <cell r="K1210">
            <v>0</v>
          </cell>
          <cell r="L1210">
            <v>23719.63</v>
          </cell>
          <cell r="M1210">
            <v>2609.16</v>
          </cell>
          <cell r="N1210">
            <v>536.64</v>
          </cell>
          <cell r="O1210">
            <v>870.31</v>
          </cell>
          <cell r="P1210">
            <v>279.62</v>
          </cell>
          <cell r="Q1210">
            <v>4432.83</v>
          </cell>
          <cell r="R1210">
            <v>0</v>
          </cell>
          <cell r="S1210">
            <v>0</v>
          </cell>
          <cell r="T1210">
            <v>474.39</v>
          </cell>
          <cell r="U1210">
            <v>3215.69</v>
          </cell>
          <cell r="V1210">
            <v>823.63</v>
          </cell>
          <cell r="W1210">
            <v>731.92</v>
          </cell>
          <cell r="X1210">
            <v>941.31</v>
          </cell>
          <cell r="Y1210">
            <v>545.89</v>
          </cell>
          <cell r="Z1210">
            <v>0</v>
          </cell>
          <cell r="AA1210">
            <v>1731.85</v>
          </cell>
          <cell r="AB1210">
            <v>0</v>
          </cell>
          <cell r="AC1210">
            <v>17193.240000000002</v>
          </cell>
          <cell r="AD1210">
            <v>2648.57</v>
          </cell>
        </row>
        <row r="1211">
          <cell r="C1211" t="str">
            <v>Трудовая, 66-Б</v>
          </cell>
          <cell r="D1211">
            <v>-8047.19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-8047.19</v>
          </cell>
        </row>
        <row r="1212">
          <cell r="C1212" t="str">
            <v>Трудовая, 66-В</v>
          </cell>
          <cell r="D1212">
            <v>-7909.33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-7909.33</v>
          </cell>
        </row>
        <row r="1213">
          <cell r="C1213" t="str">
            <v>Трудовая, 66-Г</v>
          </cell>
          <cell r="D1213">
            <v>-24.67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-24.67</v>
          </cell>
        </row>
        <row r="1214">
          <cell r="C1214" t="str">
            <v>Трудовая, 66-Д</v>
          </cell>
          <cell r="D1214">
            <v>-10970.47</v>
          </cell>
          <cell r="E1214">
            <v>2716.5</v>
          </cell>
          <cell r="F1214">
            <v>0</v>
          </cell>
          <cell r="G1214">
            <v>0</v>
          </cell>
          <cell r="H1214">
            <v>2716.5</v>
          </cell>
          <cell r="I1214">
            <v>10041.57</v>
          </cell>
          <cell r="J1214">
            <v>0</v>
          </cell>
          <cell r="K1214">
            <v>0</v>
          </cell>
          <cell r="L1214">
            <v>10041.57</v>
          </cell>
          <cell r="M1214">
            <v>1104.57</v>
          </cell>
          <cell r="N1214">
            <v>0</v>
          </cell>
          <cell r="O1214">
            <v>159.06</v>
          </cell>
          <cell r="P1214">
            <v>79.819999999999993</v>
          </cell>
          <cell r="Q1214">
            <v>1737.11</v>
          </cell>
          <cell r="R1214">
            <v>0</v>
          </cell>
          <cell r="S1214">
            <v>0</v>
          </cell>
          <cell r="T1214">
            <v>200.83</v>
          </cell>
          <cell r="U1214">
            <v>2321.92</v>
          </cell>
          <cell r="V1214">
            <v>153.13</v>
          </cell>
          <cell r="W1214">
            <v>158.19999999999999</v>
          </cell>
          <cell r="X1214">
            <v>302.38</v>
          </cell>
          <cell r="Y1214">
            <v>0</v>
          </cell>
          <cell r="Z1214">
            <v>0</v>
          </cell>
          <cell r="AA1214">
            <v>138.22999999999999</v>
          </cell>
          <cell r="AB1214">
            <v>0</v>
          </cell>
          <cell r="AC1214">
            <v>6355.25</v>
          </cell>
          <cell r="AD1214">
            <v>-7284.15</v>
          </cell>
        </row>
        <row r="1215">
          <cell r="C1215" t="str">
            <v>Трудовая, 68-Б</v>
          </cell>
          <cell r="D1215">
            <v>-24.67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-24.67</v>
          </cell>
        </row>
        <row r="1216">
          <cell r="C1216" t="str">
            <v>Трудовая, 68-В</v>
          </cell>
          <cell r="D1216">
            <v>-12152.15</v>
          </cell>
          <cell r="E1216">
            <v>4890.95</v>
          </cell>
          <cell r="F1216">
            <v>0</v>
          </cell>
          <cell r="G1216">
            <v>0</v>
          </cell>
          <cell r="H1216">
            <v>4890.95</v>
          </cell>
          <cell r="I1216">
            <v>3124.29</v>
          </cell>
          <cell r="J1216">
            <v>0</v>
          </cell>
          <cell r="K1216">
            <v>0</v>
          </cell>
          <cell r="L1216">
            <v>3124.29</v>
          </cell>
          <cell r="M1216">
            <v>343.68</v>
          </cell>
          <cell r="N1216">
            <v>0</v>
          </cell>
          <cell r="O1216">
            <v>308.07</v>
          </cell>
          <cell r="P1216">
            <v>135.56</v>
          </cell>
          <cell r="Q1216">
            <v>0.47</v>
          </cell>
          <cell r="R1216">
            <v>0</v>
          </cell>
          <cell r="S1216">
            <v>0</v>
          </cell>
          <cell r="T1216">
            <v>62.48</v>
          </cell>
          <cell r="U1216">
            <v>0</v>
          </cell>
          <cell r="V1216">
            <v>349.68</v>
          </cell>
          <cell r="W1216">
            <v>292.32</v>
          </cell>
          <cell r="X1216">
            <v>434.52</v>
          </cell>
          <cell r="Y1216">
            <v>0</v>
          </cell>
          <cell r="Z1216">
            <v>0</v>
          </cell>
          <cell r="AA1216">
            <v>260.17</v>
          </cell>
          <cell r="AB1216">
            <v>0</v>
          </cell>
          <cell r="AC1216">
            <v>2186.9499999999998</v>
          </cell>
          <cell r="AD1216">
            <v>-11214.81</v>
          </cell>
        </row>
        <row r="1217">
          <cell r="C1217" t="str">
            <v>Трудовая, 68-Г</v>
          </cell>
          <cell r="D1217">
            <v>-8198.0400000000009</v>
          </cell>
          <cell r="E1217">
            <v>939.68</v>
          </cell>
          <cell r="F1217">
            <v>0</v>
          </cell>
          <cell r="G1217">
            <v>0</v>
          </cell>
          <cell r="H1217">
            <v>939.68</v>
          </cell>
          <cell r="I1217">
            <v>1048.43</v>
          </cell>
          <cell r="J1217">
            <v>0</v>
          </cell>
          <cell r="K1217">
            <v>0</v>
          </cell>
          <cell r="L1217">
            <v>1048.43</v>
          </cell>
          <cell r="M1217">
            <v>115.33</v>
          </cell>
          <cell r="N1217">
            <v>0</v>
          </cell>
          <cell r="O1217">
            <v>50.43</v>
          </cell>
          <cell r="P1217">
            <v>37.340000000000003</v>
          </cell>
          <cell r="Q1217">
            <v>1469.88</v>
          </cell>
          <cell r="R1217">
            <v>0</v>
          </cell>
          <cell r="S1217">
            <v>0</v>
          </cell>
          <cell r="T1217">
            <v>20.96</v>
          </cell>
          <cell r="U1217">
            <v>0</v>
          </cell>
          <cell r="V1217">
            <v>100.79</v>
          </cell>
          <cell r="W1217">
            <v>50.83</v>
          </cell>
          <cell r="X1217">
            <v>122.92</v>
          </cell>
          <cell r="Y1217">
            <v>0</v>
          </cell>
          <cell r="Z1217">
            <v>0</v>
          </cell>
          <cell r="AA1217">
            <v>41.94</v>
          </cell>
          <cell r="AB1217">
            <v>0</v>
          </cell>
          <cell r="AC1217">
            <v>2010.42</v>
          </cell>
          <cell r="AD1217">
            <v>-9160.0300000000007</v>
          </cell>
        </row>
        <row r="1218">
          <cell r="C1218" t="str">
            <v>Трудовая, 68-Д</v>
          </cell>
          <cell r="D1218">
            <v>-12.34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-12.34</v>
          </cell>
        </row>
        <row r="1219">
          <cell r="C1219" t="str">
            <v>Трудовая, 99-А</v>
          </cell>
          <cell r="D1219">
            <v>-19079.990000000002</v>
          </cell>
          <cell r="E1219">
            <v>40892.28</v>
          </cell>
          <cell r="F1219">
            <v>0</v>
          </cell>
          <cell r="G1219">
            <v>0</v>
          </cell>
          <cell r="H1219">
            <v>40892.28</v>
          </cell>
          <cell r="I1219">
            <v>35382.980000000003</v>
          </cell>
          <cell r="J1219">
            <v>0</v>
          </cell>
          <cell r="K1219">
            <v>0</v>
          </cell>
          <cell r="L1219">
            <v>34329.79</v>
          </cell>
          <cell r="M1219">
            <v>3776.26</v>
          </cell>
          <cell r="N1219">
            <v>853.44</v>
          </cell>
          <cell r="O1219">
            <v>2543.5500000000002</v>
          </cell>
          <cell r="P1219">
            <v>581.51</v>
          </cell>
          <cell r="Q1219">
            <v>6845.53</v>
          </cell>
          <cell r="R1219">
            <v>0</v>
          </cell>
          <cell r="S1219">
            <v>0</v>
          </cell>
          <cell r="T1219">
            <v>686.62</v>
          </cell>
          <cell r="U1219">
            <v>6.26</v>
          </cell>
          <cell r="V1219">
            <v>1630.66</v>
          </cell>
          <cell r="W1219">
            <v>1631.98</v>
          </cell>
          <cell r="X1219">
            <v>2972.99</v>
          </cell>
          <cell r="Y1219">
            <v>339.85</v>
          </cell>
          <cell r="Z1219">
            <v>0</v>
          </cell>
          <cell r="AA1219">
            <v>5031.1099999999997</v>
          </cell>
          <cell r="AB1219">
            <v>0</v>
          </cell>
          <cell r="AC1219">
            <v>26899.759999999998</v>
          </cell>
          <cell r="AD1219">
            <v>-11649.96</v>
          </cell>
        </row>
        <row r="1220">
          <cell r="C1220" t="str">
            <v>Урожайная, 11</v>
          </cell>
          <cell r="D1220">
            <v>-43694.559999999998</v>
          </cell>
          <cell r="E1220">
            <v>16356.55</v>
          </cell>
          <cell r="F1220">
            <v>0</v>
          </cell>
          <cell r="G1220">
            <v>0</v>
          </cell>
          <cell r="H1220">
            <v>16356.55</v>
          </cell>
          <cell r="I1220">
            <v>6901.88</v>
          </cell>
          <cell r="J1220">
            <v>0</v>
          </cell>
          <cell r="K1220">
            <v>0</v>
          </cell>
          <cell r="L1220">
            <v>6901.88</v>
          </cell>
          <cell r="M1220">
            <v>759.21</v>
          </cell>
          <cell r="N1220">
            <v>688.15</v>
          </cell>
          <cell r="O1220">
            <v>1088.43</v>
          </cell>
          <cell r="P1220">
            <v>428.08</v>
          </cell>
          <cell r="Q1220">
            <v>5158.9399999999996</v>
          </cell>
          <cell r="R1220">
            <v>0</v>
          </cell>
          <cell r="S1220">
            <v>0</v>
          </cell>
          <cell r="T1220">
            <v>138.03</v>
          </cell>
          <cell r="U1220">
            <v>854.28</v>
          </cell>
          <cell r="V1220">
            <v>932.49</v>
          </cell>
          <cell r="W1220">
            <v>1032.8800000000001</v>
          </cell>
          <cell r="X1220">
            <v>453.93</v>
          </cell>
          <cell r="Y1220">
            <v>389.01</v>
          </cell>
          <cell r="Z1220">
            <v>0</v>
          </cell>
          <cell r="AA1220">
            <v>935.92</v>
          </cell>
          <cell r="AB1220">
            <v>0</v>
          </cell>
          <cell r="AC1220">
            <v>12859.35</v>
          </cell>
          <cell r="AD1220">
            <v>-49652.03</v>
          </cell>
        </row>
        <row r="1221">
          <cell r="C1221" t="str">
            <v>Урожайная, 12</v>
          </cell>
          <cell r="D1221">
            <v>-43119.54</v>
          </cell>
          <cell r="E1221">
            <v>16156.39</v>
          </cell>
          <cell r="F1221">
            <v>0</v>
          </cell>
          <cell r="G1221">
            <v>0</v>
          </cell>
          <cell r="H1221">
            <v>16156.39</v>
          </cell>
          <cell r="I1221">
            <v>12884.73</v>
          </cell>
          <cell r="J1221">
            <v>0</v>
          </cell>
          <cell r="K1221">
            <v>0</v>
          </cell>
          <cell r="L1221">
            <v>10881.26</v>
          </cell>
          <cell r="M1221">
            <v>1196.95</v>
          </cell>
          <cell r="N1221">
            <v>672.23</v>
          </cell>
          <cell r="O1221">
            <v>1087.97</v>
          </cell>
          <cell r="P1221">
            <v>448.66</v>
          </cell>
          <cell r="Q1221">
            <v>6742.26</v>
          </cell>
          <cell r="R1221">
            <v>0</v>
          </cell>
          <cell r="S1221">
            <v>0</v>
          </cell>
          <cell r="T1221">
            <v>217.64</v>
          </cell>
          <cell r="U1221">
            <v>285.63</v>
          </cell>
          <cell r="V1221">
            <v>932.49</v>
          </cell>
          <cell r="W1221">
            <v>1032.57</v>
          </cell>
          <cell r="X1221">
            <v>854.23</v>
          </cell>
          <cell r="Y1221">
            <v>372.22</v>
          </cell>
          <cell r="Z1221">
            <v>0</v>
          </cell>
          <cell r="AA1221">
            <v>896.69</v>
          </cell>
          <cell r="AB1221">
            <v>0</v>
          </cell>
          <cell r="AC1221">
            <v>14739.54</v>
          </cell>
          <cell r="AD1221">
            <v>-46977.82</v>
          </cell>
        </row>
        <row r="1222">
          <cell r="C1222" t="str">
            <v>Урожайная, 13</v>
          </cell>
          <cell r="D1222">
            <v>-38676.61</v>
          </cell>
          <cell r="E1222">
            <v>17084.96</v>
          </cell>
          <cell r="F1222">
            <v>0</v>
          </cell>
          <cell r="G1222">
            <v>0</v>
          </cell>
          <cell r="H1222">
            <v>17084.96</v>
          </cell>
          <cell r="I1222">
            <v>12138.05</v>
          </cell>
          <cell r="J1222">
            <v>0</v>
          </cell>
          <cell r="K1222">
            <v>0</v>
          </cell>
          <cell r="L1222">
            <v>9731.09</v>
          </cell>
          <cell r="M1222">
            <v>1070.4100000000001</v>
          </cell>
          <cell r="N1222">
            <v>695.19</v>
          </cell>
          <cell r="O1222">
            <v>1136.9100000000001</v>
          </cell>
          <cell r="P1222">
            <v>304.27</v>
          </cell>
          <cell r="Q1222">
            <v>3549.96</v>
          </cell>
          <cell r="R1222">
            <v>0</v>
          </cell>
          <cell r="S1222">
            <v>0</v>
          </cell>
          <cell r="T1222">
            <v>194.65</v>
          </cell>
          <cell r="U1222">
            <v>809.38</v>
          </cell>
          <cell r="V1222">
            <v>932.49</v>
          </cell>
          <cell r="W1222">
            <v>1078.8699999999999</v>
          </cell>
          <cell r="X1222">
            <v>848.45</v>
          </cell>
          <cell r="Y1222">
            <v>451.26</v>
          </cell>
          <cell r="Z1222">
            <v>0</v>
          </cell>
          <cell r="AA1222">
            <v>983.43</v>
          </cell>
          <cell r="AB1222">
            <v>0</v>
          </cell>
          <cell r="AC1222">
            <v>12055.27</v>
          </cell>
          <cell r="AD1222">
            <v>-41000.79</v>
          </cell>
        </row>
        <row r="1223">
          <cell r="C1223" t="str">
            <v>Урожайная, 14</v>
          </cell>
          <cell r="D1223">
            <v>-17872.39</v>
          </cell>
          <cell r="E1223">
            <v>46434.43</v>
          </cell>
          <cell r="F1223">
            <v>0</v>
          </cell>
          <cell r="G1223">
            <v>0</v>
          </cell>
          <cell r="H1223">
            <v>46434.43</v>
          </cell>
          <cell r="I1223">
            <v>14805.41</v>
          </cell>
          <cell r="J1223">
            <v>0</v>
          </cell>
          <cell r="K1223">
            <v>0</v>
          </cell>
          <cell r="L1223">
            <v>14805.41</v>
          </cell>
          <cell r="M1223">
            <v>1628.6</v>
          </cell>
          <cell r="N1223">
            <v>679.27</v>
          </cell>
          <cell r="O1223">
            <v>1111.3399999999999</v>
          </cell>
          <cell r="P1223">
            <v>310.33</v>
          </cell>
          <cell r="Q1223">
            <v>2697.97</v>
          </cell>
          <cell r="R1223">
            <v>0</v>
          </cell>
          <cell r="S1223">
            <v>0</v>
          </cell>
          <cell r="T1223">
            <v>296.10000000000002</v>
          </cell>
          <cell r="U1223">
            <v>502.66</v>
          </cell>
          <cell r="V1223">
            <v>932.49</v>
          </cell>
          <cell r="W1223">
            <v>1054.6199999999999</v>
          </cell>
          <cell r="X1223">
            <v>4881.41</v>
          </cell>
          <cell r="Y1223">
            <v>1324.74</v>
          </cell>
          <cell r="Z1223">
            <v>0</v>
          </cell>
          <cell r="AA1223">
            <v>1126.26</v>
          </cell>
          <cell r="AB1223">
            <v>0</v>
          </cell>
          <cell r="AC1223">
            <v>16545.79</v>
          </cell>
          <cell r="AD1223">
            <v>-19612.77</v>
          </cell>
        </row>
        <row r="1224">
          <cell r="C1224" t="str">
            <v>Флюкова, 3</v>
          </cell>
          <cell r="D1224">
            <v>-114.53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-114.53</v>
          </cell>
        </row>
        <row r="1225">
          <cell r="C1225" t="str">
            <v>Фомина, 4</v>
          </cell>
          <cell r="D1225">
            <v>-50.67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-50.67</v>
          </cell>
        </row>
        <row r="1226">
          <cell r="C1226" t="str">
            <v>Фомина, 1/2а</v>
          </cell>
          <cell r="D1226">
            <v>-7216.81</v>
          </cell>
          <cell r="E1226">
            <v>1262.0999999999999</v>
          </cell>
          <cell r="F1226">
            <v>0</v>
          </cell>
          <cell r="G1226">
            <v>0</v>
          </cell>
          <cell r="H1226">
            <v>1262.0999999999999</v>
          </cell>
          <cell r="I1226">
            <v>8609.41</v>
          </cell>
          <cell r="J1226">
            <v>0</v>
          </cell>
          <cell r="K1226">
            <v>0</v>
          </cell>
          <cell r="L1226">
            <v>3865.9</v>
          </cell>
          <cell r="M1226">
            <v>425.25</v>
          </cell>
          <cell r="N1226">
            <v>0</v>
          </cell>
          <cell r="O1226">
            <v>63.88</v>
          </cell>
          <cell r="P1226">
            <v>21.34</v>
          </cell>
          <cell r="Q1226">
            <v>316.87</v>
          </cell>
          <cell r="R1226">
            <v>0</v>
          </cell>
          <cell r="S1226">
            <v>0</v>
          </cell>
          <cell r="T1226">
            <v>77.319999999999993</v>
          </cell>
          <cell r="U1226">
            <v>0</v>
          </cell>
          <cell r="V1226">
            <v>76.569999999999993</v>
          </cell>
          <cell r="W1226">
            <v>127.8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1109.03</v>
          </cell>
          <cell r="AD1226">
            <v>-4459.9399999999996</v>
          </cell>
        </row>
        <row r="1227">
          <cell r="C1227" t="str">
            <v>Цимлянская, 2</v>
          </cell>
          <cell r="D1227">
            <v>-189626.71</v>
          </cell>
          <cell r="E1227">
            <v>90486.21</v>
          </cell>
          <cell r="F1227">
            <v>0</v>
          </cell>
          <cell r="G1227">
            <v>0</v>
          </cell>
          <cell r="H1227">
            <v>90486.21</v>
          </cell>
          <cell r="I1227">
            <v>87027.74</v>
          </cell>
          <cell r="J1227">
            <v>0</v>
          </cell>
          <cell r="K1227">
            <v>0</v>
          </cell>
          <cell r="L1227">
            <v>80912.81</v>
          </cell>
          <cell r="M1227">
            <v>8900.43</v>
          </cell>
          <cell r="N1227">
            <v>849.6</v>
          </cell>
          <cell r="O1227">
            <v>7506.64</v>
          </cell>
          <cell r="P1227">
            <v>2037.6</v>
          </cell>
          <cell r="Q1227">
            <v>33307.89</v>
          </cell>
          <cell r="R1227">
            <v>0</v>
          </cell>
          <cell r="S1227">
            <v>9196.44</v>
          </cell>
          <cell r="T1227">
            <v>1618.23</v>
          </cell>
          <cell r="U1227">
            <v>21002.95</v>
          </cell>
          <cell r="V1227">
            <v>11319.28</v>
          </cell>
          <cell r="W1227">
            <v>4691.75</v>
          </cell>
          <cell r="X1227">
            <v>5050.12</v>
          </cell>
          <cell r="Y1227">
            <v>2392.2600000000002</v>
          </cell>
          <cell r="Z1227">
            <v>0</v>
          </cell>
          <cell r="AA1227">
            <v>9769.2800000000007</v>
          </cell>
          <cell r="AB1227">
            <v>0</v>
          </cell>
          <cell r="AC1227">
            <v>117642.47</v>
          </cell>
          <cell r="AD1227">
            <v>-226356.37</v>
          </cell>
        </row>
        <row r="1228">
          <cell r="C1228" t="str">
            <v>Цимлянская, 3</v>
          </cell>
          <cell r="D1228">
            <v>132748.57</v>
          </cell>
          <cell r="E1228">
            <v>1168852.32</v>
          </cell>
          <cell r="F1228">
            <v>0</v>
          </cell>
          <cell r="G1228">
            <v>0</v>
          </cell>
          <cell r="H1228">
            <v>1168852.32</v>
          </cell>
          <cell r="I1228">
            <v>1138650.71</v>
          </cell>
          <cell r="J1228">
            <v>0</v>
          </cell>
          <cell r="K1228">
            <v>0</v>
          </cell>
          <cell r="L1228">
            <v>1132374.74</v>
          </cell>
          <cell r="M1228">
            <v>124561.23000000001</v>
          </cell>
          <cell r="N1228">
            <v>4216.24</v>
          </cell>
          <cell r="O1228">
            <v>51279.62</v>
          </cell>
          <cell r="P1228">
            <v>7843.65</v>
          </cell>
          <cell r="Q1228">
            <v>101438.66</v>
          </cell>
          <cell r="R1228">
            <v>193437.36</v>
          </cell>
          <cell r="S1228">
            <v>26905.32</v>
          </cell>
          <cell r="T1228">
            <v>22647.5</v>
          </cell>
          <cell r="U1228">
            <v>112.72</v>
          </cell>
          <cell r="V1228">
            <v>19090.740000000002</v>
          </cell>
          <cell r="W1228">
            <v>28488.63</v>
          </cell>
          <cell r="X1228">
            <v>147579.48000000001</v>
          </cell>
          <cell r="Y1228">
            <v>77410.16</v>
          </cell>
          <cell r="Z1228">
            <v>0</v>
          </cell>
          <cell r="AA1228">
            <v>240865.66</v>
          </cell>
          <cell r="AB1228">
            <v>0</v>
          </cell>
          <cell r="AC1228">
            <v>1045876.97</v>
          </cell>
          <cell r="AD1228">
            <v>219246.34000000003</v>
          </cell>
        </row>
        <row r="1229">
          <cell r="C1229" t="str">
            <v>Цимлянская, 7</v>
          </cell>
          <cell r="D1229">
            <v>43430.92</v>
          </cell>
          <cell r="E1229">
            <v>327684.24</v>
          </cell>
          <cell r="F1229">
            <v>0</v>
          </cell>
          <cell r="G1229">
            <v>0</v>
          </cell>
          <cell r="H1229">
            <v>327684.24</v>
          </cell>
          <cell r="I1229">
            <v>312357.90000000002</v>
          </cell>
          <cell r="J1229">
            <v>0</v>
          </cell>
          <cell r="K1229">
            <v>0</v>
          </cell>
          <cell r="L1229">
            <v>312357.90000000002</v>
          </cell>
          <cell r="M1229">
            <v>34359.39</v>
          </cell>
          <cell r="N1229">
            <v>19986.71</v>
          </cell>
          <cell r="O1229">
            <v>14113.34</v>
          </cell>
          <cell r="P1229">
            <v>2231.98</v>
          </cell>
          <cell r="Q1229">
            <v>31038.48</v>
          </cell>
          <cell r="R1229">
            <v>64479.12</v>
          </cell>
          <cell r="S1229">
            <v>10464.120000000001</v>
          </cell>
          <cell r="T1229">
            <v>6247.17</v>
          </cell>
          <cell r="U1229">
            <v>31.31</v>
          </cell>
          <cell r="V1229">
            <v>5908.04</v>
          </cell>
          <cell r="W1229">
            <v>7852.08</v>
          </cell>
          <cell r="X1229">
            <v>33885.22</v>
          </cell>
          <cell r="Y1229">
            <v>19564.2</v>
          </cell>
          <cell r="Z1229">
            <v>0</v>
          </cell>
          <cell r="AA1229">
            <v>66262.41</v>
          </cell>
          <cell r="AB1229">
            <v>885</v>
          </cell>
          <cell r="AC1229">
            <v>317308.57</v>
          </cell>
          <cell r="AD1229">
            <v>38480.25</v>
          </cell>
        </row>
        <row r="1230">
          <cell r="C1230" t="str">
            <v>Цимлянская, 9</v>
          </cell>
          <cell r="D1230">
            <v>11763.24</v>
          </cell>
          <cell r="E1230">
            <v>137267.72</v>
          </cell>
          <cell r="F1230">
            <v>0</v>
          </cell>
          <cell r="G1230">
            <v>0</v>
          </cell>
          <cell r="H1230">
            <v>137267.72</v>
          </cell>
          <cell r="I1230">
            <v>129270.18</v>
          </cell>
          <cell r="J1230">
            <v>0</v>
          </cell>
          <cell r="K1230">
            <v>0</v>
          </cell>
          <cell r="L1230">
            <v>129270.18</v>
          </cell>
          <cell r="M1230">
            <v>14219.72</v>
          </cell>
          <cell r="N1230">
            <v>5298.18</v>
          </cell>
          <cell r="O1230">
            <v>7386.38</v>
          </cell>
          <cell r="P1230">
            <v>1632.48</v>
          </cell>
          <cell r="Q1230">
            <v>11020.44</v>
          </cell>
          <cell r="R1230">
            <v>0</v>
          </cell>
          <cell r="S1230">
            <v>9650.7999999999993</v>
          </cell>
          <cell r="T1230">
            <v>2585.4</v>
          </cell>
          <cell r="U1230">
            <v>6.26</v>
          </cell>
          <cell r="V1230">
            <v>2955.68</v>
          </cell>
          <cell r="W1230">
            <v>4109.49</v>
          </cell>
          <cell r="X1230">
            <v>23047.24</v>
          </cell>
          <cell r="Y1230">
            <v>10970.25</v>
          </cell>
          <cell r="Z1230">
            <v>0</v>
          </cell>
          <cell r="AA1230">
            <v>34844.26</v>
          </cell>
          <cell r="AB1230">
            <v>0</v>
          </cell>
          <cell r="AC1230">
            <v>127726.58</v>
          </cell>
          <cell r="AD1230">
            <v>13306.84</v>
          </cell>
        </row>
        <row r="1231">
          <cell r="C1231" t="str">
            <v>Цимлянская, 11</v>
          </cell>
          <cell r="D1231">
            <v>90479.86</v>
          </cell>
          <cell r="E1231">
            <v>635814</v>
          </cell>
          <cell r="F1231">
            <v>1445.1</v>
          </cell>
          <cell r="G1231">
            <v>0</v>
          </cell>
          <cell r="H1231">
            <v>637259.1</v>
          </cell>
          <cell r="I1231">
            <v>620203.52000000002</v>
          </cell>
          <cell r="J1231">
            <v>0</v>
          </cell>
          <cell r="K1231">
            <v>0</v>
          </cell>
          <cell r="L1231">
            <v>526002.55000000005</v>
          </cell>
          <cell r="M1231">
            <v>57860.29</v>
          </cell>
          <cell r="N1231">
            <v>2713.38</v>
          </cell>
          <cell r="O1231">
            <v>27630.19</v>
          </cell>
          <cell r="P1231">
            <v>3840.17</v>
          </cell>
          <cell r="Q1231">
            <v>43310.07</v>
          </cell>
          <cell r="R1231">
            <v>128958.24</v>
          </cell>
          <cell r="S1231">
            <v>13980</v>
          </cell>
          <cell r="T1231">
            <v>10520.04</v>
          </cell>
          <cell r="U1231">
            <v>43.83</v>
          </cell>
          <cell r="V1231">
            <v>10831.42</v>
          </cell>
          <cell r="W1231">
            <v>15372.28</v>
          </cell>
          <cell r="X1231">
            <v>57808.26</v>
          </cell>
          <cell r="Y1231">
            <v>51418.2</v>
          </cell>
          <cell r="Z1231">
            <v>0</v>
          </cell>
          <cell r="AA1231">
            <v>129917.87</v>
          </cell>
          <cell r="AB1231">
            <v>0</v>
          </cell>
          <cell r="AC1231">
            <v>554204.24</v>
          </cell>
          <cell r="AD1231">
            <v>62278.17</v>
          </cell>
        </row>
        <row r="1232">
          <cell r="C1232" t="str">
            <v>Цимлянская, 13</v>
          </cell>
          <cell r="D1232">
            <v>15802.64</v>
          </cell>
          <cell r="E1232">
            <v>328957.92</v>
          </cell>
          <cell r="F1232">
            <v>0</v>
          </cell>
          <cell r="G1232">
            <v>0</v>
          </cell>
          <cell r="H1232">
            <v>328957.92</v>
          </cell>
          <cell r="I1232">
            <v>308864.65999999997</v>
          </cell>
          <cell r="J1232">
            <v>0</v>
          </cell>
          <cell r="K1232">
            <v>0</v>
          </cell>
          <cell r="L1232">
            <v>308864.65999999997</v>
          </cell>
          <cell r="M1232">
            <v>33975.129999999997</v>
          </cell>
          <cell r="N1232">
            <v>12102.45</v>
          </cell>
          <cell r="O1232">
            <v>14295.35</v>
          </cell>
          <cell r="P1232">
            <v>2048.64</v>
          </cell>
          <cell r="Q1232">
            <v>24719.81</v>
          </cell>
          <cell r="R1232">
            <v>63762.68</v>
          </cell>
          <cell r="S1232">
            <v>10511.04</v>
          </cell>
          <cell r="T1232">
            <v>6177.29</v>
          </cell>
          <cell r="U1232">
            <v>1179.54</v>
          </cell>
          <cell r="V1232">
            <v>5908.04</v>
          </cell>
          <cell r="W1232">
            <v>7953.33</v>
          </cell>
          <cell r="X1232">
            <v>24755.5</v>
          </cell>
          <cell r="Y1232">
            <v>23237.15</v>
          </cell>
          <cell r="Z1232">
            <v>0</v>
          </cell>
          <cell r="AA1232">
            <v>64854.9</v>
          </cell>
          <cell r="AB1232">
            <v>0</v>
          </cell>
          <cell r="AC1232">
            <v>295480.84999999998</v>
          </cell>
          <cell r="AD1232">
            <v>29186.45</v>
          </cell>
        </row>
        <row r="1233">
          <cell r="C1233" t="str">
            <v>Цимлянская, 15</v>
          </cell>
          <cell r="D1233">
            <v>-43392.77</v>
          </cell>
          <cell r="E1233">
            <v>92343.6</v>
          </cell>
          <cell r="F1233">
            <v>2368.8000000000002</v>
          </cell>
          <cell r="G1233">
            <v>0</v>
          </cell>
          <cell r="H1233">
            <v>94712.4</v>
          </cell>
          <cell r="I1233">
            <v>102835.75</v>
          </cell>
          <cell r="J1233">
            <v>0</v>
          </cell>
          <cell r="K1233">
            <v>0</v>
          </cell>
          <cell r="L1233">
            <v>97286.8</v>
          </cell>
          <cell r="M1233">
            <v>10701.56</v>
          </cell>
          <cell r="N1233">
            <v>18449.3</v>
          </cell>
          <cell r="O1233">
            <v>6294.45</v>
          </cell>
          <cell r="P1233">
            <v>1007.33</v>
          </cell>
          <cell r="Q1233">
            <v>11850.31</v>
          </cell>
          <cell r="R1233">
            <v>0</v>
          </cell>
          <cell r="S1233">
            <v>8430.24</v>
          </cell>
          <cell r="T1233">
            <v>1945.72</v>
          </cell>
          <cell r="U1233">
            <v>6.26</v>
          </cell>
          <cell r="V1233">
            <v>2211.13</v>
          </cell>
          <cell r="W1233">
            <v>3501.96</v>
          </cell>
          <cell r="X1233">
            <v>5315.01</v>
          </cell>
          <cell r="Y1233">
            <v>0</v>
          </cell>
          <cell r="Z1233">
            <v>0</v>
          </cell>
          <cell r="AA1233">
            <v>7684.34</v>
          </cell>
          <cell r="AB1233">
            <v>0</v>
          </cell>
          <cell r="AC1233">
            <v>77397.61</v>
          </cell>
          <cell r="AD1233">
            <v>-23503.58</v>
          </cell>
        </row>
        <row r="1234">
          <cell r="C1234" t="str">
            <v>Цимлянская, 17</v>
          </cell>
          <cell r="D1234">
            <v>7960.75</v>
          </cell>
          <cell r="E1234">
            <v>233736.84</v>
          </cell>
          <cell r="F1234">
            <v>0</v>
          </cell>
          <cell r="G1234">
            <v>0</v>
          </cell>
          <cell r="H1234">
            <v>233736.84</v>
          </cell>
          <cell r="I1234">
            <v>242085.01</v>
          </cell>
          <cell r="J1234">
            <v>0</v>
          </cell>
          <cell r="K1234">
            <v>0</v>
          </cell>
          <cell r="L1234">
            <v>239449.72</v>
          </cell>
          <cell r="M1234">
            <v>26339.47</v>
          </cell>
          <cell r="N1234">
            <v>2266.19</v>
          </cell>
          <cell r="O1234">
            <v>13276.19</v>
          </cell>
          <cell r="P1234">
            <v>2127.58</v>
          </cell>
          <cell r="Q1234">
            <v>27252.560000000001</v>
          </cell>
          <cell r="R1234">
            <v>0</v>
          </cell>
          <cell r="S1234">
            <v>10392.24</v>
          </cell>
          <cell r="T1234">
            <v>4788.9799999999996</v>
          </cell>
          <cell r="U1234">
            <v>1693.38</v>
          </cell>
          <cell r="V1234">
            <v>7864.19</v>
          </cell>
          <cell r="W1234">
            <v>8518.2999999999993</v>
          </cell>
          <cell r="X1234">
            <v>23294.22</v>
          </cell>
          <cell r="Y1234">
            <v>15141.26</v>
          </cell>
          <cell r="Z1234">
            <v>0</v>
          </cell>
          <cell r="AA1234">
            <v>55116.25</v>
          </cell>
          <cell r="AB1234">
            <v>2375.48</v>
          </cell>
          <cell r="AC1234">
            <v>200446.29</v>
          </cell>
          <cell r="AD1234">
            <v>46964.18</v>
          </cell>
        </row>
        <row r="1235">
          <cell r="C1235" t="str">
            <v>Цимлянская, 19</v>
          </cell>
          <cell r="D1235">
            <v>38031.39</v>
          </cell>
          <cell r="E1235">
            <v>235851.92</v>
          </cell>
          <cell r="F1235">
            <v>15503.28</v>
          </cell>
          <cell r="G1235">
            <v>0</v>
          </cell>
          <cell r="H1235">
            <v>251355.2</v>
          </cell>
          <cell r="I1235">
            <v>223004.33</v>
          </cell>
          <cell r="J1235">
            <v>25602.35</v>
          </cell>
          <cell r="K1235">
            <v>0</v>
          </cell>
          <cell r="L1235">
            <v>244347.53</v>
          </cell>
          <cell r="M1235">
            <v>26878.19</v>
          </cell>
          <cell r="N1235">
            <v>6658.08</v>
          </cell>
          <cell r="O1235">
            <v>13197.16</v>
          </cell>
          <cell r="P1235">
            <v>2810.44</v>
          </cell>
          <cell r="Q1235">
            <v>27491.200000000001</v>
          </cell>
          <cell r="R1235">
            <v>0</v>
          </cell>
          <cell r="S1235">
            <v>17008.02</v>
          </cell>
          <cell r="T1235">
            <v>4886.93</v>
          </cell>
          <cell r="U1235">
            <v>25.05</v>
          </cell>
          <cell r="V1235">
            <v>8832.52</v>
          </cell>
          <cell r="W1235">
            <v>8021.13</v>
          </cell>
          <cell r="X1235">
            <v>51840.47</v>
          </cell>
          <cell r="Y1235">
            <v>16757.98</v>
          </cell>
          <cell r="Z1235">
            <v>0</v>
          </cell>
          <cell r="AA1235">
            <v>66667.61</v>
          </cell>
          <cell r="AB1235">
            <v>8953.5300000000007</v>
          </cell>
          <cell r="AC1235">
            <v>260028.31</v>
          </cell>
          <cell r="AD1235">
            <v>22350.61</v>
          </cell>
        </row>
        <row r="1236">
          <cell r="C1236" t="str">
            <v>Цимлянская, 21</v>
          </cell>
          <cell r="D1236">
            <v>712.5</v>
          </cell>
          <cell r="E1236">
            <v>32623.56</v>
          </cell>
          <cell r="F1236">
            <v>0</v>
          </cell>
          <cell r="G1236">
            <v>0</v>
          </cell>
          <cell r="H1236">
            <v>32623.56</v>
          </cell>
          <cell r="I1236">
            <v>36154.71</v>
          </cell>
          <cell r="J1236">
            <v>0</v>
          </cell>
          <cell r="K1236">
            <v>0</v>
          </cell>
          <cell r="L1236">
            <v>36154.71</v>
          </cell>
          <cell r="M1236">
            <v>3977.05</v>
          </cell>
          <cell r="N1236">
            <v>685.12</v>
          </cell>
          <cell r="O1236">
            <v>1587.02</v>
          </cell>
          <cell r="P1236">
            <v>406.01</v>
          </cell>
          <cell r="Q1236">
            <v>4574.8599999999997</v>
          </cell>
          <cell r="R1236">
            <v>0</v>
          </cell>
          <cell r="S1236">
            <v>0</v>
          </cell>
          <cell r="T1236">
            <v>723.09</v>
          </cell>
          <cell r="U1236">
            <v>6.26</v>
          </cell>
          <cell r="V1236">
            <v>932.48</v>
          </cell>
          <cell r="W1236">
            <v>1315.74</v>
          </cell>
          <cell r="X1236">
            <v>3712.37</v>
          </cell>
          <cell r="Y1236">
            <v>2225.96</v>
          </cell>
          <cell r="Z1236">
            <v>0</v>
          </cell>
          <cell r="AA1236">
            <v>8308.94</v>
          </cell>
          <cell r="AB1236">
            <v>3135.71</v>
          </cell>
          <cell r="AC1236">
            <v>31590.61</v>
          </cell>
          <cell r="AD1236">
            <v>5276.6</v>
          </cell>
        </row>
        <row r="1237">
          <cell r="C1237" t="str">
            <v>Цимлянская, 23</v>
          </cell>
          <cell r="D1237">
            <v>5827.46</v>
          </cell>
          <cell r="E1237">
            <v>53900.42</v>
          </cell>
          <cell r="F1237">
            <v>0</v>
          </cell>
          <cell r="G1237">
            <v>0</v>
          </cell>
          <cell r="H1237">
            <v>53900.42</v>
          </cell>
          <cell r="I1237">
            <v>52755.7</v>
          </cell>
          <cell r="J1237">
            <v>0</v>
          </cell>
          <cell r="K1237">
            <v>0</v>
          </cell>
          <cell r="L1237">
            <v>52755.7</v>
          </cell>
          <cell r="M1237">
            <v>5803.13</v>
          </cell>
          <cell r="N1237">
            <v>924.15</v>
          </cell>
          <cell r="O1237">
            <v>2139.52</v>
          </cell>
          <cell r="P1237">
            <v>604.84</v>
          </cell>
          <cell r="Q1237">
            <v>7302.77</v>
          </cell>
          <cell r="R1237">
            <v>0</v>
          </cell>
          <cell r="S1237">
            <v>0</v>
          </cell>
          <cell r="T1237">
            <v>1055.1300000000001</v>
          </cell>
          <cell r="U1237">
            <v>0</v>
          </cell>
          <cell r="V1237">
            <v>1449.47</v>
          </cell>
          <cell r="W1237">
            <v>1749.56</v>
          </cell>
          <cell r="X1237">
            <v>10370.040000000001</v>
          </cell>
          <cell r="Y1237">
            <v>2850.34</v>
          </cell>
          <cell r="Z1237">
            <v>0</v>
          </cell>
          <cell r="AA1237">
            <v>11542.6</v>
          </cell>
          <cell r="AB1237">
            <v>2933.27</v>
          </cell>
          <cell r="AC1237">
            <v>48724.82</v>
          </cell>
          <cell r="AD1237">
            <v>9858.34</v>
          </cell>
        </row>
        <row r="1238">
          <cell r="C1238" t="str">
            <v>Цимлянская, 25</v>
          </cell>
          <cell r="D1238">
            <v>471.79</v>
          </cell>
          <cell r="E1238">
            <v>1564.99</v>
          </cell>
          <cell r="F1238">
            <v>0</v>
          </cell>
          <cell r="G1238">
            <v>0</v>
          </cell>
          <cell r="H1238">
            <v>1564.99</v>
          </cell>
          <cell r="I1238">
            <v>1117.5999999999999</v>
          </cell>
          <cell r="J1238">
            <v>0</v>
          </cell>
          <cell r="K1238">
            <v>0</v>
          </cell>
          <cell r="L1238">
            <v>1117.5999999999999</v>
          </cell>
          <cell r="M1238">
            <v>122.93</v>
          </cell>
          <cell r="N1238">
            <v>0</v>
          </cell>
          <cell r="O1238">
            <v>79.2</v>
          </cell>
          <cell r="P1238">
            <v>25.4</v>
          </cell>
          <cell r="Q1238">
            <v>315.93</v>
          </cell>
          <cell r="R1238">
            <v>0</v>
          </cell>
          <cell r="S1238">
            <v>0</v>
          </cell>
          <cell r="T1238">
            <v>22.35</v>
          </cell>
          <cell r="U1238">
            <v>0</v>
          </cell>
          <cell r="V1238">
            <v>76.56</v>
          </cell>
          <cell r="W1238">
            <v>158.47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800.84</v>
          </cell>
          <cell r="AD1238">
            <v>788.55</v>
          </cell>
        </row>
        <row r="1239">
          <cell r="C1239" t="str">
            <v>Цимлянская, 27</v>
          </cell>
          <cell r="D1239">
            <v>6663.38</v>
          </cell>
          <cell r="E1239">
            <v>3123.1</v>
          </cell>
          <cell r="F1239">
            <v>0</v>
          </cell>
          <cell r="G1239">
            <v>0</v>
          </cell>
          <cell r="H1239">
            <v>3123.1</v>
          </cell>
          <cell r="I1239">
            <v>1312.36</v>
          </cell>
          <cell r="J1239">
            <v>0</v>
          </cell>
          <cell r="K1239">
            <v>0</v>
          </cell>
          <cell r="L1239">
            <v>1312.36</v>
          </cell>
          <cell r="M1239">
            <v>144.36000000000001</v>
          </cell>
          <cell r="N1239">
            <v>0</v>
          </cell>
          <cell r="O1239">
            <v>128.16999999999999</v>
          </cell>
          <cell r="P1239">
            <v>47.27</v>
          </cell>
          <cell r="Q1239">
            <v>947.86</v>
          </cell>
          <cell r="R1239">
            <v>0</v>
          </cell>
          <cell r="S1239">
            <v>0</v>
          </cell>
          <cell r="T1239">
            <v>26.25</v>
          </cell>
          <cell r="U1239">
            <v>218.96</v>
          </cell>
          <cell r="V1239">
            <v>153.13</v>
          </cell>
          <cell r="W1239">
            <v>256.45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1922.45</v>
          </cell>
          <cell r="AD1239">
            <v>6053.29</v>
          </cell>
        </row>
        <row r="1240">
          <cell r="C1240" t="str">
            <v>Цимлянская, 31</v>
          </cell>
          <cell r="D1240">
            <v>-9389.59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113.6</v>
          </cell>
          <cell r="J1240">
            <v>0</v>
          </cell>
          <cell r="K1240">
            <v>0</v>
          </cell>
          <cell r="L1240">
            <v>113.6</v>
          </cell>
          <cell r="M1240">
            <v>12.5</v>
          </cell>
          <cell r="N1240">
            <v>0</v>
          </cell>
          <cell r="O1240">
            <v>0</v>
          </cell>
          <cell r="P1240">
            <v>0</v>
          </cell>
          <cell r="Q1240">
            <v>1052.8499999999999</v>
          </cell>
          <cell r="R1240">
            <v>0</v>
          </cell>
          <cell r="S1240">
            <v>0</v>
          </cell>
          <cell r="T1240">
            <v>2.27</v>
          </cell>
          <cell r="U1240">
            <v>0</v>
          </cell>
          <cell r="V1240">
            <v>0</v>
          </cell>
          <cell r="W1240">
            <v>263.26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1330.88</v>
          </cell>
          <cell r="AD1240">
            <v>-10606.87</v>
          </cell>
        </row>
        <row r="1241">
          <cell r="C1241" t="str">
            <v>Цимлянская, 35</v>
          </cell>
          <cell r="D1241">
            <v>-23606.91</v>
          </cell>
          <cell r="E1241">
            <v>2723.22</v>
          </cell>
          <cell r="F1241">
            <v>0</v>
          </cell>
          <cell r="G1241">
            <v>0</v>
          </cell>
          <cell r="H1241">
            <v>2723.22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129.03</v>
          </cell>
          <cell r="P1241">
            <v>54.16</v>
          </cell>
          <cell r="Q1241">
            <v>1421.81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153.13</v>
          </cell>
          <cell r="W1241">
            <v>258.14999999999998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2016.28</v>
          </cell>
          <cell r="AD1241">
            <v>-25623.19</v>
          </cell>
        </row>
        <row r="1242">
          <cell r="C1242" t="str">
            <v>Цимлянская, 43</v>
          </cell>
          <cell r="D1242">
            <v>-14170.59</v>
          </cell>
          <cell r="E1242">
            <v>8904.07</v>
          </cell>
          <cell r="F1242">
            <v>0</v>
          </cell>
          <cell r="G1242">
            <v>0</v>
          </cell>
          <cell r="H1242">
            <v>8904.07</v>
          </cell>
          <cell r="I1242">
            <v>14521.3</v>
          </cell>
          <cell r="J1242">
            <v>0</v>
          </cell>
          <cell r="K1242">
            <v>0</v>
          </cell>
          <cell r="L1242">
            <v>14372.14</v>
          </cell>
          <cell r="M1242">
            <v>1580.91</v>
          </cell>
          <cell r="N1242">
            <v>0</v>
          </cell>
          <cell r="O1242">
            <v>592.51</v>
          </cell>
          <cell r="P1242">
            <v>247.83</v>
          </cell>
          <cell r="Q1242">
            <v>3912.4</v>
          </cell>
          <cell r="R1242">
            <v>0</v>
          </cell>
          <cell r="S1242">
            <v>0</v>
          </cell>
          <cell r="T1242">
            <v>287.45</v>
          </cell>
          <cell r="U1242">
            <v>0</v>
          </cell>
          <cell r="V1242">
            <v>466.25</v>
          </cell>
          <cell r="W1242">
            <v>562.26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7649.61</v>
          </cell>
          <cell r="AD1242">
            <v>-7448.06</v>
          </cell>
        </row>
        <row r="1243">
          <cell r="C1243" t="str">
            <v>Цимлянская, 1/1</v>
          </cell>
          <cell r="D1243">
            <v>-90548.55</v>
          </cell>
          <cell r="E1243">
            <v>256585.32</v>
          </cell>
          <cell r="F1243">
            <v>0</v>
          </cell>
          <cell r="G1243">
            <v>0</v>
          </cell>
          <cell r="H1243">
            <v>256585.32</v>
          </cell>
          <cell r="I1243">
            <v>221246.29</v>
          </cell>
          <cell r="J1243">
            <v>0</v>
          </cell>
          <cell r="K1243">
            <v>0</v>
          </cell>
          <cell r="L1243">
            <v>214746.71</v>
          </cell>
          <cell r="M1243">
            <v>23622.14</v>
          </cell>
          <cell r="N1243">
            <v>36825.910000000003</v>
          </cell>
          <cell r="O1243">
            <v>10187.61</v>
          </cell>
          <cell r="P1243">
            <v>1048.53</v>
          </cell>
          <cell r="Q1243">
            <v>4763.55</v>
          </cell>
          <cell r="R1243">
            <v>64479.12</v>
          </cell>
          <cell r="S1243">
            <v>6047.16</v>
          </cell>
          <cell r="T1243">
            <v>4294.9399999999996</v>
          </cell>
          <cell r="U1243">
            <v>56.36</v>
          </cell>
          <cell r="V1243">
            <v>4923.3900000000003</v>
          </cell>
          <cell r="W1243">
            <v>6271.57</v>
          </cell>
          <cell r="X1243">
            <v>577.45000000000005</v>
          </cell>
          <cell r="Y1243">
            <v>6672.82</v>
          </cell>
          <cell r="Z1243">
            <v>0</v>
          </cell>
          <cell r="AA1243">
            <v>48425.84</v>
          </cell>
          <cell r="AB1243">
            <v>4095</v>
          </cell>
          <cell r="AC1243">
            <v>222291.39</v>
          </cell>
          <cell r="AD1243">
            <v>-98093.23</v>
          </cell>
        </row>
        <row r="1244">
          <cell r="C1244" t="str">
            <v>Цимлянская, 1/2</v>
          </cell>
          <cell r="D1244">
            <v>90637.45</v>
          </cell>
          <cell r="E1244">
            <v>382996.92</v>
          </cell>
          <cell r="F1244">
            <v>0</v>
          </cell>
          <cell r="G1244">
            <v>0</v>
          </cell>
          <cell r="H1244">
            <v>382996.92</v>
          </cell>
          <cell r="I1244">
            <v>380445.4</v>
          </cell>
          <cell r="J1244">
            <v>0</v>
          </cell>
          <cell r="K1244">
            <v>0</v>
          </cell>
          <cell r="L1244">
            <v>380445.4</v>
          </cell>
          <cell r="M1244">
            <v>41848.980000000003</v>
          </cell>
          <cell r="N1244">
            <v>16402.88</v>
          </cell>
          <cell r="O1244">
            <v>15210.88</v>
          </cell>
          <cell r="P1244">
            <v>1761.77</v>
          </cell>
          <cell r="Q1244">
            <v>10966.96</v>
          </cell>
          <cell r="R1244">
            <v>64132.46</v>
          </cell>
          <cell r="S1244">
            <v>7353.12</v>
          </cell>
          <cell r="T1244">
            <v>7608.93</v>
          </cell>
          <cell r="U1244">
            <v>50.1</v>
          </cell>
          <cell r="V1244">
            <v>7220.96</v>
          </cell>
          <cell r="W1244">
            <v>9363.8799999999992</v>
          </cell>
          <cell r="X1244">
            <v>43450.81</v>
          </cell>
          <cell r="Y1244">
            <v>27581.89</v>
          </cell>
          <cell r="Z1244">
            <v>0</v>
          </cell>
          <cell r="AA1244">
            <v>77665</v>
          </cell>
          <cell r="AB1244">
            <v>135</v>
          </cell>
          <cell r="AC1244">
            <v>330753.62</v>
          </cell>
          <cell r="AD1244">
            <v>140329.23000000001</v>
          </cell>
        </row>
        <row r="1245">
          <cell r="C1245" t="str">
            <v>Цимлянская, 17-А</v>
          </cell>
          <cell r="D1245">
            <v>97641.47</v>
          </cell>
          <cell r="E1245">
            <v>610422.18999999994</v>
          </cell>
          <cell r="F1245">
            <v>7082.88</v>
          </cell>
          <cell r="G1245">
            <v>0</v>
          </cell>
          <cell r="H1245">
            <v>617505.06999999995</v>
          </cell>
          <cell r="I1245">
            <v>580143.12</v>
          </cell>
          <cell r="J1245">
            <v>11125.37</v>
          </cell>
          <cell r="K1245">
            <v>0</v>
          </cell>
          <cell r="L1245">
            <v>473978.68</v>
          </cell>
          <cell r="M1245">
            <v>52137.67</v>
          </cell>
          <cell r="N1245">
            <v>3480.98</v>
          </cell>
          <cell r="O1245">
            <v>26216.22</v>
          </cell>
          <cell r="P1245">
            <v>4331.41</v>
          </cell>
          <cell r="Q1245">
            <v>39297.99</v>
          </cell>
          <cell r="R1245">
            <v>128600.02</v>
          </cell>
          <cell r="S1245">
            <v>15987.11</v>
          </cell>
          <cell r="T1245">
            <v>9479.57</v>
          </cell>
          <cell r="U1245">
            <v>50.1</v>
          </cell>
          <cell r="V1245">
            <v>10871.02</v>
          </cell>
          <cell r="W1245">
            <v>14452.13</v>
          </cell>
          <cell r="X1245">
            <v>51596.5</v>
          </cell>
          <cell r="Y1245">
            <v>50843.55</v>
          </cell>
          <cell r="Z1245">
            <v>0</v>
          </cell>
          <cell r="AA1245">
            <v>130414.25</v>
          </cell>
          <cell r="AB1245">
            <v>1965</v>
          </cell>
          <cell r="AC1245">
            <v>539723.52000000002</v>
          </cell>
          <cell r="AD1245">
            <v>31896.63</v>
          </cell>
        </row>
        <row r="1246">
          <cell r="C1246" t="str">
            <v>Цимлянская, 9-А</v>
          </cell>
          <cell r="D1246">
            <v>13737.21</v>
          </cell>
          <cell r="E1246">
            <v>331821.15999999997</v>
          </cell>
          <cell r="F1246">
            <v>7628.64</v>
          </cell>
          <cell r="G1246">
            <v>0</v>
          </cell>
          <cell r="H1246">
            <v>339449.8</v>
          </cell>
          <cell r="I1246">
            <v>326841.67</v>
          </cell>
          <cell r="J1246">
            <v>0</v>
          </cell>
          <cell r="K1246">
            <v>0</v>
          </cell>
          <cell r="L1246">
            <v>326841.67</v>
          </cell>
          <cell r="M1246">
            <v>35952.58</v>
          </cell>
          <cell r="N1246">
            <v>28382.400000000001</v>
          </cell>
          <cell r="O1246">
            <v>13028.83</v>
          </cell>
          <cell r="P1246">
            <v>2837.45</v>
          </cell>
          <cell r="Q1246">
            <v>16867.36</v>
          </cell>
          <cell r="R1246">
            <v>64479.12</v>
          </cell>
          <cell r="S1246">
            <v>11915.12</v>
          </cell>
          <cell r="T1246">
            <v>6536.84</v>
          </cell>
          <cell r="U1246">
            <v>25.05</v>
          </cell>
          <cell r="V1246">
            <v>5843.66</v>
          </cell>
          <cell r="W1246">
            <v>7248.67</v>
          </cell>
          <cell r="X1246">
            <v>24458.02</v>
          </cell>
          <cell r="Y1246">
            <v>21465.98</v>
          </cell>
          <cell r="Z1246">
            <v>0</v>
          </cell>
          <cell r="AA1246">
            <v>63165.9</v>
          </cell>
          <cell r="AB1246">
            <v>0</v>
          </cell>
          <cell r="AC1246">
            <v>302206.98</v>
          </cell>
          <cell r="AD1246">
            <v>38371.9</v>
          </cell>
        </row>
        <row r="1247">
          <cell r="C1247" t="str">
            <v>Чайковского, 11</v>
          </cell>
          <cell r="D1247">
            <v>2448.6999999999998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2448.6999999999998</v>
          </cell>
        </row>
        <row r="1248">
          <cell r="C1248" t="str">
            <v>Чайковского, 13</v>
          </cell>
          <cell r="D1248">
            <v>2448.6999999999998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2448.6999999999998</v>
          </cell>
        </row>
        <row r="1249">
          <cell r="C1249" t="str">
            <v>Чайковского, 31</v>
          </cell>
          <cell r="D1249">
            <v>-1556.73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-1556.73</v>
          </cell>
        </row>
        <row r="1250">
          <cell r="C1250" t="str">
            <v>Ширямова, 3</v>
          </cell>
          <cell r="D1250">
            <v>3519.23</v>
          </cell>
          <cell r="E1250">
            <v>121447.72</v>
          </cell>
          <cell r="F1250">
            <v>0</v>
          </cell>
          <cell r="G1250">
            <v>0</v>
          </cell>
          <cell r="H1250">
            <v>121447.72</v>
          </cell>
          <cell r="I1250">
            <v>158597.66</v>
          </cell>
          <cell r="J1250">
            <v>0</v>
          </cell>
          <cell r="K1250">
            <v>0</v>
          </cell>
          <cell r="L1250">
            <v>158597.66</v>
          </cell>
          <cell r="M1250">
            <v>17445.759999999998</v>
          </cell>
          <cell r="N1250">
            <v>1082.69</v>
          </cell>
          <cell r="O1250">
            <v>6398.19</v>
          </cell>
          <cell r="P1250">
            <v>1256.9000000000001</v>
          </cell>
          <cell r="Q1250">
            <v>17886.29</v>
          </cell>
          <cell r="R1250">
            <v>0</v>
          </cell>
          <cell r="S1250">
            <v>7643.8</v>
          </cell>
          <cell r="T1250">
            <v>3171.97</v>
          </cell>
          <cell r="U1250">
            <v>0</v>
          </cell>
          <cell r="V1250">
            <v>3147.12</v>
          </cell>
          <cell r="W1250">
            <v>4164.6099999999997</v>
          </cell>
          <cell r="X1250">
            <v>19946.37</v>
          </cell>
          <cell r="Y1250">
            <v>9357.7199999999993</v>
          </cell>
          <cell r="Z1250">
            <v>0</v>
          </cell>
          <cell r="AA1250">
            <v>32247.65</v>
          </cell>
          <cell r="AB1250">
            <v>2700</v>
          </cell>
          <cell r="AC1250">
            <v>126449.07</v>
          </cell>
          <cell r="AD1250">
            <v>35667.82</v>
          </cell>
        </row>
        <row r="1251">
          <cell r="C1251" t="str">
            <v>Ширямова, 5</v>
          </cell>
          <cell r="D1251">
            <v>-4796.9399999999996</v>
          </cell>
          <cell r="E1251">
            <v>120051.4</v>
          </cell>
          <cell r="F1251">
            <v>40384.89</v>
          </cell>
          <cell r="G1251">
            <v>0</v>
          </cell>
          <cell r="H1251">
            <v>160436.29</v>
          </cell>
          <cell r="I1251">
            <v>139266.19</v>
          </cell>
          <cell r="J1251">
            <v>23278.6</v>
          </cell>
          <cell r="K1251">
            <v>0</v>
          </cell>
          <cell r="L1251">
            <v>162544.79</v>
          </cell>
          <cell r="M1251">
            <v>17879.93</v>
          </cell>
          <cell r="N1251">
            <v>951.56</v>
          </cell>
          <cell r="O1251">
            <v>6624.16</v>
          </cell>
          <cell r="P1251">
            <v>1353.31</v>
          </cell>
          <cell r="Q1251">
            <v>11475.54</v>
          </cell>
          <cell r="R1251">
            <v>0</v>
          </cell>
          <cell r="S1251">
            <v>7892.8</v>
          </cell>
          <cell r="T1251">
            <v>3250.91</v>
          </cell>
          <cell r="U1251">
            <v>56.36</v>
          </cell>
          <cell r="V1251">
            <v>3192.41</v>
          </cell>
          <cell r="W1251">
            <v>4311.72</v>
          </cell>
          <cell r="X1251">
            <v>23041.759999999998</v>
          </cell>
          <cell r="Y1251">
            <v>10743.77</v>
          </cell>
          <cell r="Z1251">
            <v>0</v>
          </cell>
          <cell r="AA1251">
            <v>34658.379999999997</v>
          </cell>
          <cell r="AB1251">
            <v>0</v>
          </cell>
          <cell r="AC1251">
            <v>125432.61</v>
          </cell>
          <cell r="AD1251">
            <v>32315.24</v>
          </cell>
        </row>
        <row r="1252">
          <cell r="C1252" t="str">
            <v>Ширямова, 7</v>
          </cell>
          <cell r="D1252">
            <v>-2309.91</v>
          </cell>
          <cell r="E1252">
            <v>250951.11</v>
          </cell>
          <cell r="F1252">
            <v>42543.55</v>
          </cell>
          <cell r="G1252">
            <v>0</v>
          </cell>
          <cell r="H1252">
            <v>293494.65999999997</v>
          </cell>
          <cell r="I1252">
            <v>235330.54</v>
          </cell>
          <cell r="J1252">
            <v>27253.119999999999</v>
          </cell>
          <cell r="K1252">
            <v>0</v>
          </cell>
          <cell r="L1252">
            <v>262583.65999999997</v>
          </cell>
          <cell r="M1252">
            <v>28884.18</v>
          </cell>
          <cell r="N1252">
            <v>20585.099999999999</v>
          </cell>
          <cell r="O1252">
            <v>11785.42</v>
          </cell>
          <cell r="P1252">
            <v>3579.21</v>
          </cell>
          <cell r="Q1252">
            <v>21200.22</v>
          </cell>
          <cell r="R1252">
            <v>0</v>
          </cell>
          <cell r="S1252">
            <v>15944.91</v>
          </cell>
          <cell r="T1252">
            <v>5251.67</v>
          </cell>
          <cell r="U1252">
            <v>25.05</v>
          </cell>
          <cell r="V1252">
            <v>7822.67</v>
          </cell>
          <cell r="W1252">
            <v>7555.94</v>
          </cell>
          <cell r="X1252">
            <v>27130.9</v>
          </cell>
          <cell r="Y1252">
            <v>13183.41</v>
          </cell>
          <cell r="Z1252">
            <v>0</v>
          </cell>
          <cell r="AA1252">
            <v>50903.29</v>
          </cell>
          <cell r="AB1252">
            <v>0</v>
          </cell>
          <cell r="AC1252">
            <v>213851.97</v>
          </cell>
          <cell r="AD1252">
            <v>46421.78</v>
          </cell>
        </row>
        <row r="1253">
          <cell r="C1253" t="str">
            <v>Ширямова, 30</v>
          </cell>
          <cell r="D1253">
            <v>495.34</v>
          </cell>
          <cell r="E1253">
            <v>91897.93</v>
          </cell>
          <cell r="F1253">
            <v>0</v>
          </cell>
          <cell r="G1253">
            <v>0</v>
          </cell>
          <cell r="H1253">
            <v>91897.93</v>
          </cell>
          <cell r="I1253">
            <v>77738.100000000006</v>
          </cell>
          <cell r="J1253">
            <v>0</v>
          </cell>
          <cell r="K1253">
            <v>0</v>
          </cell>
          <cell r="L1253">
            <v>77738.100000000006</v>
          </cell>
          <cell r="M1253">
            <v>8551.19</v>
          </cell>
          <cell r="N1253">
            <v>2553.3200000000002</v>
          </cell>
          <cell r="O1253">
            <v>4097.21</v>
          </cell>
          <cell r="P1253">
            <v>1356.97</v>
          </cell>
          <cell r="Q1253">
            <v>10508.44</v>
          </cell>
          <cell r="R1253">
            <v>0</v>
          </cell>
          <cell r="S1253">
            <v>0</v>
          </cell>
          <cell r="T1253">
            <v>1554.77</v>
          </cell>
          <cell r="U1253">
            <v>802.31</v>
          </cell>
          <cell r="V1253">
            <v>2858.18</v>
          </cell>
          <cell r="W1253">
            <v>3350.47</v>
          </cell>
          <cell r="X1253">
            <v>15910.09</v>
          </cell>
          <cell r="Y1253">
            <v>3552.06</v>
          </cell>
          <cell r="Z1253">
            <v>0</v>
          </cell>
          <cell r="AA1253">
            <v>21172.6</v>
          </cell>
          <cell r="AB1253">
            <v>0</v>
          </cell>
          <cell r="AC1253">
            <v>76267.61</v>
          </cell>
          <cell r="AD1253">
            <v>1965.83</v>
          </cell>
        </row>
        <row r="1254">
          <cell r="C1254" t="str">
            <v>Ядринцева, 3</v>
          </cell>
          <cell r="D1254">
            <v>3430.79</v>
          </cell>
          <cell r="E1254">
            <v>92802.96</v>
          </cell>
          <cell r="F1254">
            <v>0</v>
          </cell>
          <cell r="G1254">
            <v>0</v>
          </cell>
          <cell r="H1254">
            <v>92802.96</v>
          </cell>
          <cell r="I1254">
            <v>84811.72</v>
          </cell>
          <cell r="J1254">
            <v>0</v>
          </cell>
          <cell r="K1254">
            <v>0</v>
          </cell>
          <cell r="L1254">
            <v>84811.72</v>
          </cell>
          <cell r="M1254">
            <v>9329.2800000000007</v>
          </cell>
          <cell r="N1254">
            <v>2461.6</v>
          </cell>
          <cell r="O1254">
            <v>5717.87</v>
          </cell>
          <cell r="P1254">
            <v>882.22</v>
          </cell>
          <cell r="Q1254">
            <v>10187.93</v>
          </cell>
          <cell r="R1254">
            <v>0</v>
          </cell>
          <cell r="S1254">
            <v>0</v>
          </cell>
          <cell r="T1254">
            <v>1696.23</v>
          </cell>
          <cell r="U1254">
            <v>18.78</v>
          </cell>
          <cell r="V1254">
            <v>1969.36</v>
          </cell>
          <cell r="W1254">
            <v>3668.71</v>
          </cell>
          <cell r="X1254">
            <v>24676.3</v>
          </cell>
          <cell r="Y1254">
            <v>0</v>
          </cell>
          <cell r="Z1254">
            <v>0</v>
          </cell>
          <cell r="AA1254">
            <v>28412.62</v>
          </cell>
          <cell r="AB1254">
            <v>0</v>
          </cell>
          <cell r="AC1254">
            <v>89020.9</v>
          </cell>
          <cell r="AD1254">
            <v>-778.39</v>
          </cell>
        </row>
        <row r="1255">
          <cell r="C1255" t="str">
            <v>Ядринцева, 5</v>
          </cell>
          <cell r="D1255">
            <v>-27142.34</v>
          </cell>
          <cell r="E1255">
            <v>106227.02</v>
          </cell>
          <cell r="F1255">
            <v>0</v>
          </cell>
          <cell r="G1255">
            <v>0</v>
          </cell>
          <cell r="H1255">
            <v>106227.02</v>
          </cell>
          <cell r="I1255">
            <v>104800.03</v>
          </cell>
          <cell r="J1255">
            <v>0</v>
          </cell>
          <cell r="K1255">
            <v>0</v>
          </cell>
          <cell r="L1255">
            <v>104800.03</v>
          </cell>
          <cell r="M1255">
            <v>11528.02</v>
          </cell>
          <cell r="N1255">
            <v>2461.6</v>
          </cell>
          <cell r="O1255">
            <v>5693.32</v>
          </cell>
          <cell r="P1255">
            <v>1289.9000000000001</v>
          </cell>
          <cell r="Q1255">
            <v>11194.97</v>
          </cell>
          <cell r="R1255">
            <v>0</v>
          </cell>
          <cell r="S1255">
            <v>0</v>
          </cell>
          <cell r="T1255">
            <v>2096.0100000000002</v>
          </cell>
          <cell r="U1255">
            <v>6.26</v>
          </cell>
          <cell r="V1255">
            <v>2277.63</v>
          </cell>
          <cell r="W1255">
            <v>3652.93</v>
          </cell>
          <cell r="X1255">
            <v>22768.61</v>
          </cell>
          <cell r="Y1255">
            <v>0</v>
          </cell>
          <cell r="Z1255">
            <v>0</v>
          </cell>
          <cell r="AA1255">
            <v>19167.07</v>
          </cell>
          <cell r="AB1255">
            <v>0</v>
          </cell>
          <cell r="AC1255">
            <v>82136.320000000007</v>
          </cell>
          <cell r="AD1255">
            <v>-4478.63</v>
          </cell>
        </row>
        <row r="1256">
          <cell r="C1256" t="str">
            <v>Ядринцева, 8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464.44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464.44</v>
          </cell>
          <cell r="AD1256">
            <v>-464.44</v>
          </cell>
        </row>
        <row r="1257">
          <cell r="C1257" t="str">
            <v>Ядринцева, 10</v>
          </cell>
          <cell r="D1257">
            <v>47463.63</v>
          </cell>
          <cell r="E1257">
            <v>608265.36</v>
          </cell>
          <cell r="F1257">
            <v>0</v>
          </cell>
          <cell r="G1257">
            <v>0</v>
          </cell>
          <cell r="H1257">
            <v>608265.36</v>
          </cell>
          <cell r="I1257">
            <v>583542.36</v>
          </cell>
          <cell r="J1257">
            <v>0</v>
          </cell>
          <cell r="K1257">
            <v>0</v>
          </cell>
          <cell r="L1257">
            <v>576182.99</v>
          </cell>
          <cell r="M1257">
            <v>63380.13</v>
          </cell>
          <cell r="N1257">
            <v>8562.4</v>
          </cell>
          <cell r="O1257">
            <v>24387.27</v>
          </cell>
          <cell r="P1257">
            <v>4154.45</v>
          </cell>
          <cell r="Q1257">
            <v>55947.95</v>
          </cell>
          <cell r="R1257">
            <v>128958.24</v>
          </cell>
          <cell r="S1257">
            <v>13404.36</v>
          </cell>
          <cell r="T1257">
            <v>11523.67</v>
          </cell>
          <cell r="U1257">
            <v>37.57</v>
          </cell>
          <cell r="V1257">
            <v>10311.879999999999</v>
          </cell>
          <cell r="W1257">
            <v>15647.39</v>
          </cell>
          <cell r="X1257">
            <v>57991.54</v>
          </cell>
          <cell r="Y1257">
            <v>45019.32</v>
          </cell>
          <cell r="Z1257">
            <v>0</v>
          </cell>
          <cell r="AA1257">
            <v>117738.61</v>
          </cell>
          <cell r="AB1257">
            <v>3663</v>
          </cell>
          <cell r="AC1257">
            <v>560727.78</v>
          </cell>
          <cell r="AD1257">
            <v>62918.84</v>
          </cell>
        </row>
        <row r="1258">
          <cell r="C1258" t="str">
            <v>Ядринцева, 78</v>
          </cell>
          <cell r="D1258">
            <v>12403.94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39.630000000000003</v>
          </cell>
          <cell r="J1258">
            <v>0</v>
          </cell>
          <cell r="K1258">
            <v>0</v>
          </cell>
          <cell r="L1258">
            <v>39.630000000000003</v>
          </cell>
          <cell r="M1258">
            <v>4.3600000000000003</v>
          </cell>
          <cell r="N1258">
            <v>0</v>
          </cell>
          <cell r="O1258">
            <v>112.23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0.79</v>
          </cell>
          <cell r="U1258">
            <v>0</v>
          </cell>
          <cell r="V1258">
            <v>0</v>
          </cell>
          <cell r="W1258">
            <v>254.3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371.68</v>
          </cell>
          <cell r="AD1258">
            <v>12071.89</v>
          </cell>
        </row>
        <row r="1259">
          <cell r="C1259" t="str">
            <v>Ядринцева, 80</v>
          </cell>
          <cell r="D1259">
            <v>-144.85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-144.85</v>
          </cell>
        </row>
        <row r="1260">
          <cell r="C1260" t="str">
            <v>Ядринцева, 82</v>
          </cell>
          <cell r="D1260">
            <v>8869.61</v>
          </cell>
          <cell r="E1260">
            <v>457.32</v>
          </cell>
          <cell r="F1260">
            <v>0</v>
          </cell>
          <cell r="G1260">
            <v>0</v>
          </cell>
          <cell r="H1260">
            <v>457.32</v>
          </cell>
          <cell r="I1260">
            <v>4764.71</v>
          </cell>
          <cell r="J1260">
            <v>0</v>
          </cell>
          <cell r="K1260">
            <v>0</v>
          </cell>
          <cell r="L1260">
            <v>4764.71</v>
          </cell>
          <cell r="M1260">
            <v>524.11</v>
          </cell>
          <cell r="N1260">
            <v>0</v>
          </cell>
          <cell r="O1260">
            <v>135.29</v>
          </cell>
          <cell r="P1260">
            <v>58.9</v>
          </cell>
          <cell r="Q1260">
            <v>921.25</v>
          </cell>
          <cell r="R1260">
            <v>0</v>
          </cell>
          <cell r="S1260">
            <v>0</v>
          </cell>
          <cell r="T1260">
            <v>95.3</v>
          </cell>
          <cell r="U1260">
            <v>0</v>
          </cell>
          <cell r="V1260">
            <v>153.13</v>
          </cell>
          <cell r="W1260">
            <v>134.58000000000001</v>
          </cell>
          <cell r="X1260">
            <v>3507.16</v>
          </cell>
          <cell r="Y1260">
            <v>0</v>
          </cell>
          <cell r="Z1260">
            <v>0</v>
          </cell>
          <cell r="AA1260">
            <v>143.69999999999999</v>
          </cell>
          <cell r="AB1260">
            <v>0</v>
          </cell>
          <cell r="AC1260">
            <v>5673.42</v>
          </cell>
          <cell r="AD1260">
            <v>7960.9</v>
          </cell>
        </row>
        <row r="1261">
          <cell r="C1261" t="str">
            <v>Ядринцева, 84</v>
          </cell>
          <cell r="D1261">
            <v>4402.17</v>
          </cell>
          <cell r="E1261">
            <v>1426.6</v>
          </cell>
          <cell r="F1261">
            <v>0</v>
          </cell>
          <cell r="G1261">
            <v>0</v>
          </cell>
          <cell r="H1261">
            <v>1426.6</v>
          </cell>
          <cell r="I1261">
            <v>3423.91</v>
          </cell>
          <cell r="J1261">
            <v>0</v>
          </cell>
          <cell r="K1261">
            <v>0</v>
          </cell>
          <cell r="L1261">
            <v>3423.91</v>
          </cell>
          <cell r="M1261">
            <v>376.63</v>
          </cell>
          <cell r="N1261">
            <v>0</v>
          </cell>
          <cell r="O1261">
            <v>104.48</v>
          </cell>
          <cell r="P1261">
            <v>42.37</v>
          </cell>
          <cell r="Q1261">
            <v>526.45000000000005</v>
          </cell>
          <cell r="R1261">
            <v>0</v>
          </cell>
          <cell r="S1261">
            <v>0</v>
          </cell>
          <cell r="T1261">
            <v>68.489999999999995</v>
          </cell>
          <cell r="U1261">
            <v>0</v>
          </cell>
          <cell r="V1261">
            <v>153.13</v>
          </cell>
          <cell r="W1261">
            <v>103.95</v>
          </cell>
          <cell r="X1261">
            <v>3163.62</v>
          </cell>
          <cell r="Y1261">
            <v>0</v>
          </cell>
          <cell r="Z1261">
            <v>0</v>
          </cell>
          <cell r="AA1261">
            <v>111</v>
          </cell>
          <cell r="AB1261">
            <v>0</v>
          </cell>
          <cell r="AC1261">
            <v>4650.12</v>
          </cell>
          <cell r="AD1261">
            <v>3175.96</v>
          </cell>
        </row>
        <row r="1262">
          <cell r="C1262" t="str">
            <v>Ядринцева, 86</v>
          </cell>
          <cell r="D1262">
            <v>-24.67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-24.67</v>
          </cell>
        </row>
        <row r="1263">
          <cell r="C1263" t="str">
            <v>Ядринцева, 88</v>
          </cell>
          <cell r="D1263">
            <v>-24.67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-24.67</v>
          </cell>
        </row>
        <row r="1264">
          <cell r="C1264" t="str">
            <v>Ядринцева, 90</v>
          </cell>
          <cell r="D1264">
            <v>-1492.06</v>
          </cell>
          <cell r="E1264">
            <v>8376.5</v>
          </cell>
          <cell r="F1264">
            <v>0</v>
          </cell>
          <cell r="G1264">
            <v>0</v>
          </cell>
          <cell r="H1264">
            <v>8376.5</v>
          </cell>
          <cell r="I1264">
            <v>1563.43</v>
          </cell>
          <cell r="J1264">
            <v>0</v>
          </cell>
          <cell r="K1264">
            <v>0</v>
          </cell>
          <cell r="L1264">
            <v>1563.43</v>
          </cell>
          <cell r="M1264">
            <v>171.98</v>
          </cell>
          <cell r="N1264">
            <v>0</v>
          </cell>
          <cell r="O1264">
            <v>413.23</v>
          </cell>
          <cell r="P1264">
            <v>174.75</v>
          </cell>
          <cell r="Q1264">
            <v>4637.62</v>
          </cell>
          <cell r="R1264">
            <v>0</v>
          </cell>
          <cell r="S1264">
            <v>0</v>
          </cell>
          <cell r="T1264">
            <v>31.27</v>
          </cell>
          <cell r="U1264">
            <v>0</v>
          </cell>
          <cell r="V1264">
            <v>466.26</v>
          </cell>
          <cell r="W1264">
            <v>392.17</v>
          </cell>
          <cell r="X1264">
            <v>2359.04</v>
          </cell>
          <cell r="Y1264">
            <v>0</v>
          </cell>
          <cell r="Z1264">
            <v>0</v>
          </cell>
          <cell r="AA1264">
            <v>418.86</v>
          </cell>
          <cell r="AB1264">
            <v>0</v>
          </cell>
          <cell r="AC1264">
            <v>9065.18</v>
          </cell>
          <cell r="AD1264">
            <v>-8993.81</v>
          </cell>
        </row>
        <row r="1265">
          <cell r="C1265" t="str">
            <v>Ядринцева, 92</v>
          </cell>
          <cell r="D1265">
            <v>-6270.98</v>
          </cell>
          <cell r="E1265">
            <v>3569.76</v>
          </cell>
          <cell r="F1265">
            <v>0</v>
          </cell>
          <cell r="G1265">
            <v>0</v>
          </cell>
          <cell r="H1265">
            <v>3569.76</v>
          </cell>
          <cell r="I1265">
            <v>1716.45</v>
          </cell>
          <cell r="J1265">
            <v>0</v>
          </cell>
          <cell r="K1265">
            <v>0</v>
          </cell>
          <cell r="L1265">
            <v>1716.45</v>
          </cell>
          <cell r="M1265">
            <v>188.81</v>
          </cell>
          <cell r="N1265">
            <v>0</v>
          </cell>
          <cell r="O1265">
            <v>424.53</v>
          </cell>
          <cell r="P1265">
            <v>225.98</v>
          </cell>
          <cell r="Q1265">
            <v>6520.22</v>
          </cell>
          <cell r="R1265">
            <v>0</v>
          </cell>
          <cell r="S1265">
            <v>0</v>
          </cell>
          <cell r="T1265">
            <v>34.33</v>
          </cell>
          <cell r="U1265">
            <v>12.52</v>
          </cell>
          <cell r="V1265">
            <v>466.26</v>
          </cell>
          <cell r="W1265">
            <v>0</v>
          </cell>
          <cell r="X1265">
            <v>218.23</v>
          </cell>
          <cell r="Y1265">
            <v>0</v>
          </cell>
          <cell r="Z1265">
            <v>0</v>
          </cell>
          <cell r="AA1265">
            <v>239.46</v>
          </cell>
          <cell r="AB1265">
            <v>0</v>
          </cell>
          <cell r="AC1265">
            <v>8330.34</v>
          </cell>
          <cell r="AD1265">
            <v>-12884.87</v>
          </cell>
        </row>
        <row r="1266">
          <cell r="C1266" t="str">
            <v>Ядринцева, 94</v>
          </cell>
          <cell r="D1266">
            <v>4293.6499999999996</v>
          </cell>
          <cell r="E1266">
            <v>-7864.53</v>
          </cell>
          <cell r="F1266">
            <v>0</v>
          </cell>
          <cell r="G1266">
            <v>0</v>
          </cell>
          <cell r="H1266">
            <v>-7864.53</v>
          </cell>
          <cell r="I1266">
            <v>21738.97</v>
          </cell>
          <cell r="J1266">
            <v>0</v>
          </cell>
          <cell r="K1266">
            <v>0</v>
          </cell>
          <cell r="L1266">
            <v>15774.79</v>
          </cell>
          <cell r="M1266">
            <v>1735.22</v>
          </cell>
          <cell r="N1266">
            <v>0</v>
          </cell>
          <cell r="O1266">
            <v>270.77</v>
          </cell>
          <cell r="P1266">
            <v>75.12</v>
          </cell>
          <cell r="Q1266">
            <v>1579.3</v>
          </cell>
          <cell r="R1266">
            <v>0</v>
          </cell>
          <cell r="S1266">
            <v>0</v>
          </cell>
          <cell r="T1266">
            <v>315.5</v>
          </cell>
          <cell r="U1266">
            <v>0</v>
          </cell>
          <cell r="V1266">
            <v>306.27999999999997</v>
          </cell>
          <cell r="W1266">
            <v>269.32</v>
          </cell>
          <cell r="X1266">
            <v>2009.71</v>
          </cell>
          <cell r="Y1266">
            <v>0</v>
          </cell>
          <cell r="Z1266">
            <v>0</v>
          </cell>
          <cell r="AA1266">
            <v>269.33999999999997</v>
          </cell>
          <cell r="AB1266">
            <v>0</v>
          </cell>
          <cell r="AC1266">
            <v>6830.56</v>
          </cell>
          <cell r="AD1266">
            <v>13237.88</v>
          </cell>
        </row>
        <row r="1267">
          <cell r="C1267" t="str">
            <v>Ядринцева, 78-А</v>
          </cell>
          <cell r="D1267">
            <v>16451.78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16451.78</v>
          </cell>
        </row>
        <row r="1268">
          <cell r="C1268" t="str">
            <v>Ядринцева, 78-Б</v>
          </cell>
          <cell r="D1268">
            <v>-3412.7</v>
          </cell>
          <cell r="E1268">
            <v>2212.04</v>
          </cell>
          <cell r="F1268">
            <v>0</v>
          </cell>
          <cell r="G1268">
            <v>0</v>
          </cell>
          <cell r="H1268">
            <v>2212.04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253.04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253.04</v>
          </cell>
          <cell r="AD1268">
            <v>-3665.74</v>
          </cell>
        </row>
        <row r="1269">
          <cell r="C1269" t="str">
            <v>Ядринцева, 80-А</v>
          </cell>
          <cell r="D1269">
            <v>17605.080000000002</v>
          </cell>
          <cell r="E1269">
            <v>2562.41</v>
          </cell>
          <cell r="F1269">
            <v>0</v>
          </cell>
          <cell r="G1269">
            <v>0</v>
          </cell>
          <cell r="H1269">
            <v>2562.41</v>
          </cell>
          <cell r="I1269">
            <v>3866.17</v>
          </cell>
          <cell r="J1269">
            <v>0</v>
          </cell>
          <cell r="K1269">
            <v>0</v>
          </cell>
          <cell r="L1269">
            <v>3866.17</v>
          </cell>
          <cell r="M1269">
            <v>425.28</v>
          </cell>
          <cell r="N1269">
            <v>0</v>
          </cell>
          <cell r="O1269">
            <v>123.28</v>
          </cell>
          <cell r="P1269">
            <v>45.98</v>
          </cell>
          <cell r="Q1269">
            <v>947.86</v>
          </cell>
          <cell r="R1269">
            <v>0</v>
          </cell>
          <cell r="S1269">
            <v>0</v>
          </cell>
          <cell r="T1269">
            <v>77.33</v>
          </cell>
          <cell r="U1269">
            <v>0</v>
          </cell>
          <cell r="V1269">
            <v>153.13</v>
          </cell>
          <cell r="W1269">
            <v>246.63</v>
          </cell>
          <cell r="X1269">
            <v>112.18</v>
          </cell>
          <cell r="Y1269">
            <v>0</v>
          </cell>
          <cell r="Z1269">
            <v>0</v>
          </cell>
          <cell r="AA1269">
            <v>110.17</v>
          </cell>
          <cell r="AB1269">
            <v>0</v>
          </cell>
          <cell r="AC1269">
            <v>2241.84</v>
          </cell>
          <cell r="AD1269">
            <v>19229.41</v>
          </cell>
        </row>
        <row r="1270">
          <cell r="C1270" t="str">
            <v>Ядринцева, 86-а</v>
          </cell>
          <cell r="D1270">
            <v>4253.7700000000004</v>
          </cell>
          <cell r="E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100.86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100.86</v>
          </cell>
          <cell r="AD1270">
            <v>4152.91</v>
          </cell>
        </row>
        <row r="1271">
          <cell r="C1271" t="str">
            <v>Ядринцева, 8-А</v>
          </cell>
          <cell r="D1271">
            <v>9537.42</v>
          </cell>
          <cell r="E1271">
            <v>40368.480000000003</v>
          </cell>
          <cell r="F1271">
            <v>6699.44</v>
          </cell>
          <cell r="G1271">
            <v>0</v>
          </cell>
          <cell r="H1271">
            <v>47067.92</v>
          </cell>
          <cell r="I1271">
            <v>62000.18</v>
          </cell>
          <cell r="J1271">
            <v>3774.24</v>
          </cell>
          <cell r="K1271">
            <v>0</v>
          </cell>
          <cell r="L1271">
            <v>64606.93</v>
          </cell>
          <cell r="M1271">
            <v>7106.78</v>
          </cell>
          <cell r="N1271">
            <v>1392.63</v>
          </cell>
          <cell r="O1271">
            <v>2518.65</v>
          </cell>
          <cell r="P1271">
            <v>600.79</v>
          </cell>
          <cell r="Q1271">
            <v>4211.5</v>
          </cell>
          <cell r="R1271">
            <v>0</v>
          </cell>
          <cell r="S1271">
            <v>3839.1</v>
          </cell>
          <cell r="T1271">
            <v>1292.1500000000001</v>
          </cell>
          <cell r="U1271">
            <v>3027.1</v>
          </cell>
          <cell r="V1271">
            <v>1806.2</v>
          </cell>
          <cell r="W1271">
            <v>1799.56</v>
          </cell>
          <cell r="X1271">
            <v>7211.57</v>
          </cell>
          <cell r="Y1271">
            <v>3017.82</v>
          </cell>
          <cell r="Z1271">
            <v>0</v>
          </cell>
          <cell r="AA1271">
            <v>10711.92</v>
          </cell>
          <cell r="AB1271">
            <v>882.26</v>
          </cell>
          <cell r="AC1271">
            <v>49418.03</v>
          </cell>
          <cell r="AD1271">
            <v>24726.32</v>
          </cell>
        </row>
        <row r="1272">
          <cell r="C1272" t="str">
            <v>Ямская, 13</v>
          </cell>
          <cell r="D1272">
            <v>-186.32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-186.32</v>
          </cell>
        </row>
        <row r="1273">
          <cell r="C1273" t="str">
            <v>Ямская, 19-В</v>
          </cell>
          <cell r="D1273">
            <v>11344.05</v>
          </cell>
          <cell r="E1273">
            <v>1136.1400000000001</v>
          </cell>
          <cell r="F1273">
            <v>0</v>
          </cell>
          <cell r="G1273">
            <v>0</v>
          </cell>
          <cell r="H1273">
            <v>1136.1400000000001</v>
          </cell>
          <cell r="I1273">
            <v>11960.79</v>
          </cell>
          <cell r="J1273">
            <v>0</v>
          </cell>
          <cell r="K1273">
            <v>0</v>
          </cell>
          <cell r="L1273">
            <v>11960.79</v>
          </cell>
          <cell r="M1273">
            <v>1315.68</v>
          </cell>
          <cell r="N1273">
            <v>0</v>
          </cell>
          <cell r="O1273">
            <v>517.47</v>
          </cell>
          <cell r="P1273">
            <v>224.34</v>
          </cell>
          <cell r="Q1273">
            <v>3524.85</v>
          </cell>
          <cell r="R1273">
            <v>0</v>
          </cell>
          <cell r="S1273">
            <v>0</v>
          </cell>
          <cell r="T1273">
            <v>239.22</v>
          </cell>
          <cell r="U1273">
            <v>0</v>
          </cell>
          <cell r="V1273">
            <v>466.22</v>
          </cell>
          <cell r="W1273">
            <v>163.68</v>
          </cell>
          <cell r="X1273">
            <v>4664.67</v>
          </cell>
          <cell r="Y1273">
            <v>0</v>
          </cell>
          <cell r="Z1273">
            <v>0</v>
          </cell>
          <cell r="AA1273">
            <v>487.35</v>
          </cell>
          <cell r="AB1273">
            <v>0</v>
          </cell>
          <cell r="AC1273">
            <v>11603.48</v>
          </cell>
          <cell r="AD1273">
            <v>11701.36</v>
          </cell>
        </row>
        <row r="1274">
          <cell r="C1274" t="str">
            <v>Ямская, 19-Е</v>
          </cell>
          <cell r="D1274">
            <v>-271.54000000000002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-271.54000000000002</v>
          </cell>
        </row>
        <row r="1275">
          <cell r="C1275" t="str">
            <v>Ямская, 2-А</v>
          </cell>
          <cell r="D1275">
            <v>-231.14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-231.14</v>
          </cell>
        </row>
        <row r="1276">
          <cell r="C1276" t="str">
            <v>Ямская, 2-Б</v>
          </cell>
          <cell r="D1276">
            <v>-12.34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-12.34</v>
          </cell>
        </row>
        <row r="1277">
          <cell r="C1277" t="str">
            <v>Ямская, 2-В</v>
          </cell>
          <cell r="D1277">
            <v>-21171.35</v>
          </cell>
          <cell r="E1277">
            <v>-4259.8500000000004</v>
          </cell>
          <cell r="F1277">
            <v>0</v>
          </cell>
          <cell r="G1277">
            <v>0</v>
          </cell>
          <cell r="H1277">
            <v>-4259.8500000000004</v>
          </cell>
          <cell r="I1277">
            <v>226.18</v>
          </cell>
          <cell r="J1277">
            <v>0</v>
          </cell>
          <cell r="K1277">
            <v>0</v>
          </cell>
          <cell r="L1277">
            <v>226.18</v>
          </cell>
          <cell r="M1277">
            <v>24.87</v>
          </cell>
          <cell r="N1277">
            <v>0</v>
          </cell>
          <cell r="O1277">
            <v>485.28</v>
          </cell>
          <cell r="P1277">
            <v>206.2</v>
          </cell>
          <cell r="Q1277">
            <v>4739.47</v>
          </cell>
          <cell r="R1277">
            <v>0</v>
          </cell>
          <cell r="S1277">
            <v>0</v>
          </cell>
          <cell r="T1277">
            <v>4.54</v>
          </cell>
          <cell r="U1277">
            <v>0</v>
          </cell>
          <cell r="V1277">
            <v>459.05</v>
          </cell>
          <cell r="W1277">
            <v>0</v>
          </cell>
          <cell r="X1277">
            <v>866.06</v>
          </cell>
          <cell r="Y1277">
            <v>0</v>
          </cell>
          <cell r="Z1277">
            <v>0</v>
          </cell>
          <cell r="AA1277">
            <v>433.69</v>
          </cell>
          <cell r="AB1277">
            <v>0</v>
          </cell>
          <cell r="AC1277">
            <v>7219.16</v>
          </cell>
          <cell r="AD1277">
            <v>-28164.33</v>
          </cell>
        </row>
        <row r="1278">
          <cell r="C1278" t="str">
            <v>Ямская, 6-а</v>
          </cell>
          <cell r="D1278">
            <v>-135.77000000000001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-135.77000000000001</v>
          </cell>
        </row>
        <row r="1279">
          <cell r="C1279" t="str">
            <v>Ямская, 6-Б</v>
          </cell>
          <cell r="D1279">
            <v>-50.67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-50.67</v>
          </cell>
        </row>
        <row r="1280">
          <cell r="C1280" t="str">
            <v>Ямская, 6-В</v>
          </cell>
          <cell r="D1280">
            <v>-202.7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-202.7</v>
          </cell>
        </row>
      </sheetData>
      <sheetData sheetId="3"/>
      <sheetData sheetId="4"/>
      <sheetData sheetId="5">
        <row r="2">
          <cell r="AH2" t="str">
            <v>4-я Советская, 65</v>
          </cell>
          <cell r="AI2">
            <v>12547.62</v>
          </cell>
        </row>
        <row r="3">
          <cell r="A3" t="str">
            <v>25-го Октября, 13-А</v>
          </cell>
          <cell r="F3" t="str">
            <v>4-я Советская, 98</v>
          </cell>
          <cell r="G3">
            <v>902.16</v>
          </cell>
          <cell r="O3" t="str">
            <v>2-я Летчиков, 13</v>
          </cell>
          <cell r="P3" t="str">
            <v>Юрченко ИП</v>
          </cell>
          <cell r="S3" t="str">
            <v>Амурский, 10</v>
          </cell>
          <cell r="T3" t="str">
            <v>ООО "АДС ТРИС"</v>
          </cell>
          <cell r="Z3" t="str">
            <v>3-я Летчиков, 11</v>
          </cell>
          <cell r="AA3" t="str">
            <v>Дубровина ИП</v>
          </cell>
          <cell r="AH3" t="str">
            <v>4-я Советская, 98</v>
          </cell>
          <cell r="AI3">
            <v>8588.1500000000015</v>
          </cell>
        </row>
        <row r="4">
          <cell r="A4" t="str">
            <v>25-го Октября, 13-Б</v>
          </cell>
          <cell r="F4" t="str">
            <v>Александра Невского, 61</v>
          </cell>
          <cell r="G4">
            <v>1528.42</v>
          </cell>
          <cell r="O4" t="str">
            <v>3-я Летчиков, 11</v>
          </cell>
          <cell r="P4" t="str">
            <v>Юрченко ИП</v>
          </cell>
          <cell r="S4" t="str">
            <v>Амурский, 12</v>
          </cell>
          <cell r="T4" t="str">
            <v>ООО "АДС ТРИС"</v>
          </cell>
          <cell r="Z4" t="str">
            <v>4-я советская, 65</v>
          </cell>
          <cell r="AA4" t="str">
            <v>Арефьева ИП</v>
          </cell>
          <cell r="AH4" t="str">
            <v>4-я Советская, 100</v>
          </cell>
          <cell r="AI4">
            <v>10930.36</v>
          </cell>
        </row>
        <row r="5">
          <cell r="A5" t="str">
            <v>25-го Октября, 15-А</v>
          </cell>
          <cell r="F5" t="str">
            <v>Александра Невского, 67</v>
          </cell>
          <cell r="G5">
            <v>1969.57</v>
          </cell>
          <cell r="O5" t="str">
            <v>3-я Летчиков, 12</v>
          </cell>
          <cell r="P5" t="str">
            <v>Юрченко ИП</v>
          </cell>
          <cell r="S5" t="str">
            <v>Байкальская, 133</v>
          </cell>
          <cell r="T5" t="str">
            <v>ООО "АДС ТРИС"</v>
          </cell>
          <cell r="Z5" t="str">
            <v>6-я Советская, 54</v>
          </cell>
          <cell r="AA5" t="str">
            <v>Фонталова ИП</v>
          </cell>
          <cell r="AH5" t="str">
            <v>4-я Советская, 102</v>
          </cell>
          <cell r="AI5">
            <v>14747.310000000001</v>
          </cell>
        </row>
        <row r="6">
          <cell r="A6" t="str">
            <v>25-го Октября, 17-А</v>
          </cell>
          <cell r="F6" t="str">
            <v>Аэрофлотская, 7-А</v>
          </cell>
          <cell r="G6">
            <v>5451.17</v>
          </cell>
          <cell r="O6" t="str">
            <v>4-я Советская, 100</v>
          </cell>
          <cell r="P6" t="str">
            <v>Юрченко ИП</v>
          </cell>
          <cell r="S6" t="str">
            <v>Байкальская, 135</v>
          </cell>
          <cell r="T6" t="str">
            <v>ООО "АДС ТРИС"</v>
          </cell>
          <cell r="Z6" t="str">
            <v>Александра Невского, 69</v>
          </cell>
          <cell r="AA6" t="str">
            <v>194 Квартал ООО</v>
          </cell>
          <cell r="AH6" t="str">
            <v>Александра Невского, 69</v>
          </cell>
          <cell r="AI6">
            <v>17676.11</v>
          </cell>
        </row>
        <row r="7">
          <cell r="A7" t="str">
            <v>25-го Октября, 19-А</v>
          </cell>
          <cell r="F7" t="str">
            <v>Байкальская, 205</v>
          </cell>
          <cell r="G7">
            <v>11267.02</v>
          </cell>
          <cell r="O7" t="str">
            <v>4-я Советская, 102</v>
          </cell>
          <cell r="P7" t="str">
            <v>Юрченко ИП</v>
          </cell>
          <cell r="S7" t="str">
            <v>Байкальская, 137</v>
          </cell>
          <cell r="T7" t="str">
            <v>ООО "АДС ТРИС"</v>
          </cell>
          <cell r="Z7" t="str">
            <v>Александра Невского, 73</v>
          </cell>
          <cell r="AA7" t="str">
            <v>Дом Сервис ООО ИК</v>
          </cell>
          <cell r="AH7" t="str">
            <v>Александра Невского, 71</v>
          </cell>
          <cell r="AI7">
            <v>11651.67</v>
          </cell>
        </row>
        <row r="8">
          <cell r="A8" t="str">
            <v>25-го Октября, 19-Б</v>
          </cell>
          <cell r="F8" t="str">
            <v>Байкальская, 216</v>
          </cell>
          <cell r="G8">
            <v>6991.71</v>
          </cell>
          <cell r="O8" t="str">
            <v>4-я Советская, 65</v>
          </cell>
          <cell r="P8" t="str">
            <v>Юрченко ИП</v>
          </cell>
          <cell r="S8" t="str">
            <v>Байкальская, 141</v>
          </cell>
          <cell r="T8" t="str">
            <v>ООО "АДС ТРИС"</v>
          </cell>
          <cell r="Z8" t="str">
            <v>Александра Невского, 76</v>
          </cell>
          <cell r="AA8" t="str">
            <v>Баргузин ООО</v>
          </cell>
          <cell r="AH8" t="str">
            <v>Александра Невского, 73</v>
          </cell>
          <cell r="AI8">
            <v>4435.58</v>
          </cell>
        </row>
        <row r="9">
          <cell r="A9" t="str">
            <v>25-го Октября, 20</v>
          </cell>
          <cell r="F9" t="str">
            <v>Байкальская, 228</v>
          </cell>
          <cell r="G9">
            <v>1521.28</v>
          </cell>
          <cell r="O9" t="str">
            <v>4-я Советская, 98</v>
          </cell>
          <cell r="P9" t="str">
            <v>Юрченко ИП</v>
          </cell>
          <cell r="S9" t="str">
            <v>Байкальская, 143</v>
          </cell>
          <cell r="T9" t="str">
            <v>ООО "АДС ТРИС"</v>
          </cell>
          <cell r="Z9" t="str">
            <v>Александра Невского, 91</v>
          </cell>
          <cell r="AA9" t="str">
            <v>Дом Сервис ООО ИК</v>
          </cell>
          <cell r="AH9" t="str">
            <v>Александра Невского, 76</v>
          </cell>
          <cell r="AI9">
            <v>10677.89</v>
          </cell>
        </row>
        <row r="10">
          <cell r="A10" t="str">
            <v>25-го Октября, 25-а</v>
          </cell>
          <cell r="F10" t="str">
            <v>Байкальская, 258</v>
          </cell>
          <cell r="G10">
            <v>7010.35</v>
          </cell>
          <cell r="O10" t="str">
            <v>Аэрофлотская, 5</v>
          </cell>
          <cell r="P10" t="str">
            <v>Юрченко ИП</v>
          </cell>
          <cell r="S10" t="str">
            <v>Байкальская, 147</v>
          </cell>
          <cell r="T10" t="str">
            <v>ООО "АДС ТРИС"</v>
          </cell>
          <cell r="Z10" t="str">
            <v>Александра Невского, 93</v>
          </cell>
          <cell r="AA10" t="str">
            <v>Дом Сервис ООО ИК</v>
          </cell>
          <cell r="AH10" t="str">
            <v>Александра Невского, 89</v>
          </cell>
          <cell r="AI10">
            <v>21970</v>
          </cell>
        </row>
        <row r="11">
          <cell r="A11" t="str">
            <v>25-го Октября, 29</v>
          </cell>
          <cell r="F11" t="str">
            <v>Байкальская, 340</v>
          </cell>
          <cell r="G11">
            <v>938.25</v>
          </cell>
          <cell r="O11" t="str">
            <v>Аэрофлотская, 6</v>
          </cell>
          <cell r="P11" t="str">
            <v>Юрченко ИП</v>
          </cell>
          <cell r="S11" t="str">
            <v>Байкальская, 149</v>
          </cell>
          <cell r="T11" t="str">
            <v>ООО "АДС ТРИС"</v>
          </cell>
          <cell r="Z11" t="str">
            <v>Александра Невского, 105-А</v>
          </cell>
          <cell r="AA11" t="str">
            <v>Баргузин ООО</v>
          </cell>
          <cell r="AH11" t="str">
            <v>Александра Невского, 91</v>
          </cell>
          <cell r="AI11">
            <v>21970</v>
          </cell>
        </row>
        <row r="12">
          <cell r="A12" t="str">
            <v>25-го Октября, 44-А</v>
          </cell>
          <cell r="F12" t="str">
            <v>Байкальская, 159-а</v>
          </cell>
          <cell r="G12">
            <v>981.05</v>
          </cell>
          <cell r="O12" t="str">
            <v>Аэрофлотская, 7</v>
          </cell>
          <cell r="P12" t="str">
            <v>Юрченко ИП</v>
          </cell>
          <cell r="S12" t="str">
            <v>Байкальская, 151</v>
          </cell>
          <cell r="T12" t="str">
            <v>ООО "АДС ТРИС"</v>
          </cell>
          <cell r="Z12" t="str">
            <v>Аэрофлотская, 6</v>
          </cell>
          <cell r="AA12" t="str">
            <v>Красноярский ООО (участок 1)</v>
          </cell>
          <cell r="AH12" t="str">
            <v>Александра Невского, 107</v>
          </cell>
          <cell r="AI12">
            <v>11027.99</v>
          </cell>
        </row>
        <row r="13">
          <cell r="A13" t="str">
            <v>25-го Октября, 44-Б</v>
          </cell>
          <cell r="F13" t="str">
            <v>Байкальская, 161-а</v>
          </cell>
          <cell r="G13">
            <v>720.3</v>
          </cell>
          <cell r="O13" t="str">
            <v>Аэрофлотская, 7-А</v>
          </cell>
          <cell r="P13" t="str">
            <v>Юрченко ИП</v>
          </cell>
          <cell r="S13" t="str">
            <v>Байкальская, 153</v>
          </cell>
          <cell r="T13" t="str">
            <v>ООО "АДС ТРИС"</v>
          </cell>
          <cell r="Z13" t="str">
            <v>Байкальская, 94</v>
          </cell>
          <cell r="AA13" t="str">
            <v>Барышникова ИП</v>
          </cell>
          <cell r="AH13" t="str">
            <v>Александра Невского, 105-А</v>
          </cell>
          <cell r="AI13">
            <v>6476.75</v>
          </cell>
        </row>
        <row r="14">
          <cell r="A14" t="str">
            <v>25-го Октября, 8-А</v>
          </cell>
          <cell r="F14" t="str">
            <v>Депутатская, 25</v>
          </cell>
          <cell r="G14">
            <v>605.78</v>
          </cell>
          <cell r="O14" t="str">
            <v>Депутатская, 1</v>
          </cell>
          <cell r="P14" t="str">
            <v>Юрченко ИП</v>
          </cell>
          <cell r="S14" t="str">
            <v>Байкальская, 155</v>
          </cell>
          <cell r="T14" t="str">
            <v>ООО "АДС ТРИС"</v>
          </cell>
          <cell r="Z14" t="str">
            <v>Байкальская, 102</v>
          </cell>
          <cell r="AA14" t="str">
            <v>Барышникова ИП</v>
          </cell>
          <cell r="AH14" t="str">
            <v>Амурский, 10</v>
          </cell>
          <cell r="AI14">
            <v>21970</v>
          </cell>
        </row>
        <row r="15">
          <cell r="A15" t="str">
            <v>25-го Октября, 8-Б</v>
          </cell>
          <cell r="F15" t="str">
            <v>Донская, 4</v>
          </cell>
          <cell r="G15">
            <v>903.74</v>
          </cell>
          <cell r="O15" t="str">
            <v>Депутатская, 11</v>
          </cell>
          <cell r="P15" t="str">
            <v>Юрченко ИП</v>
          </cell>
          <cell r="S15" t="str">
            <v>Байкальская, 157</v>
          </cell>
          <cell r="T15" t="str">
            <v>ООО "АДС ТРИС"</v>
          </cell>
          <cell r="Z15" t="str">
            <v>Байкальская, 106</v>
          </cell>
          <cell r="AA15" t="str">
            <v>Барышникова ИП</v>
          </cell>
          <cell r="AH15" t="str">
            <v>Амурский, 12</v>
          </cell>
          <cell r="AI15">
            <v>14060.87</v>
          </cell>
        </row>
        <row r="16">
          <cell r="A16" t="str">
            <v>2-й Сарайный, 8</v>
          </cell>
          <cell r="F16" t="str">
            <v>Донская, 4-а</v>
          </cell>
          <cell r="G16">
            <v>892.01</v>
          </cell>
          <cell r="O16" t="str">
            <v>Депутатская, 15</v>
          </cell>
          <cell r="P16" t="str">
            <v>Юрченко ИП</v>
          </cell>
          <cell r="S16" t="str">
            <v>Байкальская, 157-а</v>
          </cell>
          <cell r="T16" t="str">
            <v>ООО "АДС ТРИС"</v>
          </cell>
          <cell r="Z16" t="str">
            <v>Байкальская, 141</v>
          </cell>
          <cell r="AA16" t="str">
            <v>Новатор ООО</v>
          </cell>
          <cell r="AH16" t="str">
            <v>Аэрофлотская, 5</v>
          </cell>
          <cell r="AI16">
            <v>7639.37</v>
          </cell>
        </row>
        <row r="17">
          <cell r="A17" t="str">
            <v>2-я Летчиков, 13</v>
          </cell>
          <cell r="F17" t="str">
            <v>Иркутской 30-й дивизии, 2</v>
          </cell>
          <cell r="G17">
            <v>968.73</v>
          </cell>
          <cell r="O17" t="str">
            <v>Депутатская, 25</v>
          </cell>
          <cell r="P17" t="str">
            <v>Юрченко ИП</v>
          </cell>
          <cell r="S17" t="str">
            <v>Байкальская, 159</v>
          </cell>
          <cell r="T17" t="str">
            <v>ООО "АДС ТРИС"</v>
          </cell>
          <cell r="Z17" t="str">
            <v>Байкальская, 143</v>
          </cell>
          <cell r="AA17" t="str">
            <v>Новатор ООО</v>
          </cell>
          <cell r="AH17" t="str">
            <v>Аэрофлотская, 6</v>
          </cell>
          <cell r="AI17">
            <v>32340</v>
          </cell>
        </row>
        <row r="18">
          <cell r="A18" t="str">
            <v>2-я Летчиков, 26</v>
          </cell>
          <cell r="F18" t="str">
            <v>Карла Либкнехта, 151</v>
          </cell>
          <cell r="G18">
            <v>715.61</v>
          </cell>
          <cell r="O18" t="str">
            <v>Депутатская, 27</v>
          </cell>
          <cell r="P18" t="str">
            <v>Юрченко ИП</v>
          </cell>
          <cell r="S18" t="str">
            <v>Байкальская, 159-а</v>
          </cell>
          <cell r="T18" t="str">
            <v>ООО "АДС ТРИС"</v>
          </cell>
          <cell r="Z18" t="str">
            <v>Байкальская, 155</v>
          </cell>
          <cell r="AA18" t="str">
            <v>Трибунская ИП</v>
          </cell>
          <cell r="AH18" t="str">
            <v>Аэрофлотская, 7</v>
          </cell>
          <cell r="AI18">
            <v>5079.8500000000004</v>
          </cell>
        </row>
        <row r="19">
          <cell r="A19" t="str">
            <v>3-го Июля, 15-А</v>
          </cell>
          <cell r="F19" t="str">
            <v>Карла Либкнехта, 157</v>
          </cell>
          <cell r="G19">
            <v>5177.1499999999996</v>
          </cell>
          <cell r="O19" t="str">
            <v>Депутатская, 3</v>
          </cell>
          <cell r="P19" t="str">
            <v>Юрченко ИП</v>
          </cell>
          <cell r="S19" t="str">
            <v>Байкальская, 160</v>
          </cell>
          <cell r="T19" t="str">
            <v>ООО "АДС ТРИС"</v>
          </cell>
          <cell r="Z19" t="str">
            <v>Байкальская, 157-а</v>
          </cell>
          <cell r="AA19" t="str">
            <v>Трибунская ИП</v>
          </cell>
          <cell r="AH19" t="str">
            <v>Аэрофлотская, 7-А</v>
          </cell>
          <cell r="AI19">
            <v>3809.85</v>
          </cell>
        </row>
        <row r="20">
          <cell r="A20" t="str">
            <v>3-го Июля, 15-Б</v>
          </cell>
          <cell r="F20" t="str">
            <v>Карла Либкнехта, 212</v>
          </cell>
          <cell r="G20">
            <v>5120.17</v>
          </cell>
          <cell r="O20" t="str">
            <v>Депутатская, 39</v>
          </cell>
          <cell r="P20" t="str">
            <v>Юрченко ИП</v>
          </cell>
          <cell r="S20" t="str">
            <v>Байкальская, 161</v>
          </cell>
          <cell r="T20" t="str">
            <v>ООО "АДС ТРИС"</v>
          </cell>
          <cell r="Z20" t="str">
            <v>Байкальская, 159</v>
          </cell>
          <cell r="AA20" t="str">
            <v>Трибунская ИП</v>
          </cell>
          <cell r="AH20" t="str">
            <v>Байкальская, 133</v>
          </cell>
          <cell r="AI20">
            <v>7653.55</v>
          </cell>
        </row>
        <row r="21">
          <cell r="A21" t="str">
            <v>3-го Июля, 18</v>
          </cell>
          <cell r="F21" t="str">
            <v>Карла Либкнехта, 214</v>
          </cell>
          <cell r="G21">
            <v>5436.41</v>
          </cell>
          <cell r="O21" t="str">
            <v>Депутатская, 45/5</v>
          </cell>
          <cell r="P21" t="str">
            <v>Юрченко ИП</v>
          </cell>
          <cell r="S21" t="str">
            <v>Байкальская, 161-а</v>
          </cell>
          <cell r="T21" t="str">
            <v>ООО "АДС ТРИС"</v>
          </cell>
          <cell r="Z21" t="str">
            <v>Байкальская, 160</v>
          </cell>
          <cell r="AA21" t="str">
            <v>Толмачев О.В. ИП</v>
          </cell>
          <cell r="AH21" t="str">
            <v>Байкальская, 135</v>
          </cell>
          <cell r="AI21">
            <v>2926.36</v>
          </cell>
        </row>
        <row r="22">
          <cell r="A22" t="str">
            <v>3-го Июля, 19-А</v>
          </cell>
          <cell r="F22" t="str">
            <v>Карла Либкнехта, 251</v>
          </cell>
          <cell r="G22">
            <v>7528.16</v>
          </cell>
          <cell r="O22" t="str">
            <v>Депутатская, 49-А</v>
          </cell>
          <cell r="P22" t="str">
            <v>Юрченко ИП</v>
          </cell>
          <cell r="S22" t="str">
            <v>Байкальская, 162</v>
          </cell>
          <cell r="T22" t="str">
            <v>ООО "АДС ТРИС"</v>
          </cell>
          <cell r="Z22" t="str">
            <v>Байкальская, 162</v>
          </cell>
          <cell r="AA22" t="str">
            <v>Толмачев О.В. ИП</v>
          </cell>
          <cell r="AH22" t="str">
            <v>Байкальская, 137</v>
          </cell>
          <cell r="AI22">
            <v>4502.09</v>
          </cell>
        </row>
        <row r="23">
          <cell r="A23" t="str">
            <v>3-го Июля, 19-Б</v>
          </cell>
          <cell r="F23" t="str">
            <v>Красноказачья, 70</v>
          </cell>
          <cell r="G23">
            <v>722.23</v>
          </cell>
          <cell r="O23" t="str">
            <v>Депутатская, 53-Д</v>
          </cell>
          <cell r="P23" t="str">
            <v>Юрченко ИП</v>
          </cell>
          <cell r="S23" t="str">
            <v>Байкальская, 163</v>
          </cell>
          <cell r="T23" t="str">
            <v>ООО "АДС ТРИС"</v>
          </cell>
          <cell r="Z23" t="str">
            <v>Байкальская, 163</v>
          </cell>
          <cell r="AA23" t="str">
            <v>Трибунская ИП</v>
          </cell>
          <cell r="AH23" t="str">
            <v>Байкальская, 139</v>
          </cell>
          <cell r="AI23">
            <v>2588.6999999999998</v>
          </cell>
        </row>
        <row r="24">
          <cell r="A24" t="str">
            <v>3-го Июля, 21-А</v>
          </cell>
          <cell r="F24" t="str">
            <v>Красноярская, 37</v>
          </cell>
          <cell r="G24">
            <v>7312.61</v>
          </cell>
          <cell r="O24" t="str">
            <v>Депутатская, 7</v>
          </cell>
          <cell r="P24" t="str">
            <v>Юрченко ИП</v>
          </cell>
          <cell r="S24" t="str">
            <v>Байкальская, 164</v>
          </cell>
          <cell r="T24" t="str">
            <v>ООО "АДС ТРИС"</v>
          </cell>
          <cell r="Z24" t="str">
            <v>Байкальская, 164</v>
          </cell>
          <cell r="AA24" t="str">
            <v>Толмачев О.В. ИП</v>
          </cell>
          <cell r="AH24" t="str">
            <v>Байкальская, 141</v>
          </cell>
          <cell r="AI24">
            <v>4164.43</v>
          </cell>
        </row>
        <row r="25">
          <cell r="A25" t="str">
            <v>3-го Июля, 21-Б</v>
          </cell>
          <cell r="F25" t="str">
            <v>Красноярская, 39</v>
          </cell>
          <cell r="G25">
            <v>7018.64</v>
          </cell>
          <cell r="O25" t="str">
            <v>Дорожная, 2</v>
          </cell>
          <cell r="P25" t="str">
            <v>Юрченко ИП</v>
          </cell>
          <cell r="S25" t="str">
            <v>Байкальская, 165</v>
          </cell>
          <cell r="T25" t="str">
            <v>ООО "АДС ТРИС"</v>
          </cell>
          <cell r="Z25" t="str">
            <v>Байкальская, 166</v>
          </cell>
          <cell r="AA25" t="str">
            <v>Толмачев О.В. ИП</v>
          </cell>
          <cell r="AH25" t="str">
            <v>Байкальская, 143</v>
          </cell>
          <cell r="AI25">
            <v>4952.3</v>
          </cell>
        </row>
        <row r="26">
          <cell r="A26" t="str">
            <v>3-го Июля, 22-А</v>
          </cell>
          <cell r="F26" t="str">
            <v>Красных Мадьяр, 131</v>
          </cell>
          <cell r="G26">
            <v>440.23</v>
          </cell>
          <cell r="O26" t="str">
            <v>Егорова, 4</v>
          </cell>
          <cell r="P26" t="str">
            <v>Юрченко ИП</v>
          </cell>
          <cell r="S26" t="str">
            <v>Байкальская, 165-б</v>
          </cell>
          <cell r="T26" t="str">
            <v>ООО "АДС ТРИС"</v>
          </cell>
          <cell r="Z26" t="str">
            <v>Байкальская, 168-а</v>
          </cell>
          <cell r="AA26" t="str">
            <v>Толмачев О.В. ИП</v>
          </cell>
          <cell r="AH26" t="str">
            <v>Байкальская, 147</v>
          </cell>
          <cell r="AI26">
            <v>3714.22</v>
          </cell>
        </row>
        <row r="27">
          <cell r="A27" t="str">
            <v>3-го Июля, 22-Б</v>
          </cell>
          <cell r="F27" t="str">
            <v>Красных Мадьяр, 139</v>
          </cell>
          <cell r="G27">
            <v>691.32</v>
          </cell>
          <cell r="O27" t="str">
            <v>Жигулевская, 28</v>
          </cell>
          <cell r="P27" t="str">
            <v>Юрченко ИП</v>
          </cell>
          <cell r="S27" t="str">
            <v>Байкальская, 166</v>
          </cell>
          <cell r="T27" t="str">
            <v>ООО "АДС ТРИС"</v>
          </cell>
          <cell r="Z27" t="str">
            <v>Байкальская, 174</v>
          </cell>
          <cell r="AA27" t="str">
            <v>Толмачев О.В. ИП</v>
          </cell>
          <cell r="AH27" t="str">
            <v>Байкальская, 149</v>
          </cell>
          <cell r="AI27">
            <v>8779.07</v>
          </cell>
        </row>
        <row r="28">
          <cell r="A28" t="str">
            <v>3-го Июля, 23</v>
          </cell>
          <cell r="F28" t="str">
            <v>Красных Мадьяр, 141</v>
          </cell>
          <cell r="G28">
            <v>675.33</v>
          </cell>
          <cell r="O28" t="str">
            <v>Жигулевская, 28-а</v>
          </cell>
          <cell r="P28" t="str">
            <v>Юрченко ИП</v>
          </cell>
          <cell r="S28" t="str">
            <v>Байкальская, 168-а</v>
          </cell>
          <cell r="T28" t="str">
            <v>ООО "АДС ТРИС"</v>
          </cell>
          <cell r="Z28" t="str">
            <v>Байкальская, 178</v>
          </cell>
          <cell r="AA28" t="str">
            <v>Московских ИП</v>
          </cell>
          <cell r="AH28" t="str">
            <v>Байкальская, 151</v>
          </cell>
          <cell r="AI28">
            <v>4502.09</v>
          </cell>
        </row>
        <row r="29">
          <cell r="A29" t="str">
            <v>3-го Июля, 26</v>
          </cell>
          <cell r="F29" t="str">
            <v>Маршала Жукова, 82</v>
          </cell>
          <cell r="G29">
            <v>1523.55</v>
          </cell>
          <cell r="O29" t="str">
            <v>Жигулевская, 28-Б</v>
          </cell>
          <cell r="P29" t="str">
            <v>Юрченко ИП</v>
          </cell>
          <cell r="S29" t="str">
            <v>Байкальская, 170</v>
          </cell>
          <cell r="T29" t="str">
            <v>ООО "АДС ТРИС"</v>
          </cell>
          <cell r="Z29" t="str">
            <v>Байкальская, 180</v>
          </cell>
          <cell r="AA29" t="str">
            <v>Московских ИП</v>
          </cell>
          <cell r="AH29" t="str">
            <v>Байкальская, 153</v>
          </cell>
          <cell r="AI29">
            <v>4727.1899999999996</v>
          </cell>
        </row>
        <row r="30">
          <cell r="A30" t="str">
            <v>3-го Июля, 29-Б</v>
          </cell>
          <cell r="F30" t="str">
            <v>Омулевского, 2</v>
          </cell>
          <cell r="G30">
            <v>5447.5300000000007</v>
          </cell>
          <cell r="O30" t="str">
            <v>Жигулевская, 5</v>
          </cell>
          <cell r="P30" t="str">
            <v>Юрченко ИП</v>
          </cell>
          <cell r="S30" t="str">
            <v>Байкальская, 174</v>
          </cell>
          <cell r="T30" t="str">
            <v>ООО "АДС ТРИС"</v>
          </cell>
          <cell r="Z30" t="str">
            <v>Байкальская, 184</v>
          </cell>
          <cell r="AA30" t="str">
            <v>Московских ИП</v>
          </cell>
          <cell r="AH30" t="str">
            <v>Байкальская, 155</v>
          </cell>
          <cell r="AI30">
            <v>8085</v>
          </cell>
        </row>
        <row r="31">
          <cell r="A31" t="str">
            <v>3-го Июля, 29-В</v>
          </cell>
          <cell r="F31" t="str">
            <v>Омулевского, 4</v>
          </cell>
          <cell r="G31">
            <v>660.41</v>
          </cell>
          <cell r="O31" t="str">
            <v>Жигулевская, 7</v>
          </cell>
          <cell r="P31" t="str">
            <v>Юрченко ИП</v>
          </cell>
          <cell r="S31" t="str">
            <v>Байкальская, 178</v>
          </cell>
          <cell r="T31" t="str">
            <v>ООО "АДС ТРИС"</v>
          </cell>
          <cell r="Z31" t="str">
            <v>Байкальская, 186</v>
          </cell>
          <cell r="AA31" t="str">
            <v>Московских ИП</v>
          </cell>
          <cell r="AH31" t="str">
            <v>Байкальская, 156</v>
          </cell>
          <cell r="AI31">
            <v>639.13</v>
          </cell>
        </row>
        <row r="32">
          <cell r="A32" t="str">
            <v>3-го Июля, 29-Г</v>
          </cell>
          <cell r="F32" t="str">
            <v>Омулевского, 5</v>
          </cell>
          <cell r="G32">
            <v>11332.03</v>
          </cell>
          <cell r="O32" t="str">
            <v>Загоскина, 38</v>
          </cell>
          <cell r="P32" t="str">
            <v>Юрченко ИП</v>
          </cell>
          <cell r="S32" t="str">
            <v>Байкальская, 180</v>
          </cell>
          <cell r="T32" t="str">
            <v>ООО "АДС ТРИС"</v>
          </cell>
          <cell r="Z32" t="str">
            <v>Байкальская, 196</v>
          </cell>
          <cell r="AA32" t="str">
            <v>Московских ИП</v>
          </cell>
          <cell r="AH32" t="str">
            <v>Байкальская, 158</v>
          </cell>
          <cell r="AI32">
            <v>511.3</v>
          </cell>
        </row>
        <row r="33">
          <cell r="A33" t="str">
            <v>3-го Июля, 31-а</v>
          </cell>
          <cell r="F33" t="str">
            <v>Партизанская, 105</v>
          </cell>
          <cell r="G33">
            <v>848.02</v>
          </cell>
          <cell r="O33" t="str">
            <v>Канская, 20</v>
          </cell>
          <cell r="P33" t="str">
            <v>Юрченко ИП</v>
          </cell>
          <cell r="S33" t="str">
            <v>Байкальская, 182</v>
          </cell>
          <cell r="T33" t="str">
            <v>ООО "АДС ТРИС"</v>
          </cell>
          <cell r="Z33" t="str">
            <v>Байкальская, 207-а</v>
          </cell>
          <cell r="AA33" t="str">
            <v>Байкальский РЭУ ООО</v>
          </cell>
          <cell r="AH33" t="str">
            <v>Байкальская, 159</v>
          </cell>
          <cell r="AI33">
            <v>13440.39</v>
          </cell>
        </row>
        <row r="34">
          <cell r="A34" t="str">
            <v>3-го Июля, 31-б</v>
          </cell>
          <cell r="F34" t="str">
            <v>Партизанская, 109-а</v>
          </cell>
          <cell r="G34">
            <v>894.67</v>
          </cell>
          <cell r="O34" t="str">
            <v>Канская, 22</v>
          </cell>
          <cell r="P34" t="str">
            <v>Юрченко ИП</v>
          </cell>
          <cell r="S34" t="str">
            <v>Байкальская, 184</v>
          </cell>
          <cell r="T34" t="str">
            <v>ООО "АДС ТРИС"</v>
          </cell>
          <cell r="Z34" t="str">
            <v>Байкальская, 209-а</v>
          </cell>
          <cell r="AA34" t="str">
            <v>Савин ИП</v>
          </cell>
          <cell r="AH34" t="str">
            <v>Байкальская, 160</v>
          </cell>
          <cell r="AI34">
            <v>2684.35</v>
          </cell>
        </row>
        <row r="35">
          <cell r="A35" t="str">
            <v>3-го Июля, 33-А</v>
          </cell>
          <cell r="F35" t="str">
            <v>Пограничный, 6</v>
          </cell>
          <cell r="G35">
            <v>890.5</v>
          </cell>
          <cell r="O35" t="str">
            <v>Канская, 39</v>
          </cell>
          <cell r="P35" t="str">
            <v>Юрченко ИП</v>
          </cell>
          <cell r="S35" t="str">
            <v>Байкальская, 186</v>
          </cell>
          <cell r="T35" t="str">
            <v>ООО "АДС ТРИС"</v>
          </cell>
          <cell r="Z35" t="str">
            <v>Байкальская, 215</v>
          </cell>
          <cell r="AA35" t="str">
            <v>Савин ИП</v>
          </cell>
          <cell r="AH35" t="str">
            <v>Байкальская, 161</v>
          </cell>
          <cell r="AI35">
            <v>12194.26</v>
          </cell>
        </row>
        <row r="36">
          <cell r="A36" t="str">
            <v>3-го Июля, 33-Б</v>
          </cell>
          <cell r="F36" t="str">
            <v>Постышева, 10</v>
          </cell>
          <cell r="G36">
            <v>6606.83</v>
          </cell>
          <cell r="O36" t="str">
            <v>Красноказачья, 111</v>
          </cell>
          <cell r="P36" t="str">
            <v>Юрченко ИП</v>
          </cell>
          <cell r="S36" t="str">
            <v>Байкальская, 190</v>
          </cell>
          <cell r="T36" t="str">
            <v>ООО "АДС ТРИС"</v>
          </cell>
          <cell r="Z36" t="str">
            <v>Байкальская, 226</v>
          </cell>
          <cell r="AA36" t="str">
            <v>Байкальский РЭУ ООО</v>
          </cell>
          <cell r="AH36" t="str">
            <v>Байкальская, 162</v>
          </cell>
          <cell r="AI36">
            <v>2940</v>
          </cell>
        </row>
        <row r="37">
          <cell r="A37" t="str">
            <v>3-го Июля, 33-В</v>
          </cell>
          <cell r="F37" t="str">
            <v>Постышева, 19</v>
          </cell>
          <cell r="G37">
            <v>886.27</v>
          </cell>
          <cell r="O37" t="str">
            <v>Красноказачья, 113</v>
          </cell>
          <cell r="P37" t="str">
            <v>Юрченко ИП</v>
          </cell>
          <cell r="S37" t="str">
            <v>Байкальская, 192</v>
          </cell>
          <cell r="T37" t="str">
            <v>ООО "АДС ТРИС"</v>
          </cell>
          <cell r="Z37" t="str">
            <v>Байкальская, 238</v>
          </cell>
          <cell r="AA37" t="str">
            <v>Байкальский РЭУ ООО</v>
          </cell>
          <cell r="AH37" t="str">
            <v>Байкальская, 163</v>
          </cell>
          <cell r="AI37">
            <v>14686.51</v>
          </cell>
        </row>
        <row r="38">
          <cell r="A38" t="str">
            <v>3-го Июля, 35</v>
          </cell>
          <cell r="F38" t="str">
            <v>Ржанова, 1</v>
          </cell>
          <cell r="G38">
            <v>7950.35</v>
          </cell>
          <cell r="O38" t="str">
            <v>Красноказачья, 48</v>
          </cell>
          <cell r="P38" t="str">
            <v>Юрченко ИП</v>
          </cell>
          <cell r="S38" t="str">
            <v>Байкальская, 196</v>
          </cell>
          <cell r="T38" t="str">
            <v>ООО "АДС ТРИС"</v>
          </cell>
          <cell r="Z38" t="str">
            <v>Байкальская, 238-б</v>
          </cell>
          <cell r="AA38" t="str">
            <v>Байкальский РЭУ ООО</v>
          </cell>
          <cell r="AH38" t="str">
            <v>Байкальская, 164</v>
          </cell>
          <cell r="AI38">
            <v>3195.65</v>
          </cell>
        </row>
        <row r="39">
          <cell r="A39" t="str">
            <v>3-го Июля, 37-А</v>
          </cell>
          <cell r="F39" t="str">
            <v>Ржанова, 5</v>
          </cell>
          <cell r="G39">
            <v>12681.98</v>
          </cell>
          <cell r="O39" t="str">
            <v>Красноказачья, 50</v>
          </cell>
          <cell r="P39" t="str">
            <v>Юрченко ИП</v>
          </cell>
          <cell r="S39" t="str">
            <v>Байкальская, 198</v>
          </cell>
          <cell r="T39" t="str">
            <v>ООО "АДС ТРИС"</v>
          </cell>
          <cell r="Z39" t="str">
            <v>Байкальская, 238-в</v>
          </cell>
          <cell r="AA39" t="str">
            <v>Байкальский РЭУ ООО</v>
          </cell>
          <cell r="AH39" t="str">
            <v>Байкальская, 165</v>
          </cell>
          <cell r="AI39">
            <v>14451.45</v>
          </cell>
        </row>
        <row r="40">
          <cell r="A40" t="str">
            <v>3-го Июля, 37-Б</v>
          </cell>
          <cell r="F40" t="str">
            <v>Советская, 140</v>
          </cell>
          <cell r="G40">
            <v>383.88</v>
          </cell>
          <cell r="O40" t="str">
            <v>Красноказачья, 57</v>
          </cell>
          <cell r="P40" t="str">
            <v>Юрченко ИП</v>
          </cell>
          <cell r="S40" t="str">
            <v>Байкальская, 200</v>
          </cell>
          <cell r="T40" t="str">
            <v>ООО "АДС ТРИС"</v>
          </cell>
          <cell r="Z40" t="str">
            <v>Байкальская, 241</v>
          </cell>
          <cell r="AA40" t="str">
            <v>Байкальский РЭУ ООО</v>
          </cell>
          <cell r="AH40" t="str">
            <v>Байкальская, 166</v>
          </cell>
          <cell r="AI40">
            <v>3067.83</v>
          </cell>
        </row>
        <row r="41">
          <cell r="A41" t="str">
            <v>3-го Июля, 37-В</v>
          </cell>
          <cell r="F41" t="str">
            <v>Советская, 144</v>
          </cell>
          <cell r="G41">
            <v>389.09</v>
          </cell>
          <cell r="O41" t="str">
            <v>Красноказачья, 66</v>
          </cell>
          <cell r="P41" t="str">
            <v>Юрченко ИП</v>
          </cell>
          <cell r="S41" t="str">
            <v>Байкальская, 200-А</v>
          </cell>
          <cell r="T41" t="str">
            <v>ООО "АДС ТРИС"</v>
          </cell>
          <cell r="Z41" t="str">
            <v>Байкальская, 243</v>
          </cell>
          <cell r="AA41" t="str">
            <v>Байкальский РЭУ ООО</v>
          </cell>
          <cell r="AH41" t="str">
            <v>Байкальская, 174</v>
          </cell>
          <cell r="AI41">
            <v>1789.57</v>
          </cell>
        </row>
        <row r="42">
          <cell r="A42" t="str">
            <v>3-го Июля, 37-Г</v>
          </cell>
          <cell r="F42" t="str">
            <v>Советская, 188</v>
          </cell>
          <cell r="G42">
            <v>693.84</v>
          </cell>
          <cell r="O42" t="str">
            <v>Красноказачья, 68</v>
          </cell>
          <cell r="P42" t="str">
            <v>Юрченко ИП</v>
          </cell>
          <cell r="S42" t="str">
            <v>Байкальская, 200-б</v>
          </cell>
          <cell r="T42" t="str">
            <v>ООО "АДС ТРИС"</v>
          </cell>
          <cell r="Z42" t="str">
            <v>Байкальская, 251-Б</v>
          </cell>
          <cell r="AA42" t="str">
            <v>Байкальский РЭУ ООО</v>
          </cell>
          <cell r="AH42" t="str">
            <v>Байкальская, 178</v>
          </cell>
          <cell r="AI42">
            <v>15432.42</v>
          </cell>
        </row>
        <row r="43">
          <cell r="A43" t="str">
            <v>3-го Июля, 4-А</v>
          </cell>
          <cell r="F43" t="str">
            <v>Станиславского, 7</v>
          </cell>
          <cell r="G43">
            <v>6663.29</v>
          </cell>
          <cell r="O43" t="str">
            <v>Красноказачья, 70</v>
          </cell>
          <cell r="P43" t="str">
            <v>Юрченко ИП</v>
          </cell>
          <cell r="S43" t="str">
            <v>Байкальская, 201</v>
          </cell>
          <cell r="T43" t="str">
            <v>ООО "АДС ТРИС"</v>
          </cell>
          <cell r="Z43" t="str">
            <v>Байкальская, 254</v>
          </cell>
          <cell r="AA43" t="str">
            <v>Рагожина ИП</v>
          </cell>
          <cell r="AH43" t="str">
            <v>Байкальская, 180</v>
          </cell>
          <cell r="AI43">
            <v>16907.580000000002</v>
          </cell>
        </row>
        <row r="44">
          <cell r="A44" t="str">
            <v>3-го Июля, 4-Б</v>
          </cell>
          <cell r="F44" t="str">
            <v>Трилиссера, 38</v>
          </cell>
          <cell r="G44">
            <v>891.03</v>
          </cell>
          <cell r="O44" t="str">
            <v>Красноярская, 24</v>
          </cell>
          <cell r="P44" t="str">
            <v>Юрченко ИП</v>
          </cell>
          <cell r="S44" t="str">
            <v>Байкальская, 202-А</v>
          </cell>
          <cell r="T44" t="str">
            <v>ООО "АДС ТРИС"</v>
          </cell>
          <cell r="Z44" t="str">
            <v>Байкальская, 256</v>
          </cell>
          <cell r="AA44" t="str">
            <v>Рагожина ИП</v>
          </cell>
          <cell r="AH44" t="str">
            <v>Байкальская, 182</v>
          </cell>
          <cell r="AI44">
            <v>16170</v>
          </cell>
        </row>
        <row r="45">
          <cell r="A45" t="str">
            <v>3-го Июля, 4-В</v>
          </cell>
          <cell r="F45" t="str">
            <v>Трудовая, 75</v>
          </cell>
          <cell r="G45">
            <v>1604.26</v>
          </cell>
          <cell r="O45" t="str">
            <v>Красноярская, 26</v>
          </cell>
          <cell r="P45" t="str">
            <v>Юрченко ИП</v>
          </cell>
          <cell r="S45" t="str">
            <v>Байкальская, 203</v>
          </cell>
          <cell r="T45" t="str">
            <v>ООО "АДС ТРИС"</v>
          </cell>
          <cell r="Z45" t="str">
            <v>Байкальская, 257-а</v>
          </cell>
          <cell r="AA45" t="str">
            <v>Смолянинова ИП</v>
          </cell>
          <cell r="AH45" t="str">
            <v>Байкальская, 184</v>
          </cell>
          <cell r="AI45">
            <v>7749.68</v>
          </cell>
        </row>
        <row r="46">
          <cell r="A46" t="str">
            <v>3-го Июля, 6</v>
          </cell>
          <cell r="F46" t="str">
            <v>Трудовая, 133</v>
          </cell>
          <cell r="G46">
            <v>974.54</v>
          </cell>
          <cell r="O46" t="str">
            <v>Красноярская, 28</v>
          </cell>
          <cell r="P46" t="str">
            <v>Юрченко ИП</v>
          </cell>
          <cell r="S46" t="str">
            <v>Байкальская, 204</v>
          </cell>
          <cell r="T46" t="str">
            <v>ООО "АДС ТРИС"</v>
          </cell>
          <cell r="Z46" t="str">
            <v>Байкальская, 257-Б</v>
          </cell>
          <cell r="AA46" t="str">
            <v>Рагожина ИП</v>
          </cell>
          <cell r="AH46" t="str">
            <v>Байкальская, 186</v>
          </cell>
          <cell r="AI46">
            <v>8420.32</v>
          </cell>
        </row>
        <row r="47">
          <cell r="A47" t="str">
            <v>3-я Летчиков, 11</v>
          </cell>
          <cell r="O47" t="str">
            <v>Красноярская, 30</v>
          </cell>
          <cell r="P47" t="str">
            <v>Юрченко ИП</v>
          </cell>
          <cell r="S47" t="str">
            <v>Байкальская, 205</v>
          </cell>
          <cell r="T47" t="str">
            <v>ООО "АДС ТРИС"</v>
          </cell>
          <cell r="Z47" t="str">
            <v>Байкальская, 260</v>
          </cell>
          <cell r="AA47" t="str">
            <v>Рагожина ИП</v>
          </cell>
          <cell r="AH47" t="str">
            <v>Байкальская, 190</v>
          </cell>
          <cell r="AI47">
            <v>8932</v>
          </cell>
        </row>
        <row r="48">
          <cell r="A48" t="str">
            <v>3-я Летчиков, 12</v>
          </cell>
          <cell r="F48" t="str">
            <v>2-я Летчиков, 13</v>
          </cell>
          <cell r="G48">
            <v>6713.32</v>
          </cell>
          <cell r="O48" t="str">
            <v>Красноярская, 34</v>
          </cell>
          <cell r="P48" t="str">
            <v>Юрченко ИП</v>
          </cell>
          <cell r="S48" t="str">
            <v>Байкальская, 207</v>
          </cell>
          <cell r="T48" t="str">
            <v>ООО "АДС ТРИС"</v>
          </cell>
          <cell r="Z48" t="str">
            <v>Байкальская, 261</v>
          </cell>
          <cell r="AA48" t="str">
            <v>Рагожина ИП</v>
          </cell>
          <cell r="AH48" t="str">
            <v>Байкальская, 192</v>
          </cell>
          <cell r="AI48">
            <v>7623</v>
          </cell>
        </row>
        <row r="49">
          <cell r="A49" t="str">
            <v>3-я Летчиков, 25</v>
          </cell>
          <cell r="F49" t="str">
            <v>3-я Летчиков, 11</v>
          </cell>
          <cell r="G49">
            <v>29495.5</v>
          </cell>
          <cell r="O49" t="str">
            <v>Красноярская, 35</v>
          </cell>
          <cell r="P49" t="str">
            <v>Юрченко ИП</v>
          </cell>
          <cell r="S49" t="str">
            <v>Байкальская, 207-а</v>
          </cell>
          <cell r="T49" t="str">
            <v>ООО "АДС ТРИС"</v>
          </cell>
          <cell r="Z49" t="str">
            <v>Байкальская, 266</v>
          </cell>
          <cell r="AA49" t="str">
            <v>Рагожина ИП</v>
          </cell>
          <cell r="AH49" t="str">
            <v>Байкальская, 196</v>
          </cell>
          <cell r="AI49">
            <v>8239</v>
          </cell>
        </row>
        <row r="50">
          <cell r="A50" t="str">
            <v>3-я Летчиков, 27</v>
          </cell>
          <cell r="F50" t="str">
            <v>3-я Летчиков, 12</v>
          </cell>
          <cell r="G50">
            <v>3859.5200000000004</v>
          </cell>
          <cell r="O50" t="str">
            <v>Красноярская, 37</v>
          </cell>
          <cell r="P50" t="str">
            <v>Юрченко ИП</v>
          </cell>
          <cell r="S50" t="str">
            <v>Байкальская, 209-а</v>
          </cell>
          <cell r="T50" t="str">
            <v>ООО "АДС ТРИС"</v>
          </cell>
          <cell r="Z50" t="str">
            <v>Байкальская, 268</v>
          </cell>
          <cell r="AA50" t="str">
            <v>Рагожина ИП</v>
          </cell>
          <cell r="AH50" t="str">
            <v>Байкальская, 198</v>
          </cell>
          <cell r="AI50">
            <v>7546</v>
          </cell>
        </row>
        <row r="51">
          <cell r="A51" t="str">
            <v>4-я Советская, 1/2</v>
          </cell>
          <cell r="F51" t="str">
            <v>4-я Советская, 47</v>
          </cell>
          <cell r="G51">
            <v>35491.910000000003</v>
          </cell>
          <cell r="O51" t="str">
            <v>Красноярская, 39</v>
          </cell>
          <cell r="P51" t="str">
            <v>Юрченко ИП</v>
          </cell>
          <cell r="S51" t="str">
            <v>Байкальская, 211</v>
          </cell>
          <cell r="T51" t="str">
            <v>ООО "АДС ТРИС"</v>
          </cell>
          <cell r="Z51" t="str">
            <v>Байкальская, 270</v>
          </cell>
          <cell r="AA51" t="str">
            <v>Рагожина ИП</v>
          </cell>
          <cell r="AH51" t="str">
            <v>Байкальская, 200</v>
          </cell>
          <cell r="AI51">
            <v>12727.51</v>
          </cell>
        </row>
        <row r="52">
          <cell r="A52" t="str">
            <v>4-я Советская, 1/3</v>
          </cell>
          <cell r="F52" t="str">
            <v>4-я Советская, 49</v>
          </cell>
          <cell r="G52">
            <v>33147.07</v>
          </cell>
          <cell r="O52" t="str">
            <v>Красноярская, 47</v>
          </cell>
          <cell r="P52" t="str">
            <v>Юрченко ИП</v>
          </cell>
          <cell r="S52" t="str">
            <v>Байкальская, 213</v>
          </cell>
          <cell r="T52" t="str">
            <v>ООО "АДС ТРИС"</v>
          </cell>
          <cell r="Z52" t="str">
            <v>Байкальская, 271</v>
          </cell>
          <cell r="AA52" t="str">
            <v>Рагожина ИП</v>
          </cell>
          <cell r="AH52" t="str">
            <v>Байкальская, 201</v>
          </cell>
          <cell r="AI52">
            <v>16170</v>
          </cell>
        </row>
        <row r="53">
          <cell r="A53" t="str">
            <v>4-я Советская, 1/4</v>
          </cell>
          <cell r="F53" t="str">
            <v>4-я Советская, 65</v>
          </cell>
          <cell r="G53">
            <v>24959.03</v>
          </cell>
          <cell r="O53" t="str">
            <v>Красноярская, 49</v>
          </cell>
          <cell r="P53" t="str">
            <v>Юрченко ИП</v>
          </cell>
          <cell r="S53" t="str">
            <v>Байкальская, 214</v>
          </cell>
          <cell r="T53" t="str">
            <v>ООО "АДС ТРИС"</v>
          </cell>
          <cell r="Z53" t="str">
            <v>Байкальская, 272</v>
          </cell>
          <cell r="AA53" t="str">
            <v>Рагожина ИП</v>
          </cell>
          <cell r="AH53" t="str">
            <v>Байкальская, 203</v>
          </cell>
          <cell r="AI53">
            <v>14810.94</v>
          </cell>
        </row>
        <row r="54">
          <cell r="A54" t="str">
            <v>4-я Советская, 100</v>
          </cell>
          <cell r="F54" t="str">
            <v>4-я Советская, 78</v>
          </cell>
          <cell r="G54">
            <v>21674.81</v>
          </cell>
          <cell r="O54" t="str">
            <v>Красноярская, 51</v>
          </cell>
          <cell r="P54" t="str">
            <v>Юрченко ИП</v>
          </cell>
          <cell r="S54" t="str">
            <v>Байкальская, 215</v>
          </cell>
          <cell r="T54" t="str">
            <v>ООО "АДС ТРИС"</v>
          </cell>
          <cell r="Z54" t="str">
            <v>Байкальская, 274</v>
          </cell>
          <cell r="AA54" t="str">
            <v>Рагожина ИП</v>
          </cell>
          <cell r="AH54" t="str">
            <v>Байкальская, 204</v>
          </cell>
          <cell r="AI54">
            <v>80850</v>
          </cell>
        </row>
        <row r="55">
          <cell r="A55" t="str">
            <v>4-я Советская, 102</v>
          </cell>
          <cell r="F55" t="str">
            <v>4-я Советская, 80</v>
          </cell>
          <cell r="G55">
            <v>9768.91</v>
          </cell>
          <cell r="O55" t="str">
            <v>Красноярская, 70</v>
          </cell>
          <cell r="P55" t="str">
            <v>Юрченко ИП</v>
          </cell>
          <cell r="S55" t="str">
            <v>Байкальская, 216</v>
          </cell>
          <cell r="T55" t="str">
            <v>ООО "АДС ТРИС"</v>
          </cell>
          <cell r="Z55" t="str">
            <v>Байкальская, 276</v>
          </cell>
          <cell r="AA55" t="str">
            <v>Рагожина ИП</v>
          </cell>
          <cell r="AH55" t="str">
            <v>Байкальская, 205</v>
          </cell>
          <cell r="AI55">
            <v>16558.3</v>
          </cell>
        </row>
        <row r="56">
          <cell r="A56" t="str">
            <v>4-я Советская, 3/1</v>
          </cell>
          <cell r="F56" t="str">
            <v>4-я Советская, 86</v>
          </cell>
          <cell r="G56">
            <v>21482.959999999999</v>
          </cell>
          <cell r="O56" t="str">
            <v>Красноярская, 71-А</v>
          </cell>
          <cell r="P56" t="str">
            <v>Юрченко ИП</v>
          </cell>
          <cell r="S56" t="str">
            <v>Байкальская, 216-А</v>
          </cell>
          <cell r="T56" t="str">
            <v>ООО "АДС ТРИС"</v>
          </cell>
          <cell r="Z56" t="str">
            <v>Байкальская, 278</v>
          </cell>
          <cell r="AA56" t="str">
            <v>Рагожина ИП</v>
          </cell>
          <cell r="AH56" t="str">
            <v>Байкальская, 207</v>
          </cell>
          <cell r="AI56">
            <v>17140.75</v>
          </cell>
        </row>
        <row r="57">
          <cell r="A57" t="str">
            <v>4-я Советская, 3/2</v>
          </cell>
          <cell r="F57" t="str">
            <v>4-я Советская, 98</v>
          </cell>
          <cell r="G57">
            <v>15078.949999999999</v>
          </cell>
          <cell r="O57" t="str">
            <v>Красноярская, 73-А</v>
          </cell>
          <cell r="P57" t="str">
            <v>Юрченко ИП</v>
          </cell>
          <cell r="S57" t="str">
            <v>Байкальская, 217</v>
          </cell>
          <cell r="T57" t="str">
            <v>ООО "АДС ТРИС"</v>
          </cell>
          <cell r="Z57" t="str">
            <v>Байкальская, 280</v>
          </cell>
          <cell r="AA57" t="str">
            <v>Рагожина ИП</v>
          </cell>
          <cell r="AH57" t="str">
            <v>Байкальская, 214</v>
          </cell>
          <cell r="AI57">
            <v>7814.16</v>
          </cell>
        </row>
        <row r="58">
          <cell r="A58" t="str">
            <v>4-я Советская, 3/3</v>
          </cell>
          <cell r="F58" t="str">
            <v>4-я Советская, 100</v>
          </cell>
          <cell r="G58">
            <v>17348.22</v>
          </cell>
          <cell r="O58" t="str">
            <v>Красноярская, 75</v>
          </cell>
          <cell r="P58" t="str">
            <v>Юрченко ИП</v>
          </cell>
          <cell r="S58" t="str">
            <v>Байкальская, 218</v>
          </cell>
          <cell r="T58" t="str">
            <v>ООО "АДС ТРИС"</v>
          </cell>
          <cell r="Z58" t="str">
            <v>Байкальская, 282</v>
          </cell>
          <cell r="AA58" t="str">
            <v>Рагожина ИП</v>
          </cell>
          <cell r="AH58" t="str">
            <v>Байкальская, 220</v>
          </cell>
          <cell r="AI58">
            <v>9542.9500000000007</v>
          </cell>
        </row>
        <row r="59">
          <cell r="A59" t="str">
            <v>4-я Советская, 47</v>
          </cell>
          <cell r="F59" t="str">
            <v>4-я Советская, 102</v>
          </cell>
          <cell r="G59">
            <v>20959.97</v>
          </cell>
          <cell r="O59" t="str">
            <v>Красных Мадьяр, 105</v>
          </cell>
          <cell r="P59" t="str">
            <v>Юрченко ИП</v>
          </cell>
          <cell r="S59" t="str">
            <v>Байкальская, 220</v>
          </cell>
          <cell r="T59" t="str">
            <v>ООО "АДС ТРИС"</v>
          </cell>
          <cell r="Z59" t="str">
            <v>Байкальская, 304</v>
          </cell>
          <cell r="AA59" t="str">
            <v>Смолянинова ИП</v>
          </cell>
          <cell r="AH59" t="str">
            <v>Байкальская, 224</v>
          </cell>
          <cell r="AI59">
            <v>9473.7999999999993</v>
          </cell>
        </row>
        <row r="60">
          <cell r="A60" t="str">
            <v>4-я Советская, 49</v>
          </cell>
          <cell r="F60" t="str">
            <v>4-я Советская, 86-а</v>
          </cell>
          <cell r="G60">
            <v>16557.84</v>
          </cell>
          <cell r="O60" t="str">
            <v>Красных Мадьяр, 110</v>
          </cell>
          <cell r="P60" t="str">
            <v>Юрченко ИП</v>
          </cell>
          <cell r="S60" t="str">
            <v>Байкальская, 222</v>
          </cell>
          <cell r="T60" t="str">
            <v>ООО "АДС ТРИС"</v>
          </cell>
          <cell r="Z60" t="str">
            <v>Байкальская, 314</v>
          </cell>
          <cell r="AA60" t="str">
            <v>Телешева ИП</v>
          </cell>
          <cell r="AH60" t="str">
            <v>Байкальская, 226</v>
          </cell>
          <cell r="AI60">
            <v>10856.84</v>
          </cell>
        </row>
        <row r="61">
          <cell r="A61" t="str">
            <v>4-я Советская, 65</v>
          </cell>
          <cell r="F61" t="str">
            <v>6-я Советская, 54</v>
          </cell>
          <cell r="G61">
            <v>15693.2</v>
          </cell>
          <cell r="O61" t="str">
            <v>Красных Мадьяр, 112</v>
          </cell>
          <cell r="P61" t="str">
            <v>Юрченко ИП</v>
          </cell>
          <cell r="S61" t="str">
            <v>Байкальская, 224</v>
          </cell>
          <cell r="T61" t="str">
            <v>ООО "АДС ТРИС"</v>
          </cell>
          <cell r="Z61" t="str">
            <v>Байкальская, 330-а</v>
          </cell>
          <cell r="AA61" t="str">
            <v>Телешева ИП</v>
          </cell>
          <cell r="AH61" t="str">
            <v>Байкальская, 228</v>
          </cell>
          <cell r="AI61">
            <v>15213.4</v>
          </cell>
        </row>
        <row r="62">
          <cell r="A62" t="str">
            <v>4-я Советская, 78</v>
          </cell>
          <cell r="F62" t="str">
            <v>Александра Невского, 50</v>
          </cell>
          <cell r="G62">
            <v>21353.08</v>
          </cell>
          <cell r="O62" t="str">
            <v>Красных Мадьяр, 119</v>
          </cell>
          <cell r="P62" t="str">
            <v>Юрченко ИП</v>
          </cell>
          <cell r="S62" t="str">
            <v>Байкальская, 226</v>
          </cell>
          <cell r="T62" t="str">
            <v>ООО "АДС ТРИС"</v>
          </cell>
          <cell r="Z62" t="str">
            <v>Волжская, 20</v>
          </cell>
          <cell r="AA62" t="str">
            <v>Баргузин ООО</v>
          </cell>
          <cell r="AH62" t="str">
            <v>Байкальская, 230</v>
          </cell>
          <cell r="AI62">
            <v>19708.27</v>
          </cell>
        </row>
        <row r="63">
          <cell r="A63" t="str">
            <v>4-я Советская, 80</v>
          </cell>
          <cell r="F63" t="str">
            <v>Александра Невского, 61</v>
          </cell>
          <cell r="G63">
            <v>25546.37</v>
          </cell>
          <cell r="O63" t="str">
            <v>Красных Мадьяр, 120</v>
          </cell>
          <cell r="P63" t="str">
            <v>Юрченко ИП</v>
          </cell>
          <cell r="S63" t="str">
            <v>Байкальская, 228</v>
          </cell>
          <cell r="T63" t="str">
            <v>ООО "АДС ТРИС"</v>
          </cell>
          <cell r="Z63" t="str">
            <v>Волжская, 36</v>
          </cell>
          <cell r="AA63" t="str">
            <v>Баргузин ООО</v>
          </cell>
          <cell r="AH63" t="str">
            <v>Байкальская, 238</v>
          </cell>
          <cell r="AI63">
            <v>11548.35</v>
          </cell>
        </row>
        <row r="64">
          <cell r="A64" t="str">
            <v>4-я Советская, 86</v>
          </cell>
          <cell r="F64" t="str">
            <v>Александра Невского, 62</v>
          </cell>
          <cell r="G64">
            <v>16585.150000000001</v>
          </cell>
          <cell r="O64" t="str">
            <v>Красных Мадьяр, 121</v>
          </cell>
          <cell r="P64" t="str">
            <v>Юрченко ИП</v>
          </cell>
          <cell r="S64" t="str">
            <v>Байкальская, 229</v>
          </cell>
          <cell r="T64" t="str">
            <v>ООО "АДС ТРИС"</v>
          </cell>
          <cell r="Z64" t="str">
            <v>Дальневосточная, 55</v>
          </cell>
          <cell r="AA64" t="str">
            <v>Наш дом (Табаков Н.Ф.) ООО</v>
          </cell>
          <cell r="AH64" t="str">
            <v>Байкальская, 241</v>
          </cell>
          <cell r="AI64">
            <v>9163.81</v>
          </cell>
        </row>
        <row r="65">
          <cell r="A65" t="str">
            <v>4-я Советская, 86-а</v>
          </cell>
          <cell r="F65" t="str">
            <v>Александра Невского, 64</v>
          </cell>
          <cell r="G65">
            <v>21198.18</v>
          </cell>
          <cell r="O65" t="str">
            <v>Красных Мадьяр, 128</v>
          </cell>
          <cell r="P65" t="str">
            <v>Юрченко ИП</v>
          </cell>
          <cell r="S65" t="str">
            <v>Байкальская, 230</v>
          </cell>
          <cell r="T65" t="str">
            <v>ООО "АДС ТРИС"</v>
          </cell>
          <cell r="Z65" t="str">
            <v>Депутатская, 3</v>
          </cell>
          <cell r="AA65" t="str">
            <v>Красноярский ООО (участок 1)</v>
          </cell>
          <cell r="AH65" t="str">
            <v>Байкальская, 242</v>
          </cell>
          <cell r="AI65">
            <v>43940</v>
          </cell>
        </row>
        <row r="66">
          <cell r="A66" t="str">
            <v>4-я Советская, 98</v>
          </cell>
          <cell r="F66" t="str">
            <v>Александра Невского, 65</v>
          </cell>
          <cell r="G66">
            <v>15022.8</v>
          </cell>
          <cell r="O66" t="str">
            <v>Красных Мадьяр, 130</v>
          </cell>
          <cell r="P66" t="str">
            <v>Юрченко ИП</v>
          </cell>
          <cell r="S66" t="str">
            <v>Байкальская, 231</v>
          </cell>
          <cell r="T66" t="str">
            <v>ООО "АДС ТРИС"</v>
          </cell>
          <cell r="Z66" t="str">
            <v>Депутатская, 8</v>
          </cell>
          <cell r="AA66" t="str">
            <v>Барышникова ИП</v>
          </cell>
          <cell r="AH66" t="str">
            <v>Байкальская, 243</v>
          </cell>
          <cell r="AI66">
            <v>7854.69</v>
          </cell>
        </row>
        <row r="67">
          <cell r="A67" t="str">
            <v>4-я Советская, 9-Б</v>
          </cell>
          <cell r="F67" t="str">
            <v>Александра Невского, 67</v>
          </cell>
          <cell r="G67">
            <v>32920</v>
          </cell>
          <cell r="O67" t="str">
            <v>Красных Мадьяр, 131</v>
          </cell>
          <cell r="P67" t="str">
            <v>Юрченко ИП</v>
          </cell>
          <cell r="S67" t="str">
            <v>Байкальская, 232</v>
          </cell>
          <cell r="T67" t="str">
            <v>ООО "АДС ТРИС"</v>
          </cell>
          <cell r="Z67" t="str">
            <v>Депутатская, 10</v>
          </cell>
          <cell r="AA67" t="str">
            <v>Барышникова ИП</v>
          </cell>
          <cell r="AH67" t="str">
            <v>Байкальская, 244</v>
          </cell>
          <cell r="AI67">
            <v>48510</v>
          </cell>
        </row>
        <row r="68">
          <cell r="A68" t="str">
            <v>4-я Советская, 9-В</v>
          </cell>
          <cell r="F68" t="str">
            <v>Александра Невского, 69</v>
          </cell>
          <cell r="G68">
            <v>20670.86</v>
          </cell>
          <cell r="O68" t="str">
            <v>Красных Мадьяр, 132</v>
          </cell>
          <cell r="P68" t="str">
            <v>Юрченко ИП</v>
          </cell>
          <cell r="S68" t="str">
            <v>Байкальская, 234-а</v>
          </cell>
          <cell r="T68" t="str">
            <v>ООО "АДС ТРИС"</v>
          </cell>
          <cell r="Z68" t="str">
            <v>Депутатская, 27</v>
          </cell>
          <cell r="AA68" t="str">
            <v>Арефьева ИП</v>
          </cell>
          <cell r="AH68" t="str">
            <v>Байкальская, 246</v>
          </cell>
          <cell r="AI68">
            <v>10985</v>
          </cell>
        </row>
        <row r="69">
          <cell r="A69" t="str">
            <v>6-я Советская, 54</v>
          </cell>
          <cell r="F69" t="str">
            <v>Александра Невского, 71</v>
          </cell>
          <cell r="G69">
            <v>21337.17</v>
          </cell>
          <cell r="O69" t="str">
            <v>Красных Мадьяр, 133</v>
          </cell>
          <cell r="P69" t="str">
            <v>Юрченко ИП</v>
          </cell>
          <cell r="S69" t="str">
            <v>Байкальская, 238</v>
          </cell>
          <cell r="T69" t="str">
            <v>ООО "АДС ТРИС"</v>
          </cell>
          <cell r="Z69" t="str">
            <v>Депутатская, 49-А</v>
          </cell>
          <cell r="AA69" t="str">
            <v>Арефьева ИП</v>
          </cell>
          <cell r="AH69" t="str">
            <v>Байкальская, 247</v>
          </cell>
          <cell r="AI69">
            <v>76895</v>
          </cell>
        </row>
        <row r="70">
          <cell r="A70" t="str">
            <v>Академическая, 60-Г</v>
          </cell>
          <cell r="F70" t="str">
            <v>Александра Невского, 73</v>
          </cell>
          <cell r="G70">
            <v>8485.43</v>
          </cell>
          <cell r="O70" t="str">
            <v>Красных Мадьяр, 137</v>
          </cell>
          <cell r="P70" t="str">
            <v>Юрченко ИП</v>
          </cell>
          <cell r="S70" t="str">
            <v>Байкальская, 238-б</v>
          </cell>
          <cell r="T70" t="str">
            <v>ООО "АДС ТРИС"</v>
          </cell>
          <cell r="Z70" t="str">
            <v>Депутатская, 50</v>
          </cell>
          <cell r="AA70" t="str">
            <v>Наш дом ООО</v>
          </cell>
          <cell r="AH70" t="str">
            <v>Байкальская, 251</v>
          </cell>
          <cell r="AI70">
            <v>21970</v>
          </cell>
        </row>
        <row r="71">
          <cell r="A71" t="str">
            <v>Александра Невского, 10</v>
          </cell>
          <cell r="F71" t="str">
            <v>Александра Невского, 76</v>
          </cell>
          <cell r="G71">
            <v>18165.420000000002</v>
          </cell>
          <cell r="O71" t="str">
            <v>Красных Мадьяр, 139</v>
          </cell>
          <cell r="P71" t="str">
            <v>Юрченко ИП</v>
          </cell>
          <cell r="S71" t="str">
            <v>Байкальская, 238-в</v>
          </cell>
          <cell r="T71" t="str">
            <v>ООО "АДС ТРИС"</v>
          </cell>
          <cell r="Z71" t="str">
            <v>Депутатская, 108</v>
          </cell>
          <cell r="AA71" t="str">
            <v>Трибунская ИП</v>
          </cell>
          <cell r="AH71" t="str">
            <v>Байкальская, 254</v>
          </cell>
          <cell r="AI71">
            <v>10451.6</v>
          </cell>
        </row>
        <row r="72">
          <cell r="A72" t="str">
            <v>Александра Невского, 105-А</v>
          </cell>
          <cell r="F72" t="str">
            <v>Александра Невского, 89</v>
          </cell>
          <cell r="G72">
            <v>10396.09</v>
          </cell>
          <cell r="O72" t="str">
            <v>Красных Мадьяр, 141</v>
          </cell>
          <cell r="P72" t="str">
            <v>Юрченко ИП</v>
          </cell>
          <cell r="S72" t="str">
            <v>Байкальская, 241</v>
          </cell>
          <cell r="T72" t="str">
            <v>ООО "АДС ТРИС"</v>
          </cell>
          <cell r="Z72" t="str">
            <v>Донская, 1</v>
          </cell>
          <cell r="AA72" t="str">
            <v>Толмачев О.В. ИП</v>
          </cell>
          <cell r="AH72" t="str">
            <v>Байкальская, 256</v>
          </cell>
          <cell r="AI72">
            <v>11565.289999999999</v>
          </cell>
        </row>
        <row r="73">
          <cell r="A73" t="str">
            <v>Александра Невского, 107</v>
          </cell>
          <cell r="F73" t="str">
            <v>Александра Невского, 91</v>
          </cell>
          <cell r="G73">
            <v>13133.56</v>
          </cell>
          <cell r="O73" t="str">
            <v>Лыткина, 56</v>
          </cell>
          <cell r="P73" t="str">
            <v>Юрченко ИП</v>
          </cell>
          <cell r="S73" t="str">
            <v>Байкальская, 241-а</v>
          </cell>
          <cell r="T73" t="str">
            <v>ООО "АДС ТРИС"</v>
          </cell>
          <cell r="Z73" t="str">
            <v>Донская, 3</v>
          </cell>
          <cell r="AA73" t="str">
            <v>Толмачев О.В. ИП</v>
          </cell>
          <cell r="AH73" t="str">
            <v>Байкальская, 258</v>
          </cell>
          <cell r="AI73">
            <v>10089.26</v>
          </cell>
        </row>
        <row r="74">
          <cell r="A74" t="str">
            <v>Александра Невского, 16</v>
          </cell>
          <cell r="F74" t="str">
            <v>Александра Невского, 93</v>
          </cell>
          <cell r="G74">
            <v>6394.22</v>
          </cell>
          <cell r="O74" t="str">
            <v>Лыткина, 68</v>
          </cell>
          <cell r="P74" t="str">
            <v>Юрченко ИП</v>
          </cell>
          <cell r="S74" t="str">
            <v>Байкальская, 242</v>
          </cell>
          <cell r="T74" t="str">
            <v>ООО "АДС ТРИС"</v>
          </cell>
          <cell r="Z74" t="str">
            <v>Донская, 6-а</v>
          </cell>
          <cell r="AA74" t="str">
            <v>Толмачев О.В. ИП</v>
          </cell>
          <cell r="AH74" t="str">
            <v>Байкальская, 260</v>
          </cell>
          <cell r="AI74">
            <v>10904.56</v>
          </cell>
        </row>
        <row r="75">
          <cell r="A75" t="str">
            <v>Александра Невского, 3</v>
          </cell>
          <cell r="F75" t="str">
            <v>Александра Невского, 107</v>
          </cell>
          <cell r="G75">
            <v>16035.43</v>
          </cell>
          <cell r="O75" t="str">
            <v>Лыткина, 70</v>
          </cell>
          <cell r="P75" t="str">
            <v>Юрченко ИП</v>
          </cell>
          <cell r="S75" t="str">
            <v>Байкальская, 243</v>
          </cell>
          <cell r="T75" t="str">
            <v>ООО "АДС ТРИС"</v>
          </cell>
          <cell r="Z75" t="str">
            <v>Донская, 17</v>
          </cell>
          <cell r="AA75" t="str">
            <v>Новатор ООО</v>
          </cell>
          <cell r="AH75" t="str">
            <v>Байкальская, 261</v>
          </cell>
          <cell r="AI75">
            <v>32340</v>
          </cell>
        </row>
        <row r="76">
          <cell r="A76" t="str">
            <v>Александра Невского, 46</v>
          </cell>
          <cell r="F76" t="str">
            <v>Александра Невского, 105-А</v>
          </cell>
          <cell r="G76">
            <v>11161.820000000002</v>
          </cell>
          <cell r="O76" t="str">
            <v>Лыткина, 72</v>
          </cell>
          <cell r="P76" t="str">
            <v>Юрченко ИП</v>
          </cell>
          <cell r="S76" t="str">
            <v>Байкальская, 244</v>
          </cell>
          <cell r="T76" t="str">
            <v>ООО "АДС ТРИС"</v>
          </cell>
          <cell r="Z76" t="str">
            <v>Донская, 26</v>
          </cell>
          <cell r="AA76" t="str">
            <v>Баргузин ООО</v>
          </cell>
          <cell r="AH76" t="str">
            <v>Байкальская, 266</v>
          </cell>
          <cell r="AI76">
            <v>12229.41</v>
          </cell>
        </row>
        <row r="77">
          <cell r="A77" t="str">
            <v>Александра Невского, 46-б</v>
          </cell>
          <cell r="F77" t="str">
            <v>Александра Невского, 46-б</v>
          </cell>
          <cell r="G77">
            <v>13834.01</v>
          </cell>
          <cell r="O77" t="str">
            <v>Лыткина, 73/3</v>
          </cell>
          <cell r="P77" t="str">
            <v>Юрченко ИП</v>
          </cell>
          <cell r="S77" t="str">
            <v>Байкальская, 246</v>
          </cell>
          <cell r="T77" t="str">
            <v>ООО "АДС ТРИС"</v>
          </cell>
          <cell r="Z77" t="str">
            <v>Донская, 38</v>
          </cell>
          <cell r="AA77" t="str">
            <v>Новатор ООО</v>
          </cell>
          <cell r="AH77" t="str">
            <v>Байкальская, 268</v>
          </cell>
          <cell r="AI77">
            <v>13350.44</v>
          </cell>
        </row>
        <row r="78">
          <cell r="A78" t="str">
            <v>Александра Невского, 46-в</v>
          </cell>
          <cell r="F78" t="str">
            <v>Александра Невского, 46-в</v>
          </cell>
          <cell r="G78">
            <v>16953.88</v>
          </cell>
          <cell r="O78" t="str">
            <v>Лыткина, 74</v>
          </cell>
          <cell r="P78" t="str">
            <v>Юрченко ИП</v>
          </cell>
          <cell r="S78" t="str">
            <v>Байкальская, 247</v>
          </cell>
          <cell r="T78" t="str">
            <v>ООО "АДС ТРИС"</v>
          </cell>
          <cell r="Z78" t="str">
            <v>Жигулевская, 28-а</v>
          </cell>
          <cell r="AA78" t="str">
            <v>Дубровина ИП</v>
          </cell>
          <cell r="AH78" t="str">
            <v>Байкальская, 270</v>
          </cell>
          <cell r="AI78">
            <v>19363.240000000002</v>
          </cell>
        </row>
        <row r="79">
          <cell r="A79" t="str">
            <v>Александра Невского, 48-а</v>
          </cell>
          <cell r="F79" t="str">
            <v>Амурский, 10</v>
          </cell>
          <cell r="G79">
            <v>13020.33</v>
          </cell>
          <cell r="O79" t="str">
            <v>Лыткина, 78</v>
          </cell>
          <cell r="P79" t="str">
            <v>Юрченко ИП</v>
          </cell>
          <cell r="S79" t="str">
            <v>Байкальская, 249-а</v>
          </cell>
          <cell r="T79" t="str">
            <v>ООО "АДС ТРИС"</v>
          </cell>
          <cell r="Z79" t="str">
            <v>Жигулевская, 28-Б</v>
          </cell>
          <cell r="AA79" t="str">
            <v>Дубровина ИП</v>
          </cell>
          <cell r="AH79" t="str">
            <v>Байкальская, 271</v>
          </cell>
          <cell r="AI79">
            <v>24351.63</v>
          </cell>
        </row>
        <row r="80">
          <cell r="A80" t="str">
            <v>Александра Невского, 50</v>
          </cell>
          <cell r="F80" t="str">
            <v>Амурский, 12</v>
          </cell>
          <cell r="G80">
            <v>9079.4599999999991</v>
          </cell>
          <cell r="O80" t="str">
            <v>Лыткина, 80</v>
          </cell>
          <cell r="P80" t="str">
            <v>Юрченко ИП</v>
          </cell>
          <cell r="S80" t="str">
            <v>Байкальская, 251</v>
          </cell>
          <cell r="T80" t="str">
            <v>ООО "АДС ТРИС"</v>
          </cell>
          <cell r="Z80" t="str">
            <v>Жигулевская, 28</v>
          </cell>
          <cell r="AA80" t="str">
            <v>Дубровина ИП</v>
          </cell>
          <cell r="AH80" t="str">
            <v>Байкальская, 272</v>
          </cell>
          <cell r="AI80">
            <v>20688.09</v>
          </cell>
        </row>
        <row r="81">
          <cell r="A81" t="str">
            <v>Александра Невского, 61</v>
          </cell>
          <cell r="F81" t="str">
            <v>Аэрофлотская, 5</v>
          </cell>
          <cell r="G81">
            <v>12246.869999999999</v>
          </cell>
          <cell r="O81" t="str">
            <v>Лыткина, 84</v>
          </cell>
          <cell r="P81" t="str">
            <v>Юрченко ИП</v>
          </cell>
          <cell r="S81" t="str">
            <v>Байкальская, 251-а</v>
          </cell>
          <cell r="T81" t="str">
            <v>ООО "АДС ТРИС"</v>
          </cell>
          <cell r="Z81" t="str">
            <v>Иркутской 30-й дивизии, 51</v>
          </cell>
          <cell r="AA81" t="str">
            <v>Трибунская ИП</v>
          </cell>
          <cell r="AH81" t="str">
            <v>Байкальская, 274</v>
          </cell>
          <cell r="AI81">
            <v>10395</v>
          </cell>
        </row>
        <row r="82">
          <cell r="A82" t="str">
            <v>Александра Невского, 62</v>
          </cell>
          <cell r="F82" t="str">
            <v>Аэрофлотская, 6</v>
          </cell>
          <cell r="G82">
            <v>22065.63</v>
          </cell>
          <cell r="O82" t="str">
            <v>Можайского, 1-А</v>
          </cell>
          <cell r="P82" t="str">
            <v>Юрченко ИП</v>
          </cell>
          <cell r="S82" t="str">
            <v>Байкальская, 251-Б</v>
          </cell>
          <cell r="T82" t="str">
            <v>ООО "АДС ТРИС"</v>
          </cell>
          <cell r="Z82" t="str">
            <v>Канская, 20</v>
          </cell>
          <cell r="AA82" t="str">
            <v>Дом Сервис ООО ИК</v>
          </cell>
          <cell r="AH82" t="str">
            <v>Байкальская, 276</v>
          </cell>
          <cell r="AI82">
            <v>10537.27</v>
          </cell>
        </row>
        <row r="83">
          <cell r="A83" t="str">
            <v>Александра Невского, 64</v>
          </cell>
          <cell r="F83" t="str">
            <v>Аэрофлотская, 7</v>
          </cell>
          <cell r="G83">
            <v>8045.0300000000007</v>
          </cell>
          <cell r="O83" t="str">
            <v>Омулевского, 1</v>
          </cell>
          <cell r="P83" t="str">
            <v>Юрченко ИП</v>
          </cell>
          <cell r="S83" t="str">
            <v>Байкальская, 254</v>
          </cell>
          <cell r="T83" t="str">
            <v>ООО "АДС ТРИС"</v>
          </cell>
          <cell r="Z83" t="str">
            <v>Канская, 39</v>
          </cell>
          <cell r="AA83" t="str">
            <v>Антониг ООО</v>
          </cell>
          <cell r="AH83" t="str">
            <v>Байкальская, 278</v>
          </cell>
          <cell r="AI83">
            <v>11051.279999999999</v>
          </cell>
        </row>
        <row r="84">
          <cell r="A84" t="str">
            <v>Александра Невского, 65</v>
          </cell>
          <cell r="F84" t="str">
            <v>Аэрофлотская, 7-А</v>
          </cell>
          <cell r="G84">
            <v>6861.3200000000006</v>
          </cell>
          <cell r="O84" t="str">
            <v>Омулевского, 2</v>
          </cell>
          <cell r="P84" t="str">
            <v>Юрченко ИП</v>
          </cell>
          <cell r="S84" t="str">
            <v>Байкальская, 256</v>
          </cell>
          <cell r="T84" t="str">
            <v>ООО "АДС ТРИС"</v>
          </cell>
          <cell r="Z84" t="str">
            <v>Карла Либкнехта, 152</v>
          </cell>
          <cell r="AA84" t="str">
            <v>194 Квартал ООО</v>
          </cell>
          <cell r="AH84" t="str">
            <v>Байкальская, 280</v>
          </cell>
          <cell r="AI84">
            <v>8909.56</v>
          </cell>
        </row>
        <row r="85">
          <cell r="A85" t="str">
            <v>Александра Невского, 67</v>
          </cell>
          <cell r="F85" t="str">
            <v>Байкальская, 94</v>
          </cell>
          <cell r="G85">
            <v>5977.59</v>
          </cell>
          <cell r="O85" t="str">
            <v>Омулевского, 3</v>
          </cell>
          <cell r="P85" t="str">
            <v>Юрченко ИП</v>
          </cell>
          <cell r="S85" t="str">
            <v>Байкальская, 257-А</v>
          </cell>
          <cell r="T85" t="str">
            <v>ООО "АДС ТРИС"</v>
          </cell>
          <cell r="Z85" t="str">
            <v>Карла Либкнехта, 208</v>
          </cell>
          <cell r="AA85" t="str">
            <v>Фонталова ИП</v>
          </cell>
          <cell r="AH85" t="str">
            <v>Байкальская, 282</v>
          </cell>
          <cell r="AI85">
            <v>12164.99</v>
          </cell>
        </row>
        <row r="86">
          <cell r="A86" t="str">
            <v>Александра Невского, 69</v>
          </cell>
          <cell r="F86" t="str">
            <v>Байкальская, 102</v>
          </cell>
          <cell r="G86">
            <v>12140.77</v>
          </cell>
          <cell r="O86" t="str">
            <v>Омулевского, 33</v>
          </cell>
          <cell r="P86" t="str">
            <v>Юрченко ИП</v>
          </cell>
          <cell r="S86" t="str">
            <v>Байкальская, 257-Б</v>
          </cell>
          <cell r="T86" t="str">
            <v>ООО "АДС ТРИС"</v>
          </cell>
          <cell r="Z86" t="str">
            <v>Карла Либкнехта, 216</v>
          </cell>
          <cell r="AA86" t="str">
            <v>Дом Сервис ООО ИК</v>
          </cell>
          <cell r="AH86" t="str">
            <v>Байкальская, 340</v>
          </cell>
          <cell r="AI86">
            <v>12169.76</v>
          </cell>
        </row>
        <row r="87">
          <cell r="A87" t="str">
            <v>Александра Невского, 71</v>
          </cell>
          <cell r="F87" t="str">
            <v>Байкальская, 106</v>
          </cell>
          <cell r="G87">
            <v>10146.59</v>
          </cell>
          <cell r="O87" t="str">
            <v>Омулевского, 35</v>
          </cell>
          <cell r="P87" t="str">
            <v>Юрченко ИП</v>
          </cell>
          <cell r="S87" t="str">
            <v>Байкальская, 258</v>
          </cell>
          <cell r="T87" t="str">
            <v>ООО "АДС ТРИС"</v>
          </cell>
          <cell r="Z87" t="str">
            <v>Карла Либкнехта, 242/1</v>
          </cell>
          <cell r="AA87" t="str">
            <v>Баргузин ООО</v>
          </cell>
          <cell r="AH87" t="str">
            <v>Байкальская, 161-а</v>
          </cell>
          <cell r="AI87">
            <v>8188.84</v>
          </cell>
        </row>
        <row r="88">
          <cell r="A88" t="str">
            <v>Александра Невского, 73</v>
          </cell>
          <cell r="F88" t="str">
            <v>Байкальская, 155</v>
          </cell>
          <cell r="G88">
            <v>1792.73</v>
          </cell>
          <cell r="O88" t="str">
            <v>Омулевского, 4</v>
          </cell>
          <cell r="P88" t="str">
            <v>Юрченко ИП</v>
          </cell>
          <cell r="S88" t="str">
            <v>Байкальская, 260</v>
          </cell>
          <cell r="T88" t="str">
            <v>ООО "АДС ТРИС"</v>
          </cell>
          <cell r="Z88" t="str">
            <v>Карла Либкнехта, 245</v>
          </cell>
          <cell r="AA88" t="str">
            <v>Новатор ООО</v>
          </cell>
          <cell r="AH88" t="str">
            <v>Байкальская, 165-б</v>
          </cell>
          <cell r="AI88">
            <v>14321.25</v>
          </cell>
        </row>
        <row r="89">
          <cell r="A89" t="str">
            <v>Александра Невского, 76</v>
          </cell>
          <cell r="F89" t="str">
            <v>Байкальская, 157</v>
          </cell>
          <cell r="G89">
            <v>1478.36</v>
          </cell>
          <cell r="O89" t="str">
            <v>Омулевского, 5</v>
          </cell>
          <cell r="P89" t="str">
            <v>Юрченко ИП</v>
          </cell>
          <cell r="S89" t="str">
            <v>Байкальская, 261</v>
          </cell>
          <cell r="T89" t="str">
            <v>ООО "АДС ТРИС"</v>
          </cell>
          <cell r="Z89" t="str">
            <v>Карла Либкнехта, 262</v>
          </cell>
          <cell r="AA89" t="str">
            <v>Трибунская ИП</v>
          </cell>
          <cell r="AH89" t="str">
            <v>Байкальская, 168-а</v>
          </cell>
          <cell r="AI89">
            <v>10481.74</v>
          </cell>
        </row>
        <row r="90">
          <cell r="A90" t="str">
            <v>Александра Невского, 7А-А</v>
          </cell>
          <cell r="F90" t="str">
            <v>Байкальская, 159</v>
          </cell>
          <cell r="G90">
            <v>2616.98</v>
          </cell>
          <cell r="O90" t="str">
            <v>Пискунова, 130</v>
          </cell>
          <cell r="P90" t="str">
            <v>Юрченко ИП</v>
          </cell>
          <cell r="S90" t="str">
            <v>Байкальская, 266</v>
          </cell>
          <cell r="T90" t="str">
            <v>ООО "АДС ТРИС"</v>
          </cell>
          <cell r="Z90" t="str">
            <v>Коммунистическая, 60</v>
          </cell>
          <cell r="AA90" t="str">
            <v>Московских ИП</v>
          </cell>
          <cell r="AH90" t="str">
            <v>Байкальская, 198-А</v>
          </cell>
          <cell r="AI90">
            <v>18303.370000000003</v>
          </cell>
        </row>
        <row r="91">
          <cell r="A91" t="str">
            <v>Александра Невского, 7А-Б</v>
          </cell>
          <cell r="F91" t="str">
            <v>Байкальская, 161</v>
          </cell>
          <cell r="G91">
            <v>2631.45</v>
          </cell>
          <cell r="O91" t="str">
            <v>Пискунова, 130-В</v>
          </cell>
          <cell r="P91" t="str">
            <v>Юрченко ИП</v>
          </cell>
          <cell r="S91" t="str">
            <v>Байкальская, 268</v>
          </cell>
          <cell r="T91" t="str">
            <v>ООО "АДС ТРИС"</v>
          </cell>
          <cell r="Z91" t="str">
            <v>Красноказачья, 50</v>
          </cell>
          <cell r="AA91" t="str">
            <v>Красноярский ООО (участок 1)</v>
          </cell>
          <cell r="AH91" t="str">
            <v>Байкальская, 200-А</v>
          </cell>
          <cell r="AI91">
            <v>14666.939999999999</v>
          </cell>
        </row>
        <row r="92">
          <cell r="A92" t="str">
            <v>Александра Невского, 7А-В</v>
          </cell>
          <cell r="F92" t="str">
            <v>Байкальская, 163</v>
          </cell>
          <cell r="G92">
            <v>2573.77</v>
          </cell>
          <cell r="O92" t="str">
            <v>Советская, 124-а</v>
          </cell>
          <cell r="P92" t="str">
            <v>Юрченко ИП</v>
          </cell>
          <cell r="S92" t="str">
            <v>Байкальская, 270</v>
          </cell>
          <cell r="T92" t="str">
            <v>ООО "АДС ТРИС"</v>
          </cell>
          <cell r="Z92" t="str">
            <v>Красноказачья, 52</v>
          </cell>
          <cell r="AA92" t="str">
            <v>Красноярский ООО (участок 1)</v>
          </cell>
          <cell r="AH92" t="str">
            <v>Байкальская, 200-б</v>
          </cell>
          <cell r="AI92">
            <v>11030.51</v>
          </cell>
        </row>
        <row r="93">
          <cell r="A93" t="str">
            <v>Александра Невского, 83-А</v>
          </cell>
          <cell r="F93" t="str">
            <v>Байкальская, 165</v>
          </cell>
          <cell r="G93">
            <v>8556.75</v>
          </cell>
          <cell r="O93" t="str">
            <v>Советская, 124-б</v>
          </cell>
          <cell r="P93" t="str">
            <v>Юрченко ИП</v>
          </cell>
          <cell r="S93" t="str">
            <v>Байкальская, 271</v>
          </cell>
          <cell r="T93" t="str">
            <v>ООО "АДС ТРИС"</v>
          </cell>
          <cell r="Z93" t="str">
            <v>Красноказачья, 66</v>
          </cell>
          <cell r="AA93" t="str">
            <v>Арефьева ИП</v>
          </cell>
          <cell r="AH93" t="str">
            <v>Байкальская, 202-А</v>
          </cell>
          <cell r="AI93">
            <v>24121.660000000003</v>
          </cell>
        </row>
        <row r="94">
          <cell r="A94" t="str">
            <v>Александра Невского, 83-Б</v>
          </cell>
          <cell r="F94" t="str">
            <v>Байкальская, 178</v>
          </cell>
          <cell r="G94">
            <v>11639.83</v>
          </cell>
          <cell r="O94" t="str">
            <v>Советская, 124-в</v>
          </cell>
          <cell r="P94" t="str">
            <v>Юрченко ИП</v>
          </cell>
          <cell r="S94" t="str">
            <v>Байкальская, 272</v>
          </cell>
          <cell r="T94" t="str">
            <v>ООО "АДС ТРИС"</v>
          </cell>
          <cell r="Z94" t="str">
            <v>Красноказачья, 113</v>
          </cell>
          <cell r="AA94" t="str">
            <v>Баргузин ООО</v>
          </cell>
          <cell r="AH94" t="str">
            <v>Байкальская, 207-а</v>
          </cell>
          <cell r="AI94">
            <v>32955</v>
          </cell>
        </row>
        <row r="95">
          <cell r="A95" t="str">
            <v>Александра Невского, 89</v>
          </cell>
          <cell r="F95" t="str">
            <v>Байкальская, 180</v>
          </cell>
          <cell r="G95">
            <v>11454.99</v>
          </cell>
          <cell r="O95" t="str">
            <v>Советская, 124-г</v>
          </cell>
          <cell r="P95" t="str">
            <v>Юрченко ИП</v>
          </cell>
          <cell r="S95" t="str">
            <v>Байкальская, 274</v>
          </cell>
          <cell r="T95" t="str">
            <v>ООО "АДС ТРИС"</v>
          </cell>
          <cell r="Z95" t="str">
            <v>Красноярская, 24</v>
          </cell>
          <cell r="AA95" t="str">
            <v>Красноярский ООО (участок 1)</v>
          </cell>
          <cell r="AH95" t="str">
            <v>Байкальская, 209-а</v>
          </cell>
          <cell r="AI95">
            <v>21970</v>
          </cell>
        </row>
        <row r="96">
          <cell r="A96" t="str">
            <v>Александра Невского, 91</v>
          </cell>
          <cell r="F96" t="str">
            <v>Байкальская, 182</v>
          </cell>
          <cell r="G96">
            <v>5452.03</v>
          </cell>
          <cell r="O96" t="str">
            <v>Советская, 124-д</v>
          </cell>
          <cell r="P96" t="str">
            <v>Юрченко ИП</v>
          </cell>
          <cell r="S96" t="str">
            <v>Байкальская, 276</v>
          </cell>
          <cell r="T96" t="str">
            <v>ООО "АДС ТРИС"</v>
          </cell>
          <cell r="Z96" t="str">
            <v>Красноярская, 35</v>
          </cell>
          <cell r="AA96" t="str">
            <v>Дом Сервис ООО ИК</v>
          </cell>
          <cell r="AH96" t="str">
            <v>Байкальская, 216-А</v>
          </cell>
          <cell r="AI96">
            <v>49125</v>
          </cell>
        </row>
        <row r="97">
          <cell r="A97" t="str">
            <v>Александра Невского, 93</v>
          </cell>
          <cell r="F97" t="str">
            <v>Байкальская, 184</v>
          </cell>
          <cell r="G97">
            <v>9241.9599999999991</v>
          </cell>
          <cell r="O97" t="str">
            <v>Советская, 136</v>
          </cell>
          <cell r="P97" t="str">
            <v>Юрченко ИП</v>
          </cell>
          <cell r="S97" t="str">
            <v>Байкальская, 278</v>
          </cell>
          <cell r="T97" t="str">
            <v>ООО "АДС ТРИС"</v>
          </cell>
          <cell r="Z97" t="str">
            <v>Красноярская, 49</v>
          </cell>
          <cell r="AA97" t="str">
            <v>Дом Сервис ООО ИК</v>
          </cell>
          <cell r="AH97" t="str">
            <v>Байкальская, 238-б</v>
          </cell>
          <cell r="AI97">
            <v>6846.03</v>
          </cell>
        </row>
        <row r="98">
          <cell r="A98" t="str">
            <v>Амурский, 10</v>
          </cell>
          <cell r="F98" t="str">
            <v>Байкальская, 186</v>
          </cell>
          <cell r="G98">
            <v>9224.27</v>
          </cell>
          <cell r="O98" t="str">
            <v>Советская, 138</v>
          </cell>
          <cell r="P98" t="str">
            <v>Юрченко ИП</v>
          </cell>
          <cell r="S98" t="str">
            <v>Байкальская, 280</v>
          </cell>
          <cell r="T98" t="str">
            <v>ООО "АДС ТРИС"</v>
          </cell>
          <cell r="Z98" t="str">
            <v>Красноярская, 70</v>
          </cell>
          <cell r="AA98" t="str">
            <v>Арефьева ИП</v>
          </cell>
          <cell r="AH98" t="str">
            <v>Байкальская, 238-в</v>
          </cell>
          <cell r="AI98">
            <v>6016.21</v>
          </cell>
        </row>
        <row r="99">
          <cell r="A99" t="str">
            <v>Амурский, 12</v>
          </cell>
          <cell r="F99" t="str">
            <v>Байкальская, 190</v>
          </cell>
          <cell r="G99">
            <v>9329.6899999999987</v>
          </cell>
          <cell r="O99" t="str">
            <v>Советская, 140</v>
          </cell>
          <cell r="P99" t="str">
            <v>Юрченко ИП</v>
          </cell>
          <cell r="S99" t="str">
            <v>Байкальская, 282</v>
          </cell>
          <cell r="T99" t="str">
            <v>ООО "АДС ТРИС"</v>
          </cell>
          <cell r="Z99" t="str">
            <v>Красноярская, 73-А</v>
          </cell>
          <cell r="AA99" t="str">
            <v>Антониг ООО</v>
          </cell>
          <cell r="AH99" t="str">
            <v>Байкальская, 241-а</v>
          </cell>
          <cell r="AI99">
            <v>31491.5</v>
          </cell>
        </row>
        <row r="100">
          <cell r="A100" t="str">
            <v>Аэрофлотская, 2</v>
          </cell>
          <cell r="F100" t="str">
            <v>Байкальская, 192</v>
          </cell>
          <cell r="G100">
            <v>9144.85</v>
          </cell>
          <cell r="O100" t="str">
            <v>Советская, 142</v>
          </cell>
          <cell r="P100" t="str">
            <v>Юрченко ИП</v>
          </cell>
          <cell r="S100" t="str">
            <v>Байкальская, 284-а</v>
          </cell>
          <cell r="T100" t="str">
            <v>ООО "АДС ТРИС"</v>
          </cell>
          <cell r="Z100" t="str">
            <v>Красноярская, 79</v>
          </cell>
          <cell r="AA100" t="str">
            <v>Трибунская ИП</v>
          </cell>
          <cell r="AH100" t="str">
            <v>Байкальская, 249-а</v>
          </cell>
          <cell r="AI100">
            <v>10985</v>
          </cell>
        </row>
        <row r="101">
          <cell r="A101" t="str">
            <v>Аэрофлотская, 5</v>
          </cell>
          <cell r="F101" t="str">
            <v>Байкальская, 196</v>
          </cell>
          <cell r="G101">
            <v>9206.59</v>
          </cell>
          <cell r="O101" t="str">
            <v>Советская, 144</v>
          </cell>
          <cell r="P101" t="str">
            <v>Юрченко ИП</v>
          </cell>
          <cell r="S101" t="str">
            <v>Байкальская, 288</v>
          </cell>
          <cell r="T101" t="str">
            <v>ООО "АДС ТРИС"</v>
          </cell>
          <cell r="Z101" t="str">
            <v>Красных Мадьяр, 53</v>
          </cell>
          <cell r="AA101" t="str">
            <v>Ведерников ИП</v>
          </cell>
          <cell r="AH101" t="str">
            <v>Байкальская, 251-Б</v>
          </cell>
          <cell r="AI101">
            <v>21970</v>
          </cell>
        </row>
        <row r="102">
          <cell r="A102" t="str">
            <v>Аэрофлотская, 6</v>
          </cell>
          <cell r="F102" t="str">
            <v>Байкальская, 198</v>
          </cell>
          <cell r="G102">
            <v>9039.09</v>
          </cell>
          <cell r="O102" t="str">
            <v>Советская, 146</v>
          </cell>
          <cell r="P102" t="str">
            <v>Юрченко ИП</v>
          </cell>
          <cell r="S102" t="str">
            <v>Байкальская, 290</v>
          </cell>
          <cell r="T102" t="str">
            <v>ООО "АДС ТРИС"</v>
          </cell>
          <cell r="Z102" t="str">
            <v>Красных Мадьяр, 55</v>
          </cell>
          <cell r="AA102" t="str">
            <v>Ведерников ИП</v>
          </cell>
          <cell r="AH102" t="str">
            <v>Байкальская, 257-Б</v>
          </cell>
          <cell r="AI102">
            <v>24158.37</v>
          </cell>
        </row>
        <row r="103">
          <cell r="A103" t="str">
            <v>Аэрофлотская, 7</v>
          </cell>
          <cell r="F103" t="str">
            <v>Байкальская, 200</v>
          </cell>
          <cell r="G103">
            <v>9992.880000000001</v>
          </cell>
          <cell r="O103" t="str">
            <v>Советская, 146-а</v>
          </cell>
          <cell r="P103" t="str">
            <v>Юрченко ИП</v>
          </cell>
          <cell r="S103" t="str">
            <v>Байкальская, 290-а</v>
          </cell>
          <cell r="T103" t="str">
            <v>ООО "АДС ТРИС"</v>
          </cell>
          <cell r="Z103" t="str">
            <v>Красных Мадьяр, 66</v>
          </cell>
          <cell r="AA103" t="str">
            <v>Ведерников ИП</v>
          </cell>
          <cell r="AH103" t="str">
            <v>Байкальская, 310-а</v>
          </cell>
          <cell r="AI103">
            <v>32955</v>
          </cell>
        </row>
        <row r="104">
          <cell r="A104" t="str">
            <v>Аэрофлотская, 7-А</v>
          </cell>
          <cell r="F104" t="str">
            <v>Байкальская, 201</v>
          </cell>
          <cell r="G104">
            <v>32441.18</v>
          </cell>
          <cell r="O104" t="str">
            <v>Советская, 148</v>
          </cell>
          <cell r="P104" t="str">
            <v>Юрченко ИП</v>
          </cell>
          <cell r="S104" t="str">
            <v>Байкальская, 298</v>
          </cell>
          <cell r="T104" t="str">
            <v>ООО "АДС ТРИС"</v>
          </cell>
          <cell r="Z104" t="str">
            <v>Красных Мадьяр, 105</v>
          </cell>
          <cell r="AA104" t="str">
            <v>Красноярский ООО (участок 1)</v>
          </cell>
          <cell r="AH104" t="str">
            <v>Байкальская, 340-а</v>
          </cell>
          <cell r="AI104">
            <v>2524.1000000000004</v>
          </cell>
        </row>
        <row r="105">
          <cell r="A105" t="str">
            <v>Байкальская, 101</v>
          </cell>
          <cell r="F105" t="str">
            <v>Байкальская, 203</v>
          </cell>
          <cell r="G105">
            <v>24751.350000000002</v>
          </cell>
          <cell r="O105" t="str">
            <v>Советская, 186</v>
          </cell>
          <cell r="P105" t="str">
            <v>Юрченко ИП</v>
          </cell>
          <cell r="S105" t="str">
            <v>Байкальская, 300</v>
          </cell>
          <cell r="T105" t="str">
            <v>ООО "АДС ТРИС"</v>
          </cell>
          <cell r="Z105" t="str">
            <v>Красных Мадьяр, 119</v>
          </cell>
          <cell r="AA105" t="str">
            <v>Красноярский ООО (участок 1)</v>
          </cell>
          <cell r="AH105" t="str">
            <v>Волжская, 31</v>
          </cell>
          <cell r="AI105">
            <v>14703.98</v>
          </cell>
        </row>
        <row r="106">
          <cell r="A106" t="str">
            <v>Байкальская, 102</v>
          </cell>
          <cell r="F106" t="str">
            <v>Байкальская, 204</v>
          </cell>
          <cell r="G106">
            <v>20000.100000000002</v>
          </cell>
          <cell r="O106" t="str">
            <v>Советская, 188</v>
          </cell>
          <cell r="P106" t="str">
            <v>Юрченко ИП</v>
          </cell>
          <cell r="S106" t="str">
            <v>Байкальская, 304</v>
          </cell>
          <cell r="T106" t="str">
            <v>ООО "АДС ТРИС"</v>
          </cell>
          <cell r="Z106" t="str">
            <v>Красных Мадьяр, 121</v>
          </cell>
          <cell r="AA106" t="str">
            <v>Красноярский ООО (участок 1)</v>
          </cell>
          <cell r="AH106" t="str">
            <v>Волжская, 36</v>
          </cell>
          <cell r="AI106">
            <v>37688.54</v>
          </cell>
        </row>
        <row r="107">
          <cell r="A107" t="str">
            <v>Байкальская, 104</v>
          </cell>
          <cell r="F107" t="str">
            <v>Байкальская, 205</v>
          </cell>
          <cell r="G107">
            <v>14181.65</v>
          </cell>
          <cell r="O107" t="str">
            <v>Трилиссера, 101</v>
          </cell>
          <cell r="P107" t="str">
            <v>Юрченко ИП</v>
          </cell>
          <cell r="S107" t="str">
            <v>Байкальская, 310-а</v>
          </cell>
          <cell r="T107" t="str">
            <v>ООО "АДС ТРИС"</v>
          </cell>
          <cell r="Z107" t="str">
            <v>Лебедева-Кумача, 57</v>
          </cell>
          <cell r="AA107" t="str">
            <v>Барышникова ИП</v>
          </cell>
          <cell r="AH107" t="str">
            <v>Волжская, 55</v>
          </cell>
          <cell r="AI107">
            <v>10985</v>
          </cell>
        </row>
        <row r="108">
          <cell r="A108" t="str">
            <v>Байкальская, 106</v>
          </cell>
          <cell r="F108" t="str">
            <v>Байкальская, 207</v>
          </cell>
          <cell r="G108">
            <v>25473.83</v>
          </cell>
          <cell r="O108" t="str">
            <v>Трилиссера, 104</v>
          </cell>
          <cell r="P108" t="str">
            <v>Юрченко ИП</v>
          </cell>
          <cell r="S108" t="str">
            <v>Байкальская, 312</v>
          </cell>
          <cell r="T108" t="str">
            <v>ООО "АДС ТРИС"</v>
          </cell>
          <cell r="Z108" t="str">
            <v>Лопатина, 4</v>
          </cell>
          <cell r="AA108" t="str">
            <v>Баргузин ООО</v>
          </cell>
          <cell r="AH108" t="str">
            <v>Дальневосточная, 55</v>
          </cell>
          <cell r="AI108">
            <v>4166.07</v>
          </cell>
        </row>
        <row r="109">
          <cell r="A109" t="str">
            <v>Байкальская, 133</v>
          </cell>
          <cell r="F109" t="str">
            <v>Байкальская, 211</v>
          </cell>
          <cell r="G109">
            <v>24388.07</v>
          </cell>
          <cell r="O109" t="str">
            <v>Трилиссера, 106</v>
          </cell>
          <cell r="P109" t="str">
            <v>Юрченко ИП</v>
          </cell>
          <cell r="S109" t="str">
            <v>Байкальская, 312-а</v>
          </cell>
          <cell r="T109" t="str">
            <v>ООО "АДС ТРИС"</v>
          </cell>
          <cell r="Z109" t="str">
            <v>Лопатина, 8</v>
          </cell>
          <cell r="AA109" t="str">
            <v>Баргузин ООО</v>
          </cell>
          <cell r="AH109" t="str">
            <v>Дальневосточная, 59</v>
          </cell>
          <cell r="AI109">
            <v>12092.35</v>
          </cell>
        </row>
        <row r="110">
          <cell r="A110" t="str">
            <v>Байкальская, 135</v>
          </cell>
          <cell r="F110" t="str">
            <v>Байкальская, 213</v>
          </cell>
          <cell r="G110">
            <v>23261.58</v>
          </cell>
          <cell r="O110" t="str">
            <v>Трилиссера, 107</v>
          </cell>
          <cell r="P110" t="str">
            <v>Юрченко ИП</v>
          </cell>
          <cell r="S110" t="str">
            <v>Байкальская, 314</v>
          </cell>
          <cell r="T110" t="str">
            <v>ООО "АДС ТРИС"</v>
          </cell>
          <cell r="Z110" t="str">
            <v>Лопатина, 51</v>
          </cell>
          <cell r="AA110" t="str">
            <v>Наш дом ООО</v>
          </cell>
          <cell r="AH110" t="str">
            <v>Дальневосточная, 61</v>
          </cell>
          <cell r="AI110">
            <v>10829.329999999998</v>
          </cell>
        </row>
        <row r="111">
          <cell r="A111" t="str">
            <v>Байкальская, 137</v>
          </cell>
          <cell r="F111" t="str">
            <v>Байкальская, 214</v>
          </cell>
          <cell r="G111">
            <v>8836.880000000001</v>
          </cell>
          <cell r="O111" t="str">
            <v>Трилиссера, 108</v>
          </cell>
          <cell r="P111" t="str">
            <v>Юрченко ИП</v>
          </cell>
          <cell r="S111" t="str">
            <v>Байкальская, 330-а</v>
          </cell>
          <cell r="T111" t="str">
            <v>ООО "АДС ТРИС"</v>
          </cell>
          <cell r="Z111" t="str">
            <v>Лыткина, 29-б</v>
          </cell>
          <cell r="AA111" t="str">
            <v>Баргузин ООО</v>
          </cell>
          <cell r="AH111" t="str">
            <v>Дальневосточная, 63</v>
          </cell>
          <cell r="AI111">
            <v>10022.17</v>
          </cell>
        </row>
        <row r="112">
          <cell r="A112" t="str">
            <v>Байкальская, 139</v>
          </cell>
          <cell r="F112" t="str">
            <v>Байкальская, 215</v>
          </cell>
          <cell r="G112">
            <v>25417.670000000002</v>
          </cell>
          <cell r="O112" t="str">
            <v>Трилиссера, 109</v>
          </cell>
          <cell r="P112" t="str">
            <v>Юрченко ИП</v>
          </cell>
          <cell r="S112" t="str">
            <v>Байкальская, 340</v>
          </cell>
          <cell r="T112" t="str">
            <v>ООО "АДС ТРИС"</v>
          </cell>
          <cell r="Z112" t="str">
            <v>Лыткина, 56</v>
          </cell>
          <cell r="AA112" t="str">
            <v>Антониг ООО</v>
          </cell>
          <cell r="AH112" t="str">
            <v>Дальневосточная, 65</v>
          </cell>
          <cell r="AI112">
            <v>10829.329999999998</v>
          </cell>
        </row>
        <row r="113">
          <cell r="A113" t="str">
            <v>Байкальская, 141</v>
          </cell>
          <cell r="F113" t="str">
            <v>Байкальская, 216</v>
          </cell>
          <cell r="G113">
            <v>8800.369999999999</v>
          </cell>
          <cell r="O113" t="str">
            <v>Трилиссера, 110</v>
          </cell>
          <cell r="P113" t="str">
            <v>Юрченко ИП</v>
          </cell>
          <cell r="S113" t="str">
            <v>Байкальская, 340-а</v>
          </cell>
          <cell r="T113" t="str">
            <v>ООО "АДС ТРИС"</v>
          </cell>
          <cell r="Z113" t="str">
            <v>Лыткина, 68</v>
          </cell>
          <cell r="AA113" t="str">
            <v>Антониг ООО</v>
          </cell>
          <cell r="AH113" t="str">
            <v>Дальневосточная, 55-б</v>
          </cell>
          <cell r="AI113">
            <v>20124.240000000002</v>
          </cell>
        </row>
        <row r="114">
          <cell r="A114" t="str">
            <v>Байкальская, 143</v>
          </cell>
          <cell r="F114" t="str">
            <v>Байкальская, 217</v>
          </cell>
          <cell r="G114">
            <v>23471.18</v>
          </cell>
          <cell r="O114" t="str">
            <v>Трилиссера, 112</v>
          </cell>
          <cell r="P114" t="str">
            <v>Юрченко ИП</v>
          </cell>
          <cell r="S114" t="str">
            <v>Дальневосточная, 55</v>
          </cell>
          <cell r="T114" t="str">
            <v>ООО "АДС ТРИС"</v>
          </cell>
          <cell r="Z114" t="str">
            <v>Лыткина, 70</v>
          </cell>
          <cell r="AA114" t="str">
            <v>Антониг ООО</v>
          </cell>
          <cell r="AH114" t="str">
            <v>Дальневосточная, 57-а</v>
          </cell>
          <cell r="AI114">
            <v>8049.69</v>
          </cell>
        </row>
        <row r="115">
          <cell r="A115" t="str">
            <v>Байкальская, 147</v>
          </cell>
          <cell r="F115" t="str">
            <v>Байкальская, 218</v>
          </cell>
          <cell r="G115">
            <v>12638.37</v>
          </cell>
          <cell r="O115" t="str">
            <v>Трилиссера, 113</v>
          </cell>
          <cell r="P115" t="str">
            <v>Юрченко ИП</v>
          </cell>
          <cell r="S115" t="str">
            <v>Дальневосточная, 55-б</v>
          </cell>
          <cell r="T115" t="str">
            <v>ООО "АДС ТРИС"</v>
          </cell>
          <cell r="Z115" t="str">
            <v>Лыткина, 72</v>
          </cell>
          <cell r="AA115" t="str">
            <v>Антониг ООО</v>
          </cell>
          <cell r="AH115" t="str">
            <v>Дальневосточная, 59-а</v>
          </cell>
          <cell r="AI115">
            <v>4077.65</v>
          </cell>
        </row>
        <row r="116">
          <cell r="A116" t="str">
            <v>Байкальская, 149</v>
          </cell>
          <cell r="F116" t="str">
            <v>Байкальская, 220</v>
          </cell>
          <cell r="G116">
            <v>9341.85</v>
          </cell>
          <cell r="O116" t="str">
            <v>Трилиссера, 114</v>
          </cell>
          <cell r="P116" t="str">
            <v>Юрченко ИП</v>
          </cell>
          <cell r="S116" t="str">
            <v>Дальневосточная, 57-а</v>
          </cell>
          <cell r="T116" t="str">
            <v>ООО "АДС ТРИС"</v>
          </cell>
          <cell r="Z116" t="str">
            <v>Лыткина, 73/3</v>
          </cell>
          <cell r="AA116" t="str">
            <v>Арефьева ИП</v>
          </cell>
          <cell r="AH116" t="str">
            <v>Дальневосточная, 61-а</v>
          </cell>
          <cell r="AI116">
            <v>11031.109999999999</v>
          </cell>
        </row>
        <row r="117">
          <cell r="A117" t="str">
            <v>Байкальская, 151</v>
          </cell>
          <cell r="F117" t="str">
            <v>Байкальская, 222</v>
          </cell>
          <cell r="G117">
            <v>15724.22</v>
          </cell>
          <cell r="O117" t="str">
            <v>Трилиссера, 115</v>
          </cell>
          <cell r="P117" t="str">
            <v>Юрченко ИП</v>
          </cell>
          <cell r="S117" t="str">
            <v>Дальневосточная, 59</v>
          </cell>
          <cell r="T117" t="str">
            <v>ООО "АДС ТРИС"</v>
          </cell>
          <cell r="Z117" t="str">
            <v>Лыткина, 78</v>
          </cell>
          <cell r="AA117" t="str">
            <v>Антониг ООО</v>
          </cell>
          <cell r="AH117" t="str">
            <v>Депутатская, 6</v>
          </cell>
          <cell r="AI117">
            <v>21970</v>
          </cell>
        </row>
        <row r="118">
          <cell r="A118" t="str">
            <v>Байкальская, 153</v>
          </cell>
          <cell r="F118" t="str">
            <v>Байкальская, 224</v>
          </cell>
          <cell r="G118">
            <v>12329.970000000001</v>
          </cell>
          <cell r="O118" t="str">
            <v>Трилиссера, 116</v>
          </cell>
          <cell r="P118" t="str">
            <v>Юрченко ИП</v>
          </cell>
          <cell r="S118" t="str">
            <v>Дальневосточная, 59-а</v>
          </cell>
          <cell r="T118" t="str">
            <v>ООО "АДС ТРИС"</v>
          </cell>
          <cell r="Z118" t="str">
            <v>Лыткина, 80</v>
          </cell>
          <cell r="AA118" t="str">
            <v>Антониг ООО</v>
          </cell>
          <cell r="AH118" t="str">
            <v>Депутатская, 10</v>
          </cell>
          <cell r="AI118">
            <v>54310</v>
          </cell>
        </row>
        <row r="119">
          <cell r="A119" t="str">
            <v>Байкальская, 155</v>
          </cell>
          <cell r="F119" t="str">
            <v>Байкальская, 226</v>
          </cell>
          <cell r="G119">
            <v>24539.599999999999</v>
          </cell>
          <cell r="O119" t="str">
            <v>Трилиссера, 117</v>
          </cell>
          <cell r="P119" t="str">
            <v>Юрченко ИП</v>
          </cell>
          <cell r="S119" t="str">
            <v>Дальневосточная, 61</v>
          </cell>
          <cell r="T119" t="str">
            <v>ООО "АДС ТРИС"</v>
          </cell>
          <cell r="Z119" t="str">
            <v>Лыткина, 84</v>
          </cell>
          <cell r="AA119" t="str">
            <v>Антониг ООО</v>
          </cell>
          <cell r="AH119" t="str">
            <v>Депутатская, 15</v>
          </cell>
          <cell r="AI119">
            <v>25923.68</v>
          </cell>
        </row>
        <row r="120">
          <cell r="A120" t="str">
            <v>Байкальская, 156</v>
          </cell>
          <cell r="F120" t="str">
            <v>Байкальская, 228</v>
          </cell>
          <cell r="G120">
            <v>14169.59</v>
          </cell>
          <cell r="O120" t="str">
            <v>Трилиссера, 118</v>
          </cell>
          <cell r="P120" t="str">
            <v>Юрченко ИП</v>
          </cell>
          <cell r="S120" t="str">
            <v>Дальневосточная, 61-а</v>
          </cell>
          <cell r="T120" t="str">
            <v>ООО "АДС ТРИС"</v>
          </cell>
          <cell r="Z120" t="str">
            <v>Маршала Жукова, 13</v>
          </cell>
          <cell r="AA120" t="str">
            <v>Рагожина ИП</v>
          </cell>
          <cell r="AH120" t="str">
            <v>Депутатская, 25</v>
          </cell>
          <cell r="AI120">
            <v>6679.66</v>
          </cell>
        </row>
        <row r="121">
          <cell r="A121" t="str">
            <v>Байкальская, 157</v>
          </cell>
          <cell r="F121" t="str">
            <v>Байкальская, 229</v>
          </cell>
          <cell r="G121">
            <v>18447.03</v>
          </cell>
          <cell r="O121" t="str">
            <v>Трилиссера, 120</v>
          </cell>
          <cell r="P121" t="str">
            <v>Юрченко ИП</v>
          </cell>
          <cell r="S121" t="str">
            <v>Дальневосточная, 63</v>
          </cell>
          <cell r="T121" t="str">
            <v>ООО "АДС ТРИС"</v>
          </cell>
          <cell r="Z121" t="str">
            <v>Маршала Жукова, 14</v>
          </cell>
          <cell r="AA121" t="str">
            <v>Рагожина ИП</v>
          </cell>
          <cell r="AH121" t="str">
            <v>Депутатская, 27</v>
          </cell>
          <cell r="AI121">
            <v>18043.78</v>
          </cell>
        </row>
        <row r="122">
          <cell r="A122" t="str">
            <v>Байкальская, 157-а</v>
          </cell>
          <cell r="F122" t="str">
            <v>Байкальская, 230</v>
          </cell>
          <cell r="G122">
            <v>20640.689999999999</v>
          </cell>
          <cell r="O122" t="str">
            <v>Трилиссера, 122</v>
          </cell>
          <cell r="P122" t="str">
            <v>Юрченко ИП</v>
          </cell>
          <cell r="S122" t="str">
            <v>Дальневосточная, 65</v>
          </cell>
          <cell r="T122" t="str">
            <v>ООО "АДС ТРИС"</v>
          </cell>
          <cell r="Z122" t="str">
            <v>Маршала Жукова, 18</v>
          </cell>
          <cell r="AA122" t="str">
            <v>Рагожина ИП</v>
          </cell>
          <cell r="AH122" t="str">
            <v>Депутатская, 39</v>
          </cell>
          <cell r="AI122">
            <v>32340</v>
          </cell>
        </row>
        <row r="123">
          <cell r="A123" t="str">
            <v>Байкальская, 158</v>
          </cell>
          <cell r="F123" t="str">
            <v>Байкальская, 231</v>
          </cell>
          <cell r="G123">
            <v>18464.32</v>
          </cell>
          <cell r="O123" t="str">
            <v>Трилиссера, 124</v>
          </cell>
          <cell r="P123" t="str">
            <v>Юрченко ИП</v>
          </cell>
          <cell r="S123" t="str">
            <v>Депутатская, 106</v>
          </cell>
          <cell r="T123" t="str">
            <v>ООО "АДС ТРИС"</v>
          </cell>
          <cell r="Z123" t="str">
            <v>Маршала Жукова, 20</v>
          </cell>
          <cell r="AA123" t="str">
            <v>Рагожина ИП</v>
          </cell>
          <cell r="AH123" t="str">
            <v>Депутатская, 56</v>
          </cell>
          <cell r="AI123">
            <v>6317.84</v>
          </cell>
        </row>
        <row r="124">
          <cell r="A124" t="str">
            <v>Байкальская, 159</v>
          </cell>
          <cell r="F124" t="str">
            <v>Байкальская, 232</v>
          </cell>
          <cell r="G124">
            <v>13719.71</v>
          </cell>
          <cell r="O124" t="str">
            <v>Трилиссера, 126</v>
          </cell>
          <cell r="P124" t="str">
            <v>Юрченко ИП</v>
          </cell>
          <cell r="S124" t="str">
            <v>Депутатская, 108</v>
          </cell>
          <cell r="T124" t="str">
            <v>ООО "АДС ТРИС"</v>
          </cell>
          <cell r="Z124" t="str">
            <v>Маршала Жукова, 22</v>
          </cell>
          <cell r="AA124" t="str">
            <v>Рагожина ИП</v>
          </cell>
          <cell r="AH124" t="str">
            <v>Депутатская, 73</v>
          </cell>
          <cell r="AI124">
            <v>80850</v>
          </cell>
        </row>
        <row r="125">
          <cell r="A125" t="str">
            <v>Байкальская, 159-а</v>
          </cell>
          <cell r="F125" t="str">
            <v>Байкальская, 237</v>
          </cell>
          <cell r="G125">
            <v>1236.73</v>
          </cell>
          <cell r="O125" t="str">
            <v>Трилиссера, 82</v>
          </cell>
          <cell r="P125" t="str">
            <v>Юрченко ИП</v>
          </cell>
          <cell r="S125" t="str">
            <v>Депутатская, 110</v>
          </cell>
          <cell r="T125" t="str">
            <v>ООО "АДС ТРИС"</v>
          </cell>
          <cell r="Z125" t="str">
            <v>Маршала Жукова, 28</v>
          </cell>
          <cell r="AA125" t="str">
            <v>Рагожина ИП</v>
          </cell>
          <cell r="AH125" t="str">
            <v>Депутатская, 106</v>
          </cell>
          <cell r="AI125">
            <v>7038.02</v>
          </cell>
        </row>
        <row r="126">
          <cell r="A126" t="str">
            <v>Байкальская, 160</v>
          </cell>
          <cell r="F126" t="str">
            <v>Байкальская, 238</v>
          </cell>
          <cell r="G126">
            <v>23890.82</v>
          </cell>
          <cell r="O126" t="str">
            <v>Трилиссера, 84</v>
          </cell>
          <cell r="P126" t="str">
            <v>Юрченко ИП</v>
          </cell>
          <cell r="S126" t="str">
            <v>Депутатская, 54</v>
          </cell>
          <cell r="T126" t="str">
            <v>ООО "АДС ТРИС"</v>
          </cell>
          <cell r="Z126" t="str">
            <v>Маршала Жукова, 30-а</v>
          </cell>
          <cell r="AA126" t="str">
            <v>Рагожина ИП</v>
          </cell>
          <cell r="AH126" t="str">
            <v>Депутатская, 108</v>
          </cell>
          <cell r="AI126">
            <v>7445.18</v>
          </cell>
        </row>
        <row r="127">
          <cell r="A127" t="str">
            <v>Байкальская, 161</v>
          </cell>
          <cell r="F127" t="str">
            <v>Байкальская, 242</v>
          </cell>
          <cell r="G127">
            <v>45829.31</v>
          </cell>
          <cell r="O127" t="str">
            <v>Трилиссера, 86</v>
          </cell>
          <cell r="P127" t="str">
            <v>Юрченко ИП</v>
          </cell>
          <cell r="S127" t="str">
            <v>Депутатская, 56</v>
          </cell>
          <cell r="T127" t="str">
            <v>ООО "АДС ТРИС"</v>
          </cell>
          <cell r="Z127" t="str">
            <v>Маршала Жукова, 30</v>
          </cell>
          <cell r="AA127" t="str">
            <v>Рагожина ИП</v>
          </cell>
          <cell r="AH127" t="str">
            <v>Депутатская, 110</v>
          </cell>
          <cell r="AI127">
            <v>8433.99</v>
          </cell>
        </row>
        <row r="128">
          <cell r="A128" t="str">
            <v>Байкальская, 161-а</v>
          </cell>
          <cell r="F128" t="str">
            <v>Байкальская, 243</v>
          </cell>
          <cell r="G128">
            <v>7937.78</v>
          </cell>
          <cell r="O128" t="str">
            <v>Трилиссера, 90</v>
          </cell>
          <cell r="P128" t="str">
            <v>Юрченко ИП</v>
          </cell>
          <cell r="S128" t="str">
            <v>Депутатская, 73</v>
          </cell>
          <cell r="T128" t="str">
            <v>ООО "АДС ТРИС"</v>
          </cell>
          <cell r="Z128" t="str">
            <v>Маршала Жукова, 40</v>
          </cell>
          <cell r="AA128" t="str">
            <v>Рагожина ИП</v>
          </cell>
          <cell r="AH128" t="str">
            <v>Донская, 1</v>
          </cell>
          <cell r="AI128">
            <v>4090.43</v>
          </cell>
        </row>
        <row r="129">
          <cell r="A129" t="str">
            <v>Байкальская, 162</v>
          </cell>
          <cell r="F129" t="str">
            <v>Байкальская, 244</v>
          </cell>
          <cell r="G129">
            <v>20543.21</v>
          </cell>
          <cell r="O129" t="str">
            <v>Ширямова, 30</v>
          </cell>
          <cell r="P129" t="str">
            <v>Юрченко ИП</v>
          </cell>
          <cell r="S129" t="str">
            <v>Депутатская, 86</v>
          </cell>
          <cell r="T129" t="str">
            <v>ООО "АДС ТРИС"</v>
          </cell>
          <cell r="Z129" t="str">
            <v>Маршала Жукова, 44</v>
          </cell>
          <cell r="AA129" t="str">
            <v>Рагожина ИП</v>
          </cell>
          <cell r="AH129" t="str">
            <v>Донская, 2</v>
          </cell>
          <cell r="AI129">
            <v>8282.2000000000007</v>
          </cell>
        </row>
        <row r="130">
          <cell r="A130" t="str">
            <v>Байкальская, 163</v>
          </cell>
          <cell r="F130" t="str">
            <v>Байкальская, 246</v>
          </cell>
          <cell r="G130">
            <v>11982.560000000001</v>
          </cell>
          <cell r="O130" t="str">
            <v>Ширямова, 7</v>
          </cell>
          <cell r="P130" t="str">
            <v>Юрченко ИП</v>
          </cell>
          <cell r="S130" t="str">
            <v>Донская, 1</v>
          </cell>
          <cell r="T130" t="str">
            <v>ООО "АДС ТРИС"</v>
          </cell>
          <cell r="Z130" t="str">
            <v>Маршала Жукова, 52</v>
          </cell>
          <cell r="AA130" t="str">
            <v>Рагожина ИП</v>
          </cell>
          <cell r="AH130" t="str">
            <v>Донская, 3</v>
          </cell>
          <cell r="AI130">
            <v>2940</v>
          </cell>
        </row>
        <row r="131">
          <cell r="A131" t="str">
            <v>Байкальская, 164</v>
          </cell>
          <cell r="F131" t="str">
            <v>Байкальская, 247</v>
          </cell>
          <cell r="G131">
            <v>84275.68</v>
          </cell>
          <cell r="O131" t="str">
            <v>Ядринцева, 10</v>
          </cell>
          <cell r="P131" t="str">
            <v>Юрченко ИП</v>
          </cell>
          <cell r="S131" t="str">
            <v>Донская, 10</v>
          </cell>
          <cell r="T131" t="str">
            <v>ООО "АДС ТРИС"</v>
          </cell>
          <cell r="Z131" t="str">
            <v>Маршала Жукова, 62</v>
          </cell>
          <cell r="AA131" t="str">
            <v>Рагожина ИП</v>
          </cell>
          <cell r="AH131" t="str">
            <v>Донская, 4</v>
          </cell>
          <cell r="AI131">
            <v>12906.329999999998</v>
          </cell>
        </row>
        <row r="132">
          <cell r="A132" t="str">
            <v>Байкальская, 165</v>
          </cell>
          <cell r="F132" t="str">
            <v>Байкальская, 251</v>
          </cell>
          <cell r="G132">
            <v>11662.13</v>
          </cell>
          <cell r="O132" t="str">
            <v>Ядринцева, 3</v>
          </cell>
          <cell r="P132" t="str">
            <v>Юрченко ИП</v>
          </cell>
          <cell r="S132" t="str">
            <v>Донская, 12</v>
          </cell>
          <cell r="T132" t="str">
            <v>ООО "АДС ТРИС"</v>
          </cell>
          <cell r="Z132" t="str">
            <v>Маршала Жукова, 72-А</v>
          </cell>
          <cell r="AA132" t="str">
            <v>Телешева ИП</v>
          </cell>
          <cell r="AH132" t="str">
            <v>Донская, 8</v>
          </cell>
          <cell r="AI132">
            <v>10792.36</v>
          </cell>
        </row>
        <row r="133">
          <cell r="A133" t="str">
            <v>Байкальская, 165-б</v>
          </cell>
          <cell r="F133" t="str">
            <v>Байкальская, 254</v>
          </cell>
          <cell r="G133">
            <v>8993.7099999999991</v>
          </cell>
          <cell r="O133" t="str">
            <v>Ядринцева, 5</v>
          </cell>
          <cell r="P133" t="str">
            <v>Юрченко ИП</v>
          </cell>
          <cell r="S133" t="str">
            <v>Донская, 17</v>
          </cell>
          <cell r="T133" t="str">
            <v>ООО "АДС ТРИС"</v>
          </cell>
          <cell r="Z133" t="str">
            <v>Маршала Жукова, 72-Б</v>
          </cell>
          <cell r="AA133" t="str">
            <v>Телешева ИП</v>
          </cell>
          <cell r="AH133" t="str">
            <v>Донская, 10</v>
          </cell>
          <cell r="AI133">
            <v>7795.01</v>
          </cell>
        </row>
        <row r="134">
          <cell r="A134" t="str">
            <v>Байкальская, 166</v>
          </cell>
          <cell r="F134" t="str">
            <v>Байкальская, 256</v>
          </cell>
          <cell r="G134">
            <v>9010.66</v>
          </cell>
          <cell r="O134" t="str">
            <v>Ядринцева, 78</v>
          </cell>
          <cell r="P134" t="str">
            <v>Юрченко ИП</v>
          </cell>
          <cell r="S134" t="str">
            <v>Донская, 19</v>
          </cell>
          <cell r="T134" t="str">
            <v>ООО "АДС ТРИС"</v>
          </cell>
          <cell r="Z134" t="str">
            <v>Маршала Жукова, 72-г</v>
          </cell>
          <cell r="AA134" t="str">
            <v>Телешева ИП</v>
          </cell>
          <cell r="AH134" t="str">
            <v>Донская, 26</v>
          </cell>
          <cell r="AI134">
            <v>12246.56</v>
          </cell>
        </row>
        <row r="135">
          <cell r="A135" t="str">
            <v>Байкальская, 168</v>
          </cell>
          <cell r="F135" t="str">
            <v>Байкальская, 258</v>
          </cell>
          <cell r="G135">
            <v>2030.02</v>
          </cell>
          <cell r="O135" t="str">
            <v>Ядринцева, 78-Б</v>
          </cell>
          <cell r="P135" t="str">
            <v>Юрченко ИП</v>
          </cell>
          <cell r="S135" t="str">
            <v>Донская, 2</v>
          </cell>
          <cell r="T135" t="str">
            <v>ООО "АДС ТРИС"</v>
          </cell>
          <cell r="Z135" t="str">
            <v>Маршала Жукова, 86</v>
          </cell>
          <cell r="AA135" t="str">
            <v>Телешева ИП</v>
          </cell>
          <cell r="AH135" t="str">
            <v>Донская, 28</v>
          </cell>
          <cell r="AI135">
            <v>2041.1000000000001</v>
          </cell>
        </row>
        <row r="136">
          <cell r="A136" t="str">
            <v>Байкальская, 168-а</v>
          </cell>
          <cell r="F136" t="str">
            <v>Байкальская, 260</v>
          </cell>
          <cell r="G136">
            <v>2039.85</v>
          </cell>
          <cell r="O136" t="str">
            <v>Ядринцева, 80-А</v>
          </cell>
          <cell r="P136" t="str">
            <v>Юрченко ИП</v>
          </cell>
          <cell r="S136" t="str">
            <v>Донская, 21</v>
          </cell>
          <cell r="T136" t="str">
            <v>ООО "АДС ТРИС"</v>
          </cell>
          <cell r="Z136" t="str">
            <v>Маршала Жукова, 90</v>
          </cell>
          <cell r="AA136" t="str">
            <v>Телешева ИП</v>
          </cell>
          <cell r="AH136" t="str">
            <v>Донская, 26-а</v>
          </cell>
          <cell r="AI136">
            <v>10772.44</v>
          </cell>
        </row>
        <row r="137">
          <cell r="A137" t="str">
            <v>Байкальская, 170</v>
          </cell>
          <cell r="F137" t="str">
            <v>Байкальская, 261</v>
          </cell>
          <cell r="G137">
            <v>1104.98</v>
          </cell>
          <cell r="O137" t="str">
            <v>Байкальская, 254</v>
          </cell>
          <cell r="P137" t="str">
            <v>Зарываев ИП</v>
          </cell>
          <cell r="S137" t="str">
            <v>Донская, 26-а</v>
          </cell>
          <cell r="T137" t="str">
            <v>ООО "АДС ТРИС"</v>
          </cell>
          <cell r="Z137" t="str">
            <v>Маршала Жукова, 92</v>
          </cell>
          <cell r="AA137" t="str">
            <v>Телешева ИП</v>
          </cell>
          <cell r="AH137" t="str">
            <v>Донская, 28-а</v>
          </cell>
          <cell r="AI137">
            <v>2381.2799999999997</v>
          </cell>
        </row>
        <row r="138">
          <cell r="A138" t="str">
            <v>Байкальская, 174</v>
          </cell>
          <cell r="F138" t="str">
            <v>Байкальская, 266</v>
          </cell>
          <cell r="G138">
            <v>7938.4800000000005</v>
          </cell>
          <cell r="O138" t="str">
            <v>Байкальская, 256</v>
          </cell>
          <cell r="P138" t="str">
            <v>Зарываев ИП</v>
          </cell>
          <cell r="S138" t="str">
            <v>Донская, 28</v>
          </cell>
          <cell r="T138" t="str">
            <v>ООО "АДС ТРИС"</v>
          </cell>
          <cell r="Z138" t="str">
            <v>Маршала Жукова, 98</v>
          </cell>
          <cell r="AA138" t="str">
            <v>Телешева ИП</v>
          </cell>
          <cell r="AH138" t="str">
            <v>Донская, 28-б</v>
          </cell>
          <cell r="AI138">
            <v>2041.1000000000001</v>
          </cell>
        </row>
        <row r="139">
          <cell r="A139" t="str">
            <v>Байкальская, 178</v>
          </cell>
          <cell r="F139" t="str">
            <v>Байкальская, 268</v>
          </cell>
          <cell r="G139">
            <v>9135.6200000000008</v>
          </cell>
          <cell r="O139" t="str">
            <v>Байкальская, 257-А</v>
          </cell>
          <cell r="P139" t="str">
            <v>Зарываев ИП</v>
          </cell>
          <cell r="S139" t="str">
            <v>Донская, 28-а</v>
          </cell>
          <cell r="T139" t="str">
            <v>ООО "АДС ТРИС"</v>
          </cell>
          <cell r="Z139" t="str">
            <v>Маршала Жукова, 102</v>
          </cell>
          <cell r="AA139" t="str">
            <v>Телешева ИП</v>
          </cell>
          <cell r="AH139" t="str">
            <v>Донская, 28-в</v>
          </cell>
          <cell r="AI139">
            <v>2608.06</v>
          </cell>
        </row>
        <row r="140">
          <cell r="A140" t="str">
            <v>Байкальская, 180</v>
          </cell>
          <cell r="F140" t="str">
            <v>Байкальская, 270</v>
          </cell>
          <cell r="G140">
            <v>12882.480000000001</v>
          </cell>
          <cell r="O140" t="str">
            <v>Байкальская, 257-Б</v>
          </cell>
          <cell r="P140" t="str">
            <v>Зарываев ИП</v>
          </cell>
          <cell r="S140" t="str">
            <v>Донская, 28-б</v>
          </cell>
          <cell r="T140" t="str">
            <v>ООО "АДС ТРИС"</v>
          </cell>
          <cell r="Z140" t="str">
            <v>Маршала Жукова, 104</v>
          </cell>
          <cell r="AA140" t="str">
            <v>Телешева ИП</v>
          </cell>
          <cell r="AH140" t="str">
            <v>Донская, 28-г</v>
          </cell>
          <cell r="AI140">
            <v>2154.4899999999998</v>
          </cell>
        </row>
        <row r="141">
          <cell r="A141" t="str">
            <v>Байкальская, 182</v>
          </cell>
          <cell r="F141" t="str">
            <v>Байкальская, 271</v>
          </cell>
          <cell r="G141">
            <v>6592.41</v>
          </cell>
          <cell r="O141" t="str">
            <v>Байкальская, 258</v>
          </cell>
          <cell r="P141" t="str">
            <v>Зарываев ИП</v>
          </cell>
          <cell r="S141" t="str">
            <v>Донская, 28-в</v>
          </cell>
          <cell r="T141" t="str">
            <v>ООО "АДС ТРИС"</v>
          </cell>
          <cell r="Z141" t="str">
            <v>Омулевского, 1</v>
          </cell>
          <cell r="AA141" t="str">
            <v>Красноярский ООО (участок 1)</v>
          </cell>
          <cell r="AH141" t="str">
            <v>Донская, 4-а</v>
          </cell>
          <cell r="AI141">
            <v>12683.810000000001</v>
          </cell>
        </row>
        <row r="142">
          <cell r="A142" t="str">
            <v>Байкальская, 184</v>
          </cell>
          <cell r="F142" t="str">
            <v>Байкальская, 272</v>
          </cell>
          <cell r="G142">
            <v>14464.39</v>
          </cell>
          <cell r="O142" t="str">
            <v>Байкальская, 260</v>
          </cell>
          <cell r="P142" t="str">
            <v>Зарываев ИП</v>
          </cell>
          <cell r="S142" t="str">
            <v>Донская, 28-г</v>
          </cell>
          <cell r="T142" t="str">
            <v>ООО "АДС ТРИС"</v>
          </cell>
          <cell r="Z142" t="str">
            <v>Омулевского, 33</v>
          </cell>
          <cell r="AA142" t="str">
            <v>Михалёва ИП</v>
          </cell>
          <cell r="AH142" t="str">
            <v>Донская, 6-а</v>
          </cell>
          <cell r="AI142">
            <v>8560.59</v>
          </cell>
        </row>
        <row r="143">
          <cell r="A143" t="str">
            <v>Байкальская, 186</v>
          </cell>
          <cell r="F143" t="str">
            <v>Байкальская, 274</v>
          </cell>
          <cell r="G143">
            <v>7919.579999999999</v>
          </cell>
          <cell r="O143" t="str">
            <v>Байкальская, 261</v>
          </cell>
          <cell r="P143" t="str">
            <v>Зарываев ИП</v>
          </cell>
          <cell r="S143" t="str">
            <v>Донская, 3</v>
          </cell>
          <cell r="T143" t="str">
            <v>ООО "АДС ТРИС"</v>
          </cell>
          <cell r="Z143" t="str">
            <v>Омулевского, 35</v>
          </cell>
          <cell r="AA143" t="str">
            <v>Арефьева ИП</v>
          </cell>
          <cell r="AH143" t="str">
            <v>Донская, 8-а</v>
          </cell>
          <cell r="AI143">
            <v>12127.5</v>
          </cell>
        </row>
        <row r="144">
          <cell r="A144" t="str">
            <v>Байкальская, 190</v>
          </cell>
          <cell r="F144" t="str">
            <v>Байкальская, 276</v>
          </cell>
          <cell r="G144">
            <v>9031.94</v>
          </cell>
          <cell r="O144" t="str">
            <v>Байкальская, 266</v>
          </cell>
          <cell r="P144" t="str">
            <v>Зарываев ИП</v>
          </cell>
          <cell r="S144" t="str">
            <v>Донская, 30</v>
          </cell>
          <cell r="T144" t="str">
            <v>ООО "АДС ТРИС"</v>
          </cell>
          <cell r="Z144" t="str">
            <v>Партизанская, 101</v>
          </cell>
          <cell r="AA144" t="str">
            <v>Ведерников ИП</v>
          </cell>
          <cell r="AH144" t="str">
            <v>Жигулевская, 5</v>
          </cell>
          <cell r="AI144">
            <v>32340</v>
          </cell>
        </row>
        <row r="145">
          <cell r="A145" t="str">
            <v>Байкальская, 192</v>
          </cell>
          <cell r="F145" t="str">
            <v>Байкальская, 278</v>
          </cell>
          <cell r="G145">
            <v>9013.98</v>
          </cell>
          <cell r="O145" t="str">
            <v>Байкальская, 268</v>
          </cell>
          <cell r="P145" t="str">
            <v>Зарываев ИП</v>
          </cell>
          <cell r="S145" t="str">
            <v>Донская, 32</v>
          </cell>
          <cell r="T145" t="str">
            <v>ООО "АДС ТРИС"</v>
          </cell>
          <cell r="Z145" t="str">
            <v>Партизанская, 143</v>
          </cell>
          <cell r="AA145" t="str">
            <v>Фонталова ИП</v>
          </cell>
          <cell r="AH145" t="str">
            <v>Загоскина, 38</v>
          </cell>
          <cell r="AI145">
            <v>9426.1</v>
          </cell>
        </row>
        <row r="146">
          <cell r="A146" t="str">
            <v>Байкальская, 196</v>
          </cell>
          <cell r="F146" t="str">
            <v>Байкальская, 280</v>
          </cell>
          <cell r="G146">
            <v>8936.5399999999991</v>
          </cell>
          <cell r="O146" t="str">
            <v>Байкальская, 270</v>
          </cell>
          <cell r="P146" t="str">
            <v>Зарываев ИП</v>
          </cell>
          <cell r="S146" t="str">
            <v>Донская, 34</v>
          </cell>
          <cell r="T146" t="str">
            <v>ООО "АДС ТРИС"</v>
          </cell>
          <cell r="Z146" t="str">
            <v>Партизанская, 149</v>
          </cell>
          <cell r="AA146" t="str">
            <v>Баргузин ООО</v>
          </cell>
          <cell r="AH146" t="str">
            <v>Зверева, 30</v>
          </cell>
          <cell r="AI146">
            <v>17542.36</v>
          </cell>
        </row>
        <row r="147">
          <cell r="A147" t="str">
            <v>Байкальская, 198</v>
          </cell>
          <cell r="F147" t="str">
            <v>Байкальская, 282</v>
          </cell>
          <cell r="G147">
            <v>8953.16</v>
          </cell>
          <cell r="O147" t="str">
            <v>Байкальская, 271</v>
          </cell>
          <cell r="P147" t="str">
            <v>Зарываев ИП</v>
          </cell>
          <cell r="S147" t="str">
            <v>Донская, 36</v>
          </cell>
          <cell r="T147" t="str">
            <v>ООО "АДС ТРИС"</v>
          </cell>
          <cell r="Z147" t="str">
            <v>Пискунова, 44</v>
          </cell>
          <cell r="AA147" t="str">
            <v>Барышникова ИП</v>
          </cell>
          <cell r="AH147" t="str">
            <v>Иркутской 30-й дивизии, 2</v>
          </cell>
          <cell r="AI147">
            <v>7212.52</v>
          </cell>
        </row>
        <row r="148">
          <cell r="A148" t="str">
            <v>Байкальская, 198-А</v>
          </cell>
          <cell r="F148" t="str">
            <v>Байкальская, 288</v>
          </cell>
          <cell r="G148">
            <v>13285.509999999998</v>
          </cell>
          <cell r="O148" t="str">
            <v>Байкальская, 272</v>
          </cell>
          <cell r="P148" t="str">
            <v>Зарываев ИП</v>
          </cell>
          <cell r="S148" t="str">
            <v>Донская, 38</v>
          </cell>
          <cell r="T148" t="str">
            <v>ООО "АДС ТРИС"</v>
          </cell>
          <cell r="Z148" t="str">
            <v>Пискунова, 46</v>
          </cell>
          <cell r="AA148" t="str">
            <v>Барышникова ИП</v>
          </cell>
          <cell r="AH148" t="str">
            <v>Иркутской 30-й дивизии, 4</v>
          </cell>
          <cell r="AI148">
            <v>7503.35</v>
          </cell>
        </row>
        <row r="149">
          <cell r="A149" t="str">
            <v>Байкальская, 20</v>
          </cell>
          <cell r="F149" t="str">
            <v>Байкальская, 290</v>
          </cell>
          <cell r="G149">
            <v>15570.74</v>
          </cell>
          <cell r="O149" t="str">
            <v>Байкальская, 274</v>
          </cell>
          <cell r="P149" t="str">
            <v>Зарываев ИП</v>
          </cell>
          <cell r="S149" t="str">
            <v>Донская, 4</v>
          </cell>
          <cell r="T149" t="str">
            <v>ООО "АДС ТРИС"</v>
          </cell>
          <cell r="Z149" t="str">
            <v>Пискунова, 48</v>
          </cell>
          <cell r="AA149" t="str">
            <v>Барышникова ИП</v>
          </cell>
          <cell r="AH149" t="str">
            <v>Иркутской 30-й дивизии, 1-а</v>
          </cell>
          <cell r="AI149">
            <v>8893.5</v>
          </cell>
        </row>
        <row r="150">
          <cell r="A150" t="str">
            <v>Байкальская, 200</v>
          </cell>
          <cell r="F150" t="str">
            <v>Байкальская, 298</v>
          </cell>
          <cell r="G150">
            <v>8748.5300000000007</v>
          </cell>
          <cell r="O150" t="str">
            <v>Байкальская, 276</v>
          </cell>
          <cell r="P150" t="str">
            <v>Зарываев ИП</v>
          </cell>
          <cell r="S150" t="str">
            <v>Донская, 40</v>
          </cell>
          <cell r="T150" t="str">
            <v>ООО "АДС ТРИС"</v>
          </cell>
          <cell r="Z150" t="str">
            <v>Пискунова, 54</v>
          </cell>
          <cell r="AA150" t="str">
            <v>Баргузин ООО</v>
          </cell>
          <cell r="AH150" t="str">
            <v>Иркутской 30-й дивизии, 3-а</v>
          </cell>
          <cell r="AI150">
            <v>8388.19</v>
          </cell>
        </row>
        <row r="151">
          <cell r="A151" t="str">
            <v>Байкальская, 200-А</v>
          </cell>
          <cell r="F151" t="str">
            <v>Байкальская, 300</v>
          </cell>
          <cell r="G151">
            <v>15878.529999999999</v>
          </cell>
          <cell r="O151" t="str">
            <v>Байкальская, 278</v>
          </cell>
          <cell r="P151" t="str">
            <v>Зарываев ИП</v>
          </cell>
          <cell r="S151" t="str">
            <v>Донская, 4-а</v>
          </cell>
          <cell r="T151" t="str">
            <v>ООО "АДС ТРИС"</v>
          </cell>
          <cell r="Z151" t="str">
            <v>Пискунова, 102</v>
          </cell>
          <cell r="AA151" t="str">
            <v>Фонталова ИП</v>
          </cell>
          <cell r="AH151" t="str">
            <v>Иркутской 30-й дивизии, 5-а</v>
          </cell>
          <cell r="AI151">
            <v>15664.69</v>
          </cell>
        </row>
        <row r="152">
          <cell r="A152" t="str">
            <v>Байкальская, 200-б</v>
          </cell>
          <cell r="F152" t="str">
            <v>Байкальская, 304</v>
          </cell>
          <cell r="G152">
            <v>9120.67</v>
          </cell>
          <cell r="O152" t="str">
            <v>Байкальская, 280</v>
          </cell>
          <cell r="P152" t="str">
            <v>Зарываев ИП</v>
          </cell>
          <cell r="S152" t="str">
            <v>Донская, 6-а</v>
          </cell>
          <cell r="T152" t="str">
            <v>ООО "АДС ТРИС"</v>
          </cell>
          <cell r="Z152" t="str">
            <v>Пискунова, 102-а</v>
          </cell>
          <cell r="AA152" t="str">
            <v>Фонталова ИП</v>
          </cell>
          <cell r="AH152" t="str">
            <v>Иркутской 30-й дивизии, 5-Б</v>
          </cell>
          <cell r="AI152">
            <v>6569.06</v>
          </cell>
        </row>
        <row r="153">
          <cell r="A153" t="str">
            <v>Байкальская, 201</v>
          </cell>
          <cell r="F153" t="str">
            <v>Байкальская, 312</v>
          </cell>
          <cell r="G153">
            <v>14309.12</v>
          </cell>
          <cell r="O153" t="str">
            <v>Байкальская, 282</v>
          </cell>
          <cell r="P153" t="str">
            <v>Зарываев ИП</v>
          </cell>
          <cell r="S153" t="str">
            <v>Донская, 8</v>
          </cell>
          <cell r="T153" t="str">
            <v>ООО "АДС ТРИС"</v>
          </cell>
          <cell r="Z153" t="str">
            <v>Пискунова, 104</v>
          </cell>
          <cell r="AA153" t="str">
            <v>Фонталова ИП</v>
          </cell>
          <cell r="AH153" t="str">
            <v>Иркутской 30-й дивизии, 5-В</v>
          </cell>
          <cell r="AI153">
            <v>2728.69</v>
          </cell>
        </row>
        <row r="154">
          <cell r="A154" t="str">
            <v>Байкальская, 202-А</v>
          </cell>
          <cell r="F154" t="str">
            <v>Байкальская, 314</v>
          </cell>
          <cell r="G154">
            <v>14145.460000000001</v>
          </cell>
          <cell r="O154" t="str">
            <v>Байкальская, 284-а</v>
          </cell>
          <cell r="P154" t="str">
            <v>Зарываев ИП</v>
          </cell>
          <cell r="S154" t="str">
            <v>Донская, 8-а</v>
          </cell>
          <cell r="T154" t="str">
            <v>ООО "АДС ТРИС"</v>
          </cell>
          <cell r="Z154" t="str">
            <v>Пискунова, 130-В</v>
          </cell>
          <cell r="AA154" t="str">
            <v>Антониг ООО</v>
          </cell>
          <cell r="AH154" t="str">
            <v>Канская, 20</v>
          </cell>
          <cell r="AI154">
            <v>8758.119999999999</v>
          </cell>
        </row>
        <row r="155">
          <cell r="A155" t="str">
            <v>Байкальская, 203</v>
          </cell>
          <cell r="F155" t="str">
            <v>Байкальская, 340</v>
          </cell>
          <cell r="G155">
            <v>8739.08</v>
          </cell>
          <cell r="O155" t="str">
            <v>Байкальская, 288</v>
          </cell>
          <cell r="P155" t="str">
            <v>Зарываев ИП</v>
          </cell>
          <cell r="S155" t="str">
            <v>Зверева, 27</v>
          </cell>
          <cell r="T155" t="str">
            <v>ООО "АДС ТРИС"</v>
          </cell>
          <cell r="Z155" t="str">
            <v>Постышева, 2</v>
          </cell>
          <cell r="AA155" t="str">
            <v>Фонталова ИП</v>
          </cell>
          <cell r="AH155" t="str">
            <v>Канская, 22</v>
          </cell>
          <cell r="AI155">
            <v>10687.869999999999</v>
          </cell>
        </row>
        <row r="156">
          <cell r="A156" t="str">
            <v>Байкальская, 204</v>
          </cell>
          <cell r="F156" t="str">
            <v>Байкальская, 157-а</v>
          </cell>
          <cell r="G156">
            <v>2248.1799999999998</v>
          </cell>
          <cell r="O156" t="str">
            <v>Байкальская, 290</v>
          </cell>
          <cell r="P156" t="str">
            <v>Зарываев ИП</v>
          </cell>
          <cell r="S156" t="str">
            <v>Зверева, 29</v>
          </cell>
          <cell r="T156" t="str">
            <v>ООО "АДС ТРИС"</v>
          </cell>
          <cell r="Z156" t="str">
            <v>Постышева, 5</v>
          </cell>
          <cell r="AA156" t="str">
            <v>Наш дом (Табаков Н.Ф.) ООО</v>
          </cell>
          <cell r="AH156" t="str">
            <v>Канская, 39</v>
          </cell>
          <cell r="AI156">
            <v>9945.6500000000015</v>
          </cell>
        </row>
        <row r="157">
          <cell r="A157" t="str">
            <v>Байкальская, 205</v>
          </cell>
          <cell r="F157" t="str">
            <v>Байкальская, 159-а</v>
          </cell>
          <cell r="G157">
            <v>1177.26</v>
          </cell>
          <cell r="O157" t="str">
            <v>Байкальская, 290-а</v>
          </cell>
          <cell r="P157" t="str">
            <v>Зарываев ИП</v>
          </cell>
          <cell r="S157" t="str">
            <v>Зверева, 30</v>
          </cell>
          <cell r="T157" t="str">
            <v>ООО "АДС ТРИС"</v>
          </cell>
          <cell r="Z157" t="str">
            <v>Постышева, 6</v>
          </cell>
          <cell r="AA157" t="str">
            <v>Фонталова ИП</v>
          </cell>
          <cell r="AH157" t="str">
            <v>Карла Либкнехта, 180</v>
          </cell>
          <cell r="AI157">
            <v>6951.28</v>
          </cell>
        </row>
        <row r="158">
          <cell r="A158" t="str">
            <v>Байкальская, 207</v>
          </cell>
          <cell r="F158" t="str">
            <v>Байкальская, 161-а</v>
          </cell>
          <cell r="G158">
            <v>1543.5</v>
          </cell>
          <cell r="O158" t="str">
            <v>Байкальская, 298</v>
          </cell>
          <cell r="P158" t="str">
            <v>Зарываев ИП</v>
          </cell>
          <cell r="S158" t="str">
            <v>Зверева, 31</v>
          </cell>
          <cell r="T158" t="str">
            <v>ООО "АДС ТРИС"</v>
          </cell>
          <cell r="Z158" t="str">
            <v>Постышева, 7</v>
          </cell>
          <cell r="AA158" t="str">
            <v>Наш дом (Табаков Н.Ф.) ООО</v>
          </cell>
          <cell r="AH158" t="str">
            <v>Карла Либкнехта, 182</v>
          </cell>
          <cell r="AI158">
            <v>13041.92</v>
          </cell>
        </row>
        <row r="159">
          <cell r="A159" t="str">
            <v>Байкальская, 207-а</v>
          </cell>
          <cell r="F159" t="str">
            <v>Байкальская, 165-б</v>
          </cell>
          <cell r="G159">
            <v>7492.7199999999993</v>
          </cell>
          <cell r="O159" t="str">
            <v>Байкальская, 300</v>
          </cell>
          <cell r="P159" t="str">
            <v>Зарываев ИП</v>
          </cell>
          <cell r="S159" t="str">
            <v>Зверева, 33</v>
          </cell>
          <cell r="T159" t="str">
            <v>ООО "АДС ТРИС"</v>
          </cell>
          <cell r="Z159" t="str">
            <v>Постышева, 9</v>
          </cell>
          <cell r="AA159" t="str">
            <v>Наш дом (Табаков Н.Ф.) ООО</v>
          </cell>
          <cell r="AH159" t="str">
            <v>Карла Либкнехта, 184</v>
          </cell>
          <cell r="AI159">
            <v>10923.44</v>
          </cell>
        </row>
        <row r="160">
          <cell r="A160" t="str">
            <v>Байкальская, 209-а</v>
          </cell>
          <cell r="F160" t="str">
            <v>Байкальская, 168-а</v>
          </cell>
          <cell r="G160">
            <v>7366.56</v>
          </cell>
          <cell r="O160" t="str">
            <v>Байкальская, 304</v>
          </cell>
          <cell r="P160" t="str">
            <v>Зарываев ИП</v>
          </cell>
          <cell r="S160" t="str">
            <v>Зверева, 5</v>
          </cell>
          <cell r="T160" t="str">
            <v>ООО "АДС ТРИС"</v>
          </cell>
          <cell r="Z160" t="str">
            <v>Постышева, 10/1</v>
          </cell>
          <cell r="AA160" t="str">
            <v>Толмачев О.В. ИП</v>
          </cell>
          <cell r="AH160" t="str">
            <v>Карла Либкнехта, 206</v>
          </cell>
          <cell r="AI160">
            <v>10985</v>
          </cell>
        </row>
        <row r="161">
          <cell r="A161" t="str">
            <v>Байкальская, 211</v>
          </cell>
          <cell r="F161" t="str">
            <v>Байкальская, 198-А</v>
          </cell>
          <cell r="G161">
            <v>673.93</v>
          </cell>
          <cell r="O161" t="str">
            <v>Байкальская, 310-а</v>
          </cell>
          <cell r="P161" t="str">
            <v>Зарываев ИП</v>
          </cell>
          <cell r="S161" t="str">
            <v>Иркутской 30-й дивизии, 1-а</v>
          </cell>
          <cell r="T161" t="str">
            <v>ООО "АДС ТРИС"</v>
          </cell>
          <cell r="Z161" t="str">
            <v>Постышева, 10/2</v>
          </cell>
          <cell r="AA161" t="str">
            <v>Толмачев О.В. ИП</v>
          </cell>
          <cell r="AH161" t="str">
            <v>Карла Либкнехта, 208</v>
          </cell>
          <cell r="AI161">
            <v>91835</v>
          </cell>
        </row>
        <row r="162">
          <cell r="A162" t="str">
            <v>Байкальская, 213</v>
          </cell>
          <cell r="F162" t="str">
            <v>Байкальская, 200-А</v>
          </cell>
          <cell r="G162">
            <v>7943.3099999999995</v>
          </cell>
          <cell r="O162" t="str">
            <v>Байкальская, 312</v>
          </cell>
          <cell r="P162" t="str">
            <v>Зарываев ИП</v>
          </cell>
          <cell r="S162" t="str">
            <v>Иркутской 30-й дивизии, 2</v>
          </cell>
          <cell r="T162" t="str">
            <v>ООО "АДС ТРИС"</v>
          </cell>
          <cell r="Z162" t="str">
            <v>Постышева, 11</v>
          </cell>
          <cell r="AA162" t="str">
            <v>Наш дом (Табаков Н.Ф.) ООО</v>
          </cell>
          <cell r="AH162" t="str">
            <v>Карла Либкнехта, 210</v>
          </cell>
          <cell r="AI162">
            <v>38762.120000000003</v>
          </cell>
        </row>
        <row r="163">
          <cell r="A163" t="str">
            <v>Байкальская, 214</v>
          </cell>
          <cell r="F163" t="str">
            <v>Байкальская, 200-б</v>
          </cell>
          <cell r="G163">
            <v>8446.34</v>
          </cell>
          <cell r="O163" t="str">
            <v>Байкальская, 312-а</v>
          </cell>
          <cell r="P163" t="str">
            <v>Зарываев ИП</v>
          </cell>
          <cell r="S163" t="str">
            <v>Иркутской 30-й дивизии, 3-а</v>
          </cell>
          <cell r="T163" t="str">
            <v>ООО "АДС ТРИС"</v>
          </cell>
          <cell r="Z163" t="str">
            <v>Постышева, 14</v>
          </cell>
          <cell r="AA163" t="str">
            <v>Фонталова ИП</v>
          </cell>
          <cell r="AH163" t="str">
            <v>Карла Либкнехта, 212</v>
          </cell>
          <cell r="AI163">
            <v>16743.400000000001</v>
          </cell>
        </row>
        <row r="164">
          <cell r="A164" t="str">
            <v>Байкальская, 215</v>
          </cell>
          <cell r="F164" t="str">
            <v>Байкальская, 202-А</v>
          </cell>
          <cell r="G164">
            <v>17186.489999999998</v>
          </cell>
          <cell r="O164" t="str">
            <v>Байкальская, 314</v>
          </cell>
          <cell r="P164" t="str">
            <v>Зарываев ИП</v>
          </cell>
          <cell r="S164" t="str">
            <v>Иркутской 30-й дивизии, 4</v>
          </cell>
          <cell r="T164" t="str">
            <v>ООО "АДС ТРИС"</v>
          </cell>
          <cell r="Z164" t="str">
            <v>Постышева, 16</v>
          </cell>
          <cell r="AA164" t="str">
            <v>Фонталова ИП</v>
          </cell>
          <cell r="AH164" t="str">
            <v>Карла Либкнехта, 214</v>
          </cell>
          <cell r="AI164">
            <v>23165.54</v>
          </cell>
        </row>
        <row r="165">
          <cell r="A165" t="str">
            <v>Байкальская, 216</v>
          </cell>
          <cell r="F165" t="str">
            <v>Байкальская, 207-а</v>
          </cell>
          <cell r="G165">
            <v>33573.15</v>
          </cell>
          <cell r="O165" t="str">
            <v>Байкальская, 330-а</v>
          </cell>
          <cell r="P165" t="str">
            <v>Зарываев ИП</v>
          </cell>
          <cell r="S165" t="str">
            <v>Иркутской 30-й дивизии, 51</v>
          </cell>
          <cell r="T165" t="str">
            <v>ООО "АДС ТРИС"</v>
          </cell>
          <cell r="Z165" t="str">
            <v>Постышева, 21</v>
          </cell>
          <cell r="AA165" t="str">
            <v>Наш дом (Табаков Н.Ф.) ООО</v>
          </cell>
          <cell r="AH165" t="str">
            <v>Карла Либкнехта, 216</v>
          </cell>
          <cell r="AI165">
            <v>18348.939999999999</v>
          </cell>
        </row>
        <row r="166">
          <cell r="A166" t="str">
            <v>Байкальская, 216-А</v>
          </cell>
          <cell r="F166" t="str">
            <v>Байкальская, 209-а</v>
          </cell>
          <cell r="G166">
            <v>13286.130000000001</v>
          </cell>
          <cell r="O166" t="str">
            <v>Байкальская, 340</v>
          </cell>
          <cell r="P166" t="str">
            <v>Зарываев ИП</v>
          </cell>
          <cell r="S166" t="str">
            <v>Иркутской 30-й дивизии, 5-а</v>
          </cell>
          <cell r="T166" t="str">
            <v>ООО "АДС ТРИС"</v>
          </cell>
          <cell r="Z166" t="str">
            <v>Постышева, 23</v>
          </cell>
          <cell r="AA166" t="str">
            <v>Наш дом (Табаков Н.Ф.) ООО</v>
          </cell>
          <cell r="AH166" t="str">
            <v>Карла Либкнехта, 245</v>
          </cell>
          <cell r="AI166">
            <v>8164.38</v>
          </cell>
        </row>
        <row r="167">
          <cell r="A167" t="str">
            <v>Байкальская, 217</v>
          </cell>
          <cell r="F167" t="str">
            <v>Байкальская, 216-А</v>
          </cell>
          <cell r="G167">
            <v>19340.27</v>
          </cell>
          <cell r="O167" t="str">
            <v>Байкальская, 340-а</v>
          </cell>
          <cell r="P167" t="str">
            <v>Зарываев ИП</v>
          </cell>
          <cell r="S167" t="str">
            <v>Иркутской 30-й дивизии, 5-Б</v>
          </cell>
          <cell r="T167" t="str">
            <v>ООО "АДС ТРИС"</v>
          </cell>
          <cell r="Z167" t="str">
            <v>Постышева, 25</v>
          </cell>
          <cell r="AA167" t="str">
            <v>Наш дом (Табаков Н.Ф.) ООО</v>
          </cell>
          <cell r="AH167" t="str">
            <v>Карла Либкнехта, 247</v>
          </cell>
          <cell r="AI167">
            <v>10166.5</v>
          </cell>
        </row>
        <row r="168">
          <cell r="A168" t="str">
            <v>Байкальская, 218</v>
          </cell>
          <cell r="F168" t="str">
            <v>Байкальская, 234-а</v>
          </cell>
          <cell r="G168">
            <v>6563.6900000000005</v>
          </cell>
          <cell r="O168" t="str">
            <v>Маршала Жукова, 102</v>
          </cell>
          <cell r="P168" t="str">
            <v>Зарываев ИП</v>
          </cell>
          <cell r="S168" t="str">
            <v>Иркутской 30-й дивизии, 5-В</v>
          </cell>
          <cell r="T168" t="str">
            <v>ООО "АДС ТРИС"</v>
          </cell>
          <cell r="Z168" t="str">
            <v>Постышева, 27</v>
          </cell>
          <cell r="AA168" t="str">
            <v>Наш дом (Табаков Н.Ф.) ООО</v>
          </cell>
          <cell r="AH168" t="str">
            <v>Карла Либкнехта, 249</v>
          </cell>
          <cell r="AI168">
            <v>10341.780000000001</v>
          </cell>
        </row>
        <row r="169">
          <cell r="A169" t="str">
            <v>Байкальская, 220</v>
          </cell>
          <cell r="F169" t="str">
            <v>Байкальская, 238-б</v>
          </cell>
          <cell r="G169">
            <v>6741.0300000000007</v>
          </cell>
          <cell r="O169" t="str">
            <v>Маршала Жукова, 104</v>
          </cell>
          <cell r="P169" t="str">
            <v>Зарываев ИП</v>
          </cell>
          <cell r="S169" t="str">
            <v>Карла Либкнехта, 202</v>
          </cell>
          <cell r="T169" t="str">
            <v>ООО "АДС ТРИС"</v>
          </cell>
          <cell r="Z169" t="str">
            <v>Постышева, 27-а</v>
          </cell>
          <cell r="AA169" t="str">
            <v>Наш дом (Табаков Н.Ф.) ООО</v>
          </cell>
          <cell r="AH169" t="str">
            <v>Карла Либкнехта, 251</v>
          </cell>
          <cell r="AI169">
            <v>11831.7</v>
          </cell>
        </row>
        <row r="170">
          <cell r="A170" t="str">
            <v>Байкальская, 222</v>
          </cell>
          <cell r="F170" t="str">
            <v>Байкальская, 238-в</v>
          </cell>
          <cell r="G170">
            <v>6736.79</v>
          </cell>
          <cell r="O170" t="str">
            <v>Маршала Жукова, 108</v>
          </cell>
          <cell r="P170" t="str">
            <v>Зарываев ИП</v>
          </cell>
          <cell r="S170" t="str">
            <v>Карла Либкнехта, 245</v>
          </cell>
          <cell r="T170" t="str">
            <v>ООО "АДС ТРИС"</v>
          </cell>
          <cell r="Z170" t="str">
            <v>Постышева, 29</v>
          </cell>
          <cell r="AA170" t="str">
            <v>Наш дом (Табаков Н.Ф.) ООО</v>
          </cell>
          <cell r="AH170" t="str">
            <v>Карла Либкнехта, 262</v>
          </cell>
          <cell r="AI170">
            <v>8085</v>
          </cell>
        </row>
        <row r="171">
          <cell r="A171" t="str">
            <v>Байкальская, 224</v>
          </cell>
          <cell r="F171" t="str">
            <v>Байкальская, 241-а</v>
          </cell>
          <cell r="G171">
            <v>2562.46</v>
          </cell>
          <cell r="O171" t="str">
            <v>Маршала Жукова, 122</v>
          </cell>
          <cell r="P171" t="str">
            <v>Зарываев ИП</v>
          </cell>
          <cell r="S171" t="str">
            <v>Карла Либкнехта, 247</v>
          </cell>
          <cell r="T171" t="str">
            <v>ООО "АДС ТРИС"</v>
          </cell>
          <cell r="Z171" t="str">
            <v>Ржанова, 11</v>
          </cell>
          <cell r="AA171" t="str">
            <v>Телешева ИП</v>
          </cell>
          <cell r="AH171" t="str">
            <v>Красноказачья, 48</v>
          </cell>
          <cell r="AI171">
            <v>16428.38</v>
          </cell>
        </row>
        <row r="172">
          <cell r="A172" t="str">
            <v>Байкальская, 226</v>
          </cell>
          <cell r="F172" t="str">
            <v>Байкальская, 249-а</v>
          </cell>
          <cell r="G172">
            <v>6796.45</v>
          </cell>
          <cell r="O172" t="str">
            <v>Маршала Жукова, 13</v>
          </cell>
          <cell r="P172" t="str">
            <v>Зарываев ИП</v>
          </cell>
          <cell r="S172" t="str">
            <v>Карла Либкнехта, 249</v>
          </cell>
          <cell r="T172" t="str">
            <v>ООО "АДС ТРИС"</v>
          </cell>
          <cell r="Z172" t="str">
            <v>Ржанова, 13</v>
          </cell>
          <cell r="AA172" t="str">
            <v>Телешева ИП</v>
          </cell>
          <cell r="AH172" t="str">
            <v>Красноказачья, 57</v>
          </cell>
          <cell r="AI172">
            <v>12057.52</v>
          </cell>
        </row>
        <row r="173">
          <cell r="A173" t="str">
            <v>Байкальская, 228</v>
          </cell>
          <cell r="F173" t="str">
            <v>Байкальская, 251-а</v>
          </cell>
          <cell r="G173">
            <v>22781.200000000001</v>
          </cell>
          <cell r="O173" t="str">
            <v>Маршала Жукова, 14</v>
          </cell>
          <cell r="P173" t="str">
            <v>Зарываев ИП</v>
          </cell>
          <cell r="S173" t="str">
            <v>Карла Либкнехта, 251</v>
          </cell>
          <cell r="T173" t="str">
            <v>ООО "АДС ТРИС"</v>
          </cell>
          <cell r="Z173" t="str">
            <v>Ржанова, 21</v>
          </cell>
          <cell r="AA173" t="str">
            <v>Телешева ИП</v>
          </cell>
          <cell r="AH173" t="str">
            <v>Красноказачья, 66</v>
          </cell>
          <cell r="AI173">
            <v>7720.6500000000005</v>
          </cell>
        </row>
        <row r="174">
          <cell r="A174" t="str">
            <v>Байкальская, 229</v>
          </cell>
          <cell r="F174" t="str">
            <v>Байкальская, 251-Б</v>
          </cell>
          <cell r="G174">
            <v>12862.01</v>
          </cell>
          <cell r="O174" t="str">
            <v>Маршала Жукова, 18</v>
          </cell>
          <cell r="P174" t="str">
            <v>Зарываев ИП</v>
          </cell>
          <cell r="S174" t="str">
            <v>Карла Либкнехта, 262</v>
          </cell>
          <cell r="T174" t="str">
            <v>ООО "АДС ТРИС"</v>
          </cell>
          <cell r="Z174" t="str">
            <v>Ржанова, 23</v>
          </cell>
          <cell r="AA174" t="str">
            <v>Телешева ИП</v>
          </cell>
          <cell r="AH174" t="str">
            <v>Красноказачья, 68</v>
          </cell>
          <cell r="AI174">
            <v>7460.41</v>
          </cell>
        </row>
        <row r="175">
          <cell r="A175" t="str">
            <v>Байкальская, 22-А</v>
          </cell>
          <cell r="F175" t="str">
            <v>Байкальская, 257-Б</v>
          </cell>
          <cell r="G175">
            <v>7887.42</v>
          </cell>
          <cell r="O175" t="str">
            <v>Маршала Жукова, 20</v>
          </cell>
          <cell r="P175" t="str">
            <v>Зарываев ИП</v>
          </cell>
          <cell r="S175" t="str">
            <v>Красноказачья, 101 А/3</v>
          </cell>
          <cell r="T175" t="str">
            <v>ООО "АДС ТРИС"</v>
          </cell>
          <cell r="Z175" t="str">
            <v>Ржанова, 31</v>
          </cell>
          <cell r="AA175" t="str">
            <v>Смолянинова ИП</v>
          </cell>
          <cell r="AH175" t="str">
            <v>Красноказачья, 70</v>
          </cell>
          <cell r="AI175">
            <v>6679.66</v>
          </cell>
        </row>
        <row r="176">
          <cell r="A176" t="str">
            <v>Байкальская, 22-Б</v>
          </cell>
          <cell r="F176" t="str">
            <v>Байкальская, 267-А</v>
          </cell>
          <cell r="G176">
            <v>507.95</v>
          </cell>
          <cell r="O176" t="str">
            <v>Маршала Жукова, 22</v>
          </cell>
          <cell r="P176" t="str">
            <v>Зарываев ИП</v>
          </cell>
          <cell r="S176" t="str">
            <v>Красноказачья, 104</v>
          </cell>
          <cell r="T176" t="str">
            <v>ООО "АДС ТРИС"</v>
          </cell>
          <cell r="Z176" t="str">
            <v>Ржанова, 33</v>
          </cell>
          <cell r="AA176" t="str">
            <v>Смолянинова ИП</v>
          </cell>
          <cell r="AH176" t="str">
            <v>Красноказачья, 104</v>
          </cell>
          <cell r="AI176">
            <v>30967.64</v>
          </cell>
        </row>
        <row r="177">
          <cell r="A177" t="str">
            <v>Байкальская, 230</v>
          </cell>
          <cell r="F177" t="str">
            <v>Байкальская, 284-а</v>
          </cell>
          <cell r="G177">
            <v>1683.1399999999999</v>
          </cell>
          <cell r="O177" t="str">
            <v>Маршала Жукова, 28</v>
          </cell>
          <cell r="P177" t="str">
            <v>Зарываев ИП</v>
          </cell>
          <cell r="S177" t="str">
            <v>Красноказачья, 120</v>
          </cell>
          <cell r="T177" t="str">
            <v>ООО "АДС ТРИС"</v>
          </cell>
          <cell r="Z177" t="str">
            <v>Ржанова, 41-б</v>
          </cell>
          <cell r="AA177" t="str">
            <v>Смолянинова ИП</v>
          </cell>
          <cell r="AH177" t="str">
            <v>Красноказачья, 120</v>
          </cell>
          <cell r="AI177">
            <v>15859.04</v>
          </cell>
        </row>
        <row r="178">
          <cell r="A178" t="str">
            <v>Байкальская, 231</v>
          </cell>
          <cell r="F178" t="str">
            <v>Байкальская, 290-а</v>
          </cell>
          <cell r="G178">
            <v>2941.9</v>
          </cell>
          <cell r="O178" t="str">
            <v>Маршала Жукова, 30</v>
          </cell>
          <cell r="P178" t="str">
            <v>Зарываев ИП</v>
          </cell>
          <cell r="S178" t="str">
            <v>Красноказачья, 120/7</v>
          </cell>
          <cell r="T178" t="str">
            <v>ООО "АДС ТРИС"</v>
          </cell>
          <cell r="Z178" t="str">
            <v>Сибирская, 25</v>
          </cell>
          <cell r="AA178" t="str">
            <v>Московских ИП</v>
          </cell>
          <cell r="AH178" t="str">
            <v>Красноказачья, 120/7</v>
          </cell>
          <cell r="AI178">
            <v>16480.96</v>
          </cell>
        </row>
        <row r="179">
          <cell r="A179" t="str">
            <v>Байкальская, 232</v>
          </cell>
          <cell r="F179" t="str">
            <v>Байкальская, 310-а</v>
          </cell>
          <cell r="G179">
            <v>31167.539999999997</v>
          </cell>
          <cell r="O179" t="str">
            <v>Маршала Жукова, 30-а</v>
          </cell>
          <cell r="P179" t="str">
            <v>Зарываев ИП</v>
          </cell>
          <cell r="S179" t="str">
            <v>Красноярская, 79</v>
          </cell>
          <cell r="T179" t="str">
            <v>ООО "АДС ТРИС"</v>
          </cell>
          <cell r="Z179" t="str">
            <v>Советская, 72</v>
          </cell>
          <cell r="AA179" t="str">
            <v>Ведерников ИП</v>
          </cell>
          <cell r="AH179" t="str">
            <v>Красноярская, 24</v>
          </cell>
          <cell r="AI179">
            <v>13000.390000000001</v>
          </cell>
        </row>
        <row r="180">
          <cell r="A180" t="str">
            <v>Байкальская, 234</v>
          </cell>
          <cell r="F180" t="str">
            <v>Байкальская, 312-а</v>
          </cell>
          <cell r="G180">
            <v>1652.8200000000002</v>
          </cell>
          <cell r="O180" t="str">
            <v>Маршала Жукова, 40</v>
          </cell>
          <cell r="P180" t="str">
            <v>Зарываев ИП</v>
          </cell>
          <cell r="S180" t="str">
            <v>Красноярская, 81</v>
          </cell>
          <cell r="T180" t="str">
            <v>ООО "АДС ТРИС"</v>
          </cell>
          <cell r="Z180" t="str">
            <v>Советская, 74</v>
          </cell>
          <cell r="AA180" t="str">
            <v>Ведерников ИП</v>
          </cell>
          <cell r="AH180" t="str">
            <v>Красноярская, 26</v>
          </cell>
          <cell r="AI180">
            <v>14387.09</v>
          </cell>
        </row>
        <row r="181">
          <cell r="A181" t="str">
            <v>Байкальская, 234-а</v>
          </cell>
          <cell r="F181" t="str">
            <v>Байкальская, 330-а</v>
          </cell>
          <cell r="G181">
            <v>15854.08</v>
          </cell>
          <cell r="O181" t="str">
            <v>Маршала Жукова, 44</v>
          </cell>
          <cell r="P181" t="str">
            <v>Зарываев ИП</v>
          </cell>
          <cell r="S181" t="str">
            <v>Красноярская, 83</v>
          </cell>
          <cell r="T181" t="str">
            <v>ООО "АДС ТРИС"</v>
          </cell>
          <cell r="Z181" t="str">
            <v>Советская, 76</v>
          </cell>
          <cell r="AA181" t="str">
            <v>Ведерников ИП</v>
          </cell>
          <cell r="AH181" t="str">
            <v>Красноярская, 30</v>
          </cell>
          <cell r="AI181">
            <v>8013.84</v>
          </cell>
        </row>
        <row r="182">
          <cell r="A182" t="str">
            <v>Байкальская, 237</v>
          </cell>
          <cell r="F182" t="str">
            <v>Байкальская, 340-а</v>
          </cell>
          <cell r="G182">
            <v>1665.54</v>
          </cell>
          <cell r="O182" t="str">
            <v>Маршала Жукова, 52</v>
          </cell>
          <cell r="P182" t="str">
            <v>Зарываев ИП</v>
          </cell>
          <cell r="S182" t="str">
            <v>Маршала Жукова, 102</v>
          </cell>
          <cell r="T182" t="str">
            <v>ООО "АДС ТРИС"</v>
          </cell>
          <cell r="Z182" t="str">
            <v>Советская, 96</v>
          </cell>
          <cell r="AA182" t="str">
            <v>Барышникова ИП</v>
          </cell>
          <cell r="AH182" t="str">
            <v>Красноярская, 34</v>
          </cell>
          <cell r="AI182">
            <v>7269.3899999999994</v>
          </cell>
        </row>
        <row r="183">
          <cell r="A183" t="str">
            <v>Байкальская, 238</v>
          </cell>
          <cell r="F183" t="str">
            <v>Волжская, 20</v>
          </cell>
          <cell r="G183">
            <v>15785.57</v>
          </cell>
          <cell r="O183" t="str">
            <v>Маршала Жукова, 62</v>
          </cell>
          <cell r="P183" t="str">
            <v>Зарываев ИП</v>
          </cell>
          <cell r="S183" t="str">
            <v>Маршала Жукова, 104</v>
          </cell>
          <cell r="T183" t="str">
            <v>ООО "АДС ТРИС"</v>
          </cell>
          <cell r="Z183" t="str">
            <v>Советская, 98</v>
          </cell>
          <cell r="AA183" t="str">
            <v>Барышникова ИП</v>
          </cell>
          <cell r="AH183" t="str">
            <v>Красноярская, 35</v>
          </cell>
          <cell r="AI183">
            <v>10687.869999999999</v>
          </cell>
        </row>
        <row r="184">
          <cell r="A184" t="str">
            <v>Байкальская, 238-б</v>
          </cell>
          <cell r="F184" t="str">
            <v>Волжская, 31</v>
          </cell>
          <cell r="G184">
            <v>22630.15</v>
          </cell>
          <cell r="O184" t="str">
            <v>Маршала Жукова, 72-А</v>
          </cell>
          <cell r="P184" t="str">
            <v>Зарываев ИП</v>
          </cell>
          <cell r="S184" t="str">
            <v>Маршала Жукова, 108</v>
          </cell>
          <cell r="T184" t="str">
            <v>ООО "АДС ТРИС"</v>
          </cell>
          <cell r="Z184" t="str">
            <v>Советская, 124-б</v>
          </cell>
          <cell r="AA184" t="str">
            <v>Красноярский ООО (участок 1)</v>
          </cell>
          <cell r="AH184" t="str">
            <v>Красноярская, 37</v>
          </cell>
          <cell r="AI184">
            <v>10836.32</v>
          </cell>
        </row>
        <row r="185">
          <cell r="A185" t="str">
            <v>Байкальская, 238-в</v>
          </cell>
          <cell r="F185" t="str">
            <v>Волжская, 36</v>
          </cell>
          <cell r="G185">
            <v>8800.369999999999</v>
          </cell>
          <cell r="O185" t="str">
            <v>Маршала Жукова, 72-Б</v>
          </cell>
          <cell r="P185" t="str">
            <v>Зарываев ИП</v>
          </cell>
          <cell r="S185" t="str">
            <v>Маршала Жукова, 122</v>
          </cell>
          <cell r="T185" t="str">
            <v>ООО "АДС ТРИС"</v>
          </cell>
          <cell r="Z185" t="str">
            <v>Советская, 124-а</v>
          </cell>
          <cell r="AA185" t="str">
            <v>Красноярский ООО (участок 1)</v>
          </cell>
          <cell r="AH185" t="str">
            <v>Красноярская, 39</v>
          </cell>
          <cell r="AI185">
            <v>9722.99</v>
          </cell>
        </row>
        <row r="186">
          <cell r="A186" t="str">
            <v>Байкальская, 241</v>
          </cell>
          <cell r="F186" t="str">
            <v>Волжская, 55</v>
          </cell>
          <cell r="G186">
            <v>11340.400000000001</v>
          </cell>
          <cell r="O186" t="str">
            <v>Маршала Жукова, 72-г</v>
          </cell>
          <cell r="P186" t="str">
            <v>Зарываев ИП</v>
          </cell>
          <cell r="S186" t="str">
            <v>Маршала Жукова, 13</v>
          </cell>
          <cell r="T186" t="str">
            <v>ООО "АДС ТРИС"</v>
          </cell>
          <cell r="Z186" t="str">
            <v>Советская, 124-в</v>
          </cell>
          <cell r="AA186" t="str">
            <v>Красноярский ООО (участок 1)</v>
          </cell>
          <cell r="AH186" t="str">
            <v>Красноярская, 47</v>
          </cell>
          <cell r="AI186">
            <v>9871.43</v>
          </cell>
        </row>
        <row r="187">
          <cell r="A187" t="str">
            <v>Байкальская, 241-а</v>
          </cell>
          <cell r="F187" t="str">
            <v>Волжская, 57</v>
          </cell>
          <cell r="G187">
            <v>6907.4500000000007</v>
          </cell>
          <cell r="O187" t="str">
            <v>Маршала Жукова, 8</v>
          </cell>
          <cell r="P187" t="str">
            <v>Зарываев ИП</v>
          </cell>
          <cell r="S187" t="str">
            <v>Маршала Жукова, 14</v>
          </cell>
          <cell r="T187" t="str">
            <v>ООО "АДС ТРИС"</v>
          </cell>
          <cell r="Z187" t="str">
            <v>Советская, 124-д</v>
          </cell>
          <cell r="AA187" t="str">
            <v>Красноярский ООО (участок 1)</v>
          </cell>
          <cell r="AH187" t="str">
            <v>Красноярская, 49</v>
          </cell>
          <cell r="AI187">
            <v>6383.0300000000007</v>
          </cell>
        </row>
        <row r="188">
          <cell r="A188" t="str">
            <v>Байкальская, 242</v>
          </cell>
          <cell r="F188" t="str">
            <v>Дальневосточная, 51</v>
          </cell>
          <cell r="G188">
            <v>9306.23</v>
          </cell>
          <cell r="O188" t="str">
            <v>Маршала Жукова, 82</v>
          </cell>
          <cell r="P188" t="str">
            <v>Зарываев ИП</v>
          </cell>
          <cell r="S188" t="str">
            <v>Маршала Жукова, 18</v>
          </cell>
          <cell r="T188" t="str">
            <v>ООО "АДС ТРИС"</v>
          </cell>
          <cell r="Z188" t="str">
            <v>Советская, 136</v>
          </cell>
          <cell r="AA188" t="str">
            <v>Красноярский ООО (участок 1)</v>
          </cell>
          <cell r="AH188" t="str">
            <v>Красноярская, 51</v>
          </cell>
          <cell r="AI188">
            <v>10715.48</v>
          </cell>
        </row>
        <row r="189">
          <cell r="A189" t="str">
            <v>Байкальская, 243</v>
          </cell>
          <cell r="F189" t="str">
            <v>Дальневосточная, 53</v>
          </cell>
          <cell r="G189">
            <v>9218.8599999999988</v>
          </cell>
          <cell r="O189" t="str">
            <v>Маршала Жукова, 86</v>
          </cell>
          <cell r="P189" t="str">
            <v>Зарываев ИП</v>
          </cell>
          <cell r="S189" t="str">
            <v>Маршала Жукова, 20</v>
          </cell>
          <cell r="T189" t="str">
            <v>ООО "АДС ТРИС"</v>
          </cell>
          <cell r="Z189" t="str">
            <v>Советская, 138</v>
          </cell>
          <cell r="AA189" t="str">
            <v>Красноярский ООО (участок 1)</v>
          </cell>
          <cell r="AH189" t="str">
            <v>Красноярская, 70</v>
          </cell>
          <cell r="AI189">
            <v>10829.79</v>
          </cell>
        </row>
        <row r="190">
          <cell r="A190" t="str">
            <v>Байкальская, 244</v>
          </cell>
          <cell r="F190" t="str">
            <v>Дальневосточная, 55</v>
          </cell>
          <cell r="G190">
            <v>4582.54</v>
          </cell>
          <cell r="O190" t="str">
            <v>Маршала Жукова, 90</v>
          </cell>
          <cell r="P190" t="str">
            <v>Зарываев ИП</v>
          </cell>
          <cell r="S190" t="str">
            <v>Маршала Жукова, 22</v>
          </cell>
          <cell r="T190" t="str">
            <v>ООО "АДС ТРИС"</v>
          </cell>
          <cell r="Z190" t="str">
            <v>Советская, 146</v>
          </cell>
          <cell r="AA190" t="str">
            <v>Красноярский ООО (участок 1)</v>
          </cell>
          <cell r="AH190" t="str">
            <v>Красноярская, 75</v>
          </cell>
          <cell r="AI190">
            <v>6945.03</v>
          </cell>
        </row>
        <row r="191">
          <cell r="A191" t="str">
            <v>Байкальская, 246</v>
          </cell>
          <cell r="F191" t="str">
            <v>Дальневосточная, 57</v>
          </cell>
          <cell r="G191">
            <v>11224.5</v>
          </cell>
          <cell r="O191" t="str">
            <v>Маршала Жукова, 92</v>
          </cell>
          <cell r="P191" t="str">
            <v>Зарываев ИП</v>
          </cell>
          <cell r="S191" t="str">
            <v>Маршала Жукова, 28</v>
          </cell>
          <cell r="T191" t="str">
            <v>ООО "АДС ТРИС"</v>
          </cell>
          <cell r="Z191" t="str">
            <v>Советская, 146-а</v>
          </cell>
          <cell r="AA191" t="str">
            <v>Красноярский ООО (участок 1)</v>
          </cell>
          <cell r="AH191" t="str">
            <v>Красноярская, 79</v>
          </cell>
          <cell r="AI191">
            <v>16558.97</v>
          </cell>
        </row>
        <row r="192">
          <cell r="A192" t="str">
            <v>Байкальская, 247</v>
          </cell>
          <cell r="F192" t="str">
            <v>Дальневосточная, 59</v>
          </cell>
          <cell r="G192">
            <v>11343.17</v>
          </cell>
          <cell r="O192" t="str">
            <v>Маршала Жукова, 98</v>
          </cell>
          <cell r="P192" t="str">
            <v>Зарываев ИП</v>
          </cell>
          <cell r="S192" t="str">
            <v>Маршала Жукова, 30</v>
          </cell>
          <cell r="T192" t="str">
            <v>ООО "АДС ТРИС"</v>
          </cell>
          <cell r="Z192" t="str">
            <v>Советская, 148</v>
          </cell>
          <cell r="AA192" t="str">
            <v>Красноярский ООО (участок 1)</v>
          </cell>
          <cell r="AH192" t="str">
            <v>Красноярская, 81</v>
          </cell>
          <cell r="AI192">
            <v>15781.03</v>
          </cell>
        </row>
        <row r="193">
          <cell r="A193" t="str">
            <v>Байкальская, 249-а</v>
          </cell>
          <cell r="F193" t="str">
            <v>Дальневосточная, 61</v>
          </cell>
          <cell r="G193">
            <v>19255.150000000001</v>
          </cell>
          <cell r="O193" t="str">
            <v>Ржанова, 1</v>
          </cell>
          <cell r="P193" t="str">
            <v>Зарываев ИП</v>
          </cell>
          <cell r="S193" t="str">
            <v>Маршала Жукова, 30-а</v>
          </cell>
          <cell r="T193" t="str">
            <v>ООО "АДС ТРИС"</v>
          </cell>
          <cell r="Z193" t="str">
            <v>Станиславского, 1</v>
          </cell>
          <cell r="AA193" t="str">
            <v>Новатор ООО</v>
          </cell>
          <cell r="AH193" t="str">
            <v>Красноярская, 83</v>
          </cell>
          <cell r="AI193">
            <v>16170</v>
          </cell>
        </row>
        <row r="194">
          <cell r="A194" t="str">
            <v>Байкальская, 251</v>
          </cell>
          <cell r="F194" t="str">
            <v>Дальневосточная, 63</v>
          </cell>
          <cell r="G194">
            <v>20520.04</v>
          </cell>
          <cell r="O194" t="str">
            <v>Ржанова, 11</v>
          </cell>
          <cell r="P194" t="str">
            <v>Зарываев ИП</v>
          </cell>
          <cell r="S194" t="str">
            <v>Маршала Жукова, 40</v>
          </cell>
          <cell r="T194" t="str">
            <v>ООО "АДС ТРИС"</v>
          </cell>
          <cell r="Z194" t="str">
            <v>Станиславского, 13</v>
          </cell>
          <cell r="AA194" t="str">
            <v>Трибунская ИП</v>
          </cell>
          <cell r="AH194" t="str">
            <v>Красноярская, 71-А</v>
          </cell>
          <cell r="AI194">
            <v>8628.68</v>
          </cell>
        </row>
        <row r="195">
          <cell r="A195" t="str">
            <v>Байкальская, 251-а</v>
          </cell>
          <cell r="F195" t="str">
            <v>Дальневосточная, 65</v>
          </cell>
          <cell r="G195">
            <v>20681.510000000002</v>
          </cell>
          <cell r="O195" t="str">
            <v>Ржанова, 13</v>
          </cell>
          <cell r="P195" t="str">
            <v>Зарываев ИП</v>
          </cell>
          <cell r="S195" t="str">
            <v>Маршала Жукова, 44</v>
          </cell>
          <cell r="T195" t="str">
            <v>ООО "АДС ТРИС"</v>
          </cell>
          <cell r="Z195" t="str">
            <v>Трилиссера, 82</v>
          </cell>
          <cell r="AA195" t="str">
            <v>Арефьева ИП</v>
          </cell>
          <cell r="AH195" t="str">
            <v>Красноярская, 73-А</v>
          </cell>
          <cell r="AI195">
            <v>8207.77</v>
          </cell>
        </row>
        <row r="196">
          <cell r="A196" t="str">
            <v>Байкальская, 251-Б</v>
          </cell>
          <cell r="F196" t="str">
            <v>Дальневосточная, 55-б</v>
          </cell>
          <cell r="G196">
            <v>19078.439999999999</v>
          </cell>
          <cell r="O196" t="str">
            <v>Ржанова, 15</v>
          </cell>
          <cell r="P196" t="str">
            <v>Зарываев ИП</v>
          </cell>
          <cell r="S196" t="str">
            <v>Маршала Жукова, 52</v>
          </cell>
          <cell r="T196" t="str">
            <v>ООО "АДС ТРИС"</v>
          </cell>
          <cell r="Z196" t="str">
            <v>Трилиссера, 84</v>
          </cell>
          <cell r="AA196" t="str">
            <v>Антониг ООО</v>
          </cell>
          <cell r="AH196" t="str">
            <v>Красных Мадьяр, 78</v>
          </cell>
          <cell r="AI196">
            <v>32955</v>
          </cell>
        </row>
        <row r="197">
          <cell r="A197" t="str">
            <v>Байкальская, 254</v>
          </cell>
          <cell r="F197" t="str">
            <v>Дальневосточная, 57-а</v>
          </cell>
          <cell r="G197">
            <v>13371.91</v>
          </cell>
          <cell r="O197" t="str">
            <v>Ржанова, 21</v>
          </cell>
          <cell r="P197" t="str">
            <v>Зарываев ИП</v>
          </cell>
          <cell r="S197" t="str">
            <v>Маршала Жукова, 62</v>
          </cell>
          <cell r="T197" t="str">
            <v>ООО "АДС ТРИС"</v>
          </cell>
          <cell r="Z197" t="str">
            <v>Трилиссера, 90</v>
          </cell>
          <cell r="AA197" t="str">
            <v>ЛюксСервис ООО</v>
          </cell>
          <cell r="AH197" t="str">
            <v>Красных Мадьяр, 80</v>
          </cell>
          <cell r="AI197">
            <v>32955</v>
          </cell>
        </row>
        <row r="198">
          <cell r="A198" t="str">
            <v>Байкальская, 256</v>
          </cell>
          <cell r="F198" t="str">
            <v>Дальневосточная, 59-а</v>
          </cell>
          <cell r="G198">
            <v>7321.6600000000008</v>
          </cell>
          <cell r="O198" t="str">
            <v>Ржанова, 23</v>
          </cell>
          <cell r="P198" t="str">
            <v>Зарываев ИП</v>
          </cell>
          <cell r="S198" t="str">
            <v>Маршала Жукова, 72-А</v>
          </cell>
          <cell r="T198" t="str">
            <v>ООО "АДС ТРИС"</v>
          </cell>
          <cell r="Z198" t="str">
            <v>Трилиссера, 104</v>
          </cell>
          <cell r="AA198" t="str">
            <v>Антониг ООО</v>
          </cell>
          <cell r="AH198" t="str">
            <v>Красных Мадьяр, 110</v>
          </cell>
          <cell r="AI198">
            <v>19744.189999999999</v>
          </cell>
        </row>
        <row r="199">
          <cell r="A199" t="str">
            <v>Байкальская, 257-А</v>
          </cell>
          <cell r="F199" t="str">
            <v>Дальневосточная, 61-а</v>
          </cell>
          <cell r="G199">
            <v>18992.599999999999</v>
          </cell>
          <cell r="O199" t="str">
            <v>Ржанова, 27</v>
          </cell>
          <cell r="P199" t="str">
            <v>Зарываев ИП</v>
          </cell>
          <cell r="S199" t="str">
            <v>Маршала Жукова, 72-Б</v>
          </cell>
          <cell r="T199" t="str">
            <v>ООО "АДС ТРИС"</v>
          </cell>
          <cell r="Z199" t="str">
            <v>Трилиссера, 106</v>
          </cell>
          <cell r="AA199" t="str">
            <v>Антониг ООО</v>
          </cell>
          <cell r="AH199" t="str">
            <v>Красных Мадьяр, 112</v>
          </cell>
          <cell r="AI199">
            <v>14770.47</v>
          </cell>
        </row>
        <row r="200">
          <cell r="A200" t="str">
            <v>Байкальская, 257-Б</v>
          </cell>
          <cell r="F200" t="str">
            <v>Депутатская, 1</v>
          </cell>
          <cell r="G200">
            <v>6575.7400000000007</v>
          </cell>
          <cell r="O200" t="str">
            <v>Ржанова, 3</v>
          </cell>
          <cell r="P200" t="str">
            <v>Зарываев ИП</v>
          </cell>
          <cell r="S200" t="str">
            <v>Маршала Жукова, 72-г</v>
          </cell>
          <cell r="T200" t="str">
            <v>ООО "АДС ТРИС"</v>
          </cell>
          <cell r="Z200" t="str">
            <v>Трилиссера, 108</v>
          </cell>
          <cell r="AA200" t="str">
            <v>Антониг ООО</v>
          </cell>
          <cell r="AH200" t="str">
            <v>Красных Мадьяр, 120</v>
          </cell>
          <cell r="AI200">
            <v>24265.77</v>
          </cell>
        </row>
        <row r="201">
          <cell r="A201" t="str">
            <v>Байкальская, 258</v>
          </cell>
          <cell r="F201" t="str">
            <v>Депутатская, 6</v>
          </cell>
          <cell r="G201">
            <v>2852.3199999999997</v>
          </cell>
          <cell r="O201" t="str">
            <v>Ржанова, 31</v>
          </cell>
          <cell r="P201" t="str">
            <v>Зарываев ИП</v>
          </cell>
          <cell r="S201" t="str">
            <v>Маршала Жукова, 8</v>
          </cell>
          <cell r="T201" t="str">
            <v>ООО "АДС ТРИС"</v>
          </cell>
          <cell r="Z201" t="str">
            <v>Трилиссера, 109</v>
          </cell>
          <cell r="AA201" t="str">
            <v>Красноярский ООО (участок 1)</v>
          </cell>
          <cell r="AH201" t="str">
            <v>Красных Мадьяр, 128</v>
          </cell>
          <cell r="AI201">
            <v>4685.6900000000005</v>
          </cell>
        </row>
        <row r="202">
          <cell r="A202" t="str">
            <v>Байкальская, 260</v>
          </cell>
          <cell r="F202" t="str">
            <v>Депутатская, 7</v>
          </cell>
          <cell r="G202">
            <v>7629.38</v>
          </cell>
          <cell r="O202" t="str">
            <v>Ржанова, 33</v>
          </cell>
          <cell r="P202" t="str">
            <v>Зарываев ИП</v>
          </cell>
          <cell r="S202" t="str">
            <v>Маршала Жукова, 82</v>
          </cell>
          <cell r="T202" t="str">
            <v>ООО "АДС ТРИС"</v>
          </cell>
          <cell r="Z202" t="str">
            <v>Трилиссера, 110</v>
          </cell>
          <cell r="AA202" t="str">
            <v>ЛюксСервис ООО</v>
          </cell>
          <cell r="AH202" t="str">
            <v>Красных Мадьяр, 130</v>
          </cell>
          <cell r="AI202">
            <v>4641.8900000000003</v>
          </cell>
        </row>
        <row r="203">
          <cell r="A203" t="str">
            <v>Байкальская, 261</v>
          </cell>
          <cell r="F203" t="str">
            <v>Депутатская, 10</v>
          </cell>
          <cell r="G203">
            <v>27261.41</v>
          </cell>
          <cell r="O203" t="str">
            <v>Ржанова, 35</v>
          </cell>
          <cell r="P203" t="str">
            <v>Зарываев ИП</v>
          </cell>
          <cell r="S203" t="str">
            <v>Маршала Жукова, 86</v>
          </cell>
          <cell r="T203" t="str">
            <v>ООО "АДС ТРИС"</v>
          </cell>
          <cell r="Z203" t="str">
            <v>Трилиссера, 115</v>
          </cell>
          <cell r="AA203" t="str">
            <v>Антониг ООО</v>
          </cell>
          <cell r="AH203" t="str">
            <v>Красных Мадьяр, 131</v>
          </cell>
          <cell r="AI203">
            <v>5805.92</v>
          </cell>
        </row>
        <row r="204">
          <cell r="A204" t="str">
            <v>Байкальская, 266</v>
          </cell>
          <cell r="F204" t="str">
            <v>Депутатская, 11</v>
          </cell>
          <cell r="G204">
            <v>7701.43</v>
          </cell>
          <cell r="O204" t="str">
            <v>Ржанова, 37</v>
          </cell>
          <cell r="P204" t="str">
            <v>Зарываев ИП</v>
          </cell>
          <cell r="S204" t="str">
            <v>Маршала Жукова, 90</v>
          </cell>
          <cell r="T204" t="str">
            <v>ООО "АДС ТРИС"</v>
          </cell>
          <cell r="Z204" t="str">
            <v>Трилиссера, 116</v>
          </cell>
          <cell r="AA204" t="str">
            <v>ЛюксСервис ООО</v>
          </cell>
          <cell r="AH204" t="str">
            <v>Красных Мадьяр, 132</v>
          </cell>
          <cell r="AI204">
            <v>4072.6</v>
          </cell>
        </row>
        <row r="205">
          <cell r="A205" t="str">
            <v>Байкальская, 267-А</v>
          </cell>
          <cell r="F205" t="str">
            <v>Депутатская, 14</v>
          </cell>
          <cell r="G205">
            <v>4305.6000000000004</v>
          </cell>
          <cell r="O205" t="str">
            <v>Ржанова, 39</v>
          </cell>
          <cell r="P205" t="str">
            <v>Зарываев ИП</v>
          </cell>
          <cell r="S205" t="str">
            <v>Маршала Жукова, 92</v>
          </cell>
          <cell r="T205" t="str">
            <v>ООО "АДС ТРИС"</v>
          </cell>
          <cell r="Z205" t="str">
            <v>Трилиссера, 117</v>
          </cell>
          <cell r="AA205" t="str">
            <v>Антониг ООО</v>
          </cell>
          <cell r="AH205" t="str">
            <v>Красных Мадьяр, 133</v>
          </cell>
          <cell r="AI205">
            <v>5473.93</v>
          </cell>
        </row>
        <row r="206">
          <cell r="A206" t="str">
            <v>Байкальская, 268</v>
          </cell>
          <cell r="F206" t="str">
            <v>Депутатская, 15</v>
          </cell>
          <cell r="G206">
            <v>16518.64</v>
          </cell>
          <cell r="O206" t="str">
            <v>Ржанова, 41-б</v>
          </cell>
          <cell r="P206" t="str">
            <v>Зарываев ИП</v>
          </cell>
          <cell r="S206" t="str">
            <v>Маршала Жукова, 98</v>
          </cell>
          <cell r="T206" t="str">
            <v>ООО "АДС ТРИС"</v>
          </cell>
          <cell r="Z206" t="str">
            <v>Трилиссера, 118</v>
          </cell>
          <cell r="AA206" t="str">
            <v>ЛюксСервис ООО</v>
          </cell>
          <cell r="AH206" t="str">
            <v>Красных Мадьяр, 137</v>
          </cell>
          <cell r="AI206">
            <v>7973.57</v>
          </cell>
        </row>
        <row r="207">
          <cell r="A207" t="str">
            <v>Байкальская, 26-А</v>
          </cell>
          <cell r="F207" t="str">
            <v>Депутатская, 25</v>
          </cell>
          <cell r="G207">
            <v>10125.18</v>
          </cell>
          <cell r="O207" t="str">
            <v>Ржанова, 5</v>
          </cell>
          <cell r="P207" t="str">
            <v>Зарываев ИП</v>
          </cell>
          <cell r="S207" t="str">
            <v>Пискунова, 98</v>
          </cell>
          <cell r="T207" t="str">
            <v>ООО "АДС ТРИС"</v>
          </cell>
          <cell r="Z207" t="str">
            <v>Трилиссера, 120</v>
          </cell>
          <cell r="AA207" t="str">
            <v>ЛюксСервис ООО</v>
          </cell>
          <cell r="AH207" t="str">
            <v>Красных Мадьяр, 139</v>
          </cell>
          <cell r="AI207">
            <v>13347.06</v>
          </cell>
        </row>
        <row r="208">
          <cell r="A208" t="str">
            <v>Байкальская, 26-Б</v>
          </cell>
          <cell r="F208" t="str">
            <v>Депутатская, 27</v>
          </cell>
          <cell r="G208">
            <v>4206.68</v>
          </cell>
          <cell r="O208" t="str">
            <v>Ржанова, 7</v>
          </cell>
          <cell r="P208" t="str">
            <v>Зарываев ИП</v>
          </cell>
          <cell r="S208" t="str">
            <v>Постышева, 1</v>
          </cell>
          <cell r="T208" t="str">
            <v>ООО "АДС ТРИС"</v>
          </cell>
          <cell r="Z208" t="str">
            <v>Трилиссера, 122</v>
          </cell>
          <cell r="AA208" t="str">
            <v>ЛюксСервис ООО</v>
          </cell>
          <cell r="AH208" t="str">
            <v>Красных Мадьяр, 141</v>
          </cell>
          <cell r="AI208">
            <v>10573.640000000001</v>
          </cell>
        </row>
        <row r="209">
          <cell r="A209" t="str">
            <v>Байкальская, 26-Д</v>
          </cell>
          <cell r="F209" t="str">
            <v>Депутатская, 73</v>
          </cell>
          <cell r="G209">
            <v>2058.44</v>
          </cell>
          <cell r="O209" t="str">
            <v>6-я Советская, 54</v>
          </cell>
          <cell r="P209" t="str">
            <v>Ермаков ИП</v>
          </cell>
          <cell r="S209" t="str">
            <v>Постышева, 10</v>
          </cell>
          <cell r="T209" t="str">
            <v>ООО "АДС ТРИС"</v>
          </cell>
          <cell r="Z209" t="str">
            <v>Трилиссера, 124</v>
          </cell>
          <cell r="AA209" t="str">
            <v>ЛюксСервис ООО</v>
          </cell>
          <cell r="AH209" t="str">
            <v>Лопатина, 4</v>
          </cell>
          <cell r="AI209">
            <v>48510</v>
          </cell>
        </row>
        <row r="210">
          <cell r="A210" t="str">
            <v>Байкальская, 270</v>
          </cell>
          <cell r="F210" t="str">
            <v>Депутатская, 86</v>
          </cell>
          <cell r="G210">
            <v>3876.1499999999996</v>
          </cell>
          <cell r="O210" t="str">
            <v>Александра Невского, 105-А</v>
          </cell>
          <cell r="P210" t="str">
            <v>Ермаков ИП</v>
          </cell>
          <cell r="S210" t="str">
            <v>Постышева, 41284</v>
          </cell>
          <cell r="T210" t="str">
            <v>ООО "АДС ТРИС"</v>
          </cell>
          <cell r="Z210" t="str">
            <v>Трудовая, 50</v>
          </cell>
          <cell r="AA210" t="str">
            <v>194 Квартал ООО</v>
          </cell>
          <cell r="AH210" t="str">
            <v>Лопатина, 8</v>
          </cell>
          <cell r="AI210">
            <v>9189.99</v>
          </cell>
        </row>
        <row r="211">
          <cell r="A211" t="str">
            <v>Байкальская, 271</v>
          </cell>
          <cell r="F211" t="str">
            <v>Депутатская, 106</v>
          </cell>
          <cell r="G211">
            <v>9227.5400000000009</v>
          </cell>
          <cell r="O211" t="str">
            <v>Александра Невского, 62</v>
          </cell>
          <cell r="P211" t="str">
            <v>Ермаков ИП</v>
          </cell>
          <cell r="S211" t="str">
            <v>Постышева, 41315</v>
          </cell>
          <cell r="T211" t="str">
            <v>ООО "АДС ТРИС"</v>
          </cell>
          <cell r="Z211" t="str">
            <v>Трудовая, 72</v>
          </cell>
          <cell r="AA211" t="str">
            <v>Наш дом ООО</v>
          </cell>
          <cell r="AH211" t="str">
            <v>Лопатина, 10</v>
          </cell>
          <cell r="AI211">
            <v>11903.22</v>
          </cell>
        </row>
        <row r="212">
          <cell r="A212" t="str">
            <v>Байкальская, 272</v>
          </cell>
          <cell r="F212" t="str">
            <v>Депутатская, 108</v>
          </cell>
          <cell r="G212">
            <v>10220.370000000001</v>
          </cell>
          <cell r="O212" t="str">
            <v>Александра Невского, 64</v>
          </cell>
          <cell r="P212" t="str">
            <v>Ермаков ИП</v>
          </cell>
          <cell r="S212" t="str">
            <v>Постышева, 11</v>
          </cell>
          <cell r="T212" t="str">
            <v>ООО "АДС ТРИС"</v>
          </cell>
          <cell r="Z212" t="str">
            <v>Трудовая, 99</v>
          </cell>
          <cell r="AA212" t="str">
            <v>Наш дом ООО</v>
          </cell>
          <cell r="AH212" t="str">
            <v>Лопатина, 18</v>
          </cell>
          <cell r="AI212">
            <v>12865.98</v>
          </cell>
        </row>
        <row r="213">
          <cell r="A213" t="str">
            <v>Байкальская, 274</v>
          </cell>
          <cell r="F213" t="str">
            <v>Депутатская, 110</v>
          </cell>
          <cell r="G213">
            <v>12178.04</v>
          </cell>
          <cell r="O213" t="str">
            <v>Александра Невского, 76</v>
          </cell>
          <cell r="P213" t="str">
            <v>Ермаков ИП</v>
          </cell>
          <cell r="S213" t="str">
            <v>Постышева, 12</v>
          </cell>
          <cell r="T213" t="str">
            <v>ООО "АДС ТРИС"</v>
          </cell>
          <cell r="Z213" t="str">
            <v>Трудовая, 101</v>
          </cell>
          <cell r="AA213" t="str">
            <v>Наш дом ООО</v>
          </cell>
          <cell r="AH213" t="str">
            <v>Лопатина, 19</v>
          </cell>
          <cell r="AI213">
            <v>10590.369999999999</v>
          </cell>
        </row>
        <row r="214">
          <cell r="A214" t="str">
            <v>Байкальская, 276</v>
          </cell>
          <cell r="F214" t="str">
            <v>Донская, 2</v>
          </cell>
          <cell r="G214">
            <v>14946.8</v>
          </cell>
          <cell r="O214" t="str">
            <v>Александра Невского, 89</v>
          </cell>
          <cell r="P214" t="str">
            <v>Ермаков ИП</v>
          </cell>
          <cell r="S214" t="str">
            <v>Постышева, 13</v>
          </cell>
          <cell r="T214" t="str">
            <v>ООО "АДС ТРИС"</v>
          </cell>
          <cell r="Z214" t="str">
            <v>Трудовая, 108</v>
          </cell>
          <cell r="AA214" t="str">
            <v>Новатор ООО</v>
          </cell>
          <cell r="AH214" t="str">
            <v>Лыткина, 14</v>
          </cell>
          <cell r="AI214">
            <v>17417.21</v>
          </cell>
        </row>
        <row r="215">
          <cell r="A215" t="str">
            <v>Байкальская, 278</v>
          </cell>
          <cell r="F215" t="str">
            <v>Донская, 4</v>
          </cell>
          <cell r="G215">
            <v>15062.98</v>
          </cell>
          <cell r="O215" t="str">
            <v>Александра Невского, 91</v>
          </cell>
          <cell r="P215" t="str">
            <v>Ермаков ИП</v>
          </cell>
          <cell r="S215" t="str">
            <v>Постышева, 14</v>
          </cell>
          <cell r="T215" t="str">
            <v>ООО "АДС ТРИС"</v>
          </cell>
          <cell r="Z215" t="str">
            <v>Трудовая, 130</v>
          </cell>
          <cell r="AA215" t="str">
            <v>Трибунская ИП</v>
          </cell>
          <cell r="AH215" t="str">
            <v>Лыткина, 61</v>
          </cell>
          <cell r="AI215">
            <v>15107.87</v>
          </cell>
        </row>
        <row r="216">
          <cell r="A216" t="str">
            <v>Байкальская, 28</v>
          </cell>
          <cell r="F216" t="str">
            <v>Донская, 8</v>
          </cell>
          <cell r="G216">
            <v>12720.539999999999</v>
          </cell>
          <cell r="O216" t="str">
            <v>Александра Невского, 93</v>
          </cell>
          <cell r="P216" t="str">
            <v>Ермаков ИП</v>
          </cell>
          <cell r="S216" t="str">
            <v>Постышева, 15</v>
          </cell>
          <cell r="T216" t="str">
            <v>ООО "АДС ТРИС"</v>
          </cell>
          <cell r="Z216" t="str">
            <v>Цимлянская, 1/2</v>
          </cell>
          <cell r="AA216" t="str">
            <v>Толмачев О.В. ИП</v>
          </cell>
          <cell r="AH216" t="str">
            <v>Лыткина, 63</v>
          </cell>
          <cell r="AI216">
            <v>16756</v>
          </cell>
        </row>
        <row r="217">
          <cell r="A217" t="str">
            <v>Байкальская, 280</v>
          </cell>
          <cell r="F217" t="str">
            <v>Донская, 10</v>
          </cell>
          <cell r="G217">
            <v>15823.08</v>
          </cell>
          <cell r="O217" t="str">
            <v>Депутатская, 10</v>
          </cell>
          <cell r="P217" t="str">
            <v>Ермаков ИП</v>
          </cell>
          <cell r="S217" t="str">
            <v>Постышева, 16</v>
          </cell>
          <cell r="T217" t="str">
            <v>ООО "АДС ТРИС"</v>
          </cell>
          <cell r="Z217" t="str">
            <v>Цимлянская, 1/1</v>
          </cell>
          <cell r="AA217" t="str">
            <v>Толмачев О.В. ИП</v>
          </cell>
          <cell r="AH217" t="str">
            <v>Лыткина, 65</v>
          </cell>
          <cell r="AI217">
            <v>12818.8</v>
          </cell>
        </row>
        <row r="218">
          <cell r="A218" t="str">
            <v>Байкальская, 282</v>
          </cell>
          <cell r="F218" t="str">
            <v>Донская, 12</v>
          </cell>
          <cell r="G218">
            <v>23851.62</v>
          </cell>
          <cell r="O218" t="str">
            <v>Депутатская, 14</v>
          </cell>
          <cell r="P218" t="str">
            <v>Ермаков ИП</v>
          </cell>
          <cell r="S218" t="str">
            <v>Постышева, 17</v>
          </cell>
          <cell r="T218" t="str">
            <v>ООО "АДС ТРИС"</v>
          </cell>
          <cell r="Z218" t="str">
            <v>Цимлянская, 3</v>
          </cell>
          <cell r="AA218" t="str">
            <v>Толмачев О.В. ИП</v>
          </cell>
          <cell r="AH218" t="str">
            <v>Маршала Жукова, 8</v>
          </cell>
          <cell r="AI218">
            <v>5978.35</v>
          </cell>
        </row>
        <row r="219">
          <cell r="A219" t="str">
            <v>Байкальская, 284-а</v>
          </cell>
          <cell r="F219" t="str">
            <v>Донская, 4-а</v>
          </cell>
          <cell r="G219">
            <v>13797.14</v>
          </cell>
          <cell r="O219" t="str">
            <v>Депутатская, 50</v>
          </cell>
          <cell r="P219" t="str">
            <v>Ермаков ИП</v>
          </cell>
          <cell r="S219" t="str">
            <v>Постышева, 18</v>
          </cell>
          <cell r="T219" t="str">
            <v>ООО "АДС ТРИС"</v>
          </cell>
          <cell r="Z219" t="str">
            <v>Цимлянская, 7</v>
          </cell>
          <cell r="AA219" t="str">
            <v>Толмачев О.В. ИП</v>
          </cell>
          <cell r="AH219" t="str">
            <v>Маршала Жукова, 13</v>
          </cell>
          <cell r="AI219">
            <v>120835</v>
          </cell>
        </row>
        <row r="220">
          <cell r="A220" t="str">
            <v>Байкальская, 288</v>
          </cell>
          <cell r="F220" t="str">
            <v>Донская, 6-а</v>
          </cell>
          <cell r="G220">
            <v>15974.15</v>
          </cell>
          <cell r="O220" t="str">
            <v>Депутатская, 54</v>
          </cell>
          <cell r="P220" t="str">
            <v>Ермаков ИП</v>
          </cell>
          <cell r="S220" t="str">
            <v>Постышева, 18-а</v>
          </cell>
          <cell r="T220" t="str">
            <v>ООО "АДС ТРИС"</v>
          </cell>
          <cell r="Z220" t="str">
            <v>Цимлянская, 11</v>
          </cell>
          <cell r="AA220" t="str">
            <v>Толмачев О.В. ИП</v>
          </cell>
          <cell r="AH220" t="str">
            <v>Маршала Жукова, 14</v>
          </cell>
          <cell r="AI220">
            <v>1423.42</v>
          </cell>
        </row>
        <row r="221">
          <cell r="A221" t="str">
            <v>Байкальская, 290</v>
          </cell>
          <cell r="F221" t="str">
            <v>Донская, 8-а</v>
          </cell>
          <cell r="G221">
            <v>15823.019999999999</v>
          </cell>
          <cell r="O221" t="str">
            <v>Депутатская, 56</v>
          </cell>
          <cell r="P221" t="str">
            <v>Ермаков ИП</v>
          </cell>
          <cell r="S221" t="str">
            <v>Постышева, 19</v>
          </cell>
          <cell r="T221" t="str">
            <v>ООО "АДС ТРИС"</v>
          </cell>
          <cell r="Z221" t="str">
            <v>Цимлянская, 13</v>
          </cell>
          <cell r="AA221" t="str">
            <v>Толмачев О.В. ИП</v>
          </cell>
          <cell r="AH221" t="str">
            <v>Маршала Жукова, 18</v>
          </cell>
          <cell r="AI221">
            <v>1935.85</v>
          </cell>
        </row>
        <row r="222">
          <cell r="A222" t="str">
            <v>Байкальская, 290-а</v>
          </cell>
          <cell r="F222" t="str">
            <v>Дорожная, 2</v>
          </cell>
          <cell r="G222">
            <v>16713.04</v>
          </cell>
          <cell r="O222" t="str">
            <v>Депутатская, 6</v>
          </cell>
          <cell r="P222" t="str">
            <v>Ермаков ИП</v>
          </cell>
          <cell r="S222" t="str">
            <v>Постышева, 2</v>
          </cell>
          <cell r="T222" t="str">
            <v>ООО "АДС ТРИС"</v>
          </cell>
          <cell r="Z222" t="str">
            <v>Цимлянская, 15</v>
          </cell>
          <cell r="AA222" t="str">
            <v>Толмачев О.В. ИП</v>
          </cell>
          <cell r="AH222" t="str">
            <v>Маршала Жукова, 20</v>
          </cell>
          <cell r="AI222">
            <v>23344.01</v>
          </cell>
        </row>
        <row r="223">
          <cell r="A223" t="str">
            <v>Байкальская, 298</v>
          </cell>
          <cell r="F223" t="str">
            <v>Егорова, 4</v>
          </cell>
          <cell r="G223">
            <v>18621.32</v>
          </cell>
          <cell r="O223" t="str">
            <v>Депутатская, 68</v>
          </cell>
          <cell r="P223" t="str">
            <v>Ермаков ИП</v>
          </cell>
          <cell r="S223" t="str">
            <v>Постышева, 20</v>
          </cell>
          <cell r="T223" t="str">
            <v>ООО "АДС ТРИС"</v>
          </cell>
          <cell r="Z223" t="str">
            <v>Цимлянская, 17</v>
          </cell>
          <cell r="AA223" t="str">
            <v>Новатор ООО</v>
          </cell>
          <cell r="AH223" t="str">
            <v>Маршала Жукова, 22</v>
          </cell>
          <cell r="AI223">
            <v>7950.7</v>
          </cell>
        </row>
        <row r="224">
          <cell r="A224" t="str">
            <v>Байкальская, 300</v>
          </cell>
          <cell r="F224" t="str">
            <v>Жигулевская, 5</v>
          </cell>
          <cell r="G224">
            <v>17156.73</v>
          </cell>
          <cell r="O224" t="str">
            <v>Депутатская, 8</v>
          </cell>
          <cell r="P224" t="str">
            <v>Ермаков ИП</v>
          </cell>
          <cell r="S224" t="str">
            <v>Постышева, 21</v>
          </cell>
          <cell r="T224" t="str">
            <v>ООО "АДС ТРИС"</v>
          </cell>
          <cell r="Z224" t="str">
            <v>Ядринцева, 3</v>
          </cell>
          <cell r="AA224" t="str">
            <v>ЛюксСервис ООО</v>
          </cell>
          <cell r="AH224" t="str">
            <v>Маршала Жукова, 28</v>
          </cell>
          <cell r="AI224">
            <v>7950.7</v>
          </cell>
        </row>
        <row r="225">
          <cell r="A225" t="str">
            <v>Байкальская, 304</v>
          </cell>
          <cell r="F225" t="str">
            <v>Жигулевская, 7</v>
          </cell>
          <cell r="G225">
            <v>13804.150000000001</v>
          </cell>
          <cell r="O225" t="str">
            <v>Карла Либкнехта, 130-а</v>
          </cell>
          <cell r="P225" t="str">
            <v>Ермаков ИП</v>
          </cell>
          <cell r="S225" t="str">
            <v>Постышева, 23</v>
          </cell>
          <cell r="T225" t="str">
            <v>ООО "АДС ТРИС"</v>
          </cell>
          <cell r="Z225" t="str">
            <v>Ядринцева, 10</v>
          </cell>
          <cell r="AA225" t="str">
            <v>Антониг ООО</v>
          </cell>
          <cell r="AH225" t="str">
            <v>Маршала Жукова, 30</v>
          </cell>
          <cell r="AI225">
            <v>44266.05</v>
          </cell>
        </row>
        <row r="226">
          <cell r="A226" t="str">
            <v>Байкальская, 310-а</v>
          </cell>
          <cell r="F226" t="str">
            <v>Жигулевская, 28</v>
          </cell>
          <cell r="G226">
            <v>10444.06</v>
          </cell>
          <cell r="O226" t="str">
            <v>Карла Либкнехта, 132</v>
          </cell>
          <cell r="P226" t="str">
            <v>Ермаков ИП</v>
          </cell>
          <cell r="S226" t="str">
            <v>Постышева, 25</v>
          </cell>
          <cell r="T226" t="str">
            <v>ООО "АДС ТРИС"</v>
          </cell>
          <cell r="Z226" t="str">
            <v>Депутатская, 54</v>
          </cell>
          <cell r="AA226" t="str">
            <v>Наш дом ООО</v>
          </cell>
          <cell r="AH226" t="str">
            <v>Маршала Жукова, 40</v>
          </cell>
          <cell r="AI226">
            <v>8624</v>
          </cell>
        </row>
        <row r="227">
          <cell r="A227" t="str">
            <v>Байкальская, 312</v>
          </cell>
          <cell r="F227" t="str">
            <v>Жигулевская, 28-а</v>
          </cell>
          <cell r="G227">
            <v>3316.73</v>
          </cell>
          <cell r="O227" t="str">
            <v>Карла Либкнехта, 145</v>
          </cell>
          <cell r="P227" t="str">
            <v>Ермаков ИП</v>
          </cell>
          <cell r="S227" t="str">
            <v>Постышева, 27</v>
          </cell>
          <cell r="T227" t="str">
            <v>ООО "АДС ТРИС"</v>
          </cell>
          <cell r="Z227" t="str">
            <v>Депутатская, 56</v>
          </cell>
          <cell r="AA227" t="str">
            <v>Наш дом ООО</v>
          </cell>
          <cell r="AH227" t="str">
            <v>Маршала Жукова, 44</v>
          </cell>
          <cell r="AI227">
            <v>11858</v>
          </cell>
        </row>
        <row r="228">
          <cell r="A228" t="str">
            <v>Байкальская, 312-а</v>
          </cell>
          <cell r="F228" t="str">
            <v>Жигулевская, 28-Б</v>
          </cell>
          <cell r="G228">
            <v>427.14</v>
          </cell>
          <cell r="O228" t="str">
            <v>Карла Либкнехта, 146</v>
          </cell>
          <cell r="P228" t="str">
            <v>Ермаков ИП</v>
          </cell>
          <cell r="S228" t="str">
            <v>Постышева, 27-а</v>
          </cell>
          <cell r="T228" t="str">
            <v>ООО "АДС ТРИС"</v>
          </cell>
          <cell r="Z228" t="str">
            <v>Байкальская, 135</v>
          </cell>
          <cell r="AA228" t="str">
            <v>Новатор ООО</v>
          </cell>
          <cell r="AH228" t="str">
            <v>Маршала Жукова, 52</v>
          </cell>
          <cell r="AI228">
            <v>44198</v>
          </cell>
        </row>
        <row r="229">
          <cell r="A229" t="str">
            <v>Байкальская, 314</v>
          </cell>
          <cell r="F229" t="str">
            <v>Загоскина, 38</v>
          </cell>
          <cell r="G229">
            <v>9394.5299999999988</v>
          </cell>
          <cell r="O229" t="str">
            <v>Карла Либкнехта, 147</v>
          </cell>
          <cell r="P229" t="str">
            <v>Ермаков ИП</v>
          </cell>
          <cell r="S229" t="str">
            <v>Постышева, 29</v>
          </cell>
          <cell r="T229" t="str">
            <v>ООО "АДС ТРИС"</v>
          </cell>
          <cell r="Z229" t="str">
            <v>Советская, 188</v>
          </cell>
          <cell r="AA229" t="str">
            <v>Дубровина ИП</v>
          </cell>
          <cell r="AH229" t="str">
            <v>Маршала Жукова, 62</v>
          </cell>
          <cell r="AI229">
            <v>8255.81</v>
          </cell>
        </row>
        <row r="230">
          <cell r="A230" t="str">
            <v>Байкальская, 33/1</v>
          </cell>
          <cell r="F230" t="str">
            <v>Зверева, 5</v>
          </cell>
          <cell r="G230">
            <v>1818.01</v>
          </cell>
          <cell r="O230" t="str">
            <v>Карла Либкнехта, 149</v>
          </cell>
          <cell r="P230" t="str">
            <v>Ермаков ИП</v>
          </cell>
          <cell r="S230" t="str">
            <v>Постышева, 29-а</v>
          </cell>
          <cell r="T230" t="str">
            <v>ООО "АДС ТРИС"</v>
          </cell>
          <cell r="Z230" t="str">
            <v>Красных Мадьяр, 128</v>
          </cell>
          <cell r="AA230" t="str">
            <v>Красноярский ООО (участок 1)</v>
          </cell>
          <cell r="AH230" t="str">
            <v>Маршала Жукова, 90</v>
          </cell>
          <cell r="AI230">
            <v>6149.15</v>
          </cell>
        </row>
        <row r="231">
          <cell r="A231" t="str">
            <v>Байкальская, 33/2</v>
          </cell>
          <cell r="F231" t="str">
            <v>Зверева, 30</v>
          </cell>
          <cell r="G231">
            <v>2391.83</v>
          </cell>
          <cell r="O231" t="str">
            <v>Карла Либкнехта, 151</v>
          </cell>
          <cell r="P231" t="str">
            <v>Ермаков ИП</v>
          </cell>
          <cell r="S231" t="str">
            <v>Постышева, 3</v>
          </cell>
          <cell r="T231" t="str">
            <v>ООО "АДС ТРИС"</v>
          </cell>
          <cell r="Z231" t="str">
            <v>Депутатская, 45/5</v>
          </cell>
          <cell r="AA231" t="str">
            <v>Арефьева ИП</v>
          </cell>
          <cell r="AH231" t="str">
            <v>Маршала Жукова, 92</v>
          </cell>
          <cell r="AI231">
            <v>2732.96</v>
          </cell>
        </row>
        <row r="232">
          <cell r="A232" t="str">
            <v>Байкальская, 330-а</v>
          </cell>
          <cell r="F232" t="str">
            <v>Иркутской 30-й дивизии, 2</v>
          </cell>
          <cell r="G232">
            <v>9244.380000000001</v>
          </cell>
          <cell r="O232" t="str">
            <v>Карла Либкнехта, 206</v>
          </cell>
          <cell r="P232" t="str">
            <v>Ермаков ИП</v>
          </cell>
          <cell r="S232" t="str">
            <v>Постышева, 4</v>
          </cell>
          <cell r="T232" t="str">
            <v>ООО "АДС ТРИС"</v>
          </cell>
          <cell r="Z232" t="str">
            <v>Байкальская, 312-а</v>
          </cell>
          <cell r="AA232" t="str">
            <v>Смолянинова ИП</v>
          </cell>
          <cell r="AH232" t="str">
            <v>Маршала Жукова, 98</v>
          </cell>
          <cell r="AI232">
            <v>6547.71</v>
          </cell>
        </row>
        <row r="233">
          <cell r="A233" t="str">
            <v>Байкальская, 34</v>
          </cell>
          <cell r="F233" t="str">
            <v>Иркутской 30-й дивизии, 4</v>
          </cell>
          <cell r="G233">
            <v>10295.84</v>
          </cell>
          <cell r="O233" t="str">
            <v>Карла Либкнехта, 208</v>
          </cell>
          <cell r="P233" t="str">
            <v>Ермаков ИП</v>
          </cell>
          <cell r="S233" t="str">
            <v>Постышева, 5</v>
          </cell>
          <cell r="T233" t="str">
            <v>ООО "АДС ТРИС"</v>
          </cell>
          <cell r="Z233" t="str">
            <v>Красноярская, 37</v>
          </cell>
          <cell r="AA233" t="str">
            <v>Дом Сервис ООО ИК</v>
          </cell>
          <cell r="AH233" t="str">
            <v>Маршала Жукова, 104</v>
          </cell>
          <cell r="AI233">
            <v>8312.75</v>
          </cell>
        </row>
        <row r="234">
          <cell r="A234" t="str">
            <v>Байкальская, 340</v>
          </cell>
          <cell r="F234" t="str">
            <v>Иркутской 30-й дивизии, 51</v>
          </cell>
          <cell r="G234">
            <v>13865.68</v>
          </cell>
          <cell r="O234" t="str">
            <v>Карла Либкнехта, 210</v>
          </cell>
          <cell r="P234" t="str">
            <v>Ермаков ИП</v>
          </cell>
          <cell r="S234" t="str">
            <v>Постышева, 6</v>
          </cell>
          <cell r="T234" t="str">
            <v>ООО "АДС ТРИС"</v>
          </cell>
          <cell r="Z234" t="str">
            <v>Байкальская, 149</v>
          </cell>
          <cell r="AA234" t="str">
            <v>Новатор ООО</v>
          </cell>
          <cell r="AH234" t="str">
            <v>Маршала Жукова, 30-а</v>
          </cell>
          <cell r="AI234">
            <v>4512.5600000000004</v>
          </cell>
        </row>
        <row r="235">
          <cell r="A235" t="str">
            <v>Байкальская, 340-а</v>
          </cell>
          <cell r="F235" t="str">
            <v>Иркутской 30-й дивизии, 1-а</v>
          </cell>
          <cell r="G235">
            <v>7561.5499999999993</v>
          </cell>
          <cell r="O235" t="str">
            <v>Карла Либкнехта, 212</v>
          </cell>
          <cell r="P235" t="str">
            <v>Ермаков ИП</v>
          </cell>
          <cell r="S235" t="str">
            <v>Постышева, 6-а</v>
          </cell>
          <cell r="T235" t="str">
            <v>ООО "АДС ТРИС"</v>
          </cell>
          <cell r="Z235" t="str">
            <v>Советская, 144</v>
          </cell>
          <cell r="AA235" t="str">
            <v>Михалёва ИП</v>
          </cell>
          <cell r="AH235" t="str">
            <v>Маршала Жукова, 72-А</v>
          </cell>
          <cell r="AI235">
            <v>10985</v>
          </cell>
        </row>
        <row r="236">
          <cell r="A236" t="str">
            <v>Байкальская, 37-А</v>
          </cell>
          <cell r="F236" t="str">
            <v>Иркутской 30-й дивизии, 3-а</v>
          </cell>
          <cell r="G236">
            <v>7658.96</v>
          </cell>
          <cell r="O236" t="str">
            <v>Карла Либкнехта, 214</v>
          </cell>
          <cell r="P236" t="str">
            <v>Ермаков ИП</v>
          </cell>
          <cell r="S236" t="str">
            <v>Постышева, 7</v>
          </cell>
          <cell r="T236" t="str">
            <v>ООО "АДС ТРИС"</v>
          </cell>
          <cell r="Z236" t="str">
            <v>Пискунова, 130</v>
          </cell>
          <cell r="AA236" t="str">
            <v>Антониг ООО</v>
          </cell>
          <cell r="AH236" t="str">
            <v>Маршала Жукова, 72-Б</v>
          </cell>
          <cell r="AI236">
            <v>10985</v>
          </cell>
        </row>
        <row r="237">
          <cell r="A237" t="str">
            <v>Байкальская, 37-Б</v>
          </cell>
          <cell r="F237" t="str">
            <v>Иркутской 30-й дивизии, 5-а</v>
          </cell>
          <cell r="G237">
            <v>11852.99</v>
          </cell>
          <cell r="O237" t="str">
            <v>Карла Либкнехта, 216</v>
          </cell>
          <cell r="P237" t="str">
            <v>Ермаков ИП</v>
          </cell>
          <cell r="S237" t="str">
            <v>Постышева, 8</v>
          </cell>
          <cell r="T237" t="str">
            <v>ООО "АДС ТРИС"</v>
          </cell>
          <cell r="Z237" t="str">
            <v>Ржанова, 5</v>
          </cell>
          <cell r="AA237" t="str">
            <v>Смолянинова ИП</v>
          </cell>
          <cell r="AH237" t="str">
            <v>Омулевского, 1</v>
          </cell>
          <cell r="AI237">
            <v>12307.029999999999</v>
          </cell>
        </row>
        <row r="238">
          <cell r="A238" t="str">
            <v>Байкальская, 37-В</v>
          </cell>
          <cell r="F238" t="str">
            <v>Иркутской 30-й дивизии, 5-Б</v>
          </cell>
          <cell r="G238">
            <v>8145.93</v>
          </cell>
          <cell r="O238" t="str">
            <v>Красных Мадьяр, 53</v>
          </cell>
          <cell r="P238" t="str">
            <v>Ермаков ИП</v>
          </cell>
          <cell r="S238" t="str">
            <v>Постышева, 9</v>
          </cell>
          <cell r="T238" t="str">
            <v>ООО "АДС ТРИС"</v>
          </cell>
          <cell r="Z238" t="str">
            <v>Красных мадьяр, 141</v>
          </cell>
          <cell r="AA238" t="str">
            <v>Михалёва ИП</v>
          </cell>
          <cell r="AH238" t="str">
            <v>Омулевского, 2</v>
          </cell>
          <cell r="AI238">
            <v>7944.95</v>
          </cell>
        </row>
        <row r="239">
          <cell r="A239" t="str">
            <v>Байкальская, 37-Г</v>
          </cell>
          <cell r="F239" t="str">
            <v>Иркутской 30-й дивизии, 5-В</v>
          </cell>
          <cell r="G239">
            <v>2950.23</v>
          </cell>
          <cell r="O239" t="str">
            <v>Красных Мадьяр, 55</v>
          </cell>
          <cell r="P239" t="str">
            <v>Ермаков ИП</v>
          </cell>
          <cell r="S239" t="str">
            <v>Ржанова, 1</v>
          </cell>
          <cell r="T239" t="str">
            <v>ООО "АДС ТРИС"</v>
          </cell>
          <cell r="Z239" t="str">
            <v>Красноярская, 34</v>
          </cell>
          <cell r="AA239" t="str">
            <v>Михалёва ИП</v>
          </cell>
          <cell r="AH239" t="str">
            <v>Омулевского, 3</v>
          </cell>
          <cell r="AI239">
            <v>15080.44</v>
          </cell>
        </row>
        <row r="240">
          <cell r="A240" t="str">
            <v>Байкальская, 37-Е</v>
          </cell>
          <cell r="F240" t="str">
            <v>Канская, 20</v>
          </cell>
          <cell r="G240">
            <v>9324.42</v>
          </cell>
          <cell r="O240" t="str">
            <v>Красных Мадьяр, 66</v>
          </cell>
          <cell r="P240" t="str">
            <v>Ермаков ИП</v>
          </cell>
          <cell r="S240" t="str">
            <v>Ржанова, 11</v>
          </cell>
          <cell r="T240" t="str">
            <v>ООО "АДС ТРИС"</v>
          </cell>
          <cell r="Z240" t="str">
            <v>4-я Советская, 78</v>
          </cell>
          <cell r="AA240" t="str">
            <v>194 Квартал ООО</v>
          </cell>
          <cell r="AH240" t="str">
            <v>Омулевского, 4</v>
          </cell>
          <cell r="AI240">
            <v>8759.81</v>
          </cell>
        </row>
        <row r="241">
          <cell r="A241" t="str">
            <v>Байкальская, 47</v>
          </cell>
          <cell r="F241" t="str">
            <v>Канская, 22</v>
          </cell>
          <cell r="G241">
            <v>9449.0499999999993</v>
          </cell>
          <cell r="O241" t="str">
            <v>Красных Мадьяр, 74</v>
          </cell>
          <cell r="P241" t="str">
            <v>Ермаков ИП</v>
          </cell>
          <cell r="S241" t="str">
            <v>Ржанова, 13</v>
          </cell>
          <cell r="T241" t="str">
            <v>ООО "АДС ТРИС"</v>
          </cell>
          <cell r="Z241" t="str">
            <v>Иркутской 30-й Дивизии, 2</v>
          </cell>
          <cell r="AA241" t="str">
            <v>Трибунская ИП</v>
          </cell>
          <cell r="AH241" t="str">
            <v>Омулевского, 5</v>
          </cell>
          <cell r="AI241">
            <v>8407.9599999999991</v>
          </cell>
        </row>
        <row r="242">
          <cell r="A242" t="str">
            <v>Байкальская, 47-А</v>
          </cell>
          <cell r="F242" t="str">
            <v>Канская, 39</v>
          </cell>
          <cell r="G242">
            <v>9316.77</v>
          </cell>
          <cell r="O242" t="str">
            <v>Красных Мадьяр, 78</v>
          </cell>
          <cell r="P242" t="str">
            <v>Ермаков ИП</v>
          </cell>
          <cell r="S242" t="str">
            <v>Ржанова, 15</v>
          </cell>
          <cell r="T242" t="str">
            <v>ООО "АДС ТРИС"</v>
          </cell>
          <cell r="Z242" t="str">
            <v>Красноярская, 39</v>
          </cell>
          <cell r="AA242" t="str">
            <v>Дом Сервис ООО ИК</v>
          </cell>
          <cell r="AH242" t="str">
            <v>Омулевского, 35</v>
          </cell>
          <cell r="AI242">
            <v>16356.72</v>
          </cell>
        </row>
        <row r="243">
          <cell r="A243" t="str">
            <v>Байкальская, 47-Б</v>
          </cell>
          <cell r="F243" t="str">
            <v>Карла Либкнехта, 132</v>
          </cell>
          <cell r="G243">
            <v>16051.23</v>
          </cell>
          <cell r="O243" t="str">
            <v>Красных Мадьяр, 80</v>
          </cell>
          <cell r="P243" t="str">
            <v>Ермаков ИП</v>
          </cell>
          <cell r="S243" t="str">
            <v>Ржанова, 21</v>
          </cell>
          <cell r="T243" t="str">
            <v>ООО "АДС ТРИС"</v>
          </cell>
          <cell r="Z243" t="str">
            <v>Омулевского, 4</v>
          </cell>
          <cell r="AA243" t="str">
            <v>Михалёва ИП</v>
          </cell>
          <cell r="AH243" t="str">
            <v>Партизанская, 101</v>
          </cell>
          <cell r="AI243">
            <v>54925</v>
          </cell>
        </row>
        <row r="244">
          <cell r="A244" t="str">
            <v>Байкальская, 47-В</v>
          </cell>
          <cell r="F244" t="str">
            <v>Карла Либкнехта, 145</v>
          </cell>
          <cell r="G244">
            <v>2247.7399999999998</v>
          </cell>
          <cell r="O244" t="str">
            <v>Лопатина, 19</v>
          </cell>
          <cell r="P244" t="str">
            <v>Ермаков ИП</v>
          </cell>
          <cell r="S244" t="str">
            <v>Ржанова, 23</v>
          </cell>
          <cell r="T244" t="str">
            <v>ООО "АДС ТРИС"</v>
          </cell>
          <cell r="Z244" t="str">
            <v>Ржанова, 7</v>
          </cell>
          <cell r="AA244" t="str">
            <v>Смолянинова ИП</v>
          </cell>
          <cell r="AH244" t="str">
            <v>Партизанская, 147</v>
          </cell>
          <cell r="AI244">
            <v>12690.939999999999</v>
          </cell>
        </row>
        <row r="245">
          <cell r="A245" t="str">
            <v>Байкальская, 47-З</v>
          </cell>
          <cell r="F245" t="str">
            <v>Карла Либкнехта, 146</v>
          </cell>
          <cell r="G245">
            <v>7411.6900000000005</v>
          </cell>
          <cell r="O245" t="str">
            <v>Лопатина, 51</v>
          </cell>
          <cell r="P245" t="str">
            <v>Ермаков ИП</v>
          </cell>
          <cell r="S245" t="str">
            <v>Ржанова, 27</v>
          </cell>
          <cell r="T245" t="str">
            <v>ООО "АДС ТРИС"</v>
          </cell>
          <cell r="Z245" t="str">
            <v>Ширямова, 30</v>
          </cell>
          <cell r="AA245" t="str">
            <v>Дубровина ИП</v>
          </cell>
          <cell r="AH245" t="str">
            <v>Партизанская, 149</v>
          </cell>
          <cell r="AI245">
            <v>11815.689999999999</v>
          </cell>
        </row>
        <row r="246">
          <cell r="A246" t="str">
            <v>Байкальская, 47-П</v>
          </cell>
          <cell r="F246" t="str">
            <v>Карла Либкнехта, 147</v>
          </cell>
          <cell r="G246">
            <v>2234.1</v>
          </cell>
          <cell r="O246" t="str">
            <v>Лыткина, 14</v>
          </cell>
          <cell r="P246" t="str">
            <v>Ермаков ИП</v>
          </cell>
          <cell r="S246" t="str">
            <v>Ржанова, 3</v>
          </cell>
          <cell r="T246" t="str">
            <v>ООО "АДС ТРИС"</v>
          </cell>
          <cell r="Z246" t="str">
            <v>Красных Мадьяр, 133</v>
          </cell>
          <cell r="AA246" t="str">
            <v>Михалёва ИП</v>
          </cell>
          <cell r="AH246" t="str">
            <v>Пискунова, 102</v>
          </cell>
          <cell r="AI246">
            <v>64680</v>
          </cell>
        </row>
        <row r="247">
          <cell r="A247" t="str">
            <v>Байкальская, 52-а</v>
          </cell>
          <cell r="F247" t="str">
            <v>Карла Либкнехта, 148</v>
          </cell>
          <cell r="G247">
            <v>9536.15</v>
          </cell>
          <cell r="O247" t="str">
            <v>Лыткина, 29</v>
          </cell>
          <cell r="P247" t="str">
            <v>Ермаков ИП</v>
          </cell>
          <cell r="S247" t="str">
            <v>Ржанова, 31</v>
          </cell>
          <cell r="T247" t="str">
            <v>ООО "АДС ТРИС"</v>
          </cell>
          <cell r="Z247" t="str">
            <v>Омулевского, 2</v>
          </cell>
          <cell r="AA247" t="str">
            <v>Михалёва ИП</v>
          </cell>
          <cell r="AH247" t="str">
            <v>Пискунова, 104</v>
          </cell>
          <cell r="AI247">
            <v>9614.1</v>
          </cell>
        </row>
        <row r="248">
          <cell r="A248" t="str">
            <v>Байкальская, 52-б</v>
          </cell>
          <cell r="F248" t="str">
            <v>Карла Либкнехта, 149</v>
          </cell>
          <cell r="G248">
            <v>7592.54</v>
          </cell>
          <cell r="O248" t="str">
            <v>Лыткина, 29-а</v>
          </cell>
          <cell r="P248" t="str">
            <v>Ермаков ИП</v>
          </cell>
          <cell r="S248" t="str">
            <v>Ржанова, 33</v>
          </cell>
          <cell r="T248" t="str">
            <v>ООО "АДС ТРИС"</v>
          </cell>
          <cell r="Z248" t="str">
            <v>Омулевского, 5</v>
          </cell>
          <cell r="AA248" t="str">
            <v>Михалёва ИП</v>
          </cell>
          <cell r="AH248" t="str">
            <v>Пискунова, 130</v>
          </cell>
          <cell r="AI248">
            <v>2174.71</v>
          </cell>
        </row>
        <row r="249">
          <cell r="A249" t="str">
            <v>Байкальская, 54</v>
          </cell>
          <cell r="F249" t="str">
            <v>Карла Либкнехта, 150</v>
          </cell>
          <cell r="G249">
            <v>15037.85</v>
          </cell>
          <cell r="O249" t="str">
            <v>Лыткина, 29-б</v>
          </cell>
          <cell r="P249" t="str">
            <v>Ермаков ИП</v>
          </cell>
          <cell r="S249" t="str">
            <v>Ржанова, 35</v>
          </cell>
          <cell r="T249" t="str">
            <v>ООО "АДС ТРИС"</v>
          </cell>
          <cell r="Z249" t="str">
            <v>Трилиссера, 113</v>
          </cell>
          <cell r="AA249" t="str">
            <v>Михалёва ИП</v>
          </cell>
          <cell r="AH249" t="str">
            <v>Пискунова, 130-В</v>
          </cell>
          <cell r="AI249">
            <v>6383.82</v>
          </cell>
        </row>
        <row r="250">
          <cell r="A250" t="str">
            <v>Байкальская, 58</v>
          </cell>
          <cell r="F250" t="str">
            <v>Карла Либкнехта, 151</v>
          </cell>
          <cell r="G250">
            <v>6828.96</v>
          </cell>
          <cell r="O250" t="str">
            <v>Лыткина, 61</v>
          </cell>
          <cell r="P250" t="str">
            <v>Ермаков ИП</v>
          </cell>
          <cell r="S250" t="str">
            <v>Ржанова, 37</v>
          </cell>
          <cell r="T250" t="str">
            <v>ООО "АДС ТРИС"</v>
          </cell>
          <cell r="Z250" t="str">
            <v>Депутатская, 25</v>
          </cell>
          <cell r="AA250" t="str">
            <v>Арефьева ИП</v>
          </cell>
          <cell r="AH250" t="str">
            <v>Постышева, 1</v>
          </cell>
          <cell r="AI250">
            <v>8407.86</v>
          </cell>
        </row>
        <row r="251">
          <cell r="A251" t="str">
            <v>Байкальская, 58-А</v>
          </cell>
          <cell r="F251" t="str">
            <v>Карла Либкнехта, 152</v>
          </cell>
          <cell r="G251">
            <v>17152.760000000002</v>
          </cell>
          <cell r="O251" t="str">
            <v>Лыткина, 63</v>
          </cell>
          <cell r="P251" t="str">
            <v>Ермаков ИП</v>
          </cell>
          <cell r="S251" t="str">
            <v>Ржанова, 39</v>
          </cell>
          <cell r="T251" t="str">
            <v>ООО "АДС ТРИС"</v>
          </cell>
          <cell r="Z251" t="str">
            <v>Байкальская, 216</v>
          </cell>
          <cell r="AA251" t="str">
            <v>Байкальский РЭУ ООО</v>
          </cell>
          <cell r="AH251" t="str">
            <v>Постышева, 2</v>
          </cell>
          <cell r="AI251">
            <v>10895.91</v>
          </cell>
        </row>
        <row r="252">
          <cell r="A252" t="str">
            <v>Байкальская, 60-А</v>
          </cell>
          <cell r="F252" t="str">
            <v>Карла Либкнехта, 154</v>
          </cell>
          <cell r="G252">
            <v>18402.72</v>
          </cell>
          <cell r="O252" t="str">
            <v>Лыткина, 65</v>
          </cell>
          <cell r="P252" t="str">
            <v>Ермаков ИП</v>
          </cell>
          <cell r="S252" t="str">
            <v>Ржанова, 41-б</v>
          </cell>
          <cell r="T252" t="str">
            <v>ООО "АДС ТРИС"</v>
          </cell>
          <cell r="Z252" t="str">
            <v>Байкальская, 222</v>
          </cell>
          <cell r="AA252" t="str">
            <v>Байкальский РЭУ ООО</v>
          </cell>
          <cell r="AH252" t="str">
            <v>Постышева, 3</v>
          </cell>
          <cell r="AI252">
            <v>6928.08</v>
          </cell>
        </row>
        <row r="253">
          <cell r="A253" t="str">
            <v>Байкальская, 60-Б</v>
          </cell>
          <cell r="F253" t="str">
            <v>Карла Либкнехта, 157</v>
          </cell>
          <cell r="G253">
            <v>6516.42</v>
          </cell>
          <cell r="O253" t="str">
            <v>Партизанская, 101</v>
          </cell>
          <cell r="P253" t="str">
            <v>Ермаков ИП</v>
          </cell>
          <cell r="S253" t="str">
            <v>Ржанова, 5</v>
          </cell>
          <cell r="T253" t="str">
            <v>ООО "АДС ТРИС"</v>
          </cell>
          <cell r="Z253" t="str">
            <v>Александра Невского, 89</v>
          </cell>
          <cell r="AA253" t="str">
            <v>Дом Сервис ООО ИК</v>
          </cell>
          <cell r="AH253" t="str">
            <v>Постышева, 4</v>
          </cell>
          <cell r="AI253">
            <v>13272.15</v>
          </cell>
        </row>
        <row r="254">
          <cell r="A254" t="str">
            <v>Байкальская, 74</v>
          </cell>
          <cell r="F254" t="str">
            <v>Карла Либкнехта, 180</v>
          </cell>
          <cell r="G254">
            <v>13784.36</v>
          </cell>
          <cell r="O254" t="str">
            <v>Партизанская, 143</v>
          </cell>
          <cell r="P254" t="str">
            <v>Ермаков ИП</v>
          </cell>
          <cell r="S254" t="str">
            <v>Ржанова, 7</v>
          </cell>
          <cell r="T254" t="str">
            <v>ООО "АДС ТРИС"</v>
          </cell>
          <cell r="Z254" t="str">
            <v>Трилиссера, 107</v>
          </cell>
          <cell r="AA254" t="str">
            <v>Красноярский ООО (участок 1)</v>
          </cell>
          <cell r="AH254" t="str">
            <v>Постышева, 5</v>
          </cell>
          <cell r="AI254">
            <v>7600.71</v>
          </cell>
        </row>
        <row r="255">
          <cell r="A255" t="str">
            <v>Байкальская, 77</v>
          </cell>
          <cell r="F255" t="str">
            <v>Карла Либкнехта, 182</v>
          </cell>
          <cell r="G255">
            <v>22073.83</v>
          </cell>
          <cell r="O255" t="str">
            <v>Партизанская, 147</v>
          </cell>
          <cell r="P255" t="str">
            <v>Ермаков ИП</v>
          </cell>
          <cell r="S255" t="str">
            <v>Станиславского, 1</v>
          </cell>
          <cell r="T255" t="str">
            <v>ООО "АДС ТРИС"</v>
          </cell>
          <cell r="Z255" t="str">
            <v>Байкальская, 205</v>
          </cell>
          <cell r="AA255" t="str">
            <v>Байкальский РЭУ ООО</v>
          </cell>
          <cell r="AH255" t="str">
            <v>Постышева, 6</v>
          </cell>
          <cell r="AI255">
            <v>13156.24</v>
          </cell>
        </row>
        <row r="256">
          <cell r="A256" t="str">
            <v>Байкальская, 80</v>
          </cell>
          <cell r="F256" t="str">
            <v>Карла Либкнехта, 184</v>
          </cell>
          <cell r="G256">
            <v>12269.01</v>
          </cell>
          <cell r="O256" t="str">
            <v>Партизанская, 149</v>
          </cell>
          <cell r="P256" t="str">
            <v>Ермаков ИП</v>
          </cell>
          <cell r="S256" t="str">
            <v>Станиславского, 11</v>
          </cell>
          <cell r="T256" t="str">
            <v>ООО "АДС ТРИС"</v>
          </cell>
          <cell r="Z256" t="str">
            <v>Байкальская, 159-а</v>
          </cell>
          <cell r="AA256" t="str">
            <v>Трибунская ИП</v>
          </cell>
          <cell r="AH256" t="str">
            <v>Постышева, 7</v>
          </cell>
          <cell r="AI256">
            <v>3766.7200000000003</v>
          </cell>
        </row>
        <row r="257">
          <cell r="A257" t="str">
            <v>Байкальская, 94</v>
          </cell>
          <cell r="F257" t="str">
            <v>Карла Либкнехта, 193</v>
          </cell>
          <cell r="G257">
            <v>12299</v>
          </cell>
          <cell r="O257" t="str">
            <v>Партизанская, 85-87-А</v>
          </cell>
          <cell r="P257" t="str">
            <v>Ермаков ИП</v>
          </cell>
          <cell r="S257" t="str">
            <v>Станиславского, 13</v>
          </cell>
          <cell r="T257" t="str">
            <v>ООО "АДС ТРИС"</v>
          </cell>
          <cell r="Z257" t="str">
            <v>Байкальская, 258</v>
          </cell>
          <cell r="AA257" t="str">
            <v>Рагожина ИП</v>
          </cell>
          <cell r="AH257" t="str">
            <v>Постышева, 8</v>
          </cell>
          <cell r="AI257">
            <v>8003.8</v>
          </cell>
        </row>
        <row r="258">
          <cell r="A258" t="str">
            <v>Байкальская, 99</v>
          </cell>
          <cell r="F258" t="str">
            <v>Карла Либкнехта, 195</v>
          </cell>
          <cell r="G258">
            <v>20545.599999999999</v>
          </cell>
          <cell r="O258" t="str">
            <v>Партизанская, 85-87-Б</v>
          </cell>
          <cell r="P258" t="str">
            <v>Ермаков ИП</v>
          </cell>
          <cell r="S258" t="str">
            <v>Станиславского, 15</v>
          </cell>
          <cell r="T258" t="str">
            <v>ООО "АДС ТРИС"</v>
          </cell>
          <cell r="Z258" t="str">
            <v>Красных Мадьяр, 110</v>
          </cell>
          <cell r="AA258" t="str">
            <v>Красноярский ООО (участок 1)</v>
          </cell>
          <cell r="AH258" t="str">
            <v>Постышева, 9</v>
          </cell>
          <cell r="AI258">
            <v>3161.35</v>
          </cell>
        </row>
        <row r="259">
          <cell r="A259" t="str">
            <v>Борцов Революции, 10-А</v>
          </cell>
          <cell r="F259" t="str">
            <v>Карла Либкнехта, 206</v>
          </cell>
          <cell r="G259">
            <v>11100.8</v>
          </cell>
          <cell r="O259" t="str">
            <v>Пискунова, 100</v>
          </cell>
          <cell r="P259" t="str">
            <v>Ермаков ИП</v>
          </cell>
          <cell r="S259" t="str">
            <v>Станиславского, 17</v>
          </cell>
          <cell r="T259" t="str">
            <v>ООО "АДС ТРИС"</v>
          </cell>
          <cell r="Z259" t="str">
            <v>Трилиссера, 60</v>
          </cell>
          <cell r="AA259" t="str">
            <v>194 Квартал ООО</v>
          </cell>
          <cell r="AH259" t="str">
            <v>Постышева, 10</v>
          </cell>
          <cell r="AI259">
            <v>7824.19</v>
          </cell>
        </row>
        <row r="260">
          <cell r="A260" t="str">
            <v>Борцов Революции, 10-Б</v>
          </cell>
          <cell r="F260" t="str">
            <v>Карла Либкнехта, 208</v>
          </cell>
          <cell r="G260">
            <v>50957.47</v>
          </cell>
          <cell r="O260" t="str">
            <v>Пискунова, 102</v>
          </cell>
          <cell r="P260" t="str">
            <v>Ермаков ИП</v>
          </cell>
          <cell r="S260" t="str">
            <v>Станиславского, 3</v>
          </cell>
          <cell r="T260" t="str">
            <v>ООО "АДС ТРИС"</v>
          </cell>
          <cell r="Z260" t="str">
            <v>4-я Советская, 98</v>
          </cell>
          <cell r="AA260" t="str">
            <v>Арефьева ИП</v>
          </cell>
          <cell r="AH260" t="str">
            <v>Постышева, 11</v>
          </cell>
          <cell r="AI260">
            <v>8273.34</v>
          </cell>
        </row>
        <row r="261">
          <cell r="A261" t="str">
            <v>Борцов Революции, 12</v>
          </cell>
          <cell r="F261" t="str">
            <v>Карла Либкнехта, 210</v>
          </cell>
          <cell r="G261">
            <v>22365.63</v>
          </cell>
          <cell r="O261" t="str">
            <v>Пискунова, 102-а</v>
          </cell>
          <cell r="P261" t="str">
            <v>Ермаков ИП</v>
          </cell>
          <cell r="S261" t="str">
            <v>Станиславского, 5</v>
          </cell>
          <cell r="T261" t="str">
            <v>ООО "АДС ТРИС"</v>
          </cell>
          <cell r="Z261" t="str">
            <v>Байкальская, 340-а</v>
          </cell>
          <cell r="AA261" t="str">
            <v>Смолянинова ИП</v>
          </cell>
          <cell r="AH261" t="str">
            <v>Постышева, 12</v>
          </cell>
          <cell r="AI261">
            <v>7307.82</v>
          </cell>
        </row>
        <row r="262">
          <cell r="A262" t="str">
            <v>Верхняя Набережная, 4</v>
          </cell>
          <cell r="F262" t="str">
            <v>Карла Либкнехта, 212</v>
          </cell>
          <cell r="G262">
            <v>6444.7</v>
          </cell>
          <cell r="O262" t="str">
            <v>Пискунова, 104</v>
          </cell>
          <cell r="P262" t="str">
            <v>Ермаков ИП</v>
          </cell>
          <cell r="S262" t="str">
            <v>Станиславского, 7</v>
          </cell>
          <cell r="T262" t="str">
            <v>ООО "АДС ТРИС"</v>
          </cell>
          <cell r="Z262" t="str">
            <v>Байкальская, 340</v>
          </cell>
          <cell r="AA262" t="str">
            <v>Смолянинова ИП</v>
          </cell>
          <cell r="AH262" t="str">
            <v>Постышева, 13</v>
          </cell>
          <cell r="AI262">
            <v>4574.25</v>
          </cell>
        </row>
        <row r="263">
          <cell r="A263" t="str">
            <v>Верхняя Набережная, 6</v>
          </cell>
          <cell r="F263" t="str">
            <v>Карла Либкнехта, 214</v>
          </cell>
          <cell r="G263">
            <v>6842.74</v>
          </cell>
          <cell r="O263" t="str">
            <v>Пискунова, 106</v>
          </cell>
          <cell r="P263" t="str">
            <v>Ермаков ИП</v>
          </cell>
          <cell r="S263" t="str">
            <v>Станиславского, 9</v>
          </cell>
          <cell r="T263" t="str">
            <v>ООО "АДС ТРИС"</v>
          </cell>
          <cell r="Z263" t="str">
            <v>Байкальская, 300</v>
          </cell>
          <cell r="AA263" t="str">
            <v>Смолянинова ИП</v>
          </cell>
          <cell r="AH263" t="str">
            <v>Постышева, 14</v>
          </cell>
          <cell r="AI263">
            <v>6143.44</v>
          </cell>
        </row>
        <row r="264">
          <cell r="A264" t="str">
            <v>Волжская, 20</v>
          </cell>
          <cell r="F264" t="str">
            <v>Карла Либкнехта, 216</v>
          </cell>
          <cell r="G264">
            <v>11667.98</v>
          </cell>
          <cell r="O264" t="str">
            <v>Пискунова, 50</v>
          </cell>
          <cell r="P264" t="str">
            <v>Ермаков ИП</v>
          </cell>
          <cell r="S264" t="str">
            <v>Трудовая, 108</v>
          </cell>
          <cell r="T264" t="str">
            <v>ООО "АДС ТРИС"</v>
          </cell>
          <cell r="Z264" t="str">
            <v>Красных Мадьяр, 132</v>
          </cell>
          <cell r="AA264" t="str">
            <v>Красноярский ООО (участок 1)</v>
          </cell>
          <cell r="AH264" t="str">
            <v>Постышева, 15</v>
          </cell>
          <cell r="AI264">
            <v>10703.76</v>
          </cell>
        </row>
        <row r="265">
          <cell r="A265" t="str">
            <v>Волжская, 29</v>
          </cell>
          <cell r="F265" t="str">
            <v>Карла Либкнехта, 229</v>
          </cell>
          <cell r="G265">
            <v>10988.550000000001</v>
          </cell>
          <cell r="O265" t="str">
            <v>Пискунова, 54</v>
          </cell>
          <cell r="P265" t="str">
            <v>Ермаков ИП</v>
          </cell>
          <cell r="S265" t="str">
            <v>Трудовая, 126</v>
          </cell>
          <cell r="T265" t="str">
            <v>ООО "АДС ТРИС"</v>
          </cell>
          <cell r="Z265" t="str">
            <v>Байкальская, 170</v>
          </cell>
          <cell r="AA265" t="str">
            <v>Толмачев О.В. ИП</v>
          </cell>
          <cell r="AH265" t="str">
            <v>Постышева, 16</v>
          </cell>
          <cell r="AI265">
            <v>13388.06</v>
          </cell>
        </row>
        <row r="266">
          <cell r="A266" t="str">
            <v>Волжская, 31</v>
          </cell>
          <cell r="F266" t="str">
            <v>Карла Либкнехта, 247</v>
          </cell>
          <cell r="G266">
            <v>2773.54</v>
          </cell>
          <cell r="O266" t="str">
            <v>Советская, 72</v>
          </cell>
          <cell r="P266" t="str">
            <v>Ермаков ИП</v>
          </cell>
          <cell r="S266" t="str">
            <v>Трудовая, 128</v>
          </cell>
          <cell r="T266" t="str">
            <v>ООО "АДС ТРИС"</v>
          </cell>
          <cell r="Z266" t="str">
            <v>Карла Либкнехта, 157</v>
          </cell>
          <cell r="AA266" t="str">
            <v>194 Квартал ООО</v>
          </cell>
          <cell r="AH266" t="str">
            <v>Постышева, 17</v>
          </cell>
          <cell r="AI266">
            <v>5214.6499999999996</v>
          </cell>
        </row>
        <row r="267">
          <cell r="A267" t="str">
            <v>Волжская, 36</v>
          </cell>
          <cell r="F267" t="str">
            <v>Карла Либкнехта, 249</v>
          </cell>
          <cell r="G267">
            <v>2850.54</v>
          </cell>
          <cell r="O267" t="str">
            <v>Советская, 74</v>
          </cell>
          <cell r="P267" t="str">
            <v>Ермаков ИП</v>
          </cell>
          <cell r="S267" t="str">
            <v>Трудовая, 129</v>
          </cell>
          <cell r="T267" t="str">
            <v>ООО "АДС ТРИС"</v>
          </cell>
          <cell r="Z267" t="str">
            <v>Байкальская, 161-А</v>
          </cell>
          <cell r="AA267" t="str">
            <v>Трибунская ИП</v>
          </cell>
          <cell r="AH267" t="str">
            <v>Постышева, 18</v>
          </cell>
          <cell r="AI267">
            <v>64680</v>
          </cell>
        </row>
        <row r="268">
          <cell r="A268" t="str">
            <v>Волжская, 38</v>
          </cell>
          <cell r="F268" t="str">
            <v>Карла Либкнехта, 251</v>
          </cell>
          <cell r="G268">
            <v>1920.45</v>
          </cell>
          <cell r="O268" t="str">
            <v>Советская, 76</v>
          </cell>
          <cell r="P268" t="str">
            <v>Ермаков ИП</v>
          </cell>
          <cell r="S268" t="str">
            <v>Трудовая, 130</v>
          </cell>
          <cell r="T268" t="str">
            <v>ООО "АДС ТРИС"</v>
          </cell>
          <cell r="Z268" t="str">
            <v>Ширямова, 7</v>
          </cell>
          <cell r="AA268" t="str">
            <v>Дубровина ИП</v>
          </cell>
          <cell r="AH268" t="str">
            <v>Постышева, 19</v>
          </cell>
          <cell r="AI268">
            <v>10337.83</v>
          </cell>
        </row>
        <row r="269">
          <cell r="A269" t="str">
            <v>Волжская, 40</v>
          </cell>
          <cell r="F269" t="str">
            <v>Карла Либкнехта, 262</v>
          </cell>
          <cell r="G269">
            <v>2767.72</v>
          </cell>
          <cell r="O269" t="str">
            <v>Советская, 78</v>
          </cell>
          <cell r="P269" t="str">
            <v>Ермаков ИП</v>
          </cell>
          <cell r="S269" t="str">
            <v>Трудовая, 132</v>
          </cell>
          <cell r="T269" t="str">
            <v>ООО "АДС ТРИС"</v>
          </cell>
          <cell r="Z269" t="str">
            <v>Аэрофлотская, 7-А</v>
          </cell>
          <cell r="AA269" t="str">
            <v>Красноярский ООО (участок 1)</v>
          </cell>
          <cell r="AH269" t="str">
            <v>Постышева, 20</v>
          </cell>
          <cell r="AI269">
            <v>48510</v>
          </cell>
        </row>
        <row r="270">
          <cell r="A270" t="str">
            <v>Волжская, 40-а</v>
          </cell>
          <cell r="F270" t="str">
            <v>Карла Либкнехта, 130-а</v>
          </cell>
          <cell r="G270">
            <v>7312.41</v>
          </cell>
          <cell r="O270" t="str">
            <v>Советская, 96</v>
          </cell>
          <cell r="P270" t="str">
            <v>Ермаков ИП</v>
          </cell>
          <cell r="S270" t="str">
            <v>Трудовая, 133</v>
          </cell>
          <cell r="T270" t="str">
            <v>ООО "АДС ТРИС"</v>
          </cell>
          <cell r="Z270" t="str">
            <v>Красноярская, 47</v>
          </cell>
          <cell r="AA270" t="str">
            <v>Дом Сервис ООО ИК</v>
          </cell>
          <cell r="AH270" t="str">
            <v>Постышева, 21</v>
          </cell>
          <cell r="AI270">
            <v>6495.44</v>
          </cell>
        </row>
        <row r="271">
          <cell r="A271" t="str">
            <v>Волжская, 42</v>
          </cell>
          <cell r="F271" t="str">
            <v>Карла Либкнехта, 242/1</v>
          </cell>
          <cell r="G271">
            <v>16033.38</v>
          </cell>
          <cell r="O271" t="str">
            <v>Советская, 98</v>
          </cell>
          <cell r="P271" t="str">
            <v>Ермаков ИП</v>
          </cell>
          <cell r="S271" t="str">
            <v>Цимлянская, 41275</v>
          </cell>
          <cell r="T271" t="str">
            <v>ООО "АДС ТРИС"</v>
          </cell>
          <cell r="Z271" t="str">
            <v>Трилиссера, 48</v>
          </cell>
          <cell r="AA271" t="str">
            <v>194 Квартал ООО</v>
          </cell>
          <cell r="AH271" t="str">
            <v>Постышева, 23</v>
          </cell>
          <cell r="AI271">
            <v>3974.75</v>
          </cell>
        </row>
        <row r="272">
          <cell r="A272" t="str">
            <v>Волжская, 42-а</v>
          </cell>
          <cell r="F272" t="str">
            <v>Карла Либкнехта, 242/2</v>
          </cell>
          <cell r="G272">
            <v>14382.550000000001</v>
          </cell>
          <cell r="O272" t="str">
            <v>Трилиссера, 57-а</v>
          </cell>
          <cell r="P272" t="str">
            <v>Ермаков ИП</v>
          </cell>
          <cell r="S272" t="str">
            <v>Цимлянская, 41306</v>
          </cell>
          <cell r="T272" t="str">
            <v>ООО "АДС ТРИС"</v>
          </cell>
          <cell r="Z272" t="str">
            <v>Карла Либкнехта, 212</v>
          </cell>
          <cell r="AA272" t="str">
            <v>Дом Сервис ООО ИК</v>
          </cell>
          <cell r="AH272" t="str">
            <v>Постышева, 25</v>
          </cell>
          <cell r="AI272">
            <v>5149.1099999999997</v>
          </cell>
        </row>
        <row r="273">
          <cell r="A273" t="str">
            <v>Волжская, 44</v>
          </cell>
          <cell r="F273" t="str">
            <v>Коммунистическая, 72</v>
          </cell>
          <cell r="G273">
            <v>9308.74</v>
          </cell>
          <cell r="O273" t="str">
            <v>Трилиссера, 65</v>
          </cell>
          <cell r="P273" t="str">
            <v>Ермаков ИП</v>
          </cell>
          <cell r="S273" t="str">
            <v>Цимлянская, 11</v>
          </cell>
          <cell r="T273" t="str">
            <v>ООО "АДС ТРИС"</v>
          </cell>
          <cell r="Z273" t="str">
            <v>Карла Либкнехта, 214</v>
          </cell>
          <cell r="AA273" t="str">
            <v>Дом Сервис ООО ИК</v>
          </cell>
          <cell r="AH273" t="str">
            <v>Постышева, 27</v>
          </cell>
          <cell r="AI273">
            <v>5149.1099999999997</v>
          </cell>
        </row>
        <row r="274">
          <cell r="A274" t="str">
            <v>Волжская, 44-А</v>
          </cell>
          <cell r="F274" t="str">
            <v>Коммунистическая, 74</v>
          </cell>
          <cell r="G274">
            <v>9286.3700000000008</v>
          </cell>
          <cell r="O274" t="str">
            <v>Трилиссера, 67</v>
          </cell>
          <cell r="P274" t="str">
            <v>Ермаков ИП</v>
          </cell>
          <cell r="S274" t="str">
            <v>Цимлянская, 13</v>
          </cell>
          <cell r="T274" t="str">
            <v>ООО "АДС ТРИС"</v>
          </cell>
          <cell r="Z274" t="str">
            <v>Ржанова, 1</v>
          </cell>
          <cell r="AA274" t="str">
            <v>Смолянинова ИП</v>
          </cell>
          <cell r="AH274" t="str">
            <v>Постышева, 29</v>
          </cell>
          <cell r="AI274">
            <v>17434.689999999999</v>
          </cell>
        </row>
        <row r="275">
          <cell r="A275" t="str">
            <v>Волжская, 46</v>
          </cell>
          <cell r="F275" t="str">
            <v>Коммунистическая, 76</v>
          </cell>
          <cell r="G275">
            <v>9362.5399999999991</v>
          </cell>
          <cell r="O275" t="str">
            <v>Трилиссера, 69</v>
          </cell>
          <cell r="P275" t="str">
            <v>Ермаков ИП</v>
          </cell>
          <cell r="S275" t="str">
            <v>Цимлянская, 15</v>
          </cell>
          <cell r="T275" t="str">
            <v>ООО "АДС ТРИС"</v>
          </cell>
          <cell r="Z275" t="str">
            <v>Донская, 10</v>
          </cell>
          <cell r="AA275" t="str">
            <v>Толмачев О.В. ИП</v>
          </cell>
          <cell r="AH275" t="str">
            <v>Постышева, 18-а</v>
          </cell>
          <cell r="AI275">
            <v>32340</v>
          </cell>
        </row>
        <row r="276">
          <cell r="A276" t="str">
            <v>Волжская, 47</v>
          </cell>
          <cell r="F276" t="str">
            <v>Коммунистическая, 78</v>
          </cell>
          <cell r="G276">
            <v>8639.32</v>
          </cell>
          <cell r="O276" t="str">
            <v>Трилиссера, 71</v>
          </cell>
          <cell r="P276" t="str">
            <v>Ермаков ИП</v>
          </cell>
          <cell r="S276" t="str">
            <v>Цимлянская, 17</v>
          </cell>
          <cell r="T276" t="str">
            <v>ООО "АДС ТРИС"</v>
          </cell>
          <cell r="Z276" t="str">
            <v>Байкальская, 290</v>
          </cell>
          <cell r="AA276" t="str">
            <v>Смолянинова ИП</v>
          </cell>
          <cell r="AH276" t="str">
            <v>Постышева, 27-а</v>
          </cell>
          <cell r="AI276">
            <v>16802.349999999999</v>
          </cell>
        </row>
        <row r="277">
          <cell r="A277" t="str">
            <v>Волжская, 49</v>
          </cell>
          <cell r="F277" t="str">
            <v>Коммунистическая, 60-А</v>
          </cell>
          <cell r="G277">
            <v>6517.52</v>
          </cell>
          <cell r="O277" t="str">
            <v>Трилиссера, 85</v>
          </cell>
          <cell r="P277" t="str">
            <v>Ермаков ИП</v>
          </cell>
          <cell r="S277" t="str">
            <v>Цимлянская, 17-А</v>
          </cell>
          <cell r="T277" t="str">
            <v>ООО "АДС ТРИС"</v>
          </cell>
          <cell r="Z277" t="str">
            <v>Советская, 140</v>
          </cell>
          <cell r="AA277" t="str">
            <v>Красноярский ООО (участок 1)</v>
          </cell>
          <cell r="AH277" t="str">
            <v>Постышева, 29-а</v>
          </cell>
          <cell r="AI277">
            <v>27354.050000000003</v>
          </cell>
        </row>
        <row r="278">
          <cell r="A278" t="str">
            <v>Волжская, 53</v>
          </cell>
          <cell r="F278" t="str">
            <v>Красного Восстания, 5</v>
          </cell>
          <cell r="G278">
            <v>3374.7</v>
          </cell>
          <cell r="O278" t="str">
            <v>Трилиссера, 91</v>
          </cell>
          <cell r="P278" t="str">
            <v>Ермаков ИП</v>
          </cell>
          <cell r="S278" t="str">
            <v>Цимлянская, 19</v>
          </cell>
          <cell r="T278" t="str">
            <v>ООО "АДС ТРИС"</v>
          </cell>
          <cell r="Z278" t="str">
            <v>Карла Либкнехта, 251</v>
          </cell>
          <cell r="AA278" t="str">
            <v>Трибунская ИП</v>
          </cell>
          <cell r="AH278" t="str">
            <v>Постышева, 6-а</v>
          </cell>
          <cell r="AI278">
            <v>8560.59</v>
          </cell>
        </row>
        <row r="279">
          <cell r="A279" t="str">
            <v>Волжская, 55</v>
          </cell>
          <cell r="F279" t="str">
            <v>Красноказачья, 48</v>
          </cell>
          <cell r="G279">
            <v>14207.3</v>
          </cell>
          <cell r="O279" t="str">
            <v>Трудовая, 101</v>
          </cell>
          <cell r="P279" t="str">
            <v>Ермаков ИП</v>
          </cell>
          <cell r="S279" t="str">
            <v>Цимлянская, 23</v>
          </cell>
          <cell r="T279" t="str">
            <v>ООО "АДС ТРИС"</v>
          </cell>
          <cell r="Z279" t="str">
            <v>Александра Невского, 61</v>
          </cell>
          <cell r="AA279" t="str">
            <v>Дом Сервис ООО ИК</v>
          </cell>
          <cell r="AH279" t="str">
            <v>Постышева, 10/1</v>
          </cell>
          <cell r="AI279">
            <v>10985</v>
          </cell>
        </row>
        <row r="280">
          <cell r="A280" t="str">
            <v>Волжская, 57</v>
          </cell>
          <cell r="F280" t="str">
            <v>Красноказачья, 57</v>
          </cell>
          <cell r="G280">
            <v>12217.939999999999</v>
          </cell>
          <cell r="O280" t="str">
            <v>Трудовая, 25</v>
          </cell>
          <cell r="P280" t="str">
            <v>Ермаков ИП</v>
          </cell>
          <cell r="S280" t="str">
            <v>Цимлянская, 3</v>
          </cell>
          <cell r="T280" t="str">
            <v>ООО "АДС ТРИС"</v>
          </cell>
          <cell r="Z280" t="str">
            <v>Александра Невского, 65</v>
          </cell>
          <cell r="AA280" t="str">
            <v>Дом Сервис ООО ИК</v>
          </cell>
          <cell r="AH280" t="str">
            <v>Постышева, 10/2</v>
          </cell>
          <cell r="AI280">
            <v>10985</v>
          </cell>
        </row>
        <row r="281">
          <cell r="A281" t="str">
            <v>Гагарина, 14</v>
          </cell>
          <cell r="F281" t="str">
            <v>Красноказачья, 66</v>
          </cell>
          <cell r="G281">
            <v>7461.1500000000005</v>
          </cell>
          <cell r="O281" t="str">
            <v>Трудовая, 29</v>
          </cell>
          <cell r="P281" t="str">
            <v>Ермаков ИП</v>
          </cell>
          <cell r="S281" t="str">
            <v>Цимлянская, 7</v>
          </cell>
          <cell r="T281" t="str">
            <v>ООО "АДС ТРИС"</v>
          </cell>
          <cell r="Z281" t="str">
            <v>Трудовая, 133</v>
          </cell>
          <cell r="AA281" t="str">
            <v>Трибунская ИП</v>
          </cell>
          <cell r="AH281" t="str">
            <v>Ржанова, 1</v>
          </cell>
          <cell r="AI281">
            <v>11545.9</v>
          </cell>
        </row>
        <row r="282">
          <cell r="A282" t="str">
            <v>Гагарина, 16</v>
          </cell>
          <cell r="F282" t="str">
            <v>Красноказачья, 68</v>
          </cell>
          <cell r="G282">
            <v>7382.1</v>
          </cell>
          <cell r="O282" t="str">
            <v>Трудовая, 5</v>
          </cell>
          <cell r="P282" t="str">
            <v>Ермаков ИП</v>
          </cell>
          <cell r="S282" t="str">
            <v>Цимлянская, 9</v>
          </cell>
          <cell r="T282" t="str">
            <v>ООО "АДС ТРИС"</v>
          </cell>
          <cell r="Z282" t="str">
            <v>Станиславского, 7</v>
          </cell>
          <cell r="AA282" t="str">
            <v>Новатор ООО</v>
          </cell>
          <cell r="AH282" t="str">
            <v>Ржанова, 3</v>
          </cell>
          <cell r="AI282">
            <v>3274.21</v>
          </cell>
        </row>
        <row r="283">
          <cell r="A283" t="str">
            <v>Гагарина, 4</v>
          </cell>
          <cell r="F283" t="str">
            <v>Красноказачья, 70</v>
          </cell>
          <cell r="G283">
            <v>12071.48</v>
          </cell>
          <cell r="O283" t="str">
            <v>Трудовая, 66</v>
          </cell>
          <cell r="P283" t="str">
            <v>Ермаков ИП</v>
          </cell>
          <cell r="S283" t="str">
            <v>Цимлянская, 9-А</v>
          </cell>
          <cell r="T283" t="str">
            <v>ООО "АДС ТРИС"</v>
          </cell>
          <cell r="Z283" t="str">
            <v>Карла Либкнехта, 182</v>
          </cell>
          <cell r="AA283" t="str">
            <v>194 Квартал ООО</v>
          </cell>
          <cell r="AH283" t="str">
            <v>Ржанова, 5</v>
          </cell>
          <cell r="AI283">
            <v>18783.62</v>
          </cell>
        </row>
        <row r="284">
          <cell r="A284" t="str">
            <v>Гагарина, 6</v>
          </cell>
          <cell r="F284" t="str">
            <v>Красноказачья, 104</v>
          </cell>
          <cell r="G284">
            <v>3773.1800000000003</v>
          </cell>
          <cell r="O284" t="str">
            <v>Трудовая, 73</v>
          </cell>
          <cell r="P284" t="str">
            <v>Ермаков ИП</v>
          </cell>
          <cell r="S284" t="str">
            <v>2-я Летчиков, 13</v>
          </cell>
          <cell r="T284" t="str">
            <v>Аварийная служба</v>
          </cell>
          <cell r="Z284" t="str">
            <v>Партизанская, 109-а</v>
          </cell>
          <cell r="AA284" t="str">
            <v>Дом Сервис ООО ИК</v>
          </cell>
          <cell r="AH284" t="str">
            <v>Ржанова, 7</v>
          </cell>
          <cell r="AI284">
            <v>14906.27</v>
          </cell>
        </row>
        <row r="285">
          <cell r="A285" t="str">
            <v>Гагарина, 8</v>
          </cell>
          <cell r="F285" t="str">
            <v>Красноказачья, 120</v>
          </cell>
          <cell r="G285">
            <v>1555.5700000000002</v>
          </cell>
          <cell r="O285" t="str">
            <v>Трудовая, 75</v>
          </cell>
          <cell r="P285" t="str">
            <v>Ермаков ИП</v>
          </cell>
          <cell r="S285" t="str">
            <v>3-я Летчиков, 11</v>
          </cell>
          <cell r="T285" t="str">
            <v>Аварийная служба</v>
          </cell>
          <cell r="Z285" t="str">
            <v>Партизанская, 105</v>
          </cell>
          <cell r="AA285" t="str">
            <v>Дом Сервис ООО ИК</v>
          </cell>
          <cell r="AH285" t="str">
            <v>Ржанова, 27</v>
          </cell>
          <cell r="AI285">
            <v>26412.880000000001</v>
          </cell>
        </row>
        <row r="286">
          <cell r="A286" t="str">
            <v>Гаражный, 40-а</v>
          </cell>
          <cell r="F286" t="str">
            <v>Красноказачья, 120/7</v>
          </cell>
          <cell r="G286">
            <v>2335.27</v>
          </cell>
          <cell r="O286" t="str">
            <v>Трудовая, 99</v>
          </cell>
          <cell r="P286" t="str">
            <v>Ермаков ИП</v>
          </cell>
          <cell r="S286" t="str">
            <v>3-я Летчиков, 12</v>
          </cell>
          <cell r="T286" t="str">
            <v>Аварийная служба</v>
          </cell>
          <cell r="Z286" t="str">
            <v>Постышева, 19</v>
          </cell>
          <cell r="AA286" t="str">
            <v>Наш дом (Табаков Н.Ф.) ООО</v>
          </cell>
          <cell r="AH286" t="str">
            <v>Ржанова, 31</v>
          </cell>
          <cell r="AI286">
            <v>12169.76</v>
          </cell>
        </row>
        <row r="287">
          <cell r="A287" t="str">
            <v>Гаражный, 40-Б</v>
          </cell>
          <cell r="F287" t="str">
            <v>Красноярская, 24</v>
          </cell>
          <cell r="G287">
            <v>11691.34</v>
          </cell>
          <cell r="O287" t="str">
            <v>Трудовая, 99-А</v>
          </cell>
          <cell r="P287" t="str">
            <v>Ермаков ИП</v>
          </cell>
          <cell r="S287" t="str">
            <v>4-я Советская, 100</v>
          </cell>
          <cell r="T287" t="str">
            <v>Аварийная служба</v>
          </cell>
          <cell r="Z287" t="str">
            <v>Канская, 22</v>
          </cell>
          <cell r="AA287" t="str">
            <v>Дом Сервис ООО ИК</v>
          </cell>
          <cell r="AH287" t="str">
            <v>Ржанова, 33</v>
          </cell>
          <cell r="AI287">
            <v>13521.949999999999</v>
          </cell>
        </row>
        <row r="288">
          <cell r="A288" t="str">
            <v>Гаражный, 40-В</v>
          </cell>
          <cell r="F288" t="str">
            <v>Красноярская, 26</v>
          </cell>
          <cell r="G288">
            <v>7212.78</v>
          </cell>
          <cell r="O288" t="str">
            <v>Фомина, 1/2а</v>
          </cell>
          <cell r="P288" t="str">
            <v>Ермаков ИП</v>
          </cell>
          <cell r="S288" t="str">
            <v>4-я Советская, 102</v>
          </cell>
          <cell r="T288" t="str">
            <v>Аварийная служба</v>
          </cell>
          <cell r="Z288" t="str">
            <v>Пискунова, 106</v>
          </cell>
          <cell r="AA288" t="str">
            <v>Фонталова ИП</v>
          </cell>
          <cell r="AH288" t="str">
            <v>Ржанова, 35</v>
          </cell>
          <cell r="AI288">
            <v>17217.949999999997</v>
          </cell>
        </row>
        <row r="289">
          <cell r="A289" t="str">
            <v>Гоголя, 53/5</v>
          </cell>
          <cell r="F289" t="str">
            <v>Красноярская, 28</v>
          </cell>
          <cell r="G289">
            <v>20301.919999999998</v>
          </cell>
          <cell r="O289" t="str">
            <v>Цимлянская, 25</v>
          </cell>
          <cell r="P289" t="str">
            <v>Ермаков ИП</v>
          </cell>
          <cell r="S289" t="str">
            <v>4-я Советская, 47</v>
          </cell>
          <cell r="T289" t="str">
            <v>Аварийная служба</v>
          </cell>
          <cell r="Z289" t="str">
            <v>Байкальская, 290-а</v>
          </cell>
          <cell r="AA289" t="str">
            <v>Смолянинова ИП</v>
          </cell>
          <cell r="AH289" t="str">
            <v>Ржанова, 37</v>
          </cell>
          <cell r="AI289">
            <v>15234.73</v>
          </cell>
        </row>
        <row r="290">
          <cell r="A290" t="str">
            <v>Горная, 14-А</v>
          </cell>
          <cell r="F290" t="str">
            <v>Красноярская, 30</v>
          </cell>
          <cell r="G290">
            <v>14143.51</v>
          </cell>
          <cell r="O290" t="str">
            <v>Цимлянская, 27</v>
          </cell>
          <cell r="P290" t="str">
            <v>Ермаков ИП</v>
          </cell>
          <cell r="S290" t="str">
            <v>4-я Советская, 49</v>
          </cell>
          <cell r="T290" t="str">
            <v>Аварийная служба</v>
          </cell>
          <cell r="Z290" t="str">
            <v>Трилиссера, 50</v>
          </cell>
          <cell r="AA290" t="str">
            <v>194 Квартал ООО</v>
          </cell>
          <cell r="AH290" t="str">
            <v>Ржанова, 39</v>
          </cell>
          <cell r="AI290">
            <v>15324.880000000001</v>
          </cell>
        </row>
        <row r="291">
          <cell r="A291" t="str">
            <v>Горная, 14-Б</v>
          </cell>
          <cell r="F291" t="str">
            <v>Красноярская, 32</v>
          </cell>
          <cell r="G291">
            <v>472.92</v>
          </cell>
          <cell r="O291" t="str">
            <v>Цимлянская, 31</v>
          </cell>
          <cell r="P291" t="str">
            <v>Ермаков ИП</v>
          </cell>
          <cell r="S291" t="str">
            <v>4-я Советская, 65</v>
          </cell>
          <cell r="T291" t="str">
            <v>Аварийная служба</v>
          </cell>
          <cell r="Z291" t="str">
            <v>Байкальская, 298</v>
          </cell>
          <cell r="AA291" t="str">
            <v>Смолянинова ИП</v>
          </cell>
          <cell r="AH291" t="str">
            <v>Ржанова, 41-б</v>
          </cell>
          <cell r="AI291">
            <v>14784</v>
          </cell>
        </row>
        <row r="292">
          <cell r="A292" t="str">
            <v>Горная, 14-В</v>
          </cell>
          <cell r="F292" t="str">
            <v>Красноярская, 34</v>
          </cell>
          <cell r="G292">
            <v>11956.12</v>
          </cell>
          <cell r="O292" t="str">
            <v>Цимлянская, 35</v>
          </cell>
          <cell r="P292" t="str">
            <v>Ермаков ИП</v>
          </cell>
          <cell r="S292" t="str">
            <v>4-я Советская, 78</v>
          </cell>
          <cell r="T292" t="str">
            <v>Аварийная служба</v>
          </cell>
          <cell r="Z292" t="str">
            <v>Карла Либкнехта, 180</v>
          </cell>
          <cell r="AA292" t="str">
            <v>194 Квартал ООО</v>
          </cell>
          <cell r="AH292" t="str">
            <v>Советская, 96</v>
          </cell>
          <cell r="AI292">
            <v>119605</v>
          </cell>
        </row>
        <row r="293">
          <cell r="A293" t="str">
            <v>Горная, 14-В/Г</v>
          </cell>
          <cell r="F293" t="str">
            <v>Красноярская, 35</v>
          </cell>
          <cell r="G293">
            <v>2684.55</v>
          </cell>
          <cell r="O293" t="str">
            <v>25-го Октября, 25-а</v>
          </cell>
          <cell r="P293" t="str">
            <v>Федорова ИП</v>
          </cell>
          <cell r="S293" t="str">
            <v>4-я Советская, 80</v>
          </cell>
          <cell r="T293" t="str">
            <v>Аварийная служба</v>
          </cell>
          <cell r="Z293" t="str">
            <v>Александра Невского, 67</v>
          </cell>
          <cell r="AA293" t="str">
            <v>194 Квартал ООО</v>
          </cell>
          <cell r="AH293" t="str">
            <v>Советская, 98</v>
          </cell>
          <cell r="AI293">
            <v>16170</v>
          </cell>
        </row>
        <row r="294">
          <cell r="A294" t="str">
            <v>Горная, 14-Г</v>
          </cell>
          <cell r="F294" t="str">
            <v>Красноярская, 37</v>
          </cell>
          <cell r="G294">
            <v>9204.2900000000009</v>
          </cell>
          <cell r="O294" t="str">
            <v>Александра Невского, 107</v>
          </cell>
          <cell r="P294" t="str">
            <v>Федорова ИП</v>
          </cell>
          <cell r="S294" t="str">
            <v>4-я Советская, 86</v>
          </cell>
          <cell r="T294" t="str">
            <v>Аварийная служба</v>
          </cell>
          <cell r="Z294" t="str">
            <v>Байкальская, 284-а</v>
          </cell>
          <cell r="AA294" t="str">
            <v>Смолянинова ИП</v>
          </cell>
          <cell r="AH294" t="str">
            <v>Советская, 136</v>
          </cell>
          <cell r="AI294">
            <v>9370.9599999999991</v>
          </cell>
        </row>
        <row r="295">
          <cell r="A295" t="str">
            <v>Горная, 16-А</v>
          </cell>
          <cell r="F295" t="str">
            <v>Красноярская, 39</v>
          </cell>
          <cell r="G295">
            <v>8834.2800000000007</v>
          </cell>
          <cell r="O295" t="str">
            <v>Александра Невского, 3</v>
          </cell>
          <cell r="P295" t="str">
            <v>Федорова ИП</v>
          </cell>
          <cell r="S295" t="str">
            <v>4-я Советская, 86-а</v>
          </cell>
          <cell r="T295" t="str">
            <v>Аварийная служба</v>
          </cell>
          <cell r="Z295" t="str">
            <v>Донская, 4</v>
          </cell>
          <cell r="AA295" t="str">
            <v>Толмачев О.В. ИП</v>
          </cell>
          <cell r="AH295" t="str">
            <v>Советская, 138</v>
          </cell>
          <cell r="AI295">
            <v>8861.67</v>
          </cell>
        </row>
        <row r="296">
          <cell r="A296" t="str">
            <v>Горная, 16-Б</v>
          </cell>
          <cell r="F296" t="str">
            <v>Красноярская, 47</v>
          </cell>
          <cell r="G296">
            <v>17625.7</v>
          </cell>
          <cell r="O296" t="str">
            <v>Амурский, 10</v>
          </cell>
          <cell r="P296" t="str">
            <v>Федорова ИП</v>
          </cell>
          <cell r="S296" t="str">
            <v>4-я Советская, 98</v>
          </cell>
          <cell r="T296" t="str">
            <v>Аварийная служба</v>
          </cell>
          <cell r="Z296" t="str">
            <v>Байкальская, 228</v>
          </cell>
          <cell r="AA296" t="str">
            <v>Байкальский РЭУ ООО</v>
          </cell>
          <cell r="AH296" t="str">
            <v>Советская, 140</v>
          </cell>
          <cell r="AI296">
            <v>3666.8900000000003</v>
          </cell>
        </row>
        <row r="297">
          <cell r="A297" t="str">
            <v>Горная, 16-В</v>
          </cell>
          <cell r="F297" t="str">
            <v>Красноярская, 49</v>
          </cell>
          <cell r="G297">
            <v>12754.64</v>
          </cell>
          <cell r="O297" t="str">
            <v>Амурский, 12</v>
          </cell>
          <cell r="P297" t="str">
            <v>Федорова ИП</v>
          </cell>
          <cell r="S297" t="str">
            <v>6-я Советская, 54</v>
          </cell>
          <cell r="T297" t="str">
            <v>Аварийная служба</v>
          </cell>
          <cell r="Z297" t="str">
            <v>Аэрофлотская, 7</v>
          </cell>
          <cell r="AA297" t="str">
            <v>Красноярский ООО (участок 1)</v>
          </cell>
          <cell r="AH297" t="str">
            <v>Советская, 142</v>
          </cell>
          <cell r="AI297">
            <v>7741.23</v>
          </cell>
        </row>
        <row r="298">
          <cell r="A298" t="str">
            <v>Горная, 18-А</v>
          </cell>
          <cell r="F298" t="str">
            <v>Красноярская, 51</v>
          </cell>
          <cell r="G298">
            <v>25291.309999999998</v>
          </cell>
          <cell r="O298" t="str">
            <v>Байкальская, 102</v>
          </cell>
          <cell r="P298" t="str">
            <v>Федорова ИП</v>
          </cell>
          <cell r="S298" t="str">
            <v>Александра Невского, 105-А</v>
          </cell>
          <cell r="T298" t="str">
            <v>Аварийная служба</v>
          </cell>
          <cell r="Z298" t="str">
            <v>Пограничный, 6</v>
          </cell>
          <cell r="AA298" t="str">
            <v>Московских ИП</v>
          </cell>
          <cell r="AH298" t="str">
            <v>Советская, 144</v>
          </cell>
          <cell r="AI298">
            <v>4889.2</v>
          </cell>
        </row>
        <row r="299">
          <cell r="A299" t="str">
            <v>Горная, 18-Б</v>
          </cell>
          <cell r="F299" t="str">
            <v>Красноярская, 70</v>
          </cell>
          <cell r="G299">
            <v>14157.529999999999</v>
          </cell>
          <cell r="O299" t="str">
            <v>Байкальская, 104</v>
          </cell>
          <cell r="P299" t="str">
            <v>Федорова ИП</v>
          </cell>
          <cell r="S299" t="str">
            <v>Александра Невского, 107</v>
          </cell>
          <cell r="T299" t="str">
            <v>Аварийная служба</v>
          </cell>
          <cell r="Z299" t="str">
            <v>Байкальская, 218</v>
          </cell>
          <cell r="AA299" t="str">
            <v>Байкальский РЭУ ООО</v>
          </cell>
          <cell r="AH299" t="str">
            <v>Советская, 146</v>
          </cell>
          <cell r="AI299">
            <v>6586.8600000000006</v>
          </cell>
        </row>
        <row r="300">
          <cell r="A300" t="str">
            <v>Горная, 18-В</v>
          </cell>
          <cell r="F300" t="str">
            <v>Красноярская, 75</v>
          </cell>
          <cell r="G300">
            <v>6417.6299999999992</v>
          </cell>
          <cell r="O300" t="str">
            <v>Байкальская, 106</v>
          </cell>
          <cell r="P300" t="str">
            <v>Федорова ИП</v>
          </cell>
          <cell r="S300" t="str">
            <v>Александра Невского, 46-б</v>
          </cell>
          <cell r="T300" t="str">
            <v>Аварийная служба</v>
          </cell>
          <cell r="Z300" t="str">
            <v>Байкальская, 244</v>
          </cell>
          <cell r="AA300" t="str">
            <v>Байкальский РЭУ ООО</v>
          </cell>
          <cell r="AH300" t="str">
            <v>Советская, 148</v>
          </cell>
          <cell r="AI300">
            <v>10226.969999999999</v>
          </cell>
        </row>
        <row r="301">
          <cell r="A301" t="str">
            <v>Горная, 22-А</v>
          </cell>
          <cell r="F301" t="str">
            <v>Красноярская, 79</v>
          </cell>
          <cell r="G301">
            <v>10188.01</v>
          </cell>
          <cell r="O301" t="str">
            <v>Байкальская, 133</v>
          </cell>
          <cell r="P301" t="str">
            <v>Федорова ИП</v>
          </cell>
          <cell r="S301" t="str">
            <v>Александра Невского, 46-в</v>
          </cell>
          <cell r="T301" t="str">
            <v>Аварийная служба</v>
          </cell>
          <cell r="Z301" t="str">
            <v>Байкальская, 230</v>
          </cell>
          <cell r="AA301" t="str">
            <v>Байкальский РЭУ ООО</v>
          </cell>
          <cell r="AH301" t="str">
            <v>Советская, 146-а</v>
          </cell>
          <cell r="AI301">
            <v>9706.9599999999991</v>
          </cell>
        </row>
        <row r="302">
          <cell r="A302" t="str">
            <v>Горная, 22-Б</v>
          </cell>
          <cell r="F302" t="str">
            <v>Красноярская, 81</v>
          </cell>
          <cell r="G302">
            <v>12284.01</v>
          </cell>
          <cell r="O302" t="str">
            <v>Байкальская, 135</v>
          </cell>
          <cell r="P302" t="str">
            <v>Федорова ИП</v>
          </cell>
          <cell r="S302" t="str">
            <v>Александра Невского, 50</v>
          </cell>
          <cell r="T302" t="str">
            <v>Аварийная служба</v>
          </cell>
          <cell r="Z302" t="str">
            <v>Маршала Жукова, 82</v>
          </cell>
          <cell r="AA302" t="str">
            <v>Телешева ИП</v>
          </cell>
          <cell r="AH302" t="str">
            <v>Станиславского, 1</v>
          </cell>
          <cell r="AI302">
            <v>11326.810000000001</v>
          </cell>
        </row>
        <row r="303">
          <cell r="A303" t="str">
            <v>Горная, 8-А</v>
          </cell>
          <cell r="F303" t="str">
            <v>Красноярская, 83</v>
          </cell>
          <cell r="G303">
            <v>12375.15</v>
          </cell>
          <cell r="O303" t="str">
            <v>Байкальская, 137</v>
          </cell>
          <cell r="P303" t="str">
            <v>Федорова ИП</v>
          </cell>
          <cell r="S303" t="str">
            <v>Александра Невского, 61</v>
          </cell>
          <cell r="T303" t="str">
            <v>Аварийная служба</v>
          </cell>
          <cell r="Z303" t="str">
            <v>Красных Мадьяр, 131</v>
          </cell>
          <cell r="AA303" t="str">
            <v>Красноярский ООО (участок 1)</v>
          </cell>
          <cell r="AH303" t="str">
            <v>Станиславского, 3</v>
          </cell>
          <cell r="AI303">
            <v>13409.9</v>
          </cell>
        </row>
        <row r="304">
          <cell r="A304" t="str">
            <v>Горная, 8-Б</v>
          </cell>
          <cell r="F304" t="str">
            <v>Красноярская, 71-А</v>
          </cell>
          <cell r="G304">
            <v>16184.6</v>
          </cell>
          <cell r="O304" t="str">
            <v>Байкальская, 141</v>
          </cell>
          <cell r="P304" t="str">
            <v>Федорова ИП</v>
          </cell>
          <cell r="S304" t="str">
            <v>Александра Невского, 62</v>
          </cell>
          <cell r="T304" t="str">
            <v>Аварийная служба</v>
          </cell>
          <cell r="Z304" t="str">
            <v>Байкальская, 200-б</v>
          </cell>
          <cell r="AA304" t="str">
            <v>Московских ИП</v>
          </cell>
          <cell r="AH304" t="str">
            <v>Станиславского, 5</v>
          </cell>
          <cell r="AI304">
            <v>12531.75</v>
          </cell>
        </row>
        <row r="305">
          <cell r="A305" t="str">
            <v>Гражданская, 66</v>
          </cell>
          <cell r="F305" t="str">
            <v>Красноярская, 73-А</v>
          </cell>
          <cell r="G305">
            <v>9234.85</v>
          </cell>
          <cell r="O305" t="str">
            <v>Байкальская, 143</v>
          </cell>
          <cell r="P305" t="str">
            <v>Федорова ИП</v>
          </cell>
          <cell r="S305" t="str">
            <v>Александра Невского, 64</v>
          </cell>
          <cell r="T305" t="str">
            <v>Аварийная служба</v>
          </cell>
          <cell r="Z305" t="str">
            <v>Донская, 4-а</v>
          </cell>
          <cell r="AA305" t="str">
            <v>Толмачев О.В. ИП</v>
          </cell>
          <cell r="AH305" t="str">
            <v>Станиславского, 7</v>
          </cell>
          <cell r="AI305">
            <v>14581.64</v>
          </cell>
        </row>
        <row r="306">
          <cell r="A306" t="str">
            <v>Грязнова, 27</v>
          </cell>
          <cell r="F306" t="str">
            <v>Красных Мадьяр, 53</v>
          </cell>
          <cell r="G306">
            <v>12693.88</v>
          </cell>
          <cell r="O306" t="str">
            <v>Байкальская, 147</v>
          </cell>
          <cell r="P306" t="str">
            <v>Федорова ИП</v>
          </cell>
          <cell r="S306" t="str">
            <v>Александра Невского, 65</v>
          </cell>
          <cell r="T306" t="str">
            <v>Аварийная служба</v>
          </cell>
          <cell r="Z306" t="str">
            <v>Депутатская, 39</v>
          </cell>
          <cell r="AA306" t="str">
            <v>Арефьева ИП</v>
          </cell>
          <cell r="AH306" t="str">
            <v>Станиславского, 9</v>
          </cell>
          <cell r="AI306">
            <v>12758.939999999999</v>
          </cell>
        </row>
        <row r="307">
          <cell r="A307" t="str">
            <v>Грязнова, 31</v>
          </cell>
          <cell r="F307" t="str">
            <v>Красных Мадьяр, 55</v>
          </cell>
          <cell r="G307">
            <v>17446.189999999999</v>
          </cell>
          <cell r="O307" t="str">
            <v>Байкальская, 149</v>
          </cell>
          <cell r="P307" t="str">
            <v>Федорова ИП</v>
          </cell>
          <cell r="S307" t="str">
            <v>Александра Невского, 67</v>
          </cell>
          <cell r="T307" t="str">
            <v>Аварийная служба</v>
          </cell>
          <cell r="Z307" t="str">
            <v>Байкальская, 200-а</v>
          </cell>
          <cell r="AA307" t="str">
            <v>Московских ИП</v>
          </cell>
          <cell r="AH307" t="str">
            <v>Станиславского, 11</v>
          </cell>
          <cell r="AI307">
            <v>9904.1299999999992</v>
          </cell>
        </row>
        <row r="308">
          <cell r="A308" t="str">
            <v>Грязнова, 31-б</v>
          </cell>
          <cell r="F308" t="str">
            <v>Красных Мадьяр, 66</v>
          </cell>
          <cell r="G308">
            <v>12769.52</v>
          </cell>
          <cell r="O308" t="str">
            <v>Байкальская, 151</v>
          </cell>
          <cell r="P308" t="str">
            <v>Федорова ИП</v>
          </cell>
          <cell r="S308" t="str">
            <v>Александра Невского, 69</v>
          </cell>
          <cell r="T308" t="str">
            <v>Аварийная служба</v>
          </cell>
          <cell r="Z308" t="str">
            <v>Трилиссера, 69</v>
          </cell>
          <cell r="AA308" t="str">
            <v>Ведерников ИП</v>
          </cell>
          <cell r="AH308" t="str">
            <v>Станиславского, 15</v>
          </cell>
          <cell r="AI308">
            <v>5409.39</v>
          </cell>
        </row>
        <row r="309">
          <cell r="A309" t="str">
            <v>Грязнова, 34-А</v>
          </cell>
          <cell r="F309" t="str">
            <v>Красных Мадьяр, 74</v>
          </cell>
          <cell r="G309">
            <v>25270.829999999998</v>
          </cell>
          <cell r="O309" t="str">
            <v>Байкальская, 153</v>
          </cell>
          <cell r="P309" t="str">
            <v>Федорова ИП</v>
          </cell>
          <cell r="S309" t="str">
            <v>Александра Невского, 71</v>
          </cell>
          <cell r="T309" t="str">
            <v>Аварийная служба</v>
          </cell>
          <cell r="Z309" t="str">
            <v>Александра Невского, 46-б</v>
          </cell>
          <cell r="AA309" t="str">
            <v>Дом Сервис ООО ИК</v>
          </cell>
          <cell r="AH309" t="str">
            <v>Станиславского, 17</v>
          </cell>
          <cell r="AI309">
            <v>5467.55</v>
          </cell>
        </row>
        <row r="310">
          <cell r="A310" t="str">
            <v>Грязнова, 34-Б</v>
          </cell>
          <cell r="F310" t="str">
            <v>Красных Мадьяр, 78</v>
          </cell>
          <cell r="G310">
            <v>18383.79</v>
          </cell>
          <cell r="O310" t="str">
            <v>Байкальская, 155</v>
          </cell>
          <cell r="P310" t="str">
            <v>Федорова ИП</v>
          </cell>
          <cell r="S310" t="str">
            <v>Александра Невского, 73</v>
          </cell>
          <cell r="T310" t="str">
            <v>Аварийная служба</v>
          </cell>
          <cell r="Z310" t="str">
            <v>Трилиссера, 38</v>
          </cell>
          <cell r="AA310" t="str">
            <v>Дом Сервис ООО ИК</v>
          </cell>
          <cell r="AH310" t="str">
            <v>Трилиссера, 82</v>
          </cell>
          <cell r="AI310">
            <v>1493.76</v>
          </cell>
        </row>
        <row r="311">
          <cell r="A311" t="str">
            <v>Дальневосточная, 51</v>
          </cell>
          <cell r="F311" t="str">
            <v>Красных Мадьяр, 80</v>
          </cell>
          <cell r="G311">
            <v>32246.370000000003</v>
          </cell>
          <cell r="O311" t="str">
            <v>Байкальская, 157</v>
          </cell>
          <cell r="P311" t="str">
            <v>Федорова ИП</v>
          </cell>
          <cell r="S311" t="str">
            <v>Александра Невского, 76</v>
          </cell>
          <cell r="T311" t="str">
            <v>Аварийная служба</v>
          </cell>
          <cell r="Z311" t="str">
            <v>Трилиссера, 114</v>
          </cell>
          <cell r="AA311" t="str">
            <v>ЛюксСервис ООО</v>
          </cell>
          <cell r="AH311" t="str">
            <v>Трилиссера, 84</v>
          </cell>
          <cell r="AI311">
            <v>15087.02</v>
          </cell>
        </row>
        <row r="312">
          <cell r="A312" t="str">
            <v>Дальневосточная, 53</v>
          </cell>
          <cell r="F312" t="str">
            <v>Красных Мадьяр, 105</v>
          </cell>
          <cell r="G312">
            <v>14511.130000000001</v>
          </cell>
          <cell r="O312" t="str">
            <v>Байкальская, 157-а</v>
          </cell>
          <cell r="P312" t="str">
            <v>Федорова ИП</v>
          </cell>
          <cell r="S312" t="str">
            <v>Александра Невского, 89</v>
          </cell>
          <cell r="T312" t="str">
            <v>Аварийная служба</v>
          </cell>
          <cell r="Z312" t="str">
            <v>Депутатская, 14</v>
          </cell>
          <cell r="AA312" t="str">
            <v>Барышникова ИП</v>
          </cell>
          <cell r="AH312" t="str">
            <v>Трилиссера, 86</v>
          </cell>
          <cell r="AI312">
            <v>8365.08</v>
          </cell>
        </row>
        <row r="313">
          <cell r="A313" t="str">
            <v>Дальневосточная, 55</v>
          </cell>
          <cell r="F313" t="str">
            <v>Красных Мадьяр, 110</v>
          </cell>
          <cell r="G313">
            <v>8574.119999999999</v>
          </cell>
          <cell r="O313" t="str">
            <v>Байкальская, 159</v>
          </cell>
          <cell r="P313" t="str">
            <v>Федорова ИП</v>
          </cell>
          <cell r="S313" t="str">
            <v>Александра Невского, 91</v>
          </cell>
          <cell r="T313" t="str">
            <v>Аварийная служба</v>
          </cell>
          <cell r="Z313" t="str">
            <v>Байкальская, 246</v>
          </cell>
          <cell r="AA313" t="str">
            <v>Байкальский РЭУ ООО</v>
          </cell>
          <cell r="AH313" t="str">
            <v>Трилиссера, 90</v>
          </cell>
          <cell r="AI313">
            <v>13090.84</v>
          </cell>
        </row>
        <row r="314">
          <cell r="A314" t="str">
            <v>Дальневосточная, 55-б</v>
          </cell>
          <cell r="F314" t="str">
            <v>Красных Мадьяр, 112</v>
          </cell>
          <cell r="G314">
            <v>12712.62</v>
          </cell>
          <cell r="O314" t="str">
            <v>Байкальская, 159-а</v>
          </cell>
          <cell r="P314" t="str">
            <v>Федорова ИП</v>
          </cell>
          <cell r="S314" t="str">
            <v>Александра Невского, 93</v>
          </cell>
          <cell r="T314" t="str">
            <v>Аварийная служба</v>
          </cell>
          <cell r="Z314" t="str">
            <v>Байкальская, 216-а</v>
          </cell>
          <cell r="AA314" t="str">
            <v>Байкальский РЭУ ООО</v>
          </cell>
          <cell r="AH314" t="str">
            <v>Трилиссера, 104</v>
          </cell>
          <cell r="AI314">
            <v>6387.06</v>
          </cell>
        </row>
        <row r="315">
          <cell r="A315" t="str">
            <v>Дальневосточная, 57</v>
          </cell>
          <cell r="F315" t="str">
            <v>Красных Мадьяр, 120</v>
          </cell>
          <cell r="G315">
            <v>26008.52</v>
          </cell>
          <cell r="O315" t="str">
            <v>Байкальская, 161</v>
          </cell>
          <cell r="P315" t="str">
            <v>Федорова ИП</v>
          </cell>
          <cell r="S315" t="str">
            <v>Аэрофлотская, 5</v>
          </cell>
          <cell r="T315" t="str">
            <v>Аварийная служба</v>
          </cell>
          <cell r="Z315" t="str">
            <v>Лыткина, 61</v>
          </cell>
          <cell r="AA315" t="str">
            <v>Наш дом ООО</v>
          </cell>
          <cell r="AH315" t="str">
            <v>Трилиссера, 106</v>
          </cell>
          <cell r="AI315">
            <v>12035.13</v>
          </cell>
        </row>
        <row r="316">
          <cell r="A316" t="str">
            <v>Дальневосточная, 57-а</v>
          </cell>
          <cell r="F316" t="str">
            <v>Красных Мадьяр, 128</v>
          </cell>
          <cell r="G316">
            <v>14840.14</v>
          </cell>
          <cell r="O316" t="str">
            <v>Байкальская, 161-а</v>
          </cell>
          <cell r="P316" t="str">
            <v>Федорова ИП</v>
          </cell>
          <cell r="S316" t="str">
            <v>Аэрофлотская, 6</v>
          </cell>
          <cell r="T316" t="str">
            <v>Аварийная служба</v>
          </cell>
          <cell r="Z316" t="str">
            <v>Лыткина, 65</v>
          </cell>
          <cell r="AA316" t="str">
            <v>Наш дом ООО</v>
          </cell>
          <cell r="AH316" t="str">
            <v>Трилиссера, 107</v>
          </cell>
          <cell r="AI316">
            <v>8977.25</v>
          </cell>
        </row>
        <row r="317">
          <cell r="A317" t="str">
            <v>Дальневосточная, 59</v>
          </cell>
          <cell r="F317" t="str">
            <v>Красных Мадьяр, 130</v>
          </cell>
          <cell r="G317">
            <v>14877.48</v>
          </cell>
          <cell r="O317" t="str">
            <v>Байкальская, 163</v>
          </cell>
          <cell r="P317" t="str">
            <v>Федорова ИП</v>
          </cell>
          <cell r="S317" t="str">
            <v>Аэрофлотская, 7</v>
          </cell>
          <cell r="T317" t="str">
            <v>Аварийная служба</v>
          </cell>
          <cell r="Z317" t="str">
            <v>Красных Мадьяр, 130</v>
          </cell>
          <cell r="AA317" t="str">
            <v>Красноярский ООО (участок 1)</v>
          </cell>
          <cell r="AH317" t="str">
            <v>Трилиссера, 108</v>
          </cell>
          <cell r="AI317">
            <v>6281.49</v>
          </cell>
        </row>
        <row r="318">
          <cell r="A318" t="str">
            <v>Дальневосточная, 59-а</v>
          </cell>
          <cell r="F318" t="str">
            <v>Красных Мадьяр, 131</v>
          </cell>
          <cell r="G318">
            <v>7337.52</v>
          </cell>
          <cell r="O318" t="str">
            <v>Байкальская, 165</v>
          </cell>
          <cell r="P318" t="str">
            <v>Федорова ИП</v>
          </cell>
          <cell r="S318" t="str">
            <v>Аэрофлотская, 7-А</v>
          </cell>
          <cell r="T318" t="str">
            <v>Аварийная служба</v>
          </cell>
          <cell r="Z318" t="str">
            <v>Постышева, 8</v>
          </cell>
          <cell r="AA318" t="str">
            <v>Фонталова ИП</v>
          </cell>
          <cell r="AH318" t="str">
            <v>Трилиссера, 109</v>
          </cell>
          <cell r="AI318">
            <v>4247.7700000000004</v>
          </cell>
        </row>
        <row r="319">
          <cell r="A319" t="str">
            <v>Дальневосточная, 61</v>
          </cell>
          <cell r="F319" t="str">
            <v>Красных Мадьяр, 132</v>
          </cell>
          <cell r="G319">
            <v>14804.56</v>
          </cell>
          <cell r="O319" t="str">
            <v>Байкальская, 165-б</v>
          </cell>
          <cell r="P319" t="str">
            <v>Федорова ИП</v>
          </cell>
          <cell r="S319" t="str">
            <v>Байкальская, 102</v>
          </cell>
          <cell r="T319" t="str">
            <v>Аварийная служба</v>
          </cell>
          <cell r="Z319" t="str">
            <v>Дальневосточная, 59</v>
          </cell>
          <cell r="AA319" t="str">
            <v>Наш дом (Табаков Н.Ф.) ООО</v>
          </cell>
          <cell r="AH319" t="str">
            <v>Трилиссера, 110</v>
          </cell>
          <cell r="AI319">
            <v>33678.480000000003</v>
          </cell>
        </row>
        <row r="320">
          <cell r="A320" t="str">
            <v>Дальневосточная, 61-а</v>
          </cell>
          <cell r="F320" t="str">
            <v>Красных Мадьяр, 133</v>
          </cell>
          <cell r="G320">
            <v>14442.87</v>
          </cell>
          <cell r="O320" t="str">
            <v>Байкальская, 201</v>
          </cell>
          <cell r="P320" t="str">
            <v>Федорова ИП</v>
          </cell>
          <cell r="S320" t="str">
            <v>Байкальская, 104</v>
          </cell>
          <cell r="T320" t="str">
            <v>Аварийная служба</v>
          </cell>
          <cell r="Z320" t="str">
            <v>Байкальская, 217</v>
          </cell>
          <cell r="AA320" t="str">
            <v>Савин ИП</v>
          </cell>
          <cell r="AH320" t="str">
            <v>Трилиссера, 112</v>
          </cell>
          <cell r="AI320">
            <v>16170</v>
          </cell>
        </row>
        <row r="321">
          <cell r="A321" t="str">
            <v>Дальневосточная, 63</v>
          </cell>
          <cell r="F321" t="str">
            <v>Красных Мадьяр, 137</v>
          </cell>
          <cell r="G321">
            <v>4371.25</v>
          </cell>
          <cell r="O321" t="str">
            <v>Байкальская, 203</v>
          </cell>
          <cell r="P321" t="str">
            <v>Федорова ИП</v>
          </cell>
          <cell r="S321" t="str">
            <v>Байкальская, 106</v>
          </cell>
          <cell r="T321" t="str">
            <v>Аварийная служба</v>
          </cell>
          <cell r="Z321" t="str">
            <v>Красноказачья, 57</v>
          </cell>
          <cell r="AA321" t="str">
            <v>Красноярский ООО (участок 1)</v>
          </cell>
          <cell r="AH321" t="str">
            <v>Трилиссера, 114</v>
          </cell>
          <cell r="AI321">
            <v>27155</v>
          </cell>
        </row>
        <row r="322">
          <cell r="A322" t="str">
            <v>Дальневосточная, 65</v>
          </cell>
          <cell r="F322" t="str">
            <v>Красных Мадьяр, 139</v>
          </cell>
          <cell r="G322">
            <v>6564.8099999999995</v>
          </cell>
          <cell r="O322" t="str">
            <v>Байкальская, 204</v>
          </cell>
          <cell r="P322" t="str">
            <v>Федорова ИП</v>
          </cell>
          <cell r="S322" t="str">
            <v>Байкальская, 60-Б</v>
          </cell>
          <cell r="T322" t="str">
            <v>Аварийная служба</v>
          </cell>
          <cell r="Z322" t="str">
            <v>Байкальская, 214</v>
          </cell>
          <cell r="AA322" t="str">
            <v>Байкальский РЭУ ООО</v>
          </cell>
          <cell r="AH322" t="str">
            <v>Трилиссера, 115</v>
          </cell>
          <cell r="AI322">
            <v>15141.15</v>
          </cell>
        </row>
        <row r="323">
          <cell r="A323" t="str">
            <v>Депутатская, 1</v>
          </cell>
          <cell r="F323" t="str">
            <v>Красных Мадьяр, 141</v>
          </cell>
          <cell r="G323">
            <v>11255.970000000001</v>
          </cell>
          <cell r="O323" t="str">
            <v>Байкальская, 205</v>
          </cell>
          <cell r="P323" t="str">
            <v>Федорова ИП</v>
          </cell>
          <cell r="S323" t="str">
            <v>Байкальская, 94</v>
          </cell>
          <cell r="T323" t="str">
            <v>Аварийная служба</v>
          </cell>
          <cell r="Z323" t="str">
            <v>Красных Мадьяр, 74</v>
          </cell>
          <cell r="AA323" t="str">
            <v>Ведерников ИП</v>
          </cell>
          <cell r="AH323" t="str">
            <v>Трилиссера, 116</v>
          </cell>
          <cell r="AI323">
            <v>32340</v>
          </cell>
        </row>
        <row r="324">
          <cell r="A324" t="str">
            <v>Депутатская, 10</v>
          </cell>
          <cell r="F324" t="str">
            <v>Лебедева-Кумача, 57</v>
          </cell>
          <cell r="G324">
            <v>8588.82</v>
          </cell>
          <cell r="O324" t="str">
            <v>Байкальская, 207</v>
          </cell>
          <cell r="P324" t="str">
            <v>Федорова ИП</v>
          </cell>
          <cell r="S324" t="str">
            <v>Волжская, 20</v>
          </cell>
          <cell r="T324" t="str">
            <v>Аварийная служба</v>
          </cell>
          <cell r="Z324" t="str">
            <v>Байкальская, 232</v>
          </cell>
          <cell r="AA324" t="str">
            <v>Байкальский РЭУ ООО</v>
          </cell>
          <cell r="AH324" t="str">
            <v>Трилиссера, 117</v>
          </cell>
          <cell r="AI324">
            <v>10390.99</v>
          </cell>
        </row>
        <row r="325">
          <cell r="A325" t="str">
            <v>Депутатская, 106</v>
          </cell>
          <cell r="F325" t="str">
            <v>Лебедева-Кумача, 59</v>
          </cell>
          <cell r="G325">
            <v>9513.93</v>
          </cell>
          <cell r="O325" t="str">
            <v>Байкальская, 207-а</v>
          </cell>
          <cell r="P325" t="str">
            <v>Федорова ИП</v>
          </cell>
          <cell r="S325" t="str">
            <v>Волжская, 31</v>
          </cell>
          <cell r="T325" t="str">
            <v>Аварийная служба</v>
          </cell>
          <cell r="Z325" t="str">
            <v>Трудовая, 25</v>
          </cell>
          <cell r="AA325" t="str">
            <v>Барышникова ИП</v>
          </cell>
          <cell r="AH325" t="str">
            <v>Трилиссера, 118</v>
          </cell>
          <cell r="AI325">
            <v>21970</v>
          </cell>
        </row>
        <row r="326">
          <cell r="A326" t="str">
            <v>Депутатская, 108</v>
          </cell>
          <cell r="F326" t="str">
            <v>Лопатина, 4</v>
          </cell>
          <cell r="G326">
            <v>35713.410000000003</v>
          </cell>
          <cell r="O326" t="str">
            <v>Байкальская, 209-а</v>
          </cell>
          <cell r="P326" t="str">
            <v>Федорова ИП</v>
          </cell>
          <cell r="S326" t="str">
            <v>Волжская, 36</v>
          </cell>
          <cell r="T326" t="str">
            <v>Аварийная служба</v>
          </cell>
          <cell r="Z326" t="str">
            <v>Красных Мадьяр, 139</v>
          </cell>
          <cell r="AA326" t="str">
            <v>Михалёва ИП</v>
          </cell>
          <cell r="AH326" t="str">
            <v>Трилиссера, 120</v>
          </cell>
          <cell r="AI326">
            <v>10985</v>
          </cell>
        </row>
        <row r="327">
          <cell r="A327" t="str">
            <v>Депутатская, 11</v>
          </cell>
          <cell r="F327" t="str">
            <v>Лопатина, 8</v>
          </cell>
          <cell r="G327">
            <v>15000.05</v>
          </cell>
          <cell r="O327" t="str">
            <v>Байкальская, 211</v>
          </cell>
          <cell r="P327" t="str">
            <v>Федорова ИП</v>
          </cell>
          <cell r="S327" t="str">
            <v>Волжская, 44-а</v>
          </cell>
          <cell r="T327" t="str">
            <v>Аварийная служба</v>
          </cell>
          <cell r="Z327" t="str">
            <v>Байкальская, 200</v>
          </cell>
          <cell r="AA327" t="str">
            <v>Московских ИП</v>
          </cell>
          <cell r="AH327" t="str">
            <v>Трилиссера, 122</v>
          </cell>
          <cell r="AI327">
            <v>16170</v>
          </cell>
        </row>
        <row r="328">
          <cell r="A328" t="str">
            <v>Депутатская, 110</v>
          </cell>
          <cell r="F328" t="str">
            <v>Лопатина, 10</v>
          </cell>
          <cell r="G328">
            <v>19884.39</v>
          </cell>
          <cell r="O328" t="str">
            <v>Байкальская, 213</v>
          </cell>
          <cell r="P328" t="str">
            <v>Федорова ИП</v>
          </cell>
          <cell r="S328" t="str">
            <v>Волжская, 55</v>
          </cell>
          <cell r="T328" t="str">
            <v>Аварийная служба</v>
          </cell>
          <cell r="Z328" t="str">
            <v>Трудовая, 75</v>
          </cell>
          <cell r="AA328" t="str">
            <v>Наш дом ООО</v>
          </cell>
          <cell r="AH328" t="str">
            <v>Трилиссера, 124</v>
          </cell>
          <cell r="AI328">
            <v>16170</v>
          </cell>
        </row>
        <row r="329">
          <cell r="A329" t="str">
            <v>Депутатская, 14</v>
          </cell>
          <cell r="F329" t="str">
            <v>Лопатина, 18</v>
          </cell>
          <cell r="G329">
            <v>16926.760000000002</v>
          </cell>
          <cell r="O329" t="str">
            <v>Байкальская, 214</v>
          </cell>
          <cell r="P329" t="str">
            <v>Федорова ИП</v>
          </cell>
          <cell r="S329" t="str">
            <v>Волжская, 57</v>
          </cell>
          <cell r="T329" t="str">
            <v>Аварийная служба</v>
          </cell>
          <cell r="Z329" t="str">
            <v>Карла Либкнехта, 151</v>
          </cell>
          <cell r="AA329" t="str">
            <v>Барышникова ИП</v>
          </cell>
          <cell r="AH329" t="str">
            <v>Трилиссера, 126</v>
          </cell>
          <cell r="AI329">
            <v>32340</v>
          </cell>
        </row>
        <row r="330">
          <cell r="A330" t="str">
            <v>Депутатская, 15</v>
          </cell>
          <cell r="F330" t="str">
            <v>Лопатина, 19</v>
          </cell>
          <cell r="G330">
            <v>13622.57</v>
          </cell>
          <cell r="O330" t="str">
            <v>Байкальская, 215</v>
          </cell>
          <cell r="P330" t="str">
            <v>Федорова ИП</v>
          </cell>
          <cell r="S330" t="str">
            <v>Горная, 14-В/Г</v>
          </cell>
          <cell r="T330" t="str">
            <v>Аварийная служба</v>
          </cell>
          <cell r="Z330" t="str">
            <v>Зверева, 5</v>
          </cell>
          <cell r="AA330" t="str">
            <v>Новатор ООО</v>
          </cell>
          <cell r="AH330" t="str">
            <v>Трудовая, 55</v>
          </cell>
          <cell r="AI330">
            <v>21970</v>
          </cell>
        </row>
        <row r="331">
          <cell r="A331" t="str">
            <v>Депутатская, 25</v>
          </cell>
          <cell r="F331" t="str">
            <v>Лопатина, 20</v>
          </cell>
          <cell r="G331">
            <v>12187.95</v>
          </cell>
          <cell r="O331" t="str">
            <v>Байкальская, 216</v>
          </cell>
          <cell r="P331" t="str">
            <v>Федорова ИП</v>
          </cell>
          <cell r="S331" t="str">
            <v>Дальневосточная, 51</v>
          </cell>
          <cell r="T331" t="str">
            <v>Аварийная служба</v>
          </cell>
          <cell r="Z331" t="str">
            <v>Байкальская, 249-а</v>
          </cell>
          <cell r="AA331" t="str">
            <v>Байкальский РЭУ ООО</v>
          </cell>
          <cell r="AH331" t="str">
            <v>Трудовая, 75</v>
          </cell>
          <cell r="AI331">
            <v>20235.39</v>
          </cell>
        </row>
        <row r="332">
          <cell r="A332" t="str">
            <v>Депутатская, 27</v>
          </cell>
          <cell r="F332" t="str">
            <v>Лопатина, 51</v>
          </cell>
          <cell r="G332">
            <v>10567.45</v>
          </cell>
          <cell r="O332" t="str">
            <v>Байкальская, 216-А</v>
          </cell>
          <cell r="P332" t="str">
            <v>Федорова ИП</v>
          </cell>
          <cell r="S332" t="str">
            <v>Дальневосточная, 53</v>
          </cell>
          <cell r="T332" t="str">
            <v>Аварийная служба</v>
          </cell>
          <cell r="Z332" t="str">
            <v>Байкальская, 213</v>
          </cell>
          <cell r="AA332" t="str">
            <v>Савин ИП</v>
          </cell>
          <cell r="AH332" t="str">
            <v>Трудовая, 115</v>
          </cell>
          <cell r="AI332">
            <v>10821.46</v>
          </cell>
        </row>
        <row r="333">
          <cell r="A333" t="str">
            <v>Депутатская, 27/2</v>
          </cell>
          <cell r="F333" t="str">
            <v>Лыткина, 14</v>
          </cell>
          <cell r="G333">
            <v>26067.600000000002</v>
          </cell>
          <cell r="O333" t="str">
            <v>Байкальская, 217</v>
          </cell>
          <cell r="P333" t="str">
            <v>Федорова ИП</v>
          </cell>
          <cell r="S333" t="str">
            <v>Дальневосточная, 57</v>
          </cell>
          <cell r="T333" t="str">
            <v>Аварийная служба</v>
          </cell>
          <cell r="Z333" t="str">
            <v>Красноказачья, 70</v>
          </cell>
          <cell r="AA333" t="str">
            <v>Арефьева ИП</v>
          </cell>
          <cell r="AH333" t="str">
            <v>Трудовая, 126</v>
          </cell>
          <cell r="AI333">
            <v>48510</v>
          </cell>
        </row>
        <row r="334">
          <cell r="A334" t="str">
            <v>Депутатская, 3</v>
          </cell>
          <cell r="F334" t="str">
            <v>Лыткина, 29</v>
          </cell>
          <cell r="G334">
            <v>20544.03</v>
          </cell>
          <cell r="O334" t="str">
            <v>Байкальская, 218</v>
          </cell>
          <cell r="P334" t="str">
            <v>Федорова ИП</v>
          </cell>
          <cell r="S334" t="str">
            <v>Депутатская, 1</v>
          </cell>
          <cell r="T334" t="str">
            <v>Аварийная служба</v>
          </cell>
          <cell r="Z334" t="str">
            <v>Байкальская, 224</v>
          </cell>
          <cell r="AA334" t="str">
            <v>Байкальский РЭУ ООО</v>
          </cell>
          <cell r="AH334" t="str">
            <v>Трудовая, 128</v>
          </cell>
          <cell r="AI334">
            <v>10985</v>
          </cell>
        </row>
        <row r="335">
          <cell r="A335" t="str">
            <v>Депутатская, 34</v>
          </cell>
          <cell r="F335" t="str">
            <v>Лыткина, 56</v>
          </cell>
          <cell r="G335">
            <v>23305.82</v>
          </cell>
          <cell r="O335" t="str">
            <v>Байкальская, 220</v>
          </cell>
          <cell r="P335" t="str">
            <v>Федорова ИП</v>
          </cell>
          <cell r="S335" t="str">
            <v>Депутатская, 10</v>
          </cell>
          <cell r="T335" t="str">
            <v>Аварийная служба</v>
          </cell>
          <cell r="Z335" t="str">
            <v>Байкальская, 201</v>
          </cell>
          <cell r="AA335" t="str">
            <v>Савин ИП</v>
          </cell>
          <cell r="AH335" t="str">
            <v>Трудовая, 129</v>
          </cell>
          <cell r="AI335">
            <v>32340</v>
          </cell>
        </row>
        <row r="336">
          <cell r="A336" t="str">
            <v>Депутатская, 39</v>
          </cell>
          <cell r="F336" t="str">
            <v>Лыткина, 61</v>
          </cell>
          <cell r="G336">
            <v>2816.25</v>
          </cell>
          <cell r="O336" t="str">
            <v>Байкальская, 222</v>
          </cell>
          <cell r="P336" t="str">
            <v>Федорова ИП</v>
          </cell>
          <cell r="S336" t="str">
            <v>Депутатская, 11</v>
          </cell>
          <cell r="T336" t="str">
            <v>Аварийная служба</v>
          </cell>
          <cell r="Z336" t="str">
            <v>Трилиссера, 91</v>
          </cell>
          <cell r="AA336" t="str">
            <v>Барышникова ИП</v>
          </cell>
          <cell r="AH336" t="str">
            <v>Цимлянская, 7</v>
          </cell>
          <cell r="AI336">
            <v>13742.64</v>
          </cell>
        </row>
        <row r="337">
          <cell r="A337" t="str">
            <v>Депутатская, 41-а</v>
          </cell>
          <cell r="F337" t="str">
            <v>Лыткина, 63</v>
          </cell>
          <cell r="G337">
            <v>2926.95</v>
          </cell>
          <cell r="O337" t="str">
            <v>Байкальская, 224</v>
          </cell>
          <cell r="P337" t="str">
            <v>Федорова ИП</v>
          </cell>
          <cell r="S337" t="str">
            <v>Депутатская, 14</v>
          </cell>
          <cell r="T337" t="str">
            <v>Аварийная служба</v>
          </cell>
          <cell r="Z337" t="str">
            <v>Трилиссера, 86</v>
          </cell>
          <cell r="AA337" t="str">
            <v>Антониг ООО</v>
          </cell>
          <cell r="AH337" t="str">
            <v>Цимлянская, 9</v>
          </cell>
          <cell r="AI337">
            <v>4947.3500000000004</v>
          </cell>
        </row>
        <row r="338">
          <cell r="A338" t="str">
            <v>Депутатская, 41-Б</v>
          </cell>
          <cell r="F338" t="str">
            <v>Лыткина, 65</v>
          </cell>
          <cell r="G338">
            <v>8979.02</v>
          </cell>
          <cell r="O338" t="str">
            <v>Байкальская, 226</v>
          </cell>
          <cell r="P338" t="str">
            <v>Федорова ИП</v>
          </cell>
          <cell r="S338" t="str">
            <v>Депутатская, 15</v>
          </cell>
          <cell r="T338" t="str">
            <v>Аварийная служба</v>
          </cell>
          <cell r="Z338" t="str">
            <v>Партизанская, 105-а</v>
          </cell>
          <cell r="AA338" t="str">
            <v>Дом Сервис ООО ИК</v>
          </cell>
          <cell r="AH338" t="str">
            <v>Цимлянская, 11</v>
          </cell>
          <cell r="AI338">
            <v>18964.86</v>
          </cell>
        </row>
        <row r="339">
          <cell r="A339" t="str">
            <v>Депутатская, 43/1</v>
          </cell>
          <cell r="F339" t="str">
            <v>Лыткина, 29-а</v>
          </cell>
          <cell r="G339">
            <v>22537.129999999997</v>
          </cell>
          <cell r="O339" t="str">
            <v>Байкальская, 228</v>
          </cell>
          <cell r="P339" t="str">
            <v>Федорова ИП</v>
          </cell>
          <cell r="S339" t="str">
            <v>Депутатская, 25</v>
          </cell>
          <cell r="T339" t="str">
            <v>Аварийная служба</v>
          </cell>
          <cell r="Z339" t="str">
            <v>Иркутской 30-й Дивизии, 5-а</v>
          </cell>
          <cell r="AA339" t="str">
            <v>Новатор ООО</v>
          </cell>
          <cell r="AH339" t="str">
            <v>Цимлянская, 13</v>
          </cell>
          <cell r="AI339">
            <v>10581.84</v>
          </cell>
        </row>
        <row r="340">
          <cell r="A340" t="str">
            <v>Депутатская, 43/3</v>
          </cell>
          <cell r="F340" t="str">
            <v>Лыткина, 29-б</v>
          </cell>
          <cell r="G340">
            <v>4464.76</v>
          </cell>
          <cell r="O340" t="str">
            <v>Байкальская, 229</v>
          </cell>
          <cell r="P340" t="str">
            <v>Федорова ИП</v>
          </cell>
          <cell r="S340" t="str">
            <v>Депутатская, 27</v>
          </cell>
          <cell r="T340" t="str">
            <v>Аварийная служба</v>
          </cell>
          <cell r="Z340" t="str">
            <v>Донская, 12</v>
          </cell>
          <cell r="AA340" t="str">
            <v>Толмачев О.В. ИП</v>
          </cell>
          <cell r="AH340" t="str">
            <v>Цимлянская, 15</v>
          </cell>
          <cell r="AI340">
            <v>5497.0599999999995</v>
          </cell>
        </row>
        <row r="341">
          <cell r="A341" t="str">
            <v>Депутатская, 43/5</v>
          </cell>
          <cell r="F341" t="str">
            <v>Маршала Жукова, 8</v>
          </cell>
          <cell r="G341">
            <v>7930.2300000000005</v>
          </cell>
          <cell r="O341" t="str">
            <v>Байкальская, 230</v>
          </cell>
          <cell r="P341" t="str">
            <v>Федорова ИП</v>
          </cell>
          <cell r="S341" t="str">
            <v>Депутатская, 3</v>
          </cell>
          <cell r="T341" t="str">
            <v>Аварийная служба</v>
          </cell>
          <cell r="Z341" t="str">
            <v>Партизанская, 109</v>
          </cell>
          <cell r="AA341" t="str">
            <v>Дом Сервис ООО ИК</v>
          </cell>
          <cell r="AH341" t="str">
            <v>Цимлянская, 17</v>
          </cell>
          <cell r="AI341">
            <v>9638.5</v>
          </cell>
        </row>
        <row r="342">
          <cell r="A342" t="str">
            <v>Депутатская, 43-Е</v>
          </cell>
          <cell r="F342" t="str">
            <v>Маршала Жукова, 13</v>
          </cell>
          <cell r="G342">
            <v>9309.0499999999993</v>
          </cell>
          <cell r="O342" t="str">
            <v>Байкальская, 231</v>
          </cell>
          <cell r="P342" t="str">
            <v>Федорова ИП</v>
          </cell>
          <cell r="S342" t="str">
            <v>Депутатская, 39</v>
          </cell>
          <cell r="T342" t="str">
            <v>Аварийная служба</v>
          </cell>
          <cell r="Z342" t="str">
            <v>Партизанская, 107</v>
          </cell>
          <cell r="AA342" t="str">
            <v>Дом Сервис ООО ИК</v>
          </cell>
          <cell r="AH342" t="str">
            <v>Цимлянская, 19</v>
          </cell>
          <cell r="AI342">
            <v>9865.2899999999991</v>
          </cell>
        </row>
        <row r="343">
          <cell r="A343" t="str">
            <v>Депутатская, 45/1</v>
          </cell>
          <cell r="F343" t="str">
            <v>Маршала Жукова, 14</v>
          </cell>
          <cell r="G343">
            <v>2249.42</v>
          </cell>
          <cell r="O343" t="str">
            <v>Байкальская, 232</v>
          </cell>
          <cell r="P343" t="str">
            <v>Федорова ИП</v>
          </cell>
          <cell r="S343" t="str">
            <v>Депутатская, 45/5</v>
          </cell>
          <cell r="T343" t="str">
            <v>Аварийная служба</v>
          </cell>
          <cell r="Z343" t="str">
            <v>Партизанская, 107-а</v>
          </cell>
          <cell r="AA343" t="str">
            <v>Дом Сервис ООО ИК</v>
          </cell>
          <cell r="AH343" t="str">
            <v>Цимлянская, 21</v>
          </cell>
          <cell r="AI343">
            <v>2267.89</v>
          </cell>
        </row>
        <row r="344">
          <cell r="A344" t="str">
            <v>Депутатская, 45/4</v>
          </cell>
          <cell r="F344" t="str">
            <v>Маршала Жукова, 18</v>
          </cell>
          <cell r="G344">
            <v>2300.94</v>
          </cell>
          <cell r="O344" t="str">
            <v>Байкальская, 234-а</v>
          </cell>
          <cell r="P344" t="str">
            <v>Федорова ИП</v>
          </cell>
          <cell r="S344" t="str">
            <v>Депутатская, 49-А</v>
          </cell>
          <cell r="T344" t="str">
            <v>Аварийная служба</v>
          </cell>
          <cell r="Z344" t="str">
            <v>Байкальская, 288</v>
          </cell>
          <cell r="AA344" t="str">
            <v>Смолянинова ИП</v>
          </cell>
          <cell r="AH344" t="str">
            <v>Цимлянская, 23</v>
          </cell>
          <cell r="AI344">
            <v>2608.04</v>
          </cell>
        </row>
        <row r="345">
          <cell r="A345" t="str">
            <v>Депутатская, 45/5</v>
          </cell>
          <cell r="F345" t="str">
            <v>Маршала Жукова, 20</v>
          </cell>
          <cell r="G345">
            <v>5904.07</v>
          </cell>
          <cell r="O345" t="str">
            <v>Байкальская, 238</v>
          </cell>
          <cell r="P345" t="str">
            <v>Федорова ИП</v>
          </cell>
          <cell r="S345" t="str">
            <v>Депутатская, 50</v>
          </cell>
          <cell r="T345" t="str">
            <v>Аварийная служба</v>
          </cell>
          <cell r="Z345" t="str">
            <v>Донская, 2</v>
          </cell>
          <cell r="AA345" t="str">
            <v>Толмачев О.В. ИП</v>
          </cell>
          <cell r="AH345" t="str">
            <v>Цимлянская, 9-А</v>
          </cell>
          <cell r="AI345">
            <v>7558.46</v>
          </cell>
        </row>
        <row r="346">
          <cell r="A346" t="str">
            <v>Депутатская, 47/1</v>
          </cell>
          <cell r="F346" t="str">
            <v>Маршала Жукова, 22</v>
          </cell>
          <cell r="G346">
            <v>2233.8000000000002</v>
          </cell>
          <cell r="O346" t="str">
            <v>Байкальская, 238-б</v>
          </cell>
          <cell r="P346" t="str">
            <v>Федорова ИП</v>
          </cell>
          <cell r="S346" t="str">
            <v>Депутатская, 6</v>
          </cell>
          <cell r="T346" t="str">
            <v>Аварийная служба</v>
          </cell>
          <cell r="Z346" t="str">
            <v>Можайского, 1-а</v>
          </cell>
          <cell r="AA346" t="str">
            <v>Дубровина ИП</v>
          </cell>
          <cell r="AH346" t="str">
            <v>Цимлянская, 1/1</v>
          </cell>
          <cell r="AI346">
            <v>12192.19</v>
          </cell>
        </row>
        <row r="347">
          <cell r="A347" t="str">
            <v>Депутатская, 47/2</v>
          </cell>
          <cell r="F347" t="str">
            <v>Маршала Жукова, 28</v>
          </cell>
          <cell r="G347">
            <v>2233.8000000000002</v>
          </cell>
          <cell r="O347" t="str">
            <v>Байкальская, 238-в</v>
          </cell>
          <cell r="P347" t="str">
            <v>Федорова ИП</v>
          </cell>
          <cell r="S347" t="str">
            <v>Депутатская, 68</v>
          </cell>
          <cell r="T347" t="str">
            <v>Аварийная служба</v>
          </cell>
          <cell r="Z347" t="str">
            <v>Александра Невского, 50</v>
          </cell>
          <cell r="AA347" t="str">
            <v>Дом Сервис ООО ИК</v>
          </cell>
          <cell r="AH347" t="str">
            <v>Цимлянская, 1/2</v>
          </cell>
          <cell r="AI347">
            <v>13780.6</v>
          </cell>
        </row>
        <row r="348">
          <cell r="A348" t="str">
            <v>Депутатская, 48</v>
          </cell>
          <cell r="F348" t="str">
            <v>Маршала Жукова, 30</v>
          </cell>
          <cell r="G348">
            <v>14572.720000000001</v>
          </cell>
          <cell r="O348" t="str">
            <v>Байкальская, 241</v>
          </cell>
          <cell r="P348" t="str">
            <v>Федорова ИП</v>
          </cell>
          <cell r="S348" t="str">
            <v>Депутатская, 7</v>
          </cell>
          <cell r="T348" t="str">
            <v>Аварийная служба</v>
          </cell>
          <cell r="Z348" t="str">
            <v>Пограничный, 4</v>
          </cell>
          <cell r="AA348" t="str">
            <v>Московских ИП</v>
          </cell>
          <cell r="AH348" t="str">
            <v>Ширямова, 3</v>
          </cell>
          <cell r="AI348">
            <v>11619.16</v>
          </cell>
        </row>
        <row r="349">
          <cell r="A349" t="str">
            <v>Депутатская, 49</v>
          </cell>
          <cell r="F349" t="str">
            <v>Маршала Жукова, 40</v>
          </cell>
          <cell r="G349">
            <v>504</v>
          </cell>
          <cell r="O349" t="str">
            <v>Байкальская, 241-а</v>
          </cell>
          <cell r="P349" t="str">
            <v>Федорова ИП</v>
          </cell>
          <cell r="S349" t="str">
            <v>Депутатская, 8</v>
          </cell>
          <cell r="T349" t="str">
            <v>Аварийная служба</v>
          </cell>
          <cell r="Z349" t="str">
            <v>Постышева, 6-а</v>
          </cell>
          <cell r="AA349" t="str">
            <v>Толмачев О.В. ИП</v>
          </cell>
          <cell r="AH349" t="str">
            <v>Ширямова, 5</v>
          </cell>
          <cell r="AI349">
            <v>6777.84</v>
          </cell>
        </row>
        <row r="350">
          <cell r="A350" t="str">
            <v>Депутатская, 49-А</v>
          </cell>
          <cell r="F350" t="str">
            <v>Маршала Жукова, 44</v>
          </cell>
          <cell r="G350">
            <v>282.24</v>
          </cell>
          <cell r="O350" t="str">
            <v>Байкальская, 242</v>
          </cell>
          <cell r="P350" t="str">
            <v>Федорова ИП</v>
          </cell>
          <cell r="S350" t="str">
            <v>Донская, 26</v>
          </cell>
          <cell r="T350" t="str">
            <v>Аварийная служба</v>
          </cell>
          <cell r="Z350" t="str">
            <v>Трудовая, 29</v>
          </cell>
          <cell r="AA350" t="str">
            <v>Барышникова ИП</v>
          </cell>
          <cell r="AH350" t="str">
            <v>Ширямова, 7</v>
          </cell>
          <cell r="AI350">
            <v>13942.99</v>
          </cell>
        </row>
        <row r="351">
          <cell r="A351" t="str">
            <v>Депутатская, 50</v>
          </cell>
          <cell r="F351" t="str">
            <v>Маршала Жукова, 52</v>
          </cell>
          <cell r="G351">
            <v>2906.41</v>
          </cell>
          <cell r="O351" t="str">
            <v>Байкальская, 243</v>
          </cell>
          <cell r="P351" t="str">
            <v>Федорова ИП</v>
          </cell>
          <cell r="S351" t="str">
            <v>Донская, 5</v>
          </cell>
          <cell r="T351" t="str">
            <v>Аварийная служба</v>
          </cell>
          <cell r="Z351" t="str">
            <v>Волжская, 55</v>
          </cell>
          <cell r="AA351" t="str">
            <v>Наш дом ООО</v>
          </cell>
          <cell r="AH351" t="str">
            <v>Ядринцева, 3</v>
          </cell>
          <cell r="AI351">
            <v>7860.42</v>
          </cell>
        </row>
        <row r="352">
          <cell r="A352" t="str">
            <v>Депутатская, 51/1</v>
          </cell>
          <cell r="F352" t="str">
            <v>Маршала Жукова, 62</v>
          </cell>
          <cell r="G352">
            <v>2060.06</v>
          </cell>
          <cell r="O352" t="str">
            <v>Байкальская, 244</v>
          </cell>
          <cell r="P352" t="str">
            <v>Федорова ИП</v>
          </cell>
          <cell r="S352" t="str">
            <v>Дорожная, 2</v>
          </cell>
          <cell r="T352" t="str">
            <v>Аварийная служба</v>
          </cell>
          <cell r="Z352" t="str">
            <v>Дальневосточная, 63</v>
          </cell>
          <cell r="AA352" t="str">
            <v>Наш дом (Табаков Н.Ф.) ООО</v>
          </cell>
          <cell r="AH352" t="str">
            <v>Ядринцева, 5</v>
          </cell>
          <cell r="AI352">
            <v>8309.58</v>
          </cell>
        </row>
        <row r="353">
          <cell r="A353" t="str">
            <v>Депутатская, 51/2</v>
          </cell>
          <cell r="F353" t="str">
            <v>Маршала Жукова, 82</v>
          </cell>
          <cell r="G353">
            <v>22128.989999999998</v>
          </cell>
          <cell r="O353" t="str">
            <v>Байкальская, 246</v>
          </cell>
          <cell r="P353" t="str">
            <v>Федорова ИП</v>
          </cell>
          <cell r="S353" t="str">
            <v>Егорова, 4</v>
          </cell>
          <cell r="T353" t="str">
            <v>Аварийная служба</v>
          </cell>
          <cell r="Z353" t="str">
            <v>Красноярская, 71-а</v>
          </cell>
          <cell r="AA353" t="str">
            <v>ЛюксСервис ООО</v>
          </cell>
          <cell r="AH353" t="str">
            <v>Ядринцева, 10</v>
          </cell>
          <cell r="AI353">
            <v>21970</v>
          </cell>
        </row>
        <row r="354">
          <cell r="A354" t="str">
            <v>Депутатская, 52</v>
          </cell>
          <cell r="F354" t="str">
            <v>Маршала Жукова, 86</v>
          </cell>
          <cell r="G354">
            <v>27027.360000000001</v>
          </cell>
          <cell r="O354" t="str">
            <v>Байкальская, 247</v>
          </cell>
          <cell r="P354" t="str">
            <v>Федорова ИП</v>
          </cell>
          <cell r="S354" t="str">
            <v>Жигулевская, 28</v>
          </cell>
          <cell r="T354" t="str">
            <v>Аварийная служба</v>
          </cell>
          <cell r="Z354" t="str">
            <v>Карла Либкнехта, 210</v>
          </cell>
          <cell r="AA354" t="str">
            <v>Дом Сервис ООО ИК</v>
          </cell>
        </row>
        <row r="355">
          <cell r="A355" t="str">
            <v>Депутатская, 53-А</v>
          </cell>
          <cell r="F355" t="str">
            <v>Маршала Жукова, 90</v>
          </cell>
          <cell r="G355">
            <v>11874.59</v>
          </cell>
          <cell r="O355" t="str">
            <v>Байкальская, 249-а</v>
          </cell>
          <cell r="P355" t="str">
            <v>Федорова ИП</v>
          </cell>
          <cell r="S355" t="str">
            <v>Жигулевская, 28-а</v>
          </cell>
          <cell r="T355" t="str">
            <v>Аварийная служба</v>
          </cell>
          <cell r="Z355" t="str">
            <v>Трилиссера, 101</v>
          </cell>
          <cell r="AA355" t="str">
            <v>Красноярский ООО (участок 1)</v>
          </cell>
        </row>
        <row r="356">
          <cell r="A356" t="str">
            <v>Депутатская, 53-В</v>
          </cell>
          <cell r="F356" t="str">
            <v>Маршала Жукова, 92</v>
          </cell>
          <cell r="G356">
            <v>4907.24</v>
          </cell>
          <cell r="O356" t="str">
            <v>Байкальская, 251</v>
          </cell>
          <cell r="P356" t="str">
            <v>Федорова ИП</v>
          </cell>
          <cell r="S356" t="str">
            <v>Жигулевская, 28-Б</v>
          </cell>
          <cell r="T356" t="str">
            <v>Аварийная служба</v>
          </cell>
          <cell r="Z356" t="str">
            <v>Цимлянская, 9</v>
          </cell>
          <cell r="AA356" t="str">
            <v>Толмачев О.В. ИП</v>
          </cell>
        </row>
        <row r="357">
          <cell r="A357" t="str">
            <v>Депутатская, 53-Д</v>
          </cell>
          <cell r="F357" t="str">
            <v>Маршала Жукова, 98</v>
          </cell>
          <cell r="G357">
            <v>16458.3</v>
          </cell>
          <cell r="O357" t="str">
            <v>Байкальская, 251-а</v>
          </cell>
          <cell r="P357" t="str">
            <v>Федорова ИП</v>
          </cell>
          <cell r="S357" t="str">
            <v>Жигулевская, 5</v>
          </cell>
          <cell r="T357" t="str">
            <v>Аварийная служба</v>
          </cell>
          <cell r="Z357" t="str">
            <v>Донская, 21</v>
          </cell>
          <cell r="AA357" t="str">
            <v>Новатор ООО</v>
          </cell>
        </row>
        <row r="358">
          <cell r="A358" t="str">
            <v>Депутатская, 54</v>
          </cell>
          <cell r="F358" t="str">
            <v>Маршала Жукова, 102</v>
          </cell>
          <cell r="G358">
            <v>7753.3600000000006</v>
          </cell>
          <cell r="O358" t="str">
            <v>Байкальская, 251-Б</v>
          </cell>
          <cell r="P358" t="str">
            <v>Федорова ИП</v>
          </cell>
          <cell r="S358" t="str">
            <v>Жигулевская, 7</v>
          </cell>
          <cell r="T358" t="str">
            <v>Аварийная служба</v>
          </cell>
          <cell r="Z358" t="str">
            <v>Волжская, 57</v>
          </cell>
          <cell r="AA358" t="str">
            <v>Наш дом ООО</v>
          </cell>
        </row>
        <row r="359">
          <cell r="A359" t="str">
            <v>Депутатская, 55/1</v>
          </cell>
          <cell r="F359" t="str">
            <v>Маршала Жукова, 104</v>
          </cell>
          <cell r="G359">
            <v>15240.32</v>
          </cell>
          <cell r="O359" t="str">
            <v>Байкальская, 60-Б</v>
          </cell>
          <cell r="P359" t="str">
            <v>Федорова ИП</v>
          </cell>
          <cell r="S359" t="str">
            <v>Загоскина, 38</v>
          </cell>
          <cell r="T359" t="str">
            <v>Аварийная служба</v>
          </cell>
          <cell r="Z359" t="str">
            <v>Ржанова, 3</v>
          </cell>
          <cell r="AA359" t="str">
            <v>Смолянинова ИП</v>
          </cell>
        </row>
        <row r="360">
          <cell r="A360" t="str">
            <v>Депутатская, 55/2</v>
          </cell>
          <cell r="F360" t="str">
            <v>Маршала Жукова, 108</v>
          </cell>
          <cell r="G360">
            <v>8575.67</v>
          </cell>
          <cell r="O360" t="str">
            <v>Байкальская, 94</v>
          </cell>
          <cell r="P360" t="str">
            <v>Федорова ИП</v>
          </cell>
          <cell r="S360" t="str">
            <v>Канская, 20</v>
          </cell>
          <cell r="T360" t="str">
            <v>Аварийная служба</v>
          </cell>
          <cell r="Z360" t="str">
            <v>Постышева, 10</v>
          </cell>
          <cell r="AA360" t="str">
            <v>Фонталова ИП</v>
          </cell>
        </row>
        <row r="361">
          <cell r="A361" t="str">
            <v>Депутатская, 56</v>
          </cell>
          <cell r="F361" t="str">
            <v>Маршала Жукова, 122</v>
          </cell>
          <cell r="G361">
            <v>2166.27</v>
          </cell>
          <cell r="O361" t="str">
            <v>Волжская, 20</v>
          </cell>
          <cell r="P361" t="str">
            <v>Федорова ИП</v>
          </cell>
          <cell r="S361" t="str">
            <v>Канская, 22</v>
          </cell>
          <cell r="T361" t="str">
            <v>Аварийная служба</v>
          </cell>
          <cell r="Z361" t="str">
            <v>Депутатская, 15</v>
          </cell>
          <cell r="AA361" t="str">
            <v>Красноярский ООО (участок 1)</v>
          </cell>
        </row>
        <row r="362">
          <cell r="A362" t="str">
            <v>Депутатская, 6</v>
          </cell>
          <cell r="F362" t="str">
            <v>Маршала Жукова, 30-а</v>
          </cell>
          <cell r="G362">
            <v>2217.5099999999998</v>
          </cell>
          <cell r="O362" t="str">
            <v>Волжская, 31</v>
          </cell>
          <cell r="P362" t="str">
            <v>Федорова ИП</v>
          </cell>
          <cell r="S362" t="str">
            <v>Канская, 39</v>
          </cell>
          <cell r="T362" t="str">
            <v>Аварийная служба</v>
          </cell>
          <cell r="Z362" t="str">
            <v>Цимлянская, 9-а</v>
          </cell>
          <cell r="AA362" t="str">
            <v>Толмачев О.В. ИП</v>
          </cell>
        </row>
        <row r="363">
          <cell r="A363" t="str">
            <v>Депутатская, 60/1</v>
          </cell>
          <cell r="F363" t="str">
            <v>Маршала Жукова, 72-А</v>
          </cell>
          <cell r="G363">
            <v>2255.2399999999998</v>
          </cell>
          <cell r="O363" t="str">
            <v>Волжская, 36</v>
          </cell>
          <cell r="P363" t="str">
            <v>Федорова ИП</v>
          </cell>
          <cell r="S363" t="str">
            <v>Карла Либкнехта, 130-а</v>
          </cell>
          <cell r="T363" t="str">
            <v>Аварийная служба</v>
          </cell>
          <cell r="Z363" t="str">
            <v>Красных Мадьяр, 120</v>
          </cell>
          <cell r="AA363" t="str">
            <v>Красноярский ООО (участок 1)</v>
          </cell>
        </row>
        <row r="364">
          <cell r="A364" t="str">
            <v>Депутатская, 60/2</v>
          </cell>
          <cell r="F364" t="str">
            <v>Маршала Жукова, 72-Б</v>
          </cell>
          <cell r="G364">
            <v>1101.6300000000001</v>
          </cell>
          <cell r="O364" t="str">
            <v>Волжская, 44-а</v>
          </cell>
          <cell r="P364" t="str">
            <v>Федорова ИП</v>
          </cell>
          <cell r="S364" t="str">
            <v>Карла Либкнехта, 132</v>
          </cell>
          <cell r="T364" t="str">
            <v>Аварийная служба</v>
          </cell>
          <cell r="Z364" t="str">
            <v>Аэрофлотская, 5</v>
          </cell>
          <cell r="AA364" t="str">
            <v>Красноярский ООО (участок 1)</v>
          </cell>
        </row>
        <row r="365">
          <cell r="A365" t="str">
            <v>Депутатская, 61/10</v>
          </cell>
          <cell r="F365" t="str">
            <v>Маршала Жукова, 72-г</v>
          </cell>
          <cell r="G365">
            <v>8692.7899999999991</v>
          </cell>
          <cell r="O365" t="str">
            <v>Волжская, 55</v>
          </cell>
          <cell r="P365" t="str">
            <v>Федорова ИП</v>
          </cell>
          <cell r="S365" t="str">
            <v>Карла Либкнехта, 145</v>
          </cell>
          <cell r="T365" t="str">
            <v>Аварийная служба</v>
          </cell>
          <cell r="Z365" t="str">
            <v>Карла Либкнехта, 154</v>
          </cell>
          <cell r="AA365" t="str">
            <v>194 Квартал ООО</v>
          </cell>
        </row>
        <row r="366">
          <cell r="A366" t="str">
            <v>Депутатская, 61/13</v>
          </cell>
          <cell r="F366" t="str">
            <v>Можайского, 1-а</v>
          </cell>
          <cell r="G366">
            <v>13462.49</v>
          </cell>
          <cell r="O366" t="str">
            <v>Волжская, 57</v>
          </cell>
          <cell r="P366" t="str">
            <v>Федорова ИП</v>
          </cell>
          <cell r="S366" t="str">
            <v>Карла Либкнехта, 146</v>
          </cell>
          <cell r="T366" t="str">
            <v>Аварийная служба</v>
          </cell>
          <cell r="Z366" t="str">
            <v>Советская, 186</v>
          </cell>
          <cell r="AA366" t="str">
            <v>Дубровина ИП</v>
          </cell>
        </row>
        <row r="367">
          <cell r="A367" t="str">
            <v>Депутатская, 61/7</v>
          </cell>
          <cell r="F367" t="str">
            <v>Омулевского, 1</v>
          </cell>
          <cell r="G367">
            <v>6670.7799999999988</v>
          </cell>
          <cell r="O367" t="str">
            <v>Дальневосточная, 51</v>
          </cell>
          <cell r="P367" t="str">
            <v>Федорова ИП</v>
          </cell>
          <cell r="S367" t="str">
            <v>Карла Либкнехта, 147</v>
          </cell>
          <cell r="T367" t="str">
            <v>Аварийная служба</v>
          </cell>
          <cell r="Z367" t="str">
            <v>Байкальская, 182</v>
          </cell>
          <cell r="AA367" t="str">
            <v>Московских ИП</v>
          </cell>
        </row>
        <row r="368">
          <cell r="A368" t="str">
            <v>Депутатская, 61/8</v>
          </cell>
          <cell r="F368" t="str">
            <v>Омулевского, 2</v>
          </cell>
          <cell r="G368">
            <v>1389.68</v>
          </cell>
          <cell r="O368" t="str">
            <v>Дальневосточная, 53</v>
          </cell>
          <cell r="P368" t="str">
            <v>Федорова ИП</v>
          </cell>
          <cell r="S368" t="str">
            <v>Карла Либкнехта, 148</v>
          </cell>
          <cell r="T368" t="str">
            <v>Аварийная служба</v>
          </cell>
          <cell r="Z368" t="str">
            <v>Дальневосточная, 55-б</v>
          </cell>
          <cell r="AA368" t="str">
            <v>Наш дом (Табаков Н.Ф.) ООО</v>
          </cell>
        </row>
        <row r="369">
          <cell r="A369" t="str">
            <v>Депутатская, 61/9</v>
          </cell>
          <cell r="F369" t="str">
            <v>Омулевского, 3</v>
          </cell>
          <cell r="G369">
            <v>6995.31</v>
          </cell>
          <cell r="O369" t="str">
            <v>Дальневосточная, 57</v>
          </cell>
          <cell r="P369" t="str">
            <v>Федорова ИП</v>
          </cell>
          <cell r="S369" t="str">
            <v>Карла Либкнехта, 149</v>
          </cell>
          <cell r="T369" t="str">
            <v>Аварийная служба</v>
          </cell>
          <cell r="Z369" t="str">
            <v>Александра Невского, 46-в</v>
          </cell>
          <cell r="AA369" t="str">
            <v>Дом Сервис ООО ИК</v>
          </cell>
        </row>
        <row r="370">
          <cell r="A370" t="str">
            <v>Депутатская, 62-а</v>
          </cell>
          <cell r="F370" t="str">
            <v>Омулевского, 4</v>
          </cell>
          <cell r="G370">
            <v>6151.3</v>
          </cell>
          <cell r="O370" t="str">
            <v>Депутатская, 106</v>
          </cell>
          <cell r="P370" t="str">
            <v>Федорова ИП</v>
          </cell>
          <cell r="S370" t="str">
            <v>Карла Либкнехта, 150</v>
          </cell>
          <cell r="T370" t="str">
            <v>Аварийная служба</v>
          </cell>
          <cell r="Z370" t="str">
            <v>Карла Либкнехта, 145</v>
          </cell>
          <cell r="AA370" t="str">
            <v>Барышникова ИП</v>
          </cell>
        </row>
        <row r="371">
          <cell r="A371" t="str">
            <v>Депутатская, 62-б</v>
          </cell>
          <cell r="F371" t="str">
            <v>Омулевского, 5</v>
          </cell>
          <cell r="G371">
            <v>14263.48</v>
          </cell>
          <cell r="O371" t="str">
            <v>Депутатская, 108</v>
          </cell>
          <cell r="P371" t="str">
            <v>Федорова ИП</v>
          </cell>
          <cell r="S371" t="str">
            <v>Карла Либкнехта, 151</v>
          </cell>
          <cell r="T371" t="str">
            <v>Аварийная служба</v>
          </cell>
          <cell r="Z371" t="str">
            <v>Карла Либкнехта, 193</v>
          </cell>
          <cell r="AA371" t="str">
            <v>194 Квартал ООО</v>
          </cell>
        </row>
        <row r="372">
          <cell r="A372" t="str">
            <v>Депутатская, 62-в</v>
          </cell>
          <cell r="F372" t="str">
            <v>Омулевского, 33</v>
          </cell>
          <cell r="G372">
            <v>1810.2</v>
          </cell>
          <cell r="O372" t="str">
            <v>Депутатская, 110</v>
          </cell>
          <cell r="P372" t="str">
            <v>Федорова ИП</v>
          </cell>
          <cell r="S372" t="str">
            <v>Карла Либкнехта, 152</v>
          </cell>
          <cell r="T372" t="str">
            <v>Аварийная служба</v>
          </cell>
          <cell r="Z372" t="str">
            <v>Карла Либкнехта, 206</v>
          </cell>
          <cell r="AA372" t="str">
            <v>Фонталова ИП</v>
          </cell>
        </row>
        <row r="373">
          <cell r="A373" t="str">
            <v>Депутатская, 62-г</v>
          </cell>
          <cell r="F373" t="str">
            <v>Омулевского, 35</v>
          </cell>
          <cell r="G373">
            <v>24916.32</v>
          </cell>
          <cell r="O373" t="str">
            <v>Депутатская, 73</v>
          </cell>
          <cell r="P373" t="str">
            <v>Федорова ИП</v>
          </cell>
          <cell r="S373" t="str">
            <v>Карла Либкнехта, 154</v>
          </cell>
          <cell r="T373" t="str">
            <v>Аварийная служба</v>
          </cell>
          <cell r="Z373" t="str">
            <v>Коммунистическая, 78</v>
          </cell>
          <cell r="AA373" t="str">
            <v>Толмачев О.В. ИП</v>
          </cell>
        </row>
        <row r="374">
          <cell r="A374" t="str">
            <v>Депутатская, 64</v>
          </cell>
          <cell r="F374" t="str">
            <v>Партизанская, 101</v>
          </cell>
          <cell r="G374">
            <v>28167.69</v>
          </cell>
          <cell r="O374" t="str">
            <v>Депутатская, 86</v>
          </cell>
          <cell r="P374" t="str">
            <v>Федорова ИП</v>
          </cell>
          <cell r="S374" t="str">
            <v>Карла Либкнехта, 157</v>
          </cell>
          <cell r="T374" t="str">
            <v>Аварийная служба</v>
          </cell>
          <cell r="Z374" t="str">
            <v>Пограничный, 2</v>
          </cell>
          <cell r="AA374" t="str">
            <v>Московских ИП</v>
          </cell>
        </row>
        <row r="375">
          <cell r="A375" t="str">
            <v>Депутатская, 65/1</v>
          </cell>
          <cell r="F375" t="str">
            <v>Партизанская, 105</v>
          </cell>
          <cell r="G375">
            <v>14174.14</v>
          </cell>
          <cell r="O375" t="str">
            <v>Донская, 17</v>
          </cell>
          <cell r="P375" t="str">
            <v>Федорова ИП</v>
          </cell>
          <cell r="S375" t="str">
            <v>Карла Либкнехта, 180</v>
          </cell>
          <cell r="T375" t="str">
            <v>Аварийная служба</v>
          </cell>
          <cell r="Z375" t="str">
            <v>Депутатская, 1</v>
          </cell>
          <cell r="AA375" t="str">
            <v>Красноярский ООО (участок 1)</v>
          </cell>
        </row>
        <row r="376">
          <cell r="A376" t="str">
            <v>Депутатская, 65/11</v>
          </cell>
          <cell r="F376" t="str">
            <v>Партизанская, 107</v>
          </cell>
          <cell r="G376">
            <v>15802.119999999999</v>
          </cell>
          <cell r="O376" t="str">
            <v>Донская, 19</v>
          </cell>
          <cell r="P376" t="str">
            <v>Федорова ИП</v>
          </cell>
          <cell r="S376" t="str">
            <v>Карла Либкнехта, 182</v>
          </cell>
          <cell r="T376" t="str">
            <v>Аварийная служба</v>
          </cell>
          <cell r="Z376" t="str">
            <v>Депутатская, 7</v>
          </cell>
          <cell r="AA376" t="str">
            <v>Красноярский ООО (участок 1)</v>
          </cell>
        </row>
        <row r="377">
          <cell r="A377" t="str">
            <v>Депутатская, 65/12</v>
          </cell>
          <cell r="F377" t="str">
            <v>Партизанская, 109</v>
          </cell>
          <cell r="G377">
            <v>15424.36</v>
          </cell>
          <cell r="O377" t="str">
            <v>Донская, 21</v>
          </cell>
          <cell r="P377" t="str">
            <v>Федорова ИП</v>
          </cell>
          <cell r="S377" t="str">
            <v>Карла Либкнехта, 184</v>
          </cell>
          <cell r="T377" t="str">
            <v>Аварийная служба</v>
          </cell>
          <cell r="Z377" t="str">
            <v>Депутатская, 11</v>
          </cell>
          <cell r="AA377" t="str">
            <v>Красноярский ООО (участок 1)</v>
          </cell>
        </row>
        <row r="378">
          <cell r="A378" t="str">
            <v>Депутатская, 65/14</v>
          </cell>
          <cell r="F378" t="str">
            <v>Партизанская, 111</v>
          </cell>
          <cell r="G378">
            <v>36197.46</v>
          </cell>
          <cell r="O378" t="str">
            <v>Донская, 26</v>
          </cell>
          <cell r="P378" t="str">
            <v>Федорова ИП</v>
          </cell>
          <cell r="S378" t="str">
            <v>Карла Либкнехта, 193</v>
          </cell>
          <cell r="T378" t="str">
            <v>Аварийная служба</v>
          </cell>
          <cell r="Z378" t="str">
            <v>Трилиссера, 112</v>
          </cell>
          <cell r="AA378" t="str">
            <v>ЛюксСервис ООО</v>
          </cell>
        </row>
        <row r="379">
          <cell r="A379" t="str">
            <v>Депутатская, 65/15</v>
          </cell>
          <cell r="F379" t="str">
            <v>Партизанская, 143</v>
          </cell>
          <cell r="G379">
            <v>11465.54</v>
          </cell>
          <cell r="O379" t="str">
            <v>Донская, 26-а</v>
          </cell>
          <cell r="P379" t="str">
            <v>Федорова ИП</v>
          </cell>
          <cell r="S379" t="str">
            <v>Карла Либкнехта, 195</v>
          </cell>
          <cell r="T379" t="str">
            <v>Аварийная служба</v>
          </cell>
          <cell r="Z379" t="str">
            <v>Советская, 78</v>
          </cell>
          <cell r="AA379" t="str">
            <v>Ведерников ИП</v>
          </cell>
        </row>
        <row r="380">
          <cell r="A380" t="str">
            <v>Депутатская, 65/2</v>
          </cell>
          <cell r="F380" t="str">
            <v>Партизанская, 147</v>
          </cell>
          <cell r="G380">
            <v>15683.27</v>
          </cell>
          <cell r="O380" t="str">
            <v>Донская, 28</v>
          </cell>
          <cell r="P380" t="str">
            <v>Федорова ИП</v>
          </cell>
          <cell r="S380" t="str">
            <v>Карла Либкнехта, 206</v>
          </cell>
          <cell r="T380" t="str">
            <v>Аварийная служба</v>
          </cell>
          <cell r="Z380" t="str">
            <v>Партизанская, 111</v>
          </cell>
          <cell r="AA380" t="str">
            <v>Дом Сервис ООО ИК</v>
          </cell>
        </row>
        <row r="381">
          <cell r="A381" t="str">
            <v>Депутатская, 65/3</v>
          </cell>
          <cell r="F381" t="str">
            <v>Партизанская, 149</v>
          </cell>
          <cell r="G381">
            <v>24532.71</v>
          </cell>
          <cell r="O381" t="str">
            <v>Донская, 28-а</v>
          </cell>
          <cell r="P381" t="str">
            <v>Федорова ИП</v>
          </cell>
          <cell r="S381" t="str">
            <v>Карла Либкнехта, 208</v>
          </cell>
          <cell r="T381" t="str">
            <v>Аварийная служба</v>
          </cell>
          <cell r="Z381" t="str">
            <v>Байкальская, 202-а</v>
          </cell>
          <cell r="AA381" t="str">
            <v>Московских ИП</v>
          </cell>
        </row>
        <row r="382">
          <cell r="A382" t="str">
            <v>Депутатская, 65/4</v>
          </cell>
          <cell r="F382" t="str">
            <v>Партизанская, 105-А</v>
          </cell>
          <cell r="G382">
            <v>16029.659999999998</v>
          </cell>
          <cell r="O382" t="str">
            <v>Донская, 28-б</v>
          </cell>
          <cell r="P382" t="str">
            <v>Федорова ИП</v>
          </cell>
          <cell r="S382" t="str">
            <v>Карла Либкнехта, 210</v>
          </cell>
          <cell r="T382" t="str">
            <v>Аварийная служба</v>
          </cell>
          <cell r="Z382" t="str">
            <v>Байкальская, 198</v>
          </cell>
          <cell r="AA382" t="str">
            <v>Московских ИП</v>
          </cell>
        </row>
        <row r="383">
          <cell r="A383" t="str">
            <v>Депутатская, 65/5</v>
          </cell>
          <cell r="F383" t="str">
            <v>Партизанская, 107-а</v>
          </cell>
          <cell r="G383">
            <v>15883.159999999998</v>
          </cell>
          <cell r="O383" t="str">
            <v>Донская, 28-в</v>
          </cell>
          <cell r="P383" t="str">
            <v>Федорова ИП</v>
          </cell>
          <cell r="S383" t="str">
            <v>Карла Либкнехта, 212</v>
          </cell>
          <cell r="T383" t="str">
            <v>Аварийная служба</v>
          </cell>
          <cell r="Z383" t="str">
            <v>Байкальская, 234-а</v>
          </cell>
          <cell r="AA383" t="str">
            <v>Байкальский РЭУ ООО</v>
          </cell>
        </row>
        <row r="384">
          <cell r="A384" t="str">
            <v>Депутатская, 65/6</v>
          </cell>
          <cell r="F384" t="str">
            <v>Партизанская, 109-а</v>
          </cell>
          <cell r="G384">
            <v>14953.77</v>
          </cell>
          <cell r="O384" t="str">
            <v>Донская, 28-г</v>
          </cell>
          <cell r="P384" t="str">
            <v>Федорова ИП</v>
          </cell>
          <cell r="S384" t="str">
            <v>Карла Либкнехта, 214</v>
          </cell>
          <cell r="T384" t="str">
            <v>Аварийная служба</v>
          </cell>
          <cell r="Z384" t="str">
            <v>Байкальская, 251</v>
          </cell>
          <cell r="AA384" t="str">
            <v>Байкальский РЭУ ООО</v>
          </cell>
        </row>
        <row r="385">
          <cell r="A385" t="str">
            <v>Депутатская, 66</v>
          </cell>
          <cell r="F385" t="str">
            <v>Пискунова, 44</v>
          </cell>
          <cell r="G385">
            <v>1620.0700000000002</v>
          </cell>
          <cell r="O385" t="str">
            <v>Донская, 30</v>
          </cell>
          <cell r="P385" t="str">
            <v>Федорова ИП</v>
          </cell>
          <cell r="S385" t="str">
            <v>Карла Либкнехта, 216</v>
          </cell>
          <cell r="T385" t="str">
            <v>Аварийная служба</v>
          </cell>
          <cell r="Z385" t="str">
            <v>Красных Мадьяр, 78</v>
          </cell>
          <cell r="AA385" t="str">
            <v>Ведерников ИП</v>
          </cell>
        </row>
        <row r="386">
          <cell r="A386" t="str">
            <v>Депутатская, 67/3</v>
          </cell>
          <cell r="F386" t="str">
            <v>Пискунова, 46</v>
          </cell>
          <cell r="G386">
            <v>3154.18</v>
          </cell>
          <cell r="O386" t="str">
            <v>Донская, 32</v>
          </cell>
          <cell r="P386" t="str">
            <v>Федорова ИП</v>
          </cell>
          <cell r="S386" t="str">
            <v>Карла Либкнехта, 229</v>
          </cell>
          <cell r="T386" t="str">
            <v>Аварийная служба</v>
          </cell>
          <cell r="Z386" t="str">
            <v>Красных Мадьяр, 137</v>
          </cell>
          <cell r="AA386" t="str">
            <v>Михалёва ИП</v>
          </cell>
        </row>
        <row r="387">
          <cell r="A387" t="str">
            <v>Депутатская, 67/4</v>
          </cell>
          <cell r="F387" t="str">
            <v>Пискунова, 48</v>
          </cell>
          <cell r="G387">
            <v>991.43000000000006</v>
          </cell>
          <cell r="O387" t="str">
            <v>Донская, 34</v>
          </cell>
          <cell r="P387" t="str">
            <v>Федорова ИП</v>
          </cell>
          <cell r="S387" t="str">
            <v>Карла Либкнехта, 242/1</v>
          </cell>
          <cell r="T387" t="str">
            <v>Аварийная служба</v>
          </cell>
          <cell r="Z387" t="str">
            <v>Дальневосточная, 61</v>
          </cell>
          <cell r="AA387" t="str">
            <v>Наш дом (Табаков Н.Ф.) ООО</v>
          </cell>
        </row>
        <row r="388">
          <cell r="A388" t="str">
            <v>Депутатская, 67/5</v>
          </cell>
          <cell r="F388" t="str">
            <v>Пискунова, 50</v>
          </cell>
          <cell r="G388">
            <v>6405.6100000000006</v>
          </cell>
          <cell r="O388" t="str">
            <v>Донская, 36</v>
          </cell>
          <cell r="P388" t="str">
            <v>Федорова ИП</v>
          </cell>
          <cell r="S388" t="str">
            <v>Карла Либкнехта, 242/2</v>
          </cell>
          <cell r="T388" t="str">
            <v>Аварийная служба</v>
          </cell>
          <cell r="Z388" t="str">
            <v>Станиславского, 9</v>
          </cell>
          <cell r="AA388" t="str">
            <v>Новатор ООО</v>
          </cell>
        </row>
        <row r="389">
          <cell r="A389" t="str">
            <v>Депутатская, 68</v>
          </cell>
          <cell r="F389" t="str">
            <v>Пискунова, 100</v>
          </cell>
          <cell r="G389">
            <v>20116.89</v>
          </cell>
          <cell r="O389" t="str">
            <v>Донская, 38</v>
          </cell>
          <cell r="P389" t="str">
            <v>Федорова ИП</v>
          </cell>
          <cell r="S389" t="str">
            <v>Коммунистическая, 60</v>
          </cell>
          <cell r="T389" t="str">
            <v>Аварийная служба</v>
          </cell>
          <cell r="Z389" t="str">
            <v>Станиславского, 11</v>
          </cell>
          <cell r="AA389" t="str">
            <v>Новатор ООО</v>
          </cell>
        </row>
        <row r="390">
          <cell r="A390" t="str">
            <v>Депутатская, 69/1</v>
          </cell>
          <cell r="F390" t="str">
            <v>Пискунова, 102</v>
          </cell>
          <cell r="G390">
            <v>13517.2</v>
          </cell>
          <cell r="O390" t="str">
            <v>Донская, 40</v>
          </cell>
          <cell r="P390" t="str">
            <v>Федорова ИП</v>
          </cell>
          <cell r="S390" t="str">
            <v>Коммунистическая, 72</v>
          </cell>
          <cell r="T390" t="str">
            <v>Аварийная служба</v>
          </cell>
          <cell r="Z390" t="str">
            <v>Станиславского, 5</v>
          </cell>
          <cell r="AA390" t="str">
            <v>Новатор ООО</v>
          </cell>
        </row>
        <row r="391">
          <cell r="A391" t="str">
            <v>Депутатская, 69/2</v>
          </cell>
          <cell r="F391" t="str">
            <v>Пискунова, 104</v>
          </cell>
          <cell r="G391">
            <v>9083</v>
          </cell>
          <cell r="O391" t="str">
            <v>Донская, 5</v>
          </cell>
          <cell r="P391" t="str">
            <v>Федорова ИП</v>
          </cell>
          <cell r="S391" t="str">
            <v>Коммунистическая, 74</v>
          </cell>
          <cell r="T391" t="str">
            <v>Аварийная служба</v>
          </cell>
          <cell r="Z391" t="str">
            <v>Иркутской 30-й Дивизии, 1-а</v>
          </cell>
          <cell r="AA391" t="str">
            <v>Новатор ООО</v>
          </cell>
        </row>
        <row r="392">
          <cell r="A392" t="str">
            <v>Депутатская, 7</v>
          </cell>
          <cell r="F392" t="str">
            <v>Пискунова, 106</v>
          </cell>
          <cell r="G392">
            <v>11370.75</v>
          </cell>
          <cell r="O392" t="str">
            <v>Зверева, 27</v>
          </cell>
          <cell r="P392" t="str">
            <v>Федорова ИП</v>
          </cell>
          <cell r="S392" t="str">
            <v>Коммунистическая, 76</v>
          </cell>
          <cell r="T392" t="str">
            <v>Аварийная служба</v>
          </cell>
          <cell r="Z392" t="str">
            <v>Иркутской 30-й Дивизии, 3-а</v>
          </cell>
          <cell r="AA392" t="str">
            <v>Новатор ООО</v>
          </cell>
        </row>
        <row r="393">
          <cell r="A393" t="str">
            <v>Депутатская, 70</v>
          </cell>
          <cell r="F393" t="str">
            <v>Пискунова, 102-а</v>
          </cell>
          <cell r="G393">
            <v>5564.07</v>
          </cell>
          <cell r="O393" t="str">
            <v>Зверева, 29</v>
          </cell>
          <cell r="P393" t="str">
            <v>Федорова ИП</v>
          </cell>
          <cell r="S393" t="str">
            <v>Коммунистическая, 78</v>
          </cell>
          <cell r="T393" t="str">
            <v>Аварийная служба</v>
          </cell>
          <cell r="Z393" t="str">
            <v>Лыткина, 29</v>
          </cell>
          <cell r="AA393" t="str">
            <v>Дом Сервис ООО ИК</v>
          </cell>
        </row>
        <row r="394">
          <cell r="A394" t="str">
            <v>Депутатская, 72</v>
          </cell>
          <cell r="F394" t="str">
            <v>Пограничный, 2</v>
          </cell>
          <cell r="G394">
            <v>15750.910000000002</v>
          </cell>
          <cell r="O394" t="str">
            <v>Зверева, 30</v>
          </cell>
          <cell r="P394" t="str">
            <v>Федорова ИП</v>
          </cell>
          <cell r="S394" t="str">
            <v>Красноказачья, 111</v>
          </cell>
          <cell r="T394" t="str">
            <v>Аварийная служба</v>
          </cell>
          <cell r="Z394" t="str">
            <v>Красноярская, 28</v>
          </cell>
          <cell r="AA394" t="str">
            <v>Михалёва ИП</v>
          </cell>
        </row>
        <row r="395">
          <cell r="A395" t="str">
            <v>Депутатская, 73</v>
          </cell>
          <cell r="F395" t="str">
            <v>Пограничный, 4</v>
          </cell>
          <cell r="G395">
            <v>15794.199999999999</v>
          </cell>
          <cell r="O395" t="str">
            <v>Зверева, 31</v>
          </cell>
          <cell r="P395" t="str">
            <v>Федорова ИП</v>
          </cell>
          <cell r="S395" t="str">
            <v>Красноказачья, 113</v>
          </cell>
          <cell r="T395" t="str">
            <v>Аварийная служба</v>
          </cell>
          <cell r="Z395" t="str">
            <v>Трудовая, 126</v>
          </cell>
          <cell r="AA395" t="str">
            <v>Новатор ООО</v>
          </cell>
        </row>
        <row r="396">
          <cell r="A396" t="str">
            <v>Депутатская, 74</v>
          </cell>
          <cell r="F396" t="str">
            <v>Пограничный, 6</v>
          </cell>
          <cell r="G396">
            <v>14842.48</v>
          </cell>
          <cell r="O396" t="str">
            <v>Зверева, 33</v>
          </cell>
          <cell r="P396" t="str">
            <v>Федорова ИП</v>
          </cell>
          <cell r="S396" t="str">
            <v>Красноказачья, 48</v>
          </cell>
          <cell r="T396" t="str">
            <v>Аварийная служба</v>
          </cell>
          <cell r="Z396" t="str">
            <v>Красноказачья, 68</v>
          </cell>
          <cell r="AA396" t="str">
            <v>Арефьева ИП</v>
          </cell>
        </row>
        <row r="397">
          <cell r="A397" t="str">
            <v>Депутатская, 76/1</v>
          </cell>
          <cell r="F397" t="str">
            <v>Постышева, 1</v>
          </cell>
          <cell r="G397">
            <v>15938.960000000001</v>
          </cell>
          <cell r="O397" t="str">
            <v>Зверева, 5</v>
          </cell>
          <cell r="P397" t="str">
            <v>Федорова ИП</v>
          </cell>
          <cell r="S397" t="str">
            <v>Красноказачья, 50</v>
          </cell>
          <cell r="T397" t="str">
            <v>Аварийная служба</v>
          </cell>
          <cell r="Z397" t="str">
            <v>Ядринцева, 5</v>
          </cell>
          <cell r="AA397" t="str">
            <v>ЛюксСервис ООО</v>
          </cell>
        </row>
        <row r="398">
          <cell r="A398" t="str">
            <v>Депутатская, 76/2</v>
          </cell>
          <cell r="F398" t="str">
            <v>Постышева, 2</v>
          </cell>
          <cell r="G398">
            <v>28179.620000000003</v>
          </cell>
          <cell r="O398" t="str">
            <v>Иркутской 30-й дивизии, 1-а</v>
          </cell>
          <cell r="P398" t="str">
            <v>Федорова ИП</v>
          </cell>
          <cell r="S398" t="str">
            <v>Красноказачья, 52</v>
          </cell>
          <cell r="T398" t="str">
            <v>Аварийная служба</v>
          </cell>
          <cell r="Z398" t="str">
            <v>Красноярская, 30</v>
          </cell>
          <cell r="AA398" t="str">
            <v>Михалёва ИП</v>
          </cell>
        </row>
        <row r="399">
          <cell r="A399" t="str">
            <v>Депутатская, 78</v>
          </cell>
          <cell r="F399" t="str">
            <v>Постышева, 3</v>
          </cell>
          <cell r="G399">
            <v>15848.44</v>
          </cell>
          <cell r="O399" t="str">
            <v>Иркутской 30-й дивизии, 2</v>
          </cell>
          <cell r="P399" t="str">
            <v>Федорова ИП</v>
          </cell>
          <cell r="S399" t="str">
            <v>Красноказачья, 57</v>
          </cell>
          <cell r="T399" t="str">
            <v>Аварийная служба</v>
          </cell>
          <cell r="Z399" t="str">
            <v>Байкальская, 247</v>
          </cell>
          <cell r="AA399" t="str">
            <v>Савин ИП</v>
          </cell>
        </row>
        <row r="400">
          <cell r="A400" t="str">
            <v>Депутатская, 8</v>
          </cell>
          <cell r="F400" t="str">
            <v>Постышева, 4</v>
          </cell>
          <cell r="G400">
            <v>29878.29</v>
          </cell>
          <cell r="O400" t="str">
            <v>Иркутской 30-й дивизии, 3-а</v>
          </cell>
          <cell r="P400" t="str">
            <v>Федорова ИП</v>
          </cell>
          <cell r="S400" t="str">
            <v>Красноказачья, 66</v>
          </cell>
          <cell r="T400" t="str">
            <v>Аварийная служба</v>
          </cell>
          <cell r="Z400" t="str">
            <v>Ржанова, 35</v>
          </cell>
          <cell r="AA400" t="str">
            <v>Смолянинова ИП</v>
          </cell>
        </row>
        <row r="401">
          <cell r="A401" t="str">
            <v>Депутатская, 80</v>
          </cell>
          <cell r="F401" t="str">
            <v>Постышева, 5</v>
          </cell>
          <cell r="G401">
            <v>15851.529999999999</v>
          </cell>
          <cell r="O401" t="str">
            <v>Иркутской 30-й дивизии, 4</v>
          </cell>
          <cell r="P401" t="str">
            <v>Федорова ИП</v>
          </cell>
          <cell r="S401" t="str">
            <v>Красноказачья, 68</v>
          </cell>
          <cell r="T401" t="str">
            <v>Аварийная служба</v>
          </cell>
          <cell r="Z401" t="str">
            <v>Советская, 142</v>
          </cell>
          <cell r="AA401" t="str">
            <v>Михалёва ИП</v>
          </cell>
        </row>
        <row r="402">
          <cell r="A402" t="str">
            <v>Депутатская, 82</v>
          </cell>
          <cell r="F402" t="str">
            <v>Постышева, 6</v>
          </cell>
          <cell r="G402">
            <v>29465.279999999999</v>
          </cell>
          <cell r="O402" t="str">
            <v>Иркутской 30-й дивизии, 51</v>
          </cell>
          <cell r="P402" t="str">
            <v>Федорова ИП</v>
          </cell>
          <cell r="S402" t="str">
            <v>Красноказачья, 70</v>
          </cell>
          <cell r="T402" t="str">
            <v>Аварийная служба</v>
          </cell>
          <cell r="Z402" t="str">
            <v>Александра Невского, 71</v>
          </cell>
          <cell r="AA402" t="str">
            <v>Дом Сервис ООО ИК</v>
          </cell>
        </row>
        <row r="403">
          <cell r="A403" t="str">
            <v>Депутатская, 86</v>
          </cell>
          <cell r="F403" t="str">
            <v>Постышева, 7</v>
          </cell>
          <cell r="G403">
            <v>6663.76</v>
          </cell>
          <cell r="O403" t="str">
            <v>Иркутской 30-й дивизии, 5-а</v>
          </cell>
          <cell r="P403" t="str">
            <v>Федорова ИП</v>
          </cell>
          <cell r="S403" t="str">
            <v>Красноярская, 24</v>
          </cell>
          <cell r="T403" t="str">
            <v>Аварийная служба</v>
          </cell>
          <cell r="Z403" t="str">
            <v>Байкальская, 211</v>
          </cell>
          <cell r="AA403" t="str">
            <v>Савин ИП</v>
          </cell>
        </row>
        <row r="404">
          <cell r="A404" t="str">
            <v>Донская, 1</v>
          </cell>
          <cell r="F404" t="str">
            <v>Постышева, 8</v>
          </cell>
          <cell r="G404">
            <v>14965.57</v>
          </cell>
          <cell r="O404" t="str">
            <v>Иркутской 30-й дивизии, 5-Б</v>
          </cell>
          <cell r="P404" t="str">
            <v>Федорова ИП</v>
          </cell>
          <cell r="S404" t="str">
            <v>Красноярская, 26</v>
          </cell>
          <cell r="T404" t="str">
            <v>Аварийная служба</v>
          </cell>
          <cell r="Z404" t="str">
            <v>Лебедева-Кумача, 59</v>
          </cell>
          <cell r="AA404" t="str">
            <v>Барышникова ИП</v>
          </cell>
        </row>
        <row r="405">
          <cell r="A405" t="str">
            <v>Донская, 10</v>
          </cell>
          <cell r="F405" t="str">
            <v>Постышева, 9</v>
          </cell>
          <cell r="G405">
            <v>7710.3499999999995</v>
          </cell>
          <cell r="O405" t="str">
            <v>Иркутской 30-й дивизии, 5-В</v>
          </cell>
          <cell r="P405" t="str">
            <v>Федорова ИП</v>
          </cell>
          <cell r="S405" t="str">
            <v>Красноярская, 28</v>
          </cell>
          <cell r="T405" t="str">
            <v>Аварийная служба</v>
          </cell>
          <cell r="Z405" t="str">
            <v>Карла Либкнехта, 149</v>
          </cell>
          <cell r="AA405" t="str">
            <v>Барышникова ИП</v>
          </cell>
        </row>
        <row r="406">
          <cell r="A406" t="str">
            <v>Донская, 12</v>
          </cell>
          <cell r="F406" t="str">
            <v>Постышева, 10</v>
          </cell>
          <cell r="G406">
            <v>8315.94</v>
          </cell>
          <cell r="O406" t="str">
            <v>Карла Либкнехта, 202</v>
          </cell>
          <cell r="P406" t="str">
            <v>Федорова ИП</v>
          </cell>
          <cell r="S406" t="str">
            <v>Красноярская, 30</v>
          </cell>
          <cell r="T406" t="str">
            <v>Аварийная служба</v>
          </cell>
          <cell r="Z406" t="str">
            <v>Дальневосточная, 53</v>
          </cell>
          <cell r="AA406" t="str">
            <v>Московских ИП</v>
          </cell>
        </row>
        <row r="407">
          <cell r="A407" t="str">
            <v>Донская, 16-А</v>
          </cell>
          <cell r="F407" t="str">
            <v>Постышева, 11</v>
          </cell>
          <cell r="G407">
            <v>16147.9</v>
          </cell>
          <cell r="O407" t="str">
            <v>Карла Либкнехта, 229</v>
          </cell>
          <cell r="P407" t="str">
            <v>Федорова ИП</v>
          </cell>
          <cell r="S407" t="str">
            <v>Красноярская, 34</v>
          </cell>
          <cell r="T407" t="str">
            <v>Аварийная служба</v>
          </cell>
          <cell r="Z407" t="str">
            <v>Красных Мадьяр, 112</v>
          </cell>
          <cell r="AA407" t="str">
            <v>Красноярский ООО (участок 1)</v>
          </cell>
        </row>
        <row r="408">
          <cell r="A408" t="str">
            <v>Донская, 17</v>
          </cell>
          <cell r="F408" t="str">
            <v>Постышева, 12</v>
          </cell>
          <cell r="G408">
            <v>15792.640000000001</v>
          </cell>
          <cell r="O408" t="str">
            <v>Карла Либкнехта, 242/1</v>
          </cell>
          <cell r="P408" t="str">
            <v>Федорова ИП</v>
          </cell>
          <cell r="S408" t="str">
            <v>Красноярская, 35</v>
          </cell>
          <cell r="T408" t="str">
            <v>Аварийная служба</v>
          </cell>
          <cell r="Z408" t="str">
            <v>Карла Либкнехта, 147</v>
          </cell>
          <cell r="AA408" t="str">
            <v>Барышникова ИП</v>
          </cell>
        </row>
        <row r="409">
          <cell r="A409" t="str">
            <v>Донская, 19</v>
          </cell>
          <cell r="F409" t="str">
            <v>Постышева, 13</v>
          </cell>
          <cell r="G409">
            <v>4364.13</v>
          </cell>
          <cell r="O409" t="str">
            <v>Карла Либкнехта, 242/2</v>
          </cell>
          <cell r="P409" t="str">
            <v>Федорова ИП</v>
          </cell>
          <cell r="S409" t="str">
            <v>Красноярская, 37</v>
          </cell>
          <cell r="T409" t="str">
            <v>Аварийная служба</v>
          </cell>
          <cell r="Z409" t="str">
            <v>Донская, 36</v>
          </cell>
          <cell r="AA409" t="str">
            <v>Новатор ООО</v>
          </cell>
        </row>
        <row r="410">
          <cell r="A410" t="str">
            <v>Донская, 2</v>
          </cell>
          <cell r="F410" t="str">
            <v>Постышева, 14</v>
          </cell>
          <cell r="G410">
            <v>14872.239999999998</v>
          </cell>
          <cell r="O410" t="str">
            <v>Карла Либкнехта, 245</v>
          </cell>
          <cell r="P410" t="str">
            <v>Федорова ИП</v>
          </cell>
          <cell r="S410" t="str">
            <v>Красноярская, 39</v>
          </cell>
          <cell r="T410" t="str">
            <v>Аварийная служба</v>
          </cell>
          <cell r="Z410" t="str">
            <v>Трудовая, 115</v>
          </cell>
          <cell r="AA410" t="str">
            <v>Баргузин ООО</v>
          </cell>
        </row>
        <row r="411">
          <cell r="A411" t="str">
            <v>Донская, 21</v>
          </cell>
          <cell r="F411" t="str">
            <v>Постышева, 15</v>
          </cell>
          <cell r="G411">
            <v>16021.41</v>
          </cell>
          <cell r="O411" t="str">
            <v>Карла Либкнехта, 247</v>
          </cell>
          <cell r="P411" t="str">
            <v>Федорова ИП</v>
          </cell>
          <cell r="S411" t="str">
            <v>Красноярская, 47</v>
          </cell>
          <cell r="T411" t="str">
            <v>Аварийная служба</v>
          </cell>
          <cell r="Z411" t="str">
            <v>Коммунистическая, 76</v>
          </cell>
          <cell r="AA411" t="str">
            <v>Толмачев О.В. ИП</v>
          </cell>
        </row>
        <row r="412">
          <cell r="A412" t="str">
            <v>Донская, 26</v>
          </cell>
          <cell r="F412" t="str">
            <v>Постышева, 16</v>
          </cell>
          <cell r="G412">
            <v>14412.72</v>
          </cell>
          <cell r="O412" t="str">
            <v>Карла Либкнехта, 249</v>
          </cell>
          <cell r="P412" t="str">
            <v>Федорова ИП</v>
          </cell>
          <cell r="S412" t="str">
            <v>Красноярская, 49</v>
          </cell>
          <cell r="T412" t="str">
            <v>Аварийная служба</v>
          </cell>
          <cell r="Z412" t="str">
            <v>Ржанова, 27</v>
          </cell>
          <cell r="AA412" t="str">
            <v>Смолянинова ИП</v>
          </cell>
        </row>
        <row r="413">
          <cell r="A413" t="str">
            <v>Донская, 26-А</v>
          </cell>
          <cell r="F413" t="str">
            <v>Постышева, 17</v>
          </cell>
          <cell r="G413">
            <v>7386.68</v>
          </cell>
          <cell r="O413" t="str">
            <v>Карла Либкнехта, 251</v>
          </cell>
          <cell r="P413" t="str">
            <v>Федорова ИП</v>
          </cell>
          <cell r="S413" t="str">
            <v>Красноярская, 51</v>
          </cell>
          <cell r="T413" t="str">
            <v>Аварийная служба</v>
          </cell>
          <cell r="Z413" t="str">
            <v>Коммунистическая, 72</v>
          </cell>
          <cell r="AA413" t="str">
            <v>Толмачев О.В. ИП</v>
          </cell>
        </row>
        <row r="414">
          <cell r="A414" t="str">
            <v>Донская, 28</v>
          </cell>
          <cell r="F414" t="str">
            <v>Постышева, 18</v>
          </cell>
          <cell r="G414">
            <v>39732.67</v>
          </cell>
          <cell r="O414" t="str">
            <v>Карла Либкнехта, 262</v>
          </cell>
          <cell r="P414" t="str">
            <v>Федорова ИП</v>
          </cell>
          <cell r="S414" t="str">
            <v>Красноярская, 70</v>
          </cell>
          <cell r="T414" t="str">
            <v>Аварийная служба</v>
          </cell>
          <cell r="Z414" t="str">
            <v>Постышева, 29-а</v>
          </cell>
          <cell r="AA414" t="str">
            <v>Наш дом (Табаков Н.Ф.) ООО</v>
          </cell>
        </row>
        <row r="415">
          <cell r="A415" t="str">
            <v>Донская, 28-а</v>
          </cell>
          <cell r="F415" t="str">
            <v>Постышева, 19</v>
          </cell>
          <cell r="G415">
            <v>14813.37</v>
          </cell>
          <cell r="O415" t="str">
            <v>Коммунистическая, 60</v>
          </cell>
          <cell r="P415" t="str">
            <v>Федорова ИП</v>
          </cell>
          <cell r="S415" t="str">
            <v>Красноярская, 71-А</v>
          </cell>
          <cell r="T415" t="str">
            <v>Аварийная служба</v>
          </cell>
          <cell r="Z415" t="str">
            <v>Байкальская, 242</v>
          </cell>
          <cell r="AA415" t="str">
            <v>Байкальский РЭУ ООО</v>
          </cell>
        </row>
        <row r="416">
          <cell r="A416" t="str">
            <v>Донская, 28-б</v>
          </cell>
          <cell r="F416" t="str">
            <v>Постышева, 20</v>
          </cell>
          <cell r="G416">
            <v>43737.02</v>
          </cell>
          <cell r="O416" t="str">
            <v>Коммунистическая, 72</v>
          </cell>
          <cell r="P416" t="str">
            <v>Федорова ИП</v>
          </cell>
          <cell r="S416" t="str">
            <v>Красноярская, 73-А</v>
          </cell>
          <cell r="T416" t="str">
            <v>Аварийная служба</v>
          </cell>
          <cell r="Z416" t="str">
            <v>Байкальская, 203</v>
          </cell>
          <cell r="AA416" t="str">
            <v>Савин ИП</v>
          </cell>
        </row>
        <row r="417">
          <cell r="A417" t="str">
            <v>Донская, 28-в</v>
          </cell>
          <cell r="F417" t="str">
            <v>Постышева, 21</v>
          </cell>
          <cell r="G417">
            <v>7312.25</v>
          </cell>
          <cell r="O417" t="str">
            <v>Коммунистическая, 74</v>
          </cell>
          <cell r="P417" t="str">
            <v>Федорова ИП</v>
          </cell>
          <cell r="S417" t="str">
            <v>Красноярская, 75</v>
          </cell>
          <cell r="T417" t="str">
            <v>Аварийная служба</v>
          </cell>
          <cell r="Z417" t="str">
            <v>Байкальская, 241-а</v>
          </cell>
          <cell r="AA417" t="str">
            <v>Байкальский РЭУ ООО</v>
          </cell>
        </row>
        <row r="418">
          <cell r="A418" t="str">
            <v>Донская, 28-г</v>
          </cell>
          <cell r="F418" t="str">
            <v>Постышева, 23</v>
          </cell>
          <cell r="G418">
            <v>7791.5300000000007</v>
          </cell>
          <cell r="O418" t="str">
            <v>Коммунистическая, 76</v>
          </cell>
          <cell r="P418" t="str">
            <v>Федорова ИП</v>
          </cell>
          <cell r="S418" t="str">
            <v>Красных Мадьяр, 105</v>
          </cell>
          <cell r="T418" t="str">
            <v>Аварийная служба</v>
          </cell>
          <cell r="Z418" t="str">
            <v>Донская, 28</v>
          </cell>
          <cell r="AA418" t="str">
            <v>Новатор ООО</v>
          </cell>
        </row>
        <row r="419">
          <cell r="A419" t="str">
            <v>Донская, 3</v>
          </cell>
          <cell r="F419" t="str">
            <v>Постышева, 25</v>
          </cell>
          <cell r="G419">
            <v>7810.76</v>
          </cell>
          <cell r="O419" t="str">
            <v>Коммунистическая, 78</v>
          </cell>
          <cell r="P419" t="str">
            <v>Федорова ИП</v>
          </cell>
          <cell r="S419" t="str">
            <v>Красных Мадьяр, 110</v>
          </cell>
          <cell r="T419" t="str">
            <v>Аварийная служба</v>
          </cell>
          <cell r="Z419" t="str">
            <v>Донская, 28-г</v>
          </cell>
          <cell r="AA419" t="str">
            <v>Новатор ООО</v>
          </cell>
        </row>
        <row r="420">
          <cell r="A420" t="str">
            <v>Донская, 30</v>
          </cell>
          <cell r="F420" t="str">
            <v>Постышева, 27</v>
          </cell>
          <cell r="G420">
            <v>7834.93</v>
          </cell>
          <cell r="O420" t="str">
            <v>Красноказачья, 104</v>
          </cell>
          <cell r="P420" t="str">
            <v>Федорова ИП</v>
          </cell>
          <cell r="S420" t="str">
            <v>Красных Мадьяр, 112</v>
          </cell>
          <cell r="T420" t="str">
            <v>Аварийная служба</v>
          </cell>
          <cell r="Z420" t="str">
            <v>Донская, 28-в</v>
          </cell>
          <cell r="AA420" t="str">
            <v>Новатор ООО</v>
          </cell>
        </row>
        <row r="421">
          <cell r="A421" t="str">
            <v>Донская, 32</v>
          </cell>
          <cell r="F421" t="str">
            <v>Постышева, 29</v>
          </cell>
          <cell r="G421">
            <v>14358.76</v>
          </cell>
          <cell r="O421" t="str">
            <v>Красноказачья, 120</v>
          </cell>
          <cell r="P421" t="str">
            <v>Федорова ИП</v>
          </cell>
          <cell r="S421" t="str">
            <v>Красных Мадьяр, 119</v>
          </cell>
          <cell r="T421" t="str">
            <v>Аварийная служба</v>
          </cell>
          <cell r="Z421" t="str">
            <v>Донская, 28-б</v>
          </cell>
          <cell r="AA421" t="str">
            <v>Новатор ООО</v>
          </cell>
        </row>
        <row r="422">
          <cell r="A422" t="str">
            <v>Донская, 34</v>
          </cell>
          <cell r="F422" t="str">
            <v>Постышева, 18-а</v>
          </cell>
          <cell r="G422">
            <v>11732.32</v>
          </cell>
          <cell r="O422" t="str">
            <v>Красноказачья, 120/7</v>
          </cell>
          <cell r="P422" t="str">
            <v>Федорова ИП</v>
          </cell>
          <cell r="S422" t="str">
            <v>Красных Мадьяр, 120</v>
          </cell>
          <cell r="T422" t="str">
            <v>Аварийная служба</v>
          </cell>
          <cell r="Z422" t="str">
            <v>Донская, 30</v>
          </cell>
          <cell r="AA422" t="str">
            <v>Новатор ООО</v>
          </cell>
        </row>
        <row r="423">
          <cell r="A423" t="str">
            <v>Донская, 36</v>
          </cell>
          <cell r="F423" t="str">
            <v>Постышева, 27-а</v>
          </cell>
          <cell r="G423">
            <v>24930.94</v>
          </cell>
          <cell r="O423" t="str">
            <v>Красноярская, 79</v>
          </cell>
          <cell r="P423" t="str">
            <v>Федорова ИП</v>
          </cell>
          <cell r="S423" t="str">
            <v>Красных Мадьяр, 121</v>
          </cell>
          <cell r="T423" t="str">
            <v>Аварийная служба</v>
          </cell>
          <cell r="Z423" t="str">
            <v>Донская, 32</v>
          </cell>
          <cell r="AA423" t="str">
            <v>Новатор ООО</v>
          </cell>
        </row>
        <row r="424">
          <cell r="A424" t="str">
            <v>Донская, 38</v>
          </cell>
          <cell r="F424" t="str">
            <v>Постышева, 29-а</v>
          </cell>
          <cell r="G424">
            <v>19999.560000000001</v>
          </cell>
          <cell r="O424" t="str">
            <v>Красноярская, 81</v>
          </cell>
          <cell r="P424" t="str">
            <v>Федорова ИП</v>
          </cell>
          <cell r="S424" t="str">
            <v>Красных Мадьяр, 128</v>
          </cell>
          <cell r="T424" t="str">
            <v>Аварийная служба</v>
          </cell>
          <cell r="Z424" t="str">
            <v>4-я Советская, 100</v>
          </cell>
          <cell r="AA424" t="str">
            <v>Арефьева ИП</v>
          </cell>
        </row>
        <row r="425">
          <cell r="A425" t="str">
            <v>Донская, 4</v>
          </cell>
          <cell r="F425" t="str">
            <v>Постышева, 6-а</v>
          </cell>
          <cell r="G425">
            <v>15882.529999999999</v>
          </cell>
          <cell r="O425" t="str">
            <v>Красноярская, 83</v>
          </cell>
          <cell r="P425" t="str">
            <v>Федорова ИП</v>
          </cell>
          <cell r="S425" t="str">
            <v>Красных Мадьяр, 130</v>
          </cell>
          <cell r="T425" t="str">
            <v>Аварийная служба</v>
          </cell>
          <cell r="Z425" t="str">
            <v>Зверева, 29</v>
          </cell>
          <cell r="AA425" t="str">
            <v>Новатор ООО</v>
          </cell>
        </row>
        <row r="426">
          <cell r="A426" t="str">
            <v>Донская, 40</v>
          </cell>
          <cell r="F426" t="str">
            <v>Постышева, 10/1</v>
          </cell>
          <cell r="G426">
            <v>5876.7300000000005</v>
          </cell>
          <cell r="O426" t="str">
            <v>Красных Мадьяр, 36-А</v>
          </cell>
          <cell r="P426" t="str">
            <v>Федорова ИП</v>
          </cell>
          <cell r="S426" t="str">
            <v>Красных Мадьяр, 131</v>
          </cell>
          <cell r="T426" t="str">
            <v>Аварийная служба</v>
          </cell>
          <cell r="Z426" t="str">
            <v>Карла Либкнехта, 132</v>
          </cell>
          <cell r="AA426" t="str">
            <v>Ведерников ИП</v>
          </cell>
        </row>
        <row r="427">
          <cell r="A427" t="str">
            <v>Донская, 4-А</v>
          </cell>
          <cell r="F427" t="str">
            <v>Постышева, 10/2</v>
          </cell>
          <cell r="G427">
            <v>5147.7</v>
          </cell>
          <cell r="O427" t="str">
            <v>Красных Мадьяр, 36-Б</v>
          </cell>
          <cell r="P427" t="str">
            <v>Федорова ИП</v>
          </cell>
          <cell r="S427" t="str">
            <v>Красных Мадьяр, 132</v>
          </cell>
          <cell r="T427" t="str">
            <v>Аварийная служба</v>
          </cell>
          <cell r="Z427" t="str">
            <v>Донская, 34</v>
          </cell>
          <cell r="AA427" t="str">
            <v>Новатор ООО</v>
          </cell>
        </row>
        <row r="428">
          <cell r="A428" t="str">
            <v>Донская, 5</v>
          </cell>
          <cell r="F428" t="str">
            <v>Ржанова, 1</v>
          </cell>
          <cell r="G428">
            <v>8815.69</v>
          </cell>
          <cell r="O428" t="str">
            <v>Красных Мадьяр, 8-В</v>
          </cell>
          <cell r="P428" t="str">
            <v>Федорова ИП</v>
          </cell>
          <cell r="S428" t="str">
            <v>Красных Мадьяр, 133</v>
          </cell>
          <cell r="T428" t="str">
            <v>Аварийная служба</v>
          </cell>
          <cell r="Z428" t="str">
            <v>Ржанова, 39</v>
          </cell>
          <cell r="AA428" t="str">
            <v>Смолянинова ИП</v>
          </cell>
        </row>
        <row r="429">
          <cell r="A429" t="str">
            <v>Донская, 6-а</v>
          </cell>
          <cell r="F429" t="str">
            <v>Ржанова, 3</v>
          </cell>
          <cell r="G429">
            <v>3792.24</v>
          </cell>
          <cell r="O429" t="str">
            <v>Лебедева-Кумача, 57</v>
          </cell>
          <cell r="P429" t="str">
            <v>Федорова ИП</v>
          </cell>
          <cell r="S429" t="str">
            <v>Красных Мадьяр, 137</v>
          </cell>
          <cell r="T429" t="str">
            <v>Аварийная служба</v>
          </cell>
          <cell r="Z429" t="str">
            <v>Трудовая, 5</v>
          </cell>
          <cell r="AA429" t="str">
            <v>Барышникова ИП</v>
          </cell>
        </row>
        <row r="430">
          <cell r="A430" t="str">
            <v>Донская, 8</v>
          </cell>
          <cell r="F430" t="str">
            <v>Ржанова, 5</v>
          </cell>
          <cell r="G430">
            <v>14062.330000000002</v>
          </cell>
          <cell r="O430" t="str">
            <v>Лебедева-Кумача, 59</v>
          </cell>
          <cell r="P430" t="str">
            <v>Федорова ИП</v>
          </cell>
          <cell r="S430" t="str">
            <v>Красных Мадьяр, 139</v>
          </cell>
          <cell r="T430" t="str">
            <v>Аварийная служба</v>
          </cell>
          <cell r="Z430" t="str">
            <v>Байкальская, 147</v>
          </cell>
          <cell r="AA430" t="str">
            <v>Новатор ООО</v>
          </cell>
        </row>
        <row r="431">
          <cell r="A431" t="str">
            <v>Донская, 8-А</v>
          </cell>
          <cell r="F431" t="str">
            <v>Ржанова, 7</v>
          </cell>
          <cell r="G431">
            <v>11318.72</v>
          </cell>
          <cell r="O431" t="str">
            <v>Лопатина, 10</v>
          </cell>
          <cell r="P431" t="str">
            <v>Федорова ИП</v>
          </cell>
          <cell r="S431" t="str">
            <v>Красных Мадьяр, 141</v>
          </cell>
          <cell r="T431" t="str">
            <v>Аварийная служба</v>
          </cell>
          <cell r="Z431" t="str">
            <v>Донская, 26-а</v>
          </cell>
          <cell r="AA431" t="str">
            <v>Новатор ООО</v>
          </cell>
        </row>
        <row r="432">
          <cell r="A432" t="str">
            <v>Дорожная, 1-Б</v>
          </cell>
          <cell r="F432" t="str">
            <v>Ржанова, 11</v>
          </cell>
          <cell r="G432">
            <v>16753.64</v>
          </cell>
          <cell r="O432" t="str">
            <v>Лопатина, 18</v>
          </cell>
          <cell r="P432" t="str">
            <v>Федорова ИП</v>
          </cell>
          <cell r="S432" t="str">
            <v>Красных Мадьяр, 53</v>
          </cell>
          <cell r="T432" t="str">
            <v>Аварийная служба</v>
          </cell>
          <cell r="Z432" t="str">
            <v>Лопатина, 10</v>
          </cell>
          <cell r="AA432" t="str">
            <v>Баргузин ООО</v>
          </cell>
        </row>
        <row r="433">
          <cell r="A433" t="str">
            <v>Дорожная, 1-В</v>
          </cell>
          <cell r="F433" t="str">
            <v>Ржанова, 13</v>
          </cell>
          <cell r="G433">
            <v>3999.05</v>
          </cell>
          <cell r="O433" t="str">
            <v>Лопатина, 20</v>
          </cell>
          <cell r="P433" t="str">
            <v>Федорова ИП</v>
          </cell>
          <cell r="S433" t="str">
            <v>Красных Мадьяр, 55</v>
          </cell>
          <cell r="T433" t="str">
            <v>Аварийная служба</v>
          </cell>
          <cell r="Z433" t="str">
            <v>Волжская, 31</v>
          </cell>
          <cell r="AA433" t="str">
            <v>Баргузин ООО</v>
          </cell>
        </row>
        <row r="434">
          <cell r="A434" t="str">
            <v>Дорожная, 2</v>
          </cell>
          <cell r="F434" t="str">
            <v>Ржанова, 15</v>
          </cell>
          <cell r="G434">
            <v>15738.259999999998</v>
          </cell>
          <cell r="O434" t="str">
            <v>Лопатина, 4</v>
          </cell>
          <cell r="P434" t="str">
            <v>Федорова ИП</v>
          </cell>
          <cell r="S434" t="str">
            <v>Красных Мадьяр, 66</v>
          </cell>
          <cell r="T434" t="str">
            <v>Аварийная служба</v>
          </cell>
          <cell r="Z434" t="str">
            <v>Байкальская, 133</v>
          </cell>
          <cell r="AA434" t="str">
            <v>Новатор ООО</v>
          </cell>
        </row>
        <row r="435">
          <cell r="A435" t="str">
            <v>Дорожная, 38</v>
          </cell>
          <cell r="F435" t="str">
            <v>Ржанова, 21</v>
          </cell>
          <cell r="G435">
            <v>3687.76</v>
          </cell>
          <cell r="O435" t="str">
            <v>Лопатина, 8</v>
          </cell>
          <cell r="P435" t="str">
            <v>Федорова ИП</v>
          </cell>
          <cell r="S435" t="str">
            <v>Красных Мадьяр, 74</v>
          </cell>
          <cell r="T435" t="str">
            <v>Аварийная служба</v>
          </cell>
          <cell r="Z435" t="str">
            <v>Трилиссера, 85</v>
          </cell>
          <cell r="AA435" t="str">
            <v>Барышникова ИП</v>
          </cell>
        </row>
        <row r="436">
          <cell r="A436" t="str">
            <v>Дорожная, 40</v>
          </cell>
          <cell r="F436" t="str">
            <v>Ржанова, 23</v>
          </cell>
          <cell r="G436">
            <v>15481.84</v>
          </cell>
          <cell r="O436" t="str">
            <v>Пискунова, 44</v>
          </cell>
          <cell r="P436" t="str">
            <v>Федорова ИП</v>
          </cell>
          <cell r="S436" t="str">
            <v>Красных Мадьяр, 78</v>
          </cell>
          <cell r="T436" t="str">
            <v>Аварийная служба</v>
          </cell>
          <cell r="Z436" t="str">
            <v>4-я Советская, 80</v>
          </cell>
          <cell r="AA436" t="str">
            <v>194 Квартал ООО</v>
          </cell>
        </row>
        <row r="437">
          <cell r="A437" t="str">
            <v>Егорова, 16</v>
          </cell>
          <cell r="F437" t="str">
            <v>Ржанова, 27</v>
          </cell>
          <cell r="G437">
            <v>35538.400000000001</v>
          </cell>
          <cell r="O437" t="str">
            <v>Пискунова, 46</v>
          </cell>
          <cell r="P437" t="str">
            <v>Федорова ИП</v>
          </cell>
          <cell r="S437" t="str">
            <v>Красных Мадьяр, 80</v>
          </cell>
          <cell r="T437" t="str">
            <v>Аварийная служба</v>
          </cell>
          <cell r="Z437" t="str">
            <v>Байкальская, 192</v>
          </cell>
          <cell r="AA437" t="str">
            <v>Московских ИП</v>
          </cell>
        </row>
        <row r="438">
          <cell r="A438" t="str">
            <v>Егорова, 17</v>
          </cell>
          <cell r="F438" t="str">
            <v>Ржанова, 31</v>
          </cell>
          <cell r="G438">
            <v>19378.7</v>
          </cell>
          <cell r="O438" t="str">
            <v>Пискунова, 48</v>
          </cell>
          <cell r="P438" t="str">
            <v>Федорова ИП</v>
          </cell>
          <cell r="S438" t="str">
            <v>Лебедева-Кумача, 57</v>
          </cell>
          <cell r="T438" t="str">
            <v>Аварийная служба</v>
          </cell>
          <cell r="Z438" t="str">
            <v>Трудовая, 128</v>
          </cell>
          <cell r="AA438" t="str">
            <v>Новатор ООО</v>
          </cell>
        </row>
        <row r="439">
          <cell r="A439" t="str">
            <v>Егорова, 18</v>
          </cell>
          <cell r="F439" t="str">
            <v>Ржанова, 33</v>
          </cell>
          <cell r="G439">
            <v>19354.190000000002</v>
          </cell>
          <cell r="O439" t="str">
            <v>Пискунова, 98</v>
          </cell>
          <cell r="P439" t="str">
            <v>Федорова ИП</v>
          </cell>
          <cell r="S439" t="str">
            <v>Лебедева-Кумача, 59</v>
          </cell>
          <cell r="T439" t="str">
            <v>Аварийная служба</v>
          </cell>
          <cell r="Z439" t="str">
            <v>Седова, 95</v>
          </cell>
          <cell r="AA439" t="str">
            <v>Барышникова ИП</v>
          </cell>
        </row>
        <row r="440">
          <cell r="A440" t="str">
            <v>Егорова, 19</v>
          </cell>
          <cell r="F440" t="str">
            <v>Ржанова, 35</v>
          </cell>
          <cell r="G440">
            <v>15550.37</v>
          </cell>
          <cell r="O440" t="str">
            <v>Пограничный, 2</v>
          </cell>
          <cell r="P440" t="str">
            <v>Федорова ИП</v>
          </cell>
          <cell r="S440" t="str">
            <v>Лопатина, 10</v>
          </cell>
          <cell r="T440" t="str">
            <v>Аварийная служба</v>
          </cell>
          <cell r="Z440" t="str">
            <v>Александра Невского, 107</v>
          </cell>
          <cell r="AA440" t="str">
            <v>Баргузин ООО</v>
          </cell>
        </row>
        <row r="441">
          <cell r="A441" t="str">
            <v>Егорова, 20</v>
          </cell>
          <cell r="F441" t="str">
            <v>Ржанова, 37</v>
          </cell>
          <cell r="G441">
            <v>19461.78</v>
          </cell>
          <cell r="O441" t="str">
            <v>Пограничный, 4</v>
          </cell>
          <cell r="P441" t="str">
            <v>Федорова ИП</v>
          </cell>
          <cell r="S441" t="str">
            <v>Лопатина, 18</v>
          </cell>
          <cell r="T441" t="str">
            <v>Аварийная служба</v>
          </cell>
          <cell r="Z441" t="str">
            <v>Пискунова, 50</v>
          </cell>
          <cell r="AA441" t="str">
            <v>Баргузин ООО</v>
          </cell>
        </row>
        <row r="442">
          <cell r="A442" t="str">
            <v>Егорова, 21</v>
          </cell>
          <cell r="F442" t="str">
            <v>Ржанова, 39</v>
          </cell>
          <cell r="G442">
            <v>19771.239999999998</v>
          </cell>
          <cell r="O442" t="str">
            <v>Пограничный, 6</v>
          </cell>
          <cell r="P442" t="str">
            <v>Федорова ИП</v>
          </cell>
          <cell r="S442" t="str">
            <v>Лопатина, 19</v>
          </cell>
          <cell r="T442" t="str">
            <v>Аварийная служба</v>
          </cell>
          <cell r="Z442" t="str">
            <v>Цимлянская, 19</v>
          </cell>
          <cell r="AA442" t="str">
            <v>Новатор ООО</v>
          </cell>
        </row>
        <row r="443">
          <cell r="A443" t="str">
            <v>Егорова, 22</v>
          </cell>
          <cell r="F443" t="str">
            <v>Ржанова, 41-б</v>
          </cell>
          <cell r="G443">
            <v>8078.76</v>
          </cell>
          <cell r="O443" t="str">
            <v>Постышева, 10/1</v>
          </cell>
          <cell r="P443" t="str">
            <v>Федорова ИП</v>
          </cell>
          <cell r="S443" t="str">
            <v>Лопатина, 20</v>
          </cell>
          <cell r="T443" t="str">
            <v>Аварийная служба</v>
          </cell>
          <cell r="Z443" t="str">
            <v>Дальневосточная, 65</v>
          </cell>
          <cell r="AA443" t="str">
            <v>Наш дом (Табаков Н.Ф.) ООО</v>
          </cell>
        </row>
        <row r="444">
          <cell r="A444" t="str">
            <v>Егорова, 23</v>
          </cell>
          <cell r="F444" t="str">
            <v>Седова, 95</v>
          </cell>
          <cell r="G444">
            <v>8534.0300000000007</v>
          </cell>
          <cell r="O444" t="str">
            <v>Постышева, 10/2</v>
          </cell>
          <cell r="P444" t="str">
            <v>Федорова ИП</v>
          </cell>
          <cell r="S444" t="str">
            <v>Лопатина, 4</v>
          </cell>
          <cell r="T444" t="str">
            <v>Аварийная служба</v>
          </cell>
          <cell r="Z444" t="str">
            <v>Лопатина, 18</v>
          </cell>
          <cell r="AA444" t="str">
            <v>Баргузин ООО</v>
          </cell>
        </row>
        <row r="445">
          <cell r="A445" t="str">
            <v>Егорова, 24</v>
          </cell>
          <cell r="F445" t="str">
            <v>Седова, 97</v>
          </cell>
          <cell r="G445">
            <v>7696.3700000000008</v>
          </cell>
          <cell r="O445" t="str">
            <v>Седова, 95</v>
          </cell>
          <cell r="P445" t="str">
            <v>Федорова ИП</v>
          </cell>
          <cell r="S445" t="str">
            <v>Лопатина, 51</v>
          </cell>
          <cell r="T445" t="str">
            <v>Аварийная служба</v>
          </cell>
          <cell r="Z445" t="str">
            <v>Красных Мадьяр, 80</v>
          </cell>
          <cell r="AA445" t="str">
            <v>Ведерников ИП</v>
          </cell>
        </row>
        <row r="446">
          <cell r="A446" t="str">
            <v>Егорова, 27</v>
          </cell>
          <cell r="F446" t="str">
            <v>Сибирская, 25</v>
          </cell>
          <cell r="G446">
            <v>6518.15</v>
          </cell>
          <cell r="O446" t="str">
            <v>Седова, 97</v>
          </cell>
          <cell r="P446" t="str">
            <v>Федорова ИП</v>
          </cell>
          <cell r="S446" t="str">
            <v>Лопатина, 8</v>
          </cell>
          <cell r="T446" t="str">
            <v>Аварийная служба</v>
          </cell>
          <cell r="Z446" t="str">
            <v>Байкальская, 190</v>
          </cell>
          <cell r="AA446" t="str">
            <v>Московских ИП</v>
          </cell>
        </row>
        <row r="447">
          <cell r="A447" t="str">
            <v>Егорова, 4</v>
          </cell>
          <cell r="F447" t="str">
            <v>Сибирская, 38</v>
          </cell>
          <cell r="G447">
            <v>20568.02</v>
          </cell>
          <cell r="O447" t="str">
            <v>Сибирская, 25</v>
          </cell>
          <cell r="P447" t="str">
            <v>Федорова ИП</v>
          </cell>
          <cell r="S447" t="str">
            <v>Лыткина, 14</v>
          </cell>
          <cell r="T447" t="str">
            <v>Аварийная служба</v>
          </cell>
          <cell r="Z447" t="str">
            <v>Донская, 19</v>
          </cell>
          <cell r="AA447" t="str">
            <v>Новатор ООО</v>
          </cell>
        </row>
        <row r="448">
          <cell r="A448" t="str">
            <v>Жигулевская, 1-А</v>
          </cell>
          <cell r="F448" t="str">
            <v>Советская, 72</v>
          </cell>
          <cell r="G448">
            <v>12018.640000000001</v>
          </cell>
          <cell r="O448" t="str">
            <v>Сибирская, 38</v>
          </cell>
          <cell r="P448" t="str">
            <v>Федорова ИП</v>
          </cell>
          <cell r="S448" t="str">
            <v>Лыткина, 29</v>
          </cell>
          <cell r="T448" t="str">
            <v>Аварийная служба</v>
          </cell>
          <cell r="Z448" t="str">
            <v>Байкальская, 151</v>
          </cell>
          <cell r="AA448" t="str">
            <v>Новатор ООО</v>
          </cell>
        </row>
        <row r="449">
          <cell r="A449" t="str">
            <v>Жигулевская, 2</v>
          </cell>
          <cell r="F449" t="str">
            <v>Советская, 74</v>
          </cell>
          <cell r="G449">
            <v>7384.9699999999993</v>
          </cell>
          <cell r="O449" t="str">
            <v>Советская, 28-Е</v>
          </cell>
          <cell r="P449" t="str">
            <v>Федорова ИП</v>
          </cell>
          <cell r="S449" t="str">
            <v>Лыткина, 29-а</v>
          </cell>
          <cell r="T449" t="str">
            <v>Аварийная служба</v>
          </cell>
          <cell r="Z449" t="str">
            <v>Байкальская, 137</v>
          </cell>
          <cell r="AA449" t="str">
            <v>Новатор ООО</v>
          </cell>
        </row>
        <row r="450">
          <cell r="A450" t="str">
            <v>Жигулевская, 28</v>
          </cell>
          <cell r="F450" t="str">
            <v>Советская, 76</v>
          </cell>
          <cell r="G450">
            <v>11902.009999999998</v>
          </cell>
          <cell r="O450" t="str">
            <v>Советская, 8-Б</v>
          </cell>
          <cell r="P450" t="str">
            <v>Федорова ИП</v>
          </cell>
          <cell r="S450" t="str">
            <v>Лыткина, 29-б</v>
          </cell>
          <cell r="T450" t="str">
            <v>Аварийная служба</v>
          </cell>
          <cell r="Z450" t="str">
            <v>4-я Советская, 47</v>
          </cell>
          <cell r="AA450" t="str">
            <v>194 Квартал ООО</v>
          </cell>
        </row>
        <row r="451">
          <cell r="A451" t="str">
            <v>Жигулевская, 28-а</v>
          </cell>
          <cell r="F451" t="str">
            <v>Советская, 78</v>
          </cell>
          <cell r="G451">
            <v>11122.07</v>
          </cell>
          <cell r="O451" t="str">
            <v>Советская, 8-В</v>
          </cell>
          <cell r="P451" t="str">
            <v>Федорова ИП</v>
          </cell>
          <cell r="S451" t="str">
            <v>Лыткина, 56</v>
          </cell>
          <cell r="T451" t="str">
            <v>Аварийная служба</v>
          </cell>
          <cell r="Z451" t="str">
            <v>Лопатина, 19</v>
          </cell>
          <cell r="AA451" t="str">
            <v>Баргузин ООО</v>
          </cell>
        </row>
        <row r="452">
          <cell r="A452" t="str">
            <v>Жигулевская, 28-б</v>
          </cell>
          <cell r="F452" t="str">
            <v>Советская, 96</v>
          </cell>
          <cell r="G452">
            <v>12245.48</v>
          </cell>
          <cell r="O452" t="str">
            <v>Станиславского, 1</v>
          </cell>
          <cell r="P452" t="str">
            <v>Федорова ИП</v>
          </cell>
          <cell r="S452" t="str">
            <v>Лыткина, 61</v>
          </cell>
          <cell r="T452" t="str">
            <v>Аварийная служба</v>
          </cell>
          <cell r="Z452" t="str">
            <v>Донская, 5</v>
          </cell>
          <cell r="AA452" t="str">
            <v>Баргузин ООО</v>
          </cell>
        </row>
        <row r="453">
          <cell r="A453" t="str">
            <v>Жигулевская, 5</v>
          </cell>
          <cell r="F453" t="str">
            <v>Советская, 98</v>
          </cell>
          <cell r="G453">
            <v>682.88</v>
          </cell>
          <cell r="O453" t="str">
            <v>Станиславского, 11</v>
          </cell>
          <cell r="P453" t="str">
            <v>Федорова ИП</v>
          </cell>
          <cell r="S453" t="str">
            <v>Лыткина, 63</v>
          </cell>
          <cell r="T453" t="str">
            <v>Аварийная служба</v>
          </cell>
          <cell r="Z453" t="str">
            <v>Карла Либкнехта, 184</v>
          </cell>
          <cell r="AA453" t="str">
            <v>194 Квартал ООО</v>
          </cell>
        </row>
        <row r="454">
          <cell r="A454" t="str">
            <v>Жигулевская, 7</v>
          </cell>
          <cell r="F454" t="str">
            <v>Советская, 136</v>
          </cell>
          <cell r="G454">
            <v>6942.03</v>
          </cell>
          <cell r="O454" t="str">
            <v>Станиславского, 13</v>
          </cell>
          <cell r="P454" t="str">
            <v>Федорова ИП</v>
          </cell>
          <cell r="S454" t="str">
            <v>Лыткина, 65</v>
          </cell>
          <cell r="T454" t="str">
            <v>Аварийная служба</v>
          </cell>
          <cell r="Z454" t="str">
            <v>Трудовая, 49</v>
          </cell>
          <cell r="AA454" t="str">
            <v>194 Квартал ООО</v>
          </cell>
        </row>
        <row r="455">
          <cell r="A455" t="str">
            <v>Жукова, 1</v>
          </cell>
          <cell r="F455" t="str">
            <v>Советская, 138</v>
          </cell>
          <cell r="G455">
            <v>11742.8</v>
          </cell>
          <cell r="O455" t="str">
            <v>Станиславского, 15</v>
          </cell>
          <cell r="P455" t="str">
            <v>Федорова ИП</v>
          </cell>
          <cell r="S455" t="str">
            <v>Лыткина, 68</v>
          </cell>
          <cell r="T455" t="str">
            <v>Аварийная служба</v>
          </cell>
          <cell r="Z455" t="str">
            <v>Донская, 8-а</v>
          </cell>
          <cell r="AA455" t="str">
            <v>Толмачев О.В. ИП</v>
          </cell>
        </row>
        <row r="456">
          <cell r="A456" t="str">
            <v>Жукова, 3</v>
          </cell>
          <cell r="F456" t="str">
            <v>Советская, 140</v>
          </cell>
          <cell r="G456">
            <v>3114.91</v>
          </cell>
          <cell r="O456" t="str">
            <v>Станиславского, 17</v>
          </cell>
          <cell r="P456" t="str">
            <v>Федорова ИП</v>
          </cell>
          <cell r="S456" t="str">
            <v>Лыткина, 70</v>
          </cell>
          <cell r="T456" t="str">
            <v>Аварийная служба</v>
          </cell>
          <cell r="Z456" t="str">
            <v>Байкальская, 165-б</v>
          </cell>
          <cell r="AA456" t="str">
            <v>Новатор ООО</v>
          </cell>
        </row>
        <row r="457">
          <cell r="A457" t="str">
            <v>Загоскина, 38</v>
          </cell>
          <cell r="F457" t="str">
            <v>Советская, 142</v>
          </cell>
          <cell r="G457">
            <v>12519.029999999999</v>
          </cell>
          <cell r="O457" t="str">
            <v>Станиславского, 3</v>
          </cell>
          <cell r="P457" t="str">
            <v>Федорова ИП</v>
          </cell>
          <cell r="S457" t="str">
            <v>Лыткина, 72</v>
          </cell>
          <cell r="T457" t="str">
            <v>Аварийная служба</v>
          </cell>
          <cell r="Z457" t="str">
            <v>Байкальская, 104</v>
          </cell>
          <cell r="AA457" t="str">
            <v>Барышникова ИП</v>
          </cell>
        </row>
        <row r="458">
          <cell r="A458" t="str">
            <v>Зверева, 27</v>
          </cell>
          <cell r="F458" t="str">
            <v>Советская, 144</v>
          </cell>
          <cell r="G458">
            <v>3624.14</v>
          </cell>
          <cell r="O458" t="str">
            <v>Станиславского, 5</v>
          </cell>
          <cell r="P458" t="str">
            <v>Федорова ИП</v>
          </cell>
          <cell r="S458" t="str">
            <v>Лыткина, 73/3</v>
          </cell>
          <cell r="T458" t="str">
            <v>Аварийная служба</v>
          </cell>
          <cell r="Z458" t="str">
            <v>Карла Либкнехта, 146</v>
          </cell>
          <cell r="AA458" t="str">
            <v>Ведерников ИП</v>
          </cell>
        </row>
        <row r="459">
          <cell r="A459" t="str">
            <v>Зверева, 29</v>
          </cell>
          <cell r="F459" t="str">
            <v>Советская, 146</v>
          </cell>
          <cell r="G459">
            <v>1162.48</v>
          </cell>
          <cell r="O459" t="str">
            <v>Станиславского, 7</v>
          </cell>
          <cell r="P459" t="str">
            <v>Федорова ИП</v>
          </cell>
          <cell r="S459" t="str">
            <v>Лыткина, 74</v>
          </cell>
          <cell r="T459" t="str">
            <v>Аварийная служба</v>
          </cell>
          <cell r="Z459" t="str">
            <v>Трудовая, 55</v>
          </cell>
          <cell r="AA459" t="str">
            <v>194 Квартал ООО</v>
          </cell>
        </row>
        <row r="460">
          <cell r="A460" t="str">
            <v>Зверева, 3</v>
          </cell>
          <cell r="F460" t="str">
            <v>Советская, 148</v>
          </cell>
          <cell r="G460">
            <v>7074.4600000000009</v>
          </cell>
          <cell r="O460" t="str">
            <v>Станиславского, 9</v>
          </cell>
          <cell r="P460" t="str">
            <v>Федорова ИП</v>
          </cell>
          <cell r="S460" t="str">
            <v>Лыткина, 78</v>
          </cell>
          <cell r="T460" t="str">
            <v>Аварийная служба</v>
          </cell>
          <cell r="Z460" t="str">
            <v>Байкальская, 165</v>
          </cell>
          <cell r="AA460" t="str">
            <v>Новатор ООО</v>
          </cell>
        </row>
        <row r="461">
          <cell r="A461" t="str">
            <v>Зверева, 30</v>
          </cell>
          <cell r="F461" t="str">
            <v>Советская, 186</v>
          </cell>
          <cell r="G461">
            <v>13352.96</v>
          </cell>
          <cell r="O461" t="str">
            <v>Сударева, 3</v>
          </cell>
          <cell r="P461" t="str">
            <v>Федорова ИП</v>
          </cell>
          <cell r="S461" t="str">
            <v>Лыткина, 80</v>
          </cell>
          <cell r="T461" t="str">
            <v>Аварийная служба</v>
          </cell>
          <cell r="Z461" t="str">
            <v>Зверева, 31</v>
          </cell>
          <cell r="AA461" t="str">
            <v>Новатор ООО</v>
          </cell>
        </row>
        <row r="462">
          <cell r="A462" t="str">
            <v>Зверева, 31</v>
          </cell>
          <cell r="F462" t="str">
            <v>Советская, 188</v>
          </cell>
          <cell r="G462">
            <v>6462.63</v>
          </cell>
          <cell r="O462" t="str">
            <v>Трилиссера, 1-а</v>
          </cell>
          <cell r="P462" t="str">
            <v>Федорова ИП</v>
          </cell>
          <cell r="S462" t="str">
            <v>Лыткина, 84</v>
          </cell>
          <cell r="T462" t="str">
            <v>Аварийная служба</v>
          </cell>
          <cell r="Z462" t="str">
            <v>Зверева, 27</v>
          </cell>
          <cell r="AA462" t="str">
            <v>Новатор ООО</v>
          </cell>
        </row>
        <row r="463">
          <cell r="A463" t="str">
            <v>Зверева, 33</v>
          </cell>
          <cell r="F463" t="str">
            <v>Советская, 146-а</v>
          </cell>
          <cell r="G463">
            <v>2103.75</v>
          </cell>
          <cell r="O463" t="str">
            <v>Трудовая, 108</v>
          </cell>
          <cell r="P463" t="str">
            <v>Федорова ИП</v>
          </cell>
          <cell r="S463" t="str">
            <v>Можайского, 1-А</v>
          </cell>
          <cell r="T463" t="str">
            <v>Аварийная служба</v>
          </cell>
          <cell r="Z463" t="str">
            <v>Цимлянская, 23</v>
          </cell>
          <cell r="AA463" t="str">
            <v>Новатор ООО</v>
          </cell>
        </row>
        <row r="464">
          <cell r="A464" t="str">
            <v>Зверева, 4</v>
          </cell>
          <cell r="F464" t="str">
            <v>Станиславского, 1</v>
          </cell>
          <cell r="G464">
            <v>6771.54</v>
          </cell>
          <cell r="O464" t="str">
            <v>Трудовая, 109</v>
          </cell>
          <cell r="P464" t="str">
            <v>Федорова ИП</v>
          </cell>
          <cell r="S464" t="str">
            <v>Омулевского, 1</v>
          </cell>
          <cell r="T464" t="str">
            <v>Аварийная служба</v>
          </cell>
          <cell r="Z464" t="str">
            <v>Байкальская, 207</v>
          </cell>
          <cell r="AA464" t="str">
            <v>Савин ИП</v>
          </cell>
        </row>
        <row r="465">
          <cell r="A465" t="str">
            <v>Зверева, 5</v>
          </cell>
          <cell r="F465" t="str">
            <v>Станиславского, 3</v>
          </cell>
          <cell r="G465">
            <v>1948.4299999999998</v>
          </cell>
          <cell r="O465" t="str">
            <v>Трудовая, 126</v>
          </cell>
          <cell r="P465" t="str">
            <v>Федорова ИП</v>
          </cell>
          <cell r="S465" t="str">
            <v>Омулевского, 2</v>
          </cell>
          <cell r="T465" t="str">
            <v>Аварийная служба</v>
          </cell>
          <cell r="Z465" t="str">
            <v>Постышева, 1</v>
          </cell>
          <cell r="AA465" t="str">
            <v>Наш дом (Табаков Н.Ф.) ООО</v>
          </cell>
        </row>
        <row r="466">
          <cell r="A466" t="str">
            <v>Иркутской 30-й дивизии, 1-А</v>
          </cell>
          <cell r="F466" t="str">
            <v>Станиславского, 5</v>
          </cell>
          <cell r="G466">
            <v>1916.6999999999998</v>
          </cell>
          <cell r="O466" t="str">
            <v>Трудовая, 128</v>
          </cell>
          <cell r="P466" t="str">
            <v>Федорова ИП</v>
          </cell>
          <cell r="S466" t="str">
            <v>Омулевского, 3</v>
          </cell>
          <cell r="T466" t="str">
            <v>Аварийная служба</v>
          </cell>
          <cell r="Z466" t="str">
            <v>Постышева, 20</v>
          </cell>
          <cell r="AA466" t="str">
            <v>Наш дом (Табаков Н.Ф.) ООО</v>
          </cell>
        </row>
        <row r="467">
          <cell r="A467" t="str">
            <v>Иркутской 30-й дивизии, 2</v>
          </cell>
          <cell r="F467" t="str">
            <v>Станиславского, 7</v>
          </cell>
          <cell r="G467">
            <v>1929.52</v>
          </cell>
          <cell r="O467" t="str">
            <v>Трудовая, 129</v>
          </cell>
          <cell r="P467" t="str">
            <v>Федорова ИП</v>
          </cell>
          <cell r="S467" t="str">
            <v>Омулевского, 33</v>
          </cell>
          <cell r="T467" t="str">
            <v>Аварийная служба</v>
          </cell>
          <cell r="Z467" t="str">
            <v>Амурский, 12</v>
          </cell>
          <cell r="AA467" t="str">
            <v>Трибунская ИП</v>
          </cell>
        </row>
        <row r="468">
          <cell r="A468" t="str">
            <v>Иркутской 30-й дивизии, 22</v>
          </cell>
          <cell r="F468" t="str">
            <v>Станиславского, 9</v>
          </cell>
          <cell r="G468">
            <v>6617.19</v>
          </cell>
          <cell r="O468" t="str">
            <v>Трудовая, 130</v>
          </cell>
          <cell r="P468" t="str">
            <v>Федорова ИП</v>
          </cell>
          <cell r="S468" t="str">
            <v>Омулевского, 35</v>
          </cell>
          <cell r="T468" t="str">
            <v>Аварийная служба</v>
          </cell>
          <cell r="Z468" t="str">
            <v>Карла Либкнехта, 247</v>
          </cell>
          <cell r="AA468" t="str">
            <v>Трибунская ИП</v>
          </cell>
        </row>
        <row r="469">
          <cell r="A469" t="str">
            <v>Иркутской 30-й дивизии, 3-а</v>
          </cell>
          <cell r="F469" t="str">
            <v>Станиславского, 11</v>
          </cell>
          <cell r="G469">
            <v>7684.2300000000005</v>
          </cell>
          <cell r="O469" t="str">
            <v>Трудовая, 132</v>
          </cell>
          <cell r="P469" t="str">
            <v>Федорова ИП</v>
          </cell>
          <cell r="S469" t="str">
            <v>Омулевского, 4</v>
          </cell>
          <cell r="T469" t="str">
            <v>Аварийная служба</v>
          </cell>
          <cell r="Z469" t="str">
            <v>Байкальская, 161</v>
          </cell>
          <cell r="AA469" t="str">
            <v>Трибунская ИП</v>
          </cell>
        </row>
        <row r="470">
          <cell r="A470" t="str">
            <v>Иркутской 30-й дивизии, 4</v>
          </cell>
          <cell r="F470" t="str">
            <v>Станиславского, 13</v>
          </cell>
          <cell r="G470">
            <v>12748.759999999998</v>
          </cell>
          <cell r="O470" t="str">
            <v>Трудовая, 133</v>
          </cell>
          <cell r="P470" t="str">
            <v>Федорова ИП</v>
          </cell>
          <cell r="S470" t="str">
            <v>Омулевского, 5</v>
          </cell>
          <cell r="T470" t="str">
            <v>Аварийная служба</v>
          </cell>
          <cell r="Z470" t="str">
            <v>Станиславского, 15</v>
          </cell>
          <cell r="AA470" t="str">
            <v>Трибунская ИП</v>
          </cell>
        </row>
        <row r="471">
          <cell r="A471" t="str">
            <v>Иркутской 30-й дивизии, 48-а</v>
          </cell>
          <cell r="F471" t="str">
            <v>Станиславского, 15</v>
          </cell>
          <cell r="G471">
            <v>12700.53</v>
          </cell>
          <cell r="O471" t="str">
            <v>Трудовая, 72</v>
          </cell>
          <cell r="P471" t="str">
            <v>Федорова ИП</v>
          </cell>
          <cell r="S471" t="str">
            <v>Партизанская, 101</v>
          </cell>
          <cell r="T471" t="str">
            <v>Аварийная служба</v>
          </cell>
          <cell r="Z471" t="str">
            <v>Карла Либкнехта, 130-а</v>
          </cell>
          <cell r="AA471" t="str">
            <v>Ведерников ИП</v>
          </cell>
        </row>
        <row r="472">
          <cell r="A472" t="str">
            <v>Иркутской 30-й дивизии, 48-Б</v>
          </cell>
          <cell r="F472" t="str">
            <v>Станиславского, 17</v>
          </cell>
          <cell r="G472">
            <v>12740.11</v>
          </cell>
          <cell r="O472" t="str">
            <v>Цимлянская, 1/1</v>
          </cell>
          <cell r="P472" t="str">
            <v>Федорова ИП</v>
          </cell>
          <cell r="S472" t="str">
            <v>Партизанская, 105</v>
          </cell>
          <cell r="T472" t="str">
            <v>Аварийная служба</v>
          </cell>
          <cell r="Z472" t="str">
            <v>Красноярская, 75</v>
          </cell>
          <cell r="AA472" t="str">
            <v>Антониг ООО</v>
          </cell>
        </row>
        <row r="473">
          <cell r="A473" t="str">
            <v>Иркутской 30-й дивизии, 51</v>
          </cell>
          <cell r="F473" t="str">
            <v>Сударева, 3</v>
          </cell>
          <cell r="G473">
            <v>3825.6400000000003</v>
          </cell>
          <cell r="O473" t="str">
            <v>Цимлянская, 1/2</v>
          </cell>
          <cell r="P473" t="str">
            <v>Федорова ИП</v>
          </cell>
          <cell r="S473" t="str">
            <v>Партизанская, 105-а</v>
          </cell>
          <cell r="T473" t="str">
            <v>Аварийная служба</v>
          </cell>
          <cell r="Z473" t="str">
            <v>Дальневосточная, 57</v>
          </cell>
          <cell r="AA473" t="str">
            <v>Московских ИП</v>
          </cell>
        </row>
        <row r="474">
          <cell r="A474" t="str">
            <v>Иркутской 30-й дивизии, 5-а</v>
          </cell>
          <cell r="F474" t="str">
            <v>Трилиссера, 38</v>
          </cell>
          <cell r="G474">
            <v>14052.82</v>
          </cell>
          <cell r="O474" t="str">
            <v>Цимлянская, 17</v>
          </cell>
          <cell r="P474" t="str">
            <v>Федорова ИП</v>
          </cell>
          <cell r="S474" t="str">
            <v>Партизанская, 107</v>
          </cell>
          <cell r="T474" t="str">
            <v>Аварийная служба</v>
          </cell>
          <cell r="Z474" t="str">
            <v>Лыткина, 29-а</v>
          </cell>
          <cell r="AA474" t="str">
            <v>Баргузин ООО</v>
          </cell>
        </row>
        <row r="475">
          <cell r="A475" t="str">
            <v>Иркутской 30-й дивизии, 5-Б</v>
          </cell>
          <cell r="F475" t="str">
            <v>Трилиссера, 48</v>
          </cell>
          <cell r="G475">
            <v>16455.47</v>
          </cell>
          <cell r="O475" t="str">
            <v>Цимлянская, 19</v>
          </cell>
          <cell r="P475" t="str">
            <v>Федорова ИП</v>
          </cell>
          <cell r="S475" t="str">
            <v>Партизанская, 107-а</v>
          </cell>
          <cell r="T475" t="str">
            <v>Аварийная служба</v>
          </cell>
          <cell r="Z475" t="str">
            <v>Байкальская, 231</v>
          </cell>
          <cell r="AA475" t="str">
            <v>Байкальский РЭУ ООО</v>
          </cell>
        </row>
        <row r="476">
          <cell r="A476" t="str">
            <v>Иркутской 30-й дивизии, 5-В</v>
          </cell>
          <cell r="F476" t="str">
            <v>Трилиссера, 60</v>
          </cell>
          <cell r="G476">
            <v>26672.670000000002</v>
          </cell>
          <cell r="O476" t="str">
            <v>Цимлянская, 23</v>
          </cell>
          <cell r="P476" t="str">
            <v>Федорова ИП</v>
          </cell>
          <cell r="S476" t="str">
            <v>Партизанская, 109</v>
          </cell>
          <cell r="T476" t="str">
            <v>Аварийная служба</v>
          </cell>
          <cell r="Z476" t="str">
            <v>Байкальская, 220</v>
          </cell>
          <cell r="AA476" t="str">
            <v>Байкальский РЭУ ООО</v>
          </cell>
        </row>
        <row r="477">
          <cell r="A477" t="str">
            <v>Кайская, 12</v>
          </cell>
          <cell r="F477" t="str">
            <v>Трилиссера, 65</v>
          </cell>
          <cell r="G477">
            <v>7386.78</v>
          </cell>
          <cell r="O477" t="str">
            <v>Александра Невского, 46-б</v>
          </cell>
          <cell r="P477" t="str">
            <v>Черемисинов ИП</v>
          </cell>
          <cell r="S477" t="str">
            <v>Партизанская, 109-а</v>
          </cell>
          <cell r="T477" t="str">
            <v>Аварийная служба</v>
          </cell>
          <cell r="Z477" t="str">
            <v>Донская, 8</v>
          </cell>
          <cell r="AA477" t="str">
            <v>Толмачев О.В. ИП</v>
          </cell>
        </row>
        <row r="478">
          <cell r="A478" t="str">
            <v>Кайская, 37</v>
          </cell>
          <cell r="F478" t="str">
            <v>Трилиссера, 67</v>
          </cell>
          <cell r="G478">
            <v>15718.95</v>
          </cell>
          <cell r="O478" t="str">
            <v>Александра Невского, 46-в</v>
          </cell>
          <cell r="P478" t="str">
            <v>Черемисинов ИП</v>
          </cell>
          <cell r="S478" t="str">
            <v>Партизанская, 111</v>
          </cell>
          <cell r="T478" t="str">
            <v>Аварийная служба</v>
          </cell>
          <cell r="Z478" t="str">
            <v>Карла Либкнехта, 249</v>
          </cell>
          <cell r="AA478" t="str">
            <v>Трибунская ИП</v>
          </cell>
        </row>
        <row r="479">
          <cell r="A479" t="str">
            <v>Кайская, 38</v>
          </cell>
          <cell r="F479" t="str">
            <v>Трилиссера, 69</v>
          </cell>
          <cell r="G479">
            <v>33401.74</v>
          </cell>
          <cell r="O479" t="str">
            <v>Александра Невского, 50</v>
          </cell>
          <cell r="P479" t="str">
            <v>Черемисинов ИП</v>
          </cell>
          <cell r="S479" t="str">
            <v>Партизанская, 143</v>
          </cell>
          <cell r="T479" t="str">
            <v>Аварийная служба</v>
          </cell>
          <cell r="Z479" t="str">
            <v>Депутатская, 6</v>
          </cell>
          <cell r="AA479" t="str">
            <v>Барышникова ИП</v>
          </cell>
        </row>
        <row r="480">
          <cell r="A480" t="str">
            <v>Кайская, 6</v>
          </cell>
          <cell r="F480" t="str">
            <v>Трилиссера, 71</v>
          </cell>
          <cell r="G480">
            <v>12567.6</v>
          </cell>
          <cell r="O480" t="str">
            <v>Александра Невского, 61</v>
          </cell>
          <cell r="P480" t="str">
            <v>Черемисинов ИП</v>
          </cell>
          <cell r="S480" t="str">
            <v>Партизанская, 147</v>
          </cell>
          <cell r="T480" t="str">
            <v>Аварийная служба</v>
          </cell>
          <cell r="Z480" t="str">
            <v>Маршала Жукова, 8</v>
          </cell>
          <cell r="AA480" t="str">
            <v>Рагожина ИП</v>
          </cell>
        </row>
        <row r="481">
          <cell r="A481" t="str">
            <v>Канская, 20</v>
          </cell>
          <cell r="F481" t="str">
            <v>Трилиссера, 84</v>
          </cell>
          <cell r="G481">
            <v>23414.75</v>
          </cell>
          <cell r="O481" t="str">
            <v>Александра Невского, 65</v>
          </cell>
          <cell r="P481" t="str">
            <v>Черемисинов ИП</v>
          </cell>
          <cell r="S481" t="str">
            <v>Партизанская, 149</v>
          </cell>
          <cell r="T481" t="str">
            <v>Аварийная служба</v>
          </cell>
          <cell r="Z481" t="str">
            <v>Байкальская, 229</v>
          </cell>
          <cell r="AA481" t="str">
            <v>Байкальский РЭУ ООО</v>
          </cell>
        </row>
        <row r="482">
          <cell r="A482" t="str">
            <v>Канская, 22</v>
          </cell>
          <cell r="F482" t="str">
            <v>Трилиссера, 85</v>
          </cell>
          <cell r="G482">
            <v>32609.350000000002</v>
          </cell>
          <cell r="O482" t="str">
            <v>Александра Невского, 71</v>
          </cell>
          <cell r="P482" t="str">
            <v>Черемисинов ИП</v>
          </cell>
          <cell r="S482" t="str">
            <v>Пискунова, 100</v>
          </cell>
          <cell r="T482" t="str">
            <v>Аварийная служба</v>
          </cell>
          <cell r="Z482" t="str">
            <v>Сударева, 3</v>
          </cell>
          <cell r="AA482" t="str">
            <v>Барышникова ИП</v>
          </cell>
        </row>
        <row r="483">
          <cell r="A483" t="str">
            <v>Канская, 39</v>
          </cell>
          <cell r="F483" t="str">
            <v>Трилиссера, 86</v>
          </cell>
          <cell r="G483">
            <v>15371.01</v>
          </cell>
          <cell r="O483" t="str">
            <v>Александра Невского, 73</v>
          </cell>
          <cell r="P483" t="str">
            <v>Черемисинов ИП</v>
          </cell>
          <cell r="S483" t="str">
            <v>Пискунова, 102</v>
          </cell>
          <cell r="T483" t="str">
            <v>Аварийная служба</v>
          </cell>
          <cell r="Z483" t="str">
            <v>Седова, 97</v>
          </cell>
          <cell r="AA483" t="str">
            <v>Барышникова ИП</v>
          </cell>
        </row>
        <row r="484">
          <cell r="A484" t="str">
            <v>Карла Либкнехта, 106</v>
          </cell>
          <cell r="F484" t="str">
            <v>Трилиссера, 90</v>
          </cell>
          <cell r="G484">
            <v>17041.650000000001</v>
          </cell>
          <cell r="O484" t="str">
            <v>Байкальская, 160</v>
          </cell>
          <cell r="P484" t="str">
            <v>Черемисинов ИП</v>
          </cell>
          <cell r="S484" t="str">
            <v>Пискунова, 102-а</v>
          </cell>
          <cell r="T484" t="str">
            <v>Аварийная служба</v>
          </cell>
          <cell r="Z484" t="str">
            <v>Дальневосточная, 59-а</v>
          </cell>
          <cell r="AA484" t="str">
            <v>Наш дом (Табаков Н.Ф.) ООО</v>
          </cell>
        </row>
        <row r="485">
          <cell r="A485" t="str">
            <v>Карла Либкнехта, 109</v>
          </cell>
          <cell r="F485" t="str">
            <v>Трилиссера, 91</v>
          </cell>
          <cell r="G485">
            <v>7956.44</v>
          </cell>
          <cell r="O485" t="str">
            <v>Байкальская, 162</v>
          </cell>
          <cell r="P485" t="str">
            <v>Черемисинов ИП</v>
          </cell>
          <cell r="S485" t="str">
            <v>Пискунова, 104</v>
          </cell>
          <cell r="T485" t="str">
            <v>Аварийная служба</v>
          </cell>
          <cell r="Z485" t="str">
            <v>Дальневосточная, 57-а</v>
          </cell>
          <cell r="AA485" t="str">
            <v>Наш дом (Табаков Н.Ф.) ООО</v>
          </cell>
        </row>
        <row r="486">
          <cell r="A486" t="str">
            <v>Карла Либкнехта, 111</v>
          </cell>
          <cell r="F486" t="str">
            <v>Трилиссера, 101</v>
          </cell>
          <cell r="G486">
            <v>13972.039999999999</v>
          </cell>
          <cell r="O486" t="str">
            <v>Байкальская, 164</v>
          </cell>
          <cell r="P486" t="str">
            <v>Черемисинов ИП</v>
          </cell>
          <cell r="S486" t="str">
            <v>Пискунова, 106</v>
          </cell>
          <cell r="T486" t="str">
            <v>Аварийная служба</v>
          </cell>
          <cell r="Z486" t="str">
            <v>Постышева, 17</v>
          </cell>
          <cell r="AA486" t="str">
            <v>Наш дом (Табаков Н.Ф.) ООО</v>
          </cell>
        </row>
        <row r="487">
          <cell r="A487" t="str">
            <v>Карла Либкнехта, 113</v>
          </cell>
          <cell r="F487" t="str">
            <v>Трилиссера, 104</v>
          </cell>
          <cell r="G487">
            <v>16665.46</v>
          </cell>
          <cell r="O487" t="str">
            <v>Байкальская, 166</v>
          </cell>
          <cell r="P487" t="str">
            <v>Черемисинов ИП</v>
          </cell>
          <cell r="S487" t="str">
            <v>Пискунова, 130</v>
          </cell>
          <cell r="T487" t="str">
            <v>Аварийная служба</v>
          </cell>
          <cell r="Z487" t="str">
            <v>Дальневосточная, 61-а</v>
          </cell>
          <cell r="AA487" t="str">
            <v>Наш дом (Табаков Н.Ф.) ООО</v>
          </cell>
        </row>
        <row r="488">
          <cell r="A488" t="str">
            <v>Карла Либкнехта, 118</v>
          </cell>
          <cell r="F488" t="str">
            <v>Трилиссера, 106</v>
          </cell>
          <cell r="G488">
            <v>25553.379999999997</v>
          </cell>
          <cell r="O488" t="str">
            <v>Байкальская, 168-а</v>
          </cell>
          <cell r="P488" t="str">
            <v>Черемисинов ИП</v>
          </cell>
          <cell r="S488" t="str">
            <v>Пискунова, 130-В</v>
          </cell>
          <cell r="T488" t="str">
            <v>Аварийная служба</v>
          </cell>
          <cell r="Z488" t="str">
            <v>Карла Либкнехта, 229</v>
          </cell>
          <cell r="AA488" t="str">
            <v>Наш дом ООО</v>
          </cell>
        </row>
        <row r="489">
          <cell r="A489" t="str">
            <v>Карла Либкнехта, 118-б</v>
          </cell>
          <cell r="F489" t="str">
            <v>Трилиссера, 107</v>
          </cell>
          <cell r="G489">
            <v>16742.379999999997</v>
          </cell>
          <cell r="O489" t="str">
            <v>Байкальская, 170</v>
          </cell>
          <cell r="P489" t="str">
            <v>Черемисинов ИП</v>
          </cell>
          <cell r="S489" t="str">
            <v>Пискунова, 39</v>
          </cell>
          <cell r="T489" t="str">
            <v>Аварийная служба</v>
          </cell>
          <cell r="Z489" t="str">
            <v>Трудовая, 99-а</v>
          </cell>
          <cell r="AA489" t="str">
            <v>Наш дом ООО</v>
          </cell>
        </row>
        <row r="490">
          <cell r="A490" t="str">
            <v>Карла Либкнехта, 118-в</v>
          </cell>
          <cell r="F490" t="str">
            <v>Трилиссера, 108</v>
          </cell>
          <cell r="G490">
            <v>15569.93</v>
          </cell>
          <cell r="O490" t="str">
            <v>Байкальская, 174</v>
          </cell>
          <cell r="P490" t="str">
            <v>Черемисинов ИП</v>
          </cell>
          <cell r="S490" t="str">
            <v>Пискунова, 44</v>
          </cell>
          <cell r="T490" t="str">
            <v>Аварийная служба</v>
          </cell>
          <cell r="Z490" t="str">
            <v>Лопатина, 20</v>
          </cell>
          <cell r="AA490" t="str">
            <v>Наш дом ООО</v>
          </cell>
        </row>
        <row r="491">
          <cell r="A491" t="str">
            <v>Карла Либкнехта, 118-и</v>
          </cell>
          <cell r="F491" t="str">
            <v>Трилиссера, 109</v>
          </cell>
          <cell r="G491">
            <v>14446.380000000001</v>
          </cell>
          <cell r="O491" t="str">
            <v>Байкальская, 178</v>
          </cell>
          <cell r="P491" t="str">
            <v>Черемисинов ИП</v>
          </cell>
          <cell r="S491" t="str">
            <v>Пискунова, 46</v>
          </cell>
          <cell r="T491" t="str">
            <v>Аварийная служба</v>
          </cell>
          <cell r="Z491" t="str">
            <v>Байкальская, 204</v>
          </cell>
          <cell r="AA491" t="str">
            <v>Байкальский РЭУ ООО</v>
          </cell>
        </row>
        <row r="492">
          <cell r="A492" t="str">
            <v>Карла Либкнехта, 130</v>
          </cell>
          <cell r="F492" t="str">
            <v>Трилиссера, 110</v>
          </cell>
          <cell r="G492">
            <v>21111.86</v>
          </cell>
          <cell r="O492" t="str">
            <v>Байкальская, 180</v>
          </cell>
          <cell r="P492" t="str">
            <v>Черемисинов ИП</v>
          </cell>
          <cell r="S492" t="str">
            <v>Пискунова, 48</v>
          </cell>
          <cell r="T492" t="str">
            <v>Аварийная служба</v>
          </cell>
          <cell r="Z492" t="str">
            <v>Карла Либкнехта, 148</v>
          </cell>
          <cell r="AA492" t="str">
            <v>194 Квартал ООО</v>
          </cell>
        </row>
        <row r="493">
          <cell r="A493" t="str">
            <v>Карла Либкнехта, 130-а</v>
          </cell>
          <cell r="F493" t="str">
            <v>Трилиссера, 112</v>
          </cell>
          <cell r="G493">
            <v>12060.43</v>
          </cell>
          <cell r="O493" t="str">
            <v>Байкальская, 182</v>
          </cell>
          <cell r="P493" t="str">
            <v>Черемисинов ИП</v>
          </cell>
          <cell r="S493" t="str">
            <v>Пискунова, 50</v>
          </cell>
          <cell r="T493" t="str">
            <v>Аварийная служба</v>
          </cell>
          <cell r="Z493" t="str">
            <v>4-я Советская, 86</v>
          </cell>
          <cell r="AA493" t="str">
            <v>194 Квартал ООО</v>
          </cell>
        </row>
        <row r="494">
          <cell r="A494" t="str">
            <v>Карла Либкнехта, 132</v>
          </cell>
          <cell r="F494" t="str">
            <v>Трилиссера, 113</v>
          </cell>
          <cell r="G494">
            <v>8124.9</v>
          </cell>
          <cell r="O494" t="str">
            <v>Байкальская, 184</v>
          </cell>
          <cell r="P494" t="str">
            <v>Черемисинов ИП</v>
          </cell>
          <cell r="S494" t="str">
            <v>Пискунова, 54</v>
          </cell>
          <cell r="T494" t="str">
            <v>Аварийная служба</v>
          </cell>
          <cell r="Z494" t="str">
            <v>Постышева, 12</v>
          </cell>
          <cell r="AA494" t="str">
            <v>Фонталова ИП</v>
          </cell>
        </row>
        <row r="495">
          <cell r="A495" t="str">
            <v>Карла Либкнехта, 145</v>
          </cell>
          <cell r="F495" t="str">
            <v>Трилиссера, 114</v>
          </cell>
          <cell r="G495">
            <v>12278.79</v>
          </cell>
          <cell r="O495" t="str">
            <v>Байкальская, 186</v>
          </cell>
          <cell r="P495" t="str">
            <v>Черемисинов ИП</v>
          </cell>
          <cell r="S495" t="str">
            <v>Пограничный, 2</v>
          </cell>
          <cell r="T495" t="str">
            <v>Аварийная служба</v>
          </cell>
          <cell r="Z495" t="str">
            <v>Ржанова, 37</v>
          </cell>
          <cell r="AA495" t="str">
            <v>Смолянинова ИП</v>
          </cell>
        </row>
        <row r="496">
          <cell r="A496" t="str">
            <v>Карла Либкнехта, 146</v>
          </cell>
          <cell r="F496" t="str">
            <v>Трилиссера, 115</v>
          </cell>
          <cell r="G496">
            <v>5149.2</v>
          </cell>
          <cell r="O496" t="str">
            <v>Байкальская, 190</v>
          </cell>
          <cell r="P496" t="str">
            <v>Черемисинов ИП</v>
          </cell>
          <cell r="S496" t="str">
            <v>Пограничный, 4</v>
          </cell>
          <cell r="T496" t="str">
            <v>Аварийная служба</v>
          </cell>
          <cell r="Z496" t="str">
            <v>Омулевского, 3</v>
          </cell>
          <cell r="AA496" t="str">
            <v>Красноярский ООО (участок 1)</v>
          </cell>
        </row>
        <row r="497">
          <cell r="A497" t="str">
            <v>Карла Либкнехта, 147</v>
          </cell>
          <cell r="F497" t="str">
            <v>Трилиссера, 116</v>
          </cell>
          <cell r="G497">
            <v>12233.47</v>
          </cell>
          <cell r="O497" t="str">
            <v>Байкальская, 192</v>
          </cell>
          <cell r="P497" t="str">
            <v>Черемисинов ИП</v>
          </cell>
          <cell r="S497" t="str">
            <v>Пограничный, 6</v>
          </cell>
          <cell r="T497" t="str">
            <v>Аварийная служба</v>
          </cell>
          <cell r="Z497" t="str">
            <v>4-я Советская, 86-а</v>
          </cell>
          <cell r="AA497" t="str">
            <v>194 Квартал ООО</v>
          </cell>
        </row>
        <row r="498">
          <cell r="A498" t="str">
            <v>Карла Либкнехта, 148</v>
          </cell>
          <cell r="F498" t="str">
            <v>Трилиссера, 117</v>
          </cell>
          <cell r="G498">
            <v>2092.73</v>
          </cell>
          <cell r="O498" t="str">
            <v>Байкальская, 196</v>
          </cell>
          <cell r="P498" t="str">
            <v>Черемисинов ИП</v>
          </cell>
          <cell r="S498" t="str">
            <v>Седова, 95</v>
          </cell>
          <cell r="T498" t="str">
            <v>Аварийная служба</v>
          </cell>
          <cell r="Z498" t="str">
            <v>Карла Либкнехта, 195</v>
          </cell>
          <cell r="AA498" t="str">
            <v>194 Квартал ООО</v>
          </cell>
        </row>
        <row r="499">
          <cell r="A499" t="str">
            <v>Карла Либкнехта, 149</v>
          </cell>
          <cell r="F499" t="str">
            <v>Трилиссера, 118</v>
          </cell>
          <cell r="G499">
            <v>22541.68</v>
          </cell>
          <cell r="O499" t="str">
            <v>Байкальская, 198</v>
          </cell>
          <cell r="P499" t="str">
            <v>Черемисинов ИП</v>
          </cell>
          <cell r="S499" t="str">
            <v>Седова, 97</v>
          </cell>
          <cell r="T499" t="str">
            <v>Аварийная служба</v>
          </cell>
          <cell r="Z499" t="str">
            <v>4-я Советская, 49</v>
          </cell>
          <cell r="AA499" t="str">
            <v>194 Квартал ООО</v>
          </cell>
        </row>
        <row r="500">
          <cell r="A500" t="str">
            <v>Карла Либкнехта, 150</v>
          </cell>
          <cell r="F500" t="str">
            <v>Трилиссера, 120</v>
          </cell>
          <cell r="G500">
            <v>10400.17</v>
          </cell>
          <cell r="O500" t="str">
            <v>Байкальская, 200</v>
          </cell>
          <cell r="P500" t="str">
            <v>Черемисинов ИП</v>
          </cell>
          <cell r="S500" t="str">
            <v>Сибирская, 25</v>
          </cell>
          <cell r="T500" t="str">
            <v>Аварийная служба</v>
          </cell>
          <cell r="Z500" t="str">
            <v>Постышева, 15</v>
          </cell>
          <cell r="AA500" t="str">
            <v>Наш дом (Табаков Н.Ф.) ООО</v>
          </cell>
        </row>
        <row r="501">
          <cell r="A501" t="str">
            <v>Карла Либкнехта, 151</v>
          </cell>
          <cell r="F501" t="str">
            <v>Трилиссера, 122</v>
          </cell>
          <cell r="G501">
            <v>12127.51</v>
          </cell>
          <cell r="O501" t="str">
            <v>Байкальская, 200-А</v>
          </cell>
          <cell r="P501" t="str">
            <v>Черемисинов ИП</v>
          </cell>
          <cell r="S501" t="str">
            <v>Сибирская, 38</v>
          </cell>
          <cell r="T501" t="str">
            <v>Аварийная служба</v>
          </cell>
          <cell r="Z501" t="str">
            <v>Жигулевская, 5</v>
          </cell>
          <cell r="AA501" t="str">
            <v>Дубровина ИП</v>
          </cell>
        </row>
        <row r="502">
          <cell r="A502" t="str">
            <v>Карла Либкнехта, 152</v>
          </cell>
          <cell r="F502" t="str">
            <v>Трилиссера, 124</v>
          </cell>
          <cell r="G502">
            <v>10627.470000000001</v>
          </cell>
          <cell r="O502" t="str">
            <v>Байкальская, 200-б</v>
          </cell>
          <cell r="P502" t="str">
            <v>Черемисинов ИП</v>
          </cell>
          <cell r="S502" t="str">
            <v>Советская, 124-а</v>
          </cell>
          <cell r="T502" t="str">
            <v>Аварийная служба</v>
          </cell>
          <cell r="Z502" t="str">
            <v>Иркутской 30-й Дивизии, 5-в</v>
          </cell>
          <cell r="AA502" t="str">
            <v>Новатор ООО</v>
          </cell>
        </row>
        <row r="503">
          <cell r="A503" t="str">
            <v>Карла Либкнехта, 154</v>
          </cell>
          <cell r="F503" t="str">
            <v>Трилиссера, 126</v>
          </cell>
          <cell r="G503">
            <v>24234.02</v>
          </cell>
          <cell r="O503" t="str">
            <v>Байкальская, 202-А</v>
          </cell>
          <cell r="P503" t="str">
            <v>Черемисинов ИП</v>
          </cell>
          <cell r="S503" t="str">
            <v>Советская, 124-б</v>
          </cell>
          <cell r="T503" t="str">
            <v>Аварийная служба</v>
          </cell>
          <cell r="Z503" t="str">
            <v>Зверева, 33</v>
          </cell>
          <cell r="AA503" t="str">
            <v>Новатор ООО</v>
          </cell>
        </row>
        <row r="504">
          <cell r="A504" t="str">
            <v>Карла Либкнехта, 157</v>
          </cell>
          <cell r="F504" t="str">
            <v>Трилиссера, 57-а</v>
          </cell>
          <cell r="G504">
            <v>20295.939999999999</v>
          </cell>
          <cell r="O504" t="str">
            <v>Дальневосточная, 55</v>
          </cell>
          <cell r="P504" t="str">
            <v>Черемисинов ИП</v>
          </cell>
          <cell r="S504" t="str">
            <v>Советская, 124-в</v>
          </cell>
          <cell r="T504" t="str">
            <v>Аварийная служба</v>
          </cell>
          <cell r="Z504" t="str">
            <v>Трудовая, 73</v>
          </cell>
          <cell r="AA504" t="str">
            <v>Фонталова ИП</v>
          </cell>
        </row>
        <row r="505">
          <cell r="A505" t="str">
            <v>Карла Либкнехта, 180</v>
          </cell>
          <cell r="F505" t="str">
            <v>Трудовая, 5</v>
          </cell>
          <cell r="G505">
            <v>8866.41</v>
          </cell>
          <cell r="O505" t="str">
            <v>Дальневосточная, 55-б</v>
          </cell>
          <cell r="P505" t="str">
            <v>Черемисинов ИП</v>
          </cell>
          <cell r="S505" t="str">
            <v>Советская, 124-г</v>
          </cell>
          <cell r="T505" t="str">
            <v>Аварийная служба</v>
          </cell>
          <cell r="Z505" t="str">
            <v>Донская, 40</v>
          </cell>
          <cell r="AA505" t="str">
            <v>Новатор ООО</v>
          </cell>
        </row>
        <row r="506">
          <cell r="A506" t="str">
            <v>Карла Либкнехта, 182</v>
          </cell>
          <cell r="F506" t="str">
            <v>Трудовая, 25</v>
          </cell>
          <cell r="G506">
            <v>27747.55</v>
          </cell>
          <cell r="O506" t="str">
            <v>Дальневосточная, 57-а</v>
          </cell>
          <cell r="P506" t="str">
            <v>Черемисинов ИП</v>
          </cell>
          <cell r="S506" t="str">
            <v>Советская, 124-д</v>
          </cell>
          <cell r="T506" t="str">
            <v>Аварийная служба</v>
          </cell>
          <cell r="Z506" t="str">
            <v>Иркутской 30-й Дивизии, 5-б</v>
          </cell>
          <cell r="AA506" t="str">
            <v>Новатор ООО</v>
          </cell>
        </row>
        <row r="507">
          <cell r="A507" t="str">
            <v>Карла Либкнехта, 184</v>
          </cell>
          <cell r="F507" t="str">
            <v>Трудовая, 49</v>
          </cell>
          <cell r="G507">
            <v>18413.46</v>
          </cell>
          <cell r="O507" t="str">
            <v>Дальневосточная, 59</v>
          </cell>
          <cell r="P507" t="str">
            <v>Черемисинов ИП</v>
          </cell>
          <cell r="S507" t="str">
            <v>Советская, 136</v>
          </cell>
          <cell r="T507" t="str">
            <v>Аварийная служба</v>
          </cell>
          <cell r="Z507" t="str">
            <v>Пискунова, 100</v>
          </cell>
          <cell r="AA507" t="str">
            <v>Фонталова ИП</v>
          </cell>
        </row>
        <row r="508">
          <cell r="A508" t="str">
            <v>Карла Либкнехта, 193</v>
          </cell>
          <cell r="F508" t="str">
            <v>Трудовая, 50</v>
          </cell>
          <cell r="G508">
            <v>3768.88</v>
          </cell>
          <cell r="O508" t="str">
            <v>Дальневосточная, 59-а</v>
          </cell>
          <cell r="P508" t="str">
            <v>Черемисинов ИП</v>
          </cell>
          <cell r="S508" t="str">
            <v>Советская, 138</v>
          </cell>
          <cell r="T508" t="str">
            <v>Аварийная служба</v>
          </cell>
          <cell r="Z508" t="str">
            <v>Ржанова, 15</v>
          </cell>
          <cell r="AA508" t="str">
            <v>Телешева ИП</v>
          </cell>
        </row>
        <row r="509">
          <cell r="A509" t="str">
            <v>Карла Либкнехта, 195</v>
          </cell>
          <cell r="F509" t="str">
            <v>Трудовая, 55</v>
          </cell>
          <cell r="G509">
            <v>16726.080000000002</v>
          </cell>
          <cell r="O509" t="str">
            <v>Дальневосточная, 61</v>
          </cell>
          <cell r="P509" t="str">
            <v>Черемисинов ИП</v>
          </cell>
          <cell r="S509" t="str">
            <v>Советская, 140</v>
          </cell>
          <cell r="T509" t="str">
            <v>Аварийная служба</v>
          </cell>
          <cell r="Z509" t="str">
            <v>Маршала Жукова, 108</v>
          </cell>
          <cell r="AA509" t="str">
            <v>Телешева ИП</v>
          </cell>
        </row>
        <row r="510">
          <cell r="A510" t="str">
            <v>Карла Либкнехта, 202</v>
          </cell>
          <cell r="F510" t="str">
            <v>Трудовая, 58</v>
          </cell>
          <cell r="G510">
            <v>12651.54</v>
          </cell>
          <cell r="O510" t="str">
            <v>Дальневосточная, 61-а</v>
          </cell>
          <cell r="P510" t="str">
            <v>Черемисинов ИП</v>
          </cell>
          <cell r="S510" t="str">
            <v>Советская, 142</v>
          </cell>
          <cell r="T510" t="str">
            <v>Аварийная служба</v>
          </cell>
          <cell r="Z510" t="str">
            <v>Маршала Жукова, 122</v>
          </cell>
          <cell r="AA510" t="str">
            <v>Телешева ИП</v>
          </cell>
        </row>
        <row r="511">
          <cell r="A511" t="str">
            <v>Карла Либкнехта, 206</v>
          </cell>
          <cell r="F511" t="str">
            <v>Трудовая, 66</v>
          </cell>
          <cell r="G511">
            <v>12126</v>
          </cell>
          <cell r="O511" t="str">
            <v>Дальневосточная, 63</v>
          </cell>
          <cell r="P511" t="str">
            <v>Черемисинов ИП</v>
          </cell>
          <cell r="S511" t="str">
            <v>Советская, 144</v>
          </cell>
          <cell r="T511" t="str">
            <v>Аварийная служба</v>
          </cell>
          <cell r="Z511" t="str">
            <v>4-я Советская, 102</v>
          </cell>
          <cell r="AA511" t="str">
            <v>Арефьева ИП</v>
          </cell>
        </row>
        <row r="512">
          <cell r="A512" t="str">
            <v>Карла Либкнехта, 208</v>
          </cell>
          <cell r="F512" t="str">
            <v>Трудовая, 72</v>
          </cell>
          <cell r="G512">
            <v>13232.66</v>
          </cell>
          <cell r="O512" t="str">
            <v>Дальневосточная, 65</v>
          </cell>
          <cell r="P512" t="str">
            <v>Черемисинов ИП</v>
          </cell>
          <cell r="S512" t="str">
            <v>Советская, 146</v>
          </cell>
          <cell r="T512" t="str">
            <v>Аварийная служба</v>
          </cell>
          <cell r="Z512" t="str">
            <v>Александра Невского, 64</v>
          </cell>
          <cell r="AA512" t="str">
            <v>Фонталова ИП</v>
          </cell>
        </row>
        <row r="513">
          <cell r="A513" t="str">
            <v>Карла Либкнехта, 210</v>
          </cell>
          <cell r="F513" t="str">
            <v>Трудовая, 73</v>
          </cell>
          <cell r="G513">
            <v>10040.48</v>
          </cell>
          <cell r="O513" t="str">
            <v>Донская, 1</v>
          </cell>
          <cell r="P513" t="str">
            <v>Черемисинов ИП</v>
          </cell>
          <cell r="S513" t="str">
            <v>Советская, 146-а</v>
          </cell>
          <cell r="T513" t="str">
            <v>Аварийная служба</v>
          </cell>
          <cell r="Z513" t="str">
            <v>Карла Либкнехта, 150</v>
          </cell>
          <cell r="AA513" t="str">
            <v>194 Квартал ООО</v>
          </cell>
        </row>
        <row r="514">
          <cell r="A514" t="str">
            <v>Карла Либкнехта, 212</v>
          </cell>
          <cell r="F514" t="str">
            <v>Трудовая, 75</v>
          </cell>
          <cell r="G514">
            <v>3437.7</v>
          </cell>
          <cell r="O514" t="str">
            <v>Донская, 10</v>
          </cell>
          <cell r="P514" t="str">
            <v>Черемисинов ИП</v>
          </cell>
          <cell r="S514" t="str">
            <v>Советская, 148</v>
          </cell>
          <cell r="T514" t="str">
            <v>Аварийная служба</v>
          </cell>
          <cell r="Z514" t="str">
            <v>Егорова, 4</v>
          </cell>
          <cell r="AA514" t="str">
            <v>Дубровина ИП</v>
          </cell>
        </row>
        <row r="515">
          <cell r="A515" t="str">
            <v>Карла Либкнехта, 214</v>
          </cell>
          <cell r="F515" t="str">
            <v>Трудовая, 126</v>
          </cell>
          <cell r="G515">
            <v>9290.85</v>
          </cell>
          <cell r="O515" t="str">
            <v>Донская, 12</v>
          </cell>
          <cell r="P515" t="str">
            <v>Черемисинов ИП</v>
          </cell>
          <cell r="S515" t="str">
            <v>Советская, 186</v>
          </cell>
          <cell r="T515" t="str">
            <v>Аварийная служба</v>
          </cell>
          <cell r="Z515" t="str">
            <v>Жигулевская, 7</v>
          </cell>
          <cell r="AA515" t="str">
            <v>Дубровина ИП</v>
          </cell>
        </row>
        <row r="516">
          <cell r="A516" t="str">
            <v>Карла Либкнехта, 216</v>
          </cell>
          <cell r="F516" t="str">
            <v>Трудовая, 128</v>
          </cell>
          <cell r="G516">
            <v>1463.02</v>
          </cell>
          <cell r="O516" t="str">
            <v>Донская, 2</v>
          </cell>
          <cell r="P516" t="str">
            <v>Черемисинов ИП</v>
          </cell>
          <cell r="S516" t="str">
            <v>Советская, 188</v>
          </cell>
          <cell r="T516" t="str">
            <v>Аварийная служба</v>
          </cell>
          <cell r="Z516" t="str">
            <v>Карла Либкнехта, 242/2</v>
          </cell>
          <cell r="AA516" t="str">
            <v>Баргузин ООО</v>
          </cell>
        </row>
        <row r="517">
          <cell r="A517" t="str">
            <v>Карла Либкнехта, 226</v>
          </cell>
          <cell r="F517" t="str">
            <v>Трудовая, 129</v>
          </cell>
          <cell r="G517">
            <v>3585.8599999999997</v>
          </cell>
          <cell r="O517" t="str">
            <v>Донская, 3</v>
          </cell>
          <cell r="P517" t="str">
            <v>Черемисинов ИП</v>
          </cell>
          <cell r="S517" t="str">
            <v>Советская, 72</v>
          </cell>
          <cell r="T517" t="str">
            <v>Аварийная служба</v>
          </cell>
          <cell r="Z517" t="str">
            <v>Трудовая, 66</v>
          </cell>
          <cell r="AA517" t="str">
            <v>Наш дом ООО</v>
          </cell>
        </row>
        <row r="518">
          <cell r="A518" t="str">
            <v>Карла Либкнехта, 228</v>
          </cell>
          <cell r="F518" t="str">
            <v>Трудовая, 130</v>
          </cell>
          <cell r="G518">
            <v>8403.7799999999988</v>
          </cell>
          <cell r="O518" t="str">
            <v>Донская, 4</v>
          </cell>
          <cell r="P518" t="str">
            <v>Черемисинов ИП</v>
          </cell>
          <cell r="S518" t="str">
            <v>Советская, 74</v>
          </cell>
          <cell r="T518" t="str">
            <v>Аварийная служба</v>
          </cell>
          <cell r="Z518" t="str">
            <v>Трилиссера, 65</v>
          </cell>
          <cell r="AA518" t="str">
            <v>Ведерников ИП</v>
          </cell>
        </row>
        <row r="519">
          <cell r="A519" t="str">
            <v>Карла Либкнехта, 229</v>
          </cell>
          <cell r="F519" t="str">
            <v>Трудовая, 132</v>
          </cell>
          <cell r="G519">
            <v>8416.07</v>
          </cell>
          <cell r="O519" t="str">
            <v>Донская, 4-а</v>
          </cell>
          <cell r="P519" t="str">
            <v>Черемисинов ИП</v>
          </cell>
          <cell r="S519" t="str">
            <v>Советская, 76</v>
          </cell>
          <cell r="T519" t="str">
            <v>Аварийная служба</v>
          </cell>
          <cell r="Z519" t="str">
            <v>Постышева, 13</v>
          </cell>
          <cell r="AA519" t="str">
            <v>Наш дом (Табаков Н.Ф.) ООО</v>
          </cell>
        </row>
        <row r="520">
          <cell r="A520" t="str">
            <v>Карла Либкнехта, 230</v>
          </cell>
          <cell r="F520" t="str">
            <v>Трудовая, 133</v>
          </cell>
          <cell r="G520">
            <v>9254.2900000000009</v>
          </cell>
          <cell r="O520" t="str">
            <v>Донская, 6-а</v>
          </cell>
          <cell r="P520" t="str">
            <v>Черемисинов ИП</v>
          </cell>
          <cell r="S520" t="str">
            <v>Советская, 78</v>
          </cell>
          <cell r="T520" t="str">
            <v>Аварийная служба</v>
          </cell>
          <cell r="Z520" t="str">
            <v>Байкальская, 153</v>
          </cell>
          <cell r="AA520" t="str">
            <v>Новатор ООО</v>
          </cell>
        </row>
        <row r="521">
          <cell r="A521" t="str">
            <v>Карла Либкнехта, 232</v>
          </cell>
          <cell r="F521" t="str">
            <v>Цимлянская, 3</v>
          </cell>
          <cell r="G521">
            <v>43287.95</v>
          </cell>
          <cell r="O521" t="str">
            <v>Донская, 8</v>
          </cell>
          <cell r="P521" t="str">
            <v>Черемисинов ИП</v>
          </cell>
          <cell r="S521" t="str">
            <v>Советская, 96</v>
          </cell>
          <cell r="T521" t="str">
            <v>Аварийная служба</v>
          </cell>
          <cell r="Z521" t="str">
            <v>Депутатская, 68</v>
          </cell>
          <cell r="AA521" t="str">
            <v>Баргузин ООО</v>
          </cell>
        </row>
        <row r="522">
          <cell r="A522" t="str">
            <v>Карла Либкнехта, 242/1</v>
          </cell>
          <cell r="F522" t="str">
            <v>Цимлянская, 7</v>
          </cell>
          <cell r="G522">
            <v>11931.08</v>
          </cell>
          <cell r="O522" t="str">
            <v>Донская, 8-а</v>
          </cell>
          <cell r="P522" t="str">
            <v>Черемисинов ИП</v>
          </cell>
          <cell r="S522" t="str">
            <v>Советская, 98</v>
          </cell>
          <cell r="T522" t="str">
            <v>Аварийная служба</v>
          </cell>
          <cell r="Z522" t="str">
            <v>Сибирская, 38</v>
          </cell>
          <cell r="AA522" t="str">
            <v>Московских ИП</v>
          </cell>
        </row>
        <row r="523">
          <cell r="A523" t="str">
            <v>Карла Либкнехта, 242/2</v>
          </cell>
          <cell r="F523" t="str">
            <v>Цимлянская, 9</v>
          </cell>
          <cell r="G523">
            <v>3479.72</v>
          </cell>
          <cell r="O523" t="str">
            <v>Партизанская, 105</v>
          </cell>
          <cell r="P523" t="str">
            <v>Черемисинов ИП</v>
          </cell>
          <cell r="S523" t="str">
            <v>Сударева, 3</v>
          </cell>
          <cell r="T523" t="str">
            <v>Аварийная служба</v>
          </cell>
          <cell r="Z523" t="str">
            <v>Цимлянская, 17-а</v>
          </cell>
          <cell r="AA523" t="str">
            <v>Толмачев О.В. ИП</v>
          </cell>
        </row>
        <row r="524">
          <cell r="A524" t="str">
            <v>Карла Либкнехта, 243</v>
          </cell>
          <cell r="F524" t="str">
            <v>Цимлянская, 11</v>
          </cell>
          <cell r="G524">
            <v>23357.88</v>
          </cell>
          <cell r="O524" t="str">
            <v>Партизанская, 105-а</v>
          </cell>
          <cell r="P524" t="str">
            <v>Черемисинов ИП</v>
          </cell>
          <cell r="S524" t="str">
            <v>Трилиссера, 101</v>
          </cell>
          <cell r="T524" t="str">
            <v>Аварийная служба</v>
          </cell>
          <cell r="Z524" t="str">
            <v>Постышева, 3</v>
          </cell>
          <cell r="AA524" t="str">
            <v>Наш дом (Табаков Н.Ф.) ООО</v>
          </cell>
        </row>
        <row r="525">
          <cell r="A525" t="str">
            <v>Карла Либкнехта, 245</v>
          </cell>
          <cell r="F525" t="str">
            <v>Цимлянская, 13</v>
          </cell>
          <cell r="G525">
            <v>12084.93</v>
          </cell>
          <cell r="O525" t="str">
            <v>Партизанская, 107</v>
          </cell>
          <cell r="P525" t="str">
            <v>Черемисинов ИП</v>
          </cell>
          <cell r="S525" t="str">
            <v>Трилиссера, 104</v>
          </cell>
          <cell r="T525" t="str">
            <v>Аварийная служба</v>
          </cell>
          <cell r="Z525" t="str">
            <v>Красноказачья, 104</v>
          </cell>
          <cell r="AA525" t="str">
            <v>Трибунская ИП</v>
          </cell>
        </row>
        <row r="526">
          <cell r="A526" t="str">
            <v>Карла Либкнехта, 247</v>
          </cell>
          <cell r="F526" t="str">
            <v>Цимлянская, 15</v>
          </cell>
          <cell r="G526">
            <v>2965.33</v>
          </cell>
          <cell r="O526" t="str">
            <v>Партизанская, 107-а</v>
          </cell>
          <cell r="P526" t="str">
            <v>Черемисинов ИП</v>
          </cell>
          <cell r="S526" t="str">
            <v>Трилиссера, 106</v>
          </cell>
          <cell r="T526" t="str">
            <v>Аварийная служба</v>
          </cell>
          <cell r="Z526" t="str">
            <v>Иркутской 30-й Дивизии, 4</v>
          </cell>
          <cell r="AA526" t="str">
            <v>Трибунская ИП</v>
          </cell>
        </row>
        <row r="527">
          <cell r="A527" t="str">
            <v>Карла Либкнехта, 249</v>
          </cell>
          <cell r="F527" t="str">
            <v>Цимлянская, 17</v>
          </cell>
          <cell r="G527">
            <v>7236.2900000000009</v>
          </cell>
          <cell r="O527" t="str">
            <v>Партизанская, 109</v>
          </cell>
          <cell r="P527" t="str">
            <v>Черемисинов ИП</v>
          </cell>
          <cell r="S527" t="str">
            <v>Трилиссера, 107</v>
          </cell>
          <cell r="T527" t="str">
            <v>Аварийная служба</v>
          </cell>
          <cell r="Z527" t="str">
            <v>Депутатская, 106</v>
          </cell>
          <cell r="AA527" t="str">
            <v>Трибунская ИП</v>
          </cell>
        </row>
        <row r="528">
          <cell r="A528" t="str">
            <v>Карла Либкнехта, 251</v>
          </cell>
          <cell r="F528" t="str">
            <v>Цимлянская, 19</v>
          </cell>
          <cell r="G528">
            <v>6756.88</v>
          </cell>
          <cell r="O528" t="str">
            <v>Партизанская, 109-а</v>
          </cell>
          <cell r="P528" t="str">
            <v>Черемисинов ИП</v>
          </cell>
          <cell r="S528" t="str">
            <v>Трилиссера, 108</v>
          </cell>
          <cell r="T528" t="str">
            <v>Аварийная служба</v>
          </cell>
          <cell r="Z528" t="str">
            <v>Трилиссера, 67</v>
          </cell>
          <cell r="AA528" t="str">
            <v>Ведерников ИП</v>
          </cell>
        </row>
        <row r="529">
          <cell r="A529" t="str">
            <v>Карла Либкнехта, 262</v>
          </cell>
          <cell r="F529" t="str">
            <v>Цимлянская, 17-А</v>
          </cell>
          <cell r="G529">
            <v>21959.73</v>
          </cell>
          <cell r="O529" t="str">
            <v>Партизанская, 111</v>
          </cell>
          <cell r="P529" t="str">
            <v>Черемисинов ИП</v>
          </cell>
          <cell r="S529" t="str">
            <v>Трилиссера, 109</v>
          </cell>
          <cell r="T529" t="str">
            <v>Аварийная служба</v>
          </cell>
          <cell r="Z529" t="str">
            <v>Загоскина, 38</v>
          </cell>
          <cell r="AA529" t="str">
            <v>Антониг ООО</v>
          </cell>
        </row>
        <row r="530">
          <cell r="A530" t="str">
            <v>Карла Либкнехта, 82-А</v>
          </cell>
          <cell r="F530" t="str">
            <v>Цимлянская, 9-А</v>
          </cell>
          <cell r="G530">
            <v>6137.8600000000006</v>
          </cell>
          <cell r="O530" t="str">
            <v>Постышева, 1</v>
          </cell>
          <cell r="P530" t="str">
            <v>Черемисинов ИП</v>
          </cell>
          <cell r="S530" t="str">
            <v>Трилиссера, 110</v>
          </cell>
          <cell r="T530" t="str">
            <v>Аварийная служба</v>
          </cell>
          <cell r="Z530" t="str">
            <v>Зверева, 30</v>
          </cell>
          <cell r="AA530" t="str">
            <v>Трибунская ИП</v>
          </cell>
        </row>
        <row r="531">
          <cell r="A531" t="str">
            <v>Карла Либкнехта, 82-Б</v>
          </cell>
          <cell r="F531" t="str">
            <v>Цимлянская, 1/1</v>
          </cell>
          <cell r="G531">
            <v>8126.54</v>
          </cell>
          <cell r="O531" t="str">
            <v>Постышева, 10</v>
          </cell>
          <cell r="P531" t="str">
            <v>Черемисинов ИП</v>
          </cell>
          <cell r="S531" t="str">
            <v>Трилиссера, 112</v>
          </cell>
          <cell r="T531" t="str">
            <v>Аварийная служба</v>
          </cell>
          <cell r="Z531" t="str">
            <v>Станиславского, 17</v>
          </cell>
          <cell r="AA531" t="str">
            <v>Трибунская ИП</v>
          </cell>
        </row>
        <row r="532">
          <cell r="A532" t="str">
            <v>Кожова, 13-А</v>
          </cell>
          <cell r="F532" t="str">
            <v>Цимлянская, 1/2</v>
          </cell>
          <cell r="G532">
            <v>12133.51</v>
          </cell>
          <cell r="O532" t="str">
            <v>Постышева, 11</v>
          </cell>
          <cell r="P532" t="str">
            <v>Черемисинов ИП</v>
          </cell>
          <cell r="S532" t="str">
            <v>Трилиссера, 113</v>
          </cell>
          <cell r="T532" t="str">
            <v>Аварийная служба</v>
          </cell>
          <cell r="Z532" t="str">
            <v>Депутатская, 110</v>
          </cell>
          <cell r="AA532" t="str">
            <v>Трибунская ИП</v>
          </cell>
        </row>
        <row r="533">
          <cell r="A533" t="str">
            <v>Кожова, 13-Б</v>
          </cell>
          <cell r="F533" t="str">
            <v>Ядринцева, 10</v>
          </cell>
          <cell r="G533">
            <v>12207.98</v>
          </cell>
          <cell r="O533" t="str">
            <v>Постышева, 12</v>
          </cell>
          <cell r="P533" t="str">
            <v>Черемисинов ИП</v>
          </cell>
          <cell r="S533" t="str">
            <v>Трилиссера, 114</v>
          </cell>
          <cell r="T533" t="str">
            <v>Аварийная служба</v>
          </cell>
          <cell r="Z533" t="str">
            <v>Трилиссера, 126</v>
          </cell>
          <cell r="AA533" t="str">
            <v>Антониг ООО</v>
          </cell>
        </row>
        <row r="534">
          <cell r="A534" t="str">
            <v>Кожова, 17-А</v>
          </cell>
          <cell r="O534" t="str">
            <v>Постышева, 13</v>
          </cell>
          <cell r="P534" t="str">
            <v>Черемисинов ИП</v>
          </cell>
          <cell r="S534" t="str">
            <v>Трилиссера, 115</v>
          </cell>
          <cell r="T534" t="str">
            <v>Аварийная служба</v>
          </cell>
          <cell r="Z534" t="str">
            <v>2-я Летчиков, 13</v>
          </cell>
          <cell r="AA534" t="str">
            <v>Дубровина ИП</v>
          </cell>
        </row>
        <row r="535">
          <cell r="A535" t="str">
            <v>Кожова, 17-Б</v>
          </cell>
          <cell r="O535" t="str">
            <v>Постышева, 14</v>
          </cell>
          <cell r="P535" t="str">
            <v>Черемисинов ИП</v>
          </cell>
          <cell r="S535" t="str">
            <v>Трилиссера, 116</v>
          </cell>
          <cell r="T535" t="str">
            <v>Аварийная служба</v>
          </cell>
          <cell r="Z535" t="str">
            <v>Дорожная, 2</v>
          </cell>
          <cell r="AA535" t="str">
            <v>Дубровина ИП</v>
          </cell>
        </row>
        <row r="536">
          <cell r="A536" t="str">
            <v>Кожова, 17-З</v>
          </cell>
          <cell r="O536" t="str">
            <v>Постышева, 15</v>
          </cell>
          <cell r="P536" t="str">
            <v>Черемисинов ИП</v>
          </cell>
          <cell r="S536" t="str">
            <v>Трилиссера, 117</v>
          </cell>
          <cell r="T536" t="str">
            <v>Аварийная служба</v>
          </cell>
          <cell r="Z536" t="str">
            <v>Постышева, 18-а</v>
          </cell>
          <cell r="AA536" t="str">
            <v>Наш дом (Табаков Н.Ф.) ООО</v>
          </cell>
        </row>
        <row r="537">
          <cell r="A537" t="str">
            <v>Кожова, 18</v>
          </cell>
          <cell r="O537" t="str">
            <v>Постышева, 16</v>
          </cell>
          <cell r="P537" t="str">
            <v>Черемисинов ИП</v>
          </cell>
          <cell r="S537" t="str">
            <v>Трилиссера, 118</v>
          </cell>
          <cell r="T537" t="str">
            <v>Аварийная служба</v>
          </cell>
          <cell r="Z537" t="str">
            <v>Трудовая, 129</v>
          </cell>
          <cell r="AA537" t="str">
            <v>Трибунская ИП</v>
          </cell>
        </row>
        <row r="538">
          <cell r="A538" t="str">
            <v>Кожова, 25-а</v>
          </cell>
          <cell r="O538" t="str">
            <v>Постышева, 17</v>
          </cell>
          <cell r="P538" t="str">
            <v>Черемисинов ИП</v>
          </cell>
          <cell r="S538" t="str">
            <v>Трилиссера, 120</v>
          </cell>
          <cell r="T538" t="str">
            <v>Аварийная служба</v>
          </cell>
          <cell r="Z538" t="str">
            <v>Депутатская, 86</v>
          </cell>
          <cell r="AA538" t="str">
            <v>Трибунская ИП</v>
          </cell>
        </row>
        <row r="539">
          <cell r="A539" t="str">
            <v>Кожова, 25-Б</v>
          </cell>
          <cell r="O539" t="str">
            <v>Постышева, 18</v>
          </cell>
          <cell r="P539" t="str">
            <v>Черемисинов ИП</v>
          </cell>
          <cell r="S539" t="str">
            <v>Трилиссера, 122</v>
          </cell>
          <cell r="T539" t="str">
            <v>Аварийная служба</v>
          </cell>
          <cell r="Z539" t="str">
            <v>Красноказачья, 120/7</v>
          </cell>
          <cell r="AA539" t="str">
            <v>Трибунская ИП</v>
          </cell>
        </row>
        <row r="540">
          <cell r="A540" t="str">
            <v>Кожова, 26</v>
          </cell>
          <cell r="O540" t="str">
            <v>Постышева, 18-а</v>
          </cell>
          <cell r="P540" t="str">
            <v>Черемисинов ИП</v>
          </cell>
          <cell r="S540" t="str">
            <v>Трилиссера, 124</v>
          </cell>
          <cell r="T540" t="str">
            <v>Аварийная служба</v>
          </cell>
          <cell r="Z540" t="str">
            <v>Депутатская, 73</v>
          </cell>
          <cell r="AA540" t="str">
            <v>Трибунская ИП</v>
          </cell>
        </row>
        <row r="541">
          <cell r="A541" t="str">
            <v>Кожова, 28-а</v>
          </cell>
          <cell r="O541" t="str">
            <v>Постышева, 19</v>
          </cell>
          <cell r="P541" t="str">
            <v>Черемисинов ИП</v>
          </cell>
          <cell r="S541" t="str">
            <v>Трилиссера, 126</v>
          </cell>
          <cell r="T541" t="str">
            <v>Аварийная служба</v>
          </cell>
          <cell r="Z541" t="str">
            <v>Лыткина, 63</v>
          </cell>
          <cell r="AA541" t="str">
            <v>Наш дом ООО</v>
          </cell>
        </row>
        <row r="542">
          <cell r="A542" t="str">
            <v>Кожова, 28-б</v>
          </cell>
          <cell r="O542" t="str">
            <v>Постышева, 2</v>
          </cell>
          <cell r="P542" t="str">
            <v>Черемисинов ИП</v>
          </cell>
          <cell r="S542" t="str">
            <v>Трилиссера, 38</v>
          </cell>
          <cell r="T542" t="str">
            <v>Аварийная служба</v>
          </cell>
          <cell r="Z542" t="str">
            <v>Красноярская, 83</v>
          </cell>
          <cell r="AA542" t="str">
            <v>Трибунская ИП</v>
          </cell>
        </row>
        <row r="543">
          <cell r="A543" t="str">
            <v>Кожова, 32</v>
          </cell>
          <cell r="O543" t="str">
            <v>Постышева, 20</v>
          </cell>
          <cell r="P543" t="str">
            <v>Черемисинов ИП</v>
          </cell>
          <cell r="S543" t="str">
            <v>Трилиссера, 48</v>
          </cell>
          <cell r="T543" t="str">
            <v>Аварийная служба</v>
          </cell>
          <cell r="Z543" t="str">
            <v>Лыткина, 14</v>
          </cell>
          <cell r="AA543" t="str">
            <v>Баргузин ООО</v>
          </cell>
        </row>
        <row r="544">
          <cell r="A544" t="str">
            <v>Кожова, 38</v>
          </cell>
          <cell r="O544" t="str">
            <v>Постышева, 21</v>
          </cell>
          <cell r="P544" t="str">
            <v>Черемисинов ИП</v>
          </cell>
          <cell r="S544" t="str">
            <v>Трилиссера, 50</v>
          </cell>
          <cell r="T544" t="str">
            <v>Аварийная служба</v>
          </cell>
          <cell r="Z544" t="str">
            <v>Красноказачья, 120</v>
          </cell>
          <cell r="AA544" t="str">
            <v>Трибунская ИП</v>
          </cell>
        </row>
        <row r="545">
          <cell r="A545" t="str">
            <v>Кожова, 44</v>
          </cell>
          <cell r="O545" t="str">
            <v>Постышева, 23</v>
          </cell>
          <cell r="P545" t="str">
            <v>Черемисинов ИП</v>
          </cell>
          <cell r="S545" t="str">
            <v>Трилиссера, 57-а</v>
          </cell>
          <cell r="T545" t="str">
            <v>Аварийная служба</v>
          </cell>
          <cell r="Z545" t="str">
            <v>Амурский, 10</v>
          </cell>
          <cell r="AA545" t="str">
            <v>Трибунская ИП</v>
          </cell>
        </row>
        <row r="546">
          <cell r="A546" t="str">
            <v>Кожова, 46</v>
          </cell>
          <cell r="O546" t="str">
            <v>Постышева, 25</v>
          </cell>
          <cell r="P546" t="str">
            <v>Черемисинов ИП</v>
          </cell>
          <cell r="S546" t="str">
            <v>Трилиссера, 60</v>
          </cell>
          <cell r="T546" t="str">
            <v>Аварийная служба</v>
          </cell>
          <cell r="Z546" t="str">
            <v>Байкальская, 157</v>
          </cell>
          <cell r="AA546" t="str">
            <v>Трибунская ИП</v>
          </cell>
        </row>
        <row r="547">
          <cell r="A547" t="str">
            <v>Кожова, 9-Б</v>
          </cell>
          <cell r="O547" t="str">
            <v>Постышева, 27</v>
          </cell>
          <cell r="P547" t="str">
            <v>Черемисинов ИП</v>
          </cell>
          <cell r="S547" t="str">
            <v>Трилиссера, 65</v>
          </cell>
          <cell r="T547" t="str">
            <v>Аварийная служба</v>
          </cell>
          <cell r="Z547" t="str">
            <v>Красноярская, 81</v>
          </cell>
          <cell r="AA547" t="str">
            <v>Трибунская ИП</v>
          </cell>
        </row>
        <row r="548">
          <cell r="A548" t="str">
            <v>Кожова, 9-В</v>
          </cell>
          <cell r="O548" t="str">
            <v>Постышева, 27-а</v>
          </cell>
          <cell r="P548" t="str">
            <v>Черемисинов ИП</v>
          </cell>
          <cell r="S548" t="str">
            <v>Трилиссера, 67</v>
          </cell>
          <cell r="T548" t="str">
            <v>Аварийная служба</v>
          </cell>
          <cell r="Z548" t="str">
            <v>Трудовая, 132</v>
          </cell>
          <cell r="AA548" t="str">
            <v>Трибунская ИП</v>
          </cell>
        </row>
        <row r="549">
          <cell r="A549" t="str">
            <v>Коммунаров, 13-Б</v>
          </cell>
          <cell r="O549" t="str">
            <v>Постышева, 29</v>
          </cell>
          <cell r="P549" t="str">
            <v>Черемисинов ИП</v>
          </cell>
          <cell r="S549" t="str">
            <v>Трилиссера, 69</v>
          </cell>
          <cell r="T549" t="str">
            <v>Аварийная служба</v>
          </cell>
          <cell r="Z549" t="str">
            <v>Постышева, 18</v>
          </cell>
          <cell r="AA549" t="str">
            <v>Наш дом (Табаков Н.Ф.) ООО</v>
          </cell>
        </row>
        <row r="550">
          <cell r="A550" t="str">
            <v>Коммунаров, 13-В</v>
          </cell>
          <cell r="O550" t="str">
            <v>Постышева, 29-а</v>
          </cell>
          <cell r="P550" t="str">
            <v>Черемисинов ИП</v>
          </cell>
          <cell r="S550" t="str">
            <v>Трилиссера, 71</v>
          </cell>
          <cell r="T550" t="str">
            <v>Аварийная служба</v>
          </cell>
          <cell r="Z550" t="str">
            <v>3-я Летчиков, 12</v>
          </cell>
          <cell r="AA550" t="str">
            <v>Дубровина ИП</v>
          </cell>
        </row>
        <row r="551">
          <cell r="A551" t="str">
            <v>Коммунаров, 15-А</v>
          </cell>
          <cell r="O551" t="str">
            <v>Постышева, 3</v>
          </cell>
          <cell r="P551" t="str">
            <v>Черемисинов ИП</v>
          </cell>
          <cell r="S551" t="str">
            <v>Трилиссера, 82</v>
          </cell>
          <cell r="T551" t="str">
            <v>Аварийная служба</v>
          </cell>
          <cell r="Z551" t="str">
            <v>Партизанская, 147</v>
          </cell>
          <cell r="AA551" t="str">
            <v>Баргузин ООО</v>
          </cell>
        </row>
        <row r="552">
          <cell r="A552" t="str">
            <v>Коммунаров, 15-Д</v>
          </cell>
          <cell r="O552" t="str">
            <v>Постышева, 4</v>
          </cell>
          <cell r="P552" t="str">
            <v>Черемисинов ИП</v>
          </cell>
          <cell r="S552" t="str">
            <v>Трилиссера, 84</v>
          </cell>
          <cell r="T552" t="str">
            <v>Аварийная служба</v>
          </cell>
          <cell r="Z552" t="str">
            <v>Дальневосточная, 51</v>
          </cell>
          <cell r="AA552" t="str">
            <v>Московских ИП</v>
          </cell>
        </row>
        <row r="553">
          <cell r="A553" t="str">
            <v>Коммунаров, 17-А</v>
          </cell>
          <cell r="O553" t="str">
            <v>Постышева, 5</v>
          </cell>
          <cell r="P553" t="str">
            <v>Черемисинов ИП</v>
          </cell>
          <cell r="S553" t="str">
            <v>Трилиссера, 85</v>
          </cell>
          <cell r="T553" t="str">
            <v>Аварийная служба</v>
          </cell>
          <cell r="Z553" t="str">
            <v>Красноказачья, 111</v>
          </cell>
          <cell r="AA553" t="str">
            <v>Баргузин ООО</v>
          </cell>
        </row>
        <row r="554">
          <cell r="A554" t="str">
            <v>Коммунаров, 17-Б</v>
          </cell>
          <cell r="O554" t="str">
            <v>Постышева, 6</v>
          </cell>
          <cell r="P554" t="str">
            <v>Черемисинов ИП</v>
          </cell>
          <cell r="S554" t="str">
            <v>Трилиссера, 86</v>
          </cell>
          <cell r="T554" t="str">
            <v>Аварийная служба</v>
          </cell>
          <cell r="Z554" t="str">
            <v>Постышева, 4</v>
          </cell>
          <cell r="AA554" t="str">
            <v>Фонталова ИП</v>
          </cell>
        </row>
        <row r="555">
          <cell r="A555" t="str">
            <v>Коммунаров, 17-В</v>
          </cell>
          <cell r="O555" t="str">
            <v>Постышева, 6-а</v>
          </cell>
          <cell r="P555" t="str">
            <v>Черемисинов ИП</v>
          </cell>
          <cell r="S555" t="str">
            <v>Трилиссера, 90</v>
          </cell>
          <cell r="T555" t="str">
            <v>Аварийная служба</v>
          </cell>
          <cell r="Z555" t="str">
            <v>Донская, 28-а</v>
          </cell>
          <cell r="AA555" t="str">
            <v>Новатор ООО</v>
          </cell>
        </row>
        <row r="556">
          <cell r="A556" t="str">
            <v>Коммунаров, 19-А</v>
          </cell>
          <cell r="O556" t="str">
            <v>Постышева, 7</v>
          </cell>
          <cell r="P556" t="str">
            <v>Черемисинов ИП</v>
          </cell>
          <cell r="S556" t="str">
            <v>Трилиссера, 91</v>
          </cell>
          <cell r="T556" t="str">
            <v>Аварийная служба</v>
          </cell>
          <cell r="Z556" t="str">
            <v>Красноярская, 51</v>
          </cell>
          <cell r="AA556" t="str">
            <v>Антониг ООО</v>
          </cell>
        </row>
        <row r="557">
          <cell r="A557" t="str">
            <v>Коммунаров, 19-Б</v>
          </cell>
          <cell r="O557" t="str">
            <v>Постышева, 8</v>
          </cell>
          <cell r="P557" t="str">
            <v>Черемисинов ИП</v>
          </cell>
          <cell r="S557" t="str">
            <v>Трудовая, 101</v>
          </cell>
          <cell r="T557" t="str">
            <v>Аварийная служба</v>
          </cell>
          <cell r="Z557" t="str">
            <v>Лыткина, 74</v>
          </cell>
          <cell r="AA557" t="str">
            <v>Антониг ООО</v>
          </cell>
        </row>
        <row r="558">
          <cell r="A558" t="str">
            <v>Коммунаров, 7</v>
          </cell>
          <cell r="O558" t="str">
            <v>Постышева, 9</v>
          </cell>
          <cell r="P558" t="str">
            <v>Черемисинов ИП</v>
          </cell>
          <cell r="S558" t="str">
            <v>Трудовая, 115</v>
          </cell>
          <cell r="T558" t="str">
            <v>Аварийная служба</v>
          </cell>
          <cell r="Z558" t="str">
            <v>Коммунистическая, 74</v>
          </cell>
          <cell r="AA558" t="str">
            <v>Толмачев О.В. ИП</v>
          </cell>
        </row>
        <row r="559">
          <cell r="A559" t="str">
            <v>Коммунаров, 9-А</v>
          </cell>
          <cell r="O559" t="str">
            <v>Трилиссера, 38</v>
          </cell>
          <cell r="P559" t="str">
            <v>Черемисинов ИП</v>
          </cell>
          <cell r="S559" t="str">
            <v>Трудовая, 25</v>
          </cell>
          <cell r="T559" t="str">
            <v>Аварийная служба</v>
          </cell>
          <cell r="Z559" t="str">
            <v>Байкальская, 312</v>
          </cell>
          <cell r="AA559" t="str">
            <v>Смолянинова ИП</v>
          </cell>
        </row>
        <row r="560">
          <cell r="A560" t="str">
            <v>Коммунаров, 9-Б</v>
          </cell>
          <cell r="O560" t="str">
            <v>Цимлянская, 11</v>
          </cell>
          <cell r="P560" t="str">
            <v>Черемисинов ИП</v>
          </cell>
          <cell r="S560" t="str">
            <v>Трудовая, 29</v>
          </cell>
          <cell r="T560" t="str">
            <v>Аварийная служба</v>
          </cell>
          <cell r="Z560" t="str">
            <v>Станиславского, 3</v>
          </cell>
          <cell r="AA560" t="str">
            <v>Новатор ООО</v>
          </cell>
        </row>
        <row r="561">
          <cell r="A561" t="str">
            <v>Коммунаров, 9-В</v>
          </cell>
          <cell r="O561" t="str">
            <v>Цимлянская, 13</v>
          </cell>
          <cell r="P561" t="str">
            <v>Черемисинов ИП</v>
          </cell>
          <cell r="S561" t="str">
            <v>Трудовая, 49</v>
          </cell>
          <cell r="T561" t="str">
            <v>Аварийная служба</v>
          </cell>
          <cell r="Z561" t="str">
            <v>Красноказачья, 48</v>
          </cell>
          <cell r="AA561" t="str">
            <v>Красноярский ООО (участок 1)</v>
          </cell>
        </row>
        <row r="562">
          <cell r="A562" t="str">
            <v>Коммунаров, 9-Д</v>
          </cell>
          <cell r="O562" t="str">
            <v>Цимлянская, 15</v>
          </cell>
          <cell r="P562" t="str">
            <v>Черемисинов ИП</v>
          </cell>
          <cell r="S562" t="str">
            <v>Трудовая, 5</v>
          </cell>
          <cell r="T562" t="str">
            <v>Аварийная служба</v>
          </cell>
          <cell r="Z562" t="str">
            <v>Трилиссера, 71</v>
          </cell>
          <cell r="AA562" t="str">
            <v>Ведерников ИП</v>
          </cell>
        </row>
        <row r="563">
          <cell r="A563" t="str">
            <v>Коммунаров, 9-Е</v>
          </cell>
          <cell r="O563" t="str">
            <v>Цимлянская, 17-А</v>
          </cell>
          <cell r="P563" t="str">
            <v>Черемисинов ИП</v>
          </cell>
          <cell r="S563" t="str">
            <v>Трудовая, 50</v>
          </cell>
          <cell r="T563" t="str">
            <v>Аварийная служба</v>
          </cell>
          <cell r="Z563" t="str">
            <v>Байкальская, 310-а</v>
          </cell>
          <cell r="AA563" t="str">
            <v>Смолянинова ИП</v>
          </cell>
        </row>
        <row r="564">
          <cell r="A564" t="str">
            <v>Коммунистическая, 1/1</v>
          </cell>
          <cell r="O564" t="str">
            <v>Цимлянская, 3</v>
          </cell>
          <cell r="P564" t="str">
            <v>Черемисинов ИП</v>
          </cell>
          <cell r="S564" t="str">
            <v>Трудовая, 55</v>
          </cell>
          <cell r="T564" t="str">
            <v>Аварийная служба</v>
          </cell>
          <cell r="Z564" t="str">
            <v>Байкальская, 251-а</v>
          </cell>
          <cell r="AA564" t="str">
            <v>Байкальский РЭУ ООО</v>
          </cell>
        </row>
        <row r="565">
          <cell r="A565" t="str">
            <v>Коммунистическая, 1/2</v>
          </cell>
          <cell r="O565" t="str">
            <v>Цимлянская, 7</v>
          </cell>
          <cell r="P565" t="str">
            <v>Черемисинов ИП</v>
          </cell>
          <cell r="S565" t="str">
            <v>Трудовая, 66</v>
          </cell>
          <cell r="T565" t="str">
            <v>Аварийная служба</v>
          </cell>
          <cell r="Z565" t="str">
            <v>Трилиссера, 57-а</v>
          </cell>
          <cell r="AA565" t="str">
            <v>Ведерников ИП</v>
          </cell>
        </row>
        <row r="566">
          <cell r="A566" t="str">
            <v>Коммунистическая, 1/3</v>
          </cell>
          <cell r="O566" t="str">
            <v>Цимлянская, 9</v>
          </cell>
          <cell r="P566" t="str">
            <v>Черемисинов ИП</v>
          </cell>
          <cell r="S566" t="str">
            <v>Трудовая, 72</v>
          </cell>
          <cell r="T566" t="str">
            <v>Аварийная служба</v>
          </cell>
          <cell r="Z566" t="str">
            <v>Советская, 124-г</v>
          </cell>
          <cell r="AA566" t="str">
            <v>Красноярский ООО (участок 1)</v>
          </cell>
        </row>
        <row r="567">
          <cell r="A567" t="str">
            <v>Коммунистическая, 13-А</v>
          </cell>
          <cell r="O567" t="str">
            <v>Цимлянская, 9-А</v>
          </cell>
          <cell r="P567" t="str">
            <v>Черемисинов ИП</v>
          </cell>
          <cell r="S567" t="str">
            <v>Трудовая, 73</v>
          </cell>
          <cell r="T567" t="str">
            <v>Аварийная служба</v>
          </cell>
          <cell r="Z567" t="str">
            <v>Красноярская, 26</v>
          </cell>
          <cell r="AA567" t="str">
            <v>Красноярский ООО (участок 1)</v>
          </cell>
        </row>
        <row r="568">
          <cell r="A568" t="str">
            <v>Коммунистическая, 13-Б</v>
          </cell>
          <cell r="S568" t="str">
            <v>Трудовая, 75</v>
          </cell>
          <cell r="T568" t="str">
            <v>Аварийная служба</v>
          </cell>
          <cell r="Z568" t="str">
            <v>Александра Невского, 62</v>
          </cell>
          <cell r="AA568" t="str">
            <v>Баргузин ООО</v>
          </cell>
        </row>
        <row r="569">
          <cell r="A569" t="str">
            <v>Коммунистическая, 17-А</v>
          </cell>
          <cell r="S569" t="str">
            <v>Трудовая, 99</v>
          </cell>
          <cell r="T569" t="str">
            <v>Аварийная служба</v>
          </cell>
        </row>
        <row r="570">
          <cell r="A570" t="str">
            <v>Коммунистическая, 17-Б</v>
          </cell>
          <cell r="S570" t="str">
            <v>Трудовая, 99-А</v>
          </cell>
          <cell r="T570" t="str">
            <v>Аварийная служба</v>
          </cell>
        </row>
        <row r="571">
          <cell r="A571" t="str">
            <v>Коммунистическая, 17-В</v>
          </cell>
          <cell r="S571" t="str">
            <v>Ширямова, 30</v>
          </cell>
          <cell r="T571" t="str">
            <v>Аварийная служба</v>
          </cell>
        </row>
        <row r="572">
          <cell r="A572" t="str">
            <v>Коммунистическая, 17-Г</v>
          </cell>
          <cell r="S572" t="str">
            <v>Ширямова, 7</v>
          </cell>
          <cell r="T572" t="str">
            <v>Аварийная служба</v>
          </cell>
        </row>
        <row r="573">
          <cell r="A573" t="str">
            <v>Коммунистическая, 20</v>
          </cell>
          <cell r="S573" t="str">
            <v>Ядринцева, 10</v>
          </cell>
          <cell r="T573" t="str">
            <v>Аварийная служба</v>
          </cell>
        </row>
        <row r="574">
          <cell r="A574" t="str">
            <v>Коммунистическая, 24/1</v>
          </cell>
          <cell r="S574" t="str">
            <v>Ядринцева, 3</v>
          </cell>
          <cell r="T574" t="str">
            <v>Аварийная служба</v>
          </cell>
          <cell r="Z574" t="str">
            <v>4-я Советская, 47</v>
          </cell>
          <cell r="AA574" t="str">
            <v>Кольчурина ИП</v>
          </cell>
        </row>
        <row r="575">
          <cell r="A575" t="str">
            <v>Коммунистическая, 24/3</v>
          </cell>
          <cell r="S575" t="str">
            <v>Ядринцева, 5</v>
          </cell>
          <cell r="T575" t="str">
            <v>Аварийная служба</v>
          </cell>
          <cell r="Z575" t="str">
            <v>4-я Советская, 49</v>
          </cell>
          <cell r="AA575" t="str">
            <v>Кольчурина ИП</v>
          </cell>
        </row>
        <row r="576">
          <cell r="A576" t="str">
            <v>Коммунистическая, 24/4</v>
          </cell>
          <cell r="Z576" t="str">
            <v>4-я Советская, 78</v>
          </cell>
          <cell r="AA576" t="str">
            <v>Кольчурина ИП</v>
          </cell>
        </row>
        <row r="577">
          <cell r="A577" t="str">
            <v>Коммунистическая, 24/5</v>
          </cell>
          <cell r="Z577" t="str">
            <v>4-я Советская, 80</v>
          </cell>
          <cell r="AA577" t="str">
            <v>Кольчурина ИП</v>
          </cell>
        </row>
        <row r="578">
          <cell r="A578" t="str">
            <v>Коммунистическая, 24/6</v>
          </cell>
          <cell r="Z578" t="str">
            <v>4-я Советская, 86</v>
          </cell>
          <cell r="AA578" t="str">
            <v>Кольчурина ИП</v>
          </cell>
        </row>
        <row r="579">
          <cell r="A579" t="str">
            <v>Коммунистическая, 24/7</v>
          </cell>
          <cell r="Z579" t="str">
            <v>4-я Советская, 86-а</v>
          </cell>
          <cell r="AA579" t="str">
            <v>Кольчурина ИП</v>
          </cell>
        </row>
        <row r="580">
          <cell r="A580" t="str">
            <v>Коммунистическая, 24/8</v>
          </cell>
          <cell r="Z580" t="str">
            <v>Александра Невского, 67</v>
          </cell>
          <cell r="AA580" t="str">
            <v>Кольчурина ИП</v>
          </cell>
        </row>
        <row r="581">
          <cell r="A581" t="str">
            <v>Коммунистическая, 50</v>
          </cell>
          <cell r="Z581" t="str">
            <v>Александра Невского, 69</v>
          </cell>
          <cell r="AA581" t="str">
            <v>Кольчурина ИП</v>
          </cell>
        </row>
        <row r="582">
          <cell r="A582" t="str">
            <v>Коммунистическая, 51</v>
          </cell>
          <cell r="Z582" t="str">
            <v>Волжская, 55</v>
          </cell>
          <cell r="AA582" t="str">
            <v>Кольчурина ИП</v>
          </cell>
        </row>
        <row r="583">
          <cell r="A583" t="str">
            <v>Коммунистическая, 60</v>
          </cell>
          <cell r="Z583" t="str">
            <v>волжская, 57</v>
          </cell>
          <cell r="AA583" t="str">
            <v>Кольчурина ИП</v>
          </cell>
        </row>
        <row r="584">
          <cell r="A584" t="str">
            <v>Коммунистическая, 60-А</v>
          </cell>
          <cell r="Z584" t="str">
            <v>Карла Либкнехта, 229</v>
          </cell>
          <cell r="AA584" t="str">
            <v>Кольчурина ИП</v>
          </cell>
        </row>
        <row r="585">
          <cell r="A585" t="str">
            <v>Коммунистическая, 62</v>
          </cell>
          <cell r="Z585" t="str">
            <v>Карла Либкнехта, 148</v>
          </cell>
          <cell r="AA585" t="str">
            <v>Кольчурина ИП</v>
          </cell>
        </row>
        <row r="586">
          <cell r="A586" t="str">
            <v>Коммунистическая, 62-а</v>
          </cell>
          <cell r="Z586" t="str">
            <v>Карла Либкнехта, 150</v>
          </cell>
          <cell r="AA586" t="str">
            <v>Кольчурина ИП</v>
          </cell>
        </row>
        <row r="587">
          <cell r="A587" t="str">
            <v>Коммунистическая, 64</v>
          </cell>
          <cell r="Z587" t="str">
            <v>Карла Либкнехта, 152</v>
          </cell>
          <cell r="AA587" t="str">
            <v>Кольчурина ИП</v>
          </cell>
        </row>
        <row r="588">
          <cell r="A588" t="str">
            <v>Коммунистическая, 66</v>
          </cell>
          <cell r="Z588" t="str">
            <v>Карла Либкнехта, 154</v>
          </cell>
          <cell r="AA588" t="str">
            <v>Кольчурина ИП</v>
          </cell>
        </row>
        <row r="589">
          <cell r="A589" t="str">
            <v>Коммунистическая, 66-А</v>
          </cell>
          <cell r="Z589" t="str">
            <v>Карла Либкнехта, 157</v>
          </cell>
          <cell r="AA589" t="str">
            <v>Кольчурина ИП</v>
          </cell>
        </row>
        <row r="590">
          <cell r="A590" t="str">
            <v>Коммунистическая, 67</v>
          </cell>
          <cell r="Z590" t="str">
            <v>Карла Либкнехта, 180</v>
          </cell>
          <cell r="AA590" t="str">
            <v>Кольчурина ИП</v>
          </cell>
        </row>
        <row r="591">
          <cell r="A591" t="str">
            <v>Коммунистическая, 72</v>
          </cell>
          <cell r="Z591" t="str">
            <v>Карла Либкнехта, 182</v>
          </cell>
          <cell r="AA591" t="str">
            <v>Кольчурина ИП</v>
          </cell>
        </row>
        <row r="592">
          <cell r="A592" t="str">
            <v>Коммунистическая, 74</v>
          </cell>
          <cell r="Z592" t="str">
            <v>Карла Либкнехта, 184</v>
          </cell>
          <cell r="AA592" t="str">
            <v>Кольчурина ИП</v>
          </cell>
        </row>
        <row r="593">
          <cell r="A593" t="str">
            <v>Коммунистическая, 76</v>
          </cell>
          <cell r="Z593" t="str">
            <v>Карла Либкнехта, 193</v>
          </cell>
          <cell r="AA593" t="str">
            <v>Кольчурина ИП</v>
          </cell>
        </row>
        <row r="594">
          <cell r="A594" t="str">
            <v>Коммунистическая, 78</v>
          </cell>
          <cell r="Z594" t="str">
            <v>Карла Либкнехта, 195</v>
          </cell>
          <cell r="AA594" t="str">
            <v>Кольчурина ИП</v>
          </cell>
        </row>
        <row r="595">
          <cell r="A595" t="str">
            <v>Коммунистическая, 8-Б</v>
          </cell>
          <cell r="Z595" t="str">
            <v>Лопатина, 20</v>
          </cell>
          <cell r="AA595" t="str">
            <v>Кольчурина ИП</v>
          </cell>
        </row>
        <row r="596">
          <cell r="A596" t="str">
            <v>Красного Восстания, 22/1</v>
          </cell>
          <cell r="Z596" t="str">
            <v>Лопатина, 51</v>
          </cell>
          <cell r="AA596" t="str">
            <v>Кольчурина ИП</v>
          </cell>
        </row>
        <row r="597">
          <cell r="A597" t="str">
            <v>Красного Восстания, 22/2</v>
          </cell>
          <cell r="Z597" t="str">
            <v>Лыткина, 61</v>
          </cell>
          <cell r="AA597" t="str">
            <v>Кольчурина ИП</v>
          </cell>
        </row>
        <row r="598">
          <cell r="A598" t="str">
            <v>Красного Восстания, 22/3</v>
          </cell>
          <cell r="Z598" t="str">
            <v>Лыткина, 63</v>
          </cell>
          <cell r="AA598" t="str">
            <v>Кольчурина ИП</v>
          </cell>
        </row>
        <row r="599">
          <cell r="A599" t="str">
            <v>Красного Восстания, 22/4</v>
          </cell>
          <cell r="Z599" t="str">
            <v>Лыткина, 65</v>
          </cell>
          <cell r="AA599" t="str">
            <v>Кольчурина ИП</v>
          </cell>
        </row>
        <row r="600">
          <cell r="A600" t="str">
            <v>Красного Восстания, 22/5</v>
          </cell>
          <cell r="Z600" t="str">
            <v>Трилиссера, 48</v>
          </cell>
          <cell r="AA600" t="str">
            <v>Кольчурина ИП</v>
          </cell>
        </row>
        <row r="601">
          <cell r="A601" t="str">
            <v>Красного Восстания, 5</v>
          </cell>
          <cell r="Z601" t="str">
            <v>Трилиссера, 50</v>
          </cell>
          <cell r="AA601" t="str">
            <v>Кольчурина ИП</v>
          </cell>
        </row>
        <row r="602">
          <cell r="A602" t="str">
            <v>Красного Восстания, 9-А</v>
          </cell>
          <cell r="Z602" t="str">
            <v>Трилиссера, 60</v>
          </cell>
          <cell r="AA602" t="str">
            <v>Кольчурина ИП</v>
          </cell>
        </row>
        <row r="603">
          <cell r="A603" t="str">
            <v>Красного Восстания, 9-Б</v>
          </cell>
          <cell r="Z603" t="str">
            <v>Трудовая, 66</v>
          </cell>
          <cell r="AA603" t="str">
            <v>Кольчурина ИП</v>
          </cell>
        </row>
        <row r="604">
          <cell r="A604" t="str">
            <v>Красноказачья, 101 А/3</v>
          </cell>
          <cell r="Z604" t="str">
            <v>Трудовая, 72</v>
          </cell>
          <cell r="AA604" t="str">
            <v>Кольчурина ИП</v>
          </cell>
        </row>
        <row r="605">
          <cell r="A605" t="str">
            <v>Красноказачья, 101 А/4</v>
          </cell>
          <cell r="Z605" t="str">
            <v>Трудовая, 75</v>
          </cell>
          <cell r="AA605" t="str">
            <v>Кольчурина ИП</v>
          </cell>
        </row>
        <row r="606">
          <cell r="A606" t="str">
            <v>Красноказачья, 101 А/5</v>
          </cell>
          <cell r="Z606" t="str">
            <v>Трудовая, 49</v>
          </cell>
          <cell r="AA606" t="str">
            <v>Кольчурина ИП</v>
          </cell>
        </row>
        <row r="607">
          <cell r="A607" t="str">
            <v>Красноказачья, 101 А/6</v>
          </cell>
          <cell r="Z607" t="str">
            <v>Трудовая, 50</v>
          </cell>
          <cell r="AA607" t="str">
            <v>Кольчурина ИП</v>
          </cell>
        </row>
        <row r="608">
          <cell r="A608" t="str">
            <v>Красноказачья, 101 А/8</v>
          </cell>
          <cell r="Z608" t="str">
            <v>Трудовая, 55</v>
          </cell>
          <cell r="AA608" t="str">
            <v>Кольчурина ИП</v>
          </cell>
        </row>
        <row r="609">
          <cell r="A609" t="str">
            <v>Красноказачья, 101-А</v>
          </cell>
          <cell r="Z609" t="str">
            <v>Трудовая, 58</v>
          </cell>
          <cell r="AA609" t="str">
            <v>Кольчурина ИП</v>
          </cell>
        </row>
        <row r="610">
          <cell r="A610" t="str">
            <v>Красноказачья, 104</v>
          </cell>
          <cell r="Z610" t="str">
            <v>Байкальская, 178</v>
          </cell>
          <cell r="AA610" t="str">
            <v>Кольчурина ИП</v>
          </cell>
        </row>
        <row r="611">
          <cell r="A611" t="str">
            <v>Красноказачья, 111</v>
          </cell>
          <cell r="Z611" t="str">
            <v>Байкальская, 180</v>
          </cell>
          <cell r="AA611" t="str">
            <v>Кольчурина ИП</v>
          </cell>
        </row>
        <row r="612">
          <cell r="A612" t="str">
            <v>Красноказачья, 113</v>
          </cell>
          <cell r="Z612" t="str">
            <v>Байкальская, 182</v>
          </cell>
          <cell r="AA612" t="str">
            <v>Кольчурина ИП</v>
          </cell>
        </row>
        <row r="613">
          <cell r="A613" t="str">
            <v>Красноказачья, 119-1</v>
          </cell>
          <cell r="Z613" t="str">
            <v>Байкальская, 184</v>
          </cell>
          <cell r="AA613" t="str">
            <v>Кольчурина ИП</v>
          </cell>
        </row>
        <row r="614">
          <cell r="A614" t="str">
            <v>Красноказачья, 119-2</v>
          </cell>
          <cell r="Z614" t="str">
            <v>Байкальская, 186</v>
          </cell>
          <cell r="AA614" t="str">
            <v>Кольчурина ИП</v>
          </cell>
        </row>
        <row r="615">
          <cell r="A615" t="str">
            <v>Красноказачья, 120</v>
          </cell>
          <cell r="Z615" t="str">
            <v>Байкальская, 190</v>
          </cell>
          <cell r="AA615" t="str">
            <v>Кольчурина ИП</v>
          </cell>
        </row>
        <row r="616">
          <cell r="A616" t="str">
            <v>Красноказачья, 120/4</v>
          </cell>
          <cell r="Z616" t="str">
            <v>Байкальская, 192</v>
          </cell>
          <cell r="AA616" t="str">
            <v>Кольчурина ИП</v>
          </cell>
        </row>
        <row r="617">
          <cell r="A617" t="str">
            <v>Красноказачья, 120/7</v>
          </cell>
          <cell r="Z617" t="str">
            <v>Байкальская, 196</v>
          </cell>
          <cell r="AA617" t="str">
            <v>Кольчурина ИП</v>
          </cell>
        </row>
        <row r="618">
          <cell r="A618" t="str">
            <v>Красноказачья, 123</v>
          </cell>
          <cell r="Z618" t="str">
            <v>Байкальская, 198</v>
          </cell>
          <cell r="AA618" t="str">
            <v>Кольчурина ИП</v>
          </cell>
        </row>
        <row r="619">
          <cell r="A619" t="str">
            <v>Красноказачья, 125-а</v>
          </cell>
          <cell r="Z619" t="str">
            <v>Байкальская, 202-а</v>
          </cell>
          <cell r="AA619" t="str">
            <v>Кольчурина ИП</v>
          </cell>
        </row>
        <row r="620">
          <cell r="A620" t="str">
            <v>Красноказачья, 125-б</v>
          </cell>
          <cell r="Z620" t="str">
            <v>Байкальская, 200-б</v>
          </cell>
          <cell r="AA620" t="str">
            <v>Кольчурина ИП</v>
          </cell>
        </row>
        <row r="621">
          <cell r="A621" t="str">
            <v>Красноказачья, 125-в</v>
          </cell>
          <cell r="Z621" t="str">
            <v>Байкальская, 200-а</v>
          </cell>
          <cell r="AA621" t="str">
            <v>Кольчурина ИП</v>
          </cell>
        </row>
        <row r="622">
          <cell r="A622" t="str">
            <v>Красноказачья, 125-г</v>
          </cell>
          <cell r="Z622" t="str">
            <v>Байкальская, 200</v>
          </cell>
          <cell r="AA622" t="str">
            <v>Кольчурина ИП</v>
          </cell>
        </row>
        <row r="623">
          <cell r="A623" t="str">
            <v>Красноказачья, 48</v>
          </cell>
          <cell r="Z623" t="str">
            <v>Александра Невского, 62</v>
          </cell>
          <cell r="AA623" t="str">
            <v>Кольчурина ИП</v>
          </cell>
        </row>
        <row r="624">
          <cell r="A624" t="str">
            <v>Красноказачья, 50</v>
          </cell>
          <cell r="Z624" t="str">
            <v>Лыткина, 29-а</v>
          </cell>
          <cell r="AA624" t="str">
            <v>Кольчурина ИП</v>
          </cell>
        </row>
        <row r="625">
          <cell r="A625" t="str">
            <v>Красноказачья, 52</v>
          </cell>
          <cell r="Z625" t="str">
            <v>Пискунова, 50</v>
          </cell>
          <cell r="AA625" t="str">
            <v>Кольчурина ИП</v>
          </cell>
        </row>
        <row r="626">
          <cell r="A626" t="str">
            <v>Красноказачья, 57</v>
          </cell>
          <cell r="Z626" t="str">
            <v>Пискунова, 54</v>
          </cell>
          <cell r="AA626" t="str">
            <v>Кольчурина ИП</v>
          </cell>
        </row>
        <row r="627">
          <cell r="A627" t="str">
            <v>Красноказачья, 66</v>
          </cell>
          <cell r="Z627" t="str">
            <v>волжская, 36</v>
          </cell>
          <cell r="AA627" t="str">
            <v>Кольчурина ИП</v>
          </cell>
        </row>
        <row r="628">
          <cell r="A628" t="str">
            <v>Красноказачья, 68</v>
          </cell>
          <cell r="Z628" t="str">
            <v>Красноказачья, 111</v>
          </cell>
          <cell r="AA628" t="str">
            <v>Кольчурина ИП</v>
          </cell>
        </row>
        <row r="629">
          <cell r="A629" t="str">
            <v>Красноказачья, 70</v>
          </cell>
          <cell r="Z629" t="str">
            <v>Красноказачья, 113</v>
          </cell>
          <cell r="AA629" t="str">
            <v>Кольчурина ИП</v>
          </cell>
        </row>
        <row r="630">
          <cell r="A630" t="str">
            <v>Красноказачья, 78/1</v>
          </cell>
          <cell r="Z630" t="str">
            <v>Донская, 26</v>
          </cell>
          <cell r="AA630" t="str">
            <v>Кольчурина ИП</v>
          </cell>
        </row>
        <row r="631">
          <cell r="A631" t="str">
            <v>Красноказачья, 78/2</v>
          </cell>
          <cell r="Z631" t="str">
            <v>Донская, 5</v>
          </cell>
          <cell r="AA631" t="str">
            <v>Кольчурина ИП</v>
          </cell>
        </row>
        <row r="632">
          <cell r="A632" t="str">
            <v>Красноказачья, 78/3</v>
          </cell>
          <cell r="Z632" t="str">
            <v>Карла Либкнехта, 242/1</v>
          </cell>
          <cell r="AA632" t="str">
            <v>Кольчурина ИП</v>
          </cell>
        </row>
        <row r="633">
          <cell r="A633" t="str">
            <v>Красноказачья, 78/4</v>
          </cell>
          <cell r="Z633" t="str">
            <v>Карла Либкнехта, 242/2</v>
          </cell>
          <cell r="AA633" t="str">
            <v>Кольчурина ИП</v>
          </cell>
        </row>
        <row r="634">
          <cell r="A634" t="str">
            <v>Красноказачья, 78/5</v>
          </cell>
          <cell r="Z634" t="str">
            <v>Волжская, 20</v>
          </cell>
          <cell r="AA634" t="str">
            <v>Кольчурина ИП</v>
          </cell>
        </row>
        <row r="635">
          <cell r="A635" t="str">
            <v>Красноказачья, 78/6</v>
          </cell>
          <cell r="Z635" t="str">
            <v>трудовая, 99-а</v>
          </cell>
          <cell r="AA635" t="str">
            <v>Кольчурина ИП</v>
          </cell>
        </row>
        <row r="636">
          <cell r="A636" t="str">
            <v>Красноказачья, 80/1</v>
          </cell>
          <cell r="Z636" t="str">
            <v>Красноярская, 30</v>
          </cell>
          <cell r="AA636" t="str">
            <v>Кольчурина ИП</v>
          </cell>
        </row>
        <row r="637">
          <cell r="A637" t="str">
            <v>Красноказачья, 80/2</v>
          </cell>
          <cell r="Z637" t="str">
            <v>омулевского, 33</v>
          </cell>
          <cell r="AA637" t="str">
            <v>Кольчурина ИП</v>
          </cell>
        </row>
        <row r="638">
          <cell r="A638" t="str">
            <v>Красноярская, 24</v>
          </cell>
          <cell r="Z638" t="str">
            <v>красноярская, 28</v>
          </cell>
          <cell r="AA638" t="str">
            <v>Кольчурина ИП</v>
          </cell>
        </row>
        <row r="639">
          <cell r="A639" t="str">
            <v>Красноярская, 26</v>
          </cell>
          <cell r="Z639" t="str">
            <v>красноярская, 34</v>
          </cell>
          <cell r="AA639" t="str">
            <v>Кольчурина ИП</v>
          </cell>
        </row>
        <row r="640">
          <cell r="A640" t="str">
            <v>Красноярская, 28</v>
          </cell>
          <cell r="Z640" t="str">
            <v>красных мадьяр, 133</v>
          </cell>
          <cell r="AA640" t="str">
            <v>Кольчурина ИП</v>
          </cell>
        </row>
        <row r="641">
          <cell r="A641" t="str">
            <v>Красноярская, 30</v>
          </cell>
          <cell r="Z641" t="str">
            <v>красных мадьяр, 137</v>
          </cell>
          <cell r="AA641" t="str">
            <v>Кольчурина ИП</v>
          </cell>
        </row>
        <row r="642">
          <cell r="A642" t="str">
            <v>Красноярская, 32</v>
          </cell>
          <cell r="Z642" t="str">
            <v>красных мадьяр, 139</v>
          </cell>
          <cell r="AA642" t="str">
            <v>Кольчурина ИП</v>
          </cell>
        </row>
        <row r="643">
          <cell r="A643" t="str">
            <v>Красноярская, 34</v>
          </cell>
          <cell r="Z643" t="str">
            <v>красных мадьяр, 141</v>
          </cell>
          <cell r="AA643" t="str">
            <v>Кольчурина ИП</v>
          </cell>
        </row>
        <row r="644">
          <cell r="A644" t="str">
            <v>Красноярская, 35</v>
          </cell>
          <cell r="Z644" t="str">
            <v>омулевского, 2</v>
          </cell>
          <cell r="AA644" t="str">
            <v>Кольчурина ИП</v>
          </cell>
        </row>
        <row r="645">
          <cell r="A645" t="str">
            <v>Красноярская, 37</v>
          </cell>
          <cell r="Z645" t="str">
            <v>омулевского, 4</v>
          </cell>
          <cell r="AA645" t="str">
            <v>Кольчурина ИП</v>
          </cell>
        </row>
        <row r="646">
          <cell r="A646" t="str">
            <v>Красноярская, 39</v>
          </cell>
          <cell r="Z646" t="str">
            <v>омулевского, 5</v>
          </cell>
          <cell r="AA646" t="str">
            <v>Кольчурина ИП</v>
          </cell>
        </row>
        <row r="647">
          <cell r="A647" t="str">
            <v>Красноярская, 47</v>
          </cell>
          <cell r="Z647" t="str">
            <v>советская, 142</v>
          </cell>
          <cell r="AA647" t="str">
            <v>Кольчурина ИП</v>
          </cell>
        </row>
        <row r="648">
          <cell r="A648" t="str">
            <v>Красноярская, 49</v>
          </cell>
          <cell r="Z648" t="str">
            <v>советская, 144</v>
          </cell>
          <cell r="AA648" t="str">
            <v>Кольчурина ИП</v>
          </cell>
        </row>
        <row r="649">
          <cell r="A649" t="str">
            <v>Красноярская, 51</v>
          </cell>
          <cell r="Z649" t="str">
            <v>трилиссера, 113</v>
          </cell>
          <cell r="AA649" t="str">
            <v>Кольчурина ИП</v>
          </cell>
        </row>
        <row r="650">
          <cell r="A650" t="str">
            <v>Красноярская, 55</v>
          </cell>
          <cell r="Z650" t="str">
            <v>красных мадьяр, 53</v>
          </cell>
          <cell r="AA650" t="str">
            <v>Кольчурина ИП</v>
          </cell>
        </row>
        <row r="651">
          <cell r="A651" t="str">
            <v>Красноярская, 70</v>
          </cell>
          <cell r="Z651" t="str">
            <v>красных мадьяр, 55</v>
          </cell>
          <cell r="AA651" t="str">
            <v>Кольчурина ИП</v>
          </cell>
        </row>
        <row r="652">
          <cell r="A652" t="str">
            <v>Красноярская, 71-А</v>
          </cell>
          <cell r="Z652" t="str">
            <v>красных мадьяр, 66</v>
          </cell>
          <cell r="AA652" t="str">
            <v>Кольчурина ИП</v>
          </cell>
        </row>
        <row r="653">
          <cell r="A653" t="str">
            <v>Красноярская, 73-А</v>
          </cell>
          <cell r="Z653" t="str">
            <v>партизанская, 101</v>
          </cell>
          <cell r="AA653" t="str">
            <v>Кольчурина ИП</v>
          </cell>
        </row>
        <row r="654">
          <cell r="A654" t="str">
            <v>Красноярская, 75</v>
          </cell>
          <cell r="Z654" t="str">
            <v>советская, 72</v>
          </cell>
          <cell r="AA654" t="str">
            <v>Кольчурина ИП</v>
          </cell>
        </row>
        <row r="655">
          <cell r="A655" t="str">
            <v>Красноярская, 79</v>
          </cell>
          <cell r="Z655" t="str">
            <v>советская, 74</v>
          </cell>
          <cell r="AA655" t="str">
            <v>Кольчурина ИП</v>
          </cell>
        </row>
        <row r="656">
          <cell r="A656" t="str">
            <v>Красноярская, 81</v>
          </cell>
          <cell r="Z656" t="str">
            <v>советская, 76</v>
          </cell>
          <cell r="AA656" t="str">
            <v>Кольчурина ИП</v>
          </cell>
        </row>
        <row r="657">
          <cell r="A657" t="str">
            <v>Красноярская, 83</v>
          </cell>
          <cell r="Z657" t="str">
            <v>трилиссера, 57-а</v>
          </cell>
          <cell r="AA657" t="str">
            <v>Кольчурина ИП</v>
          </cell>
        </row>
        <row r="658">
          <cell r="A658" t="str">
            <v>Красных Мадьяр, 105</v>
          </cell>
          <cell r="Z658" t="str">
            <v>трилиссера, 65</v>
          </cell>
          <cell r="AA658" t="str">
            <v>Кольчурина ИП</v>
          </cell>
        </row>
        <row r="659">
          <cell r="A659" t="str">
            <v>Красных Мадьяр, 10-А</v>
          </cell>
          <cell r="Z659" t="str">
            <v>трилиссера, 67</v>
          </cell>
          <cell r="AA659" t="str">
            <v>Кольчурина ИП</v>
          </cell>
        </row>
        <row r="660">
          <cell r="A660" t="str">
            <v>Красных Мадьяр, 10-Б</v>
          </cell>
          <cell r="Z660" t="str">
            <v>трилиссера, 71</v>
          </cell>
          <cell r="AA660" t="str">
            <v>Кольчурина ИП</v>
          </cell>
        </row>
        <row r="661">
          <cell r="A661" t="str">
            <v>Красных Мадьяр, 110</v>
          </cell>
          <cell r="Z661" t="str">
            <v>Карла Либкнехта, 130-а</v>
          </cell>
          <cell r="AA661" t="str">
            <v>Кольчурина ИП</v>
          </cell>
        </row>
        <row r="662">
          <cell r="A662" t="str">
            <v>Красных Мадьяр, 112</v>
          </cell>
          <cell r="Z662" t="str">
            <v>Карла Либкнехта, 132</v>
          </cell>
          <cell r="AA662" t="str">
            <v>Кольчурина ИП</v>
          </cell>
        </row>
        <row r="663">
          <cell r="A663" t="str">
            <v>Красных Мадьяр, 119</v>
          </cell>
          <cell r="Z663" t="str">
            <v>Карла Либкнехта, 146</v>
          </cell>
          <cell r="AA663" t="str">
            <v>Кольчурина ИП</v>
          </cell>
        </row>
        <row r="664">
          <cell r="A664" t="str">
            <v>Красных Мадьяр, 120</v>
          </cell>
          <cell r="Z664" t="str">
            <v>красных мадьяр, 74</v>
          </cell>
          <cell r="AA664" t="str">
            <v>Кольчурина ИП</v>
          </cell>
        </row>
        <row r="665">
          <cell r="A665" t="str">
            <v>Красных Мадьяр, 121</v>
          </cell>
          <cell r="Z665" t="str">
            <v>красных мадьяр, 78</v>
          </cell>
          <cell r="AA665" t="str">
            <v>Кольчурина ИП</v>
          </cell>
        </row>
        <row r="666">
          <cell r="A666" t="str">
            <v>Красных Мадьяр, 128</v>
          </cell>
          <cell r="Z666" t="str">
            <v>красных мадьяр, 80</v>
          </cell>
          <cell r="AA666" t="str">
            <v>Кольчурина ИП</v>
          </cell>
        </row>
        <row r="667">
          <cell r="A667" t="str">
            <v>Красных Мадьяр, 130</v>
          </cell>
          <cell r="Z667" t="str">
            <v>Советская, 78</v>
          </cell>
          <cell r="AA667" t="str">
            <v>Кольчурина ИП</v>
          </cell>
        </row>
        <row r="668">
          <cell r="A668" t="str">
            <v>Красных Мадьяр, 131</v>
          </cell>
          <cell r="Z668" t="str">
            <v>трилиссера, 69</v>
          </cell>
          <cell r="AA668" t="str">
            <v>Кольчурина ИП</v>
          </cell>
        </row>
        <row r="669">
          <cell r="A669" t="str">
            <v>Красных Мадьяр, 132</v>
          </cell>
        </row>
        <row r="670">
          <cell r="A670" t="str">
            <v>Красных Мадьяр, 133</v>
          </cell>
        </row>
        <row r="671">
          <cell r="A671" t="str">
            <v>Красных Мадьяр, 135</v>
          </cell>
        </row>
        <row r="672">
          <cell r="A672" t="str">
            <v>Красных Мадьяр, 137</v>
          </cell>
        </row>
        <row r="673">
          <cell r="A673" t="str">
            <v>Красных Мадьяр, 139</v>
          </cell>
        </row>
        <row r="674">
          <cell r="A674" t="str">
            <v>Красных Мадьяр, 141</v>
          </cell>
        </row>
        <row r="675">
          <cell r="A675" t="str">
            <v>Красных Мадьяр, 18</v>
          </cell>
        </row>
        <row r="676">
          <cell r="A676" t="str">
            <v>Красных Мадьяр, 19-А</v>
          </cell>
        </row>
        <row r="677">
          <cell r="A677" t="str">
            <v>Красных Мадьяр, 19-Б</v>
          </cell>
        </row>
        <row r="678">
          <cell r="A678" t="str">
            <v>Красных Мадьяр, 3</v>
          </cell>
        </row>
        <row r="679">
          <cell r="A679" t="str">
            <v>Красных Мадьяр, 32</v>
          </cell>
        </row>
        <row r="680">
          <cell r="A680" t="str">
            <v>Красных Мадьяр, 33-А</v>
          </cell>
        </row>
        <row r="681">
          <cell r="A681" t="str">
            <v>Красных Мадьяр, 33-Б</v>
          </cell>
        </row>
        <row r="682">
          <cell r="A682" t="str">
            <v>Красных Мадьяр, 33-В</v>
          </cell>
        </row>
        <row r="683">
          <cell r="A683" t="str">
            <v>Красных Мадьяр, 33-Д</v>
          </cell>
        </row>
        <row r="684">
          <cell r="A684" t="str">
            <v>Красных Мадьяр, 35-А</v>
          </cell>
        </row>
        <row r="685">
          <cell r="A685" t="str">
            <v>Красных Мадьяр, 36-А</v>
          </cell>
        </row>
        <row r="686">
          <cell r="A686" t="str">
            <v>Красных Мадьяр, 36-Б</v>
          </cell>
        </row>
        <row r="687">
          <cell r="A687" t="str">
            <v>Красных Мадьяр, 36-В</v>
          </cell>
        </row>
        <row r="688">
          <cell r="A688" t="str">
            <v>Красных Мадьяр, 37-А</v>
          </cell>
        </row>
        <row r="689">
          <cell r="A689" t="str">
            <v>Красных Мадьяр, 37-Б</v>
          </cell>
        </row>
        <row r="690">
          <cell r="A690" t="str">
            <v>Красных Мадьяр, 38-А</v>
          </cell>
        </row>
        <row r="691">
          <cell r="A691" t="str">
            <v>Красных Мадьяр, 38-Б</v>
          </cell>
        </row>
        <row r="692">
          <cell r="A692" t="str">
            <v>Красных Мадьяр, 38-В</v>
          </cell>
        </row>
        <row r="693">
          <cell r="A693" t="str">
            <v>Красных Мадьяр, 46-А</v>
          </cell>
        </row>
        <row r="694">
          <cell r="A694" t="str">
            <v>Красных Мадьяр, 46-б</v>
          </cell>
        </row>
        <row r="695">
          <cell r="A695" t="str">
            <v>Красных Мадьяр, 5</v>
          </cell>
        </row>
        <row r="696">
          <cell r="A696" t="str">
            <v>Красных Мадьяр, 52</v>
          </cell>
        </row>
        <row r="697">
          <cell r="A697" t="str">
            <v>Красных Мадьяр, 53</v>
          </cell>
        </row>
        <row r="698">
          <cell r="A698" t="str">
            <v>Красных Мадьяр, 55</v>
          </cell>
        </row>
        <row r="699">
          <cell r="A699" t="str">
            <v>Красных Мадьяр, 62</v>
          </cell>
        </row>
        <row r="700">
          <cell r="A700" t="str">
            <v>Красных Мадьяр, 62-а</v>
          </cell>
        </row>
        <row r="701">
          <cell r="A701" t="str">
            <v>Красных Мадьяр, 62-б</v>
          </cell>
        </row>
        <row r="702">
          <cell r="A702" t="str">
            <v>Красных Мадьяр, 62-г</v>
          </cell>
        </row>
        <row r="703">
          <cell r="A703" t="str">
            <v>Красных Мадьяр, 66</v>
          </cell>
        </row>
        <row r="704">
          <cell r="A704" t="str">
            <v>Красных Мадьяр, 74</v>
          </cell>
        </row>
        <row r="705">
          <cell r="A705" t="str">
            <v>Красных Мадьяр, 78</v>
          </cell>
        </row>
        <row r="706">
          <cell r="A706" t="str">
            <v>Красных Мадьяр, 80</v>
          </cell>
        </row>
        <row r="707">
          <cell r="A707" t="str">
            <v>Красных Мадьяр, 8-В</v>
          </cell>
        </row>
        <row r="708">
          <cell r="A708" t="str">
            <v>Красных Мадьяр, 8-Д</v>
          </cell>
        </row>
        <row r="709">
          <cell r="A709" t="str">
            <v>Красных Мадьяр, 8-Ж</v>
          </cell>
        </row>
        <row r="710">
          <cell r="A710" t="str">
            <v>Красных Мадьяр, 8-И</v>
          </cell>
        </row>
        <row r="711">
          <cell r="A711" t="str">
            <v>Лапина, 35-А</v>
          </cell>
        </row>
        <row r="712">
          <cell r="A712" t="str">
            <v>Лапина, 35-Б</v>
          </cell>
        </row>
        <row r="713">
          <cell r="A713" t="str">
            <v>Лапина, 35-В</v>
          </cell>
        </row>
        <row r="714">
          <cell r="A714" t="str">
            <v>Лапина, 45-А</v>
          </cell>
        </row>
        <row r="715">
          <cell r="A715" t="str">
            <v>Лапина, 45-Б</v>
          </cell>
        </row>
        <row r="716">
          <cell r="A716" t="str">
            <v>Лебедева-Кумача, 33-И</v>
          </cell>
        </row>
        <row r="717">
          <cell r="A717" t="str">
            <v>Лебедева-Кумача, 33-К</v>
          </cell>
        </row>
        <row r="718">
          <cell r="A718" t="str">
            <v>Лебедева-Кумача, 51</v>
          </cell>
        </row>
        <row r="719">
          <cell r="A719" t="str">
            <v>Лебедева-Кумача, 57</v>
          </cell>
        </row>
        <row r="720">
          <cell r="A720" t="str">
            <v>Лебедева-Кумача, 59</v>
          </cell>
        </row>
        <row r="721">
          <cell r="A721" t="str">
            <v>Лопатина, 10</v>
          </cell>
        </row>
        <row r="722">
          <cell r="A722" t="str">
            <v>Лопатина, 17</v>
          </cell>
        </row>
        <row r="723">
          <cell r="A723" t="str">
            <v>Лопатина, 18</v>
          </cell>
        </row>
        <row r="724">
          <cell r="A724" t="str">
            <v>Лопатина, 19</v>
          </cell>
        </row>
        <row r="725">
          <cell r="A725" t="str">
            <v>Лопатина, 20</v>
          </cell>
        </row>
        <row r="726">
          <cell r="A726" t="str">
            <v>Лопатина, 22</v>
          </cell>
        </row>
        <row r="727">
          <cell r="A727" t="str">
            <v>Лопатина, 4</v>
          </cell>
        </row>
        <row r="728">
          <cell r="A728" t="str">
            <v>Лопатина, 51</v>
          </cell>
        </row>
        <row r="729">
          <cell r="A729" t="str">
            <v>Лопатина, 6</v>
          </cell>
        </row>
        <row r="730">
          <cell r="A730" t="str">
            <v>Лопатина, 8</v>
          </cell>
        </row>
        <row r="731">
          <cell r="A731" t="str">
            <v>Лыткина, 11</v>
          </cell>
        </row>
        <row r="732">
          <cell r="A732" t="str">
            <v>Лыткина, 14</v>
          </cell>
        </row>
        <row r="733">
          <cell r="A733" t="str">
            <v>Лыткина, 27/1</v>
          </cell>
        </row>
        <row r="734">
          <cell r="A734" t="str">
            <v>Лыткина, 27/2</v>
          </cell>
        </row>
        <row r="735">
          <cell r="A735" t="str">
            <v>Лыткина, 27/3</v>
          </cell>
        </row>
        <row r="736">
          <cell r="A736" t="str">
            <v>Лыткина, 27/6</v>
          </cell>
        </row>
        <row r="737">
          <cell r="A737" t="str">
            <v>Лыткина, 27/7</v>
          </cell>
        </row>
        <row r="738">
          <cell r="A738" t="str">
            <v>Лыткина, 29</v>
          </cell>
        </row>
        <row r="739">
          <cell r="A739" t="str">
            <v>Лыткина, 29-а</v>
          </cell>
        </row>
        <row r="740">
          <cell r="A740" t="str">
            <v>Лыткина, 29-Б</v>
          </cell>
        </row>
        <row r="741">
          <cell r="A741" t="str">
            <v>Лыткина, 2-А</v>
          </cell>
        </row>
        <row r="742">
          <cell r="A742" t="str">
            <v>Лыткина, 2-Б</v>
          </cell>
        </row>
        <row r="743">
          <cell r="A743" t="str">
            <v>Лыткина, 50</v>
          </cell>
        </row>
        <row r="744">
          <cell r="A744" t="str">
            <v>Лыткина, 52</v>
          </cell>
        </row>
        <row r="745">
          <cell r="A745" t="str">
            <v>Лыткина, 54-а</v>
          </cell>
        </row>
        <row r="746">
          <cell r="A746" t="str">
            <v>Лыткина, 54-б</v>
          </cell>
        </row>
        <row r="747">
          <cell r="A747" t="str">
            <v>Лыткина, 56</v>
          </cell>
        </row>
        <row r="748">
          <cell r="A748" t="str">
            <v>Лыткина, 58</v>
          </cell>
        </row>
        <row r="749">
          <cell r="A749" t="str">
            <v>Лыткина, 60</v>
          </cell>
        </row>
        <row r="750">
          <cell r="A750" t="str">
            <v>Лыткина, 61</v>
          </cell>
        </row>
        <row r="751">
          <cell r="A751" t="str">
            <v>Лыткина, 62</v>
          </cell>
        </row>
        <row r="752">
          <cell r="A752" t="str">
            <v>Лыткина, 63</v>
          </cell>
        </row>
        <row r="753">
          <cell r="A753" t="str">
            <v>Лыткина, 65</v>
          </cell>
        </row>
        <row r="754">
          <cell r="A754" t="str">
            <v>Лыткина, 68</v>
          </cell>
        </row>
        <row r="755">
          <cell r="A755" t="str">
            <v>Лыткина, 7</v>
          </cell>
        </row>
        <row r="756">
          <cell r="A756" t="str">
            <v>Лыткина, 70</v>
          </cell>
        </row>
        <row r="757">
          <cell r="A757" t="str">
            <v>Лыткина, 72</v>
          </cell>
        </row>
        <row r="758">
          <cell r="A758" t="str">
            <v>Лыткина, 73/1</v>
          </cell>
        </row>
        <row r="759">
          <cell r="A759" t="str">
            <v>Лыткина, 73/2</v>
          </cell>
        </row>
        <row r="760">
          <cell r="A760" t="str">
            <v>Лыткина, 73/3</v>
          </cell>
        </row>
        <row r="761">
          <cell r="A761" t="str">
            <v>Лыткина, 74</v>
          </cell>
        </row>
        <row r="762">
          <cell r="A762" t="str">
            <v>Лыткина, 76</v>
          </cell>
        </row>
        <row r="763">
          <cell r="A763" t="str">
            <v>Лыткина, 77</v>
          </cell>
        </row>
        <row r="764">
          <cell r="A764" t="str">
            <v>Лыткина, 78</v>
          </cell>
        </row>
        <row r="765">
          <cell r="A765" t="str">
            <v>Лыткина, 80</v>
          </cell>
        </row>
        <row r="766">
          <cell r="A766" t="str">
            <v>Лыткина, 81</v>
          </cell>
        </row>
        <row r="767">
          <cell r="A767" t="str">
            <v>Лыткина, 83</v>
          </cell>
        </row>
        <row r="768">
          <cell r="A768" t="str">
            <v>Лыткина, 84</v>
          </cell>
        </row>
        <row r="769">
          <cell r="A769" t="str">
            <v>Лыткина, 85</v>
          </cell>
        </row>
        <row r="770">
          <cell r="A770" t="str">
            <v>Лыткина, 9</v>
          </cell>
        </row>
        <row r="771">
          <cell r="A771" t="str">
            <v>Маршала Жукова, 1</v>
          </cell>
        </row>
        <row r="772">
          <cell r="A772" t="str">
            <v>Маршала Жукова, 102</v>
          </cell>
        </row>
        <row r="773">
          <cell r="A773" t="str">
            <v>Маршала Жукова, 104</v>
          </cell>
        </row>
        <row r="774">
          <cell r="A774" t="str">
            <v>Маршала Жукова, 108</v>
          </cell>
        </row>
        <row r="775">
          <cell r="A775" t="str">
            <v>Маршала Жукова, 11</v>
          </cell>
        </row>
        <row r="776">
          <cell r="A776" t="str">
            <v>Маршала Жукова, 122</v>
          </cell>
        </row>
        <row r="777">
          <cell r="A777" t="str">
            <v>Маршала Жукова, 13</v>
          </cell>
        </row>
        <row r="778">
          <cell r="A778" t="str">
            <v>Маршала Жукова, 14</v>
          </cell>
        </row>
        <row r="779">
          <cell r="A779" t="str">
            <v>Маршала Жукова, 16</v>
          </cell>
        </row>
        <row r="780">
          <cell r="A780" t="str">
            <v>Маршала Жукова, 18</v>
          </cell>
        </row>
        <row r="781">
          <cell r="A781" t="str">
            <v>Маршала Жукова, 20</v>
          </cell>
        </row>
        <row r="782">
          <cell r="A782" t="str">
            <v>Маршала Жукова, 22</v>
          </cell>
        </row>
        <row r="783">
          <cell r="A783" t="str">
            <v>Маршала Жукова, 26</v>
          </cell>
        </row>
        <row r="784">
          <cell r="A784" t="str">
            <v>Маршала Жукова, 28</v>
          </cell>
        </row>
        <row r="785">
          <cell r="A785" t="str">
            <v>Маршала Жукова, 30</v>
          </cell>
        </row>
        <row r="786">
          <cell r="A786" t="str">
            <v>Маршала Жукова, 30-а</v>
          </cell>
        </row>
        <row r="787">
          <cell r="A787" t="str">
            <v>Маршала Жукова, 40</v>
          </cell>
        </row>
        <row r="788">
          <cell r="A788" t="str">
            <v>Маршала Жукова, 44</v>
          </cell>
        </row>
        <row r="789">
          <cell r="A789" t="str">
            <v>Маршала Жукова, 52</v>
          </cell>
        </row>
        <row r="790">
          <cell r="A790" t="str">
            <v>Маршала Жукова, 58</v>
          </cell>
        </row>
        <row r="791">
          <cell r="A791" t="str">
            <v>Маршала Жукова, 62</v>
          </cell>
        </row>
        <row r="792">
          <cell r="A792" t="str">
            <v>Маршала Жукова, 68</v>
          </cell>
        </row>
        <row r="793">
          <cell r="A793" t="str">
            <v>Маршала Жукова, 72</v>
          </cell>
        </row>
        <row r="794">
          <cell r="A794" t="str">
            <v>Маршала Жукова, 72-А</v>
          </cell>
        </row>
        <row r="795">
          <cell r="A795" t="str">
            <v>Маршала Жукова, 72-Б</v>
          </cell>
        </row>
        <row r="796">
          <cell r="A796" t="str">
            <v>Маршала Жукова, 72-г</v>
          </cell>
        </row>
        <row r="797">
          <cell r="A797" t="str">
            <v>Маршала Жукова, 8</v>
          </cell>
        </row>
        <row r="798">
          <cell r="A798" t="str">
            <v>Маршала Жукова, 82</v>
          </cell>
        </row>
        <row r="799">
          <cell r="A799" t="str">
            <v>Маршала Жукова, 86</v>
          </cell>
        </row>
        <row r="800">
          <cell r="A800" t="str">
            <v>Маршала Жукова, 90</v>
          </cell>
        </row>
        <row r="801">
          <cell r="A801" t="str">
            <v>Маршала Жукова, 92</v>
          </cell>
        </row>
        <row r="802">
          <cell r="A802" t="str">
            <v>Маршала Жукова, 98</v>
          </cell>
        </row>
        <row r="803">
          <cell r="A803" t="str">
            <v>Маршала Конева, 20</v>
          </cell>
        </row>
        <row r="804">
          <cell r="A804" t="str">
            <v>Маршала Конева, 78</v>
          </cell>
        </row>
        <row r="805">
          <cell r="A805" t="str">
            <v>Можайского, 1</v>
          </cell>
        </row>
        <row r="806">
          <cell r="A806" t="str">
            <v>Можайского, 1-А</v>
          </cell>
        </row>
        <row r="807">
          <cell r="A807" t="str">
            <v>Можайского, 3</v>
          </cell>
        </row>
        <row r="808">
          <cell r="A808" t="str">
            <v>Можайского, 5</v>
          </cell>
        </row>
        <row r="809">
          <cell r="A809" t="str">
            <v>Омулевского, 1</v>
          </cell>
        </row>
        <row r="810">
          <cell r="A810" t="str">
            <v>Омулевского, 2</v>
          </cell>
        </row>
        <row r="811">
          <cell r="A811" t="str">
            <v>Омулевского, 3</v>
          </cell>
        </row>
        <row r="812">
          <cell r="A812" t="str">
            <v>Омулевского, 33</v>
          </cell>
        </row>
        <row r="813">
          <cell r="A813" t="str">
            <v>Омулевского, 35</v>
          </cell>
        </row>
        <row r="814">
          <cell r="A814" t="str">
            <v>Омулевского, 4</v>
          </cell>
        </row>
        <row r="815">
          <cell r="A815" t="str">
            <v>Омулевского, 5</v>
          </cell>
        </row>
        <row r="816">
          <cell r="A816" t="str">
            <v>Осетровский, 11</v>
          </cell>
        </row>
        <row r="817">
          <cell r="A817" t="str">
            <v>Осетровский, 4</v>
          </cell>
        </row>
        <row r="818">
          <cell r="A818" t="str">
            <v>Осетровский, 6</v>
          </cell>
        </row>
        <row r="819">
          <cell r="A819" t="str">
            <v>Осетровский, 9</v>
          </cell>
        </row>
        <row r="820">
          <cell r="A820" t="str">
            <v>Партизанская, 101</v>
          </cell>
        </row>
        <row r="821">
          <cell r="A821" t="str">
            <v>Партизанская, 105</v>
          </cell>
        </row>
        <row r="822">
          <cell r="A822" t="str">
            <v>Партизанская, 105-А</v>
          </cell>
        </row>
        <row r="823">
          <cell r="A823" t="str">
            <v>Партизанская, 107</v>
          </cell>
        </row>
        <row r="824">
          <cell r="A824" t="str">
            <v>Партизанская, 107-а</v>
          </cell>
        </row>
        <row r="825">
          <cell r="A825" t="str">
            <v>Партизанская, 108</v>
          </cell>
        </row>
        <row r="826">
          <cell r="A826" t="str">
            <v>Партизанская, 109</v>
          </cell>
        </row>
        <row r="827">
          <cell r="A827" t="str">
            <v>Партизанская, 109-а</v>
          </cell>
        </row>
        <row r="828">
          <cell r="A828" t="str">
            <v>Партизанская, 111</v>
          </cell>
        </row>
        <row r="829">
          <cell r="A829" t="str">
            <v>Партизанская, 123-А</v>
          </cell>
        </row>
        <row r="830">
          <cell r="A830" t="str">
            <v>Партизанская, 123-Б</v>
          </cell>
        </row>
        <row r="831">
          <cell r="A831" t="str">
            <v>Партизанская, 143</v>
          </cell>
        </row>
        <row r="832">
          <cell r="A832" t="str">
            <v>Партизанская, 147</v>
          </cell>
        </row>
        <row r="833">
          <cell r="A833" t="str">
            <v>Партизанская, 149</v>
          </cell>
        </row>
        <row r="834">
          <cell r="A834" t="str">
            <v>Партизанская, 151</v>
          </cell>
        </row>
        <row r="835">
          <cell r="A835" t="str">
            <v>Партизанская, 35</v>
          </cell>
        </row>
        <row r="836">
          <cell r="A836" t="str">
            <v>Партизанская, 37-А</v>
          </cell>
        </row>
        <row r="837">
          <cell r="A837" t="str">
            <v>Партизанская, 39-Д</v>
          </cell>
        </row>
        <row r="838">
          <cell r="A838" t="str">
            <v>Партизанская, 39-З</v>
          </cell>
        </row>
        <row r="839">
          <cell r="A839" t="str">
            <v>Партизанская, 40-а</v>
          </cell>
        </row>
        <row r="840">
          <cell r="A840" t="str">
            <v>Партизанская, 40-Б</v>
          </cell>
        </row>
        <row r="841">
          <cell r="A841" t="str">
            <v>Партизанская, 40-В</v>
          </cell>
        </row>
        <row r="842">
          <cell r="A842" t="str">
            <v>Партизанская, 45-Г</v>
          </cell>
        </row>
        <row r="843">
          <cell r="A843" t="str">
            <v>Партизанская, 46-б</v>
          </cell>
        </row>
        <row r="844">
          <cell r="A844" t="str">
            <v>Партизанская, 46-в</v>
          </cell>
        </row>
        <row r="845">
          <cell r="A845" t="str">
            <v>Партизанская, 52-а</v>
          </cell>
        </row>
        <row r="846">
          <cell r="A846" t="str">
            <v>Партизанская, 52-В</v>
          </cell>
        </row>
        <row r="847">
          <cell r="A847" t="str">
            <v>Партизанская, 52-Г</v>
          </cell>
        </row>
        <row r="848">
          <cell r="A848" t="str">
            <v>Партизанская, 83-А</v>
          </cell>
        </row>
        <row r="849">
          <cell r="A849" t="str">
            <v>Партизанская, 85-87-А</v>
          </cell>
        </row>
        <row r="850">
          <cell r="A850" t="str">
            <v>Партизанская, 85-87-Б</v>
          </cell>
        </row>
        <row r="851">
          <cell r="A851" t="str">
            <v>Первомайский, 49</v>
          </cell>
        </row>
        <row r="852">
          <cell r="A852" t="str">
            <v>Пискунова, 100</v>
          </cell>
        </row>
        <row r="853">
          <cell r="A853" t="str">
            <v>Пискунова, 102</v>
          </cell>
        </row>
        <row r="854">
          <cell r="A854" t="str">
            <v>Пискунова, 102-а</v>
          </cell>
        </row>
        <row r="855">
          <cell r="A855" t="str">
            <v>Пискунова, 104</v>
          </cell>
        </row>
        <row r="856">
          <cell r="A856" t="str">
            <v>Пискунова, 106</v>
          </cell>
        </row>
        <row r="857">
          <cell r="A857" t="str">
            <v>Пискунова, 115-А</v>
          </cell>
        </row>
        <row r="858">
          <cell r="A858" t="str">
            <v>Пискунова, 125</v>
          </cell>
        </row>
        <row r="859">
          <cell r="A859" t="str">
            <v>Пискунова, 125-б</v>
          </cell>
        </row>
        <row r="860">
          <cell r="A860" t="str">
            <v>Пискунова, 127</v>
          </cell>
        </row>
        <row r="861">
          <cell r="A861" t="str">
            <v>Пискунова, 128-А</v>
          </cell>
        </row>
        <row r="862">
          <cell r="A862" t="str">
            <v>Пискунова, 128-Б</v>
          </cell>
        </row>
        <row r="863">
          <cell r="A863" t="str">
            <v>Пискунова, 129</v>
          </cell>
        </row>
        <row r="864">
          <cell r="A864" t="str">
            <v>Пискунова, 129-А</v>
          </cell>
        </row>
        <row r="865">
          <cell r="A865" t="str">
            <v>Пискунова, 130</v>
          </cell>
        </row>
        <row r="866">
          <cell r="A866" t="str">
            <v>Пискунова, 130-а</v>
          </cell>
        </row>
        <row r="867">
          <cell r="A867" t="str">
            <v>Пискунова, 130-Б</v>
          </cell>
        </row>
        <row r="868">
          <cell r="A868" t="str">
            <v>Пискунова, 130-В</v>
          </cell>
        </row>
        <row r="869">
          <cell r="A869" t="str">
            <v>Пискунова, 131</v>
          </cell>
        </row>
        <row r="870">
          <cell r="A870" t="str">
            <v>Пискунова, 131-А</v>
          </cell>
        </row>
        <row r="871">
          <cell r="A871" t="str">
            <v>Пискунова, 131-Б</v>
          </cell>
        </row>
        <row r="872">
          <cell r="A872" t="str">
            <v>Пискунова, 132</v>
          </cell>
        </row>
        <row r="873">
          <cell r="A873" t="str">
            <v>Пискунова, 132-А</v>
          </cell>
        </row>
        <row r="874">
          <cell r="A874" t="str">
            <v>Пискунова, 132-Б</v>
          </cell>
        </row>
        <row r="875">
          <cell r="A875" t="str">
            <v>Пискунова, 132-В</v>
          </cell>
        </row>
        <row r="876">
          <cell r="A876" t="str">
            <v>Пискунова, 133</v>
          </cell>
        </row>
        <row r="877">
          <cell r="A877" t="str">
            <v>Пискунова, 133-А</v>
          </cell>
        </row>
        <row r="878">
          <cell r="A878" t="str">
            <v>Пискунова, 133-Б</v>
          </cell>
        </row>
        <row r="879">
          <cell r="A879" t="str">
            <v>Пискунова, 134</v>
          </cell>
        </row>
        <row r="880">
          <cell r="A880" t="str">
            <v>Пискунова, 134-А</v>
          </cell>
        </row>
        <row r="881">
          <cell r="A881" t="str">
            <v>Пискунова, 134-Б</v>
          </cell>
        </row>
        <row r="882">
          <cell r="A882" t="str">
            <v>Пискунова, 134-В</v>
          </cell>
        </row>
        <row r="883">
          <cell r="A883" t="str">
            <v>Пискунова, 135</v>
          </cell>
        </row>
        <row r="884">
          <cell r="A884" t="str">
            <v>Пискунова, 135-А</v>
          </cell>
        </row>
        <row r="885">
          <cell r="A885" t="str">
            <v>Пискунова, 135-Б</v>
          </cell>
        </row>
        <row r="886">
          <cell r="A886" t="str">
            <v>Пискунова, 136</v>
          </cell>
        </row>
        <row r="887">
          <cell r="A887" t="str">
            <v>Пискунова, 136-А</v>
          </cell>
        </row>
        <row r="888">
          <cell r="A888" t="str">
            <v>Пискунова, 136-Б</v>
          </cell>
        </row>
        <row r="889">
          <cell r="A889" t="str">
            <v>Пискунова, 136-В</v>
          </cell>
        </row>
        <row r="890">
          <cell r="A890" t="str">
            <v>Пискунова, 137</v>
          </cell>
        </row>
        <row r="891">
          <cell r="A891" t="str">
            <v>Пискунова, 137-А</v>
          </cell>
        </row>
        <row r="892">
          <cell r="A892" t="str">
            <v>Пискунова, 138</v>
          </cell>
        </row>
        <row r="893">
          <cell r="A893" t="str">
            <v>Пискунова, 138-А</v>
          </cell>
        </row>
        <row r="894">
          <cell r="A894" t="str">
            <v>Пискунова, 138-Б</v>
          </cell>
        </row>
        <row r="895">
          <cell r="A895" t="str">
            <v>Пискунова, 138-В</v>
          </cell>
        </row>
        <row r="896">
          <cell r="A896" t="str">
            <v>Пискунова, 139</v>
          </cell>
        </row>
        <row r="897">
          <cell r="A897" t="str">
            <v>Пискунова, 139-А</v>
          </cell>
        </row>
        <row r="898">
          <cell r="A898" t="str">
            <v>Пискунова, 141</v>
          </cell>
        </row>
        <row r="899">
          <cell r="A899" t="str">
            <v>Пискунова, 29</v>
          </cell>
        </row>
        <row r="900">
          <cell r="A900" t="str">
            <v>Пискунова, 39</v>
          </cell>
        </row>
        <row r="901">
          <cell r="A901" t="str">
            <v>Пискунова, 44</v>
          </cell>
        </row>
        <row r="902">
          <cell r="A902" t="str">
            <v>Пискунова, 46</v>
          </cell>
        </row>
        <row r="903">
          <cell r="A903" t="str">
            <v>Пискунова, 48</v>
          </cell>
        </row>
        <row r="904">
          <cell r="A904" t="str">
            <v>Пискунова, 5</v>
          </cell>
        </row>
        <row r="905">
          <cell r="A905" t="str">
            <v>Пискунова, 50</v>
          </cell>
        </row>
        <row r="906">
          <cell r="A906" t="str">
            <v>Пискунова, 54</v>
          </cell>
        </row>
        <row r="907">
          <cell r="A907" t="str">
            <v>Пискунова, 69</v>
          </cell>
        </row>
        <row r="908">
          <cell r="A908" t="str">
            <v>Пискунова, 98</v>
          </cell>
        </row>
        <row r="909">
          <cell r="A909" t="str">
            <v>Пограничный, 1-А</v>
          </cell>
        </row>
        <row r="910">
          <cell r="A910" t="str">
            <v>Пограничный, 1-Б</v>
          </cell>
        </row>
        <row r="911">
          <cell r="A911" t="str">
            <v>Пограничный, 1-В</v>
          </cell>
        </row>
        <row r="912">
          <cell r="A912" t="str">
            <v>Пограничный, 1-Г</v>
          </cell>
        </row>
        <row r="913">
          <cell r="A913" t="str">
            <v>Пограничный, 1-Д</v>
          </cell>
        </row>
        <row r="914">
          <cell r="A914" t="str">
            <v>Пограничный, 1-Е</v>
          </cell>
        </row>
        <row r="915">
          <cell r="A915" t="str">
            <v>Пограничный, 1-Ж</v>
          </cell>
        </row>
        <row r="916">
          <cell r="A916" t="str">
            <v>Пограничный, 2</v>
          </cell>
        </row>
        <row r="917">
          <cell r="A917" t="str">
            <v>Пограничный, 4</v>
          </cell>
        </row>
        <row r="918">
          <cell r="A918" t="str">
            <v>Пограничный, 6</v>
          </cell>
        </row>
        <row r="919">
          <cell r="A919" t="str">
            <v>Подгорная, 12</v>
          </cell>
        </row>
        <row r="920">
          <cell r="A920" t="str">
            <v>Подгорная, 14-А</v>
          </cell>
        </row>
        <row r="921">
          <cell r="A921" t="str">
            <v>Подгорная, 14-Б</v>
          </cell>
        </row>
        <row r="922">
          <cell r="A922" t="str">
            <v>Подгорная, 14-В</v>
          </cell>
        </row>
        <row r="923">
          <cell r="A923" t="str">
            <v>Подгорная, 16-А</v>
          </cell>
        </row>
        <row r="924">
          <cell r="A924" t="str">
            <v>Подгорная, 16-В</v>
          </cell>
        </row>
        <row r="925">
          <cell r="A925" t="str">
            <v>Подгорная, 22-А</v>
          </cell>
        </row>
        <row r="926">
          <cell r="A926" t="str">
            <v>Подгорная, 22-Б</v>
          </cell>
        </row>
        <row r="927">
          <cell r="A927" t="str">
            <v>Подгорная, 24</v>
          </cell>
        </row>
        <row r="928">
          <cell r="A928" t="str">
            <v>Подгорная, 26</v>
          </cell>
        </row>
        <row r="929">
          <cell r="A929" t="str">
            <v>Подгорная, 30-а</v>
          </cell>
        </row>
        <row r="930">
          <cell r="A930" t="str">
            <v>Подгорная, 30-В</v>
          </cell>
        </row>
        <row r="931">
          <cell r="A931" t="str">
            <v>Подгорная, 32</v>
          </cell>
        </row>
        <row r="932">
          <cell r="A932" t="str">
            <v>Подгорная, 34</v>
          </cell>
        </row>
        <row r="933">
          <cell r="A933" t="str">
            <v>Подгорная, 36</v>
          </cell>
        </row>
        <row r="934">
          <cell r="A934" t="str">
            <v>Подгорная, 40-а</v>
          </cell>
        </row>
        <row r="935">
          <cell r="A935" t="str">
            <v>Подгорная, 40-Б</v>
          </cell>
        </row>
        <row r="936">
          <cell r="A936" t="str">
            <v>Подгорная, 48-а</v>
          </cell>
        </row>
        <row r="937">
          <cell r="A937" t="str">
            <v>Подгорная, 48-Б</v>
          </cell>
        </row>
        <row r="938">
          <cell r="A938" t="str">
            <v>Подгорная, 48-Д</v>
          </cell>
        </row>
        <row r="939">
          <cell r="A939" t="str">
            <v>Подгорная, 49</v>
          </cell>
        </row>
        <row r="940">
          <cell r="A940" t="str">
            <v>Подгорная, 52</v>
          </cell>
        </row>
        <row r="941">
          <cell r="A941" t="str">
            <v>Подгорная, 54-б</v>
          </cell>
        </row>
        <row r="942">
          <cell r="A942" t="str">
            <v>Подгорная, 60-А</v>
          </cell>
        </row>
        <row r="943">
          <cell r="A943" t="str">
            <v>Подгорная, 60-Б</v>
          </cell>
        </row>
        <row r="944">
          <cell r="A944" t="str">
            <v>Полярная, 102</v>
          </cell>
        </row>
        <row r="945">
          <cell r="A945" t="str">
            <v>Полярная, 104</v>
          </cell>
        </row>
        <row r="946">
          <cell r="A946" t="str">
            <v>Полярная, 106</v>
          </cell>
        </row>
        <row r="947">
          <cell r="A947" t="str">
            <v>Постышева, 1</v>
          </cell>
        </row>
        <row r="948">
          <cell r="A948" t="str">
            <v>Постышева, 10</v>
          </cell>
        </row>
        <row r="949">
          <cell r="A949" t="str">
            <v>Постышева, 10/1</v>
          </cell>
        </row>
        <row r="950">
          <cell r="A950" t="str">
            <v>Постышева, 10/2</v>
          </cell>
        </row>
        <row r="951">
          <cell r="A951" t="str">
            <v>Постышева, 11</v>
          </cell>
        </row>
        <row r="952">
          <cell r="A952" t="str">
            <v>Постышева, 12</v>
          </cell>
        </row>
        <row r="953">
          <cell r="A953" t="str">
            <v>Постышева, 13</v>
          </cell>
        </row>
        <row r="954">
          <cell r="A954" t="str">
            <v>Постышева, 14</v>
          </cell>
        </row>
        <row r="955">
          <cell r="A955" t="str">
            <v>Постышева, 15</v>
          </cell>
        </row>
        <row r="956">
          <cell r="A956" t="str">
            <v>Постышева, 16</v>
          </cell>
        </row>
        <row r="957">
          <cell r="A957" t="str">
            <v>Постышева, 17</v>
          </cell>
        </row>
        <row r="958">
          <cell r="A958" t="str">
            <v>Постышева, 18</v>
          </cell>
        </row>
        <row r="959">
          <cell r="A959" t="str">
            <v>Постышева, 18-А</v>
          </cell>
        </row>
        <row r="960">
          <cell r="A960" t="str">
            <v>Постышева, 19</v>
          </cell>
        </row>
        <row r="961">
          <cell r="A961" t="str">
            <v>Постышева, 2</v>
          </cell>
        </row>
        <row r="962">
          <cell r="A962" t="str">
            <v>Постышева, 20</v>
          </cell>
        </row>
        <row r="963">
          <cell r="A963" t="str">
            <v>Постышева, 21</v>
          </cell>
        </row>
        <row r="964">
          <cell r="A964" t="str">
            <v>Постышева, 23</v>
          </cell>
        </row>
        <row r="965">
          <cell r="A965" t="str">
            <v>Постышева, 25</v>
          </cell>
        </row>
        <row r="966">
          <cell r="A966" t="str">
            <v>Постышева, 27</v>
          </cell>
        </row>
        <row r="967">
          <cell r="A967" t="str">
            <v>Постышева, 27-а</v>
          </cell>
        </row>
        <row r="968">
          <cell r="A968" t="str">
            <v>Постышева, 29</v>
          </cell>
        </row>
        <row r="969">
          <cell r="A969" t="str">
            <v>Постышева, 29-а</v>
          </cell>
        </row>
        <row r="970">
          <cell r="A970" t="str">
            <v>Постышева, 3</v>
          </cell>
        </row>
        <row r="971">
          <cell r="A971" t="str">
            <v>Постышева, 4</v>
          </cell>
        </row>
        <row r="972">
          <cell r="A972" t="str">
            <v>Постышева, 5</v>
          </cell>
        </row>
        <row r="973">
          <cell r="A973" t="str">
            <v>Постышева, 6</v>
          </cell>
        </row>
        <row r="974">
          <cell r="A974" t="str">
            <v>Постышева, 6-а</v>
          </cell>
        </row>
        <row r="975">
          <cell r="A975" t="str">
            <v>Постышева, 7</v>
          </cell>
        </row>
        <row r="976">
          <cell r="A976" t="str">
            <v>Постышева, 8</v>
          </cell>
        </row>
        <row r="977">
          <cell r="A977" t="str">
            <v>Постышева, 9</v>
          </cell>
        </row>
        <row r="978">
          <cell r="A978" t="str">
            <v>Ржанова, 1</v>
          </cell>
        </row>
        <row r="979">
          <cell r="A979" t="str">
            <v>Ржанова, 11</v>
          </cell>
        </row>
        <row r="980">
          <cell r="A980" t="str">
            <v>Ржанова, 13</v>
          </cell>
        </row>
        <row r="981">
          <cell r="A981" t="str">
            <v>Ржанова, 15</v>
          </cell>
        </row>
        <row r="982">
          <cell r="A982" t="str">
            <v>Ржанова, 21</v>
          </cell>
        </row>
        <row r="983">
          <cell r="A983" t="str">
            <v>Ржанова, 23</v>
          </cell>
        </row>
        <row r="984">
          <cell r="A984" t="str">
            <v>Ржанова, 27</v>
          </cell>
        </row>
        <row r="985">
          <cell r="A985" t="str">
            <v>Ржанова, 3</v>
          </cell>
        </row>
        <row r="986">
          <cell r="A986" t="str">
            <v>Ржанова, 31</v>
          </cell>
        </row>
        <row r="987">
          <cell r="A987" t="str">
            <v>Ржанова, 33</v>
          </cell>
        </row>
        <row r="988">
          <cell r="A988" t="str">
            <v>Ржанова, 35</v>
          </cell>
        </row>
        <row r="989">
          <cell r="A989" t="str">
            <v>Ржанова, 37</v>
          </cell>
        </row>
        <row r="990">
          <cell r="A990" t="str">
            <v>Ржанова, 39</v>
          </cell>
        </row>
        <row r="991">
          <cell r="A991" t="str">
            <v>Ржанова, 41-Б</v>
          </cell>
        </row>
        <row r="992">
          <cell r="A992" t="str">
            <v>Ржанова, 5</v>
          </cell>
        </row>
        <row r="993">
          <cell r="A993" t="str">
            <v>Ржанова, 7</v>
          </cell>
        </row>
        <row r="994">
          <cell r="A994" t="str">
            <v>Розы Люксембург, 15</v>
          </cell>
        </row>
        <row r="995">
          <cell r="A995" t="str">
            <v>Розы Люксембург, 156</v>
          </cell>
        </row>
        <row r="996">
          <cell r="A996" t="str">
            <v>Розы Люксембург, 160</v>
          </cell>
        </row>
        <row r="997">
          <cell r="A997" t="str">
            <v>Розы Люксембург, 162</v>
          </cell>
        </row>
        <row r="998">
          <cell r="A998" t="str">
            <v>Розы Люксембург, 17</v>
          </cell>
        </row>
        <row r="999">
          <cell r="A999" t="str">
            <v>Розы Люксембург, 19</v>
          </cell>
        </row>
        <row r="1000">
          <cell r="A1000" t="str">
            <v>Розы Люксембург, 21</v>
          </cell>
        </row>
        <row r="1001">
          <cell r="A1001" t="str">
            <v>Розы Люксембург, 23</v>
          </cell>
        </row>
        <row r="1002">
          <cell r="A1002" t="str">
            <v>Розы Люксембург, 25</v>
          </cell>
        </row>
        <row r="1003">
          <cell r="A1003" t="str">
            <v>Розы Люксембург, 27</v>
          </cell>
        </row>
        <row r="1004">
          <cell r="A1004" t="str">
            <v>Розы Люксембург, 29</v>
          </cell>
        </row>
        <row r="1005">
          <cell r="A1005" t="str">
            <v>Розы Люксембург, 31</v>
          </cell>
        </row>
        <row r="1006">
          <cell r="A1006" t="str">
            <v>Рябикова, 16-А</v>
          </cell>
        </row>
        <row r="1007">
          <cell r="A1007" t="str">
            <v>Рябикова, 21-А</v>
          </cell>
        </row>
        <row r="1008">
          <cell r="A1008" t="str">
            <v>Рябикова, 22-А</v>
          </cell>
        </row>
        <row r="1009">
          <cell r="A1009" t="str">
            <v>Рябикова, 31-б</v>
          </cell>
        </row>
        <row r="1010">
          <cell r="A1010" t="str">
            <v>Рябикова, 5</v>
          </cell>
        </row>
        <row r="1011">
          <cell r="A1011" t="str">
            <v>Рябикова, 9-А</v>
          </cell>
        </row>
        <row r="1012">
          <cell r="A1012" t="str">
            <v>Саянский, 5-а</v>
          </cell>
        </row>
        <row r="1013">
          <cell r="A1013" t="str">
            <v>Саянский, 5-Б</v>
          </cell>
        </row>
        <row r="1014">
          <cell r="A1014" t="str">
            <v>Саянский, 5-В</v>
          </cell>
        </row>
        <row r="1015">
          <cell r="A1015" t="str">
            <v>Саянский, 5-Г</v>
          </cell>
        </row>
        <row r="1016">
          <cell r="A1016" t="str">
            <v>Седова, 10-А</v>
          </cell>
        </row>
        <row r="1017">
          <cell r="A1017" t="str">
            <v>Седова, 10-Б</v>
          </cell>
        </row>
        <row r="1018">
          <cell r="A1018" t="str">
            <v>Седова, 14-А</v>
          </cell>
        </row>
        <row r="1019">
          <cell r="A1019" t="str">
            <v>Седова, 14-Б</v>
          </cell>
        </row>
        <row r="1020">
          <cell r="A1020" t="str">
            <v>Седова, 20-А</v>
          </cell>
        </row>
        <row r="1021">
          <cell r="A1021" t="str">
            <v>Седова, 20-Б</v>
          </cell>
        </row>
        <row r="1022">
          <cell r="A1022" t="str">
            <v>Седова, 20-К</v>
          </cell>
        </row>
        <row r="1023">
          <cell r="A1023" t="str">
            <v>Седова, 22-А</v>
          </cell>
        </row>
        <row r="1024">
          <cell r="A1024" t="str">
            <v>Седова, 22-Б</v>
          </cell>
        </row>
        <row r="1025">
          <cell r="A1025" t="str">
            <v>Седова, 26-А</v>
          </cell>
        </row>
        <row r="1026">
          <cell r="A1026" t="str">
            <v>Седова, 26-В</v>
          </cell>
        </row>
        <row r="1027">
          <cell r="A1027" t="str">
            <v>Седова, 28</v>
          </cell>
        </row>
        <row r="1028">
          <cell r="A1028" t="str">
            <v>Седова, 2-А</v>
          </cell>
        </row>
        <row r="1029">
          <cell r="A1029" t="str">
            <v>Седова, 2-Б</v>
          </cell>
        </row>
        <row r="1030">
          <cell r="A1030" t="str">
            <v>Седова, 33-А</v>
          </cell>
        </row>
        <row r="1031">
          <cell r="A1031" t="str">
            <v>Седова, 33-Б</v>
          </cell>
        </row>
        <row r="1032">
          <cell r="A1032" t="str">
            <v>Седова, 34-А</v>
          </cell>
        </row>
        <row r="1033">
          <cell r="A1033" t="str">
            <v>Седова, 34-Б</v>
          </cell>
        </row>
        <row r="1034">
          <cell r="A1034" t="str">
            <v>Седова, 34-В</v>
          </cell>
        </row>
        <row r="1035">
          <cell r="A1035" t="str">
            <v>Седова, 36-А</v>
          </cell>
        </row>
        <row r="1036">
          <cell r="A1036" t="str">
            <v>Седова, 36-Б</v>
          </cell>
        </row>
        <row r="1037">
          <cell r="A1037" t="str">
            <v>Седова, 36-В</v>
          </cell>
        </row>
        <row r="1038">
          <cell r="A1038" t="str">
            <v>Седова, 36-Г</v>
          </cell>
        </row>
        <row r="1039">
          <cell r="A1039" t="str">
            <v>Седова, 36-З</v>
          </cell>
        </row>
        <row r="1040">
          <cell r="A1040" t="str">
            <v>Седова, 39</v>
          </cell>
        </row>
        <row r="1041">
          <cell r="A1041" t="str">
            <v>Седова, 4</v>
          </cell>
        </row>
        <row r="1042">
          <cell r="A1042" t="str">
            <v>Седова, 40</v>
          </cell>
        </row>
        <row r="1043">
          <cell r="A1043" t="str">
            <v>Седова, 53-А</v>
          </cell>
        </row>
        <row r="1044">
          <cell r="A1044" t="str">
            <v>Седова, 53-Б</v>
          </cell>
        </row>
        <row r="1045">
          <cell r="A1045" t="str">
            <v>Седова, 54-а</v>
          </cell>
        </row>
        <row r="1046">
          <cell r="A1046" t="str">
            <v>Седова, 54-б</v>
          </cell>
        </row>
        <row r="1047">
          <cell r="A1047" t="str">
            <v>Седова, 54-В</v>
          </cell>
        </row>
        <row r="1048">
          <cell r="A1048" t="str">
            <v>Седова, 6</v>
          </cell>
        </row>
        <row r="1049">
          <cell r="A1049" t="str">
            <v>Седова, 61-а</v>
          </cell>
        </row>
        <row r="1050">
          <cell r="A1050" t="str">
            <v>Седова, 61-К</v>
          </cell>
        </row>
        <row r="1051">
          <cell r="A1051" t="str">
            <v>Седова, 62/2</v>
          </cell>
        </row>
        <row r="1052">
          <cell r="A1052" t="str">
            <v>Седова, 62/3</v>
          </cell>
        </row>
        <row r="1053">
          <cell r="A1053" t="str">
            <v>Седова, 62/4</v>
          </cell>
        </row>
        <row r="1054">
          <cell r="A1054" t="str">
            <v>Седова, 62/8</v>
          </cell>
        </row>
        <row r="1055">
          <cell r="A1055" t="str">
            <v>Седова, 62/9</v>
          </cell>
        </row>
        <row r="1056">
          <cell r="A1056" t="str">
            <v>Седова, 64-А</v>
          </cell>
        </row>
        <row r="1057">
          <cell r="A1057" t="str">
            <v>Седова, 64-Б</v>
          </cell>
        </row>
        <row r="1058">
          <cell r="A1058" t="str">
            <v>Седова, 64-В</v>
          </cell>
        </row>
        <row r="1059">
          <cell r="A1059" t="str">
            <v>Седова, 74</v>
          </cell>
        </row>
        <row r="1060">
          <cell r="A1060" t="str">
            <v>Седова, 95</v>
          </cell>
        </row>
        <row r="1061">
          <cell r="A1061" t="str">
            <v>Седова, 97</v>
          </cell>
        </row>
        <row r="1062">
          <cell r="A1062" t="str">
            <v>Седова, 9-А</v>
          </cell>
        </row>
        <row r="1063">
          <cell r="A1063" t="str">
            <v>Седова, 9-Б</v>
          </cell>
        </row>
        <row r="1064">
          <cell r="A1064" t="str">
            <v>Сибирская, 1-А</v>
          </cell>
        </row>
        <row r="1065">
          <cell r="A1065" t="str">
            <v>Сибирская, 1-Б</v>
          </cell>
        </row>
        <row r="1066">
          <cell r="A1066" t="str">
            <v>Сибирская, 1-В</v>
          </cell>
        </row>
        <row r="1067">
          <cell r="A1067" t="str">
            <v>Сибирская, 25</v>
          </cell>
        </row>
        <row r="1068">
          <cell r="A1068" t="str">
            <v>Сибирская, 38</v>
          </cell>
        </row>
        <row r="1069">
          <cell r="A1069" t="str">
            <v>Сибирских Партизан, 3</v>
          </cell>
        </row>
        <row r="1070">
          <cell r="A1070" t="str">
            <v>Сибирских Партизан, 5</v>
          </cell>
        </row>
        <row r="1071">
          <cell r="A1071" t="str">
            <v>Сибирских Партизан, 7</v>
          </cell>
        </row>
        <row r="1072">
          <cell r="A1072" t="str">
            <v>Советская, 10-А</v>
          </cell>
        </row>
        <row r="1073">
          <cell r="A1073" t="str">
            <v>Советская, 10-Б</v>
          </cell>
        </row>
        <row r="1074">
          <cell r="A1074" t="str">
            <v>Советская, 10-В</v>
          </cell>
        </row>
        <row r="1075">
          <cell r="A1075" t="str">
            <v>Советская, 10-В/Г</v>
          </cell>
        </row>
        <row r="1076">
          <cell r="A1076" t="str">
            <v>Советская, 124-а</v>
          </cell>
        </row>
        <row r="1077">
          <cell r="A1077" t="str">
            <v>Советская, 124-б</v>
          </cell>
        </row>
        <row r="1078">
          <cell r="A1078" t="str">
            <v>Советская, 124-в</v>
          </cell>
        </row>
        <row r="1079">
          <cell r="A1079" t="str">
            <v>Советская, 124-г</v>
          </cell>
        </row>
        <row r="1080">
          <cell r="A1080" t="str">
            <v>Советская, 124-д</v>
          </cell>
        </row>
        <row r="1081">
          <cell r="A1081" t="str">
            <v>Советская, 135/2</v>
          </cell>
        </row>
        <row r="1082">
          <cell r="A1082" t="str">
            <v>Советская, 136</v>
          </cell>
        </row>
        <row r="1083">
          <cell r="A1083" t="str">
            <v>Советская, 138</v>
          </cell>
        </row>
        <row r="1084">
          <cell r="A1084" t="str">
            <v>Советская, 13-А</v>
          </cell>
        </row>
        <row r="1085">
          <cell r="A1085" t="str">
            <v>Советская, 13-Б</v>
          </cell>
        </row>
        <row r="1086">
          <cell r="A1086" t="str">
            <v>Советская, 140</v>
          </cell>
        </row>
        <row r="1087">
          <cell r="A1087" t="str">
            <v>Советская, 142</v>
          </cell>
        </row>
        <row r="1088">
          <cell r="A1088" t="str">
            <v>Советская, 144</v>
          </cell>
        </row>
        <row r="1089">
          <cell r="A1089" t="str">
            <v>Советская, 146</v>
          </cell>
        </row>
        <row r="1090">
          <cell r="A1090" t="str">
            <v>Советская, 146-а</v>
          </cell>
        </row>
        <row r="1091">
          <cell r="A1091" t="str">
            <v>Советская, 148</v>
          </cell>
        </row>
        <row r="1092">
          <cell r="A1092" t="str">
            <v>Советская, 186</v>
          </cell>
        </row>
        <row r="1093">
          <cell r="A1093" t="str">
            <v>Советская, 188</v>
          </cell>
        </row>
        <row r="1094">
          <cell r="A1094" t="str">
            <v>Советская, 28-б</v>
          </cell>
        </row>
        <row r="1095">
          <cell r="A1095" t="str">
            <v>Советская, 28-Е</v>
          </cell>
        </row>
        <row r="1096">
          <cell r="A1096" t="str">
            <v>Советская, 30-а</v>
          </cell>
        </row>
        <row r="1097">
          <cell r="A1097" t="str">
            <v>Советская, 30-Б</v>
          </cell>
        </row>
        <row r="1098">
          <cell r="A1098" t="str">
            <v>Советская, 31</v>
          </cell>
        </row>
        <row r="1099">
          <cell r="A1099" t="str">
            <v>Советская, 35-А</v>
          </cell>
        </row>
        <row r="1100">
          <cell r="A1100" t="str">
            <v>Советская, 35-Б</v>
          </cell>
        </row>
        <row r="1101">
          <cell r="A1101" t="str">
            <v>Советская, 36-Б</v>
          </cell>
        </row>
        <row r="1102">
          <cell r="A1102" t="str">
            <v>Советская, 37-А</v>
          </cell>
        </row>
        <row r="1103">
          <cell r="A1103" t="str">
            <v>Советская, 37-Б</v>
          </cell>
        </row>
        <row r="1104">
          <cell r="A1104" t="str">
            <v>Советская, 37-В</v>
          </cell>
        </row>
        <row r="1105">
          <cell r="A1105" t="str">
            <v>Советская, 38</v>
          </cell>
        </row>
        <row r="1106">
          <cell r="A1106" t="str">
            <v>Советская, 38-А</v>
          </cell>
        </row>
        <row r="1107">
          <cell r="A1107" t="str">
            <v>Советская, 4</v>
          </cell>
        </row>
        <row r="1108">
          <cell r="A1108" t="str">
            <v>Советская, 72</v>
          </cell>
        </row>
        <row r="1109">
          <cell r="A1109" t="str">
            <v>Советская, 74</v>
          </cell>
        </row>
        <row r="1110">
          <cell r="A1110" t="str">
            <v>Советская, 76</v>
          </cell>
        </row>
        <row r="1111">
          <cell r="A1111" t="str">
            <v>Советская, 78</v>
          </cell>
        </row>
        <row r="1112">
          <cell r="A1112" t="str">
            <v>Советская, 8-Б</v>
          </cell>
        </row>
        <row r="1113">
          <cell r="A1113" t="str">
            <v>Советская, 8-В</v>
          </cell>
        </row>
        <row r="1114">
          <cell r="A1114" t="str">
            <v>Советская, 96</v>
          </cell>
        </row>
        <row r="1115">
          <cell r="A1115" t="str">
            <v>Советская, 98</v>
          </cell>
        </row>
        <row r="1116">
          <cell r="A1116" t="str">
            <v>Станиславского, 1</v>
          </cell>
        </row>
        <row r="1117">
          <cell r="A1117" t="str">
            <v>Станиславского, 11</v>
          </cell>
        </row>
        <row r="1118">
          <cell r="A1118" t="str">
            <v>Станиславского, 13</v>
          </cell>
        </row>
        <row r="1119">
          <cell r="A1119" t="str">
            <v>Станиславского, 15</v>
          </cell>
        </row>
        <row r="1120">
          <cell r="A1120" t="str">
            <v>Станиславского, 17</v>
          </cell>
        </row>
        <row r="1121">
          <cell r="A1121" t="str">
            <v>Станиславского, 3</v>
          </cell>
        </row>
        <row r="1122">
          <cell r="A1122" t="str">
            <v>Станиславского, 5</v>
          </cell>
        </row>
        <row r="1123">
          <cell r="A1123" t="str">
            <v>Станиславского, 7</v>
          </cell>
        </row>
        <row r="1124">
          <cell r="A1124" t="str">
            <v>Станиславского, 9</v>
          </cell>
        </row>
        <row r="1125">
          <cell r="A1125" t="str">
            <v>Строительный, 6</v>
          </cell>
        </row>
        <row r="1126">
          <cell r="A1126" t="str">
            <v>Сударева, 13</v>
          </cell>
        </row>
        <row r="1127">
          <cell r="A1127" t="str">
            <v>Сударева, 15-Е</v>
          </cell>
        </row>
        <row r="1128">
          <cell r="A1128" t="str">
            <v>Сударева, 3</v>
          </cell>
        </row>
        <row r="1129">
          <cell r="A1129" t="str">
            <v>Трилиссера, 10/1</v>
          </cell>
        </row>
        <row r="1130">
          <cell r="A1130" t="str">
            <v>Трилиссера, 10/2</v>
          </cell>
        </row>
        <row r="1131">
          <cell r="A1131" t="str">
            <v>Трилиссера, 10/3</v>
          </cell>
        </row>
        <row r="1132">
          <cell r="A1132" t="str">
            <v>Трилиссера, 101</v>
          </cell>
        </row>
        <row r="1133">
          <cell r="A1133" t="str">
            <v>Трилиссера, 104</v>
          </cell>
        </row>
        <row r="1134">
          <cell r="A1134" t="str">
            <v>Трилиссера, 106</v>
          </cell>
        </row>
        <row r="1135">
          <cell r="A1135" t="str">
            <v>Трилиссера, 107</v>
          </cell>
        </row>
        <row r="1136">
          <cell r="A1136" t="str">
            <v>Трилиссера, 108</v>
          </cell>
        </row>
        <row r="1137">
          <cell r="A1137" t="str">
            <v>Трилиссера, 109</v>
          </cell>
        </row>
        <row r="1138">
          <cell r="A1138" t="str">
            <v>Трилиссера, 110</v>
          </cell>
        </row>
        <row r="1139">
          <cell r="A1139" t="str">
            <v>Трилиссера, 112</v>
          </cell>
        </row>
        <row r="1140">
          <cell r="A1140" t="str">
            <v>Трилиссера, 113</v>
          </cell>
        </row>
        <row r="1141">
          <cell r="A1141" t="str">
            <v>Трилиссера, 114</v>
          </cell>
        </row>
        <row r="1142">
          <cell r="A1142" t="str">
            <v>Трилиссера, 115</v>
          </cell>
        </row>
        <row r="1143">
          <cell r="A1143" t="str">
            <v>Трилиссера, 116</v>
          </cell>
        </row>
        <row r="1144">
          <cell r="A1144" t="str">
            <v>Трилиссера, 117</v>
          </cell>
        </row>
        <row r="1145">
          <cell r="A1145" t="str">
            <v>Трилиссера, 118</v>
          </cell>
        </row>
        <row r="1146">
          <cell r="A1146" t="str">
            <v>Трилиссера, 120</v>
          </cell>
        </row>
        <row r="1147">
          <cell r="A1147" t="str">
            <v>Трилиссера, 122</v>
          </cell>
        </row>
        <row r="1148">
          <cell r="A1148" t="str">
            <v>Трилиссера, 124</v>
          </cell>
        </row>
        <row r="1149">
          <cell r="A1149" t="str">
            <v>Трилиссера, 126</v>
          </cell>
        </row>
        <row r="1150">
          <cell r="A1150" t="str">
            <v>Трилиссера, 18</v>
          </cell>
        </row>
        <row r="1151">
          <cell r="A1151" t="str">
            <v>Трилиссера, 1-А</v>
          </cell>
        </row>
        <row r="1152">
          <cell r="A1152" t="str">
            <v>Трилиссера, 1-Б</v>
          </cell>
        </row>
        <row r="1153">
          <cell r="A1153" t="str">
            <v>Трилиссера, 1-В</v>
          </cell>
        </row>
        <row r="1154">
          <cell r="A1154" t="str">
            <v>Трилиссера, 21</v>
          </cell>
        </row>
        <row r="1155">
          <cell r="A1155" t="str">
            <v>Трилиссера, 32</v>
          </cell>
        </row>
        <row r="1156">
          <cell r="A1156" t="str">
            <v>Трилиссера, 37-А</v>
          </cell>
        </row>
        <row r="1157">
          <cell r="A1157" t="str">
            <v>Трилиссера, 37-В</v>
          </cell>
        </row>
        <row r="1158">
          <cell r="A1158" t="str">
            <v>Трилиссера, 37-Г</v>
          </cell>
        </row>
        <row r="1159">
          <cell r="A1159" t="str">
            <v>Трилиссера, 38</v>
          </cell>
        </row>
        <row r="1160">
          <cell r="A1160" t="str">
            <v>Трилиссера, 48</v>
          </cell>
        </row>
        <row r="1161">
          <cell r="A1161" t="str">
            <v>Трилиссера, 50</v>
          </cell>
        </row>
        <row r="1162">
          <cell r="A1162" t="str">
            <v>Трилиссера, 52</v>
          </cell>
        </row>
        <row r="1163">
          <cell r="A1163" t="str">
            <v>Трилиссера, 55</v>
          </cell>
        </row>
        <row r="1164">
          <cell r="A1164" t="str">
            <v>Трилиссера, 57-а</v>
          </cell>
        </row>
        <row r="1165">
          <cell r="A1165" t="str">
            <v>Трилиссера, 60</v>
          </cell>
        </row>
        <row r="1166">
          <cell r="A1166" t="str">
            <v>Трилиссера, 65</v>
          </cell>
        </row>
        <row r="1167">
          <cell r="A1167" t="str">
            <v>Трилиссера, 67</v>
          </cell>
        </row>
        <row r="1168">
          <cell r="A1168" t="str">
            <v>Трилиссера, 69</v>
          </cell>
        </row>
        <row r="1169">
          <cell r="A1169" t="str">
            <v>Трилиссера, 71</v>
          </cell>
        </row>
        <row r="1170">
          <cell r="A1170" t="str">
            <v>Трилиссера, 82</v>
          </cell>
        </row>
        <row r="1171">
          <cell r="A1171" t="str">
            <v>Трилиссера, 84</v>
          </cell>
        </row>
        <row r="1172">
          <cell r="A1172" t="str">
            <v>Трилиссера, 85</v>
          </cell>
        </row>
        <row r="1173">
          <cell r="A1173" t="str">
            <v>Трилиссера, 86</v>
          </cell>
        </row>
        <row r="1174">
          <cell r="A1174" t="str">
            <v>Трилиссера, 90</v>
          </cell>
        </row>
        <row r="1175">
          <cell r="A1175" t="str">
            <v>Трилиссера, 91</v>
          </cell>
        </row>
        <row r="1176">
          <cell r="A1176" t="str">
            <v>Трудовая, 101</v>
          </cell>
        </row>
        <row r="1177">
          <cell r="A1177" t="str">
            <v>Трудовая, 103</v>
          </cell>
        </row>
        <row r="1178">
          <cell r="A1178" t="str">
            <v>Трудовая, 105</v>
          </cell>
        </row>
        <row r="1179">
          <cell r="A1179" t="str">
            <v>Трудовая, 107</v>
          </cell>
        </row>
        <row r="1180">
          <cell r="A1180" t="str">
            <v>Трудовая, 108</v>
          </cell>
        </row>
        <row r="1181">
          <cell r="A1181" t="str">
            <v>Трудовая, 108-В</v>
          </cell>
        </row>
        <row r="1182">
          <cell r="A1182" t="str">
            <v>Трудовая, 109</v>
          </cell>
        </row>
        <row r="1183">
          <cell r="A1183" t="str">
            <v>Трудовая, 109-а</v>
          </cell>
        </row>
        <row r="1184">
          <cell r="A1184" t="str">
            <v>Трудовая, 111</v>
          </cell>
        </row>
        <row r="1185">
          <cell r="A1185" t="str">
            <v>Трудовая, 113</v>
          </cell>
        </row>
        <row r="1186">
          <cell r="A1186" t="str">
            <v>Трудовая, 115</v>
          </cell>
        </row>
        <row r="1187">
          <cell r="A1187" t="str">
            <v>Трудовая, 117</v>
          </cell>
        </row>
        <row r="1188">
          <cell r="A1188" t="str">
            <v>Трудовая, 119</v>
          </cell>
        </row>
        <row r="1189">
          <cell r="A1189" t="str">
            <v>Трудовая, 126</v>
          </cell>
        </row>
        <row r="1190">
          <cell r="A1190" t="str">
            <v>Трудовая, 128</v>
          </cell>
        </row>
        <row r="1191">
          <cell r="A1191" t="str">
            <v>Трудовая, 129</v>
          </cell>
        </row>
        <row r="1192">
          <cell r="A1192" t="str">
            <v>Трудовая, 130</v>
          </cell>
        </row>
        <row r="1193">
          <cell r="A1193" t="str">
            <v>Трудовая, 132</v>
          </cell>
        </row>
        <row r="1194">
          <cell r="A1194" t="str">
            <v>Трудовая, 133</v>
          </cell>
        </row>
        <row r="1195">
          <cell r="A1195" t="str">
            <v>Трудовая, 25</v>
          </cell>
        </row>
        <row r="1196">
          <cell r="A1196" t="str">
            <v>Трудовая, 29</v>
          </cell>
        </row>
        <row r="1197">
          <cell r="A1197" t="str">
            <v>Трудовая, 49</v>
          </cell>
        </row>
        <row r="1198">
          <cell r="A1198" t="str">
            <v>Трудовая, 5</v>
          </cell>
        </row>
        <row r="1199">
          <cell r="A1199" t="str">
            <v>Трудовая, 50</v>
          </cell>
        </row>
        <row r="1200">
          <cell r="A1200" t="str">
            <v>Трудовая, 55</v>
          </cell>
        </row>
        <row r="1201">
          <cell r="A1201" t="str">
            <v>Трудовая, 58</v>
          </cell>
        </row>
        <row r="1202">
          <cell r="A1202" t="str">
            <v>Трудовая, 66</v>
          </cell>
        </row>
        <row r="1203">
          <cell r="A1203" t="str">
            <v>Трудовая, 66-Б</v>
          </cell>
        </row>
        <row r="1204">
          <cell r="A1204" t="str">
            <v>Трудовая, 66-В</v>
          </cell>
        </row>
        <row r="1205">
          <cell r="A1205" t="str">
            <v>Трудовая, 66-Г</v>
          </cell>
        </row>
        <row r="1206">
          <cell r="A1206" t="str">
            <v>Трудовая, 66-Д</v>
          </cell>
        </row>
        <row r="1207">
          <cell r="A1207" t="str">
            <v>Трудовая, 68-Б</v>
          </cell>
        </row>
        <row r="1208">
          <cell r="A1208" t="str">
            <v>Трудовая, 68-В</v>
          </cell>
        </row>
        <row r="1209">
          <cell r="A1209" t="str">
            <v>Трудовая, 68-Г</v>
          </cell>
        </row>
        <row r="1210">
          <cell r="A1210" t="str">
            <v>Трудовая, 68-Д</v>
          </cell>
        </row>
        <row r="1211">
          <cell r="A1211" t="str">
            <v>Трудовая, 72</v>
          </cell>
        </row>
        <row r="1212">
          <cell r="A1212" t="str">
            <v>Трудовая, 73</v>
          </cell>
        </row>
        <row r="1213">
          <cell r="A1213" t="str">
            <v>Трудовая, 75</v>
          </cell>
        </row>
        <row r="1214">
          <cell r="A1214" t="str">
            <v>Трудовая, 95</v>
          </cell>
        </row>
        <row r="1215">
          <cell r="A1215" t="str">
            <v>Трудовая, 97</v>
          </cell>
        </row>
        <row r="1216">
          <cell r="A1216" t="str">
            <v>Трудовая, 99</v>
          </cell>
        </row>
        <row r="1217">
          <cell r="A1217" t="str">
            <v>Трудовая, 99-А</v>
          </cell>
        </row>
        <row r="1218">
          <cell r="A1218" t="str">
            <v>Урожайная, 11</v>
          </cell>
        </row>
        <row r="1219">
          <cell r="A1219" t="str">
            <v>Урожайная, 12</v>
          </cell>
        </row>
        <row r="1220">
          <cell r="A1220" t="str">
            <v>Урожайная, 13</v>
          </cell>
        </row>
        <row r="1221">
          <cell r="A1221" t="str">
            <v>Урожайная, 14</v>
          </cell>
        </row>
        <row r="1222">
          <cell r="A1222" t="str">
            <v>Флюкова, 3</v>
          </cell>
        </row>
        <row r="1223">
          <cell r="A1223" t="str">
            <v>Фомина, 1/2а</v>
          </cell>
        </row>
        <row r="1224">
          <cell r="A1224" t="str">
            <v>Фомина, 4</v>
          </cell>
        </row>
        <row r="1225">
          <cell r="A1225" t="str">
            <v>Цимлянская, 1/1</v>
          </cell>
        </row>
        <row r="1226">
          <cell r="A1226" t="str">
            <v>Цимлянская, 1/2</v>
          </cell>
        </row>
        <row r="1227">
          <cell r="A1227" t="str">
            <v>Цимлянская, 11</v>
          </cell>
        </row>
        <row r="1228">
          <cell r="A1228" t="str">
            <v>Цимлянская, 13</v>
          </cell>
        </row>
        <row r="1229">
          <cell r="A1229" t="str">
            <v>Цимлянская, 15</v>
          </cell>
        </row>
        <row r="1230">
          <cell r="A1230" t="str">
            <v>Цимлянская, 17</v>
          </cell>
        </row>
        <row r="1231">
          <cell r="A1231" t="str">
            <v>Цимлянская, 17-А</v>
          </cell>
        </row>
        <row r="1232">
          <cell r="A1232" t="str">
            <v>Цимлянская, 19</v>
          </cell>
        </row>
        <row r="1233">
          <cell r="A1233" t="str">
            <v>Цимлянская, 2</v>
          </cell>
        </row>
        <row r="1234">
          <cell r="A1234" t="str">
            <v>Цимлянская, 21</v>
          </cell>
        </row>
        <row r="1235">
          <cell r="A1235" t="str">
            <v>Цимлянская, 23</v>
          </cell>
        </row>
        <row r="1236">
          <cell r="A1236" t="str">
            <v>Цимлянская, 25</v>
          </cell>
        </row>
        <row r="1237">
          <cell r="A1237" t="str">
            <v>Цимлянская, 27</v>
          </cell>
        </row>
        <row r="1238">
          <cell r="A1238" t="str">
            <v>Цимлянская, 3</v>
          </cell>
        </row>
        <row r="1239">
          <cell r="A1239" t="str">
            <v>Цимлянская, 31</v>
          </cell>
        </row>
        <row r="1240">
          <cell r="A1240" t="str">
            <v>Цимлянская, 35</v>
          </cell>
        </row>
        <row r="1241">
          <cell r="A1241" t="str">
            <v>Цимлянская, 43</v>
          </cell>
        </row>
        <row r="1242">
          <cell r="A1242" t="str">
            <v>Цимлянская, 7</v>
          </cell>
        </row>
        <row r="1243">
          <cell r="A1243" t="str">
            <v>Цимлянская, 9</v>
          </cell>
        </row>
        <row r="1244">
          <cell r="A1244" t="str">
            <v>Цимлянская, 9-А</v>
          </cell>
        </row>
        <row r="1245">
          <cell r="A1245" t="str">
            <v>Чайковского, 11</v>
          </cell>
        </row>
        <row r="1246">
          <cell r="A1246" t="str">
            <v>Чайковского, 13</v>
          </cell>
        </row>
        <row r="1247">
          <cell r="A1247" t="str">
            <v>Чайковского, 31</v>
          </cell>
        </row>
        <row r="1248">
          <cell r="A1248" t="str">
            <v>Ширямова, 3</v>
          </cell>
        </row>
        <row r="1249">
          <cell r="A1249" t="str">
            <v>Ширямова, 30</v>
          </cell>
        </row>
        <row r="1250">
          <cell r="A1250" t="str">
            <v>Ширямова, 5</v>
          </cell>
        </row>
        <row r="1251">
          <cell r="A1251" t="str">
            <v>Ширямова, 7</v>
          </cell>
        </row>
        <row r="1252">
          <cell r="A1252" t="str">
            <v>Ядринцева, 10</v>
          </cell>
        </row>
        <row r="1253">
          <cell r="A1253" t="str">
            <v>Ядринцева, 3</v>
          </cell>
        </row>
        <row r="1254">
          <cell r="A1254" t="str">
            <v>Ядринцева, 5</v>
          </cell>
        </row>
        <row r="1255">
          <cell r="A1255" t="str">
            <v>Ядринцева, 78</v>
          </cell>
        </row>
        <row r="1256">
          <cell r="A1256" t="str">
            <v>Ядринцева, 78-А</v>
          </cell>
        </row>
        <row r="1257">
          <cell r="A1257" t="str">
            <v>Ядринцева, 78-Б</v>
          </cell>
        </row>
        <row r="1258">
          <cell r="A1258" t="str">
            <v>Ядринцева, 8</v>
          </cell>
        </row>
        <row r="1259">
          <cell r="A1259" t="str">
            <v>Ядринцева, 80</v>
          </cell>
        </row>
        <row r="1260">
          <cell r="A1260" t="str">
            <v>Ядринцева, 80-А</v>
          </cell>
        </row>
        <row r="1261">
          <cell r="A1261" t="str">
            <v>Ядринцева, 82</v>
          </cell>
        </row>
        <row r="1262">
          <cell r="A1262" t="str">
            <v>Ядринцева, 84</v>
          </cell>
        </row>
        <row r="1263">
          <cell r="A1263" t="str">
            <v>Ядринцева, 86</v>
          </cell>
        </row>
        <row r="1264">
          <cell r="A1264" t="str">
            <v>Ядринцева, 86-а</v>
          </cell>
        </row>
        <row r="1265">
          <cell r="A1265" t="str">
            <v>Ядринцева, 88</v>
          </cell>
        </row>
        <row r="1266">
          <cell r="A1266" t="str">
            <v>Ядринцева, 8-А</v>
          </cell>
        </row>
        <row r="1267">
          <cell r="A1267" t="str">
            <v>Ядринцева, 90</v>
          </cell>
        </row>
        <row r="1268">
          <cell r="A1268" t="str">
            <v>Ядринцева, 92</v>
          </cell>
        </row>
        <row r="1269">
          <cell r="A1269" t="str">
            <v>Ядринцева, 94</v>
          </cell>
        </row>
        <row r="1270">
          <cell r="A1270" t="str">
            <v>Ямская, 13</v>
          </cell>
        </row>
        <row r="1271">
          <cell r="A1271" t="str">
            <v>Ямская, 19-В</v>
          </cell>
        </row>
        <row r="1272">
          <cell r="A1272" t="str">
            <v>Ямская, 19-Е</v>
          </cell>
        </row>
        <row r="1273">
          <cell r="A1273" t="str">
            <v>Ямская, 2-А</v>
          </cell>
        </row>
        <row r="1274">
          <cell r="A1274" t="str">
            <v>Ямская, 2-Б</v>
          </cell>
        </row>
        <row r="1275">
          <cell r="A1275" t="str">
            <v>Ямская, 2-В</v>
          </cell>
        </row>
        <row r="1276">
          <cell r="A1276" t="str">
            <v>Ямская, 6-а</v>
          </cell>
        </row>
        <row r="1277">
          <cell r="A1277" t="str">
            <v>Ямская, 6-Б</v>
          </cell>
        </row>
        <row r="1278">
          <cell r="A1278" t="str">
            <v>Ямская, 6-В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D4" t="str">
            <v>25-го Октября, 13-А</v>
          </cell>
          <cell r="E4">
            <v>0</v>
          </cell>
          <cell r="F4">
            <v>0</v>
          </cell>
        </row>
        <row r="5">
          <cell r="D5" t="str">
            <v>25-го Октября, 13-Б</v>
          </cell>
          <cell r="E5">
            <v>0</v>
          </cell>
          <cell r="F5">
            <v>0</v>
          </cell>
        </row>
        <row r="6">
          <cell r="D6" t="str">
            <v>25-го Октября, 15-А</v>
          </cell>
          <cell r="E6">
            <v>0</v>
          </cell>
          <cell r="F6">
            <v>0</v>
          </cell>
        </row>
        <row r="7">
          <cell r="D7" t="str">
            <v>25-го Октября, 17-А</v>
          </cell>
          <cell r="E7">
            <v>0</v>
          </cell>
          <cell r="F7">
            <v>0</v>
          </cell>
        </row>
        <row r="8">
          <cell r="D8" t="str">
            <v>25-го Октября, 19-А</v>
          </cell>
          <cell r="E8">
            <v>0</v>
          </cell>
          <cell r="F8">
            <v>0</v>
          </cell>
        </row>
        <row r="9">
          <cell r="D9" t="str">
            <v>25-го Октября, 19-Б</v>
          </cell>
          <cell r="E9">
            <v>0</v>
          </cell>
          <cell r="F9">
            <v>0</v>
          </cell>
        </row>
        <row r="10">
          <cell r="D10" t="str">
            <v>25-го Октября, 20</v>
          </cell>
          <cell r="E10">
            <v>0</v>
          </cell>
          <cell r="F10">
            <v>0</v>
          </cell>
        </row>
        <row r="11">
          <cell r="D11" t="str">
            <v>25-го Октября, 25-а</v>
          </cell>
          <cell r="E11">
            <v>0</v>
          </cell>
          <cell r="F11">
            <v>0</v>
          </cell>
        </row>
        <row r="12">
          <cell r="D12" t="str">
            <v>25-го Октября, 29</v>
          </cell>
          <cell r="E12">
            <v>0</v>
          </cell>
          <cell r="F12">
            <v>0</v>
          </cell>
        </row>
        <row r="13">
          <cell r="D13" t="str">
            <v>25-го Октября, 44-А</v>
          </cell>
          <cell r="E13">
            <v>0</v>
          </cell>
          <cell r="F13">
            <v>0</v>
          </cell>
        </row>
        <row r="14">
          <cell r="D14" t="str">
            <v>25-го Октября, 44-Б</v>
          </cell>
          <cell r="E14">
            <v>0</v>
          </cell>
          <cell r="F14">
            <v>0</v>
          </cell>
        </row>
        <row r="15">
          <cell r="D15" t="str">
            <v>25-го Октября, 8-А</v>
          </cell>
          <cell r="E15">
            <v>0</v>
          </cell>
          <cell r="F15">
            <v>0</v>
          </cell>
        </row>
        <row r="16">
          <cell r="D16" t="str">
            <v>25-го Октября, 8-Б</v>
          </cell>
          <cell r="E16">
            <v>0</v>
          </cell>
          <cell r="F16">
            <v>0</v>
          </cell>
        </row>
        <row r="17">
          <cell r="D17" t="str">
            <v>2-й Сарайный, 8</v>
          </cell>
          <cell r="E17">
            <v>0</v>
          </cell>
          <cell r="F17">
            <v>0</v>
          </cell>
        </row>
        <row r="18">
          <cell r="D18" t="str">
            <v>2-я Летчиков, 13</v>
          </cell>
          <cell r="E18">
            <v>0</v>
          </cell>
          <cell r="F18">
            <v>0</v>
          </cell>
        </row>
        <row r="19">
          <cell r="D19" t="str">
            <v>2-я Летчиков, 26</v>
          </cell>
          <cell r="E19">
            <v>0</v>
          </cell>
          <cell r="F19">
            <v>0</v>
          </cell>
        </row>
        <row r="20">
          <cell r="D20" t="str">
            <v>3-го Июля, 15-А</v>
          </cell>
          <cell r="E20">
            <v>0</v>
          </cell>
          <cell r="F20">
            <v>0</v>
          </cell>
        </row>
        <row r="21">
          <cell r="D21" t="str">
            <v>3-го Июля, 15-Б</v>
          </cell>
          <cell r="E21">
            <v>0</v>
          </cell>
          <cell r="F21">
            <v>0</v>
          </cell>
        </row>
        <row r="22">
          <cell r="D22" t="str">
            <v>3-го Июля, 18</v>
          </cell>
          <cell r="E22">
            <v>0</v>
          </cell>
          <cell r="F22">
            <v>0</v>
          </cell>
        </row>
        <row r="23">
          <cell r="D23" t="str">
            <v>3-го Июля, 19-А</v>
          </cell>
          <cell r="E23">
            <v>0</v>
          </cell>
          <cell r="F23">
            <v>0</v>
          </cell>
        </row>
        <row r="24">
          <cell r="D24" t="str">
            <v>3-го Июля, 19-Б</v>
          </cell>
          <cell r="E24">
            <v>0</v>
          </cell>
          <cell r="F24">
            <v>0</v>
          </cell>
        </row>
        <row r="25">
          <cell r="D25" t="str">
            <v>3-го Июля, 21-А</v>
          </cell>
          <cell r="E25">
            <v>0</v>
          </cell>
          <cell r="F25">
            <v>0</v>
          </cell>
        </row>
        <row r="26">
          <cell r="D26" t="str">
            <v>3-го Июля, 21-Б</v>
          </cell>
          <cell r="E26">
            <v>0</v>
          </cell>
          <cell r="F26">
            <v>0</v>
          </cell>
        </row>
        <row r="27">
          <cell r="D27" t="str">
            <v>3-го Июля, 22-А</v>
          </cell>
          <cell r="E27">
            <v>0</v>
          </cell>
          <cell r="F27">
            <v>0</v>
          </cell>
        </row>
        <row r="28">
          <cell r="D28" t="str">
            <v>3-го Июля, 22-Б</v>
          </cell>
          <cell r="E28">
            <v>0</v>
          </cell>
          <cell r="F28">
            <v>0</v>
          </cell>
        </row>
        <row r="29">
          <cell r="D29" t="str">
            <v>3-го Июля, 23</v>
          </cell>
          <cell r="E29">
            <v>0</v>
          </cell>
          <cell r="F29">
            <v>0</v>
          </cell>
        </row>
        <row r="30">
          <cell r="D30" t="str">
            <v>3-го Июля, 26</v>
          </cell>
          <cell r="E30">
            <v>0</v>
          </cell>
          <cell r="F30">
            <v>0</v>
          </cell>
        </row>
        <row r="31">
          <cell r="D31" t="str">
            <v>3-го Июля, 29-Б</v>
          </cell>
          <cell r="E31">
            <v>0</v>
          </cell>
          <cell r="F31">
            <v>0</v>
          </cell>
        </row>
        <row r="32">
          <cell r="D32" t="str">
            <v>3-го Июля, 29-В</v>
          </cell>
          <cell r="E32">
            <v>0</v>
          </cell>
          <cell r="F32">
            <v>0</v>
          </cell>
        </row>
        <row r="33">
          <cell r="D33" t="str">
            <v>3-го Июля, 29-Г</v>
          </cell>
          <cell r="E33">
            <v>0</v>
          </cell>
          <cell r="F33">
            <v>0</v>
          </cell>
        </row>
        <row r="34">
          <cell r="D34" t="str">
            <v>3-го Июля, 31-а</v>
          </cell>
          <cell r="E34">
            <v>0</v>
          </cell>
          <cell r="F34">
            <v>0</v>
          </cell>
        </row>
        <row r="35">
          <cell r="D35" t="str">
            <v>3-го Июля, 31-б</v>
          </cell>
          <cell r="E35">
            <v>0</v>
          </cell>
          <cell r="F35">
            <v>0</v>
          </cell>
        </row>
        <row r="36">
          <cell r="D36" t="str">
            <v>3-го Июля, 33-А</v>
          </cell>
          <cell r="E36">
            <v>0</v>
          </cell>
          <cell r="F36">
            <v>0</v>
          </cell>
        </row>
        <row r="37">
          <cell r="D37" t="str">
            <v>3-го Июля, 33-Б</v>
          </cell>
          <cell r="E37">
            <v>0</v>
          </cell>
          <cell r="F37">
            <v>0</v>
          </cell>
        </row>
        <row r="38">
          <cell r="D38" t="str">
            <v>3-го Июля, 33-В</v>
          </cell>
          <cell r="E38">
            <v>0</v>
          </cell>
          <cell r="F38">
            <v>0</v>
          </cell>
        </row>
        <row r="39">
          <cell r="D39" t="str">
            <v>3-го Июля, 35</v>
          </cell>
          <cell r="E39">
            <v>0</v>
          </cell>
          <cell r="F39">
            <v>0</v>
          </cell>
        </row>
        <row r="40">
          <cell r="D40" t="str">
            <v>3-го Июля, 37-А</v>
          </cell>
          <cell r="E40">
            <v>0</v>
          </cell>
          <cell r="F40">
            <v>0</v>
          </cell>
        </row>
        <row r="41">
          <cell r="D41" t="str">
            <v>3-го Июля, 37-Б</v>
          </cell>
          <cell r="E41">
            <v>0</v>
          </cell>
          <cell r="F41">
            <v>0</v>
          </cell>
        </row>
        <row r="42">
          <cell r="D42" t="str">
            <v>3-го Июля, 37-В</v>
          </cell>
          <cell r="E42">
            <v>0</v>
          </cell>
          <cell r="F42">
            <v>0</v>
          </cell>
        </row>
        <row r="43">
          <cell r="D43" t="str">
            <v>3-го Июля, 37-Г</v>
          </cell>
          <cell r="E43">
            <v>0</v>
          </cell>
          <cell r="F43">
            <v>0</v>
          </cell>
        </row>
        <row r="44">
          <cell r="D44" t="str">
            <v>3-го Июля, 4-А</v>
          </cell>
          <cell r="E44">
            <v>0</v>
          </cell>
          <cell r="F44">
            <v>0</v>
          </cell>
        </row>
        <row r="45">
          <cell r="D45" t="str">
            <v>3-го Июля, 4-Б</v>
          </cell>
          <cell r="E45">
            <v>0</v>
          </cell>
          <cell r="F45">
            <v>0</v>
          </cell>
        </row>
        <row r="46">
          <cell r="D46" t="str">
            <v>3-го Июля, 4-В</v>
          </cell>
          <cell r="E46">
            <v>0</v>
          </cell>
          <cell r="F46">
            <v>0</v>
          </cell>
        </row>
        <row r="47">
          <cell r="D47" t="str">
            <v>3-го Июля, 6</v>
          </cell>
          <cell r="E47">
            <v>0</v>
          </cell>
          <cell r="F47">
            <v>0</v>
          </cell>
        </row>
        <row r="48">
          <cell r="D48" t="str">
            <v>3-я Летчиков, 11</v>
          </cell>
          <cell r="E48">
            <v>0</v>
          </cell>
          <cell r="F48">
            <v>1</v>
          </cell>
        </row>
        <row r="49">
          <cell r="D49" t="str">
            <v>3-я Летчиков, 12</v>
          </cell>
          <cell r="E49">
            <v>0</v>
          </cell>
          <cell r="F49">
            <v>0</v>
          </cell>
        </row>
        <row r="50">
          <cell r="D50" t="str">
            <v>3-я Летчиков, 25</v>
          </cell>
          <cell r="E50">
            <v>0</v>
          </cell>
          <cell r="F50">
            <v>0</v>
          </cell>
        </row>
        <row r="51">
          <cell r="D51" t="str">
            <v>3-я Летчиков, 27</v>
          </cell>
          <cell r="E51">
            <v>0</v>
          </cell>
          <cell r="F51">
            <v>0</v>
          </cell>
        </row>
        <row r="52">
          <cell r="D52" t="str">
            <v>4-я Советская, 1/2</v>
          </cell>
          <cell r="E52">
            <v>0</v>
          </cell>
          <cell r="F52">
            <v>0</v>
          </cell>
        </row>
        <row r="53">
          <cell r="D53" t="str">
            <v>4-я Советская, 1/3</v>
          </cell>
          <cell r="E53">
            <v>0</v>
          </cell>
          <cell r="F53">
            <v>0</v>
          </cell>
        </row>
        <row r="54">
          <cell r="D54" t="str">
            <v>4-я Советская, 1/4</v>
          </cell>
          <cell r="E54">
            <v>0</v>
          </cell>
          <cell r="F54">
            <v>0</v>
          </cell>
        </row>
        <row r="55">
          <cell r="D55" t="str">
            <v>4-я Советская, 100</v>
          </cell>
          <cell r="E55">
            <v>0</v>
          </cell>
          <cell r="F55">
            <v>0</v>
          </cell>
        </row>
        <row r="56">
          <cell r="D56" t="str">
            <v>4-я Советская, 102</v>
          </cell>
          <cell r="E56">
            <v>0</v>
          </cell>
          <cell r="F56">
            <v>0</v>
          </cell>
        </row>
        <row r="57">
          <cell r="D57" t="str">
            <v>4-я Советская, 3/1</v>
          </cell>
          <cell r="E57">
            <v>0</v>
          </cell>
          <cell r="F57">
            <v>0</v>
          </cell>
        </row>
        <row r="58">
          <cell r="D58" t="str">
            <v>4-я Советская, 3/2</v>
          </cell>
          <cell r="E58">
            <v>0</v>
          </cell>
          <cell r="F58">
            <v>0</v>
          </cell>
        </row>
        <row r="59">
          <cell r="D59" t="str">
            <v>4-я Советская, 3/3</v>
          </cell>
          <cell r="E59">
            <v>0</v>
          </cell>
          <cell r="F59">
            <v>0</v>
          </cell>
        </row>
        <row r="60">
          <cell r="D60" t="str">
            <v>4-я Советская, 47</v>
          </cell>
          <cell r="E60">
            <v>0</v>
          </cell>
          <cell r="F60">
            <v>0</v>
          </cell>
        </row>
        <row r="61">
          <cell r="D61" t="str">
            <v>4-я Советская, 49</v>
          </cell>
          <cell r="E61">
            <v>0</v>
          </cell>
          <cell r="F61">
            <v>0</v>
          </cell>
        </row>
        <row r="62">
          <cell r="D62" t="str">
            <v>4-я Советская, 65</v>
          </cell>
          <cell r="E62">
            <v>0</v>
          </cell>
          <cell r="F62">
            <v>0</v>
          </cell>
        </row>
        <row r="63">
          <cell r="D63" t="str">
            <v>4-я Советская, 78</v>
          </cell>
          <cell r="E63">
            <v>0</v>
          </cell>
          <cell r="F63">
            <v>0</v>
          </cell>
        </row>
        <row r="64">
          <cell r="D64" t="str">
            <v>4-я Советская, 80</v>
          </cell>
          <cell r="E64">
            <v>0</v>
          </cell>
          <cell r="F64">
            <v>0</v>
          </cell>
        </row>
        <row r="65">
          <cell r="D65" t="str">
            <v>4-я Советская, 86</v>
          </cell>
          <cell r="E65">
            <v>0</v>
          </cell>
          <cell r="F65">
            <v>0</v>
          </cell>
        </row>
        <row r="66">
          <cell r="D66" t="str">
            <v>4-я Советская, 86-а</v>
          </cell>
          <cell r="E66">
            <v>0</v>
          </cell>
          <cell r="F66">
            <v>0</v>
          </cell>
        </row>
        <row r="67">
          <cell r="D67" t="str">
            <v>4-я Советская, 98</v>
          </cell>
          <cell r="E67">
            <v>0</v>
          </cell>
          <cell r="F67">
            <v>0</v>
          </cell>
        </row>
        <row r="68">
          <cell r="D68" t="str">
            <v>4-я Советская, 9-Б</v>
          </cell>
          <cell r="E68">
            <v>0</v>
          </cell>
          <cell r="F68">
            <v>0</v>
          </cell>
        </row>
        <row r="69">
          <cell r="D69" t="str">
            <v>4-я Советская, 9-В</v>
          </cell>
          <cell r="E69">
            <v>0</v>
          </cell>
          <cell r="F69">
            <v>0</v>
          </cell>
        </row>
        <row r="70">
          <cell r="D70" t="str">
            <v>6-я Советская, 54</v>
          </cell>
          <cell r="E70">
            <v>0</v>
          </cell>
          <cell r="F70">
            <v>0</v>
          </cell>
        </row>
        <row r="71">
          <cell r="D71" t="str">
            <v>Академическая, 60-Г</v>
          </cell>
          <cell r="E71">
            <v>0</v>
          </cell>
          <cell r="F71">
            <v>0</v>
          </cell>
        </row>
        <row r="72">
          <cell r="D72" t="str">
            <v>Александра Невского, 10</v>
          </cell>
          <cell r="E72">
            <v>0</v>
          </cell>
          <cell r="F72">
            <v>0</v>
          </cell>
        </row>
        <row r="73">
          <cell r="D73" t="str">
            <v>Александра Невского, 105-А</v>
          </cell>
          <cell r="E73">
            <v>0</v>
          </cell>
          <cell r="F73">
            <v>0</v>
          </cell>
        </row>
        <row r="74">
          <cell r="D74" t="str">
            <v>Александра Невского, 107</v>
          </cell>
          <cell r="E74">
            <v>0</v>
          </cell>
          <cell r="F74">
            <v>0</v>
          </cell>
        </row>
        <row r="75">
          <cell r="D75" t="str">
            <v>Александра Невского, 16</v>
          </cell>
          <cell r="E75">
            <v>0</v>
          </cell>
          <cell r="F75">
            <v>0</v>
          </cell>
        </row>
        <row r="76">
          <cell r="D76" t="str">
            <v>Александра Невского, 3</v>
          </cell>
          <cell r="E76">
            <v>0</v>
          </cell>
          <cell r="F76">
            <v>0</v>
          </cell>
        </row>
        <row r="77">
          <cell r="D77" t="str">
            <v>Александра Невского, 46</v>
          </cell>
          <cell r="E77">
            <v>0</v>
          </cell>
          <cell r="F77">
            <v>0</v>
          </cell>
        </row>
        <row r="78">
          <cell r="D78" t="str">
            <v>Александра Невского, 46-б</v>
          </cell>
          <cell r="E78">
            <v>0</v>
          </cell>
          <cell r="F78">
            <v>0</v>
          </cell>
        </row>
        <row r="79">
          <cell r="D79" t="str">
            <v>Александра Невского, 46-в</v>
          </cell>
          <cell r="E79">
            <v>0</v>
          </cell>
          <cell r="F79">
            <v>0</v>
          </cell>
        </row>
        <row r="80">
          <cell r="D80" t="str">
            <v>Александра Невского, 48-а</v>
          </cell>
          <cell r="E80">
            <v>0</v>
          </cell>
          <cell r="F80">
            <v>0</v>
          </cell>
        </row>
        <row r="81">
          <cell r="D81" t="str">
            <v>Александра Невского, 50</v>
          </cell>
          <cell r="E81">
            <v>0</v>
          </cell>
          <cell r="F81">
            <v>0</v>
          </cell>
        </row>
        <row r="82">
          <cell r="D82" t="str">
            <v>Александра Невского, 61</v>
          </cell>
          <cell r="E82">
            <v>0</v>
          </cell>
          <cell r="F82">
            <v>0</v>
          </cell>
        </row>
        <row r="83">
          <cell r="D83" t="str">
            <v>Александра Невского, 62</v>
          </cell>
          <cell r="E83">
            <v>0</v>
          </cell>
          <cell r="F83">
            <v>0</v>
          </cell>
        </row>
        <row r="84">
          <cell r="D84" t="str">
            <v>Александра Невского, 64</v>
          </cell>
          <cell r="E84">
            <v>0</v>
          </cell>
          <cell r="F84">
            <v>0</v>
          </cell>
        </row>
        <row r="85">
          <cell r="D85" t="str">
            <v>Александра Невского, 65</v>
          </cell>
          <cell r="E85">
            <v>0</v>
          </cell>
          <cell r="F85">
            <v>0</v>
          </cell>
        </row>
        <row r="86">
          <cell r="D86" t="str">
            <v>Александра Невского, 67</v>
          </cell>
          <cell r="E86">
            <v>0</v>
          </cell>
          <cell r="F86">
            <v>0</v>
          </cell>
        </row>
        <row r="87">
          <cell r="D87" t="str">
            <v>Александра Невского, 69</v>
          </cell>
          <cell r="E87">
            <v>0</v>
          </cell>
          <cell r="F87">
            <v>0</v>
          </cell>
        </row>
        <row r="88">
          <cell r="D88" t="str">
            <v>Александра Невского, 71</v>
          </cell>
          <cell r="E88">
            <v>0</v>
          </cell>
          <cell r="F88">
            <v>0</v>
          </cell>
        </row>
        <row r="89">
          <cell r="D89" t="str">
            <v>Александра Невского, 73</v>
          </cell>
          <cell r="E89">
            <v>0</v>
          </cell>
          <cell r="F89">
            <v>0</v>
          </cell>
        </row>
        <row r="90">
          <cell r="D90" t="str">
            <v>Александра Невского, 76</v>
          </cell>
          <cell r="E90">
            <v>0</v>
          </cell>
          <cell r="F90">
            <v>0</v>
          </cell>
        </row>
        <row r="91">
          <cell r="D91" t="str">
            <v>Александра Невского, 7А-А</v>
          </cell>
          <cell r="E91">
            <v>0</v>
          </cell>
          <cell r="F91">
            <v>0</v>
          </cell>
        </row>
        <row r="92">
          <cell r="D92" t="str">
            <v>Александра Невского, 7А-Б</v>
          </cell>
          <cell r="E92">
            <v>0</v>
          </cell>
          <cell r="F92">
            <v>0</v>
          </cell>
        </row>
        <row r="93">
          <cell r="D93" t="str">
            <v>Александра Невского, 7А-В</v>
          </cell>
          <cell r="E93">
            <v>0</v>
          </cell>
          <cell r="F93">
            <v>0</v>
          </cell>
        </row>
        <row r="94">
          <cell r="D94" t="str">
            <v>Александра Невского, 83-А</v>
          </cell>
          <cell r="E94">
            <v>0</v>
          </cell>
          <cell r="F94">
            <v>0</v>
          </cell>
        </row>
        <row r="95">
          <cell r="D95" t="str">
            <v>Александра Невского, 83-Б</v>
          </cell>
          <cell r="E95">
            <v>0</v>
          </cell>
          <cell r="F95">
            <v>0</v>
          </cell>
        </row>
        <row r="96">
          <cell r="D96" t="str">
            <v>Александра Невского, 89</v>
          </cell>
          <cell r="E96">
            <v>0</v>
          </cell>
          <cell r="F96">
            <v>0</v>
          </cell>
        </row>
        <row r="97">
          <cell r="D97" t="str">
            <v>Александра Невского, 91</v>
          </cell>
          <cell r="E97">
            <v>0</v>
          </cell>
          <cell r="F97">
            <v>0</v>
          </cell>
        </row>
        <row r="98">
          <cell r="D98" t="str">
            <v>Александра Невского, 93</v>
          </cell>
          <cell r="E98">
            <v>0</v>
          </cell>
          <cell r="F98">
            <v>0</v>
          </cell>
        </row>
        <row r="99">
          <cell r="D99" t="str">
            <v>Амурский, 10</v>
          </cell>
          <cell r="E99">
            <v>0</v>
          </cell>
          <cell r="F99">
            <v>0</v>
          </cell>
        </row>
        <row r="100">
          <cell r="D100" t="str">
            <v>Амурский, 12</v>
          </cell>
          <cell r="E100">
            <v>0</v>
          </cell>
          <cell r="F100">
            <v>0</v>
          </cell>
        </row>
        <row r="101">
          <cell r="D101" t="str">
            <v>Аэрофлотская, 2</v>
          </cell>
          <cell r="E101">
            <v>0</v>
          </cell>
          <cell r="F101">
            <v>0</v>
          </cell>
        </row>
        <row r="102">
          <cell r="D102" t="str">
            <v>Аэрофлотская, 5</v>
          </cell>
          <cell r="E102">
            <v>0</v>
          </cell>
          <cell r="F102">
            <v>0</v>
          </cell>
        </row>
        <row r="103">
          <cell r="D103" t="str">
            <v>Аэрофлотская, 6</v>
          </cell>
          <cell r="E103">
            <v>1</v>
          </cell>
          <cell r="F103">
            <v>0</v>
          </cell>
        </row>
        <row r="104">
          <cell r="D104" t="str">
            <v>Аэрофлотская, 7</v>
          </cell>
          <cell r="E104">
            <v>0</v>
          </cell>
          <cell r="F104">
            <v>0</v>
          </cell>
        </row>
        <row r="105">
          <cell r="D105" t="str">
            <v>Аэрофлотская, 7-А</v>
          </cell>
          <cell r="E105">
            <v>0</v>
          </cell>
          <cell r="F105">
            <v>0</v>
          </cell>
        </row>
        <row r="106">
          <cell r="D106" t="str">
            <v>Байкальская, 101</v>
          </cell>
          <cell r="E106">
            <v>0</v>
          </cell>
          <cell r="F106">
            <v>0</v>
          </cell>
        </row>
        <row r="107">
          <cell r="D107" t="str">
            <v>Байкальская, 102</v>
          </cell>
          <cell r="E107">
            <v>0</v>
          </cell>
          <cell r="F107">
            <v>0</v>
          </cell>
        </row>
        <row r="108">
          <cell r="D108" t="str">
            <v>Байкальская, 104</v>
          </cell>
          <cell r="E108">
            <v>0</v>
          </cell>
          <cell r="F108">
            <v>0</v>
          </cell>
        </row>
        <row r="109">
          <cell r="D109" t="str">
            <v>Байкальская, 106</v>
          </cell>
          <cell r="E109">
            <v>0</v>
          </cell>
          <cell r="F109">
            <v>0</v>
          </cell>
        </row>
        <row r="110">
          <cell r="D110" t="str">
            <v>Байкальская, 133</v>
          </cell>
          <cell r="E110">
            <v>0</v>
          </cell>
          <cell r="F110">
            <v>0</v>
          </cell>
        </row>
        <row r="111">
          <cell r="D111" t="str">
            <v>Байкальская, 135</v>
          </cell>
          <cell r="E111">
            <v>0</v>
          </cell>
          <cell r="F111">
            <v>0</v>
          </cell>
        </row>
        <row r="112">
          <cell r="D112" t="str">
            <v>Байкальская, 137</v>
          </cell>
          <cell r="E112">
            <v>0</v>
          </cell>
          <cell r="F112">
            <v>0</v>
          </cell>
        </row>
        <row r="113">
          <cell r="D113" t="str">
            <v>Байкальская, 139</v>
          </cell>
          <cell r="E113">
            <v>0</v>
          </cell>
          <cell r="F113">
            <v>0</v>
          </cell>
        </row>
        <row r="114">
          <cell r="D114" t="str">
            <v>Байкальская, 141</v>
          </cell>
          <cell r="E114">
            <v>0</v>
          </cell>
          <cell r="F114">
            <v>0</v>
          </cell>
        </row>
        <row r="115">
          <cell r="D115" t="str">
            <v>Байкальская, 143</v>
          </cell>
          <cell r="E115">
            <v>0</v>
          </cell>
          <cell r="F115">
            <v>0</v>
          </cell>
        </row>
        <row r="116">
          <cell r="D116" t="str">
            <v>Байкальская, 147</v>
          </cell>
          <cell r="E116">
            <v>0</v>
          </cell>
          <cell r="F116">
            <v>0</v>
          </cell>
        </row>
        <row r="117">
          <cell r="D117" t="str">
            <v>Байкальская, 149</v>
          </cell>
          <cell r="E117">
            <v>0</v>
          </cell>
          <cell r="F117">
            <v>0</v>
          </cell>
        </row>
        <row r="118">
          <cell r="D118" t="str">
            <v>Байкальская, 151</v>
          </cell>
          <cell r="E118">
            <v>0</v>
          </cell>
          <cell r="F118">
            <v>0</v>
          </cell>
        </row>
        <row r="119">
          <cell r="D119" t="str">
            <v>Байкальская, 153</v>
          </cell>
          <cell r="E119">
            <v>0</v>
          </cell>
          <cell r="F119">
            <v>0</v>
          </cell>
        </row>
        <row r="120">
          <cell r="D120" t="str">
            <v>Байкальская, 155</v>
          </cell>
          <cell r="E120">
            <v>0</v>
          </cell>
          <cell r="F120">
            <v>0</v>
          </cell>
        </row>
        <row r="121">
          <cell r="D121" t="str">
            <v>Байкальская, 156</v>
          </cell>
          <cell r="E121">
            <v>0</v>
          </cell>
          <cell r="F121">
            <v>0</v>
          </cell>
        </row>
        <row r="122">
          <cell r="D122" t="str">
            <v>Байкальская, 157</v>
          </cell>
          <cell r="E122">
            <v>0</v>
          </cell>
          <cell r="F122">
            <v>0</v>
          </cell>
        </row>
        <row r="123">
          <cell r="D123" t="str">
            <v>Байкальская, 157-а</v>
          </cell>
          <cell r="E123">
            <v>0</v>
          </cell>
          <cell r="F123">
            <v>0</v>
          </cell>
        </row>
        <row r="124">
          <cell r="D124" t="str">
            <v>Байкальская, 158</v>
          </cell>
          <cell r="E124">
            <v>0</v>
          </cell>
          <cell r="F124">
            <v>0</v>
          </cell>
        </row>
        <row r="125">
          <cell r="D125" t="str">
            <v>Байкальская, 159</v>
          </cell>
          <cell r="E125">
            <v>0</v>
          </cell>
          <cell r="F125">
            <v>0</v>
          </cell>
        </row>
        <row r="126">
          <cell r="D126" t="str">
            <v>Байкальская, 159-а</v>
          </cell>
          <cell r="E126">
            <v>0</v>
          </cell>
          <cell r="F126">
            <v>0</v>
          </cell>
        </row>
        <row r="127">
          <cell r="D127" t="str">
            <v>Байкальская, 160</v>
          </cell>
          <cell r="E127">
            <v>0</v>
          </cell>
          <cell r="F127">
            <v>0</v>
          </cell>
        </row>
        <row r="128">
          <cell r="D128" t="str">
            <v>Байкальская, 161</v>
          </cell>
          <cell r="E128">
            <v>0</v>
          </cell>
          <cell r="F128">
            <v>0</v>
          </cell>
        </row>
        <row r="129">
          <cell r="D129" t="str">
            <v>Байкальская, 161-а</v>
          </cell>
          <cell r="E129">
            <v>0</v>
          </cell>
          <cell r="F129">
            <v>0</v>
          </cell>
        </row>
        <row r="130">
          <cell r="D130" t="str">
            <v>Байкальская, 162</v>
          </cell>
          <cell r="E130">
            <v>0</v>
          </cell>
          <cell r="F130">
            <v>0</v>
          </cell>
        </row>
        <row r="131">
          <cell r="D131" t="str">
            <v>Байкальская, 163</v>
          </cell>
          <cell r="E131">
            <v>0</v>
          </cell>
          <cell r="F131">
            <v>0</v>
          </cell>
        </row>
        <row r="132">
          <cell r="D132" t="str">
            <v>Байкальская, 164</v>
          </cell>
          <cell r="E132">
            <v>0</v>
          </cell>
          <cell r="F132">
            <v>0</v>
          </cell>
        </row>
        <row r="133">
          <cell r="D133" t="str">
            <v>Байкальская, 165</v>
          </cell>
          <cell r="E133">
            <v>0</v>
          </cell>
          <cell r="F133">
            <v>0</v>
          </cell>
        </row>
        <row r="134">
          <cell r="D134" t="str">
            <v>Байкальская, 165-б</v>
          </cell>
          <cell r="E134">
            <v>0</v>
          </cell>
          <cell r="F134">
            <v>0</v>
          </cell>
        </row>
        <row r="135">
          <cell r="D135" t="str">
            <v>Байкальская, 166</v>
          </cell>
          <cell r="E135">
            <v>0</v>
          </cell>
          <cell r="F135">
            <v>0</v>
          </cell>
        </row>
        <row r="136">
          <cell r="D136" t="str">
            <v>Байкальская, 168</v>
          </cell>
          <cell r="E136">
            <v>0</v>
          </cell>
          <cell r="F136">
            <v>0</v>
          </cell>
        </row>
        <row r="137">
          <cell r="D137" t="str">
            <v>Байкальская, 168-а</v>
          </cell>
          <cell r="E137">
            <v>0</v>
          </cell>
          <cell r="F137">
            <v>0</v>
          </cell>
        </row>
        <row r="138">
          <cell r="D138" t="str">
            <v>Байкальская, 170</v>
          </cell>
          <cell r="E138">
            <v>1</v>
          </cell>
          <cell r="F138">
            <v>0</v>
          </cell>
        </row>
        <row r="139">
          <cell r="D139" t="str">
            <v>Байкальская, 174</v>
          </cell>
          <cell r="E139">
            <v>0</v>
          </cell>
          <cell r="F139">
            <v>0</v>
          </cell>
        </row>
        <row r="140">
          <cell r="D140" t="str">
            <v>Байкальская, 178</v>
          </cell>
          <cell r="E140">
            <v>0</v>
          </cell>
          <cell r="F140">
            <v>0</v>
          </cell>
        </row>
        <row r="141">
          <cell r="D141" t="str">
            <v>Байкальская, 180</v>
          </cell>
          <cell r="E141">
            <v>0</v>
          </cell>
          <cell r="F141">
            <v>0</v>
          </cell>
        </row>
        <row r="142">
          <cell r="D142" t="str">
            <v>Байкальская, 182</v>
          </cell>
          <cell r="E142">
            <v>1</v>
          </cell>
          <cell r="F142">
            <v>0</v>
          </cell>
        </row>
        <row r="143">
          <cell r="D143" t="str">
            <v>Байкальская, 184</v>
          </cell>
          <cell r="E143">
            <v>0</v>
          </cell>
          <cell r="F143">
            <v>0</v>
          </cell>
        </row>
        <row r="144">
          <cell r="D144" t="str">
            <v>Байкальская, 186</v>
          </cell>
          <cell r="E144">
            <v>0</v>
          </cell>
          <cell r="F144">
            <v>0</v>
          </cell>
        </row>
        <row r="145">
          <cell r="D145" t="str">
            <v>Байкальская, 190</v>
          </cell>
          <cell r="E145">
            <v>0</v>
          </cell>
          <cell r="F145">
            <v>0</v>
          </cell>
        </row>
        <row r="146">
          <cell r="D146" t="str">
            <v>Байкальская, 192</v>
          </cell>
          <cell r="E146">
            <v>0</v>
          </cell>
          <cell r="F146">
            <v>0</v>
          </cell>
        </row>
        <row r="147">
          <cell r="D147" t="str">
            <v>Байкальская, 196</v>
          </cell>
          <cell r="E147">
            <v>0</v>
          </cell>
          <cell r="F147">
            <v>0</v>
          </cell>
        </row>
        <row r="148">
          <cell r="D148" t="str">
            <v>Байкальская, 198</v>
          </cell>
          <cell r="E148">
            <v>0</v>
          </cell>
          <cell r="F148">
            <v>0</v>
          </cell>
        </row>
        <row r="149">
          <cell r="D149" t="str">
            <v>Байкальская, 198-А</v>
          </cell>
          <cell r="E149">
            <v>0</v>
          </cell>
          <cell r="F149">
            <v>0</v>
          </cell>
        </row>
        <row r="150">
          <cell r="D150" t="str">
            <v>Байкальская, 20</v>
          </cell>
          <cell r="E150">
            <v>0</v>
          </cell>
          <cell r="F150">
            <v>0</v>
          </cell>
        </row>
        <row r="151">
          <cell r="D151" t="str">
            <v>Байкальская, 200</v>
          </cell>
          <cell r="E151">
            <v>0</v>
          </cell>
          <cell r="F151">
            <v>0</v>
          </cell>
        </row>
        <row r="152">
          <cell r="D152" t="str">
            <v>Байкальская, 200-А</v>
          </cell>
          <cell r="E152">
            <v>0</v>
          </cell>
          <cell r="F152">
            <v>0</v>
          </cell>
        </row>
        <row r="153">
          <cell r="D153" t="str">
            <v>Байкальская, 200-б</v>
          </cell>
          <cell r="E153">
            <v>0</v>
          </cell>
          <cell r="F153">
            <v>0</v>
          </cell>
        </row>
        <row r="154">
          <cell r="D154" t="str">
            <v>Байкальская, 201</v>
          </cell>
          <cell r="E154">
            <v>0</v>
          </cell>
          <cell r="F154">
            <v>0</v>
          </cell>
        </row>
        <row r="155">
          <cell r="D155" t="str">
            <v>Байкальская, 202-А</v>
          </cell>
          <cell r="E155">
            <v>0</v>
          </cell>
          <cell r="F155">
            <v>0</v>
          </cell>
        </row>
        <row r="156">
          <cell r="D156" t="str">
            <v>Байкальская, 203</v>
          </cell>
          <cell r="E156">
            <v>0</v>
          </cell>
          <cell r="F156">
            <v>0</v>
          </cell>
        </row>
        <row r="157">
          <cell r="D157" t="str">
            <v>Байкальская, 204</v>
          </cell>
          <cell r="E157">
            <v>0</v>
          </cell>
          <cell r="F157">
            <v>0</v>
          </cell>
        </row>
        <row r="158">
          <cell r="D158" t="str">
            <v>Байкальская, 205</v>
          </cell>
          <cell r="E158">
            <v>0</v>
          </cell>
          <cell r="F158">
            <v>0</v>
          </cell>
        </row>
        <row r="159">
          <cell r="D159" t="str">
            <v>Байкальская, 207</v>
          </cell>
          <cell r="E159">
            <v>0</v>
          </cell>
          <cell r="F159">
            <v>1</v>
          </cell>
        </row>
        <row r="160">
          <cell r="D160" t="str">
            <v>Байкальская, 207-а</v>
          </cell>
          <cell r="E160">
            <v>0</v>
          </cell>
          <cell r="F160">
            <v>0</v>
          </cell>
        </row>
        <row r="161">
          <cell r="D161" t="str">
            <v>Байкальская, 209-а</v>
          </cell>
          <cell r="E161">
            <v>0</v>
          </cell>
          <cell r="F161">
            <v>1</v>
          </cell>
        </row>
        <row r="162">
          <cell r="D162" t="str">
            <v>Байкальская, 211</v>
          </cell>
          <cell r="E162">
            <v>0</v>
          </cell>
          <cell r="F162">
            <v>0</v>
          </cell>
        </row>
        <row r="163">
          <cell r="D163" t="str">
            <v>Байкальская, 213</v>
          </cell>
          <cell r="E163">
            <v>0</v>
          </cell>
          <cell r="F163">
            <v>0</v>
          </cell>
        </row>
        <row r="164">
          <cell r="D164" t="str">
            <v>Байкальская, 214</v>
          </cell>
          <cell r="E164">
            <v>0</v>
          </cell>
          <cell r="F164">
            <v>0</v>
          </cell>
        </row>
        <row r="165">
          <cell r="D165" t="str">
            <v>Байкальская, 215</v>
          </cell>
          <cell r="E165">
            <v>0</v>
          </cell>
          <cell r="F165">
            <v>0</v>
          </cell>
        </row>
        <row r="166">
          <cell r="D166" t="str">
            <v>Байкальская, 216</v>
          </cell>
          <cell r="E166">
            <v>0</v>
          </cell>
          <cell r="F166">
            <v>0</v>
          </cell>
        </row>
        <row r="167">
          <cell r="D167" t="str">
            <v>Байкальская, 216-А</v>
          </cell>
          <cell r="E167">
            <v>0</v>
          </cell>
          <cell r="F167">
            <v>0</v>
          </cell>
        </row>
        <row r="168">
          <cell r="D168" t="str">
            <v>Байкальская, 217</v>
          </cell>
          <cell r="E168">
            <v>0</v>
          </cell>
          <cell r="F168">
            <v>0</v>
          </cell>
        </row>
        <row r="169">
          <cell r="D169" t="str">
            <v>Байкальская, 218</v>
          </cell>
          <cell r="E169">
            <v>0</v>
          </cell>
          <cell r="F169">
            <v>0</v>
          </cell>
        </row>
        <row r="170">
          <cell r="D170" t="str">
            <v>Байкальская, 220</v>
          </cell>
          <cell r="E170">
            <v>0</v>
          </cell>
          <cell r="F170">
            <v>0</v>
          </cell>
        </row>
        <row r="171">
          <cell r="D171" t="str">
            <v>Байкальская, 222</v>
          </cell>
          <cell r="E171">
            <v>0</v>
          </cell>
          <cell r="F171">
            <v>0</v>
          </cell>
        </row>
        <row r="172">
          <cell r="D172" t="str">
            <v>Байкальская, 224</v>
          </cell>
          <cell r="E172">
            <v>0</v>
          </cell>
          <cell r="F172">
            <v>0</v>
          </cell>
        </row>
        <row r="173">
          <cell r="D173" t="str">
            <v>Байкальская, 226</v>
          </cell>
          <cell r="E173">
            <v>0</v>
          </cell>
          <cell r="F173">
            <v>0</v>
          </cell>
        </row>
        <row r="174">
          <cell r="D174" t="str">
            <v>Байкальская, 228</v>
          </cell>
          <cell r="E174">
            <v>0</v>
          </cell>
          <cell r="F174">
            <v>0</v>
          </cell>
        </row>
        <row r="175">
          <cell r="D175" t="str">
            <v>Байкальская, 229</v>
          </cell>
          <cell r="E175">
            <v>0</v>
          </cell>
          <cell r="F175">
            <v>0</v>
          </cell>
        </row>
        <row r="176">
          <cell r="D176" t="str">
            <v>Байкальская, 22-А</v>
          </cell>
          <cell r="E176">
            <v>0</v>
          </cell>
          <cell r="F176">
            <v>0</v>
          </cell>
        </row>
        <row r="177">
          <cell r="D177" t="str">
            <v>Байкальская, 22-Б</v>
          </cell>
          <cell r="E177">
            <v>0</v>
          </cell>
          <cell r="F177">
            <v>0</v>
          </cell>
        </row>
        <row r="178">
          <cell r="D178" t="str">
            <v>Байкальская, 230</v>
          </cell>
          <cell r="E178">
            <v>0</v>
          </cell>
          <cell r="F178">
            <v>0</v>
          </cell>
        </row>
        <row r="179">
          <cell r="D179" t="str">
            <v>Байкальская, 231</v>
          </cell>
          <cell r="E179">
            <v>0</v>
          </cell>
          <cell r="F179">
            <v>0</v>
          </cell>
        </row>
        <row r="180">
          <cell r="D180" t="str">
            <v>Байкальская, 232</v>
          </cell>
          <cell r="E180">
            <v>0</v>
          </cell>
          <cell r="F180">
            <v>0</v>
          </cell>
        </row>
        <row r="181">
          <cell r="D181" t="str">
            <v>Байкальская, 234</v>
          </cell>
          <cell r="E181">
            <v>0</v>
          </cell>
          <cell r="F181">
            <v>0</v>
          </cell>
        </row>
        <row r="182">
          <cell r="D182" t="str">
            <v>Байкальская, 234-а</v>
          </cell>
          <cell r="E182">
            <v>0</v>
          </cell>
          <cell r="F182">
            <v>0</v>
          </cell>
        </row>
        <row r="183">
          <cell r="D183" t="str">
            <v>Байкальская, 237</v>
          </cell>
          <cell r="E183">
            <v>0</v>
          </cell>
          <cell r="F183">
            <v>0</v>
          </cell>
        </row>
        <row r="184">
          <cell r="D184" t="str">
            <v>Байкальская, 238</v>
          </cell>
          <cell r="E184">
            <v>0</v>
          </cell>
          <cell r="F184">
            <v>0</v>
          </cell>
        </row>
        <row r="185">
          <cell r="D185" t="str">
            <v>Байкальская, 238-б</v>
          </cell>
          <cell r="E185">
            <v>0</v>
          </cell>
          <cell r="F185">
            <v>0</v>
          </cell>
        </row>
        <row r="186">
          <cell r="D186" t="str">
            <v>Байкальская, 238-в</v>
          </cell>
          <cell r="E186">
            <v>0</v>
          </cell>
          <cell r="F186">
            <v>0</v>
          </cell>
        </row>
        <row r="187">
          <cell r="D187" t="str">
            <v>Байкальская, 241</v>
          </cell>
          <cell r="E187">
            <v>0</v>
          </cell>
          <cell r="F187">
            <v>1</v>
          </cell>
        </row>
        <row r="188">
          <cell r="D188" t="str">
            <v>Байкальская, 241-а</v>
          </cell>
          <cell r="E188">
            <v>0</v>
          </cell>
          <cell r="F188">
            <v>0</v>
          </cell>
        </row>
        <row r="189">
          <cell r="D189" t="str">
            <v>Байкальская, 242</v>
          </cell>
          <cell r="E189">
            <v>0</v>
          </cell>
          <cell r="F189">
            <v>0</v>
          </cell>
        </row>
        <row r="190">
          <cell r="D190" t="str">
            <v>Байкальская, 243</v>
          </cell>
          <cell r="E190">
            <v>0</v>
          </cell>
          <cell r="F190">
            <v>0</v>
          </cell>
        </row>
        <row r="191">
          <cell r="D191" t="str">
            <v>Байкальская, 244</v>
          </cell>
          <cell r="E191">
            <v>0</v>
          </cell>
          <cell r="F191">
            <v>0</v>
          </cell>
        </row>
        <row r="192">
          <cell r="D192" t="str">
            <v>Байкальская, 246</v>
          </cell>
          <cell r="E192">
            <v>0</v>
          </cell>
          <cell r="F192">
            <v>0</v>
          </cell>
        </row>
        <row r="193">
          <cell r="D193" t="str">
            <v>Байкальская, 247</v>
          </cell>
          <cell r="E193">
            <v>0</v>
          </cell>
          <cell r="F193">
            <v>0</v>
          </cell>
        </row>
        <row r="194">
          <cell r="D194" t="str">
            <v>Байкальская, 249-а</v>
          </cell>
          <cell r="E194">
            <v>0</v>
          </cell>
          <cell r="F194">
            <v>0</v>
          </cell>
        </row>
        <row r="195">
          <cell r="D195" t="str">
            <v>Байкальская, 251</v>
          </cell>
          <cell r="E195">
            <v>0</v>
          </cell>
          <cell r="F195">
            <v>0</v>
          </cell>
        </row>
        <row r="196">
          <cell r="D196" t="str">
            <v>Байкальская, 251-а</v>
          </cell>
          <cell r="E196">
            <v>0</v>
          </cell>
          <cell r="F196">
            <v>0</v>
          </cell>
        </row>
        <row r="197">
          <cell r="D197" t="str">
            <v>Байкальская, 251-Б</v>
          </cell>
          <cell r="E197">
            <v>0</v>
          </cell>
          <cell r="F197">
            <v>0</v>
          </cell>
        </row>
        <row r="198">
          <cell r="D198" t="str">
            <v>Байкальская, 254</v>
          </cell>
          <cell r="E198">
            <v>0</v>
          </cell>
          <cell r="F198">
            <v>0</v>
          </cell>
        </row>
        <row r="199">
          <cell r="D199" t="str">
            <v>Байкальская, 256</v>
          </cell>
          <cell r="E199">
            <v>0</v>
          </cell>
          <cell r="F199">
            <v>0</v>
          </cell>
        </row>
        <row r="200">
          <cell r="D200" t="str">
            <v>Байкальская, 257-А</v>
          </cell>
          <cell r="E200">
            <v>0</v>
          </cell>
          <cell r="F200">
            <v>0</v>
          </cell>
        </row>
        <row r="201">
          <cell r="D201" t="str">
            <v>Байкальская, 257-Б</v>
          </cell>
          <cell r="E201">
            <v>0</v>
          </cell>
          <cell r="F201">
            <v>1</v>
          </cell>
        </row>
        <row r="202">
          <cell r="D202" t="str">
            <v>Байкальская, 258</v>
          </cell>
          <cell r="E202">
            <v>0</v>
          </cell>
          <cell r="F202">
            <v>0</v>
          </cell>
        </row>
        <row r="203">
          <cell r="D203" t="str">
            <v>Байкальская, 260</v>
          </cell>
          <cell r="E203">
            <v>0</v>
          </cell>
          <cell r="F203">
            <v>0</v>
          </cell>
        </row>
        <row r="204">
          <cell r="D204" t="str">
            <v>Байкальская, 261</v>
          </cell>
          <cell r="E204">
            <v>0</v>
          </cell>
          <cell r="F204">
            <v>0</v>
          </cell>
        </row>
        <row r="205">
          <cell r="D205" t="str">
            <v>Байкальская, 266</v>
          </cell>
          <cell r="E205">
            <v>0</v>
          </cell>
          <cell r="F205">
            <v>0</v>
          </cell>
        </row>
        <row r="206">
          <cell r="D206" t="str">
            <v>Байкальская, 267-А</v>
          </cell>
          <cell r="E206">
            <v>0</v>
          </cell>
          <cell r="F206">
            <v>0</v>
          </cell>
        </row>
        <row r="207">
          <cell r="D207" t="str">
            <v>Байкальская, 268</v>
          </cell>
          <cell r="E207">
            <v>0</v>
          </cell>
          <cell r="F207">
            <v>0</v>
          </cell>
        </row>
        <row r="208">
          <cell r="D208" t="str">
            <v>Байкальская, 26-А</v>
          </cell>
          <cell r="E208">
            <v>0</v>
          </cell>
          <cell r="F208">
            <v>0</v>
          </cell>
        </row>
        <row r="209">
          <cell r="D209" t="str">
            <v>Байкальская, 26-Б</v>
          </cell>
          <cell r="E209">
            <v>0</v>
          </cell>
          <cell r="F209">
            <v>0</v>
          </cell>
        </row>
        <row r="210">
          <cell r="D210" t="str">
            <v>Байкальская, 26-Д</v>
          </cell>
          <cell r="E210">
            <v>0</v>
          </cell>
          <cell r="F210">
            <v>0</v>
          </cell>
        </row>
        <row r="211">
          <cell r="D211" t="str">
            <v>Байкальская, 270</v>
          </cell>
          <cell r="E211">
            <v>0</v>
          </cell>
          <cell r="F211">
            <v>0</v>
          </cell>
        </row>
        <row r="212">
          <cell r="D212" t="str">
            <v>Байкальская, 271</v>
          </cell>
          <cell r="E212">
            <v>0</v>
          </cell>
          <cell r="F212">
            <v>0</v>
          </cell>
        </row>
        <row r="213">
          <cell r="D213" t="str">
            <v>Байкальская, 272</v>
          </cell>
          <cell r="E213">
            <v>0</v>
          </cell>
          <cell r="F213">
            <v>0</v>
          </cell>
        </row>
        <row r="214">
          <cell r="D214" t="str">
            <v>Байкальская, 274</v>
          </cell>
          <cell r="E214">
            <v>0</v>
          </cell>
          <cell r="F214">
            <v>0</v>
          </cell>
        </row>
        <row r="215">
          <cell r="D215" t="str">
            <v>Байкальская, 276</v>
          </cell>
          <cell r="E215">
            <v>1</v>
          </cell>
          <cell r="F215">
            <v>0</v>
          </cell>
        </row>
        <row r="216">
          <cell r="D216" t="str">
            <v>Байкальская, 278</v>
          </cell>
          <cell r="E216">
            <v>0</v>
          </cell>
          <cell r="F216">
            <v>0</v>
          </cell>
        </row>
        <row r="217">
          <cell r="D217" t="str">
            <v>Байкальская, 28</v>
          </cell>
          <cell r="E217">
            <v>0</v>
          </cell>
          <cell r="F217">
            <v>0</v>
          </cell>
        </row>
        <row r="218">
          <cell r="D218" t="str">
            <v>Байкальская, 280</v>
          </cell>
          <cell r="E218">
            <v>0</v>
          </cell>
          <cell r="F218">
            <v>0</v>
          </cell>
        </row>
        <row r="219">
          <cell r="D219" t="str">
            <v>Байкальская, 282</v>
          </cell>
          <cell r="E219">
            <v>0</v>
          </cell>
          <cell r="F219">
            <v>0</v>
          </cell>
        </row>
        <row r="220">
          <cell r="D220" t="str">
            <v>Байкальская, 284-а</v>
          </cell>
          <cell r="E220">
            <v>0</v>
          </cell>
          <cell r="F220">
            <v>0</v>
          </cell>
        </row>
        <row r="221">
          <cell r="D221" t="str">
            <v>Байкальская, 288</v>
          </cell>
          <cell r="E221">
            <v>0</v>
          </cell>
          <cell r="F221">
            <v>0</v>
          </cell>
        </row>
        <row r="222">
          <cell r="D222" t="str">
            <v>Байкальская, 290</v>
          </cell>
          <cell r="E222">
            <v>0</v>
          </cell>
          <cell r="F222">
            <v>0</v>
          </cell>
        </row>
        <row r="223">
          <cell r="D223" t="str">
            <v>Байкальская, 290-а</v>
          </cell>
          <cell r="E223">
            <v>0</v>
          </cell>
          <cell r="F223">
            <v>0</v>
          </cell>
        </row>
        <row r="224">
          <cell r="D224" t="str">
            <v>Байкальская, 298</v>
          </cell>
          <cell r="E224">
            <v>0</v>
          </cell>
          <cell r="F224">
            <v>0</v>
          </cell>
        </row>
        <row r="225">
          <cell r="D225" t="str">
            <v>Байкальская, 300</v>
          </cell>
          <cell r="E225">
            <v>0</v>
          </cell>
          <cell r="F225">
            <v>0</v>
          </cell>
        </row>
        <row r="226">
          <cell r="D226" t="str">
            <v>Байкальская, 304</v>
          </cell>
          <cell r="E226">
            <v>0</v>
          </cell>
          <cell r="F226">
            <v>0</v>
          </cell>
        </row>
        <row r="227">
          <cell r="D227" t="str">
            <v>Байкальская, 310-а</v>
          </cell>
          <cell r="E227">
            <v>0</v>
          </cell>
          <cell r="F227">
            <v>0</v>
          </cell>
        </row>
        <row r="228">
          <cell r="D228" t="str">
            <v>Байкальская, 312</v>
          </cell>
          <cell r="E228">
            <v>0</v>
          </cell>
          <cell r="F228">
            <v>0</v>
          </cell>
        </row>
        <row r="229">
          <cell r="D229" t="str">
            <v>Байкальская, 312-а</v>
          </cell>
          <cell r="E229">
            <v>0</v>
          </cell>
          <cell r="F229">
            <v>0</v>
          </cell>
        </row>
        <row r="230">
          <cell r="D230" t="str">
            <v>Байкальская, 314</v>
          </cell>
          <cell r="E230">
            <v>0</v>
          </cell>
          <cell r="F230">
            <v>0</v>
          </cell>
        </row>
        <row r="231">
          <cell r="D231" t="str">
            <v>Байкальская, 33/1</v>
          </cell>
          <cell r="E231">
            <v>0</v>
          </cell>
          <cell r="F231">
            <v>0</v>
          </cell>
        </row>
        <row r="232">
          <cell r="D232" t="str">
            <v>Байкальская, 33/2</v>
          </cell>
          <cell r="E232">
            <v>0</v>
          </cell>
          <cell r="F232">
            <v>0</v>
          </cell>
        </row>
        <row r="233">
          <cell r="D233" t="str">
            <v>Байкальская, 330-а</v>
          </cell>
          <cell r="E233">
            <v>0</v>
          </cell>
          <cell r="F233">
            <v>0</v>
          </cell>
        </row>
        <row r="234">
          <cell r="D234" t="str">
            <v>Байкальская, 34</v>
          </cell>
          <cell r="E234">
            <v>0</v>
          </cell>
          <cell r="F234">
            <v>0</v>
          </cell>
        </row>
        <row r="235">
          <cell r="D235" t="str">
            <v>Байкальская, 340</v>
          </cell>
          <cell r="E235">
            <v>0</v>
          </cell>
          <cell r="F235">
            <v>0</v>
          </cell>
        </row>
        <row r="236">
          <cell r="D236" t="str">
            <v>Байкальская, 340-а</v>
          </cell>
          <cell r="E236">
            <v>0</v>
          </cell>
          <cell r="F236">
            <v>0</v>
          </cell>
        </row>
        <row r="237">
          <cell r="D237" t="str">
            <v>Байкальская, 37-А</v>
          </cell>
          <cell r="E237">
            <v>0</v>
          </cell>
          <cell r="F237">
            <v>0</v>
          </cell>
        </row>
        <row r="238">
          <cell r="D238" t="str">
            <v>Байкальская, 37-Б</v>
          </cell>
          <cell r="E238">
            <v>0</v>
          </cell>
          <cell r="F238">
            <v>0</v>
          </cell>
        </row>
        <row r="239">
          <cell r="D239" t="str">
            <v>Байкальская, 37-В</v>
          </cell>
          <cell r="E239">
            <v>0</v>
          </cell>
          <cell r="F239">
            <v>0</v>
          </cell>
        </row>
        <row r="240">
          <cell r="D240" t="str">
            <v>Байкальская, 37-Г</v>
          </cell>
          <cell r="E240">
            <v>0</v>
          </cell>
          <cell r="F240">
            <v>0</v>
          </cell>
        </row>
        <row r="241">
          <cell r="D241" t="str">
            <v>Байкальская, 37-Е</v>
          </cell>
          <cell r="E241">
            <v>0</v>
          </cell>
          <cell r="F241">
            <v>0</v>
          </cell>
        </row>
        <row r="242">
          <cell r="D242" t="str">
            <v>Байкальская, 47</v>
          </cell>
          <cell r="E242">
            <v>0</v>
          </cell>
          <cell r="F242">
            <v>0</v>
          </cell>
        </row>
        <row r="243">
          <cell r="D243" t="str">
            <v>Байкальская, 47-А</v>
          </cell>
          <cell r="E243">
            <v>0</v>
          </cell>
          <cell r="F243">
            <v>0</v>
          </cell>
        </row>
        <row r="244">
          <cell r="D244" t="str">
            <v>Байкальская, 47-Б</v>
          </cell>
          <cell r="E244">
            <v>0</v>
          </cell>
          <cell r="F244">
            <v>0</v>
          </cell>
        </row>
        <row r="245">
          <cell r="D245" t="str">
            <v>Байкальская, 47-В</v>
          </cell>
          <cell r="E245">
            <v>0</v>
          </cell>
          <cell r="F245">
            <v>0</v>
          </cell>
        </row>
        <row r="246">
          <cell r="D246" t="str">
            <v>Байкальская, 47-З</v>
          </cell>
          <cell r="E246">
            <v>0</v>
          </cell>
          <cell r="F246">
            <v>0</v>
          </cell>
        </row>
        <row r="247">
          <cell r="D247" t="str">
            <v>Байкальская, 47-П</v>
          </cell>
          <cell r="E247">
            <v>0</v>
          </cell>
          <cell r="F247">
            <v>0</v>
          </cell>
        </row>
        <row r="248">
          <cell r="D248" t="str">
            <v>Байкальская, 52-а</v>
          </cell>
          <cell r="E248">
            <v>0</v>
          </cell>
          <cell r="F248">
            <v>0</v>
          </cell>
        </row>
        <row r="249">
          <cell r="D249" t="str">
            <v>Байкальская, 52-б</v>
          </cell>
          <cell r="E249">
            <v>0</v>
          </cell>
          <cell r="F249">
            <v>0</v>
          </cell>
        </row>
        <row r="250">
          <cell r="D250" t="str">
            <v>Байкальская, 54</v>
          </cell>
          <cell r="E250">
            <v>0</v>
          </cell>
          <cell r="F250">
            <v>0</v>
          </cell>
        </row>
        <row r="251">
          <cell r="D251" t="str">
            <v>Байкальская, 58</v>
          </cell>
          <cell r="E251">
            <v>0</v>
          </cell>
          <cell r="F251">
            <v>0</v>
          </cell>
        </row>
        <row r="252">
          <cell r="D252" t="str">
            <v>Байкальская, 58-А</v>
          </cell>
          <cell r="E252">
            <v>0</v>
          </cell>
          <cell r="F252">
            <v>0</v>
          </cell>
        </row>
        <row r="253">
          <cell r="D253" t="str">
            <v>Байкальская, 60-А</v>
          </cell>
          <cell r="E253">
            <v>0</v>
          </cell>
          <cell r="F253">
            <v>0</v>
          </cell>
        </row>
        <row r="254">
          <cell r="D254" t="str">
            <v>Байкальская, 60-Б</v>
          </cell>
          <cell r="E254">
            <v>0</v>
          </cell>
          <cell r="F254">
            <v>0</v>
          </cell>
        </row>
        <row r="255">
          <cell r="D255" t="str">
            <v>Байкальская, 74</v>
          </cell>
          <cell r="E255">
            <v>0</v>
          </cell>
          <cell r="F255">
            <v>0</v>
          </cell>
        </row>
        <row r="256">
          <cell r="D256" t="str">
            <v>Байкальская, 77</v>
          </cell>
          <cell r="E256">
            <v>0</v>
          </cell>
          <cell r="F256">
            <v>0</v>
          </cell>
        </row>
        <row r="257">
          <cell r="D257" t="str">
            <v>Байкальская, 80</v>
          </cell>
          <cell r="E257">
            <v>0</v>
          </cell>
          <cell r="F257">
            <v>0</v>
          </cell>
        </row>
        <row r="258">
          <cell r="D258" t="str">
            <v>Байкальская, 94</v>
          </cell>
          <cell r="E258">
            <v>0</v>
          </cell>
          <cell r="F258">
            <v>0</v>
          </cell>
        </row>
        <row r="259">
          <cell r="D259" t="str">
            <v>Байкальская, 99</v>
          </cell>
          <cell r="E259">
            <v>0</v>
          </cell>
          <cell r="F259">
            <v>0</v>
          </cell>
        </row>
        <row r="260">
          <cell r="D260" t="str">
            <v>Борцов Революции, 10-А</v>
          </cell>
          <cell r="E260">
            <v>0</v>
          </cell>
          <cell r="F260">
            <v>0</v>
          </cell>
        </row>
        <row r="261">
          <cell r="D261" t="str">
            <v>Борцов Революции, 10-Б</v>
          </cell>
          <cell r="E261">
            <v>0</v>
          </cell>
          <cell r="F261">
            <v>0</v>
          </cell>
        </row>
        <row r="262">
          <cell r="D262" t="str">
            <v>Борцов Революции, 12</v>
          </cell>
          <cell r="E262">
            <v>0</v>
          </cell>
          <cell r="F262">
            <v>0</v>
          </cell>
        </row>
        <row r="263">
          <cell r="D263" t="str">
            <v>Верхняя Набережная, 4</v>
          </cell>
          <cell r="E263">
            <v>0</v>
          </cell>
          <cell r="F263">
            <v>0</v>
          </cell>
        </row>
        <row r="264">
          <cell r="D264" t="str">
            <v>Верхняя Набережная, 6</v>
          </cell>
          <cell r="E264">
            <v>0</v>
          </cell>
          <cell r="F264">
            <v>0</v>
          </cell>
        </row>
        <row r="265">
          <cell r="D265" t="str">
            <v>Волжская, 20</v>
          </cell>
          <cell r="E265">
            <v>0</v>
          </cell>
          <cell r="F265">
            <v>1</v>
          </cell>
        </row>
        <row r="266">
          <cell r="D266" t="str">
            <v>Волжская, 29</v>
          </cell>
          <cell r="E266">
            <v>0</v>
          </cell>
          <cell r="F266">
            <v>0</v>
          </cell>
        </row>
        <row r="267">
          <cell r="D267" t="str">
            <v>Волжская, 31</v>
          </cell>
          <cell r="E267">
            <v>0</v>
          </cell>
          <cell r="F267">
            <v>0</v>
          </cell>
        </row>
        <row r="268">
          <cell r="D268" t="str">
            <v>Волжская, 36</v>
          </cell>
          <cell r="E268">
            <v>0</v>
          </cell>
          <cell r="F268">
            <v>1</v>
          </cell>
        </row>
        <row r="269">
          <cell r="D269" t="str">
            <v>Волжская, 38</v>
          </cell>
          <cell r="E269">
            <v>0</v>
          </cell>
          <cell r="F269">
            <v>0</v>
          </cell>
        </row>
        <row r="270">
          <cell r="D270" t="str">
            <v>Волжская, 40</v>
          </cell>
          <cell r="E270">
            <v>0</v>
          </cell>
          <cell r="F270">
            <v>0</v>
          </cell>
        </row>
        <row r="271">
          <cell r="D271" t="str">
            <v>Волжская, 40-а</v>
          </cell>
          <cell r="E271">
            <v>0</v>
          </cell>
          <cell r="F271">
            <v>0</v>
          </cell>
        </row>
        <row r="272">
          <cell r="D272" t="str">
            <v>Волжская, 42</v>
          </cell>
          <cell r="E272">
            <v>0</v>
          </cell>
          <cell r="F272">
            <v>0</v>
          </cell>
        </row>
        <row r="273">
          <cell r="D273" t="str">
            <v>Волжская, 42-а</v>
          </cell>
          <cell r="E273">
            <v>0</v>
          </cell>
          <cell r="F273">
            <v>0</v>
          </cell>
        </row>
        <row r="274">
          <cell r="D274" t="str">
            <v>Волжская, 44</v>
          </cell>
          <cell r="E274">
            <v>0</v>
          </cell>
          <cell r="F274">
            <v>0</v>
          </cell>
        </row>
        <row r="275">
          <cell r="D275" t="str">
            <v>Волжская, 44-А</v>
          </cell>
          <cell r="E275">
            <v>0</v>
          </cell>
          <cell r="F275">
            <v>0</v>
          </cell>
        </row>
        <row r="276">
          <cell r="D276" t="str">
            <v>Волжская, 46</v>
          </cell>
          <cell r="E276">
            <v>0</v>
          </cell>
          <cell r="F276">
            <v>0</v>
          </cell>
        </row>
        <row r="277">
          <cell r="D277" t="str">
            <v>Волжская, 47</v>
          </cell>
          <cell r="E277">
            <v>0</v>
          </cell>
          <cell r="F277">
            <v>0</v>
          </cell>
        </row>
        <row r="278">
          <cell r="D278" t="str">
            <v>Волжская, 49</v>
          </cell>
          <cell r="E278">
            <v>0</v>
          </cell>
          <cell r="F278">
            <v>0</v>
          </cell>
        </row>
        <row r="279">
          <cell r="D279" t="str">
            <v>Волжская, 53</v>
          </cell>
          <cell r="E279">
            <v>0</v>
          </cell>
          <cell r="F279">
            <v>0</v>
          </cell>
        </row>
        <row r="280">
          <cell r="D280" t="str">
            <v>Волжская, 55</v>
          </cell>
          <cell r="E280">
            <v>0</v>
          </cell>
          <cell r="F280">
            <v>0</v>
          </cell>
        </row>
        <row r="281">
          <cell r="D281" t="str">
            <v>Волжская, 57</v>
          </cell>
          <cell r="E281">
            <v>0</v>
          </cell>
          <cell r="F281">
            <v>0</v>
          </cell>
        </row>
        <row r="282">
          <cell r="D282" t="str">
            <v>Гагарина, 14</v>
          </cell>
          <cell r="E282">
            <v>0</v>
          </cell>
          <cell r="F282">
            <v>0</v>
          </cell>
        </row>
        <row r="283">
          <cell r="D283" t="str">
            <v>Гагарина, 16</v>
          </cell>
          <cell r="E283">
            <v>0</v>
          </cell>
          <cell r="F283">
            <v>0</v>
          </cell>
        </row>
        <row r="284">
          <cell r="D284" t="str">
            <v>Гагарина, 4</v>
          </cell>
          <cell r="E284">
            <v>0</v>
          </cell>
          <cell r="F284">
            <v>0</v>
          </cell>
        </row>
        <row r="285">
          <cell r="D285" t="str">
            <v>Гагарина, 6</v>
          </cell>
          <cell r="E285">
            <v>0</v>
          </cell>
          <cell r="F285">
            <v>0</v>
          </cell>
        </row>
        <row r="286">
          <cell r="D286" t="str">
            <v>Гагарина, 8</v>
          </cell>
          <cell r="E286">
            <v>0</v>
          </cell>
          <cell r="F286">
            <v>0</v>
          </cell>
        </row>
        <row r="287">
          <cell r="D287" t="str">
            <v>Гаражный, 40-а</v>
          </cell>
          <cell r="E287">
            <v>0</v>
          </cell>
          <cell r="F287">
            <v>0</v>
          </cell>
        </row>
        <row r="288">
          <cell r="D288" t="str">
            <v>Гаражный, 40-Б</v>
          </cell>
          <cell r="E288">
            <v>0</v>
          </cell>
          <cell r="F288">
            <v>0</v>
          </cell>
        </row>
        <row r="289">
          <cell r="D289" t="str">
            <v>Гаражный, 40-В</v>
          </cell>
          <cell r="E289">
            <v>0</v>
          </cell>
          <cell r="F289">
            <v>0</v>
          </cell>
        </row>
        <row r="290">
          <cell r="D290" t="str">
            <v>Горная, 14-А</v>
          </cell>
          <cell r="E290">
            <v>0</v>
          </cell>
          <cell r="F290">
            <v>0</v>
          </cell>
        </row>
        <row r="291">
          <cell r="D291" t="str">
            <v>Горная, 14-Б</v>
          </cell>
          <cell r="E291">
            <v>0</v>
          </cell>
          <cell r="F291">
            <v>0</v>
          </cell>
        </row>
        <row r="292">
          <cell r="D292" t="str">
            <v>Горная, 14-В</v>
          </cell>
          <cell r="E292">
            <v>0</v>
          </cell>
          <cell r="F292">
            <v>0</v>
          </cell>
        </row>
        <row r="293">
          <cell r="D293" t="str">
            <v>Горная, 14-В/Г</v>
          </cell>
          <cell r="E293">
            <v>0</v>
          </cell>
          <cell r="F293">
            <v>0</v>
          </cell>
        </row>
        <row r="294">
          <cell r="D294" t="str">
            <v>Горная, 14-Г</v>
          </cell>
          <cell r="E294">
            <v>0</v>
          </cell>
          <cell r="F294">
            <v>0</v>
          </cell>
        </row>
        <row r="295">
          <cell r="D295" t="str">
            <v>Горная, 16-А</v>
          </cell>
          <cell r="E295">
            <v>0</v>
          </cell>
          <cell r="F295">
            <v>0</v>
          </cell>
        </row>
        <row r="296">
          <cell r="D296" t="str">
            <v>Горная, 16-Б</v>
          </cell>
          <cell r="E296">
            <v>0</v>
          </cell>
          <cell r="F296">
            <v>0</v>
          </cell>
        </row>
        <row r="297">
          <cell r="D297" t="str">
            <v>Горная, 16-В</v>
          </cell>
          <cell r="E297">
            <v>0</v>
          </cell>
          <cell r="F297">
            <v>0</v>
          </cell>
        </row>
        <row r="298">
          <cell r="D298" t="str">
            <v>Горная, 18-А</v>
          </cell>
          <cell r="E298">
            <v>0</v>
          </cell>
          <cell r="F298">
            <v>0</v>
          </cell>
        </row>
        <row r="299">
          <cell r="D299" t="str">
            <v>Горная, 18-Б</v>
          </cell>
          <cell r="E299">
            <v>0</v>
          </cell>
          <cell r="F299">
            <v>0</v>
          </cell>
        </row>
        <row r="300">
          <cell r="D300" t="str">
            <v>Горная, 18-В</v>
          </cell>
          <cell r="E300">
            <v>0</v>
          </cell>
          <cell r="F300">
            <v>0</v>
          </cell>
        </row>
        <row r="301">
          <cell r="D301" t="str">
            <v>Горная, 22-А</v>
          </cell>
          <cell r="E301">
            <v>0</v>
          </cell>
          <cell r="F301">
            <v>0</v>
          </cell>
        </row>
        <row r="302">
          <cell r="D302" t="str">
            <v>Горная, 22-Б</v>
          </cell>
          <cell r="E302">
            <v>0</v>
          </cell>
          <cell r="F302">
            <v>0</v>
          </cell>
        </row>
        <row r="303">
          <cell r="D303" t="str">
            <v>Горная, 8-А</v>
          </cell>
          <cell r="E303">
            <v>0</v>
          </cell>
          <cell r="F303">
            <v>0</v>
          </cell>
        </row>
        <row r="304">
          <cell r="D304" t="str">
            <v>Горная, 8-Б</v>
          </cell>
          <cell r="E304">
            <v>0</v>
          </cell>
          <cell r="F304">
            <v>0</v>
          </cell>
        </row>
        <row r="305">
          <cell r="D305" t="str">
            <v>Грязнова, 27</v>
          </cell>
          <cell r="E305">
            <v>0</v>
          </cell>
          <cell r="F305">
            <v>0</v>
          </cell>
        </row>
        <row r="306">
          <cell r="D306" t="str">
            <v>Грязнова, 31</v>
          </cell>
          <cell r="E306">
            <v>0</v>
          </cell>
          <cell r="F306">
            <v>0</v>
          </cell>
        </row>
        <row r="307">
          <cell r="D307" t="str">
            <v>Грязнова, 31-б</v>
          </cell>
          <cell r="E307">
            <v>0</v>
          </cell>
          <cell r="F307">
            <v>0</v>
          </cell>
        </row>
        <row r="308">
          <cell r="D308" t="str">
            <v>Грязнова, 34-А</v>
          </cell>
          <cell r="E308">
            <v>0</v>
          </cell>
          <cell r="F308">
            <v>0</v>
          </cell>
        </row>
        <row r="309">
          <cell r="D309" t="str">
            <v>Грязнова, 34-Б</v>
          </cell>
          <cell r="E309">
            <v>0</v>
          </cell>
          <cell r="F309">
            <v>0</v>
          </cell>
        </row>
        <row r="310">
          <cell r="D310" t="str">
            <v>Дальневосточная, 51</v>
          </cell>
          <cell r="E310">
            <v>0</v>
          </cell>
          <cell r="F310">
            <v>0</v>
          </cell>
        </row>
        <row r="311">
          <cell r="D311" t="str">
            <v>Дальневосточная, 53</v>
          </cell>
          <cell r="E311">
            <v>0</v>
          </cell>
          <cell r="F311">
            <v>0</v>
          </cell>
        </row>
        <row r="312">
          <cell r="D312" t="str">
            <v>Дальневосточная, 55</v>
          </cell>
          <cell r="E312">
            <v>0</v>
          </cell>
          <cell r="F312">
            <v>0</v>
          </cell>
        </row>
        <row r="313">
          <cell r="D313" t="str">
            <v>Дальневосточная, 55-б</v>
          </cell>
          <cell r="E313">
            <v>1</v>
          </cell>
          <cell r="F313">
            <v>0</v>
          </cell>
        </row>
        <row r="314">
          <cell r="D314" t="str">
            <v>Дальневосточная, 57</v>
          </cell>
          <cell r="E314">
            <v>0</v>
          </cell>
          <cell r="F314">
            <v>0</v>
          </cell>
        </row>
        <row r="315">
          <cell r="D315" t="str">
            <v>Дальневосточная, 57-а</v>
          </cell>
          <cell r="E315">
            <v>0</v>
          </cell>
          <cell r="F315">
            <v>0</v>
          </cell>
        </row>
        <row r="316">
          <cell r="D316" t="str">
            <v>Дальневосточная, 59</v>
          </cell>
          <cell r="E316">
            <v>0</v>
          </cell>
          <cell r="F316">
            <v>0</v>
          </cell>
        </row>
        <row r="317">
          <cell r="D317" t="str">
            <v>Дальневосточная, 59-а</v>
          </cell>
          <cell r="E317">
            <v>0</v>
          </cell>
          <cell r="F317">
            <v>0</v>
          </cell>
        </row>
        <row r="318">
          <cell r="D318" t="str">
            <v>Дальневосточная, 61</v>
          </cell>
          <cell r="E318">
            <v>0</v>
          </cell>
          <cell r="F318">
            <v>0</v>
          </cell>
        </row>
        <row r="319">
          <cell r="D319" t="str">
            <v>Дальневосточная, 61-а</v>
          </cell>
          <cell r="E319">
            <v>1</v>
          </cell>
          <cell r="F319">
            <v>0</v>
          </cell>
        </row>
        <row r="320">
          <cell r="D320" t="str">
            <v>Дальневосточная, 63</v>
          </cell>
          <cell r="E320">
            <v>0</v>
          </cell>
          <cell r="F320">
            <v>0</v>
          </cell>
        </row>
        <row r="321">
          <cell r="D321" t="str">
            <v>Дальневосточная, 65</v>
          </cell>
          <cell r="E321">
            <v>0</v>
          </cell>
          <cell r="F321">
            <v>0</v>
          </cell>
        </row>
        <row r="322">
          <cell r="D322" t="str">
            <v>Депутатская, 1</v>
          </cell>
          <cell r="E322">
            <v>0</v>
          </cell>
          <cell r="F322">
            <v>0</v>
          </cell>
        </row>
        <row r="323">
          <cell r="D323" t="str">
            <v>Депутатская, 10</v>
          </cell>
          <cell r="E323">
            <v>0</v>
          </cell>
          <cell r="F323">
            <v>0</v>
          </cell>
        </row>
        <row r="324">
          <cell r="D324" t="str">
            <v>Депутатская, 106</v>
          </cell>
          <cell r="E324">
            <v>0</v>
          </cell>
          <cell r="F324">
            <v>0</v>
          </cell>
        </row>
        <row r="325">
          <cell r="D325" t="str">
            <v>Депутатская, 108</v>
          </cell>
          <cell r="E325">
            <v>0</v>
          </cell>
          <cell r="F325">
            <v>0</v>
          </cell>
        </row>
        <row r="326">
          <cell r="D326" t="str">
            <v>Депутатская, 11</v>
          </cell>
          <cell r="E326">
            <v>0</v>
          </cell>
          <cell r="F326">
            <v>0</v>
          </cell>
        </row>
        <row r="327">
          <cell r="D327" t="str">
            <v>Депутатская, 110</v>
          </cell>
          <cell r="E327">
            <v>0</v>
          </cell>
          <cell r="F327">
            <v>0</v>
          </cell>
        </row>
        <row r="328">
          <cell r="D328" t="str">
            <v>Депутатская, 14</v>
          </cell>
          <cell r="E328">
            <v>0</v>
          </cell>
          <cell r="F328">
            <v>0</v>
          </cell>
        </row>
        <row r="329">
          <cell r="D329" t="str">
            <v>Депутатская, 15</v>
          </cell>
          <cell r="E329">
            <v>0</v>
          </cell>
          <cell r="F329">
            <v>0</v>
          </cell>
        </row>
        <row r="330">
          <cell r="D330" t="str">
            <v>Депутатская, 25</v>
          </cell>
          <cell r="E330">
            <v>0</v>
          </cell>
          <cell r="F330">
            <v>0</v>
          </cell>
        </row>
        <row r="331">
          <cell r="D331" t="str">
            <v>Депутатская, 27</v>
          </cell>
          <cell r="E331">
            <v>0</v>
          </cell>
          <cell r="F331">
            <v>0</v>
          </cell>
        </row>
        <row r="332">
          <cell r="D332" t="str">
            <v>Депутатская, 27/2</v>
          </cell>
          <cell r="E332">
            <v>0</v>
          </cell>
          <cell r="F332">
            <v>0</v>
          </cell>
        </row>
        <row r="333">
          <cell r="D333" t="str">
            <v>Депутатская, 3</v>
          </cell>
          <cell r="E333">
            <v>0</v>
          </cell>
          <cell r="F333">
            <v>0</v>
          </cell>
        </row>
        <row r="334">
          <cell r="D334" t="str">
            <v>Депутатская, 34</v>
          </cell>
          <cell r="E334">
            <v>0</v>
          </cell>
          <cell r="F334">
            <v>0</v>
          </cell>
        </row>
        <row r="335">
          <cell r="D335" t="str">
            <v>Депутатская, 39</v>
          </cell>
          <cell r="E335">
            <v>0</v>
          </cell>
          <cell r="F335">
            <v>0</v>
          </cell>
        </row>
        <row r="336">
          <cell r="D336" t="str">
            <v>Депутатская, 41-а</v>
          </cell>
          <cell r="E336">
            <v>0</v>
          </cell>
          <cell r="F336">
            <v>0</v>
          </cell>
        </row>
        <row r="337">
          <cell r="D337" t="str">
            <v>Депутатская, 41-Б</v>
          </cell>
          <cell r="E337">
            <v>0</v>
          </cell>
          <cell r="F337">
            <v>0</v>
          </cell>
        </row>
        <row r="338">
          <cell r="D338" t="str">
            <v>Депутатская, 43/1</v>
          </cell>
          <cell r="E338">
            <v>0</v>
          </cell>
          <cell r="F338">
            <v>0</v>
          </cell>
        </row>
        <row r="339">
          <cell r="D339" t="str">
            <v>Депутатская, 43/3</v>
          </cell>
          <cell r="E339">
            <v>0</v>
          </cell>
          <cell r="F339">
            <v>0</v>
          </cell>
        </row>
        <row r="340">
          <cell r="D340" t="str">
            <v>Депутатская, 43/5</v>
          </cell>
          <cell r="E340">
            <v>0</v>
          </cell>
          <cell r="F340">
            <v>0</v>
          </cell>
        </row>
        <row r="341">
          <cell r="D341" t="str">
            <v>Депутатская, 43-Е</v>
          </cell>
          <cell r="E341">
            <v>0</v>
          </cell>
          <cell r="F341">
            <v>0</v>
          </cell>
        </row>
        <row r="342">
          <cell r="D342" t="str">
            <v>Депутатская, 45/1</v>
          </cell>
          <cell r="E342">
            <v>0</v>
          </cell>
          <cell r="F342">
            <v>0</v>
          </cell>
        </row>
        <row r="343">
          <cell r="D343" t="str">
            <v>Депутатская, 45/4</v>
          </cell>
          <cell r="E343">
            <v>0</v>
          </cell>
          <cell r="F343">
            <v>0</v>
          </cell>
        </row>
        <row r="344">
          <cell r="D344" t="str">
            <v>Депутатская, 45/5</v>
          </cell>
          <cell r="E344">
            <v>0</v>
          </cell>
          <cell r="F344">
            <v>0</v>
          </cell>
        </row>
        <row r="345">
          <cell r="D345" t="str">
            <v>Депутатская, 47/1</v>
          </cell>
          <cell r="E345">
            <v>0</v>
          </cell>
          <cell r="F345">
            <v>0</v>
          </cell>
        </row>
        <row r="346">
          <cell r="D346" t="str">
            <v>Депутатская, 47/2</v>
          </cell>
          <cell r="E346">
            <v>0</v>
          </cell>
          <cell r="F346">
            <v>0</v>
          </cell>
        </row>
        <row r="347">
          <cell r="D347" t="str">
            <v>Депутатская, 48</v>
          </cell>
          <cell r="E347">
            <v>0</v>
          </cell>
          <cell r="F347">
            <v>1</v>
          </cell>
        </row>
        <row r="348">
          <cell r="D348" t="str">
            <v>Депутатская, 49</v>
          </cell>
          <cell r="E348">
            <v>0</v>
          </cell>
          <cell r="F348">
            <v>0</v>
          </cell>
        </row>
        <row r="349">
          <cell r="D349" t="str">
            <v>Депутатская, 49-А</v>
          </cell>
          <cell r="E349">
            <v>0</v>
          </cell>
          <cell r="F349">
            <v>0</v>
          </cell>
        </row>
        <row r="350">
          <cell r="D350" t="str">
            <v>Депутатская, 50</v>
          </cell>
          <cell r="E350">
            <v>0</v>
          </cell>
          <cell r="F350">
            <v>0</v>
          </cell>
        </row>
        <row r="351">
          <cell r="D351" t="str">
            <v>Депутатская, 51/1</v>
          </cell>
          <cell r="E351">
            <v>0</v>
          </cell>
          <cell r="F351">
            <v>0</v>
          </cell>
        </row>
        <row r="352">
          <cell r="D352" t="str">
            <v>Депутатская, 51/2</v>
          </cell>
          <cell r="E352">
            <v>0</v>
          </cell>
          <cell r="F352">
            <v>0</v>
          </cell>
        </row>
        <row r="353">
          <cell r="D353" t="str">
            <v>Депутатская, 52</v>
          </cell>
          <cell r="E353">
            <v>0</v>
          </cell>
          <cell r="F353">
            <v>0</v>
          </cell>
        </row>
        <row r="354">
          <cell r="D354" t="str">
            <v>Депутатская, 53-А</v>
          </cell>
          <cell r="E354">
            <v>0</v>
          </cell>
          <cell r="F354">
            <v>0</v>
          </cell>
        </row>
        <row r="355">
          <cell r="D355" t="str">
            <v>Депутатская, 53-В</v>
          </cell>
          <cell r="E355">
            <v>0</v>
          </cell>
          <cell r="F355">
            <v>0</v>
          </cell>
        </row>
        <row r="356">
          <cell r="D356" t="str">
            <v>Депутатская, 53-Д</v>
          </cell>
          <cell r="E356">
            <v>0</v>
          </cell>
          <cell r="F356">
            <v>0</v>
          </cell>
        </row>
        <row r="357">
          <cell r="D357" t="str">
            <v>Депутатская, 54</v>
          </cell>
          <cell r="E357">
            <v>0</v>
          </cell>
          <cell r="F357">
            <v>0</v>
          </cell>
        </row>
        <row r="358">
          <cell r="D358" t="str">
            <v>Депутатская, 55/1</v>
          </cell>
          <cell r="E358">
            <v>0</v>
          </cell>
          <cell r="F358">
            <v>0</v>
          </cell>
        </row>
        <row r="359">
          <cell r="D359" t="str">
            <v>Депутатская, 55/2</v>
          </cell>
          <cell r="E359">
            <v>0</v>
          </cell>
          <cell r="F359">
            <v>0</v>
          </cell>
        </row>
        <row r="360">
          <cell r="D360" t="str">
            <v>Депутатская, 56</v>
          </cell>
          <cell r="E360">
            <v>0</v>
          </cell>
          <cell r="F360">
            <v>0</v>
          </cell>
        </row>
        <row r="361">
          <cell r="D361" t="str">
            <v>Депутатская, 6</v>
          </cell>
          <cell r="E361">
            <v>0</v>
          </cell>
          <cell r="F361">
            <v>0</v>
          </cell>
        </row>
        <row r="362">
          <cell r="D362" t="str">
            <v>Депутатская, 60/1</v>
          </cell>
          <cell r="E362">
            <v>0</v>
          </cell>
          <cell r="F362">
            <v>0</v>
          </cell>
        </row>
        <row r="363">
          <cell r="D363" t="str">
            <v>Депутатская, 60/2</v>
          </cell>
          <cell r="E363">
            <v>0</v>
          </cell>
          <cell r="F363">
            <v>0</v>
          </cell>
        </row>
        <row r="364">
          <cell r="D364" t="str">
            <v>Депутатская, 61/10</v>
          </cell>
          <cell r="E364">
            <v>0</v>
          </cell>
          <cell r="F364">
            <v>0</v>
          </cell>
        </row>
        <row r="365">
          <cell r="D365" t="str">
            <v>Депутатская, 61/13</v>
          </cell>
          <cell r="E365">
            <v>0</v>
          </cell>
          <cell r="F365">
            <v>0</v>
          </cell>
        </row>
        <row r="366">
          <cell r="D366" t="str">
            <v>Депутатская, 61/7</v>
          </cell>
          <cell r="E366">
            <v>0</v>
          </cell>
          <cell r="F366">
            <v>0</v>
          </cell>
        </row>
        <row r="367">
          <cell r="D367" t="str">
            <v>Депутатская, 61/8</v>
          </cell>
          <cell r="E367">
            <v>0</v>
          </cell>
          <cell r="F367">
            <v>0</v>
          </cell>
        </row>
        <row r="368">
          <cell r="D368" t="str">
            <v>Депутатская, 61/9</v>
          </cell>
          <cell r="E368">
            <v>0</v>
          </cell>
          <cell r="F368">
            <v>0</v>
          </cell>
        </row>
        <row r="369">
          <cell r="D369" t="str">
            <v>Депутатская, 62-а</v>
          </cell>
          <cell r="E369">
            <v>0</v>
          </cell>
          <cell r="F369">
            <v>0</v>
          </cell>
        </row>
        <row r="370">
          <cell r="D370" t="str">
            <v>Депутатская, 62-б</v>
          </cell>
          <cell r="E370">
            <v>0</v>
          </cell>
          <cell r="F370">
            <v>0</v>
          </cell>
        </row>
        <row r="371">
          <cell r="D371" t="str">
            <v>Депутатская, 62-в</v>
          </cell>
          <cell r="E371">
            <v>0</v>
          </cell>
          <cell r="F371">
            <v>0</v>
          </cell>
        </row>
        <row r="372">
          <cell r="D372" t="str">
            <v>Депутатская, 62-г</v>
          </cell>
          <cell r="E372">
            <v>0</v>
          </cell>
          <cell r="F372">
            <v>0</v>
          </cell>
        </row>
        <row r="373">
          <cell r="D373" t="str">
            <v>Депутатская, 64</v>
          </cell>
          <cell r="E373">
            <v>0</v>
          </cell>
          <cell r="F373">
            <v>0</v>
          </cell>
        </row>
        <row r="374">
          <cell r="D374" t="str">
            <v>Депутатская, 65/1</v>
          </cell>
          <cell r="E374">
            <v>0</v>
          </cell>
          <cell r="F374">
            <v>0</v>
          </cell>
        </row>
        <row r="375">
          <cell r="D375" t="str">
            <v>Депутатская, 65/11</v>
          </cell>
          <cell r="E375">
            <v>0</v>
          </cell>
          <cell r="F375">
            <v>0</v>
          </cell>
        </row>
        <row r="376">
          <cell r="D376" t="str">
            <v>Депутатская, 65/12</v>
          </cell>
          <cell r="E376">
            <v>0</v>
          </cell>
          <cell r="F376">
            <v>0</v>
          </cell>
        </row>
        <row r="377">
          <cell r="D377" t="str">
            <v>Депутатская, 65/14</v>
          </cell>
          <cell r="E377">
            <v>0</v>
          </cell>
          <cell r="F377">
            <v>0</v>
          </cell>
        </row>
        <row r="378">
          <cell r="D378" t="str">
            <v>Депутатская, 65/15</v>
          </cell>
          <cell r="E378">
            <v>0</v>
          </cell>
          <cell r="F378">
            <v>0</v>
          </cell>
        </row>
        <row r="379">
          <cell r="D379" t="str">
            <v>Депутатская, 65/2</v>
          </cell>
          <cell r="E379">
            <v>0</v>
          </cell>
          <cell r="F379">
            <v>0</v>
          </cell>
        </row>
        <row r="380">
          <cell r="D380" t="str">
            <v>Депутатская, 65/3</v>
          </cell>
          <cell r="E380">
            <v>0</v>
          </cell>
          <cell r="F380">
            <v>0</v>
          </cell>
        </row>
        <row r="381">
          <cell r="D381" t="str">
            <v>Депутатская, 65/4</v>
          </cell>
          <cell r="E381">
            <v>0</v>
          </cell>
          <cell r="F381">
            <v>0</v>
          </cell>
        </row>
        <row r="382">
          <cell r="D382" t="str">
            <v>Депутатская, 65/5</v>
          </cell>
          <cell r="E382">
            <v>0</v>
          </cell>
          <cell r="F382">
            <v>0</v>
          </cell>
        </row>
        <row r="383">
          <cell r="D383" t="str">
            <v>Депутатская, 65/6</v>
          </cell>
          <cell r="E383">
            <v>0</v>
          </cell>
          <cell r="F383">
            <v>0</v>
          </cell>
        </row>
        <row r="384">
          <cell r="D384" t="str">
            <v>Депутатская, 66</v>
          </cell>
          <cell r="E384">
            <v>1</v>
          </cell>
          <cell r="F384">
            <v>0</v>
          </cell>
        </row>
        <row r="385">
          <cell r="D385" t="str">
            <v>Депутатская, 67/3</v>
          </cell>
          <cell r="E385">
            <v>0</v>
          </cell>
          <cell r="F385">
            <v>0</v>
          </cell>
        </row>
        <row r="386">
          <cell r="D386" t="str">
            <v>Депутатская, 67/4</v>
          </cell>
          <cell r="E386">
            <v>0</v>
          </cell>
          <cell r="F386">
            <v>0</v>
          </cell>
        </row>
        <row r="387">
          <cell r="D387" t="str">
            <v>Депутатская, 67/5</v>
          </cell>
          <cell r="E387">
            <v>0</v>
          </cell>
          <cell r="F387">
            <v>0</v>
          </cell>
        </row>
        <row r="388">
          <cell r="D388" t="str">
            <v>Депутатская, 68</v>
          </cell>
          <cell r="E388">
            <v>0</v>
          </cell>
          <cell r="F388">
            <v>0</v>
          </cell>
        </row>
        <row r="389">
          <cell r="D389" t="str">
            <v>Депутатская, 69/1</v>
          </cell>
          <cell r="E389">
            <v>0</v>
          </cell>
          <cell r="F389">
            <v>0</v>
          </cell>
        </row>
        <row r="390">
          <cell r="D390" t="str">
            <v>Депутатская, 69/2</v>
          </cell>
          <cell r="E390">
            <v>0</v>
          </cell>
          <cell r="F390">
            <v>0</v>
          </cell>
        </row>
        <row r="391">
          <cell r="D391" t="str">
            <v>Депутатская, 7</v>
          </cell>
          <cell r="E391">
            <v>0</v>
          </cell>
          <cell r="F391">
            <v>0</v>
          </cell>
        </row>
        <row r="392">
          <cell r="D392" t="str">
            <v>Депутатская, 70</v>
          </cell>
          <cell r="E392">
            <v>0</v>
          </cell>
          <cell r="F392">
            <v>0</v>
          </cell>
        </row>
        <row r="393">
          <cell r="D393" t="str">
            <v>Депутатская, 72</v>
          </cell>
          <cell r="E393">
            <v>0</v>
          </cell>
          <cell r="F393">
            <v>0</v>
          </cell>
        </row>
        <row r="394">
          <cell r="D394" t="str">
            <v>Депутатская, 73</v>
          </cell>
          <cell r="E394">
            <v>0</v>
          </cell>
          <cell r="F394">
            <v>0</v>
          </cell>
        </row>
        <row r="395">
          <cell r="D395" t="str">
            <v>Депутатская, 74</v>
          </cell>
          <cell r="E395">
            <v>0</v>
          </cell>
          <cell r="F395">
            <v>0</v>
          </cell>
        </row>
        <row r="396">
          <cell r="D396" t="str">
            <v>Депутатская, 76/1</v>
          </cell>
          <cell r="E396">
            <v>0</v>
          </cell>
          <cell r="F396">
            <v>0</v>
          </cell>
        </row>
        <row r="397">
          <cell r="D397" t="str">
            <v>Депутатская, 76/2</v>
          </cell>
          <cell r="E397">
            <v>0</v>
          </cell>
          <cell r="F397">
            <v>0</v>
          </cell>
        </row>
        <row r="398">
          <cell r="D398" t="str">
            <v>Депутатская, 78</v>
          </cell>
          <cell r="E398">
            <v>0</v>
          </cell>
          <cell r="F398">
            <v>0</v>
          </cell>
        </row>
        <row r="399">
          <cell r="D399" t="str">
            <v>Депутатская, 8</v>
          </cell>
          <cell r="E399">
            <v>0</v>
          </cell>
          <cell r="F399">
            <v>0</v>
          </cell>
        </row>
        <row r="400">
          <cell r="D400" t="str">
            <v>Депутатская, 80</v>
          </cell>
          <cell r="E400">
            <v>0</v>
          </cell>
          <cell r="F400">
            <v>0</v>
          </cell>
        </row>
        <row r="401">
          <cell r="D401" t="str">
            <v>Депутатская, 82</v>
          </cell>
          <cell r="E401">
            <v>0</v>
          </cell>
          <cell r="F401">
            <v>0</v>
          </cell>
        </row>
        <row r="402">
          <cell r="D402" t="str">
            <v>Депутатская, 86</v>
          </cell>
          <cell r="E402">
            <v>0</v>
          </cell>
          <cell r="F402">
            <v>0</v>
          </cell>
        </row>
        <row r="403">
          <cell r="D403" t="str">
            <v>Добролюбова, 17</v>
          </cell>
          <cell r="E403">
            <v>0</v>
          </cell>
          <cell r="F403">
            <v>0</v>
          </cell>
        </row>
        <row r="404">
          <cell r="D404" t="str">
            <v>Донская, 1</v>
          </cell>
          <cell r="E404">
            <v>0</v>
          </cell>
          <cell r="F404">
            <v>0</v>
          </cell>
        </row>
        <row r="405">
          <cell r="D405" t="str">
            <v>Донская, 10</v>
          </cell>
          <cell r="E405">
            <v>0</v>
          </cell>
          <cell r="F405">
            <v>0</v>
          </cell>
        </row>
        <row r="406">
          <cell r="D406" t="str">
            <v>Донская, 12</v>
          </cell>
          <cell r="E406">
            <v>0</v>
          </cell>
          <cell r="F406">
            <v>0</v>
          </cell>
        </row>
        <row r="407">
          <cell r="D407" t="str">
            <v>Донская, 16-А</v>
          </cell>
          <cell r="E407">
            <v>0</v>
          </cell>
          <cell r="F407">
            <v>0</v>
          </cell>
        </row>
        <row r="408">
          <cell r="D408" t="str">
            <v>Донская, 17</v>
          </cell>
          <cell r="E408">
            <v>0</v>
          </cell>
          <cell r="F408">
            <v>0</v>
          </cell>
        </row>
        <row r="409">
          <cell r="D409" t="str">
            <v>Донская, 19</v>
          </cell>
          <cell r="E409">
            <v>0</v>
          </cell>
          <cell r="F409">
            <v>0</v>
          </cell>
        </row>
        <row r="410">
          <cell r="D410" t="str">
            <v>Донская, 2</v>
          </cell>
          <cell r="E410">
            <v>0</v>
          </cell>
          <cell r="F410">
            <v>0</v>
          </cell>
        </row>
        <row r="411">
          <cell r="D411" t="str">
            <v>Донская, 21</v>
          </cell>
          <cell r="E411">
            <v>0</v>
          </cell>
          <cell r="F411">
            <v>1</v>
          </cell>
        </row>
        <row r="412">
          <cell r="D412" t="str">
            <v>Донская, 26</v>
          </cell>
          <cell r="E412">
            <v>0</v>
          </cell>
          <cell r="F412">
            <v>0</v>
          </cell>
        </row>
        <row r="413">
          <cell r="D413" t="str">
            <v>Донская, 26-А</v>
          </cell>
          <cell r="E413">
            <v>0</v>
          </cell>
          <cell r="F413">
            <v>1</v>
          </cell>
        </row>
        <row r="414">
          <cell r="D414" t="str">
            <v>Донская, 28</v>
          </cell>
          <cell r="E414">
            <v>0</v>
          </cell>
          <cell r="F414">
            <v>0</v>
          </cell>
        </row>
        <row r="415">
          <cell r="D415" t="str">
            <v>Донская, 28-а</v>
          </cell>
          <cell r="E415">
            <v>0</v>
          </cell>
          <cell r="F415">
            <v>0</v>
          </cell>
        </row>
        <row r="416">
          <cell r="D416" t="str">
            <v>Донская, 28-б</v>
          </cell>
          <cell r="E416">
            <v>0</v>
          </cell>
          <cell r="F416">
            <v>0</v>
          </cell>
        </row>
        <row r="417">
          <cell r="D417" t="str">
            <v>Донская, 28-в</v>
          </cell>
          <cell r="E417">
            <v>0</v>
          </cell>
          <cell r="F417">
            <v>0</v>
          </cell>
        </row>
        <row r="418">
          <cell r="D418" t="str">
            <v>Донская, 28-г</v>
          </cell>
          <cell r="E418">
            <v>0</v>
          </cell>
          <cell r="F418">
            <v>0</v>
          </cell>
        </row>
        <row r="419">
          <cell r="D419" t="str">
            <v>Донская, 3</v>
          </cell>
          <cell r="E419">
            <v>0</v>
          </cell>
          <cell r="F419">
            <v>0</v>
          </cell>
        </row>
        <row r="420">
          <cell r="D420" t="str">
            <v>Донская, 30</v>
          </cell>
          <cell r="E420">
            <v>0</v>
          </cell>
          <cell r="F420">
            <v>0</v>
          </cell>
        </row>
        <row r="421">
          <cell r="D421" t="str">
            <v>Донская, 32</v>
          </cell>
          <cell r="E421">
            <v>0</v>
          </cell>
          <cell r="F421">
            <v>0</v>
          </cell>
        </row>
        <row r="422">
          <cell r="D422" t="str">
            <v>Донская, 34</v>
          </cell>
          <cell r="E422">
            <v>0</v>
          </cell>
          <cell r="F422">
            <v>0</v>
          </cell>
        </row>
        <row r="423">
          <cell r="D423" t="str">
            <v>Донская, 36</v>
          </cell>
          <cell r="E423">
            <v>0</v>
          </cell>
          <cell r="F423">
            <v>0</v>
          </cell>
        </row>
        <row r="424">
          <cell r="D424" t="str">
            <v>Донская, 38</v>
          </cell>
          <cell r="E424">
            <v>0</v>
          </cell>
          <cell r="F424">
            <v>0</v>
          </cell>
        </row>
        <row r="425">
          <cell r="D425" t="str">
            <v>Донская, 4</v>
          </cell>
          <cell r="E425">
            <v>0</v>
          </cell>
          <cell r="F425">
            <v>0</v>
          </cell>
        </row>
        <row r="426">
          <cell r="D426" t="str">
            <v>Донская, 40</v>
          </cell>
          <cell r="E426">
            <v>0</v>
          </cell>
          <cell r="F426">
            <v>0</v>
          </cell>
        </row>
        <row r="427">
          <cell r="D427" t="str">
            <v>Донская, 4-А</v>
          </cell>
          <cell r="E427">
            <v>0</v>
          </cell>
          <cell r="F427">
            <v>0</v>
          </cell>
        </row>
        <row r="428">
          <cell r="D428" t="str">
            <v>Донская, 5</v>
          </cell>
          <cell r="E428">
            <v>0</v>
          </cell>
          <cell r="F428">
            <v>1</v>
          </cell>
        </row>
        <row r="429">
          <cell r="D429" t="str">
            <v>Донская, 6-а</v>
          </cell>
          <cell r="E429">
            <v>0</v>
          </cell>
          <cell r="F429">
            <v>0</v>
          </cell>
        </row>
        <row r="430">
          <cell r="D430" t="str">
            <v>Донская, 8</v>
          </cell>
          <cell r="E430">
            <v>0</v>
          </cell>
          <cell r="F430">
            <v>0</v>
          </cell>
        </row>
        <row r="431">
          <cell r="D431" t="str">
            <v>Донская, 8-А</v>
          </cell>
          <cell r="E431">
            <v>0</v>
          </cell>
          <cell r="F431">
            <v>0</v>
          </cell>
        </row>
        <row r="432">
          <cell r="D432" t="str">
            <v>Дорожная, 1-Б</v>
          </cell>
          <cell r="E432">
            <v>0</v>
          </cell>
          <cell r="F432">
            <v>0</v>
          </cell>
        </row>
        <row r="433">
          <cell r="D433" t="str">
            <v>Дорожная, 1-В</v>
          </cell>
          <cell r="E433">
            <v>0</v>
          </cell>
          <cell r="F433">
            <v>0</v>
          </cell>
        </row>
        <row r="434">
          <cell r="D434" t="str">
            <v>Дорожная, 2</v>
          </cell>
          <cell r="E434">
            <v>0</v>
          </cell>
          <cell r="F434">
            <v>0</v>
          </cell>
        </row>
        <row r="435">
          <cell r="D435" t="str">
            <v>Дорожная, 38</v>
          </cell>
          <cell r="E435">
            <v>0</v>
          </cell>
          <cell r="F435">
            <v>0</v>
          </cell>
        </row>
        <row r="436">
          <cell r="D436" t="str">
            <v>Дорожная, 40</v>
          </cell>
          <cell r="E436">
            <v>0</v>
          </cell>
          <cell r="F436">
            <v>0</v>
          </cell>
        </row>
        <row r="437">
          <cell r="D437" t="str">
            <v>Егорова, 16</v>
          </cell>
          <cell r="E437">
            <v>0</v>
          </cell>
          <cell r="F437">
            <v>0</v>
          </cell>
        </row>
        <row r="438">
          <cell r="D438" t="str">
            <v>Егорова, 17</v>
          </cell>
          <cell r="E438">
            <v>0</v>
          </cell>
          <cell r="F438">
            <v>0</v>
          </cell>
        </row>
        <row r="439">
          <cell r="D439" t="str">
            <v>Егорова, 18</v>
          </cell>
          <cell r="E439">
            <v>0</v>
          </cell>
          <cell r="F439">
            <v>0</v>
          </cell>
        </row>
        <row r="440">
          <cell r="D440" t="str">
            <v>Егорова, 19</v>
          </cell>
          <cell r="E440">
            <v>0</v>
          </cell>
          <cell r="F440">
            <v>0</v>
          </cell>
        </row>
        <row r="441">
          <cell r="D441" t="str">
            <v>Егорова, 20</v>
          </cell>
          <cell r="E441">
            <v>0</v>
          </cell>
          <cell r="F441">
            <v>0</v>
          </cell>
        </row>
        <row r="442">
          <cell r="D442" t="str">
            <v>Егорова, 21</v>
          </cell>
          <cell r="E442">
            <v>0</v>
          </cell>
          <cell r="F442">
            <v>0</v>
          </cell>
        </row>
        <row r="443">
          <cell r="D443" t="str">
            <v>Егорова, 22</v>
          </cell>
          <cell r="E443">
            <v>0</v>
          </cell>
          <cell r="F443">
            <v>0</v>
          </cell>
        </row>
        <row r="444">
          <cell r="D444" t="str">
            <v>Егорова, 23</v>
          </cell>
          <cell r="E444">
            <v>0</v>
          </cell>
          <cell r="F444">
            <v>0</v>
          </cell>
        </row>
        <row r="445">
          <cell r="D445" t="str">
            <v>Егорова, 24</v>
          </cell>
          <cell r="E445">
            <v>0</v>
          </cell>
          <cell r="F445">
            <v>0</v>
          </cell>
        </row>
        <row r="446">
          <cell r="D446" t="str">
            <v>Егорова, 27</v>
          </cell>
          <cell r="E446">
            <v>0</v>
          </cell>
          <cell r="F446">
            <v>0</v>
          </cell>
        </row>
        <row r="447">
          <cell r="D447" t="str">
            <v>Егорова, 4</v>
          </cell>
          <cell r="E447">
            <v>0</v>
          </cell>
          <cell r="F447">
            <v>0</v>
          </cell>
        </row>
        <row r="448">
          <cell r="D448" t="str">
            <v>Жигулевская, 1-А</v>
          </cell>
          <cell r="E448">
            <v>0</v>
          </cell>
          <cell r="F448">
            <v>0</v>
          </cell>
        </row>
        <row r="449">
          <cell r="D449" t="str">
            <v>Жигулевская, 2</v>
          </cell>
          <cell r="E449">
            <v>0</v>
          </cell>
          <cell r="F449">
            <v>0</v>
          </cell>
        </row>
        <row r="450">
          <cell r="D450" t="str">
            <v>Жигулевская, 28</v>
          </cell>
          <cell r="E450">
            <v>0</v>
          </cell>
          <cell r="F450">
            <v>0</v>
          </cell>
        </row>
        <row r="451">
          <cell r="D451" t="str">
            <v>Жигулевская, 28-а</v>
          </cell>
          <cell r="E451">
            <v>0</v>
          </cell>
          <cell r="F451">
            <v>0</v>
          </cell>
        </row>
        <row r="452">
          <cell r="D452" t="str">
            <v>Жигулевская, 28-б</v>
          </cell>
          <cell r="E452">
            <v>0</v>
          </cell>
          <cell r="F452">
            <v>0</v>
          </cell>
        </row>
        <row r="453">
          <cell r="D453" t="str">
            <v>Жигулевская, 5</v>
          </cell>
          <cell r="E453">
            <v>0</v>
          </cell>
          <cell r="F453">
            <v>1</v>
          </cell>
        </row>
        <row r="454">
          <cell r="D454" t="str">
            <v>Жигулевская, 7</v>
          </cell>
          <cell r="E454">
            <v>0</v>
          </cell>
          <cell r="F454">
            <v>0</v>
          </cell>
        </row>
        <row r="455">
          <cell r="D455" t="str">
            <v>Загоскина, 38</v>
          </cell>
          <cell r="E455">
            <v>0</v>
          </cell>
          <cell r="F455">
            <v>0</v>
          </cell>
        </row>
        <row r="456">
          <cell r="D456" t="str">
            <v>Зверева, 27</v>
          </cell>
          <cell r="E456">
            <v>0</v>
          </cell>
          <cell r="F456">
            <v>0</v>
          </cell>
        </row>
        <row r="457">
          <cell r="D457" t="str">
            <v>Зверева, 29</v>
          </cell>
          <cell r="E457">
            <v>0</v>
          </cell>
          <cell r="F457">
            <v>0</v>
          </cell>
        </row>
        <row r="458">
          <cell r="D458" t="str">
            <v>Зверева, 3</v>
          </cell>
          <cell r="E458">
            <v>0</v>
          </cell>
          <cell r="F458">
            <v>0</v>
          </cell>
        </row>
        <row r="459">
          <cell r="D459" t="str">
            <v>Зверева, 30</v>
          </cell>
          <cell r="E459">
            <v>0</v>
          </cell>
          <cell r="F459">
            <v>0</v>
          </cell>
        </row>
        <row r="460">
          <cell r="D460" t="str">
            <v>Зверева, 31</v>
          </cell>
          <cell r="E460">
            <v>0</v>
          </cell>
          <cell r="F460">
            <v>0</v>
          </cell>
        </row>
        <row r="461">
          <cell r="D461" t="str">
            <v>Зверева, 33</v>
          </cell>
          <cell r="E461">
            <v>1</v>
          </cell>
          <cell r="F461">
            <v>0</v>
          </cell>
        </row>
        <row r="462">
          <cell r="D462" t="str">
            <v>Зверева, 4</v>
          </cell>
          <cell r="E462">
            <v>0</v>
          </cell>
          <cell r="F462">
            <v>0</v>
          </cell>
        </row>
        <row r="463">
          <cell r="D463" t="str">
            <v>Зверева, 5</v>
          </cell>
          <cell r="E463">
            <v>0</v>
          </cell>
          <cell r="F463">
            <v>0</v>
          </cell>
        </row>
        <row r="464">
          <cell r="D464" t="str">
            <v>Иркутской 30-й дивизии, 1-А</v>
          </cell>
          <cell r="E464">
            <v>0</v>
          </cell>
          <cell r="F464">
            <v>0</v>
          </cell>
        </row>
        <row r="465">
          <cell r="D465" t="str">
            <v>Иркутской 30-й дивизии, 2</v>
          </cell>
          <cell r="E465">
            <v>0</v>
          </cell>
          <cell r="F465">
            <v>0</v>
          </cell>
        </row>
        <row r="466">
          <cell r="D466" t="str">
            <v>Иркутской 30-й дивизии, 22</v>
          </cell>
          <cell r="E466">
            <v>0</v>
          </cell>
          <cell r="F466">
            <v>0</v>
          </cell>
        </row>
        <row r="467">
          <cell r="D467" t="str">
            <v>Иркутской 30-й дивизии, 3-а</v>
          </cell>
          <cell r="E467">
            <v>0</v>
          </cell>
          <cell r="F467">
            <v>0</v>
          </cell>
        </row>
        <row r="468">
          <cell r="D468" t="str">
            <v>Иркутской 30-й дивизии, 4</v>
          </cell>
          <cell r="E468">
            <v>0</v>
          </cell>
          <cell r="F468">
            <v>0</v>
          </cell>
        </row>
        <row r="469">
          <cell r="D469" t="str">
            <v>Иркутской 30-й дивизии, 48-а</v>
          </cell>
          <cell r="E469">
            <v>0</v>
          </cell>
          <cell r="F469">
            <v>0</v>
          </cell>
        </row>
        <row r="470">
          <cell r="D470" t="str">
            <v>Иркутской 30-й дивизии, 48-Б</v>
          </cell>
          <cell r="E470">
            <v>0</v>
          </cell>
          <cell r="F470">
            <v>0</v>
          </cell>
        </row>
        <row r="471">
          <cell r="D471" t="str">
            <v>Иркутской 30-й дивизии, 51</v>
          </cell>
          <cell r="E471">
            <v>0</v>
          </cell>
          <cell r="F471">
            <v>0</v>
          </cell>
        </row>
        <row r="472">
          <cell r="D472" t="str">
            <v>Иркутской 30-й дивизии, 5-а</v>
          </cell>
          <cell r="E472">
            <v>0</v>
          </cell>
          <cell r="F472">
            <v>0</v>
          </cell>
        </row>
        <row r="473">
          <cell r="D473" t="str">
            <v>Иркутской 30-й дивизии, 5-Б</v>
          </cell>
          <cell r="E473">
            <v>0</v>
          </cell>
          <cell r="F473">
            <v>0</v>
          </cell>
        </row>
        <row r="474">
          <cell r="D474" t="str">
            <v>Иркутской 30-й дивизии, 5-В</v>
          </cell>
          <cell r="E474">
            <v>0</v>
          </cell>
          <cell r="F474">
            <v>0</v>
          </cell>
        </row>
        <row r="475">
          <cell r="D475" t="str">
            <v>Кайская, 12</v>
          </cell>
          <cell r="E475">
            <v>0</v>
          </cell>
          <cell r="F475">
            <v>0</v>
          </cell>
        </row>
        <row r="476">
          <cell r="D476" t="str">
            <v>Кайская, 37</v>
          </cell>
          <cell r="E476">
            <v>0</v>
          </cell>
          <cell r="F476">
            <v>0</v>
          </cell>
        </row>
        <row r="477">
          <cell r="D477" t="str">
            <v>Кайская, 38</v>
          </cell>
          <cell r="E477">
            <v>0</v>
          </cell>
          <cell r="F477">
            <v>0</v>
          </cell>
        </row>
        <row r="478">
          <cell r="D478" t="str">
            <v>Кайская, 6</v>
          </cell>
          <cell r="E478">
            <v>0</v>
          </cell>
          <cell r="F478">
            <v>0</v>
          </cell>
        </row>
        <row r="479">
          <cell r="D479" t="str">
            <v>Канская, 20</v>
          </cell>
          <cell r="E479">
            <v>0</v>
          </cell>
          <cell r="F479">
            <v>0</v>
          </cell>
        </row>
        <row r="480">
          <cell r="D480" t="str">
            <v>Канская, 22</v>
          </cell>
          <cell r="E480">
            <v>1</v>
          </cell>
          <cell r="F480">
            <v>0</v>
          </cell>
        </row>
        <row r="481">
          <cell r="D481" t="str">
            <v>Канская, 39</v>
          </cell>
          <cell r="E481">
            <v>0</v>
          </cell>
          <cell r="F481">
            <v>0</v>
          </cell>
        </row>
        <row r="482">
          <cell r="D482" t="str">
            <v>Карла Либкнехта, 106</v>
          </cell>
          <cell r="E482">
            <v>0</v>
          </cell>
          <cell r="F482">
            <v>0</v>
          </cell>
        </row>
        <row r="483">
          <cell r="D483" t="str">
            <v>Карла Либкнехта, 109</v>
          </cell>
          <cell r="E483">
            <v>0</v>
          </cell>
          <cell r="F483">
            <v>0</v>
          </cell>
        </row>
        <row r="484">
          <cell r="D484" t="str">
            <v>Карла Либкнехта, 111</v>
          </cell>
          <cell r="E484">
            <v>0</v>
          </cell>
          <cell r="F484">
            <v>0</v>
          </cell>
        </row>
        <row r="485">
          <cell r="D485" t="str">
            <v>Карла Либкнехта, 113</v>
          </cell>
          <cell r="E485">
            <v>0</v>
          </cell>
          <cell r="F485">
            <v>0</v>
          </cell>
        </row>
        <row r="486">
          <cell r="D486" t="str">
            <v>Карла Либкнехта, 118</v>
          </cell>
          <cell r="E486">
            <v>0</v>
          </cell>
          <cell r="F486">
            <v>0</v>
          </cell>
        </row>
        <row r="487">
          <cell r="D487" t="str">
            <v>Карла Либкнехта, 118-б</v>
          </cell>
          <cell r="E487">
            <v>0</v>
          </cell>
          <cell r="F487">
            <v>0</v>
          </cell>
        </row>
        <row r="488">
          <cell r="D488" t="str">
            <v>Карла Либкнехта, 118-в</v>
          </cell>
          <cell r="E488">
            <v>0</v>
          </cell>
          <cell r="F488">
            <v>0</v>
          </cell>
        </row>
        <row r="489">
          <cell r="D489" t="str">
            <v>Карла Либкнехта, 118-и</v>
          </cell>
          <cell r="E489">
            <v>0</v>
          </cell>
          <cell r="F489">
            <v>0</v>
          </cell>
        </row>
        <row r="490">
          <cell r="D490" t="str">
            <v>Карла Либкнехта, 130</v>
          </cell>
          <cell r="E490">
            <v>0</v>
          </cell>
          <cell r="F490">
            <v>0</v>
          </cell>
        </row>
        <row r="491">
          <cell r="D491" t="str">
            <v>Карла Либкнехта, 130-а</v>
          </cell>
          <cell r="E491">
            <v>0</v>
          </cell>
          <cell r="F491">
            <v>0</v>
          </cell>
        </row>
        <row r="492">
          <cell r="D492" t="str">
            <v>Карла Либкнехта, 132</v>
          </cell>
          <cell r="E492">
            <v>0</v>
          </cell>
          <cell r="F492">
            <v>0</v>
          </cell>
        </row>
        <row r="493">
          <cell r="D493" t="str">
            <v>Карла Либкнехта, 145</v>
          </cell>
          <cell r="E493">
            <v>0</v>
          </cell>
          <cell r="F493">
            <v>0</v>
          </cell>
        </row>
        <row r="494">
          <cell r="D494" t="str">
            <v>Карла Либкнехта, 146</v>
          </cell>
          <cell r="E494">
            <v>0</v>
          </cell>
          <cell r="F494">
            <v>0</v>
          </cell>
        </row>
        <row r="495">
          <cell r="D495" t="str">
            <v>Карла Либкнехта, 147</v>
          </cell>
          <cell r="E495">
            <v>0</v>
          </cell>
          <cell r="F495">
            <v>0</v>
          </cell>
        </row>
        <row r="496">
          <cell r="D496" t="str">
            <v>Карла Либкнехта, 148</v>
          </cell>
          <cell r="E496">
            <v>0</v>
          </cell>
          <cell r="F496">
            <v>0</v>
          </cell>
        </row>
        <row r="497">
          <cell r="D497" t="str">
            <v>Карла Либкнехта, 149</v>
          </cell>
          <cell r="E497">
            <v>0</v>
          </cell>
          <cell r="F497">
            <v>0</v>
          </cell>
        </row>
        <row r="498">
          <cell r="D498" t="str">
            <v>Карла Либкнехта, 150</v>
          </cell>
          <cell r="E498">
            <v>0</v>
          </cell>
          <cell r="F498">
            <v>0</v>
          </cell>
        </row>
        <row r="499">
          <cell r="D499" t="str">
            <v>Карла Либкнехта, 151</v>
          </cell>
          <cell r="E499">
            <v>1</v>
          </cell>
          <cell r="F499">
            <v>0</v>
          </cell>
        </row>
        <row r="500">
          <cell r="D500" t="str">
            <v>Карла Либкнехта, 152</v>
          </cell>
          <cell r="E500">
            <v>0</v>
          </cell>
          <cell r="F500">
            <v>0</v>
          </cell>
        </row>
        <row r="501">
          <cell r="D501" t="str">
            <v>Карла Либкнехта, 154</v>
          </cell>
          <cell r="E501">
            <v>0</v>
          </cell>
          <cell r="F501">
            <v>0</v>
          </cell>
        </row>
        <row r="502">
          <cell r="D502" t="str">
            <v>Карла Либкнехта, 157</v>
          </cell>
          <cell r="E502">
            <v>0</v>
          </cell>
          <cell r="F502">
            <v>0</v>
          </cell>
        </row>
        <row r="503">
          <cell r="D503" t="str">
            <v>Карла Либкнехта, 180</v>
          </cell>
          <cell r="E503">
            <v>0</v>
          </cell>
          <cell r="F503">
            <v>0</v>
          </cell>
        </row>
        <row r="504">
          <cell r="D504" t="str">
            <v>Карла Либкнехта, 182</v>
          </cell>
          <cell r="E504">
            <v>0</v>
          </cell>
          <cell r="F504">
            <v>0</v>
          </cell>
        </row>
        <row r="505">
          <cell r="D505" t="str">
            <v>Карла Либкнехта, 184</v>
          </cell>
          <cell r="E505">
            <v>0</v>
          </cell>
          <cell r="F505">
            <v>0</v>
          </cell>
        </row>
        <row r="506">
          <cell r="D506" t="str">
            <v>Карла Либкнехта, 193</v>
          </cell>
          <cell r="E506">
            <v>0</v>
          </cell>
          <cell r="F506">
            <v>0</v>
          </cell>
        </row>
        <row r="507">
          <cell r="D507" t="str">
            <v>Карла Либкнехта, 195</v>
          </cell>
          <cell r="E507">
            <v>0</v>
          </cell>
          <cell r="F507">
            <v>0</v>
          </cell>
        </row>
        <row r="508">
          <cell r="D508" t="str">
            <v>Карла Либкнехта, 206</v>
          </cell>
          <cell r="E508">
            <v>0</v>
          </cell>
          <cell r="F508">
            <v>0</v>
          </cell>
        </row>
        <row r="509">
          <cell r="D509" t="str">
            <v>Карла Либкнехта, 208</v>
          </cell>
          <cell r="E509">
            <v>1</v>
          </cell>
          <cell r="F509">
            <v>0</v>
          </cell>
        </row>
        <row r="510">
          <cell r="D510" t="str">
            <v>Карла Либкнехта, 210</v>
          </cell>
          <cell r="E510">
            <v>0</v>
          </cell>
          <cell r="F510">
            <v>0</v>
          </cell>
        </row>
        <row r="511">
          <cell r="D511" t="str">
            <v>Карла Либкнехта, 212</v>
          </cell>
          <cell r="E511">
            <v>0</v>
          </cell>
          <cell r="F511">
            <v>0</v>
          </cell>
        </row>
        <row r="512">
          <cell r="D512" t="str">
            <v>Карла Либкнехта, 214</v>
          </cell>
          <cell r="E512">
            <v>0</v>
          </cell>
          <cell r="F512">
            <v>0</v>
          </cell>
        </row>
        <row r="513">
          <cell r="D513" t="str">
            <v>Карла Либкнехта, 216</v>
          </cell>
          <cell r="E513">
            <v>0</v>
          </cell>
          <cell r="F513">
            <v>0</v>
          </cell>
        </row>
        <row r="514">
          <cell r="D514" t="str">
            <v>Карла Либкнехта, 226</v>
          </cell>
          <cell r="E514">
            <v>0</v>
          </cell>
          <cell r="F514">
            <v>0</v>
          </cell>
        </row>
        <row r="515">
          <cell r="D515" t="str">
            <v>Карла Либкнехта, 228</v>
          </cell>
          <cell r="E515">
            <v>0</v>
          </cell>
          <cell r="F515">
            <v>0</v>
          </cell>
        </row>
        <row r="516">
          <cell r="D516" t="str">
            <v>Карла Либкнехта, 229</v>
          </cell>
          <cell r="E516">
            <v>0</v>
          </cell>
          <cell r="F516">
            <v>0</v>
          </cell>
        </row>
        <row r="517">
          <cell r="D517" t="str">
            <v>Карла Либкнехта, 230</v>
          </cell>
          <cell r="E517">
            <v>0</v>
          </cell>
          <cell r="F517">
            <v>0</v>
          </cell>
        </row>
        <row r="518">
          <cell r="D518" t="str">
            <v>Карла Либкнехта, 232</v>
          </cell>
          <cell r="E518">
            <v>0</v>
          </cell>
          <cell r="F518">
            <v>0</v>
          </cell>
        </row>
        <row r="519">
          <cell r="D519" t="str">
            <v>Карла Либкнехта, 242/1</v>
          </cell>
          <cell r="E519">
            <v>0</v>
          </cell>
          <cell r="F519">
            <v>0</v>
          </cell>
        </row>
        <row r="520">
          <cell r="D520" t="str">
            <v>Карла Либкнехта, 242/2</v>
          </cell>
          <cell r="E520">
            <v>0</v>
          </cell>
          <cell r="F520">
            <v>0</v>
          </cell>
        </row>
        <row r="521">
          <cell r="D521" t="str">
            <v>Карла Либкнехта, 243</v>
          </cell>
          <cell r="E521">
            <v>0</v>
          </cell>
          <cell r="F521">
            <v>0</v>
          </cell>
        </row>
        <row r="522">
          <cell r="D522" t="str">
            <v>Карла Либкнехта, 245</v>
          </cell>
          <cell r="E522">
            <v>0</v>
          </cell>
          <cell r="F522">
            <v>0</v>
          </cell>
        </row>
        <row r="523">
          <cell r="D523" t="str">
            <v>Карла Либкнехта, 247</v>
          </cell>
          <cell r="E523">
            <v>0</v>
          </cell>
          <cell r="F523">
            <v>0</v>
          </cell>
        </row>
        <row r="524">
          <cell r="D524" t="str">
            <v>Карла Либкнехта, 249</v>
          </cell>
          <cell r="E524">
            <v>0</v>
          </cell>
          <cell r="F524">
            <v>0</v>
          </cell>
        </row>
        <row r="525">
          <cell r="D525" t="str">
            <v>Карла Либкнехта, 251</v>
          </cell>
          <cell r="E525">
            <v>0</v>
          </cell>
          <cell r="F525">
            <v>0</v>
          </cell>
        </row>
        <row r="526">
          <cell r="D526" t="str">
            <v>Карла Либкнехта, 262</v>
          </cell>
          <cell r="E526">
            <v>0</v>
          </cell>
          <cell r="F526">
            <v>0</v>
          </cell>
        </row>
        <row r="527">
          <cell r="D527" t="str">
            <v>Карла Либкнехта, 82-А</v>
          </cell>
          <cell r="E527">
            <v>0</v>
          </cell>
          <cell r="F527">
            <v>0</v>
          </cell>
        </row>
        <row r="528">
          <cell r="D528" t="str">
            <v>Карла Либкнехта, 82-Б</v>
          </cell>
          <cell r="E528">
            <v>0</v>
          </cell>
          <cell r="F528">
            <v>0</v>
          </cell>
        </row>
        <row r="529">
          <cell r="D529" t="str">
            <v>Кожова, 13-А</v>
          </cell>
          <cell r="E529">
            <v>0</v>
          </cell>
          <cell r="F529">
            <v>0</v>
          </cell>
        </row>
        <row r="530">
          <cell r="D530" t="str">
            <v>Кожова, 13-Б</v>
          </cell>
          <cell r="E530">
            <v>0</v>
          </cell>
          <cell r="F530">
            <v>0</v>
          </cell>
        </row>
        <row r="531">
          <cell r="D531" t="str">
            <v>Кожова, 17-А</v>
          </cell>
          <cell r="E531">
            <v>0</v>
          </cell>
          <cell r="F531">
            <v>0</v>
          </cell>
        </row>
        <row r="532">
          <cell r="D532" t="str">
            <v>Кожова, 17-Б</v>
          </cell>
          <cell r="E532">
            <v>0</v>
          </cell>
          <cell r="F532">
            <v>0</v>
          </cell>
        </row>
        <row r="533">
          <cell r="D533" t="str">
            <v>Кожова, 17-З</v>
          </cell>
          <cell r="E533">
            <v>0</v>
          </cell>
          <cell r="F533">
            <v>0</v>
          </cell>
        </row>
        <row r="534">
          <cell r="D534" t="str">
            <v>Кожова, 18</v>
          </cell>
          <cell r="E534">
            <v>0</v>
          </cell>
          <cell r="F534">
            <v>0</v>
          </cell>
        </row>
        <row r="535">
          <cell r="D535" t="str">
            <v>Кожова, 25-а</v>
          </cell>
          <cell r="E535">
            <v>0</v>
          </cell>
          <cell r="F535">
            <v>0</v>
          </cell>
        </row>
        <row r="536">
          <cell r="D536" t="str">
            <v>Кожова, 25-Б</v>
          </cell>
          <cell r="E536">
            <v>0</v>
          </cell>
          <cell r="F536">
            <v>0</v>
          </cell>
        </row>
        <row r="537">
          <cell r="D537" t="str">
            <v>Кожова, 26</v>
          </cell>
          <cell r="E537">
            <v>0</v>
          </cell>
          <cell r="F537">
            <v>0</v>
          </cell>
        </row>
        <row r="538">
          <cell r="D538" t="str">
            <v>Кожова, 28-а</v>
          </cell>
          <cell r="E538">
            <v>0</v>
          </cell>
          <cell r="F538">
            <v>0</v>
          </cell>
        </row>
        <row r="539">
          <cell r="D539" t="str">
            <v>Кожова, 28-б</v>
          </cell>
          <cell r="E539">
            <v>0</v>
          </cell>
          <cell r="F539">
            <v>0</v>
          </cell>
        </row>
        <row r="540">
          <cell r="D540" t="str">
            <v>Кожова, 32</v>
          </cell>
          <cell r="E540">
            <v>0</v>
          </cell>
          <cell r="F540">
            <v>0</v>
          </cell>
        </row>
        <row r="541">
          <cell r="D541" t="str">
            <v>Кожова, 38</v>
          </cell>
          <cell r="E541">
            <v>0</v>
          </cell>
          <cell r="F541">
            <v>0</v>
          </cell>
        </row>
        <row r="542">
          <cell r="D542" t="str">
            <v>Кожова, 44</v>
          </cell>
          <cell r="E542">
            <v>0</v>
          </cell>
          <cell r="F542">
            <v>0</v>
          </cell>
        </row>
        <row r="543">
          <cell r="D543" t="str">
            <v>Кожова, 46</v>
          </cell>
          <cell r="E543">
            <v>0</v>
          </cell>
          <cell r="F543">
            <v>0</v>
          </cell>
        </row>
        <row r="544">
          <cell r="D544" t="str">
            <v>Кожова, 9-Б</v>
          </cell>
          <cell r="E544">
            <v>0</v>
          </cell>
          <cell r="F544">
            <v>0</v>
          </cell>
        </row>
        <row r="545">
          <cell r="D545" t="str">
            <v>Кожова, 9-В</v>
          </cell>
          <cell r="E545">
            <v>0</v>
          </cell>
          <cell r="F545">
            <v>0</v>
          </cell>
        </row>
        <row r="546">
          <cell r="D546" t="str">
            <v>Коммунаров, 13-Б</v>
          </cell>
          <cell r="E546">
            <v>0</v>
          </cell>
          <cell r="F546">
            <v>0</v>
          </cell>
        </row>
        <row r="547">
          <cell r="D547" t="str">
            <v>Коммунаров, 13-В</v>
          </cell>
          <cell r="E547">
            <v>0</v>
          </cell>
          <cell r="F547">
            <v>0</v>
          </cell>
        </row>
        <row r="548">
          <cell r="D548" t="str">
            <v>Коммунаров, 15-А</v>
          </cell>
          <cell r="E548">
            <v>0</v>
          </cell>
          <cell r="F548">
            <v>0</v>
          </cell>
        </row>
        <row r="549">
          <cell r="D549" t="str">
            <v>Коммунаров, 15-Д</v>
          </cell>
          <cell r="E549">
            <v>0</v>
          </cell>
          <cell r="F549">
            <v>0</v>
          </cell>
        </row>
        <row r="550">
          <cell r="D550" t="str">
            <v>Коммунаров, 17-А</v>
          </cell>
          <cell r="E550">
            <v>0</v>
          </cell>
          <cell r="F550">
            <v>0</v>
          </cell>
        </row>
        <row r="551">
          <cell r="D551" t="str">
            <v>Коммунаров, 17-Б</v>
          </cell>
          <cell r="E551">
            <v>0</v>
          </cell>
          <cell r="F551">
            <v>0</v>
          </cell>
        </row>
        <row r="552">
          <cell r="D552" t="str">
            <v>Коммунаров, 17-В</v>
          </cell>
          <cell r="E552">
            <v>0</v>
          </cell>
          <cell r="F552">
            <v>0</v>
          </cell>
        </row>
        <row r="553">
          <cell r="D553" t="str">
            <v>Коммунаров, 19-А</v>
          </cell>
          <cell r="E553">
            <v>0</v>
          </cell>
          <cell r="F553">
            <v>0</v>
          </cell>
        </row>
        <row r="554">
          <cell r="D554" t="str">
            <v>Коммунаров, 19-Б</v>
          </cell>
          <cell r="E554">
            <v>0</v>
          </cell>
          <cell r="F554">
            <v>0</v>
          </cell>
        </row>
        <row r="555">
          <cell r="D555" t="str">
            <v>Коммунаров, 7</v>
          </cell>
          <cell r="E555">
            <v>0</v>
          </cell>
          <cell r="F555">
            <v>0</v>
          </cell>
        </row>
        <row r="556">
          <cell r="D556" t="str">
            <v>Коммунаров, 9-А</v>
          </cell>
          <cell r="E556">
            <v>0</v>
          </cell>
          <cell r="F556">
            <v>0</v>
          </cell>
        </row>
        <row r="557">
          <cell r="D557" t="str">
            <v>Коммунаров, 9-Б</v>
          </cell>
          <cell r="E557">
            <v>0</v>
          </cell>
          <cell r="F557">
            <v>0</v>
          </cell>
        </row>
        <row r="558">
          <cell r="D558" t="str">
            <v>Коммунаров, 9-В</v>
          </cell>
          <cell r="E558">
            <v>0</v>
          </cell>
          <cell r="F558">
            <v>0</v>
          </cell>
        </row>
        <row r="559">
          <cell r="D559" t="str">
            <v>Коммунаров, 9-Д</v>
          </cell>
          <cell r="E559">
            <v>0</v>
          </cell>
          <cell r="F559">
            <v>0</v>
          </cell>
        </row>
        <row r="560">
          <cell r="D560" t="str">
            <v>Коммунаров, 9-Е</v>
          </cell>
          <cell r="E560">
            <v>0</v>
          </cell>
          <cell r="F560">
            <v>0</v>
          </cell>
        </row>
        <row r="561">
          <cell r="D561" t="str">
            <v>Коммунистическая, 1/1</v>
          </cell>
          <cell r="E561">
            <v>0</v>
          </cell>
          <cell r="F561">
            <v>0</v>
          </cell>
        </row>
        <row r="562">
          <cell r="D562" t="str">
            <v>Коммунистическая, 1/2</v>
          </cell>
          <cell r="E562">
            <v>0</v>
          </cell>
          <cell r="F562">
            <v>0</v>
          </cell>
        </row>
        <row r="563">
          <cell r="D563" t="str">
            <v>Коммунистическая, 1/3</v>
          </cell>
          <cell r="E563">
            <v>0</v>
          </cell>
          <cell r="F563">
            <v>0</v>
          </cell>
        </row>
        <row r="564">
          <cell r="D564" t="str">
            <v>Коммунистическая, 13-А</v>
          </cell>
          <cell r="E564">
            <v>0</v>
          </cell>
          <cell r="F564">
            <v>0</v>
          </cell>
        </row>
        <row r="565">
          <cell r="D565" t="str">
            <v>Коммунистическая, 13-Б</v>
          </cell>
          <cell r="E565">
            <v>0</v>
          </cell>
          <cell r="F565">
            <v>0</v>
          </cell>
        </row>
        <row r="566">
          <cell r="D566" t="str">
            <v>Коммунистическая, 17-А</v>
          </cell>
          <cell r="E566">
            <v>0</v>
          </cell>
          <cell r="F566">
            <v>0</v>
          </cell>
        </row>
        <row r="567">
          <cell r="D567" t="str">
            <v>Коммунистическая, 17-Б</v>
          </cell>
          <cell r="E567">
            <v>0</v>
          </cell>
          <cell r="F567">
            <v>0</v>
          </cell>
        </row>
        <row r="568">
          <cell r="D568" t="str">
            <v>Коммунистическая, 17-В</v>
          </cell>
          <cell r="E568">
            <v>0</v>
          </cell>
          <cell r="F568">
            <v>0</v>
          </cell>
        </row>
        <row r="569">
          <cell r="D569" t="str">
            <v>Коммунистическая, 17-Г</v>
          </cell>
          <cell r="E569">
            <v>0</v>
          </cell>
          <cell r="F569">
            <v>0</v>
          </cell>
        </row>
        <row r="570">
          <cell r="D570" t="str">
            <v>Коммунистическая, 20</v>
          </cell>
          <cell r="E570">
            <v>0</v>
          </cell>
          <cell r="F570">
            <v>0</v>
          </cell>
        </row>
        <row r="571">
          <cell r="D571" t="str">
            <v>Коммунистическая, 24/3</v>
          </cell>
          <cell r="E571">
            <v>0</v>
          </cell>
          <cell r="F571">
            <v>0</v>
          </cell>
        </row>
        <row r="572">
          <cell r="D572" t="str">
            <v>Коммунистическая, 24/5</v>
          </cell>
          <cell r="E572">
            <v>0</v>
          </cell>
          <cell r="F572">
            <v>0</v>
          </cell>
        </row>
        <row r="573">
          <cell r="D573" t="str">
            <v>Коммунистическая, 24/6</v>
          </cell>
          <cell r="E573">
            <v>0</v>
          </cell>
          <cell r="F573">
            <v>0</v>
          </cell>
        </row>
        <row r="574">
          <cell r="D574" t="str">
            <v>Коммунистическая, 24/7</v>
          </cell>
          <cell r="E574">
            <v>0</v>
          </cell>
          <cell r="F574">
            <v>0</v>
          </cell>
        </row>
        <row r="575">
          <cell r="D575" t="str">
            <v>Коммунистическая, 24/8</v>
          </cell>
          <cell r="E575">
            <v>0</v>
          </cell>
          <cell r="F575">
            <v>0</v>
          </cell>
        </row>
        <row r="576">
          <cell r="D576" t="str">
            <v>Коммунистическая, 50</v>
          </cell>
          <cell r="E576">
            <v>0</v>
          </cell>
          <cell r="F576">
            <v>0</v>
          </cell>
        </row>
        <row r="577">
          <cell r="D577" t="str">
            <v>Коммунистическая, 51</v>
          </cell>
          <cell r="E577">
            <v>0</v>
          </cell>
          <cell r="F577">
            <v>0</v>
          </cell>
        </row>
        <row r="578">
          <cell r="D578" t="str">
            <v>Коммунистическая, 60</v>
          </cell>
          <cell r="E578">
            <v>0</v>
          </cell>
          <cell r="F578">
            <v>0</v>
          </cell>
        </row>
        <row r="579">
          <cell r="D579" t="str">
            <v>Коммунистическая, 60-А</v>
          </cell>
          <cell r="E579">
            <v>0</v>
          </cell>
          <cell r="F579">
            <v>0</v>
          </cell>
        </row>
        <row r="580">
          <cell r="D580" t="str">
            <v>Коммунистическая, 62</v>
          </cell>
          <cell r="E580">
            <v>0</v>
          </cell>
          <cell r="F580">
            <v>0</v>
          </cell>
        </row>
        <row r="581">
          <cell r="D581" t="str">
            <v>Коммунистическая, 62-а</v>
          </cell>
          <cell r="E581">
            <v>0</v>
          </cell>
          <cell r="F581">
            <v>0</v>
          </cell>
        </row>
        <row r="582">
          <cell r="D582" t="str">
            <v>Коммунистическая, 64</v>
          </cell>
          <cell r="E582">
            <v>0</v>
          </cell>
          <cell r="F582">
            <v>0</v>
          </cell>
        </row>
        <row r="583">
          <cell r="D583" t="str">
            <v>Коммунистическая, 66</v>
          </cell>
          <cell r="E583">
            <v>0</v>
          </cell>
          <cell r="F583">
            <v>0</v>
          </cell>
        </row>
        <row r="584">
          <cell r="D584" t="str">
            <v>Коммунистическая, 66-А</v>
          </cell>
          <cell r="E584">
            <v>0</v>
          </cell>
          <cell r="F584">
            <v>0</v>
          </cell>
        </row>
        <row r="585">
          <cell r="D585" t="str">
            <v>Коммунистическая, 67</v>
          </cell>
          <cell r="E585">
            <v>0</v>
          </cell>
          <cell r="F585">
            <v>0</v>
          </cell>
        </row>
        <row r="586">
          <cell r="D586" t="str">
            <v>Коммунистическая, 72</v>
          </cell>
          <cell r="E586">
            <v>0</v>
          </cell>
          <cell r="F586">
            <v>0</v>
          </cell>
        </row>
        <row r="587">
          <cell r="D587" t="str">
            <v>Коммунистическая, 74</v>
          </cell>
          <cell r="E587">
            <v>0</v>
          </cell>
          <cell r="F587">
            <v>0</v>
          </cell>
        </row>
        <row r="588">
          <cell r="D588" t="str">
            <v>Коммунистическая, 76</v>
          </cell>
          <cell r="E588">
            <v>0</v>
          </cell>
          <cell r="F588">
            <v>0</v>
          </cell>
        </row>
        <row r="589">
          <cell r="D589" t="str">
            <v>Коммунистическая, 78</v>
          </cell>
          <cell r="E589">
            <v>0</v>
          </cell>
          <cell r="F589">
            <v>0</v>
          </cell>
        </row>
        <row r="590">
          <cell r="D590" t="str">
            <v>Коммунистическая, 8-Б</v>
          </cell>
          <cell r="E590">
            <v>0</v>
          </cell>
          <cell r="F590">
            <v>0</v>
          </cell>
        </row>
        <row r="591">
          <cell r="D591" t="str">
            <v>Красного Восстания, 22/1</v>
          </cell>
          <cell r="E591">
            <v>0</v>
          </cell>
          <cell r="F591">
            <v>0</v>
          </cell>
        </row>
        <row r="592">
          <cell r="D592" t="str">
            <v>Красного Восстания, 22/2</v>
          </cell>
          <cell r="E592">
            <v>0</v>
          </cell>
          <cell r="F592">
            <v>0</v>
          </cell>
        </row>
        <row r="593">
          <cell r="D593" t="str">
            <v>Красного Восстания, 22/3</v>
          </cell>
          <cell r="E593">
            <v>0</v>
          </cell>
          <cell r="F593">
            <v>0</v>
          </cell>
        </row>
        <row r="594">
          <cell r="D594" t="str">
            <v>Красного Восстания, 22/4</v>
          </cell>
          <cell r="E594">
            <v>0</v>
          </cell>
          <cell r="F594">
            <v>0</v>
          </cell>
        </row>
        <row r="595">
          <cell r="D595" t="str">
            <v>Красного Восстания, 22/5</v>
          </cell>
          <cell r="E595">
            <v>0</v>
          </cell>
          <cell r="F595">
            <v>0</v>
          </cell>
        </row>
        <row r="596">
          <cell r="D596" t="str">
            <v>Красного Восстания, 5</v>
          </cell>
          <cell r="E596">
            <v>0</v>
          </cell>
          <cell r="F596">
            <v>0</v>
          </cell>
        </row>
        <row r="597">
          <cell r="D597" t="str">
            <v>Красного Восстания, 9-А</v>
          </cell>
          <cell r="E597">
            <v>0</v>
          </cell>
          <cell r="F597">
            <v>0</v>
          </cell>
        </row>
        <row r="598">
          <cell r="D598" t="str">
            <v>Красного Восстания, 9-Б</v>
          </cell>
          <cell r="E598">
            <v>0</v>
          </cell>
          <cell r="F598">
            <v>0</v>
          </cell>
        </row>
        <row r="599">
          <cell r="D599" t="str">
            <v>Красноказачья, 101 А/3</v>
          </cell>
          <cell r="E599">
            <v>0</v>
          </cell>
          <cell r="F599">
            <v>0</v>
          </cell>
        </row>
        <row r="600">
          <cell r="D600" t="str">
            <v>Красноказачья, 101 А/4</v>
          </cell>
          <cell r="E600">
            <v>0</v>
          </cell>
          <cell r="F600">
            <v>0</v>
          </cell>
        </row>
        <row r="601">
          <cell r="D601" t="str">
            <v>Красноказачья, 101 А/5</v>
          </cell>
          <cell r="E601">
            <v>0</v>
          </cell>
          <cell r="F601">
            <v>0</v>
          </cell>
        </row>
        <row r="602">
          <cell r="D602" t="str">
            <v>Красноказачья, 101 А/6</v>
          </cell>
          <cell r="E602">
            <v>0</v>
          </cell>
          <cell r="F602">
            <v>0</v>
          </cell>
        </row>
        <row r="603">
          <cell r="D603" t="str">
            <v>Красноказачья, 101 А/8</v>
          </cell>
          <cell r="E603">
            <v>0</v>
          </cell>
          <cell r="F603">
            <v>0</v>
          </cell>
        </row>
        <row r="604">
          <cell r="D604" t="str">
            <v>Красноказачья, 101-А</v>
          </cell>
          <cell r="E604">
            <v>0</v>
          </cell>
          <cell r="F604">
            <v>0</v>
          </cell>
        </row>
        <row r="605">
          <cell r="D605" t="str">
            <v>Красноказачья, 104</v>
          </cell>
          <cell r="E605">
            <v>0</v>
          </cell>
          <cell r="F605">
            <v>0</v>
          </cell>
        </row>
        <row r="606">
          <cell r="D606" t="str">
            <v>Красноказачья, 111</v>
          </cell>
          <cell r="E606">
            <v>0</v>
          </cell>
          <cell r="F606">
            <v>0</v>
          </cell>
        </row>
        <row r="607">
          <cell r="D607" t="str">
            <v>Красноказачья, 113</v>
          </cell>
          <cell r="E607">
            <v>0</v>
          </cell>
          <cell r="F607">
            <v>0</v>
          </cell>
        </row>
        <row r="608">
          <cell r="D608" t="str">
            <v>Красноказачья, 119-1</v>
          </cell>
          <cell r="E608">
            <v>0</v>
          </cell>
          <cell r="F608">
            <v>0</v>
          </cell>
        </row>
        <row r="609">
          <cell r="D609" t="str">
            <v>Красноказачья, 119-2</v>
          </cell>
          <cell r="E609">
            <v>0</v>
          </cell>
          <cell r="F609">
            <v>0</v>
          </cell>
        </row>
        <row r="610">
          <cell r="D610" t="str">
            <v>Красноказачья, 120</v>
          </cell>
          <cell r="E610">
            <v>1</v>
          </cell>
          <cell r="F610">
            <v>0</v>
          </cell>
        </row>
        <row r="611">
          <cell r="D611" t="str">
            <v>Красноказачья, 120/4</v>
          </cell>
          <cell r="E611">
            <v>0</v>
          </cell>
          <cell r="F611">
            <v>0</v>
          </cell>
        </row>
        <row r="612">
          <cell r="D612" t="str">
            <v>Красноказачья, 120/7</v>
          </cell>
          <cell r="E612">
            <v>0</v>
          </cell>
          <cell r="F612">
            <v>0</v>
          </cell>
        </row>
        <row r="613">
          <cell r="D613" t="str">
            <v>Красноказачья, 123</v>
          </cell>
          <cell r="E613">
            <v>0</v>
          </cell>
          <cell r="F613">
            <v>0</v>
          </cell>
        </row>
        <row r="614">
          <cell r="D614" t="str">
            <v>Красноказачья, 125-а</v>
          </cell>
          <cell r="E614">
            <v>0</v>
          </cell>
          <cell r="F614">
            <v>0</v>
          </cell>
        </row>
        <row r="615">
          <cell r="D615" t="str">
            <v>Красноказачья, 125-б</v>
          </cell>
          <cell r="E615">
            <v>0</v>
          </cell>
          <cell r="F615">
            <v>0</v>
          </cell>
        </row>
        <row r="616">
          <cell r="D616" t="str">
            <v>Красноказачья, 125-в</v>
          </cell>
          <cell r="E616">
            <v>0</v>
          </cell>
          <cell r="F616">
            <v>0</v>
          </cell>
        </row>
        <row r="617">
          <cell r="D617" t="str">
            <v>Красноказачья, 125-г</v>
          </cell>
          <cell r="E617">
            <v>0</v>
          </cell>
          <cell r="F617">
            <v>0</v>
          </cell>
        </row>
        <row r="618">
          <cell r="D618" t="str">
            <v>Красноказачья, 48</v>
          </cell>
          <cell r="E618">
            <v>0</v>
          </cell>
          <cell r="F618">
            <v>0</v>
          </cell>
        </row>
        <row r="619">
          <cell r="D619" t="str">
            <v>Красноказачья, 50</v>
          </cell>
          <cell r="E619">
            <v>0</v>
          </cell>
          <cell r="F619">
            <v>0</v>
          </cell>
        </row>
        <row r="620">
          <cell r="D620" t="str">
            <v>Красноказачья, 52</v>
          </cell>
          <cell r="E620">
            <v>0</v>
          </cell>
          <cell r="F620">
            <v>0</v>
          </cell>
        </row>
        <row r="621">
          <cell r="D621" t="str">
            <v>Красноказачья, 57</v>
          </cell>
          <cell r="E621">
            <v>0</v>
          </cell>
          <cell r="F621">
            <v>0</v>
          </cell>
        </row>
        <row r="622">
          <cell r="D622" t="str">
            <v>Красноказачья, 66</v>
          </cell>
          <cell r="E622">
            <v>0</v>
          </cell>
          <cell r="F622">
            <v>0</v>
          </cell>
        </row>
        <row r="623">
          <cell r="D623" t="str">
            <v>Красноказачья, 68</v>
          </cell>
          <cell r="E623">
            <v>0</v>
          </cell>
          <cell r="F623">
            <v>0</v>
          </cell>
        </row>
        <row r="624">
          <cell r="D624" t="str">
            <v>Красноказачья, 70</v>
          </cell>
          <cell r="E624">
            <v>0</v>
          </cell>
          <cell r="F624">
            <v>0</v>
          </cell>
        </row>
        <row r="625">
          <cell r="D625" t="str">
            <v>Красноказачья, 78/1</v>
          </cell>
          <cell r="E625">
            <v>0</v>
          </cell>
          <cell r="F625">
            <v>0</v>
          </cell>
        </row>
        <row r="626">
          <cell r="D626" t="str">
            <v>Красноказачья, 78/2</v>
          </cell>
          <cell r="E626">
            <v>0</v>
          </cell>
          <cell r="F626">
            <v>0</v>
          </cell>
        </row>
        <row r="627">
          <cell r="D627" t="str">
            <v>Красноказачья, 78/3</v>
          </cell>
          <cell r="E627">
            <v>0</v>
          </cell>
          <cell r="F627">
            <v>0</v>
          </cell>
        </row>
        <row r="628">
          <cell r="D628" t="str">
            <v>Красноказачья, 78/4</v>
          </cell>
          <cell r="E628">
            <v>0</v>
          </cell>
          <cell r="F628">
            <v>0</v>
          </cell>
        </row>
        <row r="629">
          <cell r="D629" t="str">
            <v>Красноказачья, 78/5</v>
          </cell>
          <cell r="E629">
            <v>0</v>
          </cell>
          <cell r="F629">
            <v>0</v>
          </cell>
        </row>
        <row r="630">
          <cell r="D630" t="str">
            <v>Красноказачья, 78/6</v>
          </cell>
          <cell r="E630">
            <v>0</v>
          </cell>
          <cell r="F630">
            <v>0</v>
          </cell>
        </row>
        <row r="631">
          <cell r="D631" t="str">
            <v>Красноказачья, 80/1</v>
          </cell>
          <cell r="E631">
            <v>0</v>
          </cell>
          <cell r="F631">
            <v>0</v>
          </cell>
        </row>
        <row r="632">
          <cell r="D632" t="str">
            <v>Красноказачья, 80/2</v>
          </cell>
          <cell r="E632">
            <v>0</v>
          </cell>
          <cell r="F632">
            <v>0</v>
          </cell>
        </row>
        <row r="633">
          <cell r="D633" t="str">
            <v>Красноярская, 24</v>
          </cell>
          <cell r="E633">
            <v>0</v>
          </cell>
          <cell r="F633">
            <v>0</v>
          </cell>
        </row>
        <row r="634">
          <cell r="D634" t="str">
            <v>Красноярская, 26</v>
          </cell>
          <cell r="E634">
            <v>0</v>
          </cell>
          <cell r="F634">
            <v>0</v>
          </cell>
        </row>
        <row r="635">
          <cell r="D635" t="str">
            <v>Красноярская, 28</v>
          </cell>
          <cell r="E635">
            <v>0</v>
          </cell>
          <cell r="F635">
            <v>0</v>
          </cell>
        </row>
        <row r="636">
          <cell r="D636" t="str">
            <v>Красноярская, 30</v>
          </cell>
          <cell r="E636">
            <v>0</v>
          </cell>
          <cell r="F636">
            <v>0</v>
          </cell>
        </row>
        <row r="637">
          <cell r="D637" t="str">
            <v>Красноярская, 32</v>
          </cell>
          <cell r="E637">
            <v>0</v>
          </cell>
          <cell r="F637">
            <v>0</v>
          </cell>
        </row>
        <row r="638">
          <cell r="D638" t="str">
            <v>Красноярская, 34</v>
          </cell>
          <cell r="E638">
            <v>0</v>
          </cell>
          <cell r="F638">
            <v>0</v>
          </cell>
        </row>
        <row r="639">
          <cell r="D639" t="str">
            <v>Красноярская, 35</v>
          </cell>
          <cell r="E639">
            <v>0</v>
          </cell>
          <cell r="F639">
            <v>0</v>
          </cell>
        </row>
        <row r="640">
          <cell r="D640" t="str">
            <v>Красноярская, 37</v>
          </cell>
          <cell r="E640">
            <v>0</v>
          </cell>
          <cell r="F640">
            <v>0</v>
          </cell>
        </row>
        <row r="641">
          <cell r="D641" t="str">
            <v>Красноярская, 39</v>
          </cell>
          <cell r="E641">
            <v>0</v>
          </cell>
          <cell r="F641">
            <v>0</v>
          </cell>
        </row>
        <row r="642">
          <cell r="D642" t="str">
            <v>Красноярская, 47</v>
          </cell>
          <cell r="E642">
            <v>0</v>
          </cell>
          <cell r="F642">
            <v>0</v>
          </cell>
        </row>
        <row r="643">
          <cell r="D643" t="str">
            <v>Красноярская, 49</v>
          </cell>
          <cell r="E643">
            <v>0</v>
          </cell>
          <cell r="F643">
            <v>0</v>
          </cell>
        </row>
        <row r="644">
          <cell r="D644" t="str">
            <v>Красноярская, 51</v>
          </cell>
          <cell r="E644">
            <v>0</v>
          </cell>
          <cell r="F644">
            <v>0</v>
          </cell>
        </row>
        <row r="645">
          <cell r="D645" t="str">
            <v>Красноярская, 55</v>
          </cell>
          <cell r="E645">
            <v>0</v>
          </cell>
          <cell r="F645">
            <v>0</v>
          </cell>
        </row>
        <row r="646">
          <cell r="D646" t="str">
            <v>Красноярская, 70</v>
          </cell>
          <cell r="E646">
            <v>0</v>
          </cell>
          <cell r="F646">
            <v>0</v>
          </cell>
        </row>
        <row r="647">
          <cell r="D647" t="str">
            <v>Красноярская, 71-А</v>
          </cell>
          <cell r="E647">
            <v>0</v>
          </cell>
          <cell r="F647">
            <v>0</v>
          </cell>
        </row>
        <row r="648">
          <cell r="D648" t="str">
            <v>Красноярская, 73-А</v>
          </cell>
          <cell r="E648">
            <v>0</v>
          </cell>
          <cell r="F648">
            <v>0</v>
          </cell>
        </row>
        <row r="649">
          <cell r="D649" t="str">
            <v>Красноярская, 75</v>
          </cell>
          <cell r="E649">
            <v>0</v>
          </cell>
          <cell r="F649">
            <v>0</v>
          </cell>
        </row>
        <row r="650">
          <cell r="D650" t="str">
            <v>Красноярская, 79</v>
          </cell>
          <cell r="E650">
            <v>0</v>
          </cell>
          <cell r="F650">
            <v>0</v>
          </cell>
        </row>
        <row r="651">
          <cell r="D651" t="str">
            <v>Красноярская, 81</v>
          </cell>
          <cell r="E651">
            <v>0</v>
          </cell>
          <cell r="F651">
            <v>0</v>
          </cell>
        </row>
        <row r="652">
          <cell r="D652" t="str">
            <v>Красноярская, 83</v>
          </cell>
          <cell r="E652">
            <v>0</v>
          </cell>
          <cell r="F652">
            <v>0</v>
          </cell>
        </row>
        <row r="653">
          <cell r="D653" t="str">
            <v>Красных Мадьяр, 105</v>
          </cell>
          <cell r="E653">
            <v>0</v>
          </cell>
          <cell r="F653">
            <v>0</v>
          </cell>
        </row>
        <row r="654">
          <cell r="D654" t="str">
            <v>Красных Мадьяр, 10-А</v>
          </cell>
          <cell r="E654">
            <v>0</v>
          </cell>
          <cell r="F654">
            <v>0</v>
          </cell>
        </row>
        <row r="655">
          <cell r="D655" t="str">
            <v>Красных Мадьяр, 10-Б</v>
          </cell>
          <cell r="E655">
            <v>0</v>
          </cell>
          <cell r="F655">
            <v>0</v>
          </cell>
        </row>
        <row r="656">
          <cell r="D656" t="str">
            <v>Красных Мадьяр, 110</v>
          </cell>
          <cell r="E656">
            <v>0</v>
          </cell>
          <cell r="F656">
            <v>0</v>
          </cell>
        </row>
        <row r="657">
          <cell r="D657" t="str">
            <v>Красных Мадьяр, 112</v>
          </cell>
          <cell r="E657">
            <v>0</v>
          </cell>
          <cell r="F657">
            <v>0</v>
          </cell>
        </row>
        <row r="658">
          <cell r="D658" t="str">
            <v>Красных Мадьяр, 119</v>
          </cell>
          <cell r="E658">
            <v>0</v>
          </cell>
          <cell r="F658">
            <v>0</v>
          </cell>
        </row>
        <row r="659">
          <cell r="D659" t="str">
            <v>Красных Мадьяр, 120</v>
          </cell>
          <cell r="E659">
            <v>0</v>
          </cell>
          <cell r="F659">
            <v>0</v>
          </cell>
        </row>
        <row r="660">
          <cell r="D660" t="str">
            <v>Красных Мадьяр, 121</v>
          </cell>
          <cell r="E660">
            <v>0</v>
          </cell>
          <cell r="F660">
            <v>0</v>
          </cell>
        </row>
        <row r="661">
          <cell r="D661" t="str">
            <v>Красных Мадьяр, 128</v>
          </cell>
          <cell r="E661">
            <v>0</v>
          </cell>
          <cell r="F661">
            <v>0</v>
          </cell>
        </row>
        <row r="662">
          <cell r="D662" t="str">
            <v>Красных Мадьяр, 130</v>
          </cell>
          <cell r="E662">
            <v>0</v>
          </cell>
          <cell r="F662">
            <v>0</v>
          </cell>
        </row>
        <row r="663">
          <cell r="D663" t="str">
            <v>Красных Мадьяр, 131</v>
          </cell>
          <cell r="E663">
            <v>0</v>
          </cell>
          <cell r="F663">
            <v>0</v>
          </cell>
        </row>
        <row r="664">
          <cell r="D664" t="str">
            <v>Красных Мадьяр, 132</v>
          </cell>
          <cell r="E664">
            <v>0</v>
          </cell>
          <cell r="F664">
            <v>0</v>
          </cell>
        </row>
        <row r="665">
          <cell r="D665" t="str">
            <v>Красных Мадьяр, 133</v>
          </cell>
          <cell r="E665">
            <v>0</v>
          </cell>
          <cell r="F665">
            <v>0</v>
          </cell>
        </row>
        <row r="666">
          <cell r="D666" t="str">
            <v>Красных Мадьяр, 135</v>
          </cell>
          <cell r="E666">
            <v>0</v>
          </cell>
          <cell r="F666">
            <v>0</v>
          </cell>
        </row>
        <row r="667">
          <cell r="D667" t="str">
            <v>Красных Мадьяр, 137</v>
          </cell>
          <cell r="E667">
            <v>0</v>
          </cell>
          <cell r="F667">
            <v>0</v>
          </cell>
        </row>
        <row r="668">
          <cell r="D668" t="str">
            <v>Красных Мадьяр, 139</v>
          </cell>
          <cell r="E668">
            <v>0</v>
          </cell>
          <cell r="F668">
            <v>0</v>
          </cell>
        </row>
        <row r="669">
          <cell r="D669" t="str">
            <v>Красных Мадьяр, 141</v>
          </cell>
          <cell r="E669">
            <v>0</v>
          </cell>
          <cell r="F669">
            <v>0</v>
          </cell>
        </row>
        <row r="670">
          <cell r="D670" t="str">
            <v>Красных Мадьяр, 18</v>
          </cell>
          <cell r="E670">
            <v>0</v>
          </cell>
          <cell r="F670">
            <v>0</v>
          </cell>
        </row>
        <row r="671">
          <cell r="D671" t="str">
            <v>Красных Мадьяр, 19-А</v>
          </cell>
          <cell r="E671">
            <v>0</v>
          </cell>
          <cell r="F671">
            <v>0</v>
          </cell>
        </row>
        <row r="672">
          <cell r="D672" t="str">
            <v>Красных Мадьяр, 19-Б</v>
          </cell>
          <cell r="E672">
            <v>0</v>
          </cell>
          <cell r="F672">
            <v>0</v>
          </cell>
        </row>
        <row r="673">
          <cell r="D673" t="str">
            <v>Красных Мадьяр, 3</v>
          </cell>
          <cell r="E673">
            <v>0</v>
          </cell>
          <cell r="F673">
            <v>0</v>
          </cell>
        </row>
        <row r="674">
          <cell r="D674" t="str">
            <v>Красных Мадьяр, 32</v>
          </cell>
          <cell r="E674">
            <v>0</v>
          </cell>
          <cell r="F674">
            <v>0</v>
          </cell>
        </row>
        <row r="675">
          <cell r="D675" t="str">
            <v>Красных Мадьяр, 33-А</v>
          </cell>
          <cell r="E675">
            <v>0</v>
          </cell>
          <cell r="F675">
            <v>0</v>
          </cell>
        </row>
        <row r="676">
          <cell r="D676" t="str">
            <v>Красных Мадьяр, 33-Б</v>
          </cell>
          <cell r="E676">
            <v>0</v>
          </cell>
          <cell r="F676">
            <v>0</v>
          </cell>
        </row>
        <row r="677">
          <cell r="D677" t="str">
            <v>Красных Мадьяр, 33-В</v>
          </cell>
          <cell r="E677">
            <v>0</v>
          </cell>
          <cell r="F677">
            <v>0</v>
          </cell>
        </row>
        <row r="678">
          <cell r="D678" t="str">
            <v>Красных Мадьяр, 33-Д</v>
          </cell>
          <cell r="E678">
            <v>0</v>
          </cell>
          <cell r="F678">
            <v>0</v>
          </cell>
        </row>
        <row r="679">
          <cell r="D679" t="str">
            <v>Красных Мадьяр, 35-А</v>
          </cell>
          <cell r="E679">
            <v>0</v>
          </cell>
          <cell r="F679">
            <v>0</v>
          </cell>
        </row>
        <row r="680">
          <cell r="D680" t="str">
            <v>Красных Мадьяр, 36-А</v>
          </cell>
          <cell r="E680">
            <v>0</v>
          </cell>
          <cell r="F680">
            <v>0</v>
          </cell>
        </row>
        <row r="681">
          <cell r="D681" t="str">
            <v>Красных Мадьяр, 36-Б</v>
          </cell>
          <cell r="E681">
            <v>0</v>
          </cell>
          <cell r="F681">
            <v>0</v>
          </cell>
        </row>
        <row r="682">
          <cell r="D682" t="str">
            <v>Красных Мадьяр, 36-В</v>
          </cell>
          <cell r="E682">
            <v>0</v>
          </cell>
          <cell r="F682">
            <v>0</v>
          </cell>
        </row>
        <row r="683">
          <cell r="D683" t="str">
            <v>Красных Мадьяр, 37-А</v>
          </cell>
          <cell r="E683">
            <v>0</v>
          </cell>
          <cell r="F683">
            <v>0</v>
          </cell>
        </row>
        <row r="684">
          <cell r="D684" t="str">
            <v>Красных Мадьяр, 37-Б</v>
          </cell>
          <cell r="E684">
            <v>0</v>
          </cell>
          <cell r="F684">
            <v>0</v>
          </cell>
        </row>
        <row r="685">
          <cell r="D685" t="str">
            <v>Красных Мадьяр, 38-А</v>
          </cell>
          <cell r="E685">
            <v>0</v>
          </cell>
          <cell r="F685">
            <v>0</v>
          </cell>
        </row>
        <row r="686">
          <cell r="D686" t="str">
            <v>Красных Мадьяр, 38-Б</v>
          </cell>
          <cell r="E686">
            <v>0</v>
          </cell>
          <cell r="F686">
            <v>0</v>
          </cell>
        </row>
        <row r="687">
          <cell r="D687" t="str">
            <v>Красных Мадьяр, 46-б</v>
          </cell>
          <cell r="E687">
            <v>0</v>
          </cell>
          <cell r="F687">
            <v>0</v>
          </cell>
        </row>
        <row r="688">
          <cell r="D688" t="str">
            <v>Красных Мадьяр, 5</v>
          </cell>
          <cell r="E688">
            <v>0</v>
          </cell>
          <cell r="F688">
            <v>0</v>
          </cell>
        </row>
        <row r="689">
          <cell r="D689" t="str">
            <v>Красных Мадьяр, 52</v>
          </cell>
          <cell r="E689">
            <v>0</v>
          </cell>
          <cell r="F689">
            <v>0</v>
          </cell>
        </row>
        <row r="690">
          <cell r="D690" t="str">
            <v>Красных Мадьяр, 53</v>
          </cell>
          <cell r="E690">
            <v>0</v>
          </cell>
          <cell r="F690">
            <v>1</v>
          </cell>
        </row>
        <row r="691">
          <cell r="D691" t="str">
            <v>Красных Мадьяр, 55</v>
          </cell>
          <cell r="E691">
            <v>0</v>
          </cell>
          <cell r="F691">
            <v>1</v>
          </cell>
        </row>
        <row r="692">
          <cell r="D692" t="str">
            <v>Красных Мадьяр, 62</v>
          </cell>
          <cell r="E692">
            <v>0</v>
          </cell>
          <cell r="F692">
            <v>0</v>
          </cell>
        </row>
        <row r="693">
          <cell r="D693" t="str">
            <v>Красных Мадьяр, 62-а</v>
          </cell>
          <cell r="E693">
            <v>0</v>
          </cell>
          <cell r="F693">
            <v>0</v>
          </cell>
        </row>
        <row r="694">
          <cell r="D694" t="str">
            <v>Красных Мадьяр, 62-б</v>
          </cell>
          <cell r="E694">
            <v>0</v>
          </cell>
          <cell r="F694">
            <v>0</v>
          </cell>
        </row>
        <row r="695">
          <cell r="D695" t="str">
            <v>Красных Мадьяр, 62-г</v>
          </cell>
          <cell r="E695">
            <v>0</v>
          </cell>
          <cell r="F695">
            <v>0</v>
          </cell>
        </row>
        <row r="696">
          <cell r="D696" t="str">
            <v>Красных Мадьяр, 66</v>
          </cell>
          <cell r="E696">
            <v>0</v>
          </cell>
          <cell r="F696">
            <v>0</v>
          </cell>
        </row>
        <row r="697">
          <cell r="D697" t="str">
            <v>Красных Мадьяр, 74</v>
          </cell>
          <cell r="E697">
            <v>0</v>
          </cell>
          <cell r="F697">
            <v>0</v>
          </cell>
        </row>
        <row r="698">
          <cell r="D698" t="str">
            <v>Красных Мадьяр, 78</v>
          </cell>
          <cell r="E698">
            <v>0</v>
          </cell>
          <cell r="F698">
            <v>0</v>
          </cell>
        </row>
        <row r="699">
          <cell r="D699" t="str">
            <v>Красных Мадьяр, 80</v>
          </cell>
          <cell r="E699">
            <v>0</v>
          </cell>
          <cell r="F699">
            <v>0</v>
          </cell>
        </row>
        <row r="700">
          <cell r="D700" t="str">
            <v>Красных Мадьяр, 8-В</v>
          </cell>
          <cell r="E700">
            <v>0</v>
          </cell>
          <cell r="F700">
            <v>0</v>
          </cell>
        </row>
        <row r="701">
          <cell r="D701" t="str">
            <v>Красных Мадьяр, 8-Д</v>
          </cell>
          <cell r="E701">
            <v>0</v>
          </cell>
          <cell r="F701">
            <v>0</v>
          </cell>
        </row>
        <row r="702">
          <cell r="D702" t="str">
            <v>Красных Мадьяр, 8-Ж</v>
          </cell>
          <cell r="E702">
            <v>0</v>
          </cell>
          <cell r="F702">
            <v>0</v>
          </cell>
        </row>
        <row r="703">
          <cell r="D703" t="str">
            <v>Красных Мадьяр, 8-И</v>
          </cell>
          <cell r="E703">
            <v>0</v>
          </cell>
          <cell r="F703">
            <v>0</v>
          </cell>
        </row>
        <row r="704">
          <cell r="D704" t="str">
            <v>Лапина, 35-А</v>
          </cell>
          <cell r="E704">
            <v>0</v>
          </cell>
          <cell r="F704">
            <v>0</v>
          </cell>
        </row>
        <row r="705">
          <cell r="D705" t="str">
            <v>Лапина, 35-Б</v>
          </cell>
          <cell r="E705">
            <v>0</v>
          </cell>
          <cell r="F705">
            <v>0</v>
          </cell>
        </row>
        <row r="706">
          <cell r="D706" t="str">
            <v>Лапина, 35-В</v>
          </cell>
          <cell r="E706">
            <v>0</v>
          </cell>
          <cell r="F706">
            <v>0</v>
          </cell>
        </row>
        <row r="707">
          <cell r="D707" t="str">
            <v>Лапина, 45-А</v>
          </cell>
          <cell r="E707">
            <v>0</v>
          </cell>
          <cell r="F707">
            <v>0</v>
          </cell>
        </row>
        <row r="708">
          <cell r="D708" t="str">
            <v>Лапина, 45-Б</v>
          </cell>
          <cell r="E708">
            <v>0</v>
          </cell>
          <cell r="F708">
            <v>0</v>
          </cell>
        </row>
        <row r="709">
          <cell r="D709" t="str">
            <v>Лебедева-Кумача, 33-И</v>
          </cell>
          <cell r="E709">
            <v>0</v>
          </cell>
          <cell r="F709">
            <v>0</v>
          </cell>
        </row>
        <row r="710">
          <cell r="D710" t="str">
            <v>Лебедева-Кумача, 33-К</v>
          </cell>
          <cell r="E710">
            <v>0</v>
          </cell>
          <cell r="F710">
            <v>0</v>
          </cell>
        </row>
        <row r="711">
          <cell r="D711" t="str">
            <v>Лебедева-Кумача, 51</v>
          </cell>
          <cell r="E711">
            <v>0</v>
          </cell>
          <cell r="F711">
            <v>0</v>
          </cell>
        </row>
        <row r="712">
          <cell r="D712" t="str">
            <v>Лебедева-Кумача, 57</v>
          </cell>
          <cell r="E712">
            <v>0</v>
          </cell>
          <cell r="F712">
            <v>0</v>
          </cell>
        </row>
        <row r="713">
          <cell r="D713" t="str">
            <v>Лебедева-Кумача, 59</v>
          </cell>
          <cell r="E713">
            <v>0</v>
          </cell>
          <cell r="F713">
            <v>0</v>
          </cell>
        </row>
        <row r="714">
          <cell r="D714" t="str">
            <v>Лопатина, 10</v>
          </cell>
          <cell r="E714">
            <v>0</v>
          </cell>
          <cell r="F714">
            <v>0</v>
          </cell>
        </row>
        <row r="715">
          <cell r="D715" t="str">
            <v>Лопатина, 17</v>
          </cell>
          <cell r="E715">
            <v>0</v>
          </cell>
          <cell r="F715">
            <v>0</v>
          </cell>
        </row>
        <row r="716">
          <cell r="D716" t="str">
            <v>Лопатина, 18</v>
          </cell>
          <cell r="E716">
            <v>0</v>
          </cell>
          <cell r="F716">
            <v>0</v>
          </cell>
        </row>
        <row r="717">
          <cell r="D717" t="str">
            <v>Лопатина, 19</v>
          </cell>
          <cell r="E717">
            <v>0</v>
          </cell>
          <cell r="F717">
            <v>0</v>
          </cell>
        </row>
        <row r="718">
          <cell r="D718" t="str">
            <v>Лопатина, 20</v>
          </cell>
          <cell r="E718">
            <v>0</v>
          </cell>
          <cell r="F718">
            <v>0</v>
          </cell>
        </row>
        <row r="719">
          <cell r="D719" t="str">
            <v>Лопатина, 22</v>
          </cell>
          <cell r="E719">
            <v>0</v>
          </cell>
          <cell r="F719">
            <v>0</v>
          </cell>
        </row>
        <row r="720">
          <cell r="D720" t="str">
            <v>Лопатина, 4</v>
          </cell>
          <cell r="E720">
            <v>0</v>
          </cell>
          <cell r="F720">
            <v>0</v>
          </cell>
        </row>
        <row r="721">
          <cell r="D721" t="str">
            <v>Лопатина, 51</v>
          </cell>
          <cell r="E721">
            <v>0</v>
          </cell>
          <cell r="F721">
            <v>0</v>
          </cell>
        </row>
        <row r="722">
          <cell r="D722" t="str">
            <v>Лопатина, 6</v>
          </cell>
          <cell r="E722">
            <v>0</v>
          </cell>
          <cell r="F722">
            <v>0</v>
          </cell>
        </row>
        <row r="723">
          <cell r="D723" t="str">
            <v>Лопатина, 8</v>
          </cell>
          <cell r="E723">
            <v>0</v>
          </cell>
          <cell r="F723">
            <v>0</v>
          </cell>
        </row>
        <row r="724">
          <cell r="D724" t="str">
            <v>Лыткина, 11</v>
          </cell>
          <cell r="E724">
            <v>0</v>
          </cell>
          <cell r="F724">
            <v>0</v>
          </cell>
        </row>
        <row r="725">
          <cell r="D725" t="str">
            <v>Лыткина, 14</v>
          </cell>
          <cell r="E725">
            <v>0</v>
          </cell>
          <cell r="F725">
            <v>0</v>
          </cell>
        </row>
        <row r="726">
          <cell r="D726" t="str">
            <v>Лыткина, 27/1</v>
          </cell>
          <cell r="E726">
            <v>0</v>
          </cell>
          <cell r="F726">
            <v>0</v>
          </cell>
        </row>
        <row r="727">
          <cell r="D727" t="str">
            <v>Лыткина, 27/2</v>
          </cell>
          <cell r="E727">
            <v>0</v>
          </cell>
          <cell r="F727">
            <v>0</v>
          </cell>
        </row>
        <row r="728">
          <cell r="D728" t="str">
            <v>Лыткина, 27/3</v>
          </cell>
          <cell r="E728">
            <v>0</v>
          </cell>
          <cell r="F728">
            <v>0</v>
          </cell>
        </row>
        <row r="729">
          <cell r="D729" t="str">
            <v>Лыткина, 27/6</v>
          </cell>
          <cell r="E729">
            <v>0</v>
          </cell>
          <cell r="F729">
            <v>0</v>
          </cell>
        </row>
        <row r="730">
          <cell r="D730" t="str">
            <v>Лыткина, 27/7</v>
          </cell>
          <cell r="E730">
            <v>0</v>
          </cell>
          <cell r="F730">
            <v>0</v>
          </cell>
        </row>
        <row r="731">
          <cell r="D731" t="str">
            <v>Лыткина, 29</v>
          </cell>
          <cell r="E731">
            <v>0</v>
          </cell>
          <cell r="F731">
            <v>0</v>
          </cell>
        </row>
        <row r="732">
          <cell r="D732" t="str">
            <v>Лыткина, 29-а</v>
          </cell>
          <cell r="E732">
            <v>0</v>
          </cell>
          <cell r="F732">
            <v>0</v>
          </cell>
        </row>
        <row r="733">
          <cell r="D733" t="str">
            <v>Лыткина, 29-Б</v>
          </cell>
          <cell r="E733">
            <v>0</v>
          </cell>
          <cell r="F733">
            <v>0</v>
          </cell>
        </row>
        <row r="734">
          <cell r="D734" t="str">
            <v>Лыткина, 2-А</v>
          </cell>
          <cell r="E734">
            <v>0</v>
          </cell>
          <cell r="F734">
            <v>0</v>
          </cell>
        </row>
        <row r="735">
          <cell r="D735" t="str">
            <v>Лыткина, 2-Б</v>
          </cell>
          <cell r="E735">
            <v>0</v>
          </cell>
          <cell r="F735">
            <v>0</v>
          </cell>
        </row>
        <row r="736">
          <cell r="D736" t="str">
            <v>Лыткина, 50</v>
          </cell>
          <cell r="E736">
            <v>0</v>
          </cell>
          <cell r="F736">
            <v>0</v>
          </cell>
        </row>
        <row r="737">
          <cell r="D737" t="str">
            <v>Лыткина, 52</v>
          </cell>
          <cell r="E737">
            <v>0</v>
          </cell>
          <cell r="F737">
            <v>0</v>
          </cell>
        </row>
        <row r="738">
          <cell r="D738" t="str">
            <v>Лыткина, 54-а</v>
          </cell>
          <cell r="E738">
            <v>0</v>
          </cell>
          <cell r="F738">
            <v>0</v>
          </cell>
        </row>
        <row r="739">
          <cell r="D739" t="str">
            <v>Лыткина, 54-б</v>
          </cell>
          <cell r="E739">
            <v>0</v>
          </cell>
          <cell r="F739">
            <v>0</v>
          </cell>
        </row>
        <row r="740">
          <cell r="D740" t="str">
            <v>Лыткина, 56</v>
          </cell>
          <cell r="E740">
            <v>0</v>
          </cell>
          <cell r="F740">
            <v>0</v>
          </cell>
        </row>
        <row r="741">
          <cell r="D741" t="str">
            <v>Лыткина, 58</v>
          </cell>
          <cell r="E741">
            <v>0</v>
          </cell>
          <cell r="F741">
            <v>0</v>
          </cell>
        </row>
        <row r="742">
          <cell r="D742" t="str">
            <v>Лыткина, 60</v>
          </cell>
          <cell r="E742">
            <v>0</v>
          </cell>
          <cell r="F742">
            <v>0</v>
          </cell>
        </row>
        <row r="743">
          <cell r="D743" t="str">
            <v>Лыткина, 61</v>
          </cell>
          <cell r="E743">
            <v>0</v>
          </cell>
          <cell r="F743">
            <v>0</v>
          </cell>
        </row>
        <row r="744">
          <cell r="D744" t="str">
            <v>Лыткина, 62</v>
          </cell>
          <cell r="E744">
            <v>0</v>
          </cell>
          <cell r="F744">
            <v>0</v>
          </cell>
        </row>
        <row r="745">
          <cell r="D745" t="str">
            <v>Лыткина, 63</v>
          </cell>
          <cell r="E745">
            <v>0</v>
          </cell>
          <cell r="F745">
            <v>0</v>
          </cell>
        </row>
        <row r="746">
          <cell r="D746" t="str">
            <v>Лыткина, 65</v>
          </cell>
          <cell r="E746">
            <v>0</v>
          </cell>
          <cell r="F746">
            <v>1</v>
          </cell>
        </row>
        <row r="747">
          <cell r="D747" t="str">
            <v>Лыткина, 68</v>
          </cell>
          <cell r="E747">
            <v>0</v>
          </cell>
          <cell r="F747">
            <v>0</v>
          </cell>
        </row>
        <row r="748">
          <cell r="D748" t="str">
            <v>Лыткина, 7</v>
          </cell>
          <cell r="E748">
            <v>0</v>
          </cell>
          <cell r="F748">
            <v>0</v>
          </cell>
        </row>
        <row r="749">
          <cell r="D749" t="str">
            <v>Лыткина, 70</v>
          </cell>
          <cell r="E749">
            <v>0</v>
          </cell>
          <cell r="F749">
            <v>1</v>
          </cell>
        </row>
        <row r="750">
          <cell r="D750" t="str">
            <v>Лыткина, 72</v>
          </cell>
          <cell r="E750">
            <v>0</v>
          </cell>
          <cell r="F750">
            <v>0</v>
          </cell>
        </row>
        <row r="751">
          <cell r="D751" t="str">
            <v>Лыткина, 73/1</v>
          </cell>
          <cell r="E751">
            <v>0</v>
          </cell>
          <cell r="F751">
            <v>0</v>
          </cell>
        </row>
        <row r="752">
          <cell r="D752" t="str">
            <v>Лыткина, 73/2</v>
          </cell>
          <cell r="E752">
            <v>0</v>
          </cell>
          <cell r="F752">
            <v>0</v>
          </cell>
        </row>
        <row r="753">
          <cell r="D753" t="str">
            <v>Лыткина, 73/3</v>
          </cell>
          <cell r="E753">
            <v>0</v>
          </cell>
          <cell r="F753">
            <v>0</v>
          </cell>
        </row>
        <row r="754">
          <cell r="D754" t="str">
            <v>Лыткина, 74</v>
          </cell>
          <cell r="E754">
            <v>0</v>
          </cell>
          <cell r="F754">
            <v>0</v>
          </cell>
        </row>
        <row r="755">
          <cell r="D755" t="str">
            <v>Лыткина, 76</v>
          </cell>
          <cell r="E755">
            <v>0</v>
          </cell>
          <cell r="F755">
            <v>0</v>
          </cell>
        </row>
        <row r="756">
          <cell r="D756" t="str">
            <v>Лыткина, 77</v>
          </cell>
          <cell r="E756">
            <v>0</v>
          </cell>
          <cell r="F756">
            <v>0</v>
          </cell>
        </row>
        <row r="757">
          <cell r="D757" t="str">
            <v>Лыткина, 78</v>
          </cell>
          <cell r="E757">
            <v>0</v>
          </cell>
          <cell r="F757">
            <v>0</v>
          </cell>
        </row>
        <row r="758">
          <cell r="D758" t="str">
            <v>Лыткина, 80</v>
          </cell>
          <cell r="E758">
            <v>0</v>
          </cell>
          <cell r="F758">
            <v>0</v>
          </cell>
        </row>
        <row r="759">
          <cell r="D759" t="str">
            <v>Лыткина, 81</v>
          </cell>
          <cell r="E759">
            <v>0</v>
          </cell>
          <cell r="F759">
            <v>0</v>
          </cell>
        </row>
        <row r="760">
          <cell r="D760" t="str">
            <v>Лыткина, 83</v>
          </cell>
          <cell r="E760">
            <v>0</v>
          </cell>
          <cell r="F760">
            <v>0</v>
          </cell>
        </row>
        <row r="761">
          <cell r="D761" t="str">
            <v>Лыткина, 84</v>
          </cell>
          <cell r="E761">
            <v>0</v>
          </cell>
          <cell r="F761">
            <v>0</v>
          </cell>
        </row>
        <row r="762">
          <cell r="D762" t="str">
            <v>Лыткина, 85</v>
          </cell>
          <cell r="E762">
            <v>0</v>
          </cell>
          <cell r="F762">
            <v>0</v>
          </cell>
        </row>
        <row r="763">
          <cell r="D763" t="str">
            <v>Лыткина, 9</v>
          </cell>
          <cell r="E763">
            <v>0</v>
          </cell>
          <cell r="F763">
            <v>0</v>
          </cell>
        </row>
        <row r="764">
          <cell r="D764" t="str">
            <v>Маршала Жукова, 1</v>
          </cell>
          <cell r="E764">
            <v>0</v>
          </cell>
          <cell r="F764">
            <v>0</v>
          </cell>
        </row>
        <row r="765">
          <cell r="D765" t="str">
            <v>Маршала Жукова, 102</v>
          </cell>
          <cell r="E765">
            <v>0</v>
          </cell>
          <cell r="F765">
            <v>0</v>
          </cell>
        </row>
        <row r="766">
          <cell r="D766" t="str">
            <v>Маршала Жукова, 104</v>
          </cell>
          <cell r="E766">
            <v>0</v>
          </cell>
          <cell r="F766">
            <v>0</v>
          </cell>
        </row>
        <row r="767">
          <cell r="D767" t="str">
            <v>Маршала Жукова, 108</v>
          </cell>
          <cell r="E767">
            <v>0</v>
          </cell>
          <cell r="F767">
            <v>0</v>
          </cell>
        </row>
        <row r="768">
          <cell r="D768" t="str">
            <v>Маршала Жукова, 11</v>
          </cell>
          <cell r="E768">
            <v>0</v>
          </cell>
          <cell r="F768">
            <v>0</v>
          </cell>
        </row>
        <row r="769">
          <cell r="D769" t="str">
            <v>Маршала Жукова, 122</v>
          </cell>
          <cell r="E769">
            <v>1</v>
          </cell>
          <cell r="F769">
            <v>0</v>
          </cell>
        </row>
        <row r="770">
          <cell r="D770" t="str">
            <v>Маршала Жукова, 13</v>
          </cell>
          <cell r="E770">
            <v>0</v>
          </cell>
          <cell r="F770">
            <v>0</v>
          </cell>
        </row>
        <row r="771">
          <cell r="D771" t="str">
            <v>Маршала Жукова, 14</v>
          </cell>
          <cell r="E771">
            <v>0</v>
          </cell>
          <cell r="F771">
            <v>0</v>
          </cell>
        </row>
        <row r="772">
          <cell r="D772" t="str">
            <v>Маршала Жукова, 16</v>
          </cell>
          <cell r="E772">
            <v>0</v>
          </cell>
          <cell r="F772">
            <v>0</v>
          </cell>
        </row>
        <row r="773">
          <cell r="D773" t="str">
            <v>Маршала Жукова, 18</v>
          </cell>
          <cell r="E773">
            <v>0</v>
          </cell>
          <cell r="F773">
            <v>0</v>
          </cell>
        </row>
        <row r="774">
          <cell r="D774" t="str">
            <v>Маршала Жукова, 20</v>
          </cell>
          <cell r="E774">
            <v>0</v>
          </cell>
          <cell r="F774">
            <v>0</v>
          </cell>
        </row>
        <row r="775">
          <cell r="D775" t="str">
            <v>Маршала Жукова, 22</v>
          </cell>
          <cell r="E775">
            <v>0</v>
          </cell>
          <cell r="F775">
            <v>0</v>
          </cell>
        </row>
        <row r="776">
          <cell r="D776" t="str">
            <v>Маршала Жукова, 26</v>
          </cell>
          <cell r="E776">
            <v>0</v>
          </cell>
          <cell r="F776">
            <v>0</v>
          </cell>
        </row>
        <row r="777">
          <cell r="D777" t="str">
            <v>Маршала Жукова, 28</v>
          </cell>
          <cell r="E777">
            <v>0</v>
          </cell>
          <cell r="F777">
            <v>0</v>
          </cell>
        </row>
        <row r="778">
          <cell r="D778" t="str">
            <v>Маршала Жукова, 30</v>
          </cell>
          <cell r="E778">
            <v>0</v>
          </cell>
          <cell r="F778">
            <v>0</v>
          </cell>
        </row>
        <row r="779">
          <cell r="D779" t="str">
            <v>Маршала Жукова, 30-а</v>
          </cell>
          <cell r="E779">
            <v>0</v>
          </cell>
          <cell r="F779">
            <v>0</v>
          </cell>
        </row>
        <row r="780">
          <cell r="D780" t="str">
            <v>Маршала Жукова, 40</v>
          </cell>
          <cell r="E780">
            <v>0</v>
          </cell>
          <cell r="F780">
            <v>0</v>
          </cell>
        </row>
        <row r="781">
          <cell r="D781" t="str">
            <v>Маршала Жукова, 44</v>
          </cell>
          <cell r="E781">
            <v>0</v>
          </cell>
          <cell r="F781">
            <v>0</v>
          </cell>
        </row>
        <row r="782">
          <cell r="D782" t="str">
            <v>Маршала Жукова, 52</v>
          </cell>
          <cell r="E782">
            <v>0</v>
          </cell>
          <cell r="F782">
            <v>0</v>
          </cell>
        </row>
        <row r="783">
          <cell r="D783" t="str">
            <v>Маршала Жукова, 58</v>
          </cell>
          <cell r="E783">
            <v>0</v>
          </cell>
          <cell r="F783">
            <v>0</v>
          </cell>
        </row>
        <row r="784">
          <cell r="D784" t="str">
            <v>Маршала Жукова, 62</v>
          </cell>
          <cell r="E784">
            <v>0</v>
          </cell>
          <cell r="F784">
            <v>0</v>
          </cell>
        </row>
        <row r="785">
          <cell r="D785" t="str">
            <v>Маршала Жукова, 68</v>
          </cell>
          <cell r="E785">
            <v>0</v>
          </cell>
          <cell r="F785">
            <v>0</v>
          </cell>
        </row>
        <row r="786">
          <cell r="D786" t="str">
            <v>Маршала Жукова, 72</v>
          </cell>
          <cell r="E786">
            <v>0</v>
          </cell>
          <cell r="F786">
            <v>0</v>
          </cell>
        </row>
        <row r="787">
          <cell r="D787" t="str">
            <v>Маршала Жукова, 72-А</v>
          </cell>
          <cell r="E787">
            <v>0</v>
          </cell>
          <cell r="F787">
            <v>0</v>
          </cell>
        </row>
        <row r="788">
          <cell r="D788" t="str">
            <v>Маршала Жукова, 72-Б</v>
          </cell>
          <cell r="E788">
            <v>0</v>
          </cell>
          <cell r="F788">
            <v>0</v>
          </cell>
        </row>
        <row r="789">
          <cell r="D789" t="str">
            <v>Маршала Жукова, 72-г</v>
          </cell>
          <cell r="E789">
            <v>0</v>
          </cell>
          <cell r="F789">
            <v>0</v>
          </cell>
        </row>
        <row r="790">
          <cell r="D790" t="str">
            <v>Маршала Жукова, 8</v>
          </cell>
          <cell r="E790">
            <v>0</v>
          </cell>
          <cell r="F790">
            <v>0</v>
          </cell>
        </row>
        <row r="791">
          <cell r="D791" t="str">
            <v>Маршала Жукова, 82</v>
          </cell>
          <cell r="E791">
            <v>0</v>
          </cell>
          <cell r="F791">
            <v>0</v>
          </cell>
        </row>
        <row r="792">
          <cell r="D792" t="str">
            <v>Маршала Жукова, 86</v>
          </cell>
          <cell r="E792">
            <v>0</v>
          </cell>
          <cell r="F792">
            <v>0</v>
          </cell>
        </row>
        <row r="793">
          <cell r="D793" t="str">
            <v>Маршала Жукова, 90</v>
          </cell>
          <cell r="E793">
            <v>0</v>
          </cell>
          <cell r="F793">
            <v>0</v>
          </cell>
        </row>
        <row r="794">
          <cell r="D794" t="str">
            <v>Маршала Жукова, 92</v>
          </cell>
          <cell r="E794">
            <v>0</v>
          </cell>
          <cell r="F794">
            <v>1</v>
          </cell>
        </row>
        <row r="795">
          <cell r="D795" t="str">
            <v>Маршала Жукова, 98</v>
          </cell>
          <cell r="E795">
            <v>0</v>
          </cell>
          <cell r="F795">
            <v>1</v>
          </cell>
        </row>
        <row r="796">
          <cell r="D796" t="str">
            <v>Маршала Конева, 20</v>
          </cell>
          <cell r="E796">
            <v>0</v>
          </cell>
          <cell r="F796">
            <v>0</v>
          </cell>
        </row>
        <row r="797">
          <cell r="D797" t="str">
            <v>Можайского, 1</v>
          </cell>
          <cell r="E797">
            <v>0</v>
          </cell>
          <cell r="F797">
            <v>0</v>
          </cell>
        </row>
        <row r="798">
          <cell r="D798" t="str">
            <v>Можайского, 1-А</v>
          </cell>
          <cell r="E798">
            <v>0</v>
          </cell>
          <cell r="F798">
            <v>0</v>
          </cell>
        </row>
        <row r="799">
          <cell r="D799" t="str">
            <v>Можайского, 3</v>
          </cell>
          <cell r="E799">
            <v>0</v>
          </cell>
          <cell r="F799">
            <v>0</v>
          </cell>
        </row>
        <row r="800">
          <cell r="D800" t="str">
            <v>Можайского, 5</v>
          </cell>
          <cell r="E800">
            <v>0</v>
          </cell>
          <cell r="F800">
            <v>0</v>
          </cell>
        </row>
        <row r="801">
          <cell r="D801" t="str">
            <v>Омулевского, 1</v>
          </cell>
          <cell r="E801">
            <v>0</v>
          </cell>
          <cell r="F801">
            <v>0</v>
          </cell>
        </row>
        <row r="802">
          <cell r="D802" t="str">
            <v>Омулевского, 2</v>
          </cell>
          <cell r="E802">
            <v>0</v>
          </cell>
          <cell r="F802">
            <v>0</v>
          </cell>
        </row>
        <row r="803">
          <cell r="D803" t="str">
            <v>Омулевского, 3</v>
          </cell>
          <cell r="E803">
            <v>0</v>
          </cell>
          <cell r="F803">
            <v>0</v>
          </cell>
        </row>
        <row r="804">
          <cell r="D804" t="str">
            <v>Омулевского, 33</v>
          </cell>
          <cell r="E804">
            <v>0</v>
          </cell>
          <cell r="F804">
            <v>0</v>
          </cell>
        </row>
        <row r="805">
          <cell r="D805" t="str">
            <v>Омулевского, 35</v>
          </cell>
          <cell r="E805">
            <v>0</v>
          </cell>
          <cell r="F805">
            <v>0</v>
          </cell>
        </row>
        <row r="806">
          <cell r="D806" t="str">
            <v>Омулевского, 4</v>
          </cell>
          <cell r="E806">
            <v>0</v>
          </cell>
          <cell r="F806">
            <v>0</v>
          </cell>
        </row>
        <row r="807">
          <cell r="D807" t="str">
            <v>Омулевского, 5</v>
          </cell>
          <cell r="E807">
            <v>0</v>
          </cell>
          <cell r="F807">
            <v>0</v>
          </cell>
        </row>
        <row r="808">
          <cell r="D808" t="str">
            <v>Осетровский, 11</v>
          </cell>
          <cell r="E808">
            <v>0</v>
          </cell>
          <cell r="F808">
            <v>0</v>
          </cell>
        </row>
        <row r="809">
          <cell r="D809" t="str">
            <v>Осетровский, 4</v>
          </cell>
          <cell r="E809">
            <v>0</v>
          </cell>
          <cell r="F809">
            <v>0</v>
          </cell>
        </row>
        <row r="810">
          <cell r="D810" t="str">
            <v>Осетровский, 6</v>
          </cell>
          <cell r="E810">
            <v>0</v>
          </cell>
          <cell r="F810">
            <v>0</v>
          </cell>
        </row>
        <row r="811">
          <cell r="D811" t="str">
            <v>Осетровский, 9</v>
          </cell>
          <cell r="E811">
            <v>0</v>
          </cell>
          <cell r="F811">
            <v>0</v>
          </cell>
        </row>
        <row r="812">
          <cell r="D812" t="str">
            <v>Партизанская, 101</v>
          </cell>
          <cell r="E812">
            <v>0</v>
          </cell>
          <cell r="F812">
            <v>0</v>
          </cell>
        </row>
        <row r="813">
          <cell r="D813" t="str">
            <v>Партизанская, 105</v>
          </cell>
          <cell r="E813">
            <v>0</v>
          </cell>
          <cell r="F813">
            <v>0</v>
          </cell>
        </row>
        <row r="814">
          <cell r="D814" t="str">
            <v>Партизанская, 105-А</v>
          </cell>
          <cell r="E814">
            <v>0</v>
          </cell>
          <cell r="F814">
            <v>0</v>
          </cell>
        </row>
        <row r="815">
          <cell r="D815" t="str">
            <v>Партизанская, 107</v>
          </cell>
          <cell r="E815">
            <v>0</v>
          </cell>
          <cell r="F815">
            <v>0</v>
          </cell>
        </row>
        <row r="816">
          <cell r="D816" t="str">
            <v>Партизанская, 107-а</v>
          </cell>
          <cell r="E816">
            <v>0</v>
          </cell>
          <cell r="F816">
            <v>1</v>
          </cell>
        </row>
        <row r="817">
          <cell r="D817" t="str">
            <v>Партизанская, 108</v>
          </cell>
          <cell r="E817">
            <v>0</v>
          </cell>
          <cell r="F817">
            <v>0</v>
          </cell>
        </row>
        <row r="818">
          <cell r="D818" t="str">
            <v>Партизанская, 109</v>
          </cell>
          <cell r="E818">
            <v>0</v>
          </cell>
          <cell r="F818">
            <v>0</v>
          </cell>
        </row>
        <row r="819">
          <cell r="D819" t="str">
            <v>Партизанская, 109-а</v>
          </cell>
          <cell r="E819">
            <v>0</v>
          </cell>
          <cell r="F819">
            <v>0</v>
          </cell>
        </row>
        <row r="820">
          <cell r="D820" t="str">
            <v>Партизанская, 111</v>
          </cell>
          <cell r="E820">
            <v>0</v>
          </cell>
          <cell r="F820">
            <v>1</v>
          </cell>
        </row>
        <row r="821">
          <cell r="D821" t="str">
            <v>Партизанская, 123-А</v>
          </cell>
          <cell r="E821">
            <v>0</v>
          </cell>
          <cell r="F821">
            <v>0</v>
          </cell>
        </row>
        <row r="822">
          <cell r="D822" t="str">
            <v>Партизанская, 123-Б</v>
          </cell>
          <cell r="E822">
            <v>0</v>
          </cell>
          <cell r="F822">
            <v>0</v>
          </cell>
        </row>
        <row r="823">
          <cell r="D823" t="str">
            <v>Партизанская, 143</v>
          </cell>
          <cell r="E823">
            <v>0</v>
          </cell>
          <cell r="F823">
            <v>0</v>
          </cell>
        </row>
        <row r="824">
          <cell r="D824" t="str">
            <v>Партизанская, 147</v>
          </cell>
          <cell r="E824">
            <v>0</v>
          </cell>
          <cell r="F824">
            <v>0</v>
          </cell>
        </row>
        <row r="825">
          <cell r="D825" t="str">
            <v>Партизанская, 149</v>
          </cell>
          <cell r="E825">
            <v>0</v>
          </cell>
          <cell r="F825">
            <v>0</v>
          </cell>
        </row>
        <row r="826">
          <cell r="D826" t="str">
            <v>Партизанская, 151</v>
          </cell>
          <cell r="E826">
            <v>0</v>
          </cell>
          <cell r="F826">
            <v>0</v>
          </cell>
        </row>
        <row r="827">
          <cell r="D827" t="str">
            <v>Партизанская, 35</v>
          </cell>
          <cell r="E827">
            <v>0</v>
          </cell>
          <cell r="F827">
            <v>0</v>
          </cell>
        </row>
        <row r="828">
          <cell r="D828" t="str">
            <v>Партизанская, 37-А</v>
          </cell>
          <cell r="E828">
            <v>0</v>
          </cell>
          <cell r="F828">
            <v>0</v>
          </cell>
        </row>
        <row r="829">
          <cell r="D829" t="str">
            <v>Партизанская, 39-Д</v>
          </cell>
          <cell r="E829">
            <v>0</v>
          </cell>
          <cell r="F829">
            <v>0</v>
          </cell>
        </row>
        <row r="830">
          <cell r="D830" t="str">
            <v>Партизанская, 39-З</v>
          </cell>
          <cell r="E830">
            <v>0</v>
          </cell>
          <cell r="F830">
            <v>0</v>
          </cell>
        </row>
        <row r="831">
          <cell r="D831" t="str">
            <v>Партизанская, 40-а</v>
          </cell>
          <cell r="E831">
            <v>0</v>
          </cell>
          <cell r="F831">
            <v>0</v>
          </cell>
        </row>
        <row r="832">
          <cell r="D832" t="str">
            <v>Партизанская, 40-Б</v>
          </cell>
          <cell r="E832">
            <v>0</v>
          </cell>
          <cell r="F832">
            <v>0</v>
          </cell>
        </row>
        <row r="833">
          <cell r="D833" t="str">
            <v>Партизанская, 40-В</v>
          </cell>
          <cell r="E833">
            <v>0</v>
          </cell>
          <cell r="F833">
            <v>0</v>
          </cell>
        </row>
        <row r="834">
          <cell r="D834" t="str">
            <v>Партизанская, 45-Г</v>
          </cell>
          <cell r="E834">
            <v>0</v>
          </cell>
          <cell r="F834">
            <v>0</v>
          </cell>
        </row>
        <row r="835">
          <cell r="D835" t="str">
            <v>Партизанская, 46-б</v>
          </cell>
          <cell r="E835">
            <v>0</v>
          </cell>
          <cell r="F835">
            <v>0</v>
          </cell>
        </row>
        <row r="836">
          <cell r="D836" t="str">
            <v>Партизанская, 46-в</v>
          </cell>
          <cell r="E836">
            <v>0</v>
          </cell>
          <cell r="F836">
            <v>0</v>
          </cell>
        </row>
        <row r="837">
          <cell r="D837" t="str">
            <v>Партизанская, 52-а</v>
          </cell>
          <cell r="E837">
            <v>0</v>
          </cell>
          <cell r="F837">
            <v>0</v>
          </cell>
        </row>
        <row r="838">
          <cell r="D838" t="str">
            <v>Партизанская, 52-В</v>
          </cell>
          <cell r="E838">
            <v>0</v>
          </cell>
          <cell r="F838">
            <v>0</v>
          </cell>
        </row>
        <row r="839">
          <cell r="D839" t="str">
            <v>Партизанская, 52-Г</v>
          </cell>
          <cell r="E839">
            <v>0</v>
          </cell>
          <cell r="F839">
            <v>0</v>
          </cell>
        </row>
        <row r="840">
          <cell r="D840" t="str">
            <v>Партизанская, 83-А</v>
          </cell>
          <cell r="E840">
            <v>0</v>
          </cell>
          <cell r="F840">
            <v>0</v>
          </cell>
        </row>
        <row r="841">
          <cell r="D841" t="str">
            <v>Партизанская, 85-87-А</v>
          </cell>
          <cell r="E841">
            <v>0</v>
          </cell>
          <cell r="F841">
            <v>0</v>
          </cell>
        </row>
        <row r="842">
          <cell r="D842" t="str">
            <v>Партизанская, 85-87-Б</v>
          </cell>
          <cell r="E842">
            <v>0</v>
          </cell>
          <cell r="F842">
            <v>0</v>
          </cell>
        </row>
        <row r="843">
          <cell r="D843" t="str">
            <v>Пискунова, 100</v>
          </cell>
          <cell r="E843">
            <v>0</v>
          </cell>
          <cell r="F843">
            <v>0</v>
          </cell>
        </row>
        <row r="844">
          <cell r="D844" t="str">
            <v>Пискунова, 102</v>
          </cell>
          <cell r="E844">
            <v>0</v>
          </cell>
          <cell r="F844">
            <v>1</v>
          </cell>
        </row>
        <row r="845">
          <cell r="D845" t="str">
            <v>Пискунова, 102-а</v>
          </cell>
          <cell r="E845">
            <v>0</v>
          </cell>
          <cell r="F845">
            <v>1</v>
          </cell>
        </row>
        <row r="846">
          <cell r="D846" t="str">
            <v>Пискунова, 104</v>
          </cell>
          <cell r="E846">
            <v>0</v>
          </cell>
          <cell r="F846">
            <v>0</v>
          </cell>
        </row>
        <row r="847">
          <cell r="D847" t="str">
            <v>Пискунова, 106</v>
          </cell>
          <cell r="E847">
            <v>0</v>
          </cell>
          <cell r="F847">
            <v>0</v>
          </cell>
        </row>
        <row r="848">
          <cell r="D848" t="str">
            <v>Пискунова, 115-А</v>
          </cell>
          <cell r="E848">
            <v>0</v>
          </cell>
          <cell r="F848">
            <v>0</v>
          </cell>
        </row>
        <row r="849">
          <cell r="D849" t="str">
            <v>Пискунова, 125</v>
          </cell>
          <cell r="E849">
            <v>0</v>
          </cell>
          <cell r="F849">
            <v>0</v>
          </cell>
        </row>
        <row r="850">
          <cell r="D850" t="str">
            <v>Пискунова, 125-б</v>
          </cell>
          <cell r="E850">
            <v>0</v>
          </cell>
          <cell r="F850">
            <v>0</v>
          </cell>
        </row>
        <row r="851">
          <cell r="D851" t="str">
            <v>Пискунова, 127</v>
          </cell>
          <cell r="E851">
            <v>0</v>
          </cell>
          <cell r="F851">
            <v>0</v>
          </cell>
        </row>
        <row r="852">
          <cell r="D852" t="str">
            <v>Пискунова, 128-А</v>
          </cell>
          <cell r="E852">
            <v>0</v>
          </cell>
          <cell r="F852">
            <v>0</v>
          </cell>
        </row>
        <row r="853">
          <cell r="D853" t="str">
            <v>Пискунова, 128-Б</v>
          </cell>
          <cell r="E853">
            <v>0</v>
          </cell>
          <cell r="F853">
            <v>0</v>
          </cell>
        </row>
        <row r="854">
          <cell r="D854" t="str">
            <v>Пискунова, 129</v>
          </cell>
          <cell r="E854">
            <v>0</v>
          </cell>
          <cell r="F854">
            <v>0</v>
          </cell>
        </row>
        <row r="855">
          <cell r="D855" t="str">
            <v>Пискунова, 129-А</v>
          </cell>
          <cell r="E855">
            <v>0</v>
          </cell>
          <cell r="F855">
            <v>0</v>
          </cell>
        </row>
        <row r="856">
          <cell r="D856" t="str">
            <v>Пискунова, 130</v>
          </cell>
          <cell r="E856">
            <v>0</v>
          </cell>
          <cell r="F856">
            <v>0</v>
          </cell>
        </row>
        <row r="857">
          <cell r="D857" t="str">
            <v>Пискунова, 130-а</v>
          </cell>
          <cell r="E857">
            <v>0</v>
          </cell>
          <cell r="F857">
            <v>0</v>
          </cell>
        </row>
        <row r="858">
          <cell r="D858" t="str">
            <v>Пискунова, 130-Б</v>
          </cell>
          <cell r="E858">
            <v>0</v>
          </cell>
          <cell r="F858">
            <v>0</v>
          </cell>
        </row>
        <row r="859">
          <cell r="D859" t="str">
            <v>Пискунова, 130-В</v>
          </cell>
          <cell r="E859">
            <v>0</v>
          </cell>
          <cell r="F859">
            <v>0</v>
          </cell>
        </row>
        <row r="860">
          <cell r="D860" t="str">
            <v>Пискунова, 131</v>
          </cell>
          <cell r="E860">
            <v>0</v>
          </cell>
          <cell r="F860">
            <v>0</v>
          </cell>
        </row>
        <row r="861">
          <cell r="D861" t="str">
            <v>Пискунова, 131-А</v>
          </cell>
          <cell r="E861">
            <v>0</v>
          </cell>
          <cell r="F861">
            <v>0</v>
          </cell>
        </row>
        <row r="862">
          <cell r="D862" t="str">
            <v>Пискунова, 131-Б</v>
          </cell>
          <cell r="E862">
            <v>0</v>
          </cell>
          <cell r="F862">
            <v>0</v>
          </cell>
        </row>
        <row r="863">
          <cell r="D863" t="str">
            <v>Пискунова, 132</v>
          </cell>
          <cell r="E863">
            <v>0</v>
          </cell>
          <cell r="F863">
            <v>0</v>
          </cell>
        </row>
        <row r="864">
          <cell r="D864" t="str">
            <v>Пискунова, 132-А</v>
          </cell>
          <cell r="E864">
            <v>0</v>
          </cell>
          <cell r="F864">
            <v>0</v>
          </cell>
        </row>
        <row r="865">
          <cell r="D865" t="str">
            <v>Пискунова, 132-Б</v>
          </cell>
          <cell r="E865">
            <v>0</v>
          </cell>
          <cell r="F865">
            <v>0</v>
          </cell>
        </row>
        <row r="866">
          <cell r="D866" t="str">
            <v>Пискунова, 132-В</v>
          </cell>
          <cell r="E866">
            <v>0</v>
          </cell>
          <cell r="F866">
            <v>0</v>
          </cell>
        </row>
        <row r="867">
          <cell r="D867" t="str">
            <v>Пискунова, 133</v>
          </cell>
          <cell r="E867">
            <v>0</v>
          </cell>
          <cell r="F867">
            <v>0</v>
          </cell>
        </row>
        <row r="868">
          <cell r="D868" t="str">
            <v>Пискунова, 133-А</v>
          </cell>
          <cell r="E868">
            <v>0</v>
          </cell>
          <cell r="F868">
            <v>0</v>
          </cell>
        </row>
        <row r="869">
          <cell r="D869" t="str">
            <v>Пискунова, 133-Б</v>
          </cell>
          <cell r="E869">
            <v>0</v>
          </cell>
          <cell r="F869">
            <v>0</v>
          </cell>
        </row>
        <row r="870">
          <cell r="D870" t="str">
            <v>Пискунова, 134</v>
          </cell>
          <cell r="E870">
            <v>0</v>
          </cell>
          <cell r="F870">
            <v>0</v>
          </cell>
        </row>
        <row r="871">
          <cell r="D871" t="str">
            <v>Пискунова, 134-А</v>
          </cell>
          <cell r="E871">
            <v>0</v>
          </cell>
          <cell r="F871">
            <v>0</v>
          </cell>
        </row>
        <row r="872">
          <cell r="D872" t="str">
            <v>Пискунова, 134-Б</v>
          </cell>
          <cell r="E872">
            <v>0</v>
          </cell>
          <cell r="F872">
            <v>0</v>
          </cell>
        </row>
        <row r="873">
          <cell r="D873" t="str">
            <v>Пискунова, 134-В</v>
          </cell>
          <cell r="E873">
            <v>0</v>
          </cell>
          <cell r="F873">
            <v>0</v>
          </cell>
        </row>
        <row r="874">
          <cell r="D874" t="str">
            <v>Пискунова, 135</v>
          </cell>
          <cell r="E874">
            <v>0</v>
          </cell>
          <cell r="F874">
            <v>0</v>
          </cell>
        </row>
        <row r="875">
          <cell r="D875" t="str">
            <v>Пискунова, 135-А</v>
          </cell>
          <cell r="E875">
            <v>0</v>
          </cell>
          <cell r="F875">
            <v>0</v>
          </cell>
        </row>
        <row r="876">
          <cell r="D876" t="str">
            <v>Пискунова, 135-Б</v>
          </cell>
          <cell r="E876">
            <v>0</v>
          </cell>
          <cell r="F876">
            <v>0</v>
          </cell>
        </row>
        <row r="877">
          <cell r="D877" t="str">
            <v>Пискунова, 136</v>
          </cell>
          <cell r="E877">
            <v>0</v>
          </cell>
          <cell r="F877">
            <v>0</v>
          </cell>
        </row>
        <row r="878">
          <cell r="D878" t="str">
            <v>Пискунова, 136-А</v>
          </cell>
          <cell r="E878">
            <v>0</v>
          </cell>
          <cell r="F878">
            <v>0</v>
          </cell>
        </row>
        <row r="879">
          <cell r="D879" t="str">
            <v>Пискунова, 136-Б</v>
          </cell>
          <cell r="E879">
            <v>0</v>
          </cell>
          <cell r="F879">
            <v>0</v>
          </cell>
        </row>
        <row r="880">
          <cell r="D880" t="str">
            <v>Пискунова, 136-В</v>
          </cell>
          <cell r="E880">
            <v>0</v>
          </cell>
          <cell r="F880">
            <v>0</v>
          </cell>
        </row>
        <row r="881">
          <cell r="D881" t="str">
            <v>Пискунова, 137</v>
          </cell>
          <cell r="E881">
            <v>0</v>
          </cell>
          <cell r="F881">
            <v>0</v>
          </cell>
        </row>
        <row r="882">
          <cell r="D882" t="str">
            <v>Пискунова, 137-А</v>
          </cell>
          <cell r="E882">
            <v>0</v>
          </cell>
          <cell r="F882">
            <v>0</v>
          </cell>
        </row>
        <row r="883">
          <cell r="D883" t="str">
            <v>Пискунова, 138</v>
          </cell>
          <cell r="E883">
            <v>0</v>
          </cell>
          <cell r="F883">
            <v>0</v>
          </cell>
        </row>
        <row r="884">
          <cell r="D884" t="str">
            <v>Пискунова, 138-А</v>
          </cell>
          <cell r="E884">
            <v>0</v>
          </cell>
          <cell r="F884">
            <v>0</v>
          </cell>
        </row>
        <row r="885">
          <cell r="D885" t="str">
            <v>Пискунова, 138-Б</v>
          </cell>
          <cell r="E885">
            <v>0</v>
          </cell>
          <cell r="F885">
            <v>0</v>
          </cell>
        </row>
        <row r="886">
          <cell r="D886" t="str">
            <v>Пискунова, 138-В</v>
          </cell>
          <cell r="E886">
            <v>0</v>
          </cell>
          <cell r="F886">
            <v>0</v>
          </cell>
        </row>
        <row r="887">
          <cell r="D887" t="str">
            <v>Пискунова, 139</v>
          </cell>
          <cell r="E887">
            <v>0</v>
          </cell>
          <cell r="F887">
            <v>0</v>
          </cell>
        </row>
        <row r="888">
          <cell r="D888" t="str">
            <v>Пискунова, 139-А</v>
          </cell>
          <cell r="E888">
            <v>0</v>
          </cell>
          <cell r="F888">
            <v>0</v>
          </cell>
        </row>
        <row r="889">
          <cell r="D889" t="str">
            <v>Пискунова, 141</v>
          </cell>
          <cell r="E889">
            <v>0</v>
          </cell>
          <cell r="F889">
            <v>0</v>
          </cell>
        </row>
        <row r="890">
          <cell r="D890" t="str">
            <v>Пискунова, 29</v>
          </cell>
          <cell r="E890">
            <v>0</v>
          </cell>
          <cell r="F890">
            <v>0</v>
          </cell>
        </row>
        <row r="891">
          <cell r="D891" t="str">
            <v>Пискунова, 39</v>
          </cell>
          <cell r="E891">
            <v>0</v>
          </cell>
          <cell r="F891">
            <v>0</v>
          </cell>
        </row>
        <row r="892">
          <cell r="D892" t="str">
            <v>Пискунова, 44</v>
          </cell>
          <cell r="E892">
            <v>0</v>
          </cell>
          <cell r="F892">
            <v>0</v>
          </cell>
        </row>
        <row r="893">
          <cell r="D893" t="str">
            <v>Пискунова, 46</v>
          </cell>
          <cell r="E893">
            <v>0</v>
          </cell>
          <cell r="F893">
            <v>0</v>
          </cell>
        </row>
        <row r="894">
          <cell r="D894" t="str">
            <v>Пискунова, 48</v>
          </cell>
          <cell r="E894">
            <v>0</v>
          </cell>
          <cell r="F894">
            <v>0</v>
          </cell>
        </row>
        <row r="895">
          <cell r="D895" t="str">
            <v>Пискунова, 5</v>
          </cell>
          <cell r="E895">
            <v>0</v>
          </cell>
          <cell r="F895">
            <v>0</v>
          </cell>
        </row>
        <row r="896">
          <cell r="D896" t="str">
            <v>Пискунова, 50</v>
          </cell>
          <cell r="E896">
            <v>0</v>
          </cell>
          <cell r="F896">
            <v>0</v>
          </cell>
        </row>
        <row r="897">
          <cell r="D897" t="str">
            <v>Пискунова, 54</v>
          </cell>
          <cell r="E897">
            <v>0</v>
          </cell>
          <cell r="F897">
            <v>0</v>
          </cell>
        </row>
        <row r="898">
          <cell r="D898" t="str">
            <v>Пискунова, 69</v>
          </cell>
          <cell r="E898">
            <v>0</v>
          </cell>
          <cell r="F898">
            <v>0</v>
          </cell>
        </row>
        <row r="899">
          <cell r="D899" t="str">
            <v>Пограничный, 1-А</v>
          </cell>
          <cell r="E899">
            <v>0</v>
          </cell>
          <cell r="F899">
            <v>0</v>
          </cell>
        </row>
        <row r="900">
          <cell r="D900" t="str">
            <v>Пограничный, 1-Б</v>
          </cell>
          <cell r="E900">
            <v>0</v>
          </cell>
          <cell r="F900">
            <v>0</v>
          </cell>
        </row>
        <row r="901">
          <cell r="D901" t="str">
            <v>Пограничный, 1-В</v>
          </cell>
          <cell r="E901">
            <v>0</v>
          </cell>
          <cell r="F901">
            <v>0</v>
          </cell>
        </row>
        <row r="902">
          <cell r="D902" t="str">
            <v>Пограничный, 1-Г</v>
          </cell>
          <cell r="E902">
            <v>0</v>
          </cell>
          <cell r="F902">
            <v>0</v>
          </cell>
        </row>
        <row r="903">
          <cell r="D903" t="str">
            <v>Пограничный, 1-Д</v>
          </cell>
          <cell r="E903">
            <v>0</v>
          </cell>
          <cell r="F903">
            <v>0</v>
          </cell>
        </row>
        <row r="904">
          <cell r="D904" t="str">
            <v>Пограничный, 1-Е</v>
          </cell>
          <cell r="E904">
            <v>0</v>
          </cell>
          <cell r="F904">
            <v>0</v>
          </cell>
        </row>
        <row r="905">
          <cell r="D905" t="str">
            <v>Пограничный, 1-Ж</v>
          </cell>
          <cell r="E905">
            <v>0</v>
          </cell>
          <cell r="F905">
            <v>0</v>
          </cell>
        </row>
        <row r="906">
          <cell r="D906" t="str">
            <v>Пограничный, 2</v>
          </cell>
          <cell r="E906">
            <v>0</v>
          </cell>
          <cell r="F906">
            <v>0</v>
          </cell>
        </row>
        <row r="907">
          <cell r="D907" t="str">
            <v>Пограничный, 4</v>
          </cell>
          <cell r="E907">
            <v>0</v>
          </cell>
          <cell r="F907">
            <v>0</v>
          </cell>
        </row>
        <row r="908">
          <cell r="D908" t="str">
            <v>Пограничный, 6</v>
          </cell>
          <cell r="E908">
            <v>0</v>
          </cell>
          <cell r="F908">
            <v>0</v>
          </cell>
        </row>
        <row r="909">
          <cell r="D909" t="str">
            <v>Подгорная, 12</v>
          </cell>
          <cell r="E909">
            <v>0</v>
          </cell>
          <cell r="F909">
            <v>0</v>
          </cell>
        </row>
        <row r="910">
          <cell r="D910" t="str">
            <v>Подгорная, 14-А</v>
          </cell>
          <cell r="E910">
            <v>0</v>
          </cell>
          <cell r="F910">
            <v>0</v>
          </cell>
        </row>
        <row r="911">
          <cell r="D911" t="str">
            <v>Подгорная, 14-Б</v>
          </cell>
          <cell r="E911">
            <v>0</v>
          </cell>
          <cell r="F911">
            <v>0</v>
          </cell>
        </row>
        <row r="912">
          <cell r="D912" t="str">
            <v>Подгорная, 14-В</v>
          </cell>
          <cell r="E912">
            <v>0</v>
          </cell>
          <cell r="F912">
            <v>0</v>
          </cell>
        </row>
        <row r="913">
          <cell r="D913" t="str">
            <v>Подгорная, 16-А</v>
          </cell>
          <cell r="E913">
            <v>0</v>
          </cell>
          <cell r="F913">
            <v>0</v>
          </cell>
        </row>
        <row r="914">
          <cell r="D914" t="str">
            <v>Подгорная, 16-В</v>
          </cell>
          <cell r="E914">
            <v>0</v>
          </cell>
          <cell r="F914">
            <v>0</v>
          </cell>
        </row>
        <row r="915">
          <cell r="D915" t="str">
            <v>Подгорная, 22-А</v>
          </cell>
          <cell r="E915">
            <v>0</v>
          </cell>
          <cell r="F915">
            <v>0</v>
          </cell>
        </row>
        <row r="916">
          <cell r="D916" t="str">
            <v>Подгорная, 22-Б</v>
          </cell>
          <cell r="E916">
            <v>0</v>
          </cell>
          <cell r="F916">
            <v>0</v>
          </cell>
        </row>
        <row r="917">
          <cell r="D917" t="str">
            <v>Подгорная, 24</v>
          </cell>
          <cell r="E917">
            <v>0</v>
          </cell>
          <cell r="F917">
            <v>0</v>
          </cell>
        </row>
        <row r="918">
          <cell r="D918" t="str">
            <v>Подгорная, 26</v>
          </cell>
          <cell r="E918">
            <v>0</v>
          </cell>
          <cell r="F918">
            <v>0</v>
          </cell>
        </row>
        <row r="919">
          <cell r="D919" t="str">
            <v>Подгорная, 30-а</v>
          </cell>
          <cell r="E919">
            <v>0</v>
          </cell>
          <cell r="F919">
            <v>0</v>
          </cell>
        </row>
        <row r="920">
          <cell r="D920" t="str">
            <v>Подгорная, 30-В</v>
          </cell>
          <cell r="E920">
            <v>0</v>
          </cell>
          <cell r="F920">
            <v>0</v>
          </cell>
        </row>
        <row r="921">
          <cell r="D921" t="str">
            <v>Подгорная, 32</v>
          </cell>
          <cell r="E921">
            <v>0</v>
          </cell>
          <cell r="F921">
            <v>0</v>
          </cell>
        </row>
        <row r="922">
          <cell r="D922" t="str">
            <v>Подгорная, 34</v>
          </cell>
          <cell r="E922">
            <v>0</v>
          </cell>
          <cell r="F922">
            <v>0</v>
          </cell>
        </row>
        <row r="923">
          <cell r="D923" t="str">
            <v>Подгорная, 36</v>
          </cell>
          <cell r="E923">
            <v>0</v>
          </cell>
          <cell r="F923">
            <v>0</v>
          </cell>
        </row>
        <row r="924">
          <cell r="D924" t="str">
            <v>Подгорная, 40-а</v>
          </cell>
          <cell r="E924">
            <v>0</v>
          </cell>
          <cell r="F924">
            <v>0</v>
          </cell>
        </row>
        <row r="925">
          <cell r="D925" t="str">
            <v>Подгорная, 40-Б</v>
          </cell>
          <cell r="E925">
            <v>0</v>
          </cell>
          <cell r="F925">
            <v>0</v>
          </cell>
        </row>
        <row r="926">
          <cell r="D926" t="str">
            <v>Подгорная, 48-а</v>
          </cell>
          <cell r="E926">
            <v>0</v>
          </cell>
          <cell r="F926">
            <v>0</v>
          </cell>
        </row>
        <row r="927">
          <cell r="D927" t="str">
            <v>Подгорная, 48-Б</v>
          </cell>
          <cell r="E927">
            <v>0</v>
          </cell>
          <cell r="F927">
            <v>0</v>
          </cell>
        </row>
        <row r="928">
          <cell r="D928" t="str">
            <v>Подгорная, 48-Д</v>
          </cell>
          <cell r="E928">
            <v>0</v>
          </cell>
          <cell r="F928">
            <v>0</v>
          </cell>
        </row>
        <row r="929">
          <cell r="D929" t="str">
            <v>Подгорная, 49</v>
          </cell>
          <cell r="E929">
            <v>0</v>
          </cell>
          <cell r="F929">
            <v>0</v>
          </cell>
        </row>
        <row r="930">
          <cell r="D930" t="str">
            <v>Подгорная, 52</v>
          </cell>
          <cell r="E930">
            <v>0</v>
          </cell>
          <cell r="F930">
            <v>0</v>
          </cell>
        </row>
        <row r="931">
          <cell r="D931" t="str">
            <v>Подгорная, 54-б</v>
          </cell>
          <cell r="E931">
            <v>0</v>
          </cell>
          <cell r="F931">
            <v>0</v>
          </cell>
        </row>
        <row r="932">
          <cell r="D932" t="str">
            <v>Подгорная, 60-А</v>
          </cell>
          <cell r="E932">
            <v>0</v>
          </cell>
          <cell r="F932">
            <v>0</v>
          </cell>
        </row>
        <row r="933">
          <cell r="D933" t="str">
            <v>Подгорная, 60-Б</v>
          </cell>
          <cell r="E933">
            <v>0</v>
          </cell>
          <cell r="F933">
            <v>0</v>
          </cell>
        </row>
        <row r="934">
          <cell r="D934" t="str">
            <v>Постышева, 1</v>
          </cell>
          <cell r="E934">
            <v>0</v>
          </cell>
          <cell r="F934">
            <v>0</v>
          </cell>
        </row>
        <row r="935">
          <cell r="D935" t="str">
            <v>Постышева, 10</v>
          </cell>
          <cell r="E935">
            <v>0</v>
          </cell>
          <cell r="F935">
            <v>0</v>
          </cell>
        </row>
        <row r="936">
          <cell r="D936" t="str">
            <v>Постышева, 10/1</v>
          </cell>
          <cell r="E936">
            <v>1</v>
          </cell>
          <cell r="F936">
            <v>0</v>
          </cell>
        </row>
        <row r="937">
          <cell r="D937" t="str">
            <v>Постышева, 10/2</v>
          </cell>
          <cell r="E937">
            <v>1</v>
          </cell>
          <cell r="F937">
            <v>0</v>
          </cell>
        </row>
        <row r="938">
          <cell r="D938" t="str">
            <v>Постышева, 11</v>
          </cell>
          <cell r="E938">
            <v>0</v>
          </cell>
          <cell r="F938">
            <v>0</v>
          </cell>
        </row>
        <row r="939">
          <cell r="D939" t="str">
            <v>Постышева, 12</v>
          </cell>
          <cell r="E939">
            <v>0</v>
          </cell>
          <cell r="F939">
            <v>0</v>
          </cell>
        </row>
        <row r="940">
          <cell r="D940" t="str">
            <v>Постышева, 13</v>
          </cell>
          <cell r="E940">
            <v>0</v>
          </cell>
          <cell r="F940">
            <v>0</v>
          </cell>
        </row>
        <row r="941">
          <cell r="D941" t="str">
            <v>Постышева, 14</v>
          </cell>
          <cell r="E941">
            <v>0</v>
          </cell>
          <cell r="F941">
            <v>0</v>
          </cell>
        </row>
        <row r="942">
          <cell r="D942" t="str">
            <v>Постышева, 15</v>
          </cell>
          <cell r="E942">
            <v>0</v>
          </cell>
          <cell r="F942">
            <v>0</v>
          </cell>
        </row>
        <row r="943">
          <cell r="D943" t="str">
            <v>Постышева, 16</v>
          </cell>
          <cell r="E943">
            <v>0</v>
          </cell>
          <cell r="F943">
            <v>0</v>
          </cell>
        </row>
        <row r="944">
          <cell r="D944" t="str">
            <v>Постышева, 17</v>
          </cell>
          <cell r="E944">
            <v>0</v>
          </cell>
          <cell r="F944">
            <v>0</v>
          </cell>
        </row>
        <row r="945">
          <cell r="D945" t="str">
            <v>Постышева, 18</v>
          </cell>
          <cell r="E945">
            <v>0</v>
          </cell>
          <cell r="F945">
            <v>0</v>
          </cell>
        </row>
        <row r="946">
          <cell r="D946" t="str">
            <v>Постышева, 18-А</v>
          </cell>
          <cell r="E946">
            <v>1</v>
          </cell>
          <cell r="F946">
            <v>0</v>
          </cell>
        </row>
        <row r="947">
          <cell r="D947" t="str">
            <v>Постышева, 19</v>
          </cell>
          <cell r="E947">
            <v>0</v>
          </cell>
          <cell r="F947">
            <v>0</v>
          </cell>
        </row>
        <row r="948">
          <cell r="D948" t="str">
            <v>Постышева, 2</v>
          </cell>
          <cell r="E948">
            <v>0</v>
          </cell>
          <cell r="F948">
            <v>0</v>
          </cell>
        </row>
        <row r="949">
          <cell r="D949" t="str">
            <v>Постышева, 20</v>
          </cell>
          <cell r="E949">
            <v>0</v>
          </cell>
          <cell r="F949">
            <v>0</v>
          </cell>
        </row>
        <row r="950">
          <cell r="D950" t="str">
            <v>Постышева, 21</v>
          </cell>
          <cell r="E950">
            <v>0</v>
          </cell>
          <cell r="F950">
            <v>0</v>
          </cell>
        </row>
        <row r="951">
          <cell r="D951" t="str">
            <v>Постышева, 23</v>
          </cell>
          <cell r="E951">
            <v>0</v>
          </cell>
          <cell r="F951">
            <v>0</v>
          </cell>
        </row>
        <row r="952">
          <cell r="D952" t="str">
            <v>Постышева, 25</v>
          </cell>
          <cell r="E952">
            <v>0</v>
          </cell>
          <cell r="F952">
            <v>0</v>
          </cell>
        </row>
        <row r="953">
          <cell r="D953" t="str">
            <v>Постышева, 27</v>
          </cell>
          <cell r="E953">
            <v>0</v>
          </cell>
          <cell r="F953">
            <v>0</v>
          </cell>
        </row>
        <row r="954">
          <cell r="D954" t="str">
            <v>Постышева, 27-а</v>
          </cell>
          <cell r="E954">
            <v>1</v>
          </cell>
          <cell r="F954">
            <v>0</v>
          </cell>
        </row>
        <row r="955">
          <cell r="D955" t="str">
            <v>Постышева, 29</v>
          </cell>
          <cell r="E955">
            <v>0</v>
          </cell>
          <cell r="F955">
            <v>0</v>
          </cell>
        </row>
        <row r="956">
          <cell r="D956" t="str">
            <v>Постышева, 29-а</v>
          </cell>
          <cell r="E956">
            <v>0</v>
          </cell>
          <cell r="F956">
            <v>0</v>
          </cell>
        </row>
        <row r="957">
          <cell r="D957" t="str">
            <v>Постышева, 3</v>
          </cell>
          <cell r="E957">
            <v>0</v>
          </cell>
          <cell r="F957">
            <v>0</v>
          </cell>
        </row>
        <row r="958">
          <cell r="D958" t="str">
            <v>Постышева, 4</v>
          </cell>
          <cell r="E958">
            <v>0</v>
          </cell>
          <cell r="F958">
            <v>0</v>
          </cell>
        </row>
        <row r="959">
          <cell r="D959" t="str">
            <v>Постышева, 5</v>
          </cell>
          <cell r="E959">
            <v>0</v>
          </cell>
          <cell r="F959">
            <v>0</v>
          </cell>
        </row>
        <row r="960">
          <cell r="D960" t="str">
            <v>Постышева, 6</v>
          </cell>
          <cell r="E960">
            <v>0</v>
          </cell>
          <cell r="F960">
            <v>0</v>
          </cell>
        </row>
        <row r="961">
          <cell r="D961" t="str">
            <v>Постышева, 6-а</v>
          </cell>
          <cell r="E961">
            <v>0</v>
          </cell>
          <cell r="F961">
            <v>0</v>
          </cell>
        </row>
        <row r="962">
          <cell r="D962" t="str">
            <v>Постышева, 7</v>
          </cell>
          <cell r="E962">
            <v>0</v>
          </cell>
          <cell r="F962">
            <v>0</v>
          </cell>
        </row>
        <row r="963">
          <cell r="D963" t="str">
            <v>Постышева, 8</v>
          </cell>
          <cell r="E963">
            <v>0</v>
          </cell>
          <cell r="F963">
            <v>0</v>
          </cell>
        </row>
        <row r="964">
          <cell r="D964" t="str">
            <v>Постышева, 9</v>
          </cell>
          <cell r="E964">
            <v>0</v>
          </cell>
          <cell r="F964">
            <v>0</v>
          </cell>
        </row>
        <row r="965">
          <cell r="D965" t="str">
            <v>Ржанова, 1</v>
          </cell>
          <cell r="E965">
            <v>0</v>
          </cell>
          <cell r="F965">
            <v>0</v>
          </cell>
        </row>
        <row r="966">
          <cell r="D966" t="str">
            <v>Ржанова, 11</v>
          </cell>
          <cell r="E966">
            <v>0</v>
          </cell>
          <cell r="F966">
            <v>0</v>
          </cell>
        </row>
        <row r="967">
          <cell r="D967" t="str">
            <v>Ржанова, 13</v>
          </cell>
          <cell r="E967">
            <v>0</v>
          </cell>
          <cell r="F967">
            <v>0</v>
          </cell>
        </row>
        <row r="968">
          <cell r="D968" t="str">
            <v>Ржанова, 15</v>
          </cell>
          <cell r="E968">
            <v>0</v>
          </cell>
          <cell r="F968">
            <v>0</v>
          </cell>
        </row>
        <row r="969">
          <cell r="D969" t="str">
            <v>Ржанова, 21</v>
          </cell>
          <cell r="E969">
            <v>0</v>
          </cell>
          <cell r="F969">
            <v>0</v>
          </cell>
        </row>
        <row r="970">
          <cell r="D970" t="str">
            <v>Ржанова, 23</v>
          </cell>
          <cell r="E970">
            <v>0</v>
          </cell>
          <cell r="F970">
            <v>0</v>
          </cell>
        </row>
        <row r="971">
          <cell r="D971" t="str">
            <v>Ржанова, 27</v>
          </cell>
          <cell r="E971">
            <v>0</v>
          </cell>
          <cell r="F971">
            <v>0</v>
          </cell>
        </row>
        <row r="972">
          <cell r="D972" t="str">
            <v>Ржанова, 3</v>
          </cell>
          <cell r="E972">
            <v>0</v>
          </cell>
          <cell r="F972">
            <v>0</v>
          </cell>
        </row>
        <row r="973">
          <cell r="D973" t="str">
            <v>Ржанова, 31</v>
          </cell>
          <cell r="E973">
            <v>0</v>
          </cell>
          <cell r="F973">
            <v>1</v>
          </cell>
        </row>
        <row r="974">
          <cell r="D974" t="str">
            <v>Ржанова, 33</v>
          </cell>
          <cell r="E974">
            <v>0</v>
          </cell>
          <cell r="F974">
            <v>0</v>
          </cell>
        </row>
        <row r="975">
          <cell r="D975" t="str">
            <v>Ржанова, 35</v>
          </cell>
          <cell r="E975">
            <v>0</v>
          </cell>
          <cell r="F975">
            <v>0</v>
          </cell>
        </row>
        <row r="976">
          <cell r="D976" t="str">
            <v>Ржанова, 37</v>
          </cell>
          <cell r="E976">
            <v>0</v>
          </cell>
          <cell r="F976">
            <v>0</v>
          </cell>
        </row>
        <row r="977">
          <cell r="D977" t="str">
            <v>Ржанова, 39</v>
          </cell>
          <cell r="E977">
            <v>0</v>
          </cell>
          <cell r="F977">
            <v>0</v>
          </cell>
        </row>
        <row r="978">
          <cell r="D978" t="str">
            <v>Ржанова, 41-Б</v>
          </cell>
          <cell r="E978">
            <v>0</v>
          </cell>
          <cell r="F978">
            <v>0</v>
          </cell>
        </row>
        <row r="979">
          <cell r="D979" t="str">
            <v>Ржанова, 5</v>
          </cell>
          <cell r="E979">
            <v>0</v>
          </cell>
          <cell r="F979">
            <v>0</v>
          </cell>
        </row>
        <row r="980">
          <cell r="D980" t="str">
            <v>Ржанова, 7</v>
          </cell>
          <cell r="E980">
            <v>0</v>
          </cell>
          <cell r="F980">
            <v>0</v>
          </cell>
        </row>
        <row r="981">
          <cell r="D981" t="str">
            <v>Саянский, 5-а</v>
          </cell>
          <cell r="E981">
            <v>1</v>
          </cell>
          <cell r="F981">
            <v>0</v>
          </cell>
        </row>
        <row r="982">
          <cell r="D982" t="str">
            <v>Саянский, 5-Б</v>
          </cell>
          <cell r="E982">
            <v>1</v>
          </cell>
          <cell r="F982">
            <v>0</v>
          </cell>
        </row>
        <row r="983">
          <cell r="D983" t="str">
            <v>Саянский, 5-В</v>
          </cell>
          <cell r="E983">
            <v>1</v>
          </cell>
          <cell r="F983">
            <v>0</v>
          </cell>
        </row>
        <row r="984">
          <cell r="D984" t="str">
            <v>Саянский, 5-Г</v>
          </cell>
          <cell r="E984">
            <v>1</v>
          </cell>
          <cell r="F984">
            <v>0</v>
          </cell>
        </row>
        <row r="985">
          <cell r="D985" t="str">
            <v>Седова, 10-А</v>
          </cell>
          <cell r="E985">
            <v>0</v>
          </cell>
          <cell r="F985">
            <v>0</v>
          </cell>
        </row>
        <row r="986">
          <cell r="D986" t="str">
            <v>Седова, 10-Б</v>
          </cell>
          <cell r="E986">
            <v>0</v>
          </cell>
          <cell r="F986">
            <v>0</v>
          </cell>
        </row>
        <row r="987">
          <cell r="D987" t="str">
            <v>Седова, 14-А</v>
          </cell>
          <cell r="E987">
            <v>0</v>
          </cell>
          <cell r="F987">
            <v>0</v>
          </cell>
        </row>
        <row r="988">
          <cell r="D988" t="str">
            <v>Седова, 14-Б</v>
          </cell>
          <cell r="E988">
            <v>0</v>
          </cell>
          <cell r="F988">
            <v>0</v>
          </cell>
        </row>
        <row r="989">
          <cell r="D989" t="str">
            <v>Седова, 20-А</v>
          </cell>
          <cell r="E989">
            <v>0</v>
          </cell>
          <cell r="F989">
            <v>0</v>
          </cell>
        </row>
        <row r="990">
          <cell r="D990" t="str">
            <v>Седова, 20-Б</v>
          </cell>
          <cell r="E990">
            <v>0</v>
          </cell>
          <cell r="F990">
            <v>0</v>
          </cell>
        </row>
        <row r="991">
          <cell r="D991" t="str">
            <v>Седова, 20-К</v>
          </cell>
          <cell r="E991">
            <v>0</v>
          </cell>
          <cell r="F991">
            <v>0</v>
          </cell>
        </row>
        <row r="992">
          <cell r="D992" t="str">
            <v>Седова, 22-А</v>
          </cell>
          <cell r="E992">
            <v>0</v>
          </cell>
          <cell r="F992">
            <v>0</v>
          </cell>
        </row>
        <row r="993">
          <cell r="D993" t="str">
            <v>Седова, 22-Б</v>
          </cell>
          <cell r="E993">
            <v>0</v>
          </cell>
          <cell r="F993">
            <v>0</v>
          </cell>
        </row>
        <row r="994">
          <cell r="D994" t="str">
            <v>Седова, 26-А</v>
          </cell>
          <cell r="E994">
            <v>0</v>
          </cell>
          <cell r="F994">
            <v>0</v>
          </cell>
        </row>
        <row r="995">
          <cell r="D995" t="str">
            <v>Седова, 26-В</v>
          </cell>
          <cell r="E995">
            <v>0</v>
          </cell>
          <cell r="F995">
            <v>0</v>
          </cell>
        </row>
        <row r="996">
          <cell r="D996" t="str">
            <v>Седова, 28</v>
          </cell>
          <cell r="E996">
            <v>0</v>
          </cell>
          <cell r="F996">
            <v>0</v>
          </cell>
        </row>
        <row r="997">
          <cell r="D997" t="str">
            <v>Седова, 2-А</v>
          </cell>
          <cell r="E997">
            <v>0</v>
          </cell>
          <cell r="F997">
            <v>0</v>
          </cell>
        </row>
        <row r="998">
          <cell r="D998" t="str">
            <v>Седова, 2-Б</v>
          </cell>
          <cell r="E998">
            <v>0</v>
          </cell>
          <cell r="F998">
            <v>0</v>
          </cell>
        </row>
        <row r="999">
          <cell r="D999" t="str">
            <v>Седова, 33-А</v>
          </cell>
          <cell r="E999">
            <v>0</v>
          </cell>
          <cell r="F999">
            <v>0</v>
          </cell>
        </row>
        <row r="1000">
          <cell r="D1000" t="str">
            <v>Седова, 33-Б</v>
          </cell>
          <cell r="E1000">
            <v>0</v>
          </cell>
          <cell r="F1000">
            <v>0</v>
          </cell>
        </row>
        <row r="1001">
          <cell r="D1001" t="str">
            <v>Седова, 34-А</v>
          </cell>
          <cell r="E1001">
            <v>0</v>
          </cell>
          <cell r="F1001">
            <v>0</v>
          </cell>
        </row>
        <row r="1002">
          <cell r="D1002" t="str">
            <v>Седова, 34-Б</v>
          </cell>
          <cell r="E1002">
            <v>0</v>
          </cell>
          <cell r="F1002">
            <v>0</v>
          </cell>
        </row>
        <row r="1003">
          <cell r="D1003" t="str">
            <v>Седова, 34-В</v>
          </cell>
          <cell r="E1003">
            <v>0</v>
          </cell>
          <cell r="F1003">
            <v>0</v>
          </cell>
        </row>
        <row r="1004">
          <cell r="D1004" t="str">
            <v>Седова, 36-А</v>
          </cell>
          <cell r="E1004">
            <v>0</v>
          </cell>
          <cell r="F1004">
            <v>0</v>
          </cell>
        </row>
        <row r="1005">
          <cell r="D1005" t="str">
            <v>Седова, 36-Б</v>
          </cell>
          <cell r="E1005">
            <v>0</v>
          </cell>
          <cell r="F1005">
            <v>0</v>
          </cell>
        </row>
        <row r="1006">
          <cell r="D1006" t="str">
            <v>Седова, 36-В</v>
          </cell>
          <cell r="E1006">
            <v>0</v>
          </cell>
          <cell r="F1006">
            <v>0</v>
          </cell>
        </row>
        <row r="1007">
          <cell r="D1007" t="str">
            <v>Седова, 36-Г</v>
          </cell>
          <cell r="E1007">
            <v>0</v>
          </cell>
          <cell r="F1007">
            <v>0</v>
          </cell>
        </row>
        <row r="1008">
          <cell r="D1008" t="str">
            <v>Седова, 36-З</v>
          </cell>
          <cell r="E1008">
            <v>0</v>
          </cell>
          <cell r="F1008">
            <v>0</v>
          </cell>
        </row>
        <row r="1009">
          <cell r="D1009" t="str">
            <v>Седова, 39</v>
          </cell>
          <cell r="E1009">
            <v>0</v>
          </cell>
          <cell r="F1009">
            <v>0</v>
          </cell>
        </row>
        <row r="1010">
          <cell r="D1010" t="str">
            <v>Седова, 4</v>
          </cell>
          <cell r="E1010">
            <v>0</v>
          </cell>
          <cell r="F1010">
            <v>0</v>
          </cell>
        </row>
        <row r="1011">
          <cell r="D1011" t="str">
            <v>Седова, 40</v>
          </cell>
          <cell r="E1011">
            <v>0</v>
          </cell>
          <cell r="F1011">
            <v>0</v>
          </cell>
        </row>
        <row r="1012">
          <cell r="D1012" t="str">
            <v>Седова, 53-А</v>
          </cell>
          <cell r="E1012">
            <v>0</v>
          </cell>
          <cell r="F1012">
            <v>0</v>
          </cell>
        </row>
        <row r="1013">
          <cell r="D1013" t="str">
            <v>Седова, 53-Б</v>
          </cell>
          <cell r="E1013">
            <v>0</v>
          </cell>
          <cell r="F1013">
            <v>0</v>
          </cell>
        </row>
        <row r="1014">
          <cell r="D1014" t="str">
            <v>Седова, 54-а</v>
          </cell>
          <cell r="E1014">
            <v>0</v>
          </cell>
          <cell r="F1014">
            <v>0</v>
          </cell>
        </row>
        <row r="1015">
          <cell r="D1015" t="str">
            <v>Седова, 54-б</v>
          </cell>
          <cell r="E1015">
            <v>0</v>
          </cell>
          <cell r="F1015">
            <v>0</v>
          </cell>
        </row>
        <row r="1016">
          <cell r="D1016" t="str">
            <v>Седова, 54-В</v>
          </cell>
          <cell r="E1016">
            <v>0</v>
          </cell>
          <cell r="F1016">
            <v>0</v>
          </cell>
        </row>
        <row r="1017">
          <cell r="D1017" t="str">
            <v>Седова, 6</v>
          </cell>
          <cell r="E1017">
            <v>0</v>
          </cell>
          <cell r="F1017">
            <v>0</v>
          </cell>
        </row>
        <row r="1018">
          <cell r="D1018" t="str">
            <v>Седова, 61-а</v>
          </cell>
          <cell r="E1018">
            <v>0</v>
          </cell>
          <cell r="F1018">
            <v>0</v>
          </cell>
        </row>
        <row r="1019">
          <cell r="D1019" t="str">
            <v>Седова, 61-К</v>
          </cell>
          <cell r="E1019">
            <v>0</v>
          </cell>
          <cell r="F1019">
            <v>0</v>
          </cell>
        </row>
        <row r="1020">
          <cell r="D1020" t="str">
            <v>Седова, 62/2</v>
          </cell>
          <cell r="E1020">
            <v>0</v>
          </cell>
          <cell r="F1020">
            <v>0</v>
          </cell>
        </row>
        <row r="1021">
          <cell r="D1021" t="str">
            <v>Седова, 62/3</v>
          </cell>
          <cell r="E1021">
            <v>0</v>
          </cell>
          <cell r="F1021">
            <v>0</v>
          </cell>
        </row>
        <row r="1022">
          <cell r="D1022" t="str">
            <v>Седова, 62/4</v>
          </cell>
          <cell r="E1022">
            <v>0</v>
          </cell>
          <cell r="F1022">
            <v>0</v>
          </cell>
        </row>
        <row r="1023">
          <cell r="D1023" t="str">
            <v>Седова, 62/8</v>
          </cell>
          <cell r="E1023">
            <v>0</v>
          </cell>
          <cell r="F1023">
            <v>0</v>
          </cell>
        </row>
        <row r="1024">
          <cell r="D1024" t="str">
            <v>Седова, 62/9</v>
          </cell>
          <cell r="E1024">
            <v>0</v>
          </cell>
          <cell r="F1024">
            <v>0</v>
          </cell>
        </row>
        <row r="1025">
          <cell r="D1025" t="str">
            <v>Седова, 64-А</v>
          </cell>
          <cell r="E1025">
            <v>0</v>
          </cell>
          <cell r="F1025">
            <v>0</v>
          </cell>
        </row>
        <row r="1026">
          <cell r="D1026" t="str">
            <v>Седова, 64-Б</v>
          </cell>
          <cell r="E1026">
            <v>0</v>
          </cell>
          <cell r="F1026">
            <v>0</v>
          </cell>
        </row>
        <row r="1027">
          <cell r="D1027" t="str">
            <v>Седова, 64-В</v>
          </cell>
          <cell r="E1027">
            <v>0</v>
          </cell>
          <cell r="F1027">
            <v>0</v>
          </cell>
        </row>
        <row r="1028">
          <cell r="D1028" t="str">
            <v>Седова, 74</v>
          </cell>
          <cell r="E1028">
            <v>0</v>
          </cell>
          <cell r="F1028">
            <v>0</v>
          </cell>
        </row>
        <row r="1029">
          <cell r="D1029" t="str">
            <v>Седова, 95</v>
          </cell>
          <cell r="E1029">
            <v>0</v>
          </cell>
          <cell r="F1029">
            <v>0</v>
          </cell>
        </row>
        <row r="1030">
          <cell r="D1030" t="str">
            <v>Седова, 97</v>
          </cell>
          <cell r="E1030">
            <v>0</v>
          </cell>
          <cell r="F1030">
            <v>0</v>
          </cell>
        </row>
        <row r="1031">
          <cell r="D1031" t="str">
            <v>Седова, 9-А</v>
          </cell>
          <cell r="E1031">
            <v>0</v>
          </cell>
          <cell r="F1031">
            <v>0</v>
          </cell>
        </row>
        <row r="1032">
          <cell r="D1032" t="str">
            <v>Седова, 9-Б</v>
          </cell>
          <cell r="E1032">
            <v>0</v>
          </cell>
          <cell r="F1032">
            <v>0</v>
          </cell>
        </row>
        <row r="1033">
          <cell r="D1033" t="str">
            <v>Сибирская, 1-А</v>
          </cell>
          <cell r="E1033">
            <v>0</v>
          </cell>
          <cell r="F1033">
            <v>0</v>
          </cell>
        </row>
        <row r="1034">
          <cell r="D1034" t="str">
            <v>Сибирская, 1-Б</v>
          </cell>
          <cell r="E1034">
            <v>0</v>
          </cell>
          <cell r="F1034">
            <v>0</v>
          </cell>
        </row>
        <row r="1035">
          <cell r="D1035" t="str">
            <v>Сибирская, 1-В</v>
          </cell>
          <cell r="E1035">
            <v>0</v>
          </cell>
          <cell r="F1035">
            <v>0</v>
          </cell>
        </row>
        <row r="1036">
          <cell r="D1036" t="str">
            <v>Сибирская, 25</v>
          </cell>
          <cell r="E1036">
            <v>0</v>
          </cell>
          <cell r="F1036">
            <v>0</v>
          </cell>
        </row>
        <row r="1037">
          <cell r="D1037" t="str">
            <v>Сибирская, 38</v>
          </cell>
          <cell r="E1037">
            <v>0</v>
          </cell>
          <cell r="F1037">
            <v>0</v>
          </cell>
        </row>
        <row r="1038">
          <cell r="D1038" t="str">
            <v>Советская, 10-А</v>
          </cell>
          <cell r="E1038">
            <v>0</v>
          </cell>
          <cell r="F1038">
            <v>0</v>
          </cell>
        </row>
        <row r="1039">
          <cell r="D1039" t="str">
            <v>Советская, 10-Б</v>
          </cell>
          <cell r="E1039">
            <v>0</v>
          </cell>
          <cell r="F1039">
            <v>0</v>
          </cell>
        </row>
        <row r="1040">
          <cell r="D1040" t="str">
            <v>Советская, 10-В</v>
          </cell>
          <cell r="E1040">
            <v>0</v>
          </cell>
          <cell r="F1040">
            <v>0</v>
          </cell>
        </row>
        <row r="1041">
          <cell r="D1041" t="str">
            <v>Советская, 10-В/Г</v>
          </cell>
          <cell r="E1041">
            <v>0</v>
          </cell>
          <cell r="F1041">
            <v>0</v>
          </cell>
        </row>
        <row r="1042">
          <cell r="D1042" t="str">
            <v>Советская, 124-а</v>
          </cell>
          <cell r="E1042">
            <v>0</v>
          </cell>
          <cell r="F1042">
            <v>0</v>
          </cell>
        </row>
        <row r="1043">
          <cell r="D1043" t="str">
            <v>Советская, 124-б</v>
          </cell>
          <cell r="E1043">
            <v>0</v>
          </cell>
          <cell r="F1043">
            <v>0</v>
          </cell>
        </row>
        <row r="1044">
          <cell r="D1044" t="str">
            <v>Советская, 124-в</v>
          </cell>
          <cell r="E1044">
            <v>0</v>
          </cell>
          <cell r="F1044">
            <v>0</v>
          </cell>
        </row>
        <row r="1045">
          <cell r="D1045" t="str">
            <v>Советская, 124-г</v>
          </cell>
          <cell r="E1045">
            <v>0</v>
          </cell>
          <cell r="F1045">
            <v>0</v>
          </cell>
        </row>
        <row r="1046">
          <cell r="D1046" t="str">
            <v>Советская, 124-д</v>
          </cell>
          <cell r="E1046">
            <v>0</v>
          </cell>
          <cell r="F1046">
            <v>0</v>
          </cell>
        </row>
        <row r="1047">
          <cell r="D1047" t="str">
            <v>Советская, 136</v>
          </cell>
          <cell r="E1047">
            <v>0</v>
          </cell>
          <cell r="F1047">
            <v>0</v>
          </cell>
        </row>
        <row r="1048">
          <cell r="D1048" t="str">
            <v>Советская, 138</v>
          </cell>
          <cell r="E1048">
            <v>0</v>
          </cell>
          <cell r="F1048">
            <v>0</v>
          </cell>
        </row>
        <row r="1049">
          <cell r="D1049" t="str">
            <v>Советская, 13-А</v>
          </cell>
          <cell r="E1049">
            <v>0</v>
          </cell>
          <cell r="F1049">
            <v>0</v>
          </cell>
        </row>
        <row r="1050">
          <cell r="D1050" t="str">
            <v>Советская, 13-Б</v>
          </cell>
          <cell r="E1050">
            <v>0</v>
          </cell>
          <cell r="F1050">
            <v>0</v>
          </cell>
        </row>
        <row r="1051">
          <cell r="D1051" t="str">
            <v>Советская, 140</v>
          </cell>
          <cell r="E1051">
            <v>0</v>
          </cell>
          <cell r="F1051">
            <v>0</v>
          </cell>
        </row>
        <row r="1052">
          <cell r="D1052" t="str">
            <v>Советская, 142</v>
          </cell>
          <cell r="E1052">
            <v>0</v>
          </cell>
          <cell r="F1052">
            <v>0</v>
          </cell>
        </row>
        <row r="1053">
          <cell r="D1053" t="str">
            <v>Советская, 144</v>
          </cell>
          <cell r="E1053">
            <v>0</v>
          </cell>
          <cell r="F1053">
            <v>0</v>
          </cell>
        </row>
        <row r="1054">
          <cell r="D1054" t="str">
            <v>Советская, 146</v>
          </cell>
          <cell r="E1054">
            <v>0</v>
          </cell>
          <cell r="F1054">
            <v>0</v>
          </cell>
        </row>
        <row r="1055">
          <cell r="D1055" t="str">
            <v>Советская, 146-а</v>
          </cell>
          <cell r="E1055">
            <v>0</v>
          </cell>
          <cell r="F1055">
            <v>0</v>
          </cell>
        </row>
        <row r="1056">
          <cell r="D1056" t="str">
            <v>Советская, 148</v>
          </cell>
          <cell r="E1056">
            <v>0</v>
          </cell>
          <cell r="F1056">
            <v>0</v>
          </cell>
        </row>
        <row r="1057">
          <cell r="D1057" t="str">
            <v>Советская, 186</v>
          </cell>
          <cell r="E1057">
            <v>0</v>
          </cell>
          <cell r="F1057">
            <v>0</v>
          </cell>
        </row>
        <row r="1058">
          <cell r="D1058" t="str">
            <v>Советская, 188</v>
          </cell>
          <cell r="E1058">
            <v>0</v>
          </cell>
          <cell r="F1058">
            <v>0</v>
          </cell>
        </row>
        <row r="1059">
          <cell r="D1059" t="str">
            <v>Советская, 28-б</v>
          </cell>
          <cell r="E1059">
            <v>0</v>
          </cell>
          <cell r="F1059">
            <v>0</v>
          </cell>
        </row>
        <row r="1060">
          <cell r="D1060" t="str">
            <v>Советская, 28-Е</v>
          </cell>
          <cell r="E1060">
            <v>0</v>
          </cell>
          <cell r="F1060">
            <v>0</v>
          </cell>
        </row>
        <row r="1061">
          <cell r="D1061" t="str">
            <v>Советская, 30-а</v>
          </cell>
          <cell r="E1061">
            <v>0</v>
          </cell>
          <cell r="F1061">
            <v>0</v>
          </cell>
        </row>
        <row r="1062">
          <cell r="D1062" t="str">
            <v>Советская, 30-Б</v>
          </cell>
          <cell r="E1062">
            <v>0</v>
          </cell>
          <cell r="F1062">
            <v>0</v>
          </cell>
        </row>
        <row r="1063">
          <cell r="D1063" t="str">
            <v>Советская, 31</v>
          </cell>
          <cell r="E1063">
            <v>0</v>
          </cell>
          <cell r="F1063">
            <v>0</v>
          </cell>
        </row>
        <row r="1064">
          <cell r="D1064" t="str">
            <v>Советская, 35-А</v>
          </cell>
          <cell r="E1064">
            <v>0</v>
          </cell>
          <cell r="F1064">
            <v>0</v>
          </cell>
        </row>
        <row r="1065">
          <cell r="D1065" t="str">
            <v>Советская, 35-Б</v>
          </cell>
          <cell r="E1065">
            <v>0</v>
          </cell>
          <cell r="F1065">
            <v>0</v>
          </cell>
        </row>
        <row r="1066">
          <cell r="D1066" t="str">
            <v>Советская, 36-Б</v>
          </cell>
          <cell r="E1066">
            <v>0</v>
          </cell>
          <cell r="F1066">
            <v>0</v>
          </cell>
        </row>
        <row r="1067">
          <cell r="D1067" t="str">
            <v>Советская, 37-А</v>
          </cell>
          <cell r="E1067">
            <v>0</v>
          </cell>
          <cell r="F1067">
            <v>0</v>
          </cell>
        </row>
        <row r="1068">
          <cell r="D1068" t="str">
            <v>Советская, 37-Б</v>
          </cell>
          <cell r="E1068">
            <v>0</v>
          </cell>
          <cell r="F1068">
            <v>0</v>
          </cell>
        </row>
        <row r="1069">
          <cell r="D1069" t="str">
            <v>Советская, 37-В</v>
          </cell>
          <cell r="E1069">
            <v>0</v>
          </cell>
          <cell r="F1069">
            <v>0</v>
          </cell>
        </row>
        <row r="1070">
          <cell r="D1070" t="str">
            <v>Советская, 38</v>
          </cell>
          <cell r="E1070">
            <v>0</v>
          </cell>
          <cell r="F1070">
            <v>0</v>
          </cell>
        </row>
        <row r="1071">
          <cell r="D1071" t="str">
            <v>Советская, 38-А</v>
          </cell>
          <cell r="E1071">
            <v>0</v>
          </cell>
          <cell r="F1071">
            <v>0</v>
          </cell>
        </row>
        <row r="1072">
          <cell r="D1072" t="str">
            <v>Советская, 4</v>
          </cell>
          <cell r="E1072">
            <v>0</v>
          </cell>
          <cell r="F1072">
            <v>0</v>
          </cell>
        </row>
        <row r="1073">
          <cell r="D1073" t="str">
            <v>Советская, 72</v>
          </cell>
          <cell r="E1073">
            <v>0</v>
          </cell>
          <cell r="F1073">
            <v>0</v>
          </cell>
        </row>
        <row r="1074">
          <cell r="D1074" t="str">
            <v>Советская, 74</v>
          </cell>
          <cell r="E1074">
            <v>0</v>
          </cell>
          <cell r="F1074">
            <v>0</v>
          </cell>
        </row>
        <row r="1075">
          <cell r="D1075" t="str">
            <v>Советская, 76</v>
          </cell>
          <cell r="E1075">
            <v>0</v>
          </cell>
          <cell r="F1075">
            <v>0</v>
          </cell>
        </row>
        <row r="1076">
          <cell r="D1076" t="str">
            <v>Советская, 78</v>
          </cell>
          <cell r="E1076">
            <v>0</v>
          </cell>
          <cell r="F1076">
            <v>0</v>
          </cell>
        </row>
        <row r="1077">
          <cell r="D1077" t="str">
            <v>Советская, 8-Б</v>
          </cell>
          <cell r="E1077">
            <v>0</v>
          </cell>
          <cell r="F1077">
            <v>0</v>
          </cell>
        </row>
        <row r="1078">
          <cell r="D1078" t="str">
            <v>Советская, 8-В</v>
          </cell>
          <cell r="E1078">
            <v>0</v>
          </cell>
          <cell r="F1078">
            <v>0</v>
          </cell>
        </row>
        <row r="1079">
          <cell r="D1079" t="str">
            <v>Советская, 96</v>
          </cell>
          <cell r="E1079">
            <v>0</v>
          </cell>
          <cell r="F1079">
            <v>1</v>
          </cell>
        </row>
        <row r="1080">
          <cell r="D1080" t="str">
            <v>Советская, 98</v>
          </cell>
          <cell r="E1080">
            <v>0</v>
          </cell>
          <cell r="F1080">
            <v>0</v>
          </cell>
        </row>
        <row r="1081">
          <cell r="D1081" t="str">
            <v>Станиславского, 1</v>
          </cell>
          <cell r="E1081">
            <v>0</v>
          </cell>
          <cell r="F1081">
            <v>0</v>
          </cell>
        </row>
        <row r="1082">
          <cell r="D1082" t="str">
            <v>Станиславского, 11</v>
          </cell>
          <cell r="E1082">
            <v>0</v>
          </cell>
          <cell r="F1082">
            <v>1</v>
          </cell>
        </row>
        <row r="1083">
          <cell r="D1083" t="str">
            <v>Станиславского, 13</v>
          </cell>
          <cell r="E1083">
            <v>0</v>
          </cell>
          <cell r="F1083">
            <v>0</v>
          </cell>
        </row>
        <row r="1084">
          <cell r="D1084" t="str">
            <v>Станиславского, 15</v>
          </cell>
          <cell r="E1084">
            <v>0</v>
          </cell>
          <cell r="F1084">
            <v>0</v>
          </cell>
        </row>
        <row r="1085">
          <cell r="D1085" t="str">
            <v>Станиславского, 17</v>
          </cell>
          <cell r="E1085">
            <v>0</v>
          </cell>
          <cell r="F1085">
            <v>0</v>
          </cell>
        </row>
        <row r="1086">
          <cell r="D1086" t="str">
            <v>Станиславского, 3</v>
          </cell>
          <cell r="E1086">
            <v>0</v>
          </cell>
          <cell r="F1086">
            <v>0</v>
          </cell>
        </row>
        <row r="1087">
          <cell r="D1087" t="str">
            <v>Станиславского, 5</v>
          </cell>
          <cell r="E1087">
            <v>0</v>
          </cell>
          <cell r="F1087">
            <v>1</v>
          </cell>
        </row>
        <row r="1088">
          <cell r="D1088" t="str">
            <v>Станиславского, 7</v>
          </cell>
          <cell r="E1088">
            <v>0</v>
          </cell>
          <cell r="F1088">
            <v>0</v>
          </cell>
        </row>
        <row r="1089">
          <cell r="D1089" t="str">
            <v>Станиславского, 9</v>
          </cell>
          <cell r="E1089">
            <v>0</v>
          </cell>
          <cell r="F1089">
            <v>0</v>
          </cell>
        </row>
        <row r="1090">
          <cell r="D1090" t="str">
            <v>Строительный, 6</v>
          </cell>
          <cell r="E1090">
            <v>0</v>
          </cell>
          <cell r="F1090">
            <v>0</v>
          </cell>
        </row>
        <row r="1091">
          <cell r="D1091" t="str">
            <v>Сударева, 13</v>
          </cell>
          <cell r="E1091">
            <v>0</v>
          </cell>
          <cell r="F1091">
            <v>0</v>
          </cell>
        </row>
        <row r="1092">
          <cell r="D1092" t="str">
            <v>Сударева, 15-Е</v>
          </cell>
          <cell r="E1092">
            <v>0</v>
          </cell>
          <cell r="F1092">
            <v>0</v>
          </cell>
        </row>
        <row r="1093">
          <cell r="D1093" t="str">
            <v>Сударева, 3</v>
          </cell>
          <cell r="E1093">
            <v>0</v>
          </cell>
          <cell r="F1093">
            <v>0</v>
          </cell>
        </row>
        <row r="1094">
          <cell r="D1094" t="str">
            <v>Трилиссера, 10/1</v>
          </cell>
          <cell r="E1094">
            <v>0</v>
          </cell>
          <cell r="F1094">
            <v>0</v>
          </cell>
        </row>
        <row r="1095">
          <cell r="D1095" t="str">
            <v>Трилиссера, 10/2</v>
          </cell>
          <cell r="E1095">
            <v>0</v>
          </cell>
          <cell r="F1095">
            <v>0</v>
          </cell>
        </row>
        <row r="1096">
          <cell r="D1096" t="str">
            <v>Трилиссера, 10/3</v>
          </cell>
          <cell r="E1096">
            <v>0</v>
          </cell>
          <cell r="F1096">
            <v>0</v>
          </cell>
        </row>
        <row r="1097">
          <cell r="D1097" t="str">
            <v>Трилиссера, 101</v>
          </cell>
          <cell r="E1097">
            <v>0</v>
          </cell>
          <cell r="F1097">
            <v>0</v>
          </cell>
        </row>
        <row r="1098">
          <cell r="D1098" t="str">
            <v>Трилиссера, 104</v>
          </cell>
          <cell r="E1098">
            <v>0</v>
          </cell>
          <cell r="F1098">
            <v>0</v>
          </cell>
        </row>
        <row r="1099">
          <cell r="D1099" t="str">
            <v>Трилиссера, 106</v>
          </cell>
          <cell r="E1099">
            <v>0</v>
          </cell>
          <cell r="F1099">
            <v>0</v>
          </cell>
        </row>
        <row r="1100">
          <cell r="D1100" t="str">
            <v>Трилиссера, 107</v>
          </cell>
          <cell r="E1100">
            <v>0</v>
          </cell>
          <cell r="F1100">
            <v>0</v>
          </cell>
        </row>
        <row r="1101">
          <cell r="D1101" t="str">
            <v>Трилиссера, 108</v>
          </cell>
          <cell r="E1101">
            <v>0</v>
          </cell>
          <cell r="F1101">
            <v>0</v>
          </cell>
        </row>
        <row r="1102">
          <cell r="D1102" t="str">
            <v>Трилиссера, 109</v>
          </cell>
          <cell r="E1102">
            <v>0</v>
          </cell>
          <cell r="F1102">
            <v>0</v>
          </cell>
        </row>
        <row r="1103">
          <cell r="D1103" t="str">
            <v>Трилиссера, 110</v>
          </cell>
          <cell r="E1103">
            <v>0</v>
          </cell>
          <cell r="F1103">
            <v>1</v>
          </cell>
        </row>
        <row r="1104">
          <cell r="D1104" t="str">
            <v>Трилиссера, 112</v>
          </cell>
          <cell r="E1104">
            <v>0</v>
          </cell>
          <cell r="F1104">
            <v>0</v>
          </cell>
        </row>
        <row r="1105">
          <cell r="D1105" t="str">
            <v>Трилиссера, 113</v>
          </cell>
          <cell r="E1105">
            <v>0</v>
          </cell>
          <cell r="F1105">
            <v>0</v>
          </cell>
        </row>
        <row r="1106">
          <cell r="D1106" t="str">
            <v>Трилиссера, 114</v>
          </cell>
          <cell r="E1106">
            <v>0</v>
          </cell>
          <cell r="F1106">
            <v>0</v>
          </cell>
        </row>
        <row r="1107">
          <cell r="D1107" t="str">
            <v>Трилиссера, 115</v>
          </cell>
          <cell r="E1107">
            <v>0</v>
          </cell>
          <cell r="F1107">
            <v>0</v>
          </cell>
        </row>
        <row r="1108">
          <cell r="D1108" t="str">
            <v>Трилиссера, 116</v>
          </cell>
          <cell r="E1108">
            <v>0</v>
          </cell>
          <cell r="F1108">
            <v>0</v>
          </cell>
        </row>
        <row r="1109">
          <cell r="D1109" t="str">
            <v>Трилиссера, 117</v>
          </cell>
          <cell r="E1109">
            <v>0</v>
          </cell>
          <cell r="F1109">
            <v>0</v>
          </cell>
        </row>
        <row r="1110">
          <cell r="D1110" t="str">
            <v>Трилиссера, 118</v>
          </cell>
          <cell r="E1110">
            <v>0</v>
          </cell>
          <cell r="F1110">
            <v>0</v>
          </cell>
        </row>
        <row r="1111">
          <cell r="D1111" t="str">
            <v>Трилиссера, 120</v>
          </cell>
          <cell r="E1111">
            <v>0</v>
          </cell>
          <cell r="F1111">
            <v>0</v>
          </cell>
        </row>
        <row r="1112">
          <cell r="D1112" t="str">
            <v>Трилиссера, 122</v>
          </cell>
          <cell r="E1112">
            <v>0</v>
          </cell>
          <cell r="F1112">
            <v>0</v>
          </cell>
        </row>
        <row r="1113">
          <cell r="D1113" t="str">
            <v>Трилиссера, 124</v>
          </cell>
          <cell r="E1113">
            <v>0</v>
          </cell>
          <cell r="F1113">
            <v>1</v>
          </cell>
        </row>
        <row r="1114">
          <cell r="D1114" t="str">
            <v>Трилиссера, 126</v>
          </cell>
          <cell r="E1114">
            <v>0</v>
          </cell>
          <cell r="F1114">
            <v>0</v>
          </cell>
        </row>
        <row r="1115">
          <cell r="D1115" t="str">
            <v>Трилиссера, 18</v>
          </cell>
          <cell r="E1115">
            <v>0</v>
          </cell>
          <cell r="F1115">
            <v>0</v>
          </cell>
        </row>
        <row r="1116">
          <cell r="D1116" t="str">
            <v>Трилиссера, 1-А</v>
          </cell>
          <cell r="E1116">
            <v>0</v>
          </cell>
          <cell r="F1116">
            <v>0</v>
          </cell>
        </row>
        <row r="1117">
          <cell r="D1117" t="str">
            <v>Трилиссера, 1-Б</v>
          </cell>
          <cell r="E1117">
            <v>0</v>
          </cell>
          <cell r="F1117">
            <v>0</v>
          </cell>
        </row>
        <row r="1118">
          <cell r="D1118" t="str">
            <v>Трилиссера, 1-В</v>
          </cell>
          <cell r="E1118">
            <v>0</v>
          </cell>
          <cell r="F1118">
            <v>0</v>
          </cell>
        </row>
        <row r="1119">
          <cell r="D1119" t="str">
            <v>Трилиссера, 21</v>
          </cell>
          <cell r="E1119">
            <v>0</v>
          </cell>
          <cell r="F1119">
            <v>0</v>
          </cell>
        </row>
        <row r="1120">
          <cell r="D1120" t="str">
            <v>Трилиссера, 32</v>
          </cell>
          <cell r="E1120">
            <v>0</v>
          </cell>
          <cell r="F1120">
            <v>0</v>
          </cell>
        </row>
        <row r="1121">
          <cell r="D1121" t="str">
            <v>Трилиссера, 37-А</v>
          </cell>
          <cell r="E1121">
            <v>0</v>
          </cell>
          <cell r="F1121">
            <v>0</v>
          </cell>
        </row>
        <row r="1122">
          <cell r="D1122" t="str">
            <v>Трилиссера, 37-В</v>
          </cell>
          <cell r="E1122">
            <v>0</v>
          </cell>
          <cell r="F1122">
            <v>0</v>
          </cell>
        </row>
        <row r="1123">
          <cell r="D1123" t="str">
            <v>Трилиссера, 37-Г</v>
          </cell>
          <cell r="E1123">
            <v>0</v>
          </cell>
          <cell r="F1123">
            <v>0</v>
          </cell>
        </row>
        <row r="1124">
          <cell r="D1124" t="str">
            <v>Трилиссера, 38</v>
          </cell>
          <cell r="E1124">
            <v>0</v>
          </cell>
          <cell r="F1124">
            <v>0</v>
          </cell>
        </row>
        <row r="1125">
          <cell r="D1125" t="str">
            <v>Трилиссера, 48</v>
          </cell>
          <cell r="E1125">
            <v>0</v>
          </cell>
          <cell r="F1125">
            <v>0</v>
          </cell>
        </row>
        <row r="1126">
          <cell r="D1126" t="str">
            <v>Трилиссера, 50</v>
          </cell>
          <cell r="E1126">
            <v>0</v>
          </cell>
          <cell r="F1126">
            <v>0</v>
          </cell>
        </row>
        <row r="1127">
          <cell r="D1127" t="str">
            <v>Трилиссера, 52</v>
          </cell>
          <cell r="E1127">
            <v>0</v>
          </cell>
          <cell r="F1127">
            <v>0</v>
          </cell>
        </row>
        <row r="1128">
          <cell r="D1128" t="str">
            <v>Трилиссера, 55</v>
          </cell>
          <cell r="E1128">
            <v>0</v>
          </cell>
          <cell r="F1128">
            <v>0</v>
          </cell>
        </row>
        <row r="1129">
          <cell r="D1129" t="str">
            <v>Трилиссера, 57-а</v>
          </cell>
          <cell r="E1129">
            <v>0</v>
          </cell>
          <cell r="F1129">
            <v>0</v>
          </cell>
        </row>
        <row r="1130">
          <cell r="D1130" t="str">
            <v>Трилиссера, 60</v>
          </cell>
          <cell r="E1130">
            <v>0</v>
          </cell>
          <cell r="F1130">
            <v>0</v>
          </cell>
        </row>
        <row r="1131">
          <cell r="D1131" t="str">
            <v>Трилиссера, 65</v>
          </cell>
          <cell r="E1131">
            <v>0</v>
          </cell>
          <cell r="F1131">
            <v>0</v>
          </cell>
        </row>
        <row r="1132">
          <cell r="D1132" t="str">
            <v>Трилиссера, 67</v>
          </cell>
          <cell r="E1132">
            <v>0</v>
          </cell>
          <cell r="F1132">
            <v>0</v>
          </cell>
        </row>
        <row r="1133">
          <cell r="D1133" t="str">
            <v>Трилиссера, 69</v>
          </cell>
          <cell r="E1133">
            <v>0</v>
          </cell>
          <cell r="F1133">
            <v>0</v>
          </cell>
        </row>
        <row r="1134">
          <cell r="D1134" t="str">
            <v>Трилиссера, 71</v>
          </cell>
          <cell r="E1134">
            <v>0</v>
          </cell>
          <cell r="F1134">
            <v>0</v>
          </cell>
        </row>
        <row r="1135">
          <cell r="D1135" t="str">
            <v>Трилиссера, 82</v>
          </cell>
          <cell r="E1135">
            <v>0</v>
          </cell>
          <cell r="F1135">
            <v>0</v>
          </cell>
        </row>
        <row r="1136">
          <cell r="D1136" t="str">
            <v>Трилиссера, 84</v>
          </cell>
          <cell r="E1136">
            <v>0</v>
          </cell>
          <cell r="F1136">
            <v>0</v>
          </cell>
        </row>
        <row r="1137">
          <cell r="D1137" t="str">
            <v>Трилиссера, 85</v>
          </cell>
          <cell r="E1137">
            <v>0</v>
          </cell>
          <cell r="F1137">
            <v>0</v>
          </cell>
        </row>
        <row r="1138">
          <cell r="D1138" t="str">
            <v>Трилиссера, 86</v>
          </cell>
          <cell r="E1138">
            <v>0</v>
          </cell>
          <cell r="F1138">
            <v>0</v>
          </cell>
        </row>
        <row r="1139">
          <cell r="D1139" t="str">
            <v>Трилиссера, 90</v>
          </cell>
          <cell r="E1139">
            <v>0</v>
          </cell>
          <cell r="F1139">
            <v>0</v>
          </cell>
        </row>
        <row r="1140">
          <cell r="D1140" t="str">
            <v>Трилиссера, 91</v>
          </cell>
          <cell r="E1140">
            <v>0</v>
          </cell>
          <cell r="F1140">
            <v>0</v>
          </cell>
        </row>
        <row r="1141">
          <cell r="D1141" t="str">
            <v>Трудовая, 101</v>
          </cell>
          <cell r="E1141">
            <v>0</v>
          </cell>
          <cell r="F1141">
            <v>0</v>
          </cell>
        </row>
        <row r="1142">
          <cell r="D1142" t="str">
            <v>Трудовая, 103</v>
          </cell>
          <cell r="E1142">
            <v>0</v>
          </cell>
          <cell r="F1142">
            <v>0</v>
          </cell>
        </row>
        <row r="1143">
          <cell r="D1143" t="str">
            <v>Трудовая, 105</v>
          </cell>
          <cell r="E1143">
            <v>0</v>
          </cell>
          <cell r="F1143">
            <v>0</v>
          </cell>
        </row>
        <row r="1144">
          <cell r="D1144" t="str">
            <v>Трудовая, 107</v>
          </cell>
          <cell r="E1144">
            <v>0</v>
          </cell>
          <cell r="F1144">
            <v>0</v>
          </cell>
        </row>
        <row r="1145">
          <cell r="D1145" t="str">
            <v>Трудовая, 108</v>
          </cell>
          <cell r="E1145">
            <v>0</v>
          </cell>
          <cell r="F1145">
            <v>0</v>
          </cell>
        </row>
        <row r="1146">
          <cell r="D1146" t="str">
            <v>Трудовая, 108-В</v>
          </cell>
          <cell r="E1146">
            <v>0</v>
          </cell>
          <cell r="F1146">
            <v>0</v>
          </cell>
        </row>
        <row r="1147">
          <cell r="D1147" t="str">
            <v>Трудовая, 109</v>
          </cell>
          <cell r="E1147">
            <v>0</v>
          </cell>
          <cell r="F1147">
            <v>0</v>
          </cell>
        </row>
        <row r="1148">
          <cell r="D1148" t="str">
            <v>Трудовая, 109-а</v>
          </cell>
          <cell r="E1148">
            <v>0</v>
          </cell>
          <cell r="F1148">
            <v>0</v>
          </cell>
        </row>
        <row r="1149">
          <cell r="D1149" t="str">
            <v>Трудовая, 111</v>
          </cell>
          <cell r="E1149">
            <v>0</v>
          </cell>
          <cell r="F1149">
            <v>0</v>
          </cell>
        </row>
        <row r="1150">
          <cell r="D1150" t="str">
            <v>Трудовая, 113</v>
          </cell>
          <cell r="E1150">
            <v>0</v>
          </cell>
          <cell r="F1150">
            <v>0</v>
          </cell>
        </row>
        <row r="1151">
          <cell r="D1151" t="str">
            <v>Трудовая, 115</v>
          </cell>
          <cell r="E1151">
            <v>0</v>
          </cell>
          <cell r="F1151">
            <v>0</v>
          </cell>
        </row>
        <row r="1152">
          <cell r="D1152" t="str">
            <v>Трудовая, 117</v>
          </cell>
          <cell r="E1152">
            <v>1</v>
          </cell>
          <cell r="F1152">
            <v>0</v>
          </cell>
        </row>
        <row r="1153">
          <cell r="D1153" t="str">
            <v>Трудовая, 119</v>
          </cell>
          <cell r="E1153">
            <v>1</v>
          </cell>
          <cell r="F1153">
            <v>0</v>
          </cell>
        </row>
        <row r="1154">
          <cell r="D1154" t="str">
            <v>Трудовая, 126</v>
          </cell>
          <cell r="E1154">
            <v>0</v>
          </cell>
          <cell r="F1154">
            <v>0</v>
          </cell>
        </row>
        <row r="1155">
          <cell r="D1155" t="str">
            <v>Трудовая, 128</v>
          </cell>
          <cell r="E1155">
            <v>0</v>
          </cell>
          <cell r="F1155">
            <v>0</v>
          </cell>
        </row>
        <row r="1156">
          <cell r="D1156" t="str">
            <v>Трудовая, 129</v>
          </cell>
          <cell r="E1156">
            <v>0</v>
          </cell>
          <cell r="F1156">
            <v>0</v>
          </cell>
        </row>
        <row r="1157">
          <cell r="D1157" t="str">
            <v>Трудовая, 130</v>
          </cell>
          <cell r="E1157">
            <v>0</v>
          </cell>
          <cell r="F1157">
            <v>0</v>
          </cell>
        </row>
        <row r="1158">
          <cell r="D1158" t="str">
            <v>Трудовая, 132</v>
          </cell>
          <cell r="E1158">
            <v>0</v>
          </cell>
          <cell r="F1158">
            <v>0</v>
          </cell>
        </row>
        <row r="1159">
          <cell r="D1159" t="str">
            <v>Трудовая, 133</v>
          </cell>
          <cell r="E1159">
            <v>0</v>
          </cell>
          <cell r="F1159">
            <v>0</v>
          </cell>
        </row>
        <row r="1160">
          <cell r="D1160" t="str">
            <v>Трудовая, 25</v>
          </cell>
          <cell r="E1160">
            <v>0</v>
          </cell>
          <cell r="F1160">
            <v>0</v>
          </cell>
        </row>
        <row r="1161">
          <cell r="D1161" t="str">
            <v>Трудовая, 29</v>
          </cell>
          <cell r="E1161">
            <v>0</v>
          </cell>
          <cell r="F1161">
            <v>0</v>
          </cell>
        </row>
        <row r="1162">
          <cell r="D1162" t="str">
            <v>Трудовая, 49</v>
          </cell>
          <cell r="E1162">
            <v>0</v>
          </cell>
          <cell r="F1162">
            <v>0</v>
          </cell>
        </row>
        <row r="1163">
          <cell r="D1163" t="str">
            <v>Трудовая, 5</v>
          </cell>
          <cell r="E1163">
            <v>0</v>
          </cell>
          <cell r="F1163">
            <v>1</v>
          </cell>
        </row>
        <row r="1164">
          <cell r="D1164" t="str">
            <v>Трудовая, 50</v>
          </cell>
          <cell r="E1164">
            <v>0</v>
          </cell>
          <cell r="F1164">
            <v>0</v>
          </cell>
        </row>
        <row r="1165">
          <cell r="D1165" t="str">
            <v>Трудовая, 55</v>
          </cell>
          <cell r="E1165">
            <v>0</v>
          </cell>
          <cell r="F1165">
            <v>0</v>
          </cell>
        </row>
        <row r="1166">
          <cell r="D1166" t="str">
            <v>Трудовая, 58</v>
          </cell>
          <cell r="E1166">
            <v>0</v>
          </cell>
          <cell r="F1166">
            <v>0</v>
          </cell>
        </row>
        <row r="1167">
          <cell r="D1167" t="str">
            <v>Трудовая, 66</v>
          </cell>
          <cell r="E1167">
            <v>0</v>
          </cell>
          <cell r="F1167">
            <v>1</v>
          </cell>
        </row>
        <row r="1168">
          <cell r="D1168" t="str">
            <v>Трудовая, 66-Б</v>
          </cell>
          <cell r="E1168">
            <v>0</v>
          </cell>
          <cell r="F1168">
            <v>0</v>
          </cell>
        </row>
        <row r="1169">
          <cell r="D1169" t="str">
            <v>Трудовая, 66-В</v>
          </cell>
          <cell r="E1169">
            <v>0</v>
          </cell>
          <cell r="F1169">
            <v>0</v>
          </cell>
        </row>
        <row r="1170">
          <cell r="D1170" t="str">
            <v>Трудовая, 66-Г</v>
          </cell>
          <cell r="E1170">
            <v>0</v>
          </cell>
          <cell r="F1170">
            <v>0</v>
          </cell>
        </row>
        <row r="1171">
          <cell r="D1171" t="str">
            <v>Трудовая, 66-Д</v>
          </cell>
          <cell r="E1171">
            <v>0</v>
          </cell>
          <cell r="F1171">
            <v>0</v>
          </cell>
        </row>
        <row r="1172">
          <cell r="D1172" t="str">
            <v>Трудовая, 68-Б</v>
          </cell>
          <cell r="E1172">
            <v>0</v>
          </cell>
          <cell r="F1172">
            <v>0</v>
          </cell>
        </row>
        <row r="1173">
          <cell r="D1173" t="str">
            <v>Трудовая, 68-В</v>
          </cell>
          <cell r="E1173">
            <v>0</v>
          </cell>
          <cell r="F1173">
            <v>0</v>
          </cell>
        </row>
        <row r="1174">
          <cell r="D1174" t="str">
            <v>Трудовая, 68-Г</v>
          </cell>
          <cell r="E1174">
            <v>0</v>
          </cell>
          <cell r="F1174">
            <v>0</v>
          </cell>
        </row>
        <row r="1175">
          <cell r="D1175" t="str">
            <v>Трудовая, 68-Д</v>
          </cell>
          <cell r="E1175">
            <v>0</v>
          </cell>
          <cell r="F1175">
            <v>0</v>
          </cell>
        </row>
        <row r="1176">
          <cell r="D1176" t="str">
            <v>Трудовая, 72</v>
          </cell>
          <cell r="E1176">
            <v>0</v>
          </cell>
          <cell r="F1176">
            <v>0</v>
          </cell>
        </row>
        <row r="1177">
          <cell r="D1177" t="str">
            <v>Трудовая, 73</v>
          </cell>
          <cell r="E1177">
            <v>0</v>
          </cell>
          <cell r="F1177">
            <v>1</v>
          </cell>
        </row>
        <row r="1178">
          <cell r="D1178" t="str">
            <v>Трудовая, 75</v>
          </cell>
          <cell r="E1178">
            <v>0</v>
          </cell>
          <cell r="F1178">
            <v>0</v>
          </cell>
        </row>
        <row r="1179">
          <cell r="D1179" t="str">
            <v>Трудовая, 95</v>
          </cell>
          <cell r="E1179">
            <v>0</v>
          </cell>
          <cell r="F1179">
            <v>0</v>
          </cell>
        </row>
        <row r="1180">
          <cell r="D1180" t="str">
            <v>Трудовая, 97</v>
          </cell>
          <cell r="E1180">
            <v>0</v>
          </cell>
          <cell r="F1180">
            <v>0</v>
          </cell>
        </row>
        <row r="1181">
          <cell r="D1181" t="str">
            <v>Трудовая, 99</v>
          </cell>
          <cell r="E1181">
            <v>0</v>
          </cell>
          <cell r="F1181">
            <v>0</v>
          </cell>
        </row>
        <row r="1182">
          <cell r="D1182" t="str">
            <v>Трудовая, 99-А</v>
          </cell>
          <cell r="E1182">
            <v>0</v>
          </cell>
          <cell r="F1182">
            <v>0</v>
          </cell>
        </row>
        <row r="1183">
          <cell r="D1183" t="str">
            <v>Урожайная, 11</v>
          </cell>
          <cell r="E1183">
            <v>0</v>
          </cell>
          <cell r="F1183">
            <v>0</v>
          </cell>
        </row>
        <row r="1184">
          <cell r="D1184" t="str">
            <v>Урожайная, 12</v>
          </cell>
          <cell r="E1184">
            <v>0</v>
          </cell>
          <cell r="F1184">
            <v>0</v>
          </cell>
        </row>
        <row r="1185">
          <cell r="D1185" t="str">
            <v>Урожайная, 13</v>
          </cell>
          <cell r="E1185">
            <v>0</v>
          </cell>
          <cell r="F1185">
            <v>0</v>
          </cell>
        </row>
        <row r="1186">
          <cell r="D1186" t="str">
            <v>Урожайная, 14</v>
          </cell>
          <cell r="E1186">
            <v>0</v>
          </cell>
          <cell r="F1186">
            <v>0</v>
          </cell>
        </row>
        <row r="1187">
          <cell r="D1187" t="str">
            <v>Флюкова, 3</v>
          </cell>
          <cell r="E1187">
            <v>0</v>
          </cell>
          <cell r="F1187">
            <v>0</v>
          </cell>
        </row>
        <row r="1188">
          <cell r="D1188" t="str">
            <v>Фомина, 1/2а</v>
          </cell>
          <cell r="E1188">
            <v>0</v>
          </cell>
          <cell r="F1188">
            <v>0</v>
          </cell>
        </row>
        <row r="1189">
          <cell r="D1189" t="str">
            <v>Фомина, 4</v>
          </cell>
          <cell r="E1189">
            <v>0</v>
          </cell>
          <cell r="F1189">
            <v>0</v>
          </cell>
        </row>
        <row r="1190">
          <cell r="D1190" t="str">
            <v>Цимлянская, 1/1</v>
          </cell>
          <cell r="E1190">
            <v>1</v>
          </cell>
          <cell r="F1190">
            <v>0</v>
          </cell>
        </row>
        <row r="1191">
          <cell r="D1191" t="str">
            <v>Цимлянская, 1/2</v>
          </cell>
          <cell r="E1191">
            <v>0</v>
          </cell>
          <cell r="F1191">
            <v>0</v>
          </cell>
        </row>
        <row r="1192">
          <cell r="D1192" t="str">
            <v>Цимлянская, 11</v>
          </cell>
          <cell r="E1192">
            <v>0</v>
          </cell>
          <cell r="F1192">
            <v>0</v>
          </cell>
        </row>
        <row r="1193">
          <cell r="D1193" t="str">
            <v>Цимлянская, 13</v>
          </cell>
          <cell r="E1193">
            <v>0</v>
          </cell>
          <cell r="F1193">
            <v>0</v>
          </cell>
        </row>
        <row r="1194">
          <cell r="D1194" t="str">
            <v>Цимлянская, 15</v>
          </cell>
          <cell r="E1194">
            <v>0</v>
          </cell>
          <cell r="F1194">
            <v>0</v>
          </cell>
        </row>
        <row r="1195">
          <cell r="D1195" t="str">
            <v>Цимлянская, 17</v>
          </cell>
          <cell r="E1195">
            <v>0</v>
          </cell>
          <cell r="F1195">
            <v>0</v>
          </cell>
        </row>
        <row r="1196">
          <cell r="D1196" t="str">
            <v>Цимлянская, 17-А</v>
          </cell>
          <cell r="E1196">
            <v>0</v>
          </cell>
          <cell r="F1196">
            <v>0</v>
          </cell>
        </row>
        <row r="1197">
          <cell r="D1197" t="str">
            <v>Цимлянская, 19</v>
          </cell>
          <cell r="E1197">
            <v>0</v>
          </cell>
          <cell r="F1197">
            <v>0</v>
          </cell>
        </row>
        <row r="1198">
          <cell r="D1198" t="str">
            <v>Цимлянская, 2</v>
          </cell>
          <cell r="E1198">
            <v>0</v>
          </cell>
          <cell r="F1198">
            <v>0</v>
          </cell>
        </row>
        <row r="1199">
          <cell r="D1199" t="str">
            <v>Цимлянская, 21</v>
          </cell>
          <cell r="E1199">
            <v>0</v>
          </cell>
          <cell r="F1199">
            <v>0</v>
          </cell>
        </row>
        <row r="1200">
          <cell r="D1200" t="str">
            <v>Цимлянская, 23</v>
          </cell>
          <cell r="E1200">
            <v>0</v>
          </cell>
          <cell r="F1200">
            <v>0</v>
          </cell>
        </row>
        <row r="1201">
          <cell r="D1201" t="str">
            <v>Цимлянская, 25</v>
          </cell>
          <cell r="E1201">
            <v>0</v>
          </cell>
          <cell r="F1201">
            <v>0</v>
          </cell>
        </row>
        <row r="1202">
          <cell r="D1202" t="str">
            <v>Цимлянская, 27</v>
          </cell>
          <cell r="E1202">
            <v>0</v>
          </cell>
          <cell r="F1202">
            <v>0</v>
          </cell>
        </row>
        <row r="1203">
          <cell r="D1203" t="str">
            <v>Цимлянская, 3</v>
          </cell>
          <cell r="E1203">
            <v>0</v>
          </cell>
          <cell r="F1203">
            <v>0</v>
          </cell>
        </row>
        <row r="1204">
          <cell r="D1204" t="str">
            <v>Цимлянская, 31</v>
          </cell>
          <cell r="E1204">
            <v>0</v>
          </cell>
          <cell r="F1204">
            <v>0</v>
          </cell>
        </row>
        <row r="1205">
          <cell r="D1205" t="str">
            <v>Цимлянская, 35</v>
          </cell>
          <cell r="E1205">
            <v>0</v>
          </cell>
          <cell r="F1205">
            <v>0</v>
          </cell>
        </row>
        <row r="1206">
          <cell r="D1206" t="str">
            <v>Цимлянская, 43</v>
          </cell>
          <cell r="E1206">
            <v>0</v>
          </cell>
          <cell r="F1206">
            <v>0</v>
          </cell>
        </row>
        <row r="1207">
          <cell r="D1207" t="str">
            <v>Цимлянская, 7</v>
          </cell>
          <cell r="E1207">
            <v>0</v>
          </cell>
          <cell r="F1207">
            <v>0</v>
          </cell>
        </row>
        <row r="1208">
          <cell r="D1208" t="str">
            <v>Цимлянская, 9</v>
          </cell>
          <cell r="E1208">
            <v>0</v>
          </cell>
          <cell r="F1208">
            <v>0</v>
          </cell>
        </row>
        <row r="1209">
          <cell r="D1209" t="str">
            <v>Цимлянская, 9-А</v>
          </cell>
          <cell r="E1209">
            <v>0</v>
          </cell>
          <cell r="F1209">
            <v>0</v>
          </cell>
        </row>
        <row r="1210">
          <cell r="D1210" t="str">
            <v>Чайковского, 11</v>
          </cell>
          <cell r="E1210">
            <v>0</v>
          </cell>
          <cell r="F1210">
            <v>0</v>
          </cell>
        </row>
        <row r="1211">
          <cell r="D1211" t="str">
            <v>Чайковского, 13</v>
          </cell>
          <cell r="E1211">
            <v>0</v>
          </cell>
          <cell r="F1211">
            <v>0</v>
          </cell>
        </row>
        <row r="1212">
          <cell r="D1212" t="str">
            <v>Чайковского, 31</v>
          </cell>
          <cell r="E1212">
            <v>0</v>
          </cell>
          <cell r="F1212">
            <v>0</v>
          </cell>
        </row>
        <row r="1213">
          <cell r="D1213" t="str">
            <v>Ширямова, 3</v>
          </cell>
          <cell r="E1213">
            <v>0</v>
          </cell>
          <cell r="F1213">
            <v>0</v>
          </cell>
        </row>
        <row r="1214">
          <cell r="D1214" t="str">
            <v>Ширямова, 30</v>
          </cell>
          <cell r="E1214">
            <v>0</v>
          </cell>
          <cell r="F1214">
            <v>0</v>
          </cell>
        </row>
        <row r="1215">
          <cell r="D1215" t="str">
            <v>Ширямова, 5</v>
          </cell>
          <cell r="E1215">
            <v>0</v>
          </cell>
          <cell r="F1215">
            <v>0</v>
          </cell>
        </row>
        <row r="1216">
          <cell r="D1216" t="str">
            <v>Ширямова, 7</v>
          </cell>
          <cell r="E1216">
            <v>0</v>
          </cell>
          <cell r="F1216">
            <v>0</v>
          </cell>
        </row>
        <row r="1217">
          <cell r="D1217" t="str">
            <v>Ядринцева, 10</v>
          </cell>
          <cell r="E1217">
            <v>0</v>
          </cell>
          <cell r="F1217">
            <v>0</v>
          </cell>
        </row>
        <row r="1218">
          <cell r="D1218" t="str">
            <v>Ядринцева, 3</v>
          </cell>
          <cell r="E1218">
            <v>0</v>
          </cell>
          <cell r="F1218">
            <v>0</v>
          </cell>
        </row>
        <row r="1219">
          <cell r="D1219" t="str">
            <v>Ядринцева, 5</v>
          </cell>
          <cell r="E1219">
            <v>0</v>
          </cell>
          <cell r="F1219">
            <v>0</v>
          </cell>
        </row>
        <row r="1220">
          <cell r="D1220" t="str">
            <v>Ядринцева, 78</v>
          </cell>
          <cell r="E1220">
            <v>0</v>
          </cell>
          <cell r="F1220">
            <v>0</v>
          </cell>
        </row>
        <row r="1221">
          <cell r="D1221" t="str">
            <v>Ядринцева, 78-А</v>
          </cell>
          <cell r="E1221">
            <v>0</v>
          </cell>
          <cell r="F1221">
            <v>0</v>
          </cell>
        </row>
        <row r="1222">
          <cell r="D1222" t="str">
            <v>Ядринцева, 78-Б</v>
          </cell>
          <cell r="E1222">
            <v>0</v>
          </cell>
          <cell r="F1222">
            <v>0</v>
          </cell>
        </row>
        <row r="1223">
          <cell r="D1223" t="str">
            <v>Ядринцева, 80</v>
          </cell>
          <cell r="E1223">
            <v>0</v>
          </cell>
          <cell r="F1223">
            <v>0</v>
          </cell>
        </row>
        <row r="1224">
          <cell r="D1224" t="str">
            <v>Ядринцева, 80-А</v>
          </cell>
          <cell r="E1224">
            <v>0</v>
          </cell>
          <cell r="F1224">
            <v>0</v>
          </cell>
        </row>
        <row r="1225">
          <cell r="D1225" t="str">
            <v>Ядринцева, 82</v>
          </cell>
          <cell r="E1225">
            <v>0</v>
          </cell>
          <cell r="F1225">
            <v>0</v>
          </cell>
        </row>
        <row r="1226">
          <cell r="D1226" t="str">
            <v>Ядринцева, 84</v>
          </cell>
          <cell r="E1226">
            <v>0</v>
          </cell>
          <cell r="F1226">
            <v>0</v>
          </cell>
        </row>
        <row r="1227">
          <cell r="D1227" t="str">
            <v>Ядринцева, 86</v>
          </cell>
          <cell r="E1227">
            <v>0</v>
          </cell>
          <cell r="F1227">
            <v>0</v>
          </cell>
        </row>
        <row r="1228">
          <cell r="D1228" t="str">
            <v>Ядринцева, 86-а</v>
          </cell>
          <cell r="E1228">
            <v>0</v>
          </cell>
          <cell r="F1228">
            <v>0</v>
          </cell>
        </row>
        <row r="1229">
          <cell r="D1229" t="str">
            <v>Ядринцева, 88</v>
          </cell>
          <cell r="E1229">
            <v>0</v>
          </cell>
          <cell r="F1229">
            <v>0</v>
          </cell>
        </row>
        <row r="1230">
          <cell r="D1230" t="str">
            <v>Ядринцева, 8-А</v>
          </cell>
          <cell r="E1230">
            <v>0</v>
          </cell>
          <cell r="F1230">
            <v>0</v>
          </cell>
        </row>
        <row r="1231">
          <cell r="D1231" t="str">
            <v>Ядринцева, 90</v>
          </cell>
          <cell r="E1231">
            <v>0</v>
          </cell>
          <cell r="F1231">
            <v>0</v>
          </cell>
        </row>
        <row r="1232">
          <cell r="D1232" t="str">
            <v>Ядринцева, 92</v>
          </cell>
          <cell r="E1232">
            <v>0</v>
          </cell>
          <cell r="F1232">
            <v>0</v>
          </cell>
        </row>
        <row r="1233">
          <cell r="D1233" t="str">
            <v>Ядринцева, 94</v>
          </cell>
          <cell r="E1233">
            <v>0</v>
          </cell>
          <cell r="F1233">
            <v>0</v>
          </cell>
        </row>
        <row r="1234">
          <cell r="D1234" t="str">
            <v>Ямская, 13</v>
          </cell>
          <cell r="E1234">
            <v>0</v>
          </cell>
          <cell r="F1234">
            <v>0</v>
          </cell>
        </row>
        <row r="1235">
          <cell r="D1235" t="str">
            <v>Ямская, 19-В</v>
          </cell>
          <cell r="E1235">
            <v>0</v>
          </cell>
          <cell r="F1235">
            <v>0</v>
          </cell>
        </row>
        <row r="1236">
          <cell r="D1236" t="str">
            <v>Ямская, 19-Е</v>
          </cell>
          <cell r="E1236">
            <v>0</v>
          </cell>
          <cell r="F1236">
            <v>0</v>
          </cell>
        </row>
        <row r="1237">
          <cell r="D1237" t="str">
            <v>Ямская, 2-А</v>
          </cell>
          <cell r="E1237">
            <v>0</v>
          </cell>
          <cell r="F1237">
            <v>0</v>
          </cell>
        </row>
        <row r="1238">
          <cell r="D1238" t="str">
            <v>Ямская, 2-Б</v>
          </cell>
          <cell r="E1238">
            <v>0</v>
          </cell>
          <cell r="F1238">
            <v>0</v>
          </cell>
        </row>
        <row r="1239">
          <cell r="D1239" t="str">
            <v>Ямская, 2-В</v>
          </cell>
          <cell r="E1239">
            <v>0</v>
          </cell>
          <cell r="F1239">
            <v>0</v>
          </cell>
        </row>
        <row r="1240">
          <cell r="D1240" t="str">
            <v>Ямская, 6-а</v>
          </cell>
          <cell r="E1240">
            <v>0</v>
          </cell>
          <cell r="F1240">
            <v>0</v>
          </cell>
        </row>
        <row r="1241">
          <cell r="D1241" t="str">
            <v>Ямская, 6-Б</v>
          </cell>
          <cell r="E1241">
            <v>0</v>
          </cell>
          <cell r="F1241">
            <v>0</v>
          </cell>
        </row>
        <row r="1242">
          <cell r="D1242" t="str">
            <v>Ямская, 6-В</v>
          </cell>
          <cell r="E1242">
            <v>0</v>
          </cell>
          <cell r="F1242">
            <v>0</v>
          </cell>
        </row>
      </sheetData>
      <sheetData sheetId="19"/>
      <sheetData sheetId="20">
        <row r="3">
          <cell r="C3" t="str">
            <v>Байкальская, 204</v>
          </cell>
          <cell r="D3" t="str">
            <v>ИП "Виноградова Татьяна Сергеевна"</v>
          </cell>
          <cell r="E3" t="str">
            <v>01.11.2011 - 31.12.2012</v>
          </cell>
          <cell r="F3" t="str">
            <v>баннер</v>
          </cell>
          <cell r="G3">
            <v>1</v>
          </cell>
          <cell r="H3" t="str">
            <v>7*13</v>
          </cell>
        </row>
        <row r="4">
          <cell r="C4" t="str">
            <v>Байкальская, 274</v>
          </cell>
          <cell r="D4" t="str">
            <v>ИП "Курган Тамара Владимировна";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4" t="str">
            <v>01.05.2011 - пролонгация; 
05.06.2012 - 01.01.2013;
05.06.2012 - 01.01.2013</v>
          </cell>
          <cell r="F4" t="str">
            <v>кабель электроснабжения; листовка</v>
          </cell>
          <cell r="G4" t="str">
            <v>1 и 2</v>
          </cell>
          <cell r="H4" t="str">
            <v>25 м</v>
          </cell>
        </row>
        <row r="5">
          <cell r="C5" t="str">
            <v>Советская, 140</v>
          </cell>
          <cell r="D5" t="str">
            <v>ИП "Мамонова Ирина Николаевна"</v>
          </cell>
          <cell r="E5" t="str">
            <v>01.07.2011 - …</v>
          </cell>
          <cell r="F5" t="str">
            <v>вывеска</v>
          </cell>
          <cell r="G5">
            <v>1</v>
          </cell>
        </row>
        <row r="6">
          <cell r="C6" t="str">
            <v>Советская, 124-В</v>
          </cell>
          <cell r="D6" t="str">
            <v>ИП "Агеева Алёна Викторовна"; 
ООО "Гомеопатическая практика"</v>
          </cell>
          <cell r="E6" t="str">
            <v>01.01.2011 - 31.12.2012; 
01.07.2011 - 01.07.2012</v>
          </cell>
          <cell r="F6" t="str">
            <v>баннер; вывеска</v>
          </cell>
          <cell r="G6" t="str">
            <v>1 и 1</v>
          </cell>
          <cell r="H6" t="str">
            <v>3*1,5; 3*0,5</v>
          </cell>
        </row>
        <row r="7">
          <cell r="C7" t="str">
            <v>Депутатская, 1</v>
          </cell>
          <cell r="D7" t="str">
            <v>ООО "Хоум Кредит энд Финанс Банк"</v>
          </cell>
          <cell r="E7" t="str">
            <v>01.07.2011 - 03.12.2015</v>
          </cell>
          <cell r="F7" t="str">
            <v>световой короб; горизонтальная растяжка</v>
          </cell>
          <cell r="G7" t="str">
            <v>1 и 1</v>
          </cell>
          <cell r="H7" t="str">
            <v>5,2*0,75; 0,6*6</v>
          </cell>
        </row>
        <row r="8">
          <cell r="C8" t="str">
            <v>Донская, 12</v>
          </cell>
          <cell r="D8" t="str">
            <v>ООО "САТЕЛЬ"; ООО "Виал-Сервис"</v>
          </cell>
          <cell r="E8" t="str">
            <v>01.08.2011 - 31.12.2012; 
01.09.2011 - 01.09.2011</v>
          </cell>
          <cell r="F8" t="str">
            <v>указатель</v>
          </cell>
          <cell r="G8">
            <v>2</v>
          </cell>
          <cell r="H8" t="str">
            <v>2,5*1</v>
          </cell>
        </row>
        <row r="9">
          <cell r="C9" t="str">
            <v>4-я Советская, 86</v>
          </cell>
          <cell r="D9" t="str">
            <v>ИП "Лапикова Виктория Леонидовна"</v>
          </cell>
          <cell r="E9" t="str">
            <v>01.08.2011 - 01.08.2012</v>
          </cell>
          <cell r="F9" t="str">
            <v>баннер</v>
          </cell>
          <cell r="G9">
            <v>1</v>
          </cell>
          <cell r="H9" t="str">
            <v>2*2</v>
          </cell>
        </row>
        <row r="10">
          <cell r="C10" t="str">
            <v>Партизанская, 101</v>
          </cell>
          <cell r="D10" t="str">
            <v>ООО "Толон"</v>
          </cell>
          <cell r="E10" t="str">
            <v xml:space="preserve"> 01.05.2011 - 31.12.2012</v>
          </cell>
          <cell r="F10" t="str">
            <v>баннер</v>
          </cell>
          <cell r="G10">
            <v>1</v>
          </cell>
          <cell r="H10">
            <v>8.25</v>
          </cell>
        </row>
        <row r="11">
          <cell r="C11" t="str">
            <v>Красноярская, 70</v>
          </cell>
          <cell r="D11" t="str">
            <v>ФЛ "Попова Марина Геннадьевна"; 
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11" t="str">
            <v>01.10.2011 - 31.12.2012; 
05.06.2012 - 01.01.2013;
05.06.2012 - 01.01.2013</v>
          </cell>
          <cell r="F11" t="str">
            <v>баннер; листовка</v>
          </cell>
          <cell r="G11" t="str">
            <v>1 и 1</v>
          </cell>
          <cell r="H11" t="str">
            <v>1*3</v>
          </cell>
        </row>
        <row r="12">
          <cell r="C12" t="str">
            <v>Цимлянская, 9</v>
          </cell>
          <cell r="D12" t="str">
            <v>НОУ "Виктория"</v>
          </cell>
          <cell r="E12" t="str">
            <v>01.11.2011 - 31.10.2012</v>
          </cell>
          <cell r="F12" t="str">
            <v>баннер</v>
          </cell>
          <cell r="G12">
            <v>1</v>
          </cell>
          <cell r="H12" t="str">
            <v>4,1*1,1</v>
          </cell>
        </row>
        <row r="13">
          <cell r="C13" t="str">
            <v>Карла Либкнехта, 229</v>
          </cell>
          <cell r="D13" t="str">
            <v>ИП "Корниенко М. Б."; ООО "Винкавит"</v>
          </cell>
          <cell r="E13" t="str">
            <v>04.08.2011 - 04.08.2012; 
13.05.2012 - 31.12.2013</v>
          </cell>
          <cell r="F13" t="str">
            <v>баннер; вывески</v>
          </cell>
          <cell r="G13" t="str">
            <v>1 и 2</v>
          </cell>
          <cell r="H13" t="str">
            <v>2,5*1; 5*1</v>
          </cell>
        </row>
        <row r="14">
          <cell r="C14" t="str">
            <v>Депутатская, 66</v>
          </cell>
          <cell r="D14" t="str">
            <v>ООО "Сударушка"</v>
          </cell>
          <cell r="E14" t="str">
            <v>19.10.2011 - 31.12.2012</v>
          </cell>
          <cell r="F14" t="str">
            <v>баннер</v>
          </cell>
          <cell r="G14">
            <v>1</v>
          </cell>
          <cell r="H14" t="str">
            <v>0,8*0,8</v>
          </cell>
        </row>
        <row r="15">
          <cell r="C15" t="str">
            <v>Омулевского, 2</v>
          </cell>
          <cell r="D15" t="str">
            <v>ИП "Кабанова Наталья Владимировна"; 
ИП "Нагульманова Евгения Петровна"; 
ООО "Астра"</v>
          </cell>
          <cell r="E15" t="str">
            <v>01.10.2011 - 01.10.2012; 
01.11.2011 - 01.11.2012; 
17.01.2012 - 31.12.2012</v>
          </cell>
          <cell r="F15" t="str">
            <v>баннер; вывеска; табличка</v>
          </cell>
          <cell r="G15" t="str">
            <v>2 и 1 и 1</v>
          </cell>
          <cell r="H15" t="str">
            <v>1*1,8; 4*1;  2*1; 5,07</v>
          </cell>
        </row>
        <row r="16">
          <cell r="C16" t="str">
            <v>Байкальская, 198-А</v>
          </cell>
          <cell r="D16" t="str">
            <v>ИП "Дерюгина Марина Михайловна"; 
ИП "Мушакова Оксана Владимировна"</v>
          </cell>
          <cell r="E16" t="str">
            <v>25.10.2011 - 31.12.2012; 
01.08.2012 - 31.12.2012</v>
          </cell>
          <cell r="F16" t="str">
            <v>баннер; вывеска</v>
          </cell>
          <cell r="G16" t="str">
            <v>2 и 1</v>
          </cell>
          <cell r="H16" t="str">
            <v>1,3*2,4; 3,2*1,2 и  2*1,5</v>
          </cell>
        </row>
        <row r="17">
          <cell r="C17" t="str">
            <v>Александра Невского, 107</v>
          </cell>
          <cell r="D17" t="str">
            <v>ИП "Алабугина Наталья Георгиевна"</v>
          </cell>
          <cell r="E17" t="str">
            <v>01.11.2011 - 31.12.2012</v>
          </cell>
          <cell r="F17" t="str">
            <v>световой короб</v>
          </cell>
          <cell r="G17">
            <v>2</v>
          </cell>
          <cell r="H17" t="str">
            <v>3,5*1</v>
          </cell>
        </row>
        <row r="18">
          <cell r="C18" t="str">
            <v>Красноярская, 49</v>
          </cell>
          <cell r="D18" t="str">
            <v>ИП "Сащиков Олег Васильевич"</v>
          </cell>
          <cell r="E18" t="str">
            <v>19.12.2011 - 31.12.2012</v>
          </cell>
          <cell r="F18" t="str">
            <v>баннер</v>
          </cell>
          <cell r="G18">
            <v>1</v>
          </cell>
          <cell r="H18" t="str">
            <v>2,5*3</v>
          </cell>
        </row>
        <row r="19">
          <cell r="C19" t="str">
            <v>Трилиссера, 117</v>
          </cell>
          <cell r="D19" t="str">
            <v>ИП "Сащиков Олег Васильевич"</v>
          </cell>
          <cell r="E19" t="str">
            <v>19.12.2011 - 31.12.2012</v>
          </cell>
          <cell r="F19" t="str">
            <v>баннер</v>
          </cell>
          <cell r="G19">
            <v>1</v>
          </cell>
        </row>
        <row r="20">
          <cell r="C20" t="str">
            <v>Партизанская, 151</v>
          </cell>
          <cell r="D20" t="str">
            <v>ИП "Сидоренко Ирина Леонадовна"; ООО "Компас"</v>
          </cell>
          <cell r="E20" t="str">
            <v>01.01.2012 - 31.07.2012; 01.08.2012 - 31.07.2013</v>
          </cell>
          <cell r="F20" t="str">
            <v>баннер</v>
          </cell>
          <cell r="G20">
            <v>2</v>
          </cell>
          <cell r="H20" t="str">
            <v>6*3; 3*8</v>
          </cell>
        </row>
        <row r="21">
          <cell r="C21" t="str">
            <v>Депутатская, 6</v>
          </cell>
          <cell r="D21" t="str">
            <v>ФЛ "Ермакова Ирина Геннадьевна"</v>
          </cell>
          <cell r="E21" t="str">
            <v>06.03.2012 - 31.12.2012</v>
          </cell>
          <cell r="F21" t="str">
            <v>вывеска; световой короб; указатель</v>
          </cell>
          <cell r="G21" t="str">
            <v>1 и 1 и 1</v>
          </cell>
          <cell r="H21" t="str">
            <v>3,8*0,7 и 1,4*0,5 и2*0,7</v>
          </cell>
        </row>
        <row r="22">
          <cell r="C22" t="str">
            <v>Красноярская, 26</v>
          </cell>
          <cell r="D22" t="str">
            <v>ООО "Байкальский Долговой Центр"</v>
          </cell>
          <cell r="E22" t="str">
            <v>01.02.2012 - 31.12.2012</v>
          </cell>
          <cell r="F22" t="str">
            <v>вывеска</v>
          </cell>
          <cell r="G22">
            <v>2</v>
          </cell>
          <cell r="H22" t="str">
            <v>9*0,6;  5,9*0,8</v>
          </cell>
        </row>
        <row r="23">
          <cell r="C23" t="str">
            <v>Байкальская, 238</v>
          </cell>
          <cell r="D23" t="str">
            <v>ИП "Шишкина Г. И."</v>
          </cell>
          <cell r="E23" t="str">
            <v>01.04.2012 - 31.12.2012</v>
          </cell>
          <cell r="F23" t="str">
            <v>баннер</v>
          </cell>
          <cell r="G23">
            <v>1</v>
          </cell>
          <cell r="H23" t="str">
            <v>1*2</v>
          </cell>
        </row>
        <row r="24">
          <cell r="C24" t="str">
            <v>Партизанская, 105</v>
          </cell>
          <cell r="D24" t="str">
            <v>"Международный Медицинский Центр Медикал Он Груп - Иркутск"</v>
          </cell>
          <cell r="E24" t="str">
            <v>01.05.2012 - 01.05.2013</v>
          </cell>
          <cell r="F24" t="str">
            <v>баннер</v>
          </cell>
          <cell r="G24">
            <v>1</v>
          </cell>
          <cell r="H24" t="str">
            <v>8,4*5,6</v>
          </cell>
        </row>
        <row r="25">
          <cell r="C25" t="str">
            <v>Партизанская, 111</v>
          </cell>
          <cell r="D25" t="str">
            <v>НОУ школа развития "Свет"</v>
          </cell>
          <cell r="E25" t="str">
            <v>01.05.2012 - 01.05.2013</v>
          </cell>
          <cell r="F25" t="str">
            <v>баннер</v>
          </cell>
          <cell r="G25">
            <v>1</v>
          </cell>
          <cell r="H25" t="str">
            <v>1,5*2,5</v>
          </cell>
        </row>
        <row r="26">
          <cell r="C26" t="str">
            <v>Седова, 97</v>
          </cell>
          <cell r="D26" t="str">
            <v>ИП "Витвинов Юрий Иванович"</v>
          </cell>
          <cell r="E26" t="str">
            <v>26.04.2012 - 31.12.2012</v>
          </cell>
          <cell r="F26" t="str">
            <v>баннер</v>
          </cell>
          <cell r="G26">
            <v>1</v>
          </cell>
          <cell r="H26" t="str">
            <v>3,6*1,1</v>
          </cell>
        </row>
        <row r="27">
          <cell r="C27" t="str">
            <v>Байкальская, 190</v>
          </cell>
          <cell r="D27" t="str">
            <v>ООО "Совкомбанк"</v>
          </cell>
          <cell r="E27" t="str">
            <v>01.06.2012 - 01.06.2013</v>
          </cell>
          <cell r="F27" t="str">
            <v>баннер</v>
          </cell>
          <cell r="G27">
            <v>1</v>
          </cell>
          <cell r="H27" t="str">
            <v>10*10</v>
          </cell>
        </row>
        <row r="28">
          <cell r="C28" t="str">
            <v>Мамина Сибиряка, 15</v>
          </cell>
          <cell r="D28" t="str">
            <v>ООО "Бизнес реконструкция"</v>
          </cell>
          <cell r="E28" t="str">
            <v>01.06.2012 - 01.06.2013</v>
          </cell>
          <cell r="F28" t="str">
            <v>баннер</v>
          </cell>
          <cell r="G28">
            <v>1</v>
          </cell>
          <cell r="H28" t="str">
            <v>11*5</v>
          </cell>
        </row>
        <row r="29">
          <cell r="C29" t="str">
            <v>Красных Мадьяр, 78</v>
          </cell>
          <cell r="D29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29" t="str">
            <v>05.06.2012 - 01.01.2013</v>
          </cell>
          <cell r="F29" t="str">
            <v>листовка</v>
          </cell>
          <cell r="G29">
            <v>2</v>
          </cell>
        </row>
        <row r="30">
          <cell r="C30" t="str">
            <v>Байкальская, 203</v>
          </cell>
          <cell r="D30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E30" t="str">
            <v>05.06.2012 - 01.01.2013</v>
          </cell>
          <cell r="F30" t="str">
            <v>листовка</v>
          </cell>
          <cell r="G30">
            <v>2</v>
          </cell>
        </row>
        <row r="31">
          <cell r="C31" t="str">
            <v>Байкальская, 196</v>
          </cell>
          <cell r="D31" t="str">
            <v>ООО "Оргмаркет"</v>
          </cell>
          <cell r="E31" t="str">
            <v>09.07.2012 - 28.06.2013</v>
          </cell>
          <cell r="F31" t="str">
            <v>баннер</v>
          </cell>
          <cell r="G31">
            <v>1</v>
          </cell>
          <cell r="H31" t="str">
            <v>11,5*5</v>
          </cell>
        </row>
        <row r="32">
          <cell r="C32" t="str">
            <v>Советская, 96</v>
          </cell>
          <cell r="D32" t="str">
            <v>ООО "Компания Фенстер"</v>
          </cell>
          <cell r="E32" t="str">
            <v>01.07.2012 - 01.07.2013</v>
          </cell>
          <cell r="F32" t="str">
            <v>баннер; вывеска</v>
          </cell>
          <cell r="G32" t="str">
            <v>3 и 2</v>
          </cell>
          <cell r="H32" t="str">
            <v>5,7*2,7; 4,25*1,1; 4,25*1,1 и  3,8*0,65; 4,02*1,15</v>
          </cell>
        </row>
        <row r="36">
          <cell r="E36" t="str">
            <v xml:space="preserve"> Маршала Жукова, 62</v>
          </cell>
          <cell r="F36">
            <v>3</v>
          </cell>
          <cell r="G36">
            <v>225</v>
          </cell>
          <cell r="H36" t="str">
            <v>01.01.2012 - 31.12.2012</v>
          </cell>
        </row>
        <row r="37">
          <cell r="E37" t="str">
            <v xml:space="preserve"> Маршала Жукова, 86</v>
          </cell>
          <cell r="F37">
            <v>3</v>
          </cell>
          <cell r="G37">
            <v>225</v>
          </cell>
          <cell r="H37" t="str">
            <v>01.01.2012 - 31.12.2012</v>
          </cell>
        </row>
        <row r="38">
          <cell r="E38" t="str">
            <v xml:space="preserve"> Маршала Жукова, 90</v>
          </cell>
          <cell r="F38">
            <v>3</v>
          </cell>
          <cell r="G38">
            <v>225</v>
          </cell>
          <cell r="H38" t="str">
            <v>01.01.2012 - 31.12.2012</v>
          </cell>
        </row>
        <row r="39">
          <cell r="E39" t="str">
            <v xml:space="preserve"> Маршала Жукова, 98</v>
          </cell>
          <cell r="F39">
            <v>4</v>
          </cell>
          <cell r="G39">
            <v>300</v>
          </cell>
          <cell r="H39" t="str">
            <v>01.01.2012 - 31.12.2012</v>
          </cell>
        </row>
        <row r="40">
          <cell r="E40" t="str">
            <v xml:space="preserve"> Маршала Жукова, 102</v>
          </cell>
          <cell r="F40">
            <v>3</v>
          </cell>
          <cell r="G40">
            <v>225</v>
          </cell>
          <cell r="H40" t="str">
            <v>01.01.2012 - 31.12.2012</v>
          </cell>
        </row>
        <row r="41">
          <cell r="E41" t="str">
            <v xml:space="preserve"> Маршала Жукова, 104</v>
          </cell>
          <cell r="F41">
            <v>4</v>
          </cell>
          <cell r="G41">
            <v>300</v>
          </cell>
          <cell r="H41" t="str">
            <v>01.01.2012 - 31.12.2012</v>
          </cell>
        </row>
        <row r="42">
          <cell r="E42" t="str">
            <v>Ржанова, 1</v>
          </cell>
          <cell r="F42">
            <v>2</v>
          </cell>
          <cell r="G42">
            <v>150</v>
          </cell>
          <cell r="H42" t="str">
            <v>01.01.2012 - 31.12.2012</v>
          </cell>
        </row>
        <row r="43">
          <cell r="E43" t="str">
            <v>Ржанова, 5</v>
          </cell>
          <cell r="F43">
            <v>5</v>
          </cell>
          <cell r="G43">
            <v>375</v>
          </cell>
          <cell r="H43" t="str">
            <v>01.01.2012 - 31.12.2012</v>
          </cell>
        </row>
        <row r="44">
          <cell r="E44" t="str">
            <v>Ржанова, 7</v>
          </cell>
          <cell r="F44">
            <v>4</v>
          </cell>
          <cell r="G44">
            <v>300</v>
          </cell>
          <cell r="H44" t="str">
            <v>01.01.2012 - 31.12.2012</v>
          </cell>
        </row>
        <row r="45">
          <cell r="E45" t="str">
            <v>Ржанова, 11</v>
          </cell>
          <cell r="F45">
            <v>2</v>
          </cell>
          <cell r="G45">
            <v>150</v>
          </cell>
          <cell r="H45" t="str">
            <v>01.01.2012 - 31.12.2012</v>
          </cell>
        </row>
        <row r="46">
          <cell r="E46" t="str">
            <v>Ржанова, 15</v>
          </cell>
          <cell r="F46">
            <v>2</v>
          </cell>
          <cell r="G46">
            <v>150</v>
          </cell>
          <cell r="H46" t="str">
            <v>01.01.2012 - 31.12.2012</v>
          </cell>
        </row>
        <row r="47">
          <cell r="E47" t="str">
            <v>Ржанова, 21</v>
          </cell>
          <cell r="F47">
            <v>1</v>
          </cell>
          <cell r="G47">
            <v>75</v>
          </cell>
          <cell r="H47" t="str">
            <v>01.01.2012 - 31.12.2012</v>
          </cell>
        </row>
        <row r="48">
          <cell r="E48" t="str">
            <v>Ржанова, 23</v>
          </cell>
          <cell r="F48">
            <v>3</v>
          </cell>
          <cell r="G48">
            <v>225</v>
          </cell>
          <cell r="H48" t="str">
            <v>01.01.2012 - 31.12.2012</v>
          </cell>
        </row>
        <row r="49">
          <cell r="E49" t="str">
            <v>Ржанова, 27</v>
          </cell>
          <cell r="F49">
            <v>5</v>
          </cell>
          <cell r="G49">
            <v>375</v>
          </cell>
          <cell r="H49" t="str">
            <v>01.01.2012 - 31.12.2012</v>
          </cell>
        </row>
        <row r="50">
          <cell r="E50" t="str">
            <v>Ржанова, 37</v>
          </cell>
          <cell r="F50">
            <v>2</v>
          </cell>
          <cell r="G50">
            <v>150</v>
          </cell>
          <cell r="H50" t="str">
            <v>01.01.2012 - 31.12.2012</v>
          </cell>
        </row>
        <row r="51">
          <cell r="E51" t="str">
            <v>Ржанова, 39</v>
          </cell>
          <cell r="F51">
            <v>3</v>
          </cell>
          <cell r="G51">
            <v>225</v>
          </cell>
          <cell r="H51" t="str">
            <v>01.01.2012 - 31.12.2012</v>
          </cell>
        </row>
        <row r="52">
          <cell r="E52" t="str">
            <v>Байкальская, 254</v>
          </cell>
          <cell r="F52">
            <v>2</v>
          </cell>
          <cell r="G52">
            <v>150</v>
          </cell>
          <cell r="H52" t="str">
            <v>01.01.2012 - 31.12.2012</v>
          </cell>
        </row>
        <row r="53">
          <cell r="E53" t="str">
            <v>Байкальская, 256</v>
          </cell>
          <cell r="F53">
            <v>3</v>
          </cell>
          <cell r="G53">
            <v>225</v>
          </cell>
          <cell r="H53" t="str">
            <v>01.01.2012 - 31.12.2012</v>
          </cell>
        </row>
        <row r="54">
          <cell r="E54" t="str">
            <v>Байкальская, 258</v>
          </cell>
          <cell r="F54">
            <v>2</v>
          </cell>
          <cell r="G54">
            <v>150</v>
          </cell>
          <cell r="H54" t="str">
            <v>01.01.2012 - 31.12.2012</v>
          </cell>
        </row>
        <row r="55">
          <cell r="E55" t="str">
            <v>Байкальская, 260</v>
          </cell>
          <cell r="F55">
            <v>1</v>
          </cell>
          <cell r="G55">
            <v>75</v>
          </cell>
          <cell r="H55" t="str">
            <v>01.01.2012 - 31.12.2012</v>
          </cell>
        </row>
        <row r="56">
          <cell r="E56" t="str">
            <v>Байкальская, 266</v>
          </cell>
          <cell r="F56">
            <v>1</v>
          </cell>
          <cell r="G56">
            <v>75</v>
          </cell>
          <cell r="H56" t="str">
            <v>01.01.2012 - 31.12.2012</v>
          </cell>
        </row>
        <row r="57">
          <cell r="E57" t="str">
            <v>Байкальская, 268</v>
          </cell>
          <cell r="F57">
            <v>4</v>
          </cell>
          <cell r="G57">
            <v>300</v>
          </cell>
          <cell r="H57" t="str">
            <v>01.01.2012 - 31.12.2012</v>
          </cell>
        </row>
        <row r="58">
          <cell r="E58" t="str">
            <v>Байкальская, 270</v>
          </cell>
          <cell r="F58">
            <v>4</v>
          </cell>
          <cell r="G58">
            <v>300</v>
          </cell>
          <cell r="H58" t="str">
            <v>01.01.2012 - 31.12.2012</v>
          </cell>
        </row>
        <row r="59">
          <cell r="E59" t="str">
            <v>Байкальская, 272</v>
          </cell>
          <cell r="F59">
            <v>2</v>
          </cell>
          <cell r="G59">
            <v>150</v>
          </cell>
          <cell r="H59" t="str">
            <v>01.01.2012 - 31.12.2012</v>
          </cell>
        </row>
        <row r="60">
          <cell r="E60" t="str">
            <v>Байкальская, 278</v>
          </cell>
          <cell r="F60">
            <v>2</v>
          </cell>
          <cell r="G60">
            <v>150</v>
          </cell>
          <cell r="H60" t="str">
            <v>01.01.2012 - 31.12.2012</v>
          </cell>
        </row>
        <row r="61">
          <cell r="E61" t="str">
            <v>Байкальская, 282</v>
          </cell>
          <cell r="F61">
            <v>3</v>
          </cell>
          <cell r="G61">
            <v>225</v>
          </cell>
          <cell r="H61" t="str">
            <v>01.01.2012 - 31.12.2012</v>
          </cell>
        </row>
        <row r="62">
          <cell r="E62" t="str">
            <v>Байкальская, 312</v>
          </cell>
          <cell r="F62">
            <v>4</v>
          </cell>
          <cell r="G62">
            <v>300</v>
          </cell>
          <cell r="H62" t="str">
            <v>01.01.2012 - 31.12.2012</v>
          </cell>
        </row>
        <row r="63">
          <cell r="E63" t="str">
            <v>Байкальская, 330-а</v>
          </cell>
          <cell r="F63">
            <v>3</v>
          </cell>
          <cell r="G63">
            <v>225</v>
          </cell>
          <cell r="H63" t="str">
            <v>01.01.2012 - 31.12.2012</v>
          </cell>
        </row>
        <row r="64">
          <cell r="E64" t="str">
            <v>Советская, 72</v>
          </cell>
          <cell r="F64">
            <v>3</v>
          </cell>
          <cell r="G64">
            <v>225</v>
          </cell>
          <cell r="H64" t="str">
            <v>01.01.2012 - 31.12.2012</v>
          </cell>
        </row>
        <row r="65">
          <cell r="E65" t="str">
            <v>Советская, 74</v>
          </cell>
          <cell r="F65">
            <v>3</v>
          </cell>
          <cell r="G65">
            <v>225</v>
          </cell>
          <cell r="H65" t="str">
            <v>01.01.2012 - 31.12.2012</v>
          </cell>
        </row>
        <row r="66">
          <cell r="E66" t="str">
            <v>Советская, 76</v>
          </cell>
          <cell r="F66">
            <v>3</v>
          </cell>
          <cell r="G66">
            <v>225</v>
          </cell>
          <cell r="H66" t="str">
            <v>01.01.2012 - 31.12.2012</v>
          </cell>
        </row>
        <row r="67">
          <cell r="E67" t="str">
            <v>Советская, 78</v>
          </cell>
          <cell r="F67">
            <v>3</v>
          </cell>
          <cell r="G67">
            <v>225</v>
          </cell>
          <cell r="H67" t="str">
            <v>01.01.2012 - 31.12.2012</v>
          </cell>
        </row>
        <row r="68">
          <cell r="E68" t="str">
            <v>Советская, 96</v>
          </cell>
          <cell r="F68">
            <v>7</v>
          </cell>
          <cell r="G68">
            <v>525</v>
          </cell>
          <cell r="H68" t="str">
            <v>01.01.2012 - 31.12.2012</v>
          </cell>
        </row>
        <row r="69">
          <cell r="E69" t="str">
            <v>Советская, 98</v>
          </cell>
          <cell r="F69">
            <v>1</v>
          </cell>
          <cell r="G69">
            <v>75</v>
          </cell>
          <cell r="H69" t="str">
            <v>01.01.2012 - 31.12.2012</v>
          </cell>
        </row>
        <row r="70">
          <cell r="E70" t="str">
            <v>Красных Мадьяр, 53</v>
          </cell>
          <cell r="F70">
            <v>1</v>
          </cell>
          <cell r="G70">
            <v>75</v>
          </cell>
          <cell r="H70" t="str">
            <v>01.01.2012 - 31.12.2012</v>
          </cell>
        </row>
        <row r="71">
          <cell r="E71" t="str">
            <v>Красных Мадьяр, 66</v>
          </cell>
          <cell r="F71">
            <v>3</v>
          </cell>
          <cell r="G71">
            <v>225</v>
          </cell>
          <cell r="H71" t="str">
            <v>01.01.2012 - 31.12.2012</v>
          </cell>
        </row>
        <row r="72">
          <cell r="E72" t="str">
            <v>Красных Мадьяр, 78</v>
          </cell>
          <cell r="F72">
            <v>3</v>
          </cell>
          <cell r="G72">
            <v>225</v>
          </cell>
          <cell r="H72" t="str">
            <v>01.01.2012 - 31.12.2012</v>
          </cell>
        </row>
        <row r="73">
          <cell r="E73" t="str">
            <v>Красных Мадьяр, 80</v>
          </cell>
          <cell r="F73">
            <v>3</v>
          </cell>
          <cell r="G73">
            <v>225</v>
          </cell>
          <cell r="H73" t="str">
            <v>01.01.2012 - 31.12.2012</v>
          </cell>
        </row>
        <row r="74">
          <cell r="E74" t="str">
            <v>Красных Мадьяр, 132</v>
          </cell>
          <cell r="F74">
            <v>3</v>
          </cell>
          <cell r="G74">
            <v>225</v>
          </cell>
          <cell r="H74" t="str">
            <v>01.01.2012 - 31.12.2012</v>
          </cell>
        </row>
        <row r="75">
          <cell r="E75" t="str">
            <v>Трилисера, 67</v>
          </cell>
          <cell r="F75">
            <v>4</v>
          </cell>
          <cell r="G75">
            <v>300</v>
          </cell>
          <cell r="H75" t="str">
            <v>01.01.2012 - 31.12.2012</v>
          </cell>
        </row>
        <row r="76">
          <cell r="E76" t="str">
            <v>Трилисера, 69</v>
          </cell>
          <cell r="F76">
            <v>5</v>
          </cell>
          <cell r="G76">
            <v>375</v>
          </cell>
          <cell r="H76" t="str">
            <v>01.01.2012 - 31.12.2012</v>
          </cell>
        </row>
        <row r="77">
          <cell r="E77" t="str">
            <v>Трудовая, 5</v>
          </cell>
          <cell r="F77">
            <v>1</v>
          </cell>
          <cell r="G77">
            <v>75</v>
          </cell>
          <cell r="H77" t="str">
            <v>01.01.2012 - 31.12.2012</v>
          </cell>
        </row>
        <row r="78">
          <cell r="E78" t="str">
            <v>Трудовая, 25</v>
          </cell>
          <cell r="F78">
            <v>4</v>
          </cell>
          <cell r="G78">
            <v>300</v>
          </cell>
          <cell r="H78" t="str">
            <v>01.01.2012 - 31.12.2012</v>
          </cell>
        </row>
        <row r="79">
          <cell r="E79" t="str">
            <v>Депутатская, 10</v>
          </cell>
          <cell r="F79">
            <v>4</v>
          </cell>
          <cell r="G79">
            <v>300</v>
          </cell>
          <cell r="H79" t="str">
            <v>01.01.2012 - 31.12.2012</v>
          </cell>
        </row>
        <row r="80">
          <cell r="E80" t="str">
            <v>Депутатская, 6</v>
          </cell>
          <cell r="F80">
            <v>1</v>
          </cell>
          <cell r="G80">
            <v>75</v>
          </cell>
          <cell r="H80" t="str">
            <v>01.01.2012 - 31.12.2012</v>
          </cell>
        </row>
        <row r="81">
          <cell r="E81" t="str">
            <v>Депутатская, 14</v>
          </cell>
          <cell r="F81">
            <v>4</v>
          </cell>
          <cell r="G81">
            <v>300</v>
          </cell>
          <cell r="H81" t="str">
            <v>01.01.2012 - 31.12.2012</v>
          </cell>
        </row>
        <row r="82">
          <cell r="E82" t="str">
            <v>Омулевского, 2</v>
          </cell>
          <cell r="F82">
            <v>3</v>
          </cell>
          <cell r="G82">
            <v>225</v>
          </cell>
          <cell r="H82" t="str">
            <v>01.01.2012 - 31.12.2012</v>
          </cell>
        </row>
        <row r="83">
          <cell r="E83" t="str">
            <v>Партизанская, 101</v>
          </cell>
          <cell r="F83">
            <v>5</v>
          </cell>
          <cell r="G83">
            <v>375</v>
          </cell>
          <cell r="H83" t="str">
            <v>01.01.2012 - 31.12.2012</v>
          </cell>
        </row>
        <row r="84">
          <cell r="E84" t="str">
            <v>Байкальская, 157</v>
          </cell>
          <cell r="F84">
            <v>3</v>
          </cell>
          <cell r="G84">
            <v>210</v>
          </cell>
          <cell r="H84" t="str">
            <v>01.01.2012 - 31.12.2012</v>
          </cell>
        </row>
        <row r="85">
          <cell r="E85" t="str">
            <v>Байкальская, 159</v>
          </cell>
          <cell r="F85">
            <v>4</v>
          </cell>
          <cell r="G85">
            <v>280</v>
          </cell>
          <cell r="H85" t="str">
            <v>01.01.2012 - 31.12.2012</v>
          </cell>
        </row>
        <row r="86">
          <cell r="E86" t="str">
            <v>Байкальская, 161</v>
          </cell>
          <cell r="F86">
            <v>2</v>
          </cell>
          <cell r="G86">
            <v>140</v>
          </cell>
          <cell r="H86" t="str">
            <v>01.01.2012 - 31.12.2012</v>
          </cell>
        </row>
        <row r="87">
          <cell r="E87" t="str">
            <v>Байкальская, 178</v>
          </cell>
          <cell r="F87">
            <v>4</v>
          </cell>
          <cell r="G87">
            <v>280</v>
          </cell>
          <cell r="H87" t="str">
            <v>01.01.2012 - 31.12.2012</v>
          </cell>
        </row>
        <row r="88">
          <cell r="E88" t="str">
            <v>Байкальская, 180</v>
          </cell>
          <cell r="F88">
            <v>1</v>
          </cell>
          <cell r="G88">
            <v>70</v>
          </cell>
          <cell r="H88" t="str">
            <v>01.01.2012 - 31.12.2012</v>
          </cell>
        </row>
        <row r="89">
          <cell r="E89" t="str">
            <v>Байкальская, 182</v>
          </cell>
          <cell r="F89">
            <v>1</v>
          </cell>
          <cell r="G89">
            <v>70</v>
          </cell>
          <cell r="H89" t="str">
            <v>01.01.2012 - 31.12.2012</v>
          </cell>
        </row>
        <row r="90">
          <cell r="E90" t="str">
            <v>Байкальская, 184</v>
          </cell>
          <cell r="F90">
            <v>2</v>
          </cell>
          <cell r="G90">
            <v>140</v>
          </cell>
          <cell r="H90" t="str">
            <v>01.01.2012 - 31.12.2012</v>
          </cell>
        </row>
        <row r="91">
          <cell r="E91" t="str">
            <v>Байкальская, 190</v>
          </cell>
          <cell r="F91">
            <v>2</v>
          </cell>
          <cell r="G91">
            <v>140</v>
          </cell>
          <cell r="H91" t="str">
            <v>01.01.2012 - 31.12.2012</v>
          </cell>
        </row>
        <row r="92">
          <cell r="E92" t="str">
            <v>Байкальская, 192</v>
          </cell>
          <cell r="F92">
            <v>3</v>
          </cell>
          <cell r="G92">
            <v>210</v>
          </cell>
          <cell r="H92" t="str">
            <v>01.01.2012 - 31.12.2012</v>
          </cell>
        </row>
        <row r="93">
          <cell r="E93" t="str">
            <v>Байкальская, 196</v>
          </cell>
          <cell r="F93">
            <v>3</v>
          </cell>
          <cell r="G93">
            <v>210</v>
          </cell>
          <cell r="H93" t="str">
            <v>01.01.2012 - 31.12.2012</v>
          </cell>
        </row>
        <row r="94">
          <cell r="E94" t="str">
            <v>Байкальская, 200</v>
          </cell>
          <cell r="F94">
            <v>4</v>
          </cell>
          <cell r="G94">
            <v>280</v>
          </cell>
          <cell r="H94" t="str">
            <v>01.01.2012 - 31.12.2012</v>
          </cell>
        </row>
        <row r="95">
          <cell r="E95" t="str">
            <v>Байкальская, 200-А</v>
          </cell>
          <cell r="F95">
            <v>3</v>
          </cell>
          <cell r="G95">
            <v>210</v>
          </cell>
          <cell r="H95" t="str">
            <v>01.01.2012 - 31.12.2012</v>
          </cell>
        </row>
        <row r="96">
          <cell r="E96" t="str">
            <v>Байкальская, 200-Б</v>
          </cell>
          <cell r="F96">
            <v>3</v>
          </cell>
          <cell r="G96">
            <v>210</v>
          </cell>
          <cell r="H96" t="str">
            <v>01.01.2012 - 31.12.2012</v>
          </cell>
        </row>
        <row r="97">
          <cell r="E97" t="str">
            <v>Байкальская, 202-А</v>
          </cell>
          <cell r="F97">
            <v>5</v>
          </cell>
          <cell r="G97">
            <v>350</v>
          </cell>
          <cell r="H97" t="str">
            <v>01.01.2012 - 31.12.2012</v>
          </cell>
        </row>
        <row r="98">
          <cell r="E98" t="str">
            <v>Байкальская, 204</v>
          </cell>
          <cell r="F98">
            <v>5</v>
          </cell>
          <cell r="G98">
            <v>350</v>
          </cell>
          <cell r="H98" t="str">
            <v>01.01.2012 - 31.12.2012</v>
          </cell>
        </row>
        <row r="99">
          <cell r="E99" t="str">
            <v>Байкальская, 218</v>
          </cell>
          <cell r="F99">
            <v>4</v>
          </cell>
          <cell r="G99">
            <v>280</v>
          </cell>
          <cell r="H99" t="str">
            <v>01.01.2012 - 31.12.2012</v>
          </cell>
        </row>
        <row r="100">
          <cell r="E100" t="str">
            <v>Байкальская, 220</v>
          </cell>
          <cell r="F100">
            <v>2</v>
          </cell>
          <cell r="G100">
            <v>140</v>
          </cell>
          <cell r="H100" t="str">
            <v>01.01.2012 - 31.12.2012</v>
          </cell>
        </row>
        <row r="101">
          <cell r="E101" t="str">
            <v>Байкальская, 224</v>
          </cell>
          <cell r="F101">
            <v>3</v>
          </cell>
          <cell r="G101">
            <v>210</v>
          </cell>
          <cell r="H101" t="str">
            <v>01.01.2012 - 31.12.2012</v>
          </cell>
        </row>
        <row r="102">
          <cell r="E102" t="str">
            <v>Байкальская, 226</v>
          </cell>
          <cell r="F102">
            <v>4</v>
          </cell>
          <cell r="G102">
            <v>280</v>
          </cell>
          <cell r="H102" t="str">
            <v>01.01.2012 - 31.12.2012</v>
          </cell>
        </row>
        <row r="103">
          <cell r="E103" t="str">
            <v>Байкальская, 230</v>
          </cell>
          <cell r="F103">
            <v>5</v>
          </cell>
          <cell r="G103">
            <v>350</v>
          </cell>
          <cell r="H103" t="str">
            <v>01.01.2012 - 31.12.2012</v>
          </cell>
        </row>
        <row r="104">
          <cell r="E104" t="str">
            <v>Байкальская, 232</v>
          </cell>
          <cell r="F104">
            <v>3</v>
          </cell>
          <cell r="G104">
            <v>210</v>
          </cell>
          <cell r="H104" t="str">
            <v>01.01.2012 - 31.12.2012</v>
          </cell>
        </row>
        <row r="105">
          <cell r="E105" t="str">
            <v>Байкальская, 234-А</v>
          </cell>
          <cell r="F105">
            <v>2</v>
          </cell>
          <cell r="G105">
            <v>140</v>
          </cell>
          <cell r="H105" t="str">
            <v>01.01.2012 - 31.12.2012</v>
          </cell>
        </row>
        <row r="106">
          <cell r="E106" t="str">
            <v>Байкальская, 238</v>
          </cell>
          <cell r="F106">
            <v>1</v>
          </cell>
          <cell r="G106">
            <v>70</v>
          </cell>
          <cell r="H106" t="str">
            <v>01.01.2012 - 31.12.2012</v>
          </cell>
        </row>
        <row r="107">
          <cell r="E107" t="str">
            <v>Байкальская, 238-Б</v>
          </cell>
          <cell r="F107">
            <v>1</v>
          </cell>
          <cell r="G107">
            <v>70</v>
          </cell>
          <cell r="H107" t="str">
            <v>01.01.2012 - 31.12.2012</v>
          </cell>
        </row>
        <row r="108">
          <cell r="E108" t="str">
            <v>Байкальская, 242</v>
          </cell>
          <cell r="F108">
            <v>3</v>
          </cell>
          <cell r="G108">
            <v>210</v>
          </cell>
          <cell r="H108" t="str">
            <v>01.01.2012 - 31.12.2012</v>
          </cell>
        </row>
        <row r="109">
          <cell r="E109" t="str">
            <v>Байкальская, 244</v>
          </cell>
          <cell r="F109">
            <v>5</v>
          </cell>
          <cell r="G109">
            <v>350</v>
          </cell>
          <cell r="H109" t="str">
            <v>01.01.2012 - 31.12.2012</v>
          </cell>
        </row>
        <row r="110">
          <cell r="E110" t="str">
            <v>Карла Либкнехта, 249</v>
          </cell>
          <cell r="F110">
            <v>2</v>
          </cell>
          <cell r="G110">
            <v>140</v>
          </cell>
          <cell r="H110" t="str">
            <v>01.01.2012 - 31.12.2012</v>
          </cell>
        </row>
        <row r="111">
          <cell r="E111" t="str">
            <v>Карла Либкнехта, 247</v>
          </cell>
          <cell r="F111">
            <v>2</v>
          </cell>
          <cell r="G111">
            <v>140</v>
          </cell>
          <cell r="H111" t="str">
            <v>01.01.2012 - 31.12.2012</v>
          </cell>
        </row>
        <row r="112">
          <cell r="E112" t="str">
            <v>Карла Либкнехта, 251</v>
          </cell>
          <cell r="F112">
            <v>3</v>
          </cell>
          <cell r="G112">
            <v>210</v>
          </cell>
          <cell r="H112" t="str">
            <v>01.01.2012 - 31.12.2012</v>
          </cell>
        </row>
        <row r="113">
          <cell r="E113" t="str">
            <v>Цимлянская, 11</v>
          </cell>
          <cell r="F113">
            <v>1</v>
          </cell>
          <cell r="G113">
            <v>70</v>
          </cell>
          <cell r="H113" t="str">
            <v>01.01.2012 - 31.12.2012</v>
          </cell>
        </row>
        <row r="114">
          <cell r="E114" t="str">
            <v>Цимлянская, 13</v>
          </cell>
          <cell r="F114">
            <v>1</v>
          </cell>
          <cell r="G114">
            <v>70</v>
          </cell>
          <cell r="H114" t="str">
            <v>01.01.2012 - 31.12.2012</v>
          </cell>
        </row>
        <row r="115">
          <cell r="E115" t="str">
            <v>Цимлянская, 15</v>
          </cell>
          <cell r="F115">
            <v>1</v>
          </cell>
          <cell r="G115">
            <v>70</v>
          </cell>
          <cell r="H115" t="str">
            <v>01.01.2012 - 31.12.2012</v>
          </cell>
        </row>
        <row r="116">
          <cell r="E116" t="str">
            <v>Постышева, 1</v>
          </cell>
          <cell r="F116">
            <v>3</v>
          </cell>
          <cell r="G116">
            <v>225</v>
          </cell>
          <cell r="H116" t="str">
            <v>01.04.2012 - 31.12.2012</v>
          </cell>
        </row>
        <row r="117">
          <cell r="E117" t="str">
            <v>Постышева, 2</v>
          </cell>
          <cell r="F117">
            <v>3</v>
          </cell>
          <cell r="G117">
            <v>225</v>
          </cell>
          <cell r="H117" t="str">
            <v>01.04.2012 - 31.12.2012</v>
          </cell>
        </row>
        <row r="118">
          <cell r="E118" t="str">
            <v>Постышева, 3</v>
          </cell>
          <cell r="F118">
            <v>3</v>
          </cell>
          <cell r="G118">
            <v>225</v>
          </cell>
          <cell r="H118" t="str">
            <v>01.04.2012 - 31.12.2012</v>
          </cell>
        </row>
        <row r="119">
          <cell r="E119" t="str">
            <v>Постышева, 4</v>
          </cell>
          <cell r="F119">
            <v>3</v>
          </cell>
          <cell r="G119">
            <v>225</v>
          </cell>
          <cell r="H119" t="str">
            <v>01.04.2012 - 31.12.2012</v>
          </cell>
        </row>
        <row r="120">
          <cell r="E120" t="str">
            <v>Постышева, 5</v>
          </cell>
          <cell r="F120">
            <v>3</v>
          </cell>
          <cell r="G120">
            <v>225</v>
          </cell>
          <cell r="H120" t="str">
            <v>01.04.2012 - 31.12.2012</v>
          </cell>
        </row>
        <row r="121">
          <cell r="E121" t="str">
            <v>Постышева, 6</v>
          </cell>
          <cell r="F121">
            <v>3</v>
          </cell>
          <cell r="G121">
            <v>225</v>
          </cell>
          <cell r="H121" t="str">
            <v>01.04.2012 - 31.12.2012</v>
          </cell>
        </row>
        <row r="122">
          <cell r="E122" t="str">
            <v>Постышева, 7</v>
          </cell>
          <cell r="F122">
            <v>2</v>
          </cell>
          <cell r="G122">
            <v>150</v>
          </cell>
          <cell r="H122" t="str">
            <v>01.04.2012 - 31.12.2012</v>
          </cell>
        </row>
        <row r="123">
          <cell r="E123" t="str">
            <v>Постышева, 8</v>
          </cell>
          <cell r="F123">
            <v>2</v>
          </cell>
          <cell r="G123">
            <v>150</v>
          </cell>
          <cell r="H123" t="str">
            <v>01.04.2012 - 31.12.2012</v>
          </cell>
        </row>
        <row r="124">
          <cell r="E124" t="str">
            <v>Постышева, 9</v>
          </cell>
          <cell r="F124">
            <v>2</v>
          </cell>
          <cell r="G124">
            <v>150</v>
          </cell>
          <cell r="H124" t="str">
            <v>01.04.2012 - 31.12.2012</v>
          </cell>
        </row>
        <row r="125">
          <cell r="E125" t="str">
            <v>Постышева, 10</v>
          </cell>
          <cell r="F125">
            <v>1</v>
          </cell>
          <cell r="G125">
            <v>75</v>
          </cell>
          <cell r="H125" t="str">
            <v>01.04.2012 - 31.12.2012</v>
          </cell>
        </row>
        <row r="126">
          <cell r="E126" t="str">
            <v>Постышева, 10/1</v>
          </cell>
          <cell r="F126">
            <v>1</v>
          </cell>
          <cell r="G126">
            <v>75</v>
          </cell>
          <cell r="H126" t="str">
            <v>01.04.2012 - 31.12.2012</v>
          </cell>
        </row>
        <row r="127">
          <cell r="E127" t="str">
            <v>Постышева, 10/1</v>
          </cell>
          <cell r="F127">
            <v>1</v>
          </cell>
          <cell r="G127">
            <v>75</v>
          </cell>
          <cell r="H127" t="str">
            <v>01.04.2012 - 31.12.2012</v>
          </cell>
        </row>
        <row r="128">
          <cell r="E128" t="str">
            <v>Постышева, 11</v>
          </cell>
          <cell r="F128">
            <v>2</v>
          </cell>
          <cell r="G128">
            <v>150</v>
          </cell>
          <cell r="H128" t="str">
            <v>01.04.2012 - 31.12.2012</v>
          </cell>
        </row>
        <row r="129">
          <cell r="E129" t="str">
            <v>Постышева, 12</v>
          </cell>
          <cell r="F129">
            <v>2</v>
          </cell>
          <cell r="G129">
            <v>150</v>
          </cell>
          <cell r="H129" t="str">
            <v>01.04.2012 - 31.12.2012</v>
          </cell>
        </row>
        <row r="130">
          <cell r="E130" t="str">
            <v>Постышева, 13</v>
          </cell>
          <cell r="F130">
            <v>2</v>
          </cell>
          <cell r="G130">
            <v>150</v>
          </cell>
          <cell r="H130" t="str">
            <v>01.04.2012 - 31.12.2012</v>
          </cell>
        </row>
        <row r="131">
          <cell r="E131" t="str">
            <v>Постышева, 14</v>
          </cell>
          <cell r="F131">
            <v>2</v>
          </cell>
          <cell r="G131">
            <v>150</v>
          </cell>
          <cell r="H131" t="str">
            <v>01.04.2012 - 31.12.2012</v>
          </cell>
        </row>
        <row r="132">
          <cell r="E132" t="str">
            <v>Постышева, 15</v>
          </cell>
          <cell r="F132">
            <v>2</v>
          </cell>
          <cell r="G132">
            <v>150</v>
          </cell>
          <cell r="H132" t="str">
            <v>01.04.2012 - 31.12.2012</v>
          </cell>
        </row>
        <row r="133">
          <cell r="E133" t="str">
            <v>Постышева, 16</v>
          </cell>
          <cell r="F133">
            <v>3</v>
          </cell>
          <cell r="G133">
            <v>225</v>
          </cell>
          <cell r="H133" t="str">
            <v>01.04.2012 - 31.12.2012</v>
          </cell>
        </row>
        <row r="134">
          <cell r="E134" t="str">
            <v>Постышева, 17</v>
          </cell>
          <cell r="F134">
            <v>2</v>
          </cell>
          <cell r="G134">
            <v>150</v>
          </cell>
          <cell r="H134" t="str">
            <v>01.04.2012 - 31.12.2012</v>
          </cell>
        </row>
        <row r="135">
          <cell r="E135" t="str">
            <v>Постышева, 18</v>
          </cell>
          <cell r="F135">
            <v>9</v>
          </cell>
          <cell r="G135">
            <v>675</v>
          </cell>
          <cell r="H135" t="str">
            <v>01.04.2012 - 31.12.2012</v>
          </cell>
        </row>
        <row r="136">
          <cell r="E136" t="str">
            <v>Постышева, 18-А</v>
          </cell>
          <cell r="F136">
            <v>2</v>
          </cell>
          <cell r="G136">
            <v>150</v>
          </cell>
          <cell r="H136" t="str">
            <v>01.04.2012 - 31.12.2012</v>
          </cell>
        </row>
        <row r="137">
          <cell r="E137" t="str">
            <v>Постышева, 19</v>
          </cell>
          <cell r="F137">
            <v>2</v>
          </cell>
          <cell r="G137">
            <v>150</v>
          </cell>
          <cell r="H137" t="str">
            <v>01.04.2012 - 31.12.2012</v>
          </cell>
        </row>
        <row r="138">
          <cell r="E138" t="str">
            <v>Постышева, 20</v>
          </cell>
          <cell r="F138">
            <v>3</v>
          </cell>
          <cell r="G138">
            <v>225</v>
          </cell>
          <cell r="H138" t="str">
            <v>01.04.2012 - 31.12.2012</v>
          </cell>
        </row>
        <row r="139">
          <cell r="E139" t="str">
            <v>Постышева, 21</v>
          </cell>
          <cell r="F139">
            <v>2</v>
          </cell>
          <cell r="G139">
            <v>150</v>
          </cell>
          <cell r="H139" t="str">
            <v>01.04.2012 - 31.12.2012</v>
          </cell>
        </row>
        <row r="140">
          <cell r="E140" t="str">
            <v>Постышева, 23</v>
          </cell>
          <cell r="F140">
            <v>2</v>
          </cell>
          <cell r="G140">
            <v>150</v>
          </cell>
          <cell r="H140" t="str">
            <v>01.04.2012 - 31.12.2012</v>
          </cell>
        </row>
        <row r="141">
          <cell r="E141" t="str">
            <v>Постышева, 25</v>
          </cell>
          <cell r="F141">
            <v>2</v>
          </cell>
          <cell r="G141">
            <v>150</v>
          </cell>
          <cell r="H141" t="str">
            <v>01.04.2012 - 31.12.2012</v>
          </cell>
        </row>
        <row r="142">
          <cell r="E142" t="str">
            <v>Постышева, 27</v>
          </cell>
          <cell r="F142">
            <v>2</v>
          </cell>
          <cell r="G142">
            <v>150</v>
          </cell>
          <cell r="H142" t="str">
            <v>01.04.2012 - 31.12.2012</v>
          </cell>
        </row>
        <row r="143">
          <cell r="E143" t="str">
            <v>Постышева, 27-А</v>
          </cell>
          <cell r="F143">
            <v>2</v>
          </cell>
          <cell r="G143">
            <v>150</v>
          </cell>
          <cell r="H143" t="str">
            <v>01.04.2012 - 31.12.2012</v>
          </cell>
        </row>
        <row r="144">
          <cell r="E144" t="str">
            <v>Постышева, 29</v>
          </cell>
          <cell r="F144">
            <v>5</v>
          </cell>
          <cell r="G144">
            <v>375</v>
          </cell>
          <cell r="H144" t="str">
            <v>01.04.2012 - 31.12.2012</v>
          </cell>
        </row>
        <row r="145">
          <cell r="E145" t="str">
            <v>Постышева, 29-А</v>
          </cell>
          <cell r="F145">
            <v>7</v>
          </cell>
          <cell r="G145">
            <v>525</v>
          </cell>
          <cell r="H145" t="str">
            <v>01.04.2012 - 31.12.2012</v>
          </cell>
        </row>
        <row r="146">
          <cell r="E146" t="str">
            <v>Александра Невского, 89</v>
          </cell>
          <cell r="F146">
            <v>1</v>
          </cell>
          <cell r="G146">
            <v>120</v>
          </cell>
          <cell r="H146" t="str">
            <v>01.05.2012 - 31.12.2012</v>
          </cell>
        </row>
        <row r="147">
          <cell r="E147" t="str">
            <v>Александра Невского, 91</v>
          </cell>
          <cell r="F147">
            <v>2</v>
          </cell>
          <cell r="G147">
            <v>240</v>
          </cell>
          <cell r="H147" t="str">
            <v>01.05.2012 - 31.12.2012</v>
          </cell>
        </row>
        <row r="148">
          <cell r="E148" t="str">
            <v>Амурский, 10</v>
          </cell>
          <cell r="F148">
            <v>2</v>
          </cell>
          <cell r="G148">
            <v>240</v>
          </cell>
          <cell r="H148" t="str">
            <v>01.05.2012 - 31.12.2012</v>
          </cell>
        </row>
        <row r="149">
          <cell r="E149" t="str">
            <v>Амурский, 12</v>
          </cell>
          <cell r="F149">
            <v>1</v>
          </cell>
          <cell r="G149">
            <v>120</v>
          </cell>
          <cell r="H149" t="str">
            <v>01.05.2012 - 31.12.2012</v>
          </cell>
        </row>
        <row r="150">
          <cell r="E150" t="str">
            <v>Аэрофлотская, 6</v>
          </cell>
          <cell r="F150">
            <v>3</v>
          </cell>
          <cell r="G150">
            <v>360</v>
          </cell>
          <cell r="H150" t="str">
            <v>01.05.2012 - 31.12.2012</v>
          </cell>
        </row>
        <row r="151">
          <cell r="E151" t="str">
            <v>Байкальская, 310-а</v>
          </cell>
          <cell r="F151">
            <v>3</v>
          </cell>
          <cell r="G151">
            <v>360</v>
          </cell>
          <cell r="H151" t="str">
            <v>01.05.2012 - 31.12.2012</v>
          </cell>
        </row>
        <row r="152">
          <cell r="E152" t="str">
            <v>Байкальская, 209-а</v>
          </cell>
          <cell r="F152">
            <v>2</v>
          </cell>
          <cell r="G152">
            <v>240</v>
          </cell>
          <cell r="H152" t="str">
            <v>01.05.2012 - 31.12.2012</v>
          </cell>
        </row>
        <row r="153">
          <cell r="E153" t="str">
            <v>Байкальская, 216-А</v>
          </cell>
          <cell r="F153">
            <v>3</v>
          </cell>
          <cell r="G153">
            <v>360</v>
          </cell>
          <cell r="H153" t="str">
            <v>01.05.2012 - 31.12.2012</v>
          </cell>
        </row>
        <row r="154">
          <cell r="E154" t="str">
            <v>Байкальская, 238</v>
          </cell>
          <cell r="F154">
            <v>2</v>
          </cell>
          <cell r="G154">
            <v>240</v>
          </cell>
          <cell r="H154" t="str">
            <v>01.05.2012 - 31.12.2012</v>
          </cell>
        </row>
        <row r="155">
          <cell r="E155" t="str">
            <v>Байкальская, 238-в</v>
          </cell>
          <cell r="F155">
            <v>1</v>
          </cell>
          <cell r="G155">
            <v>120</v>
          </cell>
          <cell r="H155" t="str">
            <v>01.05.2012 - 31.12.2012</v>
          </cell>
        </row>
        <row r="156">
          <cell r="E156" t="str">
            <v>Байкальская, 242</v>
          </cell>
          <cell r="F156">
            <v>4</v>
          </cell>
          <cell r="G156">
            <v>480</v>
          </cell>
          <cell r="H156" t="str">
            <v>01.05.2012 - 31.12.2012</v>
          </cell>
        </row>
        <row r="157">
          <cell r="E157" t="str">
            <v>Байкальская, 246</v>
          </cell>
          <cell r="F157">
            <v>1</v>
          </cell>
          <cell r="G157">
            <v>120</v>
          </cell>
          <cell r="H157" t="str">
            <v>01.05.2012 - 31.12.2012</v>
          </cell>
        </row>
        <row r="158">
          <cell r="E158" t="str">
            <v>Байкальская, 251</v>
          </cell>
          <cell r="F158">
            <v>2</v>
          </cell>
          <cell r="G158">
            <v>240</v>
          </cell>
          <cell r="H158" t="str">
            <v>01.05.2012 - 31.12.2012</v>
          </cell>
        </row>
        <row r="159">
          <cell r="E159" t="str">
            <v>Байкальская, 247</v>
          </cell>
          <cell r="F159">
            <v>6</v>
          </cell>
          <cell r="G159">
            <v>720</v>
          </cell>
          <cell r="H159" t="str">
            <v>01.05.2012 - 31.12.2012</v>
          </cell>
        </row>
        <row r="160">
          <cell r="E160" t="str">
            <v>Байкальская, 207-а</v>
          </cell>
          <cell r="F160">
            <v>3</v>
          </cell>
          <cell r="G160">
            <v>360</v>
          </cell>
          <cell r="H160" t="str">
            <v>01.05.2012 - 31.12.2012</v>
          </cell>
        </row>
        <row r="161">
          <cell r="E161" t="str">
            <v>Байкальская, 182</v>
          </cell>
          <cell r="F161">
            <v>1</v>
          </cell>
          <cell r="G161">
            <v>120</v>
          </cell>
          <cell r="H161" t="str">
            <v>01.05.2012 - 31.12.2012</v>
          </cell>
        </row>
        <row r="162">
          <cell r="E162" t="str">
            <v>Волжская, 55</v>
          </cell>
          <cell r="F162">
            <v>2</v>
          </cell>
          <cell r="G162">
            <v>240</v>
          </cell>
          <cell r="H162" t="str">
            <v>01.05.2012 - 31.12.2012</v>
          </cell>
        </row>
        <row r="163">
          <cell r="E163" t="str">
            <v>Волжская, 57</v>
          </cell>
          <cell r="F163">
            <v>1</v>
          </cell>
          <cell r="G163">
            <v>120</v>
          </cell>
          <cell r="H163" t="str">
            <v>01.05.2012 - 31.12.2012</v>
          </cell>
        </row>
        <row r="164">
          <cell r="E164" t="str">
            <v>Депутатская, 10</v>
          </cell>
          <cell r="F164">
            <v>4</v>
          </cell>
          <cell r="G164">
            <v>480</v>
          </cell>
          <cell r="H164" t="str">
            <v>01.05.2012 - 31.12.2012</v>
          </cell>
        </row>
        <row r="165">
          <cell r="E165" t="str">
            <v>Депутатская, 6</v>
          </cell>
          <cell r="F165">
            <v>2</v>
          </cell>
          <cell r="G165">
            <v>240</v>
          </cell>
          <cell r="H165" t="str">
            <v>01.05.2012 - 31.12.2012</v>
          </cell>
        </row>
        <row r="166">
          <cell r="E166" t="str">
            <v>Карла Либкнехта, 206</v>
          </cell>
          <cell r="F166">
            <v>1</v>
          </cell>
          <cell r="G166">
            <v>120</v>
          </cell>
          <cell r="H166" t="str">
            <v>01.05.2012 - 31.12.2012</v>
          </cell>
        </row>
        <row r="167">
          <cell r="E167" t="str">
            <v>Карла Либкнехта, 208</v>
          </cell>
          <cell r="F167">
            <v>4</v>
          </cell>
          <cell r="G167">
            <v>480</v>
          </cell>
          <cell r="H167" t="str">
            <v>01.05.2012 - 31.12.2012</v>
          </cell>
        </row>
        <row r="168">
          <cell r="E168" t="str">
            <v>Лопатина, 4</v>
          </cell>
          <cell r="F168">
            <v>3</v>
          </cell>
          <cell r="G168">
            <v>360</v>
          </cell>
          <cell r="H168" t="str">
            <v>01.05.2012 - 31.12.2012</v>
          </cell>
        </row>
        <row r="169">
          <cell r="E169" t="str">
            <v>Маршала Жукова, 13</v>
          </cell>
          <cell r="F169">
            <v>11</v>
          </cell>
          <cell r="G169">
            <v>1320</v>
          </cell>
          <cell r="H169" t="str">
            <v>01.05.2012 - 31.12.2012</v>
          </cell>
        </row>
        <row r="170">
          <cell r="E170" t="str">
            <v>Партизанская, 101</v>
          </cell>
          <cell r="F170">
            <v>5</v>
          </cell>
          <cell r="G170">
            <v>600</v>
          </cell>
          <cell r="H170" t="str">
            <v>01.05.2012 - 31.12.2012</v>
          </cell>
        </row>
        <row r="171">
          <cell r="E171" t="str">
            <v>Партизанская, 111</v>
          </cell>
          <cell r="F171">
            <v>3</v>
          </cell>
          <cell r="G171">
            <v>360</v>
          </cell>
          <cell r="H171" t="str">
            <v>01.05.2012 - 31.12.2012</v>
          </cell>
        </row>
        <row r="172">
          <cell r="E172" t="str">
            <v>Постышева, 18</v>
          </cell>
          <cell r="F172">
            <v>5</v>
          </cell>
          <cell r="G172">
            <v>600</v>
          </cell>
          <cell r="H172" t="str">
            <v>01.05.2012 - 31.12.2012</v>
          </cell>
        </row>
        <row r="173">
          <cell r="E173" t="str">
            <v>Постышева, 18-а</v>
          </cell>
          <cell r="F173">
            <v>2</v>
          </cell>
          <cell r="G173">
            <v>240</v>
          </cell>
          <cell r="H173" t="str">
            <v>01.05.2012 - 31.12.2012</v>
          </cell>
        </row>
        <row r="174">
          <cell r="E174" t="str">
            <v>Постышева, 20</v>
          </cell>
          <cell r="F174">
            <v>4</v>
          </cell>
          <cell r="G174">
            <v>480</v>
          </cell>
          <cell r="H174" t="str">
            <v>01.05.2012 - 31.12.2012</v>
          </cell>
        </row>
        <row r="175">
          <cell r="E175" t="str">
            <v>Трилиссера, 112</v>
          </cell>
          <cell r="F175">
            <v>1</v>
          </cell>
          <cell r="G175">
            <v>120</v>
          </cell>
          <cell r="H175" t="str">
            <v>01.05.2012 - 31.12.2012</v>
          </cell>
        </row>
        <row r="176">
          <cell r="E176" t="str">
            <v>Трилиссера, 114</v>
          </cell>
          <cell r="F176">
            <v>2</v>
          </cell>
          <cell r="G176">
            <v>240</v>
          </cell>
          <cell r="H176" t="str">
            <v>01.05.2012 - 31.12.2012</v>
          </cell>
        </row>
        <row r="177">
          <cell r="E177" t="str">
            <v>Трилиссера, 116</v>
          </cell>
          <cell r="F177">
            <v>2</v>
          </cell>
          <cell r="G177">
            <v>240</v>
          </cell>
          <cell r="H177" t="str">
            <v>01.05.2012 - 31.12.2012</v>
          </cell>
        </row>
        <row r="178">
          <cell r="E178" t="str">
            <v>Трилиссера, 122</v>
          </cell>
          <cell r="F178">
            <v>1</v>
          </cell>
          <cell r="G178">
            <v>120</v>
          </cell>
          <cell r="H178" t="str">
            <v>01.05.2012 - 31.12.2012</v>
          </cell>
        </row>
        <row r="179">
          <cell r="E179" t="str">
            <v>Трилиссера, 124</v>
          </cell>
          <cell r="F179">
            <v>1</v>
          </cell>
          <cell r="G179">
            <v>120</v>
          </cell>
          <cell r="H179" t="str">
            <v>01.05.2012 - 31.12.2012</v>
          </cell>
        </row>
        <row r="180">
          <cell r="E180" t="str">
            <v>Трилиссера, 126</v>
          </cell>
          <cell r="F180">
            <v>1</v>
          </cell>
          <cell r="G180">
            <v>120</v>
          </cell>
          <cell r="H180" t="str">
            <v>01.05.2012 - 31.12.2012</v>
          </cell>
        </row>
        <row r="181">
          <cell r="E181" t="str">
            <v>Трилиссера, 110</v>
          </cell>
          <cell r="F181">
            <v>2</v>
          </cell>
          <cell r="G181">
            <v>240</v>
          </cell>
          <cell r="H181" t="str">
            <v>01.05.2012 - 31.12.2012</v>
          </cell>
        </row>
        <row r="182">
          <cell r="E182" t="str">
            <v>Трудовая, 126</v>
          </cell>
          <cell r="F182">
            <v>6</v>
          </cell>
          <cell r="G182">
            <v>720</v>
          </cell>
          <cell r="H182" t="str">
            <v>01.05.2012 - 31.12.2012</v>
          </cell>
        </row>
        <row r="183">
          <cell r="E183" t="str">
            <v>Трудовая, 55</v>
          </cell>
          <cell r="F183">
            <v>2</v>
          </cell>
          <cell r="G183">
            <v>240</v>
          </cell>
          <cell r="H183" t="str">
            <v>01.05.2012 - 31.12.2012</v>
          </cell>
        </row>
        <row r="184">
          <cell r="E184" t="str">
            <v>Цимлянская, 11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Цимлянская, 13</v>
          </cell>
          <cell r="F185">
            <v>1</v>
          </cell>
          <cell r="G185">
            <v>120</v>
          </cell>
          <cell r="H185" t="str">
            <v>01.05.2012 - 31.12.2012</v>
          </cell>
        </row>
        <row r="186">
          <cell r="E186" t="str">
            <v>Цимлянская, 17-А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Цимлянская, 3</v>
          </cell>
          <cell r="F187">
            <v>3</v>
          </cell>
          <cell r="G187">
            <v>360</v>
          </cell>
          <cell r="H187" t="str">
            <v>01.05.2012 - 31.12.2012</v>
          </cell>
        </row>
        <row r="188">
          <cell r="E188" t="str">
            <v>Цимлянская, 7</v>
          </cell>
          <cell r="F188">
            <v>1</v>
          </cell>
          <cell r="G188">
            <v>120</v>
          </cell>
          <cell r="H188" t="str">
            <v>01.05.2012 - 31.12.2012</v>
          </cell>
        </row>
        <row r="189">
          <cell r="E189" t="str">
            <v>Цимлянская, 9</v>
          </cell>
          <cell r="F189">
            <v>1</v>
          </cell>
          <cell r="G189">
            <v>120</v>
          </cell>
          <cell r="H189" t="str">
            <v>01.05.2012 - 31.12.2012</v>
          </cell>
        </row>
        <row r="194">
          <cell r="E194" t="str">
            <v>Александра Невского, 89</v>
          </cell>
          <cell r="F194">
            <v>1</v>
          </cell>
          <cell r="G194">
            <v>100</v>
          </cell>
          <cell r="H194" t="str">
            <v>01.09.2012 - 01.01.2013</v>
          </cell>
        </row>
        <row r="195">
          <cell r="E195" t="str">
            <v>Амурский, 10</v>
          </cell>
          <cell r="F195">
            <v>2</v>
          </cell>
          <cell r="G195">
            <v>200</v>
          </cell>
          <cell r="H195" t="str">
            <v>01.09.2012 - 01.01.2013</v>
          </cell>
        </row>
        <row r="196">
          <cell r="E196" t="str">
            <v>Амурский, 12</v>
          </cell>
          <cell r="F196">
            <v>1</v>
          </cell>
          <cell r="G196">
            <v>100</v>
          </cell>
          <cell r="H196" t="str">
            <v>01.09.2012 - 01.01.2013</v>
          </cell>
        </row>
        <row r="197">
          <cell r="E197" t="str">
            <v>Аэрофлотская, 6</v>
          </cell>
          <cell r="F197">
            <v>3</v>
          </cell>
          <cell r="G197">
            <v>300</v>
          </cell>
          <cell r="H197" t="str">
            <v>01.09.2012 - 01.01.2013</v>
          </cell>
        </row>
        <row r="198">
          <cell r="E198" t="str">
            <v>Байкальская, 216-А</v>
          </cell>
          <cell r="F198">
            <v>3</v>
          </cell>
          <cell r="G198">
            <v>300</v>
          </cell>
          <cell r="H198" t="str">
            <v>01.09.2012 - 01.01.2013</v>
          </cell>
        </row>
        <row r="199">
          <cell r="E199" t="str">
            <v>Байкальская, 238</v>
          </cell>
          <cell r="F199">
            <v>2</v>
          </cell>
          <cell r="G199">
            <v>200</v>
          </cell>
          <cell r="H199" t="str">
            <v>01.09.2012 - 01.01.2013</v>
          </cell>
        </row>
        <row r="200">
          <cell r="E200" t="str">
            <v>Байкальская, 242</v>
          </cell>
          <cell r="F200">
            <v>4</v>
          </cell>
          <cell r="G200">
            <v>400</v>
          </cell>
          <cell r="H200" t="str">
            <v>01.09.2012 - 01.01.2013</v>
          </cell>
        </row>
        <row r="201">
          <cell r="E201" t="str">
            <v>Байкальская, 246</v>
          </cell>
          <cell r="F201">
            <v>1</v>
          </cell>
          <cell r="G201">
            <v>100</v>
          </cell>
          <cell r="H201" t="str">
            <v>01.09.2012 - 01.01.2013</v>
          </cell>
        </row>
        <row r="202">
          <cell r="E202" t="str">
            <v>Байкальская, 182</v>
          </cell>
          <cell r="F202">
            <v>1</v>
          </cell>
          <cell r="G202">
            <v>100</v>
          </cell>
          <cell r="H202" t="str">
            <v>01.09.2012 - 01.01.2013</v>
          </cell>
        </row>
        <row r="203">
          <cell r="E203" t="str">
            <v>Волжская, 55</v>
          </cell>
          <cell r="F203">
            <v>2</v>
          </cell>
          <cell r="G203">
            <v>200</v>
          </cell>
          <cell r="H203" t="str">
            <v>01.09.2012 - 01.01.2013</v>
          </cell>
        </row>
        <row r="204">
          <cell r="E204" t="str">
            <v>Волжская, 57</v>
          </cell>
          <cell r="F204">
            <v>1</v>
          </cell>
          <cell r="G204">
            <v>100</v>
          </cell>
          <cell r="H204" t="str">
            <v>01.09.2012 - 01.01.2013</v>
          </cell>
        </row>
        <row r="205">
          <cell r="E205" t="str">
            <v>Депутатская, 10</v>
          </cell>
          <cell r="F205">
            <v>4</v>
          </cell>
          <cell r="G205">
            <v>400</v>
          </cell>
          <cell r="H205" t="str">
            <v>01.09.2012 - 01.01.2013</v>
          </cell>
        </row>
        <row r="206">
          <cell r="E206" t="str">
            <v>Депутатская, 6</v>
          </cell>
          <cell r="F206">
            <v>2</v>
          </cell>
          <cell r="G206">
            <v>200</v>
          </cell>
          <cell r="H206" t="str">
            <v>01.09.2012 - 01.01.2013</v>
          </cell>
        </row>
        <row r="207">
          <cell r="E207" t="str">
            <v>Карла Либкнехта, 206</v>
          </cell>
          <cell r="F207">
            <v>1</v>
          </cell>
          <cell r="G207">
            <v>100</v>
          </cell>
          <cell r="H207" t="str">
            <v>01.09.2012 - 01.01.2013</v>
          </cell>
        </row>
        <row r="208">
          <cell r="E208" t="str">
            <v>Карла Либкнехта, 208</v>
          </cell>
          <cell r="F208">
            <v>4</v>
          </cell>
          <cell r="G208">
            <v>400</v>
          </cell>
          <cell r="H208" t="str">
            <v>01.09.2012 - 01.01.2013</v>
          </cell>
        </row>
        <row r="209">
          <cell r="E209" t="str">
            <v>Партизанская, 111</v>
          </cell>
          <cell r="F209">
            <v>3</v>
          </cell>
          <cell r="G209">
            <v>300</v>
          </cell>
          <cell r="H209" t="str">
            <v>01.09.2012 - 01.01.2013</v>
          </cell>
        </row>
        <row r="210">
          <cell r="E210" t="str">
            <v>Постышева, 18</v>
          </cell>
          <cell r="F210">
            <v>5</v>
          </cell>
          <cell r="G210">
            <v>500</v>
          </cell>
          <cell r="H210" t="str">
            <v>01.09.2012 - 01.01.2013</v>
          </cell>
        </row>
        <row r="211">
          <cell r="E211" t="str">
            <v>Постышева, 18-а</v>
          </cell>
          <cell r="F211">
            <v>2</v>
          </cell>
          <cell r="G211">
            <v>200</v>
          </cell>
          <cell r="H211" t="str">
            <v>01.09.2012 - 01.01.2013</v>
          </cell>
        </row>
        <row r="212">
          <cell r="E212" t="str">
            <v>Постышева, 20</v>
          </cell>
          <cell r="F212">
            <v>4</v>
          </cell>
          <cell r="G212">
            <v>400</v>
          </cell>
          <cell r="H212" t="str">
            <v>01.09.2012 - 01.01.2013</v>
          </cell>
        </row>
        <row r="213">
          <cell r="E213" t="str">
            <v>Советская, 96</v>
          </cell>
          <cell r="F213">
            <v>3</v>
          </cell>
          <cell r="G213">
            <v>300</v>
          </cell>
          <cell r="H213" t="str">
            <v>01.09.2012 - 01.01.2013</v>
          </cell>
        </row>
        <row r="214">
          <cell r="E214" t="str">
            <v>Трилиссера, 112</v>
          </cell>
          <cell r="F214">
            <v>1</v>
          </cell>
          <cell r="G214">
            <v>100</v>
          </cell>
          <cell r="H214" t="str">
            <v>01.09.2012 - 01.01.2013</v>
          </cell>
        </row>
        <row r="215">
          <cell r="E215" t="str">
            <v>Трилиссера, 114</v>
          </cell>
          <cell r="F215">
            <v>2</v>
          </cell>
          <cell r="G215">
            <v>200</v>
          </cell>
          <cell r="H215" t="str">
            <v>01.09.2012 - 01.01.2013</v>
          </cell>
        </row>
        <row r="216">
          <cell r="E216" t="str">
            <v>Трилиссера, 116</v>
          </cell>
          <cell r="F216">
            <v>2</v>
          </cell>
          <cell r="G216">
            <v>200</v>
          </cell>
          <cell r="H216" t="str">
            <v>01.09.2012 - 01.01.2013</v>
          </cell>
        </row>
        <row r="217">
          <cell r="E217" t="str">
            <v>Трилиссера, 122</v>
          </cell>
          <cell r="F217">
            <v>1</v>
          </cell>
          <cell r="G217">
            <v>100</v>
          </cell>
          <cell r="H217" t="str">
            <v>01.09.2012 - 01.01.2013</v>
          </cell>
        </row>
        <row r="218">
          <cell r="E218" t="str">
            <v>Трилиссера, 124</v>
          </cell>
          <cell r="F218">
            <v>1</v>
          </cell>
          <cell r="G218">
            <v>100</v>
          </cell>
          <cell r="H218" t="str">
            <v>01.09.2012 - 01.01.2013</v>
          </cell>
        </row>
        <row r="219">
          <cell r="E219" t="str">
            <v>Трилиссера, 110</v>
          </cell>
          <cell r="F219">
            <v>2</v>
          </cell>
          <cell r="G219">
            <v>200</v>
          </cell>
          <cell r="H219" t="str">
            <v>01.09.2012 - 01.01.2013</v>
          </cell>
        </row>
        <row r="220">
          <cell r="E220" t="str">
            <v>Трудовая, 55</v>
          </cell>
          <cell r="F220">
            <v>2</v>
          </cell>
          <cell r="G220">
            <v>200</v>
          </cell>
          <cell r="H220" t="str">
            <v>01.09.2012 - 01.01.2013</v>
          </cell>
        </row>
        <row r="221">
          <cell r="E221" t="str">
            <v>Трудовая, 126</v>
          </cell>
          <cell r="F221">
            <v>6</v>
          </cell>
          <cell r="G221">
            <v>600</v>
          </cell>
          <cell r="H221" t="str">
            <v>01.09.2012 - 01.01.2013</v>
          </cell>
        </row>
        <row r="222">
          <cell r="E222" t="str">
            <v>Цимлянская, 11</v>
          </cell>
          <cell r="F222">
            <v>2</v>
          </cell>
          <cell r="G222">
            <v>200</v>
          </cell>
          <cell r="H222" t="str">
            <v>01.09.2012 - 01.01.2013</v>
          </cell>
        </row>
        <row r="223">
          <cell r="E223" t="str">
            <v>Цимлянская, 13</v>
          </cell>
          <cell r="F223">
            <v>1</v>
          </cell>
          <cell r="G223">
            <v>100</v>
          </cell>
          <cell r="H223" t="str">
            <v>01.09.2012 - 01.01.2013</v>
          </cell>
        </row>
        <row r="224">
          <cell r="E224" t="str">
            <v>Цимлянская, 17-А</v>
          </cell>
          <cell r="F224">
            <v>2</v>
          </cell>
          <cell r="G224">
            <v>200</v>
          </cell>
          <cell r="H224" t="str">
            <v>01.09.2012 - 01.01.2013</v>
          </cell>
        </row>
        <row r="225">
          <cell r="E225" t="str">
            <v>Цимлянская, 3</v>
          </cell>
          <cell r="F225">
            <v>3</v>
          </cell>
          <cell r="G225">
            <v>300</v>
          </cell>
          <cell r="H225" t="str">
            <v>01.09.2012 - 01.01.2013</v>
          </cell>
        </row>
        <row r="226">
          <cell r="E226" t="str">
            <v>Цимлянская, 7</v>
          </cell>
          <cell r="F226">
            <v>1</v>
          </cell>
          <cell r="G226">
            <v>100</v>
          </cell>
          <cell r="H226" t="str">
            <v>01.09.2012 - 01.01.2013</v>
          </cell>
        </row>
        <row r="227">
          <cell r="E227" t="str">
            <v>Цимлянская, 9</v>
          </cell>
          <cell r="F227">
            <v>1</v>
          </cell>
          <cell r="G227">
            <v>100</v>
          </cell>
          <cell r="H227" t="str">
            <v>01.09.2012 - 01.01.2013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 из пообъектного"/>
      <sheetName val="ТР свод"/>
      <sheetName val="СОД свод"/>
      <sheetName val="СОД из пообъектного"/>
      <sheetName val="Лист5"/>
      <sheetName val="Стартовая страница"/>
      <sheetName val="Форма 731-4"/>
      <sheetName val="Форма 731-5"/>
      <sheetName val="ПЛАН-ФАКТ ТР 2013"/>
      <sheetName val="Форма 731-6"/>
      <sheetName val="Расшифровка ТР за 2012 год"/>
      <sheetName val="Форма 731-7"/>
      <sheetName val="Форма 731-8"/>
      <sheetName val="Форма 731-9"/>
      <sheetName val="Форма 731-10"/>
      <sheetName val="Форма 731-11"/>
      <sheetName val="План ТР на 2012 год"/>
      <sheetName val="Техконтроль"/>
      <sheetName val="Лист1"/>
      <sheetName val="Лист4"/>
      <sheetName val="Информация по рекламе"/>
      <sheetName val="Лист2"/>
      <sheetName val="Лист6"/>
      <sheetName val="Лист3"/>
    </sheetNames>
    <sheetDataSet>
      <sheetData sheetId="0"/>
      <sheetData sheetId="1">
        <row r="5">
          <cell r="A5" t="str">
            <v>2-я Железнодорожная, 3</v>
          </cell>
          <cell r="B5" t="str">
            <v>2-я Железнодорожная</v>
          </cell>
          <cell r="C5">
            <v>3</v>
          </cell>
          <cell r="D5">
            <v>5447.27</v>
          </cell>
          <cell r="E5">
            <v>132016.4</v>
          </cell>
          <cell r="F5">
            <v>0</v>
          </cell>
          <cell r="G5">
            <v>0</v>
          </cell>
          <cell r="H5">
            <v>132016.4</v>
          </cell>
          <cell r="I5">
            <v>132184.37</v>
          </cell>
          <cell r="J5">
            <v>0</v>
          </cell>
          <cell r="K5">
            <v>0</v>
          </cell>
          <cell r="L5">
            <v>129180.94</v>
          </cell>
          <cell r="M5">
            <v>13201.66</v>
          </cell>
          <cell r="N5">
            <v>101675.3</v>
          </cell>
          <cell r="O5">
            <v>5849.34</v>
          </cell>
          <cell r="P5">
            <v>4435.12</v>
          </cell>
          <cell r="Q5">
            <v>127537.74</v>
          </cell>
          <cell r="R5">
            <v>7090.47</v>
          </cell>
          <cell r="S5">
            <v>2376.3200000000002</v>
          </cell>
        </row>
        <row r="6">
          <cell r="A6" t="str">
            <v>2-я Железнодорожная, 5</v>
          </cell>
          <cell r="B6" t="str">
            <v>2-я Железнодорожная</v>
          </cell>
          <cell r="C6">
            <v>5</v>
          </cell>
          <cell r="D6">
            <v>24953.919999999998</v>
          </cell>
          <cell r="E6">
            <v>85880.52</v>
          </cell>
          <cell r="F6">
            <v>12607.28</v>
          </cell>
          <cell r="G6">
            <v>0</v>
          </cell>
          <cell r="H6">
            <v>98487.8</v>
          </cell>
          <cell r="I6">
            <v>90334.23</v>
          </cell>
          <cell r="J6">
            <v>15432.05</v>
          </cell>
          <cell r="K6">
            <v>0</v>
          </cell>
          <cell r="L6">
            <v>113723.17</v>
          </cell>
          <cell r="M6">
            <v>9848.7900000000009</v>
          </cell>
          <cell r="N6">
            <v>28010.6</v>
          </cell>
          <cell r="O6">
            <v>5679.06</v>
          </cell>
          <cell r="P6">
            <v>3577.35</v>
          </cell>
          <cell r="Q6">
            <v>48888.61</v>
          </cell>
          <cell r="R6">
            <v>89788.479999999996</v>
          </cell>
          <cell r="S6">
            <v>1772.81</v>
          </cell>
        </row>
        <row r="7">
          <cell r="A7" t="str">
            <v>2-я Железнодорожная, 5-а</v>
          </cell>
          <cell r="B7" t="str">
            <v>2-я Железнодорожная</v>
          </cell>
          <cell r="C7" t="str">
            <v>5-а</v>
          </cell>
          <cell r="D7">
            <v>-53014.63</v>
          </cell>
          <cell r="E7">
            <v>115033.71</v>
          </cell>
          <cell r="F7">
            <v>0</v>
          </cell>
          <cell r="G7">
            <v>0</v>
          </cell>
          <cell r="H7">
            <v>115033.71</v>
          </cell>
          <cell r="I7">
            <v>118223.76</v>
          </cell>
          <cell r="J7">
            <v>0</v>
          </cell>
          <cell r="K7">
            <v>0</v>
          </cell>
          <cell r="L7">
            <v>118223.76</v>
          </cell>
          <cell r="M7">
            <v>11503.42</v>
          </cell>
          <cell r="N7">
            <v>36129.360000000001</v>
          </cell>
          <cell r="O7">
            <v>3727.17</v>
          </cell>
          <cell r="P7">
            <v>3573.22</v>
          </cell>
          <cell r="Q7">
            <v>57003.83</v>
          </cell>
          <cell r="R7">
            <v>8205.2999999999993</v>
          </cell>
          <cell r="S7">
            <v>2070.66</v>
          </cell>
        </row>
        <row r="8">
          <cell r="A8" t="str">
            <v>2-я Железнодорожная, 5-б</v>
          </cell>
          <cell r="B8" t="str">
            <v>2-я Железнодорожная</v>
          </cell>
          <cell r="C8" t="str">
            <v>5-б</v>
          </cell>
          <cell r="D8">
            <v>38295.300000000003</v>
          </cell>
          <cell r="E8">
            <v>120813.7</v>
          </cell>
          <cell r="F8">
            <v>0</v>
          </cell>
          <cell r="G8">
            <v>0</v>
          </cell>
          <cell r="H8">
            <v>120813.7</v>
          </cell>
          <cell r="I8">
            <v>121660.49</v>
          </cell>
          <cell r="J8">
            <v>0</v>
          </cell>
          <cell r="K8">
            <v>0</v>
          </cell>
          <cell r="L8">
            <v>121660.49</v>
          </cell>
          <cell r="M8">
            <v>12081.35</v>
          </cell>
          <cell r="N8">
            <v>87679.53</v>
          </cell>
          <cell r="O8">
            <v>3776.37</v>
          </cell>
          <cell r="P8">
            <v>3667.13</v>
          </cell>
          <cell r="Q8">
            <v>109379.02</v>
          </cell>
          <cell r="R8">
            <v>50576.77</v>
          </cell>
          <cell r="S8">
            <v>2174.64</v>
          </cell>
        </row>
        <row r="9">
          <cell r="A9" t="str">
            <v>2-я Железнодорожная, 5-в</v>
          </cell>
          <cell r="B9" t="str">
            <v>2-я Железнодорожная</v>
          </cell>
          <cell r="C9" t="str">
            <v>5-в</v>
          </cell>
          <cell r="D9">
            <v>-16128.19</v>
          </cell>
          <cell r="E9">
            <v>128998.27</v>
          </cell>
          <cell r="F9">
            <v>0</v>
          </cell>
          <cell r="G9">
            <v>0</v>
          </cell>
          <cell r="H9">
            <v>128998.27</v>
          </cell>
          <cell r="I9">
            <v>134886.54</v>
          </cell>
          <cell r="J9">
            <v>3663.79</v>
          </cell>
          <cell r="K9">
            <v>0</v>
          </cell>
          <cell r="L9">
            <v>158087.82999999999</v>
          </cell>
          <cell r="M9">
            <v>12022.96</v>
          </cell>
          <cell r="N9">
            <v>36129.360000000001</v>
          </cell>
          <cell r="O9">
            <v>7930.98</v>
          </cell>
          <cell r="P9">
            <v>5346.98</v>
          </cell>
          <cell r="Q9">
            <v>76652.91</v>
          </cell>
          <cell r="R9">
            <v>65306.73</v>
          </cell>
          <cell r="S9">
            <v>2164.13</v>
          </cell>
        </row>
        <row r="10">
          <cell r="A10" t="str">
            <v>2-я Железнодорожная, 5-г</v>
          </cell>
          <cell r="B10" t="str">
            <v>2-я Железнодорожная</v>
          </cell>
          <cell r="C10" t="str">
            <v>5-г</v>
          </cell>
          <cell r="D10">
            <v>20817.93</v>
          </cell>
          <cell r="E10">
            <v>116753.69</v>
          </cell>
          <cell r="F10">
            <v>0</v>
          </cell>
          <cell r="G10">
            <v>0</v>
          </cell>
          <cell r="H10">
            <v>116753.69</v>
          </cell>
          <cell r="I10">
            <v>115788.21</v>
          </cell>
          <cell r="J10">
            <v>0</v>
          </cell>
          <cell r="K10">
            <v>0</v>
          </cell>
          <cell r="L10">
            <v>115788.21</v>
          </cell>
          <cell r="M10">
            <v>11675.4</v>
          </cell>
          <cell r="N10">
            <v>111736.01</v>
          </cell>
          <cell r="O10">
            <v>3789.75</v>
          </cell>
          <cell r="P10">
            <v>3524.49</v>
          </cell>
          <cell r="Q10">
            <v>132827.20000000001</v>
          </cell>
          <cell r="R10">
            <v>3778.94</v>
          </cell>
          <cell r="S10">
            <v>2101.5500000000002</v>
          </cell>
        </row>
        <row r="11">
          <cell r="A11" t="str">
            <v>2-я Железнодорожная, 6</v>
          </cell>
          <cell r="B11" t="str">
            <v>2-я Железнодорожная</v>
          </cell>
          <cell r="C11">
            <v>6</v>
          </cell>
          <cell r="D11">
            <v>75371</v>
          </cell>
          <cell r="E11">
            <v>546938.31000000006</v>
          </cell>
          <cell r="F11">
            <v>26542.79</v>
          </cell>
          <cell r="G11">
            <v>0</v>
          </cell>
          <cell r="H11">
            <v>573481.1</v>
          </cell>
          <cell r="I11">
            <v>536425.78</v>
          </cell>
          <cell r="J11">
            <v>24893.31</v>
          </cell>
          <cell r="K11">
            <v>0</v>
          </cell>
          <cell r="L11">
            <v>561125.46</v>
          </cell>
          <cell r="M11">
            <v>31253.14</v>
          </cell>
          <cell r="N11">
            <v>503155.48</v>
          </cell>
          <cell r="O11">
            <v>13290.39</v>
          </cell>
          <cell r="P11">
            <v>8194.2900000000009</v>
          </cell>
          <cell r="Q11">
            <v>561518.92000000004</v>
          </cell>
          <cell r="R11">
            <v>74977.539999999994</v>
          </cell>
          <cell r="S11">
            <v>5625.62</v>
          </cell>
        </row>
        <row r="12">
          <cell r="A12" t="str">
            <v>2-я Железнодорожная, 7</v>
          </cell>
          <cell r="B12" t="str">
            <v>2-я Железнодорожная</v>
          </cell>
          <cell r="C12">
            <v>7</v>
          </cell>
          <cell r="D12">
            <v>24066.58</v>
          </cell>
          <cell r="E12">
            <v>126541.32</v>
          </cell>
          <cell r="F12">
            <v>0</v>
          </cell>
          <cell r="G12">
            <v>0</v>
          </cell>
          <cell r="H12">
            <v>126541.32</v>
          </cell>
          <cell r="I12">
            <v>121222.15</v>
          </cell>
          <cell r="J12">
            <v>0</v>
          </cell>
          <cell r="K12">
            <v>0</v>
          </cell>
          <cell r="L12">
            <v>121155.55</v>
          </cell>
          <cell r="M12">
            <v>12654.17</v>
          </cell>
          <cell r="N12">
            <v>128011.24</v>
          </cell>
          <cell r="O12">
            <v>5603.93</v>
          </cell>
          <cell r="P12">
            <v>4068.88</v>
          </cell>
          <cell r="Q12">
            <v>152615.99</v>
          </cell>
          <cell r="R12">
            <v>-7393.86</v>
          </cell>
          <cell r="S12">
            <v>2277.77</v>
          </cell>
        </row>
        <row r="13">
          <cell r="A13" t="str">
            <v>2-я Железнодорожная, 8</v>
          </cell>
          <cell r="B13" t="str">
            <v>2-я Железнодорожная</v>
          </cell>
          <cell r="C13">
            <v>8</v>
          </cell>
          <cell r="D13">
            <v>-94659.83</v>
          </cell>
          <cell r="E13">
            <v>307312.78000000003</v>
          </cell>
          <cell r="F13">
            <v>11686.78</v>
          </cell>
          <cell r="G13">
            <v>0</v>
          </cell>
          <cell r="H13">
            <v>318999.56</v>
          </cell>
          <cell r="I13">
            <v>287988.74</v>
          </cell>
          <cell r="J13">
            <v>10653.6</v>
          </cell>
          <cell r="K13">
            <v>0</v>
          </cell>
          <cell r="L13">
            <v>297324.90999999997</v>
          </cell>
          <cell r="M13">
            <v>31899.85</v>
          </cell>
          <cell r="N13">
            <v>84725.63</v>
          </cell>
          <cell r="O13">
            <v>10035</v>
          </cell>
          <cell r="P13">
            <v>9623.0400000000009</v>
          </cell>
          <cell r="Q13">
            <v>142025.53</v>
          </cell>
          <cell r="R13">
            <v>60639.55</v>
          </cell>
          <cell r="S13">
            <v>5742.01</v>
          </cell>
        </row>
        <row r="14">
          <cell r="A14" t="str">
            <v>2-я Железнодорожная, 8-а</v>
          </cell>
          <cell r="B14" t="str">
            <v>2-я Железнодорожная</v>
          </cell>
          <cell r="C14" t="str">
            <v>8-а</v>
          </cell>
          <cell r="D14">
            <v>-244561.71</v>
          </cell>
          <cell r="E14">
            <v>63273.31</v>
          </cell>
          <cell r="F14">
            <v>0</v>
          </cell>
          <cell r="G14">
            <v>0</v>
          </cell>
          <cell r="H14">
            <v>63273.31</v>
          </cell>
          <cell r="I14">
            <v>74252.759999999995</v>
          </cell>
          <cell r="J14">
            <v>0</v>
          </cell>
          <cell r="K14">
            <v>0</v>
          </cell>
          <cell r="L14">
            <v>73726.42</v>
          </cell>
          <cell r="M14">
            <v>6327.42</v>
          </cell>
          <cell r="N14">
            <v>71252.25</v>
          </cell>
          <cell r="O14">
            <v>3891.51</v>
          </cell>
          <cell r="P14">
            <v>2632.91</v>
          </cell>
          <cell r="Q14">
            <v>85243.03</v>
          </cell>
          <cell r="R14">
            <v>-256078.32</v>
          </cell>
          <cell r="S14">
            <v>1138.94</v>
          </cell>
        </row>
        <row r="15">
          <cell r="A15" t="str">
            <v>2-я Железнодорожная, 8-б</v>
          </cell>
          <cell r="B15" t="str">
            <v>2-я Железнодорожная</v>
          </cell>
          <cell r="C15" t="str">
            <v>8-б</v>
          </cell>
          <cell r="D15">
            <v>-45178.84</v>
          </cell>
          <cell r="E15">
            <v>103118.56</v>
          </cell>
          <cell r="F15">
            <v>5184.26</v>
          </cell>
          <cell r="G15">
            <v>0</v>
          </cell>
          <cell r="H15">
            <v>108302.82</v>
          </cell>
          <cell r="I15">
            <v>90252.06</v>
          </cell>
          <cell r="J15">
            <v>3816.86</v>
          </cell>
          <cell r="K15">
            <v>0</v>
          </cell>
          <cell r="L15">
            <v>91708.46</v>
          </cell>
          <cell r="M15">
            <v>10830.26</v>
          </cell>
          <cell r="N15">
            <v>51948</v>
          </cell>
          <cell r="O15">
            <v>2443.66</v>
          </cell>
          <cell r="P15">
            <v>2611.52</v>
          </cell>
          <cell r="Q15">
            <v>69782.89</v>
          </cell>
          <cell r="R15">
            <v>-23253.27</v>
          </cell>
          <cell r="S15">
            <v>1949.45</v>
          </cell>
        </row>
        <row r="16">
          <cell r="A16" t="str">
            <v>2-я Железнодорожная, 8-в</v>
          </cell>
          <cell r="B16" t="str">
            <v>2-я Железнодорожная</v>
          </cell>
          <cell r="C16" t="str">
            <v>8-в</v>
          </cell>
          <cell r="D16">
            <v>-114425.98</v>
          </cell>
          <cell r="E16">
            <v>95861.46</v>
          </cell>
          <cell r="F16">
            <v>6268.5</v>
          </cell>
          <cell r="G16">
            <v>0</v>
          </cell>
          <cell r="H16">
            <v>102129.96</v>
          </cell>
          <cell r="I16">
            <v>94856.58</v>
          </cell>
          <cell r="J16">
            <v>1712.22</v>
          </cell>
          <cell r="K16">
            <v>0</v>
          </cell>
          <cell r="L16">
            <v>96568.8</v>
          </cell>
          <cell r="M16">
            <v>8253.7099999999991</v>
          </cell>
          <cell r="N16">
            <v>36129.360000000001</v>
          </cell>
          <cell r="O16">
            <v>898.77</v>
          </cell>
          <cell r="P16">
            <v>1926.98</v>
          </cell>
          <cell r="Q16">
            <v>48694.53</v>
          </cell>
          <cell r="R16">
            <v>-66551.710000000006</v>
          </cell>
          <cell r="S16">
            <v>1485.71</v>
          </cell>
        </row>
        <row r="17">
          <cell r="A17" t="str">
            <v>2-я Железнодорожная, 9</v>
          </cell>
          <cell r="B17" t="str">
            <v>2-я Железнодорожная</v>
          </cell>
          <cell r="C17">
            <v>9</v>
          </cell>
          <cell r="D17">
            <v>279664.93</v>
          </cell>
          <cell r="E17">
            <v>295247.3</v>
          </cell>
          <cell r="F17">
            <v>20659</v>
          </cell>
          <cell r="G17">
            <v>0</v>
          </cell>
          <cell r="H17">
            <v>315906.3</v>
          </cell>
          <cell r="I17">
            <v>290644.81</v>
          </cell>
          <cell r="J17">
            <v>23702.080000000002</v>
          </cell>
          <cell r="K17">
            <v>0</v>
          </cell>
          <cell r="L17">
            <v>311534.8</v>
          </cell>
          <cell r="M17">
            <v>31590.7</v>
          </cell>
          <cell r="N17">
            <v>431266.73</v>
          </cell>
          <cell r="O17">
            <v>15765.28</v>
          </cell>
          <cell r="P17">
            <v>9693.64</v>
          </cell>
          <cell r="Q17">
            <v>507569.44</v>
          </cell>
          <cell r="R17">
            <v>83630.289999999994</v>
          </cell>
          <cell r="S17">
            <v>5686.41</v>
          </cell>
        </row>
        <row r="18">
          <cell r="A18" t="str">
            <v>2-я Железнодорожная, 15</v>
          </cell>
          <cell r="B18" t="str">
            <v>2-я Железнодорожная</v>
          </cell>
          <cell r="C18">
            <v>15</v>
          </cell>
          <cell r="D18">
            <v>54531.57</v>
          </cell>
          <cell r="E18">
            <v>487626.53</v>
          </cell>
          <cell r="F18">
            <v>0</v>
          </cell>
          <cell r="G18">
            <v>0</v>
          </cell>
          <cell r="H18">
            <v>487626.53</v>
          </cell>
          <cell r="I18">
            <v>486745.55</v>
          </cell>
          <cell r="J18">
            <v>0</v>
          </cell>
          <cell r="K18">
            <v>0</v>
          </cell>
          <cell r="L18">
            <v>485771.87</v>
          </cell>
          <cell r="M18">
            <v>35210.129999999997</v>
          </cell>
          <cell r="N18">
            <v>257241.22</v>
          </cell>
          <cell r="O18">
            <v>45808.5</v>
          </cell>
          <cell r="P18">
            <v>18911.93</v>
          </cell>
          <cell r="Q18">
            <v>405712.58</v>
          </cell>
          <cell r="R18">
            <v>134590.85999999999</v>
          </cell>
          <cell r="S18">
            <v>6337.83</v>
          </cell>
        </row>
        <row r="19">
          <cell r="A19" t="str">
            <v>2-я Железнодорожная, 25</v>
          </cell>
          <cell r="B19" t="str">
            <v>2-я Железнодорожная</v>
          </cell>
          <cell r="C19">
            <v>25</v>
          </cell>
          <cell r="D19">
            <v>-61243.71</v>
          </cell>
          <cell r="E19">
            <v>89583.81</v>
          </cell>
          <cell r="F19">
            <v>0</v>
          </cell>
          <cell r="G19">
            <v>0</v>
          </cell>
          <cell r="H19">
            <v>89583.81</v>
          </cell>
          <cell r="I19">
            <v>88428.73</v>
          </cell>
          <cell r="J19">
            <v>0</v>
          </cell>
          <cell r="K19">
            <v>0</v>
          </cell>
          <cell r="L19">
            <v>88140</v>
          </cell>
          <cell r="M19">
            <v>8958.39</v>
          </cell>
          <cell r="N19">
            <v>0</v>
          </cell>
          <cell r="O19">
            <v>29997.06</v>
          </cell>
          <cell r="P19">
            <v>4564.4399999999996</v>
          </cell>
          <cell r="Q19">
            <v>60721.88</v>
          </cell>
          <cell r="R19">
            <v>-33825.589999999997</v>
          </cell>
          <cell r="S19">
            <v>1612.48</v>
          </cell>
        </row>
        <row r="20">
          <cell r="A20" t="str">
            <v>2-я Железнодорожная, 59</v>
          </cell>
          <cell r="B20" t="str">
            <v>2-я Железнодорожная</v>
          </cell>
          <cell r="C20">
            <v>59</v>
          </cell>
          <cell r="D20">
            <v>67407.429999999993</v>
          </cell>
          <cell r="E20">
            <v>180326.21</v>
          </cell>
          <cell r="F20">
            <v>5893.64</v>
          </cell>
          <cell r="G20">
            <v>0</v>
          </cell>
          <cell r="H20">
            <v>186219.85</v>
          </cell>
          <cell r="I20">
            <v>182543.05</v>
          </cell>
          <cell r="J20">
            <v>4374.2299999999996</v>
          </cell>
          <cell r="K20">
            <v>0</v>
          </cell>
          <cell r="L20">
            <v>182246.41</v>
          </cell>
          <cell r="M20">
            <v>18622.05</v>
          </cell>
          <cell r="N20">
            <v>186609.6</v>
          </cell>
          <cell r="O20">
            <v>8911.25</v>
          </cell>
          <cell r="P20">
            <v>6353.61</v>
          </cell>
          <cell r="Q20">
            <v>232118.08</v>
          </cell>
          <cell r="R20">
            <v>17535.759999999998</v>
          </cell>
          <cell r="S20">
            <v>3351.96</v>
          </cell>
        </row>
        <row r="21">
          <cell r="A21" t="str">
            <v>4-я Железнодорожная, 18-б</v>
          </cell>
          <cell r="B21" t="str">
            <v>4-я Железнодорожная</v>
          </cell>
          <cell r="C21" t="str">
            <v>18-б</v>
          </cell>
          <cell r="D21">
            <v>1093.79</v>
          </cell>
          <cell r="E21">
            <v>-87.43</v>
          </cell>
          <cell r="F21">
            <v>0</v>
          </cell>
          <cell r="G21">
            <v>0</v>
          </cell>
          <cell r="H21">
            <v>-87.43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-8.74</v>
          </cell>
          <cell r="N21">
            <v>0</v>
          </cell>
          <cell r="O21">
            <v>0</v>
          </cell>
          <cell r="P21">
            <v>0</v>
          </cell>
          <cell r="Q21">
            <v>-10.31</v>
          </cell>
          <cell r="R21">
            <v>1104.0999999999999</v>
          </cell>
          <cell r="S21">
            <v>-1.57</v>
          </cell>
        </row>
        <row r="22">
          <cell r="A22" t="str">
            <v>4-я Железнодорожная, 36</v>
          </cell>
          <cell r="B22" t="str">
            <v>4-я Железнодорожная</v>
          </cell>
          <cell r="C22">
            <v>36</v>
          </cell>
          <cell r="D22">
            <v>16152.89</v>
          </cell>
          <cell r="E22">
            <v>-132.44</v>
          </cell>
          <cell r="F22">
            <v>0</v>
          </cell>
          <cell r="G22">
            <v>0</v>
          </cell>
          <cell r="H22">
            <v>-132.44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-13.24</v>
          </cell>
          <cell r="N22">
            <v>0</v>
          </cell>
          <cell r="O22">
            <v>0</v>
          </cell>
          <cell r="P22">
            <v>0</v>
          </cell>
          <cell r="Q22">
            <v>-15.62</v>
          </cell>
          <cell r="R22">
            <v>16168.51</v>
          </cell>
          <cell r="S22">
            <v>-2.38</v>
          </cell>
        </row>
        <row r="23">
          <cell r="A23" t="str">
            <v>4-я Железнодорожная, 38</v>
          </cell>
          <cell r="B23" t="str">
            <v>4-я Железнодорожная</v>
          </cell>
          <cell r="C23">
            <v>38</v>
          </cell>
          <cell r="D23">
            <v>13115.52</v>
          </cell>
          <cell r="E23">
            <v>-10.86</v>
          </cell>
          <cell r="F23">
            <v>0</v>
          </cell>
          <cell r="G23">
            <v>0</v>
          </cell>
          <cell r="H23">
            <v>-10.86</v>
          </cell>
          <cell r="I23">
            <v>146.84</v>
          </cell>
          <cell r="J23">
            <v>0</v>
          </cell>
          <cell r="K23">
            <v>0</v>
          </cell>
          <cell r="L23">
            <v>146.84</v>
          </cell>
          <cell r="M23">
            <v>-1.0900000000000001</v>
          </cell>
          <cell r="N23">
            <v>0</v>
          </cell>
          <cell r="O23">
            <v>0</v>
          </cell>
          <cell r="P23">
            <v>2.94</v>
          </cell>
          <cell r="Q23">
            <v>1.65</v>
          </cell>
          <cell r="R23">
            <v>13260.71</v>
          </cell>
          <cell r="S23">
            <v>-0.2</v>
          </cell>
        </row>
        <row r="24">
          <cell r="A24" t="str">
            <v>4-я Железнодорожная, 40</v>
          </cell>
          <cell r="B24" t="str">
            <v>4-я Железнодорожная</v>
          </cell>
          <cell r="C24">
            <v>40</v>
          </cell>
          <cell r="D24">
            <v>12254.98</v>
          </cell>
          <cell r="E24">
            <v>-121.9</v>
          </cell>
          <cell r="F24">
            <v>0</v>
          </cell>
          <cell r="G24">
            <v>0</v>
          </cell>
          <cell r="H24">
            <v>-121.9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-12.19</v>
          </cell>
          <cell r="N24">
            <v>0</v>
          </cell>
          <cell r="O24">
            <v>0</v>
          </cell>
          <cell r="P24">
            <v>0</v>
          </cell>
          <cell r="Q24">
            <v>-14.38</v>
          </cell>
          <cell r="R24">
            <v>12269.36</v>
          </cell>
          <cell r="S24">
            <v>-2.19</v>
          </cell>
        </row>
        <row r="25">
          <cell r="A25" t="str">
            <v>4-я Железнодорожная, 42</v>
          </cell>
          <cell r="B25" t="str">
            <v>4-я Железнодорожная</v>
          </cell>
          <cell r="C25">
            <v>42</v>
          </cell>
          <cell r="D25">
            <v>22561.86</v>
          </cell>
          <cell r="E25">
            <v>-208.88</v>
          </cell>
          <cell r="F25">
            <v>0</v>
          </cell>
          <cell r="G25">
            <v>0</v>
          </cell>
          <cell r="H25">
            <v>-208.88</v>
          </cell>
          <cell r="I25">
            <v>857.85</v>
          </cell>
          <cell r="J25">
            <v>0</v>
          </cell>
          <cell r="K25">
            <v>0</v>
          </cell>
          <cell r="L25">
            <v>857.85</v>
          </cell>
          <cell r="M25">
            <v>-20.89</v>
          </cell>
          <cell r="N25">
            <v>0</v>
          </cell>
          <cell r="O25">
            <v>0</v>
          </cell>
          <cell r="P25">
            <v>17.16</v>
          </cell>
          <cell r="Q25">
            <v>-7.49</v>
          </cell>
          <cell r="R25">
            <v>23427.200000000001</v>
          </cell>
          <cell r="S25">
            <v>-3.76</v>
          </cell>
        </row>
        <row r="26">
          <cell r="A26" t="str">
            <v>4-я Железнодорожная, 46-а</v>
          </cell>
          <cell r="B26" t="str">
            <v>4-я Железнодорожная</v>
          </cell>
          <cell r="C26" t="str">
            <v>46-а</v>
          </cell>
          <cell r="D26">
            <v>20681.05</v>
          </cell>
          <cell r="E26">
            <v>-2011.33</v>
          </cell>
          <cell r="F26">
            <v>0</v>
          </cell>
          <cell r="G26">
            <v>0</v>
          </cell>
          <cell r="H26">
            <v>-2011.33</v>
          </cell>
          <cell r="I26">
            <v>1817.83</v>
          </cell>
          <cell r="J26">
            <v>0</v>
          </cell>
          <cell r="K26">
            <v>0</v>
          </cell>
          <cell r="L26">
            <v>1817.83</v>
          </cell>
          <cell r="M26">
            <v>-201.13</v>
          </cell>
          <cell r="N26">
            <v>0</v>
          </cell>
          <cell r="O26">
            <v>0</v>
          </cell>
          <cell r="P26">
            <v>36.35</v>
          </cell>
          <cell r="Q26">
            <v>-200.98</v>
          </cell>
          <cell r="R26">
            <v>22699.86</v>
          </cell>
          <cell r="S26">
            <v>-36.200000000000003</v>
          </cell>
        </row>
        <row r="27">
          <cell r="A27" t="str">
            <v>4-я Железнодорожная, 46-б</v>
          </cell>
          <cell r="B27" t="str">
            <v>4-я Железнодорожная</v>
          </cell>
          <cell r="C27" t="str">
            <v>46-б</v>
          </cell>
          <cell r="D27">
            <v>2624.84</v>
          </cell>
          <cell r="E27">
            <v>-521.4</v>
          </cell>
          <cell r="F27">
            <v>0</v>
          </cell>
          <cell r="G27">
            <v>0</v>
          </cell>
          <cell r="H27">
            <v>-521.4</v>
          </cell>
          <cell r="I27">
            <v>456</v>
          </cell>
          <cell r="J27">
            <v>0</v>
          </cell>
          <cell r="K27">
            <v>0</v>
          </cell>
          <cell r="L27">
            <v>456</v>
          </cell>
          <cell r="M27">
            <v>-52.14</v>
          </cell>
          <cell r="N27">
            <v>0</v>
          </cell>
          <cell r="O27">
            <v>0</v>
          </cell>
          <cell r="P27">
            <v>9.1199999999999992</v>
          </cell>
          <cell r="Q27">
            <v>-52.41</v>
          </cell>
          <cell r="R27">
            <v>3133.25</v>
          </cell>
          <cell r="S27">
            <v>-9.39</v>
          </cell>
        </row>
        <row r="28">
          <cell r="A28" t="str">
            <v>4-я Железнодорожная, 48</v>
          </cell>
          <cell r="B28" t="str">
            <v>4-я Железнодорожная</v>
          </cell>
          <cell r="C28">
            <v>48</v>
          </cell>
          <cell r="D28">
            <v>-41153.72</v>
          </cell>
          <cell r="E28">
            <v>661529.68000000005</v>
          </cell>
          <cell r="F28">
            <v>0</v>
          </cell>
          <cell r="G28">
            <v>0</v>
          </cell>
          <cell r="H28">
            <v>661529.68000000005</v>
          </cell>
          <cell r="I28">
            <v>649538.89</v>
          </cell>
          <cell r="J28">
            <v>0</v>
          </cell>
          <cell r="K28">
            <v>0</v>
          </cell>
          <cell r="L28">
            <v>649477.41</v>
          </cell>
          <cell r="M28">
            <v>33472.5</v>
          </cell>
          <cell r="N28">
            <v>651851.91</v>
          </cell>
          <cell r="O28">
            <v>14788.64</v>
          </cell>
          <cell r="P28">
            <v>10533.59</v>
          </cell>
          <cell r="Q28">
            <v>731965.91</v>
          </cell>
          <cell r="R28">
            <v>-123642.22</v>
          </cell>
          <cell r="S28">
            <v>6025.06</v>
          </cell>
        </row>
        <row r="29">
          <cell r="A29" t="str">
            <v>4-я Железнодорожная, 73</v>
          </cell>
          <cell r="B29" t="str">
            <v>4-я Железнодорожная</v>
          </cell>
          <cell r="C29">
            <v>73</v>
          </cell>
          <cell r="D29">
            <v>54918.39</v>
          </cell>
          <cell r="E29">
            <v>150843.84</v>
          </cell>
          <cell r="F29">
            <v>0</v>
          </cell>
          <cell r="G29">
            <v>0</v>
          </cell>
          <cell r="H29">
            <v>150843.84</v>
          </cell>
          <cell r="I29">
            <v>147345.96</v>
          </cell>
          <cell r="J29">
            <v>0</v>
          </cell>
          <cell r="K29">
            <v>0</v>
          </cell>
          <cell r="L29">
            <v>145640.60999999999</v>
          </cell>
          <cell r="M29">
            <v>15084.44</v>
          </cell>
          <cell r="N29">
            <v>109917.85</v>
          </cell>
          <cell r="O29">
            <v>22161.45</v>
          </cell>
          <cell r="P29">
            <v>9300.1200000000008</v>
          </cell>
          <cell r="Q29">
            <v>166472.22</v>
          </cell>
          <cell r="R29">
            <v>34086.78</v>
          </cell>
          <cell r="S29">
            <v>2715.18</v>
          </cell>
        </row>
        <row r="30">
          <cell r="A30" t="str">
            <v>4-я Железнодорожная, 81</v>
          </cell>
          <cell r="B30" t="str">
            <v>4-я Железнодорожная</v>
          </cell>
          <cell r="C30">
            <v>81</v>
          </cell>
          <cell r="D30">
            <v>-19380.18</v>
          </cell>
          <cell r="E30">
            <v>71411.539999999994</v>
          </cell>
          <cell r="F30">
            <v>0</v>
          </cell>
          <cell r="G30">
            <v>0</v>
          </cell>
          <cell r="H30">
            <v>71411.539999999994</v>
          </cell>
          <cell r="I30">
            <v>96070.25</v>
          </cell>
          <cell r="J30">
            <v>0</v>
          </cell>
          <cell r="K30">
            <v>0</v>
          </cell>
          <cell r="L30">
            <v>93980.08</v>
          </cell>
          <cell r="M30">
            <v>6578.65</v>
          </cell>
          <cell r="N30">
            <v>46635.46</v>
          </cell>
          <cell r="O30">
            <v>0</v>
          </cell>
          <cell r="P30">
            <v>1767.11</v>
          </cell>
          <cell r="Q30">
            <v>56165.4</v>
          </cell>
          <cell r="R30">
            <v>18434.5</v>
          </cell>
          <cell r="S30">
            <v>1184.18</v>
          </cell>
        </row>
        <row r="31">
          <cell r="A31" t="str">
            <v>4-я Железнодорожная, 98</v>
          </cell>
          <cell r="B31" t="str">
            <v>4-я Железнодорожная</v>
          </cell>
          <cell r="C31">
            <v>98</v>
          </cell>
          <cell r="D31">
            <v>-75981.41</v>
          </cell>
          <cell r="E31">
            <v>471734.18</v>
          </cell>
          <cell r="F31">
            <v>12932.18</v>
          </cell>
          <cell r="G31">
            <v>0</v>
          </cell>
          <cell r="H31">
            <v>484666.36</v>
          </cell>
          <cell r="I31">
            <v>455939.81</v>
          </cell>
          <cell r="J31">
            <v>12321.13</v>
          </cell>
          <cell r="K31">
            <v>0</v>
          </cell>
          <cell r="L31">
            <v>467784.16</v>
          </cell>
          <cell r="M31">
            <v>26296.58</v>
          </cell>
          <cell r="N31">
            <v>279200.40000000002</v>
          </cell>
          <cell r="O31">
            <v>36917.1</v>
          </cell>
          <cell r="P31">
            <v>14810.88</v>
          </cell>
          <cell r="Q31">
            <v>373402.48</v>
          </cell>
          <cell r="R31">
            <v>18400.27</v>
          </cell>
          <cell r="S31">
            <v>4733.3500000000004</v>
          </cell>
        </row>
        <row r="32">
          <cell r="A32" t="str">
            <v>4-я Железнодорожная, 102</v>
          </cell>
          <cell r="B32" t="str">
            <v>4-я Железнодорожная</v>
          </cell>
          <cell r="C32">
            <v>102</v>
          </cell>
          <cell r="D32">
            <v>91974.62</v>
          </cell>
          <cell r="E32">
            <v>423126.81</v>
          </cell>
          <cell r="F32">
            <v>9955.34</v>
          </cell>
          <cell r="G32">
            <v>0</v>
          </cell>
          <cell r="H32">
            <v>433082.15</v>
          </cell>
          <cell r="I32">
            <v>431722.58</v>
          </cell>
          <cell r="J32">
            <v>8440.06</v>
          </cell>
          <cell r="K32">
            <v>0</v>
          </cell>
          <cell r="L32">
            <v>440162.64</v>
          </cell>
          <cell r="M32">
            <v>23684.18</v>
          </cell>
          <cell r="N32">
            <v>206431.06</v>
          </cell>
          <cell r="O32">
            <v>31563.72</v>
          </cell>
          <cell r="P32">
            <v>13608.89</v>
          </cell>
          <cell r="Q32">
            <v>289932.46000000002</v>
          </cell>
          <cell r="R32">
            <v>242204.79999999999</v>
          </cell>
          <cell r="S32">
            <v>4263.1099999999997</v>
          </cell>
        </row>
        <row r="33">
          <cell r="A33" t="str">
            <v>4-я Железнодорожная, 153</v>
          </cell>
          <cell r="B33" t="str">
            <v>4-я Железнодорожная</v>
          </cell>
          <cell r="C33">
            <v>153</v>
          </cell>
          <cell r="D33">
            <v>93233.21</v>
          </cell>
          <cell r="E33">
            <v>164337.45000000001</v>
          </cell>
          <cell r="F33">
            <v>0</v>
          </cell>
          <cell r="G33">
            <v>0</v>
          </cell>
          <cell r="H33">
            <v>164337.45000000001</v>
          </cell>
          <cell r="I33">
            <v>166984.6</v>
          </cell>
          <cell r="J33">
            <v>0</v>
          </cell>
          <cell r="K33">
            <v>0</v>
          </cell>
          <cell r="L33">
            <v>166984.6</v>
          </cell>
          <cell r="M33">
            <v>11697.14</v>
          </cell>
          <cell r="N33">
            <v>176133.27</v>
          </cell>
          <cell r="O33">
            <v>5160.93</v>
          </cell>
          <cell r="P33">
            <v>4038.13</v>
          </cell>
          <cell r="Q33">
            <v>199134.98</v>
          </cell>
          <cell r="R33">
            <v>61082.83</v>
          </cell>
          <cell r="S33">
            <v>2105.5100000000002</v>
          </cell>
        </row>
        <row r="34">
          <cell r="A34" t="str">
            <v>4-я Железнодорожная, 155</v>
          </cell>
          <cell r="B34" t="str">
            <v>4-я Железнодорожная</v>
          </cell>
          <cell r="C34">
            <v>155</v>
          </cell>
          <cell r="D34">
            <v>47112.1</v>
          </cell>
          <cell r="E34">
            <v>117481.17</v>
          </cell>
          <cell r="F34">
            <v>0</v>
          </cell>
          <cell r="G34">
            <v>0</v>
          </cell>
          <cell r="H34">
            <v>117481.17</v>
          </cell>
          <cell r="I34">
            <v>120306.84</v>
          </cell>
          <cell r="J34">
            <v>0</v>
          </cell>
          <cell r="K34">
            <v>0</v>
          </cell>
          <cell r="L34">
            <v>120306.84</v>
          </cell>
          <cell r="M34">
            <v>11748.16</v>
          </cell>
          <cell r="N34">
            <v>108205.14</v>
          </cell>
          <cell r="O34">
            <v>2548.58</v>
          </cell>
          <cell r="P34">
            <v>3217.29</v>
          </cell>
          <cell r="Q34">
            <v>127833.81</v>
          </cell>
          <cell r="R34">
            <v>39585.129999999997</v>
          </cell>
          <cell r="S34">
            <v>2114.64</v>
          </cell>
        </row>
        <row r="35">
          <cell r="A35" t="str">
            <v>4-я Железнодорожная, 157</v>
          </cell>
          <cell r="B35" t="str">
            <v>4-я Железнодорожная</v>
          </cell>
          <cell r="C35">
            <v>157</v>
          </cell>
          <cell r="D35">
            <v>8552.11</v>
          </cell>
          <cell r="E35">
            <v>143086.60999999999</v>
          </cell>
          <cell r="F35">
            <v>0</v>
          </cell>
          <cell r="G35">
            <v>0</v>
          </cell>
          <cell r="H35">
            <v>143086.60999999999</v>
          </cell>
          <cell r="I35">
            <v>137887.42000000001</v>
          </cell>
          <cell r="J35">
            <v>0</v>
          </cell>
          <cell r="K35">
            <v>0</v>
          </cell>
          <cell r="L35">
            <v>136837.29999999999</v>
          </cell>
          <cell r="M35">
            <v>11501.45</v>
          </cell>
          <cell r="N35">
            <v>74497.09</v>
          </cell>
          <cell r="O35">
            <v>6448.39</v>
          </cell>
          <cell r="P35">
            <v>4219.09</v>
          </cell>
          <cell r="Q35">
            <v>98736.23</v>
          </cell>
          <cell r="R35">
            <v>46653.18</v>
          </cell>
          <cell r="S35">
            <v>2070.21</v>
          </cell>
        </row>
        <row r="36">
          <cell r="A36" t="str">
            <v>5-я Железнодорожная, 51</v>
          </cell>
          <cell r="B36" t="str">
            <v>5-я Железнодорожная</v>
          </cell>
          <cell r="C36">
            <v>51</v>
          </cell>
          <cell r="D36">
            <v>49924.46</v>
          </cell>
          <cell r="E36">
            <v>646295.72</v>
          </cell>
          <cell r="F36">
            <v>0</v>
          </cell>
          <cell r="G36">
            <v>0</v>
          </cell>
          <cell r="H36">
            <v>646295.72</v>
          </cell>
          <cell r="I36">
            <v>559243.15</v>
          </cell>
          <cell r="J36">
            <v>0</v>
          </cell>
          <cell r="K36">
            <v>0</v>
          </cell>
          <cell r="L36">
            <v>612652.24</v>
          </cell>
          <cell r="M36">
            <v>23658.53</v>
          </cell>
          <cell r="N36">
            <v>70711.009999999995</v>
          </cell>
          <cell r="O36">
            <v>29811.93</v>
          </cell>
          <cell r="P36">
            <v>13131.33</v>
          </cell>
          <cell r="Q36">
            <v>141571.32</v>
          </cell>
          <cell r="R36">
            <v>521005.38</v>
          </cell>
          <cell r="S36">
            <v>4258.5200000000004</v>
          </cell>
        </row>
        <row r="37">
          <cell r="A37" t="str">
            <v>Академика Курчатова, 1</v>
          </cell>
          <cell r="B37" t="str">
            <v>Академика Курчатова</v>
          </cell>
          <cell r="C37">
            <v>1</v>
          </cell>
          <cell r="D37">
            <v>-21144.799999999999</v>
          </cell>
          <cell r="E37">
            <v>431163.04</v>
          </cell>
          <cell r="F37">
            <v>0</v>
          </cell>
          <cell r="G37">
            <v>0</v>
          </cell>
          <cell r="H37">
            <v>431163.04</v>
          </cell>
          <cell r="I37">
            <v>410312.34</v>
          </cell>
          <cell r="J37">
            <v>0</v>
          </cell>
          <cell r="K37">
            <v>0</v>
          </cell>
          <cell r="L37">
            <v>410312.34</v>
          </cell>
          <cell r="M37">
            <v>33734.519999999997</v>
          </cell>
          <cell r="N37">
            <v>198052.01</v>
          </cell>
          <cell r="O37">
            <v>23926.799999999999</v>
          </cell>
          <cell r="P37">
            <v>11806.11</v>
          </cell>
          <cell r="Q37">
            <v>289661.84999999998</v>
          </cell>
          <cell r="R37">
            <v>99505.69</v>
          </cell>
          <cell r="S37">
            <v>6072.24</v>
          </cell>
        </row>
        <row r="38">
          <cell r="A38" t="str">
            <v>Академика Курчатова, 2</v>
          </cell>
          <cell r="B38" t="str">
            <v>Академика Курчатова</v>
          </cell>
          <cell r="C38">
            <v>2</v>
          </cell>
          <cell r="D38">
            <v>64322.47</v>
          </cell>
          <cell r="E38">
            <v>183618.98</v>
          </cell>
          <cell r="F38">
            <v>0</v>
          </cell>
          <cell r="G38">
            <v>0</v>
          </cell>
          <cell r="H38">
            <v>183618.98</v>
          </cell>
          <cell r="I38">
            <v>182235.5</v>
          </cell>
          <cell r="J38">
            <v>0</v>
          </cell>
          <cell r="K38">
            <v>0</v>
          </cell>
          <cell r="L38">
            <v>182235.5</v>
          </cell>
          <cell r="M38">
            <v>11808.73</v>
          </cell>
          <cell r="N38">
            <v>221610.87</v>
          </cell>
          <cell r="O38">
            <v>16603.38</v>
          </cell>
          <cell r="P38">
            <v>7136.91</v>
          </cell>
          <cell r="Q38">
            <v>259285.45</v>
          </cell>
          <cell r="R38">
            <v>-12727.48</v>
          </cell>
          <cell r="S38">
            <v>2125.56</v>
          </cell>
        </row>
        <row r="39">
          <cell r="A39" t="str">
            <v>Академика Курчатова, 2-а</v>
          </cell>
          <cell r="B39" t="str">
            <v>Академика Курчатова</v>
          </cell>
          <cell r="C39" t="str">
            <v>2-а</v>
          </cell>
          <cell r="D39">
            <v>-39379.94</v>
          </cell>
          <cell r="E39">
            <v>167115.81</v>
          </cell>
          <cell r="F39">
            <v>0</v>
          </cell>
          <cell r="G39">
            <v>0</v>
          </cell>
          <cell r="H39">
            <v>167115.81</v>
          </cell>
          <cell r="I39">
            <v>162515.5</v>
          </cell>
          <cell r="J39">
            <v>0</v>
          </cell>
          <cell r="K39">
            <v>0</v>
          </cell>
          <cell r="L39">
            <v>162515.5</v>
          </cell>
          <cell r="M39">
            <v>11272.77</v>
          </cell>
          <cell r="N39">
            <v>77134</v>
          </cell>
          <cell r="O39">
            <v>2562.2399999999998</v>
          </cell>
          <cell r="P39">
            <v>2770.93</v>
          </cell>
          <cell r="Q39">
            <v>101114.56</v>
          </cell>
          <cell r="R39">
            <v>22021</v>
          </cell>
          <cell r="S39">
            <v>2029.12</v>
          </cell>
        </row>
        <row r="40">
          <cell r="A40" t="str">
            <v>Академика Курчатова, 2-б</v>
          </cell>
          <cell r="B40" t="str">
            <v>Академика Курчатова</v>
          </cell>
          <cell r="C40" t="str">
            <v>2-б</v>
          </cell>
          <cell r="D40">
            <v>109141.17</v>
          </cell>
          <cell r="E40">
            <v>242570.31</v>
          </cell>
          <cell r="F40">
            <v>0</v>
          </cell>
          <cell r="G40">
            <v>0</v>
          </cell>
          <cell r="H40">
            <v>242570.31</v>
          </cell>
          <cell r="I40">
            <v>259351.32</v>
          </cell>
          <cell r="J40">
            <v>0</v>
          </cell>
          <cell r="K40">
            <v>0</v>
          </cell>
          <cell r="L40">
            <v>330841.43</v>
          </cell>
          <cell r="M40">
            <v>22137.15</v>
          </cell>
          <cell r="N40">
            <v>319620.5</v>
          </cell>
          <cell r="O40">
            <v>0</v>
          </cell>
          <cell r="P40">
            <v>6192.86</v>
          </cell>
          <cell r="Q40">
            <v>351935.24</v>
          </cell>
          <cell r="R40">
            <v>88047.360000000001</v>
          </cell>
          <cell r="S40">
            <v>3984.73</v>
          </cell>
        </row>
        <row r="41">
          <cell r="A41" t="str">
            <v>Академика Курчатова, 2-в</v>
          </cell>
          <cell r="B41" t="str">
            <v>Академика Курчатова</v>
          </cell>
          <cell r="C41" t="str">
            <v>2-в</v>
          </cell>
          <cell r="D41">
            <v>138141.12</v>
          </cell>
          <cell r="E41">
            <v>118692.22</v>
          </cell>
          <cell r="F41">
            <v>0</v>
          </cell>
          <cell r="G41">
            <v>0</v>
          </cell>
          <cell r="H41">
            <v>118692.22</v>
          </cell>
          <cell r="I41">
            <v>111100.66</v>
          </cell>
          <cell r="J41">
            <v>0</v>
          </cell>
          <cell r="K41">
            <v>0</v>
          </cell>
          <cell r="L41">
            <v>111100.66</v>
          </cell>
          <cell r="M41">
            <v>11869.19</v>
          </cell>
          <cell r="N41">
            <v>162326.39000000001</v>
          </cell>
          <cell r="O41">
            <v>2680.1</v>
          </cell>
          <cell r="P41">
            <v>2847.27</v>
          </cell>
          <cell r="Q41">
            <v>187550.39</v>
          </cell>
          <cell r="R41">
            <v>61691.39</v>
          </cell>
          <cell r="S41">
            <v>2136.4299999999998</v>
          </cell>
        </row>
        <row r="42">
          <cell r="A42" t="str">
            <v>Академика Курчатова, 4</v>
          </cell>
          <cell r="B42" t="str">
            <v>Академика Курчатова</v>
          </cell>
          <cell r="C42">
            <v>4</v>
          </cell>
          <cell r="D42">
            <v>-53479.69</v>
          </cell>
          <cell r="E42">
            <v>117837.1</v>
          </cell>
          <cell r="F42">
            <v>0</v>
          </cell>
          <cell r="G42">
            <v>0</v>
          </cell>
          <cell r="H42">
            <v>117837.1</v>
          </cell>
          <cell r="I42">
            <v>114361.25</v>
          </cell>
          <cell r="J42">
            <v>0</v>
          </cell>
          <cell r="K42">
            <v>0</v>
          </cell>
          <cell r="L42">
            <v>114361.25</v>
          </cell>
          <cell r="M42">
            <v>11783.69</v>
          </cell>
          <cell r="N42">
            <v>20969.91</v>
          </cell>
          <cell r="O42">
            <v>10727.98</v>
          </cell>
          <cell r="P42">
            <v>5449.87</v>
          </cell>
          <cell r="Q42">
            <v>51052.5</v>
          </cell>
          <cell r="R42">
            <v>9829.06</v>
          </cell>
          <cell r="S42">
            <v>2121.0500000000002</v>
          </cell>
        </row>
        <row r="43">
          <cell r="A43" t="str">
            <v>Академика Курчатова, 5</v>
          </cell>
          <cell r="B43" t="str">
            <v>Академика Курчатова</v>
          </cell>
          <cell r="C43">
            <v>5</v>
          </cell>
          <cell r="D43">
            <v>-74387.91</v>
          </cell>
          <cell r="E43">
            <v>110877.13</v>
          </cell>
          <cell r="F43">
            <v>0</v>
          </cell>
          <cell r="G43">
            <v>0</v>
          </cell>
          <cell r="H43">
            <v>110877.13</v>
          </cell>
          <cell r="I43">
            <v>117468.49</v>
          </cell>
          <cell r="J43">
            <v>0</v>
          </cell>
          <cell r="K43">
            <v>0</v>
          </cell>
          <cell r="L43">
            <v>114791.86</v>
          </cell>
          <cell r="M43">
            <v>11087.69</v>
          </cell>
          <cell r="N43">
            <v>0</v>
          </cell>
          <cell r="O43">
            <v>4914</v>
          </cell>
          <cell r="P43">
            <v>3941.62</v>
          </cell>
          <cell r="Q43">
            <v>21939.1</v>
          </cell>
          <cell r="R43">
            <v>18464.849999999999</v>
          </cell>
          <cell r="S43">
            <v>1995.79</v>
          </cell>
        </row>
        <row r="44">
          <cell r="A44" t="str">
            <v>Академика Курчатова, 5-а</v>
          </cell>
          <cell r="B44" t="str">
            <v>Академика Курчатова</v>
          </cell>
          <cell r="C44" t="str">
            <v>5-а</v>
          </cell>
          <cell r="D44">
            <v>37790.21</v>
          </cell>
          <cell r="E44">
            <v>122165.36</v>
          </cell>
          <cell r="F44">
            <v>0</v>
          </cell>
          <cell r="G44">
            <v>0</v>
          </cell>
          <cell r="H44">
            <v>122165.36</v>
          </cell>
          <cell r="I44">
            <v>116801.60000000001</v>
          </cell>
          <cell r="J44">
            <v>0</v>
          </cell>
          <cell r="K44">
            <v>0</v>
          </cell>
          <cell r="L44">
            <v>116801.60000000001</v>
          </cell>
          <cell r="M44">
            <v>12216.58</v>
          </cell>
          <cell r="N44">
            <v>21476.46</v>
          </cell>
          <cell r="O44">
            <v>2630.56</v>
          </cell>
          <cell r="P44">
            <v>3214.75</v>
          </cell>
          <cell r="Q44">
            <v>41737.33</v>
          </cell>
          <cell r="R44">
            <v>112854.48</v>
          </cell>
          <cell r="S44">
            <v>2198.98</v>
          </cell>
        </row>
        <row r="45">
          <cell r="A45" t="str">
            <v>Академика Курчатова, 5-б</v>
          </cell>
          <cell r="B45" t="str">
            <v>Академика Курчатова</v>
          </cell>
          <cell r="C45" t="str">
            <v>5-б</v>
          </cell>
          <cell r="D45">
            <v>52398.87</v>
          </cell>
          <cell r="E45">
            <v>112859.93</v>
          </cell>
          <cell r="F45">
            <v>0</v>
          </cell>
          <cell r="G45">
            <v>0</v>
          </cell>
          <cell r="H45">
            <v>112859.93</v>
          </cell>
          <cell r="I45">
            <v>111509.56</v>
          </cell>
          <cell r="J45">
            <v>0</v>
          </cell>
          <cell r="K45">
            <v>0</v>
          </cell>
          <cell r="L45">
            <v>109937.67</v>
          </cell>
          <cell r="M45">
            <v>11285.98</v>
          </cell>
          <cell r="N45">
            <v>156584.07999999999</v>
          </cell>
          <cell r="O45">
            <v>7694.07</v>
          </cell>
          <cell r="P45">
            <v>4632.63</v>
          </cell>
          <cell r="Q45">
            <v>182228.28</v>
          </cell>
          <cell r="R45">
            <v>-19891.740000000002</v>
          </cell>
          <cell r="S45">
            <v>2031.52</v>
          </cell>
        </row>
        <row r="46">
          <cell r="A46" t="str">
            <v>Академика Курчатова, 5-в</v>
          </cell>
          <cell r="B46" t="str">
            <v>Академика Курчатова</v>
          </cell>
          <cell r="C46" t="str">
            <v>5-в</v>
          </cell>
          <cell r="D46">
            <v>146518.6</v>
          </cell>
          <cell r="E46">
            <v>138748.85</v>
          </cell>
          <cell r="F46">
            <v>0</v>
          </cell>
          <cell r="G46">
            <v>0</v>
          </cell>
          <cell r="H46">
            <v>138748.85</v>
          </cell>
          <cell r="I46">
            <v>135235.47</v>
          </cell>
          <cell r="J46">
            <v>0</v>
          </cell>
          <cell r="K46">
            <v>0</v>
          </cell>
          <cell r="L46">
            <v>133425.63</v>
          </cell>
          <cell r="M46">
            <v>13874.9</v>
          </cell>
          <cell r="N46">
            <v>156112.42000000001</v>
          </cell>
          <cell r="O46">
            <v>5323.46</v>
          </cell>
          <cell r="P46">
            <v>4691.46</v>
          </cell>
          <cell r="Q46">
            <v>182499.76</v>
          </cell>
          <cell r="R46">
            <v>97444.47</v>
          </cell>
          <cell r="S46">
            <v>2497.52</v>
          </cell>
        </row>
        <row r="47">
          <cell r="A47" t="str">
            <v>Академика Курчатова, 6</v>
          </cell>
          <cell r="B47" t="str">
            <v>Академика Курчатова</v>
          </cell>
          <cell r="C47">
            <v>6</v>
          </cell>
          <cell r="D47">
            <v>7284.58</v>
          </cell>
          <cell r="E47">
            <v>117203.75</v>
          </cell>
          <cell r="F47">
            <v>0</v>
          </cell>
          <cell r="G47">
            <v>0</v>
          </cell>
          <cell r="H47">
            <v>117203.75</v>
          </cell>
          <cell r="I47">
            <v>117293.29</v>
          </cell>
          <cell r="J47">
            <v>0</v>
          </cell>
          <cell r="K47">
            <v>0</v>
          </cell>
          <cell r="L47">
            <v>117293.29</v>
          </cell>
          <cell r="M47">
            <v>11720.34</v>
          </cell>
          <cell r="N47">
            <v>46507.55</v>
          </cell>
          <cell r="O47">
            <v>16219.17</v>
          </cell>
          <cell r="P47">
            <v>7040.31</v>
          </cell>
          <cell r="Q47">
            <v>83597.070000000007</v>
          </cell>
          <cell r="R47">
            <v>40980.800000000003</v>
          </cell>
          <cell r="S47">
            <v>2109.6999999999998</v>
          </cell>
        </row>
        <row r="48">
          <cell r="A48" t="str">
            <v>Академика Курчатова, 6-а</v>
          </cell>
          <cell r="B48" t="str">
            <v>Академика Курчатова</v>
          </cell>
          <cell r="C48" t="str">
            <v>6-а</v>
          </cell>
          <cell r="D48">
            <v>30502.41</v>
          </cell>
          <cell r="E48">
            <v>118992.92</v>
          </cell>
          <cell r="F48">
            <v>0</v>
          </cell>
          <cell r="G48">
            <v>0</v>
          </cell>
          <cell r="H48">
            <v>118992.92</v>
          </cell>
          <cell r="I48">
            <v>125744.32000000001</v>
          </cell>
          <cell r="J48">
            <v>0</v>
          </cell>
          <cell r="K48">
            <v>0</v>
          </cell>
          <cell r="L48">
            <v>125744.32000000001</v>
          </cell>
          <cell r="M48">
            <v>11899.3</v>
          </cell>
          <cell r="N48">
            <v>67760.95</v>
          </cell>
          <cell r="O48">
            <v>0</v>
          </cell>
          <cell r="P48">
            <v>2514.88</v>
          </cell>
          <cell r="Q48">
            <v>84316.96</v>
          </cell>
          <cell r="R48">
            <v>71929.77</v>
          </cell>
          <cell r="S48">
            <v>2141.83</v>
          </cell>
        </row>
        <row r="49">
          <cell r="A49" t="str">
            <v>Академика Курчатова, 7-а</v>
          </cell>
          <cell r="B49" t="str">
            <v>Академика Курчатова</v>
          </cell>
          <cell r="C49" t="str">
            <v>7-а</v>
          </cell>
          <cell r="D49">
            <v>141503.76</v>
          </cell>
          <cell r="E49">
            <v>134825.34</v>
          </cell>
          <cell r="F49">
            <v>0</v>
          </cell>
          <cell r="G49">
            <v>0</v>
          </cell>
          <cell r="H49">
            <v>134825.34</v>
          </cell>
          <cell r="I49">
            <v>132054.96</v>
          </cell>
          <cell r="J49">
            <v>0</v>
          </cell>
          <cell r="K49">
            <v>0</v>
          </cell>
          <cell r="L49">
            <v>131031.31</v>
          </cell>
          <cell r="M49">
            <v>13482.57</v>
          </cell>
          <cell r="N49">
            <v>263765.03000000003</v>
          </cell>
          <cell r="O49">
            <v>0</v>
          </cell>
          <cell r="P49">
            <v>2620.63</v>
          </cell>
          <cell r="Q49">
            <v>282295.09999999998</v>
          </cell>
          <cell r="R49">
            <v>-9760.0300000000007</v>
          </cell>
          <cell r="S49">
            <v>2426.87</v>
          </cell>
        </row>
        <row r="50">
          <cell r="A50" t="str">
            <v>Академика Курчатова, 9</v>
          </cell>
          <cell r="B50" t="str">
            <v>Академика Курчатова</v>
          </cell>
          <cell r="C50">
            <v>9</v>
          </cell>
          <cell r="D50">
            <v>-75523.87</v>
          </cell>
          <cell r="E50">
            <v>115915.67</v>
          </cell>
          <cell r="F50">
            <v>0</v>
          </cell>
          <cell r="G50">
            <v>0</v>
          </cell>
          <cell r="H50">
            <v>115915.67</v>
          </cell>
          <cell r="I50">
            <v>122213.57</v>
          </cell>
          <cell r="J50">
            <v>0</v>
          </cell>
          <cell r="K50">
            <v>0</v>
          </cell>
          <cell r="L50">
            <v>121135.34</v>
          </cell>
          <cell r="M50">
            <v>11591.55</v>
          </cell>
          <cell r="N50">
            <v>8729</v>
          </cell>
          <cell r="O50">
            <v>5224.28</v>
          </cell>
          <cell r="P50">
            <v>4068.47</v>
          </cell>
          <cell r="Q50">
            <v>31699.77</v>
          </cell>
          <cell r="R50">
            <v>13911.7</v>
          </cell>
          <cell r="S50">
            <v>2086.4699999999998</v>
          </cell>
        </row>
        <row r="51">
          <cell r="A51" t="str">
            <v>Академика Курчатова, 11</v>
          </cell>
          <cell r="B51" t="str">
            <v>Академика Курчатова</v>
          </cell>
          <cell r="C51">
            <v>11</v>
          </cell>
          <cell r="D51">
            <v>-146298.72</v>
          </cell>
          <cell r="E51">
            <v>108226.86</v>
          </cell>
          <cell r="F51">
            <v>15023.06</v>
          </cell>
          <cell r="G51">
            <v>0</v>
          </cell>
          <cell r="H51">
            <v>123249.92</v>
          </cell>
          <cell r="I51">
            <v>118739.12</v>
          </cell>
          <cell r="J51">
            <v>34436.42</v>
          </cell>
          <cell r="K51">
            <v>0</v>
          </cell>
          <cell r="L51">
            <v>150142.48000000001</v>
          </cell>
          <cell r="M51">
            <v>12325.05</v>
          </cell>
          <cell r="N51">
            <v>1440.37</v>
          </cell>
          <cell r="O51">
            <v>5181.7</v>
          </cell>
          <cell r="P51">
            <v>4545.74</v>
          </cell>
          <cell r="Q51">
            <v>25711.41</v>
          </cell>
          <cell r="R51">
            <v>-21867.65</v>
          </cell>
          <cell r="S51">
            <v>2218.5500000000002</v>
          </cell>
        </row>
        <row r="52">
          <cell r="A52" t="str">
            <v>Академика Курчатова, 13</v>
          </cell>
          <cell r="B52" t="str">
            <v>Академика Курчатова</v>
          </cell>
          <cell r="C52">
            <v>13</v>
          </cell>
          <cell r="D52">
            <v>138086.81</v>
          </cell>
          <cell r="E52">
            <v>189619.79</v>
          </cell>
          <cell r="F52">
            <v>6961.96</v>
          </cell>
          <cell r="G52">
            <v>0</v>
          </cell>
          <cell r="H52">
            <v>196581.75</v>
          </cell>
          <cell r="I52">
            <v>193755.3</v>
          </cell>
          <cell r="J52">
            <v>10043.69</v>
          </cell>
          <cell r="K52">
            <v>0</v>
          </cell>
          <cell r="L52">
            <v>203798.99</v>
          </cell>
          <cell r="M52">
            <v>19658.13</v>
          </cell>
          <cell r="N52">
            <v>198377.67</v>
          </cell>
          <cell r="O52">
            <v>8363.0400000000009</v>
          </cell>
          <cell r="P52">
            <v>6167.48</v>
          </cell>
          <cell r="Q52">
            <v>244754.57</v>
          </cell>
          <cell r="R52">
            <v>97131.23</v>
          </cell>
          <cell r="S52">
            <v>3538.43</v>
          </cell>
        </row>
        <row r="53">
          <cell r="A53" t="str">
            <v>Алмазная, 2</v>
          </cell>
          <cell r="B53" t="str">
            <v>Алмазная</v>
          </cell>
          <cell r="C53">
            <v>2</v>
          </cell>
          <cell r="D53">
            <v>247281.6</v>
          </cell>
          <cell r="E53">
            <v>529226.16</v>
          </cell>
          <cell r="F53">
            <v>0</v>
          </cell>
          <cell r="G53">
            <v>0</v>
          </cell>
          <cell r="H53">
            <v>529226.16</v>
          </cell>
          <cell r="I53">
            <v>533182.29</v>
          </cell>
          <cell r="J53">
            <v>0</v>
          </cell>
          <cell r="K53">
            <v>0</v>
          </cell>
          <cell r="L53">
            <v>532352.34</v>
          </cell>
          <cell r="M53">
            <v>52922.65</v>
          </cell>
          <cell r="N53">
            <v>365399.21</v>
          </cell>
          <cell r="O53">
            <v>0</v>
          </cell>
          <cell r="P53">
            <v>10647.05</v>
          </cell>
          <cell r="Q53">
            <v>438495.01</v>
          </cell>
          <cell r="R53">
            <v>341138.93</v>
          </cell>
          <cell r="S53">
            <v>9526.1</v>
          </cell>
        </row>
        <row r="54">
          <cell r="A54" t="str">
            <v>Алмазная, 2-а</v>
          </cell>
          <cell r="B54" t="str">
            <v>Алмазная</v>
          </cell>
          <cell r="C54" t="str">
            <v>2-а</v>
          </cell>
          <cell r="D54">
            <v>39818.410000000003</v>
          </cell>
          <cell r="E54">
            <v>209173.54</v>
          </cell>
          <cell r="F54">
            <v>4845.7</v>
          </cell>
          <cell r="G54">
            <v>0</v>
          </cell>
          <cell r="H54">
            <v>214019.24</v>
          </cell>
          <cell r="I54">
            <v>204197.69</v>
          </cell>
          <cell r="J54">
            <v>5708.94</v>
          </cell>
          <cell r="K54">
            <v>0</v>
          </cell>
          <cell r="L54">
            <v>207557.78</v>
          </cell>
          <cell r="M54">
            <v>21401.89</v>
          </cell>
          <cell r="N54">
            <v>237739.75</v>
          </cell>
          <cell r="O54">
            <v>30680.43</v>
          </cell>
          <cell r="P54">
            <v>11148.47</v>
          </cell>
          <cell r="Q54">
            <v>334575.43</v>
          </cell>
          <cell r="R54">
            <v>-87199.24</v>
          </cell>
          <cell r="S54">
            <v>3852.41</v>
          </cell>
        </row>
        <row r="55">
          <cell r="A55" t="str">
            <v>Алмазная, 3</v>
          </cell>
          <cell r="B55" t="str">
            <v>Алмазная</v>
          </cell>
          <cell r="C55">
            <v>3</v>
          </cell>
          <cell r="D55">
            <v>-9760.32</v>
          </cell>
          <cell r="E55">
            <v>-91.64</v>
          </cell>
          <cell r="F55">
            <v>0</v>
          </cell>
          <cell r="G55">
            <v>0</v>
          </cell>
          <cell r="H55">
            <v>-91.64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-9.17</v>
          </cell>
          <cell r="N55">
            <v>0</v>
          </cell>
          <cell r="O55">
            <v>0</v>
          </cell>
          <cell r="P55">
            <v>0</v>
          </cell>
          <cell r="Q55">
            <v>-10.82</v>
          </cell>
          <cell r="R55">
            <v>-9749.5</v>
          </cell>
          <cell r="S55">
            <v>-1.65</v>
          </cell>
        </row>
        <row r="56">
          <cell r="A56" t="str">
            <v>Алмазная, 4</v>
          </cell>
          <cell r="B56" t="str">
            <v>Алмазная</v>
          </cell>
          <cell r="C56">
            <v>4</v>
          </cell>
          <cell r="D56">
            <v>165511.48000000001</v>
          </cell>
          <cell r="E56">
            <v>416025.05</v>
          </cell>
          <cell r="F56">
            <v>0</v>
          </cell>
          <cell r="G56">
            <v>0</v>
          </cell>
          <cell r="H56">
            <v>416025.05</v>
          </cell>
          <cell r="I56">
            <v>431781.77</v>
          </cell>
          <cell r="J56">
            <v>0</v>
          </cell>
          <cell r="K56">
            <v>0</v>
          </cell>
          <cell r="L56">
            <v>427125.37</v>
          </cell>
          <cell r="M56">
            <v>19667.96</v>
          </cell>
          <cell r="N56">
            <v>590300.18000000005</v>
          </cell>
          <cell r="O56">
            <v>0</v>
          </cell>
          <cell r="P56">
            <v>4155.6099999999997</v>
          </cell>
          <cell r="Q56">
            <v>617663.93999999994</v>
          </cell>
          <cell r="R56">
            <v>-25027.09</v>
          </cell>
          <cell r="S56">
            <v>3540.19</v>
          </cell>
        </row>
        <row r="57">
          <cell r="A57" t="str">
            <v>Алмазная, 4-а</v>
          </cell>
          <cell r="B57" t="str">
            <v>Алмазная</v>
          </cell>
          <cell r="C57" t="str">
            <v>4-а</v>
          </cell>
          <cell r="D57">
            <v>6145.08</v>
          </cell>
          <cell r="E57">
            <v>197298.61</v>
          </cell>
          <cell r="F57">
            <v>30939.97</v>
          </cell>
          <cell r="G57">
            <v>0</v>
          </cell>
          <cell r="H57">
            <v>228238.58</v>
          </cell>
          <cell r="I57">
            <v>197683.81</v>
          </cell>
          <cell r="J57">
            <v>27351.37</v>
          </cell>
          <cell r="K57">
            <v>0</v>
          </cell>
          <cell r="L57">
            <v>225035.18</v>
          </cell>
          <cell r="M57">
            <v>22823.84</v>
          </cell>
          <cell r="N57">
            <v>138174</v>
          </cell>
          <cell r="O57">
            <v>28774.47</v>
          </cell>
          <cell r="P57">
            <v>11029.87</v>
          </cell>
          <cell r="Q57">
            <v>232686.89</v>
          </cell>
          <cell r="R57">
            <v>-1506.63</v>
          </cell>
          <cell r="S57">
            <v>4108.2299999999996</v>
          </cell>
        </row>
        <row r="58">
          <cell r="A58" t="str">
            <v>Алмазная, 5</v>
          </cell>
          <cell r="B58" t="str">
            <v>Алмазная</v>
          </cell>
          <cell r="C58">
            <v>5</v>
          </cell>
          <cell r="D58">
            <v>-206.88</v>
          </cell>
          <cell r="E58">
            <v>-37.92</v>
          </cell>
          <cell r="F58">
            <v>0</v>
          </cell>
          <cell r="G58">
            <v>0</v>
          </cell>
          <cell r="H58">
            <v>-37.92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-3.79</v>
          </cell>
          <cell r="N58">
            <v>0</v>
          </cell>
          <cell r="O58">
            <v>0</v>
          </cell>
          <cell r="P58">
            <v>0</v>
          </cell>
          <cell r="Q58">
            <v>-4.47</v>
          </cell>
          <cell r="R58">
            <v>-202.41</v>
          </cell>
          <cell r="S58">
            <v>-0.68</v>
          </cell>
        </row>
        <row r="59">
          <cell r="A59" t="str">
            <v>Алмазная, 6</v>
          </cell>
          <cell r="B59" t="str">
            <v>Алмазная</v>
          </cell>
          <cell r="C59">
            <v>6</v>
          </cell>
          <cell r="D59">
            <v>528061.94999999995</v>
          </cell>
          <cell r="E59">
            <v>533775.21</v>
          </cell>
          <cell r="F59">
            <v>3580.97</v>
          </cell>
          <cell r="G59">
            <v>0</v>
          </cell>
          <cell r="H59">
            <v>537356.18000000005</v>
          </cell>
          <cell r="I59">
            <v>541196.92000000004</v>
          </cell>
          <cell r="J59">
            <v>4268.07</v>
          </cell>
          <cell r="K59">
            <v>0</v>
          </cell>
          <cell r="L59">
            <v>545464.99</v>
          </cell>
          <cell r="M59">
            <v>42463.62</v>
          </cell>
          <cell r="N59">
            <v>773882.66</v>
          </cell>
          <cell r="O59">
            <v>0</v>
          </cell>
          <cell r="P59">
            <v>8654.91</v>
          </cell>
          <cell r="Q59">
            <v>832644.66</v>
          </cell>
          <cell r="R59">
            <v>240882.28</v>
          </cell>
          <cell r="S59">
            <v>7643.47</v>
          </cell>
        </row>
        <row r="60">
          <cell r="A60" t="str">
            <v>Алмазная, 7</v>
          </cell>
          <cell r="B60" t="str">
            <v>Алмазная</v>
          </cell>
          <cell r="C60">
            <v>7</v>
          </cell>
          <cell r="D60">
            <v>-3672.57</v>
          </cell>
          <cell r="E60">
            <v>-75.91</v>
          </cell>
          <cell r="F60">
            <v>0</v>
          </cell>
          <cell r="G60">
            <v>0</v>
          </cell>
          <cell r="H60">
            <v>-75.91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-7.59</v>
          </cell>
          <cell r="N60">
            <v>0</v>
          </cell>
          <cell r="O60">
            <v>0</v>
          </cell>
          <cell r="P60">
            <v>0</v>
          </cell>
          <cell r="Q60">
            <v>-8.9600000000000009</v>
          </cell>
          <cell r="R60">
            <v>-3663.61</v>
          </cell>
          <cell r="S60">
            <v>-1.37</v>
          </cell>
        </row>
        <row r="61">
          <cell r="A61" t="str">
            <v>Алмазная, 8</v>
          </cell>
          <cell r="B61" t="str">
            <v>Алмазная</v>
          </cell>
          <cell r="C61">
            <v>8</v>
          </cell>
          <cell r="D61">
            <v>4641.03</v>
          </cell>
          <cell r="E61">
            <v>289939.14</v>
          </cell>
          <cell r="F61">
            <v>9795.44</v>
          </cell>
          <cell r="G61">
            <v>0</v>
          </cell>
          <cell r="H61">
            <v>299734.58</v>
          </cell>
          <cell r="I61">
            <v>286136.07</v>
          </cell>
          <cell r="J61">
            <v>9139.9599999999991</v>
          </cell>
          <cell r="K61">
            <v>0</v>
          </cell>
          <cell r="L61">
            <v>295276.03000000003</v>
          </cell>
          <cell r="M61">
            <v>21022.18</v>
          </cell>
          <cell r="N61">
            <v>432616.32</v>
          </cell>
          <cell r="O61">
            <v>26194.06</v>
          </cell>
          <cell r="P61">
            <v>11412.49</v>
          </cell>
          <cell r="Q61">
            <v>523278.36</v>
          </cell>
          <cell r="R61">
            <v>-223361.3</v>
          </cell>
          <cell r="S61">
            <v>3784.11</v>
          </cell>
        </row>
        <row r="62">
          <cell r="A62" t="str">
            <v>Алмазная, 9</v>
          </cell>
          <cell r="B62" t="str">
            <v>Алмазная</v>
          </cell>
          <cell r="C62">
            <v>9</v>
          </cell>
          <cell r="D62">
            <v>1406.9</v>
          </cell>
          <cell r="E62">
            <v>-223.85</v>
          </cell>
          <cell r="F62">
            <v>0</v>
          </cell>
          <cell r="G62">
            <v>0</v>
          </cell>
          <cell r="H62">
            <v>-223.85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-22.39</v>
          </cell>
          <cell r="N62">
            <v>0</v>
          </cell>
          <cell r="O62">
            <v>0</v>
          </cell>
          <cell r="P62">
            <v>0</v>
          </cell>
          <cell r="Q62">
            <v>-26.42</v>
          </cell>
          <cell r="R62">
            <v>1433.32</v>
          </cell>
          <cell r="S62">
            <v>-4.03</v>
          </cell>
        </row>
        <row r="63">
          <cell r="A63" t="str">
            <v>Алмазная, 9-а</v>
          </cell>
          <cell r="B63" t="str">
            <v>Алмазная</v>
          </cell>
          <cell r="C63" t="str">
            <v>9-а</v>
          </cell>
          <cell r="D63">
            <v>-29161.43</v>
          </cell>
          <cell r="E63">
            <v>-121.08</v>
          </cell>
          <cell r="F63">
            <v>0</v>
          </cell>
          <cell r="G63">
            <v>0</v>
          </cell>
          <cell r="H63">
            <v>-121.08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-12.11</v>
          </cell>
          <cell r="N63">
            <v>0</v>
          </cell>
          <cell r="O63">
            <v>0</v>
          </cell>
          <cell r="P63">
            <v>0</v>
          </cell>
          <cell r="Q63">
            <v>-14.29</v>
          </cell>
          <cell r="R63">
            <v>-29147.14</v>
          </cell>
          <cell r="S63">
            <v>-2.1800000000000002</v>
          </cell>
        </row>
        <row r="64">
          <cell r="A64" t="str">
            <v>Алмазная, 10</v>
          </cell>
          <cell r="B64" t="str">
            <v>Алмазная</v>
          </cell>
          <cell r="C64">
            <v>10</v>
          </cell>
          <cell r="D64">
            <v>66498.91</v>
          </cell>
          <cell r="E64">
            <v>196137.91</v>
          </cell>
          <cell r="F64">
            <v>0</v>
          </cell>
          <cell r="G64">
            <v>0</v>
          </cell>
          <cell r="H64">
            <v>196137.91</v>
          </cell>
          <cell r="I64">
            <v>192181.83</v>
          </cell>
          <cell r="J64">
            <v>0</v>
          </cell>
          <cell r="K64">
            <v>0</v>
          </cell>
          <cell r="L64">
            <v>192181.83</v>
          </cell>
          <cell r="M64">
            <v>19613.77</v>
          </cell>
          <cell r="N64">
            <v>229423.1</v>
          </cell>
          <cell r="O64">
            <v>28841.46</v>
          </cell>
          <cell r="P64">
            <v>9246.81</v>
          </cell>
          <cell r="Q64">
            <v>318502.01</v>
          </cell>
          <cell r="R64">
            <v>-59821.27</v>
          </cell>
          <cell r="S64">
            <v>3530.47</v>
          </cell>
        </row>
        <row r="65">
          <cell r="A65" t="str">
            <v>Алмазная, 11</v>
          </cell>
          <cell r="B65" t="str">
            <v>Алмазная</v>
          </cell>
          <cell r="C65">
            <v>11</v>
          </cell>
          <cell r="D65">
            <v>3453.43</v>
          </cell>
          <cell r="E65">
            <v>-51.11</v>
          </cell>
          <cell r="F65">
            <v>0</v>
          </cell>
          <cell r="G65">
            <v>0</v>
          </cell>
          <cell r="H65">
            <v>-51.11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-5.1100000000000003</v>
          </cell>
          <cell r="N65">
            <v>0</v>
          </cell>
          <cell r="O65">
            <v>0</v>
          </cell>
          <cell r="P65">
            <v>0</v>
          </cell>
          <cell r="Q65">
            <v>-6.03</v>
          </cell>
          <cell r="R65">
            <v>3459.46</v>
          </cell>
          <cell r="S65">
            <v>-0.92</v>
          </cell>
        </row>
        <row r="66">
          <cell r="A66" t="str">
            <v>Алмазная, 11-а</v>
          </cell>
          <cell r="B66" t="str">
            <v>Алмазная</v>
          </cell>
          <cell r="C66" t="str">
            <v>11-а</v>
          </cell>
          <cell r="D66">
            <v>-2772.7</v>
          </cell>
          <cell r="E66">
            <v>-93.58</v>
          </cell>
          <cell r="F66">
            <v>0</v>
          </cell>
          <cell r="G66">
            <v>0</v>
          </cell>
          <cell r="H66">
            <v>-93.58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-9.36</v>
          </cell>
          <cell r="N66">
            <v>0</v>
          </cell>
          <cell r="O66">
            <v>0</v>
          </cell>
          <cell r="P66">
            <v>0</v>
          </cell>
          <cell r="Q66">
            <v>-11.04</v>
          </cell>
          <cell r="R66">
            <v>-2761.66</v>
          </cell>
          <cell r="S66">
            <v>-1.68</v>
          </cell>
        </row>
        <row r="67">
          <cell r="A67" t="str">
            <v>Алмазная, 12</v>
          </cell>
          <cell r="B67" t="str">
            <v>Алмазная</v>
          </cell>
          <cell r="C67">
            <v>12</v>
          </cell>
          <cell r="D67">
            <v>-31021.79</v>
          </cell>
          <cell r="E67">
            <v>84267.36</v>
          </cell>
          <cell r="F67">
            <v>0</v>
          </cell>
          <cell r="G67">
            <v>0</v>
          </cell>
          <cell r="H67">
            <v>84267.36</v>
          </cell>
          <cell r="I67">
            <v>83098.460000000006</v>
          </cell>
          <cell r="J67">
            <v>0</v>
          </cell>
          <cell r="K67">
            <v>0</v>
          </cell>
          <cell r="L67">
            <v>83098.460000000006</v>
          </cell>
          <cell r="M67">
            <v>8426.74</v>
          </cell>
          <cell r="N67">
            <v>56882.98</v>
          </cell>
          <cell r="O67">
            <v>0</v>
          </cell>
          <cell r="P67">
            <v>1661.94</v>
          </cell>
          <cell r="Q67">
            <v>68488.490000000005</v>
          </cell>
          <cell r="R67">
            <v>-16411.82</v>
          </cell>
          <cell r="S67">
            <v>1516.83</v>
          </cell>
        </row>
        <row r="68">
          <cell r="A68" t="str">
            <v>Алмазная, 13</v>
          </cell>
          <cell r="B68" t="str">
            <v>Алмазная</v>
          </cell>
          <cell r="C68">
            <v>13</v>
          </cell>
          <cell r="D68">
            <v>2060.9499999999998</v>
          </cell>
          <cell r="E68">
            <v>-218.92</v>
          </cell>
          <cell r="F68">
            <v>0</v>
          </cell>
          <cell r="G68">
            <v>0</v>
          </cell>
          <cell r="H68">
            <v>-218.92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-21.89</v>
          </cell>
          <cell r="N68">
            <v>0</v>
          </cell>
          <cell r="O68">
            <v>0</v>
          </cell>
          <cell r="P68">
            <v>0</v>
          </cell>
          <cell r="Q68">
            <v>-25.83</v>
          </cell>
          <cell r="R68">
            <v>2086.7800000000002</v>
          </cell>
          <cell r="S68">
            <v>-3.94</v>
          </cell>
        </row>
        <row r="69">
          <cell r="A69" t="str">
            <v>Алмазная, 15</v>
          </cell>
          <cell r="B69" t="str">
            <v>Алмазная</v>
          </cell>
          <cell r="C69">
            <v>15</v>
          </cell>
          <cell r="D69">
            <v>427.46</v>
          </cell>
          <cell r="E69">
            <v>-156.72</v>
          </cell>
          <cell r="F69">
            <v>0</v>
          </cell>
          <cell r="G69">
            <v>0</v>
          </cell>
          <cell r="H69">
            <v>-156.72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-15.67</v>
          </cell>
          <cell r="N69">
            <v>0</v>
          </cell>
          <cell r="O69">
            <v>0</v>
          </cell>
          <cell r="P69">
            <v>0</v>
          </cell>
          <cell r="Q69">
            <v>-18.489999999999998</v>
          </cell>
          <cell r="R69">
            <v>445.95</v>
          </cell>
          <cell r="S69">
            <v>-2.82</v>
          </cell>
        </row>
        <row r="70">
          <cell r="A70" t="str">
            <v>Алмазная, 16</v>
          </cell>
          <cell r="B70" t="str">
            <v>Алмазная</v>
          </cell>
          <cell r="C70">
            <v>16</v>
          </cell>
          <cell r="D70">
            <v>163283.54999999999</v>
          </cell>
          <cell r="E70">
            <v>521197.69</v>
          </cell>
          <cell r="F70">
            <v>0</v>
          </cell>
          <cell r="G70">
            <v>0</v>
          </cell>
          <cell r="H70">
            <v>521197.69</v>
          </cell>
          <cell r="I70">
            <v>510923.52000000002</v>
          </cell>
          <cell r="J70">
            <v>0</v>
          </cell>
          <cell r="K70">
            <v>0</v>
          </cell>
          <cell r="L70">
            <v>510892.92</v>
          </cell>
          <cell r="M70">
            <v>42785.82</v>
          </cell>
          <cell r="N70">
            <v>717193.91</v>
          </cell>
          <cell r="O70">
            <v>59796.63</v>
          </cell>
          <cell r="P70">
            <v>22359.32</v>
          </cell>
          <cell r="Q70">
            <v>910240.41</v>
          </cell>
          <cell r="R70">
            <v>-236063.94</v>
          </cell>
          <cell r="S70">
            <v>7701.45</v>
          </cell>
        </row>
        <row r="71">
          <cell r="A71" t="str">
            <v>Алмазная, 17</v>
          </cell>
          <cell r="B71" t="str">
            <v>Алмазная</v>
          </cell>
          <cell r="C71">
            <v>17</v>
          </cell>
          <cell r="D71">
            <v>-61.33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-61.33</v>
          </cell>
          <cell r="S71">
            <v>0</v>
          </cell>
        </row>
        <row r="72">
          <cell r="A72" t="str">
            <v>Алмазная, 18</v>
          </cell>
          <cell r="B72" t="str">
            <v>Алмазная</v>
          </cell>
          <cell r="C72">
            <v>18</v>
          </cell>
          <cell r="D72">
            <v>35859.65</v>
          </cell>
          <cell r="E72">
            <v>195542.3</v>
          </cell>
          <cell r="F72">
            <v>27795.3</v>
          </cell>
          <cell r="G72">
            <v>0</v>
          </cell>
          <cell r="H72">
            <v>223337.60000000001</v>
          </cell>
          <cell r="I72">
            <v>213399.36</v>
          </cell>
          <cell r="J72">
            <v>25724.76</v>
          </cell>
          <cell r="K72">
            <v>0</v>
          </cell>
          <cell r="L72">
            <v>239124.12</v>
          </cell>
          <cell r="M72">
            <v>22333.73</v>
          </cell>
          <cell r="N72">
            <v>410300.37</v>
          </cell>
          <cell r="O72">
            <v>9236.51</v>
          </cell>
          <cell r="P72">
            <v>7079.72</v>
          </cell>
          <cell r="Q72">
            <v>452970.35</v>
          </cell>
          <cell r="R72">
            <v>-177986.58</v>
          </cell>
          <cell r="S72">
            <v>4020.02</v>
          </cell>
        </row>
        <row r="73">
          <cell r="A73" t="str">
            <v>Алмазная, 25</v>
          </cell>
          <cell r="B73" t="str">
            <v>Алмазная</v>
          </cell>
          <cell r="C73">
            <v>25</v>
          </cell>
          <cell r="D73">
            <v>-87.1</v>
          </cell>
          <cell r="E73">
            <v>-4.9400000000000004</v>
          </cell>
          <cell r="F73">
            <v>0</v>
          </cell>
          <cell r="G73">
            <v>0</v>
          </cell>
          <cell r="H73">
            <v>-4.9400000000000004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-0.49</v>
          </cell>
          <cell r="N73">
            <v>0</v>
          </cell>
          <cell r="O73">
            <v>0</v>
          </cell>
          <cell r="P73">
            <v>0</v>
          </cell>
          <cell r="Q73">
            <v>-0.57999999999999996</v>
          </cell>
          <cell r="R73">
            <v>-86.52</v>
          </cell>
          <cell r="S73">
            <v>-0.09</v>
          </cell>
        </row>
        <row r="74">
          <cell r="A74" t="str">
            <v>Алмазная, 36</v>
          </cell>
          <cell r="B74" t="str">
            <v>Алмазная</v>
          </cell>
          <cell r="C74">
            <v>36</v>
          </cell>
          <cell r="D74">
            <v>-33.81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-33.81</v>
          </cell>
          <cell r="S74">
            <v>0</v>
          </cell>
        </row>
        <row r="75">
          <cell r="A75" t="str">
            <v>Афанасьева, 1</v>
          </cell>
          <cell r="B75" t="str">
            <v>Афанасьева</v>
          </cell>
          <cell r="C75">
            <v>1</v>
          </cell>
          <cell r="D75">
            <v>-23981.45</v>
          </cell>
          <cell r="E75">
            <v>-113.59</v>
          </cell>
          <cell r="F75">
            <v>0</v>
          </cell>
          <cell r="G75">
            <v>0</v>
          </cell>
          <cell r="H75">
            <v>-113.59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-11.36</v>
          </cell>
          <cell r="N75">
            <v>0</v>
          </cell>
          <cell r="O75">
            <v>0</v>
          </cell>
          <cell r="P75">
            <v>0</v>
          </cell>
          <cell r="Q75">
            <v>-13.4</v>
          </cell>
          <cell r="R75">
            <v>-23968.05</v>
          </cell>
          <cell r="S75">
            <v>-2.04</v>
          </cell>
        </row>
        <row r="76">
          <cell r="A76" t="str">
            <v>Афанасьева, 2</v>
          </cell>
          <cell r="B76" t="str">
            <v>Афанасьева</v>
          </cell>
          <cell r="C76">
            <v>2</v>
          </cell>
          <cell r="D76">
            <v>19750.61</v>
          </cell>
          <cell r="E76">
            <v>-376.21</v>
          </cell>
          <cell r="F76">
            <v>0</v>
          </cell>
          <cell r="G76">
            <v>0</v>
          </cell>
          <cell r="H76">
            <v>-376.21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-37.619999999999997</v>
          </cell>
          <cell r="N76">
            <v>0</v>
          </cell>
          <cell r="O76">
            <v>0</v>
          </cell>
          <cell r="P76">
            <v>0</v>
          </cell>
          <cell r="Q76">
            <v>-44.39</v>
          </cell>
          <cell r="R76">
            <v>19795</v>
          </cell>
          <cell r="S76">
            <v>-6.77</v>
          </cell>
        </row>
        <row r="77">
          <cell r="A77" t="str">
            <v>Афанасьева, 3</v>
          </cell>
          <cell r="B77" t="str">
            <v>Афанасьева</v>
          </cell>
          <cell r="C77">
            <v>3</v>
          </cell>
          <cell r="D77">
            <v>-4992.07</v>
          </cell>
          <cell r="E77">
            <v>-210.12</v>
          </cell>
          <cell r="F77">
            <v>0</v>
          </cell>
          <cell r="G77">
            <v>0</v>
          </cell>
          <cell r="H77">
            <v>-210.12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-21.01</v>
          </cell>
          <cell r="N77">
            <v>0</v>
          </cell>
          <cell r="O77">
            <v>0</v>
          </cell>
          <cell r="P77">
            <v>0</v>
          </cell>
          <cell r="Q77">
            <v>-24.79</v>
          </cell>
          <cell r="R77">
            <v>-4967.28</v>
          </cell>
          <cell r="S77">
            <v>-3.78</v>
          </cell>
        </row>
        <row r="78">
          <cell r="A78" t="str">
            <v>Афанасьева, 4</v>
          </cell>
          <cell r="B78" t="str">
            <v>Афанасьева</v>
          </cell>
          <cell r="C78">
            <v>4</v>
          </cell>
          <cell r="D78">
            <v>27003.3</v>
          </cell>
          <cell r="E78">
            <v>-171.49</v>
          </cell>
          <cell r="F78">
            <v>0</v>
          </cell>
          <cell r="G78">
            <v>0</v>
          </cell>
          <cell r="H78">
            <v>-171.49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-17.149999999999999</v>
          </cell>
          <cell r="N78">
            <v>0</v>
          </cell>
          <cell r="O78">
            <v>0</v>
          </cell>
          <cell r="P78">
            <v>0</v>
          </cell>
          <cell r="Q78">
            <v>-20.239999999999998</v>
          </cell>
          <cell r="R78">
            <v>27023.54</v>
          </cell>
          <cell r="S78">
            <v>-3.09</v>
          </cell>
        </row>
        <row r="79">
          <cell r="A79" t="str">
            <v>Афанасьева, 5</v>
          </cell>
          <cell r="B79" t="str">
            <v>Афанасьева</v>
          </cell>
          <cell r="C79">
            <v>5</v>
          </cell>
          <cell r="D79">
            <v>-74248.039999999994</v>
          </cell>
          <cell r="E79">
            <v>7934.75</v>
          </cell>
          <cell r="F79">
            <v>0</v>
          </cell>
          <cell r="G79">
            <v>0</v>
          </cell>
          <cell r="H79">
            <v>7934.75</v>
          </cell>
          <cell r="I79">
            <v>908.42</v>
          </cell>
          <cell r="J79">
            <v>0</v>
          </cell>
          <cell r="K79">
            <v>0</v>
          </cell>
          <cell r="L79">
            <v>908.42</v>
          </cell>
          <cell r="M79">
            <v>793.48</v>
          </cell>
          <cell r="N79">
            <v>0</v>
          </cell>
          <cell r="O79">
            <v>0</v>
          </cell>
          <cell r="P79">
            <v>829.47</v>
          </cell>
          <cell r="Q79">
            <v>1765.81</v>
          </cell>
          <cell r="R79">
            <v>-75105.429999999993</v>
          </cell>
          <cell r="S79">
            <v>142.86000000000001</v>
          </cell>
        </row>
        <row r="80">
          <cell r="A80" t="str">
            <v>Афанасьева, 7</v>
          </cell>
          <cell r="B80" t="str">
            <v>Афанасьева</v>
          </cell>
          <cell r="C80">
            <v>7</v>
          </cell>
          <cell r="D80">
            <v>46429.43</v>
          </cell>
          <cell r="E80">
            <v>1159.71</v>
          </cell>
          <cell r="F80">
            <v>0</v>
          </cell>
          <cell r="G80">
            <v>0</v>
          </cell>
          <cell r="H80">
            <v>1159.71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115.97</v>
          </cell>
          <cell r="N80">
            <v>0</v>
          </cell>
          <cell r="O80">
            <v>0</v>
          </cell>
          <cell r="P80">
            <v>548.59</v>
          </cell>
          <cell r="Q80">
            <v>685.44</v>
          </cell>
          <cell r="R80">
            <v>45743.99</v>
          </cell>
          <cell r="S80">
            <v>20.88</v>
          </cell>
        </row>
        <row r="81">
          <cell r="A81" t="str">
            <v>Афанасьева, 9</v>
          </cell>
          <cell r="B81" t="str">
            <v>Афанасьева</v>
          </cell>
          <cell r="C81">
            <v>9</v>
          </cell>
          <cell r="D81">
            <v>-9058.64</v>
          </cell>
          <cell r="E81">
            <v>7706.22</v>
          </cell>
          <cell r="F81">
            <v>0</v>
          </cell>
          <cell r="G81">
            <v>0</v>
          </cell>
          <cell r="H81">
            <v>7706.22</v>
          </cell>
          <cell r="I81">
            <v>4281.16</v>
          </cell>
          <cell r="J81">
            <v>0</v>
          </cell>
          <cell r="K81">
            <v>0</v>
          </cell>
          <cell r="L81">
            <v>4281.16</v>
          </cell>
          <cell r="M81">
            <v>770.61</v>
          </cell>
          <cell r="N81">
            <v>0</v>
          </cell>
          <cell r="O81">
            <v>0</v>
          </cell>
          <cell r="P81">
            <v>896.91</v>
          </cell>
          <cell r="Q81">
            <v>1806.21</v>
          </cell>
          <cell r="R81">
            <v>-6583.69</v>
          </cell>
          <cell r="S81">
            <v>138.69</v>
          </cell>
        </row>
        <row r="82">
          <cell r="A82" t="str">
            <v>Афанасьева, 10</v>
          </cell>
          <cell r="B82" t="str">
            <v>Афанасьева</v>
          </cell>
          <cell r="C82">
            <v>10</v>
          </cell>
          <cell r="D82">
            <v>-29758.51</v>
          </cell>
          <cell r="E82">
            <v>-334.64</v>
          </cell>
          <cell r="F82">
            <v>0</v>
          </cell>
          <cell r="G82">
            <v>0</v>
          </cell>
          <cell r="H82">
            <v>-334.64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-33.46</v>
          </cell>
          <cell r="N82">
            <v>0</v>
          </cell>
          <cell r="O82">
            <v>0</v>
          </cell>
          <cell r="P82">
            <v>0</v>
          </cell>
          <cell r="Q82">
            <v>-39.479999999999997</v>
          </cell>
          <cell r="R82">
            <v>-29719.03</v>
          </cell>
          <cell r="S82">
            <v>-6.02</v>
          </cell>
        </row>
        <row r="83">
          <cell r="A83" t="str">
            <v>Афанасьева, 12</v>
          </cell>
          <cell r="B83" t="str">
            <v>Афанасьева</v>
          </cell>
          <cell r="C83">
            <v>12</v>
          </cell>
          <cell r="D83">
            <v>13327.63</v>
          </cell>
          <cell r="E83">
            <v>-87.19</v>
          </cell>
          <cell r="F83">
            <v>0</v>
          </cell>
          <cell r="G83">
            <v>0</v>
          </cell>
          <cell r="H83">
            <v>-87.19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-8.7200000000000006</v>
          </cell>
          <cell r="N83">
            <v>0</v>
          </cell>
          <cell r="O83">
            <v>0</v>
          </cell>
          <cell r="P83">
            <v>0</v>
          </cell>
          <cell r="Q83">
            <v>-10.29</v>
          </cell>
          <cell r="R83">
            <v>13337.92</v>
          </cell>
          <cell r="S83">
            <v>-1.57</v>
          </cell>
        </row>
        <row r="84">
          <cell r="A84" t="str">
            <v>Афанасьева, 13</v>
          </cell>
          <cell r="B84" t="str">
            <v>Афанасьева</v>
          </cell>
          <cell r="C84">
            <v>13</v>
          </cell>
          <cell r="D84">
            <v>27749.45</v>
          </cell>
          <cell r="E84">
            <v>-245.82</v>
          </cell>
          <cell r="F84">
            <v>0</v>
          </cell>
          <cell r="G84">
            <v>0</v>
          </cell>
          <cell r="H84">
            <v>-245.82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-24.58</v>
          </cell>
          <cell r="N84">
            <v>0</v>
          </cell>
          <cell r="O84">
            <v>0</v>
          </cell>
          <cell r="P84">
            <v>0</v>
          </cell>
          <cell r="Q84">
            <v>-29</v>
          </cell>
          <cell r="R84">
            <v>27778.45</v>
          </cell>
          <cell r="S84">
            <v>-4.42</v>
          </cell>
        </row>
        <row r="85">
          <cell r="A85" t="str">
            <v>Афанасьева, 15</v>
          </cell>
          <cell r="B85" t="str">
            <v>Афанасьева</v>
          </cell>
          <cell r="C85">
            <v>15</v>
          </cell>
          <cell r="D85">
            <v>8152.71</v>
          </cell>
          <cell r="E85">
            <v>-306.82</v>
          </cell>
          <cell r="F85">
            <v>0</v>
          </cell>
          <cell r="G85">
            <v>0</v>
          </cell>
          <cell r="H85">
            <v>-306.82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-30.69</v>
          </cell>
          <cell r="N85">
            <v>0</v>
          </cell>
          <cell r="O85">
            <v>0</v>
          </cell>
          <cell r="P85">
            <v>0</v>
          </cell>
          <cell r="Q85">
            <v>-36.21</v>
          </cell>
          <cell r="R85">
            <v>8188.92</v>
          </cell>
          <cell r="S85">
            <v>-5.52</v>
          </cell>
        </row>
        <row r="86">
          <cell r="A86" t="str">
            <v>Багратиона, 52</v>
          </cell>
          <cell r="B86" t="str">
            <v>Багратиона</v>
          </cell>
          <cell r="C86">
            <v>52</v>
          </cell>
          <cell r="D86">
            <v>-62386.75</v>
          </cell>
          <cell r="E86">
            <v>119922.98</v>
          </cell>
          <cell r="F86">
            <v>0</v>
          </cell>
          <cell r="G86">
            <v>0</v>
          </cell>
          <cell r="H86">
            <v>119922.98</v>
          </cell>
          <cell r="I86">
            <v>117642.5</v>
          </cell>
          <cell r="J86">
            <v>0</v>
          </cell>
          <cell r="K86">
            <v>0</v>
          </cell>
          <cell r="L86">
            <v>117608.5</v>
          </cell>
          <cell r="M86">
            <v>11992.28</v>
          </cell>
          <cell r="N86">
            <v>31555</v>
          </cell>
          <cell r="O86">
            <v>2591.64</v>
          </cell>
          <cell r="P86">
            <v>3180.22</v>
          </cell>
          <cell r="Q86">
            <v>51477.72</v>
          </cell>
          <cell r="R86">
            <v>3744.03</v>
          </cell>
          <cell r="S86">
            <v>2158.58</v>
          </cell>
        </row>
        <row r="87">
          <cell r="A87" t="str">
            <v>Бажова, 2</v>
          </cell>
          <cell r="B87" t="str">
            <v>Бажова</v>
          </cell>
          <cell r="C87">
            <v>2</v>
          </cell>
          <cell r="D87">
            <v>6605.1</v>
          </cell>
          <cell r="E87">
            <v>-137.19999999999999</v>
          </cell>
          <cell r="F87">
            <v>0</v>
          </cell>
          <cell r="G87">
            <v>0</v>
          </cell>
          <cell r="H87">
            <v>-137.19999999999999</v>
          </cell>
          <cell r="I87">
            <v>101.79</v>
          </cell>
          <cell r="J87">
            <v>0</v>
          </cell>
          <cell r="K87">
            <v>0</v>
          </cell>
          <cell r="L87">
            <v>101.79</v>
          </cell>
          <cell r="M87">
            <v>-13.72</v>
          </cell>
          <cell r="N87">
            <v>0</v>
          </cell>
          <cell r="O87">
            <v>0</v>
          </cell>
          <cell r="P87">
            <v>2.04</v>
          </cell>
          <cell r="Q87">
            <v>-14.15</v>
          </cell>
          <cell r="R87">
            <v>6721.04</v>
          </cell>
          <cell r="S87">
            <v>-2.4700000000000002</v>
          </cell>
        </row>
        <row r="88">
          <cell r="A88" t="str">
            <v>Бажова, 4</v>
          </cell>
          <cell r="B88" t="str">
            <v>Бажова</v>
          </cell>
          <cell r="C88">
            <v>4</v>
          </cell>
          <cell r="D88">
            <v>28920.77</v>
          </cell>
          <cell r="E88">
            <v>-24.2</v>
          </cell>
          <cell r="F88">
            <v>0</v>
          </cell>
          <cell r="G88">
            <v>0</v>
          </cell>
          <cell r="H88">
            <v>-24.2</v>
          </cell>
          <cell r="I88">
            <v>0.04</v>
          </cell>
          <cell r="J88">
            <v>0</v>
          </cell>
          <cell r="K88">
            <v>0</v>
          </cell>
          <cell r="L88">
            <v>0.04</v>
          </cell>
          <cell r="M88">
            <v>-2.42</v>
          </cell>
          <cell r="N88">
            <v>0</v>
          </cell>
          <cell r="O88">
            <v>0</v>
          </cell>
          <cell r="P88">
            <v>0</v>
          </cell>
          <cell r="Q88">
            <v>-2.86</v>
          </cell>
          <cell r="R88">
            <v>28923.67</v>
          </cell>
          <cell r="S88">
            <v>-0.44</v>
          </cell>
        </row>
        <row r="89">
          <cell r="A89" t="str">
            <v>Бажова, 6</v>
          </cell>
          <cell r="B89" t="str">
            <v>Бажова</v>
          </cell>
          <cell r="C89">
            <v>6</v>
          </cell>
          <cell r="D89">
            <v>-19633.330000000002</v>
          </cell>
          <cell r="E89">
            <v>6369.59</v>
          </cell>
          <cell r="F89">
            <v>0</v>
          </cell>
          <cell r="G89">
            <v>0</v>
          </cell>
          <cell r="H89">
            <v>6369.59</v>
          </cell>
          <cell r="I89">
            <v>3190.63</v>
          </cell>
          <cell r="J89">
            <v>0</v>
          </cell>
          <cell r="K89">
            <v>0</v>
          </cell>
          <cell r="L89">
            <v>2981.72</v>
          </cell>
          <cell r="M89">
            <v>636.96</v>
          </cell>
          <cell r="N89">
            <v>0</v>
          </cell>
          <cell r="O89">
            <v>0</v>
          </cell>
          <cell r="P89">
            <v>465.29</v>
          </cell>
          <cell r="Q89">
            <v>1216.92</v>
          </cell>
          <cell r="R89">
            <v>-17868.53</v>
          </cell>
          <cell r="S89">
            <v>114.67</v>
          </cell>
        </row>
        <row r="90">
          <cell r="A90" t="str">
            <v>Боткина, 2</v>
          </cell>
          <cell r="B90" t="str">
            <v>Боткина</v>
          </cell>
          <cell r="C90">
            <v>2</v>
          </cell>
          <cell r="D90">
            <v>20894.03</v>
          </cell>
          <cell r="E90">
            <v>-5601.44</v>
          </cell>
          <cell r="F90">
            <v>0</v>
          </cell>
          <cell r="G90">
            <v>0</v>
          </cell>
          <cell r="H90">
            <v>-5601.44</v>
          </cell>
          <cell r="I90">
            <v>-1019.96</v>
          </cell>
          <cell r="J90">
            <v>0</v>
          </cell>
          <cell r="K90">
            <v>0</v>
          </cell>
          <cell r="L90">
            <v>-1019.96</v>
          </cell>
          <cell r="M90">
            <v>-560.14</v>
          </cell>
          <cell r="N90">
            <v>0</v>
          </cell>
          <cell r="O90">
            <v>0</v>
          </cell>
          <cell r="P90">
            <v>65.7</v>
          </cell>
          <cell r="Q90">
            <v>-595.26</v>
          </cell>
          <cell r="R90">
            <v>20469.330000000002</v>
          </cell>
          <cell r="S90">
            <v>-100.82</v>
          </cell>
        </row>
        <row r="91">
          <cell r="A91" t="str">
            <v>Боткина, 5</v>
          </cell>
          <cell r="B91" t="str">
            <v>Боткина</v>
          </cell>
          <cell r="C91">
            <v>5</v>
          </cell>
          <cell r="D91">
            <v>-270006.14</v>
          </cell>
          <cell r="E91">
            <v>119990.26</v>
          </cell>
          <cell r="F91">
            <v>0</v>
          </cell>
          <cell r="G91">
            <v>0</v>
          </cell>
          <cell r="H91">
            <v>119990.26</v>
          </cell>
          <cell r="I91">
            <v>111699.36</v>
          </cell>
          <cell r="J91">
            <v>0</v>
          </cell>
          <cell r="K91">
            <v>0</v>
          </cell>
          <cell r="L91">
            <v>111699.36</v>
          </cell>
          <cell r="M91">
            <v>11999.05</v>
          </cell>
          <cell r="N91">
            <v>28010.6</v>
          </cell>
          <cell r="O91">
            <v>8206.4699999999993</v>
          </cell>
          <cell r="P91">
            <v>4008.68</v>
          </cell>
          <cell r="Q91">
            <v>68446.98</v>
          </cell>
          <cell r="R91">
            <v>-226753.76</v>
          </cell>
          <cell r="S91">
            <v>2159.8000000000002</v>
          </cell>
        </row>
        <row r="92">
          <cell r="A92" t="str">
            <v>Боткина, 6/16</v>
          </cell>
          <cell r="B92" t="str">
            <v>Боткина</v>
          </cell>
          <cell r="C92" t="str">
            <v>6/16</v>
          </cell>
          <cell r="D92">
            <v>40137.769999999997</v>
          </cell>
          <cell r="E92">
            <v>-35.119999999999997</v>
          </cell>
          <cell r="F92">
            <v>0</v>
          </cell>
          <cell r="G92">
            <v>0</v>
          </cell>
          <cell r="H92">
            <v>-35.119999999999997</v>
          </cell>
          <cell r="I92">
            <v>269.81</v>
          </cell>
          <cell r="J92">
            <v>0</v>
          </cell>
          <cell r="K92">
            <v>0</v>
          </cell>
          <cell r="L92">
            <v>269.81</v>
          </cell>
          <cell r="M92">
            <v>-3.51</v>
          </cell>
          <cell r="N92">
            <v>0</v>
          </cell>
          <cell r="O92">
            <v>0</v>
          </cell>
          <cell r="P92">
            <v>5.4</v>
          </cell>
          <cell r="Q92">
            <v>1.26</v>
          </cell>
          <cell r="R92">
            <v>40406.32</v>
          </cell>
          <cell r="S92">
            <v>-0.63</v>
          </cell>
        </row>
        <row r="93">
          <cell r="A93" t="str">
            <v>Боткина, 6/24</v>
          </cell>
          <cell r="B93" t="str">
            <v>Боткина</v>
          </cell>
          <cell r="C93" t="str">
            <v>6/24</v>
          </cell>
          <cell r="D93">
            <v>28664.86</v>
          </cell>
          <cell r="E93">
            <v>9679.4500000000007</v>
          </cell>
          <cell r="F93">
            <v>0</v>
          </cell>
          <cell r="G93">
            <v>0</v>
          </cell>
          <cell r="H93">
            <v>9679.4500000000007</v>
          </cell>
          <cell r="I93">
            <v>7030.67</v>
          </cell>
          <cell r="J93">
            <v>0</v>
          </cell>
          <cell r="K93">
            <v>0</v>
          </cell>
          <cell r="L93">
            <v>7030.67</v>
          </cell>
          <cell r="M93">
            <v>967.94</v>
          </cell>
          <cell r="N93">
            <v>0</v>
          </cell>
          <cell r="O93">
            <v>0</v>
          </cell>
          <cell r="P93">
            <v>596.96</v>
          </cell>
          <cell r="Q93">
            <v>1739.12</v>
          </cell>
          <cell r="R93">
            <v>33956.410000000003</v>
          </cell>
          <cell r="S93">
            <v>174.22</v>
          </cell>
        </row>
        <row r="94">
          <cell r="A94" t="str">
            <v>Боткина, 6/25</v>
          </cell>
          <cell r="B94" t="str">
            <v>Боткина</v>
          </cell>
          <cell r="C94" t="str">
            <v>6/25</v>
          </cell>
          <cell r="D94">
            <v>19741.88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19741.88</v>
          </cell>
          <cell r="S94">
            <v>0</v>
          </cell>
        </row>
        <row r="95">
          <cell r="A95" t="str">
            <v>Боткина, 6/28</v>
          </cell>
          <cell r="B95" t="str">
            <v>Боткина</v>
          </cell>
          <cell r="C95" t="str">
            <v>6/28</v>
          </cell>
          <cell r="D95">
            <v>10516.12</v>
          </cell>
          <cell r="E95">
            <v>9777.35</v>
          </cell>
          <cell r="F95">
            <v>0</v>
          </cell>
          <cell r="G95">
            <v>0</v>
          </cell>
          <cell r="H95">
            <v>9777.35</v>
          </cell>
          <cell r="I95">
            <v>10083.57</v>
          </cell>
          <cell r="J95">
            <v>0</v>
          </cell>
          <cell r="K95">
            <v>0</v>
          </cell>
          <cell r="L95">
            <v>10083.57</v>
          </cell>
          <cell r="M95">
            <v>977.76</v>
          </cell>
          <cell r="N95">
            <v>0</v>
          </cell>
          <cell r="O95">
            <v>0</v>
          </cell>
          <cell r="P95">
            <v>607.33000000000004</v>
          </cell>
          <cell r="Q95">
            <v>1761.08</v>
          </cell>
          <cell r="R95">
            <v>18838.61</v>
          </cell>
          <cell r="S95">
            <v>175.99</v>
          </cell>
        </row>
        <row r="96">
          <cell r="A96" t="str">
            <v>Боткина, 6/30</v>
          </cell>
          <cell r="B96" t="str">
            <v>Боткина</v>
          </cell>
          <cell r="C96" t="str">
            <v>6/30</v>
          </cell>
          <cell r="D96">
            <v>50002.49</v>
          </cell>
          <cell r="E96">
            <v>-409.48</v>
          </cell>
          <cell r="F96">
            <v>0</v>
          </cell>
          <cell r="G96">
            <v>0</v>
          </cell>
          <cell r="H96">
            <v>-409.48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-40.950000000000003</v>
          </cell>
          <cell r="N96">
            <v>0</v>
          </cell>
          <cell r="O96">
            <v>0</v>
          </cell>
          <cell r="P96">
            <v>0</v>
          </cell>
          <cell r="Q96">
            <v>-48.32</v>
          </cell>
          <cell r="R96">
            <v>50050.81</v>
          </cell>
          <cell r="S96">
            <v>-7.37</v>
          </cell>
        </row>
        <row r="97">
          <cell r="A97" t="str">
            <v>Боткина, 7</v>
          </cell>
          <cell r="B97" t="str">
            <v>Боткина</v>
          </cell>
          <cell r="C97">
            <v>7</v>
          </cell>
          <cell r="D97">
            <v>-161271.15</v>
          </cell>
          <cell r="E97">
            <v>197157.65</v>
          </cell>
          <cell r="F97">
            <v>0</v>
          </cell>
          <cell r="G97">
            <v>0</v>
          </cell>
          <cell r="H97">
            <v>197157.65</v>
          </cell>
          <cell r="I97">
            <v>199823.39</v>
          </cell>
          <cell r="J97">
            <v>2620.73</v>
          </cell>
          <cell r="K97">
            <v>0</v>
          </cell>
          <cell r="L97">
            <v>228033.77</v>
          </cell>
          <cell r="M97">
            <v>12036.38</v>
          </cell>
          <cell r="N97">
            <v>116245.89</v>
          </cell>
          <cell r="O97">
            <v>0</v>
          </cell>
          <cell r="P97">
            <v>2972.39</v>
          </cell>
          <cell r="Q97">
            <v>133421.21</v>
          </cell>
          <cell r="R97">
            <v>-66658.59</v>
          </cell>
          <cell r="S97">
            <v>2166.5500000000002</v>
          </cell>
        </row>
        <row r="98">
          <cell r="A98" t="str">
            <v>Боткина, 8-а</v>
          </cell>
          <cell r="B98" t="str">
            <v>Боткина</v>
          </cell>
          <cell r="C98" t="str">
            <v>8-а</v>
          </cell>
          <cell r="D98">
            <v>219250.86</v>
          </cell>
          <cell r="E98">
            <v>573199.68999999994</v>
          </cell>
          <cell r="F98">
            <v>5128.3</v>
          </cell>
          <cell r="G98">
            <v>0</v>
          </cell>
          <cell r="H98">
            <v>578327.99</v>
          </cell>
          <cell r="I98">
            <v>540573.88</v>
          </cell>
          <cell r="J98">
            <v>620.35</v>
          </cell>
          <cell r="K98">
            <v>0</v>
          </cell>
          <cell r="L98">
            <v>537411.79</v>
          </cell>
          <cell r="M98">
            <v>57832.83</v>
          </cell>
          <cell r="N98">
            <v>39005.4</v>
          </cell>
          <cell r="O98">
            <v>34505.26</v>
          </cell>
          <cell r="P98">
            <v>18676.150000000001</v>
          </cell>
          <cell r="Q98">
            <v>160429.54999999999</v>
          </cell>
          <cell r="R98">
            <v>596233.1</v>
          </cell>
          <cell r="S98">
            <v>10409.91</v>
          </cell>
        </row>
        <row r="99">
          <cell r="A99" t="str">
            <v>Боткина, 8-б</v>
          </cell>
          <cell r="B99" t="str">
            <v>Боткина</v>
          </cell>
          <cell r="C99" t="str">
            <v>8-б</v>
          </cell>
          <cell r="D99">
            <v>-139916.87</v>
          </cell>
          <cell r="E99">
            <v>41575.980000000003</v>
          </cell>
          <cell r="F99">
            <v>0</v>
          </cell>
          <cell r="G99">
            <v>0</v>
          </cell>
          <cell r="H99">
            <v>41575.980000000003</v>
          </cell>
          <cell r="I99">
            <v>43287.57</v>
          </cell>
          <cell r="J99">
            <v>0</v>
          </cell>
          <cell r="K99">
            <v>0</v>
          </cell>
          <cell r="L99">
            <v>43287.57</v>
          </cell>
          <cell r="M99">
            <v>4157.58</v>
          </cell>
          <cell r="N99">
            <v>0</v>
          </cell>
          <cell r="O99">
            <v>894.26</v>
          </cell>
          <cell r="P99">
            <v>1000.96</v>
          </cell>
          <cell r="Q99">
            <v>6801.22</v>
          </cell>
          <cell r="R99">
            <v>-103430.52</v>
          </cell>
          <cell r="S99">
            <v>748.42</v>
          </cell>
        </row>
        <row r="100">
          <cell r="A100" t="str">
            <v>Боткина, 9</v>
          </cell>
          <cell r="B100" t="str">
            <v>Боткина</v>
          </cell>
          <cell r="C100">
            <v>9</v>
          </cell>
          <cell r="D100">
            <v>-18275.419999999998</v>
          </cell>
          <cell r="E100">
            <v>172415.04</v>
          </cell>
          <cell r="F100">
            <v>0</v>
          </cell>
          <cell r="G100">
            <v>0</v>
          </cell>
          <cell r="H100">
            <v>172415.04</v>
          </cell>
          <cell r="I100">
            <v>161939.1</v>
          </cell>
          <cell r="J100">
            <v>0</v>
          </cell>
          <cell r="K100">
            <v>0</v>
          </cell>
          <cell r="L100">
            <v>161939.1</v>
          </cell>
          <cell r="M100">
            <v>10989.24</v>
          </cell>
          <cell r="N100">
            <v>101271.36</v>
          </cell>
          <cell r="O100">
            <v>3728.43</v>
          </cell>
          <cell r="P100">
            <v>3197.06</v>
          </cell>
          <cell r="Q100">
            <v>121164.14</v>
          </cell>
          <cell r="R100">
            <v>22499.54</v>
          </cell>
          <cell r="S100">
            <v>1978.05</v>
          </cell>
        </row>
        <row r="101">
          <cell r="A101" t="str">
            <v>Боткина, 11</v>
          </cell>
          <cell r="B101" t="str">
            <v>Боткина</v>
          </cell>
          <cell r="C101">
            <v>11</v>
          </cell>
          <cell r="D101">
            <v>-66134.38</v>
          </cell>
          <cell r="E101">
            <v>146194.98000000001</v>
          </cell>
          <cell r="F101">
            <v>0</v>
          </cell>
          <cell r="G101">
            <v>0</v>
          </cell>
          <cell r="H101">
            <v>146194.98000000001</v>
          </cell>
          <cell r="I101">
            <v>150947.94</v>
          </cell>
          <cell r="J101">
            <v>0</v>
          </cell>
          <cell r="K101">
            <v>0</v>
          </cell>
          <cell r="L101">
            <v>150947.94</v>
          </cell>
          <cell r="M101">
            <v>14619.52</v>
          </cell>
          <cell r="N101">
            <v>56519.46</v>
          </cell>
          <cell r="O101">
            <v>0</v>
          </cell>
          <cell r="P101">
            <v>3018.98</v>
          </cell>
          <cell r="Q101">
            <v>76789.429999999993</v>
          </cell>
          <cell r="R101">
            <v>8024.13</v>
          </cell>
          <cell r="S101">
            <v>2631.47</v>
          </cell>
        </row>
        <row r="102">
          <cell r="A102" t="str">
            <v>Боткина, 32</v>
          </cell>
          <cell r="B102" t="str">
            <v>Боткина</v>
          </cell>
          <cell r="C102">
            <v>32</v>
          </cell>
          <cell r="D102">
            <v>155636.26</v>
          </cell>
          <cell r="E102">
            <v>310074.06</v>
          </cell>
          <cell r="F102">
            <v>0</v>
          </cell>
          <cell r="G102">
            <v>0</v>
          </cell>
          <cell r="H102">
            <v>310074.06</v>
          </cell>
          <cell r="I102">
            <v>301390.19</v>
          </cell>
          <cell r="J102">
            <v>0</v>
          </cell>
          <cell r="K102">
            <v>0</v>
          </cell>
          <cell r="L102">
            <v>300764.63</v>
          </cell>
          <cell r="M102">
            <v>31007.43</v>
          </cell>
          <cell r="N102">
            <v>371983.77</v>
          </cell>
          <cell r="O102">
            <v>10526.52</v>
          </cell>
          <cell r="P102">
            <v>9037.1200000000008</v>
          </cell>
          <cell r="Q102">
            <v>428136.13</v>
          </cell>
          <cell r="R102">
            <v>28264.76</v>
          </cell>
          <cell r="S102">
            <v>5581.29</v>
          </cell>
        </row>
        <row r="103">
          <cell r="A103" t="str">
            <v>Булавина, 12</v>
          </cell>
          <cell r="B103" t="str">
            <v>Булавина</v>
          </cell>
          <cell r="C103">
            <v>12</v>
          </cell>
          <cell r="D103">
            <v>181278.52</v>
          </cell>
          <cell r="E103">
            <v>357873.53</v>
          </cell>
          <cell r="F103">
            <v>0</v>
          </cell>
          <cell r="G103">
            <v>0</v>
          </cell>
          <cell r="H103">
            <v>357873.53</v>
          </cell>
          <cell r="I103">
            <v>344670.44</v>
          </cell>
          <cell r="J103">
            <v>0</v>
          </cell>
          <cell r="K103">
            <v>0</v>
          </cell>
          <cell r="L103">
            <v>343743.3</v>
          </cell>
          <cell r="M103">
            <v>35787.339999999997</v>
          </cell>
          <cell r="N103">
            <v>177281.15</v>
          </cell>
          <cell r="O103">
            <v>15839.13</v>
          </cell>
          <cell r="P103">
            <v>10989.29</v>
          </cell>
          <cell r="Q103">
            <v>246338.63</v>
          </cell>
          <cell r="R103">
            <v>278683.19</v>
          </cell>
          <cell r="S103">
            <v>6441.72</v>
          </cell>
        </row>
        <row r="104">
          <cell r="A104" t="str">
            <v>Воронежская, 5-а</v>
          </cell>
          <cell r="B104" t="str">
            <v>Воронежская</v>
          </cell>
          <cell r="C104" t="str">
            <v>5-а</v>
          </cell>
          <cell r="D104">
            <v>59504.76</v>
          </cell>
          <cell r="E104">
            <v>15423.05</v>
          </cell>
          <cell r="F104">
            <v>0</v>
          </cell>
          <cell r="G104">
            <v>0</v>
          </cell>
          <cell r="H104">
            <v>15423.05</v>
          </cell>
          <cell r="I104">
            <v>20056.71</v>
          </cell>
          <cell r="J104">
            <v>0</v>
          </cell>
          <cell r="K104">
            <v>0</v>
          </cell>
          <cell r="L104">
            <v>19103.88</v>
          </cell>
          <cell r="M104">
            <v>1542.32</v>
          </cell>
          <cell r="N104">
            <v>131332.57999999999</v>
          </cell>
          <cell r="O104">
            <v>0</v>
          </cell>
          <cell r="P104">
            <v>1193.3399999999999</v>
          </cell>
          <cell r="Q104">
            <v>134345.88</v>
          </cell>
          <cell r="R104">
            <v>-55737.24</v>
          </cell>
          <cell r="S104">
            <v>277.64</v>
          </cell>
        </row>
        <row r="105">
          <cell r="A105" t="str">
            <v>Воронежская, 7-а</v>
          </cell>
          <cell r="B105" t="str">
            <v>Воронежская</v>
          </cell>
          <cell r="C105" t="str">
            <v>7-а</v>
          </cell>
          <cell r="D105">
            <v>55894</v>
          </cell>
          <cell r="E105">
            <v>8964.8700000000008</v>
          </cell>
          <cell r="F105">
            <v>1456.92</v>
          </cell>
          <cell r="G105">
            <v>0</v>
          </cell>
          <cell r="H105">
            <v>10421.790000000001</v>
          </cell>
          <cell r="I105">
            <v>10076.49</v>
          </cell>
          <cell r="J105">
            <v>1333.54</v>
          </cell>
          <cell r="K105">
            <v>0</v>
          </cell>
          <cell r="L105">
            <v>10671.85</v>
          </cell>
          <cell r="M105">
            <v>1042.2</v>
          </cell>
          <cell r="N105">
            <v>0</v>
          </cell>
          <cell r="O105">
            <v>0</v>
          </cell>
          <cell r="P105">
            <v>948.7</v>
          </cell>
          <cell r="Q105">
            <v>2178.4499999999998</v>
          </cell>
          <cell r="R105">
            <v>64387.4</v>
          </cell>
          <cell r="S105">
            <v>187.55</v>
          </cell>
        </row>
        <row r="106">
          <cell r="A106" t="str">
            <v>Воронежская, 9</v>
          </cell>
          <cell r="B106" t="str">
            <v>Воронежская</v>
          </cell>
          <cell r="C106">
            <v>9</v>
          </cell>
          <cell r="D106">
            <v>-76967.77</v>
          </cell>
          <cell r="E106">
            <v>11229.06</v>
          </cell>
          <cell r="F106">
            <v>0</v>
          </cell>
          <cell r="G106">
            <v>0</v>
          </cell>
          <cell r="H106">
            <v>11229.06</v>
          </cell>
          <cell r="I106">
            <v>10354.64</v>
          </cell>
          <cell r="J106">
            <v>0</v>
          </cell>
          <cell r="K106">
            <v>0</v>
          </cell>
          <cell r="L106">
            <v>10354.64</v>
          </cell>
          <cell r="M106">
            <v>1122.94</v>
          </cell>
          <cell r="N106">
            <v>0</v>
          </cell>
          <cell r="O106">
            <v>0</v>
          </cell>
          <cell r="P106">
            <v>1018.38</v>
          </cell>
          <cell r="Q106">
            <v>2343.44</v>
          </cell>
          <cell r="R106">
            <v>-68956.570000000007</v>
          </cell>
          <cell r="S106">
            <v>202.12</v>
          </cell>
        </row>
        <row r="107">
          <cell r="A107" t="str">
            <v>Воронежская, 9-а</v>
          </cell>
          <cell r="B107" t="str">
            <v>Воронежская</v>
          </cell>
          <cell r="C107" t="str">
            <v>9-а</v>
          </cell>
          <cell r="D107">
            <v>50250.06</v>
          </cell>
          <cell r="E107">
            <v>11049.93</v>
          </cell>
          <cell r="F107">
            <v>0</v>
          </cell>
          <cell r="G107">
            <v>0</v>
          </cell>
          <cell r="H107">
            <v>11049.93</v>
          </cell>
          <cell r="I107">
            <v>10010.14</v>
          </cell>
          <cell r="J107">
            <v>0</v>
          </cell>
          <cell r="K107">
            <v>0</v>
          </cell>
          <cell r="L107">
            <v>10010.14</v>
          </cell>
          <cell r="M107">
            <v>1105.01</v>
          </cell>
          <cell r="N107">
            <v>0</v>
          </cell>
          <cell r="O107">
            <v>0</v>
          </cell>
          <cell r="P107">
            <v>1011.5</v>
          </cell>
          <cell r="Q107">
            <v>2315.41</v>
          </cell>
          <cell r="R107">
            <v>57944.79</v>
          </cell>
          <cell r="S107">
            <v>198.9</v>
          </cell>
        </row>
        <row r="108">
          <cell r="A108" t="str">
            <v>Воронежская, 11</v>
          </cell>
          <cell r="B108" t="str">
            <v>Воронежская</v>
          </cell>
          <cell r="C108">
            <v>11</v>
          </cell>
          <cell r="D108">
            <v>35617.769999999997</v>
          </cell>
          <cell r="E108">
            <v>11067.88</v>
          </cell>
          <cell r="F108">
            <v>0</v>
          </cell>
          <cell r="G108">
            <v>0</v>
          </cell>
          <cell r="H108">
            <v>11067.88</v>
          </cell>
          <cell r="I108">
            <v>14597.25</v>
          </cell>
          <cell r="J108">
            <v>0</v>
          </cell>
          <cell r="K108">
            <v>0</v>
          </cell>
          <cell r="L108">
            <v>14597.25</v>
          </cell>
          <cell r="M108">
            <v>1106.8</v>
          </cell>
          <cell r="N108">
            <v>0</v>
          </cell>
          <cell r="O108">
            <v>0</v>
          </cell>
          <cell r="P108">
            <v>1103.21</v>
          </cell>
          <cell r="Q108">
            <v>2409.2199999999998</v>
          </cell>
          <cell r="R108">
            <v>47805.8</v>
          </cell>
          <cell r="S108">
            <v>199.21</v>
          </cell>
        </row>
        <row r="109">
          <cell r="A109" t="str">
            <v>Воронежская, 11-а</v>
          </cell>
          <cell r="B109" t="str">
            <v>Воронежская</v>
          </cell>
          <cell r="C109" t="str">
            <v>11-а</v>
          </cell>
          <cell r="D109">
            <v>46060.84</v>
          </cell>
          <cell r="E109">
            <v>25897.9</v>
          </cell>
          <cell r="F109">
            <v>0</v>
          </cell>
          <cell r="G109">
            <v>0</v>
          </cell>
          <cell r="H109">
            <v>25897.9</v>
          </cell>
          <cell r="I109">
            <v>27725.65</v>
          </cell>
          <cell r="J109">
            <v>0</v>
          </cell>
          <cell r="K109">
            <v>0</v>
          </cell>
          <cell r="L109">
            <v>27725.65</v>
          </cell>
          <cell r="M109">
            <v>2589.79</v>
          </cell>
          <cell r="N109">
            <v>0</v>
          </cell>
          <cell r="O109">
            <v>0</v>
          </cell>
          <cell r="P109">
            <v>2227.8200000000002</v>
          </cell>
          <cell r="Q109">
            <v>5283.79</v>
          </cell>
          <cell r="R109">
            <v>68502.7</v>
          </cell>
          <cell r="S109">
            <v>466.18</v>
          </cell>
        </row>
        <row r="110">
          <cell r="A110" t="str">
            <v>Воронежская, 13</v>
          </cell>
          <cell r="B110" t="str">
            <v>Воронежская</v>
          </cell>
          <cell r="C110">
            <v>13</v>
          </cell>
          <cell r="D110">
            <v>36350.06</v>
          </cell>
          <cell r="E110">
            <v>-41648.33</v>
          </cell>
          <cell r="F110">
            <v>0</v>
          </cell>
          <cell r="G110">
            <v>0</v>
          </cell>
          <cell r="H110">
            <v>-41648.33</v>
          </cell>
          <cell r="I110">
            <v>-12071.5</v>
          </cell>
          <cell r="J110">
            <v>0</v>
          </cell>
          <cell r="K110">
            <v>0</v>
          </cell>
          <cell r="L110">
            <v>-12071.5</v>
          </cell>
          <cell r="M110">
            <v>-4164.83</v>
          </cell>
          <cell r="N110">
            <v>0</v>
          </cell>
          <cell r="O110">
            <v>0</v>
          </cell>
          <cell r="P110">
            <v>172.37</v>
          </cell>
          <cell r="Q110">
            <v>-4742.13</v>
          </cell>
          <cell r="R110">
            <v>29020.69</v>
          </cell>
          <cell r="S110">
            <v>-749.67</v>
          </cell>
        </row>
        <row r="111">
          <cell r="A111" t="str">
            <v>Воронежская, 13-а</v>
          </cell>
          <cell r="B111" t="str">
            <v>Воронежская</v>
          </cell>
          <cell r="C111" t="str">
            <v>13-а</v>
          </cell>
          <cell r="D111">
            <v>45963.21</v>
          </cell>
          <cell r="E111">
            <v>16387.48</v>
          </cell>
          <cell r="F111">
            <v>0</v>
          </cell>
          <cell r="G111">
            <v>0</v>
          </cell>
          <cell r="H111">
            <v>16387.48</v>
          </cell>
          <cell r="I111">
            <v>15048.8</v>
          </cell>
          <cell r="J111">
            <v>0</v>
          </cell>
          <cell r="K111">
            <v>0</v>
          </cell>
          <cell r="L111">
            <v>15048.8</v>
          </cell>
          <cell r="M111">
            <v>1638.77</v>
          </cell>
          <cell r="N111">
            <v>22737.38</v>
          </cell>
          <cell r="O111">
            <v>0</v>
          </cell>
          <cell r="P111">
            <v>2177.09</v>
          </cell>
          <cell r="Q111">
            <v>26848.22</v>
          </cell>
          <cell r="R111">
            <v>34163.79</v>
          </cell>
          <cell r="S111">
            <v>294.98</v>
          </cell>
        </row>
        <row r="112">
          <cell r="A112" t="str">
            <v>Воронежская, 15</v>
          </cell>
          <cell r="B112" t="str">
            <v>Воронежская</v>
          </cell>
          <cell r="C112">
            <v>15</v>
          </cell>
          <cell r="D112">
            <v>44477.67</v>
          </cell>
          <cell r="E112">
            <v>9344.4699999999993</v>
          </cell>
          <cell r="F112">
            <v>0</v>
          </cell>
          <cell r="G112">
            <v>0</v>
          </cell>
          <cell r="H112">
            <v>9344.4699999999993</v>
          </cell>
          <cell r="I112">
            <v>8103.22</v>
          </cell>
          <cell r="J112">
            <v>0</v>
          </cell>
          <cell r="K112">
            <v>0</v>
          </cell>
          <cell r="L112">
            <v>8103.22</v>
          </cell>
          <cell r="M112">
            <v>934.47</v>
          </cell>
          <cell r="N112">
            <v>0</v>
          </cell>
          <cell r="O112">
            <v>0</v>
          </cell>
          <cell r="P112">
            <v>567.73</v>
          </cell>
          <cell r="Q112">
            <v>1670.38</v>
          </cell>
          <cell r="R112">
            <v>50910.51</v>
          </cell>
          <cell r="S112">
            <v>168.18</v>
          </cell>
        </row>
        <row r="113">
          <cell r="A113" t="str">
            <v>Воронежская, 15-а</v>
          </cell>
          <cell r="B113" t="str">
            <v>Воронежская</v>
          </cell>
          <cell r="C113" t="str">
            <v>15-а</v>
          </cell>
          <cell r="D113">
            <v>-26261.49</v>
          </cell>
          <cell r="E113">
            <v>13843.78</v>
          </cell>
          <cell r="F113">
            <v>0</v>
          </cell>
          <cell r="G113">
            <v>0</v>
          </cell>
          <cell r="H113">
            <v>13843.78</v>
          </cell>
          <cell r="I113">
            <v>15108.94</v>
          </cell>
          <cell r="J113">
            <v>0</v>
          </cell>
          <cell r="K113">
            <v>0</v>
          </cell>
          <cell r="L113">
            <v>12286.47</v>
          </cell>
          <cell r="M113">
            <v>1384.39</v>
          </cell>
          <cell r="N113">
            <v>0</v>
          </cell>
          <cell r="O113">
            <v>0</v>
          </cell>
          <cell r="P113">
            <v>1057</v>
          </cell>
          <cell r="Q113">
            <v>2690.6</v>
          </cell>
          <cell r="R113">
            <v>-16665.62</v>
          </cell>
          <cell r="S113">
            <v>249.21</v>
          </cell>
        </row>
        <row r="114">
          <cell r="A114" t="str">
            <v>Воронежская, 17</v>
          </cell>
          <cell r="B114" t="str">
            <v>Воронежская</v>
          </cell>
          <cell r="C114">
            <v>17</v>
          </cell>
          <cell r="D114">
            <v>38218.400000000001</v>
          </cell>
          <cell r="E114">
            <v>9216.7800000000007</v>
          </cell>
          <cell r="F114">
            <v>0</v>
          </cell>
          <cell r="G114">
            <v>0</v>
          </cell>
          <cell r="H114">
            <v>9216.7800000000007</v>
          </cell>
          <cell r="I114">
            <v>7938.3</v>
          </cell>
          <cell r="J114">
            <v>0</v>
          </cell>
          <cell r="K114">
            <v>0</v>
          </cell>
          <cell r="L114">
            <v>7750.94</v>
          </cell>
          <cell r="M114">
            <v>921.67</v>
          </cell>
          <cell r="N114">
            <v>0</v>
          </cell>
          <cell r="O114">
            <v>0</v>
          </cell>
          <cell r="P114">
            <v>560.66</v>
          </cell>
          <cell r="Q114">
            <v>1648.25</v>
          </cell>
          <cell r="R114">
            <v>44321.09</v>
          </cell>
          <cell r="S114">
            <v>165.92</v>
          </cell>
        </row>
        <row r="115">
          <cell r="A115" t="str">
            <v>Воронежская, 17-а</v>
          </cell>
          <cell r="B115" t="str">
            <v>Воронежская</v>
          </cell>
          <cell r="C115" t="str">
            <v>17-а</v>
          </cell>
          <cell r="D115">
            <v>1105.02</v>
          </cell>
          <cell r="E115">
            <v>14258.41</v>
          </cell>
          <cell r="F115">
            <v>0</v>
          </cell>
          <cell r="G115">
            <v>0</v>
          </cell>
          <cell r="H115">
            <v>14258.41</v>
          </cell>
          <cell r="I115">
            <v>16547.919999999998</v>
          </cell>
          <cell r="J115">
            <v>0</v>
          </cell>
          <cell r="K115">
            <v>0</v>
          </cell>
          <cell r="L115">
            <v>15619.29</v>
          </cell>
          <cell r="M115">
            <v>1425.85</v>
          </cell>
          <cell r="N115">
            <v>4125.59</v>
          </cell>
          <cell r="O115">
            <v>0</v>
          </cell>
          <cell r="P115">
            <v>1123.69</v>
          </cell>
          <cell r="Q115">
            <v>6931.8</v>
          </cell>
          <cell r="R115">
            <v>9792.51</v>
          </cell>
          <cell r="S115">
            <v>256.67</v>
          </cell>
        </row>
        <row r="116">
          <cell r="A116" t="str">
            <v>Воронежская, 19</v>
          </cell>
          <cell r="B116" t="str">
            <v>Воронежская</v>
          </cell>
          <cell r="C116">
            <v>19</v>
          </cell>
          <cell r="D116">
            <v>-8964.93</v>
          </cell>
          <cell r="E116">
            <v>9487.89</v>
          </cell>
          <cell r="F116">
            <v>0</v>
          </cell>
          <cell r="G116">
            <v>0</v>
          </cell>
          <cell r="H116">
            <v>9487.89</v>
          </cell>
          <cell r="I116">
            <v>11386.32</v>
          </cell>
          <cell r="J116">
            <v>0</v>
          </cell>
          <cell r="K116">
            <v>0</v>
          </cell>
          <cell r="L116">
            <v>11386.32</v>
          </cell>
          <cell r="M116">
            <v>948.8</v>
          </cell>
          <cell r="N116">
            <v>0</v>
          </cell>
          <cell r="O116">
            <v>0</v>
          </cell>
          <cell r="P116">
            <v>633.38</v>
          </cell>
          <cell r="Q116">
            <v>1752.96</v>
          </cell>
          <cell r="R116">
            <v>668.43</v>
          </cell>
          <cell r="S116">
            <v>170.78</v>
          </cell>
        </row>
        <row r="117">
          <cell r="A117" t="str">
            <v>Воронежская, 19-а</v>
          </cell>
          <cell r="B117" t="str">
            <v>Воронежская</v>
          </cell>
          <cell r="C117" t="str">
            <v>19-а</v>
          </cell>
          <cell r="D117">
            <v>27343.96</v>
          </cell>
          <cell r="E117">
            <v>14163.23</v>
          </cell>
          <cell r="F117">
            <v>0</v>
          </cell>
          <cell r="G117">
            <v>0</v>
          </cell>
          <cell r="H117">
            <v>14163.23</v>
          </cell>
          <cell r="I117">
            <v>14612.58</v>
          </cell>
          <cell r="J117">
            <v>0</v>
          </cell>
          <cell r="K117">
            <v>0</v>
          </cell>
          <cell r="L117">
            <v>13282.11</v>
          </cell>
          <cell r="M117">
            <v>1416.3</v>
          </cell>
          <cell r="N117">
            <v>4125.59</v>
          </cell>
          <cell r="O117">
            <v>0</v>
          </cell>
          <cell r="P117">
            <v>1076.92</v>
          </cell>
          <cell r="Q117">
            <v>6873.75</v>
          </cell>
          <cell r="R117">
            <v>33752.32</v>
          </cell>
          <cell r="S117">
            <v>254.94</v>
          </cell>
        </row>
        <row r="118">
          <cell r="A118" t="str">
            <v>Воронежская, 23-а</v>
          </cell>
          <cell r="B118" t="str">
            <v>Воронежская</v>
          </cell>
          <cell r="C118" t="str">
            <v>23-а</v>
          </cell>
          <cell r="D118">
            <v>40162.18</v>
          </cell>
          <cell r="E118">
            <v>11814.17</v>
          </cell>
          <cell r="F118">
            <v>0</v>
          </cell>
          <cell r="G118">
            <v>0</v>
          </cell>
          <cell r="H118">
            <v>11814.17</v>
          </cell>
          <cell r="I118">
            <v>13431.26</v>
          </cell>
          <cell r="J118">
            <v>0</v>
          </cell>
          <cell r="K118">
            <v>0</v>
          </cell>
          <cell r="L118">
            <v>13431.26</v>
          </cell>
          <cell r="M118">
            <v>1181.42</v>
          </cell>
          <cell r="N118">
            <v>0</v>
          </cell>
          <cell r="O118">
            <v>0</v>
          </cell>
          <cell r="P118">
            <v>877.09</v>
          </cell>
          <cell r="Q118">
            <v>2271.1799999999998</v>
          </cell>
          <cell r="R118">
            <v>51322.26</v>
          </cell>
          <cell r="S118">
            <v>212.67</v>
          </cell>
        </row>
        <row r="119">
          <cell r="A119" t="str">
            <v>Воронежская, 25-а</v>
          </cell>
          <cell r="B119" t="str">
            <v>Воронежская</v>
          </cell>
          <cell r="C119" t="str">
            <v>25-а</v>
          </cell>
          <cell r="D119">
            <v>64592.91</v>
          </cell>
          <cell r="E119">
            <v>14234.96</v>
          </cell>
          <cell r="F119">
            <v>0</v>
          </cell>
          <cell r="G119">
            <v>0</v>
          </cell>
          <cell r="H119">
            <v>14234.96</v>
          </cell>
          <cell r="I119">
            <v>16272.02</v>
          </cell>
          <cell r="J119">
            <v>0</v>
          </cell>
          <cell r="K119">
            <v>0</v>
          </cell>
          <cell r="L119">
            <v>16203.91</v>
          </cell>
          <cell r="M119">
            <v>1423.52</v>
          </cell>
          <cell r="N119">
            <v>38280.410000000003</v>
          </cell>
          <cell r="O119">
            <v>0</v>
          </cell>
          <cell r="P119">
            <v>1135.3800000000001</v>
          </cell>
          <cell r="Q119">
            <v>41095.550000000003</v>
          </cell>
          <cell r="R119">
            <v>39701.269999999997</v>
          </cell>
          <cell r="S119">
            <v>256.24</v>
          </cell>
        </row>
        <row r="120">
          <cell r="A120" t="str">
            <v>Герцена, 2-а</v>
          </cell>
          <cell r="B120" t="str">
            <v>Герцена</v>
          </cell>
          <cell r="C120" t="str">
            <v>2-а</v>
          </cell>
          <cell r="D120">
            <v>950.79</v>
          </cell>
          <cell r="E120">
            <v>-1.48</v>
          </cell>
          <cell r="F120">
            <v>0</v>
          </cell>
          <cell r="G120">
            <v>0</v>
          </cell>
          <cell r="H120">
            <v>-1.48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-0.15</v>
          </cell>
          <cell r="N120">
            <v>0</v>
          </cell>
          <cell r="O120">
            <v>0</v>
          </cell>
          <cell r="P120">
            <v>0</v>
          </cell>
          <cell r="Q120">
            <v>-0.18</v>
          </cell>
          <cell r="R120">
            <v>950.97</v>
          </cell>
          <cell r="S120">
            <v>-0.03</v>
          </cell>
        </row>
        <row r="121">
          <cell r="A121" t="str">
            <v>Гоголя, 2</v>
          </cell>
          <cell r="B121" t="str">
            <v>Гоголя</v>
          </cell>
          <cell r="C121">
            <v>2</v>
          </cell>
          <cell r="D121">
            <v>-90909.87</v>
          </cell>
          <cell r="E121">
            <v>69190.94</v>
          </cell>
          <cell r="F121">
            <v>40114.879999999997</v>
          </cell>
          <cell r="G121">
            <v>0</v>
          </cell>
          <cell r="H121">
            <v>109305.82</v>
          </cell>
          <cell r="I121">
            <v>65928.820000000007</v>
          </cell>
          <cell r="J121">
            <v>34256.699999999997</v>
          </cell>
          <cell r="K121">
            <v>0</v>
          </cell>
          <cell r="L121">
            <v>99537.51</v>
          </cell>
          <cell r="M121">
            <v>10930.7</v>
          </cell>
          <cell r="N121">
            <v>27100.76</v>
          </cell>
          <cell r="O121">
            <v>0</v>
          </cell>
          <cell r="P121">
            <v>1990.77</v>
          </cell>
          <cell r="Q121">
            <v>41989.79</v>
          </cell>
          <cell r="R121">
            <v>-33362.15</v>
          </cell>
          <cell r="S121">
            <v>1967.56</v>
          </cell>
        </row>
        <row r="122">
          <cell r="A122" t="str">
            <v>Гоголя, 4</v>
          </cell>
          <cell r="B122" t="str">
            <v>Гоголя</v>
          </cell>
          <cell r="C122">
            <v>4</v>
          </cell>
          <cell r="D122">
            <v>7640.68</v>
          </cell>
          <cell r="E122">
            <v>127436.72</v>
          </cell>
          <cell r="F122">
            <v>9958.9599999999991</v>
          </cell>
          <cell r="G122">
            <v>0</v>
          </cell>
          <cell r="H122">
            <v>137395.68</v>
          </cell>
          <cell r="I122">
            <v>123821.13</v>
          </cell>
          <cell r="J122">
            <v>6273.36</v>
          </cell>
          <cell r="K122">
            <v>0</v>
          </cell>
          <cell r="L122">
            <v>130094.49</v>
          </cell>
          <cell r="M122">
            <v>13739.57</v>
          </cell>
          <cell r="N122">
            <v>27079.57</v>
          </cell>
          <cell r="O122">
            <v>19624.14</v>
          </cell>
          <cell r="P122">
            <v>8339.43</v>
          </cell>
          <cell r="Q122">
            <v>86275.54</v>
          </cell>
          <cell r="R122">
            <v>51459.63</v>
          </cell>
          <cell r="S122">
            <v>2473.11</v>
          </cell>
        </row>
        <row r="123">
          <cell r="A123" t="str">
            <v>Гоголя, 6</v>
          </cell>
          <cell r="B123" t="str">
            <v>Гоголя</v>
          </cell>
          <cell r="C123">
            <v>6</v>
          </cell>
          <cell r="D123">
            <v>-30742.42</v>
          </cell>
          <cell r="E123">
            <v>95890.42</v>
          </cell>
          <cell r="F123">
            <v>0</v>
          </cell>
          <cell r="G123">
            <v>0</v>
          </cell>
          <cell r="H123">
            <v>95890.42</v>
          </cell>
          <cell r="I123">
            <v>94668.49</v>
          </cell>
          <cell r="J123">
            <v>0</v>
          </cell>
          <cell r="K123">
            <v>0</v>
          </cell>
          <cell r="L123">
            <v>94668.49</v>
          </cell>
          <cell r="M123">
            <v>9589.02</v>
          </cell>
          <cell r="N123">
            <v>0</v>
          </cell>
          <cell r="O123">
            <v>0</v>
          </cell>
          <cell r="P123">
            <v>1893.38</v>
          </cell>
          <cell r="Q123">
            <v>13208.42</v>
          </cell>
          <cell r="R123">
            <v>50717.65</v>
          </cell>
          <cell r="S123">
            <v>1726.02</v>
          </cell>
        </row>
        <row r="124">
          <cell r="A124" t="str">
            <v>Гоголя, 7</v>
          </cell>
          <cell r="B124" t="str">
            <v>Гоголя</v>
          </cell>
          <cell r="C124">
            <v>7</v>
          </cell>
          <cell r="D124">
            <v>90194.02</v>
          </cell>
          <cell r="E124">
            <v>176485.45</v>
          </cell>
          <cell r="F124">
            <v>3201.42</v>
          </cell>
          <cell r="G124">
            <v>0</v>
          </cell>
          <cell r="H124">
            <v>179686.87</v>
          </cell>
          <cell r="I124">
            <v>182627.37</v>
          </cell>
          <cell r="J124">
            <v>3889.54</v>
          </cell>
          <cell r="K124">
            <v>0</v>
          </cell>
          <cell r="L124">
            <v>186516.91</v>
          </cell>
          <cell r="M124">
            <v>17968.650000000001</v>
          </cell>
          <cell r="N124">
            <v>0</v>
          </cell>
          <cell r="O124">
            <v>8092.87</v>
          </cell>
          <cell r="P124">
            <v>6438.99</v>
          </cell>
          <cell r="Q124">
            <v>35734.92</v>
          </cell>
          <cell r="R124">
            <v>240976.01</v>
          </cell>
          <cell r="S124">
            <v>3234.41</v>
          </cell>
        </row>
        <row r="125">
          <cell r="A125" t="str">
            <v>Гоголя, 21</v>
          </cell>
          <cell r="B125" t="str">
            <v>Гоголя</v>
          </cell>
          <cell r="C125">
            <v>21</v>
          </cell>
          <cell r="D125">
            <v>92623.16</v>
          </cell>
          <cell r="E125">
            <v>21443.05</v>
          </cell>
          <cell r="F125">
            <v>0</v>
          </cell>
          <cell r="G125">
            <v>0</v>
          </cell>
          <cell r="H125">
            <v>21443.05</v>
          </cell>
          <cell r="I125">
            <v>23676.31</v>
          </cell>
          <cell r="J125">
            <v>0</v>
          </cell>
          <cell r="K125">
            <v>0</v>
          </cell>
          <cell r="L125">
            <v>23676.31</v>
          </cell>
          <cell r="M125">
            <v>2144.33</v>
          </cell>
          <cell r="N125">
            <v>0</v>
          </cell>
          <cell r="O125">
            <v>0</v>
          </cell>
          <cell r="P125">
            <v>473.52</v>
          </cell>
          <cell r="Q125">
            <v>3003.83</v>
          </cell>
          <cell r="R125">
            <v>113295.64</v>
          </cell>
          <cell r="S125">
            <v>385.98</v>
          </cell>
        </row>
        <row r="126">
          <cell r="A126" t="str">
            <v>Гоголя, 30</v>
          </cell>
          <cell r="B126" t="str">
            <v>Гоголя</v>
          </cell>
          <cell r="C126">
            <v>30</v>
          </cell>
          <cell r="D126">
            <v>320544.21000000002</v>
          </cell>
          <cell r="E126">
            <v>198056.14</v>
          </cell>
          <cell r="F126">
            <v>5648</v>
          </cell>
          <cell r="G126">
            <v>0</v>
          </cell>
          <cell r="H126">
            <v>203704.14</v>
          </cell>
          <cell r="I126">
            <v>201996.9</v>
          </cell>
          <cell r="J126">
            <v>3253.18</v>
          </cell>
          <cell r="K126">
            <v>0</v>
          </cell>
          <cell r="L126">
            <v>205250.08</v>
          </cell>
          <cell r="M126">
            <v>20370.43</v>
          </cell>
          <cell r="N126">
            <v>147099.9</v>
          </cell>
          <cell r="O126">
            <v>9248.5400000000009</v>
          </cell>
          <cell r="P126">
            <v>6299.4</v>
          </cell>
          <cell r="Q126">
            <v>186684.96</v>
          </cell>
          <cell r="R126">
            <v>339109.33</v>
          </cell>
          <cell r="S126">
            <v>3666.69</v>
          </cell>
        </row>
        <row r="127">
          <cell r="A127" t="str">
            <v>Гоголя, 42</v>
          </cell>
          <cell r="B127" t="str">
            <v>Гоголя</v>
          </cell>
          <cell r="C127">
            <v>42</v>
          </cell>
          <cell r="D127">
            <v>-6964.72</v>
          </cell>
          <cell r="E127">
            <v>175869.88</v>
          </cell>
          <cell r="F127">
            <v>4206.4799999999996</v>
          </cell>
          <cell r="G127">
            <v>0</v>
          </cell>
          <cell r="H127">
            <v>180076.36</v>
          </cell>
          <cell r="I127">
            <v>178743.06</v>
          </cell>
          <cell r="J127">
            <v>1258.9100000000001</v>
          </cell>
          <cell r="K127">
            <v>0</v>
          </cell>
          <cell r="L127">
            <v>180001.97</v>
          </cell>
          <cell r="M127">
            <v>11497.7</v>
          </cell>
          <cell r="N127">
            <v>0</v>
          </cell>
          <cell r="O127">
            <v>0</v>
          </cell>
          <cell r="P127">
            <v>2298.0100000000002</v>
          </cell>
          <cell r="Q127">
            <v>15865.31</v>
          </cell>
          <cell r="R127">
            <v>157171.94</v>
          </cell>
          <cell r="S127">
            <v>2069.6</v>
          </cell>
        </row>
        <row r="128">
          <cell r="A128" t="str">
            <v>Гоголя, 42-а</v>
          </cell>
          <cell r="B128" t="str">
            <v>Гоголя</v>
          </cell>
          <cell r="C128" t="str">
            <v>42-а</v>
          </cell>
          <cell r="D128">
            <v>-57167.14</v>
          </cell>
          <cell r="E128">
            <v>96840.47</v>
          </cell>
          <cell r="F128">
            <v>7222.72</v>
          </cell>
          <cell r="G128">
            <v>0</v>
          </cell>
          <cell r="H128">
            <v>104063.19</v>
          </cell>
          <cell r="I128">
            <v>98907.3</v>
          </cell>
          <cell r="J128">
            <v>7114.07</v>
          </cell>
          <cell r="K128">
            <v>0</v>
          </cell>
          <cell r="L128">
            <v>105800.76</v>
          </cell>
          <cell r="M128">
            <v>7845.39</v>
          </cell>
          <cell r="N128">
            <v>13214.92</v>
          </cell>
          <cell r="O128">
            <v>1752.9</v>
          </cell>
          <cell r="P128">
            <v>2161.4899999999998</v>
          </cell>
          <cell r="Q128">
            <v>29667.919999999998</v>
          </cell>
          <cell r="R128">
            <v>18965.7</v>
          </cell>
          <cell r="S128">
            <v>1412.21</v>
          </cell>
        </row>
        <row r="129">
          <cell r="A129" t="str">
            <v>Гоголя, 42-б</v>
          </cell>
          <cell r="B129" t="str">
            <v>Гоголя</v>
          </cell>
          <cell r="C129" t="str">
            <v>42-б</v>
          </cell>
          <cell r="D129">
            <v>-52085.55</v>
          </cell>
          <cell r="E129">
            <v>-163.19</v>
          </cell>
          <cell r="F129">
            <v>0</v>
          </cell>
          <cell r="G129">
            <v>0</v>
          </cell>
          <cell r="H129">
            <v>-163.19</v>
          </cell>
          <cell r="I129">
            <v>1458.1</v>
          </cell>
          <cell r="J129">
            <v>1931.28</v>
          </cell>
          <cell r="K129">
            <v>0</v>
          </cell>
          <cell r="L129">
            <v>3389.38</v>
          </cell>
          <cell r="M129">
            <v>-16.32</v>
          </cell>
          <cell r="N129">
            <v>0</v>
          </cell>
          <cell r="O129">
            <v>0</v>
          </cell>
          <cell r="P129">
            <v>67.8</v>
          </cell>
          <cell r="Q129">
            <v>48.54</v>
          </cell>
          <cell r="R129">
            <v>-48744.71</v>
          </cell>
          <cell r="S129">
            <v>-2.94</v>
          </cell>
        </row>
        <row r="130">
          <cell r="A130" t="str">
            <v>Гоголя, 42-в</v>
          </cell>
          <cell r="B130" t="str">
            <v>Гоголя</v>
          </cell>
          <cell r="C130" t="str">
            <v>42-в</v>
          </cell>
          <cell r="D130">
            <v>-56077.03</v>
          </cell>
          <cell r="E130">
            <v>81316.600000000006</v>
          </cell>
          <cell r="F130">
            <v>0</v>
          </cell>
          <cell r="G130">
            <v>0</v>
          </cell>
          <cell r="H130">
            <v>81316.600000000006</v>
          </cell>
          <cell r="I130">
            <v>84927.82</v>
          </cell>
          <cell r="J130">
            <v>0</v>
          </cell>
          <cell r="K130">
            <v>0</v>
          </cell>
          <cell r="L130">
            <v>84927.82</v>
          </cell>
          <cell r="M130">
            <v>7169.81</v>
          </cell>
          <cell r="N130">
            <v>21658.03</v>
          </cell>
          <cell r="O130">
            <v>0</v>
          </cell>
          <cell r="P130">
            <v>1506.19</v>
          </cell>
          <cell r="Q130">
            <v>31624.61</v>
          </cell>
          <cell r="R130">
            <v>-2773.82</v>
          </cell>
          <cell r="S130">
            <v>1290.58</v>
          </cell>
        </row>
        <row r="131">
          <cell r="A131" t="str">
            <v>Гоголя, 42-г</v>
          </cell>
          <cell r="B131" t="str">
            <v>Гоголя</v>
          </cell>
          <cell r="C131" t="str">
            <v>42-г</v>
          </cell>
          <cell r="D131">
            <v>50115.360000000001</v>
          </cell>
          <cell r="E131">
            <v>72388.41</v>
          </cell>
          <cell r="F131">
            <v>0</v>
          </cell>
          <cell r="G131">
            <v>0</v>
          </cell>
          <cell r="H131">
            <v>72388.41</v>
          </cell>
          <cell r="I131">
            <v>75618.73</v>
          </cell>
          <cell r="J131">
            <v>0</v>
          </cell>
          <cell r="K131">
            <v>0</v>
          </cell>
          <cell r="L131">
            <v>75618.73</v>
          </cell>
          <cell r="M131">
            <v>7238.8</v>
          </cell>
          <cell r="N131">
            <v>0</v>
          </cell>
          <cell r="O131">
            <v>4077.29</v>
          </cell>
          <cell r="P131">
            <v>2874.88</v>
          </cell>
          <cell r="Q131">
            <v>15493.92</v>
          </cell>
          <cell r="R131">
            <v>110240.17</v>
          </cell>
          <cell r="S131">
            <v>1302.95</v>
          </cell>
        </row>
        <row r="132">
          <cell r="A132" t="str">
            <v>Гоголя, 43</v>
          </cell>
          <cell r="B132" t="str">
            <v>Гоголя</v>
          </cell>
          <cell r="C132">
            <v>43</v>
          </cell>
          <cell r="D132">
            <v>-32893.42</v>
          </cell>
          <cell r="E132">
            <v>222101.4</v>
          </cell>
          <cell r="F132">
            <v>0</v>
          </cell>
          <cell r="G132">
            <v>0</v>
          </cell>
          <cell r="H132">
            <v>222101.4</v>
          </cell>
          <cell r="I132">
            <v>227467.97</v>
          </cell>
          <cell r="J132">
            <v>0</v>
          </cell>
          <cell r="K132">
            <v>0</v>
          </cell>
          <cell r="L132">
            <v>227467.97</v>
          </cell>
          <cell r="M132">
            <v>22210.13</v>
          </cell>
          <cell r="N132">
            <v>49797.37</v>
          </cell>
          <cell r="O132">
            <v>0</v>
          </cell>
          <cell r="P132">
            <v>4549.3500000000004</v>
          </cell>
          <cell r="Q132">
            <v>80554.66</v>
          </cell>
          <cell r="R132">
            <v>114019.89</v>
          </cell>
          <cell r="S132">
            <v>3997.81</v>
          </cell>
        </row>
        <row r="133">
          <cell r="A133" t="str">
            <v>Гоголя, 45</v>
          </cell>
          <cell r="B133" t="str">
            <v>Гоголя</v>
          </cell>
          <cell r="C133">
            <v>45</v>
          </cell>
          <cell r="D133">
            <v>313912.77</v>
          </cell>
          <cell r="E133">
            <v>310356.56</v>
          </cell>
          <cell r="F133">
            <v>33967.89</v>
          </cell>
          <cell r="G133">
            <v>0</v>
          </cell>
          <cell r="H133">
            <v>344324.45</v>
          </cell>
          <cell r="I133">
            <v>315513.03000000003</v>
          </cell>
          <cell r="J133">
            <v>19306.060000000001</v>
          </cell>
          <cell r="K133">
            <v>0</v>
          </cell>
          <cell r="L133">
            <v>334819.09000000003</v>
          </cell>
          <cell r="M133">
            <v>34432.379999999997</v>
          </cell>
          <cell r="N133">
            <v>317633.56</v>
          </cell>
          <cell r="O133">
            <v>0</v>
          </cell>
          <cell r="P133">
            <v>9239.73</v>
          </cell>
          <cell r="Q133">
            <v>381680.68</v>
          </cell>
          <cell r="R133">
            <v>267051.18</v>
          </cell>
          <cell r="S133">
            <v>6197.87</v>
          </cell>
        </row>
        <row r="134">
          <cell r="A134" t="str">
            <v>Гоголя, 53/5</v>
          </cell>
          <cell r="B134" t="str">
            <v>Гоголя</v>
          </cell>
          <cell r="C134" t="str">
            <v>53/5</v>
          </cell>
          <cell r="D134">
            <v>-6.76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-6.76</v>
          </cell>
          <cell r="S134">
            <v>0</v>
          </cell>
        </row>
        <row r="135">
          <cell r="A135" t="str">
            <v>Гоголя, 71</v>
          </cell>
          <cell r="B135" t="str">
            <v>Гоголя</v>
          </cell>
          <cell r="C135">
            <v>71</v>
          </cell>
          <cell r="D135">
            <v>334892</v>
          </cell>
          <cell r="E135">
            <v>309381.58</v>
          </cell>
          <cell r="F135">
            <v>6078.82</v>
          </cell>
          <cell r="G135">
            <v>0</v>
          </cell>
          <cell r="H135">
            <v>315460.40000000002</v>
          </cell>
          <cell r="I135">
            <v>310173.23</v>
          </cell>
          <cell r="J135">
            <v>0</v>
          </cell>
          <cell r="K135">
            <v>0</v>
          </cell>
          <cell r="L135">
            <v>310173.23</v>
          </cell>
          <cell r="M135">
            <v>22113.99</v>
          </cell>
          <cell r="N135">
            <v>479589.19</v>
          </cell>
          <cell r="O135">
            <v>29916</v>
          </cell>
          <cell r="P135">
            <v>9245.26</v>
          </cell>
          <cell r="Q135">
            <v>554681.72</v>
          </cell>
          <cell r="R135">
            <v>90383.51</v>
          </cell>
          <cell r="S135">
            <v>3980.45</v>
          </cell>
        </row>
        <row r="136">
          <cell r="A136" t="str">
            <v>Гоголя, 73</v>
          </cell>
          <cell r="B136" t="str">
            <v>Гоголя</v>
          </cell>
          <cell r="C136">
            <v>73</v>
          </cell>
          <cell r="D136">
            <v>-112131.64</v>
          </cell>
          <cell r="E136">
            <v>162357.65</v>
          </cell>
          <cell r="F136">
            <v>0</v>
          </cell>
          <cell r="G136">
            <v>0</v>
          </cell>
          <cell r="H136">
            <v>162357.65</v>
          </cell>
          <cell r="I136">
            <v>163537.14000000001</v>
          </cell>
          <cell r="J136">
            <v>0</v>
          </cell>
          <cell r="K136">
            <v>0</v>
          </cell>
          <cell r="L136">
            <v>158924.51999999999</v>
          </cell>
          <cell r="M136">
            <v>16235.75</v>
          </cell>
          <cell r="N136">
            <v>32000</v>
          </cell>
          <cell r="O136">
            <v>3497.74</v>
          </cell>
          <cell r="P136">
            <v>3786.84</v>
          </cell>
          <cell r="Q136">
            <v>58442.77</v>
          </cell>
          <cell r="R136">
            <v>-11649.89</v>
          </cell>
          <cell r="S136">
            <v>2922.44</v>
          </cell>
        </row>
        <row r="137">
          <cell r="A137" t="str">
            <v>Гоголя, 75</v>
          </cell>
          <cell r="B137" t="str">
            <v>Гоголя</v>
          </cell>
          <cell r="C137">
            <v>75</v>
          </cell>
          <cell r="D137">
            <v>174416.34</v>
          </cell>
          <cell r="E137">
            <v>225550.42</v>
          </cell>
          <cell r="F137">
            <v>0</v>
          </cell>
          <cell r="G137">
            <v>0</v>
          </cell>
          <cell r="H137">
            <v>225550.42</v>
          </cell>
          <cell r="I137">
            <v>232213.15</v>
          </cell>
          <cell r="J137">
            <v>0</v>
          </cell>
          <cell r="K137">
            <v>0</v>
          </cell>
          <cell r="L137">
            <v>232213.15</v>
          </cell>
          <cell r="M137">
            <v>22555.06</v>
          </cell>
          <cell r="N137">
            <v>245459.31</v>
          </cell>
          <cell r="O137">
            <v>0</v>
          </cell>
          <cell r="P137">
            <v>4644.2700000000004</v>
          </cell>
          <cell r="Q137">
            <v>276718.5</v>
          </cell>
          <cell r="R137">
            <v>129910.99</v>
          </cell>
          <cell r="S137">
            <v>4059.86</v>
          </cell>
        </row>
        <row r="138">
          <cell r="A138" t="str">
            <v>Гоголя, 77</v>
          </cell>
          <cell r="B138" t="str">
            <v>Гоголя</v>
          </cell>
          <cell r="C138">
            <v>77</v>
          </cell>
          <cell r="D138">
            <v>-774168.03</v>
          </cell>
          <cell r="E138">
            <v>140018.01999999999</v>
          </cell>
          <cell r="F138">
            <v>0</v>
          </cell>
          <cell r="G138">
            <v>0</v>
          </cell>
          <cell r="H138">
            <v>140018.01999999999</v>
          </cell>
          <cell r="I138">
            <v>137707.29999999999</v>
          </cell>
          <cell r="J138">
            <v>0</v>
          </cell>
          <cell r="K138">
            <v>0</v>
          </cell>
          <cell r="L138">
            <v>137707.29999999999</v>
          </cell>
          <cell r="M138">
            <v>10654.59</v>
          </cell>
          <cell r="N138">
            <v>7227</v>
          </cell>
          <cell r="O138">
            <v>4660.34</v>
          </cell>
          <cell r="P138">
            <v>2907.61</v>
          </cell>
          <cell r="Q138">
            <v>27367.34</v>
          </cell>
          <cell r="R138">
            <v>-663828.06999999995</v>
          </cell>
          <cell r="S138">
            <v>1917.8</v>
          </cell>
        </row>
        <row r="139">
          <cell r="A139" t="str">
            <v>Гоголя, 79</v>
          </cell>
          <cell r="B139" t="str">
            <v>Гоголя</v>
          </cell>
          <cell r="C139">
            <v>79</v>
          </cell>
          <cell r="D139">
            <v>338128.68</v>
          </cell>
          <cell r="E139">
            <v>402947.46</v>
          </cell>
          <cell r="F139">
            <v>2699.43</v>
          </cell>
          <cell r="G139">
            <v>0</v>
          </cell>
          <cell r="H139">
            <v>405646.89</v>
          </cell>
          <cell r="I139">
            <v>391797.94</v>
          </cell>
          <cell r="J139">
            <v>3593.16</v>
          </cell>
          <cell r="K139">
            <v>0</v>
          </cell>
          <cell r="L139">
            <v>393927.66</v>
          </cell>
          <cell r="M139">
            <v>40564.74</v>
          </cell>
          <cell r="N139">
            <v>243234.84</v>
          </cell>
          <cell r="O139">
            <v>0</v>
          </cell>
          <cell r="P139">
            <v>8972.06</v>
          </cell>
          <cell r="Q139">
            <v>300073.3</v>
          </cell>
          <cell r="R139">
            <v>431983.04</v>
          </cell>
          <cell r="S139">
            <v>7301.66</v>
          </cell>
        </row>
        <row r="140">
          <cell r="A140" t="str">
            <v>Гоголя, 83</v>
          </cell>
          <cell r="B140" t="str">
            <v>Гоголя</v>
          </cell>
          <cell r="C140">
            <v>83</v>
          </cell>
          <cell r="D140">
            <v>309939.21000000002</v>
          </cell>
          <cell r="E140">
            <v>343296.69</v>
          </cell>
          <cell r="F140">
            <v>11655.1</v>
          </cell>
          <cell r="G140">
            <v>0</v>
          </cell>
          <cell r="H140">
            <v>354951.79</v>
          </cell>
          <cell r="I140">
            <v>343869.83</v>
          </cell>
          <cell r="J140">
            <v>8357.7000000000007</v>
          </cell>
          <cell r="K140">
            <v>0</v>
          </cell>
          <cell r="L140">
            <v>352227.53</v>
          </cell>
          <cell r="M140">
            <v>35495.25</v>
          </cell>
          <cell r="N140">
            <v>259780.64</v>
          </cell>
          <cell r="O140">
            <v>3690.87</v>
          </cell>
          <cell r="P140">
            <v>7879.77</v>
          </cell>
          <cell r="Q140">
            <v>313235.68</v>
          </cell>
          <cell r="R140">
            <v>348931.06</v>
          </cell>
          <cell r="S140">
            <v>6389.15</v>
          </cell>
        </row>
        <row r="141">
          <cell r="A141" t="str">
            <v>Гоголя, 92</v>
          </cell>
          <cell r="B141" t="str">
            <v>Гоголя</v>
          </cell>
          <cell r="C141">
            <v>92</v>
          </cell>
          <cell r="D141">
            <v>68616.88</v>
          </cell>
          <cell r="E141">
            <v>284399.01</v>
          </cell>
          <cell r="F141">
            <v>0</v>
          </cell>
          <cell r="G141">
            <v>0</v>
          </cell>
          <cell r="H141">
            <v>284399.01</v>
          </cell>
          <cell r="I141">
            <v>282899.14</v>
          </cell>
          <cell r="J141">
            <v>0</v>
          </cell>
          <cell r="K141">
            <v>0</v>
          </cell>
          <cell r="L141">
            <v>282899.14</v>
          </cell>
          <cell r="M141">
            <v>17303.38</v>
          </cell>
          <cell r="N141">
            <v>205961</v>
          </cell>
          <cell r="O141">
            <v>25215.3</v>
          </cell>
          <cell r="P141">
            <v>9434.2099999999991</v>
          </cell>
          <cell r="Q141">
            <v>269304.87</v>
          </cell>
          <cell r="R141">
            <v>82211.149999999994</v>
          </cell>
          <cell r="S141">
            <v>3114.63</v>
          </cell>
        </row>
        <row r="142">
          <cell r="A142" t="str">
            <v>Гоголя, 104</v>
          </cell>
          <cell r="B142" t="str">
            <v>Гоголя</v>
          </cell>
          <cell r="C142">
            <v>104</v>
          </cell>
          <cell r="D142">
            <v>-10878.94</v>
          </cell>
          <cell r="E142">
            <v>334726.17</v>
          </cell>
          <cell r="F142">
            <v>28474.19</v>
          </cell>
          <cell r="G142">
            <v>0</v>
          </cell>
          <cell r="H142">
            <v>363200.36</v>
          </cell>
          <cell r="I142">
            <v>310823</v>
          </cell>
          <cell r="J142">
            <v>34857.199999999997</v>
          </cell>
          <cell r="K142">
            <v>0</v>
          </cell>
          <cell r="L142">
            <v>345680.2</v>
          </cell>
          <cell r="M142">
            <v>33547.97</v>
          </cell>
          <cell r="N142">
            <v>278544.07</v>
          </cell>
          <cell r="O142">
            <v>14241.81</v>
          </cell>
          <cell r="P142">
            <v>9221.32</v>
          </cell>
          <cell r="Q142">
            <v>355650.24</v>
          </cell>
          <cell r="R142">
            <v>-20848.98</v>
          </cell>
          <cell r="S142">
            <v>6038.62</v>
          </cell>
        </row>
        <row r="143">
          <cell r="A143" t="str">
            <v>Гранитная, 2</v>
          </cell>
          <cell r="B143" t="str">
            <v>Гранитная</v>
          </cell>
          <cell r="C143">
            <v>2</v>
          </cell>
          <cell r="D143">
            <v>-134.18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-134.18</v>
          </cell>
          <cell r="S143">
            <v>0</v>
          </cell>
        </row>
        <row r="144">
          <cell r="A144" t="str">
            <v>Грибоедова, 1</v>
          </cell>
          <cell r="B144" t="str">
            <v>Грибоедова</v>
          </cell>
          <cell r="C144">
            <v>1</v>
          </cell>
          <cell r="D144">
            <v>-135474.32</v>
          </cell>
          <cell r="E144">
            <v>63550.82</v>
          </cell>
          <cell r="F144">
            <v>1967.1</v>
          </cell>
          <cell r="G144">
            <v>0</v>
          </cell>
          <cell r="H144">
            <v>65517.919999999998</v>
          </cell>
          <cell r="I144">
            <v>79471.7</v>
          </cell>
          <cell r="J144">
            <v>3354.41</v>
          </cell>
          <cell r="K144">
            <v>0</v>
          </cell>
          <cell r="L144">
            <v>82826.11</v>
          </cell>
          <cell r="M144">
            <v>6551.85</v>
          </cell>
          <cell r="N144">
            <v>8690.6</v>
          </cell>
          <cell r="O144">
            <v>9766.84</v>
          </cell>
          <cell r="P144">
            <v>4575.25</v>
          </cell>
          <cell r="Q144">
            <v>30763.87</v>
          </cell>
          <cell r="R144">
            <v>-83412.08</v>
          </cell>
          <cell r="S144">
            <v>1179.33</v>
          </cell>
        </row>
        <row r="145">
          <cell r="A145" t="str">
            <v>Грибоедова, 2</v>
          </cell>
          <cell r="B145" t="str">
            <v>Грибоедова</v>
          </cell>
          <cell r="C145">
            <v>2</v>
          </cell>
          <cell r="D145">
            <v>-239320.76</v>
          </cell>
          <cell r="E145">
            <v>-498.73</v>
          </cell>
          <cell r="F145">
            <v>-45.64</v>
          </cell>
          <cell r="G145">
            <v>0</v>
          </cell>
          <cell r="H145">
            <v>-544.37</v>
          </cell>
          <cell r="I145">
            <v>1229.26</v>
          </cell>
          <cell r="J145">
            <v>0</v>
          </cell>
          <cell r="K145">
            <v>0</v>
          </cell>
          <cell r="L145">
            <v>1229.26</v>
          </cell>
          <cell r="M145">
            <v>-54.44</v>
          </cell>
          <cell r="N145">
            <v>0</v>
          </cell>
          <cell r="O145">
            <v>0</v>
          </cell>
          <cell r="P145">
            <v>24.59</v>
          </cell>
          <cell r="Q145">
            <v>-39.65</v>
          </cell>
          <cell r="R145">
            <v>-238051.85</v>
          </cell>
          <cell r="S145">
            <v>-9.8000000000000007</v>
          </cell>
        </row>
        <row r="146">
          <cell r="A146" t="str">
            <v>Грибоедова, 2-а</v>
          </cell>
          <cell r="B146" t="str">
            <v>Грибоедова</v>
          </cell>
          <cell r="C146" t="str">
            <v>2-а</v>
          </cell>
          <cell r="D146">
            <v>-12199.91</v>
          </cell>
          <cell r="E146">
            <v>151445.22</v>
          </cell>
          <cell r="F146">
            <v>0</v>
          </cell>
          <cell r="G146">
            <v>0</v>
          </cell>
          <cell r="H146">
            <v>151445.22</v>
          </cell>
          <cell r="I146">
            <v>226237.73</v>
          </cell>
          <cell r="J146">
            <v>0</v>
          </cell>
          <cell r="K146">
            <v>0</v>
          </cell>
          <cell r="L146">
            <v>226237.73</v>
          </cell>
          <cell r="M146">
            <v>10348.09</v>
          </cell>
          <cell r="N146">
            <v>67198.91</v>
          </cell>
          <cell r="O146">
            <v>2721.94</v>
          </cell>
          <cell r="P146">
            <v>4224.51</v>
          </cell>
          <cell r="Q146">
            <v>86356.11</v>
          </cell>
          <cell r="R146">
            <v>127681.71</v>
          </cell>
          <cell r="S146">
            <v>1862.66</v>
          </cell>
        </row>
        <row r="147">
          <cell r="A147" t="str">
            <v>Грибоедова, 3</v>
          </cell>
          <cell r="B147" t="str">
            <v>Грибоедова</v>
          </cell>
          <cell r="C147">
            <v>3</v>
          </cell>
          <cell r="D147">
            <v>33589.08</v>
          </cell>
          <cell r="E147">
            <v>-251.92</v>
          </cell>
          <cell r="F147">
            <v>0</v>
          </cell>
          <cell r="G147">
            <v>0</v>
          </cell>
          <cell r="H147">
            <v>-251.92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-25.19</v>
          </cell>
          <cell r="N147">
            <v>0</v>
          </cell>
          <cell r="O147">
            <v>0</v>
          </cell>
          <cell r="P147">
            <v>0</v>
          </cell>
          <cell r="Q147">
            <v>-29.72</v>
          </cell>
          <cell r="R147">
            <v>33618.800000000003</v>
          </cell>
          <cell r="S147">
            <v>-4.53</v>
          </cell>
        </row>
        <row r="148">
          <cell r="A148" t="str">
            <v>Грибоедова, 4</v>
          </cell>
          <cell r="B148" t="str">
            <v>Грибоедова</v>
          </cell>
          <cell r="C148">
            <v>4</v>
          </cell>
          <cell r="D148">
            <v>19878.86</v>
          </cell>
          <cell r="E148">
            <v>301241.28000000003</v>
          </cell>
          <cell r="F148">
            <v>0</v>
          </cell>
          <cell r="G148">
            <v>0</v>
          </cell>
          <cell r="H148">
            <v>301241.28000000003</v>
          </cell>
          <cell r="I148">
            <v>255567.37</v>
          </cell>
          <cell r="J148">
            <v>0</v>
          </cell>
          <cell r="K148">
            <v>0</v>
          </cell>
          <cell r="L148">
            <v>255227.64</v>
          </cell>
          <cell r="M148">
            <v>27506.01</v>
          </cell>
          <cell r="N148">
            <v>245990.91</v>
          </cell>
          <cell r="O148">
            <v>15563.46</v>
          </cell>
          <cell r="P148">
            <v>9383.76</v>
          </cell>
          <cell r="Q148">
            <v>303395.24</v>
          </cell>
          <cell r="R148">
            <v>-28288.74</v>
          </cell>
          <cell r="S148">
            <v>4951.1000000000004</v>
          </cell>
        </row>
        <row r="149">
          <cell r="A149" t="str">
            <v>Грибоедова, 5</v>
          </cell>
          <cell r="B149" t="str">
            <v>Грибоедова</v>
          </cell>
          <cell r="C149">
            <v>5</v>
          </cell>
          <cell r="D149">
            <v>-84377.09</v>
          </cell>
          <cell r="E149">
            <v>106832.14</v>
          </cell>
          <cell r="F149">
            <v>0</v>
          </cell>
          <cell r="G149">
            <v>0</v>
          </cell>
          <cell r="H149">
            <v>106832.14</v>
          </cell>
          <cell r="I149">
            <v>112244.54</v>
          </cell>
          <cell r="J149">
            <v>0</v>
          </cell>
          <cell r="K149">
            <v>0</v>
          </cell>
          <cell r="L149">
            <v>111897.31</v>
          </cell>
          <cell r="M149">
            <v>10683.24</v>
          </cell>
          <cell r="N149">
            <v>4868</v>
          </cell>
          <cell r="O149">
            <v>12816.3</v>
          </cell>
          <cell r="P149">
            <v>5866.95</v>
          </cell>
          <cell r="Q149">
            <v>36157.480000000003</v>
          </cell>
          <cell r="R149">
            <v>-8637.26</v>
          </cell>
          <cell r="S149">
            <v>1922.99</v>
          </cell>
        </row>
        <row r="150">
          <cell r="A150" t="str">
            <v>Грибоедова, 63</v>
          </cell>
          <cell r="B150" t="str">
            <v>Грибоедова</v>
          </cell>
          <cell r="C150">
            <v>63</v>
          </cell>
          <cell r="D150">
            <v>75082.41</v>
          </cell>
          <cell r="E150">
            <v>124357.87</v>
          </cell>
          <cell r="F150">
            <v>0</v>
          </cell>
          <cell r="G150">
            <v>0</v>
          </cell>
          <cell r="H150">
            <v>124357.87</v>
          </cell>
          <cell r="I150">
            <v>121187.25</v>
          </cell>
          <cell r="J150">
            <v>0</v>
          </cell>
          <cell r="K150">
            <v>0</v>
          </cell>
          <cell r="L150">
            <v>121187.25</v>
          </cell>
          <cell r="M150">
            <v>12435.83</v>
          </cell>
          <cell r="N150">
            <v>123195.45</v>
          </cell>
          <cell r="O150">
            <v>5495.51</v>
          </cell>
          <cell r="P150">
            <v>4275.25</v>
          </cell>
          <cell r="Q150">
            <v>147640.47</v>
          </cell>
          <cell r="R150">
            <v>48629.19</v>
          </cell>
          <cell r="S150">
            <v>2238.4299999999998</v>
          </cell>
        </row>
        <row r="151">
          <cell r="A151" t="str">
            <v>Грибоедова, 65</v>
          </cell>
          <cell r="B151" t="str">
            <v>Грибоедова</v>
          </cell>
          <cell r="C151">
            <v>65</v>
          </cell>
          <cell r="D151">
            <v>25670.2</v>
          </cell>
          <cell r="E151">
            <v>125098.06</v>
          </cell>
          <cell r="F151">
            <v>8190.35</v>
          </cell>
          <cell r="G151">
            <v>0</v>
          </cell>
          <cell r="H151">
            <v>133288.41</v>
          </cell>
          <cell r="I151">
            <v>119430.17</v>
          </cell>
          <cell r="J151">
            <v>6561.26</v>
          </cell>
          <cell r="K151">
            <v>0</v>
          </cell>
          <cell r="L151">
            <v>123186.39</v>
          </cell>
          <cell r="M151">
            <v>13328.89</v>
          </cell>
          <cell r="N151">
            <v>90582.27</v>
          </cell>
          <cell r="O151">
            <v>5718.1</v>
          </cell>
          <cell r="P151">
            <v>4280.9399999999996</v>
          </cell>
          <cell r="Q151">
            <v>116309.44</v>
          </cell>
          <cell r="R151">
            <v>32547.15</v>
          </cell>
          <cell r="S151">
            <v>2399.2399999999998</v>
          </cell>
        </row>
        <row r="152">
          <cell r="A152" t="str">
            <v>Грибоедова, 67</v>
          </cell>
          <cell r="B152" t="str">
            <v>Грибоедова</v>
          </cell>
          <cell r="C152">
            <v>67</v>
          </cell>
          <cell r="D152">
            <v>-15715.17</v>
          </cell>
          <cell r="E152">
            <v>102013.11</v>
          </cell>
          <cell r="F152">
            <v>2033.48</v>
          </cell>
          <cell r="G152">
            <v>0</v>
          </cell>
          <cell r="H152">
            <v>104046.59</v>
          </cell>
          <cell r="I152">
            <v>92229.9</v>
          </cell>
          <cell r="J152">
            <v>3206.31</v>
          </cell>
          <cell r="K152">
            <v>0</v>
          </cell>
          <cell r="L152">
            <v>95436.21</v>
          </cell>
          <cell r="M152">
            <v>10404.66</v>
          </cell>
          <cell r="N152">
            <v>75879.58</v>
          </cell>
          <cell r="O152">
            <v>3592.65</v>
          </cell>
          <cell r="P152">
            <v>3041.91</v>
          </cell>
          <cell r="Q152">
            <v>94791.66</v>
          </cell>
          <cell r="R152">
            <v>-15070.62</v>
          </cell>
          <cell r="S152">
            <v>1872.86</v>
          </cell>
        </row>
        <row r="153">
          <cell r="A153" t="str">
            <v>Джамбула, 7</v>
          </cell>
          <cell r="B153" t="str">
            <v>Джамбула</v>
          </cell>
          <cell r="C153">
            <v>7</v>
          </cell>
          <cell r="D153">
            <v>117794.57</v>
          </cell>
          <cell r="E153">
            <v>418476.57</v>
          </cell>
          <cell r="F153">
            <v>0</v>
          </cell>
          <cell r="G153">
            <v>0</v>
          </cell>
          <cell r="H153">
            <v>418476.57</v>
          </cell>
          <cell r="I153">
            <v>426472.6</v>
          </cell>
          <cell r="J153">
            <v>0</v>
          </cell>
          <cell r="K153">
            <v>0</v>
          </cell>
          <cell r="L153">
            <v>426472.6</v>
          </cell>
          <cell r="M153">
            <v>24077.29</v>
          </cell>
          <cell r="N153">
            <v>212550.2</v>
          </cell>
          <cell r="O153">
            <v>33568.17</v>
          </cell>
          <cell r="P153">
            <v>13180.22</v>
          </cell>
          <cell r="Q153">
            <v>314588.2</v>
          </cell>
          <cell r="R153">
            <v>229678.97</v>
          </cell>
          <cell r="S153">
            <v>4333.8900000000003</v>
          </cell>
        </row>
        <row r="154">
          <cell r="A154" t="str">
            <v>Добролюбова, 1</v>
          </cell>
          <cell r="B154" t="str">
            <v>Добролюбова</v>
          </cell>
          <cell r="C154">
            <v>1</v>
          </cell>
          <cell r="D154">
            <v>256074.37</v>
          </cell>
          <cell r="E154">
            <v>334560.83</v>
          </cell>
          <cell r="F154">
            <v>7618.72</v>
          </cell>
          <cell r="G154">
            <v>0</v>
          </cell>
          <cell r="H154">
            <v>342179.55</v>
          </cell>
          <cell r="I154">
            <v>342474.73</v>
          </cell>
          <cell r="J154">
            <v>7827.91</v>
          </cell>
          <cell r="K154">
            <v>0</v>
          </cell>
          <cell r="L154">
            <v>350302.64</v>
          </cell>
          <cell r="M154">
            <v>34217.96</v>
          </cell>
          <cell r="N154">
            <v>352296.2</v>
          </cell>
          <cell r="O154">
            <v>50288.82</v>
          </cell>
          <cell r="P154">
            <v>18721.8</v>
          </cell>
          <cell r="Q154">
            <v>461684.01</v>
          </cell>
          <cell r="R154">
            <v>144693</v>
          </cell>
          <cell r="S154">
            <v>6159.23</v>
          </cell>
        </row>
        <row r="155">
          <cell r="A155" t="str">
            <v>Добролюбова, 3</v>
          </cell>
          <cell r="B155" t="str">
            <v>Добролюбова</v>
          </cell>
          <cell r="C155">
            <v>3</v>
          </cell>
          <cell r="D155">
            <v>92001.5</v>
          </cell>
          <cell r="E155">
            <v>198108.69</v>
          </cell>
          <cell r="F155">
            <v>0</v>
          </cell>
          <cell r="G155">
            <v>0</v>
          </cell>
          <cell r="H155">
            <v>198108.69</v>
          </cell>
          <cell r="I155">
            <v>203019.75</v>
          </cell>
          <cell r="J155">
            <v>0</v>
          </cell>
          <cell r="K155">
            <v>0</v>
          </cell>
          <cell r="L155">
            <v>203019.75</v>
          </cell>
          <cell r="M155">
            <v>12711.33</v>
          </cell>
          <cell r="N155">
            <v>118881.5</v>
          </cell>
          <cell r="O155">
            <v>2640.8</v>
          </cell>
          <cell r="P155">
            <v>3316.44</v>
          </cell>
          <cell r="Q155">
            <v>139838.14000000001</v>
          </cell>
          <cell r="R155">
            <v>155183.10999999999</v>
          </cell>
          <cell r="S155">
            <v>2288.0700000000002</v>
          </cell>
        </row>
        <row r="156">
          <cell r="A156" t="str">
            <v>Добролюбова, 12</v>
          </cell>
          <cell r="B156" t="str">
            <v>Добролюбова</v>
          </cell>
          <cell r="C156">
            <v>12</v>
          </cell>
          <cell r="D156">
            <v>173957.2</v>
          </cell>
          <cell r="E156">
            <v>193482.42</v>
          </cell>
          <cell r="F156">
            <v>0</v>
          </cell>
          <cell r="G156">
            <v>0</v>
          </cell>
          <cell r="H156">
            <v>193482.42</v>
          </cell>
          <cell r="I156">
            <v>184235.81</v>
          </cell>
          <cell r="J156">
            <v>0</v>
          </cell>
          <cell r="K156">
            <v>0</v>
          </cell>
          <cell r="L156">
            <v>180930.42</v>
          </cell>
          <cell r="M156">
            <v>19348.22</v>
          </cell>
          <cell r="N156">
            <v>196752.59</v>
          </cell>
          <cell r="O156">
            <v>7092.9</v>
          </cell>
          <cell r="P156">
            <v>5633.16</v>
          </cell>
          <cell r="Q156">
            <v>232309.51</v>
          </cell>
          <cell r="R156">
            <v>122578.11</v>
          </cell>
          <cell r="S156">
            <v>3482.64</v>
          </cell>
        </row>
        <row r="157">
          <cell r="A157" t="str">
            <v>Добролюбова, 17</v>
          </cell>
          <cell r="B157" t="str">
            <v>Добролюбова</v>
          </cell>
          <cell r="C157">
            <v>17</v>
          </cell>
          <cell r="D157">
            <v>140730.26999999999</v>
          </cell>
          <cell r="E157">
            <v>281420.49</v>
          </cell>
          <cell r="F157">
            <v>0</v>
          </cell>
          <cell r="G157">
            <v>0</v>
          </cell>
          <cell r="H157">
            <v>281420.49</v>
          </cell>
          <cell r="I157">
            <v>284429.46000000002</v>
          </cell>
          <cell r="J157">
            <v>0</v>
          </cell>
          <cell r="K157">
            <v>0</v>
          </cell>
          <cell r="L157">
            <v>284429.46000000002</v>
          </cell>
          <cell r="M157">
            <v>23693.29</v>
          </cell>
          <cell r="N157">
            <v>150608</v>
          </cell>
          <cell r="O157">
            <v>19847.61</v>
          </cell>
          <cell r="P157">
            <v>10109.620000000001</v>
          </cell>
          <cell r="Q157">
            <v>208523.34</v>
          </cell>
          <cell r="R157">
            <v>216636.39</v>
          </cell>
          <cell r="S157">
            <v>4264.82</v>
          </cell>
        </row>
        <row r="158">
          <cell r="A158" t="str">
            <v>Доржи Банзарова, 19</v>
          </cell>
          <cell r="B158" t="str">
            <v>Доржи Банзарова</v>
          </cell>
          <cell r="C158">
            <v>19</v>
          </cell>
          <cell r="D158">
            <v>51145.18</v>
          </cell>
          <cell r="E158">
            <v>302841.24</v>
          </cell>
          <cell r="F158">
            <v>16770.09</v>
          </cell>
          <cell r="G158">
            <v>0</v>
          </cell>
          <cell r="H158">
            <v>319611.33</v>
          </cell>
          <cell r="I158">
            <v>295346.71999999997</v>
          </cell>
          <cell r="J158">
            <v>21718.5</v>
          </cell>
          <cell r="K158">
            <v>0</v>
          </cell>
          <cell r="L158">
            <v>310745.96000000002</v>
          </cell>
          <cell r="M158">
            <v>19194.63</v>
          </cell>
          <cell r="N158">
            <v>297025.40999999997</v>
          </cell>
          <cell r="O158">
            <v>16407.36</v>
          </cell>
          <cell r="P158">
            <v>15617.67</v>
          </cell>
          <cell r="Q158">
            <v>388178.92</v>
          </cell>
          <cell r="R158">
            <v>-26287.78</v>
          </cell>
          <cell r="S158">
            <v>3455</v>
          </cell>
        </row>
        <row r="159">
          <cell r="A159" t="str">
            <v>Доржи Банзарова, 21</v>
          </cell>
          <cell r="B159" t="str">
            <v>Доржи Банзарова</v>
          </cell>
          <cell r="C159">
            <v>21</v>
          </cell>
          <cell r="D159">
            <v>-130854.95</v>
          </cell>
          <cell r="E159">
            <v>-596.6</v>
          </cell>
          <cell r="F159">
            <v>0</v>
          </cell>
          <cell r="G159">
            <v>0</v>
          </cell>
          <cell r="H159">
            <v>-596.6</v>
          </cell>
          <cell r="I159">
            <v>154.63999999999999</v>
          </cell>
          <cell r="J159">
            <v>0</v>
          </cell>
          <cell r="K159">
            <v>0</v>
          </cell>
          <cell r="L159">
            <v>154.63999999999999</v>
          </cell>
          <cell r="M159">
            <v>-59.66</v>
          </cell>
          <cell r="N159">
            <v>0</v>
          </cell>
          <cell r="O159">
            <v>0</v>
          </cell>
          <cell r="P159">
            <v>3.09</v>
          </cell>
          <cell r="Q159">
            <v>-67.31</v>
          </cell>
          <cell r="R159">
            <v>-130633</v>
          </cell>
          <cell r="S159">
            <v>-10.74</v>
          </cell>
        </row>
        <row r="160">
          <cell r="A160" t="str">
            <v>Доржи Банзарова, 23</v>
          </cell>
          <cell r="B160" t="str">
            <v>Доржи Банзарова</v>
          </cell>
          <cell r="C160">
            <v>23</v>
          </cell>
          <cell r="D160">
            <v>-470.06</v>
          </cell>
          <cell r="E160">
            <v>-405.8</v>
          </cell>
          <cell r="F160">
            <v>0</v>
          </cell>
          <cell r="G160">
            <v>0</v>
          </cell>
          <cell r="H160">
            <v>-405.8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-40.58</v>
          </cell>
          <cell r="N160">
            <v>0</v>
          </cell>
          <cell r="O160">
            <v>0</v>
          </cell>
          <cell r="P160">
            <v>0</v>
          </cell>
          <cell r="Q160">
            <v>-47.88</v>
          </cell>
          <cell r="R160">
            <v>-422.18</v>
          </cell>
          <cell r="S160">
            <v>-7.3</v>
          </cell>
        </row>
        <row r="161">
          <cell r="A161" t="str">
            <v>Доржи Банзарова, 25</v>
          </cell>
          <cell r="B161" t="str">
            <v>Доржи Банзарова</v>
          </cell>
          <cell r="C161">
            <v>25</v>
          </cell>
          <cell r="D161">
            <v>-243521.59</v>
          </cell>
          <cell r="E161">
            <v>-10170.719999999999</v>
          </cell>
          <cell r="F161">
            <v>0</v>
          </cell>
          <cell r="G161">
            <v>0</v>
          </cell>
          <cell r="H161">
            <v>-10170.719999999999</v>
          </cell>
          <cell r="I161">
            <v>1089.24</v>
          </cell>
          <cell r="J161">
            <v>0</v>
          </cell>
          <cell r="K161">
            <v>0</v>
          </cell>
          <cell r="L161">
            <v>1089.24</v>
          </cell>
          <cell r="M161">
            <v>-1017.05</v>
          </cell>
          <cell r="N161">
            <v>0</v>
          </cell>
          <cell r="O161">
            <v>0</v>
          </cell>
          <cell r="P161">
            <v>524.11</v>
          </cell>
          <cell r="Q161">
            <v>-676.03</v>
          </cell>
          <cell r="R161">
            <v>-241756.32</v>
          </cell>
          <cell r="S161">
            <v>-183.09</v>
          </cell>
        </row>
        <row r="162">
          <cell r="A162" t="str">
            <v>Доржи Банзарова, 27</v>
          </cell>
          <cell r="B162" t="str">
            <v>Доржи Банзарова</v>
          </cell>
          <cell r="C162">
            <v>27</v>
          </cell>
          <cell r="D162">
            <v>-33304.6</v>
          </cell>
          <cell r="E162">
            <v>-501.77</v>
          </cell>
          <cell r="F162">
            <v>0</v>
          </cell>
          <cell r="G162">
            <v>0</v>
          </cell>
          <cell r="H162">
            <v>-501.77</v>
          </cell>
          <cell r="I162">
            <v>3521.45</v>
          </cell>
          <cell r="J162">
            <v>0</v>
          </cell>
          <cell r="K162">
            <v>0</v>
          </cell>
          <cell r="L162">
            <v>3521.45</v>
          </cell>
          <cell r="M162">
            <v>-50.18</v>
          </cell>
          <cell r="N162">
            <v>0</v>
          </cell>
          <cell r="O162">
            <v>0</v>
          </cell>
          <cell r="P162">
            <v>70.430000000000007</v>
          </cell>
          <cell r="Q162">
            <v>11.22</v>
          </cell>
          <cell r="R162">
            <v>-29794.37</v>
          </cell>
          <cell r="S162">
            <v>-9.0299999999999994</v>
          </cell>
        </row>
        <row r="163">
          <cell r="A163" t="str">
            <v>Доржи Банзарова, 29</v>
          </cell>
          <cell r="B163" t="str">
            <v>Доржи Банзарова</v>
          </cell>
          <cell r="C163">
            <v>29</v>
          </cell>
          <cell r="D163">
            <v>48964.51</v>
          </cell>
          <cell r="E163">
            <v>-450.99</v>
          </cell>
          <cell r="F163">
            <v>0</v>
          </cell>
          <cell r="G163">
            <v>0</v>
          </cell>
          <cell r="H163">
            <v>-450.99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-45.1</v>
          </cell>
          <cell r="N163">
            <v>0</v>
          </cell>
          <cell r="O163">
            <v>0</v>
          </cell>
          <cell r="P163">
            <v>0</v>
          </cell>
          <cell r="Q163">
            <v>-53.22</v>
          </cell>
          <cell r="R163">
            <v>49017.73</v>
          </cell>
          <cell r="S163">
            <v>-8.1199999999999992</v>
          </cell>
        </row>
        <row r="164">
          <cell r="A164" t="str">
            <v>Доржи Банзарова, 31</v>
          </cell>
          <cell r="B164" t="str">
            <v>Доржи Банзарова</v>
          </cell>
          <cell r="C164">
            <v>31</v>
          </cell>
          <cell r="D164">
            <v>57422.35</v>
          </cell>
          <cell r="E164">
            <v>-387.57</v>
          </cell>
          <cell r="F164">
            <v>0</v>
          </cell>
          <cell r="G164">
            <v>0</v>
          </cell>
          <cell r="H164">
            <v>-387.57</v>
          </cell>
          <cell r="I164">
            <v>960.11</v>
          </cell>
          <cell r="J164">
            <v>0</v>
          </cell>
          <cell r="K164">
            <v>0</v>
          </cell>
          <cell r="L164">
            <v>960.11</v>
          </cell>
          <cell r="M164">
            <v>-38.76</v>
          </cell>
          <cell r="N164">
            <v>0</v>
          </cell>
          <cell r="O164">
            <v>0</v>
          </cell>
          <cell r="P164">
            <v>19.2</v>
          </cell>
          <cell r="Q164">
            <v>-26.54</v>
          </cell>
          <cell r="R164">
            <v>58409</v>
          </cell>
          <cell r="S164">
            <v>-6.98</v>
          </cell>
        </row>
        <row r="165">
          <cell r="A165" t="str">
            <v>Доржи Банзарова, 33</v>
          </cell>
          <cell r="B165" t="str">
            <v>Доржи Банзарова</v>
          </cell>
          <cell r="C165">
            <v>33</v>
          </cell>
          <cell r="D165">
            <v>67839.63</v>
          </cell>
          <cell r="E165">
            <v>-451.44</v>
          </cell>
          <cell r="F165">
            <v>0</v>
          </cell>
          <cell r="G165">
            <v>0</v>
          </cell>
          <cell r="H165">
            <v>-451.44</v>
          </cell>
          <cell r="I165">
            <v>323.10000000000002</v>
          </cell>
          <cell r="J165">
            <v>0</v>
          </cell>
          <cell r="K165">
            <v>0</v>
          </cell>
          <cell r="L165">
            <v>323.10000000000002</v>
          </cell>
          <cell r="M165">
            <v>-45.14</v>
          </cell>
          <cell r="N165">
            <v>0</v>
          </cell>
          <cell r="O165">
            <v>0</v>
          </cell>
          <cell r="P165">
            <v>6.47</v>
          </cell>
          <cell r="Q165">
            <v>-46.8</v>
          </cell>
          <cell r="R165">
            <v>68209.53</v>
          </cell>
          <cell r="S165">
            <v>-8.1300000000000008</v>
          </cell>
        </row>
        <row r="166">
          <cell r="A166" t="str">
            <v>Доржи Банзарова, 37</v>
          </cell>
          <cell r="B166" t="str">
            <v>Доржи Банзарова</v>
          </cell>
          <cell r="C166">
            <v>37</v>
          </cell>
          <cell r="D166">
            <v>7857.91</v>
          </cell>
          <cell r="E166">
            <v>-115.74</v>
          </cell>
          <cell r="F166">
            <v>0</v>
          </cell>
          <cell r="G166">
            <v>0</v>
          </cell>
          <cell r="H166">
            <v>-115.74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-11.57</v>
          </cell>
          <cell r="N166">
            <v>0</v>
          </cell>
          <cell r="O166">
            <v>0</v>
          </cell>
          <cell r="P166">
            <v>0</v>
          </cell>
          <cell r="Q166">
            <v>-13.65</v>
          </cell>
          <cell r="R166">
            <v>7871.56</v>
          </cell>
          <cell r="S166">
            <v>-2.08</v>
          </cell>
        </row>
        <row r="167">
          <cell r="A167" t="str">
            <v>Доржи Банзарова, 39</v>
          </cell>
          <cell r="B167" t="str">
            <v>Доржи Банзарова</v>
          </cell>
          <cell r="C167">
            <v>39</v>
          </cell>
          <cell r="D167">
            <v>73173.320000000007</v>
          </cell>
          <cell r="E167">
            <v>-22.91</v>
          </cell>
          <cell r="F167">
            <v>0</v>
          </cell>
          <cell r="G167">
            <v>0</v>
          </cell>
          <cell r="H167">
            <v>-22.91</v>
          </cell>
          <cell r="I167">
            <v>242.6</v>
          </cell>
          <cell r="J167">
            <v>0</v>
          </cell>
          <cell r="K167">
            <v>0</v>
          </cell>
          <cell r="L167">
            <v>242.6</v>
          </cell>
          <cell r="M167">
            <v>-2.29</v>
          </cell>
          <cell r="N167">
            <v>0</v>
          </cell>
          <cell r="O167">
            <v>0</v>
          </cell>
          <cell r="P167">
            <v>4.8499999999999996</v>
          </cell>
          <cell r="Q167">
            <v>2.15</v>
          </cell>
          <cell r="R167">
            <v>73413.77</v>
          </cell>
          <cell r="S167">
            <v>-0.41</v>
          </cell>
        </row>
        <row r="168">
          <cell r="A168" t="str">
            <v>Достоевского, 12</v>
          </cell>
          <cell r="B168" t="str">
            <v>Достоевского</v>
          </cell>
          <cell r="C168">
            <v>12</v>
          </cell>
          <cell r="D168">
            <v>10904.43</v>
          </cell>
          <cell r="E168">
            <v>176443.25</v>
          </cell>
          <cell r="F168">
            <v>0</v>
          </cell>
          <cell r="G168">
            <v>0</v>
          </cell>
          <cell r="H168">
            <v>176443.25</v>
          </cell>
          <cell r="I168">
            <v>183813.95</v>
          </cell>
          <cell r="J168">
            <v>0</v>
          </cell>
          <cell r="K168">
            <v>0</v>
          </cell>
          <cell r="L168">
            <v>183813.95</v>
          </cell>
          <cell r="M168">
            <v>17644.349999999999</v>
          </cell>
          <cell r="N168">
            <v>43179</v>
          </cell>
          <cell r="O168">
            <v>7801.11</v>
          </cell>
          <cell r="P168">
            <v>5870.65</v>
          </cell>
          <cell r="Q168">
            <v>77671.070000000007</v>
          </cell>
          <cell r="R168">
            <v>117047.31</v>
          </cell>
          <cell r="S168">
            <v>3175.96</v>
          </cell>
        </row>
        <row r="169">
          <cell r="A169" t="str">
            <v>Достоевского, 14</v>
          </cell>
          <cell r="B169" t="str">
            <v>Достоевского</v>
          </cell>
          <cell r="C169">
            <v>14</v>
          </cell>
          <cell r="D169">
            <v>149961.85</v>
          </cell>
          <cell r="E169">
            <v>262036.33</v>
          </cell>
          <cell r="F169">
            <v>0</v>
          </cell>
          <cell r="G169">
            <v>0</v>
          </cell>
          <cell r="H169">
            <v>262036.33</v>
          </cell>
          <cell r="I169">
            <v>272348.93</v>
          </cell>
          <cell r="J169">
            <v>0</v>
          </cell>
          <cell r="K169">
            <v>0</v>
          </cell>
          <cell r="L169">
            <v>272348.93</v>
          </cell>
          <cell r="M169">
            <v>17264.23</v>
          </cell>
          <cell r="N169">
            <v>314029.64</v>
          </cell>
          <cell r="O169">
            <v>24506.76</v>
          </cell>
          <cell r="P169">
            <v>9954.66</v>
          </cell>
          <cell r="Q169">
            <v>368862.87</v>
          </cell>
          <cell r="R169">
            <v>53447.91</v>
          </cell>
          <cell r="S169">
            <v>3107.58</v>
          </cell>
        </row>
        <row r="170">
          <cell r="A170" t="str">
            <v>Достоевского, 22</v>
          </cell>
          <cell r="B170" t="str">
            <v>Достоевского</v>
          </cell>
          <cell r="C170">
            <v>22</v>
          </cell>
          <cell r="D170">
            <v>25238.31</v>
          </cell>
          <cell r="E170">
            <v>-511.09</v>
          </cell>
          <cell r="F170">
            <v>0</v>
          </cell>
          <cell r="G170">
            <v>0</v>
          </cell>
          <cell r="H170">
            <v>-511.09</v>
          </cell>
          <cell r="I170">
            <v>747.85</v>
          </cell>
          <cell r="J170">
            <v>0</v>
          </cell>
          <cell r="K170">
            <v>0</v>
          </cell>
          <cell r="L170">
            <v>553.77</v>
          </cell>
          <cell r="M170">
            <v>-51.11</v>
          </cell>
          <cell r="N170">
            <v>0</v>
          </cell>
          <cell r="O170">
            <v>0</v>
          </cell>
          <cell r="P170">
            <v>11.08</v>
          </cell>
          <cell r="Q170">
            <v>-49.23</v>
          </cell>
          <cell r="R170">
            <v>25841.31</v>
          </cell>
          <cell r="S170">
            <v>-9.1999999999999993</v>
          </cell>
        </row>
        <row r="171">
          <cell r="A171" t="str">
            <v>Жуковского, 21</v>
          </cell>
          <cell r="B171" t="str">
            <v>Жуковского</v>
          </cell>
          <cell r="C171">
            <v>21</v>
          </cell>
          <cell r="D171">
            <v>373364.71</v>
          </cell>
          <cell r="E171">
            <v>705598.42</v>
          </cell>
          <cell r="F171">
            <v>7680.25</v>
          </cell>
          <cell r="G171">
            <v>0</v>
          </cell>
          <cell r="H171">
            <v>713278.67</v>
          </cell>
          <cell r="I171">
            <v>692646.76</v>
          </cell>
          <cell r="J171">
            <v>0</v>
          </cell>
          <cell r="K171">
            <v>0</v>
          </cell>
          <cell r="L171">
            <v>689543.89</v>
          </cell>
          <cell r="M171">
            <v>38943.33</v>
          </cell>
          <cell r="N171">
            <v>756167.62</v>
          </cell>
          <cell r="O171">
            <v>36858.550000000003</v>
          </cell>
          <cell r="P171">
            <v>16485.66</v>
          </cell>
          <cell r="Q171">
            <v>873349.21</v>
          </cell>
          <cell r="R171">
            <v>189559.39</v>
          </cell>
          <cell r="S171">
            <v>7009.84</v>
          </cell>
        </row>
        <row r="172">
          <cell r="A172" t="str">
            <v>Жуковского, 21-о</v>
          </cell>
          <cell r="B172" t="str">
            <v>Жуковского</v>
          </cell>
          <cell r="C172" t="str">
            <v>21-о</v>
          </cell>
          <cell r="D172">
            <v>31667.72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31667.72</v>
          </cell>
          <cell r="S172">
            <v>0</v>
          </cell>
        </row>
        <row r="173">
          <cell r="A173" t="str">
            <v>Звездинская, 2-а</v>
          </cell>
          <cell r="B173" t="str">
            <v>Звездинская</v>
          </cell>
          <cell r="C173" t="str">
            <v>2-а</v>
          </cell>
          <cell r="D173">
            <v>9290.98</v>
          </cell>
          <cell r="E173">
            <v>-141.94</v>
          </cell>
          <cell r="F173">
            <v>0</v>
          </cell>
          <cell r="G173">
            <v>0</v>
          </cell>
          <cell r="H173">
            <v>-141.94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-14.19</v>
          </cell>
          <cell r="N173">
            <v>0</v>
          </cell>
          <cell r="O173">
            <v>0</v>
          </cell>
          <cell r="P173">
            <v>0</v>
          </cell>
          <cell r="Q173">
            <v>-16.739999999999998</v>
          </cell>
          <cell r="R173">
            <v>9307.7199999999993</v>
          </cell>
          <cell r="S173">
            <v>-2.5499999999999998</v>
          </cell>
        </row>
        <row r="174">
          <cell r="A174" t="str">
            <v>Звездинская, 11</v>
          </cell>
          <cell r="B174" t="str">
            <v>Звездинская</v>
          </cell>
          <cell r="C174">
            <v>11</v>
          </cell>
          <cell r="D174">
            <v>1844.14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1844.14</v>
          </cell>
          <cell r="S174">
            <v>0</v>
          </cell>
        </row>
        <row r="175">
          <cell r="A175" t="str">
            <v>Звездинская, 22</v>
          </cell>
          <cell r="B175" t="str">
            <v>Звездинская</v>
          </cell>
          <cell r="C175">
            <v>22</v>
          </cell>
          <cell r="D175">
            <v>32031.27</v>
          </cell>
          <cell r="E175">
            <v>113493.71</v>
          </cell>
          <cell r="F175">
            <v>4323.38</v>
          </cell>
          <cell r="G175">
            <v>0</v>
          </cell>
          <cell r="H175">
            <v>117817.09</v>
          </cell>
          <cell r="I175">
            <v>111348.36</v>
          </cell>
          <cell r="J175">
            <v>6786.16</v>
          </cell>
          <cell r="K175">
            <v>0</v>
          </cell>
          <cell r="L175">
            <v>118134.52</v>
          </cell>
          <cell r="M175">
            <v>11781.7</v>
          </cell>
          <cell r="N175">
            <v>20107</v>
          </cell>
          <cell r="O175">
            <v>1285.6300000000001</v>
          </cell>
          <cell r="P175">
            <v>2715.72</v>
          </cell>
          <cell r="Q175">
            <v>38010.74</v>
          </cell>
          <cell r="R175">
            <v>112155.05</v>
          </cell>
          <cell r="S175">
            <v>2120.69</v>
          </cell>
        </row>
        <row r="176">
          <cell r="A176" t="str">
            <v>Звездинская, 26</v>
          </cell>
          <cell r="B176" t="str">
            <v>Звездинская</v>
          </cell>
          <cell r="C176">
            <v>26</v>
          </cell>
          <cell r="D176">
            <v>-21471.34</v>
          </cell>
          <cell r="E176">
            <v>153333.15</v>
          </cell>
          <cell r="F176">
            <v>8667.33</v>
          </cell>
          <cell r="G176">
            <v>0</v>
          </cell>
          <cell r="H176">
            <v>162000.48000000001</v>
          </cell>
          <cell r="I176">
            <v>150736.53</v>
          </cell>
          <cell r="J176">
            <v>7481.52</v>
          </cell>
          <cell r="K176">
            <v>0</v>
          </cell>
          <cell r="L176">
            <v>158218.04999999999</v>
          </cell>
          <cell r="M176">
            <v>16200.01</v>
          </cell>
          <cell r="N176">
            <v>79686.83</v>
          </cell>
          <cell r="O176">
            <v>1741.67</v>
          </cell>
          <cell r="P176">
            <v>3689.61</v>
          </cell>
          <cell r="Q176">
            <v>104234.12</v>
          </cell>
          <cell r="R176">
            <v>32512.59</v>
          </cell>
          <cell r="S176">
            <v>2916</v>
          </cell>
        </row>
        <row r="177">
          <cell r="A177" t="str">
            <v>Зеленый (пер.), 1</v>
          </cell>
          <cell r="B177" t="str">
            <v>Зеленый (пер.)</v>
          </cell>
          <cell r="C177">
            <v>1</v>
          </cell>
          <cell r="D177">
            <v>25632.49</v>
          </cell>
          <cell r="E177">
            <v>237181.45</v>
          </cell>
          <cell r="F177">
            <v>0</v>
          </cell>
          <cell r="G177">
            <v>0</v>
          </cell>
          <cell r="H177">
            <v>237181.45</v>
          </cell>
          <cell r="I177">
            <v>243491.13</v>
          </cell>
          <cell r="J177">
            <v>0</v>
          </cell>
          <cell r="K177">
            <v>0</v>
          </cell>
          <cell r="L177">
            <v>242122.93</v>
          </cell>
          <cell r="M177">
            <v>23718.11</v>
          </cell>
          <cell r="N177">
            <v>0</v>
          </cell>
          <cell r="O177">
            <v>34603.29</v>
          </cell>
          <cell r="P177">
            <v>13847.76</v>
          </cell>
          <cell r="Q177">
            <v>108299.31</v>
          </cell>
          <cell r="R177">
            <v>159456.10999999999</v>
          </cell>
          <cell r="S177">
            <v>4269.3</v>
          </cell>
        </row>
        <row r="178">
          <cell r="A178" t="str">
            <v>Ивана Сивко, 19</v>
          </cell>
          <cell r="B178" t="str">
            <v>Ивана Сивко</v>
          </cell>
          <cell r="C178">
            <v>19</v>
          </cell>
          <cell r="D178">
            <v>58.08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58.08</v>
          </cell>
          <cell r="S178">
            <v>0</v>
          </cell>
        </row>
        <row r="179">
          <cell r="A179" t="str">
            <v>Ивана Франко, 2</v>
          </cell>
          <cell r="B179" t="str">
            <v>Ивана Франко</v>
          </cell>
          <cell r="C179">
            <v>2</v>
          </cell>
          <cell r="D179">
            <v>83604.039999999994</v>
          </cell>
          <cell r="E179">
            <v>98364.14</v>
          </cell>
          <cell r="F179">
            <v>1991.96</v>
          </cell>
          <cell r="G179">
            <v>0</v>
          </cell>
          <cell r="H179">
            <v>100356.1</v>
          </cell>
          <cell r="I179">
            <v>97781.89</v>
          </cell>
          <cell r="J179">
            <v>66183.48</v>
          </cell>
          <cell r="K179">
            <v>0</v>
          </cell>
          <cell r="L179">
            <v>163965.37</v>
          </cell>
          <cell r="M179">
            <v>10035.56</v>
          </cell>
          <cell r="N179">
            <v>106630.44</v>
          </cell>
          <cell r="O179">
            <v>1059.3900000000001</v>
          </cell>
          <cell r="P179">
            <v>3572.04</v>
          </cell>
          <cell r="Q179">
            <v>123103.77</v>
          </cell>
          <cell r="R179">
            <v>124465.64</v>
          </cell>
          <cell r="S179">
            <v>1806.34</v>
          </cell>
        </row>
        <row r="180">
          <cell r="A180" t="str">
            <v>Ивана Франко, 4</v>
          </cell>
          <cell r="B180" t="str">
            <v>Ивана Франко</v>
          </cell>
          <cell r="C180">
            <v>4</v>
          </cell>
          <cell r="D180">
            <v>233133.83</v>
          </cell>
          <cell r="E180">
            <v>111822.93</v>
          </cell>
          <cell r="F180">
            <v>0</v>
          </cell>
          <cell r="G180">
            <v>0</v>
          </cell>
          <cell r="H180">
            <v>111822.93</v>
          </cell>
          <cell r="I180">
            <v>106844.37</v>
          </cell>
          <cell r="J180">
            <v>0</v>
          </cell>
          <cell r="K180">
            <v>0</v>
          </cell>
          <cell r="L180">
            <v>106844.37</v>
          </cell>
          <cell r="M180">
            <v>11182.25</v>
          </cell>
          <cell r="N180">
            <v>89797.41</v>
          </cell>
          <cell r="O180">
            <v>3601.44</v>
          </cell>
          <cell r="P180">
            <v>3068.63</v>
          </cell>
          <cell r="Q180">
            <v>109662.5</v>
          </cell>
          <cell r="R180">
            <v>230315.7</v>
          </cell>
          <cell r="S180">
            <v>2012.77</v>
          </cell>
        </row>
        <row r="181">
          <cell r="A181" t="str">
            <v>Ивана Франко, 6</v>
          </cell>
          <cell r="B181" t="str">
            <v>Ивана Франко</v>
          </cell>
          <cell r="C181">
            <v>6</v>
          </cell>
          <cell r="D181">
            <v>247073.74</v>
          </cell>
          <cell r="E181">
            <v>119135.85</v>
          </cell>
          <cell r="F181">
            <v>0</v>
          </cell>
          <cell r="G181">
            <v>0</v>
          </cell>
          <cell r="H181">
            <v>119135.85</v>
          </cell>
          <cell r="I181">
            <v>105242.07</v>
          </cell>
          <cell r="J181">
            <v>0</v>
          </cell>
          <cell r="K181">
            <v>0</v>
          </cell>
          <cell r="L181">
            <v>105242.07</v>
          </cell>
          <cell r="M181">
            <v>11913.62</v>
          </cell>
          <cell r="N181">
            <v>131116.6</v>
          </cell>
          <cell r="O181">
            <v>1284.17</v>
          </cell>
          <cell r="P181">
            <v>2449.2600000000002</v>
          </cell>
          <cell r="Q181">
            <v>148908.09</v>
          </cell>
          <cell r="R181">
            <v>203407.72</v>
          </cell>
          <cell r="S181">
            <v>2144.44</v>
          </cell>
        </row>
        <row r="182">
          <cell r="A182" t="str">
            <v>Ивана Франко, 8</v>
          </cell>
          <cell r="B182" t="str">
            <v>Ивана Франко</v>
          </cell>
          <cell r="C182">
            <v>8</v>
          </cell>
          <cell r="D182">
            <v>250552.21</v>
          </cell>
          <cell r="E182">
            <v>116596.86</v>
          </cell>
          <cell r="F182">
            <v>0</v>
          </cell>
          <cell r="G182">
            <v>0</v>
          </cell>
          <cell r="H182">
            <v>116596.86</v>
          </cell>
          <cell r="I182">
            <v>111474.93</v>
          </cell>
          <cell r="J182">
            <v>0</v>
          </cell>
          <cell r="K182">
            <v>0</v>
          </cell>
          <cell r="L182">
            <v>111474.93</v>
          </cell>
          <cell r="M182">
            <v>11659.68</v>
          </cell>
          <cell r="N182">
            <v>146703.04999999999</v>
          </cell>
          <cell r="O182">
            <v>3767.61</v>
          </cell>
          <cell r="P182">
            <v>3186.41</v>
          </cell>
          <cell r="Q182">
            <v>167415.47</v>
          </cell>
          <cell r="R182">
            <v>194611.67</v>
          </cell>
          <cell r="S182">
            <v>2098.7199999999998</v>
          </cell>
        </row>
        <row r="183">
          <cell r="A183" t="str">
            <v>Ивана Франко, 10</v>
          </cell>
          <cell r="B183" t="str">
            <v>Ивана Франко</v>
          </cell>
          <cell r="C183">
            <v>10</v>
          </cell>
          <cell r="D183">
            <v>200101.1</v>
          </cell>
          <cell r="E183">
            <v>177353.06</v>
          </cell>
          <cell r="F183">
            <v>0</v>
          </cell>
          <cell r="G183">
            <v>0</v>
          </cell>
          <cell r="H183">
            <v>177353.06</v>
          </cell>
          <cell r="I183">
            <v>180551.63</v>
          </cell>
          <cell r="J183">
            <v>0</v>
          </cell>
          <cell r="K183">
            <v>0</v>
          </cell>
          <cell r="L183">
            <v>180551.63</v>
          </cell>
          <cell r="M183">
            <v>17735.330000000002</v>
          </cell>
          <cell r="N183">
            <v>110843.54</v>
          </cell>
          <cell r="O183">
            <v>1965.97</v>
          </cell>
          <cell r="P183">
            <v>4110.42</v>
          </cell>
          <cell r="Q183">
            <v>137847.57999999999</v>
          </cell>
          <cell r="R183">
            <v>242805.15</v>
          </cell>
          <cell r="S183">
            <v>3192.32</v>
          </cell>
        </row>
        <row r="184">
          <cell r="A184" t="str">
            <v>Ивана Франко, 12</v>
          </cell>
          <cell r="B184" t="str">
            <v>Ивана Франко</v>
          </cell>
          <cell r="C184">
            <v>12</v>
          </cell>
          <cell r="D184">
            <v>307051.06</v>
          </cell>
          <cell r="E184">
            <v>117062.52</v>
          </cell>
          <cell r="F184">
            <v>0</v>
          </cell>
          <cell r="G184">
            <v>0</v>
          </cell>
          <cell r="H184">
            <v>117062.52</v>
          </cell>
          <cell r="I184">
            <v>121133.91</v>
          </cell>
          <cell r="J184">
            <v>0</v>
          </cell>
          <cell r="K184">
            <v>0</v>
          </cell>
          <cell r="L184">
            <v>119993.39</v>
          </cell>
          <cell r="M184">
            <v>11706.24</v>
          </cell>
          <cell r="N184">
            <v>69720.73</v>
          </cell>
          <cell r="O184">
            <v>1263.74</v>
          </cell>
          <cell r="P184">
            <v>2727.06</v>
          </cell>
          <cell r="Q184">
            <v>87524.9</v>
          </cell>
          <cell r="R184">
            <v>339519.55</v>
          </cell>
          <cell r="S184">
            <v>2107.13</v>
          </cell>
        </row>
        <row r="185">
          <cell r="A185" t="str">
            <v>Игошина, 10</v>
          </cell>
          <cell r="B185" t="str">
            <v>Игошина</v>
          </cell>
          <cell r="C185">
            <v>10</v>
          </cell>
          <cell r="D185">
            <v>61749.25</v>
          </cell>
          <cell r="E185">
            <v>144284.15</v>
          </cell>
          <cell r="F185">
            <v>0</v>
          </cell>
          <cell r="G185">
            <v>0</v>
          </cell>
          <cell r="H185">
            <v>144284.15</v>
          </cell>
          <cell r="I185">
            <v>130683.8</v>
          </cell>
          <cell r="J185">
            <v>0</v>
          </cell>
          <cell r="K185">
            <v>0</v>
          </cell>
          <cell r="L185">
            <v>130683.8</v>
          </cell>
          <cell r="M185">
            <v>14428.37</v>
          </cell>
          <cell r="N185">
            <v>167726.96</v>
          </cell>
          <cell r="O185">
            <v>0</v>
          </cell>
          <cell r="P185">
            <v>2613.6999999999998</v>
          </cell>
          <cell r="Q185">
            <v>187366.09</v>
          </cell>
          <cell r="R185">
            <v>5066.96</v>
          </cell>
          <cell r="S185">
            <v>2597.06</v>
          </cell>
        </row>
        <row r="186">
          <cell r="A186" t="str">
            <v>Игошина, 10-а</v>
          </cell>
          <cell r="B186" t="str">
            <v>Игошина</v>
          </cell>
          <cell r="C186" t="str">
            <v>10-а</v>
          </cell>
          <cell r="D186">
            <v>11106.81</v>
          </cell>
          <cell r="E186">
            <v>116122.74</v>
          </cell>
          <cell r="F186">
            <v>0</v>
          </cell>
          <cell r="G186">
            <v>0</v>
          </cell>
          <cell r="H186">
            <v>116122.74</v>
          </cell>
          <cell r="I186">
            <v>109547.92</v>
          </cell>
          <cell r="J186">
            <v>0</v>
          </cell>
          <cell r="K186">
            <v>0</v>
          </cell>
          <cell r="L186">
            <v>109547.92</v>
          </cell>
          <cell r="M186">
            <v>11612.25</v>
          </cell>
          <cell r="N186">
            <v>52063.57</v>
          </cell>
          <cell r="O186">
            <v>5147.92</v>
          </cell>
          <cell r="P186">
            <v>3802.45</v>
          </cell>
          <cell r="Q186">
            <v>74716.399999999994</v>
          </cell>
          <cell r="R186">
            <v>45938.33</v>
          </cell>
          <cell r="S186">
            <v>2090.21</v>
          </cell>
        </row>
        <row r="187">
          <cell r="A187" t="str">
            <v>Игошина, 12</v>
          </cell>
          <cell r="B187" t="str">
            <v>Игошина</v>
          </cell>
          <cell r="C187">
            <v>12</v>
          </cell>
          <cell r="D187">
            <v>73238.740000000005</v>
          </cell>
          <cell r="E187">
            <v>138554.29</v>
          </cell>
          <cell r="F187">
            <v>0</v>
          </cell>
          <cell r="G187">
            <v>0</v>
          </cell>
          <cell r="H187">
            <v>138554.29</v>
          </cell>
          <cell r="I187">
            <v>132710.51</v>
          </cell>
          <cell r="J187">
            <v>0</v>
          </cell>
          <cell r="K187">
            <v>0</v>
          </cell>
          <cell r="L187">
            <v>131733.06</v>
          </cell>
          <cell r="M187">
            <v>13855.41</v>
          </cell>
          <cell r="N187">
            <v>76955.710000000006</v>
          </cell>
          <cell r="O187">
            <v>3100.14</v>
          </cell>
          <cell r="P187">
            <v>3648.59</v>
          </cell>
          <cell r="Q187">
            <v>100053.81</v>
          </cell>
          <cell r="R187">
            <v>104917.99</v>
          </cell>
          <cell r="S187">
            <v>2493.96</v>
          </cell>
        </row>
        <row r="188">
          <cell r="A188" t="str">
            <v>Игошина, 14</v>
          </cell>
          <cell r="B188" t="str">
            <v>Игошина</v>
          </cell>
          <cell r="C188">
            <v>14</v>
          </cell>
          <cell r="D188">
            <v>37758.75</v>
          </cell>
          <cell r="E188">
            <v>186188.32</v>
          </cell>
          <cell r="F188">
            <v>0</v>
          </cell>
          <cell r="G188">
            <v>0</v>
          </cell>
          <cell r="H188">
            <v>186188.32</v>
          </cell>
          <cell r="I188">
            <v>182111.95</v>
          </cell>
          <cell r="J188">
            <v>0</v>
          </cell>
          <cell r="K188">
            <v>0</v>
          </cell>
          <cell r="L188">
            <v>182111.95</v>
          </cell>
          <cell r="M188">
            <v>14144.44</v>
          </cell>
          <cell r="N188">
            <v>131728.28</v>
          </cell>
          <cell r="O188">
            <v>3061.7</v>
          </cell>
          <cell r="P188">
            <v>3761.3</v>
          </cell>
          <cell r="Q188">
            <v>155241.75</v>
          </cell>
          <cell r="R188">
            <v>64628.95</v>
          </cell>
          <cell r="S188">
            <v>2546.0300000000002</v>
          </cell>
        </row>
        <row r="189">
          <cell r="A189" t="str">
            <v>Игошина, 16</v>
          </cell>
          <cell r="B189" t="str">
            <v>Игошина</v>
          </cell>
          <cell r="C189">
            <v>16</v>
          </cell>
          <cell r="D189">
            <v>-18027.27</v>
          </cell>
          <cell r="E189">
            <v>137206.13</v>
          </cell>
          <cell r="F189">
            <v>0</v>
          </cell>
          <cell r="G189">
            <v>0</v>
          </cell>
          <cell r="H189">
            <v>137206.13</v>
          </cell>
          <cell r="I189">
            <v>132606.1</v>
          </cell>
          <cell r="J189">
            <v>0</v>
          </cell>
          <cell r="K189">
            <v>0</v>
          </cell>
          <cell r="L189">
            <v>132606.1</v>
          </cell>
          <cell r="M189">
            <v>13720.59</v>
          </cell>
          <cell r="N189">
            <v>84059.61</v>
          </cell>
          <cell r="O189">
            <v>0</v>
          </cell>
          <cell r="P189">
            <v>2652.12</v>
          </cell>
          <cell r="Q189">
            <v>102902.06</v>
          </cell>
          <cell r="R189">
            <v>11676.77</v>
          </cell>
          <cell r="S189">
            <v>2469.7399999999998</v>
          </cell>
        </row>
        <row r="190">
          <cell r="A190" t="str">
            <v>Известковая, 3</v>
          </cell>
          <cell r="B190" t="str">
            <v>Известковая</v>
          </cell>
          <cell r="C190">
            <v>3</v>
          </cell>
          <cell r="D190">
            <v>4877.42</v>
          </cell>
          <cell r="E190">
            <v>190.08</v>
          </cell>
          <cell r="F190">
            <v>0</v>
          </cell>
          <cell r="G190">
            <v>0</v>
          </cell>
          <cell r="H190">
            <v>190.08</v>
          </cell>
          <cell r="I190">
            <v>403.75</v>
          </cell>
          <cell r="J190">
            <v>0</v>
          </cell>
          <cell r="K190">
            <v>0</v>
          </cell>
          <cell r="L190">
            <v>403.75</v>
          </cell>
          <cell r="M190">
            <v>19</v>
          </cell>
          <cell r="N190">
            <v>0</v>
          </cell>
          <cell r="O190">
            <v>0</v>
          </cell>
          <cell r="P190">
            <v>42.36</v>
          </cell>
          <cell r="Q190">
            <v>64.78</v>
          </cell>
          <cell r="R190">
            <v>5216.3900000000003</v>
          </cell>
          <cell r="S190">
            <v>3.42</v>
          </cell>
        </row>
        <row r="191">
          <cell r="A191" t="str">
            <v>Иркутная, 2</v>
          </cell>
          <cell r="B191" t="str">
            <v>Иркутная</v>
          </cell>
          <cell r="C191">
            <v>2</v>
          </cell>
          <cell r="D191">
            <v>7611.31</v>
          </cell>
          <cell r="E191">
            <v>-182.63</v>
          </cell>
          <cell r="F191">
            <v>0</v>
          </cell>
          <cell r="G191">
            <v>0</v>
          </cell>
          <cell r="H191">
            <v>-182.63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-18.260000000000002</v>
          </cell>
          <cell r="N191">
            <v>0</v>
          </cell>
          <cell r="O191">
            <v>0</v>
          </cell>
          <cell r="P191">
            <v>0</v>
          </cell>
          <cell r="Q191">
            <v>-21.55</v>
          </cell>
          <cell r="R191">
            <v>7632.86</v>
          </cell>
          <cell r="S191">
            <v>-3.29</v>
          </cell>
        </row>
        <row r="192">
          <cell r="A192" t="str">
            <v>Кайская, 3-б</v>
          </cell>
          <cell r="B192" t="str">
            <v>Кайская</v>
          </cell>
          <cell r="C192" t="str">
            <v>3-б</v>
          </cell>
          <cell r="D192">
            <v>17557.32</v>
          </cell>
          <cell r="E192">
            <v>108017.68</v>
          </cell>
          <cell r="F192">
            <v>0</v>
          </cell>
          <cell r="G192">
            <v>0</v>
          </cell>
          <cell r="H192">
            <v>108017.68</v>
          </cell>
          <cell r="I192">
            <v>111978.53</v>
          </cell>
          <cell r="J192">
            <v>0</v>
          </cell>
          <cell r="K192">
            <v>0</v>
          </cell>
          <cell r="L192">
            <v>111730.53</v>
          </cell>
          <cell r="M192">
            <v>7055.76</v>
          </cell>
          <cell r="N192">
            <v>75978.740000000005</v>
          </cell>
          <cell r="O192">
            <v>0</v>
          </cell>
          <cell r="P192">
            <v>1485.42</v>
          </cell>
          <cell r="Q192">
            <v>85789.97</v>
          </cell>
          <cell r="R192">
            <v>43497.88</v>
          </cell>
          <cell r="S192">
            <v>1270.05</v>
          </cell>
        </row>
        <row r="193">
          <cell r="A193" t="str">
            <v>Кайская, 16</v>
          </cell>
          <cell r="B193" t="str">
            <v>Кайская</v>
          </cell>
          <cell r="C193">
            <v>16</v>
          </cell>
          <cell r="D193">
            <v>548783.17000000004</v>
          </cell>
          <cell r="E193">
            <v>237096.16</v>
          </cell>
          <cell r="F193">
            <v>6006.5</v>
          </cell>
          <cell r="G193">
            <v>0</v>
          </cell>
          <cell r="H193">
            <v>243102.66</v>
          </cell>
          <cell r="I193">
            <v>220401.12</v>
          </cell>
          <cell r="J193">
            <v>20890.28</v>
          </cell>
          <cell r="K193">
            <v>0</v>
          </cell>
          <cell r="L193">
            <v>241291.4</v>
          </cell>
          <cell r="M193">
            <v>24310.28</v>
          </cell>
          <cell r="N193">
            <v>354770.09</v>
          </cell>
          <cell r="O193">
            <v>34105.769999999997</v>
          </cell>
          <cell r="P193">
            <v>8958.33</v>
          </cell>
          <cell r="Q193">
            <v>426520.3</v>
          </cell>
          <cell r="R193">
            <v>363554.27</v>
          </cell>
          <cell r="S193">
            <v>4375.83</v>
          </cell>
        </row>
        <row r="194">
          <cell r="A194" t="str">
            <v>Кайская, 41</v>
          </cell>
          <cell r="B194" t="str">
            <v>Кайская</v>
          </cell>
          <cell r="C194">
            <v>41</v>
          </cell>
          <cell r="D194">
            <v>54872.21</v>
          </cell>
          <cell r="E194">
            <v>16072.44</v>
          </cell>
          <cell r="F194">
            <v>0</v>
          </cell>
          <cell r="G194">
            <v>0</v>
          </cell>
          <cell r="H194">
            <v>16072.44</v>
          </cell>
          <cell r="I194">
            <v>15576.58</v>
          </cell>
          <cell r="J194">
            <v>0</v>
          </cell>
          <cell r="K194">
            <v>0</v>
          </cell>
          <cell r="L194">
            <v>15576.58</v>
          </cell>
          <cell r="M194">
            <v>1607.25</v>
          </cell>
          <cell r="N194">
            <v>0</v>
          </cell>
          <cell r="O194">
            <v>0</v>
          </cell>
          <cell r="P194">
            <v>674.61</v>
          </cell>
          <cell r="Q194">
            <v>2571.19</v>
          </cell>
          <cell r="R194">
            <v>67877.600000000006</v>
          </cell>
          <cell r="S194">
            <v>289.33</v>
          </cell>
        </row>
        <row r="195">
          <cell r="A195" t="str">
            <v>Кайская, 51</v>
          </cell>
          <cell r="B195" t="str">
            <v>Кайская</v>
          </cell>
          <cell r="C195">
            <v>51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159</v>
          </cell>
          <cell r="J195">
            <v>0</v>
          </cell>
          <cell r="K195">
            <v>0</v>
          </cell>
          <cell r="L195">
            <v>159</v>
          </cell>
          <cell r="M195">
            <v>0</v>
          </cell>
          <cell r="N195">
            <v>0</v>
          </cell>
          <cell r="O195">
            <v>0</v>
          </cell>
          <cell r="P195">
            <v>3.18</v>
          </cell>
          <cell r="Q195">
            <v>3.18</v>
          </cell>
          <cell r="R195">
            <v>155.82</v>
          </cell>
          <cell r="S195">
            <v>0</v>
          </cell>
        </row>
        <row r="196">
          <cell r="A196" t="str">
            <v>Кайская, 55</v>
          </cell>
          <cell r="B196" t="str">
            <v>Кайская</v>
          </cell>
          <cell r="C196">
            <v>55</v>
          </cell>
          <cell r="D196">
            <v>-63025.16</v>
          </cell>
          <cell r="E196">
            <v>140282.23999999999</v>
          </cell>
          <cell r="F196">
            <v>0</v>
          </cell>
          <cell r="G196">
            <v>0</v>
          </cell>
          <cell r="H196">
            <v>140282.23999999999</v>
          </cell>
          <cell r="I196">
            <v>148097.21</v>
          </cell>
          <cell r="J196">
            <v>0</v>
          </cell>
          <cell r="K196">
            <v>0</v>
          </cell>
          <cell r="L196">
            <v>148097.21</v>
          </cell>
          <cell r="M196">
            <v>14028.24</v>
          </cell>
          <cell r="N196">
            <v>72618</v>
          </cell>
          <cell r="O196">
            <v>19462.68</v>
          </cell>
          <cell r="P196">
            <v>9065.5400000000009</v>
          </cell>
          <cell r="Q196">
            <v>117699.57</v>
          </cell>
          <cell r="R196">
            <v>-32627.52</v>
          </cell>
          <cell r="S196">
            <v>2525.11</v>
          </cell>
        </row>
        <row r="197">
          <cell r="A197" t="str">
            <v>Кайская, 57</v>
          </cell>
          <cell r="B197" t="str">
            <v>Кайская</v>
          </cell>
          <cell r="C197">
            <v>57</v>
          </cell>
          <cell r="D197">
            <v>-233531.76</v>
          </cell>
          <cell r="E197">
            <v>132240.32000000001</v>
          </cell>
          <cell r="F197">
            <v>0</v>
          </cell>
          <cell r="G197">
            <v>0</v>
          </cell>
          <cell r="H197">
            <v>132240.32000000001</v>
          </cell>
          <cell r="I197">
            <v>122600.8</v>
          </cell>
          <cell r="J197">
            <v>0</v>
          </cell>
          <cell r="K197">
            <v>0</v>
          </cell>
          <cell r="L197">
            <v>120786.78</v>
          </cell>
          <cell r="M197">
            <v>13224.04</v>
          </cell>
          <cell r="N197">
            <v>20152</v>
          </cell>
          <cell r="O197">
            <v>2579.94</v>
          </cell>
          <cell r="P197">
            <v>3226.87</v>
          </cell>
          <cell r="Q197">
            <v>41563.19</v>
          </cell>
          <cell r="R197">
            <v>-154308.17000000001</v>
          </cell>
          <cell r="S197">
            <v>2380.34</v>
          </cell>
        </row>
        <row r="198">
          <cell r="A198" t="str">
            <v>Кайская, 60</v>
          </cell>
          <cell r="B198" t="str">
            <v>Кайская</v>
          </cell>
          <cell r="C198">
            <v>60</v>
          </cell>
          <cell r="D198">
            <v>-19048.43</v>
          </cell>
          <cell r="E198">
            <v>8925.1</v>
          </cell>
          <cell r="F198">
            <v>0</v>
          </cell>
          <cell r="G198">
            <v>0</v>
          </cell>
          <cell r="H198">
            <v>8925.1</v>
          </cell>
          <cell r="I198">
            <v>7228.93</v>
          </cell>
          <cell r="J198">
            <v>0</v>
          </cell>
          <cell r="K198">
            <v>0</v>
          </cell>
          <cell r="L198">
            <v>7194.22</v>
          </cell>
          <cell r="M198">
            <v>892.51</v>
          </cell>
          <cell r="N198">
            <v>0</v>
          </cell>
          <cell r="O198">
            <v>0</v>
          </cell>
          <cell r="P198">
            <v>1360.81</v>
          </cell>
          <cell r="Q198">
            <v>2414</v>
          </cell>
          <cell r="R198">
            <v>-14268.21</v>
          </cell>
          <cell r="S198">
            <v>160.68</v>
          </cell>
        </row>
        <row r="199">
          <cell r="A199" t="str">
            <v>Касьянова, 2</v>
          </cell>
          <cell r="B199" t="str">
            <v>Касьянова</v>
          </cell>
          <cell r="C199">
            <v>2</v>
          </cell>
          <cell r="D199">
            <v>30408.85</v>
          </cell>
          <cell r="E199">
            <v>140049.79</v>
          </cell>
          <cell r="F199">
            <v>0</v>
          </cell>
          <cell r="G199">
            <v>0</v>
          </cell>
          <cell r="H199">
            <v>140049.79</v>
          </cell>
          <cell r="I199">
            <v>140789.54999999999</v>
          </cell>
          <cell r="J199">
            <v>0</v>
          </cell>
          <cell r="K199">
            <v>0</v>
          </cell>
          <cell r="L199">
            <v>140789.54999999999</v>
          </cell>
          <cell r="M199">
            <v>14004.99</v>
          </cell>
          <cell r="N199">
            <v>0</v>
          </cell>
          <cell r="O199">
            <v>0</v>
          </cell>
          <cell r="P199">
            <v>2815.81</v>
          </cell>
          <cell r="Q199">
            <v>19341.650000000001</v>
          </cell>
          <cell r="R199">
            <v>151856.75</v>
          </cell>
          <cell r="S199">
            <v>2520.85</v>
          </cell>
        </row>
        <row r="200">
          <cell r="A200" t="str">
            <v>Касьянова, 16</v>
          </cell>
          <cell r="B200" t="str">
            <v>Касьянова</v>
          </cell>
          <cell r="C200">
            <v>16</v>
          </cell>
          <cell r="D200">
            <v>281238.86</v>
          </cell>
          <cell r="E200">
            <v>222943.22</v>
          </cell>
          <cell r="F200">
            <v>0</v>
          </cell>
          <cell r="G200">
            <v>0</v>
          </cell>
          <cell r="H200">
            <v>222943.22</v>
          </cell>
          <cell r="I200">
            <v>220319.15</v>
          </cell>
          <cell r="J200">
            <v>0</v>
          </cell>
          <cell r="K200">
            <v>0</v>
          </cell>
          <cell r="L200">
            <v>220319.15</v>
          </cell>
          <cell r="M200">
            <v>22294.38</v>
          </cell>
          <cell r="N200">
            <v>0</v>
          </cell>
          <cell r="O200">
            <v>9845.82</v>
          </cell>
          <cell r="P200">
            <v>7012.17</v>
          </cell>
          <cell r="Q200">
            <v>53360.34</v>
          </cell>
          <cell r="R200">
            <v>448197.67</v>
          </cell>
          <cell r="S200">
            <v>4012.95</v>
          </cell>
        </row>
        <row r="201">
          <cell r="A201" t="str">
            <v>Касьянова, 20</v>
          </cell>
          <cell r="B201" t="str">
            <v>Касьянова</v>
          </cell>
          <cell r="C201">
            <v>20</v>
          </cell>
          <cell r="D201">
            <v>-218480.49</v>
          </cell>
          <cell r="E201">
            <v>329247.88</v>
          </cell>
          <cell r="F201">
            <v>688.77</v>
          </cell>
          <cell r="G201">
            <v>0</v>
          </cell>
          <cell r="H201">
            <v>329936.65000000002</v>
          </cell>
          <cell r="I201">
            <v>329174.88</v>
          </cell>
          <cell r="J201">
            <v>700.7</v>
          </cell>
          <cell r="K201">
            <v>0</v>
          </cell>
          <cell r="L201">
            <v>326886.92</v>
          </cell>
          <cell r="M201">
            <v>32993.64</v>
          </cell>
          <cell r="N201">
            <v>0</v>
          </cell>
          <cell r="O201">
            <v>14526.68</v>
          </cell>
          <cell r="P201">
            <v>10137.86</v>
          </cell>
          <cell r="Q201">
            <v>63597.03</v>
          </cell>
          <cell r="R201">
            <v>44809.4</v>
          </cell>
          <cell r="S201">
            <v>5938.85</v>
          </cell>
        </row>
        <row r="202">
          <cell r="A202" t="str">
            <v>Касьянова, 22</v>
          </cell>
          <cell r="B202" t="str">
            <v>Касьянова</v>
          </cell>
          <cell r="C202">
            <v>22</v>
          </cell>
          <cell r="D202">
            <v>-511095.68</v>
          </cell>
          <cell r="E202">
            <v>210417.12</v>
          </cell>
          <cell r="F202">
            <v>0</v>
          </cell>
          <cell r="G202">
            <v>0</v>
          </cell>
          <cell r="H202">
            <v>210417.12</v>
          </cell>
          <cell r="I202">
            <v>209141.16</v>
          </cell>
          <cell r="J202">
            <v>0</v>
          </cell>
          <cell r="K202">
            <v>0</v>
          </cell>
          <cell r="L202">
            <v>209141.16</v>
          </cell>
          <cell r="M202">
            <v>21041.68</v>
          </cell>
          <cell r="N202">
            <v>0</v>
          </cell>
          <cell r="O202">
            <v>14311.71</v>
          </cell>
          <cell r="P202">
            <v>7884.32</v>
          </cell>
          <cell r="Q202">
            <v>70583.41</v>
          </cell>
          <cell r="R202">
            <v>-372537.93</v>
          </cell>
          <cell r="S202">
            <v>3787.53</v>
          </cell>
        </row>
        <row r="203">
          <cell r="A203" t="str">
            <v>Касьянова, 36</v>
          </cell>
          <cell r="B203" t="str">
            <v>Касьянова</v>
          </cell>
          <cell r="C203">
            <v>36</v>
          </cell>
          <cell r="D203">
            <v>17705.54</v>
          </cell>
          <cell r="E203">
            <v>14436.43</v>
          </cell>
          <cell r="F203">
            <v>0</v>
          </cell>
          <cell r="G203">
            <v>0</v>
          </cell>
          <cell r="H203">
            <v>14436.43</v>
          </cell>
          <cell r="I203">
            <v>13474.46</v>
          </cell>
          <cell r="J203">
            <v>0</v>
          </cell>
          <cell r="K203">
            <v>0</v>
          </cell>
          <cell r="L203">
            <v>13474.46</v>
          </cell>
          <cell r="M203">
            <v>1443.67</v>
          </cell>
          <cell r="N203">
            <v>0</v>
          </cell>
          <cell r="O203">
            <v>0</v>
          </cell>
          <cell r="P203">
            <v>1587.82</v>
          </cell>
          <cell r="Q203">
            <v>3291.38</v>
          </cell>
          <cell r="R203">
            <v>27888.62</v>
          </cell>
          <cell r="S203">
            <v>259.89</v>
          </cell>
        </row>
        <row r="204">
          <cell r="A204" t="str">
            <v>Клары Цеткин, 8</v>
          </cell>
          <cell r="B204" t="str">
            <v>Клары Цеткин</v>
          </cell>
          <cell r="C204">
            <v>8</v>
          </cell>
          <cell r="D204">
            <v>220652.74</v>
          </cell>
          <cell r="E204">
            <v>245716.93</v>
          </cell>
          <cell r="F204">
            <v>0</v>
          </cell>
          <cell r="G204">
            <v>0</v>
          </cell>
          <cell r="H204">
            <v>245716.93</v>
          </cell>
          <cell r="I204">
            <v>249155.06</v>
          </cell>
          <cell r="J204">
            <v>0</v>
          </cell>
          <cell r="K204">
            <v>0</v>
          </cell>
          <cell r="L204">
            <v>246267.85</v>
          </cell>
          <cell r="M204">
            <v>17629.03</v>
          </cell>
          <cell r="N204">
            <v>514111.34</v>
          </cell>
          <cell r="O204">
            <v>1909.24</v>
          </cell>
          <cell r="P204">
            <v>4087.9</v>
          </cell>
          <cell r="Q204">
            <v>540910.74</v>
          </cell>
          <cell r="R204">
            <v>-73990.149999999994</v>
          </cell>
          <cell r="S204">
            <v>3173.23</v>
          </cell>
        </row>
        <row r="205">
          <cell r="A205" t="str">
            <v>Клары Цеткин, 17</v>
          </cell>
          <cell r="B205" t="str">
            <v>Клары Цеткин</v>
          </cell>
          <cell r="C205">
            <v>17</v>
          </cell>
          <cell r="D205">
            <v>8341.9500000000007</v>
          </cell>
          <cell r="E205">
            <v>-395.04</v>
          </cell>
          <cell r="F205">
            <v>0</v>
          </cell>
          <cell r="G205">
            <v>0</v>
          </cell>
          <cell r="H205">
            <v>-395.04</v>
          </cell>
          <cell r="I205">
            <v>641.9</v>
          </cell>
          <cell r="J205">
            <v>0</v>
          </cell>
          <cell r="K205">
            <v>0</v>
          </cell>
          <cell r="L205">
            <v>641.9</v>
          </cell>
          <cell r="M205">
            <v>-39.5</v>
          </cell>
          <cell r="N205">
            <v>0</v>
          </cell>
          <cell r="O205">
            <v>0</v>
          </cell>
          <cell r="P205">
            <v>12.83</v>
          </cell>
          <cell r="Q205">
            <v>-33.78</v>
          </cell>
          <cell r="R205">
            <v>9017.6299999999992</v>
          </cell>
          <cell r="S205">
            <v>-7.11</v>
          </cell>
        </row>
        <row r="206">
          <cell r="A206" t="str">
            <v>Клары Цеткин, 19</v>
          </cell>
          <cell r="B206" t="str">
            <v>Клары Цеткин</v>
          </cell>
          <cell r="C206">
            <v>19</v>
          </cell>
          <cell r="D206">
            <v>17849.11</v>
          </cell>
          <cell r="E206">
            <v>-478.03</v>
          </cell>
          <cell r="F206">
            <v>0</v>
          </cell>
          <cell r="G206">
            <v>0</v>
          </cell>
          <cell r="H206">
            <v>-478.03</v>
          </cell>
          <cell r="I206">
            <v>1197.51</v>
          </cell>
          <cell r="J206">
            <v>0</v>
          </cell>
          <cell r="K206">
            <v>0</v>
          </cell>
          <cell r="L206">
            <v>997.67</v>
          </cell>
          <cell r="M206">
            <v>-47.8</v>
          </cell>
          <cell r="N206">
            <v>0</v>
          </cell>
          <cell r="O206">
            <v>0</v>
          </cell>
          <cell r="P206">
            <v>19.95</v>
          </cell>
          <cell r="Q206">
            <v>-36.450000000000003</v>
          </cell>
          <cell r="R206">
            <v>18883.23</v>
          </cell>
          <cell r="S206">
            <v>-8.6</v>
          </cell>
        </row>
        <row r="207">
          <cell r="A207" t="str">
            <v>Клары Цеткин, 21</v>
          </cell>
          <cell r="B207" t="str">
            <v>Клары Цеткин</v>
          </cell>
          <cell r="C207">
            <v>21</v>
          </cell>
          <cell r="D207">
            <v>-880.63</v>
          </cell>
          <cell r="E207">
            <v>-5.75</v>
          </cell>
          <cell r="F207">
            <v>0</v>
          </cell>
          <cell r="G207">
            <v>0</v>
          </cell>
          <cell r="H207">
            <v>-5.75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-0.57999999999999996</v>
          </cell>
          <cell r="N207">
            <v>0</v>
          </cell>
          <cell r="O207">
            <v>0</v>
          </cell>
          <cell r="P207">
            <v>0</v>
          </cell>
          <cell r="Q207">
            <v>-0.68</v>
          </cell>
          <cell r="R207">
            <v>-879.95</v>
          </cell>
          <cell r="S207">
            <v>-0.1</v>
          </cell>
        </row>
        <row r="208">
          <cell r="A208" t="str">
            <v>Клары Цеткин, 22</v>
          </cell>
          <cell r="B208" t="str">
            <v>Клары Цеткин</v>
          </cell>
          <cell r="C208">
            <v>22</v>
          </cell>
          <cell r="D208">
            <v>-22766.91</v>
          </cell>
          <cell r="E208">
            <v>205392.66</v>
          </cell>
          <cell r="F208">
            <v>0</v>
          </cell>
          <cell r="G208">
            <v>0</v>
          </cell>
          <cell r="H208">
            <v>205392.66</v>
          </cell>
          <cell r="I208">
            <v>207480.52</v>
          </cell>
          <cell r="J208">
            <v>0</v>
          </cell>
          <cell r="K208">
            <v>0</v>
          </cell>
          <cell r="L208">
            <v>207480.52</v>
          </cell>
          <cell r="M208">
            <v>11024.79</v>
          </cell>
          <cell r="N208">
            <v>12005.24</v>
          </cell>
          <cell r="O208">
            <v>5110.8500000000004</v>
          </cell>
          <cell r="P208">
            <v>3892.49</v>
          </cell>
          <cell r="Q208">
            <v>34017.870000000003</v>
          </cell>
          <cell r="R208">
            <v>150695.74</v>
          </cell>
          <cell r="S208">
            <v>1984.5</v>
          </cell>
        </row>
        <row r="209">
          <cell r="A209" t="str">
            <v>Клары Цеткин, 23</v>
          </cell>
          <cell r="B209" t="str">
            <v>Клары Цеткин</v>
          </cell>
          <cell r="C209">
            <v>23</v>
          </cell>
          <cell r="D209">
            <v>33738.5</v>
          </cell>
          <cell r="E209">
            <v>-487.83</v>
          </cell>
          <cell r="F209">
            <v>0</v>
          </cell>
          <cell r="G209">
            <v>0</v>
          </cell>
          <cell r="H209">
            <v>-487.83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-48.78</v>
          </cell>
          <cell r="N209">
            <v>0</v>
          </cell>
          <cell r="O209">
            <v>0</v>
          </cell>
          <cell r="P209">
            <v>0</v>
          </cell>
          <cell r="Q209">
            <v>-57.56</v>
          </cell>
          <cell r="R209">
            <v>33796.06</v>
          </cell>
          <cell r="S209">
            <v>-8.7799999999999994</v>
          </cell>
        </row>
        <row r="210">
          <cell r="A210" t="str">
            <v>Клары Цеткин, 25</v>
          </cell>
          <cell r="B210" t="str">
            <v>Клары Цеткин</v>
          </cell>
          <cell r="C210">
            <v>25</v>
          </cell>
          <cell r="D210">
            <v>35269.94</v>
          </cell>
          <cell r="E210">
            <v>10682.89</v>
          </cell>
          <cell r="F210">
            <v>0</v>
          </cell>
          <cell r="G210">
            <v>0</v>
          </cell>
          <cell r="H210">
            <v>10682.89</v>
          </cell>
          <cell r="I210">
            <v>11597.31</v>
          </cell>
          <cell r="J210">
            <v>0</v>
          </cell>
          <cell r="K210">
            <v>0</v>
          </cell>
          <cell r="L210">
            <v>11230.82</v>
          </cell>
          <cell r="M210">
            <v>1068.27</v>
          </cell>
          <cell r="N210">
            <v>25243.63</v>
          </cell>
          <cell r="O210">
            <v>0</v>
          </cell>
          <cell r="P210">
            <v>782.38</v>
          </cell>
          <cell r="Q210">
            <v>27286.6</v>
          </cell>
          <cell r="R210">
            <v>19214.16</v>
          </cell>
          <cell r="S210">
            <v>192.32</v>
          </cell>
        </row>
        <row r="211">
          <cell r="A211" t="str">
            <v>Клары Цеткин, 26</v>
          </cell>
          <cell r="B211" t="str">
            <v>Клары Цеткин</v>
          </cell>
          <cell r="C211">
            <v>26</v>
          </cell>
          <cell r="D211">
            <v>-103826.05</v>
          </cell>
          <cell r="E211">
            <v>-865.12</v>
          </cell>
          <cell r="F211">
            <v>0</v>
          </cell>
          <cell r="G211">
            <v>0</v>
          </cell>
          <cell r="H211">
            <v>-865.12</v>
          </cell>
          <cell r="I211">
            <v>12.23</v>
          </cell>
          <cell r="J211">
            <v>0</v>
          </cell>
          <cell r="K211">
            <v>0</v>
          </cell>
          <cell r="L211">
            <v>12.23</v>
          </cell>
          <cell r="M211">
            <v>-86.51</v>
          </cell>
          <cell r="N211">
            <v>0</v>
          </cell>
          <cell r="O211">
            <v>0</v>
          </cell>
          <cell r="P211">
            <v>0.24</v>
          </cell>
          <cell r="Q211">
            <v>-101.84</v>
          </cell>
          <cell r="R211">
            <v>-103711.98</v>
          </cell>
          <cell r="S211">
            <v>-15.57</v>
          </cell>
        </row>
        <row r="212">
          <cell r="A212" t="str">
            <v>Клары Цеткин, 30-а</v>
          </cell>
          <cell r="B212" t="str">
            <v>Клары Цеткин</v>
          </cell>
          <cell r="C212" t="str">
            <v>30-а</v>
          </cell>
          <cell r="D212">
            <v>-69991.520000000004</v>
          </cell>
          <cell r="E212">
            <v>71488.399999999994</v>
          </cell>
          <cell r="F212">
            <v>0</v>
          </cell>
          <cell r="G212">
            <v>0</v>
          </cell>
          <cell r="H212">
            <v>71488.399999999994</v>
          </cell>
          <cell r="I212">
            <v>62224.04</v>
          </cell>
          <cell r="J212">
            <v>0</v>
          </cell>
          <cell r="K212">
            <v>0</v>
          </cell>
          <cell r="L212">
            <v>62224.04</v>
          </cell>
          <cell r="M212">
            <v>7148.84</v>
          </cell>
          <cell r="N212">
            <v>0</v>
          </cell>
          <cell r="O212">
            <v>10019.58</v>
          </cell>
          <cell r="P212">
            <v>4446.3500000000004</v>
          </cell>
          <cell r="Q212">
            <v>22901.53</v>
          </cell>
          <cell r="R212">
            <v>-30669.01</v>
          </cell>
          <cell r="S212">
            <v>1286.76</v>
          </cell>
        </row>
        <row r="213">
          <cell r="A213" t="str">
            <v>Клары Цеткин, 36</v>
          </cell>
          <cell r="B213" t="str">
            <v>Клары Цеткин</v>
          </cell>
          <cell r="C213">
            <v>36</v>
          </cell>
          <cell r="D213">
            <v>27030.44</v>
          </cell>
          <cell r="E213">
            <v>9407.56</v>
          </cell>
          <cell r="F213">
            <v>0</v>
          </cell>
          <cell r="G213">
            <v>0</v>
          </cell>
          <cell r="H213">
            <v>9407.56</v>
          </cell>
          <cell r="I213">
            <v>9702.85</v>
          </cell>
          <cell r="J213">
            <v>0</v>
          </cell>
          <cell r="K213">
            <v>0</v>
          </cell>
          <cell r="L213">
            <v>9702.85</v>
          </cell>
          <cell r="M213">
            <v>940.76</v>
          </cell>
          <cell r="N213">
            <v>0</v>
          </cell>
          <cell r="O213">
            <v>0</v>
          </cell>
          <cell r="P213">
            <v>802.53</v>
          </cell>
          <cell r="Q213">
            <v>1912.65</v>
          </cell>
          <cell r="R213">
            <v>34820.639999999999</v>
          </cell>
          <cell r="S213">
            <v>169.36</v>
          </cell>
        </row>
        <row r="214">
          <cell r="A214" t="str">
            <v>Клары Цеткин, 38</v>
          </cell>
          <cell r="B214" t="str">
            <v>Клары Цеткин</v>
          </cell>
          <cell r="C214">
            <v>38</v>
          </cell>
          <cell r="D214">
            <v>19472.240000000002</v>
          </cell>
          <cell r="E214">
            <v>9432.67</v>
          </cell>
          <cell r="F214">
            <v>0</v>
          </cell>
          <cell r="G214">
            <v>0</v>
          </cell>
          <cell r="H214">
            <v>9432.67</v>
          </cell>
          <cell r="I214">
            <v>7380</v>
          </cell>
          <cell r="J214">
            <v>0</v>
          </cell>
          <cell r="K214">
            <v>0</v>
          </cell>
          <cell r="L214">
            <v>6941.75</v>
          </cell>
          <cell r="M214">
            <v>943.3</v>
          </cell>
          <cell r="N214">
            <v>21226.39</v>
          </cell>
          <cell r="O214">
            <v>0</v>
          </cell>
          <cell r="P214">
            <v>696.6</v>
          </cell>
          <cell r="Q214">
            <v>23036.1</v>
          </cell>
          <cell r="R214">
            <v>3377.89</v>
          </cell>
          <cell r="S214">
            <v>169.81</v>
          </cell>
        </row>
        <row r="215">
          <cell r="A215" t="str">
            <v>Клары Цеткин, 40</v>
          </cell>
          <cell r="B215" t="str">
            <v>Клары Цеткин</v>
          </cell>
          <cell r="C215">
            <v>40</v>
          </cell>
          <cell r="D215">
            <v>8876.34</v>
          </cell>
          <cell r="E215">
            <v>-87.72</v>
          </cell>
          <cell r="F215">
            <v>0</v>
          </cell>
          <cell r="G215">
            <v>0</v>
          </cell>
          <cell r="H215">
            <v>-87.72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-8.77</v>
          </cell>
          <cell r="N215">
            <v>0</v>
          </cell>
          <cell r="O215">
            <v>0</v>
          </cell>
          <cell r="P215">
            <v>0</v>
          </cell>
          <cell r="Q215">
            <v>-10.35</v>
          </cell>
          <cell r="R215">
            <v>8886.69</v>
          </cell>
          <cell r="S215">
            <v>-1.58</v>
          </cell>
        </row>
        <row r="216">
          <cell r="A216" t="str">
            <v>Клары Цеткин, 42</v>
          </cell>
          <cell r="B216" t="str">
            <v>Клары Цеткин</v>
          </cell>
          <cell r="C216">
            <v>42</v>
          </cell>
          <cell r="D216">
            <v>8073.43</v>
          </cell>
          <cell r="E216">
            <v>85549.96</v>
          </cell>
          <cell r="F216">
            <v>0</v>
          </cell>
          <cell r="G216">
            <v>0</v>
          </cell>
          <cell r="H216">
            <v>85549.96</v>
          </cell>
          <cell r="I216">
            <v>67475.63</v>
          </cell>
          <cell r="J216">
            <v>0</v>
          </cell>
          <cell r="K216">
            <v>0</v>
          </cell>
          <cell r="L216">
            <v>66543.19</v>
          </cell>
          <cell r="M216">
            <v>8555</v>
          </cell>
          <cell r="N216">
            <v>10056.6</v>
          </cell>
          <cell r="O216">
            <v>0</v>
          </cell>
          <cell r="P216">
            <v>1330.9</v>
          </cell>
          <cell r="Q216">
            <v>21482.39</v>
          </cell>
          <cell r="R216">
            <v>53134.23</v>
          </cell>
          <cell r="S216">
            <v>1539.89</v>
          </cell>
        </row>
        <row r="217">
          <cell r="A217" t="str">
            <v>Колхозная, 14</v>
          </cell>
          <cell r="B217" t="str">
            <v>Колхозная</v>
          </cell>
          <cell r="C217">
            <v>14</v>
          </cell>
          <cell r="D217">
            <v>-52664.53</v>
          </cell>
          <cell r="E217">
            <v>233711.01</v>
          </cell>
          <cell r="F217">
            <v>0</v>
          </cell>
          <cell r="G217">
            <v>0</v>
          </cell>
          <cell r="H217">
            <v>233711.01</v>
          </cell>
          <cell r="I217">
            <v>236682.27</v>
          </cell>
          <cell r="J217">
            <v>0</v>
          </cell>
          <cell r="K217">
            <v>0</v>
          </cell>
          <cell r="L217">
            <v>236682.27</v>
          </cell>
          <cell r="M217">
            <v>14585.43</v>
          </cell>
          <cell r="N217">
            <v>103129.72</v>
          </cell>
          <cell r="O217">
            <v>21227.7</v>
          </cell>
          <cell r="P217">
            <v>8971.9</v>
          </cell>
          <cell r="Q217">
            <v>150540.07</v>
          </cell>
          <cell r="R217">
            <v>33477.67</v>
          </cell>
          <cell r="S217">
            <v>2625.32</v>
          </cell>
        </row>
        <row r="218">
          <cell r="A218" t="str">
            <v>Колхозная, 26</v>
          </cell>
          <cell r="B218" t="str">
            <v>Колхозная</v>
          </cell>
          <cell r="C218">
            <v>26</v>
          </cell>
          <cell r="D218">
            <v>203796.45</v>
          </cell>
          <cell r="E218">
            <v>299663.39</v>
          </cell>
          <cell r="F218">
            <v>0</v>
          </cell>
          <cell r="G218">
            <v>0</v>
          </cell>
          <cell r="H218">
            <v>299663.39</v>
          </cell>
          <cell r="I218">
            <v>304058.68</v>
          </cell>
          <cell r="J218">
            <v>6044.03</v>
          </cell>
          <cell r="K218">
            <v>0</v>
          </cell>
          <cell r="L218">
            <v>375884.91</v>
          </cell>
          <cell r="M218">
            <v>29966.34</v>
          </cell>
          <cell r="N218">
            <v>157068.53</v>
          </cell>
          <cell r="O218">
            <v>3390.5</v>
          </cell>
          <cell r="P218">
            <v>8430.07</v>
          </cell>
          <cell r="Q218">
            <v>204249.37</v>
          </cell>
          <cell r="R218">
            <v>375431.99</v>
          </cell>
          <cell r="S218">
            <v>5393.93</v>
          </cell>
        </row>
        <row r="219">
          <cell r="A219" t="str">
            <v>Колхозная, 28</v>
          </cell>
          <cell r="B219" t="str">
            <v>Колхозная</v>
          </cell>
          <cell r="C219">
            <v>28</v>
          </cell>
          <cell r="D219">
            <v>-52824.67</v>
          </cell>
          <cell r="E219">
            <v>135957.76000000001</v>
          </cell>
          <cell r="F219">
            <v>3840.53</v>
          </cell>
          <cell r="G219">
            <v>0</v>
          </cell>
          <cell r="H219">
            <v>139798.29</v>
          </cell>
          <cell r="I219">
            <v>134376.45000000001</v>
          </cell>
          <cell r="J219">
            <v>1903.71</v>
          </cell>
          <cell r="K219">
            <v>0</v>
          </cell>
          <cell r="L219">
            <v>135053.46</v>
          </cell>
          <cell r="M219">
            <v>13979.89</v>
          </cell>
          <cell r="N219">
            <v>32214</v>
          </cell>
          <cell r="O219">
            <v>0</v>
          </cell>
          <cell r="P219">
            <v>2701.09</v>
          </cell>
          <cell r="Q219">
            <v>51411.360000000001</v>
          </cell>
          <cell r="R219">
            <v>30817.43</v>
          </cell>
          <cell r="S219">
            <v>2516.38</v>
          </cell>
        </row>
        <row r="220">
          <cell r="A220" t="str">
            <v>Колхозная, 51</v>
          </cell>
          <cell r="B220" t="str">
            <v>Колхозная</v>
          </cell>
          <cell r="C220">
            <v>51</v>
          </cell>
          <cell r="D220">
            <v>-49170.78</v>
          </cell>
          <cell r="E220">
            <v>253892.03</v>
          </cell>
          <cell r="F220">
            <v>0</v>
          </cell>
          <cell r="G220">
            <v>0</v>
          </cell>
          <cell r="H220">
            <v>253892.03</v>
          </cell>
          <cell r="I220">
            <v>245455.32</v>
          </cell>
          <cell r="J220">
            <v>0</v>
          </cell>
          <cell r="K220">
            <v>0</v>
          </cell>
          <cell r="L220">
            <v>245455.32</v>
          </cell>
          <cell r="M220">
            <v>25389.23</v>
          </cell>
          <cell r="N220">
            <v>57103.360000000001</v>
          </cell>
          <cell r="O220">
            <v>5747.3</v>
          </cell>
          <cell r="P220">
            <v>6598.98</v>
          </cell>
          <cell r="Q220">
            <v>99408.94</v>
          </cell>
          <cell r="R220">
            <v>96875.6</v>
          </cell>
          <cell r="S220">
            <v>4570.07</v>
          </cell>
        </row>
        <row r="221">
          <cell r="A221" t="str">
            <v>Колхозная, 89</v>
          </cell>
          <cell r="B221" t="str">
            <v>Колхозная</v>
          </cell>
          <cell r="C221">
            <v>89</v>
          </cell>
          <cell r="D221">
            <v>-163599.82</v>
          </cell>
          <cell r="E221">
            <v>222563.5</v>
          </cell>
          <cell r="F221">
            <v>0</v>
          </cell>
          <cell r="G221">
            <v>0</v>
          </cell>
          <cell r="H221">
            <v>222563.5</v>
          </cell>
          <cell r="I221">
            <v>235317.35</v>
          </cell>
          <cell r="J221">
            <v>0</v>
          </cell>
          <cell r="K221">
            <v>0</v>
          </cell>
          <cell r="L221">
            <v>231635.18</v>
          </cell>
          <cell r="M221">
            <v>22256.35</v>
          </cell>
          <cell r="N221">
            <v>0</v>
          </cell>
          <cell r="O221">
            <v>30942.51</v>
          </cell>
          <cell r="P221">
            <v>11636.84</v>
          </cell>
          <cell r="Q221">
            <v>68841.87</v>
          </cell>
          <cell r="R221">
            <v>-806.51</v>
          </cell>
          <cell r="S221">
            <v>4006.17</v>
          </cell>
        </row>
        <row r="222">
          <cell r="A222" t="str">
            <v>Кольцова, 28</v>
          </cell>
          <cell r="B222" t="str">
            <v>Кольцова</v>
          </cell>
          <cell r="C222">
            <v>28</v>
          </cell>
          <cell r="D222">
            <v>1059.9000000000001</v>
          </cell>
          <cell r="E222">
            <v>-96.31</v>
          </cell>
          <cell r="F222">
            <v>0</v>
          </cell>
          <cell r="G222">
            <v>0</v>
          </cell>
          <cell r="H222">
            <v>-96.31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-9.6300000000000008</v>
          </cell>
          <cell r="N222">
            <v>0</v>
          </cell>
          <cell r="O222">
            <v>0</v>
          </cell>
          <cell r="P222">
            <v>0</v>
          </cell>
          <cell r="Q222">
            <v>-11.36</v>
          </cell>
          <cell r="R222">
            <v>1071.26</v>
          </cell>
          <cell r="S222">
            <v>-1.73</v>
          </cell>
        </row>
        <row r="223">
          <cell r="A223" t="str">
            <v>Кольцова, 36</v>
          </cell>
          <cell r="B223" t="str">
            <v>Кольцова</v>
          </cell>
          <cell r="C223">
            <v>36</v>
          </cell>
          <cell r="D223">
            <v>731.56</v>
          </cell>
          <cell r="E223">
            <v>610.28</v>
          </cell>
          <cell r="F223">
            <v>0</v>
          </cell>
          <cell r="G223">
            <v>0</v>
          </cell>
          <cell r="H223">
            <v>610.28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61.04</v>
          </cell>
          <cell r="N223">
            <v>0</v>
          </cell>
          <cell r="O223">
            <v>0</v>
          </cell>
          <cell r="P223">
            <v>50.7</v>
          </cell>
          <cell r="Q223">
            <v>122.75</v>
          </cell>
          <cell r="R223">
            <v>608.80999999999995</v>
          </cell>
          <cell r="S223">
            <v>11.01</v>
          </cell>
        </row>
        <row r="224">
          <cell r="A224" t="str">
            <v>Лермонтова, 4</v>
          </cell>
          <cell r="B224" t="str">
            <v>Лермонтова</v>
          </cell>
          <cell r="C224">
            <v>4</v>
          </cell>
          <cell r="D224">
            <v>-130452.15</v>
          </cell>
          <cell r="E224">
            <v>390869.04</v>
          </cell>
          <cell r="F224">
            <v>18694.23</v>
          </cell>
          <cell r="G224">
            <v>0</v>
          </cell>
          <cell r="H224">
            <v>409563.27</v>
          </cell>
          <cell r="I224">
            <v>414785.14</v>
          </cell>
          <cell r="J224">
            <v>16643.560000000001</v>
          </cell>
          <cell r="K224">
            <v>0</v>
          </cell>
          <cell r="L224">
            <v>428107.62</v>
          </cell>
          <cell r="M224">
            <v>24195.15</v>
          </cell>
          <cell r="N224">
            <v>295570.11</v>
          </cell>
          <cell r="O224">
            <v>27689.74</v>
          </cell>
          <cell r="P224">
            <v>11762.41</v>
          </cell>
          <cell r="Q224">
            <v>374331.67</v>
          </cell>
          <cell r="R224">
            <v>-76676.2</v>
          </cell>
          <cell r="S224">
            <v>4355.1400000000003</v>
          </cell>
        </row>
        <row r="225">
          <cell r="A225" t="str">
            <v>Лермонтова, 22</v>
          </cell>
          <cell r="B225" t="str">
            <v>Лермонтова</v>
          </cell>
          <cell r="C225">
            <v>22</v>
          </cell>
          <cell r="D225">
            <v>-350336.03</v>
          </cell>
          <cell r="E225">
            <v>-125.64</v>
          </cell>
          <cell r="F225">
            <v>0</v>
          </cell>
          <cell r="G225">
            <v>0</v>
          </cell>
          <cell r="H225">
            <v>-125.64</v>
          </cell>
          <cell r="I225">
            <v>10.029999999999999</v>
          </cell>
          <cell r="J225">
            <v>0</v>
          </cell>
          <cell r="K225">
            <v>0</v>
          </cell>
          <cell r="L225">
            <v>10.029999999999999</v>
          </cell>
          <cell r="M225">
            <v>-12.56</v>
          </cell>
          <cell r="N225">
            <v>0</v>
          </cell>
          <cell r="O225">
            <v>0</v>
          </cell>
          <cell r="P225">
            <v>0.2</v>
          </cell>
          <cell r="Q225">
            <v>-14.62</v>
          </cell>
          <cell r="R225">
            <v>-350311.38</v>
          </cell>
          <cell r="S225">
            <v>-2.2599999999999998</v>
          </cell>
        </row>
        <row r="226">
          <cell r="A226" t="str">
            <v>Лермонтова, 24</v>
          </cell>
          <cell r="B226" t="str">
            <v>Лермонтова</v>
          </cell>
          <cell r="C226">
            <v>24</v>
          </cell>
          <cell r="D226">
            <v>-87087.98</v>
          </cell>
          <cell r="E226">
            <v>144631.62</v>
          </cell>
          <cell r="F226">
            <v>0</v>
          </cell>
          <cell r="G226">
            <v>0</v>
          </cell>
          <cell r="H226">
            <v>144631.62</v>
          </cell>
          <cell r="I226">
            <v>140970.42000000001</v>
          </cell>
          <cell r="J226">
            <v>0</v>
          </cell>
          <cell r="K226">
            <v>0</v>
          </cell>
          <cell r="L226">
            <v>140970.42000000001</v>
          </cell>
          <cell r="M226">
            <v>8029.12</v>
          </cell>
          <cell r="N226">
            <v>0</v>
          </cell>
          <cell r="O226">
            <v>15073.8</v>
          </cell>
          <cell r="P226">
            <v>5126.4399999999996</v>
          </cell>
          <cell r="Q226">
            <v>29674.62</v>
          </cell>
          <cell r="R226">
            <v>24207.82</v>
          </cell>
          <cell r="S226">
            <v>1445.26</v>
          </cell>
        </row>
        <row r="227">
          <cell r="A227" t="str">
            <v>Лермонтова, 27</v>
          </cell>
          <cell r="B227" t="str">
            <v>Лермонтова</v>
          </cell>
          <cell r="C227">
            <v>27</v>
          </cell>
          <cell r="D227">
            <v>50.16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50.16</v>
          </cell>
          <cell r="S227">
            <v>0</v>
          </cell>
        </row>
        <row r="228">
          <cell r="A228" t="str">
            <v>Лермонтова, 59</v>
          </cell>
          <cell r="B228" t="str">
            <v>Лермонтова</v>
          </cell>
          <cell r="C228">
            <v>59</v>
          </cell>
          <cell r="D228">
            <v>62790.37</v>
          </cell>
          <cell r="E228">
            <v>500155.56</v>
          </cell>
          <cell r="F228">
            <v>33502.26</v>
          </cell>
          <cell r="G228">
            <v>0</v>
          </cell>
          <cell r="H228">
            <v>533657.81999999995</v>
          </cell>
          <cell r="I228">
            <v>498342.85</v>
          </cell>
          <cell r="J228">
            <v>32209.5</v>
          </cell>
          <cell r="K228">
            <v>0</v>
          </cell>
          <cell r="L228">
            <v>612079.34</v>
          </cell>
          <cell r="M228">
            <v>30951.29</v>
          </cell>
          <cell r="N228">
            <v>866064.21</v>
          </cell>
          <cell r="O228">
            <v>14458.78</v>
          </cell>
          <cell r="P228">
            <v>11573.15</v>
          </cell>
          <cell r="Q228">
            <v>928618.59</v>
          </cell>
          <cell r="R228">
            <v>-253748.88</v>
          </cell>
          <cell r="S228">
            <v>5571.16</v>
          </cell>
        </row>
        <row r="229">
          <cell r="A229" t="str">
            <v>Лермонтова, 61</v>
          </cell>
          <cell r="B229" t="str">
            <v>Лермонтова</v>
          </cell>
          <cell r="C229">
            <v>61</v>
          </cell>
          <cell r="D229">
            <v>388477.12</v>
          </cell>
          <cell r="E229">
            <v>611637.81999999995</v>
          </cell>
          <cell r="F229">
            <v>21716.95</v>
          </cell>
          <cell r="G229">
            <v>0</v>
          </cell>
          <cell r="H229">
            <v>633354.77</v>
          </cell>
          <cell r="I229">
            <v>595656.42000000004</v>
          </cell>
          <cell r="J229">
            <v>21258.84</v>
          </cell>
          <cell r="K229">
            <v>0</v>
          </cell>
          <cell r="L229">
            <v>616915.26</v>
          </cell>
          <cell r="M229">
            <v>63335.37</v>
          </cell>
          <cell r="N229">
            <v>308242.39</v>
          </cell>
          <cell r="O229">
            <v>29886.23</v>
          </cell>
          <cell r="P229">
            <v>19607.14</v>
          </cell>
          <cell r="Q229">
            <v>462047.97</v>
          </cell>
          <cell r="R229">
            <v>543344.41</v>
          </cell>
          <cell r="S229">
            <v>11400.26</v>
          </cell>
        </row>
        <row r="230">
          <cell r="A230" t="str">
            <v>Лермонтова, 65</v>
          </cell>
          <cell r="B230" t="str">
            <v>Лермонтова</v>
          </cell>
          <cell r="C230">
            <v>65</v>
          </cell>
          <cell r="D230">
            <v>30599.53</v>
          </cell>
          <cell r="E230">
            <v>129139.37</v>
          </cell>
          <cell r="F230">
            <v>11291.44</v>
          </cell>
          <cell r="G230">
            <v>0</v>
          </cell>
          <cell r="H230">
            <v>140430.81</v>
          </cell>
          <cell r="I230">
            <v>115647.65</v>
          </cell>
          <cell r="J230">
            <v>9550.32</v>
          </cell>
          <cell r="K230">
            <v>0</v>
          </cell>
          <cell r="L230">
            <v>125197.97</v>
          </cell>
          <cell r="M230">
            <v>14043.21</v>
          </cell>
          <cell r="N230">
            <v>38007.949999999997</v>
          </cell>
          <cell r="O230">
            <v>2988.02</v>
          </cell>
          <cell r="P230">
            <v>3501</v>
          </cell>
          <cell r="Q230">
            <v>61067.93</v>
          </cell>
          <cell r="R230">
            <v>94729.57</v>
          </cell>
          <cell r="S230">
            <v>2527.75</v>
          </cell>
        </row>
        <row r="231">
          <cell r="A231" t="str">
            <v>Лермонтова, 67</v>
          </cell>
          <cell r="B231" t="str">
            <v>Лермонтова</v>
          </cell>
          <cell r="C231">
            <v>67</v>
          </cell>
          <cell r="D231">
            <v>123386.56</v>
          </cell>
          <cell r="E231">
            <v>134694.64000000001</v>
          </cell>
          <cell r="F231">
            <v>0</v>
          </cell>
          <cell r="G231">
            <v>0</v>
          </cell>
          <cell r="H231">
            <v>134694.64000000001</v>
          </cell>
          <cell r="I231">
            <v>127978.69</v>
          </cell>
          <cell r="J231">
            <v>0</v>
          </cell>
          <cell r="K231">
            <v>0</v>
          </cell>
          <cell r="L231">
            <v>127978.69</v>
          </cell>
          <cell r="M231">
            <v>13469.48</v>
          </cell>
          <cell r="N231">
            <v>97753.72</v>
          </cell>
          <cell r="O231">
            <v>1787.3</v>
          </cell>
          <cell r="P231">
            <v>3067.6</v>
          </cell>
          <cell r="Q231">
            <v>118502.57</v>
          </cell>
          <cell r="R231">
            <v>132862.68</v>
          </cell>
          <cell r="S231">
            <v>2424.4699999999998</v>
          </cell>
        </row>
        <row r="232">
          <cell r="A232" t="str">
            <v>Лермонтова, 69</v>
          </cell>
          <cell r="B232" t="str">
            <v>Лермонтова</v>
          </cell>
          <cell r="C232">
            <v>69</v>
          </cell>
          <cell r="D232">
            <v>80011.06</v>
          </cell>
          <cell r="E232">
            <v>137233.25</v>
          </cell>
          <cell r="F232">
            <v>0</v>
          </cell>
          <cell r="G232">
            <v>0</v>
          </cell>
          <cell r="H232">
            <v>137233.25</v>
          </cell>
          <cell r="I232">
            <v>130423.72</v>
          </cell>
          <cell r="J232">
            <v>0</v>
          </cell>
          <cell r="K232">
            <v>0</v>
          </cell>
          <cell r="L232">
            <v>130423.72</v>
          </cell>
          <cell r="M232">
            <v>13723.34</v>
          </cell>
          <cell r="N232">
            <v>207995.6</v>
          </cell>
          <cell r="O232">
            <v>1525.97</v>
          </cell>
          <cell r="P232">
            <v>3107.89</v>
          </cell>
          <cell r="Q232">
            <v>228822.98</v>
          </cell>
          <cell r="R232">
            <v>-18388.2</v>
          </cell>
          <cell r="S232">
            <v>2470.1799999999998</v>
          </cell>
        </row>
        <row r="233">
          <cell r="A233" t="str">
            <v>Лермонтова, 71</v>
          </cell>
          <cell r="B233" t="str">
            <v>Лермонтова</v>
          </cell>
          <cell r="C233">
            <v>71</v>
          </cell>
          <cell r="D233">
            <v>-138368.82999999999</v>
          </cell>
          <cell r="E233">
            <v>135437.85999999999</v>
          </cell>
          <cell r="F233">
            <v>20523.8</v>
          </cell>
          <cell r="G233">
            <v>0</v>
          </cell>
          <cell r="H233">
            <v>155961.66</v>
          </cell>
          <cell r="I233">
            <v>124996.64</v>
          </cell>
          <cell r="J233">
            <v>21671.18</v>
          </cell>
          <cell r="K233">
            <v>0</v>
          </cell>
          <cell r="L233">
            <v>146485.35999999999</v>
          </cell>
          <cell r="M233">
            <v>15596.1</v>
          </cell>
          <cell r="N233">
            <v>51412.74</v>
          </cell>
          <cell r="O233">
            <v>3595.22</v>
          </cell>
          <cell r="P233">
            <v>3926.72</v>
          </cell>
          <cell r="Q233">
            <v>77338.100000000006</v>
          </cell>
          <cell r="R233">
            <v>-69221.570000000007</v>
          </cell>
          <cell r="S233">
            <v>2807.32</v>
          </cell>
        </row>
        <row r="234">
          <cell r="A234" t="str">
            <v>Лермонтова, 73</v>
          </cell>
          <cell r="B234" t="str">
            <v>Лермонтова</v>
          </cell>
          <cell r="C234">
            <v>73</v>
          </cell>
          <cell r="D234">
            <v>-66167.55</v>
          </cell>
          <cell r="E234">
            <v>-520.51</v>
          </cell>
          <cell r="F234">
            <v>-69.650000000000006</v>
          </cell>
          <cell r="G234">
            <v>0</v>
          </cell>
          <cell r="H234">
            <v>-590.16</v>
          </cell>
          <cell r="I234">
            <v>520.12</v>
          </cell>
          <cell r="J234">
            <v>0</v>
          </cell>
          <cell r="K234">
            <v>0</v>
          </cell>
          <cell r="L234">
            <v>520.12</v>
          </cell>
          <cell r="M234">
            <v>-59.02</v>
          </cell>
          <cell r="N234">
            <v>0</v>
          </cell>
          <cell r="O234">
            <v>0</v>
          </cell>
          <cell r="P234">
            <v>10.41</v>
          </cell>
          <cell r="Q234">
            <v>-59.23</v>
          </cell>
          <cell r="R234">
            <v>-65588.2</v>
          </cell>
          <cell r="S234">
            <v>-10.62</v>
          </cell>
        </row>
        <row r="235">
          <cell r="A235" t="str">
            <v>Лермонтова, 77</v>
          </cell>
          <cell r="B235" t="str">
            <v>Лермонтова</v>
          </cell>
          <cell r="C235">
            <v>77</v>
          </cell>
          <cell r="D235">
            <v>194200.85</v>
          </cell>
          <cell r="E235">
            <v>326883.36</v>
          </cell>
          <cell r="F235">
            <v>52304.07</v>
          </cell>
          <cell r="G235">
            <v>0</v>
          </cell>
          <cell r="H235">
            <v>379187.43</v>
          </cell>
          <cell r="I235">
            <v>329515.18</v>
          </cell>
          <cell r="J235">
            <v>38071.230000000003</v>
          </cell>
          <cell r="K235">
            <v>0</v>
          </cell>
          <cell r="L235">
            <v>367586.41</v>
          </cell>
          <cell r="M235">
            <v>37918.79</v>
          </cell>
          <cell r="N235">
            <v>197117.59</v>
          </cell>
          <cell r="O235">
            <v>22728.63</v>
          </cell>
          <cell r="P235">
            <v>13478.79</v>
          </cell>
          <cell r="Q235">
            <v>292999.75</v>
          </cell>
          <cell r="R235">
            <v>268787.51</v>
          </cell>
          <cell r="S235">
            <v>6825.38</v>
          </cell>
        </row>
        <row r="236">
          <cell r="A236" t="str">
            <v>Лермонтова, 84</v>
          </cell>
          <cell r="B236" t="str">
            <v>Лермонтова</v>
          </cell>
          <cell r="C236">
            <v>84</v>
          </cell>
          <cell r="D236">
            <v>-34220.370000000003</v>
          </cell>
          <cell r="E236">
            <v>119844.23</v>
          </cell>
          <cell r="F236">
            <v>5019.82</v>
          </cell>
          <cell r="G236">
            <v>0</v>
          </cell>
          <cell r="H236">
            <v>124864.05</v>
          </cell>
          <cell r="I236">
            <v>106495.02</v>
          </cell>
          <cell r="J236">
            <v>4127.28</v>
          </cell>
          <cell r="K236">
            <v>0</v>
          </cell>
          <cell r="L236">
            <v>110622.3</v>
          </cell>
          <cell r="M236">
            <v>12486.37</v>
          </cell>
          <cell r="N236">
            <v>38306.949999999997</v>
          </cell>
          <cell r="O236">
            <v>6226.74</v>
          </cell>
          <cell r="P236">
            <v>4029.65</v>
          </cell>
          <cell r="Q236">
            <v>63297.24</v>
          </cell>
          <cell r="R236">
            <v>13104.69</v>
          </cell>
          <cell r="S236">
            <v>2247.5300000000002</v>
          </cell>
        </row>
        <row r="237">
          <cell r="A237" t="str">
            <v>Лермонтова, 86</v>
          </cell>
          <cell r="B237" t="str">
            <v>Лермонтова</v>
          </cell>
          <cell r="C237">
            <v>86</v>
          </cell>
          <cell r="D237">
            <v>-112746.13</v>
          </cell>
          <cell r="E237">
            <v>162147.69</v>
          </cell>
          <cell r="F237">
            <v>20749.77</v>
          </cell>
          <cell r="G237">
            <v>0</v>
          </cell>
          <cell r="H237">
            <v>182897.46</v>
          </cell>
          <cell r="I237">
            <v>161578.69</v>
          </cell>
          <cell r="J237">
            <v>23288.86</v>
          </cell>
          <cell r="K237">
            <v>0</v>
          </cell>
          <cell r="L237">
            <v>184867.55</v>
          </cell>
          <cell r="M237">
            <v>10349.06</v>
          </cell>
          <cell r="N237">
            <v>71888</v>
          </cell>
          <cell r="O237">
            <v>19885.53</v>
          </cell>
          <cell r="P237">
            <v>5996.4</v>
          </cell>
          <cell r="Q237">
            <v>109981.84</v>
          </cell>
          <cell r="R237">
            <v>-37860.42</v>
          </cell>
          <cell r="S237">
            <v>1862.85</v>
          </cell>
        </row>
        <row r="238">
          <cell r="A238" t="str">
            <v>Лермонтова, 88</v>
          </cell>
          <cell r="B238" t="str">
            <v>Лермонтова</v>
          </cell>
          <cell r="C238">
            <v>88</v>
          </cell>
          <cell r="D238">
            <v>-68884.92</v>
          </cell>
          <cell r="E238">
            <v>-589.17999999999995</v>
          </cell>
          <cell r="F238">
            <v>-4.7699999999999996</v>
          </cell>
          <cell r="G238">
            <v>0</v>
          </cell>
          <cell r="H238">
            <v>-593.95000000000005</v>
          </cell>
          <cell r="I238">
            <v>1022.19</v>
          </cell>
          <cell r="J238">
            <v>0</v>
          </cell>
          <cell r="K238">
            <v>0</v>
          </cell>
          <cell r="L238">
            <v>162.19</v>
          </cell>
          <cell r="M238">
            <v>-59.4</v>
          </cell>
          <cell r="N238">
            <v>0</v>
          </cell>
          <cell r="O238">
            <v>0</v>
          </cell>
          <cell r="P238">
            <v>3.24</v>
          </cell>
          <cell r="Q238">
            <v>-66.86</v>
          </cell>
          <cell r="R238">
            <v>-68655.87</v>
          </cell>
          <cell r="S238">
            <v>-10.7</v>
          </cell>
        </row>
        <row r="239">
          <cell r="A239" t="str">
            <v>Лермонтова, 90</v>
          </cell>
          <cell r="B239" t="str">
            <v>Лермонтова</v>
          </cell>
          <cell r="C239">
            <v>90</v>
          </cell>
          <cell r="D239">
            <v>-12668.34</v>
          </cell>
          <cell r="E239">
            <v>110972.64</v>
          </cell>
          <cell r="F239">
            <v>5018.5</v>
          </cell>
          <cell r="G239">
            <v>0</v>
          </cell>
          <cell r="H239">
            <v>115991.14</v>
          </cell>
          <cell r="I239">
            <v>100655.36</v>
          </cell>
          <cell r="J239">
            <v>5890.73</v>
          </cell>
          <cell r="K239">
            <v>0</v>
          </cell>
          <cell r="L239">
            <v>106437.03</v>
          </cell>
          <cell r="M239">
            <v>11599.17</v>
          </cell>
          <cell r="N239">
            <v>44220.11</v>
          </cell>
          <cell r="O239">
            <v>5725.61</v>
          </cell>
          <cell r="P239">
            <v>3808.78</v>
          </cell>
          <cell r="Q239">
            <v>67441.52</v>
          </cell>
          <cell r="R239">
            <v>26327.17</v>
          </cell>
          <cell r="S239">
            <v>2087.85</v>
          </cell>
        </row>
        <row r="240">
          <cell r="A240" t="str">
            <v>Лермонтова, 94</v>
          </cell>
          <cell r="B240" t="str">
            <v>Лермонтова</v>
          </cell>
          <cell r="C240">
            <v>94</v>
          </cell>
          <cell r="D240">
            <v>-168956.77</v>
          </cell>
          <cell r="E240">
            <v>138974.42000000001</v>
          </cell>
          <cell r="F240">
            <v>0</v>
          </cell>
          <cell r="G240">
            <v>0</v>
          </cell>
          <cell r="H240">
            <v>138974.42000000001</v>
          </cell>
          <cell r="I240">
            <v>141123.29999999999</v>
          </cell>
          <cell r="J240">
            <v>0</v>
          </cell>
          <cell r="K240">
            <v>0</v>
          </cell>
          <cell r="L240">
            <v>140980.51</v>
          </cell>
          <cell r="M240">
            <v>13897.49</v>
          </cell>
          <cell r="N240">
            <v>41.01</v>
          </cell>
          <cell r="O240">
            <v>6823.73</v>
          </cell>
          <cell r="P240">
            <v>4876.8100000000004</v>
          </cell>
          <cell r="Q240">
            <v>28140.61</v>
          </cell>
          <cell r="R240">
            <v>-56116.87</v>
          </cell>
          <cell r="S240">
            <v>2501.5700000000002</v>
          </cell>
        </row>
        <row r="241">
          <cell r="A241" t="str">
            <v>Лермонтова, 96</v>
          </cell>
          <cell r="B241" t="str">
            <v>Лермонтова</v>
          </cell>
          <cell r="C241">
            <v>96</v>
          </cell>
          <cell r="D241">
            <v>-26193.57</v>
          </cell>
          <cell r="E241">
            <v>64038.71</v>
          </cell>
          <cell r="F241">
            <v>3166.07</v>
          </cell>
          <cell r="G241">
            <v>0</v>
          </cell>
          <cell r="H241">
            <v>67204.78</v>
          </cell>
          <cell r="I241">
            <v>58663.59</v>
          </cell>
          <cell r="J241">
            <v>2663.38</v>
          </cell>
          <cell r="K241">
            <v>0</v>
          </cell>
          <cell r="L241">
            <v>60851</v>
          </cell>
          <cell r="M241">
            <v>6720.45</v>
          </cell>
          <cell r="N241">
            <v>0</v>
          </cell>
          <cell r="O241">
            <v>3315.57</v>
          </cell>
          <cell r="P241">
            <v>2245.64</v>
          </cell>
          <cell r="Q241">
            <v>13491.3</v>
          </cell>
          <cell r="R241">
            <v>21166.13</v>
          </cell>
          <cell r="S241">
            <v>1209.6400000000001</v>
          </cell>
        </row>
        <row r="242">
          <cell r="A242" t="str">
            <v>Лермонтова, 98</v>
          </cell>
          <cell r="B242" t="str">
            <v>Лермонтова</v>
          </cell>
          <cell r="C242">
            <v>98</v>
          </cell>
          <cell r="D242">
            <v>-14575.58</v>
          </cell>
          <cell r="E242">
            <v>145299.45000000001</v>
          </cell>
          <cell r="F242">
            <v>0</v>
          </cell>
          <cell r="G242">
            <v>0</v>
          </cell>
          <cell r="H242">
            <v>145299.45000000001</v>
          </cell>
          <cell r="I242">
            <v>148810.43</v>
          </cell>
          <cell r="J242">
            <v>0</v>
          </cell>
          <cell r="K242">
            <v>0</v>
          </cell>
          <cell r="L242">
            <v>148725.71</v>
          </cell>
          <cell r="M242">
            <v>11222.51</v>
          </cell>
          <cell r="N242">
            <v>59891.42</v>
          </cell>
          <cell r="O242">
            <v>4982.3500000000004</v>
          </cell>
          <cell r="P242">
            <v>3958.8</v>
          </cell>
          <cell r="Q242">
            <v>87228.160000000003</v>
          </cell>
          <cell r="R242">
            <v>46921.97</v>
          </cell>
          <cell r="S242">
            <v>2020.02</v>
          </cell>
        </row>
        <row r="243">
          <cell r="A243" t="str">
            <v>Лермонтова, 100</v>
          </cell>
          <cell r="B243" t="str">
            <v>Лермонтова</v>
          </cell>
          <cell r="C243">
            <v>100</v>
          </cell>
          <cell r="D243">
            <v>79898.97</v>
          </cell>
          <cell r="E243">
            <v>141088.03</v>
          </cell>
          <cell r="F243">
            <v>0</v>
          </cell>
          <cell r="G243">
            <v>0</v>
          </cell>
          <cell r="H243">
            <v>141088.03</v>
          </cell>
          <cell r="I243">
            <v>142854.17000000001</v>
          </cell>
          <cell r="J243">
            <v>0</v>
          </cell>
          <cell r="K243">
            <v>0</v>
          </cell>
          <cell r="L243">
            <v>140836.37</v>
          </cell>
          <cell r="M243">
            <v>14108.81</v>
          </cell>
          <cell r="N243">
            <v>63127.31</v>
          </cell>
          <cell r="O243">
            <v>19634.34</v>
          </cell>
          <cell r="P243">
            <v>8920.32</v>
          </cell>
          <cell r="Q243">
            <v>108330.35</v>
          </cell>
          <cell r="R243">
            <v>112404.99</v>
          </cell>
          <cell r="S243">
            <v>2539.5700000000002</v>
          </cell>
        </row>
        <row r="244">
          <cell r="A244" t="str">
            <v>Лермонтова, 108</v>
          </cell>
          <cell r="B244" t="str">
            <v>Лермонтова</v>
          </cell>
          <cell r="C244">
            <v>108</v>
          </cell>
          <cell r="D244">
            <v>-47602.6</v>
          </cell>
          <cell r="E244">
            <v>289291.01</v>
          </cell>
          <cell r="F244">
            <v>0</v>
          </cell>
          <cell r="G244">
            <v>0</v>
          </cell>
          <cell r="H244">
            <v>289291.01</v>
          </cell>
          <cell r="I244">
            <v>267629.28000000003</v>
          </cell>
          <cell r="J244">
            <v>0</v>
          </cell>
          <cell r="K244">
            <v>0</v>
          </cell>
          <cell r="L244">
            <v>264402.5</v>
          </cell>
          <cell r="M244">
            <v>28929.14</v>
          </cell>
          <cell r="N244">
            <v>0</v>
          </cell>
          <cell r="O244">
            <v>0</v>
          </cell>
          <cell r="P244">
            <v>5288.05</v>
          </cell>
          <cell r="Q244">
            <v>39424.43</v>
          </cell>
          <cell r="R244">
            <v>177375.47</v>
          </cell>
          <cell r="S244">
            <v>5207.24</v>
          </cell>
        </row>
        <row r="245">
          <cell r="A245" t="str">
            <v>Ломоносова, 9</v>
          </cell>
          <cell r="B245" t="str">
            <v>Ломоносова</v>
          </cell>
          <cell r="C245">
            <v>9</v>
          </cell>
          <cell r="D245">
            <v>27685.88</v>
          </cell>
          <cell r="E245">
            <v>143535.34</v>
          </cell>
          <cell r="F245">
            <v>0</v>
          </cell>
          <cell r="G245">
            <v>0</v>
          </cell>
          <cell r="H245">
            <v>143535.34</v>
          </cell>
          <cell r="I245">
            <v>148024.07999999999</v>
          </cell>
          <cell r="J245">
            <v>0</v>
          </cell>
          <cell r="K245">
            <v>0</v>
          </cell>
          <cell r="L245">
            <v>147537.67000000001</v>
          </cell>
          <cell r="M245">
            <v>14353.59</v>
          </cell>
          <cell r="N245">
            <v>16111.96</v>
          </cell>
          <cell r="O245">
            <v>8473.98</v>
          </cell>
          <cell r="P245">
            <v>5462.87</v>
          </cell>
          <cell r="Q245">
            <v>46986.05</v>
          </cell>
          <cell r="R245">
            <v>128237.5</v>
          </cell>
          <cell r="S245">
            <v>2583.65</v>
          </cell>
        </row>
        <row r="246">
          <cell r="A246" t="str">
            <v>Ломоносова, 70</v>
          </cell>
          <cell r="B246" t="str">
            <v>Ломоносова</v>
          </cell>
          <cell r="C246">
            <v>70</v>
          </cell>
          <cell r="D246">
            <v>162724.15</v>
          </cell>
          <cell r="E246">
            <v>264329.11</v>
          </cell>
          <cell r="F246">
            <v>0</v>
          </cell>
          <cell r="G246">
            <v>0</v>
          </cell>
          <cell r="H246">
            <v>264329.11</v>
          </cell>
          <cell r="I246">
            <v>270985.24</v>
          </cell>
          <cell r="J246">
            <v>0</v>
          </cell>
          <cell r="K246">
            <v>0</v>
          </cell>
          <cell r="L246">
            <v>270985.24</v>
          </cell>
          <cell r="M246">
            <v>22407.85</v>
          </cell>
          <cell r="N246">
            <v>354902.75</v>
          </cell>
          <cell r="O246">
            <v>4825.46</v>
          </cell>
          <cell r="P246">
            <v>5983.49</v>
          </cell>
          <cell r="Q246">
            <v>402356.51</v>
          </cell>
          <cell r="R246">
            <v>31352.880000000001</v>
          </cell>
          <cell r="S246">
            <v>4033.4</v>
          </cell>
        </row>
        <row r="247">
          <cell r="A247" t="str">
            <v>Ломоносова, 72</v>
          </cell>
          <cell r="B247" t="str">
            <v>Ломоносова</v>
          </cell>
          <cell r="C247">
            <v>72</v>
          </cell>
          <cell r="D247">
            <v>303222.40000000002</v>
          </cell>
          <cell r="E247">
            <v>466919.26</v>
          </cell>
          <cell r="F247">
            <v>5186.6499999999996</v>
          </cell>
          <cell r="G247">
            <v>0</v>
          </cell>
          <cell r="H247">
            <v>472105.91</v>
          </cell>
          <cell r="I247">
            <v>456522.89</v>
          </cell>
          <cell r="J247">
            <v>5031.51</v>
          </cell>
          <cell r="K247">
            <v>0</v>
          </cell>
          <cell r="L247">
            <v>461554.4</v>
          </cell>
          <cell r="M247">
            <v>47210.58</v>
          </cell>
          <cell r="N247">
            <v>350567.89</v>
          </cell>
          <cell r="O247">
            <v>9976.06</v>
          </cell>
          <cell r="P247">
            <v>12154.57</v>
          </cell>
          <cell r="Q247">
            <v>428407</v>
          </cell>
          <cell r="R247">
            <v>336369.8</v>
          </cell>
          <cell r="S247">
            <v>8497.9</v>
          </cell>
        </row>
        <row r="248">
          <cell r="A248" t="str">
            <v>Ломоносова, 74</v>
          </cell>
          <cell r="B248" t="str">
            <v>Ломоносова</v>
          </cell>
          <cell r="C248">
            <v>74</v>
          </cell>
          <cell r="D248">
            <v>39908.78</v>
          </cell>
          <cell r="E248">
            <v>152919.82999999999</v>
          </cell>
          <cell r="F248">
            <v>0</v>
          </cell>
          <cell r="G248">
            <v>0</v>
          </cell>
          <cell r="H248">
            <v>152919.82999999999</v>
          </cell>
          <cell r="I248">
            <v>145237.53</v>
          </cell>
          <cell r="J248">
            <v>0</v>
          </cell>
          <cell r="K248">
            <v>0</v>
          </cell>
          <cell r="L248">
            <v>145237.53</v>
          </cell>
          <cell r="M248">
            <v>15292.02</v>
          </cell>
          <cell r="N248">
            <v>116116.8</v>
          </cell>
          <cell r="O248">
            <v>0</v>
          </cell>
          <cell r="P248">
            <v>2904.74</v>
          </cell>
          <cell r="Q248">
            <v>137066.1</v>
          </cell>
          <cell r="R248">
            <v>48080.21</v>
          </cell>
          <cell r="S248">
            <v>2752.54</v>
          </cell>
        </row>
        <row r="249">
          <cell r="A249" t="str">
            <v>Мамина-Сибиряка, 3</v>
          </cell>
          <cell r="B249" t="str">
            <v>Мамина-Сибиряка</v>
          </cell>
          <cell r="C249">
            <v>3</v>
          </cell>
          <cell r="D249">
            <v>-88791.64</v>
          </cell>
          <cell r="E249">
            <v>41197.64</v>
          </cell>
          <cell r="F249">
            <v>0</v>
          </cell>
          <cell r="G249">
            <v>0</v>
          </cell>
          <cell r="H249">
            <v>41197.64</v>
          </cell>
          <cell r="I249">
            <v>36490.160000000003</v>
          </cell>
          <cell r="J249">
            <v>0</v>
          </cell>
          <cell r="K249">
            <v>0</v>
          </cell>
          <cell r="L249">
            <v>36396.129999999997</v>
          </cell>
          <cell r="M249">
            <v>4119.76</v>
          </cell>
          <cell r="N249">
            <v>9916.84</v>
          </cell>
          <cell r="O249">
            <v>0</v>
          </cell>
          <cell r="P249">
            <v>727.92</v>
          </cell>
          <cell r="Q249">
            <v>15506.09</v>
          </cell>
          <cell r="R249">
            <v>-67901.600000000006</v>
          </cell>
          <cell r="S249">
            <v>741.57</v>
          </cell>
        </row>
        <row r="250">
          <cell r="A250" t="str">
            <v>Мамина-Сибиряка, 5</v>
          </cell>
          <cell r="B250" t="str">
            <v>Мамина-Сибиряка</v>
          </cell>
          <cell r="C250">
            <v>5</v>
          </cell>
          <cell r="D250">
            <v>106179.92</v>
          </cell>
          <cell r="E250">
            <v>73603.320000000007</v>
          </cell>
          <cell r="F250">
            <v>0</v>
          </cell>
          <cell r="G250">
            <v>0</v>
          </cell>
          <cell r="H250">
            <v>73603.320000000007</v>
          </cell>
          <cell r="I250">
            <v>50696.12</v>
          </cell>
          <cell r="J250">
            <v>0</v>
          </cell>
          <cell r="K250">
            <v>0</v>
          </cell>
          <cell r="L250">
            <v>49359.43</v>
          </cell>
          <cell r="M250">
            <v>7360.29</v>
          </cell>
          <cell r="N250">
            <v>249935.42</v>
          </cell>
          <cell r="O250">
            <v>1918.54</v>
          </cell>
          <cell r="P250">
            <v>1494.15</v>
          </cell>
          <cell r="Q250">
            <v>265569.95</v>
          </cell>
          <cell r="R250">
            <v>-110030.6</v>
          </cell>
          <cell r="S250">
            <v>1324.9</v>
          </cell>
        </row>
        <row r="251">
          <cell r="A251" t="str">
            <v>Мамина-Сибиряка, 7</v>
          </cell>
          <cell r="B251" t="str">
            <v>Мамина-Сибиряка</v>
          </cell>
          <cell r="C251">
            <v>7</v>
          </cell>
          <cell r="D251">
            <v>65676.039999999994</v>
          </cell>
          <cell r="E251">
            <v>224424.52</v>
          </cell>
          <cell r="F251">
            <v>0</v>
          </cell>
          <cell r="G251">
            <v>0</v>
          </cell>
          <cell r="H251">
            <v>224424.52</v>
          </cell>
          <cell r="I251">
            <v>234628.32</v>
          </cell>
          <cell r="J251">
            <v>0</v>
          </cell>
          <cell r="K251">
            <v>0</v>
          </cell>
          <cell r="L251">
            <v>233425.82</v>
          </cell>
          <cell r="M251">
            <v>22442.47</v>
          </cell>
          <cell r="N251">
            <v>228877.64</v>
          </cell>
          <cell r="O251">
            <v>0</v>
          </cell>
          <cell r="P251">
            <v>4668.51</v>
          </cell>
          <cell r="Q251">
            <v>260028.3</v>
          </cell>
          <cell r="R251">
            <v>39073.56</v>
          </cell>
          <cell r="S251">
            <v>4039.68</v>
          </cell>
        </row>
        <row r="252">
          <cell r="A252" t="str">
            <v>Мамина-Сибиряка, 9</v>
          </cell>
          <cell r="B252" t="str">
            <v>Мамина-Сибиряка</v>
          </cell>
          <cell r="C252">
            <v>9</v>
          </cell>
          <cell r="D252">
            <v>38325.18</v>
          </cell>
          <cell r="E252">
            <v>98220.75</v>
          </cell>
          <cell r="F252">
            <v>0</v>
          </cell>
          <cell r="G252">
            <v>0</v>
          </cell>
          <cell r="H252">
            <v>98220.75</v>
          </cell>
          <cell r="I252">
            <v>92171.96</v>
          </cell>
          <cell r="J252">
            <v>0</v>
          </cell>
          <cell r="K252">
            <v>0</v>
          </cell>
          <cell r="L252">
            <v>92171.96</v>
          </cell>
          <cell r="M252">
            <v>6687.56</v>
          </cell>
          <cell r="N252">
            <v>86566.84</v>
          </cell>
          <cell r="O252">
            <v>3938.06</v>
          </cell>
          <cell r="P252">
            <v>1936.55</v>
          </cell>
          <cell r="Q252">
            <v>100332.79</v>
          </cell>
          <cell r="R252">
            <v>30164.35</v>
          </cell>
          <cell r="S252">
            <v>1203.78</v>
          </cell>
        </row>
        <row r="253">
          <cell r="A253" t="str">
            <v>Мамина-Сибиряка, 11</v>
          </cell>
          <cell r="B253" t="str">
            <v>Мамина-Сибиряка</v>
          </cell>
          <cell r="C253">
            <v>11</v>
          </cell>
          <cell r="D253">
            <v>207922.85</v>
          </cell>
          <cell r="E253">
            <v>46521.88</v>
          </cell>
          <cell r="F253">
            <v>0</v>
          </cell>
          <cell r="G253">
            <v>0</v>
          </cell>
          <cell r="H253">
            <v>46521.88</v>
          </cell>
          <cell r="I253">
            <v>48443.68</v>
          </cell>
          <cell r="J253">
            <v>0</v>
          </cell>
          <cell r="K253">
            <v>0</v>
          </cell>
          <cell r="L253">
            <v>48443.68</v>
          </cell>
          <cell r="M253">
            <v>4652.17</v>
          </cell>
          <cell r="N253">
            <v>302291.83</v>
          </cell>
          <cell r="O253">
            <v>0</v>
          </cell>
          <cell r="P253">
            <v>968.88</v>
          </cell>
          <cell r="Q253">
            <v>308750.31</v>
          </cell>
          <cell r="R253">
            <v>-52383.78</v>
          </cell>
          <cell r="S253">
            <v>837.43</v>
          </cell>
        </row>
        <row r="254">
          <cell r="A254" t="str">
            <v>Мамина-Сибиряка, 13</v>
          </cell>
          <cell r="B254" t="str">
            <v>Мамина-Сибиряка</v>
          </cell>
          <cell r="C254">
            <v>13</v>
          </cell>
          <cell r="D254">
            <v>50378.53</v>
          </cell>
          <cell r="E254">
            <v>217800</v>
          </cell>
          <cell r="F254">
            <v>0</v>
          </cell>
          <cell r="G254">
            <v>0</v>
          </cell>
          <cell r="H254">
            <v>217800</v>
          </cell>
          <cell r="I254">
            <v>218335.03</v>
          </cell>
          <cell r="J254">
            <v>0</v>
          </cell>
          <cell r="K254">
            <v>0</v>
          </cell>
          <cell r="L254">
            <v>216652.44</v>
          </cell>
          <cell r="M254">
            <v>14345.8</v>
          </cell>
          <cell r="N254">
            <v>289820.84000000003</v>
          </cell>
          <cell r="O254">
            <v>20974.23</v>
          </cell>
          <cell r="P254">
            <v>8915.5499999999993</v>
          </cell>
          <cell r="Q254">
            <v>355954.09</v>
          </cell>
          <cell r="R254">
            <v>-88923.12</v>
          </cell>
          <cell r="S254">
            <v>2582.2199999999998</v>
          </cell>
        </row>
        <row r="255">
          <cell r="A255" t="str">
            <v>Мамина-Сибиряка, 15</v>
          </cell>
          <cell r="B255" t="str">
            <v>Мамина-Сибиряка</v>
          </cell>
          <cell r="C255">
            <v>15</v>
          </cell>
          <cell r="D255">
            <v>26286.03</v>
          </cell>
          <cell r="E255">
            <v>92671.29</v>
          </cell>
          <cell r="F255">
            <v>0</v>
          </cell>
          <cell r="G255">
            <v>0</v>
          </cell>
          <cell r="H255">
            <v>92671.29</v>
          </cell>
          <cell r="I255">
            <v>88741.25</v>
          </cell>
          <cell r="J255">
            <v>0</v>
          </cell>
          <cell r="K255">
            <v>0</v>
          </cell>
          <cell r="L255">
            <v>163721.16</v>
          </cell>
          <cell r="M255">
            <v>7190.6</v>
          </cell>
          <cell r="N255">
            <v>211041.62</v>
          </cell>
          <cell r="O255">
            <v>0</v>
          </cell>
          <cell r="P255">
            <v>2859.11</v>
          </cell>
          <cell r="Q255">
            <v>222385.6</v>
          </cell>
          <cell r="R255">
            <v>-32378.41</v>
          </cell>
          <cell r="S255">
            <v>1294.27</v>
          </cell>
        </row>
        <row r="256">
          <cell r="A256" t="str">
            <v>Мамина-Сибиряка, 17</v>
          </cell>
          <cell r="B256" t="str">
            <v>Мамина-Сибиряка</v>
          </cell>
          <cell r="C256">
            <v>17</v>
          </cell>
          <cell r="D256">
            <v>-47166.15</v>
          </cell>
          <cell r="E256">
            <v>144116.25</v>
          </cell>
          <cell r="F256">
            <v>0</v>
          </cell>
          <cell r="G256">
            <v>0</v>
          </cell>
          <cell r="H256">
            <v>144116.25</v>
          </cell>
          <cell r="I256">
            <v>142925.15</v>
          </cell>
          <cell r="J256">
            <v>0</v>
          </cell>
          <cell r="K256">
            <v>0</v>
          </cell>
          <cell r="L256">
            <v>142925.15</v>
          </cell>
          <cell r="M256">
            <v>8441.92</v>
          </cell>
          <cell r="N256">
            <v>104517.52</v>
          </cell>
          <cell r="O256">
            <v>0</v>
          </cell>
          <cell r="P256">
            <v>1664.54</v>
          </cell>
          <cell r="Q256">
            <v>116143.53</v>
          </cell>
          <cell r="R256">
            <v>-20384.53</v>
          </cell>
          <cell r="S256">
            <v>1519.55</v>
          </cell>
        </row>
        <row r="257">
          <cell r="A257" t="str">
            <v>Мамина-Сибиряка, 19</v>
          </cell>
          <cell r="B257" t="str">
            <v>Мамина-Сибиряка</v>
          </cell>
          <cell r="C257">
            <v>19</v>
          </cell>
          <cell r="D257">
            <v>83612.94</v>
          </cell>
          <cell r="E257">
            <v>241234.49</v>
          </cell>
          <cell r="F257">
            <v>0</v>
          </cell>
          <cell r="G257">
            <v>0</v>
          </cell>
          <cell r="H257">
            <v>241234.49</v>
          </cell>
          <cell r="I257">
            <v>235564.38</v>
          </cell>
          <cell r="J257">
            <v>0</v>
          </cell>
          <cell r="K257">
            <v>0</v>
          </cell>
          <cell r="L257">
            <v>235564.38</v>
          </cell>
          <cell r="M257">
            <v>14243.43</v>
          </cell>
          <cell r="N257">
            <v>346199.67</v>
          </cell>
          <cell r="O257">
            <v>0</v>
          </cell>
          <cell r="P257">
            <v>2735.3</v>
          </cell>
          <cell r="Q257">
            <v>365742.22</v>
          </cell>
          <cell r="R257">
            <v>-46564.9</v>
          </cell>
          <cell r="S257">
            <v>2563.8200000000002</v>
          </cell>
        </row>
        <row r="258">
          <cell r="A258" t="str">
            <v>Мамина-Сибиряка, 25</v>
          </cell>
          <cell r="B258" t="str">
            <v>Мамина-Сибиряка</v>
          </cell>
          <cell r="C258">
            <v>25</v>
          </cell>
          <cell r="D258">
            <v>105196.89</v>
          </cell>
          <cell r="E258">
            <v>419336.74</v>
          </cell>
          <cell r="F258">
            <v>0</v>
          </cell>
          <cell r="G258">
            <v>0</v>
          </cell>
          <cell r="H258">
            <v>419336.74</v>
          </cell>
          <cell r="I258">
            <v>435982.06</v>
          </cell>
          <cell r="J258">
            <v>0</v>
          </cell>
          <cell r="K258">
            <v>0</v>
          </cell>
          <cell r="L258">
            <v>434389.27</v>
          </cell>
          <cell r="M258">
            <v>41933.69</v>
          </cell>
          <cell r="N258">
            <v>53642.97</v>
          </cell>
          <cell r="O258">
            <v>51744.800000000003</v>
          </cell>
          <cell r="P258">
            <v>20301.73</v>
          </cell>
          <cell r="Q258">
            <v>234291.66</v>
          </cell>
          <cell r="R258">
            <v>305294.5</v>
          </cell>
          <cell r="S258">
            <v>7548.07</v>
          </cell>
        </row>
        <row r="259">
          <cell r="A259" t="str">
            <v>Мамина-Сибиряка, 27</v>
          </cell>
          <cell r="B259" t="str">
            <v>Мамина-Сибиряка</v>
          </cell>
          <cell r="C259">
            <v>27</v>
          </cell>
          <cell r="D259">
            <v>128830.49</v>
          </cell>
          <cell r="E259">
            <v>369763.03</v>
          </cell>
          <cell r="F259">
            <v>0</v>
          </cell>
          <cell r="G259">
            <v>0</v>
          </cell>
          <cell r="H259">
            <v>369763.03</v>
          </cell>
          <cell r="I259">
            <v>360840.49</v>
          </cell>
          <cell r="J259">
            <v>0</v>
          </cell>
          <cell r="K259">
            <v>0</v>
          </cell>
          <cell r="L259">
            <v>360840.49</v>
          </cell>
          <cell r="M259">
            <v>30882.22</v>
          </cell>
          <cell r="N259">
            <v>342001.3</v>
          </cell>
          <cell r="O259">
            <v>44983.41</v>
          </cell>
          <cell r="P259">
            <v>15003.33</v>
          </cell>
          <cell r="Q259">
            <v>481854.67</v>
          </cell>
          <cell r="R259">
            <v>7816.31</v>
          </cell>
          <cell r="S259">
            <v>5558.77</v>
          </cell>
        </row>
        <row r="260">
          <cell r="A260" t="str">
            <v>Мамина-Сибиряка, 29</v>
          </cell>
          <cell r="B260" t="str">
            <v>Мамина-Сибиряка</v>
          </cell>
          <cell r="C260">
            <v>29</v>
          </cell>
          <cell r="D260">
            <v>193197.84</v>
          </cell>
          <cell r="E260">
            <v>690958.29</v>
          </cell>
          <cell r="F260">
            <v>0</v>
          </cell>
          <cell r="G260">
            <v>0</v>
          </cell>
          <cell r="H260">
            <v>690958.29</v>
          </cell>
          <cell r="I260">
            <v>685429.59</v>
          </cell>
          <cell r="J260">
            <v>0</v>
          </cell>
          <cell r="K260">
            <v>0</v>
          </cell>
          <cell r="L260">
            <v>683425.47</v>
          </cell>
          <cell r="M260">
            <v>54707.8</v>
          </cell>
          <cell r="N260">
            <v>763811</v>
          </cell>
          <cell r="O260">
            <v>12356.16</v>
          </cell>
          <cell r="P260">
            <v>13798.87</v>
          </cell>
          <cell r="Q260">
            <v>854521.24</v>
          </cell>
          <cell r="R260">
            <v>22102.07</v>
          </cell>
          <cell r="S260">
            <v>9847.41</v>
          </cell>
        </row>
        <row r="261">
          <cell r="A261" t="str">
            <v>Мамина-Сибиряка, 47</v>
          </cell>
          <cell r="B261" t="str">
            <v>Мамина-Сибиряка</v>
          </cell>
          <cell r="C261">
            <v>47</v>
          </cell>
          <cell r="D261">
            <v>1904.52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1904.52</v>
          </cell>
          <cell r="S261">
            <v>0</v>
          </cell>
        </row>
        <row r="262">
          <cell r="A262" t="str">
            <v>Маршала Конева, 12</v>
          </cell>
          <cell r="B262" t="str">
            <v>Маршала Конева</v>
          </cell>
          <cell r="C262">
            <v>12</v>
          </cell>
          <cell r="D262">
            <v>-19871.52</v>
          </cell>
          <cell r="E262">
            <v>-1147.24</v>
          </cell>
          <cell r="F262">
            <v>0</v>
          </cell>
          <cell r="G262">
            <v>0</v>
          </cell>
          <cell r="H262">
            <v>-1147.24</v>
          </cell>
          <cell r="I262">
            <v>3050.02</v>
          </cell>
          <cell r="J262">
            <v>0</v>
          </cell>
          <cell r="K262">
            <v>0</v>
          </cell>
          <cell r="L262">
            <v>2346.1999999999998</v>
          </cell>
          <cell r="M262">
            <v>-114.72</v>
          </cell>
          <cell r="N262">
            <v>0</v>
          </cell>
          <cell r="O262">
            <v>0</v>
          </cell>
          <cell r="P262">
            <v>46.92</v>
          </cell>
          <cell r="Q262">
            <v>-88.45</v>
          </cell>
          <cell r="R262">
            <v>-17436.87</v>
          </cell>
          <cell r="S262">
            <v>-20.65</v>
          </cell>
        </row>
        <row r="263">
          <cell r="A263" t="str">
            <v>Маршала Конева, 12-а</v>
          </cell>
          <cell r="B263" t="str">
            <v>Маршала Конева</v>
          </cell>
          <cell r="C263" t="str">
            <v>12-а</v>
          </cell>
          <cell r="D263">
            <v>-199430.27</v>
          </cell>
          <cell r="E263">
            <v>-1091.1500000000001</v>
          </cell>
          <cell r="F263">
            <v>0</v>
          </cell>
          <cell r="G263">
            <v>0</v>
          </cell>
          <cell r="H263">
            <v>-1091.1500000000001</v>
          </cell>
          <cell r="I263">
            <v>324.3</v>
          </cell>
          <cell r="J263">
            <v>0</v>
          </cell>
          <cell r="K263">
            <v>0</v>
          </cell>
          <cell r="L263">
            <v>324.3</v>
          </cell>
          <cell r="M263">
            <v>-109.12</v>
          </cell>
          <cell r="N263">
            <v>0</v>
          </cell>
          <cell r="O263">
            <v>0</v>
          </cell>
          <cell r="P263">
            <v>6.49</v>
          </cell>
          <cell r="Q263">
            <v>-122.27</v>
          </cell>
          <cell r="R263">
            <v>-198983.7</v>
          </cell>
          <cell r="S263">
            <v>-19.64</v>
          </cell>
        </row>
        <row r="264">
          <cell r="A264" t="str">
            <v>Маршала Конева, 14</v>
          </cell>
          <cell r="B264" t="str">
            <v>Маршала Конева</v>
          </cell>
          <cell r="C264">
            <v>14</v>
          </cell>
          <cell r="D264">
            <v>-242072.33</v>
          </cell>
          <cell r="E264">
            <v>-612.91999999999996</v>
          </cell>
          <cell r="F264">
            <v>0</v>
          </cell>
          <cell r="G264">
            <v>0</v>
          </cell>
          <cell r="H264">
            <v>-612.91999999999996</v>
          </cell>
          <cell r="I264">
            <v>4943.29</v>
          </cell>
          <cell r="J264">
            <v>0</v>
          </cell>
          <cell r="K264">
            <v>0</v>
          </cell>
          <cell r="L264">
            <v>4943.29</v>
          </cell>
          <cell r="M264">
            <v>-61.29</v>
          </cell>
          <cell r="N264">
            <v>0</v>
          </cell>
          <cell r="O264">
            <v>0</v>
          </cell>
          <cell r="P264">
            <v>98.86</v>
          </cell>
          <cell r="Q264">
            <v>26.53</v>
          </cell>
          <cell r="R264">
            <v>-237155.57</v>
          </cell>
          <cell r="S264">
            <v>-11.04</v>
          </cell>
        </row>
        <row r="265">
          <cell r="A265" t="str">
            <v>Маршала Конева, 14-а</v>
          </cell>
          <cell r="B265" t="str">
            <v>Маршала Конева</v>
          </cell>
          <cell r="C265" t="str">
            <v>14-а</v>
          </cell>
          <cell r="D265">
            <v>-21902.84</v>
          </cell>
          <cell r="E265">
            <v>90154.71</v>
          </cell>
          <cell r="F265">
            <v>2973.65</v>
          </cell>
          <cell r="G265">
            <v>0</v>
          </cell>
          <cell r="H265">
            <v>93128.36</v>
          </cell>
          <cell r="I265">
            <v>79650.38</v>
          </cell>
          <cell r="J265">
            <v>4498.76</v>
          </cell>
          <cell r="K265">
            <v>0</v>
          </cell>
          <cell r="L265">
            <v>84128.01</v>
          </cell>
          <cell r="M265">
            <v>9312.84</v>
          </cell>
          <cell r="N265">
            <v>23311.65</v>
          </cell>
          <cell r="O265">
            <v>7967.52</v>
          </cell>
          <cell r="P265">
            <v>9620.84</v>
          </cell>
          <cell r="Q265">
            <v>66683.539999999994</v>
          </cell>
          <cell r="R265">
            <v>-4458.37</v>
          </cell>
          <cell r="S265">
            <v>1676.34</v>
          </cell>
        </row>
        <row r="266">
          <cell r="A266" t="str">
            <v>Маршала Конева, 14-б</v>
          </cell>
          <cell r="B266" t="str">
            <v>Маршала Конева</v>
          </cell>
          <cell r="C266" t="str">
            <v>14-б</v>
          </cell>
          <cell r="D266">
            <v>48842.53</v>
          </cell>
          <cell r="E266">
            <v>127125.94</v>
          </cell>
          <cell r="F266">
            <v>4769.8</v>
          </cell>
          <cell r="G266">
            <v>0</v>
          </cell>
          <cell r="H266">
            <v>131895.74</v>
          </cell>
          <cell r="I266">
            <v>121250.71</v>
          </cell>
          <cell r="J266">
            <v>1248.93</v>
          </cell>
          <cell r="K266">
            <v>0</v>
          </cell>
          <cell r="L266">
            <v>121025.47</v>
          </cell>
          <cell r="M266">
            <v>10325.01</v>
          </cell>
          <cell r="N266">
            <v>138345.99</v>
          </cell>
          <cell r="O266">
            <v>10319.49</v>
          </cell>
          <cell r="P266">
            <v>9744.2199999999993</v>
          </cell>
          <cell r="Q266">
            <v>184864.88</v>
          </cell>
          <cell r="R266">
            <v>-14996.88</v>
          </cell>
          <cell r="S266">
            <v>1858.54</v>
          </cell>
        </row>
        <row r="267">
          <cell r="A267" t="str">
            <v>Маршала Конева, 18</v>
          </cell>
          <cell r="B267" t="str">
            <v>Маршала Конева</v>
          </cell>
          <cell r="C267">
            <v>18</v>
          </cell>
          <cell r="D267">
            <v>-27061.46</v>
          </cell>
          <cell r="E267">
            <v>202776.1</v>
          </cell>
          <cell r="F267">
            <v>0</v>
          </cell>
          <cell r="G267">
            <v>0</v>
          </cell>
          <cell r="H267">
            <v>202776.1</v>
          </cell>
          <cell r="I267">
            <v>183655.67999999999</v>
          </cell>
          <cell r="J267">
            <v>0</v>
          </cell>
          <cell r="K267">
            <v>0</v>
          </cell>
          <cell r="L267">
            <v>180496.46</v>
          </cell>
          <cell r="M267">
            <v>20277.62</v>
          </cell>
          <cell r="N267">
            <v>54599.49</v>
          </cell>
          <cell r="O267">
            <v>13998.33</v>
          </cell>
          <cell r="P267">
            <v>15216.75</v>
          </cell>
          <cell r="Q267">
            <v>139387.79</v>
          </cell>
          <cell r="R267">
            <v>14047.21</v>
          </cell>
          <cell r="S267">
            <v>3649.96</v>
          </cell>
        </row>
        <row r="268">
          <cell r="A268" t="str">
            <v>Маршала Конева, 20</v>
          </cell>
          <cell r="B268" t="str">
            <v>Маршала Конева</v>
          </cell>
          <cell r="C268">
            <v>20</v>
          </cell>
          <cell r="D268">
            <v>-5749117.4400000004</v>
          </cell>
          <cell r="E268">
            <v>4253186.0599999996</v>
          </cell>
          <cell r="F268">
            <v>8016.78</v>
          </cell>
          <cell r="G268">
            <v>0</v>
          </cell>
          <cell r="H268">
            <v>4261202.84</v>
          </cell>
          <cell r="I268">
            <v>4158201.58</v>
          </cell>
          <cell r="J268">
            <v>5506.45</v>
          </cell>
          <cell r="K268">
            <v>0</v>
          </cell>
          <cell r="L268">
            <v>4140724.28</v>
          </cell>
          <cell r="M268">
            <v>370372</v>
          </cell>
          <cell r="N268">
            <v>1761332.44</v>
          </cell>
          <cell r="O268">
            <v>535081.34</v>
          </cell>
          <cell r="P268">
            <v>189653.07</v>
          </cell>
          <cell r="Q268">
            <v>2923105.81</v>
          </cell>
          <cell r="R268">
            <v>-4531498.97</v>
          </cell>
          <cell r="S268">
            <v>66666.960000000006</v>
          </cell>
        </row>
        <row r="269">
          <cell r="A269" t="str">
            <v>Маршала Конева, 28</v>
          </cell>
          <cell r="B269" t="str">
            <v>Маршала Конева</v>
          </cell>
          <cell r="C269">
            <v>28</v>
          </cell>
          <cell r="D269">
            <v>-380152.39</v>
          </cell>
          <cell r="E269">
            <v>116525.1</v>
          </cell>
          <cell r="F269">
            <v>35833.599999999999</v>
          </cell>
          <cell r="G269">
            <v>0</v>
          </cell>
          <cell r="H269">
            <v>152358.70000000001</v>
          </cell>
          <cell r="I269">
            <v>110319.15</v>
          </cell>
          <cell r="J269">
            <v>47433.63</v>
          </cell>
          <cell r="K269">
            <v>0</v>
          </cell>
          <cell r="L269">
            <v>156309.1</v>
          </cell>
          <cell r="M269">
            <v>15235.88</v>
          </cell>
          <cell r="N269">
            <v>-228712.76</v>
          </cell>
          <cell r="O269">
            <v>8342.4599999999991</v>
          </cell>
          <cell r="P269">
            <v>5636.1</v>
          </cell>
          <cell r="Q269">
            <v>-196755.84</v>
          </cell>
          <cell r="R269">
            <v>-27087.45</v>
          </cell>
          <cell r="S269">
            <v>2742.48</v>
          </cell>
        </row>
        <row r="270">
          <cell r="A270" t="str">
            <v>Маршала Конева, 30</v>
          </cell>
          <cell r="B270" t="str">
            <v>Маршала Конева</v>
          </cell>
          <cell r="C270">
            <v>30</v>
          </cell>
          <cell r="D270">
            <v>-500425.99</v>
          </cell>
          <cell r="E270">
            <v>199543.74</v>
          </cell>
          <cell r="F270">
            <v>0</v>
          </cell>
          <cell r="G270">
            <v>0</v>
          </cell>
          <cell r="H270">
            <v>199543.74</v>
          </cell>
          <cell r="I270">
            <v>185253.73</v>
          </cell>
          <cell r="J270">
            <v>0</v>
          </cell>
          <cell r="K270">
            <v>0</v>
          </cell>
          <cell r="L270">
            <v>183062.01</v>
          </cell>
          <cell r="M270">
            <v>19954.39</v>
          </cell>
          <cell r="N270">
            <v>4800</v>
          </cell>
          <cell r="O270">
            <v>1314.86</v>
          </cell>
          <cell r="P270">
            <v>4677.2700000000004</v>
          </cell>
          <cell r="Q270">
            <v>34338.300000000003</v>
          </cell>
          <cell r="R270">
            <v>-351702.28</v>
          </cell>
          <cell r="S270">
            <v>3591.78</v>
          </cell>
        </row>
        <row r="271">
          <cell r="A271" t="str">
            <v>Маршала Конева, 34</v>
          </cell>
          <cell r="B271" t="str">
            <v>Маршала Конева</v>
          </cell>
          <cell r="C271">
            <v>34</v>
          </cell>
          <cell r="D271">
            <v>38095.42</v>
          </cell>
          <cell r="E271">
            <v>241861.61</v>
          </cell>
          <cell r="F271">
            <v>16409.78</v>
          </cell>
          <cell r="G271">
            <v>0</v>
          </cell>
          <cell r="H271">
            <v>258271.39</v>
          </cell>
          <cell r="I271">
            <v>236473.39</v>
          </cell>
          <cell r="J271">
            <v>13402.26</v>
          </cell>
          <cell r="K271">
            <v>0</v>
          </cell>
          <cell r="L271">
            <v>249497.92</v>
          </cell>
          <cell r="M271">
            <v>25827.119999999999</v>
          </cell>
          <cell r="N271">
            <v>12774.95</v>
          </cell>
          <cell r="O271">
            <v>17074.2</v>
          </cell>
          <cell r="P271">
            <v>10294.379999999999</v>
          </cell>
          <cell r="Q271">
            <v>86360.76</v>
          </cell>
          <cell r="R271">
            <v>201232.58</v>
          </cell>
          <cell r="S271">
            <v>4648.91</v>
          </cell>
        </row>
        <row r="272">
          <cell r="A272" t="str">
            <v>Маршала Конева, 36</v>
          </cell>
          <cell r="B272" t="str">
            <v>Маршала Конева</v>
          </cell>
          <cell r="C272">
            <v>36</v>
          </cell>
          <cell r="D272">
            <v>-99130.98</v>
          </cell>
          <cell r="E272">
            <v>141188.44</v>
          </cell>
          <cell r="F272">
            <v>0</v>
          </cell>
          <cell r="G272">
            <v>0</v>
          </cell>
          <cell r="H272">
            <v>141188.44</v>
          </cell>
          <cell r="I272">
            <v>136995.81</v>
          </cell>
          <cell r="J272">
            <v>0</v>
          </cell>
          <cell r="K272">
            <v>0</v>
          </cell>
          <cell r="L272">
            <v>136995.81</v>
          </cell>
          <cell r="M272">
            <v>14118.83</v>
          </cell>
          <cell r="N272">
            <v>63603.11</v>
          </cell>
          <cell r="O272">
            <v>1601.13</v>
          </cell>
          <cell r="P272">
            <v>3256.54</v>
          </cell>
          <cell r="Q272">
            <v>85121.01</v>
          </cell>
          <cell r="R272">
            <v>-47256.18</v>
          </cell>
          <cell r="S272">
            <v>2541.4</v>
          </cell>
        </row>
        <row r="273">
          <cell r="A273" t="str">
            <v>Маршала Конева, 40</v>
          </cell>
          <cell r="B273" t="str">
            <v>Маршала Конева</v>
          </cell>
          <cell r="C273">
            <v>40</v>
          </cell>
          <cell r="D273">
            <v>-101932.18</v>
          </cell>
          <cell r="E273">
            <v>228138.22</v>
          </cell>
          <cell r="F273">
            <v>0</v>
          </cell>
          <cell r="G273">
            <v>0</v>
          </cell>
          <cell r="H273">
            <v>228138.22</v>
          </cell>
          <cell r="I273">
            <v>229361.82</v>
          </cell>
          <cell r="J273">
            <v>0</v>
          </cell>
          <cell r="K273">
            <v>0</v>
          </cell>
          <cell r="L273">
            <v>228698.98</v>
          </cell>
          <cell r="M273">
            <v>22813.83</v>
          </cell>
          <cell r="N273">
            <v>82474.97</v>
          </cell>
          <cell r="O273">
            <v>2582.8000000000002</v>
          </cell>
          <cell r="P273">
            <v>5348.91</v>
          </cell>
          <cell r="Q273">
            <v>117327.01</v>
          </cell>
          <cell r="R273">
            <v>9439.7900000000009</v>
          </cell>
          <cell r="S273">
            <v>4106.5</v>
          </cell>
        </row>
        <row r="274">
          <cell r="A274" t="str">
            <v>Маршала Конева, 46</v>
          </cell>
          <cell r="B274" t="str">
            <v>Маршала Конева</v>
          </cell>
          <cell r="C274">
            <v>46</v>
          </cell>
          <cell r="D274">
            <v>-181346.32</v>
          </cell>
          <cell r="E274">
            <v>229457.46</v>
          </cell>
          <cell r="F274">
            <v>0</v>
          </cell>
          <cell r="G274">
            <v>0</v>
          </cell>
          <cell r="H274">
            <v>229457.46</v>
          </cell>
          <cell r="I274">
            <v>217321.48</v>
          </cell>
          <cell r="J274">
            <v>0</v>
          </cell>
          <cell r="K274">
            <v>0</v>
          </cell>
          <cell r="L274">
            <v>216712.4</v>
          </cell>
          <cell r="M274">
            <v>22945.74</v>
          </cell>
          <cell r="N274">
            <v>50201.48</v>
          </cell>
          <cell r="O274">
            <v>5236.12</v>
          </cell>
          <cell r="P274">
            <v>5855.11</v>
          </cell>
          <cell r="Q274">
            <v>99434.99</v>
          </cell>
          <cell r="R274">
            <v>-64068.91</v>
          </cell>
          <cell r="S274">
            <v>4130.25</v>
          </cell>
        </row>
        <row r="275">
          <cell r="A275" t="str">
            <v>Маршала Конева, 48</v>
          </cell>
          <cell r="B275" t="str">
            <v>Маршала Конева</v>
          </cell>
          <cell r="C275">
            <v>48</v>
          </cell>
          <cell r="D275">
            <v>-706503.15</v>
          </cell>
          <cell r="E275">
            <v>230128.08</v>
          </cell>
          <cell r="F275">
            <v>0</v>
          </cell>
          <cell r="G275">
            <v>0</v>
          </cell>
          <cell r="H275">
            <v>230128.08</v>
          </cell>
          <cell r="I275">
            <v>229494.7</v>
          </cell>
          <cell r="J275">
            <v>0</v>
          </cell>
          <cell r="K275">
            <v>0</v>
          </cell>
          <cell r="L275">
            <v>227546.56</v>
          </cell>
          <cell r="M275">
            <v>23012.84</v>
          </cell>
          <cell r="N275">
            <v>12988.63</v>
          </cell>
          <cell r="O275">
            <v>0</v>
          </cell>
          <cell r="P275">
            <v>4550.9399999999996</v>
          </cell>
          <cell r="Q275">
            <v>44694.67</v>
          </cell>
          <cell r="R275">
            <v>-523651.26</v>
          </cell>
          <cell r="S275">
            <v>4142.26</v>
          </cell>
        </row>
        <row r="276">
          <cell r="A276" t="str">
            <v>Маршала Конева, 50</v>
          </cell>
          <cell r="B276" t="str">
            <v>Маршала Конева</v>
          </cell>
          <cell r="C276">
            <v>50</v>
          </cell>
          <cell r="D276">
            <v>-161422.81</v>
          </cell>
          <cell r="E276">
            <v>141561.57999999999</v>
          </cell>
          <cell r="F276">
            <v>0</v>
          </cell>
          <cell r="G276">
            <v>0</v>
          </cell>
          <cell r="H276">
            <v>141561.57999999999</v>
          </cell>
          <cell r="I276">
            <v>142697.64000000001</v>
          </cell>
          <cell r="J276">
            <v>0</v>
          </cell>
          <cell r="K276">
            <v>0</v>
          </cell>
          <cell r="L276">
            <v>142697.64000000001</v>
          </cell>
          <cell r="M276">
            <v>14156.15</v>
          </cell>
          <cell r="N276">
            <v>54924.800000000003</v>
          </cell>
          <cell r="O276">
            <v>4786.74</v>
          </cell>
          <cell r="P276">
            <v>4364.88</v>
          </cell>
          <cell r="Q276">
            <v>87557.64</v>
          </cell>
          <cell r="R276">
            <v>-106282.81</v>
          </cell>
          <cell r="S276">
            <v>2548.08</v>
          </cell>
        </row>
        <row r="277">
          <cell r="A277" t="str">
            <v>Маршала Конева, 52</v>
          </cell>
          <cell r="B277" t="str">
            <v>Маршала Конева</v>
          </cell>
          <cell r="C277">
            <v>52</v>
          </cell>
          <cell r="D277">
            <v>-43142.9</v>
          </cell>
          <cell r="E277">
            <v>300556.49</v>
          </cell>
          <cell r="F277">
            <v>0</v>
          </cell>
          <cell r="G277">
            <v>0</v>
          </cell>
          <cell r="H277">
            <v>300556.49</v>
          </cell>
          <cell r="I277">
            <v>285589.02</v>
          </cell>
          <cell r="J277">
            <v>0</v>
          </cell>
          <cell r="K277">
            <v>0</v>
          </cell>
          <cell r="L277">
            <v>284088.23</v>
          </cell>
          <cell r="M277">
            <v>30055.65</v>
          </cell>
          <cell r="N277">
            <v>313273.24</v>
          </cell>
          <cell r="O277">
            <v>13998.54</v>
          </cell>
          <cell r="P277">
            <v>9796.19</v>
          </cell>
          <cell r="Q277">
            <v>372533.63</v>
          </cell>
          <cell r="R277">
            <v>-131588.29999999999</v>
          </cell>
          <cell r="S277">
            <v>5410.01</v>
          </cell>
        </row>
        <row r="278">
          <cell r="A278" t="str">
            <v>Маршала Конева, 56</v>
          </cell>
          <cell r="B278" t="str">
            <v>Маршала Конева</v>
          </cell>
          <cell r="C278">
            <v>56</v>
          </cell>
          <cell r="D278">
            <v>47508.84</v>
          </cell>
          <cell r="E278">
            <v>228152.11</v>
          </cell>
          <cell r="F278">
            <v>0</v>
          </cell>
          <cell r="G278">
            <v>0</v>
          </cell>
          <cell r="H278">
            <v>228152.11</v>
          </cell>
          <cell r="I278">
            <v>217196.49</v>
          </cell>
          <cell r="J278">
            <v>0</v>
          </cell>
          <cell r="K278">
            <v>0</v>
          </cell>
          <cell r="L278">
            <v>217196.49</v>
          </cell>
          <cell r="M278">
            <v>22815.23</v>
          </cell>
          <cell r="N278">
            <v>221539.22</v>
          </cell>
          <cell r="O278">
            <v>16253.43</v>
          </cell>
          <cell r="P278">
            <v>8704.6200000000008</v>
          </cell>
          <cell r="Q278">
            <v>273419.19</v>
          </cell>
          <cell r="R278">
            <v>-8713.86</v>
          </cell>
          <cell r="S278">
            <v>4106.6899999999996</v>
          </cell>
        </row>
        <row r="279">
          <cell r="A279" t="str">
            <v>Маршала Конева, 68</v>
          </cell>
          <cell r="B279" t="str">
            <v>Маршала Конева</v>
          </cell>
          <cell r="C279">
            <v>68</v>
          </cell>
          <cell r="D279">
            <v>-216237.21</v>
          </cell>
          <cell r="E279">
            <v>293074.44</v>
          </cell>
          <cell r="F279">
            <v>0</v>
          </cell>
          <cell r="G279">
            <v>0</v>
          </cell>
          <cell r="H279">
            <v>293074.44</v>
          </cell>
          <cell r="I279">
            <v>279813.88</v>
          </cell>
          <cell r="J279">
            <v>0</v>
          </cell>
          <cell r="K279">
            <v>0</v>
          </cell>
          <cell r="L279">
            <v>279645.28999999998</v>
          </cell>
          <cell r="M279">
            <v>22793.71</v>
          </cell>
          <cell r="N279">
            <v>58210.38</v>
          </cell>
          <cell r="O279">
            <v>33352.47</v>
          </cell>
          <cell r="P279">
            <v>12795.15</v>
          </cell>
          <cell r="Q279">
            <v>162330.97</v>
          </cell>
          <cell r="R279">
            <v>-98922.89</v>
          </cell>
          <cell r="S279">
            <v>4102.8599999999997</v>
          </cell>
        </row>
        <row r="280">
          <cell r="A280" t="str">
            <v>Маршала Конева, 70</v>
          </cell>
          <cell r="B280" t="str">
            <v>Маршала Конева</v>
          </cell>
          <cell r="C280">
            <v>70</v>
          </cell>
          <cell r="D280">
            <v>37529.43</v>
          </cell>
          <cell r="E280">
            <v>138718.37</v>
          </cell>
          <cell r="F280">
            <v>0</v>
          </cell>
          <cell r="G280">
            <v>0</v>
          </cell>
          <cell r="H280">
            <v>138718.37</v>
          </cell>
          <cell r="I280">
            <v>127265.57</v>
          </cell>
          <cell r="J280">
            <v>0</v>
          </cell>
          <cell r="K280">
            <v>0</v>
          </cell>
          <cell r="L280">
            <v>126899.57</v>
          </cell>
          <cell r="M280">
            <v>13871.83</v>
          </cell>
          <cell r="N280">
            <v>161224.97</v>
          </cell>
          <cell r="O280">
            <v>0</v>
          </cell>
          <cell r="P280">
            <v>2537.9899999999998</v>
          </cell>
          <cell r="Q280">
            <v>180131.68</v>
          </cell>
          <cell r="R280">
            <v>-15702.68</v>
          </cell>
          <cell r="S280">
            <v>2496.89</v>
          </cell>
        </row>
        <row r="281">
          <cell r="A281" t="str">
            <v>Маршала Конева, 72</v>
          </cell>
          <cell r="B281" t="str">
            <v>Маршала Конева</v>
          </cell>
          <cell r="C281">
            <v>72</v>
          </cell>
          <cell r="D281">
            <v>-276827.7</v>
          </cell>
          <cell r="E281">
            <v>259712.61</v>
          </cell>
          <cell r="F281">
            <v>0</v>
          </cell>
          <cell r="G281">
            <v>0</v>
          </cell>
          <cell r="H281">
            <v>259712.61</v>
          </cell>
          <cell r="I281">
            <v>271549.24</v>
          </cell>
          <cell r="J281">
            <v>0</v>
          </cell>
          <cell r="K281">
            <v>0</v>
          </cell>
          <cell r="L281">
            <v>270737.19</v>
          </cell>
          <cell r="M281">
            <v>22444.67</v>
          </cell>
          <cell r="N281">
            <v>42048.77</v>
          </cell>
          <cell r="O281">
            <v>5077.38</v>
          </cell>
          <cell r="P281">
            <v>6162.7</v>
          </cell>
          <cell r="Q281">
            <v>79773.59</v>
          </cell>
          <cell r="R281">
            <v>-85864.1</v>
          </cell>
          <cell r="S281">
            <v>4040.07</v>
          </cell>
        </row>
        <row r="282">
          <cell r="A282" t="str">
            <v>Маршала Конева, 74</v>
          </cell>
          <cell r="B282" t="str">
            <v>Маршала Конева</v>
          </cell>
          <cell r="C282">
            <v>74</v>
          </cell>
          <cell r="D282">
            <v>-42494.55</v>
          </cell>
          <cell r="E282">
            <v>138746.31</v>
          </cell>
          <cell r="F282">
            <v>0</v>
          </cell>
          <cell r="G282">
            <v>0</v>
          </cell>
          <cell r="H282">
            <v>138746.31</v>
          </cell>
          <cell r="I282">
            <v>133985.60999999999</v>
          </cell>
          <cell r="J282">
            <v>0</v>
          </cell>
          <cell r="K282">
            <v>0</v>
          </cell>
          <cell r="L282">
            <v>133304.26999999999</v>
          </cell>
          <cell r="M282">
            <v>13874.63</v>
          </cell>
          <cell r="N282">
            <v>31942.799999999999</v>
          </cell>
          <cell r="O282">
            <v>20288.580000000002</v>
          </cell>
          <cell r="P282">
            <v>8269.41</v>
          </cell>
          <cell r="Q282">
            <v>95561.93</v>
          </cell>
          <cell r="R282">
            <v>-4752.21</v>
          </cell>
          <cell r="S282">
            <v>2497.46</v>
          </cell>
        </row>
        <row r="283">
          <cell r="A283" t="str">
            <v>Маршала Конева, 76</v>
          </cell>
          <cell r="B283" t="str">
            <v>Маршала Конева</v>
          </cell>
          <cell r="C283">
            <v>76</v>
          </cell>
          <cell r="D283">
            <v>-2375.09</v>
          </cell>
          <cell r="E283">
            <v>142014.16</v>
          </cell>
          <cell r="F283">
            <v>0</v>
          </cell>
          <cell r="G283">
            <v>0</v>
          </cell>
          <cell r="H283">
            <v>142014.16</v>
          </cell>
          <cell r="I283">
            <v>142679.32</v>
          </cell>
          <cell r="J283">
            <v>0</v>
          </cell>
          <cell r="K283">
            <v>0</v>
          </cell>
          <cell r="L283">
            <v>142679.32</v>
          </cell>
          <cell r="M283">
            <v>14201.46</v>
          </cell>
          <cell r="N283">
            <v>71191.38</v>
          </cell>
          <cell r="O283">
            <v>0</v>
          </cell>
          <cell r="P283">
            <v>2853.58</v>
          </cell>
          <cell r="Q283">
            <v>90802.7</v>
          </cell>
          <cell r="R283">
            <v>49501.53</v>
          </cell>
          <cell r="S283">
            <v>2556.2800000000002</v>
          </cell>
        </row>
        <row r="284">
          <cell r="A284" t="str">
            <v>Маршала Конева, 78</v>
          </cell>
          <cell r="B284" t="str">
            <v>Маршала Конева</v>
          </cell>
          <cell r="C284">
            <v>78</v>
          </cell>
          <cell r="D284">
            <v>7061.12</v>
          </cell>
          <cell r="E284">
            <v>343823.97</v>
          </cell>
          <cell r="F284">
            <v>12081.8</v>
          </cell>
          <cell r="G284">
            <v>0</v>
          </cell>
          <cell r="H284">
            <v>355905.77</v>
          </cell>
          <cell r="I284">
            <v>347511.81</v>
          </cell>
          <cell r="J284">
            <v>12946.08</v>
          </cell>
          <cell r="K284">
            <v>0</v>
          </cell>
          <cell r="L284">
            <v>347763.20000000001</v>
          </cell>
          <cell r="M284">
            <v>21890.26</v>
          </cell>
          <cell r="N284">
            <v>223290.93</v>
          </cell>
          <cell r="O284">
            <v>24842.82</v>
          </cell>
          <cell r="P284">
            <v>13846.2</v>
          </cell>
          <cell r="Q284">
            <v>316898.95</v>
          </cell>
          <cell r="R284">
            <v>37925.370000000003</v>
          </cell>
          <cell r="S284">
            <v>3940.29</v>
          </cell>
        </row>
        <row r="285">
          <cell r="A285" t="str">
            <v>Маяковского, 5-а</v>
          </cell>
          <cell r="B285" t="str">
            <v>Маяковского</v>
          </cell>
          <cell r="C285" t="str">
            <v>5-а</v>
          </cell>
          <cell r="D285">
            <v>36391.43</v>
          </cell>
          <cell r="E285">
            <v>80458.44</v>
          </cell>
          <cell r="F285">
            <v>19044.61</v>
          </cell>
          <cell r="G285">
            <v>0</v>
          </cell>
          <cell r="H285">
            <v>99503.05</v>
          </cell>
          <cell r="I285">
            <v>81821.13</v>
          </cell>
          <cell r="J285">
            <v>13274.14</v>
          </cell>
          <cell r="K285">
            <v>0</v>
          </cell>
          <cell r="L285">
            <v>94937.1</v>
          </cell>
          <cell r="M285">
            <v>9950.4699999999993</v>
          </cell>
          <cell r="N285">
            <v>35393.68</v>
          </cell>
          <cell r="O285">
            <v>5358.52</v>
          </cell>
          <cell r="P285">
            <v>3270.26</v>
          </cell>
          <cell r="Q285">
            <v>55764.1</v>
          </cell>
          <cell r="R285">
            <v>75564.429999999993</v>
          </cell>
          <cell r="S285">
            <v>1791.17</v>
          </cell>
        </row>
        <row r="286">
          <cell r="A286" t="str">
            <v>Маяковского, 5-б</v>
          </cell>
          <cell r="B286" t="str">
            <v>Маяковского</v>
          </cell>
          <cell r="C286" t="str">
            <v>5-б</v>
          </cell>
          <cell r="D286">
            <v>87504.25</v>
          </cell>
          <cell r="E286">
            <v>309911.61</v>
          </cell>
          <cell r="F286">
            <v>17069.05</v>
          </cell>
          <cell r="G286">
            <v>0</v>
          </cell>
          <cell r="H286">
            <v>326980.65999999997</v>
          </cell>
          <cell r="I286">
            <v>312930.53000000003</v>
          </cell>
          <cell r="J286">
            <v>18579.53</v>
          </cell>
          <cell r="K286">
            <v>0</v>
          </cell>
          <cell r="L286">
            <v>331510.06</v>
          </cell>
          <cell r="M286">
            <v>17375.759999999998</v>
          </cell>
          <cell r="N286">
            <v>127157.66</v>
          </cell>
          <cell r="O286">
            <v>7863.96</v>
          </cell>
          <cell r="P286">
            <v>5657.22</v>
          </cell>
          <cell r="Q286">
            <v>161182.23000000001</v>
          </cell>
          <cell r="R286">
            <v>257832.08</v>
          </cell>
          <cell r="S286">
            <v>3127.63</v>
          </cell>
        </row>
        <row r="287">
          <cell r="A287" t="str">
            <v>Маяковского, 12</v>
          </cell>
          <cell r="B287" t="str">
            <v>Маяковского</v>
          </cell>
          <cell r="C287">
            <v>12</v>
          </cell>
          <cell r="D287">
            <v>44522.42</v>
          </cell>
          <cell r="E287">
            <v>-32.01</v>
          </cell>
          <cell r="F287">
            <v>-31.21</v>
          </cell>
          <cell r="G287">
            <v>0</v>
          </cell>
          <cell r="H287">
            <v>-63.22</v>
          </cell>
          <cell r="I287">
            <v>6975.31</v>
          </cell>
          <cell r="J287">
            <v>708.45</v>
          </cell>
          <cell r="K287">
            <v>0</v>
          </cell>
          <cell r="L287">
            <v>7683.76</v>
          </cell>
          <cell r="M287">
            <v>-6.32</v>
          </cell>
          <cell r="N287">
            <v>0</v>
          </cell>
          <cell r="O287">
            <v>0</v>
          </cell>
          <cell r="P287">
            <v>153.68</v>
          </cell>
          <cell r="Q287">
            <v>146.22</v>
          </cell>
          <cell r="R287">
            <v>52059.96</v>
          </cell>
          <cell r="S287">
            <v>-1.1399999999999999</v>
          </cell>
        </row>
        <row r="288">
          <cell r="A288" t="str">
            <v>Маяковского, 15</v>
          </cell>
          <cell r="B288" t="str">
            <v>Маяковского</v>
          </cell>
          <cell r="C288">
            <v>15</v>
          </cell>
          <cell r="D288">
            <v>-41356.6</v>
          </cell>
          <cell r="E288">
            <v>63922.78</v>
          </cell>
          <cell r="F288">
            <v>6147.38</v>
          </cell>
          <cell r="G288">
            <v>0</v>
          </cell>
          <cell r="H288">
            <v>70070.16</v>
          </cell>
          <cell r="I288">
            <v>62436.22</v>
          </cell>
          <cell r="J288">
            <v>9201.02</v>
          </cell>
          <cell r="K288">
            <v>0</v>
          </cell>
          <cell r="L288">
            <v>71637.240000000005</v>
          </cell>
          <cell r="M288">
            <v>7007.09</v>
          </cell>
          <cell r="N288">
            <v>34631.06</v>
          </cell>
          <cell r="O288">
            <v>3144.06</v>
          </cell>
          <cell r="P288">
            <v>2461.35</v>
          </cell>
          <cell r="Q288">
            <v>48504.92</v>
          </cell>
          <cell r="R288">
            <v>-18224.28</v>
          </cell>
          <cell r="S288">
            <v>1261.3599999999999</v>
          </cell>
        </row>
        <row r="289">
          <cell r="A289" t="str">
            <v>Маяковского, 17</v>
          </cell>
          <cell r="B289" t="str">
            <v>Маяковского</v>
          </cell>
          <cell r="C289">
            <v>17</v>
          </cell>
          <cell r="D289">
            <v>-7892.78</v>
          </cell>
          <cell r="E289">
            <v>-50.49</v>
          </cell>
          <cell r="F289">
            <v>0</v>
          </cell>
          <cell r="G289">
            <v>0</v>
          </cell>
          <cell r="H289">
            <v>-50.49</v>
          </cell>
          <cell r="I289">
            <v>2735.66</v>
          </cell>
          <cell r="J289">
            <v>0</v>
          </cell>
          <cell r="K289">
            <v>0</v>
          </cell>
          <cell r="L289">
            <v>2735.66</v>
          </cell>
          <cell r="M289">
            <v>-5.05</v>
          </cell>
          <cell r="N289">
            <v>0</v>
          </cell>
          <cell r="O289">
            <v>0</v>
          </cell>
          <cell r="P289">
            <v>62.84</v>
          </cell>
          <cell r="Q289">
            <v>56.88</v>
          </cell>
          <cell r="R289">
            <v>-5214</v>
          </cell>
          <cell r="S289">
            <v>-0.91</v>
          </cell>
        </row>
        <row r="290">
          <cell r="A290" t="str">
            <v>Маяковского, 19</v>
          </cell>
          <cell r="B290" t="str">
            <v>Маяковского</v>
          </cell>
          <cell r="C290">
            <v>19</v>
          </cell>
          <cell r="D290">
            <v>856.98</v>
          </cell>
          <cell r="E290">
            <v>-73.209999999999994</v>
          </cell>
          <cell r="F290">
            <v>0</v>
          </cell>
          <cell r="G290">
            <v>0</v>
          </cell>
          <cell r="H290">
            <v>-73.209999999999994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-7.32</v>
          </cell>
          <cell r="N290">
            <v>0</v>
          </cell>
          <cell r="O290">
            <v>0</v>
          </cell>
          <cell r="P290">
            <v>0</v>
          </cell>
          <cell r="Q290">
            <v>-8.64</v>
          </cell>
          <cell r="R290">
            <v>865.62</v>
          </cell>
          <cell r="S290">
            <v>-1.32</v>
          </cell>
        </row>
        <row r="291">
          <cell r="A291" t="str">
            <v>Маяковского, 35</v>
          </cell>
          <cell r="B291" t="str">
            <v>Маяковского</v>
          </cell>
          <cell r="C291">
            <v>35</v>
          </cell>
          <cell r="D291">
            <v>79632.009999999995</v>
          </cell>
          <cell r="E291">
            <v>-474.38</v>
          </cell>
          <cell r="F291">
            <v>0</v>
          </cell>
          <cell r="G291">
            <v>0</v>
          </cell>
          <cell r="H291">
            <v>-474.38</v>
          </cell>
          <cell r="I291">
            <v>5607.45</v>
          </cell>
          <cell r="J291">
            <v>0</v>
          </cell>
          <cell r="K291">
            <v>0</v>
          </cell>
          <cell r="L291">
            <v>4912.6400000000003</v>
          </cell>
          <cell r="M291">
            <v>-47.44</v>
          </cell>
          <cell r="N291">
            <v>0</v>
          </cell>
          <cell r="O291">
            <v>0</v>
          </cell>
          <cell r="P291">
            <v>98.25</v>
          </cell>
          <cell r="Q291">
            <v>42.27</v>
          </cell>
          <cell r="R291">
            <v>84502.38</v>
          </cell>
          <cell r="S291">
            <v>-8.5399999999999991</v>
          </cell>
        </row>
        <row r="292">
          <cell r="A292" t="str">
            <v>Маяковского, 37</v>
          </cell>
          <cell r="B292" t="str">
            <v>Маяковского</v>
          </cell>
          <cell r="C292">
            <v>37</v>
          </cell>
          <cell r="D292">
            <v>17581.47</v>
          </cell>
          <cell r="E292">
            <v>-174.56</v>
          </cell>
          <cell r="F292">
            <v>0</v>
          </cell>
          <cell r="G292">
            <v>0</v>
          </cell>
          <cell r="H292">
            <v>-174.56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-17.46</v>
          </cell>
          <cell r="N292">
            <v>0</v>
          </cell>
          <cell r="O292">
            <v>0</v>
          </cell>
          <cell r="P292">
            <v>0</v>
          </cell>
          <cell r="Q292">
            <v>-20.6</v>
          </cell>
          <cell r="R292">
            <v>17602.07</v>
          </cell>
          <cell r="S292">
            <v>-3.14</v>
          </cell>
        </row>
        <row r="293">
          <cell r="A293" t="str">
            <v>Маяковского, 41</v>
          </cell>
          <cell r="B293" t="str">
            <v>Маяковского</v>
          </cell>
          <cell r="C293">
            <v>41</v>
          </cell>
          <cell r="D293">
            <v>81365.95</v>
          </cell>
          <cell r="E293">
            <v>-239.73</v>
          </cell>
          <cell r="F293">
            <v>0</v>
          </cell>
          <cell r="G293">
            <v>0</v>
          </cell>
          <cell r="H293">
            <v>-239.73</v>
          </cell>
          <cell r="I293">
            <v>97.64</v>
          </cell>
          <cell r="J293">
            <v>0</v>
          </cell>
          <cell r="K293">
            <v>0</v>
          </cell>
          <cell r="L293">
            <v>38.85</v>
          </cell>
          <cell r="M293">
            <v>-23.97</v>
          </cell>
          <cell r="N293">
            <v>0</v>
          </cell>
          <cell r="O293">
            <v>0</v>
          </cell>
          <cell r="P293">
            <v>0.76</v>
          </cell>
          <cell r="Q293">
            <v>-27.52</v>
          </cell>
          <cell r="R293">
            <v>81432.320000000007</v>
          </cell>
          <cell r="S293">
            <v>-4.3099999999999996</v>
          </cell>
        </row>
        <row r="294">
          <cell r="A294" t="str">
            <v>Маяковского, 45</v>
          </cell>
          <cell r="B294" t="str">
            <v>Маяковского</v>
          </cell>
          <cell r="C294">
            <v>45</v>
          </cell>
          <cell r="D294">
            <v>30497.200000000001</v>
          </cell>
          <cell r="E294">
            <v>-117.63</v>
          </cell>
          <cell r="F294">
            <v>0</v>
          </cell>
          <cell r="G294">
            <v>0</v>
          </cell>
          <cell r="H294">
            <v>-117.63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-11.76</v>
          </cell>
          <cell r="N294">
            <v>0</v>
          </cell>
          <cell r="O294">
            <v>0</v>
          </cell>
          <cell r="P294">
            <v>0</v>
          </cell>
          <cell r="Q294">
            <v>-13.88</v>
          </cell>
          <cell r="R294">
            <v>30511.08</v>
          </cell>
          <cell r="S294">
            <v>-2.12</v>
          </cell>
        </row>
        <row r="295">
          <cell r="A295" t="str">
            <v>Маяковского, 47</v>
          </cell>
          <cell r="B295" t="str">
            <v>Маяковского</v>
          </cell>
          <cell r="C295">
            <v>47</v>
          </cell>
          <cell r="D295">
            <v>32684.59</v>
          </cell>
          <cell r="E295">
            <v>-12.04</v>
          </cell>
          <cell r="F295">
            <v>0</v>
          </cell>
          <cell r="G295">
            <v>0</v>
          </cell>
          <cell r="H295">
            <v>-12.04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-1.2</v>
          </cell>
          <cell r="N295">
            <v>0</v>
          </cell>
          <cell r="O295">
            <v>0</v>
          </cell>
          <cell r="P295">
            <v>0</v>
          </cell>
          <cell r="Q295">
            <v>-1.42</v>
          </cell>
          <cell r="R295">
            <v>32686.01</v>
          </cell>
          <cell r="S295">
            <v>-0.22</v>
          </cell>
        </row>
        <row r="296">
          <cell r="A296" t="str">
            <v>Маяковского, 49</v>
          </cell>
          <cell r="B296" t="str">
            <v>Маяковского</v>
          </cell>
          <cell r="C296">
            <v>49</v>
          </cell>
          <cell r="D296">
            <v>104451.62</v>
          </cell>
          <cell r="E296">
            <v>-357.55</v>
          </cell>
          <cell r="F296">
            <v>0</v>
          </cell>
          <cell r="G296">
            <v>0</v>
          </cell>
          <cell r="H296">
            <v>-357.55</v>
          </cell>
          <cell r="I296">
            <v>661.62</v>
          </cell>
          <cell r="J296">
            <v>0</v>
          </cell>
          <cell r="K296">
            <v>0</v>
          </cell>
          <cell r="L296">
            <v>185.38</v>
          </cell>
          <cell r="M296">
            <v>-35.76</v>
          </cell>
          <cell r="N296">
            <v>0</v>
          </cell>
          <cell r="O296">
            <v>0</v>
          </cell>
          <cell r="P296">
            <v>3.71</v>
          </cell>
          <cell r="Q296">
            <v>-38.49</v>
          </cell>
          <cell r="R296">
            <v>104675.49</v>
          </cell>
          <cell r="S296">
            <v>-6.44</v>
          </cell>
        </row>
        <row r="297">
          <cell r="A297" t="str">
            <v>Маяковского, 55</v>
          </cell>
          <cell r="B297" t="str">
            <v>Маяковского</v>
          </cell>
          <cell r="C297">
            <v>55</v>
          </cell>
          <cell r="D297">
            <v>45932.29</v>
          </cell>
          <cell r="E297">
            <v>-527.66999999999996</v>
          </cell>
          <cell r="F297">
            <v>0</v>
          </cell>
          <cell r="G297">
            <v>0</v>
          </cell>
          <cell r="H297">
            <v>-527.66999999999996</v>
          </cell>
          <cell r="I297">
            <v>5946.76</v>
          </cell>
          <cell r="J297">
            <v>0</v>
          </cell>
          <cell r="K297">
            <v>0</v>
          </cell>
          <cell r="L297">
            <v>5014.74</v>
          </cell>
          <cell r="M297">
            <v>-52.77</v>
          </cell>
          <cell r="N297">
            <v>0</v>
          </cell>
          <cell r="O297">
            <v>0</v>
          </cell>
          <cell r="P297">
            <v>100.29</v>
          </cell>
          <cell r="Q297">
            <v>38.020000000000003</v>
          </cell>
          <cell r="R297">
            <v>50909.01</v>
          </cell>
          <cell r="S297">
            <v>-9.5</v>
          </cell>
        </row>
        <row r="298">
          <cell r="A298" t="str">
            <v>Маяковского, 57</v>
          </cell>
          <cell r="B298" t="str">
            <v>Маяковского</v>
          </cell>
          <cell r="C298">
            <v>57</v>
          </cell>
          <cell r="D298">
            <v>69588.679999999993</v>
          </cell>
          <cell r="E298">
            <v>-128.79</v>
          </cell>
          <cell r="F298">
            <v>0</v>
          </cell>
          <cell r="G298">
            <v>0</v>
          </cell>
          <cell r="H298">
            <v>-128.79</v>
          </cell>
          <cell r="I298">
            <v>445.04</v>
          </cell>
          <cell r="J298">
            <v>0</v>
          </cell>
          <cell r="K298">
            <v>0</v>
          </cell>
          <cell r="L298">
            <v>445.04</v>
          </cell>
          <cell r="M298">
            <v>-12.88</v>
          </cell>
          <cell r="N298">
            <v>0</v>
          </cell>
          <cell r="O298">
            <v>0</v>
          </cell>
          <cell r="P298">
            <v>8.9</v>
          </cell>
          <cell r="Q298">
            <v>-6.3</v>
          </cell>
          <cell r="R298">
            <v>70040.02</v>
          </cell>
          <cell r="S298">
            <v>-2.3199999999999998</v>
          </cell>
        </row>
        <row r="299">
          <cell r="A299" t="str">
            <v>Маяковского, 59</v>
          </cell>
          <cell r="B299" t="str">
            <v>Маяковского</v>
          </cell>
          <cell r="C299">
            <v>59</v>
          </cell>
          <cell r="D299">
            <v>114647.23</v>
          </cell>
          <cell r="E299">
            <v>-232.35</v>
          </cell>
          <cell r="F299">
            <v>0</v>
          </cell>
          <cell r="G299">
            <v>0</v>
          </cell>
          <cell r="H299">
            <v>-232.35</v>
          </cell>
          <cell r="I299">
            <v>683.4</v>
          </cell>
          <cell r="J299">
            <v>0</v>
          </cell>
          <cell r="K299">
            <v>0</v>
          </cell>
          <cell r="L299">
            <v>683.4</v>
          </cell>
          <cell r="M299">
            <v>-23.24</v>
          </cell>
          <cell r="N299">
            <v>0</v>
          </cell>
          <cell r="O299">
            <v>0</v>
          </cell>
          <cell r="P299">
            <v>13.66</v>
          </cell>
          <cell r="Q299">
            <v>-13.76</v>
          </cell>
          <cell r="R299">
            <v>115344.39</v>
          </cell>
          <cell r="S299">
            <v>-4.18</v>
          </cell>
        </row>
        <row r="300">
          <cell r="A300" t="str">
            <v>Маяковского, 61</v>
          </cell>
          <cell r="B300" t="str">
            <v>Маяковского</v>
          </cell>
          <cell r="C300">
            <v>61</v>
          </cell>
          <cell r="D300">
            <v>29239.93</v>
          </cell>
          <cell r="E300">
            <v>-605.52</v>
          </cell>
          <cell r="F300">
            <v>0</v>
          </cell>
          <cell r="G300">
            <v>0</v>
          </cell>
          <cell r="H300">
            <v>-605.52</v>
          </cell>
          <cell r="I300">
            <v>675.48</v>
          </cell>
          <cell r="J300">
            <v>0</v>
          </cell>
          <cell r="K300">
            <v>0</v>
          </cell>
          <cell r="L300">
            <v>675.48</v>
          </cell>
          <cell r="M300">
            <v>-60.55</v>
          </cell>
          <cell r="N300">
            <v>0</v>
          </cell>
          <cell r="O300">
            <v>0</v>
          </cell>
          <cell r="P300">
            <v>13.51</v>
          </cell>
          <cell r="Q300">
            <v>-57.94</v>
          </cell>
          <cell r="R300">
            <v>29973.35</v>
          </cell>
          <cell r="S300">
            <v>-10.9</v>
          </cell>
        </row>
        <row r="301">
          <cell r="A301" t="str">
            <v>Маяковского, 63</v>
          </cell>
          <cell r="B301" t="str">
            <v>Маяковского</v>
          </cell>
          <cell r="C301">
            <v>63</v>
          </cell>
          <cell r="D301">
            <v>48832.86</v>
          </cell>
          <cell r="E301">
            <v>-206.21</v>
          </cell>
          <cell r="F301">
            <v>0</v>
          </cell>
          <cell r="G301">
            <v>0</v>
          </cell>
          <cell r="H301">
            <v>-206.21</v>
          </cell>
          <cell r="I301">
            <v>381.81</v>
          </cell>
          <cell r="J301">
            <v>0</v>
          </cell>
          <cell r="K301">
            <v>0</v>
          </cell>
          <cell r="L301">
            <v>381.81</v>
          </cell>
          <cell r="M301">
            <v>-20.62</v>
          </cell>
          <cell r="N301">
            <v>0</v>
          </cell>
          <cell r="O301">
            <v>0</v>
          </cell>
          <cell r="P301">
            <v>7.64</v>
          </cell>
          <cell r="Q301">
            <v>-16.690000000000001</v>
          </cell>
          <cell r="R301">
            <v>49231.360000000001</v>
          </cell>
          <cell r="S301">
            <v>-3.71</v>
          </cell>
        </row>
        <row r="302">
          <cell r="A302" t="str">
            <v>Миронова, 6-а</v>
          </cell>
          <cell r="B302" t="str">
            <v>Миронова</v>
          </cell>
          <cell r="C302" t="str">
            <v>6-а</v>
          </cell>
          <cell r="D302">
            <v>61896.04</v>
          </cell>
          <cell r="E302">
            <v>72091.7</v>
          </cell>
          <cell r="F302">
            <v>0</v>
          </cell>
          <cell r="G302">
            <v>0</v>
          </cell>
          <cell r="H302">
            <v>72091.7</v>
          </cell>
          <cell r="I302">
            <v>58370.93</v>
          </cell>
          <cell r="J302">
            <v>0</v>
          </cell>
          <cell r="K302">
            <v>0</v>
          </cell>
          <cell r="L302">
            <v>57787.16</v>
          </cell>
          <cell r="M302">
            <v>7209.21</v>
          </cell>
          <cell r="N302">
            <v>37879.57</v>
          </cell>
          <cell r="O302">
            <v>0</v>
          </cell>
          <cell r="P302">
            <v>1155.73</v>
          </cell>
          <cell r="Q302">
            <v>47542.12</v>
          </cell>
          <cell r="R302">
            <v>72141.08</v>
          </cell>
          <cell r="S302">
            <v>1297.6099999999999</v>
          </cell>
        </row>
        <row r="303">
          <cell r="A303" t="str">
            <v>Миронова, 56</v>
          </cell>
          <cell r="B303" t="str">
            <v>Миронова</v>
          </cell>
          <cell r="C303">
            <v>56</v>
          </cell>
          <cell r="D303">
            <v>154667.5</v>
          </cell>
          <cell r="E303">
            <v>306481.46000000002</v>
          </cell>
          <cell r="F303">
            <v>0</v>
          </cell>
          <cell r="G303">
            <v>0</v>
          </cell>
          <cell r="H303">
            <v>306481.46000000002</v>
          </cell>
          <cell r="I303">
            <v>292319.73</v>
          </cell>
          <cell r="J303">
            <v>0</v>
          </cell>
          <cell r="K303">
            <v>0</v>
          </cell>
          <cell r="L303">
            <v>290545.53999999998</v>
          </cell>
          <cell r="M303">
            <v>30648.17</v>
          </cell>
          <cell r="N303">
            <v>255879.8</v>
          </cell>
          <cell r="O303">
            <v>48656.07</v>
          </cell>
          <cell r="P303">
            <v>17209.47</v>
          </cell>
          <cell r="Q303">
            <v>357910.21</v>
          </cell>
          <cell r="R303">
            <v>87302.83</v>
          </cell>
          <cell r="S303">
            <v>5516.7</v>
          </cell>
        </row>
        <row r="304">
          <cell r="A304" t="str">
            <v>Молчанова-Сибирского, 2</v>
          </cell>
          <cell r="B304" t="str">
            <v>Молчанова-Сибирского</v>
          </cell>
          <cell r="C304">
            <v>2</v>
          </cell>
          <cell r="D304">
            <v>5003.76</v>
          </cell>
          <cell r="E304">
            <v>1044.3900000000001</v>
          </cell>
          <cell r="F304">
            <v>0</v>
          </cell>
          <cell r="G304">
            <v>0</v>
          </cell>
          <cell r="H304">
            <v>1044.3900000000001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104.46</v>
          </cell>
          <cell r="N304">
            <v>0</v>
          </cell>
          <cell r="O304">
            <v>0</v>
          </cell>
          <cell r="P304">
            <v>101.41</v>
          </cell>
          <cell r="Q304">
            <v>224.69</v>
          </cell>
          <cell r="R304">
            <v>4779.07</v>
          </cell>
          <cell r="S304">
            <v>18.82</v>
          </cell>
        </row>
        <row r="305">
          <cell r="A305" t="str">
            <v>Новокшонова, 55</v>
          </cell>
          <cell r="B305" t="str">
            <v>Новокшонова</v>
          </cell>
          <cell r="C305">
            <v>55</v>
          </cell>
          <cell r="D305">
            <v>67598.75</v>
          </cell>
          <cell r="E305">
            <v>651792.37</v>
          </cell>
          <cell r="F305">
            <v>0</v>
          </cell>
          <cell r="G305">
            <v>0</v>
          </cell>
          <cell r="H305">
            <v>651792.37</v>
          </cell>
          <cell r="I305">
            <v>661021.59</v>
          </cell>
          <cell r="J305">
            <v>0</v>
          </cell>
          <cell r="K305">
            <v>0</v>
          </cell>
          <cell r="L305">
            <v>652206.27</v>
          </cell>
          <cell r="M305">
            <v>32412.94</v>
          </cell>
          <cell r="N305">
            <v>656759.43999999994</v>
          </cell>
          <cell r="O305">
            <v>45176.25</v>
          </cell>
          <cell r="P305">
            <v>18397.86</v>
          </cell>
          <cell r="Q305">
            <v>758580.8</v>
          </cell>
          <cell r="R305">
            <v>-38775.78</v>
          </cell>
          <cell r="S305">
            <v>5834.31</v>
          </cell>
        </row>
        <row r="306">
          <cell r="A306" t="str">
            <v>Новокшонова, 62</v>
          </cell>
          <cell r="B306" t="str">
            <v>Новокшонова</v>
          </cell>
          <cell r="C306">
            <v>62</v>
          </cell>
          <cell r="D306">
            <v>573784.88</v>
          </cell>
          <cell r="E306">
            <v>483881.56</v>
          </cell>
          <cell r="F306">
            <v>0</v>
          </cell>
          <cell r="G306">
            <v>0</v>
          </cell>
          <cell r="H306">
            <v>483881.56</v>
          </cell>
          <cell r="I306">
            <v>468382.48</v>
          </cell>
          <cell r="J306">
            <v>0</v>
          </cell>
          <cell r="K306">
            <v>0</v>
          </cell>
          <cell r="L306">
            <v>466691.18</v>
          </cell>
          <cell r="M306">
            <v>48388.15</v>
          </cell>
          <cell r="N306">
            <v>408277.68</v>
          </cell>
          <cell r="O306">
            <v>70323.87</v>
          </cell>
          <cell r="P306">
            <v>25743.45</v>
          </cell>
          <cell r="Q306">
            <v>561443.03</v>
          </cell>
          <cell r="R306">
            <v>479033.03</v>
          </cell>
          <cell r="S306">
            <v>8709.8799999999992</v>
          </cell>
        </row>
        <row r="307">
          <cell r="A307" t="str">
            <v>Первомайская, 38-а</v>
          </cell>
          <cell r="B307" t="str">
            <v>Первомайская</v>
          </cell>
          <cell r="C307" t="str">
            <v>38-а</v>
          </cell>
          <cell r="D307">
            <v>-16136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-16136</v>
          </cell>
          <cell r="S307">
            <v>0</v>
          </cell>
        </row>
        <row r="308">
          <cell r="A308" t="str">
            <v>Первомайский, 1</v>
          </cell>
          <cell r="B308" t="str">
            <v>Первомайский</v>
          </cell>
          <cell r="C308">
            <v>1</v>
          </cell>
          <cell r="D308">
            <v>19647.53</v>
          </cell>
          <cell r="E308">
            <v>230267.65</v>
          </cell>
          <cell r="F308">
            <v>0</v>
          </cell>
          <cell r="G308">
            <v>0</v>
          </cell>
          <cell r="H308">
            <v>230267.65</v>
          </cell>
          <cell r="I308">
            <v>223380.93</v>
          </cell>
          <cell r="J308">
            <v>16039</v>
          </cell>
          <cell r="K308">
            <v>0</v>
          </cell>
          <cell r="L308">
            <v>277198.7</v>
          </cell>
          <cell r="M308">
            <v>14454.89</v>
          </cell>
          <cell r="N308">
            <v>427591.2</v>
          </cell>
          <cell r="O308">
            <v>0</v>
          </cell>
          <cell r="P308">
            <v>3508.81</v>
          </cell>
          <cell r="Q308">
            <v>448156.76</v>
          </cell>
          <cell r="R308">
            <v>-151310.53</v>
          </cell>
          <cell r="S308">
            <v>2601.86</v>
          </cell>
        </row>
        <row r="309">
          <cell r="A309" t="str">
            <v>Первомайский, 1-а</v>
          </cell>
          <cell r="B309" t="str">
            <v>Первомайский</v>
          </cell>
          <cell r="C309" t="str">
            <v>1-а</v>
          </cell>
          <cell r="D309">
            <v>85000.24</v>
          </cell>
          <cell r="E309">
            <v>72113.22</v>
          </cell>
          <cell r="F309">
            <v>0</v>
          </cell>
          <cell r="G309">
            <v>0</v>
          </cell>
          <cell r="H309">
            <v>72113.22</v>
          </cell>
          <cell r="I309">
            <v>68023.37</v>
          </cell>
          <cell r="J309">
            <v>0</v>
          </cell>
          <cell r="K309">
            <v>0</v>
          </cell>
          <cell r="L309">
            <v>67942.92</v>
          </cell>
          <cell r="M309">
            <v>7211.32</v>
          </cell>
          <cell r="N309">
            <v>41661.199999999997</v>
          </cell>
          <cell r="O309">
            <v>0</v>
          </cell>
          <cell r="P309">
            <v>1358.84</v>
          </cell>
          <cell r="Q309">
            <v>51529.36</v>
          </cell>
          <cell r="R309">
            <v>101413.8</v>
          </cell>
          <cell r="S309">
            <v>1298</v>
          </cell>
        </row>
        <row r="310">
          <cell r="A310" t="str">
            <v>Первомайский, 2</v>
          </cell>
          <cell r="B310" t="str">
            <v>Первомайский</v>
          </cell>
          <cell r="C310">
            <v>2</v>
          </cell>
          <cell r="D310">
            <v>-172208.62</v>
          </cell>
          <cell r="E310">
            <v>416249.48</v>
          </cell>
          <cell r="F310">
            <v>0</v>
          </cell>
          <cell r="G310">
            <v>0</v>
          </cell>
          <cell r="H310">
            <v>416249.48</v>
          </cell>
          <cell r="I310">
            <v>398198.89</v>
          </cell>
          <cell r="J310">
            <v>0</v>
          </cell>
          <cell r="K310">
            <v>0</v>
          </cell>
          <cell r="L310">
            <v>397069.3</v>
          </cell>
          <cell r="M310">
            <v>25318.63</v>
          </cell>
          <cell r="N310">
            <v>149569.76</v>
          </cell>
          <cell r="O310">
            <v>0</v>
          </cell>
          <cell r="P310">
            <v>4680.1499999999996</v>
          </cell>
          <cell r="Q310">
            <v>184125.93</v>
          </cell>
          <cell r="R310">
            <v>40734.75</v>
          </cell>
          <cell r="S310">
            <v>4557.3900000000003</v>
          </cell>
        </row>
        <row r="311">
          <cell r="A311" t="str">
            <v>Первомайский, 2-а</v>
          </cell>
          <cell r="B311" t="str">
            <v>Первомайский</v>
          </cell>
          <cell r="C311" t="str">
            <v>2-а</v>
          </cell>
          <cell r="D311">
            <v>110460.41</v>
          </cell>
          <cell r="E311">
            <v>68453.22</v>
          </cell>
          <cell r="F311">
            <v>0</v>
          </cell>
          <cell r="G311">
            <v>0</v>
          </cell>
          <cell r="H311">
            <v>68453.22</v>
          </cell>
          <cell r="I311">
            <v>64140.74</v>
          </cell>
          <cell r="J311">
            <v>0</v>
          </cell>
          <cell r="K311">
            <v>0</v>
          </cell>
          <cell r="L311">
            <v>63564.86</v>
          </cell>
          <cell r="M311">
            <v>6845.32</v>
          </cell>
          <cell r="N311">
            <v>39165.5</v>
          </cell>
          <cell r="O311">
            <v>0</v>
          </cell>
          <cell r="P311">
            <v>1271.3</v>
          </cell>
          <cell r="Q311">
            <v>48514.31</v>
          </cell>
          <cell r="R311">
            <v>125510.96</v>
          </cell>
          <cell r="S311">
            <v>1232.19</v>
          </cell>
        </row>
        <row r="312">
          <cell r="A312" t="str">
            <v>Первомайский, 3</v>
          </cell>
          <cell r="B312" t="str">
            <v>Первомайский</v>
          </cell>
          <cell r="C312">
            <v>3</v>
          </cell>
          <cell r="D312">
            <v>-15529.37</v>
          </cell>
          <cell r="E312">
            <v>252258.39</v>
          </cell>
          <cell r="F312">
            <v>0</v>
          </cell>
          <cell r="G312">
            <v>0</v>
          </cell>
          <cell r="H312">
            <v>252258.39</v>
          </cell>
          <cell r="I312">
            <v>240549.48</v>
          </cell>
          <cell r="J312">
            <v>0</v>
          </cell>
          <cell r="K312">
            <v>0</v>
          </cell>
          <cell r="L312">
            <v>239764.46</v>
          </cell>
          <cell r="M312">
            <v>25225.88</v>
          </cell>
          <cell r="N312">
            <v>136716.60999999999</v>
          </cell>
          <cell r="O312">
            <v>12027.16</v>
          </cell>
          <cell r="P312">
            <v>9138.2999999999993</v>
          </cell>
          <cell r="Q312">
            <v>187648.65</v>
          </cell>
          <cell r="R312">
            <v>36586.44</v>
          </cell>
          <cell r="S312">
            <v>4540.7</v>
          </cell>
        </row>
        <row r="313">
          <cell r="A313" t="str">
            <v>Первомайский, 3-а</v>
          </cell>
          <cell r="B313" t="str">
            <v>Первомайский</v>
          </cell>
          <cell r="C313" t="str">
            <v>3-а</v>
          </cell>
          <cell r="D313">
            <v>74916.639999999999</v>
          </cell>
          <cell r="E313">
            <v>84329.73</v>
          </cell>
          <cell r="F313">
            <v>0</v>
          </cell>
          <cell r="G313">
            <v>0</v>
          </cell>
          <cell r="H313">
            <v>84329.73</v>
          </cell>
          <cell r="I313">
            <v>82642.490000000005</v>
          </cell>
          <cell r="J313">
            <v>0</v>
          </cell>
          <cell r="K313">
            <v>0</v>
          </cell>
          <cell r="L313">
            <v>82642.490000000005</v>
          </cell>
          <cell r="M313">
            <v>8432.9500000000007</v>
          </cell>
          <cell r="N313">
            <v>66738.33</v>
          </cell>
          <cell r="O313">
            <v>0</v>
          </cell>
          <cell r="P313">
            <v>1652.86</v>
          </cell>
          <cell r="Q313">
            <v>78342.12</v>
          </cell>
          <cell r="R313">
            <v>79217.009999999995</v>
          </cell>
          <cell r="S313">
            <v>1517.98</v>
          </cell>
        </row>
        <row r="314">
          <cell r="A314" t="str">
            <v>Первомайский, 4</v>
          </cell>
          <cell r="B314" t="str">
            <v>Первомайский</v>
          </cell>
          <cell r="C314">
            <v>4</v>
          </cell>
          <cell r="D314">
            <v>57088.959999999999</v>
          </cell>
          <cell r="E314">
            <v>378374.83</v>
          </cell>
          <cell r="F314">
            <v>0</v>
          </cell>
          <cell r="G314">
            <v>0</v>
          </cell>
          <cell r="H314">
            <v>378374.83</v>
          </cell>
          <cell r="I314">
            <v>388376.37</v>
          </cell>
          <cell r="J314">
            <v>0</v>
          </cell>
          <cell r="K314">
            <v>0</v>
          </cell>
          <cell r="L314">
            <v>388376.37</v>
          </cell>
          <cell r="M314">
            <v>24565.95</v>
          </cell>
          <cell r="N314">
            <v>373952.95</v>
          </cell>
          <cell r="O314">
            <v>0</v>
          </cell>
          <cell r="P314">
            <v>5113.22</v>
          </cell>
          <cell r="Q314">
            <v>408054.02</v>
          </cell>
          <cell r="R314">
            <v>37411.31</v>
          </cell>
          <cell r="S314">
            <v>4421.8999999999996</v>
          </cell>
        </row>
        <row r="315">
          <cell r="A315" t="str">
            <v>Первомайский, 4-а</v>
          </cell>
          <cell r="B315" t="str">
            <v>Первомайский</v>
          </cell>
          <cell r="C315" t="str">
            <v>4-а</v>
          </cell>
          <cell r="D315">
            <v>20888.830000000002</v>
          </cell>
          <cell r="E315">
            <v>84831.91</v>
          </cell>
          <cell r="F315">
            <v>0</v>
          </cell>
          <cell r="G315">
            <v>0</v>
          </cell>
          <cell r="H315">
            <v>84831.91</v>
          </cell>
          <cell r="I315">
            <v>80477.710000000006</v>
          </cell>
          <cell r="J315">
            <v>0</v>
          </cell>
          <cell r="K315">
            <v>0</v>
          </cell>
          <cell r="L315">
            <v>80274.720000000001</v>
          </cell>
          <cell r="M315">
            <v>8483.18</v>
          </cell>
          <cell r="N315">
            <v>4660.1499999999996</v>
          </cell>
          <cell r="O315">
            <v>0</v>
          </cell>
          <cell r="P315">
            <v>1605.5</v>
          </cell>
          <cell r="Q315">
            <v>16275.77</v>
          </cell>
          <cell r="R315">
            <v>84887.78</v>
          </cell>
          <cell r="S315">
            <v>1526.94</v>
          </cell>
        </row>
        <row r="316">
          <cell r="A316" t="str">
            <v>Первомайский, 5</v>
          </cell>
          <cell r="B316" t="str">
            <v>Первомайский</v>
          </cell>
          <cell r="C316">
            <v>5</v>
          </cell>
          <cell r="D316">
            <v>-68680.490000000005</v>
          </cell>
          <cell r="E316">
            <v>124533.71</v>
          </cell>
          <cell r="F316">
            <v>0</v>
          </cell>
          <cell r="G316">
            <v>0</v>
          </cell>
          <cell r="H316">
            <v>124533.71</v>
          </cell>
          <cell r="I316">
            <v>127791.2</v>
          </cell>
          <cell r="J316">
            <v>0</v>
          </cell>
          <cell r="K316">
            <v>0</v>
          </cell>
          <cell r="L316">
            <v>189793.49</v>
          </cell>
          <cell r="M316">
            <v>11875.82</v>
          </cell>
          <cell r="N316">
            <v>254637.62</v>
          </cell>
          <cell r="O316">
            <v>8367.48</v>
          </cell>
          <cell r="P316">
            <v>6235.08</v>
          </cell>
          <cell r="Q316">
            <v>283253.63</v>
          </cell>
          <cell r="R316">
            <v>-162140.63</v>
          </cell>
          <cell r="S316">
            <v>2137.63</v>
          </cell>
        </row>
        <row r="317">
          <cell r="A317" t="str">
            <v>Первомайский, 5-а</v>
          </cell>
          <cell r="B317" t="str">
            <v>Первомайский</v>
          </cell>
          <cell r="C317" t="str">
            <v>5-а</v>
          </cell>
          <cell r="D317">
            <v>178236.73</v>
          </cell>
          <cell r="E317">
            <v>142989.81</v>
          </cell>
          <cell r="F317">
            <v>0</v>
          </cell>
          <cell r="G317">
            <v>0</v>
          </cell>
          <cell r="H317">
            <v>142989.81</v>
          </cell>
          <cell r="I317">
            <v>133986.1</v>
          </cell>
          <cell r="J317">
            <v>0</v>
          </cell>
          <cell r="K317">
            <v>0</v>
          </cell>
          <cell r="L317">
            <v>133986.1</v>
          </cell>
          <cell r="M317">
            <v>14298.98</v>
          </cell>
          <cell r="N317">
            <v>213025.71</v>
          </cell>
          <cell r="O317">
            <v>0</v>
          </cell>
          <cell r="P317">
            <v>2679.73</v>
          </cell>
          <cell r="Q317">
            <v>232578.21</v>
          </cell>
          <cell r="R317">
            <v>79644.62</v>
          </cell>
          <cell r="S317">
            <v>2573.79</v>
          </cell>
        </row>
        <row r="318">
          <cell r="A318" t="str">
            <v>Первомайский, 6</v>
          </cell>
          <cell r="B318" t="str">
            <v>Первомайский</v>
          </cell>
          <cell r="C318">
            <v>6</v>
          </cell>
          <cell r="D318">
            <v>83449.91</v>
          </cell>
          <cell r="E318">
            <v>228609.75</v>
          </cell>
          <cell r="F318">
            <v>0</v>
          </cell>
          <cell r="G318">
            <v>0</v>
          </cell>
          <cell r="H318">
            <v>228609.75</v>
          </cell>
          <cell r="I318">
            <v>207854.13</v>
          </cell>
          <cell r="J318">
            <v>51221.43</v>
          </cell>
          <cell r="K318">
            <v>0</v>
          </cell>
          <cell r="L318">
            <v>276881.26</v>
          </cell>
          <cell r="M318">
            <v>22860.94</v>
          </cell>
          <cell r="N318">
            <v>491252.59</v>
          </cell>
          <cell r="O318">
            <v>0</v>
          </cell>
          <cell r="P318">
            <v>4513.17</v>
          </cell>
          <cell r="Q318">
            <v>522741.64</v>
          </cell>
          <cell r="R318">
            <v>-162410.47</v>
          </cell>
          <cell r="S318">
            <v>4114.9399999999996</v>
          </cell>
        </row>
        <row r="319">
          <cell r="A319" t="str">
            <v>Первомайский, 6-а</v>
          </cell>
          <cell r="B319" t="str">
            <v>Первомайский</v>
          </cell>
          <cell r="C319" t="str">
            <v>6-а</v>
          </cell>
          <cell r="D319">
            <v>174622.14</v>
          </cell>
          <cell r="E319">
            <v>138704.49</v>
          </cell>
          <cell r="F319">
            <v>2165.71</v>
          </cell>
          <cell r="G319">
            <v>0</v>
          </cell>
          <cell r="H319">
            <v>140870.20000000001</v>
          </cell>
          <cell r="I319">
            <v>127771.83</v>
          </cell>
          <cell r="J319">
            <v>3272.26</v>
          </cell>
          <cell r="K319">
            <v>0</v>
          </cell>
          <cell r="L319">
            <v>130393.82</v>
          </cell>
          <cell r="M319">
            <v>14087.08</v>
          </cell>
          <cell r="N319">
            <v>53469.86</v>
          </cell>
          <cell r="O319">
            <v>0</v>
          </cell>
          <cell r="P319">
            <v>2607.86</v>
          </cell>
          <cell r="Q319">
            <v>72700.429999999993</v>
          </cell>
          <cell r="R319">
            <v>232315.53</v>
          </cell>
          <cell r="S319">
            <v>2535.63</v>
          </cell>
        </row>
        <row r="320">
          <cell r="A320" t="str">
            <v>Первомайский, 7</v>
          </cell>
          <cell r="B320" t="str">
            <v>Первомайский</v>
          </cell>
          <cell r="C320">
            <v>7</v>
          </cell>
          <cell r="D320">
            <v>194959.42</v>
          </cell>
          <cell r="E320">
            <v>141126.84</v>
          </cell>
          <cell r="F320">
            <v>0</v>
          </cell>
          <cell r="G320">
            <v>0</v>
          </cell>
          <cell r="H320">
            <v>141126.84</v>
          </cell>
          <cell r="I320">
            <v>137990.07999999999</v>
          </cell>
          <cell r="J320">
            <v>0</v>
          </cell>
          <cell r="K320">
            <v>0</v>
          </cell>
          <cell r="L320">
            <v>136388.35999999999</v>
          </cell>
          <cell r="M320">
            <v>14112.65</v>
          </cell>
          <cell r="N320">
            <v>296609.65000000002</v>
          </cell>
          <cell r="O320">
            <v>0</v>
          </cell>
          <cell r="P320">
            <v>2727.79</v>
          </cell>
          <cell r="Q320">
            <v>315990.32</v>
          </cell>
          <cell r="R320">
            <v>15357.46</v>
          </cell>
          <cell r="S320">
            <v>2540.23</v>
          </cell>
        </row>
        <row r="321">
          <cell r="A321" t="str">
            <v>Первомайский, 7-а</v>
          </cell>
          <cell r="B321" t="str">
            <v>Первомайский</v>
          </cell>
          <cell r="C321" t="str">
            <v>7-а</v>
          </cell>
          <cell r="D321">
            <v>96990.49</v>
          </cell>
          <cell r="E321">
            <v>71252.87</v>
          </cell>
          <cell r="F321">
            <v>0</v>
          </cell>
          <cell r="G321">
            <v>0</v>
          </cell>
          <cell r="H321">
            <v>71252.87</v>
          </cell>
          <cell r="I321">
            <v>72919.199999999997</v>
          </cell>
          <cell r="J321">
            <v>0</v>
          </cell>
          <cell r="K321">
            <v>0</v>
          </cell>
          <cell r="L321">
            <v>72919.199999999997</v>
          </cell>
          <cell r="M321">
            <v>7125.28</v>
          </cell>
          <cell r="N321">
            <v>42878.57</v>
          </cell>
          <cell r="O321">
            <v>0</v>
          </cell>
          <cell r="P321">
            <v>1458.39</v>
          </cell>
          <cell r="Q321">
            <v>52744.77</v>
          </cell>
          <cell r="R321">
            <v>117164.92</v>
          </cell>
          <cell r="S321">
            <v>1282.53</v>
          </cell>
        </row>
        <row r="322">
          <cell r="A322" t="str">
            <v>Первомайский, 8</v>
          </cell>
          <cell r="B322" t="str">
            <v>Первомайский</v>
          </cell>
          <cell r="C322">
            <v>8</v>
          </cell>
          <cell r="D322">
            <v>50561.2</v>
          </cell>
          <cell r="E322">
            <v>145584.29999999999</v>
          </cell>
          <cell r="F322">
            <v>0</v>
          </cell>
          <cell r="G322">
            <v>0</v>
          </cell>
          <cell r="H322">
            <v>145584.29999999999</v>
          </cell>
          <cell r="I322">
            <v>147720.45000000001</v>
          </cell>
          <cell r="J322">
            <v>0</v>
          </cell>
          <cell r="K322">
            <v>0</v>
          </cell>
          <cell r="L322">
            <v>146472.46</v>
          </cell>
          <cell r="M322">
            <v>14558.48</v>
          </cell>
          <cell r="N322">
            <v>47663.63</v>
          </cell>
          <cell r="O322">
            <v>1644.27</v>
          </cell>
          <cell r="P322">
            <v>9024.91</v>
          </cell>
          <cell r="Q322">
            <v>95065.76</v>
          </cell>
          <cell r="R322">
            <v>101967.9</v>
          </cell>
          <cell r="S322">
            <v>2620.5</v>
          </cell>
        </row>
        <row r="323">
          <cell r="A323" t="str">
            <v>Первомайский, 8-а</v>
          </cell>
          <cell r="B323" t="str">
            <v>Первомайский</v>
          </cell>
          <cell r="C323" t="str">
            <v>8-а</v>
          </cell>
          <cell r="D323">
            <v>126347.88</v>
          </cell>
          <cell r="E323">
            <v>73141.740000000005</v>
          </cell>
          <cell r="F323">
            <v>0</v>
          </cell>
          <cell r="G323">
            <v>0</v>
          </cell>
          <cell r="H323">
            <v>73141.740000000005</v>
          </cell>
          <cell r="I323">
            <v>75805.59</v>
          </cell>
          <cell r="J323">
            <v>0</v>
          </cell>
          <cell r="K323">
            <v>0</v>
          </cell>
          <cell r="L323">
            <v>73793.320000000007</v>
          </cell>
          <cell r="M323">
            <v>7314.19</v>
          </cell>
          <cell r="N323">
            <v>72104.34</v>
          </cell>
          <cell r="O323">
            <v>0</v>
          </cell>
          <cell r="P323">
            <v>1475.87</v>
          </cell>
          <cell r="Q323">
            <v>82211</v>
          </cell>
          <cell r="R323">
            <v>117930.2</v>
          </cell>
          <cell r="S323">
            <v>1316.6</v>
          </cell>
        </row>
        <row r="324">
          <cell r="A324" t="str">
            <v>Первомайский, 9</v>
          </cell>
          <cell r="B324" t="str">
            <v>Первомайский</v>
          </cell>
          <cell r="C324">
            <v>9</v>
          </cell>
          <cell r="D324">
            <v>41938.94</v>
          </cell>
          <cell r="E324">
            <v>306292.45</v>
          </cell>
          <cell r="F324">
            <v>2431.17</v>
          </cell>
          <cell r="G324">
            <v>0</v>
          </cell>
          <cell r="H324">
            <v>308723.62</v>
          </cell>
          <cell r="I324">
            <v>299657.53999999998</v>
          </cell>
          <cell r="J324">
            <v>3496.35</v>
          </cell>
          <cell r="K324">
            <v>0</v>
          </cell>
          <cell r="L324">
            <v>300649.83</v>
          </cell>
          <cell r="M324">
            <v>17354.21</v>
          </cell>
          <cell r="N324">
            <v>375066.27</v>
          </cell>
          <cell r="O324">
            <v>0</v>
          </cell>
          <cell r="P324">
            <v>3309.37</v>
          </cell>
          <cell r="Q324">
            <v>398853.66</v>
          </cell>
          <cell r="R324">
            <v>-56264.89</v>
          </cell>
          <cell r="S324">
            <v>3123.81</v>
          </cell>
        </row>
        <row r="325">
          <cell r="A325" t="str">
            <v>Первомайский, 9-а</v>
          </cell>
          <cell r="B325" t="str">
            <v>Первомайский</v>
          </cell>
          <cell r="C325" t="str">
            <v>9-а</v>
          </cell>
          <cell r="D325">
            <v>83405.53</v>
          </cell>
          <cell r="E325">
            <v>141977.29999999999</v>
          </cell>
          <cell r="F325">
            <v>0</v>
          </cell>
          <cell r="G325">
            <v>0</v>
          </cell>
          <cell r="H325">
            <v>141977.29999999999</v>
          </cell>
          <cell r="I325">
            <v>154054.51</v>
          </cell>
          <cell r="J325">
            <v>0</v>
          </cell>
          <cell r="K325">
            <v>0</v>
          </cell>
          <cell r="L325">
            <v>153170.57999999999</v>
          </cell>
          <cell r="M325">
            <v>14197.73</v>
          </cell>
          <cell r="N325">
            <v>171573.69</v>
          </cell>
          <cell r="O325">
            <v>1602.9</v>
          </cell>
          <cell r="P325">
            <v>4077.34</v>
          </cell>
          <cell r="Q325">
            <v>194007.24</v>
          </cell>
          <cell r="R325">
            <v>42568.87</v>
          </cell>
          <cell r="S325">
            <v>2555.58</v>
          </cell>
        </row>
        <row r="326">
          <cell r="A326" t="str">
            <v>Первомайский, 10-а</v>
          </cell>
          <cell r="B326" t="str">
            <v>Первомайский</v>
          </cell>
          <cell r="C326" t="str">
            <v>10-а</v>
          </cell>
          <cell r="D326">
            <v>-39866.51</v>
          </cell>
          <cell r="E326">
            <v>137347.67000000001</v>
          </cell>
          <cell r="F326">
            <v>0</v>
          </cell>
          <cell r="G326">
            <v>0</v>
          </cell>
          <cell r="H326">
            <v>137347.67000000001</v>
          </cell>
          <cell r="I326">
            <v>145580.96</v>
          </cell>
          <cell r="J326">
            <v>0</v>
          </cell>
          <cell r="K326">
            <v>0</v>
          </cell>
          <cell r="L326">
            <v>145580.96</v>
          </cell>
          <cell r="M326">
            <v>8381.16</v>
          </cell>
          <cell r="N326">
            <v>52151.81</v>
          </cell>
          <cell r="O326">
            <v>0</v>
          </cell>
          <cell r="P326">
            <v>1840.91</v>
          </cell>
          <cell r="Q326">
            <v>63882.5</v>
          </cell>
          <cell r="R326">
            <v>41831.949999999997</v>
          </cell>
          <cell r="S326">
            <v>1508.62</v>
          </cell>
        </row>
        <row r="327">
          <cell r="A327" t="str">
            <v>Первомайский, 11</v>
          </cell>
          <cell r="B327" t="str">
            <v>Первомайский</v>
          </cell>
          <cell r="C327">
            <v>11</v>
          </cell>
          <cell r="D327">
            <v>-13927.33</v>
          </cell>
          <cell r="E327">
            <v>120133.63</v>
          </cell>
          <cell r="F327">
            <v>0</v>
          </cell>
          <cell r="G327">
            <v>0</v>
          </cell>
          <cell r="H327">
            <v>120133.63</v>
          </cell>
          <cell r="I327">
            <v>116928.22</v>
          </cell>
          <cell r="J327">
            <v>0</v>
          </cell>
          <cell r="K327">
            <v>0</v>
          </cell>
          <cell r="L327">
            <v>116928.22</v>
          </cell>
          <cell r="M327">
            <v>12013.33</v>
          </cell>
          <cell r="N327">
            <v>239872.15</v>
          </cell>
          <cell r="O327">
            <v>0</v>
          </cell>
          <cell r="P327">
            <v>2338.58</v>
          </cell>
          <cell r="Q327">
            <v>256386.41</v>
          </cell>
          <cell r="R327">
            <v>-153385.51999999999</v>
          </cell>
          <cell r="S327">
            <v>2162.35</v>
          </cell>
        </row>
        <row r="328">
          <cell r="A328" t="str">
            <v>Первомайский, 11-а</v>
          </cell>
          <cell r="B328" t="str">
            <v>Первомайский</v>
          </cell>
          <cell r="C328" t="str">
            <v>11-а</v>
          </cell>
          <cell r="D328">
            <v>-61699.55</v>
          </cell>
          <cell r="E328">
            <v>74038.13</v>
          </cell>
          <cell r="F328">
            <v>0</v>
          </cell>
          <cell r="G328">
            <v>0</v>
          </cell>
          <cell r="H328">
            <v>74038.13</v>
          </cell>
          <cell r="I328">
            <v>71066.44</v>
          </cell>
          <cell r="J328">
            <v>0</v>
          </cell>
          <cell r="K328">
            <v>0</v>
          </cell>
          <cell r="L328">
            <v>71066.44</v>
          </cell>
          <cell r="M328">
            <v>7403.82</v>
          </cell>
          <cell r="N328">
            <v>11827.91</v>
          </cell>
          <cell r="O328">
            <v>0</v>
          </cell>
          <cell r="P328">
            <v>1421.33</v>
          </cell>
          <cell r="Q328">
            <v>21985.72</v>
          </cell>
          <cell r="R328">
            <v>-12618.83</v>
          </cell>
          <cell r="S328">
            <v>1332.66</v>
          </cell>
        </row>
        <row r="329">
          <cell r="A329" t="str">
            <v>Первомайский, 12-а</v>
          </cell>
          <cell r="B329" t="str">
            <v>Первомайский</v>
          </cell>
          <cell r="C329" t="str">
            <v>12-а</v>
          </cell>
          <cell r="D329">
            <v>158830.28</v>
          </cell>
          <cell r="E329">
            <v>137797.07999999999</v>
          </cell>
          <cell r="F329">
            <v>0</v>
          </cell>
          <cell r="G329">
            <v>0</v>
          </cell>
          <cell r="H329">
            <v>137797.07999999999</v>
          </cell>
          <cell r="I329">
            <v>129778.74</v>
          </cell>
          <cell r="J329">
            <v>0</v>
          </cell>
          <cell r="K329">
            <v>0</v>
          </cell>
          <cell r="L329">
            <v>129546.72</v>
          </cell>
          <cell r="M329">
            <v>13779.67</v>
          </cell>
          <cell r="N329">
            <v>183242.74</v>
          </cell>
          <cell r="O329">
            <v>0</v>
          </cell>
          <cell r="P329">
            <v>2590.94</v>
          </cell>
          <cell r="Q329">
            <v>202093.68</v>
          </cell>
          <cell r="R329">
            <v>86283.32</v>
          </cell>
          <cell r="S329">
            <v>2480.33</v>
          </cell>
        </row>
        <row r="330">
          <cell r="A330" t="str">
            <v>Первомайский, 13</v>
          </cell>
          <cell r="B330" t="str">
            <v>Первомайский</v>
          </cell>
          <cell r="C330">
            <v>13</v>
          </cell>
          <cell r="D330">
            <v>40949.050000000003</v>
          </cell>
          <cell r="E330">
            <v>104141.99</v>
          </cell>
          <cell r="F330">
            <v>13895.79</v>
          </cell>
          <cell r="G330">
            <v>0</v>
          </cell>
          <cell r="H330">
            <v>118037.78</v>
          </cell>
          <cell r="I330">
            <v>103602.99</v>
          </cell>
          <cell r="J330">
            <v>2318.7399999999998</v>
          </cell>
          <cell r="K330">
            <v>0</v>
          </cell>
          <cell r="L330">
            <v>101842.69</v>
          </cell>
          <cell r="M330">
            <v>11803.83</v>
          </cell>
          <cell r="N330">
            <v>83578.55</v>
          </cell>
          <cell r="O330">
            <v>15008.31</v>
          </cell>
          <cell r="P330">
            <v>8014.88</v>
          </cell>
          <cell r="Q330">
            <v>135082.49</v>
          </cell>
          <cell r="R330">
            <v>7709.25</v>
          </cell>
          <cell r="S330">
            <v>2124.7199999999998</v>
          </cell>
        </row>
        <row r="331">
          <cell r="A331" t="str">
            <v>Первомайский, 13-а</v>
          </cell>
          <cell r="B331" t="str">
            <v>Первомайский</v>
          </cell>
          <cell r="C331" t="str">
            <v>13-а</v>
          </cell>
          <cell r="D331">
            <v>181342.15</v>
          </cell>
          <cell r="E331">
            <v>659457.80000000005</v>
          </cell>
          <cell r="F331">
            <v>0</v>
          </cell>
          <cell r="G331">
            <v>0</v>
          </cell>
          <cell r="H331">
            <v>659457.80000000005</v>
          </cell>
          <cell r="I331">
            <v>676981.12</v>
          </cell>
          <cell r="J331">
            <v>736096.46</v>
          </cell>
          <cell r="K331">
            <v>0</v>
          </cell>
          <cell r="L331">
            <v>1642808.67</v>
          </cell>
          <cell r="M331">
            <v>65945.789999999994</v>
          </cell>
          <cell r="N331">
            <v>1288722.6200000001</v>
          </cell>
          <cell r="O331">
            <v>7430.17</v>
          </cell>
          <cell r="P331">
            <v>19968.259999999998</v>
          </cell>
          <cell r="Q331">
            <v>1393937.1</v>
          </cell>
          <cell r="R331">
            <v>430213.72</v>
          </cell>
          <cell r="S331">
            <v>11870.26</v>
          </cell>
        </row>
        <row r="332">
          <cell r="A332" t="str">
            <v>Первомайский, 16</v>
          </cell>
          <cell r="B332" t="str">
            <v>Первомайский</v>
          </cell>
          <cell r="C332">
            <v>16</v>
          </cell>
          <cell r="D332">
            <v>67180.509999999995</v>
          </cell>
          <cell r="E332">
            <v>221235.15</v>
          </cell>
          <cell r="F332">
            <v>0</v>
          </cell>
          <cell r="G332">
            <v>0</v>
          </cell>
          <cell r="H332">
            <v>221235.15</v>
          </cell>
          <cell r="I332">
            <v>218751.52</v>
          </cell>
          <cell r="J332">
            <v>0</v>
          </cell>
          <cell r="K332">
            <v>0</v>
          </cell>
          <cell r="L332">
            <v>218751.52</v>
          </cell>
          <cell r="M332">
            <v>22123.49</v>
          </cell>
          <cell r="N332">
            <v>333630.03000000003</v>
          </cell>
          <cell r="O332">
            <v>0</v>
          </cell>
          <cell r="P332">
            <v>4375.05</v>
          </cell>
          <cell r="Q332">
            <v>364110.82</v>
          </cell>
          <cell r="R332">
            <v>-78178.789999999994</v>
          </cell>
          <cell r="S332">
            <v>3982.25</v>
          </cell>
        </row>
        <row r="333">
          <cell r="A333" t="str">
            <v>Первомайский, 19</v>
          </cell>
          <cell r="B333" t="str">
            <v>Первомайский</v>
          </cell>
          <cell r="C333">
            <v>19</v>
          </cell>
          <cell r="D333">
            <v>178293.1</v>
          </cell>
          <cell r="E333">
            <v>228334.96</v>
          </cell>
          <cell r="F333">
            <v>0</v>
          </cell>
          <cell r="G333">
            <v>0</v>
          </cell>
          <cell r="H333">
            <v>228334.96</v>
          </cell>
          <cell r="I333">
            <v>235283.8</v>
          </cell>
          <cell r="J333">
            <v>0</v>
          </cell>
          <cell r="K333">
            <v>0</v>
          </cell>
          <cell r="L333">
            <v>233238.04</v>
          </cell>
          <cell r="M333">
            <v>22833.5</v>
          </cell>
          <cell r="N333">
            <v>304323.40000000002</v>
          </cell>
          <cell r="O333">
            <v>0</v>
          </cell>
          <cell r="P333">
            <v>13661.8</v>
          </cell>
          <cell r="Q333">
            <v>375754.98</v>
          </cell>
          <cell r="R333">
            <v>35776.160000000003</v>
          </cell>
          <cell r="S333">
            <v>4110</v>
          </cell>
        </row>
        <row r="334">
          <cell r="A334" t="str">
            <v>Первомайский, 21</v>
          </cell>
          <cell r="B334" t="str">
            <v>Первомайский</v>
          </cell>
          <cell r="C334">
            <v>21</v>
          </cell>
          <cell r="D334">
            <v>355968.47</v>
          </cell>
          <cell r="E334">
            <v>572048.82999999996</v>
          </cell>
          <cell r="F334">
            <v>0</v>
          </cell>
          <cell r="G334">
            <v>0</v>
          </cell>
          <cell r="H334">
            <v>572048.82999999996</v>
          </cell>
          <cell r="I334">
            <v>572634.43000000005</v>
          </cell>
          <cell r="J334">
            <v>18334.28</v>
          </cell>
          <cell r="K334">
            <v>0</v>
          </cell>
          <cell r="L334">
            <v>590968.71</v>
          </cell>
          <cell r="M334">
            <v>36496.550000000003</v>
          </cell>
          <cell r="N334">
            <v>659014.96</v>
          </cell>
          <cell r="O334">
            <v>50549.37</v>
          </cell>
          <cell r="P334">
            <v>19510.02</v>
          </cell>
          <cell r="Q334">
            <v>818696.19</v>
          </cell>
          <cell r="R334">
            <v>128240.99</v>
          </cell>
          <cell r="S334">
            <v>6569.41</v>
          </cell>
        </row>
        <row r="335">
          <cell r="A335" t="str">
            <v>Первомайский, 21-а</v>
          </cell>
          <cell r="B335" t="str">
            <v>Первомайский</v>
          </cell>
          <cell r="C335" t="str">
            <v>21-а</v>
          </cell>
          <cell r="D335">
            <v>181681.92000000001</v>
          </cell>
          <cell r="E335">
            <v>158909.5</v>
          </cell>
          <cell r="F335">
            <v>0</v>
          </cell>
          <cell r="G335">
            <v>0</v>
          </cell>
          <cell r="H335">
            <v>158909.5</v>
          </cell>
          <cell r="I335">
            <v>162335.97</v>
          </cell>
          <cell r="J335">
            <v>0</v>
          </cell>
          <cell r="K335">
            <v>0</v>
          </cell>
          <cell r="L335">
            <v>162032</v>
          </cell>
          <cell r="M335">
            <v>15890.98</v>
          </cell>
          <cell r="N335">
            <v>225600.33</v>
          </cell>
          <cell r="O335">
            <v>5545.39</v>
          </cell>
          <cell r="P335">
            <v>7784.31</v>
          </cell>
          <cell r="Q335">
            <v>275467.65999999997</v>
          </cell>
          <cell r="R335">
            <v>68246.259999999995</v>
          </cell>
          <cell r="S335">
            <v>2860.41</v>
          </cell>
        </row>
        <row r="336">
          <cell r="A336" t="str">
            <v>Первомайский, 21-б</v>
          </cell>
          <cell r="B336" t="str">
            <v>Первомайский</v>
          </cell>
          <cell r="C336" t="str">
            <v>21-б</v>
          </cell>
          <cell r="D336">
            <v>-30166.37</v>
          </cell>
          <cell r="E336">
            <v>251642.66</v>
          </cell>
          <cell r="F336">
            <v>0</v>
          </cell>
          <cell r="G336">
            <v>0</v>
          </cell>
          <cell r="H336">
            <v>251642.66</v>
          </cell>
          <cell r="I336">
            <v>259509.79</v>
          </cell>
          <cell r="J336">
            <v>0</v>
          </cell>
          <cell r="K336">
            <v>0</v>
          </cell>
          <cell r="L336">
            <v>255847.14</v>
          </cell>
          <cell r="M336">
            <v>16042.26</v>
          </cell>
          <cell r="N336">
            <v>439691.87</v>
          </cell>
          <cell r="O336">
            <v>0</v>
          </cell>
          <cell r="P336">
            <v>3292.53</v>
          </cell>
          <cell r="Q336">
            <v>461914.3</v>
          </cell>
          <cell r="R336">
            <v>-236233.53</v>
          </cell>
          <cell r="S336">
            <v>2887.64</v>
          </cell>
        </row>
        <row r="337">
          <cell r="A337" t="str">
            <v>Первомайский, 22</v>
          </cell>
          <cell r="B337" t="str">
            <v>Первомайский</v>
          </cell>
          <cell r="C337">
            <v>22</v>
          </cell>
          <cell r="D337">
            <v>-6441.47</v>
          </cell>
          <cell r="E337">
            <v>296884.95</v>
          </cell>
          <cell r="F337">
            <v>7768.67</v>
          </cell>
          <cell r="G337">
            <v>0</v>
          </cell>
          <cell r="H337">
            <v>304653.62</v>
          </cell>
          <cell r="I337">
            <v>289518.26</v>
          </cell>
          <cell r="J337">
            <v>34076.93</v>
          </cell>
          <cell r="K337">
            <v>0</v>
          </cell>
          <cell r="L337">
            <v>323595.19</v>
          </cell>
          <cell r="M337">
            <v>18582.28</v>
          </cell>
          <cell r="N337">
            <v>75030.28</v>
          </cell>
          <cell r="O337">
            <v>0</v>
          </cell>
          <cell r="P337">
            <v>3589.4</v>
          </cell>
          <cell r="Q337">
            <v>100546.78</v>
          </cell>
          <cell r="R337">
            <v>216606.94</v>
          </cell>
          <cell r="S337">
            <v>3344.82</v>
          </cell>
        </row>
        <row r="338">
          <cell r="A338" t="str">
            <v>Первомайский, 23</v>
          </cell>
          <cell r="B338" t="str">
            <v>Первомайский</v>
          </cell>
          <cell r="C338">
            <v>23</v>
          </cell>
          <cell r="D338">
            <v>-8728.59</v>
          </cell>
          <cell r="E338">
            <v>721580.36</v>
          </cell>
          <cell r="F338">
            <v>23513.49</v>
          </cell>
          <cell r="G338">
            <v>0</v>
          </cell>
          <cell r="H338">
            <v>745093.85</v>
          </cell>
          <cell r="I338">
            <v>740335.49</v>
          </cell>
          <cell r="J338">
            <v>19519.59</v>
          </cell>
          <cell r="K338">
            <v>0</v>
          </cell>
          <cell r="L338">
            <v>756640.19</v>
          </cell>
          <cell r="M338">
            <v>74509.37</v>
          </cell>
          <cell r="N338">
            <v>1001347.66</v>
          </cell>
          <cell r="O338">
            <v>33642.550000000003</v>
          </cell>
          <cell r="P338">
            <v>23224.5</v>
          </cell>
          <cell r="Q338">
            <v>1146135.77</v>
          </cell>
          <cell r="R338">
            <v>-398224.17</v>
          </cell>
          <cell r="S338">
            <v>13411.69</v>
          </cell>
        </row>
        <row r="339">
          <cell r="A339" t="str">
            <v>Первомайский, 24</v>
          </cell>
          <cell r="B339" t="str">
            <v>Первомайский</v>
          </cell>
          <cell r="C339">
            <v>24</v>
          </cell>
          <cell r="D339">
            <v>175507.57</v>
          </cell>
          <cell r="E339">
            <v>184950.84</v>
          </cell>
          <cell r="F339">
            <v>37157.39</v>
          </cell>
          <cell r="G339">
            <v>0</v>
          </cell>
          <cell r="H339">
            <v>222108.23</v>
          </cell>
          <cell r="I339">
            <v>181683.75</v>
          </cell>
          <cell r="J339">
            <v>35512.71</v>
          </cell>
          <cell r="K339">
            <v>0</v>
          </cell>
          <cell r="L339">
            <v>214942.63</v>
          </cell>
          <cell r="M339">
            <v>15317.62</v>
          </cell>
          <cell r="N339">
            <v>316293.87</v>
          </cell>
          <cell r="O339">
            <v>5402.85</v>
          </cell>
          <cell r="P339">
            <v>4703.1499999999996</v>
          </cell>
          <cell r="Q339">
            <v>344474.69</v>
          </cell>
          <cell r="R339">
            <v>45975.51</v>
          </cell>
          <cell r="S339">
            <v>2757.2</v>
          </cell>
        </row>
        <row r="340">
          <cell r="A340" t="str">
            <v>Первомайский, 25</v>
          </cell>
          <cell r="B340" t="str">
            <v>Первомайский</v>
          </cell>
          <cell r="C340">
            <v>25</v>
          </cell>
          <cell r="D340">
            <v>-114024.83</v>
          </cell>
          <cell r="E340">
            <v>224566.74</v>
          </cell>
          <cell r="F340">
            <v>45929.08</v>
          </cell>
          <cell r="G340">
            <v>0</v>
          </cell>
          <cell r="H340">
            <v>270495.82</v>
          </cell>
          <cell r="I340">
            <v>207947.5</v>
          </cell>
          <cell r="J340">
            <v>74275.13</v>
          </cell>
          <cell r="K340">
            <v>0</v>
          </cell>
          <cell r="L340">
            <v>281839.92</v>
          </cell>
          <cell r="M340">
            <v>16114.2</v>
          </cell>
          <cell r="N340">
            <v>184996.06</v>
          </cell>
          <cell r="O340">
            <v>0</v>
          </cell>
          <cell r="P340">
            <v>3449.72</v>
          </cell>
          <cell r="Q340">
            <v>207460.56</v>
          </cell>
          <cell r="R340">
            <v>-39645.47</v>
          </cell>
          <cell r="S340">
            <v>2900.58</v>
          </cell>
        </row>
        <row r="341">
          <cell r="A341" t="str">
            <v>Первомайский, 26</v>
          </cell>
          <cell r="B341" t="str">
            <v>Первомайский</v>
          </cell>
          <cell r="C341">
            <v>26</v>
          </cell>
          <cell r="D341">
            <v>54637.69</v>
          </cell>
          <cell r="E341">
            <v>115587.69</v>
          </cell>
          <cell r="F341">
            <v>7257.44</v>
          </cell>
          <cell r="G341">
            <v>0</v>
          </cell>
          <cell r="H341">
            <v>122845.13</v>
          </cell>
          <cell r="I341">
            <v>133326.37</v>
          </cell>
          <cell r="J341">
            <v>9931.8799999999992</v>
          </cell>
          <cell r="K341">
            <v>0</v>
          </cell>
          <cell r="L341">
            <v>142956.03</v>
          </cell>
          <cell r="M341">
            <v>12284.49</v>
          </cell>
          <cell r="N341">
            <v>31289.7</v>
          </cell>
          <cell r="O341">
            <v>0</v>
          </cell>
          <cell r="P341">
            <v>7887.45</v>
          </cell>
          <cell r="Q341">
            <v>69277.08</v>
          </cell>
          <cell r="R341">
            <v>128316.64</v>
          </cell>
          <cell r="S341">
            <v>2211.27</v>
          </cell>
        </row>
        <row r="342">
          <cell r="A342" t="str">
            <v>Первомайский, 27</v>
          </cell>
          <cell r="B342" t="str">
            <v>Первомайский</v>
          </cell>
          <cell r="C342">
            <v>27</v>
          </cell>
          <cell r="D342">
            <v>230720.54</v>
          </cell>
          <cell r="E342">
            <v>288158.32</v>
          </cell>
          <cell r="F342">
            <v>16720.59</v>
          </cell>
          <cell r="G342">
            <v>0</v>
          </cell>
          <cell r="H342">
            <v>304878.90999999997</v>
          </cell>
          <cell r="I342">
            <v>267240.53000000003</v>
          </cell>
          <cell r="J342">
            <v>25676.87</v>
          </cell>
          <cell r="K342">
            <v>0</v>
          </cell>
          <cell r="L342">
            <v>292558.44</v>
          </cell>
          <cell r="M342">
            <v>30487.93</v>
          </cell>
          <cell r="N342">
            <v>599108.01</v>
          </cell>
          <cell r="O342">
            <v>0</v>
          </cell>
          <cell r="P342">
            <v>5851.17</v>
          </cell>
          <cell r="Q342">
            <v>640934.93000000005</v>
          </cell>
          <cell r="R342">
            <v>-117655.95</v>
          </cell>
          <cell r="S342">
            <v>5487.82</v>
          </cell>
        </row>
        <row r="343">
          <cell r="A343" t="str">
            <v>Первомайский, 28</v>
          </cell>
          <cell r="B343" t="str">
            <v>Первомайский</v>
          </cell>
          <cell r="C343">
            <v>28</v>
          </cell>
          <cell r="D343">
            <v>46081.1</v>
          </cell>
          <cell r="E343">
            <v>242371.35</v>
          </cell>
          <cell r="F343">
            <v>0</v>
          </cell>
          <cell r="G343">
            <v>0</v>
          </cell>
          <cell r="H343">
            <v>242371.35</v>
          </cell>
          <cell r="I343">
            <v>249568.24</v>
          </cell>
          <cell r="J343">
            <v>0</v>
          </cell>
          <cell r="K343">
            <v>0</v>
          </cell>
          <cell r="L343">
            <v>249427.58</v>
          </cell>
          <cell r="M343">
            <v>24237.14</v>
          </cell>
          <cell r="N343">
            <v>214438.12</v>
          </cell>
          <cell r="O343">
            <v>0</v>
          </cell>
          <cell r="P343">
            <v>4988.55</v>
          </cell>
          <cell r="Q343">
            <v>248026.48</v>
          </cell>
          <cell r="R343">
            <v>47482.2</v>
          </cell>
          <cell r="S343">
            <v>4362.67</v>
          </cell>
        </row>
        <row r="344">
          <cell r="A344" t="str">
            <v>Первомайский, 28-а</v>
          </cell>
          <cell r="B344" t="str">
            <v>Первомайский</v>
          </cell>
          <cell r="C344" t="str">
            <v>28-а</v>
          </cell>
          <cell r="D344">
            <v>113792.44</v>
          </cell>
          <cell r="E344">
            <v>216478.77</v>
          </cell>
          <cell r="F344">
            <v>3313.05</v>
          </cell>
          <cell r="G344">
            <v>0</v>
          </cell>
          <cell r="H344">
            <v>219791.82</v>
          </cell>
          <cell r="I344">
            <v>125543.53</v>
          </cell>
          <cell r="J344">
            <v>3298.3</v>
          </cell>
          <cell r="K344">
            <v>0</v>
          </cell>
          <cell r="L344">
            <v>124859.91</v>
          </cell>
          <cell r="M344">
            <v>21979.16</v>
          </cell>
          <cell r="N344">
            <v>17685.240000000002</v>
          </cell>
          <cell r="O344">
            <v>8218.14</v>
          </cell>
          <cell r="P344">
            <v>9470</v>
          </cell>
          <cell r="Q344">
            <v>61308.81</v>
          </cell>
          <cell r="R344">
            <v>177343.54</v>
          </cell>
          <cell r="S344">
            <v>3956.27</v>
          </cell>
        </row>
        <row r="345">
          <cell r="A345" t="str">
            <v>Первомайский, 29</v>
          </cell>
          <cell r="B345" t="str">
            <v>Первомайский</v>
          </cell>
          <cell r="C345">
            <v>29</v>
          </cell>
          <cell r="D345">
            <v>114576.25</v>
          </cell>
          <cell r="E345">
            <v>233843.27</v>
          </cell>
          <cell r="F345">
            <v>0</v>
          </cell>
          <cell r="G345">
            <v>0</v>
          </cell>
          <cell r="H345">
            <v>233843.27</v>
          </cell>
          <cell r="I345">
            <v>231967.91</v>
          </cell>
          <cell r="J345">
            <v>0</v>
          </cell>
          <cell r="K345">
            <v>0</v>
          </cell>
          <cell r="L345">
            <v>231967.91</v>
          </cell>
          <cell r="M345">
            <v>23384.32</v>
          </cell>
          <cell r="N345">
            <v>202269.38</v>
          </cell>
          <cell r="O345">
            <v>0</v>
          </cell>
          <cell r="P345">
            <v>4639.3500000000004</v>
          </cell>
          <cell r="Q345">
            <v>234502.26</v>
          </cell>
          <cell r="R345">
            <v>112041.9</v>
          </cell>
          <cell r="S345">
            <v>4209.21</v>
          </cell>
        </row>
        <row r="346">
          <cell r="A346" t="str">
            <v>Первомайский, 30</v>
          </cell>
          <cell r="B346" t="str">
            <v>Первомайский</v>
          </cell>
          <cell r="C346">
            <v>30</v>
          </cell>
          <cell r="D346">
            <v>169090.02</v>
          </cell>
          <cell r="E346">
            <v>366806.76</v>
          </cell>
          <cell r="F346">
            <v>0</v>
          </cell>
          <cell r="G346">
            <v>0</v>
          </cell>
          <cell r="H346">
            <v>366806.76</v>
          </cell>
          <cell r="I346">
            <v>357996.78</v>
          </cell>
          <cell r="J346">
            <v>0</v>
          </cell>
          <cell r="K346">
            <v>0</v>
          </cell>
          <cell r="L346">
            <v>357358.27</v>
          </cell>
          <cell r="M346">
            <v>36680.69</v>
          </cell>
          <cell r="N346">
            <v>618044.11</v>
          </cell>
          <cell r="O346">
            <v>3957.32</v>
          </cell>
          <cell r="P346">
            <v>8180.42</v>
          </cell>
          <cell r="Q346">
            <v>673465.06</v>
          </cell>
          <cell r="R346">
            <v>-147016.76999999999</v>
          </cell>
          <cell r="S346">
            <v>6602.52</v>
          </cell>
        </row>
        <row r="347">
          <cell r="A347" t="str">
            <v>Первомайский, 30-а</v>
          </cell>
          <cell r="B347" t="str">
            <v>Первомайский</v>
          </cell>
          <cell r="C347" t="str">
            <v>30-а</v>
          </cell>
          <cell r="D347">
            <v>22971.24</v>
          </cell>
          <cell r="E347">
            <v>141714.54999999999</v>
          </cell>
          <cell r="F347">
            <v>0</v>
          </cell>
          <cell r="G347">
            <v>0</v>
          </cell>
          <cell r="H347">
            <v>141714.54999999999</v>
          </cell>
          <cell r="I347">
            <v>143394.19</v>
          </cell>
          <cell r="J347">
            <v>0</v>
          </cell>
          <cell r="K347">
            <v>0</v>
          </cell>
          <cell r="L347">
            <v>143394.19</v>
          </cell>
          <cell r="M347">
            <v>14171.45</v>
          </cell>
          <cell r="N347">
            <v>158056.51999999999</v>
          </cell>
          <cell r="O347">
            <v>0</v>
          </cell>
          <cell r="P347">
            <v>2867.89</v>
          </cell>
          <cell r="Q347">
            <v>177646.71</v>
          </cell>
          <cell r="R347">
            <v>-11281.28</v>
          </cell>
          <cell r="S347">
            <v>2550.85</v>
          </cell>
        </row>
        <row r="348">
          <cell r="A348" t="str">
            <v>Первомайский, 31</v>
          </cell>
          <cell r="B348" t="str">
            <v>Первомайский</v>
          </cell>
          <cell r="C348">
            <v>31</v>
          </cell>
          <cell r="D348">
            <v>89465.75</v>
          </cell>
          <cell r="E348">
            <v>242819.75</v>
          </cell>
          <cell r="F348">
            <v>0</v>
          </cell>
          <cell r="G348">
            <v>0</v>
          </cell>
          <cell r="H348">
            <v>242819.75</v>
          </cell>
          <cell r="I348">
            <v>237791.01</v>
          </cell>
          <cell r="J348">
            <v>0</v>
          </cell>
          <cell r="K348">
            <v>0</v>
          </cell>
          <cell r="L348">
            <v>237791.01</v>
          </cell>
          <cell r="M348">
            <v>24282.01</v>
          </cell>
          <cell r="N348">
            <v>118651.67</v>
          </cell>
          <cell r="O348">
            <v>7893.33</v>
          </cell>
          <cell r="P348">
            <v>6770.36</v>
          </cell>
          <cell r="Q348">
            <v>161968.16</v>
          </cell>
          <cell r="R348">
            <v>165288.6</v>
          </cell>
          <cell r="S348">
            <v>4370.79</v>
          </cell>
        </row>
        <row r="349">
          <cell r="A349" t="str">
            <v>Первомайский, 31-а</v>
          </cell>
          <cell r="B349" t="str">
            <v>Первомайский</v>
          </cell>
          <cell r="C349" t="str">
            <v>31-а</v>
          </cell>
          <cell r="D349">
            <v>-189129.66</v>
          </cell>
          <cell r="E349">
            <v>137784.91</v>
          </cell>
          <cell r="F349">
            <v>0</v>
          </cell>
          <cell r="G349">
            <v>0</v>
          </cell>
          <cell r="H349">
            <v>137784.91</v>
          </cell>
          <cell r="I349">
            <v>142370.57999999999</v>
          </cell>
          <cell r="J349">
            <v>0</v>
          </cell>
          <cell r="K349">
            <v>0</v>
          </cell>
          <cell r="L349">
            <v>142370.57999999999</v>
          </cell>
          <cell r="M349">
            <v>13778.52</v>
          </cell>
          <cell r="N349">
            <v>16488.03</v>
          </cell>
          <cell r="O349">
            <v>0</v>
          </cell>
          <cell r="P349">
            <v>2847.43</v>
          </cell>
          <cell r="Q349">
            <v>35594.11</v>
          </cell>
          <cell r="R349">
            <v>-82353.19</v>
          </cell>
          <cell r="S349">
            <v>2480.13</v>
          </cell>
        </row>
        <row r="350">
          <cell r="A350" t="str">
            <v>Первомайский, 32</v>
          </cell>
          <cell r="B350" t="str">
            <v>Первомайский</v>
          </cell>
          <cell r="C350">
            <v>32</v>
          </cell>
          <cell r="D350">
            <v>-345663.09</v>
          </cell>
          <cell r="E350">
            <v>359207.82</v>
          </cell>
          <cell r="F350">
            <v>2356.7399999999998</v>
          </cell>
          <cell r="G350">
            <v>0</v>
          </cell>
          <cell r="H350">
            <v>361564.56</v>
          </cell>
          <cell r="I350">
            <v>347103.71</v>
          </cell>
          <cell r="J350">
            <v>0</v>
          </cell>
          <cell r="K350">
            <v>0</v>
          </cell>
          <cell r="L350">
            <v>346695.43</v>
          </cell>
          <cell r="M350">
            <v>25081.58</v>
          </cell>
          <cell r="N350">
            <v>202733.2</v>
          </cell>
          <cell r="O350">
            <v>0</v>
          </cell>
          <cell r="P350">
            <v>4718.93</v>
          </cell>
          <cell r="Q350">
            <v>237048.43</v>
          </cell>
          <cell r="R350">
            <v>-236016.09</v>
          </cell>
          <cell r="S350">
            <v>4514.72</v>
          </cell>
        </row>
        <row r="351">
          <cell r="A351" t="str">
            <v>Первомайский, 34</v>
          </cell>
          <cell r="B351" t="str">
            <v>Первомайский</v>
          </cell>
          <cell r="C351">
            <v>34</v>
          </cell>
          <cell r="D351">
            <v>129147.24</v>
          </cell>
          <cell r="E351">
            <v>142837.01999999999</v>
          </cell>
          <cell r="F351">
            <v>0</v>
          </cell>
          <cell r="G351">
            <v>0</v>
          </cell>
          <cell r="H351">
            <v>142837.01999999999</v>
          </cell>
          <cell r="I351">
            <v>147783</v>
          </cell>
          <cell r="J351">
            <v>0</v>
          </cell>
          <cell r="K351">
            <v>0</v>
          </cell>
          <cell r="L351">
            <v>147783</v>
          </cell>
          <cell r="M351">
            <v>14283.66</v>
          </cell>
          <cell r="N351">
            <v>175936.56</v>
          </cell>
          <cell r="O351">
            <v>5028.67</v>
          </cell>
          <cell r="P351">
            <v>5012.8900000000003</v>
          </cell>
          <cell r="Q351">
            <v>202832.87</v>
          </cell>
          <cell r="R351">
            <v>74097.37</v>
          </cell>
          <cell r="S351">
            <v>2571.09</v>
          </cell>
        </row>
        <row r="352">
          <cell r="A352" t="str">
            <v>Первомайский, 36</v>
          </cell>
          <cell r="B352" t="str">
            <v>Первомайский</v>
          </cell>
          <cell r="C352">
            <v>36</v>
          </cell>
          <cell r="D352">
            <v>-122681.3</v>
          </cell>
          <cell r="E352">
            <v>464101.34</v>
          </cell>
          <cell r="F352">
            <v>0</v>
          </cell>
          <cell r="G352">
            <v>0</v>
          </cell>
          <cell r="H352">
            <v>464101.34</v>
          </cell>
          <cell r="I352">
            <v>423779.44</v>
          </cell>
          <cell r="J352">
            <v>0</v>
          </cell>
          <cell r="K352">
            <v>0</v>
          </cell>
          <cell r="L352">
            <v>423779.44</v>
          </cell>
          <cell r="M352">
            <v>32623.64</v>
          </cell>
          <cell r="N352">
            <v>412686.87</v>
          </cell>
          <cell r="O352">
            <v>0</v>
          </cell>
          <cell r="P352">
            <v>5718.27</v>
          </cell>
          <cell r="Q352">
            <v>456901.01</v>
          </cell>
          <cell r="R352">
            <v>-155802.87</v>
          </cell>
          <cell r="S352">
            <v>5872.23</v>
          </cell>
        </row>
        <row r="353">
          <cell r="A353" t="str">
            <v>Первомайский, 37</v>
          </cell>
          <cell r="B353" t="str">
            <v>Первомайский</v>
          </cell>
          <cell r="C353">
            <v>37</v>
          </cell>
          <cell r="D353">
            <v>132518.79999999999</v>
          </cell>
          <cell r="E353">
            <v>126197.25</v>
          </cell>
          <cell r="F353">
            <v>0</v>
          </cell>
          <cell r="G353">
            <v>0</v>
          </cell>
          <cell r="H353">
            <v>126197.25</v>
          </cell>
          <cell r="I353">
            <v>133483.76999999999</v>
          </cell>
          <cell r="J353">
            <v>0</v>
          </cell>
          <cell r="K353">
            <v>0</v>
          </cell>
          <cell r="L353">
            <v>133360.16</v>
          </cell>
          <cell r="M353">
            <v>12619.74</v>
          </cell>
          <cell r="N353">
            <v>0</v>
          </cell>
          <cell r="O353">
            <v>18072.330000000002</v>
          </cell>
          <cell r="P353">
            <v>7737.75</v>
          </cell>
          <cell r="Q353">
            <v>76342.36</v>
          </cell>
          <cell r="R353">
            <v>189536.6</v>
          </cell>
          <cell r="S353">
            <v>2271.58</v>
          </cell>
        </row>
        <row r="354">
          <cell r="A354" t="str">
            <v>Первомайский, 37-а</v>
          </cell>
          <cell r="B354" t="str">
            <v>Первомайский</v>
          </cell>
          <cell r="C354" t="str">
            <v>37-а</v>
          </cell>
          <cell r="D354">
            <v>6875.89</v>
          </cell>
          <cell r="E354">
            <v>47177.59</v>
          </cell>
          <cell r="F354">
            <v>0</v>
          </cell>
          <cell r="G354">
            <v>0</v>
          </cell>
          <cell r="H354">
            <v>47177.59</v>
          </cell>
          <cell r="I354">
            <v>46958.99</v>
          </cell>
          <cell r="J354">
            <v>0</v>
          </cell>
          <cell r="K354">
            <v>0</v>
          </cell>
          <cell r="L354">
            <v>46958.99</v>
          </cell>
          <cell r="M354">
            <v>4717.8</v>
          </cell>
          <cell r="N354">
            <v>3402.06</v>
          </cell>
          <cell r="O354">
            <v>2921.97</v>
          </cell>
          <cell r="P354">
            <v>2450.11</v>
          </cell>
          <cell r="Q354">
            <v>14341.08</v>
          </cell>
          <cell r="R354">
            <v>39493.800000000003</v>
          </cell>
          <cell r="S354">
            <v>849.14</v>
          </cell>
        </row>
        <row r="355">
          <cell r="A355" t="str">
            <v>Первомайский, 38-а</v>
          </cell>
          <cell r="B355" t="str">
            <v>Первомайский</v>
          </cell>
          <cell r="C355" t="str">
            <v>38-а</v>
          </cell>
          <cell r="D355">
            <v>21810.33</v>
          </cell>
          <cell r="E355">
            <v>102728.53</v>
          </cell>
          <cell r="F355">
            <v>0</v>
          </cell>
          <cell r="G355">
            <v>0</v>
          </cell>
          <cell r="H355">
            <v>102728.53</v>
          </cell>
          <cell r="I355">
            <v>119259.9</v>
          </cell>
          <cell r="J355">
            <v>0</v>
          </cell>
          <cell r="K355">
            <v>0</v>
          </cell>
          <cell r="L355">
            <v>114884.93</v>
          </cell>
          <cell r="M355">
            <v>5230.24</v>
          </cell>
          <cell r="N355">
            <v>0</v>
          </cell>
          <cell r="O355">
            <v>7243.95</v>
          </cell>
          <cell r="P355">
            <v>4686.4399999999996</v>
          </cell>
          <cell r="Q355">
            <v>18102.04</v>
          </cell>
          <cell r="R355">
            <v>118593.22</v>
          </cell>
          <cell r="S355">
            <v>941.41</v>
          </cell>
        </row>
        <row r="356">
          <cell r="A356" t="str">
            <v>Первомайский, 42</v>
          </cell>
          <cell r="B356" t="str">
            <v>Первомайский</v>
          </cell>
          <cell r="C356">
            <v>42</v>
          </cell>
          <cell r="D356">
            <v>95801.84</v>
          </cell>
          <cell r="E356">
            <v>225384.9</v>
          </cell>
          <cell r="F356">
            <v>0</v>
          </cell>
          <cell r="G356">
            <v>0</v>
          </cell>
          <cell r="H356">
            <v>225384.9</v>
          </cell>
          <cell r="I356">
            <v>229804.99</v>
          </cell>
          <cell r="J356">
            <v>0</v>
          </cell>
          <cell r="K356">
            <v>0</v>
          </cell>
          <cell r="L356">
            <v>228629.02</v>
          </cell>
          <cell r="M356">
            <v>22538.49</v>
          </cell>
          <cell r="N356">
            <v>151701.9</v>
          </cell>
          <cell r="O356">
            <v>0</v>
          </cell>
          <cell r="P356">
            <v>4572.58</v>
          </cell>
          <cell r="Q356">
            <v>182869.89</v>
          </cell>
          <cell r="R356">
            <v>141560.97</v>
          </cell>
          <cell r="S356">
            <v>4056.92</v>
          </cell>
        </row>
        <row r="357">
          <cell r="A357" t="str">
            <v>Первомайский, 45</v>
          </cell>
          <cell r="B357" t="str">
            <v>Первомайский</v>
          </cell>
          <cell r="C357">
            <v>45</v>
          </cell>
          <cell r="D357">
            <v>-382768.28</v>
          </cell>
          <cell r="E357">
            <v>249279.04</v>
          </cell>
          <cell r="F357">
            <v>0</v>
          </cell>
          <cell r="G357">
            <v>0</v>
          </cell>
          <cell r="H357">
            <v>249279.04</v>
          </cell>
          <cell r="I357">
            <v>234281.18</v>
          </cell>
          <cell r="J357">
            <v>0</v>
          </cell>
          <cell r="K357">
            <v>0</v>
          </cell>
          <cell r="L357">
            <v>232305.83</v>
          </cell>
          <cell r="M357">
            <v>24927.89</v>
          </cell>
          <cell r="N357">
            <v>136730.01</v>
          </cell>
          <cell r="O357">
            <v>0</v>
          </cell>
          <cell r="P357">
            <v>4646.12</v>
          </cell>
          <cell r="Q357">
            <v>170791.02</v>
          </cell>
          <cell r="R357">
            <v>-321253.46999999997</v>
          </cell>
          <cell r="S357">
            <v>4487</v>
          </cell>
        </row>
        <row r="358">
          <cell r="A358" t="str">
            <v>Первомайский, 46</v>
          </cell>
          <cell r="B358" t="str">
            <v>Первомайский</v>
          </cell>
          <cell r="C358">
            <v>46</v>
          </cell>
          <cell r="D358">
            <v>-213050.98</v>
          </cell>
          <cell r="E358">
            <v>230831.02</v>
          </cell>
          <cell r="F358">
            <v>0</v>
          </cell>
          <cell r="G358">
            <v>0</v>
          </cell>
          <cell r="H358">
            <v>230831.02</v>
          </cell>
          <cell r="I358">
            <v>177246.36</v>
          </cell>
          <cell r="J358">
            <v>0</v>
          </cell>
          <cell r="K358">
            <v>0</v>
          </cell>
          <cell r="L358">
            <v>174272.83</v>
          </cell>
          <cell r="M358">
            <v>23083.09</v>
          </cell>
          <cell r="N358">
            <v>121324.31</v>
          </cell>
          <cell r="O358">
            <v>0</v>
          </cell>
          <cell r="P358">
            <v>3485.45</v>
          </cell>
          <cell r="Q358">
            <v>152047.79</v>
          </cell>
          <cell r="R358">
            <v>-190825.94</v>
          </cell>
          <cell r="S358">
            <v>4154.9399999999996</v>
          </cell>
        </row>
        <row r="359">
          <cell r="A359" t="str">
            <v>Первомайский, 48</v>
          </cell>
          <cell r="B359" t="str">
            <v>Первомайский</v>
          </cell>
          <cell r="C359">
            <v>48</v>
          </cell>
          <cell r="D359">
            <v>18104.150000000001</v>
          </cell>
          <cell r="E359">
            <v>120970.28</v>
          </cell>
          <cell r="F359">
            <v>6404.24</v>
          </cell>
          <cell r="G359">
            <v>0</v>
          </cell>
          <cell r="H359">
            <v>127374.52</v>
          </cell>
          <cell r="I359">
            <v>146332.76</v>
          </cell>
          <cell r="J359">
            <v>4429.74</v>
          </cell>
          <cell r="K359">
            <v>0</v>
          </cell>
          <cell r="L359">
            <v>150762.5</v>
          </cell>
          <cell r="M359">
            <v>11212.81</v>
          </cell>
          <cell r="N359">
            <v>525127.82999999996</v>
          </cell>
          <cell r="O359">
            <v>1194.44</v>
          </cell>
          <cell r="P359">
            <v>3011.7</v>
          </cell>
          <cell r="Q359">
            <v>557445.05000000005</v>
          </cell>
          <cell r="R359">
            <v>-388578.4</v>
          </cell>
          <cell r="S359">
            <v>2018.23</v>
          </cell>
        </row>
        <row r="360">
          <cell r="A360" t="str">
            <v>Первомайский, 49</v>
          </cell>
          <cell r="B360" t="str">
            <v>Первомайский</v>
          </cell>
          <cell r="C360">
            <v>49</v>
          </cell>
          <cell r="D360">
            <v>-278381.19</v>
          </cell>
          <cell r="E360">
            <v>189516.38</v>
          </cell>
          <cell r="F360">
            <v>1966.44</v>
          </cell>
          <cell r="G360">
            <v>0</v>
          </cell>
          <cell r="H360">
            <v>191482.82</v>
          </cell>
          <cell r="I360">
            <v>192846.38</v>
          </cell>
          <cell r="J360">
            <v>1289.73</v>
          </cell>
          <cell r="K360">
            <v>0</v>
          </cell>
          <cell r="L360">
            <v>194136.11</v>
          </cell>
          <cell r="M360">
            <v>19148.349999999999</v>
          </cell>
          <cell r="N360">
            <v>79049.52</v>
          </cell>
          <cell r="O360">
            <v>25796.880000000001</v>
          </cell>
          <cell r="P360">
            <v>11095.4</v>
          </cell>
          <cell r="Q360">
            <v>165547.26</v>
          </cell>
          <cell r="R360">
            <v>-249792.34</v>
          </cell>
          <cell r="S360">
            <v>3446.71</v>
          </cell>
        </row>
        <row r="361">
          <cell r="A361" t="str">
            <v>Первомайский, 50</v>
          </cell>
          <cell r="B361" t="str">
            <v>Первомайский</v>
          </cell>
          <cell r="C361">
            <v>50</v>
          </cell>
          <cell r="D361">
            <v>-742859.61</v>
          </cell>
          <cell r="E361">
            <v>738550.32</v>
          </cell>
          <cell r="F361">
            <v>0</v>
          </cell>
          <cell r="G361">
            <v>0</v>
          </cell>
          <cell r="H361">
            <v>738550.32</v>
          </cell>
          <cell r="I361">
            <v>735781.22</v>
          </cell>
          <cell r="J361">
            <v>0</v>
          </cell>
          <cell r="K361">
            <v>0</v>
          </cell>
          <cell r="L361">
            <v>733576.47</v>
          </cell>
          <cell r="M361">
            <v>41182.400000000001</v>
          </cell>
          <cell r="N361">
            <v>458983.42</v>
          </cell>
          <cell r="O361">
            <v>60250.92</v>
          </cell>
          <cell r="P361">
            <v>22845.68</v>
          </cell>
          <cell r="Q361">
            <v>648837.29</v>
          </cell>
          <cell r="R361">
            <v>-658120.43000000005</v>
          </cell>
          <cell r="S361">
            <v>7412.83</v>
          </cell>
        </row>
        <row r="362">
          <cell r="A362" t="str">
            <v>Первомайский, 51</v>
          </cell>
          <cell r="B362" t="str">
            <v>Первомайский</v>
          </cell>
          <cell r="C362">
            <v>51</v>
          </cell>
          <cell r="D362">
            <v>-90483.09</v>
          </cell>
          <cell r="E362">
            <v>177389.5</v>
          </cell>
          <cell r="F362">
            <v>0</v>
          </cell>
          <cell r="G362">
            <v>0</v>
          </cell>
          <cell r="H362">
            <v>177389.5</v>
          </cell>
          <cell r="I362">
            <v>172758.68</v>
          </cell>
          <cell r="J362">
            <v>0</v>
          </cell>
          <cell r="K362">
            <v>0</v>
          </cell>
          <cell r="L362">
            <v>172758.68</v>
          </cell>
          <cell r="M362">
            <v>11226.61</v>
          </cell>
          <cell r="N362">
            <v>105245.81</v>
          </cell>
          <cell r="O362">
            <v>0</v>
          </cell>
          <cell r="P362">
            <v>2152.7199999999998</v>
          </cell>
          <cell r="Q362">
            <v>120645.92</v>
          </cell>
          <cell r="R362">
            <v>-38370.33</v>
          </cell>
          <cell r="S362">
            <v>2020.78</v>
          </cell>
        </row>
        <row r="363">
          <cell r="A363" t="str">
            <v>Первомайский, 52</v>
          </cell>
          <cell r="B363" t="str">
            <v>Первомайский</v>
          </cell>
          <cell r="C363">
            <v>52</v>
          </cell>
          <cell r="D363">
            <v>-417717.66</v>
          </cell>
          <cell r="E363">
            <v>252807.4</v>
          </cell>
          <cell r="F363">
            <v>0</v>
          </cell>
          <cell r="G363">
            <v>0</v>
          </cell>
          <cell r="H363">
            <v>252807.4</v>
          </cell>
          <cell r="I363">
            <v>256823.25</v>
          </cell>
          <cell r="J363">
            <v>16346.54</v>
          </cell>
          <cell r="K363">
            <v>0</v>
          </cell>
          <cell r="L363">
            <v>327794.12</v>
          </cell>
          <cell r="M363">
            <v>18715</v>
          </cell>
          <cell r="N363">
            <v>85079.59</v>
          </cell>
          <cell r="O363">
            <v>27916.35</v>
          </cell>
          <cell r="P363">
            <v>12120.03</v>
          </cell>
          <cell r="Q363">
            <v>174128.73</v>
          </cell>
          <cell r="R363">
            <v>-264052.27</v>
          </cell>
          <cell r="S363">
            <v>3368.68</v>
          </cell>
        </row>
        <row r="364">
          <cell r="A364" t="str">
            <v>Первомайский, 53</v>
          </cell>
          <cell r="B364" t="str">
            <v>Первомайский</v>
          </cell>
          <cell r="C364">
            <v>53</v>
          </cell>
          <cell r="D364">
            <v>-51660.39</v>
          </cell>
          <cell r="E364">
            <v>174379.43</v>
          </cell>
          <cell r="F364">
            <v>9803.6</v>
          </cell>
          <cell r="G364">
            <v>0</v>
          </cell>
          <cell r="H364">
            <v>184183.03</v>
          </cell>
          <cell r="I364">
            <v>179074.97</v>
          </cell>
          <cell r="J364">
            <v>11688.29</v>
          </cell>
          <cell r="K364">
            <v>0</v>
          </cell>
          <cell r="L364">
            <v>190763.26</v>
          </cell>
          <cell r="M364">
            <v>10604.59</v>
          </cell>
          <cell r="N364">
            <v>310802.75</v>
          </cell>
          <cell r="O364">
            <v>4639.28</v>
          </cell>
          <cell r="P364">
            <v>3392.59</v>
          </cell>
          <cell r="Q364">
            <v>331348.09000000003</v>
          </cell>
          <cell r="R364">
            <v>-192245.22</v>
          </cell>
          <cell r="S364">
            <v>1908.88</v>
          </cell>
        </row>
        <row r="365">
          <cell r="A365" t="str">
            <v>Первомайский, 55</v>
          </cell>
          <cell r="B365" t="str">
            <v>Первомайский</v>
          </cell>
          <cell r="C365">
            <v>55</v>
          </cell>
          <cell r="D365">
            <v>-59682.83</v>
          </cell>
          <cell r="E365">
            <v>288100.81</v>
          </cell>
          <cell r="F365">
            <v>0</v>
          </cell>
          <cell r="G365">
            <v>0</v>
          </cell>
          <cell r="H365">
            <v>288100.81</v>
          </cell>
          <cell r="I365">
            <v>298121.77</v>
          </cell>
          <cell r="J365">
            <v>0</v>
          </cell>
          <cell r="K365">
            <v>0</v>
          </cell>
          <cell r="L365">
            <v>298121.77</v>
          </cell>
          <cell r="M365">
            <v>28810.06</v>
          </cell>
          <cell r="N365">
            <v>235522.59</v>
          </cell>
          <cell r="O365">
            <v>3450.28</v>
          </cell>
          <cell r="P365">
            <v>6892.37</v>
          </cell>
          <cell r="Q365">
            <v>279861.13</v>
          </cell>
          <cell r="R365">
            <v>-41422.19</v>
          </cell>
          <cell r="S365">
            <v>5185.83</v>
          </cell>
        </row>
        <row r="366">
          <cell r="A366" t="str">
            <v>Первомайский, 56</v>
          </cell>
          <cell r="B366" t="str">
            <v>Первомайский</v>
          </cell>
          <cell r="C366">
            <v>56</v>
          </cell>
          <cell r="D366">
            <v>40469.06</v>
          </cell>
          <cell r="E366">
            <v>371156.47</v>
          </cell>
          <cell r="F366">
            <v>0</v>
          </cell>
          <cell r="G366">
            <v>0</v>
          </cell>
          <cell r="H366">
            <v>371156.47</v>
          </cell>
          <cell r="I366">
            <v>361389.05</v>
          </cell>
          <cell r="J366">
            <v>0</v>
          </cell>
          <cell r="K366">
            <v>0</v>
          </cell>
          <cell r="L366">
            <v>358361.78</v>
          </cell>
          <cell r="M366">
            <v>22872.33</v>
          </cell>
          <cell r="N366">
            <v>384827.64</v>
          </cell>
          <cell r="O366">
            <v>0</v>
          </cell>
          <cell r="P366">
            <v>4318.59</v>
          </cell>
          <cell r="Q366">
            <v>416135.58</v>
          </cell>
          <cell r="R366">
            <v>-17304.740000000002</v>
          </cell>
          <cell r="S366">
            <v>4117.0200000000004</v>
          </cell>
        </row>
        <row r="367">
          <cell r="A367" t="str">
            <v>Первомайский, 58</v>
          </cell>
          <cell r="B367" t="str">
            <v>Первомайский</v>
          </cell>
          <cell r="C367">
            <v>58</v>
          </cell>
          <cell r="D367">
            <v>69585.58</v>
          </cell>
          <cell r="E367">
            <v>299508.39</v>
          </cell>
          <cell r="F367">
            <v>0</v>
          </cell>
          <cell r="G367">
            <v>0</v>
          </cell>
          <cell r="H367">
            <v>299508.39</v>
          </cell>
          <cell r="I367">
            <v>297812.3</v>
          </cell>
          <cell r="J367">
            <v>0</v>
          </cell>
          <cell r="K367">
            <v>0</v>
          </cell>
          <cell r="L367">
            <v>297246.24</v>
          </cell>
          <cell r="M367">
            <v>29950.82</v>
          </cell>
          <cell r="N367">
            <v>205997.18</v>
          </cell>
          <cell r="O367">
            <v>0</v>
          </cell>
          <cell r="P367">
            <v>5944.93</v>
          </cell>
          <cell r="Q367">
            <v>247284.12</v>
          </cell>
          <cell r="R367">
            <v>119547.7</v>
          </cell>
          <cell r="S367">
            <v>5391.19</v>
          </cell>
        </row>
        <row r="368">
          <cell r="A368" t="str">
            <v>Первомайский, 59</v>
          </cell>
          <cell r="B368" t="str">
            <v>Первомайский</v>
          </cell>
          <cell r="C368">
            <v>59</v>
          </cell>
          <cell r="D368">
            <v>48995.97</v>
          </cell>
          <cell r="E368">
            <v>228863.21</v>
          </cell>
          <cell r="F368">
            <v>2262.9899999999998</v>
          </cell>
          <cell r="G368">
            <v>0</v>
          </cell>
          <cell r="H368">
            <v>231126.2</v>
          </cell>
          <cell r="I368">
            <v>227874.62</v>
          </cell>
          <cell r="J368">
            <v>1059.33</v>
          </cell>
          <cell r="K368">
            <v>0</v>
          </cell>
          <cell r="L368">
            <v>224883.37</v>
          </cell>
          <cell r="M368">
            <v>23112.7</v>
          </cell>
          <cell r="N368">
            <v>173761</v>
          </cell>
          <cell r="O368">
            <v>0</v>
          </cell>
          <cell r="P368">
            <v>4497.67</v>
          </cell>
          <cell r="Q368">
            <v>205531.61</v>
          </cell>
          <cell r="R368">
            <v>68347.73</v>
          </cell>
          <cell r="S368">
            <v>4160.24</v>
          </cell>
        </row>
        <row r="369">
          <cell r="A369" t="str">
            <v>Первомайский, 60</v>
          </cell>
          <cell r="B369" t="str">
            <v>Первомайский</v>
          </cell>
          <cell r="C369">
            <v>60</v>
          </cell>
          <cell r="D369">
            <v>166584.74</v>
          </cell>
          <cell r="E369">
            <v>228968.03</v>
          </cell>
          <cell r="F369">
            <v>19485.34</v>
          </cell>
          <cell r="G369">
            <v>0</v>
          </cell>
          <cell r="H369">
            <v>248453.37</v>
          </cell>
          <cell r="I369">
            <v>219643.09</v>
          </cell>
          <cell r="J369">
            <v>17999.169999999998</v>
          </cell>
          <cell r="K369">
            <v>0</v>
          </cell>
          <cell r="L369">
            <v>237311</v>
          </cell>
          <cell r="M369">
            <v>24845.38</v>
          </cell>
          <cell r="N369">
            <v>222562.53</v>
          </cell>
          <cell r="O369">
            <v>27946.12</v>
          </cell>
          <cell r="P369">
            <v>12949.27</v>
          </cell>
          <cell r="Q369">
            <v>323531.40000000002</v>
          </cell>
          <cell r="R369">
            <v>80364.34</v>
          </cell>
          <cell r="S369">
            <v>4472.1499999999996</v>
          </cell>
        </row>
        <row r="370">
          <cell r="A370" t="str">
            <v>Первомайский, 62</v>
          </cell>
          <cell r="B370" t="str">
            <v>Первомайский</v>
          </cell>
          <cell r="C370">
            <v>62</v>
          </cell>
          <cell r="D370">
            <v>-311559.09999999998</v>
          </cell>
          <cell r="E370">
            <v>191385.44</v>
          </cell>
          <cell r="F370">
            <v>1862.38</v>
          </cell>
          <cell r="G370">
            <v>0</v>
          </cell>
          <cell r="H370">
            <v>193247.82</v>
          </cell>
          <cell r="I370">
            <v>186562.87</v>
          </cell>
          <cell r="J370">
            <v>2025.27</v>
          </cell>
          <cell r="K370">
            <v>0</v>
          </cell>
          <cell r="L370">
            <v>188588.14</v>
          </cell>
          <cell r="M370">
            <v>19324.86</v>
          </cell>
          <cell r="N370">
            <v>60742.74</v>
          </cell>
          <cell r="O370">
            <v>28113.96</v>
          </cell>
          <cell r="P370">
            <v>10984.74</v>
          </cell>
          <cell r="Q370">
            <v>149785.12</v>
          </cell>
          <cell r="R370">
            <v>-272756.08</v>
          </cell>
          <cell r="S370">
            <v>3478.46</v>
          </cell>
        </row>
        <row r="371">
          <cell r="A371" t="str">
            <v>Первомайский, 64</v>
          </cell>
          <cell r="B371" t="str">
            <v>Первомайский</v>
          </cell>
          <cell r="C371">
            <v>64</v>
          </cell>
          <cell r="D371">
            <v>-10344.4</v>
          </cell>
          <cell r="E371">
            <v>229500.29</v>
          </cell>
          <cell r="F371">
            <v>0</v>
          </cell>
          <cell r="G371">
            <v>0</v>
          </cell>
          <cell r="H371">
            <v>229500.29</v>
          </cell>
          <cell r="I371">
            <v>224651.96</v>
          </cell>
          <cell r="J371">
            <v>0</v>
          </cell>
          <cell r="K371">
            <v>0</v>
          </cell>
          <cell r="L371">
            <v>224155.03</v>
          </cell>
          <cell r="M371">
            <v>22950.05</v>
          </cell>
          <cell r="N371">
            <v>228333.37</v>
          </cell>
          <cell r="O371">
            <v>0</v>
          </cell>
          <cell r="P371">
            <v>6675.88</v>
          </cell>
          <cell r="Q371">
            <v>265987.24</v>
          </cell>
          <cell r="R371">
            <v>-52176.61</v>
          </cell>
          <cell r="S371">
            <v>4131.05</v>
          </cell>
        </row>
        <row r="372">
          <cell r="A372" t="str">
            <v>Первомайский, 66</v>
          </cell>
          <cell r="B372" t="str">
            <v>Первомайский</v>
          </cell>
          <cell r="C372">
            <v>66</v>
          </cell>
          <cell r="D372">
            <v>20211.86</v>
          </cell>
          <cell r="E372">
            <v>309268.46999999997</v>
          </cell>
          <cell r="F372">
            <v>0</v>
          </cell>
          <cell r="G372">
            <v>0</v>
          </cell>
          <cell r="H372">
            <v>309268.46999999997</v>
          </cell>
          <cell r="I372">
            <v>322286.78999999998</v>
          </cell>
          <cell r="J372">
            <v>0</v>
          </cell>
          <cell r="K372">
            <v>0</v>
          </cell>
          <cell r="L372">
            <v>315093.71999999997</v>
          </cell>
          <cell r="M372">
            <v>23156.47</v>
          </cell>
          <cell r="N372">
            <v>129768.77</v>
          </cell>
          <cell r="O372">
            <v>0</v>
          </cell>
          <cell r="P372">
            <v>4747.8</v>
          </cell>
          <cell r="Q372">
            <v>161841.21</v>
          </cell>
          <cell r="R372">
            <v>173464.37</v>
          </cell>
          <cell r="S372">
            <v>4168.17</v>
          </cell>
        </row>
        <row r="373">
          <cell r="A373" t="str">
            <v>Первомайский, 71</v>
          </cell>
          <cell r="B373" t="str">
            <v>Первомайский</v>
          </cell>
          <cell r="C373">
            <v>71</v>
          </cell>
          <cell r="D373">
            <v>18506.96</v>
          </cell>
          <cell r="E373">
            <v>382466.18</v>
          </cell>
          <cell r="F373">
            <v>0</v>
          </cell>
          <cell r="G373">
            <v>0</v>
          </cell>
          <cell r="H373">
            <v>382466.18</v>
          </cell>
          <cell r="I373">
            <v>380446.67</v>
          </cell>
          <cell r="J373">
            <v>0</v>
          </cell>
          <cell r="K373">
            <v>0</v>
          </cell>
          <cell r="L373">
            <v>378886.77</v>
          </cell>
          <cell r="M373">
            <v>23035.75</v>
          </cell>
          <cell r="N373">
            <v>639192.26</v>
          </cell>
          <cell r="O373">
            <v>0</v>
          </cell>
          <cell r="P373">
            <v>4535.5600000000004</v>
          </cell>
          <cell r="Q373">
            <v>670910.02</v>
          </cell>
          <cell r="R373">
            <v>-273516.28999999998</v>
          </cell>
          <cell r="S373">
            <v>4146.45</v>
          </cell>
        </row>
        <row r="374">
          <cell r="A374" t="str">
            <v>Первомайский, 72</v>
          </cell>
          <cell r="B374" t="str">
            <v>Первомайский</v>
          </cell>
          <cell r="C374">
            <v>72</v>
          </cell>
          <cell r="D374">
            <v>11924.22</v>
          </cell>
          <cell r="E374">
            <v>229620.82</v>
          </cell>
          <cell r="F374">
            <v>0</v>
          </cell>
          <cell r="G374">
            <v>0</v>
          </cell>
          <cell r="H374">
            <v>229620.82</v>
          </cell>
          <cell r="I374">
            <v>227600.91</v>
          </cell>
          <cell r="J374">
            <v>0</v>
          </cell>
          <cell r="K374">
            <v>0</v>
          </cell>
          <cell r="L374">
            <v>227600.91</v>
          </cell>
          <cell r="M374">
            <v>22962.09</v>
          </cell>
          <cell r="N374">
            <v>407366.45</v>
          </cell>
          <cell r="O374">
            <v>0</v>
          </cell>
          <cell r="P374">
            <v>4552.0200000000004</v>
          </cell>
          <cell r="Q374">
            <v>439013.75</v>
          </cell>
          <cell r="R374">
            <v>-199488.62</v>
          </cell>
          <cell r="S374">
            <v>4133.1899999999996</v>
          </cell>
        </row>
        <row r="375">
          <cell r="A375" t="str">
            <v>Первомайский, 73</v>
          </cell>
          <cell r="B375" t="str">
            <v>Первомайский</v>
          </cell>
          <cell r="C375">
            <v>73</v>
          </cell>
          <cell r="D375">
            <v>-51497.77</v>
          </cell>
          <cell r="E375">
            <v>-896.52</v>
          </cell>
          <cell r="F375">
            <v>0</v>
          </cell>
          <cell r="G375">
            <v>0</v>
          </cell>
          <cell r="H375">
            <v>-896.52</v>
          </cell>
          <cell r="I375">
            <v>3889.99</v>
          </cell>
          <cell r="J375">
            <v>0</v>
          </cell>
          <cell r="K375">
            <v>0</v>
          </cell>
          <cell r="L375">
            <v>2470.02</v>
          </cell>
          <cell r="M375">
            <v>-89.65</v>
          </cell>
          <cell r="N375">
            <v>0</v>
          </cell>
          <cell r="O375">
            <v>0</v>
          </cell>
          <cell r="P375">
            <v>49.39</v>
          </cell>
          <cell r="Q375">
            <v>-56.4</v>
          </cell>
          <cell r="R375">
            <v>-48971.35</v>
          </cell>
          <cell r="S375">
            <v>-16.14</v>
          </cell>
        </row>
        <row r="376">
          <cell r="A376" t="str">
            <v>Первомайский, 74</v>
          </cell>
          <cell r="B376" t="str">
            <v>Первомайский</v>
          </cell>
          <cell r="C376">
            <v>74</v>
          </cell>
          <cell r="D376">
            <v>-4890.78</v>
          </cell>
          <cell r="E376">
            <v>423367</v>
          </cell>
          <cell r="F376">
            <v>0</v>
          </cell>
          <cell r="G376">
            <v>0</v>
          </cell>
          <cell r="H376">
            <v>423367</v>
          </cell>
          <cell r="I376">
            <v>431532.88</v>
          </cell>
          <cell r="J376">
            <v>0</v>
          </cell>
          <cell r="K376">
            <v>0</v>
          </cell>
          <cell r="L376">
            <v>431532.88</v>
          </cell>
          <cell r="M376">
            <v>22481.74</v>
          </cell>
          <cell r="N376">
            <v>159146.62</v>
          </cell>
          <cell r="O376">
            <v>16461.48</v>
          </cell>
          <cell r="P376">
            <v>9223.17</v>
          </cell>
          <cell r="Q376">
            <v>211359.73</v>
          </cell>
          <cell r="R376">
            <v>215282.37</v>
          </cell>
          <cell r="S376">
            <v>4046.72</v>
          </cell>
        </row>
        <row r="377">
          <cell r="A377" t="str">
            <v>Первомайский, 75</v>
          </cell>
          <cell r="B377" t="str">
            <v>Первомайский</v>
          </cell>
          <cell r="C377">
            <v>75</v>
          </cell>
          <cell r="D377">
            <v>23067.34</v>
          </cell>
          <cell r="E377">
            <v>405268.27</v>
          </cell>
          <cell r="F377">
            <v>0</v>
          </cell>
          <cell r="G377">
            <v>0</v>
          </cell>
          <cell r="H377">
            <v>405268.27</v>
          </cell>
          <cell r="I377">
            <v>419711.68</v>
          </cell>
          <cell r="J377">
            <v>0</v>
          </cell>
          <cell r="K377">
            <v>0</v>
          </cell>
          <cell r="L377">
            <v>419711.68</v>
          </cell>
          <cell r="M377">
            <v>22765.66</v>
          </cell>
          <cell r="N377">
            <v>719132.18</v>
          </cell>
          <cell r="O377">
            <v>0</v>
          </cell>
          <cell r="P377">
            <v>4842.01</v>
          </cell>
          <cell r="Q377">
            <v>750837.7</v>
          </cell>
          <cell r="R377">
            <v>-308058.68</v>
          </cell>
          <cell r="S377">
            <v>4097.8500000000004</v>
          </cell>
        </row>
        <row r="378">
          <cell r="A378" t="str">
            <v>Первомайский, 76</v>
          </cell>
          <cell r="B378" t="str">
            <v>Первомайский</v>
          </cell>
          <cell r="C378">
            <v>76</v>
          </cell>
          <cell r="D378">
            <v>93844.07</v>
          </cell>
          <cell r="E378">
            <v>282375.71999999997</v>
          </cell>
          <cell r="F378">
            <v>0</v>
          </cell>
          <cell r="G378">
            <v>0</v>
          </cell>
          <cell r="H378">
            <v>282375.71999999997</v>
          </cell>
          <cell r="I378">
            <v>278246.55</v>
          </cell>
          <cell r="J378">
            <v>0</v>
          </cell>
          <cell r="K378">
            <v>0</v>
          </cell>
          <cell r="L378">
            <v>278246.55</v>
          </cell>
          <cell r="M378">
            <v>23013.58</v>
          </cell>
          <cell r="N378">
            <v>329987.84000000003</v>
          </cell>
          <cell r="O378">
            <v>-28532.9</v>
          </cell>
          <cell r="P378">
            <v>4520.1400000000003</v>
          </cell>
          <cell r="Q378">
            <v>333131.13</v>
          </cell>
          <cell r="R378">
            <v>38959.49</v>
          </cell>
          <cell r="S378">
            <v>4142.47</v>
          </cell>
        </row>
        <row r="379">
          <cell r="A379" t="str">
            <v>Первомайский, 79</v>
          </cell>
          <cell r="B379" t="str">
            <v>Первомайский</v>
          </cell>
          <cell r="C379">
            <v>79</v>
          </cell>
          <cell r="D379">
            <v>214823</v>
          </cell>
          <cell r="E379">
            <v>165741.43</v>
          </cell>
          <cell r="F379">
            <v>0</v>
          </cell>
          <cell r="G379">
            <v>0</v>
          </cell>
          <cell r="H379">
            <v>165741.43</v>
          </cell>
          <cell r="I379">
            <v>173801.95</v>
          </cell>
          <cell r="J379">
            <v>0</v>
          </cell>
          <cell r="K379">
            <v>0</v>
          </cell>
          <cell r="L379">
            <v>173801.95</v>
          </cell>
          <cell r="M379">
            <v>16574.099999999999</v>
          </cell>
          <cell r="N379">
            <v>416093.79</v>
          </cell>
          <cell r="O379">
            <v>1261.8399999999999</v>
          </cell>
          <cell r="P379">
            <v>3958.21</v>
          </cell>
          <cell r="Q379">
            <v>440871.25</v>
          </cell>
          <cell r="R379">
            <v>-52246.3</v>
          </cell>
          <cell r="S379">
            <v>2983.31</v>
          </cell>
        </row>
        <row r="380">
          <cell r="A380" t="str">
            <v>Первомайский, 80</v>
          </cell>
          <cell r="B380" t="str">
            <v>Первомайский</v>
          </cell>
          <cell r="C380">
            <v>80</v>
          </cell>
          <cell r="D380">
            <v>-180256.18</v>
          </cell>
          <cell r="E380">
            <v>227056.83</v>
          </cell>
          <cell r="F380">
            <v>0</v>
          </cell>
          <cell r="G380">
            <v>0</v>
          </cell>
          <cell r="H380">
            <v>227056.83</v>
          </cell>
          <cell r="I380">
            <v>232410.3</v>
          </cell>
          <cell r="J380">
            <v>0</v>
          </cell>
          <cell r="K380">
            <v>0</v>
          </cell>
          <cell r="L380">
            <v>232410.3</v>
          </cell>
          <cell r="M380">
            <v>22705.7</v>
          </cell>
          <cell r="N380">
            <v>161391.35999999999</v>
          </cell>
          <cell r="O380">
            <v>1892.56</v>
          </cell>
          <cell r="P380">
            <v>5268.15</v>
          </cell>
          <cell r="Q380">
            <v>195344.78</v>
          </cell>
          <cell r="R380">
            <v>-143190.66</v>
          </cell>
          <cell r="S380">
            <v>4087.01</v>
          </cell>
        </row>
        <row r="381">
          <cell r="A381" t="str">
            <v>Первомайский, 81</v>
          </cell>
          <cell r="B381" t="str">
            <v>Первомайский</v>
          </cell>
          <cell r="C381">
            <v>81</v>
          </cell>
          <cell r="D381">
            <v>177003.48</v>
          </cell>
          <cell r="E381">
            <v>218585.87</v>
          </cell>
          <cell r="F381">
            <v>0</v>
          </cell>
          <cell r="G381">
            <v>0</v>
          </cell>
          <cell r="H381">
            <v>218585.87</v>
          </cell>
          <cell r="I381">
            <v>210784.03</v>
          </cell>
          <cell r="J381">
            <v>0</v>
          </cell>
          <cell r="K381">
            <v>0</v>
          </cell>
          <cell r="L381">
            <v>204190.67</v>
          </cell>
          <cell r="M381">
            <v>21858.62</v>
          </cell>
          <cell r="N381">
            <v>291941.15000000002</v>
          </cell>
          <cell r="O381">
            <v>0</v>
          </cell>
          <cell r="P381">
            <v>4083.81</v>
          </cell>
          <cell r="Q381">
            <v>321818.15000000002</v>
          </cell>
          <cell r="R381">
            <v>59376</v>
          </cell>
          <cell r="S381">
            <v>3934.57</v>
          </cell>
        </row>
        <row r="382">
          <cell r="A382" t="str">
            <v>Первомайский, 82</v>
          </cell>
          <cell r="B382" t="str">
            <v>Первомайский</v>
          </cell>
          <cell r="C382">
            <v>82</v>
          </cell>
          <cell r="D382">
            <v>99890.09</v>
          </cell>
          <cell r="E382">
            <v>218444.81</v>
          </cell>
          <cell r="F382">
            <v>0</v>
          </cell>
          <cell r="G382">
            <v>0</v>
          </cell>
          <cell r="H382">
            <v>218444.81</v>
          </cell>
          <cell r="I382">
            <v>216561.74</v>
          </cell>
          <cell r="J382">
            <v>0</v>
          </cell>
          <cell r="K382">
            <v>0</v>
          </cell>
          <cell r="L382">
            <v>216561.74</v>
          </cell>
          <cell r="M382">
            <v>21844.45</v>
          </cell>
          <cell r="N382">
            <v>202782.5</v>
          </cell>
          <cell r="O382">
            <v>22342.959999999999</v>
          </cell>
          <cell r="P382">
            <v>4331.24</v>
          </cell>
          <cell r="Q382">
            <v>255233.15</v>
          </cell>
          <cell r="R382">
            <v>61218.68</v>
          </cell>
          <cell r="S382">
            <v>3932</v>
          </cell>
        </row>
        <row r="383">
          <cell r="A383" t="str">
            <v>Первомайский, 83</v>
          </cell>
          <cell r="B383" t="str">
            <v>Первомайский</v>
          </cell>
          <cell r="C383">
            <v>83</v>
          </cell>
          <cell r="D383">
            <v>99635.87</v>
          </cell>
          <cell r="E383">
            <v>227827.74</v>
          </cell>
          <cell r="F383">
            <v>0</v>
          </cell>
          <cell r="G383">
            <v>0</v>
          </cell>
          <cell r="H383">
            <v>227827.74</v>
          </cell>
          <cell r="I383">
            <v>226758.7</v>
          </cell>
          <cell r="J383">
            <v>0</v>
          </cell>
          <cell r="K383">
            <v>0</v>
          </cell>
          <cell r="L383">
            <v>226686.14</v>
          </cell>
          <cell r="M383">
            <v>10783.12</v>
          </cell>
          <cell r="N383">
            <v>336036.08</v>
          </cell>
          <cell r="O383">
            <v>-6837.09</v>
          </cell>
          <cell r="P383">
            <v>8077.92</v>
          </cell>
          <cell r="Q383">
            <v>365199.45</v>
          </cell>
          <cell r="R383">
            <v>-38877.440000000002</v>
          </cell>
          <cell r="S383">
            <v>1940.94</v>
          </cell>
        </row>
        <row r="384">
          <cell r="A384" t="str">
            <v>Первомайский, 84</v>
          </cell>
          <cell r="B384" t="str">
            <v>Первомайский</v>
          </cell>
          <cell r="C384">
            <v>84</v>
          </cell>
          <cell r="D384">
            <v>50403.58</v>
          </cell>
          <cell r="E384">
            <v>105154.59</v>
          </cell>
          <cell r="F384">
            <v>0</v>
          </cell>
          <cell r="G384">
            <v>0</v>
          </cell>
          <cell r="H384">
            <v>105154.59</v>
          </cell>
          <cell r="I384">
            <v>113305.94</v>
          </cell>
          <cell r="J384">
            <v>0</v>
          </cell>
          <cell r="K384">
            <v>0</v>
          </cell>
          <cell r="L384">
            <v>113305.94</v>
          </cell>
          <cell r="M384">
            <v>10515.49</v>
          </cell>
          <cell r="N384">
            <v>131639.39000000001</v>
          </cell>
          <cell r="O384">
            <v>0</v>
          </cell>
          <cell r="P384">
            <v>2266.12</v>
          </cell>
          <cell r="Q384">
            <v>146313.84</v>
          </cell>
          <cell r="R384">
            <v>17395.68</v>
          </cell>
          <cell r="S384">
            <v>1892.84</v>
          </cell>
        </row>
        <row r="385">
          <cell r="A385" t="str">
            <v>Первомайский, 85</v>
          </cell>
          <cell r="B385" t="str">
            <v>Первомайский</v>
          </cell>
          <cell r="C385">
            <v>85</v>
          </cell>
          <cell r="D385">
            <v>93366.68</v>
          </cell>
          <cell r="E385">
            <v>104497.15</v>
          </cell>
          <cell r="F385">
            <v>0</v>
          </cell>
          <cell r="G385">
            <v>0</v>
          </cell>
          <cell r="H385">
            <v>104497.15</v>
          </cell>
          <cell r="I385">
            <v>106672.47</v>
          </cell>
          <cell r="J385">
            <v>0</v>
          </cell>
          <cell r="K385">
            <v>0</v>
          </cell>
          <cell r="L385">
            <v>106672.47</v>
          </cell>
          <cell r="M385">
            <v>10449.73</v>
          </cell>
          <cell r="N385">
            <v>6936.9</v>
          </cell>
          <cell r="O385">
            <v>0</v>
          </cell>
          <cell r="P385">
            <v>2133.4299999999998</v>
          </cell>
          <cell r="Q385">
            <v>21401.06</v>
          </cell>
          <cell r="R385">
            <v>178638.09</v>
          </cell>
          <cell r="S385">
            <v>1881</v>
          </cell>
        </row>
        <row r="386">
          <cell r="A386" t="str">
            <v>Первомайский, 86</v>
          </cell>
          <cell r="B386" t="str">
            <v>Первомайский</v>
          </cell>
          <cell r="C386">
            <v>86</v>
          </cell>
          <cell r="D386">
            <v>56088.2</v>
          </cell>
          <cell r="E386">
            <v>296871.01</v>
          </cell>
          <cell r="F386">
            <v>0</v>
          </cell>
          <cell r="G386">
            <v>0</v>
          </cell>
          <cell r="H386">
            <v>296871.01</v>
          </cell>
          <cell r="I386">
            <v>294319.69</v>
          </cell>
          <cell r="J386">
            <v>0</v>
          </cell>
          <cell r="K386">
            <v>0</v>
          </cell>
          <cell r="L386">
            <v>292675.03000000003</v>
          </cell>
          <cell r="M386">
            <v>21354.36</v>
          </cell>
          <cell r="N386">
            <v>10415.379999999999</v>
          </cell>
          <cell r="O386">
            <v>0</v>
          </cell>
          <cell r="P386">
            <v>4186.97</v>
          </cell>
          <cell r="Q386">
            <v>39800.5</v>
          </cell>
          <cell r="R386">
            <v>308962.73</v>
          </cell>
          <cell r="S386">
            <v>3843.79</v>
          </cell>
        </row>
        <row r="387">
          <cell r="A387" t="str">
            <v>Первомайский, 87</v>
          </cell>
          <cell r="B387" t="str">
            <v>Первомайский</v>
          </cell>
          <cell r="C387">
            <v>87</v>
          </cell>
          <cell r="D387">
            <v>35951.64</v>
          </cell>
          <cell r="E387">
            <v>81403.240000000005</v>
          </cell>
          <cell r="F387">
            <v>0</v>
          </cell>
          <cell r="G387">
            <v>0</v>
          </cell>
          <cell r="H387">
            <v>81403.240000000005</v>
          </cell>
          <cell r="I387">
            <v>85333.56</v>
          </cell>
          <cell r="J387">
            <v>0</v>
          </cell>
          <cell r="K387">
            <v>0</v>
          </cell>
          <cell r="L387">
            <v>85333.56</v>
          </cell>
          <cell r="M387">
            <v>5310.24</v>
          </cell>
          <cell r="N387">
            <v>57983.62</v>
          </cell>
          <cell r="O387">
            <v>0</v>
          </cell>
          <cell r="P387">
            <v>1140.6600000000001</v>
          </cell>
          <cell r="Q387">
            <v>65390.34</v>
          </cell>
          <cell r="R387">
            <v>55894.86</v>
          </cell>
          <cell r="S387">
            <v>955.82</v>
          </cell>
        </row>
        <row r="388">
          <cell r="A388" t="str">
            <v>Первомайский, 89</v>
          </cell>
          <cell r="B388" t="str">
            <v>Первомайский</v>
          </cell>
          <cell r="C388">
            <v>89</v>
          </cell>
          <cell r="D388">
            <v>423366.98</v>
          </cell>
          <cell r="E388">
            <v>171061.49</v>
          </cell>
          <cell r="F388">
            <v>0</v>
          </cell>
          <cell r="G388">
            <v>0</v>
          </cell>
          <cell r="H388">
            <v>171061.49</v>
          </cell>
          <cell r="I388">
            <v>172485.93</v>
          </cell>
          <cell r="J388">
            <v>0</v>
          </cell>
          <cell r="K388">
            <v>0</v>
          </cell>
          <cell r="L388">
            <v>172485.93</v>
          </cell>
          <cell r="M388">
            <v>17106.169999999998</v>
          </cell>
          <cell r="N388">
            <v>123873.75</v>
          </cell>
          <cell r="O388">
            <v>0</v>
          </cell>
          <cell r="P388">
            <v>3449.74</v>
          </cell>
          <cell r="Q388">
            <v>147508.85</v>
          </cell>
          <cell r="R388">
            <v>448344.06</v>
          </cell>
          <cell r="S388">
            <v>3079.19</v>
          </cell>
        </row>
        <row r="389">
          <cell r="A389" t="str">
            <v>Первомайский, 90</v>
          </cell>
          <cell r="B389" t="str">
            <v>Первомайский</v>
          </cell>
          <cell r="C389">
            <v>90</v>
          </cell>
          <cell r="D389">
            <v>271413.61</v>
          </cell>
          <cell r="E389">
            <v>290655.90999999997</v>
          </cell>
          <cell r="F389">
            <v>0</v>
          </cell>
          <cell r="G389">
            <v>0</v>
          </cell>
          <cell r="H389">
            <v>290655.90999999997</v>
          </cell>
          <cell r="I389">
            <v>324638.13</v>
          </cell>
          <cell r="J389">
            <v>0</v>
          </cell>
          <cell r="K389">
            <v>0</v>
          </cell>
          <cell r="L389">
            <v>323773.68</v>
          </cell>
          <cell r="M389">
            <v>29065.59</v>
          </cell>
          <cell r="N389">
            <v>488521.47</v>
          </cell>
          <cell r="O389">
            <v>4026.43</v>
          </cell>
          <cell r="P389">
            <v>7370.94</v>
          </cell>
          <cell r="Q389">
            <v>580313.29</v>
          </cell>
          <cell r="R389">
            <v>14874</v>
          </cell>
          <cell r="S389">
            <v>5231.82</v>
          </cell>
        </row>
        <row r="390">
          <cell r="A390" t="str">
            <v>Первомайский, 91</v>
          </cell>
          <cell r="B390" t="str">
            <v>Первомайский</v>
          </cell>
          <cell r="C390">
            <v>91</v>
          </cell>
          <cell r="D390">
            <v>35293.870000000003</v>
          </cell>
          <cell r="E390">
            <v>166723.96</v>
          </cell>
          <cell r="F390">
            <v>5574.06</v>
          </cell>
          <cell r="G390">
            <v>0</v>
          </cell>
          <cell r="H390">
            <v>172298.02</v>
          </cell>
          <cell r="I390">
            <v>172739.41</v>
          </cell>
          <cell r="J390">
            <v>5954.99</v>
          </cell>
          <cell r="K390">
            <v>0</v>
          </cell>
          <cell r="L390">
            <v>176327.14</v>
          </cell>
          <cell r="M390">
            <v>17229.87</v>
          </cell>
          <cell r="N390">
            <v>88770.65</v>
          </cell>
          <cell r="O390">
            <v>0</v>
          </cell>
          <cell r="P390">
            <v>3526.55</v>
          </cell>
          <cell r="Q390">
            <v>112628.41</v>
          </cell>
          <cell r="R390">
            <v>98992.6</v>
          </cell>
          <cell r="S390">
            <v>3101.34</v>
          </cell>
        </row>
        <row r="391">
          <cell r="A391" t="str">
            <v>Профсоюзная, 2</v>
          </cell>
          <cell r="B391" t="str">
            <v>Профсоюзная</v>
          </cell>
          <cell r="C391">
            <v>2</v>
          </cell>
          <cell r="D391">
            <v>-132856.09</v>
          </cell>
          <cell r="E391">
            <v>-183.79</v>
          </cell>
          <cell r="F391">
            <v>0</v>
          </cell>
          <cell r="G391">
            <v>0</v>
          </cell>
          <cell r="H391">
            <v>-183.79</v>
          </cell>
          <cell r="I391">
            <v>602.66</v>
          </cell>
          <cell r="J391">
            <v>0</v>
          </cell>
          <cell r="K391">
            <v>0</v>
          </cell>
          <cell r="L391">
            <v>602.66</v>
          </cell>
          <cell r="M391">
            <v>-18.38</v>
          </cell>
          <cell r="N391">
            <v>0</v>
          </cell>
          <cell r="O391">
            <v>0</v>
          </cell>
          <cell r="P391">
            <v>12.06</v>
          </cell>
          <cell r="Q391">
            <v>-9.6300000000000008</v>
          </cell>
          <cell r="R391">
            <v>-132243.79999999999</v>
          </cell>
          <cell r="S391">
            <v>-3.31</v>
          </cell>
        </row>
        <row r="392">
          <cell r="A392" t="str">
            <v>Профсоюзная, 4</v>
          </cell>
          <cell r="B392" t="str">
            <v>Профсоюзная</v>
          </cell>
          <cell r="C392">
            <v>4</v>
          </cell>
          <cell r="D392">
            <v>-113588.08</v>
          </cell>
          <cell r="E392">
            <v>45223.199999999997</v>
          </cell>
          <cell r="F392">
            <v>2178.9299999999998</v>
          </cell>
          <cell r="G392">
            <v>0</v>
          </cell>
          <cell r="H392">
            <v>47402.13</v>
          </cell>
          <cell r="I392">
            <v>48149.79</v>
          </cell>
          <cell r="J392">
            <v>2299.4699999999998</v>
          </cell>
          <cell r="K392">
            <v>0</v>
          </cell>
          <cell r="L392">
            <v>50449.26</v>
          </cell>
          <cell r="M392">
            <v>4740.2299999999996</v>
          </cell>
          <cell r="N392">
            <v>0</v>
          </cell>
          <cell r="O392">
            <v>4017.84</v>
          </cell>
          <cell r="P392">
            <v>2328.91</v>
          </cell>
          <cell r="Q392">
            <v>15057.53</v>
          </cell>
          <cell r="R392">
            <v>-78196.350000000006</v>
          </cell>
          <cell r="S392">
            <v>853.23</v>
          </cell>
        </row>
        <row r="393">
          <cell r="A393" t="str">
            <v>Профсоюзная, 4-а</v>
          </cell>
          <cell r="B393" t="str">
            <v>Профсоюзная</v>
          </cell>
          <cell r="C393" t="str">
            <v>4-а</v>
          </cell>
          <cell r="D393">
            <v>-90090.74</v>
          </cell>
          <cell r="E393">
            <v>67109</v>
          </cell>
          <cell r="F393">
            <v>0</v>
          </cell>
          <cell r="G393">
            <v>0</v>
          </cell>
          <cell r="H393">
            <v>67109</v>
          </cell>
          <cell r="I393">
            <v>69547.25</v>
          </cell>
          <cell r="J393">
            <v>0</v>
          </cell>
          <cell r="K393">
            <v>0</v>
          </cell>
          <cell r="L393">
            <v>68607.03</v>
          </cell>
          <cell r="M393">
            <v>6710.97</v>
          </cell>
          <cell r="N393">
            <v>0</v>
          </cell>
          <cell r="O393">
            <v>0</v>
          </cell>
          <cell r="P393">
            <v>1372.15</v>
          </cell>
          <cell r="Q393">
            <v>9291.08</v>
          </cell>
          <cell r="R393">
            <v>-30774.79</v>
          </cell>
          <cell r="S393">
            <v>1207.96</v>
          </cell>
        </row>
        <row r="394">
          <cell r="A394" t="str">
            <v>Профсоюзная, 8</v>
          </cell>
          <cell r="B394" t="str">
            <v>Профсоюзная</v>
          </cell>
          <cell r="C394">
            <v>8</v>
          </cell>
          <cell r="D394">
            <v>50573.5</v>
          </cell>
          <cell r="E394">
            <v>-649.23</v>
          </cell>
          <cell r="F394">
            <v>-9.8699999999999992</v>
          </cell>
          <cell r="G394">
            <v>0</v>
          </cell>
          <cell r="H394">
            <v>-659.1</v>
          </cell>
          <cell r="I394">
            <v>285.95</v>
          </cell>
          <cell r="J394">
            <v>0</v>
          </cell>
          <cell r="K394">
            <v>0</v>
          </cell>
          <cell r="L394">
            <v>285.95</v>
          </cell>
          <cell r="M394">
            <v>-65.900000000000006</v>
          </cell>
          <cell r="N394">
            <v>0</v>
          </cell>
          <cell r="O394">
            <v>0</v>
          </cell>
          <cell r="P394">
            <v>5.72</v>
          </cell>
          <cell r="Q394">
            <v>-72.040000000000006</v>
          </cell>
          <cell r="R394">
            <v>50931.49</v>
          </cell>
          <cell r="S394">
            <v>-11.86</v>
          </cell>
        </row>
        <row r="395">
          <cell r="A395" t="str">
            <v>Профсоюзная, 9/1</v>
          </cell>
          <cell r="B395" t="str">
            <v>Профсоюзная</v>
          </cell>
          <cell r="C395" t="str">
            <v>9/1</v>
          </cell>
          <cell r="D395">
            <v>368.46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368.46</v>
          </cell>
          <cell r="S395">
            <v>0</v>
          </cell>
        </row>
        <row r="396">
          <cell r="A396" t="str">
            <v>Профсоюзная, 11</v>
          </cell>
          <cell r="B396" t="str">
            <v>Профсоюзная</v>
          </cell>
          <cell r="C396">
            <v>11</v>
          </cell>
          <cell r="D396">
            <v>10550.67</v>
          </cell>
          <cell r="E396">
            <v>1797.07</v>
          </cell>
          <cell r="F396">
            <v>0</v>
          </cell>
          <cell r="G396">
            <v>0</v>
          </cell>
          <cell r="H396">
            <v>1797.07</v>
          </cell>
          <cell r="I396">
            <v>1986.95</v>
          </cell>
          <cell r="J396">
            <v>0</v>
          </cell>
          <cell r="K396">
            <v>0</v>
          </cell>
          <cell r="L396">
            <v>1986.95</v>
          </cell>
          <cell r="M396">
            <v>179.69</v>
          </cell>
          <cell r="N396">
            <v>0</v>
          </cell>
          <cell r="O396">
            <v>0</v>
          </cell>
          <cell r="P396">
            <v>191.85</v>
          </cell>
          <cell r="Q396">
            <v>403.86</v>
          </cell>
          <cell r="R396">
            <v>12133.76</v>
          </cell>
          <cell r="S396">
            <v>32.32</v>
          </cell>
        </row>
        <row r="397">
          <cell r="A397" t="str">
            <v>Профсоюзная, 15</v>
          </cell>
          <cell r="B397" t="str">
            <v>Профсоюзная</v>
          </cell>
          <cell r="C397">
            <v>15</v>
          </cell>
          <cell r="D397">
            <v>49944.97</v>
          </cell>
          <cell r="E397">
            <v>19583.88</v>
          </cell>
          <cell r="F397">
            <v>0</v>
          </cell>
          <cell r="G397">
            <v>0</v>
          </cell>
          <cell r="H397">
            <v>19583.88</v>
          </cell>
          <cell r="I397">
            <v>23460.69</v>
          </cell>
          <cell r="J397">
            <v>0</v>
          </cell>
          <cell r="K397">
            <v>0</v>
          </cell>
          <cell r="L397">
            <v>23460.69</v>
          </cell>
          <cell r="M397">
            <v>1958.41</v>
          </cell>
          <cell r="N397">
            <v>0</v>
          </cell>
          <cell r="O397">
            <v>0</v>
          </cell>
          <cell r="P397">
            <v>1280.5</v>
          </cell>
          <cell r="Q397">
            <v>3591.44</v>
          </cell>
          <cell r="R397">
            <v>69814.22</v>
          </cell>
          <cell r="S397">
            <v>352.53</v>
          </cell>
        </row>
        <row r="398">
          <cell r="A398" t="str">
            <v>Профсоюзная, 26</v>
          </cell>
          <cell r="B398" t="str">
            <v>Профсоюзная</v>
          </cell>
          <cell r="C398">
            <v>26</v>
          </cell>
          <cell r="D398">
            <v>122820.36</v>
          </cell>
          <cell r="E398">
            <v>322331.46999999997</v>
          </cell>
          <cell r="F398">
            <v>23534.22</v>
          </cell>
          <cell r="G398">
            <v>0</v>
          </cell>
          <cell r="H398">
            <v>345865.69</v>
          </cell>
          <cell r="I398">
            <v>319474.61</v>
          </cell>
          <cell r="J398">
            <v>16485.96</v>
          </cell>
          <cell r="K398">
            <v>0</v>
          </cell>
          <cell r="L398">
            <v>335960.57</v>
          </cell>
          <cell r="M398">
            <v>29122.91</v>
          </cell>
          <cell r="N398">
            <v>198336</v>
          </cell>
          <cell r="O398">
            <v>12795.49</v>
          </cell>
          <cell r="P398">
            <v>9020.84</v>
          </cell>
          <cell r="Q398">
            <v>266779.48</v>
          </cell>
          <cell r="R398">
            <v>192001.45</v>
          </cell>
          <cell r="S398">
            <v>5242.1400000000003</v>
          </cell>
        </row>
        <row r="399">
          <cell r="A399" t="str">
            <v>Профсоюзная, 52</v>
          </cell>
          <cell r="B399" t="str">
            <v>Профсоюзная</v>
          </cell>
          <cell r="C399">
            <v>52</v>
          </cell>
          <cell r="D399">
            <v>14499.32</v>
          </cell>
          <cell r="E399">
            <v>-63.62</v>
          </cell>
          <cell r="F399">
            <v>0</v>
          </cell>
          <cell r="G399">
            <v>0</v>
          </cell>
          <cell r="H399">
            <v>-63.62</v>
          </cell>
          <cell r="I399">
            <v>127.07</v>
          </cell>
          <cell r="J399">
            <v>0</v>
          </cell>
          <cell r="K399">
            <v>0</v>
          </cell>
          <cell r="L399">
            <v>127.07</v>
          </cell>
          <cell r="M399">
            <v>-6.36</v>
          </cell>
          <cell r="N399">
            <v>0</v>
          </cell>
          <cell r="O399">
            <v>0</v>
          </cell>
          <cell r="P399">
            <v>2.54</v>
          </cell>
          <cell r="Q399">
            <v>-4.97</v>
          </cell>
          <cell r="R399">
            <v>14631.36</v>
          </cell>
          <cell r="S399">
            <v>-1.1499999999999999</v>
          </cell>
        </row>
        <row r="400">
          <cell r="A400" t="str">
            <v>Профсоюзная, 64</v>
          </cell>
          <cell r="B400" t="str">
            <v>Профсоюзная</v>
          </cell>
          <cell r="C400">
            <v>64</v>
          </cell>
          <cell r="D400">
            <v>-58627.69</v>
          </cell>
          <cell r="E400">
            <v>172257.24</v>
          </cell>
          <cell r="F400">
            <v>0</v>
          </cell>
          <cell r="G400">
            <v>0</v>
          </cell>
          <cell r="H400">
            <v>172257.24</v>
          </cell>
          <cell r="I400">
            <v>173028.79</v>
          </cell>
          <cell r="J400">
            <v>0</v>
          </cell>
          <cell r="K400">
            <v>0</v>
          </cell>
          <cell r="L400">
            <v>173028.79</v>
          </cell>
          <cell r="M400">
            <v>9881.06</v>
          </cell>
          <cell r="N400">
            <v>176070.56</v>
          </cell>
          <cell r="O400">
            <v>13698.39</v>
          </cell>
          <cell r="P400">
            <v>4693.21</v>
          </cell>
          <cell r="Q400">
            <v>223244.44</v>
          </cell>
          <cell r="R400">
            <v>-108843.34</v>
          </cell>
          <cell r="S400">
            <v>1778.64</v>
          </cell>
        </row>
        <row r="401">
          <cell r="A401" t="str">
            <v>Профсоюзная, 77/6</v>
          </cell>
          <cell r="B401" t="str">
            <v>Профсоюзная</v>
          </cell>
          <cell r="C401" t="str">
            <v>77/6</v>
          </cell>
          <cell r="D401">
            <v>44443</v>
          </cell>
          <cell r="E401">
            <v>-33.909999999999997</v>
          </cell>
          <cell r="F401">
            <v>0</v>
          </cell>
          <cell r="G401">
            <v>0</v>
          </cell>
          <cell r="H401">
            <v>-33.909999999999997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-3.39</v>
          </cell>
          <cell r="N401">
            <v>0</v>
          </cell>
          <cell r="O401">
            <v>0</v>
          </cell>
          <cell r="P401">
            <v>0</v>
          </cell>
          <cell r="Q401">
            <v>-4</v>
          </cell>
          <cell r="R401">
            <v>44447</v>
          </cell>
          <cell r="S401">
            <v>-0.61</v>
          </cell>
        </row>
        <row r="402">
          <cell r="A402" t="str">
            <v>Пушкина, 2</v>
          </cell>
          <cell r="B402" t="str">
            <v>Пушкина</v>
          </cell>
          <cell r="C402">
            <v>2</v>
          </cell>
          <cell r="D402">
            <v>-70903.02</v>
          </cell>
          <cell r="E402">
            <v>-166.46</v>
          </cell>
          <cell r="F402">
            <v>-117.58</v>
          </cell>
          <cell r="G402">
            <v>0</v>
          </cell>
          <cell r="H402">
            <v>-284.04000000000002</v>
          </cell>
          <cell r="I402">
            <v>718.99</v>
          </cell>
          <cell r="J402">
            <v>0</v>
          </cell>
          <cell r="K402">
            <v>0</v>
          </cell>
          <cell r="L402">
            <v>718.99</v>
          </cell>
          <cell r="M402">
            <v>-28.41</v>
          </cell>
          <cell r="N402">
            <v>0</v>
          </cell>
          <cell r="O402">
            <v>0</v>
          </cell>
          <cell r="P402">
            <v>14.38</v>
          </cell>
          <cell r="Q402">
            <v>-19.149999999999999</v>
          </cell>
          <cell r="R402">
            <v>-70164.88</v>
          </cell>
          <cell r="S402">
            <v>-5.12</v>
          </cell>
        </row>
        <row r="403">
          <cell r="A403" t="str">
            <v>Пушкина, 4</v>
          </cell>
          <cell r="B403" t="str">
            <v>Пушкина</v>
          </cell>
          <cell r="C403">
            <v>4</v>
          </cell>
          <cell r="D403">
            <v>78644.19</v>
          </cell>
          <cell r="E403">
            <v>134239.51</v>
          </cell>
          <cell r="F403">
            <v>8642.27</v>
          </cell>
          <cell r="G403">
            <v>0</v>
          </cell>
          <cell r="H403">
            <v>142881.78</v>
          </cell>
          <cell r="I403">
            <v>141509.79</v>
          </cell>
          <cell r="J403">
            <v>9229.51</v>
          </cell>
          <cell r="K403">
            <v>0</v>
          </cell>
          <cell r="L403">
            <v>150739.29999999999</v>
          </cell>
          <cell r="M403">
            <v>14288.24</v>
          </cell>
          <cell r="N403">
            <v>66503.03</v>
          </cell>
          <cell r="O403">
            <v>6362.21</v>
          </cell>
          <cell r="P403">
            <v>5123.1899999999996</v>
          </cell>
          <cell r="Q403">
            <v>94848.55</v>
          </cell>
          <cell r="R403">
            <v>134534.94</v>
          </cell>
          <cell r="S403">
            <v>2571.88</v>
          </cell>
        </row>
        <row r="404">
          <cell r="A404" t="str">
            <v>Пушкина, 6</v>
          </cell>
          <cell r="B404" t="str">
            <v>Пушкина</v>
          </cell>
          <cell r="C404">
            <v>6</v>
          </cell>
          <cell r="D404">
            <v>-6614.86</v>
          </cell>
          <cell r="E404">
            <v>36226.89</v>
          </cell>
          <cell r="F404">
            <v>0</v>
          </cell>
          <cell r="G404">
            <v>0</v>
          </cell>
          <cell r="H404">
            <v>36226.89</v>
          </cell>
          <cell r="I404">
            <v>38795.129999999997</v>
          </cell>
          <cell r="J404">
            <v>0</v>
          </cell>
          <cell r="K404">
            <v>0</v>
          </cell>
          <cell r="L404">
            <v>38795.129999999997</v>
          </cell>
          <cell r="M404">
            <v>3622.68</v>
          </cell>
          <cell r="N404">
            <v>0</v>
          </cell>
          <cell r="O404">
            <v>4927.1400000000003</v>
          </cell>
          <cell r="P404">
            <v>2398.4699999999998</v>
          </cell>
          <cell r="Q404">
            <v>11600.38</v>
          </cell>
          <cell r="R404">
            <v>20579.89</v>
          </cell>
          <cell r="S404">
            <v>652.09</v>
          </cell>
        </row>
        <row r="405">
          <cell r="A405" t="str">
            <v>Пушкина, 21-а</v>
          </cell>
          <cell r="B405" t="str">
            <v>Пушкина</v>
          </cell>
          <cell r="C405" t="str">
            <v>21-а</v>
          </cell>
          <cell r="D405">
            <v>13610.37</v>
          </cell>
          <cell r="E405">
            <v>179841.22</v>
          </cell>
          <cell r="F405">
            <v>0</v>
          </cell>
          <cell r="G405">
            <v>0</v>
          </cell>
          <cell r="H405">
            <v>179841.22</v>
          </cell>
          <cell r="I405">
            <v>186835.76</v>
          </cell>
          <cell r="J405">
            <v>0</v>
          </cell>
          <cell r="K405">
            <v>0</v>
          </cell>
          <cell r="L405">
            <v>201347.47</v>
          </cell>
          <cell r="M405">
            <v>15756</v>
          </cell>
          <cell r="N405">
            <v>207239.37</v>
          </cell>
          <cell r="O405">
            <v>0</v>
          </cell>
          <cell r="P405">
            <v>3581.32</v>
          </cell>
          <cell r="Q405">
            <v>229412.81</v>
          </cell>
          <cell r="R405">
            <v>-14454.97</v>
          </cell>
          <cell r="S405">
            <v>2836.12</v>
          </cell>
        </row>
        <row r="406">
          <cell r="A406" t="str">
            <v>Пушкина, 22</v>
          </cell>
          <cell r="B406" t="str">
            <v>Пушкина</v>
          </cell>
          <cell r="C406">
            <v>22</v>
          </cell>
          <cell r="D406">
            <v>6679.19</v>
          </cell>
          <cell r="E406">
            <v>867.48</v>
          </cell>
          <cell r="F406">
            <v>0</v>
          </cell>
          <cell r="G406">
            <v>0</v>
          </cell>
          <cell r="H406">
            <v>867.48</v>
          </cell>
          <cell r="I406">
            <v>867.61</v>
          </cell>
          <cell r="J406">
            <v>0</v>
          </cell>
          <cell r="K406">
            <v>0</v>
          </cell>
          <cell r="L406">
            <v>867.61</v>
          </cell>
          <cell r="M406">
            <v>86.76</v>
          </cell>
          <cell r="N406">
            <v>0</v>
          </cell>
          <cell r="O406">
            <v>0</v>
          </cell>
          <cell r="P406">
            <v>68.040000000000006</v>
          </cell>
          <cell r="Q406">
            <v>170.4</v>
          </cell>
          <cell r="R406">
            <v>7376.4</v>
          </cell>
          <cell r="S406">
            <v>15.6</v>
          </cell>
        </row>
        <row r="407">
          <cell r="A407" t="str">
            <v>Пушкина, 23</v>
          </cell>
          <cell r="B407" t="str">
            <v>Пушкина</v>
          </cell>
          <cell r="C407">
            <v>23</v>
          </cell>
          <cell r="D407">
            <v>64720.15</v>
          </cell>
          <cell r="E407">
            <v>53033.36</v>
          </cell>
          <cell r="F407">
            <v>0</v>
          </cell>
          <cell r="G407">
            <v>0</v>
          </cell>
          <cell r="H407">
            <v>53033.36</v>
          </cell>
          <cell r="I407">
            <v>54986.720000000001</v>
          </cell>
          <cell r="J407">
            <v>0</v>
          </cell>
          <cell r="K407">
            <v>0</v>
          </cell>
          <cell r="L407">
            <v>54729.57</v>
          </cell>
          <cell r="M407">
            <v>5303.38</v>
          </cell>
          <cell r="N407">
            <v>9513.8700000000008</v>
          </cell>
          <cell r="O407">
            <v>0</v>
          </cell>
          <cell r="P407">
            <v>1094.57</v>
          </cell>
          <cell r="Q407">
            <v>16866.439999999999</v>
          </cell>
          <cell r="R407">
            <v>102583.28</v>
          </cell>
          <cell r="S407">
            <v>954.62</v>
          </cell>
        </row>
        <row r="408">
          <cell r="A408" t="str">
            <v>Пушкина, 26</v>
          </cell>
          <cell r="B408" t="str">
            <v>Пушкина</v>
          </cell>
          <cell r="C408">
            <v>26</v>
          </cell>
          <cell r="D408">
            <v>288230.89</v>
          </cell>
          <cell r="E408">
            <v>228219.42</v>
          </cell>
          <cell r="F408">
            <v>1819.71</v>
          </cell>
          <cell r="G408">
            <v>0</v>
          </cell>
          <cell r="H408">
            <v>230039.13</v>
          </cell>
          <cell r="I408">
            <v>218114.63</v>
          </cell>
          <cell r="J408">
            <v>2415.23</v>
          </cell>
          <cell r="K408">
            <v>0</v>
          </cell>
          <cell r="L408">
            <v>220529.86</v>
          </cell>
          <cell r="M408">
            <v>23003.87</v>
          </cell>
          <cell r="N408">
            <v>423403.46</v>
          </cell>
          <cell r="O408">
            <v>12940.29</v>
          </cell>
          <cell r="P408">
            <v>7731.73</v>
          </cell>
          <cell r="Q408">
            <v>471220.08</v>
          </cell>
          <cell r="R408">
            <v>37540.67</v>
          </cell>
          <cell r="S408">
            <v>4140.7299999999996</v>
          </cell>
        </row>
        <row r="409">
          <cell r="A409" t="str">
            <v>Пушкина, 34</v>
          </cell>
          <cell r="B409" t="str">
            <v>Пушкина</v>
          </cell>
          <cell r="C409">
            <v>34</v>
          </cell>
          <cell r="D409">
            <v>35164.19</v>
          </cell>
          <cell r="E409">
            <v>32189.96</v>
          </cell>
          <cell r="F409">
            <v>8803.6</v>
          </cell>
          <cell r="G409">
            <v>0</v>
          </cell>
          <cell r="H409">
            <v>40993.56</v>
          </cell>
          <cell r="I409">
            <v>28589.98</v>
          </cell>
          <cell r="J409">
            <v>10324.68</v>
          </cell>
          <cell r="K409">
            <v>0</v>
          </cell>
          <cell r="L409">
            <v>38914.660000000003</v>
          </cell>
          <cell r="M409">
            <v>4099.37</v>
          </cell>
          <cell r="N409">
            <v>703.71</v>
          </cell>
          <cell r="O409">
            <v>0</v>
          </cell>
          <cell r="P409">
            <v>778.29</v>
          </cell>
          <cell r="Q409">
            <v>6319.23</v>
          </cell>
          <cell r="R409">
            <v>67759.62</v>
          </cell>
          <cell r="S409">
            <v>737.86</v>
          </cell>
        </row>
        <row r="410">
          <cell r="A410" t="str">
            <v>Пушкина, 42</v>
          </cell>
          <cell r="B410" t="str">
            <v>Пушкина</v>
          </cell>
          <cell r="C410">
            <v>42</v>
          </cell>
          <cell r="D410">
            <v>70871.56</v>
          </cell>
          <cell r="E410">
            <v>346023.75</v>
          </cell>
          <cell r="F410">
            <v>17639.490000000002</v>
          </cell>
          <cell r="G410">
            <v>0</v>
          </cell>
          <cell r="H410">
            <v>363663.24</v>
          </cell>
          <cell r="I410">
            <v>353370.7</v>
          </cell>
          <cell r="J410">
            <v>16049.96</v>
          </cell>
          <cell r="K410">
            <v>0</v>
          </cell>
          <cell r="L410">
            <v>369420.66</v>
          </cell>
          <cell r="M410">
            <v>36366.400000000001</v>
          </cell>
          <cell r="N410">
            <v>262402.90000000002</v>
          </cell>
          <cell r="O410">
            <v>0</v>
          </cell>
          <cell r="P410">
            <v>7388.46</v>
          </cell>
          <cell r="Q410">
            <v>312703.71999999997</v>
          </cell>
          <cell r="R410">
            <v>127588.5</v>
          </cell>
          <cell r="S410">
            <v>6545.96</v>
          </cell>
        </row>
        <row r="411">
          <cell r="A411" t="str">
            <v>Пушкина, 60</v>
          </cell>
          <cell r="B411" t="str">
            <v>Пушкина</v>
          </cell>
          <cell r="C411">
            <v>60</v>
          </cell>
          <cell r="D411">
            <v>229.46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229.46</v>
          </cell>
          <cell r="S411">
            <v>0</v>
          </cell>
        </row>
        <row r="412">
          <cell r="A412" t="str">
            <v>Румянцева, 8</v>
          </cell>
          <cell r="B412" t="str">
            <v>Румянцева</v>
          </cell>
          <cell r="C412">
            <v>8</v>
          </cell>
          <cell r="D412">
            <v>-87054.15</v>
          </cell>
          <cell r="E412">
            <v>-483.39</v>
          </cell>
          <cell r="F412">
            <v>0</v>
          </cell>
          <cell r="G412">
            <v>0</v>
          </cell>
          <cell r="H412">
            <v>-483.39</v>
          </cell>
          <cell r="I412">
            <v>1507.22</v>
          </cell>
          <cell r="J412">
            <v>0</v>
          </cell>
          <cell r="K412">
            <v>0</v>
          </cell>
          <cell r="L412">
            <v>1507.22</v>
          </cell>
          <cell r="M412">
            <v>-48.34</v>
          </cell>
          <cell r="N412">
            <v>0</v>
          </cell>
          <cell r="O412">
            <v>0</v>
          </cell>
          <cell r="P412">
            <v>30.15</v>
          </cell>
          <cell r="Q412">
            <v>-26.89</v>
          </cell>
          <cell r="R412">
            <v>-85520.04</v>
          </cell>
          <cell r="S412">
            <v>-8.6999999999999993</v>
          </cell>
        </row>
        <row r="413">
          <cell r="A413" t="str">
            <v>Румянцева, 15</v>
          </cell>
          <cell r="B413" t="str">
            <v>Румянцева</v>
          </cell>
          <cell r="C413">
            <v>15</v>
          </cell>
          <cell r="D413">
            <v>188882.86</v>
          </cell>
          <cell r="E413">
            <v>369621.24</v>
          </cell>
          <cell r="F413">
            <v>0</v>
          </cell>
          <cell r="G413">
            <v>0</v>
          </cell>
          <cell r="H413">
            <v>369621.24</v>
          </cell>
          <cell r="I413">
            <v>360613.88</v>
          </cell>
          <cell r="J413">
            <v>0</v>
          </cell>
          <cell r="K413">
            <v>0</v>
          </cell>
          <cell r="L413">
            <v>358370.68</v>
          </cell>
          <cell r="M413">
            <v>22963.38</v>
          </cell>
          <cell r="N413">
            <v>236248.76</v>
          </cell>
          <cell r="O413">
            <v>10140.530000000001</v>
          </cell>
          <cell r="P413">
            <v>7042.04</v>
          </cell>
          <cell r="Q413">
            <v>280528.14</v>
          </cell>
          <cell r="R413">
            <v>266725.40000000002</v>
          </cell>
          <cell r="S413">
            <v>4133.43</v>
          </cell>
        </row>
        <row r="414">
          <cell r="A414" t="str">
            <v>Румянцева, 19</v>
          </cell>
          <cell r="B414" t="str">
            <v>Румянцева</v>
          </cell>
          <cell r="C414">
            <v>19</v>
          </cell>
          <cell r="D414">
            <v>8873.1299999999992</v>
          </cell>
          <cell r="E414">
            <v>-263.44</v>
          </cell>
          <cell r="F414">
            <v>0</v>
          </cell>
          <cell r="G414">
            <v>0</v>
          </cell>
          <cell r="H414">
            <v>-263.44</v>
          </cell>
          <cell r="I414">
            <v>1166.45</v>
          </cell>
          <cell r="J414">
            <v>0</v>
          </cell>
          <cell r="K414">
            <v>0</v>
          </cell>
          <cell r="L414">
            <v>1166.45</v>
          </cell>
          <cell r="M414">
            <v>-26.34</v>
          </cell>
          <cell r="N414">
            <v>0</v>
          </cell>
          <cell r="O414">
            <v>0</v>
          </cell>
          <cell r="P414">
            <v>23.33</v>
          </cell>
          <cell r="Q414">
            <v>-7.75</v>
          </cell>
          <cell r="R414">
            <v>10047.33</v>
          </cell>
          <cell r="S414">
            <v>-4.74</v>
          </cell>
        </row>
        <row r="415">
          <cell r="A415" t="str">
            <v>Румянцева, 19-а</v>
          </cell>
          <cell r="B415" t="str">
            <v>Румянцева</v>
          </cell>
          <cell r="C415" t="str">
            <v>19-а</v>
          </cell>
          <cell r="D415">
            <v>62832.97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62832.97</v>
          </cell>
          <cell r="S415">
            <v>0</v>
          </cell>
        </row>
        <row r="416">
          <cell r="A416" t="str">
            <v>Румянцева, 28</v>
          </cell>
          <cell r="B416" t="str">
            <v>Румянцева</v>
          </cell>
          <cell r="C416">
            <v>28</v>
          </cell>
          <cell r="D416">
            <v>234168.83</v>
          </cell>
          <cell r="E416">
            <v>411235.66</v>
          </cell>
          <cell r="F416">
            <v>0</v>
          </cell>
          <cell r="G416">
            <v>0</v>
          </cell>
          <cell r="H416">
            <v>411235.66</v>
          </cell>
          <cell r="I416">
            <v>412956.72</v>
          </cell>
          <cell r="J416">
            <v>0</v>
          </cell>
          <cell r="K416">
            <v>0</v>
          </cell>
          <cell r="L416">
            <v>412956.72</v>
          </cell>
          <cell r="M416">
            <v>20805.07</v>
          </cell>
          <cell r="N416">
            <v>367627.15</v>
          </cell>
          <cell r="O416">
            <v>4484.72</v>
          </cell>
          <cell r="P416">
            <v>5361.45</v>
          </cell>
          <cell r="Q416">
            <v>411492.59</v>
          </cell>
          <cell r="R416">
            <v>235632.96</v>
          </cell>
          <cell r="S416">
            <v>3744.9</v>
          </cell>
        </row>
        <row r="417">
          <cell r="A417" t="str">
            <v>Рябикова, 1</v>
          </cell>
          <cell r="B417" t="str">
            <v>Рябикова</v>
          </cell>
          <cell r="C417">
            <v>1</v>
          </cell>
          <cell r="D417">
            <v>-5164.6499999999996</v>
          </cell>
          <cell r="E417">
            <v>82136.73</v>
          </cell>
          <cell r="F417">
            <v>24174.25</v>
          </cell>
          <cell r="G417">
            <v>0</v>
          </cell>
          <cell r="H417">
            <v>106310.98</v>
          </cell>
          <cell r="I417">
            <v>78050.509999999995</v>
          </cell>
          <cell r="J417">
            <v>21050.92</v>
          </cell>
          <cell r="K417">
            <v>0</v>
          </cell>
          <cell r="L417">
            <v>97701.27</v>
          </cell>
          <cell r="M417">
            <v>10631.09</v>
          </cell>
          <cell r="N417">
            <v>45950.82</v>
          </cell>
          <cell r="O417">
            <v>11535.75</v>
          </cell>
          <cell r="P417">
            <v>5673.39</v>
          </cell>
          <cell r="Q417">
            <v>84994.06</v>
          </cell>
          <cell r="R417">
            <v>7542.56</v>
          </cell>
          <cell r="S417">
            <v>1913.64</v>
          </cell>
        </row>
        <row r="418">
          <cell r="A418" t="str">
            <v>Рябикова, 1-а</v>
          </cell>
          <cell r="B418" t="str">
            <v>Рябикова</v>
          </cell>
          <cell r="C418" t="str">
            <v>1-а</v>
          </cell>
          <cell r="D418">
            <v>-92157.21</v>
          </cell>
          <cell r="E418">
            <v>306377.74</v>
          </cell>
          <cell r="F418">
            <v>0</v>
          </cell>
          <cell r="G418">
            <v>0</v>
          </cell>
          <cell r="H418">
            <v>306377.74</v>
          </cell>
          <cell r="I418">
            <v>314757.62</v>
          </cell>
          <cell r="J418">
            <v>0</v>
          </cell>
          <cell r="K418">
            <v>0</v>
          </cell>
          <cell r="L418">
            <v>313907.73</v>
          </cell>
          <cell r="M418">
            <v>30637.79</v>
          </cell>
          <cell r="N418">
            <v>56402.8</v>
          </cell>
          <cell r="O418">
            <v>10226.219999999999</v>
          </cell>
          <cell r="P418">
            <v>9325.15</v>
          </cell>
          <cell r="Q418">
            <v>112106.77</v>
          </cell>
          <cell r="R418">
            <v>109643.75</v>
          </cell>
          <cell r="S418">
            <v>5514.81</v>
          </cell>
        </row>
        <row r="419">
          <cell r="A419" t="str">
            <v>Рябикова, 1-в</v>
          </cell>
          <cell r="B419" t="str">
            <v>Рябикова</v>
          </cell>
          <cell r="C419" t="str">
            <v>1-в</v>
          </cell>
          <cell r="D419">
            <v>-175472.96</v>
          </cell>
          <cell r="E419">
            <v>200258.54</v>
          </cell>
          <cell r="F419">
            <v>0</v>
          </cell>
          <cell r="G419">
            <v>0</v>
          </cell>
          <cell r="H419">
            <v>200258.54</v>
          </cell>
          <cell r="I419">
            <v>196881.52</v>
          </cell>
          <cell r="J419">
            <v>0</v>
          </cell>
          <cell r="K419">
            <v>0</v>
          </cell>
          <cell r="L419">
            <v>196881.52</v>
          </cell>
          <cell r="M419">
            <v>20025.88</v>
          </cell>
          <cell r="N419">
            <v>165064.35</v>
          </cell>
          <cell r="O419">
            <v>2264.56</v>
          </cell>
          <cell r="P419">
            <v>4471.47</v>
          </cell>
          <cell r="Q419">
            <v>195430.94</v>
          </cell>
          <cell r="R419">
            <v>-174022.38</v>
          </cell>
          <cell r="S419">
            <v>3604.68</v>
          </cell>
        </row>
        <row r="420">
          <cell r="A420" t="str">
            <v>Рябикова, 2</v>
          </cell>
          <cell r="B420" t="str">
            <v>Рябикова</v>
          </cell>
          <cell r="C420">
            <v>2</v>
          </cell>
          <cell r="D420">
            <v>-81541.119999999995</v>
          </cell>
          <cell r="E420">
            <v>-520.58000000000004</v>
          </cell>
          <cell r="F420">
            <v>0</v>
          </cell>
          <cell r="G420">
            <v>0</v>
          </cell>
          <cell r="H420">
            <v>-520.58000000000004</v>
          </cell>
          <cell r="I420">
            <v>0.05</v>
          </cell>
          <cell r="J420">
            <v>0</v>
          </cell>
          <cell r="K420">
            <v>0</v>
          </cell>
          <cell r="L420">
            <v>0.05</v>
          </cell>
          <cell r="M420">
            <v>-52.06</v>
          </cell>
          <cell r="N420">
            <v>0</v>
          </cell>
          <cell r="O420">
            <v>0</v>
          </cell>
          <cell r="P420">
            <v>0</v>
          </cell>
          <cell r="Q420">
            <v>-61.43</v>
          </cell>
          <cell r="R420">
            <v>-81479.64</v>
          </cell>
          <cell r="S420">
            <v>-9.3699999999999992</v>
          </cell>
        </row>
        <row r="421">
          <cell r="A421" t="str">
            <v>Рябикова, 2-а</v>
          </cell>
          <cell r="B421" t="str">
            <v>Рябикова</v>
          </cell>
          <cell r="C421" t="str">
            <v>2-а</v>
          </cell>
          <cell r="D421">
            <v>39872.82</v>
          </cell>
          <cell r="E421">
            <v>148756.74</v>
          </cell>
          <cell r="F421">
            <v>0</v>
          </cell>
          <cell r="G421">
            <v>0</v>
          </cell>
          <cell r="H421">
            <v>148756.74</v>
          </cell>
          <cell r="I421">
            <v>144954.13</v>
          </cell>
          <cell r="J421">
            <v>0</v>
          </cell>
          <cell r="K421">
            <v>0</v>
          </cell>
          <cell r="L421">
            <v>144954.13</v>
          </cell>
          <cell r="M421">
            <v>14875.69</v>
          </cell>
          <cell r="N421">
            <v>156630.76999999999</v>
          </cell>
          <cell r="O421">
            <v>0</v>
          </cell>
          <cell r="P421">
            <v>2899.07</v>
          </cell>
          <cell r="Q421">
            <v>177083.21</v>
          </cell>
          <cell r="R421">
            <v>7743.74</v>
          </cell>
          <cell r="S421">
            <v>2677.68</v>
          </cell>
        </row>
        <row r="422">
          <cell r="A422" t="str">
            <v>Рябикова, 3</v>
          </cell>
          <cell r="B422" t="str">
            <v>Рябикова</v>
          </cell>
          <cell r="C422">
            <v>3</v>
          </cell>
          <cell r="D422">
            <v>128089.23</v>
          </cell>
          <cell r="E422">
            <v>235195.24</v>
          </cell>
          <cell r="F422">
            <v>36.07</v>
          </cell>
          <cell r="G422">
            <v>0</v>
          </cell>
          <cell r="H422">
            <v>235231.31</v>
          </cell>
          <cell r="I422">
            <v>238419.62</v>
          </cell>
          <cell r="J422">
            <v>17000.29</v>
          </cell>
          <cell r="K422">
            <v>0</v>
          </cell>
          <cell r="L422">
            <v>255419.91</v>
          </cell>
          <cell r="M422">
            <v>12819.22</v>
          </cell>
          <cell r="N422">
            <v>500428.09</v>
          </cell>
          <cell r="O422">
            <v>0</v>
          </cell>
          <cell r="P422">
            <v>2967.62</v>
          </cell>
          <cell r="Q422">
            <v>518522.27</v>
          </cell>
          <cell r="R422">
            <v>-135013.13</v>
          </cell>
          <cell r="S422">
            <v>2307.34</v>
          </cell>
        </row>
        <row r="423">
          <cell r="A423" t="str">
            <v>Рябикова, 3-а</v>
          </cell>
          <cell r="B423" t="str">
            <v>Рябикова</v>
          </cell>
          <cell r="C423" t="str">
            <v>3-а</v>
          </cell>
          <cell r="D423">
            <v>128751.15</v>
          </cell>
          <cell r="E423">
            <v>309262.05</v>
          </cell>
          <cell r="F423">
            <v>0</v>
          </cell>
          <cell r="G423">
            <v>0</v>
          </cell>
          <cell r="H423">
            <v>309262.05</v>
          </cell>
          <cell r="I423">
            <v>318979.48</v>
          </cell>
          <cell r="J423">
            <v>0</v>
          </cell>
          <cell r="K423">
            <v>0</v>
          </cell>
          <cell r="L423">
            <v>317689.78999999998</v>
          </cell>
          <cell r="M423">
            <v>30926.15</v>
          </cell>
          <cell r="N423">
            <v>422400.96</v>
          </cell>
          <cell r="O423">
            <v>3483.04</v>
          </cell>
          <cell r="P423">
            <v>7412.87</v>
          </cell>
          <cell r="Q423">
            <v>469789.78</v>
          </cell>
          <cell r="R423">
            <v>-23348.84</v>
          </cell>
          <cell r="S423">
            <v>5566.76</v>
          </cell>
        </row>
        <row r="424">
          <cell r="A424" t="str">
            <v>Рябикова, 4</v>
          </cell>
          <cell r="B424" t="str">
            <v>Рябикова</v>
          </cell>
          <cell r="C424">
            <v>4</v>
          </cell>
          <cell r="D424">
            <v>112907.67</v>
          </cell>
          <cell r="E424">
            <v>328734.94</v>
          </cell>
          <cell r="F424">
            <v>9070.19</v>
          </cell>
          <cell r="G424">
            <v>0</v>
          </cell>
          <cell r="H424">
            <v>337805.13</v>
          </cell>
          <cell r="I424">
            <v>341601.33</v>
          </cell>
          <cell r="J424">
            <v>6644.04</v>
          </cell>
          <cell r="K424">
            <v>0</v>
          </cell>
          <cell r="L424">
            <v>347622.14</v>
          </cell>
          <cell r="M424">
            <v>27544.66</v>
          </cell>
          <cell r="N424">
            <v>587009.15</v>
          </cell>
          <cell r="O424">
            <v>38218.03</v>
          </cell>
          <cell r="P424">
            <v>17655.560000000001</v>
          </cell>
          <cell r="Q424">
            <v>713763.86</v>
          </cell>
          <cell r="R424">
            <v>-253234.05</v>
          </cell>
          <cell r="S424">
            <v>4957.9799999999996</v>
          </cell>
        </row>
        <row r="425">
          <cell r="A425" t="str">
            <v>Рябикова, 4-а</v>
          </cell>
          <cell r="B425" t="str">
            <v>Рябикова</v>
          </cell>
          <cell r="C425" t="str">
            <v>4-а</v>
          </cell>
          <cell r="D425">
            <v>-86385.66</v>
          </cell>
          <cell r="E425">
            <v>146361.16</v>
          </cell>
          <cell r="F425">
            <v>1509.5</v>
          </cell>
          <cell r="G425">
            <v>0</v>
          </cell>
          <cell r="H425">
            <v>147870.66</v>
          </cell>
          <cell r="I425">
            <v>146645.28</v>
          </cell>
          <cell r="J425">
            <v>0</v>
          </cell>
          <cell r="K425">
            <v>0</v>
          </cell>
          <cell r="L425">
            <v>146645.28</v>
          </cell>
          <cell r="M425">
            <v>14787.09</v>
          </cell>
          <cell r="N425">
            <v>107179.21</v>
          </cell>
          <cell r="O425">
            <v>0</v>
          </cell>
          <cell r="P425">
            <v>2932.9</v>
          </cell>
          <cell r="Q425">
            <v>127560.87</v>
          </cell>
          <cell r="R425">
            <v>-67301.25</v>
          </cell>
          <cell r="S425">
            <v>2661.67</v>
          </cell>
        </row>
        <row r="426">
          <cell r="A426" t="str">
            <v>Рябикова, 5</v>
          </cell>
          <cell r="B426" t="str">
            <v>Рябикова</v>
          </cell>
          <cell r="C426">
            <v>5</v>
          </cell>
          <cell r="D426">
            <v>305534.96999999997</v>
          </cell>
          <cell r="E426">
            <v>229571.32</v>
          </cell>
          <cell r="F426">
            <v>0</v>
          </cell>
          <cell r="G426">
            <v>0</v>
          </cell>
          <cell r="H426">
            <v>229571.32</v>
          </cell>
          <cell r="I426">
            <v>227257.07</v>
          </cell>
          <cell r="J426">
            <v>0</v>
          </cell>
          <cell r="K426">
            <v>0</v>
          </cell>
          <cell r="L426">
            <v>227257.07</v>
          </cell>
          <cell r="M426">
            <v>18806.96</v>
          </cell>
          <cell r="N426">
            <v>407947.71</v>
          </cell>
          <cell r="O426">
            <v>2128.5300000000002</v>
          </cell>
          <cell r="P426">
            <v>4395.3100000000004</v>
          </cell>
          <cell r="Q426">
            <v>436663.74</v>
          </cell>
          <cell r="R426">
            <v>96128.3</v>
          </cell>
          <cell r="S426">
            <v>3385.23</v>
          </cell>
        </row>
        <row r="427">
          <cell r="A427" t="str">
            <v>Рябикова, 5-а</v>
          </cell>
          <cell r="B427" t="str">
            <v>Рябикова</v>
          </cell>
          <cell r="C427" t="str">
            <v>5-а</v>
          </cell>
          <cell r="D427">
            <v>-18714.419999999998</v>
          </cell>
          <cell r="E427">
            <v>208021.86</v>
          </cell>
          <cell r="F427">
            <v>5810.77</v>
          </cell>
          <cell r="G427">
            <v>0</v>
          </cell>
          <cell r="H427">
            <v>213832.63</v>
          </cell>
          <cell r="I427">
            <v>196682.36</v>
          </cell>
          <cell r="J427">
            <v>5115.55</v>
          </cell>
          <cell r="K427">
            <v>0</v>
          </cell>
          <cell r="L427">
            <v>201572.04</v>
          </cell>
          <cell r="M427">
            <v>14887.87</v>
          </cell>
          <cell r="N427">
            <v>29750</v>
          </cell>
          <cell r="O427">
            <v>0</v>
          </cell>
          <cell r="P427">
            <v>2732.37</v>
          </cell>
          <cell r="Q427">
            <v>50050.06</v>
          </cell>
          <cell r="R427">
            <v>132807.56</v>
          </cell>
          <cell r="S427">
            <v>2679.82</v>
          </cell>
        </row>
        <row r="428">
          <cell r="A428" t="str">
            <v>Рябикова, 6</v>
          </cell>
          <cell r="B428" t="str">
            <v>Рябикова</v>
          </cell>
          <cell r="C428">
            <v>6</v>
          </cell>
          <cell r="D428">
            <v>18796.189999999999</v>
          </cell>
          <cell r="E428">
            <v>539319.01</v>
          </cell>
          <cell r="F428">
            <v>0</v>
          </cell>
          <cell r="G428">
            <v>0</v>
          </cell>
          <cell r="H428">
            <v>539319.01</v>
          </cell>
          <cell r="I428">
            <v>535210.46</v>
          </cell>
          <cell r="J428">
            <v>0</v>
          </cell>
          <cell r="K428">
            <v>0</v>
          </cell>
          <cell r="L428">
            <v>530324.93999999994</v>
          </cell>
          <cell r="M428">
            <v>27547.61</v>
          </cell>
          <cell r="N428">
            <v>422112.29</v>
          </cell>
          <cell r="O428">
            <v>3121.85</v>
          </cell>
          <cell r="P428">
            <v>6362.9</v>
          </cell>
          <cell r="Q428">
            <v>464103.22</v>
          </cell>
          <cell r="R428">
            <v>85017.91</v>
          </cell>
          <cell r="S428">
            <v>4958.57</v>
          </cell>
        </row>
        <row r="429">
          <cell r="A429" t="str">
            <v>Рябикова, 6-а</v>
          </cell>
          <cell r="B429" t="str">
            <v>Рябикова</v>
          </cell>
          <cell r="C429" t="str">
            <v>6-а</v>
          </cell>
          <cell r="D429">
            <v>-187468.25</v>
          </cell>
          <cell r="E429">
            <v>309225.48</v>
          </cell>
          <cell r="F429">
            <v>0</v>
          </cell>
          <cell r="G429">
            <v>0</v>
          </cell>
          <cell r="H429">
            <v>309225.48</v>
          </cell>
          <cell r="I429">
            <v>295763.21000000002</v>
          </cell>
          <cell r="J429">
            <v>0</v>
          </cell>
          <cell r="K429">
            <v>0</v>
          </cell>
          <cell r="L429">
            <v>294782.89</v>
          </cell>
          <cell r="M429">
            <v>30922.6</v>
          </cell>
          <cell r="N429">
            <v>16968.830000000002</v>
          </cell>
          <cell r="O429">
            <v>6982.3</v>
          </cell>
          <cell r="P429">
            <v>7923.49</v>
          </cell>
          <cell r="Q429">
            <v>68363.34</v>
          </cell>
          <cell r="R429">
            <v>38951.300000000003</v>
          </cell>
          <cell r="S429">
            <v>5566.12</v>
          </cell>
        </row>
        <row r="430">
          <cell r="A430" t="str">
            <v>Рябикова, 7-а</v>
          </cell>
          <cell r="B430" t="str">
            <v>Рябикова</v>
          </cell>
          <cell r="C430" t="str">
            <v>7-а</v>
          </cell>
          <cell r="D430">
            <v>-643283.18000000005</v>
          </cell>
          <cell r="E430">
            <v>143295.85999999999</v>
          </cell>
          <cell r="F430">
            <v>6458.36</v>
          </cell>
          <cell r="G430">
            <v>0</v>
          </cell>
          <cell r="H430">
            <v>149754.22</v>
          </cell>
          <cell r="I430">
            <v>145834.07999999999</v>
          </cell>
          <cell r="J430">
            <v>0</v>
          </cell>
          <cell r="K430">
            <v>0</v>
          </cell>
          <cell r="L430">
            <v>145713.28</v>
          </cell>
          <cell r="M430">
            <v>14975.46</v>
          </cell>
          <cell r="N430">
            <v>6400</v>
          </cell>
          <cell r="O430">
            <v>0</v>
          </cell>
          <cell r="P430">
            <v>2914.25</v>
          </cell>
          <cell r="Q430">
            <v>26985.32</v>
          </cell>
          <cell r="R430">
            <v>-524555.22</v>
          </cell>
          <cell r="S430">
            <v>2695.61</v>
          </cell>
        </row>
        <row r="431">
          <cell r="A431" t="str">
            <v>Рябикова, 7-б</v>
          </cell>
          <cell r="B431" t="str">
            <v>Рябикова</v>
          </cell>
          <cell r="C431" t="str">
            <v>7-б</v>
          </cell>
          <cell r="D431">
            <v>-218948.59</v>
          </cell>
          <cell r="E431">
            <v>-1145.3499999999999</v>
          </cell>
          <cell r="F431">
            <v>0</v>
          </cell>
          <cell r="G431">
            <v>0</v>
          </cell>
          <cell r="H431">
            <v>-1145.3499999999999</v>
          </cell>
          <cell r="I431">
            <v>706.22</v>
          </cell>
          <cell r="J431">
            <v>0</v>
          </cell>
          <cell r="K431">
            <v>0</v>
          </cell>
          <cell r="L431">
            <v>53.67</v>
          </cell>
          <cell r="M431">
            <v>-114.54</v>
          </cell>
          <cell r="N431">
            <v>0</v>
          </cell>
          <cell r="O431">
            <v>0</v>
          </cell>
          <cell r="P431">
            <v>1.08</v>
          </cell>
          <cell r="Q431">
            <v>-134.08000000000001</v>
          </cell>
          <cell r="R431">
            <v>-218760.84</v>
          </cell>
          <cell r="S431">
            <v>-20.62</v>
          </cell>
        </row>
        <row r="432">
          <cell r="A432" t="str">
            <v>Рябикова, 8</v>
          </cell>
          <cell r="B432" t="str">
            <v>Рябикова</v>
          </cell>
          <cell r="C432">
            <v>8</v>
          </cell>
          <cell r="D432">
            <v>92275.43</v>
          </cell>
          <cell r="E432">
            <v>188625.37</v>
          </cell>
          <cell r="F432">
            <v>0</v>
          </cell>
          <cell r="G432">
            <v>0</v>
          </cell>
          <cell r="H432">
            <v>188625.37</v>
          </cell>
          <cell r="I432">
            <v>182330.18</v>
          </cell>
          <cell r="J432">
            <v>0</v>
          </cell>
          <cell r="K432">
            <v>0</v>
          </cell>
          <cell r="L432">
            <v>181909.17</v>
          </cell>
          <cell r="M432">
            <v>18862.52</v>
          </cell>
          <cell r="N432">
            <v>44512.21</v>
          </cell>
          <cell r="O432">
            <v>27661.23</v>
          </cell>
          <cell r="P432">
            <v>11726.52</v>
          </cell>
          <cell r="Q432">
            <v>131637.13</v>
          </cell>
          <cell r="R432">
            <v>142547.47</v>
          </cell>
          <cell r="S432">
            <v>3395.25</v>
          </cell>
        </row>
        <row r="433">
          <cell r="A433" t="str">
            <v>Рябикова, 8-а</v>
          </cell>
          <cell r="B433" t="str">
            <v>Рябикова</v>
          </cell>
          <cell r="C433" t="str">
            <v>8-а</v>
          </cell>
          <cell r="D433">
            <v>-176472.35</v>
          </cell>
          <cell r="E433">
            <v>142346.91</v>
          </cell>
          <cell r="F433">
            <v>11559.84</v>
          </cell>
          <cell r="G433">
            <v>0</v>
          </cell>
          <cell r="H433">
            <v>153906.75</v>
          </cell>
          <cell r="I433">
            <v>146668.63</v>
          </cell>
          <cell r="J433">
            <v>3654.5</v>
          </cell>
          <cell r="K433">
            <v>0</v>
          </cell>
          <cell r="L433">
            <v>148806.71</v>
          </cell>
          <cell r="M433">
            <v>15390.66</v>
          </cell>
          <cell r="N433">
            <v>18856.95</v>
          </cell>
          <cell r="O433">
            <v>0</v>
          </cell>
          <cell r="P433">
            <v>2976.13</v>
          </cell>
          <cell r="Q433">
            <v>39994.11</v>
          </cell>
          <cell r="R433">
            <v>-67659.75</v>
          </cell>
          <cell r="S433">
            <v>2770.37</v>
          </cell>
        </row>
        <row r="434">
          <cell r="A434" t="str">
            <v>Рябикова, 8-б</v>
          </cell>
          <cell r="B434" t="str">
            <v>Рябикова</v>
          </cell>
          <cell r="C434" t="str">
            <v>8-б</v>
          </cell>
          <cell r="D434">
            <v>-48677.01</v>
          </cell>
          <cell r="E434">
            <v>282106.63</v>
          </cell>
          <cell r="F434">
            <v>3086.89</v>
          </cell>
          <cell r="G434">
            <v>0</v>
          </cell>
          <cell r="H434">
            <v>285193.52</v>
          </cell>
          <cell r="I434">
            <v>267448.92</v>
          </cell>
          <cell r="J434">
            <v>3048.55</v>
          </cell>
          <cell r="K434">
            <v>0</v>
          </cell>
          <cell r="L434">
            <v>270497.46999999997</v>
          </cell>
          <cell r="M434">
            <v>22854.38</v>
          </cell>
          <cell r="N434">
            <v>59322.29</v>
          </cell>
          <cell r="O434">
            <v>16097.43</v>
          </cell>
          <cell r="P434">
            <v>8865.7999999999993</v>
          </cell>
          <cell r="Q434">
            <v>111253.64</v>
          </cell>
          <cell r="R434">
            <v>110566.82</v>
          </cell>
          <cell r="S434">
            <v>4113.74</v>
          </cell>
        </row>
        <row r="435">
          <cell r="A435" t="str">
            <v>Рябикова, 9</v>
          </cell>
          <cell r="B435" t="str">
            <v>Рябикова</v>
          </cell>
          <cell r="C435">
            <v>9</v>
          </cell>
          <cell r="D435">
            <v>135906.23000000001</v>
          </cell>
          <cell r="E435">
            <v>227034.74</v>
          </cell>
          <cell r="F435">
            <v>0</v>
          </cell>
          <cell r="G435">
            <v>0</v>
          </cell>
          <cell r="H435">
            <v>227034.74</v>
          </cell>
          <cell r="I435">
            <v>215428.41</v>
          </cell>
          <cell r="J435">
            <v>11495.88</v>
          </cell>
          <cell r="K435">
            <v>0</v>
          </cell>
          <cell r="L435">
            <v>232665.86</v>
          </cell>
          <cell r="M435">
            <v>13768.01</v>
          </cell>
          <cell r="N435">
            <v>409112.64</v>
          </cell>
          <cell r="O435">
            <v>6418.29</v>
          </cell>
          <cell r="P435">
            <v>4693.5600000000004</v>
          </cell>
          <cell r="Q435">
            <v>436470.75</v>
          </cell>
          <cell r="R435">
            <v>-67898.66</v>
          </cell>
          <cell r="S435">
            <v>2478.25</v>
          </cell>
        </row>
        <row r="436">
          <cell r="A436" t="str">
            <v>Рябикова, 9-а</v>
          </cell>
          <cell r="B436" t="str">
            <v>Рябикова</v>
          </cell>
          <cell r="C436" t="str">
            <v>9-а</v>
          </cell>
          <cell r="D436">
            <v>-28773.040000000001</v>
          </cell>
          <cell r="E436">
            <v>310441.96999999997</v>
          </cell>
          <cell r="F436">
            <v>0</v>
          </cell>
          <cell r="G436">
            <v>0</v>
          </cell>
          <cell r="H436">
            <v>310441.96999999997</v>
          </cell>
          <cell r="I436">
            <v>306796.94</v>
          </cell>
          <cell r="J436">
            <v>0</v>
          </cell>
          <cell r="K436">
            <v>0</v>
          </cell>
          <cell r="L436">
            <v>306781.43</v>
          </cell>
          <cell r="M436">
            <v>31044.18</v>
          </cell>
          <cell r="N436">
            <v>128951.98</v>
          </cell>
          <cell r="O436">
            <v>3490.85</v>
          </cell>
          <cell r="P436">
            <v>7186.07</v>
          </cell>
          <cell r="Q436">
            <v>176261.03</v>
          </cell>
          <cell r="R436">
            <v>101747.36</v>
          </cell>
          <cell r="S436">
            <v>5587.95</v>
          </cell>
        </row>
        <row r="437">
          <cell r="A437" t="str">
            <v>Рябикова, 10</v>
          </cell>
          <cell r="B437" t="str">
            <v>Рябикова</v>
          </cell>
          <cell r="C437">
            <v>10</v>
          </cell>
          <cell r="D437">
            <v>-4586.8100000000004</v>
          </cell>
          <cell r="E437">
            <v>-1123.43</v>
          </cell>
          <cell r="F437">
            <v>0</v>
          </cell>
          <cell r="G437">
            <v>0</v>
          </cell>
          <cell r="H437">
            <v>-1123.43</v>
          </cell>
          <cell r="I437">
            <v>1213.57</v>
          </cell>
          <cell r="J437">
            <v>0</v>
          </cell>
          <cell r="K437">
            <v>0</v>
          </cell>
          <cell r="L437">
            <v>1213.57</v>
          </cell>
          <cell r="M437">
            <v>-112.34</v>
          </cell>
          <cell r="N437">
            <v>0</v>
          </cell>
          <cell r="O437">
            <v>0</v>
          </cell>
          <cell r="P437">
            <v>24.27</v>
          </cell>
          <cell r="Q437">
            <v>-108.29</v>
          </cell>
          <cell r="R437">
            <v>-3264.95</v>
          </cell>
          <cell r="S437">
            <v>-20.22</v>
          </cell>
        </row>
        <row r="438">
          <cell r="A438" t="str">
            <v>Рябикова, 10-а</v>
          </cell>
          <cell r="B438" t="str">
            <v>Рябикова</v>
          </cell>
          <cell r="C438" t="str">
            <v>10-а</v>
          </cell>
          <cell r="D438">
            <v>24833.86</v>
          </cell>
          <cell r="E438">
            <v>145533.85</v>
          </cell>
          <cell r="F438">
            <v>1467.32</v>
          </cell>
          <cell r="G438">
            <v>0</v>
          </cell>
          <cell r="H438">
            <v>147001.17000000001</v>
          </cell>
          <cell r="I438">
            <v>144517.78</v>
          </cell>
          <cell r="J438">
            <v>1100.9100000000001</v>
          </cell>
          <cell r="K438">
            <v>0</v>
          </cell>
          <cell r="L438">
            <v>145618.69</v>
          </cell>
          <cell r="M438">
            <v>14700.09</v>
          </cell>
          <cell r="N438">
            <v>67478.23</v>
          </cell>
          <cell r="O438">
            <v>0</v>
          </cell>
          <cell r="P438">
            <v>2912.38</v>
          </cell>
          <cell r="Q438">
            <v>87736.8</v>
          </cell>
          <cell r="R438">
            <v>82715.75</v>
          </cell>
          <cell r="S438">
            <v>2646.1</v>
          </cell>
        </row>
        <row r="439">
          <cell r="A439" t="str">
            <v>Рябикова, 11-а</v>
          </cell>
          <cell r="B439" t="str">
            <v>Рябикова</v>
          </cell>
          <cell r="C439" t="str">
            <v>11-а</v>
          </cell>
          <cell r="D439">
            <v>-305217.07</v>
          </cell>
          <cell r="E439">
            <v>268351.81</v>
          </cell>
          <cell r="F439">
            <v>0</v>
          </cell>
          <cell r="G439">
            <v>0</v>
          </cell>
          <cell r="H439">
            <v>268351.81</v>
          </cell>
          <cell r="I439">
            <v>272060.46000000002</v>
          </cell>
          <cell r="J439">
            <v>0</v>
          </cell>
          <cell r="K439">
            <v>0</v>
          </cell>
          <cell r="L439">
            <v>258785.79</v>
          </cell>
          <cell r="M439">
            <v>19501.45</v>
          </cell>
          <cell r="N439">
            <v>88929.83</v>
          </cell>
          <cell r="O439">
            <v>4285.4399999999996</v>
          </cell>
          <cell r="P439">
            <v>9584.81</v>
          </cell>
          <cell r="Q439">
            <v>125811.81</v>
          </cell>
          <cell r="R439">
            <v>-172243.09</v>
          </cell>
          <cell r="S439">
            <v>3510.28</v>
          </cell>
        </row>
        <row r="440">
          <cell r="A440" t="str">
            <v>Рябикова, 11-б</v>
          </cell>
          <cell r="B440" t="str">
            <v>Рябикова</v>
          </cell>
          <cell r="C440" t="str">
            <v>11-б</v>
          </cell>
          <cell r="D440">
            <v>57.2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57.2</v>
          </cell>
          <cell r="S440">
            <v>0</v>
          </cell>
        </row>
        <row r="441">
          <cell r="A441" t="str">
            <v>Рябикова, 12</v>
          </cell>
          <cell r="B441" t="str">
            <v>Рябикова</v>
          </cell>
          <cell r="C441">
            <v>12</v>
          </cell>
          <cell r="D441">
            <v>58576.11</v>
          </cell>
          <cell r="E441">
            <v>188790.85</v>
          </cell>
          <cell r="F441">
            <v>0</v>
          </cell>
          <cell r="G441">
            <v>0</v>
          </cell>
          <cell r="H441">
            <v>188790.85</v>
          </cell>
          <cell r="I441">
            <v>193174.23</v>
          </cell>
          <cell r="J441">
            <v>0</v>
          </cell>
          <cell r="K441">
            <v>0</v>
          </cell>
          <cell r="L441">
            <v>190087.92</v>
          </cell>
          <cell r="M441">
            <v>18879.099999999999</v>
          </cell>
          <cell r="N441">
            <v>57796.72</v>
          </cell>
          <cell r="O441">
            <v>27584.97</v>
          </cell>
          <cell r="P441">
            <v>11981.89</v>
          </cell>
          <cell r="Q441">
            <v>145057.60999999999</v>
          </cell>
          <cell r="R441">
            <v>103606.42</v>
          </cell>
          <cell r="S441">
            <v>3398.25</v>
          </cell>
        </row>
        <row r="442">
          <cell r="A442" t="str">
            <v>Рябикова, 12-а</v>
          </cell>
          <cell r="B442" t="str">
            <v>Рябикова</v>
          </cell>
          <cell r="C442" t="str">
            <v>12-а</v>
          </cell>
          <cell r="D442">
            <v>-273721.44</v>
          </cell>
          <cell r="E442">
            <v>100388.63</v>
          </cell>
          <cell r="F442">
            <v>9592.6</v>
          </cell>
          <cell r="G442">
            <v>0</v>
          </cell>
          <cell r="H442">
            <v>109981.23</v>
          </cell>
          <cell r="I442">
            <v>83184.5</v>
          </cell>
          <cell r="J442">
            <v>8453.32</v>
          </cell>
          <cell r="K442">
            <v>0</v>
          </cell>
          <cell r="L442">
            <v>90986.04</v>
          </cell>
          <cell r="M442">
            <v>10998.16</v>
          </cell>
          <cell r="N442">
            <v>31839.89</v>
          </cell>
          <cell r="O442">
            <v>8091.54</v>
          </cell>
          <cell r="P442">
            <v>8557.18</v>
          </cell>
          <cell r="Q442">
            <v>75727.210000000006</v>
          </cell>
          <cell r="R442">
            <v>-258462.61</v>
          </cell>
          <cell r="S442">
            <v>1979.69</v>
          </cell>
        </row>
        <row r="443">
          <cell r="A443" t="str">
            <v>Рябикова, 12-б</v>
          </cell>
          <cell r="B443" t="str">
            <v>Рябикова</v>
          </cell>
          <cell r="C443" t="str">
            <v>12-б</v>
          </cell>
          <cell r="D443">
            <v>44593.8</v>
          </cell>
          <cell r="E443">
            <v>98499.76</v>
          </cell>
          <cell r="F443">
            <v>0</v>
          </cell>
          <cell r="G443">
            <v>0</v>
          </cell>
          <cell r="H443">
            <v>98499.76</v>
          </cell>
          <cell r="I443">
            <v>83810.92</v>
          </cell>
          <cell r="J443">
            <v>0</v>
          </cell>
          <cell r="K443">
            <v>0</v>
          </cell>
          <cell r="L443">
            <v>82208.66</v>
          </cell>
          <cell r="M443">
            <v>9849.9699999999993</v>
          </cell>
          <cell r="N443">
            <v>162299.14000000001</v>
          </cell>
          <cell r="O443">
            <v>0</v>
          </cell>
          <cell r="P443">
            <v>9732.4500000000007</v>
          </cell>
          <cell r="Q443">
            <v>198148.02</v>
          </cell>
          <cell r="R443">
            <v>-71345.56</v>
          </cell>
          <cell r="S443">
            <v>1772.99</v>
          </cell>
        </row>
        <row r="444">
          <cell r="A444" t="str">
            <v>Рябикова, 13-а</v>
          </cell>
          <cell r="B444" t="str">
            <v>Рябикова</v>
          </cell>
          <cell r="C444" t="str">
            <v>13-а</v>
          </cell>
          <cell r="D444">
            <v>-433282.2</v>
          </cell>
          <cell r="E444">
            <v>235937.35</v>
          </cell>
          <cell r="F444">
            <v>0</v>
          </cell>
          <cell r="G444">
            <v>0</v>
          </cell>
          <cell r="H444">
            <v>235937.35</v>
          </cell>
          <cell r="I444">
            <v>222454.27</v>
          </cell>
          <cell r="J444">
            <v>0</v>
          </cell>
          <cell r="K444">
            <v>0</v>
          </cell>
          <cell r="L444">
            <v>222243.64</v>
          </cell>
          <cell r="M444">
            <v>23593.75</v>
          </cell>
          <cell r="N444">
            <v>0</v>
          </cell>
          <cell r="O444">
            <v>10958.43</v>
          </cell>
          <cell r="P444">
            <v>7530.68</v>
          </cell>
          <cell r="Q444">
            <v>46329.77</v>
          </cell>
          <cell r="R444">
            <v>-257368.33</v>
          </cell>
          <cell r="S444">
            <v>4246.91</v>
          </cell>
        </row>
        <row r="445">
          <cell r="A445" t="str">
            <v>Рябикова, 13-б</v>
          </cell>
          <cell r="B445" t="str">
            <v>Рябикова</v>
          </cell>
          <cell r="C445" t="str">
            <v>13-б</v>
          </cell>
          <cell r="D445">
            <v>21329.57</v>
          </cell>
          <cell r="E445">
            <v>396552.97</v>
          </cell>
          <cell r="F445">
            <v>0</v>
          </cell>
          <cell r="G445">
            <v>0</v>
          </cell>
          <cell r="H445">
            <v>396552.97</v>
          </cell>
          <cell r="I445">
            <v>379387.88</v>
          </cell>
          <cell r="J445">
            <v>0</v>
          </cell>
          <cell r="K445">
            <v>0</v>
          </cell>
          <cell r="L445">
            <v>378423.96</v>
          </cell>
          <cell r="M445">
            <v>24860.73</v>
          </cell>
          <cell r="N445">
            <v>78404.06</v>
          </cell>
          <cell r="O445">
            <v>0</v>
          </cell>
          <cell r="P445">
            <v>4609.55</v>
          </cell>
          <cell r="Q445">
            <v>112349.31</v>
          </cell>
          <cell r="R445">
            <v>287404.21999999997</v>
          </cell>
          <cell r="S445">
            <v>4474.97</v>
          </cell>
        </row>
        <row r="446">
          <cell r="A446" t="str">
            <v>Рябикова, 14-а</v>
          </cell>
          <cell r="B446" t="str">
            <v>Рябикова</v>
          </cell>
          <cell r="C446" t="str">
            <v>14-а</v>
          </cell>
          <cell r="D446">
            <v>58608.44</v>
          </cell>
          <cell r="E446">
            <v>144705.88</v>
          </cell>
          <cell r="F446">
            <v>0</v>
          </cell>
          <cell r="G446">
            <v>0</v>
          </cell>
          <cell r="H446">
            <v>144705.88</v>
          </cell>
          <cell r="I446">
            <v>140554.69</v>
          </cell>
          <cell r="J446">
            <v>0</v>
          </cell>
          <cell r="K446">
            <v>0</v>
          </cell>
          <cell r="L446">
            <v>139555.76</v>
          </cell>
          <cell r="M446">
            <v>14470.57</v>
          </cell>
          <cell r="N446">
            <v>35169.839999999997</v>
          </cell>
          <cell r="O446">
            <v>4907.3100000000004</v>
          </cell>
          <cell r="P446">
            <v>4302.03</v>
          </cell>
          <cell r="Q446">
            <v>61454.43</v>
          </cell>
          <cell r="R446">
            <v>136709.76999999999</v>
          </cell>
          <cell r="S446">
            <v>2604.6799999999998</v>
          </cell>
        </row>
        <row r="447">
          <cell r="A447" t="str">
            <v>Рябикова, 15-а</v>
          </cell>
          <cell r="B447" t="str">
            <v>Рябикова</v>
          </cell>
          <cell r="C447" t="str">
            <v>15-а</v>
          </cell>
          <cell r="D447">
            <v>172688.85</v>
          </cell>
          <cell r="E447">
            <v>198368.2</v>
          </cell>
          <cell r="F447">
            <v>1769.11</v>
          </cell>
          <cell r="G447">
            <v>0</v>
          </cell>
          <cell r="H447">
            <v>200137.31</v>
          </cell>
          <cell r="I447">
            <v>203200.72</v>
          </cell>
          <cell r="J447">
            <v>11528.36</v>
          </cell>
          <cell r="K447">
            <v>0</v>
          </cell>
          <cell r="L447">
            <v>214729.08</v>
          </cell>
          <cell r="M447">
            <v>13732.79</v>
          </cell>
          <cell r="N447">
            <v>276962.78999999998</v>
          </cell>
          <cell r="O447">
            <v>20064.990000000002</v>
          </cell>
          <cell r="P447">
            <v>8828.36</v>
          </cell>
          <cell r="Q447">
            <v>340536.75</v>
          </cell>
          <cell r="R447">
            <v>46881.18</v>
          </cell>
          <cell r="S447">
            <v>2471.92</v>
          </cell>
        </row>
        <row r="448">
          <cell r="A448" t="str">
            <v>Рябикова, 15-б</v>
          </cell>
          <cell r="B448" t="str">
            <v>Рябикова</v>
          </cell>
          <cell r="C448" t="str">
            <v>15-б</v>
          </cell>
          <cell r="D448">
            <v>28635.05</v>
          </cell>
          <cell r="E448">
            <v>305896.71000000002</v>
          </cell>
          <cell r="F448">
            <v>4089.77</v>
          </cell>
          <cell r="G448">
            <v>0</v>
          </cell>
          <cell r="H448">
            <v>309986.48</v>
          </cell>
          <cell r="I448">
            <v>303785.71000000002</v>
          </cell>
          <cell r="J448">
            <v>4192.1899999999996</v>
          </cell>
          <cell r="K448">
            <v>0</v>
          </cell>
          <cell r="L448">
            <v>307977.90000000002</v>
          </cell>
          <cell r="M448">
            <v>23617.64</v>
          </cell>
          <cell r="N448">
            <v>277376.31</v>
          </cell>
          <cell r="O448">
            <v>0</v>
          </cell>
          <cell r="P448">
            <v>4683.3500000000004</v>
          </cell>
          <cell r="Q448">
            <v>327983.86</v>
          </cell>
          <cell r="R448">
            <v>8629.09</v>
          </cell>
          <cell r="S448">
            <v>4251.16</v>
          </cell>
        </row>
        <row r="449">
          <cell r="A449" t="str">
            <v>Рябикова, 16</v>
          </cell>
          <cell r="B449" t="str">
            <v>Рябикова</v>
          </cell>
          <cell r="C449">
            <v>16</v>
          </cell>
          <cell r="D449">
            <v>-164742.35999999999</v>
          </cell>
          <cell r="E449">
            <v>154054.25</v>
          </cell>
          <cell r="F449">
            <v>0</v>
          </cell>
          <cell r="G449">
            <v>0</v>
          </cell>
          <cell r="H449">
            <v>154054.25</v>
          </cell>
          <cell r="I449">
            <v>152128.9</v>
          </cell>
          <cell r="J449">
            <v>0</v>
          </cell>
          <cell r="K449">
            <v>0</v>
          </cell>
          <cell r="L449">
            <v>151733.28</v>
          </cell>
          <cell r="M449">
            <v>11019.56</v>
          </cell>
          <cell r="N449">
            <v>62487.98</v>
          </cell>
          <cell r="O449">
            <v>16119.27</v>
          </cell>
          <cell r="P449">
            <v>6960.33</v>
          </cell>
          <cell r="Q449">
            <v>113408.52</v>
          </cell>
          <cell r="R449">
            <v>-126417.60000000001</v>
          </cell>
          <cell r="S449">
            <v>1983.53</v>
          </cell>
        </row>
        <row r="450">
          <cell r="A450" t="str">
            <v>Рябикова, 16-а</v>
          </cell>
          <cell r="B450" t="str">
            <v>Рябикова</v>
          </cell>
          <cell r="C450" t="str">
            <v>16-а</v>
          </cell>
          <cell r="D450">
            <v>83152.97</v>
          </cell>
          <cell r="E450">
            <v>202252.54</v>
          </cell>
          <cell r="F450">
            <v>0</v>
          </cell>
          <cell r="G450">
            <v>0</v>
          </cell>
          <cell r="H450">
            <v>202252.54</v>
          </cell>
          <cell r="I450">
            <v>163973.25</v>
          </cell>
          <cell r="J450">
            <v>0</v>
          </cell>
          <cell r="K450">
            <v>0</v>
          </cell>
          <cell r="L450">
            <v>159993.54999999999</v>
          </cell>
          <cell r="M450">
            <v>20225.259999999998</v>
          </cell>
          <cell r="N450">
            <v>149424.89000000001</v>
          </cell>
          <cell r="O450">
            <v>8935.76</v>
          </cell>
          <cell r="P450">
            <v>7931.43</v>
          </cell>
          <cell r="Q450">
            <v>190157.84</v>
          </cell>
          <cell r="R450">
            <v>52988.68</v>
          </cell>
          <cell r="S450">
            <v>3640.5</v>
          </cell>
        </row>
        <row r="451">
          <cell r="A451" t="str">
            <v>Рябикова, 16-б</v>
          </cell>
          <cell r="B451" t="str">
            <v>Рябикова</v>
          </cell>
          <cell r="C451" t="str">
            <v>16-б</v>
          </cell>
          <cell r="D451">
            <v>112167.7</v>
          </cell>
          <cell r="E451">
            <v>91892.83</v>
          </cell>
          <cell r="F451">
            <v>0</v>
          </cell>
          <cell r="G451">
            <v>0</v>
          </cell>
          <cell r="H451">
            <v>91892.83</v>
          </cell>
          <cell r="I451">
            <v>100468.76</v>
          </cell>
          <cell r="J451">
            <v>0</v>
          </cell>
          <cell r="K451">
            <v>0</v>
          </cell>
          <cell r="L451">
            <v>93653.48</v>
          </cell>
          <cell r="M451">
            <v>9189.2900000000009</v>
          </cell>
          <cell r="N451">
            <v>8460.9500000000007</v>
          </cell>
          <cell r="O451">
            <v>3380.68</v>
          </cell>
          <cell r="P451">
            <v>3655.99</v>
          </cell>
          <cell r="Q451">
            <v>26340.97</v>
          </cell>
          <cell r="R451">
            <v>179480.21</v>
          </cell>
          <cell r="S451">
            <v>1654.06</v>
          </cell>
        </row>
        <row r="452">
          <cell r="A452" t="str">
            <v>Рябикова, 16-в</v>
          </cell>
          <cell r="B452" t="str">
            <v>Рябикова</v>
          </cell>
          <cell r="C452" t="str">
            <v>16-в</v>
          </cell>
          <cell r="D452">
            <v>51720.82</v>
          </cell>
          <cell r="E452">
            <v>187613.5</v>
          </cell>
          <cell r="F452">
            <v>0</v>
          </cell>
          <cell r="G452">
            <v>0</v>
          </cell>
          <cell r="H452">
            <v>187613.5</v>
          </cell>
          <cell r="I452">
            <v>193877.27</v>
          </cell>
          <cell r="J452">
            <v>0</v>
          </cell>
          <cell r="K452">
            <v>0</v>
          </cell>
          <cell r="L452">
            <v>190335.59</v>
          </cell>
          <cell r="M452">
            <v>9307.91</v>
          </cell>
          <cell r="N452">
            <v>168241.34</v>
          </cell>
          <cell r="O452">
            <v>3380.68</v>
          </cell>
          <cell r="P452">
            <v>3793.15</v>
          </cell>
          <cell r="Q452">
            <v>186398.52</v>
          </cell>
          <cell r="R452">
            <v>55657.89</v>
          </cell>
          <cell r="S452">
            <v>1675.44</v>
          </cell>
        </row>
        <row r="453">
          <cell r="A453" t="str">
            <v>Рябикова, 17</v>
          </cell>
          <cell r="B453" t="str">
            <v>Рябикова</v>
          </cell>
          <cell r="C453">
            <v>17</v>
          </cell>
          <cell r="D453">
            <v>-8264.4500000000007</v>
          </cell>
          <cell r="E453">
            <v>185170.37</v>
          </cell>
          <cell r="F453">
            <v>0</v>
          </cell>
          <cell r="G453">
            <v>0</v>
          </cell>
          <cell r="H453">
            <v>185170.37</v>
          </cell>
          <cell r="I453">
            <v>156425.76</v>
          </cell>
          <cell r="J453">
            <v>0</v>
          </cell>
          <cell r="K453">
            <v>0</v>
          </cell>
          <cell r="L453">
            <v>156241.75</v>
          </cell>
          <cell r="M453">
            <v>14167.54</v>
          </cell>
          <cell r="N453">
            <v>246133.95</v>
          </cell>
          <cell r="O453">
            <v>5128.13</v>
          </cell>
          <cell r="P453">
            <v>3900.71</v>
          </cell>
          <cell r="Q453">
            <v>271880.49</v>
          </cell>
          <cell r="R453">
            <v>-123903.19</v>
          </cell>
          <cell r="S453">
            <v>2550.16</v>
          </cell>
        </row>
        <row r="454">
          <cell r="A454" t="str">
            <v>Рябикова, 18</v>
          </cell>
          <cell r="B454" t="str">
            <v>Рябикова</v>
          </cell>
          <cell r="C454">
            <v>18</v>
          </cell>
          <cell r="D454">
            <v>-45892.4</v>
          </cell>
          <cell r="E454">
            <v>151721.29</v>
          </cell>
          <cell r="F454">
            <v>0</v>
          </cell>
          <cell r="G454">
            <v>0</v>
          </cell>
          <cell r="H454">
            <v>151721.29</v>
          </cell>
          <cell r="I454">
            <v>144729.48000000001</v>
          </cell>
          <cell r="J454">
            <v>0</v>
          </cell>
          <cell r="K454">
            <v>0</v>
          </cell>
          <cell r="L454">
            <v>141983.79999999999</v>
          </cell>
          <cell r="M454">
            <v>15172.15</v>
          </cell>
          <cell r="N454">
            <v>102740.1</v>
          </cell>
          <cell r="O454">
            <v>0</v>
          </cell>
          <cell r="P454">
            <v>2839.7</v>
          </cell>
          <cell r="Q454">
            <v>123482.93</v>
          </cell>
          <cell r="R454">
            <v>-27391.53</v>
          </cell>
          <cell r="S454">
            <v>2730.98</v>
          </cell>
        </row>
        <row r="455">
          <cell r="A455" t="str">
            <v>Рябикова, 18-а</v>
          </cell>
          <cell r="B455" t="str">
            <v>Рябикова</v>
          </cell>
          <cell r="C455" t="str">
            <v>18-а</v>
          </cell>
          <cell r="D455">
            <v>297740.58</v>
          </cell>
          <cell r="E455">
            <v>308703.56</v>
          </cell>
          <cell r="F455">
            <v>0</v>
          </cell>
          <cell r="G455">
            <v>0</v>
          </cell>
          <cell r="H455">
            <v>308703.56</v>
          </cell>
          <cell r="I455">
            <v>300717.25</v>
          </cell>
          <cell r="J455">
            <v>0</v>
          </cell>
          <cell r="K455">
            <v>0</v>
          </cell>
          <cell r="L455">
            <v>300717.25</v>
          </cell>
          <cell r="M455">
            <v>30870.36</v>
          </cell>
          <cell r="N455">
            <v>530476.98</v>
          </cell>
          <cell r="O455">
            <v>44888.94</v>
          </cell>
          <cell r="P455">
            <v>18021.39</v>
          </cell>
          <cell r="Q455">
            <v>671241.59</v>
          </cell>
          <cell r="R455">
            <v>-72783.759999999995</v>
          </cell>
          <cell r="S455">
            <v>5556.7</v>
          </cell>
        </row>
        <row r="456">
          <cell r="A456" t="str">
            <v>Рябикова, 18-б</v>
          </cell>
          <cell r="B456" t="str">
            <v>Рябикова</v>
          </cell>
          <cell r="C456" t="str">
            <v>18-б</v>
          </cell>
          <cell r="D456">
            <v>-111082.3</v>
          </cell>
          <cell r="E456">
            <v>140582.56</v>
          </cell>
          <cell r="F456">
            <v>0</v>
          </cell>
          <cell r="G456">
            <v>0</v>
          </cell>
          <cell r="H456">
            <v>140582.56</v>
          </cell>
          <cell r="I456">
            <v>136459.23000000001</v>
          </cell>
          <cell r="J456">
            <v>0</v>
          </cell>
          <cell r="K456">
            <v>0</v>
          </cell>
          <cell r="L456">
            <v>136459.23000000001</v>
          </cell>
          <cell r="M456">
            <v>14058.29</v>
          </cell>
          <cell r="N456">
            <v>5097.46</v>
          </cell>
          <cell r="O456">
            <v>20007.419999999998</v>
          </cell>
          <cell r="P456">
            <v>8932.86</v>
          </cell>
          <cell r="Q456">
            <v>69490.320000000007</v>
          </cell>
          <cell r="R456">
            <v>-44113.39</v>
          </cell>
          <cell r="S456">
            <v>2530.5100000000002</v>
          </cell>
        </row>
        <row r="457">
          <cell r="A457" t="str">
            <v>Рябикова, 19</v>
          </cell>
          <cell r="B457" t="str">
            <v>Рябикова</v>
          </cell>
          <cell r="C457">
            <v>19</v>
          </cell>
          <cell r="D457">
            <v>32890.370000000003</v>
          </cell>
          <cell r="E457">
            <v>109375.1</v>
          </cell>
          <cell r="F457">
            <v>0</v>
          </cell>
          <cell r="G457">
            <v>0</v>
          </cell>
          <cell r="H457">
            <v>109375.1</v>
          </cell>
          <cell r="I457">
            <v>110153.98</v>
          </cell>
          <cell r="J457">
            <v>0</v>
          </cell>
          <cell r="K457">
            <v>0</v>
          </cell>
          <cell r="L457">
            <v>108772.44</v>
          </cell>
          <cell r="M457">
            <v>10937.55</v>
          </cell>
          <cell r="N457">
            <v>148562.68</v>
          </cell>
          <cell r="O457">
            <v>0</v>
          </cell>
          <cell r="P457">
            <v>2175.46</v>
          </cell>
          <cell r="Q457">
            <v>163644.46</v>
          </cell>
          <cell r="R457">
            <v>-21981.65</v>
          </cell>
          <cell r="S457">
            <v>1968.77</v>
          </cell>
        </row>
        <row r="458">
          <cell r="A458" t="str">
            <v>Рябикова, 19-а</v>
          </cell>
          <cell r="B458" t="str">
            <v>Рябикова</v>
          </cell>
          <cell r="C458" t="str">
            <v>19-а</v>
          </cell>
          <cell r="D458">
            <v>-380460.28</v>
          </cell>
          <cell r="E458">
            <v>128859.74</v>
          </cell>
          <cell r="F458">
            <v>0</v>
          </cell>
          <cell r="G458">
            <v>0</v>
          </cell>
          <cell r="H458">
            <v>128859.74</v>
          </cell>
          <cell r="I458">
            <v>122855.49</v>
          </cell>
          <cell r="J458">
            <v>0</v>
          </cell>
          <cell r="K458">
            <v>0</v>
          </cell>
          <cell r="L458">
            <v>122575.19</v>
          </cell>
          <cell r="M458">
            <v>12886.01</v>
          </cell>
          <cell r="N458">
            <v>22750</v>
          </cell>
          <cell r="O458">
            <v>6501.42</v>
          </cell>
          <cell r="P458">
            <v>4405.84</v>
          </cell>
          <cell r="Q458">
            <v>48862.76</v>
          </cell>
          <cell r="R458">
            <v>-306747.84999999998</v>
          </cell>
          <cell r="S458">
            <v>2319.4899999999998</v>
          </cell>
        </row>
        <row r="459">
          <cell r="A459" t="str">
            <v>Рябикова, 20</v>
          </cell>
          <cell r="B459" t="str">
            <v>Рябикова</v>
          </cell>
          <cell r="C459">
            <v>20</v>
          </cell>
          <cell r="D459">
            <v>-9079.93</v>
          </cell>
          <cell r="E459">
            <v>111053.81</v>
          </cell>
          <cell r="F459">
            <v>0</v>
          </cell>
          <cell r="G459">
            <v>0</v>
          </cell>
          <cell r="H459">
            <v>111053.81</v>
          </cell>
          <cell r="I459">
            <v>98164.55</v>
          </cell>
          <cell r="J459">
            <v>0</v>
          </cell>
          <cell r="K459">
            <v>0</v>
          </cell>
          <cell r="L459">
            <v>95366.1</v>
          </cell>
          <cell r="M459">
            <v>11105.38</v>
          </cell>
          <cell r="N459">
            <v>69214.16</v>
          </cell>
          <cell r="O459">
            <v>1259.77</v>
          </cell>
          <cell r="P459">
            <v>2320.62</v>
          </cell>
          <cell r="Q459">
            <v>85898.880000000005</v>
          </cell>
          <cell r="R459">
            <v>387.29</v>
          </cell>
          <cell r="S459">
            <v>1998.95</v>
          </cell>
        </row>
        <row r="460">
          <cell r="A460" t="str">
            <v>Рябикова, 20-а</v>
          </cell>
          <cell r="B460" t="str">
            <v>Рябикова</v>
          </cell>
          <cell r="C460" t="str">
            <v>20-а</v>
          </cell>
          <cell r="D460">
            <v>160894.51999999999</v>
          </cell>
          <cell r="E460">
            <v>1313424.77</v>
          </cell>
          <cell r="F460">
            <v>14136.75</v>
          </cell>
          <cell r="G460">
            <v>0</v>
          </cell>
          <cell r="H460">
            <v>1327561.52</v>
          </cell>
          <cell r="I460">
            <v>1299567.28</v>
          </cell>
          <cell r="J460">
            <v>11499.55</v>
          </cell>
          <cell r="K460">
            <v>0</v>
          </cell>
          <cell r="L460">
            <v>1308664.72</v>
          </cell>
          <cell r="M460">
            <v>132756.12</v>
          </cell>
          <cell r="N460">
            <v>205931.73</v>
          </cell>
          <cell r="O460">
            <v>191030.46</v>
          </cell>
          <cell r="P460">
            <v>66448.899999999994</v>
          </cell>
          <cell r="Q460">
            <v>805133.96</v>
          </cell>
          <cell r="R460">
            <v>664425.28</v>
          </cell>
          <cell r="S460">
            <v>23896.11</v>
          </cell>
        </row>
        <row r="461">
          <cell r="A461" t="str">
            <v>Рябикова, 20-б</v>
          </cell>
          <cell r="B461" t="str">
            <v>Рябикова</v>
          </cell>
          <cell r="C461" t="str">
            <v>20-б</v>
          </cell>
          <cell r="D461">
            <v>-673.37</v>
          </cell>
          <cell r="E461">
            <v>174074.62</v>
          </cell>
          <cell r="F461">
            <v>37091.78</v>
          </cell>
          <cell r="G461">
            <v>0</v>
          </cell>
          <cell r="H461">
            <v>211166.4</v>
          </cell>
          <cell r="I461">
            <v>163217.29999999999</v>
          </cell>
          <cell r="J461">
            <v>27447.45</v>
          </cell>
          <cell r="K461">
            <v>0</v>
          </cell>
          <cell r="L461">
            <v>190664.75</v>
          </cell>
          <cell r="M461">
            <v>12960.51</v>
          </cell>
          <cell r="N461">
            <v>66449.960000000006</v>
          </cell>
          <cell r="O461">
            <v>0</v>
          </cell>
          <cell r="P461">
            <v>2182.08</v>
          </cell>
          <cell r="Q461">
            <v>83925.41</v>
          </cell>
          <cell r="R461">
            <v>106065.97</v>
          </cell>
          <cell r="S461">
            <v>2332.86</v>
          </cell>
        </row>
        <row r="462">
          <cell r="A462" t="str">
            <v>Рябикова, 21</v>
          </cell>
          <cell r="B462" t="str">
            <v>Рябикова</v>
          </cell>
          <cell r="C462">
            <v>21</v>
          </cell>
          <cell r="D462">
            <v>-55173.98</v>
          </cell>
          <cell r="E462">
            <v>141297.91</v>
          </cell>
          <cell r="F462">
            <v>0</v>
          </cell>
          <cell r="G462">
            <v>0</v>
          </cell>
          <cell r="H462">
            <v>141297.91</v>
          </cell>
          <cell r="I462">
            <v>136106.84</v>
          </cell>
          <cell r="J462">
            <v>0</v>
          </cell>
          <cell r="K462">
            <v>0</v>
          </cell>
          <cell r="L462">
            <v>136106.84</v>
          </cell>
          <cell r="M462">
            <v>12103.52</v>
          </cell>
          <cell r="N462">
            <v>42140.39</v>
          </cell>
          <cell r="O462">
            <v>1244.28</v>
          </cell>
          <cell r="P462">
            <v>2730.19</v>
          </cell>
          <cell r="Q462">
            <v>60397.04</v>
          </cell>
          <cell r="R462">
            <v>20535.82</v>
          </cell>
          <cell r="S462">
            <v>2178.66</v>
          </cell>
        </row>
        <row r="463">
          <cell r="A463" t="str">
            <v>Рябикова, 21-а</v>
          </cell>
          <cell r="B463" t="str">
            <v>Рябикова</v>
          </cell>
          <cell r="C463" t="str">
            <v>21-а</v>
          </cell>
          <cell r="D463">
            <v>-788905.75</v>
          </cell>
          <cell r="E463">
            <v>1114124.8700000001</v>
          </cell>
          <cell r="F463">
            <v>10900.83</v>
          </cell>
          <cell r="G463">
            <v>0</v>
          </cell>
          <cell r="H463">
            <v>1125025.7</v>
          </cell>
          <cell r="I463">
            <v>1283578.6499999999</v>
          </cell>
          <cell r="J463">
            <v>10673.74</v>
          </cell>
          <cell r="K463">
            <v>0</v>
          </cell>
          <cell r="L463">
            <v>1290166.3500000001</v>
          </cell>
          <cell r="M463">
            <v>94039.74</v>
          </cell>
          <cell r="N463">
            <v>381340.99</v>
          </cell>
          <cell r="O463">
            <v>104390.7</v>
          </cell>
          <cell r="P463">
            <v>51336.56</v>
          </cell>
          <cell r="Q463">
            <v>779137.38</v>
          </cell>
          <cell r="R463">
            <v>-277876.78000000003</v>
          </cell>
          <cell r="S463">
            <v>16927.11</v>
          </cell>
        </row>
        <row r="464">
          <cell r="A464" t="str">
            <v>Рябикова, 22</v>
          </cell>
          <cell r="B464" t="str">
            <v>Рябикова</v>
          </cell>
          <cell r="C464">
            <v>22</v>
          </cell>
          <cell r="D464">
            <v>9003.49</v>
          </cell>
          <cell r="E464">
            <v>151396.09</v>
          </cell>
          <cell r="F464">
            <v>0</v>
          </cell>
          <cell r="G464">
            <v>0</v>
          </cell>
          <cell r="H464">
            <v>151396.09</v>
          </cell>
          <cell r="I464">
            <v>140470.21</v>
          </cell>
          <cell r="J464">
            <v>0</v>
          </cell>
          <cell r="K464">
            <v>0</v>
          </cell>
          <cell r="L464">
            <v>140470.21</v>
          </cell>
          <cell r="M464">
            <v>15139.63</v>
          </cell>
          <cell r="N464">
            <v>203410.14</v>
          </cell>
          <cell r="O464">
            <v>0</v>
          </cell>
          <cell r="P464">
            <v>2809.42</v>
          </cell>
          <cell r="Q464">
            <v>224084.33</v>
          </cell>
          <cell r="R464">
            <v>-74610.63</v>
          </cell>
          <cell r="S464">
            <v>2725.14</v>
          </cell>
        </row>
        <row r="465">
          <cell r="A465" t="str">
            <v>Рябикова, 22-а</v>
          </cell>
          <cell r="B465" t="str">
            <v>Рябикова</v>
          </cell>
          <cell r="C465" t="str">
            <v>22-а</v>
          </cell>
          <cell r="D465">
            <v>665615.57999999996</v>
          </cell>
          <cell r="E465">
            <v>1564168.57</v>
          </cell>
          <cell r="F465">
            <v>2277.1799999999998</v>
          </cell>
          <cell r="G465">
            <v>0</v>
          </cell>
          <cell r="H465">
            <v>1566445.75</v>
          </cell>
          <cell r="I465">
            <v>1619968.56</v>
          </cell>
          <cell r="J465">
            <v>710.26</v>
          </cell>
          <cell r="K465">
            <v>0</v>
          </cell>
          <cell r="L465">
            <v>1620678.82</v>
          </cell>
          <cell r="M465">
            <v>123737.33</v>
          </cell>
          <cell r="N465">
            <v>696143.94</v>
          </cell>
          <cell r="O465">
            <v>180069.03</v>
          </cell>
          <cell r="P465">
            <v>65188.21</v>
          </cell>
          <cell r="Q465">
            <v>1261752.1499999999</v>
          </cell>
          <cell r="R465">
            <v>1024542.25</v>
          </cell>
          <cell r="S465">
            <v>22272.68</v>
          </cell>
        </row>
        <row r="466">
          <cell r="A466" t="str">
            <v>Рябикова, 23</v>
          </cell>
          <cell r="B466" t="str">
            <v>Рябикова</v>
          </cell>
          <cell r="C466">
            <v>23</v>
          </cell>
          <cell r="D466">
            <v>61834.68</v>
          </cell>
          <cell r="E466">
            <v>109441.99</v>
          </cell>
          <cell r="F466">
            <v>48575.66</v>
          </cell>
          <cell r="G466">
            <v>0</v>
          </cell>
          <cell r="H466">
            <v>158017.65</v>
          </cell>
          <cell r="I466">
            <v>97547.94</v>
          </cell>
          <cell r="J466">
            <v>54500.959999999999</v>
          </cell>
          <cell r="K466">
            <v>0</v>
          </cell>
          <cell r="L466">
            <v>152001</v>
          </cell>
          <cell r="M466">
            <v>15801.74</v>
          </cell>
          <cell r="N466">
            <v>146520.94</v>
          </cell>
          <cell r="O466">
            <v>7840.11</v>
          </cell>
          <cell r="P466">
            <v>5634.13</v>
          </cell>
          <cell r="Q466">
            <v>178641.26</v>
          </cell>
          <cell r="R466">
            <v>35194.42</v>
          </cell>
          <cell r="S466">
            <v>2844.34</v>
          </cell>
        </row>
        <row r="467">
          <cell r="A467" t="str">
            <v>Рябикова, 24</v>
          </cell>
          <cell r="B467" t="str">
            <v>Рябикова</v>
          </cell>
          <cell r="C467">
            <v>24</v>
          </cell>
          <cell r="D467">
            <v>-27635.47</v>
          </cell>
          <cell r="E467">
            <v>146046.07</v>
          </cell>
          <cell r="F467">
            <v>0</v>
          </cell>
          <cell r="G467">
            <v>0</v>
          </cell>
          <cell r="H467">
            <v>146046.07</v>
          </cell>
          <cell r="I467">
            <v>137629.81</v>
          </cell>
          <cell r="J467">
            <v>0</v>
          </cell>
          <cell r="K467">
            <v>0</v>
          </cell>
          <cell r="L467">
            <v>136338.99</v>
          </cell>
          <cell r="M467">
            <v>14604.59</v>
          </cell>
          <cell r="N467">
            <v>110432.65</v>
          </cell>
          <cell r="O467">
            <v>0</v>
          </cell>
          <cell r="P467">
            <v>2726.78</v>
          </cell>
          <cell r="Q467">
            <v>130392.8</v>
          </cell>
          <cell r="R467">
            <v>-21689.279999999999</v>
          </cell>
          <cell r="S467">
            <v>2628.78</v>
          </cell>
        </row>
        <row r="468">
          <cell r="A468" t="str">
            <v>Рябикова, 25</v>
          </cell>
          <cell r="B468" t="str">
            <v>Рябикова</v>
          </cell>
          <cell r="C468">
            <v>25</v>
          </cell>
          <cell r="D468">
            <v>-174223.19</v>
          </cell>
          <cell r="E468">
            <v>271769.25</v>
          </cell>
          <cell r="F468">
            <v>0</v>
          </cell>
          <cell r="G468">
            <v>0</v>
          </cell>
          <cell r="H468">
            <v>271769.25</v>
          </cell>
          <cell r="I468">
            <v>249300.6</v>
          </cell>
          <cell r="J468">
            <v>0</v>
          </cell>
          <cell r="K468">
            <v>0</v>
          </cell>
          <cell r="L468">
            <v>249144.69</v>
          </cell>
          <cell r="M468">
            <v>18252.59</v>
          </cell>
          <cell r="N468">
            <v>112196.93</v>
          </cell>
          <cell r="O468">
            <v>26716.5</v>
          </cell>
          <cell r="P468">
            <v>10502.32</v>
          </cell>
          <cell r="Q468">
            <v>196699.6</v>
          </cell>
          <cell r="R468">
            <v>-121778.1</v>
          </cell>
          <cell r="S468">
            <v>3285.5</v>
          </cell>
        </row>
        <row r="469">
          <cell r="A469" t="str">
            <v>Рябикова, 26</v>
          </cell>
          <cell r="B469" t="str">
            <v>Рябикова</v>
          </cell>
          <cell r="C469">
            <v>26</v>
          </cell>
          <cell r="D469">
            <v>-41279.089999999997</v>
          </cell>
          <cell r="E469">
            <v>363362.68</v>
          </cell>
          <cell r="F469">
            <v>0</v>
          </cell>
          <cell r="G469">
            <v>0</v>
          </cell>
          <cell r="H469">
            <v>363362.68</v>
          </cell>
          <cell r="I469">
            <v>357524.43</v>
          </cell>
          <cell r="J469">
            <v>0</v>
          </cell>
          <cell r="K469">
            <v>0</v>
          </cell>
          <cell r="L469">
            <v>356557.6</v>
          </cell>
          <cell r="M469">
            <v>17841.96</v>
          </cell>
          <cell r="N469">
            <v>274197.27</v>
          </cell>
          <cell r="O469">
            <v>0</v>
          </cell>
          <cell r="P469">
            <v>3432.29</v>
          </cell>
          <cell r="Q469">
            <v>298683.09999999998</v>
          </cell>
          <cell r="R469">
            <v>16595.41</v>
          </cell>
          <cell r="S469">
            <v>3211.58</v>
          </cell>
        </row>
        <row r="470">
          <cell r="A470" t="str">
            <v>Рябикова, 27</v>
          </cell>
          <cell r="B470" t="str">
            <v>Рябикова</v>
          </cell>
          <cell r="C470">
            <v>27</v>
          </cell>
          <cell r="D470">
            <v>7586.69</v>
          </cell>
          <cell r="E470">
            <v>161544.85999999999</v>
          </cell>
          <cell r="F470">
            <v>0</v>
          </cell>
          <cell r="G470">
            <v>0</v>
          </cell>
          <cell r="H470">
            <v>161544.85999999999</v>
          </cell>
          <cell r="I470">
            <v>148524.91</v>
          </cell>
          <cell r="J470">
            <v>0</v>
          </cell>
          <cell r="K470">
            <v>0</v>
          </cell>
          <cell r="L470">
            <v>147116.72</v>
          </cell>
          <cell r="M470">
            <v>14530.19</v>
          </cell>
          <cell r="N470">
            <v>70087.97</v>
          </cell>
          <cell r="O470">
            <v>6786.41</v>
          </cell>
          <cell r="P470">
            <v>4674.6899999999996</v>
          </cell>
          <cell r="Q470">
            <v>98694.64</v>
          </cell>
          <cell r="R470">
            <v>56008.77</v>
          </cell>
          <cell r="S470">
            <v>2615.38</v>
          </cell>
        </row>
        <row r="471">
          <cell r="A471" t="str">
            <v>Рябикова, 28</v>
          </cell>
          <cell r="B471" t="str">
            <v>Рябикова</v>
          </cell>
          <cell r="C471">
            <v>28</v>
          </cell>
          <cell r="D471">
            <v>-135845.35999999999</v>
          </cell>
          <cell r="E471">
            <v>237232.81</v>
          </cell>
          <cell r="F471">
            <v>0</v>
          </cell>
          <cell r="G471">
            <v>0</v>
          </cell>
          <cell r="H471">
            <v>237232.81</v>
          </cell>
          <cell r="I471">
            <v>220005.81</v>
          </cell>
          <cell r="J471">
            <v>0</v>
          </cell>
          <cell r="K471">
            <v>0</v>
          </cell>
          <cell r="L471">
            <v>218179.22</v>
          </cell>
          <cell r="M471">
            <v>17906.41</v>
          </cell>
          <cell r="N471">
            <v>1566</v>
          </cell>
          <cell r="O471">
            <v>26223</v>
          </cell>
          <cell r="P471">
            <v>10204.36</v>
          </cell>
          <cell r="Q471">
            <v>84439.24</v>
          </cell>
          <cell r="R471">
            <v>-2105.38</v>
          </cell>
          <cell r="S471">
            <v>3223.11</v>
          </cell>
        </row>
        <row r="472">
          <cell r="A472" t="str">
            <v>Рябикова, 29</v>
          </cell>
          <cell r="B472" t="str">
            <v>Рябикова</v>
          </cell>
          <cell r="C472">
            <v>29</v>
          </cell>
          <cell r="D472">
            <v>13581.96</v>
          </cell>
          <cell r="E472">
            <v>317041.03999999998</v>
          </cell>
          <cell r="F472">
            <v>0</v>
          </cell>
          <cell r="G472">
            <v>0</v>
          </cell>
          <cell r="H472">
            <v>317041.03999999998</v>
          </cell>
          <cell r="I472">
            <v>304794.46000000002</v>
          </cell>
          <cell r="J472">
            <v>0</v>
          </cell>
          <cell r="K472">
            <v>0</v>
          </cell>
          <cell r="L472">
            <v>304191.06</v>
          </cell>
          <cell r="M472">
            <v>17877.62</v>
          </cell>
          <cell r="N472">
            <v>246208.12</v>
          </cell>
          <cell r="O472">
            <v>2033.25</v>
          </cell>
          <cell r="P472">
            <v>3921.27</v>
          </cell>
          <cell r="Q472">
            <v>273258.2</v>
          </cell>
          <cell r="R472">
            <v>44514.82</v>
          </cell>
          <cell r="S472">
            <v>3217.94</v>
          </cell>
        </row>
        <row r="473">
          <cell r="A473" t="str">
            <v>Рябикова, 30</v>
          </cell>
          <cell r="B473" t="str">
            <v>Рябикова</v>
          </cell>
          <cell r="C473">
            <v>30</v>
          </cell>
          <cell r="D473">
            <v>64312.11</v>
          </cell>
          <cell r="E473">
            <v>72171.5</v>
          </cell>
          <cell r="F473">
            <v>0</v>
          </cell>
          <cell r="G473">
            <v>0</v>
          </cell>
          <cell r="H473">
            <v>72171.5</v>
          </cell>
          <cell r="I473">
            <v>70652.899999999994</v>
          </cell>
          <cell r="J473">
            <v>0</v>
          </cell>
          <cell r="K473">
            <v>0</v>
          </cell>
          <cell r="L473">
            <v>70652.899999999994</v>
          </cell>
          <cell r="M473">
            <v>7217.14</v>
          </cell>
          <cell r="N473">
            <v>0</v>
          </cell>
          <cell r="O473">
            <v>3349.61</v>
          </cell>
          <cell r="P473">
            <v>2441.67</v>
          </cell>
          <cell r="Q473">
            <v>14307.47</v>
          </cell>
          <cell r="R473">
            <v>120657.54</v>
          </cell>
          <cell r="S473">
            <v>1299.05</v>
          </cell>
        </row>
        <row r="474">
          <cell r="A474" t="str">
            <v>Рябикова, 31</v>
          </cell>
          <cell r="B474" t="str">
            <v>Рябикова</v>
          </cell>
          <cell r="C474">
            <v>31</v>
          </cell>
          <cell r="D474">
            <v>-1982.38</v>
          </cell>
          <cell r="E474">
            <v>104664.8</v>
          </cell>
          <cell r="F474">
            <v>22889.56</v>
          </cell>
          <cell r="G474">
            <v>0</v>
          </cell>
          <cell r="H474">
            <v>127554.36</v>
          </cell>
          <cell r="I474">
            <v>108391</v>
          </cell>
          <cell r="J474">
            <v>23637.23</v>
          </cell>
          <cell r="K474">
            <v>0</v>
          </cell>
          <cell r="L474">
            <v>132028.23000000001</v>
          </cell>
          <cell r="M474">
            <v>10524.5</v>
          </cell>
          <cell r="N474">
            <v>155071.15</v>
          </cell>
          <cell r="O474">
            <v>12005.01</v>
          </cell>
          <cell r="P474">
            <v>5921.9</v>
          </cell>
          <cell r="Q474">
            <v>196476.94</v>
          </cell>
          <cell r="R474">
            <v>-66431.09</v>
          </cell>
          <cell r="S474">
            <v>1894.5</v>
          </cell>
        </row>
        <row r="475">
          <cell r="A475" t="str">
            <v>Рябикова, 31-б</v>
          </cell>
          <cell r="B475" t="str">
            <v>Рябикова</v>
          </cell>
          <cell r="C475" t="str">
            <v>31-б</v>
          </cell>
          <cell r="D475">
            <v>161455.81</v>
          </cell>
          <cell r="E475">
            <v>192184.71</v>
          </cell>
          <cell r="F475">
            <v>9870.92</v>
          </cell>
          <cell r="G475">
            <v>0</v>
          </cell>
          <cell r="H475">
            <v>202055.63</v>
          </cell>
          <cell r="I475">
            <v>187880.9</v>
          </cell>
          <cell r="J475">
            <v>11886.71</v>
          </cell>
          <cell r="K475">
            <v>0</v>
          </cell>
          <cell r="L475">
            <v>192067.91</v>
          </cell>
          <cell r="M475">
            <v>20205.509999999998</v>
          </cell>
          <cell r="N475">
            <v>246033.76</v>
          </cell>
          <cell r="O475">
            <v>5091.1499999999996</v>
          </cell>
          <cell r="P475">
            <v>11765.54</v>
          </cell>
          <cell r="Q475">
            <v>312541.59999999998</v>
          </cell>
          <cell r="R475">
            <v>40982.120000000003</v>
          </cell>
          <cell r="S475">
            <v>3636.96</v>
          </cell>
        </row>
        <row r="476">
          <cell r="A476" t="str">
            <v>Рябикова, 31-в</v>
          </cell>
          <cell r="B476" t="str">
            <v>Рябикова</v>
          </cell>
          <cell r="C476" t="str">
            <v>31-в</v>
          </cell>
          <cell r="D476">
            <v>199086.5</v>
          </cell>
          <cell r="E476">
            <v>365875.97</v>
          </cell>
          <cell r="F476">
            <v>0</v>
          </cell>
          <cell r="G476">
            <v>0</v>
          </cell>
          <cell r="H476">
            <v>365875.97</v>
          </cell>
          <cell r="I476">
            <v>336754.58</v>
          </cell>
          <cell r="J476">
            <v>0</v>
          </cell>
          <cell r="K476">
            <v>0</v>
          </cell>
          <cell r="L476">
            <v>335772.95</v>
          </cell>
          <cell r="M476">
            <v>20058</v>
          </cell>
          <cell r="N476">
            <v>372040.16</v>
          </cell>
          <cell r="O476">
            <v>5085.16</v>
          </cell>
          <cell r="P476">
            <v>8638.42</v>
          </cell>
          <cell r="Q476">
            <v>409432.22</v>
          </cell>
          <cell r="R476">
            <v>125427.23</v>
          </cell>
          <cell r="S476">
            <v>3610.48</v>
          </cell>
        </row>
        <row r="477">
          <cell r="A477" t="str">
            <v>Рябикова, 31-н</v>
          </cell>
          <cell r="B477" t="str">
            <v>Рябикова</v>
          </cell>
          <cell r="C477" t="str">
            <v>31-н</v>
          </cell>
          <cell r="D477">
            <v>169313.52</v>
          </cell>
          <cell r="E477">
            <v>146503.60999999999</v>
          </cell>
          <cell r="F477">
            <v>0</v>
          </cell>
          <cell r="G477">
            <v>0</v>
          </cell>
          <cell r="H477">
            <v>146503.60999999999</v>
          </cell>
          <cell r="I477">
            <v>143906.06</v>
          </cell>
          <cell r="J477">
            <v>0</v>
          </cell>
          <cell r="K477">
            <v>0</v>
          </cell>
          <cell r="L477">
            <v>143906.06</v>
          </cell>
          <cell r="M477">
            <v>14650.37</v>
          </cell>
          <cell r="N477">
            <v>71570.570000000007</v>
          </cell>
          <cell r="O477">
            <v>0</v>
          </cell>
          <cell r="P477">
            <v>2878.11</v>
          </cell>
          <cell r="Q477">
            <v>91736.15</v>
          </cell>
          <cell r="R477">
            <v>221483.43</v>
          </cell>
          <cell r="S477">
            <v>2637.1</v>
          </cell>
        </row>
        <row r="478">
          <cell r="A478" t="str">
            <v>Рябикова, 32</v>
          </cell>
          <cell r="B478" t="str">
            <v>Рябикова</v>
          </cell>
          <cell r="C478">
            <v>32</v>
          </cell>
          <cell r="D478">
            <v>-532366.1</v>
          </cell>
          <cell r="E478">
            <v>259035.49</v>
          </cell>
          <cell r="F478">
            <v>0</v>
          </cell>
          <cell r="G478">
            <v>0</v>
          </cell>
          <cell r="H478">
            <v>259035.49</v>
          </cell>
          <cell r="I478">
            <v>243820.87</v>
          </cell>
          <cell r="J478">
            <v>0</v>
          </cell>
          <cell r="K478">
            <v>0</v>
          </cell>
          <cell r="L478">
            <v>243820.87</v>
          </cell>
          <cell r="M478">
            <v>17822.27</v>
          </cell>
          <cell r="N478">
            <v>214566.35</v>
          </cell>
          <cell r="O478">
            <v>4037.96</v>
          </cell>
          <cell r="P478">
            <v>4443.07</v>
          </cell>
          <cell r="Q478">
            <v>244077.66</v>
          </cell>
          <cell r="R478">
            <v>-532622.89</v>
          </cell>
          <cell r="S478">
            <v>3208.01</v>
          </cell>
        </row>
        <row r="479">
          <cell r="A479" t="str">
            <v>Рябикова, 32-а</v>
          </cell>
          <cell r="B479" t="str">
            <v>Рябикова</v>
          </cell>
          <cell r="C479" t="str">
            <v>32-а</v>
          </cell>
          <cell r="D479">
            <v>-154062.89000000001</v>
          </cell>
          <cell r="E479">
            <v>196803.22</v>
          </cell>
          <cell r="F479">
            <v>0</v>
          </cell>
          <cell r="G479">
            <v>0</v>
          </cell>
          <cell r="H479">
            <v>196803.22</v>
          </cell>
          <cell r="I479">
            <v>192211.05</v>
          </cell>
          <cell r="J479">
            <v>0</v>
          </cell>
          <cell r="K479">
            <v>0</v>
          </cell>
          <cell r="L479">
            <v>192211.05</v>
          </cell>
          <cell r="M479">
            <v>14471.19</v>
          </cell>
          <cell r="N479">
            <v>146992.76</v>
          </cell>
          <cell r="O479">
            <v>21085.98</v>
          </cell>
          <cell r="P479">
            <v>8906</v>
          </cell>
          <cell r="Q479">
            <v>214424.92</v>
          </cell>
          <cell r="R479">
            <v>-176276.76</v>
          </cell>
          <cell r="S479">
            <v>2604.7800000000002</v>
          </cell>
        </row>
        <row r="480">
          <cell r="A480" t="str">
            <v>Рябикова, 32-б</v>
          </cell>
          <cell r="B480" t="str">
            <v>Рябикова</v>
          </cell>
          <cell r="C480" t="str">
            <v>32-б</v>
          </cell>
          <cell r="D480">
            <v>52686.52</v>
          </cell>
          <cell r="E480">
            <v>180125.31</v>
          </cell>
          <cell r="F480">
            <v>10689.98</v>
          </cell>
          <cell r="G480">
            <v>0</v>
          </cell>
          <cell r="H480">
            <v>190815.29</v>
          </cell>
          <cell r="I480">
            <v>173185.89</v>
          </cell>
          <cell r="J480">
            <v>5594.88</v>
          </cell>
          <cell r="K480">
            <v>0</v>
          </cell>
          <cell r="L480">
            <v>174367.38</v>
          </cell>
          <cell r="M480">
            <v>15375.54</v>
          </cell>
          <cell r="N480">
            <v>223099.42</v>
          </cell>
          <cell r="O480">
            <v>20957.73</v>
          </cell>
          <cell r="P480">
            <v>8875.07</v>
          </cell>
          <cell r="Q480">
            <v>291298.23</v>
          </cell>
          <cell r="R480">
            <v>-64244.33</v>
          </cell>
          <cell r="S480">
            <v>2767.63</v>
          </cell>
        </row>
        <row r="481">
          <cell r="A481" t="str">
            <v>Рябикова, 33</v>
          </cell>
          <cell r="B481" t="str">
            <v>Рябикова</v>
          </cell>
          <cell r="C481">
            <v>33</v>
          </cell>
          <cell r="D481">
            <v>130870.48</v>
          </cell>
          <cell r="E481">
            <v>175998.81</v>
          </cell>
          <cell r="F481">
            <v>0</v>
          </cell>
          <cell r="G481">
            <v>0</v>
          </cell>
          <cell r="H481">
            <v>175998.81</v>
          </cell>
          <cell r="I481">
            <v>171973.26</v>
          </cell>
          <cell r="J481">
            <v>0</v>
          </cell>
          <cell r="K481">
            <v>0</v>
          </cell>
          <cell r="L481">
            <v>171973.26</v>
          </cell>
          <cell r="M481">
            <v>17599.93</v>
          </cell>
          <cell r="N481">
            <v>294759.74</v>
          </cell>
          <cell r="O481">
            <v>2092.21</v>
          </cell>
          <cell r="P481">
            <v>5633.86</v>
          </cell>
          <cell r="Q481">
            <v>323253.74</v>
          </cell>
          <cell r="R481">
            <v>-20410</v>
          </cell>
          <cell r="S481">
            <v>3168</v>
          </cell>
        </row>
        <row r="482">
          <cell r="A482" t="str">
            <v>Рябикова, 34</v>
          </cell>
          <cell r="B482" t="str">
            <v>Рябикова</v>
          </cell>
          <cell r="C482">
            <v>34</v>
          </cell>
          <cell r="D482">
            <v>-63854.04</v>
          </cell>
          <cell r="E482">
            <v>110886.49</v>
          </cell>
          <cell r="F482">
            <v>0</v>
          </cell>
          <cell r="G482">
            <v>0</v>
          </cell>
          <cell r="H482">
            <v>110886.49</v>
          </cell>
          <cell r="I482">
            <v>105689.94</v>
          </cell>
          <cell r="J482">
            <v>0</v>
          </cell>
          <cell r="K482">
            <v>0</v>
          </cell>
          <cell r="L482">
            <v>105688.5</v>
          </cell>
          <cell r="M482">
            <v>11088.62</v>
          </cell>
          <cell r="N482">
            <v>52088.93</v>
          </cell>
          <cell r="O482">
            <v>12051.87</v>
          </cell>
          <cell r="P482">
            <v>5726.18</v>
          </cell>
          <cell r="Q482">
            <v>95986.01</v>
          </cell>
          <cell r="R482">
            <v>-54151.55</v>
          </cell>
          <cell r="S482">
            <v>1996</v>
          </cell>
        </row>
        <row r="483">
          <cell r="A483" t="str">
            <v>Рябикова, 34-а</v>
          </cell>
          <cell r="B483" t="str">
            <v>Рябикова</v>
          </cell>
          <cell r="C483" t="str">
            <v>34-а</v>
          </cell>
          <cell r="D483">
            <v>19514.060000000001</v>
          </cell>
          <cell r="E483">
            <v>178485.9</v>
          </cell>
          <cell r="F483">
            <v>0</v>
          </cell>
          <cell r="G483">
            <v>0</v>
          </cell>
          <cell r="H483">
            <v>178485.9</v>
          </cell>
          <cell r="I483">
            <v>182278.17</v>
          </cell>
          <cell r="J483">
            <v>0</v>
          </cell>
          <cell r="K483">
            <v>0</v>
          </cell>
          <cell r="L483">
            <v>178452.46</v>
          </cell>
          <cell r="M483">
            <v>17848.59</v>
          </cell>
          <cell r="N483">
            <v>58495</v>
          </cell>
          <cell r="O483">
            <v>26136.39</v>
          </cell>
          <cell r="P483">
            <v>10573.2</v>
          </cell>
          <cell r="Q483">
            <v>141495.66</v>
          </cell>
          <cell r="R483">
            <v>56470.86</v>
          </cell>
          <cell r="S483">
            <v>3212.76</v>
          </cell>
        </row>
        <row r="484">
          <cell r="A484" t="str">
            <v>Рябикова, 36</v>
          </cell>
          <cell r="B484" t="str">
            <v>Рябикова</v>
          </cell>
          <cell r="C484">
            <v>36</v>
          </cell>
          <cell r="D484">
            <v>232605.53</v>
          </cell>
          <cell r="E484">
            <v>343209.65</v>
          </cell>
          <cell r="F484">
            <v>8952.6299999999992</v>
          </cell>
          <cell r="G484">
            <v>0</v>
          </cell>
          <cell r="H484">
            <v>352162.28</v>
          </cell>
          <cell r="I484">
            <v>354765.14</v>
          </cell>
          <cell r="J484">
            <v>8298.64</v>
          </cell>
          <cell r="K484">
            <v>0</v>
          </cell>
          <cell r="L484">
            <v>362381.91</v>
          </cell>
          <cell r="M484">
            <v>18474.099999999999</v>
          </cell>
          <cell r="N484">
            <v>249847.71</v>
          </cell>
          <cell r="O484">
            <v>1918.45</v>
          </cell>
          <cell r="P484">
            <v>4458.88</v>
          </cell>
          <cell r="Q484">
            <v>278024.48</v>
          </cell>
          <cell r="R484">
            <v>316962.96000000002</v>
          </cell>
          <cell r="S484">
            <v>3325.34</v>
          </cell>
        </row>
        <row r="485">
          <cell r="A485" t="str">
            <v>Рябикова, 37</v>
          </cell>
          <cell r="B485" t="str">
            <v>Рябикова</v>
          </cell>
          <cell r="C485">
            <v>37</v>
          </cell>
          <cell r="D485">
            <v>14199.89</v>
          </cell>
          <cell r="E485">
            <v>149824.99</v>
          </cell>
          <cell r="F485">
            <v>0</v>
          </cell>
          <cell r="G485">
            <v>0</v>
          </cell>
          <cell r="H485">
            <v>149824.99</v>
          </cell>
          <cell r="I485">
            <v>146132.06</v>
          </cell>
          <cell r="J485">
            <v>0</v>
          </cell>
          <cell r="K485">
            <v>0</v>
          </cell>
          <cell r="L485">
            <v>146132.06</v>
          </cell>
          <cell r="M485">
            <v>11381.96</v>
          </cell>
          <cell r="N485">
            <v>155880</v>
          </cell>
          <cell r="O485">
            <v>2573.46</v>
          </cell>
          <cell r="P485">
            <v>3013.66</v>
          </cell>
          <cell r="Q485">
            <v>174897.82</v>
          </cell>
          <cell r="R485">
            <v>-14565.87</v>
          </cell>
          <cell r="S485">
            <v>2048.7399999999998</v>
          </cell>
        </row>
        <row r="486">
          <cell r="A486" t="str">
            <v>Рябикова, 39</v>
          </cell>
          <cell r="B486" t="str">
            <v>Рябикова</v>
          </cell>
          <cell r="C486">
            <v>39</v>
          </cell>
          <cell r="D486">
            <v>139843.07</v>
          </cell>
          <cell r="E486">
            <v>271074.87</v>
          </cell>
          <cell r="F486">
            <v>0</v>
          </cell>
          <cell r="G486">
            <v>0</v>
          </cell>
          <cell r="H486">
            <v>271074.87</v>
          </cell>
          <cell r="I486">
            <v>286967.40000000002</v>
          </cell>
          <cell r="J486">
            <v>0</v>
          </cell>
          <cell r="K486">
            <v>0</v>
          </cell>
          <cell r="L486">
            <v>284546.7</v>
          </cell>
          <cell r="M486">
            <v>17403.82</v>
          </cell>
          <cell r="N486">
            <v>271790.15999999997</v>
          </cell>
          <cell r="O486">
            <v>7723.97</v>
          </cell>
          <cell r="P486">
            <v>5978.85</v>
          </cell>
          <cell r="Q486">
            <v>306029.53000000003</v>
          </cell>
          <cell r="R486">
            <v>118360.24</v>
          </cell>
          <cell r="S486">
            <v>3132.73</v>
          </cell>
        </row>
        <row r="487">
          <cell r="A487" t="str">
            <v>Рябикова, 40</v>
          </cell>
          <cell r="B487" t="str">
            <v>Рябикова</v>
          </cell>
          <cell r="C487">
            <v>40</v>
          </cell>
          <cell r="D487">
            <v>118401.13</v>
          </cell>
          <cell r="E487">
            <v>174703.26</v>
          </cell>
          <cell r="F487">
            <v>0</v>
          </cell>
          <cell r="G487">
            <v>0</v>
          </cell>
          <cell r="H487">
            <v>174703.26</v>
          </cell>
          <cell r="I487">
            <v>166282.35999999999</v>
          </cell>
          <cell r="J487">
            <v>0</v>
          </cell>
          <cell r="K487">
            <v>0</v>
          </cell>
          <cell r="L487">
            <v>166282.35999999999</v>
          </cell>
          <cell r="M487">
            <v>11085.02</v>
          </cell>
          <cell r="N487">
            <v>296055</v>
          </cell>
          <cell r="O487">
            <v>0</v>
          </cell>
          <cell r="P487">
            <v>2048.61</v>
          </cell>
          <cell r="Q487">
            <v>311183.93</v>
          </cell>
          <cell r="R487">
            <v>-26500.44</v>
          </cell>
          <cell r="S487">
            <v>1995.3</v>
          </cell>
        </row>
        <row r="488">
          <cell r="A488" t="str">
            <v>Рябикова, 41</v>
          </cell>
          <cell r="B488" t="str">
            <v>Рябикова</v>
          </cell>
          <cell r="C488">
            <v>41</v>
          </cell>
          <cell r="D488">
            <v>-29278.639999999999</v>
          </cell>
          <cell r="E488">
            <v>287863.71999999997</v>
          </cell>
          <cell r="F488">
            <v>0</v>
          </cell>
          <cell r="G488">
            <v>0</v>
          </cell>
          <cell r="H488">
            <v>287863.71999999997</v>
          </cell>
          <cell r="I488">
            <v>274899.71999999997</v>
          </cell>
          <cell r="J488">
            <v>0</v>
          </cell>
          <cell r="K488">
            <v>0</v>
          </cell>
          <cell r="L488">
            <v>273904.53000000003</v>
          </cell>
          <cell r="M488">
            <v>28786.38</v>
          </cell>
          <cell r="N488">
            <v>263193.57</v>
          </cell>
          <cell r="O488">
            <v>2503.9899999999998</v>
          </cell>
          <cell r="P488">
            <v>6313.3</v>
          </cell>
          <cell r="Q488">
            <v>305978.77</v>
          </cell>
          <cell r="R488">
            <v>-61352.88</v>
          </cell>
          <cell r="S488">
            <v>5181.53</v>
          </cell>
        </row>
        <row r="489">
          <cell r="A489" t="str">
            <v>Рябикова, 42</v>
          </cell>
          <cell r="B489" t="str">
            <v>Рябикова</v>
          </cell>
          <cell r="C489">
            <v>42</v>
          </cell>
          <cell r="D489">
            <v>274688.81</v>
          </cell>
          <cell r="E489">
            <v>219118.13</v>
          </cell>
          <cell r="F489">
            <v>24626.31</v>
          </cell>
          <cell r="G489">
            <v>0</v>
          </cell>
          <cell r="H489">
            <v>243744.44</v>
          </cell>
          <cell r="I489">
            <v>226007</v>
          </cell>
          <cell r="J489">
            <v>26008.18</v>
          </cell>
          <cell r="K489">
            <v>0</v>
          </cell>
          <cell r="L489">
            <v>246500.1</v>
          </cell>
          <cell r="M489">
            <v>24374.47</v>
          </cell>
          <cell r="N489">
            <v>450645.47</v>
          </cell>
          <cell r="O489">
            <v>2682.54</v>
          </cell>
          <cell r="P489">
            <v>5644.63</v>
          </cell>
          <cell r="Q489">
            <v>487734.59</v>
          </cell>
          <cell r="R489">
            <v>33454.32</v>
          </cell>
          <cell r="S489">
            <v>4387.4799999999996</v>
          </cell>
        </row>
        <row r="490">
          <cell r="A490" t="str">
            <v>Рябикова, 46</v>
          </cell>
          <cell r="B490" t="str">
            <v>Рябикова</v>
          </cell>
          <cell r="C490">
            <v>46</v>
          </cell>
          <cell r="D490">
            <v>-94372.78</v>
          </cell>
          <cell r="E490">
            <v>120579.12</v>
          </cell>
          <cell r="F490">
            <v>0</v>
          </cell>
          <cell r="G490">
            <v>0</v>
          </cell>
          <cell r="H490">
            <v>120579.12</v>
          </cell>
          <cell r="I490">
            <v>121679.34</v>
          </cell>
          <cell r="J490">
            <v>0</v>
          </cell>
          <cell r="K490">
            <v>0</v>
          </cell>
          <cell r="L490">
            <v>120910.72</v>
          </cell>
          <cell r="M490">
            <v>9055.2800000000007</v>
          </cell>
          <cell r="N490">
            <v>9377.73</v>
          </cell>
          <cell r="O490">
            <v>0</v>
          </cell>
          <cell r="P490">
            <v>1817.69</v>
          </cell>
          <cell r="Q490">
            <v>21880.68</v>
          </cell>
          <cell r="R490">
            <v>4657.26</v>
          </cell>
          <cell r="S490">
            <v>1629.98</v>
          </cell>
        </row>
        <row r="491">
          <cell r="A491" t="str">
            <v>Рябикова, 49</v>
          </cell>
          <cell r="B491" t="str">
            <v>Рябикова</v>
          </cell>
          <cell r="C491">
            <v>49</v>
          </cell>
          <cell r="D491">
            <v>-429631.05</v>
          </cell>
          <cell r="E491">
            <v>221934.12</v>
          </cell>
          <cell r="F491">
            <v>0</v>
          </cell>
          <cell r="G491">
            <v>0</v>
          </cell>
          <cell r="H491">
            <v>221934.12</v>
          </cell>
          <cell r="I491">
            <v>213290.39</v>
          </cell>
          <cell r="J491">
            <v>0</v>
          </cell>
          <cell r="K491">
            <v>0</v>
          </cell>
          <cell r="L491">
            <v>212846.32</v>
          </cell>
          <cell r="M491">
            <v>12206.98</v>
          </cell>
          <cell r="N491">
            <v>63862.6</v>
          </cell>
          <cell r="O491">
            <v>0</v>
          </cell>
          <cell r="P491">
            <v>2259.64</v>
          </cell>
          <cell r="Q491">
            <v>80526.47</v>
          </cell>
          <cell r="R491">
            <v>-297311.2</v>
          </cell>
          <cell r="S491">
            <v>2197.25</v>
          </cell>
        </row>
        <row r="492">
          <cell r="A492" t="str">
            <v>Рябикова, 50</v>
          </cell>
          <cell r="B492" t="str">
            <v>Рябикова</v>
          </cell>
          <cell r="C492">
            <v>50</v>
          </cell>
          <cell r="D492">
            <v>28237.599999999999</v>
          </cell>
          <cell r="E492">
            <v>320303.55</v>
          </cell>
          <cell r="F492">
            <v>0</v>
          </cell>
          <cell r="G492">
            <v>0</v>
          </cell>
          <cell r="H492">
            <v>320303.55</v>
          </cell>
          <cell r="I492">
            <v>306138.19</v>
          </cell>
          <cell r="J492">
            <v>0</v>
          </cell>
          <cell r="K492">
            <v>0</v>
          </cell>
          <cell r="L492">
            <v>306138.19</v>
          </cell>
          <cell r="M492">
            <v>25796.03</v>
          </cell>
          <cell r="N492">
            <v>427721.34</v>
          </cell>
          <cell r="O492">
            <v>14492.04</v>
          </cell>
          <cell r="P492">
            <v>9006.02</v>
          </cell>
          <cell r="Q492">
            <v>481658.71</v>
          </cell>
          <cell r="R492">
            <v>-147282.92000000001</v>
          </cell>
          <cell r="S492">
            <v>4643.28</v>
          </cell>
        </row>
        <row r="493">
          <cell r="A493" t="str">
            <v>Рябикова, 51</v>
          </cell>
          <cell r="B493" t="str">
            <v>Рябикова</v>
          </cell>
          <cell r="C493">
            <v>51</v>
          </cell>
          <cell r="D493">
            <v>37086.06</v>
          </cell>
          <cell r="E493">
            <v>161384.53</v>
          </cell>
          <cell r="F493">
            <v>0</v>
          </cell>
          <cell r="G493">
            <v>0</v>
          </cell>
          <cell r="H493">
            <v>161384.53</v>
          </cell>
          <cell r="I493">
            <v>134542.97</v>
          </cell>
          <cell r="J493">
            <v>0</v>
          </cell>
          <cell r="K493">
            <v>0</v>
          </cell>
          <cell r="L493">
            <v>134542.97</v>
          </cell>
          <cell r="M493">
            <v>12253.11</v>
          </cell>
          <cell r="N493">
            <v>105382.11</v>
          </cell>
          <cell r="O493">
            <v>0</v>
          </cell>
          <cell r="P493">
            <v>1913.8</v>
          </cell>
          <cell r="Q493">
            <v>121754.53</v>
          </cell>
          <cell r="R493">
            <v>49874.5</v>
          </cell>
          <cell r="S493">
            <v>2205.5100000000002</v>
          </cell>
        </row>
        <row r="494">
          <cell r="A494" t="str">
            <v>Рябикова, 52</v>
          </cell>
          <cell r="B494" t="str">
            <v>Рябикова</v>
          </cell>
          <cell r="C494">
            <v>52</v>
          </cell>
          <cell r="D494">
            <v>128253.39</v>
          </cell>
          <cell r="E494">
            <v>492871.24</v>
          </cell>
          <cell r="F494">
            <v>0</v>
          </cell>
          <cell r="G494">
            <v>0</v>
          </cell>
          <cell r="H494">
            <v>492871.24</v>
          </cell>
          <cell r="I494">
            <v>495456.54</v>
          </cell>
          <cell r="J494">
            <v>0</v>
          </cell>
          <cell r="K494">
            <v>0</v>
          </cell>
          <cell r="L494">
            <v>571560.64</v>
          </cell>
          <cell r="M494">
            <v>24336.22</v>
          </cell>
          <cell r="N494">
            <v>581934.31000000006</v>
          </cell>
          <cell r="O494">
            <v>26559.45</v>
          </cell>
          <cell r="P494">
            <v>13699.04</v>
          </cell>
          <cell r="Q494">
            <v>679634.77</v>
          </cell>
          <cell r="R494">
            <v>20179.259999999998</v>
          </cell>
          <cell r="S494">
            <v>4380.4799999999996</v>
          </cell>
        </row>
        <row r="495">
          <cell r="A495" t="str">
            <v>Рябикова, 53</v>
          </cell>
          <cell r="B495" t="str">
            <v>Рябикова</v>
          </cell>
          <cell r="C495">
            <v>53</v>
          </cell>
          <cell r="D495">
            <v>180523.37</v>
          </cell>
          <cell r="E495">
            <v>268585.07</v>
          </cell>
          <cell r="F495">
            <v>0</v>
          </cell>
          <cell r="G495">
            <v>0</v>
          </cell>
          <cell r="H495">
            <v>268585.07</v>
          </cell>
          <cell r="I495">
            <v>264566.42</v>
          </cell>
          <cell r="J495">
            <v>0</v>
          </cell>
          <cell r="K495">
            <v>0</v>
          </cell>
          <cell r="L495">
            <v>259328.25</v>
          </cell>
          <cell r="M495">
            <v>22164.29</v>
          </cell>
          <cell r="N495">
            <v>328109</v>
          </cell>
          <cell r="O495">
            <v>15877.08</v>
          </cell>
          <cell r="P495">
            <v>9166.16</v>
          </cell>
          <cell r="Q495">
            <v>405437.04</v>
          </cell>
          <cell r="R495">
            <v>34414.58</v>
          </cell>
          <cell r="S495">
            <v>3989.57</v>
          </cell>
        </row>
        <row r="496">
          <cell r="A496" t="str">
            <v>Рябикова, 54</v>
          </cell>
          <cell r="B496" t="str">
            <v>Рябикова</v>
          </cell>
          <cell r="C496">
            <v>54</v>
          </cell>
          <cell r="D496">
            <v>-58124.37</v>
          </cell>
          <cell r="E496">
            <v>142849.54999999999</v>
          </cell>
          <cell r="F496">
            <v>0</v>
          </cell>
          <cell r="G496">
            <v>0</v>
          </cell>
          <cell r="H496">
            <v>142849.54999999999</v>
          </cell>
          <cell r="I496">
            <v>131222.10999999999</v>
          </cell>
          <cell r="J496">
            <v>0</v>
          </cell>
          <cell r="K496">
            <v>0</v>
          </cell>
          <cell r="L496">
            <v>131097.72</v>
          </cell>
          <cell r="M496">
            <v>14284.93</v>
          </cell>
          <cell r="N496">
            <v>68225.78</v>
          </cell>
          <cell r="O496">
            <v>20625.57</v>
          </cell>
          <cell r="P496">
            <v>8609.0400000000009</v>
          </cell>
          <cell r="Q496">
            <v>133651.67000000001</v>
          </cell>
          <cell r="R496">
            <v>-60678.32</v>
          </cell>
          <cell r="S496">
            <v>2571.3200000000002</v>
          </cell>
        </row>
        <row r="497">
          <cell r="A497" t="str">
            <v>Рябикова, 54/2</v>
          </cell>
          <cell r="B497" t="str">
            <v>Рябикова</v>
          </cell>
          <cell r="C497" t="str">
            <v>54/2</v>
          </cell>
          <cell r="D497">
            <v>-106289.31</v>
          </cell>
          <cell r="E497">
            <v>187115</v>
          </cell>
          <cell r="F497">
            <v>0</v>
          </cell>
          <cell r="G497">
            <v>0</v>
          </cell>
          <cell r="H497">
            <v>187115</v>
          </cell>
          <cell r="I497">
            <v>138315.51999999999</v>
          </cell>
          <cell r="J497">
            <v>0</v>
          </cell>
          <cell r="K497">
            <v>0</v>
          </cell>
          <cell r="L497">
            <v>138062.60999999999</v>
          </cell>
          <cell r="M497">
            <v>18711.490000000002</v>
          </cell>
          <cell r="N497">
            <v>261659.31</v>
          </cell>
          <cell r="O497">
            <v>21340.38</v>
          </cell>
          <cell r="P497">
            <v>8764.7800000000007</v>
          </cell>
          <cell r="Q497">
            <v>333484.27</v>
          </cell>
          <cell r="R497">
            <v>-301710.96999999997</v>
          </cell>
          <cell r="S497">
            <v>3368.06</v>
          </cell>
        </row>
        <row r="498">
          <cell r="A498" t="str">
            <v>Рябикова, 55</v>
          </cell>
          <cell r="B498" t="str">
            <v>Рябикова</v>
          </cell>
          <cell r="C498">
            <v>55</v>
          </cell>
          <cell r="D498">
            <v>-40547.599999999999</v>
          </cell>
          <cell r="E498">
            <v>377092.37</v>
          </cell>
          <cell r="F498">
            <v>0</v>
          </cell>
          <cell r="G498">
            <v>0</v>
          </cell>
          <cell r="H498">
            <v>377092.37</v>
          </cell>
          <cell r="I498">
            <v>360858.52</v>
          </cell>
          <cell r="J498">
            <v>30645</v>
          </cell>
          <cell r="K498">
            <v>0</v>
          </cell>
          <cell r="L498">
            <v>397397.31</v>
          </cell>
          <cell r="M498">
            <v>28023.1</v>
          </cell>
          <cell r="N498">
            <v>72112.47</v>
          </cell>
          <cell r="O498">
            <v>34380.57</v>
          </cell>
          <cell r="P498">
            <v>14485.23</v>
          </cell>
          <cell r="Q498">
            <v>185703.37</v>
          </cell>
          <cell r="R498">
            <v>171146.34</v>
          </cell>
          <cell r="S498">
            <v>5044.1499999999996</v>
          </cell>
        </row>
        <row r="499">
          <cell r="A499" t="str">
            <v>Рябикова, 56</v>
          </cell>
          <cell r="B499" t="str">
            <v>Рябикова</v>
          </cell>
          <cell r="C499">
            <v>56</v>
          </cell>
          <cell r="D499">
            <v>13294.43</v>
          </cell>
          <cell r="E499">
            <v>144443.03</v>
          </cell>
          <cell r="F499">
            <v>0</v>
          </cell>
          <cell r="G499">
            <v>0</v>
          </cell>
          <cell r="H499">
            <v>144443.03</v>
          </cell>
          <cell r="I499">
            <v>152026</v>
          </cell>
          <cell r="J499">
            <v>0</v>
          </cell>
          <cell r="K499">
            <v>0</v>
          </cell>
          <cell r="L499">
            <v>147967.4</v>
          </cell>
          <cell r="M499">
            <v>14444.27</v>
          </cell>
          <cell r="N499">
            <v>53433</v>
          </cell>
          <cell r="O499">
            <v>0</v>
          </cell>
          <cell r="P499">
            <v>2959.34</v>
          </cell>
          <cell r="Q499">
            <v>73436.600000000006</v>
          </cell>
          <cell r="R499">
            <v>87825.23</v>
          </cell>
          <cell r="S499">
            <v>2599.9899999999998</v>
          </cell>
        </row>
        <row r="500">
          <cell r="A500" t="str">
            <v>Рябикова, 59</v>
          </cell>
          <cell r="B500" t="str">
            <v>Рябикова</v>
          </cell>
          <cell r="C500">
            <v>59</v>
          </cell>
          <cell r="D500">
            <v>-232073.47</v>
          </cell>
          <cell r="E500">
            <v>242179.17</v>
          </cell>
          <cell r="F500">
            <v>0</v>
          </cell>
          <cell r="G500">
            <v>0</v>
          </cell>
          <cell r="H500">
            <v>242179.17</v>
          </cell>
          <cell r="I500">
            <v>238627.13</v>
          </cell>
          <cell r="J500">
            <v>0</v>
          </cell>
          <cell r="K500">
            <v>0</v>
          </cell>
          <cell r="L500">
            <v>230035.98</v>
          </cell>
          <cell r="M500">
            <v>14270.6</v>
          </cell>
          <cell r="N500">
            <v>765257.17</v>
          </cell>
          <cell r="O500">
            <v>1624.43</v>
          </cell>
          <cell r="P500">
            <v>3127.91</v>
          </cell>
          <cell r="Q500">
            <v>786848.79</v>
          </cell>
          <cell r="R500">
            <v>-788886.28</v>
          </cell>
          <cell r="S500">
            <v>2568.6799999999998</v>
          </cell>
        </row>
        <row r="501">
          <cell r="A501" t="str">
            <v>Рябикова, 60</v>
          </cell>
          <cell r="B501" t="str">
            <v>Рябикова</v>
          </cell>
          <cell r="C501">
            <v>60</v>
          </cell>
          <cell r="D501">
            <v>41389.99</v>
          </cell>
          <cell r="E501">
            <v>145394.93</v>
          </cell>
          <cell r="F501">
            <v>0</v>
          </cell>
          <cell r="G501">
            <v>0</v>
          </cell>
          <cell r="H501">
            <v>145394.93</v>
          </cell>
          <cell r="I501">
            <v>141466.48000000001</v>
          </cell>
          <cell r="J501">
            <v>0</v>
          </cell>
          <cell r="K501">
            <v>0</v>
          </cell>
          <cell r="L501">
            <v>141466.48000000001</v>
          </cell>
          <cell r="M501">
            <v>14539.49</v>
          </cell>
          <cell r="N501">
            <v>36178</v>
          </cell>
          <cell r="O501">
            <v>21247.5</v>
          </cell>
          <cell r="P501">
            <v>8832.8799999999992</v>
          </cell>
          <cell r="Q501">
            <v>103923.59</v>
          </cell>
          <cell r="R501">
            <v>78932.88</v>
          </cell>
          <cell r="S501">
            <v>2617.11</v>
          </cell>
        </row>
        <row r="502">
          <cell r="A502" t="str">
            <v>Рябикова, 61</v>
          </cell>
          <cell r="B502" t="str">
            <v>Рябикова</v>
          </cell>
          <cell r="C502">
            <v>61</v>
          </cell>
          <cell r="D502">
            <v>75958.929999999993</v>
          </cell>
          <cell r="E502">
            <v>279932.06</v>
          </cell>
          <cell r="F502">
            <v>0</v>
          </cell>
          <cell r="G502">
            <v>0</v>
          </cell>
          <cell r="H502">
            <v>279932.06</v>
          </cell>
          <cell r="I502">
            <v>285028.61</v>
          </cell>
          <cell r="J502">
            <v>0</v>
          </cell>
          <cell r="K502">
            <v>0</v>
          </cell>
          <cell r="L502">
            <v>273165.67</v>
          </cell>
          <cell r="M502">
            <v>22940.94</v>
          </cell>
          <cell r="N502">
            <v>161279</v>
          </cell>
          <cell r="O502">
            <v>10825.17</v>
          </cell>
          <cell r="P502">
            <v>7572.98</v>
          </cell>
          <cell r="Q502">
            <v>217943.5</v>
          </cell>
          <cell r="R502">
            <v>131181.1</v>
          </cell>
          <cell r="S502">
            <v>4129.3599999999997</v>
          </cell>
        </row>
        <row r="503">
          <cell r="A503" t="str">
            <v>Рябикова, 62</v>
          </cell>
          <cell r="B503" t="str">
            <v>Рябикова</v>
          </cell>
          <cell r="C503">
            <v>62</v>
          </cell>
          <cell r="D503">
            <v>85532.43</v>
          </cell>
          <cell r="E503">
            <v>143078.01999999999</v>
          </cell>
          <cell r="F503">
            <v>0</v>
          </cell>
          <cell r="G503">
            <v>0</v>
          </cell>
          <cell r="H503">
            <v>143078.01999999999</v>
          </cell>
          <cell r="I503">
            <v>139480.51999999999</v>
          </cell>
          <cell r="J503">
            <v>0</v>
          </cell>
          <cell r="K503">
            <v>0</v>
          </cell>
          <cell r="L503">
            <v>139480.51999999999</v>
          </cell>
          <cell r="M503">
            <v>14307.79</v>
          </cell>
          <cell r="N503">
            <v>319473.03999999998</v>
          </cell>
          <cell r="O503">
            <v>0</v>
          </cell>
          <cell r="P503">
            <v>2789.59</v>
          </cell>
          <cell r="Q503">
            <v>339145.86</v>
          </cell>
          <cell r="R503">
            <v>-114132.91</v>
          </cell>
          <cell r="S503">
            <v>2575.44</v>
          </cell>
        </row>
        <row r="504">
          <cell r="A504" t="str">
            <v>Смоленская, 25</v>
          </cell>
          <cell r="B504" t="str">
            <v>Смоленская</v>
          </cell>
          <cell r="C504">
            <v>25</v>
          </cell>
          <cell r="D504">
            <v>774.21</v>
          </cell>
          <cell r="E504">
            <v>-76.430000000000007</v>
          </cell>
          <cell r="F504">
            <v>0</v>
          </cell>
          <cell r="G504">
            <v>0</v>
          </cell>
          <cell r="H504">
            <v>-76.430000000000007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-7.64</v>
          </cell>
          <cell r="N504">
            <v>0</v>
          </cell>
          <cell r="O504">
            <v>0</v>
          </cell>
          <cell r="P504">
            <v>0</v>
          </cell>
          <cell r="Q504">
            <v>-9.02</v>
          </cell>
          <cell r="R504">
            <v>783.23</v>
          </cell>
          <cell r="S504">
            <v>-1.38</v>
          </cell>
        </row>
        <row r="505">
          <cell r="A505" t="str">
            <v>Сосновая, 23</v>
          </cell>
          <cell r="B505" t="str">
            <v>Сосновая</v>
          </cell>
          <cell r="C505">
            <v>23</v>
          </cell>
          <cell r="D505">
            <v>14823.31</v>
          </cell>
          <cell r="E505">
            <v>-191.06</v>
          </cell>
          <cell r="F505">
            <v>0</v>
          </cell>
          <cell r="G505">
            <v>0</v>
          </cell>
          <cell r="H505">
            <v>-191.06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-19.11</v>
          </cell>
          <cell r="N505">
            <v>0</v>
          </cell>
          <cell r="O505">
            <v>0</v>
          </cell>
          <cell r="P505">
            <v>0</v>
          </cell>
          <cell r="Q505">
            <v>-22.55</v>
          </cell>
          <cell r="R505">
            <v>14845.86</v>
          </cell>
          <cell r="S505">
            <v>-3.44</v>
          </cell>
        </row>
        <row r="506">
          <cell r="A506" t="str">
            <v>Сосновая, 25</v>
          </cell>
          <cell r="B506" t="str">
            <v>Сосновая</v>
          </cell>
          <cell r="C506">
            <v>25</v>
          </cell>
          <cell r="D506">
            <v>13973.35</v>
          </cell>
          <cell r="E506">
            <v>-451</v>
          </cell>
          <cell r="F506">
            <v>0</v>
          </cell>
          <cell r="G506">
            <v>0</v>
          </cell>
          <cell r="H506">
            <v>-451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-45.1</v>
          </cell>
          <cell r="N506">
            <v>0</v>
          </cell>
          <cell r="O506">
            <v>0</v>
          </cell>
          <cell r="P506">
            <v>0</v>
          </cell>
          <cell r="Q506">
            <v>-53.22</v>
          </cell>
          <cell r="R506">
            <v>14026.57</v>
          </cell>
          <cell r="S506">
            <v>-8.1199999999999992</v>
          </cell>
        </row>
        <row r="507">
          <cell r="A507" t="str">
            <v>Сосновая, 27</v>
          </cell>
          <cell r="B507" t="str">
            <v>Сосновая</v>
          </cell>
          <cell r="C507">
            <v>27</v>
          </cell>
          <cell r="D507">
            <v>25912.43</v>
          </cell>
          <cell r="E507">
            <v>-291.26</v>
          </cell>
          <cell r="F507">
            <v>0</v>
          </cell>
          <cell r="G507">
            <v>0</v>
          </cell>
          <cell r="H507">
            <v>-291.26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-29.13</v>
          </cell>
          <cell r="N507">
            <v>0</v>
          </cell>
          <cell r="O507">
            <v>0</v>
          </cell>
          <cell r="P507">
            <v>0</v>
          </cell>
          <cell r="Q507">
            <v>-34.369999999999997</v>
          </cell>
          <cell r="R507">
            <v>25946.799999999999</v>
          </cell>
          <cell r="S507">
            <v>-5.24</v>
          </cell>
        </row>
        <row r="508">
          <cell r="A508" t="str">
            <v>Спортивный, 5-а</v>
          </cell>
          <cell r="B508" t="str">
            <v>Спортивный</v>
          </cell>
          <cell r="C508" t="str">
            <v>5-а</v>
          </cell>
          <cell r="D508">
            <v>-111367.34</v>
          </cell>
          <cell r="E508">
            <v>75174.179999999993</v>
          </cell>
          <cell r="F508">
            <v>0</v>
          </cell>
          <cell r="G508">
            <v>0</v>
          </cell>
          <cell r="H508">
            <v>75174.179999999993</v>
          </cell>
          <cell r="I508">
            <v>74603.289999999994</v>
          </cell>
          <cell r="J508">
            <v>0</v>
          </cell>
          <cell r="K508">
            <v>0</v>
          </cell>
          <cell r="L508">
            <v>74603.289999999994</v>
          </cell>
          <cell r="M508">
            <v>7517.35</v>
          </cell>
          <cell r="N508">
            <v>0</v>
          </cell>
          <cell r="O508">
            <v>819.29</v>
          </cell>
          <cell r="P508">
            <v>1698.72</v>
          </cell>
          <cell r="Q508">
            <v>11388.49</v>
          </cell>
          <cell r="R508">
            <v>-48152.54</v>
          </cell>
          <cell r="S508">
            <v>1353.13</v>
          </cell>
        </row>
        <row r="509">
          <cell r="A509" t="str">
            <v>Спортивный, 9</v>
          </cell>
          <cell r="B509" t="str">
            <v>Спортивный</v>
          </cell>
          <cell r="C509">
            <v>9</v>
          </cell>
          <cell r="D509">
            <v>48363.38</v>
          </cell>
          <cell r="E509">
            <v>135766.82</v>
          </cell>
          <cell r="F509">
            <v>16225.5</v>
          </cell>
          <cell r="G509">
            <v>0</v>
          </cell>
          <cell r="H509">
            <v>151992.32000000001</v>
          </cell>
          <cell r="I509">
            <v>136144.43</v>
          </cell>
          <cell r="J509">
            <v>17188.89</v>
          </cell>
          <cell r="K509">
            <v>0</v>
          </cell>
          <cell r="L509">
            <v>153333.32</v>
          </cell>
          <cell r="M509">
            <v>12156.54</v>
          </cell>
          <cell r="N509">
            <v>110729.35</v>
          </cell>
          <cell r="O509">
            <v>0</v>
          </cell>
          <cell r="P509">
            <v>2458.13</v>
          </cell>
          <cell r="Q509">
            <v>127532.25</v>
          </cell>
          <cell r="R509">
            <v>74164.45</v>
          </cell>
          <cell r="S509">
            <v>2188.23</v>
          </cell>
        </row>
        <row r="510">
          <cell r="A510" t="str">
            <v>Театральная, 9</v>
          </cell>
          <cell r="B510" t="str">
            <v>Театральная</v>
          </cell>
          <cell r="C510">
            <v>9</v>
          </cell>
          <cell r="D510">
            <v>0</v>
          </cell>
          <cell r="E510">
            <v>64349.25</v>
          </cell>
          <cell r="F510">
            <v>4207.21</v>
          </cell>
          <cell r="G510">
            <v>0</v>
          </cell>
          <cell r="H510">
            <v>68556.460000000006</v>
          </cell>
          <cell r="I510">
            <v>57201.17</v>
          </cell>
          <cell r="J510">
            <v>0</v>
          </cell>
          <cell r="K510">
            <v>0</v>
          </cell>
          <cell r="L510">
            <v>57201.17</v>
          </cell>
          <cell r="M510">
            <v>6855.65</v>
          </cell>
          <cell r="N510">
            <v>0</v>
          </cell>
          <cell r="O510">
            <v>0</v>
          </cell>
          <cell r="P510">
            <v>1144.03</v>
          </cell>
          <cell r="Q510">
            <v>9233.7199999999993</v>
          </cell>
          <cell r="R510">
            <v>47967.45</v>
          </cell>
          <cell r="S510">
            <v>1234.04</v>
          </cell>
        </row>
        <row r="511">
          <cell r="A511" t="str">
            <v>Терешковой, 15-а</v>
          </cell>
          <cell r="B511" t="str">
            <v>Терешковой</v>
          </cell>
          <cell r="C511" t="str">
            <v>15-а</v>
          </cell>
          <cell r="D511">
            <v>70091.34</v>
          </cell>
          <cell r="E511">
            <v>126082.45</v>
          </cell>
          <cell r="F511">
            <v>9143.18</v>
          </cell>
          <cell r="G511">
            <v>0</v>
          </cell>
          <cell r="H511">
            <v>135225.63</v>
          </cell>
          <cell r="I511">
            <v>126951.06</v>
          </cell>
          <cell r="J511">
            <v>7871.39</v>
          </cell>
          <cell r="K511">
            <v>0</v>
          </cell>
          <cell r="L511">
            <v>133907.45000000001</v>
          </cell>
          <cell r="M511">
            <v>13522.57</v>
          </cell>
          <cell r="N511">
            <v>138117.39000000001</v>
          </cell>
          <cell r="O511">
            <v>1393.48</v>
          </cell>
          <cell r="P511">
            <v>3108.66</v>
          </cell>
          <cell r="Q511">
            <v>158576.14000000001</v>
          </cell>
          <cell r="R511">
            <v>45422.65</v>
          </cell>
          <cell r="S511">
            <v>2434.04</v>
          </cell>
        </row>
        <row r="512">
          <cell r="A512" t="str">
            <v>Терешковой, 25</v>
          </cell>
          <cell r="B512" t="str">
            <v>Терешковой</v>
          </cell>
          <cell r="C512">
            <v>25</v>
          </cell>
          <cell r="D512">
            <v>-305676.67</v>
          </cell>
          <cell r="E512">
            <v>327420.34000000003</v>
          </cell>
          <cell r="F512">
            <v>0</v>
          </cell>
          <cell r="G512">
            <v>0</v>
          </cell>
          <cell r="H512">
            <v>327420.34000000003</v>
          </cell>
          <cell r="I512">
            <v>320324.07</v>
          </cell>
          <cell r="J512">
            <v>41771.040000000001</v>
          </cell>
          <cell r="K512">
            <v>0</v>
          </cell>
          <cell r="L512">
            <v>371615.39</v>
          </cell>
          <cell r="M512">
            <v>22016.58</v>
          </cell>
          <cell r="N512">
            <v>262108.96</v>
          </cell>
          <cell r="O512">
            <v>0</v>
          </cell>
          <cell r="P512">
            <v>4451.78</v>
          </cell>
          <cell r="Q512">
            <v>292540.28000000003</v>
          </cell>
          <cell r="R512">
            <v>-226601.56</v>
          </cell>
          <cell r="S512">
            <v>3962.96</v>
          </cell>
        </row>
        <row r="513">
          <cell r="A513" t="str">
            <v>Терешковой, 31</v>
          </cell>
          <cell r="B513" t="str">
            <v>Терешковой</v>
          </cell>
          <cell r="C513">
            <v>31</v>
          </cell>
          <cell r="D513">
            <v>33157.71</v>
          </cell>
          <cell r="E513">
            <v>234797.08</v>
          </cell>
          <cell r="F513">
            <v>0</v>
          </cell>
          <cell r="G513">
            <v>0</v>
          </cell>
          <cell r="H513">
            <v>234797.08</v>
          </cell>
          <cell r="I513">
            <v>239809.45</v>
          </cell>
          <cell r="J513">
            <v>0</v>
          </cell>
          <cell r="K513">
            <v>0</v>
          </cell>
          <cell r="L513">
            <v>238793.39</v>
          </cell>
          <cell r="M513">
            <v>23479.7</v>
          </cell>
          <cell r="N513">
            <v>88856.55</v>
          </cell>
          <cell r="O513">
            <v>34270.35</v>
          </cell>
          <cell r="P513">
            <v>13781.18</v>
          </cell>
          <cell r="Q513">
            <v>164614.12</v>
          </cell>
          <cell r="R513">
            <v>107336.98</v>
          </cell>
          <cell r="S513">
            <v>4226.34</v>
          </cell>
        </row>
        <row r="514">
          <cell r="A514" t="str">
            <v>Терешковой, 37</v>
          </cell>
          <cell r="B514" t="str">
            <v>Терешковой</v>
          </cell>
          <cell r="C514">
            <v>37</v>
          </cell>
          <cell r="D514">
            <v>49756.37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49756.37</v>
          </cell>
          <cell r="S514">
            <v>0</v>
          </cell>
        </row>
        <row r="515">
          <cell r="A515" t="str">
            <v>Терешковой, 39</v>
          </cell>
          <cell r="B515" t="str">
            <v>Терешковой</v>
          </cell>
          <cell r="C515">
            <v>39</v>
          </cell>
          <cell r="D515">
            <v>37249.230000000003</v>
          </cell>
          <cell r="E515">
            <v>-970.56</v>
          </cell>
          <cell r="F515">
            <v>0</v>
          </cell>
          <cell r="G515">
            <v>0</v>
          </cell>
          <cell r="H515">
            <v>-970.56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-97.06</v>
          </cell>
          <cell r="N515">
            <v>0</v>
          </cell>
          <cell r="O515">
            <v>0</v>
          </cell>
          <cell r="P515">
            <v>0</v>
          </cell>
          <cell r="Q515">
            <v>-114.53</v>
          </cell>
          <cell r="R515">
            <v>37363.760000000002</v>
          </cell>
          <cell r="S515">
            <v>-17.47</v>
          </cell>
        </row>
        <row r="516">
          <cell r="A516" t="str">
            <v>Терешковой, 40</v>
          </cell>
          <cell r="B516" t="str">
            <v>Терешковой</v>
          </cell>
          <cell r="C516">
            <v>40</v>
          </cell>
          <cell r="D516">
            <v>5709.85</v>
          </cell>
          <cell r="E516">
            <v>113653.58</v>
          </cell>
          <cell r="F516">
            <v>0</v>
          </cell>
          <cell r="G516">
            <v>0</v>
          </cell>
          <cell r="H516">
            <v>113653.58</v>
          </cell>
          <cell r="I516">
            <v>114065.61</v>
          </cell>
          <cell r="J516">
            <v>0</v>
          </cell>
          <cell r="K516">
            <v>0</v>
          </cell>
          <cell r="L516">
            <v>114065.61</v>
          </cell>
          <cell r="M516">
            <v>11365.32</v>
          </cell>
          <cell r="N516">
            <v>0</v>
          </cell>
          <cell r="O516">
            <v>15828</v>
          </cell>
          <cell r="P516">
            <v>7084.14</v>
          </cell>
          <cell r="Q516">
            <v>36323.17</v>
          </cell>
          <cell r="R516">
            <v>83452.289999999994</v>
          </cell>
          <cell r="S516">
            <v>2045.71</v>
          </cell>
        </row>
        <row r="517">
          <cell r="A517" t="str">
            <v>Терешковой, 42</v>
          </cell>
          <cell r="B517" t="str">
            <v>Терешковой</v>
          </cell>
          <cell r="C517">
            <v>42</v>
          </cell>
          <cell r="D517">
            <v>-23413.119999999999</v>
          </cell>
          <cell r="E517">
            <v>140709.82999999999</v>
          </cell>
          <cell r="F517">
            <v>0</v>
          </cell>
          <cell r="G517">
            <v>0</v>
          </cell>
          <cell r="H517">
            <v>140709.82999999999</v>
          </cell>
          <cell r="I517">
            <v>132379.79</v>
          </cell>
          <cell r="J517">
            <v>0</v>
          </cell>
          <cell r="K517">
            <v>0</v>
          </cell>
          <cell r="L517">
            <v>131606.29</v>
          </cell>
          <cell r="M517">
            <v>14070.97</v>
          </cell>
          <cell r="N517">
            <v>41070.79</v>
          </cell>
          <cell r="O517">
            <v>19386.419999999998</v>
          </cell>
          <cell r="P517">
            <v>8627.4</v>
          </cell>
          <cell r="Q517">
            <v>85688.34</v>
          </cell>
          <cell r="R517">
            <v>22504.83</v>
          </cell>
          <cell r="S517">
            <v>2532.7600000000002</v>
          </cell>
        </row>
        <row r="518">
          <cell r="A518" t="str">
            <v>Терешковой, 47</v>
          </cell>
          <cell r="B518" t="str">
            <v>Терешковой</v>
          </cell>
          <cell r="C518">
            <v>47</v>
          </cell>
          <cell r="D518">
            <v>10840.34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10840.34</v>
          </cell>
          <cell r="S518">
            <v>0</v>
          </cell>
        </row>
        <row r="519">
          <cell r="A519" t="str">
            <v>Трилиссера, 82</v>
          </cell>
          <cell r="B519" t="str">
            <v>Трилиссера</v>
          </cell>
          <cell r="C519">
            <v>82</v>
          </cell>
          <cell r="D519">
            <v>22880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22880</v>
          </cell>
          <cell r="S519">
            <v>0</v>
          </cell>
        </row>
        <row r="520">
          <cell r="A520" t="str">
            <v>Тургенева, 13</v>
          </cell>
          <cell r="B520" t="str">
            <v>Тургенева</v>
          </cell>
          <cell r="C520">
            <v>13</v>
          </cell>
          <cell r="D520">
            <v>-669.21</v>
          </cell>
          <cell r="E520">
            <v>35557.94</v>
          </cell>
          <cell r="F520">
            <v>0</v>
          </cell>
          <cell r="G520">
            <v>0</v>
          </cell>
          <cell r="H520">
            <v>35557.94</v>
          </cell>
          <cell r="I520">
            <v>48290.81</v>
          </cell>
          <cell r="J520">
            <v>0</v>
          </cell>
          <cell r="K520">
            <v>0</v>
          </cell>
          <cell r="L520">
            <v>44708.43</v>
          </cell>
          <cell r="M520">
            <v>3555.78</v>
          </cell>
          <cell r="N520">
            <v>0</v>
          </cell>
          <cell r="O520">
            <v>0</v>
          </cell>
          <cell r="P520">
            <v>2313.9299999999998</v>
          </cell>
          <cell r="Q520">
            <v>6509.75</v>
          </cell>
          <cell r="R520">
            <v>37529.47</v>
          </cell>
          <cell r="S520">
            <v>640.04</v>
          </cell>
        </row>
        <row r="521">
          <cell r="A521" t="str">
            <v>Университетский, 2</v>
          </cell>
          <cell r="B521" t="str">
            <v>Университетский</v>
          </cell>
          <cell r="C521">
            <v>2</v>
          </cell>
          <cell r="D521">
            <v>-6229.02</v>
          </cell>
          <cell r="E521">
            <v>171814.93</v>
          </cell>
          <cell r="F521">
            <v>81793.399999999994</v>
          </cell>
          <cell r="G521">
            <v>0</v>
          </cell>
          <cell r="H521">
            <v>253608.33</v>
          </cell>
          <cell r="I521">
            <v>180430.63</v>
          </cell>
          <cell r="J521">
            <v>30512.06</v>
          </cell>
          <cell r="K521">
            <v>0</v>
          </cell>
          <cell r="L521">
            <v>329876.98</v>
          </cell>
          <cell r="M521">
            <v>25360.95</v>
          </cell>
          <cell r="N521">
            <v>406609.09</v>
          </cell>
          <cell r="O521">
            <v>0</v>
          </cell>
          <cell r="P521">
            <v>7131.36</v>
          </cell>
          <cell r="Q521">
            <v>443666.33</v>
          </cell>
          <cell r="R521">
            <v>-120018.37</v>
          </cell>
          <cell r="S521">
            <v>4564.93</v>
          </cell>
        </row>
        <row r="522">
          <cell r="A522" t="str">
            <v>Университетский, 3</v>
          </cell>
          <cell r="B522" t="str">
            <v>Университетский</v>
          </cell>
          <cell r="C522">
            <v>3</v>
          </cell>
          <cell r="D522">
            <v>28594.1</v>
          </cell>
          <cell r="E522">
            <v>111587.54</v>
          </cell>
          <cell r="F522">
            <v>0</v>
          </cell>
          <cell r="G522">
            <v>0</v>
          </cell>
          <cell r="H522">
            <v>111587.54</v>
          </cell>
          <cell r="I522">
            <v>111874.63</v>
          </cell>
          <cell r="J522">
            <v>0</v>
          </cell>
          <cell r="K522">
            <v>0</v>
          </cell>
          <cell r="L522">
            <v>175981.26</v>
          </cell>
          <cell r="M522">
            <v>11158.76</v>
          </cell>
          <cell r="N522">
            <v>327327.39</v>
          </cell>
          <cell r="O522">
            <v>0</v>
          </cell>
          <cell r="P522">
            <v>4401.01</v>
          </cell>
          <cell r="Q522">
            <v>344895.72</v>
          </cell>
          <cell r="R522">
            <v>-140320.35999999999</v>
          </cell>
          <cell r="S522">
            <v>2008.56</v>
          </cell>
        </row>
        <row r="523">
          <cell r="A523" t="str">
            <v>Университетский, 4</v>
          </cell>
          <cell r="B523" t="str">
            <v>Университетский</v>
          </cell>
          <cell r="C523">
            <v>4</v>
          </cell>
          <cell r="D523">
            <v>3332.73</v>
          </cell>
          <cell r="E523">
            <v>77966.22</v>
          </cell>
          <cell r="F523">
            <v>1884.31</v>
          </cell>
          <cell r="G523">
            <v>0</v>
          </cell>
          <cell r="H523">
            <v>79850.53</v>
          </cell>
          <cell r="I523">
            <v>75545.97</v>
          </cell>
          <cell r="J523">
            <v>1745.1</v>
          </cell>
          <cell r="K523">
            <v>0</v>
          </cell>
          <cell r="L523">
            <v>126945.85</v>
          </cell>
          <cell r="M523">
            <v>5440.39</v>
          </cell>
          <cell r="N523">
            <v>121451.11</v>
          </cell>
          <cell r="O523">
            <v>590.29999999999995</v>
          </cell>
          <cell r="P523">
            <v>2176.37</v>
          </cell>
          <cell r="Q523">
            <v>130637.44</v>
          </cell>
          <cell r="R523">
            <v>-358.86</v>
          </cell>
          <cell r="S523">
            <v>979.27</v>
          </cell>
        </row>
        <row r="524">
          <cell r="A524" t="str">
            <v>Университетский, 7</v>
          </cell>
          <cell r="B524" t="str">
            <v>Университетский</v>
          </cell>
          <cell r="C524">
            <v>7</v>
          </cell>
          <cell r="D524">
            <v>-39352.67</v>
          </cell>
          <cell r="E524">
            <v>54526.6</v>
          </cell>
          <cell r="F524">
            <v>0</v>
          </cell>
          <cell r="G524">
            <v>0</v>
          </cell>
          <cell r="H524">
            <v>54526.6</v>
          </cell>
          <cell r="I524">
            <v>55002.39</v>
          </cell>
          <cell r="J524">
            <v>0</v>
          </cell>
          <cell r="K524">
            <v>0</v>
          </cell>
          <cell r="L524">
            <v>121088.02</v>
          </cell>
          <cell r="M524">
            <v>5452.71</v>
          </cell>
          <cell r="N524">
            <v>94620.61</v>
          </cell>
          <cell r="O524">
            <v>0</v>
          </cell>
          <cell r="P524">
            <v>2568.15</v>
          </cell>
          <cell r="Q524">
            <v>103622.95</v>
          </cell>
          <cell r="R524">
            <v>-21887.599999999999</v>
          </cell>
          <cell r="S524">
            <v>981.48</v>
          </cell>
        </row>
        <row r="525">
          <cell r="A525" t="str">
            <v>Университетский, 8</v>
          </cell>
          <cell r="B525" t="str">
            <v>Университетский</v>
          </cell>
          <cell r="C525">
            <v>8</v>
          </cell>
          <cell r="D525">
            <v>160446.56</v>
          </cell>
          <cell r="E525">
            <v>327206.84000000003</v>
          </cell>
          <cell r="F525">
            <v>0</v>
          </cell>
          <cell r="G525">
            <v>0</v>
          </cell>
          <cell r="H525">
            <v>327206.84000000003</v>
          </cell>
          <cell r="I525">
            <v>325659.27</v>
          </cell>
          <cell r="J525">
            <v>21156.23</v>
          </cell>
          <cell r="K525">
            <v>0</v>
          </cell>
          <cell r="L525">
            <v>523464.49</v>
          </cell>
          <cell r="M525">
            <v>32720.65</v>
          </cell>
          <cell r="N525">
            <v>495929.84</v>
          </cell>
          <cell r="O525">
            <v>0</v>
          </cell>
          <cell r="P525">
            <v>13783.43</v>
          </cell>
          <cell r="Q525">
            <v>548323.67000000004</v>
          </cell>
          <cell r="R525">
            <v>135587.38</v>
          </cell>
          <cell r="S525">
            <v>5889.75</v>
          </cell>
        </row>
        <row r="526">
          <cell r="A526" t="str">
            <v>Университетский, 9</v>
          </cell>
          <cell r="B526" t="str">
            <v>Университетский</v>
          </cell>
          <cell r="C526">
            <v>9</v>
          </cell>
          <cell r="D526">
            <v>57913.58</v>
          </cell>
          <cell r="E526">
            <v>108946.08</v>
          </cell>
          <cell r="F526">
            <v>0</v>
          </cell>
          <cell r="G526">
            <v>0</v>
          </cell>
          <cell r="H526">
            <v>108946.08</v>
          </cell>
          <cell r="I526">
            <v>110331.49</v>
          </cell>
          <cell r="J526">
            <v>0</v>
          </cell>
          <cell r="K526">
            <v>0</v>
          </cell>
          <cell r="L526">
            <v>109881.52</v>
          </cell>
          <cell r="M526">
            <v>10894.62</v>
          </cell>
          <cell r="N526">
            <v>215925.73</v>
          </cell>
          <cell r="O526">
            <v>1208.98</v>
          </cell>
          <cell r="P526">
            <v>4010.74</v>
          </cell>
          <cell r="Q526">
            <v>234001.1</v>
          </cell>
          <cell r="R526">
            <v>-66206</v>
          </cell>
          <cell r="S526">
            <v>1961.03</v>
          </cell>
        </row>
        <row r="527">
          <cell r="A527" t="str">
            <v>Университетский, 10</v>
          </cell>
          <cell r="B527" t="str">
            <v>Университетский</v>
          </cell>
          <cell r="C527">
            <v>10</v>
          </cell>
          <cell r="D527">
            <v>51050.19</v>
          </cell>
          <cell r="E527">
            <v>217790.68</v>
          </cell>
          <cell r="F527">
            <v>0</v>
          </cell>
          <cell r="G527">
            <v>0</v>
          </cell>
          <cell r="H527">
            <v>217790.68</v>
          </cell>
          <cell r="I527">
            <v>216960.6</v>
          </cell>
          <cell r="J527">
            <v>0</v>
          </cell>
          <cell r="K527">
            <v>0</v>
          </cell>
          <cell r="L527">
            <v>358909.46</v>
          </cell>
          <cell r="M527">
            <v>21779.07</v>
          </cell>
          <cell r="N527">
            <v>209622.82</v>
          </cell>
          <cell r="O527">
            <v>8318.9699999999993</v>
          </cell>
          <cell r="P527">
            <v>13974.05</v>
          </cell>
          <cell r="Q527">
            <v>288218.87</v>
          </cell>
          <cell r="R527">
            <v>121740.78</v>
          </cell>
          <cell r="S527">
            <v>3920.28</v>
          </cell>
        </row>
        <row r="528">
          <cell r="A528" t="str">
            <v>Университетский, 11</v>
          </cell>
          <cell r="B528" t="str">
            <v>Университетский</v>
          </cell>
          <cell r="C528">
            <v>11</v>
          </cell>
          <cell r="D528">
            <v>80616.42</v>
          </cell>
          <cell r="E528">
            <v>177839.49</v>
          </cell>
          <cell r="F528">
            <v>0</v>
          </cell>
          <cell r="G528">
            <v>0</v>
          </cell>
          <cell r="H528">
            <v>177839.49</v>
          </cell>
          <cell r="I528">
            <v>171685.12</v>
          </cell>
          <cell r="J528">
            <v>16525.71</v>
          </cell>
          <cell r="K528">
            <v>0</v>
          </cell>
          <cell r="L528">
            <v>253343.78</v>
          </cell>
          <cell r="M528">
            <v>17783.98</v>
          </cell>
          <cell r="N528">
            <v>259097.18</v>
          </cell>
          <cell r="O528">
            <v>0</v>
          </cell>
          <cell r="P528">
            <v>5767.18</v>
          </cell>
          <cell r="Q528">
            <v>285849.46000000002</v>
          </cell>
          <cell r="R528">
            <v>48110.74</v>
          </cell>
          <cell r="S528">
            <v>3201.12</v>
          </cell>
        </row>
        <row r="529">
          <cell r="A529" t="str">
            <v>Университетский, 12</v>
          </cell>
          <cell r="B529" t="str">
            <v>Университетский</v>
          </cell>
          <cell r="C529">
            <v>12</v>
          </cell>
          <cell r="D529">
            <v>61244.23</v>
          </cell>
          <cell r="E529">
            <v>113014.93</v>
          </cell>
          <cell r="F529">
            <v>0</v>
          </cell>
          <cell r="G529">
            <v>0</v>
          </cell>
          <cell r="H529">
            <v>113014.93</v>
          </cell>
          <cell r="I529">
            <v>36510.58</v>
          </cell>
          <cell r="J529">
            <v>0</v>
          </cell>
          <cell r="K529">
            <v>0</v>
          </cell>
          <cell r="L529">
            <v>36510.58</v>
          </cell>
          <cell r="M529">
            <v>11301.5</v>
          </cell>
          <cell r="N529">
            <v>111557.27</v>
          </cell>
          <cell r="O529">
            <v>1224.9100000000001</v>
          </cell>
          <cell r="P529">
            <v>1964.55</v>
          </cell>
          <cell r="Q529">
            <v>128082.53</v>
          </cell>
          <cell r="R529">
            <v>-30327.72</v>
          </cell>
          <cell r="S529">
            <v>2034.3</v>
          </cell>
        </row>
        <row r="530">
          <cell r="A530" t="str">
            <v>Университетский, 13</v>
          </cell>
          <cell r="B530" t="str">
            <v>Университетский</v>
          </cell>
          <cell r="C530">
            <v>13</v>
          </cell>
          <cell r="D530">
            <v>80426.559999999998</v>
          </cell>
          <cell r="E530">
            <v>246567.19</v>
          </cell>
          <cell r="F530">
            <v>0</v>
          </cell>
          <cell r="G530">
            <v>0</v>
          </cell>
          <cell r="H530">
            <v>246567.19</v>
          </cell>
          <cell r="I530">
            <v>237200.26</v>
          </cell>
          <cell r="J530">
            <v>17512.57</v>
          </cell>
          <cell r="K530">
            <v>0</v>
          </cell>
          <cell r="L530">
            <v>300677.51</v>
          </cell>
          <cell r="M530">
            <v>10859.07</v>
          </cell>
          <cell r="N530">
            <v>351892.73</v>
          </cell>
          <cell r="O530">
            <v>2489.2199999999998</v>
          </cell>
          <cell r="P530">
            <v>3529.04</v>
          </cell>
          <cell r="Q530">
            <v>370724.74</v>
          </cell>
          <cell r="R530">
            <v>10379.33</v>
          </cell>
          <cell r="S530">
            <v>1954.68</v>
          </cell>
        </row>
        <row r="531">
          <cell r="A531" t="str">
            <v>Университетский, 14</v>
          </cell>
          <cell r="B531" t="str">
            <v>Университетский</v>
          </cell>
          <cell r="C531">
            <v>14</v>
          </cell>
          <cell r="D531">
            <v>-13506.1</v>
          </cell>
          <cell r="E531">
            <v>197104.22</v>
          </cell>
          <cell r="F531">
            <v>0</v>
          </cell>
          <cell r="G531">
            <v>0</v>
          </cell>
          <cell r="H531">
            <v>197104.22</v>
          </cell>
          <cell r="I531">
            <v>198425.75</v>
          </cell>
          <cell r="J531">
            <v>18768.18</v>
          </cell>
          <cell r="K531">
            <v>0</v>
          </cell>
          <cell r="L531">
            <v>249177.3</v>
          </cell>
          <cell r="M531">
            <v>11163.62</v>
          </cell>
          <cell r="N531">
            <v>141602.29</v>
          </cell>
          <cell r="O531">
            <v>2489.2199999999998</v>
          </cell>
          <cell r="P531">
            <v>3490.25</v>
          </cell>
          <cell r="Q531">
            <v>160754.88</v>
          </cell>
          <cell r="R531">
            <v>74916.320000000007</v>
          </cell>
          <cell r="S531">
            <v>2009.5</v>
          </cell>
        </row>
        <row r="532">
          <cell r="A532" t="str">
            <v>Университетский, 15</v>
          </cell>
          <cell r="B532" t="str">
            <v>Университетский</v>
          </cell>
          <cell r="C532">
            <v>15</v>
          </cell>
          <cell r="D532">
            <v>31699.33</v>
          </cell>
          <cell r="E532">
            <v>136005.10999999999</v>
          </cell>
          <cell r="F532">
            <v>0</v>
          </cell>
          <cell r="G532">
            <v>0</v>
          </cell>
          <cell r="H532">
            <v>136005.10999999999</v>
          </cell>
          <cell r="I532">
            <v>138622.78</v>
          </cell>
          <cell r="J532">
            <v>14927.39</v>
          </cell>
          <cell r="K532">
            <v>0</v>
          </cell>
          <cell r="L532">
            <v>187728.49</v>
          </cell>
          <cell r="M532">
            <v>12534.37</v>
          </cell>
          <cell r="N532">
            <v>229443.22</v>
          </cell>
          <cell r="O532">
            <v>0</v>
          </cell>
          <cell r="P532">
            <v>3242.79</v>
          </cell>
          <cell r="Q532">
            <v>247476.54</v>
          </cell>
          <cell r="R532">
            <v>-28048.720000000001</v>
          </cell>
          <cell r="S532">
            <v>2256.16</v>
          </cell>
        </row>
        <row r="533">
          <cell r="A533" t="str">
            <v>Университетский, 16</v>
          </cell>
          <cell r="B533" t="str">
            <v>Университетский</v>
          </cell>
          <cell r="C533">
            <v>16</v>
          </cell>
          <cell r="D533">
            <v>-27094.97</v>
          </cell>
          <cell r="E533">
            <v>93167.88</v>
          </cell>
          <cell r="F533">
            <v>0</v>
          </cell>
          <cell r="G533">
            <v>0</v>
          </cell>
          <cell r="H533">
            <v>93167.88</v>
          </cell>
          <cell r="I533">
            <v>92613.18</v>
          </cell>
          <cell r="J533">
            <v>0</v>
          </cell>
          <cell r="K533">
            <v>0</v>
          </cell>
          <cell r="L533">
            <v>151966.34</v>
          </cell>
          <cell r="M533">
            <v>9316.82</v>
          </cell>
          <cell r="N533">
            <v>145775.23000000001</v>
          </cell>
          <cell r="O533">
            <v>0</v>
          </cell>
          <cell r="P533">
            <v>4019.45</v>
          </cell>
          <cell r="Q533">
            <v>160788.51</v>
          </cell>
          <cell r="R533">
            <v>-35917.14</v>
          </cell>
          <cell r="S533">
            <v>1677.01</v>
          </cell>
        </row>
        <row r="534">
          <cell r="A534" t="str">
            <v>Университетский, 17</v>
          </cell>
          <cell r="B534" t="str">
            <v>Университетский</v>
          </cell>
          <cell r="C534">
            <v>17</v>
          </cell>
          <cell r="D534">
            <v>156989.9</v>
          </cell>
          <cell r="E534">
            <v>536951.36</v>
          </cell>
          <cell r="F534">
            <v>6562.97</v>
          </cell>
          <cell r="G534">
            <v>0</v>
          </cell>
          <cell r="H534">
            <v>543514.32999999996</v>
          </cell>
          <cell r="I534">
            <v>550381.21</v>
          </cell>
          <cell r="J534">
            <v>6397.29</v>
          </cell>
          <cell r="K534">
            <v>0</v>
          </cell>
          <cell r="L534">
            <v>847350.95</v>
          </cell>
          <cell r="M534">
            <v>54351.46</v>
          </cell>
          <cell r="N534">
            <v>696968.64</v>
          </cell>
          <cell r="O534">
            <v>28483.08</v>
          </cell>
          <cell r="P534">
            <v>28706.03</v>
          </cell>
          <cell r="Q534">
            <v>885486.21</v>
          </cell>
          <cell r="R534">
            <v>118854.64</v>
          </cell>
          <cell r="S534">
            <v>9783.31</v>
          </cell>
        </row>
        <row r="535">
          <cell r="A535" t="str">
            <v>Университетский, 19</v>
          </cell>
          <cell r="B535" t="str">
            <v>Университетский</v>
          </cell>
          <cell r="C535">
            <v>19</v>
          </cell>
          <cell r="D535">
            <v>8197.8799999999992</v>
          </cell>
          <cell r="E535">
            <v>63160.71</v>
          </cell>
          <cell r="F535">
            <v>0</v>
          </cell>
          <cell r="G535">
            <v>0</v>
          </cell>
          <cell r="H535">
            <v>63160.71</v>
          </cell>
          <cell r="I535">
            <v>52024.12</v>
          </cell>
          <cell r="J535">
            <v>0</v>
          </cell>
          <cell r="K535">
            <v>0</v>
          </cell>
          <cell r="L535">
            <v>77809.84</v>
          </cell>
          <cell r="M535">
            <v>6316.01</v>
          </cell>
          <cell r="N535">
            <v>190125.46</v>
          </cell>
          <cell r="O535">
            <v>0</v>
          </cell>
          <cell r="P535">
            <v>1556.2</v>
          </cell>
          <cell r="Q535">
            <v>199134.56</v>
          </cell>
          <cell r="R535">
            <v>-113126.84</v>
          </cell>
          <cell r="S535">
            <v>1136.8900000000001</v>
          </cell>
        </row>
        <row r="536">
          <cell r="A536" t="str">
            <v>Университетский, 20</v>
          </cell>
          <cell r="B536" t="str">
            <v>Университетский</v>
          </cell>
          <cell r="C536">
            <v>20</v>
          </cell>
          <cell r="D536">
            <v>89456.15</v>
          </cell>
          <cell r="E536">
            <v>250240.92</v>
          </cell>
          <cell r="F536">
            <v>0</v>
          </cell>
          <cell r="G536">
            <v>0</v>
          </cell>
          <cell r="H536">
            <v>250240.92</v>
          </cell>
          <cell r="I536">
            <v>246171.64</v>
          </cell>
          <cell r="J536">
            <v>0</v>
          </cell>
          <cell r="K536">
            <v>0</v>
          </cell>
          <cell r="L536">
            <v>288100.05</v>
          </cell>
          <cell r="M536">
            <v>12468.05</v>
          </cell>
          <cell r="N536">
            <v>355277.13</v>
          </cell>
          <cell r="O536">
            <v>3978.87</v>
          </cell>
          <cell r="P536">
            <v>4258.09</v>
          </cell>
          <cell r="Q536">
            <v>378226.4</v>
          </cell>
          <cell r="R536">
            <v>-670.2</v>
          </cell>
          <cell r="S536">
            <v>2244.2600000000002</v>
          </cell>
        </row>
        <row r="537">
          <cell r="A537" t="str">
            <v>Университетский, 21</v>
          </cell>
          <cell r="B537" t="str">
            <v>Университетский</v>
          </cell>
          <cell r="C537">
            <v>21</v>
          </cell>
          <cell r="D537">
            <v>43900.07</v>
          </cell>
          <cell r="E537">
            <v>62874.03</v>
          </cell>
          <cell r="F537">
            <v>0</v>
          </cell>
          <cell r="G537">
            <v>0</v>
          </cell>
          <cell r="H537">
            <v>62874.03</v>
          </cell>
          <cell r="I537">
            <v>65947.11</v>
          </cell>
          <cell r="J537">
            <v>14528.02</v>
          </cell>
          <cell r="K537">
            <v>0</v>
          </cell>
          <cell r="L537">
            <v>99388.14</v>
          </cell>
          <cell r="M537">
            <v>6287.43</v>
          </cell>
          <cell r="N537">
            <v>167830.11</v>
          </cell>
          <cell r="O537">
            <v>0</v>
          </cell>
          <cell r="P537">
            <v>2035.19</v>
          </cell>
          <cell r="Q537">
            <v>177284.51</v>
          </cell>
          <cell r="R537">
            <v>-33996.300000000003</v>
          </cell>
          <cell r="S537">
            <v>1131.78</v>
          </cell>
        </row>
        <row r="538">
          <cell r="A538" t="str">
            <v>Университетский, 22</v>
          </cell>
          <cell r="B538" t="str">
            <v>Университетский</v>
          </cell>
          <cell r="C538">
            <v>22</v>
          </cell>
          <cell r="D538">
            <v>20846.72</v>
          </cell>
          <cell r="E538">
            <v>131325.24</v>
          </cell>
          <cell r="F538">
            <v>0</v>
          </cell>
          <cell r="G538">
            <v>0</v>
          </cell>
          <cell r="H538">
            <v>131325.24</v>
          </cell>
          <cell r="I538">
            <v>131628.4</v>
          </cell>
          <cell r="J538">
            <v>0</v>
          </cell>
          <cell r="K538">
            <v>0</v>
          </cell>
          <cell r="L538">
            <v>200763.49</v>
          </cell>
          <cell r="M538">
            <v>11002.29</v>
          </cell>
          <cell r="N538">
            <v>176511.41</v>
          </cell>
          <cell r="O538">
            <v>2652.58</v>
          </cell>
          <cell r="P538">
            <v>4129.97</v>
          </cell>
          <cell r="Q538">
            <v>196276.7</v>
          </cell>
          <cell r="R538">
            <v>25333.51</v>
          </cell>
          <cell r="S538">
            <v>1980.45</v>
          </cell>
        </row>
        <row r="539">
          <cell r="A539" t="str">
            <v>Университетский, 23</v>
          </cell>
          <cell r="B539" t="str">
            <v>Университетский</v>
          </cell>
          <cell r="C539">
            <v>23</v>
          </cell>
          <cell r="D539">
            <v>39482.080000000002</v>
          </cell>
          <cell r="E539">
            <v>87995.97</v>
          </cell>
          <cell r="F539">
            <v>0</v>
          </cell>
          <cell r="G539">
            <v>0</v>
          </cell>
          <cell r="H539">
            <v>87995.97</v>
          </cell>
          <cell r="I539">
            <v>90732.61</v>
          </cell>
          <cell r="J539">
            <v>18534.55</v>
          </cell>
          <cell r="K539">
            <v>0</v>
          </cell>
          <cell r="L539">
            <v>141471.44</v>
          </cell>
          <cell r="M539">
            <v>8799.61</v>
          </cell>
          <cell r="N539">
            <v>64125.38</v>
          </cell>
          <cell r="O539">
            <v>0</v>
          </cell>
          <cell r="P539">
            <v>3067.11</v>
          </cell>
          <cell r="Q539">
            <v>77576.009999999995</v>
          </cell>
          <cell r="R539">
            <v>103377.51</v>
          </cell>
          <cell r="S539">
            <v>1583.91</v>
          </cell>
        </row>
        <row r="540">
          <cell r="A540" t="str">
            <v>Университетский, 24</v>
          </cell>
          <cell r="B540" t="str">
            <v>Университетский</v>
          </cell>
          <cell r="C540">
            <v>24</v>
          </cell>
          <cell r="D540">
            <v>45282.64</v>
          </cell>
          <cell r="E540">
            <v>109765.36</v>
          </cell>
          <cell r="F540">
            <v>839.24</v>
          </cell>
          <cell r="G540">
            <v>0</v>
          </cell>
          <cell r="H540">
            <v>110604.6</v>
          </cell>
          <cell r="I540">
            <v>103080.98</v>
          </cell>
          <cell r="J540">
            <v>434.87</v>
          </cell>
          <cell r="K540">
            <v>0</v>
          </cell>
          <cell r="L540">
            <v>102080.07</v>
          </cell>
          <cell r="M540">
            <v>11060.43</v>
          </cell>
          <cell r="N540">
            <v>137317.57999999999</v>
          </cell>
          <cell r="O540">
            <v>0</v>
          </cell>
          <cell r="P540">
            <v>2666.86</v>
          </cell>
          <cell r="Q540">
            <v>153035.70000000001</v>
          </cell>
          <cell r="R540">
            <v>-5672.99</v>
          </cell>
          <cell r="S540">
            <v>1990.83</v>
          </cell>
        </row>
        <row r="541">
          <cell r="A541" t="str">
            <v>Университетский, 25</v>
          </cell>
          <cell r="B541" t="str">
            <v>Университетский</v>
          </cell>
          <cell r="C541">
            <v>25</v>
          </cell>
          <cell r="D541">
            <v>73752.05</v>
          </cell>
          <cell r="E541">
            <v>316185.61</v>
          </cell>
          <cell r="F541">
            <v>0</v>
          </cell>
          <cell r="G541">
            <v>0</v>
          </cell>
          <cell r="H541">
            <v>316185.61</v>
          </cell>
          <cell r="I541">
            <v>304083.63</v>
          </cell>
          <cell r="J541">
            <v>18756</v>
          </cell>
          <cell r="K541">
            <v>0</v>
          </cell>
          <cell r="L541">
            <v>440252.89</v>
          </cell>
          <cell r="M541">
            <v>31618.63</v>
          </cell>
          <cell r="N541">
            <v>335612.26</v>
          </cell>
          <cell r="O541">
            <v>3659.73</v>
          </cell>
          <cell r="P541">
            <v>15561.58</v>
          </cell>
          <cell r="Q541">
            <v>392143.61</v>
          </cell>
          <cell r="R541">
            <v>121861.33</v>
          </cell>
          <cell r="S541">
            <v>5691.41</v>
          </cell>
        </row>
        <row r="542">
          <cell r="A542" t="str">
            <v>Университетский, 26</v>
          </cell>
          <cell r="B542" t="str">
            <v>Университетский</v>
          </cell>
          <cell r="C542">
            <v>26</v>
          </cell>
          <cell r="D542">
            <v>40761.629999999997</v>
          </cell>
          <cell r="E542">
            <v>109446.89</v>
          </cell>
          <cell r="F542">
            <v>0</v>
          </cell>
          <cell r="G542">
            <v>0</v>
          </cell>
          <cell r="H542">
            <v>109446.89</v>
          </cell>
          <cell r="I542">
            <v>118185.82</v>
          </cell>
          <cell r="J542">
            <v>0</v>
          </cell>
          <cell r="K542">
            <v>0</v>
          </cell>
          <cell r="L542">
            <v>117078.54</v>
          </cell>
          <cell r="M542">
            <v>10944.68</v>
          </cell>
          <cell r="N542">
            <v>111080.08</v>
          </cell>
          <cell r="O542">
            <v>0</v>
          </cell>
          <cell r="P542">
            <v>9545.81</v>
          </cell>
          <cell r="Q542">
            <v>148973.16</v>
          </cell>
          <cell r="R542">
            <v>8867.01</v>
          </cell>
          <cell r="S542">
            <v>1970.03</v>
          </cell>
        </row>
        <row r="543">
          <cell r="A543" t="str">
            <v>Университетский, 27</v>
          </cell>
          <cell r="B543" t="str">
            <v>Университетский</v>
          </cell>
          <cell r="C543">
            <v>27</v>
          </cell>
          <cell r="D543">
            <v>120751.71</v>
          </cell>
          <cell r="E543">
            <v>217637.93</v>
          </cell>
          <cell r="F543">
            <v>0</v>
          </cell>
          <cell r="G543">
            <v>0</v>
          </cell>
          <cell r="H543">
            <v>217637.93</v>
          </cell>
          <cell r="I543">
            <v>221158.5</v>
          </cell>
          <cell r="J543">
            <v>0</v>
          </cell>
          <cell r="K543">
            <v>0</v>
          </cell>
          <cell r="L543">
            <v>220811.66</v>
          </cell>
          <cell r="M543">
            <v>21763.81</v>
          </cell>
          <cell r="N543">
            <v>301927.78999999998</v>
          </cell>
          <cell r="O543">
            <v>2407.75</v>
          </cell>
          <cell r="P543">
            <v>6782.04</v>
          </cell>
          <cell r="Q543">
            <v>336798.9</v>
          </cell>
          <cell r="R543">
            <v>4764.47</v>
          </cell>
          <cell r="S543">
            <v>3917.51</v>
          </cell>
        </row>
        <row r="544">
          <cell r="A544" t="str">
            <v>Университетский, 28</v>
          </cell>
          <cell r="B544" t="str">
            <v>Университетский</v>
          </cell>
          <cell r="C544">
            <v>28</v>
          </cell>
          <cell r="D544">
            <v>24459.56</v>
          </cell>
          <cell r="E544">
            <v>62052.17</v>
          </cell>
          <cell r="F544">
            <v>0</v>
          </cell>
          <cell r="G544">
            <v>0</v>
          </cell>
          <cell r="H544">
            <v>62052.17</v>
          </cell>
          <cell r="I544">
            <v>61509.16</v>
          </cell>
          <cell r="J544">
            <v>0</v>
          </cell>
          <cell r="K544">
            <v>0</v>
          </cell>
          <cell r="L544">
            <v>61509.16</v>
          </cell>
          <cell r="M544">
            <v>6205.18</v>
          </cell>
          <cell r="N544">
            <v>96266.25</v>
          </cell>
          <cell r="O544">
            <v>887.87</v>
          </cell>
          <cell r="P544">
            <v>2193.58</v>
          </cell>
          <cell r="Q544">
            <v>106669.83</v>
          </cell>
          <cell r="R544">
            <v>-20701.11</v>
          </cell>
          <cell r="S544">
            <v>1116.95</v>
          </cell>
        </row>
        <row r="545">
          <cell r="A545" t="str">
            <v>Университетский, 29</v>
          </cell>
          <cell r="B545" t="str">
            <v>Университетский</v>
          </cell>
          <cell r="C545">
            <v>29</v>
          </cell>
          <cell r="D545">
            <v>-29218.2</v>
          </cell>
          <cell r="E545">
            <v>62383.040000000001</v>
          </cell>
          <cell r="F545">
            <v>0</v>
          </cell>
          <cell r="G545">
            <v>0</v>
          </cell>
          <cell r="H545">
            <v>62383.040000000001</v>
          </cell>
          <cell r="I545">
            <v>62917</v>
          </cell>
          <cell r="J545">
            <v>0</v>
          </cell>
          <cell r="K545">
            <v>0</v>
          </cell>
          <cell r="L545">
            <v>62917</v>
          </cell>
          <cell r="M545">
            <v>6238.3</v>
          </cell>
          <cell r="N545">
            <v>54692.75</v>
          </cell>
          <cell r="O545">
            <v>2838.29</v>
          </cell>
          <cell r="P545">
            <v>3259.52</v>
          </cell>
          <cell r="Q545">
            <v>76930.490000000005</v>
          </cell>
          <cell r="R545">
            <v>-43231.69</v>
          </cell>
          <cell r="S545">
            <v>1122.8699999999999</v>
          </cell>
        </row>
        <row r="546">
          <cell r="A546" t="str">
            <v>Университетский, 30</v>
          </cell>
          <cell r="B546" t="str">
            <v>Университетский</v>
          </cell>
          <cell r="C546">
            <v>30</v>
          </cell>
          <cell r="D546">
            <v>26809.67</v>
          </cell>
          <cell r="E546">
            <v>118394.37</v>
          </cell>
          <cell r="F546">
            <v>0</v>
          </cell>
          <cell r="G546">
            <v>0</v>
          </cell>
          <cell r="H546">
            <v>118394.37</v>
          </cell>
          <cell r="I546">
            <v>107906.09</v>
          </cell>
          <cell r="J546">
            <v>0</v>
          </cell>
          <cell r="K546">
            <v>0</v>
          </cell>
          <cell r="L546">
            <v>107906.09</v>
          </cell>
          <cell r="M546">
            <v>11839.42</v>
          </cell>
          <cell r="N546">
            <v>65606.39</v>
          </cell>
          <cell r="O546">
            <v>4145.09</v>
          </cell>
          <cell r="P546">
            <v>3392.46</v>
          </cell>
          <cell r="Q546">
            <v>87114.5</v>
          </cell>
          <cell r="R546">
            <v>47601.26</v>
          </cell>
          <cell r="S546">
            <v>2131.14</v>
          </cell>
        </row>
        <row r="547">
          <cell r="A547" t="str">
            <v>Университетский, 31</v>
          </cell>
          <cell r="B547" t="str">
            <v>Университетский</v>
          </cell>
          <cell r="C547">
            <v>31</v>
          </cell>
          <cell r="D547">
            <v>84746.07</v>
          </cell>
          <cell r="E547">
            <v>111786.64</v>
          </cell>
          <cell r="F547">
            <v>0</v>
          </cell>
          <cell r="G547">
            <v>0</v>
          </cell>
          <cell r="H547">
            <v>111786.64</v>
          </cell>
          <cell r="I547">
            <v>116886.91</v>
          </cell>
          <cell r="J547">
            <v>0</v>
          </cell>
          <cell r="K547">
            <v>0</v>
          </cell>
          <cell r="L547">
            <v>116886.91</v>
          </cell>
          <cell r="M547">
            <v>11178.69</v>
          </cell>
          <cell r="N547">
            <v>181382.05</v>
          </cell>
          <cell r="O547">
            <v>0</v>
          </cell>
          <cell r="P547">
            <v>3143.54</v>
          </cell>
          <cell r="Q547">
            <v>197716.49</v>
          </cell>
          <cell r="R547">
            <v>3916.49</v>
          </cell>
          <cell r="S547">
            <v>2012.21</v>
          </cell>
        </row>
        <row r="548">
          <cell r="A548" t="str">
            <v>Университетский, 34</v>
          </cell>
          <cell r="B548" t="str">
            <v>Университетский</v>
          </cell>
          <cell r="C548">
            <v>34</v>
          </cell>
          <cell r="D548">
            <v>62933.18</v>
          </cell>
          <cell r="E548">
            <v>108166.01</v>
          </cell>
          <cell r="F548">
            <v>0</v>
          </cell>
          <cell r="G548">
            <v>0</v>
          </cell>
          <cell r="H548">
            <v>108166.01</v>
          </cell>
          <cell r="I548">
            <v>102641.92</v>
          </cell>
          <cell r="J548">
            <v>0</v>
          </cell>
          <cell r="K548">
            <v>0</v>
          </cell>
          <cell r="L548">
            <v>102641.92</v>
          </cell>
          <cell r="M548">
            <v>10816.53</v>
          </cell>
          <cell r="N548">
            <v>72793.240000000005</v>
          </cell>
          <cell r="O548">
            <v>0</v>
          </cell>
          <cell r="P548">
            <v>5154.7</v>
          </cell>
          <cell r="Q548">
            <v>105751.93</v>
          </cell>
          <cell r="R548">
            <v>59823.17</v>
          </cell>
          <cell r="S548">
            <v>1947.06</v>
          </cell>
        </row>
        <row r="549">
          <cell r="A549" t="str">
            <v>Университетский, 35</v>
          </cell>
          <cell r="B549" t="str">
            <v>Университетский</v>
          </cell>
          <cell r="C549">
            <v>35</v>
          </cell>
          <cell r="D549">
            <v>86454.05</v>
          </cell>
          <cell r="E549">
            <v>302285.34999999998</v>
          </cell>
          <cell r="F549">
            <v>867.3</v>
          </cell>
          <cell r="G549">
            <v>0</v>
          </cell>
          <cell r="H549">
            <v>303152.65000000002</v>
          </cell>
          <cell r="I549">
            <v>291865.12</v>
          </cell>
          <cell r="J549">
            <v>0</v>
          </cell>
          <cell r="K549">
            <v>0</v>
          </cell>
          <cell r="L549">
            <v>291865.12</v>
          </cell>
          <cell r="M549">
            <v>12516.34</v>
          </cell>
          <cell r="N549">
            <v>240193.4</v>
          </cell>
          <cell r="O549">
            <v>8858.34</v>
          </cell>
          <cell r="P549">
            <v>4994.45</v>
          </cell>
          <cell r="Q549">
            <v>284197.81</v>
          </cell>
          <cell r="R549">
            <v>94121.36</v>
          </cell>
          <cell r="S549">
            <v>2252.96</v>
          </cell>
        </row>
        <row r="550">
          <cell r="A550" t="str">
            <v>Университетский, 36</v>
          </cell>
          <cell r="B550" t="str">
            <v>Университетский</v>
          </cell>
          <cell r="C550">
            <v>36</v>
          </cell>
          <cell r="D550">
            <v>291279.15999999997</v>
          </cell>
          <cell r="E550">
            <v>331283.49</v>
          </cell>
          <cell r="F550">
            <v>3931.51</v>
          </cell>
          <cell r="G550">
            <v>0</v>
          </cell>
          <cell r="H550">
            <v>335215</v>
          </cell>
          <cell r="I550">
            <v>316692.49</v>
          </cell>
          <cell r="J550">
            <v>4042.23</v>
          </cell>
          <cell r="K550">
            <v>0</v>
          </cell>
          <cell r="L550">
            <v>320734.71999999997</v>
          </cell>
          <cell r="M550">
            <v>33521.51</v>
          </cell>
          <cell r="N550">
            <v>492889.26</v>
          </cell>
          <cell r="O550">
            <v>12409.86</v>
          </cell>
          <cell r="P550">
            <v>11789.44</v>
          </cell>
          <cell r="Q550">
            <v>556643.93999999994</v>
          </cell>
          <cell r="R550">
            <v>55369.94</v>
          </cell>
          <cell r="S550">
            <v>6033.87</v>
          </cell>
        </row>
        <row r="551">
          <cell r="A551" t="str">
            <v>Университетский, 37</v>
          </cell>
          <cell r="B551" t="str">
            <v>Университетский</v>
          </cell>
          <cell r="C551">
            <v>37</v>
          </cell>
          <cell r="D551">
            <v>75909.11</v>
          </cell>
          <cell r="E551">
            <v>113033.31</v>
          </cell>
          <cell r="F551">
            <v>0</v>
          </cell>
          <cell r="G551">
            <v>0</v>
          </cell>
          <cell r="H551">
            <v>113033.31</v>
          </cell>
          <cell r="I551">
            <v>111420.48</v>
          </cell>
          <cell r="J551">
            <v>0</v>
          </cell>
          <cell r="K551">
            <v>0</v>
          </cell>
          <cell r="L551">
            <v>111420.48</v>
          </cell>
          <cell r="M551">
            <v>11303.32</v>
          </cell>
          <cell r="N551">
            <v>106135.17</v>
          </cell>
          <cell r="O551">
            <v>5510.36</v>
          </cell>
          <cell r="P551">
            <v>4053.8</v>
          </cell>
          <cell r="Q551">
            <v>129037.22</v>
          </cell>
          <cell r="R551">
            <v>58292.37</v>
          </cell>
          <cell r="S551">
            <v>2034.57</v>
          </cell>
        </row>
        <row r="552">
          <cell r="A552" t="str">
            <v>Университетский, 38</v>
          </cell>
          <cell r="B552" t="str">
            <v>Университетский</v>
          </cell>
          <cell r="C552">
            <v>38</v>
          </cell>
          <cell r="D552">
            <v>39942.33</v>
          </cell>
          <cell r="E552">
            <v>195506.71</v>
          </cell>
          <cell r="F552">
            <v>764.11</v>
          </cell>
          <cell r="G552">
            <v>0</v>
          </cell>
          <cell r="H552">
            <v>196270.82</v>
          </cell>
          <cell r="I552">
            <v>192267.56</v>
          </cell>
          <cell r="J552">
            <v>15984.37</v>
          </cell>
          <cell r="K552">
            <v>0</v>
          </cell>
          <cell r="L552">
            <v>304163.28999999998</v>
          </cell>
          <cell r="M552">
            <v>11334.34</v>
          </cell>
          <cell r="N552">
            <v>69267.37</v>
          </cell>
          <cell r="O552">
            <v>6391.02</v>
          </cell>
          <cell r="P552">
            <v>5657.56</v>
          </cell>
          <cell r="Q552">
            <v>94690.45</v>
          </cell>
          <cell r="R552">
            <v>249415.17</v>
          </cell>
          <cell r="S552">
            <v>2040.16</v>
          </cell>
        </row>
        <row r="553">
          <cell r="A553" t="str">
            <v>Университетский, 39</v>
          </cell>
          <cell r="B553" t="str">
            <v>Университетский</v>
          </cell>
          <cell r="C553">
            <v>39</v>
          </cell>
          <cell r="D553">
            <v>6380.17</v>
          </cell>
          <cell r="E553">
            <v>156052.22</v>
          </cell>
          <cell r="F553">
            <v>0</v>
          </cell>
          <cell r="G553">
            <v>0</v>
          </cell>
          <cell r="H553">
            <v>156052.22</v>
          </cell>
          <cell r="I553">
            <v>150902.65</v>
          </cell>
          <cell r="J553">
            <v>0</v>
          </cell>
          <cell r="K553">
            <v>0</v>
          </cell>
          <cell r="L553">
            <v>150902.65</v>
          </cell>
          <cell r="M553">
            <v>15605.28</v>
          </cell>
          <cell r="N553">
            <v>32997.69</v>
          </cell>
          <cell r="O553">
            <v>0</v>
          </cell>
          <cell r="P553">
            <v>5437.42</v>
          </cell>
          <cell r="Q553">
            <v>56849.36</v>
          </cell>
          <cell r="R553">
            <v>100433.46</v>
          </cell>
          <cell r="S553">
            <v>2808.97</v>
          </cell>
        </row>
        <row r="554">
          <cell r="A554" t="str">
            <v>Университетский, 40</v>
          </cell>
          <cell r="B554" t="str">
            <v>Университетский</v>
          </cell>
          <cell r="C554">
            <v>40</v>
          </cell>
          <cell r="D554">
            <v>-26792.57</v>
          </cell>
          <cell r="E554">
            <v>205718.54</v>
          </cell>
          <cell r="F554">
            <v>0</v>
          </cell>
          <cell r="G554">
            <v>0</v>
          </cell>
          <cell r="H554">
            <v>205718.54</v>
          </cell>
          <cell r="I554">
            <v>202070.01</v>
          </cell>
          <cell r="J554">
            <v>0</v>
          </cell>
          <cell r="K554">
            <v>0</v>
          </cell>
          <cell r="L554">
            <v>278303.96000000002</v>
          </cell>
          <cell r="M554">
            <v>20571.84</v>
          </cell>
          <cell r="N554">
            <v>202319.23</v>
          </cell>
          <cell r="O554">
            <v>9724.4500000000007</v>
          </cell>
          <cell r="P554">
            <v>11769.77</v>
          </cell>
          <cell r="Q554">
            <v>277125.59000000003</v>
          </cell>
          <cell r="R554">
            <v>-25614.2</v>
          </cell>
          <cell r="S554">
            <v>3702.98</v>
          </cell>
        </row>
        <row r="555">
          <cell r="A555" t="str">
            <v>Университетский, 42</v>
          </cell>
          <cell r="B555" t="str">
            <v>Университетский</v>
          </cell>
          <cell r="C555">
            <v>42</v>
          </cell>
          <cell r="D555">
            <v>-99784.98</v>
          </cell>
          <cell r="E555">
            <v>-670.6</v>
          </cell>
          <cell r="F555">
            <v>0</v>
          </cell>
          <cell r="G555">
            <v>0</v>
          </cell>
          <cell r="H555">
            <v>-670.6</v>
          </cell>
          <cell r="I555">
            <v>80.06</v>
          </cell>
          <cell r="J555">
            <v>0</v>
          </cell>
          <cell r="K555">
            <v>0</v>
          </cell>
          <cell r="L555">
            <v>80.06</v>
          </cell>
          <cell r="M555">
            <v>-67.06</v>
          </cell>
          <cell r="N555">
            <v>0</v>
          </cell>
          <cell r="O555">
            <v>0</v>
          </cell>
          <cell r="P555">
            <v>1.6</v>
          </cell>
          <cell r="Q555">
            <v>-77.53</v>
          </cell>
          <cell r="R555">
            <v>-99627.39</v>
          </cell>
          <cell r="S555">
            <v>-12.07</v>
          </cell>
        </row>
        <row r="556">
          <cell r="A556" t="str">
            <v>Университетский, 44</v>
          </cell>
          <cell r="B556" t="str">
            <v>Университетский</v>
          </cell>
          <cell r="C556">
            <v>44</v>
          </cell>
          <cell r="D556">
            <v>-12062.72</v>
          </cell>
          <cell r="E556">
            <v>-420.75</v>
          </cell>
          <cell r="F556">
            <v>0</v>
          </cell>
          <cell r="G556">
            <v>0</v>
          </cell>
          <cell r="H556">
            <v>-420.75</v>
          </cell>
          <cell r="I556">
            <v>603.16999999999996</v>
          </cell>
          <cell r="J556">
            <v>0</v>
          </cell>
          <cell r="K556">
            <v>0</v>
          </cell>
          <cell r="L556">
            <v>602.13</v>
          </cell>
          <cell r="M556">
            <v>-42.08</v>
          </cell>
          <cell r="N556">
            <v>0</v>
          </cell>
          <cell r="O556">
            <v>0</v>
          </cell>
          <cell r="P556">
            <v>12.04</v>
          </cell>
          <cell r="Q556">
            <v>-37.619999999999997</v>
          </cell>
          <cell r="R556">
            <v>-11422.97</v>
          </cell>
          <cell r="S556">
            <v>-7.58</v>
          </cell>
        </row>
        <row r="557">
          <cell r="A557" t="str">
            <v>Университетский, 45</v>
          </cell>
          <cell r="B557" t="str">
            <v>Университетский</v>
          </cell>
          <cell r="C557">
            <v>45</v>
          </cell>
          <cell r="D557">
            <v>36221.08</v>
          </cell>
          <cell r="E557">
            <v>105714.01</v>
          </cell>
          <cell r="F557">
            <v>0</v>
          </cell>
          <cell r="G557">
            <v>0</v>
          </cell>
          <cell r="H557">
            <v>105714.01</v>
          </cell>
          <cell r="I557">
            <v>18962.669999999998</v>
          </cell>
          <cell r="J557">
            <v>0</v>
          </cell>
          <cell r="K557">
            <v>0</v>
          </cell>
          <cell r="L557">
            <v>18962.669999999998</v>
          </cell>
          <cell r="M557">
            <v>10571.41</v>
          </cell>
          <cell r="N557">
            <v>93590.93</v>
          </cell>
          <cell r="O557">
            <v>0</v>
          </cell>
          <cell r="P557">
            <v>7512.03</v>
          </cell>
          <cell r="Q557">
            <v>113577.22</v>
          </cell>
          <cell r="R557">
            <v>-58393.47</v>
          </cell>
          <cell r="S557">
            <v>1902.85</v>
          </cell>
        </row>
        <row r="558">
          <cell r="A558" t="str">
            <v>Университетский, 46</v>
          </cell>
          <cell r="B558" t="str">
            <v>Университетский</v>
          </cell>
          <cell r="C558">
            <v>46</v>
          </cell>
          <cell r="D558">
            <v>178528.73</v>
          </cell>
          <cell r="E558">
            <v>498552.39</v>
          </cell>
          <cell r="F558">
            <v>51264.2</v>
          </cell>
          <cell r="G558">
            <v>0</v>
          </cell>
          <cell r="H558">
            <v>549816.59</v>
          </cell>
          <cell r="I558">
            <v>455799</v>
          </cell>
          <cell r="J558">
            <v>35340.71</v>
          </cell>
          <cell r="K558">
            <v>0</v>
          </cell>
          <cell r="L558">
            <v>491139.71</v>
          </cell>
          <cell r="M558">
            <v>54981.81</v>
          </cell>
          <cell r="N558">
            <v>369240.7</v>
          </cell>
          <cell r="O558">
            <v>43219.31</v>
          </cell>
          <cell r="P558">
            <v>26308.46</v>
          </cell>
          <cell r="Q558">
            <v>598099.16</v>
          </cell>
          <cell r="R558">
            <v>71569.279999999999</v>
          </cell>
          <cell r="S558">
            <v>9896.76</v>
          </cell>
        </row>
        <row r="559">
          <cell r="A559" t="str">
            <v>Университетский, 48</v>
          </cell>
          <cell r="B559" t="str">
            <v>Университетский</v>
          </cell>
          <cell r="C559">
            <v>48</v>
          </cell>
          <cell r="D559">
            <v>61288.08</v>
          </cell>
          <cell r="E559">
            <v>-155.71</v>
          </cell>
          <cell r="F559">
            <v>0</v>
          </cell>
          <cell r="G559">
            <v>0</v>
          </cell>
          <cell r="H559">
            <v>-155.71</v>
          </cell>
          <cell r="I559">
            <v>0.01</v>
          </cell>
          <cell r="J559">
            <v>0</v>
          </cell>
          <cell r="K559">
            <v>0</v>
          </cell>
          <cell r="L559">
            <v>0.01</v>
          </cell>
          <cell r="M559">
            <v>-15.57</v>
          </cell>
          <cell r="N559">
            <v>0</v>
          </cell>
          <cell r="O559">
            <v>0</v>
          </cell>
          <cell r="P559">
            <v>0</v>
          </cell>
          <cell r="Q559">
            <v>-18.37</v>
          </cell>
          <cell r="R559">
            <v>61306.46</v>
          </cell>
          <cell r="S559">
            <v>-2.8</v>
          </cell>
        </row>
        <row r="560">
          <cell r="A560" t="str">
            <v>Университетский, 49</v>
          </cell>
          <cell r="B560" t="str">
            <v>Университетский</v>
          </cell>
          <cell r="C560">
            <v>49</v>
          </cell>
          <cell r="D560">
            <v>112152.55</v>
          </cell>
          <cell r="E560">
            <v>111068.81</v>
          </cell>
          <cell r="F560">
            <v>0</v>
          </cell>
          <cell r="G560">
            <v>0</v>
          </cell>
          <cell r="H560">
            <v>111068.81</v>
          </cell>
          <cell r="I560">
            <v>114257.27</v>
          </cell>
          <cell r="J560">
            <v>16000</v>
          </cell>
          <cell r="K560">
            <v>0</v>
          </cell>
          <cell r="L560">
            <v>179143.22</v>
          </cell>
          <cell r="M560">
            <v>11106.86</v>
          </cell>
          <cell r="N560">
            <v>221361.69</v>
          </cell>
          <cell r="O560">
            <v>4145.78</v>
          </cell>
          <cell r="P560">
            <v>5096.8999999999996</v>
          </cell>
          <cell r="Q560">
            <v>243710.52</v>
          </cell>
          <cell r="R560">
            <v>47585.25</v>
          </cell>
          <cell r="S560">
            <v>1999.29</v>
          </cell>
        </row>
        <row r="561">
          <cell r="A561" t="str">
            <v>Университетский, 50</v>
          </cell>
          <cell r="B561" t="str">
            <v>Университетский</v>
          </cell>
          <cell r="C561">
            <v>50</v>
          </cell>
          <cell r="D561">
            <v>-92409.84</v>
          </cell>
          <cell r="E561">
            <v>-784.18</v>
          </cell>
          <cell r="F561">
            <v>0</v>
          </cell>
          <cell r="G561">
            <v>0</v>
          </cell>
          <cell r="H561">
            <v>-784.18</v>
          </cell>
          <cell r="I561">
            <v>116.29</v>
          </cell>
          <cell r="J561">
            <v>0</v>
          </cell>
          <cell r="K561">
            <v>0</v>
          </cell>
          <cell r="L561">
            <v>116.29</v>
          </cell>
          <cell r="M561">
            <v>-78.42</v>
          </cell>
          <cell r="N561">
            <v>0</v>
          </cell>
          <cell r="O561">
            <v>0</v>
          </cell>
          <cell r="P561">
            <v>2.33</v>
          </cell>
          <cell r="Q561">
            <v>-90.21</v>
          </cell>
          <cell r="R561">
            <v>-92203.34</v>
          </cell>
          <cell r="S561">
            <v>-14.12</v>
          </cell>
        </row>
        <row r="562">
          <cell r="A562" t="str">
            <v>Университетский, 51</v>
          </cell>
          <cell r="B562" t="str">
            <v>Университетский</v>
          </cell>
          <cell r="C562">
            <v>51</v>
          </cell>
          <cell r="D562">
            <v>4599.34</v>
          </cell>
          <cell r="E562">
            <v>-582.63</v>
          </cell>
          <cell r="F562">
            <v>-0.03</v>
          </cell>
          <cell r="G562">
            <v>0</v>
          </cell>
          <cell r="H562">
            <v>-582.66</v>
          </cell>
          <cell r="I562">
            <v>96.06</v>
          </cell>
          <cell r="J562">
            <v>0</v>
          </cell>
          <cell r="K562">
            <v>0</v>
          </cell>
          <cell r="L562">
            <v>2.2000000000000002</v>
          </cell>
          <cell r="M562">
            <v>-58.26</v>
          </cell>
          <cell r="N562">
            <v>0</v>
          </cell>
          <cell r="O562">
            <v>0</v>
          </cell>
          <cell r="P562">
            <v>0.04</v>
          </cell>
          <cell r="Q562">
            <v>-68.709999999999994</v>
          </cell>
          <cell r="R562">
            <v>4670.25</v>
          </cell>
          <cell r="S562">
            <v>-10.49</v>
          </cell>
        </row>
        <row r="563">
          <cell r="A563" t="str">
            <v>Университетский, 52</v>
          </cell>
          <cell r="B563" t="str">
            <v>Университетский</v>
          </cell>
          <cell r="C563">
            <v>52</v>
          </cell>
          <cell r="D563">
            <v>5632.64</v>
          </cell>
          <cell r="E563">
            <v>3642.69</v>
          </cell>
          <cell r="F563">
            <v>0</v>
          </cell>
          <cell r="G563">
            <v>0</v>
          </cell>
          <cell r="H563">
            <v>3642.69</v>
          </cell>
          <cell r="I563">
            <v>5052.59</v>
          </cell>
          <cell r="J563">
            <v>0</v>
          </cell>
          <cell r="K563">
            <v>0</v>
          </cell>
          <cell r="L563">
            <v>5052.59</v>
          </cell>
          <cell r="M563">
            <v>364.27</v>
          </cell>
          <cell r="N563">
            <v>0</v>
          </cell>
          <cell r="O563">
            <v>1596.48</v>
          </cell>
          <cell r="P563">
            <v>303.83999999999997</v>
          </cell>
          <cell r="Q563">
            <v>2330.15</v>
          </cell>
          <cell r="R563">
            <v>8355.08</v>
          </cell>
          <cell r="S563">
            <v>65.56</v>
          </cell>
        </row>
        <row r="564">
          <cell r="A564" t="str">
            <v>Университетский, 54</v>
          </cell>
          <cell r="B564" t="str">
            <v>Университетский</v>
          </cell>
          <cell r="C564">
            <v>54</v>
          </cell>
          <cell r="D564">
            <v>71874.05</v>
          </cell>
          <cell r="E564">
            <v>162074.75</v>
          </cell>
          <cell r="F564">
            <v>0</v>
          </cell>
          <cell r="G564">
            <v>0</v>
          </cell>
          <cell r="H564">
            <v>162074.75</v>
          </cell>
          <cell r="I564">
            <v>159259.39000000001</v>
          </cell>
          <cell r="J564">
            <v>0</v>
          </cell>
          <cell r="K564">
            <v>0</v>
          </cell>
          <cell r="L564">
            <v>154772.78</v>
          </cell>
          <cell r="M564">
            <v>16207.44</v>
          </cell>
          <cell r="N564">
            <v>52864.32</v>
          </cell>
          <cell r="O564">
            <v>0</v>
          </cell>
          <cell r="P564">
            <v>4706.92</v>
          </cell>
          <cell r="Q564">
            <v>76696.03</v>
          </cell>
          <cell r="R564">
            <v>149950.79999999999</v>
          </cell>
          <cell r="S564">
            <v>2917.35</v>
          </cell>
        </row>
        <row r="565">
          <cell r="A565" t="str">
            <v>Университетский, 55</v>
          </cell>
          <cell r="B565" t="str">
            <v>Университетский</v>
          </cell>
          <cell r="C565">
            <v>55</v>
          </cell>
          <cell r="D565">
            <v>27723.38</v>
          </cell>
          <cell r="E565">
            <v>62322.58</v>
          </cell>
          <cell r="F565">
            <v>0</v>
          </cell>
          <cell r="G565">
            <v>0</v>
          </cell>
          <cell r="H565">
            <v>62322.58</v>
          </cell>
          <cell r="I565">
            <v>67268.3</v>
          </cell>
          <cell r="J565">
            <v>0</v>
          </cell>
          <cell r="K565">
            <v>0</v>
          </cell>
          <cell r="L565">
            <v>80095.3</v>
          </cell>
          <cell r="M565">
            <v>6232.29</v>
          </cell>
          <cell r="N565">
            <v>211761.58</v>
          </cell>
          <cell r="O565">
            <v>702.72</v>
          </cell>
          <cell r="P565">
            <v>2453.4699999999998</v>
          </cell>
          <cell r="Q565">
            <v>222271.93</v>
          </cell>
          <cell r="R565">
            <v>-114453.25</v>
          </cell>
          <cell r="S565">
            <v>1121.8699999999999</v>
          </cell>
        </row>
        <row r="566">
          <cell r="A566" t="str">
            <v>Университетский, 56</v>
          </cell>
          <cell r="B566" t="str">
            <v>Университетский</v>
          </cell>
          <cell r="C566">
            <v>56</v>
          </cell>
          <cell r="D566">
            <v>-24498.43</v>
          </cell>
          <cell r="E566">
            <v>42371.06</v>
          </cell>
          <cell r="F566">
            <v>0</v>
          </cell>
          <cell r="G566">
            <v>0</v>
          </cell>
          <cell r="H566">
            <v>42371.06</v>
          </cell>
          <cell r="I566">
            <v>45109.26</v>
          </cell>
          <cell r="J566">
            <v>0</v>
          </cell>
          <cell r="K566">
            <v>0</v>
          </cell>
          <cell r="L566">
            <v>45109.26</v>
          </cell>
          <cell r="M566">
            <v>4237.1099999999997</v>
          </cell>
          <cell r="N566">
            <v>0</v>
          </cell>
          <cell r="O566">
            <v>0.03</v>
          </cell>
          <cell r="P566">
            <v>2002.82</v>
          </cell>
          <cell r="Q566">
            <v>7002.69</v>
          </cell>
          <cell r="R566">
            <v>13608.14</v>
          </cell>
          <cell r="S566">
            <v>762.73</v>
          </cell>
        </row>
        <row r="567">
          <cell r="A567" t="str">
            <v>Университетский, 61</v>
          </cell>
          <cell r="B567" t="str">
            <v>Университетский</v>
          </cell>
          <cell r="C567">
            <v>61</v>
          </cell>
          <cell r="D567">
            <v>-74703.78</v>
          </cell>
          <cell r="E567">
            <v>52943.82</v>
          </cell>
          <cell r="F567">
            <v>0</v>
          </cell>
          <cell r="G567">
            <v>0</v>
          </cell>
          <cell r="H567">
            <v>52943.82</v>
          </cell>
          <cell r="I567">
            <v>54535.42</v>
          </cell>
          <cell r="J567">
            <v>0</v>
          </cell>
          <cell r="K567">
            <v>0</v>
          </cell>
          <cell r="L567">
            <v>54535.42</v>
          </cell>
          <cell r="M567">
            <v>5294.37</v>
          </cell>
          <cell r="N567">
            <v>40949.620000000003</v>
          </cell>
          <cell r="O567">
            <v>1804.74</v>
          </cell>
          <cell r="P567">
            <v>4392.6400000000003</v>
          </cell>
          <cell r="Q567">
            <v>60894.03</v>
          </cell>
          <cell r="R567">
            <v>-81062.39</v>
          </cell>
          <cell r="S567">
            <v>952.98</v>
          </cell>
        </row>
        <row r="568">
          <cell r="A568" t="str">
            <v>Университетский, 62</v>
          </cell>
          <cell r="B568" t="str">
            <v>Университетский</v>
          </cell>
          <cell r="C568">
            <v>62</v>
          </cell>
          <cell r="D568">
            <v>-8139.02</v>
          </cell>
          <cell r="E568">
            <v>183699.25</v>
          </cell>
          <cell r="F568">
            <v>-0.68</v>
          </cell>
          <cell r="G568">
            <v>0</v>
          </cell>
          <cell r="H568">
            <v>183698.57</v>
          </cell>
          <cell r="I568">
            <v>177846.86</v>
          </cell>
          <cell r="J568">
            <v>0</v>
          </cell>
          <cell r="K568">
            <v>0</v>
          </cell>
          <cell r="L568">
            <v>171122.28</v>
          </cell>
          <cell r="M568">
            <v>18369.84</v>
          </cell>
          <cell r="N568">
            <v>201388.52</v>
          </cell>
          <cell r="O568">
            <v>7191.66</v>
          </cell>
          <cell r="P568">
            <v>9101.4699999999993</v>
          </cell>
          <cell r="Q568">
            <v>248568.1</v>
          </cell>
          <cell r="R568">
            <v>-85584.84</v>
          </cell>
          <cell r="S568">
            <v>3306.57</v>
          </cell>
        </row>
        <row r="569">
          <cell r="A569" t="str">
            <v>Университетский, 63</v>
          </cell>
          <cell r="B569" t="str">
            <v>Университетский</v>
          </cell>
          <cell r="C569">
            <v>63</v>
          </cell>
          <cell r="D569">
            <v>15634.61</v>
          </cell>
          <cell r="E569">
            <v>51964.93</v>
          </cell>
          <cell r="F569">
            <v>0</v>
          </cell>
          <cell r="G569">
            <v>0</v>
          </cell>
          <cell r="H569">
            <v>51964.93</v>
          </cell>
          <cell r="I569">
            <v>48434.080000000002</v>
          </cell>
          <cell r="J569">
            <v>0</v>
          </cell>
          <cell r="K569">
            <v>0</v>
          </cell>
          <cell r="L569">
            <v>48434.080000000002</v>
          </cell>
          <cell r="M569">
            <v>5196.46</v>
          </cell>
          <cell r="N569">
            <v>94500</v>
          </cell>
          <cell r="O569">
            <v>6563.53</v>
          </cell>
          <cell r="P569">
            <v>4270.6400000000003</v>
          </cell>
          <cell r="Q569">
            <v>118965.67</v>
          </cell>
          <cell r="R569">
            <v>-54896.98</v>
          </cell>
          <cell r="S569">
            <v>935.36</v>
          </cell>
        </row>
        <row r="570">
          <cell r="A570" t="str">
            <v>Университетский, 64</v>
          </cell>
          <cell r="B570" t="str">
            <v>Университетский</v>
          </cell>
          <cell r="C570">
            <v>64</v>
          </cell>
          <cell r="D570">
            <v>-118071.37</v>
          </cell>
          <cell r="E570">
            <v>-2377.73</v>
          </cell>
          <cell r="F570">
            <v>-31.64</v>
          </cell>
          <cell r="G570">
            <v>0</v>
          </cell>
          <cell r="H570">
            <v>-2409.37</v>
          </cell>
          <cell r="I570">
            <v>903.59</v>
          </cell>
          <cell r="J570">
            <v>0</v>
          </cell>
          <cell r="K570">
            <v>0</v>
          </cell>
          <cell r="L570">
            <v>903.59</v>
          </cell>
          <cell r="M570">
            <v>-240.93</v>
          </cell>
          <cell r="N570">
            <v>0</v>
          </cell>
          <cell r="O570">
            <v>0</v>
          </cell>
          <cell r="P570">
            <v>18.07</v>
          </cell>
          <cell r="Q570">
            <v>-266.23</v>
          </cell>
          <cell r="R570">
            <v>-116901.55</v>
          </cell>
          <cell r="S570">
            <v>-43.37</v>
          </cell>
        </row>
        <row r="571">
          <cell r="A571" t="str">
            <v>Университетский, 65</v>
          </cell>
          <cell r="B571" t="str">
            <v>Университетский</v>
          </cell>
          <cell r="C571">
            <v>65</v>
          </cell>
          <cell r="D571">
            <v>-53055.95</v>
          </cell>
          <cell r="E571">
            <v>-1852.77</v>
          </cell>
          <cell r="F571">
            <v>0</v>
          </cell>
          <cell r="G571">
            <v>0</v>
          </cell>
          <cell r="H571">
            <v>-1852.77</v>
          </cell>
          <cell r="I571">
            <v>496.3</v>
          </cell>
          <cell r="J571">
            <v>0</v>
          </cell>
          <cell r="K571">
            <v>0</v>
          </cell>
          <cell r="L571">
            <v>496.29</v>
          </cell>
          <cell r="M571">
            <v>-185.28</v>
          </cell>
          <cell r="N571">
            <v>0</v>
          </cell>
          <cell r="O571">
            <v>0</v>
          </cell>
          <cell r="P571">
            <v>9.92</v>
          </cell>
          <cell r="Q571">
            <v>-208.71</v>
          </cell>
          <cell r="R571">
            <v>-52350.95</v>
          </cell>
          <cell r="S571">
            <v>-33.35</v>
          </cell>
        </row>
        <row r="572">
          <cell r="A572" t="str">
            <v>Университетский, 67</v>
          </cell>
          <cell r="B572" t="str">
            <v>Университетский</v>
          </cell>
          <cell r="C572">
            <v>67</v>
          </cell>
          <cell r="D572">
            <v>66105.45</v>
          </cell>
          <cell r="E572">
            <v>-1367.89</v>
          </cell>
          <cell r="F572">
            <v>0</v>
          </cell>
          <cell r="G572">
            <v>0</v>
          </cell>
          <cell r="H572">
            <v>-1367.89</v>
          </cell>
          <cell r="I572">
            <v>405.42</v>
          </cell>
          <cell r="J572">
            <v>0</v>
          </cell>
          <cell r="K572">
            <v>0</v>
          </cell>
          <cell r="L572">
            <v>405.42</v>
          </cell>
          <cell r="M572">
            <v>-136.79</v>
          </cell>
          <cell r="N572">
            <v>0</v>
          </cell>
          <cell r="O572">
            <v>0</v>
          </cell>
          <cell r="P572">
            <v>8.1</v>
          </cell>
          <cell r="Q572">
            <v>-153.31</v>
          </cell>
          <cell r="R572">
            <v>66664.179999999993</v>
          </cell>
          <cell r="S572">
            <v>-24.62</v>
          </cell>
        </row>
        <row r="573">
          <cell r="A573" t="str">
            <v>Университетский, 68</v>
          </cell>
          <cell r="B573" t="str">
            <v>Университетский</v>
          </cell>
          <cell r="C573">
            <v>68</v>
          </cell>
          <cell r="D573">
            <v>218489.63</v>
          </cell>
          <cell r="E573">
            <v>194726.79</v>
          </cell>
          <cell r="F573">
            <v>20283.810000000001</v>
          </cell>
          <cell r="G573">
            <v>0</v>
          </cell>
          <cell r="H573">
            <v>215010.6</v>
          </cell>
          <cell r="I573">
            <v>182818.17</v>
          </cell>
          <cell r="J573">
            <v>30764.62</v>
          </cell>
          <cell r="K573">
            <v>0</v>
          </cell>
          <cell r="L573">
            <v>210554.16</v>
          </cell>
          <cell r="M573">
            <v>21501.02</v>
          </cell>
          <cell r="N573">
            <v>480362.57</v>
          </cell>
          <cell r="O573">
            <v>14375.36</v>
          </cell>
          <cell r="P573">
            <v>8130.22</v>
          </cell>
          <cell r="Q573">
            <v>528239.42000000004</v>
          </cell>
          <cell r="R573">
            <v>-99195.63</v>
          </cell>
          <cell r="S573">
            <v>3870.25</v>
          </cell>
        </row>
        <row r="574">
          <cell r="A574" t="str">
            <v>Университетский, 70</v>
          </cell>
          <cell r="B574" t="str">
            <v>Университетский</v>
          </cell>
          <cell r="C574">
            <v>70</v>
          </cell>
          <cell r="D574">
            <v>152945.99</v>
          </cell>
          <cell r="E574">
            <v>280039.2</v>
          </cell>
          <cell r="F574">
            <v>69016.89</v>
          </cell>
          <cell r="G574">
            <v>0</v>
          </cell>
          <cell r="H574">
            <v>349056.09</v>
          </cell>
          <cell r="I574">
            <v>264260.73</v>
          </cell>
          <cell r="J574">
            <v>68930.929999999993</v>
          </cell>
          <cell r="K574">
            <v>0</v>
          </cell>
          <cell r="L574">
            <v>332844.65999999997</v>
          </cell>
          <cell r="M574">
            <v>34905.64</v>
          </cell>
          <cell r="N574">
            <v>171829.01</v>
          </cell>
          <cell r="O574">
            <v>13728.62</v>
          </cell>
          <cell r="P574">
            <v>10154.129999999999</v>
          </cell>
          <cell r="Q574">
            <v>236900.37</v>
          </cell>
          <cell r="R574">
            <v>248890.28</v>
          </cell>
          <cell r="S574">
            <v>6282.97</v>
          </cell>
        </row>
        <row r="575">
          <cell r="A575" t="str">
            <v>Университетский, 71</v>
          </cell>
          <cell r="B575" t="str">
            <v>Университетский</v>
          </cell>
          <cell r="C575">
            <v>71</v>
          </cell>
          <cell r="D575">
            <v>134280.07</v>
          </cell>
          <cell r="E575">
            <v>213524.28</v>
          </cell>
          <cell r="F575">
            <v>0</v>
          </cell>
          <cell r="G575">
            <v>0</v>
          </cell>
          <cell r="H575">
            <v>213524.28</v>
          </cell>
          <cell r="I575">
            <v>218258.48</v>
          </cell>
          <cell r="J575">
            <v>0</v>
          </cell>
          <cell r="K575">
            <v>0</v>
          </cell>
          <cell r="L575">
            <v>218246.14</v>
          </cell>
          <cell r="M575">
            <v>21352.400000000001</v>
          </cell>
          <cell r="N575">
            <v>349286.96</v>
          </cell>
          <cell r="O575">
            <v>0</v>
          </cell>
          <cell r="P575">
            <v>7217.7</v>
          </cell>
          <cell r="Q575">
            <v>381700.47</v>
          </cell>
          <cell r="R575">
            <v>-29174.26</v>
          </cell>
          <cell r="S575">
            <v>3843.41</v>
          </cell>
        </row>
        <row r="576">
          <cell r="A576" t="str">
            <v>Университетский, 72</v>
          </cell>
          <cell r="B576" t="str">
            <v>Университетский</v>
          </cell>
          <cell r="C576">
            <v>72</v>
          </cell>
          <cell r="D576">
            <v>174433.34</v>
          </cell>
          <cell r="E576">
            <v>160284.79</v>
          </cell>
          <cell r="F576">
            <v>650.92999999999995</v>
          </cell>
          <cell r="G576">
            <v>0</v>
          </cell>
          <cell r="H576">
            <v>160935.72</v>
          </cell>
          <cell r="I576">
            <v>169696.34</v>
          </cell>
          <cell r="J576">
            <v>0</v>
          </cell>
          <cell r="K576">
            <v>0</v>
          </cell>
          <cell r="L576">
            <v>166849.4</v>
          </cell>
          <cell r="M576">
            <v>16093.64</v>
          </cell>
          <cell r="N576">
            <v>366207.93</v>
          </cell>
          <cell r="O576">
            <v>1378.89</v>
          </cell>
          <cell r="P576">
            <v>5508.5</v>
          </cell>
          <cell r="Q576">
            <v>392085.78</v>
          </cell>
          <cell r="R576">
            <v>-50803.040000000001</v>
          </cell>
          <cell r="S576">
            <v>2896.82</v>
          </cell>
        </row>
        <row r="577">
          <cell r="A577" t="str">
            <v>Университетский, 74</v>
          </cell>
          <cell r="B577" t="str">
            <v>Университетский</v>
          </cell>
          <cell r="C577">
            <v>74</v>
          </cell>
          <cell r="D577">
            <v>238468.72</v>
          </cell>
          <cell r="E577">
            <v>239394.93</v>
          </cell>
          <cell r="F577">
            <v>-1.75</v>
          </cell>
          <cell r="G577">
            <v>0</v>
          </cell>
          <cell r="H577">
            <v>239393.18</v>
          </cell>
          <cell r="I577">
            <v>242335.43</v>
          </cell>
          <cell r="J577">
            <v>16000</v>
          </cell>
          <cell r="K577">
            <v>0</v>
          </cell>
          <cell r="L577">
            <v>449710.41</v>
          </cell>
          <cell r="M577">
            <v>23939.4</v>
          </cell>
          <cell r="N577">
            <v>442164.75</v>
          </cell>
          <cell r="O577">
            <v>0</v>
          </cell>
          <cell r="P577">
            <v>8674.2199999999993</v>
          </cell>
          <cell r="Q577">
            <v>479087.51</v>
          </cell>
          <cell r="R577">
            <v>209091.62</v>
          </cell>
          <cell r="S577">
            <v>4309.1400000000003</v>
          </cell>
        </row>
        <row r="578">
          <cell r="A578" t="str">
            <v>Университетский, 75</v>
          </cell>
          <cell r="B578" t="str">
            <v>Университетский</v>
          </cell>
          <cell r="C578">
            <v>75</v>
          </cell>
          <cell r="D578">
            <v>44327</v>
          </cell>
          <cell r="E578">
            <v>114703.57</v>
          </cell>
          <cell r="F578">
            <v>0</v>
          </cell>
          <cell r="G578">
            <v>0</v>
          </cell>
          <cell r="H578">
            <v>114703.57</v>
          </cell>
          <cell r="I578">
            <v>110676.67</v>
          </cell>
          <cell r="J578">
            <v>13000</v>
          </cell>
          <cell r="K578">
            <v>0</v>
          </cell>
          <cell r="L578">
            <v>177900.56</v>
          </cell>
          <cell r="M578">
            <v>11470.39</v>
          </cell>
          <cell r="N578">
            <v>137905.32</v>
          </cell>
          <cell r="O578">
            <v>16771.05</v>
          </cell>
          <cell r="P578">
            <v>7000.2</v>
          </cell>
          <cell r="Q578">
            <v>191401.89</v>
          </cell>
          <cell r="R578">
            <v>30825.67</v>
          </cell>
          <cell r="S578">
            <v>2064.65</v>
          </cell>
        </row>
        <row r="579">
          <cell r="A579" t="str">
            <v>Университетский, 77-а</v>
          </cell>
          <cell r="B579" t="str">
            <v>Университетский</v>
          </cell>
          <cell r="C579" t="str">
            <v>77-а</v>
          </cell>
          <cell r="D579">
            <v>-22105.78</v>
          </cell>
          <cell r="E579">
            <v>97985.62</v>
          </cell>
          <cell r="F579">
            <v>3004.29</v>
          </cell>
          <cell r="G579">
            <v>0</v>
          </cell>
          <cell r="H579">
            <v>100989.91</v>
          </cell>
          <cell r="I579">
            <v>101846.13</v>
          </cell>
          <cell r="J579">
            <v>2842.95</v>
          </cell>
          <cell r="K579">
            <v>0</v>
          </cell>
          <cell r="L579">
            <v>104264.1</v>
          </cell>
          <cell r="M579">
            <v>10098.969999999999</v>
          </cell>
          <cell r="N579">
            <v>26354.9</v>
          </cell>
          <cell r="O579">
            <v>1176.03</v>
          </cell>
          <cell r="P579">
            <v>8614.43</v>
          </cell>
          <cell r="Q579">
            <v>61849.33</v>
          </cell>
          <cell r="R579">
            <v>20308.990000000002</v>
          </cell>
          <cell r="S579">
            <v>1817.84</v>
          </cell>
        </row>
        <row r="580">
          <cell r="A580" t="str">
            <v>Университетский, 77-д</v>
          </cell>
          <cell r="B580" t="str">
            <v>Университетский</v>
          </cell>
          <cell r="C580" t="str">
            <v>77-д</v>
          </cell>
          <cell r="D580">
            <v>35990.15</v>
          </cell>
          <cell r="E580">
            <v>108711.6</v>
          </cell>
          <cell r="F580">
            <v>751.61</v>
          </cell>
          <cell r="G580">
            <v>0</v>
          </cell>
          <cell r="H580">
            <v>109463.21</v>
          </cell>
          <cell r="I580">
            <v>114583.1</v>
          </cell>
          <cell r="J580">
            <v>478.64</v>
          </cell>
          <cell r="K580">
            <v>0</v>
          </cell>
          <cell r="L580">
            <v>115061.74</v>
          </cell>
          <cell r="M580">
            <v>10946.34</v>
          </cell>
          <cell r="N580">
            <v>203226.52</v>
          </cell>
          <cell r="O580">
            <v>1176.03</v>
          </cell>
          <cell r="P580">
            <v>4749.0600000000004</v>
          </cell>
          <cell r="Q580">
            <v>235740.67</v>
          </cell>
          <cell r="R580">
            <v>-84688.78</v>
          </cell>
          <cell r="S580">
            <v>1970.37</v>
          </cell>
        </row>
        <row r="581">
          <cell r="A581" t="str">
            <v>Университетский, 78</v>
          </cell>
          <cell r="B581" t="str">
            <v>Университетский</v>
          </cell>
          <cell r="C581">
            <v>78</v>
          </cell>
          <cell r="D581">
            <v>186673.71</v>
          </cell>
          <cell r="E581">
            <v>370125.71</v>
          </cell>
          <cell r="F581">
            <v>3327.54</v>
          </cell>
          <cell r="G581">
            <v>0</v>
          </cell>
          <cell r="H581">
            <v>373453.25</v>
          </cell>
          <cell r="I581">
            <v>359620.06</v>
          </cell>
          <cell r="J581">
            <v>31958.27</v>
          </cell>
          <cell r="K581">
            <v>0</v>
          </cell>
          <cell r="L581">
            <v>543418.49</v>
          </cell>
          <cell r="M581">
            <v>37345.31</v>
          </cell>
          <cell r="N581">
            <v>577968.12</v>
          </cell>
          <cell r="O581">
            <v>0</v>
          </cell>
          <cell r="P581">
            <v>13286.53</v>
          </cell>
          <cell r="Q581">
            <v>635322.17000000004</v>
          </cell>
          <cell r="R581">
            <v>94770.03</v>
          </cell>
          <cell r="S581">
            <v>6722.21</v>
          </cell>
        </row>
        <row r="582">
          <cell r="A582" t="str">
            <v>Университетский, 80</v>
          </cell>
          <cell r="B582" t="str">
            <v>Университетский</v>
          </cell>
          <cell r="C582">
            <v>80</v>
          </cell>
          <cell r="D582">
            <v>229954.84</v>
          </cell>
          <cell r="E582">
            <v>172359.74</v>
          </cell>
          <cell r="F582">
            <v>3236.94</v>
          </cell>
          <cell r="G582">
            <v>0</v>
          </cell>
          <cell r="H582">
            <v>175596.68</v>
          </cell>
          <cell r="I582">
            <v>172641.07</v>
          </cell>
          <cell r="J582">
            <v>2304.4</v>
          </cell>
          <cell r="K582">
            <v>0</v>
          </cell>
          <cell r="L582">
            <v>174945.47</v>
          </cell>
          <cell r="M582">
            <v>17559.59</v>
          </cell>
          <cell r="N582">
            <v>93661.440000000002</v>
          </cell>
          <cell r="O582">
            <v>-4135.34</v>
          </cell>
          <cell r="P582">
            <v>9127.5400000000009</v>
          </cell>
          <cell r="Q582">
            <v>143642.25</v>
          </cell>
          <cell r="R582">
            <v>261258.06</v>
          </cell>
          <cell r="S582">
            <v>3160.7</v>
          </cell>
        </row>
        <row r="583">
          <cell r="A583" t="str">
            <v>Университетский, 81</v>
          </cell>
          <cell r="B583" t="str">
            <v>Университетский</v>
          </cell>
          <cell r="C583">
            <v>81</v>
          </cell>
          <cell r="D583">
            <v>-28475.19</v>
          </cell>
          <cell r="E583">
            <v>10452.51</v>
          </cell>
          <cell r="F583">
            <v>0</v>
          </cell>
          <cell r="G583">
            <v>0</v>
          </cell>
          <cell r="H583">
            <v>10452.51</v>
          </cell>
          <cell r="I583">
            <v>7232.25</v>
          </cell>
          <cell r="J583">
            <v>0</v>
          </cell>
          <cell r="K583">
            <v>0</v>
          </cell>
          <cell r="L583">
            <v>7232.25</v>
          </cell>
          <cell r="M583">
            <v>1045.25</v>
          </cell>
          <cell r="N583">
            <v>0</v>
          </cell>
          <cell r="O583">
            <v>6035.75</v>
          </cell>
          <cell r="P583">
            <v>830.38</v>
          </cell>
          <cell r="Q583">
            <v>8099.52</v>
          </cell>
          <cell r="R583">
            <v>-29342.46</v>
          </cell>
          <cell r="S583">
            <v>188.14</v>
          </cell>
        </row>
        <row r="584">
          <cell r="A584" t="str">
            <v>Университетский, 82</v>
          </cell>
          <cell r="B584" t="str">
            <v>Университетский</v>
          </cell>
          <cell r="C584">
            <v>82</v>
          </cell>
          <cell r="D584">
            <v>105856.47</v>
          </cell>
          <cell r="E584">
            <v>101375.67999999999</v>
          </cell>
          <cell r="F584">
            <v>1711.37</v>
          </cell>
          <cell r="G584">
            <v>0</v>
          </cell>
          <cell r="H584">
            <v>103087.05</v>
          </cell>
          <cell r="I584">
            <v>95924.17</v>
          </cell>
          <cell r="J584">
            <v>1613.22</v>
          </cell>
          <cell r="K584">
            <v>0</v>
          </cell>
          <cell r="L584">
            <v>97537.39</v>
          </cell>
          <cell r="M584">
            <v>10308.700000000001</v>
          </cell>
          <cell r="N584">
            <v>205410.85</v>
          </cell>
          <cell r="O584">
            <v>0</v>
          </cell>
          <cell r="P584">
            <v>3082.2</v>
          </cell>
          <cell r="Q584">
            <v>220657.32</v>
          </cell>
          <cell r="R584">
            <v>-17263.46</v>
          </cell>
          <cell r="S584">
            <v>1855.57</v>
          </cell>
        </row>
        <row r="585">
          <cell r="A585" t="str">
            <v>Университетский, 83</v>
          </cell>
          <cell r="B585" t="str">
            <v>Университетский</v>
          </cell>
          <cell r="C585">
            <v>83</v>
          </cell>
          <cell r="D585">
            <v>69091.45</v>
          </cell>
          <cell r="E585">
            <v>1849554.97</v>
          </cell>
          <cell r="F585">
            <v>1842.08</v>
          </cell>
          <cell r="G585">
            <v>0</v>
          </cell>
          <cell r="H585">
            <v>1851397.05</v>
          </cell>
          <cell r="I585">
            <v>1882043.91</v>
          </cell>
          <cell r="J585">
            <v>1475.29</v>
          </cell>
          <cell r="K585">
            <v>0</v>
          </cell>
          <cell r="L585">
            <v>1870582.16</v>
          </cell>
          <cell r="M585">
            <v>75979.710000000006</v>
          </cell>
          <cell r="N585">
            <v>1270784.1000000001</v>
          </cell>
          <cell r="O585">
            <v>12896.21</v>
          </cell>
          <cell r="P585">
            <v>24048.5</v>
          </cell>
          <cell r="Q585">
            <v>1397384.84</v>
          </cell>
          <cell r="R585">
            <v>542288.77</v>
          </cell>
          <cell r="S585">
            <v>13676.32</v>
          </cell>
        </row>
        <row r="586">
          <cell r="A586" t="str">
            <v>Университетский, 84</v>
          </cell>
          <cell r="B586" t="str">
            <v>Университетский</v>
          </cell>
          <cell r="C586">
            <v>84</v>
          </cell>
          <cell r="D586">
            <v>209915.17</v>
          </cell>
          <cell r="E586">
            <v>221600.8</v>
          </cell>
          <cell r="F586">
            <v>0</v>
          </cell>
          <cell r="G586">
            <v>0</v>
          </cell>
          <cell r="H586">
            <v>221600.8</v>
          </cell>
          <cell r="I586">
            <v>224020.67</v>
          </cell>
          <cell r="J586">
            <v>0</v>
          </cell>
          <cell r="K586">
            <v>0</v>
          </cell>
          <cell r="L586">
            <v>224020.67</v>
          </cell>
          <cell r="M586">
            <v>22160.11</v>
          </cell>
          <cell r="N586">
            <v>323786.71999999997</v>
          </cell>
          <cell r="O586">
            <v>0</v>
          </cell>
          <cell r="P586">
            <v>5100.3599999999997</v>
          </cell>
          <cell r="Q586">
            <v>355036.01</v>
          </cell>
          <cell r="R586">
            <v>78899.83</v>
          </cell>
          <cell r="S586">
            <v>3988.82</v>
          </cell>
        </row>
        <row r="587">
          <cell r="A587" t="str">
            <v>Университетский, 86</v>
          </cell>
          <cell r="B587" t="str">
            <v>Университетский</v>
          </cell>
          <cell r="C587">
            <v>86</v>
          </cell>
          <cell r="D587">
            <v>46697.8</v>
          </cell>
          <cell r="E587">
            <v>221773.59</v>
          </cell>
          <cell r="F587">
            <v>0</v>
          </cell>
          <cell r="G587">
            <v>0</v>
          </cell>
          <cell r="H587">
            <v>221773.59</v>
          </cell>
          <cell r="I587">
            <v>222831.64</v>
          </cell>
          <cell r="J587">
            <v>0</v>
          </cell>
          <cell r="K587">
            <v>0</v>
          </cell>
          <cell r="L587">
            <v>222831.64</v>
          </cell>
          <cell r="M587">
            <v>22177.33</v>
          </cell>
          <cell r="N587">
            <v>285201.74</v>
          </cell>
          <cell r="O587">
            <v>24660.6</v>
          </cell>
          <cell r="P587">
            <v>11660.86</v>
          </cell>
          <cell r="Q587">
            <v>378708.83</v>
          </cell>
          <cell r="R587">
            <v>-109179.39</v>
          </cell>
          <cell r="S587">
            <v>3991.94</v>
          </cell>
        </row>
        <row r="588">
          <cell r="A588" t="str">
            <v>Университетский, 87</v>
          </cell>
          <cell r="B588" t="str">
            <v>Университетский</v>
          </cell>
          <cell r="C588">
            <v>87</v>
          </cell>
          <cell r="D588">
            <v>-16753.310000000001</v>
          </cell>
          <cell r="E588">
            <v>1145106.43</v>
          </cell>
          <cell r="F588">
            <v>1102.49</v>
          </cell>
          <cell r="G588">
            <v>0</v>
          </cell>
          <cell r="H588">
            <v>1146208.92</v>
          </cell>
          <cell r="I588">
            <v>1155180.3899999999</v>
          </cell>
          <cell r="J588">
            <v>695.3</v>
          </cell>
          <cell r="K588">
            <v>0</v>
          </cell>
          <cell r="L588">
            <v>1155850.3700000001</v>
          </cell>
          <cell r="M588">
            <v>33453.78</v>
          </cell>
          <cell r="N588">
            <v>340908.28</v>
          </cell>
          <cell r="O588">
            <v>18592.080000000002</v>
          </cell>
          <cell r="P588">
            <v>13399.86</v>
          </cell>
          <cell r="Q588">
            <v>412375.68</v>
          </cell>
          <cell r="R588">
            <v>726721.38</v>
          </cell>
          <cell r="S588">
            <v>6021.68</v>
          </cell>
        </row>
        <row r="589">
          <cell r="A589" t="str">
            <v>Университетский, 88</v>
          </cell>
          <cell r="B589" t="str">
            <v>Университетский</v>
          </cell>
          <cell r="C589">
            <v>88</v>
          </cell>
          <cell r="D589">
            <v>141182.49</v>
          </cell>
          <cell r="E589">
            <v>-246024.02</v>
          </cell>
          <cell r="F589">
            <v>0</v>
          </cell>
          <cell r="G589">
            <v>0</v>
          </cell>
          <cell r="H589">
            <v>-246024.02</v>
          </cell>
          <cell r="I589">
            <v>-5186.92</v>
          </cell>
          <cell r="J589">
            <v>0</v>
          </cell>
          <cell r="K589">
            <v>0</v>
          </cell>
          <cell r="L589">
            <v>-5186.92</v>
          </cell>
          <cell r="M589">
            <v>-24602.400000000001</v>
          </cell>
          <cell r="N589">
            <v>0</v>
          </cell>
          <cell r="O589">
            <v>0</v>
          </cell>
          <cell r="P589">
            <v>-103.74</v>
          </cell>
          <cell r="Q589">
            <v>-29134.57</v>
          </cell>
          <cell r="R589">
            <v>165130.14000000001</v>
          </cell>
          <cell r="S589">
            <v>-4428.43</v>
          </cell>
        </row>
        <row r="590">
          <cell r="A590" t="str">
            <v>Университетский, 89</v>
          </cell>
          <cell r="B590" t="str">
            <v>Университетский</v>
          </cell>
          <cell r="C590">
            <v>89</v>
          </cell>
          <cell r="D590">
            <v>-21846.34</v>
          </cell>
          <cell r="E590">
            <v>64080.74</v>
          </cell>
          <cell r="F590">
            <v>0</v>
          </cell>
          <cell r="G590">
            <v>0</v>
          </cell>
          <cell r="H590">
            <v>64080.74</v>
          </cell>
          <cell r="I590">
            <v>71368.73</v>
          </cell>
          <cell r="J590">
            <v>0</v>
          </cell>
          <cell r="K590">
            <v>0</v>
          </cell>
          <cell r="L590">
            <v>71368.73</v>
          </cell>
          <cell r="M590">
            <v>6408.09</v>
          </cell>
          <cell r="N590">
            <v>24402.34</v>
          </cell>
          <cell r="O590">
            <v>2170.1999999999998</v>
          </cell>
          <cell r="P590">
            <v>1931.02</v>
          </cell>
          <cell r="Q590">
            <v>36065.15</v>
          </cell>
          <cell r="R590">
            <v>13457.24</v>
          </cell>
          <cell r="S590">
            <v>1153.5</v>
          </cell>
        </row>
        <row r="591">
          <cell r="A591" t="str">
            <v>Университетский, 90</v>
          </cell>
          <cell r="B591" t="str">
            <v>Университетский</v>
          </cell>
          <cell r="C591">
            <v>90</v>
          </cell>
          <cell r="D591">
            <v>-122923.7</v>
          </cell>
          <cell r="E591">
            <v>118786.25</v>
          </cell>
          <cell r="F591">
            <v>0</v>
          </cell>
          <cell r="G591">
            <v>0</v>
          </cell>
          <cell r="H591">
            <v>118786.25</v>
          </cell>
          <cell r="I591">
            <v>115819.24</v>
          </cell>
          <cell r="J591">
            <v>0</v>
          </cell>
          <cell r="K591">
            <v>0</v>
          </cell>
          <cell r="L591">
            <v>115819.24</v>
          </cell>
          <cell r="M591">
            <v>11878.66</v>
          </cell>
          <cell r="N591">
            <v>53022.09</v>
          </cell>
          <cell r="O591">
            <v>17436.330000000002</v>
          </cell>
          <cell r="P591">
            <v>5618.32</v>
          </cell>
          <cell r="Q591">
            <v>106926.08</v>
          </cell>
          <cell r="R591">
            <v>-114030.54</v>
          </cell>
          <cell r="S591">
            <v>2138.1999999999998</v>
          </cell>
        </row>
        <row r="592">
          <cell r="A592" t="str">
            <v>Университетский, 91</v>
          </cell>
          <cell r="B592" t="str">
            <v>Университетский</v>
          </cell>
          <cell r="C592">
            <v>91</v>
          </cell>
          <cell r="D592">
            <v>30999.59</v>
          </cell>
          <cell r="E592">
            <v>213580.92</v>
          </cell>
          <cell r="F592">
            <v>0</v>
          </cell>
          <cell r="G592">
            <v>0</v>
          </cell>
          <cell r="H592">
            <v>213580.92</v>
          </cell>
          <cell r="I592">
            <v>198596.74</v>
          </cell>
          <cell r="J592">
            <v>0</v>
          </cell>
          <cell r="K592">
            <v>0</v>
          </cell>
          <cell r="L592">
            <v>197556.36</v>
          </cell>
          <cell r="M592">
            <v>21358.13</v>
          </cell>
          <cell r="N592">
            <v>140911.49</v>
          </cell>
          <cell r="O592">
            <v>0</v>
          </cell>
          <cell r="P592">
            <v>3951.11</v>
          </cell>
          <cell r="Q592">
            <v>170065.15</v>
          </cell>
          <cell r="R592">
            <v>58490.8</v>
          </cell>
          <cell r="S592">
            <v>3844.42</v>
          </cell>
        </row>
        <row r="593">
          <cell r="A593" t="str">
            <v>Университетский, 92</v>
          </cell>
          <cell r="B593" t="str">
            <v>Университетский</v>
          </cell>
          <cell r="C593">
            <v>92</v>
          </cell>
          <cell r="D593">
            <v>75026.820000000007</v>
          </cell>
          <cell r="E593">
            <v>332584.15999999997</v>
          </cell>
          <cell r="F593">
            <v>-1.39</v>
          </cell>
          <cell r="G593">
            <v>0</v>
          </cell>
          <cell r="H593">
            <v>332582.77</v>
          </cell>
          <cell r="I593">
            <v>339415.61</v>
          </cell>
          <cell r="J593">
            <v>0</v>
          </cell>
          <cell r="K593">
            <v>0</v>
          </cell>
          <cell r="L593">
            <v>337581.22</v>
          </cell>
          <cell r="M593">
            <v>33258.269999999997</v>
          </cell>
          <cell r="N593">
            <v>168929.99</v>
          </cell>
          <cell r="O593">
            <v>27906.93</v>
          </cell>
          <cell r="P593">
            <v>13124.58</v>
          </cell>
          <cell r="Q593">
            <v>249206.24</v>
          </cell>
          <cell r="R593">
            <v>163401.79999999999</v>
          </cell>
          <cell r="S593">
            <v>5986.47</v>
          </cell>
        </row>
        <row r="594">
          <cell r="A594" t="str">
            <v>Университетский, 93</v>
          </cell>
          <cell r="B594" t="str">
            <v>Университетский</v>
          </cell>
          <cell r="C594">
            <v>93</v>
          </cell>
          <cell r="D594">
            <v>62974.18</v>
          </cell>
          <cell r="E594">
            <v>57353.95</v>
          </cell>
          <cell r="F594">
            <v>0</v>
          </cell>
          <cell r="G594">
            <v>0</v>
          </cell>
          <cell r="H594">
            <v>57353.95</v>
          </cell>
          <cell r="I594">
            <v>61005.77</v>
          </cell>
          <cell r="J594">
            <v>0</v>
          </cell>
          <cell r="K594">
            <v>0</v>
          </cell>
          <cell r="L594">
            <v>61005.77</v>
          </cell>
          <cell r="M594">
            <v>5735.4</v>
          </cell>
          <cell r="N594">
            <v>58283.45</v>
          </cell>
          <cell r="O594">
            <v>12222.57</v>
          </cell>
          <cell r="P594">
            <v>2703.63</v>
          </cell>
          <cell r="Q594">
            <v>88028.87</v>
          </cell>
          <cell r="R594">
            <v>35951.08</v>
          </cell>
          <cell r="S594">
            <v>1032.3800000000001</v>
          </cell>
        </row>
        <row r="595">
          <cell r="A595" t="str">
            <v>Университетский, 94</v>
          </cell>
          <cell r="B595" t="str">
            <v>Университетский</v>
          </cell>
          <cell r="C595">
            <v>94</v>
          </cell>
          <cell r="D595">
            <v>-57189.1</v>
          </cell>
          <cell r="E595">
            <v>110350.04</v>
          </cell>
          <cell r="F595">
            <v>0</v>
          </cell>
          <cell r="G595">
            <v>0</v>
          </cell>
          <cell r="H595">
            <v>110350.04</v>
          </cell>
          <cell r="I595">
            <v>117803.09</v>
          </cell>
          <cell r="J595">
            <v>0</v>
          </cell>
          <cell r="K595">
            <v>0</v>
          </cell>
          <cell r="L595">
            <v>116353.2</v>
          </cell>
          <cell r="M595">
            <v>11035.02</v>
          </cell>
          <cell r="N595">
            <v>0</v>
          </cell>
          <cell r="O595">
            <v>12222.57</v>
          </cell>
          <cell r="P595">
            <v>5929.2</v>
          </cell>
          <cell r="Q595">
            <v>31173.11</v>
          </cell>
          <cell r="R595">
            <v>27990.99</v>
          </cell>
          <cell r="S595">
            <v>1986.32</v>
          </cell>
        </row>
        <row r="596">
          <cell r="A596" t="str">
            <v>Университетский, 95</v>
          </cell>
          <cell r="B596" t="str">
            <v>Университетский</v>
          </cell>
          <cell r="C596">
            <v>95</v>
          </cell>
          <cell r="D596">
            <v>54242.73</v>
          </cell>
          <cell r="E596">
            <v>166811.49</v>
          </cell>
          <cell r="F596">
            <v>716.55</v>
          </cell>
          <cell r="G596">
            <v>0</v>
          </cell>
          <cell r="H596">
            <v>167528.04</v>
          </cell>
          <cell r="I596">
            <v>174919.16</v>
          </cell>
          <cell r="J596">
            <v>676.77</v>
          </cell>
          <cell r="K596">
            <v>0</v>
          </cell>
          <cell r="L596">
            <v>175595.93</v>
          </cell>
          <cell r="M596">
            <v>16752.849999999999</v>
          </cell>
          <cell r="N596">
            <v>113911</v>
          </cell>
          <cell r="O596">
            <v>20709.740000000002</v>
          </cell>
          <cell r="P596">
            <v>8723.82</v>
          </cell>
          <cell r="Q596">
            <v>186549.07</v>
          </cell>
          <cell r="R596">
            <v>43289.59</v>
          </cell>
          <cell r="S596">
            <v>3015.54</v>
          </cell>
        </row>
        <row r="597">
          <cell r="A597" t="str">
            <v>Университетский, 97</v>
          </cell>
          <cell r="B597" t="str">
            <v>Университетский</v>
          </cell>
          <cell r="C597">
            <v>97</v>
          </cell>
          <cell r="D597">
            <v>-16962.189999999999</v>
          </cell>
          <cell r="E597">
            <v>324543.40999999997</v>
          </cell>
          <cell r="F597">
            <v>0</v>
          </cell>
          <cell r="G597">
            <v>0</v>
          </cell>
          <cell r="H597">
            <v>324543.40999999997</v>
          </cell>
          <cell r="I597">
            <v>334807.61</v>
          </cell>
          <cell r="J597">
            <v>0</v>
          </cell>
          <cell r="K597">
            <v>0</v>
          </cell>
          <cell r="L597">
            <v>334737.21999999997</v>
          </cell>
          <cell r="M597">
            <v>32454.32</v>
          </cell>
          <cell r="N597">
            <v>232071.31</v>
          </cell>
          <cell r="O597">
            <v>0</v>
          </cell>
          <cell r="P597">
            <v>6694.76</v>
          </cell>
          <cell r="Q597">
            <v>317271.07</v>
          </cell>
          <cell r="R597">
            <v>503.96</v>
          </cell>
          <cell r="S597">
            <v>5841.77</v>
          </cell>
        </row>
        <row r="598">
          <cell r="A598" t="str">
            <v>Университетский, 98</v>
          </cell>
          <cell r="B598" t="str">
            <v>Университетский</v>
          </cell>
          <cell r="C598">
            <v>98</v>
          </cell>
          <cell r="D598">
            <v>54386.62</v>
          </cell>
          <cell r="E598">
            <v>121393.19</v>
          </cell>
          <cell r="F598">
            <v>0</v>
          </cell>
          <cell r="G598">
            <v>0</v>
          </cell>
          <cell r="H598">
            <v>121393.19</v>
          </cell>
          <cell r="I598">
            <v>114782.19</v>
          </cell>
          <cell r="J598">
            <v>12000</v>
          </cell>
          <cell r="K598">
            <v>0</v>
          </cell>
          <cell r="L598">
            <v>164739.94</v>
          </cell>
          <cell r="M598">
            <v>12139.34</v>
          </cell>
          <cell r="N598">
            <v>97868.06</v>
          </cell>
          <cell r="O598">
            <v>17577.3</v>
          </cell>
          <cell r="P598">
            <v>6857.04</v>
          </cell>
          <cell r="Q598">
            <v>153665.22</v>
          </cell>
          <cell r="R598">
            <v>65461.34</v>
          </cell>
          <cell r="S598">
            <v>2185.04</v>
          </cell>
        </row>
        <row r="599">
          <cell r="A599" t="str">
            <v>Университетский, 99</v>
          </cell>
          <cell r="B599" t="str">
            <v>Университетский</v>
          </cell>
          <cell r="C599">
            <v>99</v>
          </cell>
          <cell r="D599">
            <v>-83902.83</v>
          </cell>
          <cell r="E599">
            <v>111489.26</v>
          </cell>
          <cell r="F599">
            <v>0</v>
          </cell>
          <cell r="G599">
            <v>0</v>
          </cell>
          <cell r="H599">
            <v>111489.26</v>
          </cell>
          <cell r="I599">
            <v>109981.5</v>
          </cell>
          <cell r="J599">
            <v>0</v>
          </cell>
          <cell r="K599">
            <v>0</v>
          </cell>
          <cell r="L599">
            <v>109981.5</v>
          </cell>
          <cell r="M599">
            <v>11148.97</v>
          </cell>
          <cell r="N599">
            <v>60850</v>
          </cell>
          <cell r="O599">
            <v>5509.29</v>
          </cell>
          <cell r="P599">
            <v>3106.2</v>
          </cell>
          <cell r="Q599">
            <v>87966.51</v>
          </cell>
          <cell r="R599">
            <v>-61887.839999999997</v>
          </cell>
          <cell r="S599">
            <v>2006.81</v>
          </cell>
        </row>
        <row r="600">
          <cell r="A600" t="str">
            <v>Университетский, 100</v>
          </cell>
          <cell r="B600" t="str">
            <v>Университетский</v>
          </cell>
          <cell r="C600">
            <v>100</v>
          </cell>
          <cell r="D600">
            <v>80670.36</v>
          </cell>
          <cell r="E600">
            <v>122804.84</v>
          </cell>
          <cell r="F600">
            <v>1503.65</v>
          </cell>
          <cell r="G600">
            <v>0</v>
          </cell>
          <cell r="H600">
            <v>124308.49</v>
          </cell>
          <cell r="I600">
            <v>124575.44</v>
          </cell>
          <cell r="J600">
            <v>1654.96</v>
          </cell>
          <cell r="K600">
            <v>0</v>
          </cell>
          <cell r="L600">
            <v>126230.39999999999</v>
          </cell>
          <cell r="M600">
            <v>12430.89</v>
          </cell>
          <cell r="N600">
            <v>130087.84</v>
          </cell>
          <cell r="O600">
            <v>13707.03</v>
          </cell>
          <cell r="P600">
            <v>6452.25</v>
          </cell>
          <cell r="Q600">
            <v>188030.62</v>
          </cell>
          <cell r="R600">
            <v>18870.14</v>
          </cell>
          <cell r="S600">
            <v>2237.61</v>
          </cell>
        </row>
        <row r="601">
          <cell r="A601" t="str">
            <v>Университетский, 101</v>
          </cell>
          <cell r="B601" t="str">
            <v>Университетский</v>
          </cell>
          <cell r="C601">
            <v>101</v>
          </cell>
          <cell r="D601">
            <v>-442.69</v>
          </cell>
          <cell r="E601">
            <v>-14.3</v>
          </cell>
          <cell r="F601">
            <v>0</v>
          </cell>
          <cell r="G601">
            <v>0</v>
          </cell>
          <cell r="H601">
            <v>-14.3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-1.43</v>
          </cell>
          <cell r="N601">
            <v>0</v>
          </cell>
          <cell r="O601">
            <v>0</v>
          </cell>
          <cell r="P601">
            <v>0</v>
          </cell>
          <cell r="Q601">
            <v>-1.69</v>
          </cell>
          <cell r="R601">
            <v>-441</v>
          </cell>
          <cell r="S601">
            <v>-0.26</v>
          </cell>
        </row>
        <row r="602">
          <cell r="A602" t="str">
            <v>Университетский, 102</v>
          </cell>
          <cell r="B602" t="str">
            <v>Университетский</v>
          </cell>
          <cell r="C602">
            <v>102</v>
          </cell>
          <cell r="D602">
            <v>-37780.370000000003</v>
          </cell>
          <cell r="E602">
            <v>405507.25</v>
          </cell>
          <cell r="F602">
            <v>0</v>
          </cell>
          <cell r="G602">
            <v>0</v>
          </cell>
          <cell r="H602">
            <v>405507.25</v>
          </cell>
          <cell r="I602">
            <v>411208.21</v>
          </cell>
          <cell r="J602">
            <v>13000</v>
          </cell>
          <cell r="K602">
            <v>0</v>
          </cell>
          <cell r="L602">
            <v>601474.97</v>
          </cell>
          <cell r="M602">
            <v>29555.51</v>
          </cell>
          <cell r="N602">
            <v>408574.35</v>
          </cell>
          <cell r="O602">
            <v>20996.46</v>
          </cell>
          <cell r="P602">
            <v>14133.96</v>
          </cell>
          <cell r="Q602">
            <v>492695.31</v>
          </cell>
          <cell r="R602">
            <v>70999.289999999994</v>
          </cell>
          <cell r="S602">
            <v>5320.05</v>
          </cell>
        </row>
        <row r="603">
          <cell r="A603" t="str">
            <v>Университетский, 103</v>
          </cell>
          <cell r="B603" t="str">
            <v>Университетский</v>
          </cell>
          <cell r="C603">
            <v>103</v>
          </cell>
          <cell r="D603">
            <v>10661.39</v>
          </cell>
          <cell r="E603">
            <v>48944.68</v>
          </cell>
          <cell r="F603">
            <v>0</v>
          </cell>
          <cell r="G603">
            <v>0</v>
          </cell>
          <cell r="H603">
            <v>48944.68</v>
          </cell>
          <cell r="I603">
            <v>39902.800000000003</v>
          </cell>
          <cell r="J603">
            <v>0</v>
          </cell>
          <cell r="K603">
            <v>0</v>
          </cell>
          <cell r="L603">
            <v>39901.96</v>
          </cell>
          <cell r="M603">
            <v>4894.4399999999996</v>
          </cell>
          <cell r="N603">
            <v>81191.539999999994</v>
          </cell>
          <cell r="O603">
            <v>0</v>
          </cell>
          <cell r="P603">
            <v>2298.9299999999998</v>
          </cell>
          <cell r="Q603">
            <v>89265.93</v>
          </cell>
          <cell r="R603">
            <v>-38702.58</v>
          </cell>
          <cell r="S603">
            <v>881.02</v>
          </cell>
        </row>
        <row r="604">
          <cell r="A604" t="str">
            <v>Университетский, 104</v>
          </cell>
          <cell r="B604" t="str">
            <v>Университетский</v>
          </cell>
          <cell r="C604">
            <v>104</v>
          </cell>
          <cell r="D604">
            <v>26126.17</v>
          </cell>
          <cell r="E604">
            <v>214349.01</v>
          </cell>
          <cell r="F604">
            <v>0</v>
          </cell>
          <cell r="G604">
            <v>0</v>
          </cell>
          <cell r="H604">
            <v>214349.01</v>
          </cell>
          <cell r="I604">
            <v>206840.37</v>
          </cell>
          <cell r="J604">
            <v>0</v>
          </cell>
          <cell r="K604">
            <v>0</v>
          </cell>
          <cell r="L604">
            <v>373088.54</v>
          </cell>
          <cell r="M604">
            <v>21434.92</v>
          </cell>
          <cell r="N604">
            <v>302291.78999999998</v>
          </cell>
          <cell r="O604">
            <v>24046.71</v>
          </cell>
          <cell r="P604">
            <v>14365.84</v>
          </cell>
          <cell r="Q604">
            <v>365997.52</v>
          </cell>
          <cell r="R604">
            <v>33217.19</v>
          </cell>
          <cell r="S604">
            <v>3858.26</v>
          </cell>
        </row>
        <row r="605">
          <cell r="A605" t="str">
            <v>Университетский, 105</v>
          </cell>
          <cell r="B605" t="str">
            <v>Университетский</v>
          </cell>
          <cell r="C605">
            <v>105</v>
          </cell>
          <cell r="D605">
            <v>-37528.82</v>
          </cell>
          <cell r="E605">
            <v>99910.83</v>
          </cell>
          <cell r="F605">
            <v>200.67</v>
          </cell>
          <cell r="G605">
            <v>0</v>
          </cell>
          <cell r="H605">
            <v>100111.5</v>
          </cell>
          <cell r="I605">
            <v>99213.05</v>
          </cell>
          <cell r="J605">
            <v>184.69</v>
          </cell>
          <cell r="K605">
            <v>0</v>
          </cell>
          <cell r="L605">
            <v>136116.57999999999</v>
          </cell>
          <cell r="M605">
            <v>10011.11</v>
          </cell>
          <cell r="N605">
            <v>23542.35</v>
          </cell>
          <cell r="O605">
            <v>0</v>
          </cell>
          <cell r="P605">
            <v>2722.34</v>
          </cell>
          <cell r="Q605">
            <v>38077.86</v>
          </cell>
          <cell r="R605">
            <v>60509.9</v>
          </cell>
          <cell r="S605">
            <v>1802.06</v>
          </cell>
        </row>
        <row r="606">
          <cell r="A606" t="str">
            <v>Университетский, 106</v>
          </cell>
          <cell r="B606" t="str">
            <v>Университетский</v>
          </cell>
          <cell r="C606">
            <v>106</v>
          </cell>
          <cell r="D606">
            <v>74045.95</v>
          </cell>
          <cell r="E606">
            <v>16833.04</v>
          </cell>
          <cell r="F606">
            <v>0</v>
          </cell>
          <cell r="G606">
            <v>0</v>
          </cell>
          <cell r="H606">
            <v>16833.04</v>
          </cell>
          <cell r="I606">
            <v>12155.8</v>
          </cell>
          <cell r="J606">
            <v>0</v>
          </cell>
          <cell r="K606">
            <v>0</v>
          </cell>
          <cell r="L606">
            <v>12155.05</v>
          </cell>
          <cell r="M606">
            <v>1683.3</v>
          </cell>
          <cell r="N606">
            <v>0</v>
          </cell>
          <cell r="O606">
            <v>5014.5600000000004</v>
          </cell>
          <cell r="P606">
            <v>1459.8</v>
          </cell>
          <cell r="Q606">
            <v>8460.65</v>
          </cell>
          <cell r="R606">
            <v>77740.350000000006</v>
          </cell>
          <cell r="S606">
            <v>302.99</v>
          </cell>
        </row>
        <row r="607">
          <cell r="A607" t="str">
            <v>Университетский, 107</v>
          </cell>
          <cell r="B607" t="str">
            <v>Университетский</v>
          </cell>
          <cell r="C607">
            <v>107</v>
          </cell>
          <cell r="D607">
            <v>97330.54</v>
          </cell>
          <cell r="E607">
            <v>169020.4</v>
          </cell>
          <cell r="F607">
            <v>785.94</v>
          </cell>
          <cell r="G607">
            <v>0</v>
          </cell>
          <cell r="H607">
            <v>169806.34</v>
          </cell>
          <cell r="I607">
            <v>183845.11</v>
          </cell>
          <cell r="J607">
            <v>0</v>
          </cell>
          <cell r="K607">
            <v>0</v>
          </cell>
          <cell r="L607">
            <v>182175.75</v>
          </cell>
          <cell r="M607">
            <v>16980.7</v>
          </cell>
          <cell r="N607">
            <v>264850.37</v>
          </cell>
          <cell r="O607">
            <v>8389.44</v>
          </cell>
          <cell r="P607">
            <v>8771.8799999999992</v>
          </cell>
          <cell r="Q607">
            <v>302048.98</v>
          </cell>
          <cell r="R607">
            <v>-22542.69</v>
          </cell>
          <cell r="S607">
            <v>3056.59</v>
          </cell>
        </row>
        <row r="608">
          <cell r="A608" t="str">
            <v>Университетский, 109</v>
          </cell>
          <cell r="B608" t="str">
            <v>Университетский</v>
          </cell>
          <cell r="C608">
            <v>109</v>
          </cell>
          <cell r="D608">
            <v>104368.25</v>
          </cell>
          <cell r="E608">
            <v>174038.15</v>
          </cell>
          <cell r="F608">
            <v>-0.76</v>
          </cell>
          <cell r="G608">
            <v>0</v>
          </cell>
          <cell r="H608">
            <v>174037.39</v>
          </cell>
          <cell r="I608">
            <v>168585.15</v>
          </cell>
          <cell r="J608">
            <v>0</v>
          </cell>
          <cell r="K608">
            <v>0</v>
          </cell>
          <cell r="L608">
            <v>168585.15</v>
          </cell>
          <cell r="M608">
            <v>17403.73</v>
          </cell>
          <cell r="N608">
            <v>301499.14</v>
          </cell>
          <cell r="O608">
            <v>12845.94</v>
          </cell>
          <cell r="P608">
            <v>8874.93</v>
          </cell>
          <cell r="Q608">
            <v>343756.44</v>
          </cell>
          <cell r="R608">
            <v>-70803.039999999994</v>
          </cell>
          <cell r="S608">
            <v>3132.7</v>
          </cell>
        </row>
        <row r="609">
          <cell r="A609" t="str">
            <v>Университетский, 110</v>
          </cell>
          <cell r="B609" t="str">
            <v>Университетский</v>
          </cell>
          <cell r="C609">
            <v>110</v>
          </cell>
          <cell r="D609">
            <v>107359.23</v>
          </cell>
          <cell r="E609">
            <v>215165.34</v>
          </cell>
          <cell r="F609">
            <v>0</v>
          </cell>
          <cell r="G609">
            <v>0</v>
          </cell>
          <cell r="H609">
            <v>215165.34</v>
          </cell>
          <cell r="I609">
            <v>222503.14</v>
          </cell>
          <cell r="J609">
            <v>0</v>
          </cell>
          <cell r="K609">
            <v>0</v>
          </cell>
          <cell r="L609">
            <v>222207.38</v>
          </cell>
          <cell r="M609">
            <v>21516.5</v>
          </cell>
          <cell r="N609">
            <v>126850.59</v>
          </cell>
          <cell r="O609">
            <v>2028.35</v>
          </cell>
          <cell r="P609">
            <v>6878.5</v>
          </cell>
          <cell r="Q609">
            <v>161146.85999999999</v>
          </cell>
          <cell r="R609">
            <v>168419.75</v>
          </cell>
          <cell r="S609">
            <v>3872.92</v>
          </cell>
        </row>
        <row r="610">
          <cell r="A610" t="str">
            <v>Университетский, 111</v>
          </cell>
          <cell r="B610" t="str">
            <v>Университетский</v>
          </cell>
          <cell r="C610">
            <v>111</v>
          </cell>
          <cell r="D610">
            <v>7029.08</v>
          </cell>
          <cell r="E610">
            <v>61408.52</v>
          </cell>
          <cell r="F610">
            <v>0</v>
          </cell>
          <cell r="G610">
            <v>0</v>
          </cell>
          <cell r="H610">
            <v>61408.52</v>
          </cell>
          <cell r="I610">
            <v>57704.58</v>
          </cell>
          <cell r="J610">
            <v>14528</v>
          </cell>
          <cell r="K610">
            <v>0</v>
          </cell>
          <cell r="L610">
            <v>94204.17</v>
          </cell>
          <cell r="M610">
            <v>6140.9</v>
          </cell>
          <cell r="N610">
            <v>145478.25</v>
          </cell>
          <cell r="O610">
            <v>0</v>
          </cell>
          <cell r="P610">
            <v>2279.2600000000002</v>
          </cell>
          <cell r="Q610">
            <v>155003.75</v>
          </cell>
          <cell r="R610">
            <v>-53770.5</v>
          </cell>
          <cell r="S610">
            <v>1105.3399999999999</v>
          </cell>
        </row>
        <row r="611">
          <cell r="A611" t="str">
            <v>Университетский, 112</v>
          </cell>
          <cell r="B611" t="str">
            <v>Университетский</v>
          </cell>
          <cell r="C611">
            <v>112</v>
          </cell>
          <cell r="D611">
            <v>55330.38</v>
          </cell>
          <cell r="E611">
            <v>56639.32</v>
          </cell>
          <cell r="F611">
            <v>0</v>
          </cell>
          <cell r="G611">
            <v>0</v>
          </cell>
          <cell r="H611">
            <v>56639.32</v>
          </cell>
          <cell r="I611">
            <v>54385.63</v>
          </cell>
          <cell r="J611">
            <v>0</v>
          </cell>
          <cell r="K611">
            <v>0</v>
          </cell>
          <cell r="L611">
            <v>54385.63</v>
          </cell>
          <cell r="M611">
            <v>5663.97</v>
          </cell>
          <cell r="N611">
            <v>101124.87</v>
          </cell>
          <cell r="O611">
            <v>0</v>
          </cell>
          <cell r="P611">
            <v>2588.62</v>
          </cell>
          <cell r="Q611">
            <v>121140.29</v>
          </cell>
          <cell r="R611">
            <v>-11424.28</v>
          </cell>
          <cell r="S611">
            <v>1019.51</v>
          </cell>
        </row>
        <row r="612">
          <cell r="A612" t="str">
            <v>Университетский, 113</v>
          </cell>
          <cell r="B612" t="str">
            <v>Университетский</v>
          </cell>
          <cell r="C612">
            <v>113</v>
          </cell>
          <cell r="D612">
            <v>688.73</v>
          </cell>
          <cell r="E612">
            <v>111653.71</v>
          </cell>
          <cell r="F612">
            <v>0</v>
          </cell>
          <cell r="G612">
            <v>0</v>
          </cell>
          <cell r="H612">
            <v>111653.71</v>
          </cell>
          <cell r="I612">
            <v>108209.42</v>
          </cell>
          <cell r="J612">
            <v>0</v>
          </cell>
          <cell r="K612">
            <v>0</v>
          </cell>
          <cell r="L612">
            <v>108209.42</v>
          </cell>
          <cell r="M612">
            <v>11165.38</v>
          </cell>
          <cell r="N612">
            <v>102520</v>
          </cell>
          <cell r="O612">
            <v>1252.6500000000001</v>
          </cell>
          <cell r="P612">
            <v>3837.47</v>
          </cell>
          <cell r="Q612">
            <v>126133.07</v>
          </cell>
          <cell r="R612">
            <v>-17234.919999999998</v>
          </cell>
          <cell r="S612">
            <v>2009.74</v>
          </cell>
        </row>
        <row r="613">
          <cell r="A613" t="str">
            <v>Флюкова, 1</v>
          </cell>
          <cell r="B613" t="str">
            <v>Флюкова</v>
          </cell>
          <cell r="C613">
            <v>1</v>
          </cell>
          <cell r="D613">
            <v>30893.26</v>
          </cell>
          <cell r="E613">
            <v>285076.39</v>
          </cell>
          <cell r="F613">
            <v>0</v>
          </cell>
          <cell r="G613">
            <v>0</v>
          </cell>
          <cell r="H613">
            <v>285076.39</v>
          </cell>
          <cell r="I613">
            <v>271736.40000000002</v>
          </cell>
          <cell r="J613">
            <v>0</v>
          </cell>
          <cell r="K613">
            <v>0</v>
          </cell>
          <cell r="L613">
            <v>270775.65999999997</v>
          </cell>
          <cell r="M613">
            <v>18973.86</v>
          </cell>
          <cell r="N613">
            <v>315100.79999999999</v>
          </cell>
          <cell r="O613">
            <v>24065.1</v>
          </cell>
          <cell r="P613">
            <v>11513.46</v>
          </cell>
          <cell r="Q613">
            <v>373068.49</v>
          </cell>
          <cell r="R613">
            <v>-71399.570000000007</v>
          </cell>
          <cell r="S613">
            <v>3415.27</v>
          </cell>
        </row>
        <row r="614">
          <cell r="A614" t="str">
            <v>Флюкова, 3</v>
          </cell>
          <cell r="B614" t="str">
            <v>Флюкова</v>
          </cell>
          <cell r="C614">
            <v>3</v>
          </cell>
          <cell r="D614">
            <v>-230493.05</v>
          </cell>
          <cell r="E614">
            <v>200854.1</v>
          </cell>
          <cell r="F614">
            <v>0</v>
          </cell>
          <cell r="G614">
            <v>0</v>
          </cell>
          <cell r="H614">
            <v>200854.1</v>
          </cell>
          <cell r="I614">
            <v>206496.21</v>
          </cell>
          <cell r="J614">
            <v>0</v>
          </cell>
          <cell r="K614">
            <v>0</v>
          </cell>
          <cell r="L614">
            <v>204650.03</v>
          </cell>
          <cell r="M614">
            <v>14271.66</v>
          </cell>
          <cell r="N614">
            <v>-3312.39</v>
          </cell>
          <cell r="O614">
            <v>6661.45</v>
          </cell>
          <cell r="P614">
            <v>4987.47</v>
          </cell>
          <cell r="Q614">
            <v>25177.14</v>
          </cell>
          <cell r="R614">
            <v>-51020.160000000003</v>
          </cell>
          <cell r="S614">
            <v>2568.9499999999998</v>
          </cell>
        </row>
        <row r="615">
          <cell r="A615" t="str">
            <v>Фурманова, 2</v>
          </cell>
          <cell r="B615" t="str">
            <v>Фурманова</v>
          </cell>
          <cell r="C615">
            <v>2</v>
          </cell>
          <cell r="D615">
            <v>113684.53</v>
          </cell>
          <cell r="E615">
            <v>-151.56</v>
          </cell>
          <cell r="F615">
            <v>0</v>
          </cell>
          <cell r="G615">
            <v>0</v>
          </cell>
          <cell r="H615">
            <v>-151.56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-15.16</v>
          </cell>
          <cell r="N615">
            <v>0</v>
          </cell>
          <cell r="O615">
            <v>0</v>
          </cell>
          <cell r="P615">
            <v>0</v>
          </cell>
          <cell r="Q615">
            <v>-17.89</v>
          </cell>
          <cell r="R615">
            <v>113702.42</v>
          </cell>
          <cell r="S615">
            <v>-2.73</v>
          </cell>
        </row>
        <row r="616">
          <cell r="A616" t="str">
            <v>Фурманова, 2-а</v>
          </cell>
          <cell r="B616" t="str">
            <v>Фурманова</v>
          </cell>
          <cell r="C616" t="str">
            <v>2-а</v>
          </cell>
          <cell r="D616">
            <v>44420.59</v>
          </cell>
          <cell r="E616">
            <v>-364.94</v>
          </cell>
          <cell r="F616">
            <v>0</v>
          </cell>
          <cell r="G616">
            <v>0</v>
          </cell>
          <cell r="H616">
            <v>-364.94</v>
          </cell>
          <cell r="I616">
            <v>174.03</v>
          </cell>
          <cell r="J616">
            <v>0</v>
          </cell>
          <cell r="K616">
            <v>0</v>
          </cell>
          <cell r="L616">
            <v>70.989999999999995</v>
          </cell>
          <cell r="M616">
            <v>-36.49</v>
          </cell>
          <cell r="N616">
            <v>0</v>
          </cell>
          <cell r="O616">
            <v>0</v>
          </cell>
          <cell r="P616">
            <v>1.41</v>
          </cell>
          <cell r="Q616">
            <v>-41.65</v>
          </cell>
          <cell r="R616">
            <v>44533.23</v>
          </cell>
          <cell r="S616">
            <v>-6.57</v>
          </cell>
        </row>
        <row r="617">
          <cell r="A617" t="str">
            <v>Фурманова, 4</v>
          </cell>
          <cell r="B617" t="str">
            <v>Фурманова</v>
          </cell>
          <cell r="C617">
            <v>4</v>
          </cell>
          <cell r="D617">
            <v>-22434.73</v>
          </cell>
          <cell r="E617">
            <v>10582.21</v>
          </cell>
          <cell r="F617">
            <v>0</v>
          </cell>
          <cell r="G617">
            <v>0</v>
          </cell>
          <cell r="H617">
            <v>10582.21</v>
          </cell>
          <cell r="I617">
            <v>8828.9500000000007</v>
          </cell>
          <cell r="J617">
            <v>0</v>
          </cell>
          <cell r="K617">
            <v>0</v>
          </cell>
          <cell r="L617">
            <v>8828.9500000000007</v>
          </cell>
          <cell r="M617">
            <v>1058.24</v>
          </cell>
          <cell r="N617">
            <v>0</v>
          </cell>
          <cell r="O617">
            <v>0</v>
          </cell>
          <cell r="P617">
            <v>1393.52</v>
          </cell>
          <cell r="Q617">
            <v>2642.24</v>
          </cell>
          <cell r="R617">
            <v>-16248.02</v>
          </cell>
          <cell r="S617">
            <v>190.48</v>
          </cell>
        </row>
        <row r="618">
          <cell r="A618" t="str">
            <v>Чайковского, 2</v>
          </cell>
          <cell r="B618" t="str">
            <v>Чайковского</v>
          </cell>
          <cell r="C618">
            <v>2</v>
          </cell>
          <cell r="D618">
            <v>-141713.56</v>
          </cell>
          <cell r="E618">
            <v>176932.99</v>
          </cell>
          <cell r="F618">
            <v>4915.41</v>
          </cell>
          <cell r="G618">
            <v>0</v>
          </cell>
          <cell r="H618">
            <v>181848.4</v>
          </cell>
          <cell r="I618">
            <v>173598.39</v>
          </cell>
          <cell r="J618">
            <v>5223.51</v>
          </cell>
          <cell r="K618">
            <v>0</v>
          </cell>
          <cell r="L618">
            <v>178821.9</v>
          </cell>
          <cell r="M618">
            <v>10992.75</v>
          </cell>
          <cell r="N618">
            <v>104927.16</v>
          </cell>
          <cell r="O618">
            <v>15709.89</v>
          </cell>
          <cell r="P618">
            <v>6749.59</v>
          </cell>
          <cell r="Q618">
            <v>140358.09</v>
          </cell>
          <cell r="R618">
            <v>-103249.75</v>
          </cell>
          <cell r="S618">
            <v>1978.7</v>
          </cell>
        </row>
        <row r="619">
          <cell r="A619" t="str">
            <v>Чайковского, 4</v>
          </cell>
          <cell r="B619" t="str">
            <v>Чайковского</v>
          </cell>
          <cell r="C619">
            <v>4</v>
          </cell>
          <cell r="D619">
            <v>229646.94</v>
          </cell>
          <cell r="E619">
            <v>-72.03</v>
          </cell>
          <cell r="F619">
            <v>0</v>
          </cell>
          <cell r="G619">
            <v>0</v>
          </cell>
          <cell r="H619">
            <v>-72.03</v>
          </cell>
          <cell r="I619">
            <v>739.96</v>
          </cell>
          <cell r="J619">
            <v>0</v>
          </cell>
          <cell r="K619">
            <v>0</v>
          </cell>
          <cell r="L619">
            <v>739.96</v>
          </cell>
          <cell r="M619">
            <v>-7.2</v>
          </cell>
          <cell r="N619">
            <v>0</v>
          </cell>
          <cell r="O619">
            <v>0</v>
          </cell>
          <cell r="P619">
            <v>14.8</v>
          </cell>
          <cell r="Q619">
            <v>6.3</v>
          </cell>
          <cell r="R619">
            <v>230380.6</v>
          </cell>
          <cell r="S619">
            <v>-1.3</v>
          </cell>
        </row>
        <row r="620">
          <cell r="A620" t="str">
            <v>Чайковского, 5</v>
          </cell>
          <cell r="B620" t="str">
            <v>Чайковского</v>
          </cell>
          <cell r="C620">
            <v>5</v>
          </cell>
          <cell r="D620">
            <v>55185.79</v>
          </cell>
          <cell r="E620">
            <v>92363.6</v>
          </cell>
          <cell r="F620">
            <v>40460.81</v>
          </cell>
          <cell r="G620">
            <v>0</v>
          </cell>
          <cell r="H620">
            <v>132824.41</v>
          </cell>
          <cell r="I620">
            <v>100303.39</v>
          </cell>
          <cell r="J620">
            <v>34433.160000000003</v>
          </cell>
          <cell r="K620">
            <v>0</v>
          </cell>
          <cell r="L620">
            <v>133834.70000000001</v>
          </cell>
          <cell r="M620">
            <v>13282.47</v>
          </cell>
          <cell r="N620">
            <v>84279.45</v>
          </cell>
          <cell r="O620">
            <v>17438.43</v>
          </cell>
          <cell r="P620">
            <v>5113.04</v>
          </cell>
          <cell r="Q620">
            <v>122504.26</v>
          </cell>
          <cell r="R620">
            <v>66516.23</v>
          </cell>
          <cell r="S620">
            <v>2390.87</v>
          </cell>
        </row>
        <row r="621">
          <cell r="A621" t="str">
            <v>Чайковского, 6</v>
          </cell>
          <cell r="B621" t="str">
            <v>Чайковского</v>
          </cell>
          <cell r="C621">
            <v>6</v>
          </cell>
          <cell r="D621">
            <v>97873.95</v>
          </cell>
          <cell r="E621">
            <v>-214.83</v>
          </cell>
          <cell r="F621">
            <v>0</v>
          </cell>
          <cell r="G621">
            <v>0</v>
          </cell>
          <cell r="H621">
            <v>-214.83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-21.48</v>
          </cell>
          <cell r="N621">
            <v>0</v>
          </cell>
          <cell r="O621">
            <v>0</v>
          </cell>
          <cell r="P621">
            <v>0</v>
          </cell>
          <cell r="Q621">
            <v>-25.35</v>
          </cell>
          <cell r="R621">
            <v>97899.3</v>
          </cell>
          <cell r="S621">
            <v>-3.87</v>
          </cell>
        </row>
        <row r="622">
          <cell r="A622" t="str">
            <v>Чайковского, 7</v>
          </cell>
          <cell r="B622" t="str">
            <v>Чайковского</v>
          </cell>
          <cell r="C622">
            <v>7</v>
          </cell>
          <cell r="D622">
            <v>755.93</v>
          </cell>
          <cell r="E622">
            <v>-203.71</v>
          </cell>
          <cell r="F622">
            <v>0</v>
          </cell>
          <cell r="G622">
            <v>0</v>
          </cell>
          <cell r="H622">
            <v>-203.71</v>
          </cell>
          <cell r="I622">
            <v>-132.30000000000001</v>
          </cell>
          <cell r="J622">
            <v>0</v>
          </cell>
          <cell r="K622">
            <v>0</v>
          </cell>
          <cell r="L622">
            <v>-132.30000000000001</v>
          </cell>
          <cell r="M622">
            <v>-20.37</v>
          </cell>
          <cell r="N622">
            <v>0</v>
          </cell>
          <cell r="O622">
            <v>0</v>
          </cell>
          <cell r="P622">
            <v>-2.65</v>
          </cell>
          <cell r="Q622">
            <v>-26.69</v>
          </cell>
          <cell r="R622">
            <v>650.32000000000005</v>
          </cell>
          <cell r="S622">
            <v>-3.67</v>
          </cell>
        </row>
        <row r="623">
          <cell r="A623" t="str">
            <v>Чайковского, 9</v>
          </cell>
          <cell r="B623" t="str">
            <v>Чайковского</v>
          </cell>
          <cell r="C623">
            <v>9</v>
          </cell>
          <cell r="D623">
            <v>447.95</v>
          </cell>
          <cell r="E623">
            <v>-25.96</v>
          </cell>
          <cell r="F623">
            <v>-223.91</v>
          </cell>
          <cell r="G623">
            <v>0</v>
          </cell>
          <cell r="H623">
            <v>-249.87</v>
          </cell>
          <cell r="I623">
            <v>64.459999999999994</v>
          </cell>
          <cell r="J623">
            <v>0</v>
          </cell>
          <cell r="K623">
            <v>0</v>
          </cell>
          <cell r="L623">
            <v>0</v>
          </cell>
          <cell r="M623">
            <v>-24.99</v>
          </cell>
          <cell r="N623">
            <v>0</v>
          </cell>
          <cell r="O623">
            <v>0</v>
          </cell>
          <cell r="P623">
            <v>0</v>
          </cell>
          <cell r="Q623">
            <v>-29.49</v>
          </cell>
          <cell r="R623">
            <v>477.44</v>
          </cell>
          <cell r="S623">
            <v>-4.5</v>
          </cell>
        </row>
        <row r="624">
          <cell r="A624" t="str">
            <v>Чайковского, 10</v>
          </cell>
          <cell r="B624" t="str">
            <v>Чайковского</v>
          </cell>
          <cell r="C624">
            <v>10</v>
          </cell>
          <cell r="D624">
            <v>19000.46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19000.46</v>
          </cell>
          <cell r="S624">
            <v>0</v>
          </cell>
        </row>
        <row r="625">
          <cell r="A625" t="str">
            <v>Чайковского, 11</v>
          </cell>
          <cell r="B625" t="str">
            <v>Чайковского</v>
          </cell>
          <cell r="C625">
            <v>11</v>
          </cell>
          <cell r="D625">
            <v>70730.31</v>
          </cell>
          <cell r="E625">
            <v>-264.26</v>
          </cell>
          <cell r="F625">
            <v>0</v>
          </cell>
          <cell r="G625">
            <v>0</v>
          </cell>
          <cell r="H625">
            <v>-264.26</v>
          </cell>
          <cell r="I625">
            <v>3776.36</v>
          </cell>
          <cell r="J625">
            <v>0</v>
          </cell>
          <cell r="K625">
            <v>0</v>
          </cell>
          <cell r="L625">
            <v>2815.99</v>
          </cell>
          <cell r="M625">
            <v>-26.43</v>
          </cell>
          <cell r="N625">
            <v>0</v>
          </cell>
          <cell r="O625">
            <v>0</v>
          </cell>
          <cell r="P625">
            <v>56.33</v>
          </cell>
          <cell r="Q625">
            <v>25.14</v>
          </cell>
          <cell r="R625">
            <v>73521.16</v>
          </cell>
          <cell r="S625">
            <v>-4.76</v>
          </cell>
        </row>
        <row r="626">
          <cell r="A626" t="str">
            <v>Чайковского, 14</v>
          </cell>
          <cell r="B626" t="str">
            <v>Чайковского</v>
          </cell>
          <cell r="C626">
            <v>14</v>
          </cell>
          <cell r="D626">
            <v>106384.71</v>
          </cell>
          <cell r="E626">
            <v>-7801.02</v>
          </cell>
          <cell r="F626">
            <v>0</v>
          </cell>
          <cell r="G626">
            <v>0</v>
          </cell>
          <cell r="H626">
            <v>-7801.02</v>
          </cell>
          <cell r="I626">
            <v>3331.43</v>
          </cell>
          <cell r="J626">
            <v>0</v>
          </cell>
          <cell r="K626">
            <v>0</v>
          </cell>
          <cell r="L626">
            <v>3331.43</v>
          </cell>
          <cell r="M626">
            <v>-780.1</v>
          </cell>
          <cell r="N626">
            <v>0</v>
          </cell>
          <cell r="O626">
            <v>0</v>
          </cell>
          <cell r="P626">
            <v>66.63</v>
          </cell>
          <cell r="Q626">
            <v>-853.88</v>
          </cell>
          <cell r="R626">
            <v>110570.02</v>
          </cell>
          <cell r="S626">
            <v>-140.41</v>
          </cell>
        </row>
        <row r="627">
          <cell r="A627" t="str">
            <v>Чайковского, 16</v>
          </cell>
          <cell r="B627" t="str">
            <v>Чайковского</v>
          </cell>
          <cell r="C627">
            <v>16</v>
          </cell>
          <cell r="D627">
            <v>99876.4</v>
          </cell>
          <cell r="E627">
            <v>138454.96</v>
          </cell>
          <cell r="F627">
            <v>17259.14</v>
          </cell>
          <cell r="G627">
            <v>0</v>
          </cell>
          <cell r="H627">
            <v>155714.1</v>
          </cell>
          <cell r="I627">
            <v>133812.37</v>
          </cell>
          <cell r="J627">
            <v>18391.650000000001</v>
          </cell>
          <cell r="K627">
            <v>0</v>
          </cell>
          <cell r="L627">
            <v>150946.10999999999</v>
          </cell>
          <cell r="M627">
            <v>15571.41</v>
          </cell>
          <cell r="N627">
            <v>47515.66</v>
          </cell>
          <cell r="O627">
            <v>22686.6</v>
          </cell>
          <cell r="P627">
            <v>9339.66</v>
          </cell>
          <cell r="Q627">
            <v>97916.21</v>
          </cell>
          <cell r="R627">
            <v>152906.29999999999</v>
          </cell>
          <cell r="S627">
            <v>2802.88</v>
          </cell>
        </row>
        <row r="628">
          <cell r="A628" t="str">
            <v>Чайковского, 17</v>
          </cell>
          <cell r="B628" t="str">
            <v>Чайковского</v>
          </cell>
          <cell r="C628">
            <v>17</v>
          </cell>
          <cell r="D628">
            <v>21902.68</v>
          </cell>
          <cell r="E628">
            <v>7491.83</v>
          </cell>
          <cell r="F628">
            <v>0</v>
          </cell>
          <cell r="G628">
            <v>0</v>
          </cell>
          <cell r="H628">
            <v>7491.83</v>
          </cell>
          <cell r="I628">
            <v>6422.97</v>
          </cell>
          <cell r="J628">
            <v>0</v>
          </cell>
          <cell r="K628">
            <v>0</v>
          </cell>
          <cell r="L628">
            <v>6422.97</v>
          </cell>
          <cell r="M628">
            <v>749.18</v>
          </cell>
          <cell r="N628">
            <v>20044.099999999999</v>
          </cell>
          <cell r="O628">
            <v>0</v>
          </cell>
          <cell r="P628">
            <v>534.1</v>
          </cell>
          <cell r="Q628">
            <v>21462.21</v>
          </cell>
          <cell r="R628">
            <v>6863.44</v>
          </cell>
          <cell r="S628">
            <v>134.83000000000001</v>
          </cell>
        </row>
        <row r="629">
          <cell r="A629" t="str">
            <v>Чайковского, 18</v>
          </cell>
          <cell r="B629" t="str">
            <v>Чайковского</v>
          </cell>
          <cell r="C629">
            <v>18</v>
          </cell>
          <cell r="D629">
            <v>-201540.97</v>
          </cell>
          <cell r="E629">
            <v>27871.439999999999</v>
          </cell>
          <cell r="F629">
            <v>0</v>
          </cell>
          <cell r="G629">
            <v>0</v>
          </cell>
          <cell r="H629">
            <v>27871.439999999999</v>
          </cell>
          <cell r="I629">
            <v>28179.27</v>
          </cell>
          <cell r="J629">
            <v>0</v>
          </cell>
          <cell r="K629">
            <v>0</v>
          </cell>
          <cell r="L629">
            <v>28179.27</v>
          </cell>
          <cell r="M629">
            <v>2787.13</v>
          </cell>
          <cell r="N629">
            <v>0</v>
          </cell>
          <cell r="O629">
            <v>3797.55</v>
          </cell>
          <cell r="P629">
            <v>1476.29</v>
          </cell>
          <cell r="Q629">
            <v>8562.6299999999992</v>
          </cell>
          <cell r="R629">
            <v>-181924.33</v>
          </cell>
          <cell r="S629">
            <v>501.66</v>
          </cell>
        </row>
        <row r="630">
          <cell r="A630" t="str">
            <v>Чайковского, 20</v>
          </cell>
          <cell r="B630" t="str">
            <v>Чайковского</v>
          </cell>
          <cell r="C630">
            <v>20</v>
          </cell>
          <cell r="D630">
            <v>-218245.13</v>
          </cell>
          <cell r="E630">
            <v>30299.33</v>
          </cell>
          <cell r="F630">
            <v>1537.63</v>
          </cell>
          <cell r="G630">
            <v>0</v>
          </cell>
          <cell r="H630">
            <v>31836.959999999999</v>
          </cell>
          <cell r="I630">
            <v>28473.23</v>
          </cell>
          <cell r="J630">
            <v>0</v>
          </cell>
          <cell r="K630">
            <v>0</v>
          </cell>
          <cell r="L630">
            <v>28473.23</v>
          </cell>
          <cell r="M630">
            <v>3183.69</v>
          </cell>
          <cell r="N630">
            <v>0</v>
          </cell>
          <cell r="O630">
            <v>5147.88</v>
          </cell>
          <cell r="P630">
            <v>1642.37</v>
          </cell>
          <cell r="Q630">
            <v>10546.97</v>
          </cell>
          <cell r="R630">
            <v>-200318.87</v>
          </cell>
          <cell r="S630">
            <v>573.03</v>
          </cell>
        </row>
        <row r="631">
          <cell r="A631" t="str">
            <v>Чайковского, 22</v>
          </cell>
          <cell r="B631" t="str">
            <v>Чайковского</v>
          </cell>
          <cell r="C631">
            <v>22</v>
          </cell>
          <cell r="D631">
            <v>-13244.58</v>
          </cell>
          <cell r="E631">
            <v>28184.959999999999</v>
          </cell>
          <cell r="F631">
            <v>0</v>
          </cell>
          <cell r="G631">
            <v>0</v>
          </cell>
          <cell r="H631">
            <v>28184.959999999999</v>
          </cell>
          <cell r="I631">
            <v>27854.77</v>
          </cell>
          <cell r="J631">
            <v>0</v>
          </cell>
          <cell r="K631">
            <v>0</v>
          </cell>
          <cell r="L631">
            <v>27854.77</v>
          </cell>
          <cell r="M631">
            <v>2818.51</v>
          </cell>
          <cell r="N631">
            <v>0</v>
          </cell>
          <cell r="O631">
            <v>3824.16</v>
          </cell>
          <cell r="P631">
            <v>1469.81</v>
          </cell>
          <cell r="Q631">
            <v>8619.83</v>
          </cell>
          <cell r="R631">
            <v>5990.36</v>
          </cell>
          <cell r="S631">
            <v>507.35</v>
          </cell>
        </row>
        <row r="632">
          <cell r="A632" t="str">
            <v>Чернышевского, 17</v>
          </cell>
          <cell r="B632" t="str">
            <v>Чернышевского</v>
          </cell>
          <cell r="C632">
            <v>17</v>
          </cell>
          <cell r="D632">
            <v>-67.84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-67.84</v>
          </cell>
          <cell r="S632">
            <v>0</v>
          </cell>
        </row>
        <row r="633">
          <cell r="A633" t="str">
            <v>Шмидта, 5</v>
          </cell>
          <cell r="B633" t="str">
            <v>Шмидта</v>
          </cell>
          <cell r="C633">
            <v>5</v>
          </cell>
          <cell r="D633">
            <v>12820.77</v>
          </cell>
          <cell r="E633">
            <v>74717.539999999994</v>
          </cell>
          <cell r="F633">
            <v>0</v>
          </cell>
          <cell r="G633">
            <v>0</v>
          </cell>
          <cell r="H633">
            <v>74717.539999999994</v>
          </cell>
          <cell r="I633">
            <v>74898.06</v>
          </cell>
          <cell r="J633">
            <v>0</v>
          </cell>
          <cell r="K633">
            <v>0</v>
          </cell>
          <cell r="L633">
            <v>71892.61</v>
          </cell>
          <cell r="M633">
            <v>7471.73</v>
          </cell>
          <cell r="N633">
            <v>160</v>
          </cell>
          <cell r="O633">
            <v>2420.5500000000002</v>
          </cell>
          <cell r="P633">
            <v>2017.04</v>
          </cell>
          <cell r="Q633">
            <v>16839.72</v>
          </cell>
          <cell r="R633">
            <v>67873.66</v>
          </cell>
          <cell r="S633">
            <v>1344.87</v>
          </cell>
        </row>
        <row r="634">
          <cell r="A634" t="str">
            <v>Шмидта, 20</v>
          </cell>
          <cell r="B634" t="str">
            <v>Шмидта</v>
          </cell>
          <cell r="C634">
            <v>20</v>
          </cell>
          <cell r="D634">
            <v>-58672.12</v>
          </cell>
          <cell r="E634">
            <v>166484.70000000001</v>
          </cell>
          <cell r="F634">
            <v>0</v>
          </cell>
          <cell r="G634">
            <v>0</v>
          </cell>
          <cell r="H634">
            <v>166484.70000000001</v>
          </cell>
          <cell r="I634">
            <v>176685.81</v>
          </cell>
          <cell r="J634">
            <v>0</v>
          </cell>
          <cell r="K634">
            <v>0</v>
          </cell>
          <cell r="L634">
            <v>176685.81</v>
          </cell>
          <cell r="M634">
            <v>16648.439999999999</v>
          </cell>
          <cell r="N634">
            <v>7768</v>
          </cell>
          <cell r="O634">
            <v>8998.1200000000008</v>
          </cell>
          <cell r="P634">
            <v>5453.78</v>
          </cell>
          <cell r="Q634">
            <v>41865.07</v>
          </cell>
          <cell r="R634">
            <v>76148.62</v>
          </cell>
          <cell r="S634">
            <v>2996.73</v>
          </cell>
        </row>
        <row r="635">
          <cell r="A635" t="str">
            <v>Шмидта, 21</v>
          </cell>
          <cell r="B635" t="str">
            <v>Шмидта</v>
          </cell>
          <cell r="C635">
            <v>21</v>
          </cell>
          <cell r="D635">
            <v>15878.25</v>
          </cell>
          <cell r="E635">
            <v>45602.37</v>
          </cell>
          <cell r="F635">
            <v>0</v>
          </cell>
          <cell r="G635">
            <v>0</v>
          </cell>
          <cell r="H635">
            <v>45602.37</v>
          </cell>
          <cell r="I635">
            <v>38078.019999999997</v>
          </cell>
          <cell r="J635">
            <v>0</v>
          </cell>
          <cell r="K635">
            <v>0</v>
          </cell>
          <cell r="L635">
            <v>37889.19</v>
          </cell>
          <cell r="M635">
            <v>4560.24</v>
          </cell>
          <cell r="N635">
            <v>0</v>
          </cell>
          <cell r="O635">
            <v>0</v>
          </cell>
          <cell r="P635">
            <v>757.76</v>
          </cell>
          <cell r="Q635">
            <v>6138.87</v>
          </cell>
          <cell r="R635">
            <v>47628.57</v>
          </cell>
          <cell r="S635">
            <v>820.87</v>
          </cell>
        </row>
        <row r="636">
          <cell r="A636" t="str">
            <v>Шмидта, 24</v>
          </cell>
          <cell r="B636" t="str">
            <v>Шмидта</v>
          </cell>
          <cell r="C636">
            <v>24</v>
          </cell>
          <cell r="D636">
            <v>3512.2</v>
          </cell>
          <cell r="E636">
            <v>9418.66</v>
          </cell>
          <cell r="F636">
            <v>0</v>
          </cell>
          <cell r="G636">
            <v>0</v>
          </cell>
          <cell r="H636">
            <v>9418.66</v>
          </cell>
          <cell r="I636">
            <v>10463.33</v>
          </cell>
          <cell r="J636">
            <v>0</v>
          </cell>
          <cell r="K636">
            <v>0</v>
          </cell>
          <cell r="L636">
            <v>10463.33</v>
          </cell>
          <cell r="M636">
            <v>941.88</v>
          </cell>
          <cell r="N636">
            <v>0</v>
          </cell>
          <cell r="O636">
            <v>0</v>
          </cell>
          <cell r="P636">
            <v>716.32</v>
          </cell>
          <cell r="Q636">
            <v>1827.72</v>
          </cell>
          <cell r="R636">
            <v>12147.81</v>
          </cell>
          <cell r="S636">
            <v>169.52</v>
          </cell>
        </row>
        <row r="637">
          <cell r="A637" t="str">
            <v>Шмидта, 26</v>
          </cell>
          <cell r="B637" t="str">
            <v>Шмидта</v>
          </cell>
          <cell r="C637">
            <v>26</v>
          </cell>
          <cell r="D637">
            <v>51407.22</v>
          </cell>
          <cell r="E637">
            <v>14501.71</v>
          </cell>
          <cell r="F637">
            <v>0</v>
          </cell>
          <cell r="G637">
            <v>0</v>
          </cell>
          <cell r="H637">
            <v>14501.71</v>
          </cell>
          <cell r="I637">
            <v>15099.54</v>
          </cell>
          <cell r="J637">
            <v>0</v>
          </cell>
          <cell r="K637">
            <v>0</v>
          </cell>
          <cell r="L637">
            <v>15099.54</v>
          </cell>
          <cell r="M637">
            <v>1450.15</v>
          </cell>
          <cell r="N637">
            <v>0</v>
          </cell>
          <cell r="O637">
            <v>0</v>
          </cell>
          <cell r="P637">
            <v>910.47</v>
          </cell>
          <cell r="Q637">
            <v>2621.63</v>
          </cell>
          <cell r="R637">
            <v>63885.13</v>
          </cell>
          <cell r="S637">
            <v>261.01</v>
          </cell>
        </row>
        <row r="638">
          <cell r="A638" t="str">
            <v>Шмидта, 28</v>
          </cell>
          <cell r="B638" t="str">
            <v>Шмидта</v>
          </cell>
          <cell r="C638">
            <v>28</v>
          </cell>
          <cell r="D638">
            <v>-71496.77</v>
          </cell>
          <cell r="E638">
            <v>14610.45</v>
          </cell>
          <cell r="F638">
            <v>0</v>
          </cell>
          <cell r="G638">
            <v>0</v>
          </cell>
          <cell r="H638">
            <v>14610.45</v>
          </cell>
          <cell r="I638">
            <v>14173.43</v>
          </cell>
          <cell r="J638">
            <v>0</v>
          </cell>
          <cell r="K638">
            <v>0</v>
          </cell>
          <cell r="L638">
            <v>14173.43</v>
          </cell>
          <cell r="M638">
            <v>1461.07</v>
          </cell>
          <cell r="N638">
            <v>-74801</v>
          </cell>
          <cell r="O638">
            <v>0</v>
          </cell>
          <cell r="P638">
            <v>891.93</v>
          </cell>
          <cell r="Q638">
            <v>-72185.03</v>
          </cell>
          <cell r="R638">
            <v>14861.69</v>
          </cell>
          <cell r="S638">
            <v>262.97000000000003</v>
          </cell>
        </row>
        <row r="639">
          <cell r="A639" t="str">
            <v>Шмидта, 30</v>
          </cell>
          <cell r="B639" t="str">
            <v>Шмидта</v>
          </cell>
          <cell r="C639">
            <v>30</v>
          </cell>
          <cell r="D639">
            <v>48732.32</v>
          </cell>
          <cell r="E639">
            <v>14213.64</v>
          </cell>
          <cell r="F639">
            <v>0</v>
          </cell>
          <cell r="G639">
            <v>0</v>
          </cell>
          <cell r="H639">
            <v>14213.64</v>
          </cell>
          <cell r="I639">
            <v>13436.65</v>
          </cell>
          <cell r="J639">
            <v>0</v>
          </cell>
          <cell r="K639">
            <v>0</v>
          </cell>
          <cell r="L639">
            <v>13436.65</v>
          </cell>
          <cell r="M639">
            <v>1421.35</v>
          </cell>
          <cell r="N639">
            <v>0</v>
          </cell>
          <cell r="O639">
            <v>0</v>
          </cell>
          <cell r="P639">
            <v>927.9</v>
          </cell>
          <cell r="Q639">
            <v>2605.12</v>
          </cell>
          <cell r="R639">
            <v>59563.85</v>
          </cell>
          <cell r="S639">
            <v>255.87</v>
          </cell>
        </row>
        <row r="640">
          <cell r="A640" t="str">
            <v>Шмидта, 32</v>
          </cell>
          <cell r="B640" t="str">
            <v>Шмидта</v>
          </cell>
          <cell r="C640">
            <v>32</v>
          </cell>
          <cell r="D640">
            <v>11565.76</v>
          </cell>
          <cell r="E640">
            <v>-28.98</v>
          </cell>
          <cell r="F640">
            <v>0</v>
          </cell>
          <cell r="G640">
            <v>0</v>
          </cell>
          <cell r="H640">
            <v>-28.98</v>
          </cell>
          <cell r="I640">
            <v>755.71</v>
          </cell>
          <cell r="J640">
            <v>0</v>
          </cell>
          <cell r="K640">
            <v>0</v>
          </cell>
          <cell r="L640">
            <v>755.71</v>
          </cell>
          <cell r="M640">
            <v>-2.9</v>
          </cell>
          <cell r="N640">
            <v>0</v>
          </cell>
          <cell r="O640">
            <v>0</v>
          </cell>
          <cell r="P640">
            <v>15.12</v>
          </cell>
          <cell r="Q640">
            <v>11.7</v>
          </cell>
          <cell r="R640">
            <v>12309.77</v>
          </cell>
          <cell r="S640">
            <v>-0.52</v>
          </cell>
        </row>
        <row r="641">
          <cell r="A641" t="str">
            <v>Шмидта, 36</v>
          </cell>
          <cell r="B641" t="str">
            <v>Шмидта</v>
          </cell>
          <cell r="C641">
            <v>36</v>
          </cell>
          <cell r="D641">
            <v>31444.89</v>
          </cell>
          <cell r="E641">
            <v>-278.85000000000002</v>
          </cell>
          <cell r="F641">
            <v>0</v>
          </cell>
          <cell r="G641">
            <v>0</v>
          </cell>
          <cell r="H641">
            <v>-278.85000000000002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-27.89</v>
          </cell>
          <cell r="N641">
            <v>0</v>
          </cell>
          <cell r="O641">
            <v>0</v>
          </cell>
          <cell r="P641">
            <v>0</v>
          </cell>
          <cell r="Q641">
            <v>-32.909999999999997</v>
          </cell>
          <cell r="R641">
            <v>31477.8</v>
          </cell>
          <cell r="S641">
            <v>-5.0199999999999996</v>
          </cell>
        </row>
        <row r="642">
          <cell r="A642" t="str">
            <v>Шмидта, 38</v>
          </cell>
          <cell r="B642" t="str">
            <v>Шмидта</v>
          </cell>
          <cell r="C642">
            <v>38</v>
          </cell>
          <cell r="D642">
            <v>30346.06</v>
          </cell>
          <cell r="E642">
            <v>7851.95</v>
          </cell>
          <cell r="F642">
            <v>0</v>
          </cell>
          <cell r="G642">
            <v>0</v>
          </cell>
          <cell r="H642">
            <v>7851.95</v>
          </cell>
          <cell r="I642">
            <v>8309.43</v>
          </cell>
          <cell r="J642">
            <v>0</v>
          </cell>
          <cell r="K642">
            <v>0</v>
          </cell>
          <cell r="L642">
            <v>8309.43</v>
          </cell>
          <cell r="M642">
            <v>785.22</v>
          </cell>
          <cell r="N642">
            <v>0</v>
          </cell>
          <cell r="O642">
            <v>0</v>
          </cell>
          <cell r="P642">
            <v>622.53</v>
          </cell>
          <cell r="Q642">
            <v>1549.09</v>
          </cell>
          <cell r="R642">
            <v>37106.400000000001</v>
          </cell>
          <cell r="S642">
            <v>141.34</v>
          </cell>
        </row>
        <row r="643">
          <cell r="A643" t="str">
            <v>Шпальная ветка, 10</v>
          </cell>
          <cell r="B643" t="str">
            <v>Шпальная ветка</v>
          </cell>
          <cell r="C643">
            <v>10</v>
          </cell>
          <cell r="D643">
            <v>1858.64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1858.64</v>
          </cell>
          <cell r="S643">
            <v>0</v>
          </cell>
        </row>
        <row r="644">
          <cell r="A644" t="str">
            <v>Юбилейный, 1</v>
          </cell>
          <cell r="B644" t="str">
            <v>Юбилейный</v>
          </cell>
          <cell r="C644">
            <v>1</v>
          </cell>
          <cell r="D644">
            <v>-11738.62</v>
          </cell>
          <cell r="E644">
            <v>307501.07</v>
          </cell>
          <cell r="F644">
            <v>0</v>
          </cell>
          <cell r="G644">
            <v>0</v>
          </cell>
          <cell r="H644">
            <v>307501.07</v>
          </cell>
          <cell r="I644">
            <v>284857.37</v>
          </cell>
          <cell r="J644">
            <v>0</v>
          </cell>
          <cell r="K644">
            <v>0</v>
          </cell>
          <cell r="L644">
            <v>282733.77</v>
          </cell>
          <cell r="M644">
            <v>30750.15</v>
          </cell>
          <cell r="N644">
            <v>248642.1</v>
          </cell>
          <cell r="O644">
            <v>0</v>
          </cell>
          <cell r="P644">
            <v>5654.66</v>
          </cell>
          <cell r="Q644">
            <v>290581.98</v>
          </cell>
          <cell r="R644">
            <v>-19586.830000000002</v>
          </cell>
          <cell r="S644">
            <v>5535.07</v>
          </cell>
        </row>
        <row r="645">
          <cell r="A645" t="str">
            <v>Юбилейный, 2</v>
          </cell>
          <cell r="B645" t="str">
            <v>Юбилейный</v>
          </cell>
          <cell r="C645">
            <v>2</v>
          </cell>
          <cell r="D645">
            <v>123984.92</v>
          </cell>
          <cell r="E645">
            <v>194138.68</v>
          </cell>
          <cell r="F645">
            <v>0</v>
          </cell>
          <cell r="G645">
            <v>0</v>
          </cell>
          <cell r="H645">
            <v>194138.68</v>
          </cell>
          <cell r="I645">
            <v>185150.49</v>
          </cell>
          <cell r="J645">
            <v>0</v>
          </cell>
          <cell r="K645">
            <v>0</v>
          </cell>
          <cell r="L645">
            <v>185048.5</v>
          </cell>
          <cell r="M645">
            <v>19413.900000000001</v>
          </cell>
          <cell r="N645">
            <v>235814.47</v>
          </cell>
          <cell r="O645">
            <v>0</v>
          </cell>
          <cell r="P645">
            <v>3700.96</v>
          </cell>
          <cell r="Q645">
            <v>262423.83</v>
          </cell>
          <cell r="R645">
            <v>46609.59</v>
          </cell>
          <cell r="S645">
            <v>3494.5</v>
          </cell>
        </row>
        <row r="646">
          <cell r="A646" t="str">
            <v>Юбилейный, 3</v>
          </cell>
          <cell r="B646" t="str">
            <v>Юбилейный</v>
          </cell>
          <cell r="C646">
            <v>3</v>
          </cell>
          <cell r="D646">
            <v>127829.1</v>
          </cell>
          <cell r="E646">
            <v>297153.31</v>
          </cell>
          <cell r="F646">
            <v>0</v>
          </cell>
          <cell r="G646">
            <v>0</v>
          </cell>
          <cell r="H646">
            <v>297153.31</v>
          </cell>
          <cell r="I646">
            <v>280740.7</v>
          </cell>
          <cell r="J646">
            <v>0</v>
          </cell>
          <cell r="K646">
            <v>0</v>
          </cell>
          <cell r="L646">
            <v>279413.55</v>
          </cell>
          <cell r="M646">
            <v>29715.31</v>
          </cell>
          <cell r="N646">
            <v>312287.15000000002</v>
          </cell>
          <cell r="O646">
            <v>3371.04</v>
          </cell>
          <cell r="P646">
            <v>6612.93</v>
          </cell>
          <cell r="Q646">
            <v>357335.19</v>
          </cell>
          <cell r="R646">
            <v>49907.46</v>
          </cell>
          <cell r="S646">
            <v>5348.76</v>
          </cell>
        </row>
        <row r="647">
          <cell r="A647" t="str">
            <v>Юбилейный, 4</v>
          </cell>
          <cell r="B647" t="str">
            <v>Юбилейный</v>
          </cell>
          <cell r="C647">
            <v>4</v>
          </cell>
          <cell r="D647">
            <v>79126.48</v>
          </cell>
          <cell r="E647">
            <v>263500.78999999998</v>
          </cell>
          <cell r="F647">
            <v>0</v>
          </cell>
          <cell r="G647">
            <v>0</v>
          </cell>
          <cell r="H647">
            <v>263500.78999999998</v>
          </cell>
          <cell r="I647">
            <v>273150.48</v>
          </cell>
          <cell r="J647">
            <v>0</v>
          </cell>
          <cell r="K647">
            <v>0</v>
          </cell>
          <cell r="L647">
            <v>268438.76</v>
          </cell>
          <cell r="M647">
            <v>19393.490000000002</v>
          </cell>
          <cell r="N647">
            <v>296741.49</v>
          </cell>
          <cell r="O647">
            <v>16477.259999999998</v>
          </cell>
          <cell r="P647">
            <v>9352.3700000000008</v>
          </cell>
          <cell r="Q647">
            <v>369514.72</v>
          </cell>
          <cell r="R647">
            <v>-21949.48</v>
          </cell>
          <cell r="S647">
            <v>3490.86</v>
          </cell>
        </row>
        <row r="648">
          <cell r="A648" t="str">
            <v>Юбилейный, 5</v>
          </cell>
          <cell r="B648" t="str">
            <v>Юбилейный</v>
          </cell>
          <cell r="C648">
            <v>5</v>
          </cell>
          <cell r="D648">
            <v>144839.1</v>
          </cell>
          <cell r="E648">
            <v>481990.8</v>
          </cell>
          <cell r="F648">
            <v>0</v>
          </cell>
          <cell r="G648">
            <v>0</v>
          </cell>
          <cell r="H648">
            <v>481990.8</v>
          </cell>
          <cell r="I648">
            <v>482256.13</v>
          </cell>
          <cell r="J648">
            <v>0</v>
          </cell>
          <cell r="K648">
            <v>0</v>
          </cell>
          <cell r="L648">
            <v>480578.43</v>
          </cell>
          <cell r="M648">
            <v>29524.94</v>
          </cell>
          <cell r="N648">
            <v>575201.64</v>
          </cell>
          <cell r="O648">
            <v>13514.69</v>
          </cell>
          <cell r="P648">
            <v>9991.15</v>
          </cell>
          <cell r="Q648">
            <v>633546.9</v>
          </cell>
          <cell r="R648">
            <v>-8129.37</v>
          </cell>
          <cell r="S648">
            <v>5314.48</v>
          </cell>
        </row>
        <row r="649">
          <cell r="A649" t="str">
            <v>Юбилейный, 6</v>
          </cell>
          <cell r="B649" t="str">
            <v>Юбилейный</v>
          </cell>
          <cell r="C649">
            <v>6</v>
          </cell>
          <cell r="D649">
            <v>-204194.69</v>
          </cell>
          <cell r="E649">
            <v>193437.22</v>
          </cell>
          <cell r="F649">
            <v>0</v>
          </cell>
          <cell r="G649">
            <v>0</v>
          </cell>
          <cell r="H649">
            <v>193437.22</v>
          </cell>
          <cell r="I649">
            <v>188198.03</v>
          </cell>
          <cell r="J649">
            <v>0</v>
          </cell>
          <cell r="K649">
            <v>0</v>
          </cell>
          <cell r="L649">
            <v>185599.64</v>
          </cell>
          <cell r="M649">
            <v>19343.72</v>
          </cell>
          <cell r="N649">
            <v>78396.710000000006</v>
          </cell>
          <cell r="O649">
            <v>0</v>
          </cell>
          <cell r="P649">
            <v>3711.98</v>
          </cell>
          <cell r="Q649">
            <v>104934.27</v>
          </cell>
          <cell r="R649">
            <v>-123529.32</v>
          </cell>
          <cell r="S649">
            <v>3481.86</v>
          </cell>
        </row>
        <row r="650">
          <cell r="A650" t="str">
            <v>Юбилейный, 7</v>
          </cell>
          <cell r="B650" t="str">
            <v>Юбилейный</v>
          </cell>
          <cell r="C650">
            <v>7</v>
          </cell>
          <cell r="D650">
            <v>276359.06</v>
          </cell>
          <cell r="E650">
            <v>212524.2</v>
          </cell>
          <cell r="F650">
            <v>6114.14</v>
          </cell>
          <cell r="G650">
            <v>0</v>
          </cell>
          <cell r="H650">
            <v>218638.34</v>
          </cell>
          <cell r="I650">
            <v>195700</v>
          </cell>
          <cell r="J650">
            <v>6973.63</v>
          </cell>
          <cell r="K650">
            <v>0</v>
          </cell>
          <cell r="L650">
            <v>199906.79</v>
          </cell>
          <cell r="M650">
            <v>21863.88</v>
          </cell>
          <cell r="N650">
            <v>252069.59</v>
          </cell>
          <cell r="O650">
            <v>11976.61</v>
          </cell>
          <cell r="P650">
            <v>7489.6</v>
          </cell>
          <cell r="Q650">
            <v>297335.12</v>
          </cell>
          <cell r="R650">
            <v>178930.73</v>
          </cell>
          <cell r="S650">
            <v>3935.44</v>
          </cell>
        </row>
        <row r="651">
          <cell r="A651" t="str">
            <v>Юбилейный, 8</v>
          </cell>
          <cell r="B651" t="str">
            <v>Юбилейный</v>
          </cell>
          <cell r="C651">
            <v>8</v>
          </cell>
          <cell r="D651">
            <v>226855.92</v>
          </cell>
          <cell r="E651">
            <v>231026.57</v>
          </cell>
          <cell r="F651">
            <v>0</v>
          </cell>
          <cell r="G651">
            <v>0</v>
          </cell>
          <cell r="H651">
            <v>231026.57</v>
          </cell>
          <cell r="I651">
            <v>244262.58</v>
          </cell>
          <cell r="J651">
            <v>0</v>
          </cell>
          <cell r="K651">
            <v>0</v>
          </cell>
          <cell r="L651">
            <v>242938.32</v>
          </cell>
          <cell r="M651">
            <v>23102.71</v>
          </cell>
          <cell r="N651">
            <v>427362.87</v>
          </cell>
          <cell r="O651">
            <v>0</v>
          </cell>
          <cell r="P651">
            <v>4858.7700000000004</v>
          </cell>
          <cell r="Q651">
            <v>459482.82</v>
          </cell>
          <cell r="R651">
            <v>10311.42</v>
          </cell>
          <cell r="S651">
            <v>4158.47</v>
          </cell>
        </row>
        <row r="652">
          <cell r="A652" t="str">
            <v>Юбилейный, 9</v>
          </cell>
          <cell r="B652" t="str">
            <v>Юбилейный</v>
          </cell>
          <cell r="C652">
            <v>9</v>
          </cell>
          <cell r="D652">
            <v>32658.73</v>
          </cell>
          <cell r="E652">
            <v>405923.91</v>
          </cell>
          <cell r="F652">
            <v>0</v>
          </cell>
          <cell r="G652">
            <v>0</v>
          </cell>
          <cell r="H652">
            <v>405923.91</v>
          </cell>
          <cell r="I652">
            <v>398060.26</v>
          </cell>
          <cell r="J652">
            <v>0</v>
          </cell>
          <cell r="K652">
            <v>0</v>
          </cell>
          <cell r="L652">
            <v>397841.85</v>
          </cell>
          <cell r="M652">
            <v>23588.87</v>
          </cell>
          <cell r="N652">
            <v>380322.26</v>
          </cell>
          <cell r="O652">
            <v>2671.06</v>
          </cell>
          <cell r="P652">
            <v>5339.68</v>
          </cell>
          <cell r="Q652">
            <v>416167.86</v>
          </cell>
          <cell r="R652">
            <v>14332.72</v>
          </cell>
          <cell r="S652">
            <v>4245.99</v>
          </cell>
        </row>
        <row r="653">
          <cell r="A653" t="str">
            <v>Юбилейный, 9-б</v>
          </cell>
          <cell r="B653" t="str">
            <v>Юбилейный</v>
          </cell>
          <cell r="C653" t="str">
            <v>9-б</v>
          </cell>
          <cell r="D653">
            <v>268654.77</v>
          </cell>
          <cell r="E653">
            <v>119144.53</v>
          </cell>
          <cell r="F653">
            <v>0</v>
          </cell>
          <cell r="G653">
            <v>0</v>
          </cell>
          <cell r="H653">
            <v>119144.53</v>
          </cell>
          <cell r="I653">
            <v>114549.38</v>
          </cell>
          <cell r="J653">
            <v>0</v>
          </cell>
          <cell r="K653">
            <v>0</v>
          </cell>
          <cell r="L653">
            <v>114549.38</v>
          </cell>
          <cell r="M653">
            <v>11914.42</v>
          </cell>
          <cell r="N653">
            <v>273756.82</v>
          </cell>
          <cell r="O653">
            <v>0</v>
          </cell>
          <cell r="P653">
            <v>2290.9899999999998</v>
          </cell>
          <cell r="Q653">
            <v>290106.78000000003</v>
          </cell>
          <cell r="R653">
            <v>93097.37</v>
          </cell>
          <cell r="S653">
            <v>2144.5500000000002</v>
          </cell>
        </row>
        <row r="654">
          <cell r="A654" t="str">
            <v>Юбилейный, 9-в</v>
          </cell>
          <cell r="B654" t="str">
            <v>Юбилейный</v>
          </cell>
          <cell r="C654" t="str">
            <v>9-в</v>
          </cell>
          <cell r="D654">
            <v>165440.1</v>
          </cell>
          <cell r="E654">
            <v>119214.49</v>
          </cell>
          <cell r="F654">
            <v>0</v>
          </cell>
          <cell r="G654">
            <v>0</v>
          </cell>
          <cell r="H654">
            <v>119214.49</v>
          </cell>
          <cell r="I654">
            <v>111334.31</v>
          </cell>
          <cell r="J654">
            <v>0</v>
          </cell>
          <cell r="K654">
            <v>0</v>
          </cell>
          <cell r="L654">
            <v>111334.31</v>
          </cell>
          <cell r="M654">
            <v>11921.49</v>
          </cell>
          <cell r="N654">
            <v>127603.31</v>
          </cell>
          <cell r="O654">
            <v>0</v>
          </cell>
          <cell r="P654">
            <v>2226.6799999999998</v>
          </cell>
          <cell r="Q654">
            <v>143897.31</v>
          </cell>
          <cell r="R654">
            <v>132877.1</v>
          </cell>
          <cell r="S654">
            <v>2145.83</v>
          </cell>
        </row>
        <row r="655">
          <cell r="A655" t="str">
            <v>Юбилейный, 9-г</v>
          </cell>
          <cell r="B655" t="str">
            <v>Юбилейный</v>
          </cell>
          <cell r="C655" t="str">
            <v>9-г</v>
          </cell>
          <cell r="D655">
            <v>191502.32</v>
          </cell>
          <cell r="E655">
            <v>120332.19</v>
          </cell>
          <cell r="F655">
            <v>0</v>
          </cell>
          <cell r="G655">
            <v>0</v>
          </cell>
          <cell r="H655">
            <v>120332.19</v>
          </cell>
          <cell r="I655">
            <v>128368.4</v>
          </cell>
          <cell r="J655">
            <v>0</v>
          </cell>
          <cell r="K655">
            <v>0</v>
          </cell>
          <cell r="L655">
            <v>126121.23</v>
          </cell>
          <cell r="M655">
            <v>12033.2</v>
          </cell>
          <cell r="N655">
            <v>237118.52</v>
          </cell>
          <cell r="O655">
            <v>0</v>
          </cell>
          <cell r="P655">
            <v>2522.42</v>
          </cell>
          <cell r="Q655">
            <v>253840.1</v>
          </cell>
          <cell r="R655">
            <v>63783.45</v>
          </cell>
          <cell r="S655">
            <v>2165.96</v>
          </cell>
        </row>
        <row r="656">
          <cell r="A656" t="str">
            <v>Юбилейный, 10</v>
          </cell>
          <cell r="B656" t="str">
            <v>Юбилейный</v>
          </cell>
          <cell r="C656">
            <v>10</v>
          </cell>
          <cell r="D656">
            <v>-360255.32</v>
          </cell>
          <cell r="E656">
            <v>281502.74</v>
          </cell>
          <cell r="F656">
            <v>0</v>
          </cell>
          <cell r="G656">
            <v>0</v>
          </cell>
          <cell r="H656">
            <v>281502.74</v>
          </cell>
          <cell r="I656">
            <v>282238.15999999997</v>
          </cell>
          <cell r="J656">
            <v>0</v>
          </cell>
          <cell r="K656">
            <v>0</v>
          </cell>
          <cell r="L656">
            <v>279391.5</v>
          </cell>
          <cell r="M656">
            <v>23191.03</v>
          </cell>
          <cell r="N656">
            <v>134313.04</v>
          </cell>
          <cell r="O656">
            <v>2626.41</v>
          </cell>
          <cell r="P656">
            <v>5370.92</v>
          </cell>
          <cell r="Q656">
            <v>169675.77</v>
          </cell>
          <cell r="R656">
            <v>-250539.59</v>
          </cell>
          <cell r="S656">
            <v>4174.37</v>
          </cell>
        </row>
        <row r="657">
          <cell r="A657" t="str">
            <v>Юбилейный, 10-а</v>
          </cell>
          <cell r="B657" t="str">
            <v>Юбилейный</v>
          </cell>
          <cell r="C657" t="str">
            <v>10-а</v>
          </cell>
          <cell r="D657">
            <v>371051.32</v>
          </cell>
          <cell r="E657">
            <v>229810.01</v>
          </cell>
          <cell r="F657">
            <v>0</v>
          </cell>
          <cell r="G657">
            <v>0</v>
          </cell>
          <cell r="H657">
            <v>229810.01</v>
          </cell>
          <cell r="I657">
            <v>218599.99</v>
          </cell>
          <cell r="J657">
            <v>0</v>
          </cell>
          <cell r="K657">
            <v>0</v>
          </cell>
          <cell r="L657">
            <v>218599.99</v>
          </cell>
          <cell r="M657">
            <v>11909.44</v>
          </cell>
          <cell r="N657">
            <v>561382.26</v>
          </cell>
          <cell r="O657">
            <v>0</v>
          </cell>
          <cell r="P657">
            <v>2157.6799999999998</v>
          </cell>
          <cell r="Q657">
            <v>577593.1</v>
          </cell>
          <cell r="R657">
            <v>12058.21</v>
          </cell>
          <cell r="S657">
            <v>2143.7199999999998</v>
          </cell>
        </row>
        <row r="658">
          <cell r="A658" t="str">
            <v>Юбилейный, 10-б</v>
          </cell>
          <cell r="B658" t="str">
            <v>Юбилейный</v>
          </cell>
          <cell r="C658" t="str">
            <v>10-б</v>
          </cell>
          <cell r="D658">
            <v>35301.86</v>
          </cell>
          <cell r="E658">
            <v>197900.3</v>
          </cell>
          <cell r="F658">
            <v>6669.99</v>
          </cell>
          <cell r="G658">
            <v>0</v>
          </cell>
          <cell r="H658">
            <v>204570.29</v>
          </cell>
          <cell r="I658">
            <v>199704.78</v>
          </cell>
          <cell r="J658">
            <v>3624.06</v>
          </cell>
          <cell r="K658">
            <v>0</v>
          </cell>
          <cell r="L658">
            <v>203328.84</v>
          </cell>
          <cell r="M658">
            <v>6566.37</v>
          </cell>
          <cell r="N658">
            <v>3677.02</v>
          </cell>
          <cell r="O658">
            <v>2599.86</v>
          </cell>
          <cell r="P658">
            <v>2008.45</v>
          </cell>
          <cell r="Q658">
            <v>16033.65</v>
          </cell>
          <cell r="R658">
            <v>222597.05</v>
          </cell>
          <cell r="S658">
            <v>1181.95</v>
          </cell>
        </row>
        <row r="659">
          <cell r="A659" t="str">
            <v>Юбилейный, 10-в</v>
          </cell>
          <cell r="B659" t="str">
            <v>Юбилейный</v>
          </cell>
          <cell r="C659" t="str">
            <v>10-в</v>
          </cell>
          <cell r="D659">
            <v>71194.41</v>
          </cell>
          <cell r="E659">
            <v>340472.98</v>
          </cell>
          <cell r="F659">
            <v>0</v>
          </cell>
          <cell r="G659">
            <v>0</v>
          </cell>
          <cell r="H659">
            <v>340472.98</v>
          </cell>
          <cell r="I659">
            <v>336892.54</v>
          </cell>
          <cell r="J659">
            <v>0</v>
          </cell>
          <cell r="K659">
            <v>0</v>
          </cell>
          <cell r="L659">
            <v>336892.54</v>
          </cell>
          <cell r="M659">
            <v>11863.44</v>
          </cell>
          <cell r="N659">
            <v>132013.03</v>
          </cell>
          <cell r="O659">
            <v>1281.92</v>
          </cell>
          <cell r="P659">
            <v>2645.5</v>
          </cell>
          <cell r="Q659">
            <v>149939.31</v>
          </cell>
          <cell r="R659">
            <v>258147.64</v>
          </cell>
          <cell r="S659">
            <v>2135.42</v>
          </cell>
        </row>
        <row r="660">
          <cell r="A660" t="str">
            <v>Юбилейный, 10-г</v>
          </cell>
          <cell r="B660" t="str">
            <v>Юбилейный</v>
          </cell>
          <cell r="C660" t="str">
            <v>10-г</v>
          </cell>
          <cell r="D660">
            <v>-55994.94</v>
          </cell>
          <cell r="E660">
            <v>151258.94</v>
          </cell>
          <cell r="F660">
            <v>0</v>
          </cell>
          <cell r="G660">
            <v>0</v>
          </cell>
          <cell r="H660">
            <v>151258.94</v>
          </cell>
          <cell r="I660">
            <v>146450.26999999999</v>
          </cell>
          <cell r="J660">
            <v>0</v>
          </cell>
          <cell r="K660">
            <v>0</v>
          </cell>
          <cell r="L660">
            <v>146450.26999999999</v>
          </cell>
          <cell r="M660">
            <v>12190.32</v>
          </cell>
          <cell r="N660">
            <v>23129.37</v>
          </cell>
          <cell r="O660">
            <v>15198.97</v>
          </cell>
          <cell r="P660">
            <v>7336.54</v>
          </cell>
          <cell r="Q660">
            <v>75695.679999999993</v>
          </cell>
          <cell r="R660">
            <v>14759.65</v>
          </cell>
          <cell r="S660">
            <v>2194.2600000000002</v>
          </cell>
        </row>
        <row r="661">
          <cell r="A661" t="str">
            <v>Юбилейный, 11</v>
          </cell>
          <cell r="B661" t="str">
            <v>Юбилейный</v>
          </cell>
          <cell r="C661">
            <v>11</v>
          </cell>
          <cell r="D661">
            <v>157489.25</v>
          </cell>
          <cell r="E661">
            <v>305746.46999999997</v>
          </cell>
          <cell r="F661">
            <v>0</v>
          </cell>
          <cell r="G661">
            <v>0</v>
          </cell>
          <cell r="H661">
            <v>305746.46999999997</v>
          </cell>
          <cell r="I661">
            <v>284551.59000000003</v>
          </cell>
          <cell r="J661">
            <v>0</v>
          </cell>
          <cell r="K661">
            <v>0</v>
          </cell>
          <cell r="L661">
            <v>283141.42</v>
          </cell>
          <cell r="M661">
            <v>30574.69</v>
          </cell>
          <cell r="N661">
            <v>342906.96</v>
          </cell>
          <cell r="O661">
            <v>10411.799999999999</v>
          </cell>
          <cell r="P661">
            <v>8709.83</v>
          </cell>
          <cell r="Q661">
            <v>398106.76</v>
          </cell>
          <cell r="R661">
            <v>42523.91</v>
          </cell>
          <cell r="S661">
            <v>5503.48</v>
          </cell>
        </row>
        <row r="662">
          <cell r="A662" t="str">
            <v>Юбилейный, 11/1</v>
          </cell>
          <cell r="B662" t="str">
            <v>Юбилейный</v>
          </cell>
          <cell r="C662" t="str">
            <v>11/1</v>
          </cell>
          <cell r="D662">
            <v>59672.88</v>
          </cell>
          <cell r="E662">
            <v>121847.56</v>
          </cell>
          <cell r="F662">
            <v>0</v>
          </cell>
          <cell r="G662">
            <v>0</v>
          </cell>
          <cell r="H662">
            <v>121847.56</v>
          </cell>
          <cell r="I662">
            <v>120722.62</v>
          </cell>
          <cell r="J662">
            <v>0</v>
          </cell>
          <cell r="K662">
            <v>0</v>
          </cell>
          <cell r="L662">
            <v>119615.39</v>
          </cell>
          <cell r="M662">
            <v>12184.72</v>
          </cell>
          <cell r="N662">
            <v>51803.15</v>
          </cell>
          <cell r="O662">
            <v>0</v>
          </cell>
          <cell r="P662">
            <v>2392.31</v>
          </cell>
          <cell r="Q662">
            <v>68573.45</v>
          </cell>
          <cell r="R662">
            <v>110714.82</v>
          </cell>
          <cell r="S662">
            <v>2193.27</v>
          </cell>
        </row>
        <row r="663">
          <cell r="A663" t="str">
            <v>Юбилейный, 11/2</v>
          </cell>
          <cell r="B663" t="str">
            <v>Юбилейный</v>
          </cell>
          <cell r="C663" t="str">
            <v>11/2</v>
          </cell>
          <cell r="D663">
            <v>-3791.39</v>
          </cell>
          <cell r="E663">
            <v>269936.43</v>
          </cell>
          <cell r="F663">
            <v>0</v>
          </cell>
          <cell r="G663">
            <v>0</v>
          </cell>
          <cell r="H663">
            <v>269936.43</v>
          </cell>
          <cell r="I663">
            <v>179601.31</v>
          </cell>
          <cell r="J663">
            <v>0</v>
          </cell>
          <cell r="K663">
            <v>0</v>
          </cell>
          <cell r="L663">
            <v>179601.31</v>
          </cell>
          <cell r="M663">
            <v>12345.81</v>
          </cell>
          <cell r="N663">
            <v>188905.33</v>
          </cell>
          <cell r="O663">
            <v>0</v>
          </cell>
          <cell r="P663">
            <v>662.47</v>
          </cell>
          <cell r="Q663">
            <v>204135.84</v>
          </cell>
          <cell r="R663">
            <v>-28325.919999999998</v>
          </cell>
          <cell r="S663">
            <v>2222.23</v>
          </cell>
        </row>
        <row r="664">
          <cell r="A664" t="str">
            <v>Юбилейный, 11/4</v>
          </cell>
          <cell r="B664" t="str">
            <v>Юбилейный</v>
          </cell>
          <cell r="C664" t="str">
            <v>11/4</v>
          </cell>
          <cell r="D664">
            <v>-138856.26</v>
          </cell>
          <cell r="E664">
            <v>64383.1</v>
          </cell>
          <cell r="F664">
            <v>0</v>
          </cell>
          <cell r="G664">
            <v>0</v>
          </cell>
          <cell r="H664">
            <v>64383.1</v>
          </cell>
          <cell r="I664">
            <v>54225.29</v>
          </cell>
          <cell r="J664">
            <v>0</v>
          </cell>
          <cell r="K664">
            <v>0</v>
          </cell>
          <cell r="L664">
            <v>54225.29</v>
          </cell>
          <cell r="M664">
            <v>6438.33</v>
          </cell>
          <cell r="N664">
            <v>8672.2900000000009</v>
          </cell>
          <cell r="O664">
            <v>8960.58</v>
          </cell>
          <cell r="P664">
            <v>3085.68</v>
          </cell>
          <cell r="Q664">
            <v>36567.71</v>
          </cell>
          <cell r="R664">
            <v>-121198.68</v>
          </cell>
          <cell r="S664">
            <v>1158.8800000000001</v>
          </cell>
        </row>
        <row r="665">
          <cell r="A665" t="str">
            <v>Юбилейный, 11/5</v>
          </cell>
          <cell r="B665" t="str">
            <v>Юбилейный</v>
          </cell>
          <cell r="C665" t="str">
            <v>11/5</v>
          </cell>
          <cell r="D665">
            <v>-108528.84</v>
          </cell>
          <cell r="E665">
            <v>125716.22</v>
          </cell>
          <cell r="F665">
            <v>0</v>
          </cell>
          <cell r="G665">
            <v>0</v>
          </cell>
          <cell r="H665">
            <v>125716.22</v>
          </cell>
          <cell r="I665">
            <v>141444.01999999999</v>
          </cell>
          <cell r="J665">
            <v>0</v>
          </cell>
          <cell r="K665">
            <v>0</v>
          </cell>
          <cell r="L665">
            <v>137821.95000000001</v>
          </cell>
          <cell r="M665">
            <v>12571.62</v>
          </cell>
          <cell r="N665">
            <v>79385.31</v>
          </cell>
          <cell r="O665">
            <v>0</v>
          </cell>
          <cell r="P665">
            <v>2756.46</v>
          </cell>
          <cell r="Q665">
            <v>96976.31</v>
          </cell>
          <cell r="R665">
            <v>-67683.199999999997</v>
          </cell>
          <cell r="S665">
            <v>2262.92</v>
          </cell>
        </row>
        <row r="666">
          <cell r="A666" t="str">
            <v>Юбилейный, 12</v>
          </cell>
          <cell r="B666" t="str">
            <v>Юбилейный</v>
          </cell>
          <cell r="C666">
            <v>12</v>
          </cell>
          <cell r="D666">
            <v>212051.1</v>
          </cell>
          <cell r="E666">
            <v>303137.84999999998</v>
          </cell>
          <cell r="F666">
            <v>0</v>
          </cell>
          <cell r="G666">
            <v>0</v>
          </cell>
          <cell r="H666">
            <v>303137.84999999998</v>
          </cell>
          <cell r="I666">
            <v>298914.58</v>
          </cell>
          <cell r="J666">
            <v>0</v>
          </cell>
          <cell r="K666">
            <v>0</v>
          </cell>
          <cell r="L666">
            <v>298092.25</v>
          </cell>
          <cell r="M666">
            <v>30313.8</v>
          </cell>
          <cell r="N666">
            <v>394470.92</v>
          </cell>
          <cell r="O666">
            <v>10280.040000000001</v>
          </cell>
          <cell r="P666">
            <v>8983.66</v>
          </cell>
          <cell r="Q666">
            <v>449504.86</v>
          </cell>
          <cell r="R666">
            <v>60638.49</v>
          </cell>
          <cell r="S666">
            <v>5456.44</v>
          </cell>
        </row>
        <row r="667">
          <cell r="A667" t="str">
            <v>Юбилейный, 13</v>
          </cell>
          <cell r="B667" t="str">
            <v>Юбилейный</v>
          </cell>
          <cell r="C667">
            <v>13</v>
          </cell>
          <cell r="D667">
            <v>116810.42</v>
          </cell>
          <cell r="E667">
            <v>290313.87</v>
          </cell>
          <cell r="F667">
            <v>0</v>
          </cell>
          <cell r="G667">
            <v>0</v>
          </cell>
          <cell r="H667">
            <v>290313.87</v>
          </cell>
          <cell r="I667">
            <v>297979.57</v>
          </cell>
          <cell r="J667">
            <v>0</v>
          </cell>
          <cell r="K667">
            <v>0</v>
          </cell>
          <cell r="L667">
            <v>295467.14</v>
          </cell>
          <cell r="M667">
            <v>29031.39</v>
          </cell>
          <cell r="N667">
            <v>298545.65999999997</v>
          </cell>
          <cell r="O667">
            <v>12804.03</v>
          </cell>
          <cell r="P667">
            <v>9749.4699999999993</v>
          </cell>
          <cell r="Q667">
            <v>355356.23</v>
          </cell>
          <cell r="R667">
            <v>56921.33</v>
          </cell>
          <cell r="S667">
            <v>5225.68</v>
          </cell>
        </row>
        <row r="668">
          <cell r="A668" t="str">
            <v>Юбилейный, 14</v>
          </cell>
          <cell r="B668" t="str">
            <v>Юбилейный</v>
          </cell>
          <cell r="C668">
            <v>14</v>
          </cell>
          <cell r="D668">
            <v>266954.90000000002</v>
          </cell>
          <cell r="E668">
            <v>155667.34</v>
          </cell>
          <cell r="F668">
            <v>62765.36</v>
          </cell>
          <cell r="G668">
            <v>0</v>
          </cell>
          <cell r="H668">
            <v>218432.7</v>
          </cell>
          <cell r="I668">
            <v>156479.23000000001</v>
          </cell>
          <cell r="J668">
            <v>63096.38</v>
          </cell>
          <cell r="K668">
            <v>0</v>
          </cell>
          <cell r="L668">
            <v>217691.77</v>
          </cell>
          <cell r="M668">
            <v>21843.23</v>
          </cell>
          <cell r="N668">
            <v>454461.92</v>
          </cell>
          <cell r="O668">
            <v>21637.97</v>
          </cell>
          <cell r="P668">
            <v>10725.24</v>
          </cell>
          <cell r="Q668">
            <v>533494.18999999994</v>
          </cell>
          <cell r="R668">
            <v>-48847.519999999997</v>
          </cell>
          <cell r="S668">
            <v>3931.91</v>
          </cell>
        </row>
        <row r="669">
          <cell r="A669" t="str">
            <v>Юбилейный, 15</v>
          </cell>
          <cell r="B669" t="str">
            <v>Юбилейный</v>
          </cell>
          <cell r="C669">
            <v>15</v>
          </cell>
          <cell r="D669">
            <v>-762639.32</v>
          </cell>
          <cell r="E669">
            <v>234043.81</v>
          </cell>
          <cell r="F669">
            <v>0</v>
          </cell>
          <cell r="G669">
            <v>0</v>
          </cell>
          <cell r="H669">
            <v>234043.81</v>
          </cell>
          <cell r="I669">
            <v>229443.17</v>
          </cell>
          <cell r="J669">
            <v>0</v>
          </cell>
          <cell r="K669">
            <v>0</v>
          </cell>
          <cell r="L669">
            <v>228424.16</v>
          </cell>
          <cell r="M669">
            <v>15670.59</v>
          </cell>
          <cell r="N669">
            <v>147360.41</v>
          </cell>
          <cell r="O669">
            <v>21878.85</v>
          </cell>
          <cell r="P669">
            <v>9025.27</v>
          </cell>
          <cell r="Q669">
            <v>217854.22</v>
          </cell>
          <cell r="R669">
            <v>-752069.38</v>
          </cell>
          <cell r="S669">
            <v>2820.74</v>
          </cell>
        </row>
        <row r="670">
          <cell r="A670" t="str">
            <v>Юбилейный, 16</v>
          </cell>
          <cell r="B670" t="str">
            <v>Юбилейный</v>
          </cell>
          <cell r="C670">
            <v>16</v>
          </cell>
          <cell r="D670">
            <v>93284.7</v>
          </cell>
          <cell r="E670">
            <v>-7277.01</v>
          </cell>
          <cell r="F670">
            <v>0</v>
          </cell>
          <cell r="G670">
            <v>0</v>
          </cell>
          <cell r="H670">
            <v>-7277.01</v>
          </cell>
          <cell r="I670">
            <v>7629.91</v>
          </cell>
          <cell r="J670">
            <v>0</v>
          </cell>
          <cell r="K670">
            <v>0</v>
          </cell>
          <cell r="L670">
            <v>7629.91</v>
          </cell>
          <cell r="M670">
            <v>-727.7</v>
          </cell>
          <cell r="N670">
            <v>0</v>
          </cell>
          <cell r="O670">
            <v>0</v>
          </cell>
          <cell r="P670">
            <v>152.6</v>
          </cell>
          <cell r="Q670">
            <v>-706.09</v>
          </cell>
          <cell r="R670">
            <v>101620.7</v>
          </cell>
          <cell r="S670">
            <v>-130.99</v>
          </cell>
        </row>
        <row r="671">
          <cell r="A671" t="str">
            <v>Юбилейный, 19</v>
          </cell>
          <cell r="B671" t="str">
            <v>Юбилейный</v>
          </cell>
          <cell r="C671">
            <v>19</v>
          </cell>
          <cell r="D671">
            <v>28605.78</v>
          </cell>
          <cell r="E671">
            <v>298258.07</v>
          </cell>
          <cell r="F671">
            <v>2153.94</v>
          </cell>
          <cell r="G671">
            <v>0</v>
          </cell>
          <cell r="H671">
            <v>300412.01</v>
          </cell>
          <cell r="I671">
            <v>281437.90999999997</v>
          </cell>
          <cell r="J671">
            <v>1972.38</v>
          </cell>
          <cell r="K671">
            <v>0</v>
          </cell>
          <cell r="L671">
            <v>282431.38</v>
          </cell>
          <cell r="M671">
            <v>30041.24</v>
          </cell>
          <cell r="N671">
            <v>266429.89</v>
          </cell>
          <cell r="O671">
            <v>0</v>
          </cell>
          <cell r="P671">
            <v>5648.63</v>
          </cell>
          <cell r="Q671">
            <v>307527.18</v>
          </cell>
          <cell r="R671">
            <v>3509.98</v>
          </cell>
          <cell r="S671">
            <v>5407.42</v>
          </cell>
        </row>
        <row r="672">
          <cell r="A672" t="str">
            <v>Юбилейный, 20</v>
          </cell>
          <cell r="B672" t="str">
            <v>Юбилейный</v>
          </cell>
          <cell r="C672">
            <v>20</v>
          </cell>
          <cell r="D672">
            <v>-170955.85</v>
          </cell>
          <cell r="E672">
            <v>151309.71</v>
          </cell>
          <cell r="F672">
            <v>0</v>
          </cell>
          <cell r="G672">
            <v>0</v>
          </cell>
          <cell r="H672">
            <v>151309.71</v>
          </cell>
          <cell r="I672">
            <v>134533.9</v>
          </cell>
          <cell r="J672">
            <v>0</v>
          </cell>
          <cell r="K672">
            <v>0</v>
          </cell>
          <cell r="L672">
            <v>134533.9</v>
          </cell>
          <cell r="M672">
            <v>15131</v>
          </cell>
          <cell r="N672">
            <v>75237.14</v>
          </cell>
          <cell r="O672">
            <v>3425.02</v>
          </cell>
          <cell r="P672">
            <v>3772.19</v>
          </cell>
          <cell r="Q672">
            <v>100288.93</v>
          </cell>
          <cell r="R672">
            <v>-136710.88</v>
          </cell>
          <cell r="S672">
            <v>2723.58</v>
          </cell>
        </row>
        <row r="673">
          <cell r="A673" t="str">
            <v>Юбилейный, 21</v>
          </cell>
          <cell r="B673" t="str">
            <v>Юбилейный</v>
          </cell>
          <cell r="C673">
            <v>21</v>
          </cell>
          <cell r="D673">
            <v>75044.820000000007</v>
          </cell>
          <cell r="E673">
            <v>181778.95</v>
          </cell>
          <cell r="F673">
            <v>0</v>
          </cell>
          <cell r="G673">
            <v>0</v>
          </cell>
          <cell r="H673">
            <v>181778.95</v>
          </cell>
          <cell r="I673">
            <v>177368.38</v>
          </cell>
          <cell r="J673">
            <v>0</v>
          </cell>
          <cell r="K673">
            <v>0</v>
          </cell>
          <cell r="L673">
            <v>177368.38</v>
          </cell>
          <cell r="M673">
            <v>10915.62</v>
          </cell>
          <cell r="N673">
            <v>207553.65</v>
          </cell>
          <cell r="O673">
            <v>2485.7600000000002</v>
          </cell>
          <cell r="P673">
            <v>2906.04</v>
          </cell>
          <cell r="Q673">
            <v>225825.9</v>
          </cell>
          <cell r="R673">
            <v>26587.3</v>
          </cell>
          <cell r="S673">
            <v>1964.83</v>
          </cell>
        </row>
        <row r="674">
          <cell r="A674" t="str">
            <v>Юбилейный, 22</v>
          </cell>
          <cell r="B674" t="str">
            <v>Юбилейный</v>
          </cell>
          <cell r="C674">
            <v>22</v>
          </cell>
          <cell r="D674">
            <v>87278.05</v>
          </cell>
          <cell r="E674">
            <v>667755.48</v>
          </cell>
          <cell r="F674">
            <v>32827.550000000003</v>
          </cell>
          <cell r="G674">
            <v>0</v>
          </cell>
          <cell r="H674">
            <v>700583.03</v>
          </cell>
          <cell r="I674">
            <v>667758.97</v>
          </cell>
          <cell r="J674">
            <v>33018.85</v>
          </cell>
          <cell r="K674">
            <v>0</v>
          </cell>
          <cell r="L674">
            <v>700166.17</v>
          </cell>
          <cell r="M674">
            <v>42958.36</v>
          </cell>
          <cell r="N674">
            <v>910900.76</v>
          </cell>
          <cell r="O674">
            <v>18377.66</v>
          </cell>
          <cell r="P674">
            <v>13314.89</v>
          </cell>
          <cell r="Q674">
            <v>993284.18</v>
          </cell>
          <cell r="R674">
            <v>-205839.96</v>
          </cell>
          <cell r="S674">
            <v>7732.51</v>
          </cell>
        </row>
        <row r="675">
          <cell r="A675" t="str">
            <v>Юбилейный, 23</v>
          </cell>
          <cell r="B675" t="str">
            <v>Юбилейный</v>
          </cell>
          <cell r="C675">
            <v>23</v>
          </cell>
          <cell r="D675">
            <v>227456.72</v>
          </cell>
          <cell r="E675">
            <v>253141.32</v>
          </cell>
          <cell r="F675">
            <v>0</v>
          </cell>
          <cell r="G675">
            <v>0</v>
          </cell>
          <cell r="H675">
            <v>253141.32</v>
          </cell>
          <cell r="I675">
            <v>243993.02</v>
          </cell>
          <cell r="J675">
            <v>0</v>
          </cell>
          <cell r="K675">
            <v>0</v>
          </cell>
          <cell r="L675">
            <v>243993.02</v>
          </cell>
          <cell r="M675">
            <v>25314.12</v>
          </cell>
          <cell r="N675">
            <v>309183.55</v>
          </cell>
          <cell r="O675">
            <v>8589.27</v>
          </cell>
          <cell r="P675">
            <v>7398.06</v>
          </cell>
          <cell r="Q675">
            <v>355041.55</v>
          </cell>
          <cell r="R675">
            <v>116408.19</v>
          </cell>
          <cell r="S675">
            <v>4556.55</v>
          </cell>
        </row>
        <row r="676">
          <cell r="A676" t="str">
            <v>Юбилейный, 25</v>
          </cell>
          <cell r="B676" t="str">
            <v>Юбилейный</v>
          </cell>
          <cell r="C676">
            <v>25</v>
          </cell>
          <cell r="D676">
            <v>-64050.1</v>
          </cell>
          <cell r="E676">
            <v>109283.13</v>
          </cell>
          <cell r="F676">
            <v>5452.3</v>
          </cell>
          <cell r="G676">
            <v>0</v>
          </cell>
          <cell r="H676">
            <v>114735.43</v>
          </cell>
          <cell r="I676">
            <v>100137.97</v>
          </cell>
          <cell r="J676">
            <v>5997.15</v>
          </cell>
          <cell r="K676">
            <v>0</v>
          </cell>
          <cell r="L676">
            <v>105799.89</v>
          </cell>
          <cell r="M676">
            <v>11473.56</v>
          </cell>
          <cell r="N676">
            <v>79222.92</v>
          </cell>
          <cell r="O676">
            <v>0</v>
          </cell>
          <cell r="P676">
            <v>2116.0100000000002</v>
          </cell>
          <cell r="Q676">
            <v>94877.71</v>
          </cell>
          <cell r="R676">
            <v>-53127.92</v>
          </cell>
          <cell r="S676">
            <v>2065.2199999999998</v>
          </cell>
        </row>
        <row r="677">
          <cell r="A677" t="str">
            <v>Юбилейный, 27</v>
          </cell>
          <cell r="B677" t="str">
            <v>Юбилейный</v>
          </cell>
          <cell r="C677">
            <v>27</v>
          </cell>
          <cell r="D677">
            <v>-45801.73</v>
          </cell>
          <cell r="E677">
            <v>109428.83</v>
          </cell>
          <cell r="F677">
            <v>0</v>
          </cell>
          <cell r="G677">
            <v>0</v>
          </cell>
          <cell r="H677">
            <v>109428.83</v>
          </cell>
          <cell r="I677">
            <v>101085.05</v>
          </cell>
          <cell r="J677">
            <v>0</v>
          </cell>
          <cell r="K677">
            <v>0</v>
          </cell>
          <cell r="L677">
            <v>100127.54</v>
          </cell>
          <cell r="M677">
            <v>10942.93</v>
          </cell>
          <cell r="N677">
            <v>96981.63</v>
          </cell>
          <cell r="O677">
            <v>3719.85</v>
          </cell>
          <cell r="P677">
            <v>3227.86</v>
          </cell>
          <cell r="Q677">
            <v>116841.97</v>
          </cell>
          <cell r="R677">
            <v>-62516.160000000003</v>
          </cell>
          <cell r="S677">
            <v>1969.7</v>
          </cell>
        </row>
        <row r="678">
          <cell r="A678" t="str">
            <v>Юбилейный, 28</v>
          </cell>
          <cell r="B678" t="str">
            <v>Юбилейный</v>
          </cell>
          <cell r="C678">
            <v>28</v>
          </cell>
          <cell r="D678">
            <v>-166310.79999999999</v>
          </cell>
          <cell r="E678">
            <v>128414.07</v>
          </cell>
          <cell r="F678">
            <v>0</v>
          </cell>
          <cell r="G678">
            <v>0</v>
          </cell>
          <cell r="H678">
            <v>128414.07</v>
          </cell>
          <cell r="I678">
            <v>125751.19</v>
          </cell>
          <cell r="J678">
            <v>0</v>
          </cell>
          <cell r="K678">
            <v>0</v>
          </cell>
          <cell r="L678">
            <v>125751.19</v>
          </cell>
          <cell r="M678">
            <v>12210.41</v>
          </cell>
          <cell r="N678">
            <v>105877.18</v>
          </cell>
          <cell r="O678">
            <v>7825.08</v>
          </cell>
          <cell r="P678">
            <v>4771.99</v>
          </cell>
          <cell r="Q678">
            <v>145774.32</v>
          </cell>
          <cell r="R678">
            <v>-186333.93</v>
          </cell>
          <cell r="S678">
            <v>2197.9</v>
          </cell>
        </row>
        <row r="679">
          <cell r="A679" t="str">
            <v>Юбилейный, 29</v>
          </cell>
          <cell r="B679" t="str">
            <v>Юбилейный</v>
          </cell>
          <cell r="C679">
            <v>29</v>
          </cell>
          <cell r="D679">
            <v>-8924.5300000000007</v>
          </cell>
          <cell r="E679">
            <v>227278.6</v>
          </cell>
          <cell r="F679">
            <v>19216.45</v>
          </cell>
          <cell r="G679">
            <v>0</v>
          </cell>
          <cell r="H679">
            <v>246495.05</v>
          </cell>
          <cell r="I679">
            <v>227508.51</v>
          </cell>
          <cell r="J679">
            <v>15963.36</v>
          </cell>
          <cell r="K679">
            <v>0</v>
          </cell>
          <cell r="L679">
            <v>243471.87</v>
          </cell>
          <cell r="M679">
            <v>16967.849999999999</v>
          </cell>
          <cell r="N679">
            <v>0</v>
          </cell>
          <cell r="O679">
            <v>21964.65</v>
          </cell>
          <cell r="P679">
            <v>9862.26</v>
          </cell>
          <cell r="Q679">
            <v>72086.63</v>
          </cell>
          <cell r="R679">
            <v>162460.71</v>
          </cell>
          <cell r="S679">
            <v>3054.22</v>
          </cell>
        </row>
        <row r="680">
          <cell r="A680" t="str">
            <v>Юбилейный, 30</v>
          </cell>
          <cell r="B680" t="str">
            <v>Юбилейный</v>
          </cell>
          <cell r="C680">
            <v>30</v>
          </cell>
          <cell r="D680">
            <v>-56864.97</v>
          </cell>
          <cell r="E680">
            <v>189353.25</v>
          </cell>
          <cell r="F680">
            <v>0</v>
          </cell>
          <cell r="G680">
            <v>0</v>
          </cell>
          <cell r="H680">
            <v>189353.25</v>
          </cell>
          <cell r="I680">
            <v>184588.95</v>
          </cell>
          <cell r="J680">
            <v>0</v>
          </cell>
          <cell r="K680">
            <v>0</v>
          </cell>
          <cell r="L680">
            <v>183810.93</v>
          </cell>
          <cell r="M680">
            <v>11710.12</v>
          </cell>
          <cell r="N680">
            <v>101583.58</v>
          </cell>
          <cell r="O680">
            <v>13459.45</v>
          </cell>
          <cell r="P680">
            <v>7033.98</v>
          </cell>
          <cell r="Q680">
            <v>150834.35</v>
          </cell>
          <cell r="R680">
            <v>-23888.39</v>
          </cell>
          <cell r="S680">
            <v>2107.87</v>
          </cell>
        </row>
        <row r="681">
          <cell r="A681" t="str">
            <v>Юбилейный, 31</v>
          </cell>
          <cell r="B681" t="str">
            <v>Юбилейный</v>
          </cell>
          <cell r="C681">
            <v>31</v>
          </cell>
          <cell r="D681">
            <v>4396.5600000000004</v>
          </cell>
          <cell r="E681">
            <v>178844.25</v>
          </cell>
          <cell r="F681">
            <v>0</v>
          </cell>
          <cell r="G681">
            <v>0</v>
          </cell>
          <cell r="H681">
            <v>178844.25</v>
          </cell>
          <cell r="I681">
            <v>180566.17</v>
          </cell>
          <cell r="J681">
            <v>0</v>
          </cell>
          <cell r="K681">
            <v>0</v>
          </cell>
          <cell r="L681">
            <v>180566.17</v>
          </cell>
          <cell r="M681">
            <v>17884.41</v>
          </cell>
          <cell r="N681">
            <v>66043.899999999994</v>
          </cell>
          <cell r="O681">
            <v>6054.93</v>
          </cell>
          <cell r="P681">
            <v>5374.04</v>
          </cell>
          <cell r="Q681">
            <v>98576.51</v>
          </cell>
          <cell r="R681">
            <v>86386.22</v>
          </cell>
          <cell r="S681">
            <v>3219.23</v>
          </cell>
        </row>
        <row r="682">
          <cell r="A682" t="str">
            <v>Юбилейный, 32</v>
          </cell>
          <cell r="B682" t="str">
            <v>Юбилейный</v>
          </cell>
          <cell r="C682">
            <v>32</v>
          </cell>
          <cell r="D682">
            <v>-22460.51</v>
          </cell>
          <cell r="E682">
            <v>108527.36</v>
          </cell>
          <cell r="F682">
            <v>0</v>
          </cell>
          <cell r="G682">
            <v>0</v>
          </cell>
          <cell r="H682">
            <v>108527.36</v>
          </cell>
          <cell r="I682">
            <v>98159.94</v>
          </cell>
          <cell r="J682">
            <v>0</v>
          </cell>
          <cell r="K682">
            <v>0</v>
          </cell>
          <cell r="L682">
            <v>98117.62</v>
          </cell>
          <cell r="M682">
            <v>10852.73</v>
          </cell>
          <cell r="N682">
            <v>131448.45000000001</v>
          </cell>
          <cell r="O682">
            <v>5074.2700000000004</v>
          </cell>
          <cell r="P682">
            <v>3608.11</v>
          </cell>
          <cell r="Q682">
            <v>152937.03</v>
          </cell>
          <cell r="R682">
            <v>-77279.92</v>
          </cell>
          <cell r="S682">
            <v>1953.47</v>
          </cell>
        </row>
        <row r="683">
          <cell r="A683" t="str">
            <v>Юбилейный, 33</v>
          </cell>
          <cell r="B683" t="str">
            <v>Юбилейный</v>
          </cell>
          <cell r="C683">
            <v>33</v>
          </cell>
          <cell r="D683">
            <v>-74713.91</v>
          </cell>
          <cell r="E683">
            <v>106626.39</v>
          </cell>
          <cell r="F683">
            <v>1471.51</v>
          </cell>
          <cell r="G683">
            <v>0</v>
          </cell>
          <cell r="H683">
            <v>108097.9</v>
          </cell>
          <cell r="I683">
            <v>98273.55</v>
          </cell>
          <cell r="J683">
            <v>1512.76</v>
          </cell>
          <cell r="K683">
            <v>0</v>
          </cell>
          <cell r="L683">
            <v>98539.18</v>
          </cell>
          <cell r="M683">
            <v>10809.83</v>
          </cell>
          <cell r="N683">
            <v>75971.009999999995</v>
          </cell>
          <cell r="O683">
            <v>4969.83</v>
          </cell>
          <cell r="P683">
            <v>3685.14</v>
          </cell>
          <cell r="Q683">
            <v>97381.61</v>
          </cell>
          <cell r="R683">
            <v>-73556.34</v>
          </cell>
          <cell r="S683">
            <v>1945.8</v>
          </cell>
        </row>
        <row r="684">
          <cell r="A684" t="str">
            <v>Юбилейный, 34</v>
          </cell>
          <cell r="B684" t="str">
            <v>Юбилейный</v>
          </cell>
          <cell r="C684">
            <v>34</v>
          </cell>
          <cell r="D684">
            <v>-55217.279999999999</v>
          </cell>
          <cell r="E684">
            <v>108916.16</v>
          </cell>
          <cell r="F684">
            <v>9090.0400000000009</v>
          </cell>
          <cell r="G684">
            <v>0</v>
          </cell>
          <cell r="H684">
            <v>118006.2</v>
          </cell>
          <cell r="I684">
            <v>111752.28</v>
          </cell>
          <cell r="J684">
            <v>1446.8</v>
          </cell>
          <cell r="K684">
            <v>0</v>
          </cell>
          <cell r="L684">
            <v>109689.88</v>
          </cell>
          <cell r="M684">
            <v>11800.67</v>
          </cell>
          <cell r="N684">
            <v>73315.89</v>
          </cell>
          <cell r="O684">
            <v>5065.53</v>
          </cell>
          <cell r="P684">
            <v>3873.87</v>
          </cell>
          <cell r="Q684">
            <v>96180.04</v>
          </cell>
          <cell r="R684">
            <v>-41707.440000000002</v>
          </cell>
          <cell r="S684">
            <v>2124.08</v>
          </cell>
        </row>
        <row r="685">
          <cell r="A685" t="str">
            <v>Юбилейный, 35</v>
          </cell>
          <cell r="B685" t="str">
            <v>Юбилейный</v>
          </cell>
          <cell r="C685">
            <v>35</v>
          </cell>
          <cell r="D685">
            <v>5457.82</v>
          </cell>
          <cell r="E685">
            <v>488503.84</v>
          </cell>
          <cell r="F685">
            <v>12111.04</v>
          </cell>
          <cell r="G685">
            <v>0</v>
          </cell>
          <cell r="H685">
            <v>500614.88</v>
          </cell>
          <cell r="I685">
            <v>487652.99</v>
          </cell>
          <cell r="J685">
            <v>13002.02</v>
          </cell>
          <cell r="K685">
            <v>0</v>
          </cell>
          <cell r="L685">
            <v>500343.8</v>
          </cell>
          <cell r="M685">
            <v>13713.13</v>
          </cell>
          <cell r="N685">
            <v>542124.67000000004</v>
          </cell>
          <cell r="O685">
            <v>18578.64</v>
          </cell>
          <cell r="P685">
            <v>7749.06</v>
          </cell>
          <cell r="Q685">
            <v>602464.98</v>
          </cell>
          <cell r="R685">
            <v>-96663.360000000001</v>
          </cell>
          <cell r="S685">
            <v>2468.36</v>
          </cell>
        </row>
        <row r="686">
          <cell r="A686" t="str">
            <v>Юбилейный, 36-а</v>
          </cell>
          <cell r="B686" t="str">
            <v>Юбилейный</v>
          </cell>
          <cell r="C686" t="str">
            <v>36-а</v>
          </cell>
          <cell r="D686">
            <v>93324.45</v>
          </cell>
          <cell r="E686">
            <v>-3308.19</v>
          </cell>
          <cell r="F686">
            <v>0</v>
          </cell>
          <cell r="G686">
            <v>0</v>
          </cell>
          <cell r="H686">
            <v>-3308.19</v>
          </cell>
          <cell r="I686">
            <v>10884.27</v>
          </cell>
          <cell r="J686">
            <v>0</v>
          </cell>
          <cell r="K686">
            <v>0</v>
          </cell>
          <cell r="L686">
            <v>10884.27</v>
          </cell>
          <cell r="M686">
            <v>-330.82</v>
          </cell>
          <cell r="N686">
            <v>0</v>
          </cell>
          <cell r="O686">
            <v>0</v>
          </cell>
          <cell r="P686">
            <v>217.69</v>
          </cell>
          <cell r="Q686">
            <v>-172.68</v>
          </cell>
          <cell r="R686">
            <v>104381.4</v>
          </cell>
          <cell r="S686">
            <v>-59.55</v>
          </cell>
        </row>
        <row r="687">
          <cell r="A687" t="str">
            <v>Юбилейный, 36-б</v>
          </cell>
          <cell r="B687" t="str">
            <v>Юбилейный</v>
          </cell>
          <cell r="C687" t="str">
            <v>36-б</v>
          </cell>
          <cell r="D687">
            <v>57073.81</v>
          </cell>
          <cell r="E687">
            <v>-4343.72</v>
          </cell>
          <cell r="F687">
            <v>0</v>
          </cell>
          <cell r="G687">
            <v>0</v>
          </cell>
          <cell r="H687">
            <v>-4343.72</v>
          </cell>
          <cell r="I687">
            <v>18333.95</v>
          </cell>
          <cell r="J687">
            <v>0</v>
          </cell>
          <cell r="K687">
            <v>0</v>
          </cell>
          <cell r="L687">
            <v>18333.95</v>
          </cell>
          <cell r="M687">
            <v>-434.37</v>
          </cell>
          <cell r="N687">
            <v>0</v>
          </cell>
          <cell r="O687">
            <v>0</v>
          </cell>
          <cell r="P687">
            <v>366.68</v>
          </cell>
          <cell r="Q687">
            <v>-145.88</v>
          </cell>
          <cell r="R687">
            <v>75553.64</v>
          </cell>
          <cell r="S687">
            <v>-78.19</v>
          </cell>
        </row>
        <row r="688">
          <cell r="A688" t="str">
            <v>Юбилейный, 37</v>
          </cell>
          <cell r="B688" t="str">
            <v>Юбилейный</v>
          </cell>
          <cell r="C688">
            <v>37</v>
          </cell>
          <cell r="D688">
            <v>130331.35</v>
          </cell>
          <cell r="E688">
            <v>142933.25</v>
          </cell>
          <cell r="F688">
            <v>0</v>
          </cell>
          <cell r="G688">
            <v>0</v>
          </cell>
          <cell r="H688">
            <v>142933.25</v>
          </cell>
          <cell r="I688">
            <v>144796.53</v>
          </cell>
          <cell r="J688">
            <v>0</v>
          </cell>
          <cell r="K688">
            <v>0</v>
          </cell>
          <cell r="L688">
            <v>144334.74</v>
          </cell>
          <cell r="M688">
            <v>14293.35</v>
          </cell>
          <cell r="N688">
            <v>188073.3</v>
          </cell>
          <cell r="O688">
            <v>4850.58</v>
          </cell>
          <cell r="P688">
            <v>4397.62</v>
          </cell>
          <cell r="Q688">
            <v>214187.64</v>
          </cell>
          <cell r="R688">
            <v>60478.45</v>
          </cell>
          <cell r="S688">
            <v>2572.79</v>
          </cell>
        </row>
        <row r="689">
          <cell r="A689" t="str">
            <v>Юбилейный, 37-б</v>
          </cell>
          <cell r="B689" t="str">
            <v>Юбилейный</v>
          </cell>
          <cell r="C689" t="str">
            <v>37-б</v>
          </cell>
          <cell r="D689">
            <v>35257.61</v>
          </cell>
          <cell r="E689">
            <v>163908.26999999999</v>
          </cell>
          <cell r="F689">
            <v>2733.72</v>
          </cell>
          <cell r="G689">
            <v>0</v>
          </cell>
          <cell r="H689">
            <v>166641.99</v>
          </cell>
          <cell r="I689">
            <v>165330.34</v>
          </cell>
          <cell r="J689">
            <v>2369.0300000000002</v>
          </cell>
          <cell r="K689">
            <v>0</v>
          </cell>
          <cell r="L689">
            <v>165097.47</v>
          </cell>
          <cell r="M689">
            <v>13677.98</v>
          </cell>
          <cell r="N689">
            <v>283927.64</v>
          </cell>
          <cell r="O689">
            <v>0</v>
          </cell>
          <cell r="P689">
            <v>2704.7</v>
          </cell>
          <cell r="Q689">
            <v>302772.31</v>
          </cell>
          <cell r="R689">
            <v>-102417.23</v>
          </cell>
          <cell r="S689">
            <v>2461.9899999999998</v>
          </cell>
        </row>
        <row r="690">
          <cell r="A690" t="str">
            <v>Юбилейный, 38</v>
          </cell>
          <cell r="B690" t="str">
            <v>Юбилейный</v>
          </cell>
          <cell r="C690">
            <v>38</v>
          </cell>
          <cell r="D690">
            <v>-49390.94</v>
          </cell>
          <cell r="E690">
            <v>180707.07</v>
          </cell>
          <cell r="F690">
            <v>0</v>
          </cell>
          <cell r="G690">
            <v>0</v>
          </cell>
          <cell r="H690">
            <v>180707.07</v>
          </cell>
          <cell r="I690">
            <v>176414.44</v>
          </cell>
          <cell r="J690">
            <v>0</v>
          </cell>
          <cell r="K690">
            <v>0</v>
          </cell>
          <cell r="L690">
            <v>176414.44</v>
          </cell>
          <cell r="M690">
            <v>18070.68</v>
          </cell>
          <cell r="N690">
            <v>58595.8</v>
          </cell>
          <cell r="O690">
            <v>0</v>
          </cell>
          <cell r="P690">
            <v>3528.27</v>
          </cell>
          <cell r="Q690">
            <v>83447.45</v>
          </cell>
          <cell r="R690">
            <v>43576.05</v>
          </cell>
          <cell r="S690">
            <v>3252.7</v>
          </cell>
        </row>
        <row r="691">
          <cell r="A691" t="str">
            <v>Юбилейный, 39</v>
          </cell>
          <cell r="B691" t="str">
            <v>Юбилейный</v>
          </cell>
          <cell r="C691">
            <v>39</v>
          </cell>
          <cell r="D691">
            <v>47559.61</v>
          </cell>
          <cell r="E691">
            <v>450844.34</v>
          </cell>
          <cell r="F691">
            <v>33972.800000000003</v>
          </cell>
          <cell r="G691">
            <v>0</v>
          </cell>
          <cell r="H691">
            <v>484817.14</v>
          </cell>
          <cell r="I691">
            <v>448074.17</v>
          </cell>
          <cell r="J691">
            <v>35740.949999999997</v>
          </cell>
          <cell r="K691">
            <v>0</v>
          </cell>
          <cell r="L691">
            <v>483572.01</v>
          </cell>
          <cell r="M691">
            <v>24494.37</v>
          </cell>
          <cell r="N691">
            <v>403801.92</v>
          </cell>
          <cell r="O691">
            <v>0</v>
          </cell>
          <cell r="P691">
            <v>4874</v>
          </cell>
          <cell r="Q691">
            <v>437579.34</v>
          </cell>
          <cell r="R691">
            <v>93552.28</v>
          </cell>
          <cell r="S691">
            <v>4409.05</v>
          </cell>
        </row>
        <row r="692">
          <cell r="A692" t="str">
            <v>Юбилейный, 40</v>
          </cell>
          <cell r="B692" t="str">
            <v>Юбилейный</v>
          </cell>
          <cell r="C692">
            <v>40</v>
          </cell>
          <cell r="D692">
            <v>87612.86</v>
          </cell>
          <cell r="E692">
            <v>254685.08</v>
          </cell>
          <cell r="F692">
            <v>0</v>
          </cell>
          <cell r="G692">
            <v>0</v>
          </cell>
          <cell r="H692">
            <v>254685.08</v>
          </cell>
          <cell r="I692">
            <v>259837.74</v>
          </cell>
          <cell r="J692">
            <v>0</v>
          </cell>
          <cell r="K692">
            <v>0</v>
          </cell>
          <cell r="L692">
            <v>253286.34</v>
          </cell>
          <cell r="M692">
            <v>25468.51</v>
          </cell>
          <cell r="N692">
            <v>346114.99</v>
          </cell>
          <cell r="O692">
            <v>5754.48</v>
          </cell>
          <cell r="P692">
            <v>6772.48</v>
          </cell>
          <cell r="Q692">
            <v>388694.74</v>
          </cell>
          <cell r="R692">
            <v>-47795.54</v>
          </cell>
          <cell r="S692">
            <v>4584.28</v>
          </cell>
        </row>
        <row r="693">
          <cell r="A693" t="str">
            <v>Юбилейный, 41</v>
          </cell>
          <cell r="B693" t="str">
            <v>Юбилейный</v>
          </cell>
          <cell r="C693">
            <v>41</v>
          </cell>
          <cell r="D693">
            <v>89941.49</v>
          </cell>
          <cell r="E693">
            <v>252500.16</v>
          </cell>
          <cell r="F693">
            <v>0</v>
          </cell>
          <cell r="G693">
            <v>0</v>
          </cell>
          <cell r="H693">
            <v>252500.16</v>
          </cell>
          <cell r="I693">
            <v>247909.38</v>
          </cell>
          <cell r="J693">
            <v>0</v>
          </cell>
          <cell r="K693">
            <v>0</v>
          </cell>
          <cell r="L693">
            <v>247486.85</v>
          </cell>
          <cell r="M693">
            <v>25250</v>
          </cell>
          <cell r="N693">
            <v>240751.58</v>
          </cell>
          <cell r="O693">
            <v>5711.54</v>
          </cell>
          <cell r="P693">
            <v>6656.51</v>
          </cell>
          <cell r="Q693">
            <v>282914.61</v>
          </cell>
          <cell r="R693">
            <v>54513.73</v>
          </cell>
          <cell r="S693">
            <v>4544.9799999999996</v>
          </cell>
        </row>
        <row r="694">
          <cell r="A694" t="str">
            <v>Юбилейный, 43</v>
          </cell>
          <cell r="B694" t="str">
            <v>Юбилейный</v>
          </cell>
          <cell r="C694">
            <v>43</v>
          </cell>
          <cell r="D694">
            <v>308173.51</v>
          </cell>
          <cell r="E694">
            <v>248342.63</v>
          </cell>
          <cell r="F694">
            <v>0</v>
          </cell>
          <cell r="G694">
            <v>0</v>
          </cell>
          <cell r="H694">
            <v>248342.63</v>
          </cell>
          <cell r="I694">
            <v>234539.16</v>
          </cell>
          <cell r="J694">
            <v>0</v>
          </cell>
          <cell r="K694">
            <v>0</v>
          </cell>
          <cell r="L694">
            <v>234239.11</v>
          </cell>
          <cell r="M694">
            <v>24834.28</v>
          </cell>
          <cell r="N694">
            <v>51774.97</v>
          </cell>
          <cell r="O694">
            <v>0</v>
          </cell>
          <cell r="P694">
            <v>4684.79</v>
          </cell>
          <cell r="Q694">
            <v>85764.17</v>
          </cell>
          <cell r="R694">
            <v>456648.45</v>
          </cell>
          <cell r="S694">
            <v>4470.13</v>
          </cell>
        </row>
        <row r="695">
          <cell r="A695" t="str">
            <v>Юбилейный, 44</v>
          </cell>
          <cell r="B695" t="str">
            <v>Юбилейный</v>
          </cell>
          <cell r="C695">
            <v>44</v>
          </cell>
          <cell r="D695">
            <v>187405.5</v>
          </cell>
          <cell r="E695">
            <v>176699.08</v>
          </cell>
          <cell r="F695">
            <v>0</v>
          </cell>
          <cell r="G695">
            <v>0</v>
          </cell>
          <cell r="H695">
            <v>176699.08</v>
          </cell>
          <cell r="I695">
            <v>184320.36</v>
          </cell>
          <cell r="J695">
            <v>0</v>
          </cell>
          <cell r="K695">
            <v>0</v>
          </cell>
          <cell r="L695">
            <v>180865.57</v>
          </cell>
          <cell r="M695">
            <v>17669.939999999999</v>
          </cell>
          <cell r="N695">
            <v>265281.67</v>
          </cell>
          <cell r="O695">
            <v>6006.42</v>
          </cell>
          <cell r="P695">
            <v>5380.04</v>
          </cell>
          <cell r="Q695">
            <v>297518.65999999997</v>
          </cell>
          <cell r="R695">
            <v>70752.41</v>
          </cell>
          <cell r="S695">
            <v>3180.59</v>
          </cell>
        </row>
        <row r="696">
          <cell r="A696" t="str">
            <v>Юбилейный, 45</v>
          </cell>
          <cell r="B696" t="str">
            <v>Юбилейный</v>
          </cell>
          <cell r="C696">
            <v>45</v>
          </cell>
          <cell r="D696">
            <v>84941.3</v>
          </cell>
          <cell r="E696">
            <v>179573.92</v>
          </cell>
          <cell r="F696">
            <v>0</v>
          </cell>
          <cell r="G696">
            <v>0</v>
          </cell>
          <cell r="H696">
            <v>179573.92</v>
          </cell>
          <cell r="I696">
            <v>179829.61</v>
          </cell>
          <cell r="J696">
            <v>0</v>
          </cell>
          <cell r="K696">
            <v>0</v>
          </cell>
          <cell r="L696">
            <v>179829.61</v>
          </cell>
          <cell r="M696">
            <v>17957.39</v>
          </cell>
          <cell r="N696">
            <v>330297.81</v>
          </cell>
          <cell r="O696">
            <v>0</v>
          </cell>
          <cell r="P696">
            <v>3596.6</v>
          </cell>
          <cell r="Q696">
            <v>355084.13</v>
          </cell>
          <cell r="R696">
            <v>-90313.22</v>
          </cell>
          <cell r="S696">
            <v>3232.33</v>
          </cell>
        </row>
        <row r="697">
          <cell r="A697" t="str">
            <v>Юбилейный, 46</v>
          </cell>
          <cell r="B697" t="str">
            <v>Юбилейный</v>
          </cell>
          <cell r="C697">
            <v>46</v>
          </cell>
          <cell r="D697">
            <v>112251.94</v>
          </cell>
          <cell r="E697">
            <v>180768.51</v>
          </cell>
          <cell r="F697">
            <v>0</v>
          </cell>
          <cell r="G697">
            <v>0</v>
          </cell>
          <cell r="H697">
            <v>180768.51</v>
          </cell>
          <cell r="I697">
            <v>177541.95</v>
          </cell>
          <cell r="J697">
            <v>0</v>
          </cell>
          <cell r="K697">
            <v>0</v>
          </cell>
          <cell r="L697">
            <v>177541.95</v>
          </cell>
          <cell r="M697">
            <v>18076.86</v>
          </cell>
          <cell r="N697">
            <v>208303.98</v>
          </cell>
          <cell r="O697">
            <v>0</v>
          </cell>
          <cell r="P697">
            <v>3550.84</v>
          </cell>
          <cell r="Q697">
            <v>233185.51</v>
          </cell>
          <cell r="R697">
            <v>56608.38</v>
          </cell>
          <cell r="S697">
            <v>3253.83</v>
          </cell>
        </row>
        <row r="698">
          <cell r="A698" t="str">
            <v>Юбилейный, 47</v>
          </cell>
          <cell r="B698" t="str">
            <v>Юбилейный</v>
          </cell>
          <cell r="C698">
            <v>47</v>
          </cell>
          <cell r="D698">
            <v>53218.49</v>
          </cell>
          <cell r="E698">
            <v>113377.62</v>
          </cell>
          <cell r="F698">
            <v>15973.66</v>
          </cell>
          <cell r="G698">
            <v>0</v>
          </cell>
          <cell r="H698">
            <v>129351.28</v>
          </cell>
          <cell r="I698">
            <v>94484.24</v>
          </cell>
          <cell r="J698">
            <v>21766.639999999999</v>
          </cell>
          <cell r="K698">
            <v>0</v>
          </cell>
          <cell r="L698">
            <v>114546.35</v>
          </cell>
          <cell r="M698">
            <v>12935.18</v>
          </cell>
          <cell r="N698">
            <v>36470.78</v>
          </cell>
          <cell r="O698">
            <v>17337.060000000001</v>
          </cell>
          <cell r="P698">
            <v>10246.93</v>
          </cell>
          <cell r="Q698">
            <v>88979.81</v>
          </cell>
          <cell r="R698">
            <v>78785.03</v>
          </cell>
          <cell r="S698">
            <v>2328.33</v>
          </cell>
        </row>
        <row r="699">
          <cell r="A699" t="str">
            <v>Юбилейный, 47-а</v>
          </cell>
          <cell r="B699" t="str">
            <v>Юбилейный</v>
          </cell>
          <cell r="C699" t="str">
            <v>47-а</v>
          </cell>
          <cell r="D699">
            <v>-21404.6</v>
          </cell>
          <cell r="E699">
            <v>-1989.96</v>
          </cell>
          <cell r="F699">
            <v>0</v>
          </cell>
          <cell r="G699">
            <v>0</v>
          </cell>
          <cell r="H699">
            <v>-1989.96</v>
          </cell>
          <cell r="I699">
            <v>1288.6400000000001</v>
          </cell>
          <cell r="J699">
            <v>0</v>
          </cell>
          <cell r="K699">
            <v>0</v>
          </cell>
          <cell r="L699">
            <v>323.52</v>
          </cell>
          <cell r="M699">
            <v>-199</v>
          </cell>
          <cell r="N699">
            <v>0</v>
          </cell>
          <cell r="O699">
            <v>0</v>
          </cell>
          <cell r="P699">
            <v>6.46</v>
          </cell>
          <cell r="Q699">
            <v>-228.36</v>
          </cell>
          <cell r="R699">
            <v>-20852.72</v>
          </cell>
          <cell r="S699">
            <v>-35.82</v>
          </cell>
        </row>
        <row r="700">
          <cell r="A700" t="str">
            <v>Юбилейный, 48</v>
          </cell>
          <cell r="B700" t="str">
            <v>Юбилейный</v>
          </cell>
          <cell r="C700">
            <v>48</v>
          </cell>
          <cell r="D700">
            <v>39202</v>
          </cell>
          <cell r="E700">
            <v>176308.5</v>
          </cell>
          <cell r="F700">
            <v>0</v>
          </cell>
          <cell r="G700">
            <v>0</v>
          </cell>
          <cell r="H700">
            <v>176308.5</v>
          </cell>
          <cell r="I700">
            <v>174816.06</v>
          </cell>
          <cell r="J700">
            <v>0</v>
          </cell>
          <cell r="K700">
            <v>0</v>
          </cell>
          <cell r="L700">
            <v>171824.72</v>
          </cell>
          <cell r="M700">
            <v>17630.88</v>
          </cell>
          <cell r="N700">
            <v>131900.45000000001</v>
          </cell>
          <cell r="O700">
            <v>4077</v>
          </cell>
          <cell r="P700">
            <v>4619.38</v>
          </cell>
          <cell r="Q700">
            <v>161401.26</v>
          </cell>
          <cell r="R700">
            <v>49625.46</v>
          </cell>
          <cell r="S700">
            <v>3173.55</v>
          </cell>
        </row>
        <row r="701">
          <cell r="A701" t="str">
            <v>Юбилейный, 50</v>
          </cell>
          <cell r="B701" t="str">
            <v>Юбилейный</v>
          </cell>
          <cell r="C701">
            <v>50</v>
          </cell>
          <cell r="D701">
            <v>35233.74</v>
          </cell>
          <cell r="E701">
            <v>253298.12</v>
          </cell>
          <cell r="F701">
            <v>0</v>
          </cell>
          <cell r="G701">
            <v>0</v>
          </cell>
          <cell r="H701">
            <v>253298.12</v>
          </cell>
          <cell r="I701">
            <v>244686.13</v>
          </cell>
          <cell r="J701">
            <v>0</v>
          </cell>
          <cell r="K701">
            <v>0</v>
          </cell>
          <cell r="L701">
            <v>244686.13</v>
          </cell>
          <cell r="M701">
            <v>25329.81</v>
          </cell>
          <cell r="N701">
            <v>244699.14</v>
          </cell>
          <cell r="O701">
            <v>8604.84</v>
          </cell>
          <cell r="P701">
            <v>7411.91</v>
          </cell>
          <cell r="Q701">
            <v>290605.06</v>
          </cell>
          <cell r="R701">
            <v>-10685.19</v>
          </cell>
          <cell r="S701">
            <v>4559.3599999999997</v>
          </cell>
        </row>
        <row r="702">
          <cell r="A702" t="str">
            <v>Юбилейный, 51</v>
          </cell>
          <cell r="B702" t="str">
            <v>Юбилейный</v>
          </cell>
          <cell r="C702">
            <v>51</v>
          </cell>
          <cell r="D702">
            <v>-43490.46</v>
          </cell>
          <cell r="E702">
            <v>178533.36</v>
          </cell>
          <cell r="F702">
            <v>0</v>
          </cell>
          <cell r="G702">
            <v>0</v>
          </cell>
          <cell r="H702">
            <v>178533.36</v>
          </cell>
          <cell r="I702">
            <v>166705.19</v>
          </cell>
          <cell r="J702">
            <v>0</v>
          </cell>
          <cell r="K702">
            <v>0</v>
          </cell>
          <cell r="L702">
            <v>162859.25</v>
          </cell>
          <cell r="M702">
            <v>17853.32</v>
          </cell>
          <cell r="N702">
            <v>137139.01999999999</v>
          </cell>
          <cell r="O702">
            <v>6080.34</v>
          </cell>
          <cell r="P702">
            <v>5045.1099999999997</v>
          </cell>
          <cell r="Q702">
            <v>169331.34</v>
          </cell>
          <cell r="R702">
            <v>-49962.55</v>
          </cell>
          <cell r="S702">
            <v>3213.55</v>
          </cell>
        </row>
        <row r="703">
          <cell r="A703" t="str">
            <v>Юбилейный, 52</v>
          </cell>
          <cell r="B703" t="str">
            <v>Юбилейный</v>
          </cell>
          <cell r="C703">
            <v>52</v>
          </cell>
          <cell r="D703">
            <v>-200756.63</v>
          </cell>
          <cell r="E703">
            <v>179981.85</v>
          </cell>
          <cell r="F703">
            <v>0</v>
          </cell>
          <cell r="G703">
            <v>0</v>
          </cell>
          <cell r="H703">
            <v>179981.85</v>
          </cell>
          <cell r="I703">
            <v>192834.92</v>
          </cell>
          <cell r="J703">
            <v>0</v>
          </cell>
          <cell r="K703">
            <v>0</v>
          </cell>
          <cell r="L703">
            <v>192476.33</v>
          </cell>
          <cell r="M703">
            <v>17998.16</v>
          </cell>
          <cell r="N703">
            <v>99739.14</v>
          </cell>
          <cell r="O703">
            <v>6099.39</v>
          </cell>
          <cell r="P703">
            <v>5612.25</v>
          </cell>
          <cell r="Q703">
            <v>132688.57999999999</v>
          </cell>
          <cell r="R703">
            <v>-140968.88</v>
          </cell>
          <cell r="S703">
            <v>3239.64</v>
          </cell>
        </row>
        <row r="704">
          <cell r="A704" t="str">
            <v>Юбилейный, 53</v>
          </cell>
          <cell r="B704" t="str">
            <v>Юбилейный</v>
          </cell>
          <cell r="C704">
            <v>53</v>
          </cell>
          <cell r="D704">
            <v>87721.39</v>
          </cell>
          <cell r="E704">
            <v>253506.81</v>
          </cell>
          <cell r="F704">
            <v>0</v>
          </cell>
          <cell r="G704">
            <v>0</v>
          </cell>
          <cell r="H704">
            <v>253506.81</v>
          </cell>
          <cell r="I704">
            <v>249375.71</v>
          </cell>
          <cell r="J704">
            <v>0</v>
          </cell>
          <cell r="K704">
            <v>0</v>
          </cell>
          <cell r="L704">
            <v>249366.98</v>
          </cell>
          <cell r="M704">
            <v>25350.68</v>
          </cell>
          <cell r="N704">
            <v>237302.76</v>
          </cell>
          <cell r="O704">
            <v>0</v>
          </cell>
          <cell r="P704">
            <v>4987.3599999999997</v>
          </cell>
          <cell r="Q704">
            <v>272203.90000000002</v>
          </cell>
          <cell r="R704">
            <v>64884.47</v>
          </cell>
          <cell r="S704">
            <v>4563.1000000000004</v>
          </cell>
        </row>
        <row r="705">
          <cell r="A705" t="str">
            <v>Юбилейный, 54</v>
          </cell>
          <cell r="B705" t="str">
            <v>Юбилейный</v>
          </cell>
          <cell r="C705">
            <v>54</v>
          </cell>
          <cell r="D705">
            <v>44864.14</v>
          </cell>
          <cell r="E705">
            <v>454230.63</v>
          </cell>
          <cell r="F705">
            <v>1370.78</v>
          </cell>
          <cell r="G705">
            <v>0</v>
          </cell>
          <cell r="H705">
            <v>455601.41</v>
          </cell>
          <cell r="I705">
            <v>450172.26</v>
          </cell>
          <cell r="J705">
            <v>1516.85</v>
          </cell>
          <cell r="K705">
            <v>0</v>
          </cell>
          <cell r="L705">
            <v>442444.65</v>
          </cell>
          <cell r="M705">
            <v>25454.23</v>
          </cell>
          <cell r="N705">
            <v>469151.76</v>
          </cell>
          <cell r="O705">
            <v>0</v>
          </cell>
          <cell r="P705">
            <v>4827.72</v>
          </cell>
          <cell r="Q705">
            <v>504015.49</v>
          </cell>
          <cell r="R705">
            <v>-16706.7</v>
          </cell>
          <cell r="S705">
            <v>4581.78</v>
          </cell>
        </row>
        <row r="706">
          <cell r="A706" t="str">
            <v>Юбилейный, 55</v>
          </cell>
          <cell r="B706" t="str">
            <v>Юбилейный</v>
          </cell>
          <cell r="C706">
            <v>55</v>
          </cell>
          <cell r="D706">
            <v>31854.41</v>
          </cell>
          <cell r="E706">
            <v>179112.34</v>
          </cell>
          <cell r="F706">
            <v>0</v>
          </cell>
          <cell r="G706">
            <v>0</v>
          </cell>
          <cell r="H706">
            <v>179112.34</v>
          </cell>
          <cell r="I706">
            <v>173144.84</v>
          </cell>
          <cell r="J706">
            <v>0</v>
          </cell>
          <cell r="K706">
            <v>0</v>
          </cell>
          <cell r="L706">
            <v>173144.84</v>
          </cell>
          <cell r="M706">
            <v>17911.240000000002</v>
          </cell>
          <cell r="N706">
            <v>133605.49</v>
          </cell>
          <cell r="O706">
            <v>6077.79</v>
          </cell>
          <cell r="P706">
            <v>5225.6400000000003</v>
          </cell>
          <cell r="Q706">
            <v>166044.19</v>
          </cell>
          <cell r="R706">
            <v>38955.06</v>
          </cell>
          <cell r="S706">
            <v>3224.03</v>
          </cell>
        </row>
        <row r="707">
          <cell r="A707" t="str">
            <v>Юбилейный, 56</v>
          </cell>
          <cell r="B707" t="str">
            <v>Юбилейный</v>
          </cell>
          <cell r="C707">
            <v>56</v>
          </cell>
          <cell r="D707">
            <v>177390.3</v>
          </cell>
          <cell r="E707">
            <v>229625.83</v>
          </cell>
          <cell r="F707">
            <v>27651.81</v>
          </cell>
          <cell r="G707">
            <v>0</v>
          </cell>
          <cell r="H707">
            <v>257277.64</v>
          </cell>
          <cell r="I707">
            <v>214346.36</v>
          </cell>
          <cell r="J707">
            <v>17719.68</v>
          </cell>
          <cell r="K707">
            <v>0</v>
          </cell>
          <cell r="L707">
            <v>232066.04</v>
          </cell>
          <cell r="M707">
            <v>25727.919999999998</v>
          </cell>
          <cell r="N707">
            <v>267425.21999999997</v>
          </cell>
          <cell r="O707">
            <v>11552.91</v>
          </cell>
          <cell r="P707">
            <v>8035.69</v>
          </cell>
          <cell r="Q707">
            <v>317372.68</v>
          </cell>
          <cell r="R707">
            <v>92083.66</v>
          </cell>
          <cell r="S707">
            <v>4630.9399999999996</v>
          </cell>
        </row>
        <row r="708">
          <cell r="A708" t="str">
            <v>Юбилейный, 57</v>
          </cell>
          <cell r="B708" t="str">
            <v>Юбилейный</v>
          </cell>
          <cell r="C708">
            <v>57</v>
          </cell>
          <cell r="D708">
            <v>205874.82</v>
          </cell>
          <cell r="E708">
            <v>252902.5</v>
          </cell>
          <cell r="F708">
            <v>0</v>
          </cell>
          <cell r="G708">
            <v>0</v>
          </cell>
          <cell r="H708">
            <v>252902.5</v>
          </cell>
          <cell r="I708">
            <v>241406.77</v>
          </cell>
          <cell r="J708">
            <v>0</v>
          </cell>
          <cell r="K708">
            <v>0</v>
          </cell>
          <cell r="L708">
            <v>241406.77</v>
          </cell>
          <cell r="M708">
            <v>25290.26</v>
          </cell>
          <cell r="N708">
            <v>166282.18</v>
          </cell>
          <cell r="O708">
            <v>0</v>
          </cell>
          <cell r="P708">
            <v>4828.12</v>
          </cell>
          <cell r="Q708">
            <v>200952.81</v>
          </cell>
          <cell r="R708">
            <v>246328.78</v>
          </cell>
          <cell r="S708">
            <v>4552.25</v>
          </cell>
        </row>
        <row r="709">
          <cell r="A709" t="str">
            <v>Юбилейный, 58</v>
          </cell>
          <cell r="B709" t="str">
            <v>Юбилейный</v>
          </cell>
          <cell r="C709">
            <v>58</v>
          </cell>
          <cell r="D709">
            <v>168029.98</v>
          </cell>
          <cell r="E709">
            <v>219513.57</v>
          </cell>
          <cell r="F709">
            <v>16280.44</v>
          </cell>
          <cell r="G709">
            <v>0</v>
          </cell>
          <cell r="H709">
            <v>235794.01</v>
          </cell>
          <cell r="I709">
            <v>222166.48</v>
          </cell>
          <cell r="J709">
            <v>13983.83</v>
          </cell>
          <cell r="K709">
            <v>0</v>
          </cell>
          <cell r="L709">
            <v>234717.2</v>
          </cell>
          <cell r="M709">
            <v>23579.45</v>
          </cell>
          <cell r="N709">
            <v>230099.19</v>
          </cell>
          <cell r="O709">
            <v>7134.42</v>
          </cell>
          <cell r="P709">
            <v>6759.25</v>
          </cell>
          <cell r="Q709">
            <v>271816.57</v>
          </cell>
          <cell r="R709">
            <v>130930.61</v>
          </cell>
          <cell r="S709">
            <v>4244.26</v>
          </cell>
        </row>
        <row r="710">
          <cell r="A710" t="str">
            <v>Юбилейный, 60</v>
          </cell>
          <cell r="B710" t="str">
            <v>Юбилейный</v>
          </cell>
          <cell r="C710">
            <v>60</v>
          </cell>
          <cell r="D710">
            <v>222173.69</v>
          </cell>
          <cell r="E710">
            <v>251104.87</v>
          </cell>
          <cell r="F710">
            <v>0</v>
          </cell>
          <cell r="G710">
            <v>0</v>
          </cell>
          <cell r="H710">
            <v>251104.87</v>
          </cell>
          <cell r="I710">
            <v>249568.51</v>
          </cell>
          <cell r="J710">
            <v>0</v>
          </cell>
          <cell r="K710">
            <v>0</v>
          </cell>
          <cell r="L710">
            <v>248801.47</v>
          </cell>
          <cell r="M710">
            <v>25110.49</v>
          </cell>
          <cell r="N710">
            <v>384825.9</v>
          </cell>
          <cell r="O710">
            <v>0</v>
          </cell>
          <cell r="P710">
            <v>4976.04</v>
          </cell>
          <cell r="Q710">
            <v>419432.33</v>
          </cell>
          <cell r="R710">
            <v>51542.83</v>
          </cell>
          <cell r="S710">
            <v>4519.8999999999996</v>
          </cell>
        </row>
        <row r="711">
          <cell r="A711" t="str">
            <v>Юбилейный, 60-а</v>
          </cell>
          <cell r="B711" t="str">
            <v>Юбилейный</v>
          </cell>
          <cell r="C711" t="str">
            <v>60-а</v>
          </cell>
          <cell r="D711">
            <v>-76438.509999999995</v>
          </cell>
          <cell r="E711">
            <v>142497.04</v>
          </cell>
          <cell r="F711">
            <v>0</v>
          </cell>
          <cell r="G711">
            <v>0</v>
          </cell>
          <cell r="H711">
            <v>142497.04</v>
          </cell>
          <cell r="I711">
            <v>141130.76999999999</v>
          </cell>
          <cell r="J711">
            <v>0</v>
          </cell>
          <cell r="K711">
            <v>0</v>
          </cell>
          <cell r="L711">
            <v>141130.76999999999</v>
          </cell>
          <cell r="M711">
            <v>14249.73</v>
          </cell>
          <cell r="N711">
            <v>51478.76</v>
          </cell>
          <cell r="O711">
            <v>6607.85</v>
          </cell>
          <cell r="P711">
            <v>4845.53</v>
          </cell>
          <cell r="Q711">
            <v>79746.8</v>
          </cell>
          <cell r="R711">
            <v>-15054.54</v>
          </cell>
          <cell r="S711">
            <v>2564.9299999999998</v>
          </cell>
        </row>
        <row r="712">
          <cell r="A712" t="str">
            <v>Юбилейный, 61</v>
          </cell>
          <cell r="B712" t="str">
            <v>Юбилейный</v>
          </cell>
          <cell r="C712">
            <v>61</v>
          </cell>
          <cell r="D712">
            <v>9982.16</v>
          </cell>
          <cell r="E712">
            <v>144718.71</v>
          </cell>
          <cell r="F712">
            <v>0</v>
          </cell>
          <cell r="G712">
            <v>0</v>
          </cell>
          <cell r="H712">
            <v>144718.71</v>
          </cell>
          <cell r="I712">
            <v>133158.75</v>
          </cell>
          <cell r="J712">
            <v>0</v>
          </cell>
          <cell r="K712">
            <v>0</v>
          </cell>
          <cell r="L712">
            <v>133158.75</v>
          </cell>
          <cell r="M712">
            <v>14471.92</v>
          </cell>
          <cell r="N712">
            <v>145696.4</v>
          </cell>
          <cell r="O712">
            <v>13986.84</v>
          </cell>
          <cell r="P712">
            <v>6700.59</v>
          </cell>
          <cell r="Q712">
            <v>208422.01</v>
          </cell>
          <cell r="R712">
            <v>-65281.1</v>
          </cell>
          <cell r="S712">
            <v>2604.92</v>
          </cell>
        </row>
        <row r="713">
          <cell r="A713" t="str">
            <v>Юбилейный, 62</v>
          </cell>
          <cell r="B713" t="str">
            <v>Юбилейный</v>
          </cell>
          <cell r="C713">
            <v>62</v>
          </cell>
          <cell r="D713">
            <v>339373.31</v>
          </cell>
          <cell r="E713">
            <v>221869.79</v>
          </cell>
          <cell r="F713">
            <v>0</v>
          </cell>
          <cell r="G713">
            <v>0</v>
          </cell>
          <cell r="H713">
            <v>221869.79</v>
          </cell>
          <cell r="I713">
            <v>199694.61</v>
          </cell>
          <cell r="J713">
            <v>0</v>
          </cell>
          <cell r="K713">
            <v>0</v>
          </cell>
          <cell r="L713">
            <v>199694.61</v>
          </cell>
          <cell r="M713">
            <v>22186.959999999999</v>
          </cell>
          <cell r="N713">
            <v>354009.83</v>
          </cell>
          <cell r="O713">
            <v>0</v>
          </cell>
          <cell r="P713">
            <v>3993.91</v>
          </cell>
          <cell r="Q713">
            <v>384184.34</v>
          </cell>
          <cell r="R713">
            <v>154883.57999999999</v>
          </cell>
          <cell r="S713">
            <v>3993.64</v>
          </cell>
        </row>
        <row r="714">
          <cell r="A714" t="str">
            <v>Юбилейный, 63</v>
          </cell>
          <cell r="B714" t="str">
            <v>Юбилейный</v>
          </cell>
          <cell r="C714">
            <v>63</v>
          </cell>
          <cell r="D714">
            <v>58603.58</v>
          </cell>
          <cell r="E714">
            <v>302574.69</v>
          </cell>
          <cell r="F714">
            <v>3400.49</v>
          </cell>
          <cell r="G714">
            <v>0</v>
          </cell>
          <cell r="H714">
            <v>305975.18</v>
          </cell>
          <cell r="I714">
            <v>293479.56</v>
          </cell>
          <cell r="J714">
            <v>2723.1</v>
          </cell>
          <cell r="K714">
            <v>0</v>
          </cell>
          <cell r="L714">
            <v>296202.65999999997</v>
          </cell>
          <cell r="M714">
            <v>30597.57</v>
          </cell>
          <cell r="N714">
            <v>414185.95</v>
          </cell>
          <cell r="O714">
            <v>6862.62</v>
          </cell>
          <cell r="P714">
            <v>7478.74</v>
          </cell>
          <cell r="Q714">
            <v>464632.42</v>
          </cell>
          <cell r="R714">
            <v>-109826.18</v>
          </cell>
          <cell r="S714">
            <v>5507.54</v>
          </cell>
        </row>
        <row r="715">
          <cell r="A715" t="str">
            <v>Юбилейный, 65</v>
          </cell>
          <cell r="B715" t="str">
            <v>Юбилейный</v>
          </cell>
          <cell r="C715">
            <v>65</v>
          </cell>
          <cell r="D715">
            <v>2391.91</v>
          </cell>
          <cell r="E715">
            <v>216046.44</v>
          </cell>
          <cell r="F715">
            <v>10441.31</v>
          </cell>
          <cell r="G715">
            <v>0</v>
          </cell>
          <cell r="H715">
            <v>226487.75</v>
          </cell>
          <cell r="I715">
            <v>203624.74</v>
          </cell>
          <cell r="J715">
            <v>3456.3</v>
          </cell>
          <cell r="K715">
            <v>0</v>
          </cell>
          <cell r="L715">
            <v>206045.58</v>
          </cell>
          <cell r="M715">
            <v>22648.83</v>
          </cell>
          <cell r="N715">
            <v>79511.92</v>
          </cell>
          <cell r="O715">
            <v>0</v>
          </cell>
          <cell r="P715">
            <v>4120.91</v>
          </cell>
          <cell r="Q715">
            <v>110358.5</v>
          </cell>
          <cell r="R715">
            <v>98078.99</v>
          </cell>
          <cell r="S715">
            <v>4076.84</v>
          </cell>
        </row>
        <row r="716">
          <cell r="A716" t="str">
            <v>Юбилейный, 66</v>
          </cell>
          <cell r="B716" t="str">
            <v>Юбилейный</v>
          </cell>
          <cell r="C716">
            <v>66</v>
          </cell>
          <cell r="D716">
            <v>226911.63</v>
          </cell>
          <cell r="E716">
            <v>210081.37</v>
          </cell>
          <cell r="F716">
            <v>19015.34</v>
          </cell>
          <cell r="G716">
            <v>0</v>
          </cell>
          <cell r="H716">
            <v>229096.71</v>
          </cell>
          <cell r="I716">
            <v>203252.79</v>
          </cell>
          <cell r="J716">
            <v>15876.42</v>
          </cell>
          <cell r="K716">
            <v>0</v>
          </cell>
          <cell r="L716">
            <v>217920.09</v>
          </cell>
          <cell r="M716">
            <v>22909.74</v>
          </cell>
          <cell r="N716">
            <v>192416.85</v>
          </cell>
          <cell r="O716">
            <v>0</v>
          </cell>
          <cell r="P716">
            <v>4358.3900000000003</v>
          </cell>
          <cell r="Q716">
            <v>223808.76</v>
          </cell>
          <cell r="R716">
            <v>221022.96</v>
          </cell>
          <cell r="S716">
            <v>4123.78</v>
          </cell>
        </row>
        <row r="717">
          <cell r="A717" t="str">
            <v>Юбилейный, 67</v>
          </cell>
          <cell r="B717" t="str">
            <v>Юбилейный</v>
          </cell>
          <cell r="C717">
            <v>67</v>
          </cell>
          <cell r="D717">
            <v>55512.27</v>
          </cell>
          <cell r="E717">
            <v>175288.25</v>
          </cell>
          <cell r="F717">
            <v>0</v>
          </cell>
          <cell r="G717">
            <v>0</v>
          </cell>
          <cell r="H717">
            <v>175288.25</v>
          </cell>
          <cell r="I717">
            <v>166785.87</v>
          </cell>
          <cell r="J717">
            <v>0</v>
          </cell>
          <cell r="K717">
            <v>0</v>
          </cell>
          <cell r="L717">
            <v>166084.18</v>
          </cell>
          <cell r="M717">
            <v>17528.810000000001</v>
          </cell>
          <cell r="N717">
            <v>77104.81</v>
          </cell>
          <cell r="O717">
            <v>4040.03</v>
          </cell>
          <cell r="P717">
            <v>4521.4799999999996</v>
          </cell>
          <cell r="Q717">
            <v>106350.3</v>
          </cell>
          <cell r="R717">
            <v>115246.15</v>
          </cell>
          <cell r="S717">
            <v>3155.17</v>
          </cell>
        </row>
        <row r="718">
          <cell r="A718" t="str">
            <v>Юбилейный, 68</v>
          </cell>
          <cell r="B718" t="str">
            <v>Юбилейный</v>
          </cell>
          <cell r="C718">
            <v>68</v>
          </cell>
          <cell r="D718">
            <v>118468.78</v>
          </cell>
          <cell r="E718">
            <v>253313.07</v>
          </cell>
          <cell r="F718">
            <v>0</v>
          </cell>
          <cell r="G718">
            <v>0</v>
          </cell>
          <cell r="H718">
            <v>253313.07</v>
          </cell>
          <cell r="I718">
            <v>242465.92000000001</v>
          </cell>
          <cell r="J718">
            <v>0</v>
          </cell>
          <cell r="K718">
            <v>0</v>
          </cell>
          <cell r="L718">
            <v>242288.64000000001</v>
          </cell>
          <cell r="M718">
            <v>25331.34</v>
          </cell>
          <cell r="N718">
            <v>91079.24</v>
          </cell>
          <cell r="O718">
            <v>5745.34</v>
          </cell>
          <cell r="P718">
            <v>6535.64</v>
          </cell>
          <cell r="Q718">
            <v>133251.19</v>
          </cell>
          <cell r="R718">
            <v>227506.23</v>
          </cell>
          <cell r="S718">
            <v>4559.63</v>
          </cell>
        </row>
        <row r="719">
          <cell r="A719" t="str">
            <v>Юбилейный, 69</v>
          </cell>
          <cell r="B719" t="str">
            <v>Юбилейный</v>
          </cell>
          <cell r="C719">
            <v>69</v>
          </cell>
          <cell r="D719">
            <v>34235.58</v>
          </cell>
          <cell r="E719">
            <v>177852.63</v>
          </cell>
          <cell r="F719">
            <v>0</v>
          </cell>
          <cell r="G719">
            <v>0</v>
          </cell>
          <cell r="H719">
            <v>177852.63</v>
          </cell>
          <cell r="I719">
            <v>165638.6</v>
          </cell>
          <cell r="J719">
            <v>0</v>
          </cell>
          <cell r="K719">
            <v>0</v>
          </cell>
          <cell r="L719">
            <v>165638.6</v>
          </cell>
          <cell r="M719">
            <v>17785.25</v>
          </cell>
          <cell r="N719">
            <v>138026.72</v>
          </cell>
          <cell r="O719">
            <v>4029.66</v>
          </cell>
          <cell r="P719">
            <v>4495.66</v>
          </cell>
          <cell r="Q719">
            <v>167538.63</v>
          </cell>
          <cell r="R719">
            <v>32335.55</v>
          </cell>
          <cell r="S719">
            <v>3201.34</v>
          </cell>
        </row>
        <row r="720">
          <cell r="A720" t="str">
            <v>Юбилейный, 70</v>
          </cell>
          <cell r="B720" t="str">
            <v>Юбилейный</v>
          </cell>
          <cell r="C720">
            <v>70</v>
          </cell>
          <cell r="D720">
            <v>87851.7</v>
          </cell>
          <cell r="E720">
            <v>178396.58</v>
          </cell>
          <cell r="F720">
            <v>0</v>
          </cell>
          <cell r="G720">
            <v>0</v>
          </cell>
          <cell r="H720">
            <v>178396.58</v>
          </cell>
          <cell r="I720">
            <v>108016.26</v>
          </cell>
          <cell r="J720">
            <v>0</v>
          </cell>
          <cell r="K720">
            <v>0</v>
          </cell>
          <cell r="L720">
            <v>108016.26</v>
          </cell>
          <cell r="M720">
            <v>17839.7</v>
          </cell>
          <cell r="N720">
            <v>230377.06</v>
          </cell>
          <cell r="O720">
            <v>0</v>
          </cell>
          <cell r="P720">
            <v>2160.31</v>
          </cell>
          <cell r="Q720">
            <v>253588.22</v>
          </cell>
          <cell r="R720">
            <v>-57720.26</v>
          </cell>
          <cell r="S720">
            <v>3211.15</v>
          </cell>
        </row>
        <row r="721">
          <cell r="A721" t="str">
            <v>Юбилейный, 71</v>
          </cell>
          <cell r="B721" t="str">
            <v>Юбилейный</v>
          </cell>
          <cell r="C721">
            <v>71</v>
          </cell>
          <cell r="D721">
            <v>82967.19</v>
          </cell>
          <cell r="E721">
            <v>177700.52</v>
          </cell>
          <cell r="F721">
            <v>0</v>
          </cell>
          <cell r="G721">
            <v>0</v>
          </cell>
          <cell r="H721">
            <v>177700.52</v>
          </cell>
          <cell r="I721">
            <v>179575.24</v>
          </cell>
          <cell r="J721">
            <v>0</v>
          </cell>
          <cell r="K721">
            <v>0</v>
          </cell>
          <cell r="L721">
            <v>179575.24</v>
          </cell>
          <cell r="M721">
            <v>17770.11</v>
          </cell>
          <cell r="N721">
            <v>-34302.370000000003</v>
          </cell>
          <cell r="O721">
            <v>6006.24</v>
          </cell>
          <cell r="P721">
            <v>5354.23</v>
          </cell>
          <cell r="Q721">
            <v>-1973.19</v>
          </cell>
          <cell r="R721">
            <v>264515.62</v>
          </cell>
          <cell r="S721">
            <v>3198.6</v>
          </cell>
        </row>
        <row r="722">
          <cell r="A722" t="str">
            <v>Юбилейный, 72</v>
          </cell>
          <cell r="B722" t="str">
            <v>Юбилейный</v>
          </cell>
          <cell r="C722">
            <v>72</v>
          </cell>
          <cell r="D722">
            <v>465464.34</v>
          </cell>
          <cell r="E722">
            <v>252750.81</v>
          </cell>
          <cell r="F722">
            <v>0</v>
          </cell>
          <cell r="G722">
            <v>0</v>
          </cell>
          <cell r="H722">
            <v>252750.81</v>
          </cell>
          <cell r="I722">
            <v>238876.07</v>
          </cell>
          <cell r="J722">
            <v>0</v>
          </cell>
          <cell r="K722">
            <v>0</v>
          </cell>
          <cell r="L722">
            <v>238876.07</v>
          </cell>
          <cell r="M722">
            <v>25275.08</v>
          </cell>
          <cell r="N722">
            <v>428250.53</v>
          </cell>
          <cell r="O722">
            <v>5750.1</v>
          </cell>
          <cell r="P722">
            <v>6467.39</v>
          </cell>
          <cell r="Q722">
            <v>470292.59</v>
          </cell>
          <cell r="R722">
            <v>234047.82</v>
          </cell>
          <cell r="S722">
            <v>4549.49</v>
          </cell>
        </row>
        <row r="723">
          <cell r="A723" t="str">
            <v>Юбилейный, 74</v>
          </cell>
          <cell r="B723" t="str">
            <v>Юбилейный</v>
          </cell>
          <cell r="C723">
            <v>74</v>
          </cell>
          <cell r="D723">
            <v>138704.5</v>
          </cell>
          <cell r="E723">
            <v>237663.65</v>
          </cell>
          <cell r="F723">
            <v>0</v>
          </cell>
          <cell r="G723">
            <v>0</v>
          </cell>
          <cell r="H723">
            <v>237663.65</v>
          </cell>
          <cell r="I723">
            <v>244057.77</v>
          </cell>
          <cell r="J723">
            <v>0</v>
          </cell>
          <cell r="K723">
            <v>0</v>
          </cell>
          <cell r="L723">
            <v>240682.71</v>
          </cell>
          <cell r="M723">
            <v>17859.09</v>
          </cell>
          <cell r="N723">
            <v>347341.85</v>
          </cell>
          <cell r="O723">
            <v>8332.49</v>
          </cell>
          <cell r="P723">
            <v>6100.87</v>
          </cell>
          <cell r="Q723">
            <v>382848.89</v>
          </cell>
          <cell r="R723">
            <v>-3461.68</v>
          </cell>
          <cell r="S723">
            <v>3214.59</v>
          </cell>
        </row>
        <row r="724">
          <cell r="A724" t="str">
            <v>Юбилейный, 75</v>
          </cell>
          <cell r="B724" t="str">
            <v>Юбилейный</v>
          </cell>
          <cell r="C724">
            <v>75</v>
          </cell>
          <cell r="D724">
            <v>126745.24</v>
          </cell>
          <cell r="E724">
            <v>253749.8</v>
          </cell>
          <cell r="F724">
            <v>0</v>
          </cell>
          <cell r="G724">
            <v>0</v>
          </cell>
          <cell r="H724">
            <v>253749.8</v>
          </cell>
          <cell r="I724">
            <v>257191.45</v>
          </cell>
          <cell r="J724">
            <v>0</v>
          </cell>
          <cell r="K724">
            <v>0</v>
          </cell>
          <cell r="L724">
            <v>252026.25</v>
          </cell>
          <cell r="M724">
            <v>25374.94</v>
          </cell>
          <cell r="N724">
            <v>143887.76999999999</v>
          </cell>
          <cell r="O724">
            <v>8555.61</v>
          </cell>
          <cell r="P724">
            <v>7558.73</v>
          </cell>
          <cell r="Q724">
            <v>189944.52</v>
          </cell>
          <cell r="R724">
            <v>188826.97</v>
          </cell>
          <cell r="S724">
            <v>4567.47</v>
          </cell>
        </row>
        <row r="725">
          <cell r="A725" t="str">
            <v>Юбилейный, 76</v>
          </cell>
          <cell r="B725" t="str">
            <v>Юбилейный</v>
          </cell>
          <cell r="C725">
            <v>76</v>
          </cell>
          <cell r="D725">
            <v>30033.59</v>
          </cell>
          <cell r="E725">
            <v>179323.69</v>
          </cell>
          <cell r="F725">
            <v>0</v>
          </cell>
          <cell r="G725">
            <v>0</v>
          </cell>
          <cell r="H725">
            <v>179323.69</v>
          </cell>
          <cell r="I725">
            <v>186918.69</v>
          </cell>
          <cell r="J725">
            <v>0</v>
          </cell>
          <cell r="K725">
            <v>0</v>
          </cell>
          <cell r="L725">
            <v>186419.29</v>
          </cell>
          <cell r="M725">
            <v>17932.38</v>
          </cell>
          <cell r="N725">
            <v>76022.47</v>
          </cell>
          <cell r="O725">
            <v>0</v>
          </cell>
          <cell r="P725">
            <v>3728.4</v>
          </cell>
          <cell r="Q725">
            <v>100911.08</v>
          </cell>
          <cell r="R725">
            <v>115541.8</v>
          </cell>
          <cell r="S725">
            <v>3227.83</v>
          </cell>
        </row>
        <row r="726">
          <cell r="A726" t="str">
            <v>Юбилейный, 77</v>
          </cell>
          <cell r="B726" t="str">
            <v>Юбилейный</v>
          </cell>
          <cell r="C726">
            <v>77</v>
          </cell>
          <cell r="D726">
            <v>133417.18</v>
          </cell>
          <cell r="E726">
            <v>179861.7</v>
          </cell>
          <cell r="F726">
            <v>0</v>
          </cell>
          <cell r="G726">
            <v>0</v>
          </cell>
          <cell r="H726">
            <v>179861.7</v>
          </cell>
          <cell r="I726">
            <v>180521.55</v>
          </cell>
          <cell r="J726">
            <v>0</v>
          </cell>
          <cell r="K726">
            <v>0</v>
          </cell>
          <cell r="L726">
            <v>176571.6</v>
          </cell>
          <cell r="M726">
            <v>17986.189999999999</v>
          </cell>
          <cell r="N726">
            <v>61631.98</v>
          </cell>
          <cell r="O726">
            <v>0</v>
          </cell>
          <cell r="P726">
            <v>3531.43</v>
          </cell>
          <cell r="Q726">
            <v>86387.15</v>
          </cell>
          <cell r="R726">
            <v>223601.63</v>
          </cell>
          <cell r="S726">
            <v>3237.55</v>
          </cell>
        </row>
        <row r="727">
          <cell r="A727" t="str">
            <v>Юбилейный, 78</v>
          </cell>
          <cell r="B727" t="str">
            <v>Юбилейный</v>
          </cell>
          <cell r="C727">
            <v>78</v>
          </cell>
          <cell r="D727">
            <v>101393.7</v>
          </cell>
          <cell r="E727">
            <v>180463.37</v>
          </cell>
          <cell r="F727">
            <v>0</v>
          </cell>
          <cell r="G727">
            <v>0</v>
          </cell>
          <cell r="H727">
            <v>180463.37</v>
          </cell>
          <cell r="I727">
            <v>165791.32999999999</v>
          </cell>
          <cell r="J727">
            <v>0</v>
          </cell>
          <cell r="K727">
            <v>0</v>
          </cell>
          <cell r="L727">
            <v>164860.84</v>
          </cell>
          <cell r="M727">
            <v>18046.310000000001</v>
          </cell>
          <cell r="N727">
            <v>193262.78</v>
          </cell>
          <cell r="O727">
            <v>4096.3900000000003</v>
          </cell>
          <cell r="P727">
            <v>4513.8999999999996</v>
          </cell>
          <cell r="Q727">
            <v>223167.75</v>
          </cell>
          <cell r="R727">
            <v>43086.79</v>
          </cell>
          <cell r="S727">
            <v>3248.37</v>
          </cell>
        </row>
        <row r="728">
          <cell r="A728" t="str">
            <v>Юбилейный, 79</v>
          </cell>
          <cell r="B728" t="str">
            <v>Юбилейный</v>
          </cell>
          <cell r="C728">
            <v>79</v>
          </cell>
          <cell r="D728">
            <v>-237987.23</v>
          </cell>
          <cell r="E728">
            <v>253195.67</v>
          </cell>
          <cell r="F728">
            <v>0</v>
          </cell>
          <cell r="G728">
            <v>0</v>
          </cell>
          <cell r="H728">
            <v>253195.67</v>
          </cell>
          <cell r="I728">
            <v>242191.79</v>
          </cell>
          <cell r="J728">
            <v>0</v>
          </cell>
          <cell r="K728">
            <v>0</v>
          </cell>
          <cell r="L728">
            <v>241230.06</v>
          </cell>
          <cell r="M728">
            <v>25319.599999999999</v>
          </cell>
          <cell r="N728">
            <v>9225</v>
          </cell>
          <cell r="O728">
            <v>8618.75</v>
          </cell>
          <cell r="P728">
            <v>7342.78</v>
          </cell>
          <cell r="Q728">
            <v>55063.69</v>
          </cell>
          <cell r="R728">
            <v>-51820.86</v>
          </cell>
          <cell r="S728">
            <v>4557.5600000000004</v>
          </cell>
        </row>
        <row r="729">
          <cell r="A729" t="str">
            <v>Юбилейный, 80</v>
          </cell>
          <cell r="B729" t="str">
            <v>Юбилейный</v>
          </cell>
          <cell r="C729">
            <v>80</v>
          </cell>
          <cell r="D729">
            <v>80734.83</v>
          </cell>
          <cell r="E729">
            <v>181196.4</v>
          </cell>
          <cell r="F729">
            <v>0</v>
          </cell>
          <cell r="G729">
            <v>0</v>
          </cell>
          <cell r="H729">
            <v>181196.4</v>
          </cell>
          <cell r="I729">
            <v>172631.16</v>
          </cell>
          <cell r="J729">
            <v>0</v>
          </cell>
          <cell r="K729">
            <v>0</v>
          </cell>
          <cell r="L729">
            <v>172631.16</v>
          </cell>
          <cell r="M729">
            <v>18119.68</v>
          </cell>
          <cell r="N729">
            <v>79363.66</v>
          </cell>
          <cell r="O729">
            <v>0</v>
          </cell>
          <cell r="P729">
            <v>3452.63</v>
          </cell>
          <cell r="Q729">
            <v>104197.5</v>
          </cell>
          <cell r="R729">
            <v>149168.49</v>
          </cell>
          <cell r="S729">
            <v>3261.53</v>
          </cell>
        </row>
        <row r="730">
          <cell r="A730" t="str">
            <v>Юбилейный, 81</v>
          </cell>
          <cell r="B730" t="str">
            <v>Юбилейный</v>
          </cell>
          <cell r="C730">
            <v>81</v>
          </cell>
          <cell r="D730">
            <v>115240.76</v>
          </cell>
          <cell r="E730">
            <v>250272.38</v>
          </cell>
          <cell r="F730">
            <v>0</v>
          </cell>
          <cell r="G730">
            <v>0</v>
          </cell>
          <cell r="H730">
            <v>250272.38</v>
          </cell>
          <cell r="I730">
            <v>246634.7</v>
          </cell>
          <cell r="J730">
            <v>0</v>
          </cell>
          <cell r="K730">
            <v>0</v>
          </cell>
          <cell r="L730">
            <v>237381.79</v>
          </cell>
          <cell r="M730">
            <v>25027.27</v>
          </cell>
          <cell r="N730">
            <v>127799.64</v>
          </cell>
          <cell r="O730">
            <v>2840.71</v>
          </cell>
          <cell r="P730">
            <v>5608.67</v>
          </cell>
          <cell r="Q730">
            <v>165781.16</v>
          </cell>
          <cell r="R730">
            <v>186841.39</v>
          </cell>
          <cell r="S730">
            <v>4504.87</v>
          </cell>
        </row>
        <row r="731">
          <cell r="A731" t="str">
            <v>Юбилейный, 82</v>
          </cell>
          <cell r="B731" t="str">
            <v>Юбилейный</v>
          </cell>
          <cell r="C731">
            <v>82</v>
          </cell>
          <cell r="D731">
            <v>254837.63</v>
          </cell>
          <cell r="E731">
            <v>339739.19</v>
          </cell>
          <cell r="F731">
            <v>0</v>
          </cell>
          <cell r="G731">
            <v>0</v>
          </cell>
          <cell r="H731">
            <v>339739.19</v>
          </cell>
          <cell r="I731">
            <v>341877.11</v>
          </cell>
          <cell r="J731">
            <v>0</v>
          </cell>
          <cell r="K731">
            <v>0</v>
          </cell>
          <cell r="L731">
            <v>338078.01</v>
          </cell>
          <cell r="M731">
            <v>25246.16</v>
          </cell>
          <cell r="N731">
            <v>432641.48</v>
          </cell>
          <cell r="O731">
            <v>0</v>
          </cell>
          <cell r="P731">
            <v>5016.0200000000004</v>
          </cell>
          <cell r="Q731">
            <v>467447.95</v>
          </cell>
          <cell r="R731">
            <v>125467.69</v>
          </cell>
          <cell r="S731">
            <v>4544.29</v>
          </cell>
        </row>
        <row r="732">
          <cell r="A732" t="str">
            <v>Юбилейный, 83</v>
          </cell>
          <cell r="B732" t="str">
            <v>Юбилейный</v>
          </cell>
          <cell r="C732">
            <v>83</v>
          </cell>
          <cell r="D732">
            <v>-41903.96</v>
          </cell>
          <cell r="E732">
            <v>265531.78999999998</v>
          </cell>
          <cell r="F732">
            <v>0</v>
          </cell>
          <cell r="G732">
            <v>0</v>
          </cell>
          <cell r="H732">
            <v>265531.78999999998</v>
          </cell>
          <cell r="I732">
            <v>252282.07</v>
          </cell>
          <cell r="J732">
            <v>0</v>
          </cell>
          <cell r="K732">
            <v>0</v>
          </cell>
          <cell r="L732">
            <v>249052.38</v>
          </cell>
          <cell r="M732">
            <v>17909.18</v>
          </cell>
          <cell r="N732">
            <v>204146.72</v>
          </cell>
          <cell r="O732">
            <v>8385.35</v>
          </cell>
          <cell r="P732">
            <v>5652.33</v>
          </cell>
          <cell r="Q732">
            <v>239317.21</v>
          </cell>
          <cell r="R732">
            <v>-32168.79</v>
          </cell>
          <cell r="S732">
            <v>3223.63</v>
          </cell>
        </row>
        <row r="733">
          <cell r="A733" t="str">
            <v>Юбилейный, 84</v>
          </cell>
          <cell r="B733" t="str">
            <v>Юбилейный</v>
          </cell>
          <cell r="C733">
            <v>84</v>
          </cell>
          <cell r="D733">
            <v>62682.66</v>
          </cell>
          <cell r="E733">
            <v>343755.01</v>
          </cell>
          <cell r="F733">
            <v>0</v>
          </cell>
          <cell r="G733">
            <v>0</v>
          </cell>
          <cell r="H733">
            <v>343755.01</v>
          </cell>
          <cell r="I733">
            <v>325903.57</v>
          </cell>
          <cell r="J733">
            <v>11571</v>
          </cell>
          <cell r="K733">
            <v>0</v>
          </cell>
          <cell r="L733">
            <v>365086.05</v>
          </cell>
          <cell r="M733">
            <v>17901.23</v>
          </cell>
          <cell r="N733">
            <v>341017.08</v>
          </cell>
          <cell r="O733">
            <v>2042.58</v>
          </cell>
          <cell r="P733">
            <v>4378.17</v>
          </cell>
          <cell r="Q733">
            <v>368561.31</v>
          </cell>
          <cell r="R733">
            <v>59207.4</v>
          </cell>
          <cell r="S733">
            <v>3222.25</v>
          </cell>
        </row>
        <row r="734">
          <cell r="A734" t="str">
            <v>Юбилейный, 85</v>
          </cell>
          <cell r="B734" t="str">
            <v>Юбилейный</v>
          </cell>
          <cell r="C734">
            <v>85</v>
          </cell>
          <cell r="D734">
            <v>-67532.39</v>
          </cell>
          <cell r="E734">
            <v>262871.7</v>
          </cell>
          <cell r="F734">
            <v>0</v>
          </cell>
          <cell r="G734">
            <v>0</v>
          </cell>
          <cell r="H734">
            <v>262871.7</v>
          </cell>
          <cell r="I734">
            <v>255103.26</v>
          </cell>
          <cell r="J734">
            <v>0</v>
          </cell>
          <cell r="K734">
            <v>0</v>
          </cell>
          <cell r="L734">
            <v>254778.6</v>
          </cell>
          <cell r="M734">
            <v>17932.07</v>
          </cell>
          <cell r="N734">
            <v>214774.74</v>
          </cell>
          <cell r="O734">
            <v>8383.07</v>
          </cell>
          <cell r="P734">
            <v>5858.91</v>
          </cell>
          <cell r="Q734">
            <v>250176.54</v>
          </cell>
          <cell r="R734">
            <v>-62930.33</v>
          </cell>
          <cell r="S734">
            <v>3227.75</v>
          </cell>
        </row>
        <row r="735">
          <cell r="A735" t="str">
            <v>Юбилейный, 86</v>
          </cell>
          <cell r="B735" t="str">
            <v>Юбилейный</v>
          </cell>
          <cell r="C735">
            <v>86</v>
          </cell>
          <cell r="D735">
            <v>80764.06</v>
          </cell>
          <cell r="E735">
            <v>438235.71</v>
          </cell>
          <cell r="F735">
            <v>0</v>
          </cell>
          <cell r="G735">
            <v>0</v>
          </cell>
          <cell r="H735">
            <v>438235.71</v>
          </cell>
          <cell r="I735">
            <v>433167.88</v>
          </cell>
          <cell r="J735">
            <v>0</v>
          </cell>
          <cell r="K735">
            <v>0</v>
          </cell>
          <cell r="L735">
            <v>433167.88</v>
          </cell>
          <cell r="M735">
            <v>25147.05</v>
          </cell>
          <cell r="N735">
            <v>867258.02</v>
          </cell>
          <cell r="O735">
            <v>2855.53</v>
          </cell>
          <cell r="P735">
            <v>5789.1</v>
          </cell>
          <cell r="Q735">
            <v>905576.16</v>
          </cell>
          <cell r="R735">
            <v>-391644.22</v>
          </cell>
          <cell r="S735">
            <v>4526.46</v>
          </cell>
        </row>
        <row r="736">
          <cell r="A736" t="str">
            <v>Юбилейный, 88</v>
          </cell>
          <cell r="B736" t="str">
            <v>Юбилейный</v>
          </cell>
          <cell r="C736">
            <v>88</v>
          </cell>
          <cell r="D736">
            <v>154425.03</v>
          </cell>
          <cell r="E736">
            <v>290296.89</v>
          </cell>
          <cell r="F736">
            <v>0</v>
          </cell>
          <cell r="G736">
            <v>0</v>
          </cell>
          <cell r="H736">
            <v>290296.89</v>
          </cell>
          <cell r="I736">
            <v>303875.95</v>
          </cell>
          <cell r="J736">
            <v>0</v>
          </cell>
          <cell r="K736">
            <v>0</v>
          </cell>
          <cell r="L736">
            <v>303875.95</v>
          </cell>
          <cell r="M736">
            <v>17979.93</v>
          </cell>
          <cell r="N736">
            <v>306889.93</v>
          </cell>
          <cell r="O736">
            <v>2042.58</v>
          </cell>
          <cell r="P736">
            <v>4470.28</v>
          </cell>
          <cell r="Q736">
            <v>334619.12</v>
          </cell>
          <cell r="R736">
            <v>123681.86</v>
          </cell>
          <cell r="S736">
            <v>3236.4</v>
          </cell>
        </row>
        <row r="737">
          <cell r="A737" t="str">
            <v>Юбилейный, 89</v>
          </cell>
          <cell r="B737" t="str">
            <v>Юбилейный</v>
          </cell>
          <cell r="C737">
            <v>89</v>
          </cell>
          <cell r="D737">
            <v>146065.82999999999</v>
          </cell>
          <cell r="E737">
            <v>252366.4</v>
          </cell>
          <cell r="F737">
            <v>0</v>
          </cell>
          <cell r="G737">
            <v>0</v>
          </cell>
          <cell r="H737">
            <v>252366.4</v>
          </cell>
          <cell r="I737">
            <v>247526.72</v>
          </cell>
          <cell r="J737">
            <v>0</v>
          </cell>
          <cell r="K737">
            <v>0</v>
          </cell>
          <cell r="L737">
            <v>244310.31</v>
          </cell>
          <cell r="M737">
            <v>25236.68</v>
          </cell>
          <cell r="N737">
            <v>344862.57</v>
          </cell>
          <cell r="O737">
            <v>11688.89</v>
          </cell>
          <cell r="P737">
            <v>8417.74</v>
          </cell>
          <cell r="Q737">
            <v>394748.47</v>
          </cell>
          <cell r="R737">
            <v>-4372.33</v>
          </cell>
          <cell r="S737">
            <v>4542.59</v>
          </cell>
        </row>
        <row r="738">
          <cell r="A738" t="str">
            <v>Юбилейный, 90</v>
          </cell>
          <cell r="B738" t="str">
            <v>Юбилейный</v>
          </cell>
          <cell r="C738">
            <v>90</v>
          </cell>
          <cell r="D738">
            <v>-805.75</v>
          </cell>
          <cell r="E738">
            <v>416098.19</v>
          </cell>
          <cell r="F738">
            <v>31132.21</v>
          </cell>
          <cell r="G738">
            <v>0</v>
          </cell>
          <cell r="H738">
            <v>447230.4</v>
          </cell>
          <cell r="I738">
            <v>413005.67</v>
          </cell>
          <cell r="J738">
            <v>34265.089999999997</v>
          </cell>
          <cell r="K738">
            <v>0</v>
          </cell>
          <cell r="L738">
            <v>446848.73</v>
          </cell>
          <cell r="M738">
            <v>24476.82</v>
          </cell>
          <cell r="N738">
            <v>275711.52</v>
          </cell>
          <cell r="O738">
            <v>29803.360000000001</v>
          </cell>
          <cell r="P738">
            <v>13143.2</v>
          </cell>
          <cell r="Q738">
            <v>376314.3</v>
          </cell>
          <cell r="R738">
            <v>69728.679999999993</v>
          </cell>
          <cell r="S738">
            <v>4405.8</v>
          </cell>
        </row>
        <row r="739">
          <cell r="A739" t="str">
            <v>Юбилейный, 91</v>
          </cell>
          <cell r="B739" t="str">
            <v>Юбилейный</v>
          </cell>
          <cell r="C739">
            <v>91</v>
          </cell>
          <cell r="D739">
            <v>89278.73</v>
          </cell>
          <cell r="E739">
            <v>352885.81</v>
          </cell>
          <cell r="F739">
            <v>0</v>
          </cell>
          <cell r="G739">
            <v>0</v>
          </cell>
          <cell r="H739">
            <v>352885.81</v>
          </cell>
          <cell r="I739">
            <v>363997.81</v>
          </cell>
          <cell r="J739">
            <v>0</v>
          </cell>
          <cell r="K739">
            <v>0</v>
          </cell>
          <cell r="L739">
            <v>361436.15</v>
          </cell>
          <cell r="M739">
            <v>25217.75</v>
          </cell>
          <cell r="N739">
            <v>358665.69</v>
          </cell>
          <cell r="O739">
            <v>5686.05</v>
          </cell>
          <cell r="P739">
            <v>6904.43</v>
          </cell>
          <cell r="Q739">
            <v>401013.1</v>
          </cell>
          <cell r="R739">
            <v>49701.78</v>
          </cell>
          <cell r="S739">
            <v>4539.18</v>
          </cell>
        </row>
        <row r="740">
          <cell r="A740" t="str">
            <v>Юбилейный, 92</v>
          </cell>
          <cell r="B740" t="str">
            <v>Юбилейный</v>
          </cell>
          <cell r="C740">
            <v>92</v>
          </cell>
          <cell r="D740">
            <v>146088.24</v>
          </cell>
          <cell r="E740">
            <v>371772.41</v>
          </cell>
          <cell r="F740">
            <v>0</v>
          </cell>
          <cell r="G740">
            <v>0</v>
          </cell>
          <cell r="H740">
            <v>371772.41</v>
          </cell>
          <cell r="I740">
            <v>364347.09</v>
          </cell>
          <cell r="J740">
            <v>0</v>
          </cell>
          <cell r="K740">
            <v>0</v>
          </cell>
          <cell r="L740">
            <v>363236.44</v>
          </cell>
          <cell r="M740">
            <v>17669.45</v>
          </cell>
          <cell r="N740">
            <v>472437.78</v>
          </cell>
          <cell r="O740">
            <v>8244.11</v>
          </cell>
          <cell r="P740">
            <v>5694.66</v>
          </cell>
          <cell r="Q740">
            <v>507226.49</v>
          </cell>
          <cell r="R740">
            <v>2098.19</v>
          </cell>
          <cell r="S740">
            <v>3180.49</v>
          </cell>
        </row>
        <row r="741">
          <cell r="A741" t="str">
            <v>Юбилейный, 93</v>
          </cell>
          <cell r="B741" t="str">
            <v>Юбилейный</v>
          </cell>
          <cell r="C741">
            <v>93</v>
          </cell>
          <cell r="D741">
            <v>145336.76</v>
          </cell>
          <cell r="E741">
            <v>218267.35</v>
          </cell>
          <cell r="F741">
            <v>20228.14</v>
          </cell>
          <cell r="G741">
            <v>0</v>
          </cell>
          <cell r="H741">
            <v>238495.49</v>
          </cell>
          <cell r="I741">
            <v>213949.69</v>
          </cell>
          <cell r="J741">
            <v>13818.75</v>
          </cell>
          <cell r="K741">
            <v>0</v>
          </cell>
          <cell r="L741">
            <v>227244.34</v>
          </cell>
          <cell r="M741">
            <v>23849.57</v>
          </cell>
          <cell r="N741">
            <v>317975.53999999998</v>
          </cell>
          <cell r="O741">
            <v>0</v>
          </cell>
          <cell r="P741">
            <v>4544.87</v>
          </cell>
          <cell r="Q741">
            <v>350662.91</v>
          </cell>
          <cell r="R741">
            <v>21918.19</v>
          </cell>
          <cell r="S741">
            <v>4292.93</v>
          </cell>
        </row>
        <row r="742">
          <cell r="A742" t="str">
            <v>Юбилейный, 94</v>
          </cell>
          <cell r="B742" t="str">
            <v>Юбилейный</v>
          </cell>
          <cell r="C742">
            <v>94</v>
          </cell>
          <cell r="D742">
            <v>36482.57</v>
          </cell>
          <cell r="E742">
            <v>504983.2</v>
          </cell>
          <cell r="F742">
            <v>0</v>
          </cell>
          <cell r="G742">
            <v>0</v>
          </cell>
          <cell r="H742">
            <v>504983.2</v>
          </cell>
          <cell r="I742">
            <v>496715.99</v>
          </cell>
          <cell r="J742">
            <v>0</v>
          </cell>
          <cell r="K742">
            <v>0</v>
          </cell>
          <cell r="L742">
            <v>496715.99</v>
          </cell>
          <cell r="M742">
            <v>25441.15</v>
          </cell>
          <cell r="N742">
            <v>457159.17</v>
          </cell>
          <cell r="O742">
            <v>0</v>
          </cell>
          <cell r="P742">
            <v>4922.88</v>
          </cell>
          <cell r="Q742">
            <v>492102.6</v>
          </cell>
          <cell r="R742">
            <v>41095.96</v>
          </cell>
          <cell r="S742">
            <v>4579.3999999999996</v>
          </cell>
        </row>
        <row r="743">
          <cell r="A743" t="str">
            <v>Юбилейный, 95</v>
          </cell>
          <cell r="B743" t="str">
            <v>Юбилейный</v>
          </cell>
          <cell r="C743">
            <v>95</v>
          </cell>
          <cell r="D743">
            <v>130670.12</v>
          </cell>
          <cell r="E743">
            <v>268586.49</v>
          </cell>
          <cell r="F743">
            <v>0</v>
          </cell>
          <cell r="G743">
            <v>0</v>
          </cell>
          <cell r="H743">
            <v>268586.49</v>
          </cell>
          <cell r="I743">
            <v>261148.13</v>
          </cell>
          <cell r="J743">
            <v>0</v>
          </cell>
          <cell r="K743">
            <v>0</v>
          </cell>
          <cell r="L743">
            <v>271532.69</v>
          </cell>
          <cell r="M743">
            <v>17902.330000000002</v>
          </cell>
          <cell r="N743">
            <v>353117.36</v>
          </cell>
          <cell r="O743">
            <v>26361.47</v>
          </cell>
          <cell r="P743">
            <v>10643.5</v>
          </cell>
          <cell r="Q743">
            <v>436644.01</v>
          </cell>
          <cell r="R743">
            <v>-34441.199999999997</v>
          </cell>
          <cell r="S743">
            <v>3222.43</v>
          </cell>
        </row>
        <row r="744">
          <cell r="A744" t="str">
            <v>Юбилейный, 96</v>
          </cell>
          <cell r="B744" t="str">
            <v>Юбилейный</v>
          </cell>
          <cell r="C744">
            <v>96</v>
          </cell>
          <cell r="D744">
            <v>92738.79</v>
          </cell>
          <cell r="E744">
            <v>292554.11</v>
          </cell>
          <cell r="F744">
            <v>12708.65</v>
          </cell>
          <cell r="G744">
            <v>0</v>
          </cell>
          <cell r="H744">
            <v>305262.76</v>
          </cell>
          <cell r="I744">
            <v>292694.5</v>
          </cell>
          <cell r="J744">
            <v>23208.45</v>
          </cell>
          <cell r="K744">
            <v>0</v>
          </cell>
          <cell r="L744">
            <v>315623.75</v>
          </cell>
          <cell r="M744">
            <v>13003.14</v>
          </cell>
          <cell r="N744">
            <v>403431.23</v>
          </cell>
          <cell r="O744">
            <v>17129.21</v>
          </cell>
          <cell r="P744">
            <v>7952.48</v>
          </cell>
          <cell r="Q744">
            <v>459658.69</v>
          </cell>
          <cell r="R744">
            <v>-51296.15</v>
          </cell>
          <cell r="S744">
            <v>2340.5300000000002</v>
          </cell>
        </row>
        <row r="745">
          <cell r="A745" t="str">
            <v>Юбилейный, 97</v>
          </cell>
          <cell r="B745" t="str">
            <v>Юбилейный</v>
          </cell>
          <cell r="C745">
            <v>97</v>
          </cell>
          <cell r="D745">
            <v>68243.14</v>
          </cell>
          <cell r="E745">
            <v>188539.73</v>
          </cell>
          <cell r="F745">
            <v>22590.35</v>
          </cell>
          <cell r="G745">
            <v>0</v>
          </cell>
          <cell r="H745">
            <v>211130.08</v>
          </cell>
          <cell r="I745">
            <v>188131.77</v>
          </cell>
          <cell r="J745">
            <v>27863.16</v>
          </cell>
          <cell r="K745">
            <v>0</v>
          </cell>
          <cell r="L745">
            <v>215994.93</v>
          </cell>
          <cell r="M745">
            <v>13998.42</v>
          </cell>
          <cell r="N745">
            <v>139231.21</v>
          </cell>
          <cell r="O745">
            <v>0</v>
          </cell>
          <cell r="P745">
            <v>2896.96</v>
          </cell>
          <cell r="Q745">
            <v>158646.28</v>
          </cell>
          <cell r="R745">
            <v>125591.79</v>
          </cell>
          <cell r="S745">
            <v>2519.69</v>
          </cell>
        </row>
        <row r="746">
          <cell r="A746" t="str">
            <v>Юбилейный, 98</v>
          </cell>
          <cell r="B746" t="str">
            <v>Юбилейный</v>
          </cell>
          <cell r="C746">
            <v>98</v>
          </cell>
          <cell r="D746">
            <v>-125309.58</v>
          </cell>
          <cell r="E746">
            <v>180480.59</v>
          </cell>
          <cell r="F746">
            <v>0</v>
          </cell>
          <cell r="G746">
            <v>0</v>
          </cell>
          <cell r="H746">
            <v>180480.59</v>
          </cell>
          <cell r="I746">
            <v>173662.14</v>
          </cell>
          <cell r="J746">
            <v>0</v>
          </cell>
          <cell r="K746">
            <v>0</v>
          </cell>
          <cell r="L746">
            <v>173488.67</v>
          </cell>
          <cell r="M746">
            <v>18048.02</v>
          </cell>
          <cell r="N746">
            <v>45158.559999999998</v>
          </cell>
          <cell r="O746">
            <v>0</v>
          </cell>
          <cell r="P746">
            <v>3469.79</v>
          </cell>
          <cell r="Q746">
            <v>69924.97</v>
          </cell>
          <cell r="R746">
            <v>-21745.88</v>
          </cell>
          <cell r="S746">
            <v>3248.6</v>
          </cell>
        </row>
        <row r="747">
          <cell r="A747" t="str">
            <v>Юбилейный, 99</v>
          </cell>
          <cell r="B747" t="str">
            <v>Юбилейный</v>
          </cell>
          <cell r="C747">
            <v>99</v>
          </cell>
          <cell r="D747">
            <v>222250.04</v>
          </cell>
          <cell r="E747">
            <v>451486.85</v>
          </cell>
          <cell r="F747">
            <v>0</v>
          </cell>
          <cell r="G747">
            <v>0</v>
          </cell>
          <cell r="H747">
            <v>451486.85</v>
          </cell>
          <cell r="I747">
            <v>440719.44</v>
          </cell>
          <cell r="J747">
            <v>0</v>
          </cell>
          <cell r="K747">
            <v>0</v>
          </cell>
          <cell r="L747">
            <v>438240.5</v>
          </cell>
          <cell r="M747">
            <v>25007.14</v>
          </cell>
          <cell r="N747">
            <v>573316.28</v>
          </cell>
          <cell r="O747">
            <v>0</v>
          </cell>
          <cell r="P747">
            <v>4736.5</v>
          </cell>
          <cell r="Q747">
            <v>607561.23</v>
          </cell>
          <cell r="R747">
            <v>52929.31</v>
          </cell>
          <cell r="S747">
            <v>4501.3100000000004</v>
          </cell>
        </row>
        <row r="748">
          <cell r="A748" t="str">
            <v>Юбилейный, 101</v>
          </cell>
          <cell r="B748" t="str">
            <v>Юбилейный</v>
          </cell>
          <cell r="C748">
            <v>101</v>
          </cell>
          <cell r="D748">
            <v>86650.77</v>
          </cell>
          <cell r="E748">
            <v>239090.16</v>
          </cell>
          <cell r="F748">
            <v>0</v>
          </cell>
          <cell r="G748">
            <v>0</v>
          </cell>
          <cell r="H748">
            <v>239090.16</v>
          </cell>
          <cell r="I748">
            <v>230954.4</v>
          </cell>
          <cell r="J748">
            <v>0</v>
          </cell>
          <cell r="K748">
            <v>0</v>
          </cell>
          <cell r="L748">
            <v>230954.4</v>
          </cell>
          <cell r="M748">
            <v>17855.39</v>
          </cell>
          <cell r="N748">
            <v>215904.64000000001</v>
          </cell>
          <cell r="O748">
            <v>8302.44</v>
          </cell>
          <cell r="P748">
            <v>5808.45</v>
          </cell>
          <cell r="Q748">
            <v>251084.88</v>
          </cell>
          <cell r="R748">
            <v>66520.289999999994</v>
          </cell>
          <cell r="S748">
            <v>3213.96</v>
          </cell>
        </row>
        <row r="749">
          <cell r="A749" t="str">
            <v>Юбилейный, 103</v>
          </cell>
          <cell r="B749" t="str">
            <v>Юбилейный</v>
          </cell>
          <cell r="C749">
            <v>103</v>
          </cell>
          <cell r="D749">
            <v>171150.93</v>
          </cell>
          <cell r="E749">
            <v>401508.38</v>
          </cell>
          <cell r="F749">
            <v>0</v>
          </cell>
          <cell r="G749">
            <v>0</v>
          </cell>
          <cell r="H749">
            <v>401508.38</v>
          </cell>
          <cell r="I749">
            <v>318673.95</v>
          </cell>
          <cell r="J749">
            <v>0</v>
          </cell>
          <cell r="K749">
            <v>0</v>
          </cell>
          <cell r="L749">
            <v>318444.93</v>
          </cell>
          <cell r="M749">
            <v>17997.34</v>
          </cell>
          <cell r="N749">
            <v>573477.39</v>
          </cell>
          <cell r="O749">
            <v>4065.76</v>
          </cell>
          <cell r="P749">
            <v>3121.1</v>
          </cell>
          <cell r="Q749">
            <v>601901.12</v>
          </cell>
          <cell r="R749">
            <v>-112305.26</v>
          </cell>
          <cell r="S749">
            <v>3239.53</v>
          </cell>
        </row>
        <row r="750">
          <cell r="A750" t="str">
            <v>Юбилейный, 104</v>
          </cell>
          <cell r="B750" t="str">
            <v>Юбилейный</v>
          </cell>
          <cell r="C750">
            <v>104</v>
          </cell>
          <cell r="D750">
            <v>88701.89</v>
          </cell>
          <cell r="E750">
            <v>329261.27</v>
          </cell>
          <cell r="F750">
            <v>0</v>
          </cell>
          <cell r="G750">
            <v>0</v>
          </cell>
          <cell r="H750">
            <v>329261.27</v>
          </cell>
          <cell r="I750">
            <v>341299.19</v>
          </cell>
          <cell r="J750">
            <v>0</v>
          </cell>
          <cell r="K750">
            <v>0</v>
          </cell>
          <cell r="L750">
            <v>340068.41</v>
          </cell>
          <cell r="M750">
            <v>17885.37</v>
          </cell>
          <cell r="N750">
            <v>329548.02</v>
          </cell>
          <cell r="O750">
            <v>4065.4</v>
          </cell>
          <cell r="P750">
            <v>4976.1099999999997</v>
          </cell>
          <cell r="Q750">
            <v>359694.28</v>
          </cell>
          <cell r="R750">
            <v>69076.02</v>
          </cell>
          <cell r="S750">
            <v>3219.38</v>
          </cell>
        </row>
        <row r="751">
          <cell r="A751" t="str">
            <v>Юбилейный, 105</v>
          </cell>
          <cell r="B751" t="str">
            <v>Юбилейный</v>
          </cell>
          <cell r="C751">
            <v>105</v>
          </cell>
          <cell r="D751">
            <v>58049.73</v>
          </cell>
          <cell r="E751">
            <v>223638.01</v>
          </cell>
          <cell r="F751">
            <v>0</v>
          </cell>
          <cell r="G751">
            <v>0</v>
          </cell>
          <cell r="H751">
            <v>223638.01</v>
          </cell>
          <cell r="I751">
            <v>224863.18</v>
          </cell>
          <cell r="J751">
            <v>0</v>
          </cell>
          <cell r="K751">
            <v>0</v>
          </cell>
          <cell r="L751">
            <v>224863.18</v>
          </cell>
          <cell r="M751">
            <v>17873.13</v>
          </cell>
          <cell r="N751">
            <v>250692.51</v>
          </cell>
          <cell r="O751">
            <v>8283.19</v>
          </cell>
          <cell r="P751">
            <v>5999.22</v>
          </cell>
          <cell r="Q751">
            <v>286065.19</v>
          </cell>
          <cell r="R751">
            <v>-3152.28</v>
          </cell>
          <cell r="S751">
            <v>3217.14</v>
          </cell>
        </row>
        <row r="752">
          <cell r="A752" t="str">
            <v>Юбилейный, 106</v>
          </cell>
          <cell r="B752" t="str">
            <v>Юбилейный</v>
          </cell>
          <cell r="C752">
            <v>106</v>
          </cell>
          <cell r="D752">
            <v>179915.07</v>
          </cell>
          <cell r="E752">
            <v>177090.89</v>
          </cell>
          <cell r="F752">
            <v>0</v>
          </cell>
          <cell r="G752">
            <v>0</v>
          </cell>
          <cell r="H752">
            <v>177090.89</v>
          </cell>
          <cell r="I752">
            <v>182860.79</v>
          </cell>
          <cell r="J752">
            <v>0</v>
          </cell>
          <cell r="K752">
            <v>0</v>
          </cell>
          <cell r="L752">
            <v>181151.9</v>
          </cell>
          <cell r="M752">
            <v>17709.07</v>
          </cell>
          <cell r="N752">
            <v>63101.33</v>
          </cell>
          <cell r="O752">
            <v>8239.1</v>
          </cell>
          <cell r="P752">
            <v>6023.12</v>
          </cell>
          <cell r="Q752">
            <v>106781.84</v>
          </cell>
          <cell r="R752">
            <v>254285.13</v>
          </cell>
          <cell r="S752">
            <v>3187.6</v>
          </cell>
        </row>
        <row r="753">
          <cell r="A753" t="str">
            <v>Юбилейный, 107</v>
          </cell>
          <cell r="B753" t="str">
            <v>Юбилейный</v>
          </cell>
          <cell r="C753">
            <v>107</v>
          </cell>
          <cell r="D753">
            <v>45715.79</v>
          </cell>
          <cell r="E753">
            <v>315687.23</v>
          </cell>
          <cell r="F753">
            <v>0</v>
          </cell>
          <cell r="G753">
            <v>0</v>
          </cell>
          <cell r="H753">
            <v>315687.23</v>
          </cell>
          <cell r="I753">
            <v>303870.05</v>
          </cell>
          <cell r="J753">
            <v>0</v>
          </cell>
          <cell r="K753">
            <v>0</v>
          </cell>
          <cell r="L753">
            <v>302812.19</v>
          </cell>
          <cell r="M753">
            <v>17729.88</v>
          </cell>
          <cell r="N753">
            <v>267913.49</v>
          </cell>
          <cell r="O753">
            <v>8312.9500000000007</v>
          </cell>
          <cell r="P753">
            <v>5757.13</v>
          </cell>
          <cell r="Q753">
            <v>302904.84000000003</v>
          </cell>
          <cell r="R753">
            <v>45623.14</v>
          </cell>
          <cell r="S753">
            <v>3191.39</v>
          </cell>
        </row>
        <row r="754">
          <cell r="A754" t="str">
            <v>Юбилейный, 108</v>
          </cell>
          <cell r="B754" t="str">
            <v>Юбилейный</v>
          </cell>
          <cell r="C754">
            <v>108</v>
          </cell>
          <cell r="D754">
            <v>34642.97</v>
          </cell>
          <cell r="E754">
            <v>209407.84</v>
          </cell>
          <cell r="F754">
            <v>0</v>
          </cell>
          <cell r="G754">
            <v>0</v>
          </cell>
          <cell r="H754">
            <v>209407.84</v>
          </cell>
          <cell r="I754">
            <v>198959.78</v>
          </cell>
          <cell r="J754">
            <v>0</v>
          </cell>
          <cell r="K754">
            <v>0</v>
          </cell>
          <cell r="L754">
            <v>198959.78</v>
          </cell>
          <cell r="M754">
            <v>17830.29</v>
          </cell>
          <cell r="N754">
            <v>432289.56</v>
          </cell>
          <cell r="O754">
            <v>0</v>
          </cell>
          <cell r="P754">
            <v>3357.08</v>
          </cell>
          <cell r="Q754">
            <v>456686.36</v>
          </cell>
          <cell r="R754">
            <v>-223083.61</v>
          </cell>
          <cell r="S754">
            <v>3209.43</v>
          </cell>
        </row>
        <row r="755">
          <cell r="A755" t="str">
            <v>Юбилейный, 109</v>
          </cell>
          <cell r="B755" t="str">
            <v>Юбилейный</v>
          </cell>
          <cell r="C755">
            <v>109</v>
          </cell>
          <cell r="D755">
            <v>60409.760000000002</v>
          </cell>
          <cell r="E755">
            <v>180620.49</v>
          </cell>
          <cell r="F755">
            <v>0</v>
          </cell>
          <cell r="G755">
            <v>0</v>
          </cell>
          <cell r="H755">
            <v>180620.49</v>
          </cell>
          <cell r="I755">
            <v>180538.56</v>
          </cell>
          <cell r="J755">
            <v>0</v>
          </cell>
          <cell r="K755">
            <v>0</v>
          </cell>
          <cell r="L755">
            <v>180114.47</v>
          </cell>
          <cell r="M755">
            <v>18062.02</v>
          </cell>
          <cell r="N755">
            <v>98102.35</v>
          </cell>
          <cell r="O755">
            <v>26366.97</v>
          </cell>
          <cell r="P755">
            <v>10606.46</v>
          </cell>
          <cell r="Q755">
            <v>181848.23</v>
          </cell>
          <cell r="R755">
            <v>58676</v>
          </cell>
          <cell r="S755">
            <v>3251.19</v>
          </cell>
        </row>
        <row r="756">
          <cell r="A756" t="str">
            <v>Юбилейный, 110</v>
          </cell>
          <cell r="B756" t="str">
            <v>Юбилейный</v>
          </cell>
          <cell r="C756">
            <v>110</v>
          </cell>
          <cell r="D756">
            <v>58958.45</v>
          </cell>
          <cell r="E756">
            <v>248701.7</v>
          </cell>
          <cell r="F756">
            <v>0</v>
          </cell>
          <cell r="G756">
            <v>0</v>
          </cell>
          <cell r="H756">
            <v>248701.7</v>
          </cell>
          <cell r="I756">
            <v>237045.52</v>
          </cell>
          <cell r="J756">
            <v>0</v>
          </cell>
          <cell r="K756">
            <v>0</v>
          </cell>
          <cell r="L756">
            <v>234869.44</v>
          </cell>
          <cell r="M756">
            <v>24870.17</v>
          </cell>
          <cell r="N756">
            <v>68448.97</v>
          </cell>
          <cell r="O756">
            <v>11586.24</v>
          </cell>
          <cell r="P756">
            <v>8126.08</v>
          </cell>
          <cell r="Q756">
            <v>117508.05</v>
          </cell>
          <cell r="R756">
            <v>176319.84</v>
          </cell>
          <cell r="S756">
            <v>4476.59</v>
          </cell>
        </row>
        <row r="757">
          <cell r="A757" t="str">
            <v>Юбилейный, 111</v>
          </cell>
          <cell r="B757" t="str">
            <v>Юбилейный</v>
          </cell>
          <cell r="C757">
            <v>111</v>
          </cell>
          <cell r="D757">
            <v>141818.41</v>
          </cell>
          <cell r="E757">
            <v>182422.33</v>
          </cell>
          <cell r="F757">
            <v>0</v>
          </cell>
          <cell r="G757">
            <v>0</v>
          </cell>
          <cell r="H757">
            <v>182422.33</v>
          </cell>
          <cell r="I757">
            <v>178400.57</v>
          </cell>
          <cell r="J757">
            <v>0</v>
          </cell>
          <cell r="K757">
            <v>0</v>
          </cell>
          <cell r="L757">
            <v>178033</v>
          </cell>
          <cell r="M757">
            <v>18242.240000000002</v>
          </cell>
          <cell r="N757">
            <v>219607.25</v>
          </cell>
          <cell r="O757">
            <v>26651.19</v>
          </cell>
          <cell r="P757">
            <v>10664.85</v>
          </cell>
          <cell r="Q757">
            <v>304143.95</v>
          </cell>
          <cell r="R757">
            <v>15707.46</v>
          </cell>
          <cell r="S757">
            <v>3283.58</v>
          </cell>
        </row>
        <row r="758">
          <cell r="A758" t="str">
            <v>Юбилейный, 112</v>
          </cell>
          <cell r="B758" t="str">
            <v>Юбилейный</v>
          </cell>
          <cell r="C758">
            <v>112</v>
          </cell>
          <cell r="D758">
            <v>378159.47</v>
          </cell>
          <cell r="E758">
            <v>339596.77</v>
          </cell>
          <cell r="F758">
            <v>0</v>
          </cell>
          <cell r="G758">
            <v>0</v>
          </cell>
          <cell r="H758">
            <v>339596.77</v>
          </cell>
          <cell r="I758">
            <v>331987.20000000001</v>
          </cell>
          <cell r="J758">
            <v>0</v>
          </cell>
          <cell r="K758">
            <v>0</v>
          </cell>
          <cell r="L758">
            <v>329000.81</v>
          </cell>
          <cell r="M758">
            <v>33959.71</v>
          </cell>
          <cell r="N758">
            <v>117569.2</v>
          </cell>
          <cell r="O758">
            <v>14999.48</v>
          </cell>
          <cell r="P758">
            <v>10385.86</v>
          </cell>
          <cell r="Q758">
            <v>183027.03</v>
          </cell>
          <cell r="R758">
            <v>524133.25</v>
          </cell>
          <cell r="S758">
            <v>6112.78</v>
          </cell>
        </row>
        <row r="759">
          <cell r="H759">
            <v>133286016.03000002</v>
          </cell>
          <cell r="L759">
            <v>135900564.30000004</v>
          </cell>
        </row>
      </sheetData>
      <sheetData sheetId="2">
        <row r="4">
          <cell r="A4" t="str">
            <v>2-я Железнодорожная, 3</v>
          </cell>
          <cell r="B4" t="str">
            <v>2-я Железнодорожная</v>
          </cell>
          <cell r="C4">
            <v>3</v>
          </cell>
          <cell r="D4">
            <v>23470.11</v>
          </cell>
          <cell r="E4">
            <v>393586.85</v>
          </cell>
          <cell r="F4">
            <v>0</v>
          </cell>
          <cell r="G4">
            <v>0</v>
          </cell>
          <cell r="H4">
            <v>393586.85</v>
          </cell>
          <cell r="I4">
            <v>357646.57</v>
          </cell>
          <cell r="J4">
            <v>0</v>
          </cell>
          <cell r="K4">
            <v>0</v>
          </cell>
          <cell r="L4">
            <v>351217.31</v>
          </cell>
          <cell r="M4">
            <v>39358.68</v>
          </cell>
          <cell r="N4">
            <v>8445.39</v>
          </cell>
          <cell r="O4">
            <v>17385.3</v>
          </cell>
          <cell r="P4">
            <v>3844.44</v>
          </cell>
          <cell r="Q4">
            <v>41004.120000000003</v>
          </cell>
          <cell r="R4">
            <v>0</v>
          </cell>
          <cell r="S4">
            <v>23833.98</v>
          </cell>
          <cell r="T4">
            <v>7024.35</v>
          </cell>
          <cell r="U4">
            <v>612.9</v>
          </cell>
          <cell r="V4">
            <v>13586.18</v>
          </cell>
          <cell r="W4">
            <v>11497.24</v>
          </cell>
          <cell r="X4">
            <v>95646.47</v>
          </cell>
          <cell r="Y4">
            <v>20235.060000000001</v>
          </cell>
          <cell r="Z4">
            <v>16940.34</v>
          </cell>
          <cell r="AA4">
            <v>77454.899999999994</v>
          </cell>
          <cell r="AB4">
            <v>3145.95</v>
          </cell>
          <cell r="AC4">
            <v>387791.86</v>
          </cell>
          <cell r="AD4">
            <v>-13104.44</v>
          </cell>
          <cell r="AE4">
            <v>7776.56</v>
          </cell>
        </row>
        <row r="5">
          <cell r="A5" t="str">
            <v>2-я Железнодорожная, 5</v>
          </cell>
          <cell r="B5" t="str">
            <v>2-я Железнодорожная</v>
          </cell>
          <cell r="C5">
            <v>5</v>
          </cell>
          <cell r="D5">
            <v>18369.05</v>
          </cell>
          <cell r="E5">
            <v>231318.19</v>
          </cell>
          <cell r="F5">
            <v>27198.29</v>
          </cell>
          <cell r="G5">
            <v>0</v>
          </cell>
          <cell r="H5">
            <v>258516.48000000001</v>
          </cell>
          <cell r="I5">
            <v>227076.78</v>
          </cell>
          <cell r="J5">
            <v>5366.31</v>
          </cell>
          <cell r="K5">
            <v>0</v>
          </cell>
          <cell r="L5">
            <v>252648.27</v>
          </cell>
          <cell r="M5">
            <v>25851.62</v>
          </cell>
          <cell r="N5">
            <v>7166.24</v>
          </cell>
          <cell r="O5">
            <v>12957.24</v>
          </cell>
          <cell r="P5">
            <v>2511.11</v>
          </cell>
          <cell r="Q5">
            <v>25769.56</v>
          </cell>
          <cell r="R5">
            <v>0</v>
          </cell>
          <cell r="S5">
            <v>23335.15</v>
          </cell>
          <cell r="T5">
            <v>5052.9799999999996</v>
          </cell>
          <cell r="U5">
            <v>181.79</v>
          </cell>
          <cell r="V5">
            <v>9633.0300000000007</v>
          </cell>
          <cell r="W5">
            <v>8638.0400000000009</v>
          </cell>
          <cell r="X5">
            <v>68747.789999999994</v>
          </cell>
          <cell r="Y5">
            <v>10170.19</v>
          </cell>
          <cell r="Z5">
            <v>12484.5</v>
          </cell>
          <cell r="AA5">
            <v>56576.1</v>
          </cell>
          <cell r="AB5">
            <v>2515.16</v>
          </cell>
          <cell r="AC5">
            <v>276695.81</v>
          </cell>
          <cell r="AD5">
            <v>-5678.49</v>
          </cell>
          <cell r="AE5">
            <v>5105.3100000000004</v>
          </cell>
        </row>
        <row r="6">
          <cell r="A6" t="str">
            <v>2-я Железнодорожная, 5-а</v>
          </cell>
          <cell r="B6" t="str">
            <v>2-я Железнодорожная</v>
          </cell>
          <cell r="C6" t="str">
            <v>5-а</v>
          </cell>
          <cell r="D6">
            <v>32226.9</v>
          </cell>
          <cell r="E6">
            <v>308077.46000000002</v>
          </cell>
          <cell r="F6">
            <v>0</v>
          </cell>
          <cell r="G6">
            <v>0</v>
          </cell>
          <cell r="H6">
            <v>308077.46000000002</v>
          </cell>
          <cell r="I6">
            <v>281850.84999999998</v>
          </cell>
          <cell r="J6">
            <v>0</v>
          </cell>
          <cell r="K6">
            <v>0</v>
          </cell>
          <cell r="L6">
            <v>281850.84999999998</v>
          </cell>
          <cell r="M6">
            <v>30807.77</v>
          </cell>
          <cell r="N6">
            <v>7166.24</v>
          </cell>
          <cell r="O6">
            <v>15151.56</v>
          </cell>
          <cell r="P6">
            <v>3341.43</v>
          </cell>
          <cell r="Q6">
            <v>36901.129999999997</v>
          </cell>
          <cell r="R6">
            <v>0</v>
          </cell>
          <cell r="S6">
            <v>23013.07</v>
          </cell>
          <cell r="T6">
            <v>5637.03</v>
          </cell>
          <cell r="U6">
            <v>266.43</v>
          </cell>
          <cell r="V6">
            <v>12490.32</v>
          </cell>
          <cell r="W6">
            <v>10019.64</v>
          </cell>
          <cell r="X6">
            <v>62243.07</v>
          </cell>
          <cell r="Y6">
            <v>18737.97</v>
          </cell>
          <cell r="Z6">
            <v>14764.62</v>
          </cell>
          <cell r="AA6">
            <v>68349.56</v>
          </cell>
          <cell r="AB6">
            <v>4650.09</v>
          </cell>
          <cell r="AC6">
            <v>319686.78999999998</v>
          </cell>
          <cell r="AD6">
            <v>-5609.04</v>
          </cell>
          <cell r="AE6">
            <v>6146.86</v>
          </cell>
        </row>
        <row r="7">
          <cell r="A7" t="str">
            <v>2-я Железнодорожная, 5-б</v>
          </cell>
          <cell r="B7" t="str">
            <v>2-я Железнодорожная</v>
          </cell>
          <cell r="C7" t="str">
            <v>5-б</v>
          </cell>
          <cell r="D7">
            <v>7552.82</v>
          </cell>
          <cell r="E7">
            <v>312598.23</v>
          </cell>
          <cell r="F7">
            <v>0</v>
          </cell>
          <cell r="G7">
            <v>0</v>
          </cell>
          <cell r="H7">
            <v>312598.23</v>
          </cell>
          <cell r="I7">
            <v>295451.14</v>
          </cell>
          <cell r="J7">
            <v>0</v>
          </cell>
          <cell r="K7">
            <v>0</v>
          </cell>
          <cell r="L7">
            <v>295451.14</v>
          </cell>
          <cell r="M7">
            <v>31259.82</v>
          </cell>
          <cell r="N7">
            <v>6413.49</v>
          </cell>
          <cell r="O7">
            <v>15900.24</v>
          </cell>
          <cell r="P7">
            <v>3600.59</v>
          </cell>
          <cell r="Q7">
            <v>41380.300000000003</v>
          </cell>
          <cell r="R7">
            <v>0</v>
          </cell>
          <cell r="S7">
            <v>23228.38</v>
          </cell>
          <cell r="T7">
            <v>5909.04</v>
          </cell>
          <cell r="U7">
            <v>408.19</v>
          </cell>
          <cell r="V7">
            <v>12751.02</v>
          </cell>
          <cell r="W7">
            <v>10515</v>
          </cell>
          <cell r="X7">
            <v>52559.09</v>
          </cell>
          <cell r="Y7">
            <v>19004.400000000001</v>
          </cell>
          <cell r="Z7">
            <v>15494.69</v>
          </cell>
          <cell r="AA7">
            <v>71729.25</v>
          </cell>
          <cell r="AB7">
            <v>3228.03</v>
          </cell>
          <cell r="AC7">
            <v>319656.36</v>
          </cell>
          <cell r="AD7">
            <v>-16652.400000000001</v>
          </cell>
          <cell r="AE7">
            <v>6274.83</v>
          </cell>
        </row>
        <row r="8">
          <cell r="A8" t="str">
            <v>2-я Железнодорожная, 5-в</v>
          </cell>
          <cell r="B8" t="str">
            <v>2-я Железнодорожная</v>
          </cell>
          <cell r="C8" t="str">
            <v>5-в</v>
          </cell>
          <cell r="D8">
            <v>17913.080000000002</v>
          </cell>
          <cell r="E8">
            <v>247101.71</v>
          </cell>
          <cell r="F8">
            <v>0</v>
          </cell>
          <cell r="G8">
            <v>0</v>
          </cell>
          <cell r="H8">
            <v>247101.71</v>
          </cell>
          <cell r="I8">
            <v>256263.34</v>
          </cell>
          <cell r="J8">
            <v>0</v>
          </cell>
          <cell r="K8">
            <v>0</v>
          </cell>
          <cell r="L8">
            <v>236725.84</v>
          </cell>
          <cell r="M8">
            <v>24710.16</v>
          </cell>
          <cell r="N8">
            <v>8537.01</v>
          </cell>
          <cell r="O8">
            <v>15322.92</v>
          </cell>
          <cell r="P8">
            <v>3361.61</v>
          </cell>
          <cell r="Q8">
            <v>36492.379999999997</v>
          </cell>
          <cell r="R8">
            <v>0</v>
          </cell>
          <cell r="S8">
            <v>19024.54</v>
          </cell>
          <cell r="T8">
            <v>4734.51</v>
          </cell>
          <cell r="U8">
            <v>1099.29</v>
          </cell>
          <cell r="V8">
            <v>11264.76</v>
          </cell>
          <cell r="W8">
            <v>10133.76</v>
          </cell>
          <cell r="X8">
            <v>38595.339999999997</v>
          </cell>
          <cell r="Y8">
            <v>14039.68</v>
          </cell>
          <cell r="Z8">
            <v>1874.32</v>
          </cell>
          <cell r="AA8">
            <v>79196.39</v>
          </cell>
          <cell r="AB8">
            <v>17381.63</v>
          </cell>
          <cell r="AC8">
            <v>290821.2</v>
          </cell>
          <cell r="AD8">
            <v>-36182.28</v>
          </cell>
          <cell r="AE8">
            <v>5052.8999999999996</v>
          </cell>
        </row>
        <row r="9">
          <cell r="A9" t="str">
            <v>2-я Железнодорожная, 5-г</v>
          </cell>
          <cell r="B9" t="str">
            <v>2-я Железнодорожная</v>
          </cell>
          <cell r="C9" t="str">
            <v>5-г</v>
          </cell>
          <cell r="D9">
            <v>9584.61</v>
          </cell>
          <cell r="E9">
            <v>297046.05</v>
          </cell>
          <cell r="F9">
            <v>0</v>
          </cell>
          <cell r="G9">
            <v>0</v>
          </cell>
          <cell r="H9">
            <v>297046.05</v>
          </cell>
          <cell r="I9">
            <v>282781.2</v>
          </cell>
          <cell r="J9">
            <v>0</v>
          </cell>
          <cell r="K9">
            <v>0</v>
          </cell>
          <cell r="L9">
            <v>282781.2</v>
          </cell>
          <cell r="M9">
            <v>29704.63</v>
          </cell>
          <cell r="N9">
            <v>6251.12</v>
          </cell>
          <cell r="O9">
            <v>15411.24</v>
          </cell>
          <cell r="P9">
            <v>3348.15</v>
          </cell>
          <cell r="Q9">
            <v>34605.74</v>
          </cell>
          <cell r="R9">
            <v>0</v>
          </cell>
          <cell r="S9">
            <v>23286.94</v>
          </cell>
          <cell r="T9">
            <v>5655.62</v>
          </cell>
          <cell r="U9">
            <v>419.03</v>
          </cell>
          <cell r="V9">
            <v>12513.62</v>
          </cell>
          <cell r="W9">
            <v>10191.24</v>
          </cell>
          <cell r="X9">
            <v>49360.45</v>
          </cell>
          <cell r="Y9">
            <v>18296.59</v>
          </cell>
          <cell r="Z9">
            <v>15017.65</v>
          </cell>
          <cell r="AA9">
            <v>67911.34</v>
          </cell>
          <cell r="AB9">
            <v>3789.27</v>
          </cell>
          <cell r="AC9">
            <v>301712.14</v>
          </cell>
          <cell r="AD9">
            <v>-9346.33</v>
          </cell>
          <cell r="AE9">
            <v>5949.51</v>
          </cell>
        </row>
        <row r="10">
          <cell r="A10" t="str">
            <v>2-я Железнодорожная, 6</v>
          </cell>
          <cell r="B10" t="str">
            <v>2-я Железнодорожная</v>
          </cell>
          <cell r="C10">
            <v>6</v>
          </cell>
          <cell r="D10">
            <v>59974.69</v>
          </cell>
          <cell r="E10">
            <v>727809.04</v>
          </cell>
          <cell r="F10">
            <v>67498.47</v>
          </cell>
          <cell r="G10">
            <v>0</v>
          </cell>
          <cell r="H10">
            <v>795307.51</v>
          </cell>
          <cell r="I10">
            <v>672635.82</v>
          </cell>
          <cell r="J10">
            <v>61122.61</v>
          </cell>
          <cell r="K10">
            <v>0</v>
          </cell>
          <cell r="L10">
            <v>733319.56</v>
          </cell>
          <cell r="M10">
            <v>79530.759999999995</v>
          </cell>
          <cell r="N10">
            <v>15612.06</v>
          </cell>
          <cell r="O10">
            <v>38215.29</v>
          </cell>
          <cell r="P10">
            <v>6301.51</v>
          </cell>
          <cell r="Q10">
            <v>71751.23</v>
          </cell>
          <cell r="R10">
            <v>0</v>
          </cell>
          <cell r="S10">
            <v>64871.71</v>
          </cell>
          <cell r="T10">
            <v>14666.4</v>
          </cell>
          <cell r="U10">
            <v>804.31</v>
          </cell>
          <cell r="V10">
            <v>22779.22</v>
          </cell>
          <cell r="W10">
            <v>25546.400000000001</v>
          </cell>
          <cell r="X10">
            <v>171061.16</v>
          </cell>
          <cell r="Y10">
            <v>54055.98</v>
          </cell>
          <cell r="Z10">
            <v>38443.839999999997</v>
          </cell>
          <cell r="AA10">
            <v>183259.99</v>
          </cell>
          <cell r="AB10">
            <v>3750</v>
          </cell>
          <cell r="AC10">
            <v>806099.69</v>
          </cell>
          <cell r="AD10">
            <v>-12805.44</v>
          </cell>
          <cell r="AE10">
            <v>15449.83</v>
          </cell>
        </row>
        <row r="11">
          <cell r="A11" t="str">
            <v>2-я Железнодорожная, 7</v>
          </cell>
          <cell r="B11" t="str">
            <v>2-я Железнодорожная</v>
          </cell>
          <cell r="C11">
            <v>7</v>
          </cell>
          <cell r="D11">
            <v>16153.73</v>
          </cell>
          <cell r="E11">
            <v>334654.89</v>
          </cell>
          <cell r="F11">
            <v>0</v>
          </cell>
          <cell r="G11">
            <v>0</v>
          </cell>
          <cell r="H11">
            <v>334654.89</v>
          </cell>
          <cell r="I11">
            <v>302974</v>
          </cell>
          <cell r="J11">
            <v>0</v>
          </cell>
          <cell r="K11">
            <v>0</v>
          </cell>
          <cell r="L11">
            <v>302837.86</v>
          </cell>
          <cell r="M11">
            <v>33465.47</v>
          </cell>
          <cell r="N11">
            <v>7166.24</v>
          </cell>
          <cell r="O11">
            <v>16680.48</v>
          </cell>
          <cell r="P11">
            <v>3219.52</v>
          </cell>
          <cell r="Q11">
            <v>34286.07</v>
          </cell>
          <cell r="R11">
            <v>0</v>
          </cell>
          <cell r="S11">
            <v>23115.07</v>
          </cell>
          <cell r="T11">
            <v>6056.76</v>
          </cell>
          <cell r="U11">
            <v>386.5</v>
          </cell>
          <cell r="V11">
            <v>12076.58</v>
          </cell>
          <cell r="W11">
            <v>11030.64</v>
          </cell>
          <cell r="X11">
            <v>74221.52</v>
          </cell>
          <cell r="Y11">
            <v>20184.009999999998</v>
          </cell>
          <cell r="Z11">
            <v>16254.5</v>
          </cell>
          <cell r="AA11">
            <v>73208.08</v>
          </cell>
          <cell r="AB11">
            <v>2990.1</v>
          </cell>
          <cell r="AC11">
            <v>340944.8</v>
          </cell>
          <cell r="AD11">
            <v>-21953.21</v>
          </cell>
          <cell r="AE11">
            <v>6603.26</v>
          </cell>
        </row>
        <row r="12">
          <cell r="A12" t="str">
            <v>2-я Железнодорожная, 8</v>
          </cell>
          <cell r="B12" t="str">
            <v>2-я Железнодорожная</v>
          </cell>
          <cell r="C12">
            <v>8</v>
          </cell>
          <cell r="D12">
            <v>9812.27</v>
          </cell>
          <cell r="E12">
            <v>997413.09</v>
          </cell>
          <cell r="F12">
            <v>38435.269999999997</v>
          </cell>
          <cell r="G12">
            <v>0</v>
          </cell>
          <cell r="H12">
            <v>1035848.36</v>
          </cell>
          <cell r="I12">
            <v>848683.28</v>
          </cell>
          <cell r="J12">
            <v>31911.13</v>
          </cell>
          <cell r="K12">
            <v>0</v>
          </cell>
          <cell r="L12">
            <v>877637.32</v>
          </cell>
          <cell r="M12">
            <v>103584.8</v>
          </cell>
          <cell r="N12">
            <v>34816.44</v>
          </cell>
          <cell r="O12">
            <v>41088.06</v>
          </cell>
          <cell r="P12">
            <v>10326.86</v>
          </cell>
          <cell r="Q12">
            <v>99958.83</v>
          </cell>
          <cell r="R12">
            <v>0</v>
          </cell>
          <cell r="S12">
            <v>57321.62</v>
          </cell>
          <cell r="T12">
            <v>17552.77</v>
          </cell>
          <cell r="U12">
            <v>1862.52</v>
          </cell>
          <cell r="V12">
            <v>38183.339999999997</v>
          </cell>
          <cell r="W12">
            <v>27319.759999999998</v>
          </cell>
          <cell r="X12">
            <v>293089.08</v>
          </cell>
          <cell r="Y12">
            <v>45575.16</v>
          </cell>
          <cell r="Z12">
            <v>39760.449999999997</v>
          </cell>
          <cell r="AA12">
            <v>174977.3</v>
          </cell>
          <cell r="AB12">
            <v>36456.589999999997</v>
          </cell>
          <cell r="AC12">
            <v>1042377.68</v>
          </cell>
          <cell r="AD12">
            <v>-154928.09</v>
          </cell>
          <cell r="AE12">
            <v>20504.099999999999</v>
          </cell>
        </row>
        <row r="13">
          <cell r="A13" t="str">
            <v>2-я Железнодорожная, 8-а</v>
          </cell>
          <cell r="B13" t="str">
            <v>2-я Железнодорожная</v>
          </cell>
          <cell r="C13" t="str">
            <v>8-а</v>
          </cell>
          <cell r="D13">
            <v>2744.93</v>
          </cell>
          <cell r="E13">
            <v>260673.71</v>
          </cell>
          <cell r="F13">
            <v>0</v>
          </cell>
          <cell r="G13">
            <v>0</v>
          </cell>
          <cell r="H13">
            <v>260673.71</v>
          </cell>
          <cell r="I13">
            <v>265470.74</v>
          </cell>
          <cell r="J13">
            <v>0</v>
          </cell>
          <cell r="K13">
            <v>0</v>
          </cell>
          <cell r="L13">
            <v>264373.42</v>
          </cell>
          <cell r="M13">
            <v>26067.33</v>
          </cell>
          <cell r="N13">
            <v>9108.58</v>
          </cell>
          <cell r="O13">
            <v>14508.72</v>
          </cell>
          <cell r="P13">
            <v>3117.22</v>
          </cell>
          <cell r="Q13">
            <v>29701.759999999998</v>
          </cell>
          <cell r="R13">
            <v>0</v>
          </cell>
          <cell r="S13">
            <v>23732.35</v>
          </cell>
          <cell r="T13">
            <v>5287.49</v>
          </cell>
          <cell r="U13">
            <v>420.26</v>
          </cell>
          <cell r="V13">
            <v>11944.85</v>
          </cell>
          <cell r="W13">
            <v>9594.84</v>
          </cell>
          <cell r="X13">
            <v>85455.51</v>
          </cell>
          <cell r="Y13">
            <v>14629.35</v>
          </cell>
          <cell r="Z13">
            <v>14137.5</v>
          </cell>
          <cell r="AA13">
            <v>57802.36</v>
          </cell>
          <cell r="AB13">
            <v>2130.3000000000002</v>
          </cell>
          <cell r="AC13">
            <v>312891.62</v>
          </cell>
          <cell r="AD13">
            <v>-45773.27</v>
          </cell>
          <cell r="AE13">
            <v>5253.2</v>
          </cell>
        </row>
        <row r="14">
          <cell r="A14" t="str">
            <v>2-я Железнодорожная, 8-б</v>
          </cell>
          <cell r="B14" t="str">
            <v>2-я Железнодорожная</v>
          </cell>
          <cell r="C14" t="str">
            <v>8-б</v>
          </cell>
          <cell r="D14">
            <v>-592.54</v>
          </cell>
          <cell r="E14">
            <v>389888.68</v>
          </cell>
          <cell r="F14">
            <v>29671.17</v>
          </cell>
          <cell r="G14">
            <v>0</v>
          </cell>
          <cell r="H14">
            <v>419559.85</v>
          </cell>
          <cell r="I14">
            <v>314870.28000000003</v>
          </cell>
          <cell r="J14">
            <v>8094.03</v>
          </cell>
          <cell r="K14">
            <v>0</v>
          </cell>
          <cell r="L14">
            <v>318223.40999999997</v>
          </cell>
          <cell r="M14">
            <v>41956.04</v>
          </cell>
          <cell r="N14">
            <v>7806.41</v>
          </cell>
          <cell r="O14">
            <v>13845.66</v>
          </cell>
          <cell r="P14">
            <v>3016.16</v>
          </cell>
          <cell r="Q14">
            <v>31802.53</v>
          </cell>
          <cell r="R14">
            <v>0</v>
          </cell>
          <cell r="S14">
            <v>23964.86</v>
          </cell>
          <cell r="T14">
            <v>6364.47</v>
          </cell>
          <cell r="U14">
            <v>704.25</v>
          </cell>
          <cell r="V14">
            <v>12257.74</v>
          </cell>
          <cell r="W14">
            <v>9248.16</v>
          </cell>
          <cell r="X14">
            <v>131853.01999999999</v>
          </cell>
          <cell r="Y14">
            <v>14275.34</v>
          </cell>
          <cell r="Z14">
            <v>13244.29</v>
          </cell>
          <cell r="AA14">
            <v>60854.13</v>
          </cell>
          <cell r="AB14">
            <v>2133.86</v>
          </cell>
          <cell r="AC14">
            <v>381421.94</v>
          </cell>
          <cell r="AD14">
            <v>-63791.07</v>
          </cell>
          <cell r="AE14">
            <v>8095.02</v>
          </cell>
        </row>
        <row r="15">
          <cell r="A15" t="str">
            <v>2-я Железнодорожная, 8-в</v>
          </cell>
          <cell r="B15" t="str">
            <v>2-я Железнодорожная</v>
          </cell>
          <cell r="C15" t="str">
            <v>8-в</v>
          </cell>
          <cell r="D15">
            <v>-10199.49</v>
          </cell>
          <cell r="E15">
            <v>287958.78999999998</v>
          </cell>
          <cell r="F15">
            <v>11301.47</v>
          </cell>
          <cell r="G15">
            <v>0</v>
          </cell>
          <cell r="H15">
            <v>299260.26</v>
          </cell>
          <cell r="I15">
            <v>258853.3</v>
          </cell>
          <cell r="J15">
            <v>0</v>
          </cell>
          <cell r="K15">
            <v>0</v>
          </cell>
          <cell r="L15">
            <v>258853.3</v>
          </cell>
          <cell r="M15">
            <v>29926.03</v>
          </cell>
          <cell r="N15">
            <v>7851.38</v>
          </cell>
          <cell r="O15">
            <v>10218.42</v>
          </cell>
          <cell r="P15">
            <v>2877.57</v>
          </cell>
          <cell r="Q15">
            <v>25773.16</v>
          </cell>
          <cell r="R15">
            <v>0</v>
          </cell>
          <cell r="S15">
            <v>20298.39</v>
          </cell>
          <cell r="T15">
            <v>5177.07</v>
          </cell>
          <cell r="U15">
            <v>474.49</v>
          </cell>
          <cell r="V15">
            <v>12549.63</v>
          </cell>
          <cell r="W15">
            <v>6844.56</v>
          </cell>
          <cell r="X15">
            <v>88487.19</v>
          </cell>
          <cell r="Y15">
            <v>14633.7</v>
          </cell>
          <cell r="Z15">
            <v>9779.52</v>
          </cell>
          <cell r="AA15">
            <v>43836.83</v>
          </cell>
          <cell r="AB15">
            <v>3485.4</v>
          </cell>
          <cell r="AC15">
            <v>288118.02</v>
          </cell>
          <cell r="AD15">
            <v>-39464.21</v>
          </cell>
          <cell r="AE15">
            <v>5904.68</v>
          </cell>
        </row>
        <row r="16">
          <cell r="A16" t="str">
            <v>2-я Железнодорожная, 9</v>
          </cell>
          <cell r="B16" t="str">
            <v>2-я Железнодорожная</v>
          </cell>
          <cell r="C16">
            <v>9</v>
          </cell>
          <cell r="D16">
            <v>89562.3</v>
          </cell>
          <cell r="E16">
            <v>689088.53</v>
          </cell>
          <cell r="F16">
            <v>30379.23</v>
          </cell>
          <cell r="G16">
            <v>0</v>
          </cell>
          <cell r="H16">
            <v>719467.76</v>
          </cell>
          <cell r="I16">
            <v>691388.12</v>
          </cell>
          <cell r="J16">
            <v>15462.44</v>
          </cell>
          <cell r="K16">
            <v>0</v>
          </cell>
          <cell r="L16">
            <v>701232.79</v>
          </cell>
          <cell r="M16">
            <v>71946.850000000006</v>
          </cell>
          <cell r="N16">
            <v>14450.55</v>
          </cell>
          <cell r="O16">
            <v>39497.339999999997</v>
          </cell>
          <cell r="P16">
            <v>8089.49</v>
          </cell>
          <cell r="Q16">
            <v>97241.25</v>
          </cell>
          <cell r="R16">
            <v>0</v>
          </cell>
          <cell r="S16">
            <v>52881.54</v>
          </cell>
          <cell r="T16">
            <v>14024.63</v>
          </cell>
          <cell r="U16">
            <v>944.4</v>
          </cell>
          <cell r="V16">
            <v>25555.95</v>
          </cell>
          <cell r="W16">
            <v>26370.36</v>
          </cell>
          <cell r="X16">
            <v>127417.63</v>
          </cell>
          <cell r="Y16">
            <v>36510.339999999997</v>
          </cell>
          <cell r="Z16">
            <v>37976.22</v>
          </cell>
          <cell r="AA16">
            <v>185703.6</v>
          </cell>
          <cell r="AB16">
            <v>3452.82</v>
          </cell>
          <cell r="AC16">
            <v>756469.49</v>
          </cell>
          <cell r="AD16">
            <v>34325.599999999999</v>
          </cell>
          <cell r="AE16">
            <v>14406.52</v>
          </cell>
        </row>
        <row r="17">
          <cell r="A17" t="str">
            <v>2-я Железнодорожная, 15</v>
          </cell>
          <cell r="B17" t="str">
            <v>2-я Железнодорожная</v>
          </cell>
          <cell r="C17">
            <v>15</v>
          </cell>
          <cell r="D17">
            <v>39884.71</v>
          </cell>
          <cell r="E17">
            <v>679084.87</v>
          </cell>
          <cell r="F17">
            <v>0</v>
          </cell>
          <cell r="G17">
            <v>0</v>
          </cell>
          <cell r="H17">
            <v>679084.87</v>
          </cell>
          <cell r="I17">
            <v>681618.31</v>
          </cell>
          <cell r="J17">
            <v>0</v>
          </cell>
          <cell r="K17">
            <v>0</v>
          </cell>
          <cell r="L17">
            <v>679523.55</v>
          </cell>
          <cell r="M17">
            <v>67908.5</v>
          </cell>
          <cell r="N17">
            <v>7229.38</v>
          </cell>
          <cell r="O17">
            <v>43331.28</v>
          </cell>
          <cell r="P17">
            <v>9035.83</v>
          </cell>
          <cell r="Q17">
            <v>100521.45</v>
          </cell>
          <cell r="R17">
            <v>0</v>
          </cell>
          <cell r="S17">
            <v>24845.49</v>
          </cell>
          <cell r="T17">
            <v>13590.47</v>
          </cell>
          <cell r="U17">
            <v>499.09</v>
          </cell>
          <cell r="V17">
            <v>22113</v>
          </cell>
          <cell r="W17">
            <v>28638</v>
          </cell>
          <cell r="X17">
            <v>145780.12</v>
          </cell>
          <cell r="Y17">
            <v>46359.6</v>
          </cell>
          <cell r="Z17">
            <v>0</v>
          </cell>
          <cell r="AA17">
            <v>213308.78</v>
          </cell>
          <cell r="AB17">
            <v>4313.4799999999996</v>
          </cell>
          <cell r="AC17">
            <v>741324.43</v>
          </cell>
          <cell r="AD17">
            <v>-21916.17</v>
          </cell>
          <cell r="AE17">
            <v>13849.96</v>
          </cell>
        </row>
        <row r="18">
          <cell r="A18" t="str">
            <v>2-я Железнодорожная, 25</v>
          </cell>
          <cell r="B18" t="str">
            <v>2-я Железнодорожная</v>
          </cell>
          <cell r="C18">
            <v>25</v>
          </cell>
          <cell r="D18">
            <v>28143.25</v>
          </cell>
          <cell r="E18">
            <v>184091.46</v>
          </cell>
          <cell r="F18">
            <v>0</v>
          </cell>
          <cell r="G18">
            <v>0</v>
          </cell>
          <cell r="H18">
            <v>184091.46</v>
          </cell>
          <cell r="I18">
            <v>177922.86</v>
          </cell>
          <cell r="J18">
            <v>0</v>
          </cell>
          <cell r="K18">
            <v>0</v>
          </cell>
          <cell r="L18">
            <v>177342.23</v>
          </cell>
          <cell r="M18">
            <v>18409.16</v>
          </cell>
          <cell r="N18">
            <v>6076.3</v>
          </cell>
          <cell r="O18">
            <v>11787.12</v>
          </cell>
          <cell r="P18">
            <v>1874.21</v>
          </cell>
          <cell r="Q18">
            <v>20638.78</v>
          </cell>
          <cell r="R18">
            <v>0</v>
          </cell>
          <cell r="S18">
            <v>14195.26</v>
          </cell>
          <cell r="T18">
            <v>3546.82</v>
          </cell>
          <cell r="U18">
            <v>123.44</v>
          </cell>
          <cell r="V18">
            <v>5203.0600000000004</v>
          </cell>
          <cell r="W18">
            <v>7794.72</v>
          </cell>
          <cell r="X18">
            <v>35326.120000000003</v>
          </cell>
          <cell r="Y18">
            <v>16287.35</v>
          </cell>
          <cell r="Z18">
            <v>0</v>
          </cell>
          <cell r="AA18">
            <v>52051.78</v>
          </cell>
          <cell r="AB18">
            <v>62.46</v>
          </cell>
          <cell r="AC18">
            <v>197027.58</v>
          </cell>
          <cell r="AD18">
            <v>8457.9</v>
          </cell>
          <cell r="AE18">
            <v>3651</v>
          </cell>
        </row>
        <row r="19">
          <cell r="A19" t="str">
            <v>2-я Железнодорожная, 59</v>
          </cell>
          <cell r="B19" t="str">
            <v>2-я Железнодорожная</v>
          </cell>
          <cell r="C19">
            <v>59</v>
          </cell>
          <cell r="D19">
            <v>-3315.05</v>
          </cell>
          <cell r="E19">
            <v>509535.86</v>
          </cell>
          <cell r="F19">
            <v>18068.23</v>
          </cell>
          <cell r="G19">
            <v>0</v>
          </cell>
          <cell r="H19">
            <v>527604.09</v>
          </cell>
          <cell r="I19">
            <v>481194.97</v>
          </cell>
          <cell r="J19">
            <v>11186.09</v>
          </cell>
          <cell r="K19">
            <v>0</v>
          </cell>
          <cell r="L19">
            <v>482714.08</v>
          </cell>
          <cell r="M19">
            <v>52760.46</v>
          </cell>
          <cell r="N19">
            <v>14295.56</v>
          </cell>
          <cell r="O19">
            <v>23941.5</v>
          </cell>
          <cell r="P19">
            <v>5258.98</v>
          </cell>
          <cell r="Q19">
            <v>57410.45</v>
          </cell>
          <cell r="R19">
            <v>0</v>
          </cell>
          <cell r="S19">
            <v>32803.49</v>
          </cell>
          <cell r="T19">
            <v>9654.2900000000009</v>
          </cell>
          <cell r="U19">
            <v>808.32</v>
          </cell>
          <cell r="V19">
            <v>20020.38</v>
          </cell>
          <cell r="W19">
            <v>15921.28</v>
          </cell>
          <cell r="X19">
            <v>145923.03</v>
          </cell>
          <cell r="Y19">
            <v>15700.18</v>
          </cell>
          <cell r="Z19">
            <v>24266.03</v>
          </cell>
          <cell r="AA19">
            <v>110883.62</v>
          </cell>
          <cell r="AB19">
            <v>17944.63</v>
          </cell>
          <cell r="AC19">
            <v>558035.67000000004</v>
          </cell>
          <cell r="AD19">
            <v>-78636.639999999999</v>
          </cell>
          <cell r="AE19">
            <v>10443.469999999999</v>
          </cell>
        </row>
        <row r="20">
          <cell r="A20" t="str">
            <v>4-я Железнодорожная, 18-б</v>
          </cell>
          <cell r="B20" t="str">
            <v>4-я Железнодорожная</v>
          </cell>
          <cell r="C20" t="str">
            <v>18-б</v>
          </cell>
          <cell r="D20">
            <v>-1358.02</v>
          </cell>
          <cell r="E20">
            <v>-180.41</v>
          </cell>
          <cell r="F20">
            <v>0</v>
          </cell>
          <cell r="G20">
            <v>0</v>
          </cell>
          <cell r="H20">
            <v>-180.41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-18.04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-21.29</v>
          </cell>
          <cell r="AD20">
            <v>-1336.73</v>
          </cell>
          <cell r="AE20">
            <v>-3.25</v>
          </cell>
        </row>
        <row r="21">
          <cell r="A21" t="str">
            <v>4-я Железнодорожная, 36</v>
          </cell>
          <cell r="B21" t="str">
            <v>4-я Железнодорожная</v>
          </cell>
          <cell r="C21">
            <v>36</v>
          </cell>
          <cell r="D21">
            <v>1893.38</v>
          </cell>
          <cell r="E21">
            <v>-247.08</v>
          </cell>
          <cell r="F21">
            <v>0</v>
          </cell>
          <cell r="G21">
            <v>0</v>
          </cell>
          <cell r="H21">
            <v>-247.08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-24.71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-29.16</v>
          </cell>
          <cell r="AD21">
            <v>1922.54</v>
          </cell>
          <cell r="AE21">
            <v>-4.45</v>
          </cell>
        </row>
        <row r="22">
          <cell r="A22" t="str">
            <v>4-я Железнодорожная, 38</v>
          </cell>
          <cell r="B22" t="str">
            <v>4-я Железнодорожная</v>
          </cell>
          <cell r="C22">
            <v>38</v>
          </cell>
          <cell r="D22">
            <v>-9117.8799999999992</v>
          </cell>
          <cell r="E22">
            <v>-53.34</v>
          </cell>
          <cell r="F22">
            <v>0</v>
          </cell>
          <cell r="G22">
            <v>0</v>
          </cell>
          <cell r="H22">
            <v>-53.34</v>
          </cell>
          <cell r="I22">
            <v>-952.51</v>
          </cell>
          <cell r="J22">
            <v>0</v>
          </cell>
          <cell r="K22">
            <v>0</v>
          </cell>
          <cell r="L22">
            <v>-952.51</v>
          </cell>
          <cell r="M22">
            <v>-5.33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-19.05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-25.34</v>
          </cell>
          <cell r="AD22">
            <v>-10045.049999999999</v>
          </cell>
          <cell r="AE22">
            <v>-0.96</v>
          </cell>
        </row>
        <row r="23">
          <cell r="A23" t="str">
            <v>4-я Железнодорожная, 40</v>
          </cell>
          <cell r="B23" t="str">
            <v>4-я Железнодорожная</v>
          </cell>
          <cell r="C23">
            <v>40</v>
          </cell>
          <cell r="D23">
            <v>-5444.33</v>
          </cell>
          <cell r="E23">
            <v>-243.37</v>
          </cell>
          <cell r="F23">
            <v>0</v>
          </cell>
          <cell r="G23">
            <v>0</v>
          </cell>
          <cell r="H23">
            <v>-243.37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-24.34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-28.72</v>
          </cell>
          <cell r="AD23">
            <v>-5415.61</v>
          </cell>
          <cell r="AE23">
            <v>-4.38</v>
          </cell>
        </row>
        <row r="24">
          <cell r="A24" t="str">
            <v>4-я Железнодорожная, 42</v>
          </cell>
          <cell r="B24" t="str">
            <v>4-я Железнодорожная</v>
          </cell>
          <cell r="C24">
            <v>42</v>
          </cell>
          <cell r="D24">
            <v>-10191.85</v>
          </cell>
          <cell r="E24">
            <v>-419.61</v>
          </cell>
          <cell r="F24">
            <v>0</v>
          </cell>
          <cell r="G24">
            <v>0</v>
          </cell>
          <cell r="H24">
            <v>-419.61</v>
          </cell>
          <cell r="I24">
            <v>975.62</v>
          </cell>
          <cell r="J24">
            <v>0</v>
          </cell>
          <cell r="K24">
            <v>0</v>
          </cell>
          <cell r="L24">
            <v>975.62</v>
          </cell>
          <cell r="M24">
            <v>-41.96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19.510000000000002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-30</v>
          </cell>
          <cell r="AD24">
            <v>-9186.23</v>
          </cell>
          <cell r="AE24">
            <v>-7.55</v>
          </cell>
        </row>
        <row r="25">
          <cell r="A25" t="str">
            <v>4-я Железнодорожная, 46-а</v>
          </cell>
          <cell r="B25" t="str">
            <v>4-я Железнодорожная</v>
          </cell>
          <cell r="C25" t="str">
            <v>46-а</v>
          </cell>
          <cell r="D25">
            <v>-113875.38</v>
          </cell>
          <cell r="E25">
            <v>-2176.65</v>
          </cell>
          <cell r="F25">
            <v>0</v>
          </cell>
          <cell r="G25">
            <v>0</v>
          </cell>
          <cell r="H25">
            <v>-2176.65</v>
          </cell>
          <cell r="I25">
            <v>8229.02</v>
          </cell>
          <cell r="J25">
            <v>0</v>
          </cell>
          <cell r="K25">
            <v>0</v>
          </cell>
          <cell r="L25">
            <v>8229.02</v>
          </cell>
          <cell r="M25">
            <v>-217.67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164.58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-92.27</v>
          </cell>
          <cell r="AD25">
            <v>-105554.09</v>
          </cell>
          <cell r="AE25">
            <v>-39.18</v>
          </cell>
        </row>
        <row r="26">
          <cell r="A26" t="str">
            <v>4-я Железнодорожная, 46-б</v>
          </cell>
          <cell r="B26" t="str">
            <v>4-я Железнодорожная</v>
          </cell>
          <cell r="C26" t="str">
            <v>46-б</v>
          </cell>
          <cell r="D26">
            <v>30110.720000000001</v>
          </cell>
          <cell r="E26">
            <v>-1082.4100000000001</v>
          </cell>
          <cell r="F26">
            <v>0</v>
          </cell>
          <cell r="G26">
            <v>0</v>
          </cell>
          <cell r="H26">
            <v>-1082.4100000000001</v>
          </cell>
          <cell r="I26">
            <v>951.56</v>
          </cell>
          <cell r="J26">
            <v>0</v>
          </cell>
          <cell r="K26">
            <v>0</v>
          </cell>
          <cell r="L26">
            <v>951.56</v>
          </cell>
          <cell r="M26">
            <v>-108.24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19.03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-108.69</v>
          </cell>
          <cell r="AD26">
            <v>31170.97</v>
          </cell>
          <cell r="AE26">
            <v>-19.48</v>
          </cell>
        </row>
        <row r="27">
          <cell r="A27" t="str">
            <v>4-я Железнодорожная, 48</v>
          </cell>
          <cell r="B27" t="str">
            <v>4-я Железнодорожная</v>
          </cell>
          <cell r="C27">
            <v>48</v>
          </cell>
          <cell r="D27">
            <v>68434.990000000005</v>
          </cell>
          <cell r="E27">
            <v>836639.53</v>
          </cell>
          <cell r="F27">
            <v>0</v>
          </cell>
          <cell r="G27">
            <v>0</v>
          </cell>
          <cell r="H27">
            <v>836639.53</v>
          </cell>
          <cell r="I27">
            <v>787941.37</v>
          </cell>
          <cell r="J27">
            <v>0</v>
          </cell>
          <cell r="K27">
            <v>0</v>
          </cell>
          <cell r="L27">
            <v>787815.69</v>
          </cell>
          <cell r="M27">
            <v>83663.960000000006</v>
          </cell>
          <cell r="N27">
            <v>15184.84</v>
          </cell>
          <cell r="O27">
            <v>43936.56</v>
          </cell>
          <cell r="P27">
            <v>9339.4699999999993</v>
          </cell>
          <cell r="Q27">
            <v>108498.76</v>
          </cell>
          <cell r="R27">
            <v>0</v>
          </cell>
          <cell r="S27">
            <v>63418.59</v>
          </cell>
          <cell r="T27">
            <v>15756.32</v>
          </cell>
          <cell r="U27">
            <v>711.74</v>
          </cell>
          <cell r="V27">
            <v>29939.87</v>
          </cell>
          <cell r="W27">
            <v>29053.919999999998</v>
          </cell>
          <cell r="X27">
            <v>169844.52</v>
          </cell>
          <cell r="Y27">
            <v>18568.52</v>
          </cell>
          <cell r="Z27">
            <v>0</v>
          </cell>
          <cell r="AA27">
            <v>197118.32</v>
          </cell>
          <cell r="AB27">
            <v>34184.870000000003</v>
          </cell>
          <cell r="AC27">
            <v>835960.86</v>
          </cell>
          <cell r="AD27">
            <v>20289.82</v>
          </cell>
          <cell r="AE27">
            <v>16740.599999999999</v>
          </cell>
        </row>
        <row r="28">
          <cell r="A28" t="str">
            <v>4-я Железнодорожная, 73</v>
          </cell>
          <cell r="B28" t="str">
            <v>4-я Железнодорожная</v>
          </cell>
          <cell r="C28">
            <v>73</v>
          </cell>
          <cell r="D28">
            <v>17014.75</v>
          </cell>
          <cell r="E28">
            <v>307800.78999999998</v>
          </cell>
          <cell r="F28">
            <v>0</v>
          </cell>
          <cell r="G28">
            <v>0</v>
          </cell>
          <cell r="H28">
            <v>307800.78999999998</v>
          </cell>
          <cell r="I28">
            <v>299976.8</v>
          </cell>
          <cell r="J28">
            <v>0</v>
          </cell>
          <cell r="K28">
            <v>0</v>
          </cell>
          <cell r="L28">
            <v>297005.24</v>
          </cell>
          <cell r="M28">
            <v>30780.1</v>
          </cell>
          <cell r="N28">
            <v>10795.76</v>
          </cell>
          <cell r="O28">
            <v>20950.32</v>
          </cell>
          <cell r="P28">
            <v>4646.41</v>
          </cell>
          <cell r="Q28">
            <v>51112.46</v>
          </cell>
          <cell r="R28">
            <v>0</v>
          </cell>
          <cell r="S28">
            <v>12237.15</v>
          </cell>
          <cell r="T28">
            <v>5940.1</v>
          </cell>
          <cell r="U28">
            <v>1028.8599999999999</v>
          </cell>
          <cell r="V28">
            <v>11862.14</v>
          </cell>
          <cell r="W28">
            <v>13854.24</v>
          </cell>
          <cell r="X28">
            <v>33517.199999999997</v>
          </cell>
          <cell r="Y28">
            <v>20679.03</v>
          </cell>
          <cell r="Z28">
            <v>0</v>
          </cell>
          <cell r="AA28">
            <v>78596.399999999994</v>
          </cell>
          <cell r="AB28">
            <v>7015.51</v>
          </cell>
          <cell r="AC28">
            <v>309392.48</v>
          </cell>
          <cell r="AD28">
            <v>4627.51</v>
          </cell>
          <cell r="AE28">
            <v>6376.8</v>
          </cell>
        </row>
        <row r="29">
          <cell r="A29" t="str">
            <v>4-я Железнодорожная, 81</v>
          </cell>
          <cell r="B29" t="str">
            <v>4-я Железнодорожная</v>
          </cell>
          <cell r="C29">
            <v>81</v>
          </cell>
          <cell r="D29">
            <v>-68255.69</v>
          </cell>
          <cell r="E29">
            <v>199099.24</v>
          </cell>
          <cell r="F29">
            <v>0</v>
          </cell>
          <cell r="G29">
            <v>0</v>
          </cell>
          <cell r="H29">
            <v>199099.24</v>
          </cell>
          <cell r="I29">
            <v>238156.3</v>
          </cell>
          <cell r="J29">
            <v>0</v>
          </cell>
          <cell r="K29">
            <v>0</v>
          </cell>
          <cell r="L29">
            <v>233898.65</v>
          </cell>
          <cell r="M29">
            <v>19909.939999999999</v>
          </cell>
          <cell r="N29">
            <v>12147.09</v>
          </cell>
          <cell r="O29">
            <v>8339.8799999999992</v>
          </cell>
          <cell r="P29">
            <v>5150.95</v>
          </cell>
          <cell r="Q29">
            <v>48513.83</v>
          </cell>
          <cell r="R29">
            <v>0</v>
          </cell>
          <cell r="S29">
            <v>23982.59</v>
          </cell>
          <cell r="T29">
            <v>4677.99</v>
          </cell>
          <cell r="U29">
            <v>1065.7</v>
          </cell>
          <cell r="V29">
            <v>22615.95</v>
          </cell>
          <cell r="W29">
            <v>5551.68</v>
          </cell>
          <cell r="X29">
            <v>15471.18</v>
          </cell>
          <cell r="Y29">
            <v>8968.52</v>
          </cell>
          <cell r="Z29">
            <v>0</v>
          </cell>
          <cell r="AA29">
            <v>36970.339999999997</v>
          </cell>
          <cell r="AB29">
            <v>23359.919999999998</v>
          </cell>
          <cell r="AC29">
            <v>241236.48000000001</v>
          </cell>
          <cell r="AD29">
            <v>-75593.52</v>
          </cell>
          <cell r="AE29">
            <v>4510.92</v>
          </cell>
        </row>
        <row r="30">
          <cell r="A30" t="str">
            <v>4-я Железнодорожная, 98</v>
          </cell>
          <cell r="B30" t="str">
            <v>4-я Железнодорожная</v>
          </cell>
          <cell r="C30">
            <v>98</v>
          </cell>
          <cell r="D30">
            <v>-287.14999999999998</v>
          </cell>
          <cell r="E30">
            <v>513782.15</v>
          </cell>
          <cell r="F30">
            <v>24258.35</v>
          </cell>
          <cell r="G30">
            <v>0</v>
          </cell>
          <cell r="H30">
            <v>538040.5</v>
          </cell>
          <cell r="I30">
            <v>481851.75</v>
          </cell>
          <cell r="J30">
            <v>23500.09</v>
          </cell>
          <cell r="K30">
            <v>0</v>
          </cell>
          <cell r="L30">
            <v>504369.82</v>
          </cell>
          <cell r="M30">
            <v>53804.08</v>
          </cell>
          <cell r="N30">
            <v>12147.09</v>
          </cell>
          <cell r="O30">
            <v>33169.56</v>
          </cell>
          <cell r="P30">
            <v>7784.95</v>
          </cell>
          <cell r="Q30">
            <v>92702.39</v>
          </cell>
          <cell r="R30">
            <v>0</v>
          </cell>
          <cell r="S30">
            <v>22623.58</v>
          </cell>
          <cell r="T30">
            <v>10087.39</v>
          </cell>
          <cell r="U30">
            <v>1975.2</v>
          </cell>
          <cell r="V30">
            <v>18365.689999999999</v>
          </cell>
          <cell r="W30">
            <v>22069.040000000001</v>
          </cell>
          <cell r="X30">
            <v>103105.92</v>
          </cell>
          <cell r="Y30">
            <v>19733.88</v>
          </cell>
          <cell r="Z30">
            <v>0</v>
          </cell>
          <cell r="AA30">
            <v>149846.76</v>
          </cell>
          <cell r="AB30">
            <v>22169.96</v>
          </cell>
          <cell r="AC30">
            <v>580671.49</v>
          </cell>
          <cell r="AD30">
            <v>-76588.820000000007</v>
          </cell>
          <cell r="AE30">
            <v>11086</v>
          </cell>
        </row>
        <row r="31">
          <cell r="A31" t="str">
            <v>4-я Железнодорожная, 102</v>
          </cell>
          <cell r="B31" t="str">
            <v>4-я Железнодорожная</v>
          </cell>
          <cell r="C31">
            <v>102</v>
          </cell>
          <cell r="D31">
            <v>39291.08</v>
          </cell>
          <cell r="E31">
            <v>466146.21</v>
          </cell>
          <cell r="F31">
            <v>28232.19</v>
          </cell>
          <cell r="G31">
            <v>0</v>
          </cell>
          <cell r="H31">
            <v>494378.4</v>
          </cell>
          <cell r="I31">
            <v>477900.1</v>
          </cell>
          <cell r="J31">
            <v>10094.91</v>
          </cell>
          <cell r="K31">
            <v>0</v>
          </cell>
          <cell r="L31">
            <v>487995.01</v>
          </cell>
          <cell r="M31">
            <v>49437.88</v>
          </cell>
          <cell r="N31">
            <v>8436.06</v>
          </cell>
          <cell r="O31">
            <v>30205.439999999999</v>
          </cell>
          <cell r="P31">
            <v>6651.97</v>
          </cell>
          <cell r="Q31">
            <v>78206.52</v>
          </cell>
          <cell r="R31">
            <v>0</v>
          </cell>
          <cell r="S31">
            <v>14586.79</v>
          </cell>
          <cell r="T31">
            <v>9759.9</v>
          </cell>
          <cell r="U31">
            <v>787.66</v>
          </cell>
          <cell r="V31">
            <v>16213.72</v>
          </cell>
          <cell r="W31">
            <v>20157.88</v>
          </cell>
          <cell r="X31">
            <v>98074.8</v>
          </cell>
          <cell r="Y31">
            <v>39226.559999999998</v>
          </cell>
          <cell r="Z31">
            <v>0</v>
          </cell>
          <cell r="AA31">
            <v>141890.16</v>
          </cell>
          <cell r="AB31">
            <v>6038.32</v>
          </cell>
          <cell r="AC31">
            <v>529769.84</v>
          </cell>
          <cell r="AD31">
            <v>-2483.75</v>
          </cell>
          <cell r="AE31">
            <v>10096.18</v>
          </cell>
        </row>
        <row r="32">
          <cell r="A32" t="str">
            <v>4-я Железнодорожная, 153</v>
          </cell>
          <cell r="B32" t="str">
            <v>4-я Железнодорожная</v>
          </cell>
          <cell r="C32">
            <v>153</v>
          </cell>
          <cell r="D32">
            <v>17770.53</v>
          </cell>
          <cell r="E32">
            <v>302657.53999999998</v>
          </cell>
          <cell r="F32">
            <v>0</v>
          </cell>
          <cell r="G32">
            <v>0</v>
          </cell>
          <cell r="H32">
            <v>302657.53999999998</v>
          </cell>
          <cell r="I32">
            <v>301461.64</v>
          </cell>
          <cell r="J32">
            <v>0</v>
          </cell>
          <cell r="K32">
            <v>0</v>
          </cell>
          <cell r="L32">
            <v>301461.64</v>
          </cell>
          <cell r="M32">
            <v>30265.74</v>
          </cell>
          <cell r="N32">
            <v>5061.6400000000003</v>
          </cell>
          <cell r="O32">
            <v>15332.28</v>
          </cell>
          <cell r="P32">
            <v>3150.38</v>
          </cell>
          <cell r="Q32">
            <v>31446.47</v>
          </cell>
          <cell r="R32">
            <v>0</v>
          </cell>
          <cell r="S32">
            <v>21817.360000000001</v>
          </cell>
          <cell r="T32">
            <v>6029.23</v>
          </cell>
          <cell r="U32">
            <v>177.21</v>
          </cell>
          <cell r="V32">
            <v>12076.58</v>
          </cell>
          <cell r="W32">
            <v>10139.16</v>
          </cell>
          <cell r="X32">
            <v>57852.33</v>
          </cell>
          <cell r="Y32">
            <v>20535.98</v>
          </cell>
          <cell r="Z32">
            <v>0</v>
          </cell>
          <cell r="AA32">
            <v>68818.289999999994</v>
          </cell>
          <cell r="AB32">
            <v>7486.41</v>
          </cell>
          <cell r="AC32">
            <v>296203.98</v>
          </cell>
          <cell r="AD32">
            <v>23028.19</v>
          </cell>
          <cell r="AE32">
            <v>6014.92</v>
          </cell>
        </row>
        <row r="33">
          <cell r="A33" t="str">
            <v>4-я Железнодорожная, 155</v>
          </cell>
          <cell r="B33" t="str">
            <v>4-я Железнодорожная</v>
          </cell>
          <cell r="C33">
            <v>155</v>
          </cell>
          <cell r="D33">
            <v>18542.400000000001</v>
          </cell>
          <cell r="E33">
            <v>301768.83</v>
          </cell>
          <cell r="F33">
            <v>0</v>
          </cell>
          <cell r="G33">
            <v>0</v>
          </cell>
          <cell r="H33">
            <v>301768.83</v>
          </cell>
          <cell r="I33">
            <v>300094.77</v>
          </cell>
          <cell r="J33">
            <v>0</v>
          </cell>
          <cell r="K33">
            <v>0</v>
          </cell>
          <cell r="L33">
            <v>300094.77</v>
          </cell>
          <cell r="M33">
            <v>30176.91</v>
          </cell>
          <cell r="N33">
            <v>5061.6400000000003</v>
          </cell>
          <cell r="O33">
            <v>15335.1</v>
          </cell>
          <cell r="P33">
            <v>3799.07</v>
          </cell>
          <cell r="Q33">
            <v>34359.980000000003</v>
          </cell>
          <cell r="R33">
            <v>0</v>
          </cell>
          <cell r="S33">
            <v>24706.18</v>
          </cell>
          <cell r="T33">
            <v>6001.87</v>
          </cell>
          <cell r="U33">
            <v>217.23</v>
          </cell>
          <cell r="V33">
            <v>12911.21</v>
          </cell>
          <cell r="W33">
            <v>10127.280000000001</v>
          </cell>
          <cell r="X33">
            <v>52429.26</v>
          </cell>
          <cell r="Y33">
            <v>10677.58</v>
          </cell>
          <cell r="Z33">
            <v>0</v>
          </cell>
          <cell r="AA33">
            <v>68871.92</v>
          </cell>
          <cell r="AB33">
            <v>24902.11</v>
          </cell>
          <cell r="AC33">
            <v>305693.03000000003</v>
          </cell>
          <cell r="AD33">
            <v>12944.14</v>
          </cell>
          <cell r="AE33">
            <v>6115.69</v>
          </cell>
        </row>
        <row r="34">
          <cell r="A34" t="str">
            <v>4-я Железнодорожная, 157</v>
          </cell>
          <cell r="B34" t="str">
            <v>4-я Железнодорожная</v>
          </cell>
          <cell r="C34">
            <v>157</v>
          </cell>
          <cell r="D34">
            <v>23314.26</v>
          </cell>
          <cell r="E34">
            <v>312336</v>
          </cell>
          <cell r="F34">
            <v>0</v>
          </cell>
          <cell r="G34">
            <v>0</v>
          </cell>
          <cell r="H34">
            <v>312336</v>
          </cell>
          <cell r="I34">
            <v>286083.52</v>
          </cell>
          <cell r="J34">
            <v>0</v>
          </cell>
          <cell r="K34">
            <v>0</v>
          </cell>
          <cell r="L34">
            <v>283953.53999999998</v>
          </cell>
          <cell r="M34">
            <v>31233.58</v>
          </cell>
          <cell r="N34">
            <v>5061.6400000000003</v>
          </cell>
          <cell r="O34">
            <v>15104.22</v>
          </cell>
          <cell r="P34">
            <v>3531.61</v>
          </cell>
          <cell r="Q34">
            <v>40337.79</v>
          </cell>
          <cell r="R34">
            <v>0</v>
          </cell>
          <cell r="S34">
            <v>20214.05</v>
          </cell>
          <cell r="T34">
            <v>5679.07</v>
          </cell>
          <cell r="U34">
            <v>248.1</v>
          </cell>
          <cell r="V34">
            <v>11654.86</v>
          </cell>
          <cell r="W34">
            <v>9988.4</v>
          </cell>
          <cell r="X34">
            <v>69067.53</v>
          </cell>
          <cell r="Y34">
            <v>14036.75</v>
          </cell>
          <cell r="Z34">
            <v>0</v>
          </cell>
          <cell r="AA34">
            <v>66104.350000000006</v>
          </cell>
          <cell r="AB34">
            <v>11352.63</v>
          </cell>
          <cell r="AC34">
            <v>309872.28999999998</v>
          </cell>
          <cell r="AD34">
            <v>-2604.4899999999998</v>
          </cell>
          <cell r="AE34">
            <v>6257.71</v>
          </cell>
        </row>
        <row r="35">
          <cell r="A35" t="str">
            <v>5-я Железнодорожная, 51</v>
          </cell>
          <cell r="B35" t="str">
            <v>5-я Железнодорожная</v>
          </cell>
          <cell r="C35">
            <v>51</v>
          </cell>
          <cell r="D35">
            <v>53142.32</v>
          </cell>
          <cell r="E35">
            <v>484842.4</v>
          </cell>
          <cell r="F35">
            <v>0</v>
          </cell>
          <cell r="G35">
            <v>0</v>
          </cell>
          <cell r="H35">
            <v>484842.4</v>
          </cell>
          <cell r="I35">
            <v>299237.03000000003</v>
          </cell>
          <cell r="J35">
            <v>0</v>
          </cell>
          <cell r="K35">
            <v>0</v>
          </cell>
          <cell r="L35">
            <v>245827.94</v>
          </cell>
          <cell r="M35">
            <v>48484.25</v>
          </cell>
          <cell r="N35">
            <v>3521.51</v>
          </cell>
          <cell r="O35">
            <v>34916.559999999998</v>
          </cell>
          <cell r="P35">
            <v>6581.25</v>
          </cell>
          <cell r="Q35">
            <v>69024.17</v>
          </cell>
          <cell r="R35">
            <v>0</v>
          </cell>
          <cell r="S35">
            <v>16323.01</v>
          </cell>
          <cell r="T35">
            <v>4916.57</v>
          </cell>
          <cell r="U35">
            <v>0</v>
          </cell>
          <cell r="V35">
            <v>16848.89</v>
          </cell>
          <cell r="W35">
            <v>20980.14</v>
          </cell>
          <cell r="X35">
            <v>77154</v>
          </cell>
          <cell r="Y35">
            <v>33485.760000000002</v>
          </cell>
          <cell r="Z35">
            <v>0</v>
          </cell>
          <cell r="AA35">
            <v>127969.86</v>
          </cell>
          <cell r="AB35">
            <v>13667.4</v>
          </cell>
          <cell r="AC35">
            <v>483785.15</v>
          </cell>
          <cell r="AD35">
            <v>-184814.89</v>
          </cell>
          <cell r="AE35">
            <v>9911.7800000000007</v>
          </cell>
        </row>
        <row r="36">
          <cell r="A36" t="str">
            <v>Академика Курчатова, 1</v>
          </cell>
          <cell r="B36" t="str">
            <v>Академика Курчатова</v>
          </cell>
          <cell r="C36">
            <v>1</v>
          </cell>
          <cell r="D36">
            <v>78387.98</v>
          </cell>
          <cell r="E36">
            <v>1064346.6200000001</v>
          </cell>
          <cell r="F36">
            <v>0</v>
          </cell>
          <cell r="G36">
            <v>0</v>
          </cell>
          <cell r="H36">
            <v>1064346.6200000001</v>
          </cell>
          <cell r="I36">
            <v>1021144.69</v>
          </cell>
          <cell r="J36">
            <v>0</v>
          </cell>
          <cell r="K36">
            <v>0</v>
          </cell>
          <cell r="L36">
            <v>1021144.69</v>
          </cell>
          <cell r="M36">
            <v>106434.69</v>
          </cell>
          <cell r="N36">
            <v>61852.46</v>
          </cell>
          <cell r="O36">
            <v>46226.94</v>
          </cell>
          <cell r="P36">
            <v>8849.9</v>
          </cell>
          <cell r="Q36">
            <v>103484.43</v>
          </cell>
          <cell r="R36">
            <v>227781.23</v>
          </cell>
          <cell r="S36">
            <v>55542.68</v>
          </cell>
          <cell r="T36">
            <v>20422.89</v>
          </cell>
          <cell r="U36">
            <v>1070.74</v>
          </cell>
          <cell r="V36">
            <v>25399.1</v>
          </cell>
          <cell r="W36">
            <v>30528.48</v>
          </cell>
          <cell r="X36">
            <v>89195.34</v>
          </cell>
          <cell r="Y36">
            <v>44104.06</v>
          </cell>
          <cell r="Z36">
            <v>0</v>
          </cell>
          <cell r="AA36">
            <v>196788.11</v>
          </cell>
          <cell r="AB36">
            <v>11440.35</v>
          </cell>
          <cell r="AC36">
            <v>1049872.5900000001</v>
          </cell>
          <cell r="AD36">
            <v>49660.08</v>
          </cell>
          <cell r="AE36">
            <v>20751.189999999999</v>
          </cell>
        </row>
        <row r="37">
          <cell r="A37" t="str">
            <v>Академика Курчатова, 2</v>
          </cell>
          <cell r="B37" t="str">
            <v>Академика Курчатова</v>
          </cell>
          <cell r="C37">
            <v>2</v>
          </cell>
          <cell r="D37">
            <v>15181.82</v>
          </cell>
          <cell r="E37">
            <v>242669.25</v>
          </cell>
          <cell r="F37">
            <v>0</v>
          </cell>
          <cell r="G37">
            <v>0</v>
          </cell>
          <cell r="H37">
            <v>242669.25</v>
          </cell>
          <cell r="I37">
            <v>237231.44</v>
          </cell>
          <cell r="J37">
            <v>0</v>
          </cell>
          <cell r="K37">
            <v>0</v>
          </cell>
          <cell r="L37">
            <v>237231.44</v>
          </cell>
          <cell r="M37">
            <v>24266.89</v>
          </cell>
          <cell r="N37">
            <v>9108.58</v>
          </cell>
          <cell r="O37">
            <v>15706.14</v>
          </cell>
          <cell r="P37">
            <v>3723.47</v>
          </cell>
          <cell r="Q37">
            <v>41089.01</v>
          </cell>
          <cell r="R37">
            <v>0</v>
          </cell>
          <cell r="S37">
            <v>10848.18</v>
          </cell>
          <cell r="T37">
            <v>4744.62</v>
          </cell>
          <cell r="U37">
            <v>335.63</v>
          </cell>
          <cell r="V37">
            <v>8919.5300000000007</v>
          </cell>
          <cell r="W37">
            <v>10383.120000000001</v>
          </cell>
          <cell r="X37">
            <v>31756.84</v>
          </cell>
          <cell r="Y37">
            <v>17733.71</v>
          </cell>
          <cell r="Z37">
            <v>0</v>
          </cell>
          <cell r="AA37">
            <v>65874.53</v>
          </cell>
          <cell r="AB37">
            <v>5077.8999999999996</v>
          </cell>
          <cell r="AC37">
            <v>254606.37</v>
          </cell>
          <cell r="AD37">
            <v>-2193.11</v>
          </cell>
          <cell r="AE37">
            <v>5038.22</v>
          </cell>
        </row>
        <row r="38">
          <cell r="A38" t="str">
            <v>Академика Курчатова, 2-а</v>
          </cell>
          <cell r="B38" t="str">
            <v>Академика Курчатова</v>
          </cell>
          <cell r="C38" t="str">
            <v>2-а</v>
          </cell>
          <cell r="D38">
            <v>-1261.58</v>
          </cell>
          <cell r="E38">
            <v>408638.83</v>
          </cell>
          <cell r="F38">
            <v>0</v>
          </cell>
          <cell r="G38">
            <v>0</v>
          </cell>
          <cell r="H38">
            <v>408638.83</v>
          </cell>
          <cell r="I38">
            <v>382488.84</v>
          </cell>
          <cell r="J38">
            <v>0</v>
          </cell>
          <cell r="K38">
            <v>0</v>
          </cell>
          <cell r="L38">
            <v>382488.84</v>
          </cell>
          <cell r="M38">
            <v>40863.870000000003</v>
          </cell>
          <cell r="N38">
            <v>9391.4599999999991</v>
          </cell>
          <cell r="O38">
            <v>15355.44</v>
          </cell>
          <cell r="P38">
            <v>3233.88</v>
          </cell>
          <cell r="Q38">
            <v>35332.769999999997</v>
          </cell>
          <cell r="R38">
            <v>75927.12</v>
          </cell>
          <cell r="S38">
            <v>24802.66</v>
          </cell>
          <cell r="T38">
            <v>7649.79</v>
          </cell>
          <cell r="U38">
            <v>254.35</v>
          </cell>
          <cell r="V38">
            <v>9683.42</v>
          </cell>
          <cell r="W38">
            <v>10154.4</v>
          </cell>
          <cell r="X38">
            <v>48886.97</v>
          </cell>
          <cell r="Y38">
            <v>12181.11</v>
          </cell>
          <cell r="Z38">
            <v>0</v>
          </cell>
          <cell r="AA38">
            <v>64270.06</v>
          </cell>
          <cell r="AB38">
            <v>7193.82</v>
          </cell>
          <cell r="AC38">
            <v>373118.69</v>
          </cell>
          <cell r="AD38">
            <v>8108.57</v>
          </cell>
          <cell r="AE38">
            <v>7937.57</v>
          </cell>
        </row>
        <row r="39">
          <cell r="A39" t="str">
            <v>Академика Курчатова, 2-б</v>
          </cell>
          <cell r="B39" t="str">
            <v>Академика Курчатова</v>
          </cell>
          <cell r="C39" t="str">
            <v>2-б</v>
          </cell>
          <cell r="D39">
            <v>58325.34</v>
          </cell>
          <cell r="E39">
            <v>752696.34</v>
          </cell>
          <cell r="F39">
            <v>0</v>
          </cell>
          <cell r="G39">
            <v>0</v>
          </cell>
          <cell r="H39">
            <v>752696.34</v>
          </cell>
          <cell r="I39">
            <v>786528.49</v>
          </cell>
          <cell r="J39">
            <v>0</v>
          </cell>
          <cell r="K39">
            <v>0</v>
          </cell>
          <cell r="L39">
            <v>720249.69</v>
          </cell>
          <cell r="M39">
            <v>75269.62</v>
          </cell>
          <cell r="N39">
            <v>18113.23</v>
          </cell>
          <cell r="O39">
            <v>30683.279999999999</v>
          </cell>
          <cell r="P39">
            <v>6119.54</v>
          </cell>
          <cell r="Q39">
            <v>67755.63</v>
          </cell>
          <cell r="R39">
            <v>151854.10999999999</v>
          </cell>
          <cell r="S39">
            <v>47271.22</v>
          </cell>
          <cell r="T39">
            <v>14404.99</v>
          </cell>
          <cell r="U39">
            <v>376.11</v>
          </cell>
          <cell r="V39">
            <v>19964.73</v>
          </cell>
          <cell r="W39">
            <v>20290.560000000001</v>
          </cell>
          <cell r="X39">
            <v>63532.66</v>
          </cell>
          <cell r="Y39">
            <v>22054.13</v>
          </cell>
          <cell r="Z39">
            <v>10681.42</v>
          </cell>
          <cell r="AA39">
            <v>139407.9</v>
          </cell>
          <cell r="AB39">
            <v>15269.79</v>
          </cell>
          <cell r="AC39">
            <v>717698.98</v>
          </cell>
          <cell r="AD39">
            <v>60876.05</v>
          </cell>
          <cell r="AE39">
            <v>14650.06</v>
          </cell>
        </row>
        <row r="40">
          <cell r="A40" t="str">
            <v>Академика Курчатова, 2-в</v>
          </cell>
          <cell r="B40" t="str">
            <v>Академика Курчатова</v>
          </cell>
          <cell r="C40" t="str">
            <v>2-в</v>
          </cell>
          <cell r="D40">
            <v>36553.81</v>
          </cell>
          <cell r="E40">
            <v>406788.12</v>
          </cell>
          <cell r="F40">
            <v>0</v>
          </cell>
          <cell r="G40">
            <v>0</v>
          </cell>
          <cell r="H40">
            <v>406788.12</v>
          </cell>
          <cell r="I40">
            <v>374350.14</v>
          </cell>
          <cell r="J40">
            <v>0</v>
          </cell>
          <cell r="K40">
            <v>0</v>
          </cell>
          <cell r="L40">
            <v>374350.14</v>
          </cell>
          <cell r="M40">
            <v>40678.839999999997</v>
          </cell>
          <cell r="N40">
            <v>9159.8700000000008</v>
          </cell>
          <cell r="O40">
            <v>16347.84</v>
          </cell>
          <cell r="P40">
            <v>3154.18</v>
          </cell>
          <cell r="Q40">
            <v>39051.599999999999</v>
          </cell>
          <cell r="R40">
            <v>75927.12</v>
          </cell>
          <cell r="S40">
            <v>25635.46</v>
          </cell>
          <cell r="T40">
            <v>7487</v>
          </cell>
          <cell r="U40">
            <v>369.84</v>
          </cell>
          <cell r="V40">
            <v>9952.41</v>
          </cell>
          <cell r="W40">
            <v>10810.68</v>
          </cell>
          <cell r="X40">
            <v>39812.71</v>
          </cell>
          <cell r="Y40">
            <v>13835.52</v>
          </cell>
          <cell r="Z40">
            <v>0</v>
          </cell>
          <cell r="AA40">
            <v>72803.94</v>
          </cell>
          <cell r="AB40">
            <v>6809.56</v>
          </cell>
          <cell r="AC40">
            <v>379726.5</v>
          </cell>
          <cell r="AD40">
            <v>31177.45</v>
          </cell>
          <cell r="AE40">
            <v>7889.93</v>
          </cell>
        </row>
        <row r="41">
          <cell r="A41" t="str">
            <v>Академика Курчатова, 4</v>
          </cell>
          <cell r="B41" t="str">
            <v>Академика Курчатова</v>
          </cell>
          <cell r="C41">
            <v>4</v>
          </cell>
          <cell r="D41">
            <v>-2314.7399999999998</v>
          </cell>
          <cell r="E41">
            <v>265133.78999999998</v>
          </cell>
          <cell r="F41">
            <v>0</v>
          </cell>
          <cell r="G41">
            <v>0</v>
          </cell>
          <cell r="H41">
            <v>265133.78999999998</v>
          </cell>
          <cell r="I41">
            <v>249346.13</v>
          </cell>
          <cell r="J41">
            <v>0</v>
          </cell>
          <cell r="K41">
            <v>0</v>
          </cell>
          <cell r="L41">
            <v>249346.13</v>
          </cell>
          <cell r="M41">
            <v>26513.37</v>
          </cell>
          <cell r="N41">
            <v>5061.6400000000003</v>
          </cell>
          <cell r="O41">
            <v>15489.78</v>
          </cell>
          <cell r="P41">
            <v>3407.53</v>
          </cell>
          <cell r="Q41">
            <v>36062.01</v>
          </cell>
          <cell r="R41">
            <v>0</v>
          </cell>
          <cell r="S41">
            <v>16300.46</v>
          </cell>
          <cell r="T41">
            <v>4986.92</v>
          </cell>
          <cell r="U41">
            <v>369.85</v>
          </cell>
          <cell r="V41">
            <v>10273.84</v>
          </cell>
          <cell r="W41">
            <v>10242</v>
          </cell>
          <cell r="X41">
            <v>38068.71</v>
          </cell>
          <cell r="Y41">
            <v>13959.78</v>
          </cell>
          <cell r="Z41">
            <v>0</v>
          </cell>
          <cell r="AA41">
            <v>66876.84</v>
          </cell>
          <cell r="AB41">
            <v>9102.58</v>
          </cell>
          <cell r="AC41">
            <v>262101.09</v>
          </cell>
          <cell r="AD41">
            <v>-15069.7</v>
          </cell>
          <cell r="AE41">
            <v>5385.78</v>
          </cell>
        </row>
        <row r="42">
          <cell r="A42" t="str">
            <v>Академика Курчатова, 5</v>
          </cell>
          <cell r="B42" t="str">
            <v>Академика Курчатова</v>
          </cell>
          <cell r="C42">
            <v>5</v>
          </cell>
          <cell r="D42">
            <v>1191.0999999999999</v>
          </cell>
          <cell r="E42">
            <v>275035.38</v>
          </cell>
          <cell r="F42">
            <v>0</v>
          </cell>
          <cell r="G42">
            <v>0</v>
          </cell>
          <cell r="H42">
            <v>275035.38</v>
          </cell>
          <cell r="I42">
            <v>280728.58</v>
          </cell>
          <cell r="J42">
            <v>0</v>
          </cell>
          <cell r="K42">
            <v>0</v>
          </cell>
          <cell r="L42">
            <v>274427.55</v>
          </cell>
          <cell r="M42">
            <v>27503.51</v>
          </cell>
          <cell r="N42">
            <v>8436.06</v>
          </cell>
          <cell r="O42">
            <v>14596.56</v>
          </cell>
          <cell r="P42">
            <v>3331.61</v>
          </cell>
          <cell r="Q42">
            <v>31499.47</v>
          </cell>
          <cell r="R42">
            <v>0</v>
          </cell>
          <cell r="S42">
            <v>21094</v>
          </cell>
          <cell r="T42">
            <v>5488.57</v>
          </cell>
          <cell r="U42">
            <v>318.98</v>
          </cell>
          <cell r="V42">
            <v>12029.58</v>
          </cell>
          <cell r="W42">
            <v>9652.56</v>
          </cell>
          <cell r="X42">
            <v>61254.66</v>
          </cell>
          <cell r="Y42">
            <v>8887.7900000000009</v>
          </cell>
          <cell r="Z42">
            <v>0</v>
          </cell>
          <cell r="AA42">
            <v>54626.95</v>
          </cell>
          <cell r="AB42">
            <v>5875.55</v>
          </cell>
          <cell r="AC42">
            <v>270146.18</v>
          </cell>
          <cell r="AD42">
            <v>5472.47</v>
          </cell>
          <cell r="AE42">
            <v>5550.33</v>
          </cell>
        </row>
        <row r="43">
          <cell r="A43" t="str">
            <v>Академика Курчатова, 5-а</v>
          </cell>
          <cell r="B43" t="str">
            <v>Академика Курчатова</v>
          </cell>
          <cell r="C43" t="str">
            <v>5-а</v>
          </cell>
          <cell r="D43">
            <v>25625.4</v>
          </cell>
          <cell r="E43">
            <v>318607.35999999999</v>
          </cell>
          <cell r="F43">
            <v>0</v>
          </cell>
          <cell r="G43">
            <v>0</v>
          </cell>
          <cell r="H43">
            <v>318607.35999999999</v>
          </cell>
          <cell r="I43">
            <v>292754.28000000003</v>
          </cell>
          <cell r="J43">
            <v>0</v>
          </cell>
          <cell r="K43">
            <v>0</v>
          </cell>
          <cell r="L43">
            <v>292754.28000000003</v>
          </cell>
          <cell r="M43">
            <v>31860.76</v>
          </cell>
          <cell r="N43">
            <v>8436.06</v>
          </cell>
          <cell r="O43">
            <v>16030.86</v>
          </cell>
          <cell r="P43">
            <v>3466.61</v>
          </cell>
          <cell r="Q43">
            <v>34171.03</v>
          </cell>
          <cell r="R43">
            <v>0</v>
          </cell>
          <cell r="S43">
            <v>25285.38</v>
          </cell>
          <cell r="T43">
            <v>5855.08</v>
          </cell>
          <cell r="U43">
            <v>345.25</v>
          </cell>
          <cell r="V43">
            <v>13987.16</v>
          </cell>
          <cell r="W43">
            <v>10601</v>
          </cell>
          <cell r="X43">
            <v>58551.15</v>
          </cell>
          <cell r="Y43">
            <v>9963.6200000000008</v>
          </cell>
          <cell r="Z43">
            <v>0</v>
          </cell>
          <cell r="AA43">
            <v>72472.759999999995</v>
          </cell>
          <cell r="AB43">
            <v>8744.31</v>
          </cell>
          <cell r="AC43">
            <v>306129.94</v>
          </cell>
          <cell r="AD43">
            <v>12249.74</v>
          </cell>
          <cell r="AE43">
            <v>6358.91</v>
          </cell>
        </row>
        <row r="44">
          <cell r="A44" t="str">
            <v>Академика Курчатова, 5-б</v>
          </cell>
          <cell r="B44" t="str">
            <v>Академика Курчатова</v>
          </cell>
          <cell r="C44" t="str">
            <v>5-б</v>
          </cell>
          <cell r="D44">
            <v>15277.68</v>
          </cell>
          <cell r="E44">
            <v>274154.17</v>
          </cell>
          <cell r="F44">
            <v>0</v>
          </cell>
          <cell r="G44">
            <v>0</v>
          </cell>
          <cell r="H44">
            <v>274154.17</v>
          </cell>
          <cell r="I44">
            <v>257806.88</v>
          </cell>
          <cell r="J44">
            <v>0</v>
          </cell>
          <cell r="K44">
            <v>0</v>
          </cell>
          <cell r="L44">
            <v>254352.56</v>
          </cell>
          <cell r="M44">
            <v>27415.43</v>
          </cell>
          <cell r="N44">
            <v>8436.06</v>
          </cell>
          <cell r="O44">
            <v>14854.98</v>
          </cell>
          <cell r="P44">
            <v>3053.43</v>
          </cell>
          <cell r="Q44">
            <v>30851.07</v>
          </cell>
          <cell r="R44">
            <v>0</v>
          </cell>
          <cell r="S44">
            <v>18656.41</v>
          </cell>
          <cell r="T44">
            <v>5087.0600000000004</v>
          </cell>
          <cell r="U44">
            <v>449.89</v>
          </cell>
          <cell r="V44">
            <v>11288.48</v>
          </cell>
          <cell r="W44">
            <v>9823.32</v>
          </cell>
          <cell r="X44">
            <v>57629.66</v>
          </cell>
          <cell r="Y44">
            <v>8919.0300000000007</v>
          </cell>
          <cell r="Z44">
            <v>0</v>
          </cell>
          <cell r="AA44">
            <v>65945.14</v>
          </cell>
          <cell r="AB44">
            <v>9227.6299999999992</v>
          </cell>
          <cell r="AC44">
            <v>277122.01</v>
          </cell>
          <cell r="AD44">
            <v>-7491.77</v>
          </cell>
          <cell r="AE44">
            <v>5484.42</v>
          </cell>
        </row>
        <row r="45">
          <cell r="A45" t="str">
            <v>Академика Курчатова, 5-в</v>
          </cell>
          <cell r="B45" t="str">
            <v>Академика Курчатова</v>
          </cell>
          <cell r="C45" t="str">
            <v>5-в</v>
          </cell>
          <cell r="D45">
            <v>18784.580000000002</v>
          </cell>
          <cell r="E45">
            <v>338206.75</v>
          </cell>
          <cell r="F45">
            <v>0</v>
          </cell>
          <cell r="G45">
            <v>0</v>
          </cell>
          <cell r="H45">
            <v>338206.75</v>
          </cell>
          <cell r="I45">
            <v>330228.62</v>
          </cell>
          <cell r="J45">
            <v>0</v>
          </cell>
          <cell r="K45">
            <v>0</v>
          </cell>
          <cell r="L45">
            <v>326533.90999999997</v>
          </cell>
          <cell r="M45">
            <v>33820.65</v>
          </cell>
          <cell r="N45">
            <v>3425.92</v>
          </cell>
          <cell r="O45">
            <v>18277.919999999998</v>
          </cell>
          <cell r="P45">
            <v>4090.25</v>
          </cell>
          <cell r="Q45">
            <v>44375.73</v>
          </cell>
          <cell r="R45">
            <v>0</v>
          </cell>
          <cell r="S45">
            <v>22293.47</v>
          </cell>
          <cell r="T45">
            <v>6530.68</v>
          </cell>
          <cell r="U45">
            <v>513.29</v>
          </cell>
          <cell r="V45">
            <v>14844.14</v>
          </cell>
          <cell r="W45">
            <v>12087</v>
          </cell>
          <cell r="X45">
            <v>55464.81</v>
          </cell>
          <cell r="Y45">
            <v>11975.25</v>
          </cell>
          <cell r="Z45">
            <v>0</v>
          </cell>
          <cell r="AA45">
            <v>82000.3</v>
          </cell>
          <cell r="AB45">
            <v>4590.1499999999996</v>
          </cell>
          <cell r="AC45">
            <v>321113.53999999998</v>
          </cell>
          <cell r="AD45">
            <v>24204.95</v>
          </cell>
          <cell r="AE45">
            <v>6823.98</v>
          </cell>
        </row>
        <row r="46">
          <cell r="A46" t="str">
            <v>Академика Курчатова, 6</v>
          </cell>
          <cell r="B46" t="str">
            <v>Академика Курчатова</v>
          </cell>
          <cell r="C46">
            <v>6</v>
          </cell>
          <cell r="D46">
            <v>21915.84</v>
          </cell>
          <cell r="E46">
            <v>240849.26</v>
          </cell>
          <cell r="F46">
            <v>0</v>
          </cell>
          <cell r="G46">
            <v>0</v>
          </cell>
          <cell r="H46">
            <v>240849.26</v>
          </cell>
          <cell r="I46">
            <v>241666.96</v>
          </cell>
          <cell r="J46">
            <v>0</v>
          </cell>
          <cell r="K46">
            <v>0</v>
          </cell>
          <cell r="L46">
            <v>241666.96</v>
          </cell>
          <cell r="M46">
            <v>24084.89</v>
          </cell>
          <cell r="N46">
            <v>5061.6400000000003</v>
          </cell>
          <cell r="O46">
            <v>15368.04</v>
          </cell>
          <cell r="P46">
            <v>3260.47</v>
          </cell>
          <cell r="Q46">
            <v>35647.94</v>
          </cell>
          <cell r="R46">
            <v>0</v>
          </cell>
          <cell r="S46">
            <v>10752.13</v>
          </cell>
          <cell r="T46">
            <v>4833.3500000000004</v>
          </cell>
          <cell r="U46">
            <v>228.08</v>
          </cell>
          <cell r="V46">
            <v>8718.2999999999993</v>
          </cell>
          <cell r="W46">
            <v>10162.799999999999</v>
          </cell>
          <cell r="X46">
            <v>37102.61</v>
          </cell>
          <cell r="Y46">
            <v>18161.52</v>
          </cell>
          <cell r="Z46">
            <v>0</v>
          </cell>
          <cell r="AA46">
            <v>68371.679999999993</v>
          </cell>
          <cell r="AB46">
            <v>6003.42</v>
          </cell>
          <cell r="AC46">
            <v>252679.04000000001</v>
          </cell>
          <cell r="AD46">
            <v>10903.76</v>
          </cell>
          <cell r="AE46">
            <v>4922.17</v>
          </cell>
        </row>
        <row r="47">
          <cell r="A47" t="str">
            <v>Академика Курчатова, 6-а</v>
          </cell>
          <cell r="B47" t="str">
            <v>Академика Курчатова</v>
          </cell>
          <cell r="C47" t="str">
            <v>6-а</v>
          </cell>
          <cell r="D47">
            <v>24046.66</v>
          </cell>
          <cell r="E47">
            <v>385385.83</v>
          </cell>
          <cell r="F47">
            <v>0</v>
          </cell>
          <cell r="G47">
            <v>0</v>
          </cell>
          <cell r="H47">
            <v>385385.83</v>
          </cell>
          <cell r="I47">
            <v>391955.12</v>
          </cell>
          <cell r="J47">
            <v>0</v>
          </cell>
          <cell r="K47">
            <v>0</v>
          </cell>
          <cell r="L47">
            <v>391955.12</v>
          </cell>
          <cell r="M47">
            <v>38538.61</v>
          </cell>
          <cell r="N47">
            <v>8099.36</v>
          </cell>
          <cell r="O47">
            <v>15612.84</v>
          </cell>
          <cell r="P47">
            <v>3364.02</v>
          </cell>
          <cell r="Q47">
            <v>39829.82</v>
          </cell>
          <cell r="R47">
            <v>0</v>
          </cell>
          <cell r="S47">
            <v>27328.66</v>
          </cell>
          <cell r="T47">
            <v>7839.1</v>
          </cell>
          <cell r="U47">
            <v>186.37</v>
          </cell>
          <cell r="V47">
            <v>11149.42</v>
          </cell>
          <cell r="W47">
            <v>10324.68</v>
          </cell>
          <cell r="X47">
            <v>93807.32</v>
          </cell>
          <cell r="Y47">
            <v>12576.46</v>
          </cell>
          <cell r="Z47">
            <v>0</v>
          </cell>
          <cell r="AA47">
            <v>70957.09</v>
          </cell>
          <cell r="AB47">
            <v>5638.82</v>
          </cell>
          <cell r="AC47">
            <v>352795.05</v>
          </cell>
          <cell r="AD47">
            <v>63206.73</v>
          </cell>
          <cell r="AE47">
            <v>7542.48</v>
          </cell>
        </row>
        <row r="48">
          <cell r="A48" t="str">
            <v>Академика Курчатова, 7-а</v>
          </cell>
          <cell r="B48" t="str">
            <v>Академика Курчатова</v>
          </cell>
          <cell r="C48" t="str">
            <v>7-а</v>
          </cell>
          <cell r="D48">
            <v>11709.67</v>
          </cell>
          <cell r="E48">
            <v>412236.87</v>
          </cell>
          <cell r="F48">
            <v>0</v>
          </cell>
          <cell r="G48">
            <v>0</v>
          </cell>
          <cell r="H48">
            <v>412236.87</v>
          </cell>
          <cell r="I48">
            <v>395675.41</v>
          </cell>
          <cell r="J48">
            <v>0</v>
          </cell>
          <cell r="K48">
            <v>0</v>
          </cell>
          <cell r="L48">
            <v>393573.66</v>
          </cell>
          <cell r="M48">
            <v>41223.68</v>
          </cell>
          <cell r="N48">
            <v>8436.06</v>
          </cell>
          <cell r="O48">
            <v>17825.52</v>
          </cell>
          <cell r="P48">
            <v>4216.29</v>
          </cell>
          <cell r="Q48">
            <v>43935</v>
          </cell>
          <cell r="R48">
            <v>0</v>
          </cell>
          <cell r="S48">
            <v>31477.15</v>
          </cell>
          <cell r="T48">
            <v>7871.47</v>
          </cell>
          <cell r="U48">
            <v>908.57</v>
          </cell>
          <cell r="V48">
            <v>16581.189999999999</v>
          </cell>
          <cell r="W48">
            <v>11787.84</v>
          </cell>
          <cell r="X48">
            <v>80254.009999999995</v>
          </cell>
          <cell r="Y48">
            <v>19019.310000000001</v>
          </cell>
          <cell r="Z48">
            <v>0</v>
          </cell>
          <cell r="AA48">
            <v>81013.119999999995</v>
          </cell>
          <cell r="AB48">
            <v>9144.81</v>
          </cell>
          <cell r="AC48">
            <v>381873.23</v>
          </cell>
          <cell r="AD48">
            <v>23410.1</v>
          </cell>
          <cell r="AE48">
            <v>8179.21</v>
          </cell>
        </row>
        <row r="49">
          <cell r="A49" t="str">
            <v>Академика Курчатова, 9</v>
          </cell>
          <cell r="B49" t="str">
            <v>Академика Курчатова</v>
          </cell>
          <cell r="C49">
            <v>9</v>
          </cell>
          <cell r="D49">
            <v>5291.29</v>
          </cell>
          <cell r="E49">
            <v>287597.8</v>
          </cell>
          <cell r="F49">
            <v>0</v>
          </cell>
          <cell r="G49">
            <v>0</v>
          </cell>
          <cell r="H49">
            <v>287597.8</v>
          </cell>
          <cell r="I49">
            <v>292514.11</v>
          </cell>
          <cell r="J49">
            <v>0</v>
          </cell>
          <cell r="K49">
            <v>0</v>
          </cell>
          <cell r="L49">
            <v>290307.71999999997</v>
          </cell>
          <cell r="M49">
            <v>28759.79</v>
          </cell>
          <cell r="N49">
            <v>8436.06</v>
          </cell>
          <cell r="O49">
            <v>15517.8</v>
          </cell>
          <cell r="P49">
            <v>3258.09</v>
          </cell>
          <cell r="Q49">
            <v>27409.360000000001</v>
          </cell>
          <cell r="R49">
            <v>0</v>
          </cell>
          <cell r="S49">
            <v>22002.86</v>
          </cell>
          <cell r="T49">
            <v>5806.14</v>
          </cell>
          <cell r="U49">
            <v>303.54000000000002</v>
          </cell>
          <cell r="V49">
            <v>12053.28</v>
          </cell>
          <cell r="W49">
            <v>10261.68</v>
          </cell>
          <cell r="X49">
            <v>60473.86</v>
          </cell>
          <cell r="Y49">
            <v>8590.06</v>
          </cell>
          <cell r="Z49">
            <v>0</v>
          </cell>
          <cell r="AA49">
            <v>68497.42</v>
          </cell>
          <cell r="AB49">
            <v>7757.12</v>
          </cell>
          <cell r="AC49">
            <v>284890.23999999999</v>
          </cell>
          <cell r="AD49">
            <v>10708.77</v>
          </cell>
          <cell r="AE49">
            <v>5763.18</v>
          </cell>
        </row>
        <row r="50">
          <cell r="A50" t="str">
            <v>Академика Курчатова, 11</v>
          </cell>
          <cell r="B50" t="str">
            <v>Академика Курчатова</v>
          </cell>
          <cell r="C50">
            <v>11</v>
          </cell>
          <cell r="D50">
            <v>39532.85</v>
          </cell>
          <cell r="E50">
            <v>280834.27</v>
          </cell>
          <cell r="F50">
            <v>43769.24</v>
          </cell>
          <cell r="G50">
            <v>0</v>
          </cell>
          <cell r="H50">
            <v>324603.51</v>
          </cell>
          <cell r="I50">
            <v>296176.34999999998</v>
          </cell>
          <cell r="J50">
            <v>8267.56</v>
          </cell>
          <cell r="K50">
            <v>0</v>
          </cell>
          <cell r="L50">
            <v>298205.86</v>
          </cell>
          <cell r="M50">
            <v>32460.38</v>
          </cell>
          <cell r="N50">
            <v>5061.6400000000003</v>
          </cell>
          <cell r="O50">
            <v>14697.24</v>
          </cell>
          <cell r="P50">
            <v>3235.58</v>
          </cell>
          <cell r="Q50">
            <v>34500.160000000003</v>
          </cell>
          <cell r="R50">
            <v>0</v>
          </cell>
          <cell r="S50">
            <v>21878.15</v>
          </cell>
          <cell r="T50">
            <v>5964.12</v>
          </cell>
          <cell r="U50">
            <v>434.47</v>
          </cell>
          <cell r="V50">
            <v>11394.2</v>
          </cell>
          <cell r="W50">
            <v>9962.36</v>
          </cell>
          <cell r="X50">
            <v>71221.98</v>
          </cell>
          <cell r="Y50">
            <v>11438.05</v>
          </cell>
          <cell r="Z50">
            <v>0</v>
          </cell>
          <cell r="AA50">
            <v>70945.149999999994</v>
          </cell>
          <cell r="AB50">
            <v>9801.27</v>
          </cell>
          <cell r="AC50">
            <v>309420.03000000003</v>
          </cell>
          <cell r="AD50">
            <v>28318.68</v>
          </cell>
          <cell r="AE50">
            <v>6425.28</v>
          </cell>
        </row>
        <row r="51">
          <cell r="A51" t="str">
            <v>Академика Курчатова, 13</v>
          </cell>
          <cell r="B51" t="str">
            <v>Академика Курчатова</v>
          </cell>
          <cell r="C51">
            <v>13</v>
          </cell>
          <cell r="D51">
            <v>33362.769999999997</v>
          </cell>
          <cell r="E51">
            <v>476541.43</v>
          </cell>
          <cell r="F51">
            <v>10073.49</v>
          </cell>
          <cell r="G51">
            <v>0</v>
          </cell>
          <cell r="H51">
            <v>486614.92</v>
          </cell>
          <cell r="I51">
            <v>475804.29</v>
          </cell>
          <cell r="J51">
            <v>5405.99</v>
          </cell>
          <cell r="K51">
            <v>0</v>
          </cell>
          <cell r="L51">
            <v>481210.28</v>
          </cell>
          <cell r="M51">
            <v>48661.47</v>
          </cell>
          <cell r="N51">
            <v>8436.06</v>
          </cell>
          <cell r="O51">
            <v>25082.7</v>
          </cell>
          <cell r="P51">
            <v>4678.13</v>
          </cell>
          <cell r="Q51">
            <v>53924.38</v>
          </cell>
          <cell r="R51">
            <v>0</v>
          </cell>
          <cell r="S51">
            <v>37896.550000000003</v>
          </cell>
          <cell r="T51">
            <v>9624.2000000000007</v>
          </cell>
          <cell r="U51">
            <v>236.02</v>
          </cell>
          <cell r="V51">
            <v>15419.72</v>
          </cell>
          <cell r="W51">
            <v>16431.36</v>
          </cell>
          <cell r="X51">
            <v>97355.69</v>
          </cell>
          <cell r="Y51">
            <v>19809.509999999998</v>
          </cell>
          <cell r="Z51">
            <v>0</v>
          </cell>
          <cell r="AA51">
            <v>111473.22</v>
          </cell>
          <cell r="AB51">
            <v>5094.97</v>
          </cell>
          <cell r="AC51">
            <v>463725.12</v>
          </cell>
          <cell r="AD51">
            <v>50847.93</v>
          </cell>
          <cell r="AE51">
            <v>9601.14</v>
          </cell>
        </row>
        <row r="52">
          <cell r="A52" t="str">
            <v>Алмазная, 2</v>
          </cell>
          <cell r="B52" t="str">
            <v>Алмазная</v>
          </cell>
          <cell r="C52">
            <v>2</v>
          </cell>
          <cell r="D52">
            <v>65578.509999999995</v>
          </cell>
          <cell r="E52">
            <v>2161678.7799999998</v>
          </cell>
          <cell r="F52">
            <v>0</v>
          </cell>
          <cell r="G52">
            <v>0</v>
          </cell>
          <cell r="H52">
            <v>2161678.7799999998</v>
          </cell>
          <cell r="I52">
            <v>2095339.77</v>
          </cell>
          <cell r="J52">
            <v>0</v>
          </cell>
          <cell r="K52">
            <v>0</v>
          </cell>
          <cell r="L52">
            <v>2092826.18</v>
          </cell>
          <cell r="M52">
            <v>216167.88</v>
          </cell>
          <cell r="N52">
            <v>35929.14</v>
          </cell>
          <cell r="O52">
            <v>73035.3</v>
          </cell>
          <cell r="P52">
            <v>14937.68</v>
          </cell>
          <cell r="Q52">
            <v>177287.98</v>
          </cell>
          <cell r="R52">
            <v>379635.34</v>
          </cell>
          <cell r="S52">
            <v>110082.9</v>
          </cell>
          <cell r="T52">
            <v>41856.53</v>
          </cell>
          <cell r="U52">
            <v>2826.69</v>
          </cell>
          <cell r="V52">
            <v>50029.45</v>
          </cell>
          <cell r="W52">
            <v>48298.04</v>
          </cell>
          <cell r="X52">
            <v>118111.74</v>
          </cell>
          <cell r="Y52">
            <v>174444.67</v>
          </cell>
          <cell r="Z52">
            <v>74606.149999999994</v>
          </cell>
          <cell r="AA52">
            <v>335373.37</v>
          </cell>
          <cell r="AB52">
            <v>48833.86</v>
          </cell>
          <cell r="AC52">
            <v>1943055.73</v>
          </cell>
          <cell r="AD52">
            <v>215348.96</v>
          </cell>
          <cell r="AE52">
            <v>41599.01</v>
          </cell>
        </row>
        <row r="53">
          <cell r="A53" t="str">
            <v>Алмазная, 2-а</v>
          </cell>
          <cell r="B53" t="str">
            <v>Алмазная</v>
          </cell>
          <cell r="C53" t="str">
            <v>2-а</v>
          </cell>
          <cell r="D53">
            <v>10530.22</v>
          </cell>
          <cell r="E53">
            <v>640387.16</v>
          </cell>
          <cell r="F53">
            <v>15606.99</v>
          </cell>
          <cell r="G53">
            <v>0</v>
          </cell>
          <cell r="H53">
            <v>655994.15</v>
          </cell>
          <cell r="I53">
            <v>602397.81000000006</v>
          </cell>
          <cell r="J53">
            <v>18499.3</v>
          </cell>
          <cell r="K53">
            <v>0</v>
          </cell>
          <cell r="L53">
            <v>613716.46</v>
          </cell>
          <cell r="M53">
            <v>65599.34</v>
          </cell>
          <cell r="N53">
            <v>15950.21</v>
          </cell>
          <cell r="O53">
            <v>29276.400000000001</v>
          </cell>
          <cell r="P53">
            <v>5949.98</v>
          </cell>
          <cell r="Q53">
            <v>71655.91</v>
          </cell>
          <cell r="R53">
            <v>151854.10999999999</v>
          </cell>
          <cell r="S53">
            <v>14366.05</v>
          </cell>
          <cell r="T53">
            <v>12274.32</v>
          </cell>
          <cell r="U53">
            <v>1039.8800000000001</v>
          </cell>
          <cell r="V53">
            <v>12995.01</v>
          </cell>
          <cell r="W53">
            <v>19432.36</v>
          </cell>
          <cell r="X53">
            <v>53232.86</v>
          </cell>
          <cell r="Y53">
            <v>29701.89</v>
          </cell>
          <cell r="Z53">
            <v>0</v>
          </cell>
          <cell r="AA53">
            <v>127839.74</v>
          </cell>
          <cell r="AB53">
            <v>2196.12</v>
          </cell>
          <cell r="AC53">
            <v>626243.1</v>
          </cell>
          <cell r="AD53">
            <v>-1996.42</v>
          </cell>
          <cell r="AE53">
            <v>12878.92</v>
          </cell>
        </row>
        <row r="54">
          <cell r="A54" t="str">
            <v>Алмазная, 3</v>
          </cell>
          <cell r="B54" t="str">
            <v>Алмазная</v>
          </cell>
          <cell r="C54">
            <v>3</v>
          </cell>
          <cell r="D54">
            <v>-2989.16</v>
          </cell>
          <cell r="E54">
            <v>-273.39</v>
          </cell>
          <cell r="F54">
            <v>0</v>
          </cell>
          <cell r="G54">
            <v>0</v>
          </cell>
          <cell r="H54">
            <v>-273.39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-27.34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-32.26</v>
          </cell>
          <cell r="AD54">
            <v>-2956.9</v>
          </cell>
          <cell r="AE54">
            <v>-4.92</v>
          </cell>
        </row>
        <row r="55">
          <cell r="A55" t="str">
            <v>Алмазная, 4</v>
          </cell>
          <cell r="B55" t="str">
            <v>Алмазная</v>
          </cell>
          <cell r="C55">
            <v>4</v>
          </cell>
          <cell r="D55">
            <v>110148.83</v>
          </cell>
          <cell r="E55">
            <v>747775.49</v>
          </cell>
          <cell r="F55">
            <v>0</v>
          </cell>
          <cell r="G55">
            <v>0</v>
          </cell>
          <cell r="H55">
            <v>747775.49</v>
          </cell>
          <cell r="I55">
            <v>735289.9</v>
          </cell>
          <cell r="J55">
            <v>0</v>
          </cell>
          <cell r="K55">
            <v>0</v>
          </cell>
          <cell r="L55">
            <v>721067.24</v>
          </cell>
          <cell r="M55">
            <v>74777.59</v>
          </cell>
          <cell r="N55">
            <v>15239.69</v>
          </cell>
          <cell r="O55">
            <v>27159.119999999999</v>
          </cell>
          <cell r="P55">
            <v>4668.1499999999996</v>
          </cell>
          <cell r="Q55">
            <v>60306.42</v>
          </cell>
          <cell r="R55">
            <v>151854.10999999999</v>
          </cell>
          <cell r="S55">
            <v>42623.89</v>
          </cell>
          <cell r="T55">
            <v>14421.32</v>
          </cell>
          <cell r="U55">
            <v>744.28</v>
          </cell>
          <cell r="V55">
            <v>15437.67</v>
          </cell>
          <cell r="W55">
            <v>17959.919999999998</v>
          </cell>
          <cell r="X55">
            <v>54449.34</v>
          </cell>
          <cell r="Y55">
            <v>64314.64</v>
          </cell>
          <cell r="Z55">
            <v>27743.03</v>
          </cell>
          <cell r="AA55">
            <v>124709.38</v>
          </cell>
          <cell r="AB55">
            <v>20551.900000000001</v>
          </cell>
          <cell r="AC55">
            <v>731260.71</v>
          </cell>
          <cell r="AD55">
            <v>99955.36</v>
          </cell>
          <cell r="AE55">
            <v>14300.26</v>
          </cell>
        </row>
        <row r="56">
          <cell r="A56" t="str">
            <v>Алмазная, 4-а</v>
          </cell>
          <cell r="B56" t="str">
            <v>Алмазная</v>
          </cell>
          <cell r="C56" t="str">
            <v>4-а</v>
          </cell>
          <cell r="D56">
            <v>88989.08</v>
          </cell>
          <cell r="E56">
            <v>602502.09</v>
          </cell>
          <cell r="F56">
            <v>97525.99</v>
          </cell>
          <cell r="G56">
            <v>0</v>
          </cell>
          <cell r="H56">
            <v>700028.08</v>
          </cell>
          <cell r="I56">
            <v>613367.43000000005</v>
          </cell>
          <cell r="J56">
            <v>8786.73</v>
          </cell>
          <cell r="K56">
            <v>0</v>
          </cell>
          <cell r="L56">
            <v>622154.16</v>
          </cell>
          <cell r="M56">
            <v>70002.81</v>
          </cell>
          <cell r="N56">
            <v>8138.49</v>
          </cell>
          <cell r="O56">
            <v>28301.58</v>
          </cell>
          <cell r="P56">
            <v>5494.4</v>
          </cell>
          <cell r="Q56">
            <v>66910.12</v>
          </cell>
          <cell r="R56">
            <v>151854.10999999999</v>
          </cell>
          <cell r="S56">
            <v>13889.73</v>
          </cell>
          <cell r="T56">
            <v>12443.09</v>
          </cell>
          <cell r="U56">
            <v>400.71</v>
          </cell>
          <cell r="V56">
            <v>12125.6</v>
          </cell>
          <cell r="W56">
            <v>19245.759999999998</v>
          </cell>
          <cell r="X56">
            <v>116335.03</v>
          </cell>
          <cell r="Y56">
            <v>42475.93</v>
          </cell>
          <cell r="Z56">
            <v>0</v>
          </cell>
          <cell r="AA56">
            <v>142418.59</v>
          </cell>
          <cell r="AB56">
            <v>3977.86</v>
          </cell>
          <cell r="AC56">
            <v>707603.3</v>
          </cell>
          <cell r="AD56">
            <v>3539.94</v>
          </cell>
          <cell r="AE56">
            <v>13589.49</v>
          </cell>
        </row>
        <row r="57">
          <cell r="A57" t="str">
            <v>Алмазная, 5</v>
          </cell>
          <cell r="B57" t="str">
            <v>Алмазная</v>
          </cell>
          <cell r="C57">
            <v>5</v>
          </cell>
          <cell r="D57">
            <v>416.59</v>
          </cell>
          <cell r="E57">
            <v>-83.3</v>
          </cell>
          <cell r="F57">
            <v>0</v>
          </cell>
          <cell r="G57">
            <v>0</v>
          </cell>
          <cell r="H57">
            <v>-83.3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-8.33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-9.83</v>
          </cell>
          <cell r="AD57">
            <v>426.42</v>
          </cell>
          <cell r="AE57">
            <v>-1.5</v>
          </cell>
        </row>
        <row r="58">
          <cell r="A58" t="str">
            <v>Алмазная, 6</v>
          </cell>
          <cell r="B58" t="str">
            <v>Алмазная</v>
          </cell>
          <cell r="C58">
            <v>6</v>
          </cell>
          <cell r="D58">
            <v>208679.2</v>
          </cell>
          <cell r="E58">
            <v>1611266.29</v>
          </cell>
          <cell r="F58">
            <v>7245.8</v>
          </cell>
          <cell r="G58">
            <v>0</v>
          </cell>
          <cell r="H58">
            <v>1618512.09</v>
          </cell>
          <cell r="I58">
            <v>1533374.24</v>
          </cell>
          <cell r="J58">
            <v>19342.330000000002</v>
          </cell>
          <cell r="K58">
            <v>0</v>
          </cell>
          <cell r="L58">
            <v>1552716.57</v>
          </cell>
          <cell r="M58">
            <v>161851.20000000001</v>
          </cell>
          <cell r="N58">
            <v>27045.21</v>
          </cell>
          <cell r="O58">
            <v>59098.86</v>
          </cell>
          <cell r="P58">
            <v>12598.29</v>
          </cell>
          <cell r="Q58">
            <v>144488.49</v>
          </cell>
          <cell r="R58">
            <v>303708.34000000003</v>
          </cell>
          <cell r="S58">
            <v>84718.44</v>
          </cell>
          <cell r="T58">
            <v>31054.35</v>
          </cell>
          <cell r="U58">
            <v>1001.54</v>
          </cell>
          <cell r="V58">
            <v>38952.410000000003</v>
          </cell>
          <cell r="W58">
            <v>39127.96</v>
          </cell>
          <cell r="X58">
            <v>162724.67000000001</v>
          </cell>
          <cell r="Y58">
            <v>126882.23</v>
          </cell>
          <cell r="Z58">
            <v>60258.11</v>
          </cell>
          <cell r="AA58">
            <v>273343.23</v>
          </cell>
          <cell r="AB58">
            <v>37380.53</v>
          </cell>
          <cell r="AC58">
            <v>1595634.73</v>
          </cell>
          <cell r="AD58">
            <v>165761.04</v>
          </cell>
          <cell r="AE58">
            <v>31400.87</v>
          </cell>
        </row>
        <row r="59">
          <cell r="A59" t="str">
            <v>Алмазная, 7</v>
          </cell>
          <cell r="B59" t="str">
            <v>Алмазная</v>
          </cell>
          <cell r="C59">
            <v>7</v>
          </cell>
          <cell r="D59">
            <v>-2673.76</v>
          </cell>
          <cell r="E59">
            <v>-188.66</v>
          </cell>
          <cell r="F59">
            <v>0</v>
          </cell>
          <cell r="G59">
            <v>0</v>
          </cell>
          <cell r="H59">
            <v>-188.66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-18.87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-22.27</v>
          </cell>
          <cell r="AD59">
            <v>-2651.49</v>
          </cell>
          <cell r="AE59">
            <v>-3.4</v>
          </cell>
        </row>
        <row r="60">
          <cell r="A60" t="str">
            <v>Алмазная, 8</v>
          </cell>
          <cell r="B60" t="str">
            <v>Алмазная</v>
          </cell>
          <cell r="C60">
            <v>8</v>
          </cell>
          <cell r="D60">
            <v>77370.03</v>
          </cell>
          <cell r="E60">
            <v>560965.92000000004</v>
          </cell>
          <cell r="F60">
            <v>23632.799999999999</v>
          </cell>
          <cell r="G60">
            <v>0</v>
          </cell>
          <cell r="H60">
            <v>584598.72</v>
          </cell>
          <cell r="I60">
            <v>555448.24</v>
          </cell>
          <cell r="J60">
            <v>29613.360000000001</v>
          </cell>
          <cell r="K60">
            <v>0</v>
          </cell>
          <cell r="L60">
            <v>585061.6</v>
          </cell>
          <cell r="M60">
            <v>58459.93</v>
          </cell>
          <cell r="N60">
            <v>16525.400000000001</v>
          </cell>
          <cell r="O60">
            <v>27897.72</v>
          </cell>
          <cell r="P60">
            <v>5927.84</v>
          </cell>
          <cell r="Q60">
            <v>72823.27</v>
          </cell>
          <cell r="R60">
            <v>151854.10999999999</v>
          </cell>
          <cell r="S60">
            <v>19248.95</v>
          </cell>
          <cell r="T60">
            <v>11701.26</v>
          </cell>
          <cell r="U60">
            <v>889.4</v>
          </cell>
          <cell r="V60">
            <v>13552.05</v>
          </cell>
          <cell r="W60">
            <v>18314.04</v>
          </cell>
          <cell r="X60">
            <v>94726.88</v>
          </cell>
          <cell r="Y60">
            <v>38518.89</v>
          </cell>
          <cell r="Z60">
            <v>0</v>
          </cell>
          <cell r="AA60">
            <v>119194.79</v>
          </cell>
          <cell r="AB60">
            <v>8990.2000000000007</v>
          </cell>
          <cell r="AC60">
            <v>670214.52</v>
          </cell>
          <cell r="AD60">
            <v>-7782.89</v>
          </cell>
          <cell r="AE60">
            <v>11589.79</v>
          </cell>
        </row>
        <row r="61">
          <cell r="A61" t="str">
            <v>Алмазная, 9</v>
          </cell>
          <cell r="B61" t="str">
            <v>Алмазная</v>
          </cell>
          <cell r="C61">
            <v>9</v>
          </cell>
          <cell r="D61">
            <v>-4126.7700000000004</v>
          </cell>
          <cell r="E61">
            <v>-569.57000000000005</v>
          </cell>
          <cell r="F61">
            <v>0</v>
          </cell>
          <cell r="G61">
            <v>0</v>
          </cell>
          <cell r="H61">
            <v>-569.57000000000005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-56.96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-67.209999999999994</v>
          </cell>
          <cell r="AD61">
            <v>-4059.56</v>
          </cell>
          <cell r="AE61">
            <v>-10.25</v>
          </cell>
        </row>
        <row r="62">
          <cell r="A62" t="str">
            <v>Алмазная, 9-а</v>
          </cell>
          <cell r="B62" t="str">
            <v>Алмазная</v>
          </cell>
          <cell r="C62" t="str">
            <v>9-а</v>
          </cell>
          <cell r="D62">
            <v>-14036.1</v>
          </cell>
          <cell r="E62">
            <v>-302.62</v>
          </cell>
          <cell r="F62">
            <v>0</v>
          </cell>
          <cell r="G62">
            <v>0</v>
          </cell>
          <cell r="H62">
            <v>-302.62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-30.26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-35.71</v>
          </cell>
          <cell r="AD62">
            <v>-14000.39</v>
          </cell>
          <cell r="AE62">
            <v>-5.45</v>
          </cell>
        </row>
        <row r="63">
          <cell r="A63" t="str">
            <v>Алмазная, 10</v>
          </cell>
          <cell r="B63" t="str">
            <v>Алмазная</v>
          </cell>
          <cell r="C63">
            <v>10</v>
          </cell>
          <cell r="D63">
            <v>80049.960000000006</v>
          </cell>
          <cell r="E63">
            <v>604201.99</v>
          </cell>
          <cell r="F63">
            <v>0</v>
          </cell>
          <cell r="G63">
            <v>0</v>
          </cell>
          <cell r="H63">
            <v>604201.99</v>
          </cell>
          <cell r="I63">
            <v>587691.91</v>
          </cell>
          <cell r="J63">
            <v>0</v>
          </cell>
          <cell r="K63">
            <v>0</v>
          </cell>
          <cell r="L63">
            <v>587691.91</v>
          </cell>
          <cell r="M63">
            <v>60420.2</v>
          </cell>
          <cell r="N63">
            <v>12378.42</v>
          </cell>
          <cell r="O63">
            <v>27260.16</v>
          </cell>
          <cell r="P63">
            <v>5250.68</v>
          </cell>
          <cell r="Q63">
            <v>64324.99</v>
          </cell>
          <cell r="R63">
            <v>151854.10999999999</v>
          </cell>
          <cell r="S63">
            <v>13906.51</v>
          </cell>
          <cell r="T63">
            <v>11753.84</v>
          </cell>
          <cell r="U63">
            <v>246.41</v>
          </cell>
          <cell r="V63">
            <v>10034.48</v>
          </cell>
          <cell r="W63">
            <v>18026.88</v>
          </cell>
          <cell r="X63">
            <v>87578.78</v>
          </cell>
          <cell r="Y63">
            <v>53280.25</v>
          </cell>
          <cell r="Z63">
            <v>0</v>
          </cell>
          <cell r="AA63">
            <v>118370.53</v>
          </cell>
          <cell r="AB63">
            <v>5487.77</v>
          </cell>
          <cell r="AC63">
            <v>651994.81000000006</v>
          </cell>
          <cell r="AD63">
            <v>15747.06</v>
          </cell>
          <cell r="AE63">
            <v>11820.8</v>
          </cell>
        </row>
        <row r="64">
          <cell r="A64" t="str">
            <v>Алмазная, 11</v>
          </cell>
          <cell r="B64" t="str">
            <v>Алмазная</v>
          </cell>
          <cell r="C64">
            <v>11</v>
          </cell>
          <cell r="D64">
            <v>-5609.33</v>
          </cell>
          <cell r="E64">
            <v>-127.78</v>
          </cell>
          <cell r="F64">
            <v>0</v>
          </cell>
          <cell r="G64">
            <v>0</v>
          </cell>
          <cell r="H64">
            <v>-127.78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-12.78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-15.08</v>
          </cell>
          <cell r="AD64">
            <v>-5594.25</v>
          </cell>
          <cell r="AE64">
            <v>-2.2999999999999998</v>
          </cell>
        </row>
        <row r="65">
          <cell r="A65" t="str">
            <v>Алмазная, 11-а</v>
          </cell>
          <cell r="B65" t="str">
            <v>Алмазная</v>
          </cell>
          <cell r="C65" t="str">
            <v>11-а</v>
          </cell>
          <cell r="D65">
            <v>-10213.780000000001</v>
          </cell>
          <cell r="E65">
            <v>-232.64</v>
          </cell>
          <cell r="F65">
            <v>0</v>
          </cell>
          <cell r="G65">
            <v>0</v>
          </cell>
          <cell r="H65">
            <v>-232.64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-23.26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-27.45</v>
          </cell>
          <cell r="AD65">
            <v>-10186.33</v>
          </cell>
          <cell r="AE65">
            <v>-4.1900000000000004</v>
          </cell>
        </row>
        <row r="66">
          <cell r="A66" t="str">
            <v>Алмазная, 12</v>
          </cell>
          <cell r="B66" t="str">
            <v>Алмазная</v>
          </cell>
          <cell r="C66">
            <v>12</v>
          </cell>
          <cell r="D66">
            <v>-5567.45</v>
          </cell>
          <cell r="E66">
            <v>239457.84</v>
          </cell>
          <cell r="F66">
            <v>0</v>
          </cell>
          <cell r="G66">
            <v>0</v>
          </cell>
          <cell r="H66">
            <v>239457.84</v>
          </cell>
          <cell r="I66">
            <v>228135.63</v>
          </cell>
          <cell r="J66">
            <v>0</v>
          </cell>
          <cell r="K66">
            <v>0</v>
          </cell>
          <cell r="L66">
            <v>228135.63</v>
          </cell>
          <cell r="M66">
            <v>23945.78</v>
          </cell>
          <cell r="N66">
            <v>4458.62</v>
          </cell>
          <cell r="O66">
            <v>11645.34</v>
          </cell>
          <cell r="P66">
            <v>2715.96</v>
          </cell>
          <cell r="Q66">
            <v>32747.42</v>
          </cell>
          <cell r="R66">
            <v>0</v>
          </cell>
          <cell r="S66">
            <v>21963.759999999998</v>
          </cell>
          <cell r="T66">
            <v>4562.7</v>
          </cell>
          <cell r="U66">
            <v>281.86</v>
          </cell>
          <cell r="V66">
            <v>7718.83</v>
          </cell>
          <cell r="W66">
            <v>7701.24</v>
          </cell>
          <cell r="X66">
            <v>37318.28</v>
          </cell>
          <cell r="Y66">
            <v>16155.63</v>
          </cell>
          <cell r="Z66">
            <v>11348.42</v>
          </cell>
          <cell r="AA66">
            <v>48651.43</v>
          </cell>
          <cell r="AB66">
            <v>9748.84</v>
          </cell>
          <cell r="AC66">
            <v>245763.26</v>
          </cell>
          <cell r="AD66">
            <v>-23195.08</v>
          </cell>
          <cell r="AE66">
            <v>4799.1499999999996</v>
          </cell>
        </row>
        <row r="67">
          <cell r="A67" t="str">
            <v>Алмазная, 13</v>
          </cell>
          <cell r="B67" t="str">
            <v>Алмазная</v>
          </cell>
          <cell r="C67">
            <v>13</v>
          </cell>
          <cell r="D67">
            <v>-5687.72</v>
          </cell>
          <cell r="E67">
            <v>-546.28</v>
          </cell>
          <cell r="F67">
            <v>0</v>
          </cell>
          <cell r="G67">
            <v>0</v>
          </cell>
          <cell r="H67">
            <v>-546.28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-54.63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-64.459999999999994</v>
          </cell>
          <cell r="AD67">
            <v>-5623.26</v>
          </cell>
          <cell r="AE67">
            <v>-9.83</v>
          </cell>
        </row>
        <row r="68">
          <cell r="A68" t="str">
            <v>Алмазная, 15</v>
          </cell>
          <cell r="B68" t="str">
            <v>Алмазная</v>
          </cell>
          <cell r="C68">
            <v>15</v>
          </cell>
          <cell r="D68">
            <v>-1749.39</v>
          </cell>
          <cell r="E68">
            <v>-376.57</v>
          </cell>
          <cell r="F68">
            <v>0</v>
          </cell>
          <cell r="G68">
            <v>0</v>
          </cell>
          <cell r="H68">
            <v>-376.57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-37.659999999999997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-44.44</v>
          </cell>
          <cell r="AD68">
            <v>-1704.95</v>
          </cell>
          <cell r="AE68">
            <v>-6.78</v>
          </cell>
        </row>
        <row r="69">
          <cell r="A69" t="str">
            <v>Алмазная, 16</v>
          </cell>
          <cell r="B69" t="str">
            <v>Алмазная</v>
          </cell>
          <cell r="C69">
            <v>16</v>
          </cell>
          <cell r="D69">
            <v>158891.87</v>
          </cell>
          <cell r="E69">
            <v>1307776.75</v>
          </cell>
          <cell r="F69">
            <v>0</v>
          </cell>
          <cell r="G69">
            <v>0</v>
          </cell>
          <cell r="H69">
            <v>1307776.75</v>
          </cell>
          <cell r="I69">
            <v>1242338.51</v>
          </cell>
          <cell r="J69">
            <v>0</v>
          </cell>
          <cell r="K69">
            <v>0</v>
          </cell>
          <cell r="L69">
            <v>1242244.82</v>
          </cell>
          <cell r="M69">
            <v>130777.7</v>
          </cell>
          <cell r="N69">
            <v>16810.68</v>
          </cell>
          <cell r="O69">
            <v>59133.42</v>
          </cell>
          <cell r="P69">
            <v>11863.61</v>
          </cell>
          <cell r="Q69">
            <v>148494.47</v>
          </cell>
          <cell r="R69">
            <v>303708.34000000003</v>
          </cell>
          <cell r="S69">
            <v>28351.85</v>
          </cell>
          <cell r="T69">
            <v>24844.93</v>
          </cell>
          <cell r="U69">
            <v>3499.4</v>
          </cell>
          <cell r="V69">
            <v>26015.33</v>
          </cell>
          <cell r="W69">
            <v>39105.32</v>
          </cell>
          <cell r="X69">
            <v>129752.28</v>
          </cell>
          <cell r="Y69">
            <v>147438.67000000001</v>
          </cell>
          <cell r="Z69">
            <v>0</v>
          </cell>
          <cell r="AA69">
            <v>256806.39999999999</v>
          </cell>
          <cell r="AB69">
            <v>24598.87</v>
          </cell>
          <cell r="AC69">
            <v>1376876.74</v>
          </cell>
          <cell r="AD69">
            <v>24259.95</v>
          </cell>
          <cell r="AE69">
            <v>25675.47</v>
          </cell>
        </row>
        <row r="70">
          <cell r="A70" t="str">
            <v>Алмазная, 17</v>
          </cell>
          <cell r="B70" t="str">
            <v>Алмазная</v>
          </cell>
          <cell r="C70">
            <v>17</v>
          </cell>
          <cell r="D70">
            <v>-161.74</v>
          </cell>
          <cell r="E70">
            <v>-0.01</v>
          </cell>
          <cell r="F70">
            <v>0</v>
          </cell>
          <cell r="G70">
            <v>0</v>
          </cell>
          <cell r="H70">
            <v>-0.01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-161.74</v>
          </cell>
          <cell r="AE70">
            <v>0</v>
          </cell>
        </row>
        <row r="71">
          <cell r="A71" t="str">
            <v>Алмазная, 18</v>
          </cell>
          <cell r="B71" t="str">
            <v>Алмазная</v>
          </cell>
          <cell r="C71">
            <v>18</v>
          </cell>
          <cell r="D71">
            <v>59263.360000000001</v>
          </cell>
          <cell r="E71">
            <v>705728.26</v>
          </cell>
          <cell r="F71">
            <v>54554.66</v>
          </cell>
          <cell r="G71">
            <v>0</v>
          </cell>
          <cell r="H71">
            <v>760282.92</v>
          </cell>
          <cell r="I71">
            <v>724149.98</v>
          </cell>
          <cell r="J71">
            <v>40477.449999999997</v>
          </cell>
          <cell r="K71">
            <v>0</v>
          </cell>
          <cell r="L71">
            <v>764627.43</v>
          </cell>
          <cell r="M71">
            <v>76028.28</v>
          </cell>
          <cell r="N71">
            <v>14992.79</v>
          </cell>
          <cell r="O71">
            <v>28587.78</v>
          </cell>
          <cell r="P71">
            <v>5464.41</v>
          </cell>
          <cell r="Q71">
            <v>65927.16</v>
          </cell>
          <cell r="R71">
            <v>151854.10999999999</v>
          </cell>
          <cell r="S71">
            <v>33756.26</v>
          </cell>
          <cell r="T71">
            <v>15292.6</v>
          </cell>
          <cell r="U71">
            <v>565.39</v>
          </cell>
          <cell r="V71">
            <v>17074.11</v>
          </cell>
          <cell r="W71">
            <v>19430.2</v>
          </cell>
          <cell r="X71">
            <v>135281.73000000001</v>
          </cell>
          <cell r="Y71">
            <v>73829.440000000002</v>
          </cell>
          <cell r="Z71">
            <v>28031.83</v>
          </cell>
          <cell r="AA71">
            <v>149011.20000000001</v>
          </cell>
          <cell r="AB71">
            <v>12477.59</v>
          </cell>
          <cell r="AC71">
            <v>842273.62</v>
          </cell>
          <cell r="AD71">
            <v>-18382.830000000002</v>
          </cell>
          <cell r="AE71">
            <v>14668.74</v>
          </cell>
        </row>
        <row r="72">
          <cell r="A72" t="str">
            <v>Алмазная, 25</v>
          </cell>
          <cell r="B72" t="str">
            <v>Алмазная</v>
          </cell>
          <cell r="C72">
            <v>25</v>
          </cell>
          <cell r="D72">
            <v>-161.74</v>
          </cell>
          <cell r="E72">
            <v>-12.06</v>
          </cell>
          <cell r="F72">
            <v>0</v>
          </cell>
          <cell r="G72">
            <v>0</v>
          </cell>
          <cell r="H72">
            <v>-12.06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-1.21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-1.43</v>
          </cell>
          <cell r="AD72">
            <v>-160.31</v>
          </cell>
          <cell r="AE72">
            <v>-0.22</v>
          </cell>
        </row>
        <row r="73">
          <cell r="A73" t="str">
            <v>Алмазная, 36</v>
          </cell>
          <cell r="B73" t="str">
            <v>Алмазная</v>
          </cell>
          <cell r="C73">
            <v>36</v>
          </cell>
          <cell r="D73">
            <v>-62.79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-62.79</v>
          </cell>
          <cell r="AE73">
            <v>0</v>
          </cell>
        </row>
        <row r="74">
          <cell r="A74" t="str">
            <v>Афанасьева, 1</v>
          </cell>
          <cell r="B74" t="str">
            <v>Афанасьева</v>
          </cell>
          <cell r="C74">
            <v>1</v>
          </cell>
          <cell r="D74">
            <v>-3457.85</v>
          </cell>
          <cell r="E74">
            <v>-282.39999999999998</v>
          </cell>
          <cell r="F74">
            <v>0</v>
          </cell>
          <cell r="G74">
            <v>0</v>
          </cell>
          <cell r="H74">
            <v>-282.39999999999998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-28.24</v>
          </cell>
          <cell r="N74">
            <v>777.6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744.28</v>
          </cell>
          <cell r="AD74">
            <v>-4202.13</v>
          </cell>
          <cell r="AE74">
            <v>-5.08</v>
          </cell>
        </row>
        <row r="75">
          <cell r="A75" t="str">
            <v>Афанасьева, 2</v>
          </cell>
          <cell r="B75" t="str">
            <v>Афанасьева</v>
          </cell>
          <cell r="C75">
            <v>2</v>
          </cell>
          <cell r="D75">
            <v>-16749.650000000001</v>
          </cell>
          <cell r="E75">
            <v>-876.69</v>
          </cell>
          <cell r="F75">
            <v>0</v>
          </cell>
          <cell r="G75">
            <v>0</v>
          </cell>
          <cell r="H75">
            <v>-876.69</v>
          </cell>
          <cell r="I75">
            <v>1989.06</v>
          </cell>
          <cell r="J75">
            <v>0</v>
          </cell>
          <cell r="K75">
            <v>0</v>
          </cell>
          <cell r="L75">
            <v>1989.06</v>
          </cell>
          <cell r="M75">
            <v>-87.67</v>
          </cell>
          <cell r="N75">
            <v>0</v>
          </cell>
          <cell r="O75">
            <v>105.77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39.78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45.44</v>
          </cell>
          <cell r="AC75">
            <v>87.54</v>
          </cell>
          <cell r="AD75">
            <v>-14848.13</v>
          </cell>
          <cell r="AE75">
            <v>-15.78</v>
          </cell>
        </row>
        <row r="76">
          <cell r="A76" t="str">
            <v>Афанасьева, 3</v>
          </cell>
          <cell r="B76" t="str">
            <v>Афанасьева</v>
          </cell>
          <cell r="C76">
            <v>3</v>
          </cell>
          <cell r="D76">
            <v>-8495.76</v>
          </cell>
          <cell r="E76">
            <v>-517.88</v>
          </cell>
          <cell r="F76">
            <v>0</v>
          </cell>
          <cell r="G76">
            <v>0</v>
          </cell>
          <cell r="H76">
            <v>-517.88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-51.79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-61.11</v>
          </cell>
          <cell r="AD76">
            <v>-8434.65</v>
          </cell>
          <cell r="AE76">
            <v>-9.32</v>
          </cell>
        </row>
        <row r="77">
          <cell r="A77" t="str">
            <v>Афанасьева, 4</v>
          </cell>
          <cell r="B77" t="str">
            <v>Афанасьева</v>
          </cell>
          <cell r="C77">
            <v>4</v>
          </cell>
          <cell r="D77">
            <v>-9020.41</v>
          </cell>
          <cell r="E77">
            <v>-423.94</v>
          </cell>
          <cell r="F77">
            <v>0</v>
          </cell>
          <cell r="G77">
            <v>0</v>
          </cell>
          <cell r="H77">
            <v>-423.94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-42.39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-50.02</v>
          </cell>
          <cell r="AD77">
            <v>-8970.39</v>
          </cell>
          <cell r="AE77">
            <v>-7.63</v>
          </cell>
        </row>
        <row r="78">
          <cell r="A78" t="str">
            <v>Афанасьева, 5</v>
          </cell>
          <cell r="B78" t="str">
            <v>Афанасьева</v>
          </cell>
          <cell r="C78">
            <v>5</v>
          </cell>
          <cell r="D78">
            <v>-20323.990000000002</v>
          </cell>
          <cell r="E78">
            <v>19726.259999999998</v>
          </cell>
          <cell r="F78">
            <v>0</v>
          </cell>
          <cell r="G78">
            <v>0</v>
          </cell>
          <cell r="H78">
            <v>19726.259999999998</v>
          </cell>
          <cell r="I78">
            <v>2261.2600000000002</v>
          </cell>
          <cell r="J78">
            <v>0</v>
          </cell>
          <cell r="K78">
            <v>0</v>
          </cell>
          <cell r="L78">
            <v>2261.2600000000002</v>
          </cell>
          <cell r="M78">
            <v>1972.66</v>
          </cell>
          <cell r="N78">
            <v>747.87</v>
          </cell>
          <cell r="O78">
            <v>1740.6</v>
          </cell>
          <cell r="P78">
            <v>574.83000000000004</v>
          </cell>
          <cell r="Q78">
            <v>6031.24</v>
          </cell>
          <cell r="R78">
            <v>0</v>
          </cell>
          <cell r="S78">
            <v>0</v>
          </cell>
          <cell r="T78">
            <v>45.22</v>
          </cell>
          <cell r="U78">
            <v>0</v>
          </cell>
          <cell r="V78">
            <v>1506.68</v>
          </cell>
          <cell r="W78">
            <v>1189.44</v>
          </cell>
          <cell r="X78">
            <v>1543.85</v>
          </cell>
          <cell r="Y78">
            <v>0</v>
          </cell>
          <cell r="Z78">
            <v>0</v>
          </cell>
          <cell r="AA78">
            <v>1436.35</v>
          </cell>
          <cell r="AB78">
            <v>86.55</v>
          </cell>
          <cell r="AC78">
            <v>17333.87</v>
          </cell>
          <cell r="AD78">
            <v>-35396.6</v>
          </cell>
          <cell r="AE78">
            <v>458.58</v>
          </cell>
        </row>
        <row r="79">
          <cell r="A79" t="str">
            <v>Афанасьева, 7</v>
          </cell>
          <cell r="B79" t="str">
            <v>Афанасьева</v>
          </cell>
          <cell r="C79">
            <v>7</v>
          </cell>
          <cell r="D79">
            <v>-13880.07</v>
          </cell>
          <cell r="E79">
            <v>2883.2</v>
          </cell>
          <cell r="F79">
            <v>0</v>
          </cell>
          <cell r="G79">
            <v>0</v>
          </cell>
          <cell r="H79">
            <v>2883.2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288.32</v>
          </cell>
          <cell r="N79">
            <v>203.77</v>
          </cell>
          <cell r="O79">
            <v>947.36</v>
          </cell>
          <cell r="P79">
            <v>340.19</v>
          </cell>
          <cell r="Q79">
            <v>875.49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1018.81</v>
          </cell>
          <cell r="W79">
            <v>1226.58</v>
          </cell>
          <cell r="X79">
            <v>0</v>
          </cell>
          <cell r="Y79">
            <v>0</v>
          </cell>
          <cell r="Z79">
            <v>0</v>
          </cell>
          <cell r="AA79">
            <v>501.5</v>
          </cell>
          <cell r="AB79">
            <v>90.87</v>
          </cell>
          <cell r="AC79">
            <v>5606.02</v>
          </cell>
          <cell r="AD79">
            <v>-19486.09</v>
          </cell>
          <cell r="AE79">
            <v>113.13</v>
          </cell>
        </row>
        <row r="80">
          <cell r="A80" t="str">
            <v>Афанасьева, 9</v>
          </cell>
          <cell r="B80" t="str">
            <v>Афанасьева</v>
          </cell>
          <cell r="C80">
            <v>9</v>
          </cell>
          <cell r="D80">
            <v>-30862.32</v>
          </cell>
          <cell r="E80">
            <v>19158.46</v>
          </cell>
          <cell r="F80">
            <v>0</v>
          </cell>
          <cell r="G80">
            <v>0</v>
          </cell>
          <cell r="H80">
            <v>19158.46</v>
          </cell>
          <cell r="I80">
            <v>10641.98</v>
          </cell>
          <cell r="J80">
            <v>0</v>
          </cell>
          <cell r="K80">
            <v>0</v>
          </cell>
          <cell r="L80">
            <v>10641.98</v>
          </cell>
          <cell r="M80">
            <v>1915.85</v>
          </cell>
          <cell r="N80">
            <v>4829.05</v>
          </cell>
          <cell r="O80">
            <v>1649.52</v>
          </cell>
          <cell r="P80">
            <v>619.61</v>
          </cell>
          <cell r="Q80">
            <v>6809.46</v>
          </cell>
          <cell r="R80">
            <v>0</v>
          </cell>
          <cell r="S80">
            <v>0</v>
          </cell>
          <cell r="T80">
            <v>212.84</v>
          </cell>
          <cell r="U80">
            <v>0</v>
          </cell>
          <cell r="V80">
            <v>1506.68</v>
          </cell>
          <cell r="W80">
            <v>1127.1600000000001</v>
          </cell>
          <cell r="X80">
            <v>1317.03</v>
          </cell>
          <cell r="Y80">
            <v>0</v>
          </cell>
          <cell r="Z80">
            <v>0</v>
          </cell>
          <cell r="AA80">
            <v>1361.15</v>
          </cell>
          <cell r="AB80">
            <v>772.71</v>
          </cell>
          <cell r="AC80">
            <v>22577.42</v>
          </cell>
          <cell r="AD80">
            <v>-42797.760000000002</v>
          </cell>
          <cell r="AE80">
            <v>456.36</v>
          </cell>
        </row>
        <row r="81">
          <cell r="A81" t="str">
            <v>Афанасьева, 10</v>
          </cell>
          <cell r="B81" t="str">
            <v>Афанасьева</v>
          </cell>
          <cell r="C81">
            <v>10</v>
          </cell>
          <cell r="D81">
            <v>-15830.19</v>
          </cell>
          <cell r="E81">
            <v>-831.75</v>
          </cell>
          <cell r="F81">
            <v>0</v>
          </cell>
          <cell r="G81">
            <v>0</v>
          </cell>
          <cell r="H81">
            <v>-831.75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-83.18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-98.15</v>
          </cell>
          <cell r="AD81">
            <v>-15732.04</v>
          </cell>
          <cell r="AE81">
            <v>-14.97</v>
          </cell>
        </row>
        <row r="82">
          <cell r="A82" t="str">
            <v>Афанасьева, 12</v>
          </cell>
          <cell r="B82" t="str">
            <v>Афанасьева</v>
          </cell>
          <cell r="C82">
            <v>12</v>
          </cell>
          <cell r="D82">
            <v>-5790.09</v>
          </cell>
          <cell r="E82">
            <v>-216.8</v>
          </cell>
          <cell r="F82">
            <v>0</v>
          </cell>
          <cell r="G82">
            <v>0</v>
          </cell>
          <cell r="H82">
            <v>-216.8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-21.68</v>
          </cell>
          <cell r="N82">
            <v>549.41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523.83000000000004</v>
          </cell>
          <cell r="AD82">
            <v>-6313.92</v>
          </cell>
          <cell r="AE82">
            <v>-3.9</v>
          </cell>
        </row>
        <row r="83">
          <cell r="A83" t="str">
            <v>Афанасьева, 13</v>
          </cell>
          <cell r="B83" t="str">
            <v>Афанасьева</v>
          </cell>
          <cell r="C83">
            <v>13</v>
          </cell>
          <cell r="D83">
            <v>-18429.84</v>
          </cell>
          <cell r="E83">
            <v>-608.54</v>
          </cell>
          <cell r="F83">
            <v>0</v>
          </cell>
          <cell r="G83">
            <v>0</v>
          </cell>
          <cell r="H83">
            <v>-608.54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-60.85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-71.8</v>
          </cell>
          <cell r="AD83">
            <v>-18358.04</v>
          </cell>
          <cell r="AE83">
            <v>-10.95</v>
          </cell>
        </row>
        <row r="84">
          <cell r="A84" t="str">
            <v>Афанасьева, 15</v>
          </cell>
          <cell r="B84" t="str">
            <v>Афанасьева</v>
          </cell>
          <cell r="C84">
            <v>15</v>
          </cell>
          <cell r="D84">
            <v>-24846.6</v>
          </cell>
          <cell r="E84">
            <v>-616</v>
          </cell>
          <cell r="F84">
            <v>0</v>
          </cell>
          <cell r="G84">
            <v>0</v>
          </cell>
          <cell r="H84">
            <v>-616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-61.6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-72.69</v>
          </cell>
          <cell r="AD84">
            <v>-24773.91</v>
          </cell>
          <cell r="AE84">
            <v>-11.09</v>
          </cell>
        </row>
        <row r="85">
          <cell r="A85" t="str">
            <v>Багратиона, 52</v>
          </cell>
          <cell r="B85" t="str">
            <v>Багратиона</v>
          </cell>
          <cell r="C85">
            <v>52</v>
          </cell>
          <cell r="D85">
            <v>16070.51</v>
          </cell>
          <cell r="E85">
            <v>386460.39</v>
          </cell>
          <cell r="F85">
            <v>0</v>
          </cell>
          <cell r="G85">
            <v>0</v>
          </cell>
          <cell r="H85">
            <v>386460.39</v>
          </cell>
          <cell r="I85">
            <v>347077.74</v>
          </cell>
          <cell r="J85">
            <v>0</v>
          </cell>
          <cell r="K85">
            <v>0</v>
          </cell>
          <cell r="L85">
            <v>347007.84</v>
          </cell>
          <cell r="M85">
            <v>38646.04</v>
          </cell>
          <cell r="N85">
            <v>11084.36</v>
          </cell>
          <cell r="O85">
            <v>15226.19</v>
          </cell>
          <cell r="P85">
            <v>4414.2700000000004</v>
          </cell>
          <cell r="Q85">
            <v>57375.26</v>
          </cell>
          <cell r="R85">
            <v>0</v>
          </cell>
          <cell r="S85">
            <v>25010.44</v>
          </cell>
          <cell r="T85">
            <v>6940.16</v>
          </cell>
          <cell r="U85">
            <v>722.58</v>
          </cell>
          <cell r="V85">
            <v>12942.59</v>
          </cell>
          <cell r="W85">
            <v>10462.56</v>
          </cell>
          <cell r="X85">
            <v>89101.41</v>
          </cell>
          <cell r="Y85">
            <v>16657.41</v>
          </cell>
          <cell r="Z85">
            <v>16162.15</v>
          </cell>
          <cell r="AA85">
            <v>66257.53</v>
          </cell>
          <cell r="AB85">
            <v>4715.6400000000003</v>
          </cell>
          <cell r="AC85">
            <v>383469.43</v>
          </cell>
          <cell r="AD85">
            <v>-20391.080000000002</v>
          </cell>
          <cell r="AE85">
            <v>7750.84</v>
          </cell>
        </row>
        <row r="86">
          <cell r="A86" t="str">
            <v>Бажова, 2</v>
          </cell>
          <cell r="B86" t="str">
            <v>Бажова</v>
          </cell>
          <cell r="C86">
            <v>2</v>
          </cell>
          <cell r="D86">
            <v>1284.01</v>
          </cell>
          <cell r="E86">
            <v>-402.37</v>
          </cell>
          <cell r="F86">
            <v>0</v>
          </cell>
          <cell r="G86">
            <v>0</v>
          </cell>
          <cell r="H86">
            <v>-402.37</v>
          </cell>
          <cell r="I86">
            <v>157.15</v>
          </cell>
          <cell r="J86">
            <v>0</v>
          </cell>
          <cell r="K86">
            <v>0</v>
          </cell>
          <cell r="L86">
            <v>157.15</v>
          </cell>
          <cell r="M86">
            <v>-40.24</v>
          </cell>
          <cell r="N86">
            <v>133.91999999999999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3.14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89.58</v>
          </cell>
          <cell r="AD86">
            <v>1351.58</v>
          </cell>
          <cell r="AE86">
            <v>-7.24</v>
          </cell>
        </row>
        <row r="87">
          <cell r="A87" t="str">
            <v>Бажова, 4</v>
          </cell>
          <cell r="B87" t="str">
            <v>Бажова</v>
          </cell>
          <cell r="C87">
            <v>4</v>
          </cell>
          <cell r="D87">
            <v>1621.56</v>
          </cell>
          <cell r="E87">
            <v>-147.13999999999999</v>
          </cell>
          <cell r="F87">
            <v>0</v>
          </cell>
          <cell r="G87">
            <v>0</v>
          </cell>
          <cell r="H87">
            <v>-147.13999999999999</v>
          </cell>
          <cell r="I87">
            <v>0.36</v>
          </cell>
          <cell r="J87">
            <v>0</v>
          </cell>
          <cell r="K87">
            <v>0</v>
          </cell>
          <cell r="L87">
            <v>0.36</v>
          </cell>
          <cell r="M87">
            <v>-14.71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-17.36</v>
          </cell>
          <cell r="AD87">
            <v>1639.28</v>
          </cell>
          <cell r="AE87">
            <v>-2.65</v>
          </cell>
        </row>
        <row r="88">
          <cell r="A88" t="str">
            <v>Бажова, 6</v>
          </cell>
          <cell r="B88" t="str">
            <v>Бажова</v>
          </cell>
          <cell r="C88">
            <v>6</v>
          </cell>
          <cell r="D88">
            <v>-16789.75</v>
          </cell>
          <cell r="E88">
            <v>15863.02</v>
          </cell>
          <cell r="F88">
            <v>0</v>
          </cell>
          <cell r="G88">
            <v>0</v>
          </cell>
          <cell r="H88">
            <v>15863.02</v>
          </cell>
          <cell r="I88">
            <v>10928.37</v>
          </cell>
          <cell r="J88">
            <v>0</v>
          </cell>
          <cell r="K88">
            <v>0</v>
          </cell>
          <cell r="L88">
            <v>10399.129999999999</v>
          </cell>
          <cell r="M88">
            <v>1586.28</v>
          </cell>
          <cell r="N88">
            <v>800.53</v>
          </cell>
          <cell r="O88">
            <v>1451.88</v>
          </cell>
          <cell r="P88">
            <v>399.37</v>
          </cell>
          <cell r="Q88">
            <v>6225.81</v>
          </cell>
          <cell r="R88">
            <v>0</v>
          </cell>
          <cell r="S88">
            <v>0</v>
          </cell>
          <cell r="T88">
            <v>207.97</v>
          </cell>
          <cell r="U88">
            <v>0</v>
          </cell>
          <cell r="V88">
            <v>753.33</v>
          </cell>
          <cell r="W88">
            <v>992.1</v>
          </cell>
          <cell r="X88">
            <v>0</v>
          </cell>
          <cell r="Y88">
            <v>0</v>
          </cell>
          <cell r="Z88">
            <v>0</v>
          </cell>
          <cell r="AA88">
            <v>1198.06</v>
          </cell>
          <cell r="AB88">
            <v>67.069999999999993</v>
          </cell>
          <cell r="AC88">
            <v>14039.84</v>
          </cell>
          <cell r="AD88">
            <v>-20430.46</v>
          </cell>
          <cell r="AE88">
            <v>357.44</v>
          </cell>
        </row>
        <row r="89">
          <cell r="A89" t="str">
            <v>Боткина, 2</v>
          </cell>
          <cell r="B89" t="str">
            <v>Боткина</v>
          </cell>
          <cell r="C89">
            <v>2</v>
          </cell>
          <cell r="D89">
            <v>-29151.119999999999</v>
          </cell>
          <cell r="E89">
            <v>-9075.76</v>
          </cell>
          <cell r="F89">
            <v>0</v>
          </cell>
          <cell r="G89">
            <v>0</v>
          </cell>
          <cell r="H89">
            <v>-9075.76</v>
          </cell>
          <cell r="I89">
            <v>-10768.15</v>
          </cell>
          <cell r="J89">
            <v>0</v>
          </cell>
          <cell r="K89">
            <v>0</v>
          </cell>
          <cell r="L89">
            <v>-10768.15</v>
          </cell>
          <cell r="M89">
            <v>-907.58</v>
          </cell>
          <cell r="N89">
            <v>10459.9</v>
          </cell>
          <cell r="O89">
            <v>184.68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-215.37</v>
          </cell>
          <cell r="U89">
            <v>0</v>
          </cell>
          <cell r="V89">
            <v>159.91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1140</v>
          </cell>
          <cell r="AC89">
            <v>10658.17</v>
          </cell>
          <cell r="AD89">
            <v>-50577.440000000002</v>
          </cell>
          <cell r="AE89">
            <v>-163.37</v>
          </cell>
        </row>
        <row r="90">
          <cell r="A90" t="str">
            <v>Боткина, 5</v>
          </cell>
          <cell r="B90" t="str">
            <v>Боткина</v>
          </cell>
          <cell r="C90">
            <v>5</v>
          </cell>
          <cell r="D90">
            <v>5963.91</v>
          </cell>
          <cell r="E90">
            <v>348221.05</v>
          </cell>
          <cell r="F90">
            <v>0</v>
          </cell>
          <cell r="G90">
            <v>0</v>
          </cell>
          <cell r="H90">
            <v>348221.05</v>
          </cell>
          <cell r="I90">
            <v>304139.27</v>
          </cell>
          <cell r="J90">
            <v>0</v>
          </cell>
          <cell r="K90">
            <v>0</v>
          </cell>
          <cell r="L90">
            <v>304139.27</v>
          </cell>
          <cell r="M90">
            <v>34822.120000000003</v>
          </cell>
          <cell r="N90">
            <v>9108.58</v>
          </cell>
          <cell r="O90">
            <v>15614.52</v>
          </cell>
          <cell r="P90">
            <v>2797.94</v>
          </cell>
          <cell r="Q90">
            <v>31630.63</v>
          </cell>
          <cell r="R90">
            <v>0</v>
          </cell>
          <cell r="S90">
            <v>19452.73</v>
          </cell>
          <cell r="T90">
            <v>6082.79</v>
          </cell>
          <cell r="U90">
            <v>482.44</v>
          </cell>
          <cell r="V90">
            <v>8231.2000000000007</v>
          </cell>
          <cell r="W90">
            <v>10341.84</v>
          </cell>
          <cell r="X90">
            <v>88586.559999999998</v>
          </cell>
          <cell r="Y90">
            <v>20449.939999999999</v>
          </cell>
          <cell r="Z90">
            <v>1912.82</v>
          </cell>
          <cell r="AA90">
            <v>67432.960000000006</v>
          </cell>
          <cell r="AB90">
            <v>3498.28</v>
          </cell>
          <cell r="AC90">
            <v>327216.98</v>
          </cell>
          <cell r="AD90">
            <v>-17113.8</v>
          </cell>
          <cell r="AE90">
            <v>6771.63</v>
          </cell>
        </row>
        <row r="91">
          <cell r="A91" t="str">
            <v>Боткина, 6/16</v>
          </cell>
          <cell r="B91" t="str">
            <v>Боткина</v>
          </cell>
          <cell r="C91" t="str">
            <v>6/16</v>
          </cell>
          <cell r="D91">
            <v>1505.28</v>
          </cell>
          <cell r="E91">
            <v>-116.39</v>
          </cell>
          <cell r="F91">
            <v>0</v>
          </cell>
          <cell r="G91">
            <v>0</v>
          </cell>
          <cell r="H91">
            <v>-116.39</v>
          </cell>
          <cell r="I91">
            <v>573.25</v>
          </cell>
          <cell r="J91">
            <v>0</v>
          </cell>
          <cell r="K91">
            <v>0</v>
          </cell>
          <cell r="L91">
            <v>573.25</v>
          </cell>
          <cell r="M91">
            <v>-11.64</v>
          </cell>
          <cell r="N91">
            <v>0</v>
          </cell>
          <cell r="O91">
            <v>1245.53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11.47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1243.26</v>
          </cell>
          <cell r="AD91">
            <v>835.27</v>
          </cell>
          <cell r="AE91">
            <v>-2.1</v>
          </cell>
        </row>
        <row r="92">
          <cell r="A92" t="str">
            <v>Боткина, 6/24</v>
          </cell>
          <cell r="B92" t="str">
            <v>Боткина</v>
          </cell>
          <cell r="C92" t="str">
            <v>6/24</v>
          </cell>
          <cell r="D92">
            <v>-20514.080000000002</v>
          </cell>
          <cell r="E92">
            <v>20449.009999999998</v>
          </cell>
          <cell r="F92">
            <v>0</v>
          </cell>
          <cell r="G92">
            <v>0</v>
          </cell>
          <cell r="H92">
            <v>20449.009999999998</v>
          </cell>
          <cell r="I92">
            <v>14845.73</v>
          </cell>
          <cell r="J92">
            <v>0</v>
          </cell>
          <cell r="K92">
            <v>0</v>
          </cell>
          <cell r="L92">
            <v>14845.73</v>
          </cell>
          <cell r="M92">
            <v>2044.91</v>
          </cell>
          <cell r="N92">
            <v>747.87</v>
          </cell>
          <cell r="O92">
            <v>1520.7</v>
          </cell>
          <cell r="P92">
            <v>342.93</v>
          </cell>
          <cell r="Q92">
            <v>3307.44</v>
          </cell>
          <cell r="R92">
            <v>0</v>
          </cell>
          <cell r="S92">
            <v>0</v>
          </cell>
          <cell r="T92">
            <v>296.91000000000003</v>
          </cell>
          <cell r="U92">
            <v>0</v>
          </cell>
          <cell r="V92">
            <v>847.51</v>
          </cell>
          <cell r="W92">
            <v>1005.66</v>
          </cell>
          <cell r="X92">
            <v>0</v>
          </cell>
          <cell r="Y92">
            <v>706.07</v>
          </cell>
          <cell r="Z92">
            <v>0</v>
          </cell>
          <cell r="AA92">
            <v>3021.19</v>
          </cell>
          <cell r="AB92">
            <v>570</v>
          </cell>
          <cell r="AC92">
            <v>14841.02</v>
          </cell>
          <cell r="AD92">
            <v>-20509.37</v>
          </cell>
          <cell r="AE92">
            <v>429.83</v>
          </cell>
        </row>
        <row r="93">
          <cell r="A93" t="str">
            <v>Боткина, 6/25</v>
          </cell>
          <cell r="B93" t="str">
            <v>Боткина</v>
          </cell>
          <cell r="C93" t="str">
            <v>6/25</v>
          </cell>
          <cell r="D93">
            <v>-5380.26</v>
          </cell>
          <cell r="E93">
            <v>-0.02</v>
          </cell>
          <cell r="F93">
            <v>0</v>
          </cell>
          <cell r="G93">
            <v>0</v>
          </cell>
          <cell r="H93">
            <v>-0.02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430.34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430.34</v>
          </cell>
          <cell r="AD93">
            <v>-5810.6</v>
          </cell>
          <cell r="AE93">
            <v>0</v>
          </cell>
        </row>
        <row r="94">
          <cell r="A94" t="str">
            <v>Боткина, 6/28</v>
          </cell>
          <cell r="B94" t="str">
            <v>Боткина</v>
          </cell>
          <cell r="C94" t="str">
            <v>6/28</v>
          </cell>
          <cell r="D94">
            <v>4337.95</v>
          </cell>
          <cell r="E94">
            <v>20678.12</v>
          </cell>
          <cell r="F94">
            <v>0</v>
          </cell>
          <cell r="G94">
            <v>0</v>
          </cell>
          <cell r="H94">
            <v>20678.12</v>
          </cell>
          <cell r="I94">
            <v>21325.78</v>
          </cell>
          <cell r="J94">
            <v>0</v>
          </cell>
          <cell r="K94">
            <v>0</v>
          </cell>
          <cell r="L94">
            <v>21325.78</v>
          </cell>
          <cell r="M94">
            <v>2067.83</v>
          </cell>
          <cell r="N94">
            <v>747.87</v>
          </cell>
          <cell r="O94">
            <v>1609.68</v>
          </cell>
          <cell r="P94">
            <v>343.39</v>
          </cell>
          <cell r="Q94">
            <v>4280.2299999999996</v>
          </cell>
          <cell r="R94">
            <v>0</v>
          </cell>
          <cell r="S94">
            <v>0</v>
          </cell>
          <cell r="T94">
            <v>426.51</v>
          </cell>
          <cell r="U94">
            <v>0</v>
          </cell>
          <cell r="V94">
            <v>753.33</v>
          </cell>
          <cell r="W94">
            <v>1064.46</v>
          </cell>
          <cell r="X94">
            <v>2666.26</v>
          </cell>
          <cell r="Y94">
            <v>1466.44</v>
          </cell>
          <cell r="Z94">
            <v>0</v>
          </cell>
          <cell r="AA94">
            <v>5756.04</v>
          </cell>
          <cell r="AB94">
            <v>666.12</v>
          </cell>
          <cell r="AC94">
            <v>22282.19</v>
          </cell>
          <cell r="AD94">
            <v>3381.54</v>
          </cell>
          <cell r="AE94">
            <v>434.03</v>
          </cell>
        </row>
        <row r="95">
          <cell r="A95" t="str">
            <v>Боткина, 6/30</v>
          </cell>
          <cell r="B95" t="str">
            <v>Боткина</v>
          </cell>
          <cell r="C95" t="str">
            <v>6/30</v>
          </cell>
          <cell r="D95">
            <v>-1448.13</v>
          </cell>
          <cell r="E95">
            <v>-1094.05</v>
          </cell>
          <cell r="F95">
            <v>0</v>
          </cell>
          <cell r="G95">
            <v>0</v>
          </cell>
          <cell r="H95">
            <v>-1094.05</v>
          </cell>
          <cell r="I95">
            <v>-3090.48</v>
          </cell>
          <cell r="J95">
            <v>0</v>
          </cell>
          <cell r="K95">
            <v>0</v>
          </cell>
          <cell r="L95">
            <v>-3090.48</v>
          </cell>
          <cell r="M95">
            <v>-109.41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-61.81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1140</v>
          </cell>
          <cell r="AC95">
            <v>949.09</v>
          </cell>
          <cell r="AD95">
            <v>-5487.7</v>
          </cell>
          <cell r="AE95">
            <v>-19.690000000000001</v>
          </cell>
        </row>
        <row r="96">
          <cell r="A96" t="str">
            <v>Боткина, 7</v>
          </cell>
          <cell r="B96" t="str">
            <v>Боткина</v>
          </cell>
          <cell r="C96">
            <v>7</v>
          </cell>
          <cell r="D96">
            <v>22518.89</v>
          </cell>
          <cell r="E96">
            <v>361436.37</v>
          </cell>
          <cell r="F96">
            <v>0</v>
          </cell>
          <cell r="G96">
            <v>0</v>
          </cell>
          <cell r="H96">
            <v>361436.37</v>
          </cell>
          <cell r="I96">
            <v>365628.43</v>
          </cell>
          <cell r="J96">
            <v>0</v>
          </cell>
          <cell r="K96">
            <v>0</v>
          </cell>
          <cell r="L96">
            <v>340038.78</v>
          </cell>
          <cell r="M96">
            <v>36143.65</v>
          </cell>
          <cell r="N96">
            <v>4047.01</v>
          </cell>
          <cell r="O96">
            <v>15605.4</v>
          </cell>
          <cell r="P96">
            <v>2583.16</v>
          </cell>
          <cell r="Q96">
            <v>28324.43</v>
          </cell>
          <cell r="R96">
            <v>0</v>
          </cell>
          <cell r="S96">
            <v>27724.240000000002</v>
          </cell>
          <cell r="T96">
            <v>6800.78</v>
          </cell>
          <cell r="U96">
            <v>175.53</v>
          </cell>
          <cell r="V96">
            <v>10005.89</v>
          </cell>
          <cell r="W96">
            <v>10319.76</v>
          </cell>
          <cell r="X96">
            <v>100290.03</v>
          </cell>
          <cell r="Y96">
            <v>22592.61</v>
          </cell>
          <cell r="Z96">
            <v>14032.28</v>
          </cell>
          <cell r="AA96">
            <v>68685.39</v>
          </cell>
          <cell r="AB96">
            <v>3703.05</v>
          </cell>
          <cell r="AC96">
            <v>358004.02</v>
          </cell>
          <cell r="AD96">
            <v>4553.6499999999996</v>
          </cell>
          <cell r="AE96">
            <v>6970.81</v>
          </cell>
        </row>
        <row r="97">
          <cell r="A97" t="str">
            <v>Боткина, 8-а</v>
          </cell>
          <cell r="B97" t="str">
            <v>Боткина</v>
          </cell>
          <cell r="C97" t="str">
            <v>8-а</v>
          </cell>
          <cell r="D97">
            <v>409550.41</v>
          </cell>
          <cell r="E97">
            <v>1906440.07</v>
          </cell>
          <cell r="F97">
            <v>15920.59</v>
          </cell>
          <cell r="G97">
            <v>0</v>
          </cell>
          <cell r="H97">
            <v>1922360.66</v>
          </cell>
          <cell r="I97">
            <v>1671884.21</v>
          </cell>
          <cell r="J97">
            <v>19421.150000000001</v>
          </cell>
          <cell r="K97">
            <v>0</v>
          </cell>
          <cell r="L97">
            <v>1680242.01</v>
          </cell>
          <cell r="M97">
            <v>192236.1</v>
          </cell>
          <cell r="N97">
            <v>213273.93</v>
          </cell>
          <cell r="O97">
            <v>80793.48</v>
          </cell>
          <cell r="P97">
            <v>14627.12</v>
          </cell>
          <cell r="Q97">
            <v>169775.44</v>
          </cell>
          <cell r="R97">
            <v>379635.34</v>
          </cell>
          <cell r="S97">
            <v>92415.71</v>
          </cell>
          <cell r="T97">
            <v>33604.81</v>
          </cell>
          <cell r="U97">
            <v>4165.55</v>
          </cell>
          <cell r="V97">
            <v>45436.31</v>
          </cell>
          <cell r="W97">
            <v>53437.279999999999</v>
          </cell>
          <cell r="X97">
            <v>260127.34</v>
          </cell>
          <cell r="Y97">
            <v>142032.14000000001</v>
          </cell>
          <cell r="Z97">
            <v>72631.320000000007</v>
          </cell>
          <cell r="AA97">
            <v>360637.82</v>
          </cell>
          <cell r="AB97">
            <v>16882.75</v>
          </cell>
          <cell r="AC97">
            <v>2168947.8199999998</v>
          </cell>
          <cell r="AD97">
            <v>-79155.399999999994</v>
          </cell>
          <cell r="AE97">
            <v>37235.379999999997</v>
          </cell>
        </row>
        <row r="98">
          <cell r="A98" t="str">
            <v>Боткина, 8-б</v>
          </cell>
          <cell r="B98" t="str">
            <v>Боткина</v>
          </cell>
          <cell r="C98" t="str">
            <v>8-б</v>
          </cell>
          <cell r="D98">
            <v>14519.22</v>
          </cell>
          <cell r="E98">
            <v>156072.82</v>
          </cell>
          <cell r="F98">
            <v>0</v>
          </cell>
          <cell r="G98">
            <v>0</v>
          </cell>
          <cell r="H98">
            <v>156072.82</v>
          </cell>
          <cell r="I98">
            <v>132027.78</v>
          </cell>
          <cell r="J98">
            <v>0</v>
          </cell>
          <cell r="K98">
            <v>0</v>
          </cell>
          <cell r="L98">
            <v>132027.78</v>
          </cell>
          <cell r="M98">
            <v>15607.29</v>
          </cell>
          <cell r="N98">
            <v>4514.88</v>
          </cell>
          <cell r="O98">
            <v>5450.52</v>
          </cell>
          <cell r="P98">
            <v>838.31</v>
          </cell>
          <cell r="Q98">
            <v>11130.01</v>
          </cell>
          <cell r="R98">
            <v>0</v>
          </cell>
          <cell r="S98">
            <v>13017.46</v>
          </cell>
          <cell r="T98">
            <v>2640.55</v>
          </cell>
          <cell r="U98">
            <v>698.45</v>
          </cell>
          <cell r="V98">
            <v>2151.87</v>
          </cell>
          <cell r="W98">
            <v>3604.44</v>
          </cell>
          <cell r="X98">
            <v>45846.16</v>
          </cell>
          <cell r="Y98">
            <v>7991.87</v>
          </cell>
          <cell r="Z98">
            <v>4901.09</v>
          </cell>
          <cell r="AA98">
            <v>24468.06</v>
          </cell>
          <cell r="AB98">
            <v>895.7</v>
          </cell>
          <cell r="AC98">
            <v>146716.82999999999</v>
          </cell>
          <cell r="AD98">
            <v>-169.83</v>
          </cell>
          <cell r="AE98">
            <v>2960.17</v>
          </cell>
        </row>
        <row r="99">
          <cell r="A99" t="str">
            <v>Боткина, 9</v>
          </cell>
          <cell r="B99" t="str">
            <v>Боткина</v>
          </cell>
          <cell r="C99">
            <v>9</v>
          </cell>
          <cell r="D99">
            <v>1297.51</v>
          </cell>
          <cell r="E99">
            <v>283442.59000000003</v>
          </cell>
          <cell r="F99">
            <v>0</v>
          </cell>
          <cell r="G99">
            <v>0</v>
          </cell>
          <cell r="H99">
            <v>283442.59000000003</v>
          </cell>
          <cell r="I99">
            <v>248364.48</v>
          </cell>
          <cell r="J99">
            <v>0</v>
          </cell>
          <cell r="K99">
            <v>0</v>
          </cell>
          <cell r="L99">
            <v>248364.48</v>
          </cell>
          <cell r="M99">
            <v>28344.29</v>
          </cell>
          <cell r="N99">
            <v>7094.6</v>
          </cell>
          <cell r="O99">
            <v>15158.4</v>
          </cell>
          <cell r="P99">
            <v>3308.68</v>
          </cell>
          <cell r="Q99">
            <v>35100.97</v>
          </cell>
          <cell r="R99">
            <v>0</v>
          </cell>
          <cell r="S99">
            <v>23018.5</v>
          </cell>
          <cell r="T99">
            <v>4967.3</v>
          </cell>
          <cell r="U99">
            <v>392.76</v>
          </cell>
          <cell r="V99">
            <v>12513.62</v>
          </cell>
          <cell r="W99">
            <v>10024.16</v>
          </cell>
          <cell r="X99">
            <v>48566.37</v>
          </cell>
          <cell r="Y99">
            <v>4988.41</v>
          </cell>
          <cell r="Z99">
            <v>12917.12</v>
          </cell>
          <cell r="AA99">
            <v>65099.41</v>
          </cell>
          <cell r="AB99">
            <v>7195.71</v>
          </cell>
          <cell r="AC99">
            <v>284387.84000000003</v>
          </cell>
          <cell r="AD99">
            <v>-34725.85</v>
          </cell>
          <cell r="AE99">
            <v>5697.54</v>
          </cell>
        </row>
        <row r="100">
          <cell r="A100" t="str">
            <v>Боткина, 11</v>
          </cell>
          <cell r="B100" t="str">
            <v>Боткина</v>
          </cell>
          <cell r="C100">
            <v>11</v>
          </cell>
          <cell r="D100">
            <v>15916.47</v>
          </cell>
          <cell r="E100">
            <v>465512.3</v>
          </cell>
          <cell r="F100">
            <v>0</v>
          </cell>
          <cell r="G100">
            <v>0</v>
          </cell>
          <cell r="H100">
            <v>465512.3</v>
          </cell>
          <cell r="I100">
            <v>449494.38</v>
          </cell>
          <cell r="J100">
            <v>0</v>
          </cell>
          <cell r="K100">
            <v>0</v>
          </cell>
          <cell r="L100">
            <v>449494.38</v>
          </cell>
          <cell r="M100">
            <v>46551.25</v>
          </cell>
          <cell r="N100">
            <v>8386.86</v>
          </cell>
          <cell r="O100">
            <v>20121.66</v>
          </cell>
          <cell r="P100">
            <v>4484.46</v>
          </cell>
          <cell r="Q100">
            <v>48810</v>
          </cell>
          <cell r="R100">
            <v>0</v>
          </cell>
          <cell r="S100">
            <v>33312.19</v>
          </cell>
          <cell r="T100">
            <v>8989.89</v>
          </cell>
          <cell r="U100">
            <v>509.93</v>
          </cell>
          <cell r="V100">
            <v>17129.66</v>
          </cell>
          <cell r="W100">
            <v>13306</v>
          </cell>
          <cell r="X100">
            <v>94191.44</v>
          </cell>
          <cell r="Y100">
            <v>25141.33</v>
          </cell>
          <cell r="Z100">
            <v>18093.77</v>
          </cell>
          <cell r="AA100">
            <v>91462.03</v>
          </cell>
          <cell r="AB100">
            <v>5449.73</v>
          </cell>
          <cell r="AC100">
            <v>445126.58</v>
          </cell>
          <cell r="AD100">
            <v>20284.27</v>
          </cell>
          <cell r="AE100">
            <v>9186.3799999999992</v>
          </cell>
        </row>
        <row r="101">
          <cell r="A101" t="str">
            <v>Боткина, 32</v>
          </cell>
          <cell r="B101" t="str">
            <v>Боткина</v>
          </cell>
          <cell r="C101">
            <v>32</v>
          </cell>
          <cell r="D101">
            <v>50107.19</v>
          </cell>
          <cell r="E101">
            <v>819839.19</v>
          </cell>
          <cell r="F101">
            <v>0</v>
          </cell>
          <cell r="G101">
            <v>0</v>
          </cell>
          <cell r="H101">
            <v>819839.19</v>
          </cell>
          <cell r="I101">
            <v>763285.22</v>
          </cell>
          <cell r="J101">
            <v>0</v>
          </cell>
          <cell r="K101">
            <v>0</v>
          </cell>
          <cell r="L101">
            <v>762009.66</v>
          </cell>
          <cell r="M101">
            <v>81983.899999999994</v>
          </cell>
          <cell r="N101">
            <v>18366.650000000001</v>
          </cell>
          <cell r="O101">
            <v>42622.62</v>
          </cell>
          <cell r="P101">
            <v>8649.5</v>
          </cell>
          <cell r="Q101">
            <v>92999.41</v>
          </cell>
          <cell r="R101">
            <v>0</v>
          </cell>
          <cell r="S101">
            <v>47942.22</v>
          </cell>
          <cell r="T101">
            <v>15240.21</v>
          </cell>
          <cell r="U101">
            <v>616.26</v>
          </cell>
          <cell r="V101">
            <v>31260.38</v>
          </cell>
          <cell r="W101">
            <v>28186.52</v>
          </cell>
          <cell r="X101">
            <v>162856.88</v>
          </cell>
          <cell r="Y101">
            <v>50367.51</v>
          </cell>
          <cell r="Z101">
            <v>38327.01</v>
          </cell>
          <cell r="AA101">
            <v>191599.39</v>
          </cell>
          <cell r="AB101">
            <v>20210.650000000001</v>
          </cell>
          <cell r="AC101">
            <v>847543.16</v>
          </cell>
          <cell r="AD101">
            <v>-35426.31</v>
          </cell>
          <cell r="AE101">
            <v>16314.05</v>
          </cell>
        </row>
        <row r="102">
          <cell r="A102" t="str">
            <v>Булавина, 12</v>
          </cell>
          <cell r="B102" t="str">
            <v>Булавина</v>
          </cell>
          <cell r="C102">
            <v>12</v>
          </cell>
          <cell r="D102">
            <v>13609.12</v>
          </cell>
          <cell r="E102">
            <v>1018675.37</v>
          </cell>
          <cell r="F102">
            <v>0</v>
          </cell>
          <cell r="G102">
            <v>0</v>
          </cell>
          <cell r="H102">
            <v>1018675.37</v>
          </cell>
          <cell r="I102">
            <v>958791.62</v>
          </cell>
          <cell r="J102">
            <v>0</v>
          </cell>
          <cell r="K102">
            <v>0</v>
          </cell>
          <cell r="L102">
            <v>956886.56</v>
          </cell>
          <cell r="M102">
            <v>101867.53</v>
          </cell>
          <cell r="N102">
            <v>18229.099999999999</v>
          </cell>
          <cell r="O102">
            <v>47037.24</v>
          </cell>
          <cell r="P102">
            <v>10098.120000000001</v>
          </cell>
          <cell r="Q102">
            <v>120474.74</v>
          </cell>
          <cell r="R102">
            <v>0</v>
          </cell>
          <cell r="S102">
            <v>53097.87</v>
          </cell>
          <cell r="T102">
            <v>19137.73</v>
          </cell>
          <cell r="U102">
            <v>808.9</v>
          </cell>
          <cell r="V102">
            <v>30191.48</v>
          </cell>
          <cell r="W102">
            <v>31105.200000000001</v>
          </cell>
          <cell r="X102">
            <v>220830.95</v>
          </cell>
          <cell r="Y102">
            <v>48340.480000000003</v>
          </cell>
          <cell r="Z102">
            <v>40082.75</v>
          </cell>
          <cell r="AA102">
            <v>206509.44</v>
          </cell>
          <cell r="AB102">
            <v>25452.58</v>
          </cell>
          <cell r="AC102">
            <v>993417.94</v>
          </cell>
          <cell r="AD102">
            <v>-22922.26</v>
          </cell>
          <cell r="AE102">
            <v>20153.830000000002</v>
          </cell>
        </row>
        <row r="103">
          <cell r="A103" t="str">
            <v>Воронежская, 5-а</v>
          </cell>
          <cell r="B103" t="str">
            <v>Воронежская</v>
          </cell>
          <cell r="C103" t="str">
            <v>5-а</v>
          </cell>
          <cell r="D103">
            <v>-1693.25</v>
          </cell>
          <cell r="E103">
            <v>23503.58</v>
          </cell>
          <cell r="F103">
            <v>0</v>
          </cell>
          <cell r="G103">
            <v>0</v>
          </cell>
          <cell r="H103">
            <v>23503.58</v>
          </cell>
          <cell r="I103">
            <v>35720.519999999997</v>
          </cell>
          <cell r="J103">
            <v>0</v>
          </cell>
          <cell r="K103">
            <v>0</v>
          </cell>
          <cell r="L103">
            <v>33596.620000000003</v>
          </cell>
          <cell r="M103">
            <v>2350.34</v>
          </cell>
          <cell r="N103">
            <v>0</v>
          </cell>
          <cell r="O103">
            <v>1761.12</v>
          </cell>
          <cell r="P103">
            <v>656.11</v>
          </cell>
          <cell r="Q103">
            <v>7782.24</v>
          </cell>
          <cell r="R103">
            <v>0</v>
          </cell>
          <cell r="S103">
            <v>0</v>
          </cell>
          <cell r="T103">
            <v>671.96</v>
          </cell>
          <cell r="U103">
            <v>0</v>
          </cell>
          <cell r="V103">
            <v>1506.68</v>
          </cell>
          <cell r="W103">
            <v>1203.42</v>
          </cell>
          <cell r="X103">
            <v>1756.8</v>
          </cell>
          <cell r="Y103">
            <v>1125</v>
          </cell>
          <cell r="Z103">
            <v>0</v>
          </cell>
          <cell r="AA103">
            <v>4797.4799999999996</v>
          </cell>
          <cell r="AB103">
            <v>939.55</v>
          </cell>
          <cell r="AC103">
            <v>25091.85</v>
          </cell>
          <cell r="AD103">
            <v>6811.52</v>
          </cell>
          <cell r="AE103">
            <v>541.15</v>
          </cell>
        </row>
        <row r="104">
          <cell r="A104" t="str">
            <v>Воронежская, 7-а</v>
          </cell>
          <cell r="B104" t="str">
            <v>Воронежская</v>
          </cell>
          <cell r="C104" t="str">
            <v>7-а</v>
          </cell>
          <cell r="D104">
            <v>-5812.36</v>
          </cell>
          <cell r="E104">
            <v>18964.28</v>
          </cell>
          <cell r="F104">
            <v>3537.72</v>
          </cell>
          <cell r="G104">
            <v>0</v>
          </cell>
          <cell r="H104">
            <v>22502</v>
          </cell>
          <cell r="I104">
            <v>20416.78</v>
          </cell>
          <cell r="J104">
            <v>6623.64</v>
          </cell>
          <cell r="K104">
            <v>0</v>
          </cell>
          <cell r="L104">
            <v>25480.37</v>
          </cell>
          <cell r="M104">
            <v>2250.1999999999998</v>
          </cell>
          <cell r="N104">
            <v>747.87</v>
          </cell>
          <cell r="O104">
            <v>1422.36</v>
          </cell>
          <cell r="P104">
            <v>581.36</v>
          </cell>
          <cell r="Q104">
            <v>7393.11</v>
          </cell>
          <cell r="R104">
            <v>0</v>
          </cell>
          <cell r="S104">
            <v>0</v>
          </cell>
          <cell r="T104">
            <v>509.58</v>
          </cell>
          <cell r="U104">
            <v>0</v>
          </cell>
          <cell r="V104">
            <v>1365.4</v>
          </cell>
          <cell r="W104">
            <v>971.94</v>
          </cell>
          <cell r="X104">
            <v>1814.4</v>
          </cell>
          <cell r="Y104">
            <v>713.82</v>
          </cell>
          <cell r="Z104">
            <v>0</v>
          </cell>
          <cell r="AA104">
            <v>2767.02</v>
          </cell>
          <cell r="AB104">
            <v>891.2</v>
          </cell>
          <cell r="AC104">
            <v>21937.94</v>
          </cell>
          <cell r="AD104">
            <v>-2269.9299999999998</v>
          </cell>
          <cell r="AE104">
            <v>509.68</v>
          </cell>
        </row>
        <row r="105">
          <cell r="A105" t="str">
            <v>Воронежская, 9</v>
          </cell>
          <cell r="B105" t="str">
            <v>Воронежская</v>
          </cell>
          <cell r="C105">
            <v>9</v>
          </cell>
          <cell r="D105">
            <v>-1279.81</v>
          </cell>
          <cell r="E105">
            <v>23711.65</v>
          </cell>
          <cell r="F105">
            <v>0</v>
          </cell>
          <cell r="G105">
            <v>0</v>
          </cell>
          <cell r="H105">
            <v>23711.65</v>
          </cell>
          <cell r="I105">
            <v>21007.71</v>
          </cell>
          <cell r="J105">
            <v>0</v>
          </cell>
          <cell r="K105">
            <v>0</v>
          </cell>
          <cell r="L105">
            <v>21007.71</v>
          </cell>
          <cell r="M105">
            <v>2371.13</v>
          </cell>
          <cell r="N105">
            <v>747.87</v>
          </cell>
          <cell r="O105">
            <v>1803.6</v>
          </cell>
          <cell r="P105">
            <v>569.23</v>
          </cell>
          <cell r="Q105">
            <v>4863.88</v>
          </cell>
          <cell r="R105">
            <v>0</v>
          </cell>
          <cell r="S105">
            <v>0</v>
          </cell>
          <cell r="T105">
            <v>420.16</v>
          </cell>
          <cell r="U105">
            <v>0</v>
          </cell>
          <cell r="V105">
            <v>1506.68</v>
          </cell>
          <cell r="W105">
            <v>1232.46</v>
          </cell>
          <cell r="X105">
            <v>504</v>
          </cell>
          <cell r="Y105">
            <v>854.48</v>
          </cell>
          <cell r="Z105">
            <v>0</v>
          </cell>
          <cell r="AA105">
            <v>3151.36</v>
          </cell>
          <cell r="AB105">
            <v>145.69</v>
          </cell>
          <cell r="AC105">
            <v>18699.77</v>
          </cell>
          <cell r="AD105">
            <v>1028.1300000000001</v>
          </cell>
          <cell r="AE105">
            <v>529.23</v>
          </cell>
        </row>
        <row r="106">
          <cell r="A106" t="str">
            <v>Воронежская, 9-а</v>
          </cell>
          <cell r="B106" t="str">
            <v>Воронежская</v>
          </cell>
          <cell r="C106" t="str">
            <v>9-а</v>
          </cell>
          <cell r="D106">
            <v>-1684.24</v>
          </cell>
          <cell r="E106">
            <v>23399.83</v>
          </cell>
          <cell r="F106">
            <v>0</v>
          </cell>
          <cell r="G106">
            <v>0</v>
          </cell>
          <cell r="H106">
            <v>23399.83</v>
          </cell>
          <cell r="I106">
            <v>21289.46</v>
          </cell>
          <cell r="J106">
            <v>0</v>
          </cell>
          <cell r="K106">
            <v>0</v>
          </cell>
          <cell r="L106">
            <v>21289.46</v>
          </cell>
          <cell r="M106">
            <v>2339.9499999999998</v>
          </cell>
          <cell r="N106">
            <v>747.87</v>
          </cell>
          <cell r="O106">
            <v>1762.56</v>
          </cell>
          <cell r="P106">
            <v>594.46</v>
          </cell>
          <cell r="Q106">
            <v>5447.59</v>
          </cell>
          <cell r="R106">
            <v>0</v>
          </cell>
          <cell r="S106">
            <v>0</v>
          </cell>
          <cell r="T106">
            <v>425.79</v>
          </cell>
          <cell r="U106">
            <v>0</v>
          </cell>
          <cell r="V106">
            <v>1506.68</v>
          </cell>
          <cell r="W106">
            <v>1204.44</v>
          </cell>
          <cell r="X106">
            <v>2796.48</v>
          </cell>
          <cell r="Y106">
            <v>1356.14</v>
          </cell>
          <cell r="Z106">
            <v>0</v>
          </cell>
          <cell r="AA106">
            <v>4924.5200000000004</v>
          </cell>
          <cell r="AB106">
            <v>152.66999999999999</v>
          </cell>
          <cell r="AC106">
            <v>23787.31</v>
          </cell>
          <cell r="AD106">
            <v>-4182.09</v>
          </cell>
          <cell r="AE106">
            <v>528.16</v>
          </cell>
        </row>
        <row r="107">
          <cell r="A107" t="str">
            <v>Воронежская, 11</v>
          </cell>
          <cell r="B107" t="str">
            <v>Воронежская</v>
          </cell>
          <cell r="C107">
            <v>11</v>
          </cell>
          <cell r="D107">
            <v>-1115.8699999999999</v>
          </cell>
          <cell r="E107">
            <v>23435.11</v>
          </cell>
          <cell r="F107">
            <v>0</v>
          </cell>
          <cell r="G107">
            <v>0</v>
          </cell>
          <cell r="H107">
            <v>23435.11</v>
          </cell>
          <cell r="I107">
            <v>32077.77</v>
          </cell>
          <cell r="J107">
            <v>0</v>
          </cell>
          <cell r="K107">
            <v>0</v>
          </cell>
          <cell r="L107">
            <v>32077.77</v>
          </cell>
          <cell r="M107">
            <v>2343.52</v>
          </cell>
          <cell r="N107">
            <v>747.87</v>
          </cell>
          <cell r="O107">
            <v>1762.92</v>
          </cell>
          <cell r="P107">
            <v>597.22</v>
          </cell>
          <cell r="Q107">
            <v>5447.59</v>
          </cell>
          <cell r="R107">
            <v>0</v>
          </cell>
          <cell r="S107">
            <v>0</v>
          </cell>
          <cell r="T107">
            <v>641.53</v>
          </cell>
          <cell r="U107">
            <v>0</v>
          </cell>
          <cell r="V107">
            <v>1506.68</v>
          </cell>
          <cell r="W107">
            <v>1204.68</v>
          </cell>
          <cell r="X107">
            <v>1668.96</v>
          </cell>
          <cell r="Y107">
            <v>1199.1500000000001</v>
          </cell>
          <cell r="Z107">
            <v>0</v>
          </cell>
          <cell r="AA107">
            <v>4859.01</v>
          </cell>
          <cell r="AB107">
            <v>151.36000000000001</v>
          </cell>
          <cell r="AC107">
            <v>22659.86</v>
          </cell>
          <cell r="AD107">
            <v>8302.0400000000009</v>
          </cell>
          <cell r="AE107">
            <v>529.37</v>
          </cell>
        </row>
        <row r="108">
          <cell r="A108" t="str">
            <v>Воронежская, 11-а</v>
          </cell>
          <cell r="B108" t="str">
            <v>Воронежская</v>
          </cell>
          <cell r="C108" t="str">
            <v>11-а</v>
          </cell>
          <cell r="D108">
            <v>-125834.01</v>
          </cell>
          <cell r="E108">
            <v>61747.13</v>
          </cell>
          <cell r="F108">
            <v>0</v>
          </cell>
          <cell r="G108">
            <v>0</v>
          </cell>
          <cell r="H108">
            <v>61747.13</v>
          </cell>
          <cell r="I108">
            <v>67585.86</v>
          </cell>
          <cell r="J108">
            <v>0</v>
          </cell>
          <cell r="K108">
            <v>0</v>
          </cell>
          <cell r="L108">
            <v>67585.86</v>
          </cell>
          <cell r="M108">
            <v>6174.72</v>
          </cell>
          <cell r="N108">
            <v>1496.46</v>
          </cell>
          <cell r="O108">
            <v>4672.32</v>
          </cell>
          <cell r="P108">
            <v>1294.67</v>
          </cell>
          <cell r="Q108">
            <v>13424.35</v>
          </cell>
          <cell r="R108">
            <v>0</v>
          </cell>
          <cell r="S108">
            <v>0</v>
          </cell>
          <cell r="T108">
            <v>1351.76</v>
          </cell>
          <cell r="U108">
            <v>0</v>
          </cell>
          <cell r="V108">
            <v>3107.52</v>
          </cell>
          <cell r="W108">
            <v>3089.76</v>
          </cell>
          <cell r="X108">
            <v>2896.08</v>
          </cell>
          <cell r="Y108">
            <v>1886.12</v>
          </cell>
          <cell r="Z108">
            <v>0</v>
          </cell>
          <cell r="AA108">
            <v>7107.3</v>
          </cell>
          <cell r="AB108">
            <v>371.66</v>
          </cell>
          <cell r="AC108">
            <v>48217.21</v>
          </cell>
          <cell r="AD108">
            <v>-106465.36</v>
          </cell>
          <cell r="AE108">
            <v>1344.49</v>
          </cell>
        </row>
        <row r="109">
          <cell r="A109" t="str">
            <v>Воронежская, 13</v>
          </cell>
          <cell r="B109" t="str">
            <v>Воронежская</v>
          </cell>
          <cell r="C109">
            <v>13</v>
          </cell>
          <cell r="D109">
            <v>189.99</v>
          </cell>
          <cell r="E109">
            <v>13269.68</v>
          </cell>
          <cell r="F109">
            <v>0</v>
          </cell>
          <cell r="G109">
            <v>0</v>
          </cell>
          <cell r="H109">
            <v>13269.68</v>
          </cell>
          <cell r="I109">
            <v>23239.439999999999</v>
          </cell>
          <cell r="J109">
            <v>0</v>
          </cell>
          <cell r="K109">
            <v>0</v>
          </cell>
          <cell r="L109">
            <v>23239.439999999999</v>
          </cell>
          <cell r="M109">
            <v>1326.98</v>
          </cell>
          <cell r="N109">
            <v>185.76</v>
          </cell>
          <cell r="O109">
            <v>1486.44</v>
          </cell>
          <cell r="P109">
            <v>348.99</v>
          </cell>
          <cell r="Q109">
            <v>4474.8</v>
          </cell>
          <cell r="R109">
            <v>0</v>
          </cell>
          <cell r="S109">
            <v>0</v>
          </cell>
          <cell r="T109">
            <v>464.81</v>
          </cell>
          <cell r="U109">
            <v>0</v>
          </cell>
          <cell r="V109">
            <v>768.43</v>
          </cell>
          <cell r="W109">
            <v>1015.74</v>
          </cell>
          <cell r="X109">
            <v>2076.48</v>
          </cell>
          <cell r="Y109">
            <v>1404.48</v>
          </cell>
          <cell r="Z109">
            <v>0</v>
          </cell>
          <cell r="AA109">
            <v>5606.64</v>
          </cell>
          <cell r="AB109">
            <v>0</v>
          </cell>
          <cell r="AC109">
            <v>19461.240000000002</v>
          </cell>
          <cell r="AD109">
            <v>3968.19</v>
          </cell>
          <cell r="AE109">
            <v>301.69</v>
          </cell>
        </row>
        <row r="110">
          <cell r="A110" t="str">
            <v>Воронежская, 13-а</v>
          </cell>
          <cell r="B110" t="str">
            <v>Воронежская</v>
          </cell>
          <cell r="C110" t="str">
            <v>13-а</v>
          </cell>
          <cell r="D110">
            <v>45177.77</v>
          </cell>
          <cell r="E110">
            <v>40039.83</v>
          </cell>
          <cell r="F110">
            <v>0</v>
          </cell>
          <cell r="G110">
            <v>0</v>
          </cell>
          <cell r="H110">
            <v>40039.83</v>
          </cell>
          <cell r="I110">
            <v>45286.17</v>
          </cell>
          <cell r="J110">
            <v>0</v>
          </cell>
          <cell r="K110">
            <v>0</v>
          </cell>
          <cell r="L110">
            <v>45286.17</v>
          </cell>
          <cell r="M110">
            <v>4003.99</v>
          </cell>
          <cell r="N110">
            <v>0</v>
          </cell>
          <cell r="O110">
            <v>2430.7199999999998</v>
          </cell>
          <cell r="P110">
            <v>1295.8499999999999</v>
          </cell>
          <cell r="Q110">
            <v>8949.5499999999993</v>
          </cell>
          <cell r="R110">
            <v>0</v>
          </cell>
          <cell r="S110">
            <v>0</v>
          </cell>
          <cell r="T110">
            <v>905.72</v>
          </cell>
          <cell r="U110">
            <v>0</v>
          </cell>
          <cell r="V110">
            <v>3484.2</v>
          </cell>
          <cell r="W110">
            <v>1607.4</v>
          </cell>
          <cell r="X110">
            <v>0</v>
          </cell>
          <cell r="Y110">
            <v>0</v>
          </cell>
          <cell r="Z110">
            <v>0</v>
          </cell>
          <cell r="AA110">
            <v>2428.86</v>
          </cell>
          <cell r="AB110">
            <v>246.01</v>
          </cell>
          <cell r="AC110">
            <v>26306.28</v>
          </cell>
          <cell r="AD110">
            <v>64157.66</v>
          </cell>
          <cell r="AE110">
            <v>953.98</v>
          </cell>
        </row>
        <row r="111">
          <cell r="A111" t="str">
            <v>Воронежская, 15</v>
          </cell>
          <cell r="B111" t="str">
            <v>Воронежская</v>
          </cell>
          <cell r="C111">
            <v>15</v>
          </cell>
          <cell r="D111">
            <v>4034.9</v>
          </cell>
          <cell r="E111">
            <v>19748.060000000001</v>
          </cell>
          <cell r="F111">
            <v>0</v>
          </cell>
          <cell r="G111">
            <v>0</v>
          </cell>
          <cell r="H111">
            <v>19748.060000000001</v>
          </cell>
          <cell r="I111">
            <v>16987.16</v>
          </cell>
          <cell r="J111">
            <v>0</v>
          </cell>
          <cell r="K111">
            <v>0</v>
          </cell>
          <cell r="L111">
            <v>16987.16</v>
          </cell>
          <cell r="M111">
            <v>1974.8</v>
          </cell>
          <cell r="N111">
            <v>185.76</v>
          </cell>
          <cell r="O111">
            <v>1472.76</v>
          </cell>
          <cell r="P111">
            <v>332.2</v>
          </cell>
          <cell r="Q111">
            <v>3696.58</v>
          </cell>
          <cell r="R111">
            <v>0</v>
          </cell>
          <cell r="S111">
            <v>0</v>
          </cell>
          <cell r="T111">
            <v>339.75</v>
          </cell>
          <cell r="U111">
            <v>0</v>
          </cell>
          <cell r="V111">
            <v>753.33</v>
          </cell>
          <cell r="W111">
            <v>1006.38</v>
          </cell>
          <cell r="X111">
            <v>2076.48</v>
          </cell>
          <cell r="Y111">
            <v>1330.56</v>
          </cell>
          <cell r="Z111">
            <v>0</v>
          </cell>
          <cell r="AA111">
            <v>5555.04</v>
          </cell>
          <cell r="AB111">
            <v>0</v>
          </cell>
          <cell r="AC111">
            <v>19138.900000000001</v>
          </cell>
          <cell r="AD111">
            <v>1883.16</v>
          </cell>
          <cell r="AE111">
            <v>415.26</v>
          </cell>
        </row>
        <row r="112">
          <cell r="A112" t="str">
            <v>Воронежская, 15-а</v>
          </cell>
          <cell r="B112" t="str">
            <v>Воронежская</v>
          </cell>
          <cell r="C112" t="str">
            <v>15-а</v>
          </cell>
          <cell r="D112">
            <v>1566.12</v>
          </cell>
          <cell r="E112">
            <v>29276.44</v>
          </cell>
          <cell r="F112">
            <v>0</v>
          </cell>
          <cell r="G112">
            <v>0</v>
          </cell>
          <cell r="H112">
            <v>29276.44</v>
          </cell>
          <cell r="I112">
            <v>33826.769999999997</v>
          </cell>
          <cell r="J112">
            <v>0</v>
          </cell>
          <cell r="K112">
            <v>0</v>
          </cell>
          <cell r="L112">
            <v>27506.42</v>
          </cell>
          <cell r="M112">
            <v>2927.63</v>
          </cell>
          <cell r="N112">
            <v>747.87</v>
          </cell>
          <cell r="O112">
            <v>2271.96</v>
          </cell>
          <cell r="P112">
            <v>586.02</v>
          </cell>
          <cell r="Q112">
            <v>5058.45</v>
          </cell>
          <cell r="R112">
            <v>0</v>
          </cell>
          <cell r="S112">
            <v>0</v>
          </cell>
          <cell r="T112">
            <v>550.12</v>
          </cell>
          <cell r="U112">
            <v>0</v>
          </cell>
          <cell r="V112">
            <v>1506.68</v>
          </cell>
          <cell r="W112">
            <v>1552.5</v>
          </cell>
          <cell r="X112">
            <v>3313.2</v>
          </cell>
          <cell r="Y112">
            <v>1815.64</v>
          </cell>
          <cell r="Z112">
            <v>0</v>
          </cell>
          <cell r="AA112">
            <v>7537.97</v>
          </cell>
          <cell r="AB112">
            <v>141.87</v>
          </cell>
          <cell r="AC112">
            <v>28642.37</v>
          </cell>
          <cell r="AD112">
            <v>430.17</v>
          </cell>
          <cell r="AE112">
            <v>632.46</v>
          </cell>
        </row>
        <row r="113">
          <cell r="A113" t="str">
            <v>Воронежская, 17</v>
          </cell>
          <cell r="B113" t="str">
            <v>Воронежская</v>
          </cell>
          <cell r="C113">
            <v>17</v>
          </cell>
          <cell r="D113">
            <v>6424.86</v>
          </cell>
          <cell r="E113">
            <v>19777.689999999999</v>
          </cell>
          <cell r="F113">
            <v>0</v>
          </cell>
          <cell r="G113">
            <v>0</v>
          </cell>
          <cell r="H113">
            <v>19777.689999999999</v>
          </cell>
          <cell r="I113">
            <v>14487.69</v>
          </cell>
          <cell r="J113">
            <v>0</v>
          </cell>
          <cell r="K113">
            <v>0</v>
          </cell>
          <cell r="L113">
            <v>14310.12</v>
          </cell>
          <cell r="M113">
            <v>1977.78</v>
          </cell>
          <cell r="N113">
            <v>185.76</v>
          </cell>
          <cell r="O113">
            <v>1488.6</v>
          </cell>
          <cell r="P113">
            <v>360.19</v>
          </cell>
          <cell r="Q113">
            <v>4863.88</v>
          </cell>
          <cell r="R113">
            <v>0</v>
          </cell>
          <cell r="S113">
            <v>0</v>
          </cell>
          <cell r="T113">
            <v>286.2</v>
          </cell>
          <cell r="U113">
            <v>0</v>
          </cell>
          <cell r="V113">
            <v>753.33</v>
          </cell>
          <cell r="W113">
            <v>1017.24</v>
          </cell>
          <cell r="X113">
            <v>2076.48</v>
          </cell>
          <cell r="Y113">
            <v>1448.82</v>
          </cell>
          <cell r="Z113">
            <v>0</v>
          </cell>
          <cell r="AA113">
            <v>5614.74</v>
          </cell>
          <cell r="AB113">
            <v>0</v>
          </cell>
          <cell r="AC113">
            <v>20493.84</v>
          </cell>
          <cell r="AD113">
            <v>241.14</v>
          </cell>
          <cell r="AE113">
            <v>420.82</v>
          </cell>
        </row>
        <row r="114">
          <cell r="A114" t="str">
            <v>Воронежская, 17-а</v>
          </cell>
          <cell r="B114" t="str">
            <v>Воронежская</v>
          </cell>
          <cell r="C114" t="str">
            <v>17-а</v>
          </cell>
          <cell r="D114">
            <v>5039.53</v>
          </cell>
          <cell r="E114">
            <v>30151.37</v>
          </cell>
          <cell r="F114">
            <v>0</v>
          </cell>
          <cell r="G114">
            <v>0</v>
          </cell>
          <cell r="H114">
            <v>30151.37</v>
          </cell>
          <cell r="I114">
            <v>34795.480000000003</v>
          </cell>
          <cell r="J114">
            <v>0</v>
          </cell>
          <cell r="K114">
            <v>0</v>
          </cell>
          <cell r="L114">
            <v>32605.77</v>
          </cell>
          <cell r="M114">
            <v>3015.14</v>
          </cell>
          <cell r="N114">
            <v>747.87</v>
          </cell>
          <cell r="O114">
            <v>2287.08</v>
          </cell>
          <cell r="P114">
            <v>602.82000000000005</v>
          </cell>
          <cell r="Q114">
            <v>6031.24</v>
          </cell>
          <cell r="R114">
            <v>0</v>
          </cell>
          <cell r="S114">
            <v>0</v>
          </cell>
          <cell r="T114">
            <v>652.13</v>
          </cell>
          <cell r="U114">
            <v>0</v>
          </cell>
          <cell r="V114">
            <v>1506.68</v>
          </cell>
          <cell r="W114">
            <v>1562.82</v>
          </cell>
          <cell r="X114">
            <v>3326.4</v>
          </cell>
          <cell r="Y114">
            <v>1995.84</v>
          </cell>
          <cell r="Z114">
            <v>0</v>
          </cell>
          <cell r="AA114">
            <v>7668</v>
          </cell>
          <cell r="AB114">
            <v>167.57</v>
          </cell>
          <cell r="AC114">
            <v>30214.799999999999</v>
          </cell>
          <cell r="AD114">
            <v>7430.5</v>
          </cell>
          <cell r="AE114">
            <v>651.21</v>
          </cell>
        </row>
        <row r="115">
          <cell r="A115" t="str">
            <v>Воронежская, 19</v>
          </cell>
          <cell r="B115" t="str">
            <v>Воронежская</v>
          </cell>
          <cell r="C115">
            <v>19</v>
          </cell>
          <cell r="D115">
            <v>7422.42</v>
          </cell>
          <cell r="E115">
            <v>20072.919999999998</v>
          </cell>
          <cell r="F115">
            <v>0</v>
          </cell>
          <cell r="G115">
            <v>0</v>
          </cell>
          <cell r="H115">
            <v>20072.919999999998</v>
          </cell>
          <cell r="I115">
            <v>28355.01</v>
          </cell>
          <cell r="J115">
            <v>0</v>
          </cell>
          <cell r="K115">
            <v>0</v>
          </cell>
          <cell r="L115">
            <v>28355.01</v>
          </cell>
          <cell r="M115">
            <v>2007.33</v>
          </cell>
          <cell r="N115">
            <v>344.16</v>
          </cell>
          <cell r="O115">
            <v>1487.16</v>
          </cell>
          <cell r="P115">
            <v>295.77</v>
          </cell>
          <cell r="Q115">
            <v>2723.79</v>
          </cell>
          <cell r="R115">
            <v>0</v>
          </cell>
          <cell r="S115">
            <v>0</v>
          </cell>
          <cell r="T115">
            <v>567.13</v>
          </cell>
          <cell r="U115">
            <v>0</v>
          </cell>
          <cell r="V115">
            <v>753.33</v>
          </cell>
          <cell r="W115">
            <v>1016.22</v>
          </cell>
          <cell r="X115">
            <v>2076.48</v>
          </cell>
          <cell r="Y115">
            <v>1386</v>
          </cell>
          <cell r="Z115">
            <v>0</v>
          </cell>
          <cell r="AA115">
            <v>5609.34</v>
          </cell>
          <cell r="AB115">
            <v>0</v>
          </cell>
          <cell r="AC115">
            <v>18681.28</v>
          </cell>
          <cell r="AD115">
            <v>17096.150000000001</v>
          </cell>
          <cell r="AE115">
            <v>414.57</v>
          </cell>
        </row>
        <row r="116">
          <cell r="A116" t="str">
            <v>Воронежская, 19-а</v>
          </cell>
          <cell r="B116" t="str">
            <v>Воронежская</v>
          </cell>
          <cell r="C116" t="str">
            <v>19-а</v>
          </cell>
          <cell r="D116">
            <v>4688.6400000000003</v>
          </cell>
          <cell r="E116">
            <v>29871.919999999998</v>
          </cell>
          <cell r="F116">
            <v>0</v>
          </cell>
          <cell r="G116">
            <v>0</v>
          </cell>
          <cell r="H116">
            <v>29871.919999999998</v>
          </cell>
          <cell r="I116">
            <v>23847.06</v>
          </cell>
          <cell r="J116">
            <v>0</v>
          </cell>
          <cell r="K116">
            <v>0</v>
          </cell>
          <cell r="L116">
            <v>21028.92</v>
          </cell>
          <cell r="M116">
            <v>2987.21</v>
          </cell>
          <cell r="N116">
            <v>1350.57</v>
          </cell>
          <cell r="O116">
            <v>2246.4</v>
          </cell>
          <cell r="P116">
            <v>583.27</v>
          </cell>
          <cell r="Q116">
            <v>4863.88</v>
          </cell>
          <cell r="R116">
            <v>0</v>
          </cell>
          <cell r="S116">
            <v>0</v>
          </cell>
          <cell r="T116">
            <v>420.59</v>
          </cell>
          <cell r="U116">
            <v>0</v>
          </cell>
          <cell r="V116">
            <v>1506.68</v>
          </cell>
          <cell r="W116">
            <v>1535.04</v>
          </cell>
          <cell r="X116">
            <v>3611.52</v>
          </cell>
          <cell r="Y116">
            <v>2006.94</v>
          </cell>
          <cell r="Z116">
            <v>0</v>
          </cell>
          <cell r="AA116">
            <v>8473.08</v>
          </cell>
          <cell r="AB116">
            <v>2265.5700000000002</v>
          </cell>
          <cell r="AC116">
            <v>32493.45</v>
          </cell>
          <cell r="AD116">
            <v>-6775.89</v>
          </cell>
          <cell r="AE116">
            <v>642.70000000000005</v>
          </cell>
        </row>
        <row r="117">
          <cell r="A117" t="str">
            <v>Воронежская, 23-а</v>
          </cell>
          <cell r="B117" t="str">
            <v>Воронежская</v>
          </cell>
          <cell r="C117" t="str">
            <v>23-а</v>
          </cell>
          <cell r="D117">
            <v>5826.02</v>
          </cell>
          <cell r="E117">
            <v>24880.47</v>
          </cell>
          <cell r="F117">
            <v>0</v>
          </cell>
          <cell r="G117">
            <v>0</v>
          </cell>
          <cell r="H117">
            <v>24880.47</v>
          </cell>
          <cell r="I117">
            <v>28362.68</v>
          </cell>
          <cell r="J117">
            <v>0</v>
          </cell>
          <cell r="K117">
            <v>0</v>
          </cell>
          <cell r="L117">
            <v>28362.68</v>
          </cell>
          <cell r="M117">
            <v>2488.06</v>
          </cell>
          <cell r="N117">
            <v>747.87</v>
          </cell>
          <cell r="O117">
            <v>1836</v>
          </cell>
          <cell r="P117">
            <v>431.2</v>
          </cell>
          <cell r="Q117">
            <v>3502.01</v>
          </cell>
          <cell r="R117">
            <v>0</v>
          </cell>
          <cell r="S117">
            <v>0</v>
          </cell>
          <cell r="T117">
            <v>567.26</v>
          </cell>
          <cell r="U117">
            <v>0</v>
          </cell>
          <cell r="V117">
            <v>1130.02</v>
          </cell>
          <cell r="W117">
            <v>1254.5999999999999</v>
          </cell>
          <cell r="X117">
            <v>2446.56</v>
          </cell>
          <cell r="Y117">
            <v>1701.06</v>
          </cell>
          <cell r="Z117">
            <v>0</v>
          </cell>
          <cell r="AA117">
            <v>6925.08</v>
          </cell>
          <cell r="AB117">
            <v>448.91</v>
          </cell>
          <cell r="AC117">
            <v>24004.09</v>
          </cell>
          <cell r="AD117">
            <v>10184.61</v>
          </cell>
          <cell r="AE117">
            <v>525.46</v>
          </cell>
        </row>
        <row r="118">
          <cell r="A118" t="str">
            <v>Воронежская, 25-а</v>
          </cell>
          <cell r="B118" t="str">
            <v>Воронежская</v>
          </cell>
          <cell r="C118" t="str">
            <v>25-а</v>
          </cell>
          <cell r="D118">
            <v>-987.32</v>
          </cell>
          <cell r="E118">
            <v>30145.78</v>
          </cell>
          <cell r="F118">
            <v>0</v>
          </cell>
          <cell r="G118">
            <v>0</v>
          </cell>
          <cell r="H118">
            <v>30145.78</v>
          </cell>
          <cell r="I118">
            <v>35624.11</v>
          </cell>
          <cell r="J118">
            <v>0</v>
          </cell>
          <cell r="K118">
            <v>0</v>
          </cell>
          <cell r="L118">
            <v>35479.97</v>
          </cell>
          <cell r="M118">
            <v>3014.54</v>
          </cell>
          <cell r="N118">
            <v>747.83</v>
          </cell>
          <cell r="O118">
            <v>2256.84</v>
          </cell>
          <cell r="P118">
            <v>608.41999999999996</v>
          </cell>
          <cell r="Q118">
            <v>6031.24</v>
          </cell>
          <cell r="R118">
            <v>0</v>
          </cell>
          <cell r="S118">
            <v>0</v>
          </cell>
          <cell r="T118">
            <v>709.62</v>
          </cell>
          <cell r="U118">
            <v>0</v>
          </cell>
          <cell r="V118">
            <v>1506.68</v>
          </cell>
          <cell r="W118">
            <v>1542.18</v>
          </cell>
          <cell r="X118">
            <v>2674.08</v>
          </cell>
          <cell r="Y118">
            <v>1802.65</v>
          </cell>
          <cell r="Z118">
            <v>0</v>
          </cell>
          <cell r="AA118">
            <v>6542</v>
          </cell>
          <cell r="AB118">
            <v>749.45</v>
          </cell>
          <cell r="AC118">
            <v>28837.66</v>
          </cell>
          <cell r="AD118">
            <v>5654.99</v>
          </cell>
          <cell r="AE118">
            <v>652.13</v>
          </cell>
        </row>
        <row r="119">
          <cell r="A119" t="str">
            <v>Герцена, 2-а</v>
          </cell>
          <cell r="B119" t="str">
            <v>Герцена</v>
          </cell>
          <cell r="C119" t="str">
            <v>2-а</v>
          </cell>
          <cell r="D119">
            <v>-1910.95</v>
          </cell>
          <cell r="E119">
            <v>-56.48</v>
          </cell>
          <cell r="F119">
            <v>0</v>
          </cell>
          <cell r="G119">
            <v>0</v>
          </cell>
          <cell r="H119">
            <v>-56.48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-5.65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-6.67</v>
          </cell>
          <cell r="AD119">
            <v>-1904.28</v>
          </cell>
          <cell r="AE119">
            <v>-1.02</v>
          </cell>
        </row>
        <row r="120">
          <cell r="A120" t="str">
            <v>Гоголя, 2</v>
          </cell>
          <cell r="B120" t="str">
            <v>Гоголя</v>
          </cell>
          <cell r="C120">
            <v>2</v>
          </cell>
          <cell r="D120">
            <v>16798.16</v>
          </cell>
          <cell r="E120">
            <v>216911.56</v>
          </cell>
          <cell r="F120">
            <v>119269.73</v>
          </cell>
          <cell r="G120">
            <v>0</v>
          </cell>
          <cell r="H120">
            <v>336181.29</v>
          </cell>
          <cell r="I120">
            <v>193651.29</v>
          </cell>
          <cell r="J120">
            <v>93616.55</v>
          </cell>
          <cell r="K120">
            <v>0</v>
          </cell>
          <cell r="L120">
            <v>285940.26</v>
          </cell>
          <cell r="M120">
            <v>33618.129999999997</v>
          </cell>
          <cell r="N120">
            <v>6076.3</v>
          </cell>
          <cell r="O120">
            <v>11041.56</v>
          </cell>
          <cell r="P120">
            <v>1734.88</v>
          </cell>
          <cell r="Q120">
            <v>20112.98</v>
          </cell>
          <cell r="R120">
            <v>0</v>
          </cell>
          <cell r="S120">
            <v>25020.13</v>
          </cell>
          <cell r="T120">
            <v>5718.83</v>
          </cell>
          <cell r="U120">
            <v>536.66999999999996</v>
          </cell>
          <cell r="V120">
            <v>6651.38</v>
          </cell>
          <cell r="W120">
            <v>7655.88</v>
          </cell>
          <cell r="X120">
            <v>93050.62</v>
          </cell>
          <cell r="Y120">
            <v>14873.81</v>
          </cell>
          <cell r="Z120">
            <v>9264.31</v>
          </cell>
          <cell r="AA120">
            <v>61869.14</v>
          </cell>
          <cell r="AB120">
            <v>447.24</v>
          </cell>
          <cell r="AC120">
            <v>304035.43</v>
          </cell>
          <cell r="AD120">
            <v>-1297.01</v>
          </cell>
          <cell r="AE120">
            <v>6363.57</v>
          </cell>
        </row>
        <row r="121">
          <cell r="A121" t="str">
            <v>Гоголя, 4</v>
          </cell>
          <cell r="B121" t="str">
            <v>Гоголя</v>
          </cell>
          <cell r="C121">
            <v>4</v>
          </cell>
          <cell r="D121">
            <v>35709.410000000003</v>
          </cell>
          <cell r="E121">
            <v>261981.98</v>
          </cell>
          <cell r="F121">
            <v>19377.84</v>
          </cell>
          <cell r="G121">
            <v>0</v>
          </cell>
          <cell r="H121">
            <v>281359.82</v>
          </cell>
          <cell r="I121">
            <v>245946.15</v>
          </cell>
          <cell r="J121">
            <v>11790.33</v>
          </cell>
          <cell r="K121">
            <v>0</v>
          </cell>
          <cell r="L121">
            <v>257736.48</v>
          </cell>
          <cell r="M121">
            <v>28135.99</v>
          </cell>
          <cell r="N121">
            <v>6748.8</v>
          </cell>
          <cell r="O121">
            <v>16982.04</v>
          </cell>
          <cell r="P121">
            <v>3597.84</v>
          </cell>
          <cell r="Q121">
            <v>34726.9</v>
          </cell>
          <cell r="R121">
            <v>0</v>
          </cell>
          <cell r="S121">
            <v>11603.04</v>
          </cell>
          <cell r="T121">
            <v>5154.71</v>
          </cell>
          <cell r="U121">
            <v>1442.67</v>
          </cell>
          <cell r="V121">
            <v>10655.46</v>
          </cell>
          <cell r="W121">
            <v>11363.08</v>
          </cell>
          <cell r="X121">
            <v>65567.27</v>
          </cell>
          <cell r="Y121">
            <v>18109.2</v>
          </cell>
          <cell r="Z121">
            <v>0</v>
          </cell>
          <cell r="AA121">
            <v>80130.98</v>
          </cell>
          <cell r="AB121">
            <v>1131.7</v>
          </cell>
          <cell r="AC121">
            <v>301061.78000000003</v>
          </cell>
          <cell r="AD121">
            <v>-7615.89</v>
          </cell>
          <cell r="AE121">
            <v>5712.1</v>
          </cell>
        </row>
        <row r="122">
          <cell r="A122" t="str">
            <v>Гоголя, 6</v>
          </cell>
          <cell r="B122" t="str">
            <v>Гоголя</v>
          </cell>
          <cell r="C122">
            <v>6</v>
          </cell>
          <cell r="D122">
            <v>18778.189999999999</v>
          </cell>
          <cell r="E122">
            <v>327175.59000000003</v>
          </cell>
          <cell r="F122">
            <v>0</v>
          </cell>
          <cell r="G122">
            <v>0</v>
          </cell>
          <cell r="H122">
            <v>327175.59000000003</v>
          </cell>
          <cell r="I122">
            <v>307450.03000000003</v>
          </cell>
          <cell r="J122">
            <v>0</v>
          </cell>
          <cell r="K122">
            <v>0</v>
          </cell>
          <cell r="L122">
            <v>307450.03000000003</v>
          </cell>
          <cell r="M122">
            <v>32717.55</v>
          </cell>
          <cell r="N122">
            <v>6076.3</v>
          </cell>
          <cell r="O122">
            <v>12577.62</v>
          </cell>
          <cell r="P122">
            <v>2241.2399999999998</v>
          </cell>
          <cell r="Q122">
            <v>24993.54</v>
          </cell>
          <cell r="R122">
            <v>0</v>
          </cell>
          <cell r="S122">
            <v>23348.28</v>
          </cell>
          <cell r="T122">
            <v>6149.01</v>
          </cell>
          <cell r="U122">
            <v>393.21</v>
          </cell>
          <cell r="V122">
            <v>8576.48</v>
          </cell>
          <cell r="W122">
            <v>8317.32</v>
          </cell>
          <cell r="X122">
            <v>88498.97</v>
          </cell>
          <cell r="Y122">
            <v>17660.150000000001</v>
          </cell>
          <cell r="Z122">
            <v>10717.77</v>
          </cell>
          <cell r="AA122">
            <v>57565.81</v>
          </cell>
          <cell r="AB122">
            <v>3105.7</v>
          </cell>
          <cell r="AC122">
            <v>309231.5</v>
          </cell>
          <cell r="AD122">
            <v>16996.72</v>
          </cell>
          <cell r="AE122">
            <v>6292.55</v>
          </cell>
        </row>
        <row r="123">
          <cell r="A123" t="str">
            <v>Гоголя, 7</v>
          </cell>
          <cell r="B123" t="str">
            <v>Гоголя</v>
          </cell>
          <cell r="C123">
            <v>7</v>
          </cell>
          <cell r="D123">
            <v>3210.59</v>
          </cell>
          <cell r="E123">
            <v>617559.61</v>
          </cell>
          <cell r="F123">
            <v>6671.74</v>
          </cell>
          <cell r="G123">
            <v>0</v>
          </cell>
          <cell r="H123">
            <v>624231.35</v>
          </cell>
          <cell r="I123">
            <v>597487.71</v>
          </cell>
          <cell r="J123">
            <v>5638.5</v>
          </cell>
          <cell r="K123">
            <v>0</v>
          </cell>
          <cell r="L123">
            <v>603126.21</v>
          </cell>
          <cell r="M123">
            <v>62423.14</v>
          </cell>
          <cell r="N123">
            <v>15184.84</v>
          </cell>
          <cell r="O123">
            <v>23780.58</v>
          </cell>
          <cell r="P123">
            <v>5155.88</v>
          </cell>
          <cell r="Q123">
            <v>50961.22</v>
          </cell>
          <cell r="R123">
            <v>0</v>
          </cell>
          <cell r="S123">
            <v>37105.07</v>
          </cell>
          <cell r="T123">
            <v>12062.53</v>
          </cell>
          <cell r="U123">
            <v>298.97000000000003</v>
          </cell>
          <cell r="V123">
            <v>19901.509999999998</v>
          </cell>
          <cell r="W123">
            <v>15779.76</v>
          </cell>
          <cell r="X123">
            <v>230068.75</v>
          </cell>
          <cell r="Y123">
            <v>22748.639999999999</v>
          </cell>
          <cell r="Z123">
            <v>21319.69</v>
          </cell>
          <cell r="AA123">
            <v>106698.92</v>
          </cell>
          <cell r="AB123">
            <v>10377.25</v>
          </cell>
          <cell r="AC123">
            <v>646030.97</v>
          </cell>
          <cell r="AD123">
            <v>-39694.17</v>
          </cell>
          <cell r="AE123">
            <v>12164.22</v>
          </cell>
        </row>
        <row r="124">
          <cell r="A124" t="str">
            <v>Гоголя, 21</v>
          </cell>
          <cell r="B124" t="str">
            <v>Гоголя</v>
          </cell>
          <cell r="C124">
            <v>21</v>
          </cell>
          <cell r="D124">
            <v>1710.93</v>
          </cell>
          <cell r="E124">
            <v>260113.01</v>
          </cell>
          <cell r="F124">
            <v>0</v>
          </cell>
          <cell r="G124">
            <v>0</v>
          </cell>
          <cell r="H124">
            <v>260113.01</v>
          </cell>
          <cell r="I124">
            <v>255883.18</v>
          </cell>
          <cell r="J124">
            <v>0</v>
          </cell>
          <cell r="K124">
            <v>0</v>
          </cell>
          <cell r="L124">
            <v>255883.18</v>
          </cell>
          <cell r="M124">
            <v>26011.279999999999</v>
          </cell>
          <cell r="N124">
            <v>6748.8</v>
          </cell>
          <cell r="O124">
            <v>13076.52</v>
          </cell>
          <cell r="P124">
            <v>2447.4499999999998</v>
          </cell>
          <cell r="Q124">
            <v>23817.84</v>
          </cell>
          <cell r="R124">
            <v>0</v>
          </cell>
          <cell r="S124">
            <v>23994.880000000001</v>
          </cell>
          <cell r="T124">
            <v>5117.67</v>
          </cell>
          <cell r="U124">
            <v>166.36</v>
          </cell>
          <cell r="V124">
            <v>10005.89</v>
          </cell>
          <cell r="W124">
            <v>8647.44</v>
          </cell>
          <cell r="X124">
            <v>47839.93</v>
          </cell>
          <cell r="Y124">
            <v>10920.06</v>
          </cell>
          <cell r="Z124">
            <v>0</v>
          </cell>
          <cell r="AA124">
            <v>59850.76</v>
          </cell>
          <cell r="AB124">
            <v>3687.63</v>
          </cell>
          <cell r="AC124">
            <v>247455.09</v>
          </cell>
          <cell r="AD124">
            <v>10139.02</v>
          </cell>
          <cell r="AE124">
            <v>5122.58</v>
          </cell>
        </row>
        <row r="125">
          <cell r="A125" t="str">
            <v>Гоголя, 30</v>
          </cell>
          <cell r="B125" t="str">
            <v>Гоголя</v>
          </cell>
          <cell r="C125">
            <v>30</v>
          </cell>
          <cell r="D125">
            <v>42808.3</v>
          </cell>
          <cell r="E125">
            <v>482345.37</v>
          </cell>
          <cell r="F125">
            <v>16538.09</v>
          </cell>
          <cell r="G125">
            <v>0</v>
          </cell>
          <cell r="H125">
            <v>498883.46</v>
          </cell>
          <cell r="I125">
            <v>463858.57</v>
          </cell>
          <cell r="J125">
            <v>13155.11</v>
          </cell>
          <cell r="K125">
            <v>0</v>
          </cell>
          <cell r="L125">
            <v>477013.68</v>
          </cell>
          <cell r="M125">
            <v>49888.39</v>
          </cell>
          <cell r="N125">
            <v>12147.09</v>
          </cell>
          <cell r="O125">
            <v>26430.720000000001</v>
          </cell>
          <cell r="P125">
            <v>4575.2700000000004</v>
          </cell>
          <cell r="Q125">
            <v>49461.7</v>
          </cell>
          <cell r="R125">
            <v>0</v>
          </cell>
          <cell r="S125">
            <v>33791.47</v>
          </cell>
          <cell r="T125">
            <v>9540.26</v>
          </cell>
          <cell r="U125">
            <v>255.58</v>
          </cell>
          <cell r="V125">
            <v>16151.22</v>
          </cell>
          <cell r="W125">
            <v>17560.919999999998</v>
          </cell>
          <cell r="X125">
            <v>102893.12</v>
          </cell>
          <cell r="Y125">
            <v>25249.599999999999</v>
          </cell>
          <cell r="Z125">
            <v>25587.42</v>
          </cell>
          <cell r="AA125">
            <v>123575.36</v>
          </cell>
          <cell r="AB125">
            <v>14406.55</v>
          </cell>
          <cell r="AC125">
            <v>521318.17</v>
          </cell>
          <cell r="AD125">
            <v>-1496.19</v>
          </cell>
          <cell r="AE125">
            <v>9803.5</v>
          </cell>
        </row>
        <row r="126">
          <cell r="A126" t="str">
            <v>Гоголя, 42</v>
          </cell>
          <cell r="B126" t="str">
            <v>Гоголя</v>
          </cell>
          <cell r="C126">
            <v>42</v>
          </cell>
          <cell r="D126">
            <v>17382.669999999998</v>
          </cell>
          <cell r="E126">
            <v>332131.77</v>
          </cell>
          <cell r="F126">
            <v>8766.25</v>
          </cell>
          <cell r="G126">
            <v>0</v>
          </cell>
          <cell r="H126">
            <v>340898.02</v>
          </cell>
          <cell r="I126">
            <v>341993.59</v>
          </cell>
          <cell r="J126">
            <v>0</v>
          </cell>
          <cell r="K126">
            <v>0</v>
          </cell>
          <cell r="L126">
            <v>341993.59</v>
          </cell>
          <cell r="M126">
            <v>34089.839999999997</v>
          </cell>
          <cell r="N126">
            <v>5350.26</v>
          </cell>
          <cell r="O126">
            <v>15456.48</v>
          </cell>
          <cell r="P126">
            <v>3074.72</v>
          </cell>
          <cell r="Q126">
            <v>28308</v>
          </cell>
          <cell r="R126">
            <v>0</v>
          </cell>
          <cell r="S126">
            <v>29322.19</v>
          </cell>
          <cell r="T126">
            <v>6839.88</v>
          </cell>
          <cell r="U126">
            <v>397.8</v>
          </cell>
          <cell r="V126">
            <v>14033.07</v>
          </cell>
          <cell r="W126">
            <v>10523.08</v>
          </cell>
          <cell r="X126">
            <v>99882.96</v>
          </cell>
          <cell r="Y126">
            <v>17598.12</v>
          </cell>
          <cell r="Z126">
            <v>14925.58</v>
          </cell>
          <cell r="AA126">
            <v>78626.97</v>
          </cell>
          <cell r="AB126">
            <v>7175.68</v>
          </cell>
          <cell r="AC126">
            <v>372294.28</v>
          </cell>
          <cell r="AD126">
            <v>-12918.02</v>
          </cell>
          <cell r="AE126">
            <v>6689.65</v>
          </cell>
        </row>
        <row r="127">
          <cell r="A127" t="str">
            <v>Гоголя, 42-а</v>
          </cell>
          <cell r="B127" t="str">
            <v>Гоголя</v>
          </cell>
          <cell r="C127" t="str">
            <v>42-а</v>
          </cell>
          <cell r="D127">
            <v>3392.08</v>
          </cell>
          <cell r="E127">
            <v>238036.7</v>
          </cell>
          <cell r="F127">
            <v>30189.14</v>
          </cell>
          <cell r="G127">
            <v>0</v>
          </cell>
          <cell r="H127">
            <v>268225.84000000003</v>
          </cell>
          <cell r="I127">
            <v>219729.29</v>
          </cell>
          <cell r="J127">
            <v>4294.88</v>
          </cell>
          <cell r="K127">
            <v>0</v>
          </cell>
          <cell r="L127">
            <v>223570.97</v>
          </cell>
          <cell r="M127">
            <v>26822.59</v>
          </cell>
          <cell r="N127">
            <v>5350.26</v>
          </cell>
          <cell r="O127">
            <v>9709.5</v>
          </cell>
          <cell r="P127">
            <v>2111.33</v>
          </cell>
          <cell r="Q127">
            <v>22116.46</v>
          </cell>
          <cell r="R127">
            <v>0</v>
          </cell>
          <cell r="S127">
            <v>19084.259999999998</v>
          </cell>
          <cell r="T127">
            <v>4471.42</v>
          </cell>
          <cell r="U127">
            <v>317.3</v>
          </cell>
          <cell r="V127">
            <v>8901.7999999999993</v>
          </cell>
          <cell r="W127">
            <v>6562.64</v>
          </cell>
          <cell r="X127">
            <v>77032.490000000005</v>
          </cell>
          <cell r="Y127">
            <v>8293.5</v>
          </cell>
          <cell r="Z127">
            <v>9184.2999999999993</v>
          </cell>
          <cell r="AA127">
            <v>45834.99</v>
          </cell>
          <cell r="AB127">
            <v>3044.94</v>
          </cell>
          <cell r="AC127">
            <v>254045.91</v>
          </cell>
          <cell r="AD127">
            <v>-27082.86</v>
          </cell>
          <cell r="AE127">
            <v>5208.13</v>
          </cell>
        </row>
        <row r="128">
          <cell r="A128" t="str">
            <v>Гоголя, 42-б</v>
          </cell>
          <cell r="B128" t="str">
            <v>Гоголя</v>
          </cell>
          <cell r="C128" t="str">
            <v>42-б</v>
          </cell>
          <cell r="D128">
            <v>9345.8700000000008</v>
          </cell>
          <cell r="E128">
            <v>-302.07</v>
          </cell>
          <cell r="F128">
            <v>0</v>
          </cell>
          <cell r="G128">
            <v>0</v>
          </cell>
          <cell r="H128">
            <v>-302.07</v>
          </cell>
          <cell r="I128">
            <v>5265.13</v>
          </cell>
          <cell r="J128">
            <v>5308.6</v>
          </cell>
          <cell r="K128">
            <v>0</v>
          </cell>
          <cell r="L128">
            <v>10573.73</v>
          </cell>
          <cell r="M128">
            <v>-30.21</v>
          </cell>
          <cell r="N128">
            <v>5350.26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211.47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5526.08</v>
          </cell>
          <cell r="AD128">
            <v>14393.52</v>
          </cell>
          <cell r="AE128">
            <v>-5.44</v>
          </cell>
        </row>
        <row r="129">
          <cell r="A129" t="str">
            <v>Гоголя, 42-в</v>
          </cell>
          <cell r="B129" t="str">
            <v>Гоголя</v>
          </cell>
          <cell r="C129" t="str">
            <v>42-в</v>
          </cell>
          <cell r="D129">
            <v>2160</v>
          </cell>
          <cell r="E129">
            <v>210584.14</v>
          </cell>
          <cell r="F129">
            <v>0</v>
          </cell>
          <cell r="G129">
            <v>0</v>
          </cell>
          <cell r="H129">
            <v>210584.14</v>
          </cell>
          <cell r="I129">
            <v>211041.38</v>
          </cell>
          <cell r="J129">
            <v>0</v>
          </cell>
          <cell r="K129">
            <v>0</v>
          </cell>
          <cell r="L129">
            <v>211041.38</v>
          </cell>
          <cell r="M129">
            <v>21058.43</v>
          </cell>
          <cell r="N129">
            <v>5350.26</v>
          </cell>
          <cell r="O129">
            <v>9404.16</v>
          </cell>
          <cell r="P129">
            <v>1961.57</v>
          </cell>
          <cell r="Q129">
            <v>18546.75</v>
          </cell>
          <cell r="R129">
            <v>0</v>
          </cell>
          <cell r="S129">
            <v>19238.080000000002</v>
          </cell>
          <cell r="T129">
            <v>4220.83</v>
          </cell>
          <cell r="U129">
            <v>291.02</v>
          </cell>
          <cell r="V129">
            <v>9148.24</v>
          </cell>
          <cell r="W129">
            <v>6218.88</v>
          </cell>
          <cell r="X129">
            <v>43503.48</v>
          </cell>
          <cell r="Y129">
            <v>4226.76</v>
          </cell>
          <cell r="Z129">
            <v>9164</v>
          </cell>
          <cell r="AA129">
            <v>43227.58</v>
          </cell>
          <cell r="AB129">
            <v>5802.27</v>
          </cell>
          <cell r="AC129">
            <v>205505.93</v>
          </cell>
          <cell r="AD129">
            <v>7695.45</v>
          </cell>
          <cell r="AE129">
            <v>4143.62</v>
          </cell>
        </row>
        <row r="130">
          <cell r="A130" t="str">
            <v>Гоголя, 42-г</v>
          </cell>
          <cell r="B130" t="str">
            <v>Гоголя</v>
          </cell>
          <cell r="C130" t="str">
            <v>42-г</v>
          </cell>
          <cell r="D130">
            <v>251.36</v>
          </cell>
          <cell r="E130">
            <v>202753.42</v>
          </cell>
          <cell r="F130">
            <v>0</v>
          </cell>
          <cell r="G130">
            <v>0</v>
          </cell>
          <cell r="H130">
            <v>202753.42</v>
          </cell>
          <cell r="I130">
            <v>182846.07</v>
          </cell>
          <cell r="J130">
            <v>0</v>
          </cell>
          <cell r="K130">
            <v>0</v>
          </cell>
          <cell r="L130">
            <v>182846.07</v>
          </cell>
          <cell r="M130">
            <v>20275.349999999999</v>
          </cell>
          <cell r="N130">
            <v>5350.26</v>
          </cell>
          <cell r="O130">
            <v>9519.18</v>
          </cell>
          <cell r="P130">
            <v>1917.35</v>
          </cell>
          <cell r="Q130">
            <v>16595.62</v>
          </cell>
          <cell r="R130">
            <v>0</v>
          </cell>
          <cell r="S130">
            <v>15244.51</v>
          </cell>
          <cell r="T130">
            <v>3656.92</v>
          </cell>
          <cell r="U130">
            <v>303.54000000000002</v>
          </cell>
          <cell r="V130">
            <v>7785.73</v>
          </cell>
          <cell r="W130">
            <v>6296.16</v>
          </cell>
          <cell r="X130">
            <v>54072.99</v>
          </cell>
          <cell r="Y130">
            <v>5810.21</v>
          </cell>
          <cell r="Z130">
            <v>9277.83</v>
          </cell>
          <cell r="AA130">
            <v>41511.46</v>
          </cell>
          <cell r="AB130">
            <v>4744.7299999999996</v>
          </cell>
          <cell r="AC130">
            <v>206356.54</v>
          </cell>
          <cell r="AD130">
            <v>-23259.11</v>
          </cell>
          <cell r="AE130">
            <v>3994.7</v>
          </cell>
        </row>
        <row r="131">
          <cell r="A131" t="str">
            <v>Гоголя, 43</v>
          </cell>
          <cell r="B131" t="str">
            <v>Гоголя</v>
          </cell>
          <cell r="C131">
            <v>43</v>
          </cell>
          <cell r="D131">
            <v>56995.02</v>
          </cell>
          <cell r="E131">
            <v>785252.37</v>
          </cell>
          <cell r="F131">
            <v>0</v>
          </cell>
          <cell r="G131">
            <v>0</v>
          </cell>
          <cell r="H131">
            <v>785252.37</v>
          </cell>
          <cell r="I131">
            <v>802091.39</v>
          </cell>
          <cell r="J131">
            <v>0</v>
          </cell>
          <cell r="K131">
            <v>0</v>
          </cell>
          <cell r="L131">
            <v>802091.39</v>
          </cell>
          <cell r="M131">
            <v>78525.25</v>
          </cell>
          <cell r="N131">
            <v>26843.18</v>
          </cell>
          <cell r="O131">
            <v>30488.16</v>
          </cell>
          <cell r="P131">
            <v>5482.11</v>
          </cell>
          <cell r="Q131">
            <v>62091.22</v>
          </cell>
          <cell r="R131">
            <v>151854.10999999999</v>
          </cell>
          <cell r="S131">
            <v>46974.12</v>
          </cell>
          <cell r="T131">
            <v>16041.83</v>
          </cell>
          <cell r="U131">
            <v>379.01</v>
          </cell>
          <cell r="V131">
            <v>19702.580000000002</v>
          </cell>
          <cell r="W131">
            <v>20145</v>
          </cell>
          <cell r="X131">
            <v>65477.279999999999</v>
          </cell>
          <cell r="Y131">
            <v>35716.800000000003</v>
          </cell>
          <cell r="Z131">
            <v>31118.21</v>
          </cell>
          <cell r="AA131">
            <v>158888.92000000001</v>
          </cell>
          <cell r="AB131">
            <v>5384.97</v>
          </cell>
          <cell r="AC131">
            <v>770234.11</v>
          </cell>
          <cell r="AD131">
            <v>88852.3</v>
          </cell>
          <cell r="AE131">
            <v>15121.36</v>
          </cell>
        </row>
        <row r="132">
          <cell r="A132" t="str">
            <v>Гоголя, 45</v>
          </cell>
          <cell r="B132" t="str">
            <v>Гоголя</v>
          </cell>
          <cell r="C132">
            <v>45</v>
          </cell>
          <cell r="D132">
            <v>57283.6</v>
          </cell>
          <cell r="E132">
            <v>848357.25</v>
          </cell>
          <cell r="F132">
            <v>72390.3</v>
          </cell>
          <cell r="G132">
            <v>0</v>
          </cell>
          <cell r="H132">
            <v>920747.55</v>
          </cell>
          <cell r="I132">
            <v>806154.56</v>
          </cell>
          <cell r="J132">
            <v>36834.839999999997</v>
          </cell>
          <cell r="K132">
            <v>0</v>
          </cell>
          <cell r="L132">
            <v>842989.4</v>
          </cell>
          <cell r="M132">
            <v>92074.73</v>
          </cell>
          <cell r="N132">
            <v>18222.62</v>
          </cell>
          <cell r="O132">
            <v>41597.82</v>
          </cell>
          <cell r="P132">
            <v>7727.21</v>
          </cell>
          <cell r="Q132">
            <v>86099.41</v>
          </cell>
          <cell r="R132">
            <v>0</v>
          </cell>
          <cell r="S132">
            <v>54428.85</v>
          </cell>
          <cell r="T132">
            <v>16859.8</v>
          </cell>
          <cell r="U132">
            <v>776.8</v>
          </cell>
          <cell r="V132">
            <v>26475.55</v>
          </cell>
          <cell r="W132">
            <v>27458.36</v>
          </cell>
          <cell r="X132">
            <v>311994.86</v>
          </cell>
          <cell r="Y132">
            <v>53207.83</v>
          </cell>
          <cell r="Z132">
            <v>0</v>
          </cell>
          <cell r="AA132">
            <v>195466</v>
          </cell>
          <cell r="AB132">
            <v>14222.77</v>
          </cell>
          <cell r="AC132">
            <v>964576.95</v>
          </cell>
          <cell r="AD132">
            <v>-64303.95</v>
          </cell>
          <cell r="AE132">
            <v>17964.34</v>
          </cell>
        </row>
        <row r="133">
          <cell r="A133" t="str">
            <v>Гоголя, 53/5</v>
          </cell>
          <cell r="B133" t="str">
            <v>Гоголя</v>
          </cell>
          <cell r="C133" t="str">
            <v>53/5</v>
          </cell>
          <cell r="D133">
            <v>597.28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597.28</v>
          </cell>
          <cell r="AE133">
            <v>0</v>
          </cell>
        </row>
        <row r="134">
          <cell r="A134" t="str">
            <v>Гоголя, 71</v>
          </cell>
          <cell r="B134" t="str">
            <v>Гоголя</v>
          </cell>
          <cell r="C134">
            <v>71</v>
          </cell>
          <cell r="D134">
            <v>63147.45</v>
          </cell>
          <cell r="E134">
            <v>442213.37</v>
          </cell>
          <cell r="F134">
            <v>12459.01</v>
          </cell>
          <cell r="G134">
            <v>0</v>
          </cell>
          <cell r="H134">
            <v>454672.38</v>
          </cell>
          <cell r="I134">
            <v>447602.14</v>
          </cell>
          <cell r="J134">
            <v>0</v>
          </cell>
          <cell r="K134">
            <v>0</v>
          </cell>
          <cell r="L134">
            <v>447602.14</v>
          </cell>
          <cell r="M134">
            <v>45467.3</v>
          </cell>
          <cell r="N134">
            <v>10795.76</v>
          </cell>
          <cell r="O134">
            <v>28433.64</v>
          </cell>
          <cell r="P134">
            <v>3862.33</v>
          </cell>
          <cell r="Q134">
            <v>46246.7</v>
          </cell>
          <cell r="R134">
            <v>0</v>
          </cell>
          <cell r="S134">
            <v>14175</v>
          </cell>
          <cell r="T134">
            <v>8952.0499999999993</v>
          </cell>
          <cell r="U134">
            <v>613.36</v>
          </cell>
          <cell r="V134">
            <v>9152.41</v>
          </cell>
          <cell r="W134">
            <v>18888.04</v>
          </cell>
          <cell r="X134">
            <v>93770.61</v>
          </cell>
          <cell r="Y134">
            <v>36987.78</v>
          </cell>
          <cell r="Z134">
            <v>0</v>
          </cell>
          <cell r="AA134">
            <v>129788.92</v>
          </cell>
          <cell r="AB134">
            <v>5513</v>
          </cell>
          <cell r="AC134">
            <v>461526.24</v>
          </cell>
          <cell r="AD134">
            <v>49223.35</v>
          </cell>
          <cell r="AE134">
            <v>8879.34</v>
          </cell>
        </row>
        <row r="135">
          <cell r="A135" t="str">
            <v>Гоголя, 73</v>
          </cell>
          <cell r="B135" t="str">
            <v>Гоголя</v>
          </cell>
          <cell r="C135">
            <v>73</v>
          </cell>
          <cell r="D135">
            <v>27868.639999999999</v>
          </cell>
          <cell r="E135">
            <v>430654.87</v>
          </cell>
          <cell r="F135">
            <v>0</v>
          </cell>
          <cell r="G135">
            <v>0</v>
          </cell>
          <cell r="H135">
            <v>430654.87</v>
          </cell>
          <cell r="I135">
            <v>420043.54</v>
          </cell>
          <cell r="J135">
            <v>0</v>
          </cell>
          <cell r="K135">
            <v>0</v>
          </cell>
          <cell r="L135">
            <v>410048.81</v>
          </cell>
          <cell r="M135">
            <v>43065.46</v>
          </cell>
          <cell r="N135">
            <v>9108.58</v>
          </cell>
          <cell r="O135">
            <v>21372.12</v>
          </cell>
          <cell r="P135">
            <v>3035.33</v>
          </cell>
          <cell r="Q135">
            <v>36318.07</v>
          </cell>
          <cell r="R135">
            <v>0</v>
          </cell>
          <cell r="S135">
            <v>31412.54</v>
          </cell>
          <cell r="T135">
            <v>8200.9599999999991</v>
          </cell>
          <cell r="U135">
            <v>451.58</v>
          </cell>
          <cell r="V135">
            <v>9683.42</v>
          </cell>
          <cell r="W135">
            <v>14133.24</v>
          </cell>
          <cell r="X135">
            <v>71662.880000000005</v>
          </cell>
          <cell r="Y135">
            <v>31910.880000000001</v>
          </cell>
          <cell r="Z135">
            <v>0</v>
          </cell>
          <cell r="AA135">
            <v>96623.57</v>
          </cell>
          <cell r="AB135">
            <v>5290.25</v>
          </cell>
          <cell r="AC135">
            <v>390567.02</v>
          </cell>
          <cell r="AD135">
            <v>47350.43</v>
          </cell>
          <cell r="AE135">
            <v>8298.14</v>
          </cell>
        </row>
        <row r="136">
          <cell r="A136" t="str">
            <v>Гоголя, 75</v>
          </cell>
          <cell r="B136" t="str">
            <v>Гоголя</v>
          </cell>
          <cell r="C136">
            <v>75</v>
          </cell>
          <cell r="D136">
            <v>38643.67</v>
          </cell>
          <cell r="E136">
            <v>691917.28</v>
          </cell>
          <cell r="F136">
            <v>0</v>
          </cell>
          <cell r="G136">
            <v>0</v>
          </cell>
          <cell r="H136">
            <v>691917.28</v>
          </cell>
          <cell r="I136">
            <v>696397.83</v>
          </cell>
          <cell r="J136">
            <v>0</v>
          </cell>
          <cell r="K136">
            <v>0</v>
          </cell>
          <cell r="L136">
            <v>696397.83</v>
          </cell>
          <cell r="M136">
            <v>69191.75</v>
          </cell>
          <cell r="N136">
            <v>1866.44</v>
          </cell>
          <cell r="O136">
            <v>29554.14</v>
          </cell>
          <cell r="P136">
            <v>5598.13</v>
          </cell>
          <cell r="Q136">
            <v>64631.57</v>
          </cell>
          <cell r="R136">
            <v>0</v>
          </cell>
          <cell r="S136">
            <v>45794.35</v>
          </cell>
          <cell r="T136">
            <v>13927.96</v>
          </cell>
          <cell r="U136">
            <v>294.38</v>
          </cell>
          <cell r="V136">
            <v>20011.79</v>
          </cell>
          <cell r="W136">
            <v>19544.04</v>
          </cell>
          <cell r="X136">
            <v>167578.39000000001</v>
          </cell>
          <cell r="Y136">
            <v>29011.21</v>
          </cell>
          <cell r="Z136">
            <v>0</v>
          </cell>
          <cell r="AA136">
            <v>134323.04</v>
          </cell>
          <cell r="AB136">
            <v>8438.02</v>
          </cell>
          <cell r="AC136">
            <v>623227.37</v>
          </cell>
          <cell r="AD136">
            <v>111814.13</v>
          </cell>
          <cell r="AE136">
            <v>13462.16</v>
          </cell>
        </row>
        <row r="137">
          <cell r="A137" t="str">
            <v>Гоголя, 77</v>
          </cell>
          <cell r="B137" t="str">
            <v>Гоголя</v>
          </cell>
          <cell r="C137">
            <v>77</v>
          </cell>
          <cell r="D137">
            <v>10850.29</v>
          </cell>
          <cell r="E137">
            <v>253420.61</v>
          </cell>
          <cell r="F137">
            <v>0</v>
          </cell>
          <cell r="G137">
            <v>0</v>
          </cell>
          <cell r="H137">
            <v>253420.61</v>
          </cell>
          <cell r="I137">
            <v>239977.73</v>
          </cell>
          <cell r="J137">
            <v>0</v>
          </cell>
          <cell r="K137">
            <v>0</v>
          </cell>
          <cell r="L137">
            <v>239977.73</v>
          </cell>
          <cell r="M137">
            <v>25342.09</v>
          </cell>
          <cell r="N137">
            <v>-714.42</v>
          </cell>
          <cell r="O137">
            <v>13921.44</v>
          </cell>
          <cell r="P137">
            <v>2024.6</v>
          </cell>
          <cell r="Q137">
            <v>24552.880000000001</v>
          </cell>
          <cell r="R137">
            <v>0</v>
          </cell>
          <cell r="S137">
            <v>20350.900000000001</v>
          </cell>
          <cell r="T137">
            <v>4799.5600000000004</v>
          </cell>
          <cell r="U137">
            <v>172.63</v>
          </cell>
          <cell r="V137">
            <v>6038.29</v>
          </cell>
          <cell r="W137">
            <v>9196.44</v>
          </cell>
          <cell r="X137">
            <v>38807.69</v>
          </cell>
          <cell r="Y137">
            <v>13639.18</v>
          </cell>
          <cell r="Z137">
            <v>0</v>
          </cell>
          <cell r="AA137">
            <v>62390.52</v>
          </cell>
          <cell r="AB137">
            <v>3759.58</v>
          </cell>
          <cell r="AC137">
            <v>229207.37</v>
          </cell>
          <cell r="AD137">
            <v>21620.65</v>
          </cell>
          <cell r="AE137">
            <v>4925.99</v>
          </cell>
        </row>
        <row r="138">
          <cell r="A138" t="str">
            <v>Гоголя, 79</v>
          </cell>
          <cell r="B138" t="str">
            <v>Гоголя</v>
          </cell>
          <cell r="C138">
            <v>79</v>
          </cell>
          <cell r="D138">
            <v>116017.37</v>
          </cell>
          <cell r="E138">
            <v>1157926.3799999999</v>
          </cell>
          <cell r="F138">
            <v>8365.1</v>
          </cell>
          <cell r="G138">
            <v>0</v>
          </cell>
          <cell r="H138">
            <v>1166291.48</v>
          </cell>
          <cell r="I138">
            <v>1086543.3700000001</v>
          </cell>
          <cell r="J138">
            <v>7499.23</v>
          </cell>
          <cell r="K138">
            <v>0</v>
          </cell>
          <cell r="L138">
            <v>1091042.8700000001</v>
          </cell>
          <cell r="M138">
            <v>116629.19</v>
          </cell>
          <cell r="N138">
            <v>14158.56</v>
          </cell>
          <cell r="O138">
            <v>53180.7</v>
          </cell>
          <cell r="P138">
            <v>10383.32</v>
          </cell>
          <cell r="Q138">
            <v>123593.18</v>
          </cell>
          <cell r="R138">
            <v>0</v>
          </cell>
          <cell r="S138">
            <v>0</v>
          </cell>
          <cell r="T138">
            <v>21820.87</v>
          </cell>
          <cell r="U138">
            <v>334.41</v>
          </cell>
          <cell r="V138">
            <v>35169.040000000001</v>
          </cell>
          <cell r="W138">
            <v>35165.56</v>
          </cell>
          <cell r="X138">
            <v>316102.76</v>
          </cell>
          <cell r="Y138">
            <v>77338.55</v>
          </cell>
          <cell r="Z138">
            <v>18512.03</v>
          </cell>
          <cell r="AA138">
            <v>241004.95</v>
          </cell>
          <cell r="AB138">
            <v>13985.67</v>
          </cell>
          <cell r="AC138">
            <v>1100241.04</v>
          </cell>
          <cell r="AD138">
            <v>106819.2</v>
          </cell>
          <cell r="AE138">
            <v>22862.25</v>
          </cell>
        </row>
        <row r="139">
          <cell r="A139" t="str">
            <v>Гоголя, 83</v>
          </cell>
          <cell r="B139" t="str">
            <v>Гоголя</v>
          </cell>
          <cell r="C139">
            <v>83</v>
          </cell>
          <cell r="D139">
            <v>84402.41</v>
          </cell>
          <cell r="E139">
            <v>909237.98</v>
          </cell>
          <cell r="F139">
            <v>24497.99</v>
          </cell>
          <cell r="G139">
            <v>0</v>
          </cell>
          <cell r="H139">
            <v>933735.97</v>
          </cell>
          <cell r="I139">
            <v>890092.44</v>
          </cell>
          <cell r="J139">
            <v>9914.4699999999993</v>
          </cell>
          <cell r="K139">
            <v>0</v>
          </cell>
          <cell r="L139">
            <v>900006.91</v>
          </cell>
          <cell r="M139">
            <v>93373.62</v>
          </cell>
          <cell r="N139">
            <v>13408.96</v>
          </cell>
          <cell r="O139">
            <v>45185.4</v>
          </cell>
          <cell r="P139">
            <v>7901.65</v>
          </cell>
          <cell r="Q139">
            <v>89218.09</v>
          </cell>
          <cell r="R139">
            <v>0</v>
          </cell>
          <cell r="S139">
            <v>71341.039999999994</v>
          </cell>
          <cell r="T139">
            <v>18000.14</v>
          </cell>
          <cell r="U139">
            <v>462.43</v>
          </cell>
          <cell r="V139">
            <v>27014.36</v>
          </cell>
          <cell r="W139">
            <v>29759.64</v>
          </cell>
          <cell r="X139">
            <v>205571.72</v>
          </cell>
          <cell r="Y139">
            <v>67226.02</v>
          </cell>
          <cell r="Z139">
            <v>0</v>
          </cell>
          <cell r="AA139">
            <v>203957.66</v>
          </cell>
          <cell r="AB139">
            <v>20148.2</v>
          </cell>
          <cell r="AC139">
            <v>910798.48</v>
          </cell>
          <cell r="AD139">
            <v>73610.84</v>
          </cell>
          <cell r="AE139">
            <v>18229.55</v>
          </cell>
        </row>
        <row r="140">
          <cell r="A140" t="str">
            <v>Гоголя, 92</v>
          </cell>
          <cell r="B140" t="str">
            <v>Гоголя</v>
          </cell>
          <cell r="C140">
            <v>92</v>
          </cell>
          <cell r="D140">
            <v>38004.620000000003</v>
          </cell>
          <cell r="E140">
            <v>352953.29</v>
          </cell>
          <cell r="F140">
            <v>0</v>
          </cell>
          <cell r="G140">
            <v>0</v>
          </cell>
          <cell r="H140">
            <v>352953.29</v>
          </cell>
          <cell r="I140">
            <v>347343.95</v>
          </cell>
          <cell r="J140">
            <v>0</v>
          </cell>
          <cell r="K140">
            <v>0</v>
          </cell>
          <cell r="L140">
            <v>347343.95</v>
          </cell>
          <cell r="M140">
            <v>35295.339999999997</v>
          </cell>
          <cell r="N140">
            <v>9108.58</v>
          </cell>
          <cell r="O140">
            <v>23778.959999999999</v>
          </cell>
          <cell r="P140">
            <v>4959.71</v>
          </cell>
          <cell r="Q140">
            <v>60637.08</v>
          </cell>
          <cell r="R140">
            <v>0</v>
          </cell>
          <cell r="S140">
            <v>13000.27</v>
          </cell>
          <cell r="T140">
            <v>6946.88</v>
          </cell>
          <cell r="U140">
            <v>329.82</v>
          </cell>
          <cell r="V140">
            <v>11149.42</v>
          </cell>
          <cell r="W140">
            <v>15726.48</v>
          </cell>
          <cell r="X140">
            <v>55734.46</v>
          </cell>
          <cell r="Y140">
            <v>18825.580000000002</v>
          </cell>
          <cell r="Z140">
            <v>0</v>
          </cell>
          <cell r="AA140">
            <v>101636.18</v>
          </cell>
          <cell r="AB140">
            <v>6183.61</v>
          </cell>
          <cell r="AC140">
            <v>370558.27</v>
          </cell>
          <cell r="AD140">
            <v>14790.3</v>
          </cell>
          <cell r="AE140">
            <v>7245.9</v>
          </cell>
        </row>
        <row r="141">
          <cell r="A141" t="str">
            <v>Гоголя, 104</v>
          </cell>
          <cell r="B141" t="str">
            <v>Гоголя</v>
          </cell>
          <cell r="C141">
            <v>104</v>
          </cell>
          <cell r="D141">
            <v>103684.19</v>
          </cell>
          <cell r="E141">
            <v>816865.56</v>
          </cell>
          <cell r="F141">
            <v>111789.27</v>
          </cell>
          <cell r="G141">
            <v>0</v>
          </cell>
          <cell r="H141">
            <v>928654.83</v>
          </cell>
          <cell r="I141">
            <v>722082.81</v>
          </cell>
          <cell r="J141">
            <v>26639.3</v>
          </cell>
          <cell r="K141">
            <v>0</v>
          </cell>
          <cell r="L141">
            <v>748722.11</v>
          </cell>
          <cell r="M141">
            <v>92865.49</v>
          </cell>
          <cell r="N141">
            <v>8099.36</v>
          </cell>
          <cell r="O141">
            <v>41622</v>
          </cell>
          <cell r="P141">
            <v>8469.1</v>
          </cell>
          <cell r="Q141">
            <v>96322.21</v>
          </cell>
          <cell r="R141">
            <v>0</v>
          </cell>
          <cell r="S141">
            <v>89133.06</v>
          </cell>
          <cell r="T141">
            <v>14974.45</v>
          </cell>
          <cell r="U141">
            <v>985.65</v>
          </cell>
          <cell r="V141">
            <v>29776.28</v>
          </cell>
          <cell r="W141">
            <v>28120.560000000001</v>
          </cell>
          <cell r="X141">
            <v>193393.93</v>
          </cell>
          <cell r="Y141">
            <v>55807.4</v>
          </cell>
          <cell r="Z141">
            <v>0</v>
          </cell>
          <cell r="AA141">
            <v>208646.03</v>
          </cell>
          <cell r="AB141">
            <v>11000.03</v>
          </cell>
          <cell r="AC141">
            <v>897455.79</v>
          </cell>
          <cell r="AD141">
            <v>-45049.49</v>
          </cell>
          <cell r="AE141">
            <v>18240.240000000002</v>
          </cell>
        </row>
        <row r="142">
          <cell r="A142" t="str">
            <v>Гранитная, 2</v>
          </cell>
          <cell r="B142" t="str">
            <v>Гранитная</v>
          </cell>
          <cell r="C142">
            <v>2</v>
          </cell>
          <cell r="D142">
            <v>-249.24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-249.24</v>
          </cell>
          <cell r="AE142">
            <v>0</v>
          </cell>
        </row>
        <row r="143">
          <cell r="A143" t="str">
            <v>Гранитная, 3</v>
          </cell>
          <cell r="B143" t="str">
            <v>Гранитная</v>
          </cell>
          <cell r="C143">
            <v>3</v>
          </cell>
          <cell r="D143">
            <v>-2.78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-2.78</v>
          </cell>
          <cell r="AE143">
            <v>0</v>
          </cell>
        </row>
        <row r="144">
          <cell r="A144" t="str">
            <v>Грибоедова, 1</v>
          </cell>
          <cell r="B144" t="str">
            <v>Грибоедова</v>
          </cell>
          <cell r="C144">
            <v>1</v>
          </cell>
          <cell r="D144">
            <v>3028.37</v>
          </cell>
          <cell r="E144">
            <v>130676.39</v>
          </cell>
          <cell r="F144">
            <v>4852.3599999999997</v>
          </cell>
          <cell r="G144">
            <v>0</v>
          </cell>
          <cell r="H144">
            <v>135528.75</v>
          </cell>
          <cell r="I144">
            <v>161618.20000000001</v>
          </cell>
          <cell r="J144">
            <v>1759.32</v>
          </cell>
          <cell r="K144">
            <v>0</v>
          </cell>
          <cell r="L144">
            <v>163377.51999999999</v>
          </cell>
          <cell r="M144">
            <v>13552.93</v>
          </cell>
          <cell r="N144">
            <v>9523.61</v>
          </cell>
          <cell r="O144">
            <v>9142.68</v>
          </cell>
          <cell r="P144">
            <v>1629.15</v>
          </cell>
          <cell r="Q144">
            <v>16052.32</v>
          </cell>
          <cell r="R144">
            <v>0</v>
          </cell>
          <cell r="S144">
            <v>9139.7099999999991</v>
          </cell>
          <cell r="T144">
            <v>3267.54</v>
          </cell>
          <cell r="U144">
            <v>175.53</v>
          </cell>
          <cell r="V144">
            <v>5420.52</v>
          </cell>
          <cell r="W144">
            <v>6005.24</v>
          </cell>
          <cell r="X144">
            <v>25006.560000000001</v>
          </cell>
          <cell r="Y144">
            <v>7908.48</v>
          </cell>
          <cell r="Z144">
            <v>0</v>
          </cell>
          <cell r="AA144">
            <v>37402.379999999997</v>
          </cell>
          <cell r="AB144">
            <v>4493.25</v>
          </cell>
          <cell r="AC144">
            <v>151452.6</v>
          </cell>
          <cell r="AD144">
            <v>14953.29</v>
          </cell>
          <cell r="AE144">
            <v>2732.7</v>
          </cell>
        </row>
        <row r="145">
          <cell r="A145" t="str">
            <v>Грибоедова, 2</v>
          </cell>
          <cell r="B145" t="str">
            <v>Грибоедова</v>
          </cell>
          <cell r="C145">
            <v>2</v>
          </cell>
          <cell r="D145">
            <v>63877.07</v>
          </cell>
          <cell r="E145">
            <v>-956.13</v>
          </cell>
          <cell r="F145">
            <v>-264.81</v>
          </cell>
          <cell r="G145">
            <v>0</v>
          </cell>
          <cell r="H145">
            <v>-1220.94</v>
          </cell>
          <cell r="I145">
            <v>2525.94</v>
          </cell>
          <cell r="J145">
            <v>0</v>
          </cell>
          <cell r="K145">
            <v>0</v>
          </cell>
          <cell r="L145">
            <v>2525.94</v>
          </cell>
          <cell r="M145">
            <v>-122.09</v>
          </cell>
          <cell r="N145">
            <v>2989.91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50.52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2896.37</v>
          </cell>
          <cell r="AD145">
            <v>63506.64</v>
          </cell>
          <cell r="AE145">
            <v>-21.97</v>
          </cell>
        </row>
        <row r="146">
          <cell r="A146" t="str">
            <v>Грибоедова, 2-а</v>
          </cell>
          <cell r="B146" t="str">
            <v>Грибоедова</v>
          </cell>
          <cell r="C146" t="str">
            <v>2-а</v>
          </cell>
          <cell r="D146">
            <v>6299.46</v>
          </cell>
          <cell r="E146">
            <v>281541.3</v>
          </cell>
          <cell r="F146">
            <v>0</v>
          </cell>
          <cell r="G146">
            <v>0</v>
          </cell>
          <cell r="H146">
            <v>281541.3</v>
          </cell>
          <cell r="I146">
            <v>418904.9</v>
          </cell>
          <cell r="J146">
            <v>0</v>
          </cell>
          <cell r="K146">
            <v>0</v>
          </cell>
          <cell r="L146">
            <v>418904.9</v>
          </cell>
          <cell r="M146">
            <v>28154.13</v>
          </cell>
          <cell r="N146">
            <v>16872.12</v>
          </cell>
          <cell r="O146">
            <v>17429.099999999999</v>
          </cell>
          <cell r="P146">
            <v>3275.88</v>
          </cell>
          <cell r="Q146">
            <v>41749.31</v>
          </cell>
          <cell r="R146">
            <v>0</v>
          </cell>
          <cell r="S146">
            <v>25931.13</v>
          </cell>
          <cell r="T146">
            <v>8378.09</v>
          </cell>
          <cell r="U146">
            <v>177.21</v>
          </cell>
          <cell r="V146">
            <v>10490.37</v>
          </cell>
          <cell r="W146">
            <v>11525.64</v>
          </cell>
          <cell r="X146">
            <v>53574.6</v>
          </cell>
          <cell r="Y146">
            <v>20835.04</v>
          </cell>
          <cell r="Z146">
            <v>0</v>
          </cell>
          <cell r="AA146">
            <v>75126.990000000005</v>
          </cell>
          <cell r="AB146">
            <v>9029.19</v>
          </cell>
          <cell r="AC146">
            <v>328206.21000000002</v>
          </cell>
          <cell r="AD146">
            <v>96998.15</v>
          </cell>
          <cell r="AE146">
            <v>5657.41</v>
          </cell>
        </row>
        <row r="147">
          <cell r="A147" t="str">
            <v>Грибоедова, 3</v>
          </cell>
          <cell r="B147" t="str">
            <v>Грибоедова</v>
          </cell>
          <cell r="C147">
            <v>3</v>
          </cell>
          <cell r="D147">
            <v>7864.25</v>
          </cell>
          <cell r="E147">
            <v>-518.11</v>
          </cell>
          <cell r="F147">
            <v>0</v>
          </cell>
          <cell r="G147">
            <v>0</v>
          </cell>
          <cell r="H147">
            <v>-518.11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-51.81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-61.14</v>
          </cell>
          <cell r="AD147">
            <v>7925.39</v>
          </cell>
          <cell r="AE147">
            <v>-9.33</v>
          </cell>
        </row>
        <row r="148">
          <cell r="A148" t="str">
            <v>Грибоедова, 4</v>
          </cell>
          <cell r="B148" t="str">
            <v>Грибоедова</v>
          </cell>
          <cell r="C148">
            <v>4</v>
          </cell>
          <cell r="D148">
            <v>9265.86</v>
          </cell>
          <cell r="E148">
            <v>229865.95</v>
          </cell>
          <cell r="F148">
            <v>0</v>
          </cell>
          <cell r="G148">
            <v>0</v>
          </cell>
          <cell r="H148">
            <v>229865.95</v>
          </cell>
          <cell r="I148">
            <v>223659.72</v>
          </cell>
          <cell r="J148">
            <v>0</v>
          </cell>
          <cell r="K148">
            <v>0</v>
          </cell>
          <cell r="L148">
            <v>222961.51</v>
          </cell>
          <cell r="M148">
            <v>22986.55</v>
          </cell>
          <cell r="N148">
            <v>8436.06</v>
          </cell>
          <cell r="O148">
            <v>14710.74</v>
          </cell>
          <cell r="P148">
            <v>3006.61</v>
          </cell>
          <cell r="Q148">
            <v>30215.06</v>
          </cell>
          <cell r="R148">
            <v>0</v>
          </cell>
          <cell r="S148">
            <v>10588.27</v>
          </cell>
          <cell r="T148">
            <v>4459.25</v>
          </cell>
          <cell r="U148">
            <v>232.67</v>
          </cell>
          <cell r="V148">
            <v>8919.5300000000007</v>
          </cell>
          <cell r="W148">
            <v>9728.2800000000007</v>
          </cell>
          <cell r="X148">
            <v>39040.559999999998</v>
          </cell>
          <cell r="Y148">
            <v>11841.96</v>
          </cell>
          <cell r="Z148">
            <v>0</v>
          </cell>
          <cell r="AA148">
            <v>62150.57</v>
          </cell>
          <cell r="AB148">
            <v>9075.93</v>
          </cell>
          <cell r="AC148">
            <v>240070.75</v>
          </cell>
          <cell r="AD148">
            <v>-7843.38</v>
          </cell>
          <cell r="AE148">
            <v>4678.71</v>
          </cell>
        </row>
        <row r="149">
          <cell r="A149" t="str">
            <v>Грибоедова, 5</v>
          </cell>
          <cell r="B149" t="str">
            <v>Грибоедова</v>
          </cell>
          <cell r="C149">
            <v>5</v>
          </cell>
          <cell r="D149">
            <v>22672.98</v>
          </cell>
          <cell r="E149">
            <v>250580.06</v>
          </cell>
          <cell r="F149">
            <v>0</v>
          </cell>
          <cell r="G149">
            <v>0</v>
          </cell>
          <cell r="H149">
            <v>250580.06</v>
          </cell>
          <cell r="I149">
            <v>243605.47</v>
          </cell>
          <cell r="J149">
            <v>0</v>
          </cell>
          <cell r="K149">
            <v>0</v>
          </cell>
          <cell r="L149">
            <v>242859.2</v>
          </cell>
          <cell r="M149">
            <v>25058.03</v>
          </cell>
          <cell r="N149">
            <v>9108.58</v>
          </cell>
          <cell r="O149">
            <v>14991.12</v>
          </cell>
          <cell r="P149">
            <v>3423.56</v>
          </cell>
          <cell r="Q149">
            <v>36898.03</v>
          </cell>
          <cell r="R149">
            <v>0</v>
          </cell>
          <cell r="S149">
            <v>15393.97</v>
          </cell>
          <cell r="T149">
            <v>4857.18</v>
          </cell>
          <cell r="U149">
            <v>465.32</v>
          </cell>
          <cell r="V149">
            <v>10093.36</v>
          </cell>
          <cell r="W149">
            <v>9913.64</v>
          </cell>
          <cell r="X149">
            <v>41953.7</v>
          </cell>
          <cell r="Y149">
            <v>13237.8</v>
          </cell>
          <cell r="Z149">
            <v>0</v>
          </cell>
          <cell r="AA149">
            <v>61958.69</v>
          </cell>
          <cell r="AB149">
            <v>10108.299999999999</v>
          </cell>
          <cell r="AC149">
            <v>262587.99</v>
          </cell>
          <cell r="AD149">
            <v>2944.19</v>
          </cell>
          <cell r="AE149">
            <v>5126.71</v>
          </cell>
        </row>
        <row r="150">
          <cell r="A150" t="str">
            <v>Грибоедова, 63</v>
          </cell>
          <cell r="B150" t="str">
            <v>Грибоедова</v>
          </cell>
          <cell r="C150">
            <v>63</v>
          </cell>
          <cell r="D150">
            <v>29867.56</v>
          </cell>
          <cell r="E150">
            <v>318592.14</v>
          </cell>
          <cell r="F150">
            <v>0</v>
          </cell>
          <cell r="G150">
            <v>0</v>
          </cell>
          <cell r="H150">
            <v>318592.14</v>
          </cell>
          <cell r="I150">
            <v>301622.42</v>
          </cell>
          <cell r="J150">
            <v>0</v>
          </cell>
          <cell r="K150">
            <v>0</v>
          </cell>
          <cell r="L150">
            <v>301622.42</v>
          </cell>
          <cell r="M150">
            <v>31859.22</v>
          </cell>
          <cell r="N150">
            <v>9111.34</v>
          </cell>
          <cell r="O150">
            <v>16324.08</v>
          </cell>
          <cell r="P150">
            <v>3353.52</v>
          </cell>
          <cell r="Q150">
            <v>31763.14</v>
          </cell>
          <cell r="R150">
            <v>0</v>
          </cell>
          <cell r="S150">
            <v>22797.49</v>
          </cell>
          <cell r="T150">
            <v>6032.45</v>
          </cell>
          <cell r="U150">
            <v>491.6</v>
          </cell>
          <cell r="V150">
            <v>13586.18</v>
          </cell>
          <cell r="W150">
            <v>10794.96</v>
          </cell>
          <cell r="X150">
            <v>67056.240000000005</v>
          </cell>
          <cell r="Y150">
            <v>11040.75</v>
          </cell>
          <cell r="Z150">
            <v>0</v>
          </cell>
          <cell r="AA150">
            <v>73235.100000000006</v>
          </cell>
          <cell r="AB150">
            <v>4413.18</v>
          </cell>
          <cell r="AC150">
            <v>308197.53000000003</v>
          </cell>
          <cell r="AD150">
            <v>23292.45</v>
          </cell>
          <cell r="AE150">
            <v>6338.28</v>
          </cell>
        </row>
        <row r="151">
          <cell r="A151" t="str">
            <v>Грибоедова, 65</v>
          </cell>
          <cell r="B151" t="str">
            <v>Грибоедова</v>
          </cell>
          <cell r="C151">
            <v>65</v>
          </cell>
          <cell r="D151">
            <v>7959.21</v>
          </cell>
          <cell r="E151">
            <v>320430.27</v>
          </cell>
          <cell r="F151">
            <v>20925.18</v>
          </cell>
          <cell r="G151">
            <v>0</v>
          </cell>
          <cell r="H151">
            <v>341355.45</v>
          </cell>
          <cell r="I151">
            <v>297715</v>
          </cell>
          <cell r="J151">
            <v>13618.76</v>
          </cell>
          <cell r="K151">
            <v>0</v>
          </cell>
          <cell r="L151">
            <v>305568.59000000003</v>
          </cell>
          <cell r="M151">
            <v>34135.589999999997</v>
          </cell>
          <cell r="N151">
            <v>9111.34</v>
          </cell>
          <cell r="O151">
            <v>16652.099999999999</v>
          </cell>
          <cell r="P151">
            <v>3251.97</v>
          </cell>
          <cell r="Q151">
            <v>30794.6</v>
          </cell>
          <cell r="R151">
            <v>0</v>
          </cell>
          <cell r="S151">
            <v>23449.49</v>
          </cell>
          <cell r="T151">
            <v>6111.37</v>
          </cell>
          <cell r="U151">
            <v>449.9</v>
          </cell>
          <cell r="V151">
            <v>13479.35</v>
          </cell>
          <cell r="W151">
            <v>11111.64</v>
          </cell>
          <cell r="X151">
            <v>74290.62</v>
          </cell>
          <cell r="Y151">
            <v>14362.05</v>
          </cell>
          <cell r="Z151">
            <v>0</v>
          </cell>
          <cell r="AA151">
            <v>75193.759999999995</v>
          </cell>
          <cell r="AB151">
            <v>8240.4500000000007</v>
          </cell>
          <cell r="AC151">
            <v>327363.95</v>
          </cell>
          <cell r="AD151">
            <v>-13836.15</v>
          </cell>
          <cell r="AE151">
            <v>6729.72</v>
          </cell>
        </row>
        <row r="152">
          <cell r="A152" t="str">
            <v>Грибоедова, 67</v>
          </cell>
          <cell r="B152" t="str">
            <v>Грибоедова</v>
          </cell>
          <cell r="C152">
            <v>67</v>
          </cell>
          <cell r="D152">
            <v>-8386.58</v>
          </cell>
          <cell r="E152">
            <v>269073.90000000002</v>
          </cell>
          <cell r="F152">
            <v>5812.29</v>
          </cell>
          <cell r="G152">
            <v>0</v>
          </cell>
          <cell r="H152">
            <v>274886.19</v>
          </cell>
          <cell r="I152">
            <v>236295.79</v>
          </cell>
          <cell r="J152">
            <v>8723.7900000000009</v>
          </cell>
          <cell r="K152">
            <v>0</v>
          </cell>
          <cell r="L152">
            <v>245019.58</v>
          </cell>
          <cell r="M152">
            <v>27488.57</v>
          </cell>
          <cell r="N152">
            <v>8436.06</v>
          </cell>
          <cell r="O152">
            <v>13518.54</v>
          </cell>
          <cell r="P152">
            <v>3677.89</v>
          </cell>
          <cell r="Q152">
            <v>32877.97</v>
          </cell>
          <cell r="R152">
            <v>0</v>
          </cell>
          <cell r="S152">
            <v>22424.19</v>
          </cell>
          <cell r="T152">
            <v>4900.3900000000003</v>
          </cell>
          <cell r="U152">
            <v>508.25</v>
          </cell>
          <cell r="V152">
            <v>11803.92</v>
          </cell>
          <cell r="W152">
            <v>8969.2000000000007</v>
          </cell>
          <cell r="X152">
            <v>49754.95</v>
          </cell>
          <cell r="Y152">
            <v>6643.15</v>
          </cell>
          <cell r="Z152">
            <v>0</v>
          </cell>
          <cell r="AA152">
            <v>51100.93</v>
          </cell>
          <cell r="AB152">
            <v>20111.57</v>
          </cell>
          <cell r="AC152">
            <v>267825.5</v>
          </cell>
          <cell r="AD152">
            <v>-31192.5</v>
          </cell>
          <cell r="AE152">
            <v>5609.92</v>
          </cell>
        </row>
        <row r="153">
          <cell r="A153" t="str">
            <v>Джамбула, 7</v>
          </cell>
          <cell r="B153" t="str">
            <v>Джамбула</v>
          </cell>
          <cell r="C153">
            <v>7</v>
          </cell>
          <cell r="D153">
            <v>14801.51</v>
          </cell>
          <cell r="E153">
            <v>494980.26</v>
          </cell>
          <cell r="F153">
            <v>0</v>
          </cell>
          <cell r="G153">
            <v>0</v>
          </cell>
          <cell r="H153">
            <v>494980.26</v>
          </cell>
          <cell r="I153">
            <v>483635.7</v>
          </cell>
          <cell r="J153">
            <v>0</v>
          </cell>
          <cell r="K153">
            <v>0</v>
          </cell>
          <cell r="L153">
            <v>483635.7</v>
          </cell>
          <cell r="M153">
            <v>49498.06</v>
          </cell>
          <cell r="N153">
            <v>8436.06</v>
          </cell>
          <cell r="O153">
            <v>31541.88</v>
          </cell>
          <cell r="P153">
            <v>6358.25</v>
          </cell>
          <cell r="Q153">
            <v>72595.61</v>
          </cell>
          <cell r="R153">
            <v>0</v>
          </cell>
          <cell r="S153">
            <v>21786.69</v>
          </cell>
          <cell r="T153">
            <v>9672.73</v>
          </cell>
          <cell r="U153">
            <v>579.14</v>
          </cell>
          <cell r="V153">
            <v>15237.55</v>
          </cell>
          <cell r="W153">
            <v>20858.400000000001</v>
          </cell>
          <cell r="X153">
            <v>99679.35</v>
          </cell>
          <cell r="Y153">
            <v>32752.99</v>
          </cell>
          <cell r="Z153">
            <v>0</v>
          </cell>
          <cell r="AA153">
            <v>139287.85</v>
          </cell>
          <cell r="AB153">
            <v>11404.56</v>
          </cell>
          <cell r="AC153">
            <v>529743.30000000005</v>
          </cell>
          <cell r="AD153">
            <v>-31306.09</v>
          </cell>
          <cell r="AE153">
            <v>10054.18</v>
          </cell>
        </row>
        <row r="154">
          <cell r="A154" t="str">
            <v>Джамбула, 30</v>
          </cell>
          <cell r="B154" t="str">
            <v>Джамбула</v>
          </cell>
          <cell r="C154">
            <v>30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991.39</v>
          </cell>
          <cell r="AC154">
            <v>991.39</v>
          </cell>
          <cell r="AD154">
            <v>-991.39</v>
          </cell>
          <cell r="AE154">
            <v>0</v>
          </cell>
        </row>
        <row r="155">
          <cell r="A155" t="str">
            <v>Добролюбова, 1</v>
          </cell>
          <cell r="B155" t="str">
            <v>Добролюбова</v>
          </cell>
          <cell r="C155">
            <v>1</v>
          </cell>
          <cell r="D155">
            <v>103423.29</v>
          </cell>
          <cell r="E155">
            <v>682574.3</v>
          </cell>
          <cell r="F155">
            <v>14105.99</v>
          </cell>
          <cell r="G155">
            <v>0</v>
          </cell>
          <cell r="H155">
            <v>696680.29</v>
          </cell>
          <cell r="I155">
            <v>710567.7</v>
          </cell>
          <cell r="J155">
            <v>5514.13</v>
          </cell>
          <cell r="K155">
            <v>0</v>
          </cell>
          <cell r="L155">
            <v>716081.83</v>
          </cell>
          <cell r="M155">
            <v>69668.09</v>
          </cell>
          <cell r="N155">
            <v>894.69</v>
          </cell>
          <cell r="O155">
            <v>46289.22</v>
          </cell>
          <cell r="P155">
            <v>8885.33</v>
          </cell>
          <cell r="Q155">
            <v>103831</v>
          </cell>
          <cell r="R155">
            <v>0</v>
          </cell>
          <cell r="S155">
            <v>25965.18</v>
          </cell>
          <cell r="T155">
            <v>14321.66</v>
          </cell>
          <cell r="U155">
            <v>519.55999999999995</v>
          </cell>
          <cell r="V155">
            <v>21757.83</v>
          </cell>
          <cell r="W155">
            <v>30751.119999999999</v>
          </cell>
          <cell r="X155">
            <v>146543.98000000001</v>
          </cell>
          <cell r="Y155">
            <v>31612.67</v>
          </cell>
          <cell r="Z155">
            <v>0</v>
          </cell>
          <cell r="AA155">
            <v>211519.68</v>
          </cell>
          <cell r="AB155">
            <v>31117.58</v>
          </cell>
          <cell r="AC155">
            <v>757817.21</v>
          </cell>
          <cell r="AD155">
            <v>61687.91</v>
          </cell>
          <cell r="AE155">
            <v>14139.62</v>
          </cell>
        </row>
        <row r="156">
          <cell r="A156" t="str">
            <v>Добролюбова, 3</v>
          </cell>
          <cell r="B156" t="str">
            <v>Добролюбова</v>
          </cell>
          <cell r="C156">
            <v>3</v>
          </cell>
          <cell r="D156">
            <v>12688.6</v>
          </cell>
          <cell r="E156">
            <v>301536.87</v>
          </cell>
          <cell r="F156">
            <v>0</v>
          </cell>
          <cell r="G156">
            <v>0</v>
          </cell>
          <cell r="H156">
            <v>301536.87</v>
          </cell>
          <cell r="I156">
            <v>302419.46000000002</v>
          </cell>
          <cell r="J156">
            <v>0</v>
          </cell>
          <cell r="K156">
            <v>0</v>
          </cell>
          <cell r="L156">
            <v>302419.46000000002</v>
          </cell>
          <cell r="M156">
            <v>30153.68</v>
          </cell>
          <cell r="N156">
            <v>5061.6400000000003</v>
          </cell>
          <cell r="O156">
            <v>16125.48</v>
          </cell>
          <cell r="P156">
            <v>3288.46</v>
          </cell>
          <cell r="Q156">
            <v>37025.129999999997</v>
          </cell>
          <cell r="R156">
            <v>0</v>
          </cell>
          <cell r="S156">
            <v>25357.81</v>
          </cell>
          <cell r="T156">
            <v>6048.39</v>
          </cell>
          <cell r="U156">
            <v>234.35</v>
          </cell>
          <cell r="V156">
            <v>10759.35</v>
          </cell>
          <cell r="W156">
            <v>10663.56</v>
          </cell>
          <cell r="X156">
            <v>57537.73</v>
          </cell>
          <cell r="Y156">
            <v>5225.1499999999996</v>
          </cell>
          <cell r="Z156">
            <v>0</v>
          </cell>
          <cell r="AA156">
            <v>70295.77</v>
          </cell>
          <cell r="AB156">
            <v>15394.67</v>
          </cell>
          <cell r="AC156">
            <v>299190.74</v>
          </cell>
          <cell r="AD156">
            <v>15917.32</v>
          </cell>
          <cell r="AE156">
            <v>6019.57</v>
          </cell>
        </row>
        <row r="157">
          <cell r="A157" t="str">
            <v>Добролюбова, 12</v>
          </cell>
          <cell r="B157" t="str">
            <v>Добролюбова</v>
          </cell>
          <cell r="C157">
            <v>12</v>
          </cell>
          <cell r="D157">
            <v>16476.28</v>
          </cell>
          <cell r="E157">
            <v>506776.78</v>
          </cell>
          <cell r="F157">
            <v>0</v>
          </cell>
          <cell r="G157">
            <v>0</v>
          </cell>
          <cell r="H157">
            <v>506776.78</v>
          </cell>
          <cell r="I157">
            <v>461005.09</v>
          </cell>
          <cell r="J157">
            <v>0</v>
          </cell>
          <cell r="K157">
            <v>0</v>
          </cell>
          <cell r="L157">
            <v>454266.29</v>
          </cell>
          <cell r="M157">
            <v>50677.64</v>
          </cell>
          <cell r="N157">
            <v>12147.09</v>
          </cell>
          <cell r="O157">
            <v>26661.18</v>
          </cell>
          <cell r="P157">
            <v>5761.08</v>
          </cell>
          <cell r="Q157">
            <v>61697.919999999998</v>
          </cell>
          <cell r="R157">
            <v>0</v>
          </cell>
          <cell r="S157">
            <v>37745.01</v>
          </cell>
          <cell r="T157">
            <v>9085.32</v>
          </cell>
          <cell r="U157">
            <v>663.77</v>
          </cell>
          <cell r="V157">
            <v>20856.05</v>
          </cell>
          <cell r="W157">
            <v>17633.96</v>
          </cell>
          <cell r="X157">
            <v>121581.34</v>
          </cell>
          <cell r="Y157">
            <v>14321.62</v>
          </cell>
          <cell r="Z157">
            <v>0</v>
          </cell>
          <cell r="AA157">
            <v>117195.27</v>
          </cell>
          <cell r="AB157">
            <v>13614.75</v>
          </cell>
          <cell r="AC157">
            <v>519801</v>
          </cell>
          <cell r="AD157">
            <v>-49058.43</v>
          </cell>
          <cell r="AE157">
            <v>10159</v>
          </cell>
        </row>
        <row r="158">
          <cell r="A158" t="str">
            <v>Добролюбова, 17</v>
          </cell>
          <cell r="B158" t="str">
            <v>Добролюбова</v>
          </cell>
          <cell r="C158">
            <v>17</v>
          </cell>
          <cell r="D158">
            <v>29539.32</v>
          </cell>
          <cell r="E158">
            <v>575132.46</v>
          </cell>
          <cell r="F158">
            <v>0</v>
          </cell>
          <cell r="G158">
            <v>0</v>
          </cell>
          <cell r="H158">
            <v>575132.46</v>
          </cell>
          <cell r="I158">
            <v>550646.31000000006</v>
          </cell>
          <cell r="J158">
            <v>0</v>
          </cell>
          <cell r="K158">
            <v>0</v>
          </cell>
          <cell r="L158">
            <v>550646.31000000006</v>
          </cell>
          <cell r="M158">
            <v>57513.26</v>
          </cell>
          <cell r="N158">
            <v>18222.62</v>
          </cell>
          <cell r="O158">
            <v>32663.64</v>
          </cell>
          <cell r="P158">
            <v>7024.75</v>
          </cell>
          <cell r="Q158">
            <v>81716.649999999994</v>
          </cell>
          <cell r="R158">
            <v>0</v>
          </cell>
          <cell r="S158">
            <v>30034.35</v>
          </cell>
          <cell r="T158">
            <v>11012.91</v>
          </cell>
          <cell r="U158">
            <v>482.43</v>
          </cell>
          <cell r="V158">
            <v>20418.650000000001</v>
          </cell>
          <cell r="W158">
            <v>21600.240000000002</v>
          </cell>
          <cell r="X158">
            <v>99973.82</v>
          </cell>
          <cell r="Y158">
            <v>28360.33</v>
          </cell>
          <cell r="Z158">
            <v>0</v>
          </cell>
          <cell r="AA158">
            <v>138132.19</v>
          </cell>
          <cell r="AB158">
            <v>14268.14</v>
          </cell>
          <cell r="AC158">
            <v>573040.81999999995</v>
          </cell>
          <cell r="AD158">
            <v>7144.81</v>
          </cell>
          <cell r="AE158">
            <v>11616.84</v>
          </cell>
        </row>
        <row r="159">
          <cell r="A159" t="str">
            <v>Доржи Банзарова, 19</v>
          </cell>
          <cell r="B159" t="str">
            <v>Доржи Банзарова</v>
          </cell>
          <cell r="C159">
            <v>19</v>
          </cell>
          <cell r="D159">
            <v>-15721.56</v>
          </cell>
          <cell r="E159">
            <v>355928.42</v>
          </cell>
          <cell r="F159">
            <v>42718.38</v>
          </cell>
          <cell r="G159">
            <v>0</v>
          </cell>
          <cell r="H159">
            <v>398646.8</v>
          </cell>
          <cell r="I159">
            <v>331755.77</v>
          </cell>
          <cell r="J159">
            <v>25679.88</v>
          </cell>
          <cell r="K159">
            <v>0</v>
          </cell>
          <cell r="L159">
            <v>343425.5</v>
          </cell>
          <cell r="M159">
            <v>39864.68</v>
          </cell>
          <cell r="N159">
            <v>12152.6</v>
          </cell>
          <cell r="O159">
            <v>26934.48</v>
          </cell>
          <cell r="P159">
            <v>8665</v>
          </cell>
          <cell r="Q159">
            <v>96419.46</v>
          </cell>
          <cell r="R159">
            <v>0</v>
          </cell>
          <cell r="S159">
            <v>10799.25</v>
          </cell>
          <cell r="T159">
            <v>6868.5</v>
          </cell>
          <cell r="U159">
            <v>2109.4699999999998</v>
          </cell>
          <cell r="V159">
            <v>22204.04</v>
          </cell>
          <cell r="W159">
            <v>19030.2</v>
          </cell>
          <cell r="X159">
            <v>18786.02</v>
          </cell>
          <cell r="Y159">
            <v>18358.830000000002</v>
          </cell>
          <cell r="Z159">
            <v>0</v>
          </cell>
          <cell r="AA159">
            <v>44136.03</v>
          </cell>
          <cell r="AB159">
            <v>10278.31</v>
          </cell>
          <cell r="AC159">
            <v>345342.18</v>
          </cell>
          <cell r="AD159">
            <v>-17638.240000000002</v>
          </cell>
          <cell r="AE159">
            <v>8735.31</v>
          </cell>
        </row>
        <row r="160">
          <cell r="A160" t="str">
            <v>Доржи Банзарова, 21</v>
          </cell>
          <cell r="B160" t="str">
            <v>Доржи Банзарова</v>
          </cell>
          <cell r="C160">
            <v>21</v>
          </cell>
          <cell r="D160">
            <v>16372.44</v>
          </cell>
          <cell r="E160">
            <v>-1259.5899999999999</v>
          </cell>
          <cell r="F160">
            <v>0</v>
          </cell>
          <cell r="G160">
            <v>0</v>
          </cell>
          <cell r="H160">
            <v>-1259.5899999999999</v>
          </cell>
          <cell r="I160">
            <v>317.76</v>
          </cell>
          <cell r="J160">
            <v>0</v>
          </cell>
          <cell r="K160">
            <v>0</v>
          </cell>
          <cell r="L160">
            <v>317.76</v>
          </cell>
          <cell r="M160">
            <v>-125.96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6.36</v>
          </cell>
          <cell r="U160">
            <v>1295.3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1153.03</v>
          </cell>
          <cell r="AD160">
            <v>15537.17</v>
          </cell>
          <cell r="AE160">
            <v>-22.67</v>
          </cell>
        </row>
        <row r="161">
          <cell r="A161" t="str">
            <v>Доржи Банзарова, 23</v>
          </cell>
          <cell r="B161" t="str">
            <v>Доржи Банзарова</v>
          </cell>
          <cell r="C161">
            <v>23</v>
          </cell>
          <cell r="D161">
            <v>955.66</v>
          </cell>
          <cell r="E161">
            <v>-824.72</v>
          </cell>
          <cell r="F161">
            <v>0</v>
          </cell>
          <cell r="G161">
            <v>0</v>
          </cell>
          <cell r="H161">
            <v>-824.72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-82.47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240.9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143.59</v>
          </cell>
          <cell r="AD161">
            <v>812.07</v>
          </cell>
          <cell r="AE161">
            <v>-14.84</v>
          </cell>
        </row>
        <row r="162">
          <cell r="A162" t="str">
            <v>Доржи Банзарова, 25</v>
          </cell>
          <cell r="B162" t="str">
            <v>Доржи Банзарова</v>
          </cell>
          <cell r="C162">
            <v>25</v>
          </cell>
          <cell r="D162">
            <v>-11942.94</v>
          </cell>
          <cell r="E162">
            <v>-20899.38</v>
          </cell>
          <cell r="F162">
            <v>0</v>
          </cell>
          <cell r="G162">
            <v>0</v>
          </cell>
          <cell r="H162">
            <v>-20899.38</v>
          </cell>
          <cell r="I162">
            <v>2238.2199999999998</v>
          </cell>
          <cell r="J162">
            <v>0</v>
          </cell>
          <cell r="K162">
            <v>0</v>
          </cell>
          <cell r="L162">
            <v>2238.2199999999998</v>
          </cell>
          <cell r="M162">
            <v>-2089.9299999999998</v>
          </cell>
          <cell r="N162">
            <v>0</v>
          </cell>
          <cell r="O162">
            <v>-1506.6</v>
          </cell>
          <cell r="P162">
            <v>498.29</v>
          </cell>
          <cell r="Q162">
            <v>5836.67</v>
          </cell>
          <cell r="R162">
            <v>0</v>
          </cell>
          <cell r="S162">
            <v>0</v>
          </cell>
          <cell r="T162">
            <v>44.76</v>
          </cell>
          <cell r="U162">
            <v>0</v>
          </cell>
          <cell r="V162">
            <v>-1581.45</v>
          </cell>
          <cell r="W162">
            <v>-465</v>
          </cell>
          <cell r="X162">
            <v>2653.48</v>
          </cell>
          <cell r="Y162">
            <v>1633.36</v>
          </cell>
          <cell r="Z162">
            <v>0</v>
          </cell>
          <cell r="AA162">
            <v>-11427.17</v>
          </cell>
          <cell r="AB162">
            <v>537.69000000000005</v>
          </cell>
          <cell r="AC162">
            <v>-6152.38</v>
          </cell>
          <cell r="AD162">
            <v>-3552.34</v>
          </cell>
          <cell r="AE162">
            <v>-286.48</v>
          </cell>
        </row>
        <row r="163">
          <cell r="A163" t="str">
            <v>Доржи Банзарова, 27</v>
          </cell>
          <cell r="B163" t="str">
            <v>Доржи Банзарова</v>
          </cell>
          <cell r="C163">
            <v>27</v>
          </cell>
          <cell r="D163">
            <v>5787.42</v>
          </cell>
          <cell r="E163">
            <v>-977.92</v>
          </cell>
          <cell r="F163">
            <v>0</v>
          </cell>
          <cell r="G163">
            <v>0</v>
          </cell>
          <cell r="H163">
            <v>-977.92</v>
          </cell>
          <cell r="I163">
            <v>10236.01</v>
          </cell>
          <cell r="J163">
            <v>0</v>
          </cell>
          <cell r="K163">
            <v>0</v>
          </cell>
          <cell r="L163">
            <v>10236.01</v>
          </cell>
          <cell r="M163">
            <v>-97.79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204.72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89.33</v>
          </cell>
          <cell r="AD163">
            <v>15934.1</v>
          </cell>
          <cell r="AE163">
            <v>-17.600000000000001</v>
          </cell>
        </row>
        <row r="164">
          <cell r="A164" t="str">
            <v>Доржи Банзарова, 29</v>
          </cell>
          <cell r="B164" t="str">
            <v>Доржи Банзарова</v>
          </cell>
          <cell r="C164">
            <v>29</v>
          </cell>
          <cell r="D164">
            <v>7608.91</v>
          </cell>
          <cell r="E164">
            <v>-906.08</v>
          </cell>
          <cell r="F164">
            <v>0</v>
          </cell>
          <cell r="G164">
            <v>0</v>
          </cell>
          <cell r="H164">
            <v>-906.08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-90.61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-106.92</v>
          </cell>
          <cell r="AD164">
            <v>7715.83</v>
          </cell>
          <cell r="AE164">
            <v>-16.309999999999999</v>
          </cell>
        </row>
        <row r="165">
          <cell r="A165" t="str">
            <v>Доржи Банзарова, 31</v>
          </cell>
          <cell r="B165" t="str">
            <v>Доржи Банзарова</v>
          </cell>
          <cell r="C165">
            <v>31</v>
          </cell>
          <cell r="D165">
            <v>3238.23</v>
          </cell>
          <cell r="E165">
            <v>-784.31</v>
          </cell>
          <cell r="F165">
            <v>0</v>
          </cell>
          <cell r="G165">
            <v>0</v>
          </cell>
          <cell r="H165">
            <v>-784.31</v>
          </cell>
          <cell r="I165">
            <v>1971.24</v>
          </cell>
          <cell r="J165">
            <v>0</v>
          </cell>
          <cell r="K165">
            <v>0</v>
          </cell>
          <cell r="L165">
            <v>1971.24</v>
          </cell>
          <cell r="M165">
            <v>-78.430000000000007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39.42</v>
          </cell>
          <cell r="U165">
            <v>561.61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508.48</v>
          </cell>
          <cell r="AD165">
            <v>4700.99</v>
          </cell>
          <cell r="AE165">
            <v>-14.12</v>
          </cell>
        </row>
        <row r="166">
          <cell r="A166" t="str">
            <v>Доржи Банзарова, 33</v>
          </cell>
          <cell r="B166" t="str">
            <v>Доржи Банзарова</v>
          </cell>
          <cell r="C166">
            <v>33</v>
          </cell>
          <cell r="D166">
            <v>9257.7199999999993</v>
          </cell>
          <cell r="E166">
            <v>-894.28</v>
          </cell>
          <cell r="F166">
            <v>0</v>
          </cell>
          <cell r="G166">
            <v>0</v>
          </cell>
          <cell r="H166">
            <v>-894.28</v>
          </cell>
          <cell r="I166">
            <v>695.11</v>
          </cell>
          <cell r="J166">
            <v>0</v>
          </cell>
          <cell r="K166">
            <v>0</v>
          </cell>
          <cell r="L166">
            <v>695.11</v>
          </cell>
          <cell r="M166">
            <v>-89.43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13.9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-91.63</v>
          </cell>
          <cell r="AD166">
            <v>10044.459999999999</v>
          </cell>
          <cell r="AE166">
            <v>-16.100000000000001</v>
          </cell>
        </row>
        <row r="167">
          <cell r="A167" t="str">
            <v>Доржи Банзарова, 37</v>
          </cell>
          <cell r="B167" t="str">
            <v>Доржи Банзарова</v>
          </cell>
          <cell r="C167">
            <v>37</v>
          </cell>
          <cell r="D167">
            <v>8183.24</v>
          </cell>
          <cell r="E167">
            <v>-229.6</v>
          </cell>
          <cell r="F167">
            <v>0</v>
          </cell>
          <cell r="G167">
            <v>0</v>
          </cell>
          <cell r="H167">
            <v>-229.6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-22.96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-27.09</v>
          </cell>
          <cell r="AD167">
            <v>8210.33</v>
          </cell>
          <cell r="AE167">
            <v>-4.13</v>
          </cell>
        </row>
        <row r="168">
          <cell r="A168" t="str">
            <v>Доржи Банзарова, 39</v>
          </cell>
          <cell r="B168" t="str">
            <v>Доржи Банзарова</v>
          </cell>
          <cell r="C168">
            <v>39</v>
          </cell>
          <cell r="D168">
            <v>10714.18</v>
          </cell>
          <cell r="E168">
            <v>-47.07</v>
          </cell>
          <cell r="F168">
            <v>0</v>
          </cell>
          <cell r="G168">
            <v>0</v>
          </cell>
          <cell r="H168">
            <v>-47.07</v>
          </cell>
          <cell r="I168">
            <v>497.32</v>
          </cell>
          <cell r="J168">
            <v>0</v>
          </cell>
          <cell r="K168">
            <v>0</v>
          </cell>
          <cell r="L168">
            <v>497.32</v>
          </cell>
          <cell r="M168">
            <v>-4.71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9.9499999999999993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4.3899999999999997</v>
          </cell>
          <cell r="AD168">
            <v>11207.11</v>
          </cell>
          <cell r="AE168">
            <v>-0.85</v>
          </cell>
        </row>
        <row r="169">
          <cell r="A169" t="str">
            <v>Достоевского, 12</v>
          </cell>
          <cell r="B169" t="str">
            <v>Достоевского</v>
          </cell>
          <cell r="C169">
            <v>12</v>
          </cell>
          <cell r="D169">
            <v>9088.84</v>
          </cell>
          <cell r="E169">
            <v>502107.31</v>
          </cell>
          <cell r="F169">
            <v>0</v>
          </cell>
          <cell r="G169">
            <v>0</v>
          </cell>
          <cell r="H169">
            <v>502107.31</v>
          </cell>
          <cell r="I169">
            <v>487289.84</v>
          </cell>
          <cell r="J169">
            <v>0</v>
          </cell>
          <cell r="K169">
            <v>0</v>
          </cell>
          <cell r="L169">
            <v>487289.84</v>
          </cell>
          <cell r="M169">
            <v>50210.73</v>
          </cell>
          <cell r="N169">
            <v>8436.06</v>
          </cell>
          <cell r="O169">
            <v>23175.599999999999</v>
          </cell>
          <cell r="P169">
            <v>5480.63</v>
          </cell>
          <cell r="Q169">
            <v>64327.67</v>
          </cell>
          <cell r="R169">
            <v>0</v>
          </cell>
          <cell r="S169">
            <v>29551.41</v>
          </cell>
          <cell r="T169">
            <v>9745.7900000000009</v>
          </cell>
          <cell r="U169">
            <v>1034.07</v>
          </cell>
          <cell r="V169">
            <v>16102.13</v>
          </cell>
          <cell r="W169">
            <v>15325.8</v>
          </cell>
          <cell r="X169">
            <v>127788.78</v>
          </cell>
          <cell r="Y169">
            <v>22990.31</v>
          </cell>
          <cell r="Z169">
            <v>0</v>
          </cell>
          <cell r="AA169">
            <v>103574.43</v>
          </cell>
          <cell r="AB169">
            <v>14201.12</v>
          </cell>
          <cell r="AC169">
            <v>501969</v>
          </cell>
          <cell r="AD169">
            <v>-5590.32</v>
          </cell>
          <cell r="AE169">
            <v>10024.469999999999</v>
          </cell>
        </row>
        <row r="170">
          <cell r="A170" t="str">
            <v>Достоевского, 14</v>
          </cell>
          <cell r="B170" t="str">
            <v>Достоевского</v>
          </cell>
          <cell r="C170">
            <v>14</v>
          </cell>
          <cell r="D170">
            <v>8256.09</v>
          </cell>
          <cell r="E170">
            <v>354717.92</v>
          </cell>
          <cell r="F170">
            <v>0</v>
          </cell>
          <cell r="G170">
            <v>0</v>
          </cell>
          <cell r="H170">
            <v>354717.92</v>
          </cell>
          <cell r="I170">
            <v>371596.1</v>
          </cell>
          <cell r="J170">
            <v>0</v>
          </cell>
          <cell r="K170">
            <v>0</v>
          </cell>
          <cell r="L170">
            <v>371596.1</v>
          </cell>
          <cell r="M170">
            <v>35471.800000000003</v>
          </cell>
          <cell r="N170">
            <v>8436.06</v>
          </cell>
          <cell r="O170">
            <v>22660.32</v>
          </cell>
          <cell r="P170">
            <v>4717.43</v>
          </cell>
          <cell r="Q170">
            <v>51923.81</v>
          </cell>
          <cell r="R170">
            <v>0</v>
          </cell>
          <cell r="S170">
            <v>12823.23</v>
          </cell>
          <cell r="T170">
            <v>7431.94</v>
          </cell>
          <cell r="U170">
            <v>322.33</v>
          </cell>
          <cell r="V170">
            <v>11691.75</v>
          </cell>
          <cell r="W170">
            <v>14985.84</v>
          </cell>
          <cell r="X170">
            <v>67968</v>
          </cell>
          <cell r="Y170">
            <v>21663.24</v>
          </cell>
          <cell r="Z170">
            <v>0</v>
          </cell>
          <cell r="AA170">
            <v>101100.24</v>
          </cell>
          <cell r="AB170">
            <v>11836.04</v>
          </cell>
          <cell r="AC170">
            <v>380266.12</v>
          </cell>
          <cell r="AD170">
            <v>-413.93</v>
          </cell>
          <cell r="AE170">
            <v>7234.09</v>
          </cell>
        </row>
        <row r="171">
          <cell r="A171" t="str">
            <v>Достоевского, 22</v>
          </cell>
          <cell r="B171" t="str">
            <v>Достоевского</v>
          </cell>
          <cell r="C171">
            <v>22</v>
          </cell>
          <cell r="D171">
            <v>-6126.9</v>
          </cell>
          <cell r="E171">
            <v>-1064.68</v>
          </cell>
          <cell r="F171">
            <v>0</v>
          </cell>
          <cell r="G171">
            <v>0</v>
          </cell>
          <cell r="H171">
            <v>-1064.68</v>
          </cell>
          <cell r="I171">
            <v>1581.37</v>
          </cell>
          <cell r="J171">
            <v>0</v>
          </cell>
          <cell r="K171">
            <v>0</v>
          </cell>
          <cell r="L171">
            <v>1171.1400000000001</v>
          </cell>
          <cell r="M171">
            <v>-106.47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23.42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570</v>
          </cell>
          <cell r="AC171">
            <v>467.79</v>
          </cell>
          <cell r="AD171">
            <v>-5423.55</v>
          </cell>
          <cell r="AE171">
            <v>-19.16</v>
          </cell>
        </row>
        <row r="172">
          <cell r="A172" t="str">
            <v>Жуковского, 21</v>
          </cell>
          <cell r="B172" t="str">
            <v>Жуковского</v>
          </cell>
          <cell r="C172">
            <v>21</v>
          </cell>
          <cell r="D172">
            <v>143282.21</v>
          </cell>
          <cell r="E172">
            <v>930123.59</v>
          </cell>
          <cell r="F172">
            <v>66747.39</v>
          </cell>
          <cell r="G172">
            <v>0</v>
          </cell>
          <cell r="H172">
            <v>996870.98</v>
          </cell>
          <cell r="I172">
            <v>847766.9</v>
          </cell>
          <cell r="J172">
            <v>0</v>
          </cell>
          <cell r="K172">
            <v>0</v>
          </cell>
          <cell r="L172">
            <v>841439.42</v>
          </cell>
          <cell r="M172">
            <v>99687.14</v>
          </cell>
          <cell r="N172">
            <v>17981.060000000001</v>
          </cell>
          <cell r="O172">
            <v>51396.24</v>
          </cell>
          <cell r="P172">
            <v>11779.28</v>
          </cell>
          <cell r="Q172">
            <v>132358.06</v>
          </cell>
          <cell r="R172">
            <v>0</v>
          </cell>
          <cell r="S172">
            <v>56733.53</v>
          </cell>
          <cell r="T172">
            <v>16828.77</v>
          </cell>
          <cell r="U172">
            <v>1349.24</v>
          </cell>
          <cell r="V172">
            <v>35282.81</v>
          </cell>
          <cell r="W172">
            <v>34410.639999999999</v>
          </cell>
          <cell r="X172">
            <v>174960.89</v>
          </cell>
          <cell r="Y172">
            <v>58937.74</v>
          </cell>
          <cell r="Z172">
            <v>0</v>
          </cell>
          <cell r="AA172">
            <v>209819.53</v>
          </cell>
          <cell r="AB172">
            <v>17975.72</v>
          </cell>
          <cell r="AC172">
            <v>939564.63</v>
          </cell>
          <cell r="AD172">
            <v>45157</v>
          </cell>
          <cell r="AE172">
            <v>20063.98</v>
          </cell>
        </row>
        <row r="173">
          <cell r="A173" t="str">
            <v>Жуковского, 21-о</v>
          </cell>
          <cell r="B173" t="str">
            <v>Жуковского</v>
          </cell>
          <cell r="C173" t="str">
            <v>21-о</v>
          </cell>
          <cell r="D173">
            <v>32887.910000000003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32887.910000000003</v>
          </cell>
          <cell r="AE173">
            <v>0</v>
          </cell>
        </row>
        <row r="174">
          <cell r="A174" t="str">
            <v>Звездинская, 2-а</v>
          </cell>
          <cell r="B174" t="str">
            <v>Звездинская</v>
          </cell>
          <cell r="C174" t="str">
            <v>2-а</v>
          </cell>
          <cell r="D174">
            <v>949.94</v>
          </cell>
          <cell r="E174">
            <v>-288.8</v>
          </cell>
          <cell r="F174">
            <v>0</v>
          </cell>
          <cell r="G174">
            <v>0</v>
          </cell>
          <cell r="H174">
            <v>-288.8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-28.88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-34.08</v>
          </cell>
          <cell r="AD174">
            <v>984.02</v>
          </cell>
          <cell r="AE174">
            <v>-5.2</v>
          </cell>
        </row>
        <row r="175">
          <cell r="A175" t="str">
            <v>Звездинская, 11</v>
          </cell>
          <cell r="B175" t="str">
            <v>Звездинская</v>
          </cell>
          <cell r="C175">
            <v>11</v>
          </cell>
          <cell r="D175">
            <v>1628.01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1628.01</v>
          </cell>
          <cell r="AE175">
            <v>0</v>
          </cell>
        </row>
        <row r="176">
          <cell r="A176" t="str">
            <v>Звездинская, 22</v>
          </cell>
          <cell r="B176" t="str">
            <v>Звездинская</v>
          </cell>
          <cell r="C176">
            <v>22</v>
          </cell>
          <cell r="D176">
            <v>8725.09</v>
          </cell>
          <cell r="E176">
            <v>318191.12</v>
          </cell>
          <cell r="F176">
            <v>14255.7</v>
          </cell>
          <cell r="G176">
            <v>0</v>
          </cell>
          <cell r="H176">
            <v>332446.82</v>
          </cell>
          <cell r="I176">
            <v>300413.52</v>
          </cell>
          <cell r="J176">
            <v>19223.080000000002</v>
          </cell>
          <cell r="K176">
            <v>0</v>
          </cell>
          <cell r="L176">
            <v>319636.59999999998</v>
          </cell>
          <cell r="M176">
            <v>33244.65</v>
          </cell>
          <cell r="N176">
            <v>6076.3</v>
          </cell>
          <cell r="O176">
            <v>15078.06</v>
          </cell>
          <cell r="P176">
            <v>3520.45</v>
          </cell>
          <cell r="Q176">
            <v>39636.69</v>
          </cell>
          <cell r="R176">
            <v>0</v>
          </cell>
          <cell r="S176">
            <v>26152.1</v>
          </cell>
          <cell r="T176">
            <v>6392.72</v>
          </cell>
          <cell r="U176">
            <v>909.87</v>
          </cell>
          <cell r="V176">
            <v>11440.55</v>
          </cell>
          <cell r="W176">
            <v>10041.08</v>
          </cell>
          <cell r="X176">
            <v>51244.66</v>
          </cell>
          <cell r="Y176">
            <v>20811.95</v>
          </cell>
          <cell r="Z176">
            <v>0</v>
          </cell>
          <cell r="AA176">
            <v>70946.16</v>
          </cell>
          <cell r="AB176">
            <v>15476.3</v>
          </cell>
          <cell r="AC176">
            <v>317589.26</v>
          </cell>
          <cell r="AD176">
            <v>10772.43</v>
          </cell>
          <cell r="AE176">
            <v>6617.72</v>
          </cell>
        </row>
        <row r="177">
          <cell r="A177" t="str">
            <v>Звездинская, 26</v>
          </cell>
          <cell r="B177" t="str">
            <v>Звездинская</v>
          </cell>
          <cell r="C177">
            <v>26</v>
          </cell>
          <cell r="D177">
            <v>26923.8</v>
          </cell>
          <cell r="E177">
            <v>499229.11</v>
          </cell>
          <cell r="F177">
            <v>25505.43</v>
          </cell>
          <cell r="G177">
            <v>0</v>
          </cell>
          <cell r="H177">
            <v>524734.54</v>
          </cell>
          <cell r="I177">
            <v>475968.61</v>
          </cell>
          <cell r="J177">
            <v>18892.580000000002</v>
          </cell>
          <cell r="K177">
            <v>0</v>
          </cell>
          <cell r="L177">
            <v>494861.19</v>
          </cell>
          <cell r="M177">
            <v>52473.55</v>
          </cell>
          <cell r="N177">
            <v>12147.09</v>
          </cell>
          <cell r="O177">
            <v>20322.3</v>
          </cell>
          <cell r="P177">
            <v>4329.3599999999997</v>
          </cell>
          <cell r="Q177">
            <v>44319.91</v>
          </cell>
          <cell r="R177">
            <v>0</v>
          </cell>
          <cell r="S177">
            <v>33052.449999999997</v>
          </cell>
          <cell r="T177">
            <v>9897.25</v>
          </cell>
          <cell r="U177">
            <v>278.95</v>
          </cell>
          <cell r="V177">
            <v>17058.37</v>
          </cell>
          <cell r="W177">
            <v>13544.96</v>
          </cell>
          <cell r="X177">
            <v>133164.38</v>
          </cell>
          <cell r="Y177">
            <v>32607.279999999999</v>
          </cell>
          <cell r="Z177">
            <v>0</v>
          </cell>
          <cell r="AA177">
            <v>110108.07</v>
          </cell>
          <cell r="AB177">
            <v>7262.51</v>
          </cell>
          <cell r="AC177">
            <v>500790.94</v>
          </cell>
          <cell r="AD177">
            <v>20994.05</v>
          </cell>
          <cell r="AE177">
            <v>10224.51</v>
          </cell>
        </row>
        <row r="178">
          <cell r="A178" t="str">
            <v>Зеленый (пер.), 1</v>
          </cell>
          <cell r="B178" t="str">
            <v>Зеленый (пер.)</v>
          </cell>
          <cell r="C178">
            <v>1</v>
          </cell>
          <cell r="D178">
            <v>10760.58</v>
          </cell>
          <cell r="E178">
            <v>483499.33</v>
          </cell>
          <cell r="F178">
            <v>0</v>
          </cell>
          <cell r="G178">
            <v>0</v>
          </cell>
          <cell r="H178">
            <v>483499.33</v>
          </cell>
          <cell r="I178">
            <v>499896.63</v>
          </cell>
          <cell r="J178">
            <v>0</v>
          </cell>
          <cell r="K178">
            <v>0</v>
          </cell>
          <cell r="L178">
            <v>497106.68</v>
          </cell>
          <cell r="M178">
            <v>48349.95</v>
          </cell>
          <cell r="N178">
            <v>12147.09</v>
          </cell>
          <cell r="O178">
            <v>32697.119999999999</v>
          </cell>
          <cell r="P178">
            <v>6938.05</v>
          </cell>
          <cell r="Q178">
            <v>79576.509999999995</v>
          </cell>
          <cell r="R178">
            <v>0</v>
          </cell>
          <cell r="S178">
            <v>15346.38</v>
          </cell>
          <cell r="T178">
            <v>9942.15</v>
          </cell>
          <cell r="U178">
            <v>485.34</v>
          </cell>
          <cell r="V178">
            <v>16724.13</v>
          </cell>
          <cell r="W178">
            <v>21621.32</v>
          </cell>
          <cell r="X178">
            <v>73992.960000000006</v>
          </cell>
          <cell r="Y178">
            <v>33831.54</v>
          </cell>
          <cell r="Z178">
            <v>0</v>
          </cell>
          <cell r="AA178">
            <v>140890.65</v>
          </cell>
          <cell r="AB178">
            <v>16209.81</v>
          </cell>
          <cell r="AC178">
            <v>518704.86</v>
          </cell>
          <cell r="AD178">
            <v>-10837.6</v>
          </cell>
          <cell r="AE178">
            <v>9951.86</v>
          </cell>
        </row>
        <row r="179">
          <cell r="A179" t="str">
            <v>Ивана Сивко, 19</v>
          </cell>
          <cell r="B179" t="str">
            <v>Ивана Сивко</v>
          </cell>
          <cell r="C179">
            <v>19</v>
          </cell>
          <cell r="D179">
            <v>144.41999999999999</v>
          </cell>
          <cell r="E179">
            <v>-12.52</v>
          </cell>
          <cell r="F179">
            <v>0</v>
          </cell>
          <cell r="G179">
            <v>0</v>
          </cell>
          <cell r="H179">
            <v>-12.52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-1.25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-1.48</v>
          </cell>
          <cell r="AD179">
            <v>145.9</v>
          </cell>
          <cell r="AE179">
            <v>-0.23</v>
          </cell>
        </row>
        <row r="180">
          <cell r="A180" t="str">
            <v>Ивана Франко, 2</v>
          </cell>
          <cell r="B180" t="str">
            <v>Ивана Франко</v>
          </cell>
          <cell r="C180">
            <v>2</v>
          </cell>
          <cell r="D180">
            <v>82394.36</v>
          </cell>
          <cell r="E180">
            <v>232636.37</v>
          </cell>
          <cell r="F180">
            <v>102883.82</v>
          </cell>
          <cell r="G180">
            <v>0</v>
          </cell>
          <cell r="H180">
            <v>335520.19</v>
          </cell>
          <cell r="I180">
            <v>227099.55</v>
          </cell>
          <cell r="J180">
            <v>12234.53</v>
          </cell>
          <cell r="K180">
            <v>0</v>
          </cell>
          <cell r="L180">
            <v>239334.08</v>
          </cell>
          <cell r="M180">
            <v>33552.01</v>
          </cell>
          <cell r="N180">
            <v>854.61</v>
          </cell>
          <cell r="O180">
            <v>14325.66</v>
          </cell>
          <cell r="P180">
            <v>2878.99</v>
          </cell>
          <cell r="Q180">
            <v>33192.620000000003</v>
          </cell>
          <cell r="R180">
            <v>0</v>
          </cell>
          <cell r="S180">
            <v>22728.87</v>
          </cell>
          <cell r="T180">
            <v>4786.6899999999996</v>
          </cell>
          <cell r="U180">
            <v>341.89</v>
          </cell>
          <cell r="V180">
            <v>9809.6299999999992</v>
          </cell>
          <cell r="W180">
            <v>10143.56</v>
          </cell>
          <cell r="X180">
            <v>56500.63</v>
          </cell>
          <cell r="Y180">
            <v>10770.15</v>
          </cell>
          <cell r="Z180">
            <v>0</v>
          </cell>
          <cell r="AA180">
            <v>89260.03</v>
          </cell>
          <cell r="AB180">
            <v>3792.08</v>
          </cell>
          <cell r="AC180">
            <v>299495.07</v>
          </cell>
          <cell r="AD180">
            <v>22233.37</v>
          </cell>
          <cell r="AE180">
            <v>6557.65</v>
          </cell>
        </row>
        <row r="181">
          <cell r="A181" t="str">
            <v>Ивана Франко, 4</v>
          </cell>
          <cell r="B181" t="str">
            <v>Ивана Франко</v>
          </cell>
          <cell r="C181">
            <v>4</v>
          </cell>
          <cell r="D181">
            <v>15526.94</v>
          </cell>
          <cell r="E181">
            <v>276359.88</v>
          </cell>
          <cell r="F181">
            <v>0</v>
          </cell>
          <cell r="G181">
            <v>0</v>
          </cell>
          <cell r="H181">
            <v>276359.88</v>
          </cell>
          <cell r="I181">
            <v>252169.35</v>
          </cell>
          <cell r="J181">
            <v>0</v>
          </cell>
          <cell r="K181">
            <v>0</v>
          </cell>
          <cell r="L181">
            <v>252169.35</v>
          </cell>
          <cell r="M181">
            <v>27636</v>
          </cell>
          <cell r="N181">
            <v>6076.3</v>
          </cell>
          <cell r="O181">
            <v>14696.04</v>
          </cell>
          <cell r="P181">
            <v>3198.08</v>
          </cell>
          <cell r="Q181">
            <v>35141.03</v>
          </cell>
          <cell r="R181">
            <v>0</v>
          </cell>
          <cell r="S181">
            <v>22462.68</v>
          </cell>
          <cell r="T181">
            <v>5043.3999999999996</v>
          </cell>
          <cell r="U181">
            <v>226.41</v>
          </cell>
          <cell r="V181">
            <v>9645.93</v>
          </cell>
          <cell r="W181">
            <v>9718.44</v>
          </cell>
          <cell r="X181">
            <v>39677.440000000002</v>
          </cell>
          <cell r="Y181">
            <v>9907.44</v>
          </cell>
          <cell r="Z181">
            <v>0</v>
          </cell>
          <cell r="AA181">
            <v>65825.84</v>
          </cell>
          <cell r="AB181">
            <v>8656.1200000000008</v>
          </cell>
          <cell r="AC181">
            <v>263461.28999999998</v>
          </cell>
          <cell r="AD181">
            <v>4235</v>
          </cell>
          <cell r="AE181">
            <v>5550.14</v>
          </cell>
        </row>
        <row r="182">
          <cell r="A182" t="str">
            <v>Ивана Франко, 6</v>
          </cell>
          <cell r="B182" t="str">
            <v>Ивана Франко</v>
          </cell>
          <cell r="C182">
            <v>6</v>
          </cell>
          <cell r="D182">
            <v>35011.730000000003</v>
          </cell>
          <cell r="E182">
            <v>319613.39</v>
          </cell>
          <cell r="F182">
            <v>0</v>
          </cell>
          <cell r="G182">
            <v>0</v>
          </cell>
          <cell r="H182">
            <v>319613.39</v>
          </cell>
          <cell r="I182">
            <v>283247.40999999997</v>
          </cell>
          <cell r="J182">
            <v>0</v>
          </cell>
          <cell r="K182">
            <v>0</v>
          </cell>
          <cell r="L182">
            <v>283247.40999999997</v>
          </cell>
          <cell r="M182">
            <v>31961.360000000001</v>
          </cell>
          <cell r="N182">
            <v>6076.3</v>
          </cell>
          <cell r="O182">
            <v>15660.48</v>
          </cell>
          <cell r="P182">
            <v>3387.95</v>
          </cell>
          <cell r="Q182">
            <v>40027.160000000003</v>
          </cell>
          <cell r="R182">
            <v>0</v>
          </cell>
          <cell r="S182">
            <v>26129.95</v>
          </cell>
          <cell r="T182">
            <v>5664.96</v>
          </cell>
          <cell r="U182">
            <v>272.69</v>
          </cell>
          <cell r="V182">
            <v>11043.83</v>
          </cell>
          <cell r="W182">
            <v>10356.120000000001</v>
          </cell>
          <cell r="X182">
            <v>50053.07</v>
          </cell>
          <cell r="Y182">
            <v>10631.95</v>
          </cell>
          <cell r="Z182">
            <v>0</v>
          </cell>
          <cell r="AA182">
            <v>70975.64</v>
          </cell>
          <cell r="AB182">
            <v>3593.94</v>
          </cell>
          <cell r="AC182">
            <v>292198.27</v>
          </cell>
          <cell r="AD182">
            <v>26060.87</v>
          </cell>
          <cell r="AE182">
            <v>6362.87</v>
          </cell>
        </row>
        <row r="183">
          <cell r="A183" t="str">
            <v>Ивана Франко, 8</v>
          </cell>
          <cell r="B183" t="str">
            <v>Ивана Франко</v>
          </cell>
          <cell r="C183">
            <v>8</v>
          </cell>
          <cell r="D183">
            <v>37323.599999999999</v>
          </cell>
          <cell r="E183">
            <v>300329.84999999998</v>
          </cell>
          <cell r="F183">
            <v>0</v>
          </cell>
          <cell r="G183">
            <v>0</v>
          </cell>
          <cell r="H183">
            <v>300329.84999999998</v>
          </cell>
          <cell r="I183">
            <v>279971.08</v>
          </cell>
          <cell r="J183">
            <v>0</v>
          </cell>
          <cell r="K183">
            <v>0</v>
          </cell>
          <cell r="L183">
            <v>279971.08</v>
          </cell>
          <cell r="M183">
            <v>30033.01</v>
          </cell>
          <cell r="N183">
            <v>6076.3</v>
          </cell>
          <cell r="O183">
            <v>15314.52</v>
          </cell>
          <cell r="P183">
            <v>3014.87</v>
          </cell>
          <cell r="Q183">
            <v>32995.33</v>
          </cell>
          <cell r="R183">
            <v>0</v>
          </cell>
          <cell r="S183">
            <v>23190.03</v>
          </cell>
          <cell r="T183">
            <v>5599.43</v>
          </cell>
          <cell r="U183">
            <v>248.09</v>
          </cell>
          <cell r="V183">
            <v>9906.6299999999992</v>
          </cell>
          <cell r="W183">
            <v>10127.280000000001</v>
          </cell>
          <cell r="X183">
            <v>61715.73</v>
          </cell>
          <cell r="Y183">
            <v>4041.57</v>
          </cell>
          <cell r="Z183">
            <v>0</v>
          </cell>
          <cell r="AA183">
            <v>69066.070000000007</v>
          </cell>
          <cell r="AB183">
            <v>6153.02</v>
          </cell>
          <cell r="AC183">
            <v>283430.53000000003</v>
          </cell>
          <cell r="AD183">
            <v>33864.15</v>
          </cell>
          <cell r="AE183">
            <v>5948.65</v>
          </cell>
        </row>
        <row r="184">
          <cell r="A184" t="str">
            <v>Ивана Франко, 10</v>
          </cell>
          <cell r="B184" t="str">
            <v>Ивана Франко</v>
          </cell>
          <cell r="C184">
            <v>10</v>
          </cell>
          <cell r="D184">
            <v>20235.46</v>
          </cell>
          <cell r="E184">
            <v>446742.03</v>
          </cell>
          <cell r="F184">
            <v>0</v>
          </cell>
          <cell r="G184">
            <v>0</v>
          </cell>
          <cell r="H184">
            <v>446742.03</v>
          </cell>
          <cell r="I184">
            <v>436774.6</v>
          </cell>
          <cell r="J184">
            <v>0</v>
          </cell>
          <cell r="K184">
            <v>0</v>
          </cell>
          <cell r="L184">
            <v>436774.6</v>
          </cell>
          <cell r="M184">
            <v>44674.239999999998</v>
          </cell>
          <cell r="N184">
            <v>8665.23</v>
          </cell>
          <cell r="O184">
            <v>23484.36</v>
          </cell>
          <cell r="P184">
            <v>4680.3100000000004</v>
          </cell>
          <cell r="Q184">
            <v>55840.39</v>
          </cell>
          <cell r="R184">
            <v>0</v>
          </cell>
          <cell r="S184">
            <v>36446.42</v>
          </cell>
          <cell r="T184">
            <v>8735.51</v>
          </cell>
          <cell r="U184">
            <v>420.71</v>
          </cell>
          <cell r="V184">
            <v>16011.02</v>
          </cell>
          <cell r="W184">
            <v>15530.04</v>
          </cell>
          <cell r="X184">
            <v>74173.69</v>
          </cell>
          <cell r="Y184">
            <v>16416.53</v>
          </cell>
          <cell r="Z184">
            <v>0</v>
          </cell>
          <cell r="AA184">
            <v>106434.83</v>
          </cell>
          <cell r="AB184">
            <v>4102.63</v>
          </cell>
          <cell r="AC184">
            <v>424499.74</v>
          </cell>
          <cell r="AD184">
            <v>32510.32</v>
          </cell>
          <cell r="AE184">
            <v>8883.83</v>
          </cell>
        </row>
        <row r="185">
          <cell r="A185" t="str">
            <v>Ивана Франко, 12</v>
          </cell>
          <cell r="B185" t="str">
            <v>Ивана Франко</v>
          </cell>
          <cell r="C185">
            <v>12</v>
          </cell>
          <cell r="D185">
            <v>18537.43</v>
          </cell>
          <cell r="E185">
            <v>304076.26</v>
          </cell>
          <cell r="F185">
            <v>0</v>
          </cell>
          <cell r="G185">
            <v>0</v>
          </cell>
          <cell r="H185">
            <v>304076.26</v>
          </cell>
          <cell r="I185">
            <v>304685.09000000003</v>
          </cell>
          <cell r="J185">
            <v>0</v>
          </cell>
          <cell r="K185">
            <v>0</v>
          </cell>
          <cell r="L185">
            <v>302340.78999999998</v>
          </cell>
          <cell r="M185">
            <v>30407.64</v>
          </cell>
          <cell r="N185">
            <v>6076.3</v>
          </cell>
          <cell r="O185">
            <v>15412.68</v>
          </cell>
          <cell r="P185">
            <v>3294.81</v>
          </cell>
          <cell r="Q185">
            <v>38659.68</v>
          </cell>
          <cell r="R185">
            <v>0</v>
          </cell>
          <cell r="S185">
            <v>25820.92</v>
          </cell>
          <cell r="T185">
            <v>6046.82</v>
          </cell>
          <cell r="U185">
            <v>408.19</v>
          </cell>
          <cell r="V185">
            <v>10536.34</v>
          </cell>
          <cell r="W185">
            <v>10192.32</v>
          </cell>
          <cell r="X185">
            <v>33118.82</v>
          </cell>
          <cell r="Y185">
            <v>17853.66</v>
          </cell>
          <cell r="Z185">
            <v>0</v>
          </cell>
          <cell r="AA185">
            <v>69852.820000000007</v>
          </cell>
          <cell r="AB185">
            <v>7005.74</v>
          </cell>
          <cell r="AC185">
            <v>280753.17</v>
          </cell>
          <cell r="AD185">
            <v>40125.050000000003</v>
          </cell>
          <cell r="AE185">
            <v>6066.43</v>
          </cell>
        </row>
        <row r="186">
          <cell r="A186" t="str">
            <v>Игошина, 10</v>
          </cell>
          <cell r="B186" t="str">
            <v>Игошина</v>
          </cell>
          <cell r="C186">
            <v>10</v>
          </cell>
          <cell r="D186">
            <v>14956.51</v>
          </cell>
          <cell r="E186">
            <v>414555.24</v>
          </cell>
          <cell r="F186">
            <v>0</v>
          </cell>
          <cell r="G186">
            <v>0</v>
          </cell>
          <cell r="H186">
            <v>414555.24</v>
          </cell>
          <cell r="I186">
            <v>375827.89</v>
          </cell>
          <cell r="J186">
            <v>0</v>
          </cell>
          <cell r="K186">
            <v>0</v>
          </cell>
          <cell r="L186">
            <v>375827.89</v>
          </cell>
          <cell r="M186">
            <v>41455.5</v>
          </cell>
          <cell r="N186">
            <v>9108.58</v>
          </cell>
          <cell r="O186">
            <v>19397.64</v>
          </cell>
          <cell r="P186">
            <v>3539.3</v>
          </cell>
          <cell r="Q186">
            <v>38855.64</v>
          </cell>
          <cell r="R186">
            <v>0</v>
          </cell>
          <cell r="S186">
            <v>30322.240000000002</v>
          </cell>
          <cell r="T186">
            <v>7516.54</v>
          </cell>
          <cell r="U186">
            <v>357.32</v>
          </cell>
          <cell r="V186">
            <v>14008.24</v>
          </cell>
          <cell r="W186">
            <v>12882.28</v>
          </cell>
          <cell r="X186">
            <v>89804.55</v>
          </cell>
          <cell r="Y186">
            <v>11579.85</v>
          </cell>
          <cell r="Z186">
            <v>0</v>
          </cell>
          <cell r="AA186">
            <v>88050.66</v>
          </cell>
          <cell r="AB186">
            <v>11071.19</v>
          </cell>
          <cell r="AC186">
            <v>386048.6</v>
          </cell>
          <cell r="AD186">
            <v>4735.8</v>
          </cell>
          <cell r="AE186">
            <v>8099.07</v>
          </cell>
        </row>
        <row r="187">
          <cell r="A187" t="str">
            <v>Игошина, 10-а</v>
          </cell>
          <cell r="B187" t="str">
            <v>Игошина</v>
          </cell>
          <cell r="C187" t="str">
            <v>10-а</v>
          </cell>
          <cell r="D187">
            <v>865.95</v>
          </cell>
          <cell r="E187">
            <v>302050.27</v>
          </cell>
          <cell r="F187">
            <v>0</v>
          </cell>
          <cell r="G187">
            <v>0</v>
          </cell>
          <cell r="H187">
            <v>302050.27</v>
          </cell>
          <cell r="I187">
            <v>254397.54</v>
          </cell>
          <cell r="J187">
            <v>0</v>
          </cell>
          <cell r="K187">
            <v>0</v>
          </cell>
          <cell r="L187">
            <v>254397.54</v>
          </cell>
          <cell r="M187">
            <v>30205.040000000001</v>
          </cell>
          <cell r="N187">
            <v>6748.8</v>
          </cell>
          <cell r="O187">
            <v>15300.78</v>
          </cell>
          <cell r="P187">
            <v>3710.6</v>
          </cell>
          <cell r="Q187">
            <v>31630.63</v>
          </cell>
          <cell r="R187">
            <v>0</v>
          </cell>
          <cell r="S187">
            <v>21779.3</v>
          </cell>
          <cell r="T187">
            <v>5087.95</v>
          </cell>
          <cell r="U187">
            <v>527.04</v>
          </cell>
          <cell r="V187">
            <v>11824.91</v>
          </cell>
          <cell r="W187">
            <v>10118.040000000001</v>
          </cell>
          <cell r="X187">
            <v>57587.49</v>
          </cell>
          <cell r="Y187">
            <v>8475.9599999999991</v>
          </cell>
          <cell r="Z187">
            <v>0</v>
          </cell>
          <cell r="AA187">
            <v>62226.22</v>
          </cell>
          <cell r="AB187">
            <v>8997.3700000000008</v>
          </cell>
          <cell r="AC187">
            <v>280324.99</v>
          </cell>
          <cell r="AD187">
            <v>-25061.5</v>
          </cell>
          <cell r="AE187">
            <v>6104.86</v>
          </cell>
        </row>
        <row r="188">
          <cell r="A188" t="str">
            <v>Игошина, 12</v>
          </cell>
          <cell r="B188" t="str">
            <v>Игошина</v>
          </cell>
          <cell r="C188">
            <v>12</v>
          </cell>
          <cell r="D188">
            <v>4471.12</v>
          </cell>
          <cell r="E188">
            <v>377226.5</v>
          </cell>
          <cell r="F188">
            <v>0</v>
          </cell>
          <cell r="G188">
            <v>0</v>
          </cell>
          <cell r="H188">
            <v>377226.5</v>
          </cell>
          <cell r="I188">
            <v>339410.26</v>
          </cell>
          <cell r="J188">
            <v>0</v>
          </cell>
          <cell r="K188">
            <v>0</v>
          </cell>
          <cell r="L188">
            <v>337401.53</v>
          </cell>
          <cell r="M188">
            <v>37722.69</v>
          </cell>
          <cell r="N188">
            <v>9108.58</v>
          </cell>
          <cell r="O188">
            <v>18639.36</v>
          </cell>
          <cell r="P188">
            <v>3778.3</v>
          </cell>
          <cell r="Q188">
            <v>38276.410000000003</v>
          </cell>
          <cell r="R188">
            <v>0</v>
          </cell>
          <cell r="S188">
            <v>28603.35</v>
          </cell>
          <cell r="T188">
            <v>6748.03</v>
          </cell>
          <cell r="U188">
            <v>528.72</v>
          </cell>
          <cell r="V188">
            <v>16139.04</v>
          </cell>
          <cell r="W188">
            <v>12326.04</v>
          </cell>
          <cell r="X188">
            <v>78853.69</v>
          </cell>
          <cell r="Y188">
            <v>12453.46</v>
          </cell>
          <cell r="Z188">
            <v>0</v>
          </cell>
          <cell r="AA188">
            <v>83809.98</v>
          </cell>
          <cell r="AB188">
            <v>2013.65</v>
          </cell>
          <cell r="AC188">
            <v>356471.46</v>
          </cell>
          <cell r="AD188">
            <v>-14598.81</v>
          </cell>
          <cell r="AE188">
            <v>7470.16</v>
          </cell>
        </row>
        <row r="189">
          <cell r="A189" t="str">
            <v>Игошина, 14</v>
          </cell>
          <cell r="B189" t="str">
            <v>Игошина</v>
          </cell>
          <cell r="C189">
            <v>14</v>
          </cell>
          <cell r="D189">
            <v>8281.75</v>
          </cell>
          <cell r="E189">
            <v>376857.46</v>
          </cell>
          <cell r="F189">
            <v>0</v>
          </cell>
          <cell r="G189">
            <v>0</v>
          </cell>
          <cell r="H189">
            <v>376857.46</v>
          </cell>
          <cell r="I189">
            <v>354924.34</v>
          </cell>
          <cell r="J189">
            <v>0</v>
          </cell>
          <cell r="K189">
            <v>0</v>
          </cell>
          <cell r="L189">
            <v>354924.34</v>
          </cell>
          <cell r="M189">
            <v>37685.75</v>
          </cell>
          <cell r="N189">
            <v>5688.84</v>
          </cell>
          <cell r="O189">
            <v>18566.52</v>
          </cell>
          <cell r="P189">
            <v>3991.99</v>
          </cell>
          <cell r="Q189">
            <v>42374.33</v>
          </cell>
          <cell r="R189">
            <v>0</v>
          </cell>
          <cell r="S189">
            <v>28331.71</v>
          </cell>
          <cell r="T189">
            <v>7098.5</v>
          </cell>
          <cell r="U189">
            <v>386.95</v>
          </cell>
          <cell r="V189">
            <v>16139.04</v>
          </cell>
          <cell r="W189">
            <v>12277.92</v>
          </cell>
          <cell r="X189">
            <v>82825.05</v>
          </cell>
          <cell r="Y189">
            <v>6410.91</v>
          </cell>
          <cell r="Z189">
            <v>0</v>
          </cell>
          <cell r="AA189">
            <v>82478.67</v>
          </cell>
          <cell r="AB189">
            <v>15872.1</v>
          </cell>
          <cell r="AC189">
            <v>367630.23</v>
          </cell>
          <cell r="AD189">
            <v>-4424.1400000000003</v>
          </cell>
          <cell r="AE189">
            <v>7501.95</v>
          </cell>
        </row>
        <row r="190">
          <cell r="A190" t="str">
            <v>Игошина, 16</v>
          </cell>
          <cell r="B190" t="str">
            <v>Игошина</v>
          </cell>
          <cell r="C190">
            <v>16</v>
          </cell>
          <cell r="D190">
            <v>8419.76</v>
          </cell>
          <cell r="E190">
            <v>381274.71</v>
          </cell>
          <cell r="F190">
            <v>0</v>
          </cell>
          <cell r="G190">
            <v>0</v>
          </cell>
          <cell r="H190">
            <v>381274.71</v>
          </cell>
          <cell r="I190">
            <v>351380.04</v>
          </cell>
          <cell r="J190">
            <v>0</v>
          </cell>
          <cell r="K190">
            <v>0</v>
          </cell>
          <cell r="L190">
            <v>351380.04</v>
          </cell>
          <cell r="M190">
            <v>38127.47</v>
          </cell>
          <cell r="N190">
            <v>3419.79</v>
          </cell>
          <cell r="O190">
            <v>18107.46</v>
          </cell>
          <cell r="P190">
            <v>3768.49</v>
          </cell>
          <cell r="Q190">
            <v>35926.21</v>
          </cell>
          <cell r="R190">
            <v>0</v>
          </cell>
          <cell r="S190">
            <v>30718.44</v>
          </cell>
          <cell r="T190">
            <v>7027.59</v>
          </cell>
          <cell r="U190">
            <v>392.76</v>
          </cell>
          <cell r="V190">
            <v>17584.14</v>
          </cell>
          <cell r="W190">
            <v>11945.6</v>
          </cell>
          <cell r="X190">
            <v>72730.92</v>
          </cell>
          <cell r="Y190">
            <v>9301.84</v>
          </cell>
          <cell r="Z190">
            <v>0</v>
          </cell>
          <cell r="AA190">
            <v>82081.64</v>
          </cell>
          <cell r="AB190">
            <v>6174.07</v>
          </cell>
          <cell r="AC190">
            <v>344847.72</v>
          </cell>
          <cell r="AD190">
            <v>14952.08</v>
          </cell>
          <cell r="AE190">
            <v>7541.3</v>
          </cell>
        </row>
        <row r="191">
          <cell r="A191" t="str">
            <v>Известковая, 3</v>
          </cell>
          <cell r="B191" t="str">
            <v>Известковая</v>
          </cell>
          <cell r="C191">
            <v>3</v>
          </cell>
          <cell r="D191">
            <v>2705.93</v>
          </cell>
          <cell r="E191">
            <v>396.66</v>
          </cell>
          <cell r="F191">
            <v>0</v>
          </cell>
          <cell r="G191">
            <v>0</v>
          </cell>
          <cell r="H191">
            <v>396.66</v>
          </cell>
          <cell r="I191">
            <v>4746.5200000000004</v>
          </cell>
          <cell r="J191">
            <v>0</v>
          </cell>
          <cell r="K191">
            <v>0</v>
          </cell>
          <cell r="L191">
            <v>4746.5200000000004</v>
          </cell>
          <cell r="M191">
            <v>39.659999999999997</v>
          </cell>
          <cell r="N191">
            <v>0</v>
          </cell>
          <cell r="O191">
            <v>64.02</v>
          </cell>
          <cell r="P191">
            <v>21.26</v>
          </cell>
          <cell r="Q191">
            <v>31.27</v>
          </cell>
          <cell r="R191">
            <v>0</v>
          </cell>
          <cell r="S191">
            <v>0</v>
          </cell>
          <cell r="T191">
            <v>94.93</v>
          </cell>
          <cell r="U191">
            <v>0</v>
          </cell>
          <cell r="V191">
            <v>63.67</v>
          </cell>
          <cell r="W191">
            <v>81.180000000000007</v>
          </cell>
          <cell r="X191">
            <v>0</v>
          </cell>
          <cell r="Y191">
            <v>0</v>
          </cell>
          <cell r="Z191">
            <v>0</v>
          </cell>
          <cell r="AA191">
            <v>82.02</v>
          </cell>
          <cell r="AB191">
            <v>16.22</v>
          </cell>
          <cell r="AC191">
            <v>505.19</v>
          </cell>
          <cell r="AD191">
            <v>6947.26</v>
          </cell>
          <cell r="AE191">
            <v>10.96</v>
          </cell>
        </row>
        <row r="192">
          <cell r="A192" t="str">
            <v>Иркутная, 2</v>
          </cell>
          <cell r="B192" t="str">
            <v>Иркутная</v>
          </cell>
          <cell r="C192">
            <v>2</v>
          </cell>
          <cell r="D192">
            <v>-759.84</v>
          </cell>
          <cell r="E192">
            <v>-433.77</v>
          </cell>
          <cell r="F192">
            <v>0</v>
          </cell>
          <cell r="G192">
            <v>0</v>
          </cell>
          <cell r="H192">
            <v>-433.77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-43.38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526.08000000000004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474.89</v>
          </cell>
          <cell r="AD192">
            <v>-1234.73</v>
          </cell>
          <cell r="AE192">
            <v>-7.81</v>
          </cell>
        </row>
        <row r="193">
          <cell r="A193" t="str">
            <v>Кайская, 3-б</v>
          </cell>
          <cell r="B193" t="str">
            <v>Кайская</v>
          </cell>
          <cell r="C193" t="str">
            <v>3-б</v>
          </cell>
          <cell r="D193">
            <v>-7031.43</v>
          </cell>
          <cell r="E193">
            <v>257299.54</v>
          </cell>
          <cell r="F193">
            <v>0</v>
          </cell>
          <cell r="G193">
            <v>0</v>
          </cell>
          <cell r="H193">
            <v>257299.54</v>
          </cell>
          <cell r="I193">
            <v>250523.81</v>
          </cell>
          <cell r="J193">
            <v>0</v>
          </cell>
          <cell r="K193">
            <v>0</v>
          </cell>
          <cell r="L193">
            <v>250014.07999999999</v>
          </cell>
          <cell r="M193">
            <v>25729.97</v>
          </cell>
          <cell r="N193">
            <v>8436.06</v>
          </cell>
          <cell r="O193">
            <v>9189.42</v>
          </cell>
          <cell r="P193">
            <v>2209.4899999999998</v>
          </cell>
          <cell r="Q193">
            <v>23235.53</v>
          </cell>
          <cell r="R193">
            <v>0</v>
          </cell>
          <cell r="S193">
            <v>18807.240000000002</v>
          </cell>
          <cell r="T193">
            <v>5000.3</v>
          </cell>
          <cell r="U193">
            <v>335.62</v>
          </cell>
          <cell r="V193">
            <v>8862.39</v>
          </cell>
          <cell r="W193">
            <v>6055.08</v>
          </cell>
          <cell r="X193">
            <v>71378.009999999995</v>
          </cell>
          <cell r="Y193">
            <v>4556.13</v>
          </cell>
          <cell r="Z193">
            <v>8922.58</v>
          </cell>
          <cell r="AA193">
            <v>40685.21</v>
          </cell>
          <cell r="AB193">
            <v>4977.95</v>
          </cell>
          <cell r="AC193">
            <v>243410.1</v>
          </cell>
          <cell r="AD193">
            <v>-427.45</v>
          </cell>
          <cell r="AE193">
            <v>5029.12</v>
          </cell>
        </row>
        <row r="194">
          <cell r="A194" t="str">
            <v>Кайская, 16</v>
          </cell>
          <cell r="B194" t="str">
            <v>Кайская</v>
          </cell>
          <cell r="C194">
            <v>16</v>
          </cell>
          <cell r="D194">
            <v>4477.54</v>
          </cell>
          <cell r="E194">
            <v>487812.37</v>
          </cell>
          <cell r="F194">
            <v>8859.82</v>
          </cell>
          <cell r="G194">
            <v>0</v>
          </cell>
          <cell r="H194">
            <v>496672.19</v>
          </cell>
          <cell r="I194">
            <v>461151.63</v>
          </cell>
          <cell r="J194">
            <v>9531.52</v>
          </cell>
          <cell r="K194">
            <v>0</v>
          </cell>
          <cell r="L194">
            <v>470683.15</v>
          </cell>
          <cell r="M194">
            <v>49667.28</v>
          </cell>
          <cell r="N194">
            <v>8099.36</v>
          </cell>
          <cell r="O194">
            <v>31364.04</v>
          </cell>
          <cell r="P194">
            <v>6331.77</v>
          </cell>
          <cell r="Q194">
            <v>73424.09</v>
          </cell>
          <cell r="R194">
            <v>0</v>
          </cell>
          <cell r="S194">
            <v>15222</v>
          </cell>
          <cell r="T194">
            <v>9413.65</v>
          </cell>
          <cell r="U194">
            <v>536.21</v>
          </cell>
          <cell r="V194">
            <v>19096.38</v>
          </cell>
          <cell r="W194">
            <v>20814.560000000001</v>
          </cell>
          <cell r="X194">
            <v>133656.62</v>
          </cell>
          <cell r="Y194">
            <v>33354.68</v>
          </cell>
          <cell r="Z194">
            <v>0</v>
          </cell>
          <cell r="AA194">
            <v>138021.97</v>
          </cell>
          <cell r="AB194">
            <v>17880.91</v>
          </cell>
          <cell r="AC194">
            <v>566963.42000000004</v>
          </cell>
          <cell r="AD194">
            <v>-91802.73</v>
          </cell>
          <cell r="AE194">
            <v>10079.9</v>
          </cell>
        </row>
        <row r="195">
          <cell r="A195" t="str">
            <v>Кайская, 41</v>
          </cell>
          <cell r="B195" t="str">
            <v>Кайская</v>
          </cell>
          <cell r="C195">
            <v>41</v>
          </cell>
          <cell r="D195">
            <v>12337.47</v>
          </cell>
          <cell r="E195">
            <v>33026.589999999997</v>
          </cell>
          <cell r="F195">
            <v>0</v>
          </cell>
          <cell r="G195">
            <v>0</v>
          </cell>
          <cell r="H195">
            <v>33026.589999999997</v>
          </cell>
          <cell r="I195">
            <v>33406.080000000002</v>
          </cell>
          <cell r="J195">
            <v>0</v>
          </cell>
          <cell r="K195">
            <v>0</v>
          </cell>
          <cell r="L195">
            <v>33406.080000000002</v>
          </cell>
          <cell r="M195">
            <v>3302.67</v>
          </cell>
          <cell r="N195">
            <v>2699.47</v>
          </cell>
          <cell r="O195">
            <v>1892.4</v>
          </cell>
          <cell r="P195">
            <v>276.68</v>
          </cell>
          <cell r="Q195">
            <v>3112.88</v>
          </cell>
          <cell r="R195">
            <v>0</v>
          </cell>
          <cell r="S195">
            <v>0</v>
          </cell>
          <cell r="T195">
            <v>668.13</v>
          </cell>
          <cell r="U195">
            <v>0</v>
          </cell>
          <cell r="V195">
            <v>674.26</v>
          </cell>
          <cell r="W195">
            <v>1251.42</v>
          </cell>
          <cell r="X195">
            <v>4507.2</v>
          </cell>
          <cell r="Y195">
            <v>0</v>
          </cell>
          <cell r="Z195">
            <v>0</v>
          </cell>
          <cell r="AA195">
            <v>8439.1200000000008</v>
          </cell>
          <cell r="AB195">
            <v>831.78</v>
          </cell>
          <cell r="AC195">
            <v>28300.31</v>
          </cell>
          <cell r="AD195">
            <v>17443.240000000002</v>
          </cell>
          <cell r="AE195">
            <v>644.29999999999995</v>
          </cell>
        </row>
        <row r="196">
          <cell r="A196" t="str">
            <v>Кайская, 51</v>
          </cell>
          <cell r="B196" t="str">
            <v>Кайская</v>
          </cell>
          <cell r="C196">
            <v>51</v>
          </cell>
          <cell r="D196">
            <v>-700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335</v>
          </cell>
          <cell r="J196">
            <v>0</v>
          </cell>
          <cell r="K196">
            <v>0</v>
          </cell>
          <cell r="L196">
            <v>335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6.7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6.7</v>
          </cell>
          <cell r="AD196">
            <v>-371.7</v>
          </cell>
          <cell r="AE196">
            <v>0</v>
          </cell>
        </row>
        <row r="197">
          <cell r="A197" t="str">
            <v>Кайская, 54</v>
          </cell>
          <cell r="B197" t="str">
            <v>Кайская</v>
          </cell>
          <cell r="C197">
            <v>54</v>
          </cell>
          <cell r="D197">
            <v>-688.44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-688.44</v>
          </cell>
          <cell r="AE197">
            <v>0</v>
          </cell>
        </row>
        <row r="198">
          <cell r="A198" t="str">
            <v>Кайская, 55</v>
          </cell>
          <cell r="B198" t="str">
            <v>Кайская</v>
          </cell>
          <cell r="C198">
            <v>55</v>
          </cell>
          <cell r="D198">
            <v>10731.26</v>
          </cell>
          <cell r="E198">
            <v>288200.45</v>
          </cell>
          <cell r="F198">
            <v>0</v>
          </cell>
          <cell r="G198">
            <v>0</v>
          </cell>
          <cell r="H198">
            <v>288200.45</v>
          </cell>
          <cell r="I198">
            <v>301720.05</v>
          </cell>
          <cell r="J198">
            <v>0</v>
          </cell>
          <cell r="K198">
            <v>0</v>
          </cell>
          <cell r="L198">
            <v>301720.05</v>
          </cell>
          <cell r="M198">
            <v>28820.06</v>
          </cell>
          <cell r="N198">
            <v>8436.06</v>
          </cell>
          <cell r="O198">
            <v>18302.52</v>
          </cell>
          <cell r="P198">
            <v>4495.45</v>
          </cell>
          <cell r="Q198">
            <v>47639.6</v>
          </cell>
          <cell r="R198">
            <v>0</v>
          </cell>
          <cell r="S198">
            <v>11562.69</v>
          </cell>
          <cell r="T198">
            <v>6034.42</v>
          </cell>
          <cell r="U198">
            <v>234.34</v>
          </cell>
          <cell r="V198">
            <v>11335.23</v>
          </cell>
          <cell r="W198">
            <v>12102.88</v>
          </cell>
          <cell r="X198">
            <v>60769.53</v>
          </cell>
          <cell r="Y198">
            <v>15238.41</v>
          </cell>
          <cell r="Z198">
            <v>0</v>
          </cell>
          <cell r="AA198">
            <v>81606.8</v>
          </cell>
          <cell r="AB198">
            <v>14098.68</v>
          </cell>
          <cell r="AC198">
            <v>326673.48</v>
          </cell>
          <cell r="AD198">
            <v>-14222.17</v>
          </cell>
          <cell r="AE198">
            <v>5996.81</v>
          </cell>
        </row>
        <row r="199">
          <cell r="A199" t="str">
            <v>Кайская, 57</v>
          </cell>
          <cell r="B199" t="str">
            <v>Кайская</v>
          </cell>
          <cell r="C199">
            <v>57</v>
          </cell>
          <cell r="D199">
            <v>-10144.31</v>
          </cell>
          <cell r="E199">
            <v>272692.27</v>
          </cell>
          <cell r="F199">
            <v>0</v>
          </cell>
          <cell r="G199">
            <v>0</v>
          </cell>
          <cell r="H199">
            <v>272692.27</v>
          </cell>
          <cell r="I199">
            <v>240870.6</v>
          </cell>
          <cell r="J199">
            <v>0</v>
          </cell>
          <cell r="K199">
            <v>0</v>
          </cell>
          <cell r="L199">
            <v>236905.48</v>
          </cell>
          <cell r="M199">
            <v>27269.23</v>
          </cell>
          <cell r="N199">
            <v>8435.9599999999991</v>
          </cell>
          <cell r="O199">
            <v>14842.8</v>
          </cell>
          <cell r="P199">
            <v>3658.63</v>
          </cell>
          <cell r="Q199">
            <v>32633.63</v>
          </cell>
          <cell r="R199">
            <v>0</v>
          </cell>
          <cell r="S199">
            <v>24927.84</v>
          </cell>
          <cell r="T199">
            <v>4738.13</v>
          </cell>
          <cell r="U199">
            <v>743.63</v>
          </cell>
          <cell r="V199">
            <v>12911.21</v>
          </cell>
          <cell r="W199">
            <v>9815.4</v>
          </cell>
          <cell r="X199">
            <v>39763.43</v>
          </cell>
          <cell r="Y199">
            <v>8517.6</v>
          </cell>
          <cell r="Z199">
            <v>0</v>
          </cell>
          <cell r="AA199">
            <v>59959.43</v>
          </cell>
          <cell r="AB199">
            <v>27569.37</v>
          </cell>
          <cell r="AC199">
            <v>281353.3</v>
          </cell>
          <cell r="AD199">
            <v>-54592.13</v>
          </cell>
          <cell r="AE199">
            <v>5567.01</v>
          </cell>
        </row>
        <row r="200">
          <cell r="A200" t="str">
            <v>Кайская, 60</v>
          </cell>
          <cell r="B200" t="str">
            <v>Кайская</v>
          </cell>
          <cell r="C200">
            <v>60</v>
          </cell>
          <cell r="D200">
            <v>-126868.5</v>
          </cell>
          <cell r="E200">
            <v>21830.29</v>
          </cell>
          <cell r="F200">
            <v>0</v>
          </cell>
          <cell r="G200">
            <v>0</v>
          </cell>
          <cell r="H200">
            <v>21830.29</v>
          </cell>
          <cell r="I200">
            <v>15264.7</v>
          </cell>
          <cell r="J200">
            <v>0</v>
          </cell>
          <cell r="K200">
            <v>0</v>
          </cell>
          <cell r="L200">
            <v>15180.19</v>
          </cell>
          <cell r="M200">
            <v>2183.06</v>
          </cell>
          <cell r="N200">
            <v>1496.46</v>
          </cell>
          <cell r="O200">
            <v>1836</v>
          </cell>
          <cell r="P200">
            <v>1013.47</v>
          </cell>
          <cell r="Q200">
            <v>12646.13</v>
          </cell>
          <cell r="R200">
            <v>0</v>
          </cell>
          <cell r="S200">
            <v>0</v>
          </cell>
          <cell r="T200">
            <v>303.58999999999997</v>
          </cell>
          <cell r="U200">
            <v>0</v>
          </cell>
          <cell r="V200">
            <v>2260.0100000000002</v>
          </cell>
          <cell r="W200">
            <v>1254.5999999999999</v>
          </cell>
          <cell r="X200">
            <v>2613.6</v>
          </cell>
          <cell r="Y200">
            <v>0</v>
          </cell>
          <cell r="Z200">
            <v>0</v>
          </cell>
          <cell r="AA200">
            <v>1923.66</v>
          </cell>
          <cell r="AB200">
            <v>2431.7199999999998</v>
          </cell>
          <cell r="AC200">
            <v>30537.66</v>
          </cell>
          <cell r="AD200">
            <v>-142225.97</v>
          </cell>
          <cell r="AE200">
            <v>575.36</v>
          </cell>
        </row>
        <row r="201">
          <cell r="A201" t="str">
            <v>Касьянова, 2</v>
          </cell>
          <cell r="B201" t="str">
            <v>Касьянова</v>
          </cell>
          <cell r="C201">
            <v>2</v>
          </cell>
          <cell r="D201">
            <v>-11968.96</v>
          </cell>
          <cell r="E201">
            <v>377606.34</v>
          </cell>
          <cell r="F201">
            <v>0</v>
          </cell>
          <cell r="G201">
            <v>0</v>
          </cell>
          <cell r="H201">
            <v>377606.34</v>
          </cell>
          <cell r="I201">
            <v>366388.28</v>
          </cell>
          <cell r="J201">
            <v>0</v>
          </cell>
          <cell r="K201">
            <v>0</v>
          </cell>
          <cell r="L201">
            <v>366388.28</v>
          </cell>
          <cell r="M201">
            <v>37760.67</v>
          </cell>
          <cell r="N201">
            <v>6076.3</v>
          </cell>
          <cell r="O201">
            <v>18414.12</v>
          </cell>
          <cell r="P201">
            <v>4197.32</v>
          </cell>
          <cell r="Q201">
            <v>44128.12</v>
          </cell>
          <cell r="R201">
            <v>0</v>
          </cell>
          <cell r="S201">
            <v>31061.91</v>
          </cell>
          <cell r="T201">
            <v>7327.78</v>
          </cell>
          <cell r="U201">
            <v>429.89</v>
          </cell>
          <cell r="V201">
            <v>17152.97</v>
          </cell>
          <cell r="W201">
            <v>12177.16</v>
          </cell>
          <cell r="X201">
            <v>63817.21</v>
          </cell>
          <cell r="Y201">
            <v>14939.79</v>
          </cell>
          <cell r="Z201">
            <v>16557.75</v>
          </cell>
          <cell r="AA201">
            <v>83786.95</v>
          </cell>
          <cell r="AB201">
            <v>2675.94</v>
          </cell>
          <cell r="AC201">
            <v>368056.35</v>
          </cell>
          <cell r="AD201">
            <v>-13637.03</v>
          </cell>
          <cell r="AE201">
            <v>7552.47</v>
          </cell>
        </row>
        <row r="202">
          <cell r="A202" t="str">
            <v>Касьянова, 16</v>
          </cell>
          <cell r="B202" t="str">
            <v>Касьянова</v>
          </cell>
          <cell r="C202">
            <v>16</v>
          </cell>
          <cell r="D202">
            <v>13206.96</v>
          </cell>
          <cell r="E202">
            <v>561084.16000000003</v>
          </cell>
          <cell r="F202">
            <v>0</v>
          </cell>
          <cell r="G202">
            <v>0</v>
          </cell>
          <cell r="H202">
            <v>561084.16000000003</v>
          </cell>
          <cell r="I202">
            <v>533070.97</v>
          </cell>
          <cell r="J202">
            <v>0</v>
          </cell>
          <cell r="K202">
            <v>0</v>
          </cell>
          <cell r="L202">
            <v>533070.97</v>
          </cell>
          <cell r="M202">
            <v>56108.45</v>
          </cell>
          <cell r="N202">
            <v>12147.09</v>
          </cell>
          <cell r="O202">
            <v>29286.3</v>
          </cell>
          <cell r="P202">
            <v>6074.6</v>
          </cell>
          <cell r="Q202">
            <v>70682.27</v>
          </cell>
          <cell r="R202">
            <v>0</v>
          </cell>
          <cell r="S202">
            <v>35541.120000000003</v>
          </cell>
          <cell r="T202">
            <v>10661.44</v>
          </cell>
          <cell r="U202">
            <v>501.99</v>
          </cell>
          <cell r="V202">
            <v>19097.55</v>
          </cell>
          <cell r="W202">
            <v>19366.919999999998</v>
          </cell>
          <cell r="X202">
            <v>107256.63</v>
          </cell>
          <cell r="Y202">
            <v>35721.14</v>
          </cell>
          <cell r="Z202">
            <v>24956.14</v>
          </cell>
          <cell r="AA202">
            <v>130331.8</v>
          </cell>
          <cell r="AB202">
            <v>18239.78</v>
          </cell>
          <cell r="AC202">
            <v>587166.17000000004</v>
          </cell>
          <cell r="AD202">
            <v>-40888.239999999998</v>
          </cell>
          <cell r="AE202">
            <v>11192.95</v>
          </cell>
        </row>
        <row r="203">
          <cell r="A203" t="str">
            <v>Касьянова, 20</v>
          </cell>
          <cell r="B203" t="str">
            <v>Касьянова</v>
          </cell>
          <cell r="C203">
            <v>20</v>
          </cell>
          <cell r="D203">
            <v>78592.28</v>
          </cell>
          <cell r="E203">
            <v>873027.23</v>
          </cell>
          <cell r="F203">
            <v>2282.13</v>
          </cell>
          <cell r="G203">
            <v>0</v>
          </cell>
          <cell r="H203">
            <v>875309.36</v>
          </cell>
          <cell r="I203">
            <v>846247.5</v>
          </cell>
          <cell r="J203">
            <v>1549.77</v>
          </cell>
          <cell r="K203">
            <v>0</v>
          </cell>
          <cell r="L203">
            <v>841633.28000000003</v>
          </cell>
          <cell r="M203">
            <v>87530.96</v>
          </cell>
          <cell r="N203">
            <v>10123.24</v>
          </cell>
          <cell r="O203">
            <v>43239.12</v>
          </cell>
          <cell r="P203">
            <v>8060.76</v>
          </cell>
          <cell r="Q203">
            <v>90201.82</v>
          </cell>
          <cell r="R203">
            <v>0</v>
          </cell>
          <cell r="S203">
            <v>62651.11</v>
          </cell>
          <cell r="T203">
            <v>16832.7</v>
          </cell>
          <cell r="U203">
            <v>499.54</v>
          </cell>
          <cell r="V203">
            <v>26466.21</v>
          </cell>
          <cell r="W203">
            <v>28605.24</v>
          </cell>
          <cell r="X203">
            <v>183057.83</v>
          </cell>
          <cell r="Y203">
            <v>44652.9</v>
          </cell>
          <cell r="Z203">
            <v>36827.160000000003</v>
          </cell>
          <cell r="AA203">
            <v>194386.32</v>
          </cell>
          <cell r="AB203">
            <v>21147.69</v>
          </cell>
          <cell r="AC203">
            <v>871489.1</v>
          </cell>
          <cell r="AD203">
            <v>48736.46</v>
          </cell>
          <cell r="AE203">
            <v>17206.5</v>
          </cell>
        </row>
        <row r="204">
          <cell r="A204" t="str">
            <v>Касьянова, 22</v>
          </cell>
          <cell r="B204" t="str">
            <v>Касьянова</v>
          </cell>
          <cell r="C204">
            <v>22</v>
          </cell>
          <cell r="D204">
            <v>80736.039999999994</v>
          </cell>
          <cell r="E204">
            <v>506220.23</v>
          </cell>
          <cell r="F204">
            <v>0</v>
          </cell>
          <cell r="G204">
            <v>0</v>
          </cell>
          <cell r="H204">
            <v>506220.23</v>
          </cell>
          <cell r="I204">
            <v>472976.85</v>
          </cell>
          <cell r="J204">
            <v>0</v>
          </cell>
          <cell r="K204">
            <v>0</v>
          </cell>
          <cell r="L204">
            <v>472976.85</v>
          </cell>
          <cell r="M204">
            <v>50622.01</v>
          </cell>
          <cell r="N204">
            <v>16871.580000000002</v>
          </cell>
          <cell r="O204">
            <v>27644.94</v>
          </cell>
          <cell r="P204">
            <v>5441.42</v>
          </cell>
          <cell r="Q204">
            <v>60220.98</v>
          </cell>
          <cell r="R204">
            <v>0</v>
          </cell>
          <cell r="S204">
            <v>42338.79</v>
          </cell>
          <cell r="T204">
            <v>9459.5400000000009</v>
          </cell>
          <cell r="U204">
            <v>520.78</v>
          </cell>
          <cell r="V204">
            <v>17167.93</v>
          </cell>
          <cell r="W204">
            <v>18281.759999999998</v>
          </cell>
          <cell r="X204">
            <v>95205.62</v>
          </cell>
          <cell r="Y204">
            <v>35787.699999999997</v>
          </cell>
          <cell r="Z204">
            <v>0</v>
          </cell>
          <cell r="AA204">
            <v>123387.63</v>
          </cell>
          <cell r="AB204">
            <v>19377.93</v>
          </cell>
          <cell r="AC204">
            <v>532420.02</v>
          </cell>
          <cell r="AD204">
            <v>21292.87</v>
          </cell>
          <cell r="AE204">
            <v>10091.41</v>
          </cell>
        </row>
        <row r="205">
          <cell r="A205" t="str">
            <v>Касьянова, 36</v>
          </cell>
          <cell r="B205" t="str">
            <v>Касьянова</v>
          </cell>
          <cell r="C205">
            <v>36</v>
          </cell>
          <cell r="D205">
            <v>-6876.34</v>
          </cell>
          <cell r="E205">
            <v>35679.03</v>
          </cell>
          <cell r="F205">
            <v>0</v>
          </cell>
          <cell r="G205">
            <v>0</v>
          </cell>
          <cell r="H205">
            <v>35679.03</v>
          </cell>
          <cell r="I205">
            <v>35739.370000000003</v>
          </cell>
          <cell r="J205">
            <v>0</v>
          </cell>
          <cell r="K205">
            <v>0</v>
          </cell>
          <cell r="L205">
            <v>35739.370000000003</v>
          </cell>
          <cell r="M205">
            <v>3567.89</v>
          </cell>
          <cell r="N205">
            <v>1868.88</v>
          </cell>
          <cell r="O205">
            <v>2308.3200000000002</v>
          </cell>
          <cell r="P205">
            <v>970.62</v>
          </cell>
          <cell r="Q205">
            <v>9727.82</v>
          </cell>
          <cell r="R205">
            <v>0</v>
          </cell>
          <cell r="S205">
            <v>0</v>
          </cell>
          <cell r="T205">
            <v>714.79</v>
          </cell>
          <cell r="U205">
            <v>0</v>
          </cell>
          <cell r="V205">
            <v>2448.36</v>
          </cell>
          <cell r="W205">
            <v>1577.34</v>
          </cell>
          <cell r="X205">
            <v>0</v>
          </cell>
          <cell r="Y205">
            <v>647.86</v>
          </cell>
          <cell r="Z205">
            <v>0</v>
          </cell>
          <cell r="AA205">
            <v>3430.8</v>
          </cell>
          <cell r="AB205">
            <v>0</v>
          </cell>
          <cell r="AC205">
            <v>28079.58</v>
          </cell>
          <cell r="AD205">
            <v>783.45</v>
          </cell>
          <cell r="AE205">
            <v>816.9</v>
          </cell>
        </row>
        <row r="206">
          <cell r="A206" t="str">
            <v>Клары Цеткин, 8</v>
          </cell>
          <cell r="B206" t="str">
            <v>Клары Цеткин</v>
          </cell>
          <cell r="C206">
            <v>8</v>
          </cell>
          <cell r="D206">
            <v>7232.77</v>
          </cell>
          <cell r="E206">
            <v>520942.49</v>
          </cell>
          <cell r="F206">
            <v>0</v>
          </cell>
          <cell r="G206">
            <v>0</v>
          </cell>
          <cell r="H206">
            <v>520942.49</v>
          </cell>
          <cell r="I206">
            <v>506518.01</v>
          </cell>
          <cell r="J206">
            <v>0</v>
          </cell>
          <cell r="K206">
            <v>0</v>
          </cell>
          <cell r="L206">
            <v>500580.29</v>
          </cell>
          <cell r="M206">
            <v>52094.27</v>
          </cell>
          <cell r="N206">
            <v>814.83</v>
          </cell>
          <cell r="O206">
            <v>23292.48</v>
          </cell>
          <cell r="P206">
            <v>4567.3999999999996</v>
          </cell>
          <cell r="Q206">
            <v>49204.65</v>
          </cell>
          <cell r="R206">
            <v>0</v>
          </cell>
          <cell r="S206">
            <v>35588.03</v>
          </cell>
          <cell r="T206">
            <v>10011.6</v>
          </cell>
          <cell r="U206">
            <v>268.10000000000002</v>
          </cell>
          <cell r="V206">
            <v>17886.37</v>
          </cell>
          <cell r="W206">
            <v>15403.08</v>
          </cell>
          <cell r="X206">
            <v>131973.68</v>
          </cell>
          <cell r="Y206">
            <v>17379.060000000001</v>
          </cell>
          <cell r="Z206">
            <v>23793.32</v>
          </cell>
          <cell r="AA206">
            <v>106499.01</v>
          </cell>
          <cell r="AB206">
            <v>7587.49</v>
          </cell>
          <cell r="AC206">
            <v>506562.5</v>
          </cell>
          <cell r="AD206">
            <v>1250.56</v>
          </cell>
          <cell r="AE206">
            <v>10199.129999999999</v>
          </cell>
        </row>
        <row r="207">
          <cell r="A207" t="str">
            <v>Клары Цеткин, 17</v>
          </cell>
          <cell r="B207" t="str">
            <v>Клары Цеткин</v>
          </cell>
          <cell r="C207">
            <v>17</v>
          </cell>
          <cell r="D207">
            <v>-1660.97</v>
          </cell>
          <cell r="E207">
            <v>-863.9</v>
          </cell>
          <cell r="F207">
            <v>0</v>
          </cell>
          <cell r="G207">
            <v>0</v>
          </cell>
          <cell r="H207">
            <v>-863.9</v>
          </cell>
          <cell r="I207">
            <v>-4409.6099999999997</v>
          </cell>
          <cell r="J207">
            <v>0</v>
          </cell>
          <cell r="K207">
            <v>0</v>
          </cell>
          <cell r="L207">
            <v>-4409.6099999999997</v>
          </cell>
          <cell r="M207">
            <v>-86.39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-88.19</v>
          </cell>
          <cell r="U207">
            <v>1.23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1140</v>
          </cell>
          <cell r="AC207">
            <v>951.1</v>
          </cell>
          <cell r="AD207">
            <v>-7021.68</v>
          </cell>
          <cell r="AE207">
            <v>-15.55</v>
          </cell>
        </row>
        <row r="208">
          <cell r="A208" t="str">
            <v>Клары Цеткин, 19</v>
          </cell>
          <cell r="B208" t="str">
            <v>Клары Цеткин</v>
          </cell>
          <cell r="C208">
            <v>19</v>
          </cell>
          <cell r="D208">
            <v>-7153.04</v>
          </cell>
          <cell r="E208">
            <v>-963.84</v>
          </cell>
          <cell r="F208">
            <v>0</v>
          </cell>
          <cell r="G208">
            <v>0</v>
          </cell>
          <cell r="H208">
            <v>-963.84</v>
          </cell>
          <cell r="I208">
            <v>2458.69</v>
          </cell>
          <cell r="J208">
            <v>0</v>
          </cell>
          <cell r="K208">
            <v>0</v>
          </cell>
          <cell r="L208">
            <v>2048.02</v>
          </cell>
          <cell r="M208">
            <v>-96.38</v>
          </cell>
          <cell r="N208">
            <v>0</v>
          </cell>
          <cell r="O208">
            <v>1556.28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40.97</v>
          </cell>
          <cell r="U208">
            <v>450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1140</v>
          </cell>
          <cell r="AC208">
            <v>3073.52</v>
          </cell>
          <cell r="AD208">
            <v>-8178.54</v>
          </cell>
          <cell r="AE208">
            <v>-17.350000000000001</v>
          </cell>
        </row>
        <row r="209">
          <cell r="A209" t="str">
            <v>Клары Цеткин, 21</v>
          </cell>
          <cell r="B209" t="str">
            <v>Клары Цеткин</v>
          </cell>
          <cell r="C209">
            <v>21</v>
          </cell>
          <cell r="D209">
            <v>3615.31</v>
          </cell>
          <cell r="E209">
            <v>-4.08</v>
          </cell>
          <cell r="F209">
            <v>0</v>
          </cell>
          <cell r="G209">
            <v>0</v>
          </cell>
          <cell r="H209">
            <v>-4.08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-0.41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-0.48</v>
          </cell>
          <cell r="AD209">
            <v>3615.79</v>
          </cell>
          <cell r="AE209">
            <v>-7.0000000000000007E-2</v>
          </cell>
        </row>
        <row r="210">
          <cell r="A210" t="str">
            <v>Клары Цеткин, 22</v>
          </cell>
          <cell r="B210" t="str">
            <v>Клары Цеткин</v>
          </cell>
          <cell r="C210">
            <v>22</v>
          </cell>
          <cell r="D210">
            <v>457.09</v>
          </cell>
          <cell r="E210">
            <v>292480.46000000002</v>
          </cell>
          <cell r="F210">
            <v>0</v>
          </cell>
          <cell r="G210">
            <v>0</v>
          </cell>
          <cell r="H210">
            <v>292480.46000000002</v>
          </cell>
          <cell r="I210">
            <v>274684.15999999997</v>
          </cell>
          <cell r="J210">
            <v>0</v>
          </cell>
          <cell r="K210">
            <v>0</v>
          </cell>
          <cell r="L210">
            <v>274684.15999999997</v>
          </cell>
          <cell r="M210">
            <v>29248.1</v>
          </cell>
          <cell r="N210">
            <v>8436.06</v>
          </cell>
          <cell r="O210">
            <v>15184.32</v>
          </cell>
          <cell r="P210">
            <v>3458.73</v>
          </cell>
          <cell r="Q210">
            <v>37761.07</v>
          </cell>
          <cell r="R210">
            <v>0</v>
          </cell>
          <cell r="S210">
            <v>21670.67</v>
          </cell>
          <cell r="T210">
            <v>5493.7</v>
          </cell>
          <cell r="U210">
            <v>391.55</v>
          </cell>
          <cell r="V210">
            <v>12053.27</v>
          </cell>
          <cell r="W210">
            <v>10041.24</v>
          </cell>
          <cell r="X210">
            <v>73091.44</v>
          </cell>
          <cell r="Y210">
            <v>11694.37</v>
          </cell>
          <cell r="Z210">
            <v>15510.84</v>
          </cell>
          <cell r="AA210">
            <v>59152.17</v>
          </cell>
          <cell r="AB210">
            <v>5108.08</v>
          </cell>
          <cell r="AC210">
            <v>314182.87</v>
          </cell>
          <cell r="AD210">
            <v>-39041.620000000003</v>
          </cell>
          <cell r="AE210">
            <v>5887.26</v>
          </cell>
        </row>
        <row r="211">
          <cell r="A211" t="str">
            <v>Клары Цеткин, 23</v>
          </cell>
          <cell r="B211" t="str">
            <v>Клары Цеткин</v>
          </cell>
          <cell r="C211">
            <v>23</v>
          </cell>
          <cell r="D211">
            <v>-6064.17</v>
          </cell>
          <cell r="E211">
            <v>-1081.78</v>
          </cell>
          <cell r="F211">
            <v>0</v>
          </cell>
          <cell r="G211">
            <v>0</v>
          </cell>
          <cell r="H211">
            <v>-1081.78</v>
          </cell>
          <cell r="I211">
            <v>3488.74</v>
          </cell>
          <cell r="J211">
            <v>0</v>
          </cell>
          <cell r="K211">
            <v>0</v>
          </cell>
          <cell r="L211">
            <v>3488.74</v>
          </cell>
          <cell r="M211">
            <v>-108.18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69.78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1140</v>
          </cell>
          <cell r="AC211">
            <v>1082.1300000000001</v>
          </cell>
          <cell r="AD211">
            <v>-3657.56</v>
          </cell>
          <cell r="AE211">
            <v>-19.47</v>
          </cell>
        </row>
        <row r="212">
          <cell r="A212" t="str">
            <v>Клары Цеткин, 25</v>
          </cell>
          <cell r="B212" t="str">
            <v>Клары Цеткин</v>
          </cell>
          <cell r="C212">
            <v>25</v>
          </cell>
          <cell r="D212">
            <v>-9718.7199999999993</v>
          </cell>
          <cell r="E212">
            <v>22529.42</v>
          </cell>
          <cell r="F212">
            <v>0</v>
          </cell>
          <cell r="G212">
            <v>0</v>
          </cell>
          <cell r="H212">
            <v>22529.42</v>
          </cell>
          <cell r="I212">
            <v>24550.78</v>
          </cell>
          <cell r="J212">
            <v>0</v>
          </cell>
          <cell r="K212">
            <v>0</v>
          </cell>
          <cell r="L212">
            <v>23724.84</v>
          </cell>
          <cell r="M212">
            <v>2252.9699999999998</v>
          </cell>
          <cell r="N212">
            <v>562</v>
          </cell>
          <cell r="O212">
            <v>1626</v>
          </cell>
          <cell r="P212">
            <v>532.35</v>
          </cell>
          <cell r="Q212">
            <v>8171.33</v>
          </cell>
          <cell r="R212">
            <v>0</v>
          </cell>
          <cell r="S212">
            <v>0</v>
          </cell>
          <cell r="T212">
            <v>474.51</v>
          </cell>
          <cell r="U212">
            <v>0</v>
          </cell>
          <cell r="V212">
            <v>1035.8399999999999</v>
          </cell>
          <cell r="W212">
            <v>1075.26</v>
          </cell>
          <cell r="X212">
            <v>1321.5</v>
          </cell>
          <cell r="Y212">
            <v>0</v>
          </cell>
          <cell r="Z212">
            <v>0</v>
          </cell>
          <cell r="AA212">
            <v>1648.68</v>
          </cell>
          <cell r="AB212">
            <v>1404.65</v>
          </cell>
          <cell r="AC212">
            <v>20606.48</v>
          </cell>
          <cell r="AD212">
            <v>-6600.36</v>
          </cell>
          <cell r="AE212">
            <v>501.39</v>
          </cell>
        </row>
        <row r="213">
          <cell r="A213" t="str">
            <v>Клары Цеткин, 26</v>
          </cell>
          <cell r="B213" t="str">
            <v>Клары Цеткин</v>
          </cell>
          <cell r="C213">
            <v>26</v>
          </cell>
          <cell r="D213">
            <v>-9872.68</v>
          </cell>
          <cell r="E213">
            <v>-1701.46</v>
          </cell>
          <cell r="F213">
            <v>0</v>
          </cell>
          <cell r="G213">
            <v>0</v>
          </cell>
          <cell r="H213">
            <v>-1701.46</v>
          </cell>
          <cell r="I213">
            <v>2794.95</v>
          </cell>
          <cell r="J213">
            <v>0</v>
          </cell>
          <cell r="K213">
            <v>0</v>
          </cell>
          <cell r="L213">
            <v>2794.95</v>
          </cell>
          <cell r="M213">
            <v>-170.15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55.9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-144.88</v>
          </cell>
          <cell r="AD213">
            <v>-6932.85</v>
          </cell>
          <cell r="AE213">
            <v>-30.63</v>
          </cell>
        </row>
        <row r="214">
          <cell r="A214" t="str">
            <v>Клары Цеткин, 30-а</v>
          </cell>
          <cell r="B214" t="str">
            <v>Клары Цеткин</v>
          </cell>
          <cell r="C214" t="str">
            <v>30-а</v>
          </cell>
          <cell r="D214">
            <v>13699.84</v>
          </cell>
          <cell r="E214">
            <v>146865.23000000001</v>
          </cell>
          <cell r="F214">
            <v>0</v>
          </cell>
          <cell r="G214">
            <v>0</v>
          </cell>
          <cell r="H214">
            <v>146865.23000000001</v>
          </cell>
          <cell r="I214">
            <v>128298.23</v>
          </cell>
          <cell r="J214">
            <v>0</v>
          </cell>
          <cell r="K214">
            <v>0</v>
          </cell>
          <cell r="L214">
            <v>128298.23</v>
          </cell>
          <cell r="M214">
            <v>14686.52</v>
          </cell>
          <cell r="N214">
            <v>8436.06</v>
          </cell>
          <cell r="O214">
            <v>9465.48</v>
          </cell>
          <cell r="P214">
            <v>2386.3200000000002</v>
          </cell>
          <cell r="Q214">
            <v>26595.18</v>
          </cell>
          <cell r="R214">
            <v>0</v>
          </cell>
          <cell r="S214">
            <v>9202.92</v>
          </cell>
          <cell r="T214">
            <v>2565.96</v>
          </cell>
          <cell r="U214">
            <v>312.7</v>
          </cell>
          <cell r="V214">
            <v>5946.36</v>
          </cell>
          <cell r="W214">
            <v>6260.16</v>
          </cell>
          <cell r="X214">
            <v>18385.919999999998</v>
          </cell>
          <cell r="Y214">
            <v>8586.4699999999993</v>
          </cell>
          <cell r="Z214">
            <v>0</v>
          </cell>
          <cell r="AA214">
            <v>39674.160000000003</v>
          </cell>
          <cell r="AB214">
            <v>3619.13</v>
          </cell>
          <cell r="AC214">
            <v>159196.48000000001</v>
          </cell>
          <cell r="AD214">
            <v>-17198.41</v>
          </cell>
          <cell r="AE214">
            <v>3073.14</v>
          </cell>
        </row>
        <row r="215">
          <cell r="A215" t="str">
            <v>Клары Цеткин, 36</v>
          </cell>
          <cell r="B215" t="str">
            <v>Клары Цеткин</v>
          </cell>
          <cell r="C215">
            <v>36</v>
          </cell>
          <cell r="D215">
            <v>-2262.41</v>
          </cell>
          <cell r="E215">
            <v>19900.53</v>
          </cell>
          <cell r="F215">
            <v>0</v>
          </cell>
          <cell r="G215">
            <v>0</v>
          </cell>
          <cell r="H215">
            <v>19900.53</v>
          </cell>
          <cell r="I215">
            <v>22767.54</v>
          </cell>
          <cell r="J215">
            <v>0</v>
          </cell>
          <cell r="K215">
            <v>0</v>
          </cell>
          <cell r="L215">
            <v>22767.54</v>
          </cell>
          <cell r="M215">
            <v>1990.07</v>
          </cell>
          <cell r="N215">
            <v>1121.02</v>
          </cell>
          <cell r="O215">
            <v>1313.94</v>
          </cell>
          <cell r="P215">
            <v>498.29</v>
          </cell>
          <cell r="Q215">
            <v>5836.67</v>
          </cell>
          <cell r="R215">
            <v>0</v>
          </cell>
          <cell r="S215">
            <v>0</v>
          </cell>
          <cell r="T215">
            <v>455.35</v>
          </cell>
          <cell r="U215">
            <v>0</v>
          </cell>
          <cell r="V215">
            <v>1130.02</v>
          </cell>
          <cell r="W215">
            <v>868.86</v>
          </cell>
          <cell r="X215">
            <v>2802.36</v>
          </cell>
          <cell r="Y215">
            <v>0</v>
          </cell>
          <cell r="Z215">
            <v>0</v>
          </cell>
          <cell r="AA215">
            <v>3463.74</v>
          </cell>
          <cell r="AB215">
            <v>1720.29</v>
          </cell>
          <cell r="AC215">
            <v>21648.5</v>
          </cell>
          <cell r="AD215">
            <v>-1143.3699999999999</v>
          </cell>
          <cell r="AE215">
            <v>447.89</v>
          </cell>
        </row>
        <row r="216">
          <cell r="A216" t="str">
            <v>Клары Цеткин, 38</v>
          </cell>
          <cell r="B216" t="str">
            <v>Клары Цеткин</v>
          </cell>
          <cell r="C216">
            <v>38</v>
          </cell>
          <cell r="D216">
            <v>-896.3</v>
          </cell>
          <cell r="E216">
            <v>19919.419999999998</v>
          </cell>
          <cell r="F216">
            <v>0</v>
          </cell>
          <cell r="G216">
            <v>0</v>
          </cell>
          <cell r="H216">
            <v>19919.419999999998</v>
          </cell>
          <cell r="I216">
            <v>14949.53</v>
          </cell>
          <cell r="J216">
            <v>0</v>
          </cell>
          <cell r="K216">
            <v>0</v>
          </cell>
          <cell r="L216">
            <v>14028.96</v>
          </cell>
          <cell r="M216">
            <v>1991.93</v>
          </cell>
          <cell r="N216">
            <v>1121.02</v>
          </cell>
          <cell r="O216">
            <v>1397.94</v>
          </cell>
          <cell r="P216">
            <v>487.57</v>
          </cell>
          <cell r="Q216">
            <v>6420.32</v>
          </cell>
          <cell r="R216">
            <v>0</v>
          </cell>
          <cell r="S216">
            <v>0</v>
          </cell>
          <cell r="T216">
            <v>280.58</v>
          </cell>
          <cell r="U216">
            <v>0</v>
          </cell>
          <cell r="V216">
            <v>1035.8399999999999</v>
          </cell>
          <cell r="W216">
            <v>924.48</v>
          </cell>
          <cell r="X216">
            <v>3460.32</v>
          </cell>
          <cell r="Y216">
            <v>0</v>
          </cell>
          <cell r="Z216">
            <v>0</v>
          </cell>
          <cell r="AA216">
            <v>4299.63</v>
          </cell>
          <cell r="AB216">
            <v>1795.8</v>
          </cell>
          <cell r="AC216">
            <v>23661.73</v>
          </cell>
          <cell r="AD216">
            <v>-10529.07</v>
          </cell>
          <cell r="AE216">
            <v>446.3</v>
          </cell>
        </row>
        <row r="217">
          <cell r="A217" t="str">
            <v>Клары Цеткин, 40</v>
          </cell>
          <cell r="B217" t="str">
            <v>Клары Цеткин</v>
          </cell>
          <cell r="C217">
            <v>40</v>
          </cell>
          <cell r="D217">
            <v>5899.33</v>
          </cell>
          <cell r="E217">
            <v>-145.24</v>
          </cell>
          <cell r="F217">
            <v>0</v>
          </cell>
          <cell r="G217">
            <v>0</v>
          </cell>
          <cell r="H217">
            <v>-145.24</v>
          </cell>
          <cell r="I217">
            <v>-1784</v>
          </cell>
          <cell r="J217">
            <v>0</v>
          </cell>
          <cell r="K217">
            <v>0</v>
          </cell>
          <cell r="L217">
            <v>-1784</v>
          </cell>
          <cell r="M217">
            <v>-14.52</v>
          </cell>
          <cell r="N217">
            <v>160.56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-35.68</v>
          </cell>
          <cell r="U217">
            <v>125.89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1140</v>
          </cell>
          <cell r="AC217">
            <v>1373.64</v>
          </cell>
          <cell r="AD217">
            <v>2741.69</v>
          </cell>
          <cell r="AE217">
            <v>-2.61</v>
          </cell>
        </row>
        <row r="218">
          <cell r="A218" t="str">
            <v>Клары Цеткин, 42</v>
          </cell>
          <cell r="B218" t="str">
            <v>Клары Цеткин</v>
          </cell>
          <cell r="C218">
            <v>42</v>
          </cell>
          <cell r="D218">
            <v>-1593.81</v>
          </cell>
          <cell r="E218">
            <v>75599.94</v>
          </cell>
          <cell r="F218">
            <v>0</v>
          </cell>
          <cell r="G218">
            <v>0</v>
          </cell>
          <cell r="H218">
            <v>75599.94</v>
          </cell>
          <cell r="I218">
            <v>67411.81</v>
          </cell>
          <cell r="J218">
            <v>0</v>
          </cell>
          <cell r="K218">
            <v>0</v>
          </cell>
          <cell r="L218">
            <v>65438.49</v>
          </cell>
          <cell r="M218">
            <v>7560.03</v>
          </cell>
          <cell r="N218">
            <v>1863.28</v>
          </cell>
          <cell r="O218">
            <v>3726</v>
          </cell>
          <cell r="P218">
            <v>920.53</v>
          </cell>
          <cell r="Q218">
            <v>10738.15</v>
          </cell>
          <cell r="R218">
            <v>0</v>
          </cell>
          <cell r="S218">
            <v>0</v>
          </cell>
          <cell r="T218">
            <v>1308.78</v>
          </cell>
          <cell r="U218">
            <v>210.97</v>
          </cell>
          <cell r="V218">
            <v>3383.57</v>
          </cell>
          <cell r="W218">
            <v>2545.8000000000002</v>
          </cell>
          <cell r="X218">
            <v>19382.25</v>
          </cell>
          <cell r="Y218">
            <v>0</v>
          </cell>
          <cell r="Z218">
            <v>0</v>
          </cell>
          <cell r="AA218">
            <v>16600.47</v>
          </cell>
          <cell r="AB218">
            <v>5507.88</v>
          </cell>
          <cell r="AC218">
            <v>75274.22</v>
          </cell>
          <cell r="AD218">
            <v>-11429.54</v>
          </cell>
          <cell r="AE218">
            <v>1526.51</v>
          </cell>
        </row>
        <row r="219">
          <cell r="A219" t="str">
            <v>Колхозная, 14</v>
          </cell>
          <cell r="B219" t="str">
            <v>Колхозная</v>
          </cell>
          <cell r="C219">
            <v>14</v>
          </cell>
          <cell r="D219">
            <v>23463.33</v>
          </cell>
          <cell r="E219">
            <v>297511.02</v>
          </cell>
          <cell r="F219">
            <v>0</v>
          </cell>
          <cell r="G219">
            <v>0</v>
          </cell>
          <cell r="H219">
            <v>297511.02</v>
          </cell>
          <cell r="I219">
            <v>299302.24</v>
          </cell>
          <cell r="J219">
            <v>0</v>
          </cell>
          <cell r="K219">
            <v>0</v>
          </cell>
          <cell r="L219">
            <v>299302.24</v>
          </cell>
          <cell r="M219">
            <v>29751.08</v>
          </cell>
          <cell r="N219">
            <v>9108.58</v>
          </cell>
          <cell r="O219">
            <v>20070.96</v>
          </cell>
          <cell r="P219">
            <v>4118.6000000000004</v>
          </cell>
          <cell r="Q219">
            <v>45011.08</v>
          </cell>
          <cell r="R219">
            <v>0</v>
          </cell>
          <cell r="S219">
            <v>12003.81</v>
          </cell>
          <cell r="T219">
            <v>5986.06</v>
          </cell>
          <cell r="U219">
            <v>406.97</v>
          </cell>
          <cell r="V219">
            <v>11134.27</v>
          </cell>
          <cell r="W219">
            <v>13272.72</v>
          </cell>
          <cell r="X219">
            <v>41336.82</v>
          </cell>
          <cell r="Y219">
            <v>22573.38</v>
          </cell>
          <cell r="Z219">
            <v>0</v>
          </cell>
          <cell r="AA219">
            <v>87598.32</v>
          </cell>
          <cell r="AB219">
            <v>10787.76</v>
          </cell>
          <cell r="AC219">
            <v>319256.93</v>
          </cell>
          <cell r="AD219">
            <v>3508.64</v>
          </cell>
          <cell r="AE219">
            <v>6096.52</v>
          </cell>
        </row>
        <row r="220">
          <cell r="A220" t="str">
            <v>Колхозная, 26</v>
          </cell>
          <cell r="B220" t="str">
            <v>Колхозная</v>
          </cell>
          <cell r="C220">
            <v>26</v>
          </cell>
          <cell r="D220">
            <v>59302.16</v>
          </cell>
          <cell r="E220">
            <v>879169.49</v>
          </cell>
          <cell r="F220">
            <v>0</v>
          </cell>
          <cell r="G220">
            <v>0</v>
          </cell>
          <cell r="H220">
            <v>879169.49</v>
          </cell>
          <cell r="I220">
            <v>799779.39</v>
          </cell>
          <cell r="J220">
            <v>0</v>
          </cell>
          <cell r="K220">
            <v>0</v>
          </cell>
          <cell r="L220">
            <v>729125.08</v>
          </cell>
          <cell r="M220">
            <v>87916.98</v>
          </cell>
          <cell r="N220">
            <v>18222.62</v>
          </cell>
          <cell r="O220">
            <v>41327.339999999997</v>
          </cell>
          <cell r="P220">
            <v>8632.94</v>
          </cell>
          <cell r="Q220">
            <v>91765.15</v>
          </cell>
          <cell r="R220">
            <v>0</v>
          </cell>
          <cell r="S220">
            <v>64700.14</v>
          </cell>
          <cell r="T220">
            <v>14582.49</v>
          </cell>
          <cell r="U220">
            <v>686.7</v>
          </cell>
          <cell r="V220">
            <v>33248.959999999999</v>
          </cell>
          <cell r="W220">
            <v>27329.48</v>
          </cell>
          <cell r="X220">
            <v>153915.95000000001</v>
          </cell>
          <cell r="Y220">
            <v>40082.14</v>
          </cell>
          <cell r="Z220">
            <v>0</v>
          </cell>
          <cell r="AA220">
            <v>184678.95</v>
          </cell>
          <cell r="AB220">
            <v>20302.009999999998</v>
          </cell>
          <cell r="AC220">
            <v>804770.84</v>
          </cell>
          <cell r="AD220">
            <v>-16343.6</v>
          </cell>
          <cell r="AE220">
            <v>17378.990000000002</v>
          </cell>
        </row>
        <row r="221">
          <cell r="A221" t="str">
            <v>Колхозная, 28</v>
          </cell>
          <cell r="B221" t="str">
            <v>Колхозная</v>
          </cell>
          <cell r="C221">
            <v>28</v>
          </cell>
          <cell r="D221">
            <v>5547</v>
          </cell>
          <cell r="E221">
            <v>372430.47</v>
          </cell>
          <cell r="F221">
            <v>11472.48</v>
          </cell>
          <cell r="G221">
            <v>0</v>
          </cell>
          <cell r="H221">
            <v>383902.95</v>
          </cell>
          <cell r="I221">
            <v>376530.83</v>
          </cell>
          <cell r="J221">
            <v>4056.77</v>
          </cell>
          <cell r="K221">
            <v>0</v>
          </cell>
          <cell r="L221">
            <v>378064.69</v>
          </cell>
          <cell r="M221">
            <v>38390.29</v>
          </cell>
          <cell r="N221">
            <v>9108.58</v>
          </cell>
          <cell r="O221">
            <v>18002.52</v>
          </cell>
          <cell r="P221">
            <v>3850.27</v>
          </cell>
          <cell r="Q221">
            <v>39345.49</v>
          </cell>
          <cell r="R221">
            <v>0</v>
          </cell>
          <cell r="S221">
            <v>31174.02</v>
          </cell>
          <cell r="T221">
            <v>7561.29</v>
          </cell>
          <cell r="U221">
            <v>587.08000000000004</v>
          </cell>
          <cell r="V221">
            <v>16916.14</v>
          </cell>
          <cell r="W221">
            <v>12105.68</v>
          </cell>
          <cell r="X221">
            <v>77399.39</v>
          </cell>
          <cell r="Y221">
            <v>5263.49</v>
          </cell>
          <cell r="Z221">
            <v>6226.36</v>
          </cell>
          <cell r="AA221">
            <v>87018.33</v>
          </cell>
          <cell r="AB221">
            <v>10007.83</v>
          </cell>
          <cell r="AC221">
            <v>370560.03</v>
          </cell>
          <cell r="AD221">
            <v>13051.66</v>
          </cell>
          <cell r="AE221">
            <v>7603.27</v>
          </cell>
        </row>
        <row r="222">
          <cell r="A222" t="str">
            <v>Колхозная, 51</v>
          </cell>
          <cell r="B222" t="str">
            <v>Колхозная</v>
          </cell>
          <cell r="C222">
            <v>51</v>
          </cell>
          <cell r="D222">
            <v>63529.47</v>
          </cell>
          <cell r="E222">
            <v>651761.44999999995</v>
          </cell>
          <cell r="F222">
            <v>0</v>
          </cell>
          <cell r="G222">
            <v>0</v>
          </cell>
          <cell r="H222">
            <v>651761.44999999995</v>
          </cell>
          <cell r="I222">
            <v>617305.66</v>
          </cell>
          <cell r="J222">
            <v>0</v>
          </cell>
          <cell r="K222">
            <v>0</v>
          </cell>
          <cell r="L222">
            <v>617305.66</v>
          </cell>
          <cell r="M222">
            <v>65176.14</v>
          </cell>
          <cell r="N222">
            <v>18222.62</v>
          </cell>
          <cell r="O222">
            <v>35041.800000000003</v>
          </cell>
          <cell r="P222">
            <v>8473.27</v>
          </cell>
          <cell r="Q222">
            <v>82398.720000000001</v>
          </cell>
          <cell r="R222">
            <v>0</v>
          </cell>
          <cell r="S222">
            <v>47307.01</v>
          </cell>
          <cell r="T222">
            <v>12346.12</v>
          </cell>
          <cell r="U222">
            <v>536.66999999999996</v>
          </cell>
          <cell r="V222">
            <v>26898.39</v>
          </cell>
          <cell r="W222">
            <v>23173.200000000001</v>
          </cell>
          <cell r="X222">
            <v>102729.4</v>
          </cell>
          <cell r="Y222">
            <v>19827.93</v>
          </cell>
          <cell r="Z222">
            <v>0</v>
          </cell>
          <cell r="AA222">
            <v>158413.39000000001</v>
          </cell>
          <cell r="AB222">
            <v>14260.2</v>
          </cell>
          <cell r="AC222">
            <v>628061.78</v>
          </cell>
          <cell r="AD222">
            <v>52773.35</v>
          </cell>
          <cell r="AE222">
            <v>13256.92</v>
          </cell>
        </row>
        <row r="223">
          <cell r="A223" t="str">
            <v>Колхозная, 89</v>
          </cell>
          <cell r="B223" t="str">
            <v>Колхозная</v>
          </cell>
          <cell r="C223">
            <v>89</v>
          </cell>
          <cell r="D223">
            <v>5386.89</v>
          </cell>
          <cell r="E223">
            <v>457422.26</v>
          </cell>
          <cell r="F223">
            <v>0</v>
          </cell>
          <cell r="G223">
            <v>0</v>
          </cell>
          <cell r="H223">
            <v>457422.26</v>
          </cell>
          <cell r="I223">
            <v>491328.1</v>
          </cell>
          <cell r="J223">
            <v>0</v>
          </cell>
          <cell r="K223">
            <v>0</v>
          </cell>
          <cell r="L223">
            <v>483826.3</v>
          </cell>
          <cell r="M223">
            <v>45742.23</v>
          </cell>
          <cell r="N223">
            <v>12147.09</v>
          </cell>
          <cell r="O223">
            <v>29215.8</v>
          </cell>
          <cell r="P223">
            <v>6042.99</v>
          </cell>
          <cell r="Q223">
            <v>75580.08</v>
          </cell>
          <cell r="R223">
            <v>0</v>
          </cell>
          <cell r="S223">
            <v>21130.560000000001</v>
          </cell>
          <cell r="T223">
            <v>9676.5300000000007</v>
          </cell>
          <cell r="U223">
            <v>520.78</v>
          </cell>
          <cell r="V223">
            <v>13007.65</v>
          </cell>
          <cell r="W223">
            <v>19318.919999999998</v>
          </cell>
          <cell r="X223">
            <v>91409.76</v>
          </cell>
          <cell r="Y223">
            <v>26794.2</v>
          </cell>
          <cell r="Z223">
            <v>0</v>
          </cell>
          <cell r="AA223">
            <v>130332.6</v>
          </cell>
          <cell r="AB223">
            <v>15991.64</v>
          </cell>
          <cell r="AC223">
            <v>506232.2</v>
          </cell>
          <cell r="AD223">
            <v>-17019.009999999998</v>
          </cell>
          <cell r="AE223">
            <v>9321.3700000000008</v>
          </cell>
        </row>
        <row r="224">
          <cell r="A224" t="str">
            <v>Кольцова, 28</v>
          </cell>
          <cell r="B224" t="str">
            <v>Кольцова</v>
          </cell>
          <cell r="C224">
            <v>28</v>
          </cell>
          <cell r="D224">
            <v>-6575.64</v>
          </cell>
          <cell r="E224">
            <v>-207.56</v>
          </cell>
          <cell r="F224">
            <v>0</v>
          </cell>
          <cell r="G224">
            <v>0</v>
          </cell>
          <cell r="H224">
            <v>-207.56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-20.76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-24.5</v>
          </cell>
          <cell r="AD224">
            <v>-6551.14</v>
          </cell>
          <cell r="AE224">
            <v>-3.74</v>
          </cell>
        </row>
        <row r="225">
          <cell r="A225" t="str">
            <v>Кольцова, 36</v>
          </cell>
          <cell r="B225" t="str">
            <v>Кольцова</v>
          </cell>
          <cell r="C225">
            <v>36</v>
          </cell>
          <cell r="D225">
            <v>-7450.09</v>
          </cell>
          <cell r="E225">
            <v>1273.5</v>
          </cell>
          <cell r="F225">
            <v>0</v>
          </cell>
          <cell r="G225">
            <v>0</v>
          </cell>
          <cell r="H225">
            <v>1273.5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127.34</v>
          </cell>
          <cell r="N225">
            <v>0</v>
          </cell>
          <cell r="O225">
            <v>135.30000000000001</v>
          </cell>
          <cell r="P225">
            <v>66.72</v>
          </cell>
          <cell r="Q225">
            <v>1361.87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94.16</v>
          </cell>
          <cell r="W225">
            <v>100.86</v>
          </cell>
          <cell r="X225">
            <v>0</v>
          </cell>
          <cell r="Y225">
            <v>0</v>
          </cell>
          <cell r="Z225">
            <v>0</v>
          </cell>
          <cell r="AA225">
            <v>95.52</v>
          </cell>
          <cell r="AB225">
            <v>0</v>
          </cell>
          <cell r="AC225">
            <v>2016.73</v>
          </cell>
          <cell r="AD225">
            <v>-9466.82</v>
          </cell>
          <cell r="AE225">
            <v>34.96</v>
          </cell>
        </row>
        <row r="226">
          <cell r="A226" t="str">
            <v>Красноказачья, 68</v>
          </cell>
          <cell r="B226" t="str">
            <v>Красноказачья</v>
          </cell>
          <cell r="C226">
            <v>68</v>
          </cell>
          <cell r="D226">
            <v>-5500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-5500</v>
          </cell>
          <cell r="AE226">
            <v>0</v>
          </cell>
        </row>
        <row r="227">
          <cell r="A227" t="str">
            <v>Курортная, 13</v>
          </cell>
          <cell r="B227" t="str">
            <v>Курортная</v>
          </cell>
          <cell r="C227">
            <v>13</v>
          </cell>
          <cell r="D227">
            <v>-103.38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-103.38</v>
          </cell>
          <cell r="AE227">
            <v>0</v>
          </cell>
        </row>
        <row r="228">
          <cell r="A228" t="str">
            <v>Лермонтова, 2</v>
          </cell>
          <cell r="B228" t="str">
            <v>Лермонтова</v>
          </cell>
          <cell r="C228">
            <v>2</v>
          </cell>
          <cell r="D228">
            <v>-1250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-1250</v>
          </cell>
          <cell r="AE228">
            <v>0</v>
          </cell>
        </row>
        <row r="229">
          <cell r="A229" t="str">
            <v>Лермонтова, 4</v>
          </cell>
          <cell r="B229" t="str">
            <v>Лермонтова</v>
          </cell>
          <cell r="C229">
            <v>4</v>
          </cell>
          <cell r="D229">
            <v>-7400.71</v>
          </cell>
          <cell r="E229">
            <v>515206.11</v>
          </cell>
          <cell r="F229">
            <v>39287.480000000003</v>
          </cell>
          <cell r="G229">
            <v>0</v>
          </cell>
          <cell r="H229">
            <v>554493.59</v>
          </cell>
          <cell r="I229">
            <v>535575.25</v>
          </cell>
          <cell r="J229">
            <v>36522.26</v>
          </cell>
          <cell r="K229">
            <v>0</v>
          </cell>
          <cell r="L229">
            <v>566131.67000000004</v>
          </cell>
          <cell r="M229">
            <v>55449.38</v>
          </cell>
          <cell r="N229">
            <v>18217.16</v>
          </cell>
          <cell r="O229">
            <v>31399.98</v>
          </cell>
          <cell r="P229">
            <v>7520.33</v>
          </cell>
          <cell r="Q229">
            <v>81626.8</v>
          </cell>
          <cell r="R229">
            <v>0</v>
          </cell>
          <cell r="S229">
            <v>38180.18</v>
          </cell>
          <cell r="T229">
            <v>11322.65</v>
          </cell>
          <cell r="U229">
            <v>504.13</v>
          </cell>
          <cell r="V229">
            <v>21250.03</v>
          </cell>
          <cell r="W229">
            <v>21005.279999999999</v>
          </cell>
          <cell r="X229">
            <v>106408.87</v>
          </cell>
          <cell r="Y229">
            <v>32975.94</v>
          </cell>
          <cell r="Z229">
            <v>0</v>
          </cell>
          <cell r="AA229">
            <v>149000.09</v>
          </cell>
          <cell r="AB229">
            <v>14765.31</v>
          </cell>
          <cell r="AC229">
            <v>600960.67000000004</v>
          </cell>
          <cell r="AD229">
            <v>-42229.71</v>
          </cell>
          <cell r="AE229">
            <v>11334.54</v>
          </cell>
        </row>
        <row r="230">
          <cell r="A230" t="str">
            <v>Лермонтова, 22</v>
          </cell>
          <cell r="B230" t="str">
            <v>Лермонтова</v>
          </cell>
          <cell r="C230">
            <v>22</v>
          </cell>
          <cell r="D230">
            <v>-99105.78</v>
          </cell>
          <cell r="E230">
            <v>-438.26</v>
          </cell>
          <cell r="F230">
            <v>0</v>
          </cell>
          <cell r="G230">
            <v>0</v>
          </cell>
          <cell r="H230">
            <v>-438.26</v>
          </cell>
          <cell r="I230">
            <v>-2470.6</v>
          </cell>
          <cell r="J230">
            <v>0</v>
          </cell>
          <cell r="K230">
            <v>0</v>
          </cell>
          <cell r="L230">
            <v>-2470.6</v>
          </cell>
          <cell r="M230">
            <v>-43.83</v>
          </cell>
          <cell r="N230">
            <v>3467.74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-49.41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3366.61</v>
          </cell>
          <cell r="AD230">
            <v>-104942.99</v>
          </cell>
          <cell r="AE230">
            <v>-7.89</v>
          </cell>
        </row>
        <row r="231">
          <cell r="A231" t="str">
            <v>Лермонтова, 24</v>
          </cell>
          <cell r="B231" t="str">
            <v>Лермонтова</v>
          </cell>
          <cell r="C231">
            <v>24</v>
          </cell>
          <cell r="D231">
            <v>-29664.63</v>
          </cell>
          <cell r="E231">
            <v>165079.93</v>
          </cell>
          <cell r="F231">
            <v>0</v>
          </cell>
          <cell r="G231">
            <v>0</v>
          </cell>
          <cell r="H231">
            <v>165079.93</v>
          </cell>
          <cell r="I231">
            <v>158940.39000000001</v>
          </cell>
          <cell r="J231">
            <v>0</v>
          </cell>
          <cell r="K231">
            <v>0</v>
          </cell>
          <cell r="L231">
            <v>158940.39000000001</v>
          </cell>
          <cell r="M231">
            <v>16507.98</v>
          </cell>
          <cell r="N231">
            <v>4967.3599999999997</v>
          </cell>
          <cell r="O231">
            <v>10626.06</v>
          </cell>
          <cell r="P231">
            <v>2159.52</v>
          </cell>
          <cell r="Q231">
            <v>22099.89</v>
          </cell>
          <cell r="R231">
            <v>0</v>
          </cell>
          <cell r="S231">
            <v>10465.950000000001</v>
          </cell>
          <cell r="T231">
            <v>3178.82</v>
          </cell>
          <cell r="U231">
            <v>293.92</v>
          </cell>
          <cell r="V231">
            <v>6674.25</v>
          </cell>
          <cell r="W231">
            <v>7026.72</v>
          </cell>
          <cell r="X231">
            <v>9887.0400000000009</v>
          </cell>
          <cell r="Y231">
            <v>6153.84</v>
          </cell>
          <cell r="Z231">
            <v>0</v>
          </cell>
          <cell r="AA231">
            <v>24237.9</v>
          </cell>
          <cell r="AB231">
            <v>3066.26</v>
          </cell>
          <cell r="AC231">
            <v>130705.65</v>
          </cell>
          <cell r="AD231">
            <v>-1429.89</v>
          </cell>
          <cell r="AE231">
            <v>3360.14</v>
          </cell>
        </row>
        <row r="232">
          <cell r="A232" t="str">
            <v>Лермонтова, 27</v>
          </cell>
          <cell r="B232" t="str">
            <v>Лермонтова</v>
          </cell>
          <cell r="C232">
            <v>27</v>
          </cell>
          <cell r="D232">
            <v>103.84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103.84</v>
          </cell>
          <cell r="AE232">
            <v>0</v>
          </cell>
        </row>
        <row r="233">
          <cell r="A233" t="str">
            <v>Лермонтова, 59</v>
          </cell>
          <cell r="B233" t="str">
            <v>Лермонтова</v>
          </cell>
          <cell r="C233">
            <v>59</v>
          </cell>
          <cell r="D233">
            <v>71743.75</v>
          </cell>
          <cell r="E233">
            <v>902559.63</v>
          </cell>
          <cell r="F233">
            <v>97417.29</v>
          </cell>
          <cell r="G233">
            <v>0</v>
          </cell>
          <cell r="H233">
            <v>999976.92</v>
          </cell>
          <cell r="I233">
            <v>865059.06</v>
          </cell>
          <cell r="J233">
            <v>91262.89</v>
          </cell>
          <cell r="K233">
            <v>0</v>
          </cell>
          <cell r="L233">
            <v>874794.96</v>
          </cell>
          <cell r="M233">
            <v>99997.78</v>
          </cell>
          <cell r="N233">
            <v>48586.97</v>
          </cell>
          <cell r="O233">
            <v>39059.1</v>
          </cell>
          <cell r="P233">
            <v>8336.9</v>
          </cell>
          <cell r="Q233">
            <v>94697.42</v>
          </cell>
          <cell r="R233">
            <v>0</v>
          </cell>
          <cell r="S233">
            <v>38412.1</v>
          </cell>
          <cell r="T233">
            <v>17495.919999999998</v>
          </cell>
          <cell r="U233">
            <v>580.82000000000005</v>
          </cell>
          <cell r="V233">
            <v>28328.31</v>
          </cell>
          <cell r="W233">
            <v>26287.279999999999</v>
          </cell>
          <cell r="X233">
            <v>119734.92</v>
          </cell>
          <cell r="Y233">
            <v>45064.12</v>
          </cell>
          <cell r="Z233">
            <v>0</v>
          </cell>
          <cell r="AA233">
            <v>186227.38</v>
          </cell>
          <cell r="AB233">
            <v>162494.29</v>
          </cell>
          <cell r="AC233">
            <v>934803.57</v>
          </cell>
          <cell r="AD233">
            <v>11735.14</v>
          </cell>
          <cell r="AE233">
            <v>19500.259999999998</v>
          </cell>
        </row>
        <row r="234">
          <cell r="A234" t="str">
            <v>Лермонтова, 61</v>
          </cell>
          <cell r="B234" t="str">
            <v>Лермонтова</v>
          </cell>
          <cell r="C234">
            <v>61</v>
          </cell>
          <cell r="D234">
            <v>390466.69</v>
          </cell>
          <cell r="E234">
            <v>2139417.65</v>
          </cell>
          <cell r="F234">
            <v>73189.06</v>
          </cell>
          <cell r="G234">
            <v>0</v>
          </cell>
          <cell r="H234">
            <v>2212606.71</v>
          </cell>
          <cell r="I234">
            <v>1975003.41</v>
          </cell>
          <cell r="J234">
            <v>70406.66</v>
          </cell>
          <cell r="K234">
            <v>0</v>
          </cell>
          <cell r="L234">
            <v>2045410.07</v>
          </cell>
          <cell r="M234">
            <v>221260.64</v>
          </cell>
          <cell r="N234">
            <v>101938.19</v>
          </cell>
          <cell r="O234">
            <v>85527.18</v>
          </cell>
          <cell r="P234">
            <v>15837.41</v>
          </cell>
          <cell r="Q234">
            <v>171803.88</v>
          </cell>
          <cell r="R234">
            <v>455562.46</v>
          </cell>
          <cell r="S234">
            <v>114344.2</v>
          </cell>
          <cell r="T234">
            <v>40908.21</v>
          </cell>
          <cell r="U234">
            <v>1358.4</v>
          </cell>
          <cell r="V234">
            <v>53723.519999999997</v>
          </cell>
          <cell r="W234">
            <v>56827.64</v>
          </cell>
          <cell r="X234">
            <v>295772.56</v>
          </cell>
          <cell r="Y234">
            <v>130452.76</v>
          </cell>
          <cell r="Z234">
            <v>0</v>
          </cell>
          <cell r="AA234">
            <v>399768.18</v>
          </cell>
          <cell r="AB234">
            <v>14231.45</v>
          </cell>
          <cell r="AC234">
            <v>2201994.4700000002</v>
          </cell>
          <cell r="AD234">
            <v>233882.29</v>
          </cell>
          <cell r="AE234">
            <v>42677.79</v>
          </cell>
        </row>
        <row r="235">
          <cell r="A235" t="str">
            <v>Лермонтова, 65</v>
          </cell>
          <cell r="B235" t="str">
            <v>Лермонтова</v>
          </cell>
          <cell r="C235">
            <v>65</v>
          </cell>
          <cell r="D235">
            <v>17053.72</v>
          </cell>
          <cell r="E235">
            <v>364540.69</v>
          </cell>
          <cell r="F235">
            <v>34633.519999999997</v>
          </cell>
          <cell r="G235">
            <v>0</v>
          </cell>
          <cell r="H235">
            <v>399174.21</v>
          </cell>
          <cell r="I235">
            <v>314888.7</v>
          </cell>
          <cell r="J235">
            <v>24392.02</v>
          </cell>
          <cell r="K235">
            <v>0</v>
          </cell>
          <cell r="L235">
            <v>339280.72</v>
          </cell>
          <cell r="M235">
            <v>39917.32</v>
          </cell>
          <cell r="N235">
            <v>9108.58</v>
          </cell>
          <cell r="O235">
            <v>16932.66</v>
          </cell>
          <cell r="P235">
            <v>3990.95</v>
          </cell>
          <cell r="Q235">
            <v>39244.769999999997</v>
          </cell>
          <cell r="R235">
            <v>0</v>
          </cell>
          <cell r="S235">
            <v>27811.06</v>
          </cell>
          <cell r="T235">
            <v>6785.62</v>
          </cell>
          <cell r="U235">
            <v>928.97</v>
          </cell>
          <cell r="V235">
            <v>16087.21</v>
          </cell>
          <cell r="W235">
            <v>11393.76</v>
          </cell>
          <cell r="X235">
            <v>93825.99</v>
          </cell>
          <cell r="Y235">
            <v>11653.49</v>
          </cell>
          <cell r="Z235">
            <v>0</v>
          </cell>
          <cell r="AA235">
            <v>81258.73</v>
          </cell>
          <cell r="AB235">
            <v>11569.38</v>
          </cell>
          <cell r="AC235">
            <v>378412.04</v>
          </cell>
          <cell r="AD235">
            <v>-22077.599999999999</v>
          </cell>
          <cell r="AE235">
            <v>7903.55</v>
          </cell>
        </row>
        <row r="236">
          <cell r="A236" t="str">
            <v>Лермонтова, 67</v>
          </cell>
          <cell r="B236" t="str">
            <v>Лермонтова</v>
          </cell>
          <cell r="C236">
            <v>67</v>
          </cell>
          <cell r="D236">
            <v>14267.88</v>
          </cell>
          <cell r="E236">
            <v>370273.24</v>
          </cell>
          <cell r="F236">
            <v>0</v>
          </cell>
          <cell r="G236">
            <v>0</v>
          </cell>
          <cell r="H236">
            <v>370273.24</v>
          </cell>
          <cell r="I236">
            <v>342884.99</v>
          </cell>
          <cell r="J236">
            <v>0</v>
          </cell>
          <cell r="K236">
            <v>0</v>
          </cell>
          <cell r="L236">
            <v>342884.99</v>
          </cell>
          <cell r="M236">
            <v>37027.339999999997</v>
          </cell>
          <cell r="N236">
            <v>9108.58</v>
          </cell>
          <cell r="O236">
            <v>17789.04</v>
          </cell>
          <cell r="P236">
            <v>3937.37</v>
          </cell>
          <cell r="Q236">
            <v>39639.42</v>
          </cell>
          <cell r="R236">
            <v>0</v>
          </cell>
          <cell r="S236">
            <v>33742.9</v>
          </cell>
          <cell r="T236">
            <v>6857.7</v>
          </cell>
          <cell r="U236">
            <v>536.21</v>
          </cell>
          <cell r="V236">
            <v>16312.47</v>
          </cell>
          <cell r="W236">
            <v>11764.04</v>
          </cell>
          <cell r="X236">
            <v>76064.09</v>
          </cell>
          <cell r="Y236">
            <v>9036.7800000000007</v>
          </cell>
          <cell r="Z236">
            <v>6192.43</v>
          </cell>
          <cell r="AA236">
            <v>79543.149999999994</v>
          </cell>
          <cell r="AB236">
            <v>5380.19</v>
          </cell>
          <cell r="AC236">
            <v>360305.36</v>
          </cell>
          <cell r="AD236">
            <v>-3152.49</v>
          </cell>
          <cell r="AE236">
            <v>7373.65</v>
          </cell>
        </row>
        <row r="237">
          <cell r="A237" t="str">
            <v>Лермонтова, 69</v>
          </cell>
          <cell r="B237" t="str">
            <v>Лермонтова</v>
          </cell>
          <cell r="C237">
            <v>69</v>
          </cell>
          <cell r="D237">
            <v>11259.08</v>
          </cell>
          <cell r="E237">
            <v>390637.93</v>
          </cell>
          <cell r="F237">
            <v>0</v>
          </cell>
          <cell r="G237">
            <v>0</v>
          </cell>
          <cell r="H237">
            <v>390637.93</v>
          </cell>
          <cell r="I237">
            <v>356595.77</v>
          </cell>
          <cell r="J237">
            <v>0</v>
          </cell>
          <cell r="K237">
            <v>0</v>
          </cell>
          <cell r="L237">
            <v>356595.77</v>
          </cell>
          <cell r="M237">
            <v>39063.82</v>
          </cell>
          <cell r="N237">
            <v>9108.58</v>
          </cell>
          <cell r="O237">
            <v>18077.04</v>
          </cell>
          <cell r="P237">
            <v>3963.98</v>
          </cell>
          <cell r="Q237">
            <v>39477.85</v>
          </cell>
          <cell r="R237">
            <v>0</v>
          </cell>
          <cell r="S237">
            <v>29788.720000000001</v>
          </cell>
          <cell r="T237">
            <v>7131.92</v>
          </cell>
          <cell r="U237">
            <v>555.77</v>
          </cell>
          <cell r="V237">
            <v>16081.79</v>
          </cell>
          <cell r="W237">
            <v>11954.16</v>
          </cell>
          <cell r="X237">
            <v>65582.850000000006</v>
          </cell>
          <cell r="Y237">
            <v>19582.59</v>
          </cell>
          <cell r="Z237">
            <v>6292.92</v>
          </cell>
          <cell r="AA237">
            <v>81910.42</v>
          </cell>
          <cell r="AB237">
            <v>10616.87</v>
          </cell>
          <cell r="AC237">
            <v>366934.28</v>
          </cell>
          <cell r="AD237">
            <v>920.57</v>
          </cell>
          <cell r="AE237">
            <v>7745</v>
          </cell>
        </row>
        <row r="238">
          <cell r="A238" t="str">
            <v>Лермонтова, 71</v>
          </cell>
          <cell r="B238" t="str">
            <v>Лермонтова</v>
          </cell>
          <cell r="C238">
            <v>71</v>
          </cell>
          <cell r="D238">
            <v>-7134.26</v>
          </cell>
          <cell r="E238">
            <v>330835.5</v>
          </cell>
          <cell r="F238">
            <v>50206.31</v>
          </cell>
          <cell r="G238">
            <v>0</v>
          </cell>
          <cell r="H238">
            <v>381041.81</v>
          </cell>
          <cell r="I238">
            <v>311914.56</v>
          </cell>
          <cell r="J238">
            <v>25888.560000000001</v>
          </cell>
          <cell r="K238">
            <v>0</v>
          </cell>
          <cell r="L238">
            <v>337428.36</v>
          </cell>
          <cell r="M238">
            <v>38104.22</v>
          </cell>
          <cell r="N238">
            <v>9108.58</v>
          </cell>
          <cell r="O238">
            <v>18691.68</v>
          </cell>
          <cell r="P238">
            <v>3898.33</v>
          </cell>
          <cell r="Q238">
            <v>34570.769999999997</v>
          </cell>
          <cell r="R238">
            <v>0</v>
          </cell>
          <cell r="S238">
            <v>32101.33</v>
          </cell>
          <cell r="T238">
            <v>6748.58</v>
          </cell>
          <cell r="U238">
            <v>659.64</v>
          </cell>
          <cell r="V238">
            <v>15942.43</v>
          </cell>
          <cell r="W238">
            <v>12739.88</v>
          </cell>
          <cell r="X238">
            <v>66100.88</v>
          </cell>
          <cell r="Y238">
            <v>10398.02</v>
          </cell>
          <cell r="Z238">
            <v>0</v>
          </cell>
          <cell r="AA238">
            <v>96653.51</v>
          </cell>
          <cell r="AB238">
            <v>10651.81</v>
          </cell>
          <cell r="AC238">
            <v>363930.11</v>
          </cell>
          <cell r="AD238">
            <v>-33636.01</v>
          </cell>
          <cell r="AE238">
            <v>7560.45</v>
          </cell>
        </row>
        <row r="239">
          <cell r="A239" t="str">
            <v>Лермонтова, 73</v>
          </cell>
          <cell r="B239" t="str">
            <v>Лермонтова</v>
          </cell>
          <cell r="C239">
            <v>73</v>
          </cell>
          <cell r="D239">
            <v>30665.75</v>
          </cell>
          <cell r="E239">
            <v>-1213.95</v>
          </cell>
          <cell r="F239">
            <v>-118.4</v>
          </cell>
          <cell r="G239">
            <v>0</v>
          </cell>
          <cell r="H239">
            <v>-1332.35</v>
          </cell>
          <cell r="I239">
            <v>4062.56</v>
          </cell>
          <cell r="J239">
            <v>0</v>
          </cell>
          <cell r="K239">
            <v>0</v>
          </cell>
          <cell r="L239">
            <v>4062.56</v>
          </cell>
          <cell r="M239">
            <v>-133.24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81.239999999999995</v>
          </cell>
          <cell r="U239">
            <v>2559.19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2483.21</v>
          </cell>
          <cell r="AD239">
            <v>32245.1</v>
          </cell>
          <cell r="AE239">
            <v>-23.98</v>
          </cell>
        </row>
        <row r="240">
          <cell r="A240" t="str">
            <v>Лермонтова, 77</v>
          </cell>
          <cell r="B240" t="str">
            <v>Лермонтова</v>
          </cell>
          <cell r="C240">
            <v>77</v>
          </cell>
          <cell r="D240">
            <v>56583.74</v>
          </cell>
          <cell r="E240">
            <v>772012.99</v>
          </cell>
          <cell r="F240">
            <v>82068.56</v>
          </cell>
          <cell r="G240">
            <v>0</v>
          </cell>
          <cell r="H240">
            <v>854081.55</v>
          </cell>
          <cell r="I240">
            <v>758066.25</v>
          </cell>
          <cell r="J240">
            <v>60257.99</v>
          </cell>
          <cell r="K240">
            <v>0</v>
          </cell>
          <cell r="L240">
            <v>818324.24</v>
          </cell>
          <cell r="M240">
            <v>85408.25</v>
          </cell>
          <cell r="N240">
            <v>16872.12</v>
          </cell>
          <cell r="O240">
            <v>44241.42</v>
          </cell>
          <cell r="P240">
            <v>9156.68</v>
          </cell>
          <cell r="Q240">
            <v>103481.65</v>
          </cell>
          <cell r="R240">
            <v>0</v>
          </cell>
          <cell r="S240">
            <v>55419.57</v>
          </cell>
          <cell r="T240">
            <v>16366.5</v>
          </cell>
          <cell r="U240">
            <v>685.01</v>
          </cell>
          <cell r="V240">
            <v>28299.94</v>
          </cell>
          <cell r="W240">
            <v>29895.08</v>
          </cell>
          <cell r="X240">
            <v>174532.03</v>
          </cell>
          <cell r="Y240">
            <v>38541.07</v>
          </cell>
          <cell r="Z240">
            <v>0</v>
          </cell>
          <cell r="AA240">
            <v>222498.75</v>
          </cell>
          <cell r="AB240">
            <v>25482.1</v>
          </cell>
          <cell r="AC240">
            <v>867901.94</v>
          </cell>
          <cell r="AD240">
            <v>7006.04</v>
          </cell>
          <cell r="AE240">
            <v>17021.77</v>
          </cell>
        </row>
        <row r="241">
          <cell r="A241" t="str">
            <v>Лермонтова, 84</v>
          </cell>
          <cell r="B241" t="str">
            <v>Лермонтова</v>
          </cell>
          <cell r="C241">
            <v>84</v>
          </cell>
          <cell r="D241">
            <v>32074.38</v>
          </cell>
          <cell r="E241">
            <v>369377.35</v>
          </cell>
          <cell r="F241">
            <v>11900.82</v>
          </cell>
          <cell r="G241">
            <v>0</v>
          </cell>
          <cell r="H241">
            <v>381278.17</v>
          </cell>
          <cell r="I241">
            <v>302387.36</v>
          </cell>
          <cell r="J241">
            <v>6955.59</v>
          </cell>
          <cell r="K241">
            <v>0</v>
          </cell>
          <cell r="L241">
            <v>309342.95</v>
          </cell>
          <cell r="M241">
            <v>38127.81</v>
          </cell>
          <cell r="N241">
            <v>8436.06</v>
          </cell>
          <cell r="O241">
            <v>15758.82</v>
          </cell>
          <cell r="P241">
            <v>3308.52</v>
          </cell>
          <cell r="Q241">
            <v>27140.59</v>
          </cell>
          <cell r="R241">
            <v>0</v>
          </cell>
          <cell r="S241">
            <v>24939.54</v>
          </cell>
          <cell r="T241">
            <v>6186.86</v>
          </cell>
          <cell r="U241">
            <v>597.92999999999995</v>
          </cell>
          <cell r="V241">
            <v>13383.65</v>
          </cell>
          <cell r="W241">
            <v>10457.92</v>
          </cell>
          <cell r="X241">
            <v>106957.74</v>
          </cell>
          <cell r="Y241">
            <v>17702.13</v>
          </cell>
          <cell r="Z241">
            <v>0</v>
          </cell>
          <cell r="AA241">
            <v>72616.92</v>
          </cell>
          <cell r="AB241">
            <v>10915.43</v>
          </cell>
          <cell r="AC241">
            <v>363988.49</v>
          </cell>
          <cell r="AD241">
            <v>-22571.16</v>
          </cell>
          <cell r="AE241">
            <v>7458.57</v>
          </cell>
        </row>
        <row r="242">
          <cell r="A242" t="str">
            <v>Лермонтова, 86</v>
          </cell>
          <cell r="B242" t="str">
            <v>Лермонтова</v>
          </cell>
          <cell r="C242">
            <v>86</v>
          </cell>
          <cell r="D242">
            <v>45889.87</v>
          </cell>
          <cell r="E242">
            <v>170020.97</v>
          </cell>
          <cell r="F242">
            <v>37018.43</v>
          </cell>
          <cell r="G242">
            <v>0</v>
          </cell>
          <cell r="H242">
            <v>207039.4</v>
          </cell>
          <cell r="I242">
            <v>164048.24</v>
          </cell>
          <cell r="J242">
            <v>33016.43</v>
          </cell>
          <cell r="K242">
            <v>0</v>
          </cell>
          <cell r="L242">
            <v>197064.67</v>
          </cell>
          <cell r="M242">
            <v>20704.02</v>
          </cell>
          <cell r="N242">
            <v>8436.06</v>
          </cell>
          <cell r="O242">
            <v>11630.88</v>
          </cell>
          <cell r="P242">
            <v>2706.78</v>
          </cell>
          <cell r="Q242">
            <v>25721.69</v>
          </cell>
          <cell r="R242">
            <v>0</v>
          </cell>
          <cell r="S242">
            <v>11668.38</v>
          </cell>
          <cell r="T242">
            <v>3941.29</v>
          </cell>
          <cell r="U242">
            <v>382.37</v>
          </cell>
          <cell r="V242">
            <v>7219.07</v>
          </cell>
          <cell r="W242">
            <v>7725.56</v>
          </cell>
          <cell r="X242">
            <v>1129.31</v>
          </cell>
          <cell r="Y242">
            <v>10905.03</v>
          </cell>
          <cell r="Z242">
            <v>0</v>
          </cell>
          <cell r="AA242">
            <v>57438.6</v>
          </cell>
          <cell r="AB242">
            <v>5076.66</v>
          </cell>
          <cell r="AC242">
            <v>178899.63</v>
          </cell>
          <cell r="AD242">
            <v>64054.91</v>
          </cell>
          <cell r="AE242">
            <v>4213.93</v>
          </cell>
        </row>
        <row r="243">
          <cell r="A243" t="str">
            <v>Лермонтова, 88</v>
          </cell>
          <cell r="B243" t="str">
            <v>Лермонтова</v>
          </cell>
          <cell r="C243">
            <v>88</v>
          </cell>
          <cell r="D243">
            <v>-86502.44</v>
          </cell>
          <cell r="E243">
            <v>-2829.9</v>
          </cell>
          <cell r="F243">
            <v>0</v>
          </cell>
          <cell r="G243">
            <v>0</v>
          </cell>
          <cell r="H243">
            <v>-2829.9</v>
          </cell>
          <cell r="I243">
            <v>2678.18</v>
          </cell>
          <cell r="J243">
            <v>0</v>
          </cell>
          <cell r="K243">
            <v>0</v>
          </cell>
          <cell r="L243">
            <v>528.20000000000005</v>
          </cell>
          <cell r="M243">
            <v>-282.99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10.56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-323.37</v>
          </cell>
          <cell r="AD243">
            <v>-85650.87</v>
          </cell>
          <cell r="AE243">
            <v>-50.94</v>
          </cell>
        </row>
        <row r="244">
          <cell r="A244" t="str">
            <v>Лермонтова, 90</v>
          </cell>
          <cell r="B244" t="str">
            <v>Лермонтова</v>
          </cell>
          <cell r="C244">
            <v>90</v>
          </cell>
          <cell r="D244">
            <v>4026.82</v>
          </cell>
          <cell r="E244">
            <v>272948.95</v>
          </cell>
          <cell r="F244">
            <v>11469.04</v>
          </cell>
          <cell r="G244">
            <v>0</v>
          </cell>
          <cell r="H244">
            <v>284417.99</v>
          </cell>
          <cell r="I244">
            <v>241494.74</v>
          </cell>
          <cell r="J244">
            <v>13419.48</v>
          </cell>
          <cell r="K244">
            <v>0</v>
          </cell>
          <cell r="L244">
            <v>254689.37</v>
          </cell>
          <cell r="M244">
            <v>28441.79</v>
          </cell>
          <cell r="N244">
            <v>9108.58</v>
          </cell>
          <cell r="O244">
            <v>14938.74</v>
          </cell>
          <cell r="P244">
            <v>3258.1</v>
          </cell>
          <cell r="Q244">
            <v>30816.29</v>
          </cell>
          <cell r="R244">
            <v>0</v>
          </cell>
          <cell r="S244">
            <v>23471.5</v>
          </cell>
          <cell r="T244">
            <v>5093.78</v>
          </cell>
          <cell r="U244">
            <v>496.18</v>
          </cell>
          <cell r="V244">
            <v>12660.9</v>
          </cell>
          <cell r="W244">
            <v>9949.2000000000007</v>
          </cell>
          <cell r="X244">
            <v>49554.63</v>
          </cell>
          <cell r="Y244">
            <v>14392.78</v>
          </cell>
          <cell r="Z244">
            <v>0</v>
          </cell>
          <cell r="AA244">
            <v>66246.14</v>
          </cell>
          <cell r="AB244">
            <v>6729.63</v>
          </cell>
          <cell r="AC244">
            <v>280864.18</v>
          </cell>
          <cell r="AD244">
            <v>-22147.99</v>
          </cell>
          <cell r="AE244">
            <v>5705.94</v>
          </cell>
        </row>
        <row r="245">
          <cell r="A245" t="str">
            <v>Лермонтова, 94</v>
          </cell>
          <cell r="B245" t="str">
            <v>Лермонтова</v>
          </cell>
          <cell r="C245">
            <v>94</v>
          </cell>
          <cell r="D245">
            <v>21898.79</v>
          </cell>
          <cell r="E245">
            <v>396260.31</v>
          </cell>
          <cell r="F245">
            <v>0</v>
          </cell>
          <cell r="G245">
            <v>0</v>
          </cell>
          <cell r="H245">
            <v>396260.31</v>
          </cell>
          <cell r="I245">
            <v>370322.93</v>
          </cell>
          <cell r="J245">
            <v>0</v>
          </cell>
          <cell r="K245">
            <v>0</v>
          </cell>
          <cell r="L245">
            <v>370046.8</v>
          </cell>
          <cell r="M245">
            <v>39626.04</v>
          </cell>
          <cell r="N245">
            <v>6748.8</v>
          </cell>
          <cell r="O245">
            <v>18358.2</v>
          </cell>
          <cell r="P245">
            <v>3964.7</v>
          </cell>
          <cell r="Q245">
            <v>40938.019999999997</v>
          </cell>
          <cell r="R245">
            <v>0</v>
          </cell>
          <cell r="S245">
            <v>26688.35</v>
          </cell>
          <cell r="T245">
            <v>7400.93</v>
          </cell>
          <cell r="U245">
            <v>539.57000000000005</v>
          </cell>
          <cell r="V245">
            <v>15095.75</v>
          </cell>
          <cell r="W245">
            <v>12140.16</v>
          </cell>
          <cell r="X245">
            <v>99206.56</v>
          </cell>
          <cell r="Y245">
            <v>18129.34</v>
          </cell>
          <cell r="Z245">
            <v>0</v>
          </cell>
          <cell r="AA245">
            <v>82399.63</v>
          </cell>
          <cell r="AB245">
            <v>5634.33</v>
          </cell>
          <cell r="AC245">
            <v>384716.7</v>
          </cell>
          <cell r="AD245">
            <v>7228.89</v>
          </cell>
          <cell r="AE245">
            <v>7846.32</v>
          </cell>
        </row>
        <row r="246">
          <cell r="A246" t="str">
            <v>Лермонтова, 96</v>
          </cell>
          <cell r="B246" t="str">
            <v>Лермонтова</v>
          </cell>
          <cell r="C246">
            <v>96</v>
          </cell>
          <cell r="D246">
            <v>2341.2600000000002</v>
          </cell>
          <cell r="E246">
            <v>166476.79</v>
          </cell>
          <cell r="F246">
            <v>5351.02</v>
          </cell>
          <cell r="G246">
            <v>0</v>
          </cell>
          <cell r="H246">
            <v>171827.81</v>
          </cell>
          <cell r="I246">
            <v>148979.46</v>
          </cell>
          <cell r="J246">
            <v>578.34</v>
          </cell>
          <cell r="K246">
            <v>0</v>
          </cell>
          <cell r="L246">
            <v>148579.35999999999</v>
          </cell>
          <cell r="M246">
            <v>17182.75</v>
          </cell>
          <cell r="N246">
            <v>9108.58</v>
          </cell>
          <cell r="O246">
            <v>8661.6</v>
          </cell>
          <cell r="P246">
            <v>2006.15</v>
          </cell>
          <cell r="Q246">
            <v>19895.68</v>
          </cell>
          <cell r="R246">
            <v>0</v>
          </cell>
          <cell r="S246">
            <v>16411.59</v>
          </cell>
          <cell r="T246">
            <v>2971.59</v>
          </cell>
          <cell r="U246">
            <v>448.22</v>
          </cell>
          <cell r="V246">
            <v>7620.26</v>
          </cell>
          <cell r="W246">
            <v>5779.72</v>
          </cell>
          <cell r="X246">
            <v>31270.84</v>
          </cell>
          <cell r="Y246">
            <v>6115.01</v>
          </cell>
          <cell r="Z246">
            <v>0</v>
          </cell>
          <cell r="AA246">
            <v>37330.75</v>
          </cell>
          <cell r="AB246">
            <v>7483.18</v>
          </cell>
          <cell r="AC246">
            <v>175739.95</v>
          </cell>
          <cell r="AD246">
            <v>-24819.33</v>
          </cell>
          <cell r="AE246">
            <v>3454.03</v>
          </cell>
        </row>
        <row r="247">
          <cell r="A247" t="str">
            <v>Лермонтова, 98</v>
          </cell>
          <cell r="B247" t="str">
            <v>Лермонтова</v>
          </cell>
          <cell r="C247">
            <v>98</v>
          </cell>
          <cell r="D247">
            <v>33835.71</v>
          </cell>
          <cell r="E247">
            <v>384925.24</v>
          </cell>
          <cell r="F247">
            <v>0</v>
          </cell>
          <cell r="G247">
            <v>0</v>
          </cell>
          <cell r="H247">
            <v>384925.24</v>
          </cell>
          <cell r="I247">
            <v>361072.35</v>
          </cell>
          <cell r="J247">
            <v>0</v>
          </cell>
          <cell r="K247">
            <v>0</v>
          </cell>
          <cell r="L247">
            <v>360898.86</v>
          </cell>
          <cell r="M247">
            <v>38492.53</v>
          </cell>
          <cell r="N247">
            <v>5061.6400000000003</v>
          </cell>
          <cell r="O247">
            <v>14802.6</v>
          </cell>
          <cell r="P247">
            <v>3433.5</v>
          </cell>
          <cell r="Q247">
            <v>35312.11</v>
          </cell>
          <cell r="R247">
            <v>0</v>
          </cell>
          <cell r="S247">
            <v>21294.25</v>
          </cell>
          <cell r="T247">
            <v>7217.98</v>
          </cell>
          <cell r="U247">
            <v>285.20999999999998</v>
          </cell>
          <cell r="V247">
            <v>12029.53</v>
          </cell>
          <cell r="W247">
            <v>9788.8799999999992</v>
          </cell>
          <cell r="X247">
            <v>136606.10999999999</v>
          </cell>
          <cell r="Y247">
            <v>14817.92</v>
          </cell>
          <cell r="Z247">
            <v>0</v>
          </cell>
          <cell r="AA247">
            <v>66440.63</v>
          </cell>
          <cell r="AB247">
            <v>8310.4599999999991</v>
          </cell>
          <cell r="AC247">
            <v>381440.02</v>
          </cell>
          <cell r="AD247">
            <v>13294.55</v>
          </cell>
          <cell r="AE247">
            <v>7546.67</v>
          </cell>
        </row>
        <row r="248">
          <cell r="A248" t="str">
            <v>Лермонтова, 100</v>
          </cell>
          <cell r="B248" t="str">
            <v>Лермонтова</v>
          </cell>
          <cell r="C248">
            <v>100</v>
          </cell>
          <cell r="D248">
            <v>8845.08</v>
          </cell>
          <cell r="E248">
            <v>290070.40000000002</v>
          </cell>
          <cell r="F248">
            <v>0</v>
          </cell>
          <cell r="G248">
            <v>0</v>
          </cell>
          <cell r="H248">
            <v>290070.40000000002</v>
          </cell>
          <cell r="I248">
            <v>298389.11</v>
          </cell>
          <cell r="J248">
            <v>0</v>
          </cell>
          <cell r="K248">
            <v>0</v>
          </cell>
          <cell r="L248">
            <v>294242.09000000003</v>
          </cell>
          <cell r="M248">
            <v>29007.040000000001</v>
          </cell>
          <cell r="N248">
            <v>6076.3</v>
          </cell>
          <cell r="O248">
            <v>18434.46</v>
          </cell>
          <cell r="P248">
            <v>4421.9799999999996</v>
          </cell>
          <cell r="Q248">
            <v>46033.52</v>
          </cell>
          <cell r="R248">
            <v>0</v>
          </cell>
          <cell r="S248">
            <v>11605.62</v>
          </cell>
          <cell r="T248">
            <v>5884.85</v>
          </cell>
          <cell r="U248">
            <v>464.87</v>
          </cell>
          <cell r="V248">
            <v>11335.23</v>
          </cell>
          <cell r="W248">
            <v>12191.28</v>
          </cell>
          <cell r="X248">
            <v>52273.440000000002</v>
          </cell>
          <cell r="Y248">
            <v>17538.48</v>
          </cell>
          <cell r="Z248">
            <v>0</v>
          </cell>
          <cell r="AA248">
            <v>82253.64</v>
          </cell>
          <cell r="AB248">
            <v>2955.94</v>
          </cell>
          <cell r="AC248">
            <v>306493.88</v>
          </cell>
          <cell r="AD248">
            <v>-3406.71</v>
          </cell>
          <cell r="AE248">
            <v>6017.23</v>
          </cell>
        </row>
        <row r="249">
          <cell r="A249" t="str">
            <v>Лермонтова, 108</v>
          </cell>
          <cell r="B249" t="str">
            <v>Лермонтова</v>
          </cell>
          <cell r="C249">
            <v>108</v>
          </cell>
          <cell r="D249">
            <v>5811.02</v>
          </cell>
          <cell r="E249">
            <v>204123.78</v>
          </cell>
          <cell r="F249">
            <v>0</v>
          </cell>
          <cell r="G249">
            <v>0</v>
          </cell>
          <cell r="H249">
            <v>204123.78</v>
          </cell>
          <cell r="I249">
            <v>205379.77</v>
          </cell>
          <cell r="J249">
            <v>0</v>
          </cell>
          <cell r="K249">
            <v>0</v>
          </cell>
          <cell r="L249">
            <v>198747.94</v>
          </cell>
          <cell r="M249">
            <v>20412.349999999999</v>
          </cell>
          <cell r="N249">
            <v>6076.3</v>
          </cell>
          <cell r="O249">
            <v>10350.6</v>
          </cell>
          <cell r="P249">
            <v>1695.35</v>
          </cell>
          <cell r="Q249">
            <v>18352.18</v>
          </cell>
          <cell r="R249">
            <v>0</v>
          </cell>
          <cell r="S249">
            <v>25282.77</v>
          </cell>
          <cell r="T249">
            <v>3974.95</v>
          </cell>
          <cell r="U249">
            <v>268.11</v>
          </cell>
          <cell r="V249">
            <v>6861.18</v>
          </cell>
          <cell r="W249">
            <v>6844.68</v>
          </cell>
          <cell r="X249">
            <v>9233.48</v>
          </cell>
          <cell r="Y249">
            <v>24514.91</v>
          </cell>
          <cell r="Z249">
            <v>0</v>
          </cell>
          <cell r="AA249">
            <v>46934.78</v>
          </cell>
          <cell r="AB249">
            <v>13194.65</v>
          </cell>
          <cell r="AC249">
            <v>197975.69</v>
          </cell>
          <cell r="AD249">
            <v>6583.27</v>
          </cell>
          <cell r="AE249">
            <v>3979.4</v>
          </cell>
        </row>
        <row r="250">
          <cell r="A250" t="str">
            <v>Ломоносова, 9</v>
          </cell>
          <cell r="B250" t="str">
            <v>Ломоносова</v>
          </cell>
          <cell r="C250">
            <v>9</v>
          </cell>
          <cell r="D250">
            <v>9350.0400000000009</v>
          </cell>
          <cell r="E250">
            <v>365366.83</v>
          </cell>
          <cell r="F250">
            <v>0</v>
          </cell>
          <cell r="G250">
            <v>0</v>
          </cell>
          <cell r="H250">
            <v>365366.83</v>
          </cell>
          <cell r="I250">
            <v>349637.96</v>
          </cell>
          <cell r="J250">
            <v>0</v>
          </cell>
          <cell r="K250">
            <v>0</v>
          </cell>
          <cell r="L250">
            <v>348645.58</v>
          </cell>
          <cell r="M250">
            <v>36536.69</v>
          </cell>
          <cell r="N250">
            <v>12147.09</v>
          </cell>
          <cell r="O250">
            <v>19829.759999999998</v>
          </cell>
          <cell r="P250">
            <v>4030.89</v>
          </cell>
          <cell r="Q250">
            <v>41186.43</v>
          </cell>
          <cell r="R250">
            <v>0</v>
          </cell>
          <cell r="S250">
            <v>24459.51</v>
          </cell>
          <cell r="T250">
            <v>6972.91</v>
          </cell>
          <cell r="U250">
            <v>409.88</v>
          </cell>
          <cell r="V250">
            <v>14307.88</v>
          </cell>
          <cell r="W250">
            <v>13113.24</v>
          </cell>
          <cell r="X250">
            <v>68161.119999999995</v>
          </cell>
          <cell r="Y250">
            <v>15563.62</v>
          </cell>
          <cell r="Z250">
            <v>0</v>
          </cell>
          <cell r="AA250">
            <v>85413.07</v>
          </cell>
          <cell r="AB250">
            <v>10221.15</v>
          </cell>
          <cell r="AC250">
            <v>359655.4</v>
          </cell>
          <cell r="AD250">
            <v>-1659.78</v>
          </cell>
          <cell r="AE250">
            <v>7302.16</v>
          </cell>
        </row>
        <row r="251">
          <cell r="A251" t="str">
            <v>Ломоносова, 70</v>
          </cell>
          <cell r="B251" t="str">
            <v>Ломоносова</v>
          </cell>
          <cell r="C251">
            <v>70</v>
          </cell>
          <cell r="D251">
            <v>38740.97</v>
          </cell>
          <cell r="E251">
            <v>581507.16</v>
          </cell>
          <cell r="F251">
            <v>0</v>
          </cell>
          <cell r="G251">
            <v>0</v>
          </cell>
          <cell r="H251">
            <v>581507.16</v>
          </cell>
          <cell r="I251">
            <v>572968.91</v>
          </cell>
          <cell r="J251">
            <v>0</v>
          </cell>
          <cell r="K251">
            <v>0</v>
          </cell>
          <cell r="L251">
            <v>572968.91</v>
          </cell>
          <cell r="M251">
            <v>58150.720000000001</v>
          </cell>
          <cell r="N251">
            <v>12147.09</v>
          </cell>
          <cell r="O251">
            <v>29263.26</v>
          </cell>
          <cell r="P251">
            <v>6023.63</v>
          </cell>
          <cell r="Q251">
            <v>69320.350000000006</v>
          </cell>
          <cell r="R251">
            <v>0</v>
          </cell>
          <cell r="S251">
            <v>40793.68</v>
          </cell>
          <cell r="T251">
            <v>11459.37</v>
          </cell>
          <cell r="U251">
            <v>277.27999999999997</v>
          </cell>
          <cell r="V251">
            <v>21646.67</v>
          </cell>
          <cell r="W251">
            <v>19382.88</v>
          </cell>
          <cell r="X251">
            <v>107958.38</v>
          </cell>
          <cell r="Y251">
            <v>24636.15</v>
          </cell>
          <cell r="Z251">
            <v>0</v>
          </cell>
          <cell r="AA251">
            <v>132513.45000000001</v>
          </cell>
          <cell r="AB251">
            <v>17114.189999999999</v>
          </cell>
          <cell r="AC251">
            <v>562238.48</v>
          </cell>
          <cell r="AD251">
            <v>49471.4</v>
          </cell>
          <cell r="AE251">
            <v>11551.38</v>
          </cell>
        </row>
        <row r="252">
          <cell r="A252" t="str">
            <v>Ломоносова, 72</v>
          </cell>
          <cell r="B252" t="str">
            <v>Ломоносова</v>
          </cell>
          <cell r="C252">
            <v>72</v>
          </cell>
          <cell r="D252">
            <v>149956.81</v>
          </cell>
          <cell r="E252">
            <v>1171253.76</v>
          </cell>
          <cell r="F252">
            <v>12720.18</v>
          </cell>
          <cell r="G252">
            <v>0</v>
          </cell>
          <cell r="H252">
            <v>1183973.94</v>
          </cell>
          <cell r="I252">
            <v>1119111.99</v>
          </cell>
          <cell r="J252">
            <v>4407.8599999999997</v>
          </cell>
          <cell r="K252">
            <v>0</v>
          </cell>
          <cell r="L252">
            <v>1123519.8500000001</v>
          </cell>
          <cell r="M252">
            <v>118397.39</v>
          </cell>
          <cell r="N252">
            <v>18916.990000000002</v>
          </cell>
          <cell r="O252">
            <v>58046.1</v>
          </cell>
          <cell r="P252">
            <v>12974.25</v>
          </cell>
          <cell r="Q252">
            <v>139994.29</v>
          </cell>
          <cell r="R252">
            <v>0</v>
          </cell>
          <cell r="S252">
            <v>97282.67</v>
          </cell>
          <cell r="T252">
            <v>22470.38</v>
          </cell>
          <cell r="U252">
            <v>816.83</v>
          </cell>
          <cell r="V252">
            <v>46606.61</v>
          </cell>
          <cell r="W252">
            <v>40585.360000000001</v>
          </cell>
          <cell r="X252">
            <v>205162.33</v>
          </cell>
          <cell r="Y252">
            <v>50364.55</v>
          </cell>
          <cell r="Z252">
            <v>0</v>
          </cell>
          <cell r="AA252">
            <v>280203.59000000003</v>
          </cell>
          <cell r="AB252">
            <v>14391.66</v>
          </cell>
          <cell r="AC252">
            <v>1129859.8999999999</v>
          </cell>
          <cell r="AD252">
            <v>143616.76</v>
          </cell>
          <cell r="AE252">
            <v>23646.9</v>
          </cell>
        </row>
        <row r="253">
          <cell r="A253" t="str">
            <v>Ломоносова, 74</v>
          </cell>
          <cell r="B253" t="str">
            <v>Ломоносова</v>
          </cell>
          <cell r="C253">
            <v>74</v>
          </cell>
          <cell r="D253">
            <v>21745.11</v>
          </cell>
          <cell r="E253">
            <v>432385.88</v>
          </cell>
          <cell r="F253">
            <v>0</v>
          </cell>
          <cell r="G253">
            <v>0</v>
          </cell>
          <cell r="H253">
            <v>432385.88</v>
          </cell>
          <cell r="I253">
            <v>405126.04</v>
          </cell>
          <cell r="J253">
            <v>0</v>
          </cell>
          <cell r="K253">
            <v>0</v>
          </cell>
          <cell r="L253">
            <v>405126.04</v>
          </cell>
          <cell r="M253">
            <v>43238.559999999998</v>
          </cell>
          <cell r="N253">
            <v>6748.8</v>
          </cell>
          <cell r="O253">
            <v>20069.64</v>
          </cell>
          <cell r="P253">
            <v>3220.04</v>
          </cell>
          <cell r="Q253">
            <v>38855.64</v>
          </cell>
          <cell r="R253">
            <v>0</v>
          </cell>
          <cell r="S253">
            <v>33231.51</v>
          </cell>
          <cell r="T253">
            <v>8102.51</v>
          </cell>
          <cell r="U253">
            <v>541.25</v>
          </cell>
          <cell r="V253">
            <v>10863.54</v>
          </cell>
          <cell r="W253">
            <v>13271.16</v>
          </cell>
          <cell r="X253">
            <v>96504.25</v>
          </cell>
          <cell r="Y253">
            <v>12884.84</v>
          </cell>
          <cell r="Z253">
            <v>0</v>
          </cell>
          <cell r="AA253">
            <v>91207.78</v>
          </cell>
          <cell r="AB253">
            <v>10882.39</v>
          </cell>
          <cell r="AC253">
            <v>397984.45</v>
          </cell>
          <cell r="AD253">
            <v>28886.7</v>
          </cell>
          <cell r="AE253">
            <v>8362.5400000000009</v>
          </cell>
        </row>
        <row r="254">
          <cell r="A254" t="str">
            <v>Мамина-Сибиряка, 3</v>
          </cell>
          <cell r="B254" t="str">
            <v>Мамина-Сибиряка</v>
          </cell>
          <cell r="C254">
            <v>3</v>
          </cell>
          <cell r="D254">
            <v>-1762.63</v>
          </cell>
          <cell r="E254">
            <v>162334.03</v>
          </cell>
          <cell r="F254">
            <v>0</v>
          </cell>
          <cell r="G254">
            <v>0</v>
          </cell>
          <cell r="H254">
            <v>162334.03</v>
          </cell>
          <cell r="I254">
            <v>135349.63</v>
          </cell>
          <cell r="J254">
            <v>0</v>
          </cell>
          <cell r="K254">
            <v>0</v>
          </cell>
          <cell r="L254">
            <v>135157.93</v>
          </cell>
          <cell r="M254">
            <v>16233.42</v>
          </cell>
          <cell r="N254">
            <v>5234.21</v>
          </cell>
          <cell r="O254">
            <v>5769.72</v>
          </cell>
          <cell r="P254">
            <v>1215</v>
          </cell>
          <cell r="Q254">
            <v>13424.35</v>
          </cell>
          <cell r="R254">
            <v>0</v>
          </cell>
          <cell r="S254">
            <v>10794.3</v>
          </cell>
          <cell r="T254">
            <v>2703.17</v>
          </cell>
          <cell r="U254">
            <v>0</v>
          </cell>
          <cell r="V254">
            <v>4346.2</v>
          </cell>
          <cell r="W254">
            <v>3815.46</v>
          </cell>
          <cell r="X254">
            <v>48397.440000000002</v>
          </cell>
          <cell r="Y254">
            <v>7441.44</v>
          </cell>
          <cell r="Z254">
            <v>0</v>
          </cell>
          <cell r="AA254">
            <v>26529.86</v>
          </cell>
          <cell r="AB254">
            <v>1744.45</v>
          </cell>
          <cell r="AC254">
            <v>150789.72</v>
          </cell>
          <cell r="AD254">
            <v>-17394.419999999998</v>
          </cell>
          <cell r="AE254">
            <v>3140.7</v>
          </cell>
        </row>
        <row r="255">
          <cell r="A255" t="str">
            <v>Мамина-Сибиряка, 5</v>
          </cell>
          <cell r="B255" t="str">
            <v>Мамина-Сибиряка</v>
          </cell>
          <cell r="C255">
            <v>5</v>
          </cell>
          <cell r="D255">
            <v>6054.46</v>
          </cell>
          <cell r="E255">
            <v>211746.31</v>
          </cell>
          <cell r="F255">
            <v>0</v>
          </cell>
          <cell r="G255">
            <v>0</v>
          </cell>
          <cell r="H255">
            <v>211746.31</v>
          </cell>
          <cell r="I255">
            <v>211227.63</v>
          </cell>
          <cell r="J255">
            <v>0</v>
          </cell>
          <cell r="K255">
            <v>0</v>
          </cell>
          <cell r="L255">
            <v>207865.97</v>
          </cell>
          <cell r="M255">
            <v>21174.66</v>
          </cell>
          <cell r="N255">
            <v>1993.05</v>
          </cell>
          <cell r="O255">
            <v>10159.32</v>
          </cell>
          <cell r="P255">
            <v>2691.49</v>
          </cell>
          <cell r="Q255">
            <v>33584.54</v>
          </cell>
          <cell r="R255">
            <v>0</v>
          </cell>
          <cell r="S255">
            <v>15788.63</v>
          </cell>
          <cell r="T255">
            <v>4157.33</v>
          </cell>
          <cell r="U255">
            <v>708.84</v>
          </cell>
          <cell r="V255">
            <v>8069.52</v>
          </cell>
          <cell r="W255">
            <v>6718.32</v>
          </cell>
          <cell r="X255">
            <v>23087.759999999998</v>
          </cell>
          <cell r="Y255">
            <v>14855.22</v>
          </cell>
          <cell r="Z255">
            <v>9899.8799999999992</v>
          </cell>
          <cell r="AA255">
            <v>46064.87</v>
          </cell>
          <cell r="AB255">
            <v>4227.97</v>
          </cell>
          <cell r="AC255">
            <v>207477.32</v>
          </cell>
          <cell r="AD255">
            <v>6443.11</v>
          </cell>
          <cell r="AE255">
            <v>4295.92</v>
          </cell>
        </row>
        <row r="256">
          <cell r="A256" t="str">
            <v>Мамина-Сибиряка, 7</v>
          </cell>
          <cell r="B256" t="str">
            <v>Мамина-Сибиряка</v>
          </cell>
          <cell r="C256">
            <v>7</v>
          </cell>
          <cell r="D256">
            <v>19138.07</v>
          </cell>
          <cell r="E256">
            <v>686414.8</v>
          </cell>
          <cell r="F256">
            <v>0</v>
          </cell>
          <cell r="G256">
            <v>0</v>
          </cell>
          <cell r="H256">
            <v>686414.8</v>
          </cell>
          <cell r="I256">
            <v>680424.48</v>
          </cell>
          <cell r="J256">
            <v>0</v>
          </cell>
          <cell r="K256">
            <v>0</v>
          </cell>
          <cell r="L256">
            <v>677972.47</v>
          </cell>
          <cell r="M256">
            <v>68641.5</v>
          </cell>
          <cell r="N256">
            <v>39155.85</v>
          </cell>
          <cell r="O256">
            <v>31829.7</v>
          </cell>
          <cell r="P256">
            <v>7274.97</v>
          </cell>
          <cell r="Q256">
            <v>85524.11</v>
          </cell>
          <cell r="R256">
            <v>0</v>
          </cell>
          <cell r="S256">
            <v>45449.49</v>
          </cell>
          <cell r="T256">
            <v>13559.45</v>
          </cell>
          <cell r="U256">
            <v>642.08000000000004</v>
          </cell>
          <cell r="V256">
            <v>25682.52</v>
          </cell>
          <cell r="W256">
            <v>21048.720000000001</v>
          </cell>
          <cell r="X256">
            <v>106976.6</v>
          </cell>
          <cell r="Y256">
            <v>43857.599999999999</v>
          </cell>
          <cell r="Z256">
            <v>31016.94</v>
          </cell>
          <cell r="AA256">
            <v>142923.89000000001</v>
          </cell>
          <cell r="AB256">
            <v>7888.05</v>
          </cell>
          <cell r="AC256">
            <v>685136.47</v>
          </cell>
          <cell r="AD256">
            <v>11974.07</v>
          </cell>
          <cell r="AE256">
            <v>13665</v>
          </cell>
        </row>
        <row r="257">
          <cell r="A257" t="str">
            <v>Мамина-Сибиряка, 9</v>
          </cell>
          <cell r="B257" t="str">
            <v>Мамина-Сибиряка</v>
          </cell>
          <cell r="C257">
            <v>9</v>
          </cell>
          <cell r="D257">
            <v>9798.42</v>
          </cell>
          <cell r="E257">
            <v>201531.87</v>
          </cell>
          <cell r="F257">
            <v>0</v>
          </cell>
          <cell r="G257">
            <v>0</v>
          </cell>
          <cell r="H257">
            <v>201531.87</v>
          </cell>
          <cell r="I257">
            <v>172834.4</v>
          </cell>
          <cell r="J257">
            <v>0</v>
          </cell>
          <cell r="K257">
            <v>0</v>
          </cell>
          <cell r="L257">
            <v>172834.4</v>
          </cell>
          <cell r="M257">
            <v>20153.169999999998</v>
          </cell>
          <cell r="N257">
            <v>2681.05</v>
          </cell>
          <cell r="O257">
            <v>9152.0400000000009</v>
          </cell>
          <cell r="P257">
            <v>2217.0300000000002</v>
          </cell>
          <cell r="Q257">
            <v>29823.87</v>
          </cell>
          <cell r="R257">
            <v>0</v>
          </cell>
          <cell r="S257">
            <v>13769.11</v>
          </cell>
          <cell r="T257">
            <v>3456.69</v>
          </cell>
          <cell r="U257">
            <v>493.28</v>
          </cell>
          <cell r="V257">
            <v>5283.54</v>
          </cell>
          <cell r="W257">
            <v>6039.36</v>
          </cell>
          <cell r="X257">
            <v>40327.300000000003</v>
          </cell>
          <cell r="Y257">
            <v>15054.96</v>
          </cell>
          <cell r="Z257">
            <v>8899.3799999999992</v>
          </cell>
          <cell r="AA257">
            <v>38536.239999999998</v>
          </cell>
          <cell r="AB257">
            <v>2457.58</v>
          </cell>
          <cell r="AC257">
            <v>202371.24</v>
          </cell>
          <cell r="AD257">
            <v>-19738.419999999998</v>
          </cell>
          <cell r="AE257">
            <v>4026.64</v>
          </cell>
        </row>
        <row r="258">
          <cell r="A258" t="str">
            <v>Мамина-Сибиряка, 11</v>
          </cell>
          <cell r="B258" t="str">
            <v>Мамина-Сибиряка</v>
          </cell>
          <cell r="C258">
            <v>11</v>
          </cell>
          <cell r="D258">
            <v>14758.49</v>
          </cell>
          <cell r="E258">
            <v>439846.46</v>
          </cell>
          <cell r="F258">
            <v>0</v>
          </cell>
          <cell r="G258">
            <v>0</v>
          </cell>
          <cell r="H258">
            <v>439846.46</v>
          </cell>
          <cell r="I258">
            <v>410780.72</v>
          </cell>
          <cell r="J258">
            <v>0</v>
          </cell>
          <cell r="K258">
            <v>0</v>
          </cell>
          <cell r="L258">
            <v>410780.72</v>
          </cell>
          <cell r="M258">
            <v>43984.67</v>
          </cell>
          <cell r="N258">
            <v>4369.8900000000003</v>
          </cell>
          <cell r="O258">
            <v>21367.8</v>
          </cell>
          <cell r="P258">
            <v>5102.2</v>
          </cell>
          <cell r="Q258">
            <v>61249.99</v>
          </cell>
          <cell r="R258">
            <v>0</v>
          </cell>
          <cell r="S258">
            <v>35532.239999999998</v>
          </cell>
          <cell r="T258">
            <v>8215.61</v>
          </cell>
          <cell r="U258">
            <v>645.67999999999995</v>
          </cell>
          <cell r="V258">
            <v>14580.01</v>
          </cell>
          <cell r="W258">
            <v>14130.36</v>
          </cell>
          <cell r="X258">
            <v>66381.81</v>
          </cell>
          <cell r="Y258">
            <v>33146.559999999998</v>
          </cell>
          <cell r="Z258">
            <v>20822.150000000001</v>
          </cell>
          <cell r="AA258">
            <v>95266.91</v>
          </cell>
          <cell r="AB258">
            <v>10930.07</v>
          </cell>
          <cell r="AC258">
            <v>444561.59</v>
          </cell>
          <cell r="AD258">
            <v>-19022.38</v>
          </cell>
          <cell r="AE258">
            <v>8835.64</v>
          </cell>
        </row>
        <row r="259">
          <cell r="A259" t="str">
            <v>Мамина-Сибиряка, 13</v>
          </cell>
          <cell r="B259" t="str">
            <v>Мамина-Сибиряка</v>
          </cell>
          <cell r="C259">
            <v>13</v>
          </cell>
          <cell r="D259">
            <v>11766.76</v>
          </cell>
          <cell r="E259">
            <v>290051.40000000002</v>
          </cell>
          <cell r="F259">
            <v>0</v>
          </cell>
          <cell r="G259">
            <v>0</v>
          </cell>
          <cell r="H259">
            <v>290051.40000000002</v>
          </cell>
          <cell r="I259">
            <v>291358.28000000003</v>
          </cell>
          <cell r="J259">
            <v>0</v>
          </cell>
          <cell r="K259">
            <v>0</v>
          </cell>
          <cell r="L259">
            <v>287927.23</v>
          </cell>
          <cell r="M259">
            <v>29005.15</v>
          </cell>
          <cell r="N259">
            <v>4682.32</v>
          </cell>
          <cell r="O259">
            <v>19821.12</v>
          </cell>
          <cell r="P259">
            <v>5079.76</v>
          </cell>
          <cell r="Q259">
            <v>62098.2</v>
          </cell>
          <cell r="R259">
            <v>0</v>
          </cell>
          <cell r="S259">
            <v>11940.45</v>
          </cell>
          <cell r="T259">
            <v>5758.54</v>
          </cell>
          <cell r="U259">
            <v>2168.08</v>
          </cell>
          <cell r="V259">
            <v>11271.56</v>
          </cell>
          <cell r="W259">
            <v>13107.84</v>
          </cell>
          <cell r="X259">
            <v>32654.67</v>
          </cell>
          <cell r="Y259">
            <v>20257.41</v>
          </cell>
          <cell r="Z259">
            <v>0</v>
          </cell>
          <cell r="AA259">
            <v>78093.73</v>
          </cell>
          <cell r="AB259">
            <v>5637.47</v>
          </cell>
          <cell r="AC259">
            <v>307711.53000000003</v>
          </cell>
          <cell r="AD259">
            <v>-8017.54</v>
          </cell>
          <cell r="AE259">
            <v>6135.23</v>
          </cell>
        </row>
        <row r="260">
          <cell r="A260" t="str">
            <v>Мамина-Сибиряка, 15</v>
          </cell>
          <cell r="B260" t="str">
            <v>Мамина-Сибиряка</v>
          </cell>
          <cell r="C260">
            <v>15</v>
          </cell>
          <cell r="D260">
            <v>2956.82</v>
          </cell>
          <cell r="E260">
            <v>283907.53000000003</v>
          </cell>
          <cell r="F260">
            <v>0</v>
          </cell>
          <cell r="G260">
            <v>0</v>
          </cell>
          <cell r="H260">
            <v>283907.53000000003</v>
          </cell>
          <cell r="I260">
            <v>251218.41</v>
          </cell>
          <cell r="J260">
            <v>0</v>
          </cell>
          <cell r="K260">
            <v>0</v>
          </cell>
          <cell r="L260">
            <v>250256.4</v>
          </cell>
          <cell r="M260">
            <v>28390.75</v>
          </cell>
          <cell r="N260">
            <v>6076.3</v>
          </cell>
          <cell r="O260">
            <v>10024.68</v>
          </cell>
          <cell r="P260">
            <v>2434.1</v>
          </cell>
          <cell r="Q260">
            <v>28784.92</v>
          </cell>
          <cell r="R260">
            <v>0</v>
          </cell>
          <cell r="S260">
            <v>18284.099999999999</v>
          </cell>
          <cell r="T260">
            <v>5005.1499999999996</v>
          </cell>
          <cell r="U260">
            <v>689.05</v>
          </cell>
          <cell r="V260">
            <v>8576.48</v>
          </cell>
          <cell r="W260">
            <v>6629.16</v>
          </cell>
          <cell r="X260">
            <v>75738.740000000005</v>
          </cell>
          <cell r="Y260">
            <v>13958.84</v>
          </cell>
          <cell r="Z260">
            <v>9768.65</v>
          </cell>
          <cell r="AA260">
            <v>43461.71</v>
          </cell>
          <cell r="AB260">
            <v>1511.12</v>
          </cell>
          <cell r="AC260">
            <v>264882.21999999997</v>
          </cell>
          <cell r="AD260">
            <v>-11669</v>
          </cell>
          <cell r="AE260">
            <v>5548.47</v>
          </cell>
        </row>
        <row r="261">
          <cell r="A261" t="str">
            <v>Мамина-Сибиряка, 17</v>
          </cell>
          <cell r="B261" t="str">
            <v>Мамина-Сибиряка</v>
          </cell>
          <cell r="C261">
            <v>17</v>
          </cell>
          <cell r="D261">
            <v>23257.79</v>
          </cell>
          <cell r="E261">
            <v>244188.79999999999</v>
          </cell>
          <cell r="F261">
            <v>0</v>
          </cell>
          <cell r="G261">
            <v>0</v>
          </cell>
          <cell r="H261">
            <v>244188.79999999999</v>
          </cell>
          <cell r="I261">
            <v>230289.16</v>
          </cell>
          <cell r="J261">
            <v>0</v>
          </cell>
          <cell r="K261">
            <v>0</v>
          </cell>
          <cell r="L261">
            <v>230289.16</v>
          </cell>
          <cell r="M261">
            <v>24418.9</v>
          </cell>
          <cell r="N261">
            <v>6076.3</v>
          </cell>
          <cell r="O261">
            <v>11623.8</v>
          </cell>
          <cell r="P261">
            <v>2659.71</v>
          </cell>
          <cell r="Q261">
            <v>30849.68</v>
          </cell>
          <cell r="R261">
            <v>0</v>
          </cell>
          <cell r="S261">
            <v>22070.13</v>
          </cell>
          <cell r="T261">
            <v>4605.78</v>
          </cell>
          <cell r="U261">
            <v>548.09</v>
          </cell>
          <cell r="V261">
            <v>8576.48</v>
          </cell>
          <cell r="W261">
            <v>7686.56</v>
          </cell>
          <cell r="X261">
            <v>26987.8</v>
          </cell>
          <cell r="Y261">
            <v>14894.87</v>
          </cell>
          <cell r="Z261">
            <v>11329.58</v>
          </cell>
          <cell r="AA261">
            <v>53345.82</v>
          </cell>
          <cell r="AB261">
            <v>5273.51</v>
          </cell>
          <cell r="AC261">
            <v>235821.13</v>
          </cell>
          <cell r="AD261">
            <v>17725.82</v>
          </cell>
          <cell r="AE261">
            <v>4874.12</v>
          </cell>
        </row>
        <row r="262">
          <cell r="A262" t="str">
            <v>Мамина-Сибиряка, 19</v>
          </cell>
          <cell r="B262" t="str">
            <v>Мамина-Сибиряка</v>
          </cell>
          <cell r="C262">
            <v>19</v>
          </cell>
          <cell r="D262">
            <v>33566.85</v>
          </cell>
          <cell r="E262">
            <v>487863.35</v>
          </cell>
          <cell r="F262">
            <v>0</v>
          </cell>
          <cell r="G262">
            <v>0</v>
          </cell>
          <cell r="H262">
            <v>487863.35</v>
          </cell>
          <cell r="I262">
            <v>475126.35</v>
          </cell>
          <cell r="J262">
            <v>0</v>
          </cell>
          <cell r="K262">
            <v>0</v>
          </cell>
          <cell r="L262">
            <v>475126.35</v>
          </cell>
          <cell r="M262">
            <v>48786.35</v>
          </cell>
          <cell r="N262">
            <v>10135.61</v>
          </cell>
          <cell r="O262">
            <v>19644.84</v>
          </cell>
          <cell r="P262">
            <v>5322.79</v>
          </cell>
          <cell r="Q262">
            <v>57212.05</v>
          </cell>
          <cell r="R262">
            <v>0</v>
          </cell>
          <cell r="S262">
            <v>32683.5</v>
          </cell>
          <cell r="T262">
            <v>9502.5300000000007</v>
          </cell>
          <cell r="U262">
            <v>521.82000000000005</v>
          </cell>
          <cell r="V262">
            <v>17201.240000000002</v>
          </cell>
          <cell r="W262">
            <v>12990.72</v>
          </cell>
          <cell r="X262">
            <v>111607.19</v>
          </cell>
          <cell r="Y262">
            <v>29673.53</v>
          </cell>
          <cell r="Z262">
            <v>19142.900000000001</v>
          </cell>
          <cell r="AA262">
            <v>89991.44</v>
          </cell>
          <cell r="AB262">
            <v>12199.54</v>
          </cell>
          <cell r="AC262">
            <v>486355.66</v>
          </cell>
          <cell r="AD262">
            <v>22337.54</v>
          </cell>
          <cell r="AE262">
            <v>9739.61</v>
          </cell>
        </row>
        <row r="263">
          <cell r="A263" t="str">
            <v>Мамина-Сибиряка, 25</v>
          </cell>
          <cell r="B263" t="str">
            <v>Мамина-Сибиряка</v>
          </cell>
          <cell r="C263">
            <v>25</v>
          </cell>
          <cell r="D263">
            <v>161164.76</v>
          </cell>
          <cell r="E263">
            <v>1281635.27</v>
          </cell>
          <cell r="F263">
            <v>0</v>
          </cell>
          <cell r="G263">
            <v>0</v>
          </cell>
          <cell r="H263">
            <v>1281635.27</v>
          </cell>
          <cell r="I263">
            <v>1282321.6599999999</v>
          </cell>
          <cell r="J263">
            <v>0</v>
          </cell>
          <cell r="K263">
            <v>0</v>
          </cell>
          <cell r="L263">
            <v>1277470.77</v>
          </cell>
          <cell r="M263">
            <v>128163.51</v>
          </cell>
          <cell r="N263">
            <v>9112</v>
          </cell>
          <cell r="O263">
            <v>57872.04</v>
          </cell>
          <cell r="P263">
            <v>11752.43</v>
          </cell>
          <cell r="Q263">
            <v>153747.23000000001</v>
          </cell>
          <cell r="R263">
            <v>303708.34000000003</v>
          </cell>
          <cell r="S263">
            <v>38189.65</v>
          </cell>
          <cell r="T263">
            <v>25549.41</v>
          </cell>
          <cell r="U263">
            <v>880.82</v>
          </cell>
          <cell r="V263">
            <v>24693.13</v>
          </cell>
          <cell r="W263">
            <v>38272.68</v>
          </cell>
          <cell r="X263">
            <v>293992.64</v>
          </cell>
          <cell r="Y263">
            <v>104233.24</v>
          </cell>
          <cell r="Z263">
            <v>0</v>
          </cell>
          <cell r="AA263">
            <v>256957.85</v>
          </cell>
          <cell r="AB263">
            <v>23752.33</v>
          </cell>
          <cell r="AC263">
            <v>1496062.19</v>
          </cell>
          <cell r="AD263">
            <v>-57426.66</v>
          </cell>
          <cell r="AE263">
            <v>25184.89</v>
          </cell>
        </row>
        <row r="264">
          <cell r="A264" t="str">
            <v>Мамина-Сибиряка, 27</v>
          </cell>
          <cell r="B264" t="str">
            <v>Мамина-Сибиряка</v>
          </cell>
          <cell r="C264">
            <v>27</v>
          </cell>
          <cell r="D264">
            <v>131791.09</v>
          </cell>
          <cell r="E264">
            <v>938557.71</v>
          </cell>
          <cell r="F264">
            <v>0</v>
          </cell>
          <cell r="G264">
            <v>0</v>
          </cell>
          <cell r="H264">
            <v>938557.71</v>
          </cell>
          <cell r="I264">
            <v>914495.88</v>
          </cell>
          <cell r="J264">
            <v>0</v>
          </cell>
          <cell r="K264">
            <v>0</v>
          </cell>
          <cell r="L264">
            <v>914495.88</v>
          </cell>
          <cell r="M264">
            <v>93855.75</v>
          </cell>
          <cell r="N264">
            <v>9823.58</v>
          </cell>
          <cell r="O264">
            <v>42511.44</v>
          </cell>
          <cell r="P264">
            <v>7868.77</v>
          </cell>
          <cell r="Q264">
            <v>99050.07</v>
          </cell>
          <cell r="R264">
            <v>227781.23</v>
          </cell>
          <cell r="S264">
            <v>17940.3</v>
          </cell>
          <cell r="T264">
            <v>18289.919999999998</v>
          </cell>
          <cell r="U264">
            <v>692.95</v>
          </cell>
          <cell r="V264">
            <v>16724.13</v>
          </cell>
          <cell r="W264">
            <v>28112.400000000001</v>
          </cell>
          <cell r="X264">
            <v>153431.54999999999</v>
          </cell>
          <cell r="Y264">
            <v>57222.5</v>
          </cell>
          <cell r="Z264">
            <v>0</v>
          </cell>
          <cell r="AA264">
            <v>183876.87</v>
          </cell>
          <cell r="AB264">
            <v>8784.89</v>
          </cell>
          <cell r="AC264">
            <v>984276.75</v>
          </cell>
          <cell r="AD264">
            <v>62010.22</v>
          </cell>
          <cell r="AE264">
            <v>18310.400000000001</v>
          </cell>
        </row>
        <row r="265">
          <cell r="A265" t="str">
            <v>Мамина-Сибиряка, 29</v>
          </cell>
          <cell r="B265" t="str">
            <v>Мамина-Сибиряка</v>
          </cell>
          <cell r="C265">
            <v>29</v>
          </cell>
          <cell r="D265">
            <v>128633.97</v>
          </cell>
          <cell r="E265">
            <v>2174572.46</v>
          </cell>
          <cell r="F265">
            <v>0</v>
          </cell>
          <cell r="G265">
            <v>0</v>
          </cell>
          <cell r="H265">
            <v>2174572.46</v>
          </cell>
          <cell r="I265">
            <v>2056408.93</v>
          </cell>
          <cell r="J265">
            <v>0</v>
          </cell>
          <cell r="K265">
            <v>0</v>
          </cell>
          <cell r="L265">
            <v>2050339.95</v>
          </cell>
          <cell r="M265">
            <v>217457.28</v>
          </cell>
          <cell r="N265">
            <v>122763.59</v>
          </cell>
          <cell r="O265">
            <v>75611.22</v>
          </cell>
          <cell r="P265">
            <v>15687.6</v>
          </cell>
          <cell r="Q265">
            <v>192121.47</v>
          </cell>
          <cell r="R265">
            <v>379635.34</v>
          </cell>
          <cell r="S265">
            <v>100701.36</v>
          </cell>
          <cell r="T265">
            <v>41006.800000000003</v>
          </cell>
          <cell r="U265">
            <v>3057.07</v>
          </cell>
          <cell r="V265">
            <v>47879.14</v>
          </cell>
          <cell r="W265">
            <v>49999.96</v>
          </cell>
          <cell r="X265">
            <v>283393.95</v>
          </cell>
          <cell r="Y265">
            <v>173923.08</v>
          </cell>
          <cell r="Z265">
            <v>77240.31</v>
          </cell>
          <cell r="AA265">
            <v>340885.31</v>
          </cell>
          <cell r="AB265">
            <v>45350.95</v>
          </cell>
          <cell r="AC265">
            <v>2208680.5499999998</v>
          </cell>
          <cell r="AD265">
            <v>-29706.63</v>
          </cell>
          <cell r="AE265">
            <v>41966.12</v>
          </cell>
        </row>
        <row r="266">
          <cell r="A266" t="str">
            <v>Мамина-Сибиряка, 47</v>
          </cell>
          <cell r="B266" t="str">
            <v>Мамина-Сибиряка</v>
          </cell>
          <cell r="C266">
            <v>47</v>
          </cell>
          <cell r="D266">
            <v>1557.9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1557.9</v>
          </cell>
          <cell r="AE266">
            <v>0</v>
          </cell>
        </row>
        <row r="267">
          <cell r="A267" t="str">
            <v>Мамина-Сибиряка, 51</v>
          </cell>
          <cell r="B267" t="str">
            <v>Мамина-Сибиряка</v>
          </cell>
          <cell r="C267">
            <v>51</v>
          </cell>
          <cell r="D267">
            <v>-12600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-12600</v>
          </cell>
          <cell r="AE267">
            <v>0</v>
          </cell>
        </row>
        <row r="268">
          <cell r="A268" t="str">
            <v>Мамина-Сибиряка, 55</v>
          </cell>
          <cell r="B268" t="str">
            <v>Мамина-Сибиряка</v>
          </cell>
          <cell r="C268">
            <v>55</v>
          </cell>
          <cell r="D268">
            <v>-135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-135</v>
          </cell>
          <cell r="AE268">
            <v>0</v>
          </cell>
        </row>
        <row r="269">
          <cell r="A269" t="str">
            <v>Маршала Жукова, 20</v>
          </cell>
          <cell r="B269" t="str">
            <v>Маршала Жукова</v>
          </cell>
          <cell r="C269">
            <v>20</v>
          </cell>
          <cell r="D269">
            <v>-1660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-1660</v>
          </cell>
          <cell r="AE269">
            <v>0</v>
          </cell>
        </row>
        <row r="270">
          <cell r="A270" t="str">
            <v>Маршала Конева, 12</v>
          </cell>
          <cell r="B270" t="str">
            <v>Маршала Конева</v>
          </cell>
          <cell r="C270">
            <v>12</v>
          </cell>
          <cell r="D270">
            <v>-29828.66</v>
          </cell>
          <cell r="E270">
            <v>-2578.7800000000002</v>
          </cell>
          <cell r="F270">
            <v>0</v>
          </cell>
          <cell r="G270">
            <v>0</v>
          </cell>
          <cell r="H270">
            <v>-2578.7800000000002</v>
          </cell>
          <cell r="I270">
            <v>2133.9699999999998</v>
          </cell>
          <cell r="J270">
            <v>0</v>
          </cell>
          <cell r="K270">
            <v>0</v>
          </cell>
          <cell r="L270">
            <v>702.91</v>
          </cell>
          <cell r="M270">
            <v>-257.88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14.05</v>
          </cell>
          <cell r="U270">
            <v>1311.3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1021.05</v>
          </cell>
          <cell r="AD270">
            <v>-30146.799999999999</v>
          </cell>
          <cell r="AE270">
            <v>-46.42</v>
          </cell>
        </row>
        <row r="271">
          <cell r="A271" t="str">
            <v>Маршала Конева, 12-а</v>
          </cell>
          <cell r="B271" t="str">
            <v>Маршала Конева</v>
          </cell>
          <cell r="C271" t="str">
            <v>12-а</v>
          </cell>
          <cell r="D271">
            <v>-14503.75</v>
          </cell>
          <cell r="E271">
            <v>-2485.37</v>
          </cell>
          <cell r="F271">
            <v>0</v>
          </cell>
          <cell r="G271">
            <v>0</v>
          </cell>
          <cell r="H271">
            <v>-2485.37</v>
          </cell>
          <cell r="I271">
            <v>-1201.1500000000001</v>
          </cell>
          <cell r="J271">
            <v>0</v>
          </cell>
          <cell r="K271">
            <v>0</v>
          </cell>
          <cell r="L271">
            <v>-1201.1500000000001</v>
          </cell>
          <cell r="M271">
            <v>-248.54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-24.03</v>
          </cell>
          <cell r="U271">
            <v>1677.38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1360.07</v>
          </cell>
          <cell r="AD271">
            <v>-17064.97</v>
          </cell>
          <cell r="AE271">
            <v>-44.74</v>
          </cell>
        </row>
        <row r="272">
          <cell r="A272" t="str">
            <v>Маршала Конева, 14</v>
          </cell>
          <cell r="B272" t="str">
            <v>Маршала Конева</v>
          </cell>
          <cell r="C272">
            <v>14</v>
          </cell>
          <cell r="D272">
            <v>-100912.59</v>
          </cell>
          <cell r="E272">
            <v>-1297.98</v>
          </cell>
          <cell r="F272">
            <v>0</v>
          </cell>
          <cell r="G272">
            <v>0</v>
          </cell>
          <cell r="H272">
            <v>-1297.98</v>
          </cell>
          <cell r="I272">
            <v>4322.49</v>
          </cell>
          <cell r="J272">
            <v>0</v>
          </cell>
          <cell r="K272">
            <v>0</v>
          </cell>
          <cell r="L272">
            <v>4322.49</v>
          </cell>
          <cell r="M272">
            <v>-129.80000000000001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86.45</v>
          </cell>
          <cell r="U272">
            <v>2937.37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2870.65</v>
          </cell>
          <cell r="AD272">
            <v>-99460.75</v>
          </cell>
          <cell r="AE272">
            <v>-23.37</v>
          </cell>
        </row>
        <row r="273">
          <cell r="A273" t="str">
            <v>Маршала Конева, 14-а</v>
          </cell>
          <cell r="B273" t="str">
            <v>Маршала Конева</v>
          </cell>
          <cell r="C273" t="str">
            <v>14-а</v>
          </cell>
          <cell r="D273">
            <v>-32240.31</v>
          </cell>
          <cell r="E273">
            <v>183542.8</v>
          </cell>
          <cell r="F273">
            <v>8010.99</v>
          </cell>
          <cell r="G273">
            <v>0</v>
          </cell>
          <cell r="H273">
            <v>191553.79</v>
          </cell>
          <cell r="I273">
            <v>162068.42000000001</v>
          </cell>
          <cell r="J273">
            <v>2610.38</v>
          </cell>
          <cell r="K273">
            <v>0</v>
          </cell>
          <cell r="L273">
            <v>164635.88</v>
          </cell>
          <cell r="M273">
            <v>19155.37</v>
          </cell>
          <cell r="N273">
            <v>0</v>
          </cell>
          <cell r="O273">
            <v>14549.04</v>
          </cell>
          <cell r="P273">
            <v>5399.84</v>
          </cell>
          <cell r="Q273">
            <v>55169.01</v>
          </cell>
          <cell r="R273">
            <v>0</v>
          </cell>
          <cell r="S273">
            <v>8687.24</v>
          </cell>
          <cell r="T273">
            <v>3292.71</v>
          </cell>
          <cell r="U273">
            <v>1125.74</v>
          </cell>
          <cell r="V273">
            <v>14742.53</v>
          </cell>
          <cell r="W273">
            <v>10010.6</v>
          </cell>
          <cell r="X273">
            <v>16493.689999999999</v>
          </cell>
          <cell r="Y273">
            <v>8585.06</v>
          </cell>
          <cell r="Z273">
            <v>0</v>
          </cell>
          <cell r="AA273">
            <v>36808.86</v>
          </cell>
          <cell r="AB273">
            <v>4578.6899999999996</v>
          </cell>
          <cell r="AC273">
            <v>203018.31</v>
          </cell>
          <cell r="AD273">
            <v>-70622.740000000005</v>
          </cell>
          <cell r="AE273">
            <v>4419.93</v>
          </cell>
        </row>
        <row r="274">
          <cell r="A274" t="str">
            <v>Маршала Конева, 14-б</v>
          </cell>
          <cell r="B274" t="str">
            <v>Маршала Конева</v>
          </cell>
          <cell r="C274" t="str">
            <v>14-б</v>
          </cell>
          <cell r="D274">
            <v>-81782.14</v>
          </cell>
          <cell r="E274">
            <v>200211.99</v>
          </cell>
          <cell r="F274">
            <v>8569.9699999999993</v>
          </cell>
          <cell r="G274">
            <v>0</v>
          </cell>
          <cell r="H274">
            <v>208781.96</v>
          </cell>
          <cell r="I274">
            <v>187043.6</v>
          </cell>
          <cell r="J274">
            <v>1878.9</v>
          </cell>
          <cell r="K274">
            <v>0</v>
          </cell>
          <cell r="L274">
            <v>186112.51</v>
          </cell>
          <cell r="M274">
            <v>20878.21</v>
          </cell>
          <cell r="N274">
            <v>0</v>
          </cell>
          <cell r="O274">
            <v>13881</v>
          </cell>
          <cell r="P274">
            <v>5514.9</v>
          </cell>
          <cell r="Q274">
            <v>59507.01</v>
          </cell>
          <cell r="R274">
            <v>0</v>
          </cell>
          <cell r="S274">
            <v>9277.86</v>
          </cell>
          <cell r="T274">
            <v>3722.25</v>
          </cell>
          <cell r="U274">
            <v>1232.07</v>
          </cell>
          <cell r="V274">
            <v>14665.18</v>
          </cell>
          <cell r="W274">
            <v>9685.08</v>
          </cell>
          <cell r="X274">
            <v>11111.73</v>
          </cell>
          <cell r="Y274">
            <v>6731.57</v>
          </cell>
          <cell r="Z274">
            <v>0</v>
          </cell>
          <cell r="AA274">
            <v>24848.51</v>
          </cell>
          <cell r="AB274">
            <v>9744.2900000000009</v>
          </cell>
          <cell r="AC274">
            <v>195550.47</v>
          </cell>
          <cell r="AD274">
            <v>-91220.1</v>
          </cell>
          <cell r="AE274">
            <v>4750.8100000000004</v>
          </cell>
        </row>
        <row r="275">
          <cell r="A275" t="str">
            <v>Маршала Конева, 18</v>
          </cell>
          <cell r="B275" t="str">
            <v>Маршала Конева</v>
          </cell>
          <cell r="C275">
            <v>18</v>
          </cell>
          <cell r="D275">
            <v>-41975.77</v>
          </cell>
          <cell r="E275">
            <v>412520.54</v>
          </cell>
          <cell r="F275">
            <v>0</v>
          </cell>
          <cell r="G275">
            <v>0</v>
          </cell>
          <cell r="H275">
            <v>412520.54</v>
          </cell>
          <cell r="I275">
            <v>368109.57</v>
          </cell>
          <cell r="J275">
            <v>0</v>
          </cell>
          <cell r="K275">
            <v>0</v>
          </cell>
          <cell r="L275">
            <v>362144.87</v>
          </cell>
          <cell r="M275">
            <v>41252.080000000002</v>
          </cell>
          <cell r="N275">
            <v>16199.5</v>
          </cell>
          <cell r="O275">
            <v>29678.959999999999</v>
          </cell>
          <cell r="P275">
            <v>8736.8799999999992</v>
          </cell>
          <cell r="Q275">
            <v>98166.3</v>
          </cell>
          <cell r="R275">
            <v>0</v>
          </cell>
          <cell r="S275">
            <v>10197.24</v>
          </cell>
          <cell r="T275">
            <v>7242.9</v>
          </cell>
          <cell r="U275">
            <v>2259.87</v>
          </cell>
          <cell r="V275">
            <v>21555.56</v>
          </cell>
          <cell r="W275">
            <v>20483.28</v>
          </cell>
          <cell r="X275">
            <v>17092.310000000001</v>
          </cell>
          <cell r="Y275">
            <v>11086.99</v>
          </cell>
          <cell r="Z275">
            <v>0</v>
          </cell>
          <cell r="AA275">
            <v>43711.199999999997</v>
          </cell>
          <cell r="AB275">
            <v>10532.89</v>
          </cell>
          <cell r="AC275">
            <v>347194.01</v>
          </cell>
          <cell r="AD275">
            <v>-27024.91</v>
          </cell>
          <cell r="AE275">
            <v>8998.0499999999993</v>
          </cell>
        </row>
        <row r="276">
          <cell r="A276" t="str">
            <v>Маршала Конева, 20</v>
          </cell>
          <cell r="B276" t="str">
            <v>Маршала Конева</v>
          </cell>
          <cell r="C276">
            <v>20</v>
          </cell>
          <cell r="D276">
            <v>1558869</v>
          </cell>
          <cell r="E276">
            <v>10638229.52</v>
          </cell>
          <cell r="F276">
            <v>22616.59</v>
          </cell>
          <cell r="G276">
            <v>0</v>
          </cell>
          <cell r="H276">
            <v>10660846.109999999</v>
          </cell>
          <cell r="I276">
            <v>10347485.33</v>
          </cell>
          <cell r="J276">
            <v>15777.94</v>
          </cell>
          <cell r="K276">
            <v>0</v>
          </cell>
          <cell r="L276">
            <v>10296416.75</v>
          </cell>
          <cell r="M276">
            <v>1066084.69</v>
          </cell>
          <cell r="N276">
            <v>464009.13</v>
          </cell>
          <cell r="O276">
            <v>502766.96</v>
          </cell>
          <cell r="P276">
            <v>101457.33</v>
          </cell>
          <cell r="Q276">
            <v>1302960.3600000001</v>
          </cell>
          <cell r="R276">
            <v>2579969.94</v>
          </cell>
          <cell r="S276">
            <v>240897.51</v>
          </cell>
          <cell r="T276">
            <v>205928.35</v>
          </cell>
          <cell r="U276">
            <v>9946.99</v>
          </cell>
          <cell r="V276">
            <v>219121.05</v>
          </cell>
          <cell r="W276">
            <v>332545.40000000002</v>
          </cell>
          <cell r="X276">
            <v>1818130.86</v>
          </cell>
          <cell r="Y276">
            <v>1240813.9099999999</v>
          </cell>
          <cell r="Z276">
            <v>0</v>
          </cell>
          <cell r="AA276">
            <v>2490246.7200000002</v>
          </cell>
          <cell r="AB276">
            <v>182786.69</v>
          </cell>
          <cell r="AC276">
            <v>12967823.369999999</v>
          </cell>
          <cell r="AD276">
            <v>-1112537.6200000001</v>
          </cell>
          <cell r="AE276">
            <v>210157.48</v>
          </cell>
        </row>
        <row r="277">
          <cell r="A277" t="str">
            <v>Маршала Конева, 28</v>
          </cell>
          <cell r="B277" t="str">
            <v>Маршала Конева</v>
          </cell>
          <cell r="C277">
            <v>28</v>
          </cell>
          <cell r="D277">
            <v>10936.96</v>
          </cell>
          <cell r="E277">
            <v>296734.17</v>
          </cell>
          <cell r="F277">
            <v>77442.91</v>
          </cell>
          <cell r="G277">
            <v>0</v>
          </cell>
          <cell r="H277">
            <v>374177.08</v>
          </cell>
          <cell r="I277">
            <v>267089.96000000002</v>
          </cell>
          <cell r="J277">
            <v>102401.79</v>
          </cell>
          <cell r="K277">
            <v>0</v>
          </cell>
          <cell r="L277">
            <v>366536.89</v>
          </cell>
          <cell r="M277">
            <v>37417.760000000002</v>
          </cell>
          <cell r="N277">
            <v>12147.09</v>
          </cell>
          <cell r="O277">
            <v>17109.560000000001</v>
          </cell>
          <cell r="P277">
            <v>3881.95</v>
          </cell>
          <cell r="Q277">
            <v>46844.82</v>
          </cell>
          <cell r="R277">
            <v>0</v>
          </cell>
          <cell r="S277">
            <v>19664.009999999998</v>
          </cell>
          <cell r="T277">
            <v>7330.73</v>
          </cell>
          <cell r="U277">
            <v>3989.94</v>
          </cell>
          <cell r="V277">
            <v>11617.3</v>
          </cell>
          <cell r="W277">
            <v>11790.16</v>
          </cell>
          <cell r="X277">
            <v>91915.01</v>
          </cell>
          <cell r="Y277">
            <v>22348.74</v>
          </cell>
          <cell r="Z277">
            <v>15702.05</v>
          </cell>
          <cell r="AA277">
            <v>94946.32</v>
          </cell>
          <cell r="AB277">
            <v>6619.72</v>
          </cell>
          <cell r="AC277">
            <v>410759.18</v>
          </cell>
          <cell r="AD277">
            <v>-33285.33</v>
          </cell>
          <cell r="AE277">
            <v>7434.02</v>
          </cell>
        </row>
        <row r="278">
          <cell r="A278" t="str">
            <v>Маршала Конева, 30</v>
          </cell>
          <cell r="B278" t="str">
            <v>Маршала Конева</v>
          </cell>
          <cell r="C278">
            <v>30</v>
          </cell>
          <cell r="D278">
            <v>-20636.64</v>
          </cell>
          <cell r="E278">
            <v>634798.56000000006</v>
          </cell>
          <cell r="F278">
            <v>0</v>
          </cell>
          <cell r="G278">
            <v>0</v>
          </cell>
          <cell r="H278">
            <v>634798.56000000006</v>
          </cell>
          <cell r="I278">
            <v>553576.21</v>
          </cell>
          <cell r="J278">
            <v>0</v>
          </cell>
          <cell r="K278">
            <v>0</v>
          </cell>
          <cell r="L278">
            <v>549119.32999999996</v>
          </cell>
          <cell r="M278">
            <v>63479.85</v>
          </cell>
          <cell r="N278">
            <v>17715.7</v>
          </cell>
          <cell r="O278">
            <v>29572.38</v>
          </cell>
          <cell r="P278">
            <v>9218.11</v>
          </cell>
          <cell r="Q278">
            <v>104853.31</v>
          </cell>
          <cell r="R278">
            <v>0</v>
          </cell>
          <cell r="S278">
            <v>26594.38</v>
          </cell>
          <cell r="T278">
            <v>10982.39</v>
          </cell>
          <cell r="U278">
            <v>1250.8499999999999</v>
          </cell>
          <cell r="V278">
            <v>32835.71</v>
          </cell>
          <cell r="W278">
            <v>20274.64</v>
          </cell>
          <cell r="X278">
            <v>105012.78</v>
          </cell>
          <cell r="Y278">
            <v>29813.88</v>
          </cell>
          <cell r="Z278">
            <v>31449.56</v>
          </cell>
          <cell r="AA278">
            <v>121959.1</v>
          </cell>
          <cell r="AB278">
            <v>33393.51</v>
          </cell>
          <cell r="AC278">
            <v>651491.80000000005</v>
          </cell>
          <cell r="AD278">
            <v>-123009.11</v>
          </cell>
          <cell r="AE278">
            <v>13085.65</v>
          </cell>
        </row>
        <row r="279">
          <cell r="A279" t="str">
            <v>Маршала Конева, 34</v>
          </cell>
          <cell r="B279" t="str">
            <v>Маршала Конева</v>
          </cell>
          <cell r="C279">
            <v>34</v>
          </cell>
          <cell r="D279">
            <v>-511.01</v>
          </cell>
          <cell r="E279">
            <v>239788.02</v>
          </cell>
          <cell r="F279">
            <v>30801.64</v>
          </cell>
          <cell r="G279">
            <v>0</v>
          </cell>
          <cell r="H279">
            <v>270589.65999999997</v>
          </cell>
          <cell r="I279">
            <v>229830.09</v>
          </cell>
          <cell r="J279">
            <v>39070.83</v>
          </cell>
          <cell r="K279">
            <v>0</v>
          </cell>
          <cell r="L279">
            <v>268131.88</v>
          </cell>
          <cell r="M279">
            <v>27059.06</v>
          </cell>
          <cell r="N279">
            <v>12147.09</v>
          </cell>
          <cell r="O279">
            <v>16641.36</v>
          </cell>
          <cell r="P279">
            <v>3843.69</v>
          </cell>
          <cell r="Q279">
            <v>43684.39</v>
          </cell>
          <cell r="R279">
            <v>0</v>
          </cell>
          <cell r="S279">
            <v>10965.84</v>
          </cell>
          <cell r="T279">
            <v>5362.67</v>
          </cell>
          <cell r="U279">
            <v>660.87</v>
          </cell>
          <cell r="V279">
            <v>9851.0400000000009</v>
          </cell>
          <cell r="W279">
            <v>11233</v>
          </cell>
          <cell r="X279">
            <v>35174.9</v>
          </cell>
          <cell r="Y279">
            <v>18233.009999999998</v>
          </cell>
          <cell r="Z279">
            <v>0</v>
          </cell>
          <cell r="AA279">
            <v>66044.789999999994</v>
          </cell>
          <cell r="AB279">
            <v>9332.86</v>
          </cell>
          <cell r="AC279">
            <v>275797.13</v>
          </cell>
          <cell r="AD279">
            <v>-8176.26</v>
          </cell>
          <cell r="AE279">
            <v>5562.56</v>
          </cell>
        </row>
        <row r="280">
          <cell r="A280" t="str">
            <v>Маршала Конева, 36</v>
          </cell>
          <cell r="B280" t="str">
            <v>Маршала Конева</v>
          </cell>
          <cell r="C280">
            <v>36</v>
          </cell>
          <cell r="D280">
            <v>11394.46</v>
          </cell>
          <cell r="E280">
            <v>465605.92</v>
          </cell>
          <cell r="F280">
            <v>0</v>
          </cell>
          <cell r="G280">
            <v>0</v>
          </cell>
          <cell r="H280">
            <v>465605.92</v>
          </cell>
          <cell r="I280">
            <v>431397.21</v>
          </cell>
          <cell r="J280">
            <v>0</v>
          </cell>
          <cell r="K280">
            <v>0</v>
          </cell>
          <cell r="L280">
            <v>431397.21</v>
          </cell>
          <cell r="M280">
            <v>46560.58</v>
          </cell>
          <cell r="N280">
            <v>12147.09</v>
          </cell>
          <cell r="O280">
            <v>19533.32</v>
          </cell>
          <cell r="P280">
            <v>4489.9399999999996</v>
          </cell>
          <cell r="Q280">
            <v>49508.34</v>
          </cell>
          <cell r="R280">
            <v>0</v>
          </cell>
          <cell r="S280">
            <v>30925.95</v>
          </cell>
          <cell r="T280">
            <v>8627.94</v>
          </cell>
          <cell r="U280">
            <v>309.8</v>
          </cell>
          <cell r="V280">
            <v>16589.28</v>
          </cell>
          <cell r="W280">
            <v>12917.76</v>
          </cell>
          <cell r="X280">
            <v>95104.77</v>
          </cell>
          <cell r="Y280">
            <v>27318.18</v>
          </cell>
          <cell r="Z280">
            <v>19033.419999999998</v>
          </cell>
          <cell r="AA280">
            <v>88796.79</v>
          </cell>
          <cell r="AB280">
            <v>8579.01</v>
          </cell>
          <cell r="AC280">
            <v>449631.29</v>
          </cell>
          <cell r="AD280">
            <v>-6839.62</v>
          </cell>
          <cell r="AE280">
            <v>9189.1200000000008</v>
          </cell>
        </row>
        <row r="281">
          <cell r="A281" t="str">
            <v>Маршала Конева, 40</v>
          </cell>
          <cell r="B281" t="str">
            <v>Маршала Конева</v>
          </cell>
          <cell r="C281">
            <v>40</v>
          </cell>
          <cell r="D281">
            <v>18236.29</v>
          </cell>
          <cell r="E281">
            <v>821983.55</v>
          </cell>
          <cell r="F281">
            <v>0</v>
          </cell>
          <cell r="G281">
            <v>0</v>
          </cell>
          <cell r="H281">
            <v>821983.55</v>
          </cell>
          <cell r="I281">
            <v>754178.8</v>
          </cell>
          <cell r="J281">
            <v>0</v>
          </cell>
          <cell r="K281">
            <v>0</v>
          </cell>
          <cell r="L281">
            <v>752826.37</v>
          </cell>
          <cell r="M281">
            <v>82198.36</v>
          </cell>
          <cell r="N281">
            <v>18222.62</v>
          </cell>
          <cell r="O281">
            <v>31503.8</v>
          </cell>
          <cell r="P281">
            <v>8001.91</v>
          </cell>
          <cell r="Q281">
            <v>97432.33</v>
          </cell>
          <cell r="R281">
            <v>0</v>
          </cell>
          <cell r="S281">
            <v>45779.81</v>
          </cell>
          <cell r="T281">
            <v>15056.51</v>
          </cell>
          <cell r="U281">
            <v>1021.72</v>
          </cell>
          <cell r="V281">
            <v>24907.45</v>
          </cell>
          <cell r="W281">
            <v>20831.28</v>
          </cell>
          <cell r="X281">
            <v>225566.23</v>
          </cell>
          <cell r="Y281">
            <v>39386.160000000003</v>
          </cell>
          <cell r="Z281">
            <v>41671.42</v>
          </cell>
          <cell r="AA281">
            <v>136859.6</v>
          </cell>
          <cell r="AB281">
            <v>30355.7</v>
          </cell>
          <cell r="AC281">
            <v>835030.92</v>
          </cell>
          <cell r="AD281">
            <v>-63968.26</v>
          </cell>
          <cell r="AE281">
            <v>16236.02</v>
          </cell>
        </row>
        <row r="282">
          <cell r="A282" t="str">
            <v>Маршала Конева, 46</v>
          </cell>
          <cell r="B282" t="str">
            <v>Маршала Конева</v>
          </cell>
          <cell r="C282">
            <v>46</v>
          </cell>
          <cell r="D282">
            <v>39022.42</v>
          </cell>
          <cell r="E282">
            <v>775843.34</v>
          </cell>
          <cell r="F282">
            <v>0</v>
          </cell>
          <cell r="G282">
            <v>0</v>
          </cell>
          <cell r="H282">
            <v>775843.34</v>
          </cell>
          <cell r="I282">
            <v>684784.15</v>
          </cell>
          <cell r="J282">
            <v>0</v>
          </cell>
          <cell r="K282">
            <v>0</v>
          </cell>
          <cell r="L282">
            <v>683534.85</v>
          </cell>
          <cell r="M282">
            <v>77584.34</v>
          </cell>
          <cell r="N282">
            <v>20246.48</v>
          </cell>
          <cell r="O282">
            <v>31784.04</v>
          </cell>
          <cell r="P282">
            <v>7495.12</v>
          </cell>
          <cell r="Q282">
            <v>87086.11</v>
          </cell>
          <cell r="R282">
            <v>0</v>
          </cell>
          <cell r="S282">
            <v>43695.23</v>
          </cell>
          <cell r="T282">
            <v>13670.7</v>
          </cell>
          <cell r="U282">
            <v>892.3</v>
          </cell>
          <cell r="V282">
            <v>24184.9</v>
          </cell>
          <cell r="W282">
            <v>21018.92</v>
          </cell>
          <cell r="X282">
            <v>188519.03</v>
          </cell>
          <cell r="Y282">
            <v>40434.959999999999</v>
          </cell>
          <cell r="Z282">
            <v>30977.08</v>
          </cell>
          <cell r="AA282">
            <v>146416.73000000001</v>
          </cell>
          <cell r="AB282">
            <v>19368.29</v>
          </cell>
          <cell r="AC282">
            <v>768688.56</v>
          </cell>
          <cell r="AD282">
            <v>-46131.29</v>
          </cell>
          <cell r="AE282">
            <v>15314.33</v>
          </cell>
        </row>
        <row r="283">
          <cell r="A283" t="str">
            <v>Маршала Конева, 48</v>
          </cell>
          <cell r="B283" t="str">
            <v>Маршала Конева</v>
          </cell>
          <cell r="C283">
            <v>48</v>
          </cell>
          <cell r="D283">
            <v>-6544.25</v>
          </cell>
          <cell r="E283">
            <v>793330.09</v>
          </cell>
          <cell r="F283">
            <v>0</v>
          </cell>
          <cell r="G283">
            <v>0</v>
          </cell>
          <cell r="H283">
            <v>793330.09</v>
          </cell>
          <cell r="I283">
            <v>783613.87</v>
          </cell>
          <cell r="J283">
            <v>0</v>
          </cell>
          <cell r="K283">
            <v>0</v>
          </cell>
          <cell r="L283">
            <v>779597.74</v>
          </cell>
          <cell r="M283">
            <v>79333.03</v>
          </cell>
          <cell r="N283">
            <v>13497.64</v>
          </cell>
          <cell r="O283">
            <v>31757.06</v>
          </cell>
          <cell r="P283">
            <v>8039.52</v>
          </cell>
          <cell r="Q283">
            <v>97426.77</v>
          </cell>
          <cell r="R283">
            <v>0</v>
          </cell>
          <cell r="S283">
            <v>48667.65</v>
          </cell>
          <cell r="T283">
            <v>15591.97</v>
          </cell>
          <cell r="U283">
            <v>773.91</v>
          </cell>
          <cell r="V283">
            <v>25705.78</v>
          </cell>
          <cell r="W283">
            <v>21000.68</v>
          </cell>
          <cell r="X283">
            <v>197755.21</v>
          </cell>
          <cell r="Y283">
            <v>41322.51</v>
          </cell>
          <cell r="Z283">
            <v>30945.9</v>
          </cell>
          <cell r="AA283">
            <v>145706.94</v>
          </cell>
          <cell r="AB283">
            <v>18038.36</v>
          </cell>
          <cell r="AC283">
            <v>791290.01</v>
          </cell>
          <cell r="AD283">
            <v>-18236.52</v>
          </cell>
          <cell r="AE283">
            <v>15727.08</v>
          </cell>
        </row>
        <row r="284">
          <cell r="A284" t="str">
            <v>Маршала Конева, 50</v>
          </cell>
          <cell r="B284" t="str">
            <v>Маршала Конева</v>
          </cell>
          <cell r="C284">
            <v>50</v>
          </cell>
          <cell r="D284">
            <v>6755.08</v>
          </cell>
          <cell r="E284">
            <v>459782.34</v>
          </cell>
          <cell r="F284">
            <v>0</v>
          </cell>
          <cell r="G284">
            <v>0</v>
          </cell>
          <cell r="H284">
            <v>459782.34</v>
          </cell>
          <cell r="I284">
            <v>442595.16</v>
          </cell>
          <cell r="J284">
            <v>0</v>
          </cell>
          <cell r="K284">
            <v>0</v>
          </cell>
          <cell r="L284">
            <v>442595.16</v>
          </cell>
          <cell r="M284">
            <v>45978.25</v>
          </cell>
          <cell r="N284">
            <v>12147.09</v>
          </cell>
          <cell r="O284">
            <v>19473.12</v>
          </cell>
          <cell r="P284">
            <v>4715.22</v>
          </cell>
          <cell r="Q284">
            <v>52327.25</v>
          </cell>
          <cell r="R284">
            <v>0</v>
          </cell>
          <cell r="S284">
            <v>27650.76</v>
          </cell>
          <cell r="T284">
            <v>8851.91</v>
          </cell>
          <cell r="U284">
            <v>416.14</v>
          </cell>
          <cell r="V284">
            <v>15571.3</v>
          </cell>
          <cell r="W284">
            <v>12880.12</v>
          </cell>
          <cell r="X284">
            <v>108722.67</v>
          </cell>
          <cell r="Y284">
            <v>26778.67</v>
          </cell>
          <cell r="Z284">
            <v>18970.349999999999</v>
          </cell>
          <cell r="AA284">
            <v>88386.07</v>
          </cell>
          <cell r="AB284">
            <v>12897.98</v>
          </cell>
          <cell r="AC284">
            <v>464891.7</v>
          </cell>
          <cell r="AD284">
            <v>-15541.46</v>
          </cell>
          <cell r="AE284">
            <v>9124.7999999999993</v>
          </cell>
        </row>
        <row r="285">
          <cell r="A285" t="str">
            <v>Маршала Конева, 52</v>
          </cell>
          <cell r="B285" t="str">
            <v>Маршала Конева</v>
          </cell>
          <cell r="C285">
            <v>52</v>
          </cell>
          <cell r="D285">
            <v>-15060.65</v>
          </cell>
          <cell r="E285">
            <v>834896.48</v>
          </cell>
          <cell r="F285">
            <v>0</v>
          </cell>
          <cell r="G285">
            <v>0</v>
          </cell>
          <cell r="H285">
            <v>834896.48</v>
          </cell>
          <cell r="I285">
            <v>757727.57</v>
          </cell>
          <cell r="J285">
            <v>0</v>
          </cell>
          <cell r="K285">
            <v>0</v>
          </cell>
          <cell r="L285">
            <v>754556.64</v>
          </cell>
          <cell r="M285">
            <v>83489.649999999994</v>
          </cell>
          <cell r="N285">
            <v>20246.48</v>
          </cell>
          <cell r="O285">
            <v>41560.14</v>
          </cell>
          <cell r="P285">
            <v>10327.06</v>
          </cell>
          <cell r="Q285">
            <v>126791.79</v>
          </cell>
          <cell r="R285">
            <v>0</v>
          </cell>
          <cell r="S285">
            <v>47706.06</v>
          </cell>
          <cell r="T285">
            <v>15091.13</v>
          </cell>
          <cell r="U285">
            <v>651.70000000000005</v>
          </cell>
          <cell r="V285">
            <v>30191.48</v>
          </cell>
          <cell r="W285">
            <v>27484.12</v>
          </cell>
          <cell r="X285">
            <v>180014.12</v>
          </cell>
          <cell r="Y285">
            <v>48838.7</v>
          </cell>
          <cell r="Z285">
            <v>40512.28</v>
          </cell>
          <cell r="AA285">
            <v>156946.95000000001</v>
          </cell>
          <cell r="AB285">
            <v>23872.94</v>
          </cell>
          <cell r="AC285">
            <v>870611.63</v>
          </cell>
          <cell r="AD285">
            <v>-131115.64000000001</v>
          </cell>
          <cell r="AE285">
            <v>16887.03</v>
          </cell>
        </row>
        <row r="286">
          <cell r="A286" t="str">
            <v>Маршала Конева, 56</v>
          </cell>
          <cell r="B286" t="str">
            <v>Маршала Конева</v>
          </cell>
          <cell r="C286">
            <v>56</v>
          </cell>
          <cell r="D286">
            <v>-14067.57</v>
          </cell>
          <cell r="E286">
            <v>553216.61</v>
          </cell>
          <cell r="F286">
            <v>0</v>
          </cell>
          <cell r="G286">
            <v>0</v>
          </cell>
          <cell r="H286">
            <v>553216.61</v>
          </cell>
          <cell r="I286">
            <v>503979.58</v>
          </cell>
          <cell r="J286">
            <v>0</v>
          </cell>
          <cell r="K286">
            <v>0</v>
          </cell>
          <cell r="L286">
            <v>503979.58</v>
          </cell>
          <cell r="M286">
            <v>55321.66</v>
          </cell>
          <cell r="N286">
            <v>18222.62</v>
          </cell>
          <cell r="O286">
            <v>31545.54</v>
          </cell>
          <cell r="P286">
            <v>7716.96</v>
          </cell>
          <cell r="Q286">
            <v>97543.31</v>
          </cell>
          <cell r="R286">
            <v>0</v>
          </cell>
          <cell r="S286">
            <v>31958.43</v>
          </cell>
          <cell r="T286">
            <v>10079.58</v>
          </cell>
          <cell r="U286">
            <v>720.9</v>
          </cell>
          <cell r="V286">
            <v>20225.23</v>
          </cell>
          <cell r="W286">
            <v>20859.16</v>
          </cell>
          <cell r="X286">
            <v>61980.78</v>
          </cell>
          <cell r="Y286">
            <v>34585.75</v>
          </cell>
          <cell r="Z286">
            <v>30747.25</v>
          </cell>
          <cell r="AA286">
            <v>132022.07999999999</v>
          </cell>
          <cell r="AB286">
            <v>10455.790000000001</v>
          </cell>
          <cell r="AC286">
            <v>575331.96</v>
          </cell>
          <cell r="AD286">
            <v>-85419.95</v>
          </cell>
          <cell r="AE286">
            <v>11346.92</v>
          </cell>
        </row>
        <row r="287">
          <cell r="A287" t="str">
            <v>Маршала Конева, 68</v>
          </cell>
          <cell r="B287" t="str">
            <v>Маршала Конева</v>
          </cell>
          <cell r="C287">
            <v>68</v>
          </cell>
          <cell r="D287">
            <v>35714.33</v>
          </cell>
          <cell r="E287">
            <v>466093.11</v>
          </cell>
          <cell r="F287">
            <v>0</v>
          </cell>
          <cell r="G287">
            <v>0</v>
          </cell>
          <cell r="H287">
            <v>466093.11</v>
          </cell>
          <cell r="I287">
            <v>432295</v>
          </cell>
          <cell r="J287">
            <v>0</v>
          </cell>
          <cell r="K287">
            <v>0</v>
          </cell>
          <cell r="L287">
            <v>431951.28</v>
          </cell>
          <cell r="M287">
            <v>46609.32</v>
          </cell>
          <cell r="N287">
            <v>16872</v>
          </cell>
          <cell r="O287">
            <v>31830.48</v>
          </cell>
          <cell r="P287">
            <v>7626.91</v>
          </cell>
          <cell r="Q287">
            <v>99741.36</v>
          </cell>
          <cell r="R287">
            <v>0</v>
          </cell>
          <cell r="S287">
            <v>15033.81</v>
          </cell>
          <cell r="T287">
            <v>8639.01</v>
          </cell>
          <cell r="U287">
            <v>882.68</v>
          </cell>
          <cell r="V287">
            <v>15794.98</v>
          </cell>
          <cell r="W287">
            <v>21089.040000000001</v>
          </cell>
          <cell r="X287">
            <v>57337.43</v>
          </cell>
          <cell r="Y287">
            <v>32859.18</v>
          </cell>
          <cell r="Z287">
            <v>0</v>
          </cell>
          <cell r="AA287">
            <v>124657.85</v>
          </cell>
          <cell r="AB287">
            <v>14012.08</v>
          </cell>
          <cell r="AC287">
            <v>502748.66</v>
          </cell>
          <cell r="AD287">
            <v>-35083.050000000003</v>
          </cell>
          <cell r="AE287">
            <v>9762.5300000000007</v>
          </cell>
        </row>
        <row r="288">
          <cell r="A288" t="str">
            <v>Маршала Конева, 70</v>
          </cell>
          <cell r="B288" t="str">
            <v>Маршала Конева</v>
          </cell>
          <cell r="C288">
            <v>70</v>
          </cell>
          <cell r="D288">
            <v>14446.02</v>
          </cell>
          <cell r="E288">
            <v>500044.99</v>
          </cell>
          <cell r="F288">
            <v>0</v>
          </cell>
          <cell r="G288">
            <v>0</v>
          </cell>
          <cell r="H288">
            <v>500044.99</v>
          </cell>
          <cell r="I288">
            <v>434006.24</v>
          </cell>
          <cell r="J288">
            <v>0</v>
          </cell>
          <cell r="K288">
            <v>0</v>
          </cell>
          <cell r="L288">
            <v>433259.67</v>
          </cell>
          <cell r="M288">
            <v>50004.47</v>
          </cell>
          <cell r="N288">
            <v>11163.9</v>
          </cell>
          <cell r="O288">
            <v>19116.12</v>
          </cell>
          <cell r="P288">
            <v>4834.1400000000003</v>
          </cell>
          <cell r="Q288">
            <v>58184.84</v>
          </cell>
          <cell r="R288">
            <v>0</v>
          </cell>
          <cell r="S288">
            <v>31422.93</v>
          </cell>
          <cell r="T288">
            <v>8665.2000000000007</v>
          </cell>
          <cell r="U288">
            <v>784.29</v>
          </cell>
          <cell r="V288">
            <v>16295.29</v>
          </cell>
          <cell r="W288">
            <v>12657.24</v>
          </cell>
          <cell r="X288">
            <v>105111.54</v>
          </cell>
          <cell r="Y288">
            <v>32051.4</v>
          </cell>
          <cell r="Z288">
            <v>18651.349999999999</v>
          </cell>
          <cell r="AA288">
            <v>85200.36</v>
          </cell>
          <cell r="AB288">
            <v>16144.21</v>
          </cell>
          <cell r="AC288">
            <v>480158.23</v>
          </cell>
          <cell r="AD288">
            <v>-32452.54</v>
          </cell>
          <cell r="AE288">
            <v>9870.9500000000007</v>
          </cell>
        </row>
        <row r="289">
          <cell r="A289" t="str">
            <v>Маршала Конева, 72</v>
          </cell>
          <cell r="B289" t="str">
            <v>Маршала Конева</v>
          </cell>
          <cell r="C289">
            <v>72</v>
          </cell>
          <cell r="D289">
            <v>17248.259999999998</v>
          </cell>
          <cell r="E289">
            <v>598421.42000000004</v>
          </cell>
          <cell r="F289">
            <v>0</v>
          </cell>
          <cell r="G289">
            <v>0</v>
          </cell>
          <cell r="H289">
            <v>598421.42000000004</v>
          </cell>
          <cell r="I289">
            <v>591982.97</v>
          </cell>
          <cell r="J289">
            <v>0</v>
          </cell>
          <cell r="K289">
            <v>0</v>
          </cell>
          <cell r="L289">
            <v>590327.81999999995</v>
          </cell>
          <cell r="M289">
            <v>59842.13</v>
          </cell>
          <cell r="N289">
            <v>16795</v>
          </cell>
          <cell r="O289">
            <v>30966.54</v>
          </cell>
          <cell r="P289">
            <v>8151.01</v>
          </cell>
          <cell r="Q289">
            <v>96460.92</v>
          </cell>
          <cell r="R289">
            <v>0</v>
          </cell>
          <cell r="S289">
            <v>42573.599999999999</v>
          </cell>
          <cell r="T289">
            <v>11806.54</v>
          </cell>
          <cell r="U289">
            <v>924.39</v>
          </cell>
          <cell r="V289">
            <v>23132.63</v>
          </cell>
          <cell r="W289">
            <v>20476.560000000001</v>
          </cell>
          <cell r="X289">
            <v>146974.94</v>
          </cell>
          <cell r="Y289">
            <v>19666.45</v>
          </cell>
          <cell r="Z289">
            <v>30173.78</v>
          </cell>
          <cell r="AA289">
            <v>101986.17</v>
          </cell>
          <cell r="AB289">
            <v>25657.439999999999</v>
          </cell>
          <cell r="AC289">
            <v>647826.87</v>
          </cell>
          <cell r="AD289">
            <v>-40250.79</v>
          </cell>
          <cell r="AE289">
            <v>12238.77</v>
          </cell>
        </row>
        <row r="290">
          <cell r="A290" t="str">
            <v>Маршала Конева, 74</v>
          </cell>
          <cell r="B290" t="str">
            <v>Маршала Конева</v>
          </cell>
          <cell r="C290">
            <v>74</v>
          </cell>
          <cell r="D290">
            <v>8154.81</v>
          </cell>
          <cell r="E290">
            <v>282965.08</v>
          </cell>
          <cell r="F290">
            <v>0</v>
          </cell>
          <cell r="G290">
            <v>0</v>
          </cell>
          <cell r="H290">
            <v>282965.08</v>
          </cell>
          <cell r="I290">
            <v>274644.88</v>
          </cell>
          <cell r="J290">
            <v>0</v>
          </cell>
          <cell r="K290">
            <v>0</v>
          </cell>
          <cell r="L290">
            <v>273131.81</v>
          </cell>
          <cell r="M290">
            <v>28296.47</v>
          </cell>
          <cell r="N290">
            <v>12178.26</v>
          </cell>
          <cell r="O290">
            <v>19178.939999999999</v>
          </cell>
          <cell r="P290">
            <v>4515.5</v>
          </cell>
          <cell r="Q290">
            <v>53384.93</v>
          </cell>
          <cell r="R290">
            <v>0</v>
          </cell>
          <cell r="S290">
            <v>11769.15</v>
          </cell>
          <cell r="T290">
            <v>5462.62</v>
          </cell>
          <cell r="U290">
            <v>693.4</v>
          </cell>
          <cell r="V290">
            <v>10406.120000000001</v>
          </cell>
          <cell r="W290">
            <v>12682.96</v>
          </cell>
          <cell r="X290">
            <v>35307.300000000003</v>
          </cell>
          <cell r="Y290">
            <v>20029.45</v>
          </cell>
          <cell r="Z290">
            <v>0</v>
          </cell>
          <cell r="AA290">
            <v>77679.23</v>
          </cell>
          <cell r="AB290">
            <v>14716.07</v>
          </cell>
          <cell r="AC290">
            <v>312206.58</v>
          </cell>
          <cell r="AD290">
            <v>-30919.96</v>
          </cell>
          <cell r="AE290">
            <v>5906.18</v>
          </cell>
        </row>
        <row r="291">
          <cell r="A291" t="str">
            <v>Маршала Конева, 76</v>
          </cell>
          <cell r="B291" t="str">
            <v>Маршала Конева</v>
          </cell>
          <cell r="C291">
            <v>76</v>
          </cell>
          <cell r="D291">
            <v>2584.7600000000002</v>
          </cell>
          <cell r="E291">
            <v>417270.83</v>
          </cell>
          <cell r="F291">
            <v>0</v>
          </cell>
          <cell r="G291">
            <v>0</v>
          </cell>
          <cell r="H291">
            <v>417270.83</v>
          </cell>
          <cell r="I291">
            <v>415477.33</v>
          </cell>
          <cell r="J291">
            <v>0</v>
          </cell>
          <cell r="K291">
            <v>0</v>
          </cell>
          <cell r="L291">
            <v>415477.33</v>
          </cell>
          <cell r="M291">
            <v>41727.14</v>
          </cell>
          <cell r="N291">
            <v>13497.64</v>
          </cell>
          <cell r="O291">
            <v>19517.16</v>
          </cell>
          <cell r="P291">
            <v>4496.8900000000003</v>
          </cell>
          <cell r="Q291">
            <v>51154.39</v>
          </cell>
          <cell r="R291">
            <v>0</v>
          </cell>
          <cell r="S291">
            <v>32511.24</v>
          </cell>
          <cell r="T291">
            <v>8309.5400000000009</v>
          </cell>
          <cell r="U291">
            <v>338.99</v>
          </cell>
          <cell r="V291">
            <v>17152.97</v>
          </cell>
          <cell r="W291">
            <v>12907.12</v>
          </cell>
          <cell r="X291">
            <v>46401.96</v>
          </cell>
          <cell r="Y291">
            <v>27861.040000000001</v>
          </cell>
          <cell r="Z291">
            <v>19017.47</v>
          </cell>
          <cell r="AA291">
            <v>89621.440000000002</v>
          </cell>
          <cell r="AB291">
            <v>12918.62</v>
          </cell>
          <cell r="AC291">
            <v>405753.9</v>
          </cell>
          <cell r="AD291">
            <v>12308.19</v>
          </cell>
          <cell r="AE291">
            <v>8320.2900000000009</v>
          </cell>
        </row>
        <row r="292">
          <cell r="A292" t="str">
            <v>Маршала Конева, 78</v>
          </cell>
          <cell r="B292" t="str">
            <v>Маршала Конева</v>
          </cell>
          <cell r="C292">
            <v>78</v>
          </cell>
          <cell r="D292">
            <v>31263.19</v>
          </cell>
          <cell r="E292">
            <v>421886.01</v>
          </cell>
          <cell r="F292">
            <v>21036.22</v>
          </cell>
          <cell r="G292">
            <v>0</v>
          </cell>
          <cell r="H292">
            <v>442922.23</v>
          </cell>
          <cell r="I292">
            <v>445959.83</v>
          </cell>
          <cell r="J292">
            <v>6117.64</v>
          </cell>
          <cell r="K292">
            <v>0</v>
          </cell>
          <cell r="L292">
            <v>423112.14</v>
          </cell>
          <cell r="M292">
            <v>44292.28</v>
          </cell>
          <cell r="N292">
            <v>20246.48</v>
          </cell>
          <cell r="O292">
            <v>29749.62</v>
          </cell>
          <cell r="P292">
            <v>8103.9</v>
          </cell>
          <cell r="Q292">
            <v>97179.06</v>
          </cell>
          <cell r="R292">
            <v>0</v>
          </cell>
          <cell r="S292">
            <v>12907.23</v>
          </cell>
          <cell r="T292">
            <v>8462.24</v>
          </cell>
          <cell r="U292">
            <v>976.49</v>
          </cell>
          <cell r="V292">
            <v>17886.12</v>
          </cell>
          <cell r="W292">
            <v>19738.36</v>
          </cell>
          <cell r="X292">
            <v>70494.38</v>
          </cell>
          <cell r="Y292">
            <v>26752.79</v>
          </cell>
          <cell r="Z292">
            <v>0</v>
          </cell>
          <cell r="AA292">
            <v>118884.87</v>
          </cell>
          <cell r="AB292">
            <v>34894.11</v>
          </cell>
          <cell r="AC292">
            <v>519999.26</v>
          </cell>
          <cell r="AD292">
            <v>-65623.929999999993</v>
          </cell>
          <cell r="AE292">
            <v>9431.33</v>
          </cell>
        </row>
        <row r="293">
          <cell r="A293" t="str">
            <v>Маяковского, 5-а</v>
          </cell>
          <cell r="B293" t="str">
            <v>Маяковского</v>
          </cell>
          <cell r="C293" t="str">
            <v>5-а</v>
          </cell>
          <cell r="D293">
            <v>22389.91</v>
          </cell>
          <cell r="E293">
            <v>186984.17</v>
          </cell>
          <cell r="F293">
            <v>44299.43</v>
          </cell>
          <cell r="G293">
            <v>0</v>
          </cell>
          <cell r="H293">
            <v>231283.6</v>
          </cell>
          <cell r="I293">
            <v>187065.08</v>
          </cell>
          <cell r="J293">
            <v>35128.18</v>
          </cell>
          <cell r="K293">
            <v>0</v>
          </cell>
          <cell r="L293">
            <v>221868.21</v>
          </cell>
          <cell r="M293">
            <v>23128.45</v>
          </cell>
          <cell r="N293">
            <v>6076.3</v>
          </cell>
          <cell r="O293">
            <v>11413.02</v>
          </cell>
          <cell r="P293">
            <v>2474.42</v>
          </cell>
          <cell r="Q293">
            <v>22255.79</v>
          </cell>
          <cell r="R293">
            <v>0</v>
          </cell>
          <cell r="S293">
            <v>22396.17</v>
          </cell>
          <cell r="T293">
            <v>4437.38</v>
          </cell>
          <cell r="U293">
            <v>243.51</v>
          </cell>
          <cell r="V293">
            <v>10330.11</v>
          </cell>
          <cell r="W293">
            <v>7803.96</v>
          </cell>
          <cell r="X293">
            <v>38515.9</v>
          </cell>
          <cell r="Y293">
            <v>13641.6</v>
          </cell>
          <cell r="Z293">
            <v>9779.44</v>
          </cell>
          <cell r="AA293">
            <v>61057.64</v>
          </cell>
          <cell r="AB293">
            <v>3152.07</v>
          </cell>
          <cell r="AC293">
            <v>241314.21</v>
          </cell>
          <cell r="AD293">
            <v>2943.91</v>
          </cell>
          <cell r="AE293">
            <v>4608.45</v>
          </cell>
        </row>
        <row r="294">
          <cell r="A294" t="str">
            <v>Маяковского, 5-б</v>
          </cell>
          <cell r="B294" t="str">
            <v>Маяковского</v>
          </cell>
          <cell r="C294" t="str">
            <v>5-б</v>
          </cell>
          <cell r="D294">
            <v>32060.85</v>
          </cell>
          <cell r="E294">
            <v>368836.82</v>
          </cell>
          <cell r="F294">
            <v>48669.99</v>
          </cell>
          <cell r="G294">
            <v>0</v>
          </cell>
          <cell r="H294">
            <v>417506.81</v>
          </cell>
          <cell r="I294">
            <v>355229.7</v>
          </cell>
          <cell r="J294">
            <v>41420.589999999997</v>
          </cell>
          <cell r="K294">
            <v>0</v>
          </cell>
          <cell r="L294">
            <v>396650.29</v>
          </cell>
          <cell r="M294">
            <v>41750.75</v>
          </cell>
          <cell r="N294">
            <v>9450.7000000000007</v>
          </cell>
          <cell r="O294">
            <v>21197.4</v>
          </cell>
          <cell r="P294">
            <v>4603.9399999999996</v>
          </cell>
          <cell r="Q294">
            <v>51929.09</v>
          </cell>
          <cell r="R294">
            <v>0</v>
          </cell>
          <cell r="S294">
            <v>29735.58</v>
          </cell>
          <cell r="T294">
            <v>7933.02</v>
          </cell>
          <cell r="U294">
            <v>237.25</v>
          </cell>
          <cell r="V294">
            <v>15419.72</v>
          </cell>
          <cell r="W294">
            <v>14266.88</v>
          </cell>
          <cell r="X294">
            <v>76985.27</v>
          </cell>
          <cell r="Y294">
            <v>16171.44</v>
          </cell>
          <cell r="Z294">
            <v>18596.189999999999</v>
          </cell>
          <cell r="AA294">
            <v>104785.34</v>
          </cell>
          <cell r="AB294">
            <v>9137.2999999999993</v>
          </cell>
          <cell r="AC294">
            <v>430543.7</v>
          </cell>
          <cell r="AD294">
            <v>-1832.56</v>
          </cell>
          <cell r="AE294">
            <v>8343.83</v>
          </cell>
        </row>
        <row r="295">
          <cell r="A295" t="str">
            <v>Маяковского, 12</v>
          </cell>
          <cell r="B295" t="str">
            <v>Маяковского</v>
          </cell>
          <cell r="C295">
            <v>12</v>
          </cell>
          <cell r="D295">
            <v>26882.400000000001</v>
          </cell>
          <cell r="E295">
            <v>-122.85</v>
          </cell>
          <cell r="F295">
            <v>-64.13</v>
          </cell>
          <cell r="G295">
            <v>0</v>
          </cell>
          <cell r="H295">
            <v>-186.98</v>
          </cell>
          <cell r="I295">
            <v>19378.740000000002</v>
          </cell>
          <cell r="J295">
            <v>1457.09</v>
          </cell>
          <cell r="K295">
            <v>0</v>
          </cell>
          <cell r="L295">
            <v>20835.830000000002</v>
          </cell>
          <cell r="M295">
            <v>-18.7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416.72</v>
          </cell>
          <cell r="U295">
            <v>2244.19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2638.85</v>
          </cell>
          <cell r="AD295">
            <v>45079.38</v>
          </cell>
          <cell r="AE295">
            <v>-3.36</v>
          </cell>
        </row>
        <row r="296">
          <cell r="A296" t="str">
            <v>Маяковского, 15</v>
          </cell>
          <cell r="B296" t="str">
            <v>Маяковского</v>
          </cell>
          <cell r="C296">
            <v>15</v>
          </cell>
          <cell r="D296">
            <v>15435.41</v>
          </cell>
          <cell r="E296">
            <v>175313.83</v>
          </cell>
          <cell r="F296">
            <v>14533.25</v>
          </cell>
          <cell r="G296">
            <v>0</v>
          </cell>
          <cell r="H296">
            <v>189847.08</v>
          </cell>
          <cell r="I296">
            <v>165228.56</v>
          </cell>
          <cell r="J296">
            <v>9719.07</v>
          </cell>
          <cell r="K296">
            <v>0</v>
          </cell>
          <cell r="L296">
            <v>174947.63</v>
          </cell>
          <cell r="M296">
            <v>18984.759999999998</v>
          </cell>
          <cell r="N296">
            <v>5061.6400000000003</v>
          </cell>
          <cell r="O296">
            <v>8592.42</v>
          </cell>
          <cell r="P296">
            <v>1691.61</v>
          </cell>
          <cell r="Q296">
            <v>15203.73</v>
          </cell>
          <cell r="R296">
            <v>0</v>
          </cell>
          <cell r="S296">
            <v>15909.18</v>
          </cell>
          <cell r="T296">
            <v>3498.94</v>
          </cell>
          <cell r="U296">
            <v>592.89</v>
          </cell>
          <cell r="V296">
            <v>7666.7</v>
          </cell>
          <cell r="W296">
            <v>5771.36</v>
          </cell>
          <cell r="X296">
            <v>50148.9</v>
          </cell>
          <cell r="Y296">
            <v>9058.66</v>
          </cell>
          <cell r="Z296">
            <v>7162.93</v>
          </cell>
          <cell r="AA296">
            <v>41923.56</v>
          </cell>
          <cell r="AB296">
            <v>2176.87</v>
          </cell>
          <cell r="AC296">
            <v>197165.91</v>
          </cell>
          <cell r="AD296">
            <v>-6782.87</v>
          </cell>
          <cell r="AE296">
            <v>3721.76</v>
          </cell>
        </row>
        <row r="297">
          <cell r="A297" t="str">
            <v>Маяковского, 17</v>
          </cell>
          <cell r="B297" t="str">
            <v>Маяковского</v>
          </cell>
          <cell r="C297">
            <v>17</v>
          </cell>
          <cell r="D297">
            <v>9002.2000000000007</v>
          </cell>
          <cell r="E297">
            <v>-328.23</v>
          </cell>
          <cell r="F297">
            <v>0</v>
          </cell>
          <cell r="G297">
            <v>0</v>
          </cell>
          <cell r="H297">
            <v>-328.23</v>
          </cell>
          <cell r="I297">
            <v>4122.7</v>
          </cell>
          <cell r="J297">
            <v>0</v>
          </cell>
          <cell r="K297">
            <v>0</v>
          </cell>
          <cell r="L297">
            <v>4122.7</v>
          </cell>
          <cell r="M297">
            <v>-32.82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82.46</v>
          </cell>
          <cell r="U297">
            <v>9.6</v>
          </cell>
          <cell r="V297">
            <v>15.09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68.42</v>
          </cell>
          <cell r="AD297">
            <v>13056.48</v>
          </cell>
          <cell r="AE297">
            <v>-5.91</v>
          </cell>
        </row>
        <row r="298">
          <cell r="A298" t="str">
            <v>Маяковского, 19</v>
          </cell>
          <cell r="B298" t="str">
            <v>Маяковского</v>
          </cell>
          <cell r="C298">
            <v>19</v>
          </cell>
          <cell r="D298">
            <v>-8180.03</v>
          </cell>
          <cell r="E298">
            <v>-309.98</v>
          </cell>
          <cell r="F298">
            <v>0</v>
          </cell>
          <cell r="G298">
            <v>0</v>
          </cell>
          <cell r="H298">
            <v>-309.98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-31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-36.58</v>
          </cell>
          <cell r="AD298">
            <v>-8143.45</v>
          </cell>
          <cell r="AE298">
            <v>-5.58</v>
          </cell>
        </row>
        <row r="299">
          <cell r="A299" t="str">
            <v>Маяковского, 35</v>
          </cell>
          <cell r="B299" t="str">
            <v>Маяковского</v>
          </cell>
          <cell r="C299">
            <v>35</v>
          </cell>
          <cell r="D299">
            <v>-18069.41</v>
          </cell>
          <cell r="E299">
            <v>-1277.01</v>
          </cell>
          <cell r="F299">
            <v>0</v>
          </cell>
          <cell r="G299">
            <v>0</v>
          </cell>
          <cell r="H299">
            <v>-1277.01</v>
          </cell>
          <cell r="I299">
            <v>-14204.46</v>
          </cell>
          <cell r="J299">
            <v>0</v>
          </cell>
          <cell r="K299">
            <v>0</v>
          </cell>
          <cell r="L299">
            <v>-16013.23</v>
          </cell>
          <cell r="M299">
            <v>-127.7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-320.27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-470.96</v>
          </cell>
          <cell r="AD299">
            <v>-33611.68</v>
          </cell>
          <cell r="AE299">
            <v>-22.99</v>
          </cell>
        </row>
        <row r="300">
          <cell r="A300" t="str">
            <v>Маяковского, 37</v>
          </cell>
          <cell r="B300" t="str">
            <v>Маяковского</v>
          </cell>
          <cell r="C300">
            <v>37</v>
          </cell>
          <cell r="D300">
            <v>2889.98</v>
          </cell>
          <cell r="E300">
            <v>-355.97</v>
          </cell>
          <cell r="F300">
            <v>0</v>
          </cell>
          <cell r="G300">
            <v>0</v>
          </cell>
          <cell r="H300">
            <v>-355.97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-35.6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-42.01</v>
          </cell>
          <cell r="AD300">
            <v>2931.99</v>
          </cell>
          <cell r="AE300">
            <v>-6.41</v>
          </cell>
        </row>
        <row r="301">
          <cell r="A301" t="str">
            <v>Маяковского, 41</v>
          </cell>
          <cell r="B301" t="str">
            <v>Маяковского</v>
          </cell>
          <cell r="C301">
            <v>41</v>
          </cell>
          <cell r="D301">
            <v>12726.55</v>
          </cell>
          <cell r="E301">
            <v>-619.75</v>
          </cell>
          <cell r="F301">
            <v>0</v>
          </cell>
          <cell r="G301">
            <v>0</v>
          </cell>
          <cell r="H301">
            <v>-619.75</v>
          </cell>
          <cell r="I301">
            <v>-12065.59</v>
          </cell>
          <cell r="J301">
            <v>0</v>
          </cell>
          <cell r="K301">
            <v>0</v>
          </cell>
          <cell r="L301">
            <v>-12185.35</v>
          </cell>
          <cell r="M301">
            <v>-61.98</v>
          </cell>
          <cell r="N301">
            <v>0</v>
          </cell>
          <cell r="O301">
            <v>1685.97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-243.71</v>
          </cell>
          <cell r="U301">
            <v>300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1669.12</v>
          </cell>
          <cell r="AD301">
            <v>-1127.92</v>
          </cell>
          <cell r="AE301">
            <v>-11.16</v>
          </cell>
        </row>
        <row r="302">
          <cell r="A302" t="str">
            <v>Маяковского, 43</v>
          </cell>
          <cell r="B302" t="str">
            <v>Маяковского</v>
          </cell>
          <cell r="C302">
            <v>43</v>
          </cell>
          <cell r="D302">
            <v>-825.5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-825.5</v>
          </cell>
          <cell r="AE302">
            <v>0</v>
          </cell>
        </row>
        <row r="303">
          <cell r="A303" t="str">
            <v>Маяковского, 45</v>
          </cell>
          <cell r="B303" t="str">
            <v>Маяковского</v>
          </cell>
          <cell r="C303">
            <v>45</v>
          </cell>
          <cell r="D303">
            <v>19711.36</v>
          </cell>
          <cell r="E303">
            <v>-210.63</v>
          </cell>
          <cell r="F303">
            <v>0</v>
          </cell>
          <cell r="G303">
            <v>0</v>
          </cell>
          <cell r="H303">
            <v>-210.63</v>
          </cell>
          <cell r="I303">
            <v>1818.9</v>
          </cell>
          <cell r="J303">
            <v>0</v>
          </cell>
          <cell r="K303">
            <v>0</v>
          </cell>
          <cell r="L303">
            <v>1818.9</v>
          </cell>
          <cell r="M303">
            <v>-21.06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36.36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11.51</v>
          </cell>
          <cell r="AD303">
            <v>21518.75</v>
          </cell>
          <cell r="AE303">
            <v>-3.79</v>
          </cell>
        </row>
        <row r="304">
          <cell r="A304" t="str">
            <v>Маяковского, 47</v>
          </cell>
          <cell r="B304" t="str">
            <v>Маяковского</v>
          </cell>
          <cell r="C304">
            <v>47</v>
          </cell>
          <cell r="D304">
            <v>7430.35</v>
          </cell>
          <cell r="E304">
            <v>-226.03</v>
          </cell>
          <cell r="F304">
            <v>0</v>
          </cell>
          <cell r="G304">
            <v>0</v>
          </cell>
          <cell r="H304">
            <v>-226.03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-22.6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-26.67</v>
          </cell>
          <cell r="AD304">
            <v>7457.02</v>
          </cell>
          <cell r="AE304">
            <v>-4.07</v>
          </cell>
        </row>
        <row r="305">
          <cell r="A305" t="str">
            <v>Маяковского, 49</v>
          </cell>
          <cell r="B305" t="str">
            <v>Маяковского</v>
          </cell>
          <cell r="C305">
            <v>49</v>
          </cell>
          <cell r="D305">
            <v>6874.53</v>
          </cell>
          <cell r="E305">
            <v>-1046.97</v>
          </cell>
          <cell r="F305">
            <v>0</v>
          </cell>
          <cell r="G305">
            <v>0</v>
          </cell>
          <cell r="H305">
            <v>-1046.97</v>
          </cell>
          <cell r="I305">
            <v>-920.81</v>
          </cell>
          <cell r="J305">
            <v>0</v>
          </cell>
          <cell r="K305">
            <v>0</v>
          </cell>
          <cell r="L305">
            <v>-2223.14</v>
          </cell>
          <cell r="M305">
            <v>-104.7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-44.45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-168</v>
          </cell>
          <cell r="AD305">
            <v>4819.3900000000003</v>
          </cell>
          <cell r="AE305">
            <v>-18.850000000000001</v>
          </cell>
        </row>
        <row r="306">
          <cell r="A306" t="str">
            <v>Маяковского, 53</v>
          </cell>
          <cell r="B306" t="str">
            <v>Маяковского</v>
          </cell>
          <cell r="C306">
            <v>53</v>
          </cell>
          <cell r="D306">
            <v>-825.5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-825.5</v>
          </cell>
          <cell r="AE306">
            <v>0</v>
          </cell>
        </row>
        <row r="307">
          <cell r="A307" t="str">
            <v>Маяковского, 55</v>
          </cell>
          <cell r="B307" t="str">
            <v>Маяковского</v>
          </cell>
          <cell r="C307">
            <v>55</v>
          </cell>
          <cell r="D307">
            <v>12802.5</v>
          </cell>
          <cell r="E307">
            <v>-1170.67</v>
          </cell>
          <cell r="F307">
            <v>0</v>
          </cell>
          <cell r="G307">
            <v>0</v>
          </cell>
          <cell r="H307">
            <v>-1170.67</v>
          </cell>
          <cell r="I307">
            <v>575.74</v>
          </cell>
          <cell r="J307">
            <v>0</v>
          </cell>
          <cell r="K307">
            <v>0</v>
          </cell>
          <cell r="L307">
            <v>-1337.85</v>
          </cell>
          <cell r="M307">
            <v>-117.07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-26.75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-164.89</v>
          </cell>
          <cell r="AD307">
            <v>11629.54</v>
          </cell>
          <cell r="AE307">
            <v>-21.07</v>
          </cell>
        </row>
        <row r="308">
          <cell r="A308" t="str">
            <v>Маяковского, 57</v>
          </cell>
          <cell r="B308" t="str">
            <v>Маяковского</v>
          </cell>
          <cell r="C308">
            <v>57</v>
          </cell>
          <cell r="D308">
            <v>25501.45</v>
          </cell>
          <cell r="E308">
            <v>-229.84</v>
          </cell>
          <cell r="F308">
            <v>0</v>
          </cell>
          <cell r="G308">
            <v>0</v>
          </cell>
          <cell r="H308">
            <v>-229.84</v>
          </cell>
          <cell r="I308">
            <v>8701.58</v>
          </cell>
          <cell r="J308">
            <v>0</v>
          </cell>
          <cell r="K308">
            <v>0</v>
          </cell>
          <cell r="L308">
            <v>8701.58</v>
          </cell>
          <cell r="M308">
            <v>-22.98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174.03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146.91</v>
          </cell>
          <cell r="AD308">
            <v>34056.120000000003</v>
          </cell>
          <cell r="AE308">
            <v>-4.1399999999999997</v>
          </cell>
        </row>
        <row r="309">
          <cell r="A309" t="str">
            <v>Маяковского, 59</v>
          </cell>
          <cell r="B309" t="str">
            <v>Маяковского</v>
          </cell>
          <cell r="C309">
            <v>59</v>
          </cell>
          <cell r="D309">
            <v>5651.65</v>
          </cell>
          <cell r="E309">
            <v>-409.31</v>
          </cell>
          <cell r="F309">
            <v>0</v>
          </cell>
          <cell r="G309">
            <v>0</v>
          </cell>
          <cell r="H309">
            <v>-409.31</v>
          </cell>
          <cell r="I309">
            <v>1141.81</v>
          </cell>
          <cell r="J309">
            <v>0</v>
          </cell>
          <cell r="K309">
            <v>0</v>
          </cell>
          <cell r="L309">
            <v>1141.81</v>
          </cell>
          <cell r="M309">
            <v>-40.93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22.83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-25.47</v>
          </cell>
          <cell r="AD309">
            <v>6818.93</v>
          </cell>
          <cell r="AE309">
            <v>-7.37</v>
          </cell>
        </row>
        <row r="310">
          <cell r="A310" t="str">
            <v>Маяковского, 61</v>
          </cell>
          <cell r="B310" t="str">
            <v>Маяковского</v>
          </cell>
          <cell r="C310">
            <v>61</v>
          </cell>
          <cell r="D310">
            <v>-20008.189999999999</v>
          </cell>
          <cell r="E310">
            <v>-1169.9000000000001</v>
          </cell>
          <cell r="F310">
            <v>0</v>
          </cell>
          <cell r="G310">
            <v>0</v>
          </cell>
          <cell r="H310">
            <v>-1169.9000000000001</v>
          </cell>
          <cell r="I310">
            <v>1377.64</v>
          </cell>
          <cell r="J310">
            <v>0</v>
          </cell>
          <cell r="K310">
            <v>0</v>
          </cell>
          <cell r="L310">
            <v>1377.64</v>
          </cell>
          <cell r="M310">
            <v>-116.99</v>
          </cell>
          <cell r="N310">
            <v>0</v>
          </cell>
          <cell r="O310">
            <v>2706.44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27.56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2595.9499999999998</v>
          </cell>
          <cell r="AD310">
            <v>-21226.5</v>
          </cell>
          <cell r="AE310">
            <v>-21.06</v>
          </cell>
        </row>
        <row r="311">
          <cell r="A311" t="str">
            <v>Маяковского, 63</v>
          </cell>
          <cell r="B311" t="str">
            <v>Маяковского</v>
          </cell>
          <cell r="C311">
            <v>63</v>
          </cell>
          <cell r="D311">
            <v>11354.81</v>
          </cell>
          <cell r="E311">
            <v>-303.64999999999998</v>
          </cell>
          <cell r="F311">
            <v>0</v>
          </cell>
          <cell r="G311">
            <v>0</v>
          </cell>
          <cell r="H311">
            <v>-303.64999999999998</v>
          </cell>
          <cell r="I311">
            <v>762.56</v>
          </cell>
          <cell r="J311">
            <v>0</v>
          </cell>
          <cell r="K311">
            <v>0</v>
          </cell>
          <cell r="L311">
            <v>762.56</v>
          </cell>
          <cell r="M311">
            <v>-30.37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15.25</v>
          </cell>
          <cell r="U311">
            <v>19.059999999999999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-1.53</v>
          </cell>
          <cell r="AD311">
            <v>12118.9</v>
          </cell>
          <cell r="AE311">
            <v>-5.47</v>
          </cell>
        </row>
        <row r="312">
          <cell r="A312" t="str">
            <v>Миронова, 6-а</v>
          </cell>
          <cell r="B312" t="str">
            <v>Миронова</v>
          </cell>
          <cell r="C312" t="str">
            <v>6-а</v>
          </cell>
          <cell r="D312">
            <v>1522.36</v>
          </cell>
          <cell r="E312">
            <v>147018.81</v>
          </cell>
          <cell r="F312">
            <v>0</v>
          </cell>
          <cell r="G312">
            <v>0</v>
          </cell>
          <cell r="H312">
            <v>147018.81</v>
          </cell>
          <cell r="I312">
            <v>119138.37</v>
          </cell>
          <cell r="J312">
            <v>0</v>
          </cell>
          <cell r="K312">
            <v>0</v>
          </cell>
          <cell r="L312">
            <v>117937.65</v>
          </cell>
          <cell r="M312">
            <v>14701.91</v>
          </cell>
          <cell r="N312">
            <v>5061.6400000000003</v>
          </cell>
          <cell r="O312">
            <v>4754.5200000000004</v>
          </cell>
          <cell r="P312">
            <v>1231.6600000000001</v>
          </cell>
          <cell r="Q312">
            <v>12496.11</v>
          </cell>
          <cell r="R312">
            <v>0</v>
          </cell>
          <cell r="S312">
            <v>0</v>
          </cell>
          <cell r="T312">
            <v>2358.7600000000002</v>
          </cell>
          <cell r="U312">
            <v>500.76</v>
          </cell>
          <cell r="V312">
            <v>4860</v>
          </cell>
          <cell r="W312">
            <v>3136.16</v>
          </cell>
          <cell r="X312">
            <v>60153.7</v>
          </cell>
          <cell r="Y312">
            <v>0</v>
          </cell>
          <cell r="Z312">
            <v>0</v>
          </cell>
          <cell r="AA312">
            <v>19368.38</v>
          </cell>
          <cell r="AB312">
            <v>4848.45</v>
          </cell>
          <cell r="AC312">
            <v>136340.1</v>
          </cell>
          <cell r="AD312">
            <v>-16880.09</v>
          </cell>
          <cell r="AE312">
            <v>2868.05</v>
          </cell>
        </row>
        <row r="313">
          <cell r="A313" t="str">
            <v>Миронова, 56</v>
          </cell>
          <cell r="B313" t="str">
            <v>Миронова</v>
          </cell>
          <cell r="C313">
            <v>56</v>
          </cell>
          <cell r="D313">
            <v>76201.37</v>
          </cell>
          <cell r="E313">
            <v>630282.71</v>
          </cell>
          <cell r="F313">
            <v>0</v>
          </cell>
          <cell r="G313">
            <v>0</v>
          </cell>
          <cell r="H313">
            <v>630282.71</v>
          </cell>
          <cell r="I313">
            <v>621576.69999999995</v>
          </cell>
          <cell r="J313">
            <v>0</v>
          </cell>
          <cell r="K313">
            <v>0</v>
          </cell>
          <cell r="L313">
            <v>620190.9</v>
          </cell>
          <cell r="M313">
            <v>63028.29</v>
          </cell>
          <cell r="N313">
            <v>15184.84</v>
          </cell>
          <cell r="O313">
            <v>40132.080000000002</v>
          </cell>
          <cell r="P313">
            <v>7778.1</v>
          </cell>
          <cell r="Q313">
            <v>81308.94</v>
          </cell>
          <cell r="R313">
            <v>0</v>
          </cell>
          <cell r="S313">
            <v>25557.15</v>
          </cell>
          <cell r="T313">
            <v>12403.83</v>
          </cell>
          <cell r="U313">
            <v>454.48</v>
          </cell>
          <cell r="V313">
            <v>21168.76</v>
          </cell>
          <cell r="W313">
            <v>26538.12</v>
          </cell>
          <cell r="X313">
            <v>127424.16</v>
          </cell>
          <cell r="Y313">
            <v>48873.120000000003</v>
          </cell>
          <cell r="Z313">
            <v>0</v>
          </cell>
          <cell r="AA313">
            <v>179012.4</v>
          </cell>
          <cell r="AB313">
            <v>8257.6</v>
          </cell>
          <cell r="AC313">
            <v>669867.01</v>
          </cell>
          <cell r="AD313">
            <v>26525.26</v>
          </cell>
          <cell r="AE313">
            <v>12745.14</v>
          </cell>
        </row>
        <row r="314">
          <cell r="A314" t="str">
            <v>Молчанова-Сибирского, 2</v>
          </cell>
          <cell r="B314" t="str">
            <v>Молчанова-Сибирского</v>
          </cell>
          <cell r="C314">
            <v>2</v>
          </cell>
          <cell r="D314">
            <v>-1776.92</v>
          </cell>
          <cell r="E314">
            <v>2179.39</v>
          </cell>
          <cell r="F314">
            <v>0</v>
          </cell>
          <cell r="G314">
            <v>0</v>
          </cell>
          <cell r="H314">
            <v>2179.39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217.96</v>
          </cell>
          <cell r="N314">
            <v>0</v>
          </cell>
          <cell r="O314">
            <v>218.1</v>
          </cell>
          <cell r="P314">
            <v>94.26</v>
          </cell>
          <cell r="Q314">
            <v>1361.87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188.35</v>
          </cell>
          <cell r="W314">
            <v>162.6</v>
          </cell>
          <cell r="X314">
            <v>0</v>
          </cell>
          <cell r="Y314">
            <v>0</v>
          </cell>
          <cell r="Z314">
            <v>0</v>
          </cell>
          <cell r="AA314">
            <v>151.63999999999999</v>
          </cell>
          <cell r="AB314">
            <v>0</v>
          </cell>
          <cell r="AC314">
            <v>2450.9699999999998</v>
          </cell>
          <cell r="AD314">
            <v>-4227.8900000000003</v>
          </cell>
          <cell r="AE314">
            <v>56.19</v>
          </cell>
        </row>
        <row r="315">
          <cell r="A315" t="str">
            <v>Николая Вилкова, 11</v>
          </cell>
          <cell r="B315" t="str">
            <v>Николая Вилкова</v>
          </cell>
          <cell r="C315">
            <v>11</v>
          </cell>
          <cell r="D315">
            <v>-5521.57</v>
          </cell>
          <cell r="E315">
            <v>-49061.4</v>
          </cell>
          <cell r="F315">
            <v>0</v>
          </cell>
          <cell r="G315">
            <v>0</v>
          </cell>
          <cell r="H315">
            <v>-49061.4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-4906.1400000000003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-5789.25</v>
          </cell>
          <cell r="AD315">
            <v>267.68</v>
          </cell>
          <cell r="AE315">
            <v>-883.11</v>
          </cell>
        </row>
        <row r="316">
          <cell r="A316" t="str">
            <v>Новокшонова, 55</v>
          </cell>
          <cell r="B316" t="str">
            <v>Новокшонова</v>
          </cell>
          <cell r="C316">
            <v>55</v>
          </cell>
          <cell r="D316">
            <v>-32436.54</v>
          </cell>
          <cell r="E316">
            <v>666042.94999999995</v>
          </cell>
          <cell r="F316">
            <v>0</v>
          </cell>
          <cell r="G316">
            <v>0</v>
          </cell>
          <cell r="H316">
            <v>666042.94999999995</v>
          </cell>
          <cell r="I316">
            <v>689198.27</v>
          </cell>
          <cell r="J316">
            <v>0</v>
          </cell>
          <cell r="K316">
            <v>0</v>
          </cell>
          <cell r="L316">
            <v>671111.09</v>
          </cell>
          <cell r="M316">
            <v>66604.34</v>
          </cell>
          <cell r="N316">
            <v>9108.58</v>
          </cell>
          <cell r="O316">
            <v>42692.76</v>
          </cell>
          <cell r="P316">
            <v>9777.2000000000007</v>
          </cell>
          <cell r="Q316">
            <v>119067.86</v>
          </cell>
          <cell r="R316">
            <v>0</v>
          </cell>
          <cell r="S316">
            <v>24687.57</v>
          </cell>
          <cell r="T316">
            <v>13422.22</v>
          </cell>
          <cell r="U316">
            <v>587.08000000000004</v>
          </cell>
          <cell r="V316">
            <v>22113</v>
          </cell>
          <cell r="W316">
            <v>28232.240000000002</v>
          </cell>
          <cell r="X316">
            <v>101162.88</v>
          </cell>
          <cell r="Y316">
            <v>50274.42</v>
          </cell>
          <cell r="Z316">
            <v>0</v>
          </cell>
          <cell r="AA316">
            <v>190463.64</v>
          </cell>
          <cell r="AB316">
            <v>31715.95</v>
          </cell>
          <cell r="AC316">
            <v>723658.41</v>
          </cell>
          <cell r="AD316">
            <v>-84983.86</v>
          </cell>
          <cell r="AE316">
            <v>13748.67</v>
          </cell>
        </row>
        <row r="317">
          <cell r="A317" t="str">
            <v>Новокшонова, 62</v>
          </cell>
          <cell r="B317" t="str">
            <v>Новокшонова</v>
          </cell>
          <cell r="C317">
            <v>62</v>
          </cell>
          <cell r="D317">
            <v>271871.03999999998</v>
          </cell>
          <cell r="E317">
            <v>1420085.22</v>
          </cell>
          <cell r="F317">
            <v>0</v>
          </cell>
          <cell r="G317">
            <v>0</v>
          </cell>
          <cell r="H317">
            <v>1420085.22</v>
          </cell>
          <cell r="I317">
            <v>1375993.86</v>
          </cell>
          <cell r="J317">
            <v>0</v>
          </cell>
          <cell r="K317">
            <v>0</v>
          </cell>
          <cell r="L317">
            <v>1370799.33</v>
          </cell>
          <cell r="M317">
            <v>142008.54999999999</v>
          </cell>
          <cell r="N317">
            <v>9949.57</v>
          </cell>
          <cell r="O317">
            <v>66639.899999999994</v>
          </cell>
          <cell r="P317">
            <v>13754.19</v>
          </cell>
          <cell r="Q317">
            <v>161611.5</v>
          </cell>
          <cell r="R317">
            <v>303708.34000000003</v>
          </cell>
          <cell r="S317">
            <v>44369.88</v>
          </cell>
          <cell r="T317">
            <v>27415.99</v>
          </cell>
          <cell r="U317">
            <v>1354.27</v>
          </cell>
          <cell r="V317">
            <v>30475.08</v>
          </cell>
          <cell r="W317">
            <v>44046.8</v>
          </cell>
          <cell r="X317">
            <v>163226.64000000001</v>
          </cell>
          <cell r="Y317">
            <v>81701.62</v>
          </cell>
          <cell r="Z317">
            <v>0</v>
          </cell>
          <cell r="AA317">
            <v>306495.88</v>
          </cell>
          <cell r="AB317">
            <v>20906.18</v>
          </cell>
          <cell r="AC317">
            <v>1445701.68</v>
          </cell>
          <cell r="AD317">
            <v>196968.69</v>
          </cell>
          <cell r="AE317">
            <v>28037.29</v>
          </cell>
        </row>
        <row r="318">
          <cell r="A318" t="str">
            <v>Первомайская, 6</v>
          </cell>
          <cell r="B318" t="str">
            <v>Первомайская</v>
          </cell>
          <cell r="C318">
            <v>6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725.04</v>
          </cell>
          <cell r="AC318">
            <v>725.04</v>
          </cell>
          <cell r="AD318">
            <v>-725.04</v>
          </cell>
          <cell r="AE318">
            <v>0</v>
          </cell>
        </row>
        <row r="319">
          <cell r="A319" t="str">
            <v>Первомайский, 1</v>
          </cell>
          <cell r="B319" t="str">
            <v>Первомайский</v>
          </cell>
          <cell r="C319">
            <v>1</v>
          </cell>
          <cell r="D319">
            <v>34284.17</v>
          </cell>
          <cell r="E319">
            <v>439066.25</v>
          </cell>
          <cell r="F319">
            <v>0</v>
          </cell>
          <cell r="G319">
            <v>0</v>
          </cell>
          <cell r="H319">
            <v>439066.25</v>
          </cell>
          <cell r="I319">
            <v>410953.21</v>
          </cell>
          <cell r="J319">
            <v>0</v>
          </cell>
          <cell r="K319">
            <v>0</v>
          </cell>
          <cell r="L319">
            <v>369664.17</v>
          </cell>
          <cell r="M319">
            <v>43906.62</v>
          </cell>
          <cell r="N319">
            <v>4605.1099999999997</v>
          </cell>
          <cell r="O319">
            <v>20024.04</v>
          </cell>
          <cell r="P319">
            <v>5375.02</v>
          </cell>
          <cell r="Q319">
            <v>62673.48</v>
          </cell>
          <cell r="R319">
            <v>0</v>
          </cell>
          <cell r="S319">
            <v>31125.17</v>
          </cell>
          <cell r="T319">
            <v>7393.27</v>
          </cell>
          <cell r="U319">
            <v>915.22</v>
          </cell>
          <cell r="V319">
            <v>17554.810000000001</v>
          </cell>
          <cell r="W319">
            <v>13241.64</v>
          </cell>
          <cell r="X319">
            <v>47532.78</v>
          </cell>
          <cell r="Y319">
            <v>26496.080000000002</v>
          </cell>
          <cell r="Z319">
            <v>19512.650000000001</v>
          </cell>
          <cell r="AA319">
            <v>86423.94</v>
          </cell>
          <cell r="AB319">
            <v>26532.080000000002</v>
          </cell>
          <cell r="AC319">
            <v>422182.57</v>
          </cell>
          <cell r="AD319">
            <v>-18234.23</v>
          </cell>
          <cell r="AE319">
            <v>8870.66</v>
          </cell>
        </row>
        <row r="320">
          <cell r="A320" t="str">
            <v>Первомайский, 1-а</v>
          </cell>
          <cell r="B320" t="str">
            <v>Первомайский</v>
          </cell>
          <cell r="C320" t="str">
            <v>1-а</v>
          </cell>
          <cell r="D320">
            <v>11822.84</v>
          </cell>
          <cell r="E320">
            <v>303351.64</v>
          </cell>
          <cell r="F320">
            <v>0</v>
          </cell>
          <cell r="G320">
            <v>0</v>
          </cell>
          <cell r="H320">
            <v>303351.64</v>
          </cell>
          <cell r="I320">
            <v>279375.2</v>
          </cell>
          <cell r="J320">
            <v>0</v>
          </cell>
          <cell r="K320">
            <v>0</v>
          </cell>
          <cell r="L320">
            <v>279211.13</v>
          </cell>
          <cell r="M320">
            <v>30335.15</v>
          </cell>
          <cell r="N320">
            <v>3092.38</v>
          </cell>
          <cell r="O320">
            <v>9965.16</v>
          </cell>
          <cell r="P320">
            <v>2329.31</v>
          </cell>
          <cell r="Q320">
            <v>26165.02</v>
          </cell>
          <cell r="R320">
            <v>0</v>
          </cell>
          <cell r="S320">
            <v>1024.22</v>
          </cell>
          <cell r="T320">
            <v>5584.23</v>
          </cell>
          <cell r="U320">
            <v>423.62</v>
          </cell>
          <cell r="V320">
            <v>8576.48</v>
          </cell>
          <cell r="W320">
            <v>6589.8</v>
          </cell>
          <cell r="X320">
            <v>105138.21</v>
          </cell>
          <cell r="Y320">
            <v>14644.11</v>
          </cell>
          <cell r="Z320">
            <v>9710.65</v>
          </cell>
          <cell r="AA320">
            <v>45635.74</v>
          </cell>
          <cell r="AB320">
            <v>4648.55</v>
          </cell>
          <cell r="AC320">
            <v>279742.19</v>
          </cell>
          <cell r="AD320">
            <v>11291.78</v>
          </cell>
          <cell r="AE320">
            <v>5879.56</v>
          </cell>
        </row>
        <row r="321">
          <cell r="A321" t="str">
            <v>Первомайский, 2</v>
          </cell>
          <cell r="B321" t="str">
            <v>Первомайский</v>
          </cell>
          <cell r="C321">
            <v>2</v>
          </cell>
          <cell r="D321">
            <v>-784.86</v>
          </cell>
          <cell r="E321">
            <v>908449.54</v>
          </cell>
          <cell r="F321">
            <v>0</v>
          </cell>
          <cell r="G321">
            <v>0</v>
          </cell>
          <cell r="H321">
            <v>908449.54</v>
          </cell>
          <cell r="I321">
            <v>838173.25</v>
          </cell>
          <cell r="J321">
            <v>0</v>
          </cell>
          <cell r="K321">
            <v>0</v>
          </cell>
          <cell r="L321">
            <v>835869.37</v>
          </cell>
          <cell r="M321">
            <v>90844.98</v>
          </cell>
          <cell r="N321">
            <v>18222.62</v>
          </cell>
          <cell r="O321">
            <v>34900.620000000003</v>
          </cell>
          <cell r="P321">
            <v>7897.2</v>
          </cell>
          <cell r="Q321">
            <v>87081.99</v>
          </cell>
          <cell r="R321">
            <v>0</v>
          </cell>
          <cell r="S321">
            <v>49287.77</v>
          </cell>
          <cell r="T321">
            <v>16717.38</v>
          </cell>
          <cell r="U321">
            <v>1653.49</v>
          </cell>
          <cell r="V321">
            <v>28541.11</v>
          </cell>
          <cell r="W321">
            <v>23079.08</v>
          </cell>
          <cell r="X321">
            <v>230527.07</v>
          </cell>
          <cell r="Y321">
            <v>44345.54</v>
          </cell>
          <cell r="Z321">
            <v>34009.75</v>
          </cell>
          <cell r="AA321">
            <v>154508.07999999999</v>
          </cell>
          <cell r="AB321">
            <v>34156.519999999997</v>
          </cell>
          <cell r="AC321">
            <v>873546.84</v>
          </cell>
          <cell r="AD321">
            <v>-38462.33</v>
          </cell>
          <cell r="AE321">
            <v>17773.64</v>
          </cell>
        </row>
        <row r="322">
          <cell r="A322" t="str">
            <v>Первомайский, 2-а</v>
          </cell>
          <cell r="B322" t="str">
            <v>Первомайский</v>
          </cell>
          <cell r="C322" t="str">
            <v>2-а</v>
          </cell>
          <cell r="D322">
            <v>12323.83</v>
          </cell>
          <cell r="E322">
            <v>262915.53999999998</v>
          </cell>
          <cell r="F322">
            <v>0</v>
          </cell>
          <cell r="G322">
            <v>0</v>
          </cell>
          <cell r="H322">
            <v>262915.53999999998</v>
          </cell>
          <cell r="I322">
            <v>226769.63</v>
          </cell>
          <cell r="J322">
            <v>0</v>
          </cell>
          <cell r="K322">
            <v>0</v>
          </cell>
          <cell r="L322">
            <v>225595.54</v>
          </cell>
          <cell r="M322">
            <v>26291.58</v>
          </cell>
          <cell r="N322">
            <v>3906.08</v>
          </cell>
          <cell r="O322">
            <v>10087.92</v>
          </cell>
          <cell r="P322">
            <v>2607.92</v>
          </cell>
          <cell r="Q322">
            <v>30065.9</v>
          </cell>
          <cell r="R322">
            <v>0</v>
          </cell>
          <cell r="S322">
            <v>1024.22</v>
          </cell>
          <cell r="T322">
            <v>4511.8900000000003</v>
          </cell>
          <cell r="U322">
            <v>369.85</v>
          </cell>
          <cell r="V322">
            <v>8576.48</v>
          </cell>
          <cell r="W322">
            <v>6671.04</v>
          </cell>
          <cell r="X322">
            <v>63849.55</v>
          </cell>
          <cell r="Y322">
            <v>14653.13</v>
          </cell>
          <cell r="Z322">
            <v>9830.2800000000007</v>
          </cell>
          <cell r="AA322">
            <v>45179.99</v>
          </cell>
          <cell r="AB322">
            <v>3557.9</v>
          </cell>
          <cell r="AC322">
            <v>236385.66</v>
          </cell>
          <cell r="AD322">
            <v>1533.71</v>
          </cell>
          <cell r="AE322">
            <v>5201.93</v>
          </cell>
        </row>
        <row r="323">
          <cell r="A323" t="str">
            <v>Первомайский, 3</v>
          </cell>
          <cell r="B323" t="str">
            <v>Первомайский</v>
          </cell>
          <cell r="C323">
            <v>3</v>
          </cell>
          <cell r="D323">
            <v>1648.31</v>
          </cell>
          <cell r="E323">
            <v>584835.93999999994</v>
          </cell>
          <cell r="F323">
            <v>0</v>
          </cell>
          <cell r="G323">
            <v>0</v>
          </cell>
          <cell r="H323">
            <v>584835.93999999994</v>
          </cell>
          <cell r="I323">
            <v>559829.42000000004</v>
          </cell>
          <cell r="J323">
            <v>0</v>
          </cell>
          <cell r="K323">
            <v>0</v>
          </cell>
          <cell r="L323">
            <v>558067.44999999995</v>
          </cell>
          <cell r="M323">
            <v>58483.62</v>
          </cell>
          <cell r="N323">
            <v>21933.7</v>
          </cell>
          <cell r="O323">
            <v>34817.879999999997</v>
          </cell>
          <cell r="P323">
            <v>8638.43</v>
          </cell>
          <cell r="Q323">
            <v>96737.64</v>
          </cell>
          <cell r="R323">
            <v>0</v>
          </cell>
          <cell r="S323">
            <v>37190.769999999997</v>
          </cell>
          <cell r="T323">
            <v>11161.35</v>
          </cell>
          <cell r="U323">
            <v>639.63</v>
          </cell>
          <cell r="V323">
            <v>24817.03</v>
          </cell>
          <cell r="W323">
            <v>23010.48</v>
          </cell>
          <cell r="X323">
            <v>53734.41</v>
          </cell>
          <cell r="Y323">
            <v>29184.76</v>
          </cell>
          <cell r="Z323">
            <v>33947.39</v>
          </cell>
          <cell r="AA323">
            <v>140266.57</v>
          </cell>
          <cell r="AB323">
            <v>42255.28</v>
          </cell>
          <cell r="AC323">
            <v>628900.9</v>
          </cell>
          <cell r="AD323">
            <v>-69185.14</v>
          </cell>
          <cell r="AE323">
            <v>12081.96</v>
          </cell>
        </row>
        <row r="324">
          <cell r="A324" t="str">
            <v>Первомайский, 3-а</v>
          </cell>
          <cell r="B324" t="str">
            <v>Первомайский</v>
          </cell>
          <cell r="C324" t="str">
            <v>3-а</v>
          </cell>
          <cell r="D324">
            <v>-79161.81</v>
          </cell>
          <cell r="E324">
            <v>266108.09000000003</v>
          </cell>
          <cell r="F324">
            <v>0</v>
          </cell>
          <cell r="G324">
            <v>0</v>
          </cell>
          <cell r="H324">
            <v>266108.09000000003</v>
          </cell>
          <cell r="I324">
            <v>271657.23</v>
          </cell>
          <cell r="J324">
            <v>0</v>
          </cell>
          <cell r="K324">
            <v>0</v>
          </cell>
          <cell r="L324">
            <v>271657.23</v>
          </cell>
          <cell r="M324">
            <v>26610.85</v>
          </cell>
          <cell r="N324">
            <v>190.35</v>
          </cell>
          <cell r="O324">
            <v>11596.8</v>
          </cell>
          <cell r="P324">
            <v>2798.56</v>
          </cell>
          <cell r="Q324">
            <v>31438.89</v>
          </cell>
          <cell r="R324">
            <v>0</v>
          </cell>
          <cell r="S324">
            <v>1109.54</v>
          </cell>
          <cell r="T324">
            <v>5433.14</v>
          </cell>
          <cell r="U324">
            <v>351.51</v>
          </cell>
          <cell r="V324">
            <v>8576.48</v>
          </cell>
          <cell r="W324">
            <v>7668.84</v>
          </cell>
          <cell r="X324">
            <v>46655.5</v>
          </cell>
          <cell r="Y324">
            <v>13393.23</v>
          </cell>
          <cell r="Z324">
            <v>11300.58</v>
          </cell>
          <cell r="AA324">
            <v>47013.2</v>
          </cell>
          <cell r="AB324">
            <v>4584.3</v>
          </cell>
          <cell r="AC324">
            <v>224015.5</v>
          </cell>
          <cell r="AD324">
            <v>-31520.080000000002</v>
          </cell>
          <cell r="AE324">
            <v>5293.73</v>
          </cell>
        </row>
        <row r="325">
          <cell r="A325" t="str">
            <v>Первомайский, 4</v>
          </cell>
          <cell r="B325" t="str">
            <v>Первомайский</v>
          </cell>
          <cell r="C325">
            <v>4</v>
          </cell>
          <cell r="D325">
            <v>-416</v>
          </cell>
          <cell r="E325">
            <v>798632.83</v>
          </cell>
          <cell r="F325">
            <v>0</v>
          </cell>
          <cell r="G325">
            <v>0</v>
          </cell>
          <cell r="H325">
            <v>798632.83</v>
          </cell>
          <cell r="I325">
            <v>794763.2</v>
          </cell>
          <cell r="J325">
            <v>0</v>
          </cell>
          <cell r="K325">
            <v>0</v>
          </cell>
          <cell r="L325">
            <v>794763.2</v>
          </cell>
          <cell r="M325">
            <v>79863.28</v>
          </cell>
          <cell r="N325">
            <v>18222.62</v>
          </cell>
          <cell r="O325">
            <v>34589.519999999997</v>
          </cell>
          <cell r="P325">
            <v>8162.52</v>
          </cell>
          <cell r="Q325">
            <v>93523.16</v>
          </cell>
          <cell r="R325">
            <v>0</v>
          </cell>
          <cell r="S325">
            <v>52452.06</v>
          </cell>
          <cell r="T325">
            <v>15895.26</v>
          </cell>
          <cell r="U325">
            <v>688.82</v>
          </cell>
          <cell r="V325">
            <v>28827.09</v>
          </cell>
          <cell r="W325">
            <v>22877.52</v>
          </cell>
          <cell r="X325">
            <v>164694.29999999999</v>
          </cell>
          <cell r="Y325">
            <v>30586.94</v>
          </cell>
          <cell r="Z325">
            <v>33711.78</v>
          </cell>
          <cell r="AA325">
            <v>158128.48000000001</v>
          </cell>
          <cell r="AB325">
            <v>20066.68</v>
          </cell>
          <cell r="AC325">
            <v>778134.66</v>
          </cell>
          <cell r="AD325">
            <v>16212.54</v>
          </cell>
          <cell r="AE325">
            <v>15844.63</v>
          </cell>
        </row>
        <row r="326">
          <cell r="A326" t="str">
            <v>Первомайский, 4-а</v>
          </cell>
          <cell r="B326" t="str">
            <v>Первомайский</v>
          </cell>
          <cell r="C326" t="str">
            <v>4-а</v>
          </cell>
          <cell r="D326">
            <v>7280.09</v>
          </cell>
          <cell r="E326">
            <v>269310.96999999997</v>
          </cell>
          <cell r="F326">
            <v>0</v>
          </cell>
          <cell r="G326">
            <v>0</v>
          </cell>
          <cell r="H326">
            <v>269310.96999999997</v>
          </cell>
          <cell r="I326">
            <v>255961.19</v>
          </cell>
          <cell r="J326">
            <v>0</v>
          </cell>
          <cell r="K326">
            <v>0</v>
          </cell>
          <cell r="L326">
            <v>255547.34</v>
          </cell>
          <cell r="M326">
            <v>26931.119999999999</v>
          </cell>
          <cell r="N326">
            <v>4717.82</v>
          </cell>
          <cell r="O326">
            <v>11714.28</v>
          </cell>
          <cell r="P326">
            <v>2587.85</v>
          </cell>
          <cell r="Q326">
            <v>29091.72</v>
          </cell>
          <cell r="R326">
            <v>0</v>
          </cell>
          <cell r="S326">
            <v>21004.65</v>
          </cell>
          <cell r="T326">
            <v>5110.95</v>
          </cell>
          <cell r="U326">
            <v>268.11</v>
          </cell>
          <cell r="V326">
            <v>8862.39</v>
          </cell>
          <cell r="W326">
            <v>7748.04</v>
          </cell>
          <cell r="X326">
            <v>50603.5</v>
          </cell>
          <cell r="Y326">
            <v>14862.45</v>
          </cell>
          <cell r="Z326">
            <v>11417.3</v>
          </cell>
          <cell r="AA326">
            <v>53321.17</v>
          </cell>
          <cell r="AB326">
            <v>4520.28</v>
          </cell>
          <cell r="AC326">
            <v>258075.04</v>
          </cell>
          <cell r="AD326">
            <v>4752.3900000000003</v>
          </cell>
          <cell r="AE326">
            <v>5313.41</v>
          </cell>
        </row>
        <row r="327">
          <cell r="A327" t="str">
            <v>Первомайский, 5</v>
          </cell>
          <cell r="B327" t="str">
            <v>Первомайский</v>
          </cell>
          <cell r="C327">
            <v>5</v>
          </cell>
          <cell r="D327">
            <v>39893</v>
          </cell>
          <cell r="E327">
            <v>320620.74</v>
          </cell>
          <cell r="F327">
            <v>0</v>
          </cell>
          <cell r="G327">
            <v>0</v>
          </cell>
          <cell r="H327">
            <v>320620.74</v>
          </cell>
          <cell r="I327">
            <v>309161.59999999998</v>
          </cell>
          <cell r="J327">
            <v>0</v>
          </cell>
          <cell r="K327">
            <v>0</v>
          </cell>
          <cell r="L327">
            <v>264965.01</v>
          </cell>
          <cell r="M327">
            <v>32062.1</v>
          </cell>
          <cell r="N327">
            <v>5944.57</v>
          </cell>
          <cell r="O327">
            <v>19584.12</v>
          </cell>
          <cell r="P327">
            <v>4454.55</v>
          </cell>
          <cell r="Q327">
            <v>51747.86</v>
          </cell>
          <cell r="R327">
            <v>0</v>
          </cell>
          <cell r="S327">
            <v>24236.25</v>
          </cell>
          <cell r="T327">
            <v>5299.31</v>
          </cell>
          <cell r="U327">
            <v>348.15</v>
          </cell>
          <cell r="V327">
            <v>14598.25</v>
          </cell>
          <cell r="W327">
            <v>12950.76</v>
          </cell>
          <cell r="X327">
            <v>44963.21</v>
          </cell>
          <cell r="Y327">
            <v>23227.8</v>
          </cell>
          <cell r="Z327">
            <v>19083.96</v>
          </cell>
          <cell r="AA327">
            <v>69101.17</v>
          </cell>
          <cell r="AB327">
            <v>19066.990000000002</v>
          </cell>
          <cell r="AC327">
            <v>353242.03</v>
          </cell>
          <cell r="AD327">
            <v>-48384.02</v>
          </cell>
          <cell r="AE327">
            <v>6572.98</v>
          </cell>
        </row>
        <row r="328">
          <cell r="A328" t="str">
            <v>Первомайский, 5-а</v>
          </cell>
          <cell r="B328" t="str">
            <v>Первомайский</v>
          </cell>
          <cell r="C328" t="str">
            <v>5-а</v>
          </cell>
          <cell r="D328">
            <v>28180.74</v>
          </cell>
          <cell r="E328">
            <v>441363.16</v>
          </cell>
          <cell r="F328">
            <v>0</v>
          </cell>
          <cell r="G328">
            <v>0</v>
          </cell>
          <cell r="H328">
            <v>441363.16</v>
          </cell>
          <cell r="I328">
            <v>409869.95</v>
          </cell>
          <cell r="J328">
            <v>0</v>
          </cell>
          <cell r="K328">
            <v>0</v>
          </cell>
          <cell r="L328">
            <v>409869.95</v>
          </cell>
          <cell r="M328">
            <v>44136.32</v>
          </cell>
          <cell r="N328">
            <v>3013.39</v>
          </cell>
          <cell r="O328">
            <v>19614.84</v>
          </cell>
          <cell r="P328">
            <v>4592.55</v>
          </cell>
          <cell r="Q328">
            <v>49595.18</v>
          </cell>
          <cell r="R328">
            <v>0</v>
          </cell>
          <cell r="S328">
            <v>0.01</v>
          </cell>
          <cell r="T328">
            <v>8197.4</v>
          </cell>
          <cell r="U328">
            <v>517.88</v>
          </cell>
          <cell r="V328">
            <v>17105.91</v>
          </cell>
          <cell r="W328">
            <v>12958.48</v>
          </cell>
          <cell r="X328">
            <v>76833.2</v>
          </cell>
          <cell r="Y328">
            <v>31415.55</v>
          </cell>
          <cell r="Z328">
            <v>19095.05</v>
          </cell>
          <cell r="AA328">
            <v>89741.67</v>
          </cell>
          <cell r="AB328">
            <v>22391.7</v>
          </cell>
          <cell r="AC328">
            <v>407980.31</v>
          </cell>
          <cell r="AD328">
            <v>30070.38</v>
          </cell>
          <cell r="AE328">
            <v>8771.18</v>
          </cell>
        </row>
        <row r="329">
          <cell r="A329" t="str">
            <v>Первомайский, 6</v>
          </cell>
          <cell r="B329" t="str">
            <v>Первомайский</v>
          </cell>
          <cell r="C329">
            <v>6</v>
          </cell>
          <cell r="D329">
            <v>51221.43</v>
          </cell>
          <cell r="E329">
            <v>458227.12</v>
          </cell>
          <cell r="F329">
            <v>0</v>
          </cell>
          <cell r="G329">
            <v>0</v>
          </cell>
          <cell r="H329">
            <v>458227.12</v>
          </cell>
          <cell r="I329">
            <v>443084.53</v>
          </cell>
          <cell r="J329">
            <v>-51221.43</v>
          </cell>
          <cell r="K329">
            <v>0</v>
          </cell>
          <cell r="L329">
            <v>391863.1</v>
          </cell>
          <cell r="M329">
            <v>45822.69</v>
          </cell>
          <cell r="N329">
            <v>5070.05</v>
          </cell>
          <cell r="O329">
            <v>19490.400000000001</v>
          </cell>
          <cell r="P329">
            <v>4803.3</v>
          </cell>
          <cell r="Q329">
            <v>52324.53</v>
          </cell>
          <cell r="R329">
            <v>0</v>
          </cell>
          <cell r="S329">
            <v>5516.42</v>
          </cell>
          <cell r="T329">
            <v>8861.7000000000007</v>
          </cell>
          <cell r="U329">
            <v>477.4</v>
          </cell>
          <cell r="V329">
            <v>17152.97</v>
          </cell>
          <cell r="W329">
            <v>12888.48</v>
          </cell>
          <cell r="X329">
            <v>81427.789999999994</v>
          </cell>
          <cell r="Y329">
            <v>27647.47</v>
          </cell>
          <cell r="Z329">
            <v>18992.099999999999</v>
          </cell>
          <cell r="AA329">
            <v>89493.95</v>
          </cell>
          <cell r="AB329">
            <v>14183.04</v>
          </cell>
          <cell r="AC329">
            <v>413264.95</v>
          </cell>
          <cell r="AD329">
            <v>29819.58</v>
          </cell>
          <cell r="AE329">
            <v>9112.66</v>
          </cell>
        </row>
        <row r="330">
          <cell r="A330" t="str">
            <v>Первомайский, 6-а</v>
          </cell>
          <cell r="B330" t="str">
            <v>Первомайский</v>
          </cell>
          <cell r="C330" t="str">
            <v>6-а</v>
          </cell>
          <cell r="D330">
            <v>16693.48</v>
          </cell>
          <cell r="E330">
            <v>432962.51</v>
          </cell>
          <cell r="F330">
            <v>8927.7000000000007</v>
          </cell>
          <cell r="G330">
            <v>0</v>
          </cell>
          <cell r="H330">
            <v>441890.21</v>
          </cell>
          <cell r="I330">
            <v>426199.8</v>
          </cell>
          <cell r="J330">
            <v>11964.71</v>
          </cell>
          <cell r="K330">
            <v>0</v>
          </cell>
          <cell r="L330">
            <v>436826.77</v>
          </cell>
          <cell r="M330">
            <v>44189.02</v>
          </cell>
          <cell r="N330">
            <v>2673.27</v>
          </cell>
          <cell r="O330">
            <v>19677.36</v>
          </cell>
          <cell r="P330">
            <v>4585.97</v>
          </cell>
          <cell r="Q330">
            <v>48423.64</v>
          </cell>
          <cell r="R330">
            <v>0</v>
          </cell>
          <cell r="S330">
            <v>0</v>
          </cell>
          <cell r="T330">
            <v>8736.56</v>
          </cell>
          <cell r="U330">
            <v>654.61</v>
          </cell>
          <cell r="V330">
            <v>17178.3</v>
          </cell>
          <cell r="W330">
            <v>13011.96</v>
          </cell>
          <cell r="X330">
            <v>75993.94</v>
          </cell>
          <cell r="Y330">
            <v>30159.279999999999</v>
          </cell>
          <cell r="Z330">
            <v>19174.080000000002</v>
          </cell>
          <cell r="AA330">
            <v>90109.66</v>
          </cell>
          <cell r="AB330">
            <v>7033.96</v>
          </cell>
          <cell r="AC330">
            <v>390381.13</v>
          </cell>
          <cell r="AD330">
            <v>63139.12</v>
          </cell>
          <cell r="AE330">
            <v>8779.52</v>
          </cell>
        </row>
        <row r="331">
          <cell r="A331" t="str">
            <v>Первомайский, 7</v>
          </cell>
          <cell r="B331" t="str">
            <v>Первомайский</v>
          </cell>
          <cell r="C331">
            <v>7</v>
          </cell>
          <cell r="D331">
            <v>42127.3</v>
          </cell>
          <cell r="E331">
            <v>470718.76</v>
          </cell>
          <cell r="F331">
            <v>0</v>
          </cell>
          <cell r="G331">
            <v>0</v>
          </cell>
          <cell r="H331">
            <v>470718.76</v>
          </cell>
          <cell r="I331">
            <v>459731.22</v>
          </cell>
          <cell r="J331">
            <v>0</v>
          </cell>
          <cell r="K331">
            <v>0</v>
          </cell>
          <cell r="L331">
            <v>456465.81</v>
          </cell>
          <cell r="M331">
            <v>47071.91</v>
          </cell>
          <cell r="N331">
            <v>12147.09</v>
          </cell>
          <cell r="O331">
            <v>19472.52</v>
          </cell>
          <cell r="P331">
            <v>5242.24</v>
          </cell>
          <cell r="Q331">
            <v>54670.31</v>
          </cell>
          <cell r="R331">
            <v>0</v>
          </cell>
          <cell r="S331">
            <v>0</v>
          </cell>
          <cell r="T331">
            <v>9129.33</v>
          </cell>
          <cell r="U331">
            <v>520.79</v>
          </cell>
          <cell r="V331">
            <v>17152.97</v>
          </cell>
          <cell r="W331">
            <v>12876.92</v>
          </cell>
          <cell r="X331">
            <v>93770.06</v>
          </cell>
          <cell r="Y331">
            <v>27408.43</v>
          </cell>
          <cell r="Z331">
            <v>18975.419999999998</v>
          </cell>
          <cell r="AA331">
            <v>89411.92</v>
          </cell>
          <cell r="AB331">
            <v>15624.99</v>
          </cell>
          <cell r="AC331">
            <v>432891.42</v>
          </cell>
          <cell r="AD331">
            <v>65701.69</v>
          </cell>
          <cell r="AE331">
            <v>9416.52</v>
          </cell>
        </row>
        <row r="332">
          <cell r="A332" t="str">
            <v>Первомайский, 7-а</v>
          </cell>
          <cell r="B332" t="str">
            <v>Первомайский</v>
          </cell>
          <cell r="C332" t="str">
            <v>7-а</v>
          </cell>
          <cell r="D332">
            <v>-18626.39</v>
          </cell>
          <cell r="E332">
            <v>284759.63</v>
          </cell>
          <cell r="F332">
            <v>0</v>
          </cell>
          <cell r="G332">
            <v>0</v>
          </cell>
          <cell r="H332">
            <v>284759.63</v>
          </cell>
          <cell r="I332">
            <v>285424.92</v>
          </cell>
          <cell r="J332">
            <v>0</v>
          </cell>
          <cell r="K332">
            <v>0</v>
          </cell>
          <cell r="L332">
            <v>285424.92</v>
          </cell>
          <cell r="M332">
            <v>28475.94</v>
          </cell>
          <cell r="N332">
            <v>4817.5</v>
          </cell>
          <cell r="O332">
            <v>10101.36</v>
          </cell>
          <cell r="P332">
            <v>2500.16</v>
          </cell>
          <cell r="Q332">
            <v>28310.67</v>
          </cell>
          <cell r="R332">
            <v>0</v>
          </cell>
          <cell r="S332">
            <v>0</v>
          </cell>
          <cell r="T332">
            <v>5708.49</v>
          </cell>
          <cell r="U332">
            <v>192.64</v>
          </cell>
          <cell r="V332">
            <v>8576.48</v>
          </cell>
          <cell r="W332">
            <v>6707.96</v>
          </cell>
          <cell r="X332">
            <v>89325.31</v>
          </cell>
          <cell r="Y332">
            <v>14727.58</v>
          </cell>
          <cell r="Z332">
            <v>9843.33</v>
          </cell>
          <cell r="AA332">
            <v>46042.44</v>
          </cell>
          <cell r="AB332">
            <v>3830.85</v>
          </cell>
          <cell r="AC332">
            <v>264736.40999999997</v>
          </cell>
          <cell r="AD332">
            <v>2062.12</v>
          </cell>
          <cell r="AE332">
            <v>5575.7</v>
          </cell>
        </row>
        <row r="333">
          <cell r="A333" t="str">
            <v>Первомайский, 8</v>
          </cell>
          <cell r="B333" t="str">
            <v>Первомайский</v>
          </cell>
          <cell r="C333">
            <v>8</v>
          </cell>
          <cell r="D333">
            <v>30118.080000000002</v>
          </cell>
          <cell r="E333">
            <v>296965.42</v>
          </cell>
          <cell r="F333">
            <v>0</v>
          </cell>
          <cell r="G333">
            <v>0</v>
          </cell>
          <cell r="H333">
            <v>296965.42</v>
          </cell>
          <cell r="I333">
            <v>301996.24</v>
          </cell>
          <cell r="J333">
            <v>0</v>
          </cell>
          <cell r="K333">
            <v>0</v>
          </cell>
          <cell r="L333">
            <v>299439.11</v>
          </cell>
          <cell r="M333">
            <v>29696.53</v>
          </cell>
          <cell r="N333">
            <v>9307.42</v>
          </cell>
          <cell r="O333">
            <v>20052.3</v>
          </cell>
          <cell r="P333">
            <v>4790</v>
          </cell>
          <cell r="Q333">
            <v>56421.14</v>
          </cell>
          <cell r="R333">
            <v>0</v>
          </cell>
          <cell r="S333">
            <v>404.34</v>
          </cell>
          <cell r="T333">
            <v>5988.79</v>
          </cell>
          <cell r="U333">
            <v>463.64</v>
          </cell>
          <cell r="V333">
            <v>11320.08</v>
          </cell>
          <cell r="W333">
            <v>13269.72</v>
          </cell>
          <cell r="X333">
            <v>57970.35</v>
          </cell>
          <cell r="Y333">
            <v>23268.75</v>
          </cell>
          <cell r="Z333">
            <v>0</v>
          </cell>
          <cell r="AA333">
            <v>86455.26</v>
          </cell>
          <cell r="AB333">
            <v>15398.32</v>
          </cell>
          <cell r="AC333">
            <v>341014.24</v>
          </cell>
          <cell r="AD333">
            <v>-11457.05</v>
          </cell>
          <cell r="AE333">
            <v>6207.6</v>
          </cell>
        </row>
        <row r="334">
          <cell r="A334" t="str">
            <v>Первомайский, 8-а</v>
          </cell>
          <cell r="B334" t="str">
            <v>Первомайский</v>
          </cell>
          <cell r="C334" t="str">
            <v>8-а</v>
          </cell>
          <cell r="D334">
            <v>-158642.23000000001</v>
          </cell>
          <cell r="E334">
            <v>296506.15000000002</v>
          </cell>
          <cell r="F334">
            <v>0</v>
          </cell>
          <cell r="G334">
            <v>0</v>
          </cell>
          <cell r="H334">
            <v>296506.15000000002</v>
          </cell>
          <cell r="I334">
            <v>293459.8</v>
          </cell>
          <cell r="J334">
            <v>0</v>
          </cell>
          <cell r="K334">
            <v>0</v>
          </cell>
          <cell r="L334">
            <v>289666.94</v>
          </cell>
          <cell r="M334">
            <v>29650.639999999999</v>
          </cell>
          <cell r="N334">
            <v>3127.36</v>
          </cell>
          <cell r="O334">
            <v>10119.959999999999</v>
          </cell>
          <cell r="P334">
            <v>2459.23</v>
          </cell>
          <cell r="Q334">
            <v>29286.29</v>
          </cell>
          <cell r="R334">
            <v>0</v>
          </cell>
          <cell r="S334">
            <v>1109.54</v>
          </cell>
          <cell r="T334">
            <v>5793.33</v>
          </cell>
          <cell r="U334">
            <v>328.14</v>
          </cell>
          <cell r="V334">
            <v>8576.48</v>
          </cell>
          <cell r="W334">
            <v>6692.16</v>
          </cell>
          <cell r="X334">
            <v>80280.2</v>
          </cell>
          <cell r="Y334">
            <v>13887.28</v>
          </cell>
          <cell r="Z334">
            <v>9861.4500000000007</v>
          </cell>
          <cell r="AA334">
            <v>42642.26</v>
          </cell>
          <cell r="AB334">
            <v>2163.7399999999998</v>
          </cell>
          <cell r="AC334">
            <v>251757.83</v>
          </cell>
          <cell r="AD334">
            <v>-120733.12</v>
          </cell>
          <cell r="AE334">
            <v>5779.77</v>
          </cell>
        </row>
        <row r="335">
          <cell r="A335" t="str">
            <v>Первомайский, 9</v>
          </cell>
          <cell r="B335" t="str">
            <v>Первомайский</v>
          </cell>
          <cell r="C335">
            <v>9</v>
          </cell>
          <cell r="D335">
            <v>-3307.43</v>
          </cell>
          <cell r="E335">
            <v>587253.49</v>
          </cell>
          <cell r="F335">
            <v>10651.01</v>
          </cell>
          <cell r="G335">
            <v>0</v>
          </cell>
          <cell r="H335">
            <v>597904.5</v>
          </cell>
          <cell r="I335">
            <v>546441.76</v>
          </cell>
          <cell r="J335">
            <v>7840.87</v>
          </cell>
          <cell r="K335">
            <v>0</v>
          </cell>
          <cell r="L335">
            <v>549181.12</v>
          </cell>
          <cell r="M335">
            <v>59790.400000000001</v>
          </cell>
          <cell r="N335">
            <v>4287.3100000000004</v>
          </cell>
          <cell r="O335">
            <v>23844.36</v>
          </cell>
          <cell r="P335">
            <v>5505.96</v>
          </cell>
          <cell r="Q335">
            <v>64630.19</v>
          </cell>
          <cell r="R335">
            <v>0</v>
          </cell>
          <cell r="S335">
            <v>36688.47</v>
          </cell>
          <cell r="T335">
            <v>10983.63</v>
          </cell>
          <cell r="U335">
            <v>756.35</v>
          </cell>
          <cell r="V335">
            <v>19962.509999999998</v>
          </cell>
          <cell r="W335">
            <v>15808.16</v>
          </cell>
          <cell r="X335">
            <v>126544.59</v>
          </cell>
          <cell r="Y335">
            <v>35593.86</v>
          </cell>
          <cell r="Z335">
            <v>23153.599999999999</v>
          </cell>
          <cell r="AA335">
            <v>107952.73</v>
          </cell>
          <cell r="AB335">
            <v>23153.7</v>
          </cell>
          <cell r="AC335">
            <v>570409.18000000005</v>
          </cell>
          <cell r="AD335">
            <v>-24535.49</v>
          </cell>
          <cell r="AE335">
            <v>11753.36</v>
          </cell>
        </row>
        <row r="336">
          <cell r="A336" t="str">
            <v>Первомайский, 9-а</v>
          </cell>
          <cell r="B336" t="str">
            <v>Первомайский</v>
          </cell>
          <cell r="C336" t="str">
            <v>9-а</v>
          </cell>
          <cell r="D336">
            <v>2865.04</v>
          </cell>
          <cell r="E336">
            <v>402921</v>
          </cell>
          <cell r="F336">
            <v>0</v>
          </cell>
          <cell r="G336">
            <v>0</v>
          </cell>
          <cell r="H336">
            <v>402921</v>
          </cell>
          <cell r="I336">
            <v>402631.77</v>
          </cell>
          <cell r="J336">
            <v>0</v>
          </cell>
          <cell r="K336">
            <v>0</v>
          </cell>
          <cell r="L336">
            <v>400829.25</v>
          </cell>
          <cell r="M336">
            <v>40292.129999999997</v>
          </cell>
          <cell r="N336">
            <v>5988.99</v>
          </cell>
          <cell r="O336">
            <v>19545.599999999999</v>
          </cell>
          <cell r="P336">
            <v>4521.3900000000003</v>
          </cell>
          <cell r="Q336">
            <v>51549.04</v>
          </cell>
          <cell r="R336">
            <v>0</v>
          </cell>
          <cell r="S336">
            <v>394.15</v>
          </cell>
          <cell r="T336">
            <v>8016.59</v>
          </cell>
          <cell r="U336">
            <v>594.57000000000005</v>
          </cell>
          <cell r="V336">
            <v>16139.04</v>
          </cell>
          <cell r="W336">
            <v>12925.32</v>
          </cell>
          <cell r="X336">
            <v>50709.98</v>
          </cell>
          <cell r="Y336">
            <v>28968.1</v>
          </cell>
          <cell r="Z336">
            <v>19046.47</v>
          </cell>
          <cell r="AA336">
            <v>88510.15</v>
          </cell>
          <cell r="AB336">
            <v>9160.67</v>
          </cell>
          <cell r="AC336">
            <v>364428.57</v>
          </cell>
          <cell r="AD336">
            <v>39265.72</v>
          </cell>
          <cell r="AE336">
            <v>8066.38</v>
          </cell>
        </row>
        <row r="337">
          <cell r="A337" t="str">
            <v>Первомайский, 10-а</v>
          </cell>
          <cell r="B337" t="str">
            <v>Первомайский</v>
          </cell>
          <cell r="C337" t="str">
            <v>10-а</v>
          </cell>
          <cell r="D337">
            <v>-8953.33</v>
          </cell>
          <cell r="E337">
            <v>335178.93</v>
          </cell>
          <cell r="F337">
            <v>0</v>
          </cell>
          <cell r="G337">
            <v>0</v>
          </cell>
          <cell r="H337">
            <v>335178.93</v>
          </cell>
          <cell r="I337">
            <v>316060.49</v>
          </cell>
          <cell r="J337">
            <v>0</v>
          </cell>
          <cell r="K337">
            <v>0</v>
          </cell>
          <cell r="L337">
            <v>316060.49</v>
          </cell>
          <cell r="M337">
            <v>33517.9</v>
          </cell>
          <cell r="N337">
            <v>707.93</v>
          </cell>
          <cell r="O337">
            <v>11615.4</v>
          </cell>
          <cell r="P337">
            <v>2666.18</v>
          </cell>
          <cell r="Q337">
            <v>32800.76</v>
          </cell>
          <cell r="R337">
            <v>0</v>
          </cell>
          <cell r="S337">
            <v>22061.16</v>
          </cell>
          <cell r="T337">
            <v>6321.2</v>
          </cell>
          <cell r="U337">
            <v>505.34</v>
          </cell>
          <cell r="V337">
            <v>8576.48</v>
          </cell>
          <cell r="W337">
            <v>7681.08</v>
          </cell>
          <cell r="X337">
            <v>99978.72</v>
          </cell>
          <cell r="Y337">
            <v>14260.33</v>
          </cell>
          <cell r="Z337">
            <v>11318.7</v>
          </cell>
          <cell r="AA337">
            <v>51001.03</v>
          </cell>
          <cell r="AB337">
            <v>7871.96</v>
          </cell>
          <cell r="AC337">
            <v>317397.3</v>
          </cell>
          <cell r="AD337">
            <v>-10290.14</v>
          </cell>
          <cell r="AE337">
            <v>6513.13</v>
          </cell>
        </row>
        <row r="338">
          <cell r="A338" t="str">
            <v>Первомайский, 11</v>
          </cell>
          <cell r="B338" t="str">
            <v>Первомайский</v>
          </cell>
          <cell r="C338">
            <v>11</v>
          </cell>
          <cell r="D338">
            <v>50647.26</v>
          </cell>
          <cell r="E338">
            <v>352793.57</v>
          </cell>
          <cell r="F338">
            <v>0</v>
          </cell>
          <cell r="G338">
            <v>0</v>
          </cell>
          <cell r="H338">
            <v>352793.57</v>
          </cell>
          <cell r="I338">
            <v>346422.07</v>
          </cell>
          <cell r="J338">
            <v>0</v>
          </cell>
          <cell r="K338">
            <v>0</v>
          </cell>
          <cell r="L338">
            <v>346422.07</v>
          </cell>
          <cell r="M338">
            <v>35279.32</v>
          </cell>
          <cell r="N338">
            <v>2343.44</v>
          </cell>
          <cell r="O338">
            <v>15744.78</v>
          </cell>
          <cell r="P338">
            <v>3666.79</v>
          </cell>
          <cell r="Q338">
            <v>38659.68</v>
          </cell>
          <cell r="R338">
            <v>0</v>
          </cell>
          <cell r="S338">
            <v>4678.28</v>
          </cell>
          <cell r="T338">
            <v>6928.44</v>
          </cell>
          <cell r="U338">
            <v>283.54000000000002</v>
          </cell>
          <cell r="V338">
            <v>11411.61</v>
          </cell>
          <cell r="W338">
            <v>10413</v>
          </cell>
          <cell r="X338">
            <v>66280.47</v>
          </cell>
          <cell r="Y338">
            <v>20402.259999999998</v>
          </cell>
          <cell r="Z338">
            <v>15341.72</v>
          </cell>
          <cell r="AA338">
            <v>72330.320000000007</v>
          </cell>
          <cell r="AB338">
            <v>15775.15</v>
          </cell>
          <cell r="AC338">
            <v>326549.05</v>
          </cell>
          <cell r="AD338">
            <v>70520.28</v>
          </cell>
          <cell r="AE338">
            <v>7010.25</v>
          </cell>
        </row>
        <row r="339">
          <cell r="A339" t="str">
            <v>Первомайский, 11-а</v>
          </cell>
          <cell r="B339" t="str">
            <v>Первомайский</v>
          </cell>
          <cell r="C339" t="str">
            <v>11-а</v>
          </cell>
          <cell r="D339">
            <v>17430.009999999998</v>
          </cell>
          <cell r="E339">
            <v>240041.31</v>
          </cell>
          <cell r="F339">
            <v>0</v>
          </cell>
          <cell r="G339">
            <v>0</v>
          </cell>
          <cell r="H339">
            <v>240041.31</v>
          </cell>
          <cell r="I339">
            <v>245098.08</v>
          </cell>
          <cell r="J339">
            <v>0</v>
          </cell>
          <cell r="K339">
            <v>0</v>
          </cell>
          <cell r="L339">
            <v>245098.08</v>
          </cell>
          <cell r="M339">
            <v>24004.14</v>
          </cell>
          <cell r="N339">
            <v>2735.71</v>
          </cell>
          <cell r="O339">
            <v>10165.200000000001</v>
          </cell>
          <cell r="P339">
            <v>2356.52</v>
          </cell>
          <cell r="Q339">
            <v>24796.2</v>
          </cell>
          <cell r="R339">
            <v>0</v>
          </cell>
          <cell r="S339">
            <v>-4239.6400000000003</v>
          </cell>
          <cell r="T339">
            <v>4901.96</v>
          </cell>
          <cell r="U339">
            <v>214.32</v>
          </cell>
          <cell r="V339">
            <v>8576.48</v>
          </cell>
          <cell r="W339">
            <v>6722.16</v>
          </cell>
          <cell r="X339">
            <v>46153.39</v>
          </cell>
          <cell r="Y339">
            <v>14891.7</v>
          </cell>
          <cell r="Z339">
            <v>9905.67</v>
          </cell>
          <cell r="AA339">
            <v>46552.3</v>
          </cell>
          <cell r="AB339">
            <v>7288.1</v>
          </cell>
          <cell r="AC339">
            <v>209769.15</v>
          </cell>
          <cell r="AD339">
            <v>52758.94</v>
          </cell>
          <cell r="AE339">
            <v>4744.9399999999996</v>
          </cell>
        </row>
        <row r="340">
          <cell r="A340" t="str">
            <v>Первомайский, 12-а</v>
          </cell>
          <cell r="B340" t="str">
            <v>Первомайский</v>
          </cell>
          <cell r="C340" t="str">
            <v>12-а</v>
          </cell>
          <cell r="D340">
            <v>25391.43</v>
          </cell>
          <cell r="E340">
            <v>477446.5</v>
          </cell>
          <cell r="F340">
            <v>0</v>
          </cell>
          <cell r="G340">
            <v>0</v>
          </cell>
          <cell r="H340">
            <v>477446.5</v>
          </cell>
          <cell r="I340">
            <v>432256.04</v>
          </cell>
          <cell r="J340">
            <v>0</v>
          </cell>
          <cell r="K340">
            <v>0</v>
          </cell>
          <cell r="L340">
            <v>431783.32</v>
          </cell>
          <cell r="M340">
            <v>47744.65</v>
          </cell>
          <cell r="N340">
            <v>4512.4399999999996</v>
          </cell>
          <cell r="O340">
            <v>19561.32</v>
          </cell>
          <cell r="P340">
            <v>4601.1899999999996</v>
          </cell>
          <cell r="Q340">
            <v>53302.83</v>
          </cell>
          <cell r="R340">
            <v>0</v>
          </cell>
          <cell r="S340">
            <v>4239.6000000000004</v>
          </cell>
          <cell r="T340">
            <v>8635.67</v>
          </cell>
          <cell r="U340">
            <v>507.03</v>
          </cell>
          <cell r="V340">
            <v>16867.060000000001</v>
          </cell>
          <cell r="W340">
            <v>12935.64</v>
          </cell>
          <cell r="X340">
            <v>97444.76</v>
          </cell>
          <cell r="Y340">
            <v>31172.13</v>
          </cell>
          <cell r="Z340">
            <v>19061.7</v>
          </cell>
          <cell r="AA340">
            <v>89567.1</v>
          </cell>
          <cell r="AB340">
            <v>14086.06</v>
          </cell>
          <cell r="AC340">
            <v>433661.42</v>
          </cell>
          <cell r="AD340">
            <v>23513.33</v>
          </cell>
          <cell r="AE340">
            <v>9422.24</v>
          </cell>
        </row>
        <row r="341">
          <cell r="A341" t="str">
            <v>Первомайский, 13</v>
          </cell>
          <cell r="B341" t="str">
            <v>Первомайский</v>
          </cell>
          <cell r="C341">
            <v>13</v>
          </cell>
          <cell r="D341">
            <v>-226861.53</v>
          </cell>
          <cell r="E341">
            <v>212268.71</v>
          </cell>
          <cell r="F341">
            <v>16877.88</v>
          </cell>
          <cell r="G341">
            <v>0</v>
          </cell>
          <cell r="H341">
            <v>229146.59</v>
          </cell>
          <cell r="I341">
            <v>217885.54</v>
          </cell>
          <cell r="J341">
            <v>2816.35</v>
          </cell>
          <cell r="K341">
            <v>0</v>
          </cell>
          <cell r="L341">
            <v>212406.44</v>
          </cell>
          <cell r="M341">
            <v>22914.69</v>
          </cell>
          <cell r="N341">
            <v>3212.4</v>
          </cell>
          <cell r="O341">
            <v>14815.74</v>
          </cell>
          <cell r="P341">
            <v>4277.83</v>
          </cell>
          <cell r="Q341">
            <v>45290.48</v>
          </cell>
          <cell r="R341">
            <v>0</v>
          </cell>
          <cell r="S341">
            <v>10449.6</v>
          </cell>
          <cell r="T341">
            <v>4248.1400000000003</v>
          </cell>
          <cell r="U341">
            <v>750.09</v>
          </cell>
          <cell r="V341">
            <v>11102.03</v>
          </cell>
          <cell r="W341">
            <v>9875.4</v>
          </cell>
          <cell r="X341">
            <v>14600.12</v>
          </cell>
          <cell r="Y341">
            <v>7679.47</v>
          </cell>
          <cell r="Z341">
            <v>0</v>
          </cell>
          <cell r="AA341">
            <v>31333.98</v>
          </cell>
          <cell r="AB341">
            <v>9368.77</v>
          </cell>
          <cell r="AC341">
            <v>194813.48</v>
          </cell>
          <cell r="AD341">
            <v>-209268.57</v>
          </cell>
          <cell r="AE341">
            <v>4894.74</v>
          </cell>
        </row>
        <row r="342">
          <cell r="A342" t="str">
            <v>Первомайский, 13-а</v>
          </cell>
          <cell r="B342" t="str">
            <v>Первомайский</v>
          </cell>
          <cell r="C342" t="str">
            <v>13-а</v>
          </cell>
          <cell r="D342">
            <v>736099.73</v>
          </cell>
          <cell r="E342">
            <v>2588568.59</v>
          </cell>
          <cell r="F342">
            <v>0</v>
          </cell>
          <cell r="G342">
            <v>0</v>
          </cell>
          <cell r="H342">
            <v>2588568.59</v>
          </cell>
          <cell r="I342">
            <v>2556557.27</v>
          </cell>
          <cell r="J342">
            <v>-736096.46</v>
          </cell>
          <cell r="K342">
            <v>0</v>
          </cell>
          <cell r="L342">
            <v>1817638.48</v>
          </cell>
          <cell r="M342">
            <v>258856.87</v>
          </cell>
          <cell r="N342">
            <v>24082.21</v>
          </cell>
          <cell r="O342">
            <v>90887.64</v>
          </cell>
          <cell r="P342">
            <v>18138.07</v>
          </cell>
          <cell r="Q342">
            <v>220640.61</v>
          </cell>
          <cell r="R342">
            <v>401115.82</v>
          </cell>
          <cell r="S342">
            <v>132523.98000000001</v>
          </cell>
          <cell r="T342">
            <v>51074.69</v>
          </cell>
          <cell r="U342">
            <v>1129.55</v>
          </cell>
          <cell r="V342">
            <v>59035.7</v>
          </cell>
          <cell r="W342">
            <v>60101.08</v>
          </cell>
          <cell r="X342">
            <v>276006.12</v>
          </cell>
          <cell r="Y342">
            <v>235525.44</v>
          </cell>
          <cell r="Z342">
            <v>92834</v>
          </cell>
          <cell r="AA342">
            <v>415104.09</v>
          </cell>
          <cell r="AB342">
            <v>57762.74</v>
          </cell>
          <cell r="AC342">
            <v>2444677.6800000002</v>
          </cell>
          <cell r="AD342">
            <v>109060.53</v>
          </cell>
          <cell r="AE342">
            <v>49859.07</v>
          </cell>
        </row>
        <row r="343">
          <cell r="A343" t="str">
            <v>Первомайский, 16</v>
          </cell>
          <cell r="B343" t="str">
            <v>Первомайский</v>
          </cell>
          <cell r="C343">
            <v>16</v>
          </cell>
          <cell r="D343">
            <v>19614.86</v>
          </cell>
          <cell r="E343">
            <v>729773.78</v>
          </cell>
          <cell r="F343">
            <v>0</v>
          </cell>
          <cell r="G343">
            <v>0</v>
          </cell>
          <cell r="H343">
            <v>729773.78</v>
          </cell>
          <cell r="I343">
            <v>687024.75</v>
          </cell>
          <cell r="J343">
            <v>0</v>
          </cell>
          <cell r="K343">
            <v>0</v>
          </cell>
          <cell r="L343">
            <v>687024.75</v>
          </cell>
          <cell r="M343">
            <v>72977.38</v>
          </cell>
          <cell r="N343">
            <v>3868.09</v>
          </cell>
          <cell r="O343">
            <v>31228.98</v>
          </cell>
          <cell r="P343">
            <v>6886.67</v>
          </cell>
          <cell r="Q343">
            <v>77319.360000000001</v>
          </cell>
          <cell r="R343">
            <v>0</v>
          </cell>
          <cell r="S343">
            <v>48021.03</v>
          </cell>
          <cell r="T343">
            <v>13740.49</v>
          </cell>
          <cell r="U343">
            <v>1004.89</v>
          </cell>
          <cell r="V343">
            <v>25898.02</v>
          </cell>
          <cell r="W343">
            <v>20659.68</v>
          </cell>
          <cell r="X343">
            <v>155887.81</v>
          </cell>
          <cell r="Y343">
            <v>40407.1</v>
          </cell>
          <cell r="Z343">
            <v>30443.62</v>
          </cell>
          <cell r="AA343">
            <v>140758.54999999999</v>
          </cell>
          <cell r="AB343">
            <v>40378.839999999997</v>
          </cell>
          <cell r="AC343">
            <v>723856.03</v>
          </cell>
          <cell r="AD343">
            <v>-17216.419999999998</v>
          </cell>
          <cell r="AE343">
            <v>14375.52</v>
          </cell>
        </row>
        <row r="344">
          <cell r="A344" t="str">
            <v>Первомайский, 19</v>
          </cell>
          <cell r="B344" t="str">
            <v>Первомайский</v>
          </cell>
          <cell r="C344">
            <v>19</v>
          </cell>
          <cell r="D344">
            <v>28312.01</v>
          </cell>
          <cell r="E344">
            <v>466360.2</v>
          </cell>
          <cell r="F344">
            <v>0</v>
          </cell>
          <cell r="G344">
            <v>0</v>
          </cell>
          <cell r="H344">
            <v>466360.2</v>
          </cell>
          <cell r="I344">
            <v>489307.06</v>
          </cell>
          <cell r="J344">
            <v>0</v>
          </cell>
          <cell r="K344">
            <v>0</v>
          </cell>
          <cell r="L344">
            <v>485130.74</v>
          </cell>
          <cell r="M344">
            <v>46636.01</v>
          </cell>
          <cell r="N344">
            <v>4636.6899999999996</v>
          </cell>
          <cell r="O344">
            <v>31634.28</v>
          </cell>
          <cell r="P344">
            <v>7374.72</v>
          </cell>
          <cell r="Q344">
            <v>89196.45</v>
          </cell>
          <cell r="R344">
            <v>0</v>
          </cell>
          <cell r="S344">
            <v>0</v>
          </cell>
          <cell r="T344">
            <v>9702.6299999999992</v>
          </cell>
          <cell r="U344">
            <v>790.11</v>
          </cell>
          <cell r="V344">
            <v>16708.75</v>
          </cell>
          <cell r="W344">
            <v>20919.36</v>
          </cell>
          <cell r="X344">
            <v>66024.59</v>
          </cell>
          <cell r="Y344">
            <v>37189.730000000003</v>
          </cell>
          <cell r="Z344">
            <v>0</v>
          </cell>
          <cell r="AA344">
            <v>140036.32999999999</v>
          </cell>
          <cell r="AB344">
            <v>16233.57</v>
          </cell>
          <cell r="AC344">
            <v>496805.15</v>
          </cell>
          <cell r="AD344">
            <v>16637.599999999999</v>
          </cell>
          <cell r="AE344">
            <v>9721.93</v>
          </cell>
        </row>
        <row r="345">
          <cell r="A345" t="str">
            <v>Первомайский, 21</v>
          </cell>
          <cell r="B345" t="str">
            <v>Первомайский</v>
          </cell>
          <cell r="C345">
            <v>21</v>
          </cell>
          <cell r="D345">
            <v>98566.39</v>
          </cell>
          <cell r="E345">
            <v>731051.92</v>
          </cell>
          <cell r="F345">
            <v>0</v>
          </cell>
          <cell r="G345">
            <v>0</v>
          </cell>
          <cell r="H345">
            <v>731051.92</v>
          </cell>
          <cell r="I345">
            <v>731846.51</v>
          </cell>
          <cell r="J345">
            <v>0</v>
          </cell>
          <cell r="K345">
            <v>0</v>
          </cell>
          <cell r="L345">
            <v>731846.51</v>
          </cell>
          <cell r="M345">
            <v>73105.240000000005</v>
          </cell>
          <cell r="N345">
            <v>15130.14</v>
          </cell>
          <cell r="O345">
            <v>47813.82</v>
          </cell>
          <cell r="P345">
            <v>10907.3</v>
          </cell>
          <cell r="Q345">
            <v>134254.85999999999</v>
          </cell>
          <cell r="R345">
            <v>0</v>
          </cell>
          <cell r="S345">
            <v>26030.22</v>
          </cell>
          <cell r="T345">
            <v>14636.94</v>
          </cell>
          <cell r="U345">
            <v>904.38</v>
          </cell>
          <cell r="V345">
            <v>22655.35</v>
          </cell>
          <cell r="W345">
            <v>31621.72</v>
          </cell>
          <cell r="X345">
            <v>173048.86</v>
          </cell>
          <cell r="Y345">
            <v>31183.49</v>
          </cell>
          <cell r="Z345">
            <v>0</v>
          </cell>
          <cell r="AA345">
            <v>212052.01</v>
          </cell>
          <cell r="AB345">
            <v>11207.09</v>
          </cell>
          <cell r="AC345">
            <v>819673.71</v>
          </cell>
          <cell r="AD345">
            <v>10739.19</v>
          </cell>
          <cell r="AE345">
            <v>15122.29</v>
          </cell>
        </row>
        <row r="346">
          <cell r="A346" t="str">
            <v>Первомайский, 21-а</v>
          </cell>
          <cell r="B346" t="str">
            <v>Первомайский</v>
          </cell>
          <cell r="C346" t="str">
            <v>21-а</v>
          </cell>
          <cell r="D346">
            <v>37727.5</v>
          </cell>
          <cell r="E346">
            <v>373322.53</v>
          </cell>
          <cell r="F346">
            <v>0</v>
          </cell>
          <cell r="G346">
            <v>0</v>
          </cell>
          <cell r="H346">
            <v>373322.53</v>
          </cell>
          <cell r="I346">
            <v>372834.85</v>
          </cell>
          <cell r="J346">
            <v>0</v>
          </cell>
          <cell r="K346">
            <v>0</v>
          </cell>
          <cell r="L346">
            <v>372210.12</v>
          </cell>
          <cell r="M346">
            <v>37332.269999999997</v>
          </cell>
          <cell r="N346">
            <v>1020.01</v>
          </cell>
          <cell r="O346">
            <v>20872.2</v>
          </cell>
          <cell r="P346">
            <v>4562.67</v>
          </cell>
          <cell r="Q346">
            <v>43336.78</v>
          </cell>
          <cell r="R346">
            <v>0</v>
          </cell>
          <cell r="S346">
            <v>17383.09</v>
          </cell>
          <cell r="T346">
            <v>7444.21</v>
          </cell>
          <cell r="U346">
            <v>779.27</v>
          </cell>
          <cell r="V346">
            <v>17469.28</v>
          </cell>
          <cell r="W346">
            <v>13802.52</v>
          </cell>
          <cell r="X346">
            <v>73801.59</v>
          </cell>
          <cell r="Y346">
            <v>33436.71</v>
          </cell>
          <cell r="Z346">
            <v>2552.91</v>
          </cell>
          <cell r="AA346">
            <v>93459.37</v>
          </cell>
          <cell r="AB346">
            <v>3875.51</v>
          </cell>
          <cell r="AC346">
            <v>378669.46</v>
          </cell>
          <cell r="AD346">
            <v>31268.16</v>
          </cell>
          <cell r="AE346">
            <v>7541.07</v>
          </cell>
        </row>
        <row r="347">
          <cell r="A347" t="str">
            <v>Первомайский, 21-б</v>
          </cell>
          <cell r="B347" t="str">
            <v>Первомайский</v>
          </cell>
          <cell r="C347" t="str">
            <v>21-б</v>
          </cell>
          <cell r="D347">
            <v>18030.54</v>
          </cell>
          <cell r="E347">
            <v>460527.29</v>
          </cell>
          <cell r="F347">
            <v>0</v>
          </cell>
          <cell r="G347">
            <v>0</v>
          </cell>
          <cell r="H347">
            <v>460527.29</v>
          </cell>
          <cell r="I347">
            <v>458757.03</v>
          </cell>
          <cell r="J347">
            <v>0</v>
          </cell>
          <cell r="K347">
            <v>0</v>
          </cell>
          <cell r="L347">
            <v>451295.47</v>
          </cell>
          <cell r="M347">
            <v>46052.74</v>
          </cell>
          <cell r="N347">
            <v>2216.11</v>
          </cell>
          <cell r="O347">
            <v>21623.22</v>
          </cell>
          <cell r="P347">
            <v>4863.22</v>
          </cell>
          <cell r="Q347">
            <v>48618.16</v>
          </cell>
          <cell r="R347">
            <v>0</v>
          </cell>
          <cell r="S347">
            <v>35037.269999999997</v>
          </cell>
          <cell r="T347">
            <v>9025.91</v>
          </cell>
          <cell r="U347">
            <v>690.05</v>
          </cell>
          <cell r="V347">
            <v>22514.28</v>
          </cell>
          <cell r="W347">
            <v>14300.96</v>
          </cell>
          <cell r="X347">
            <v>48571.18</v>
          </cell>
          <cell r="Y347">
            <v>38413.99</v>
          </cell>
          <cell r="Z347">
            <v>21069.94</v>
          </cell>
          <cell r="AA347">
            <v>99336.39</v>
          </cell>
          <cell r="AB347">
            <v>31996.53</v>
          </cell>
          <cell r="AC347">
            <v>453494.82</v>
          </cell>
          <cell r="AD347">
            <v>15831.19</v>
          </cell>
          <cell r="AE347">
            <v>9164.8700000000008</v>
          </cell>
        </row>
        <row r="348">
          <cell r="A348" t="str">
            <v>Первомайский, 22</v>
          </cell>
          <cell r="B348" t="str">
            <v>Первомайский</v>
          </cell>
          <cell r="C348">
            <v>22</v>
          </cell>
          <cell r="D348">
            <v>7711.45</v>
          </cell>
          <cell r="E348">
            <v>587969.43999999994</v>
          </cell>
          <cell r="F348">
            <v>26758.02</v>
          </cell>
          <cell r="G348">
            <v>0</v>
          </cell>
          <cell r="H348">
            <v>614727.46</v>
          </cell>
          <cell r="I348">
            <v>542302.02</v>
          </cell>
          <cell r="J348">
            <v>29227.24</v>
          </cell>
          <cell r="K348">
            <v>0</v>
          </cell>
          <cell r="L348">
            <v>571529.26</v>
          </cell>
          <cell r="M348">
            <v>61472.800000000003</v>
          </cell>
          <cell r="N348">
            <v>1112.27</v>
          </cell>
          <cell r="O348">
            <v>23918.52</v>
          </cell>
          <cell r="P348">
            <v>6112.86</v>
          </cell>
          <cell r="Q348">
            <v>64624.62</v>
          </cell>
          <cell r="R348">
            <v>0</v>
          </cell>
          <cell r="S348">
            <v>39019.410000000003</v>
          </cell>
          <cell r="T348">
            <v>11430.57</v>
          </cell>
          <cell r="U348">
            <v>684.24</v>
          </cell>
          <cell r="V348">
            <v>19919.75</v>
          </cell>
          <cell r="W348">
            <v>15875.24</v>
          </cell>
          <cell r="X348">
            <v>157681.22</v>
          </cell>
          <cell r="Y348">
            <v>27189.599999999999</v>
          </cell>
          <cell r="Z348">
            <v>24308.61</v>
          </cell>
          <cell r="AA348">
            <v>110558.33</v>
          </cell>
          <cell r="AB348">
            <v>13388.5</v>
          </cell>
          <cell r="AC348">
            <v>589461.92000000004</v>
          </cell>
          <cell r="AD348">
            <v>-10221.209999999999</v>
          </cell>
          <cell r="AE348">
            <v>12165.38</v>
          </cell>
        </row>
        <row r="349">
          <cell r="A349" t="str">
            <v>Первомайский, 23</v>
          </cell>
          <cell r="B349" t="str">
            <v>Первомайский</v>
          </cell>
          <cell r="C349">
            <v>23</v>
          </cell>
          <cell r="D349">
            <v>160768.6</v>
          </cell>
          <cell r="E349">
            <v>2533465.37</v>
          </cell>
          <cell r="F349">
            <v>83492.929999999993</v>
          </cell>
          <cell r="G349">
            <v>0</v>
          </cell>
          <cell r="H349">
            <v>2616958.2999999998</v>
          </cell>
          <cell r="I349">
            <v>2455689.71</v>
          </cell>
          <cell r="J349">
            <v>30450.18</v>
          </cell>
          <cell r="K349">
            <v>0</v>
          </cell>
          <cell r="L349">
            <v>2476498.31</v>
          </cell>
          <cell r="M349">
            <v>261695.81</v>
          </cell>
          <cell r="N349">
            <v>135863.03</v>
          </cell>
          <cell r="O349">
            <v>100383.66</v>
          </cell>
          <cell r="P349">
            <v>20380.12</v>
          </cell>
          <cell r="Q349">
            <v>248394.98</v>
          </cell>
          <cell r="R349">
            <v>531292.56000000006</v>
          </cell>
          <cell r="S349">
            <v>125347.94</v>
          </cell>
          <cell r="T349">
            <v>49529.96</v>
          </cell>
          <cell r="U349">
            <v>1630.32</v>
          </cell>
          <cell r="V349">
            <v>59757.43</v>
          </cell>
          <cell r="W349">
            <v>65949.52</v>
          </cell>
          <cell r="X349">
            <v>312958.46000000002</v>
          </cell>
          <cell r="Y349">
            <v>140341.43</v>
          </cell>
          <cell r="Z349">
            <v>101822.52</v>
          </cell>
          <cell r="AA349">
            <v>450338.94</v>
          </cell>
          <cell r="AB349">
            <v>42342.13</v>
          </cell>
          <cell r="AC349">
            <v>2698802.44</v>
          </cell>
          <cell r="AD349">
            <v>-61535.53</v>
          </cell>
          <cell r="AE349">
            <v>50773.63</v>
          </cell>
        </row>
        <row r="350">
          <cell r="A350" t="str">
            <v>Первомайский, 24</v>
          </cell>
          <cell r="B350" t="str">
            <v>Первомайский</v>
          </cell>
          <cell r="C350">
            <v>24</v>
          </cell>
          <cell r="D350">
            <v>27777.48</v>
          </cell>
          <cell r="E350">
            <v>327687.53000000003</v>
          </cell>
          <cell r="F350">
            <v>89365.06</v>
          </cell>
          <cell r="G350">
            <v>0</v>
          </cell>
          <cell r="H350">
            <v>417052.59</v>
          </cell>
          <cell r="I350">
            <v>303001.40999999997</v>
          </cell>
          <cell r="J350">
            <v>60435.15</v>
          </cell>
          <cell r="K350">
            <v>0</v>
          </cell>
          <cell r="L350">
            <v>358287.63</v>
          </cell>
          <cell r="M350">
            <v>41705.25</v>
          </cell>
          <cell r="N350">
            <v>8030.72</v>
          </cell>
          <cell r="O350">
            <v>17055.18</v>
          </cell>
          <cell r="P350">
            <v>3977.78</v>
          </cell>
          <cell r="Q350">
            <v>42011.68</v>
          </cell>
          <cell r="R350">
            <v>0</v>
          </cell>
          <cell r="S350">
            <v>22526.07</v>
          </cell>
          <cell r="T350">
            <v>7165.76</v>
          </cell>
          <cell r="U350">
            <v>1035.3</v>
          </cell>
          <cell r="V350">
            <v>13300.14</v>
          </cell>
          <cell r="W350">
            <v>11756.68</v>
          </cell>
          <cell r="X350">
            <v>110333.12</v>
          </cell>
          <cell r="Y350">
            <v>27290.5</v>
          </cell>
          <cell r="Z350">
            <v>15644.05</v>
          </cell>
          <cell r="AA350">
            <v>81404.44</v>
          </cell>
          <cell r="AB350">
            <v>7006.89</v>
          </cell>
          <cell r="AC350">
            <v>418466.39</v>
          </cell>
          <cell r="AD350">
            <v>-32401.279999999999</v>
          </cell>
          <cell r="AE350">
            <v>8222.83</v>
          </cell>
        </row>
        <row r="351">
          <cell r="A351" t="str">
            <v>Первомайский, 25</v>
          </cell>
          <cell r="B351" t="str">
            <v>Первомайский</v>
          </cell>
          <cell r="C351">
            <v>25</v>
          </cell>
          <cell r="D351">
            <v>-32068.51</v>
          </cell>
          <cell r="E351">
            <v>417713.86</v>
          </cell>
          <cell r="F351">
            <v>137105.20000000001</v>
          </cell>
          <cell r="G351">
            <v>0</v>
          </cell>
          <cell r="H351">
            <v>554819.06000000006</v>
          </cell>
          <cell r="I351">
            <v>349739.13</v>
          </cell>
          <cell r="J351">
            <v>15391.72</v>
          </cell>
          <cell r="K351">
            <v>0</v>
          </cell>
          <cell r="L351">
            <v>364269.66</v>
          </cell>
          <cell r="M351">
            <v>55481.91</v>
          </cell>
          <cell r="N351">
            <v>3957.92</v>
          </cell>
          <cell r="O351">
            <v>17598.48</v>
          </cell>
          <cell r="P351">
            <v>3987.98</v>
          </cell>
          <cell r="Q351">
            <v>41596.11</v>
          </cell>
          <cell r="R351">
            <v>0</v>
          </cell>
          <cell r="S351">
            <v>26176.57</v>
          </cell>
          <cell r="T351">
            <v>7285.39</v>
          </cell>
          <cell r="U351">
            <v>505.35</v>
          </cell>
          <cell r="V351">
            <v>14080.63</v>
          </cell>
          <cell r="W351">
            <v>10554.36</v>
          </cell>
          <cell r="X351">
            <v>91193.69</v>
          </cell>
          <cell r="Y351">
            <v>25314.51</v>
          </cell>
          <cell r="Z351">
            <v>16303.52</v>
          </cell>
          <cell r="AA351">
            <v>65536.2</v>
          </cell>
          <cell r="AB351">
            <v>8649.7900000000009</v>
          </cell>
          <cell r="AC351">
            <v>398926.93</v>
          </cell>
          <cell r="AD351">
            <v>-66725.78</v>
          </cell>
          <cell r="AE351">
            <v>10704.52</v>
          </cell>
        </row>
        <row r="352">
          <cell r="A352" t="str">
            <v>Первомайский, 26</v>
          </cell>
          <cell r="B352" t="str">
            <v>Первомайский</v>
          </cell>
          <cell r="C352">
            <v>26</v>
          </cell>
          <cell r="D352">
            <v>1155.27</v>
          </cell>
          <cell r="E352">
            <v>236349.62</v>
          </cell>
          <cell r="F352">
            <v>16423.099999999999</v>
          </cell>
          <cell r="G352">
            <v>0</v>
          </cell>
          <cell r="H352">
            <v>252772.72</v>
          </cell>
          <cell r="I352">
            <v>250152.33</v>
          </cell>
          <cell r="J352">
            <v>26922.17</v>
          </cell>
          <cell r="K352">
            <v>0</v>
          </cell>
          <cell r="L352">
            <v>276458.94</v>
          </cell>
          <cell r="M352">
            <v>25277.24</v>
          </cell>
          <cell r="N352">
            <v>6653.38</v>
          </cell>
          <cell r="O352">
            <v>16300.62</v>
          </cell>
          <cell r="P352">
            <v>4124.57</v>
          </cell>
          <cell r="Q352">
            <v>47771.88</v>
          </cell>
          <cell r="R352">
            <v>0</v>
          </cell>
          <cell r="S352">
            <v>0</v>
          </cell>
          <cell r="T352">
            <v>5529.17</v>
          </cell>
          <cell r="U352">
            <v>492.82</v>
          </cell>
          <cell r="V352">
            <v>9338.24</v>
          </cell>
          <cell r="W352">
            <v>10916.64</v>
          </cell>
          <cell r="X352">
            <v>33480.58</v>
          </cell>
          <cell r="Y352">
            <v>20153.82</v>
          </cell>
          <cell r="Z352">
            <v>0</v>
          </cell>
          <cell r="AA352">
            <v>75417.399999999994</v>
          </cell>
          <cell r="AB352">
            <v>4826.26</v>
          </cell>
          <cell r="AC352">
            <v>265574.87</v>
          </cell>
          <cell r="AD352">
            <v>12039.34</v>
          </cell>
          <cell r="AE352">
            <v>5292.25</v>
          </cell>
        </row>
        <row r="353">
          <cell r="A353" t="str">
            <v>Первомайский, 27</v>
          </cell>
          <cell r="B353" t="str">
            <v>Первомайский</v>
          </cell>
          <cell r="C353">
            <v>27</v>
          </cell>
          <cell r="D353">
            <v>113549.75</v>
          </cell>
          <cell r="E353">
            <v>1241106.31</v>
          </cell>
          <cell r="F353">
            <v>54646.9</v>
          </cell>
          <cell r="G353">
            <v>0</v>
          </cell>
          <cell r="H353">
            <v>1295753.21</v>
          </cell>
          <cell r="I353">
            <v>1100047.1499999999</v>
          </cell>
          <cell r="J353">
            <v>32762</v>
          </cell>
          <cell r="K353">
            <v>0</v>
          </cell>
          <cell r="L353">
            <v>1131722.68</v>
          </cell>
          <cell r="M353">
            <v>129575.39</v>
          </cell>
          <cell r="N353">
            <v>6143.08</v>
          </cell>
          <cell r="O353">
            <v>40183.32</v>
          </cell>
          <cell r="P353">
            <v>7757.56</v>
          </cell>
          <cell r="Q353">
            <v>91773.55</v>
          </cell>
          <cell r="R353">
            <v>227781.23</v>
          </cell>
          <cell r="S353">
            <v>60061.32</v>
          </cell>
          <cell r="T353">
            <v>22634.48</v>
          </cell>
          <cell r="U353">
            <v>840.97</v>
          </cell>
          <cell r="V353">
            <v>26232.48</v>
          </cell>
          <cell r="W353">
            <v>26382.880000000001</v>
          </cell>
          <cell r="X353">
            <v>168384.67</v>
          </cell>
          <cell r="Y353">
            <v>103887.1</v>
          </cell>
          <cell r="Z353">
            <v>54419.71</v>
          </cell>
          <cell r="AA353">
            <v>184689.75</v>
          </cell>
          <cell r="AB353">
            <v>27269.94</v>
          </cell>
          <cell r="AC353">
            <v>1202737.3500000001</v>
          </cell>
          <cell r="AD353">
            <v>42535.08</v>
          </cell>
          <cell r="AE353">
            <v>24719.919999999998</v>
          </cell>
        </row>
        <row r="354">
          <cell r="A354" t="str">
            <v>Первомайский, 28</v>
          </cell>
          <cell r="B354" t="str">
            <v>Первомайский</v>
          </cell>
          <cell r="C354">
            <v>28</v>
          </cell>
          <cell r="D354">
            <v>12373.43</v>
          </cell>
          <cell r="E354">
            <v>661500.81999999995</v>
          </cell>
          <cell r="F354">
            <v>0</v>
          </cell>
          <cell r="G354">
            <v>0</v>
          </cell>
          <cell r="H354">
            <v>661500.81999999995</v>
          </cell>
          <cell r="I354">
            <v>667868.14</v>
          </cell>
          <cell r="J354">
            <v>0</v>
          </cell>
          <cell r="K354">
            <v>0</v>
          </cell>
          <cell r="L354">
            <v>667577.82999999996</v>
          </cell>
          <cell r="M354">
            <v>66150.080000000002</v>
          </cell>
          <cell r="N354">
            <v>12147.09</v>
          </cell>
          <cell r="O354">
            <v>31837.32</v>
          </cell>
          <cell r="P354">
            <v>6385.4</v>
          </cell>
          <cell r="Q354">
            <v>73225.41</v>
          </cell>
          <cell r="R354">
            <v>0</v>
          </cell>
          <cell r="S354">
            <v>48820.05</v>
          </cell>
          <cell r="T354">
            <v>13351.55</v>
          </cell>
          <cell r="U354">
            <v>767.19</v>
          </cell>
          <cell r="V354">
            <v>22870.6</v>
          </cell>
          <cell r="W354">
            <v>21053.64</v>
          </cell>
          <cell r="X354">
            <v>97201.09</v>
          </cell>
          <cell r="Y354">
            <v>36181.440000000002</v>
          </cell>
          <cell r="Z354">
            <v>31024.2</v>
          </cell>
          <cell r="AA354">
            <v>145458.45000000001</v>
          </cell>
          <cell r="AB354">
            <v>12252.08</v>
          </cell>
          <cell r="AC354">
            <v>631781.97</v>
          </cell>
          <cell r="AD354">
            <v>48169.29</v>
          </cell>
          <cell r="AE354">
            <v>13056.38</v>
          </cell>
        </row>
        <row r="355">
          <cell r="A355" t="str">
            <v>Первомайский, 28-а</v>
          </cell>
          <cell r="B355" t="str">
            <v>Первомайский</v>
          </cell>
          <cell r="C355" t="str">
            <v>28-а</v>
          </cell>
          <cell r="D355">
            <v>-161078.39000000001</v>
          </cell>
          <cell r="E355">
            <v>508840.54</v>
          </cell>
          <cell r="F355">
            <v>7218.16</v>
          </cell>
          <cell r="G355">
            <v>0</v>
          </cell>
          <cell r="H355">
            <v>516058.7</v>
          </cell>
          <cell r="I355">
            <v>458385.12</v>
          </cell>
          <cell r="J355">
            <v>1431.16</v>
          </cell>
          <cell r="K355">
            <v>0</v>
          </cell>
          <cell r="L355">
            <v>451724.35</v>
          </cell>
          <cell r="M355">
            <v>51605.9</v>
          </cell>
          <cell r="N355">
            <v>20246.48</v>
          </cell>
          <cell r="O355">
            <v>28255.68</v>
          </cell>
          <cell r="P355">
            <v>8368.7099999999991</v>
          </cell>
          <cell r="Q355">
            <v>89620.89</v>
          </cell>
          <cell r="R355">
            <v>0</v>
          </cell>
          <cell r="S355">
            <v>42670.2</v>
          </cell>
          <cell r="T355">
            <v>9034.49</v>
          </cell>
          <cell r="U355">
            <v>2777.13</v>
          </cell>
          <cell r="V355">
            <v>19731.54</v>
          </cell>
          <cell r="W355">
            <v>19493.04</v>
          </cell>
          <cell r="X355">
            <v>100621.47</v>
          </cell>
          <cell r="Y355">
            <v>19874.02</v>
          </cell>
          <cell r="Z355">
            <v>0</v>
          </cell>
          <cell r="AA355">
            <v>85604.72</v>
          </cell>
          <cell r="AB355">
            <v>17230.099999999999</v>
          </cell>
          <cell r="AC355">
            <v>525929.81000000006</v>
          </cell>
          <cell r="AD355">
            <v>-235283.85</v>
          </cell>
          <cell r="AE355">
            <v>10795.44</v>
          </cell>
        </row>
        <row r="356">
          <cell r="A356" t="str">
            <v>Первомайский, 29</v>
          </cell>
          <cell r="B356" t="str">
            <v>Первомайский</v>
          </cell>
          <cell r="C356">
            <v>29</v>
          </cell>
          <cell r="D356">
            <v>54089.98</v>
          </cell>
          <cell r="E356">
            <v>662777.80000000005</v>
          </cell>
          <cell r="F356">
            <v>0</v>
          </cell>
          <cell r="G356">
            <v>0</v>
          </cell>
          <cell r="H356">
            <v>662777.80000000005</v>
          </cell>
          <cell r="I356">
            <v>631202.80000000005</v>
          </cell>
          <cell r="J356">
            <v>0</v>
          </cell>
          <cell r="K356">
            <v>0</v>
          </cell>
          <cell r="L356">
            <v>631202.80000000005</v>
          </cell>
          <cell r="M356">
            <v>66277.820000000007</v>
          </cell>
          <cell r="N356">
            <v>12152.6</v>
          </cell>
          <cell r="O356">
            <v>31530.12</v>
          </cell>
          <cell r="P356">
            <v>7028.73</v>
          </cell>
          <cell r="Q356">
            <v>82590.45</v>
          </cell>
          <cell r="R356">
            <v>0</v>
          </cell>
          <cell r="S356">
            <v>48394.95</v>
          </cell>
          <cell r="T356">
            <v>12624.06</v>
          </cell>
          <cell r="U356">
            <v>926.52</v>
          </cell>
          <cell r="V356">
            <v>23058.52</v>
          </cell>
          <cell r="W356">
            <v>20850.48</v>
          </cell>
          <cell r="X356">
            <v>94457.78</v>
          </cell>
          <cell r="Y356">
            <v>36633.22</v>
          </cell>
          <cell r="Z356">
            <v>30724.78</v>
          </cell>
          <cell r="AA356">
            <v>144392.85999999999</v>
          </cell>
          <cell r="AB356">
            <v>40406.910000000003</v>
          </cell>
          <cell r="AC356">
            <v>665244.94999999995</v>
          </cell>
          <cell r="AD356">
            <v>20047.830000000002</v>
          </cell>
          <cell r="AE356">
            <v>13195.15</v>
          </cell>
        </row>
        <row r="357">
          <cell r="A357" t="str">
            <v>Первомайский, 30</v>
          </cell>
          <cell r="B357" t="str">
            <v>Первомайский</v>
          </cell>
          <cell r="C357">
            <v>30</v>
          </cell>
          <cell r="D357">
            <v>107693.15</v>
          </cell>
          <cell r="E357">
            <v>1031522.34</v>
          </cell>
          <cell r="F357">
            <v>0</v>
          </cell>
          <cell r="G357">
            <v>0</v>
          </cell>
          <cell r="H357">
            <v>1031522.34</v>
          </cell>
          <cell r="I357">
            <v>986182.74</v>
          </cell>
          <cell r="J357">
            <v>0</v>
          </cell>
          <cell r="K357">
            <v>0</v>
          </cell>
          <cell r="L357">
            <v>984870.40000000002</v>
          </cell>
          <cell r="M357">
            <v>103152.25</v>
          </cell>
          <cell r="N357">
            <v>4961.83</v>
          </cell>
          <cell r="O357">
            <v>48231.6</v>
          </cell>
          <cell r="P357">
            <v>10504.33</v>
          </cell>
          <cell r="Q357">
            <v>125351.14</v>
          </cell>
          <cell r="R357">
            <v>0</v>
          </cell>
          <cell r="S357">
            <v>66577.75</v>
          </cell>
          <cell r="T357">
            <v>19697.41</v>
          </cell>
          <cell r="U357">
            <v>597.92999999999995</v>
          </cell>
          <cell r="V357">
            <v>33178.54</v>
          </cell>
          <cell r="W357">
            <v>31894.720000000001</v>
          </cell>
          <cell r="X357">
            <v>204386.16</v>
          </cell>
          <cell r="Y357">
            <v>56884.86</v>
          </cell>
          <cell r="Z357">
            <v>47001.03</v>
          </cell>
          <cell r="AA357">
            <v>220250.97</v>
          </cell>
          <cell r="AB357">
            <v>26092.28</v>
          </cell>
          <cell r="AC357">
            <v>1019220.99</v>
          </cell>
          <cell r="AD357">
            <v>73342.559999999998</v>
          </cell>
          <cell r="AE357">
            <v>20458.189999999999</v>
          </cell>
        </row>
        <row r="358">
          <cell r="A358" t="str">
            <v>Первомайский, 30-а</v>
          </cell>
          <cell r="B358" t="str">
            <v>Первомайский</v>
          </cell>
          <cell r="C358" t="str">
            <v>30-а</v>
          </cell>
          <cell r="D358">
            <v>15345.95</v>
          </cell>
          <cell r="E358">
            <v>574310.75</v>
          </cell>
          <cell r="F358">
            <v>0</v>
          </cell>
          <cell r="G358">
            <v>0</v>
          </cell>
          <cell r="H358">
            <v>574310.75</v>
          </cell>
          <cell r="I358">
            <v>543180.55000000005</v>
          </cell>
          <cell r="J358">
            <v>0</v>
          </cell>
          <cell r="K358">
            <v>0</v>
          </cell>
          <cell r="L358">
            <v>543180.55000000005</v>
          </cell>
          <cell r="M358">
            <v>57431.11</v>
          </cell>
          <cell r="N358">
            <v>2326.37</v>
          </cell>
          <cell r="O358">
            <v>19584.12</v>
          </cell>
          <cell r="P358">
            <v>4657.9399999999996</v>
          </cell>
          <cell r="Q358">
            <v>51938.17</v>
          </cell>
          <cell r="R358">
            <v>0</v>
          </cell>
          <cell r="S358">
            <v>32595.96</v>
          </cell>
          <cell r="T358">
            <v>10863.61</v>
          </cell>
          <cell r="U358">
            <v>426.98</v>
          </cell>
          <cell r="V358">
            <v>17129.66</v>
          </cell>
          <cell r="W358">
            <v>12950.88</v>
          </cell>
          <cell r="X358">
            <v>177995.71</v>
          </cell>
          <cell r="Y358">
            <v>29194.880000000001</v>
          </cell>
          <cell r="Z358">
            <v>19084.169999999998</v>
          </cell>
          <cell r="AA358">
            <v>89178.04</v>
          </cell>
          <cell r="AB358">
            <v>13230.98</v>
          </cell>
          <cell r="AC358">
            <v>549764.62</v>
          </cell>
          <cell r="AD358">
            <v>8761.8799999999992</v>
          </cell>
          <cell r="AE358">
            <v>11176.04</v>
          </cell>
        </row>
        <row r="359">
          <cell r="A359" t="str">
            <v>Первомайский, 31</v>
          </cell>
          <cell r="B359" t="str">
            <v>Первомайский</v>
          </cell>
          <cell r="C359">
            <v>31</v>
          </cell>
          <cell r="D359">
            <v>18085.919999999998</v>
          </cell>
          <cell r="E359">
            <v>730020.09</v>
          </cell>
          <cell r="F359">
            <v>0</v>
          </cell>
          <cell r="G359">
            <v>0</v>
          </cell>
          <cell r="H359">
            <v>730020.09</v>
          </cell>
          <cell r="I359">
            <v>670149.69999999995</v>
          </cell>
          <cell r="J359">
            <v>0</v>
          </cell>
          <cell r="K359">
            <v>0</v>
          </cell>
          <cell r="L359">
            <v>670149.69999999995</v>
          </cell>
          <cell r="M359">
            <v>73002.05</v>
          </cell>
          <cell r="N359">
            <v>14345.53</v>
          </cell>
          <cell r="O359">
            <v>32091.72</v>
          </cell>
          <cell r="P359">
            <v>6697.33</v>
          </cell>
          <cell r="Q359">
            <v>81341.97</v>
          </cell>
          <cell r="R359">
            <v>0</v>
          </cell>
          <cell r="S359">
            <v>41248.53</v>
          </cell>
          <cell r="T359">
            <v>13403</v>
          </cell>
          <cell r="U359">
            <v>608.77</v>
          </cell>
          <cell r="V359">
            <v>20809</v>
          </cell>
          <cell r="W359">
            <v>21222.48</v>
          </cell>
          <cell r="X359">
            <v>195230.24</v>
          </cell>
          <cell r="Y359">
            <v>33990.949999999997</v>
          </cell>
          <cell r="Z359">
            <v>31272.880000000001</v>
          </cell>
          <cell r="AA359">
            <v>141913.71</v>
          </cell>
          <cell r="AB359">
            <v>12072.17</v>
          </cell>
          <cell r="AC359">
            <v>733596.23</v>
          </cell>
          <cell r="AD359">
            <v>-45360.61</v>
          </cell>
          <cell r="AE359">
            <v>14345.9</v>
          </cell>
        </row>
        <row r="360">
          <cell r="A360" t="str">
            <v>Первомайский, 31-а</v>
          </cell>
          <cell r="B360" t="str">
            <v>Первомайский</v>
          </cell>
          <cell r="C360" t="str">
            <v>31-а</v>
          </cell>
          <cell r="D360">
            <v>-28267.06</v>
          </cell>
          <cell r="E360">
            <v>605590.56999999995</v>
          </cell>
          <cell r="F360">
            <v>0</v>
          </cell>
          <cell r="G360">
            <v>0</v>
          </cell>
          <cell r="H360">
            <v>605590.56999999995</v>
          </cell>
          <cell r="I360">
            <v>567964.69999999995</v>
          </cell>
          <cell r="J360">
            <v>0</v>
          </cell>
          <cell r="K360">
            <v>0</v>
          </cell>
          <cell r="L360">
            <v>567964.69999999995</v>
          </cell>
          <cell r="M360">
            <v>60559.03</v>
          </cell>
          <cell r="N360">
            <v>4379.82</v>
          </cell>
          <cell r="O360">
            <v>19893</v>
          </cell>
          <cell r="P360">
            <v>4993.12</v>
          </cell>
          <cell r="Q360">
            <v>54674.43</v>
          </cell>
          <cell r="R360">
            <v>0</v>
          </cell>
          <cell r="S360">
            <v>32595.96</v>
          </cell>
          <cell r="T360">
            <v>11359.3</v>
          </cell>
          <cell r="U360">
            <v>705.48</v>
          </cell>
          <cell r="V360">
            <v>17129.71</v>
          </cell>
          <cell r="W360">
            <v>13155.12</v>
          </cell>
          <cell r="X360">
            <v>186680.94</v>
          </cell>
          <cell r="Y360">
            <v>27810.13</v>
          </cell>
          <cell r="Z360">
            <v>19385.05</v>
          </cell>
          <cell r="AA360">
            <v>85940.160000000003</v>
          </cell>
          <cell r="AB360">
            <v>13146.25</v>
          </cell>
          <cell r="AC360">
            <v>564206.85</v>
          </cell>
          <cell r="AD360">
            <v>-24509.21</v>
          </cell>
          <cell r="AE360">
            <v>11799.35</v>
          </cell>
        </row>
        <row r="361">
          <cell r="A361" t="str">
            <v>Первомайский, 32</v>
          </cell>
          <cell r="B361" t="str">
            <v>Первомайский</v>
          </cell>
          <cell r="C361">
            <v>32</v>
          </cell>
          <cell r="D361">
            <v>73205.350000000006</v>
          </cell>
          <cell r="E361">
            <v>954506.06</v>
          </cell>
          <cell r="F361">
            <v>2984.31</v>
          </cell>
          <cell r="G361">
            <v>0</v>
          </cell>
          <cell r="H361">
            <v>957490.37</v>
          </cell>
          <cell r="I361">
            <v>845848.39</v>
          </cell>
          <cell r="J361">
            <v>5986.92</v>
          </cell>
          <cell r="K361">
            <v>0</v>
          </cell>
          <cell r="L361">
            <v>851016.03</v>
          </cell>
          <cell r="M361">
            <v>95749.02</v>
          </cell>
          <cell r="N361">
            <v>19540.650000000001</v>
          </cell>
          <cell r="O361">
            <v>34647.129999999997</v>
          </cell>
          <cell r="P361">
            <v>8284.7999999999993</v>
          </cell>
          <cell r="Q361">
            <v>89419.37</v>
          </cell>
          <cell r="R361">
            <v>0</v>
          </cell>
          <cell r="S361">
            <v>59140.17</v>
          </cell>
          <cell r="T361">
            <v>17020.330000000002</v>
          </cell>
          <cell r="U361">
            <v>2673.93</v>
          </cell>
          <cell r="V361">
            <v>28660.65</v>
          </cell>
          <cell r="W361">
            <v>22943.8</v>
          </cell>
          <cell r="X361">
            <v>310282.64</v>
          </cell>
          <cell r="Y361">
            <v>39295.269999999997</v>
          </cell>
          <cell r="Z361">
            <v>33695.83</v>
          </cell>
          <cell r="AA361">
            <v>157434.18</v>
          </cell>
          <cell r="AB361">
            <v>26080.48</v>
          </cell>
          <cell r="AC361">
            <v>963594.33</v>
          </cell>
          <cell r="AD361">
            <v>-39372.949999999997</v>
          </cell>
          <cell r="AE361">
            <v>18726.080000000002</v>
          </cell>
        </row>
        <row r="362">
          <cell r="A362" t="str">
            <v>Первомайский, 34</v>
          </cell>
          <cell r="B362" t="str">
            <v>Первомайский</v>
          </cell>
          <cell r="C362">
            <v>34</v>
          </cell>
          <cell r="D362">
            <v>6025.03</v>
          </cell>
          <cell r="E362">
            <v>355804.84</v>
          </cell>
          <cell r="F362">
            <v>0</v>
          </cell>
          <cell r="G362">
            <v>0</v>
          </cell>
          <cell r="H362">
            <v>355804.84</v>
          </cell>
          <cell r="I362">
            <v>358118.95</v>
          </cell>
          <cell r="J362">
            <v>0</v>
          </cell>
          <cell r="K362">
            <v>0</v>
          </cell>
          <cell r="L362">
            <v>358118.95</v>
          </cell>
          <cell r="M362">
            <v>35580.47</v>
          </cell>
          <cell r="N362">
            <v>5596.58</v>
          </cell>
          <cell r="O362">
            <v>19630.87</v>
          </cell>
          <cell r="P362">
            <v>5124.6899999999996</v>
          </cell>
          <cell r="Q362">
            <v>62276.25</v>
          </cell>
          <cell r="R362">
            <v>0</v>
          </cell>
          <cell r="S362">
            <v>27191.66</v>
          </cell>
          <cell r="T362">
            <v>7162.37</v>
          </cell>
          <cell r="U362">
            <v>351.51</v>
          </cell>
          <cell r="V362">
            <v>15095.75</v>
          </cell>
          <cell r="W362">
            <v>12981.6</v>
          </cell>
          <cell r="X362">
            <v>47862.96</v>
          </cell>
          <cell r="Y362">
            <v>25215.86</v>
          </cell>
          <cell r="Z362">
            <v>19129.849999999999</v>
          </cell>
          <cell r="AA362">
            <v>86709.84</v>
          </cell>
          <cell r="AB362">
            <v>3782.82</v>
          </cell>
          <cell r="AC362">
            <v>381020.02</v>
          </cell>
          <cell r="AD362">
            <v>-16876.04</v>
          </cell>
          <cell r="AE362">
            <v>7326.94</v>
          </cell>
        </row>
        <row r="363">
          <cell r="A363" t="str">
            <v>Первомайский, 36</v>
          </cell>
          <cell r="B363" t="str">
            <v>Первомайский</v>
          </cell>
          <cell r="C363">
            <v>36</v>
          </cell>
          <cell r="D363">
            <v>23213.07</v>
          </cell>
          <cell r="E363">
            <v>754582.54</v>
          </cell>
          <cell r="F363">
            <v>0</v>
          </cell>
          <cell r="G363">
            <v>0</v>
          </cell>
          <cell r="H363">
            <v>754582.54</v>
          </cell>
          <cell r="I363">
            <v>688652.23</v>
          </cell>
          <cell r="J363">
            <v>0</v>
          </cell>
          <cell r="K363">
            <v>0</v>
          </cell>
          <cell r="L363">
            <v>688652.23</v>
          </cell>
          <cell r="M363">
            <v>75458.28</v>
          </cell>
          <cell r="N363">
            <v>16702.599999999999</v>
          </cell>
          <cell r="O363">
            <v>34898.82</v>
          </cell>
          <cell r="P363">
            <v>8582.61</v>
          </cell>
          <cell r="Q363">
            <v>95870.33</v>
          </cell>
          <cell r="R363">
            <v>0</v>
          </cell>
          <cell r="S363">
            <v>59550.54</v>
          </cell>
          <cell r="T363">
            <v>13773.04</v>
          </cell>
          <cell r="U363">
            <v>639.63</v>
          </cell>
          <cell r="V363">
            <v>28588.26</v>
          </cell>
          <cell r="W363">
            <v>23079.360000000001</v>
          </cell>
          <cell r="X363">
            <v>103903.19</v>
          </cell>
          <cell r="Y363">
            <v>40276.699999999997</v>
          </cell>
          <cell r="Z363">
            <v>34004.67</v>
          </cell>
          <cell r="AA363">
            <v>171668.51</v>
          </cell>
          <cell r="AB363">
            <v>15596.37</v>
          </cell>
          <cell r="AC363">
            <v>737720.25</v>
          </cell>
          <cell r="AD363">
            <v>-25854.95</v>
          </cell>
          <cell r="AE363">
            <v>15127.34</v>
          </cell>
        </row>
        <row r="364">
          <cell r="A364" t="str">
            <v>Первомайский, 37</v>
          </cell>
          <cell r="B364" t="str">
            <v>Первомайский</v>
          </cell>
          <cell r="C364">
            <v>37</v>
          </cell>
          <cell r="D364">
            <v>27130.85</v>
          </cell>
          <cell r="E364">
            <v>257286.04</v>
          </cell>
          <cell r="F364">
            <v>0</v>
          </cell>
          <cell r="G364">
            <v>0</v>
          </cell>
          <cell r="H364">
            <v>257286.04</v>
          </cell>
          <cell r="I364">
            <v>312005.59000000003</v>
          </cell>
          <cell r="J364">
            <v>0</v>
          </cell>
          <cell r="K364">
            <v>0</v>
          </cell>
          <cell r="L364">
            <v>311743.09999999998</v>
          </cell>
          <cell r="M364">
            <v>25728.63</v>
          </cell>
          <cell r="N364">
            <v>1000.18</v>
          </cell>
          <cell r="O364">
            <v>17445.25</v>
          </cell>
          <cell r="P364">
            <v>4121.8100000000004</v>
          </cell>
          <cell r="Q364">
            <v>47277.07</v>
          </cell>
          <cell r="R364">
            <v>0</v>
          </cell>
          <cell r="S364">
            <v>7793.55</v>
          </cell>
          <cell r="T364">
            <v>6234.87</v>
          </cell>
          <cell r="U364">
            <v>2799</v>
          </cell>
          <cell r="V364">
            <v>9416.75</v>
          </cell>
          <cell r="W364">
            <v>11536.44</v>
          </cell>
          <cell r="X364">
            <v>0</v>
          </cell>
          <cell r="Y364">
            <v>16270.26</v>
          </cell>
          <cell r="Z364">
            <v>0</v>
          </cell>
          <cell r="AA364">
            <v>77829.119999999995</v>
          </cell>
          <cell r="AB364">
            <v>7204.28</v>
          </cell>
          <cell r="AC364">
            <v>240030.29</v>
          </cell>
          <cell r="AD364">
            <v>98843.66</v>
          </cell>
          <cell r="AE364">
            <v>5373.08</v>
          </cell>
        </row>
        <row r="365">
          <cell r="A365" t="str">
            <v>Первомайский, 37-а</v>
          </cell>
          <cell r="B365" t="str">
            <v>Первомайский</v>
          </cell>
          <cell r="C365" t="str">
            <v>37-а</v>
          </cell>
          <cell r="D365">
            <v>-40239.01</v>
          </cell>
          <cell r="E365">
            <v>175994.91</v>
          </cell>
          <cell r="F365">
            <v>0</v>
          </cell>
          <cell r="G365">
            <v>0</v>
          </cell>
          <cell r="H365">
            <v>175994.91</v>
          </cell>
          <cell r="I365">
            <v>150589.51</v>
          </cell>
          <cell r="J365">
            <v>0</v>
          </cell>
          <cell r="K365">
            <v>0</v>
          </cell>
          <cell r="L365">
            <v>150589.51</v>
          </cell>
          <cell r="M365">
            <v>17599.490000000002</v>
          </cell>
          <cell r="N365">
            <v>1692.64</v>
          </cell>
          <cell r="O365">
            <v>6483.08</v>
          </cell>
          <cell r="P365">
            <v>2804.17</v>
          </cell>
          <cell r="Q365">
            <v>23031.69</v>
          </cell>
          <cell r="R365">
            <v>0</v>
          </cell>
          <cell r="S365">
            <v>11890.73</v>
          </cell>
          <cell r="T365">
            <v>3011.77</v>
          </cell>
          <cell r="U365">
            <v>0</v>
          </cell>
          <cell r="V365">
            <v>10000.9</v>
          </cell>
          <cell r="W365">
            <v>4298.32</v>
          </cell>
          <cell r="X365">
            <v>55605.2</v>
          </cell>
          <cell r="Y365">
            <v>3748.66</v>
          </cell>
          <cell r="Z365">
            <v>0</v>
          </cell>
          <cell r="AA365">
            <v>22616.26</v>
          </cell>
          <cell r="AB365">
            <v>721.78</v>
          </cell>
          <cell r="AC365">
            <v>167177.31</v>
          </cell>
          <cell r="AD365">
            <v>-56826.81</v>
          </cell>
          <cell r="AE365">
            <v>3672.62</v>
          </cell>
        </row>
        <row r="366">
          <cell r="A366" t="str">
            <v>Первомайский, 38-а</v>
          </cell>
          <cell r="B366" t="str">
            <v>Первомайский</v>
          </cell>
          <cell r="C366" t="str">
            <v>38-а</v>
          </cell>
          <cell r="D366">
            <v>-12776.17</v>
          </cell>
          <cell r="E366">
            <v>106997.21</v>
          </cell>
          <cell r="F366">
            <v>0</v>
          </cell>
          <cell r="G366">
            <v>0</v>
          </cell>
          <cell r="H366">
            <v>106997.21</v>
          </cell>
          <cell r="I366">
            <v>132745.07999999999</v>
          </cell>
          <cell r="J366">
            <v>0</v>
          </cell>
          <cell r="K366">
            <v>0</v>
          </cell>
          <cell r="L366">
            <v>123829.27</v>
          </cell>
          <cell r="M366">
            <v>10699.74</v>
          </cell>
          <cell r="N366">
            <v>1194.3599999999999</v>
          </cell>
          <cell r="O366">
            <v>7176.06</v>
          </cell>
          <cell r="P366">
            <v>2575.09</v>
          </cell>
          <cell r="Q366">
            <v>25681.39</v>
          </cell>
          <cell r="R366">
            <v>0</v>
          </cell>
          <cell r="S366">
            <v>5130.8100000000004</v>
          </cell>
          <cell r="T366">
            <v>2476.59</v>
          </cell>
          <cell r="U366">
            <v>0</v>
          </cell>
          <cell r="V366">
            <v>6309.23</v>
          </cell>
          <cell r="W366">
            <v>4745.46</v>
          </cell>
          <cell r="X366">
            <v>0</v>
          </cell>
          <cell r="Y366">
            <v>3012.24</v>
          </cell>
          <cell r="Z366">
            <v>0</v>
          </cell>
          <cell r="AA366">
            <v>11814.9</v>
          </cell>
          <cell r="AB366">
            <v>1354.75</v>
          </cell>
          <cell r="AC366">
            <v>84560.08</v>
          </cell>
          <cell r="AD366">
            <v>26493.02</v>
          </cell>
          <cell r="AE366">
            <v>2389.46</v>
          </cell>
        </row>
        <row r="367">
          <cell r="A367" t="str">
            <v>Первомайский, 42</v>
          </cell>
          <cell r="B367" t="str">
            <v>Первомайский</v>
          </cell>
          <cell r="C367">
            <v>42</v>
          </cell>
          <cell r="D367">
            <v>26212.04</v>
          </cell>
          <cell r="E367">
            <v>797488.56</v>
          </cell>
          <cell r="F367">
            <v>0</v>
          </cell>
          <cell r="G367">
            <v>0</v>
          </cell>
          <cell r="H367">
            <v>797488.56</v>
          </cell>
          <cell r="I367">
            <v>751173.58</v>
          </cell>
          <cell r="J367">
            <v>0</v>
          </cell>
          <cell r="K367">
            <v>0</v>
          </cell>
          <cell r="L367">
            <v>748735.77</v>
          </cell>
          <cell r="M367">
            <v>79748.87</v>
          </cell>
          <cell r="N367">
            <v>6018.31</v>
          </cell>
          <cell r="O367">
            <v>31716</v>
          </cell>
          <cell r="P367">
            <v>7184.01</v>
          </cell>
          <cell r="Q367">
            <v>84545.81</v>
          </cell>
          <cell r="R367">
            <v>0</v>
          </cell>
          <cell r="S367">
            <v>48511.08</v>
          </cell>
          <cell r="T367">
            <v>14974.72</v>
          </cell>
          <cell r="U367">
            <v>406.97</v>
          </cell>
          <cell r="V367">
            <v>25444.44</v>
          </cell>
          <cell r="W367">
            <v>20973.48</v>
          </cell>
          <cell r="X367">
            <v>213024.52</v>
          </cell>
          <cell r="Y367">
            <v>52686.52</v>
          </cell>
          <cell r="Z367">
            <v>30906.03</v>
          </cell>
          <cell r="AA367">
            <v>143934.67000000001</v>
          </cell>
          <cell r="AB367">
            <v>14828.53</v>
          </cell>
          <cell r="AC367">
            <v>790551.89</v>
          </cell>
          <cell r="AD367">
            <v>-15604.08</v>
          </cell>
          <cell r="AE367">
            <v>15647.93</v>
          </cell>
        </row>
        <row r="368">
          <cell r="A368" t="str">
            <v>Первомайский, 45</v>
          </cell>
          <cell r="B368" t="str">
            <v>Первомайский</v>
          </cell>
          <cell r="C368">
            <v>45</v>
          </cell>
          <cell r="D368">
            <v>36843.360000000001</v>
          </cell>
          <cell r="E368">
            <v>752842.53</v>
          </cell>
          <cell r="F368">
            <v>0</v>
          </cell>
          <cell r="G368">
            <v>0</v>
          </cell>
          <cell r="H368">
            <v>752842.53</v>
          </cell>
          <cell r="I368">
            <v>699877.66</v>
          </cell>
          <cell r="J368">
            <v>0</v>
          </cell>
          <cell r="K368">
            <v>0</v>
          </cell>
          <cell r="L368">
            <v>696054.89</v>
          </cell>
          <cell r="M368">
            <v>75284.25</v>
          </cell>
          <cell r="N368">
            <v>7009.15</v>
          </cell>
          <cell r="O368">
            <v>31761.85</v>
          </cell>
          <cell r="P368">
            <v>7428.27</v>
          </cell>
          <cell r="Q368">
            <v>86496.89</v>
          </cell>
          <cell r="R368">
            <v>0</v>
          </cell>
          <cell r="S368">
            <v>48745.32</v>
          </cell>
          <cell r="T368">
            <v>13921.08</v>
          </cell>
          <cell r="U368">
            <v>621.29999999999995</v>
          </cell>
          <cell r="V368">
            <v>25706.18</v>
          </cell>
          <cell r="W368">
            <v>21006.639999999999</v>
          </cell>
          <cell r="X368">
            <v>153661.1</v>
          </cell>
          <cell r="Y368">
            <v>33994.129999999997</v>
          </cell>
          <cell r="Z368">
            <v>30955.33</v>
          </cell>
          <cell r="AA368">
            <v>143809.84</v>
          </cell>
          <cell r="AB368">
            <v>17022.04</v>
          </cell>
          <cell r="AC368">
            <v>712311.63</v>
          </cell>
          <cell r="AD368">
            <v>20586.62</v>
          </cell>
          <cell r="AE368">
            <v>14888.26</v>
          </cell>
        </row>
        <row r="369">
          <cell r="A369" t="str">
            <v>Первомайский, 46</v>
          </cell>
          <cell r="B369" t="str">
            <v>Первомайский</v>
          </cell>
          <cell r="C369">
            <v>46</v>
          </cell>
          <cell r="D369">
            <v>6395.35</v>
          </cell>
          <cell r="E369">
            <v>831695.38</v>
          </cell>
          <cell r="F369">
            <v>0</v>
          </cell>
          <cell r="G369">
            <v>0</v>
          </cell>
          <cell r="H369">
            <v>831695.38</v>
          </cell>
          <cell r="I369">
            <v>786046.08</v>
          </cell>
          <cell r="J369">
            <v>0</v>
          </cell>
          <cell r="K369">
            <v>0</v>
          </cell>
          <cell r="L369">
            <v>780052.06</v>
          </cell>
          <cell r="M369">
            <v>83169.56</v>
          </cell>
          <cell r="N369">
            <v>1196.5999999999999</v>
          </cell>
          <cell r="O369">
            <v>31890.12</v>
          </cell>
          <cell r="P369">
            <v>8072.55</v>
          </cell>
          <cell r="Q369">
            <v>96838.95</v>
          </cell>
          <cell r="R369">
            <v>0</v>
          </cell>
          <cell r="S369">
            <v>48864.45</v>
          </cell>
          <cell r="T369">
            <v>15601.04</v>
          </cell>
          <cell r="U369">
            <v>633.36</v>
          </cell>
          <cell r="V369">
            <v>25729.439999999999</v>
          </cell>
          <cell r="W369">
            <v>21088.080000000002</v>
          </cell>
          <cell r="X369">
            <v>213685.86</v>
          </cell>
          <cell r="Y369">
            <v>41084.78</v>
          </cell>
          <cell r="Z369">
            <v>31076.400000000001</v>
          </cell>
          <cell r="AA369">
            <v>144972.54999999999</v>
          </cell>
          <cell r="AB369">
            <v>15631.07</v>
          </cell>
          <cell r="AC369">
            <v>795958.38</v>
          </cell>
          <cell r="AD369">
            <v>-9510.9699999999993</v>
          </cell>
          <cell r="AE369">
            <v>16423.57</v>
          </cell>
        </row>
        <row r="370">
          <cell r="A370" t="str">
            <v>Первомайский, 48</v>
          </cell>
          <cell r="B370" t="str">
            <v>Первомайский</v>
          </cell>
          <cell r="C370">
            <v>48</v>
          </cell>
          <cell r="D370">
            <v>13290.95</v>
          </cell>
          <cell r="E370">
            <v>360985.67</v>
          </cell>
          <cell r="F370">
            <v>19860.47</v>
          </cell>
          <cell r="G370">
            <v>0</v>
          </cell>
          <cell r="H370">
            <v>380846.14</v>
          </cell>
          <cell r="I370">
            <v>422529.41</v>
          </cell>
          <cell r="J370">
            <v>6599.01</v>
          </cell>
          <cell r="K370">
            <v>0</v>
          </cell>
          <cell r="L370">
            <v>429128.42</v>
          </cell>
          <cell r="M370">
            <v>38084.639999999999</v>
          </cell>
          <cell r="N370">
            <v>14043.01</v>
          </cell>
          <cell r="O370">
            <v>14754.96</v>
          </cell>
          <cell r="P370">
            <v>3151.28</v>
          </cell>
          <cell r="Q370">
            <v>38466.550000000003</v>
          </cell>
          <cell r="R370">
            <v>75927.12</v>
          </cell>
          <cell r="S370">
            <v>24772.33</v>
          </cell>
          <cell r="T370">
            <v>8582.56</v>
          </cell>
          <cell r="U370">
            <v>477.86</v>
          </cell>
          <cell r="V370">
            <v>9776.91</v>
          </cell>
          <cell r="W370">
            <v>9847.24</v>
          </cell>
          <cell r="X370">
            <v>23243.34</v>
          </cell>
          <cell r="Y370">
            <v>33736.15</v>
          </cell>
          <cell r="Z370">
            <v>0</v>
          </cell>
          <cell r="AA370">
            <v>70966.039999999994</v>
          </cell>
          <cell r="AB370">
            <v>19543.849999999999</v>
          </cell>
          <cell r="AC370">
            <v>392796.27</v>
          </cell>
          <cell r="AD370">
            <v>49623.1</v>
          </cell>
          <cell r="AE370">
            <v>7422.43</v>
          </cell>
        </row>
        <row r="371">
          <cell r="A371" t="str">
            <v>Первомайский, 49</v>
          </cell>
          <cell r="B371" t="str">
            <v>Первомайский</v>
          </cell>
          <cell r="C371">
            <v>49</v>
          </cell>
          <cell r="D371">
            <v>28477.64</v>
          </cell>
          <cell r="E371">
            <v>578612</v>
          </cell>
          <cell r="F371">
            <v>2477.84</v>
          </cell>
          <cell r="G371">
            <v>0</v>
          </cell>
          <cell r="H371">
            <v>581089.84</v>
          </cell>
          <cell r="I371">
            <v>583531.36</v>
          </cell>
          <cell r="J371">
            <v>0</v>
          </cell>
          <cell r="K371">
            <v>0</v>
          </cell>
          <cell r="L371">
            <v>583531.36</v>
          </cell>
          <cell r="M371">
            <v>58108.99</v>
          </cell>
          <cell r="N371">
            <v>4320.8</v>
          </cell>
          <cell r="O371">
            <v>26438.880000000001</v>
          </cell>
          <cell r="P371">
            <v>5901.51</v>
          </cell>
          <cell r="Q371">
            <v>70604.39</v>
          </cell>
          <cell r="R371">
            <v>151854.10999999999</v>
          </cell>
          <cell r="S371">
            <v>15853.8</v>
          </cell>
          <cell r="T371">
            <v>11670.63</v>
          </cell>
          <cell r="U371">
            <v>594.57000000000005</v>
          </cell>
          <cell r="V371">
            <v>13394.94</v>
          </cell>
          <cell r="W371">
            <v>17485.68</v>
          </cell>
          <cell r="X371">
            <v>75383.64</v>
          </cell>
          <cell r="Y371">
            <v>37171.14</v>
          </cell>
          <cell r="Z371">
            <v>0</v>
          </cell>
          <cell r="AA371">
            <v>118555</v>
          </cell>
          <cell r="AB371">
            <v>6321.08</v>
          </cell>
          <cell r="AC371">
            <v>625181.07999999996</v>
          </cell>
          <cell r="AD371">
            <v>-13172.08</v>
          </cell>
          <cell r="AE371">
            <v>11521.92</v>
          </cell>
        </row>
        <row r="372">
          <cell r="A372" t="str">
            <v>Первомайский, 50</v>
          </cell>
          <cell r="B372" t="str">
            <v>Первомайский</v>
          </cell>
          <cell r="C372">
            <v>50</v>
          </cell>
          <cell r="D372">
            <v>50880.11</v>
          </cell>
          <cell r="E372">
            <v>1257417.6499999999</v>
          </cell>
          <cell r="F372">
            <v>0</v>
          </cell>
          <cell r="G372">
            <v>0</v>
          </cell>
          <cell r="H372">
            <v>1257417.6499999999</v>
          </cell>
          <cell r="I372">
            <v>1249365.98</v>
          </cell>
          <cell r="J372">
            <v>0</v>
          </cell>
          <cell r="K372">
            <v>0</v>
          </cell>
          <cell r="L372">
            <v>1242699.1499999999</v>
          </cell>
          <cell r="M372">
            <v>125741.75999999999</v>
          </cell>
          <cell r="N372">
            <v>14455.19</v>
          </cell>
          <cell r="O372">
            <v>56938.44</v>
          </cell>
          <cell r="P372">
            <v>12298.56</v>
          </cell>
          <cell r="Q372">
            <v>148891.73000000001</v>
          </cell>
          <cell r="R372">
            <v>303314.32</v>
          </cell>
          <cell r="S372">
            <v>28454.7</v>
          </cell>
          <cell r="T372">
            <v>24853.97</v>
          </cell>
          <cell r="U372">
            <v>1284.3699999999999</v>
          </cell>
          <cell r="V372">
            <v>27316.06</v>
          </cell>
          <cell r="W372">
            <v>37652.28</v>
          </cell>
          <cell r="X372">
            <v>108864</v>
          </cell>
          <cell r="Y372">
            <v>66483.600000000006</v>
          </cell>
          <cell r="Z372">
            <v>0</v>
          </cell>
          <cell r="AA372">
            <v>254016.84</v>
          </cell>
          <cell r="AB372">
            <v>22936.58</v>
          </cell>
          <cell r="AC372">
            <v>1258349.6599999999</v>
          </cell>
          <cell r="AD372">
            <v>35229.599999999999</v>
          </cell>
          <cell r="AE372">
            <v>24847.26</v>
          </cell>
        </row>
        <row r="373">
          <cell r="A373" t="str">
            <v>Первомайский, 51</v>
          </cell>
          <cell r="B373" t="str">
            <v>Первомайский</v>
          </cell>
          <cell r="C373">
            <v>51</v>
          </cell>
          <cell r="D373">
            <v>37031.94</v>
          </cell>
          <cell r="E373">
            <v>568262.05000000005</v>
          </cell>
          <cell r="F373">
            <v>-123.51</v>
          </cell>
          <cell r="G373">
            <v>0</v>
          </cell>
          <cell r="H373">
            <v>568138.54</v>
          </cell>
          <cell r="I373">
            <v>546200.81999999995</v>
          </cell>
          <cell r="J373">
            <v>0</v>
          </cell>
          <cell r="K373">
            <v>0</v>
          </cell>
          <cell r="L373">
            <v>546200.81999999995</v>
          </cell>
          <cell r="M373">
            <v>56813.82</v>
          </cell>
          <cell r="N373">
            <v>1429.76</v>
          </cell>
          <cell r="O373">
            <v>15542.16</v>
          </cell>
          <cell r="P373">
            <v>2989.06</v>
          </cell>
          <cell r="Q373">
            <v>35726.080000000002</v>
          </cell>
          <cell r="R373">
            <v>75927.12</v>
          </cell>
          <cell r="S373">
            <v>27251.94</v>
          </cell>
          <cell r="T373">
            <v>10924.02</v>
          </cell>
          <cell r="U373">
            <v>286.44</v>
          </cell>
          <cell r="V373">
            <v>10291.780000000001</v>
          </cell>
          <cell r="W373">
            <v>10277.879999999999</v>
          </cell>
          <cell r="X373">
            <v>166252.28</v>
          </cell>
          <cell r="Y373">
            <v>33194.51</v>
          </cell>
          <cell r="Z373">
            <v>15145.25</v>
          </cell>
          <cell r="AA373">
            <v>71175.960000000006</v>
          </cell>
          <cell r="AB373">
            <v>12351.23</v>
          </cell>
          <cell r="AC373">
            <v>556343.82999999996</v>
          </cell>
          <cell r="AD373">
            <v>26888.93</v>
          </cell>
          <cell r="AE373">
            <v>10764.54</v>
          </cell>
        </row>
        <row r="374">
          <cell r="A374" t="str">
            <v>Первомайский, 52</v>
          </cell>
          <cell r="B374" t="str">
            <v>Первомайский</v>
          </cell>
          <cell r="C374">
            <v>52</v>
          </cell>
          <cell r="D374">
            <v>48069.41</v>
          </cell>
          <cell r="E374">
            <v>571458.15</v>
          </cell>
          <cell r="F374">
            <v>0</v>
          </cell>
          <cell r="G374">
            <v>0</v>
          </cell>
          <cell r="H374">
            <v>571458.15</v>
          </cell>
          <cell r="I374">
            <v>578610.42000000004</v>
          </cell>
          <cell r="J374">
            <v>0</v>
          </cell>
          <cell r="K374">
            <v>0</v>
          </cell>
          <cell r="L374">
            <v>523986.09</v>
          </cell>
          <cell r="M374">
            <v>57145.8</v>
          </cell>
          <cell r="N374">
            <v>7343.65</v>
          </cell>
          <cell r="O374">
            <v>26362.98</v>
          </cell>
          <cell r="P374">
            <v>5384.72</v>
          </cell>
          <cell r="Q374">
            <v>61111</v>
          </cell>
          <cell r="R374">
            <v>151854.10999999999</v>
          </cell>
          <cell r="S374">
            <v>13675.29</v>
          </cell>
          <cell r="T374">
            <v>10479.719999999999</v>
          </cell>
          <cell r="U374">
            <v>645.89</v>
          </cell>
          <cell r="V374">
            <v>13379.3</v>
          </cell>
          <cell r="W374">
            <v>17433</v>
          </cell>
          <cell r="X374">
            <v>46632.959999999999</v>
          </cell>
          <cell r="Y374">
            <v>26490.6</v>
          </cell>
          <cell r="Z374">
            <v>0</v>
          </cell>
          <cell r="AA374">
            <v>108700.21</v>
          </cell>
          <cell r="AB374">
            <v>1140</v>
          </cell>
          <cell r="AC374">
            <v>559034.71</v>
          </cell>
          <cell r="AD374">
            <v>13020.79</v>
          </cell>
          <cell r="AE374">
            <v>11255.48</v>
          </cell>
        </row>
        <row r="375">
          <cell r="A375" t="str">
            <v>Первомайский, 53</v>
          </cell>
          <cell r="B375" t="str">
            <v>Первомайский</v>
          </cell>
          <cell r="C375">
            <v>53</v>
          </cell>
          <cell r="D375">
            <v>22528.65</v>
          </cell>
          <cell r="E375">
            <v>298172.21000000002</v>
          </cell>
          <cell r="F375">
            <v>30889.919999999998</v>
          </cell>
          <cell r="G375">
            <v>0</v>
          </cell>
          <cell r="H375">
            <v>329062.13</v>
          </cell>
          <cell r="I375">
            <v>312343.27</v>
          </cell>
          <cell r="J375">
            <v>44943.47</v>
          </cell>
          <cell r="K375">
            <v>0</v>
          </cell>
          <cell r="L375">
            <v>357286.74</v>
          </cell>
          <cell r="M375">
            <v>32906.22</v>
          </cell>
          <cell r="N375">
            <v>4647.6000000000004</v>
          </cell>
          <cell r="O375">
            <v>14133.49</v>
          </cell>
          <cell r="P375">
            <v>2979.27</v>
          </cell>
          <cell r="Q375">
            <v>33931.21</v>
          </cell>
          <cell r="R375">
            <v>75927.12</v>
          </cell>
          <cell r="S375">
            <v>20289.25</v>
          </cell>
          <cell r="T375">
            <v>7145.78</v>
          </cell>
          <cell r="U375">
            <v>174.3</v>
          </cell>
          <cell r="V375">
            <v>8343.98</v>
          </cell>
          <cell r="W375">
            <v>9494.16</v>
          </cell>
          <cell r="X375">
            <v>17131.87</v>
          </cell>
          <cell r="Y375">
            <v>18084.32</v>
          </cell>
          <cell r="Z375">
            <v>13431.35</v>
          </cell>
          <cell r="AA375">
            <v>69598.63</v>
          </cell>
          <cell r="AB375">
            <v>13121.17</v>
          </cell>
          <cell r="AC375">
            <v>347799.14</v>
          </cell>
          <cell r="AD375">
            <v>32016.25</v>
          </cell>
          <cell r="AE375">
            <v>6459.42</v>
          </cell>
        </row>
        <row r="376">
          <cell r="A376" t="str">
            <v>Первомайский, 55</v>
          </cell>
          <cell r="B376" t="str">
            <v>Первомайский</v>
          </cell>
          <cell r="C376">
            <v>55</v>
          </cell>
          <cell r="D376">
            <v>19229.14</v>
          </cell>
          <cell r="E376">
            <v>1229716.79</v>
          </cell>
          <cell r="F376">
            <v>0</v>
          </cell>
          <cell r="G376">
            <v>0</v>
          </cell>
          <cell r="H376">
            <v>1229716.79</v>
          </cell>
          <cell r="I376">
            <v>1188580.42</v>
          </cell>
          <cell r="J376">
            <v>0</v>
          </cell>
          <cell r="K376">
            <v>0</v>
          </cell>
          <cell r="L376">
            <v>1188580.42</v>
          </cell>
          <cell r="M376">
            <v>122971.7</v>
          </cell>
          <cell r="N376">
            <v>74767.360000000001</v>
          </cell>
          <cell r="O376">
            <v>42101.52</v>
          </cell>
          <cell r="P376">
            <v>8718.51</v>
          </cell>
          <cell r="Q376">
            <v>100360.43</v>
          </cell>
          <cell r="R376">
            <v>227590.57</v>
          </cell>
          <cell r="S376">
            <v>58905.68</v>
          </cell>
          <cell r="T376">
            <v>23771.61</v>
          </cell>
          <cell r="U376">
            <v>603.73</v>
          </cell>
          <cell r="V376">
            <v>29757.48</v>
          </cell>
          <cell r="W376">
            <v>27902.32</v>
          </cell>
          <cell r="X376">
            <v>163189.10999999999</v>
          </cell>
          <cell r="Y376">
            <v>90753.1</v>
          </cell>
          <cell r="Z376">
            <v>43007.64</v>
          </cell>
          <cell r="AA376">
            <v>185853.98</v>
          </cell>
          <cell r="AB376">
            <v>32176.38</v>
          </cell>
          <cell r="AC376">
            <v>1256135.3899999999</v>
          </cell>
          <cell r="AD376">
            <v>-48325.83</v>
          </cell>
          <cell r="AE376">
            <v>23704.27</v>
          </cell>
        </row>
        <row r="377">
          <cell r="A377" t="str">
            <v>Первомайский, 56</v>
          </cell>
          <cell r="B377" t="str">
            <v>Первомайский</v>
          </cell>
          <cell r="C377">
            <v>56</v>
          </cell>
          <cell r="D377">
            <v>-6677.76</v>
          </cell>
          <cell r="E377">
            <v>822989.15</v>
          </cell>
          <cell r="F377">
            <v>0</v>
          </cell>
          <cell r="G377">
            <v>0</v>
          </cell>
          <cell r="H377">
            <v>822989.15</v>
          </cell>
          <cell r="I377">
            <v>788891.63</v>
          </cell>
          <cell r="J377">
            <v>0</v>
          </cell>
          <cell r="K377">
            <v>0</v>
          </cell>
          <cell r="L377">
            <v>782627.24</v>
          </cell>
          <cell r="M377">
            <v>82298.91</v>
          </cell>
          <cell r="N377">
            <v>19366.62</v>
          </cell>
          <cell r="O377">
            <v>31699.63</v>
          </cell>
          <cell r="P377">
            <v>7803.63</v>
          </cell>
          <cell r="Q377">
            <v>92354.41</v>
          </cell>
          <cell r="R377">
            <v>0</v>
          </cell>
          <cell r="S377">
            <v>48639</v>
          </cell>
          <cell r="T377">
            <v>15652.56</v>
          </cell>
          <cell r="U377">
            <v>477.4</v>
          </cell>
          <cell r="V377">
            <v>25729.439999999999</v>
          </cell>
          <cell r="W377">
            <v>20962.52</v>
          </cell>
          <cell r="X377">
            <v>191777.78</v>
          </cell>
          <cell r="Y377">
            <v>44367.22</v>
          </cell>
          <cell r="Z377">
            <v>30890.080000000002</v>
          </cell>
          <cell r="AA377">
            <v>159040.91</v>
          </cell>
          <cell r="AB377">
            <v>17998.669999999998</v>
          </cell>
          <cell r="AC377">
            <v>805277.23</v>
          </cell>
          <cell r="AD377">
            <v>-29327.75</v>
          </cell>
          <cell r="AE377">
            <v>16218.45</v>
          </cell>
        </row>
        <row r="378">
          <cell r="A378" t="str">
            <v>Первомайский, 58</v>
          </cell>
          <cell r="B378" t="str">
            <v>Первомайский</v>
          </cell>
          <cell r="C378">
            <v>58</v>
          </cell>
          <cell r="D378">
            <v>-3615.38</v>
          </cell>
          <cell r="E378">
            <v>965205.75</v>
          </cell>
          <cell r="F378">
            <v>0</v>
          </cell>
          <cell r="G378">
            <v>0</v>
          </cell>
          <cell r="H378">
            <v>965205.75</v>
          </cell>
          <cell r="I378">
            <v>947336.07</v>
          </cell>
          <cell r="J378">
            <v>0</v>
          </cell>
          <cell r="K378">
            <v>0</v>
          </cell>
          <cell r="L378">
            <v>946183.17</v>
          </cell>
          <cell r="M378">
            <v>96520.6</v>
          </cell>
          <cell r="N378">
            <v>10759.97</v>
          </cell>
          <cell r="O378">
            <v>41252.589999999997</v>
          </cell>
          <cell r="P378">
            <v>9361.39</v>
          </cell>
          <cell r="Q378">
            <v>106996.17</v>
          </cell>
          <cell r="R378">
            <v>0</v>
          </cell>
          <cell r="S378">
            <v>61265.67</v>
          </cell>
          <cell r="T378">
            <v>18923.650000000001</v>
          </cell>
          <cell r="U378">
            <v>971.71</v>
          </cell>
          <cell r="V378">
            <v>33996.28</v>
          </cell>
          <cell r="W378">
            <v>27279.96</v>
          </cell>
          <cell r="X378">
            <v>188353.05</v>
          </cell>
          <cell r="Y378">
            <v>63233.81</v>
          </cell>
          <cell r="Z378">
            <v>40199.08</v>
          </cell>
          <cell r="AA378">
            <v>188560.21</v>
          </cell>
          <cell r="AB378">
            <v>12667.39</v>
          </cell>
          <cell r="AC378">
            <v>919400.32</v>
          </cell>
          <cell r="AD378">
            <v>23167.47</v>
          </cell>
          <cell r="AE378">
            <v>19058.79</v>
          </cell>
        </row>
        <row r="379">
          <cell r="A379" t="str">
            <v>Первомайский, 59</v>
          </cell>
          <cell r="B379" t="str">
            <v>Первомайский</v>
          </cell>
          <cell r="C379">
            <v>59</v>
          </cell>
          <cell r="D379">
            <v>13683.55</v>
          </cell>
          <cell r="E379">
            <v>789277.05</v>
          </cell>
          <cell r="F379">
            <v>9543.24</v>
          </cell>
          <cell r="G379">
            <v>0</v>
          </cell>
          <cell r="H379">
            <v>798820.29</v>
          </cell>
          <cell r="I379">
            <v>772070.04</v>
          </cell>
          <cell r="J379">
            <v>860.45</v>
          </cell>
          <cell r="K379">
            <v>0</v>
          </cell>
          <cell r="L379">
            <v>764672.79</v>
          </cell>
          <cell r="M379">
            <v>79882.100000000006</v>
          </cell>
          <cell r="N379">
            <v>7793.07</v>
          </cell>
          <cell r="O379">
            <v>31635.18</v>
          </cell>
          <cell r="P379">
            <v>7305.81</v>
          </cell>
          <cell r="Q379">
            <v>86300.93</v>
          </cell>
          <cell r="R379">
            <v>0</v>
          </cell>
          <cell r="S379">
            <v>48417.66</v>
          </cell>
          <cell r="T379">
            <v>15293.46</v>
          </cell>
          <cell r="U379">
            <v>625.42999999999995</v>
          </cell>
          <cell r="V379">
            <v>25801.83</v>
          </cell>
          <cell r="W379">
            <v>20959.04</v>
          </cell>
          <cell r="X379">
            <v>184711.09</v>
          </cell>
          <cell r="Y379">
            <v>44500.25</v>
          </cell>
          <cell r="Z379">
            <v>30740</v>
          </cell>
          <cell r="AA379">
            <v>146022.32999999999</v>
          </cell>
          <cell r="AB379">
            <v>13725.77</v>
          </cell>
          <cell r="AC379">
            <v>759407.79</v>
          </cell>
          <cell r="AD379">
            <v>18948.55</v>
          </cell>
          <cell r="AE379">
            <v>15693.84</v>
          </cell>
        </row>
        <row r="380">
          <cell r="A380" t="str">
            <v>Первомайский, 60</v>
          </cell>
          <cell r="B380" t="str">
            <v>Первомайский</v>
          </cell>
          <cell r="C380">
            <v>60</v>
          </cell>
          <cell r="D380">
            <v>73763.710000000006</v>
          </cell>
          <cell r="E380">
            <v>467158.25</v>
          </cell>
          <cell r="F380">
            <v>49789.14</v>
          </cell>
          <cell r="G380">
            <v>0</v>
          </cell>
          <cell r="H380">
            <v>516947.39</v>
          </cell>
          <cell r="I380">
            <v>459327.33</v>
          </cell>
          <cell r="J380">
            <v>5794.43</v>
          </cell>
          <cell r="K380">
            <v>0</v>
          </cell>
          <cell r="L380">
            <v>464446.15</v>
          </cell>
          <cell r="M380">
            <v>51694.76</v>
          </cell>
          <cell r="N380">
            <v>6822.25</v>
          </cell>
          <cell r="O380">
            <v>32265.13</v>
          </cell>
          <cell r="P380">
            <v>7254.34</v>
          </cell>
          <cell r="Q380">
            <v>85715.89</v>
          </cell>
          <cell r="R380">
            <v>0</v>
          </cell>
          <cell r="S380">
            <v>20491.2</v>
          </cell>
          <cell r="T380">
            <v>9288.93</v>
          </cell>
          <cell r="U380">
            <v>926.65</v>
          </cell>
          <cell r="V380">
            <v>17575.48</v>
          </cell>
          <cell r="W380">
            <v>20871.12</v>
          </cell>
          <cell r="X380">
            <v>145350.39999999999</v>
          </cell>
          <cell r="Y380">
            <v>42164.99</v>
          </cell>
          <cell r="Z380">
            <v>0</v>
          </cell>
          <cell r="AA380">
            <v>141672.79</v>
          </cell>
          <cell r="AB380">
            <v>21114.68</v>
          </cell>
          <cell r="AC380">
            <v>613819.43000000005</v>
          </cell>
          <cell r="AD380">
            <v>-75609.570000000007</v>
          </cell>
          <cell r="AE380">
            <v>10610.82</v>
          </cell>
        </row>
        <row r="381">
          <cell r="A381" t="str">
            <v>Первомайский, 62</v>
          </cell>
          <cell r="B381" t="str">
            <v>Первомайский</v>
          </cell>
          <cell r="C381">
            <v>62</v>
          </cell>
          <cell r="D381">
            <v>-13588.62</v>
          </cell>
          <cell r="E381">
            <v>587298.9</v>
          </cell>
          <cell r="F381">
            <v>4145.6099999999997</v>
          </cell>
          <cell r="G381">
            <v>0</v>
          </cell>
          <cell r="H381">
            <v>591444.51</v>
          </cell>
          <cell r="I381">
            <v>547953.53</v>
          </cell>
          <cell r="J381">
            <v>2072.62</v>
          </cell>
          <cell r="K381">
            <v>0</v>
          </cell>
          <cell r="L381">
            <v>550026.15</v>
          </cell>
          <cell r="M381">
            <v>59144.52</v>
          </cell>
          <cell r="N381">
            <v>6076.3</v>
          </cell>
          <cell r="O381">
            <v>26621.77</v>
          </cell>
          <cell r="P381">
            <v>5102.05</v>
          </cell>
          <cell r="Q381">
            <v>56013.39</v>
          </cell>
          <cell r="R381">
            <v>151854.10999999999</v>
          </cell>
          <cell r="S381">
            <v>13724.73</v>
          </cell>
          <cell r="T381">
            <v>11000.53</v>
          </cell>
          <cell r="U381">
            <v>434.47</v>
          </cell>
          <cell r="V381">
            <v>13395.55</v>
          </cell>
          <cell r="W381">
            <v>17631.48</v>
          </cell>
          <cell r="X381">
            <v>48598.080000000002</v>
          </cell>
          <cell r="Y381">
            <v>29169.14</v>
          </cell>
          <cell r="Z381">
            <v>0</v>
          </cell>
          <cell r="AA381">
            <v>114789.91</v>
          </cell>
          <cell r="AB381">
            <v>5441.16</v>
          </cell>
          <cell r="AC381">
            <v>570561.61</v>
          </cell>
          <cell r="AD381">
            <v>-34124.080000000002</v>
          </cell>
          <cell r="AE381">
            <v>11564.42</v>
          </cell>
        </row>
        <row r="382">
          <cell r="A382" t="str">
            <v>Первомайский, 64</v>
          </cell>
          <cell r="B382" t="str">
            <v>Первомайский</v>
          </cell>
          <cell r="C382">
            <v>64</v>
          </cell>
          <cell r="D382">
            <v>-4519.2</v>
          </cell>
          <cell r="E382">
            <v>457795.73</v>
          </cell>
          <cell r="F382">
            <v>0</v>
          </cell>
          <cell r="G382">
            <v>0</v>
          </cell>
          <cell r="H382">
            <v>457795.73</v>
          </cell>
          <cell r="I382">
            <v>679689.85</v>
          </cell>
          <cell r="J382">
            <v>0</v>
          </cell>
          <cell r="K382">
            <v>0</v>
          </cell>
          <cell r="L382">
            <v>678730.32</v>
          </cell>
          <cell r="M382">
            <v>45779.6</v>
          </cell>
          <cell r="N382">
            <v>6775.39</v>
          </cell>
          <cell r="O382">
            <v>31861.98</v>
          </cell>
          <cell r="P382">
            <v>7559.69</v>
          </cell>
          <cell r="Q382">
            <v>88837.11</v>
          </cell>
          <cell r="R382">
            <v>0</v>
          </cell>
          <cell r="S382">
            <v>45239.69</v>
          </cell>
          <cell r="T382">
            <v>13574.6</v>
          </cell>
          <cell r="U382">
            <v>1276.78</v>
          </cell>
          <cell r="V382">
            <v>23489.61</v>
          </cell>
          <cell r="W382">
            <v>21068.880000000001</v>
          </cell>
          <cell r="X382">
            <v>204864.86</v>
          </cell>
          <cell r="Y382">
            <v>43177.58</v>
          </cell>
          <cell r="Z382">
            <v>27149.78</v>
          </cell>
          <cell r="AA382">
            <v>134576.24</v>
          </cell>
          <cell r="AB382">
            <v>20538.900000000001</v>
          </cell>
          <cell r="AC382">
            <v>725371.75</v>
          </cell>
          <cell r="AD382">
            <v>-51160.63</v>
          </cell>
          <cell r="AE382">
            <v>9601.06</v>
          </cell>
        </row>
        <row r="383">
          <cell r="A383" t="str">
            <v>Первомайский, 66</v>
          </cell>
          <cell r="B383" t="str">
            <v>Первомайский</v>
          </cell>
          <cell r="C383">
            <v>66</v>
          </cell>
          <cell r="D383">
            <v>-7786.77</v>
          </cell>
          <cell r="E383">
            <v>807760.98</v>
          </cell>
          <cell r="F383">
            <v>0</v>
          </cell>
          <cell r="G383">
            <v>0</v>
          </cell>
          <cell r="H383">
            <v>807760.98</v>
          </cell>
          <cell r="I383">
            <v>817204.49</v>
          </cell>
          <cell r="J383">
            <v>0</v>
          </cell>
          <cell r="K383">
            <v>0</v>
          </cell>
          <cell r="L383">
            <v>799674.77</v>
          </cell>
          <cell r="M383">
            <v>80776.12</v>
          </cell>
          <cell r="N383">
            <v>5039.78</v>
          </cell>
          <cell r="O383">
            <v>32016.37</v>
          </cell>
          <cell r="P383">
            <v>6979.42</v>
          </cell>
          <cell r="Q383">
            <v>79080.149999999994</v>
          </cell>
          <cell r="R383">
            <v>0</v>
          </cell>
          <cell r="S383">
            <v>49032.6</v>
          </cell>
          <cell r="T383">
            <v>15993.5</v>
          </cell>
          <cell r="U383">
            <v>1021.19</v>
          </cell>
          <cell r="V383">
            <v>25682.82</v>
          </cell>
          <cell r="W383">
            <v>21171.72</v>
          </cell>
          <cell r="X383">
            <v>141630.71</v>
          </cell>
          <cell r="Y383">
            <v>45445.27</v>
          </cell>
          <cell r="Z383">
            <v>31198.2</v>
          </cell>
          <cell r="AA383">
            <v>146617.75</v>
          </cell>
          <cell r="AB383">
            <v>8296.57</v>
          </cell>
          <cell r="AC383">
            <v>705778.14</v>
          </cell>
          <cell r="AD383">
            <v>86109.86</v>
          </cell>
          <cell r="AE383">
            <v>15795.97</v>
          </cell>
        </row>
        <row r="384">
          <cell r="A384" t="str">
            <v>Первомайский, 71</v>
          </cell>
          <cell r="B384" t="str">
            <v>Первомайский</v>
          </cell>
          <cell r="C384">
            <v>71</v>
          </cell>
          <cell r="D384">
            <v>-7423.48</v>
          </cell>
          <cell r="E384">
            <v>792616.23</v>
          </cell>
          <cell r="F384">
            <v>0</v>
          </cell>
          <cell r="G384">
            <v>0</v>
          </cell>
          <cell r="H384">
            <v>792616.23</v>
          </cell>
          <cell r="I384">
            <v>716323.18</v>
          </cell>
          <cell r="J384">
            <v>0</v>
          </cell>
          <cell r="K384">
            <v>0</v>
          </cell>
          <cell r="L384">
            <v>712990.52</v>
          </cell>
          <cell r="M384">
            <v>79261.61</v>
          </cell>
          <cell r="N384">
            <v>2279.06</v>
          </cell>
          <cell r="O384">
            <v>31811.759999999998</v>
          </cell>
          <cell r="P384">
            <v>7402.47</v>
          </cell>
          <cell r="Q384">
            <v>92445.19</v>
          </cell>
          <cell r="R384">
            <v>0</v>
          </cell>
          <cell r="S384">
            <v>48853.56</v>
          </cell>
          <cell r="T384">
            <v>14259.8</v>
          </cell>
          <cell r="U384">
            <v>2215.5700000000002</v>
          </cell>
          <cell r="V384">
            <v>25513.35</v>
          </cell>
          <cell r="W384">
            <v>21077.279999999999</v>
          </cell>
          <cell r="X384">
            <v>177921.95</v>
          </cell>
          <cell r="Y384">
            <v>41148.199999999997</v>
          </cell>
          <cell r="Z384">
            <v>31059</v>
          </cell>
          <cell r="AA384">
            <v>138713.42000000001</v>
          </cell>
          <cell r="AB384">
            <v>13956.76</v>
          </cell>
          <cell r="AC384">
            <v>743518.5</v>
          </cell>
          <cell r="AD384">
            <v>-37951.46</v>
          </cell>
          <cell r="AE384">
            <v>15599.52</v>
          </cell>
        </row>
        <row r="385">
          <cell r="A385" t="str">
            <v>Первомайский, 72</v>
          </cell>
          <cell r="B385" t="str">
            <v>Первомайский</v>
          </cell>
          <cell r="C385">
            <v>72</v>
          </cell>
          <cell r="D385">
            <v>-27342.6</v>
          </cell>
          <cell r="E385">
            <v>760202.58</v>
          </cell>
          <cell r="F385">
            <v>0</v>
          </cell>
          <cell r="G385">
            <v>0</v>
          </cell>
          <cell r="H385">
            <v>760202.58</v>
          </cell>
          <cell r="I385">
            <v>737422.52</v>
          </cell>
          <cell r="J385">
            <v>0</v>
          </cell>
          <cell r="K385">
            <v>0</v>
          </cell>
          <cell r="L385">
            <v>737422.52</v>
          </cell>
          <cell r="M385">
            <v>76020.25</v>
          </cell>
          <cell r="N385">
            <v>4648.59</v>
          </cell>
          <cell r="O385">
            <v>31689.119999999999</v>
          </cell>
          <cell r="P385">
            <v>7295.37</v>
          </cell>
          <cell r="Q385">
            <v>83577.14</v>
          </cell>
          <cell r="R385">
            <v>0</v>
          </cell>
          <cell r="S385">
            <v>48607.56</v>
          </cell>
          <cell r="T385">
            <v>14748.44</v>
          </cell>
          <cell r="U385">
            <v>556.22</v>
          </cell>
          <cell r="V385">
            <v>26010.99</v>
          </cell>
          <cell r="W385">
            <v>20955.72</v>
          </cell>
          <cell r="X385">
            <v>155951.64000000001</v>
          </cell>
          <cell r="Y385">
            <v>42189.74</v>
          </cell>
          <cell r="Z385">
            <v>30879.919999999998</v>
          </cell>
          <cell r="AA385">
            <v>135687.12</v>
          </cell>
          <cell r="AB385">
            <v>17823.3</v>
          </cell>
          <cell r="AC385">
            <v>711637.93</v>
          </cell>
          <cell r="AD385">
            <v>-1558.01</v>
          </cell>
          <cell r="AE385">
            <v>14996.81</v>
          </cell>
        </row>
        <row r="386">
          <cell r="A386" t="str">
            <v>Первомайский, 73</v>
          </cell>
          <cell r="B386" t="str">
            <v>Первомайский</v>
          </cell>
          <cell r="C386">
            <v>73</v>
          </cell>
          <cell r="D386">
            <v>18170.96</v>
          </cell>
          <cell r="E386">
            <v>-2640.51</v>
          </cell>
          <cell r="F386">
            <v>0</v>
          </cell>
          <cell r="G386">
            <v>0</v>
          </cell>
          <cell r="H386">
            <v>-2640.51</v>
          </cell>
          <cell r="I386">
            <v>11617.11</v>
          </cell>
          <cell r="J386">
            <v>0</v>
          </cell>
          <cell r="K386">
            <v>0</v>
          </cell>
          <cell r="L386">
            <v>8723.44</v>
          </cell>
          <cell r="M386">
            <v>-264.05</v>
          </cell>
          <cell r="N386">
            <v>823.29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174.45</v>
          </cell>
          <cell r="U386">
            <v>3456.03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4142.1899999999996</v>
          </cell>
          <cell r="AD386">
            <v>22752.21</v>
          </cell>
          <cell r="AE386">
            <v>-47.53</v>
          </cell>
        </row>
        <row r="387">
          <cell r="A387" t="str">
            <v>Первомайский, 74</v>
          </cell>
          <cell r="B387" t="str">
            <v>Первомайский</v>
          </cell>
          <cell r="C387">
            <v>74</v>
          </cell>
          <cell r="D387">
            <v>14946.33</v>
          </cell>
          <cell r="E387">
            <v>498906.28</v>
          </cell>
          <cell r="F387">
            <v>0</v>
          </cell>
          <cell r="G387">
            <v>0</v>
          </cell>
          <cell r="H387">
            <v>498906.28</v>
          </cell>
          <cell r="I387">
            <v>509946.31</v>
          </cell>
          <cell r="J387">
            <v>0</v>
          </cell>
          <cell r="K387">
            <v>0</v>
          </cell>
          <cell r="L387">
            <v>509946.31</v>
          </cell>
          <cell r="M387">
            <v>49890.67</v>
          </cell>
          <cell r="N387">
            <v>11242.25</v>
          </cell>
          <cell r="O387">
            <v>31789.98</v>
          </cell>
          <cell r="P387">
            <v>8029.05</v>
          </cell>
          <cell r="Q387">
            <v>103586.78</v>
          </cell>
          <cell r="R387">
            <v>0</v>
          </cell>
          <cell r="S387">
            <v>32281.77</v>
          </cell>
          <cell r="T387">
            <v>10198.93</v>
          </cell>
          <cell r="U387">
            <v>2873.12</v>
          </cell>
          <cell r="V387">
            <v>21165.93</v>
          </cell>
          <cell r="W387">
            <v>21022.68</v>
          </cell>
          <cell r="X387">
            <v>65722.55</v>
          </cell>
          <cell r="Y387">
            <v>32030.32</v>
          </cell>
          <cell r="Z387">
            <v>30977.8</v>
          </cell>
          <cell r="AA387">
            <v>116077.06</v>
          </cell>
          <cell r="AB387">
            <v>8503.61</v>
          </cell>
          <cell r="AC387">
            <v>555818.01</v>
          </cell>
          <cell r="AD387">
            <v>-30925.37</v>
          </cell>
          <cell r="AE387">
            <v>10425.51</v>
          </cell>
        </row>
        <row r="388">
          <cell r="A388" t="str">
            <v>Первомайский, 75</v>
          </cell>
          <cell r="B388" t="str">
            <v>Первомайский</v>
          </cell>
          <cell r="C388">
            <v>75</v>
          </cell>
          <cell r="D388">
            <v>-31613.52</v>
          </cell>
          <cell r="E388">
            <v>856141.48</v>
          </cell>
          <cell r="F388">
            <v>0</v>
          </cell>
          <cell r="G388">
            <v>0</v>
          </cell>
          <cell r="H388">
            <v>856141.48</v>
          </cell>
          <cell r="I388">
            <v>887737.94</v>
          </cell>
          <cell r="J388">
            <v>0</v>
          </cell>
          <cell r="K388">
            <v>0</v>
          </cell>
          <cell r="L388">
            <v>887737.94</v>
          </cell>
          <cell r="M388">
            <v>85614.15</v>
          </cell>
          <cell r="N388">
            <v>15287.28</v>
          </cell>
          <cell r="O388">
            <v>31701.18</v>
          </cell>
          <cell r="P388">
            <v>7649.12</v>
          </cell>
          <cell r="Q388">
            <v>90992.49</v>
          </cell>
          <cell r="R388">
            <v>0</v>
          </cell>
          <cell r="S388">
            <v>48639</v>
          </cell>
          <cell r="T388">
            <v>17754.75</v>
          </cell>
          <cell r="U388">
            <v>725.77</v>
          </cell>
          <cell r="V388">
            <v>25729.439999999999</v>
          </cell>
          <cell r="W388">
            <v>20963.16</v>
          </cell>
          <cell r="X388">
            <v>212998.39</v>
          </cell>
          <cell r="Y388">
            <v>51905.52</v>
          </cell>
          <cell r="Z388">
            <v>30890.799999999999</v>
          </cell>
          <cell r="AA388">
            <v>143659.25</v>
          </cell>
          <cell r="AB388">
            <v>12425.67</v>
          </cell>
          <cell r="AC388">
            <v>813723.37</v>
          </cell>
          <cell r="AD388">
            <v>42401.05</v>
          </cell>
          <cell r="AE388">
            <v>16787.400000000001</v>
          </cell>
        </row>
        <row r="389">
          <cell r="A389" t="str">
            <v>Первомайский, 76</v>
          </cell>
          <cell r="B389" t="str">
            <v>Первомайский</v>
          </cell>
          <cell r="C389">
            <v>76</v>
          </cell>
          <cell r="D389">
            <v>14454.43</v>
          </cell>
          <cell r="E389">
            <v>512746.38</v>
          </cell>
          <cell r="F389">
            <v>0</v>
          </cell>
          <cell r="G389">
            <v>0</v>
          </cell>
          <cell r="H389">
            <v>512746.38</v>
          </cell>
          <cell r="I389">
            <v>499483.99</v>
          </cell>
          <cell r="J389">
            <v>0</v>
          </cell>
          <cell r="K389">
            <v>0</v>
          </cell>
          <cell r="L389">
            <v>499483.99</v>
          </cell>
          <cell r="M389">
            <v>51274.68</v>
          </cell>
          <cell r="N389">
            <v>4030.08</v>
          </cell>
          <cell r="O389">
            <v>31646.59</v>
          </cell>
          <cell r="P389">
            <v>9019.35</v>
          </cell>
          <cell r="Q389">
            <v>95425</v>
          </cell>
          <cell r="R389">
            <v>0</v>
          </cell>
          <cell r="S389">
            <v>77074.52</v>
          </cell>
          <cell r="T389">
            <v>9989.69</v>
          </cell>
          <cell r="U389">
            <v>365.26</v>
          </cell>
          <cell r="V389">
            <v>25729.439999999999</v>
          </cell>
          <cell r="W389">
            <v>20927.759999999998</v>
          </cell>
          <cell r="X389">
            <v>79184.66</v>
          </cell>
          <cell r="Y389">
            <v>27471.67</v>
          </cell>
          <cell r="Z389">
            <v>0</v>
          </cell>
          <cell r="AA389">
            <v>94312.82</v>
          </cell>
          <cell r="AB389">
            <v>25984.25</v>
          </cell>
          <cell r="AC389">
            <v>563288.68000000005</v>
          </cell>
          <cell r="AD389">
            <v>-49350.26</v>
          </cell>
          <cell r="AE389">
            <v>10852.91</v>
          </cell>
        </row>
        <row r="390">
          <cell r="A390" t="str">
            <v>Первомайский, 79</v>
          </cell>
          <cell r="B390" t="str">
            <v>Первомайский</v>
          </cell>
          <cell r="C390">
            <v>79</v>
          </cell>
          <cell r="D390">
            <v>140445.43</v>
          </cell>
          <cell r="E390">
            <v>548485.56999999995</v>
          </cell>
          <cell r="F390">
            <v>0</v>
          </cell>
          <cell r="G390">
            <v>0</v>
          </cell>
          <cell r="H390">
            <v>548485.56999999995</v>
          </cell>
          <cell r="I390">
            <v>546753.11</v>
          </cell>
          <cell r="J390">
            <v>0</v>
          </cell>
          <cell r="K390">
            <v>0</v>
          </cell>
          <cell r="L390">
            <v>546753.11</v>
          </cell>
          <cell r="M390">
            <v>54848.56</v>
          </cell>
          <cell r="N390">
            <v>1202.49</v>
          </cell>
          <cell r="O390">
            <v>22994.11</v>
          </cell>
          <cell r="P390">
            <v>5108.1499999999996</v>
          </cell>
          <cell r="Q390">
            <v>63065.4</v>
          </cell>
          <cell r="R390">
            <v>75927.12</v>
          </cell>
          <cell r="S390">
            <v>22442.69</v>
          </cell>
          <cell r="T390">
            <v>10935.06</v>
          </cell>
          <cell r="U390">
            <v>384.82</v>
          </cell>
          <cell r="V390">
            <v>15527.24</v>
          </cell>
          <cell r="W390">
            <v>15312.4</v>
          </cell>
          <cell r="X390">
            <v>65584.98</v>
          </cell>
          <cell r="Y390">
            <v>37559.46</v>
          </cell>
          <cell r="Z390">
            <v>31503.4</v>
          </cell>
          <cell r="AA390">
            <v>111151.87</v>
          </cell>
          <cell r="AB390">
            <v>22241.88</v>
          </cell>
          <cell r="AC390">
            <v>566581.78</v>
          </cell>
          <cell r="AD390">
            <v>120616.76</v>
          </cell>
          <cell r="AE390">
            <v>10792.15</v>
          </cell>
        </row>
        <row r="391">
          <cell r="A391" t="str">
            <v>Первомайский, 80</v>
          </cell>
          <cell r="B391" t="str">
            <v>Первомайский</v>
          </cell>
          <cell r="C391">
            <v>80</v>
          </cell>
          <cell r="D391">
            <v>93004.04</v>
          </cell>
          <cell r="E391">
            <v>963092.28</v>
          </cell>
          <cell r="F391">
            <v>0</v>
          </cell>
          <cell r="G391">
            <v>0</v>
          </cell>
          <cell r="H391">
            <v>963092.28</v>
          </cell>
          <cell r="I391">
            <v>936116.59</v>
          </cell>
          <cell r="J391">
            <v>0</v>
          </cell>
          <cell r="K391">
            <v>0</v>
          </cell>
          <cell r="L391">
            <v>936116.59</v>
          </cell>
          <cell r="M391">
            <v>96309.23</v>
          </cell>
          <cell r="N391">
            <v>12817.48</v>
          </cell>
          <cell r="O391">
            <v>31123.03</v>
          </cell>
          <cell r="P391">
            <v>6425.93</v>
          </cell>
          <cell r="Q391">
            <v>79667.97</v>
          </cell>
          <cell r="R391">
            <v>151854.10999999999</v>
          </cell>
          <cell r="S391">
            <v>31986.080000000002</v>
          </cell>
          <cell r="T391">
            <v>18722.32</v>
          </cell>
          <cell r="U391">
            <v>281.85000000000002</v>
          </cell>
          <cell r="V391">
            <v>19940.27</v>
          </cell>
          <cell r="W391">
            <v>20581.32</v>
          </cell>
          <cell r="X391">
            <v>207050.93</v>
          </cell>
          <cell r="Y391">
            <v>71879.460000000006</v>
          </cell>
          <cell r="Z391">
            <v>31792.32</v>
          </cell>
          <cell r="AA391">
            <v>142136</v>
          </cell>
          <cell r="AB391">
            <v>15165.85</v>
          </cell>
          <cell r="AC391">
            <v>956226.49</v>
          </cell>
          <cell r="AD391">
            <v>72894.14</v>
          </cell>
          <cell r="AE391">
            <v>18492.34</v>
          </cell>
        </row>
        <row r="392">
          <cell r="A392" t="str">
            <v>Первомайский, 81</v>
          </cell>
          <cell r="B392" t="str">
            <v>Первомайский</v>
          </cell>
          <cell r="C392">
            <v>81</v>
          </cell>
          <cell r="D392">
            <v>19877.240000000002</v>
          </cell>
          <cell r="E392">
            <v>853963.92</v>
          </cell>
          <cell r="F392">
            <v>0</v>
          </cell>
          <cell r="G392">
            <v>0</v>
          </cell>
          <cell r="H392">
            <v>853963.92</v>
          </cell>
          <cell r="I392">
            <v>793914.72</v>
          </cell>
          <cell r="J392">
            <v>0</v>
          </cell>
          <cell r="K392">
            <v>0</v>
          </cell>
          <cell r="L392">
            <v>774062.25</v>
          </cell>
          <cell r="M392">
            <v>85396.4</v>
          </cell>
          <cell r="N392">
            <v>5099.91</v>
          </cell>
          <cell r="O392">
            <v>30335.040000000001</v>
          </cell>
          <cell r="P392">
            <v>6068.3</v>
          </cell>
          <cell r="Q392">
            <v>75173.7</v>
          </cell>
          <cell r="R392">
            <v>151854.10999999999</v>
          </cell>
          <cell r="S392">
            <v>57583.23</v>
          </cell>
          <cell r="T392">
            <v>15481.26</v>
          </cell>
          <cell r="U392">
            <v>693.4</v>
          </cell>
          <cell r="V392">
            <v>19440.03</v>
          </cell>
          <cell r="W392">
            <v>20059.52</v>
          </cell>
          <cell r="X392">
            <v>101583.67</v>
          </cell>
          <cell r="Y392">
            <v>69791.83</v>
          </cell>
          <cell r="Z392">
            <v>41552.78</v>
          </cell>
          <cell r="AA392">
            <v>133657.64000000001</v>
          </cell>
          <cell r="AB392">
            <v>27533.95</v>
          </cell>
          <cell r="AC392">
            <v>857768.42</v>
          </cell>
          <cell r="AD392">
            <v>-63828.93</v>
          </cell>
          <cell r="AE392">
            <v>16463.650000000001</v>
          </cell>
        </row>
        <row r="393">
          <cell r="A393" t="str">
            <v>Первомайский, 82</v>
          </cell>
          <cell r="B393" t="str">
            <v>Первомайский</v>
          </cell>
          <cell r="C393">
            <v>82</v>
          </cell>
          <cell r="D393">
            <v>99722.84</v>
          </cell>
          <cell r="E393">
            <v>827748.66</v>
          </cell>
          <cell r="F393">
            <v>0</v>
          </cell>
          <cell r="G393">
            <v>0</v>
          </cell>
          <cell r="H393">
            <v>827748.66</v>
          </cell>
          <cell r="I393">
            <v>790018.86</v>
          </cell>
          <cell r="J393">
            <v>0</v>
          </cell>
          <cell r="K393">
            <v>0</v>
          </cell>
          <cell r="L393">
            <v>790018.86</v>
          </cell>
          <cell r="M393">
            <v>82774.880000000005</v>
          </cell>
          <cell r="N393">
            <v>14978.79</v>
          </cell>
          <cell r="O393">
            <v>29735.29</v>
          </cell>
          <cell r="P393">
            <v>6088.2</v>
          </cell>
          <cell r="Q393">
            <v>74384.36</v>
          </cell>
          <cell r="R393">
            <v>151854.10999999999</v>
          </cell>
          <cell r="S393">
            <v>46203.92</v>
          </cell>
          <cell r="T393">
            <v>15800.38</v>
          </cell>
          <cell r="U393">
            <v>500.77</v>
          </cell>
          <cell r="V393">
            <v>20583.53</v>
          </cell>
          <cell r="W393">
            <v>19704.439999999999</v>
          </cell>
          <cell r="X393">
            <v>85296.75</v>
          </cell>
          <cell r="Y393">
            <v>47581.81</v>
          </cell>
          <cell r="Z393">
            <v>30287.52</v>
          </cell>
          <cell r="AA393">
            <v>137803.35</v>
          </cell>
          <cell r="AB393">
            <v>16108.15</v>
          </cell>
          <cell r="AC393">
            <v>795681.6</v>
          </cell>
          <cell r="AD393">
            <v>94060.1</v>
          </cell>
          <cell r="AE393">
            <v>15995.35</v>
          </cell>
        </row>
        <row r="394">
          <cell r="A394" t="str">
            <v>Первомайский, 83</v>
          </cell>
          <cell r="B394" t="str">
            <v>Первомайский</v>
          </cell>
          <cell r="C394">
            <v>83</v>
          </cell>
          <cell r="D394">
            <v>14963.44</v>
          </cell>
          <cell r="E394">
            <v>329742.49</v>
          </cell>
          <cell r="F394">
            <v>0</v>
          </cell>
          <cell r="G394">
            <v>0</v>
          </cell>
          <cell r="H394">
            <v>329742.49</v>
          </cell>
          <cell r="I394">
            <v>322893.18</v>
          </cell>
          <cell r="J394">
            <v>0</v>
          </cell>
          <cell r="K394">
            <v>0</v>
          </cell>
          <cell r="L394">
            <v>322671.73</v>
          </cell>
          <cell r="M394">
            <v>32974.239999999998</v>
          </cell>
          <cell r="N394">
            <v>15870.03</v>
          </cell>
          <cell r="O394">
            <v>14878.62</v>
          </cell>
          <cell r="P394">
            <v>5774.87</v>
          </cell>
          <cell r="Q394">
            <v>66382.52</v>
          </cell>
          <cell r="R394">
            <v>75927.12</v>
          </cell>
          <cell r="S394">
            <v>3836.47</v>
          </cell>
          <cell r="T394">
            <v>6453.42</v>
          </cell>
          <cell r="U394">
            <v>768.42</v>
          </cell>
          <cell r="V394">
            <v>14616.11</v>
          </cell>
          <cell r="W394">
            <v>9839.2000000000007</v>
          </cell>
          <cell r="X394">
            <v>67016.460000000006</v>
          </cell>
          <cell r="Y394">
            <v>20793.96</v>
          </cell>
          <cell r="Z394">
            <v>0</v>
          </cell>
          <cell r="AA394">
            <v>63964.15</v>
          </cell>
          <cell r="AB394">
            <v>6103.1</v>
          </cell>
          <cell r="AC394">
            <v>412173.52</v>
          </cell>
          <cell r="AD394">
            <v>-74538.350000000006</v>
          </cell>
          <cell r="AE394">
            <v>6974.83</v>
          </cell>
        </row>
        <row r="395">
          <cell r="A395" t="str">
            <v>Первомайский, 84</v>
          </cell>
          <cell r="B395" t="str">
            <v>Первомайский</v>
          </cell>
          <cell r="C395">
            <v>84</v>
          </cell>
          <cell r="D395">
            <v>42251.89</v>
          </cell>
          <cell r="E395">
            <v>454316.77</v>
          </cell>
          <cell r="F395">
            <v>0</v>
          </cell>
          <cell r="G395">
            <v>0</v>
          </cell>
          <cell r="H395">
            <v>454316.77</v>
          </cell>
          <cell r="I395">
            <v>465979.31</v>
          </cell>
          <cell r="J395">
            <v>0</v>
          </cell>
          <cell r="K395">
            <v>0</v>
          </cell>
          <cell r="L395">
            <v>465979.31</v>
          </cell>
          <cell r="M395">
            <v>45431.66</v>
          </cell>
          <cell r="N395">
            <v>5470.18</v>
          </cell>
          <cell r="O395">
            <v>14254.26</v>
          </cell>
          <cell r="P395">
            <v>2371.96</v>
          </cell>
          <cell r="Q395">
            <v>26130.080000000002</v>
          </cell>
          <cell r="R395">
            <v>75927.12</v>
          </cell>
          <cell r="S395">
            <v>18755.37</v>
          </cell>
          <cell r="T395">
            <v>9319.58</v>
          </cell>
          <cell r="U395">
            <v>308.58999999999997</v>
          </cell>
          <cell r="V395">
            <v>9434.1299999999992</v>
          </cell>
          <cell r="W395">
            <v>9449.64</v>
          </cell>
          <cell r="X395">
            <v>81851.7</v>
          </cell>
          <cell r="Y395">
            <v>32112.54</v>
          </cell>
          <cell r="Z395">
            <v>14510.68</v>
          </cell>
          <cell r="AA395">
            <v>66215.149999999994</v>
          </cell>
          <cell r="AB395">
            <v>7062.82</v>
          </cell>
          <cell r="AC395">
            <v>427210.09</v>
          </cell>
          <cell r="AD395">
            <v>81021.11</v>
          </cell>
          <cell r="AE395">
            <v>8604.6299999999992</v>
          </cell>
        </row>
        <row r="396">
          <cell r="A396" t="str">
            <v>Первомайский, 85</v>
          </cell>
          <cell r="B396" t="str">
            <v>Первомайский</v>
          </cell>
          <cell r="C396">
            <v>85</v>
          </cell>
          <cell r="D396">
            <v>50663.57</v>
          </cell>
          <cell r="E396">
            <v>416239.75</v>
          </cell>
          <cell r="F396">
            <v>0</v>
          </cell>
          <cell r="G396">
            <v>0</v>
          </cell>
          <cell r="H396">
            <v>416239.75</v>
          </cell>
          <cell r="I396">
            <v>396428.63</v>
          </cell>
          <cell r="J396">
            <v>0</v>
          </cell>
          <cell r="K396">
            <v>0</v>
          </cell>
          <cell r="L396">
            <v>396428.63</v>
          </cell>
          <cell r="M396">
            <v>41623.96</v>
          </cell>
          <cell r="N396">
            <v>5470.22</v>
          </cell>
          <cell r="O396">
            <v>15380.64</v>
          </cell>
          <cell r="P396">
            <v>3325.88</v>
          </cell>
          <cell r="Q396">
            <v>41786.51</v>
          </cell>
          <cell r="R396">
            <v>75927.12</v>
          </cell>
          <cell r="S396">
            <v>18755.37</v>
          </cell>
          <cell r="T396">
            <v>7928.58</v>
          </cell>
          <cell r="U396">
            <v>360.68</v>
          </cell>
          <cell r="V396">
            <v>10291.780000000001</v>
          </cell>
          <cell r="W396">
            <v>10171.08</v>
          </cell>
          <cell r="X396">
            <v>25588.28</v>
          </cell>
          <cell r="Y396">
            <v>36293.81</v>
          </cell>
          <cell r="Z396">
            <v>15711.48</v>
          </cell>
          <cell r="AA396">
            <v>70436.63</v>
          </cell>
          <cell r="AB396">
            <v>7555.24</v>
          </cell>
          <cell r="AC396">
            <v>394698.2</v>
          </cell>
          <cell r="AD396">
            <v>52394</v>
          </cell>
          <cell r="AE396">
            <v>8090.94</v>
          </cell>
        </row>
        <row r="397">
          <cell r="A397" t="str">
            <v>Первомайский, 86</v>
          </cell>
          <cell r="B397" t="str">
            <v>Первомайский</v>
          </cell>
          <cell r="C397">
            <v>86</v>
          </cell>
          <cell r="D397">
            <v>112018.75</v>
          </cell>
          <cell r="E397">
            <v>777426.07</v>
          </cell>
          <cell r="F397">
            <v>0</v>
          </cell>
          <cell r="G397">
            <v>0</v>
          </cell>
          <cell r="H397">
            <v>777426.07</v>
          </cell>
          <cell r="I397">
            <v>764980.55</v>
          </cell>
          <cell r="J397">
            <v>0</v>
          </cell>
          <cell r="K397">
            <v>0</v>
          </cell>
          <cell r="L397">
            <v>759958.74</v>
          </cell>
          <cell r="M397">
            <v>77742.61</v>
          </cell>
          <cell r="N397">
            <v>21725.37</v>
          </cell>
          <cell r="O397">
            <v>29492.83</v>
          </cell>
          <cell r="P397">
            <v>5798.36</v>
          </cell>
          <cell r="Q397">
            <v>64819.19</v>
          </cell>
          <cell r="R397">
            <v>151854.10999999999</v>
          </cell>
          <cell r="S397">
            <v>45529.56</v>
          </cell>
          <cell r="T397">
            <v>15199.17</v>
          </cell>
          <cell r="U397">
            <v>580.80999999999995</v>
          </cell>
          <cell r="V397">
            <v>19678.849999999999</v>
          </cell>
          <cell r="W397">
            <v>19503.36</v>
          </cell>
          <cell r="X397">
            <v>69696.34</v>
          </cell>
          <cell r="Y397">
            <v>67755.27</v>
          </cell>
          <cell r="Z397">
            <v>30127.16</v>
          </cell>
          <cell r="AA397">
            <v>135063.97</v>
          </cell>
          <cell r="AB397">
            <v>8966.4699999999993</v>
          </cell>
          <cell r="AC397">
            <v>778570.81</v>
          </cell>
          <cell r="AD397">
            <v>93406.68</v>
          </cell>
          <cell r="AE397">
            <v>15037.38</v>
          </cell>
        </row>
        <row r="398">
          <cell r="A398" t="str">
            <v>Первомайский, 87</v>
          </cell>
          <cell r="B398" t="str">
            <v>Первомайский</v>
          </cell>
          <cell r="C398">
            <v>87</v>
          </cell>
          <cell r="D398">
            <v>-3516.22</v>
          </cell>
          <cell r="E398">
            <v>229171.39</v>
          </cell>
          <cell r="F398">
            <v>0</v>
          </cell>
          <cell r="G398">
            <v>0</v>
          </cell>
          <cell r="H398">
            <v>229171.39</v>
          </cell>
          <cell r="I398">
            <v>208168.92</v>
          </cell>
          <cell r="J398">
            <v>0</v>
          </cell>
          <cell r="K398">
            <v>0</v>
          </cell>
          <cell r="L398">
            <v>208168.92</v>
          </cell>
          <cell r="M398">
            <v>22917.119999999999</v>
          </cell>
          <cell r="N398">
            <v>0</v>
          </cell>
          <cell r="O398">
            <v>7726.44</v>
          </cell>
          <cell r="P398">
            <v>1679.08</v>
          </cell>
          <cell r="Q398">
            <v>20693.79</v>
          </cell>
          <cell r="R398">
            <v>0</v>
          </cell>
          <cell r="S398">
            <v>18755.37</v>
          </cell>
          <cell r="T398">
            <v>4163.3500000000004</v>
          </cell>
          <cell r="U398">
            <v>286.44</v>
          </cell>
          <cell r="V398">
            <v>4860</v>
          </cell>
          <cell r="W398">
            <v>5109.4799999999996</v>
          </cell>
          <cell r="X398">
            <v>65149.31</v>
          </cell>
          <cell r="Y398">
            <v>13256.57</v>
          </cell>
          <cell r="Z398">
            <v>7892.61</v>
          </cell>
          <cell r="AA398">
            <v>33238.89</v>
          </cell>
          <cell r="AB398">
            <v>7943.02</v>
          </cell>
          <cell r="AC398">
            <v>218098.73</v>
          </cell>
          <cell r="AD398">
            <v>-13446.03</v>
          </cell>
          <cell r="AE398">
            <v>4427.26</v>
          </cell>
        </row>
        <row r="399">
          <cell r="A399" t="str">
            <v>Первомайский, 89</v>
          </cell>
          <cell r="B399" t="str">
            <v>Первомайский</v>
          </cell>
          <cell r="C399">
            <v>89</v>
          </cell>
          <cell r="D399">
            <v>69402.990000000005</v>
          </cell>
          <cell r="E399">
            <v>649555.28</v>
          </cell>
          <cell r="F399">
            <v>0</v>
          </cell>
          <cell r="G399">
            <v>0</v>
          </cell>
          <cell r="H399">
            <v>649555.28</v>
          </cell>
          <cell r="I399">
            <v>634573.11</v>
          </cell>
          <cell r="J399">
            <v>0</v>
          </cell>
          <cell r="K399">
            <v>0</v>
          </cell>
          <cell r="L399">
            <v>634573.11</v>
          </cell>
          <cell r="M399">
            <v>64955.56</v>
          </cell>
          <cell r="N399">
            <v>9783.32</v>
          </cell>
          <cell r="O399">
            <v>23652.43</v>
          </cell>
          <cell r="P399">
            <v>4616.18</v>
          </cell>
          <cell r="Q399">
            <v>55255.35</v>
          </cell>
          <cell r="R399">
            <v>75927.12</v>
          </cell>
          <cell r="S399">
            <v>37981.410000000003</v>
          </cell>
          <cell r="T399">
            <v>12691.45</v>
          </cell>
          <cell r="U399">
            <v>500.77</v>
          </cell>
          <cell r="V399">
            <v>15390.61</v>
          </cell>
          <cell r="W399">
            <v>15641.16</v>
          </cell>
          <cell r="X399">
            <v>109601.3</v>
          </cell>
          <cell r="Y399">
            <v>42639.35</v>
          </cell>
          <cell r="Z399">
            <v>24161.16</v>
          </cell>
          <cell r="AA399">
            <v>108317.67</v>
          </cell>
          <cell r="AB399">
            <v>13131.78</v>
          </cell>
          <cell r="AC399">
            <v>626769.53</v>
          </cell>
          <cell r="AD399">
            <v>77206.570000000007</v>
          </cell>
          <cell r="AE399">
            <v>12522.91</v>
          </cell>
        </row>
        <row r="400">
          <cell r="A400" t="str">
            <v>Первомайский, 90</v>
          </cell>
          <cell r="B400" t="str">
            <v>Первомайский</v>
          </cell>
          <cell r="C400">
            <v>90</v>
          </cell>
          <cell r="D400">
            <v>65156.18</v>
          </cell>
          <cell r="E400">
            <v>1131633.03</v>
          </cell>
          <cell r="F400">
            <v>0</v>
          </cell>
          <cell r="G400">
            <v>0</v>
          </cell>
          <cell r="H400">
            <v>1131633.03</v>
          </cell>
          <cell r="I400">
            <v>1072906.45</v>
          </cell>
          <cell r="J400">
            <v>0</v>
          </cell>
          <cell r="K400">
            <v>0</v>
          </cell>
          <cell r="L400">
            <v>1070245.8799999999</v>
          </cell>
          <cell r="M400">
            <v>113163.31</v>
          </cell>
          <cell r="N400">
            <v>38971.129999999997</v>
          </cell>
          <cell r="O400">
            <v>45126.6</v>
          </cell>
          <cell r="P400">
            <v>8733.0300000000007</v>
          </cell>
          <cell r="Q400">
            <v>94257.64</v>
          </cell>
          <cell r="R400">
            <v>227005.87</v>
          </cell>
          <cell r="S400">
            <v>70973.03</v>
          </cell>
          <cell r="T400">
            <v>21404.93</v>
          </cell>
          <cell r="U400">
            <v>911.87</v>
          </cell>
          <cell r="V400">
            <v>28836.3</v>
          </cell>
          <cell r="W400">
            <v>29841.72</v>
          </cell>
          <cell r="X400">
            <v>117063.14</v>
          </cell>
          <cell r="Y400">
            <v>92995.01</v>
          </cell>
          <cell r="Z400">
            <v>0</v>
          </cell>
          <cell r="AA400">
            <v>231346.06</v>
          </cell>
          <cell r="AB400">
            <v>50732.39</v>
          </cell>
          <cell r="AC400">
            <v>1193303.3600000001</v>
          </cell>
          <cell r="AD400">
            <v>-57901.3</v>
          </cell>
          <cell r="AE400">
            <v>21941.33</v>
          </cell>
        </row>
        <row r="401">
          <cell r="A401" t="str">
            <v>Первомайский, 91</v>
          </cell>
          <cell r="B401" t="str">
            <v>Первомайский</v>
          </cell>
          <cell r="C401">
            <v>91</v>
          </cell>
          <cell r="D401">
            <v>76954.09</v>
          </cell>
          <cell r="E401">
            <v>636162.68999999994</v>
          </cell>
          <cell r="F401">
            <v>19353.22</v>
          </cell>
          <cell r="G401">
            <v>0</v>
          </cell>
          <cell r="H401">
            <v>655515.91</v>
          </cell>
          <cell r="I401">
            <v>639622.25</v>
          </cell>
          <cell r="J401">
            <v>0</v>
          </cell>
          <cell r="K401">
            <v>0</v>
          </cell>
          <cell r="L401">
            <v>632401.39</v>
          </cell>
          <cell r="M401">
            <v>65551.570000000007</v>
          </cell>
          <cell r="N401">
            <v>28557.119999999999</v>
          </cell>
          <cell r="O401">
            <v>23202.06</v>
          </cell>
          <cell r="P401">
            <v>4133.9799999999996</v>
          </cell>
          <cell r="Q401">
            <v>43932.160000000003</v>
          </cell>
          <cell r="R401">
            <v>75927.12</v>
          </cell>
          <cell r="S401">
            <v>28510.560000000001</v>
          </cell>
          <cell r="T401">
            <v>12648.04</v>
          </cell>
          <cell r="U401">
            <v>613.36</v>
          </cell>
          <cell r="V401">
            <v>15510.06</v>
          </cell>
          <cell r="W401">
            <v>15210</v>
          </cell>
          <cell r="X401">
            <v>110879.41</v>
          </cell>
          <cell r="Y401">
            <v>43895.62</v>
          </cell>
          <cell r="Z401">
            <v>23500.720000000001</v>
          </cell>
          <cell r="AA401">
            <v>105281.83</v>
          </cell>
          <cell r="AB401">
            <v>9692.1200000000008</v>
          </cell>
          <cell r="AC401">
            <v>619589.13</v>
          </cell>
          <cell r="AD401">
            <v>89766.35</v>
          </cell>
          <cell r="AE401">
            <v>12543.4</v>
          </cell>
        </row>
        <row r="402">
          <cell r="A402" t="str">
            <v>Профсоюзная, 2</v>
          </cell>
          <cell r="B402" t="str">
            <v>Профсоюзная</v>
          </cell>
          <cell r="C402">
            <v>2</v>
          </cell>
          <cell r="D402">
            <v>24877.119999999999</v>
          </cell>
          <cell r="E402">
            <v>-1286.94</v>
          </cell>
          <cell r="F402">
            <v>0</v>
          </cell>
          <cell r="G402">
            <v>0</v>
          </cell>
          <cell r="H402">
            <v>-1286.94</v>
          </cell>
          <cell r="I402">
            <v>6492.17</v>
          </cell>
          <cell r="J402">
            <v>0</v>
          </cell>
          <cell r="K402">
            <v>0</v>
          </cell>
          <cell r="L402">
            <v>6492.17</v>
          </cell>
          <cell r="M402">
            <v>-128.69999999999999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129.84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-22.03</v>
          </cell>
          <cell r="AD402">
            <v>31391.32</v>
          </cell>
          <cell r="AE402">
            <v>-23.17</v>
          </cell>
        </row>
        <row r="403">
          <cell r="A403" t="str">
            <v>Профсоюзная, 4</v>
          </cell>
          <cell r="B403" t="str">
            <v>Профсоюзная</v>
          </cell>
          <cell r="C403">
            <v>4</v>
          </cell>
          <cell r="D403">
            <v>-5416.03</v>
          </cell>
          <cell r="E403">
            <v>132512.56</v>
          </cell>
          <cell r="F403">
            <v>4628.25</v>
          </cell>
          <cell r="G403">
            <v>0</v>
          </cell>
          <cell r="H403">
            <v>137140.81</v>
          </cell>
          <cell r="I403">
            <v>114690.03</v>
          </cell>
          <cell r="J403">
            <v>1840.95</v>
          </cell>
          <cell r="K403">
            <v>0</v>
          </cell>
          <cell r="L403">
            <v>116530.98</v>
          </cell>
          <cell r="M403">
            <v>13714.11</v>
          </cell>
          <cell r="N403">
            <v>2173.92</v>
          </cell>
          <cell r="O403">
            <v>6001.62</v>
          </cell>
          <cell r="P403">
            <v>1477.18</v>
          </cell>
          <cell r="Q403">
            <v>14227.59</v>
          </cell>
          <cell r="R403">
            <v>0</v>
          </cell>
          <cell r="S403">
            <v>8639.57</v>
          </cell>
          <cell r="T403">
            <v>2330.62</v>
          </cell>
          <cell r="U403">
            <v>0</v>
          </cell>
          <cell r="V403">
            <v>4712.46</v>
          </cell>
          <cell r="W403">
            <v>3947.84</v>
          </cell>
          <cell r="X403">
            <v>40764.47</v>
          </cell>
          <cell r="Y403">
            <v>6141.65</v>
          </cell>
          <cell r="Z403">
            <v>0</v>
          </cell>
          <cell r="AA403">
            <v>26526.92</v>
          </cell>
          <cell r="AB403">
            <v>1729.94</v>
          </cell>
          <cell r="AC403">
            <v>135122.37</v>
          </cell>
          <cell r="AD403">
            <v>-24007.42</v>
          </cell>
          <cell r="AE403">
            <v>2734.48</v>
          </cell>
        </row>
        <row r="404">
          <cell r="A404" t="str">
            <v>Профсоюзная, 4-а</v>
          </cell>
          <cell r="B404" t="str">
            <v>Профсоюзная</v>
          </cell>
          <cell r="C404" t="str">
            <v>4-а</v>
          </cell>
          <cell r="D404">
            <v>-53081.68</v>
          </cell>
          <cell r="E404">
            <v>261773</v>
          </cell>
          <cell r="F404">
            <v>0</v>
          </cell>
          <cell r="G404">
            <v>0</v>
          </cell>
          <cell r="H404">
            <v>261773</v>
          </cell>
          <cell r="I404">
            <v>232060.68</v>
          </cell>
          <cell r="J404">
            <v>0</v>
          </cell>
          <cell r="K404">
            <v>0</v>
          </cell>
          <cell r="L404">
            <v>229969.55</v>
          </cell>
          <cell r="M404">
            <v>26177.33</v>
          </cell>
          <cell r="N404">
            <v>6076.3</v>
          </cell>
          <cell r="O404">
            <v>8832.1200000000008</v>
          </cell>
          <cell r="P404">
            <v>2229.5300000000002</v>
          </cell>
          <cell r="Q404">
            <v>23819.24</v>
          </cell>
          <cell r="R404">
            <v>0</v>
          </cell>
          <cell r="S404">
            <v>19025.7</v>
          </cell>
          <cell r="T404">
            <v>4599.38</v>
          </cell>
          <cell r="U404">
            <v>454.47</v>
          </cell>
          <cell r="V404">
            <v>8576.48</v>
          </cell>
          <cell r="W404">
            <v>5840.04</v>
          </cell>
          <cell r="X404">
            <v>74384.320000000007</v>
          </cell>
          <cell r="Y404">
            <v>9111.9599999999991</v>
          </cell>
          <cell r="Z404">
            <v>7941.03</v>
          </cell>
          <cell r="AA404">
            <v>37212.42</v>
          </cell>
          <cell r="AB404">
            <v>5733.83</v>
          </cell>
          <cell r="AC404">
            <v>245127.41</v>
          </cell>
          <cell r="AD404">
            <v>-68239.539999999994</v>
          </cell>
          <cell r="AE404">
            <v>5113.26</v>
          </cell>
        </row>
        <row r="405">
          <cell r="A405" t="str">
            <v>Профсоюзная, 8</v>
          </cell>
          <cell r="B405" t="str">
            <v>Профсоюзная</v>
          </cell>
          <cell r="C405">
            <v>8</v>
          </cell>
          <cell r="D405">
            <v>-41438.49</v>
          </cell>
          <cell r="E405">
            <v>-2910.9</v>
          </cell>
          <cell r="F405">
            <v>-14.73</v>
          </cell>
          <cell r="G405">
            <v>0</v>
          </cell>
          <cell r="H405">
            <v>-2925.63</v>
          </cell>
          <cell r="I405">
            <v>605.09</v>
          </cell>
          <cell r="J405">
            <v>0</v>
          </cell>
          <cell r="K405">
            <v>0</v>
          </cell>
          <cell r="L405">
            <v>605.09</v>
          </cell>
          <cell r="M405">
            <v>-292.56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12.1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-333.12</v>
          </cell>
          <cell r="AD405">
            <v>-40500.28</v>
          </cell>
          <cell r="AE405">
            <v>-52.66</v>
          </cell>
        </row>
        <row r="406">
          <cell r="A406" t="str">
            <v>Профсоюзная, 9/1</v>
          </cell>
          <cell r="B406" t="str">
            <v>Профсоюзная</v>
          </cell>
          <cell r="C406" t="str">
            <v>9/1</v>
          </cell>
          <cell r="D406">
            <v>749.81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749.81</v>
          </cell>
          <cell r="AE406">
            <v>0</v>
          </cell>
        </row>
        <row r="407">
          <cell r="A407" t="str">
            <v>Профсоюзная, 11</v>
          </cell>
          <cell r="B407" t="str">
            <v>Профсоюзная</v>
          </cell>
          <cell r="C407">
            <v>11</v>
          </cell>
          <cell r="D407">
            <v>-4066.3</v>
          </cell>
          <cell r="E407">
            <v>3739.61</v>
          </cell>
          <cell r="F407">
            <v>0</v>
          </cell>
          <cell r="G407">
            <v>0</v>
          </cell>
          <cell r="H407">
            <v>3739.61</v>
          </cell>
          <cell r="I407">
            <v>4160.83</v>
          </cell>
          <cell r="J407">
            <v>0</v>
          </cell>
          <cell r="K407">
            <v>0</v>
          </cell>
          <cell r="L407">
            <v>4160.83</v>
          </cell>
          <cell r="M407">
            <v>373.94</v>
          </cell>
          <cell r="N407">
            <v>0</v>
          </cell>
          <cell r="O407">
            <v>268.98</v>
          </cell>
          <cell r="P407">
            <v>160.96</v>
          </cell>
          <cell r="Q407">
            <v>2918.36</v>
          </cell>
          <cell r="R407">
            <v>0</v>
          </cell>
          <cell r="S407">
            <v>0</v>
          </cell>
          <cell r="T407">
            <v>83.2</v>
          </cell>
          <cell r="U407">
            <v>0</v>
          </cell>
          <cell r="V407">
            <v>282.51</v>
          </cell>
          <cell r="W407">
            <v>200.52</v>
          </cell>
          <cell r="X407">
            <v>0</v>
          </cell>
          <cell r="Y407">
            <v>0</v>
          </cell>
          <cell r="Z407">
            <v>0</v>
          </cell>
          <cell r="AA407">
            <v>259.99</v>
          </cell>
          <cell r="AB407">
            <v>0</v>
          </cell>
          <cell r="AC407">
            <v>4644.75</v>
          </cell>
          <cell r="AD407">
            <v>-4550.22</v>
          </cell>
          <cell r="AE407">
            <v>96.29</v>
          </cell>
        </row>
        <row r="408">
          <cell r="A408" t="str">
            <v>Профсоюзная, 15</v>
          </cell>
          <cell r="B408" t="str">
            <v>Профсоюзная</v>
          </cell>
          <cell r="C408">
            <v>15</v>
          </cell>
          <cell r="D408">
            <v>104486.18</v>
          </cell>
          <cell r="E408">
            <v>40192.47</v>
          </cell>
          <cell r="F408">
            <v>0</v>
          </cell>
          <cell r="G408">
            <v>0</v>
          </cell>
          <cell r="H408">
            <v>40192.47</v>
          </cell>
          <cell r="I408">
            <v>39886.839999999997</v>
          </cell>
          <cell r="J408">
            <v>0</v>
          </cell>
          <cell r="K408">
            <v>0</v>
          </cell>
          <cell r="L408">
            <v>39886.839999999997</v>
          </cell>
          <cell r="M408">
            <v>4019.26</v>
          </cell>
          <cell r="N408">
            <v>1121.02</v>
          </cell>
          <cell r="O408">
            <v>2572.7399999999998</v>
          </cell>
          <cell r="P408">
            <v>569.23</v>
          </cell>
          <cell r="Q408">
            <v>4474.8</v>
          </cell>
          <cell r="R408">
            <v>0</v>
          </cell>
          <cell r="S408">
            <v>0</v>
          </cell>
          <cell r="T408">
            <v>797.74</v>
          </cell>
          <cell r="U408">
            <v>0</v>
          </cell>
          <cell r="V408">
            <v>1506.68</v>
          </cell>
          <cell r="W408">
            <v>1701.36</v>
          </cell>
          <cell r="X408">
            <v>0</v>
          </cell>
          <cell r="Y408">
            <v>955.12</v>
          </cell>
          <cell r="Z408">
            <v>0</v>
          </cell>
          <cell r="AA408">
            <v>4004.05</v>
          </cell>
          <cell r="AB408">
            <v>0</v>
          </cell>
          <cell r="AC408">
            <v>22547.91</v>
          </cell>
          <cell r="AD408">
            <v>121825.11</v>
          </cell>
          <cell r="AE408">
            <v>825.91</v>
          </cell>
        </row>
        <row r="409">
          <cell r="A409" t="str">
            <v>Профсоюзная, 26</v>
          </cell>
          <cell r="B409" t="str">
            <v>Профсоюзная</v>
          </cell>
          <cell r="C409">
            <v>26</v>
          </cell>
          <cell r="D409">
            <v>57283.519999999997</v>
          </cell>
          <cell r="E409">
            <v>675558.77</v>
          </cell>
          <cell r="F409">
            <v>51520.33</v>
          </cell>
          <cell r="G409">
            <v>0</v>
          </cell>
          <cell r="H409">
            <v>727079.1</v>
          </cell>
          <cell r="I409">
            <v>643778.30000000005</v>
          </cell>
          <cell r="J409">
            <v>31500.53</v>
          </cell>
          <cell r="K409">
            <v>0</v>
          </cell>
          <cell r="L409">
            <v>675278.83</v>
          </cell>
          <cell r="M409">
            <v>72707.929999999993</v>
          </cell>
          <cell r="N409">
            <v>5061.6400000000003</v>
          </cell>
          <cell r="O409">
            <v>35734.559999999998</v>
          </cell>
          <cell r="P409">
            <v>7605.46</v>
          </cell>
          <cell r="Q409">
            <v>84856.78</v>
          </cell>
          <cell r="R409">
            <v>0</v>
          </cell>
          <cell r="S409">
            <v>50880.92</v>
          </cell>
          <cell r="T409">
            <v>13505.59</v>
          </cell>
          <cell r="U409">
            <v>798.06</v>
          </cell>
          <cell r="V409">
            <v>25050.28</v>
          </cell>
          <cell r="W409">
            <v>23874.58</v>
          </cell>
          <cell r="X409">
            <v>139443.84</v>
          </cell>
          <cell r="Y409">
            <v>44958.68</v>
          </cell>
          <cell r="Z409">
            <v>34324.400000000001</v>
          </cell>
          <cell r="AA409">
            <v>172305.72</v>
          </cell>
          <cell r="AB409">
            <v>5210.3599999999997</v>
          </cell>
          <cell r="AC409">
            <v>730775.24</v>
          </cell>
          <cell r="AD409">
            <v>1787.11</v>
          </cell>
          <cell r="AE409">
            <v>14456.44</v>
          </cell>
        </row>
        <row r="410">
          <cell r="A410" t="str">
            <v>Профсоюзная, 52</v>
          </cell>
          <cell r="B410" t="str">
            <v>Профсоюзная</v>
          </cell>
          <cell r="C410">
            <v>52</v>
          </cell>
          <cell r="D410">
            <v>-7332.41</v>
          </cell>
          <cell r="E410">
            <v>-156.47</v>
          </cell>
          <cell r="F410">
            <v>0</v>
          </cell>
          <cell r="G410">
            <v>0</v>
          </cell>
          <cell r="H410">
            <v>-156.47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-15.65</v>
          </cell>
          <cell r="N410">
            <v>1014.64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996.17</v>
          </cell>
          <cell r="AD410">
            <v>-8328.58</v>
          </cell>
          <cell r="AE410">
            <v>-2.82</v>
          </cell>
        </row>
        <row r="411">
          <cell r="A411" t="str">
            <v>Профсоюзная, 64</v>
          </cell>
          <cell r="B411" t="str">
            <v>Профсоюзная</v>
          </cell>
          <cell r="C411">
            <v>64</v>
          </cell>
          <cell r="D411">
            <v>8522.18</v>
          </cell>
          <cell r="E411">
            <v>203050.8</v>
          </cell>
          <cell r="F411">
            <v>0</v>
          </cell>
          <cell r="G411">
            <v>0</v>
          </cell>
          <cell r="H411">
            <v>203050.8</v>
          </cell>
          <cell r="I411">
            <v>205511.2</v>
          </cell>
          <cell r="J411">
            <v>0</v>
          </cell>
          <cell r="K411">
            <v>0</v>
          </cell>
          <cell r="L411">
            <v>205511.2</v>
          </cell>
          <cell r="M411">
            <v>20305.11</v>
          </cell>
          <cell r="N411">
            <v>20246.48</v>
          </cell>
          <cell r="O411">
            <v>12946.32</v>
          </cell>
          <cell r="P411">
            <v>2026.51</v>
          </cell>
          <cell r="Q411">
            <v>22944.27</v>
          </cell>
          <cell r="R411">
            <v>0</v>
          </cell>
          <cell r="S411">
            <v>16821.21</v>
          </cell>
          <cell r="T411">
            <v>4110.21</v>
          </cell>
          <cell r="U411">
            <v>0</v>
          </cell>
          <cell r="V411">
            <v>5017.24</v>
          </cell>
          <cell r="W411">
            <v>8561.2800000000007</v>
          </cell>
          <cell r="X411">
            <v>36316.800000000003</v>
          </cell>
          <cell r="Y411">
            <v>16519.25</v>
          </cell>
          <cell r="Z411">
            <v>0</v>
          </cell>
          <cell r="AA411">
            <v>57757.8</v>
          </cell>
          <cell r="AB411">
            <v>4346.18</v>
          </cell>
          <cell r="AC411">
            <v>231938.32</v>
          </cell>
          <cell r="AD411">
            <v>-17904.939999999999</v>
          </cell>
          <cell r="AE411">
            <v>4019.66</v>
          </cell>
        </row>
        <row r="412">
          <cell r="A412" t="str">
            <v>Профсоюзная, 77/6</v>
          </cell>
          <cell r="B412" t="str">
            <v>Профсоюзная</v>
          </cell>
          <cell r="C412" t="str">
            <v>77/6</v>
          </cell>
          <cell r="D412">
            <v>-1365.4</v>
          </cell>
          <cell r="E412">
            <v>-370.27</v>
          </cell>
          <cell r="F412">
            <v>0</v>
          </cell>
          <cell r="G412">
            <v>0</v>
          </cell>
          <cell r="H412">
            <v>-370.27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-37.03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-43.7</v>
          </cell>
          <cell r="AD412">
            <v>-1321.7</v>
          </cell>
          <cell r="AE412">
            <v>-6.67</v>
          </cell>
        </row>
        <row r="413">
          <cell r="A413" t="str">
            <v>Пушкина, 2</v>
          </cell>
          <cell r="B413" t="str">
            <v>Пушкина</v>
          </cell>
          <cell r="C413">
            <v>2</v>
          </cell>
          <cell r="D413">
            <v>41550.51</v>
          </cell>
          <cell r="E413">
            <v>-596.76</v>
          </cell>
          <cell r="F413">
            <v>-157.49</v>
          </cell>
          <cell r="G413">
            <v>0</v>
          </cell>
          <cell r="H413">
            <v>-754.25</v>
          </cell>
          <cell r="I413">
            <v>-2557.96</v>
          </cell>
          <cell r="J413">
            <v>0</v>
          </cell>
          <cell r="K413">
            <v>0</v>
          </cell>
          <cell r="L413">
            <v>-2557.96</v>
          </cell>
          <cell r="M413">
            <v>-75.430000000000007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-51.16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-140.16999999999999</v>
          </cell>
          <cell r="AD413">
            <v>39132.720000000001</v>
          </cell>
          <cell r="AE413">
            <v>-13.58</v>
          </cell>
        </row>
        <row r="414">
          <cell r="A414" t="str">
            <v>Пушкина, 4</v>
          </cell>
          <cell r="B414" t="str">
            <v>Пушкина</v>
          </cell>
          <cell r="C414">
            <v>4</v>
          </cell>
          <cell r="D414">
            <v>29556.35</v>
          </cell>
          <cell r="E414">
            <v>362232.03</v>
          </cell>
          <cell r="F414">
            <v>17328.73</v>
          </cell>
          <cell r="G414">
            <v>0</v>
          </cell>
          <cell r="H414">
            <v>379560.76</v>
          </cell>
          <cell r="I414">
            <v>361455.43</v>
          </cell>
          <cell r="J414">
            <v>15866.8</v>
          </cell>
          <cell r="K414">
            <v>0</v>
          </cell>
          <cell r="L414">
            <v>377322.23</v>
          </cell>
          <cell r="M414">
            <v>37956.03</v>
          </cell>
          <cell r="N414">
            <v>8436.06</v>
          </cell>
          <cell r="O414">
            <v>18220.02</v>
          </cell>
          <cell r="P414">
            <v>3884.62</v>
          </cell>
          <cell r="Q414">
            <v>38874.53</v>
          </cell>
          <cell r="R414">
            <v>0</v>
          </cell>
          <cell r="S414">
            <v>25336.29</v>
          </cell>
          <cell r="T414">
            <v>7546.46</v>
          </cell>
          <cell r="U414">
            <v>532.85</v>
          </cell>
          <cell r="V414">
            <v>15711.44</v>
          </cell>
          <cell r="W414">
            <v>12126.64</v>
          </cell>
          <cell r="X414">
            <v>81426.899999999994</v>
          </cell>
          <cell r="Y414">
            <v>19300.66</v>
          </cell>
          <cell r="Z414">
            <v>16236.63</v>
          </cell>
          <cell r="AA414">
            <v>84747.02</v>
          </cell>
          <cell r="AB414">
            <v>11749.42</v>
          </cell>
          <cell r="AC414">
            <v>389616.96</v>
          </cell>
          <cell r="AD414">
            <v>17261.62</v>
          </cell>
          <cell r="AE414">
            <v>7531.39</v>
          </cell>
        </row>
        <row r="415">
          <cell r="A415" t="str">
            <v>Пушкина, 6</v>
          </cell>
          <cell r="B415" t="str">
            <v>Пушкина</v>
          </cell>
          <cell r="C415">
            <v>6</v>
          </cell>
          <cell r="D415">
            <v>31.01</v>
          </cell>
          <cell r="E415">
            <v>74541.94</v>
          </cell>
          <cell r="F415">
            <v>0</v>
          </cell>
          <cell r="G415">
            <v>0</v>
          </cell>
          <cell r="H415">
            <v>74541.94</v>
          </cell>
          <cell r="I415">
            <v>86598.05</v>
          </cell>
          <cell r="J415">
            <v>0</v>
          </cell>
          <cell r="K415">
            <v>0</v>
          </cell>
          <cell r="L415">
            <v>86598.05</v>
          </cell>
          <cell r="M415">
            <v>7454.2</v>
          </cell>
          <cell r="N415">
            <v>2575.19</v>
          </cell>
          <cell r="O415">
            <v>4756.8</v>
          </cell>
          <cell r="P415">
            <v>1113.25</v>
          </cell>
          <cell r="Q415">
            <v>7976.81</v>
          </cell>
          <cell r="R415">
            <v>0</v>
          </cell>
          <cell r="S415">
            <v>4561.1099999999997</v>
          </cell>
          <cell r="T415">
            <v>1731.97</v>
          </cell>
          <cell r="U415">
            <v>0</v>
          </cell>
          <cell r="V415">
            <v>3013.36</v>
          </cell>
          <cell r="W415">
            <v>3145.62</v>
          </cell>
          <cell r="X415">
            <v>10370.540000000001</v>
          </cell>
          <cell r="Y415">
            <v>4833.08</v>
          </cell>
          <cell r="Z415">
            <v>0</v>
          </cell>
          <cell r="AA415">
            <v>20005.72</v>
          </cell>
          <cell r="AB415">
            <v>114.89</v>
          </cell>
          <cell r="AC415">
            <v>73194.67</v>
          </cell>
          <cell r="AD415">
            <v>13434.39</v>
          </cell>
          <cell r="AE415">
            <v>1542.13</v>
          </cell>
        </row>
        <row r="416">
          <cell r="A416" t="str">
            <v>Пушкина, 7/5</v>
          </cell>
          <cell r="B416" t="str">
            <v>Пушкина</v>
          </cell>
          <cell r="C416" t="str">
            <v>7/5</v>
          </cell>
          <cell r="D416">
            <v>-8316.42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-8316.42</v>
          </cell>
          <cell r="AE416">
            <v>0</v>
          </cell>
        </row>
        <row r="417">
          <cell r="A417" t="str">
            <v>Пушкина, 21-а</v>
          </cell>
          <cell r="B417" t="str">
            <v>Пушкина</v>
          </cell>
          <cell r="C417" t="str">
            <v>21-а</v>
          </cell>
          <cell r="D417">
            <v>11106.35</v>
          </cell>
          <cell r="E417">
            <v>426587.91</v>
          </cell>
          <cell r="F417">
            <v>0</v>
          </cell>
          <cell r="G417">
            <v>0</v>
          </cell>
          <cell r="H417">
            <v>426587.91</v>
          </cell>
          <cell r="I417">
            <v>425124.24</v>
          </cell>
          <cell r="J417">
            <v>0</v>
          </cell>
          <cell r="K417">
            <v>0</v>
          </cell>
          <cell r="L417">
            <v>412503.39</v>
          </cell>
          <cell r="M417">
            <v>42658.84</v>
          </cell>
          <cell r="N417">
            <v>9108.58</v>
          </cell>
          <cell r="O417">
            <v>20724.78</v>
          </cell>
          <cell r="P417">
            <v>4493.7</v>
          </cell>
          <cell r="Q417">
            <v>42370.16</v>
          </cell>
          <cell r="R417">
            <v>0</v>
          </cell>
          <cell r="S417">
            <v>34100.46</v>
          </cell>
          <cell r="T417">
            <v>8250.08</v>
          </cell>
          <cell r="U417">
            <v>2439.58</v>
          </cell>
          <cell r="V417">
            <v>17129.240000000002</v>
          </cell>
          <cell r="W417">
            <v>13705.66</v>
          </cell>
          <cell r="X417">
            <v>56668.800000000003</v>
          </cell>
          <cell r="Y417">
            <v>30612.48</v>
          </cell>
          <cell r="Z417">
            <v>7214.96</v>
          </cell>
          <cell r="AA417">
            <v>95268.160000000003</v>
          </cell>
          <cell r="AB417">
            <v>11011.03</v>
          </cell>
          <cell r="AC417">
            <v>404243.93</v>
          </cell>
          <cell r="AD417">
            <v>19365.810000000001</v>
          </cell>
          <cell r="AE417">
            <v>8487.42</v>
          </cell>
        </row>
        <row r="418">
          <cell r="A418" t="str">
            <v>Пушкина, 22</v>
          </cell>
          <cell r="B418" t="str">
            <v>Пушкина</v>
          </cell>
          <cell r="C418">
            <v>22</v>
          </cell>
          <cell r="D418">
            <v>3351.38</v>
          </cell>
          <cell r="E418">
            <v>1810.2</v>
          </cell>
          <cell r="F418">
            <v>0</v>
          </cell>
          <cell r="G418">
            <v>0</v>
          </cell>
          <cell r="H418">
            <v>1810.2</v>
          </cell>
          <cell r="I418">
            <v>1809.48</v>
          </cell>
          <cell r="J418">
            <v>0</v>
          </cell>
          <cell r="K418">
            <v>0</v>
          </cell>
          <cell r="L418">
            <v>1809.48</v>
          </cell>
          <cell r="M418">
            <v>181.02</v>
          </cell>
          <cell r="N418">
            <v>0</v>
          </cell>
          <cell r="O418">
            <v>165.66</v>
          </cell>
          <cell r="P418">
            <v>55.52</v>
          </cell>
          <cell r="Q418">
            <v>972.79</v>
          </cell>
          <cell r="R418">
            <v>0</v>
          </cell>
          <cell r="S418">
            <v>0</v>
          </cell>
          <cell r="T418">
            <v>36.19</v>
          </cell>
          <cell r="U418">
            <v>0</v>
          </cell>
          <cell r="V418">
            <v>94.16</v>
          </cell>
          <cell r="W418">
            <v>123.48</v>
          </cell>
          <cell r="X418">
            <v>0</v>
          </cell>
          <cell r="Y418">
            <v>0</v>
          </cell>
          <cell r="Z418">
            <v>0</v>
          </cell>
          <cell r="AA418">
            <v>304.14</v>
          </cell>
          <cell r="AB418">
            <v>29.81</v>
          </cell>
          <cell r="AC418">
            <v>2005.34</v>
          </cell>
          <cell r="AD418">
            <v>3155.52</v>
          </cell>
          <cell r="AE418">
            <v>42.57</v>
          </cell>
        </row>
        <row r="419">
          <cell r="A419" t="str">
            <v>Пушкина, 23</v>
          </cell>
          <cell r="B419" t="str">
            <v>Пушкина</v>
          </cell>
          <cell r="C419">
            <v>23</v>
          </cell>
          <cell r="D419">
            <v>12820.66</v>
          </cell>
          <cell r="E419">
            <v>165000.32999999999</v>
          </cell>
          <cell r="F419">
            <v>0</v>
          </cell>
          <cell r="G419">
            <v>0</v>
          </cell>
          <cell r="H419">
            <v>165000.32999999999</v>
          </cell>
          <cell r="I419">
            <v>166402.95000000001</v>
          </cell>
          <cell r="J419">
            <v>0</v>
          </cell>
          <cell r="K419">
            <v>0</v>
          </cell>
          <cell r="L419">
            <v>165874.93</v>
          </cell>
          <cell r="M419">
            <v>16500.060000000001</v>
          </cell>
          <cell r="N419">
            <v>2359.7600000000002</v>
          </cell>
          <cell r="O419">
            <v>6983.88</v>
          </cell>
          <cell r="P419">
            <v>1545.39</v>
          </cell>
          <cell r="Q419">
            <v>12971.59</v>
          </cell>
          <cell r="R419">
            <v>0</v>
          </cell>
          <cell r="S419">
            <v>0</v>
          </cell>
          <cell r="T419">
            <v>3317.51</v>
          </cell>
          <cell r="U419">
            <v>232.67</v>
          </cell>
          <cell r="V419">
            <v>6861.18</v>
          </cell>
          <cell r="W419">
            <v>4617.46</v>
          </cell>
          <cell r="X419">
            <v>31031.52</v>
          </cell>
          <cell r="Y419">
            <v>9130.44</v>
          </cell>
          <cell r="Z419">
            <v>0</v>
          </cell>
          <cell r="AA419">
            <v>32095.8</v>
          </cell>
          <cell r="AB419">
            <v>4527.1899999999996</v>
          </cell>
          <cell r="AC419">
            <v>135422.63</v>
          </cell>
          <cell r="AD419">
            <v>43272.959999999999</v>
          </cell>
          <cell r="AE419">
            <v>3248.18</v>
          </cell>
        </row>
        <row r="420">
          <cell r="A420" t="str">
            <v>Пушкина, 26</v>
          </cell>
          <cell r="B420" t="str">
            <v>Пушкина</v>
          </cell>
          <cell r="C420">
            <v>26</v>
          </cell>
          <cell r="D420">
            <v>33138.050000000003</v>
          </cell>
          <cell r="E420">
            <v>537520.03</v>
          </cell>
          <cell r="F420">
            <v>3241.1</v>
          </cell>
          <cell r="G420">
            <v>0</v>
          </cell>
          <cell r="H420">
            <v>540761.13</v>
          </cell>
          <cell r="I420">
            <v>500894.45</v>
          </cell>
          <cell r="J420">
            <v>2518.1799999999998</v>
          </cell>
          <cell r="K420">
            <v>0</v>
          </cell>
          <cell r="L420">
            <v>503412.63</v>
          </cell>
          <cell r="M420">
            <v>54076.07</v>
          </cell>
          <cell r="N420">
            <v>8436.06</v>
          </cell>
          <cell r="O420">
            <v>30079.86</v>
          </cell>
          <cell r="P420">
            <v>5414.49</v>
          </cell>
          <cell r="Q420">
            <v>59651.98</v>
          </cell>
          <cell r="R420">
            <v>0</v>
          </cell>
          <cell r="S420">
            <v>40519.29</v>
          </cell>
          <cell r="T420">
            <v>10068.26</v>
          </cell>
          <cell r="U420">
            <v>423.62</v>
          </cell>
          <cell r="V420">
            <v>19073.34</v>
          </cell>
          <cell r="W420">
            <v>19915.14</v>
          </cell>
          <cell r="X420">
            <v>114426.91</v>
          </cell>
          <cell r="Y420">
            <v>32467.14</v>
          </cell>
          <cell r="Z420">
            <v>0</v>
          </cell>
          <cell r="AA420">
            <v>134925.65</v>
          </cell>
          <cell r="AB420">
            <v>7457.31</v>
          </cell>
          <cell r="AC420">
            <v>547643.41</v>
          </cell>
          <cell r="AD420">
            <v>-11092.73</v>
          </cell>
          <cell r="AE420">
            <v>10708.29</v>
          </cell>
        </row>
        <row r="421">
          <cell r="A421" t="str">
            <v>Пушкина, 34</v>
          </cell>
          <cell r="B421" t="str">
            <v>Пушкина</v>
          </cell>
          <cell r="C421">
            <v>34</v>
          </cell>
          <cell r="D421">
            <v>38352.230000000003</v>
          </cell>
          <cell r="E421">
            <v>111995.52</v>
          </cell>
          <cell r="F421">
            <v>22250.46</v>
          </cell>
          <cell r="G421">
            <v>0</v>
          </cell>
          <cell r="H421">
            <v>134245.98000000001</v>
          </cell>
          <cell r="I421">
            <v>97540.18</v>
          </cell>
          <cell r="J421">
            <v>22586.59</v>
          </cell>
          <cell r="K421">
            <v>0</v>
          </cell>
          <cell r="L421">
            <v>120126.77</v>
          </cell>
          <cell r="M421">
            <v>13424.65</v>
          </cell>
          <cell r="N421">
            <v>3374.4</v>
          </cell>
          <cell r="O421">
            <v>6673.8</v>
          </cell>
          <cell r="P421">
            <v>1099.9100000000001</v>
          </cell>
          <cell r="Q421">
            <v>11766.07</v>
          </cell>
          <cell r="R421">
            <v>0</v>
          </cell>
          <cell r="S421">
            <v>0</v>
          </cell>
          <cell r="T421">
            <v>2402.5500000000002</v>
          </cell>
          <cell r="U421">
            <v>288.57</v>
          </cell>
          <cell r="V421">
            <v>4932.3900000000003</v>
          </cell>
          <cell r="W421">
            <v>4541.32</v>
          </cell>
          <cell r="X421">
            <v>31299.82</v>
          </cell>
          <cell r="Y421">
            <v>7319.48</v>
          </cell>
          <cell r="Z421">
            <v>2229.9899999999998</v>
          </cell>
          <cell r="AA421">
            <v>35656.46</v>
          </cell>
          <cell r="AB421">
            <v>0</v>
          </cell>
          <cell r="AC421">
            <v>127623.84</v>
          </cell>
          <cell r="AD421">
            <v>30855.16</v>
          </cell>
          <cell r="AE421">
            <v>2614.4299999999998</v>
          </cell>
        </row>
        <row r="422">
          <cell r="A422" t="str">
            <v>Пушкина, 42</v>
          </cell>
          <cell r="B422" t="str">
            <v>Пушкина</v>
          </cell>
          <cell r="C422">
            <v>42</v>
          </cell>
          <cell r="D422">
            <v>76609.649999999994</v>
          </cell>
          <cell r="E422">
            <v>943203.24</v>
          </cell>
          <cell r="F422">
            <v>44434.83</v>
          </cell>
          <cell r="G422">
            <v>0</v>
          </cell>
          <cell r="H422">
            <v>987638.07</v>
          </cell>
          <cell r="I422">
            <v>950465.01</v>
          </cell>
          <cell r="J422">
            <v>40725.449999999997</v>
          </cell>
          <cell r="K422">
            <v>0</v>
          </cell>
          <cell r="L422">
            <v>991190.46</v>
          </cell>
          <cell r="M422">
            <v>98763.77</v>
          </cell>
          <cell r="N422">
            <v>15184.92</v>
          </cell>
          <cell r="O422">
            <v>45824.1</v>
          </cell>
          <cell r="P422">
            <v>8455</v>
          </cell>
          <cell r="Q422">
            <v>94494.51</v>
          </cell>
          <cell r="R422">
            <v>0</v>
          </cell>
          <cell r="S422">
            <v>80138.759999999995</v>
          </cell>
          <cell r="T422">
            <v>19823.810000000001</v>
          </cell>
          <cell r="U422">
            <v>517.87</v>
          </cell>
          <cell r="V422">
            <v>32163.63</v>
          </cell>
          <cell r="W422">
            <v>30517.119999999999</v>
          </cell>
          <cell r="X422">
            <v>184236</v>
          </cell>
          <cell r="Y422">
            <v>33230.400000000001</v>
          </cell>
          <cell r="Z422">
            <v>0</v>
          </cell>
          <cell r="AA422">
            <v>221923.43</v>
          </cell>
          <cell r="AB422">
            <v>13641.76</v>
          </cell>
          <cell r="AC422">
            <v>898214.43</v>
          </cell>
          <cell r="AD422">
            <v>169585.68</v>
          </cell>
          <cell r="AE422">
            <v>19299.349999999999</v>
          </cell>
        </row>
        <row r="423">
          <cell r="A423" t="str">
            <v>Пушкина, 60</v>
          </cell>
          <cell r="B423" t="str">
            <v>Пушкина</v>
          </cell>
          <cell r="C423">
            <v>60</v>
          </cell>
          <cell r="D423">
            <v>-1757.18</v>
          </cell>
          <cell r="E423">
            <v>-39.94</v>
          </cell>
          <cell r="F423">
            <v>0</v>
          </cell>
          <cell r="G423">
            <v>0</v>
          </cell>
          <cell r="H423">
            <v>-39.94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-3.99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-4.71</v>
          </cell>
          <cell r="AD423">
            <v>-1752.47</v>
          </cell>
          <cell r="AE423">
            <v>-0.72</v>
          </cell>
        </row>
        <row r="424">
          <cell r="A424" t="str">
            <v>Румянцева, 8</v>
          </cell>
          <cell r="B424" t="str">
            <v>Румянцева</v>
          </cell>
          <cell r="C424">
            <v>8</v>
          </cell>
          <cell r="D424">
            <v>4608.6400000000003</v>
          </cell>
          <cell r="E424">
            <v>-313.49</v>
          </cell>
          <cell r="F424">
            <v>0</v>
          </cell>
          <cell r="G424">
            <v>0</v>
          </cell>
          <cell r="H424">
            <v>-313.49</v>
          </cell>
          <cell r="I424">
            <v>8820.81</v>
          </cell>
          <cell r="J424">
            <v>0</v>
          </cell>
          <cell r="K424">
            <v>0</v>
          </cell>
          <cell r="L424">
            <v>8820.81</v>
          </cell>
          <cell r="M424">
            <v>-31.35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176.42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139.43</v>
          </cell>
          <cell r="AD424">
            <v>13290.02</v>
          </cell>
          <cell r="AE424">
            <v>-5.64</v>
          </cell>
        </row>
        <row r="425">
          <cell r="A425" t="str">
            <v>Румянцева, 15</v>
          </cell>
          <cell r="B425" t="str">
            <v>Румянцева</v>
          </cell>
          <cell r="C425">
            <v>15</v>
          </cell>
          <cell r="D425">
            <v>78020.45</v>
          </cell>
          <cell r="E425">
            <v>581131.44999999995</v>
          </cell>
          <cell r="F425">
            <v>0</v>
          </cell>
          <cell r="G425">
            <v>0</v>
          </cell>
          <cell r="H425">
            <v>581131.44999999995</v>
          </cell>
          <cell r="I425">
            <v>553908.28</v>
          </cell>
          <cell r="J425">
            <v>0</v>
          </cell>
          <cell r="K425">
            <v>0</v>
          </cell>
          <cell r="L425">
            <v>549311.19999999995</v>
          </cell>
          <cell r="M425">
            <v>58113.16</v>
          </cell>
          <cell r="N425">
            <v>9384.34</v>
          </cell>
          <cell r="O425">
            <v>30157.26</v>
          </cell>
          <cell r="P425">
            <v>5881.46</v>
          </cell>
          <cell r="Q425">
            <v>65803.100000000006</v>
          </cell>
          <cell r="R425">
            <v>0</v>
          </cell>
          <cell r="S425">
            <v>43103.5</v>
          </cell>
          <cell r="T425">
            <v>10986.25</v>
          </cell>
          <cell r="U425">
            <v>229.31</v>
          </cell>
          <cell r="V425">
            <v>19553.7</v>
          </cell>
          <cell r="W425">
            <v>19940.740000000002</v>
          </cell>
          <cell r="X425">
            <v>107392.47</v>
          </cell>
          <cell r="Y425">
            <v>39846.5</v>
          </cell>
          <cell r="Z425">
            <v>0</v>
          </cell>
          <cell r="AA425">
            <v>136544.26999999999</v>
          </cell>
          <cell r="AB425">
            <v>7909.17</v>
          </cell>
          <cell r="AC425">
            <v>566364.29</v>
          </cell>
          <cell r="AD425">
            <v>60967.360000000001</v>
          </cell>
          <cell r="AE425">
            <v>11519.06</v>
          </cell>
        </row>
        <row r="426">
          <cell r="A426" t="str">
            <v>Румянцева, 19</v>
          </cell>
          <cell r="B426" t="str">
            <v>Румянцева</v>
          </cell>
          <cell r="C426">
            <v>19</v>
          </cell>
          <cell r="D426">
            <v>8338.25</v>
          </cell>
          <cell r="E426">
            <v>-591</v>
          </cell>
          <cell r="F426">
            <v>0</v>
          </cell>
          <cell r="G426">
            <v>0</v>
          </cell>
          <cell r="H426">
            <v>-591</v>
          </cell>
          <cell r="I426">
            <v>323.48</v>
          </cell>
          <cell r="J426">
            <v>0</v>
          </cell>
          <cell r="K426">
            <v>0</v>
          </cell>
          <cell r="L426">
            <v>323.48</v>
          </cell>
          <cell r="M426">
            <v>-59.1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6.48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-63.26</v>
          </cell>
          <cell r="AD426">
            <v>8724.99</v>
          </cell>
          <cell r="AE426">
            <v>-10.64</v>
          </cell>
        </row>
        <row r="427">
          <cell r="A427" t="str">
            <v>Румянцева, 19-а</v>
          </cell>
          <cell r="B427" t="str">
            <v>Румянцева</v>
          </cell>
          <cell r="C427" t="str">
            <v>19-а</v>
          </cell>
          <cell r="D427">
            <v>142.77000000000001</v>
          </cell>
          <cell r="E427">
            <v>-292.58999999999997</v>
          </cell>
          <cell r="F427">
            <v>0</v>
          </cell>
          <cell r="G427">
            <v>0</v>
          </cell>
          <cell r="H427">
            <v>-292.58999999999997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-29.26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-34.53</v>
          </cell>
          <cell r="AD427">
            <v>177.3</v>
          </cell>
          <cell r="AE427">
            <v>-5.27</v>
          </cell>
        </row>
        <row r="428">
          <cell r="A428" t="str">
            <v>Румянцева, 28</v>
          </cell>
          <cell r="B428" t="str">
            <v>Румянцева</v>
          </cell>
          <cell r="C428">
            <v>28</v>
          </cell>
          <cell r="D428">
            <v>48749.29</v>
          </cell>
          <cell r="E428">
            <v>642123.14</v>
          </cell>
          <cell r="F428">
            <v>0</v>
          </cell>
          <cell r="G428">
            <v>0</v>
          </cell>
          <cell r="H428">
            <v>642123.14</v>
          </cell>
          <cell r="I428">
            <v>621411.61</v>
          </cell>
          <cell r="J428">
            <v>0</v>
          </cell>
          <cell r="K428">
            <v>0</v>
          </cell>
          <cell r="L428">
            <v>621411.61</v>
          </cell>
          <cell r="M428">
            <v>64212.32</v>
          </cell>
          <cell r="N428">
            <v>8435.52</v>
          </cell>
          <cell r="O428">
            <v>27201.360000000001</v>
          </cell>
          <cell r="P428">
            <v>5198.78</v>
          </cell>
          <cell r="Q428">
            <v>57210.66</v>
          </cell>
          <cell r="R428">
            <v>0</v>
          </cell>
          <cell r="S428">
            <v>38386.120000000003</v>
          </cell>
          <cell r="T428">
            <v>12428.23</v>
          </cell>
          <cell r="U428">
            <v>449.89</v>
          </cell>
          <cell r="V428">
            <v>18559.88</v>
          </cell>
          <cell r="W428">
            <v>17988</v>
          </cell>
          <cell r="X428">
            <v>176360.33</v>
          </cell>
          <cell r="Y428">
            <v>36661.379999999997</v>
          </cell>
          <cell r="Z428">
            <v>0</v>
          </cell>
          <cell r="AA428">
            <v>135142.57999999999</v>
          </cell>
          <cell r="AB428">
            <v>4424.58</v>
          </cell>
          <cell r="AC428">
            <v>615153.59</v>
          </cell>
          <cell r="AD428">
            <v>55007.31</v>
          </cell>
          <cell r="AE428">
            <v>12493.96</v>
          </cell>
        </row>
        <row r="429">
          <cell r="A429" t="str">
            <v>Рябикова, 1</v>
          </cell>
          <cell r="B429" t="str">
            <v>Рябикова</v>
          </cell>
          <cell r="C429">
            <v>1</v>
          </cell>
          <cell r="D429">
            <v>65361.95</v>
          </cell>
          <cell r="E429">
            <v>168944.48</v>
          </cell>
          <cell r="F429">
            <v>34529.519999999997</v>
          </cell>
          <cell r="G429">
            <v>0</v>
          </cell>
          <cell r="H429">
            <v>203474</v>
          </cell>
          <cell r="I429">
            <v>160546.79</v>
          </cell>
          <cell r="J429">
            <v>3042.82</v>
          </cell>
          <cell r="K429">
            <v>0</v>
          </cell>
          <cell r="L429">
            <v>160707.53</v>
          </cell>
          <cell r="M429">
            <v>20347.439999999999</v>
          </cell>
          <cell r="N429">
            <v>3463.13</v>
          </cell>
          <cell r="O429">
            <v>11641.32</v>
          </cell>
          <cell r="P429">
            <v>3096.88</v>
          </cell>
          <cell r="Q429">
            <v>34908.870000000003</v>
          </cell>
          <cell r="R429">
            <v>0</v>
          </cell>
          <cell r="S429">
            <v>9581.82</v>
          </cell>
          <cell r="T429">
            <v>3214.15</v>
          </cell>
          <cell r="U429">
            <v>454.93</v>
          </cell>
          <cell r="V429">
            <v>6907.38</v>
          </cell>
          <cell r="W429">
            <v>8052.56</v>
          </cell>
          <cell r="X429">
            <v>55254.2</v>
          </cell>
          <cell r="Y429">
            <v>13036.81</v>
          </cell>
          <cell r="Z429">
            <v>0</v>
          </cell>
          <cell r="AA429">
            <v>61586.13</v>
          </cell>
          <cell r="AB429">
            <v>1136.01</v>
          </cell>
          <cell r="AC429">
            <v>236901.64</v>
          </cell>
          <cell r="AD429">
            <v>-10832.16</v>
          </cell>
          <cell r="AE429">
            <v>4220.01</v>
          </cell>
        </row>
        <row r="430">
          <cell r="A430" t="str">
            <v>Рябикова, 1-а</v>
          </cell>
          <cell r="B430" t="str">
            <v>Рябикова</v>
          </cell>
          <cell r="C430" t="str">
            <v>1-а</v>
          </cell>
          <cell r="D430">
            <v>14845.5</v>
          </cell>
          <cell r="E430">
            <v>799256.66</v>
          </cell>
          <cell r="F430">
            <v>0</v>
          </cell>
          <cell r="G430">
            <v>0</v>
          </cell>
          <cell r="H430">
            <v>799256.66</v>
          </cell>
          <cell r="I430">
            <v>780795</v>
          </cell>
          <cell r="J430">
            <v>0</v>
          </cell>
          <cell r="K430">
            <v>0</v>
          </cell>
          <cell r="L430">
            <v>778987.04</v>
          </cell>
          <cell r="M430">
            <v>79925.67</v>
          </cell>
          <cell r="N430">
            <v>26206.54</v>
          </cell>
          <cell r="O430">
            <v>42250.44</v>
          </cell>
          <cell r="P430">
            <v>9131.16</v>
          </cell>
          <cell r="Q430">
            <v>106865.12</v>
          </cell>
          <cell r="R430">
            <v>0</v>
          </cell>
          <cell r="S430">
            <v>51459.75</v>
          </cell>
          <cell r="T430">
            <v>15579.75</v>
          </cell>
          <cell r="U430">
            <v>732.21</v>
          </cell>
          <cell r="V430">
            <v>31544.78</v>
          </cell>
          <cell r="W430">
            <v>27960.68</v>
          </cell>
          <cell r="X430">
            <v>116703.45</v>
          </cell>
          <cell r="Y430">
            <v>53534.09</v>
          </cell>
          <cell r="Z430">
            <v>41182.17</v>
          </cell>
          <cell r="AA430">
            <v>187872.41</v>
          </cell>
          <cell r="AB430">
            <v>15909.23</v>
          </cell>
          <cell r="AC430">
            <v>822887.69</v>
          </cell>
          <cell r="AD430">
            <v>-29055.15</v>
          </cell>
          <cell r="AE430">
            <v>16030.24</v>
          </cell>
        </row>
        <row r="431">
          <cell r="A431" t="str">
            <v>Рябикова, 1-в</v>
          </cell>
          <cell r="B431" t="str">
            <v>Рябикова</v>
          </cell>
          <cell r="C431" t="str">
            <v>1-в</v>
          </cell>
          <cell r="D431">
            <v>28551.99</v>
          </cell>
          <cell r="E431">
            <v>830309.32</v>
          </cell>
          <cell r="F431">
            <v>0</v>
          </cell>
          <cell r="G431">
            <v>0</v>
          </cell>
          <cell r="H431">
            <v>830309.32</v>
          </cell>
          <cell r="I431">
            <v>795706.43</v>
          </cell>
          <cell r="J431">
            <v>0</v>
          </cell>
          <cell r="K431">
            <v>0</v>
          </cell>
          <cell r="L431">
            <v>795706.43</v>
          </cell>
          <cell r="M431">
            <v>83030.92</v>
          </cell>
          <cell r="N431">
            <v>84360.29</v>
          </cell>
          <cell r="O431">
            <v>27723.54</v>
          </cell>
          <cell r="P431">
            <v>5944.04</v>
          </cell>
          <cell r="Q431">
            <v>76535.58</v>
          </cell>
          <cell r="R431">
            <v>151854.10999999999</v>
          </cell>
          <cell r="S431">
            <v>40964.39</v>
          </cell>
          <cell r="T431">
            <v>15914.13</v>
          </cell>
          <cell r="U431">
            <v>315.62</v>
          </cell>
          <cell r="V431">
            <v>17167.580000000002</v>
          </cell>
          <cell r="W431">
            <v>18333.400000000001</v>
          </cell>
          <cell r="X431">
            <v>54306.7</v>
          </cell>
          <cell r="Y431">
            <v>67932.33</v>
          </cell>
          <cell r="Z431">
            <v>28319.11</v>
          </cell>
          <cell r="AA431">
            <v>124668.67</v>
          </cell>
          <cell r="AB431">
            <v>23963.09</v>
          </cell>
          <cell r="AC431">
            <v>837349</v>
          </cell>
          <cell r="AD431">
            <v>-13090.58</v>
          </cell>
          <cell r="AE431">
            <v>16015.5</v>
          </cell>
        </row>
        <row r="432">
          <cell r="A432" t="str">
            <v>Рябикова, 2</v>
          </cell>
          <cell r="B432" t="str">
            <v>Рябикова</v>
          </cell>
          <cell r="C432">
            <v>2</v>
          </cell>
          <cell r="D432">
            <v>15925.53</v>
          </cell>
          <cell r="E432">
            <v>-1080.46</v>
          </cell>
          <cell r="F432">
            <v>0</v>
          </cell>
          <cell r="G432">
            <v>0</v>
          </cell>
          <cell r="H432">
            <v>-1080.46</v>
          </cell>
          <cell r="I432">
            <v>-1999.91</v>
          </cell>
          <cell r="J432">
            <v>0</v>
          </cell>
          <cell r="K432">
            <v>0</v>
          </cell>
          <cell r="L432">
            <v>-1999.91</v>
          </cell>
          <cell r="M432">
            <v>-108.05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-40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-167.5</v>
          </cell>
          <cell r="AD432">
            <v>14093.12</v>
          </cell>
          <cell r="AE432">
            <v>-19.45</v>
          </cell>
        </row>
        <row r="433">
          <cell r="A433" t="str">
            <v>Рябикова, 2-а</v>
          </cell>
          <cell r="B433" t="str">
            <v>Рябикова</v>
          </cell>
          <cell r="C433" t="str">
            <v>2-а</v>
          </cell>
          <cell r="D433">
            <v>4350.3</v>
          </cell>
          <cell r="E433">
            <v>519347.22</v>
          </cell>
          <cell r="F433">
            <v>0</v>
          </cell>
          <cell r="G433">
            <v>0</v>
          </cell>
          <cell r="H433">
            <v>519347.22</v>
          </cell>
          <cell r="I433">
            <v>506764.81</v>
          </cell>
          <cell r="J433">
            <v>0</v>
          </cell>
          <cell r="K433">
            <v>0</v>
          </cell>
          <cell r="L433">
            <v>506764.81</v>
          </cell>
          <cell r="M433">
            <v>51934.76</v>
          </cell>
          <cell r="N433">
            <v>12147.09</v>
          </cell>
          <cell r="O433">
            <v>20535.96</v>
          </cell>
          <cell r="P433">
            <v>4651.6899999999996</v>
          </cell>
          <cell r="Q433">
            <v>54868.99</v>
          </cell>
          <cell r="R433">
            <v>0</v>
          </cell>
          <cell r="S433">
            <v>33852.6</v>
          </cell>
          <cell r="T433">
            <v>10135.299999999999</v>
          </cell>
          <cell r="U433">
            <v>351.51</v>
          </cell>
          <cell r="V433">
            <v>17129.71</v>
          </cell>
          <cell r="W433">
            <v>13579.48</v>
          </cell>
          <cell r="X433">
            <v>122829.13</v>
          </cell>
          <cell r="Y433">
            <v>27407.06</v>
          </cell>
          <cell r="Z433">
            <v>28128.48</v>
          </cell>
          <cell r="AA433">
            <v>101348.49</v>
          </cell>
          <cell r="AB433">
            <v>5111.12</v>
          </cell>
          <cell r="AC433">
            <v>514196.94</v>
          </cell>
          <cell r="AD433">
            <v>-3081.83</v>
          </cell>
          <cell r="AE433">
            <v>10185.57</v>
          </cell>
        </row>
        <row r="434">
          <cell r="A434" t="str">
            <v>Рябикова, 3</v>
          </cell>
          <cell r="B434" t="str">
            <v>Рябикова</v>
          </cell>
          <cell r="C434">
            <v>3</v>
          </cell>
          <cell r="D434">
            <v>-9133.06</v>
          </cell>
          <cell r="E434">
            <v>397429.68</v>
          </cell>
          <cell r="F434">
            <v>11921.74</v>
          </cell>
          <cell r="G434">
            <v>0</v>
          </cell>
          <cell r="H434">
            <v>409351.42</v>
          </cell>
          <cell r="I434">
            <v>399413.66</v>
          </cell>
          <cell r="J434">
            <v>58737.96</v>
          </cell>
          <cell r="K434">
            <v>0</v>
          </cell>
          <cell r="L434">
            <v>458151.62</v>
          </cell>
          <cell r="M434">
            <v>40935.22</v>
          </cell>
          <cell r="N434">
            <v>9480.0499999999993</v>
          </cell>
          <cell r="O434">
            <v>17023.919999999998</v>
          </cell>
          <cell r="P434">
            <v>4186.34</v>
          </cell>
          <cell r="Q434">
            <v>43940.56</v>
          </cell>
          <cell r="R434">
            <v>0</v>
          </cell>
          <cell r="S434">
            <v>28673.64</v>
          </cell>
          <cell r="T434">
            <v>9163.0499999999993</v>
          </cell>
          <cell r="U434">
            <v>539.57000000000005</v>
          </cell>
          <cell r="V434">
            <v>16676.68</v>
          </cell>
          <cell r="W434">
            <v>11583.28</v>
          </cell>
          <cell r="X434">
            <v>-19367.03</v>
          </cell>
          <cell r="Y434">
            <v>23339.919999999998</v>
          </cell>
          <cell r="Z434">
            <v>20716.68</v>
          </cell>
          <cell r="AA434">
            <v>87166.54</v>
          </cell>
          <cell r="AB434">
            <v>24398.48</v>
          </cell>
          <cell r="AC434">
            <v>326578.81</v>
          </cell>
          <cell r="AD434">
            <v>122439.75</v>
          </cell>
          <cell r="AE434">
            <v>8121.91</v>
          </cell>
        </row>
        <row r="435">
          <cell r="A435" t="str">
            <v>Рябикова, 3-а</v>
          </cell>
          <cell r="B435" t="str">
            <v>Рябикова</v>
          </cell>
          <cell r="C435" t="str">
            <v>3-а</v>
          </cell>
          <cell r="D435">
            <v>22109.69</v>
          </cell>
          <cell r="E435">
            <v>1099242.6499999999</v>
          </cell>
          <cell r="F435">
            <v>0</v>
          </cell>
          <cell r="G435">
            <v>0</v>
          </cell>
          <cell r="H435">
            <v>1099242.6499999999</v>
          </cell>
          <cell r="I435">
            <v>1056587.29</v>
          </cell>
          <cell r="J435">
            <v>0</v>
          </cell>
          <cell r="K435">
            <v>0</v>
          </cell>
          <cell r="L435">
            <v>1053851.44</v>
          </cell>
          <cell r="M435">
            <v>109924.32</v>
          </cell>
          <cell r="N435">
            <v>24293.46</v>
          </cell>
          <cell r="O435">
            <v>42497.4</v>
          </cell>
          <cell r="P435">
            <v>10324.33</v>
          </cell>
          <cell r="Q435">
            <v>119300.43</v>
          </cell>
          <cell r="R435">
            <v>0</v>
          </cell>
          <cell r="S435">
            <v>59401.31</v>
          </cell>
          <cell r="T435">
            <v>21077.03</v>
          </cell>
          <cell r="U435">
            <v>568.75</v>
          </cell>
          <cell r="V435">
            <v>34081.21</v>
          </cell>
          <cell r="W435">
            <v>28090.2</v>
          </cell>
          <cell r="X435">
            <v>285667.24</v>
          </cell>
          <cell r="Y435">
            <v>59066.74</v>
          </cell>
          <cell r="Z435">
            <v>41393.15</v>
          </cell>
          <cell r="AA435">
            <v>190152.7</v>
          </cell>
          <cell r="AB435">
            <v>22117.62</v>
          </cell>
          <cell r="AC435">
            <v>1069600.6200000001</v>
          </cell>
          <cell r="AD435">
            <v>6360.51</v>
          </cell>
          <cell r="AE435">
            <v>21644.73</v>
          </cell>
        </row>
        <row r="436">
          <cell r="A436" t="str">
            <v>Рябикова, 4</v>
          </cell>
          <cell r="B436" t="str">
            <v>Рябикова</v>
          </cell>
          <cell r="C436">
            <v>4</v>
          </cell>
          <cell r="D436">
            <v>8997.67</v>
          </cell>
          <cell r="E436">
            <v>543726.44999999995</v>
          </cell>
          <cell r="F436">
            <v>17884.2</v>
          </cell>
          <cell r="G436">
            <v>0</v>
          </cell>
          <cell r="H436">
            <v>561610.65</v>
          </cell>
          <cell r="I436">
            <v>557782.05000000005</v>
          </cell>
          <cell r="J436">
            <v>13163.59</v>
          </cell>
          <cell r="K436">
            <v>0</v>
          </cell>
          <cell r="L436">
            <v>569673.4</v>
          </cell>
          <cell r="M436">
            <v>56161.06</v>
          </cell>
          <cell r="N436">
            <v>9440.18</v>
          </cell>
          <cell r="O436">
            <v>37753.199999999997</v>
          </cell>
          <cell r="P436">
            <v>8989.43</v>
          </cell>
          <cell r="Q436">
            <v>103052.78</v>
          </cell>
          <cell r="R436">
            <v>0</v>
          </cell>
          <cell r="S436">
            <v>22954.81</v>
          </cell>
          <cell r="T436">
            <v>11393.44</v>
          </cell>
          <cell r="U436">
            <v>778.05</v>
          </cell>
          <cell r="V436">
            <v>22193.31</v>
          </cell>
          <cell r="W436">
            <v>24989.68</v>
          </cell>
          <cell r="X436">
            <v>68546.22</v>
          </cell>
          <cell r="Y436">
            <v>40426.449999999997</v>
          </cell>
          <cell r="Z436">
            <v>0</v>
          </cell>
          <cell r="AA436">
            <v>162467.22</v>
          </cell>
          <cell r="AB436">
            <v>25171.31</v>
          </cell>
          <cell r="AC436">
            <v>606044.18999999994</v>
          </cell>
          <cell r="AD436">
            <v>-27373.119999999999</v>
          </cell>
          <cell r="AE436">
            <v>11727.05</v>
          </cell>
        </row>
        <row r="437">
          <cell r="A437" t="str">
            <v>Рябикова, 4-а</v>
          </cell>
          <cell r="B437" t="str">
            <v>Рябикова</v>
          </cell>
          <cell r="C437" t="str">
            <v>4-а</v>
          </cell>
          <cell r="D437">
            <v>10006.92</v>
          </cell>
          <cell r="E437">
            <v>477347.53</v>
          </cell>
          <cell r="F437">
            <v>5777.51</v>
          </cell>
          <cell r="G437">
            <v>0</v>
          </cell>
          <cell r="H437">
            <v>483125.04</v>
          </cell>
          <cell r="I437">
            <v>543668.78</v>
          </cell>
          <cell r="J437">
            <v>0</v>
          </cell>
          <cell r="K437">
            <v>0</v>
          </cell>
          <cell r="L437">
            <v>543668.78</v>
          </cell>
          <cell r="M437">
            <v>48312.54</v>
          </cell>
          <cell r="N437">
            <v>5693.31</v>
          </cell>
          <cell r="O437">
            <v>20124.48</v>
          </cell>
          <cell r="P437">
            <v>4959.43</v>
          </cell>
          <cell r="Q437">
            <v>58572.53</v>
          </cell>
          <cell r="R437">
            <v>0</v>
          </cell>
          <cell r="S437">
            <v>33309.300000000003</v>
          </cell>
          <cell r="T437">
            <v>10873.38</v>
          </cell>
          <cell r="U437">
            <v>554.99</v>
          </cell>
          <cell r="V437">
            <v>17246.59</v>
          </cell>
          <cell r="W437">
            <v>13308.12</v>
          </cell>
          <cell r="X437">
            <v>160246.22</v>
          </cell>
          <cell r="Y437">
            <v>35115.51</v>
          </cell>
          <cell r="Z437">
            <v>20557.240000000002</v>
          </cell>
          <cell r="AA437">
            <v>91361.69</v>
          </cell>
          <cell r="AB437">
            <v>17979.45</v>
          </cell>
          <cell r="AC437">
            <v>547803.68999999994</v>
          </cell>
          <cell r="AD437">
            <v>5872.01</v>
          </cell>
          <cell r="AE437">
            <v>9588.91</v>
          </cell>
        </row>
        <row r="438">
          <cell r="A438" t="str">
            <v>Рябикова, 5</v>
          </cell>
          <cell r="B438" t="str">
            <v>Рябикова</v>
          </cell>
          <cell r="C438">
            <v>5</v>
          </cell>
          <cell r="D438">
            <v>38928.83</v>
          </cell>
          <cell r="E438">
            <v>605113.28</v>
          </cell>
          <cell r="F438">
            <v>0</v>
          </cell>
          <cell r="G438">
            <v>0</v>
          </cell>
          <cell r="H438">
            <v>605113.28</v>
          </cell>
          <cell r="I438">
            <v>567808.31999999995</v>
          </cell>
          <cell r="J438">
            <v>0</v>
          </cell>
          <cell r="K438">
            <v>0</v>
          </cell>
          <cell r="L438">
            <v>567808.31999999995</v>
          </cell>
          <cell r="M438">
            <v>60511.33</v>
          </cell>
          <cell r="N438">
            <v>10973.66</v>
          </cell>
          <cell r="O438">
            <v>25963.439999999999</v>
          </cell>
          <cell r="P438">
            <v>5727.13</v>
          </cell>
          <cell r="Q438">
            <v>59161.74</v>
          </cell>
          <cell r="R438">
            <v>0</v>
          </cell>
          <cell r="S438">
            <v>38906.1</v>
          </cell>
          <cell r="T438">
            <v>11356.17</v>
          </cell>
          <cell r="U438">
            <v>392.77</v>
          </cell>
          <cell r="V438">
            <v>22142.48</v>
          </cell>
          <cell r="W438">
            <v>17169.36</v>
          </cell>
          <cell r="X438">
            <v>133927.28</v>
          </cell>
          <cell r="Y438">
            <v>31324.400000000001</v>
          </cell>
          <cell r="Z438">
            <v>25300.32</v>
          </cell>
          <cell r="AA438">
            <v>116747.42</v>
          </cell>
          <cell r="AB438">
            <v>23094.78</v>
          </cell>
          <cell r="AC438">
            <v>594621.35</v>
          </cell>
          <cell r="AD438">
            <v>12115.8</v>
          </cell>
          <cell r="AE438">
            <v>11922.97</v>
          </cell>
        </row>
        <row r="439">
          <cell r="A439" t="str">
            <v>Рябикова, 5-а</v>
          </cell>
          <cell r="B439" t="str">
            <v>Рябикова</v>
          </cell>
          <cell r="C439" t="str">
            <v>5-а</v>
          </cell>
          <cell r="D439">
            <v>4895.3</v>
          </cell>
          <cell r="E439">
            <v>387388.4</v>
          </cell>
          <cell r="F439">
            <v>23429.98</v>
          </cell>
          <cell r="G439">
            <v>0</v>
          </cell>
          <cell r="H439">
            <v>410818.38</v>
          </cell>
          <cell r="I439">
            <v>345502.48</v>
          </cell>
          <cell r="J439">
            <v>21322.94</v>
          </cell>
          <cell r="K439">
            <v>0</v>
          </cell>
          <cell r="L439">
            <v>366325.04</v>
          </cell>
          <cell r="M439">
            <v>41081.9</v>
          </cell>
          <cell r="N439">
            <v>1565.6</v>
          </cell>
          <cell r="O439">
            <v>19998.060000000001</v>
          </cell>
          <cell r="P439">
            <v>4330.96</v>
          </cell>
          <cell r="Q439">
            <v>48816.959999999999</v>
          </cell>
          <cell r="R439">
            <v>0</v>
          </cell>
          <cell r="S439">
            <v>33272.85</v>
          </cell>
          <cell r="T439">
            <v>7326.53</v>
          </cell>
          <cell r="U439">
            <v>705.94</v>
          </cell>
          <cell r="V439">
            <v>17225.36</v>
          </cell>
          <cell r="W439">
            <v>13335.64</v>
          </cell>
          <cell r="X439">
            <v>79016.91</v>
          </cell>
          <cell r="Y439">
            <v>15387.91</v>
          </cell>
          <cell r="Z439">
            <v>20188.64</v>
          </cell>
          <cell r="AA439">
            <v>92122</v>
          </cell>
          <cell r="AB439">
            <v>7836.94</v>
          </cell>
          <cell r="AC439">
            <v>410386.51</v>
          </cell>
          <cell r="AD439">
            <v>-39166.17</v>
          </cell>
          <cell r="AE439">
            <v>8174.31</v>
          </cell>
        </row>
        <row r="440">
          <cell r="A440" t="str">
            <v>Рябикова, 6</v>
          </cell>
          <cell r="B440" t="str">
            <v>Рябикова</v>
          </cell>
          <cell r="C440">
            <v>6</v>
          </cell>
          <cell r="D440">
            <v>14260.18</v>
          </cell>
          <cell r="E440">
            <v>995030.23</v>
          </cell>
          <cell r="F440">
            <v>0</v>
          </cell>
          <cell r="G440">
            <v>0</v>
          </cell>
          <cell r="H440">
            <v>995030.23</v>
          </cell>
          <cell r="I440">
            <v>909134.63</v>
          </cell>
          <cell r="J440">
            <v>0</v>
          </cell>
          <cell r="K440">
            <v>0</v>
          </cell>
          <cell r="L440">
            <v>899267.95</v>
          </cell>
          <cell r="M440">
            <v>99503.01</v>
          </cell>
          <cell r="N440">
            <v>17244.16</v>
          </cell>
          <cell r="O440">
            <v>38078.46</v>
          </cell>
          <cell r="P440">
            <v>9363.44</v>
          </cell>
          <cell r="Q440">
            <v>104850.47</v>
          </cell>
          <cell r="R440">
            <v>0</v>
          </cell>
          <cell r="S440">
            <v>60635.17</v>
          </cell>
          <cell r="T440">
            <v>17985.349999999999</v>
          </cell>
          <cell r="U440">
            <v>983.21</v>
          </cell>
          <cell r="V440">
            <v>33225.589999999997</v>
          </cell>
          <cell r="W440">
            <v>25181.52</v>
          </cell>
          <cell r="X440">
            <v>248310.16</v>
          </cell>
          <cell r="Y440">
            <v>45393.42</v>
          </cell>
          <cell r="Z440">
            <v>37106.949999999997</v>
          </cell>
          <cell r="AA440">
            <v>185898.94</v>
          </cell>
          <cell r="AB440">
            <v>29613.360000000001</v>
          </cell>
          <cell r="AC440">
            <v>972969.14</v>
          </cell>
          <cell r="AD440">
            <v>-59441.01</v>
          </cell>
          <cell r="AE440">
            <v>19595.93</v>
          </cell>
        </row>
        <row r="441">
          <cell r="A441" t="str">
            <v>Рябикова, 6-а</v>
          </cell>
          <cell r="B441" t="str">
            <v>Рябикова</v>
          </cell>
          <cell r="C441" t="str">
            <v>6-а</v>
          </cell>
          <cell r="D441">
            <v>17464.36</v>
          </cell>
          <cell r="E441">
            <v>968320.43</v>
          </cell>
          <cell r="F441">
            <v>0</v>
          </cell>
          <cell r="G441">
            <v>0</v>
          </cell>
          <cell r="H441">
            <v>968320.43</v>
          </cell>
          <cell r="I441">
            <v>886140.55</v>
          </cell>
          <cell r="J441">
            <v>0</v>
          </cell>
          <cell r="K441">
            <v>0</v>
          </cell>
          <cell r="L441">
            <v>883955.03</v>
          </cell>
          <cell r="M441">
            <v>96832.02</v>
          </cell>
          <cell r="N441">
            <v>24293.48</v>
          </cell>
          <cell r="O441">
            <v>42552.84</v>
          </cell>
          <cell r="P441">
            <v>9883.59</v>
          </cell>
          <cell r="Q441">
            <v>110124.4</v>
          </cell>
          <cell r="R441">
            <v>0</v>
          </cell>
          <cell r="S441">
            <v>56032.94</v>
          </cell>
          <cell r="T441">
            <v>17679.12</v>
          </cell>
          <cell r="U441">
            <v>888.94</v>
          </cell>
          <cell r="V441">
            <v>32442.29</v>
          </cell>
          <cell r="W441">
            <v>28152.400000000001</v>
          </cell>
          <cell r="X441">
            <v>199528.86</v>
          </cell>
          <cell r="Y441">
            <v>56960.36</v>
          </cell>
          <cell r="Z441">
            <v>41441.72</v>
          </cell>
          <cell r="AA441">
            <v>188288</v>
          </cell>
          <cell r="AB441">
            <v>29765.66</v>
          </cell>
          <cell r="AC441">
            <v>954075.44</v>
          </cell>
          <cell r="AD441">
            <v>-52656.05</v>
          </cell>
          <cell r="AE441">
            <v>19208.82</v>
          </cell>
        </row>
        <row r="442">
          <cell r="A442" t="str">
            <v>Рябикова, 7-а</v>
          </cell>
          <cell r="B442" t="str">
            <v>Рябикова</v>
          </cell>
          <cell r="C442" t="str">
            <v>7-а</v>
          </cell>
          <cell r="D442">
            <v>7076.78</v>
          </cell>
          <cell r="E442">
            <v>533185.43000000005</v>
          </cell>
          <cell r="F442">
            <v>3102.8</v>
          </cell>
          <cell r="G442">
            <v>0</v>
          </cell>
          <cell r="H442">
            <v>536288.23</v>
          </cell>
          <cell r="I442">
            <v>478615.22</v>
          </cell>
          <cell r="J442">
            <v>0</v>
          </cell>
          <cell r="K442">
            <v>0</v>
          </cell>
          <cell r="L442">
            <v>478367.45</v>
          </cell>
          <cell r="M442">
            <v>53628.85</v>
          </cell>
          <cell r="N442">
            <v>12147.09</v>
          </cell>
          <cell r="O442">
            <v>19722.12</v>
          </cell>
          <cell r="P442">
            <v>4988.12</v>
          </cell>
          <cell r="Q442">
            <v>55841.78</v>
          </cell>
          <cell r="R442">
            <v>0</v>
          </cell>
          <cell r="S442">
            <v>32803.589999999997</v>
          </cell>
          <cell r="T442">
            <v>9567.35</v>
          </cell>
          <cell r="U442">
            <v>571.65</v>
          </cell>
          <cell r="V442">
            <v>17389.580000000002</v>
          </cell>
          <cell r="W442">
            <v>13041.96</v>
          </cell>
          <cell r="X442">
            <v>131835.74</v>
          </cell>
          <cell r="Y442">
            <v>30439.11</v>
          </cell>
          <cell r="Z442">
            <v>20146.830000000002</v>
          </cell>
          <cell r="AA442">
            <v>89011.09</v>
          </cell>
          <cell r="AB442">
            <v>9026.89</v>
          </cell>
          <cell r="AC442">
            <v>510712.75</v>
          </cell>
          <cell r="AD442">
            <v>-25268.52</v>
          </cell>
          <cell r="AE442">
            <v>10551</v>
          </cell>
        </row>
        <row r="443">
          <cell r="A443" t="str">
            <v>Рябикова, 7-б</v>
          </cell>
          <cell r="B443" t="str">
            <v>Рябикова</v>
          </cell>
          <cell r="C443" t="str">
            <v>7-б</v>
          </cell>
          <cell r="D443">
            <v>-22735.51</v>
          </cell>
          <cell r="E443">
            <v>-2567.8200000000002</v>
          </cell>
          <cell r="F443">
            <v>0</v>
          </cell>
          <cell r="G443">
            <v>0</v>
          </cell>
          <cell r="H443">
            <v>-2567.8200000000002</v>
          </cell>
          <cell r="I443">
            <v>-3148.45</v>
          </cell>
          <cell r="J443">
            <v>0</v>
          </cell>
          <cell r="K443">
            <v>0</v>
          </cell>
          <cell r="L443">
            <v>-4487.25</v>
          </cell>
          <cell r="M443">
            <v>-256.77999999999997</v>
          </cell>
          <cell r="N443">
            <v>1097.99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-89.76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705.23</v>
          </cell>
          <cell r="AD443">
            <v>-27927.99</v>
          </cell>
          <cell r="AE443">
            <v>-46.22</v>
          </cell>
        </row>
        <row r="444">
          <cell r="A444" t="str">
            <v>Рябикова, 8</v>
          </cell>
          <cell r="B444" t="str">
            <v>Рябикова</v>
          </cell>
          <cell r="C444">
            <v>8</v>
          </cell>
          <cell r="D444">
            <v>9930.0499999999993</v>
          </cell>
          <cell r="E444">
            <v>385394.36</v>
          </cell>
          <cell r="F444">
            <v>0</v>
          </cell>
          <cell r="G444">
            <v>0</v>
          </cell>
          <cell r="H444">
            <v>385394.36</v>
          </cell>
          <cell r="I444">
            <v>371757.42</v>
          </cell>
          <cell r="J444">
            <v>0</v>
          </cell>
          <cell r="K444">
            <v>0</v>
          </cell>
          <cell r="L444">
            <v>370897.31</v>
          </cell>
          <cell r="M444">
            <v>38539.449999999997</v>
          </cell>
          <cell r="N444">
            <v>10174.98</v>
          </cell>
          <cell r="O444">
            <v>26145.84</v>
          </cell>
          <cell r="P444">
            <v>6560.58</v>
          </cell>
          <cell r="Q444">
            <v>75118.3</v>
          </cell>
          <cell r="R444">
            <v>0</v>
          </cell>
          <cell r="S444">
            <v>13611.54</v>
          </cell>
          <cell r="T444">
            <v>7417.96</v>
          </cell>
          <cell r="U444">
            <v>739.25</v>
          </cell>
          <cell r="V444">
            <v>15021.18</v>
          </cell>
          <cell r="W444">
            <v>17289.36</v>
          </cell>
          <cell r="X444">
            <v>44284.79</v>
          </cell>
          <cell r="Y444">
            <v>25400.39</v>
          </cell>
          <cell r="Z444">
            <v>0</v>
          </cell>
          <cell r="AA444">
            <v>103182</v>
          </cell>
          <cell r="AB444">
            <v>17677.07</v>
          </cell>
          <cell r="AC444">
            <v>409280.67</v>
          </cell>
          <cell r="AD444">
            <v>-28453.31</v>
          </cell>
          <cell r="AE444">
            <v>8117.98</v>
          </cell>
        </row>
        <row r="445">
          <cell r="A445" t="str">
            <v>Рябикова, 8-а</v>
          </cell>
          <cell r="B445" t="str">
            <v>Рябикова</v>
          </cell>
          <cell r="C445" t="str">
            <v>8-а</v>
          </cell>
          <cell r="D445">
            <v>-26221.02</v>
          </cell>
          <cell r="E445">
            <v>326276.49</v>
          </cell>
          <cell r="F445">
            <v>17899.82</v>
          </cell>
          <cell r="G445">
            <v>0</v>
          </cell>
          <cell r="H445">
            <v>344176.31</v>
          </cell>
          <cell r="I445">
            <v>357593.06</v>
          </cell>
          <cell r="J445">
            <v>9733.27</v>
          </cell>
          <cell r="K445">
            <v>0</v>
          </cell>
          <cell r="L445">
            <v>364245.01</v>
          </cell>
          <cell r="M445">
            <v>34417.660000000003</v>
          </cell>
          <cell r="N445">
            <v>12147.09</v>
          </cell>
          <cell r="O445">
            <v>20242.259999999998</v>
          </cell>
          <cell r="P445">
            <v>4509.78</v>
          </cell>
          <cell r="Q445">
            <v>49791.08</v>
          </cell>
          <cell r="R445">
            <v>0</v>
          </cell>
          <cell r="S445">
            <v>33132.18</v>
          </cell>
          <cell r="T445">
            <v>7284.93</v>
          </cell>
          <cell r="U445">
            <v>824.32</v>
          </cell>
          <cell r="V445">
            <v>17583.61</v>
          </cell>
          <cell r="W445">
            <v>13219.72</v>
          </cell>
          <cell r="X445">
            <v>86853.15</v>
          </cell>
          <cell r="Y445">
            <v>14926.71</v>
          </cell>
          <cell r="Z445">
            <v>20421.2</v>
          </cell>
          <cell r="AA445">
            <v>80403.820000000007</v>
          </cell>
          <cell r="AB445">
            <v>12945.73</v>
          </cell>
          <cell r="AC445">
            <v>415710.2</v>
          </cell>
          <cell r="AD445">
            <v>-77686.210000000006</v>
          </cell>
          <cell r="AE445">
            <v>7006.96</v>
          </cell>
        </row>
        <row r="446">
          <cell r="A446" t="str">
            <v>Рябикова, 8-б</v>
          </cell>
          <cell r="B446" t="str">
            <v>Рябикова</v>
          </cell>
          <cell r="C446" t="str">
            <v>8-б</v>
          </cell>
          <cell r="D446">
            <v>26373.52</v>
          </cell>
          <cell r="E446">
            <v>562617.97</v>
          </cell>
          <cell r="F446">
            <v>10157.08</v>
          </cell>
          <cell r="G446">
            <v>0</v>
          </cell>
          <cell r="H446">
            <v>572775.05000000005</v>
          </cell>
          <cell r="I446">
            <v>520355.58</v>
          </cell>
          <cell r="J446">
            <v>8457.69</v>
          </cell>
          <cell r="K446">
            <v>0</v>
          </cell>
          <cell r="L446">
            <v>528813.27</v>
          </cell>
          <cell r="M446">
            <v>57277.53</v>
          </cell>
          <cell r="N446">
            <v>18222.62</v>
          </cell>
          <cell r="O446">
            <v>31182.36</v>
          </cell>
          <cell r="P446">
            <v>7552.27</v>
          </cell>
          <cell r="Q446">
            <v>89091.69</v>
          </cell>
          <cell r="R446">
            <v>0</v>
          </cell>
          <cell r="S446">
            <v>31716.03</v>
          </cell>
          <cell r="T446">
            <v>10576.27</v>
          </cell>
          <cell r="U446">
            <v>662.54</v>
          </cell>
          <cell r="V446">
            <v>21212.98</v>
          </cell>
          <cell r="W446">
            <v>20667.8</v>
          </cell>
          <cell r="X446">
            <v>89295.19</v>
          </cell>
          <cell r="Y446">
            <v>43737.760000000002</v>
          </cell>
          <cell r="Z446">
            <v>30289.77</v>
          </cell>
          <cell r="AA446">
            <v>135469.48000000001</v>
          </cell>
          <cell r="AB446">
            <v>14087.94</v>
          </cell>
          <cell r="AC446">
            <v>612711.64</v>
          </cell>
          <cell r="AD446">
            <v>-57524.85</v>
          </cell>
          <cell r="AE446">
            <v>11669.41</v>
          </cell>
        </row>
        <row r="447">
          <cell r="A447" t="str">
            <v>Рябикова, 9</v>
          </cell>
          <cell r="B447" t="str">
            <v>Рябикова</v>
          </cell>
          <cell r="C447">
            <v>9</v>
          </cell>
          <cell r="D447">
            <v>6797.43</v>
          </cell>
          <cell r="E447">
            <v>484406.39</v>
          </cell>
          <cell r="F447">
            <v>0</v>
          </cell>
          <cell r="G447">
            <v>0</v>
          </cell>
          <cell r="H447">
            <v>484406.39</v>
          </cell>
          <cell r="I447">
            <v>405998.47</v>
          </cell>
          <cell r="J447">
            <v>0</v>
          </cell>
          <cell r="K447">
            <v>0</v>
          </cell>
          <cell r="L447">
            <v>394243.8</v>
          </cell>
          <cell r="M447">
            <v>48440.62</v>
          </cell>
          <cell r="N447">
            <v>5604</v>
          </cell>
          <cell r="O447">
            <v>19086.36</v>
          </cell>
          <cell r="P447">
            <v>4647.8500000000004</v>
          </cell>
          <cell r="Q447">
            <v>51543.47</v>
          </cell>
          <cell r="R447">
            <v>0</v>
          </cell>
          <cell r="S447">
            <v>25500.63</v>
          </cell>
          <cell r="T447">
            <v>7884.87</v>
          </cell>
          <cell r="U447">
            <v>665.45</v>
          </cell>
          <cell r="V447">
            <v>15095.75</v>
          </cell>
          <cell r="W447">
            <v>12622.8</v>
          </cell>
          <cell r="X447">
            <v>132237.79999999999</v>
          </cell>
          <cell r="Y447">
            <v>20995.22</v>
          </cell>
          <cell r="Z447">
            <v>18600.59</v>
          </cell>
          <cell r="AA447">
            <v>77149.62</v>
          </cell>
          <cell r="AB447">
            <v>18284.740000000002</v>
          </cell>
          <cell r="AC447">
            <v>467915.67</v>
          </cell>
          <cell r="AD447">
            <v>-66874.44</v>
          </cell>
          <cell r="AE447">
            <v>9555.9</v>
          </cell>
        </row>
        <row r="448">
          <cell r="A448" t="str">
            <v>Рябикова, 9-а</v>
          </cell>
          <cell r="B448" t="str">
            <v>Рябикова</v>
          </cell>
          <cell r="C448" t="str">
            <v>9-а</v>
          </cell>
          <cell r="D448">
            <v>6423.75</v>
          </cell>
          <cell r="E448">
            <v>1095598.8500000001</v>
          </cell>
          <cell r="F448">
            <v>0</v>
          </cell>
          <cell r="G448">
            <v>0</v>
          </cell>
          <cell r="H448">
            <v>1095598.8500000001</v>
          </cell>
          <cell r="I448">
            <v>987944.77</v>
          </cell>
          <cell r="J448">
            <v>0</v>
          </cell>
          <cell r="K448">
            <v>0</v>
          </cell>
          <cell r="L448">
            <v>987913.15</v>
          </cell>
          <cell r="M448">
            <v>109559.87</v>
          </cell>
          <cell r="N448">
            <v>24293.46</v>
          </cell>
          <cell r="O448">
            <v>42550.92</v>
          </cell>
          <cell r="P448">
            <v>9765.35</v>
          </cell>
          <cell r="Q448">
            <v>112466.01</v>
          </cell>
          <cell r="R448">
            <v>0</v>
          </cell>
          <cell r="S448">
            <v>59519.53</v>
          </cell>
          <cell r="T448">
            <v>19758.27</v>
          </cell>
          <cell r="U448">
            <v>951.89</v>
          </cell>
          <cell r="V448">
            <v>33827.21</v>
          </cell>
          <cell r="W448">
            <v>28146.2</v>
          </cell>
          <cell r="X448">
            <v>283762.2</v>
          </cell>
          <cell r="Y448">
            <v>58372.28</v>
          </cell>
          <cell r="Z448">
            <v>41444.620000000003</v>
          </cell>
          <cell r="AA448">
            <v>190178.7</v>
          </cell>
          <cell r="AB448">
            <v>26024.61</v>
          </cell>
          <cell r="AC448">
            <v>1062099.6399999999</v>
          </cell>
          <cell r="AD448">
            <v>-67762.740000000005</v>
          </cell>
          <cell r="AE448">
            <v>21478.52</v>
          </cell>
        </row>
        <row r="449">
          <cell r="A449" t="str">
            <v>Рябикова, 10</v>
          </cell>
          <cell r="B449" t="str">
            <v>Рябикова</v>
          </cell>
          <cell r="C449">
            <v>10</v>
          </cell>
          <cell r="D449">
            <v>28186.71</v>
          </cell>
          <cell r="E449">
            <v>-2654.04</v>
          </cell>
          <cell r="F449">
            <v>0</v>
          </cell>
          <cell r="G449">
            <v>0</v>
          </cell>
          <cell r="H449">
            <v>-2654.04</v>
          </cell>
          <cell r="I449">
            <v>2785.36</v>
          </cell>
          <cell r="J449">
            <v>0</v>
          </cell>
          <cell r="K449">
            <v>0</v>
          </cell>
          <cell r="L449">
            <v>2785.36</v>
          </cell>
          <cell r="M449">
            <v>-265.39999999999998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55.71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-257.45999999999998</v>
          </cell>
          <cell r="AD449">
            <v>31229.53</v>
          </cell>
          <cell r="AE449">
            <v>-47.77</v>
          </cell>
        </row>
        <row r="450">
          <cell r="A450" t="str">
            <v>Рябикова, 10-а</v>
          </cell>
          <cell r="B450" t="str">
            <v>Рябикова</v>
          </cell>
          <cell r="C450" t="str">
            <v>10-а</v>
          </cell>
          <cell r="D450">
            <v>-7332.95</v>
          </cell>
          <cell r="E450">
            <v>603441.98</v>
          </cell>
          <cell r="F450">
            <v>8384</v>
          </cell>
          <cell r="G450">
            <v>0</v>
          </cell>
          <cell r="H450">
            <v>611825.98</v>
          </cell>
          <cell r="I450">
            <v>566228.88</v>
          </cell>
          <cell r="J450">
            <v>3092.67</v>
          </cell>
          <cell r="K450">
            <v>0</v>
          </cell>
          <cell r="L450">
            <v>569321.55000000005</v>
          </cell>
          <cell r="M450">
            <v>61182.559999999998</v>
          </cell>
          <cell r="N450">
            <v>10123.24</v>
          </cell>
          <cell r="O450">
            <v>20131.8</v>
          </cell>
          <cell r="P450">
            <v>4835.07</v>
          </cell>
          <cell r="Q450">
            <v>54668.92</v>
          </cell>
          <cell r="R450">
            <v>0</v>
          </cell>
          <cell r="S450">
            <v>33289.620000000003</v>
          </cell>
          <cell r="T450">
            <v>11386.43</v>
          </cell>
          <cell r="U450">
            <v>454.47</v>
          </cell>
          <cell r="V450">
            <v>17511.22</v>
          </cell>
          <cell r="W450">
            <v>13340.56</v>
          </cell>
          <cell r="X450">
            <v>197115.03</v>
          </cell>
          <cell r="Y450">
            <v>27176.6</v>
          </cell>
          <cell r="Z450">
            <v>20507.84</v>
          </cell>
          <cell r="AA450">
            <v>91631.63</v>
          </cell>
          <cell r="AB450">
            <v>10777.54</v>
          </cell>
          <cell r="AC450">
            <v>586015.66</v>
          </cell>
          <cell r="AD450">
            <v>-24027.06</v>
          </cell>
          <cell r="AE450">
            <v>11883.13</v>
          </cell>
        </row>
        <row r="451">
          <cell r="A451" t="str">
            <v>Рябикова, 11-а</v>
          </cell>
          <cell r="B451" t="str">
            <v>Рябикова</v>
          </cell>
          <cell r="C451" t="str">
            <v>11-а</v>
          </cell>
          <cell r="D451">
            <v>-33214.800000000003</v>
          </cell>
          <cell r="E451">
            <v>502501.33</v>
          </cell>
          <cell r="F451">
            <v>0</v>
          </cell>
          <cell r="G451">
            <v>0</v>
          </cell>
          <cell r="H451">
            <v>502501.33</v>
          </cell>
          <cell r="I451">
            <v>451333.29</v>
          </cell>
          <cell r="J451">
            <v>0</v>
          </cell>
          <cell r="K451">
            <v>0</v>
          </cell>
          <cell r="L451">
            <v>424271.22</v>
          </cell>
          <cell r="M451">
            <v>50250.14</v>
          </cell>
          <cell r="N451">
            <v>8099.36</v>
          </cell>
          <cell r="O451">
            <v>27442.44</v>
          </cell>
          <cell r="P451">
            <v>10540.84</v>
          </cell>
          <cell r="Q451">
            <v>108097.5</v>
          </cell>
          <cell r="R451">
            <v>0</v>
          </cell>
          <cell r="S451">
            <v>15680.82</v>
          </cell>
          <cell r="T451">
            <v>8485.44</v>
          </cell>
          <cell r="U451">
            <v>2295.91</v>
          </cell>
          <cell r="V451">
            <v>33365.39</v>
          </cell>
          <cell r="W451">
            <v>18942</v>
          </cell>
          <cell r="X451">
            <v>52481.69</v>
          </cell>
          <cell r="Y451">
            <v>17567.509999999998</v>
          </cell>
          <cell r="Z451">
            <v>29259.24</v>
          </cell>
          <cell r="AA451">
            <v>71143.44</v>
          </cell>
          <cell r="AB451">
            <v>31630.23</v>
          </cell>
          <cell r="AC451">
            <v>496224.31</v>
          </cell>
          <cell r="AD451">
            <v>-105167.89</v>
          </cell>
          <cell r="AE451">
            <v>10942.36</v>
          </cell>
        </row>
        <row r="452">
          <cell r="A452" t="str">
            <v>Рябикова, 11-б</v>
          </cell>
          <cell r="B452" t="str">
            <v>Рябикова</v>
          </cell>
          <cell r="C452" t="str">
            <v>11-б</v>
          </cell>
          <cell r="D452">
            <v>-4693.17</v>
          </cell>
          <cell r="E452">
            <v>-18.440000000000001</v>
          </cell>
          <cell r="F452">
            <v>0</v>
          </cell>
          <cell r="G452">
            <v>0</v>
          </cell>
          <cell r="H452">
            <v>-18.440000000000001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-1.84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-2.17</v>
          </cell>
          <cell r="AD452">
            <v>-4691</v>
          </cell>
          <cell r="AE452">
            <v>-0.33</v>
          </cell>
        </row>
        <row r="453">
          <cell r="A453" t="str">
            <v>Рябикова, 12</v>
          </cell>
          <cell r="B453" t="str">
            <v>Рябикова</v>
          </cell>
          <cell r="C453">
            <v>12</v>
          </cell>
          <cell r="D453">
            <v>25760.9</v>
          </cell>
          <cell r="E453">
            <v>385643.09</v>
          </cell>
          <cell r="F453">
            <v>0</v>
          </cell>
          <cell r="G453">
            <v>0</v>
          </cell>
          <cell r="H453">
            <v>385643.09</v>
          </cell>
          <cell r="I453">
            <v>383449.45</v>
          </cell>
          <cell r="J453">
            <v>0</v>
          </cell>
          <cell r="K453">
            <v>0</v>
          </cell>
          <cell r="L453">
            <v>376834.95</v>
          </cell>
          <cell r="M453">
            <v>38564.32</v>
          </cell>
          <cell r="N453">
            <v>12147.09</v>
          </cell>
          <cell r="O453">
            <v>26041.5</v>
          </cell>
          <cell r="P453">
            <v>5870.53</v>
          </cell>
          <cell r="Q453">
            <v>65028.89</v>
          </cell>
          <cell r="R453">
            <v>0</v>
          </cell>
          <cell r="S453">
            <v>13592.49</v>
          </cell>
          <cell r="T453">
            <v>7536.69</v>
          </cell>
          <cell r="U453">
            <v>1377.13</v>
          </cell>
          <cell r="V453">
            <v>15191.63</v>
          </cell>
          <cell r="W453">
            <v>17252.080000000002</v>
          </cell>
          <cell r="X453">
            <v>50979.47</v>
          </cell>
          <cell r="Y453">
            <v>27382.63</v>
          </cell>
          <cell r="Z453">
            <v>0</v>
          </cell>
          <cell r="AA453">
            <v>111368.04</v>
          </cell>
          <cell r="AB453">
            <v>23443.05</v>
          </cell>
          <cell r="AC453">
            <v>423773.83</v>
          </cell>
          <cell r="AD453">
            <v>-21177.98</v>
          </cell>
          <cell r="AE453">
            <v>7998.29</v>
          </cell>
        </row>
        <row r="454">
          <cell r="A454" t="str">
            <v>Рябикова, 12-а</v>
          </cell>
          <cell r="B454" t="str">
            <v>Рябикова</v>
          </cell>
          <cell r="C454" t="str">
            <v>12-а</v>
          </cell>
          <cell r="D454">
            <v>-151009.28</v>
          </cell>
          <cell r="E454">
            <v>204583.38</v>
          </cell>
          <cell r="F454">
            <v>21350.35</v>
          </cell>
          <cell r="G454">
            <v>0</v>
          </cell>
          <cell r="H454">
            <v>225933.73</v>
          </cell>
          <cell r="I454">
            <v>162011.26999999999</v>
          </cell>
          <cell r="J454">
            <v>10591.04</v>
          </cell>
          <cell r="K454">
            <v>0</v>
          </cell>
          <cell r="L454">
            <v>171281.75</v>
          </cell>
          <cell r="M454">
            <v>22593.43</v>
          </cell>
          <cell r="N454">
            <v>10123.24</v>
          </cell>
          <cell r="O454">
            <v>14576.28</v>
          </cell>
          <cell r="P454">
            <v>4316.5600000000004</v>
          </cell>
          <cell r="Q454">
            <v>42595.8</v>
          </cell>
          <cell r="R454">
            <v>0</v>
          </cell>
          <cell r="S454">
            <v>8721.09</v>
          </cell>
          <cell r="T454">
            <v>3425.62</v>
          </cell>
          <cell r="U454">
            <v>1137.03</v>
          </cell>
          <cell r="V454">
            <v>12512.44</v>
          </cell>
          <cell r="W454">
            <v>9994.7999999999993</v>
          </cell>
          <cell r="X454">
            <v>11938.56</v>
          </cell>
          <cell r="Y454">
            <v>6588.72</v>
          </cell>
          <cell r="Z454">
            <v>0</v>
          </cell>
          <cell r="AA454">
            <v>26890.69</v>
          </cell>
          <cell r="AB454">
            <v>3173.27</v>
          </cell>
          <cell r="AC454">
            <v>183431.3</v>
          </cell>
          <cell r="AD454">
            <v>-163158.82999999999</v>
          </cell>
          <cell r="AE454">
            <v>4843.7700000000004</v>
          </cell>
        </row>
        <row r="455">
          <cell r="A455" t="str">
            <v>Рябикова, 12-б</v>
          </cell>
          <cell r="B455" t="str">
            <v>Рябикова</v>
          </cell>
          <cell r="C455" t="str">
            <v>12-б</v>
          </cell>
          <cell r="D455">
            <v>-106511.4</v>
          </cell>
          <cell r="E455">
            <v>200297.12</v>
          </cell>
          <cell r="F455">
            <v>0</v>
          </cell>
          <cell r="G455">
            <v>0</v>
          </cell>
          <cell r="H455">
            <v>200297.12</v>
          </cell>
          <cell r="I455">
            <v>169857.64</v>
          </cell>
          <cell r="J455">
            <v>0</v>
          </cell>
          <cell r="K455">
            <v>0</v>
          </cell>
          <cell r="L455">
            <v>166589.73000000001</v>
          </cell>
          <cell r="M455">
            <v>20029.73</v>
          </cell>
          <cell r="N455">
            <v>10123.24</v>
          </cell>
          <cell r="O455">
            <v>14113.44</v>
          </cell>
          <cell r="P455">
            <v>5845.75</v>
          </cell>
          <cell r="Q455">
            <v>63768.4</v>
          </cell>
          <cell r="R455">
            <v>0</v>
          </cell>
          <cell r="S455">
            <v>0</v>
          </cell>
          <cell r="T455">
            <v>3331.79</v>
          </cell>
          <cell r="U455">
            <v>1543.55</v>
          </cell>
          <cell r="V455">
            <v>15021.12</v>
          </cell>
          <cell r="W455">
            <v>9820.32</v>
          </cell>
          <cell r="X455">
            <v>8953.92</v>
          </cell>
          <cell r="Y455">
            <v>5662.32</v>
          </cell>
          <cell r="Z455">
            <v>0</v>
          </cell>
          <cell r="AA455">
            <v>27710.49</v>
          </cell>
          <cell r="AB455">
            <v>6643.02</v>
          </cell>
          <cell r="AC455">
            <v>197224.72</v>
          </cell>
          <cell r="AD455">
            <v>-137146.39000000001</v>
          </cell>
          <cell r="AE455">
            <v>4657.63</v>
          </cell>
        </row>
        <row r="456">
          <cell r="A456" t="str">
            <v>Рябикова, 13-а</v>
          </cell>
          <cell r="B456" t="str">
            <v>Рябикова</v>
          </cell>
          <cell r="C456" t="str">
            <v>13-а</v>
          </cell>
          <cell r="D456">
            <v>-19211.810000000001</v>
          </cell>
          <cell r="E456">
            <v>547788.5</v>
          </cell>
          <cell r="F456">
            <v>0</v>
          </cell>
          <cell r="G456">
            <v>0</v>
          </cell>
          <cell r="H456">
            <v>547788.5</v>
          </cell>
          <cell r="I456">
            <v>504932.44</v>
          </cell>
          <cell r="J456">
            <v>0</v>
          </cell>
          <cell r="K456">
            <v>0</v>
          </cell>
          <cell r="L456">
            <v>504503</v>
          </cell>
          <cell r="M456">
            <v>54778.83</v>
          </cell>
          <cell r="N456">
            <v>18222.62</v>
          </cell>
          <cell r="O456">
            <v>32551.56</v>
          </cell>
          <cell r="P456">
            <v>7896.57</v>
          </cell>
          <cell r="Q456">
            <v>99668.89</v>
          </cell>
          <cell r="R456">
            <v>0</v>
          </cell>
          <cell r="S456">
            <v>38800.410000000003</v>
          </cell>
          <cell r="T456">
            <v>10090.07</v>
          </cell>
          <cell r="U456">
            <v>808.9</v>
          </cell>
          <cell r="V456">
            <v>22619.96</v>
          </cell>
          <cell r="W456">
            <v>21525.96</v>
          </cell>
          <cell r="X456">
            <v>63858.62</v>
          </cell>
          <cell r="Y456">
            <v>24165.42</v>
          </cell>
          <cell r="Z456">
            <v>31720.2</v>
          </cell>
          <cell r="AA456">
            <v>118772.59</v>
          </cell>
          <cell r="AB456">
            <v>11830.72</v>
          </cell>
          <cell r="AC456">
            <v>568592.92000000004</v>
          </cell>
          <cell r="AD456">
            <v>-83301.73</v>
          </cell>
          <cell r="AE456">
            <v>11281.6</v>
          </cell>
        </row>
        <row r="457">
          <cell r="A457" t="str">
            <v>Рябикова, 13-б</v>
          </cell>
          <cell r="B457" t="str">
            <v>Рябикова</v>
          </cell>
          <cell r="C457" t="str">
            <v>13-б</v>
          </cell>
          <cell r="D457">
            <v>38305.730000000003</v>
          </cell>
          <cell r="E457">
            <v>766485.18</v>
          </cell>
          <cell r="F457">
            <v>0</v>
          </cell>
          <cell r="G457">
            <v>0</v>
          </cell>
          <cell r="H457">
            <v>766485.18</v>
          </cell>
          <cell r="I457">
            <v>698429.68</v>
          </cell>
          <cell r="J457">
            <v>0</v>
          </cell>
          <cell r="K457">
            <v>0</v>
          </cell>
          <cell r="L457">
            <v>696466.38</v>
          </cell>
          <cell r="M457">
            <v>76648.52</v>
          </cell>
          <cell r="N457">
            <v>542.59</v>
          </cell>
          <cell r="O457">
            <v>34526.160000000003</v>
          </cell>
          <cell r="P457">
            <v>7791.79</v>
          </cell>
          <cell r="Q457">
            <v>88648.11</v>
          </cell>
          <cell r="R457">
            <v>0</v>
          </cell>
          <cell r="S457">
            <v>52355.67</v>
          </cell>
          <cell r="T457">
            <v>13929.33</v>
          </cell>
          <cell r="U457">
            <v>1084.04</v>
          </cell>
          <cell r="V457">
            <v>28588.26</v>
          </cell>
          <cell r="W457">
            <v>22830.959999999999</v>
          </cell>
          <cell r="X457">
            <v>142115.56</v>
          </cell>
          <cell r="Y457">
            <v>39996.97</v>
          </cell>
          <cell r="Z457">
            <v>33645.07</v>
          </cell>
          <cell r="AA457">
            <v>181027.99</v>
          </cell>
          <cell r="AB457">
            <v>22074.55</v>
          </cell>
          <cell r="AC457">
            <v>761004.81</v>
          </cell>
          <cell r="AD457">
            <v>-26232.7</v>
          </cell>
          <cell r="AE457">
            <v>15199.24</v>
          </cell>
        </row>
        <row r="458">
          <cell r="A458" t="str">
            <v>Рябикова, 14-а</v>
          </cell>
          <cell r="B458" t="str">
            <v>Рябикова</v>
          </cell>
          <cell r="C458" t="str">
            <v>14-а</v>
          </cell>
          <cell r="D458">
            <v>-6234.7</v>
          </cell>
          <cell r="E458">
            <v>338799.62</v>
          </cell>
          <cell r="F458">
            <v>0</v>
          </cell>
          <cell r="G458">
            <v>0</v>
          </cell>
          <cell r="H458">
            <v>338799.62</v>
          </cell>
          <cell r="I458">
            <v>317971.23</v>
          </cell>
          <cell r="J458">
            <v>0</v>
          </cell>
          <cell r="K458">
            <v>0</v>
          </cell>
          <cell r="L458">
            <v>315934.61</v>
          </cell>
          <cell r="M458">
            <v>33879.96</v>
          </cell>
          <cell r="N458">
            <v>10123.24</v>
          </cell>
          <cell r="O458">
            <v>19940.46</v>
          </cell>
          <cell r="P458">
            <v>5034.4399999999996</v>
          </cell>
          <cell r="Q458">
            <v>61253.79</v>
          </cell>
          <cell r="R458">
            <v>0</v>
          </cell>
          <cell r="S458">
            <v>28178.58</v>
          </cell>
          <cell r="T458">
            <v>6318.71</v>
          </cell>
          <cell r="U458">
            <v>723.8</v>
          </cell>
          <cell r="V458">
            <v>15594.99</v>
          </cell>
          <cell r="W458">
            <v>13186.56</v>
          </cell>
          <cell r="X458">
            <v>37739.949999999997</v>
          </cell>
          <cell r="Y458">
            <v>15790.1</v>
          </cell>
          <cell r="Z458">
            <v>20369.509999999998</v>
          </cell>
          <cell r="AA458">
            <v>63855.81</v>
          </cell>
          <cell r="AB458">
            <v>14185.12</v>
          </cell>
          <cell r="AC458">
            <v>353179.57</v>
          </cell>
          <cell r="AD458">
            <v>-43479.66</v>
          </cell>
          <cell r="AE458">
            <v>7004.55</v>
          </cell>
        </row>
        <row r="459">
          <cell r="A459" t="str">
            <v>Рябикова, 15-а</v>
          </cell>
          <cell r="B459" t="str">
            <v>Рябикова</v>
          </cell>
          <cell r="C459" t="str">
            <v>15-а</v>
          </cell>
          <cell r="D459">
            <v>12984.8</v>
          </cell>
          <cell r="E459">
            <v>276729.3</v>
          </cell>
          <cell r="F459">
            <v>3608.69</v>
          </cell>
          <cell r="G459">
            <v>0</v>
          </cell>
          <cell r="H459">
            <v>280337.99</v>
          </cell>
          <cell r="I459">
            <v>285769.61</v>
          </cell>
          <cell r="J459">
            <v>0</v>
          </cell>
          <cell r="K459">
            <v>0</v>
          </cell>
          <cell r="L459">
            <v>297297.96999999997</v>
          </cell>
          <cell r="M459">
            <v>28033.88</v>
          </cell>
          <cell r="N459">
            <v>4965.96</v>
          </cell>
          <cell r="O459">
            <v>18959.939999999999</v>
          </cell>
          <cell r="P459">
            <v>4517.04</v>
          </cell>
          <cell r="Q459">
            <v>49798.13</v>
          </cell>
          <cell r="R459">
            <v>0</v>
          </cell>
          <cell r="S459">
            <v>11713.2</v>
          </cell>
          <cell r="T459">
            <v>5945.96</v>
          </cell>
          <cell r="U459">
            <v>564.16</v>
          </cell>
          <cell r="V459">
            <v>11180.99</v>
          </cell>
          <cell r="W459">
            <v>12605.68</v>
          </cell>
          <cell r="X459">
            <v>39192.61</v>
          </cell>
          <cell r="Y459">
            <v>21653.07</v>
          </cell>
          <cell r="Z459">
            <v>0</v>
          </cell>
          <cell r="AA459">
            <v>84791.97</v>
          </cell>
          <cell r="AB459">
            <v>7395.17</v>
          </cell>
          <cell r="AC459">
            <v>307176.94</v>
          </cell>
          <cell r="AD459">
            <v>3105.83</v>
          </cell>
          <cell r="AE459">
            <v>5859.18</v>
          </cell>
        </row>
        <row r="460">
          <cell r="A460" t="str">
            <v>Рябикова, 15-б</v>
          </cell>
          <cell r="B460" t="str">
            <v>Рябикова</v>
          </cell>
          <cell r="C460" t="str">
            <v>15-б</v>
          </cell>
          <cell r="D460">
            <v>21854.87</v>
          </cell>
          <cell r="E460">
            <v>363170.06</v>
          </cell>
          <cell r="F460">
            <v>9363.77</v>
          </cell>
          <cell r="G460">
            <v>0</v>
          </cell>
          <cell r="H460">
            <v>372533.83</v>
          </cell>
          <cell r="I460">
            <v>348602.91</v>
          </cell>
          <cell r="J460">
            <v>4946.6000000000004</v>
          </cell>
          <cell r="K460">
            <v>0</v>
          </cell>
          <cell r="L460">
            <v>353549.51</v>
          </cell>
          <cell r="M460">
            <v>37253.339999999997</v>
          </cell>
          <cell r="N460">
            <v>4142.67</v>
          </cell>
          <cell r="O460">
            <v>18652.98</v>
          </cell>
          <cell r="P460">
            <v>4555.92</v>
          </cell>
          <cell r="Q460">
            <v>42648.33</v>
          </cell>
          <cell r="R460">
            <v>0</v>
          </cell>
          <cell r="S460">
            <v>31193.7</v>
          </cell>
          <cell r="T460">
            <v>7070.99</v>
          </cell>
          <cell r="U460">
            <v>488.23</v>
          </cell>
          <cell r="V460">
            <v>16892.400000000001</v>
          </cell>
          <cell r="W460">
            <v>12397.24</v>
          </cell>
          <cell r="X460">
            <v>71282.23</v>
          </cell>
          <cell r="Y460">
            <v>23130.63</v>
          </cell>
          <cell r="Z460">
            <v>0</v>
          </cell>
          <cell r="AA460">
            <v>102718.11</v>
          </cell>
          <cell r="AB460">
            <v>15839.92</v>
          </cell>
          <cell r="AC460">
            <v>395792.37</v>
          </cell>
          <cell r="AD460">
            <v>-20387.990000000002</v>
          </cell>
          <cell r="AE460">
            <v>7525.68</v>
          </cell>
        </row>
        <row r="461">
          <cell r="A461" t="str">
            <v>Рябикова, 16</v>
          </cell>
          <cell r="B461" t="str">
            <v>Рябикова</v>
          </cell>
          <cell r="C461">
            <v>16</v>
          </cell>
          <cell r="D461">
            <v>4400.37</v>
          </cell>
          <cell r="E461">
            <v>224919.52</v>
          </cell>
          <cell r="F461">
            <v>0</v>
          </cell>
          <cell r="G461">
            <v>0</v>
          </cell>
          <cell r="H461">
            <v>224919.52</v>
          </cell>
          <cell r="I461">
            <v>217502.35</v>
          </cell>
          <cell r="J461">
            <v>0</v>
          </cell>
          <cell r="K461">
            <v>0</v>
          </cell>
          <cell r="L461">
            <v>216695.48</v>
          </cell>
          <cell r="M461">
            <v>22491.93</v>
          </cell>
          <cell r="N461">
            <v>2703.22</v>
          </cell>
          <cell r="O461">
            <v>15204.96</v>
          </cell>
          <cell r="P461">
            <v>3601.92</v>
          </cell>
          <cell r="Q461">
            <v>38367.31</v>
          </cell>
          <cell r="R461">
            <v>0</v>
          </cell>
          <cell r="S461">
            <v>10727.25</v>
          </cell>
          <cell r="T461">
            <v>4333.91</v>
          </cell>
          <cell r="U461">
            <v>389.41</v>
          </cell>
          <cell r="V461">
            <v>8919.5300000000007</v>
          </cell>
          <cell r="W461">
            <v>10069.32</v>
          </cell>
          <cell r="X461">
            <v>28335.119999999999</v>
          </cell>
          <cell r="Y461">
            <v>15981.66</v>
          </cell>
          <cell r="Z461">
            <v>0</v>
          </cell>
          <cell r="AA461">
            <v>70431.05</v>
          </cell>
          <cell r="AB461">
            <v>8957.41</v>
          </cell>
          <cell r="AC461">
            <v>245210.9</v>
          </cell>
          <cell r="AD461">
            <v>-24115.05</v>
          </cell>
          <cell r="AE461">
            <v>4696.8999999999996</v>
          </cell>
        </row>
        <row r="462">
          <cell r="A462" t="str">
            <v>Рябикова, 16-а</v>
          </cell>
          <cell r="B462" t="str">
            <v>Рябикова</v>
          </cell>
          <cell r="C462" t="str">
            <v>16-а</v>
          </cell>
          <cell r="D462">
            <v>-188856.35</v>
          </cell>
          <cell r="E462">
            <v>554368.22</v>
          </cell>
          <cell r="F462">
            <v>0</v>
          </cell>
          <cell r="G462">
            <v>0</v>
          </cell>
          <cell r="H462">
            <v>554368.22</v>
          </cell>
          <cell r="I462">
            <v>404973.58</v>
          </cell>
          <cell r="J462">
            <v>0</v>
          </cell>
          <cell r="K462">
            <v>0</v>
          </cell>
          <cell r="L462">
            <v>396765.42</v>
          </cell>
          <cell r="M462">
            <v>55436.82</v>
          </cell>
          <cell r="N462">
            <v>38805.78</v>
          </cell>
          <cell r="O462">
            <v>29568.18</v>
          </cell>
          <cell r="P462">
            <v>9847.14</v>
          </cell>
          <cell r="Q462">
            <v>104851.33</v>
          </cell>
          <cell r="R462">
            <v>0</v>
          </cell>
          <cell r="S462">
            <v>31758.82</v>
          </cell>
          <cell r="T462">
            <v>7935.33</v>
          </cell>
          <cell r="U462">
            <v>3652.94</v>
          </cell>
          <cell r="V462">
            <v>34626.11</v>
          </cell>
          <cell r="W462">
            <v>20839.759999999998</v>
          </cell>
          <cell r="X462">
            <v>79563.89</v>
          </cell>
          <cell r="Y462">
            <v>14814.49</v>
          </cell>
          <cell r="Z462">
            <v>0</v>
          </cell>
          <cell r="AA462">
            <v>94151.47</v>
          </cell>
          <cell r="AB462">
            <v>17924.68</v>
          </cell>
          <cell r="AC462">
            <v>555527.9</v>
          </cell>
          <cell r="AD462">
            <v>-347618.83</v>
          </cell>
          <cell r="AE462">
            <v>11751.16</v>
          </cell>
        </row>
        <row r="463">
          <cell r="A463" t="str">
            <v>Рябикова, 16-б</v>
          </cell>
          <cell r="B463" t="str">
            <v>Рябикова</v>
          </cell>
          <cell r="C463" t="str">
            <v>16-б</v>
          </cell>
          <cell r="D463">
            <v>-30671.19</v>
          </cell>
          <cell r="E463">
            <v>310451.48</v>
          </cell>
          <cell r="F463">
            <v>0</v>
          </cell>
          <cell r="G463">
            <v>0</v>
          </cell>
          <cell r="H463">
            <v>310451.48</v>
          </cell>
          <cell r="I463">
            <v>294647.46999999997</v>
          </cell>
          <cell r="J463">
            <v>0</v>
          </cell>
          <cell r="K463">
            <v>0</v>
          </cell>
          <cell r="L463">
            <v>280474.5</v>
          </cell>
          <cell r="M463">
            <v>31045.18</v>
          </cell>
          <cell r="N463">
            <v>8099.69</v>
          </cell>
          <cell r="O463">
            <v>12772.98</v>
          </cell>
          <cell r="P463">
            <v>3919.44</v>
          </cell>
          <cell r="Q463">
            <v>46546.8</v>
          </cell>
          <cell r="R463">
            <v>0</v>
          </cell>
          <cell r="S463">
            <v>15485.84</v>
          </cell>
          <cell r="T463">
            <v>5609.48</v>
          </cell>
          <cell r="U463">
            <v>632.91999999999996</v>
          </cell>
          <cell r="V463">
            <v>13082.88</v>
          </cell>
          <cell r="W463">
            <v>8445.2000000000007</v>
          </cell>
          <cell r="X463">
            <v>63146.75</v>
          </cell>
          <cell r="Y463">
            <v>22584.04</v>
          </cell>
          <cell r="Z463">
            <v>12453.32</v>
          </cell>
          <cell r="AA463">
            <v>42505.15</v>
          </cell>
          <cell r="AB463">
            <v>7275.34</v>
          </cell>
          <cell r="AC463">
            <v>299898.65000000002</v>
          </cell>
          <cell r="AD463">
            <v>-50095.34</v>
          </cell>
          <cell r="AE463">
            <v>6293.64</v>
          </cell>
        </row>
        <row r="464">
          <cell r="A464" t="str">
            <v>Рябикова, 16-в</v>
          </cell>
          <cell r="B464" t="str">
            <v>Рябикова</v>
          </cell>
          <cell r="C464" t="str">
            <v>16-в</v>
          </cell>
          <cell r="D464">
            <v>-2979.07</v>
          </cell>
          <cell r="E464">
            <v>312944.19</v>
          </cell>
          <cell r="F464">
            <v>0</v>
          </cell>
          <cell r="G464">
            <v>0</v>
          </cell>
          <cell r="H464">
            <v>312944.19</v>
          </cell>
          <cell r="I464">
            <v>289021.23</v>
          </cell>
          <cell r="J464">
            <v>0</v>
          </cell>
          <cell r="K464">
            <v>0</v>
          </cell>
          <cell r="L464">
            <v>281567.94</v>
          </cell>
          <cell r="M464">
            <v>31294.41</v>
          </cell>
          <cell r="N464">
            <v>8099.69</v>
          </cell>
          <cell r="O464">
            <v>12817.14</v>
          </cell>
          <cell r="P464">
            <v>4264.26</v>
          </cell>
          <cell r="Q464">
            <v>48254.239999999998</v>
          </cell>
          <cell r="R464">
            <v>0</v>
          </cell>
          <cell r="S464">
            <v>12136.28</v>
          </cell>
          <cell r="T464">
            <v>5631.37</v>
          </cell>
          <cell r="U464">
            <v>582.04</v>
          </cell>
          <cell r="V464">
            <v>13821.78</v>
          </cell>
          <cell r="W464">
            <v>8476.36</v>
          </cell>
          <cell r="X464">
            <v>63799.85</v>
          </cell>
          <cell r="Y464">
            <v>23057.52</v>
          </cell>
          <cell r="Z464">
            <v>12488.84</v>
          </cell>
          <cell r="AA464">
            <v>45817.25</v>
          </cell>
          <cell r="AB464">
            <v>7863.44</v>
          </cell>
          <cell r="AC464">
            <v>304805.03999999998</v>
          </cell>
          <cell r="AD464">
            <v>-26216.17</v>
          </cell>
          <cell r="AE464">
            <v>6400.57</v>
          </cell>
        </row>
        <row r="465">
          <cell r="A465" t="str">
            <v>Рябикова, 17</v>
          </cell>
          <cell r="B465" t="str">
            <v>Рябикова</v>
          </cell>
          <cell r="C465">
            <v>17</v>
          </cell>
          <cell r="D465">
            <v>6802.87</v>
          </cell>
          <cell r="E465">
            <v>358232.54</v>
          </cell>
          <cell r="F465">
            <v>0</v>
          </cell>
          <cell r="G465">
            <v>0</v>
          </cell>
          <cell r="H465">
            <v>358232.54</v>
          </cell>
          <cell r="I465">
            <v>297494.8</v>
          </cell>
          <cell r="J465">
            <v>0</v>
          </cell>
          <cell r="K465">
            <v>0</v>
          </cell>
          <cell r="L465">
            <v>297119.34000000003</v>
          </cell>
          <cell r="M465">
            <v>35823.29</v>
          </cell>
          <cell r="N465">
            <v>8099.36</v>
          </cell>
          <cell r="O465">
            <v>15250.44</v>
          </cell>
          <cell r="P465">
            <v>4326.1899999999996</v>
          </cell>
          <cell r="Q465">
            <v>41979.64</v>
          </cell>
          <cell r="R465">
            <v>0</v>
          </cell>
          <cell r="S465">
            <v>21721.27</v>
          </cell>
          <cell r="T465">
            <v>5942.39</v>
          </cell>
          <cell r="U465">
            <v>1400.56</v>
          </cell>
          <cell r="V465">
            <v>12076.58</v>
          </cell>
          <cell r="W465">
            <v>10085.040000000001</v>
          </cell>
          <cell r="X465">
            <v>81502.78</v>
          </cell>
          <cell r="Y465">
            <v>15167.58</v>
          </cell>
          <cell r="Z465">
            <v>14861.04</v>
          </cell>
          <cell r="AA465">
            <v>58698.61</v>
          </cell>
          <cell r="AB465">
            <v>19081.259999999998</v>
          </cell>
          <cell r="AC465">
            <v>353242.96</v>
          </cell>
          <cell r="AD465">
            <v>-49320.75</v>
          </cell>
          <cell r="AE465">
            <v>7226.93</v>
          </cell>
        </row>
        <row r="466">
          <cell r="A466" t="str">
            <v>Рябикова, 18</v>
          </cell>
          <cell r="B466" t="str">
            <v>Рябикова</v>
          </cell>
          <cell r="C466">
            <v>18</v>
          </cell>
          <cell r="D466">
            <v>22476.21</v>
          </cell>
          <cell r="E466">
            <v>508846.83</v>
          </cell>
          <cell r="F466">
            <v>0</v>
          </cell>
          <cell r="G466">
            <v>0</v>
          </cell>
          <cell r="H466">
            <v>508846.83</v>
          </cell>
          <cell r="I466">
            <v>468214.14</v>
          </cell>
          <cell r="J466">
            <v>0</v>
          </cell>
          <cell r="K466">
            <v>0</v>
          </cell>
          <cell r="L466">
            <v>462003.66</v>
          </cell>
          <cell r="M466">
            <v>50884.67</v>
          </cell>
          <cell r="N466">
            <v>10021.68</v>
          </cell>
          <cell r="O466">
            <v>20982.959999999999</v>
          </cell>
          <cell r="P466">
            <v>4888.3100000000004</v>
          </cell>
          <cell r="Q466">
            <v>56036.35</v>
          </cell>
          <cell r="R466">
            <v>0</v>
          </cell>
          <cell r="S466">
            <v>34451.67</v>
          </cell>
          <cell r="T466">
            <v>9240.08</v>
          </cell>
          <cell r="U466">
            <v>771.77</v>
          </cell>
          <cell r="V466">
            <v>18296.5</v>
          </cell>
          <cell r="W466">
            <v>13875.84</v>
          </cell>
          <cell r="X466">
            <v>108102.69</v>
          </cell>
          <cell r="Y466">
            <v>24017.040000000001</v>
          </cell>
          <cell r="Z466">
            <v>21434.28</v>
          </cell>
          <cell r="AA466">
            <v>94617.72</v>
          </cell>
          <cell r="AB466">
            <v>17873.810000000001</v>
          </cell>
          <cell r="AC466">
            <v>495534.53</v>
          </cell>
          <cell r="AD466">
            <v>-11054.66</v>
          </cell>
          <cell r="AE466">
            <v>10039.16</v>
          </cell>
        </row>
        <row r="467">
          <cell r="A467" t="str">
            <v>Рябикова, 18-а</v>
          </cell>
          <cell r="B467" t="str">
            <v>Рябикова</v>
          </cell>
          <cell r="C467" t="str">
            <v>18-а</v>
          </cell>
          <cell r="D467">
            <v>47836.1</v>
          </cell>
          <cell r="E467">
            <v>629704.80000000005</v>
          </cell>
          <cell r="F467">
            <v>0</v>
          </cell>
          <cell r="G467">
            <v>0</v>
          </cell>
          <cell r="H467">
            <v>629704.80000000005</v>
          </cell>
          <cell r="I467">
            <v>614278.9</v>
          </cell>
          <cell r="J467">
            <v>0</v>
          </cell>
          <cell r="K467">
            <v>0</v>
          </cell>
          <cell r="L467">
            <v>614278.9</v>
          </cell>
          <cell r="M467">
            <v>62970.5</v>
          </cell>
          <cell r="N467">
            <v>14170.19</v>
          </cell>
          <cell r="O467">
            <v>42510.9</v>
          </cell>
          <cell r="P467">
            <v>9193.81</v>
          </cell>
          <cell r="Q467">
            <v>106809.24</v>
          </cell>
          <cell r="R467">
            <v>0</v>
          </cell>
          <cell r="S467">
            <v>17916.689999999999</v>
          </cell>
          <cell r="T467">
            <v>12285.58</v>
          </cell>
          <cell r="U467">
            <v>743.82</v>
          </cell>
          <cell r="V467">
            <v>22298.83</v>
          </cell>
          <cell r="W467">
            <v>28112.880000000001</v>
          </cell>
          <cell r="X467">
            <v>86116.800000000003</v>
          </cell>
          <cell r="Y467">
            <v>45978.239999999998</v>
          </cell>
          <cell r="Z467">
            <v>0</v>
          </cell>
          <cell r="AA467">
            <v>187498.62</v>
          </cell>
          <cell r="AB467">
            <v>26701.02</v>
          </cell>
          <cell r="AC467">
            <v>676296.71</v>
          </cell>
          <cell r="AD467">
            <v>-14181.71</v>
          </cell>
          <cell r="AE467">
            <v>12989.59</v>
          </cell>
        </row>
        <row r="468">
          <cell r="A468" t="str">
            <v>Рябикова, 18-б</v>
          </cell>
          <cell r="B468" t="str">
            <v>Рябикова</v>
          </cell>
          <cell r="C468" t="str">
            <v>18-б</v>
          </cell>
          <cell r="D468">
            <v>33413.39</v>
          </cell>
          <cell r="E468">
            <v>286829.03000000003</v>
          </cell>
          <cell r="F468">
            <v>0</v>
          </cell>
          <cell r="G468">
            <v>0</v>
          </cell>
          <cell r="H468">
            <v>286829.03000000003</v>
          </cell>
          <cell r="I468">
            <v>277056.28999999998</v>
          </cell>
          <cell r="J468">
            <v>0</v>
          </cell>
          <cell r="K468">
            <v>0</v>
          </cell>
          <cell r="L468">
            <v>277056.28999999998</v>
          </cell>
          <cell r="M468">
            <v>28682.94</v>
          </cell>
          <cell r="N468">
            <v>12147.09</v>
          </cell>
          <cell r="O468">
            <v>19334.64</v>
          </cell>
          <cell r="P468">
            <v>5243.24</v>
          </cell>
          <cell r="Q468">
            <v>64217.57</v>
          </cell>
          <cell r="R468">
            <v>0</v>
          </cell>
          <cell r="S468">
            <v>11698.89</v>
          </cell>
          <cell r="T468">
            <v>5541.13</v>
          </cell>
          <cell r="U468">
            <v>588.30999999999995</v>
          </cell>
          <cell r="V468">
            <v>11521.07</v>
          </cell>
          <cell r="W468">
            <v>12800.72</v>
          </cell>
          <cell r="X468">
            <v>36550.800000000003</v>
          </cell>
          <cell r="Y468">
            <v>21039.49</v>
          </cell>
          <cell r="Z468">
            <v>0</v>
          </cell>
          <cell r="AA468">
            <v>82424.63</v>
          </cell>
          <cell r="AB468">
            <v>7912.4</v>
          </cell>
          <cell r="AC468">
            <v>325809.67</v>
          </cell>
          <cell r="AD468">
            <v>-15339.99</v>
          </cell>
          <cell r="AE468">
            <v>6106.75</v>
          </cell>
        </row>
        <row r="469">
          <cell r="A469" t="str">
            <v>Рябикова, 19</v>
          </cell>
          <cell r="B469" t="str">
            <v>Рябикова</v>
          </cell>
          <cell r="C469">
            <v>19</v>
          </cell>
          <cell r="D469">
            <v>8979.82</v>
          </cell>
          <cell r="E469">
            <v>430516.82</v>
          </cell>
          <cell r="F469">
            <v>0</v>
          </cell>
          <cell r="G469">
            <v>0</v>
          </cell>
          <cell r="H469">
            <v>430516.82</v>
          </cell>
          <cell r="I469">
            <v>406982.13</v>
          </cell>
          <cell r="J469">
            <v>0</v>
          </cell>
          <cell r="K469">
            <v>0</v>
          </cell>
          <cell r="L469">
            <v>404165.45</v>
          </cell>
          <cell r="M469">
            <v>43051.69</v>
          </cell>
          <cell r="N469">
            <v>8099.36</v>
          </cell>
          <cell r="O469">
            <v>15205.92</v>
          </cell>
          <cell r="P469">
            <v>3606.5</v>
          </cell>
          <cell r="Q469">
            <v>38459.599999999999</v>
          </cell>
          <cell r="R469">
            <v>0</v>
          </cell>
          <cell r="S469">
            <v>26815.83</v>
          </cell>
          <cell r="T469">
            <v>8083.31</v>
          </cell>
          <cell r="U469">
            <v>560.80999999999995</v>
          </cell>
          <cell r="V469">
            <v>13722.35</v>
          </cell>
          <cell r="W469">
            <v>10056.959999999999</v>
          </cell>
          <cell r="X469">
            <v>127936.88</v>
          </cell>
          <cell r="Y469">
            <v>17775.43</v>
          </cell>
          <cell r="Z469">
            <v>14819.72</v>
          </cell>
          <cell r="AA469">
            <v>68186.36</v>
          </cell>
          <cell r="AB469">
            <v>15444.98</v>
          </cell>
          <cell r="AC469">
            <v>420224.2</v>
          </cell>
          <cell r="AD469">
            <v>-7078.93</v>
          </cell>
          <cell r="AE469">
            <v>8398.5</v>
          </cell>
        </row>
        <row r="470">
          <cell r="A470" t="str">
            <v>Рябикова, 19-а</v>
          </cell>
          <cell r="B470" t="str">
            <v>Рябикова</v>
          </cell>
          <cell r="C470" t="str">
            <v>19-а</v>
          </cell>
          <cell r="D470">
            <v>21552.85</v>
          </cell>
          <cell r="E470">
            <v>351328.86</v>
          </cell>
          <cell r="F470">
            <v>0</v>
          </cell>
          <cell r="G470">
            <v>0</v>
          </cell>
          <cell r="H470">
            <v>351328.86</v>
          </cell>
          <cell r="I470">
            <v>309570.23</v>
          </cell>
          <cell r="J470">
            <v>0</v>
          </cell>
          <cell r="K470">
            <v>0</v>
          </cell>
          <cell r="L470">
            <v>309000.3</v>
          </cell>
          <cell r="M470">
            <v>35132.910000000003</v>
          </cell>
          <cell r="N470">
            <v>12147.09</v>
          </cell>
          <cell r="O470">
            <v>19658.22</v>
          </cell>
          <cell r="P470">
            <v>4246.51</v>
          </cell>
          <cell r="Q470">
            <v>47838.92</v>
          </cell>
          <cell r="R470">
            <v>0</v>
          </cell>
          <cell r="S470">
            <v>25744.13</v>
          </cell>
          <cell r="T470">
            <v>6179.99</v>
          </cell>
          <cell r="U470">
            <v>644.21</v>
          </cell>
          <cell r="V470">
            <v>14528.86</v>
          </cell>
          <cell r="W470">
            <v>13014.04</v>
          </cell>
          <cell r="X470">
            <v>67236.66</v>
          </cell>
          <cell r="Y470">
            <v>17310.95</v>
          </cell>
          <cell r="Z470">
            <v>20102.759999999998</v>
          </cell>
          <cell r="AA470">
            <v>73028.08</v>
          </cell>
          <cell r="AB470">
            <v>6613.38</v>
          </cell>
          <cell r="AC470">
            <v>370514.97</v>
          </cell>
          <cell r="AD470">
            <v>-39961.82</v>
          </cell>
          <cell r="AE470">
            <v>7088.26</v>
          </cell>
        </row>
        <row r="471">
          <cell r="A471" t="str">
            <v>Рябикова, 20</v>
          </cell>
          <cell r="B471" t="str">
            <v>Рябикова</v>
          </cell>
          <cell r="C471">
            <v>20</v>
          </cell>
          <cell r="D471">
            <v>17137.29</v>
          </cell>
          <cell r="E471">
            <v>439113.65</v>
          </cell>
          <cell r="F471">
            <v>0</v>
          </cell>
          <cell r="G471">
            <v>0</v>
          </cell>
          <cell r="H471">
            <v>439113.65</v>
          </cell>
          <cell r="I471">
            <v>348451.98</v>
          </cell>
          <cell r="J471">
            <v>0</v>
          </cell>
          <cell r="K471">
            <v>0</v>
          </cell>
          <cell r="L471">
            <v>342747.61</v>
          </cell>
          <cell r="M471">
            <v>43911.38</v>
          </cell>
          <cell r="N471">
            <v>8099.36</v>
          </cell>
          <cell r="O471">
            <v>15370.02</v>
          </cell>
          <cell r="P471">
            <v>3646.08</v>
          </cell>
          <cell r="Q471">
            <v>41004.120000000003</v>
          </cell>
          <cell r="R471">
            <v>0</v>
          </cell>
          <cell r="S471">
            <v>25760.75</v>
          </cell>
          <cell r="T471">
            <v>6854.95</v>
          </cell>
          <cell r="U471">
            <v>527.04999999999995</v>
          </cell>
          <cell r="V471">
            <v>13262.1</v>
          </cell>
          <cell r="W471">
            <v>10166.36</v>
          </cell>
          <cell r="X471">
            <v>120954.93</v>
          </cell>
          <cell r="Y471">
            <v>24215.1</v>
          </cell>
          <cell r="Z471">
            <v>14972.7</v>
          </cell>
          <cell r="AA471">
            <v>66549.02</v>
          </cell>
          <cell r="AB471">
            <v>26830.52</v>
          </cell>
          <cell r="AC471">
            <v>430684.77</v>
          </cell>
          <cell r="AD471">
            <v>-70799.87</v>
          </cell>
          <cell r="AE471">
            <v>8560.33</v>
          </cell>
        </row>
        <row r="472">
          <cell r="A472" t="str">
            <v>Рябикова, 20-а</v>
          </cell>
          <cell r="B472" t="str">
            <v>Рябикова</v>
          </cell>
          <cell r="C472" t="str">
            <v>20-а</v>
          </cell>
          <cell r="D472">
            <v>284727.77</v>
          </cell>
          <cell r="E472">
            <v>4005622.04</v>
          </cell>
          <cell r="F472">
            <v>41498.44</v>
          </cell>
          <cell r="G472">
            <v>0</v>
          </cell>
          <cell r="H472">
            <v>4047120.48</v>
          </cell>
          <cell r="I472">
            <v>3952673.27</v>
          </cell>
          <cell r="J472">
            <v>33408.93</v>
          </cell>
          <cell r="K472">
            <v>0</v>
          </cell>
          <cell r="L472">
            <v>3978751.35</v>
          </cell>
          <cell r="M472">
            <v>404712.07</v>
          </cell>
          <cell r="N472">
            <v>487176.72</v>
          </cell>
          <cell r="O472">
            <v>181576.44</v>
          </cell>
          <cell r="P472">
            <v>36933.96</v>
          </cell>
          <cell r="Q472">
            <v>474847.54</v>
          </cell>
          <cell r="R472">
            <v>986289.39</v>
          </cell>
          <cell r="S472">
            <v>101330.29</v>
          </cell>
          <cell r="T472">
            <v>79575.009999999995</v>
          </cell>
          <cell r="U472">
            <v>2321.59</v>
          </cell>
          <cell r="V472">
            <v>74797.600000000006</v>
          </cell>
          <cell r="W472">
            <v>120179.84</v>
          </cell>
          <cell r="X472">
            <v>313891.20000000001</v>
          </cell>
          <cell r="Y472">
            <v>168117.24</v>
          </cell>
          <cell r="Z472">
            <v>0</v>
          </cell>
          <cell r="AA472">
            <v>714316.86</v>
          </cell>
          <cell r="AB472">
            <v>45334.15</v>
          </cell>
          <cell r="AC472">
            <v>4270896.08</v>
          </cell>
          <cell r="AD472">
            <v>-7416.96</v>
          </cell>
          <cell r="AE472">
            <v>79496.179999999993</v>
          </cell>
        </row>
        <row r="473">
          <cell r="A473" t="str">
            <v>Рябикова, 20-б</v>
          </cell>
          <cell r="B473" t="str">
            <v>Рябикова</v>
          </cell>
          <cell r="C473" t="str">
            <v>20-б</v>
          </cell>
          <cell r="D473">
            <v>786.8</v>
          </cell>
          <cell r="E473">
            <v>384088.74</v>
          </cell>
          <cell r="F473">
            <v>137616.88</v>
          </cell>
          <cell r="G473">
            <v>0</v>
          </cell>
          <cell r="H473">
            <v>521705.62</v>
          </cell>
          <cell r="I473">
            <v>341987.95</v>
          </cell>
          <cell r="J473">
            <v>106193.97</v>
          </cell>
          <cell r="K473">
            <v>0</v>
          </cell>
          <cell r="L473">
            <v>448181.92</v>
          </cell>
          <cell r="M473">
            <v>52170.5</v>
          </cell>
          <cell r="N473">
            <v>19637.53</v>
          </cell>
          <cell r="O473">
            <v>13600.38</v>
          </cell>
          <cell r="P473">
            <v>2425.96</v>
          </cell>
          <cell r="Q473">
            <v>29221.200000000001</v>
          </cell>
          <cell r="R473">
            <v>75927.12</v>
          </cell>
          <cell r="S473">
            <v>23343.48</v>
          </cell>
          <cell r="T473">
            <v>8963.66</v>
          </cell>
          <cell r="U473">
            <v>388.18</v>
          </cell>
          <cell r="V473">
            <v>8601.3700000000008</v>
          </cell>
          <cell r="W473">
            <v>9424.1200000000008</v>
          </cell>
          <cell r="X473">
            <v>93462.15</v>
          </cell>
          <cell r="Y473">
            <v>29961.34</v>
          </cell>
          <cell r="Z473">
            <v>12855.4</v>
          </cell>
          <cell r="AA473">
            <v>79827.09</v>
          </cell>
          <cell r="AB473">
            <v>2222.75</v>
          </cell>
          <cell r="AC473">
            <v>472596.61</v>
          </cell>
          <cell r="AD473">
            <v>-23627.89</v>
          </cell>
          <cell r="AE473">
            <v>9827.31</v>
          </cell>
        </row>
        <row r="474">
          <cell r="A474" t="str">
            <v>Рябикова, 21</v>
          </cell>
          <cell r="B474" t="str">
            <v>Рябикова</v>
          </cell>
          <cell r="C474">
            <v>21</v>
          </cell>
          <cell r="D474">
            <v>-8667.86</v>
          </cell>
          <cell r="E474">
            <v>248940.62</v>
          </cell>
          <cell r="F474">
            <v>0</v>
          </cell>
          <cell r="G474">
            <v>0</v>
          </cell>
          <cell r="H474">
            <v>248940.62</v>
          </cell>
          <cell r="I474">
            <v>250378.04</v>
          </cell>
          <cell r="J474">
            <v>0</v>
          </cell>
          <cell r="K474">
            <v>0</v>
          </cell>
          <cell r="L474">
            <v>250378.04</v>
          </cell>
          <cell r="M474">
            <v>24894.07</v>
          </cell>
          <cell r="N474">
            <v>7467.98</v>
          </cell>
          <cell r="O474">
            <v>15184.38</v>
          </cell>
          <cell r="P474">
            <v>3669.45</v>
          </cell>
          <cell r="Q474">
            <v>42472.38</v>
          </cell>
          <cell r="R474">
            <v>0</v>
          </cell>
          <cell r="S474">
            <v>25526.400000000001</v>
          </cell>
          <cell r="T474">
            <v>5007.57</v>
          </cell>
          <cell r="U474">
            <v>394.44</v>
          </cell>
          <cell r="V474">
            <v>13309.05</v>
          </cell>
          <cell r="W474">
            <v>10041.719999999999</v>
          </cell>
          <cell r="X474">
            <v>35917.64</v>
          </cell>
          <cell r="Y474">
            <v>13111.41</v>
          </cell>
          <cell r="Z474">
            <v>14795.79</v>
          </cell>
          <cell r="AA474">
            <v>47169.8</v>
          </cell>
          <cell r="AB474">
            <v>9117.39</v>
          </cell>
          <cell r="AC474">
            <v>273220.92</v>
          </cell>
          <cell r="AD474">
            <v>-31510.74</v>
          </cell>
          <cell r="AE474">
            <v>5141.45</v>
          </cell>
        </row>
        <row r="475">
          <cell r="A475" t="str">
            <v>Рябикова, 21-а</v>
          </cell>
          <cell r="B475" t="str">
            <v>Рябикова</v>
          </cell>
          <cell r="C475" t="str">
            <v>21-а</v>
          </cell>
          <cell r="D475">
            <v>-288587.90999999997</v>
          </cell>
          <cell r="E475">
            <v>2586907.98</v>
          </cell>
          <cell r="F475">
            <v>22854.89</v>
          </cell>
          <cell r="G475">
            <v>0</v>
          </cell>
          <cell r="H475">
            <v>2609762.87</v>
          </cell>
          <cell r="I475">
            <v>3112514.91</v>
          </cell>
          <cell r="J475">
            <v>23056.57</v>
          </cell>
          <cell r="K475">
            <v>0</v>
          </cell>
          <cell r="L475">
            <v>3123440.4</v>
          </cell>
          <cell r="M475">
            <v>260976.34</v>
          </cell>
          <cell r="N475">
            <v>322278.82</v>
          </cell>
          <cell r="O475">
            <v>128588.22</v>
          </cell>
          <cell r="P475">
            <v>24979.73</v>
          </cell>
          <cell r="Q475">
            <v>306124.15000000002</v>
          </cell>
          <cell r="R475">
            <v>682390.38</v>
          </cell>
          <cell r="S475">
            <v>97310.81</v>
          </cell>
          <cell r="T475">
            <v>62468.82</v>
          </cell>
          <cell r="U475">
            <v>3857.82</v>
          </cell>
          <cell r="V475">
            <v>54276.480000000003</v>
          </cell>
          <cell r="W475">
            <v>84947.88</v>
          </cell>
          <cell r="X475">
            <v>216374.35</v>
          </cell>
          <cell r="Y475">
            <v>101262.1</v>
          </cell>
          <cell r="Z475">
            <v>0</v>
          </cell>
          <cell r="AA475">
            <v>418117.74</v>
          </cell>
          <cell r="AB475">
            <v>19294.71</v>
          </cell>
          <cell r="AC475">
            <v>2834720.55</v>
          </cell>
          <cell r="AD475">
            <v>131.94</v>
          </cell>
          <cell r="AE475">
            <v>51472.2</v>
          </cell>
        </row>
        <row r="476">
          <cell r="A476" t="str">
            <v>Рябикова, 22</v>
          </cell>
          <cell r="B476" t="str">
            <v>Рябикова</v>
          </cell>
          <cell r="C476">
            <v>22</v>
          </cell>
          <cell r="D476">
            <v>8232.93</v>
          </cell>
          <cell r="E476">
            <v>544241.04</v>
          </cell>
          <cell r="F476">
            <v>0</v>
          </cell>
          <cell r="G476">
            <v>0</v>
          </cell>
          <cell r="H476">
            <v>544241.04</v>
          </cell>
          <cell r="I476">
            <v>528646.82999999996</v>
          </cell>
          <cell r="J476">
            <v>0</v>
          </cell>
          <cell r="K476">
            <v>0</v>
          </cell>
          <cell r="L476">
            <v>528646.82999999996</v>
          </cell>
          <cell r="M476">
            <v>54424.14</v>
          </cell>
          <cell r="N476">
            <v>10795.76</v>
          </cell>
          <cell r="O476">
            <v>20932.32</v>
          </cell>
          <cell r="P476">
            <v>4506.45</v>
          </cell>
          <cell r="Q476">
            <v>43545.86</v>
          </cell>
          <cell r="R476">
            <v>0</v>
          </cell>
          <cell r="S476">
            <v>34379.97</v>
          </cell>
          <cell r="T476">
            <v>10572.96</v>
          </cell>
          <cell r="U476">
            <v>563.71</v>
          </cell>
          <cell r="V476">
            <v>18296.5</v>
          </cell>
          <cell r="W476">
            <v>13842.48</v>
          </cell>
          <cell r="X476">
            <v>146826.22</v>
          </cell>
          <cell r="Y476">
            <v>24540.65</v>
          </cell>
          <cell r="Z476">
            <v>21382.6</v>
          </cell>
          <cell r="AA476">
            <v>94389.61</v>
          </cell>
          <cell r="AB476">
            <v>25853.77</v>
          </cell>
          <cell r="AC476">
            <v>535460.52</v>
          </cell>
          <cell r="AD476">
            <v>1419.24</v>
          </cell>
          <cell r="AE476">
            <v>10607.52</v>
          </cell>
        </row>
        <row r="477">
          <cell r="A477" t="str">
            <v>Рябикова, 22-а</v>
          </cell>
          <cell r="B477" t="str">
            <v>Рябикова</v>
          </cell>
          <cell r="C477" t="str">
            <v>22-а</v>
          </cell>
          <cell r="D477">
            <v>501878.03</v>
          </cell>
          <cell r="E477">
            <v>3719926.36</v>
          </cell>
          <cell r="F477">
            <v>6607.64</v>
          </cell>
          <cell r="G477">
            <v>0</v>
          </cell>
          <cell r="H477">
            <v>3726534</v>
          </cell>
          <cell r="I477">
            <v>3767492.33</v>
          </cell>
          <cell r="J477">
            <v>2274.9499999999998</v>
          </cell>
          <cell r="K477">
            <v>0</v>
          </cell>
          <cell r="L477">
            <v>3769767.28</v>
          </cell>
          <cell r="M477">
            <v>372653.43</v>
          </cell>
          <cell r="N477">
            <v>171485.66</v>
          </cell>
          <cell r="O477">
            <v>170759.46</v>
          </cell>
          <cell r="P477">
            <v>34619.07</v>
          </cell>
          <cell r="Q477">
            <v>434762.28</v>
          </cell>
          <cell r="R477">
            <v>854688.38</v>
          </cell>
          <cell r="S477">
            <v>97359.26</v>
          </cell>
          <cell r="T477">
            <v>75395.360000000001</v>
          </cell>
          <cell r="U477">
            <v>4758.22</v>
          </cell>
          <cell r="V477">
            <v>73089.899999999994</v>
          </cell>
          <cell r="W477">
            <v>112974.72</v>
          </cell>
          <cell r="X477">
            <v>296616.96000000002</v>
          </cell>
          <cell r="Y477">
            <v>184596.72</v>
          </cell>
          <cell r="Z477">
            <v>0</v>
          </cell>
          <cell r="AA477">
            <v>694602.43</v>
          </cell>
          <cell r="AB477">
            <v>105400.24</v>
          </cell>
          <cell r="AC477">
            <v>3757071.23</v>
          </cell>
          <cell r="AD477">
            <v>514574.08000000002</v>
          </cell>
          <cell r="AE477">
            <v>73309.14</v>
          </cell>
        </row>
        <row r="478">
          <cell r="A478" t="str">
            <v>Рябикова, 23</v>
          </cell>
          <cell r="B478" t="str">
            <v>Рябикова</v>
          </cell>
          <cell r="C478">
            <v>23</v>
          </cell>
          <cell r="D478">
            <v>56479.46</v>
          </cell>
          <cell r="E478">
            <v>304552.78000000003</v>
          </cell>
          <cell r="F478">
            <v>82808.56</v>
          </cell>
          <cell r="G478">
            <v>0</v>
          </cell>
          <cell r="H478">
            <v>387361.34</v>
          </cell>
          <cell r="I478">
            <v>261107.58</v>
          </cell>
          <cell r="J478">
            <v>69937.86</v>
          </cell>
          <cell r="K478">
            <v>0</v>
          </cell>
          <cell r="L478">
            <v>330947.74</v>
          </cell>
          <cell r="M478">
            <v>38736.129999999997</v>
          </cell>
          <cell r="N478">
            <v>8099.36</v>
          </cell>
          <cell r="O478">
            <v>15975.72</v>
          </cell>
          <cell r="P478">
            <v>4163.1000000000004</v>
          </cell>
          <cell r="Q478">
            <v>49987.040000000001</v>
          </cell>
          <cell r="R478">
            <v>0</v>
          </cell>
          <cell r="S478">
            <v>18883.29</v>
          </cell>
          <cell r="T478">
            <v>6618.96</v>
          </cell>
          <cell r="U478">
            <v>1534.38</v>
          </cell>
          <cell r="V478">
            <v>11868.07</v>
          </cell>
          <cell r="W478">
            <v>11511.84</v>
          </cell>
          <cell r="X478">
            <v>94996.46</v>
          </cell>
          <cell r="Y478">
            <v>23160.17</v>
          </cell>
          <cell r="Z478">
            <v>14753.02</v>
          </cell>
          <cell r="AA478">
            <v>94402.43</v>
          </cell>
          <cell r="AB478">
            <v>6505.89</v>
          </cell>
          <cell r="AC478">
            <v>408917.67</v>
          </cell>
          <cell r="AD478">
            <v>-21490.47</v>
          </cell>
          <cell r="AE478">
            <v>7721.81</v>
          </cell>
        </row>
        <row r="479">
          <cell r="A479" t="str">
            <v>Рябикова, 24</v>
          </cell>
          <cell r="B479" t="str">
            <v>Рябикова</v>
          </cell>
          <cell r="C479">
            <v>24</v>
          </cell>
          <cell r="D479">
            <v>-28548.53</v>
          </cell>
          <cell r="E479">
            <v>558941.52</v>
          </cell>
          <cell r="F479">
            <v>0</v>
          </cell>
          <cell r="G479">
            <v>0</v>
          </cell>
          <cell r="H479">
            <v>558941.52</v>
          </cell>
          <cell r="I479">
            <v>489674.08</v>
          </cell>
          <cell r="J479">
            <v>0</v>
          </cell>
          <cell r="K479">
            <v>0</v>
          </cell>
          <cell r="L479">
            <v>487082.48</v>
          </cell>
          <cell r="M479">
            <v>55894.13</v>
          </cell>
          <cell r="N479">
            <v>12147.09</v>
          </cell>
          <cell r="O479">
            <v>20234.64</v>
          </cell>
          <cell r="P479">
            <v>4819.17</v>
          </cell>
          <cell r="Q479">
            <v>55844.62</v>
          </cell>
          <cell r="R479">
            <v>0</v>
          </cell>
          <cell r="S479">
            <v>33460.86</v>
          </cell>
          <cell r="T479">
            <v>9741.66</v>
          </cell>
          <cell r="U479">
            <v>810.57</v>
          </cell>
          <cell r="V479">
            <v>17152.97</v>
          </cell>
          <cell r="W479">
            <v>13380.96</v>
          </cell>
          <cell r="X479">
            <v>139829.85</v>
          </cell>
          <cell r="Y479">
            <v>25959.17</v>
          </cell>
          <cell r="Z479">
            <v>19717.830000000002</v>
          </cell>
          <cell r="AA479">
            <v>85174.79</v>
          </cell>
          <cell r="AB479">
            <v>15838.73</v>
          </cell>
          <cell r="AC479">
            <v>520935.45</v>
          </cell>
          <cell r="AD479">
            <v>-62401.5</v>
          </cell>
          <cell r="AE479">
            <v>10928.41</v>
          </cell>
        </row>
        <row r="480">
          <cell r="A480" t="str">
            <v>Рябикова, 25</v>
          </cell>
          <cell r="B480" t="str">
            <v>Рябикова</v>
          </cell>
          <cell r="C480">
            <v>25</v>
          </cell>
          <cell r="D480">
            <v>13738.56</v>
          </cell>
          <cell r="E480">
            <v>372192.27</v>
          </cell>
          <cell r="F480">
            <v>0</v>
          </cell>
          <cell r="G480">
            <v>0</v>
          </cell>
          <cell r="H480">
            <v>372192.27</v>
          </cell>
          <cell r="I480">
            <v>343062.5</v>
          </cell>
          <cell r="J480">
            <v>0</v>
          </cell>
          <cell r="K480">
            <v>0</v>
          </cell>
          <cell r="L480">
            <v>342745.07</v>
          </cell>
          <cell r="M480">
            <v>37219.22</v>
          </cell>
          <cell r="N480">
            <v>12147.09</v>
          </cell>
          <cell r="O480">
            <v>25206.78</v>
          </cell>
          <cell r="P480">
            <v>5766.95</v>
          </cell>
          <cell r="Q480">
            <v>66080.2</v>
          </cell>
          <cell r="R480">
            <v>0</v>
          </cell>
          <cell r="S480">
            <v>13375.44</v>
          </cell>
          <cell r="T480">
            <v>6854.88</v>
          </cell>
          <cell r="U480">
            <v>2883.31</v>
          </cell>
          <cell r="V480">
            <v>13565.13</v>
          </cell>
          <cell r="W480">
            <v>16674.560000000001</v>
          </cell>
          <cell r="X480">
            <v>42393.599999999999</v>
          </cell>
          <cell r="Y480">
            <v>23775.05</v>
          </cell>
          <cell r="Z480">
            <v>0</v>
          </cell>
          <cell r="AA480">
            <v>92366.9</v>
          </cell>
          <cell r="AB480">
            <v>14163.69</v>
          </cell>
          <cell r="AC480">
            <v>380210.27</v>
          </cell>
          <cell r="AD480">
            <v>-23726.639999999999</v>
          </cell>
          <cell r="AE480">
            <v>7737.47</v>
          </cell>
        </row>
        <row r="481">
          <cell r="A481" t="str">
            <v>Рябикова, 26</v>
          </cell>
          <cell r="B481" t="str">
            <v>Рябикова</v>
          </cell>
          <cell r="C481">
            <v>26</v>
          </cell>
          <cell r="D481">
            <v>20156.330000000002</v>
          </cell>
          <cell r="E481">
            <v>612671.37</v>
          </cell>
          <cell r="F481">
            <v>0</v>
          </cell>
          <cell r="G481">
            <v>0</v>
          </cell>
          <cell r="H481">
            <v>612671.37</v>
          </cell>
          <cell r="I481">
            <v>572100.44999999995</v>
          </cell>
          <cell r="J481">
            <v>0</v>
          </cell>
          <cell r="K481">
            <v>0</v>
          </cell>
          <cell r="L481">
            <v>570073.43000000005</v>
          </cell>
          <cell r="M481">
            <v>61267.13</v>
          </cell>
          <cell r="N481">
            <v>12147.09</v>
          </cell>
          <cell r="O481">
            <v>24601.8</v>
          </cell>
          <cell r="P481">
            <v>6062.78</v>
          </cell>
          <cell r="Q481">
            <v>69901.279999999999</v>
          </cell>
          <cell r="R481">
            <v>0</v>
          </cell>
          <cell r="S481">
            <v>39285.089999999997</v>
          </cell>
          <cell r="T481">
            <v>11401.47</v>
          </cell>
          <cell r="U481">
            <v>628.33000000000004</v>
          </cell>
          <cell r="V481">
            <v>20011.79</v>
          </cell>
          <cell r="W481">
            <v>16268.52</v>
          </cell>
          <cell r="X481">
            <v>135838.44</v>
          </cell>
          <cell r="Y481">
            <v>27050.75</v>
          </cell>
          <cell r="Z481">
            <v>25130.16</v>
          </cell>
          <cell r="AA481">
            <v>110932.52</v>
          </cell>
          <cell r="AB481">
            <v>16023.75</v>
          </cell>
          <cell r="AC481">
            <v>588670.34</v>
          </cell>
          <cell r="AD481">
            <v>1559.42</v>
          </cell>
          <cell r="AE481">
            <v>12119.44</v>
          </cell>
        </row>
        <row r="482">
          <cell r="A482" t="str">
            <v>Рябикова, 27</v>
          </cell>
          <cell r="B482" t="str">
            <v>Рябикова</v>
          </cell>
          <cell r="C482">
            <v>27</v>
          </cell>
          <cell r="D482">
            <v>9909.4</v>
          </cell>
          <cell r="E482">
            <v>482430.89</v>
          </cell>
          <cell r="F482">
            <v>0</v>
          </cell>
          <cell r="G482">
            <v>0</v>
          </cell>
          <cell r="H482">
            <v>482430.89</v>
          </cell>
          <cell r="I482">
            <v>398943.12</v>
          </cell>
          <cell r="J482">
            <v>0</v>
          </cell>
          <cell r="K482">
            <v>0</v>
          </cell>
          <cell r="L482">
            <v>396072.42</v>
          </cell>
          <cell r="M482">
            <v>48243.1</v>
          </cell>
          <cell r="N482">
            <v>12147.09</v>
          </cell>
          <cell r="O482">
            <v>20162.52</v>
          </cell>
          <cell r="P482">
            <v>4766.07</v>
          </cell>
          <cell r="Q482">
            <v>54868.99</v>
          </cell>
          <cell r="R482">
            <v>0</v>
          </cell>
          <cell r="S482">
            <v>22026.19</v>
          </cell>
          <cell r="T482">
            <v>7921.45</v>
          </cell>
          <cell r="U482">
            <v>856.87</v>
          </cell>
          <cell r="V482">
            <v>15095.75</v>
          </cell>
          <cell r="W482">
            <v>13333.2</v>
          </cell>
          <cell r="X482">
            <v>114322.67</v>
          </cell>
          <cell r="Y482">
            <v>24386.23</v>
          </cell>
          <cell r="Z482">
            <v>20596</v>
          </cell>
          <cell r="AA482">
            <v>84604.87</v>
          </cell>
          <cell r="AB482">
            <v>15473.18</v>
          </cell>
          <cell r="AC482">
            <v>468345.81</v>
          </cell>
          <cell r="AD482">
            <v>-62363.99</v>
          </cell>
          <cell r="AE482">
            <v>9541.6299999999992</v>
          </cell>
        </row>
        <row r="483">
          <cell r="A483" t="str">
            <v>Рябикова, 28</v>
          </cell>
          <cell r="B483" t="str">
            <v>Рябикова</v>
          </cell>
          <cell r="C483">
            <v>28</v>
          </cell>
          <cell r="D483">
            <v>36905.360000000001</v>
          </cell>
          <cell r="E483">
            <v>365165.09</v>
          </cell>
          <cell r="F483">
            <v>0</v>
          </cell>
          <cell r="G483">
            <v>0</v>
          </cell>
          <cell r="H483">
            <v>365165.09</v>
          </cell>
          <cell r="I483">
            <v>332646.76</v>
          </cell>
          <cell r="J483">
            <v>0</v>
          </cell>
          <cell r="K483">
            <v>0</v>
          </cell>
          <cell r="L483">
            <v>328853.45</v>
          </cell>
          <cell r="M483">
            <v>36516.54</v>
          </cell>
          <cell r="N483">
            <v>12147.09</v>
          </cell>
          <cell r="O483">
            <v>24782.94</v>
          </cell>
          <cell r="P483">
            <v>5964.86</v>
          </cell>
          <cell r="Q483">
            <v>72394.740000000005</v>
          </cell>
          <cell r="R483">
            <v>0</v>
          </cell>
          <cell r="S483">
            <v>13252.11</v>
          </cell>
          <cell r="T483">
            <v>6577.06</v>
          </cell>
          <cell r="U483">
            <v>627.11</v>
          </cell>
          <cell r="V483">
            <v>13007.65</v>
          </cell>
          <cell r="W483">
            <v>16388.52</v>
          </cell>
          <cell r="X483">
            <v>51950.75</v>
          </cell>
          <cell r="Y483">
            <v>24347.63</v>
          </cell>
          <cell r="Z483">
            <v>0</v>
          </cell>
          <cell r="AA483">
            <v>101942.16</v>
          </cell>
          <cell r="AB483">
            <v>11211.26</v>
          </cell>
          <cell r="AC483">
            <v>398757.08</v>
          </cell>
          <cell r="AD483">
            <v>-32998.269999999997</v>
          </cell>
          <cell r="AE483">
            <v>7646.66</v>
          </cell>
        </row>
        <row r="484">
          <cell r="A484" t="str">
            <v>Рябикова, 29</v>
          </cell>
          <cell r="B484" t="str">
            <v>Рябикова</v>
          </cell>
          <cell r="C484">
            <v>29</v>
          </cell>
          <cell r="D484">
            <v>14384.64</v>
          </cell>
          <cell r="E484">
            <v>598545.11</v>
          </cell>
          <cell r="F484">
            <v>0</v>
          </cell>
          <cell r="G484">
            <v>0</v>
          </cell>
          <cell r="H484">
            <v>598545.11</v>
          </cell>
          <cell r="I484">
            <v>531347.27</v>
          </cell>
          <cell r="J484">
            <v>0</v>
          </cell>
          <cell r="K484">
            <v>0</v>
          </cell>
          <cell r="L484">
            <v>530117.07999999996</v>
          </cell>
          <cell r="M484">
            <v>59854.52</v>
          </cell>
          <cell r="N484">
            <v>12147.09</v>
          </cell>
          <cell r="O484">
            <v>24794.52</v>
          </cell>
          <cell r="P484">
            <v>6203.12</v>
          </cell>
          <cell r="Q484">
            <v>75953.320000000007</v>
          </cell>
          <cell r="R484">
            <v>0</v>
          </cell>
          <cell r="S484">
            <v>37464.39</v>
          </cell>
          <cell r="T484">
            <v>10602.37</v>
          </cell>
          <cell r="U484">
            <v>677.98</v>
          </cell>
          <cell r="V484">
            <v>19409.060000000001</v>
          </cell>
          <cell r="W484">
            <v>16395.759999999998</v>
          </cell>
          <cell r="X484">
            <v>127226.48</v>
          </cell>
          <cell r="Y484">
            <v>26216.38</v>
          </cell>
          <cell r="Z484">
            <v>25329.279999999999</v>
          </cell>
          <cell r="AA484">
            <v>107684.19</v>
          </cell>
          <cell r="AB484">
            <v>20711.53</v>
          </cell>
          <cell r="AC484">
            <v>582560.38</v>
          </cell>
          <cell r="AD484">
            <v>-38058.660000000003</v>
          </cell>
          <cell r="AE484">
            <v>11890.39</v>
          </cell>
        </row>
        <row r="485">
          <cell r="A485" t="str">
            <v>Рябикова, 30</v>
          </cell>
          <cell r="B485" t="str">
            <v>Рябикова</v>
          </cell>
          <cell r="C485">
            <v>30</v>
          </cell>
          <cell r="D485">
            <v>-13705.97</v>
          </cell>
          <cell r="E485">
            <v>229395.08</v>
          </cell>
          <cell r="F485">
            <v>0</v>
          </cell>
          <cell r="G485">
            <v>0</v>
          </cell>
          <cell r="H485">
            <v>229395.08</v>
          </cell>
          <cell r="I485">
            <v>210423.16</v>
          </cell>
          <cell r="J485">
            <v>0</v>
          </cell>
          <cell r="K485">
            <v>0</v>
          </cell>
          <cell r="L485">
            <v>210423.16</v>
          </cell>
          <cell r="M485">
            <v>22939.53</v>
          </cell>
          <cell r="N485">
            <v>5061.6400000000003</v>
          </cell>
          <cell r="O485">
            <v>9957.7199999999993</v>
          </cell>
          <cell r="P485">
            <v>2199.5500000000002</v>
          </cell>
          <cell r="Q485">
            <v>25134.06</v>
          </cell>
          <cell r="R485">
            <v>0</v>
          </cell>
          <cell r="S485">
            <v>16511.32</v>
          </cell>
          <cell r="T485">
            <v>4208.46</v>
          </cell>
          <cell r="U485">
            <v>261.83999999999997</v>
          </cell>
          <cell r="V485">
            <v>7547.87</v>
          </cell>
          <cell r="W485">
            <v>6584.88</v>
          </cell>
          <cell r="X485">
            <v>45591.09</v>
          </cell>
          <cell r="Y485">
            <v>9995.69</v>
          </cell>
          <cell r="Z485">
            <v>9703.4</v>
          </cell>
          <cell r="AA485">
            <v>51756.1</v>
          </cell>
          <cell r="AB485">
            <v>11991.17</v>
          </cell>
          <cell r="AC485">
            <v>233969.32</v>
          </cell>
          <cell r="AD485">
            <v>-37252.129999999997</v>
          </cell>
          <cell r="AE485">
            <v>4525</v>
          </cell>
        </row>
        <row r="486">
          <cell r="A486" t="str">
            <v>Рябикова, 31</v>
          </cell>
          <cell r="B486" t="str">
            <v>Рябикова</v>
          </cell>
          <cell r="C486">
            <v>31</v>
          </cell>
          <cell r="D486">
            <v>8066.19</v>
          </cell>
          <cell r="E486">
            <v>168002.75</v>
          </cell>
          <cell r="F486">
            <v>42379.68</v>
          </cell>
          <cell r="G486">
            <v>0</v>
          </cell>
          <cell r="H486">
            <v>210382.43</v>
          </cell>
          <cell r="I486">
            <v>177158.82</v>
          </cell>
          <cell r="J486">
            <v>51009.83</v>
          </cell>
          <cell r="K486">
            <v>0</v>
          </cell>
          <cell r="L486">
            <v>228168.65</v>
          </cell>
          <cell r="M486">
            <v>21038.240000000002</v>
          </cell>
          <cell r="N486">
            <v>8099.36</v>
          </cell>
          <cell r="O486">
            <v>12091.62</v>
          </cell>
          <cell r="P486">
            <v>2760.47</v>
          </cell>
          <cell r="Q486">
            <v>31249.85</v>
          </cell>
          <cell r="R486">
            <v>0</v>
          </cell>
          <cell r="S486">
            <v>9699.06</v>
          </cell>
          <cell r="T486">
            <v>4563.3599999999997</v>
          </cell>
          <cell r="U486">
            <v>158.87</v>
          </cell>
          <cell r="V486">
            <v>6922.53</v>
          </cell>
          <cell r="W486">
            <v>8350.44</v>
          </cell>
          <cell r="X486">
            <v>31561.41</v>
          </cell>
          <cell r="Y486">
            <v>17114.3</v>
          </cell>
          <cell r="Z486">
            <v>0</v>
          </cell>
          <cell r="AA486">
            <v>64196.57</v>
          </cell>
          <cell r="AB486">
            <v>5620.99</v>
          </cell>
          <cell r="AC486">
            <v>227710.84</v>
          </cell>
          <cell r="AD486">
            <v>8524</v>
          </cell>
          <cell r="AE486">
            <v>4283.7700000000004</v>
          </cell>
        </row>
        <row r="487">
          <cell r="A487" t="str">
            <v>Рябикова, 31-б</v>
          </cell>
          <cell r="B487" t="str">
            <v>Рябикова</v>
          </cell>
          <cell r="C487" t="str">
            <v>31-б</v>
          </cell>
          <cell r="D487">
            <v>5764.2</v>
          </cell>
          <cell r="E487">
            <v>360620.38</v>
          </cell>
          <cell r="F487">
            <v>19379.7</v>
          </cell>
          <cell r="G487">
            <v>0</v>
          </cell>
          <cell r="H487">
            <v>380000.08</v>
          </cell>
          <cell r="I487">
            <v>431306.47</v>
          </cell>
          <cell r="J487">
            <v>24475.67</v>
          </cell>
          <cell r="K487">
            <v>0</v>
          </cell>
          <cell r="L487">
            <v>439407.04</v>
          </cell>
          <cell r="M487">
            <v>38000.07</v>
          </cell>
          <cell r="N487">
            <v>12654.06</v>
          </cell>
          <cell r="O487">
            <v>27550.560000000001</v>
          </cell>
          <cell r="P487">
            <v>9283.98</v>
          </cell>
          <cell r="Q487">
            <v>99793.11</v>
          </cell>
          <cell r="R487">
            <v>0</v>
          </cell>
          <cell r="S487">
            <v>12684.84</v>
          </cell>
          <cell r="T487">
            <v>8788.16</v>
          </cell>
          <cell r="U487">
            <v>1726.1</v>
          </cell>
          <cell r="V487">
            <v>30315.37</v>
          </cell>
          <cell r="W487">
            <v>19174.400000000001</v>
          </cell>
          <cell r="X487">
            <v>52741.19</v>
          </cell>
          <cell r="Y487">
            <v>26569.55</v>
          </cell>
          <cell r="Z487">
            <v>3510.6</v>
          </cell>
          <cell r="AA487">
            <v>104860.95</v>
          </cell>
          <cell r="AB487">
            <v>24481.33</v>
          </cell>
          <cell r="AC487">
            <v>480645.44</v>
          </cell>
          <cell r="AD487">
            <v>-35474.199999999997</v>
          </cell>
          <cell r="AE487">
            <v>8511.17</v>
          </cell>
        </row>
        <row r="488">
          <cell r="A488" t="str">
            <v>Рябикова, 31-в</v>
          </cell>
          <cell r="B488" t="str">
            <v>Рябикова</v>
          </cell>
          <cell r="C488" t="str">
            <v>31-в</v>
          </cell>
          <cell r="D488">
            <v>-1649.18</v>
          </cell>
          <cell r="E488">
            <v>516882.84</v>
          </cell>
          <cell r="F488">
            <v>0</v>
          </cell>
          <cell r="G488">
            <v>0</v>
          </cell>
          <cell r="H488">
            <v>516882.84</v>
          </cell>
          <cell r="I488">
            <v>417113.52</v>
          </cell>
          <cell r="J488">
            <v>0</v>
          </cell>
          <cell r="K488">
            <v>0</v>
          </cell>
          <cell r="L488">
            <v>414978.42</v>
          </cell>
          <cell r="M488">
            <v>51688.31</v>
          </cell>
          <cell r="N488">
            <v>12654.06</v>
          </cell>
          <cell r="O488">
            <v>29223.54</v>
          </cell>
          <cell r="P488">
            <v>9927.7800000000007</v>
          </cell>
          <cell r="Q488">
            <v>115200.92</v>
          </cell>
          <cell r="R488">
            <v>0</v>
          </cell>
          <cell r="S488">
            <v>17356.91</v>
          </cell>
          <cell r="T488">
            <v>8299.57</v>
          </cell>
          <cell r="U488">
            <v>1449.29</v>
          </cell>
          <cell r="V488">
            <v>29769.99</v>
          </cell>
          <cell r="W488">
            <v>20175</v>
          </cell>
          <cell r="X488">
            <v>46091.73</v>
          </cell>
          <cell r="Y488">
            <v>26648.29</v>
          </cell>
          <cell r="Z488">
            <v>31210.16</v>
          </cell>
          <cell r="AA488">
            <v>94027.41</v>
          </cell>
          <cell r="AB488">
            <v>21436.74</v>
          </cell>
          <cell r="AC488">
            <v>526250.64</v>
          </cell>
          <cell r="AD488">
            <v>-112921.4</v>
          </cell>
          <cell r="AE488">
            <v>11090.94</v>
          </cell>
        </row>
        <row r="489">
          <cell r="A489" t="str">
            <v>Рябикова, 31-н</v>
          </cell>
          <cell r="B489" t="str">
            <v>Рябикова</v>
          </cell>
          <cell r="C489" t="str">
            <v>31-н</v>
          </cell>
          <cell r="D489">
            <v>-2759.4</v>
          </cell>
          <cell r="E489">
            <v>532038.39</v>
          </cell>
          <cell r="F489">
            <v>0</v>
          </cell>
          <cell r="G489">
            <v>0</v>
          </cell>
          <cell r="H489">
            <v>532038.39</v>
          </cell>
          <cell r="I489">
            <v>501921.72</v>
          </cell>
          <cell r="J489">
            <v>0</v>
          </cell>
          <cell r="K489">
            <v>0</v>
          </cell>
          <cell r="L489">
            <v>501921.72</v>
          </cell>
          <cell r="M489">
            <v>53203.87</v>
          </cell>
          <cell r="N489">
            <v>12147.09</v>
          </cell>
          <cell r="O489">
            <v>20153.400000000001</v>
          </cell>
          <cell r="P489">
            <v>4903.8100000000004</v>
          </cell>
          <cell r="Q489">
            <v>57795.7</v>
          </cell>
          <cell r="R489">
            <v>0</v>
          </cell>
          <cell r="S489">
            <v>33360.6</v>
          </cell>
          <cell r="T489">
            <v>10038.44</v>
          </cell>
          <cell r="U489">
            <v>201.81</v>
          </cell>
          <cell r="V489">
            <v>17105.91</v>
          </cell>
          <cell r="W489">
            <v>13327.32</v>
          </cell>
          <cell r="X489">
            <v>126805.6</v>
          </cell>
          <cell r="Y489">
            <v>27244.36</v>
          </cell>
          <cell r="Z489">
            <v>20586.88</v>
          </cell>
          <cell r="AA489">
            <v>90590.13</v>
          </cell>
          <cell r="AB489">
            <v>18944.52</v>
          </cell>
          <cell r="AC489">
            <v>516868.84</v>
          </cell>
          <cell r="AD489">
            <v>-17706.52</v>
          </cell>
          <cell r="AE489">
            <v>10459.4</v>
          </cell>
        </row>
        <row r="490">
          <cell r="A490" t="str">
            <v>Рябикова, 32</v>
          </cell>
          <cell r="B490" t="str">
            <v>Рябикова</v>
          </cell>
          <cell r="C490">
            <v>32</v>
          </cell>
          <cell r="D490">
            <v>-7745.14</v>
          </cell>
          <cell r="E490">
            <v>578981.22</v>
          </cell>
          <cell r="F490">
            <v>0</v>
          </cell>
          <cell r="G490">
            <v>0</v>
          </cell>
          <cell r="H490">
            <v>578981.22</v>
          </cell>
          <cell r="I490">
            <v>504106.66</v>
          </cell>
          <cell r="J490">
            <v>0</v>
          </cell>
          <cell r="K490">
            <v>0</v>
          </cell>
          <cell r="L490">
            <v>504106.66</v>
          </cell>
          <cell r="M490">
            <v>57898.12</v>
          </cell>
          <cell r="N490">
            <v>10123.24</v>
          </cell>
          <cell r="O490">
            <v>24627.06</v>
          </cell>
          <cell r="P490">
            <v>5538.9</v>
          </cell>
          <cell r="Q490">
            <v>65017.93</v>
          </cell>
          <cell r="R490">
            <v>0</v>
          </cell>
          <cell r="S490">
            <v>35229.519999999997</v>
          </cell>
          <cell r="T490">
            <v>10082.129999999999</v>
          </cell>
          <cell r="U490">
            <v>1050.73</v>
          </cell>
          <cell r="V490">
            <v>18805.22</v>
          </cell>
          <cell r="W490">
            <v>16288.44</v>
          </cell>
          <cell r="X490">
            <v>134215.54999999999</v>
          </cell>
          <cell r="Y490">
            <v>28138.77</v>
          </cell>
          <cell r="Z490">
            <v>25150.68</v>
          </cell>
          <cell r="AA490">
            <v>123845.91</v>
          </cell>
          <cell r="AB490">
            <v>11555.57</v>
          </cell>
          <cell r="AC490">
            <v>578986.43999999994</v>
          </cell>
          <cell r="AD490">
            <v>-82624.92</v>
          </cell>
          <cell r="AE490">
            <v>11418.67</v>
          </cell>
        </row>
        <row r="491">
          <cell r="A491" t="str">
            <v>Рябикова, 32-а</v>
          </cell>
          <cell r="B491" t="str">
            <v>Рябикова</v>
          </cell>
          <cell r="C491" t="str">
            <v>32-а</v>
          </cell>
          <cell r="D491">
            <v>75.16</v>
          </cell>
          <cell r="E491">
            <v>295196.78000000003</v>
          </cell>
          <cell r="F491">
            <v>0</v>
          </cell>
          <cell r="G491">
            <v>0</v>
          </cell>
          <cell r="H491">
            <v>295196.78000000003</v>
          </cell>
          <cell r="I491">
            <v>285940.55</v>
          </cell>
          <cell r="J491">
            <v>0</v>
          </cell>
          <cell r="K491">
            <v>0</v>
          </cell>
          <cell r="L491">
            <v>285940.55</v>
          </cell>
          <cell r="M491">
            <v>29519.69</v>
          </cell>
          <cell r="N491">
            <v>12147.09</v>
          </cell>
          <cell r="O491">
            <v>19935.48</v>
          </cell>
          <cell r="P491">
            <v>4855.93</v>
          </cell>
          <cell r="Q491">
            <v>56503.87</v>
          </cell>
          <cell r="R491">
            <v>0</v>
          </cell>
          <cell r="S491">
            <v>11968.41</v>
          </cell>
          <cell r="T491">
            <v>5718.82</v>
          </cell>
          <cell r="U491">
            <v>969</v>
          </cell>
          <cell r="V491">
            <v>11335.23</v>
          </cell>
          <cell r="W491">
            <v>13183.2</v>
          </cell>
          <cell r="X491">
            <v>34988.26</v>
          </cell>
          <cell r="Y491">
            <v>21185.65</v>
          </cell>
          <cell r="Z491">
            <v>0</v>
          </cell>
          <cell r="AA491">
            <v>75985.86</v>
          </cell>
          <cell r="AB491">
            <v>8886.34</v>
          </cell>
          <cell r="AC491">
            <v>313370.45</v>
          </cell>
          <cell r="AD491">
            <v>-27354.74</v>
          </cell>
          <cell r="AE491">
            <v>6187.62</v>
          </cell>
        </row>
        <row r="492">
          <cell r="A492" t="str">
            <v>Рябикова, 32-б</v>
          </cell>
          <cell r="B492" t="str">
            <v>Рябикова</v>
          </cell>
          <cell r="C492" t="str">
            <v>32-б</v>
          </cell>
          <cell r="D492">
            <v>46157.97</v>
          </cell>
          <cell r="E492">
            <v>291828.74</v>
          </cell>
          <cell r="F492">
            <v>19749.330000000002</v>
          </cell>
          <cell r="G492">
            <v>0</v>
          </cell>
          <cell r="H492">
            <v>311578.07</v>
          </cell>
          <cell r="I492">
            <v>277245.53999999998</v>
          </cell>
          <cell r="J492">
            <v>14633.52</v>
          </cell>
          <cell r="K492">
            <v>0</v>
          </cell>
          <cell r="L492">
            <v>282882.73</v>
          </cell>
          <cell r="M492">
            <v>31157.79</v>
          </cell>
          <cell r="N492">
            <v>12147.09</v>
          </cell>
          <cell r="O492">
            <v>20115.599999999999</v>
          </cell>
          <cell r="P492">
            <v>5068.16</v>
          </cell>
          <cell r="Q492">
            <v>56675.59</v>
          </cell>
          <cell r="R492">
            <v>0</v>
          </cell>
          <cell r="S492">
            <v>11936.37</v>
          </cell>
          <cell r="T492">
            <v>5657.68</v>
          </cell>
          <cell r="U492">
            <v>516.20000000000005</v>
          </cell>
          <cell r="V492">
            <v>11382.29</v>
          </cell>
          <cell r="W492">
            <v>13453.44</v>
          </cell>
          <cell r="X492">
            <v>44872.66</v>
          </cell>
          <cell r="Y492">
            <v>25679.8</v>
          </cell>
          <cell r="Z492">
            <v>0</v>
          </cell>
          <cell r="AA492">
            <v>90646.45</v>
          </cell>
          <cell r="AB492">
            <v>11053.52</v>
          </cell>
          <cell r="AC492">
            <v>346883.3</v>
          </cell>
          <cell r="AD492">
            <v>-17842.599999999999</v>
          </cell>
          <cell r="AE492">
            <v>6520.66</v>
          </cell>
        </row>
        <row r="493">
          <cell r="A493" t="str">
            <v>Рябикова, 33</v>
          </cell>
          <cell r="B493" t="str">
            <v>Рябикова</v>
          </cell>
          <cell r="C493">
            <v>33</v>
          </cell>
          <cell r="D493">
            <v>23084.48</v>
          </cell>
          <cell r="E493">
            <v>331164.15000000002</v>
          </cell>
          <cell r="F493">
            <v>0</v>
          </cell>
          <cell r="G493">
            <v>0</v>
          </cell>
          <cell r="H493">
            <v>331164.15000000002</v>
          </cell>
          <cell r="I493">
            <v>356226.6</v>
          </cell>
          <cell r="J493">
            <v>0</v>
          </cell>
          <cell r="K493">
            <v>0</v>
          </cell>
          <cell r="L493">
            <v>356226.6</v>
          </cell>
          <cell r="M493">
            <v>33116.44</v>
          </cell>
          <cell r="N493">
            <v>10795.76</v>
          </cell>
          <cell r="O493">
            <v>23089.74</v>
          </cell>
          <cell r="P493">
            <v>5048.3999999999996</v>
          </cell>
          <cell r="Q493">
            <v>55840.39</v>
          </cell>
          <cell r="R493">
            <v>0</v>
          </cell>
          <cell r="S493">
            <v>35142.230000000003</v>
          </cell>
          <cell r="T493">
            <v>7124.54</v>
          </cell>
          <cell r="U493">
            <v>380.24</v>
          </cell>
          <cell r="V493">
            <v>16102.13</v>
          </cell>
          <cell r="W493">
            <v>15268.68</v>
          </cell>
          <cell r="X493">
            <v>81206.880000000005</v>
          </cell>
          <cell r="Y493">
            <v>18219.3</v>
          </cell>
          <cell r="Z493">
            <v>23585.84</v>
          </cell>
          <cell r="AA493">
            <v>72193.289999999994</v>
          </cell>
          <cell r="AB493">
            <v>14534.97</v>
          </cell>
          <cell r="AC493">
            <v>418518.49</v>
          </cell>
          <cell r="AD493">
            <v>-39207.410000000003</v>
          </cell>
          <cell r="AE493">
            <v>6869.66</v>
          </cell>
        </row>
        <row r="494">
          <cell r="A494" t="str">
            <v>Рябикова, 34</v>
          </cell>
          <cell r="B494" t="str">
            <v>Рябикова</v>
          </cell>
          <cell r="C494">
            <v>34</v>
          </cell>
          <cell r="D494">
            <v>82.75</v>
          </cell>
          <cell r="E494">
            <v>293807.75</v>
          </cell>
          <cell r="F494">
            <v>0</v>
          </cell>
          <cell r="G494">
            <v>0</v>
          </cell>
          <cell r="H494">
            <v>293807.75</v>
          </cell>
          <cell r="I494">
            <v>258726.39</v>
          </cell>
          <cell r="J494">
            <v>0</v>
          </cell>
          <cell r="K494">
            <v>0</v>
          </cell>
          <cell r="L494">
            <v>258723.46</v>
          </cell>
          <cell r="M494">
            <v>29380.75</v>
          </cell>
          <cell r="N494">
            <v>7910.78</v>
          </cell>
          <cell r="O494">
            <v>15296.04</v>
          </cell>
          <cell r="P494">
            <v>3572.18</v>
          </cell>
          <cell r="Q494">
            <v>40613.65</v>
          </cell>
          <cell r="R494">
            <v>0</v>
          </cell>
          <cell r="S494">
            <v>14875.35</v>
          </cell>
          <cell r="T494">
            <v>5174.49</v>
          </cell>
          <cell r="U494">
            <v>460.74</v>
          </cell>
          <cell r="V494">
            <v>10039.25</v>
          </cell>
          <cell r="W494">
            <v>10115.200000000001</v>
          </cell>
          <cell r="X494">
            <v>61962.400000000001</v>
          </cell>
          <cell r="Y494">
            <v>18163.2</v>
          </cell>
          <cell r="Z494">
            <v>1870.87</v>
          </cell>
          <cell r="AA494">
            <v>64669.98</v>
          </cell>
          <cell r="AB494">
            <v>7364.91</v>
          </cell>
          <cell r="AC494">
            <v>297401.28000000003</v>
          </cell>
          <cell r="AD494">
            <v>-38595.07</v>
          </cell>
          <cell r="AE494">
            <v>5931.49</v>
          </cell>
        </row>
        <row r="495">
          <cell r="A495" t="str">
            <v>Рябикова, 34-а</v>
          </cell>
          <cell r="B495" t="str">
            <v>Рябикова</v>
          </cell>
          <cell r="C495" t="str">
            <v>34-а</v>
          </cell>
          <cell r="D495">
            <v>23240.71</v>
          </cell>
          <cell r="E495">
            <v>363986.54</v>
          </cell>
          <cell r="F495">
            <v>0</v>
          </cell>
          <cell r="G495">
            <v>0</v>
          </cell>
          <cell r="H495">
            <v>363986.54</v>
          </cell>
          <cell r="I495">
            <v>365025.84</v>
          </cell>
          <cell r="J495">
            <v>0</v>
          </cell>
          <cell r="K495">
            <v>0</v>
          </cell>
          <cell r="L495">
            <v>357167.23</v>
          </cell>
          <cell r="M495">
            <v>36398.68</v>
          </cell>
          <cell r="N495">
            <v>195.27</v>
          </cell>
          <cell r="O495">
            <v>24698.639999999999</v>
          </cell>
          <cell r="P495">
            <v>5796.69</v>
          </cell>
          <cell r="Q495">
            <v>71413.8</v>
          </cell>
          <cell r="R495">
            <v>0</v>
          </cell>
          <cell r="S495">
            <v>13230.48</v>
          </cell>
          <cell r="T495">
            <v>7143.33</v>
          </cell>
          <cell r="U495">
            <v>633.37</v>
          </cell>
          <cell r="V495">
            <v>13007.65</v>
          </cell>
          <cell r="W495">
            <v>16332.96</v>
          </cell>
          <cell r="X495">
            <v>46516.24</v>
          </cell>
          <cell r="Y495">
            <v>24769.95</v>
          </cell>
          <cell r="Z495">
            <v>0</v>
          </cell>
          <cell r="AA495">
            <v>99566.81</v>
          </cell>
          <cell r="AB495">
            <v>23919.1</v>
          </cell>
          <cell r="AC495">
            <v>391218.16</v>
          </cell>
          <cell r="AD495">
            <v>-10810.22</v>
          </cell>
          <cell r="AE495">
            <v>7595.19</v>
          </cell>
        </row>
        <row r="496">
          <cell r="A496" t="str">
            <v>Рябикова, 36</v>
          </cell>
          <cell r="B496" t="str">
            <v>Рябикова</v>
          </cell>
          <cell r="C496">
            <v>36</v>
          </cell>
          <cell r="D496">
            <v>56160.97</v>
          </cell>
          <cell r="E496">
            <v>702272.08</v>
          </cell>
          <cell r="F496">
            <v>26621.18</v>
          </cell>
          <cell r="G496">
            <v>0</v>
          </cell>
          <cell r="H496">
            <v>728893.26</v>
          </cell>
          <cell r="I496">
            <v>690687.12</v>
          </cell>
          <cell r="J496">
            <v>28478.67</v>
          </cell>
          <cell r="K496">
            <v>0</v>
          </cell>
          <cell r="L496">
            <v>717773.9</v>
          </cell>
          <cell r="M496">
            <v>72889.350000000006</v>
          </cell>
          <cell r="N496">
            <v>9844.5400000000009</v>
          </cell>
          <cell r="O496">
            <v>23625.18</v>
          </cell>
          <cell r="P496">
            <v>5365.1</v>
          </cell>
          <cell r="Q496">
            <v>62481.7</v>
          </cell>
          <cell r="R496">
            <v>0</v>
          </cell>
          <cell r="S496">
            <v>35727.35</v>
          </cell>
          <cell r="T496">
            <v>14355.48</v>
          </cell>
          <cell r="U496">
            <v>194.31</v>
          </cell>
          <cell r="V496">
            <v>18048.11</v>
          </cell>
          <cell r="W496">
            <v>15732.2</v>
          </cell>
          <cell r="X496">
            <v>264635.84000000003</v>
          </cell>
          <cell r="Y496">
            <v>29815.54</v>
          </cell>
          <cell r="Z496">
            <v>23899.72</v>
          </cell>
          <cell r="AA496">
            <v>111570.57</v>
          </cell>
          <cell r="AB496">
            <v>11021.76</v>
          </cell>
          <cell r="AC496">
            <v>713292.61</v>
          </cell>
          <cell r="AD496">
            <v>60642.26</v>
          </cell>
          <cell r="AE496">
            <v>14085.86</v>
          </cell>
        </row>
        <row r="497">
          <cell r="A497" t="str">
            <v>Рябикова, 37</v>
          </cell>
          <cell r="B497" t="str">
            <v>Рябикова</v>
          </cell>
          <cell r="C497">
            <v>37</v>
          </cell>
          <cell r="D497">
            <v>-1945.16</v>
          </cell>
          <cell r="E497">
            <v>304775.77</v>
          </cell>
          <cell r="F497">
            <v>0</v>
          </cell>
          <cell r="G497">
            <v>0</v>
          </cell>
          <cell r="H497">
            <v>304775.77</v>
          </cell>
          <cell r="I497">
            <v>303427.75</v>
          </cell>
          <cell r="J497">
            <v>0</v>
          </cell>
          <cell r="K497">
            <v>0</v>
          </cell>
          <cell r="L497">
            <v>303427.75</v>
          </cell>
          <cell r="M497">
            <v>30477.56</v>
          </cell>
          <cell r="N497">
            <v>2010.36</v>
          </cell>
          <cell r="O497">
            <v>15685.68</v>
          </cell>
          <cell r="P497">
            <v>3595.86</v>
          </cell>
          <cell r="Q497">
            <v>38269.15</v>
          </cell>
          <cell r="R497">
            <v>0</v>
          </cell>
          <cell r="S497">
            <v>24881.97</v>
          </cell>
          <cell r="T497">
            <v>6068.56</v>
          </cell>
          <cell r="U497">
            <v>477.85</v>
          </cell>
          <cell r="V497">
            <v>12911.21</v>
          </cell>
          <cell r="W497">
            <v>10372.799999999999</v>
          </cell>
          <cell r="X497">
            <v>58944.11</v>
          </cell>
          <cell r="Y497">
            <v>16877.73</v>
          </cell>
          <cell r="Z497">
            <v>15285.17</v>
          </cell>
          <cell r="AA497">
            <v>68204.639999999999</v>
          </cell>
          <cell r="AB497">
            <v>8129.84</v>
          </cell>
          <cell r="AC497">
            <v>318325.71999999997</v>
          </cell>
          <cell r="AD497">
            <v>-16843.13</v>
          </cell>
          <cell r="AE497">
            <v>6133.23</v>
          </cell>
        </row>
        <row r="498">
          <cell r="A498" t="str">
            <v>Рябикова, 39</v>
          </cell>
          <cell r="B498" t="str">
            <v>Рябикова</v>
          </cell>
          <cell r="C498">
            <v>39</v>
          </cell>
          <cell r="D498">
            <v>24248.19</v>
          </cell>
          <cell r="E498">
            <v>500338.66</v>
          </cell>
          <cell r="F498">
            <v>0</v>
          </cell>
          <cell r="G498">
            <v>0</v>
          </cell>
          <cell r="H498">
            <v>500338.66</v>
          </cell>
          <cell r="I498">
            <v>489325.33</v>
          </cell>
          <cell r="J498">
            <v>0</v>
          </cell>
          <cell r="K498">
            <v>0</v>
          </cell>
          <cell r="L498">
            <v>484356.79</v>
          </cell>
          <cell r="M498">
            <v>50033.85</v>
          </cell>
          <cell r="N498">
            <v>10795.76</v>
          </cell>
          <cell r="O498">
            <v>22948.560000000001</v>
          </cell>
          <cell r="P498">
            <v>5159.8</v>
          </cell>
          <cell r="Q498">
            <v>57990.27</v>
          </cell>
          <cell r="R498">
            <v>0</v>
          </cell>
          <cell r="S498">
            <v>29325.46</v>
          </cell>
          <cell r="T498">
            <v>9687.14</v>
          </cell>
          <cell r="U498">
            <v>644.22</v>
          </cell>
          <cell r="V498">
            <v>16353.73</v>
          </cell>
          <cell r="W498">
            <v>15175.6</v>
          </cell>
          <cell r="X498">
            <v>123322.55</v>
          </cell>
          <cell r="Y498">
            <v>27997.73</v>
          </cell>
          <cell r="Z498">
            <v>23442.21</v>
          </cell>
          <cell r="AA498">
            <v>101935.3</v>
          </cell>
          <cell r="AB498">
            <v>12899.34</v>
          </cell>
          <cell r="AC498">
            <v>517646.35</v>
          </cell>
          <cell r="AD498">
            <v>-9041.3700000000008</v>
          </cell>
          <cell r="AE498">
            <v>9934.83</v>
          </cell>
        </row>
        <row r="499">
          <cell r="A499" t="str">
            <v>Рябикова, 40</v>
          </cell>
          <cell r="B499" t="str">
            <v>Рябикова</v>
          </cell>
          <cell r="C499">
            <v>40</v>
          </cell>
          <cell r="D499">
            <v>18597.400000000001</v>
          </cell>
          <cell r="E499">
            <v>343561.22</v>
          </cell>
          <cell r="F499">
            <v>0</v>
          </cell>
          <cell r="G499">
            <v>0</v>
          </cell>
          <cell r="H499">
            <v>343561.22</v>
          </cell>
          <cell r="I499">
            <v>313639.33</v>
          </cell>
          <cell r="J499">
            <v>0</v>
          </cell>
          <cell r="K499">
            <v>0</v>
          </cell>
          <cell r="L499">
            <v>313639.33</v>
          </cell>
          <cell r="M499">
            <v>34356.14</v>
          </cell>
          <cell r="N499">
            <v>8099.36</v>
          </cell>
          <cell r="O499">
            <v>15334.74</v>
          </cell>
          <cell r="P499">
            <v>3905.79</v>
          </cell>
          <cell r="Q499">
            <v>45886.080000000002</v>
          </cell>
          <cell r="R499">
            <v>0</v>
          </cell>
          <cell r="S499">
            <v>27007.83</v>
          </cell>
          <cell r="T499">
            <v>6272.78</v>
          </cell>
          <cell r="U499">
            <v>610.45000000000005</v>
          </cell>
          <cell r="V499">
            <v>13886.59</v>
          </cell>
          <cell r="W499">
            <v>10140.6</v>
          </cell>
          <cell r="X499">
            <v>44276.49</v>
          </cell>
          <cell r="Y499">
            <v>20348.849999999999</v>
          </cell>
          <cell r="Z499">
            <v>14942.97</v>
          </cell>
          <cell r="AA499">
            <v>69806.210000000006</v>
          </cell>
          <cell r="AB499">
            <v>12167.41</v>
          </cell>
          <cell r="AC499">
            <v>333929.40999999997</v>
          </cell>
          <cell r="AD499">
            <v>-1692.68</v>
          </cell>
          <cell r="AE499">
            <v>6887.12</v>
          </cell>
        </row>
        <row r="500">
          <cell r="A500" t="str">
            <v>Рябикова, 41</v>
          </cell>
          <cell r="B500" t="str">
            <v>Рябикова</v>
          </cell>
          <cell r="C500">
            <v>41</v>
          </cell>
          <cell r="D500">
            <v>21225.79</v>
          </cell>
          <cell r="E500">
            <v>531474.72</v>
          </cell>
          <cell r="F500">
            <v>0</v>
          </cell>
          <cell r="G500">
            <v>0</v>
          </cell>
          <cell r="H500">
            <v>531474.72</v>
          </cell>
          <cell r="I500">
            <v>505245.1</v>
          </cell>
          <cell r="J500">
            <v>0</v>
          </cell>
          <cell r="K500">
            <v>0</v>
          </cell>
          <cell r="L500">
            <v>503224.88</v>
          </cell>
          <cell r="M500">
            <v>53147.47</v>
          </cell>
          <cell r="N500">
            <v>16199.5</v>
          </cell>
          <cell r="O500">
            <v>30550.98</v>
          </cell>
          <cell r="P500">
            <v>7780.19</v>
          </cell>
          <cell r="Q500">
            <v>93065.76</v>
          </cell>
          <cell r="R500">
            <v>0</v>
          </cell>
          <cell r="S500">
            <v>51286.28</v>
          </cell>
          <cell r="T500">
            <v>10064.49</v>
          </cell>
          <cell r="U500">
            <v>765.51</v>
          </cell>
          <cell r="V500">
            <v>26986.3</v>
          </cell>
          <cell r="W500">
            <v>20202.96</v>
          </cell>
          <cell r="X500">
            <v>75575.94</v>
          </cell>
          <cell r="Y500">
            <v>23154.560000000001</v>
          </cell>
          <cell r="Z500">
            <v>29770.67</v>
          </cell>
          <cell r="AA500">
            <v>128606.57</v>
          </cell>
          <cell r="AB500">
            <v>18381.830000000002</v>
          </cell>
          <cell r="AC500">
            <v>596505.93999999994</v>
          </cell>
          <cell r="AD500">
            <v>-72055.27</v>
          </cell>
          <cell r="AE500">
            <v>10966.93</v>
          </cell>
        </row>
        <row r="501">
          <cell r="A501" t="str">
            <v>Рябикова, 42</v>
          </cell>
          <cell r="B501" t="str">
            <v>Рябикова</v>
          </cell>
          <cell r="C501">
            <v>42</v>
          </cell>
          <cell r="D501">
            <v>49686.42</v>
          </cell>
          <cell r="E501">
            <v>697632.69</v>
          </cell>
          <cell r="F501">
            <v>66501.179999999993</v>
          </cell>
          <cell r="G501">
            <v>0</v>
          </cell>
          <cell r="H501">
            <v>764133.87</v>
          </cell>
          <cell r="I501">
            <v>650311.81000000006</v>
          </cell>
          <cell r="J501">
            <v>56273.07</v>
          </cell>
          <cell r="K501">
            <v>0</v>
          </cell>
          <cell r="L501">
            <v>695323.69</v>
          </cell>
          <cell r="M501">
            <v>76413.37</v>
          </cell>
          <cell r="N501">
            <v>12147.09</v>
          </cell>
          <cell r="O501">
            <v>29454.48</v>
          </cell>
          <cell r="P501">
            <v>6208.19</v>
          </cell>
          <cell r="Q501">
            <v>71069.97</v>
          </cell>
          <cell r="R501">
            <v>0</v>
          </cell>
          <cell r="S501">
            <v>47288.85</v>
          </cell>
          <cell r="T501">
            <v>13906.49</v>
          </cell>
          <cell r="U501">
            <v>954.79</v>
          </cell>
          <cell r="V501">
            <v>23230.77</v>
          </cell>
          <cell r="W501">
            <v>19630.64</v>
          </cell>
          <cell r="X501">
            <v>238401.83</v>
          </cell>
          <cell r="Y501">
            <v>21229.89</v>
          </cell>
          <cell r="Z501">
            <v>29456.84</v>
          </cell>
          <cell r="AA501">
            <v>142464.07</v>
          </cell>
          <cell r="AB501">
            <v>19158.96</v>
          </cell>
          <cell r="AC501">
            <v>765888.13</v>
          </cell>
          <cell r="AD501">
            <v>-20878.02</v>
          </cell>
          <cell r="AE501">
            <v>14871.9</v>
          </cell>
        </row>
        <row r="502">
          <cell r="A502" t="str">
            <v>Рябикова, 46</v>
          </cell>
          <cell r="B502" t="str">
            <v>Рябикова</v>
          </cell>
          <cell r="C502">
            <v>46</v>
          </cell>
          <cell r="D502">
            <v>-11045.4</v>
          </cell>
          <cell r="E502">
            <v>366328.37</v>
          </cell>
          <cell r="F502">
            <v>0</v>
          </cell>
          <cell r="G502">
            <v>0</v>
          </cell>
          <cell r="H502">
            <v>366328.37</v>
          </cell>
          <cell r="I502">
            <v>361790.64</v>
          </cell>
          <cell r="J502">
            <v>0</v>
          </cell>
          <cell r="K502">
            <v>0</v>
          </cell>
          <cell r="L502">
            <v>360225.43</v>
          </cell>
          <cell r="M502">
            <v>36632.83</v>
          </cell>
          <cell r="N502">
            <v>6076.3</v>
          </cell>
          <cell r="O502">
            <v>12494.76</v>
          </cell>
          <cell r="P502">
            <v>2421.13</v>
          </cell>
          <cell r="Q502">
            <v>28510.85</v>
          </cell>
          <cell r="R502">
            <v>0</v>
          </cell>
          <cell r="S502">
            <v>23220.36</v>
          </cell>
          <cell r="T502">
            <v>7204.52</v>
          </cell>
          <cell r="U502">
            <v>329.82</v>
          </cell>
          <cell r="V502">
            <v>8576.48</v>
          </cell>
          <cell r="W502">
            <v>8262.6</v>
          </cell>
          <cell r="X502">
            <v>119183.56</v>
          </cell>
          <cell r="Y502">
            <v>14617.02</v>
          </cell>
          <cell r="Z502">
            <v>12175.65</v>
          </cell>
          <cell r="AA502">
            <v>56724.02</v>
          </cell>
          <cell r="AB502">
            <v>8744.14</v>
          </cell>
          <cell r="AC502">
            <v>352203.77</v>
          </cell>
          <cell r="AD502">
            <v>-3023.74</v>
          </cell>
          <cell r="AE502">
            <v>7029.73</v>
          </cell>
        </row>
        <row r="503">
          <cell r="A503" t="str">
            <v>Рябикова, 49</v>
          </cell>
          <cell r="B503" t="str">
            <v>Рябикова</v>
          </cell>
          <cell r="C503">
            <v>49</v>
          </cell>
          <cell r="D503">
            <v>-5526.23</v>
          </cell>
          <cell r="E503">
            <v>490590.92</v>
          </cell>
          <cell r="F503">
            <v>0</v>
          </cell>
          <cell r="G503">
            <v>0</v>
          </cell>
          <cell r="H503">
            <v>490590.92</v>
          </cell>
          <cell r="I503">
            <v>430050.71</v>
          </cell>
          <cell r="J503">
            <v>0</v>
          </cell>
          <cell r="K503">
            <v>0</v>
          </cell>
          <cell r="L503">
            <v>429151.67</v>
          </cell>
          <cell r="M503">
            <v>49059.09</v>
          </cell>
          <cell r="N503">
            <v>8099.36</v>
          </cell>
          <cell r="O503">
            <v>16938.18</v>
          </cell>
          <cell r="P503">
            <v>3403.75</v>
          </cell>
          <cell r="Q503">
            <v>37878.730000000003</v>
          </cell>
          <cell r="R503">
            <v>0</v>
          </cell>
          <cell r="S503">
            <v>29066.37</v>
          </cell>
          <cell r="T503">
            <v>8583.0300000000007</v>
          </cell>
          <cell r="U503">
            <v>470.36</v>
          </cell>
          <cell r="V503">
            <v>13675.3</v>
          </cell>
          <cell r="W503">
            <v>11201.24</v>
          </cell>
          <cell r="X503">
            <v>147818.6</v>
          </cell>
          <cell r="Y503">
            <v>21888.720000000001</v>
          </cell>
          <cell r="Z503">
            <v>16505.349999999999</v>
          </cell>
          <cell r="AA503">
            <v>89481.81</v>
          </cell>
          <cell r="AB503">
            <v>11623.21</v>
          </cell>
          <cell r="AC503">
            <v>475136.43</v>
          </cell>
          <cell r="AD503">
            <v>-51510.99</v>
          </cell>
          <cell r="AE503">
            <v>9443.33</v>
          </cell>
        </row>
        <row r="504">
          <cell r="A504" t="str">
            <v>Рябикова, 50</v>
          </cell>
          <cell r="B504" t="str">
            <v>Рябикова</v>
          </cell>
          <cell r="C504">
            <v>50</v>
          </cell>
          <cell r="D504">
            <v>5132.51</v>
          </cell>
          <cell r="E504">
            <v>600955.46</v>
          </cell>
          <cell r="F504">
            <v>0</v>
          </cell>
          <cell r="G504">
            <v>0</v>
          </cell>
          <cell r="H504">
            <v>600955.46</v>
          </cell>
          <cell r="I504">
            <v>541372.98</v>
          </cell>
          <cell r="J504">
            <v>0</v>
          </cell>
          <cell r="K504">
            <v>0</v>
          </cell>
          <cell r="L504">
            <v>541372.98</v>
          </cell>
          <cell r="M504">
            <v>60095.54</v>
          </cell>
          <cell r="N504">
            <v>18222.62</v>
          </cell>
          <cell r="O504">
            <v>33918.78</v>
          </cell>
          <cell r="P504">
            <v>7739.2</v>
          </cell>
          <cell r="Q504">
            <v>92580.31</v>
          </cell>
          <cell r="R504">
            <v>0</v>
          </cell>
          <cell r="S504">
            <v>43771.56</v>
          </cell>
          <cell r="T504">
            <v>10827.45</v>
          </cell>
          <cell r="U504">
            <v>1566.92</v>
          </cell>
          <cell r="V504">
            <v>23600.49</v>
          </cell>
          <cell r="W504">
            <v>22426.16</v>
          </cell>
          <cell r="X504">
            <v>81919.149999999994</v>
          </cell>
          <cell r="Y504">
            <v>25773.17</v>
          </cell>
          <cell r="Z504">
            <v>33060.720000000001</v>
          </cell>
          <cell r="AA504">
            <v>138734.24</v>
          </cell>
          <cell r="AB504">
            <v>27458.21</v>
          </cell>
          <cell r="AC504">
            <v>633904.76</v>
          </cell>
          <cell r="AD504">
            <v>-87399.27</v>
          </cell>
          <cell r="AE504">
            <v>12210.24</v>
          </cell>
        </row>
        <row r="505">
          <cell r="A505" t="str">
            <v>Рябикова, 51</v>
          </cell>
          <cell r="B505" t="str">
            <v>Рябикова</v>
          </cell>
          <cell r="C505">
            <v>51</v>
          </cell>
          <cell r="D505">
            <v>26637.119999999999</v>
          </cell>
          <cell r="E505">
            <v>505773.5</v>
          </cell>
          <cell r="F505">
            <v>0</v>
          </cell>
          <cell r="G505">
            <v>0</v>
          </cell>
          <cell r="H505">
            <v>505773.5</v>
          </cell>
          <cell r="I505">
            <v>479226.94</v>
          </cell>
          <cell r="J505">
            <v>0</v>
          </cell>
          <cell r="K505">
            <v>0</v>
          </cell>
          <cell r="L505">
            <v>479226.94</v>
          </cell>
          <cell r="M505">
            <v>50577.37</v>
          </cell>
          <cell r="N505">
            <v>8099.36</v>
          </cell>
          <cell r="O505">
            <v>16896.240000000002</v>
          </cell>
          <cell r="P505">
            <v>4148.84</v>
          </cell>
          <cell r="Q505">
            <v>51348.91</v>
          </cell>
          <cell r="R505">
            <v>0</v>
          </cell>
          <cell r="S505">
            <v>29050.68</v>
          </cell>
          <cell r="T505">
            <v>9584.52</v>
          </cell>
          <cell r="U505">
            <v>391.54</v>
          </cell>
          <cell r="V505">
            <v>14008.24</v>
          </cell>
          <cell r="W505">
            <v>11171.4</v>
          </cell>
          <cell r="X505">
            <v>160387.04</v>
          </cell>
          <cell r="Y505">
            <v>18440.61</v>
          </cell>
          <cell r="Z505">
            <v>16469.099999999999</v>
          </cell>
          <cell r="AA505">
            <v>76833.929999999993</v>
          </cell>
          <cell r="AB505">
            <v>16526.93</v>
          </cell>
          <cell r="AC505">
            <v>493785.45</v>
          </cell>
          <cell r="AD505">
            <v>12078.61</v>
          </cell>
          <cell r="AE505">
            <v>9850.74</v>
          </cell>
        </row>
        <row r="506">
          <cell r="A506" t="str">
            <v>Рябикова, 52</v>
          </cell>
          <cell r="B506" t="str">
            <v>Рябикова</v>
          </cell>
          <cell r="C506">
            <v>52</v>
          </cell>
          <cell r="D506">
            <v>67372.88</v>
          </cell>
          <cell r="E506">
            <v>533396.63</v>
          </cell>
          <cell r="F506">
            <v>0</v>
          </cell>
          <cell r="G506">
            <v>0</v>
          </cell>
          <cell r="H506">
            <v>533396.63</v>
          </cell>
          <cell r="I506">
            <v>516893.05</v>
          </cell>
          <cell r="J506">
            <v>0</v>
          </cell>
          <cell r="K506">
            <v>0</v>
          </cell>
          <cell r="L506">
            <v>439412.19</v>
          </cell>
          <cell r="M506">
            <v>53339.65</v>
          </cell>
          <cell r="N506">
            <v>18222.62</v>
          </cell>
          <cell r="O506">
            <v>33709.980000000003</v>
          </cell>
          <cell r="P506">
            <v>8379.8799999999992</v>
          </cell>
          <cell r="Q506">
            <v>101929.91</v>
          </cell>
          <cell r="R506">
            <v>0</v>
          </cell>
          <cell r="S506">
            <v>24717.69</v>
          </cell>
          <cell r="T506">
            <v>8788.23</v>
          </cell>
          <cell r="U506">
            <v>665.91</v>
          </cell>
          <cell r="V506">
            <v>20186.740000000002</v>
          </cell>
          <cell r="W506">
            <v>22292.36</v>
          </cell>
          <cell r="X506">
            <v>61281.8</v>
          </cell>
          <cell r="Y506">
            <v>32745.83</v>
          </cell>
          <cell r="Z506">
            <v>4123.03</v>
          </cell>
          <cell r="AA506">
            <v>130475.82</v>
          </cell>
          <cell r="AB506">
            <v>17866.53</v>
          </cell>
          <cell r="AC506">
            <v>549835.51</v>
          </cell>
          <cell r="AD506">
            <v>-43050.44</v>
          </cell>
          <cell r="AE506">
            <v>11109.53</v>
          </cell>
        </row>
        <row r="507">
          <cell r="A507" t="str">
            <v>Рябикова, 53</v>
          </cell>
          <cell r="B507" t="str">
            <v>Рябикова</v>
          </cell>
          <cell r="C507">
            <v>53</v>
          </cell>
          <cell r="D507">
            <v>-2193.5700000000002</v>
          </cell>
          <cell r="E507">
            <v>543178.63</v>
          </cell>
          <cell r="F507">
            <v>0</v>
          </cell>
          <cell r="G507">
            <v>0</v>
          </cell>
          <cell r="H507">
            <v>543178.63</v>
          </cell>
          <cell r="I507">
            <v>517275.77</v>
          </cell>
          <cell r="J507">
            <v>0</v>
          </cell>
          <cell r="K507">
            <v>0</v>
          </cell>
          <cell r="L507">
            <v>506703.91</v>
          </cell>
          <cell r="M507">
            <v>54317.87</v>
          </cell>
          <cell r="N507">
            <v>18222.62</v>
          </cell>
          <cell r="O507">
            <v>30645.96</v>
          </cell>
          <cell r="P507">
            <v>7291.67</v>
          </cell>
          <cell r="Q507">
            <v>83653.820000000007</v>
          </cell>
          <cell r="R507">
            <v>0</v>
          </cell>
          <cell r="S507">
            <v>31373.61</v>
          </cell>
          <cell r="T507">
            <v>10134.08</v>
          </cell>
          <cell r="U507">
            <v>815.16</v>
          </cell>
          <cell r="V507">
            <v>22788.87</v>
          </cell>
          <cell r="W507">
            <v>20278.32</v>
          </cell>
          <cell r="X507">
            <v>62035.73</v>
          </cell>
          <cell r="Y507">
            <v>33775.82</v>
          </cell>
          <cell r="Z507">
            <v>3750.66</v>
          </cell>
          <cell r="AA507">
            <v>126206.94</v>
          </cell>
          <cell r="AB507">
            <v>7752.09</v>
          </cell>
          <cell r="AC507">
            <v>524132.94</v>
          </cell>
          <cell r="AD507">
            <v>-19622.599999999999</v>
          </cell>
          <cell r="AE507">
            <v>11089.72</v>
          </cell>
        </row>
        <row r="508">
          <cell r="A508" t="str">
            <v>Рябикова, 54</v>
          </cell>
          <cell r="B508" t="str">
            <v>Рябикова</v>
          </cell>
          <cell r="C508">
            <v>54</v>
          </cell>
          <cell r="D508">
            <v>15560.84</v>
          </cell>
          <cell r="E508">
            <v>291390.74</v>
          </cell>
          <cell r="F508">
            <v>0</v>
          </cell>
          <cell r="G508">
            <v>0</v>
          </cell>
          <cell r="H508">
            <v>291390.74</v>
          </cell>
          <cell r="I508">
            <v>269619.58</v>
          </cell>
          <cell r="J508">
            <v>0</v>
          </cell>
          <cell r="K508">
            <v>0</v>
          </cell>
          <cell r="L508">
            <v>269366.09999999998</v>
          </cell>
          <cell r="M508">
            <v>29139.06</v>
          </cell>
          <cell r="N508">
            <v>12147.09</v>
          </cell>
          <cell r="O508">
            <v>19841.88</v>
          </cell>
          <cell r="P508">
            <v>4953.38</v>
          </cell>
          <cell r="Q508">
            <v>58074.75</v>
          </cell>
          <cell r="R508">
            <v>0</v>
          </cell>
          <cell r="S508">
            <v>11853.33</v>
          </cell>
          <cell r="T508">
            <v>5387.31</v>
          </cell>
          <cell r="U508">
            <v>610</v>
          </cell>
          <cell r="V508">
            <v>11118.84</v>
          </cell>
          <cell r="W508">
            <v>13121.32</v>
          </cell>
          <cell r="X508">
            <v>33112.839999999997</v>
          </cell>
          <cell r="Y508">
            <v>21974</v>
          </cell>
          <cell r="Z508">
            <v>0</v>
          </cell>
          <cell r="AA508">
            <v>75238.320000000007</v>
          </cell>
          <cell r="AB508">
            <v>14186.39</v>
          </cell>
          <cell r="AC508">
            <v>316895.12</v>
          </cell>
          <cell r="AD508">
            <v>-31968.18</v>
          </cell>
          <cell r="AE508">
            <v>6136.61</v>
          </cell>
        </row>
        <row r="509">
          <cell r="A509" t="str">
            <v>Рябикова, 54/2</v>
          </cell>
          <cell r="B509" t="str">
            <v>Рябикова</v>
          </cell>
          <cell r="C509" t="str">
            <v>54/2</v>
          </cell>
          <cell r="D509">
            <v>8550.49</v>
          </cell>
          <cell r="E509">
            <v>297991.57</v>
          </cell>
          <cell r="F509">
            <v>0</v>
          </cell>
          <cell r="G509">
            <v>0</v>
          </cell>
          <cell r="H509">
            <v>297991.57</v>
          </cell>
          <cell r="I509">
            <v>293775.69</v>
          </cell>
          <cell r="J509">
            <v>0</v>
          </cell>
          <cell r="K509">
            <v>0</v>
          </cell>
          <cell r="L509">
            <v>293262.03999999998</v>
          </cell>
          <cell r="M509">
            <v>29799.15</v>
          </cell>
          <cell r="N509">
            <v>12147.09</v>
          </cell>
          <cell r="O509">
            <v>20151.240000000002</v>
          </cell>
          <cell r="P509">
            <v>5314.18</v>
          </cell>
          <cell r="Q509">
            <v>60835.53</v>
          </cell>
          <cell r="R509">
            <v>0</v>
          </cell>
          <cell r="S509">
            <v>12031.92</v>
          </cell>
          <cell r="T509">
            <v>5865.25</v>
          </cell>
          <cell r="U509">
            <v>588.76</v>
          </cell>
          <cell r="V509">
            <v>11149.42</v>
          </cell>
          <cell r="W509">
            <v>13325.48</v>
          </cell>
          <cell r="X509">
            <v>34203.769999999997</v>
          </cell>
          <cell r="Y509">
            <v>21999.47</v>
          </cell>
          <cell r="Z509">
            <v>0</v>
          </cell>
          <cell r="AA509">
            <v>81199.28</v>
          </cell>
          <cell r="AB509">
            <v>4364.04</v>
          </cell>
          <cell r="AC509">
            <v>319294.94</v>
          </cell>
          <cell r="AD509">
            <v>-17482.41</v>
          </cell>
          <cell r="AE509">
            <v>6320.36</v>
          </cell>
        </row>
        <row r="510">
          <cell r="A510" t="str">
            <v>Рябикова, 55</v>
          </cell>
          <cell r="B510" t="str">
            <v>Рябикова</v>
          </cell>
          <cell r="C510">
            <v>55</v>
          </cell>
          <cell r="D510">
            <v>30645</v>
          </cell>
          <cell r="E510">
            <v>480203.93</v>
          </cell>
          <cell r="F510">
            <v>0</v>
          </cell>
          <cell r="G510">
            <v>0</v>
          </cell>
          <cell r="H510">
            <v>480203.93</v>
          </cell>
          <cell r="I510">
            <v>453837.61</v>
          </cell>
          <cell r="J510">
            <v>-30645</v>
          </cell>
          <cell r="K510">
            <v>0</v>
          </cell>
          <cell r="L510">
            <v>414312.66</v>
          </cell>
          <cell r="M510">
            <v>48020.38</v>
          </cell>
          <cell r="N510">
            <v>18222.62</v>
          </cell>
          <cell r="O510">
            <v>32487.06</v>
          </cell>
          <cell r="P510">
            <v>7924.49</v>
          </cell>
          <cell r="Q510">
            <v>98963.15</v>
          </cell>
          <cell r="R510">
            <v>0</v>
          </cell>
          <cell r="S510">
            <v>15290.73</v>
          </cell>
          <cell r="T510">
            <v>8899.17</v>
          </cell>
          <cell r="U510">
            <v>983.2</v>
          </cell>
          <cell r="V510">
            <v>16876.61</v>
          </cell>
          <cell r="W510">
            <v>21483.040000000001</v>
          </cell>
          <cell r="X510">
            <v>48097.65</v>
          </cell>
          <cell r="Y510">
            <v>30414.69</v>
          </cell>
          <cell r="Z510">
            <v>0</v>
          </cell>
          <cell r="AA510">
            <v>113027.94</v>
          </cell>
          <cell r="AB510">
            <v>19340.87</v>
          </cell>
          <cell r="AC510">
            <v>490101.66</v>
          </cell>
          <cell r="AD510">
            <v>-45144</v>
          </cell>
          <cell r="AE510">
            <v>10070.06</v>
          </cell>
        </row>
        <row r="511">
          <cell r="A511" t="str">
            <v>Рябикова, 56</v>
          </cell>
          <cell r="B511" t="str">
            <v>Рябикова</v>
          </cell>
          <cell r="C511">
            <v>56</v>
          </cell>
          <cell r="D511">
            <v>34177.800000000003</v>
          </cell>
          <cell r="E511">
            <v>558527.47</v>
          </cell>
          <cell r="F511">
            <v>0</v>
          </cell>
          <cell r="G511">
            <v>0</v>
          </cell>
          <cell r="H511">
            <v>558527.47</v>
          </cell>
          <cell r="I511">
            <v>532587.18000000005</v>
          </cell>
          <cell r="J511">
            <v>0</v>
          </cell>
          <cell r="K511">
            <v>0</v>
          </cell>
          <cell r="L511">
            <v>524343.22</v>
          </cell>
          <cell r="M511">
            <v>55852.76</v>
          </cell>
          <cell r="N511">
            <v>12147.09</v>
          </cell>
          <cell r="O511">
            <v>20048.04</v>
          </cell>
          <cell r="P511">
            <v>4612.51</v>
          </cell>
          <cell r="Q511">
            <v>49394.99</v>
          </cell>
          <cell r="R511">
            <v>0</v>
          </cell>
          <cell r="S511">
            <v>33225.72</v>
          </cell>
          <cell r="T511">
            <v>10486.87</v>
          </cell>
          <cell r="U511">
            <v>599.16</v>
          </cell>
          <cell r="V511">
            <v>17152.97</v>
          </cell>
          <cell r="W511">
            <v>13257.28</v>
          </cell>
          <cell r="X511">
            <v>162278.01999999999</v>
          </cell>
          <cell r="Y511">
            <v>32233.23</v>
          </cell>
          <cell r="Z511">
            <v>19536.580000000002</v>
          </cell>
          <cell r="AA511">
            <v>91251.72</v>
          </cell>
          <cell r="AB511">
            <v>12278.67</v>
          </cell>
          <cell r="AC511">
            <v>545239.36</v>
          </cell>
          <cell r="AD511">
            <v>13281.66</v>
          </cell>
          <cell r="AE511">
            <v>10883.75</v>
          </cell>
        </row>
        <row r="512">
          <cell r="A512" t="str">
            <v>Рябикова, 59</v>
          </cell>
          <cell r="B512" t="str">
            <v>Рябикова</v>
          </cell>
          <cell r="C512">
            <v>59</v>
          </cell>
          <cell r="D512">
            <v>4186.84</v>
          </cell>
          <cell r="E512">
            <v>562600.4</v>
          </cell>
          <cell r="F512">
            <v>0</v>
          </cell>
          <cell r="G512">
            <v>0</v>
          </cell>
          <cell r="H512">
            <v>562600.4</v>
          </cell>
          <cell r="I512">
            <v>491792.81</v>
          </cell>
          <cell r="J512">
            <v>0</v>
          </cell>
          <cell r="K512">
            <v>0</v>
          </cell>
          <cell r="L512">
            <v>474219.58</v>
          </cell>
          <cell r="M512">
            <v>56260.02</v>
          </cell>
          <cell r="N512">
            <v>12147.09</v>
          </cell>
          <cell r="O512">
            <v>19812</v>
          </cell>
          <cell r="P512">
            <v>4857.92</v>
          </cell>
          <cell r="Q512">
            <v>57756.03</v>
          </cell>
          <cell r="R512">
            <v>0</v>
          </cell>
          <cell r="S512">
            <v>29254.61</v>
          </cell>
          <cell r="T512">
            <v>9484.3799999999992</v>
          </cell>
          <cell r="U512">
            <v>695.09</v>
          </cell>
          <cell r="V512">
            <v>16636.34</v>
          </cell>
          <cell r="W512">
            <v>13101.48</v>
          </cell>
          <cell r="X512">
            <v>170975.17</v>
          </cell>
          <cell r="Y512">
            <v>27398.59</v>
          </cell>
          <cell r="Z512">
            <v>19306.03</v>
          </cell>
          <cell r="AA512">
            <v>97346.03</v>
          </cell>
          <cell r="AB512">
            <v>7157.34</v>
          </cell>
          <cell r="AC512">
            <v>553189.31000000006</v>
          </cell>
          <cell r="AD512">
            <v>-74782.89</v>
          </cell>
          <cell r="AE512">
            <v>11001.19</v>
          </cell>
        </row>
        <row r="513">
          <cell r="A513" t="str">
            <v>Рябикова, 60</v>
          </cell>
          <cell r="B513" t="str">
            <v>Рябикова</v>
          </cell>
          <cell r="C513">
            <v>60</v>
          </cell>
          <cell r="D513">
            <v>21216.69</v>
          </cell>
          <cell r="E513">
            <v>296599.67999999999</v>
          </cell>
          <cell r="F513">
            <v>0</v>
          </cell>
          <cell r="G513">
            <v>0</v>
          </cell>
          <cell r="H513">
            <v>296599.67999999999</v>
          </cell>
          <cell r="I513">
            <v>281431.87</v>
          </cell>
          <cell r="J513">
            <v>0</v>
          </cell>
          <cell r="K513">
            <v>0</v>
          </cell>
          <cell r="L513">
            <v>281431.87</v>
          </cell>
          <cell r="M513">
            <v>29660.02</v>
          </cell>
          <cell r="N513">
            <v>12147.09</v>
          </cell>
          <cell r="O513">
            <v>20076.84</v>
          </cell>
          <cell r="P513">
            <v>4976.46</v>
          </cell>
          <cell r="Q513">
            <v>60069.9</v>
          </cell>
          <cell r="R513">
            <v>0</v>
          </cell>
          <cell r="S513">
            <v>12008.73</v>
          </cell>
          <cell r="T513">
            <v>5628.64</v>
          </cell>
          <cell r="U513">
            <v>581.27</v>
          </cell>
          <cell r="V513">
            <v>11149.42</v>
          </cell>
          <cell r="W513">
            <v>13276.68</v>
          </cell>
          <cell r="X513">
            <v>32573.21</v>
          </cell>
          <cell r="Y513">
            <v>21255.15</v>
          </cell>
          <cell r="Z513">
            <v>0</v>
          </cell>
          <cell r="AA513">
            <v>73927.44</v>
          </cell>
          <cell r="AB513">
            <v>7119.03</v>
          </cell>
          <cell r="AC513">
            <v>310684.39</v>
          </cell>
          <cell r="AD513">
            <v>-8035.83</v>
          </cell>
          <cell r="AE513">
            <v>6234.51</v>
          </cell>
        </row>
        <row r="514">
          <cell r="A514" t="str">
            <v>Рябикова, 61</v>
          </cell>
          <cell r="B514" t="str">
            <v>Рябикова</v>
          </cell>
          <cell r="C514">
            <v>61</v>
          </cell>
          <cell r="D514">
            <v>18984.849999999999</v>
          </cell>
          <cell r="E514">
            <v>540797.04</v>
          </cell>
          <cell r="F514">
            <v>0</v>
          </cell>
          <cell r="G514">
            <v>0</v>
          </cell>
          <cell r="H514">
            <v>540797.04</v>
          </cell>
          <cell r="I514">
            <v>510515.3</v>
          </cell>
          <cell r="J514">
            <v>0</v>
          </cell>
          <cell r="K514">
            <v>0</v>
          </cell>
          <cell r="L514">
            <v>489028.35</v>
          </cell>
          <cell r="M514">
            <v>54079.73</v>
          </cell>
          <cell r="N514">
            <v>12147.09</v>
          </cell>
          <cell r="O514">
            <v>32160.720000000001</v>
          </cell>
          <cell r="P514">
            <v>7300.21</v>
          </cell>
          <cell r="Q514">
            <v>88575.47</v>
          </cell>
          <cell r="R514">
            <v>0</v>
          </cell>
          <cell r="S514">
            <v>38410.050000000003</v>
          </cell>
          <cell r="T514">
            <v>9780.5499999999993</v>
          </cell>
          <cell r="U514">
            <v>893.08</v>
          </cell>
          <cell r="V514">
            <v>22895.21</v>
          </cell>
          <cell r="W514">
            <v>21267.200000000001</v>
          </cell>
          <cell r="X514">
            <v>72639.63</v>
          </cell>
          <cell r="Y514">
            <v>41618.480000000003</v>
          </cell>
          <cell r="Z514">
            <v>31340.3</v>
          </cell>
          <cell r="AA514">
            <v>109752.26</v>
          </cell>
          <cell r="AB514">
            <v>11625.4</v>
          </cell>
          <cell r="AC514">
            <v>565533.77</v>
          </cell>
          <cell r="AD514">
            <v>-57520.57</v>
          </cell>
          <cell r="AE514">
            <v>11048.39</v>
          </cell>
        </row>
        <row r="515">
          <cell r="A515" t="str">
            <v>Рябикова, 62</v>
          </cell>
          <cell r="B515" t="str">
            <v>Рябикова</v>
          </cell>
          <cell r="C515">
            <v>62</v>
          </cell>
          <cell r="D515">
            <v>2507.77</v>
          </cell>
          <cell r="E515">
            <v>574663.56999999995</v>
          </cell>
          <cell r="F515">
            <v>0</v>
          </cell>
          <cell r="G515">
            <v>0</v>
          </cell>
          <cell r="H515">
            <v>574663.56999999995</v>
          </cell>
          <cell r="I515">
            <v>540309.1</v>
          </cell>
          <cell r="J515">
            <v>0</v>
          </cell>
          <cell r="K515">
            <v>0</v>
          </cell>
          <cell r="L515">
            <v>540309.1</v>
          </cell>
          <cell r="M515">
            <v>57466.33</v>
          </cell>
          <cell r="N515">
            <v>12147.09</v>
          </cell>
          <cell r="O515">
            <v>19830.599999999999</v>
          </cell>
          <cell r="P515">
            <v>4475.5</v>
          </cell>
          <cell r="Q515">
            <v>50766.65</v>
          </cell>
          <cell r="R515">
            <v>0</v>
          </cell>
          <cell r="S515">
            <v>32930.519999999997</v>
          </cell>
          <cell r="T515">
            <v>10806.17</v>
          </cell>
          <cell r="U515">
            <v>767.19</v>
          </cell>
          <cell r="V515">
            <v>17152.97</v>
          </cell>
          <cell r="W515">
            <v>13113.72</v>
          </cell>
          <cell r="X515">
            <v>168368.08</v>
          </cell>
          <cell r="Y515">
            <v>32044.29</v>
          </cell>
          <cell r="Z515">
            <v>20257.04</v>
          </cell>
          <cell r="AA515">
            <v>90272.89</v>
          </cell>
          <cell r="AB515">
            <v>14138.09</v>
          </cell>
          <cell r="AC515">
            <v>555686.68000000005</v>
          </cell>
          <cell r="AD515">
            <v>-12869.81</v>
          </cell>
          <cell r="AE515">
            <v>11149.55</v>
          </cell>
        </row>
        <row r="516">
          <cell r="A516" t="str">
            <v>Смоленская, 25</v>
          </cell>
          <cell r="B516" t="str">
            <v>Смоленская</v>
          </cell>
          <cell r="C516">
            <v>25</v>
          </cell>
          <cell r="D516">
            <v>-701.32</v>
          </cell>
          <cell r="E516">
            <v>-157.77000000000001</v>
          </cell>
          <cell r="F516">
            <v>0</v>
          </cell>
          <cell r="G516">
            <v>0</v>
          </cell>
          <cell r="H516">
            <v>-157.77000000000001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-15.78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-18.62</v>
          </cell>
          <cell r="AD516">
            <v>-682.7</v>
          </cell>
          <cell r="AE516">
            <v>-2.84</v>
          </cell>
        </row>
        <row r="517">
          <cell r="A517" t="str">
            <v>Сосновая, 23</v>
          </cell>
          <cell r="B517" t="str">
            <v>Сосновая</v>
          </cell>
          <cell r="C517">
            <v>23</v>
          </cell>
          <cell r="D517">
            <v>-7188.73</v>
          </cell>
          <cell r="E517">
            <v>-487.7</v>
          </cell>
          <cell r="F517">
            <v>0</v>
          </cell>
          <cell r="G517">
            <v>0</v>
          </cell>
          <cell r="H517">
            <v>-487.7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-48.77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-57.55</v>
          </cell>
          <cell r="AD517">
            <v>-7131.18</v>
          </cell>
          <cell r="AE517">
            <v>-8.7799999999999994</v>
          </cell>
        </row>
        <row r="518">
          <cell r="A518" t="str">
            <v>Сосновая, 25</v>
          </cell>
          <cell r="B518" t="str">
            <v>Сосновая</v>
          </cell>
          <cell r="C518">
            <v>25</v>
          </cell>
          <cell r="D518">
            <v>-13372.88</v>
          </cell>
          <cell r="E518">
            <v>-1085.6500000000001</v>
          </cell>
          <cell r="F518">
            <v>0</v>
          </cell>
          <cell r="G518">
            <v>0</v>
          </cell>
          <cell r="H518">
            <v>-1085.6500000000001</v>
          </cell>
          <cell r="I518">
            <v>2074.98</v>
          </cell>
          <cell r="J518">
            <v>0</v>
          </cell>
          <cell r="K518">
            <v>0</v>
          </cell>
          <cell r="L518">
            <v>2074.98</v>
          </cell>
          <cell r="M518">
            <v>-108.57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41.52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-86.59</v>
          </cell>
          <cell r="AD518">
            <v>-11211.31</v>
          </cell>
          <cell r="AE518">
            <v>-19.54</v>
          </cell>
        </row>
        <row r="519">
          <cell r="A519" t="str">
            <v>Сосновая, 27</v>
          </cell>
          <cell r="B519" t="str">
            <v>Сосновая</v>
          </cell>
          <cell r="C519">
            <v>27</v>
          </cell>
          <cell r="D519">
            <v>-9632.2199999999993</v>
          </cell>
          <cell r="E519">
            <v>-725.77</v>
          </cell>
          <cell r="F519">
            <v>0</v>
          </cell>
          <cell r="G519">
            <v>0</v>
          </cell>
          <cell r="H519">
            <v>-725.77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-72.58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-85.64</v>
          </cell>
          <cell r="AD519">
            <v>-9546.58</v>
          </cell>
          <cell r="AE519">
            <v>-13.06</v>
          </cell>
        </row>
        <row r="520">
          <cell r="A520" t="str">
            <v>Спортивный, 5-а</v>
          </cell>
          <cell r="B520" t="str">
            <v>Спортивный</v>
          </cell>
          <cell r="C520" t="str">
            <v>5-а</v>
          </cell>
          <cell r="D520">
            <v>61614.13</v>
          </cell>
          <cell r="E520">
            <v>279182.59000000003</v>
          </cell>
          <cell r="F520">
            <v>0</v>
          </cell>
          <cell r="G520">
            <v>0</v>
          </cell>
          <cell r="H520">
            <v>279182.59000000003</v>
          </cell>
          <cell r="I520">
            <v>261341.31</v>
          </cell>
          <cell r="J520">
            <v>0</v>
          </cell>
          <cell r="K520">
            <v>0</v>
          </cell>
          <cell r="L520">
            <v>261341.31</v>
          </cell>
          <cell r="M520">
            <v>27918.27</v>
          </cell>
          <cell r="N520">
            <v>3374.4</v>
          </cell>
          <cell r="O520">
            <v>10018.68</v>
          </cell>
          <cell r="P520">
            <v>1661.69</v>
          </cell>
          <cell r="Q520">
            <v>16399.72</v>
          </cell>
          <cell r="R520">
            <v>0</v>
          </cell>
          <cell r="S520">
            <v>19095.88</v>
          </cell>
          <cell r="T520">
            <v>5226.83</v>
          </cell>
          <cell r="U520">
            <v>413.22</v>
          </cell>
          <cell r="V520">
            <v>6654.53</v>
          </cell>
          <cell r="W520">
            <v>6625.3</v>
          </cell>
          <cell r="X520">
            <v>107413.34</v>
          </cell>
          <cell r="Y520">
            <v>12567.8</v>
          </cell>
          <cell r="Z520">
            <v>0</v>
          </cell>
          <cell r="AA520">
            <v>45418.39</v>
          </cell>
          <cell r="AB520">
            <v>2394.54</v>
          </cell>
          <cell r="AC520">
            <v>270506.96999999997</v>
          </cell>
          <cell r="AD520">
            <v>52448.47</v>
          </cell>
          <cell r="AE520">
            <v>5324.38</v>
          </cell>
        </row>
        <row r="521">
          <cell r="A521" t="str">
            <v>Спортивный, 9</v>
          </cell>
          <cell r="B521" t="str">
            <v>Спортивный</v>
          </cell>
          <cell r="C521">
            <v>9</v>
          </cell>
          <cell r="D521">
            <v>28592.03</v>
          </cell>
          <cell r="E521">
            <v>307312.21000000002</v>
          </cell>
          <cell r="F521">
            <v>43215.71</v>
          </cell>
          <cell r="G521">
            <v>0</v>
          </cell>
          <cell r="H521">
            <v>350527.92</v>
          </cell>
          <cell r="I521">
            <v>303835.77</v>
          </cell>
          <cell r="J521">
            <v>53248.85</v>
          </cell>
          <cell r="K521">
            <v>0</v>
          </cell>
          <cell r="L521">
            <v>357084.62</v>
          </cell>
          <cell r="M521">
            <v>35052.83</v>
          </cell>
          <cell r="N521">
            <v>8099.46</v>
          </cell>
          <cell r="O521">
            <v>14319.18</v>
          </cell>
          <cell r="P521">
            <v>2473.19</v>
          </cell>
          <cell r="Q521">
            <v>28114.77</v>
          </cell>
          <cell r="R521">
            <v>0</v>
          </cell>
          <cell r="S521">
            <v>27454.5</v>
          </cell>
          <cell r="T521">
            <v>7141.73</v>
          </cell>
          <cell r="U521">
            <v>195.55</v>
          </cell>
          <cell r="V521">
            <v>9864.7999999999993</v>
          </cell>
          <cell r="W521">
            <v>9575</v>
          </cell>
          <cell r="X521">
            <v>63259.82</v>
          </cell>
          <cell r="Y521">
            <v>25350.68</v>
          </cell>
          <cell r="Z521">
            <v>12521.67</v>
          </cell>
          <cell r="AA521">
            <v>70857.55</v>
          </cell>
          <cell r="AB521">
            <v>4050.78</v>
          </cell>
          <cell r="AC521">
            <v>325086.21000000002</v>
          </cell>
          <cell r="AD521">
            <v>60590.44</v>
          </cell>
          <cell r="AE521">
            <v>6754.7</v>
          </cell>
        </row>
        <row r="522">
          <cell r="A522" t="str">
            <v>Театральная, 9</v>
          </cell>
          <cell r="B522" t="str">
            <v>Театральная</v>
          </cell>
          <cell r="C522">
            <v>9</v>
          </cell>
          <cell r="D522">
            <v>0</v>
          </cell>
          <cell r="E522">
            <v>163965.13</v>
          </cell>
          <cell r="F522">
            <v>6132.05</v>
          </cell>
          <cell r="G522">
            <v>0</v>
          </cell>
          <cell r="H522">
            <v>170097.18</v>
          </cell>
          <cell r="I522">
            <v>143207.38</v>
          </cell>
          <cell r="J522">
            <v>0</v>
          </cell>
          <cell r="K522">
            <v>0</v>
          </cell>
          <cell r="L522">
            <v>143207.38</v>
          </cell>
          <cell r="M522">
            <v>17009.72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2864.15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22935.62</v>
          </cell>
          <cell r="AD522">
            <v>120271.76</v>
          </cell>
          <cell r="AE522">
            <v>3061.75</v>
          </cell>
        </row>
        <row r="523">
          <cell r="A523" t="str">
            <v>Терешковой, 15-а</v>
          </cell>
          <cell r="B523" t="str">
            <v>Терешковой</v>
          </cell>
          <cell r="C523" t="str">
            <v>15-а</v>
          </cell>
          <cell r="D523">
            <v>8681.93</v>
          </cell>
          <cell r="E523">
            <v>362265.62</v>
          </cell>
          <cell r="F523">
            <v>32183.89</v>
          </cell>
          <cell r="G523">
            <v>0</v>
          </cell>
          <cell r="H523">
            <v>394449.51</v>
          </cell>
          <cell r="I523">
            <v>352045.55</v>
          </cell>
          <cell r="J523">
            <v>8941.99</v>
          </cell>
          <cell r="K523">
            <v>0</v>
          </cell>
          <cell r="L523">
            <v>359108.2</v>
          </cell>
          <cell r="M523">
            <v>39444.959999999999</v>
          </cell>
          <cell r="N523">
            <v>8436.06</v>
          </cell>
          <cell r="O523">
            <v>16698.78</v>
          </cell>
          <cell r="P523">
            <v>3868.09</v>
          </cell>
          <cell r="Q523">
            <v>41006.9</v>
          </cell>
          <cell r="R523">
            <v>0</v>
          </cell>
          <cell r="S523">
            <v>25865.05</v>
          </cell>
          <cell r="T523">
            <v>7182.15</v>
          </cell>
          <cell r="U523">
            <v>608.77</v>
          </cell>
          <cell r="V523">
            <v>13936.02</v>
          </cell>
          <cell r="W523">
            <v>11176.6</v>
          </cell>
          <cell r="X523">
            <v>63149.01</v>
          </cell>
          <cell r="Y523">
            <v>33457.040000000001</v>
          </cell>
          <cell r="Z523">
            <v>0</v>
          </cell>
          <cell r="AA523">
            <v>81800.710000000006</v>
          </cell>
          <cell r="AB523">
            <v>9066.35</v>
          </cell>
          <cell r="AC523">
            <v>363492.84</v>
          </cell>
          <cell r="AD523">
            <v>4297.29</v>
          </cell>
          <cell r="AE523">
            <v>7796.35</v>
          </cell>
        </row>
        <row r="524">
          <cell r="A524" t="str">
            <v>Терешковой, 25</v>
          </cell>
          <cell r="B524" t="str">
            <v>Терешковой</v>
          </cell>
          <cell r="C524">
            <v>25</v>
          </cell>
          <cell r="D524">
            <v>41771.040000000001</v>
          </cell>
          <cell r="E524">
            <v>883687.51</v>
          </cell>
          <cell r="F524">
            <v>0</v>
          </cell>
          <cell r="G524">
            <v>0</v>
          </cell>
          <cell r="H524">
            <v>883687.51</v>
          </cell>
          <cell r="I524">
            <v>875805.37</v>
          </cell>
          <cell r="J524">
            <v>0</v>
          </cell>
          <cell r="K524">
            <v>0</v>
          </cell>
          <cell r="L524">
            <v>866285.09</v>
          </cell>
          <cell r="M524">
            <v>88368.72</v>
          </cell>
          <cell r="N524">
            <v>39142.379999999997</v>
          </cell>
          <cell r="O524">
            <v>30241.200000000001</v>
          </cell>
          <cell r="P524">
            <v>5828.19</v>
          </cell>
          <cell r="Q524">
            <v>70295.97</v>
          </cell>
          <cell r="R524">
            <v>151854.10999999999</v>
          </cell>
          <cell r="S524">
            <v>46632.66</v>
          </cell>
          <cell r="T524">
            <v>17325.71</v>
          </cell>
          <cell r="U524">
            <v>388.18</v>
          </cell>
          <cell r="V524">
            <v>21155.31</v>
          </cell>
          <cell r="W524">
            <v>19963.900000000001</v>
          </cell>
          <cell r="X524">
            <v>88433.279999999999</v>
          </cell>
          <cell r="Y524">
            <v>71100.960000000006</v>
          </cell>
          <cell r="Z524">
            <v>0</v>
          </cell>
          <cell r="AA524">
            <v>157630.43</v>
          </cell>
          <cell r="AB524">
            <v>2530.5</v>
          </cell>
          <cell r="AC524">
            <v>827846.97</v>
          </cell>
          <cell r="AD524">
            <v>80209.16</v>
          </cell>
          <cell r="AE524">
            <v>16955.47</v>
          </cell>
        </row>
        <row r="525">
          <cell r="A525" t="str">
            <v>Терешковой, 31</v>
          </cell>
          <cell r="B525" t="str">
            <v>Терешковой</v>
          </cell>
          <cell r="C525">
            <v>31</v>
          </cell>
          <cell r="D525">
            <v>22993.26</v>
          </cell>
          <cell r="E525">
            <v>479443.06</v>
          </cell>
          <cell r="F525">
            <v>0</v>
          </cell>
          <cell r="G525">
            <v>0</v>
          </cell>
          <cell r="H525">
            <v>479443.06</v>
          </cell>
          <cell r="I525">
            <v>477078.47</v>
          </cell>
          <cell r="J525">
            <v>0</v>
          </cell>
          <cell r="K525">
            <v>0</v>
          </cell>
          <cell r="L525">
            <v>475778.87</v>
          </cell>
          <cell r="M525">
            <v>47944.3</v>
          </cell>
          <cell r="N525">
            <v>8436.06</v>
          </cell>
          <cell r="O525">
            <v>32268</v>
          </cell>
          <cell r="P525">
            <v>6986.19</v>
          </cell>
          <cell r="Q525">
            <v>83109.55</v>
          </cell>
          <cell r="R525">
            <v>0</v>
          </cell>
          <cell r="S525">
            <v>15263.19</v>
          </cell>
          <cell r="T525">
            <v>9515.57</v>
          </cell>
          <cell r="U525">
            <v>318.98</v>
          </cell>
          <cell r="V525">
            <v>16724.13</v>
          </cell>
          <cell r="W525">
            <v>21338.52</v>
          </cell>
          <cell r="X525">
            <v>83160</v>
          </cell>
          <cell r="Y525">
            <v>37821.120000000003</v>
          </cell>
          <cell r="Z525">
            <v>0</v>
          </cell>
          <cell r="AA525">
            <v>143958</v>
          </cell>
          <cell r="AB525">
            <v>6459.92</v>
          </cell>
          <cell r="AC525">
            <v>523191</v>
          </cell>
          <cell r="AD525">
            <v>-24418.87</v>
          </cell>
          <cell r="AE525">
            <v>9887.4699999999993</v>
          </cell>
        </row>
        <row r="526">
          <cell r="A526" t="str">
            <v>Терешковой, 37</v>
          </cell>
          <cell r="B526" t="str">
            <v>Терешковой</v>
          </cell>
          <cell r="C526">
            <v>37</v>
          </cell>
          <cell r="D526">
            <v>10667.09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10667.09</v>
          </cell>
          <cell r="AE526">
            <v>0</v>
          </cell>
        </row>
        <row r="527">
          <cell r="A527" t="str">
            <v>Терешковой, 39</v>
          </cell>
          <cell r="B527" t="str">
            <v>Терешковой</v>
          </cell>
          <cell r="C527">
            <v>39</v>
          </cell>
          <cell r="D527">
            <v>-7106.84</v>
          </cell>
          <cell r="E527">
            <v>-725.47</v>
          </cell>
          <cell r="F527">
            <v>0</v>
          </cell>
          <cell r="G527">
            <v>0</v>
          </cell>
          <cell r="H527">
            <v>-725.47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-72.55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570</v>
          </cell>
          <cell r="AC527">
            <v>484.39</v>
          </cell>
          <cell r="AD527">
            <v>-7591.23</v>
          </cell>
          <cell r="AE527">
            <v>-13.06</v>
          </cell>
        </row>
        <row r="528">
          <cell r="A528" t="str">
            <v>Терешковой, 40</v>
          </cell>
          <cell r="B528" t="str">
            <v>Терешковой</v>
          </cell>
          <cell r="C528">
            <v>40</v>
          </cell>
          <cell r="D528">
            <v>15393.69</v>
          </cell>
          <cell r="E528">
            <v>233507.04</v>
          </cell>
          <cell r="F528">
            <v>0</v>
          </cell>
          <cell r="G528">
            <v>0</v>
          </cell>
          <cell r="H528">
            <v>233507.04</v>
          </cell>
          <cell r="I528">
            <v>227874.78</v>
          </cell>
          <cell r="J528">
            <v>0</v>
          </cell>
          <cell r="K528">
            <v>0</v>
          </cell>
          <cell r="L528">
            <v>227874.78</v>
          </cell>
          <cell r="M528">
            <v>23350.66</v>
          </cell>
          <cell r="N528">
            <v>9108.58</v>
          </cell>
          <cell r="O528">
            <v>14956.02</v>
          </cell>
          <cell r="P528">
            <v>3412.43</v>
          </cell>
          <cell r="Q528">
            <v>37142.19</v>
          </cell>
          <cell r="R528">
            <v>0</v>
          </cell>
          <cell r="S528">
            <v>10654.47</v>
          </cell>
          <cell r="T528">
            <v>4557.5</v>
          </cell>
          <cell r="U528">
            <v>1346.54</v>
          </cell>
          <cell r="V528">
            <v>8919.5300000000007</v>
          </cell>
          <cell r="W528">
            <v>9890.32</v>
          </cell>
          <cell r="X528">
            <v>31759.200000000001</v>
          </cell>
          <cell r="Y528">
            <v>13804.56</v>
          </cell>
          <cell r="Z528">
            <v>0</v>
          </cell>
          <cell r="AA528">
            <v>62423.35</v>
          </cell>
          <cell r="AB528">
            <v>9395.02</v>
          </cell>
          <cell r="AC528">
            <v>245537.77</v>
          </cell>
          <cell r="AD528">
            <v>-2269.3000000000002</v>
          </cell>
          <cell r="AE528">
            <v>4817.3999999999996</v>
          </cell>
        </row>
        <row r="529">
          <cell r="A529" t="str">
            <v>Терешковой, 42</v>
          </cell>
          <cell r="B529" t="str">
            <v>Терешковой</v>
          </cell>
          <cell r="C529">
            <v>42</v>
          </cell>
          <cell r="D529">
            <v>9297.69</v>
          </cell>
          <cell r="E529">
            <v>289325.44</v>
          </cell>
          <cell r="F529">
            <v>0</v>
          </cell>
          <cell r="G529">
            <v>0</v>
          </cell>
          <cell r="H529">
            <v>289325.44</v>
          </cell>
          <cell r="I529">
            <v>273158.28999999998</v>
          </cell>
          <cell r="J529">
            <v>0</v>
          </cell>
          <cell r="K529">
            <v>0</v>
          </cell>
          <cell r="L529">
            <v>271515.03000000003</v>
          </cell>
          <cell r="M529">
            <v>28932.52</v>
          </cell>
          <cell r="N529">
            <v>8436.06</v>
          </cell>
          <cell r="O529">
            <v>18559.150000000001</v>
          </cell>
          <cell r="P529">
            <v>4091.62</v>
          </cell>
          <cell r="Q529">
            <v>41194.550000000003</v>
          </cell>
          <cell r="R529">
            <v>0</v>
          </cell>
          <cell r="S529">
            <v>11543.7</v>
          </cell>
          <cell r="T529">
            <v>5430.28</v>
          </cell>
          <cell r="U529">
            <v>699.67</v>
          </cell>
          <cell r="V529">
            <v>11134.04</v>
          </cell>
          <cell r="W529">
            <v>12273.78</v>
          </cell>
          <cell r="X529">
            <v>46475.519999999997</v>
          </cell>
          <cell r="Y529">
            <v>16523.88</v>
          </cell>
          <cell r="Z529">
            <v>0</v>
          </cell>
          <cell r="AA529">
            <v>79351.28</v>
          </cell>
          <cell r="AB529">
            <v>7001.47</v>
          </cell>
          <cell r="AC529">
            <v>297591.82</v>
          </cell>
          <cell r="AD529">
            <v>-16779.099999999999</v>
          </cell>
          <cell r="AE529">
            <v>5944.3</v>
          </cell>
        </row>
        <row r="530">
          <cell r="A530" t="str">
            <v>Терешковой, 47</v>
          </cell>
          <cell r="B530" t="str">
            <v>Терешковой</v>
          </cell>
          <cell r="C530">
            <v>47</v>
          </cell>
          <cell r="D530">
            <v>-124.22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-124.22</v>
          </cell>
          <cell r="AE530">
            <v>0</v>
          </cell>
        </row>
        <row r="531">
          <cell r="A531" t="str">
            <v>Трилиссера, 82</v>
          </cell>
          <cell r="B531" t="str">
            <v>Трилиссера</v>
          </cell>
          <cell r="C531">
            <v>82</v>
          </cell>
          <cell r="D531">
            <v>-22880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-22880</v>
          </cell>
          <cell r="AE531">
            <v>0</v>
          </cell>
        </row>
        <row r="532">
          <cell r="A532" t="str">
            <v>Трилиссера, 86</v>
          </cell>
          <cell r="B532" t="str">
            <v>Трилиссера</v>
          </cell>
          <cell r="C532">
            <v>86</v>
          </cell>
          <cell r="D532">
            <v>-7180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-7180</v>
          </cell>
          <cell r="AE532">
            <v>0</v>
          </cell>
        </row>
        <row r="533">
          <cell r="A533" t="str">
            <v>Тургенева, 3</v>
          </cell>
          <cell r="B533" t="str">
            <v>Тургенева</v>
          </cell>
          <cell r="C533">
            <v>3</v>
          </cell>
          <cell r="D533">
            <v>-1408.46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-1408.46</v>
          </cell>
          <cell r="AE533">
            <v>0</v>
          </cell>
        </row>
        <row r="534">
          <cell r="A534" t="str">
            <v>Тургенева, 9</v>
          </cell>
          <cell r="B534" t="str">
            <v>Тургенева</v>
          </cell>
          <cell r="C534">
            <v>9</v>
          </cell>
          <cell r="D534">
            <v>-350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-350</v>
          </cell>
          <cell r="AE534">
            <v>0</v>
          </cell>
        </row>
        <row r="535">
          <cell r="A535" t="str">
            <v>Тургенева, 13</v>
          </cell>
          <cell r="B535" t="str">
            <v>Тургенева</v>
          </cell>
          <cell r="C535">
            <v>13</v>
          </cell>
          <cell r="D535">
            <v>53162.96</v>
          </cell>
          <cell r="E535">
            <v>72875.03</v>
          </cell>
          <cell r="F535">
            <v>0</v>
          </cell>
          <cell r="G535">
            <v>0</v>
          </cell>
          <cell r="H535">
            <v>72875.03</v>
          </cell>
          <cell r="I535">
            <v>92866.84</v>
          </cell>
          <cell r="J535">
            <v>0</v>
          </cell>
          <cell r="K535">
            <v>0</v>
          </cell>
          <cell r="L535">
            <v>85500.97</v>
          </cell>
          <cell r="M535">
            <v>7287.48</v>
          </cell>
          <cell r="N535">
            <v>2989.91</v>
          </cell>
          <cell r="O535">
            <v>4708.0200000000004</v>
          </cell>
          <cell r="P535">
            <v>1193.44</v>
          </cell>
          <cell r="Q535">
            <v>14786.27</v>
          </cell>
          <cell r="R535">
            <v>0</v>
          </cell>
          <cell r="S535">
            <v>0</v>
          </cell>
          <cell r="T535">
            <v>1710.03</v>
          </cell>
          <cell r="U535">
            <v>0</v>
          </cell>
          <cell r="V535">
            <v>2636.69</v>
          </cell>
          <cell r="W535">
            <v>3113.4</v>
          </cell>
          <cell r="X535">
            <v>0</v>
          </cell>
          <cell r="Y535">
            <v>3623.14</v>
          </cell>
          <cell r="Z535">
            <v>0</v>
          </cell>
          <cell r="AA535">
            <v>14965.04</v>
          </cell>
          <cell r="AB535">
            <v>2280</v>
          </cell>
          <cell r="AC535">
            <v>60819.95</v>
          </cell>
          <cell r="AD535">
            <v>77843.98</v>
          </cell>
          <cell r="AE535">
            <v>1526.53</v>
          </cell>
        </row>
        <row r="536">
          <cell r="A536" t="str">
            <v>Университетский, 2</v>
          </cell>
          <cell r="B536" t="str">
            <v>Университетский</v>
          </cell>
          <cell r="C536">
            <v>2</v>
          </cell>
          <cell r="D536">
            <v>90119.55</v>
          </cell>
          <cell r="E536">
            <v>549545.75</v>
          </cell>
          <cell r="F536">
            <v>185615.81</v>
          </cell>
          <cell r="G536">
            <v>0</v>
          </cell>
          <cell r="H536">
            <v>735161.56</v>
          </cell>
          <cell r="I536">
            <v>530004.35</v>
          </cell>
          <cell r="J536">
            <v>67063.55</v>
          </cell>
          <cell r="K536">
            <v>0</v>
          </cell>
          <cell r="L536">
            <v>494659.32</v>
          </cell>
          <cell r="M536">
            <v>73516.13</v>
          </cell>
          <cell r="N536">
            <v>9546.4500000000007</v>
          </cell>
          <cell r="O536">
            <v>24957.84</v>
          </cell>
          <cell r="P536">
            <v>5180.88</v>
          </cell>
          <cell r="Q536">
            <v>64238.27</v>
          </cell>
          <cell r="R536">
            <v>0</v>
          </cell>
          <cell r="S536">
            <v>15272.4</v>
          </cell>
          <cell r="T536">
            <v>9893.19</v>
          </cell>
          <cell r="U536">
            <v>682.11</v>
          </cell>
          <cell r="V536">
            <v>17574.47</v>
          </cell>
          <cell r="W536">
            <v>17048.32</v>
          </cell>
          <cell r="X536">
            <v>127718.16</v>
          </cell>
          <cell r="Y536">
            <v>49012.31</v>
          </cell>
          <cell r="Z536">
            <v>24437.81</v>
          </cell>
          <cell r="AA536">
            <v>132605.76999999999</v>
          </cell>
          <cell r="AB536">
            <v>34410.22</v>
          </cell>
          <cell r="AC536">
            <v>620259.85</v>
          </cell>
          <cell r="AD536">
            <v>-35480.980000000003</v>
          </cell>
          <cell r="AE536">
            <v>14165.52</v>
          </cell>
        </row>
        <row r="537">
          <cell r="A537" t="str">
            <v>Университетский, 3</v>
          </cell>
          <cell r="B537" t="str">
            <v>Университетский</v>
          </cell>
          <cell r="C537">
            <v>3</v>
          </cell>
          <cell r="D537">
            <v>40673.47</v>
          </cell>
          <cell r="E537">
            <v>435857.84</v>
          </cell>
          <cell r="F537">
            <v>0</v>
          </cell>
          <cell r="G537">
            <v>0</v>
          </cell>
          <cell r="H537">
            <v>435857.84</v>
          </cell>
          <cell r="I537">
            <v>421770.61</v>
          </cell>
          <cell r="J537">
            <v>0</v>
          </cell>
          <cell r="K537">
            <v>0</v>
          </cell>
          <cell r="L537">
            <v>375550.76</v>
          </cell>
          <cell r="M537">
            <v>43585.81</v>
          </cell>
          <cell r="N537">
            <v>17519.66</v>
          </cell>
          <cell r="O537">
            <v>15439.56</v>
          </cell>
          <cell r="P537">
            <v>3241.58</v>
          </cell>
          <cell r="Q537">
            <v>40210.15</v>
          </cell>
          <cell r="R537">
            <v>75927.12</v>
          </cell>
          <cell r="S537">
            <v>5590.44</v>
          </cell>
          <cell r="T537">
            <v>7511.02</v>
          </cell>
          <cell r="U537">
            <v>341.89</v>
          </cell>
          <cell r="V537">
            <v>9124.5300000000007</v>
          </cell>
          <cell r="W537">
            <v>10210.36</v>
          </cell>
          <cell r="X537">
            <v>66734.559999999998</v>
          </cell>
          <cell r="Y537">
            <v>27709.25</v>
          </cell>
          <cell r="Z537">
            <v>15773.81</v>
          </cell>
          <cell r="AA537">
            <v>68501.06</v>
          </cell>
          <cell r="AB537">
            <v>9996.77</v>
          </cell>
          <cell r="AC537">
            <v>425846.51</v>
          </cell>
          <cell r="AD537">
            <v>-9622.2800000000007</v>
          </cell>
          <cell r="AE537">
            <v>8428.94</v>
          </cell>
        </row>
        <row r="538">
          <cell r="A538" t="str">
            <v>Университетский, 4</v>
          </cell>
          <cell r="B538" t="str">
            <v>Университетский</v>
          </cell>
          <cell r="C538">
            <v>4</v>
          </cell>
          <cell r="D538">
            <v>29488.16</v>
          </cell>
          <cell r="E538">
            <v>194737.46</v>
          </cell>
          <cell r="F538">
            <v>7383.38</v>
          </cell>
          <cell r="G538">
            <v>0</v>
          </cell>
          <cell r="H538">
            <v>202120.84</v>
          </cell>
          <cell r="I538">
            <v>180326.64</v>
          </cell>
          <cell r="J538">
            <v>7849.16</v>
          </cell>
          <cell r="K538">
            <v>0</v>
          </cell>
          <cell r="L538">
            <v>154666.53</v>
          </cell>
          <cell r="M538">
            <v>20212.099999999999</v>
          </cell>
          <cell r="N538">
            <v>6569.86</v>
          </cell>
          <cell r="O538">
            <v>7277.04</v>
          </cell>
          <cell r="P538">
            <v>1428.34</v>
          </cell>
          <cell r="Q538">
            <v>17183.5</v>
          </cell>
          <cell r="R538">
            <v>0</v>
          </cell>
          <cell r="S538">
            <v>12075.88</v>
          </cell>
          <cell r="T538">
            <v>3093.32</v>
          </cell>
          <cell r="U538">
            <v>106.32</v>
          </cell>
          <cell r="V538">
            <v>4786.01</v>
          </cell>
          <cell r="W538">
            <v>4779.24</v>
          </cell>
          <cell r="X538">
            <v>42932.43</v>
          </cell>
          <cell r="Y538">
            <v>15496.37</v>
          </cell>
          <cell r="Z538">
            <v>9898.57</v>
          </cell>
          <cell r="AA538">
            <v>31949.45</v>
          </cell>
          <cell r="AB538">
            <v>10380.82</v>
          </cell>
          <cell r="AC538">
            <v>192064.5</v>
          </cell>
          <cell r="AD538">
            <v>-7909.81</v>
          </cell>
          <cell r="AE538">
            <v>3895.25</v>
          </cell>
        </row>
        <row r="539">
          <cell r="A539" t="str">
            <v>Университетский, 7</v>
          </cell>
          <cell r="B539" t="str">
            <v>Университетский</v>
          </cell>
          <cell r="C539">
            <v>7</v>
          </cell>
          <cell r="D539">
            <v>47845.88</v>
          </cell>
          <cell r="E539">
            <v>187152.83</v>
          </cell>
          <cell r="F539">
            <v>0</v>
          </cell>
          <cell r="G539">
            <v>0</v>
          </cell>
          <cell r="H539">
            <v>187152.83</v>
          </cell>
          <cell r="I539">
            <v>161073.96</v>
          </cell>
          <cell r="J539">
            <v>0</v>
          </cell>
          <cell r="K539">
            <v>0</v>
          </cell>
          <cell r="L539">
            <v>106703.64</v>
          </cell>
          <cell r="M539">
            <v>18715.28</v>
          </cell>
          <cell r="N539">
            <v>1863.92</v>
          </cell>
          <cell r="O539">
            <v>7527.72</v>
          </cell>
          <cell r="P539">
            <v>1420.36</v>
          </cell>
          <cell r="Q539">
            <v>17183.5</v>
          </cell>
          <cell r="R539">
            <v>0</v>
          </cell>
          <cell r="S539">
            <v>2442.96</v>
          </cell>
          <cell r="T539">
            <v>2134.06</v>
          </cell>
          <cell r="U539">
            <v>579.14</v>
          </cell>
          <cell r="V539">
            <v>4713.62</v>
          </cell>
          <cell r="W539">
            <v>4978.08</v>
          </cell>
          <cell r="X539">
            <v>27208.32</v>
          </cell>
          <cell r="Y539">
            <v>15968.7</v>
          </cell>
          <cell r="Z539">
            <v>7689.68</v>
          </cell>
          <cell r="AA539">
            <v>33722.36</v>
          </cell>
          <cell r="AB539">
            <v>10897.56</v>
          </cell>
          <cell r="AC539">
            <v>160669.69</v>
          </cell>
          <cell r="AD539">
            <v>-6120.17</v>
          </cell>
          <cell r="AE539">
            <v>3624.43</v>
          </cell>
        </row>
        <row r="540">
          <cell r="A540" t="str">
            <v>Университетский, 8</v>
          </cell>
          <cell r="B540" t="str">
            <v>Университетский</v>
          </cell>
          <cell r="C540">
            <v>8</v>
          </cell>
          <cell r="D540">
            <v>156703.24</v>
          </cell>
          <cell r="E540">
            <v>1136351.21</v>
          </cell>
          <cell r="F540">
            <v>0</v>
          </cell>
          <cell r="G540">
            <v>0</v>
          </cell>
          <cell r="H540">
            <v>1136351.21</v>
          </cell>
          <cell r="I540">
            <v>1116827.22</v>
          </cell>
          <cell r="J540">
            <v>0</v>
          </cell>
          <cell r="K540">
            <v>0</v>
          </cell>
          <cell r="L540">
            <v>934592.8</v>
          </cell>
          <cell r="M540">
            <v>113635.15</v>
          </cell>
          <cell r="N540">
            <v>15135.79</v>
          </cell>
          <cell r="O540">
            <v>45365.88</v>
          </cell>
          <cell r="P540">
            <v>9278.06</v>
          </cell>
          <cell r="Q540">
            <v>114195.08</v>
          </cell>
          <cell r="R540">
            <v>227781.23</v>
          </cell>
          <cell r="S540">
            <v>12076.43</v>
          </cell>
          <cell r="T540">
            <v>18691.87</v>
          </cell>
          <cell r="U540">
            <v>1697.01</v>
          </cell>
          <cell r="V540">
            <v>27423.919999999998</v>
          </cell>
          <cell r="W540">
            <v>29995</v>
          </cell>
          <cell r="X540">
            <v>92761.65</v>
          </cell>
          <cell r="Y540">
            <v>102824.13</v>
          </cell>
          <cell r="Z540">
            <v>46333.41</v>
          </cell>
          <cell r="AA540">
            <v>203119.95</v>
          </cell>
          <cell r="AB540">
            <v>34571.85</v>
          </cell>
          <cell r="AC540">
            <v>1117010.79</v>
          </cell>
          <cell r="AD540">
            <v>-25714.75</v>
          </cell>
          <cell r="AE540">
            <v>22124.38</v>
          </cell>
        </row>
        <row r="541">
          <cell r="A541" t="str">
            <v>Университетский, 9</v>
          </cell>
          <cell r="B541" t="str">
            <v>Университетский</v>
          </cell>
          <cell r="C541">
            <v>9</v>
          </cell>
          <cell r="D541">
            <v>50620.26</v>
          </cell>
          <cell r="E541">
            <v>407430.3</v>
          </cell>
          <cell r="F541">
            <v>0</v>
          </cell>
          <cell r="G541">
            <v>0</v>
          </cell>
          <cell r="H541">
            <v>407430.3</v>
          </cell>
          <cell r="I541">
            <v>401649.69</v>
          </cell>
          <cell r="J541">
            <v>0</v>
          </cell>
          <cell r="K541">
            <v>0</v>
          </cell>
          <cell r="L541">
            <v>400366.04</v>
          </cell>
          <cell r="M541">
            <v>40743.07</v>
          </cell>
          <cell r="N541">
            <v>5906.44</v>
          </cell>
          <cell r="O541">
            <v>15046.26</v>
          </cell>
          <cell r="P541">
            <v>4882.55</v>
          </cell>
          <cell r="Q541">
            <v>48327.54</v>
          </cell>
          <cell r="R541">
            <v>75927.11</v>
          </cell>
          <cell r="S541">
            <v>19378.939999999999</v>
          </cell>
          <cell r="T541">
            <v>8007.32</v>
          </cell>
          <cell r="U541">
            <v>414.46</v>
          </cell>
          <cell r="V541">
            <v>18700.07</v>
          </cell>
          <cell r="W541">
            <v>9950.2000000000007</v>
          </cell>
          <cell r="X541">
            <v>43400.34</v>
          </cell>
          <cell r="Y541">
            <v>26723.01</v>
          </cell>
          <cell r="Z541">
            <v>15369.48</v>
          </cell>
          <cell r="AA541">
            <v>68553.47</v>
          </cell>
          <cell r="AB541">
            <v>10804.15</v>
          </cell>
          <cell r="AC541">
            <v>420347.03</v>
          </cell>
          <cell r="AD541">
            <v>30639.27</v>
          </cell>
          <cell r="AE541">
            <v>8212.6200000000008</v>
          </cell>
        </row>
        <row r="542">
          <cell r="A542" t="str">
            <v>Университетский, 10</v>
          </cell>
          <cell r="B542" t="str">
            <v>Университетский</v>
          </cell>
          <cell r="C542">
            <v>10</v>
          </cell>
          <cell r="D542">
            <v>109955.6</v>
          </cell>
          <cell r="E542">
            <v>664770.97</v>
          </cell>
          <cell r="F542">
            <v>0</v>
          </cell>
          <cell r="G542">
            <v>0</v>
          </cell>
          <cell r="H542">
            <v>664770.97</v>
          </cell>
          <cell r="I542">
            <v>649534.31999999995</v>
          </cell>
          <cell r="J542">
            <v>0</v>
          </cell>
          <cell r="K542">
            <v>0</v>
          </cell>
          <cell r="L542">
            <v>524585.46</v>
          </cell>
          <cell r="M542">
            <v>66477.100000000006</v>
          </cell>
          <cell r="N542">
            <v>10453.19</v>
          </cell>
          <cell r="O542">
            <v>29959.62</v>
          </cell>
          <cell r="P542">
            <v>5742.11</v>
          </cell>
          <cell r="Q542">
            <v>71641.490000000005</v>
          </cell>
          <cell r="R542">
            <v>151854.10999999999</v>
          </cell>
          <cell r="S542">
            <v>3227.27</v>
          </cell>
          <cell r="T542">
            <v>10491.71</v>
          </cell>
          <cell r="U542">
            <v>317.3</v>
          </cell>
          <cell r="V542">
            <v>12620.87</v>
          </cell>
          <cell r="W542">
            <v>19811.88</v>
          </cell>
          <cell r="X542">
            <v>67491.360000000001</v>
          </cell>
          <cell r="Y542">
            <v>35562.58</v>
          </cell>
          <cell r="Z542">
            <v>0</v>
          </cell>
          <cell r="AA542">
            <v>134809.66</v>
          </cell>
          <cell r="AB542">
            <v>11976.14</v>
          </cell>
          <cell r="AC542">
            <v>645435.89</v>
          </cell>
          <cell r="AD542">
            <v>-10894.83</v>
          </cell>
          <cell r="AE542">
            <v>12999.5</v>
          </cell>
        </row>
        <row r="543">
          <cell r="A543" t="str">
            <v>Университетский, 11</v>
          </cell>
          <cell r="B543" t="str">
            <v>Университетский</v>
          </cell>
          <cell r="C543">
            <v>11</v>
          </cell>
          <cell r="D543">
            <v>57317</v>
          </cell>
          <cell r="E543">
            <v>618178.01</v>
          </cell>
          <cell r="F543">
            <v>0</v>
          </cell>
          <cell r="G543">
            <v>0</v>
          </cell>
          <cell r="H543">
            <v>618178.01</v>
          </cell>
          <cell r="I543">
            <v>585837.94999999995</v>
          </cell>
          <cell r="J543">
            <v>0</v>
          </cell>
          <cell r="K543">
            <v>0</v>
          </cell>
          <cell r="L543">
            <v>520705</v>
          </cell>
          <cell r="M543">
            <v>61817.85</v>
          </cell>
          <cell r="N543">
            <v>14170.19</v>
          </cell>
          <cell r="O543">
            <v>24522</v>
          </cell>
          <cell r="P543">
            <v>5142.7700000000004</v>
          </cell>
          <cell r="Q543">
            <v>63087.5</v>
          </cell>
          <cell r="R543">
            <v>0</v>
          </cell>
          <cell r="S543">
            <v>32445.35</v>
          </cell>
          <cell r="T543">
            <v>10414.1</v>
          </cell>
          <cell r="U543">
            <v>559.58000000000004</v>
          </cell>
          <cell r="V543">
            <v>16408.009999999998</v>
          </cell>
          <cell r="W543">
            <v>16216.68</v>
          </cell>
          <cell r="X543">
            <v>158254.1</v>
          </cell>
          <cell r="Y543">
            <v>48391.17</v>
          </cell>
          <cell r="Z543">
            <v>25048.080000000002</v>
          </cell>
          <cell r="AA543">
            <v>107817.37</v>
          </cell>
          <cell r="AB543">
            <v>20019.830000000002</v>
          </cell>
          <cell r="AC543">
            <v>616367.55000000005</v>
          </cell>
          <cell r="AD543">
            <v>-38345.550000000003</v>
          </cell>
          <cell r="AE543">
            <v>12052.97</v>
          </cell>
        </row>
        <row r="544">
          <cell r="A544" t="str">
            <v>Университетский, 12</v>
          </cell>
          <cell r="B544" t="str">
            <v>Университетский</v>
          </cell>
          <cell r="C544">
            <v>12</v>
          </cell>
          <cell r="D544">
            <v>30570.13</v>
          </cell>
          <cell r="E544">
            <v>344922.21</v>
          </cell>
          <cell r="F544">
            <v>0</v>
          </cell>
          <cell r="G544">
            <v>0</v>
          </cell>
          <cell r="H544">
            <v>344922.21</v>
          </cell>
          <cell r="I544">
            <v>350563.23</v>
          </cell>
          <cell r="J544">
            <v>0</v>
          </cell>
          <cell r="K544">
            <v>0</v>
          </cell>
          <cell r="L544">
            <v>350563.23</v>
          </cell>
          <cell r="M544">
            <v>34492.19</v>
          </cell>
          <cell r="N544">
            <v>20499.72</v>
          </cell>
          <cell r="O544">
            <v>15544.32</v>
          </cell>
          <cell r="P544">
            <v>3100.96</v>
          </cell>
          <cell r="Q544">
            <v>38237.03</v>
          </cell>
          <cell r="R544">
            <v>75927.12</v>
          </cell>
          <cell r="S544">
            <v>5919.8</v>
          </cell>
          <cell r="T544">
            <v>7011.25</v>
          </cell>
          <cell r="U544">
            <v>90.9</v>
          </cell>
          <cell r="V544">
            <v>9057.44</v>
          </cell>
          <cell r="W544">
            <v>10279.32</v>
          </cell>
          <cell r="X544">
            <v>30488.94</v>
          </cell>
          <cell r="Y544">
            <v>21840.52</v>
          </cell>
          <cell r="Z544">
            <v>15878.68</v>
          </cell>
          <cell r="AA544">
            <v>63776.88</v>
          </cell>
          <cell r="AB544">
            <v>6837.68</v>
          </cell>
          <cell r="AC544">
            <v>365749.5</v>
          </cell>
          <cell r="AD544">
            <v>15383.86</v>
          </cell>
          <cell r="AE544">
            <v>6766.75</v>
          </cell>
        </row>
        <row r="545">
          <cell r="A545" t="str">
            <v>Университетский, 13</v>
          </cell>
          <cell r="B545" t="str">
            <v>Университетский</v>
          </cell>
          <cell r="C545">
            <v>13</v>
          </cell>
          <cell r="D545">
            <v>40448.92</v>
          </cell>
          <cell r="E545">
            <v>362847.48</v>
          </cell>
          <cell r="F545">
            <v>0</v>
          </cell>
          <cell r="G545">
            <v>0</v>
          </cell>
          <cell r="H545">
            <v>362847.48</v>
          </cell>
          <cell r="I545">
            <v>335813.36</v>
          </cell>
          <cell r="J545">
            <v>0</v>
          </cell>
          <cell r="K545">
            <v>0</v>
          </cell>
          <cell r="L545">
            <v>289848.68</v>
          </cell>
          <cell r="M545">
            <v>36284.75</v>
          </cell>
          <cell r="N545">
            <v>4511.0200000000004</v>
          </cell>
          <cell r="O545">
            <v>14941.98</v>
          </cell>
          <cell r="P545">
            <v>2986.1</v>
          </cell>
          <cell r="Q545">
            <v>35341.11</v>
          </cell>
          <cell r="R545">
            <v>0</v>
          </cell>
          <cell r="S545">
            <v>16951.29</v>
          </cell>
          <cell r="T545">
            <v>5796.96</v>
          </cell>
          <cell r="U545">
            <v>157.19999999999999</v>
          </cell>
          <cell r="V545">
            <v>9952.41</v>
          </cell>
          <cell r="W545">
            <v>9879.84</v>
          </cell>
          <cell r="X545">
            <v>85985.22</v>
          </cell>
          <cell r="Y545">
            <v>33279.449999999997</v>
          </cell>
          <cell r="Z545">
            <v>15261.56</v>
          </cell>
          <cell r="AA545">
            <v>65523.9</v>
          </cell>
          <cell r="AB545">
            <v>7990.05</v>
          </cell>
          <cell r="AC545">
            <v>351911.63</v>
          </cell>
          <cell r="AD545">
            <v>-21614.03</v>
          </cell>
          <cell r="AE545">
            <v>7068.79</v>
          </cell>
        </row>
        <row r="546">
          <cell r="A546" t="str">
            <v>Университетский, 14</v>
          </cell>
          <cell r="B546" t="str">
            <v>Университетский</v>
          </cell>
          <cell r="C546">
            <v>14</v>
          </cell>
          <cell r="D546">
            <v>28506.52</v>
          </cell>
          <cell r="E546">
            <v>476303.53</v>
          </cell>
          <cell r="F546">
            <v>0</v>
          </cell>
          <cell r="G546">
            <v>0</v>
          </cell>
          <cell r="H546">
            <v>476303.53</v>
          </cell>
          <cell r="I546">
            <v>455679.93</v>
          </cell>
          <cell r="J546">
            <v>0</v>
          </cell>
          <cell r="K546">
            <v>0</v>
          </cell>
          <cell r="L546">
            <v>422035.75</v>
          </cell>
          <cell r="M546">
            <v>47630.38</v>
          </cell>
          <cell r="N546">
            <v>20499.72</v>
          </cell>
          <cell r="O546">
            <v>15408.96</v>
          </cell>
          <cell r="P546">
            <v>3432.59</v>
          </cell>
          <cell r="Q546">
            <v>41381</v>
          </cell>
          <cell r="R546">
            <v>75927.12</v>
          </cell>
          <cell r="S546">
            <v>16951.29</v>
          </cell>
          <cell r="T546">
            <v>8440.7199999999993</v>
          </cell>
          <cell r="U546">
            <v>261.83999999999997</v>
          </cell>
          <cell r="V546">
            <v>9414.44</v>
          </cell>
          <cell r="W546">
            <v>10189.799999999999</v>
          </cell>
          <cell r="X546">
            <v>89640.51</v>
          </cell>
          <cell r="Y546">
            <v>28084.77</v>
          </cell>
          <cell r="Z546">
            <v>21104.51</v>
          </cell>
          <cell r="AA546">
            <v>67987.97</v>
          </cell>
          <cell r="AB546">
            <v>15149.74</v>
          </cell>
          <cell r="AC546">
            <v>480696.72</v>
          </cell>
          <cell r="AD546">
            <v>-30154.45</v>
          </cell>
          <cell r="AE546">
            <v>9191.36</v>
          </cell>
        </row>
        <row r="547">
          <cell r="A547" t="str">
            <v>Университетский, 15</v>
          </cell>
          <cell r="B547" t="str">
            <v>Университетский</v>
          </cell>
          <cell r="C547">
            <v>15</v>
          </cell>
          <cell r="D547">
            <v>30076.92</v>
          </cell>
          <cell r="E547">
            <v>450850.62</v>
          </cell>
          <cell r="F547">
            <v>0</v>
          </cell>
          <cell r="G547">
            <v>0</v>
          </cell>
          <cell r="H547">
            <v>450850.62</v>
          </cell>
          <cell r="I547">
            <v>441955.45</v>
          </cell>
          <cell r="J547">
            <v>0</v>
          </cell>
          <cell r="K547">
            <v>0</v>
          </cell>
          <cell r="L547">
            <v>407777.13</v>
          </cell>
          <cell r="M547">
            <v>45085.08</v>
          </cell>
          <cell r="N547">
            <v>8166.2</v>
          </cell>
          <cell r="O547">
            <v>17225.759999999998</v>
          </cell>
          <cell r="P547">
            <v>3369.16</v>
          </cell>
          <cell r="Q547">
            <v>35926.21</v>
          </cell>
          <cell r="R547">
            <v>0</v>
          </cell>
          <cell r="S547">
            <v>22530.49</v>
          </cell>
          <cell r="T547">
            <v>8155.52</v>
          </cell>
          <cell r="U547">
            <v>130.91999999999999</v>
          </cell>
          <cell r="V547">
            <v>11721.19</v>
          </cell>
          <cell r="W547">
            <v>11391.24</v>
          </cell>
          <cell r="X547">
            <v>100872.84</v>
          </cell>
          <cell r="Y547">
            <v>34677.78</v>
          </cell>
          <cell r="Z547">
            <v>17596.28</v>
          </cell>
          <cell r="AA547">
            <v>78982.91</v>
          </cell>
          <cell r="AB547">
            <v>24402.98</v>
          </cell>
          <cell r="AC547">
            <v>428956.31</v>
          </cell>
          <cell r="AD547">
            <v>8897.74</v>
          </cell>
          <cell r="AE547">
            <v>8721.75</v>
          </cell>
        </row>
        <row r="548">
          <cell r="A548" t="str">
            <v>Университетский, 16</v>
          </cell>
          <cell r="B548" t="str">
            <v>Университетский</v>
          </cell>
          <cell r="C548">
            <v>16</v>
          </cell>
          <cell r="D548">
            <v>35920.379999999997</v>
          </cell>
          <cell r="E548">
            <v>375033.82</v>
          </cell>
          <cell r="F548">
            <v>-0.01</v>
          </cell>
          <cell r="G548">
            <v>0</v>
          </cell>
          <cell r="H548">
            <v>375033.81</v>
          </cell>
          <cell r="I548">
            <v>365595</v>
          </cell>
          <cell r="J548">
            <v>0</v>
          </cell>
          <cell r="K548">
            <v>0</v>
          </cell>
          <cell r="L548">
            <v>324776.39</v>
          </cell>
          <cell r="M548">
            <v>37503.410000000003</v>
          </cell>
          <cell r="N548">
            <v>2696.22</v>
          </cell>
          <cell r="O548">
            <v>13000.8</v>
          </cell>
          <cell r="P548">
            <v>4051.65</v>
          </cell>
          <cell r="Q548">
            <v>41002.730000000003</v>
          </cell>
          <cell r="R548">
            <v>75927.12</v>
          </cell>
          <cell r="S548">
            <v>15896.24</v>
          </cell>
          <cell r="T548">
            <v>6495.53</v>
          </cell>
          <cell r="U548">
            <v>273.91000000000003</v>
          </cell>
          <cell r="V548">
            <v>15601.07</v>
          </cell>
          <cell r="W548">
            <v>8778.7999999999993</v>
          </cell>
          <cell r="X548">
            <v>40875.24</v>
          </cell>
          <cell r="Y548">
            <v>24856.11</v>
          </cell>
          <cell r="Z548">
            <v>13556.12</v>
          </cell>
          <cell r="AA548">
            <v>58910.99</v>
          </cell>
          <cell r="AB548">
            <v>9173.9599999999991</v>
          </cell>
          <cell r="AC548">
            <v>376079.86</v>
          </cell>
          <cell r="AD548">
            <v>-15383.09</v>
          </cell>
          <cell r="AE548">
            <v>7479.96</v>
          </cell>
        </row>
        <row r="549">
          <cell r="A549" t="str">
            <v>Университетский, 17</v>
          </cell>
          <cell r="B549" t="str">
            <v>Университетский</v>
          </cell>
          <cell r="C549">
            <v>17</v>
          </cell>
          <cell r="D549">
            <v>234293.78</v>
          </cell>
          <cell r="E549">
            <v>1781483.35</v>
          </cell>
          <cell r="F549">
            <v>20947.88</v>
          </cell>
          <cell r="G549">
            <v>0</v>
          </cell>
          <cell r="H549">
            <v>1802431.23</v>
          </cell>
          <cell r="I549">
            <v>1780990.16</v>
          </cell>
          <cell r="J549">
            <v>19899.47</v>
          </cell>
          <cell r="K549">
            <v>0</v>
          </cell>
          <cell r="L549">
            <v>1534646.7</v>
          </cell>
          <cell r="M549">
            <v>180243.16</v>
          </cell>
          <cell r="N549">
            <v>59080.75</v>
          </cell>
          <cell r="O549">
            <v>74808.84</v>
          </cell>
          <cell r="P549">
            <v>14974.85</v>
          </cell>
          <cell r="Q549">
            <v>186797.72</v>
          </cell>
          <cell r="R549">
            <v>378650.24</v>
          </cell>
          <cell r="S549">
            <v>51581.9</v>
          </cell>
          <cell r="T549">
            <v>30692.94</v>
          </cell>
          <cell r="U549">
            <v>3100.48</v>
          </cell>
          <cell r="V549">
            <v>38105.550000000003</v>
          </cell>
          <cell r="W549">
            <v>49552.72</v>
          </cell>
          <cell r="X549">
            <v>244243.34</v>
          </cell>
          <cell r="Y549">
            <v>127853.77</v>
          </cell>
          <cell r="Z549">
            <v>9139.9500000000007</v>
          </cell>
          <cell r="AA549">
            <v>333143.92</v>
          </cell>
          <cell r="AB549">
            <v>43932.68</v>
          </cell>
          <cell r="AC549">
            <v>1861042.07</v>
          </cell>
          <cell r="AD549">
            <v>-92101.59</v>
          </cell>
          <cell r="AE549">
            <v>35139.26</v>
          </cell>
        </row>
        <row r="550">
          <cell r="A550" t="str">
            <v>Университетский, 19</v>
          </cell>
          <cell r="B550" t="str">
            <v>Университетский</v>
          </cell>
          <cell r="C550">
            <v>19</v>
          </cell>
          <cell r="D550">
            <v>10491.44</v>
          </cell>
          <cell r="E550">
            <v>226834.65</v>
          </cell>
          <cell r="F550">
            <v>0</v>
          </cell>
          <cell r="G550">
            <v>0</v>
          </cell>
          <cell r="H550">
            <v>226834.65</v>
          </cell>
          <cell r="I550">
            <v>185416.59</v>
          </cell>
          <cell r="J550">
            <v>0</v>
          </cell>
          <cell r="K550">
            <v>0</v>
          </cell>
          <cell r="L550">
            <v>172075.19</v>
          </cell>
          <cell r="M550">
            <v>22683.5</v>
          </cell>
          <cell r="N550">
            <v>6873.25</v>
          </cell>
          <cell r="O550">
            <v>8627.8799999999992</v>
          </cell>
          <cell r="P550">
            <v>1915.49</v>
          </cell>
          <cell r="Q550">
            <v>24728.42</v>
          </cell>
          <cell r="R550">
            <v>0</v>
          </cell>
          <cell r="S550">
            <v>5003.55</v>
          </cell>
          <cell r="T550">
            <v>3441.5</v>
          </cell>
          <cell r="U550">
            <v>118.85</v>
          </cell>
          <cell r="V550">
            <v>5717.65</v>
          </cell>
          <cell r="W550">
            <v>5718.52</v>
          </cell>
          <cell r="X550">
            <v>38025.99</v>
          </cell>
          <cell r="Y550">
            <v>22828.49</v>
          </cell>
          <cell r="Z550">
            <v>8785.6</v>
          </cell>
          <cell r="AA550">
            <v>40127.14</v>
          </cell>
          <cell r="AB550">
            <v>12678.23</v>
          </cell>
          <cell r="AC550">
            <v>211701.94</v>
          </cell>
          <cell r="AD550">
            <v>-29135.31</v>
          </cell>
          <cell r="AE550">
            <v>4427.88</v>
          </cell>
        </row>
        <row r="551">
          <cell r="A551" t="str">
            <v>Университетский, 20</v>
          </cell>
          <cell r="B551" t="str">
            <v>Университетский</v>
          </cell>
          <cell r="C551">
            <v>20</v>
          </cell>
          <cell r="D551">
            <v>36897.760000000002</v>
          </cell>
          <cell r="E551">
            <v>427944.54</v>
          </cell>
          <cell r="F551">
            <v>0</v>
          </cell>
          <cell r="G551">
            <v>0</v>
          </cell>
          <cell r="H551">
            <v>427944.54</v>
          </cell>
          <cell r="I551">
            <v>390645.03</v>
          </cell>
          <cell r="J551">
            <v>0</v>
          </cell>
          <cell r="K551">
            <v>0</v>
          </cell>
          <cell r="L551">
            <v>348716.62</v>
          </cell>
          <cell r="M551">
            <v>42794.42</v>
          </cell>
          <cell r="N551">
            <v>9447.98</v>
          </cell>
          <cell r="O551">
            <v>17191.919999999998</v>
          </cell>
          <cell r="P551">
            <v>3757.61</v>
          </cell>
          <cell r="Q551">
            <v>44999.07</v>
          </cell>
          <cell r="R551">
            <v>0</v>
          </cell>
          <cell r="S551">
            <v>10237.81</v>
          </cell>
          <cell r="T551">
            <v>6974.33</v>
          </cell>
          <cell r="U551">
            <v>385.28</v>
          </cell>
          <cell r="V551">
            <v>10428.02</v>
          </cell>
          <cell r="W551">
            <v>11364.72</v>
          </cell>
          <cell r="X551">
            <v>116613.12</v>
          </cell>
          <cell r="Y551">
            <v>32889.5</v>
          </cell>
          <cell r="Z551">
            <v>17570.439999999999</v>
          </cell>
          <cell r="AA551">
            <v>76110.100000000006</v>
          </cell>
          <cell r="AB551">
            <v>16470.71</v>
          </cell>
          <cell r="AC551">
            <v>425614.41</v>
          </cell>
          <cell r="AD551">
            <v>-40000.03</v>
          </cell>
          <cell r="AE551">
            <v>8379.3799999999992</v>
          </cell>
        </row>
        <row r="552">
          <cell r="A552" t="str">
            <v>Университетский, 21</v>
          </cell>
          <cell r="B552" t="str">
            <v>Университетский</v>
          </cell>
          <cell r="C552">
            <v>21</v>
          </cell>
          <cell r="D552">
            <v>16643.45</v>
          </cell>
          <cell r="E552">
            <v>241708.15</v>
          </cell>
          <cell r="F552">
            <v>0</v>
          </cell>
          <cell r="G552">
            <v>0</v>
          </cell>
          <cell r="H552">
            <v>241708.15</v>
          </cell>
          <cell r="I552">
            <v>243355.13</v>
          </cell>
          <cell r="J552">
            <v>0</v>
          </cell>
          <cell r="K552">
            <v>0</v>
          </cell>
          <cell r="L552">
            <v>224442.12</v>
          </cell>
          <cell r="M552">
            <v>24170.82</v>
          </cell>
          <cell r="N552">
            <v>2577.4499999999998</v>
          </cell>
          <cell r="O552">
            <v>8634.84</v>
          </cell>
          <cell r="P552">
            <v>1938.03</v>
          </cell>
          <cell r="Q552">
            <v>21616.85</v>
          </cell>
          <cell r="R552">
            <v>0</v>
          </cell>
          <cell r="S552">
            <v>5003.54</v>
          </cell>
          <cell r="T552">
            <v>4488.8500000000004</v>
          </cell>
          <cell r="U552">
            <v>60.03</v>
          </cell>
          <cell r="V552">
            <v>5379.67</v>
          </cell>
          <cell r="W552">
            <v>5710.2</v>
          </cell>
          <cell r="X552">
            <v>70134.34</v>
          </cell>
          <cell r="Y552">
            <v>15601.95</v>
          </cell>
          <cell r="Z552">
            <v>8820.56</v>
          </cell>
          <cell r="AA552">
            <v>39346.22</v>
          </cell>
          <cell r="AB552">
            <v>10744.79</v>
          </cell>
          <cell r="AC552">
            <v>228927.73</v>
          </cell>
          <cell r="AD552">
            <v>12157.84</v>
          </cell>
          <cell r="AE552">
            <v>4699.59</v>
          </cell>
        </row>
        <row r="553">
          <cell r="A553" t="str">
            <v>Университетский, 22</v>
          </cell>
          <cell r="B553" t="str">
            <v>Университетский</v>
          </cell>
          <cell r="C553">
            <v>22</v>
          </cell>
          <cell r="D553">
            <v>47448.2</v>
          </cell>
          <cell r="E553">
            <v>299137.03000000003</v>
          </cell>
          <cell r="F553">
            <v>0</v>
          </cell>
          <cell r="G553">
            <v>0</v>
          </cell>
          <cell r="H553">
            <v>299137.03000000003</v>
          </cell>
          <cell r="I553">
            <v>302652.03000000003</v>
          </cell>
          <cell r="J553">
            <v>0</v>
          </cell>
          <cell r="K553">
            <v>0</v>
          </cell>
          <cell r="L553">
            <v>248823.19</v>
          </cell>
          <cell r="M553">
            <v>29913.72</v>
          </cell>
          <cell r="N553">
            <v>9447.98</v>
          </cell>
          <cell r="O553">
            <v>15152.46</v>
          </cell>
          <cell r="P553">
            <v>2561.92</v>
          </cell>
          <cell r="Q553">
            <v>28428.86</v>
          </cell>
          <cell r="R553">
            <v>0</v>
          </cell>
          <cell r="S553">
            <v>11564.1</v>
          </cell>
          <cell r="T553">
            <v>4976.47</v>
          </cell>
          <cell r="U553">
            <v>477.4</v>
          </cell>
          <cell r="V553">
            <v>8607.49</v>
          </cell>
          <cell r="W553">
            <v>10020.120000000001</v>
          </cell>
          <cell r="X553">
            <v>40345.4</v>
          </cell>
          <cell r="Y553">
            <v>38492.589999999997</v>
          </cell>
          <cell r="Z553">
            <v>15478.16</v>
          </cell>
          <cell r="AA553">
            <v>69040.479999999996</v>
          </cell>
          <cell r="AB553">
            <v>7597.43</v>
          </cell>
          <cell r="AC553">
            <v>297950.21999999997</v>
          </cell>
          <cell r="AD553">
            <v>-1678.83</v>
          </cell>
          <cell r="AE553">
            <v>5845.64</v>
          </cell>
        </row>
        <row r="554">
          <cell r="A554" t="str">
            <v>Университетский, 23</v>
          </cell>
          <cell r="B554" t="str">
            <v>Университетский</v>
          </cell>
          <cell r="C554">
            <v>23</v>
          </cell>
          <cell r="D554">
            <v>28339.77</v>
          </cell>
          <cell r="E554">
            <v>392194.7</v>
          </cell>
          <cell r="F554">
            <v>0</v>
          </cell>
          <cell r="G554">
            <v>0</v>
          </cell>
          <cell r="H554">
            <v>392194.7</v>
          </cell>
          <cell r="I554">
            <v>380786.51</v>
          </cell>
          <cell r="J554">
            <v>0</v>
          </cell>
          <cell r="K554">
            <v>0</v>
          </cell>
          <cell r="L554">
            <v>348582.23</v>
          </cell>
          <cell r="M554">
            <v>39219.5</v>
          </cell>
          <cell r="N554">
            <v>4270.42</v>
          </cell>
          <cell r="O554">
            <v>12679.91</v>
          </cell>
          <cell r="P554">
            <v>2525.4699999999998</v>
          </cell>
          <cell r="Q554">
            <v>29072.65</v>
          </cell>
          <cell r="R554">
            <v>70016.53</v>
          </cell>
          <cell r="S554">
            <v>1197.67</v>
          </cell>
          <cell r="T554">
            <v>6971.64</v>
          </cell>
          <cell r="U554">
            <v>329.82</v>
          </cell>
          <cell r="V554">
            <v>8844.2999999999993</v>
          </cell>
          <cell r="W554">
            <v>8786.64</v>
          </cell>
          <cell r="X554">
            <v>73365.3</v>
          </cell>
          <cell r="Y554">
            <v>25935.09</v>
          </cell>
          <cell r="Z554">
            <v>13572.84</v>
          </cell>
          <cell r="AA554">
            <v>54666.14</v>
          </cell>
          <cell r="AB554">
            <v>8269.25</v>
          </cell>
          <cell r="AC554">
            <v>367237.24</v>
          </cell>
          <cell r="AD554">
            <v>9684.76</v>
          </cell>
          <cell r="AE554">
            <v>7514.07</v>
          </cell>
        </row>
        <row r="555">
          <cell r="A555" t="str">
            <v>Университетский, 24</v>
          </cell>
          <cell r="B555" t="str">
            <v>Университетский</v>
          </cell>
          <cell r="C555">
            <v>24</v>
          </cell>
          <cell r="D555">
            <v>8737.36</v>
          </cell>
          <cell r="E555">
            <v>409900.97</v>
          </cell>
          <cell r="F555">
            <v>3817.8</v>
          </cell>
          <cell r="G555">
            <v>0</v>
          </cell>
          <cell r="H555">
            <v>413718.77</v>
          </cell>
          <cell r="I555">
            <v>385624.2</v>
          </cell>
          <cell r="J555">
            <v>2303.02</v>
          </cell>
          <cell r="K555">
            <v>0</v>
          </cell>
          <cell r="L555">
            <v>383135.47</v>
          </cell>
          <cell r="M555">
            <v>41371.93</v>
          </cell>
          <cell r="N555">
            <v>4270.42</v>
          </cell>
          <cell r="O555">
            <v>15481.38</v>
          </cell>
          <cell r="P555">
            <v>3408.71</v>
          </cell>
          <cell r="Q555">
            <v>44800</v>
          </cell>
          <cell r="R555">
            <v>75927.12</v>
          </cell>
          <cell r="S555">
            <v>0</v>
          </cell>
          <cell r="T555">
            <v>7662.7</v>
          </cell>
          <cell r="U555">
            <v>785.34</v>
          </cell>
          <cell r="V555">
            <v>9978.2199999999993</v>
          </cell>
          <cell r="W555">
            <v>10251.32</v>
          </cell>
          <cell r="X555">
            <v>51971.42</v>
          </cell>
          <cell r="Y555">
            <v>27297.85</v>
          </cell>
          <cell r="Z555">
            <v>15785.2</v>
          </cell>
          <cell r="AA555">
            <v>67722.37</v>
          </cell>
          <cell r="AB555">
            <v>9153.02</v>
          </cell>
          <cell r="AC555">
            <v>393927.59</v>
          </cell>
          <cell r="AD555">
            <v>-2054.7600000000002</v>
          </cell>
          <cell r="AE555">
            <v>8060.59</v>
          </cell>
        </row>
        <row r="556">
          <cell r="A556" t="str">
            <v>Университетский, 25</v>
          </cell>
          <cell r="B556" t="str">
            <v>Университетский</v>
          </cell>
          <cell r="C556">
            <v>25</v>
          </cell>
          <cell r="D556">
            <v>103364.98</v>
          </cell>
          <cell r="E556">
            <v>1251249.95</v>
          </cell>
          <cell r="F556">
            <v>0</v>
          </cell>
          <cell r="G556">
            <v>0</v>
          </cell>
          <cell r="H556">
            <v>1251249.95</v>
          </cell>
          <cell r="I556">
            <v>1165654.44</v>
          </cell>
          <cell r="J556">
            <v>0</v>
          </cell>
          <cell r="K556">
            <v>0</v>
          </cell>
          <cell r="L556">
            <v>1048241.18</v>
          </cell>
          <cell r="M556">
            <v>125125.07</v>
          </cell>
          <cell r="N556">
            <v>32274.78</v>
          </cell>
          <cell r="O556">
            <v>43458.78</v>
          </cell>
          <cell r="P556">
            <v>13621.02</v>
          </cell>
          <cell r="Q556">
            <v>132348.88</v>
          </cell>
          <cell r="R556">
            <v>227018.59</v>
          </cell>
          <cell r="S556">
            <v>40062.550000000003</v>
          </cell>
          <cell r="T556">
            <v>20964.82</v>
          </cell>
          <cell r="U556">
            <v>1951.4</v>
          </cell>
          <cell r="V556">
            <v>52284.88</v>
          </cell>
          <cell r="W556">
            <v>28709.360000000001</v>
          </cell>
          <cell r="X556">
            <v>175010.87</v>
          </cell>
          <cell r="Y556">
            <v>96048.03</v>
          </cell>
          <cell r="Z556">
            <v>44346.76</v>
          </cell>
          <cell r="AA556">
            <v>191139.98</v>
          </cell>
          <cell r="AB556">
            <v>26211.29</v>
          </cell>
          <cell r="AC556">
            <v>1275551.43</v>
          </cell>
          <cell r="AD556">
            <v>-123945.27</v>
          </cell>
          <cell r="AE556">
            <v>24974.37</v>
          </cell>
        </row>
        <row r="557">
          <cell r="A557" t="str">
            <v>Университетский, 26</v>
          </cell>
          <cell r="B557" t="str">
            <v>Университетский</v>
          </cell>
          <cell r="C557">
            <v>26</v>
          </cell>
          <cell r="D557">
            <v>-13725.09</v>
          </cell>
          <cell r="E557">
            <v>334259.19</v>
          </cell>
          <cell r="F557">
            <v>0</v>
          </cell>
          <cell r="G557">
            <v>0</v>
          </cell>
          <cell r="H557">
            <v>334259.19</v>
          </cell>
          <cell r="I557">
            <v>358655.67</v>
          </cell>
          <cell r="J557">
            <v>0</v>
          </cell>
          <cell r="K557">
            <v>0</v>
          </cell>
          <cell r="L557">
            <v>350261.7</v>
          </cell>
          <cell r="M557">
            <v>33425.97</v>
          </cell>
          <cell r="N557">
            <v>8097.82</v>
          </cell>
          <cell r="O557">
            <v>15107.94</v>
          </cell>
          <cell r="P557">
            <v>5207.16</v>
          </cell>
          <cell r="Q557">
            <v>58786.78</v>
          </cell>
          <cell r="R557">
            <v>75927.12</v>
          </cell>
          <cell r="S557">
            <v>-3</v>
          </cell>
          <cell r="T557">
            <v>7005.25</v>
          </cell>
          <cell r="U557">
            <v>646.66</v>
          </cell>
          <cell r="V557">
            <v>13379.3</v>
          </cell>
          <cell r="W557">
            <v>9990.6</v>
          </cell>
          <cell r="X557">
            <v>25049.040000000001</v>
          </cell>
          <cell r="Y557">
            <v>14296.88</v>
          </cell>
          <cell r="Z557">
            <v>0</v>
          </cell>
          <cell r="AA557">
            <v>57698.6</v>
          </cell>
          <cell r="AB557">
            <v>4102.9799999999996</v>
          </cell>
          <cell r="AC557">
            <v>335673.08</v>
          </cell>
          <cell r="AD557">
            <v>863.53</v>
          </cell>
          <cell r="AE557">
            <v>6953.98</v>
          </cell>
        </row>
        <row r="558">
          <cell r="A558" t="str">
            <v>Университетский, 27</v>
          </cell>
          <cell r="B558" t="str">
            <v>Университетский</v>
          </cell>
          <cell r="C558">
            <v>27</v>
          </cell>
          <cell r="D558">
            <v>64834.05</v>
          </cell>
          <cell r="E558">
            <v>746327.54</v>
          </cell>
          <cell r="F558">
            <v>0</v>
          </cell>
          <cell r="G558">
            <v>0</v>
          </cell>
          <cell r="H558">
            <v>746327.54</v>
          </cell>
          <cell r="I558">
            <v>742338.63</v>
          </cell>
          <cell r="J558">
            <v>0</v>
          </cell>
          <cell r="K558">
            <v>0</v>
          </cell>
          <cell r="L558">
            <v>741280.59</v>
          </cell>
          <cell r="M558">
            <v>74632.740000000005</v>
          </cell>
          <cell r="N558">
            <v>72026.64</v>
          </cell>
          <cell r="O558">
            <v>29985.24</v>
          </cell>
          <cell r="P558">
            <v>5927.57</v>
          </cell>
          <cell r="Q558">
            <v>73203.22</v>
          </cell>
          <cell r="R558">
            <v>151663.45000000001</v>
          </cell>
          <cell r="S558">
            <v>35493.14</v>
          </cell>
          <cell r="T558">
            <v>14825.61</v>
          </cell>
          <cell r="U558">
            <v>882.5</v>
          </cell>
          <cell r="V558">
            <v>17360.099999999999</v>
          </cell>
          <cell r="W558">
            <v>19829.04</v>
          </cell>
          <cell r="X558">
            <v>50933.96</v>
          </cell>
          <cell r="Y558">
            <v>55084.05</v>
          </cell>
          <cell r="Z558">
            <v>30630.28</v>
          </cell>
          <cell r="AA558">
            <v>132481.98000000001</v>
          </cell>
          <cell r="AB558">
            <v>11658.21</v>
          </cell>
          <cell r="AC558">
            <v>791118.58</v>
          </cell>
          <cell r="AD558">
            <v>14996.06</v>
          </cell>
          <cell r="AE558">
            <v>14500.85</v>
          </cell>
        </row>
        <row r="559">
          <cell r="A559" t="str">
            <v>Университетский, 28</v>
          </cell>
          <cell r="B559" t="str">
            <v>Университетский</v>
          </cell>
          <cell r="C559">
            <v>28</v>
          </cell>
          <cell r="D559">
            <v>43977.93</v>
          </cell>
          <cell r="E559">
            <v>162152.48000000001</v>
          </cell>
          <cell r="F559">
            <v>0</v>
          </cell>
          <cell r="G559">
            <v>0</v>
          </cell>
          <cell r="H559">
            <v>162152.48000000001</v>
          </cell>
          <cell r="I559">
            <v>188924.72</v>
          </cell>
          <cell r="J559">
            <v>0</v>
          </cell>
          <cell r="K559">
            <v>0</v>
          </cell>
          <cell r="L559">
            <v>188924.72</v>
          </cell>
          <cell r="M559">
            <v>16215.29</v>
          </cell>
          <cell r="N559">
            <v>1706.65</v>
          </cell>
          <cell r="O559">
            <v>8536.98</v>
          </cell>
          <cell r="P559">
            <v>1554.59</v>
          </cell>
          <cell r="Q559">
            <v>18008.2</v>
          </cell>
          <cell r="R559">
            <v>0</v>
          </cell>
          <cell r="S559">
            <v>3035.79</v>
          </cell>
          <cell r="T559">
            <v>3778.5</v>
          </cell>
          <cell r="U559">
            <v>721.36</v>
          </cell>
          <cell r="V559">
            <v>4468.37</v>
          </cell>
          <cell r="W559">
            <v>5647.36</v>
          </cell>
          <cell r="X559">
            <v>18664.849999999999</v>
          </cell>
          <cell r="Y559">
            <v>18702.830000000002</v>
          </cell>
          <cell r="Z559">
            <v>8716.44</v>
          </cell>
          <cell r="AA559">
            <v>38629.160000000003</v>
          </cell>
          <cell r="AB559">
            <v>3242.33</v>
          </cell>
          <cell r="AC559">
            <v>154827.31</v>
          </cell>
          <cell r="AD559">
            <v>78075.34</v>
          </cell>
          <cell r="AE559">
            <v>3198.61</v>
          </cell>
        </row>
        <row r="560">
          <cell r="A560" t="str">
            <v>Университетский, 29</v>
          </cell>
          <cell r="B560" t="str">
            <v>Университетский</v>
          </cell>
          <cell r="C560">
            <v>29</v>
          </cell>
          <cell r="D560">
            <v>13522.44</v>
          </cell>
          <cell r="E560">
            <v>134447.18</v>
          </cell>
          <cell r="F560">
            <v>0</v>
          </cell>
          <cell r="G560">
            <v>0</v>
          </cell>
          <cell r="H560">
            <v>134447.18</v>
          </cell>
          <cell r="I560">
            <v>135621.6</v>
          </cell>
          <cell r="J560">
            <v>0</v>
          </cell>
          <cell r="K560">
            <v>0</v>
          </cell>
          <cell r="L560">
            <v>135621.6</v>
          </cell>
          <cell r="M560">
            <v>13444.69</v>
          </cell>
          <cell r="N560">
            <v>1706.65</v>
          </cell>
          <cell r="O560">
            <v>8594.52</v>
          </cell>
          <cell r="P560">
            <v>2070.7800000000002</v>
          </cell>
          <cell r="Q560">
            <v>27195.4</v>
          </cell>
          <cell r="R560">
            <v>0</v>
          </cell>
          <cell r="S560">
            <v>1085.3699999999999</v>
          </cell>
          <cell r="T560">
            <v>2712.42</v>
          </cell>
          <cell r="U560">
            <v>296.06</v>
          </cell>
          <cell r="V560">
            <v>3716.48</v>
          </cell>
          <cell r="W560">
            <v>5683.76</v>
          </cell>
          <cell r="X560">
            <v>20970</v>
          </cell>
          <cell r="Y560">
            <v>10131.870000000001</v>
          </cell>
          <cell r="Z560">
            <v>0</v>
          </cell>
          <cell r="AA560">
            <v>37917.839999999997</v>
          </cell>
          <cell r="AB560">
            <v>1031.1199999999999</v>
          </cell>
          <cell r="AC560">
            <v>139349.73000000001</v>
          </cell>
          <cell r="AD560">
            <v>9794.31</v>
          </cell>
          <cell r="AE560">
            <v>2792.77</v>
          </cell>
        </row>
        <row r="561">
          <cell r="A561" t="str">
            <v>Университетский, 30</v>
          </cell>
          <cell r="B561" t="str">
            <v>Университетский</v>
          </cell>
          <cell r="C561">
            <v>30</v>
          </cell>
          <cell r="D561">
            <v>51072.49</v>
          </cell>
          <cell r="E561">
            <v>330460.89</v>
          </cell>
          <cell r="F561">
            <v>0</v>
          </cell>
          <cell r="G561">
            <v>0</v>
          </cell>
          <cell r="H561">
            <v>330460.89</v>
          </cell>
          <cell r="I561">
            <v>309314.77</v>
          </cell>
          <cell r="J561">
            <v>0</v>
          </cell>
          <cell r="K561">
            <v>0</v>
          </cell>
          <cell r="L561">
            <v>309314.77</v>
          </cell>
          <cell r="M561">
            <v>33046.080000000002</v>
          </cell>
          <cell r="N561">
            <v>6504.14</v>
          </cell>
          <cell r="O561">
            <v>16270.56</v>
          </cell>
          <cell r="P561">
            <v>2952.81</v>
          </cell>
          <cell r="Q561">
            <v>35767.96</v>
          </cell>
          <cell r="R561">
            <v>0</v>
          </cell>
          <cell r="S561">
            <v>17630.82</v>
          </cell>
          <cell r="T561">
            <v>6186.32</v>
          </cell>
          <cell r="U561">
            <v>106.32</v>
          </cell>
          <cell r="V561">
            <v>9057.44</v>
          </cell>
          <cell r="W561">
            <v>10759.56</v>
          </cell>
          <cell r="X561">
            <v>95702.42</v>
          </cell>
          <cell r="Y561">
            <v>24077.08</v>
          </cell>
          <cell r="Z561">
            <v>16620.439999999999</v>
          </cell>
          <cell r="AA561">
            <v>64274.720000000001</v>
          </cell>
          <cell r="AB561">
            <v>6950.52</v>
          </cell>
          <cell r="AC561">
            <v>352386.99</v>
          </cell>
          <cell r="AD561">
            <v>8000.27</v>
          </cell>
          <cell r="AE561">
            <v>6479.8</v>
          </cell>
        </row>
        <row r="562">
          <cell r="A562" t="str">
            <v>Университетский, 31</v>
          </cell>
          <cell r="B562" t="str">
            <v>Университетский</v>
          </cell>
          <cell r="C562">
            <v>31</v>
          </cell>
          <cell r="D562">
            <v>47155.45</v>
          </cell>
          <cell r="E562">
            <v>315612.71999999997</v>
          </cell>
          <cell r="F562">
            <v>0</v>
          </cell>
          <cell r="G562">
            <v>0</v>
          </cell>
          <cell r="H562">
            <v>315612.71999999997</v>
          </cell>
          <cell r="I562">
            <v>319399.65000000002</v>
          </cell>
          <cell r="J562">
            <v>0</v>
          </cell>
          <cell r="K562">
            <v>0</v>
          </cell>
          <cell r="L562">
            <v>319399.65000000002</v>
          </cell>
          <cell r="M562">
            <v>31561.3</v>
          </cell>
          <cell r="N562">
            <v>3413.31</v>
          </cell>
          <cell r="O562">
            <v>15360.6</v>
          </cell>
          <cell r="P562">
            <v>2640.98</v>
          </cell>
          <cell r="Q562">
            <v>32244.55</v>
          </cell>
          <cell r="R562">
            <v>0</v>
          </cell>
          <cell r="S562">
            <v>2817.46</v>
          </cell>
          <cell r="T562">
            <v>6387.99</v>
          </cell>
          <cell r="U562">
            <v>150.94</v>
          </cell>
          <cell r="V562">
            <v>8319.1200000000008</v>
          </cell>
          <cell r="W562">
            <v>10157.879999999999</v>
          </cell>
          <cell r="X562">
            <v>52511.54</v>
          </cell>
          <cell r="Y562">
            <v>34835.93</v>
          </cell>
          <cell r="Z562">
            <v>15690.96</v>
          </cell>
          <cell r="AA562">
            <v>69883.179999999993</v>
          </cell>
          <cell r="AB562">
            <v>4911.76</v>
          </cell>
          <cell r="AC562">
            <v>297043.90000000002</v>
          </cell>
          <cell r="AD562">
            <v>69511.199999999997</v>
          </cell>
          <cell r="AE562">
            <v>6156.4</v>
          </cell>
        </row>
        <row r="563">
          <cell r="A563" t="str">
            <v>Университетский, 34</v>
          </cell>
          <cell r="B563" t="str">
            <v>Университетский</v>
          </cell>
          <cell r="C563">
            <v>34</v>
          </cell>
          <cell r="D563">
            <v>31935.82</v>
          </cell>
          <cell r="E563">
            <v>233097.06</v>
          </cell>
          <cell r="F563">
            <v>0</v>
          </cell>
          <cell r="G563">
            <v>0</v>
          </cell>
          <cell r="H563">
            <v>233097.06</v>
          </cell>
          <cell r="I563">
            <v>230088.46</v>
          </cell>
          <cell r="J563">
            <v>0</v>
          </cell>
          <cell r="K563">
            <v>0</v>
          </cell>
          <cell r="L563">
            <v>230088.46</v>
          </cell>
          <cell r="M563">
            <v>23309.74</v>
          </cell>
          <cell r="N563">
            <v>4006.55</v>
          </cell>
          <cell r="O563">
            <v>14751.42</v>
          </cell>
          <cell r="P563">
            <v>2679.21</v>
          </cell>
          <cell r="Q563">
            <v>32876.65</v>
          </cell>
          <cell r="R563">
            <v>0</v>
          </cell>
          <cell r="S563">
            <v>0</v>
          </cell>
          <cell r="T563">
            <v>4601.75</v>
          </cell>
          <cell r="U563">
            <v>140.08000000000001</v>
          </cell>
          <cell r="V563">
            <v>5760.55</v>
          </cell>
          <cell r="W563">
            <v>9768.16</v>
          </cell>
          <cell r="X563">
            <v>55210.38</v>
          </cell>
          <cell r="Y563">
            <v>20725.73</v>
          </cell>
          <cell r="Z563">
            <v>0</v>
          </cell>
          <cell r="AA563">
            <v>66324.72</v>
          </cell>
          <cell r="AB563">
            <v>1601.12</v>
          </cell>
          <cell r="AC563">
            <v>246434.04</v>
          </cell>
          <cell r="AD563">
            <v>15590.24</v>
          </cell>
          <cell r="AE563">
            <v>4677.9799999999996</v>
          </cell>
        </row>
        <row r="564">
          <cell r="A564" t="str">
            <v>Университетский, 35</v>
          </cell>
          <cell r="B564" t="str">
            <v>Университетский</v>
          </cell>
          <cell r="C564">
            <v>35</v>
          </cell>
          <cell r="D564">
            <v>52507.839999999997</v>
          </cell>
          <cell r="E564">
            <v>313069.01</v>
          </cell>
          <cell r="F564">
            <v>2055.11</v>
          </cell>
          <cell r="G564">
            <v>0</v>
          </cell>
          <cell r="H564">
            <v>315124.12</v>
          </cell>
          <cell r="I564">
            <v>271282.81</v>
          </cell>
          <cell r="J564">
            <v>0</v>
          </cell>
          <cell r="K564">
            <v>0</v>
          </cell>
          <cell r="L564">
            <v>271282.81</v>
          </cell>
          <cell r="M564">
            <v>31512.38</v>
          </cell>
          <cell r="N564">
            <v>4006.55</v>
          </cell>
          <cell r="O564">
            <v>17132.52</v>
          </cell>
          <cell r="P564">
            <v>3576.15</v>
          </cell>
          <cell r="Q564">
            <v>45701.31</v>
          </cell>
          <cell r="R564">
            <v>0</v>
          </cell>
          <cell r="S564">
            <v>5527.83</v>
          </cell>
          <cell r="T564">
            <v>5425.65</v>
          </cell>
          <cell r="U564">
            <v>188.06</v>
          </cell>
          <cell r="V564">
            <v>8790.74</v>
          </cell>
          <cell r="W564">
            <v>11342.04</v>
          </cell>
          <cell r="X564">
            <v>62945.18</v>
          </cell>
          <cell r="Y564">
            <v>28007.72</v>
          </cell>
          <cell r="Z564">
            <v>2092.36</v>
          </cell>
          <cell r="AA564">
            <v>77475.19</v>
          </cell>
          <cell r="AB564">
            <v>7950.85</v>
          </cell>
          <cell r="AC564">
            <v>317990.5</v>
          </cell>
          <cell r="AD564">
            <v>5800.15</v>
          </cell>
          <cell r="AE564">
            <v>6315.97</v>
          </cell>
        </row>
        <row r="565">
          <cell r="A565" t="str">
            <v>Университетский, 36</v>
          </cell>
          <cell r="B565" t="str">
            <v>Университетский</v>
          </cell>
          <cell r="C565">
            <v>36</v>
          </cell>
          <cell r="D565">
            <v>171848.68</v>
          </cell>
          <cell r="E565">
            <v>1149156.29</v>
          </cell>
          <cell r="F565">
            <v>11020.37</v>
          </cell>
          <cell r="G565">
            <v>0</v>
          </cell>
          <cell r="H565">
            <v>1160176.6599999999</v>
          </cell>
          <cell r="I565">
            <v>1074864.77</v>
          </cell>
          <cell r="J565">
            <v>11235.3</v>
          </cell>
          <cell r="K565">
            <v>0</v>
          </cell>
          <cell r="L565">
            <v>1086100.07</v>
          </cell>
          <cell r="M565">
            <v>116017.62</v>
          </cell>
          <cell r="N565">
            <v>25351.86</v>
          </cell>
          <cell r="O565">
            <v>45781.56</v>
          </cell>
          <cell r="P565">
            <v>8845.24</v>
          </cell>
          <cell r="Q565">
            <v>106893.99</v>
          </cell>
          <cell r="R565">
            <v>227781.23</v>
          </cell>
          <cell r="S565">
            <v>41510.94</v>
          </cell>
          <cell r="T565">
            <v>21722.01</v>
          </cell>
          <cell r="U565">
            <v>720.91</v>
          </cell>
          <cell r="V565">
            <v>24787.69</v>
          </cell>
          <cell r="W565">
            <v>30324.880000000001</v>
          </cell>
          <cell r="X565">
            <v>120167.32</v>
          </cell>
          <cell r="Y565">
            <v>89382.3</v>
          </cell>
          <cell r="Z565">
            <v>46659.44</v>
          </cell>
          <cell r="AA565">
            <v>208719.06</v>
          </cell>
          <cell r="AB565">
            <v>11907.55</v>
          </cell>
          <cell r="AC565">
            <v>1149048.9099999999</v>
          </cell>
          <cell r="AD565">
            <v>108899.84</v>
          </cell>
          <cell r="AE565">
            <v>22475.31</v>
          </cell>
        </row>
        <row r="566">
          <cell r="A566" t="str">
            <v>Университетский, 37</v>
          </cell>
          <cell r="B566" t="str">
            <v>Университетский</v>
          </cell>
          <cell r="C566">
            <v>37</v>
          </cell>
          <cell r="D566">
            <v>74794.97</v>
          </cell>
          <cell r="E566">
            <v>381932.14</v>
          </cell>
          <cell r="F566">
            <v>0</v>
          </cell>
          <cell r="G566">
            <v>0</v>
          </cell>
          <cell r="H566">
            <v>381932.14</v>
          </cell>
          <cell r="I566">
            <v>375663.69</v>
          </cell>
          <cell r="J566">
            <v>0</v>
          </cell>
          <cell r="K566">
            <v>0</v>
          </cell>
          <cell r="L566">
            <v>375663.69</v>
          </cell>
          <cell r="M566">
            <v>38193.22</v>
          </cell>
          <cell r="N566">
            <v>16095.77</v>
          </cell>
          <cell r="O566">
            <v>15571.2</v>
          </cell>
          <cell r="P566">
            <v>2919.45</v>
          </cell>
          <cell r="Q566">
            <v>34061.839999999997</v>
          </cell>
          <cell r="R566">
            <v>75927.12</v>
          </cell>
          <cell r="S566">
            <v>14416.46</v>
          </cell>
          <cell r="T566">
            <v>7513.26</v>
          </cell>
          <cell r="U566">
            <v>201.81</v>
          </cell>
          <cell r="V566">
            <v>8466.3700000000008</v>
          </cell>
          <cell r="W566">
            <v>10298.040000000001</v>
          </cell>
          <cell r="X566">
            <v>41649.919999999998</v>
          </cell>
          <cell r="Y566">
            <v>29700.91</v>
          </cell>
          <cell r="Z566">
            <v>15907.56</v>
          </cell>
          <cell r="AA566">
            <v>70326.78</v>
          </cell>
          <cell r="AB566">
            <v>5336.56</v>
          </cell>
          <cell r="AC566">
            <v>393986.57</v>
          </cell>
          <cell r="AD566">
            <v>56472.09</v>
          </cell>
          <cell r="AE566">
            <v>7400.3</v>
          </cell>
        </row>
        <row r="567">
          <cell r="A567" t="str">
            <v>Университетский, 38</v>
          </cell>
          <cell r="B567" t="str">
            <v>Университетский</v>
          </cell>
          <cell r="C567">
            <v>38</v>
          </cell>
          <cell r="D567">
            <v>84402.07</v>
          </cell>
          <cell r="E567">
            <v>416693.21</v>
          </cell>
          <cell r="F567">
            <v>2807.78</v>
          </cell>
          <cell r="G567">
            <v>0</v>
          </cell>
          <cell r="H567">
            <v>419500.99</v>
          </cell>
          <cell r="I567">
            <v>393201.58</v>
          </cell>
          <cell r="J567">
            <v>2088.7600000000002</v>
          </cell>
          <cell r="K567">
            <v>0</v>
          </cell>
          <cell r="L567">
            <v>299378.98</v>
          </cell>
          <cell r="M567">
            <v>41950.13</v>
          </cell>
          <cell r="N567">
            <v>13015.94</v>
          </cell>
          <cell r="O567">
            <v>15575.88</v>
          </cell>
          <cell r="P567">
            <v>3443.65</v>
          </cell>
          <cell r="Q567">
            <v>43231.49</v>
          </cell>
          <cell r="R567">
            <v>75927.12</v>
          </cell>
          <cell r="S567">
            <v>12808</v>
          </cell>
          <cell r="T567">
            <v>5987.59</v>
          </cell>
          <cell r="U567">
            <v>1678.32</v>
          </cell>
          <cell r="V567">
            <v>8831.33</v>
          </cell>
          <cell r="W567">
            <v>10314.280000000001</v>
          </cell>
          <cell r="X567">
            <v>52613.58</v>
          </cell>
          <cell r="Y567">
            <v>23464.59</v>
          </cell>
          <cell r="Z567">
            <v>15371.76</v>
          </cell>
          <cell r="AA567">
            <v>65341.43</v>
          </cell>
          <cell r="AB567">
            <v>3906.32</v>
          </cell>
          <cell r="AC567">
            <v>401632.29</v>
          </cell>
          <cell r="AD567">
            <v>-17851.240000000002</v>
          </cell>
          <cell r="AE567">
            <v>8170.88</v>
          </cell>
        </row>
        <row r="568">
          <cell r="A568" t="str">
            <v>Университетский, 39</v>
          </cell>
          <cell r="B568" t="str">
            <v>Университетский</v>
          </cell>
          <cell r="C568">
            <v>39</v>
          </cell>
          <cell r="D568">
            <v>48273.68</v>
          </cell>
          <cell r="E568">
            <v>425231.33</v>
          </cell>
          <cell r="F568">
            <v>0</v>
          </cell>
          <cell r="G568">
            <v>0</v>
          </cell>
          <cell r="H568">
            <v>425231.33</v>
          </cell>
          <cell r="I568">
            <v>499992.6</v>
          </cell>
          <cell r="J568">
            <v>0</v>
          </cell>
          <cell r="K568">
            <v>0</v>
          </cell>
          <cell r="L568">
            <v>499992.6</v>
          </cell>
          <cell r="M568">
            <v>42523.11</v>
          </cell>
          <cell r="N568">
            <v>14170.19</v>
          </cell>
          <cell r="O568">
            <v>21516.18</v>
          </cell>
          <cell r="P568">
            <v>3598.26</v>
          </cell>
          <cell r="Q568">
            <v>44485.03</v>
          </cell>
          <cell r="R568">
            <v>0</v>
          </cell>
          <cell r="S568">
            <v>0</v>
          </cell>
          <cell r="T568">
            <v>9999.86</v>
          </cell>
          <cell r="U568">
            <v>508.72</v>
          </cell>
          <cell r="V568">
            <v>9301.83</v>
          </cell>
          <cell r="W568">
            <v>14228.64</v>
          </cell>
          <cell r="X568">
            <v>112001.78</v>
          </cell>
          <cell r="Y568">
            <v>41974.81</v>
          </cell>
          <cell r="Z568">
            <v>21979.200000000001</v>
          </cell>
          <cell r="AA568">
            <v>96929.31</v>
          </cell>
          <cell r="AB568">
            <v>8213.23</v>
          </cell>
          <cell r="AC568">
            <v>449732</v>
          </cell>
          <cell r="AD568">
            <v>98534.28</v>
          </cell>
          <cell r="AE568">
            <v>8301.85</v>
          </cell>
        </row>
        <row r="569">
          <cell r="A569" t="str">
            <v>Университетский, 40</v>
          </cell>
          <cell r="B569" t="str">
            <v>Университетский</v>
          </cell>
          <cell r="C569">
            <v>40</v>
          </cell>
          <cell r="D569">
            <v>53380.53</v>
          </cell>
          <cell r="E569">
            <v>628096.56000000006</v>
          </cell>
          <cell r="F569">
            <v>0</v>
          </cell>
          <cell r="G569">
            <v>0</v>
          </cell>
          <cell r="H569">
            <v>628096.56000000006</v>
          </cell>
          <cell r="I569">
            <v>608050.31999999995</v>
          </cell>
          <cell r="J569">
            <v>0</v>
          </cell>
          <cell r="K569">
            <v>0</v>
          </cell>
          <cell r="L569">
            <v>551003.29</v>
          </cell>
          <cell r="M569">
            <v>62809.62</v>
          </cell>
          <cell r="N569">
            <v>16593.23</v>
          </cell>
          <cell r="O569">
            <v>28392.54</v>
          </cell>
          <cell r="P569">
            <v>6008.11</v>
          </cell>
          <cell r="Q569">
            <v>80977.8</v>
          </cell>
          <cell r="R569">
            <v>151854.10999999999</v>
          </cell>
          <cell r="S569">
            <v>5217.38</v>
          </cell>
          <cell r="T569">
            <v>11020.07</v>
          </cell>
          <cell r="U569">
            <v>542.47</v>
          </cell>
          <cell r="V569">
            <v>11521.07</v>
          </cell>
          <cell r="W569">
            <v>18759.64</v>
          </cell>
          <cell r="X569">
            <v>51252.76</v>
          </cell>
          <cell r="Y569">
            <v>37915.129999999997</v>
          </cell>
          <cell r="Z569">
            <v>0</v>
          </cell>
          <cell r="AA569">
            <v>106469.12</v>
          </cell>
          <cell r="AB569">
            <v>2780.3</v>
          </cell>
          <cell r="AC569">
            <v>604500.57999999996</v>
          </cell>
          <cell r="AD569">
            <v>-116.76</v>
          </cell>
          <cell r="AE569">
            <v>12387.23</v>
          </cell>
        </row>
        <row r="570">
          <cell r="A570" t="str">
            <v>Университетский, 42</v>
          </cell>
          <cell r="B570" t="str">
            <v>Университетский</v>
          </cell>
          <cell r="C570">
            <v>42</v>
          </cell>
          <cell r="D570">
            <v>-5241.8100000000004</v>
          </cell>
          <cell r="E570">
            <v>-1393.84</v>
          </cell>
          <cell r="F570">
            <v>0</v>
          </cell>
          <cell r="G570">
            <v>0</v>
          </cell>
          <cell r="H570">
            <v>-1393.84</v>
          </cell>
          <cell r="I570">
            <v>172.46</v>
          </cell>
          <cell r="J570">
            <v>0</v>
          </cell>
          <cell r="K570">
            <v>0</v>
          </cell>
          <cell r="L570">
            <v>172.46</v>
          </cell>
          <cell r="M570">
            <v>-139.38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3.45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570</v>
          </cell>
          <cell r="AC570">
            <v>408.98</v>
          </cell>
          <cell r="AD570">
            <v>-5478.33</v>
          </cell>
          <cell r="AE570">
            <v>-25.09</v>
          </cell>
        </row>
        <row r="571">
          <cell r="A571" t="str">
            <v>Университетский, 44</v>
          </cell>
          <cell r="B571" t="str">
            <v>Университетский</v>
          </cell>
          <cell r="C571">
            <v>44</v>
          </cell>
          <cell r="D571">
            <v>1238.44</v>
          </cell>
          <cell r="E571">
            <v>-957.32</v>
          </cell>
          <cell r="F571">
            <v>0</v>
          </cell>
          <cell r="G571">
            <v>0</v>
          </cell>
          <cell r="H571">
            <v>-957.32</v>
          </cell>
          <cell r="I571">
            <v>4040.84</v>
          </cell>
          <cell r="J571">
            <v>3886.52</v>
          </cell>
          <cell r="K571">
            <v>0</v>
          </cell>
          <cell r="L571">
            <v>7925.01</v>
          </cell>
          <cell r="M571">
            <v>-95.73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158.49</v>
          </cell>
          <cell r="U571">
            <v>146.05000000000001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570</v>
          </cell>
          <cell r="AC571">
            <v>761.58</v>
          </cell>
          <cell r="AD571">
            <v>8401.8700000000008</v>
          </cell>
          <cell r="AE571">
            <v>-17.23</v>
          </cell>
        </row>
        <row r="572">
          <cell r="A572" t="str">
            <v>Университетский, 45</v>
          </cell>
          <cell r="B572" t="str">
            <v>Университетский</v>
          </cell>
          <cell r="C572">
            <v>45</v>
          </cell>
          <cell r="D572">
            <v>11998.92</v>
          </cell>
          <cell r="E572">
            <v>253201.55</v>
          </cell>
          <cell r="F572">
            <v>0</v>
          </cell>
          <cell r="G572">
            <v>0</v>
          </cell>
          <cell r="H572">
            <v>253201.55</v>
          </cell>
          <cell r="I572">
            <v>-14802.35</v>
          </cell>
          <cell r="J572">
            <v>0</v>
          </cell>
          <cell r="K572">
            <v>0</v>
          </cell>
          <cell r="L572">
            <v>-14802.35</v>
          </cell>
          <cell r="M572">
            <v>25320.16</v>
          </cell>
          <cell r="N572">
            <v>2604.96</v>
          </cell>
          <cell r="O572">
            <v>15271.55</v>
          </cell>
          <cell r="P572">
            <v>4206.37</v>
          </cell>
          <cell r="Q572">
            <v>62646.720000000001</v>
          </cell>
          <cell r="R572">
            <v>92748.21</v>
          </cell>
          <cell r="S572">
            <v>0</v>
          </cell>
          <cell r="T572">
            <v>-296.05</v>
          </cell>
          <cell r="U572">
            <v>0</v>
          </cell>
          <cell r="V572">
            <v>13246.58</v>
          </cell>
          <cell r="W572">
            <v>11580.4</v>
          </cell>
          <cell r="X572">
            <v>15995.45</v>
          </cell>
          <cell r="Y572">
            <v>26197.72</v>
          </cell>
          <cell r="Z572">
            <v>0</v>
          </cell>
          <cell r="AA572">
            <v>60369.84</v>
          </cell>
          <cell r="AB572">
            <v>1140</v>
          </cell>
          <cell r="AC572">
            <v>336346.71</v>
          </cell>
          <cell r="AD572">
            <v>-339150.14</v>
          </cell>
          <cell r="AE572">
            <v>5314.8</v>
          </cell>
        </row>
        <row r="573">
          <cell r="A573" t="str">
            <v>Университетский, 46</v>
          </cell>
          <cell r="B573" t="str">
            <v>Университетский</v>
          </cell>
          <cell r="C573">
            <v>46</v>
          </cell>
          <cell r="D573">
            <v>152549.15</v>
          </cell>
          <cell r="E573">
            <v>1521859.86</v>
          </cell>
          <cell r="F573">
            <v>141303.72</v>
          </cell>
          <cell r="G573">
            <v>0</v>
          </cell>
          <cell r="H573">
            <v>1663163.58</v>
          </cell>
          <cell r="I573">
            <v>1377409.13</v>
          </cell>
          <cell r="J573">
            <v>94465.95</v>
          </cell>
          <cell r="K573">
            <v>0</v>
          </cell>
          <cell r="L573">
            <v>1471875.08</v>
          </cell>
          <cell r="M573">
            <v>166316.35999999999</v>
          </cell>
          <cell r="N573">
            <v>110063.5</v>
          </cell>
          <cell r="O573">
            <v>65627.039999999994</v>
          </cell>
          <cell r="P573">
            <v>13209.39</v>
          </cell>
          <cell r="Q573">
            <v>155398.70000000001</v>
          </cell>
          <cell r="R573">
            <v>379635.34</v>
          </cell>
          <cell r="S573">
            <v>23129.64</v>
          </cell>
          <cell r="T573">
            <v>29437.49</v>
          </cell>
          <cell r="U573">
            <v>4256.9799999999996</v>
          </cell>
          <cell r="V573">
            <v>30616.240000000002</v>
          </cell>
          <cell r="W573">
            <v>47151.8</v>
          </cell>
          <cell r="X573">
            <v>146520</v>
          </cell>
          <cell r="Y573">
            <v>80463.63</v>
          </cell>
          <cell r="Z573">
            <v>0</v>
          </cell>
          <cell r="AA573">
            <v>319740.78000000003</v>
          </cell>
          <cell r="AB573">
            <v>7850</v>
          </cell>
          <cell r="AC573">
            <v>1611731.56</v>
          </cell>
          <cell r="AD573">
            <v>12692.67</v>
          </cell>
          <cell r="AE573">
            <v>32314.67</v>
          </cell>
        </row>
        <row r="574">
          <cell r="A574" t="str">
            <v>Университетский, 48</v>
          </cell>
          <cell r="B574" t="str">
            <v>Университетский</v>
          </cell>
          <cell r="C574">
            <v>48</v>
          </cell>
          <cell r="D574">
            <v>17429.060000000001</v>
          </cell>
          <cell r="E574">
            <v>-368.77</v>
          </cell>
          <cell r="F574">
            <v>0</v>
          </cell>
          <cell r="G574">
            <v>0</v>
          </cell>
          <cell r="H574">
            <v>-368.77</v>
          </cell>
          <cell r="I574">
            <v>0.02</v>
          </cell>
          <cell r="J574">
            <v>0</v>
          </cell>
          <cell r="K574">
            <v>0</v>
          </cell>
          <cell r="L574">
            <v>0.02</v>
          </cell>
          <cell r="M574">
            <v>-36.880000000000003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570</v>
          </cell>
          <cell r="AC574">
            <v>526.48</v>
          </cell>
          <cell r="AD574">
            <v>16902.599999999999</v>
          </cell>
          <cell r="AE574">
            <v>-6.64</v>
          </cell>
        </row>
        <row r="575">
          <cell r="A575" t="str">
            <v>Университетский, 49</v>
          </cell>
          <cell r="B575" t="str">
            <v>Университетский</v>
          </cell>
          <cell r="C575">
            <v>49</v>
          </cell>
          <cell r="D575">
            <v>31449.83</v>
          </cell>
          <cell r="E575">
            <v>391911.55</v>
          </cell>
          <cell r="F575">
            <v>0</v>
          </cell>
          <cell r="G575">
            <v>0</v>
          </cell>
          <cell r="H575">
            <v>391911.55</v>
          </cell>
          <cell r="I575">
            <v>394379.23</v>
          </cell>
          <cell r="J575">
            <v>0</v>
          </cell>
          <cell r="K575">
            <v>0</v>
          </cell>
          <cell r="L575">
            <v>340979.33</v>
          </cell>
          <cell r="M575">
            <v>39191.120000000003</v>
          </cell>
          <cell r="N575">
            <v>0</v>
          </cell>
          <cell r="O575">
            <v>15224.04</v>
          </cell>
          <cell r="P575">
            <v>3326.62</v>
          </cell>
          <cell r="Q575">
            <v>41203.01</v>
          </cell>
          <cell r="R575">
            <v>75927.12</v>
          </cell>
          <cell r="S575">
            <v>16319.43</v>
          </cell>
          <cell r="T575">
            <v>6819.58</v>
          </cell>
          <cell r="U575">
            <v>343.58</v>
          </cell>
          <cell r="V575">
            <v>8482.36</v>
          </cell>
          <cell r="W575">
            <v>10080.44</v>
          </cell>
          <cell r="X575">
            <v>29850.48</v>
          </cell>
          <cell r="Y575">
            <v>22368.799999999999</v>
          </cell>
          <cell r="Z575">
            <v>15523.76</v>
          </cell>
          <cell r="AA575">
            <v>66924.72</v>
          </cell>
          <cell r="AB575">
            <v>9206.83</v>
          </cell>
          <cell r="AC575">
            <v>368445.05</v>
          </cell>
          <cell r="AD575">
            <v>3984.11</v>
          </cell>
          <cell r="AE575">
            <v>7653.16</v>
          </cell>
        </row>
        <row r="576">
          <cell r="A576" t="str">
            <v>Университетский, 50</v>
          </cell>
          <cell r="B576" t="str">
            <v>Университетский</v>
          </cell>
          <cell r="C576">
            <v>50</v>
          </cell>
          <cell r="D576">
            <v>-66545.429999999993</v>
          </cell>
          <cell r="E576">
            <v>-2539.38</v>
          </cell>
          <cell r="F576">
            <v>0</v>
          </cell>
          <cell r="G576">
            <v>0</v>
          </cell>
          <cell r="H576">
            <v>-2539.38</v>
          </cell>
          <cell r="I576">
            <v>630.19000000000005</v>
          </cell>
          <cell r="J576">
            <v>0</v>
          </cell>
          <cell r="K576">
            <v>0</v>
          </cell>
          <cell r="L576">
            <v>630.19000000000005</v>
          </cell>
          <cell r="M576">
            <v>-253.94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12.6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-287.05</v>
          </cell>
          <cell r="AD576">
            <v>-65628.19</v>
          </cell>
          <cell r="AE576">
            <v>-45.71</v>
          </cell>
        </row>
        <row r="577">
          <cell r="A577" t="str">
            <v>Университетский, 51</v>
          </cell>
          <cell r="B577" t="str">
            <v>Университетский</v>
          </cell>
          <cell r="C577">
            <v>51</v>
          </cell>
          <cell r="D577">
            <v>-125784.51</v>
          </cell>
          <cell r="E577">
            <v>-1717.25</v>
          </cell>
          <cell r="F577">
            <v>0</v>
          </cell>
          <cell r="G577">
            <v>0</v>
          </cell>
          <cell r="H577">
            <v>-1717.25</v>
          </cell>
          <cell r="I577">
            <v>-13347.63</v>
          </cell>
          <cell r="J577">
            <v>0</v>
          </cell>
          <cell r="K577">
            <v>0</v>
          </cell>
          <cell r="L577">
            <v>-13633.88</v>
          </cell>
          <cell r="M577">
            <v>-171.73</v>
          </cell>
          <cell r="N577">
            <v>0</v>
          </cell>
          <cell r="O577">
            <v>6843.6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-272.68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570</v>
          </cell>
          <cell r="AC577">
            <v>6938.28</v>
          </cell>
          <cell r="AD577">
            <v>-146356.67000000001</v>
          </cell>
          <cell r="AE577">
            <v>-30.91</v>
          </cell>
        </row>
        <row r="578">
          <cell r="A578" t="str">
            <v>Университетский, 52</v>
          </cell>
          <cell r="B578" t="str">
            <v>Университетский</v>
          </cell>
          <cell r="C578">
            <v>52</v>
          </cell>
          <cell r="D578">
            <v>-4535.9399999999996</v>
          </cell>
          <cell r="E578">
            <v>7826.35</v>
          </cell>
          <cell r="F578">
            <v>0</v>
          </cell>
          <cell r="G578">
            <v>0</v>
          </cell>
          <cell r="H578">
            <v>7826.35</v>
          </cell>
          <cell r="I578">
            <v>674.03</v>
          </cell>
          <cell r="J578">
            <v>0</v>
          </cell>
          <cell r="K578">
            <v>0</v>
          </cell>
          <cell r="L578">
            <v>674.03</v>
          </cell>
          <cell r="M578">
            <v>782.64</v>
          </cell>
          <cell r="N578">
            <v>2003.28</v>
          </cell>
          <cell r="O578">
            <v>1764.26</v>
          </cell>
          <cell r="P578">
            <v>255.14</v>
          </cell>
          <cell r="Q578">
            <v>1313.23</v>
          </cell>
          <cell r="R578">
            <v>0</v>
          </cell>
          <cell r="S578">
            <v>2067.33</v>
          </cell>
          <cell r="T578">
            <v>13.48</v>
          </cell>
          <cell r="U578">
            <v>0</v>
          </cell>
          <cell r="V578">
            <v>376.6</v>
          </cell>
          <cell r="W578">
            <v>358.09</v>
          </cell>
          <cell r="X578">
            <v>1107.58</v>
          </cell>
          <cell r="Y578">
            <v>620.30999999999995</v>
          </cell>
          <cell r="Z578">
            <v>0</v>
          </cell>
          <cell r="AA578">
            <v>2415.84</v>
          </cell>
          <cell r="AB578">
            <v>570</v>
          </cell>
          <cell r="AC578">
            <v>13834.58</v>
          </cell>
          <cell r="AD578">
            <v>-17696.490000000002</v>
          </cell>
          <cell r="AE578">
            <v>186.8</v>
          </cell>
        </row>
        <row r="579">
          <cell r="A579" t="str">
            <v>Университетский, 54</v>
          </cell>
          <cell r="B579" t="str">
            <v>Университетский</v>
          </cell>
          <cell r="C579">
            <v>54</v>
          </cell>
          <cell r="D579">
            <v>54691.23</v>
          </cell>
          <cell r="E579">
            <v>521968.98</v>
          </cell>
          <cell r="F579">
            <v>0</v>
          </cell>
          <cell r="G579">
            <v>0</v>
          </cell>
          <cell r="H579">
            <v>521968.98</v>
          </cell>
          <cell r="I579">
            <v>484483.74</v>
          </cell>
          <cell r="J579">
            <v>0</v>
          </cell>
          <cell r="K579">
            <v>0</v>
          </cell>
          <cell r="L579">
            <v>474816.67</v>
          </cell>
          <cell r="M579">
            <v>52196.89</v>
          </cell>
          <cell r="N579">
            <v>2326.09</v>
          </cell>
          <cell r="O579">
            <v>22372.68</v>
          </cell>
          <cell r="P579">
            <v>4349.25</v>
          </cell>
          <cell r="Q579">
            <v>54477.13</v>
          </cell>
          <cell r="R579">
            <v>0</v>
          </cell>
          <cell r="S579">
            <v>0</v>
          </cell>
          <cell r="T579">
            <v>9496.36</v>
          </cell>
          <cell r="U579">
            <v>474.94</v>
          </cell>
          <cell r="V579">
            <v>11825</v>
          </cell>
          <cell r="W579">
            <v>14794.92</v>
          </cell>
          <cell r="X579">
            <v>104998.71</v>
          </cell>
          <cell r="Y579">
            <v>46077.73</v>
          </cell>
          <cell r="Z579">
            <v>22853.96</v>
          </cell>
          <cell r="AA579">
            <v>101535.64</v>
          </cell>
          <cell r="AB579">
            <v>24138.85</v>
          </cell>
          <cell r="AC579">
            <v>482096.48</v>
          </cell>
          <cell r="AD579">
            <v>47411.42</v>
          </cell>
          <cell r="AE579">
            <v>10178.33</v>
          </cell>
        </row>
        <row r="580">
          <cell r="A580" t="str">
            <v>Университетский, 55</v>
          </cell>
          <cell r="B580" t="str">
            <v>Университетский</v>
          </cell>
          <cell r="C580">
            <v>55</v>
          </cell>
          <cell r="D580">
            <v>41831.67</v>
          </cell>
          <cell r="E580">
            <v>158460.54</v>
          </cell>
          <cell r="F580">
            <v>0</v>
          </cell>
          <cell r="G580">
            <v>0</v>
          </cell>
          <cell r="H580">
            <v>158460.54</v>
          </cell>
          <cell r="I580">
            <v>162481.64000000001</v>
          </cell>
          <cell r="J580">
            <v>0</v>
          </cell>
          <cell r="K580">
            <v>0</v>
          </cell>
          <cell r="L580">
            <v>162481.64000000001</v>
          </cell>
          <cell r="M580">
            <v>15846.09</v>
          </cell>
          <cell r="N580">
            <v>542.87</v>
          </cell>
          <cell r="O580">
            <v>8579.8799999999992</v>
          </cell>
          <cell r="P580">
            <v>1673.9</v>
          </cell>
          <cell r="Q580">
            <v>22826.36</v>
          </cell>
          <cell r="R580">
            <v>0</v>
          </cell>
          <cell r="S580">
            <v>3224.66</v>
          </cell>
          <cell r="T580">
            <v>3249.64</v>
          </cell>
          <cell r="U580">
            <v>708.38</v>
          </cell>
          <cell r="V580">
            <v>4866.08</v>
          </cell>
          <cell r="W580">
            <v>5673.72</v>
          </cell>
          <cell r="X580">
            <v>18562.29</v>
          </cell>
          <cell r="Y580">
            <v>13055.17</v>
          </cell>
          <cell r="Z580">
            <v>0</v>
          </cell>
          <cell r="AA580">
            <v>38842.449999999997</v>
          </cell>
          <cell r="AB580">
            <v>1031.1199999999999</v>
          </cell>
          <cell r="AC580">
            <v>141836.21</v>
          </cell>
          <cell r="AD580">
            <v>62477.1</v>
          </cell>
          <cell r="AE580">
            <v>3153.6</v>
          </cell>
        </row>
        <row r="581">
          <cell r="A581" t="str">
            <v>Университетский, 56</v>
          </cell>
          <cell r="B581" t="str">
            <v>Университетский</v>
          </cell>
          <cell r="C581">
            <v>56</v>
          </cell>
          <cell r="D581">
            <v>12713.73</v>
          </cell>
          <cell r="E581">
            <v>91312.49</v>
          </cell>
          <cell r="F581">
            <v>-0.25</v>
          </cell>
          <cell r="G581">
            <v>0</v>
          </cell>
          <cell r="H581">
            <v>91312.24</v>
          </cell>
          <cell r="I581">
            <v>98621.31</v>
          </cell>
          <cell r="J581">
            <v>0</v>
          </cell>
          <cell r="K581">
            <v>0</v>
          </cell>
          <cell r="L581">
            <v>98621.31</v>
          </cell>
          <cell r="M581">
            <v>9131.2099999999991</v>
          </cell>
          <cell r="N581">
            <v>542.89</v>
          </cell>
          <cell r="O581">
            <v>5837.4</v>
          </cell>
          <cell r="P581">
            <v>1031.28</v>
          </cell>
          <cell r="Q581">
            <v>13386.56</v>
          </cell>
          <cell r="R581">
            <v>0</v>
          </cell>
          <cell r="S581">
            <v>0</v>
          </cell>
          <cell r="T581">
            <v>1972.43</v>
          </cell>
          <cell r="U581">
            <v>210.98</v>
          </cell>
          <cell r="V581">
            <v>2044.06</v>
          </cell>
          <cell r="W581">
            <v>3860.28</v>
          </cell>
          <cell r="X581">
            <v>20267.580000000002</v>
          </cell>
          <cell r="Y581">
            <v>8082.99</v>
          </cell>
          <cell r="Z581">
            <v>0</v>
          </cell>
          <cell r="AA581">
            <v>26042.639999999999</v>
          </cell>
          <cell r="AB581">
            <v>0</v>
          </cell>
          <cell r="AC581">
            <v>94239.6</v>
          </cell>
          <cell r="AD581">
            <v>17095.439999999999</v>
          </cell>
          <cell r="AE581">
            <v>1829.3</v>
          </cell>
        </row>
        <row r="582">
          <cell r="A582" t="str">
            <v>Университетский, 61</v>
          </cell>
          <cell r="B582" t="str">
            <v>Университетский</v>
          </cell>
          <cell r="C582">
            <v>61</v>
          </cell>
          <cell r="D582">
            <v>8511.51</v>
          </cell>
          <cell r="E582">
            <v>114091.05</v>
          </cell>
          <cell r="F582">
            <v>0</v>
          </cell>
          <cell r="G582">
            <v>0</v>
          </cell>
          <cell r="H582">
            <v>114091.05</v>
          </cell>
          <cell r="I582">
            <v>117513.85</v>
          </cell>
          <cell r="J582">
            <v>0</v>
          </cell>
          <cell r="K582">
            <v>0</v>
          </cell>
          <cell r="L582">
            <v>117513.85</v>
          </cell>
          <cell r="M582">
            <v>11409.08</v>
          </cell>
          <cell r="N582">
            <v>6867.79</v>
          </cell>
          <cell r="O582">
            <v>7342.14</v>
          </cell>
          <cell r="P582">
            <v>2243.0300000000002</v>
          </cell>
          <cell r="Q582">
            <v>22927.759999999998</v>
          </cell>
          <cell r="R582">
            <v>0</v>
          </cell>
          <cell r="S582">
            <v>2118.54</v>
          </cell>
          <cell r="T582">
            <v>2350.29</v>
          </cell>
          <cell r="U582">
            <v>263.52999999999997</v>
          </cell>
          <cell r="V582">
            <v>6132.18</v>
          </cell>
          <cell r="W582">
            <v>4855.5600000000004</v>
          </cell>
          <cell r="X582">
            <v>13471.8</v>
          </cell>
          <cell r="Y582">
            <v>7108.02</v>
          </cell>
          <cell r="Z582">
            <v>0</v>
          </cell>
          <cell r="AA582">
            <v>26186.43</v>
          </cell>
          <cell r="AB582">
            <v>1031.1199999999999</v>
          </cell>
          <cell r="AC582">
            <v>116764.67</v>
          </cell>
          <cell r="AD582">
            <v>9260.69</v>
          </cell>
          <cell r="AE582">
            <v>2457.4</v>
          </cell>
        </row>
        <row r="583">
          <cell r="A583" t="str">
            <v>Университетский, 62</v>
          </cell>
          <cell r="B583" t="str">
            <v>Университетский</v>
          </cell>
          <cell r="C583">
            <v>62</v>
          </cell>
          <cell r="D583">
            <v>13784.85</v>
          </cell>
          <cell r="E583">
            <v>669709.47</v>
          </cell>
          <cell r="F583">
            <v>-1.1200000000000001</v>
          </cell>
          <cell r="G583">
            <v>0</v>
          </cell>
          <cell r="H583">
            <v>669708.35</v>
          </cell>
          <cell r="I583">
            <v>612941.94999999995</v>
          </cell>
          <cell r="J583">
            <v>0</v>
          </cell>
          <cell r="K583">
            <v>0</v>
          </cell>
          <cell r="L583">
            <v>592126.93999999994</v>
          </cell>
          <cell r="M583">
            <v>66970.84</v>
          </cell>
          <cell r="N583">
            <v>38298.959999999999</v>
          </cell>
          <cell r="O583">
            <v>25859.16</v>
          </cell>
          <cell r="P583">
            <v>8640.7000000000007</v>
          </cell>
          <cell r="Q583">
            <v>96961.31</v>
          </cell>
          <cell r="R583">
            <v>151854.10999999999</v>
          </cell>
          <cell r="S583">
            <v>24712.89</v>
          </cell>
          <cell r="T583">
            <v>11842.52</v>
          </cell>
          <cell r="U583">
            <v>1042.78</v>
          </cell>
          <cell r="V583">
            <v>26339.83</v>
          </cell>
          <cell r="W583">
            <v>17491.240000000002</v>
          </cell>
          <cell r="X583">
            <v>56789.66</v>
          </cell>
          <cell r="Y583">
            <v>37594.03</v>
          </cell>
          <cell r="Z583">
            <v>27025.599999999999</v>
          </cell>
          <cell r="AA583">
            <v>100063.41</v>
          </cell>
          <cell r="AB583">
            <v>6608.04</v>
          </cell>
          <cell r="AC583">
            <v>711705.14</v>
          </cell>
          <cell r="AD583">
            <v>-105793.35</v>
          </cell>
          <cell r="AE583">
            <v>13610.06</v>
          </cell>
        </row>
        <row r="584">
          <cell r="A584" t="str">
            <v>Университетский, 63</v>
          </cell>
          <cell r="B584" t="str">
            <v>Университетский</v>
          </cell>
          <cell r="C584">
            <v>63</v>
          </cell>
          <cell r="D584">
            <v>14153.07</v>
          </cell>
          <cell r="E584">
            <v>114258.54</v>
          </cell>
          <cell r="F584">
            <v>0</v>
          </cell>
          <cell r="G584">
            <v>0</v>
          </cell>
          <cell r="H584">
            <v>114258.54</v>
          </cell>
          <cell r="I584">
            <v>107298.43</v>
          </cell>
          <cell r="J584">
            <v>0</v>
          </cell>
          <cell r="K584">
            <v>0</v>
          </cell>
          <cell r="L584">
            <v>107298.43</v>
          </cell>
          <cell r="M584">
            <v>11425.85</v>
          </cell>
          <cell r="N584">
            <v>2055.36</v>
          </cell>
          <cell r="O584">
            <v>7341.72</v>
          </cell>
          <cell r="P584">
            <v>2218.69</v>
          </cell>
          <cell r="Q584">
            <v>23316.9</v>
          </cell>
          <cell r="R584">
            <v>0</v>
          </cell>
          <cell r="S584">
            <v>6669.27</v>
          </cell>
          <cell r="T584">
            <v>2145.9699999999998</v>
          </cell>
          <cell r="U584">
            <v>187.6</v>
          </cell>
          <cell r="V584">
            <v>6132.18</v>
          </cell>
          <cell r="W584">
            <v>4855.08</v>
          </cell>
          <cell r="X584">
            <v>19392</v>
          </cell>
          <cell r="Y584">
            <v>8941.51</v>
          </cell>
          <cell r="Z584">
            <v>0</v>
          </cell>
          <cell r="AA584">
            <v>32505.98</v>
          </cell>
          <cell r="AB584">
            <v>1031.1199999999999</v>
          </cell>
          <cell r="AC584">
            <v>130675.29</v>
          </cell>
          <cell r="AD584">
            <v>-9223.7900000000009</v>
          </cell>
          <cell r="AE584">
            <v>2456.06</v>
          </cell>
        </row>
        <row r="585">
          <cell r="A585" t="str">
            <v>Университетский, 64</v>
          </cell>
          <cell r="B585" t="str">
            <v>Университетский</v>
          </cell>
          <cell r="C585">
            <v>64</v>
          </cell>
          <cell r="D585">
            <v>-100562.23</v>
          </cell>
          <cell r="E585">
            <v>-7949.54</v>
          </cell>
          <cell r="F585">
            <v>-122.25</v>
          </cell>
          <cell r="G585">
            <v>0</v>
          </cell>
          <cell r="H585">
            <v>-8071.79</v>
          </cell>
          <cell r="I585">
            <v>2759.07</v>
          </cell>
          <cell r="J585">
            <v>0</v>
          </cell>
          <cell r="K585">
            <v>0</v>
          </cell>
          <cell r="L585">
            <v>2759.07</v>
          </cell>
          <cell r="M585">
            <v>-807.18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55.17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-897.3</v>
          </cell>
          <cell r="AD585">
            <v>-96905.86</v>
          </cell>
          <cell r="AE585">
            <v>-145.29</v>
          </cell>
        </row>
        <row r="586">
          <cell r="A586" t="str">
            <v>Университетский, 65</v>
          </cell>
          <cell r="B586" t="str">
            <v>Университетский</v>
          </cell>
          <cell r="C586">
            <v>65</v>
          </cell>
          <cell r="D586">
            <v>-65639.12</v>
          </cell>
          <cell r="E586">
            <v>-6090.53</v>
          </cell>
          <cell r="F586">
            <v>0</v>
          </cell>
          <cell r="G586">
            <v>0</v>
          </cell>
          <cell r="H586">
            <v>-6090.53</v>
          </cell>
          <cell r="I586">
            <v>15581.04</v>
          </cell>
          <cell r="J586">
            <v>0</v>
          </cell>
          <cell r="K586">
            <v>0</v>
          </cell>
          <cell r="L586">
            <v>15581.02</v>
          </cell>
          <cell r="M586">
            <v>-609.04999999999995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311.63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-407.05</v>
          </cell>
          <cell r="AD586">
            <v>-49651.05</v>
          </cell>
          <cell r="AE586">
            <v>-109.63</v>
          </cell>
        </row>
        <row r="587">
          <cell r="A587" t="str">
            <v>Университетский, 67</v>
          </cell>
          <cell r="B587" t="str">
            <v>Университетский</v>
          </cell>
          <cell r="C587">
            <v>67</v>
          </cell>
          <cell r="D587">
            <v>-72460.23</v>
          </cell>
          <cell r="E587">
            <v>-4347.24</v>
          </cell>
          <cell r="F587">
            <v>0</v>
          </cell>
          <cell r="G587">
            <v>0</v>
          </cell>
          <cell r="H587">
            <v>-4347.24</v>
          </cell>
          <cell r="I587">
            <v>2500.17</v>
          </cell>
          <cell r="J587">
            <v>0</v>
          </cell>
          <cell r="K587">
            <v>0</v>
          </cell>
          <cell r="L587">
            <v>2500.17</v>
          </cell>
          <cell r="M587">
            <v>-434.72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50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-462.97</v>
          </cell>
          <cell r="AD587">
            <v>-69497.09</v>
          </cell>
          <cell r="AE587">
            <v>-78.25</v>
          </cell>
        </row>
        <row r="588">
          <cell r="A588" t="str">
            <v>Университетский, 68</v>
          </cell>
          <cell r="B588" t="str">
            <v>Университетский</v>
          </cell>
          <cell r="C588">
            <v>68</v>
          </cell>
          <cell r="D588">
            <v>83634.649999999994</v>
          </cell>
          <cell r="E588">
            <v>646398.87</v>
          </cell>
          <cell r="F588">
            <v>52369.43</v>
          </cell>
          <cell r="G588">
            <v>0</v>
          </cell>
          <cell r="H588">
            <v>698768.3</v>
          </cell>
          <cell r="I588">
            <v>612903</v>
          </cell>
          <cell r="J588">
            <v>45972.61</v>
          </cell>
          <cell r="K588">
            <v>0</v>
          </cell>
          <cell r="L588">
            <v>649638.51</v>
          </cell>
          <cell r="M588">
            <v>69876.88</v>
          </cell>
          <cell r="N588">
            <v>28087.59</v>
          </cell>
          <cell r="O588">
            <v>27709.200000000001</v>
          </cell>
          <cell r="P588">
            <v>5900.6</v>
          </cell>
          <cell r="Q588">
            <v>73390.350000000006</v>
          </cell>
          <cell r="R588">
            <v>151460.09</v>
          </cell>
          <cell r="S588">
            <v>24071.9</v>
          </cell>
          <cell r="T588">
            <v>12992.77</v>
          </cell>
          <cell r="U588">
            <v>580.82000000000005</v>
          </cell>
          <cell r="V588">
            <v>15773.79</v>
          </cell>
          <cell r="W588">
            <v>18320.72</v>
          </cell>
          <cell r="X588">
            <v>91371.58</v>
          </cell>
          <cell r="Y588">
            <v>45777.86</v>
          </cell>
          <cell r="Z588">
            <v>27674.639999999999</v>
          </cell>
          <cell r="AA588">
            <v>128369.46</v>
          </cell>
          <cell r="AB588">
            <v>7296.39</v>
          </cell>
          <cell r="AC588">
            <v>742294.69</v>
          </cell>
          <cell r="AD588">
            <v>-9021.5300000000007</v>
          </cell>
          <cell r="AE588">
            <v>13640.05</v>
          </cell>
        </row>
        <row r="589">
          <cell r="A589" t="str">
            <v>Университетский, 70</v>
          </cell>
          <cell r="B589" t="str">
            <v>Университетский</v>
          </cell>
          <cell r="C589">
            <v>70</v>
          </cell>
          <cell r="D589">
            <v>183047.24</v>
          </cell>
          <cell r="E589">
            <v>990594.08</v>
          </cell>
          <cell r="F589">
            <v>200468.93</v>
          </cell>
          <cell r="G589">
            <v>0</v>
          </cell>
          <cell r="H589">
            <v>1191063.01</v>
          </cell>
          <cell r="I589">
            <v>1038730.08</v>
          </cell>
          <cell r="J589">
            <v>199287.2</v>
          </cell>
          <cell r="K589">
            <v>0</v>
          </cell>
          <cell r="L589">
            <v>1236959.6299999999</v>
          </cell>
          <cell r="M589">
            <v>119106.27</v>
          </cell>
          <cell r="N589">
            <v>21328.55</v>
          </cell>
          <cell r="O589">
            <v>42773.58</v>
          </cell>
          <cell r="P589">
            <v>8497.9</v>
          </cell>
          <cell r="Q589">
            <v>103636.43</v>
          </cell>
          <cell r="R589">
            <v>227781.23</v>
          </cell>
          <cell r="S589">
            <v>67261.23</v>
          </cell>
          <cell r="T589">
            <v>24739.15</v>
          </cell>
          <cell r="U589">
            <v>662.36</v>
          </cell>
          <cell r="V589">
            <v>25784.26</v>
          </cell>
          <cell r="W589">
            <v>29282.84</v>
          </cell>
          <cell r="X589">
            <v>210516.3</v>
          </cell>
          <cell r="Y589">
            <v>80936.09</v>
          </cell>
          <cell r="Z589">
            <v>41641.160000000003</v>
          </cell>
          <cell r="AA589">
            <v>187704.72</v>
          </cell>
          <cell r="AB589">
            <v>35650.92</v>
          </cell>
          <cell r="AC589">
            <v>1250271.78</v>
          </cell>
          <cell r="AD589">
            <v>169735.09</v>
          </cell>
          <cell r="AE589">
            <v>22968.79</v>
          </cell>
        </row>
        <row r="590">
          <cell r="A590" t="str">
            <v>Университетский, 71</v>
          </cell>
          <cell r="B590" t="str">
            <v>Университетский</v>
          </cell>
          <cell r="C590">
            <v>71</v>
          </cell>
          <cell r="D590">
            <v>59917.9</v>
          </cell>
          <cell r="E590">
            <v>724600.65</v>
          </cell>
          <cell r="F590">
            <v>0</v>
          </cell>
          <cell r="G590">
            <v>0</v>
          </cell>
          <cell r="H590">
            <v>724600.65</v>
          </cell>
          <cell r="I590">
            <v>737030.51</v>
          </cell>
          <cell r="J590">
            <v>0</v>
          </cell>
          <cell r="K590">
            <v>0</v>
          </cell>
          <cell r="L590">
            <v>736992.86</v>
          </cell>
          <cell r="M590">
            <v>72460.11</v>
          </cell>
          <cell r="N590">
            <v>19448.02</v>
          </cell>
          <cell r="O590">
            <v>29337.24</v>
          </cell>
          <cell r="P590">
            <v>5323.86</v>
          </cell>
          <cell r="Q590">
            <v>63476.63</v>
          </cell>
          <cell r="R590">
            <v>151663.45000000001</v>
          </cell>
          <cell r="S590">
            <v>8855.9</v>
          </cell>
          <cell r="T590">
            <v>14739.87</v>
          </cell>
          <cell r="U590">
            <v>462.43</v>
          </cell>
          <cell r="V590">
            <v>16277.73</v>
          </cell>
          <cell r="W590">
            <v>19403.8</v>
          </cell>
          <cell r="X590">
            <v>99301.96</v>
          </cell>
          <cell r="Y590">
            <v>53406.81</v>
          </cell>
          <cell r="Z590">
            <v>29960.720000000001</v>
          </cell>
          <cell r="AA590">
            <v>132950.79999999999</v>
          </cell>
          <cell r="AB590">
            <v>7690.22</v>
          </cell>
          <cell r="AC590">
            <v>738760.71</v>
          </cell>
          <cell r="AD590">
            <v>58150.05</v>
          </cell>
          <cell r="AE590">
            <v>14001.16</v>
          </cell>
        </row>
        <row r="591">
          <cell r="A591" t="str">
            <v>Университетский, 72</v>
          </cell>
          <cell r="B591" t="str">
            <v>Университетский</v>
          </cell>
          <cell r="C591">
            <v>72</v>
          </cell>
          <cell r="D591">
            <v>25407.41</v>
          </cell>
          <cell r="E591">
            <v>495595</v>
          </cell>
          <cell r="F591">
            <v>1839.14</v>
          </cell>
          <cell r="G591">
            <v>0</v>
          </cell>
          <cell r="H591">
            <v>497434.14</v>
          </cell>
          <cell r="I591">
            <v>509610.48</v>
          </cell>
          <cell r="J591">
            <v>0</v>
          </cell>
          <cell r="K591">
            <v>0</v>
          </cell>
          <cell r="L591">
            <v>500923.39</v>
          </cell>
          <cell r="M591">
            <v>49743.34</v>
          </cell>
          <cell r="N591">
            <v>8936.07</v>
          </cell>
          <cell r="O591">
            <v>22110.54</v>
          </cell>
          <cell r="P591">
            <v>4898.82</v>
          </cell>
          <cell r="Q591">
            <v>60854.400000000001</v>
          </cell>
          <cell r="R591">
            <v>75927.12</v>
          </cell>
          <cell r="S591">
            <v>22634.48</v>
          </cell>
          <cell r="T591">
            <v>10018.49</v>
          </cell>
          <cell r="U591">
            <v>326.47000000000003</v>
          </cell>
          <cell r="V591">
            <v>12480.9</v>
          </cell>
          <cell r="W591">
            <v>14634.36</v>
          </cell>
          <cell r="X591">
            <v>69769.75</v>
          </cell>
          <cell r="Y591">
            <v>27583.1</v>
          </cell>
          <cell r="Z591">
            <v>22558.32</v>
          </cell>
          <cell r="AA591">
            <v>98720.11</v>
          </cell>
          <cell r="AB591">
            <v>5764.37</v>
          </cell>
          <cell r="AC591">
            <v>516796.28</v>
          </cell>
          <cell r="AD591">
            <v>9534.52</v>
          </cell>
          <cell r="AE591">
            <v>9835.64</v>
          </cell>
        </row>
        <row r="592">
          <cell r="A592" t="str">
            <v>Университетский, 74</v>
          </cell>
          <cell r="B592" t="str">
            <v>Университетский</v>
          </cell>
          <cell r="C592">
            <v>74</v>
          </cell>
          <cell r="D592">
            <v>167479.54999999999</v>
          </cell>
          <cell r="E592">
            <v>760873.41</v>
          </cell>
          <cell r="F592">
            <v>-3.77</v>
          </cell>
          <cell r="G592">
            <v>0</v>
          </cell>
          <cell r="H592">
            <v>760869.64</v>
          </cell>
          <cell r="I592">
            <v>771756.22</v>
          </cell>
          <cell r="J592">
            <v>0</v>
          </cell>
          <cell r="K592">
            <v>0</v>
          </cell>
          <cell r="L592">
            <v>580381.24</v>
          </cell>
          <cell r="M592">
            <v>76086.95</v>
          </cell>
          <cell r="N592">
            <v>15949.68</v>
          </cell>
          <cell r="O592">
            <v>32963.64</v>
          </cell>
          <cell r="P592">
            <v>6319.65</v>
          </cell>
          <cell r="Q592">
            <v>74779.06</v>
          </cell>
          <cell r="R592">
            <v>75927.12</v>
          </cell>
          <cell r="S592">
            <v>36425.53</v>
          </cell>
          <cell r="T592">
            <v>11607.64</v>
          </cell>
          <cell r="U592">
            <v>326.92</v>
          </cell>
          <cell r="V592">
            <v>21417.89</v>
          </cell>
          <cell r="W592">
            <v>21798.6</v>
          </cell>
          <cell r="X592">
            <v>69022.95</v>
          </cell>
          <cell r="Y592">
            <v>53684.87</v>
          </cell>
          <cell r="Z592">
            <v>33672.559999999998</v>
          </cell>
          <cell r="AA592">
            <v>149796.20000000001</v>
          </cell>
          <cell r="AB592">
            <v>15918.19</v>
          </cell>
          <cell r="AC592">
            <v>710530.65</v>
          </cell>
          <cell r="AD592">
            <v>37330.14</v>
          </cell>
          <cell r="AE592">
            <v>14833.2</v>
          </cell>
        </row>
        <row r="593">
          <cell r="A593" t="str">
            <v>Университетский, 75</v>
          </cell>
          <cell r="B593" t="str">
            <v>Университетский</v>
          </cell>
          <cell r="C593">
            <v>75</v>
          </cell>
          <cell r="D593">
            <v>48956.1</v>
          </cell>
          <cell r="E593">
            <v>247247.93</v>
          </cell>
          <cell r="F593">
            <v>0</v>
          </cell>
          <cell r="G593">
            <v>0</v>
          </cell>
          <cell r="H593">
            <v>247247.93</v>
          </cell>
          <cell r="I593">
            <v>237693.33</v>
          </cell>
          <cell r="J593">
            <v>0</v>
          </cell>
          <cell r="K593">
            <v>0</v>
          </cell>
          <cell r="L593">
            <v>182454.75</v>
          </cell>
          <cell r="M593">
            <v>24724.77</v>
          </cell>
          <cell r="N593">
            <v>9450.65</v>
          </cell>
          <cell r="O593">
            <v>15849.36</v>
          </cell>
          <cell r="P593">
            <v>3349.68</v>
          </cell>
          <cell r="Q593">
            <v>41409.83</v>
          </cell>
          <cell r="R593">
            <v>0</v>
          </cell>
          <cell r="S593">
            <v>10890.12</v>
          </cell>
          <cell r="T593">
            <v>3649.08</v>
          </cell>
          <cell r="U593">
            <v>432.79</v>
          </cell>
          <cell r="V593">
            <v>6875.48</v>
          </cell>
          <cell r="W593">
            <v>10481.040000000001</v>
          </cell>
          <cell r="X593">
            <v>20470.32</v>
          </cell>
          <cell r="Y593">
            <v>11636.74</v>
          </cell>
          <cell r="Z593">
            <v>0</v>
          </cell>
          <cell r="AA593">
            <v>49818</v>
          </cell>
          <cell r="AB593">
            <v>5153.92</v>
          </cell>
          <cell r="AC593">
            <v>219245.15</v>
          </cell>
          <cell r="AD593">
            <v>12165.7</v>
          </cell>
          <cell r="AE593">
            <v>5053.37</v>
          </cell>
        </row>
        <row r="594">
          <cell r="A594" t="str">
            <v>Университетский, 77-а</v>
          </cell>
          <cell r="B594" t="str">
            <v>Университетский</v>
          </cell>
          <cell r="C594" t="str">
            <v>77-а</v>
          </cell>
          <cell r="D594">
            <v>17195.64</v>
          </cell>
          <cell r="E594">
            <v>298795.15000000002</v>
          </cell>
          <cell r="F594">
            <v>9172.42</v>
          </cell>
          <cell r="G594">
            <v>0</v>
          </cell>
          <cell r="H594">
            <v>307967.57</v>
          </cell>
          <cell r="I594">
            <v>294736.59999999998</v>
          </cell>
          <cell r="J594">
            <v>6593.54</v>
          </cell>
          <cell r="K594">
            <v>0</v>
          </cell>
          <cell r="L594">
            <v>300034.88</v>
          </cell>
          <cell r="M594">
            <v>30796.77</v>
          </cell>
          <cell r="N594">
            <v>4015.72</v>
          </cell>
          <cell r="O594">
            <v>13593.24</v>
          </cell>
          <cell r="P594">
            <v>4625.51</v>
          </cell>
          <cell r="Q594">
            <v>49344.94</v>
          </cell>
          <cell r="R594">
            <v>75927.12</v>
          </cell>
          <cell r="S594">
            <v>1126.6099999999999</v>
          </cell>
          <cell r="T594">
            <v>6000.69</v>
          </cell>
          <cell r="U594">
            <v>399.02</v>
          </cell>
          <cell r="V594">
            <v>12125.6</v>
          </cell>
          <cell r="W594">
            <v>9035.08</v>
          </cell>
          <cell r="X594">
            <v>32348.68</v>
          </cell>
          <cell r="Y594">
            <v>16286.28</v>
          </cell>
          <cell r="Z594">
            <v>0</v>
          </cell>
          <cell r="AA594">
            <v>59123.63</v>
          </cell>
          <cell r="AB594">
            <v>2681.27</v>
          </cell>
          <cell r="AC594">
            <v>323806.15000000002</v>
          </cell>
          <cell r="AD594">
            <v>-6575.63</v>
          </cell>
          <cell r="AE594">
            <v>6375.99</v>
          </cell>
        </row>
        <row r="595">
          <cell r="A595" t="str">
            <v>Университетский, 77-д</v>
          </cell>
          <cell r="B595" t="str">
            <v>Университетский</v>
          </cell>
          <cell r="C595" t="str">
            <v>77-д</v>
          </cell>
          <cell r="D595">
            <v>79571.429999999993</v>
          </cell>
          <cell r="E595">
            <v>348040.56</v>
          </cell>
          <cell r="F595">
            <v>2932.46</v>
          </cell>
          <cell r="G595">
            <v>0</v>
          </cell>
          <cell r="H595">
            <v>350973.02</v>
          </cell>
          <cell r="I595">
            <v>325611.68</v>
          </cell>
          <cell r="J595">
            <v>3589.91</v>
          </cell>
          <cell r="K595">
            <v>0</v>
          </cell>
          <cell r="L595">
            <v>329201.59000000003</v>
          </cell>
          <cell r="M595">
            <v>35097.32</v>
          </cell>
          <cell r="N595">
            <v>9694.67</v>
          </cell>
          <cell r="O595">
            <v>15232.98</v>
          </cell>
          <cell r="P595">
            <v>3118.19</v>
          </cell>
          <cell r="Q595">
            <v>39932.15</v>
          </cell>
          <cell r="R595">
            <v>75927.12</v>
          </cell>
          <cell r="S595">
            <v>1126.6099999999999</v>
          </cell>
          <cell r="T595">
            <v>6584.03</v>
          </cell>
          <cell r="U595">
            <v>323.56</v>
          </cell>
          <cell r="V595">
            <v>7869.33</v>
          </cell>
          <cell r="W595">
            <v>10086.52</v>
          </cell>
          <cell r="X595">
            <v>24014.86</v>
          </cell>
          <cell r="Y595">
            <v>27015.31</v>
          </cell>
          <cell r="Z595">
            <v>1859.77</v>
          </cell>
          <cell r="AA595">
            <v>68969.69</v>
          </cell>
          <cell r="AB595">
            <v>2218.19</v>
          </cell>
          <cell r="AC595">
            <v>335949.08</v>
          </cell>
          <cell r="AD595">
            <v>72823.94</v>
          </cell>
          <cell r="AE595">
            <v>6878.78</v>
          </cell>
        </row>
        <row r="596">
          <cell r="A596" t="str">
            <v>Университетский, 78</v>
          </cell>
          <cell r="B596" t="str">
            <v>Университетский</v>
          </cell>
          <cell r="C596">
            <v>78</v>
          </cell>
          <cell r="D596">
            <v>120118.17</v>
          </cell>
          <cell r="E596">
            <v>1378470.21</v>
          </cell>
          <cell r="F596">
            <v>15022.01</v>
          </cell>
          <cell r="G596">
            <v>0</v>
          </cell>
          <cell r="H596">
            <v>1393492.22</v>
          </cell>
          <cell r="I596">
            <v>1292366.95</v>
          </cell>
          <cell r="J596">
            <v>9007.73</v>
          </cell>
          <cell r="K596">
            <v>0</v>
          </cell>
          <cell r="L596">
            <v>1143181.94</v>
          </cell>
          <cell r="M596">
            <v>139349.15</v>
          </cell>
          <cell r="N596">
            <v>13528.67</v>
          </cell>
          <cell r="O596">
            <v>51200.160000000003</v>
          </cell>
          <cell r="P596">
            <v>9733.49</v>
          </cell>
          <cell r="Q596">
            <v>116432.73</v>
          </cell>
          <cell r="R596">
            <v>227387.19</v>
          </cell>
          <cell r="S596">
            <v>56631.54</v>
          </cell>
          <cell r="T596">
            <v>22863.61</v>
          </cell>
          <cell r="U596">
            <v>918.58</v>
          </cell>
          <cell r="V596">
            <v>31048.43</v>
          </cell>
          <cell r="W596">
            <v>33904.559999999998</v>
          </cell>
          <cell r="X596">
            <v>264526.03999999998</v>
          </cell>
          <cell r="Y596">
            <v>90747.74</v>
          </cell>
          <cell r="Z596">
            <v>52202.879999999997</v>
          </cell>
          <cell r="AA596">
            <v>223320.17</v>
          </cell>
          <cell r="AB596">
            <v>35887.07</v>
          </cell>
          <cell r="AC596">
            <v>1396516.89</v>
          </cell>
          <cell r="AD596">
            <v>-133216.78</v>
          </cell>
          <cell r="AE596">
            <v>26834.880000000001</v>
          </cell>
        </row>
        <row r="597">
          <cell r="A597" t="str">
            <v>Университетский, 80</v>
          </cell>
          <cell r="B597" t="str">
            <v>Университетский</v>
          </cell>
          <cell r="C597">
            <v>80</v>
          </cell>
          <cell r="D597">
            <v>101873.49</v>
          </cell>
          <cell r="E597">
            <v>471853.9</v>
          </cell>
          <cell r="F597">
            <v>7623.87</v>
          </cell>
          <cell r="G597">
            <v>0</v>
          </cell>
          <cell r="H597">
            <v>479477.77</v>
          </cell>
          <cell r="I597">
            <v>471740.48</v>
          </cell>
          <cell r="J597">
            <v>4965.6499999999996</v>
          </cell>
          <cell r="K597">
            <v>0</v>
          </cell>
          <cell r="L597">
            <v>476706.13</v>
          </cell>
          <cell r="M597">
            <v>47947.79</v>
          </cell>
          <cell r="N597">
            <v>2998.77</v>
          </cell>
          <cell r="O597">
            <v>23853.66</v>
          </cell>
          <cell r="P597">
            <v>4838.87</v>
          </cell>
          <cell r="Q597">
            <v>58445.25</v>
          </cell>
          <cell r="R597">
            <v>75927.12</v>
          </cell>
          <cell r="S597">
            <v>-3282.08</v>
          </cell>
          <cell r="T597">
            <v>9534.11</v>
          </cell>
          <cell r="U597">
            <v>525.36</v>
          </cell>
          <cell r="V597">
            <v>10453.17</v>
          </cell>
          <cell r="W597">
            <v>15819.6</v>
          </cell>
          <cell r="X597">
            <v>124459.2</v>
          </cell>
          <cell r="Y597">
            <v>37037.769999999997</v>
          </cell>
          <cell r="Z597">
            <v>0</v>
          </cell>
          <cell r="AA597">
            <v>108196.68</v>
          </cell>
          <cell r="AB597">
            <v>12637.22</v>
          </cell>
          <cell r="AC597">
            <v>538894.16</v>
          </cell>
          <cell r="AD597">
            <v>39685.46</v>
          </cell>
          <cell r="AE597">
            <v>9501.67</v>
          </cell>
        </row>
        <row r="598">
          <cell r="A598" t="str">
            <v>Университетский, 81</v>
          </cell>
          <cell r="B598" t="str">
            <v>Университетский</v>
          </cell>
          <cell r="C598">
            <v>81</v>
          </cell>
          <cell r="D598">
            <v>13840.04</v>
          </cell>
          <cell r="E598">
            <v>22549.67</v>
          </cell>
          <cell r="F598">
            <v>0</v>
          </cell>
          <cell r="G598">
            <v>0</v>
          </cell>
          <cell r="H598">
            <v>22549.67</v>
          </cell>
          <cell r="I598">
            <v>13751.45</v>
          </cell>
          <cell r="J598">
            <v>0</v>
          </cell>
          <cell r="K598">
            <v>0</v>
          </cell>
          <cell r="L598">
            <v>13751.45</v>
          </cell>
          <cell r="M598">
            <v>2254.96</v>
          </cell>
          <cell r="N598">
            <v>817.84</v>
          </cell>
          <cell r="O598">
            <v>2824.24</v>
          </cell>
          <cell r="P598">
            <v>425.24</v>
          </cell>
          <cell r="Q598">
            <v>1719.7</v>
          </cell>
          <cell r="R598">
            <v>0</v>
          </cell>
          <cell r="S598">
            <v>3749.44</v>
          </cell>
          <cell r="T598">
            <v>275.02999999999997</v>
          </cell>
          <cell r="U598">
            <v>0</v>
          </cell>
          <cell r="V598">
            <v>1273.51</v>
          </cell>
          <cell r="W598">
            <v>981.3</v>
          </cell>
          <cell r="X598">
            <v>2578.84</v>
          </cell>
          <cell r="Y598">
            <v>1568.92</v>
          </cell>
          <cell r="Z598">
            <v>0</v>
          </cell>
          <cell r="AA598">
            <v>6797.26</v>
          </cell>
          <cell r="AB598">
            <v>570</v>
          </cell>
          <cell r="AC598">
            <v>26318.7</v>
          </cell>
          <cell r="AD598">
            <v>1272.79</v>
          </cell>
          <cell r="AE598">
            <v>482.42</v>
          </cell>
        </row>
        <row r="599">
          <cell r="A599" t="str">
            <v>Университетский, 82</v>
          </cell>
          <cell r="B599" t="str">
            <v>Университетский</v>
          </cell>
          <cell r="C599">
            <v>82</v>
          </cell>
          <cell r="D599">
            <v>31082.85</v>
          </cell>
          <cell r="E599">
            <v>326571.96999999997</v>
          </cell>
          <cell r="F599">
            <v>5018.8999999999996</v>
          </cell>
          <cell r="G599">
            <v>0</v>
          </cell>
          <cell r="H599">
            <v>331590.87</v>
          </cell>
          <cell r="I599">
            <v>307816.88</v>
          </cell>
          <cell r="J599">
            <v>1373.83</v>
          </cell>
          <cell r="K599">
            <v>0</v>
          </cell>
          <cell r="L599">
            <v>309190.71000000002</v>
          </cell>
          <cell r="M599">
            <v>33159.1</v>
          </cell>
          <cell r="N599">
            <v>54443.7</v>
          </cell>
          <cell r="O599">
            <v>14005.74</v>
          </cell>
          <cell r="P599">
            <v>2743.28</v>
          </cell>
          <cell r="Q599">
            <v>34041.85</v>
          </cell>
          <cell r="R599">
            <v>75927.12</v>
          </cell>
          <cell r="S599">
            <v>0</v>
          </cell>
          <cell r="T599">
            <v>6183.8</v>
          </cell>
          <cell r="U599">
            <v>456.17</v>
          </cell>
          <cell r="V599">
            <v>8375.06</v>
          </cell>
          <cell r="W599">
            <v>9285.68</v>
          </cell>
          <cell r="X599">
            <v>28548.07</v>
          </cell>
          <cell r="Y599">
            <v>24635.86</v>
          </cell>
          <cell r="Z599">
            <v>12549.1</v>
          </cell>
          <cell r="AA599">
            <v>59977.94</v>
          </cell>
          <cell r="AB599">
            <v>2781.21</v>
          </cell>
          <cell r="AC599">
            <v>373576.11</v>
          </cell>
          <cell r="AD599">
            <v>-33302.550000000003</v>
          </cell>
          <cell r="AE599">
            <v>6462.43</v>
          </cell>
        </row>
        <row r="600">
          <cell r="A600" t="str">
            <v>Университетский, 83</v>
          </cell>
          <cell r="B600" t="str">
            <v>Университетский</v>
          </cell>
          <cell r="C600">
            <v>83</v>
          </cell>
          <cell r="D600">
            <v>235892.27</v>
          </cell>
          <cell r="E600">
            <v>2468460.98</v>
          </cell>
          <cell r="F600">
            <v>5605.39</v>
          </cell>
          <cell r="G600">
            <v>0</v>
          </cell>
          <cell r="H600">
            <v>2474066.37</v>
          </cell>
          <cell r="I600">
            <v>2540876.36</v>
          </cell>
          <cell r="J600">
            <v>4899.2</v>
          </cell>
          <cell r="K600">
            <v>0</v>
          </cell>
          <cell r="L600">
            <v>2504978.54</v>
          </cell>
          <cell r="M600">
            <v>247406.62</v>
          </cell>
          <cell r="N600">
            <v>23717.51</v>
          </cell>
          <cell r="O600">
            <v>104873.1</v>
          </cell>
          <cell r="P600">
            <v>20325.400000000001</v>
          </cell>
          <cell r="Q600">
            <v>241716.27</v>
          </cell>
          <cell r="R600">
            <v>530536.27</v>
          </cell>
          <cell r="S600">
            <v>103466</v>
          </cell>
          <cell r="T600">
            <v>50099.56</v>
          </cell>
          <cell r="U600">
            <v>1449.3</v>
          </cell>
          <cell r="V600">
            <v>62310.3</v>
          </cell>
          <cell r="W600">
            <v>69351.039999999994</v>
          </cell>
          <cell r="X600">
            <v>200770.72</v>
          </cell>
          <cell r="Y600">
            <v>137801.84</v>
          </cell>
          <cell r="Z600">
            <v>107127.32</v>
          </cell>
          <cell r="AA600">
            <v>475948.83</v>
          </cell>
          <cell r="AB600">
            <v>29898.03</v>
          </cell>
          <cell r="AC600">
            <v>2454989.88</v>
          </cell>
          <cell r="AD600">
            <v>285880.93</v>
          </cell>
          <cell r="AE600">
            <v>48191.77</v>
          </cell>
        </row>
        <row r="601">
          <cell r="A601" t="str">
            <v>Университетский, 84</v>
          </cell>
          <cell r="B601" t="str">
            <v>Университетский</v>
          </cell>
          <cell r="C601">
            <v>84</v>
          </cell>
          <cell r="D601">
            <v>146408.97</v>
          </cell>
          <cell r="E601">
            <v>804134.99</v>
          </cell>
          <cell r="F601">
            <v>0</v>
          </cell>
          <cell r="G601">
            <v>0</v>
          </cell>
          <cell r="H601">
            <v>804134.99</v>
          </cell>
          <cell r="I601">
            <v>785177.72</v>
          </cell>
          <cell r="J601">
            <v>0</v>
          </cell>
          <cell r="K601">
            <v>0</v>
          </cell>
          <cell r="L601">
            <v>785177.72</v>
          </cell>
          <cell r="M601">
            <v>80413.460000000006</v>
          </cell>
          <cell r="N601">
            <v>7377.62</v>
          </cell>
          <cell r="O601">
            <v>30502.44</v>
          </cell>
          <cell r="P601">
            <v>6137.97</v>
          </cell>
          <cell r="Q601">
            <v>75175.100000000006</v>
          </cell>
          <cell r="R601">
            <v>151854.10999999999</v>
          </cell>
          <cell r="S601">
            <v>32016.57</v>
          </cell>
          <cell r="T601">
            <v>15703.57</v>
          </cell>
          <cell r="U601">
            <v>435.69</v>
          </cell>
          <cell r="V601">
            <v>19940.27</v>
          </cell>
          <cell r="W601">
            <v>20171.04</v>
          </cell>
          <cell r="X601">
            <v>91592.52</v>
          </cell>
          <cell r="Y601">
            <v>34305.54</v>
          </cell>
          <cell r="Z601">
            <v>41776.959999999999</v>
          </cell>
          <cell r="AA601">
            <v>139451.57</v>
          </cell>
          <cell r="AB601">
            <v>13047.87</v>
          </cell>
          <cell r="AC601">
            <v>775481.56</v>
          </cell>
          <cell r="AD601">
            <v>156105.13</v>
          </cell>
          <cell r="AE601">
            <v>15579.26</v>
          </cell>
        </row>
        <row r="602">
          <cell r="A602" t="str">
            <v>Университетский, 86</v>
          </cell>
          <cell r="B602" t="str">
            <v>Университетский</v>
          </cell>
          <cell r="C602">
            <v>86</v>
          </cell>
          <cell r="D602">
            <v>95088.89</v>
          </cell>
          <cell r="E602">
            <v>677086.69</v>
          </cell>
          <cell r="F602">
            <v>0</v>
          </cell>
          <cell r="G602">
            <v>0</v>
          </cell>
          <cell r="H602">
            <v>677086.69</v>
          </cell>
          <cell r="I602">
            <v>692763.02</v>
          </cell>
          <cell r="J602">
            <v>0</v>
          </cell>
          <cell r="K602">
            <v>0</v>
          </cell>
          <cell r="L602">
            <v>692763.02</v>
          </cell>
          <cell r="M602">
            <v>67708.63</v>
          </cell>
          <cell r="N602">
            <v>0</v>
          </cell>
          <cell r="O602">
            <v>30389.58</v>
          </cell>
          <cell r="P602">
            <v>5878.05</v>
          </cell>
          <cell r="Q602">
            <v>70000.23</v>
          </cell>
          <cell r="R602">
            <v>150519.49</v>
          </cell>
          <cell r="S602">
            <v>11216.82</v>
          </cell>
          <cell r="T602">
            <v>13855.28</v>
          </cell>
          <cell r="U602">
            <v>208.07</v>
          </cell>
          <cell r="V602">
            <v>13379.3</v>
          </cell>
          <cell r="W602">
            <v>20079</v>
          </cell>
          <cell r="X602">
            <v>138439.76999999999</v>
          </cell>
          <cell r="Y602">
            <v>47936.01</v>
          </cell>
          <cell r="Z602">
            <v>0</v>
          </cell>
          <cell r="AA602">
            <v>135460.79999999999</v>
          </cell>
          <cell r="AB602">
            <v>5284.12</v>
          </cell>
          <cell r="AC602">
            <v>723600.83</v>
          </cell>
          <cell r="AD602">
            <v>64251.08</v>
          </cell>
          <cell r="AE602">
            <v>13245.68</v>
          </cell>
        </row>
        <row r="603">
          <cell r="A603" t="str">
            <v>Университетский, 87</v>
          </cell>
          <cell r="B603" t="str">
            <v>Университетский</v>
          </cell>
          <cell r="C603">
            <v>87</v>
          </cell>
          <cell r="D603">
            <v>124950.17</v>
          </cell>
          <cell r="E603">
            <v>1105029.4099999999</v>
          </cell>
          <cell r="F603">
            <v>3713.05</v>
          </cell>
          <cell r="G603">
            <v>0</v>
          </cell>
          <cell r="H603">
            <v>1108742.46</v>
          </cell>
          <cell r="I603">
            <v>1116136.1200000001</v>
          </cell>
          <cell r="J603">
            <v>2225.7600000000002</v>
          </cell>
          <cell r="K603">
            <v>0</v>
          </cell>
          <cell r="L603">
            <v>1118284.6100000001</v>
          </cell>
          <cell r="M603">
            <v>110874.25</v>
          </cell>
          <cell r="N603">
            <v>61901.69</v>
          </cell>
          <cell r="O603">
            <v>45919.32</v>
          </cell>
          <cell r="P603">
            <v>9055.49</v>
          </cell>
          <cell r="Q603">
            <v>108854.04</v>
          </cell>
          <cell r="R603">
            <v>227781.22</v>
          </cell>
          <cell r="S603">
            <v>28558.11</v>
          </cell>
          <cell r="T603">
            <v>22365.69</v>
          </cell>
          <cell r="U603">
            <v>961.5</v>
          </cell>
          <cell r="V603">
            <v>25003.18</v>
          </cell>
          <cell r="W603">
            <v>30383.64</v>
          </cell>
          <cell r="X603">
            <v>180872.91</v>
          </cell>
          <cell r="Y603">
            <v>76897.539999999994</v>
          </cell>
          <cell r="Z603">
            <v>0</v>
          </cell>
          <cell r="AA603">
            <v>207553.37</v>
          </cell>
          <cell r="AB603">
            <v>8845.7199999999993</v>
          </cell>
          <cell r="AC603">
            <v>1167415.05</v>
          </cell>
          <cell r="AD603">
            <v>75819.73</v>
          </cell>
          <cell r="AE603">
            <v>21587.38</v>
          </cell>
        </row>
        <row r="604">
          <cell r="A604" t="str">
            <v>Университетский, 88</v>
          </cell>
          <cell r="B604" t="str">
            <v>Университетский</v>
          </cell>
          <cell r="C604">
            <v>88</v>
          </cell>
          <cell r="D604">
            <v>-292887.74</v>
          </cell>
          <cell r="E604">
            <v>-751939.91</v>
          </cell>
          <cell r="F604">
            <v>0</v>
          </cell>
          <cell r="G604">
            <v>0</v>
          </cell>
          <cell r="H604">
            <v>-751939.91</v>
          </cell>
          <cell r="I604">
            <v>-61998.79</v>
          </cell>
          <cell r="J604">
            <v>0</v>
          </cell>
          <cell r="K604">
            <v>0</v>
          </cell>
          <cell r="L604">
            <v>-61998.79</v>
          </cell>
          <cell r="M604">
            <v>-75193.990000000005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-1239.97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-89968.88</v>
          </cell>
          <cell r="AD604">
            <v>-264917.65000000002</v>
          </cell>
          <cell r="AE604">
            <v>-13534.92</v>
          </cell>
        </row>
        <row r="605">
          <cell r="A605" t="str">
            <v>Университетский, 89</v>
          </cell>
          <cell r="B605" t="str">
            <v>Университетский</v>
          </cell>
          <cell r="C605">
            <v>89</v>
          </cell>
          <cell r="D605">
            <v>12407.91</v>
          </cell>
          <cell r="E605">
            <v>192077.61</v>
          </cell>
          <cell r="F605">
            <v>0</v>
          </cell>
          <cell r="G605">
            <v>0</v>
          </cell>
          <cell r="H605">
            <v>192077.61</v>
          </cell>
          <cell r="I605">
            <v>187341.77</v>
          </cell>
          <cell r="J605">
            <v>0</v>
          </cell>
          <cell r="K605">
            <v>0</v>
          </cell>
          <cell r="L605">
            <v>187341.77</v>
          </cell>
          <cell r="M605">
            <v>19207.75</v>
          </cell>
          <cell r="N605">
            <v>0</v>
          </cell>
          <cell r="O605">
            <v>8830.56</v>
          </cell>
          <cell r="P605">
            <v>1742.58</v>
          </cell>
          <cell r="Q605">
            <v>21485.32</v>
          </cell>
          <cell r="R605">
            <v>0</v>
          </cell>
          <cell r="S605">
            <v>16198.11</v>
          </cell>
          <cell r="T605">
            <v>3746.83</v>
          </cell>
          <cell r="U605">
            <v>281.85000000000002</v>
          </cell>
          <cell r="V605">
            <v>5214.01</v>
          </cell>
          <cell r="W605">
            <v>5839.56</v>
          </cell>
          <cell r="X605">
            <v>31768.19</v>
          </cell>
          <cell r="Y605">
            <v>11082.73</v>
          </cell>
          <cell r="Z605">
            <v>9020.44</v>
          </cell>
          <cell r="AA605">
            <v>39279.160000000003</v>
          </cell>
          <cell r="AB605">
            <v>4815.1899999999996</v>
          </cell>
          <cell r="AC605">
            <v>182283.3</v>
          </cell>
          <cell r="AD605">
            <v>17466.38</v>
          </cell>
          <cell r="AE605">
            <v>3771.02</v>
          </cell>
        </row>
        <row r="606">
          <cell r="A606" t="str">
            <v>Университетский, 90</v>
          </cell>
          <cell r="B606" t="str">
            <v>Университетский</v>
          </cell>
          <cell r="C606">
            <v>90</v>
          </cell>
          <cell r="D606">
            <v>12562.89</v>
          </cell>
          <cell r="E606">
            <v>255744.55</v>
          </cell>
          <cell r="F606">
            <v>0</v>
          </cell>
          <cell r="G606">
            <v>0</v>
          </cell>
          <cell r="H606">
            <v>255744.55</v>
          </cell>
          <cell r="I606">
            <v>239049.06</v>
          </cell>
          <cell r="J606">
            <v>0</v>
          </cell>
          <cell r="K606">
            <v>0</v>
          </cell>
          <cell r="L606">
            <v>239049.06</v>
          </cell>
          <cell r="M606">
            <v>25574.44</v>
          </cell>
          <cell r="N606">
            <v>0</v>
          </cell>
          <cell r="O606">
            <v>16478.04</v>
          </cell>
          <cell r="P606">
            <v>3112.27</v>
          </cell>
          <cell r="Q606">
            <v>39137.410000000003</v>
          </cell>
          <cell r="R606">
            <v>0</v>
          </cell>
          <cell r="S606">
            <v>11056.35</v>
          </cell>
          <cell r="T606">
            <v>4780.9799999999996</v>
          </cell>
          <cell r="U606">
            <v>1000.23</v>
          </cell>
          <cell r="V606">
            <v>6132.18</v>
          </cell>
          <cell r="W606">
            <v>10896.84</v>
          </cell>
          <cell r="X606">
            <v>32143.5</v>
          </cell>
          <cell r="Y606">
            <v>17608.72</v>
          </cell>
          <cell r="Z606">
            <v>0</v>
          </cell>
          <cell r="AA606">
            <v>69337.210000000006</v>
          </cell>
          <cell r="AB606">
            <v>3518.81</v>
          </cell>
          <cell r="AC606">
            <v>245940.63</v>
          </cell>
          <cell r="AD606">
            <v>5671.32</v>
          </cell>
          <cell r="AE606">
            <v>5163.6499999999996</v>
          </cell>
        </row>
        <row r="607">
          <cell r="A607" t="str">
            <v>Университетский, 91</v>
          </cell>
          <cell r="B607" t="str">
            <v>Университетский</v>
          </cell>
          <cell r="C607">
            <v>91</v>
          </cell>
          <cell r="D607">
            <v>169765.36</v>
          </cell>
          <cell r="E607">
            <v>857144.37</v>
          </cell>
          <cell r="F607">
            <v>0</v>
          </cell>
          <cell r="G607">
            <v>0</v>
          </cell>
          <cell r="H607">
            <v>857144.37</v>
          </cell>
          <cell r="I607">
            <v>807738.37</v>
          </cell>
          <cell r="J607">
            <v>0</v>
          </cell>
          <cell r="K607">
            <v>0</v>
          </cell>
          <cell r="L607">
            <v>804566.12</v>
          </cell>
          <cell r="M607">
            <v>85714.41</v>
          </cell>
          <cell r="N607">
            <v>6953.05</v>
          </cell>
          <cell r="O607">
            <v>29458.2</v>
          </cell>
          <cell r="P607">
            <v>5841.7</v>
          </cell>
          <cell r="Q607">
            <v>73221.240000000005</v>
          </cell>
          <cell r="R607">
            <v>151854.10999999999</v>
          </cell>
          <cell r="S607">
            <v>7766.14</v>
          </cell>
          <cell r="T607">
            <v>16091.32</v>
          </cell>
          <cell r="U607">
            <v>419.5</v>
          </cell>
          <cell r="V607">
            <v>19702.580000000002</v>
          </cell>
          <cell r="W607">
            <v>19485.48</v>
          </cell>
          <cell r="X607">
            <v>104781.38</v>
          </cell>
          <cell r="Y607">
            <v>88824.75</v>
          </cell>
          <cell r="Z607">
            <v>30080.799999999999</v>
          </cell>
          <cell r="AA607">
            <v>135252.67000000001</v>
          </cell>
          <cell r="AB607">
            <v>17965.560000000001</v>
          </cell>
          <cell r="AC607">
            <v>809893.01</v>
          </cell>
          <cell r="AD607">
            <v>164438.47</v>
          </cell>
          <cell r="AE607">
            <v>16480.12</v>
          </cell>
        </row>
        <row r="608">
          <cell r="A608" t="str">
            <v>Университетский, 92</v>
          </cell>
          <cell r="B608" t="str">
            <v>Университетский</v>
          </cell>
          <cell r="C608">
            <v>92</v>
          </cell>
          <cell r="D608">
            <v>105607.83</v>
          </cell>
          <cell r="E608">
            <v>1098375.96</v>
          </cell>
          <cell r="F608">
            <v>-4.2</v>
          </cell>
          <cell r="G608">
            <v>0</v>
          </cell>
          <cell r="H608">
            <v>1098371.76</v>
          </cell>
          <cell r="I608">
            <v>1099883.6200000001</v>
          </cell>
          <cell r="J608">
            <v>0</v>
          </cell>
          <cell r="K608">
            <v>0</v>
          </cell>
          <cell r="L608">
            <v>1094284.19</v>
          </cell>
          <cell r="M608">
            <v>109837.19</v>
          </cell>
          <cell r="N608">
            <v>20053.89</v>
          </cell>
          <cell r="O608">
            <v>45767.46</v>
          </cell>
          <cell r="P608">
            <v>9360.83</v>
          </cell>
          <cell r="Q608">
            <v>115452.15</v>
          </cell>
          <cell r="R608">
            <v>227781.22</v>
          </cell>
          <cell r="S608">
            <v>42859.35</v>
          </cell>
          <cell r="T608">
            <v>21885.68</v>
          </cell>
          <cell r="U608">
            <v>693.86</v>
          </cell>
          <cell r="V608">
            <v>24502.36</v>
          </cell>
          <cell r="W608">
            <v>30265.759999999998</v>
          </cell>
          <cell r="X608">
            <v>137289.22</v>
          </cell>
          <cell r="Y608">
            <v>74445.3</v>
          </cell>
          <cell r="Z608">
            <v>46751.47</v>
          </cell>
          <cell r="AA608">
            <v>203089.1</v>
          </cell>
          <cell r="AB608">
            <v>20753.71</v>
          </cell>
          <cell r="AC608">
            <v>1152244.1599999999</v>
          </cell>
          <cell r="AD608">
            <v>47647.86</v>
          </cell>
          <cell r="AE608">
            <v>21455.61</v>
          </cell>
        </row>
        <row r="609">
          <cell r="A609" t="str">
            <v>Университетский, 93</v>
          </cell>
          <cell r="B609" t="str">
            <v>Университетский</v>
          </cell>
          <cell r="C609">
            <v>93</v>
          </cell>
          <cell r="D609">
            <v>7585.1</v>
          </cell>
          <cell r="E609">
            <v>123581.43</v>
          </cell>
          <cell r="F609">
            <v>0</v>
          </cell>
          <cell r="G609">
            <v>0</v>
          </cell>
          <cell r="H609">
            <v>123581.43</v>
          </cell>
          <cell r="I609">
            <v>137118.34</v>
          </cell>
          <cell r="J609">
            <v>0</v>
          </cell>
          <cell r="K609">
            <v>0</v>
          </cell>
          <cell r="L609">
            <v>137118.34</v>
          </cell>
          <cell r="M609">
            <v>12358.11</v>
          </cell>
          <cell r="N609">
            <v>716.27</v>
          </cell>
          <cell r="O609">
            <v>7882.2</v>
          </cell>
          <cell r="P609">
            <v>1481.28</v>
          </cell>
          <cell r="Q609">
            <v>19696.97</v>
          </cell>
          <cell r="R609">
            <v>0</v>
          </cell>
          <cell r="S609">
            <v>6403.95</v>
          </cell>
          <cell r="T609">
            <v>2742.37</v>
          </cell>
          <cell r="U609">
            <v>141.77000000000001</v>
          </cell>
          <cell r="V609">
            <v>2755.06</v>
          </cell>
          <cell r="W609">
            <v>5212.2</v>
          </cell>
          <cell r="X609">
            <v>20163.36</v>
          </cell>
          <cell r="Y609">
            <v>9556.89</v>
          </cell>
          <cell r="Z609">
            <v>0</v>
          </cell>
          <cell r="AA609">
            <v>35030.639999999999</v>
          </cell>
          <cell r="AB609">
            <v>1481.12</v>
          </cell>
          <cell r="AC609">
            <v>128113.32</v>
          </cell>
          <cell r="AD609">
            <v>16590.12</v>
          </cell>
          <cell r="AE609">
            <v>2491.13</v>
          </cell>
        </row>
        <row r="610">
          <cell r="A610" t="str">
            <v>Университетский, 94</v>
          </cell>
          <cell r="B610" t="str">
            <v>Университетский</v>
          </cell>
          <cell r="C610">
            <v>94</v>
          </cell>
          <cell r="D610">
            <v>27571.279999999999</v>
          </cell>
          <cell r="E610">
            <v>336856.38</v>
          </cell>
          <cell r="F610">
            <v>0</v>
          </cell>
          <cell r="G610">
            <v>0</v>
          </cell>
          <cell r="H610">
            <v>336856.38</v>
          </cell>
          <cell r="I610">
            <v>354689.01</v>
          </cell>
          <cell r="J610">
            <v>0</v>
          </cell>
          <cell r="K610">
            <v>0</v>
          </cell>
          <cell r="L610">
            <v>350268.34</v>
          </cell>
          <cell r="M610">
            <v>33685.61</v>
          </cell>
          <cell r="N610">
            <v>1910.07</v>
          </cell>
          <cell r="O610">
            <v>15235.08</v>
          </cell>
          <cell r="P610">
            <v>3321.08</v>
          </cell>
          <cell r="Q610">
            <v>42188.04</v>
          </cell>
          <cell r="R610">
            <v>75927.11</v>
          </cell>
          <cell r="S610">
            <v>6403.95</v>
          </cell>
          <cell r="T610">
            <v>7005.36</v>
          </cell>
          <cell r="U610">
            <v>372.75</v>
          </cell>
          <cell r="V610">
            <v>6689.65</v>
          </cell>
          <cell r="W610">
            <v>10074.719999999999</v>
          </cell>
          <cell r="X610">
            <v>40042.559999999998</v>
          </cell>
          <cell r="Y610">
            <v>18420.36</v>
          </cell>
          <cell r="Z610">
            <v>0</v>
          </cell>
          <cell r="AA610">
            <v>65908.12</v>
          </cell>
          <cell r="AB610">
            <v>6891.89</v>
          </cell>
          <cell r="AC610">
            <v>340737.51</v>
          </cell>
          <cell r="AD610">
            <v>37102.11</v>
          </cell>
          <cell r="AE610">
            <v>6661.16</v>
          </cell>
        </row>
        <row r="611">
          <cell r="A611" t="str">
            <v>Университетский, 95</v>
          </cell>
          <cell r="B611" t="str">
            <v>Университетский</v>
          </cell>
          <cell r="C611">
            <v>95</v>
          </cell>
          <cell r="D611">
            <v>80068.77</v>
          </cell>
          <cell r="E611">
            <v>459431.54</v>
          </cell>
          <cell r="F611">
            <v>2692.71</v>
          </cell>
          <cell r="G611">
            <v>0</v>
          </cell>
          <cell r="H611">
            <v>462124.25</v>
          </cell>
          <cell r="I611">
            <v>465405.44</v>
          </cell>
          <cell r="J611">
            <v>2223.52</v>
          </cell>
          <cell r="K611">
            <v>0</v>
          </cell>
          <cell r="L611">
            <v>467628.96</v>
          </cell>
          <cell r="M611">
            <v>46212.36</v>
          </cell>
          <cell r="N611">
            <v>2769.01</v>
          </cell>
          <cell r="O611">
            <v>22978.62</v>
          </cell>
          <cell r="P611">
            <v>4331.34</v>
          </cell>
          <cell r="Q611">
            <v>53213.18</v>
          </cell>
          <cell r="R611">
            <v>75545.789999999994</v>
          </cell>
          <cell r="S611">
            <v>13562.73</v>
          </cell>
          <cell r="T611">
            <v>9352.57</v>
          </cell>
          <cell r="U611">
            <v>527.04</v>
          </cell>
          <cell r="V611">
            <v>9679.2999999999993</v>
          </cell>
          <cell r="W611">
            <v>15212.68</v>
          </cell>
          <cell r="X611">
            <v>90715.68</v>
          </cell>
          <cell r="Y611">
            <v>33721.14</v>
          </cell>
          <cell r="Z611">
            <v>0</v>
          </cell>
          <cell r="AA611">
            <v>100836.36</v>
          </cell>
          <cell r="AB611">
            <v>4104.2</v>
          </cell>
          <cell r="AC611">
            <v>491859.82</v>
          </cell>
          <cell r="AD611">
            <v>55837.91</v>
          </cell>
          <cell r="AE611">
            <v>9097.82</v>
          </cell>
        </row>
        <row r="612">
          <cell r="A612" t="str">
            <v>Университетский, 97</v>
          </cell>
          <cell r="B612" t="str">
            <v>Университетский</v>
          </cell>
          <cell r="C612">
            <v>97</v>
          </cell>
          <cell r="D612">
            <v>-37033.32</v>
          </cell>
          <cell r="E612">
            <v>1153989.74</v>
          </cell>
          <cell r="F612">
            <v>0</v>
          </cell>
          <cell r="G612">
            <v>0</v>
          </cell>
          <cell r="H612">
            <v>1153989.74</v>
          </cell>
          <cell r="I612">
            <v>1183474.29</v>
          </cell>
          <cell r="J612">
            <v>0</v>
          </cell>
          <cell r="K612">
            <v>0</v>
          </cell>
          <cell r="L612">
            <v>1183257.02</v>
          </cell>
          <cell r="M612">
            <v>115398.96</v>
          </cell>
          <cell r="N612">
            <v>30315.18</v>
          </cell>
          <cell r="O612">
            <v>44716.26</v>
          </cell>
          <cell r="P612">
            <v>9209.4699999999993</v>
          </cell>
          <cell r="Q612">
            <v>110317.52</v>
          </cell>
          <cell r="R612">
            <v>227781.1</v>
          </cell>
          <cell r="S612">
            <v>55710.45</v>
          </cell>
          <cell r="T612">
            <v>23665.11</v>
          </cell>
          <cell r="U612">
            <v>351.06</v>
          </cell>
          <cell r="V612">
            <v>29160.05</v>
          </cell>
          <cell r="W612">
            <v>29570.16</v>
          </cell>
          <cell r="X612">
            <v>110216.13</v>
          </cell>
          <cell r="Y612">
            <v>86710.94</v>
          </cell>
          <cell r="Z612">
            <v>5469.37</v>
          </cell>
          <cell r="AA612">
            <v>196407.91</v>
          </cell>
          <cell r="AB612">
            <v>31356.880000000001</v>
          </cell>
          <cell r="AC612">
            <v>1128786.04</v>
          </cell>
          <cell r="AD612">
            <v>17437.66</v>
          </cell>
          <cell r="AE612">
            <v>22429.49</v>
          </cell>
        </row>
        <row r="613">
          <cell r="A613" t="str">
            <v>Университетский, 98</v>
          </cell>
          <cell r="B613" t="str">
            <v>Университетский</v>
          </cell>
          <cell r="C613">
            <v>98</v>
          </cell>
          <cell r="D613">
            <v>33402.82</v>
          </cell>
          <cell r="E613">
            <v>261545.85</v>
          </cell>
          <cell r="F613">
            <v>0</v>
          </cell>
          <cell r="G613">
            <v>0</v>
          </cell>
          <cell r="H613">
            <v>261545.85</v>
          </cell>
          <cell r="I613">
            <v>284837.15999999997</v>
          </cell>
          <cell r="J613">
            <v>0</v>
          </cell>
          <cell r="K613">
            <v>0</v>
          </cell>
          <cell r="L613">
            <v>246879.41</v>
          </cell>
          <cell r="M613">
            <v>26154.57</v>
          </cell>
          <cell r="N613">
            <v>3839.55</v>
          </cell>
          <cell r="O613">
            <v>16680.3</v>
          </cell>
          <cell r="P613">
            <v>3084.1</v>
          </cell>
          <cell r="Q613">
            <v>35993.5</v>
          </cell>
          <cell r="R613">
            <v>0</v>
          </cell>
          <cell r="S613">
            <v>11091.57</v>
          </cell>
          <cell r="T613">
            <v>4937.58</v>
          </cell>
          <cell r="U613">
            <v>241.83</v>
          </cell>
          <cell r="V613">
            <v>7061.29</v>
          </cell>
          <cell r="W613">
            <v>11030.8</v>
          </cell>
          <cell r="X613">
            <v>47236.31</v>
          </cell>
          <cell r="Y613">
            <v>20765.84</v>
          </cell>
          <cell r="Z613">
            <v>0</v>
          </cell>
          <cell r="AA613">
            <v>71607.78</v>
          </cell>
          <cell r="AB613">
            <v>3838.52</v>
          </cell>
          <cell r="AC613">
            <v>268826.49</v>
          </cell>
          <cell r="AD613">
            <v>11455.74</v>
          </cell>
          <cell r="AE613">
            <v>5262.95</v>
          </cell>
        </row>
        <row r="614">
          <cell r="A614" t="str">
            <v>Университетский, 99</v>
          </cell>
          <cell r="B614" t="str">
            <v>Университетский</v>
          </cell>
          <cell r="C614">
            <v>99</v>
          </cell>
          <cell r="D614">
            <v>50597.61</v>
          </cell>
          <cell r="E614">
            <v>410692.59</v>
          </cell>
          <cell r="F614">
            <v>0</v>
          </cell>
          <cell r="G614">
            <v>0</v>
          </cell>
          <cell r="H614">
            <v>410692.59</v>
          </cell>
          <cell r="I614">
            <v>393768.73</v>
          </cell>
          <cell r="J614">
            <v>0</v>
          </cell>
          <cell r="K614">
            <v>0</v>
          </cell>
          <cell r="L614">
            <v>393768.73</v>
          </cell>
          <cell r="M614">
            <v>41069.26</v>
          </cell>
          <cell r="N614">
            <v>9106.0400000000009</v>
          </cell>
          <cell r="O614">
            <v>15353.16</v>
          </cell>
          <cell r="P614">
            <v>2659.82</v>
          </cell>
          <cell r="Q614">
            <v>28898.55</v>
          </cell>
          <cell r="R614">
            <v>75926.990000000005</v>
          </cell>
          <cell r="S614">
            <v>27463.95</v>
          </cell>
          <cell r="T614">
            <v>7875.37</v>
          </cell>
          <cell r="U614">
            <v>281.85000000000002</v>
          </cell>
          <cell r="V614">
            <v>9385.2199999999993</v>
          </cell>
          <cell r="W614">
            <v>10153.92</v>
          </cell>
          <cell r="X614">
            <v>57637.15</v>
          </cell>
          <cell r="Y614">
            <v>29059.439999999999</v>
          </cell>
          <cell r="Z614">
            <v>15684.88</v>
          </cell>
          <cell r="AA614">
            <v>69856.100000000006</v>
          </cell>
          <cell r="AB614">
            <v>6522.55</v>
          </cell>
          <cell r="AC614">
            <v>414805.52</v>
          </cell>
          <cell r="AD614">
            <v>29560.82</v>
          </cell>
          <cell r="AE614">
            <v>7871.27</v>
          </cell>
        </row>
        <row r="615">
          <cell r="A615" t="str">
            <v>Университетский, 100</v>
          </cell>
          <cell r="B615" t="str">
            <v>Университетский</v>
          </cell>
          <cell r="C615">
            <v>100</v>
          </cell>
          <cell r="D615">
            <v>54169.43</v>
          </cell>
          <cell r="E615">
            <v>264635.78000000003</v>
          </cell>
          <cell r="F615">
            <v>3565.49</v>
          </cell>
          <cell r="G615">
            <v>0</v>
          </cell>
          <cell r="H615">
            <v>268201.27</v>
          </cell>
          <cell r="I615">
            <v>268078.03000000003</v>
          </cell>
          <cell r="J615">
            <v>3013.48</v>
          </cell>
          <cell r="K615">
            <v>0</v>
          </cell>
          <cell r="L615">
            <v>271091.51</v>
          </cell>
          <cell r="M615">
            <v>26820.1</v>
          </cell>
          <cell r="N615">
            <v>6829.67</v>
          </cell>
          <cell r="O615">
            <v>16924.98</v>
          </cell>
          <cell r="P615">
            <v>2711.77</v>
          </cell>
          <cell r="Q615">
            <v>28799.38</v>
          </cell>
          <cell r="R615">
            <v>0</v>
          </cell>
          <cell r="S615">
            <v>8466.27</v>
          </cell>
          <cell r="T615">
            <v>5421.83</v>
          </cell>
          <cell r="U615">
            <v>228.09</v>
          </cell>
          <cell r="V615">
            <v>7294.17</v>
          </cell>
          <cell r="W615">
            <v>11215.28</v>
          </cell>
          <cell r="X615">
            <v>76973.759999999995</v>
          </cell>
          <cell r="Y615">
            <v>25329.21</v>
          </cell>
          <cell r="Z615">
            <v>0</v>
          </cell>
          <cell r="AA615">
            <v>76401.84</v>
          </cell>
          <cell r="AB615">
            <v>1955.84</v>
          </cell>
          <cell r="AC615">
            <v>300688.03999999998</v>
          </cell>
          <cell r="AD615">
            <v>24572.9</v>
          </cell>
          <cell r="AE615">
            <v>5315.85</v>
          </cell>
        </row>
        <row r="616">
          <cell r="A616" t="str">
            <v>Университетский, 101</v>
          </cell>
          <cell r="B616" t="str">
            <v>Университетский</v>
          </cell>
          <cell r="C616">
            <v>101</v>
          </cell>
          <cell r="D616">
            <v>921.31</v>
          </cell>
          <cell r="E616">
            <v>-27.18</v>
          </cell>
          <cell r="F616">
            <v>0</v>
          </cell>
          <cell r="G616">
            <v>0</v>
          </cell>
          <cell r="H616">
            <v>-27.18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-2.72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-3.21</v>
          </cell>
          <cell r="AD616">
            <v>924.52</v>
          </cell>
          <cell r="AE616">
            <v>-0.49</v>
          </cell>
        </row>
        <row r="617">
          <cell r="A617" t="str">
            <v>Университетский, 102</v>
          </cell>
          <cell r="B617" t="str">
            <v>Университетский</v>
          </cell>
          <cell r="C617">
            <v>102</v>
          </cell>
          <cell r="D617">
            <v>156149.54</v>
          </cell>
          <cell r="E617">
            <v>884683.68</v>
          </cell>
          <cell r="F617">
            <v>0</v>
          </cell>
          <cell r="G617">
            <v>0</v>
          </cell>
          <cell r="H617">
            <v>884683.68</v>
          </cell>
          <cell r="I617">
            <v>834979.11</v>
          </cell>
          <cell r="J617">
            <v>0</v>
          </cell>
          <cell r="K617">
            <v>0</v>
          </cell>
          <cell r="L617">
            <v>657111.27</v>
          </cell>
          <cell r="M617">
            <v>88468.37</v>
          </cell>
          <cell r="N617">
            <v>13843.01</v>
          </cell>
          <cell r="O617">
            <v>40572.78</v>
          </cell>
          <cell r="P617">
            <v>7899.76</v>
          </cell>
          <cell r="Q617">
            <v>97400.16</v>
          </cell>
          <cell r="R617">
            <v>75736.460000000006</v>
          </cell>
          <cell r="S617">
            <v>46028.49</v>
          </cell>
          <cell r="T617">
            <v>13142.2</v>
          </cell>
          <cell r="U617">
            <v>579.59</v>
          </cell>
          <cell r="V617">
            <v>21165.93</v>
          </cell>
          <cell r="W617">
            <v>26843.040000000001</v>
          </cell>
          <cell r="X617">
            <v>197420.2</v>
          </cell>
          <cell r="Y617">
            <v>58536.14</v>
          </cell>
          <cell r="Z617">
            <v>41418.49</v>
          </cell>
          <cell r="AA617">
            <v>155499.73000000001</v>
          </cell>
          <cell r="AB617">
            <v>27179.19</v>
          </cell>
          <cell r="AC617">
            <v>929079.83</v>
          </cell>
          <cell r="AD617">
            <v>-115819.02</v>
          </cell>
          <cell r="AE617">
            <v>17346.29</v>
          </cell>
        </row>
        <row r="618">
          <cell r="A618" t="str">
            <v>Университетский, 103</v>
          </cell>
          <cell r="B618" t="str">
            <v>Университетский</v>
          </cell>
          <cell r="C618">
            <v>103</v>
          </cell>
          <cell r="D618">
            <v>-3253.39</v>
          </cell>
          <cell r="E618">
            <v>105480.62</v>
          </cell>
          <cell r="F618">
            <v>0</v>
          </cell>
          <cell r="G618">
            <v>0</v>
          </cell>
          <cell r="H618">
            <v>105480.62</v>
          </cell>
          <cell r="I618">
            <v>87073.72</v>
          </cell>
          <cell r="J618">
            <v>0</v>
          </cell>
          <cell r="K618">
            <v>0</v>
          </cell>
          <cell r="L618">
            <v>87071.9</v>
          </cell>
          <cell r="M618">
            <v>10548.08</v>
          </cell>
          <cell r="N618">
            <v>1157.79</v>
          </cell>
          <cell r="O618">
            <v>6873.88</v>
          </cell>
          <cell r="P618">
            <v>1464.2</v>
          </cell>
          <cell r="Q618">
            <v>19260.34</v>
          </cell>
          <cell r="R618">
            <v>0</v>
          </cell>
          <cell r="S618">
            <v>0</v>
          </cell>
          <cell r="T618">
            <v>1741.43</v>
          </cell>
          <cell r="U618">
            <v>363.58</v>
          </cell>
          <cell r="V618">
            <v>2787.36</v>
          </cell>
          <cell r="W618">
            <v>4545.6000000000004</v>
          </cell>
          <cell r="X618">
            <v>8802.32</v>
          </cell>
          <cell r="Y618">
            <v>5109.4399999999996</v>
          </cell>
          <cell r="Z618">
            <v>0</v>
          </cell>
          <cell r="AA618">
            <v>19514.88</v>
          </cell>
          <cell r="AB618">
            <v>1803.81</v>
          </cell>
          <cell r="AC618">
            <v>86134.95</v>
          </cell>
          <cell r="AD618">
            <v>-2316.44</v>
          </cell>
          <cell r="AE618">
            <v>2162.2399999999998</v>
          </cell>
        </row>
        <row r="619">
          <cell r="A619" t="str">
            <v>Университетский, 104</v>
          </cell>
          <cell r="B619" t="str">
            <v>Университетский</v>
          </cell>
          <cell r="C619">
            <v>104</v>
          </cell>
          <cell r="D619">
            <v>132470.69</v>
          </cell>
          <cell r="E619">
            <v>654226.31999999995</v>
          </cell>
          <cell r="F619">
            <v>0</v>
          </cell>
          <cell r="G619">
            <v>0</v>
          </cell>
          <cell r="H619">
            <v>654226.31999999995</v>
          </cell>
          <cell r="I619">
            <v>620526.54</v>
          </cell>
          <cell r="J619">
            <v>0</v>
          </cell>
          <cell r="K619">
            <v>0</v>
          </cell>
          <cell r="L619">
            <v>463019.5</v>
          </cell>
          <cell r="M619">
            <v>65422.63</v>
          </cell>
          <cell r="N619">
            <v>59862.26</v>
          </cell>
          <cell r="O619">
            <v>29608.2</v>
          </cell>
          <cell r="P619">
            <v>5844.17</v>
          </cell>
          <cell r="Q619">
            <v>70964.56</v>
          </cell>
          <cell r="R619">
            <v>151854.10999999999</v>
          </cell>
          <cell r="S619">
            <v>11062.65</v>
          </cell>
          <cell r="T619">
            <v>9260.3799999999992</v>
          </cell>
          <cell r="U619">
            <v>488.25</v>
          </cell>
          <cell r="V619">
            <v>12821.83</v>
          </cell>
          <cell r="W619">
            <v>19579.2</v>
          </cell>
          <cell r="X619">
            <v>77909</v>
          </cell>
          <cell r="Y619">
            <v>29318.67</v>
          </cell>
          <cell r="Z619">
            <v>0</v>
          </cell>
          <cell r="AA619">
            <v>91561.33</v>
          </cell>
          <cell r="AB619">
            <v>1140</v>
          </cell>
          <cell r="AC619">
            <v>649525.26</v>
          </cell>
          <cell r="AD619">
            <v>-54035.07</v>
          </cell>
          <cell r="AE619">
            <v>12828.02</v>
          </cell>
        </row>
        <row r="620">
          <cell r="A620" t="str">
            <v>Университетский, 105</v>
          </cell>
          <cell r="B620" t="str">
            <v>Университетский</v>
          </cell>
          <cell r="C620">
            <v>105</v>
          </cell>
          <cell r="D620">
            <v>17692.96</v>
          </cell>
          <cell r="E620">
            <v>450500.67</v>
          </cell>
          <cell r="F620">
            <v>1099.5999999999999</v>
          </cell>
          <cell r="G620">
            <v>0</v>
          </cell>
          <cell r="H620">
            <v>451600.27</v>
          </cell>
          <cell r="I620">
            <v>439232.66</v>
          </cell>
          <cell r="J620">
            <v>923.33</v>
          </cell>
          <cell r="K620">
            <v>0</v>
          </cell>
          <cell r="L620">
            <v>437547.7</v>
          </cell>
          <cell r="M620">
            <v>45160.06</v>
          </cell>
          <cell r="N620">
            <v>29152.42</v>
          </cell>
          <cell r="O620">
            <v>13832.88</v>
          </cell>
          <cell r="P620">
            <v>4500.1400000000003</v>
          </cell>
          <cell r="Q620">
            <v>48577.46</v>
          </cell>
          <cell r="R620">
            <v>74166.66</v>
          </cell>
          <cell r="S620">
            <v>0</v>
          </cell>
          <cell r="T620">
            <v>8750.9599999999991</v>
          </cell>
          <cell r="U620">
            <v>734.65</v>
          </cell>
          <cell r="V620">
            <v>18654.759999999998</v>
          </cell>
          <cell r="W620">
            <v>9149.8799999999992</v>
          </cell>
          <cell r="X620">
            <v>54066.65</v>
          </cell>
          <cell r="Y620">
            <v>28364.84</v>
          </cell>
          <cell r="Z620">
            <v>14120.8</v>
          </cell>
          <cell r="AA620">
            <v>63550.46</v>
          </cell>
          <cell r="AB620">
            <v>4339.8900000000003</v>
          </cell>
          <cell r="AC620">
            <v>426061.38</v>
          </cell>
          <cell r="AD620">
            <v>29179.279999999999</v>
          </cell>
          <cell r="AE620">
            <v>8938.8700000000008</v>
          </cell>
        </row>
        <row r="621">
          <cell r="A621" t="str">
            <v>Университетский, 106</v>
          </cell>
          <cell r="B621" t="str">
            <v>Университетский</v>
          </cell>
          <cell r="C621">
            <v>106</v>
          </cell>
          <cell r="D621">
            <v>21314.959999999999</v>
          </cell>
          <cell r="E621">
            <v>51197.48</v>
          </cell>
          <cell r="F621">
            <v>0</v>
          </cell>
          <cell r="G621">
            <v>0</v>
          </cell>
          <cell r="H621">
            <v>51197.48</v>
          </cell>
          <cell r="I621">
            <v>22692.26</v>
          </cell>
          <cell r="J621">
            <v>0</v>
          </cell>
          <cell r="K621">
            <v>0</v>
          </cell>
          <cell r="L621">
            <v>22689.98</v>
          </cell>
          <cell r="M621">
            <v>5119.75</v>
          </cell>
          <cell r="N621">
            <v>58744.86</v>
          </cell>
          <cell r="O621">
            <v>8302.7800000000007</v>
          </cell>
          <cell r="P621">
            <v>1530.88</v>
          </cell>
          <cell r="Q621">
            <v>5878.26</v>
          </cell>
          <cell r="R621">
            <v>21821.13</v>
          </cell>
          <cell r="S621">
            <v>1233.0999999999999</v>
          </cell>
          <cell r="T621">
            <v>453.8</v>
          </cell>
          <cell r="U621">
            <v>0</v>
          </cell>
          <cell r="V621">
            <v>2259.6</v>
          </cell>
          <cell r="W621">
            <v>1685.22</v>
          </cell>
          <cell r="X621">
            <v>8967</v>
          </cell>
          <cell r="Y621">
            <v>3357.97</v>
          </cell>
          <cell r="Z621">
            <v>0</v>
          </cell>
          <cell r="AA621">
            <v>11369.17</v>
          </cell>
          <cell r="AB621">
            <v>1140</v>
          </cell>
          <cell r="AC621">
            <v>133060.65</v>
          </cell>
          <cell r="AD621">
            <v>-89055.71</v>
          </cell>
          <cell r="AE621">
            <v>1197.1300000000001</v>
          </cell>
        </row>
        <row r="622">
          <cell r="A622" t="str">
            <v>Университетский, 107</v>
          </cell>
          <cell r="B622" t="str">
            <v>Университетский</v>
          </cell>
          <cell r="C622">
            <v>107</v>
          </cell>
          <cell r="D622">
            <v>71355.5</v>
          </cell>
          <cell r="E622">
            <v>464101.69</v>
          </cell>
          <cell r="F622">
            <v>1761.41</v>
          </cell>
          <cell r="G622">
            <v>0</v>
          </cell>
          <cell r="H622">
            <v>465863.1</v>
          </cell>
          <cell r="I622">
            <v>515453.66</v>
          </cell>
          <cell r="J622">
            <v>0</v>
          </cell>
          <cell r="K622">
            <v>0</v>
          </cell>
          <cell r="L622">
            <v>510513.7</v>
          </cell>
          <cell r="M622">
            <v>46586.28</v>
          </cell>
          <cell r="N622">
            <v>19293.27</v>
          </cell>
          <cell r="O622">
            <v>23316.34</v>
          </cell>
          <cell r="P622">
            <v>4618.42</v>
          </cell>
          <cell r="Q622">
            <v>58447.29</v>
          </cell>
          <cell r="R622">
            <v>75927.12</v>
          </cell>
          <cell r="S622">
            <v>4361.68</v>
          </cell>
          <cell r="T622">
            <v>10210.290000000001</v>
          </cell>
          <cell r="U622">
            <v>447.29</v>
          </cell>
          <cell r="V622">
            <v>9524.07</v>
          </cell>
          <cell r="W622">
            <v>15431.04</v>
          </cell>
          <cell r="X622">
            <v>88364.18</v>
          </cell>
          <cell r="Y622">
            <v>34463.339999999997</v>
          </cell>
          <cell r="Z622">
            <v>0</v>
          </cell>
          <cell r="AA622">
            <v>104502.48</v>
          </cell>
          <cell r="AB622">
            <v>4062</v>
          </cell>
          <cell r="AC622">
            <v>508771.95</v>
          </cell>
          <cell r="AD622">
            <v>73097.25</v>
          </cell>
          <cell r="AE622">
            <v>9216.86</v>
          </cell>
        </row>
        <row r="623">
          <cell r="A623" t="str">
            <v>Университетский, 109</v>
          </cell>
          <cell r="B623" t="str">
            <v>Университетский</v>
          </cell>
          <cell r="C623">
            <v>109</v>
          </cell>
          <cell r="D623">
            <v>113132.4</v>
          </cell>
          <cell r="E623">
            <v>475245.81</v>
          </cell>
          <cell r="F623">
            <v>-0.01</v>
          </cell>
          <cell r="G623">
            <v>0</v>
          </cell>
          <cell r="H623">
            <v>475245.8</v>
          </cell>
          <cell r="I623">
            <v>461536.11</v>
          </cell>
          <cell r="J623">
            <v>0</v>
          </cell>
          <cell r="K623">
            <v>0</v>
          </cell>
          <cell r="L623">
            <v>461536.11</v>
          </cell>
          <cell r="M623">
            <v>47524.6</v>
          </cell>
          <cell r="N623">
            <v>43134.98</v>
          </cell>
          <cell r="O623">
            <v>23941.8</v>
          </cell>
          <cell r="P623">
            <v>4784.4399999999996</v>
          </cell>
          <cell r="Q623">
            <v>60018.2</v>
          </cell>
          <cell r="R623">
            <v>75927.12</v>
          </cell>
          <cell r="S623">
            <v>6608.94</v>
          </cell>
          <cell r="T623">
            <v>9230.74</v>
          </cell>
          <cell r="U623">
            <v>469.91</v>
          </cell>
          <cell r="V623">
            <v>10220.299999999999</v>
          </cell>
          <cell r="W623">
            <v>15832.4</v>
          </cell>
          <cell r="X623">
            <v>111811.15</v>
          </cell>
          <cell r="Y623">
            <v>35774.76</v>
          </cell>
          <cell r="Z623">
            <v>0</v>
          </cell>
          <cell r="AA623">
            <v>104381.75999999999</v>
          </cell>
          <cell r="AB623">
            <v>5550.27</v>
          </cell>
          <cell r="AC623">
            <v>564626.98</v>
          </cell>
          <cell r="AD623">
            <v>10041.530000000001</v>
          </cell>
          <cell r="AE623">
            <v>9415.61</v>
          </cell>
        </row>
        <row r="624">
          <cell r="A624" t="str">
            <v>Университетский, 110</v>
          </cell>
          <cell r="B624" t="str">
            <v>Университетский</v>
          </cell>
          <cell r="C624">
            <v>110</v>
          </cell>
          <cell r="D624">
            <v>99233.47</v>
          </cell>
          <cell r="E624">
            <v>779874.34</v>
          </cell>
          <cell r="F624">
            <v>0</v>
          </cell>
          <cell r="G624">
            <v>0</v>
          </cell>
          <cell r="H624">
            <v>779874.34</v>
          </cell>
          <cell r="I624">
            <v>773113.56</v>
          </cell>
          <cell r="J624">
            <v>0</v>
          </cell>
          <cell r="K624">
            <v>0</v>
          </cell>
          <cell r="L624">
            <v>772212.76</v>
          </cell>
          <cell r="M624">
            <v>77987.44</v>
          </cell>
          <cell r="N624">
            <v>49572.7</v>
          </cell>
          <cell r="O624">
            <v>29543.38</v>
          </cell>
          <cell r="P624">
            <v>5809.14</v>
          </cell>
          <cell r="Q624">
            <v>70913.87</v>
          </cell>
          <cell r="R624">
            <v>151282.13</v>
          </cell>
          <cell r="S624">
            <v>498.77</v>
          </cell>
          <cell r="T624">
            <v>15444.24</v>
          </cell>
          <cell r="U624">
            <v>557.9</v>
          </cell>
          <cell r="V624">
            <v>17769.669999999998</v>
          </cell>
          <cell r="W624">
            <v>19519.080000000002</v>
          </cell>
          <cell r="X624">
            <v>118158.85</v>
          </cell>
          <cell r="Y624">
            <v>53821.81</v>
          </cell>
          <cell r="Z624">
            <v>0</v>
          </cell>
          <cell r="AA624">
            <v>133957.07</v>
          </cell>
          <cell r="AB624">
            <v>5977.56</v>
          </cell>
          <cell r="AC624">
            <v>765897.01</v>
          </cell>
          <cell r="AD624">
            <v>105549.22</v>
          </cell>
          <cell r="AE624">
            <v>15083.4</v>
          </cell>
        </row>
        <row r="625">
          <cell r="A625" t="str">
            <v>Университетский, 111</v>
          </cell>
          <cell r="B625" t="str">
            <v>Университетский</v>
          </cell>
          <cell r="C625">
            <v>111</v>
          </cell>
          <cell r="D625">
            <v>19335.939999999999</v>
          </cell>
          <cell r="E625">
            <v>147079.44</v>
          </cell>
          <cell r="F625">
            <v>0</v>
          </cell>
          <cell r="G625">
            <v>0</v>
          </cell>
          <cell r="H625">
            <v>147079.44</v>
          </cell>
          <cell r="I625">
            <v>136603.07999999999</v>
          </cell>
          <cell r="J625">
            <v>0</v>
          </cell>
          <cell r="K625">
            <v>0</v>
          </cell>
          <cell r="L625">
            <v>114631.49</v>
          </cell>
          <cell r="M625">
            <v>14707.95</v>
          </cell>
          <cell r="N625">
            <v>692.18</v>
          </cell>
          <cell r="O625">
            <v>8473</v>
          </cell>
          <cell r="P625">
            <v>1717.98</v>
          </cell>
          <cell r="Q625">
            <v>21888.75</v>
          </cell>
          <cell r="R625">
            <v>0</v>
          </cell>
          <cell r="S625">
            <v>0.12</v>
          </cell>
          <cell r="T625">
            <v>2292.63</v>
          </cell>
          <cell r="U625">
            <v>158.87</v>
          </cell>
          <cell r="V625">
            <v>5031.91</v>
          </cell>
          <cell r="W625">
            <v>5603.56</v>
          </cell>
          <cell r="X625">
            <v>15610.6</v>
          </cell>
          <cell r="Y625">
            <v>12980.58</v>
          </cell>
          <cell r="Z625">
            <v>0</v>
          </cell>
          <cell r="AA625">
            <v>37566.53</v>
          </cell>
          <cell r="AB625">
            <v>5419.29</v>
          </cell>
          <cell r="AC625">
            <v>135100.67000000001</v>
          </cell>
          <cell r="AD625">
            <v>-1133.24</v>
          </cell>
          <cell r="AE625">
            <v>2956.72</v>
          </cell>
        </row>
        <row r="626">
          <cell r="A626" t="str">
            <v>Университетский, 112</v>
          </cell>
          <cell r="B626" t="str">
            <v>Университетский</v>
          </cell>
          <cell r="C626">
            <v>112</v>
          </cell>
          <cell r="D626">
            <v>22574.01</v>
          </cell>
          <cell r="E626">
            <v>122050.24000000001</v>
          </cell>
          <cell r="F626">
            <v>0</v>
          </cell>
          <cell r="G626">
            <v>0</v>
          </cell>
          <cell r="H626">
            <v>122050.24000000001</v>
          </cell>
          <cell r="I626">
            <v>118674.28</v>
          </cell>
          <cell r="J626">
            <v>0</v>
          </cell>
          <cell r="K626">
            <v>0</v>
          </cell>
          <cell r="L626">
            <v>118674.28</v>
          </cell>
          <cell r="M626">
            <v>12205.02</v>
          </cell>
          <cell r="N626">
            <v>692.18</v>
          </cell>
          <cell r="O626">
            <v>7843.9</v>
          </cell>
          <cell r="P626">
            <v>1249.0899999999999</v>
          </cell>
          <cell r="Q626">
            <v>14992.65</v>
          </cell>
          <cell r="R626">
            <v>0</v>
          </cell>
          <cell r="S626">
            <v>0</v>
          </cell>
          <cell r="T626">
            <v>2373.5</v>
          </cell>
          <cell r="U626">
            <v>342.35</v>
          </cell>
          <cell r="V626">
            <v>2787.36</v>
          </cell>
          <cell r="W626">
            <v>5187.12</v>
          </cell>
          <cell r="X626">
            <v>28175</v>
          </cell>
          <cell r="Y626">
            <v>9625.64</v>
          </cell>
          <cell r="Z626">
            <v>0</v>
          </cell>
          <cell r="AA626">
            <v>34994.519999999997</v>
          </cell>
          <cell r="AB626">
            <v>1516.6</v>
          </cell>
          <cell r="AC626">
            <v>124406.66</v>
          </cell>
          <cell r="AD626">
            <v>16841.63</v>
          </cell>
          <cell r="AE626">
            <v>2421.73</v>
          </cell>
        </row>
        <row r="627">
          <cell r="A627" t="str">
            <v>Университетский, 113</v>
          </cell>
          <cell r="B627" t="str">
            <v>Университетский</v>
          </cell>
          <cell r="C627">
            <v>113</v>
          </cell>
          <cell r="D627">
            <v>41634.980000000003</v>
          </cell>
          <cell r="E627">
            <v>290893.07</v>
          </cell>
          <cell r="F627">
            <v>0</v>
          </cell>
          <cell r="G627">
            <v>0</v>
          </cell>
          <cell r="H627">
            <v>290893.07</v>
          </cell>
          <cell r="I627">
            <v>271383.34000000003</v>
          </cell>
          <cell r="J627">
            <v>0</v>
          </cell>
          <cell r="K627">
            <v>0</v>
          </cell>
          <cell r="L627">
            <v>271383.34000000003</v>
          </cell>
          <cell r="M627">
            <v>29089.27</v>
          </cell>
          <cell r="N627">
            <v>1384.3</v>
          </cell>
          <cell r="O627">
            <v>15362.14</v>
          </cell>
          <cell r="P627">
            <v>2653.12</v>
          </cell>
          <cell r="Q627">
            <v>32646.91</v>
          </cell>
          <cell r="R627">
            <v>0</v>
          </cell>
          <cell r="S627">
            <v>13757.64</v>
          </cell>
          <cell r="T627">
            <v>5427.67</v>
          </cell>
          <cell r="U627">
            <v>241.83</v>
          </cell>
          <cell r="V627">
            <v>7760.85</v>
          </cell>
          <cell r="W627">
            <v>10158.84</v>
          </cell>
          <cell r="X627">
            <v>58873.25</v>
          </cell>
          <cell r="Y627">
            <v>25780.43</v>
          </cell>
          <cell r="Z627">
            <v>15692.48</v>
          </cell>
          <cell r="AA627">
            <v>69375.95</v>
          </cell>
          <cell r="AB627">
            <v>5562.42</v>
          </cell>
          <cell r="AC627">
            <v>299480.75</v>
          </cell>
          <cell r="AD627">
            <v>13537.57</v>
          </cell>
          <cell r="AE627">
            <v>5713.65</v>
          </cell>
        </row>
        <row r="628">
          <cell r="A628" t="str">
            <v>Флюкова, 1</v>
          </cell>
          <cell r="B628" t="str">
            <v>Флюкова</v>
          </cell>
          <cell r="C628">
            <v>1</v>
          </cell>
          <cell r="D628">
            <v>45180.65</v>
          </cell>
          <cell r="E628">
            <v>387035.29</v>
          </cell>
          <cell r="F628">
            <v>0</v>
          </cell>
          <cell r="G628">
            <v>0</v>
          </cell>
          <cell r="H628">
            <v>387035.29</v>
          </cell>
          <cell r="I628">
            <v>391311.99</v>
          </cell>
          <cell r="J628">
            <v>0</v>
          </cell>
          <cell r="K628">
            <v>0</v>
          </cell>
          <cell r="L628">
            <v>389188.56</v>
          </cell>
          <cell r="M628">
            <v>38703.49</v>
          </cell>
          <cell r="N628">
            <v>5398.28</v>
          </cell>
          <cell r="O628">
            <v>26175.78</v>
          </cell>
          <cell r="P628">
            <v>6542.05</v>
          </cell>
          <cell r="Q628">
            <v>71210.61</v>
          </cell>
          <cell r="R628">
            <v>0</v>
          </cell>
          <cell r="S628">
            <v>12712.89</v>
          </cell>
          <cell r="T628">
            <v>7783.79</v>
          </cell>
          <cell r="U628">
            <v>842.47</v>
          </cell>
          <cell r="V628">
            <v>14865.89</v>
          </cell>
          <cell r="W628">
            <v>17310</v>
          </cell>
          <cell r="X628">
            <v>62236.800000000003</v>
          </cell>
          <cell r="Y628">
            <v>27409.56</v>
          </cell>
          <cell r="Z628">
            <v>0</v>
          </cell>
          <cell r="AA628">
            <v>136444.28</v>
          </cell>
          <cell r="AB628">
            <v>13535.01</v>
          </cell>
          <cell r="AC628">
            <v>449315.09</v>
          </cell>
          <cell r="AD628">
            <v>-14945.88</v>
          </cell>
          <cell r="AE628">
            <v>8144.19</v>
          </cell>
        </row>
        <row r="629">
          <cell r="A629" t="str">
            <v>Флюкова, 3</v>
          </cell>
          <cell r="B629" t="str">
            <v>Флюкова</v>
          </cell>
          <cell r="C629">
            <v>3</v>
          </cell>
          <cell r="D629">
            <v>22034.94</v>
          </cell>
          <cell r="E629">
            <v>360852.91</v>
          </cell>
          <cell r="F629">
            <v>0</v>
          </cell>
          <cell r="G629">
            <v>0</v>
          </cell>
          <cell r="H629">
            <v>360852.91</v>
          </cell>
          <cell r="I629">
            <v>352478</v>
          </cell>
          <cell r="J629">
            <v>0</v>
          </cell>
          <cell r="K629">
            <v>0</v>
          </cell>
          <cell r="L629">
            <v>348561.91</v>
          </cell>
          <cell r="M629">
            <v>36085.31</v>
          </cell>
          <cell r="N629">
            <v>5398.28</v>
          </cell>
          <cell r="O629">
            <v>19803.72</v>
          </cell>
          <cell r="P629">
            <v>4835.3100000000004</v>
          </cell>
          <cell r="Q629">
            <v>57218.73</v>
          </cell>
          <cell r="R629">
            <v>0</v>
          </cell>
          <cell r="S629">
            <v>26213</v>
          </cell>
          <cell r="T629">
            <v>6971.25</v>
          </cell>
          <cell r="U629">
            <v>456.16</v>
          </cell>
          <cell r="V629">
            <v>15095.75</v>
          </cell>
          <cell r="W629">
            <v>13096.06</v>
          </cell>
          <cell r="X629">
            <v>50195.839999999997</v>
          </cell>
          <cell r="Y629">
            <v>17808.43</v>
          </cell>
          <cell r="Z629">
            <v>0</v>
          </cell>
          <cell r="AA629">
            <v>88888.08</v>
          </cell>
          <cell r="AB629">
            <v>10694.12</v>
          </cell>
          <cell r="AC629">
            <v>360125.75</v>
          </cell>
          <cell r="AD629">
            <v>10471.1</v>
          </cell>
          <cell r="AE629">
            <v>7365.71</v>
          </cell>
        </row>
        <row r="630">
          <cell r="A630" t="str">
            <v>Фурманова, 2</v>
          </cell>
          <cell r="B630" t="str">
            <v>Фурманова</v>
          </cell>
          <cell r="C630">
            <v>2</v>
          </cell>
          <cell r="D630">
            <v>17714.41</v>
          </cell>
          <cell r="E630">
            <v>-441.91</v>
          </cell>
          <cell r="F630">
            <v>0</v>
          </cell>
          <cell r="G630">
            <v>0</v>
          </cell>
          <cell r="H630">
            <v>-441.91</v>
          </cell>
          <cell r="I630">
            <v>-1.94</v>
          </cell>
          <cell r="J630">
            <v>0</v>
          </cell>
          <cell r="K630">
            <v>0</v>
          </cell>
          <cell r="L630">
            <v>-1.94</v>
          </cell>
          <cell r="M630">
            <v>-44.19</v>
          </cell>
          <cell r="N630">
            <v>699.83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-0.04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647.65</v>
          </cell>
          <cell r="AD630">
            <v>17064.82</v>
          </cell>
          <cell r="AE630">
            <v>-7.95</v>
          </cell>
        </row>
        <row r="631">
          <cell r="A631" t="str">
            <v>Фурманова, 2-а</v>
          </cell>
          <cell r="B631" t="str">
            <v>Фурманова</v>
          </cell>
          <cell r="C631" t="str">
            <v>2-а</v>
          </cell>
          <cell r="D631">
            <v>-204945.5</v>
          </cell>
          <cell r="E631">
            <v>-963.68</v>
          </cell>
          <cell r="F631">
            <v>0</v>
          </cell>
          <cell r="G631">
            <v>0</v>
          </cell>
          <cell r="H631">
            <v>-963.68</v>
          </cell>
          <cell r="I631">
            <v>1341.14</v>
          </cell>
          <cell r="J631">
            <v>0</v>
          </cell>
          <cell r="K631">
            <v>0</v>
          </cell>
          <cell r="L631">
            <v>1102.8800000000001</v>
          </cell>
          <cell r="M631">
            <v>-96.37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22.06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-91.66</v>
          </cell>
          <cell r="AD631">
            <v>-203750.96</v>
          </cell>
          <cell r="AE631">
            <v>-17.350000000000001</v>
          </cell>
        </row>
        <row r="632">
          <cell r="A632" t="str">
            <v>Фурманова, 4</v>
          </cell>
          <cell r="B632" t="str">
            <v>Фурманова</v>
          </cell>
          <cell r="C632">
            <v>4</v>
          </cell>
          <cell r="D632">
            <v>-147020.85</v>
          </cell>
          <cell r="E632">
            <v>22004.75</v>
          </cell>
          <cell r="F632">
            <v>0</v>
          </cell>
          <cell r="G632">
            <v>0</v>
          </cell>
          <cell r="H632">
            <v>22004.75</v>
          </cell>
          <cell r="I632">
            <v>18289.599999999999</v>
          </cell>
          <cell r="J632">
            <v>0</v>
          </cell>
          <cell r="K632">
            <v>0</v>
          </cell>
          <cell r="L632">
            <v>18289.599999999999</v>
          </cell>
          <cell r="M632">
            <v>2200.5</v>
          </cell>
          <cell r="N632">
            <v>2803.31</v>
          </cell>
          <cell r="O632">
            <v>2005.74</v>
          </cell>
          <cell r="P632">
            <v>1027.4100000000001</v>
          </cell>
          <cell r="Q632">
            <v>12840.7</v>
          </cell>
          <cell r="R632">
            <v>0</v>
          </cell>
          <cell r="S632">
            <v>0</v>
          </cell>
          <cell r="T632">
            <v>365.79</v>
          </cell>
          <cell r="U632">
            <v>0</v>
          </cell>
          <cell r="V632">
            <v>2260.0100000000002</v>
          </cell>
          <cell r="W632">
            <v>1495.2</v>
          </cell>
          <cell r="X632">
            <v>1366.87</v>
          </cell>
          <cell r="Y632">
            <v>403.29</v>
          </cell>
          <cell r="Z632">
            <v>0</v>
          </cell>
          <cell r="AA632">
            <v>1733.66</v>
          </cell>
          <cell r="AB632">
            <v>1710</v>
          </cell>
          <cell r="AC632">
            <v>30793.51</v>
          </cell>
          <cell r="AD632">
            <v>-159524.76</v>
          </cell>
          <cell r="AE632">
            <v>581.03</v>
          </cell>
        </row>
        <row r="633">
          <cell r="A633" t="str">
            <v>Чайковского, 2</v>
          </cell>
          <cell r="B633" t="str">
            <v>Чайковского</v>
          </cell>
          <cell r="C633">
            <v>2</v>
          </cell>
          <cell r="D633">
            <v>26486.37</v>
          </cell>
          <cell r="E633">
            <v>215626.32</v>
          </cell>
          <cell r="F633">
            <v>8593.51</v>
          </cell>
          <cell r="G633">
            <v>0</v>
          </cell>
          <cell r="H633">
            <v>224219.83</v>
          </cell>
          <cell r="I633">
            <v>195046.3</v>
          </cell>
          <cell r="J633">
            <v>876.32</v>
          </cell>
          <cell r="K633">
            <v>0</v>
          </cell>
          <cell r="L633">
            <v>195922.62</v>
          </cell>
          <cell r="M633">
            <v>22421.96</v>
          </cell>
          <cell r="N633">
            <v>8408.75</v>
          </cell>
          <cell r="O633">
            <v>13978.08</v>
          </cell>
          <cell r="P633">
            <v>3052.94</v>
          </cell>
          <cell r="Q633">
            <v>31429.95</v>
          </cell>
          <cell r="R633">
            <v>0</v>
          </cell>
          <cell r="S633">
            <v>10624.95</v>
          </cell>
          <cell r="T633">
            <v>3918.45</v>
          </cell>
          <cell r="U633">
            <v>488.24</v>
          </cell>
          <cell r="V633">
            <v>8564.36</v>
          </cell>
          <cell r="W633">
            <v>9321.9</v>
          </cell>
          <cell r="X633">
            <v>33818.400000000001</v>
          </cell>
          <cell r="Y633">
            <v>12571.67</v>
          </cell>
          <cell r="Z633">
            <v>0</v>
          </cell>
          <cell r="AA633">
            <v>58555.89</v>
          </cell>
          <cell r="AB633">
            <v>4739.57</v>
          </cell>
          <cell r="AC633">
            <v>226480.57</v>
          </cell>
          <cell r="AD633">
            <v>-4071.58</v>
          </cell>
          <cell r="AE633">
            <v>4585.46</v>
          </cell>
        </row>
        <row r="634">
          <cell r="A634" t="str">
            <v>Чайковского, 4</v>
          </cell>
          <cell r="B634" t="str">
            <v>Чайковского</v>
          </cell>
          <cell r="C634">
            <v>4</v>
          </cell>
          <cell r="D634">
            <v>7488.29</v>
          </cell>
          <cell r="E634">
            <v>-244.47</v>
          </cell>
          <cell r="F634">
            <v>0</v>
          </cell>
          <cell r="G634">
            <v>0</v>
          </cell>
          <cell r="H634">
            <v>-244.47</v>
          </cell>
          <cell r="I634">
            <v>-491.76</v>
          </cell>
          <cell r="J634">
            <v>0</v>
          </cell>
          <cell r="K634">
            <v>0</v>
          </cell>
          <cell r="L634">
            <v>-491.76</v>
          </cell>
          <cell r="M634">
            <v>-24.45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1674.75</v>
          </cell>
          <cell r="T634">
            <v>-9.84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2218.13</v>
          </cell>
          <cell r="AC634">
            <v>3854.19</v>
          </cell>
          <cell r="AD634">
            <v>3142.34</v>
          </cell>
          <cell r="AE634">
            <v>-4.4000000000000004</v>
          </cell>
        </row>
        <row r="635">
          <cell r="A635" t="str">
            <v>Чайковского, 5</v>
          </cell>
          <cell r="B635" t="str">
            <v>Чайковского</v>
          </cell>
          <cell r="C635">
            <v>5</v>
          </cell>
          <cell r="D635">
            <v>58431</v>
          </cell>
          <cell r="E635">
            <v>190395.25</v>
          </cell>
          <cell r="F635">
            <v>92959.44</v>
          </cell>
          <cell r="G635">
            <v>0</v>
          </cell>
          <cell r="H635">
            <v>283354.69</v>
          </cell>
          <cell r="I635">
            <v>217082.53</v>
          </cell>
          <cell r="J635">
            <v>40952.660000000003</v>
          </cell>
          <cell r="K635">
            <v>0</v>
          </cell>
          <cell r="L635">
            <v>256181.56</v>
          </cell>
          <cell r="M635">
            <v>28335.49</v>
          </cell>
          <cell r="N635">
            <v>9108.58</v>
          </cell>
          <cell r="O635">
            <v>13837.02</v>
          </cell>
          <cell r="P635">
            <v>2306.46</v>
          </cell>
          <cell r="Q635">
            <v>25734.23</v>
          </cell>
          <cell r="R635">
            <v>0</v>
          </cell>
          <cell r="S635">
            <v>18529.77</v>
          </cell>
          <cell r="T635">
            <v>5123.66</v>
          </cell>
          <cell r="U635">
            <v>457.39</v>
          </cell>
          <cell r="V635">
            <v>6737.24</v>
          </cell>
          <cell r="W635">
            <v>9871.32</v>
          </cell>
          <cell r="X635">
            <v>45074.86</v>
          </cell>
          <cell r="Y635">
            <v>18163.13</v>
          </cell>
          <cell r="Z635">
            <v>0</v>
          </cell>
          <cell r="AA635">
            <v>85816.93</v>
          </cell>
          <cell r="AB635">
            <v>3019.3</v>
          </cell>
          <cell r="AC635">
            <v>277630.86</v>
          </cell>
          <cell r="AD635">
            <v>36981.699999999997</v>
          </cell>
          <cell r="AE635">
            <v>5515.48</v>
          </cell>
        </row>
        <row r="636">
          <cell r="A636" t="str">
            <v>Чайковского, 6</v>
          </cell>
          <cell r="B636" t="str">
            <v>Чайковского</v>
          </cell>
          <cell r="C636">
            <v>6</v>
          </cell>
          <cell r="D636">
            <v>10830.57</v>
          </cell>
          <cell r="E636">
            <v>-442.13</v>
          </cell>
          <cell r="F636">
            <v>0</v>
          </cell>
          <cell r="G636">
            <v>0</v>
          </cell>
          <cell r="H636">
            <v>-442.13</v>
          </cell>
          <cell r="I636">
            <v>3150</v>
          </cell>
          <cell r="J636">
            <v>0</v>
          </cell>
          <cell r="K636">
            <v>0</v>
          </cell>
          <cell r="L636">
            <v>3150</v>
          </cell>
          <cell r="M636">
            <v>-44.21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63</v>
          </cell>
          <cell r="U636">
            <v>384.52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395.35</v>
          </cell>
          <cell r="AD636">
            <v>13585.22</v>
          </cell>
          <cell r="AE636">
            <v>-7.96</v>
          </cell>
        </row>
        <row r="637">
          <cell r="A637" t="str">
            <v>Чайковского, 7</v>
          </cell>
          <cell r="B637" t="str">
            <v>Чайковского</v>
          </cell>
          <cell r="C637">
            <v>7</v>
          </cell>
          <cell r="D637">
            <v>-2188.7800000000002</v>
          </cell>
          <cell r="E637">
            <v>-407.76</v>
          </cell>
          <cell r="F637">
            <v>0</v>
          </cell>
          <cell r="G637">
            <v>0</v>
          </cell>
          <cell r="H637">
            <v>-407.76</v>
          </cell>
          <cell r="I637">
            <v>-267.87</v>
          </cell>
          <cell r="J637">
            <v>0</v>
          </cell>
          <cell r="K637">
            <v>0</v>
          </cell>
          <cell r="L637">
            <v>-267.87</v>
          </cell>
          <cell r="M637">
            <v>-40.78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-5.36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-53.48</v>
          </cell>
          <cell r="AD637">
            <v>-2403.17</v>
          </cell>
          <cell r="AE637">
            <v>-7.34</v>
          </cell>
        </row>
        <row r="638">
          <cell r="A638" t="str">
            <v>Чайковского, 9</v>
          </cell>
          <cell r="B638" t="str">
            <v>Чайковского</v>
          </cell>
          <cell r="C638">
            <v>9</v>
          </cell>
          <cell r="D638">
            <v>1187.57</v>
          </cell>
          <cell r="E638">
            <v>-56.05</v>
          </cell>
          <cell r="F638">
            <v>-548.25</v>
          </cell>
          <cell r="G638">
            <v>0</v>
          </cell>
          <cell r="H638">
            <v>-604.29999999999995</v>
          </cell>
          <cell r="I638">
            <v>315.32</v>
          </cell>
          <cell r="J638">
            <v>0</v>
          </cell>
          <cell r="K638">
            <v>0</v>
          </cell>
          <cell r="L638">
            <v>0.43</v>
          </cell>
          <cell r="M638">
            <v>-60.44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0.01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-71.31</v>
          </cell>
          <cell r="AD638">
            <v>1259.31</v>
          </cell>
          <cell r="AE638">
            <v>-10.88</v>
          </cell>
        </row>
        <row r="639">
          <cell r="A639" t="str">
            <v>Чайковского, 10</v>
          </cell>
          <cell r="B639" t="str">
            <v>Чайковского</v>
          </cell>
          <cell r="C639">
            <v>10</v>
          </cell>
          <cell r="D639">
            <v>3872.83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610.08000000000004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610.08000000000004</v>
          </cell>
          <cell r="AD639">
            <v>3262.75</v>
          </cell>
          <cell r="AE639">
            <v>0</v>
          </cell>
        </row>
        <row r="640">
          <cell r="A640" t="str">
            <v>Чайковского, 11</v>
          </cell>
          <cell r="B640" t="str">
            <v>Чайковского</v>
          </cell>
          <cell r="C640">
            <v>11</v>
          </cell>
          <cell r="D640">
            <v>-1879.62</v>
          </cell>
          <cell r="E640">
            <v>-616.54</v>
          </cell>
          <cell r="F640">
            <v>0</v>
          </cell>
          <cell r="G640">
            <v>0</v>
          </cell>
          <cell r="H640">
            <v>-616.54</v>
          </cell>
          <cell r="I640">
            <v>7953.41</v>
          </cell>
          <cell r="J640">
            <v>0</v>
          </cell>
          <cell r="K640">
            <v>0</v>
          </cell>
          <cell r="L640">
            <v>5912.59</v>
          </cell>
          <cell r="M640">
            <v>-61.65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118.22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570</v>
          </cell>
          <cell r="AC640">
            <v>615.47</v>
          </cell>
          <cell r="AD640">
            <v>3417.5</v>
          </cell>
          <cell r="AE640">
            <v>-11.1</v>
          </cell>
        </row>
        <row r="641">
          <cell r="A641" t="str">
            <v>Чайковского, 14</v>
          </cell>
          <cell r="B641" t="str">
            <v>Чайковского</v>
          </cell>
          <cell r="C641">
            <v>14</v>
          </cell>
          <cell r="D641">
            <v>17359.37</v>
          </cell>
          <cell r="E641">
            <v>-9672.59</v>
          </cell>
          <cell r="F641">
            <v>0</v>
          </cell>
          <cell r="G641">
            <v>0</v>
          </cell>
          <cell r="H641">
            <v>-9672.59</v>
          </cell>
          <cell r="I641">
            <v>-2657.05</v>
          </cell>
          <cell r="J641">
            <v>0</v>
          </cell>
          <cell r="K641">
            <v>0</v>
          </cell>
          <cell r="L641">
            <v>-2657.05</v>
          </cell>
          <cell r="M641">
            <v>-967.26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-53.15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1697.81</v>
          </cell>
          <cell r="AC641">
            <v>503.29</v>
          </cell>
          <cell r="AD641">
            <v>14199.03</v>
          </cell>
          <cell r="AE641">
            <v>-174.11</v>
          </cell>
        </row>
        <row r="642">
          <cell r="A642" t="str">
            <v>Чайковского, 16</v>
          </cell>
          <cell r="B642" t="str">
            <v>Чайковского</v>
          </cell>
          <cell r="C642">
            <v>16</v>
          </cell>
          <cell r="D642">
            <v>35232.660000000003</v>
          </cell>
          <cell r="E642">
            <v>284551.75</v>
          </cell>
          <cell r="F642">
            <v>33962.46</v>
          </cell>
          <cell r="G642">
            <v>0</v>
          </cell>
          <cell r="H642">
            <v>318514.21000000002</v>
          </cell>
          <cell r="I642">
            <v>276237.34000000003</v>
          </cell>
          <cell r="J642">
            <v>16507.73</v>
          </cell>
          <cell r="K642">
            <v>0</v>
          </cell>
          <cell r="L642">
            <v>290319.48</v>
          </cell>
          <cell r="M642">
            <v>31851.49</v>
          </cell>
          <cell r="N642">
            <v>6139.54</v>
          </cell>
          <cell r="O642">
            <v>18897.18</v>
          </cell>
          <cell r="P642">
            <v>4344.55</v>
          </cell>
          <cell r="Q642">
            <v>45273.919999999998</v>
          </cell>
          <cell r="R642">
            <v>0</v>
          </cell>
          <cell r="S642">
            <v>12368.34</v>
          </cell>
          <cell r="T642">
            <v>5806.38</v>
          </cell>
          <cell r="U642">
            <v>542.02</v>
          </cell>
          <cell r="V642">
            <v>11738.54</v>
          </cell>
          <cell r="W642">
            <v>12786.08</v>
          </cell>
          <cell r="X642">
            <v>63073.919999999998</v>
          </cell>
          <cell r="Y642">
            <v>19043.64</v>
          </cell>
          <cell r="Z642">
            <v>0</v>
          </cell>
          <cell r="AA642">
            <v>94540.08</v>
          </cell>
          <cell r="AB642">
            <v>15292.56</v>
          </cell>
          <cell r="AC642">
            <v>348213.55</v>
          </cell>
          <cell r="AD642">
            <v>-22661.41</v>
          </cell>
          <cell r="AE642">
            <v>6515.31</v>
          </cell>
        </row>
        <row r="643">
          <cell r="A643" t="str">
            <v>Чайковского, 17</v>
          </cell>
          <cell r="B643" t="str">
            <v>Чайковского</v>
          </cell>
          <cell r="C643">
            <v>17</v>
          </cell>
          <cell r="D643">
            <v>-12818.58</v>
          </cell>
          <cell r="E643">
            <v>15956</v>
          </cell>
          <cell r="F643">
            <v>0</v>
          </cell>
          <cell r="G643">
            <v>0</v>
          </cell>
          <cell r="H643">
            <v>15956</v>
          </cell>
          <cell r="I643">
            <v>14375.18</v>
          </cell>
          <cell r="J643">
            <v>0</v>
          </cell>
          <cell r="K643">
            <v>0</v>
          </cell>
          <cell r="L643">
            <v>14375.18</v>
          </cell>
          <cell r="M643">
            <v>1595.64</v>
          </cell>
          <cell r="N643">
            <v>934.45</v>
          </cell>
          <cell r="O643">
            <v>1251.3599999999999</v>
          </cell>
          <cell r="P643">
            <v>354.59</v>
          </cell>
          <cell r="Q643">
            <v>4863.88</v>
          </cell>
          <cell r="R643">
            <v>0</v>
          </cell>
          <cell r="S643">
            <v>0</v>
          </cell>
          <cell r="T643">
            <v>287.5</v>
          </cell>
          <cell r="U643">
            <v>0</v>
          </cell>
          <cell r="V643">
            <v>753.33</v>
          </cell>
          <cell r="W643">
            <v>855.12</v>
          </cell>
          <cell r="X643">
            <v>1288.8</v>
          </cell>
          <cell r="Y643">
            <v>0</v>
          </cell>
          <cell r="Z643">
            <v>0</v>
          </cell>
          <cell r="AA643">
            <v>1311.12</v>
          </cell>
          <cell r="AB643">
            <v>942.09</v>
          </cell>
          <cell r="AC643">
            <v>14788.97</v>
          </cell>
          <cell r="AD643">
            <v>-13232.37</v>
          </cell>
          <cell r="AE643">
            <v>351.09</v>
          </cell>
        </row>
        <row r="644">
          <cell r="A644" t="str">
            <v>Чайковского, 18</v>
          </cell>
          <cell r="B644" t="str">
            <v>Чайковского</v>
          </cell>
          <cell r="C644">
            <v>18</v>
          </cell>
          <cell r="D644">
            <v>19253.919999999998</v>
          </cell>
          <cell r="E644">
            <v>57286.9</v>
          </cell>
          <cell r="F644">
            <v>0</v>
          </cell>
          <cell r="G644">
            <v>0</v>
          </cell>
          <cell r="H644">
            <v>57286.9</v>
          </cell>
          <cell r="I644">
            <v>56893.56</v>
          </cell>
          <cell r="J644">
            <v>0</v>
          </cell>
          <cell r="K644">
            <v>0</v>
          </cell>
          <cell r="L644">
            <v>56893.56</v>
          </cell>
          <cell r="M644">
            <v>5728.67</v>
          </cell>
          <cell r="N644">
            <v>1496.46</v>
          </cell>
          <cell r="O644">
            <v>3668.26</v>
          </cell>
          <cell r="P644">
            <v>674.69</v>
          </cell>
          <cell r="Q644">
            <v>6031.24</v>
          </cell>
          <cell r="R644">
            <v>0</v>
          </cell>
          <cell r="S644">
            <v>4283.34</v>
          </cell>
          <cell r="T644">
            <v>1137.8699999999999</v>
          </cell>
          <cell r="U644">
            <v>0</v>
          </cell>
          <cell r="V644">
            <v>1695.02</v>
          </cell>
          <cell r="W644">
            <v>2425.8000000000002</v>
          </cell>
          <cell r="X644">
            <v>9767.48</v>
          </cell>
          <cell r="Y644">
            <v>4162.1400000000003</v>
          </cell>
          <cell r="Z644">
            <v>0</v>
          </cell>
          <cell r="AA644">
            <v>16365.42</v>
          </cell>
          <cell r="AB644">
            <v>1750.56</v>
          </cell>
          <cell r="AC644">
            <v>60339.53</v>
          </cell>
          <cell r="AD644">
            <v>15807.95</v>
          </cell>
          <cell r="AE644">
            <v>1152.58</v>
          </cell>
        </row>
        <row r="645">
          <cell r="A645" t="str">
            <v>Чайковского, 20</v>
          </cell>
          <cell r="B645" t="str">
            <v>Чайковского</v>
          </cell>
          <cell r="C645">
            <v>20</v>
          </cell>
          <cell r="D645">
            <v>7924.75</v>
          </cell>
          <cell r="E645">
            <v>62300.89</v>
          </cell>
          <cell r="F645">
            <v>1693.99</v>
          </cell>
          <cell r="G645">
            <v>0</v>
          </cell>
          <cell r="H645">
            <v>63994.879999999997</v>
          </cell>
          <cell r="I645">
            <v>58747.8</v>
          </cell>
          <cell r="J645">
            <v>0</v>
          </cell>
          <cell r="K645">
            <v>0</v>
          </cell>
          <cell r="L645">
            <v>58747.8</v>
          </cell>
          <cell r="M645">
            <v>6399.48</v>
          </cell>
          <cell r="N645">
            <v>1496.46</v>
          </cell>
          <cell r="O645">
            <v>3997.48</v>
          </cell>
          <cell r="P645">
            <v>746.45</v>
          </cell>
          <cell r="Q645">
            <v>6225.81</v>
          </cell>
          <cell r="R645">
            <v>0</v>
          </cell>
          <cell r="S645">
            <v>4615.38</v>
          </cell>
          <cell r="T645">
            <v>1174.95</v>
          </cell>
          <cell r="U645">
            <v>0</v>
          </cell>
          <cell r="V645">
            <v>1992.55</v>
          </cell>
          <cell r="W645">
            <v>2643.54</v>
          </cell>
          <cell r="X645">
            <v>13223.73</v>
          </cell>
          <cell r="Y645">
            <v>5546.76</v>
          </cell>
          <cell r="Z645">
            <v>0</v>
          </cell>
          <cell r="AA645">
            <v>19054.02</v>
          </cell>
          <cell r="AB645">
            <v>1723.57</v>
          </cell>
          <cell r="AC645">
            <v>70126.460000000006</v>
          </cell>
          <cell r="AD645">
            <v>-3453.91</v>
          </cell>
          <cell r="AE645">
            <v>1286.28</v>
          </cell>
        </row>
        <row r="646">
          <cell r="A646" t="str">
            <v>Чайковского, 22</v>
          </cell>
          <cell r="B646" t="str">
            <v>Чайковского</v>
          </cell>
          <cell r="C646">
            <v>22</v>
          </cell>
          <cell r="D646">
            <v>15232.35</v>
          </cell>
          <cell r="E646">
            <v>58017.01</v>
          </cell>
          <cell r="F646">
            <v>0</v>
          </cell>
          <cell r="G646">
            <v>0</v>
          </cell>
          <cell r="H646">
            <v>58017.01</v>
          </cell>
          <cell r="I646">
            <v>77985.77</v>
          </cell>
          <cell r="J646">
            <v>0</v>
          </cell>
          <cell r="K646">
            <v>0</v>
          </cell>
          <cell r="L646">
            <v>77985.77</v>
          </cell>
          <cell r="M646">
            <v>5801.72</v>
          </cell>
          <cell r="N646">
            <v>5044.63</v>
          </cell>
          <cell r="O646">
            <v>3687.6</v>
          </cell>
          <cell r="P646">
            <v>713.87</v>
          </cell>
          <cell r="Q646">
            <v>7393.11</v>
          </cell>
          <cell r="R646">
            <v>0</v>
          </cell>
          <cell r="S646">
            <v>4289.8500000000004</v>
          </cell>
          <cell r="T646">
            <v>1559.72</v>
          </cell>
          <cell r="U646">
            <v>0</v>
          </cell>
          <cell r="V646">
            <v>1695.02</v>
          </cell>
          <cell r="W646">
            <v>2438.58</v>
          </cell>
          <cell r="X646">
            <v>10235.52</v>
          </cell>
          <cell r="Y646">
            <v>4158</v>
          </cell>
          <cell r="Z646">
            <v>0</v>
          </cell>
          <cell r="AA646">
            <v>16451.759999999998</v>
          </cell>
          <cell r="AB646">
            <v>6702.06</v>
          </cell>
          <cell r="AC646">
            <v>71344.259999999995</v>
          </cell>
          <cell r="AD646">
            <v>21873.86</v>
          </cell>
          <cell r="AE646">
            <v>1172.82</v>
          </cell>
        </row>
        <row r="647">
          <cell r="A647" t="str">
            <v>Чернышевского, 17</v>
          </cell>
          <cell r="B647" t="str">
            <v>Чернышевского</v>
          </cell>
          <cell r="C647">
            <v>17</v>
          </cell>
          <cell r="D647">
            <v>-125.96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-125.96</v>
          </cell>
          <cell r="AE647">
            <v>0</v>
          </cell>
        </row>
        <row r="648">
          <cell r="A648" t="str">
            <v>Шмидта, 5</v>
          </cell>
          <cell r="B648" t="str">
            <v>Шмидта</v>
          </cell>
          <cell r="C648">
            <v>5</v>
          </cell>
          <cell r="D648">
            <v>21713.93</v>
          </cell>
          <cell r="E648">
            <v>188746.7</v>
          </cell>
          <cell r="F648">
            <v>0</v>
          </cell>
          <cell r="G648">
            <v>0</v>
          </cell>
          <cell r="H648">
            <v>188746.7</v>
          </cell>
          <cell r="I648">
            <v>182031.7</v>
          </cell>
          <cell r="J648">
            <v>0</v>
          </cell>
          <cell r="K648">
            <v>0</v>
          </cell>
          <cell r="L648">
            <v>177556.65</v>
          </cell>
          <cell r="M648">
            <v>18874.650000000001</v>
          </cell>
          <cell r="N648">
            <v>5061.6400000000003</v>
          </cell>
          <cell r="O648">
            <v>9840</v>
          </cell>
          <cell r="P648">
            <v>1722.3</v>
          </cell>
          <cell r="Q648">
            <v>19084.27</v>
          </cell>
          <cell r="R648">
            <v>0</v>
          </cell>
          <cell r="S648">
            <v>17293.95</v>
          </cell>
          <cell r="T648">
            <v>3551.13</v>
          </cell>
          <cell r="U648">
            <v>269.79000000000002</v>
          </cell>
          <cell r="V648">
            <v>5996.14</v>
          </cell>
          <cell r="W648">
            <v>6507.22</v>
          </cell>
          <cell r="X648">
            <v>40907.31</v>
          </cell>
          <cell r="Y648">
            <v>10020.19</v>
          </cell>
          <cell r="Z648">
            <v>0</v>
          </cell>
          <cell r="AA648">
            <v>44870.46</v>
          </cell>
          <cell r="AB648">
            <v>5312.63</v>
          </cell>
          <cell r="AC648">
            <v>193019.17</v>
          </cell>
          <cell r="AD648">
            <v>6251.41</v>
          </cell>
          <cell r="AE648">
            <v>3707.49</v>
          </cell>
        </row>
        <row r="649">
          <cell r="A649" t="str">
            <v>Шмидта, 20</v>
          </cell>
          <cell r="B649" t="str">
            <v>Шмидта</v>
          </cell>
          <cell r="C649">
            <v>20</v>
          </cell>
          <cell r="D649">
            <v>41342.28</v>
          </cell>
          <cell r="E649">
            <v>399540.65</v>
          </cell>
          <cell r="F649">
            <v>0</v>
          </cell>
          <cell r="G649">
            <v>0</v>
          </cell>
          <cell r="H649">
            <v>399540.65</v>
          </cell>
          <cell r="I649">
            <v>413398.02</v>
          </cell>
          <cell r="J649">
            <v>0</v>
          </cell>
          <cell r="K649">
            <v>0</v>
          </cell>
          <cell r="L649">
            <v>413398.02</v>
          </cell>
          <cell r="M649">
            <v>39954.06</v>
          </cell>
          <cell r="N649">
            <v>9108.58</v>
          </cell>
          <cell r="O649">
            <v>21885.94</v>
          </cell>
          <cell r="P649">
            <v>4583.3500000000004</v>
          </cell>
          <cell r="Q649">
            <v>53968.58</v>
          </cell>
          <cell r="R649">
            <v>0</v>
          </cell>
          <cell r="S649">
            <v>39756.910000000003</v>
          </cell>
          <cell r="T649">
            <v>8267.98</v>
          </cell>
          <cell r="U649">
            <v>5022.0600000000004</v>
          </cell>
          <cell r="V649">
            <v>14089.36</v>
          </cell>
          <cell r="W649">
            <v>14472.86</v>
          </cell>
          <cell r="X649">
            <v>62149.49</v>
          </cell>
          <cell r="Y649">
            <v>28952.63</v>
          </cell>
          <cell r="Z649">
            <v>0</v>
          </cell>
          <cell r="AA649">
            <v>98228.36</v>
          </cell>
          <cell r="AB649">
            <v>8665.2999999999993</v>
          </cell>
          <cell r="AC649">
            <v>417122.19</v>
          </cell>
          <cell r="AD649">
            <v>37618.11</v>
          </cell>
          <cell r="AE649">
            <v>8016.73</v>
          </cell>
        </row>
        <row r="650">
          <cell r="A650" t="str">
            <v>Шмидта, 21</v>
          </cell>
          <cell r="B650" t="str">
            <v>Шмидта</v>
          </cell>
          <cell r="C650">
            <v>21</v>
          </cell>
          <cell r="D650">
            <v>2802</v>
          </cell>
          <cell r="E650">
            <v>77456.77</v>
          </cell>
          <cell r="F650">
            <v>0</v>
          </cell>
          <cell r="G650">
            <v>0</v>
          </cell>
          <cell r="H650">
            <v>77456.77</v>
          </cell>
          <cell r="I650">
            <v>67954.19</v>
          </cell>
          <cell r="J650">
            <v>0</v>
          </cell>
          <cell r="K650">
            <v>0</v>
          </cell>
          <cell r="L650">
            <v>67551.17</v>
          </cell>
          <cell r="M650">
            <v>7745.64</v>
          </cell>
          <cell r="N650">
            <v>2023.84</v>
          </cell>
          <cell r="O650">
            <v>3187.32</v>
          </cell>
          <cell r="P650">
            <v>838.03</v>
          </cell>
          <cell r="Q650">
            <v>8785.6200000000008</v>
          </cell>
          <cell r="R650">
            <v>0</v>
          </cell>
          <cell r="S650">
            <v>0</v>
          </cell>
          <cell r="T650">
            <v>1351.02</v>
          </cell>
          <cell r="U650">
            <v>263.52</v>
          </cell>
          <cell r="V650">
            <v>2882.05</v>
          </cell>
          <cell r="W650">
            <v>2107.6799999999998</v>
          </cell>
          <cell r="X650">
            <v>22761.84</v>
          </cell>
          <cell r="Y650">
            <v>3691.97</v>
          </cell>
          <cell r="Z650">
            <v>0</v>
          </cell>
          <cell r="AA650">
            <v>14452.87</v>
          </cell>
          <cell r="AB650">
            <v>4271.26</v>
          </cell>
          <cell r="AC650">
            <v>75907.710000000006</v>
          </cell>
          <cell r="AD650">
            <v>-5554.54</v>
          </cell>
          <cell r="AE650">
            <v>1545.05</v>
          </cell>
        </row>
        <row r="651">
          <cell r="A651" t="str">
            <v>Шмидта, 24</v>
          </cell>
          <cell r="B651" t="str">
            <v>Шмидта</v>
          </cell>
          <cell r="C651">
            <v>24</v>
          </cell>
          <cell r="D651">
            <v>-16576.57</v>
          </cell>
          <cell r="E651">
            <v>15065.95</v>
          </cell>
          <cell r="F651">
            <v>0</v>
          </cell>
          <cell r="G651">
            <v>0</v>
          </cell>
          <cell r="H651">
            <v>15065.95</v>
          </cell>
          <cell r="I651">
            <v>17043.3</v>
          </cell>
          <cell r="J651">
            <v>0</v>
          </cell>
          <cell r="K651">
            <v>0</v>
          </cell>
          <cell r="L651">
            <v>17043.3</v>
          </cell>
          <cell r="M651">
            <v>1506.57</v>
          </cell>
          <cell r="N651">
            <v>1121.02</v>
          </cell>
          <cell r="O651">
            <v>1695.18</v>
          </cell>
          <cell r="P651">
            <v>493.62</v>
          </cell>
          <cell r="Q651">
            <v>7587.68</v>
          </cell>
          <cell r="R651">
            <v>0</v>
          </cell>
          <cell r="S651">
            <v>0</v>
          </cell>
          <cell r="T651">
            <v>340.87</v>
          </cell>
          <cell r="U651">
            <v>0</v>
          </cell>
          <cell r="V651">
            <v>941.68</v>
          </cell>
          <cell r="W651">
            <v>1263.72</v>
          </cell>
          <cell r="X651">
            <v>0</v>
          </cell>
          <cell r="Y651">
            <v>320.16000000000003</v>
          </cell>
          <cell r="Z651">
            <v>0</v>
          </cell>
          <cell r="AA651">
            <v>1047.3599999999999</v>
          </cell>
          <cell r="AB651">
            <v>1194.83</v>
          </cell>
          <cell r="AC651">
            <v>17872.71</v>
          </cell>
          <cell r="AD651">
            <v>-17405.98</v>
          </cell>
          <cell r="AE651">
            <v>360.02</v>
          </cell>
        </row>
        <row r="652">
          <cell r="A652" t="str">
            <v>Шмидта, 26</v>
          </cell>
          <cell r="B652" t="str">
            <v>Шмидта</v>
          </cell>
          <cell r="C652">
            <v>26</v>
          </cell>
          <cell r="D652">
            <v>3611.28</v>
          </cell>
          <cell r="E652">
            <v>29817.15</v>
          </cell>
          <cell r="F652">
            <v>0</v>
          </cell>
          <cell r="G652">
            <v>0</v>
          </cell>
          <cell r="H652">
            <v>29817.15</v>
          </cell>
          <cell r="I652">
            <v>28116.23</v>
          </cell>
          <cell r="J652">
            <v>0</v>
          </cell>
          <cell r="K652">
            <v>0</v>
          </cell>
          <cell r="L652">
            <v>28116.23</v>
          </cell>
          <cell r="M652">
            <v>2981.69</v>
          </cell>
          <cell r="N652">
            <v>1494.96</v>
          </cell>
          <cell r="O652">
            <v>1902.38</v>
          </cell>
          <cell r="P652">
            <v>470.31</v>
          </cell>
          <cell r="Q652">
            <v>4474.8</v>
          </cell>
          <cell r="R652">
            <v>0</v>
          </cell>
          <cell r="S652">
            <v>0</v>
          </cell>
          <cell r="T652">
            <v>562.33000000000004</v>
          </cell>
          <cell r="U652">
            <v>0</v>
          </cell>
          <cell r="V652">
            <v>1130.02</v>
          </cell>
          <cell r="W652">
            <v>1258.02</v>
          </cell>
          <cell r="X652">
            <v>5198.3999999999996</v>
          </cell>
          <cell r="Y652">
            <v>2257.8000000000002</v>
          </cell>
          <cell r="Z652">
            <v>0</v>
          </cell>
          <cell r="AA652">
            <v>8487.24</v>
          </cell>
          <cell r="AB652">
            <v>4179.38</v>
          </cell>
          <cell r="AC652">
            <v>35018.71</v>
          </cell>
          <cell r="AD652">
            <v>-3291.2</v>
          </cell>
          <cell r="AE652">
            <v>621.38</v>
          </cell>
        </row>
        <row r="653">
          <cell r="A653" t="str">
            <v>Шмидта, 28</v>
          </cell>
          <cell r="B653" t="str">
            <v>Шмидта</v>
          </cell>
          <cell r="C653">
            <v>28</v>
          </cell>
          <cell r="D653">
            <v>5179.95</v>
          </cell>
          <cell r="E653">
            <v>30046.83</v>
          </cell>
          <cell r="F653">
            <v>0</v>
          </cell>
          <cell r="G653">
            <v>0</v>
          </cell>
          <cell r="H653">
            <v>30046.83</v>
          </cell>
          <cell r="I653">
            <v>29736.13</v>
          </cell>
          <cell r="J653">
            <v>0</v>
          </cell>
          <cell r="K653">
            <v>0</v>
          </cell>
          <cell r="L653">
            <v>29736.13</v>
          </cell>
          <cell r="M653">
            <v>3004.71</v>
          </cell>
          <cell r="N653">
            <v>1494.96</v>
          </cell>
          <cell r="O653">
            <v>1917.62</v>
          </cell>
          <cell r="P653">
            <v>481.5</v>
          </cell>
          <cell r="Q653">
            <v>4863.88</v>
          </cell>
          <cell r="R653">
            <v>0</v>
          </cell>
          <cell r="S653">
            <v>0</v>
          </cell>
          <cell r="T653">
            <v>594.73</v>
          </cell>
          <cell r="U653">
            <v>0</v>
          </cell>
          <cell r="V653">
            <v>1130.02</v>
          </cell>
          <cell r="W653">
            <v>1268.1600000000001</v>
          </cell>
          <cell r="X653">
            <v>6300</v>
          </cell>
          <cell r="Y653">
            <v>2033.28</v>
          </cell>
          <cell r="Z653">
            <v>0</v>
          </cell>
          <cell r="AA653">
            <v>8555.2800000000007</v>
          </cell>
          <cell r="AB653">
            <v>4664.07</v>
          </cell>
          <cell r="AC653">
            <v>36935.74</v>
          </cell>
          <cell r="AD653">
            <v>-2019.66</v>
          </cell>
          <cell r="AE653">
            <v>627.53</v>
          </cell>
        </row>
        <row r="654">
          <cell r="A654" t="str">
            <v>Шмидта, 30</v>
          </cell>
          <cell r="B654" t="str">
            <v>Шмидта</v>
          </cell>
          <cell r="C654">
            <v>30</v>
          </cell>
          <cell r="D654">
            <v>-643.11</v>
          </cell>
          <cell r="E654">
            <v>29264.13</v>
          </cell>
          <cell r="F654">
            <v>0</v>
          </cell>
          <cell r="G654">
            <v>0</v>
          </cell>
          <cell r="H654">
            <v>29264.13</v>
          </cell>
          <cell r="I654">
            <v>30163.08</v>
          </cell>
          <cell r="J654">
            <v>0</v>
          </cell>
          <cell r="K654">
            <v>0</v>
          </cell>
          <cell r="L654">
            <v>30163.08</v>
          </cell>
          <cell r="M654">
            <v>2926.4</v>
          </cell>
          <cell r="N654">
            <v>1121.02</v>
          </cell>
          <cell r="O654">
            <v>1826.82</v>
          </cell>
          <cell r="P654">
            <v>486.65</v>
          </cell>
          <cell r="Q654">
            <v>4669.32</v>
          </cell>
          <cell r="R654">
            <v>0</v>
          </cell>
          <cell r="S654">
            <v>0</v>
          </cell>
          <cell r="T654">
            <v>603.27</v>
          </cell>
          <cell r="U654">
            <v>0</v>
          </cell>
          <cell r="V654">
            <v>1224.18</v>
          </cell>
          <cell r="W654">
            <v>1208.0999999999999</v>
          </cell>
          <cell r="X654">
            <v>4012.8</v>
          </cell>
          <cell r="Y654">
            <v>2116.44</v>
          </cell>
          <cell r="Z654">
            <v>0</v>
          </cell>
          <cell r="AA654">
            <v>8150.34</v>
          </cell>
          <cell r="AB654">
            <v>4662.66</v>
          </cell>
          <cell r="AC654">
            <v>33622.35</v>
          </cell>
          <cell r="AD654">
            <v>-4102.38</v>
          </cell>
          <cell r="AE654">
            <v>614.35</v>
          </cell>
        </row>
        <row r="655">
          <cell r="A655" t="str">
            <v>Шмидта, 32</v>
          </cell>
          <cell r="B655" t="str">
            <v>Шмидта</v>
          </cell>
          <cell r="C655">
            <v>32</v>
          </cell>
          <cell r="D655">
            <v>-2897.73</v>
          </cell>
          <cell r="E655">
            <v>-49.08</v>
          </cell>
          <cell r="F655">
            <v>0</v>
          </cell>
          <cell r="G655">
            <v>0</v>
          </cell>
          <cell r="H655">
            <v>-49.08</v>
          </cell>
          <cell r="I655">
            <v>1879.36</v>
          </cell>
          <cell r="J655">
            <v>0</v>
          </cell>
          <cell r="K655">
            <v>0</v>
          </cell>
          <cell r="L655">
            <v>1879.36</v>
          </cell>
          <cell r="M655">
            <v>-4.91</v>
          </cell>
          <cell r="N655">
            <v>72.72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37.590000000000003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1140</v>
          </cell>
          <cell r="AC655">
            <v>1244.52</v>
          </cell>
          <cell r="AD655">
            <v>-2262.89</v>
          </cell>
          <cell r="AE655">
            <v>-0.88</v>
          </cell>
        </row>
        <row r="656">
          <cell r="A656" t="str">
            <v>Шмидта, 36</v>
          </cell>
          <cell r="B656" t="str">
            <v>Шмидта</v>
          </cell>
          <cell r="C656">
            <v>36</v>
          </cell>
          <cell r="D656">
            <v>10387.93</v>
          </cell>
          <cell r="E656">
            <v>-450.52</v>
          </cell>
          <cell r="F656">
            <v>0</v>
          </cell>
          <cell r="G656">
            <v>0</v>
          </cell>
          <cell r="H656">
            <v>-450.52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-45.05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-53.16</v>
          </cell>
          <cell r="AD656">
            <v>10441.09</v>
          </cell>
          <cell r="AE656">
            <v>-8.11</v>
          </cell>
        </row>
        <row r="657">
          <cell r="A657" t="str">
            <v>Шмидта, 38</v>
          </cell>
          <cell r="B657" t="str">
            <v>Шмидта</v>
          </cell>
          <cell r="C657">
            <v>38</v>
          </cell>
          <cell r="D657">
            <v>8511.58</v>
          </cell>
          <cell r="E657">
            <v>19554.66</v>
          </cell>
          <cell r="F657">
            <v>0</v>
          </cell>
          <cell r="G657">
            <v>0</v>
          </cell>
          <cell r="H657">
            <v>19554.66</v>
          </cell>
          <cell r="I657">
            <v>20240.5</v>
          </cell>
          <cell r="J657">
            <v>0</v>
          </cell>
          <cell r="K657">
            <v>0</v>
          </cell>
          <cell r="L657">
            <v>20240.5</v>
          </cell>
          <cell r="M657">
            <v>1955.47</v>
          </cell>
          <cell r="N657">
            <v>489.28</v>
          </cell>
          <cell r="O657">
            <v>1629.72</v>
          </cell>
          <cell r="P657">
            <v>382.12</v>
          </cell>
          <cell r="Q657">
            <v>4474.8</v>
          </cell>
          <cell r="R657">
            <v>0</v>
          </cell>
          <cell r="S657">
            <v>0</v>
          </cell>
          <cell r="T657">
            <v>404.82</v>
          </cell>
          <cell r="U657">
            <v>0</v>
          </cell>
          <cell r="V657">
            <v>847.51</v>
          </cell>
          <cell r="W657">
            <v>1113.6600000000001</v>
          </cell>
          <cell r="X657">
            <v>2690.52</v>
          </cell>
          <cell r="Y657">
            <v>1507.02</v>
          </cell>
          <cell r="Z657">
            <v>0</v>
          </cell>
          <cell r="AA657">
            <v>5805.54</v>
          </cell>
          <cell r="AB657">
            <v>4531.88</v>
          </cell>
          <cell r="AC657">
            <v>26253.119999999999</v>
          </cell>
          <cell r="AD657">
            <v>2498.96</v>
          </cell>
          <cell r="AE657">
            <v>420.78</v>
          </cell>
        </row>
        <row r="658">
          <cell r="A658" t="str">
            <v>Шпальная ветка, 10</v>
          </cell>
          <cell r="B658" t="str">
            <v>Шпальная ветка</v>
          </cell>
          <cell r="C658">
            <v>10</v>
          </cell>
          <cell r="D658">
            <v>1542.42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1542.42</v>
          </cell>
          <cell r="AE658">
            <v>0</v>
          </cell>
        </row>
        <row r="659">
          <cell r="A659" t="str">
            <v>Юбилейный, 1</v>
          </cell>
          <cell r="B659" t="str">
            <v>Юбилейный</v>
          </cell>
          <cell r="C659">
            <v>1</v>
          </cell>
          <cell r="D659">
            <v>-22352.06</v>
          </cell>
          <cell r="E659">
            <v>1099031.58</v>
          </cell>
          <cell r="F659">
            <v>0</v>
          </cell>
          <cell r="G659">
            <v>0</v>
          </cell>
          <cell r="H659">
            <v>1099031.58</v>
          </cell>
          <cell r="I659">
            <v>995289.85</v>
          </cell>
          <cell r="J659">
            <v>0</v>
          </cell>
          <cell r="K659">
            <v>0</v>
          </cell>
          <cell r="L659">
            <v>990943.56</v>
          </cell>
          <cell r="M659">
            <v>109903.13</v>
          </cell>
          <cell r="N659">
            <v>12147.09</v>
          </cell>
          <cell r="O659">
            <v>39446.61</v>
          </cell>
          <cell r="P659">
            <v>9253.3799999999992</v>
          </cell>
          <cell r="Q659">
            <v>100748.12</v>
          </cell>
          <cell r="R659">
            <v>0</v>
          </cell>
          <cell r="S659">
            <v>59541.72</v>
          </cell>
          <cell r="T659">
            <v>19818.89</v>
          </cell>
          <cell r="U659">
            <v>1199.98</v>
          </cell>
          <cell r="V659">
            <v>34543.51</v>
          </cell>
          <cell r="W659">
            <v>27049.16</v>
          </cell>
          <cell r="X659">
            <v>291726.03000000003</v>
          </cell>
          <cell r="Y659">
            <v>46511.5</v>
          </cell>
          <cell r="Z659">
            <v>41780.239999999998</v>
          </cell>
          <cell r="AA659">
            <v>182046.9</v>
          </cell>
          <cell r="AB659">
            <v>19118.98</v>
          </cell>
          <cell r="AC659">
            <v>1016283.45</v>
          </cell>
          <cell r="AD659">
            <v>-47691.95</v>
          </cell>
          <cell r="AE659">
            <v>21448.21</v>
          </cell>
        </row>
        <row r="660">
          <cell r="A660" t="str">
            <v>Юбилейный, 2</v>
          </cell>
          <cell r="B660" t="str">
            <v>Юбилейный</v>
          </cell>
          <cell r="C660">
            <v>2</v>
          </cell>
          <cell r="D660">
            <v>-7495.61</v>
          </cell>
          <cell r="E660">
            <v>735626.46</v>
          </cell>
          <cell r="F660">
            <v>0</v>
          </cell>
          <cell r="G660">
            <v>0</v>
          </cell>
          <cell r="H660">
            <v>735626.46</v>
          </cell>
          <cell r="I660">
            <v>676252.6</v>
          </cell>
          <cell r="J660">
            <v>0</v>
          </cell>
          <cell r="K660">
            <v>0</v>
          </cell>
          <cell r="L660">
            <v>676043.31</v>
          </cell>
          <cell r="M660">
            <v>73562.66</v>
          </cell>
          <cell r="N660">
            <v>12147.09</v>
          </cell>
          <cell r="O660">
            <v>25774.5</v>
          </cell>
          <cell r="P660">
            <v>6394.06</v>
          </cell>
          <cell r="Q660">
            <v>72830.710000000006</v>
          </cell>
          <cell r="R660">
            <v>0</v>
          </cell>
          <cell r="S660">
            <v>42120.02</v>
          </cell>
          <cell r="T660">
            <v>13520.86</v>
          </cell>
          <cell r="U660">
            <v>725.49</v>
          </cell>
          <cell r="V660">
            <v>22870.6</v>
          </cell>
          <cell r="W660">
            <v>17711.04</v>
          </cell>
          <cell r="X660">
            <v>208772.63</v>
          </cell>
          <cell r="Y660">
            <v>31650.25</v>
          </cell>
          <cell r="Z660">
            <v>27358.48</v>
          </cell>
          <cell r="AA660">
            <v>121650.73</v>
          </cell>
          <cell r="AB660">
            <v>8103.74</v>
          </cell>
          <cell r="AC660">
            <v>699585.12</v>
          </cell>
          <cell r="AD660">
            <v>-31037.42</v>
          </cell>
          <cell r="AE660">
            <v>14392.26</v>
          </cell>
        </row>
        <row r="661">
          <cell r="A661" t="str">
            <v>Юбилейный, 3</v>
          </cell>
          <cell r="B661" t="str">
            <v>Юбилейный</v>
          </cell>
          <cell r="C661">
            <v>3</v>
          </cell>
          <cell r="D661">
            <v>18930.8</v>
          </cell>
          <cell r="E661">
            <v>934540.02</v>
          </cell>
          <cell r="F661">
            <v>0</v>
          </cell>
          <cell r="G661">
            <v>0</v>
          </cell>
          <cell r="H661">
            <v>934540.02</v>
          </cell>
          <cell r="I661">
            <v>831835.71</v>
          </cell>
          <cell r="J661">
            <v>0</v>
          </cell>
          <cell r="K661">
            <v>0</v>
          </cell>
          <cell r="L661">
            <v>829129.43</v>
          </cell>
          <cell r="M661">
            <v>93454.03</v>
          </cell>
          <cell r="N661">
            <v>9108.58</v>
          </cell>
          <cell r="O661">
            <v>39563.449999999997</v>
          </cell>
          <cell r="P661">
            <v>9641.9699999999993</v>
          </cell>
          <cell r="Q661">
            <v>105824.65</v>
          </cell>
          <cell r="R661">
            <v>0</v>
          </cell>
          <cell r="S661">
            <v>57706.74</v>
          </cell>
          <cell r="T661">
            <v>16582.61</v>
          </cell>
          <cell r="U661">
            <v>987.33</v>
          </cell>
          <cell r="V661">
            <v>32948.300000000003</v>
          </cell>
          <cell r="W661">
            <v>27186.16</v>
          </cell>
          <cell r="X661">
            <v>198890.66</v>
          </cell>
          <cell r="Y661">
            <v>46936.57</v>
          </cell>
          <cell r="Z661">
            <v>41994.559999999998</v>
          </cell>
          <cell r="AA661">
            <v>185615.1</v>
          </cell>
          <cell r="AB661">
            <v>28097.09</v>
          </cell>
          <cell r="AC661">
            <v>913095.08</v>
          </cell>
          <cell r="AD661">
            <v>-65034.85</v>
          </cell>
          <cell r="AE661">
            <v>18557.28</v>
          </cell>
        </row>
        <row r="662">
          <cell r="A662" t="str">
            <v>Юбилейный, 4</v>
          </cell>
          <cell r="B662" t="str">
            <v>Юбилейный</v>
          </cell>
          <cell r="C662">
            <v>4</v>
          </cell>
          <cell r="D662">
            <v>41398.61</v>
          </cell>
          <cell r="E662">
            <v>445351.27</v>
          </cell>
          <cell r="F662">
            <v>0</v>
          </cell>
          <cell r="G662">
            <v>0</v>
          </cell>
          <cell r="H662">
            <v>445351.27</v>
          </cell>
          <cell r="I662">
            <v>456062.67</v>
          </cell>
          <cell r="J662">
            <v>0</v>
          </cell>
          <cell r="K662">
            <v>0</v>
          </cell>
          <cell r="L662">
            <v>446236.88</v>
          </cell>
          <cell r="M662">
            <v>44535.16</v>
          </cell>
          <cell r="N662">
            <v>1381.09</v>
          </cell>
          <cell r="O662">
            <v>25749.439999999999</v>
          </cell>
          <cell r="P662">
            <v>6196.4</v>
          </cell>
          <cell r="Q662">
            <v>71945.75</v>
          </cell>
          <cell r="R662">
            <v>0</v>
          </cell>
          <cell r="S662">
            <v>25602.33</v>
          </cell>
          <cell r="T662">
            <v>8924.74</v>
          </cell>
          <cell r="U662">
            <v>584.17999999999995</v>
          </cell>
          <cell r="V662">
            <v>17472</v>
          </cell>
          <cell r="W662">
            <v>17693.759999999998</v>
          </cell>
          <cell r="X662">
            <v>152042.9</v>
          </cell>
          <cell r="Y662">
            <v>26394.36</v>
          </cell>
          <cell r="Z662">
            <v>3272.63</v>
          </cell>
          <cell r="AA662">
            <v>112578.83</v>
          </cell>
          <cell r="AB662">
            <v>15716.34</v>
          </cell>
          <cell r="AC662">
            <v>539221.59</v>
          </cell>
          <cell r="AD662">
            <v>-51586.1</v>
          </cell>
          <cell r="AE662">
            <v>9131.68</v>
          </cell>
        </row>
        <row r="663">
          <cell r="A663" t="str">
            <v>Юбилейный, 5</v>
          </cell>
          <cell r="B663" t="str">
            <v>Юбилейный</v>
          </cell>
          <cell r="C663">
            <v>5</v>
          </cell>
          <cell r="D663">
            <v>-12520.35</v>
          </cell>
          <cell r="E663">
            <v>801650.65</v>
          </cell>
          <cell r="F663">
            <v>0</v>
          </cell>
          <cell r="G663">
            <v>0</v>
          </cell>
          <cell r="H663">
            <v>801650.65</v>
          </cell>
          <cell r="I663">
            <v>776242.33</v>
          </cell>
          <cell r="J663">
            <v>0</v>
          </cell>
          <cell r="K663">
            <v>0</v>
          </cell>
          <cell r="L663">
            <v>772820.89</v>
          </cell>
          <cell r="M663">
            <v>80165.070000000007</v>
          </cell>
          <cell r="N663">
            <v>8301.91</v>
          </cell>
          <cell r="O663">
            <v>39360.480000000003</v>
          </cell>
          <cell r="P663">
            <v>8807.98</v>
          </cell>
          <cell r="Q663">
            <v>100170.03</v>
          </cell>
          <cell r="R663">
            <v>0</v>
          </cell>
          <cell r="S663">
            <v>46288.66</v>
          </cell>
          <cell r="T663">
            <v>15456.42</v>
          </cell>
          <cell r="U663">
            <v>928.97</v>
          </cell>
          <cell r="V663">
            <v>30144.51</v>
          </cell>
          <cell r="W663">
            <v>27046.52</v>
          </cell>
          <cell r="X663">
            <v>136265.09</v>
          </cell>
          <cell r="Y663">
            <v>44448.42</v>
          </cell>
          <cell r="Z663">
            <v>41779.480000000003</v>
          </cell>
          <cell r="AA663">
            <v>173963.59</v>
          </cell>
          <cell r="AB663">
            <v>33913.46</v>
          </cell>
          <cell r="AC663">
            <v>803055.74</v>
          </cell>
          <cell r="AD663">
            <v>-42755.199999999997</v>
          </cell>
          <cell r="AE663">
            <v>16015.15</v>
          </cell>
        </row>
        <row r="664">
          <cell r="A664" t="str">
            <v>Юбилейный, 6</v>
          </cell>
          <cell r="B664" t="str">
            <v>Юбилейный</v>
          </cell>
          <cell r="C664">
            <v>6</v>
          </cell>
          <cell r="D664">
            <v>16665.72</v>
          </cell>
          <cell r="E664">
            <v>624056.57999999996</v>
          </cell>
          <cell r="F664">
            <v>0</v>
          </cell>
          <cell r="G664">
            <v>0</v>
          </cell>
          <cell r="H664">
            <v>624056.57999999996</v>
          </cell>
          <cell r="I664">
            <v>624606.26</v>
          </cell>
          <cell r="J664">
            <v>0</v>
          </cell>
          <cell r="K664">
            <v>0</v>
          </cell>
          <cell r="L664">
            <v>619302.97</v>
          </cell>
          <cell r="M664">
            <v>62405.65</v>
          </cell>
          <cell r="N664">
            <v>2524.98</v>
          </cell>
          <cell r="O664">
            <v>25337.279999999999</v>
          </cell>
          <cell r="P664">
            <v>5300.13</v>
          </cell>
          <cell r="Q664">
            <v>57747.83</v>
          </cell>
          <cell r="R664">
            <v>0</v>
          </cell>
          <cell r="S664">
            <v>41518.699999999997</v>
          </cell>
          <cell r="T664">
            <v>12386.06</v>
          </cell>
          <cell r="U664">
            <v>647.11</v>
          </cell>
          <cell r="V664">
            <v>22561.02</v>
          </cell>
          <cell r="W664">
            <v>17410.599999999999</v>
          </cell>
          <cell r="X664">
            <v>136515.88</v>
          </cell>
          <cell r="Y664">
            <v>31938.74</v>
          </cell>
          <cell r="Z664">
            <v>26894.12</v>
          </cell>
          <cell r="AA664">
            <v>120679.01</v>
          </cell>
          <cell r="AB664">
            <v>15966.46</v>
          </cell>
          <cell r="AC664">
            <v>592020.6</v>
          </cell>
          <cell r="AD664">
            <v>43948.09</v>
          </cell>
          <cell r="AE664">
            <v>12187.03</v>
          </cell>
        </row>
        <row r="665">
          <cell r="A665" t="str">
            <v>Юбилейный, 7</v>
          </cell>
          <cell r="B665" t="str">
            <v>Юбилейный</v>
          </cell>
          <cell r="C665">
            <v>7</v>
          </cell>
          <cell r="D665">
            <v>22580.86</v>
          </cell>
          <cell r="E665">
            <v>607214.85</v>
          </cell>
          <cell r="F665">
            <v>41236.61</v>
          </cell>
          <cell r="G665">
            <v>0</v>
          </cell>
          <cell r="H665">
            <v>648451.46</v>
          </cell>
          <cell r="I665">
            <v>522572.7</v>
          </cell>
          <cell r="J665">
            <v>30199.3</v>
          </cell>
          <cell r="K665">
            <v>0</v>
          </cell>
          <cell r="L665">
            <v>547071.93000000005</v>
          </cell>
          <cell r="M665">
            <v>64845.15</v>
          </cell>
          <cell r="N665">
            <v>10123.24</v>
          </cell>
          <cell r="O665">
            <v>27466.77</v>
          </cell>
          <cell r="P665">
            <v>6179.86</v>
          </cell>
          <cell r="Q665">
            <v>67752.789999999994</v>
          </cell>
          <cell r="R665">
            <v>0</v>
          </cell>
          <cell r="S665">
            <v>31800.49</v>
          </cell>
          <cell r="T665">
            <v>10941.43</v>
          </cell>
          <cell r="U665">
            <v>886.03</v>
          </cell>
          <cell r="V665">
            <v>20142.27</v>
          </cell>
          <cell r="W665">
            <v>19084.84</v>
          </cell>
          <cell r="X665">
            <v>155325.6</v>
          </cell>
          <cell r="Y665">
            <v>34022.39</v>
          </cell>
          <cell r="Z665">
            <v>28658.84</v>
          </cell>
          <cell r="AA665">
            <v>134286.94</v>
          </cell>
          <cell r="AB665">
            <v>8101.16</v>
          </cell>
          <cell r="AC665">
            <v>632402.32999999996</v>
          </cell>
          <cell r="AD665">
            <v>-62749.54</v>
          </cell>
          <cell r="AE665">
            <v>12784.53</v>
          </cell>
        </row>
        <row r="666">
          <cell r="A666" t="str">
            <v>Юбилейный, 8</v>
          </cell>
          <cell r="B666" t="str">
            <v>Юбилейный</v>
          </cell>
          <cell r="C666">
            <v>8</v>
          </cell>
          <cell r="D666">
            <v>26613.06</v>
          </cell>
          <cell r="E666">
            <v>793177.3</v>
          </cell>
          <cell r="F666">
            <v>0</v>
          </cell>
          <cell r="G666">
            <v>0</v>
          </cell>
          <cell r="H666">
            <v>793177.3</v>
          </cell>
          <cell r="I666">
            <v>797912.75</v>
          </cell>
          <cell r="J666">
            <v>0</v>
          </cell>
          <cell r="K666">
            <v>0</v>
          </cell>
          <cell r="L666">
            <v>795213.29</v>
          </cell>
          <cell r="M666">
            <v>79317.710000000006</v>
          </cell>
          <cell r="N666">
            <v>18222.62</v>
          </cell>
          <cell r="O666">
            <v>30500.1</v>
          </cell>
          <cell r="P666">
            <v>7413.15</v>
          </cell>
          <cell r="Q666">
            <v>84348.41</v>
          </cell>
          <cell r="R666">
            <v>0</v>
          </cell>
          <cell r="S666">
            <v>48767.92</v>
          </cell>
          <cell r="T666">
            <v>15904.25</v>
          </cell>
          <cell r="U666">
            <v>549.95000000000005</v>
          </cell>
          <cell r="V666">
            <v>26301.19</v>
          </cell>
          <cell r="W666">
            <v>20958.240000000002</v>
          </cell>
          <cell r="X666">
            <v>180034.19</v>
          </cell>
          <cell r="Y666">
            <v>40685.17</v>
          </cell>
          <cell r="Z666">
            <v>30883.55</v>
          </cell>
          <cell r="AA666">
            <v>145266.32999999999</v>
          </cell>
          <cell r="AB666">
            <v>16077.92</v>
          </cell>
          <cell r="AC666">
            <v>760842.23999999999</v>
          </cell>
          <cell r="AD666">
            <v>60984.11</v>
          </cell>
          <cell r="AE666">
            <v>15611.54</v>
          </cell>
        </row>
        <row r="667">
          <cell r="A667" t="str">
            <v>Юбилейный, 9</v>
          </cell>
          <cell r="B667" t="str">
            <v>Юбилейный</v>
          </cell>
          <cell r="C667">
            <v>9</v>
          </cell>
          <cell r="D667">
            <v>-21657.96</v>
          </cell>
          <cell r="E667">
            <v>703708.68</v>
          </cell>
          <cell r="F667">
            <v>0</v>
          </cell>
          <cell r="G667">
            <v>0</v>
          </cell>
          <cell r="H667">
            <v>703708.68</v>
          </cell>
          <cell r="I667">
            <v>641764.37</v>
          </cell>
          <cell r="J667">
            <v>0</v>
          </cell>
          <cell r="K667">
            <v>0</v>
          </cell>
          <cell r="L667">
            <v>641315.56999999995</v>
          </cell>
          <cell r="M667">
            <v>70370.87</v>
          </cell>
          <cell r="N667">
            <v>573.54999999999995</v>
          </cell>
          <cell r="O667">
            <v>31344.400000000001</v>
          </cell>
          <cell r="P667">
            <v>7162.34</v>
          </cell>
          <cell r="Q667">
            <v>82202.759999999995</v>
          </cell>
          <cell r="R667">
            <v>0</v>
          </cell>
          <cell r="S667">
            <v>47115.12</v>
          </cell>
          <cell r="T667">
            <v>12826.3</v>
          </cell>
          <cell r="U667">
            <v>1038.6500000000001</v>
          </cell>
          <cell r="V667">
            <v>25231.759999999998</v>
          </cell>
          <cell r="W667">
            <v>21538.32</v>
          </cell>
          <cell r="X667">
            <v>119323.57</v>
          </cell>
          <cell r="Y667">
            <v>39657.31</v>
          </cell>
          <cell r="Z667">
            <v>33270.519999999997</v>
          </cell>
          <cell r="AA667">
            <v>137852.45000000001</v>
          </cell>
          <cell r="AB667">
            <v>24270.49</v>
          </cell>
          <cell r="AC667">
            <v>667734.39</v>
          </cell>
          <cell r="AD667">
            <v>-48076.78</v>
          </cell>
          <cell r="AE667">
            <v>13955.98</v>
          </cell>
        </row>
        <row r="668">
          <cell r="A668" t="str">
            <v>Юбилейный, 9-б</v>
          </cell>
          <cell r="B668" t="str">
            <v>Юбилейный</v>
          </cell>
          <cell r="C668" t="str">
            <v>9-б</v>
          </cell>
          <cell r="D668">
            <v>-16119.29</v>
          </cell>
          <cell r="E668">
            <v>310684.49</v>
          </cell>
          <cell r="F668">
            <v>0</v>
          </cell>
          <cell r="G668">
            <v>0</v>
          </cell>
          <cell r="H668">
            <v>310684.49</v>
          </cell>
          <cell r="I668">
            <v>301004.3</v>
          </cell>
          <cell r="J668">
            <v>0</v>
          </cell>
          <cell r="K668">
            <v>0</v>
          </cell>
          <cell r="L668">
            <v>301004.3</v>
          </cell>
          <cell r="M668">
            <v>31068.48</v>
          </cell>
          <cell r="N668">
            <v>6076.3</v>
          </cell>
          <cell r="O668">
            <v>15034.62</v>
          </cell>
          <cell r="P668">
            <v>3068.51</v>
          </cell>
          <cell r="Q668">
            <v>30916.68</v>
          </cell>
          <cell r="R668">
            <v>0</v>
          </cell>
          <cell r="S668">
            <v>27360.91</v>
          </cell>
          <cell r="T668">
            <v>6020.08</v>
          </cell>
          <cell r="U668">
            <v>401.15</v>
          </cell>
          <cell r="V668">
            <v>11435.29</v>
          </cell>
          <cell r="W668">
            <v>10331.040000000001</v>
          </cell>
          <cell r="X668">
            <v>63842.75</v>
          </cell>
          <cell r="Y668">
            <v>11289.6</v>
          </cell>
          <cell r="Z668">
            <v>15223.55</v>
          </cell>
          <cell r="AA668">
            <v>68534.11</v>
          </cell>
          <cell r="AB668">
            <v>12366.13</v>
          </cell>
          <cell r="AC668">
            <v>319113.81</v>
          </cell>
          <cell r="AD668">
            <v>-34228.800000000003</v>
          </cell>
          <cell r="AE668">
            <v>6144.61</v>
          </cell>
        </row>
        <row r="669">
          <cell r="A669" t="str">
            <v>Юбилейный, 9-в</v>
          </cell>
          <cell r="B669" t="str">
            <v>Юбилейный</v>
          </cell>
          <cell r="C669" t="str">
            <v>9-в</v>
          </cell>
          <cell r="D669">
            <v>9328.6299999999992</v>
          </cell>
          <cell r="E669">
            <v>296319.65999999997</v>
          </cell>
          <cell r="F669">
            <v>0</v>
          </cell>
          <cell r="G669">
            <v>0</v>
          </cell>
          <cell r="H669">
            <v>296319.65999999997</v>
          </cell>
          <cell r="I669">
            <v>283486.36</v>
          </cell>
          <cell r="J669">
            <v>0</v>
          </cell>
          <cell r="K669">
            <v>0</v>
          </cell>
          <cell r="L669">
            <v>283486.36</v>
          </cell>
          <cell r="M669">
            <v>29631.99</v>
          </cell>
          <cell r="N669">
            <v>6748.8</v>
          </cell>
          <cell r="O669">
            <v>15045.36</v>
          </cell>
          <cell r="P669">
            <v>3205.73</v>
          </cell>
          <cell r="Q669">
            <v>32067.46</v>
          </cell>
          <cell r="R669">
            <v>0</v>
          </cell>
          <cell r="S669">
            <v>27375.75</v>
          </cell>
          <cell r="T669">
            <v>5669.73</v>
          </cell>
          <cell r="U669">
            <v>265.19</v>
          </cell>
          <cell r="V669">
            <v>11435.3</v>
          </cell>
          <cell r="W669">
            <v>10338.36</v>
          </cell>
          <cell r="X669">
            <v>55988.41</v>
          </cell>
          <cell r="Y669">
            <v>11551.94</v>
          </cell>
          <cell r="Z669">
            <v>15234.42</v>
          </cell>
          <cell r="AA669">
            <v>69538.649999999994</v>
          </cell>
          <cell r="AB669">
            <v>9281.4599999999991</v>
          </cell>
          <cell r="AC669">
            <v>309289.34000000003</v>
          </cell>
          <cell r="AD669">
            <v>-16474.349999999999</v>
          </cell>
          <cell r="AE669">
            <v>5910.79</v>
          </cell>
        </row>
        <row r="670">
          <cell r="A670" t="str">
            <v>Юбилейный, 9-г</v>
          </cell>
          <cell r="B670" t="str">
            <v>Юбилейный</v>
          </cell>
          <cell r="C670" t="str">
            <v>9-г</v>
          </cell>
          <cell r="D670">
            <v>-14188</v>
          </cell>
          <cell r="E670">
            <v>306461.51</v>
          </cell>
          <cell r="F670">
            <v>0</v>
          </cell>
          <cell r="G670">
            <v>0</v>
          </cell>
          <cell r="H670">
            <v>306461.51</v>
          </cell>
          <cell r="I670">
            <v>328111.63</v>
          </cell>
          <cell r="J670">
            <v>0</v>
          </cell>
          <cell r="K670">
            <v>0</v>
          </cell>
          <cell r="L670">
            <v>323454.63</v>
          </cell>
          <cell r="M670">
            <v>30646.19</v>
          </cell>
          <cell r="N670">
            <v>1177.3499999999999</v>
          </cell>
          <cell r="O670">
            <v>15211.4</v>
          </cell>
          <cell r="P670">
            <v>3610.83</v>
          </cell>
          <cell r="Q670">
            <v>37658.85</v>
          </cell>
          <cell r="R670">
            <v>0</v>
          </cell>
          <cell r="S670">
            <v>24134.12</v>
          </cell>
          <cell r="T670">
            <v>6469.1</v>
          </cell>
          <cell r="U670">
            <v>513.27</v>
          </cell>
          <cell r="V670">
            <v>11435.29</v>
          </cell>
          <cell r="W670">
            <v>10452.59</v>
          </cell>
          <cell r="X670">
            <v>60156.83</v>
          </cell>
          <cell r="Y670">
            <v>10466.200000000001</v>
          </cell>
          <cell r="Z670">
            <v>15402.63</v>
          </cell>
          <cell r="AA670">
            <v>71230.5</v>
          </cell>
          <cell r="AB670">
            <v>12318.29</v>
          </cell>
          <cell r="AC670">
            <v>317049.7</v>
          </cell>
          <cell r="AD670">
            <v>-7783.07</v>
          </cell>
          <cell r="AE670">
            <v>6166.26</v>
          </cell>
        </row>
        <row r="671">
          <cell r="A671" t="str">
            <v>Юбилейный, 10</v>
          </cell>
          <cell r="B671" t="str">
            <v>Юбилейный</v>
          </cell>
          <cell r="C671">
            <v>10</v>
          </cell>
          <cell r="D671">
            <v>2879.38</v>
          </cell>
          <cell r="E671">
            <v>720217.02</v>
          </cell>
          <cell r="F671">
            <v>0</v>
          </cell>
          <cell r="G671">
            <v>0</v>
          </cell>
          <cell r="H671">
            <v>720217.02</v>
          </cell>
          <cell r="I671">
            <v>669311.37</v>
          </cell>
          <cell r="J671">
            <v>0</v>
          </cell>
          <cell r="K671">
            <v>0</v>
          </cell>
          <cell r="L671">
            <v>663471.49</v>
          </cell>
          <cell r="M671">
            <v>72021.73</v>
          </cell>
          <cell r="N671">
            <v>2625.92</v>
          </cell>
          <cell r="O671">
            <v>30827.53</v>
          </cell>
          <cell r="P671">
            <v>7559.69</v>
          </cell>
          <cell r="Q671">
            <v>89033.07</v>
          </cell>
          <cell r="R671">
            <v>0</v>
          </cell>
          <cell r="S671">
            <v>46439.64</v>
          </cell>
          <cell r="T671">
            <v>13269.42</v>
          </cell>
          <cell r="U671">
            <v>1446.04</v>
          </cell>
          <cell r="V671">
            <v>24931.200000000001</v>
          </cell>
          <cell r="W671">
            <v>21183.24</v>
          </cell>
          <cell r="X671">
            <v>138218.76</v>
          </cell>
          <cell r="Y671">
            <v>41413.089999999997</v>
          </cell>
          <cell r="Z671">
            <v>32722.560000000001</v>
          </cell>
          <cell r="AA671">
            <v>140945.71</v>
          </cell>
          <cell r="AB671">
            <v>24965.02</v>
          </cell>
          <cell r="AC671">
            <v>701927.3</v>
          </cell>
          <cell r="AD671">
            <v>-35576.43</v>
          </cell>
          <cell r="AE671">
            <v>14324.68</v>
          </cell>
        </row>
        <row r="672">
          <cell r="A672" t="str">
            <v>Юбилейный, 10-а</v>
          </cell>
          <cell r="B672" t="str">
            <v>Юбилейный</v>
          </cell>
          <cell r="C672" t="str">
            <v>10-а</v>
          </cell>
          <cell r="D672">
            <v>5906.4</v>
          </cell>
          <cell r="E672">
            <v>280069</v>
          </cell>
          <cell r="F672">
            <v>0</v>
          </cell>
          <cell r="G672">
            <v>0</v>
          </cell>
          <cell r="H672">
            <v>280069</v>
          </cell>
          <cell r="I672">
            <v>268078.14</v>
          </cell>
          <cell r="J672">
            <v>0</v>
          </cell>
          <cell r="K672">
            <v>0</v>
          </cell>
          <cell r="L672">
            <v>268078.14</v>
          </cell>
          <cell r="M672">
            <v>28006.880000000001</v>
          </cell>
          <cell r="N672">
            <v>14736.46</v>
          </cell>
          <cell r="O672">
            <v>15043.16</v>
          </cell>
          <cell r="P672">
            <v>3296.88</v>
          </cell>
          <cell r="Q672">
            <v>34109.35</v>
          </cell>
          <cell r="R672">
            <v>0</v>
          </cell>
          <cell r="S672">
            <v>24134.080000000002</v>
          </cell>
          <cell r="T672">
            <v>5361.55</v>
          </cell>
          <cell r="U672">
            <v>766.43</v>
          </cell>
          <cell r="V672">
            <v>11435.3</v>
          </cell>
          <cell r="W672">
            <v>10336.92</v>
          </cell>
          <cell r="X672">
            <v>39597.9</v>
          </cell>
          <cell r="Y672">
            <v>10529.01</v>
          </cell>
          <cell r="Z672">
            <v>15232.25</v>
          </cell>
          <cell r="AA672">
            <v>69344.33</v>
          </cell>
          <cell r="AB672">
            <v>9969.35</v>
          </cell>
          <cell r="AC672">
            <v>297534.51</v>
          </cell>
          <cell r="AD672">
            <v>-23549.97</v>
          </cell>
          <cell r="AE672">
            <v>5634.66</v>
          </cell>
        </row>
        <row r="673">
          <cell r="A673" t="str">
            <v>Юбилейный, 10-б</v>
          </cell>
          <cell r="B673" t="str">
            <v>Юбилейный</v>
          </cell>
          <cell r="C673" t="str">
            <v>10-б</v>
          </cell>
          <cell r="D673">
            <v>-43213.24</v>
          </cell>
          <cell r="E673">
            <v>152913.82999999999</v>
          </cell>
          <cell r="F673">
            <v>21535.119999999999</v>
          </cell>
          <cell r="G673">
            <v>0</v>
          </cell>
          <cell r="H673">
            <v>174448.95</v>
          </cell>
          <cell r="I673">
            <v>154730.26</v>
          </cell>
          <cell r="J673">
            <v>13007.43</v>
          </cell>
          <cell r="K673">
            <v>0</v>
          </cell>
          <cell r="L673">
            <v>167737.69</v>
          </cell>
          <cell r="M673">
            <v>17444.96</v>
          </cell>
          <cell r="N673">
            <v>5456.47</v>
          </cell>
          <cell r="O673">
            <v>7659.24</v>
          </cell>
          <cell r="P673">
            <v>1372.05</v>
          </cell>
          <cell r="Q673">
            <v>11909.68</v>
          </cell>
          <cell r="R673">
            <v>0</v>
          </cell>
          <cell r="S673">
            <v>10965.49</v>
          </cell>
          <cell r="T673">
            <v>3354.75</v>
          </cell>
          <cell r="U673">
            <v>15.43</v>
          </cell>
          <cell r="V673">
            <v>5355.93</v>
          </cell>
          <cell r="W673">
            <v>5364.92</v>
          </cell>
          <cell r="X673">
            <v>35931.79</v>
          </cell>
          <cell r="Y673">
            <v>4962.74</v>
          </cell>
          <cell r="Z673">
            <v>7526.95</v>
          </cell>
          <cell r="AA673">
            <v>47959.74</v>
          </cell>
          <cell r="AB673">
            <v>3330.7</v>
          </cell>
          <cell r="AC673">
            <v>171997.89</v>
          </cell>
          <cell r="AD673">
            <v>-47473.440000000002</v>
          </cell>
          <cell r="AE673">
            <v>3387.05</v>
          </cell>
        </row>
        <row r="674">
          <cell r="A674" t="str">
            <v>Юбилейный, 10-в</v>
          </cell>
          <cell r="B674" t="str">
            <v>Юбилейный</v>
          </cell>
          <cell r="C674" t="str">
            <v>10-в</v>
          </cell>
          <cell r="D674">
            <v>-1.23</v>
          </cell>
          <cell r="E674">
            <v>245226.36</v>
          </cell>
          <cell r="F674">
            <v>0</v>
          </cell>
          <cell r="G674">
            <v>0</v>
          </cell>
          <cell r="H674">
            <v>245226.36</v>
          </cell>
          <cell r="I674">
            <v>257602.63</v>
          </cell>
          <cell r="J674">
            <v>0</v>
          </cell>
          <cell r="K674">
            <v>0</v>
          </cell>
          <cell r="L674">
            <v>257602.63</v>
          </cell>
          <cell r="M674">
            <v>24522.639999999999</v>
          </cell>
          <cell r="N674">
            <v>7664.89</v>
          </cell>
          <cell r="O674">
            <v>15046.74</v>
          </cell>
          <cell r="P674">
            <v>3133.19</v>
          </cell>
          <cell r="Q674">
            <v>29554.92</v>
          </cell>
          <cell r="R674">
            <v>0</v>
          </cell>
          <cell r="S674">
            <v>22746.45</v>
          </cell>
          <cell r="T674">
            <v>5152.05</v>
          </cell>
          <cell r="U674">
            <v>429.89</v>
          </cell>
          <cell r="V674">
            <v>11090.88</v>
          </cell>
          <cell r="W674">
            <v>10339.44</v>
          </cell>
          <cell r="X674">
            <v>32053.73</v>
          </cell>
          <cell r="Y674">
            <v>1463</v>
          </cell>
          <cell r="Z674">
            <v>15235.88</v>
          </cell>
          <cell r="AA674">
            <v>87794.81</v>
          </cell>
          <cell r="AB674">
            <v>7462.54</v>
          </cell>
          <cell r="AC674">
            <v>278669.06</v>
          </cell>
          <cell r="AD674">
            <v>-21067.66</v>
          </cell>
          <cell r="AE674">
            <v>4978.01</v>
          </cell>
        </row>
        <row r="675">
          <cell r="A675" t="str">
            <v>Юбилейный, 10-г</v>
          </cell>
          <cell r="B675" t="str">
            <v>Юбилейный</v>
          </cell>
          <cell r="C675" t="str">
            <v>10-г</v>
          </cell>
          <cell r="D675">
            <v>8181.06</v>
          </cell>
          <cell r="E675">
            <v>251204.26</v>
          </cell>
          <cell r="F675">
            <v>0</v>
          </cell>
          <cell r="G675">
            <v>0</v>
          </cell>
          <cell r="H675">
            <v>251204.26</v>
          </cell>
          <cell r="I675">
            <v>242039.62</v>
          </cell>
          <cell r="J675">
            <v>0</v>
          </cell>
          <cell r="K675">
            <v>0</v>
          </cell>
          <cell r="L675">
            <v>242039.62</v>
          </cell>
          <cell r="M675">
            <v>25120.45</v>
          </cell>
          <cell r="N675">
            <v>9704.2199999999993</v>
          </cell>
          <cell r="O675">
            <v>15451.97</v>
          </cell>
          <cell r="P675">
            <v>2956.35</v>
          </cell>
          <cell r="Q675">
            <v>27373.4</v>
          </cell>
          <cell r="R675">
            <v>0</v>
          </cell>
          <cell r="S675">
            <v>10491.79</v>
          </cell>
          <cell r="T675">
            <v>4840.78</v>
          </cell>
          <cell r="U675">
            <v>439.05</v>
          </cell>
          <cell r="V675">
            <v>9275.77</v>
          </cell>
          <cell r="W675">
            <v>10617.84</v>
          </cell>
          <cell r="X675">
            <v>33158.410000000003</v>
          </cell>
          <cell r="Y675">
            <v>15671.1</v>
          </cell>
          <cell r="Z675">
            <v>0</v>
          </cell>
          <cell r="AA675">
            <v>77758.89</v>
          </cell>
          <cell r="AB675">
            <v>2712.49</v>
          </cell>
          <cell r="AC675">
            <v>250626.37</v>
          </cell>
          <cell r="AD675">
            <v>-405.69</v>
          </cell>
          <cell r="AE675">
            <v>5053.8599999999997</v>
          </cell>
        </row>
        <row r="676">
          <cell r="A676" t="str">
            <v>Юбилейный, 11</v>
          </cell>
          <cell r="B676" t="str">
            <v>Юбилейный</v>
          </cell>
          <cell r="C676">
            <v>11</v>
          </cell>
          <cell r="D676">
            <v>10051.69</v>
          </cell>
          <cell r="E676">
            <v>863401.14</v>
          </cell>
          <cell r="F676">
            <v>0</v>
          </cell>
          <cell r="G676">
            <v>0</v>
          </cell>
          <cell r="H676">
            <v>863401.14</v>
          </cell>
          <cell r="I676">
            <v>763076.77</v>
          </cell>
          <cell r="J676">
            <v>0</v>
          </cell>
          <cell r="K676">
            <v>0</v>
          </cell>
          <cell r="L676">
            <v>760147.28</v>
          </cell>
          <cell r="M676">
            <v>86340.14</v>
          </cell>
          <cell r="N676">
            <v>16376.62</v>
          </cell>
          <cell r="O676">
            <v>40697.17</v>
          </cell>
          <cell r="P676">
            <v>9654.77</v>
          </cell>
          <cell r="Q676">
            <v>114617.22</v>
          </cell>
          <cell r="R676">
            <v>0</v>
          </cell>
          <cell r="S676">
            <v>52272</v>
          </cell>
          <cell r="T676">
            <v>15202.93</v>
          </cell>
          <cell r="U676">
            <v>1004.89</v>
          </cell>
          <cell r="V676">
            <v>31544.78</v>
          </cell>
          <cell r="W676">
            <v>27955.599999999999</v>
          </cell>
          <cell r="X676">
            <v>129916.03</v>
          </cell>
          <cell r="Y676">
            <v>55073.29</v>
          </cell>
          <cell r="Z676">
            <v>43220.44</v>
          </cell>
          <cell r="AA676">
            <v>181408.24</v>
          </cell>
          <cell r="AB676">
            <v>25257.3</v>
          </cell>
          <cell r="AC676">
            <v>847820.48</v>
          </cell>
          <cell r="AD676">
            <v>-77621.509999999995</v>
          </cell>
          <cell r="AE676">
            <v>17279.060000000001</v>
          </cell>
        </row>
        <row r="677">
          <cell r="A677" t="str">
            <v>Юбилейный, 11/1</v>
          </cell>
          <cell r="B677" t="str">
            <v>Юбилейный</v>
          </cell>
          <cell r="C677" t="str">
            <v>11/1</v>
          </cell>
          <cell r="D677">
            <v>-49249.72</v>
          </cell>
          <cell r="E677">
            <v>291443.52</v>
          </cell>
          <cell r="F677">
            <v>0</v>
          </cell>
          <cell r="G677">
            <v>0</v>
          </cell>
          <cell r="H677">
            <v>291443.52</v>
          </cell>
          <cell r="I677">
            <v>284483.78000000003</v>
          </cell>
          <cell r="J677">
            <v>0</v>
          </cell>
          <cell r="K677">
            <v>0</v>
          </cell>
          <cell r="L677">
            <v>282209.53999999998</v>
          </cell>
          <cell r="M677">
            <v>29144.38</v>
          </cell>
          <cell r="N677">
            <v>2902.56</v>
          </cell>
          <cell r="O677">
            <v>15462.02</v>
          </cell>
          <cell r="P677">
            <v>3516.83</v>
          </cell>
          <cell r="Q677">
            <v>34498.43</v>
          </cell>
          <cell r="R677">
            <v>0</v>
          </cell>
          <cell r="S677">
            <v>27948.6</v>
          </cell>
          <cell r="T677">
            <v>5644.19</v>
          </cell>
          <cell r="U677">
            <v>378.57</v>
          </cell>
          <cell r="V677">
            <v>14270.42</v>
          </cell>
          <cell r="W677">
            <v>10624.8</v>
          </cell>
          <cell r="X677">
            <v>35410.71</v>
          </cell>
          <cell r="Y677">
            <v>12035.19</v>
          </cell>
          <cell r="Z677">
            <v>15656.38</v>
          </cell>
          <cell r="AA677">
            <v>83485.279999999999</v>
          </cell>
          <cell r="AB677">
            <v>19769.96</v>
          </cell>
          <cell r="AC677">
            <v>316627.34999999998</v>
          </cell>
          <cell r="AD677">
            <v>-83667.53</v>
          </cell>
          <cell r="AE677">
            <v>5879.03</v>
          </cell>
        </row>
        <row r="678">
          <cell r="A678" t="str">
            <v>Юбилейный, 11/2</v>
          </cell>
          <cell r="B678" t="str">
            <v>Юбилейный</v>
          </cell>
          <cell r="C678" t="str">
            <v>11/2</v>
          </cell>
          <cell r="D678">
            <v>-49409.01</v>
          </cell>
          <cell r="E678">
            <v>304680.32000000001</v>
          </cell>
          <cell r="F678">
            <v>0</v>
          </cell>
          <cell r="G678">
            <v>0</v>
          </cell>
          <cell r="H678">
            <v>304680.32000000001</v>
          </cell>
          <cell r="I678">
            <v>300704.06</v>
          </cell>
          <cell r="J678">
            <v>0</v>
          </cell>
          <cell r="K678">
            <v>0</v>
          </cell>
          <cell r="L678">
            <v>300704.06</v>
          </cell>
          <cell r="M678">
            <v>30468.02</v>
          </cell>
          <cell r="N678">
            <v>8854.39</v>
          </cell>
          <cell r="O678">
            <v>15723.93</v>
          </cell>
          <cell r="P678">
            <v>3420.56</v>
          </cell>
          <cell r="Q678">
            <v>31160.65</v>
          </cell>
          <cell r="R678">
            <v>0</v>
          </cell>
          <cell r="S678">
            <v>28308.69</v>
          </cell>
          <cell r="T678">
            <v>6014.07</v>
          </cell>
          <cell r="U678">
            <v>368.17</v>
          </cell>
          <cell r="V678">
            <v>13722.35</v>
          </cell>
          <cell r="W678">
            <v>10804.8</v>
          </cell>
          <cell r="X678">
            <v>47848.92</v>
          </cell>
          <cell r="Y678">
            <v>11305.47</v>
          </cell>
          <cell r="Z678">
            <v>15921.72</v>
          </cell>
          <cell r="AA678">
            <v>84580.51</v>
          </cell>
          <cell r="AB678">
            <v>10689.02</v>
          </cell>
          <cell r="AC678">
            <v>325291.19</v>
          </cell>
          <cell r="AD678">
            <v>-73996.14</v>
          </cell>
          <cell r="AE678">
            <v>6099.92</v>
          </cell>
        </row>
        <row r="679">
          <cell r="A679" t="str">
            <v>Юбилейный, 11/4</v>
          </cell>
          <cell r="B679" t="str">
            <v>Юбилейный</v>
          </cell>
          <cell r="C679" t="str">
            <v>11/4</v>
          </cell>
          <cell r="D679">
            <v>-3098.88</v>
          </cell>
          <cell r="E679">
            <v>132389.76000000001</v>
          </cell>
          <cell r="F679">
            <v>0</v>
          </cell>
          <cell r="G679">
            <v>0</v>
          </cell>
          <cell r="H679">
            <v>132389.76000000001</v>
          </cell>
          <cell r="I679">
            <v>114220.08</v>
          </cell>
          <cell r="J679">
            <v>0</v>
          </cell>
          <cell r="K679">
            <v>0</v>
          </cell>
          <cell r="L679">
            <v>114220.08</v>
          </cell>
          <cell r="M679">
            <v>13239</v>
          </cell>
          <cell r="N679">
            <v>797.04</v>
          </cell>
          <cell r="O679">
            <v>8149.58</v>
          </cell>
          <cell r="P679">
            <v>1593.73</v>
          </cell>
          <cell r="Q679">
            <v>18871.21</v>
          </cell>
          <cell r="R679">
            <v>0</v>
          </cell>
          <cell r="S679">
            <v>8938.23</v>
          </cell>
          <cell r="T679">
            <v>2284.4</v>
          </cell>
          <cell r="U679">
            <v>392.76</v>
          </cell>
          <cell r="V679">
            <v>3716.48</v>
          </cell>
          <cell r="W679">
            <v>5599.92</v>
          </cell>
          <cell r="X679">
            <v>16361.81</v>
          </cell>
          <cell r="Y679">
            <v>7948.99</v>
          </cell>
          <cell r="Z679">
            <v>0</v>
          </cell>
          <cell r="AA679">
            <v>51355.31</v>
          </cell>
          <cell r="AB679">
            <v>4801.42</v>
          </cell>
          <cell r="AC679">
            <v>146719.76999999999</v>
          </cell>
          <cell r="AD679">
            <v>-35598.57</v>
          </cell>
          <cell r="AE679">
            <v>2669.89</v>
          </cell>
        </row>
        <row r="680">
          <cell r="A680" t="str">
            <v>Юбилейный, 11/5</v>
          </cell>
          <cell r="B680" t="str">
            <v>Юбилейный</v>
          </cell>
          <cell r="C680" t="str">
            <v>11/5</v>
          </cell>
          <cell r="D680">
            <v>-15493.16</v>
          </cell>
          <cell r="E680">
            <v>326828.65999999997</v>
          </cell>
          <cell r="F680">
            <v>0</v>
          </cell>
          <cell r="G680">
            <v>0</v>
          </cell>
          <cell r="H680">
            <v>326828.65999999997</v>
          </cell>
          <cell r="I680">
            <v>350907.28</v>
          </cell>
          <cell r="J680">
            <v>0</v>
          </cell>
          <cell r="K680">
            <v>0</v>
          </cell>
          <cell r="L680">
            <v>343471.08</v>
          </cell>
          <cell r="M680">
            <v>32682.85</v>
          </cell>
          <cell r="N680">
            <v>10123.24</v>
          </cell>
          <cell r="O680">
            <v>15824.01</v>
          </cell>
          <cell r="P680">
            <v>3178.59</v>
          </cell>
          <cell r="Q680">
            <v>34660.129999999997</v>
          </cell>
          <cell r="R680">
            <v>0</v>
          </cell>
          <cell r="S680">
            <v>28445.919999999998</v>
          </cell>
          <cell r="T680">
            <v>6869.42</v>
          </cell>
          <cell r="U680">
            <v>776.37</v>
          </cell>
          <cell r="V680">
            <v>11603.9</v>
          </cell>
          <cell r="W680">
            <v>10873.44</v>
          </cell>
          <cell r="X680">
            <v>59194.29</v>
          </cell>
          <cell r="Y680">
            <v>9426.27</v>
          </cell>
          <cell r="Z680">
            <v>22520.51</v>
          </cell>
          <cell r="AA680">
            <v>84998.26</v>
          </cell>
          <cell r="AB680">
            <v>13567.48</v>
          </cell>
          <cell r="AC680">
            <v>351199.77</v>
          </cell>
          <cell r="AD680">
            <v>-23221.85</v>
          </cell>
          <cell r="AE680">
            <v>6455.09</v>
          </cell>
        </row>
        <row r="681">
          <cell r="A681" t="str">
            <v>Юбилейный, 12</v>
          </cell>
          <cell r="B681" t="str">
            <v>Юбилейный</v>
          </cell>
          <cell r="C681">
            <v>12</v>
          </cell>
          <cell r="D681">
            <v>14688.74</v>
          </cell>
          <cell r="E681">
            <v>879952.68</v>
          </cell>
          <cell r="F681">
            <v>0</v>
          </cell>
          <cell r="G681">
            <v>0</v>
          </cell>
          <cell r="H681">
            <v>879952.68</v>
          </cell>
          <cell r="I681">
            <v>810450</v>
          </cell>
          <cell r="J681">
            <v>0</v>
          </cell>
          <cell r="K681">
            <v>0</v>
          </cell>
          <cell r="L681">
            <v>808716.53</v>
          </cell>
          <cell r="M681">
            <v>87995.27</v>
          </cell>
          <cell r="N681">
            <v>24293.46</v>
          </cell>
          <cell r="O681">
            <v>40269.46</v>
          </cell>
          <cell r="P681">
            <v>9448.0300000000007</v>
          </cell>
          <cell r="Q681">
            <v>100745.34</v>
          </cell>
          <cell r="R681">
            <v>0</v>
          </cell>
          <cell r="S681">
            <v>51695.28</v>
          </cell>
          <cell r="T681">
            <v>16174.33</v>
          </cell>
          <cell r="U681">
            <v>947.31</v>
          </cell>
          <cell r="V681">
            <v>31284.07</v>
          </cell>
          <cell r="W681">
            <v>27684.68</v>
          </cell>
          <cell r="X681">
            <v>158854.93</v>
          </cell>
          <cell r="Y681">
            <v>52852.3</v>
          </cell>
          <cell r="Z681">
            <v>42765.2</v>
          </cell>
          <cell r="AA681">
            <v>184400.12</v>
          </cell>
          <cell r="AB681">
            <v>40779.17</v>
          </cell>
          <cell r="AC681">
            <v>887728.72</v>
          </cell>
          <cell r="AD681">
            <v>-64323.45</v>
          </cell>
          <cell r="AE681">
            <v>17539.77</v>
          </cell>
        </row>
        <row r="682">
          <cell r="A682" t="str">
            <v>Юбилейный, 13</v>
          </cell>
          <cell r="B682" t="str">
            <v>Юбилейный</v>
          </cell>
          <cell r="C682">
            <v>13</v>
          </cell>
          <cell r="D682">
            <v>-4701.3</v>
          </cell>
          <cell r="E682">
            <v>985109.24</v>
          </cell>
          <cell r="F682">
            <v>0</v>
          </cell>
          <cell r="G682">
            <v>0</v>
          </cell>
          <cell r="H682">
            <v>985109.24</v>
          </cell>
          <cell r="I682">
            <v>900022.88</v>
          </cell>
          <cell r="J682">
            <v>0</v>
          </cell>
          <cell r="K682">
            <v>0</v>
          </cell>
          <cell r="L682">
            <v>894639.67</v>
          </cell>
          <cell r="M682">
            <v>98510.94</v>
          </cell>
          <cell r="N682">
            <v>18895.900000000001</v>
          </cell>
          <cell r="O682">
            <v>36731.4</v>
          </cell>
          <cell r="P682">
            <v>9257.51</v>
          </cell>
          <cell r="Q682">
            <v>109536.52</v>
          </cell>
          <cell r="R682">
            <v>0</v>
          </cell>
          <cell r="S682">
            <v>50905.89</v>
          </cell>
          <cell r="T682">
            <v>17892.78</v>
          </cell>
          <cell r="U682">
            <v>940.27</v>
          </cell>
          <cell r="V682">
            <v>28155</v>
          </cell>
          <cell r="W682">
            <v>25239.599999999999</v>
          </cell>
          <cell r="X682">
            <v>277741.28999999998</v>
          </cell>
          <cell r="Y682">
            <v>44842.33</v>
          </cell>
          <cell r="Z682">
            <v>37193.949999999997</v>
          </cell>
          <cell r="AA682">
            <v>159502.13</v>
          </cell>
          <cell r="AB682">
            <v>37995.26</v>
          </cell>
          <cell r="AC682">
            <v>972739.08</v>
          </cell>
          <cell r="AD682">
            <v>-82800.710000000006</v>
          </cell>
          <cell r="AE682">
            <v>19398.310000000001</v>
          </cell>
        </row>
        <row r="683">
          <cell r="A683" t="str">
            <v>Юбилейный, 14</v>
          </cell>
          <cell r="B683" t="str">
            <v>Юбилейный</v>
          </cell>
          <cell r="C683">
            <v>14</v>
          </cell>
          <cell r="D683">
            <v>91764.39</v>
          </cell>
          <cell r="E683">
            <v>319882.75</v>
          </cell>
          <cell r="F683">
            <v>126189.69</v>
          </cell>
          <cell r="G683">
            <v>0</v>
          </cell>
          <cell r="H683">
            <v>446072.44</v>
          </cell>
          <cell r="I683">
            <v>321047.15999999997</v>
          </cell>
          <cell r="J683">
            <v>127057.37</v>
          </cell>
          <cell r="K683">
            <v>0</v>
          </cell>
          <cell r="L683">
            <v>444237.93</v>
          </cell>
          <cell r="M683">
            <v>44607.21</v>
          </cell>
          <cell r="N683">
            <v>9108.58</v>
          </cell>
          <cell r="O683">
            <v>21327.8</v>
          </cell>
          <cell r="P683">
            <v>4987.42</v>
          </cell>
          <cell r="Q683">
            <v>56102.38</v>
          </cell>
          <cell r="R683">
            <v>0</v>
          </cell>
          <cell r="S683">
            <v>12106.37</v>
          </cell>
          <cell r="T683">
            <v>8884.75</v>
          </cell>
          <cell r="U683">
            <v>434.01</v>
          </cell>
          <cell r="V683">
            <v>11832.64</v>
          </cell>
          <cell r="W683">
            <v>15397.44</v>
          </cell>
          <cell r="X683">
            <v>91986.11</v>
          </cell>
          <cell r="Y683">
            <v>27031.040000000001</v>
          </cell>
          <cell r="Z683">
            <v>0</v>
          </cell>
          <cell r="AA683">
            <v>127693.41</v>
          </cell>
          <cell r="AB683">
            <v>6252.58</v>
          </cell>
          <cell r="AC683">
            <v>446678.89</v>
          </cell>
          <cell r="AD683">
            <v>89323.43</v>
          </cell>
          <cell r="AE683">
            <v>8927.15</v>
          </cell>
        </row>
        <row r="684">
          <cell r="A684" t="str">
            <v>Юбилейный, 15</v>
          </cell>
          <cell r="B684" t="str">
            <v>Юбилейный</v>
          </cell>
          <cell r="C684">
            <v>15</v>
          </cell>
          <cell r="D684">
            <v>-11114.51</v>
          </cell>
          <cell r="E684">
            <v>321920.45</v>
          </cell>
          <cell r="F684">
            <v>0</v>
          </cell>
          <cell r="G684">
            <v>0</v>
          </cell>
          <cell r="H684">
            <v>321920.45</v>
          </cell>
          <cell r="I684">
            <v>309703.84000000003</v>
          </cell>
          <cell r="J684">
            <v>0</v>
          </cell>
          <cell r="K684">
            <v>0</v>
          </cell>
          <cell r="L684">
            <v>307313.94</v>
          </cell>
          <cell r="M684">
            <v>32192.02</v>
          </cell>
          <cell r="N684">
            <v>1656.89</v>
          </cell>
          <cell r="O684">
            <v>19876.849999999999</v>
          </cell>
          <cell r="P684">
            <v>4619.18</v>
          </cell>
          <cell r="Q684">
            <v>53316.66</v>
          </cell>
          <cell r="R684">
            <v>0</v>
          </cell>
          <cell r="S684">
            <v>12166.55</v>
          </cell>
          <cell r="T684">
            <v>6146.27</v>
          </cell>
          <cell r="U684">
            <v>746.72</v>
          </cell>
          <cell r="V684">
            <v>11149.42</v>
          </cell>
          <cell r="W684">
            <v>13658.4</v>
          </cell>
          <cell r="X684">
            <v>25880.6</v>
          </cell>
          <cell r="Y684">
            <v>15920.94</v>
          </cell>
          <cell r="Z684">
            <v>0</v>
          </cell>
          <cell r="AA684">
            <v>84572.73</v>
          </cell>
          <cell r="AB684">
            <v>5099.92</v>
          </cell>
          <cell r="AC684">
            <v>293629.21999999997</v>
          </cell>
          <cell r="AD684">
            <v>2570.21</v>
          </cell>
          <cell r="AE684">
            <v>6626.07</v>
          </cell>
        </row>
        <row r="685">
          <cell r="A685" t="str">
            <v>Юбилейный, 16</v>
          </cell>
          <cell r="B685" t="str">
            <v>Юбилейный</v>
          </cell>
          <cell r="C685">
            <v>16</v>
          </cell>
          <cell r="D685">
            <v>-672591.35999999999</v>
          </cell>
          <cell r="E685">
            <v>-6507.95</v>
          </cell>
          <cell r="F685">
            <v>0</v>
          </cell>
          <cell r="G685">
            <v>0</v>
          </cell>
          <cell r="H685">
            <v>-6507.95</v>
          </cell>
          <cell r="I685">
            <v>4507.6099999999997</v>
          </cell>
          <cell r="J685">
            <v>0</v>
          </cell>
          <cell r="K685">
            <v>0</v>
          </cell>
          <cell r="L685">
            <v>4507.6099999999997</v>
          </cell>
          <cell r="M685">
            <v>-650.79999999999995</v>
          </cell>
          <cell r="N685">
            <v>16813.48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90.15</v>
          </cell>
          <cell r="U685">
            <v>2991.68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19127.37</v>
          </cell>
          <cell r="AD685">
            <v>-687211.12</v>
          </cell>
          <cell r="AE685">
            <v>-117.14</v>
          </cell>
        </row>
        <row r="686">
          <cell r="A686" t="str">
            <v>Юбилейный, 19</v>
          </cell>
          <cell r="B686" t="str">
            <v>Юбилейный</v>
          </cell>
          <cell r="C686">
            <v>19</v>
          </cell>
          <cell r="D686">
            <v>46225.34</v>
          </cell>
          <cell r="E686">
            <v>881451.84</v>
          </cell>
          <cell r="F686">
            <v>6294.09</v>
          </cell>
          <cell r="G686">
            <v>0</v>
          </cell>
          <cell r="H686">
            <v>887745.93</v>
          </cell>
          <cell r="I686">
            <v>817923.98</v>
          </cell>
          <cell r="J686">
            <v>5492.27</v>
          </cell>
          <cell r="K686">
            <v>0</v>
          </cell>
          <cell r="L686">
            <v>821417.43</v>
          </cell>
          <cell r="M686">
            <v>88774.6</v>
          </cell>
          <cell r="N686">
            <v>21597.03</v>
          </cell>
          <cell r="O686">
            <v>40245.46</v>
          </cell>
          <cell r="P686">
            <v>9463.7999999999993</v>
          </cell>
          <cell r="Q686">
            <v>106019.22</v>
          </cell>
          <cell r="R686">
            <v>0</v>
          </cell>
          <cell r="S686">
            <v>68561.039999999994</v>
          </cell>
          <cell r="T686">
            <v>16428.34</v>
          </cell>
          <cell r="U686">
            <v>1044.46</v>
          </cell>
          <cell r="V686">
            <v>36547.550000000003</v>
          </cell>
          <cell r="W686">
            <v>27661.119999999999</v>
          </cell>
          <cell r="X686">
            <v>121607.41</v>
          </cell>
          <cell r="Y686">
            <v>49385.77</v>
          </cell>
          <cell r="Z686">
            <v>42731.01</v>
          </cell>
          <cell r="AA686">
            <v>191702.55</v>
          </cell>
          <cell r="AB686">
            <v>32636.07</v>
          </cell>
          <cell r="AC686">
            <v>872088.37</v>
          </cell>
          <cell r="AD686">
            <v>-4445.6000000000004</v>
          </cell>
          <cell r="AE686">
            <v>17682.939999999999</v>
          </cell>
        </row>
        <row r="687">
          <cell r="A687" t="str">
            <v>Юбилейный, 20</v>
          </cell>
          <cell r="B687" t="str">
            <v>Юбилейный</v>
          </cell>
          <cell r="C687">
            <v>20</v>
          </cell>
          <cell r="D687">
            <v>5496.74</v>
          </cell>
          <cell r="E687">
            <v>508756.54</v>
          </cell>
          <cell r="F687">
            <v>0</v>
          </cell>
          <cell r="G687">
            <v>0</v>
          </cell>
          <cell r="H687">
            <v>508756.54</v>
          </cell>
          <cell r="I687">
            <v>430021.09</v>
          </cell>
          <cell r="J687">
            <v>0</v>
          </cell>
          <cell r="K687">
            <v>0</v>
          </cell>
          <cell r="L687">
            <v>430021.09</v>
          </cell>
          <cell r="M687">
            <v>50875.65</v>
          </cell>
          <cell r="N687">
            <v>10795.76</v>
          </cell>
          <cell r="O687">
            <v>20111.240000000002</v>
          </cell>
          <cell r="P687">
            <v>4501.58</v>
          </cell>
          <cell r="Q687">
            <v>47638.42</v>
          </cell>
          <cell r="R687">
            <v>0</v>
          </cell>
          <cell r="S687">
            <v>30898.720000000001</v>
          </cell>
          <cell r="T687">
            <v>8600.43</v>
          </cell>
          <cell r="U687">
            <v>599.16</v>
          </cell>
          <cell r="V687">
            <v>17214.98</v>
          </cell>
          <cell r="W687">
            <v>13819.64</v>
          </cell>
          <cell r="X687">
            <v>124114.54</v>
          </cell>
          <cell r="Y687">
            <v>23772.23</v>
          </cell>
          <cell r="Z687">
            <v>20363.8</v>
          </cell>
          <cell r="AA687">
            <v>89410.94</v>
          </cell>
          <cell r="AB687">
            <v>8498.4500000000007</v>
          </cell>
          <cell r="AC687">
            <v>481183.44</v>
          </cell>
          <cell r="AD687">
            <v>-45665.61</v>
          </cell>
          <cell r="AE687">
            <v>9967.9</v>
          </cell>
        </row>
        <row r="688">
          <cell r="A688" t="str">
            <v>Юбилейный, 21</v>
          </cell>
          <cell r="B688" t="str">
            <v>Юбилейный</v>
          </cell>
          <cell r="C688">
            <v>21</v>
          </cell>
          <cell r="D688">
            <v>-9388.08</v>
          </cell>
          <cell r="E688">
            <v>401735.48</v>
          </cell>
          <cell r="F688">
            <v>0</v>
          </cell>
          <cell r="G688">
            <v>0</v>
          </cell>
          <cell r="H688">
            <v>401735.48</v>
          </cell>
          <cell r="I688">
            <v>354485.65</v>
          </cell>
          <cell r="J688">
            <v>0</v>
          </cell>
          <cell r="K688">
            <v>0</v>
          </cell>
          <cell r="L688">
            <v>354485.65</v>
          </cell>
          <cell r="M688">
            <v>40173.56</v>
          </cell>
          <cell r="N688">
            <v>8099.36</v>
          </cell>
          <cell r="O688">
            <v>14497.68</v>
          </cell>
          <cell r="P688">
            <v>3495.5</v>
          </cell>
          <cell r="Q688">
            <v>39437.9</v>
          </cell>
          <cell r="R688">
            <v>0</v>
          </cell>
          <cell r="S688">
            <v>20839.32</v>
          </cell>
          <cell r="T688">
            <v>7089.7</v>
          </cell>
          <cell r="U688">
            <v>569.97</v>
          </cell>
          <cell r="V688">
            <v>12887.49</v>
          </cell>
          <cell r="W688">
            <v>9962.0400000000009</v>
          </cell>
          <cell r="X688">
            <v>109914.67</v>
          </cell>
          <cell r="Y688">
            <v>17512.3</v>
          </cell>
          <cell r="Z688">
            <v>14679.8</v>
          </cell>
          <cell r="AA688">
            <v>63597.98</v>
          </cell>
          <cell r="AB688">
            <v>6721.2</v>
          </cell>
          <cell r="AC688">
            <v>377338.87</v>
          </cell>
          <cell r="AD688">
            <v>-32241.3</v>
          </cell>
          <cell r="AE688">
            <v>7860.4</v>
          </cell>
        </row>
        <row r="689">
          <cell r="A689" t="str">
            <v>Юбилейный, 22</v>
          </cell>
          <cell r="B689" t="str">
            <v>Юбилейный</v>
          </cell>
          <cell r="C689">
            <v>22</v>
          </cell>
          <cell r="D689">
            <v>60539.38</v>
          </cell>
          <cell r="E689">
            <v>1395145</v>
          </cell>
          <cell r="F689">
            <v>95113.83</v>
          </cell>
          <cell r="G689">
            <v>0</v>
          </cell>
          <cell r="H689">
            <v>1490258.83</v>
          </cell>
          <cell r="I689">
            <v>1370774.61</v>
          </cell>
          <cell r="J689">
            <v>95238.91</v>
          </cell>
          <cell r="K689">
            <v>0</v>
          </cell>
          <cell r="L689">
            <v>1464201.18</v>
          </cell>
          <cell r="M689">
            <v>149025.93</v>
          </cell>
          <cell r="N689">
            <v>66815.960000000006</v>
          </cell>
          <cell r="O689">
            <v>53567.47</v>
          </cell>
          <cell r="P689">
            <v>11436.91</v>
          </cell>
          <cell r="Q689">
            <v>139381.38</v>
          </cell>
          <cell r="R689">
            <v>303708.21999999997</v>
          </cell>
          <cell r="S689">
            <v>67233.11</v>
          </cell>
          <cell r="T689">
            <v>29284.01</v>
          </cell>
          <cell r="U689">
            <v>775.14</v>
          </cell>
          <cell r="V689">
            <v>34536.519999999997</v>
          </cell>
          <cell r="W689">
            <v>37247.519999999997</v>
          </cell>
          <cell r="X689">
            <v>136743.75</v>
          </cell>
          <cell r="Y689">
            <v>121046.8</v>
          </cell>
          <cell r="Z689">
            <v>55828.84</v>
          </cell>
          <cell r="AA689">
            <v>264209.40999999997</v>
          </cell>
          <cell r="AB689">
            <v>22892.93</v>
          </cell>
          <cell r="AC689">
            <v>1522617.17</v>
          </cell>
          <cell r="AD689">
            <v>2123.39</v>
          </cell>
          <cell r="AE689">
            <v>28883.27</v>
          </cell>
        </row>
        <row r="690">
          <cell r="A690" t="str">
            <v>Юбилейный, 23</v>
          </cell>
          <cell r="B690" t="str">
            <v>Юбилейный</v>
          </cell>
          <cell r="C690">
            <v>23</v>
          </cell>
          <cell r="D690">
            <v>31149.53</v>
          </cell>
          <cell r="E690">
            <v>733134.73</v>
          </cell>
          <cell r="F690">
            <v>0</v>
          </cell>
          <cell r="G690">
            <v>0</v>
          </cell>
          <cell r="H690">
            <v>733134.73</v>
          </cell>
          <cell r="I690">
            <v>679907.5</v>
          </cell>
          <cell r="J690">
            <v>0</v>
          </cell>
          <cell r="K690">
            <v>0</v>
          </cell>
          <cell r="L690">
            <v>679907.5</v>
          </cell>
          <cell r="M690">
            <v>73313.490000000005</v>
          </cell>
          <cell r="N690">
            <v>18222.62</v>
          </cell>
          <cell r="O690">
            <v>33588.01</v>
          </cell>
          <cell r="P690">
            <v>7901.95</v>
          </cell>
          <cell r="Q690">
            <v>93916.47</v>
          </cell>
          <cell r="R690">
            <v>0</v>
          </cell>
          <cell r="S690">
            <v>40352.07</v>
          </cell>
          <cell r="T690">
            <v>13598.15</v>
          </cell>
          <cell r="U690">
            <v>630.01</v>
          </cell>
          <cell r="V690">
            <v>26070.07</v>
          </cell>
          <cell r="W690">
            <v>23079.4</v>
          </cell>
          <cell r="X690">
            <v>133102.49</v>
          </cell>
          <cell r="Y690">
            <v>39226.400000000001</v>
          </cell>
          <cell r="Z690">
            <v>35652.36</v>
          </cell>
          <cell r="AA690">
            <v>158738.04999999999</v>
          </cell>
          <cell r="AB690">
            <v>16362.56</v>
          </cell>
          <cell r="AC690">
            <v>728372.86</v>
          </cell>
          <cell r="AD690">
            <v>-17315.830000000002</v>
          </cell>
          <cell r="AE690">
            <v>14618.76</v>
          </cell>
        </row>
        <row r="691">
          <cell r="A691" t="str">
            <v>Юбилейный, 25</v>
          </cell>
          <cell r="B691" t="str">
            <v>Юбилейный</v>
          </cell>
          <cell r="C691">
            <v>25</v>
          </cell>
          <cell r="D691">
            <v>-795.42</v>
          </cell>
          <cell r="E691">
            <v>314438.99</v>
          </cell>
          <cell r="F691">
            <v>17830.14</v>
          </cell>
          <cell r="G691">
            <v>0</v>
          </cell>
          <cell r="H691">
            <v>332269.13</v>
          </cell>
          <cell r="I691">
            <v>284330.23999999999</v>
          </cell>
          <cell r="J691">
            <v>3466.36</v>
          </cell>
          <cell r="K691">
            <v>0</v>
          </cell>
          <cell r="L691">
            <v>286985.26</v>
          </cell>
          <cell r="M691">
            <v>33226.9</v>
          </cell>
          <cell r="N691">
            <v>6076.3</v>
          </cell>
          <cell r="O691">
            <v>14613.82</v>
          </cell>
          <cell r="P691">
            <v>3365.13</v>
          </cell>
          <cell r="Q691">
            <v>36318.07</v>
          </cell>
          <cell r="R691">
            <v>0</v>
          </cell>
          <cell r="S691">
            <v>26607.24</v>
          </cell>
          <cell r="T691">
            <v>5739.71</v>
          </cell>
          <cell r="U691">
            <v>637.95000000000005</v>
          </cell>
          <cell r="V691">
            <v>14010.26</v>
          </cell>
          <cell r="W691">
            <v>10129</v>
          </cell>
          <cell r="X691">
            <v>45736.83</v>
          </cell>
          <cell r="Y691">
            <v>16339.61</v>
          </cell>
          <cell r="Z691">
            <v>14599.33</v>
          </cell>
          <cell r="AA691">
            <v>70195.42</v>
          </cell>
          <cell r="AB691">
            <v>9102.89</v>
          </cell>
          <cell r="AC691">
            <v>313285</v>
          </cell>
          <cell r="AD691">
            <v>-27095.16</v>
          </cell>
          <cell r="AE691">
            <v>6586.54</v>
          </cell>
        </row>
        <row r="692">
          <cell r="A692" t="str">
            <v>Юбилейный, 27</v>
          </cell>
          <cell r="B692" t="str">
            <v>Юбилейный</v>
          </cell>
          <cell r="C692">
            <v>27</v>
          </cell>
          <cell r="D692">
            <v>-2789.56</v>
          </cell>
          <cell r="E692">
            <v>408762.32</v>
          </cell>
          <cell r="F692">
            <v>0</v>
          </cell>
          <cell r="G692">
            <v>0</v>
          </cell>
          <cell r="H692">
            <v>408762.32</v>
          </cell>
          <cell r="I692">
            <v>353366.37</v>
          </cell>
          <cell r="J692">
            <v>0</v>
          </cell>
          <cell r="K692">
            <v>0</v>
          </cell>
          <cell r="L692">
            <v>351399.06</v>
          </cell>
          <cell r="M692">
            <v>40876.230000000003</v>
          </cell>
          <cell r="N692">
            <v>8099.36</v>
          </cell>
          <cell r="O692">
            <v>14567.88</v>
          </cell>
          <cell r="P692">
            <v>3763.79</v>
          </cell>
          <cell r="Q692">
            <v>42175.6</v>
          </cell>
          <cell r="R692">
            <v>0</v>
          </cell>
          <cell r="S692">
            <v>22981.040000000001</v>
          </cell>
          <cell r="T692">
            <v>7027.99</v>
          </cell>
          <cell r="U692">
            <v>537.44000000000005</v>
          </cell>
          <cell r="V692">
            <v>12948.59</v>
          </cell>
          <cell r="W692">
            <v>10007.280000000001</v>
          </cell>
          <cell r="X692">
            <v>111074.04</v>
          </cell>
          <cell r="Y692">
            <v>20495.62</v>
          </cell>
          <cell r="Z692">
            <v>14746.5</v>
          </cell>
          <cell r="AA692">
            <v>63401.919999999998</v>
          </cell>
          <cell r="AB692">
            <v>12477.79</v>
          </cell>
          <cell r="AC692">
            <v>393216.29</v>
          </cell>
          <cell r="AD692">
            <v>-44606.79</v>
          </cell>
          <cell r="AE692">
            <v>8035.22</v>
          </cell>
        </row>
        <row r="693">
          <cell r="A693" t="str">
            <v>Юбилейный, 28</v>
          </cell>
          <cell r="B693" t="str">
            <v>Юбилейный</v>
          </cell>
          <cell r="C693">
            <v>28</v>
          </cell>
          <cell r="D693">
            <v>10621.52</v>
          </cell>
          <cell r="E693">
            <v>242062.44</v>
          </cell>
          <cell r="F693">
            <v>0</v>
          </cell>
          <cell r="G693">
            <v>0</v>
          </cell>
          <cell r="H693">
            <v>242062.44</v>
          </cell>
          <cell r="I693">
            <v>238488.6</v>
          </cell>
          <cell r="J693">
            <v>0</v>
          </cell>
          <cell r="K693">
            <v>0</v>
          </cell>
          <cell r="L693">
            <v>238488.6</v>
          </cell>
          <cell r="M693">
            <v>24206.27</v>
          </cell>
          <cell r="N693">
            <v>8099.36</v>
          </cell>
          <cell r="O693">
            <v>14559.29</v>
          </cell>
          <cell r="P693">
            <v>3757.66</v>
          </cell>
          <cell r="Q693">
            <v>33850.699999999997</v>
          </cell>
          <cell r="R693">
            <v>0</v>
          </cell>
          <cell r="S693">
            <v>18859.990000000002</v>
          </cell>
          <cell r="T693">
            <v>4769.79</v>
          </cell>
          <cell r="U693">
            <v>491.61</v>
          </cell>
          <cell r="V693">
            <v>11053.31</v>
          </cell>
          <cell r="W693">
            <v>10004.280000000001</v>
          </cell>
          <cell r="X693">
            <v>28886.84</v>
          </cell>
          <cell r="Y693">
            <v>17209.18</v>
          </cell>
          <cell r="Z693">
            <v>1850.39</v>
          </cell>
          <cell r="AA693">
            <v>58647.69</v>
          </cell>
          <cell r="AB693">
            <v>12055.17</v>
          </cell>
          <cell r="AC693">
            <v>253335.04000000001</v>
          </cell>
          <cell r="AD693">
            <v>-4224.92</v>
          </cell>
          <cell r="AE693">
            <v>5033.51</v>
          </cell>
        </row>
        <row r="694">
          <cell r="A694" t="str">
            <v>Юбилейный, 29</v>
          </cell>
          <cell r="B694" t="str">
            <v>Юбилейный</v>
          </cell>
          <cell r="C694">
            <v>29</v>
          </cell>
          <cell r="D694">
            <v>17929.650000000001</v>
          </cell>
          <cell r="E694">
            <v>306823.09000000003</v>
          </cell>
          <cell r="F694">
            <v>42770.3</v>
          </cell>
          <cell r="G694">
            <v>0</v>
          </cell>
          <cell r="H694">
            <v>349593.39</v>
          </cell>
          <cell r="I694">
            <v>307967.32</v>
          </cell>
          <cell r="J694">
            <v>28331.119999999999</v>
          </cell>
          <cell r="K694">
            <v>0</v>
          </cell>
          <cell r="L694">
            <v>336298.44</v>
          </cell>
          <cell r="M694">
            <v>34959.339999999997</v>
          </cell>
          <cell r="N694">
            <v>10795.76</v>
          </cell>
          <cell r="O694">
            <v>20469.27</v>
          </cell>
          <cell r="P694">
            <v>5456.98</v>
          </cell>
          <cell r="Q694">
            <v>60384.24</v>
          </cell>
          <cell r="R694">
            <v>0</v>
          </cell>
          <cell r="S694">
            <v>12187.95</v>
          </cell>
          <cell r="T694">
            <v>6725.96</v>
          </cell>
          <cell r="U694">
            <v>509.93</v>
          </cell>
          <cell r="V694">
            <v>12125.6</v>
          </cell>
          <cell r="W694">
            <v>14283.56</v>
          </cell>
          <cell r="X694">
            <v>45600.12</v>
          </cell>
          <cell r="Y694">
            <v>23091.89</v>
          </cell>
          <cell r="Z694">
            <v>0</v>
          </cell>
          <cell r="AA694">
            <v>99536.79</v>
          </cell>
          <cell r="AB694">
            <v>7703.3</v>
          </cell>
          <cell r="AC694">
            <v>361105.65</v>
          </cell>
          <cell r="AD694">
            <v>-6877.56</v>
          </cell>
          <cell r="AE694">
            <v>7274.96</v>
          </cell>
        </row>
        <row r="695">
          <cell r="A695" t="str">
            <v>Юбилейный, 30</v>
          </cell>
          <cell r="B695" t="str">
            <v>Юбилейный</v>
          </cell>
          <cell r="C695">
            <v>30</v>
          </cell>
          <cell r="D695">
            <v>3919.8</v>
          </cell>
          <cell r="E695">
            <v>226045.95</v>
          </cell>
          <cell r="F695">
            <v>0</v>
          </cell>
          <cell r="G695">
            <v>0</v>
          </cell>
          <cell r="H695">
            <v>226045.95</v>
          </cell>
          <cell r="I695">
            <v>213175.32</v>
          </cell>
          <cell r="J695">
            <v>0</v>
          </cell>
          <cell r="K695">
            <v>0</v>
          </cell>
          <cell r="L695">
            <v>211588.83</v>
          </cell>
          <cell r="M695">
            <v>22604.61</v>
          </cell>
          <cell r="N695">
            <v>1353.2</v>
          </cell>
          <cell r="O695">
            <v>14754.35</v>
          </cell>
          <cell r="P695">
            <v>3759.77</v>
          </cell>
          <cell r="Q695">
            <v>43473.31</v>
          </cell>
          <cell r="R695">
            <v>0</v>
          </cell>
          <cell r="S695">
            <v>10073.629999999999</v>
          </cell>
          <cell r="T695">
            <v>4231.79</v>
          </cell>
          <cell r="U695">
            <v>571.65</v>
          </cell>
          <cell r="V695">
            <v>8919.5300000000007</v>
          </cell>
          <cell r="W695">
            <v>10139.16</v>
          </cell>
          <cell r="X695">
            <v>24192.48</v>
          </cell>
          <cell r="Y695">
            <v>13071.63</v>
          </cell>
          <cell r="Z695">
            <v>0</v>
          </cell>
          <cell r="AA695">
            <v>50811.06</v>
          </cell>
          <cell r="AB695">
            <v>6864.51</v>
          </cell>
          <cell r="AC695">
            <v>219566.29</v>
          </cell>
          <cell r="AD695">
            <v>-4057.66</v>
          </cell>
          <cell r="AE695">
            <v>4745.6099999999997</v>
          </cell>
        </row>
        <row r="696">
          <cell r="A696" t="str">
            <v>Юбилейный, 31</v>
          </cell>
          <cell r="B696" t="str">
            <v>Юбилейный</v>
          </cell>
          <cell r="C696">
            <v>31</v>
          </cell>
          <cell r="D696">
            <v>-6049.93</v>
          </cell>
          <cell r="E696">
            <v>580813.15</v>
          </cell>
          <cell r="F696">
            <v>0</v>
          </cell>
          <cell r="G696">
            <v>0</v>
          </cell>
          <cell r="H696">
            <v>580813.15</v>
          </cell>
          <cell r="I696">
            <v>553779.80000000005</v>
          </cell>
          <cell r="J696">
            <v>0</v>
          </cell>
          <cell r="K696">
            <v>0</v>
          </cell>
          <cell r="L696">
            <v>553779.80000000005</v>
          </cell>
          <cell r="M696">
            <v>58081.33</v>
          </cell>
          <cell r="N696">
            <v>12147.09</v>
          </cell>
          <cell r="O696">
            <v>23694.400000000001</v>
          </cell>
          <cell r="P696">
            <v>5953.73</v>
          </cell>
          <cell r="Q696">
            <v>65996.22</v>
          </cell>
          <cell r="R696">
            <v>0</v>
          </cell>
          <cell r="S696">
            <v>33201.629999999997</v>
          </cell>
          <cell r="T696">
            <v>11075.59</v>
          </cell>
          <cell r="U696">
            <v>1139.17</v>
          </cell>
          <cell r="V696">
            <v>18249.04</v>
          </cell>
          <cell r="W696">
            <v>16281.72</v>
          </cell>
          <cell r="X696">
            <v>137938.56</v>
          </cell>
          <cell r="Y696">
            <v>27501.7</v>
          </cell>
          <cell r="Z696">
            <v>25150.68</v>
          </cell>
          <cell r="AA696">
            <v>106957.83</v>
          </cell>
          <cell r="AB696">
            <v>27656.97</v>
          </cell>
          <cell r="AC696">
            <v>582551.96</v>
          </cell>
          <cell r="AD696">
            <v>-34822.089999999997</v>
          </cell>
          <cell r="AE696">
            <v>11526.3</v>
          </cell>
        </row>
        <row r="697">
          <cell r="A697" t="str">
            <v>Юбилейный, 32</v>
          </cell>
          <cell r="B697" t="str">
            <v>Юбилейный</v>
          </cell>
          <cell r="C697">
            <v>32</v>
          </cell>
          <cell r="D697">
            <v>1510.88</v>
          </cell>
          <cell r="E697">
            <v>264925.89</v>
          </cell>
          <cell r="F697">
            <v>0</v>
          </cell>
          <cell r="G697">
            <v>0</v>
          </cell>
          <cell r="H697">
            <v>264925.89</v>
          </cell>
          <cell r="I697">
            <v>224835.77</v>
          </cell>
          <cell r="J697">
            <v>0</v>
          </cell>
          <cell r="K697">
            <v>0</v>
          </cell>
          <cell r="L697">
            <v>224749.5</v>
          </cell>
          <cell r="M697">
            <v>26492.6</v>
          </cell>
          <cell r="N697">
            <v>7355.72</v>
          </cell>
          <cell r="O697">
            <v>14496.27</v>
          </cell>
          <cell r="P697">
            <v>3786.67</v>
          </cell>
          <cell r="Q697">
            <v>44009.71</v>
          </cell>
          <cell r="R697">
            <v>0</v>
          </cell>
          <cell r="S697">
            <v>21563.51</v>
          </cell>
          <cell r="T697">
            <v>4494.9799999999996</v>
          </cell>
          <cell r="U697">
            <v>525.82000000000005</v>
          </cell>
          <cell r="V697">
            <v>12052.89</v>
          </cell>
          <cell r="W697">
            <v>9962.68</v>
          </cell>
          <cell r="X697">
            <v>30880.09</v>
          </cell>
          <cell r="Y697">
            <v>17850.28</v>
          </cell>
          <cell r="Z697">
            <v>14680.53</v>
          </cell>
          <cell r="AA697">
            <v>46379.56</v>
          </cell>
          <cell r="AB697">
            <v>17293.52</v>
          </cell>
          <cell r="AC697">
            <v>277275.09999999998</v>
          </cell>
          <cell r="AD697">
            <v>-51014.720000000001</v>
          </cell>
          <cell r="AE697">
            <v>5450.27</v>
          </cell>
        </row>
        <row r="698">
          <cell r="A698" t="str">
            <v>Юбилейный, 33</v>
          </cell>
          <cell r="B698" t="str">
            <v>Юбилейный</v>
          </cell>
          <cell r="C698">
            <v>33</v>
          </cell>
          <cell r="D698">
            <v>-4227.38</v>
          </cell>
          <cell r="E698">
            <v>357497.92</v>
          </cell>
          <cell r="F698">
            <v>3028.21</v>
          </cell>
          <cell r="G698">
            <v>0</v>
          </cell>
          <cell r="H698">
            <v>360526.13</v>
          </cell>
          <cell r="I698">
            <v>306708.78000000003</v>
          </cell>
          <cell r="J698">
            <v>1074.26</v>
          </cell>
          <cell r="K698">
            <v>0</v>
          </cell>
          <cell r="L698">
            <v>305246.74</v>
          </cell>
          <cell r="M698">
            <v>36052.629999999997</v>
          </cell>
          <cell r="N698">
            <v>4047.01</v>
          </cell>
          <cell r="O698">
            <v>14280.81</v>
          </cell>
          <cell r="P698">
            <v>3734.84</v>
          </cell>
          <cell r="Q698">
            <v>41981.08</v>
          </cell>
          <cell r="R698">
            <v>0</v>
          </cell>
          <cell r="S698">
            <v>21257.55</v>
          </cell>
          <cell r="T698">
            <v>6104.94</v>
          </cell>
          <cell r="U698">
            <v>821.42</v>
          </cell>
          <cell r="V698">
            <v>12652.19</v>
          </cell>
          <cell r="W698">
            <v>9838.2000000000007</v>
          </cell>
          <cell r="X698">
            <v>88228.58</v>
          </cell>
          <cell r="Y698">
            <v>15589.76</v>
          </cell>
          <cell r="Z698">
            <v>14399.22</v>
          </cell>
          <cell r="AA698">
            <v>61362.65</v>
          </cell>
          <cell r="AB698">
            <v>6353.69</v>
          </cell>
          <cell r="AC698">
            <v>343866.35</v>
          </cell>
          <cell r="AD698">
            <v>-42846.99</v>
          </cell>
          <cell r="AE698">
            <v>7161.78</v>
          </cell>
        </row>
        <row r="699">
          <cell r="A699" t="str">
            <v>Юбилейный, 34</v>
          </cell>
          <cell r="B699" t="str">
            <v>Юбилейный</v>
          </cell>
          <cell r="C699">
            <v>34</v>
          </cell>
          <cell r="D699">
            <v>-7023.24</v>
          </cell>
          <cell r="E699">
            <v>285754.45</v>
          </cell>
          <cell r="F699">
            <v>8059.91</v>
          </cell>
          <cell r="G699">
            <v>0</v>
          </cell>
          <cell r="H699">
            <v>293814.36</v>
          </cell>
          <cell r="I699">
            <v>269845.83</v>
          </cell>
          <cell r="J699">
            <v>4979.82</v>
          </cell>
          <cell r="K699">
            <v>0</v>
          </cell>
          <cell r="L699">
            <v>267671.46999999997</v>
          </cell>
          <cell r="M699">
            <v>29381.45</v>
          </cell>
          <cell r="N699">
            <v>4047.01</v>
          </cell>
          <cell r="O699">
            <v>14645.51</v>
          </cell>
          <cell r="P699">
            <v>3342.94</v>
          </cell>
          <cell r="Q699">
            <v>35149.379999999997</v>
          </cell>
          <cell r="R699">
            <v>0</v>
          </cell>
          <cell r="S699">
            <v>21537.82</v>
          </cell>
          <cell r="T699">
            <v>5353.43</v>
          </cell>
          <cell r="U699">
            <v>607.09</v>
          </cell>
          <cell r="V699">
            <v>12637.2</v>
          </cell>
          <cell r="W699">
            <v>10136.52</v>
          </cell>
          <cell r="X699">
            <v>41288.5</v>
          </cell>
          <cell r="Y699">
            <v>17839.97</v>
          </cell>
          <cell r="Z699">
            <v>14666.03</v>
          </cell>
          <cell r="AA699">
            <v>67926.100000000006</v>
          </cell>
          <cell r="AB699">
            <v>5867.02</v>
          </cell>
          <cell r="AC699">
            <v>290316.36</v>
          </cell>
          <cell r="AD699">
            <v>-29668.13</v>
          </cell>
          <cell r="AE699">
            <v>5890.39</v>
          </cell>
        </row>
        <row r="700">
          <cell r="A700" t="str">
            <v>Юбилейный, 35</v>
          </cell>
          <cell r="B700" t="str">
            <v>Юбилейный</v>
          </cell>
          <cell r="C700">
            <v>35</v>
          </cell>
          <cell r="D700">
            <v>20214.240000000002</v>
          </cell>
          <cell r="E700">
            <v>254823.23</v>
          </cell>
          <cell r="F700">
            <v>24929.22</v>
          </cell>
          <cell r="G700">
            <v>0</v>
          </cell>
          <cell r="H700">
            <v>279752.45</v>
          </cell>
          <cell r="I700">
            <v>256367.41</v>
          </cell>
          <cell r="J700">
            <v>11852.48</v>
          </cell>
          <cell r="K700">
            <v>0</v>
          </cell>
          <cell r="L700">
            <v>267553.21999999997</v>
          </cell>
          <cell r="M700">
            <v>27975.24</v>
          </cell>
          <cell r="N700">
            <v>12147.09</v>
          </cell>
          <cell r="O700">
            <v>17276.34</v>
          </cell>
          <cell r="P700">
            <v>4032.75</v>
          </cell>
          <cell r="Q700">
            <v>48345.32</v>
          </cell>
          <cell r="R700">
            <v>0</v>
          </cell>
          <cell r="S700">
            <v>11341.8</v>
          </cell>
          <cell r="T700">
            <v>5351.06</v>
          </cell>
          <cell r="U700">
            <v>487.02</v>
          </cell>
          <cell r="V700">
            <v>9307.65</v>
          </cell>
          <cell r="W700">
            <v>12092.68</v>
          </cell>
          <cell r="X700">
            <v>34962.15</v>
          </cell>
          <cell r="Y700">
            <v>20359.169999999998</v>
          </cell>
          <cell r="Z700">
            <v>0</v>
          </cell>
          <cell r="AA700">
            <v>78657.45</v>
          </cell>
          <cell r="AB700">
            <v>13566.43</v>
          </cell>
          <cell r="AC700">
            <v>301663.57</v>
          </cell>
          <cell r="AD700">
            <v>-13896.11</v>
          </cell>
          <cell r="AE700">
            <v>5761.42</v>
          </cell>
        </row>
        <row r="701">
          <cell r="A701" t="str">
            <v>Юбилейный, 36-а</v>
          </cell>
          <cell r="B701" t="str">
            <v>Юбилейный</v>
          </cell>
          <cell r="C701" t="str">
            <v>36-а</v>
          </cell>
          <cell r="D701">
            <v>-579431.26</v>
          </cell>
          <cell r="E701">
            <v>-6616.75</v>
          </cell>
          <cell r="F701">
            <v>0</v>
          </cell>
          <cell r="G701">
            <v>0</v>
          </cell>
          <cell r="H701">
            <v>-6616.75</v>
          </cell>
          <cell r="I701">
            <v>21720.55</v>
          </cell>
          <cell r="J701">
            <v>0</v>
          </cell>
          <cell r="K701">
            <v>0</v>
          </cell>
          <cell r="L701">
            <v>21720.55</v>
          </cell>
          <cell r="M701">
            <v>-661.68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434.42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-346.36</v>
          </cell>
          <cell r="AD701">
            <v>-557364.35</v>
          </cell>
          <cell r="AE701">
            <v>-119.1</v>
          </cell>
        </row>
        <row r="702">
          <cell r="A702" t="str">
            <v>Юбилейный, 36-б</v>
          </cell>
          <cell r="B702" t="str">
            <v>Юбилейный</v>
          </cell>
          <cell r="C702" t="str">
            <v>36-б</v>
          </cell>
          <cell r="D702">
            <v>-638056.03</v>
          </cell>
          <cell r="E702">
            <v>-7136.14</v>
          </cell>
          <cell r="F702">
            <v>0</v>
          </cell>
          <cell r="G702">
            <v>0</v>
          </cell>
          <cell r="H702">
            <v>-7136.14</v>
          </cell>
          <cell r="I702">
            <v>34118.07</v>
          </cell>
          <cell r="J702">
            <v>0</v>
          </cell>
          <cell r="K702">
            <v>0</v>
          </cell>
          <cell r="L702">
            <v>34118.07</v>
          </cell>
          <cell r="M702">
            <v>-713.61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682.35</v>
          </cell>
          <cell r="U702">
            <v>2165.66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2005.95</v>
          </cell>
          <cell r="AD702">
            <v>-605943.91</v>
          </cell>
          <cell r="AE702">
            <v>-128.44999999999999</v>
          </cell>
        </row>
        <row r="703">
          <cell r="A703" t="str">
            <v>Юбилейный, 37</v>
          </cell>
          <cell r="B703" t="str">
            <v>Юбилейный</v>
          </cell>
          <cell r="C703">
            <v>37</v>
          </cell>
          <cell r="D703">
            <v>5238.37</v>
          </cell>
          <cell r="E703">
            <v>507524.95</v>
          </cell>
          <cell r="F703">
            <v>0</v>
          </cell>
          <cell r="G703">
            <v>0</v>
          </cell>
          <cell r="H703">
            <v>507524.95</v>
          </cell>
          <cell r="I703">
            <v>465644.21</v>
          </cell>
          <cell r="J703">
            <v>0</v>
          </cell>
          <cell r="K703">
            <v>0</v>
          </cell>
          <cell r="L703">
            <v>464898.12</v>
          </cell>
          <cell r="M703">
            <v>50752.51</v>
          </cell>
          <cell r="N703">
            <v>12147.09</v>
          </cell>
          <cell r="O703">
            <v>18971.740000000002</v>
          </cell>
          <cell r="P703">
            <v>4241.79</v>
          </cell>
          <cell r="Q703">
            <v>47022.82</v>
          </cell>
          <cell r="R703">
            <v>0</v>
          </cell>
          <cell r="S703">
            <v>27930.240000000002</v>
          </cell>
          <cell r="T703">
            <v>9297.9599999999991</v>
          </cell>
          <cell r="U703">
            <v>480.75</v>
          </cell>
          <cell r="V703">
            <v>15642.06</v>
          </cell>
          <cell r="W703">
            <v>13036.4</v>
          </cell>
          <cell r="X703">
            <v>140430.41</v>
          </cell>
          <cell r="Y703">
            <v>27214.11</v>
          </cell>
          <cell r="Z703">
            <v>19210.330000000002</v>
          </cell>
          <cell r="AA703">
            <v>86955.28</v>
          </cell>
          <cell r="AB703">
            <v>15482.08</v>
          </cell>
          <cell r="AC703">
            <v>498714.56</v>
          </cell>
          <cell r="AD703">
            <v>-28578.07</v>
          </cell>
          <cell r="AE703">
            <v>9898.99</v>
          </cell>
        </row>
        <row r="704">
          <cell r="A704" t="str">
            <v>Юбилейный, 37-б</v>
          </cell>
          <cell r="B704" t="str">
            <v>Юбилейный</v>
          </cell>
          <cell r="C704" t="str">
            <v>37-б</v>
          </cell>
          <cell r="D704">
            <v>20519.68</v>
          </cell>
          <cell r="E704">
            <v>504403.99</v>
          </cell>
          <cell r="F704">
            <v>10214</v>
          </cell>
          <cell r="G704">
            <v>0</v>
          </cell>
          <cell r="H704">
            <v>514617.99</v>
          </cell>
          <cell r="I704">
            <v>494100.64</v>
          </cell>
          <cell r="J704">
            <v>9643.42</v>
          </cell>
          <cell r="K704">
            <v>0</v>
          </cell>
          <cell r="L704">
            <v>498438.07</v>
          </cell>
          <cell r="M704">
            <v>51461.83</v>
          </cell>
          <cell r="N704">
            <v>12147.09</v>
          </cell>
          <cell r="O704">
            <v>17912.7</v>
          </cell>
          <cell r="P704">
            <v>4941.2</v>
          </cell>
          <cell r="Q704">
            <v>44713.22</v>
          </cell>
          <cell r="R704">
            <v>0</v>
          </cell>
          <cell r="S704">
            <v>27638.52</v>
          </cell>
          <cell r="T704">
            <v>9968.73</v>
          </cell>
          <cell r="U704">
            <v>537.42999999999995</v>
          </cell>
          <cell r="V704">
            <v>16891.830000000002</v>
          </cell>
          <cell r="W704">
            <v>12282.44</v>
          </cell>
          <cell r="X704">
            <v>135781.65</v>
          </cell>
          <cell r="Y704">
            <v>30020.62</v>
          </cell>
          <cell r="Z704">
            <v>18074.25</v>
          </cell>
          <cell r="AA704">
            <v>92140.72</v>
          </cell>
          <cell r="AB704">
            <v>21443.33</v>
          </cell>
          <cell r="AC704">
            <v>506108.18</v>
          </cell>
          <cell r="AD704">
            <v>12849.57</v>
          </cell>
          <cell r="AE704">
            <v>10152.620000000001</v>
          </cell>
        </row>
        <row r="705">
          <cell r="A705" t="str">
            <v>Юбилейный, 38</v>
          </cell>
          <cell r="B705" t="str">
            <v>Юбилейный</v>
          </cell>
          <cell r="C705">
            <v>38</v>
          </cell>
          <cell r="D705">
            <v>25604.37</v>
          </cell>
          <cell r="E705">
            <v>512714.98</v>
          </cell>
          <cell r="F705">
            <v>0</v>
          </cell>
          <cell r="G705">
            <v>0</v>
          </cell>
          <cell r="H705">
            <v>512714.98</v>
          </cell>
          <cell r="I705">
            <v>490750.61</v>
          </cell>
          <cell r="J705">
            <v>0</v>
          </cell>
          <cell r="K705">
            <v>0</v>
          </cell>
          <cell r="L705">
            <v>490750.61</v>
          </cell>
          <cell r="M705">
            <v>51271.519999999997</v>
          </cell>
          <cell r="N705">
            <v>12147.09</v>
          </cell>
          <cell r="O705">
            <v>23980.76</v>
          </cell>
          <cell r="P705">
            <v>5253.66</v>
          </cell>
          <cell r="Q705">
            <v>59357.7</v>
          </cell>
          <cell r="R705">
            <v>0</v>
          </cell>
          <cell r="S705">
            <v>39675.78</v>
          </cell>
          <cell r="T705">
            <v>9815.01</v>
          </cell>
          <cell r="U705">
            <v>556.22</v>
          </cell>
          <cell r="V705">
            <v>20011.78</v>
          </cell>
          <cell r="W705">
            <v>16478.72</v>
          </cell>
          <cell r="X705">
            <v>63959.27</v>
          </cell>
          <cell r="Y705">
            <v>27652.36</v>
          </cell>
          <cell r="Z705">
            <v>25453.919999999998</v>
          </cell>
          <cell r="AA705">
            <v>113885.23</v>
          </cell>
          <cell r="AB705">
            <v>6821.69</v>
          </cell>
          <cell r="AC705">
            <v>486495.26</v>
          </cell>
          <cell r="AD705">
            <v>29859.72</v>
          </cell>
          <cell r="AE705">
            <v>10174.549999999999</v>
          </cell>
        </row>
        <row r="706">
          <cell r="A706" t="str">
            <v>Юбилейный, 39</v>
          </cell>
          <cell r="B706" t="str">
            <v>Юбилейный</v>
          </cell>
          <cell r="C706">
            <v>39</v>
          </cell>
          <cell r="D706">
            <v>-17467.73</v>
          </cell>
          <cell r="E706">
            <v>584752.41</v>
          </cell>
          <cell r="F706">
            <v>66074.5</v>
          </cell>
          <cell r="G706">
            <v>0</v>
          </cell>
          <cell r="H706">
            <v>650826.91</v>
          </cell>
          <cell r="I706">
            <v>575917.76</v>
          </cell>
          <cell r="J706">
            <v>70536.490000000005</v>
          </cell>
          <cell r="K706">
            <v>0</v>
          </cell>
          <cell r="L706">
            <v>645955.48</v>
          </cell>
          <cell r="M706">
            <v>65082.720000000001</v>
          </cell>
          <cell r="N706">
            <v>12147.09</v>
          </cell>
          <cell r="O706">
            <v>27526.35</v>
          </cell>
          <cell r="P706">
            <v>5880.19</v>
          </cell>
          <cell r="Q706">
            <v>67098.61</v>
          </cell>
          <cell r="R706">
            <v>0</v>
          </cell>
          <cell r="S706">
            <v>43353</v>
          </cell>
          <cell r="T706">
            <v>12919.11</v>
          </cell>
          <cell r="U706">
            <v>645.42999999999995</v>
          </cell>
          <cell r="V706">
            <v>23731.94</v>
          </cell>
          <cell r="W706">
            <v>19312.2</v>
          </cell>
          <cell r="X706">
            <v>119065.98</v>
          </cell>
          <cell r="Y706">
            <v>42713.68</v>
          </cell>
          <cell r="Z706">
            <v>28284.16</v>
          </cell>
          <cell r="AA706">
            <v>147303.46</v>
          </cell>
          <cell r="AB706">
            <v>8644.35</v>
          </cell>
          <cell r="AC706">
            <v>636481.71</v>
          </cell>
          <cell r="AD706">
            <v>-7993.96</v>
          </cell>
          <cell r="AE706">
            <v>12773.44</v>
          </cell>
        </row>
        <row r="707">
          <cell r="A707" t="str">
            <v>Юбилейный, 40</v>
          </cell>
          <cell r="B707" t="str">
            <v>Юбилейный</v>
          </cell>
          <cell r="C707">
            <v>40</v>
          </cell>
          <cell r="D707">
            <v>82.16</v>
          </cell>
          <cell r="E707">
            <v>796463.24</v>
          </cell>
          <cell r="F707">
            <v>0</v>
          </cell>
          <cell r="G707">
            <v>0</v>
          </cell>
          <cell r="H707">
            <v>796463.24</v>
          </cell>
          <cell r="I707">
            <v>762896.44</v>
          </cell>
          <cell r="J707">
            <v>0</v>
          </cell>
          <cell r="K707">
            <v>0</v>
          </cell>
          <cell r="L707">
            <v>749349.52</v>
          </cell>
          <cell r="M707">
            <v>79646.320000000007</v>
          </cell>
          <cell r="N707">
            <v>18222.62</v>
          </cell>
          <cell r="O707">
            <v>33716.44</v>
          </cell>
          <cell r="P707">
            <v>8010.53</v>
          </cell>
          <cell r="Q707">
            <v>92354.41</v>
          </cell>
          <cell r="R707">
            <v>0</v>
          </cell>
          <cell r="S707">
            <v>47357.67</v>
          </cell>
          <cell r="T707">
            <v>14986.98</v>
          </cell>
          <cell r="U707">
            <v>461.2</v>
          </cell>
          <cell r="V707">
            <v>27167.37</v>
          </cell>
          <cell r="W707">
            <v>23168.28</v>
          </cell>
          <cell r="X707">
            <v>168126.28</v>
          </cell>
          <cell r="Y707">
            <v>38400.910000000003</v>
          </cell>
          <cell r="Z707">
            <v>35788.400000000001</v>
          </cell>
          <cell r="AA707">
            <v>156146.94</v>
          </cell>
          <cell r="AB707">
            <v>16880.189999999999</v>
          </cell>
          <cell r="AC707">
            <v>776212.76</v>
          </cell>
          <cell r="AD707">
            <v>-26781.08</v>
          </cell>
          <cell r="AE707">
            <v>15778.22</v>
          </cell>
        </row>
        <row r="708">
          <cell r="A708" t="str">
            <v>Юбилейный, 41</v>
          </cell>
          <cell r="B708" t="str">
            <v>Юбилейный</v>
          </cell>
          <cell r="C708">
            <v>41</v>
          </cell>
          <cell r="D708">
            <v>6924.21</v>
          </cell>
          <cell r="E708">
            <v>764041.14</v>
          </cell>
          <cell r="F708">
            <v>0</v>
          </cell>
          <cell r="G708">
            <v>0</v>
          </cell>
          <cell r="H708">
            <v>764041.14</v>
          </cell>
          <cell r="I708">
            <v>726272.47</v>
          </cell>
          <cell r="J708">
            <v>0</v>
          </cell>
          <cell r="K708">
            <v>0</v>
          </cell>
          <cell r="L708">
            <v>725393.15</v>
          </cell>
          <cell r="M708">
            <v>76404.160000000003</v>
          </cell>
          <cell r="N708">
            <v>18222.62</v>
          </cell>
          <cell r="O708">
            <v>33481.75</v>
          </cell>
          <cell r="P708">
            <v>7878.66</v>
          </cell>
          <cell r="Q708">
            <v>91962.55</v>
          </cell>
          <cell r="R708">
            <v>0</v>
          </cell>
          <cell r="S708">
            <v>47054.32</v>
          </cell>
          <cell r="T708">
            <v>14507.86</v>
          </cell>
          <cell r="U708">
            <v>616.26</v>
          </cell>
          <cell r="V708">
            <v>27120.32</v>
          </cell>
          <cell r="W708">
            <v>23008.34</v>
          </cell>
          <cell r="X708">
            <v>141215.91</v>
          </cell>
          <cell r="Y708">
            <v>40344.019999999997</v>
          </cell>
          <cell r="Z708">
            <v>35536.839999999997</v>
          </cell>
          <cell r="AA708">
            <v>154017.57</v>
          </cell>
          <cell r="AB708">
            <v>38735.85</v>
          </cell>
          <cell r="AC708">
            <v>765277.92</v>
          </cell>
          <cell r="AD708">
            <v>-32960.559999999998</v>
          </cell>
          <cell r="AE708">
            <v>15170.89</v>
          </cell>
        </row>
        <row r="709">
          <cell r="A709" t="str">
            <v>Юбилейный, 43</v>
          </cell>
          <cell r="B709" t="str">
            <v>Юбилейный</v>
          </cell>
          <cell r="C709">
            <v>43</v>
          </cell>
          <cell r="D709">
            <v>13906.84</v>
          </cell>
          <cell r="E709">
            <v>824949.56</v>
          </cell>
          <cell r="F709">
            <v>0</v>
          </cell>
          <cell r="G709">
            <v>0</v>
          </cell>
          <cell r="H709">
            <v>824949.56</v>
          </cell>
          <cell r="I709">
            <v>758889.88</v>
          </cell>
          <cell r="J709">
            <v>0</v>
          </cell>
          <cell r="K709">
            <v>0</v>
          </cell>
          <cell r="L709">
            <v>758259.19</v>
          </cell>
          <cell r="M709">
            <v>82494.960000000006</v>
          </cell>
          <cell r="N709">
            <v>18222.62</v>
          </cell>
          <cell r="O709">
            <v>33006.1</v>
          </cell>
          <cell r="P709">
            <v>7921.08</v>
          </cell>
          <cell r="Q709">
            <v>90205.99</v>
          </cell>
          <cell r="R709">
            <v>0</v>
          </cell>
          <cell r="S709">
            <v>52046.7</v>
          </cell>
          <cell r="T709">
            <v>15165.18</v>
          </cell>
          <cell r="U709">
            <v>910.19</v>
          </cell>
          <cell r="V709">
            <v>27730.62</v>
          </cell>
          <cell r="W709">
            <v>22680.18</v>
          </cell>
          <cell r="X709">
            <v>183331.99</v>
          </cell>
          <cell r="Y709">
            <v>37583.129999999997</v>
          </cell>
          <cell r="Z709">
            <v>35034.480000000003</v>
          </cell>
          <cell r="AA709">
            <v>157201.92000000001</v>
          </cell>
          <cell r="AB709">
            <v>24301.52</v>
          </cell>
          <cell r="AC709">
            <v>804111.56</v>
          </cell>
          <cell r="AD709">
            <v>-31945.53</v>
          </cell>
          <cell r="AE709">
            <v>16274.9</v>
          </cell>
        </row>
        <row r="710">
          <cell r="A710" t="str">
            <v>Юбилейный, 44</v>
          </cell>
          <cell r="B710" t="str">
            <v>Юбилейный</v>
          </cell>
          <cell r="C710">
            <v>44</v>
          </cell>
          <cell r="D710">
            <v>6116.75</v>
          </cell>
          <cell r="E710">
            <v>534588.92000000004</v>
          </cell>
          <cell r="F710">
            <v>0</v>
          </cell>
          <cell r="G710">
            <v>0</v>
          </cell>
          <cell r="H710">
            <v>534588.92000000004</v>
          </cell>
          <cell r="I710">
            <v>520970.35</v>
          </cell>
          <cell r="J710">
            <v>0</v>
          </cell>
          <cell r="K710">
            <v>0</v>
          </cell>
          <cell r="L710">
            <v>513925.34</v>
          </cell>
          <cell r="M710">
            <v>53458.9</v>
          </cell>
          <cell r="N710">
            <v>2864.84</v>
          </cell>
          <cell r="O710">
            <v>23491.06</v>
          </cell>
          <cell r="P710">
            <v>5599.42</v>
          </cell>
          <cell r="Q710">
            <v>67854.070000000007</v>
          </cell>
          <cell r="R710">
            <v>0</v>
          </cell>
          <cell r="S710">
            <v>32989.379999999997</v>
          </cell>
          <cell r="T710">
            <v>10278.52</v>
          </cell>
          <cell r="U710">
            <v>479.52</v>
          </cell>
          <cell r="V710">
            <v>18249.05</v>
          </cell>
          <cell r="W710">
            <v>16142.14</v>
          </cell>
          <cell r="X710">
            <v>113007.89</v>
          </cell>
          <cell r="Y710">
            <v>28451.19</v>
          </cell>
          <cell r="Z710">
            <v>24934.080000000002</v>
          </cell>
          <cell r="AA710">
            <v>109511.57</v>
          </cell>
          <cell r="AB710">
            <v>13265.21</v>
          </cell>
          <cell r="AC710">
            <v>531207.31999999995</v>
          </cell>
          <cell r="AD710">
            <v>-11165.23</v>
          </cell>
          <cell r="AE710">
            <v>10630.48</v>
          </cell>
        </row>
        <row r="711">
          <cell r="A711" t="str">
            <v>Юбилейный, 45</v>
          </cell>
          <cell r="B711" t="str">
            <v>Юбилейный</v>
          </cell>
          <cell r="C711">
            <v>45</v>
          </cell>
          <cell r="D711">
            <v>29574.17</v>
          </cell>
          <cell r="E711">
            <v>597500.22</v>
          </cell>
          <cell r="F711">
            <v>0</v>
          </cell>
          <cell r="G711">
            <v>0</v>
          </cell>
          <cell r="H711">
            <v>597500.22</v>
          </cell>
          <cell r="I711">
            <v>570158.17000000004</v>
          </cell>
          <cell r="J711">
            <v>0</v>
          </cell>
          <cell r="K711">
            <v>0</v>
          </cell>
          <cell r="L711">
            <v>570158.17000000004</v>
          </cell>
          <cell r="M711">
            <v>59750.02</v>
          </cell>
          <cell r="N711">
            <v>6076.3</v>
          </cell>
          <cell r="O711">
            <v>23803.54</v>
          </cell>
          <cell r="P711">
            <v>5735.82</v>
          </cell>
          <cell r="Q711">
            <v>67162.19</v>
          </cell>
          <cell r="R711">
            <v>0</v>
          </cell>
          <cell r="S711">
            <v>39408.15</v>
          </cell>
          <cell r="T711">
            <v>11403.17</v>
          </cell>
          <cell r="U711">
            <v>472.82</v>
          </cell>
          <cell r="V711">
            <v>20011.79</v>
          </cell>
          <cell r="W711">
            <v>16356.7</v>
          </cell>
          <cell r="X711">
            <v>135481.44</v>
          </cell>
          <cell r="Y711">
            <v>29460.74</v>
          </cell>
          <cell r="Z711">
            <v>25266.21</v>
          </cell>
          <cell r="AA711">
            <v>113374.49</v>
          </cell>
          <cell r="AB711">
            <v>8812.8700000000008</v>
          </cell>
          <cell r="AC711">
            <v>574363.74</v>
          </cell>
          <cell r="AD711">
            <v>25368.6</v>
          </cell>
          <cell r="AE711">
            <v>11787.49</v>
          </cell>
        </row>
        <row r="712">
          <cell r="A712" t="str">
            <v>Юбилейный, 46</v>
          </cell>
          <cell r="B712" t="str">
            <v>Юбилейный</v>
          </cell>
          <cell r="C712">
            <v>46</v>
          </cell>
          <cell r="D712">
            <v>11794.31</v>
          </cell>
          <cell r="E712">
            <v>550102.27</v>
          </cell>
          <cell r="F712">
            <v>0</v>
          </cell>
          <cell r="G712">
            <v>0</v>
          </cell>
          <cell r="H712">
            <v>550102.27</v>
          </cell>
          <cell r="I712">
            <v>529881.1</v>
          </cell>
          <cell r="J712">
            <v>0</v>
          </cell>
          <cell r="K712">
            <v>0</v>
          </cell>
          <cell r="L712">
            <v>529881.1</v>
          </cell>
          <cell r="M712">
            <v>55010.22</v>
          </cell>
          <cell r="N712">
            <v>12147.09</v>
          </cell>
          <cell r="O712">
            <v>23960.58</v>
          </cell>
          <cell r="P712">
            <v>5334.25</v>
          </cell>
          <cell r="Q712">
            <v>62679.1</v>
          </cell>
          <cell r="R712">
            <v>0</v>
          </cell>
          <cell r="S712">
            <v>39673.83</v>
          </cell>
          <cell r="T712">
            <v>10597.63</v>
          </cell>
          <cell r="U712">
            <v>614.57000000000005</v>
          </cell>
          <cell r="V712">
            <v>20011.78</v>
          </cell>
          <cell r="W712">
            <v>16463.759999999998</v>
          </cell>
          <cell r="X712">
            <v>90919.33</v>
          </cell>
          <cell r="Y712">
            <v>29433.21</v>
          </cell>
          <cell r="Z712">
            <v>25431.88</v>
          </cell>
          <cell r="AA712">
            <v>114114.46</v>
          </cell>
          <cell r="AB712">
            <v>16559.8</v>
          </cell>
          <cell r="AC712">
            <v>533813.51</v>
          </cell>
          <cell r="AD712">
            <v>7861.9</v>
          </cell>
          <cell r="AE712">
            <v>10862.02</v>
          </cell>
        </row>
        <row r="713">
          <cell r="A713" t="str">
            <v>Юбилейный, 47</v>
          </cell>
          <cell r="B713" t="str">
            <v>Юбилейный</v>
          </cell>
          <cell r="C713">
            <v>47</v>
          </cell>
          <cell r="D713">
            <v>-30653.27</v>
          </cell>
          <cell r="E713">
            <v>232892.2</v>
          </cell>
          <cell r="F713">
            <v>22966.78</v>
          </cell>
          <cell r="G713">
            <v>0</v>
          </cell>
          <cell r="H713">
            <v>255858.98</v>
          </cell>
          <cell r="I713">
            <v>200044.59</v>
          </cell>
          <cell r="J713">
            <v>16722.07</v>
          </cell>
          <cell r="K713">
            <v>0</v>
          </cell>
          <cell r="L713">
            <v>213234.44</v>
          </cell>
          <cell r="M713">
            <v>25585.93</v>
          </cell>
          <cell r="N713">
            <v>0</v>
          </cell>
          <cell r="O713">
            <v>11224.77</v>
          </cell>
          <cell r="P713">
            <v>5569.18</v>
          </cell>
          <cell r="Q713">
            <v>59453.22</v>
          </cell>
          <cell r="R713">
            <v>0</v>
          </cell>
          <cell r="S713">
            <v>7682</v>
          </cell>
          <cell r="T713">
            <v>4264.6899999999996</v>
          </cell>
          <cell r="U713">
            <v>1488.55</v>
          </cell>
          <cell r="V713">
            <v>14775.39</v>
          </cell>
          <cell r="W713">
            <v>7958.84</v>
          </cell>
          <cell r="X713">
            <v>13960.94</v>
          </cell>
          <cell r="Y713">
            <v>7598.66</v>
          </cell>
          <cell r="Z713">
            <v>0</v>
          </cell>
          <cell r="AA713">
            <v>29823.19</v>
          </cell>
          <cell r="AB713">
            <v>13004.64</v>
          </cell>
          <cell r="AC713">
            <v>207997.89</v>
          </cell>
          <cell r="AD713">
            <v>-25416.720000000001</v>
          </cell>
          <cell r="AE713">
            <v>5607.89</v>
          </cell>
        </row>
        <row r="714">
          <cell r="A714" t="str">
            <v>Юбилейный, 47-а</v>
          </cell>
          <cell r="B714" t="str">
            <v>Юбилейный</v>
          </cell>
          <cell r="C714" t="str">
            <v>47-а</v>
          </cell>
          <cell r="D714">
            <v>-49056.98</v>
          </cell>
          <cell r="E714">
            <v>-4932.09</v>
          </cell>
          <cell r="F714">
            <v>0</v>
          </cell>
          <cell r="G714">
            <v>0</v>
          </cell>
          <cell r="H714">
            <v>-4932.09</v>
          </cell>
          <cell r="I714">
            <v>-3151.84</v>
          </cell>
          <cell r="J714">
            <v>0</v>
          </cell>
          <cell r="K714">
            <v>0</v>
          </cell>
          <cell r="L714">
            <v>-5143.67</v>
          </cell>
          <cell r="M714">
            <v>-493.21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3349.49</v>
          </cell>
          <cell r="T714">
            <v>-102.87</v>
          </cell>
          <cell r="U714">
            <v>150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2814.63</v>
          </cell>
          <cell r="AD714">
            <v>-57015.28</v>
          </cell>
          <cell r="AE714">
            <v>-88.78</v>
          </cell>
        </row>
        <row r="715">
          <cell r="A715" t="str">
            <v>Юбилейный, 48</v>
          </cell>
          <cell r="B715" t="str">
            <v>Юбилейный</v>
          </cell>
          <cell r="C715">
            <v>48</v>
          </cell>
          <cell r="D715">
            <v>-1557.01</v>
          </cell>
          <cell r="E715">
            <v>559503.64</v>
          </cell>
          <cell r="F715">
            <v>0</v>
          </cell>
          <cell r="G715">
            <v>0</v>
          </cell>
          <cell r="H715">
            <v>559503.64</v>
          </cell>
          <cell r="I715">
            <v>516080.74</v>
          </cell>
          <cell r="J715">
            <v>0</v>
          </cell>
          <cell r="K715">
            <v>0</v>
          </cell>
          <cell r="L715">
            <v>509896.79</v>
          </cell>
          <cell r="M715">
            <v>55950.36</v>
          </cell>
          <cell r="N715">
            <v>12147.09</v>
          </cell>
          <cell r="O715">
            <v>23940.1</v>
          </cell>
          <cell r="P715">
            <v>5995.93</v>
          </cell>
          <cell r="Q715">
            <v>71264.53</v>
          </cell>
          <cell r="R715">
            <v>0</v>
          </cell>
          <cell r="S715">
            <v>35505.300000000003</v>
          </cell>
          <cell r="T715">
            <v>10197.969999999999</v>
          </cell>
          <cell r="U715">
            <v>594.57000000000005</v>
          </cell>
          <cell r="V715">
            <v>18828.88</v>
          </cell>
          <cell r="W715">
            <v>16451.439999999999</v>
          </cell>
          <cell r="X715">
            <v>109887.71</v>
          </cell>
          <cell r="Y715">
            <v>23571.86</v>
          </cell>
          <cell r="Z715">
            <v>25412.880000000001</v>
          </cell>
          <cell r="AA715">
            <v>103423.62</v>
          </cell>
          <cell r="AB715">
            <v>13334.83</v>
          </cell>
          <cell r="AC715">
            <v>537657.38</v>
          </cell>
          <cell r="AD715">
            <v>-29317.599999999999</v>
          </cell>
          <cell r="AE715">
            <v>11150.31</v>
          </cell>
        </row>
        <row r="716">
          <cell r="A716" t="str">
            <v>Юбилейный, 50</v>
          </cell>
          <cell r="B716" t="str">
            <v>Юбилейный</v>
          </cell>
          <cell r="C716">
            <v>50</v>
          </cell>
          <cell r="D716">
            <v>4459.3900000000003</v>
          </cell>
          <cell r="E716">
            <v>745528.25</v>
          </cell>
          <cell r="F716">
            <v>0</v>
          </cell>
          <cell r="G716">
            <v>0</v>
          </cell>
          <cell r="H716">
            <v>745528.25</v>
          </cell>
          <cell r="I716">
            <v>686953.69</v>
          </cell>
          <cell r="J716">
            <v>0</v>
          </cell>
          <cell r="K716">
            <v>0</v>
          </cell>
          <cell r="L716">
            <v>686953.69</v>
          </cell>
          <cell r="M716">
            <v>74552.850000000006</v>
          </cell>
          <cell r="N716">
            <v>8099.36</v>
          </cell>
          <cell r="O716">
            <v>33591.14</v>
          </cell>
          <cell r="P716">
            <v>7776.83</v>
          </cell>
          <cell r="Q716">
            <v>85519.99</v>
          </cell>
          <cell r="R716">
            <v>0</v>
          </cell>
          <cell r="S716">
            <v>44362.84</v>
          </cell>
          <cell r="T716">
            <v>13739.08</v>
          </cell>
          <cell r="U716">
            <v>773.45</v>
          </cell>
          <cell r="V716">
            <v>26070.09</v>
          </cell>
          <cell r="W716">
            <v>23082.16</v>
          </cell>
          <cell r="X716">
            <v>152402.97</v>
          </cell>
          <cell r="Y716">
            <v>40762.019999999997</v>
          </cell>
          <cell r="Z716">
            <v>35655.410000000003</v>
          </cell>
          <cell r="AA716">
            <v>154482.15</v>
          </cell>
          <cell r="AB716">
            <v>19632.490000000002</v>
          </cell>
          <cell r="AC716">
            <v>735322.13</v>
          </cell>
          <cell r="AD716">
            <v>-43909.05</v>
          </cell>
          <cell r="AE716">
            <v>14819.3</v>
          </cell>
        </row>
        <row r="717">
          <cell r="A717" t="str">
            <v>Юбилейный, 51</v>
          </cell>
          <cell r="B717" t="str">
            <v>Юбилейный</v>
          </cell>
          <cell r="C717">
            <v>51</v>
          </cell>
          <cell r="D717">
            <v>-22308.36</v>
          </cell>
          <cell r="E717">
            <v>544256.96</v>
          </cell>
          <cell r="F717">
            <v>0</v>
          </cell>
          <cell r="G717">
            <v>0</v>
          </cell>
          <cell r="H717">
            <v>544256.96</v>
          </cell>
          <cell r="I717">
            <v>485050.68</v>
          </cell>
          <cell r="J717">
            <v>0</v>
          </cell>
          <cell r="K717">
            <v>0</v>
          </cell>
          <cell r="L717">
            <v>476639.2</v>
          </cell>
          <cell r="M717">
            <v>54425.7</v>
          </cell>
          <cell r="N717">
            <v>12147.09</v>
          </cell>
          <cell r="O717">
            <v>23782.63</v>
          </cell>
          <cell r="P717">
            <v>5905.75</v>
          </cell>
          <cell r="Q717">
            <v>65412.57</v>
          </cell>
          <cell r="R717">
            <v>0</v>
          </cell>
          <cell r="S717">
            <v>33312.97</v>
          </cell>
          <cell r="T717">
            <v>9532.77</v>
          </cell>
          <cell r="U717">
            <v>964.41</v>
          </cell>
          <cell r="V717">
            <v>18509.75</v>
          </cell>
          <cell r="W717">
            <v>16342.24</v>
          </cell>
          <cell r="X717">
            <v>108082.62</v>
          </cell>
          <cell r="Y717">
            <v>26068.06</v>
          </cell>
          <cell r="Z717">
            <v>25244.16</v>
          </cell>
          <cell r="AA717">
            <v>105870.3</v>
          </cell>
          <cell r="AB717">
            <v>14761.33</v>
          </cell>
          <cell r="AC717">
            <v>531222.01</v>
          </cell>
          <cell r="AD717">
            <v>-76891.17</v>
          </cell>
          <cell r="AE717">
            <v>10859.66</v>
          </cell>
        </row>
        <row r="718">
          <cell r="A718" t="str">
            <v>Юбилейный, 52</v>
          </cell>
          <cell r="B718" t="str">
            <v>Юбилейный</v>
          </cell>
          <cell r="C718">
            <v>52</v>
          </cell>
          <cell r="D718">
            <v>12170.8</v>
          </cell>
          <cell r="E718">
            <v>554503.07999999996</v>
          </cell>
          <cell r="F718">
            <v>0</v>
          </cell>
          <cell r="G718">
            <v>0</v>
          </cell>
          <cell r="H718">
            <v>554503.07999999996</v>
          </cell>
          <cell r="I718">
            <v>552721.19999999995</v>
          </cell>
          <cell r="J718">
            <v>0</v>
          </cell>
          <cell r="K718">
            <v>0</v>
          </cell>
          <cell r="L718">
            <v>551989.96</v>
          </cell>
          <cell r="M718">
            <v>55450.33</v>
          </cell>
          <cell r="N718">
            <v>12147.09</v>
          </cell>
          <cell r="O718">
            <v>23854.86</v>
          </cell>
          <cell r="P718">
            <v>5729.52</v>
          </cell>
          <cell r="Q718">
            <v>68337.89</v>
          </cell>
          <cell r="R718">
            <v>0</v>
          </cell>
          <cell r="S718">
            <v>33397.83</v>
          </cell>
          <cell r="T718">
            <v>11039.81</v>
          </cell>
          <cell r="U718">
            <v>439.04</v>
          </cell>
          <cell r="V718">
            <v>18249.05</v>
          </cell>
          <cell r="W718">
            <v>16392.400000000001</v>
          </cell>
          <cell r="X718">
            <v>119207.24</v>
          </cell>
          <cell r="Y718">
            <v>24329.75</v>
          </cell>
          <cell r="Z718">
            <v>25319.41</v>
          </cell>
          <cell r="AA718">
            <v>109920.37</v>
          </cell>
          <cell r="AB718">
            <v>16406.22</v>
          </cell>
          <cell r="AC718">
            <v>551233.16</v>
          </cell>
          <cell r="AD718">
            <v>12927.6</v>
          </cell>
          <cell r="AE718">
            <v>11012.35</v>
          </cell>
        </row>
        <row r="719">
          <cell r="A719" t="str">
            <v>Юбилейный, 53</v>
          </cell>
          <cell r="B719" t="str">
            <v>Юбилейный</v>
          </cell>
          <cell r="C719">
            <v>53</v>
          </cell>
          <cell r="D719">
            <v>-371.46</v>
          </cell>
          <cell r="E719">
            <v>771365.03</v>
          </cell>
          <cell r="F719">
            <v>0</v>
          </cell>
          <cell r="G719">
            <v>0</v>
          </cell>
          <cell r="H719">
            <v>771365.03</v>
          </cell>
          <cell r="I719">
            <v>737410.49</v>
          </cell>
          <cell r="J719">
            <v>0</v>
          </cell>
          <cell r="K719">
            <v>0</v>
          </cell>
          <cell r="L719">
            <v>737392.68</v>
          </cell>
          <cell r="M719">
            <v>77136.52</v>
          </cell>
          <cell r="N719">
            <v>18222.62</v>
          </cell>
          <cell r="O719">
            <v>33562.480000000003</v>
          </cell>
          <cell r="P719">
            <v>8227.91</v>
          </cell>
          <cell r="Q719">
            <v>83955.15</v>
          </cell>
          <cell r="R719">
            <v>0</v>
          </cell>
          <cell r="S719">
            <v>52934.1</v>
          </cell>
          <cell r="T719">
            <v>14747.85</v>
          </cell>
          <cell r="U719">
            <v>906.05</v>
          </cell>
          <cell r="V719">
            <v>28588.27</v>
          </cell>
          <cell r="W719">
            <v>23124.959999999999</v>
          </cell>
          <cell r="X719">
            <v>131208.95999999999</v>
          </cell>
          <cell r="Y719">
            <v>39328.28</v>
          </cell>
          <cell r="Z719">
            <v>35721.519999999997</v>
          </cell>
          <cell r="AA719">
            <v>158259.79999999999</v>
          </cell>
          <cell r="AB719">
            <v>37025.339999999997</v>
          </cell>
          <cell r="AC719">
            <v>758315.36</v>
          </cell>
          <cell r="AD719">
            <v>-21294.14</v>
          </cell>
          <cell r="AE719">
            <v>15365.55</v>
          </cell>
        </row>
        <row r="720">
          <cell r="A720" t="str">
            <v>Юбилейный, 54</v>
          </cell>
          <cell r="B720" t="str">
            <v>Юбилейный</v>
          </cell>
          <cell r="C720">
            <v>54</v>
          </cell>
          <cell r="D720">
            <v>5214.49</v>
          </cell>
          <cell r="E720">
            <v>720860.69</v>
          </cell>
          <cell r="F720">
            <v>3882.06</v>
          </cell>
          <cell r="G720">
            <v>0</v>
          </cell>
          <cell r="H720">
            <v>724742.75</v>
          </cell>
          <cell r="I720">
            <v>691027.32</v>
          </cell>
          <cell r="J720">
            <v>2938.46</v>
          </cell>
          <cell r="K720">
            <v>0</v>
          </cell>
          <cell r="L720">
            <v>673946.8</v>
          </cell>
          <cell r="M720">
            <v>72474.28</v>
          </cell>
          <cell r="N720">
            <v>18222.62</v>
          </cell>
          <cell r="O720">
            <v>33939.300000000003</v>
          </cell>
          <cell r="P720">
            <v>7986.4</v>
          </cell>
          <cell r="Q720">
            <v>92165.47</v>
          </cell>
          <cell r="R720">
            <v>0</v>
          </cell>
          <cell r="S720">
            <v>53341.58</v>
          </cell>
          <cell r="T720">
            <v>13478.96</v>
          </cell>
          <cell r="U720">
            <v>898.56</v>
          </cell>
          <cell r="V720">
            <v>28946.52</v>
          </cell>
          <cell r="W720">
            <v>23372.76</v>
          </cell>
          <cell r="X720">
            <v>88252.62</v>
          </cell>
          <cell r="Y720">
            <v>37635.300000000003</v>
          </cell>
          <cell r="Z720">
            <v>36025.519999999997</v>
          </cell>
          <cell r="AA720">
            <v>162222.5</v>
          </cell>
          <cell r="AB720">
            <v>10563.76</v>
          </cell>
          <cell r="AC720">
            <v>694009.07</v>
          </cell>
          <cell r="AD720">
            <v>-14847.78</v>
          </cell>
          <cell r="AE720">
            <v>14482.92</v>
          </cell>
        </row>
        <row r="721">
          <cell r="A721" t="str">
            <v>Юбилейный, 55</v>
          </cell>
          <cell r="B721" t="str">
            <v>Юбилейный</v>
          </cell>
          <cell r="C721">
            <v>55</v>
          </cell>
          <cell r="D721">
            <v>21624.34</v>
          </cell>
          <cell r="E721">
            <v>478116.26</v>
          </cell>
          <cell r="F721">
            <v>0</v>
          </cell>
          <cell r="G721">
            <v>0</v>
          </cell>
          <cell r="H721">
            <v>478116.26</v>
          </cell>
          <cell r="I721">
            <v>443531.89</v>
          </cell>
          <cell r="J721">
            <v>0</v>
          </cell>
          <cell r="K721">
            <v>0</v>
          </cell>
          <cell r="L721">
            <v>443531.89</v>
          </cell>
          <cell r="M721">
            <v>47811.67</v>
          </cell>
          <cell r="N721">
            <v>8099.36</v>
          </cell>
          <cell r="O721">
            <v>23775.86</v>
          </cell>
          <cell r="P721">
            <v>5607.41</v>
          </cell>
          <cell r="Q721">
            <v>66306.39</v>
          </cell>
          <cell r="R721">
            <v>0</v>
          </cell>
          <cell r="S721">
            <v>33301.699999999997</v>
          </cell>
          <cell r="T721">
            <v>8870.64</v>
          </cell>
          <cell r="U721">
            <v>691.26</v>
          </cell>
          <cell r="V721">
            <v>18249.04</v>
          </cell>
          <cell r="W721">
            <v>16337.12</v>
          </cell>
          <cell r="X721">
            <v>81453.95</v>
          </cell>
          <cell r="Y721">
            <v>26762.05</v>
          </cell>
          <cell r="Z721">
            <v>25237.32</v>
          </cell>
          <cell r="AA721">
            <v>111968.34</v>
          </cell>
          <cell r="AB721">
            <v>6902.35</v>
          </cell>
          <cell r="AC721">
            <v>490989.91</v>
          </cell>
          <cell r="AD721">
            <v>-25833.68</v>
          </cell>
          <cell r="AE721">
            <v>9615.4500000000007</v>
          </cell>
        </row>
        <row r="722">
          <cell r="A722" t="str">
            <v>Юбилейный, 56</v>
          </cell>
          <cell r="B722" t="str">
            <v>Юбилейный</v>
          </cell>
          <cell r="C722">
            <v>56</v>
          </cell>
          <cell r="D722">
            <v>26777.64</v>
          </cell>
          <cell r="E722">
            <v>584491.51</v>
          </cell>
          <cell r="F722">
            <v>69404.789999999994</v>
          </cell>
          <cell r="G722">
            <v>0</v>
          </cell>
          <cell r="H722">
            <v>653896.30000000005</v>
          </cell>
          <cell r="I722">
            <v>559959.99</v>
          </cell>
          <cell r="J722">
            <v>40745.26</v>
          </cell>
          <cell r="K722">
            <v>0</v>
          </cell>
          <cell r="L722">
            <v>600705.25</v>
          </cell>
          <cell r="M722">
            <v>65389.64</v>
          </cell>
          <cell r="N722">
            <v>18222.62</v>
          </cell>
          <cell r="O722">
            <v>31927.32</v>
          </cell>
          <cell r="P722">
            <v>7418.93</v>
          </cell>
          <cell r="Q722">
            <v>86106.39</v>
          </cell>
          <cell r="R722">
            <v>0</v>
          </cell>
          <cell r="S722">
            <v>40541.81</v>
          </cell>
          <cell r="T722">
            <v>12014.14</v>
          </cell>
          <cell r="U722">
            <v>772.99</v>
          </cell>
          <cell r="V722">
            <v>25510.31</v>
          </cell>
          <cell r="W722">
            <v>22144.76</v>
          </cell>
          <cell r="X722">
            <v>114201.78</v>
          </cell>
          <cell r="Y722">
            <v>38326.46</v>
          </cell>
          <cell r="Z722">
            <v>33288</v>
          </cell>
          <cell r="AA722">
            <v>158434.25</v>
          </cell>
          <cell r="AB722">
            <v>12536.21</v>
          </cell>
          <cell r="AC722">
            <v>679941.06</v>
          </cell>
          <cell r="AD722">
            <v>-52458.17</v>
          </cell>
          <cell r="AE722">
            <v>13105.45</v>
          </cell>
        </row>
        <row r="723">
          <cell r="A723" t="str">
            <v>Юбилейный, 57</v>
          </cell>
          <cell r="B723" t="str">
            <v>Юбилейный</v>
          </cell>
          <cell r="C723">
            <v>57</v>
          </cell>
          <cell r="D723">
            <v>2254.5700000000002</v>
          </cell>
          <cell r="E723">
            <v>849364.36</v>
          </cell>
          <cell r="F723">
            <v>0</v>
          </cell>
          <cell r="G723">
            <v>0</v>
          </cell>
          <cell r="H723">
            <v>849364.36</v>
          </cell>
          <cell r="I723">
            <v>789282.7</v>
          </cell>
          <cell r="J723">
            <v>0</v>
          </cell>
          <cell r="K723">
            <v>0</v>
          </cell>
          <cell r="L723">
            <v>789282.7</v>
          </cell>
          <cell r="M723">
            <v>84936.46</v>
          </cell>
          <cell r="N723">
            <v>18222.62</v>
          </cell>
          <cell r="O723">
            <v>33564.839999999997</v>
          </cell>
          <cell r="P723">
            <v>8837.2099999999991</v>
          </cell>
          <cell r="Q723">
            <v>106601.48</v>
          </cell>
          <cell r="R723">
            <v>0</v>
          </cell>
          <cell r="S723">
            <v>52831.83</v>
          </cell>
          <cell r="T723">
            <v>15785.66</v>
          </cell>
          <cell r="U723">
            <v>934.78</v>
          </cell>
          <cell r="V723">
            <v>28611.47</v>
          </cell>
          <cell r="W723">
            <v>23064.240000000002</v>
          </cell>
          <cell r="X723">
            <v>177782.28</v>
          </cell>
          <cell r="Y723">
            <v>39605.910000000003</v>
          </cell>
          <cell r="Z723">
            <v>35626.519999999997</v>
          </cell>
          <cell r="AA723">
            <v>158349.6</v>
          </cell>
          <cell r="AB723">
            <v>34172.9</v>
          </cell>
          <cell r="AC723">
            <v>835807.07</v>
          </cell>
          <cell r="AD723">
            <v>-44269.8</v>
          </cell>
          <cell r="AE723">
            <v>16879.27</v>
          </cell>
        </row>
        <row r="724">
          <cell r="A724" t="str">
            <v>Юбилейный, 58</v>
          </cell>
          <cell r="B724" t="str">
            <v>Юбилейный</v>
          </cell>
          <cell r="C724">
            <v>58</v>
          </cell>
          <cell r="D724">
            <v>10229.370000000001</v>
          </cell>
          <cell r="E724">
            <v>647985.63</v>
          </cell>
          <cell r="F724">
            <v>39882.239999999998</v>
          </cell>
          <cell r="G724">
            <v>0</v>
          </cell>
          <cell r="H724">
            <v>687867.87</v>
          </cell>
          <cell r="I724">
            <v>618209.68999999994</v>
          </cell>
          <cell r="J724">
            <v>39282.85</v>
          </cell>
          <cell r="K724">
            <v>0</v>
          </cell>
          <cell r="L724">
            <v>654501.86</v>
          </cell>
          <cell r="M724">
            <v>68786.87</v>
          </cell>
          <cell r="N724">
            <v>1459.66</v>
          </cell>
          <cell r="O724">
            <v>28258.22</v>
          </cell>
          <cell r="P724">
            <v>6725.12</v>
          </cell>
          <cell r="Q724">
            <v>77516.759999999995</v>
          </cell>
          <cell r="R724">
            <v>0</v>
          </cell>
          <cell r="S724">
            <v>37926.68</v>
          </cell>
          <cell r="T724">
            <v>13090.04</v>
          </cell>
          <cell r="U724">
            <v>3448.68</v>
          </cell>
          <cell r="V724">
            <v>21522.25</v>
          </cell>
          <cell r="W724">
            <v>19596.78</v>
          </cell>
          <cell r="X724">
            <v>167203.75</v>
          </cell>
          <cell r="Y724">
            <v>36864.370000000003</v>
          </cell>
          <cell r="Z724">
            <v>29592.12</v>
          </cell>
          <cell r="AA724">
            <v>139554.74</v>
          </cell>
          <cell r="AB724">
            <v>8271.2800000000007</v>
          </cell>
          <cell r="AC724">
            <v>673409.45</v>
          </cell>
          <cell r="AD724">
            <v>-8678.2199999999993</v>
          </cell>
          <cell r="AE724">
            <v>13592.13</v>
          </cell>
        </row>
        <row r="725">
          <cell r="A725" t="str">
            <v>Юбилейный, 60</v>
          </cell>
          <cell r="B725" t="str">
            <v>Юбилейный</v>
          </cell>
          <cell r="C725">
            <v>60</v>
          </cell>
          <cell r="D725">
            <v>-11619.99</v>
          </cell>
          <cell r="E725">
            <v>745616.17</v>
          </cell>
          <cell r="F725">
            <v>0</v>
          </cell>
          <cell r="G725">
            <v>0</v>
          </cell>
          <cell r="H725">
            <v>745616.17</v>
          </cell>
          <cell r="I725">
            <v>716333.09</v>
          </cell>
          <cell r="J725">
            <v>0</v>
          </cell>
          <cell r="K725">
            <v>0</v>
          </cell>
          <cell r="L725">
            <v>714768.75</v>
          </cell>
          <cell r="M725">
            <v>74561.600000000006</v>
          </cell>
          <cell r="N725">
            <v>18222.62</v>
          </cell>
          <cell r="O725">
            <v>33238.31</v>
          </cell>
          <cell r="P725">
            <v>7964.9</v>
          </cell>
          <cell r="Q725">
            <v>90989.77</v>
          </cell>
          <cell r="R725">
            <v>0</v>
          </cell>
          <cell r="S725">
            <v>52664.55</v>
          </cell>
          <cell r="T725">
            <v>14295.37</v>
          </cell>
          <cell r="U725">
            <v>973.58</v>
          </cell>
          <cell r="V725">
            <v>29160.03</v>
          </cell>
          <cell r="W725">
            <v>22840.1</v>
          </cell>
          <cell r="X725">
            <v>103042.04</v>
          </cell>
          <cell r="Y725">
            <v>42137.33</v>
          </cell>
          <cell r="Z725">
            <v>35279.96</v>
          </cell>
          <cell r="AA725">
            <v>157850.15</v>
          </cell>
          <cell r="AB725">
            <v>18372.5</v>
          </cell>
          <cell r="AC725">
            <v>716447.59</v>
          </cell>
          <cell r="AD725">
            <v>-13298.83</v>
          </cell>
          <cell r="AE725">
            <v>14854.78</v>
          </cell>
        </row>
        <row r="726">
          <cell r="A726" t="str">
            <v>Юбилейный, 60-а</v>
          </cell>
          <cell r="B726" t="str">
            <v>Юбилейный</v>
          </cell>
          <cell r="C726" t="str">
            <v>60-а</v>
          </cell>
          <cell r="D726">
            <v>10289.42</v>
          </cell>
          <cell r="E726">
            <v>481373</v>
          </cell>
          <cell r="F726">
            <v>0</v>
          </cell>
          <cell r="G726">
            <v>0</v>
          </cell>
          <cell r="H726">
            <v>481373</v>
          </cell>
          <cell r="I726">
            <v>447306.21</v>
          </cell>
          <cell r="J726">
            <v>0</v>
          </cell>
          <cell r="K726">
            <v>0</v>
          </cell>
          <cell r="L726">
            <v>447306.21</v>
          </cell>
          <cell r="M726">
            <v>48137.31</v>
          </cell>
          <cell r="N726">
            <v>12147.09</v>
          </cell>
          <cell r="O726">
            <v>18890.16</v>
          </cell>
          <cell r="P726">
            <v>5197.2</v>
          </cell>
          <cell r="Q726">
            <v>64658.41</v>
          </cell>
          <cell r="R726">
            <v>0</v>
          </cell>
          <cell r="S726">
            <v>26055.85</v>
          </cell>
          <cell r="T726">
            <v>8946.1200000000008</v>
          </cell>
          <cell r="U726">
            <v>630</v>
          </cell>
          <cell r="V726">
            <v>14844.15</v>
          </cell>
          <cell r="W726">
            <v>12980.4</v>
          </cell>
          <cell r="X726">
            <v>121757.03</v>
          </cell>
          <cell r="Y726">
            <v>26437.75</v>
          </cell>
          <cell r="Z726">
            <v>19127.669999999998</v>
          </cell>
          <cell r="AA726">
            <v>85004.62</v>
          </cell>
          <cell r="AB726">
            <v>11921.15</v>
          </cell>
          <cell r="AC726">
            <v>486335.09</v>
          </cell>
          <cell r="AD726">
            <v>-28739.46</v>
          </cell>
          <cell r="AE726">
            <v>9600.18</v>
          </cell>
        </row>
        <row r="727">
          <cell r="A727" t="str">
            <v>Юбилейный, 61</v>
          </cell>
          <cell r="B727" t="str">
            <v>Юбилейный</v>
          </cell>
          <cell r="C727">
            <v>61</v>
          </cell>
          <cell r="D727">
            <v>557.86</v>
          </cell>
          <cell r="E727">
            <v>347937.79</v>
          </cell>
          <cell r="F727">
            <v>0</v>
          </cell>
          <cell r="G727">
            <v>0</v>
          </cell>
          <cell r="H727">
            <v>347937.79</v>
          </cell>
          <cell r="I727">
            <v>295775.2</v>
          </cell>
          <cell r="J727">
            <v>0</v>
          </cell>
          <cell r="K727">
            <v>0</v>
          </cell>
          <cell r="L727">
            <v>295775.2</v>
          </cell>
          <cell r="M727">
            <v>34793.78</v>
          </cell>
          <cell r="N727">
            <v>12147.09</v>
          </cell>
          <cell r="O727">
            <v>19256.62</v>
          </cell>
          <cell r="P727">
            <v>4731.29</v>
          </cell>
          <cell r="Q727">
            <v>53596.95</v>
          </cell>
          <cell r="R727">
            <v>0</v>
          </cell>
          <cell r="S727">
            <v>19217.060000000001</v>
          </cell>
          <cell r="T727">
            <v>5915.52</v>
          </cell>
          <cell r="U727">
            <v>692.94</v>
          </cell>
          <cell r="V727">
            <v>13115.55</v>
          </cell>
          <cell r="W727">
            <v>13233.74</v>
          </cell>
          <cell r="X727">
            <v>45201.93</v>
          </cell>
          <cell r="Y727">
            <v>21470.19</v>
          </cell>
          <cell r="Z727">
            <v>2447.7199999999998</v>
          </cell>
          <cell r="AA727">
            <v>81019.710000000006</v>
          </cell>
          <cell r="AB727">
            <v>10853.91</v>
          </cell>
          <cell r="AC727">
            <v>344808.47</v>
          </cell>
          <cell r="AD727">
            <v>-48475.41</v>
          </cell>
          <cell r="AE727">
            <v>7114.47</v>
          </cell>
        </row>
        <row r="728">
          <cell r="A728" t="str">
            <v>Юбилейный, 62</v>
          </cell>
          <cell r="B728" t="str">
            <v>Юбилейный</v>
          </cell>
          <cell r="C728">
            <v>62</v>
          </cell>
          <cell r="D728">
            <v>462.22</v>
          </cell>
          <cell r="E728">
            <v>600207.37</v>
          </cell>
          <cell r="F728">
            <v>0</v>
          </cell>
          <cell r="G728">
            <v>0</v>
          </cell>
          <cell r="H728">
            <v>600207.37</v>
          </cell>
          <cell r="I728">
            <v>578445.44999999995</v>
          </cell>
          <cell r="J728">
            <v>0</v>
          </cell>
          <cell r="K728">
            <v>0</v>
          </cell>
          <cell r="L728">
            <v>578445.44999999995</v>
          </cell>
          <cell r="M728">
            <v>60020.75</v>
          </cell>
          <cell r="N728">
            <v>12147.09</v>
          </cell>
          <cell r="O728">
            <v>28031.98</v>
          </cell>
          <cell r="P728">
            <v>6252.46</v>
          </cell>
          <cell r="Q728">
            <v>72048.31</v>
          </cell>
          <cell r="R728">
            <v>0</v>
          </cell>
          <cell r="S728">
            <v>45170.34</v>
          </cell>
          <cell r="T728">
            <v>11568.91</v>
          </cell>
          <cell r="U728">
            <v>454.47</v>
          </cell>
          <cell r="V728">
            <v>22870.59</v>
          </cell>
          <cell r="W728">
            <v>19263.060000000001</v>
          </cell>
          <cell r="X728">
            <v>68655.399999999994</v>
          </cell>
          <cell r="Y728">
            <v>42704.61</v>
          </cell>
          <cell r="Z728">
            <v>29757.81</v>
          </cell>
          <cell r="AA728">
            <v>133101.88</v>
          </cell>
          <cell r="AB728">
            <v>9847.86</v>
          </cell>
          <cell r="AC728">
            <v>573824.73</v>
          </cell>
          <cell r="AD728">
            <v>5082.9399999999996</v>
          </cell>
          <cell r="AE728">
            <v>11929.21</v>
          </cell>
        </row>
        <row r="729">
          <cell r="A729" t="str">
            <v>Юбилейный, 63</v>
          </cell>
          <cell r="B729" t="str">
            <v>Юбилейный</v>
          </cell>
          <cell r="C729">
            <v>63</v>
          </cell>
          <cell r="D729">
            <v>21103.03</v>
          </cell>
          <cell r="E729">
            <v>1192876.8600000001</v>
          </cell>
          <cell r="F729">
            <v>13212.45</v>
          </cell>
          <cell r="G729">
            <v>0</v>
          </cell>
          <cell r="H729">
            <v>1206089.31</v>
          </cell>
          <cell r="I729">
            <v>1122806.94</v>
          </cell>
          <cell r="J729">
            <v>6631.14</v>
          </cell>
          <cell r="K729">
            <v>0</v>
          </cell>
          <cell r="L729">
            <v>1129438.08</v>
          </cell>
          <cell r="M729">
            <v>120608.92</v>
          </cell>
          <cell r="N729">
            <v>54668.58</v>
          </cell>
          <cell r="O729">
            <v>40444.239999999998</v>
          </cell>
          <cell r="P729">
            <v>8523.0400000000009</v>
          </cell>
          <cell r="Q729">
            <v>111081.06</v>
          </cell>
          <cell r="R729">
            <v>227012.1</v>
          </cell>
          <cell r="S729">
            <v>61886.32</v>
          </cell>
          <cell r="T729">
            <v>22588.77</v>
          </cell>
          <cell r="U729">
            <v>893.98</v>
          </cell>
          <cell r="V729">
            <v>24818.92</v>
          </cell>
          <cell r="W729">
            <v>27882.78</v>
          </cell>
          <cell r="X729">
            <v>124489.72</v>
          </cell>
          <cell r="Y729">
            <v>143658.32</v>
          </cell>
          <cell r="Z729">
            <v>42879.199999999997</v>
          </cell>
          <cell r="AA729">
            <v>188917.88</v>
          </cell>
          <cell r="AB729">
            <v>12890.72</v>
          </cell>
          <cell r="AC729">
            <v>1236488.33</v>
          </cell>
          <cell r="AD729">
            <v>-85947.22</v>
          </cell>
          <cell r="AE729">
            <v>23243.78</v>
          </cell>
        </row>
        <row r="730">
          <cell r="A730" t="str">
            <v>Юбилейный, 65</v>
          </cell>
          <cell r="B730" t="str">
            <v>Юбилейный</v>
          </cell>
          <cell r="C730">
            <v>65</v>
          </cell>
          <cell r="D730">
            <v>2608.5700000000002</v>
          </cell>
          <cell r="E730">
            <v>632668.82999999996</v>
          </cell>
          <cell r="F730">
            <v>20302.59</v>
          </cell>
          <cell r="G730">
            <v>0</v>
          </cell>
          <cell r="H730">
            <v>652971.42000000004</v>
          </cell>
          <cell r="I730">
            <v>578400.02</v>
          </cell>
          <cell r="J730">
            <v>0</v>
          </cell>
          <cell r="K730">
            <v>0</v>
          </cell>
          <cell r="L730">
            <v>576270.22</v>
          </cell>
          <cell r="M730">
            <v>65297.19</v>
          </cell>
          <cell r="N730">
            <v>12147.09</v>
          </cell>
          <cell r="O730">
            <v>27714.2</v>
          </cell>
          <cell r="P730">
            <v>6317.51</v>
          </cell>
          <cell r="Q730">
            <v>70491.87</v>
          </cell>
          <cell r="R730">
            <v>0</v>
          </cell>
          <cell r="S730">
            <v>44358.54</v>
          </cell>
          <cell r="T730">
            <v>11525.39</v>
          </cell>
          <cell r="U730">
            <v>622.04999999999995</v>
          </cell>
          <cell r="V730">
            <v>23800.63</v>
          </cell>
          <cell r="W730">
            <v>18794.400000000001</v>
          </cell>
          <cell r="X730">
            <v>89587.4</v>
          </cell>
          <cell r="Y730">
            <v>42429.17</v>
          </cell>
          <cell r="Z730">
            <v>38925.800000000003</v>
          </cell>
          <cell r="AA730">
            <v>129013.81</v>
          </cell>
          <cell r="AB730">
            <v>26163.93</v>
          </cell>
          <cell r="AC730">
            <v>620079.56000000006</v>
          </cell>
          <cell r="AD730">
            <v>-41200.769999999997</v>
          </cell>
          <cell r="AE730">
            <v>12890.58</v>
          </cell>
        </row>
        <row r="731">
          <cell r="A731" t="str">
            <v>Юбилейный, 66</v>
          </cell>
          <cell r="B731" t="str">
            <v>Юбилейный</v>
          </cell>
          <cell r="C731">
            <v>66</v>
          </cell>
          <cell r="D731">
            <v>7163.84</v>
          </cell>
          <cell r="E731">
            <v>591915.61</v>
          </cell>
          <cell r="F731">
            <v>47472.34</v>
          </cell>
          <cell r="G731">
            <v>0</v>
          </cell>
          <cell r="H731">
            <v>639387.94999999995</v>
          </cell>
          <cell r="I731">
            <v>564701.09</v>
          </cell>
          <cell r="J731">
            <v>39858.81</v>
          </cell>
          <cell r="K731">
            <v>0</v>
          </cell>
          <cell r="L731">
            <v>602074.68000000005</v>
          </cell>
          <cell r="M731">
            <v>63938.91</v>
          </cell>
          <cell r="N731">
            <v>12147.09</v>
          </cell>
          <cell r="O731">
            <v>27026.84</v>
          </cell>
          <cell r="P731">
            <v>6505.92</v>
          </cell>
          <cell r="Q731">
            <v>74195.360000000001</v>
          </cell>
          <cell r="R731">
            <v>0</v>
          </cell>
          <cell r="S731">
            <v>44114.49</v>
          </cell>
          <cell r="T731">
            <v>12041.48</v>
          </cell>
          <cell r="U731">
            <v>664.21</v>
          </cell>
          <cell r="V731">
            <v>23015.37</v>
          </cell>
          <cell r="W731">
            <v>18784.66</v>
          </cell>
          <cell r="X731">
            <v>90999.09</v>
          </cell>
          <cell r="Y731">
            <v>48549.43</v>
          </cell>
          <cell r="Z731">
            <v>28186.880000000001</v>
          </cell>
          <cell r="AA731">
            <v>137078.17000000001</v>
          </cell>
          <cell r="AB731">
            <v>18471.21</v>
          </cell>
          <cell r="AC731">
            <v>618399.24</v>
          </cell>
          <cell r="AD731">
            <v>-9160.7199999999993</v>
          </cell>
          <cell r="AE731">
            <v>12680.13</v>
          </cell>
        </row>
        <row r="732">
          <cell r="A732" t="str">
            <v>Юбилейный, 67</v>
          </cell>
          <cell r="B732" t="str">
            <v>Юбилейный</v>
          </cell>
          <cell r="C732">
            <v>67</v>
          </cell>
          <cell r="D732">
            <v>9649.01</v>
          </cell>
          <cell r="E732">
            <v>571219.94999999995</v>
          </cell>
          <cell r="F732">
            <v>0</v>
          </cell>
          <cell r="G732">
            <v>0</v>
          </cell>
          <cell r="H732">
            <v>571219.94999999995</v>
          </cell>
          <cell r="I732">
            <v>500551.64</v>
          </cell>
          <cell r="J732">
            <v>0</v>
          </cell>
          <cell r="K732">
            <v>0</v>
          </cell>
          <cell r="L732">
            <v>499120.91</v>
          </cell>
          <cell r="M732">
            <v>57121.99</v>
          </cell>
          <cell r="N732">
            <v>10795.76</v>
          </cell>
          <cell r="O732">
            <v>23706.76</v>
          </cell>
          <cell r="P732">
            <v>5659.28</v>
          </cell>
          <cell r="Q732">
            <v>63457.32</v>
          </cell>
          <cell r="R732">
            <v>0</v>
          </cell>
          <cell r="S732">
            <v>35244.11</v>
          </cell>
          <cell r="T732">
            <v>9982.4</v>
          </cell>
          <cell r="U732">
            <v>831.8</v>
          </cell>
          <cell r="V732">
            <v>19097.849999999999</v>
          </cell>
          <cell r="W732">
            <v>16290.12</v>
          </cell>
          <cell r="X732">
            <v>130228.76</v>
          </cell>
          <cell r="Y732">
            <v>27177.27</v>
          </cell>
          <cell r="Z732">
            <v>25163.599999999999</v>
          </cell>
          <cell r="AA732">
            <v>105612.26</v>
          </cell>
          <cell r="AB732">
            <v>14723.21</v>
          </cell>
          <cell r="AC732">
            <v>556393.13</v>
          </cell>
          <cell r="AD732">
            <v>-47623.21</v>
          </cell>
          <cell r="AE732">
            <v>11300.64</v>
          </cell>
        </row>
        <row r="733">
          <cell r="A733" t="str">
            <v>Юбилейный, 68</v>
          </cell>
          <cell r="B733" t="str">
            <v>Юбилейный</v>
          </cell>
          <cell r="C733">
            <v>68</v>
          </cell>
          <cell r="D733">
            <v>23549.21</v>
          </cell>
          <cell r="E733">
            <v>849036.53</v>
          </cell>
          <cell r="F733">
            <v>0</v>
          </cell>
          <cell r="G733">
            <v>0</v>
          </cell>
          <cell r="H733">
            <v>849036.53</v>
          </cell>
          <cell r="I733">
            <v>770337.16</v>
          </cell>
          <cell r="J733">
            <v>0</v>
          </cell>
          <cell r="K733">
            <v>0</v>
          </cell>
          <cell r="L733">
            <v>769974.77</v>
          </cell>
          <cell r="M733">
            <v>84903.66</v>
          </cell>
          <cell r="N733">
            <v>18222.62</v>
          </cell>
          <cell r="O733">
            <v>33613.75</v>
          </cell>
          <cell r="P733">
            <v>7388.01</v>
          </cell>
          <cell r="Q733">
            <v>85512.47</v>
          </cell>
          <cell r="R733">
            <v>0</v>
          </cell>
          <cell r="S733">
            <v>47293.13</v>
          </cell>
          <cell r="T733">
            <v>15399.5</v>
          </cell>
          <cell r="U733">
            <v>808.89</v>
          </cell>
          <cell r="V733">
            <v>26874.74</v>
          </cell>
          <cell r="W733">
            <v>23096.400000000001</v>
          </cell>
          <cell r="X733">
            <v>224563.49</v>
          </cell>
          <cell r="Y733">
            <v>35362.81</v>
          </cell>
          <cell r="Z733">
            <v>35685.040000000001</v>
          </cell>
          <cell r="AA733">
            <v>157571.87</v>
          </cell>
          <cell r="AB733">
            <v>15736</v>
          </cell>
          <cell r="AC733">
            <v>828644.9</v>
          </cell>
          <cell r="AD733">
            <v>-35120.92</v>
          </cell>
          <cell r="AE733">
            <v>16612.52</v>
          </cell>
        </row>
        <row r="734">
          <cell r="A734" t="str">
            <v>Юбилейный, 69</v>
          </cell>
          <cell r="B734" t="str">
            <v>Юбилейный</v>
          </cell>
          <cell r="C734">
            <v>69</v>
          </cell>
          <cell r="D734">
            <v>-8751.9</v>
          </cell>
          <cell r="E734">
            <v>537092.87</v>
          </cell>
          <cell r="F734">
            <v>0</v>
          </cell>
          <cell r="G734">
            <v>0</v>
          </cell>
          <cell r="H734">
            <v>537092.87</v>
          </cell>
          <cell r="I734">
            <v>476831.15</v>
          </cell>
          <cell r="J734">
            <v>0</v>
          </cell>
          <cell r="K734">
            <v>0</v>
          </cell>
          <cell r="L734">
            <v>476831.15</v>
          </cell>
          <cell r="M734">
            <v>53709.29</v>
          </cell>
          <cell r="N734">
            <v>3246.21</v>
          </cell>
          <cell r="O734">
            <v>23653.75</v>
          </cell>
          <cell r="P734">
            <v>5488.29</v>
          </cell>
          <cell r="Q734">
            <v>64437</v>
          </cell>
          <cell r="R734">
            <v>0</v>
          </cell>
          <cell r="S734">
            <v>35170.86</v>
          </cell>
          <cell r="T734">
            <v>9536.6200000000008</v>
          </cell>
          <cell r="U734">
            <v>685.91</v>
          </cell>
          <cell r="V734">
            <v>18758.5</v>
          </cell>
          <cell r="W734">
            <v>16253.66</v>
          </cell>
          <cell r="X734">
            <v>104416.84</v>
          </cell>
          <cell r="Y734">
            <v>25329.41</v>
          </cell>
          <cell r="Z734">
            <v>25107.360000000001</v>
          </cell>
          <cell r="AA734">
            <v>105550.64</v>
          </cell>
          <cell r="AB734">
            <v>12108.23</v>
          </cell>
          <cell r="AC734">
            <v>514108.17</v>
          </cell>
          <cell r="AD734">
            <v>-46028.92</v>
          </cell>
          <cell r="AE734">
            <v>10655.6</v>
          </cell>
        </row>
        <row r="735">
          <cell r="A735" t="str">
            <v>Юбилейный, 70</v>
          </cell>
          <cell r="B735" t="str">
            <v>Юбилейный</v>
          </cell>
          <cell r="C735">
            <v>70</v>
          </cell>
          <cell r="D735">
            <v>-17702.57</v>
          </cell>
          <cell r="E735">
            <v>504722.42</v>
          </cell>
          <cell r="F735">
            <v>0</v>
          </cell>
          <cell r="G735">
            <v>0</v>
          </cell>
          <cell r="H735">
            <v>504722.42</v>
          </cell>
          <cell r="I735">
            <v>511573.66</v>
          </cell>
          <cell r="J735">
            <v>0</v>
          </cell>
          <cell r="K735">
            <v>0</v>
          </cell>
          <cell r="L735">
            <v>511573.66</v>
          </cell>
          <cell r="M735">
            <v>50472.25</v>
          </cell>
          <cell r="N735">
            <v>12147.09</v>
          </cell>
          <cell r="O735">
            <v>23673.94</v>
          </cell>
          <cell r="P735">
            <v>5491.96</v>
          </cell>
          <cell r="Q735">
            <v>56426.879999999997</v>
          </cell>
          <cell r="R735">
            <v>0</v>
          </cell>
          <cell r="S735">
            <v>39268.379999999997</v>
          </cell>
          <cell r="T735">
            <v>10231.469999999999</v>
          </cell>
          <cell r="U735">
            <v>640.84</v>
          </cell>
          <cell r="V735">
            <v>19988.080000000002</v>
          </cell>
          <cell r="W735">
            <v>16267.94</v>
          </cell>
          <cell r="X735">
            <v>64828.49</v>
          </cell>
          <cell r="Y735">
            <v>29034</v>
          </cell>
          <cell r="Z735">
            <v>25127.88</v>
          </cell>
          <cell r="AA735">
            <v>112433.46</v>
          </cell>
          <cell r="AB735">
            <v>17414.919999999998</v>
          </cell>
          <cell r="AC735">
            <v>493521.15</v>
          </cell>
          <cell r="AD735">
            <v>349.94</v>
          </cell>
          <cell r="AE735">
            <v>10073.57</v>
          </cell>
        </row>
        <row r="736">
          <cell r="A736" t="str">
            <v>Юбилейный, 71</v>
          </cell>
          <cell r="B736" t="str">
            <v>Юбилейный</v>
          </cell>
          <cell r="C736">
            <v>71</v>
          </cell>
          <cell r="D736">
            <v>-5826.65</v>
          </cell>
          <cell r="E736">
            <v>537957.62</v>
          </cell>
          <cell r="F736">
            <v>0</v>
          </cell>
          <cell r="G736">
            <v>0</v>
          </cell>
          <cell r="H736">
            <v>537957.62</v>
          </cell>
          <cell r="I736">
            <v>510006.72</v>
          </cell>
          <cell r="J736">
            <v>0</v>
          </cell>
          <cell r="K736">
            <v>0</v>
          </cell>
          <cell r="L736">
            <v>510006.72</v>
          </cell>
          <cell r="M736">
            <v>53795.77</v>
          </cell>
          <cell r="N736">
            <v>12147.09</v>
          </cell>
          <cell r="O736">
            <v>23507.78</v>
          </cell>
          <cell r="P736">
            <v>5253.86</v>
          </cell>
          <cell r="Q736">
            <v>60477.71</v>
          </cell>
          <cell r="R736">
            <v>0</v>
          </cell>
          <cell r="S736">
            <v>32988.589999999997</v>
          </cell>
          <cell r="T736">
            <v>10200.120000000001</v>
          </cell>
          <cell r="U736">
            <v>423.61</v>
          </cell>
          <cell r="V736">
            <v>18249.04</v>
          </cell>
          <cell r="W736">
            <v>16153.32</v>
          </cell>
          <cell r="X736">
            <v>120556.5</v>
          </cell>
          <cell r="Y736">
            <v>26240.45</v>
          </cell>
          <cell r="Z736">
            <v>24952.32</v>
          </cell>
          <cell r="AA736">
            <v>109819.55</v>
          </cell>
          <cell r="AB736">
            <v>15476.62</v>
          </cell>
          <cell r="AC736">
            <v>540871.23</v>
          </cell>
          <cell r="AD736">
            <v>-36691.160000000003</v>
          </cell>
          <cell r="AE736">
            <v>10628.9</v>
          </cell>
        </row>
        <row r="737">
          <cell r="A737" t="str">
            <v>Юбилейный, 72</v>
          </cell>
          <cell r="B737" t="str">
            <v>Юбилейный</v>
          </cell>
          <cell r="C737">
            <v>72</v>
          </cell>
          <cell r="D737">
            <v>-10846.68</v>
          </cell>
          <cell r="E737">
            <v>713790.56</v>
          </cell>
          <cell r="F737">
            <v>0</v>
          </cell>
          <cell r="G737">
            <v>0</v>
          </cell>
          <cell r="H737">
            <v>713790.56</v>
          </cell>
          <cell r="I737">
            <v>646049.73</v>
          </cell>
          <cell r="J737">
            <v>0</v>
          </cell>
          <cell r="K737">
            <v>0</v>
          </cell>
          <cell r="L737">
            <v>646049.73</v>
          </cell>
          <cell r="M737">
            <v>71379.06</v>
          </cell>
          <cell r="N737">
            <v>12825.1</v>
          </cell>
          <cell r="O737">
            <v>33716.699999999997</v>
          </cell>
          <cell r="P737">
            <v>6972.31</v>
          </cell>
          <cell r="Q737">
            <v>73811.83</v>
          </cell>
          <cell r="R737">
            <v>0</v>
          </cell>
          <cell r="S737">
            <v>47326.68</v>
          </cell>
          <cell r="T737">
            <v>12920.99</v>
          </cell>
          <cell r="U737">
            <v>871.82</v>
          </cell>
          <cell r="V737">
            <v>26898.400000000001</v>
          </cell>
          <cell r="W737">
            <v>23181.5</v>
          </cell>
          <cell r="X737">
            <v>128620.49</v>
          </cell>
          <cell r="Y737">
            <v>37562.730000000003</v>
          </cell>
          <cell r="Z737">
            <v>35808.92</v>
          </cell>
          <cell r="AA737">
            <v>152764.84</v>
          </cell>
          <cell r="AB737">
            <v>25726.639999999999</v>
          </cell>
          <cell r="AC737">
            <v>704491.27</v>
          </cell>
          <cell r="AD737">
            <v>-69288.22</v>
          </cell>
          <cell r="AE737">
            <v>14103.26</v>
          </cell>
        </row>
        <row r="738">
          <cell r="A738" t="str">
            <v>Юбилейный, 74</v>
          </cell>
          <cell r="B738" t="str">
            <v>Юбилейный</v>
          </cell>
          <cell r="C738">
            <v>74</v>
          </cell>
          <cell r="D738">
            <v>-6528.85</v>
          </cell>
          <cell r="E738">
            <v>406336.02</v>
          </cell>
          <cell r="F738">
            <v>0</v>
          </cell>
          <cell r="G738">
            <v>0</v>
          </cell>
          <cell r="H738">
            <v>406336.02</v>
          </cell>
          <cell r="I738">
            <v>409159.73</v>
          </cell>
          <cell r="J738">
            <v>0</v>
          </cell>
          <cell r="K738">
            <v>0</v>
          </cell>
          <cell r="L738">
            <v>402215.21</v>
          </cell>
          <cell r="M738">
            <v>40633.589999999997</v>
          </cell>
          <cell r="N738">
            <v>12147.09</v>
          </cell>
          <cell r="O738">
            <v>23792.38</v>
          </cell>
          <cell r="P738">
            <v>5295.03</v>
          </cell>
          <cell r="Q738">
            <v>59945.52</v>
          </cell>
          <cell r="R738">
            <v>0</v>
          </cell>
          <cell r="S738">
            <v>31107.97</v>
          </cell>
          <cell r="T738">
            <v>8044.3</v>
          </cell>
          <cell r="U738">
            <v>894.74</v>
          </cell>
          <cell r="V738">
            <v>18114.87</v>
          </cell>
          <cell r="W738">
            <v>16333.04</v>
          </cell>
          <cell r="X738">
            <v>42422.69</v>
          </cell>
          <cell r="Y738">
            <v>21927.3</v>
          </cell>
          <cell r="Z738">
            <v>25289.01</v>
          </cell>
          <cell r="AA738">
            <v>99123.41</v>
          </cell>
          <cell r="AB738">
            <v>20162.27</v>
          </cell>
          <cell r="AC738">
            <v>433500.4</v>
          </cell>
          <cell r="AD738">
            <v>-37814.04</v>
          </cell>
          <cell r="AE738">
            <v>8267.19</v>
          </cell>
        </row>
        <row r="739">
          <cell r="A739" t="str">
            <v>Юбилейный, 75</v>
          </cell>
          <cell r="B739" t="str">
            <v>Юбилейный</v>
          </cell>
          <cell r="C739">
            <v>75</v>
          </cell>
          <cell r="D739">
            <v>1971.56</v>
          </cell>
          <cell r="E739">
            <v>689694.99</v>
          </cell>
          <cell r="F739">
            <v>0</v>
          </cell>
          <cell r="G739">
            <v>0</v>
          </cell>
          <cell r="H739">
            <v>689694.99</v>
          </cell>
          <cell r="I739">
            <v>664901.69999999995</v>
          </cell>
          <cell r="J739">
            <v>0</v>
          </cell>
          <cell r="K739">
            <v>0</v>
          </cell>
          <cell r="L739">
            <v>656147.15</v>
          </cell>
          <cell r="M739">
            <v>68969.52</v>
          </cell>
          <cell r="N739">
            <v>18222.62</v>
          </cell>
          <cell r="O739">
            <v>33475.56</v>
          </cell>
          <cell r="P739">
            <v>7709.01</v>
          </cell>
          <cell r="Q739">
            <v>86494.11</v>
          </cell>
          <cell r="R739">
            <v>0</v>
          </cell>
          <cell r="S739">
            <v>44147.25</v>
          </cell>
          <cell r="T739">
            <v>13122.93</v>
          </cell>
          <cell r="U739">
            <v>702.56</v>
          </cell>
          <cell r="V739">
            <v>26046.400000000001</v>
          </cell>
          <cell r="W739">
            <v>23003.42</v>
          </cell>
          <cell r="X739">
            <v>99495.51</v>
          </cell>
          <cell r="Y739">
            <v>40095.24</v>
          </cell>
          <cell r="Z739">
            <v>35533.81</v>
          </cell>
          <cell r="AA739">
            <v>153904.1</v>
          </cell>
          <cell r="AB739">
            <v>15502.13</v>
          </cell>
          <cell r="AC739">
            <v>680226.29</v>
          </cell>
          <cell r="AD739">
            <v>-22107.58</v>
          </cell>
          <cell r="AE739">
            <v>13802.12</v>
          </cell>
        </row>
        <row r="740">
          <cell r="A740" t="str">
            <v>Юбилейный, 76</v>
          </cell>
          <cell r="B740" t="str">
            <v>Юбилейный</v>
          </cell>
          <cell r="C740">
            <v>76</v>
          </cell>
          <cell r="D740">
            <v>-9218.19</v>
          </cell>
          <cell r="E740">
            <v>607654.1</v>
          </cell>
          <cell r="F740">
            <v>0</v>
          </cell>
          <cell r="G740">
            <v>0</v>
          </cell>
          <cell r="H740">
            <v>607654.1</v>
          </cell>
          <cell r="I740">
            <v>584849.73</v>
          </cell>
          <cell r="J740">
            <v>0</v>
          </cell>
          <cell r="K740">
            <v>0</v>
          </cell>
          <cell r="L740">
            <v>583831.64</v>
          </cell>
          <cell r="M740">
            <v>60765.43</v>
          </cell>
          <cell r="N740">
            <v>12147.09</v>
          </cell>
          <cell r="O740">
            <v>23911.51</v>
          </cell>
          <cell r="P740">
            <v>5721.25</v>
          </cell>
          <cell r="Q740">
            <v>66193.570000000007</v>
          </cell>
          <cell r="R740">
            <v>0</v>
          </cell>
          <cell r="S740">
            <v>33945.24</v>
          </cell>
          <cell r="T740">
            <v>11676.65</v>
          </cell>
          <cell r="U740">
            <v>303.52999999999997</v>
          </cell>
          <cell r="V740">
            <v>19962.060000000001</v>
          </cell>
          <cell r="W740">
            <v>16430.78</v>
          </cell>
          <cell r="X740">
            <v>141406.26</v>
          </cell>
          <cell r="Y740">
            <v>30211.01</v>
          </cell>
          <cell r="Z740">
            <v>25380.959999999999</v>
          </cell>
          <cell r="AA740">
            <v>112917.16</v>
          </cell>
          <cell r="AB740">
            <v>11940.24</v>
          </cell>
          <cell r="AC740">
            <v>584880.32999999996</v>
          </cell>
          <cell r="AD740">
            <v>-10266.879999999999</v>
          </cell>
          <cell r="AE740">
            <v>11967.59</v>
          </cell>
        </row>
        <row r="741">
          <cell r="A741" t="str">
            <v>Юбилейный, 77</v>
          </cell>
          <cell r="B741" t="str">
            <v>Юбилейный</v>
          </cell>
          <cell r="C741">
            <v>77</v>
          </cell>
          <cell r="D741">
            <v>4311.74</v>
          </cell>
          <cell r="E741">
            <v>562570.67000000004</v>
          </cell>
          <cell r="F741">
            <v>0</v>
          </cell>
          <cell r="G741">
            <v>0</v>
          </cell>
          <cell r="H741">
            <v>562570.67000000004</v>
          </cell>
          <cell r="I741">
            <v>527906.88</v>
          </cell>
          <cell r="J741">
            <v>0</v>
          </cell>
          <cell r="K741">
            <v>0</v>
          </cell>
          <cell r="L741">
            <v>519821.12</v>
          </cell>
          <cell r="M741">
            <v>56257.08</v>
          </cell>
          <cell r="N741">
            <v>12147.09</v>
          </cell>
          <cell r="O741">
            <v>23741.87</v>
          </cell>
          <cell r="P741">
            <v>6156.17</v>
          </cell>
          <cell r="Q741">
            <v>76152.05</v>
          </cell>
          <cell r="R741">
            <v>0</v>
          </cell>
          <cell r="S741">
            <v>39327.379999999997</v>
          </cell>
          <cell r="T741">
            <v>10396.43</v>
          </cell>
          <cell r="U741">
            <v>792.23</v>
          </cell>
          <cell r="V741">
            <v>21155.29</v>
          </cell>
          <cell r="W741">
            <v>16314.14</v>
          </cell>
          <cell r="X741">
            <v>85913.87</v>
          </cell>
          <cell r="Y741">
            <v>29079.69</v>
          </cell>
          <cell r="Z741">
            <v>25200.84</v>
          </cell>
          <cell r="AA741">
            <v>112739.45</v>
          </cell>
          <cell r="AB741">
            <v>8199.76</v>
          </cell>
          <cell r="AC741">
            <v>534807.74</v>
          </cell>
          <cell r="AD741">
            <v>-10674.88</v>
          </cell>
          <cell r="AE741">
            <v>11234.4</v>
          </cell>
        </row>
        <row r="742">
          <cell r="A742" t="str">
            <v>Юбилейный, 78</v>
          </cell>
          <cell r="B742" t="str">
            <v>Юбилейный</v>
          </cell>
          <cell r="C742">
            <v>78</v>
          </cell>
          <cell r="D742">
            <v>-8674.32</v>
          </cell>
          <cell r="E742">
            <v>575788.91</v>
          </cell>
          <cell r="F742">
            <v>0</v>
          </cell>
          <cell r="G742">
            <v>0</v>
          </cell>
          <cell r="H742">
            <v>575788.91</v>
          </cell>
          <cell r="I742">
            <v>503997.84</v>
          </cell>
          <cell r="J742">
            <v>0</v>
          </cell>
          <cell r="K742">
            <v>0</v>
          </cell>
          <cell r="L742">
            <v>502037.18</v>
          </cell>
          <cell r="M742">
            <v>57578.87</v>
          </cell>
          <cell r="N742">
            <v>12147.09</v>
          </cell>
          <cell r="O742">
            <v>24039.58</v>
          </cell>
          <cell r="P742">
            <v>5406.08</v>
          </cell>
          <cell r="Q742">
            <v>60333.26</v>
          </cell>
          <cell r="R742">
            <v>0</v>
          </cell>
          <cell r="S742">
            <v>35642.21</v>
          </cell>
          <cell r="T742">
            <v>10040.74</v>
          </cell>
          <cell r="U742">
            <v>854.72</v>
          </cell>
          <cell r="V742">
            <v>19366.810000000001</v>
          </cell>
          <cell r="W742">
            <v>16518.68</v>
          </cell>
          <cell r="X742">
            <v>125619.98</v>
          </cell>
          <cell r="Y742">
            <v>25837.62</v>
          </cell>
          <cell r="Z742">
            <v>25517.01</v>
          </cell>
          <cell r="AA742">
            <v>105734.34</v>
          </cell>
          <cell r="AB742">
            <v>25271.83</v>
          </cell>
          <cell r="AC742">
            <v>561246.14</v>
          </cell>
          <cell r="AD742">
            <v>-67883.28</v>
          </cell>
          <cell r="AE742">
            <v>11337.32</v>
          </cell>
        </row>
        <row r="743">
          <cell r="A743" t="str">
            <v>Юбилейный, 79</v>
          </cell>
          <cell r="B743" t="str">
            <v>Юбилейный</v>
          </cell>
          <cell r="C743">
            <v>79</v>
          </cell>
          <cell r="D743">
            <v>15193.2</v>
          </cell>
          <cell r="E743">
            <v>817798.04</v>
          </cell>
          <cell r="F743">
            <v>0</v>
          </cell>
          <cell r="G743">
            <v>0</v>
          </cell>
          <cell r="H743">
            <v>817798.04</v>
          </cell>
          <cell r="I743">
            <v>715706.49</v>
          </cell>
          <cell r="J743">
            <v>0</v>
          </cell>
          <cell r="K743">
            <v>0</v>
          </cell>
          <cell r="L743">
            <v>713745.09</v>
          </cell>
          <cell r="M743">
            <v>81779.839999999997</v>
          </cell>
          <cell r="N743">
            <v>9450.7000000000007</v>
          </cell>
          <cell r="O743">
            <v>33666.199999999997</v>
          </cell>
          <cell r="P743">
            <v>7883.92</v>
          </cell>
          <cell r="Q743">
            <v>91086.99</v>
          </cell>
          <cell r="R743">
            <v>0</v>
          </cell>
          <cell r="S743">
            <v>44423.53</v>
          </cell>
          <cell r="T743">
            <v>14274.9</v>
          </cell>
          <cell r="U743">
            <v>1071.95</v>
          </cell>
          <cell r="V743">
            <v>26140.67</v>
          </cell>
          <cell r="W743">
            <v>23133.64</v>
          </cell>
          <cell r="X743">
            <v>190543.65</v>
          </cell>
          <cell r="Y743">
            <v>38529.97</v>
          </cell>
          <cell r="Z743">
            <v>34089.5</v>
          </cell>
          <cell r="AA743">
            <v>168113.17</v>
          </cell>
          <cell r="AB743">
            <v>17096.919999999998</v>
          </cell>
          <cell r="AC743">
            <v>797425.02</v>
          </cell>
          <cell r="AD743">
            <v>-68486.73</v>
          </cell>
          <cell r="AE743">
            <v>16139.47</v>
          </cell>
        </row>
        <row r="744">
          <cell r="A744" t="str">
            <v>Юбилейный, 80</v>
          </cell>
          <cell r="B744" t="str">
            <v>Юбилейный</v>
          </cell>
          <cell r="C744">
            <v>80</v>
          </cell>
          <cell r="D744">
            <v>-7797.56</v>
          </cell>
          <cell r="E744">
            <v>551761.76</v>
          </cell>
          <cell r="F744">
            <v>0</v>
          </cell>
          <cell r="G744">
            <v>0</v>
          </cell>
          <cell r="H744">
            <v>551761.76</v>
          </cell>
          <cell r="I744">
            <v>499673.37</v>
          </cell>
          <cell r="J744">
            <v>0</v>
          </cell>
          <cell r="K744">
            <v>0</v>
          </cell>
          <cell r="L744">
            <v>499673.37</v>
          </cell>
          <cell r="M744">
            <v>55176.17</v>
          </cell>
          <cell r="N744">
            <v>12147.09</v>
          </cell>
          <cell r="O744">
            <v>23969.51</v>
          </cell>
          <cell r="P744">
            <v>5957</v>
          </cell>
          <cell r="Q744">
            <v>69114.710000000006</v>
          </cell>
          <cell r="R744">
            <v>0</v>
          </cell>
          <cell r="S744">
            <v>39640.21</v>
          </cell>
          <cell r="T744">
            <v>9993.4699999999993</v>
          </cell>
          <cell r="U744">
            <v>801.4</v>
          </cell>
          <cell r="V744">
            <v>20297.61</v>
          </cell>
          <cell r="W744">
            <v>16471.28</v>
          </cell>
          <cell r="X744">
            <v>83003.95</v>
          </cell>
          <cell r="Y744">
            <v>26663.58</v>
          </cell>
          <cell r="Z744">
            <v>25441.759999999998</v>
          </cell>
          <cell r="AA744">
            <v>111206.65</v>
          </cell>
          <cell r="AB744">
            <v>12072.87</v>
          </cell>
          <cell r="AC744">
            <v>522961.24</v>
          </cell>
          <cell r="AD744">
            <v>-31085.43</v>
          </cell>
          <cell r="AE744">
            <v>11003.98</v>
          </cell>
        </row>
        <row r="745">
          <cell r="A745" t="str">
            <v>Юбилейный, 81</v>
          </cell>
          <cell r="B745" t="str">
            <v>Юбилейный</v>
          </cell>
          <cell r="C745">
            <v>81</v>
          </cell>
          <cell r="D745">
            <v>27.53</v>
          </cell>
          <cell r="E745">
            <v>817412.01</v>
          </cell>
          <cell r="F745">
            <v>0</v>
          </cell>
          <cell r="G745">
            <v>0</v>
          </cell>
          <cell r="H745">
            <v>817412.01</v>
          </cell>
          <cell r="I745">
            <v>757231.01</v>
          </cell>
          <cell r="J745">
            <v>0</v>
          </cell>
          <cell r="K745">
            <v>0</v>
          </cell>
          <cell r="L745">
            <v>738368.72</v>
          </cell>
          <cell r="M745">
            <v>81741.210000000006</v>
          </cell>
          <cell r="N745">
            <v>3768.49</v>
          </cell>
          <cell r="O745">
            <v>33236.839999999997</v>
          </cell>
          <cell r="P745">
            <v>7963.45</v>
          </cell>
          <cell r="Q745">
            <v>93135.42</v>
          </cell>
          <cell r="R745">
            <v>0</v>
          </cell>
          <cell r="S745">
            <v>49682.16</v>
          </cell>
          <cell r="T745">
            <v>14767.38</v>
          </cell>
          <cell r="U745">
            <v>824.31</v>
          </cell>
          <cell r="V745">
            <v>27727.19</v>
          </cell>
          <cell r="W745">
            <v>22838.639999999999</v>
          </cell>
          <cell r="X745">
            <v>196958.88</v>
          </cell>
          <cell r="Y745">
            <v>38698.99</v>
          </cell>
          <cell r="Z745">
            <v>33654.5</v>
          </cell>
          <cell r="AA745">
            <v>153619.26</v>
          </cell>
          <cell r="AB745">
            <v>17009.96</v>
          </cell>
          <cell r="AC745">
            <v>791773.5</v>
          </cell>
          <cell r="AD745">
            <v>-53377.25</v>
          </cell>
          <cell r="AE745">
            <v>16146.82</v>
          </cell>
        </row>
        <row r="746">
          <cell r="A746" t="str">
            <v>Юбилейный, 82</v>
          </cell>
          <cell r="B746" t="str">
            <v>Юбилейный</v>
          </cell>
          <cell r="C746">
            <v>82</v>
          </cell>
          <cell r="D746">
            <v>26759.96</v>
          </cell>
          <cell r="E746">
            <v>715501.67</v>
          </cell>
          <cell r="F746">
            <v>0</v>
          </cell>
          <cell r="G746">
            <v>0</v>
          </cell>
          <cell r="H746">
            <v>715501.67</v>
          </cell>
          <cell r="I746">
            <v>709914.83</v>
          </cell>
          <cell r="J746">
            <v>0</v>
          </cell>
          <cell r="K746">
            <v>0</v>
          </cell>
          <cell r="L746">
            <v>702165.51</v>
          </cell>
          <cell r="M746">
            <v>71550.179999999993</v>
          </cell>
          <cell r="N746">
            <v>13497.64</v>
          </cell>
          <cell r="O746">
            <v>33372.61</v>
          </cell>
          <cell r="P746">
            <v>7447.64</v>
          </cell>
          <cell r="Q746">
            <v>82393.16</v>
          </cell>
          <cell r="R746">
            <v>0</v>
          </cell>
          <cell r="S746">
            <v>52713.760000000002</v>
          </cell>
          <cell r="T746">
            <v>14043.32</v>
          </cell>
          <cell r="U746">
            <v>739.68</v>
          </cell>
          <cell r="V746">
            <v>28826.69</v>
          </cell>
          <cell r="W746">
            <v>22931.72</v>
          </cell>
          <cell r="X746">
            <v>95598.45</v>
          </cell>
          <cell r="Y746">
            <v>44053.440000000002</v>
          </cell>
          <cell r="Z746">
            <v>33791.53</v>
          </cell>
          <cell r="AA746">
            <v>158947.93</v>
          </cell>
          <cell r="AB746">
            <v>14743.85</v>
          </cell>
          <cell r="AC746">
            <v>688871.2</v>
          </cell>
          <cell r="AD746">
            <v>40054.269999999997</v>
          </cell>
          <cell r="AE746">
            <v>14219.6</v>
          </cell>
        </row>
        <row r="747">
          <cell r="A747" t="str">
            <v>Юбилейный, 83</v>
          </cell>
          <cell r="B747" t="str">
            <v>Юбилейный</v>
          </cell>
          <cell r="C747">
            <v>83</v>
          </cell>
          <cell r="D747">
            <v>-14175.15</v>
          </cell>
          <cell r="E747">
            <v>474592.3</v>
          </cell>
          <cell r="F747">
            <v>0</v>
          </cell>
          <cell r="G747">
            <v>0</v>
          </cell>
          <cell r="H747">
            <v>474592.3</v>
          </cell>
          <cell r="I747">
            <v>420108.48</v>
          </cell>
          <cell r="J747">
            <v>0</v>
          </cell>
          <cell r="K747">
            <v>0</v>
          </cell>
          <cell r="L747">
            <v>413390.65</v>
          </cell>
          <cell r="M747">
            <v>47459.21</v>
          </cell>
          <cell r="N747">
            <v>10123.24</v>
          </cell>
          <cell r="O747">
            <v>23879.18</v>
          </cell>
          <cell r="P747">
            <v>6115.81</v>
          </cell>
          <cell r="Q747">
            <v>71265.929999999993</v>
          </cell>
          <cell r="R747">
            <v>0</v>
          </cell>
          <cell r="S747">
            <v>31262.81</v>
          </cell>
          <cell r="T747">
            <v>8267.81</v>
          </cell>
          <cell r="U747">
            <v>833.93</v>
          </cell>
          <cell r="V747">
            <v>17588.37</v>
          </cell>
          <cell r="W747">
            <v>16410.439999999999</v>
          </cell>
          <cell r="X747">
            <v>53600.23</v>
          </cell>
          <cell r="Y747">
            <v>25012.57</v>
          </cell>
          <cell r="Z747">
            <v>25349.81</v>
          </cell>
          <cell r="AA747">
            <v>97870.96</v>
          </cell>
          <cell r="AB747">
            <v>24199.91</v>
          </cell>
          <cell r="AC747">
            <v>468883.72</v>
          </cell>
          <cell r="AD747">
            <v>-69668.22</v>
          </cell>
          <cell r="AE747">
            <v>9643.51</v>
          </cell>
        </row>
        <row r="748">
          <cell r="A748" t="str">
            <v>Юбилейный, 84</v>
          </cell>
          <cell r="B748" t="str">
            <v>Юбилейный</v>
          </cell>
          <cell r="C748">
            <v>84</v>
          </cell>
          <cell r="D748">
            <v>11827.99</v>
          </cell>
          <cell r="E748">
            <v>597122.73</v>
          </cell>
          <cell r="F748">
            <v>0</v>
          </cell>
          <cell r="G748">
            <v>0</v>
          </cell>
          <cell r="H748">
            <v>597122.73</v>
          </cell>
          <cell r="I748">
            <v>494466.01</v>
          </cell>
          <cell r="J748">
            <v>0</v>
          </cell>
          <cell r="K748">
            <v>0</v>
          </cell>
          <cell r="L748">
            <v>457428.45</v>
          </cell>
          <cell r="M748">
            <v>59712.27</v>
          </cell>
          <cell r="N748">
            <v>12147.09</v>
          </cell>
          <cell r="O748">
            <v>23933.74</v>
          </cell>
          <cell r="P748">
            <v>6004.32</v>
          </cell>
          <cell r="Q748">
            <v>71271.490000000005</v>
          </cell>
          <cell r="R748">
            <v>0</v>
          </cell>
          <cell r="S748">
            <v>37605.58</v>
          </cell>
          <cell r="T748">
            <v>9148.58</v>
          </cell>
          <cell r="U748">
            <v>876.86</v>
          </cell>
          <cell r="V748">
            <v>19385.73</v>
          </cell>
          <cell r="W748">
            <v>16446.68</v>
          </cell>
          <cell r="X748">
            <v>123876.83</v>
          </cell>
          <cell r="Y748">
            <v>26715.58</v>
          </cell>
          <cell r="Z748">
            <v>25403.01</v>
          </cell>
          <cell r="AA748">
            <v>103762.71</v>
          </cell>
          <cell r="AB748">
            <v>9778.0400000000009</v>
          </cell>
          <cell r="AC748">
            <v>557897.5</v>
          </cell>
          <cell r="AD748">
            <v>-88641.06</v>
          </cell>
          <cell r="AE748">
            <v>11828.99</v>
          </cell>
        </row>
        <row r="749">
          <cell r="A749" t="str">
            <v>Юбилейный, 85</v>
          </cell>
          <cell r="B749" t="str">
            <v>Юбилейный</v>
          </cell>
          <cell r="C749">
            <v>85</v>
          </cell>
          <cell r="D749">
            <v>110.37</v>
          </cell>
          <cell r="E749">
            <v>477379.26</v>
          </cell>
          <cell r="F749">
            <v>0</v>
          </cell>
          <cell r="G749">
            <v>0</v>
          </cell>
          <cell r="H749">
            <v>477379.26</v>
          </cell>
          <cell r="I749">
            <v>425665.37</v>
          </cell>
          <cell r="J749">
            <v>0</v>
          </cell>
          <cell r="K749">
            <v>0</v>
          </cell>
          <cell r="L749">
            <v>425003.25</v>
          </cell>
          <cell r="M749">
            <v>47737.9</v>
          </cell>
          <cell r="N749">
            <v>10123.24</v>
          </cell>
          <cell r="O749">
            <v>23990.44</v>
          </cell>
          <cell r="P749">
            <v>5562.81</v>
          </cell>
          <cell r="Q749">
            <v>62288.57</v>
          </cell>
          <cell r="R749">
            <v>0</v>
          </cell>
          <cell r="S749">
            <v>31256.16</v>
          </cell>
          <cell r="T749">
            <v>8500.07</v>
          </cell>
          <cell r="U749">
            <v>966.08</v>
          </cell>
          <cell r="V749">
            <v>17816.689999999999</v>
          </cell>
          <cell r="W749">
            <v>16484.599999999999</v>
          </cell>
          <cell r="X749">
            <v>67397.05</v>
          </cell>
          <cell r="Y749">
            <v>26687.75</v>
          </cell>
          <cell r="Z749">
            <v>25467.599999999999</v>
          </cell>
          <cell r="AA749">
            <v>103156.29</v>
          </cell>
          <cell r="AB749">
            <v>7180.48</v>
          </cell>
          <cell r="AC749">
            <v>464209.86</v>
          </cell>
          <cell r="AD749">
            <v>-39096.239999999998</v>
          </cell>
          <cell r="AE749">
            <v>9594.1299999999992</v>
          </cell>
        </row>
        <row r="750">
          <cell r="A750" t="str">
            <v>Юбилейный, 86</v>
          </cell>
          <cell r="B750" t="str">
            <v>Юбилейный</v>
          </cell>
          <cell r="C750">
            <v>86</v>
          </cell>
          <cell r="D750">
            <v>16576.34</v>
          </cell>
          <cell r="E750">
            <v>699827.29</v>
          </cell>
          <cell r="F750">
            <v>0</v>
          </cell>
          <cell r="G750">
            <v>0</v>
          </cell>
          <cell r="H750">
            <v>699827.29</v>
          </cell>
          <cell r="I750">
            <v>655938.84</v>
          </cell>
          <cell r="J750">
            <v>0</v>
          </cell>
          <cell r="K750">
            <v>0</v>
          </cell>
          <cell r="L750">
            <v>655938.84</v>
          </cell>
          <cell r="M750">
            <v>69982.73</v>
          </cell>
          <cell r="N750">
            <v>1164.0999999999999</v>
          </cell>
          <cell r="O750">
            <v>33462.11</v>
          </cell>
          <cell r="P750">
            <v>8735.8799999999992</v>
          </cell>
          <cell r="Q750">
            <v>88846.84</v>
          </cell>
          <cell r="R750">
            <v>0</v>
          </cell>
          <cell r="S750">
            <v>49906.38</v>
          </cell>
          <cell r="T750">
            <v>13118.8</v>
          </cell>
          <cell r="U750">
            <v>882.67</v>
          </cell>
          <cell r="V750">
            <v>27727.200000000001</v>
          </cell>
          <cell r="W750">
            <v>22994.04</v>
          </cell>
          <cell r="X750">
            <v>100737.95</v>
          </cell>
          <cell r="Y750">
            <v>36438.639999999999</v>
          </cell>
          <cell r="Z750">
            <v>33883.599999999999</v>
          </cell>
          <cell r="AA750">
            <v>174474.63</v>
          </cell>
          <cell r="AB750">
            <v>24783.79</v>
          </cell>
          <cell r="AC750">
            <v>701308.7</v>
          </cell>
          <cell r="AD750">
            <v>-28793.52</v>
          </cell>
          <cell r="AE750">
            <v>14169.34</v>
          </cell>
        </row>
        <row r="751">
          <cell r="A751" t="str">
            <v>Юбилейный, 88</v>
          </cell>
          <cell r="B751" t="str">
            <v>Юбилейный</v>
          </cell>
          <cell r="C751">
            <v>88</v>
          </cell>
          <cell r="D751">
            <v>-8246.65</v>
          </cell>
          <cell r="E751">
            <v>525649.24</v>
          </cell>
          <cell r="F751">
            <v>0</v>
          </cell>
          <cell r="G751">
            <v>0</v>
          </cell>
          <cell r="H751">
            <v>525649.24</v>
          </cell>
          <cell r="I751">
            <v>496152.99</v>
          </cell>
          <cell r="J751">
            <v>0</v>
          </cell>
          <cell r="K751">
            <v>0</v>
          </cell>
          <cell r="L751">
            <v>496152.99</v>
          </cell>
          <cell r="M751">
            <v>52564.97</v>
          </cell>
          <cell r="N751">
            <v>12147.09</v>
          </cell>
          <cell r="O751">
            <v>23960.2</v>
          </cell>
          <cell r="P751">
            <v>5792.26</v>
          </cell>
          <cell r="Q751">
            <v>67556.83</v>
          </cell>
          <cell r="R751">
            <v>0</v>
          </cell>
          <cell r="S751">
            <v>37605.58</v>
          </cell>
          <cell r="T751">
            <v>9923.06</v>
          </cell>
          <cell r="U751">
            <v>736.32</v>
          </cell>
          <cell r="V751">
            <v>19670.3</v>
          </cell>
          <cell r="W751">
            <v>16466.16</v>
          </cell>
          <cell r="X751">
            <v>71953.009999999995</v>
          </cell>
          <cell r="Y751">
            <v>27683.3</v>
          </cell>
          <cell r="Z751">
            <v>34103.89</v>
          </cell>
          <cell r="AA751">
            <v>107078.76</v>
          </cell>
          <cell r="AB751">
            <v>18095.8</v>
          </cell>
          <cell r="AC751">
            <v>515841.81</v>
          </cell>
          <cell r="AD751">
            <v>-27935.47</v>
          </cell>
          <cell r="AE751">
            <v>10504.28</v>
          </cell>
        </row>
        <row r="752">
          <cell r="A752" t="str">
            <v>Юбилейный, 89</v>
          </cell>
          <cell r="B752" t="str">
            <v>Юбилейный</v>
          </cell>
          <cell r="C752">
            <v>89</v>
          </cell>
          <cell r="D752">
            <v>8834.34</v>
          </cell>
          <cell r="E752">
            <v>761483.2</v>
          </cell>
          <cell r="F752">
            <v>0</v>
          </cell>
          <cell r="G752">
            <v>0</v>
          </cell>
          <cell r="H752">
            <v>761483.2</v>
          </cell>
          <cell r="I752">
            <v>700628.7</v>
          </cell>
          <cell r="J752">
            <v>0</v>
          </cell>
          <cell r="K752">
            <v>0</v>
          </cell>
          <cell r="L752">
            <v>694069.34</v>
          </cell>
          <cell r="M752">
            <v>76148.31</v>
          </cell>
          <cell r="N752">
            <v>18895.900000000001</v>
          </cell>
          <cell r="O752">
            <v>33420.980000000003</v>
          </cell>
          <cell r="P752">
            <v>8132.72</v>
          </cell>
          <cell r="Q752">
            <v>94113.77</v>
          </cell>
          <cell r="R752">
            <v>0</v>
          </cell>
          <cell r="S752">
            <v>40940.120000000003</v>
          </cell>
          <cell r="T752">
            <v>13881.39</v>
          </cell>
          <cell r="U752">
            <v>896.43</v>
          </cell>
          <cell r="V752">
            <v>25914.35</v>
          </cell>
          <cell r="W752">
            <v>22965.16</v>
          </cell>
          <cell r="X752">
            <v>161037.85999999999</v>
          </cell>
          <cell r="Y752">
            <v>39030.480000000003</v>
          </cell>
          <cell r="Z752">
            <v>33840.83</v>
          </cell>
          <cell r="AA752">
            <v>148496.82</v>
          </cell>
          <cell r="AB752">
            <v>22454.720000000001</v>
          </cell>
          <cell r="AC752">
            <v>755340.44</v>
          </cell>
          <cell r="AD752">
            <v>-52436.76</v>
          </cell>
          <cell r="AE752">
            <v>15170.6</v>
          </cell>
        </row>
        <row r="753">
          <cell r="A753" t="str">
            <v>Юбилейный, 90</v>
          </cell>
          <cell r="B753" t="str">
            <v>Юбилейный</v>
          </cell>
          <cell r="C753">
            <v>90</v>
          </cell>
          <cell r="D753">
            <v>36405.82</v>
          </cell>
          <cell r="E753">
            <v>439428.51</v>
          </cell>
          <cell r="F753">
            <v>34567.1</v>
          </cell>
          <cell r="G753">
            <v>0</v>
          </cell>
          <cell r="H753">
            <v>473995.61</v>
          </cell>
          <cell r="I753">
            <v>448974.84</v>
          </cell>
          <cell r="J753">
            <v>28901.02</v>
          </cell>
          <cell r="K753">
            <v>0</v>
          </cell>
          <cell r="L753">
            <v>477008.4</v>
          </cell>
          <cell r="M753">
            <v>47399.65</v>
          </cell>
          <cell r="N753">
            <v>12147.09</v>
          </cell>
          <cell r="O753">
            <v>28043.22</v>
          </cell>
          <cell r="P753">
            <v>6667.42</v>
          </cell>
          <cell r="Q753">
            <v>83008.149999999994</v>
          </cell>
          <cell r="R753">
            <v>0</v>
          </cell>
          <cell r="S753">
            <v>14146.79</v>
          </cell>
          <cell r="T753">
            <v>9540.19</v>
          </cell>
          <cell r="U753">
            <v>852.27</v>
          </cell>
          <cell r="V753">
            <v>15331.66</v>
          </cell>
          <cell r="W753">
            <v>19692.439999999999</v>
          </cell>
          <cell r="X753">
            <v>87890.31</v>
          </cell>
          <cell r="Y753">
            <v>37612.85</v>
          </cell>
          <cell r="Z753">
            <v>0</v>
          </cell>
          <cell r="AA753">
            <v>137784.54999999999</v>
          </cell>
          <cell r="AB753">
            <v>13852.65</v>
          </cell>
          <cell r="AC753">
            <v>523701.28</v>
          </cell>
          <cell r="AD753">
            <v>-10287.06</v>
          </cell>
          <cell r="AE753">
            <v>9732.0400000000009</v>
          </cell>
        </row>
        <row r="754">
          <cell r="A754" t="str">
            <v>Юбилейный, 91</v>
          </cell>
          <cell r="B754" t="str">
            <v>Юбилейный</v>
          </cell>
          <cell r="C754">
            <v>91</v>
          </cell>
          <cell r="D754">
            <v>-22600.91</v>
          </cell>
          <cell r="E754">
            <v>731573.35</v>
          </cell>
          <cell r="F754">
            <v>0</v>
          </cell>
          <cell r="G754">
            <v>0</v>
          </cell>
          <cell r="H754">
            <v>731573.35</v>
          </cell>
          <cell r="I754">
            <v>743668.13</v>
          </cell>
          <cell r="J754">
            <v>0</v>
          </cell>
          <cell r="K754">
            <v>0</v>
          </cell>
          <cell r="L754">
            <v>738445.01</v>
          </cell>
          <cell r="M754">
            <v>73157.320000000007</v>
          </cell>
          <cell r="N754">
            <v>18222.62</v>
          </cell>
          <cell r="O754">
            <v>33367.74</v>
          </cell>
          <cell r="P754">
            <v>7441.9</v>
          </cell>
          <cell r="Q754">
            <v>80244.67</v>
          </cell>
          <cell r="R754">
            <v>0</v>
          </cell>
          <cell r="S754">
            <v>46874.080000000002</v>
          </cell>
          <cell r="T754">
            <v>14768.89</v>
          </cell>
          <cell r="U754">
            <v>796.82</v>
          </cell>
          <cell r="V754">
            <v>26804.31</v>
          </cell>
          <cell r="W754">
            <v>22928.639999999999</v>
          </cell>
          <cell r="X754">
            <v>127724.13</v>
          </cell>
          <cell r="Y754">
            <v>39869.31</v>
          </cell>
          <cell r="Z754">
            <v>33787.17</v>
          </cell>
          <cell r="AA754">
            <v>168161.22</v>
          </cell>
          <cell r="AB754">
            <v>13941.38</v>
          </cell>
          <cell r="AC754">
            <v>722598.06</v>
          </cell>
          <cell r="AD754">
            <v>-6753.96</v>
          </cell>
          <cell r="AE754">
            <v>14507.86</v>
          </cell>
        </row>
        <row r="755">
          <cell r="A755" t="str">
            <v>Юбилейный, 92</v>
          </cell>
          <cell r="B755" t="str">
            <v>Юбилейный</v>
          </cell>
          <cell r="C755">
            <v>92</v>
          </cell>
          <cell r="D755">
            <v>6477.39</v>
          </cell>
          <cell r="E755">
            <v>509601.13</v>
          </cell>
          <cell r="F755">
            <v>0</v>
          </cell>
          <cell r="G755">
            <v>0</v>
          </cell>
          <cell r="H755">
            <v>509601.13</v>
          </cell>
          <cell r="I755">
            <v>436708.75</v>
          </cell>
          <cell r="J755">
            <v>0</v>
          </cell>
          <cell r="K755">
            <v>0</v>
          </cell>
          <cell r="L755">
            <v>434442.45</v>
          </cell>
          <cell r="M755">
            <v>50960.12</v>
          </cell>
          <cell r="N755">
            <v>524.16999999999996</v>
          </cell>
          <cell r="O755">
            <v>23564.98</v>
          </cell>
          <cell r="P755">
            <v>6098.69</v>
          </cell>
          <cell r="Q755">
            <v>76879.820000000007</v>
          </cell>
          <cell r="R755">
            <v>0</v>
          </cell>
          <cell r="S755">
            <v>30849.06</v>
          </cell>
          <cell r="T755">
            <v>8688.85</v>
          </cell>
          <cell r="U755">
            <v>947.29</v>
          </cell>
          <cell r="V755">
            <v>17108.52</v>
          </cell>
          <cell r="W755">
            <v>16193.16</v>
          </cell>
          <cell r="X755">
            <v>85103.11</v>
          </cell>
          <cell r="Y755">
            <v>28958.01</v>
          </cell>
          <cell r="Z755">
            <v>25013.88</v>
          </cell>
          <cell r="AA755">
            <v>122151.78</v>
          </cell>
          <cell r="AB755">
            <v>9949.5400000000009</v>
          </cell>
          <cell r="AC755">
            <v>513261.58</v>
          </cell>
          <cell r="AD755">
            <v>-72341.740000000005</v>
          </cell>
          <cell r="AE755">
            <v>10270.6</v>
          </cell>
        </row>
        <row r="756">
          <cell r="A756" t="str">
            <v>Юбилейный, 93</v>
          </cell>
          <cell r="B756" t="str">
            <v>Юбилейный</v>
          </cell>
          <cell r="C756">
            <v>93</v>
          </cell>
          <cell r="D756">
            <v>1197.06</v>
          </cell>
          <cell r="E756">
            <v>685287.92</v>
          </cell>
          <cell r="F756">
            <v>34993.68</v>
          </cell>
          <cell r="G756">
            <v>0</v>
          </cell>
          <cell r="H756">
            <v>720281.59999999998</v>
          </cell>
          <cell r="I756">
            <v>651837.81000000006</v>
          </cell>
          <cell r="J756">
            <v>31366.11</v>
          </cell>
          <cell r="K756">
            <v>0</v>
          </cell>
          <cell r="L756">
            <v>682041.8</v>
          </cell>
          <cell r="M756">
            <v>72028.210000000006</v>
          </cell>
          <cell r="N756">
            <v>425.29</v>
          </cell>
          <cell r="O756">
            <v>28299.49</v>
          </cell>
          <cell r="P756">
            <v>6803.61</v>
          </cell>
          <cell r="Q756">
            <v>80839.44</v>
          </cell>
          <cell r="R756">
            <v>0</v>
          </cell>
          <cell r="S756">
            <v>44711.81</v>
          </cell>
          <cell r="T756">
            <v>13640.83</v>
          </cell>
          <cell r="U756">
            <v>1588.27</v>
          </cell>
          <cell r="V756">
            <v>23228.87</v>
          </cell>
          <cell r="W756">
            <v>19729.96</v>
          </cell>
          <cell r="X756">
            <v>183263.54</v>
          </cell>
          <cell r="Y756">
            <v>36353.300000000003</v>
          </cell>
          <cell r="Z756">
            <v>29370.959999999999</v>
          </cell>
          <cell r="AA756">
            <v>146681.51999999999</v>
          </cell>
          <cell r="AB756">
            <v>10716.8</v>
          </cell>
          <cell r="AC756">
            <v>711871.6</v>
          </cell>
          <cell r="AD756">
            <v>-28632.74</v>
          </cell>
          <cell r="AE756">
            <v>14189.7</v>
          </cell>
        </row>
        <row r="757">
          <cell r="A757" t="str">
            <v>Юбилейный, 94</v>
          </cell>
          <cell r="B757" t="str">
            <v>Юбилейный</v>
          </cell>
          <cell r="C757">
            <v>94</v>
          </cell>
          <cell r="D757">
            <v>-6806.7</v>
          </cell>
          <cell r="E757">
            <v>745164.03</v>
          </cell>
          <cell r="F757">
            <v>0</v>
          </cell>
          <cell r="G757">
            <v>0</v>
          </cell>
          <cell r="H757">
            <v>745164.03</v>
          </cell>
          <cell r="I757">
            <v>701029.2</v>
          </cell>
          <cell r="J757">
            <v>0</v>
          </cell>
          <cell r="K757">
            <v>0</v>
          </cell>
          <cell r="L757">
            <v>701029.2</v>
          </cell>
          <cell r="M757">
            <v>74516.39</v>
          </cell>
          <cell r="N757">
            <v>18222.62</v>
          </cell>
          <cell r="O757">
            <v>33784.04</v>
          </cell>
          <cell r="P757">
            <v>7656.9</v>
          </cell>
          <cell r="Q757">
            <v>88449.42</v>
          </cell>
          <cell r="R757">
            <v>0</v>
          </cell>
          <cell r="S757">
            <v>53118.02</v>
          </cell>
          <cell r="T757">
            <v>14020.58</v>
          </cell>
          <cell r="U757">
            <v>825.53</v>
          </cell>
          <cell r="V757">
            <v>28540.87</v>
          </cell>
          <cell r="W757">
            <v>23215.96</v>
          </cell>
          <cell r="X757">
            <v>104178.66</v>
          </cell>
          <cell r="Y757">
            <v>42084.69</v>
          </cell>
          <cell r="Z757">
            <v>34209.129999999997</v>
          </cell>
          <cell r="AA757">
            <v>159039.22</v>
          </cell>
          <cell r="AB757">
            <v>13956.71</v>
          </cell>
          <cell r="AC757">
            <v>710609.93</v>
          </cell>
          <cell r="AD757">
            <v>-16387.43</v>
          </cell>
          <cell r="AE757">
            <v>14791.19</v>
          </cell>
        </row>
        <row r="758">
          <cell r="A758" t="str">
            <v>Юбилейный, 95</v>
          </cell>
          <cell r="B758" t="str">
            <v>Юбилейный</v>
          </cell>
          <cell r="C758">
            <v>95</v>
          </cell>
          <cell r="D758">
            <v>1806.41</v>
          </cell>
          <cell r="E758">
            <v>295534.64</v>
          </cell>
          <cell r="F758">
            <v>0</v>
          </cell>
          <cell r="G758">
            <v>0</v>
          </cell>
          <cell r="H758">
            <v>295534.64</v>
          </cell>
          <cell r="I758">
            <v>312752.84999999998</v>
          </cell>
          <cell r="J758">
            <v>0</v>
          </cell>
          <cell r="K758">
            <v>0</v>
          </cell>
          <cell r="L758">
            <v>298039.53000000003</v>
          </cell>
          <cell r="M758">
            <v>29553.45</v>
          </cell>
          <cell r="N758">
            <v>12147.09</v>
          </cell>
          <cell r="O758">
            <v>23920.46</v>
          </cell>
          <cell r="P758">
            <v>6205.79</v>
          </cell>
          <cell r="Q758">
            <v>77171.5</v>
          </cell>
          <cell r="R758">
            <v>0</v>
          </cell>
          <cell r="S758">
            <v>13286.71</v>
          </cell>
          <cell r="T758">
            <v>5960.8</v>
          </cell>
          <cell r="U758">
            <v>865.56</v>
          </cell>
          <cell r="V758">
            <v>13007.65</v>
          </cell>
          <cell r="W758">
            <v>16434.84</v>
          </cell>
          <cell r="X758">
            <v>43230.64</v>
          </cell>
          <cell r="Y758">
            <v>22591.87</v>
          </cell>
          <cell r="Z758">
            <v>0</v>
          </cell>
          <cell r="AA758">
            <v>94033.96</v>
          </cell>
          <cell r="AB758">
            <v>13278.72</v>
          </cell>
          <cell r="AC758">
            <v>378125.72</v>
          </cell>
          <cell r="AD758">
            <v>-78279.78</v>
          </cell>
          <cell r="AE758">
            <v>6436.68</v>
          </cell>
        </row>
        <row r="759">
          <cell r="A759" t="str">
            <v>Юбилейный, 96</v>
          </cell>
          <cell r="B759" t="str">
            <v>Юбилейный</v>
          </cell>
          <cell r="C759">
            <v>96</v>
          </cell>
          <cell r="D759">
            <v>5218.46</v>
          </cell>
          <cell r="E759">
            <v>239188.78</v>
          </cell>
          <cell r="F759">
            <v>21624.54</v>
          </cell>
          <cell r="G759">
            <v>0</v>
          </cell>
          <cell r="H759">
            <v>260813.32</v>
          </cell>
          <cell r="I759">
            <v>238520.42</v>
          </cell>
          <cell r="J759">
            <v>33109.449999999997</v>
          </cell>
          <cell r="K759">
            <v>0</v>
          </cell>
          <cell r="L759">
            <v>271054.07</v>
          </cell>
          <cell r="M759">
            <v>26081.33</v>
          </cell>
          <cell r="N759">
            <v>12147.09</v>
          </cell>
          <cell r="O759">
            <v>15884.67</v>
          </cell>
          <cell r="P759">
            <v>3837.25</v>
          </cell>
          <cell r="Q759">
            <v>44199.78</v>
          </cell>
          <cell r="R759">
            <v>0</v>
          </cell>
          <cell r="S759">
            <v>10979.54</v>
          </cell>
          <cell r="T759">
            <v>5421.07</v>
          </cell>
          <cell r="U759">
            <v>676.28</v>
          </cell>
          <cell r="V759">
            <v>9554.32</v>
          </cell>
          <cell r="W759">
            <v>11040.92</v>
          </cell>
          <cell r="X759">
            <v>29157.759999999998</v>
          </cell>
          <cell r="Y759">
            <v>16967.7</v>
          </cell>
          <cell r="Z759">
            <v>0</v>
          </cell>
          <cell r="AA759">
            <v>65004.08</v>
          </cell>
          <cell r="AB759">
            <v>7797.21</v>
          </cell>
          <cell r="AC759">
            <v>264134.37</v>
          </cell>
          <cell r="AD759">
            <v>12138.16</v>
          </cell>
          <cell r="AE759">
            <v>5385.37</v>
          </cell>
        </row>
        <row r="760">
          <cell r="A760" t="str">
            <v>Юбилейный, 97</v>
          </cell>
          <cell r="B760" t="str">
            <v>Юбилейный</v>
          </cell>
          <cell r="C760">
            <v>97</v>
          </cell>
          <cell r="D760">
            <v>-18665.25</v>
          </cell>
          <cell r="E760">
            <v>402955.81</v>
          </cell>
          <cell r="F760">
            <v>64193.98</v>
          </cell>
          <cell r="G760">
            <v>0</v>
          </cell>
          <cell r="H760">
            <v>467149.79</v>
          </cell>
          <cell r="I760">
            <v>387442.32</v>
          </cell>
          <cell r="J760">
            <v>77785.14</v>
          </cell>
          <cell r="K760">
            <v>0</v>
          </cell>
          <cell r="L760">
            <v>465227.46</v>
          </cell>
          <cell r="M760">
            <v>46715.02</v>
          </cell>
          <cell r="N760">
            <v>12147.09</v>
          </cell>
          <cell r="O760">
            <v>15898.07</v>
          </cell>
          <cell r="P760">
            <v>3827.15</v>
          </cell>
          <cell r="Q760">
            <v>44710.38</v>
          </cell>
          <cell r="R760">
            <v>0</v>
          </cell>
          <cell r="S760">
            <v>28173.59</v>
          </cell>
          <cell r="T760">
            <v>9304.5400000000009</v>
          </cell>
          <cell r="U760">
            <v>502.43</v>
          </cell>
          <cell r="V760">
            <v>14438.42</v>
          </cell>
          <cell r="W760">
            <v>11048.76</v>
          </cell>
          <cell r="X760">
            <v>88972.74</v>
          </cell>
          <cell r="Y760">
            <v>28876.28</v>
          </cell>
          <cell r="Z760">
            <v>15818.78</v>
          </cell>
          <cell r="AA760">
            <v>78016.37</v>
          </cell>
          <cell r="AB760">
            <v>9157.51</v>
          </cell>
          <cell r="AC760">
            <v>416704.66</v>
          </cell>
          <cell r="AD760">
            <v>29857.55</v>
          </cell>
          <cell r="AE760">
            <v>9097.5300000000007</v>
          </cell>
        </row>
        <row r="761">
          <cell r="A761" t="str">
            <v>Юбилейный, 98</v>
          </cell>
          <cell r="B761" t="str">
            <v>Юбилейный</v>
          </cell>
          <cell r="C761">
            <v>98</v>
          </cell>
          <cell r="D761">
            <v>-6013.09</v>
          </cell>
          <cell r="E761">
            <v>525449.17000000004</v>
          </cell>
          <cell r="F761">
            <v>0</v>
          </cell>
          <cell r="G761">
            <v>0</v>
          </cell>
          <cell r="H761">
            <v>525449.17000000004</v>
          </cell>
          <cell r="I761">
            <v>493976.51</v>
          </cell>
          <cell r="J761">
            <v>0</v>
          </cell>
          <cell r="K761">
            <v>0</v>
          </cell>
          <cell r="L761">
            <v>493622.73</v>
          </cell>
          <cell r="M761">
            <v>52544.92</v>
          </cell>
          <cell r="N761">
            <v>12147.09</v>
          </cell>
          <cell r="O761">
            <v>24006.1</v>
          </cell>
          <cell r="P761">
            <v>5392.64</v>
          </cell>
          <cell r="Q761">
            <v>62872.23</v>
          </cell>
          <cell r="R761">
            <v>0</v>
          </cell>
          <cell r="S761">
            <v>39697.33</v>
          </cell>
          <cell r="T761">
            <v>9872.4500000000007</v>
          </cell>
          <cell r="U761">
            <v>631.66999999999996</v>
          </cell>
          <cell r="V761">
            <v>20011.77</v>
          </cell>
          <cell r="W761">
            <v>16495.68</v>
          </cell>
          <cell r="X761">
            <v>70694.960000000006</v>
          </cell>
          <cell r="Y761">
            <v>29312.47</v>
          </cell>
          <cell r="Z761">
            <v>25481.279999999999</v>
          </cell>
          <cell r="AA761">
            <v>113831.99</v>
          </cell>
          <cell r="AB761">
            <v>12958.11</v>
          </cell>
          <cell r="AC761">
            <v>506379.44</v>
          </cell>
          <cell r="AD761">
            <v>-18769.8</v>
          </cell>
          <cell r="AE761">
            <v>10428.75</v>
          </cell>
        </row>
        <row r="762">
          <cell r="A762" t="str">
            <v>Юбилейный, 99</v>
          </cell>
          <cell r="B762" t="str">
            <v>Юбилейный</v>
          </cell>
          <cell r="C762">
            <v>99</v>
          </cell>
          <cell r="D762">
            <v>14878.25</v>
          </cell>
          <cell r="E762">
            <v>749431.54</v>
          </cell>
          <cell r="F762">
            <v>0</v>
          </cell>
          <cell r="G762">
            <v>0</v>
          </cell>
          <cell r="H762">
            <v>749431.54</v>
          </cell>
          <cell r="I762">
            <v>697497.96</v>
          </cell>
          <cell r="J762">
            <v>0</v>
          </cell>
          <cell r="K762">
            <v>0</v>
          </cell>
          <cell r="L762">
            <v>692387.19</v>
          </cell>
          <cell r="M762">
            <v>74943.17</v>
          </cell>
          <cell r="N762">
            <v>18222.62</v>
          </cell>
          <cell r="O762">
            <v>33146.080000000002</v>
          </cell>
          <cell r="P762">
            <v>8615.27</v>
          </cell>
          <cell r="Q762">
            <v>102110.05</v>
          </cell>
          <cell r="R762">
            <v>0</v>
          </cell>
          <cell r="S762">
            <v>52239.38</v>
          </cell>
          <cell r="T762">
            <v>13847.75</v>
          </cell>
          <cell r="U762">
            <v>950.65</v>
          </cell>
          <cell r="V762">
            <v>28588.26</v>
          </cell>
          <cell r="W762">
            <v>22776.12</v>
          </cell>
          <cell r="X762">
            <v>103811.79</v>
          </cell>
          <cell r="Y762">
            <v>39574.730000000003</v>
          </cell>
          <cell r="Z762">
            <v>33562.42</v>
          </cell>
          <cell r="AA762">
            <v>157866.94</v>
          </cell>
          <cell r="AB762">
            <v>22614.38</v>
          </cell>
          <cell r="AC762">
            <v>727910.11</v>
          </cell>
          <cell r="AD762">
            <v>-20644.669999999998</v>
          </cell>
          <cell r="AE762">
            <v>15040.5</v>
          </cell>
        </row>
        <row r="763">
          <cell r="A763" t="str">
            <v>Юбилейный, 101</v>
          </cell>
          <cell r="B763" t="str">
            <v>Юбилейный</v>
          </cell>
          <cell r="C763">
            <v>101</v>
          </cell>
          <cell r="D763">
            <v>2208.5500000000002</v>
          </cell>
          <cell r="E763">
            <v>520754.02</v>
          </cell>
          <cell r="F763">
            <v>0</v>
          </cell>
          <cell r="G763">
            <v>0</v>
          </cell>
          <cell r="H763">
            <v>520754.02</v>
          </cell>
          <cell r="I763">
            <v>467244.34</v>
          </cell>
          <cell r="J763">
            <v>0</v>
          </cell>
          <cell r="K763">
            <v>0</v>
          </cell>
          <cell r="L763">
            <v>467244.34</v>
          </cell>
          <cell r="M763">
            <v>52075.38</v>
          </cell>
          <cell r="N763">
            <v>11969.96</v>
          </cell>
          <cell r="O763">
            <v>23736.39</v>
          </cell>
          <cell r="P763">
            <v>5451.51</v>
          </cell>
          <cell r="Q763">
            <v>59748.23</v>
          </cell>
          <cell r="R763">
            <v>0</v>
          </cell>
          <cell r="S763">
            <v>31020.03</v>
          </cell>
          <cell r="T763">
            <v>9344.89</v>
          </cell>
          <cell r="U763">
            <v>517.41999999999996</v>
          </cell>
          <cell r="V763">
            <v>17540.919999999998</v>
          </cell>
          <cell r="W763">
            <v>16310.28</v>
          </cell>
          <cell r="X763">
            <v>104412.31</v>
          </cell>
          <cell r="Y763">
            <v>27459.42</v>
          </cell>
          <cell r="Z763">
            <v>25194.76</v>
          </cell>
          <cell r="AA763">
            <v>106667.55</v>
          </cell>
          <cell r="AB763">
            <v>20190.75</v>
          </cell>
          <cell r="AC763">
            <v>521994.64</v>
          </cell>
          <cell r="AD763">
            <v>-52541.75</v>
          </cell>
          <cell r="AE763">
            <v>10354.84</v>
          </cell>
        </row>
        <row r="764">
          <cell r="A764" t="str">
            <v>Юбилейный, 103</v>
          </cell>
          <cell r="B764" t="str">
            <v>Юбилейный</v>
          </cell>
          <cell r="C764">
            <v>103</v>
          </cell>
          <cell r="D764">
            <v>-5999.35</v>
          </cell>
          <cell r="E764">
            <v>554527.99</v>
          </cell>
          <cell r="F764">
            <v>0</v>
          </cell>
          <cell r="G764">
            <v>0</v>
          </cell>
          <cell r="H764">
            <v>554527.99</v>
          </cell>
          <cell r="I764">
            <v>515794.79</v>
          </cell>
          <cell r="J764">
            <v>0</v>
          </cell>
          <cell r="K764">
            <v>0</v>
          </cell>
          <cell r="L764">
            <v>515326.95</v>
          </cell>
          <cell r="M764">
            <v>55452.83</v>
          </cell>
          <cell r="N764">
            <v>12147.09</v>
          </cell>
          <cell r="O764">
            <v>23842.799999999999</v>
          </cell>
          <cell r="P764">
            <v>5844.34</v>
          </cell>
          <cell r="Q764">
            <v>68141.929999999993</v>
          </cell>
          <cell r="R764">
            <v>0</v>
          </cell>
          <cell r="S764">
            <v>35425.97</v>
          </cell>
          <cell r="T764">
            <v>10306.549999999999</v>
          </cell>
          <cell r="U764">
            <v>768.87</v>
          </cell>
          <cell r="V764">
            <v>18805.16</v>
          </cell>
          <cell r="W764">
            <v>16383.6</v>
          </cell>
          <cell r="X764">
            <v>103534.18</v>
          </cell>
          <cell r="Y764">
            <v>26248.76</v>
          </cell>
          <cell r="Z764">
            <v>25308</v>
          </cell>
          <cell r="AA764">
            <v>102641.9</v>
          </cell>
          <cell r="AB764">
            <v>19490.91</v>
          </cell>
          <cell r="AC764">
            <v>535376.4</v>
          </cell>
          <cell r="AD764">
            <v>-26048.799999999999</v>
          </cell>
          <cell r="AE764">
            <v>11033.51</v>
          </cell>
        </row>
        <row r="765">
          <cell r="A765" t="str">
            <v>Юбилейный, 104</v>
          </cell>
          <cell r="B765" t="str">
            <v>Юбилейный</v>
          </cell>
          <cell r="C765">
            <v>104</v>
          </cell>
          <cell r="D765">
            <v>17804.349999999999</v>
          </cell>
          <cell r="E765">
            <v>597454.96</v>
          </cell>
          <cell r="F765">
            <v>0</v>
          </cell>
          <cell r="G765">
            <v>0</v>
          </cell>
          <cell r="H765">
            <v>597454.96</v>
          </cell>
          <cell r="I765">
            <v>579824.31000000006</v>
          </cell>
          <cell r="J765">
            <v>0</v>
          </cell>
          <cell r="K765">
            <v>0</v>
          </cell>
          <cell r="L765">
            <v>577314.31000000006</v>
          </cell>
          <cell r="M765">
            <v>59745.51</v>
          </cell>
          <cell r="N765">
            <v>12147.09</v>
          </cell>
          <cell r="O765">
            <v>23742.560000000001</v>
          </cell>
          <cell r="P765">
            <v>5745.09</v>
          </cell>
          <cell r="Q765">
            <v>64431.44</v>
          </cell>
          <cell r="R765">
            <v>0</v>
          </cell>
          <cell r="S765">
            <v>35423.42</v>
          </cell>
          <cell r="T765">
            <v>11546.29</v>
          </cell>
          <cell r="U765">
            <v>653.38</v>
          </cell>
          <cell r="V765">
            <v>18828.88</v>
          </cell>
          <cell r="W765">
            <v>16314.72</v>
          </cell>
          <cell r="X765">
            <v>150560.66</v>
          </cell>
          <cell r="Y765">
            <v>27053.26</v>
          </cell>
          <cell r="Z765">
            <v>22184.04</v>
          </cell>
          <cell r="AA765">
            <v>112494.33</v>
          </cell>
          <cell r="AB765">
            <v>15583.4</v>
          </cell>
          <cell r="AC765">
            <v>588242.42000000004</v>
          </cell>
          <cell r="AD765">
            <v>6876.24</v>
          </cell>
          <cell r="AE765">
            <v>11788.35</v>
          </cell>
        </row>
        <row r="766">
          <cell r="A766" t="str">
            <v>Юбилейный, 105</v>
          </cell>
          <cell r="B766" t="str">
            <v>Юбилейный</v>
          </cell>
          <cell r="C766">
            <v>105</v>
          </cell>
          <cell r="D766">
            <v>-1049.0999999999999</v>
          </cell>
          <cell r="E766">
            <v>504531.85</v>
          </cell>
          <cell r="F766">
            <v>0</v>
          </cell>
          <cell r="G766">
            <v>0</v>
          </cell>
          <cell r="H766">
            <v>504531.85</v>
          </cell>
          <cell r="I766">
            <v>478173</v>
          </cell>
          <cell r="J766">
            <v>0</v>
          </cell>
          <cell r="K766">
            <v>0</v>
          </cell>
          <cell r="L766">
            <v>478173</v>
          </cell>
          <cell r="M766">
            <v>50453.19</v>
          </cell>
          <cell r="N766">
            <v>12147.09</v>
          </cell>
          <cell r="O766">
            <v>23675.32</v>
          </cell>
          <cell r="P766">
            <v>5683.69</v>
          </cell>
          <cell r="Q766">
            <v>63143.75</v>
          </cell>
          <cell r="R766">
            <v>0</v>
          </cell>
          <cell r="S766">
            <v>30963.57</v>
          </cell>
          <cell r="T766">
            <v>9563.4599999999991</v>
          </cell>
          <cell r="U766">
            <v>462.41</v>
          </cell>
          <cell r="V766">
            <v>17611.7</v>
          </cell>
          <cell r="W766">
            <v>16268.72</v>
          </cell>
          <cell r="X766">
            <v>106170.37</v>
          </cell>
          <cell r="Y766">
            <v>25110.6</v>
          </cell>
          <cell r="Z766">
            <v>25130.92</v>
          </cell>
          <cell r="AA766">
            <v>100633.46</v>
          </cell>
          <cell r="AB766">
            <v>14092.77</v>
          </cell>
          <cell r="AC766">
            <v>511215.71</v>
          </cell>
          <cell r="AD766">
            <v>-34091.81</v>
          </cell>
          <cell r="AE766">
            <v>10104.69</v>
          </cell>
        </row>
        <row r="767">
          <cell r="A767" t="str">
            <v>Юбилейный, 106</v>
          </cell>
          <cell r="B767" t="str">
            <v>Юбилейный</v>
          </cell>
          <cell r="C767">
            <v>106</v>
          </cell>
          <cell r="D767">
            <v>16404.09</v>
          </cell>
          <cell r="E767">
            <v>491856.44</v>
          </cell>
          <cell r="F767">
            <v>0</v>
          </cell>
          <cell r="G767">
            <v>0</v>
          </cell>
          <cell r="H767">
            <v>491856.44</v>
          </cell>
          <cell r="I767">
            <v>473965.43</v>
          </cell>
          <cell r="J767">
            <v>0</v>
          </cell>
          <cell r="K767">
            <v>0</v>
          </cell>
          <cell r="L767">
            <v>470480.84</v>
          </cell>
          <cell r="M767">
            <v>49185.69</v>
          </cell>
          <cell r="N767">
            <v>10300.370000000001</v>
          </cell>
          <cell r="O767">
            <v>23556.880000000001</v>
          </cell>
          <cell r="P767">
            <v>5753.78</v>
          </cell>
          <cell r="Q767">
            <v>68764.61</v>
          </cell>
          <cell r="R767">
            <v>0</v>
          </cell>
          <cell r="S767">
            <v>30834.55</v>
          </cell>
          <cell r="T767">
            <v>9409.61</v>
          </cell>
          <cell r="U767">
            <v>725.49</v>
          </cell>
          <cell r="V767">
            <v>17611.7</v>
          </cell>
          <cell r="W767">
            <v>16186.44</v>
          </cell>
          <cell r="X767">
            <v>94117.83</v>
          </cell>
          <cell r="Y767">
            <v>26603.78</v>
          </cell>
          <cell r="Z767">
            <v>25005.52</v>
          </cell>
          <cell r="AA767">
            <v>103021.14</v>
          </cell>
          <cell r="AB767">
            <v>11476.01</v>
          </cell>
          <cell r="AC767">
            <v>502442.53</v>
          </cell>
          <cell r="AD767">
            <v>-15557.6</v>
          </cell>
          <cell r="AE767">
            <v>9889.1299999999992</v>
          </cell>
        </row>
        <row r="768">
          <cell r="A768" t="str">
            <v>Юбилейный, 107</v>
          </cell>
          <cell r="B768" t="str">
            <v>Юбилейный</v>
          </cell>
          <cell r="C768">
            <v>107</v>
          </cell>
          <cell r="D768">
            <v>-21340.44</v>
          </cell>
          <cell r="E768">
            <v>497930.53</v>
          </cell>
          <cell r="F768">
            <v>0</v>
          </cell>
          <cell r="G768">
            <v>0</v>
          </cell>
          <cell r="H768">
            <v>497930.53</v>
          </cell>
          <cell r="I768">
            <v>417440</v>
          </cell>
          <cell r="J768">
            <v>0</v>
          </cell>
          <cell r="K768">
            <v>0</v>
          </cell>
          <cell r="L768">
            <v>415282.9</v>
          </cell>
          <cell r="M768">
            <v>49793.04</v>
          </cell>
          <cell r="N768">
            <v>11969.96</v>
          </cell>
          <cell r="O768">
            <v>23557.79</v>
          </cell>
          <cell r="P768">
            <v>6277.43</v>
          </cell>
          <cell r="Q768">
            <v>77126.09</v>
          </cell>
          <cell r="R768">
            <v>0</v>
          </cell>
          <cell r="S768">
            <v>31050.85</v>
          </cell>
          <cell r="T768">
            <v>8305.65</v>
          </cell>
          <cell r="U768">
            <v>1448.98</v>
          </cell>
          <cell r="V768">
            <v>18114.87</v>
          </cell>
          <cell r="W768">
            <v>16187.76</v>
          </cell>
          <cell r="X768">
            <v>73580.33</v>
          </cell>
          <cell r="Y768">
            <v>20688.28</v>
          </cell>
          <cell r="Z768">
            <v>25005.52</v>
          </cell>
          <cell r="AA768">
            <v>77470.41</v>
          </cell>
          <cell r="AB768">
            <v>9250.52</v>
          </cell>
          <cell r="AC768">
            <v>459920.23</v>
          </cell>
          <cell r="AD768">
            <v>-65977.77</v>
          </cell>
          <cell r="AE768">
            <v>10092.75</v>
          </cell>
        </row>
        <row r="769">
          <cell r="A769" t="str">
            <v>Юбилейный, 108</v>
          </cell>
          <cell r="B769" t="str">
            <v>Юбилейный</v>
          </cell>
          <cell r="C769">
            <v>108</v>
          </cell>
          <cell r="D769">
            <v>-3577.2</v>
          </cell>
          <cell r="E769">
            <v>518415.98</v>
          </cell>
          <cell r="F769">
            <v>0</v>
          </cell>
          <cell r="G769">
            <v>0</v>
          </cell>
          <cell r="H769">
            <v>518415.98</v>
          </cell>
          <cell r="I769">
            <v>474998.78</v>
          </cell>
          <cell r="J769">
            <v>0</v>
          </cell>
          <cell r="K769">
            <v>0</v>
          </cell>
          <cell r="L769">
            <v>474998.78</v>
          </cell>
          <cell r="M769">
            <v>51841.61</v>
          </cell>
          <cell r="N769">
            <v>12147.09</v>
          </cell>
          <cell r="O769">
            <v>23631.58</v>
          </cell>
          <cell r="P769">
            <v>5858.02</v>
          </cell>
          <cell r="Q769">
            <v>66775.89</v>
          </cell>
          <cell r="R769">
            <v>0</v>
          </cell>
          <cell r="S769">
            <v>39353.160000000003</v>
          </cell>
          <cell r="T769">
            <v>9499.9699999999993</v>
          </cell>
          <cell r="U769">
            <v>674.62</v>
          </cell>
          <cell r="V769">
            <v>20869.43</v>
          </cell>
          <cell r="W769">
            <v>16238.4</v>
          </cell>
          <cell r="X769">
            <v>63354.64</v>
          </cell>
          <cell r="Y769">
            <v>29144.55</v>
          </cell>
          <cell r="Z769">
            <v>25083.81</v>
          </cell>
          <cell r="AA769">
            <v>111414.61</v>
          </cell>
          <cell r="AB769">
            <v>11865.31</v>
          </cell>
          <cell r="AC769">
            <v>498138.65</v>
          </cell>
          <cell r="AD769">
            <v>-26717.07</v>
          </cell>
          <cell r="AE769">
            <v>10385.959999999999</v>
          </cell>
        </row>
        <row r="770">
          <cell r="A770" t="str">
            <v>Юбилейный, 109</v>
          </cell>
          <cell r="B770" t="str">
            <v>Юбилейный</v>
          </cell>
          <cell r="C770">
            <v>109</v>
          </cell>
          <cell r="D770">
            <v>-14107.06</v>
          </cell>
          <cell r="E770">
            <v>368435.41</v>
          </cell>
          <cell r="F770">
            <v>0</v>
          </cell>
          <cell r="G770">
            <v>0</v>
          </cell>
          <cell r="H770">
            <v>368435.41</v>
          </cell>
          <cell r="I770">
            <v>364533.57</v>
          </cell>
          <cell r="J770">
            <v>0</v>
          </cell>
          <cell r="K770">
            <v>0</v>
          </cell>
          <cell r="L770">
            <v>363668.21</v>
          </cell>
          <cell r="M770">
            <v>36843.51</v>
          </cell>
          <cell r="N770">
            <v>17691.259999999998</v>
          </cell>
          <cell r="O770">
            <v>23982.97</v>
          </cell>
          <cell r="P770">
            <v>5993.66</v>
          </cell>
          <cell r="Q770">
            <v>75366.95</v>
          </cell>
          <cell r="R770">
            <v>0</v>
          </cell>
          <cell r="S770">
            <v>13288.08</v>
          </cell>
          <cell r="T770">
            <v>7273.37</v>
          </cell>
          <cell r="U770">
            <v>567.05999999999995</v>
          </cell>
          <cell r="V770">
            <v>13007.68</v>
          </cell>
          <cell r="W770">
            <v>16478.8</v>
          </cell>
          <cell r="X770">
            <v>38260.89</v>
          </cell>
          <cell r="Y770">
            <v>21227</v>
          </cell>
          <cell r="Z770">
            <v>0</v>
          </cell>
          <cell r="AA770">
            <v>82343.08</v>
          </cell>
          <cell r="AB770">
            <v>9143.36</v>
          </cell>
          <cell r="AC770">
            <v>369178.33</v>
          </cell>
          <cell r="AD770">
            <v>-19617.18</v>
          </cell>
          <cell r="AE770">
            <v>7710.66</v>
          </cell>
        </row>
        <row r="771">
          <cell r="A771" t="str">
            <v>Юбилейный, 110</v>
          </cell>
          <cell r="B771" t="str">
            <v>Юбилейный</v>
          </cell>
          <cell r="C771">
            <v>110</v>
          </cell>
          <cell r="D771">
            <v>-2112.46</v>
          </cell>
          <cell r="E771">
            <v>783844.37</v>
          </cell>
          <cell r="F771">
            <v>0</v>
          </cell>
          <cell r="G771">
            <v>0</v>
          </cell>
          <cell r="H771">
            <v>783844.37</v>
          </cell>
          <cell r="I771">
            <v>681056.56</v>
          </cell>
          <cell r="J771">
            <v>0</v>
          </cell>
          <cell r="K771">
            <v>0</v>
          </cell>
          <cell r="L771">
            <v>676490.23</v>
          </cell>
          <cell r="M771">
            <v>78384.490000000005</v>
          </cell>
          <cell r="N771">
            <v>18222.62</v>
          </cell>
          <cell r="O771">
            <v>33130.04</v>
          </cell>
          <cell r="P771">
            <v>8286.99</v>
          </cell>
          <cell r="Q771">
            <v>99191.679999999993</v>
          </cell>
          <cell r="R771">
            <v>0</v>
          </cell>
          <cell r="S771">
            <v>40639.47</v>
          </cell>
          <cell r="T771">
            <v>13529.78</v>
          </cell>
          <cell r="U771">
            <v>1085.71</v>
          </cell>
          <cell r="V771">
            <v>25159.57</v>
          </cell>
          <cell r="W771">
            <v>22765.32</v>
          </cell>
          <cell r="X771">
            <v>168676.42</v>
          </cell>
          <cell r="Y771">
            <v>36768.25</v>
          </cell>
          <cell r="Z771">
            <v>29335.18</v>
          </cell>
          <cell r="AA771">
            <v>139486.29999999999</v>
          </cell>
          <cell r="AB771">
            <v>21826.01</v>
          </cell>
          <cell r="AC771">
            <v>752088.72</v>
          </cell>
          <cell r="AD771">
            <v>-77710.95</v>
          </cell>
          <cell r="AE771">
            <v>15600.89</v>
          </cell>
        </row>
      </sheetData>
      <sheetData sheetId="3"/>
      <sheetData sheetId="4">
        <row r="3">
          <cell r="B3" t="str">
            <v>2-я Железнодорожная, 15</v>
          </cell>
        </row>
        <row r="4">
          <cell r="B4" t="str">
            <v>2-я Железнодорожная, 25</v>
          </cell>
        </row>
        <row r="5">
          <cell r="B5" t="str">
            <v>2-я Железнодорожная, 3</v>
          </cell>
        </row>
        <row r="6">
          <cell r="B6" t="str">
            <v>2-я Железнодорожная, 5</v>
          </cell>
        </row>
        <row r="7">
          <cell r="B7" t="str">
            <v>2-я Железнодорожная, 59</v>
          </cell>
        </row>
        <row r="8">
          <cell r="B8" t="str">
            <v>2-я Железнодорожная, 5-а</v>
          </cell>
        </row>
        <row r="9">
          <cell r="B9" t="str">
            <v>2-я Железнодорожная, 5-б</v>
          </cell>
        </row>
        <row r="10">
          <cell r="B10" t="str">
            <v>2-я Железнодорожная, 5-в</v>
          </cell>
        </row>
        <row r="11">
          <cell r="B11" t="str">
            <v>2-я Железнодорожная, 5-г</v>
          </cell>
        </row>
        <row r="12">
          <cell r="B12" t="str">
            <v>2-я Железнодорожная, 6</v>
          </cell>
        </row>
        <row r="13">
          <cell r="B13" t="str">
            <v>2-я Железнодорожная, 7</v>
          </cell>
        </row>
        <row r="14">
          <cell r="B14" t="str">
            <v>2-я Железнодорожная, 8</v>
          </cell>
        </row>
        <row r="15">
          <cell r="B15" t="str">
            <v>2-я Железнодорожная, 8-а</v>
          </cell>
        </row>
        <row r="16">
          <cell r="B16" t="str">
            <v>2-я Железнодорожная, 8-б</v>
          </cell>
        </row>
        <row r="17">
          <cell r="B17" t="str">
            <v>2-я Железнодорожная, 8-в</v>
          </cell>
        </row>
        <row r="18">
          <cell r="B18" t="str">
            <v>2-я Железнодорожная, 9</v>
          </cell>
        </row>
        <row r="19">
          <cell r="B19" t="str">
            <v>4-я Железнодорожная, 102</v>
          </cell>
        </row>
        <row r="20">
          <cell r="B20" t="str">
            <v>4-я Железнодорожная, 153</v>
          </cell>
        </row>
        <row r="21">
          <cell r="B21" t="str">
            <v>4-я Железнодорожная, 155</v>
          </cell>
        </row>
        <row r="22">
          <cell r="B22" t="str">
            <v>4-я Железнодорожная, 157</v>
          </cell>
        </row>
        <row r="23">
          <cell r="B23" t="str">
            <v>4-я Железнодорожная, 18-б</v>
          </cell>
        </row>
        <row r="24">
          <cell r="B24" t="str">
            <v>4-я Железнодорожная, 36</v>
          </cell>
        </row>
        <row r="25">
          <cell r="B25" t="str">
            <v>4-я Железнодорожная, 38</v>
          </cell>
        </row>
        <row r="26">
          <cell r="B26" t="str">
            <v>4-я Железнодорожная, 40</v>
          </cell>
        </row>
        <row r="27">
          <cell r="B27" t="str">
            <v>4-я Железнодорожная, 42</v>
          </cell>
        </row>
        <row r="28">
          <cell r="B28" t="str">
            <v>4-я Железнодорожная, 46-а</v>
          </cell>
        </row>
        <row r="29">
          <cell r="B29" t="str">
            <v>4-я Железнодорожная, 46-б</v>
          </cell>
        </row>
        <row r="30">
          <cell r="B30" t="str">
            <v>4-я Железнодорожная, 48</v>
          </cell>
        </row>
        <row r="31">
          <cell r="B31" t="str">
            <v>4-я Железнодорожная, 73</v>
          </cell>
        </row>
        <row r="32">
          <cell r="B32" t="str">
            <v>4-я Железнодорожная, 81</v>
          </cell>
        </row>
        <row r="33">
          <cell r="B33" t="str">
            <v>4-я Железнодорожная, 98</v>
          </cell>
        </row>
        <row r="34">
          <cell r="B34" t="str">
            <v>5-я Железнодорожная, 51</v>
          </cell>
        </row>
        <row r="35">
          <cell r="B35" t="str">
            <v>Академика Курчатова, 1</v>
          </cell>
        </row>
        <row r="36">
          <cell r="B36" t="str">
            <v>Академика Курчатова, 11</v>
          </cell>
        </row>
        <row r="37">
          <cell r="B37" t="str">
            <v>Академика Курчатова, 13</v>
          </cell>
        </row>
        <row r="38">
          <cell r="B38" t="str">
            <v>Академика Курчатова, 2</v>
          </cell>
        </row>
        <row r="39">
          <cell r="B39" t="str">
            <v>Академика Курчатова, 2-а</v>
          </cell>
        </row>
        <row r="40">
          <cell r="B40" t="str">
            <v>Академика Курчатова, 2-б</v>
          </cell>
        </row>
        <row r="41">
          <cell r="B41" t="str">
            <v>Академика Курчатова, 2-в</v>
          </cell>
        </row>
        <row r="42">
          <cell r="B42" t="str">
            <v>Академика Курчатова, 4</v>
          </cell>
        </row>
        <row r="43">
          <cell r="B43" t="str">
            <v>Академика Курчатова, 5</v>
          </cell>
        </row>
        <row r="44">
          <cell r="B44" t="str">
            <v>Академика Курчатова, 5-а</v>
          </cell>
        </row>
        <row r="45">
          <cell r="B45" t="str">
            <v>Академика Курчатова, 5-б</v>
          </cell>
        </row>
        <row r="46">
          <cell r="B46" t="str">
            <v>Академика Курчатова, 5-в</v>
          </cell>
        </row>
        <row r="47">
          <cell r="B47" t="str">
            <v>Академика Курчатова, 6</v>
          </cell>
        </row>
        <row r="48">
          <cell r="B48" t="str">
            <v>Академика Курчатова, 6-а</v>
          </cell>
        </row>
        <row r="49">
          <cell r="B49" t="str">
            <v>Академика Курчатова, 7-а</v>
          </cell>
        </row>
        <row r="50">
          <cell r="B50" t="str">
            <v>Академика Курчатова, 9</v>
          </cell>
        </row>
        <row r="51">
          <cell r="B51" t="str">
            <v>Алмазная, 10</v>
          </cell>
        </row>
        <row r="52">
          <cell r="B52" t="str">
            <v>Алмазная, 11</v>
          </cell>
        </row>
        <row r="53">
          <cell r="B53" t="str">
            <v>Алмазная, 11-а</v>
          </cell>
        </row>
        <row r="54">
          <cell r="B54" t="str">
            <v>Алмазная, 12</v>
          </cell>
        </row>
        <row r="55">
          <cell r="B55" t="str">
            <v>Алмазная, 13</v>
          </cell>
        </row>
        <row r="56">
          <cell r="B56" t="str">
            <v>Алмазная, 15</v>
          </cell>
        </row>
        <row r="57">
          <cell r="B57" t="str">
            <v>Алмазная, 16</v>
          </cell>
        </row>
        <row r="58">
          <cell r="B58" t="str">
            <v>Алмазная, 17</v>
          </cell>
        </row>
        <row r="59">
          <cell r="B59" t="str">
            <v>Алмазная, 18</v>
          </cell>
        </row>
        <row r="60">
          <cell r="B60" t="str">
            <v>Алмазная, 2</v>
          </cell>
        </row>
        <row r="61">
          <cell r="B61" t="str">
            <v>Алмазная, 25</v>
          </cell>
        </row>
        <row r="62">
          <cell r="B62" t="str">
            <v>Алмазная, 2-а</v>
          </cell>
        </row>
        <row r="63">
          <cell r="B63" t="str">
            <v>Алмазная, 3</v>
          </cell>
        </row>
        <row r="64">
          <cell r="B64" t="str">
            <v>Алмазная, 36</v>
          </cell>
        </row>
        <row r="65">
          <cell r="B65" t="str">
            <v>Алмазная, 4</v>
          </cell>
        </row>
        <row r="66">
          <cell r="B66" t="str">
            <v>Алмазная, 4-а</v>
          </cell>
        </row>
        <row r="67">
          <cell r="B67" t="str">
            <v>Алмазная, 5</v>
          </cell>
        </row>
        <row r="68">
          <cell r="B68" t="str">
            <v>Алмазная, 6</v>
          </cell>
        </row>
        <row r="69">
          <cell r="B69" t="str">
            <v>Алмазная, 7</v>
          </cell>
        </row>
        <row r="70">
          <cell r="B70" t="str">
            <v>Алмазная, 8</v>
          </cell>
        </row>
        <row r="71">
          <cell r="B71" t="str">
            <v>Алмазная, 9</v>
          </cell>
        </row>
        <row r="72">
          <cell r="B72" t="str">
            <v>Алмазная, 9-а</v>
          </cell>
        </row>
        <row r="73">
          <cell r="B73" t="str">
            <v>Афанасьева, 1</v>
          </cell>
        </row>
        <row r="74">
          <cell r="B74" t="str">
            <v>Афанасьева, 10</v>
          </cell>
        </row>
        <row r="75">
          <cell r="B75" t="str">
            <v>Афанасьева, 12</v>
          </cell>
        </row>
        <row r="76">
          <cell r="B76" t="str">
            <v>Афанасьева, 13</v>
          </cell>
        </row>
        <row r="77">
          <cell r="B77" t="str">
            <v>Афанасьева, 15</v>
          </cell>
        </row>
        <row r="78">
          <cell r="B78" t="str">
            <v>Афанасьева, 2</v>
          </cell>
        </row>
        <row r="79">
          <cell r="B79" t="str">
            <v>Афанасьева, 3</v>
          </cell>
        </row>
        <row r="80">
          <cell r="B80" t="str">
            <v>Афанасьева, 4</v>
          </cell>
        </row>
        <row r="81">
          <cell r="B81" t="str">
            <v>Афанасьева, 5</v>
          </cell>
        </row>
        <row r="82">
          <cell r="B82" t="str">
            <v>Афанасьева, 7</v>
          </cell>
        </row>
        <row r="83">
          <cell r="B83" t="str">
            <v>Афанасьева, 9</v>
          </cell>
        </row>
        <row r="84">
          <cell r="B84" t="str">
            <v>Багратиона, 52</v>
          </cell>
        </row>
        <row r="85">
          <cell r="B85" t="str">
            <v>Бажова, 2</v>
          </cell>
        </row>
        <row r="86">
          <cell r="B86" t="str">
            <v>Бажова, 4</v>
          </cell>
        </row>
        <row r="87">
          <cell r="B87" t="str">
            <v>Бажова, 6</v>
          </cell>
        </row>
        <row r="88">
          <cell r="B88" t="str">
            <v>Боткина, 11</v>
          </cell>
        </row>
        <row r="89">
          <cell r="B89" t="str">
            <v>Боткина, 2</v>
          </cell>
        </row>
        <row r="90">
          <cell r="B90" t="str">
            <v>Боткина, 32</v>
          </cell>
        </row>
        <row r="91">
          <cell r="B91" t="str">
            <v>Боткина, 5</v>
          </cell>
        </row>
        <row r="92">
          <cell r="B92" t="str">
            <v>Боткина, 6/16</v>
          </cell>
        </row>
        <row r="93">
          <cell r="B93" t="str">
            <v>Боткина, 6/24</v>
          </cell>
        </row>
        <row r="94">
          <cell r="B94" t="str">
            <v>Боткина, 6/25</v>
          </cell>
        </row>
        <row r="95">
          <cell r="B95" t="str">
            <v>Боткина, 6/28</v>
          </cell>
        </row>
        <row r="96">
          <cell r="B96" t="str">
            <v>Боткина, 6/30</v>
          </cell>
        </row>
        <row r="97">
          <cell r="B97" t="str">
            <v>Боткина, 7</v>
          </cell>
        </row>
        <row r="98">
          <cell r="B98" t="str">
            <v>Боткина, 8-а</v>
          </cell>
        </row>
        <row r="99">
          <cell r="B99" t="str">
            <v>Боткина, 8-б</v>
          </cell>
        </row>
        <row r="100">
          <cell r="B100" t="str">
            <v>Боткина, 9</v>
          </cell>
        </row>
        <row r="101">
          <cell r="B101" t="str">
            <v>Булавина, 12</v>
          </cell>
        </row>
        <row r="102">
          <cell r="B102" t="str">
            <v>Воронежская, 11</v>
          </cell>
        </row>
        <row r="103">
          <cell r="B103" t="str">
            <v>Воронежская, 11-а</v>
          </cell>
        </row>
        <row r="104">
          <cell r="B104" t="str">
            <v>Воронежская, 13</v>
          </cell>
        </row>
        <row r="105">
          <cell r="B105" t="str">
            <v>Воронежская, 13-а</v>
          </cell>
        </row>
        <row r="106">
          <cell r="B106" t="str">
            <v>Воронежская, 15</v>
          </cell>
        </row>
        <row r="107">
          <cell r="B107" t="str">
            <v>Воронежская, 15-а</v>
          </cell>
        </row>
        <row r="108">
          <cell r="B108" t="str">
            <v>Воронежская, 17</v>
          </cell>
        </row>
        <row r="109">
          <cell r="B109" t="str">
            <v>Воронежская, 17-а</v>
          </cell>
        </row>
        <row r="110">
          <cell r="B110" t="str">
            <v>Воронежская, 19</v>
          </cell>
        </row>
        <row r="111">
          <cell r="B111" t="str">
            <v>Воронежская, 19-а</v>
          </cell>
        </row>
        <row r="112">
          <cell r="B112" t="str">
            <v>Воронежская, 23-а</v>
          </cell>
        </row>
        <row r="113">
          <cell r="B113" t="str">
            <v>Воронежская, 25-а</v>
          </cell>
        </row>
        <row r="114">
          <cell r="B114" t="str">
            <v>Воронежская, 5-а</v>
          </cell>
        </row>
        <row r="115">
          <cell r="B115" t="str">
            <v>Воронежская, 7-а</v>
          </cell>
        </row>
        <row r="116">
          <cell r="B116" t="str">
            <v>Воронежская, 9</v>
          </cell>
        </row>
        <row r="117">
          <cell r="B117" t="str">
            <v>Воронежская, 9-а</v>
          </cell>
        </row>
        <row r="118">
          <cell r="B118" t="str">
            <v>Герцена, 2-а</v>
          </cell>
        </row>
        <row r="119">
          <cell r="B119" t="str">
            <v>Гоголя, 104</v>
          </cell>
        </row>
        <row r="120">
          <cell r="B120" t="str">
            <v>Гоголя, 2</v>
          </cell>
        </row>
        <row r="121">
          <cell r="B121" t="str">
            <v>Гоголя, 21</v>
          </cell>
        </row>
        <row r="122">
          <cell r="B122" t="str">
            <v>Гоголя, 30</v>
          </cell>
        </row>
        <row r="123">
          <cell r="B123" t="str">
            <v>Гоголя, 4</v>
          </cell>
        </row>
        <row r="124">
          <cell r="B124" t="str">
            <v>Гоголя, 42</v>
          </cell>
        </row>
        <row r="125">
          <cell r="B125" t="str">
            <v>Гоголя, 42-а</v>
          </cell>
        </row>
        <row r="126">
          <cell r="B126" t="str">
            <v>Гоголя, 42-б</v>
          </cell>
        </row>
        <row r="127">
          <cell r="B127" t="str">
            <v>Гоголя, 42-в</v>
          </cell>
        </row>
        <row r="128">
          <cell r="B128" t="str">
            <v>Гоголя, 42-г</v>
          </cell>
        </row>
        <row r="129">
          <cell r="B129" t="str">
            <v>Гоголя, 43</v>
          </cell>
        </row>
        <row r="130">
          <cell r="B130" t="str">
            <v>Гоголя, 45</v>
          </cell>
        </row>
        <row r="131">
          <cell r="B131" t="str">
            <v>Гоголя, 53/5</v>
          </cell>
        </row>
        <row r="132">
          <cell r="B132" t="str">
            <v>Гоголя, 6</v>
          </cell>
        </row>
        <row r="133">
          <cell r="B133" t="str">
            <v>Гоголя, 7</v>
          </cell>
        </row>
        <row r="134">
          <cell r="B134" t="str">
            <v>Гоголя, 71</v>
          </cell>
        </row>
        <row r="135">
          <cell r="B135" t="str">
            <v>Гоголя, 73</v>
          </cell>
        </row>
        <row r="136">
          <cell r="B136" t="str">
            <v>Гоголя, 75</v>
          </cell>
        </row>
        <row r="137">
          <cell r="B137" t="str">
            <v>Гоголя, 77</v>
          </cell>
        </row>
        <row r="138">
          <cell r="B138" t="str">
            <v>Гоголя, 79</v>
          </cell>
        </row>
        <row r="139">
          <cell r="B139" t="str">
            <v>Гоголя, 83</v>
          </cell>
        </row>
        <row r="140">
          <cell r="B140" t="str">
            <v>Гоголя, 92</v>
          </cell>
        </row>
        <row r="141">
          <cell r="B141" t="str">
            <v>Гранитная, 2</v>
          </cell>
        </row>
        <row r="142">
          <cell r="B142" t="str">
            <v>Гранитная, 3</v>
          </cell>
        </row>
        <row r="143">
          <cell r="B143" t="str">
            <v>Грибоедова, 1</v>
          </cell>
        </row>
        <row r="144">
          <cell r="B144" t="str">
            <v>Грибоедова, 2</v>
          </cell>
        </row>
        <row r="145">
          <cell r="B145" t="str">
            <v>Грибоедова, 2-а</v>
          </cell>
        </row>
        <row r="146">
          <cell r="B146" t="str">
            <v>Грибоедова, 3</v>
          </cell>
        </row>
        <row r="147">
          <cell r="B147" t="str">
            <v>Грибоедова, 4</v>
          </cell>
        </row>
        <row r="148">
          <cell r="B148" t="str">
            <v>Грибоедова, 5</v>
          </cell>
        </row>
        <row r="149">
          <cell r="B149" t="str">
            <v>Грибоедова, 63</v>
          </cell>
        </row>
        <row r="150">
          <cell r="B150" t="str">
            <v>Грибоедова, 65</v>
          </cell>
        </row>
        <row r="151">
          <cell r="B151" t="str">
            <v>Грибоедова, 67</v>
          </cell>
        </row>
        <row r="152">
          <cell r="B152" t="str">
            <v>Джамбула, 7</v>
          </cell>
        </row>
        <row r="153">
          <cell r="B153" t="str">
            <v>Добролюбова, 1</v>
          </cell>
        </row>
        <row r="154">
          <cell r="B154" t="str">
            <v>Добролюбова, 12</v>
          </cell>
        </row>
        <row r="155">
          <cell r="B155" t="str">
            <v>Добролюбова, 17</v>
          </cell>
        </row>
        <row r="156">
          <cell r="B156" t="str">
            <v>Добролюбова, 3</v>
          </cell>
        </row>
        <row r="157">
          <cell r="B157" t="str">
            <v>Доржи Банзарова, 19</v>
          </cell>
        </row>
        <row r="158">
          <cell r="B158" t="str">
            <v>Доржи Банзарова, 21</v>
          </cell>
        </row>
        <row r="159">
          <cell r="B159" t="str">
            <v>Доржи Банзарова, 23</v>
          </cell>
        </row>
        <row r="160">
          <cell r="B160" t="str">
            <v>Доржи Банзарова, 25</v>
          </cell>
        </row>
        <row r="161">
          <cell r="B161" t="str">
            <v>Доржи Банзарова, 27</v>
          </cell>
        </row>
        <row r="162">
          <cell r="B162" t="str">
            <v>Доржи Банзарова, 29</v>
          </cell>
        </row>
        <row r="163">
          <cell r="B163" t="str">
            <v>Доржи Банзарова, 31</v>
          </cell>
        </row>
        <row r="164">
          <cell r="B164" t="str">
            <v>Доржи Банзарова, 33</v>
          </cell>
        </row>
        <row r="165">
          <cell r="B165" t="str">
            <v>Доржи Банзарова, 37</v>
          </cell>
        </row>
        <row r="166">
          <cell r="B166" t="str">
            <v>Доржи Банзарова, 39</v>
          </cell>
        </row>
        <row r="167">
          <cell r="B167" t="str">
            <v>Достоевского, 12</v>
          </cell>
        </row>
        <row r="168">
          <cell r="B168" t="str">
            <v>Достоевского, 14</v>
          </cell>
        </row>
        <row r="169">
          <cell r="B169" t="str">
            <v>Достоевского, 22</v>
          </cell>
        </row>
        <row r="170">
          <cell r="B170" t="str">
            <v>Жуковского, 21</v>
          </cell>
        </row>
        <row r="171">
          <cell r="B171" t="str">
            <v>Жуковского, 21-о</v>
          </cell>
        </row>
        <row r="172">
          <cell r="B172" t="str">
            <v>Звездинская, 11</v>
          </cell>
        </row>
        <row r="173">
          <cell r="B173" t="str">
            <v>Звездинская, 22</v>
          </cell>
        </row>
        <row r="174">
          <cell r="B174" t="str">
            <v>Звездинская, 26</v>
          </cell>
        </row>
        <row r="175">
          <cell r="B175" t="str">
            <v>Звездинская, 2-а</v>
          </cell>
        </row>
        <row r="176">
          <cell r="B176" t="str">
            <v>Зеленый (пер.), 1</v>
          </cell>
        </row>
        <row r="177">
          <cell r="B177" t="str">
            <v>Ивана Сивко, 19</v>
          </cell>
        </row>
        <row r="178">
          <cell r="B178" t="str">
            <v>Ивана Франко, 10</v>
          </cell>
        </row>
        <row r="179">
          <cell r="B179" t="str">
            <v>Ивана Франко, 12</v>
          </cell>
        </row>
        <row r="180">
          <cell r="B180" t="str">
            <v>Ивана Франко, 2</v>
          </cell>
        </row>
        <row r="181">
          <cell r="B181" t="str">
            <v>Ивана Франко, 4</v>
          </cell>
        </row>
        <row r="182">
          <cell r="B182" t="str">
            <v>Ивана Франко, 6</v>
          </cell>
        </row>
        <row r="183">
          <cell r="B183" t="str">
            <v>Ивана Франко, 8</v>
          </cell>
        </row>
        <row r="184">
          <cell r="B184" t="str">
            <v>Игошина, 10</v>
          </cell>
        </row>
        <row r="185">
          <cell r="B185" t="str">
            <v>Игошина, 10-а</v>
          </cell>
        </row>
        <row r="186">
          <cell r="B186" t="str">
            <v>Игошина, 12</v>
          </cell>
        </row>
        <row r="187">
          <cell r="B187" t="str">
            <v>Игошина, 14</v>
          </cell>
        </row>
        <row r="188">
          <cell r="B188" t="str">
            <v>Игошина, 16</v>
          </cell>
        </row>
        <row r="189">
          <cell r="B189" t="str">
            <v>Известковая, 3</v>
          </cell>
        </row>
        <row r="190">
          <cell r="B190" t="str">
            <v>Иркутная, 2</v>
          </cell>
        </row>
        <row r="191">
          <cell r="B191" t="str">
            <v>Кайская, 16</v>
          </cell>
        </row>
        <row r="192">
          <cell r="B192" t="str">
            <v>Кайская, 3-б</v>
          </cell>
        </row>
        <row r="193">
          <cell r="B193" t="str">
            <v>Кайская, 41</v>
          </cell>
        </row>
        <row r="194">
          <cell r="B194" t="str">
            <v>Кайская, 51</v>
          </cell>
        </row>
        <row r="195">
          <cell r="B195" t="str">
            <v>Кайская, 54</v>
          </cell>
        </row>
        <row r="196">
          <cell r="B196" t="str">
            <v>Кайская, 55</v>
          </cell>
        </row>
        <row r="197">
          <cell r="B197" t="str">
            <v>Кайская, 57</v>
          </cell>
        </row>
        <row r="198">
          <cell r="B198" t="str">
            <v>Кайская, 60</v>
          </cell>
        </row>
        <row r="199">
          <cell r="B199" t="str">
            <v>Касьянова, 16</v>
          </cell>
        </row>
        <row r="200">
          <cell r="B200" t="str">
            <v>Касьянова, 2</v>
          </cell>
        </row>
        <row r="201">
          <cell r="B201" t="str">
            <v>Касьянова, 20</v>
          </cell>
        </row>
        <row r="202">
          <cell r="B202" t="str">
            <v>Касьянова, 22</v>
          </cell>
        </row>
        <row r="203">
          <cell r="B203" t="str">
            <v>Касьянова, 36</v>
          </cell>
        </row>
        <row r="204">
          <cell r="B204" t="str">
            <v>Клары Цеткин, 17</v>
          </cell>
        </row>
        <row r="205">
          <cell r="B205" t="str">
            <v>Клары Цеткин, 19</v>
          </cell>
        </row>
        <row r="206">
          <cell r="B206" t="str">
            <v>Клары Цеткин, 21</v>
          </cell>
        </row>
        <row r="207">
          <cell r="B207" t="str">
            <v>Клары Цеткин, 22</v>
          </cell>
        </row>
        <row r="208">
          <cell r="B208" t="str">
            <v>Клары Цеткин, 23</v>
          </cell>
        </row>
        <row r="209">
          <cell r="B209" t="str">
            <v>Клары Цеткин, 25</v>
          </cell>
        </row>
        <row r="210">
          <cell r="B210" t="str">
            <v>Клары Цеткин, 26</v>
          </cell>
        </row>
        <row r="211">
          <cell r="B211" t="str">
            <v>Клары Цеткин, 30-а</v>
          </cell>
        </row>
        <row r="212">
          <cell r="B212" t="str">
            <v>Клары Цеткин, 36</v>
          </cell>
        </row>
        <row r="213">
          <cell r="B213" t="str">
            <v>Клары Цеткин, 38</v>
          </cell>
        </row>
        <row r="214">
          <cell r="B214" t="str">
            <v>Клары Цеткин, 40</v>
          </cell>
        </row>
        <row r="215">
          <cell r="B215" t="str">
            <v>Клары Цеткин, 42</v>
          </cell>
        </row>
        <row r="216">
          <cell r="B216" t="str">
            <v>Клары Цеткин, 8</v>
          </cell>
        </row>
        <row r="217">
          <cell r="B217" t="str">
            <v>Колхозная, 14</v>
          </cell>
        </row>
        <row r="218">
          <cell r="B218" t="str">
            <v>Колхозная, 26</v>
          </cell>
        </row>
        <row r="219">
          <cell r="B219" t="str">
            <v>Колхозная, 28</v>
          </cell>
        </row>
        <row r="220">
          <cell r="B220" t="str">
            <v>Колхозная, 51</v>
          </cell>
        </row>
        <row r="221">
          <cell r="B221" t="str">
            <v>Колхозная, 89</v>
          </cell>
        </row>
        <row r="222">
          <cell r="B222" t="str">
            <v>Кольцова, 28</v>
          </cell>
        </row>
        <row r="223">
          <cell r="B223" t="str">
            <v>Кольцова, 36</v>
          </cell>
        </row>
        <row r="224">
          <cell r="B224" t="str">
            <v>Красноказачья, 68</v>
          </cell>
        </row>
        <row r="225">
          <cell r="B225" t="str">
            <v>Курортная, 13</v>
          </cell>
        </row>
        <row r="226">
          <cell r="B226" t="str">
            <v>Лермонтова, 100</v>
          </cell>
        </row>
        <row r="227">
          <cell r="B227" t="str">
            <v>Лермонтова, 108</v>
          </cell>
        </row>
        <row r="228">
          <cell r="B228" t="str">
            <v>Лермонтова, 2</v>
          </cell>
        </row>
        <row r="229">
          <cell r="B229" t="str">
            <v>Лермонтова, 22</v>
          </cell>
        </row>
        <row r="230">
          <cell r="B230" t="str">
            <v>Лермонтова, 24</v>
          </cell>
        </row>
        <row r="231">
          <cell r="B231" t="str">
            <v>Лермонтова, 27</v>
          </cell>
        </row>
        <row r="232">
          <cell r="B232" t="str">
            <v>Лермонтова, 4</v>
          </cell>
        </row>
        <row r="233">
          <cell r="B233" t="str">
            <v>Лермонтова, 59</v>
          </cell>
        </row>
        <row r="234">
          <cell r="B234" t="str">
            <v>Лермонтова, 61</v>
          </cell>
        </row>
        <row r="235">
          <cell r="B235" t="str">
            <v>Лермонтова, 65</v>
          </cell>
        </row>
        <row r="236">
          <cell r="B236" t="str">
            <v>Лермонтова, 67</v>
          </cell>
        </row>
        <row r="237">
          <cell r="B237" t="str">
            <v>Лермонтова, 69</v>
          </cell>
        </row>
        <row r="238">
          <cell r="B238" t="str">
            <v>Лермонтова, 71</v>
          </cell>
        </row>
        <row r="239">
          <cell r="B239" t="str">
            <v>Лермонтова, 73</v>
          </cell>
        </row>
        <row r="240">
          <cell r="B240" t="str">
            <v>Лермонтова, 77</v>
          </cell>
        </row>
        <row r="241">
          <cell r="B241" t="str">
            <v>Лермонтова, 84</v>
          </cell>
        </row>
        <row r="242">
          <cell r="B242" t="str">
            <v>Лермонтова, 86</v>
          </cell>
        </row>
        <row r="243">
          <cell r="B243" t="str">
            <v>Лермонтова, 88</v>
          </cell>
        </row>
        <row r="244">
          <cell r="B244" t="str">
            <v>Лермонтова, 90</v>
          </cell>
        </row>
        <row r="245">
          <cell r="B245" t="str">
            <v>Лермонтова, 94</v>
          </cell>
        </row>
        <row r="246">
          <cell r="B246" t="str">
            <v>Лермонтова, 96</v>
          </cell>
        </row>
        <row r="247">
          <cell r="B247" t="str">
            <v>Лермонтова, 98</v>
          </cell>
        </row>
        <row r="248">
          <cell r="B248" t="str">
            <v>Ломоносова, 70</v>
          </cell>
        </row>
        <row r="249">
          <cell r="B249" t="str">
            <v>Ломоносова, 72</v>
          </cell>
        </row>
        <row r="250">
          <cell r="B250" t="str">
            <v>Ломоносова, 74</v>
          </cell>
        </row>
        <row r="251">
          <cell r="B251" t="str">
            <v>Ломоносова, 9</v>
          </cell>
        </row>
        <row r="252">
          <cell r="B252" t="str">
            <v>Мамина-Сибиряка, 11</v>
          </cell>
        </row>
        <row r="253">
          <cell r="B253" t="str">
            <v>Мамина-Сибиряка, 13</v>
          </cell>
        </row>
        <row r="254">
          <cell r="B254" t="str">
            <v>Мамина-Сибиряка, 15</v>
          </cell>
        </row>
        <row r="255">
          <cell r="B255" t="str">
            <v>Мамина-Сибиряка, 17</v>
          </cell>
        </row>
        <row r="256">
          <cell r="B256" t="str">
            <v>Мамина-Сибиряка, 19</v>
          </cell>
        </row>
        <row r="257">
          <cell r="B257" t="str">
            <v>Мамина-Сибиряка, 25</v>
          </cell>
        </row>
        <row r="258">
          <cell r="B258" t="str">
            <v>Мамина-Сибиряка, 27</v>
          </cell>
        </row>
        <row r="259">
          <cell r="B259" t="str">
            <v>Мамина-Сибиряка, 29</v>
          </cell>
        </row>
        <row r="260">
          <cell r="B260" t="str">
            <v>Мамина-Сибиряка, 3</v>
          </cell>
        </row>
        <row r="261">
          <cell r="B261" t="str">
            <v>Мамина-Сибиряка, 47</v>
          </cell>
        </row>
        <row r="262">
          <cell r="B262" t="str">
            <v>Мамина-Сибиряка, 5</v>
          </cell>
        </row>
        <row r="263">
          <cell r="B263" t="str">
            <v>Мамина-Сибиряка, 51</v>
          </cell>
        </row>
        <row r="264">
          <cell r="B264" t="str">
            <v>Мамина-Сибиряка, 55</v>
          </cell>
        </row>
        <row r="265">
          <cell r="B265" t="str">
            <v>Мамина-Сибиряка, 7</v>
          </cell>
        </row>
        <row r="266">
          <cell r="B266" t="str">
            <v>Мамина-Сибиряка, 9</v>
          </cell>
        </row>
        <row r="267">
          <cell r="B267" t="str">
            <v>Маршала Жукова, 20</v>
          </cell>
        </row>
        <row r="268">
          <cell r="B268" t="str">
            <v>Маршала Конева, 12</v>
          </cell>
        </row>
        <row r="269">
          <cell r="B269" t="str">
            <v>Маршала Конева, 12-а</v>
          </cell>
        </row>
        <row r="270">
          <cell r="B270" t="str">
            <v>Маршала Конева, 14</v>
          </cell>
        </row>
        <row r="271">
          <cell r="B271" t="str">
            <v>Маршала Конева, 14-а</v>
          </cell>
        </row>
        <row r="272">
          <cell r="B272" t="str">
            <v>Маршала Конева, 14-б</v>
          </cell>
        </row>
        <row r="273">
          <cell r="B273" t="str">
            <v>_x0000__x0001__x001C__x0004_0_x0004_@_x0004_H_x0004_0_x0004_;_x0004_0_x0004_ _x0000__x001A__x0004_&gt;_x0004_=_x0004_5_x0004_2_x0004_0_x0004_,_x0000_ _x0000_1_x0000_8_x0000__x0012__x0000__x0001__x001C__x0004_0_x0004_@_x0004_H_x0004_0_x0004_;_x0004_0_x0004_ _x0000__x001A__x0004_&gt;_x0004_=_x0004_5_x0004_2_x0004_0_x0004_,_x0000_ _x0000_2_x0000_8_x0000__x0012__x0000__x0001__x001C__x0004_0_x0004_@_x0004_H_x0004_0_x0004_;_x0004_0_x0004_ _x0000__x001A__x0004_&gt;_x0004_=_x0004_5_x0004_2_x0004_0_x0004_,_x0000_ _x0000_3_x0000_0_x0000__x0012__x0000__x0001__x001C__x0004_0_x0004_@_x0004_H_x0004_0_x0004_;_x0004_0_x0004_ _x0000__x001A__x0004_&gt;_x0004_=_x0004_5_x0004_2_x0004_0_x0004_,_x0000_ _x0000_3_x0000_4_x0000__x0012__x0000__x0001__x001C__x0004_0_x0004_@_x0004_H_x0004_0_x0004_;_x0004_0_x0004_ _x0000__x001A__x0004_&gt;_x0004_=_x0004_5_x0004_2_x0004_0_x0004_,_x0000_ _x0000_3_x0000_6_x0000__x0012__x0000__x0001__x001C__x0004_0_x0004_@_x0004_H_x0004_0_x0004_;_x0004_0_x0004_ _x0000__x001A__x0004_&gt;_x0004_=_x0004_5_x0004_2_x0004_0_x0004_,_x0000_ _x0000_4_x0000_0_x0000__x0012__x0000__x0001__x001C__x0004_0_x0004_@_x0004_H_x0004_0_x0004_;_x0004_0_x0004_ _x0000__x001A__x0004_&gt;_x0004_=_x0004_5_x0004_2_x0004_0_x0004_,_x0000_ _x0000_4_x0000_6_x0000__x0012__x0000__x0001__x001C__x0004_0_x0004_@_x0004_H_x0004_0_x0004_;_x0004_0_x0004_ _x0000__x001A__x0004_&gt;_x0004_=_x0004_5_x0004_2_x0004_0_x0004_,_x0000_ _x0000_4_x0000_8_x0000__x0012__x0000__x0001__x001C__x0004_0_x0004_@_x0004_H_x0004_0_x0004_;_x0004_0_x0004_ _x0000__x001A__x0004_&gt;_x0004_=_x0004_5_x0004_2_x0004_0_x0004_,_x0000_ _x0000_5_x0000_0_x0000__x0012__x0000__x0001__x001C__x0004_0_x0004_@_x0004_H_x0004_0_x0004_;_x0004_0_x0004_ _x0000__x001A__x0004_&gt;_x0004_=_x0004_5_x0004_2_x0004_0_x0004_,_x0000_ _x0000_5_x0000_2_x0000__x0012__x0000__x0001__x001C__x0004_0_x0004_@_x0004_H_x0004_0_x0004_;_x0004_0_x0004_ _x0000__x001A__x0004_&gt;_x0004_=_x0004_5_x0004_2_x0004_0_x0004_,_x0000_ _x0000_5_x0000_6_x0000__x0012__x0000__x0001__x001C__x0004_0_x0004_@_x0004_H_x0004_0_x0004_;_x0004_0_x0004_ _x0000__x001A__x0004_&gt;_x0004_=_x0004_5_x0004_2_x0004_0_x0004_,_x0000_ _x0000_6_x0000_8_x0000__x0012__x0000__x0001__x001C__x0004_0_x0004_@_x0004_H_x0004_0_x0004_;_x0004_0_x0004_ _x0000__x001A__x0004_&gt;_x0004_=_x0004_5_x0004_2_x0004_0_x0004_,_x0000_ _x0000_7_x0000_0_x0000__x0012__x0000__x0001__x001C__x0004_0_x0004_@_x0004_H_x0004_0_x0004_;_x0004_0_x0004_ _x0000__x001A__x0004_&gt;_x0004_=_x0004_5_x0004_2_x0004_0_x0004_,_x0000_ _x0000_7_x0000_2_x0000__x0012__x0000__x0001__x001C__x0004_0_x0004_@_x0004_H_x0004_0_x0004_;_x0004_0_x0004_ _x0000__x001A__x0004_&gt;_x0004_=_x0004_5_x0004_2_x0004_0_x0004_,_x0000_ _x0000_7_x0000_4_x0000__x0012__x0000__x0001__x001C__x0004_0_x0004_@_x0004_H_x0004_0_x0004_;_x0004_0_x0004_ _x0000__x001A__x0004_&gt;_x0004_=_x0004_5_x0004_2_x0004_0_x0004_,_x0000_ _x0000_7_x0000_6_x0000__x0012__x0000__x0001__x001C__x0004_0_x0004_@_x0004_H_x0004_0_x0004_;_x0004_0_x0004_ _x0000__x001A__x0004_&gt;_x0004_=_x0004_5_x0004_2_x0004_0_x0004_,_x0000_ _x0000_7_x0000_8_x0000__x0013__x0000__x0001_#_x0004_=_x0004_8_x0004_2_x0004_5_x0004_@_x0004_A_x0004_8_x0004_B_x0004_5_x0004_B_x0004_A_x0004_:_x0004_8_x0004_9_x0004_,_x0000_ _x0000_7_x0000_2_x0000__x0013__x0000__x0001_#_x0004_=_x0004_8_x0004_2_x0004_5_x0004_@_x0004_A_x0004_8_x0004_B_x0004_5_x0004_B_x0004_A_x0004_:_x0004_8_x0004_9_x0004_,_x0000_ _x0000_7_x0000_4_x0000__x0013__x0000__x0001_#_x0004_=_x0004_8_x0004_2_x0004_5_x0004_@_x0004_A_x0004_8_x0004_B_x0004_5_x0004_B_x0004_A_x0004_:_x0004_8_x0004_9_x0004_,_x0000_ _x0000_7_x0000_8_x0000__x0013__x0000__x0001_#_x0004_=_x0004_8_x0004_2_x0004_5_x0004_@_x0004_A_x0004_8_x0004_B_x0004_5_x0004_B_x0004_A_x0004_:_x0004_8_x0004_9_x0004_,_x0000_ _x0000_8_x0000_0_x0000__x0013__x0000__x0001_#_x0004_=_x0004_8_x0004_2_x0004_5_x0004_@_x0004_A_x0004_8_x0004_B_x0004_5_x0004_B_x0004_A_x0004_:_x0004_8_x0004_9_x0004_,_x0000_ _x0000_9_x0000_5_x0000__x0014__x0000__x0001_#_x0004_=_x0004_8_x0004_2_x0004_5_x0004_@_x0004_A_x0004_8_x0004_B_x0004_5_x0004_B_x0004_A_x0004_:_x0004_8_x0004_9_x0004_,_x0000_ _x0000_1_x0000_0_x0000_2_x0000__x0014__x0000__x0001_#_x0004_=_x0004_8_x0004_2_x0004_5_x0004_@_x0004_A_x0004_8_x0004_B_x0004_5_x0004_B_x0004_A_x0004_:_x0004_8_x0004_9_x0004_,_x0000_ _x0000_1_x0000_0_x0000_7_x0000__x0014__x0000__x0001_#_x0004_=_x0004_8_x0004_2_x0004_5_x0004_@_x0004_A_x0004_8_x0004_B_x0004_5_x0004_B_x0004_A_x0004_:_x0004_8_x0004_9_x0004_,_x0000_ _x0000_1_x0000_0_x0000_9_x0000__x0012__x0000__x0001_#_x0004_=_x0004_8_x0004_2_x0004_5_x0004_@_x0004_A_x0004_8_x0004_B_x0004_5_x0004_B_x0004_A_x0004_:_x0004_8_x0004_9_x0004_,_x0000_ _x0000_2_x0000__x0012__x0000__x0001_#_x0004_=_x0004_8_x0004_2_x0004_5_x0004_@_x0004_A_x0004_8_x0004_B_x0004_5_x0004_B_x0004_A_x0004_:_x0004_8_x0004_9_x0004_,_x0000_ _x0000_3</v>
          </cell>
        </row>
        <row r="274">
          <cell r="B274" t="str">
            <v>Маршала Конева, 20</v>
          </cell>
        </row>
        <row r="275">
          <cell r="B275" t="str">
            <v>_x0001_#_x0004_=_x0004_8_x0004_2_x0004_5_x0004_@_x0004_A_x0004_8_x0004_B_x0004_5_x0004_B_x0004_A_x0004_:_x0004_8_x0004_9_x0004_,_x0000_ _x0000_4_x0000__x0012__x0000__x0001_#_x0004_=_x0004_8_x0004_2_x0004_5_x0004_@_x0004_A_x0004_8_x0004_B_x0004_5_x0004_B_x0004_A_x0004_:_x0004_8_x0004_9_x0004_,_x0000_ _x0000_7_x0000__x0012__x0000__x0001_#_x0004_=_x0004_8_x0004_2_x0004_5_x0004_@_x0004_A_x0004_8_x0004_B_x0004_5_x0004_B_x0004_A_x0004_:_x0004_8_x0004_9_x0004_,_x0000_ _x0000_8_x0000__x0012__x0000__x0001_#_x0004_=_x0004_8_x0004_2_x0004_5_x0004_@_x0004_A_x0004_8_x0004_B_x0004_5_x0004_B_x0004_A_x0004_:_x0004_8_x0004_9_x0004_,_x0000_ _x0000_9_x0000__x0013__x0000__x0001_#_x0004_=_x0004_8_x0004_2_x0004_5_x0004_@_x0004_A_x0004_8_x0004_B_x0004_5_x0004_B_x0004_A_x0004_:_x0004_8_x0004_9_x0004_,_x0000_ _x0000_1_x0000_0_x0000__x0013__x0000__x0001_#_x0004_=_x0004_8_x0004_2_x0004_5_x0004_@_x0004_A_x0004_8_x0004_B_x0004_5_x0004_B_x0004_A_x0004_:_x0004_8_x0004_9_x0004_,_x0000_ _x0000_1_x0000_1_x0000__x0013__x0000__x0001_#_x0004_=_x0004_8_x0004_2_x0004_5_x0004_@_x0004_A_x0004_8_x0004_B_x0004_5_x0004_B_x0004_A_x0004_:_x0004_8_x0004_9_x0004_,_x0000_ _x0000_1_x0000_2_x0000__x0013__x0000__x0001_#_x0004_=_x0004_8_x0004_2_x0004_5_x0004_@_x0004_A_x0004_8_x0004_B_x0004_5_x0004_B_x0004_A_x0004_:_x0004_8_x0004_9_x0004_,_x0000_ _x0000_1_x0000_3_x0000__x0013__x0000__x0001_#_x0004_=_x0004_8_x0004_2_x0004_5_x0004_@_x0004_A_x0004_8_x0004_B_x0004_5_x0004_B_x0004_A_x0004_:_x0004_8_x0004_9_x0004_,_x0000_ _x0000_1_x0000_4_x0000__x0013__x0000__x0001_#_x0004_=_x0004_8_x0004_2_x0004_5_x0004_@_x0004_A_x0004_8_x0004_B_x0004_5_x0004_B_x0004_A_x0004_:_x0004_8_x0004_9_x0004_,_x0000_ _x0000_1_x0000_5_x0000__x0013__x0000__x0001_#_x0004_=_x0004_8_x0004_2_x0004_5_x0004_@_x0004_A_x0004_8_x0004_B_x0004_5_x0004_B_x0004_A_x0004_:_x0004_8_x0004_9_x0004_,_x0000_ _x0000_1_x0000_6_x0000__x0013__x0000__x0001_#_x0004_=_x0004_8_x0004_2_x0004_5_x0004_@_x0004_A_x0004_8_x0004_B_x0004_5_x0004_B_x0004_A_x0004_:_x0004_8_x0004_9_x0004_,_x0000_ _x0000_1_x0000_7_x0000__x0013__x0000__x0001_#_x0004_=_x0004_8_x0004_2_x0004_5_x0004_@_x0004_A_x0004_8_x0004_B_x0004_5_x0004_B_x0004_A_x0004_:_x0004_8_x0004_9_x0004_,_x0000_ _x0000_1_x0000_9_x0000__x0013__x0000__x0001_#_x0004_=_x0004_8_x0004_2_x0004_5_x0004_@_x0004_A_x0004_8_x0004_B_x0004_5_x0004_B_x0004_A_x0004_:_x0004_8_x0004_9_x0004_,_x0000_ _x0000_2_x0000_0_x0000__x0013__x0000__x0001_#_x0004_=_x0004_8_x0004_2_x0004_5_x0004_@_x0004_A_x0004_8_x0004_B_x0004_5_x0004_B_x0004_A_x0004_:_x0004_8_x0004_9_x0004_,_x0000_ _x0000_2_x0000_1_x0000__x0013__x0000__x0001_#_x0004_=_x0004_8_x0004_2_x0004_5_x0004_@_x0004_A_x0004_8_x0004_B_x0004_5_x0004_B_x0004_A_x0004_:_x0004_8_x0004_9_x0004_,_x0000_ _x0000_2_x0000_2_x0000__x0013__x0000__x0001_#_x0004_=_x0004_8_x0004_2_x0004_5_x0004_@_x0004_A_x0004_8_x0004_B_x0004_5_x0004_B_x0004_A_x0004_:_x0004_8_x0004_9_x0004_,_x0000_ _x0000_2_x0000_3_x0000__x0013__x0000__x0001_#_x0004_=_x0004_8_x0004_2_x0004_5_x0004_@_x0004_A_x0004_8_x0004_B_x0004_5_x0004_B_x0004_A_x0004_:_x0004_8_x0004_9_x0004_,_x0000_ _x0000_2_x0000_4_x0000__x0013__x0000__x0001_#_x0004_=_x0004_8_x0004_2_x0004_5_x0004_@_x0004_A_x0004_8_x0004_B_x0004_5_x0004_B_x0004_A_x0004_:_x0004_8_x0004_9_x0004_,_x0000_ _x0000_2_x0000_5_x0000__x0013__x0000__x0001_#_x0004_=_x0004_8_x0004_2_x0004_5_x0004_@_x0004_A_x0004_8_x0004_B_x0004_5_x0004_B_x0004_A_x0004_:_x0004_8_x0004_9_x0004_,_x0000_ _x0000_2_x0000_6_x0000__x0013__x0000__x0001_#_x0004_=_x0004_8_x0004_2_x0004_5_x0004_@_x0004_A_x0004_8_x0004_B_x0004_5_x0004_B_x0004_A_x0004_:_x0004_8_x0004_9_x0004_,_x0000_ _x0000_2_x0000_7_x0000__x0013__x0000__x0001_#_x0004_=_x0004_8_x0004_2_x0004_5_x0004_@_x0004_A_x0004_8_x0004_B_x0004_5_x0004_B_x0004_A_x0004_:_x0004_8_x0004_9_x0004_,_x0000_ _x0000_2_x0000_8_x0000__x0013__x0000__x0001_#_x0004_=_x0004_8_x0004_2_x0004_5_x0004_@_x0004_A_x0004_8_x0004_B_x0004_5_x0004_B_x0004_A_x0004_:_x0004_8_x0004_9_x0004_,_x0000_ _x0000_2_x0000_9_x0000__x0013__x0000__x0001_#_x0004_=_x0004_8_x0004_2_x0004_5_x0004_@_x0004_A_x0004_8_x0004_B_x0004_5_x0004_B_x0004_A_x0004_:_x0004_8_x0004_9_x0004_,_x0000_ _x0000_3_x0000_0_x0000__x0013__x0000__x0001_#_x0004_=_x0004_8_x0004_2_x0004_5_x0004_@_x0004_A_x0004_8_x0004_B_x0004_5_x0004_B_x0004_A_x0004_:_x0004_8_x0004_9_x0004_,_x0000_ _x0000_3_x0000_1_x0000__x0013__x0000__x0001_#_x0004_=_x0004_8_x0004_2_x0004_5_x0004_@_x0004_A_x0004_8_x0004_B_x0004_5_x0004_B_x0004_A_x0004_:_x0004_8_x0004_9_x0004_,_x0000_ _x0000_3_x0000_4_x0000__x0013__x0000__x0001_#_x0004_=_x0004_8_x0004_2_x0004_5_x0004_@_x0004_A_x0004_8_x0004_B_x0004_5_x0004_B_x0004_A_x0004_:_x0004_8_x0004_9_x0004_,_x0000_ _x0000_3_x0000_5_x0000__x0013__x0000__x0001_#_x0004_=_x0004_8_x0004_2_x0004_5_x0004_@_x0004_A_x0004_8_x0004_B_x0004_5_x0004_B_x0004_A_x0004_:_x0004_8_x0004_9_x0004_,_x0000_ _x0000_3_x0000_6_x0000__x0013__x0000__x0001_#_x0004_=_x0004_8_x0004_2_x0004_5_x0004_@_x0004_A_x0004_8_x0004_B_x0004_5_x0004_B_x0004_A_x0004_:_x0004_8_x0004_9_x0004_,_x0000_ _x0000_3_x0000_7_x0000__x0013__x0000__x0001_#_x0004_=_x0004_8_x0004_2_x0004_5_x0004_@_x0004_A_x0004_8_x0004_B_x0004_5_x0004_B_x0004_A_x0004_:_x0004_8_x0004_9_x0004_,_x0000_ _x0000_3_x0000_8_x0000__x0013__x0000__x0001_#_x0004_=_x0004_8_x0004_2_x0004_5_x0004_@_x0004_A_x0004_8_x0004_B_x0004_5_x0004_B_x0004_A_x0004_:_x0004_8_x0004_9_x0004_,_x0000_ _x0000_3_x0000_9_x0000__x0013__x0000__x0001_#_x0004_=_x0004_8_x0004_2_x0004_5_x0004_@_x0004_A_x0004_8_x0004_B_x0004_5_x0004_B_x0004_A_x0004_:_x0004_8_x0004_9_x0004_,_x0000_ _x0000_4_x0000_0_x0000__x0013__x0000__x0001_#_x0004_=_x0004_8_x0004_2_x0004_5_x0004_@_x0004_A_x0004_8_x0004_B_x0004_5_x0004_B_x0004_A_x0004_:_x0004_8_x0004_9_x0004_,_x0000_ _x0000_4_x0000_2_x0000__x0013__x0000__x0001_#_x0004_=_x0004_8_x0004_2_x0004_5_x0004_@_x0004_A_x0004_8_x0004_B_x0004_5_x0004_B_x0004_A_x0004_:_x0004_8_x0004_9_x0004_,_x0000_ _x0000_4_x0000_4_x0000__x0013__x0000__x0001_#_x0004_=_x0004_8_x0004_2_x0004_5_x0004_@_x0004_A_x0004_8_x0004_B_x0004_5_x0004_B_x0004_A_x0004_:_x0004_8_x0004_9_x0004_,_x0000_ _x0000_4_x0000_5_x0000__x0013__x0000__x0001_#_x0004_=_x0004_8_x0004_2_x0004_5_x0004_@_x0004_A_x0004_8_x0004_B_x0004_5_x0004_B_x0004_A_x0004_:_x0004_8_x0004_9_x0004_,_x0000_ _x0000_4_x0000_6_x0000__x0013__x0000__x0001_#_x0004_=_x0004_8_x0004_2_x0004_5_x0004_@_x0004_A_x0004_8_x0004_B_x0004_5_x0004_B_x0004_A_x0004_:_x0004_8_x0004_9_x0004_,_x0000_ _x0000_4_x0000_8_x0000__x0013__x0000__x0001_#_x0004_=_x0004_8_x0004_2_x0004_5_x0004_@_x0004_A_x0004_8_x0004_B_x0004_5_x0004_B_x0004_A_x0004_:_x0004_8_x0004_9_x0004_,_x0000_ _x0000_4_x0000_9_x0000__x0013__x0000__x0001_#_x0004_=_x0004_8_x0004_2_x0004_5_x0004_@_x0004_A_x0004_8_x0004_B_x0004_5_x0004_B_x0004_A_x0004_:_x0004_8_x0004_9_x0004_,_x0000_ _x0000_5_x0000_1_x0000__x0013__x0000__x0001_#_x0004_=_x0004_8_x0004_2_x0004_5_x0004_@_x0004_A_x0004_8_x0004_B_x0004_5_x0004_B_x0004_A_x0004_:_x0004_8_x0004_9_x0004_,_x0000_ _x0000_5_x0000_2_x0000__x0013__x0000__x0001_#_x0004_=_x0004_8_x0004_2_x0004_5_x0004_@_x0004_A_x0004_8_x0004_B_x0004_5_x0004_B_x0004_A_x0004_:_x0004_8_x0004_9_x0004_,_x0000_ _x0000_5_x0000_4_x0000__x0013__x0000__x0001_#_x0004_=_x0004_8_x0004_2_x0004_5_x0004_@_x0004_A_x0004_8_x0004_B_x0004_5_x0004_B_x0004_A_x0004_:_x0004_8_x0004_9_x0004_,_x0000_ _x0000_5_x0000_5_x0000__x0013__x0000__x0001_#_x0004_=_x0004_8_x0004_2_x0004_5_x0004_@_x0004_A_x0004_8_x0004_B_x0004_5_x0004_B_x0004_A_x0004_:_x0004_8_x0004_9_x0004_,_x0000_ _x0000_5_x0000_6_x0000__x0013__x0000__x0001_#_x0004_=_x0004_8_x0004_2_x0004_5_x0004_@_x0004_A_x0004_8_x0004_B_x0004_5_x0004_B_x0004_A_x0004_:_x0004_8_x0004_9_x0004_,_x0000_ _x0000_6_x0000_1_x0000__x0013__x0000__x0001_#_x0004_=_x0004_8_x0004_2_x0004_5_x0004_@_x0004_A_x0004_8_x0004_B_x0004_5_x0004_B_x0004_A_x0004_:_x0004_8_x0004_9_x0004_,_x0000_ _x0000_6_x0000_2_x0000__x0013__x0000__x0001_#_x0004_=_x0004_8_x0004_2_x0004_5_x0004_@_x0004_A_x0004_8_x0004_B_x0004_5_x0004_B_x0004_A_x0004_:_x0004_8_x0004_9_x0004_,_x0000_ _x0000_6_x0000_3_x0000__x0013__x0000__x0001_#_x0004_=_x0004_8_x0004_2_x0004_5_x0004_@_x0004_A_x0004_8_x0004_B_x0004_5_x0004_B_x0004_A_x0004_:_x0004_8_x0004_9_x0004_,_x0000_ _x0000_6_x0000_8_x0000__x0013__x0000__x0001_#_x0004_=_x0004_8_x0004_2_x0004_5_x0004_@_x0004_A_x0004_8_x0004_B_x0004_5_x0004_B_x0004_A_x0004_:_x0004_8_x0004_9_x0004_,_x0000_ _x0000_7_x0000_0_x0000__x0013__x0000__x0001_#_x0004_=_x0004_8_x0004_2_x0004_5_x0004_@_x0004_A_x0004_8_x0004_B_x0004_5_x0004_B_x0004_A_x0004_:_x0004_8_x0004_9_x0004_,_x0000_ _x0000_7_x0000_1_x0000__x0013__x0000__x0001_#_x0004_=_x0004_8_x0004_2_x0004_5_x0004_@_x0004_A_x0004_8_x0004_B_x0004_5_x0004_B_x0004_A_x0004_:_x0004_8_x0004_9_x0004_,_x0000_ _x0000_7_x0000_5_x0000__x0015__x0000__x0001_#_x0004_=_x0004_8_x0004_2_x0004_5_x0004_@_x0004_A_x0004_8_x0004_B_x0004_5_x0004_B_x0004_A_x0004_:_x0004_8_x0004_9_x0004_,_x0000_ _x0000_7_x0000_7_x0000_-_x0000_0_x0004__x0015__x0000__x0001_#_x0004_=_x0004_8_x0004_2_x0004_5_x0004_@_x0004_A_x0004_8_x0004_B_x0004_5_x0004_B_x0004_A_x0004_:_x0004_8_x0004_9_x0004_,_x0000_ _x0000_7_x0000_7_x0000_-_x0000_4_x0004__x0013__x0000__x0001_#_x0004_=_x0004_8_x0004_2_x0004_5_x0004_@_x0004_A_x0004_8_x0004_B_x0004_5_x0004_B_x0004_A_x0004_:_x0004_8_x0004_9_x0004_,_x0000_ _x0000_8_x0000_1_x0000__x0013__x0000__x0001_#_x0004_=_x0004_8_x0004_2_x0004_5_x0004_@_x0004_A_x0004_8_x0004_B_x0004_5_x0004_B_x0004_A_x0004_:_x0004_8_x0004_9_x0004_,_x0000_ _x0000_8_x0000_2_x0000__x0013__x0000__x0001_#_x0004_=_x0004_8_x0004_2_x0004_5_x0004_@_x0004_A_x0004_8_x0004_B_x0004_5_x0004_B_x0004_A_x0004_:_x0004_8_x0004_9_x0004_,_x0000_ _x0000_8_x0000_3_x0000__x0013__x0000__x0001_#_x0004_=_x0004_8_x0004_2_x0004_5_x0004_@_x0004_A_x0004_8_x0004_B_x0004_5_x0004_B_x0004_A_x0004_:_x0004_8_x0004_9_x0004_,_x0000_ _x0000_8_x0000_4_x0000__x0013__x0000__x0001_#_x0004_=_x0004_8_x0004_2_x0004_5_x0004_@_x0004_A_x0004_8_x0004_B_x0004_5_x0004_B_x0004_A_x0004_:_x0004_8_x0004_9_x0004_,_x0000_ _x0000_8_x0000_6_x0000__x0013__x0000__x0001_#_x0004_=_x0004_8_x0004_2_x0004_5_x0004_@_x0004_A_x0004_8_x0004_B_x0004_5_x0004_B_x0004_A_x0004_:_x0004_8_x0004_9_x0004_,_x0000_ _x0000_8_x0000_7_x0000__x0013__x0000__x0001_#_x0004_=_x0004_8_x0004_2_x0004_5_x0004_@_x0004_A_x0004_8_x0004_B_x0004_5_x0004_B_x0004_A_x0004_:_x0004_8_x0004_9_x0004_,_x0000_ _x0000_8_x0000_8_x0000__x0013__x0000__x0001_#_x0004_=_x0004_8_x0004_2_x0004_5_x0004_@_x0004_A_x0004_8_x0004_B_x0004_5_x0004_B_x0004_A_x0004_:_x0004_8_x0004_9_x0004_,_x0000_ _x0000_8_x0000_9_x0000__x0013__x0000__x0001_#_x0004_=_x0004_8_x0004_2_x0004_5_x0004_@_x0004_A_x0004_8_x0004_B_x0004_5_x0004_B_x0004_A_x0004_:_x0004_8_x0004_9_x0004_,_x0000_ _x0000_9_x0000_0_x0000__x0013__x0000__x0001_#_x0004_=_x0004_8_x0004_2_x0004_5_x0004_@_x0004_A_x0004_8_x0004_B_x0004_5_x0004_B_x0004_A_x0004_:_x0004_8_x0004_9_x0004_,_x0000_ _x0000_9_x0000_1_x0000__x0013__x0000__x0001_#_x0004_=_x0004_8_x0004_2_x0004_5_x0004_@_x0004_A_x0004_8_x0004_B_x0004_5_x0004_B_x0004_A_x0004_:_x0004_8_x0004_9_x0004_,_x0000_ _x0000_9_x0000_2_x0000__x0013__x0000__x0001_#_x0004_=_x0004_8_x0004_2_x0004_5_x0004_@_x0004_A_x0004_8_x0004_B_x0004_5_x0004_B_x0004_A_x0004_:_x0004_8_x0004_9_x0004_,_x0000_ _x0000_9_x0000_3_x0000__x0013__x0000__x0001_#_x0004_=_x0004_8_x0004_2_x0004_5_x0004_@_x0004_A_x0004_8_x0004_B_x0004_5_x0004_B_x0004_A_x0004_:_x0004_8_x0004_9_x0004_,_x0000_ _x0000_9_x0000_4_x0000__x0013__x0000__x0001_#_x0004_=_x0004_8_x0004_2_x0004_5_x0004_@_x0004_A_x0004_8_x0004_B_x0004_5_x0004_B_x0004_A_x0004_:_x0004_8_x0004_9_x0004_,_x0000_ _x0000_9_x0000_7_x0000__x0013__x0000__x0001_#_x0004_=_x0004_8_x0004_2_x0004_5_x0004_@_x0004_A_x0004_8_x0004_B_x0004_5_x0004_B_x0004_A_x0004_:_x0004_8_x0004_9_x0004_,_x0000_ _x0000_9_x0000_8_x0000__x0013__x0000__x0001_#_x0004_=_x0004_8_x0004_2_x0004_5_x0004_@_x0004_A_x0004_8_x0004_B_x0004_5_x0004_B_x0004_A_x0004_:_x0004_8_x0004_9_x0004_,_x0000_ _x0000_9_x0000_9_x0000__x0014__x0000__x0001_#_x0004_=_x0004_8_x0004_2_x0004_5_x0004_@_x0004_A_x0004_8_x0004_B_x0004_5_x0004_B_x0004_A_x0004_:_x0004_8_x0004_9_x0004_,_x0000_ _x0000_1_x0000_0_x0000_0_x0000__x0014__x0000__x0001_#_x0004_=_x0004_8_x0004_2_x0004_5_x0004_@_x0004_A_x0004_8_x0004_B_x0004_5_x0004_B_x0004_A_x0004_:_x0004_8_x0004_9_x0004_,_x0000_ _x0000_1_x0000_0_x0000_3_x0000__x0014__x0000__x0001_#_x0004_=_x0004_8_x0004_2_x0004_5_x0004_@_x0004_A_x0004_8_x0004_B_x0004_5_x0004_B_x0004_A_x0004_:_x0004_8_x0004_9_x0004_,_x0000_ _x0000_1_x0000_0_x0000_4_x0000__x0014__x0000__x0001_#_x0004_=_x0004_8_x0004_2_x0004_5_x0004_@_x0004_A_x0004_8_x0004_B_x0004_5_x0004_B_x0004_A_x0004_:_x0004_8_x0004_9_x0004_,_x0000_ _x0000_1_x0000_0_x0000_5_x0000__x0014__x0000__x0001_#_x0004_=_x0004_8_x0004_2_x0004_5_x0004_@_x0004_A_x0004_8_x0004_B_x0004_5_x0004_B_x0004_A_x0004_:_x0004_8_x0004_9_x0004_,_x0000_ _x0000_1_x0000_0_x0000_6_x0000__x0014__x0000__x0001_#_x0004_=_x0004_8_x0004_2_x0004_5_x0004_@_x0004_A_x0004_8_x0004_B_x0004_5_x0004_B_x0004_A_x0004_:_x0004_8_x0004_9_x0004_,_x0000_ _x0000_1_x0000_1_x0000_0_x0000__x0014__x0000__x0001_#_x0004_=_x0004_8_x0004_2_x0004_5_x0004_@_x0004_A_x0004_8_x0004_B_x0004_5_x0004_B_x0004_A_x0004_:_x0004_8_x0004_9_x0004_,_x0000_ _x0000_1_x0000_1_x0000_1_x0000__x0014__x0000__x0001_#_x0004_=_x0004_8_x0004_2_x0004_5_x0004_@_x0004_A_x0004_8_x0004_B_x0004_5_x0004_B_x0004_A_x0004_:_x0004_8_x0004_9_x0004_,_x0000_ _x0000_1_x0000_1_x0000_2_x0000__x0014__x0000__x0001_#_x0004_=_x0004_8_x0004_2_x0004_5_x0004_@_x0004_A_x0004_8_x0004_B_x0004_5_x0004_B_x0004_A_x0004_:_x0004_8_x0004_9_x0004_,_x0000_ _x0000_1_x0000_1_x0000_3_x0000__x000F__x0000__x0001_._x0004_1_x0004_8_x0004_;_x0004_5_x0004_9_x0004_=_x0004_K_x0004_9_x0004_,_x0000_ _x0000_3_x0000_6_x0000_-_x0000_0_x0004__x000F__x0000__x0001_._x0004_1_x0004_8_x0004_;_x0004_5_x0004_9_x0004_=_x0004_K_x0004_9_x0004_,_x0000_ _x0000_3_x0000_6_x0000_-_x0000_1_x0004__x000E__x0000__x0001__x0011__x0004_0_x0004_3_x0004_@_x0004_0_x0004_B_x0004_8_x0004_&gt;_x0004_=_x0004_0_x0004_,_x0000_ _x0000_5_x0000_2_x0000__x000C__x0000__x0001_._x0004_1_x0004_8_x0004_;_x0004_5_x0004_9_x0004_=_x0004_K_x0004_9_x0004_,_x0000_ _x0000_1_x0000__x000C__x0000__x0001_._x0004_1_x0004_8_x0004_;_x0004_5_x0004_9_x0004_=_x0004_K_x0004_9_x0004_,_x0000_ _x0000_2_x0000__x000C__x0000__x0001_._x0004_1_x0004_8_x0004_;_x0004_5_x0004_9_x0004_=_x0004_K_x0004_9_x0004_,_x0000_ _x0000_3_x0000__x000C__x0000__x0001_._x0004_1_x0004_8_x0004_;_x0004_5_x0004_9_x0004_=_x0004_K_x0004_9_x0004_,_x0000_ _x0000_4_x0000__x000C__x0000__x0001_._x0004_1_x0004_8_x0004_;_x0004_5_x0004_9_x0004_=_x0004_K_x0004_9_x0004_,_x0000_ _x0000_5_x0000__x000C__x0000__x0001_._x0004_1_x0004_8_x0004_;_x0004_5_x0004_9_x0004_=_x0004_K_x0004_9_x0004_,_x0000_ _x0000_6_x0000__x000C__x0000__x0001_._x0004_1_x0004_8_x0004_;_x0004_5_x0004_9_x0004_=_x0004_K_x0004_9_x0004_,_x0000_ _x0000_7_x0000__x000C__x0000__x0001_._x0004_1_x0004_8_x0004_;_x0004_5_x0004_9_x0004_=_x0004_K_x0004_9_x0004_,_x0000_ _x0000_8_x0000__x000C__x0000__x0001_._x0004_1_x0004_8_x0004_;_x0004_5_x0004_9_x0004_=_x0004_K_x0004_9_x0004_,_x0000_ _x0000_9_x0000__x000E__x0000__x0001_._x0004_1_x0004_8_x0004_;_x0004_5_x0004_9_x0004_=_x0004_K_x0004_9_x0004_,_x0000_ _x0000_9_x0000_-_x0000_1_x0004__x000E__x0000__x0001_._x0004_1_x0004_8_x0004_;_x0004_5_x0004_9_x0004_=_x0004_K_x0004_9_x0004_,_x0000_ _x0000_9_x0000_-_x0000_2_x0004__x000E__x0000__x0001_._x0004_1_x0004_8_x0004_;_x0004_5_x0004_9_x0004_=_x0004_K_x0004_9_x0004_,_x0000_ _x0000_9_x0000_-_x0000_3_x0004__x000D__x0000__x0001_._x0004_1_x0004_8_x0004_;_x0004_5_x0004_9_x0004_=_x0004_K_x0004_9_x0004_,_x0000_ _x0000_1_x0000_0_x0000__x000F__x0000__x0001_._x0004_1_x0004_8_x0004_;_x0004_5_x0004_9_x0004_=_x0004_K_x0004_9_x0004_,_x0000_ _x0000_1_x0000_0_x0000_-_x0000_0_x0004__x000F__x0000__x0001_._x0004_1_x0004_8_x0004_;_x0004_5_x0004_9_x0004_=_x0004_K_x0004_9_x0004_,_x0000_ _x0000_1_x0000_0_x0000_-_x0000_1_x0004__x000F__x0000__x0001_._x0004_1_x0004_8_x0004_;_x0004_5_x0004_9_x0004_=_x0004_K_x0004_9_x0004_,_x0000_ _x0000_1_x0000_0_x0000_-_x0000_2_x0004__x000F__x0000__x0001_._x0004_1_x0004_8_x0004_;_x0004_5_x0004_9_x0004_=_x0004_K_x0004_9_x0004_,_x0000_ _x0000_1_x0000_0_x0000_-_x0000_3_x0004__x000D__x0000__x0001_._x0004_1_x0004_8_x0004_;_x0004_5_x0004_9_x0004_=_x0004_K_x0004_9_x0004_,_x0000_ _x0000_1_x0000_1_x0000__x000F__x0000__x0001_._x0004_1_x0004_8_x0004_;_x0004_5_x0004_9_x0004_=_x0004_K_x0004_9_x0004_,_x0000_ _x0000_1_x0000_1_x0000_/_x0000_2_x0000__x000F__x0000__x0001_._x0004_1_x0004_8_x0004_;_x0004_5_x0004_9_x0004_=_x0004_K_x0004_9_x0004_,_x0000_ _x0000_1_x0000_1_x0000_/_x0000_1_x0000__x000F__x0000__x0001_._x0004_1_x0004_8_x0004_;_x0004_5_x0004_9_x0004_=_x0004_K_x0004_9_x0004_,_x0000_ _x0000_1_x0000_1_x0000_/_x0000_4_x0000__x000F__x0000__x0001_._x0004_1_x0004_8_x0004_;_x0004_5_x0004_9_x0004_=_x0004_K_x0004_9_x0004_,_x0000_ _x0000_1_x0000_1_x0000_/_x0000_5_x0000__x000D__x0000__x0001_._x0004_1_x0004_8_x0004_;_x0004_5_x0004_9_x0004_=_x0004_K_x0004_9_x0004_,_x0000_ _x0000_1_x0000_2_x0000__x000D__x0000__x0001_._x0004_1_x0004_8_x0004_;_x0004_5_x0004_9_x0004_=_x0004_K_x0004_9_x0004_,_x0000_ _x0000_1_x0000_3_x0000__x000D__x0000__x0001_._x0004_1_x0004_8_x0004_;_x0004_5_x0004_9_x0004_=_x0004_K_x0004_9_x0004_,_x0000_ _x0000_1_x0000_5_x0000__x000D__x0000__x0001_._x0004_1_x0004_8_x0004_;_x0004_5_x0004_9_x0004_=_x0004_K_x0004_9_x0004_,_x0000_ _x0000_1_x0000_6_x0000__x000D__x0000__x0001_._x0004_1_x0004_8_x0004_;_x0004_5_x0004_9_x0004_=_x0004_K_x0004_9_x0004_,_x0000_ _x0000_1_x0000_9_x0000__x000D__x0000__x0001_._x0004_1_x0004_8_x0004_;_x0004_5_x0004_9_x0004_=_x0004_K_x0004_9_x0004_,_x0000_ _x0000_2_x0000_0_x0000__x000D__x0000__x0001_._x0004_1_x0004_8_x0004_;_x0004_5_x0004_9_x0004_=_x0004_K_x0004_9_x0004_,_x0000_ _x0000_2_x0000_1_x0000__x000D__x0000__x0001_._x0004_1_x0004_8_x0004_;_x0004_5_x0004_9_x0004_=_x0004_K_x0004_9_x0004_,_x0000_ _x0000_2_x0000_2_x0000__x000D__x0000__x0001_._x0004_1_x0004_8_x0004_;_x0004_5_x0004_9_x0004_=_x0004_K_x0004_9_x0004_,_x0000_ _x0000_2_x0000_3_x0000__x000D__x0000__x0001_._x0004_1_x0004_8_x0004_;_x0004_5_x0004_9_x0004_=_x0004_K_x0004_9_x0004_,_x0000_ _x0000_2_x0000_5_x0000__x000D__x0000__x0001_._x0004_1_x0004_8_x0004_;_x0004_5_x0004_9_x0004_=_x0004_K_x0004_9_x0004_,_x0000_ _x0000_2_x0000_7_x0000__x000D__x0000__x0001_._x0004_1_x0004_8_x0004_;_x0004_5_x0004_9_x0004_=_x0004_K_x0004_9_x0004_,_x0000_ _x0000_2_x0000_8_x0000__x000D__x0000__x0001_._x0004_1_x0004_8_x0004_;_x0004_5_x0004_9_x0004_=_x0004_K_x0004_9_x0004_,_x0000_ _x0000_2_x0000_9_x0000__x000D__x0000__x0001_._x0004_1_x0004_8_x0004_;_x0004_5_x0004_9_x0004_=_x0004_K_x0004_9_x0004_,_x0000_ _x0000_3_x0000_0_x0000__x000D__x0000__x0001_._x0004_1_x0004_8_x0004_;_x0004_5_x0004_9_x0004_=_x0004_K_x0004_9_x0004_,_x0000_ _x0000_3_x0000_1_x0000__x000D__x0000__x0001_._x0004_1_x0004_8_x0004_;_x0004_5_x0004_9_x0004_=_x0004_K_x0004_9_x0004_,_x0000_ _x0000_3_x0000_2_x0000__x000D__x0000__x0001_._x0004_1_x0004_8_x0004_;_x0004_5_x0004_9_x0004_=_x0004_K_x0004_9_x0004_,_x0000_ _x0000_3_x0000_3_x0000__x000D__x0000__x0001_._x0004_1_x0004_8_x0004_;_x0004_5_x0004_9_x0004_=_x0004_K_x0004_9_x0004_,_x0000_ _x0000_3_x0000_4_x0000__x000D__x0000__x0001_._x0004_1_x0004_8_x0004_;_x0004_5_x0004_9_x0004_=_x0004_K_x0004_9_x0004_,_x0000_ _x0000_3_x0000_5_x0000__x000D__x0000__x0001_._x0004_1_x0004_8_x0004_;_x0004_5_x0004_9_x0004_=_x0004_K_x0004_9_x0004_,_x0000_ _x0000_3_x0000_7_x0000__x000F__x0000__x0001_._x0004_1_x0004_8_x0004_;_x0004_5_x0004_9_x0004_=_x0004_K_x0004_9_x0004_,_x0000_ _x0000_3_x0000_7_x0000_-_x0000_1_x0004__x000D__x0000__x0001_._x0004_1_x0004_8_x0004_;_x0004_5_x0004_9_x0004_=_x0004_K_x0004_9_x0004_,_x0000_ _x0000_3_x0000_8_x0000__x000D__x0000__x0001_._x0004_1_x0004_8_x0004_;_x0004_5_x0004_9_x0004_=_x0004_K_x0004_9_x0004_,_x0000_ _x0000_3_x0000_9_x0000__x000D__x0000__x0001_._x0004_1_x0004_8_x0004_</v>
          </cell>
        </row>
        <row r="276">
          <cell r="B276" t="str">
            <v>䬄㤄Ⰴ 㐀　ഀĀЮбилейный, 41_x000D_⸁㄄㠄㬄㔄㤄㴄䬄㤄Ⰴ 㐀㌀ഀĀЮбилейный, 44_x000D_⸁㄄㠄㬄㔄㤄㴄䬄㤄Ⰴ 㐀㔀ഀĀЮбилейный, 46_x000F_⸁㄄㠄㬄㔄㤄㴄䬄㤄Ⰴ 㐀㜀ⴀ　ഄĀЮбилейный, 47_x000D_⸁㄄㠄㬄㔄㤄㴄䬄㤄Ⰴ 㐀㠀ഀĀЮбилейный, 50_x000D_⸁㄄㠄㬄㔄㤄㴄䬄㤄Ⰴ 㔀㄀ഀĀЮбилейный, 52_x000D_⸁㄄㠄㬄㔄㤄㴄䬄㤄Ⰴ 㔀㌀ഀĀЮбилейный, 54_x000D_⸁㄄㠄㬄㔄㤄㴄䬄㤄Ⰴ 㔀㔀ഀĀЮбилейный, 56_x000D_⸁㄄㠄㬄㔄㤄㴄䬄㤄Ⰴ 㔀㜀ഀĀЮбилейный, 58_x000D_⸁㄄㠄㬄㔄㤄㴄䬄㤄Ⰴ 㘀　ༀĀЮбилейный, 60-а_x000D_⸁㄄㠄㬄㔄㤄㴄䬄㤄Ⰴ 㘀㄀ഀĀЮбилейный, 62_x000D_⸁㄄㠄㬄㔄㤄㴄䬄㤄Ⰴ 㘀㌀ഀĀЮбилейный, 65_x000D_⸁㄄㠄㬄㔄㤄㴄䬄㤄Ⰴ 㘀㘀ഀĀЮбилейный, 67_x000D_⸁㄄㠄㬄㔄㤄㴄䬄㤄Ⰴ 㘀㠀ഀĀЮбилейный, 69_x000D_⸁㄄㠄㬄㔄㤄㴄䬄㤄Ⰴ 㜀　ഀĀЮбилейный, 71_x000D_⸁㄄㠄㬄㔄㤄㴄䬄㤄Ⰴ 㜀㈀ഀĀЮбилейный, 74_x000D_⸁㄄㠄㬄㔄㤄㴄䬄㤄Ⰴ 㜀㔀ഀĀЮбилейный, 76_x000D_⸁㄄㠄㬄㔄㤄㴄䬄㤄Ⰴ 㜀㜀ഀĀЮбилейный, 78_x000D_⸁㄄㠄㬄㔄㤄㴄䬄㤄Ⰴ 㜀㤀ഀĀЮбилейный, 80_x000D_⸁㄄㠄㬄㔄㤄㴄䬄㤄Ⰴ 㠀㄀ഀĀЮбилейный, 82_x000D_⸁㄄㠄㬄㔄㤄㴄䬄㤄Ⰴ 㠀㌀ഀĀЮбилейный, 84_x000D_⸁㄄㠄㬄㔄㤄㴄䬄㤄Ⰴ 㠀㔀ഀĀЮбилейный, 86_x000D_⸁㄄㠄㬄㔄㤄㴄䬄㤄Ⰴ 㠀㠀ഀĀЮбилейный, 89_x000D_⸁㄄㠄㬄㔄㤄㴄䬄㤄Ⰴ 㤀　ഀĀЮбилейный, 91_x000D_⸁㄄㠄㬄㔄㤄㴄䬄㤄Ⰴ 㤀㈀ഀĀЮбилейный, 93_x000D_⸁㄄㠄㬄㔄㤄㴄䬄㤄Ⰴ 㤀㐀ഀĀЮбилейный, 95_x000D_⸁㄄㠄㬄㔄㤄㴄䬄㤄Ⰴ 㤀㘀ഀĀЮбилейный, 97_x000D_⸁㄄㠄㬄㔄㤄㴄䬄㤄Ⰴ 㤀㠀ഀĀЮбилейный, 99_x000E_⸁㄄㠄㬄㔄㤄㴄䬄㤄Ⰴ ㄀　㄀฀ĀЮбилейный, 103_x000E_⸁㄄㠄㬄㔄㤄㴄䬄㤄Ⰴ ㄀　㐀฀ĀЮбилейный, 105_x000E_⸁㄄㠄㬄㔄㤄㴄䬄㤄Ⰴ ㄀　㘀฀ĀЮбилейный, 107_x000E_⸁㄄㠄㬄㔄㤄㴄䬄㤄Ⰴ ㄀　㠀฀ĀЮбилейный, 109_x000E_⸁㄄㠄㬄㔄㤄㴄䬄㤄Ⰴ ㄀㄀　฀ĀЮбилейный, 111_x000E_⸁㄄㠄㬄㔄㤄㴄䬄㤄Ⰴ ㄀㄀㈀ĀĀф_x0012_ἁ㔄䀄㈄㸄㰄〄㤄䄄㨄㠄㤄Ⰴ ㄀　ⴀ　ሄĀПервомайский, 13-а_x000D_ခ䐄〄㴄〄䄄䰄㔄㈄〄Ⰴ 㜀ကĀПервомайский, 90_x0010_ἁ㔄䀄㈄㸄㰄〄㤄䄄㨄㠄㤄Ⰴ 㤀㄀ఀĀАлмазная, 10</v>
          </cell>
        </row>
        <row r="277">
          <cell r="B277" t="e">
            <v>#N/A</v>
          </cell>
        </row>
        <row r="278">
          <cell r="B278" t="str">
            <v>Маршала Конева, 36</v>
          </cell>
        </row>
        <row r="279">
          <cell r="B279" t="str">
            <v>Маршала Конева, 40</v>
          </cell>
        </row>
        <row r="280">
          <cell r="B280" t="str">
            <v>Маршала Конева, 46</v>
          </cell>
        </row>
        <row r="281">
          <cell r="B281" t="str">
            <v>Маршала Конева, 48</v>
          </cell>
        </row>
        <row r="282">
          <cell r="B282" t="str">
            <v>Маршала Конева, 50</v>
          </cell>
        </row>
        <row r="283">
          <cell r="B283" t="str">
            <v>Маршала Конева, 52</v>
          </cell>
        </row>
        <row r="284">
          <cell r="B284" t="str">
            <v>Маршала Конева, 56</v>
          </cell>
        </row>
        <row r="285">
          <cell r="B285" t="str">
            <v>Маршала Конева, 68</v>
          </cell>
        </row>
        <row r="286">
          <cell r="B286" t="str">
            <v>Маршала Конева, 70</v>
          </cell>
        </row>
        <row r="287">
          <cell r="B287" t="str">
            <v>Маршала Конева, 72</v>
          </cell>
        </row>
        <row r="288">
          <cell r="B288" t="str">
            <v>Маршала Конева, 74</v>
          </cell>
        </row>
        <row r="289">
          <cell r="B289" t="str">
            <v>Маршала Конева, 76</v>
          </cell>
        </row>
        <row r="290">
          <cell r="B290" t="str">
            <v>Маршала Конева, 78</v>
          </cell>
        </row>
        <row r="291">
          <cell r="B291" t="str">
            <v>Маяковского, 12</v>
          </cell>
        </row>
        <row r="292">
          <cell r="B292" t="str">
            <v>Маяковского, 15</v>
          </cell>
        </row>
        <row r="293">
          <cell r="B293" t="str">
            <v>Маяковского, 17</v>
          </cell>
        </row>
        <row r="294">
          <cell r="B294" t="str">
            <v>Маяковского, 19</v>
          </cell>
        </row>
        <row r="295">
          <cell r="B295" t="str">
            <v>Маяковского, 35</v>
          </cell>
        </row>
        <row r="296">
          <cell r="B296" t="str">
            <v>Маяковского, 37</v>
          </cell>
        </row>
        <row r="297">
          <cell r="B297" t="str">
            <v>Маяковского, 41</v>
          </cell>
        </row>
        <row r="298">
          <cell r="B298" t="str">
            <v>Маяковского, 43</v>
          </cell>
        </row>
        <row r="299">
          <cell r="B299" t="str">
            <v>Маяковского, 45</v>
          </cell>
        </row>
        <row r="300">
          <cell r="B300" t="str">
            <v>Маяковского, 47</v>
          </cell>
        </row>
        <row r="301">
          <cell r="B301" t="str">
            <v>Маяковского, 49</v>
          </cell>
        </row>
        <row r="302">
          <cell r="B302" t="str">
            <v>Маяковского, 53</v>
          </cell>
        </row>
        <row r="303">
          <cell r="B303" t="str">
            <v>Маяковского, 55</v>
          </cell>
        </row>
        <row r="304">
          <cell r="B304" t="str">
            <v>Маяковского, 57</v>
          </cell>
        </row>
        <row r="305">
          <cell r="B305" t="str">
            <v>Маяковского, 59</v>
          </cell>
        </row>
        <row r="306">
          <cell r="B306" t="str">
            <v>Маяковского, 5-а</v>
          </cell>
        </row>
        <row r="307">
          <cell r="B307" t="str">
            <v>Маяковского, 5-б</v>
          </cell>
        </row>
        <row r="308">
          <cell r="B308" t="str">
            <v>Маяковского, 61</v>
          </cell>
        </row>
        <row r="309">
          <cell r="B309" t="str">
            <v>Маяковского, 63</v>
          </cell>
        </row>
        <row r="310">
          <cell r="B310" t="str">
            <v>Миронова, 56</v>
          </cell>
        </row>
        <row r="311">
          <cell r="B311" t="str">
            <v>Миронова, 6-а</v>
          </cell>
        </row>
        <row r="312">
          <cell r="B312" t="str">
            <v>Молчанова-Сибирского, 2</v>
          </cell>
        </row>
        <row r="313">
          <cell r="B313" t="str">
            <v>Николая Вилкова, 11</v>
          </cell>
        </row>
        <row r="314">
          <cell r="B314" t="str">
            <v>Новокшонова, 55</v>
          </cell>
        </row>
        <row r="315">
          <cell r="B315" t="str">
            <v>Новокшонова, 62</v>
          </cell>
        </row>
        <row r="316">
          <cell r="B316" t="str">
            <v>Первомайская, 38-а</v>
          </cell>
        </row>
        <row r="317">
          <cell r="B317" t="str">
            <v>Первомайский, 1</v>
          </cell>
        </row>
        <row r="318">
          <cell r="B318" t="str">
            <v>Первомайский, 10-а</v>
          </cell>
        </row>
        <row r="319">
          <cell r="B319" t="str">
            <v>Первомайский, 11</v>
          </cell>
        </row>
        <row r="320">
          <cell r="B320" t="str">
            <v>Первомайский, 11-а</v>
          </cell>
        </row>
        <row r="321">
          <cell r="B321" t="str">
            <v>Первомайский, 12-а</v>
          </cell>
        </row>
        <row r="322">
          <cell r="B322" t="str">
            <v>Первомайский, 13</v>
          </cell>
        </row>
        <row r="323">
          <cell r="B323" t="str">
            <v>Первомайский, 13-а</v>
          </cell>
        </row>
        <row r="324">
          <cell r="B324" t="str">
            <v>Первомайский, 16</v>
          </cell>
        </row>
        <row r="325">
          <cell r="B325" t="str">
            <v>Первомайский, 19</v>
          </cell>
        </row>
        <row r="326">
          <cell r="B326" t="str">
            <v>Первомайский, 1-а</v>
          </cell>
        </row>
        <row r="327">
          <cell r="B327" t="str">
            <v>Первомайский, 2</v>
          </cell>
        </row>
        <row r="328">
          <cell r="B328" t="str">
            <v>Первомайский, 21</v>
          </cell>
        </row>
        <row r="329">
          <cell r="B329" t="str">
            <v>Первомайский, 21-а</v>
          </cell>
        </row>
        <row r="330">
          <cell r="B330" t="str">
            <v>Первомайский, 21-б</v>
          </cell>
        </row>
        <row r="331">
          <cell r="B331" t="str">
            <v>Первомайский, 22</v>
          </cell>
        </row>
        <row r="332">
          <cell r="B332" t="str">
            <v>Первомайский, 23</v>
          </cell>
        </row>
        <row r="333">
          <cell r="B333" t="str">
            <v>Первомайский, 24</v>
          </cell>
        </row>
        <row r="334">
          <cell r="B334" t="str">
            <v>Первомайский, 25</v>
          </cell>
        </row>
        <row r="335">
          <cell r="B335" t="str">
            <v>Первомайский, 26</v>
          </cell>
        </row>
        <row r="336">
          <cell r="B336" t="str">
            <v>Первомайский, 27</v>
          </cell>
        </row>
        <row r="337">
          <cell r="B337" t="str">
            <v>Первомайский, 28</v>
          </cell>
        </row>
        <row r="338">
          <cell r="B338" t="str">
            <v>Первомайский, 28-а</v>
          </cell>
        </row>
        <row r="339">
          <cell r="B339" t="str">
            <v>Первомайский, 29</v>
          </cell>
        </row>
        <row r="340">
          <cell r="B340" t="str">
            <v>Первомайский, 2-а</v>
          </cell>
        </row>
        <row r="341">
          <cell r="B341" t="str">
            <v>Первомайский, 3</v>
          </cell>
        </row>
        <row r="342">
          <cell r="B342" t="str">
            <v>Первомайский, 30</v>
          </cell>
        </row>
        <row r="343">
          <cell r="B343" t="str">
            <v>Первомайский, 30-а</v>
          </cell>
        </row>
        <row r="344">
          <cell r="B344" t="str">
            <v>Первомайский, 31</v>
          </cell>
        </row>
        <row r="345">
          <cell r="B345" t="str">
            <v>Первомайский, 31-а</v>
          </cell>
        </row>
        <row r="346">
          <cell r="B346" t="str">
            <v>Первомайский, 32</v>
          </cell>
        </row>
        <row r="347">
          <cell r="B347" t="str">
            <v>Первомайский, 34</v>
          </cell>
        </row>
        <row r="348">
          <cell r="B348" t="str">
            <v>Первомайский, 36</v>
          </cell>
        </row>
        <row r="349">
          <cell r="B349" t="str">
            <v>Первомайский, 37</v>
          </cell>
        </row>
        <row r="350">
          <cell r="B350" t="str">
            <v>Первомайский, 37-а</v>
          </cell>
        </row>
        <row r="351">
          <cell r="B351" t="str">
            <v>Первомайский, 38-а</v>
          </cell>
        </row>
        <row r="352">
          <cell r="B352" t="str">
            <v>Первомайский, 3-а</v>
          </cell>
        </row>
        <row r="353">
          <cell r="B353" t="str">
            <v>Первомайский, 4</v>
          </cell>
        </row>
        <row r="354">
          <cell r="B354" t="str">
            <v>Первомайский, 42</v>
          </cell>
        </row>
        <row r="355">
          <cell r="B355" t="str">
            <v>Первомайский, 45</v>
          </cell>
        </row>
        <row r="356">
          <cell r="B356" t="str">
            <v>Первомайский, 46</v>
          </cell>
        </row>
        <row r="357">
          <cell r="B357" t="str">
            <v>Первомайский, 48</v>
          </cell>
        </row>
        <row r="358">
          <cell r="B358" t="str">
            <v>Первомайский, 49</v>
          </cell>
        </row>
        <row r="359">
          <cell r="B359" t="str">
            <v>Первомайский, 4-а</v>
          </cell>
        </row>
        <row r="360">
          <cell r="B360" t="str">
            <v>Первомайский, 5</v>
          </cell>
        </row>
        <row r="361">
          <cell r="B361" t="str">
            <v>Первомайский, 50</v>
          </cell>
        </row>
        <row r="362">
          <cell r="B362" t="str">
            <v>Первомайский, 51</v>
          </cell>
        </row>
        <row r="363">
          <cell r="B363" t="str">
            <v>Первомайский, 52</v>
          </cell>
        </row>
        <row r="364">
          <cell r="B364" t="str">
            <v>Первомайский, 53</v>
          </cell>
        </row>
        <row r="365">
          <cell r="B365" t="str">
            <v>Первомайский, 55</v>
          </cell>
        </row>
        <row r="366">
          <cell r="B366" t="str">
            <v>Первомайский, 56</v>
          </cell>
        </row>
        <row r="367">
          <cell r="B367" t="str">
            <v>Первомайский, 58</v>
          </cell>
        </row>
        <row r="368">
          <cell r="B368" t="str">
            <v>Первомайский, 59</v>
          </cell>
        </row>
        <row r="369">
          <cell r="B369" t="str">
            <v>Первомайский, 5-а</v>
          </cell>
        </row>
        <row r="370">
          <cell r="B370" t="str">
            <v>Первомайский, 6</v>
          </cell>
        </row>
        <row r="371">
          <cell r="B371" t="str">
            <v>Первомайский, 60</v>
          </cell>
        </row>
        <row r="372">
          <cell r="B372" t="str">
            <v>Первомайский, 62</v>
          </cell>
        </row>
        <row r="373">
          <cell r="B373" t="str">
            <v>Первомайский, 64</v>
          </cell>
        </row>
        <row r="374">
          <cell r="B374" t="str">
            <v>Первомайский, 66</v>
          </cell>
        </row>
        <row r="375">
          <cell r="B375" t="str">
            <v>Первомайский, 6-а</v>
          </cell>
        </row>
        <row r="376">
          <cell r="B376" t="str">
            <v>Первомайский, 7</v>
          </cell>
        </row>
        <row r="377">
          <cell r="B377" t="str">
            <v>Первомайский, 71</v>
          </cell>
        </row>
        <row r="378">
          <cell r="B378" t="str">
            <v>Первомайский, 72</v>
          </cell>
        </row>
        <row r="379">
          <cell r="B379" t="str">
            <v>Первомайский, 73</v>
          </cell>
        </row>
        <row r="380">
          <cell r="B380" t="str">
            <v>Первомайский, 74</v>
          </cell>
        </row>
        <row r="381">
          <cell r="B381" t="str">
            <v>Первомайский, 75</v>
          </cell>
        </row>
        <row r="382">
          <cell r="B382" t="str">
            <v>Первомайский, 76</v>
          </cell>
        </row>
        <row r="383">
          <cell r="B383" t="str">
            <v>Первомайский, 79</v>
          </cell>
        </row>
        <row r="384">
          <cell r="B384" t="str">
            <v>Первомайский, 7-а</v>
          </cell>
        </row>
        <row r="385">
          <cell r="B385" t="str">
            <v>Первомайский, 8</v>
          </cell>
        </row>
        <row r="386">
          <cell r="B386" t="str">
            <v>Первомайский, 80</v>
          </cell>
        </row>
        <row r="387">
          <cell r="B387" t="str">
            <v>Первомайский, 81</v>
          </cell>
        </row>
        <row r="388">
          <cell r="B388" t="str">
            <v>Первомайский, 82</v>
          </cell>
        </row>
        <row r="389">
          <cell r="B389" t="str">
            <v>Первомайский, 83</v>
          </cell>
        </row>
        <row r="390">
          <cell r="B390" t="str">
            <v>Первомайский, 84</v>
          </cell>
        </row>
        <row r="391">
          <cell r="B391" t="str">
            <v>Первомайский, 85</v>
          </cell>
        </row>
        <row r="392">
          <cell r="B392" t="str">
            <v>Первомайский, 86</v>
          </cell>
        </row>
        <row r="393">
          <cell r="B393" t="str">
            <v>Первомайский, 87</v>
          </cell>
        </row>
        <row r="394">
          <cell r="B394" t="str">
            <v>Первомайский, 89</v>
          </cell>
        </row>
        <row r="395">
          <cell r="B395" t="str">
            <v>Первомайский, 8-а</v>
          </cell>
        </row>
        <row r="396">
          <cell r="B396" t="str">
            <v>Первомайский, 9</v>
          </cell>
        </row>
        <row r="397">
          <cell r="B397" t="str">
            <v>Первомайский, 90</v>
          </cell>
        </row>
        <row r="398">
          <cell r="B398" t="str">
            <v>Первомайский, 91</v>
          </cell>
        </row>
        <row r="399">
          <cell r="B399" t="str">
            <v>Первомайский, 9-а</v>
          </cell>
        </row>
        <row r="400">
          <cell r="B400" t="str">
            <v>Профсоюзная, 11</v>
          </cell>
        </row>
        <row r="401">
          <cell r="B401" t="str">
            <v>Профсоюзная, 15</v>
          </cell>
        </row>
        <row r="402">
          <cell r="B402" t="str">
            <v>Профсоюзная, 2</v>
          </cell>
        </row>
        <row r="403">
          <cell r="B403" t="str">
            <v>Профсоюзная, 26</v>
          </cell>
        </row>
        <row r="404">
          <cell r="B404" t="str">
            <v>Профсоюзная, 4</v>
          </cell>
        </row>
        <row r="405">
          <cell r="B405" t="str">
            <v>Профсоюзная, 4-а</v>
          </cell>
        </row>
        <row r="406">
          <cell r="B406" t="str">
            <v>Профсоюзная, 52</v>
          </cell>
        </row>
        <row r="407">
          <cell r="B407" t="str">
            <v>Профсоюзная, 64</v>
          </cell>
        </row>
        <row r="408">
          <cell r="B408" t="str">
            <v>Профсоюзная, 77/6</v>
          </cell>
        </row>
        <row r="409">
          <cell r="B409" t="str">
            <v>Профсоюзная, 8</v>
          </cell>
        </row>
        <row r="410">
          <cell r="B410" t="str">
            <v>Профсоюзная, 9/1</v>
          </cell>
        </row>
        <row r="411">
          <cell r="B411" t="str">
            <v>Пушкина, 2</v>
          </cell>
        </row>
        <row r="412">
          <cell r="B412" t="str">
            <v>Пушкина, 21-а</v>
          </cell>
        </row>
        <row r="413">
          <cell r="B413" t="str">
            <v>Пушкина, 22</v>
          </cell>
        </row>
        <row r="414">
          <cell r="B414" t="str">
            <v>Пушкина, 23</v>
          </cell>
        </row>
        <row r="415">
          <cell r="B415" t="str">
            <v>Пушкина, 26</v>
          </cell>
        </row>
        <row r="416">
          <cell r="B416" t="str">
            <v>Пушкина, 34</v>
          </cell>
        </row>
        <row r="417">
          <cell r="B417" t="str">
            <v>Пушкина, 4</v>
          </cell>
        </row>
        <row r="418">
          <cell r="B418" t="str">
            <v>Пушкина, 42</v>
          </cell>
        </row>
        <row r="419">
          <cell r="B419" t="str">
            <v>Пушкина, 6</v>
          </cell>
        </row>
        <row r="420">
          <cell r="B420" t="str">
            <v>Пушкина, 60</v>
          </cell>
        </row>
        <row r="421">
          <cell r="B421" t="str">
            <v>Пушкина, 7/5</v>
          </cell>
        </row>
        <row r="422">
          <cell r="B422" t="str">
            <v>Румянцева, 15</v>
          </cell>
        </row>
        <row r="423">
          <cell r="B423" t="str">
            <v>Румянцева, 19</v>
          </cell>
        </row>
        <row r="424">
          <cell r="B424" t="str">
            <v>Румянцева, 19-а</v>
          </cell>
        </row>
        <row r="425">
          <cell r="B425" t="str">
            <v>Румянцева, 28</v>
          </cell>
        </row>
        <row r="426">
          <cell r="B426" t="str">
            <v>Румянцева, 8</v>
          </cell>
        </row>
        <row r="427">
          <cell r="B427" t="str">
            <v>Рябикова, 1</v>
          </cell>
        </row>
        <row r="428">
          <cell r="B428" t="str">
            <v>Рябикова, 10</v>
          </cell>
        </row>
        <row r="429">
          <cell r="B429" t="str">
            <v>Рябикова, 10-а</v>
          </cell>
        </row>
        <row r="430">
          <cell r="B430" t="str">
            <v>Рябикова, 11-а</v>
          </cell>
        </row>
        <row r="431">
          <cell r="B431" t="str">
            <v>Рябикова, 11-б</v>
          </cell>
        </row>
        <row r="432">
          <cell r="B432" t="str">
            <v>Рябикова, 12</v>
          </cell>
        </row>
        <row r="433">
          <cell r="B433" t="str">
            <v>Рябикова, 12-а</v>
          </cell>
        </row>
        <row r="434">
          <cell r="B434" t="str">
            <v>Рябикова, 12-б</v>
          </cell>
        </row>
        <row r="435">
          <cell r="B435" t="str">
            <v>Рябикова, 13-а</v>
          </cell>
        </row>
        <row r="436">
          <cell r="B436" t="str">
            <v>Рябикова, 13-б</v>
          </cell>
        </row>
        <row r="437">
          <cell r="B437" t="str">
            <v>Рябикова, 14-а</v>
          </cell>
        </row>
        <row r="438">
          <cell r="B438" t="str">
            <v>Рябикова, 15-а</v>
          </cell>
        </row>
        <row r="439">
          <cell r="B439" t="str">
            <v>Рябикова, 15-б</v>
          </cell>
        </row>
        <row r="440">
          <cell r="B440" t="str">
            <v>Рябикова, 16</v>
          </cell>
        </row>
        <row r="441">
          <cell r="B441" t="str">
            <v>Рябикова, 16-а</v>
          </cell>
        </row>
        <row r="442">
          <cell r="B442" t="str">
            <v>Рябикова, 16-б</v>
          </cell>
        </row>
        <row r="443">
          <cell r="B443" t="str">
            <v>Рябикова, 16-в</v>
          </cell>
        </row>
        <row r="444">
          <cell r="B444" t="str">
            <v>Рябикова, 17</v>
          </cell>
        </row>
        <row r="445">
          <cell r="B445" t="str">
            <v>Рябикова, 18</v>
          </cell>
        </row>
        <row r="446">
          <cell r="B446" t="str">
            <v>Рябикова, 18-а</v>
          </cell>
        </row>
        <row r="447">
          <cell r="B447" t="str">
            <v>Рябикова, 18-б</v>
          </cell>
        </row>
        <row r="448">
          <cell r="B448" t="str">
            <v>Рябикова, 19</v>
          </cell>
        </row>
        <row r="449">
          <cell r="B449" t="str">
            <v>Рябикова, 19-а</v>
          </cell>
        </row>
        <row r="450">
          <cell r="B450" t="str">
            <v>Рябикова, 1-а</v>
          </cell>
        </row>
        <row r="451">
          <cell r="B451" t="str">
            <v>Рябикова, 1-в</v>
          </cell>
        </row>
        <row r="452">
          <cell r="B452" t="str">
            <v>Рябикова, 2</v>
          </cell>
        </row>
        <row r="453">
          <cell r="B453" t="str">
            <v>Рябикова, 20</v>
          </cell>
        </row>
        <row r="454">
          <cell r="B454" t="str">
            <v>Рябикова, 20-а</v>
          </cell>
        </row>
        <row r="455">
          <cell r="B455" t="str">
            <v>Рябикова, 20-б</v>
          </cell>
        </row>
        <row r="456">
          <cell r="B456" t="str">
            <v>Рябикова, 21</v>
          </cell>
        </row>
        <row r="457">
          <cell r="B457" t="str">
            <v>Рябикова, 21-а</v>
          </cell>
        </row>
        <row r="458">
          <cell r="B458" t="str">
            <v>Рябикова, 22</v>
          </cell>
        </row>
        <row r="459">
          <cell r="B459" t="str">
            <v>Рябикова, 22-а</v>
          </cell>
        </row>
        <row r="460">
          <cell r="B460" t="str">
            <v>Рябикова, 23</v>
          </cell>
        </row>
        <row r="461">
          <cell r="B461" t="str">
            <v>Рябикова, 24</v>
          </cell>
        </row>
        <row r="462">
          <cell r="B462" t="str">
            <v>Рябикова, 25</v>
          </cell>
        </row>
        <row r="463">
          <cell r="B463" t="str">
            <v>Рябикова, 26</v>
          </cell>
        </row>
        <row r="464">
          <cell r="B464" t="str">
            <v>Рябикова, 27</v>
          </cell>
        </row>
        <row r="465">
          <cell r="B465" t="str">
            <v>Рябикова, 28</v>
          </cell>
        </row>
        <row r="466">
          <cell r="B466" t="str">
            <v>Рябикова, 29</v>
          </cell>
        </row>
        <row r="467">
          <cell r="B467" t="str">
            <v>Рябикова, 2-а</v>
          </cell>
        </row>
        <row r="468">
          <cell r="B468" t="str">
            <v>Рябикова, 3</v>
          </cell>
        </row>
        <row r="469">
          <cell r="B469" t="str">
            <v>Рябикова, 30</v>
          </cell>
        </row>
        <row r="470">
          <cell r="B470" t="str">
            <v>Рябикова, 31</v>
          </cell>
        </row>
        <row r="471">
          <cell r="B471" t="str">
            <v>Рябикова, 31-б</v>
          </cell>
        </row>
        <row r="472">
          <cell r="B472" t="str">
            <v>Рябикова, 31-в</v>
          </cell>
        </row>
        <row r="473">
          <cell r="B473" t="str">
            <v>Рябикова, 31-н</v>
          </cell>
        </row>
        <row r="474">
          <cell r="B474" t="str">
            <v>Рябикова, 32</v>
          </cell>
        </row>
        <row r="475">
          <cell r="B475" t="str">
            <v>Рябикова, 32-а</v>
          </cell>
        </row>
        <row r="476">
          <cell r="B476" t="str">
            <v>Рябикова, 32-б</v>
          </cell>
        </row>
        <row r="477">
          <cell r="B477" t="str">
            <v>Рябикова, 33</v>
          </cell>
        </row>
        <row r="478">
          <cell r="B478" t="str">
            <v>Рябикова, 34</v>
          </cell>
        </row>
        <row r="479">
          <cell r="B479" t="str">
            <v>Рябикова, 34-а</v>
          </cell>
        </row>
        <row r="480">
          <cell r="B480" t="str">
            <v>Рябикова, 36</v>
          </cell>
        </row>
        <row r="481">
          <cell r="B481" t="str">
            <v>Рябикова, 37</v>
          </cell>
        </row>
        <row r="482">
          <cell r="B482" t="str">
            <v>Рябикова, 39</v>
          </cell>
        </row>
        <row r="483">
          <cell r="B483" t="str">
            <v>Рябикова, 3-а</v>
          </cell>
        </row>
        <row r="484">
          <cell r="B484" t="str">
            <v>Рябикова, 4</v>
          </cell>
        </row>
        <row r="485">
          <cell r="B485" t="str">
            <v>Рябикова, 40</v>
          </cell>
        </row>
        <row r="486">
          <cell r="B486" t="str">
            <v>Рябикова, 41</v>
          </cell>
        </row>
        <row r="487">
          <cell r="B487" t="str">
            <v>Рябикова, 42</v>
          </cell>
        </row>
        <row r="488">
          <cell r="B488" t="str">
            <v>Рябикова, 46</v>
          </cell>
        </row>
        <row r="489">
          <cell r="B489" t="str">
            <v>Рябикова, 49</v>
          </cell>
        </row>
        <row r="490">
          <cell r="B490" t="str">
            <v>Рябикова, 4-а</v>
          </cell>
        </row>
        <row r="491">
          <cell r="B491" t="str">
            <v>Рябикова, 5</v>
          </cell>
        </row>
        <row r="492">
          <cell r="B492" t="str">
            <v>Рябикова, 50</v>
          </cell>
        </row>
        <row r="493">
          <cell r="B493" t="str">
            <v>Рябикова, 51</v>
          </cell>
        </row>
        <row r="494">
          <cell r="B494" t="str">
            <v>Рябикова, 52</v>
          </cell>
        </row>
        <row r="495">
          <cell r="B495" t="str">
            <v>Рябикова, 53</v>
          </cell>
        </row>
        <row r="496">
          <cell r="B496" t="str">
            <v>Рябикова, 54</v>
          </cell>
        </row>
        <row r="497">
          <cell r="B497" t="str">
            <v>Рябикова, 54/2</v>
          </cell>
        </row>
        <row r="498">
          <cell r="B498" t="str">
            <v>Рябикова, 55</v>
          </cell>
        </row>
        <row r="499">
          <cell r="B499" t="str">
            <v>Рябикова, 56</v>
          </cell>
        </row>
        <row r="500">
          <cell r="B500" t="str">
            <v>Рябикова, 59</v>
          </cell>
        </row>
        <row r="501">
          <cell r="B501" t="str">
            <v>Рябикова, 5-а</v>
          </cell>
        </row>
        <row r="502">
          <cell r="B502" t="str">
            <v>Рябикова, 6</v>
          </cell>
        </row>
        <row r="503">
          <cell r="B503" t="str">
            <v>Рябикова, 60</v>
          </cell>
        </row>
        <row r="504">
          <cell r="B504" t="str">
            <v>Рябикова, 61</v>
          </cell>
        </row>
        <row r="505">
          <cell r="B505" t="str">
            <v>Рябикова, 62</v>
          </cell>
        </row>
        <row r="506">
          <cell r="B506" t="str">
            <v>Рябикова, 6-а</v>
          </cell>
        </row>
        <row r="507">
          <cell r="B507" t="str">
            <v>Рябикова, 7-а</v>
          </cell>
        </row>
        <row r="508">
          <cell r="B508" t="str">
            <v>Рябикова, 7-б</v>
          </cell>
        </row>
        <row r="509">
          <cell r="B509" t="str">
            <v>Рябикова, 8</v>
          </cell>
        </row>
        <row r="510">
          <cell r="B510" t="str">
            <v>Рябикова, 8-а</v>
          </cell>
        </row>
        <row r="511">
          <cell r="B511" t="str">
            <v>Рябикова, 8-б</v>
          </cell>
        </row>
        <row r="512">
          <cell r="B512" t="str">
            <v>Рябикова, 9</v>
          </cell>
        </row>
        <row r="513">
          <cell r="B513" t="str">
            <v>Рябикова, 9-а</v>
          </cell>
        </row>
        <row r="514">
          <cell r="B514" t="str">
            <v>Смоленская, 25</v>
          </cell>
        </row>
        <row r="515">
          <cell r="B515" t="str">
            <v>Сосновая, 23</v>
          </cell>
        </row>
        <row r="516">
          <cell r="B516" t="str">
            <v>Сосновая, 25</v>
          </cell>
        </row>
        <row r="517">
          <cell r="B517" t="str">
            <v>Сосновая, 27</v>
          </cell>
        </row>
        <row r="518">
          <cell r="B518" t="str">
            <v>Спортивный, 5-а</v>
          </cell>
        </row>
        <row r="519">
          <cell r="B519" t="str">
            <v>Спортивный, 9</v>
          </cell>
        </row>
        <row r="520">
          <cell r="B520" t="str">
            <v>Терешковой, 15-а</v>
          </cell>
        </row>
        <row r="521">
          <cell r="B521" t="str">
            <v>Терешковой, 25</v>
          </cell>
        </row>
        <row r="522">
          <cell r="B522" t="str">
            <v>Терешковой, 31</v>
          </cell>
        </row>
        <row r="523">
          <cell r="B523" t="str">
            <v>Терешковой, 37</v>
          </cell>
        </row>
        <row r="524">
          <cell r="B524" t="str">
            <v>Терешковой, 39</v>
          </cell>
        </row>
        <row r="525">
          <cell r="B525" t="str">
            <v>Терешковой, 40</v>
          </cell>
        </row>
        <row r="526">
          <cell r="B526" t="str">
            <v>Терешковой, 42</v>
          </cell>
        </row>
        <row r="527">
          <cell r="B527" t="str">
            <v>Терешковой, 47</v>
          </cell>
        </row>
        <row r="528">
          <cell r="B528" t="str">
            <v>Трилиссера, 82</v>
          </cell>
        </row>
        <row r="529">
          <cell r="B529" t="str">
            <v>Трилиссера, 86</v>
          </cell>
        </row>
        <row r="530">
          <cell r="B530" t="str">
            <v>Тургенева, 13</v>
          </cell>
        </row>
        <row r="531">
          <cell r="B531" t="str">
            <v>Тургенева, 3</v>
          </cell>
        </row>
        <row r="532">
          <cell r="B532" t="str">
            <v>Тургенева, 9</v>
          </cell>
        </row>
        <row r="533">
          <cell r="B533" t="str">
            <v>Университетский, 10</v>
          </cell>
        </row>
        <row r="534">
          <cell r="B534" t="str">
            <v>Университетский, 100</v>
          </cell>
        </row>
        <row r="535">
          <cell r="B535" t="str">
            <v>Университетский, 101</v>
          </cell>
        </row>
        <row r="536">
          <cell r="B536" t="str">
            <v>Университетский, 102</v>
          </cell>
        </row>
        <row r="537">
          <cell r="B537" t="str">
            <v>Университетский, 103</v>
          </cell>
        </row>
        <row r="538">
          <cell r="B538" t="str">
            <v>Университетский, 104</v>
          </cell>
        </row>
        <row r="539">
          <cell r="B539" t="str">
            <v>Университетский, 105</v>
          </cell>
        </row>
        <row r="540">
          <cell r="B540" t="str">
            <v>Университетский, 106</v>
          </cell>
        </row>
        <row r="541">
          <cell r="B541" t="str">
            <v>Университетский, 107</v>
          </cell>
        </row>
        <row r="542">
          <cell r="B542" t="str">
            <v>Университетский, 109</v>
          </cell>
        </row>
        <row r="543">
          <cell r="B543" t="str">
            <v>Университетский, 11</v>
          </cell>
        </row>
        <row r="544">
          <cell r="B544" t="str">
            <v>Университетский, 110</v>
          </cell>
        </row>
        <row r="545">
          <cell r="B545" t="str">
            <v>Университетский, 111</v>
          </cell>
        </row>
        <row r="546">
          <cell r="B546" t="str">
            <v>Университетский, 112</v>
          </cell>
        </row>
        <row r="547">
          <cell r="B547" t="str">
            <v>Университетский, 113</v>
          </cell>
        </row>
        <row r="548">
          <cell r="B548" t="str">
            <v>Университетский, 12</v>
          </cell>
        </row>
        <row r="549">
          <cell r="B549" t="str">
            <v>Университетский, 13</v>
          </cell>
        </row>
        <row r="550">
          <cell r="B550" t="str">
            <v>Университетский, 14</v>
          </cell>
        </row>
        <row r="551">
          <cell r="B551" t="str">
            <v>Университетский, 15</v>
          </cell>
        </row>
        <row r="552">
          <cell r="B552" t="str">
            <v>Университетский, 16</v>
          </cell>
        </row>
        <row r="553">
          <cell r="B553" t="str">
            <v>Университетский, 17</v>
          </cell>
        </row>
        <row r="554">
          <cell r="B554" t="str">
            <v>Университетский, 19</v>
          </cell>
        </row>
        <row r="555">
          <cell r="B555" t="str">
            <v>Университетский, 2</v>
          </cell>
        </row>
        <row r="556">
          <cell r="B556" t="str">
            <v>Университетский, 20</v>
          </cell>
        </row>
        <row r="557">
          <cell r="B557" t="str">
            <v>Университетский, 21</v>
          </cell>
        </row>
        <row r="558">
          <cell r="B558" t="str">
            <v>Университетский, 22</v>
          </cell>
        </row>
        <row r="559">
          <cell r="B559" t="str">
            <v>Университетский, 23</v>
          </cell>
        </row>
        <row r="560">
          <cell r="B560" t="str">
            <v>Университетский, 24</v>
          </cell>
        </row>
        <row r="561">
          <cell r="B561" t="str">
            <v>Университетский, 25</v>
          </cell>
        </row>
        <row r="562">
          <cell r="B562" t="str">
            <v>Университетский, 26</v>
          </cell>
        </row>
        <row r="563">
          <cell r="B563" t="str">
            <v>Университетский, 27</v>
          </cell>
        </row>
        <row r="564">
          <cell r="B564" t="str">
            <v>Университетский, 28</v>
          </cell>
        </row>
        <row r="565">
          <cell r="B565" t="str">
            <v>Университетский, 29</v>
          </cell>
        </row>
        <row r="566">
          <cell r="B566" t="str">
            <v>Университетский, 3</v>
          </cell>
        </row>
        <row r="567">
          <cell r="B567" t="str">
            <v>Университетский, 30</v>
          </cell>
        </row>
        <row r="568">
          <cell r="B568" t="str">
            <v>Университетский, 31</v>
          </cell>
        </row>
        <row r="569">
          <cell r="B569" t="str">
            <v>Университетский, 34</v>
          </cell>
        </row>
        <row r="570">
          <cell r="B570" t="str">
            <v>Университетский, 35</v>
          </cell>
        </row>
        <row r="571">
          <cell r="B571" t="str">
            <v>Университетский, 36</v>
          </cell>
        </row>
        <row r="572">
          <cell r="B572" t="str">
            <v>Университетский, 37</v>
          </cell>
        </row>
        <row r="573">
          <cell r="B573" t="str">
            <v>Университетский, 38</v>
          </cell>
        </row>
        <row r="574">
          <cell r="B574" t="str">
            <v>Университетский, 39</v>
          </cell>
        </row>
        <row r="575">
          <cell r="B575" t="str">
            <v>Университетский, 4</v>
          </cell>
        </row>
        <row r="576">
          <cell r="B576" t="str">
            <v>Университетский, 40</v>
          </cell>
        </row>
        <row r="577">
          <cell r="B577" t="str">
            <v>Университетский, 42</v>
          </cell>
        </row>
        <row r="578">
          <cell r="B578" t="str">
            <v>Университетский, 44</v>
          </cell>
        </row>
        <row r="579">
          <cell r="B579" t="str">
            <v>Университетский, 45</v>
          </cell>
        </row>
        <row r="580">
          <cell r="B580" t="str">
            <v>Университетский, 46</v>
          </cell>
        </row>
        <row r="581">
          <cell r="B581" t="str">
            <v>Университетский, 48</v>
          </cell>
        </row>
        <row r="582">
          <cell r="B582" t="str">
            <v>Университетский, 49</v>
          </cell>
        </row>
        <row r="583">
          <cell r="B583" t="str">
            <v>Университетский, 50</v>
          </cell>
        </row>
        <row r="584">
          <cell r="B584" t="str">
            <v>Университетский, 51</v>
          </cell>
        </row>
        <row r="585">
          <cell r="B585" t="str">
            <v>Университетский, 52</v>
          </cell>
        </row>
        <row r="586">
          <cell r="B586" t="str">
            <v>Университетский, 54</v>
          </cell>
        </row>
        <row r="587">
          <cell r="B587" t="str">
            <v>Университетский, 55</v>
          </cell>
        </row>
        <row r="588">
          <cell r="B588" t="str">
            <v>Университетский, 56</v>
          </cell>
        </row>
        <row r="589">
          <cell r="B589" t="str">
            <v>Университетский, 61</v>
          </cell>
        </row>
        <row r="590">
          <cell r="B590" t="str">
            <v>Университетский, 62</v>
          </cell>
        </row>
        <row r="591">
          <cell r="B591" t="str">
            <v>Университетский, 63</v>
          </cell>
        </row>
        <row r="592">
          <cell r="B592" t="str">
            <v>Университетский, 64</v>
          </cell>
        </row>
        <row r="593">
          <cell r="B593" t="str">
            <v>Университетский, 65</v>
          </cell>
        </row>
        <row r="594">
          <cell r="B594" t="str">
            <v>Университетский, 67</v>
          </cell>
        </row>
        <row r="595">
          <cell r="B595" t="str">
            <v>Университетский, 68</v>
          </cell>
        </row>
        <row r="596">
          <cell r="B596" t="str">
            <v>Университетский, 7</v>
          </cell>
        </row>
        <row r="597">
          <cell r="B597" t="str">
            <v>Университетский, 70</v>
          </cell>
        </row>
        <row r="598">
          <cell r="B598" t="str">
            <v>Университетский, 71</v>
          </cell>
        </row>
        <row r="599">
          <cell r="B599" t="str">
            <v>Университетский, 72</v>
          </cell>
        </row>
        <row r="600">
          <cell r="B600" t="str">
            <v>Университетский, 74</v>
          </cell>
        </row>
        <row r="601">
          <cell r="B601" t="str">
            <v>Университетский, 75</v>
          </cell>
        </row>
        <row r="602">
          <cell r="B602" t="str">
            <v>Университетский, 77-а</v>
          </cell>
        </row>
        <row r="603">
          <cell r="B603" t="str">
            <v>Университетский, 77-д</v>
          </cell>
        </row>
        <row r="604">
          <cell r="B604" t="str">
            <v>Университетский, 78</v>
          </cell>
        </row>
        <row r="605">
          <cell r="B605" t="str">
            <v>Университетский, 8</v>
          </cell>
        </row>
        <row r="606">
          <cell r="B606" t="str">
            <v>Университетский, 80</v>
          </cell>
        </row>
        <row r="607">
          <cell r="B607" t="str">
            <v>Университетский, 81</v>
          </cell>
        </row>
        <row r="608">
          <cell r="B608" t="str">
            <v>Университетский, 82</v>
          </cell>
        </row>
        <row r="609">
          <cell r="B609" t="str">
            <v>Университетский, 83</v>
          </cell>
        </row>
        <row r="610">
          <cell r="B610" t="str">
            <v>Университетский, 84</v>
          </cell>
        </row>
        <row r="611">
          <cell r="B611" t="str">
            <v>Университетский, 86</v>
          </cell>
        </row>
        <row r="612">
          <cell r="B612" t="str">
            <v>Университетский, 87</v>
          </cell>
        </row>
        <row r="613">
          <cell r="B613" t="str">
            <v>Университетский, 88</v>
          </cell>
        </row>
        <row r="614">
          <cell r="B614" t="str">
            <v>Университетский, 89</v>
          </cell>
        </row>
        <row r="615">
          <cell r="B615" t="str">
            <v>Университетский, 9</v>
          </cell>
        </row>
        <row r="616">
          <cell r="B616" t="str">
            <v>Университетский, 90</v>
          </cell>
        </row>
        <row r="617">
          <cell r="B617" t="str">
            <v>Университетский, 91</v>
          </cell>
        </row>
        <row r="618">
          <cell r="B618" t="str">
            <v>Университетский, 92</v>
          </cell>
        </row>
        <row r="619">
          <cell r="B619" t="str">
            <v>Университетский, 93</v>
          </cell>
        </row>
        <row r="620">
          <cell r="B620" t="str">
            <v>Университетский, 94</v>
          </cell>
        </row>
        <row r="621">
          <cell r="B621" t="str">
            <v>Университетский, 95</v>
          </cell>
        </row>
        <row r="622">
          <cell r="B622" t="str">
            <v>Университетский, 97</v>
          </cell>
        </row>
        <row r="623">
          <cell r="B623" t="str">
            <v>Университетский, 98</v>
          </cell>
        </row>
        <row r="624">
          <cell r="B624" t="str">
            <v>Университетский, 99</v>
          </cell>
        </row>
        <row r="625">
          <cell r="B625" t="str">
            <v>Флюкова, 1</v>
          </cell>
        </row>
        <row r="626">
          <cell r="B626" t="str">
            <v>Флюкова, 3</v>
          </cell>
        </row>
        <row r="627">
          <cell r="B627" t="str">
            <v>Фурманова, 2</v>
          </cell>
        </row>
        <row r="628">
          <cell r="B628" t="str">
            <v>Фурманова, 2-а</v>
          </cell>
        </row>
        <row r="629">
          <cell r="B629" t="str">
            <v>Фурманова, 4</v>
          </cell>
        </row>
        <row r="630">
          <cell r="B630" t="str">
            <v>Чайковского, 10</v>
          </cell>
        </row>
        <row r="631">
          <cell r="B631" t="str">
            <v>Чайковского, 11</v>
          </cell>
        </row>
        <row r="632">
          <cell r="B632" t="str">
            <v>Чайковского, 14</v>
          </cell>
        </row>
        <row r="633">
          <cell r="B633" t="str">
            <v>Чайковского, 16</v>
          </cell>
        </row>
        <row r="634">
          <cell r="B634" t="str">
            <v>Чайковского, 17</v>
          </cell>
        </row>
        <row r="635">
          <cell r="B635" t="str">
            <v>Чайковского, 18</v>
          </cell>
        </row>
        <row r="636">
          <cell r="B636" t="str">
            <v>Чайковского, 2</v>
          </cell>
        </row>
        <row r="637">
          <cell r="B637" t="str">
            <v>Чайковского, 20</v>
          </cell>
        </row>
        <row r="638">
          <cell r="B638" t="str">
            <v>Чайковского, 22</v>
          </cell>
        </row>
        <row r="639">
          <cell r="B639" t="str">
            <v>Чайковского, 4</v>
          </cell>
        </row>
        <row r="640">
          <cell r="B640" t="str">
            <v>Чайковского, 5</v>
          </cell>
        </row>
        <row r="641">
          <cell r="B641" t="str">
            <v>Чайковского, 6</v>
          </cell>
        </row>
        <row r="642">
          <cell r="B642" t="str">
            <v>Чайковского, 7</v>
          </cell>
        </row>
        <row r="643">
          <cell r="B643" t="str">
            <v>Чайковского, 9</v>
          </cell>
        </row>
        <row r="644">
          <cell r="B644" t="str">
            <v>Чернышевского, 17</v>
          </cell>
        </row>
        <row r="645">
          <cell r="B645" t="str">
            <v>Шмидта, 20</v>
          </cell>
        </row>
        <row r="646">
          <cell r="B646" t="str">
            <v>Шмидта, 21</v>
          </cell>
        </row>
        <row r="647">
          <cell r="B647" t="str">
            <v>Шмидта, 24</v>
          </cell>
        </row>
        <row r="648">
          <cell r="B648" t="str">
            <v>Шмидта, 26</v>
          </cell>
        </row>
        <row r="649">
          <cell r="B649" t="str">
            <v>Шмидта, 28</v>
          </cell>
        </row>
        <row r="650">
          <cell r="B650" t="str">
            <v>Шмидта, 30</v>
          </cell>
        </row>
        <row r="651">
          <cell r="B651" t="str">
            <v>Шмидта, 32</v>
          </cell>
        </row>
        <row r="652">
          <cell r="B652" t="str">
            <v>Шмидта, 36</v>
          </cell>
        </row>
        <row r="653">
          <cell r="B653" t="str">
            <v>Шмидта, 38</v>
          </cell>
        </row>
        <row r="654">
          <cell r="B654" t="str">
            <v>Шмидта, 5</v>
          </cell>
        </row>
        <row r="655">
          <cell r="B655" t="str">
            <v>Шпальная ветка, 10</v>
          </cell>
        </row>
        <row r="656">
          <cell r="B656" t="str">
            <v>Юбилейный, 1</v>
          </cell>
        </row>
        <row r="657">
          <cell r="B657" t="str">
            <v>Юбилейный, 10</v>
          </cell>
        </row>
        <row r="658">
          <cell r="B658" t="str">
            <v>Юбилейный, 101</v>
          </cell>
        </row>
        <row r="659">
          <cell r="B659" t="str">
            <v>Юбилейный, 103</v>
          </cell>
        </row>
        <row r="660">
          <cell r="B660" t="str">
            <v>Юбилейный, 104</v>
          </cell>
        </row>
        <row r="661">
          <cell r="B661" t="str">
            <v>Юбилейный, 105</v>
          </cell>
        </row>
        <row r="662">
          <cell r="B662" t="str">
            <v>Юбилейный, 106</v>
          </cell>
        </row>
        <row r="663">
          <cell r="B663" t="str">
            <v>Юбилейный, 107</v>
          </cell>
        </row>
        <row r="664">
          <cell r="B664" t="str">
            <v>Юбилейный, 108</v>
          </cell>
        </row>
        <row r="665">
          <cell r="B665" t="str">
            <v>Юбилейный, 109</v>
          </cell>
        </row>
        <row r="666">
          <cell r="B666" t="str">
            <v>Юбилейный, 10-а</v>
          </cell>
        </row>
        <row r="667">
          <cell r="B667" t="str">
            <v>Юбилейный, 10-б</v>
          </cell>
        </row>
        <row r="668">
          <cell r="B668" t="str">
            <v>Юбилейный, 10-в</v>
          </cell>
        </row>
        <row r="669">
          <cell r="B669" t="str">
            <v>Юбилейный, 10-г</v>
          </cell>
        </row>
        <row r="670">
          <cell r="B670" t="str">
            <v>Юбилейный, 11</v>
          </cell>
        </row>
        <row r="671">
          <cell r="B671" t="str">
            <v>Юбилейный, 11/1</v>
          </cell>
        </row>
        <row r="672">
          <cell r="B672" t="str">
            <v>Юбилейный, 11/2</v>
          </cell>
        </row>
        <row r="673">
          <cell r="B673" t="str">
            <v>Юбилейный, 11/4</v>
          </cell>
        </row>
        <row r="674">
          <cell r="B674" t="str">
            <v>Юбилейный, 11/5</v>
          </cell>
        </row>
        <row r="675">
          <cell r="B675" t="str">
            <v>Юбилейный, 110</v>
          </cell>
        </row>
        <row r="676">
          <cell r="B676" t="str">
            <v>Юбилейный, 111</v>
          </cell>
        </row>
        <row r="677">
          <cell r="B677" t="str">
            <v>Юбилейный, 112</v>
          </cell>
        </row>
        <row r="678">
          <cell r="B678" t="str">
            <v>Юбилейный, 12</v>
          </cell>
        </row>
        <row r="679">
          <cell r="B679" t="str">
            <v>Юбилейный, 13</v>
          </cell>
        </row>
        <row r="680">
          <cell r="B680" t="str">
            <v>Юбилейный, 14</v>
          </cell>
        </row>
        <row r="681">
          <cell r="B681" t="str">
            <v>Юбилейный, 15</v>
          </cell>
        </row>
        <row r="682">
          <cell r="B682" t="str">
            <v>Юбилейный, 16</v>
          </cell>
        </row>
        <row r="683">
          <cell r="B683" t="str">
            <v>Юбилейный, 19</v>
          </cell>
        </row>
        <row r="684">
          <cell r="B684" t="str">
            <v>Юбилейный, 2</v>
          </cell>
        </row>
        <row r="685">
          <cell r="B685" t="str">
            <v>Юбилейный, 20</v>
          </cell>
        </row>
        <row r="686">
          <cell r="B686" t="str">
            <v>Юбилейный, 21</v>
          </cell>
        </row>
        <row r="687">
          <cell r="B687" t="str">
            <v>Юбилейный, 22</v>
          </cell>
        </row>
        <row r="688">
          <cell r="B688" t="str">
            <v>Юбилейный, 23</v>
          </cell>
        </row>
        <row r="689">
          <cell r="B689" t="str">
            <v>Юбилейный, 25</v>
          </cell>
        </row>
        <row r="690">
          <cell r="B690" t="str">
            <v>Юбилейный, 27</v>
          </cell>
        </row>
        <row r="691">
          <cell r="B691" t="str">
            <v>Юбилейный, 28</v>
          </cell>
        </row>
        <row r="692">
          <cell r="B692" t="str">
            <v>Юбилейный, 29</v>
          </cell>
        </row>
        <row r="693">
          <cell r="B693" t="str">
            <v>Юбилейный, 3</v>
          </cell>
        </row>
        <row r="694">
          <cell r="B694" t="str">
            <v>Юбилейный, 30</v>
          </cell>
        </row>
        <row r="695">
          <cell r="B695" t="str">
            <v>Юбилейный, 31</v>
          </cell>
        </row>
        <row r="696">
          <cell r="B696" t="str">
            <v>Юбилейный, 32</v>
          </cell>
        </row>
        <row r="697">
          <cell r="B697" t="str">
            <v>Юбилейный, 33</v>
          </cell>
        </row>
        <row r="698">
          <cell r="B698" t="str">
            <v>Юбилейный, 34</v>
          </cell>
        </row>
        <row r="699">
          <cell r="B699" t="str">
            <v>Юбилейный, 35</v>
          </cell>
        </row>
        <row r="700">
          <cell r="B700" t="str">
            <v>Юбилейный, 36-а</v>
          </cell>
        </row>
        <row r="701">
          <cell r="B701" t="str">
            <v>Юбилейный, 36-б</v>
          </cell>
        </row>
        <row r="702">
          <cell r="B702" t="str">
            <v>Юбилейный, 37</v>
          </cell>
        </row>
        <row r="703">
          <cell r="B703" t="str">
            <v>Юбилейный, 37-б</v>
          </cell>
        </row>
        <row r="704">
          <cell r="B704" t="str">
            <v>Юбилейный, 38</v>
          </cell>
        </row>
        <row r="705">
          <cell r="B705" t="str">
            <v>Юбилейный, 39</v>
          </cell>
        </row>
        <row r="706">
          <cell r="B706" t="str">
            <v>Юбилейный, 4</v>
          </cell>
        </row>
        <row r="707">
          <cell r="B707" t="str">
            <v>Юбилейный, 40</v>
          </cell>
        </row>
        <row r="708">
          <cell r="B708" t="str">
            <v>Юбилейный, 41</v>
          </cell>
        </row>
        <row r="709">
          <cell r="B709" t="str">
            <v>Юбилейный, 43</v>
          </cell>
        </row>
        <row r="710">
          <cell r="B710" t="str">
            <v>Юбилейный, 44</v>
          </cell>
        </row>
        <row r="711">
          <cell r="B711" t="str">
            <v>Юбилейный, 45</v>
          </cell>
        </row>
        <row r="712">
          <cell r="B712" t="str">
            <v>Юбилейный, 46</v>
          </cell>
        </row>
        <row r="713">
          <cell r="B713" t="str">
            <v>Юбилейный, 47</v>
          </cell>
        </row>
        <row r="714">
          <cell r="B714" t="str">
            <v>Юбилейный, 47-а</v>
          </cell>
        </row>
        <row r="715">
          <cell r="B715" t="str">
            <v>Юбилейный, 48</v>
          </cell>
        </row>
        <row r="716">
          <cell r="B716" t="str">
            <v>Юбилейный, 5</v>
          </cell>
        </row>
        <row r="717">
          <cell r="B717" t="str">
            <v>Юбилейный, 50</v>
          </cell>
        </row>
        <row r="718">
          <cell r="B718" t="str">
            <v>Юбилейный, 51</v>
          </cell>
        </row>
        <row r="719">
          <cell r="B719" t="str">
            <v>Юбилейный, 52</v>
          </cell>
        </row>
        <row r="720">
          <cell r="B720" t="str">
            <v>Юбилейный, 53</v>
          </cell>
        </row>
        <row r="721">
          <cell r="B721" t="str">
            <v>Юбилейный, 54</v>
          </cell>
        </row>
        <row r="722">
          <cell r="B722" t="str">
            <v>Юбилейный, 55</v>
          </cell>
        </row>
        <row r="723">
          <cell r="B723" t="str">
            <v>Юбилейный, 56</v>
          </cell>
        </row>
        <row r="724">
          <cell r="B724" t="str">
            <v>Юбилейный, 57</v>
          </cell>
        </row>
        <row r="725">
          <cell r="B725" t="str">
            <v>Юбилейный, 58</v>
          </cell>
        </row>
        <row r="726">
          <cell r="B726" t="str">
            <v>Юбилейный, 6</v>
          </cell>
        </row>
        <row r="727">
          <cell r="B727" t="str">
            <v>Юбилейный, 60</v>
          </cell>
        </row>
        <row r="728">
          <cell r="B728" t="str">
            <v>Юбилейный, 60-а</v>
          </cell>
        </row>
        <row r="729">
          <cell r="B729" t="str">
            <v>Юбилейный, 61</v>
          </cell>
        </row>
        <row r="730">
          <cell r="B730" t="str">
            <v>Юбилейный, 62</v>
          </cell>
        </row>
        <row r="731">
          <cell r="B731" t="str">
            <v>Юбилейный, 63</v>
          </cell>
        </row>
        <row r="732">
          <cell r="B732" t="str">
            <v>Юбилейный, 65</v>
          </cell>
        </row>
        <row r="733">
          <cell r="B733" t="str">
            <v>Юбилейный, 66</v>
          </cell>
        </row>
        <row r="734">
          <cell r="B734" t="str">
            <v>Юбилейный, 67</v>
          </cell>
        </row>
        <row r="735">
          <cell r="B735" t="str">
            <v>Юбилейный, 68</v>
          </cell>
        </row>
        <row r="736">
          <cell r="B736" t="str">
            <v>Юбилейный, 69</v>
          </cell>
        </row>
        <row r="737">
          <cell r="B737" t="str">
            <v>Юбилейный, 7</v>
          </cell>
        </row>
        <row r="738">
          <cell r="B738" t="str">
            <v>Юбилейный, 70</v>
          </cell>
        </row>
        <row r="739">
          <cell r="B739" t="str">
            <v>Юбилейный, 71</v>
          </cell>
        </row>
        <row r="740">
          <cell r="B740" t="str">
            <v>Юбилейный, 72</v>
          </cell>
        </row>
        <row r="741">
          <cell r="B741" t="str">
            <v>Юбилейный, 74</v>
          </cell>
        </row>
        <row r="742">
          <cell r="B742" t="str">
            <v>Юбилейный, 75</v>
          </cell>
        </row>
        <row r="743">
          <cell r="B743" t="str">
            <v>Юбилейный, 76</v>
          </cell>
        </row>
        <row r="744">
          <cell r="B744" t="str">
            <v>Юбилейный, 77</v>
          </cell>
        </row>
        <row r="745">
          <cell r="B745" t="str">
            <v>Юбилейный, 78</v>
          </cell>
        </row>
        <row r="746">
          <cell r="B746" t="str">
            <v>Юбилейный, 79</v>
          </cell>
        </row>
        <row r="747">
          <cell r="B747" t="str">
            <v>Юбилейный, 8</v>
          </cell>
        </row>
        <row r="748">
          <cell r="B748" t="str">
            <v>Юбилейный, 80</v>
          </cell>
        </row>
        <row r="749">
          <cell r="B749" t="str">
            <v>Юбилейный, 81</v>
          </cell>
        </row>
        <row r="750">
          <cell r="B750" t="str">
            <v>Юбилейный, 82</v>
          </cell>
        </row>
        <row r="751">
          <cell r="B751" t="str">
            <v>Юбилейный, 83</v>
          </cell>
        </row>
        <row r="752">
          <cell r="B752" t="str">
            <v>Юбилейный, 84</v>
          </cell>
        </row>
        <row r="753">
          <cell r="B753" t="str">
            <v>Юбилейный, 85</v>
          </cell>
        </row>
        <row r="754">
          <cell r="B754" t="str">
            <v>Юбилейный, 86</v>
          </cell>
        </row>
        <row r="755">
          <cell r="B755" t="str">
            <v>Юбилейный, 88</v>
          </cell>
        </row>
        <row r="756">
          <cell r="B756" t="str">
            <v>Юбилейный, 89</v>
          </cell>
        </row>
        <row r="757">
          <cell r="B757" t="str">
            <v>Юбилейный, 9</v>
          </cell>
        </row>
        <row r="758">
          <cell r="B758" t="str">
            <v>Юбилейный, 90</v>
          </cell>
        </row>
        <row r="759">
          <cell r="B759" t="str">
            <v>Юбилейный, 91</v>
          </cell>
        </row>
        <row r="760">
          <cell r="B760" t="str">
            <v>Юбилейный, 92</v>
          </cell>
        </row>
        <row r="761">
          <cell r="B761" t="str">
            <v>Юбилейный, 93</v>
          </cell>
        </row>
        <row r="762">
          <cell r="B762" t="str">
            <v>Юбилейный, 94</v>
          </cell>
        </row>
        <row r="763">
          <cell r="B763" t="str">
            <v>Юбилейный, 95</v>
          </cell>
        </row>
        <row r="764">
          <cell r="B764" t="str">
            <v>Юбилейный, 96</v>
          </cell>
        </row>
        <row r="765">
          <cell r="B765" t="str">
            <v>Юбилейный, 97</v>
          </cell>
        </row>
        <row r="766">
          <cell r="B766" t="str">
            <v>Юбилейный, 98</v>
          </cell>
        </row>
        <row r="767">
          <cell r="B767" t="str">
            <v>Юбилейный, 99</v>
          </cell>
        </row>
        <row r="768">
          <cell r="B768" t="str">
            <v>Юбилейный, 9-б</v>
          </cell>
        </row>
        <row r="769">
          <cell r="B769" t="str">
            <v>Юбилейный, 9-в</v>
          </cell>
        </row>
        <row r="770">
          <cell r="B770" t="str">
            <v>Юбилейный, 9-г</v>
          </cell>
        </row>
      </sheetData>
      <sheetData sheetId="5"/>
      <sheetData sheetId="6"/>
      <sheetData sheetId="7"/>
      <sheetData sheetId="8"/>
      <sheetData sheetId="9"/>
      <sheetData sheetId="10">
        <row r="2737">
          <cell r="E2737">
            <v>7308.23</v>
          </cell>
        </row>
        <row r="2738">
          <cell r="E2738">
            <v>1364.06</v>
          </cell>
        </row>
        <row r="2739">
          <cell r="E2739">
            <v>2404.84</v>
          </cell>
        </row>
        <row r="2740">
          <cell r="E2740">
            <v>18883.86</v>
          </cell>
        </row>
        <row r="2741">
          <cell r="E2741">
            <v>66443.67</v>
          </cell>
        </row>
        <row r="2742">
          <cell r="E2742">
            <v>9750</v>
          </cell>
        </row>
        <row r="2743">
          <cell r="E2743">
            <v>10099.34</v>
          </cell>
        </row>
        <row r="2744">
          <cell r="E2744">
            <v>248549.92</v>
          </cell>
        </row>
        <row r="2745">
          <cell r="E2745">
            <v>38339.29</v>
          </cell>
        </row>
        <row r="2746">
          <cell r="E2746">
            <v>16181.94</v>
          </cell>
        </row>
        <row r="2747">
          <cell r="E2747">
            <v>81485.34</v>
          </cell>
        </row>
        <row r="2748">
          <cell r="E2748">
            <v>198352.06</v>
          </cell>
        </row>
        <row r="2749">
          <cell r="E2749">
            <v>2526.3200000000002</v>
          </cell>
        </row>
        <row r="2750">
          <cell r="E2750">
            <v>7652.42</v>
          </cell>
        </row>
        <row r="2751">
          <cell r="E2751">
            <v>23544.959999999999</v>
          </cell>
        </row>
        <row r="2753">
          <cell r="E2753">
            <v>412092.61</v>
          </cell>
        </row>
        <row r="2754">
          <cell r="E2754">
            <v>1809.99</v>
          </cell>
        </row>
        <row r="2755">
          <cell r="E2755">
            <v>9361.94</v>
          </cell>
        </row>
        <row r="2756">
          <cell r="E2756">
            <v>23705.77</v>
          </cell>
        </row>
        <row r="2757">
          <cell r="E2757">
            <v>114484.68</v>
          </cell>
        </row>
        <row r="2758">
          <cell r="E2758">
            <v>9169.9599999999991</v>
          </cell>
        </row>
        <row r="2759">
          <cell r="E2759">
            <v>15952.55</v>
          </cell>
        </row>
        <row r="2760">
          <cell r="E2760">
            <v>61631.79</v>
          </cell>
        </row>
        <row r="2762">
          <cell r="E2762">
            <v>85763.55</v>
          </cell>
        </row>
        <row r="2763">
          <cell r="E2763">
            <v>103082</v>
          </cell>
        </row>
        <row r="2764">
          <cell r="E2764">
            <v>8085.82</v>
          </cell>
        </row>
        <row r="2765">
          <cell r="E2765">
            <v>30815.89</v>
          </cell>
        </row>
        <row r="2766">
          <cell r="E2766">
            <v>40052.14</v>
          </cell>
        </row>
        <row r="2767">
          <cell r="E2767">
            <v>11291.37</v>
          </cell>
        </row>
        <row r="2768">
          <cell r="E2768">
            <v>24664.38</v>
          </cell>
        </row>
        <row r="2769">
          <cell r="E2769">
            <v>66084.179999999993</v>
          </cell>
        </row>
        <row r="2770">
          <cell r="E2770">
            <v>8085.82</v>
          </cell>
        </row>
        <row r="2771">
          <cell r="E2771">
            <v>91548.3</v>
          </cell>
        </row>
        <row r="2772">
          <cell r="E2772">
            <v>9718.76</v>
          </cell>
        </row>
        <row r="2773">
          <cell r="E2773">
            <v>7452.21</v>
          </cell>
        </row>
        <row r="2774">
          <cell r="E2774">
            <v>27254.639999999999</v>
          </cell>
        </row>
        <row r="2776">
          <cell r="E2776">
            <v>12886.71</v>
          </cell>
        </row>
        <row r="2777">
          <cell r="E2777">
            <v>43856</v>
          </cell>
        </row>
        <row r="2778">
          <cell r="E2778">
            <v>224000</v>
          </cell>
        </row>
        <row r="2779">
          <cell r="E2779">
            <v>17600</v>
          </cell>
        </row>
        <row r="2780">
          <cell r="E2780">
            <v>585303.41</v>
          </cell>
        </row>
        <row r="2781">
          <cell r="E2781">
            <v>35605.93</v>
          </cell>
        </row>
        <row r="2782">
          <cell r="E2782">
            <v>84444.62</v>
          </cell>
        </row>
        <row r="2783">
          <cell r="E2783">
            <v>8373.06</v>
          </cell>
        </row>
        <row r="2784">
          <cell r="E2784">
            <v>7425.23</v>
          </cell>
        </row>
        <row r="2785">
          <cell r="E2785">
            <v>150278.28</v>
          </cell>
        </row>
        <row r="2786">
          <cell r="E2786">
            <v>23056.43</v>
          </cell>
        </row>
        <row r="2787">
          <cell r="E2787">
            <v>1400.66</v>
          </cell>
        </row>
        <row r="2788">
          <cell r="E2788">
            <v>30815.89</v>
          </cell>
        </row>
        <row r="2789">
          <cell r="E2789">
            <v>8360.9699999999993</v>
          </cell>
        </row>
        <row r="2790">
          <cell r="E2790">
            <v>7350</v>
          </cell>
        </row>
        <row r="2791">
          <cell r="E2791">
            <v>31295.4</v>
          </cell>
        </row>
        <row r="2792">
          <cell r="E2792">
            <v>30815.89</v>
          </cell>
        </row>
        <row r="2793">
          <cell r="E2793">
            <v>11900</v>
          </cell>
        </row>
        <row r="2794">
          <cell r="E2794">
            <v>20278.759999999998</v>
          </cell>
        </row>
        <row r="2795">
          <cell r="E2795">
            <v>9999.69</v>
          </cell>
        </row>
        <row r="2796">
          <cell r="E2796">
            <v>23987.29</v>
          </cell>
        </row>
        <row r="2797">
          <cell r="E2797">
            <v>30815.89</v>
          </cell>
        </row>
        <row r="2798">
          <cell r="E2798">
            <v>20278.759999999998</v>
          </cell>
        </row>
        <row r="2799">
          <cell r="E2799">
            <v>5200</v>
          </cell>
        </row>
        <row r="2800">
          <cell r="E2800">
            <v>9999.69</v>
          </cell>
        </row>
        <row r="2801">
          <cell r="E2801">
            <v>23980.21</v>
          </cell>
        </row>
        <row r="2802">
          <cell r="E2802">
            <v>15602.63</v>
          </cell>
        </row>
        <row r="2805">
          <cell r="E2805">
            <v>22074.62</v>
          </cell>
        </row>
        <row r="2807">
          <cell r="E2807">
            <v>7360.36</v>
          </cell>
        </row>
        <row r="2808">
          <cell r="E2808">
            <v>6500</v>
          </cell>
        </row>
        <row r="2809">
          <cell r="E2809">
            <v>65648.600000000006</v>
          </cell>
        </row>
        <row r="2811">
          <cell r="E2811">
            <v>37638.67</v>
          </cell>
        </row>
        <row r="2812">
          <cell r="E2812">
            <v>11298.59</v>
          </cell>
        </row>
        <row r="2813">
          <cell r="E2813">
            <v>17106.64</v>
          </cell>
        </row>
        <row r="2814">
          <cell r="E2814">
            <v>30815.89</v>
          </cell>
        </row>
        <row r="2815">
          <cell r="E2815">
            <v>15589.27</v>
          </cell>
        </row>
        <row r="2816">
          <cell r="E2816">
            <v>12019</v>
          </cell>
        </row>
        <row r="2817">
          <cell r="E2817">
            <v>22319</v>
          </cell>
        </row>
        <row r="2818">
          <cell r="E2818">
            <v>41824.239999999998</v>
          </cell>
        </row>
        <row r="2819">
          <cell r="E2819">
            <v>8881.0499999999993</v>
          </cell>
        </row>
        <row r="2820">
          <cell r="E2820">
            <v>30815.89</v>
          </cell>
        </row>
        <row r="2821">
          <cell r="E2821">
            <v>22239.73</v>
          </cell>
        </row>
        <row r="2822">
          <cell r="E2822">
            <v>8719.14</v>
          </cell>
        </row>
        <row r="2823">
          <cell r="E2823">
            <v>14196.25</v>
          </cell>
        </row>
        <row r="2824">
          <cell r="E2824">
            <v>30815.89</v>
          </cell>
        </row>
        <row r="2825">
          <cell r="E2825">
            <v>32791.550000000003</v>
          </cell>
        </row>
        <row r="2826">
          <cell r="E2826">
            <v>9708.4500000000007</v>
          </cell>
        </row>
        <row r="2828">
          <cell r="E2828">
            <v>16445.759999999998</v>
          </cell>
        </row>
        <row r="2829">
          <cell r="E2829">
            <v>51821.66</v>
          </cell>
        </row>
        <row r="2830">
          <cell r="E2830">
            <v>188757.63</v>
          </cell>
        </row>
        <row r="2831">
          <cell r="E2831">
            <v>158603.79</v>
          </cell>
        </row>
        <row r="2832">
          <cell r="E2832">
            <v>4321.28</v>
          </cell>
        </row>
        <row r="2833">
          <cell r="E2833">
            <v>8805.52</v>
          </cell>
        </row>
        <row r="2834">
          <cell r="E2834">
            <v>31619.82</v>
          </cell>
        </row>
        <row r="2835">
          <cell r="E2835">
            <v>21354.87</v>
          </cell>
        </row>
        <row r="2836">
          <cell r="E2836">
            <v>60394.34</v>
          </cell>
        </row>
        <row r="2837">
          <cell r="E2837">
            <v>45636.17</v>
          </cell>
        </row>
        <row r="2838">
          <cell r="E2838">
            <v>13802.39</v>
          </cell>
        </row>
        <row r="2839">
          <cell r="E2839">
            <v>117336.15</v>
          </cell>
        </row>
        <row r="2840">
          <cell r="E2840">
            <v>11298.59</v>
          </cell>
        </row>
        <row r="2841">
          <cell r="E2841">
            <v>30000</v>
          </cell>
        </row>
        <row r="2842">
          <cell r="E2842">
            <v>50413.09</v>
          </cell>
        </row>
        <row r="2843">
          <cell r="E2843">
            <v>179084.75</v>
          </cell>
        </row>
        <row r="2844">
          <cell r="E2844">
            <v>13902.25</v>
          </cell>
        </row>
        <row r="2845">
          <cell r="E2845">
            <v>12750</v>
          </cell>
        </row>
        <row r="2846">
          <cell r="E2846">
            <v>11454.27</v>
          </cell>
        </row>
        <row r="2849">
          <cell r="E2849">
            <v>47663.76</v>
          </cell>
        </row>
        <row r="2850">
          <cell r="E2850">
            <v>10932.04</v>
          </cell>
        </row>
        <row r="2851">
          <cell r="E2851">
            <v>6134.4</v>
          </cell>
        </row>
        <row r="2852">
          <cell r="E2852">
            <v>3814.56</v>
          </cell>
        </row>
        <row r="2853">
          <cell r="E2853">
            <v>54632.92</v>
          </cell>
        </row>
        <row r="2854">
          <cell r="E2854">
            <v>6125.07</v>
          </cell>
        </row>
        <row r="2855">
          <cell r="E2855">
            <v>11454.27</v>
          </cell>
        </row>
        <row r="2856">
          <cell r="E2856">
            <v>294855</v>
          </cell>
        </row>
        <row r="2857">
          <cell r="E2857">
            <v>24259.38</v>
          </cell>
        </row>
        <row r="2858">
          <cell r="E2858">
            <v>2526.3200000000002</v>
          </cell>
        </row>
        <row r="2859">
          <cell r="E2859">
            <v>34647.96</v>
          </cell>
        </row>
        <row r="2861">
          <cell r="E2861">
            <v>35592.730000000003</v>
          </cell>
        </row>
        <row r="2862">
          <cell r="E2862">
            <v>198074.99</v>
          </cell>
        </row>
        <row r="2863">
          <cell r="E2863">
            <v>24328.26</v>
          </cell>
        </row>
        <row r="2864">
          <cell r="E2864">
            <v>34905.620000000003</v>
          </cell>
        </row>
        <row r="2865">
          <cell r="E2865">
            <v>18565.43</v>
          </cell>
        </row>
        <row r="2866">
          <cell r="E2866">
            <v>2404.84</v>
          </cell>
        </row>
        <row r="2867">
          <cell r="E2867">
            <v>63993.7</v>
          </cell>
        </row>
        <row r="2868">
          <cell r="E2868">
            <v>31555</v>
          </cell>
        </row>
        <row r="2869">
          <cell r="E2869">
            <v>96529</v>
          </cell>
        </row>
        <row r="2870">
          <cell r="E2870">
            <v>8651.5400000000009</v>
          </cell>
        </row>
        <row r="2871">
          <cell r="E2871">
            <v>9965.89</v>
          </cell>
        </row>
        <row r="2872">
          <cell r="E2872">
            <v>11355.35</v>
          </cell>
        </row>
        <row r="2873">
          <cell r="E2873">
            <v>16296.26</v>
          </cell>
        </row>
        <row r="2875">
          <cell r="E2875">
            <v>51774.97</v>
          </cell>
        </row>
        <row r="2876">
          <cell r="E2876">
            <v>32405.17</v>
          </cell>
        </row>
        <row r="2877">
          <cell r="E2877">
            <v>31555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5">
          <cell r="E5" t="str">
            <v>2-я Железнодорожная, 3</v>
          </cell>
          <cell r="F5">
            <v>7360.29</v>
          </cell>
          <cell r="O5" t="str">
            <v>2-я Железнодорожная, 15</v>
          </cell>
          <cell r="P5">
            <v>18336.47</v>
          </cell>
        </row>
        <row r="6">
          <cell r="E6" t="str">
            <v>2-я Железнодорожная, 5</v>
          </cell>
          <cell r="F6">
            <v>5062.6799999999994</v>
          </cell>
          <cell r="O6" t="str">
            <v>2-я Железнодорожная, 25</v>
          </cell>
          <cell r="P6">
            <v>332.7</v>
          </cell>
        </row>
        <row r="7">
          <cell r="E7" t="str">
            <v>2-я Железнодорожная, 6</v>
          </cell>
          <cell r="F7">
            <v>14163.52</v>
          </cell>
          <cell r="O7" t="str">
            <v>2-я Железнодорожная, 3</v>
          </cell>
          <cell r="P7">
            <v>7360.2899999999991</v>
          </cell>
        </row>
        <row r="8">
          <cell r="E8" t="str">
            <v>2-я Железнодорожная, 7</v>
          </cell>
          <cell r="F8">
            <v>6591.48</v>
          </cell>
          <cell r="O8" t="str">
            <v>2-я Железнодорожная, 5</v>
          </cell>
          <cell r="P8">
            <v>5062.6799999999994</v>
          </cell>
        </row>
        <row r="9">
          <cell r="E9" t="str">
            <v>2-я Железнодорожная, 8</v>
          </cell>
          <cell r="F9">
            <v>17275.23</v>
          </cell>
          <cell r="O9" t="str">
            <v>2-я Железнодорожная, 5-а</v>
          </cell>
          <cell r="P9">
            <v>6414.99</v>
          </cell>
        </row>
        <row r="10">
          <cell r="E10" t="str">
            <v>2-я Железнодорожная, 9</v>
          </cell>
          <cell r="F10">
            <v>1100</v>
          </cell>
          <cell r="O10" t="str">
            <v>2-я Железнодорожная, 5-б</v>
          </cell>
          <cell r="P10">
            <v>6732.18</v>
          </cell>
        </row>
        <row r="11">
          <cell r="E11" t="str">
            <v>2-я Железнодорожная, 15</v>
          </cell>
          <cell r="F11">
            <v>18336.47</v>
          </cell>
          <cell r="O11" t="str">
            <v>2-я Железнодорожная, 5-в</v>
          </cell>
          <cell r="P11">
            <v>6488.0599999999995</v>
          </cell>
        </row>
        <row r="12">
          <cell r="E12" t="str">
            <v>2-я Железнодорожная, 25</v>
          </cell>
          <cell r="F12">
            <v>332.7</v>
          </cell>
          <cell r="O12" t="str">
            <v>2-я Железнодорожная, 5-г</v>
          </cell>
          <cell r="P12">
            <v>6524.91</v>
          </cell>
        </row>
        <row r="13">
          <cell r="E13" t="str">
            <v>2-я Железнодорожная, 5-а</v>
          </cell>
          <cell r="F13">
            <v>6414.99</v>
          </cell>
          <cell r="O13" t="str">
            <v>2-я Железнодорожная, 6</v>
          </cell>
          <cell r="P13">
            <v>14163.52</v>
          </cell>
        </row>
        <row r="14">
          <cell r="E14" t="str">
            <v>2-я Железнодорожная, 5-б</v>
          </cell>
          <cell r="F14">
            <v>6732.1800000000012</v>
          </cell>
          <cell r="O14" t="str">
            <v>2-я Железнодорожная, 7</v>
          </cell>
          <cell r="P14">
            <v>6591.48</v>
          </cell>
        </row>
        <row r="15">
          <cell r="E15" t="str">
            <v>2-я Железнодорожная, 5-в</v>
          </cell>
          <cell r="F15">
            <v>6488.0599999999995</v>
          </cell>
          <cell r="O15" t="str">
            <v>2-я Железнодорожная, 8</v>
          </cell>
          <cell r="P15">
            <v>17275.23</v>
          </cell>
        </row>
        <row r="16">
          <cell r="E16" t="str">
            <v>2-я Железнодорожная, 5-г</v>
          </cell>
          <cell r="F16">
            <v>6524.91</v>
          </cell>
          <cell r="O16" t="str">
            <v>2-я Железнодорожная, 8-а</v>
          </cell>
          <cell r="P16">
            <v>6142.5</v>
          </cell>
        </row>
        <row r="17">
          <cell r="E17" t="str">
            <v>2-я Железнодорожная, 8-а</v>
          </cell>
          <cell r="F17">
            <v>6142.5</v>
          </cell>
          <cell r="O17" t="str">
            <v>2-я Железнодорожная, 8-б</v>
          </cell>
          <cell r="P17">
            <v>5754.42</v>
          </cell>
        </row>
        <row r="18">
          <cell r="E18" t="str">
            <v>2-я Железнодорожная, 8-б</v>
          </cell>
          <cell r="F18">
            <v>5754.42</v>
          </cell>
          <cell r="O18" t="str">
            <v>2-я Железнодорожная, 8-в</v>
          </cell>
          <cell r="P18">
            <v>3965.77</v>
          </cell>
        </row>
        <row r="19">
          <cell r="E19" t="str">
            <v>2-я Железнодорожная, 8-в</v>
          </cell>
          <cell r="F19">
            <v>3965.77</v>
          </cell>
          <cell r="O19" t="str">
            <v>2-я Железнодорожная, 9</v>
          </cell>
          <cell r="P19">
            <v>1100</v>
          </cell>
        </row>
        <row r="20">
          <cell r="E20" t="str">
            <v>4-я Железнодорожная, 48</v>
          </cell>
          <cell r="F20">
            <v>2480.14</v>
          </cell>
          <cell r="O20" t="str">
            <v>4-я Железнодорожная, 153</v>
          </cell>
          <cell r="P20">
            <v>6058.75</v>
          </cell>
        </row>
        <row r="21">
          <cell r="E21" t="str">
            <v>4-я Железнодорожная, 81</v>
          </cell>
          <cell r="F21">
            <v>236.96</v>
          </cell>
          <cell r="O21" t="str">
            <v>4-я Железнодорожная, 155</v>
          </cell>
          <cell r="P21">
            <v>6051.7</v>
          </cell>
        </row>
        <row r="22">
          <cell r="E22" t="str">
            <v>4-я Железнодорожная, 153</v>
          </cell>
          <cell r="F22">
            <v>6058.75</v>
          </cell>
          <cell r="O22" t="str">
            <v>4-я Железнодорожная, 157</v>
          </cell>
          <cell r="P22">
            <v>5968.49</v>
          </cell>
        </row>
        <row r="23">
          <cell r="E23" t="str">
            <v>4-я Железнодорожная, 155</v>
          </cell>
          <cell r="F23">
            <v>6051.7</v>
          </cell>
          <cell r="O23" t="str">
            <v>4-я Железнодорожная, 48</v>
          </cell>
          <cell r="P23">
            <v>2480.14</v>
          </cell>
        </row>
        <row r="24">
          <cell r="E24" t="str">
            <v>4-я Железнодорожная, 157</v>
          </cell>
          <cell r="F24">
            <v>5968.49</v>
          </cell>
          <cell r="O24" t="str">
            <v>4-я Железнодорожная, 81</v>
          </cell>
          <cell r="P24">
            <v>236.96</v>
          </cell>
        </row>
        <row r="25">
          <cell r="E25" t="str">
            <v>5-я Железнодорожная, 51</v>
          </cell>
          <cell r="F25">
            <v>17909.64</v>
          </cell>
          <cell r="O25" t="str">
            <v>5-я Железнодорожная, 51</v>
          </cell>
          <cell r="P25">
            <v>17909.64</v>
          </cell>
        </row>
        <row r="26">
          <cell r="E26" t="str">
            <v>Академика Курчатова, 2</v>
          </cell>
          <cell r="F26">
            <v>6204.58</v>
          </cell>
          <cell r="O26" t="str">
            <v>Академика Курчатова, 11</v>
          </cell>
          <cell r="P26">
            <v>5606.58</v>
          </cell>
        </row>
        <row r="27">
          <cell r="E27" t="str">
            <v>Академика Курчатова, 4</v>
          </cell>
          <cell r="F27">
            <v>5828.76</v>
          </cell>
          <cell r="O27" t="str">
            <v>Академика Курчатова, 13</v>
          </cell>
          <cell r="P27">
            <v>701.34</v>
          </cell>
        </row>
        <row r="28">
          <cell r="E28" t="str">
            <v>Академика Курчатова, 5</v>
          </cell>
          <cell r="F28">
            <v>1098.67</v>
          </cell>
          <cell r="O28" t="str">
            <v>Академика Курчатова, 2</v>
          </cell>
          <cell r="P28">
            <v>6204.58</v>
          </cell>
        </row>
        <row r="29">
          <cell r="E29" t="str">
            <v>Академика Курчатова, 6</v>
          </cell>
          <cell r="F29">
            <v>6506.6399999999994</v>
          </cell>
          <cell r="O29" t="str">
            <v>Академика Курчатова, 2-а</v>
          </cell>
          <cell r="P29">
            <v>433.42</v>
          </cell>
        </row>
        <row r="30">
          <cell r="E30" t="str">
            <v>Академика Курчатова, 9</v>
          </cell>
          <cell r="F30">
            <v>6569.96</v>
          </cell>
          <cell r="O30" t="str">
            <v>Академика Курчатова, 4</v>
          </cell>
          <cell r="P30">
            <v>5828.76</v>
          </cell>
        </row>
        <row r="31">
          <cell r="E31" t="str">
            <v>Академика Курчатова, 11</v>
          </cell>
          <cell r="F31">
            <v>5606.58</v>
          </cell>
          <cell r="O31" t="str">
            <v>Академика Курчатова, 5</v>
          </cell>
          <cell r="P31">
            <v>1098.67</v>
          </cell>
        </row>
        <row r="32">
          <cell r="E32" t="str">
            <v>Академика Курчатова, 13</v>
          </cell>
          <cell r="F32">
            <v>701.34</v>
          </cell>
          <cell r="O32" t="str">
            <v>Академика Курчатова, 5-а</v>
          </cell>
          <cell r="P32">
            <v>1206.6399999999999</v>
          </cell>
        </row>
        <row r="33">
          <cell r="E33" t="str">
            <v>Академика Курчатова, 2-а</v>
          </cell>
          <cell r="F33">
            <v>433.42</v>
          </cell>
          <cell r="O33" t="str">
            <v>Академика Курчатова, 5-б</v>
          </cell>
          <cell r="P33">
            <v>419.29</v>
          </cell>
        </row>
        <row r="34">
          <cell r="E34" t="str">
            <v>Академика Курчатова, 5-а</v>
          </cell>
          <cell r="F34">
            <v>1206.6399999999999</v>
          </cell>
          <cell r="O34" t="str">
            <v>Академика Курчатова, 5-в</v>
          </cell>
          <cell r="P34">
            <v>6878.76</v>
          </cell>
        </row>
        <row r="35">
          <cell r="E35" t="str">
            <v>Академика Курчатова, 5-б</v>
          </cell>
          <cell r="F35">
            <v>419.29</v>
          </cell>
          <cell r="O35" t="str">
            <v>Академика Курчатова, 6</v>
          </cell>
          <cell r="P35">
            <v>6506.6399999999994</v>
          </cell>
        </row>
        <row r="36">
          <cell r="E36" t="str">
            <v>Академика Курчатова, 5-в</v>
          </cell>
          <cell r="F36">
            <v>6878.76</v>
          </cell>
          <cell r="O36" t="str">
            <v>Академика Курчатова, 6-а</v>
          </cell>
          <cell r="P36">
            <v>440.69</v>
          </cell>
        </row>
        <row r="37">
          <cell r="E37" t="str">
            <v>Академика Курчатова, 6-а</v>
          </cell>
          <cell r="F37">
            <v>5875.8099999999995</v>
          </cell>
          <cell r="O37" t="str">
            <v>Академика Курчатова, 7-а</v>
          </cell>
          <cell r="P37">
            <v>0</v>
          </cell>
        </row>
        <row r="38">
          <cell r="E38" t="str">
            <v>Академика Курчатова, 7-а</v>
          </cell>
          <cell r="F38">
            <v>7043.95</v>
          </cell>
          <cell r="O38" t="str">
            <v>Академика Курчатова, 9</v>
          </cell>
          <cell r="P38">
            <v>6569.96</v>
          </cell>
        </row>
        <row r="39">
          <cell r="E39" t="str">
            <v>Алмазная, 2</v>
          </cell>
          <cell r="F39">
            <v>27486.480000000003</v>
          </cell>
          <cell r="O39" t="str">
            <v>Алмазная, 10</v>
          </cell>
          <cell r="P39">
            <v>9489.76</v>
          </cell>
        </row>
        <row r="40">
          <cell r="E40" t="str">
            <v>Алмазная, 4</v>
          </cell>
          <cell r="F40">
            <v>10221.120000000001</v>
          </cell>
          <cell r="O40" t="str">
            <v>Алмазная, 16</v>
          </cell>
          <cell r="P40">
            <v>22253.84</v>
          </cell>
        </row>
        <row r="41">
          <cell r="E41" t="str">
            <v>Алмазная, 6</v>
          </cell>
          <cell r="F41">
            <v>22200.36</v>
          </cell>
          <cell r="O41" t="str">
            <v>Алмазная, 18</v>
          </cell>
          <cell r="P41">
            <v>10327.519999999999</v>
          </cell>
        </row>
        <row r="42">
          <cell r="E42" t="str">
            <v>Алмазная, 8</v>
          </cell>
          <cell r="F42">
            <v>10407.6</v>
          </cell>
          <cell r="O42" t="str">
            <v>Алмазная, 2</v>
          </cell>
          <cell r="P42">
            <v>27486.480000000003</v>
          </cell>
        </row>
        <row r="43">
          <cell r="E43" t="str">
            <v>Алмазная, 10</v>
          </cell>
          <cell r="F43">
            <v>9489.76</v>
          </cell>
          <cell r="O43" t="str">
            <v>Алмазная, 2-а</v>
          </cell>
          <cell r="P43">
            <v>10961.44</v>
          </cell>
        </row>
        <row r="44">
          <cell r="E44" t="str">
            <v>Алмазная, 16</v>
          </cell>
          <cell r="F44">
            <v>22253.84</v>
          </cell>
          <cell r="O44" t="str">
            <v>Алмазная, 4</v>
          </cell>
          <cell r="P44">
            <v>10221.120000000001</v>
          </cell>
        </row>
        <row r="45">
          <cell r="E45" t="str">
            <v>Алмазная, 18</v>
          </cell>
          <cell r="F45">
            <v>10327.519999999999</v>
          </cell>
          <cell r="O45" t="str">
            <v>Алмазная, 4-а</v>
          </cell>
          <cell r="P45">
            <v>10233.44</v>
          </cell>
        </row>
        <row r="46">
          <cell r="E46" t="str">
            <v>Алмазная, 2-а</v>
          </cell>
          <cell r="F46">
            <v>10961.44</v>
          </cell>
          <cell r="O46" t="str">
            <v>Алмазная, 6</v>
          </cell>
          <cell r="P46">
            <v>22200.36</v>
          </cell>
        </row>
        <row r="47">
          <cell r="E47" t="str">
            <v>Алмазная, 4-а</v>
          </cell>
          <cell r="F47">
            <v>10233.44</v>
          </cell>
          <cell r="O47" t="str">
            <v>Алмазная, 8</v>
          </cell>
          <cell r="P47">
            <v>10407.6</v>
          </cell>
        </row>
        <row r="48">
          <cell r="E48" t="str">
            <v>Багратиона, 52</v>
          </cell>
          <cell r="F48">
            <v>6401.06</v>
          </cell>
          <cell r="O48" t="str">
            <v>Багратиона, 52</v>
          </cell>
          <cell r="P48">
            <v>6401.06</v>
          </cell>
        </row>
        <row r="49">
          <cell r="E49" t="str">
            <v>Боткина, 5</v>
          </cell>
          <cell r="F49">
            <v>5444.18</v>
          </cell>
          <cell r="O49" t="str">
            <v>Боткина, 11</v>
          </cell>
          <cell r="P49">
            <v>7572.88</v>
          </cell>
        </row>
        <row r="50">
          <cell r="E50" t="str">
            <v>Боткина, 7</v>
          </cell>
          <cell r="F50">
            <v>5432.53</v>
          </cell>
          <cell r="O50" t="str">
            <v>Боткина, 32</v>
          </cell>
          <cell r="P50">
            <v>16041.2</v>
          </cell>
        </row>
        <row r="51">
          <cell r="E51" t="str">
            <v>Боткина, 9</v>
          </cell>
          <cell r="F51">
            <v>6417.81</v>
          </cell>
          <cell r="O51" t="str">
            <v>Боткина, 5</v>
          </cell>
          <cell r="P51">
            <v>5444.18</v>
          </cell>
        </row>
        <row r="52">
          <cell r="E52" t="str">
            <v>Боткина, 11</v>
          </cell>
          <cell r="F52">
            <v>7572.88</v>
          </cell>
          <cell r="O52" t="str">
            <v>Боткина, 7</v>
          </cell>
          <cell r="P52">
            <v>5432.53</v>
          </cell>
        </row>
        <row r="53">
          <cell r="E53" t="str">
            <v>Боткина, 32</v>
          </cell>
          <cell r="F53">
            <v>16041.2</v>
          </cell>
          <cell r="O53" t="str">
            <v>Боткина, 8-а</v>
          </cell>
          <cell r="P53">
            <v>28118.85</v>
          </cell>
        </row>
        <row r="54">
          <cell r="E54" t="str">
            <v>Боткина, 8-а</v>
          </cell>
          <cell r="F54">
            <v>28118.85</v>
          </cell>
          <cell r="O54" t="str">
            <v>Боткина, 8-б</v>
          </cell>
          <cell r="P54">
            <v>1897.43</v>
          </cell>
        </row>
        <row r="55">
          <cell r="E55" t="str">
            <v>Боткина, 8-б</v>
          </cell>
          <cell r="F55">
            <v>1897.43</v>
          </cell>
          <cell r="O55" t="str">
            <v>Боткина, 9</v>
          </cell>
          <cell r="P55">
            <v>6417.81</v>
          </cell>
        </row>
        <row r="56">
          <cell r="E56" t="str">
            <v>Булавина, 12</v>
          </cell>
          <cell r="F56">
            <v>17702.16</v>
          </cell>
          <cell r="O56" t="str">
            <v>Булавина, 12</v>
          </cell>
          <cell r="P56">
            <v>17702.16</v>
          </cell>
        </row>
        <row r="57">
          <cell r="E57" t="str">
            <v>Гоголя, 2</v>
          </cell>
          <cell r="F57">
            <v>290.81</v>
          </cell>
          <cell r="O57" t="str">
            <v>Гоголя, 104</v>
          </cell>
          <cell r="P57">
            <v>1139.71</v>
          </cell>
        </row>
        <row r="58">
          <cell r="E58" t="str">
            <v>Гоголя, 4</v>
          </cell>
          <cell r="F58">
            <v>471.47</v>
          </cell>
          <cell r="O58" t="str">
            <v>Гоголя, 2</v>
          </cell>
          <cell r="P58">
            <v>290.81</v>
          </cell>
        </row>
        <row r="59">
          <cell r="E59" t="str">
            <v>Гоголя, 6</v>
          </cell>
          <cell r="F59">
            <v>4378.3999999999996</v>
          </cell>
          <cell r="O59" t="str">
            <v>Гоголя, 30</v>
          </cell>
          <cell r="P59">
            <v>9140.89</v>
          </cell>
        </row>
        <row r="60">
          <cell r="E60" t="str">
            <v>Гоголя, 7</v>
          </cell>
          <cell r="F60">
            <v>8253.81</v>
          </cell>
          <cell r="O60" t="str">
            <v>Гоголя, 4</v>
          </cell>
          <cell r="P60">
            <v>471.47</v>
          </cell>
        </row>
        <row r="61">
          <cell r="E61" t="str">
            <v>Гоголя, 30</v>
          </cell>
          <cell r="F61">
            <v>9140.89</v>
          </cell>
          <cell r="O61" t="str">
            <v>Гоголя, 42</v>
          </cell>
          <cell r="P61">
            <v>6052.58</v>
          </cell>
        </row>
        <row r="62">
          <cell r="E62" t="str">
            <v>Гоголя, 42</v>
          </cell>
          <cell r="F62">
            <v>6052.58</v>
          </cell>
          <cell r="O62" t="str">
            <v>Гоголя, 42-а</v>
          </cell>
          <cell r="P62">
            <v>443.38</v>
          </cell>
        </row>
        <row r="63">
          <cell r="E63" t="str">
            <v>Гоголя, 45</v>
          </cell>
          <cell r="F63">
            <v>1149.5</v>
          </cell>
          <cell r="O63" t="str">
            <v>Гоголя, 42-в</v>
          </cell>
          <cell r="P63">
            <v>265.44</v>
          </cell>
        </row>
        <row r="64">
          <cell r="E64" t="str">
            <v>Гоголя, 73</v>
          </cell>
          <cell r="F64">
            <v>8043.28</v>
          </cell>
          <cell r="O64" t="str">
            <v>Гоголя, 45</v>
          </cell>
          <cell r="P64">
            <v>1149.5</v>
          </cell>
        </row>
        <row r="65">
          <cell r="E65" t="str">
            <v>Гоголя, 75</v>
          </cell>
          <cell r="F65">
            <v>10288.26</v>
          </cell>
          <cell r="O65" t="str">
            <v>Гоголя, 6</v>
          </cell>
          <cell r="P65">
            <v>4378.3999999999996</v>
          </cell>
        </row>
        <row r="66">
          <cell r="E66" t="str">
            <v>Гоголя, 77</v>
          </cell>
          <cell r="F66">
            <v>4841.2299999999996</v>
          </cell>
          <cell r="O66" t="str">
            <v>Гоголя, 7</v>
          </cell>
          <cell r="P66">
            <v>8253.81</v>
          </cell>
        </row>
        <row r="67">
          <cell r="E67" t="str">
            <v>Гоголя, 83</v>
          </cell>
          <cell r="F67">
            <v>1270.23</v>
          </cell>
          <cell r="O67" t="str">
            <v>Гоголя, 73</v>
          </cell>
          <cell r="P67">
            <v>8043.28</v>
          </cell>
        </row>
        <row r="68">
          <cell r="E68" t="str">
            <v>Гоголя, 92</v>
          </cell>
          <cell r="F68">
            <v>1789.49</v>
          </cell>
          <cell r="O68" t="str">
            <v>Гоголя, 75</v>
          </cell>
          <cell r="P68">
            <v>10288.26</v>
          </cell>
        </row>
        <row r="69">
          <cell r="E69" t="str">
            <v>Гоголя, 104</v>
          </cell>
          <cell r="F69">
            <v>1139.71</v>
          </cell>
          <cell r="O69" t="str">
            <v>Гоголя, 77</v>
          </cell>
          <cell r="P69">
            <v>4841.2299999999996</v>
          </cell>
        </row>
        <row r="70">
          <cell r="E70" t="str">
            <v>Гоголя, 42-а</v>
          </cell>
          <cell r="F70">
            <v>443.38</v>
          </cell>
          <cell r="O70" t="str">
            <v>Гоголя, 83</v>
          </cell>
          <cell r="P70">
            <v>1270.23</v>
          </cell>
        </row>
        <row r="71">
          <cell r="E71" t="str">
            <v>Гоголя, 42-в</v>
          </cell>
          <cell r="F71">
            <v>707.83999999999992</v>
          </cell>
          <cell r="O71" t="str">
            <v>Гоголя, 92</v>
          </cell>
          <cell r="P71">
            <v>1789.49</v>
          </cell>
        </row>
        <row r="72">
          <cell r="E72" t="str">
            <v>Грибоедова, 4</v>
          </cell>
          <cell r="F72">
            <v>6228.49</v>
          </cell>
          <cell r="O72" t="str">
            <v>Грибоедова, 4</v>
          </cell>
          <cell r="P72">
            <v>6228.49</v>
          </cell>
        </row>
        <row r="73">
          <cell r="E73" t="str">
            <v>Грибоедова, 5</v>
          </cell>
          <cell r="F73">
            <v>6770.0700000000006</v>
          </cell>
          <cell r="O73" t="str">
            <v>Грибоедова, 5</v>
          </cell>
          <cell r="P73">
            <v>6770.07</v>
          </cell>
        </row>
        <row r="74">
          <cell r="E74" t="str">
            <v>Грибоедова, 63</v>
          </cell>
          <cell r="F74">
            <v>5682.72</v>
          </cell>
          <cell r="O74" t="str">
            <v>Грибоедова, 63</v>
          </cell>
          <cell r="P74">
            <v>5682.72</v>
          </cell>
        </row>
        <row r="75">
          <cell r="E75" t="str">
            <v>Грибоедова, 65</v>
          </cell>
          <cell r="F75">
            <v>5724.16</v>
          </cell>
          <cell r="O75" t="str">
            <v>Грибоедова, 65</v>
          </cell>
          <cell r="P75">
            <v>5724.16</v>
          </cell>
        </row>
        <row r="76">
          <cell r="E76" t="str">
            <v>Грибоедова, 67</v>
          </cell>
          <cell r="F76">
            <v>5697.41</v>
          </cell>
          <cell r="O76" t="str">
            <v>Грибоедова, 67</v>
          </cell>
          <cell r="P76">
            <v>5697.41</v>
          </cell>
        </row>
        <row r="77">
          <cell r="E77" t="str">
            <v>Добролюбова, 1</v>
          </cell>
          <cell r="F77">
            <v>19467.63</v>
          </cell>
          <cell r="O77" t="str">
            <v>Добролюбова, 1</v>
          </cell>
          <cell r="P77">
            <v>19467.629999999997</v>
          </cell>
        </row>
        <row r="78">
          <cell r="E78" t="str">
            <v>Добролюбова, 3</v>
          </cell>
          <cell r="F78">
            <v>6827.3099999999995</v>
          </cell>
          <cell r="O78" t="str">
            <v>Добролюбова, 12</v>
          </cell>
          <cell r="P78">
            <v>9278.93</v>
          </cell>
        </row>
        <row r="79">
          <cell r="E79" t="str">
            <v>Добролюбова, 12</v>
          </cell>
          <cell r="F79">
            <v>9278.93</v>
          </cell>
          <cell r="O79" t="str">
            <v>Добролюбова, 17</v>
          </cell>
          <cell r="P79">
            <v>14751.41</v>
          </cell>
        </row>
        <row r="80">
          <cell r="E80" t="str">
            <v>Добролюбова, 17</v>
          </cell>
          <cell r="F80">
            <v>14751.41</v>
          </cell>
          <cell r="O80" t="str">
            <v>Добролюбова, 3</v>
          </cell>
          <cell r="P80">
            <v>6827.3099999999995</v>
          </cell>
        </row>
        <row r="81">
          <cell r="E81" t="str">
            <v>Доржи Банзарова, 19</v>
          </cell>
          <cell r="F81">
            <v>778.51</v>
          </cell>
          <cell r="O81" t="str">
            <v>Доржи Банзарова, 19</v>
          </cell>
          <cell r="P81">
            <v>778.51</v>
          </cell>
        </row>
        <row r="82">
          <cell r="E82" t="str">
            <v>Достоевского, 12</v>
          </cell>
          <cell r="F82">
            <v>9376.15</v>
          </cell>
          <cell r="O82" t="str">
            <v>Достоевского, 12</v>
          </cell>
          <cell r="P82">
            <v>9376.15</v>
          </cell>
        </row>
        <row r="83">
          <cell r="E83" t="str">
            <v>Достоевского, 14</v>
          </cell>
          <cell r="F83">
            <v>7888.88</v>
          </cell>
          <cell r="O83" t="str">
            <v>Достоевского, 14</v>
          </cell>
          <cell r="P83">
            <v>7888.88</v>
          </cell>
        </row>
        <row r="84">
          <cell r="E84" t="str">
            <v>Жуковского, 21</v>
          </cell>
          <cell r="F84">
            <v>3866.8599999999997</v>
          </cell>
          <cell r="O84" t="str">
            <v>Жуковского, 21</v>
          </cell>
          <cell r="P84">
            <v>3866.8599999999997</v>
          </cell>
        </row>
        <row r="85">
          <cell r="E85" t="str">
            <v>Звездинская, 22</v>
          </cell>
          <cell r="F85">
            <v>5619.32</v>
          </cell>
          <cell r="O85" t="str">
            <v>Звездинская, 22</v>
          </cell>
          <cell r="P85">
            <v>5619.32</v>
          </cell>
        </row>
        <row r="86">
          <cell r="E86" t="str">
            <v>Звездинская, 26</v>
          </cell>
          <cell r="F86">
            <v>8132.11</v>
          </cell>
          <cell r="O86" t="str">
            <v>Звездинская, 26</v>
          </cell>
          <cell r="P86">
            <v>8132.11</v>
          </cell>
        </row>
        <row r="87">
          <cell r="E87" t="str">
            <v>Зеленый, 1</v>
          </cell>
          <cell r="F87">
            <v>13842.990000000002</v>
          </cell>
          <cell r="O87" t="str">
            <v>Зеленый, 1</v>
          </cell>
          <cell r="P87">
            <v>13842.990000000002</v>
          </cell>
        </row>
        <row r="88">
          <cell r="E88" t="str">
            <v>Ивана Франко, 2</v>
          </cell>
          <cell r="F88">
            <v>4863.32</v>
          </cell>
          <cell r="O88" t="str">
            <v>Ивана Франко, 10</v>
          </cell>
          <cell r="P88">
            <v>1325.73</v>
          </cell>
        </row>
        <row r="89">
          <cell r="E89" t="str">
            <v>Ивана Франко, 4</v>
          </cell>
          <cell r="F89">
            <v>5945.66</v>
          </cell>
          <cell r="O89" t="str">
            <v>Ивана Франко, 12</v>
          </cell>
          <cell r="P89">
            <v>870.07</v>
          </cell>
        </row>
        <row r="90">
          <cell r="E90" t="str">
            <v>Ивана Франко, 6</v>
          </cell>
          <cell r="F90">
            <v>442.03</v>
          </cell>
          <cell r="O90" t="str">
            <v>Ивана Франко, 2</v>
          </cell>
          <cell r="P90">
            <v>4863.32</v>
          </cell>
        </row>
        <row r="91">
          <cell r="E91" t="str">
            <v>Ивана Франко, 8</v>
          </cell>
          <cell r="F91">
            <v>5763.52</v>
          </cell>
          <cell r="O91" t="str">
            <v>Ивана Франко, 4</v>
          </cell>
          <cell r="P91">
            <v>5945.66</v>
          </cell>
        </row>
        <row r="92">
          <cell r="E92" t="str">
            <v>Ивана Франко, 10</v>
          </cell>
          <cell r="F92">
            <v>1325.73</v>
          </cell>
          <cell r="O92" t="str">
            <v>Ивана Франко, 6</v>
          </cell>
          <cell r="P92">
            <v>442.03</v>
          </cell>
        </row>
        <row r="93">
          <cell r="E93" t="str">
            <v>Ивана Франко, 12</v>
          </cell>
          <cell r="F93">
            <v>870.07</v>
          </cell>
          <cell r="O93" t="str">
            <v>Ивана Франко, 8</v>
          </cell>
          <cell r="P93">
            <v>5763.52</v>
          </cell>
        </row>
        <row r="94">
          <cell r="E94" t="str">
            <v>Игошина, 10</v>
          </cell>
          <cell r="F94">
            <v>6800.05</v>
          </cell>
          <cell r="O94" t="str">
            <v>Игошина, 10</v>
          </cell>
          <cell r="P94">
            <v>0</v>
          </cell>
        </row>
        <row r="95">
          <cell r="E95" t="str">
            <v>Игошина, 12</v>
          </cell>
          <cell r="F95">
            <v>7365.58</v>
          </cell>
          <cell r="O95" t="str">
            <v>Игошина, 10-а</v>
          </cell>
          <cell r="P95">
            <v>6190.07</v>
          </cell>
        </row>
        <row r="96">
          <cell r="E96" t="str">
            <v>Игошина, 14</v>
          </cell>
          <cell r="F96">
            <v>6463.35</v>
          </cell>
          <cell r="O96" t="str">
            <v>Игошина, 12</v>
          </cell>
          <cell r="P96">
            <v>7365.58</v>
          </cell>
        </row>
        <row r="97">
          <cell r="E97" t="str">
            <v>Игошина, 16</v>
          </cell>
          <cell r="F97">
            <v>8158.75</v>
          </cell>
          <cell r="O97" t="str">
            <v>Игошина, 14</v>
          </cell>
          <cell r="P97">
            <v>6463.35</v>
          </cell>
        </row>
        <row r="98">
          <cell r="E98" t="str">
            <v>Игошина, 10-а</v>
          </cell>
          <cell r="F98">
            <v>6190.07</v>
          </cell>
          <cell r="O98" t="str">
            <v>Игошина, 16</v>
          </cell>
          <cell r="P98">
            <v>8158.75</v>
          </cell>
        </row>
        <row r="99">
          <cell r="E99" t="str">
            <v>Кайская, 16</v>
          </cell>
          <cell r="F99">
            <v>12626.35</v>
          </cell>
          <cell r="O99" t="str">
            <v>Кайская, 16</v>
          </cell>
          <cell r="P99">
            <v>12626.35</v>
          </cell>
        </row>
        <row r="100">
          <cell r="E100" t="str">
            <v>Кайская, 55</v>
          </cell>
          <cell r="F100">
            <v>6888</v>
          </cell>
          <cell r="O100" t="str">
            <v>Кайская, 3-б</v>
          </cell>
          <cell r="P100">
            <v>4135.1500000000005</v>
          </cell>
        </row>
        <row r="101">
          <cell r="E101" t="str">
            <v>Кайская, 57</v>
          </cell>
          <cell r="F101">
            <v>6703.2</v>
          </cell>
          <cell r="O101" t="str">
            <v>Кайская, 55</v>
          </cell>
          <cell r="P101">
            <v>6888</v>
          </cell>
        </row>
        <row r="102">
          <cell r="E102" t="str">
            <v>Кайская, 3-б</v>
          </cell>
          <cell r="F102">
            <v>4135.1500000000005</v>
          </cell>
          <cell r="O102" t="str">
            <v>Кайская, 57</v>
          </cell>
          <cell r="P102">
            <v>6703.2000000000007</v>
          </cell>
        </row>
        <row r="103">
          <cell r="E103" t="str">
            <v>Касьянова, 2</v>
          </cell>
          <cell r="F103">
            <v>1039.5</v>
          </cell>
          <cell r="O103" t="str">
            <v>Касьянова, 2</v>
          </cell>
          <cell r="P103">
            <v>1039.5</v>
          </cell>
        </row>
        <row r="104">
          <cell r="E104" t="str">
            <v>Касьянова, 20</v>
          </cell>
          <cell r="F104">
            <v>17484.18</v>
          </cell>
          <cell r="O104" t="str">
            <v>Касьянова, 20</v>
          </cell>
          <cell r="P104">
            <v>17484.18</v>
          </cell>
        </row>
        <row r="105">
          <cell r="E105" t="str">
            <v>Касьянова, 22</v>
          </cell>
          <cell r="F105">
            <v>10404.24</v>
          </cell>
          <cell r="O105" t="str">
            <v>Касьянова, 22</v>
          </cell>
          <cell r="P105">
            <v>10404.24</v>
          </cell>
        </row>
        <row r="106">
          <cell r="E106" t="str">
            <v>Клары Цеткин, 8</v>
          </cell>
          <cell r="F106">
            <v>9423.4</v>
          </cell>
          <cell r="O106" t="str">
            <v>Клары Цеткин, 22</v>
          </cell>
          <cell r="P106">
            <v>6143.1100000000006</v>
          </cell>
        </row>
        <row r="107">
          <cell r="E107" t="str">
            <v>Клары Цеткин, 22</v>
          </cell>
          <cell r="F107">
            <v>6143.1100000000006</v>
          </cell>
          <cell r="O107" t="str">
            <v>Клары Цеткин, 30-а</v>
          </cell>
          <cell r="P107">
            <v>4008.06</v>
          </cell>
        </row>
        <row r="108">
          <cell r="E108" t="str">
            <v>Клары Цеткин, 30-а</v>
          </cell>
          <cell r="F108">
            <v>4008.06</v>
          </cell>
          <cell r="O108" t="str">
            <v>Клары Цеткин, 8</v>
          </cell>
          <cell r="P108">
            <v>9423.4</v>
          </cell>
        </row>
        <row r="109">
          <cell r="E109" t="str">
            <v>Колхозная, 14</v>
          </cell>
          <cell r="F109">
            <v>7931.24</v>
          </cell>
          <cell r="O109" t="str">
            <v>Колхозная, 14</v>
          </cell>
          <cell r="P109">
            <v>7931.24</v>
          </cell>
        </row>
        <row r="110">
          <cell r="E110" t="str">
            <v>Колхозная, 26</v>
          </cell>
          <cell r="F110">
            <v>18664.13</v>
          </cell>
          <cell r="O110" t="str">
            <v>Колхозная, 26</v>
          </cell>
          <cell r="P110">
            <v>18664.13</v>
          </cell>
        </row>
        <row r="111">
          <cell r="E111" t="str">
            <v>Колхозная, 51</v>
          </cell>
          <cell r="F111">
            <v>14837.13</v>
          </cell>
          <cell r="O111" t="str">
            <v>Колхозная, 51</v>
          </cell>
          <cell r="P111">
            <v>14837.130000000001</v>
          </cell>
        </row>
        <row r="112">
          <cell r="E112" t="str">
            <v>Колхозная, 89</v>
          </cell>
          <cell r="F112">
            <v>11819.06</v>
          </cell>
          <cell r="O112" t="str">
            <v>Колхозная, 89</v>
          </cell>
          <cell r="P112">
            <v>11819.06</v>
          </cell>
        </row>
        <row r="113">
          <cell r="E113" t="str">
            <v>Лермонтова, 4</v>
          </cell>
          <cell r="F113">
            <v>872.36</v>
          </cell>
          <cell r="O113" t="str">
            <v>Лермонтова, 100</v>
          </cell>
          <cell r="P113">
            <v>6937.84</v>
          </cell>
        </row>
        <row r="114">
          <cell r="E114" t="str">
            <v>Лермонтова, 24</v>
          </cell>
          <cell r="F114">
            <v>799.85</v>
          </cell>
          <cell r="O114" t="str">
            <v>Лермонтова, 24</v>
          </cell>
          <cell r="P114">
            <v>799.85</v>
          </cell>
        </row>
        <row r="115">
          <cell r="E115" t="str">
            <v>Лермонтова, 59</v>
          </cell>
          <cell r="F115">
            <v>1078.67</v>
          </cell>
          <cell r="O115" t="str">
            <v>Лермонтова, 4</v>
          </cell>
          <cell r="P115">
            <v>872.36</v>
          </cell>
        </row>
        <row r="116">
          <cell r="E116" t="str">
            <v>Лермонтова, 61</v>
          </cell>
          <cell r="F116">
            <v>2398.1</v>
          </cell>
          <cell r="O116" t="str">
            <v>Лермонтова, 59</v>
          </cell>
          <cell r="P116">
            <v>1078.67</v>
          </cell>
        </row>
        <row r="117">
          <cell r="E117" t="str">
            <v>Лермонтова, 65</v>
          </cell>
          <cell r="F117">
            <v>6218.24</v>
          </cell>
          <cell r="O117" t="str">
            <v>Лермонтова, 61</v>
          </cell>
          <cell r="P117">
            <v>2398.1</v>
          </cell>
        </row>
        <row r="118">
          <cell r="E118" t="str">
            <v>Лермонтова, 67</v>
          </cell>
          <cell r="F118">
            <v>502.09</v>
          </cell>
          <cell r="O118" t="str">
            <v>Лермонтова, 65</v>
          </cell>
          <cell r="P118">
            <v>6218.24</v>
          </cell>
        </row>
        <row r="119">
          <cell r="E119" t="str">
            <v>Лермонтова, 69</v>
          </cell>
          <cell r="F119">
            <v>510.24</v>
          </cell>
          <cell r="O119" t="str">
            <v>Лермонтова, 67</v>
          </cell>
          <cell r="P119">
            <v>502.09</v>
          </cell>
        </row>
        <row r="120">
          <cell r="E120" t="str">
            <v>Лермонтова, 71</v>
          </cell>
          <cell r="F120">
            <v>6735.68</v>
          </cell>
          <cell r="O120" t="str">
            <v>Лермонтова, 69</v>
          </cell>
          <cell r="P120">
            <v>510.24</v>
          </cell>
        </row>
        <row r="121">
          <cell r="E121" t="str">
            <v>Лермонтова, 77</v>
          </cell>
          <cell r="F121">
            <v>1210.5899999999999</v>
          </cell>
          <cell r="O121" t="str">
            <v>Лермонтова, 71</v>
          </cell>
          <cell r="P121">
            <v>6735.68</v>
          </cell>
        </row>
        <row r="122">
          <cell r="E122" t="str">
            <v>Лермонтова, 84</v>
          </cell>
          <cell r="F122">
            <v>5860.96</v>
          </cell>
          <cell r="O122" t="str">
            <v>Лермонтова, 77</v>
          </cell>
          <cell r="P122">
            <v>1210.5899999999999</v>
          </cell>
        </row>
        <row r="123">
          <cell r="E123" t="str">
            <v>Лермонтова, 86</v>
          </cell>
          <cell r="F123">
            <v>4686.26</v>
          </cell>
          <cell r="O123" t="str">
            <v>Лермонтова, 84</v>
          </cell>
          <cell r="P123">
            <v>5860.96</v>
          </cell>
        </row>
        <row r="124">
          <cell r="E124" t="str">
            <v>Лермонтова, 90</v>
          </cell>
          <cell r="F124">
            <v>6272.6</v>
          </cell>
          <cell r="O124" t="str">
            <v>Лермонтова, 86</v>
          </cell>
          <cell r="P124">
            <v>4686.26</v>
          </cell>
        </row>
        <row r="125">
          <cell r="E125" t="str">
            <v>Лермонтова, 94</v>
          </cell>
          <cell r="F125">
            <v>6909.01</v>
          </cell>
          <cell r="O125" t="str">
            <v>Лермонтова, 90</v>
          </cell>
          <cell r="P125">
            <v>6272.6</v>
          </cell>
        </row>
        <row r="126">
          <cell r="E126" t="str">
            <v>Лермонтова, 96</v>
          </cell>
          <cell r="F126">
            <v>3621.2400000000002</v>
          </cell>
          <cell r="O126" t="str">
            <v>Лермонтова, 94</v>
          </cell>
          <cell r="P126">
            <v>6909.01</v>
          </cell>
        </row>
        <row r="127">
          <cell r="E127" t="str">
            <v>Лермонтова, 98</v>
          </cell>
          <cell r="F127">
            <v>1531.99</v>
          </cell>
          <cell r="O127" t="str">
            <v>Лермонтова, 96</v>
          </cell>
          <cell r="P127">
            <v>3621.2400000000002</v>
          </cell>
        </row>
        <row r="128">
          <cell r="E128" t="str">
            <v>Лермонтова, 100</v>
          </cell>
          <cell r="F128">
            <v>6937.84</v>
          </cell>
          <cell r="O128" t="str">
            <v>Лермонтова, 98</v>
          </cell>
          <cell r="P128">
            <v>1531.99</v>
          </cell>
        </row>
        <row r="129">
          <cell r="E129" t="str">
            <v>Ломоносова, 9</v>
          </cell>
          <cell r="F129">
            <v>8022.56</v>
          </cell>
          <cell r="O129" t="str">
            <v>Ломоносова, 70</v>
          </cell>
          <cell r="P129">
            <v>827.32</v>
          </cell>
        </row>
        <row r="130">
          <cell r="E130" t="str">
            <v>Ломоносова, 70</v>
          </cell>
          <cell r="F130">
            <v>827.32</v>
          </cell>
          <cell r="O130" t="str">
            <v>Ломоносова, 72</v>
          </cell>
          <cell r="P130">
            <v>3038.95</v>
          </cell>
        </row>
        <row r="131">
          <cell r="E131" t="str">
            <v>Ломоносова, 72</v>
          </cell>
          <cell r="F131">
            <v>3038.95</v>
          </cell>
          <cell r="O131" t="str">
            <v>Ломоносова, 74</v>
          </cell>
          <cell r="P131">
            <v>566.45000000000005</v>
          </cell>
        </row>
        <row r="132">
          <cell r="E132" t="str">
            <v>Ломоносова, 74</v>
          </cell>
          <cell r="F132">
            <v>566.45000000000005</v>
          </cell>
          <cell r="O132" t="str">
            <v>Ломоносова, 9</v>
          </cell>
          <cell r="P132">
            <v>8022.56</v>
          </cell>
        </row>
        <row r="133">
          <cell r="E133" t="str">
            <v>Мамина-Сибиряка, 3</v>
          </cell>
          <cell r="F133">
            <v>325.70999999999998</v>
          </cell>
          <cell r="O133" t="str">
            <v>Мамина-Сибиряка, 11</v>
          </cell>
          <cell r="P133">
            <v>8041.65</v>
          </cell>
        </row>
        <row r="134">
          <cell r="E134" t="str">
            <v>Мамина-Сибиряка, 5</v>
          </cell>
          <cell r="F134">
            <v>286.76</v>
          </cell>
          <cell r="O134" t="str">
            <v>Мамина-Сибиряка, 13</v>
          </cell>
          <cell r="P134">
            <v>7459.76</v>
          </cell>
        </row>
        <row r="135">
          <cell r="E135" t="str">
            <v>Мамина-Сибиряка, 7</v>
          </cell>
          <cell r="F135">
            <v>11978.960000000001</v>
          </cell>
          <cell r="O135" t="str">
            <v>Мамина-Сибиряка, 15</v>
          </cell>
          <cell r="P135">
            <v>3489.77</v>
          </cell>
        </row>
        <row r="136">
          <cell r="E136" t="str">
            <v>Мамина-Сибиряка, 11</v>
          </cell>
          <cell r="F136">
            <v>8041.65</v>
          </cell>
          <cell r="O136" t="str">
            <v>Мамина-Сибиряка, 17</v>
          </cell>
          <cell r="P136">
            <v>4375.5599999999995</v>
          </cell>
        </row>
        <row r="137">
          <cell r="E137" t="str">
            <v>Мамина-Сибиряка, 13</v>
          </cell>
          <cell r="F137">
            <v>7459.76</v>
          </cell>
          <cell r="O137" t="str">
            <v>Мамина-Сибиряка, 19</v>
          </cell>
          <cell r="P137">
            <v>554.48</v>
          </cell>
        </row>
        <row r="138">
          <cell r="E138" t="str">
            <v>Мамина-Сибиряка, 15</v>
          </cell>
          <cell r="F138">
            <v>3489.77</v>
          </cell>
          <cell r="O138" t="str">
            <v>Мамина-Сибиряка, 25</v>
          </cell>
          <cell r="P138">
            <v>1633.59</v>
          </cell>
        </row>
        <row r="139">
          <cell r="E139" t="str">
            <v>Мамина-Сибиряка, 17</v>
          </cell>
          <cell r="F139">
            <v>4375.5599999999995</v>
          </cell>
          <cell r="O139" t="str">
            <v>Мамина-Сибиряка, 27</v>
          </cell>
          <cell r="P139">
            <v>15998.92</v>
          </cell>
        </row>
        <row r="140">
          <cell r="E140" t="str">
            <v>Мамина-Сибиряка, 19</v>
          </cell>
          <cell r="F140">
            <v>7393.1200000000008</v>
          </cell>
          <cell r="O140" t="str">
            <v>Мамина-Сибиряка, 29</v>
          </cell>
          <cell r="P140">
            <v>28456.959999999999</v>
          </cell>
        </row>
        <row r="141">
          <cell r="E141" t="str">
            <v>Мамина-Сибиряка, 25</v>
          </cell>
          <cell r="F141">
            <v>1633.59</v>
          </cell>
          <cell r="O141" t="str">
            <v>Мамина-Сибиряка, 3</v>
          </cell>
          <cell r="P141">
            <v>325.70999999999998</v>
          </cell>
        </row>
        <row r="142">
          <cell r="E142" t="str">
            <v>Мамина-Сибиряка, 27</v>
          </cell>
          <cell r="F142">
            <v>15998.92</v>
          </cell>
          <cell r="O142" t="str">
            <v>Мамина-Сибиряка, 5</v>
          </cell>
          <cell r="P142">
            <v>286.76</v>
          </cell>
        </row>
        <row r="143">
          <cell r="E143" t="str">
            <v>Мамина-Сибиряка, 29</v>
          </cell>
          <cell r="F143">
            <v>28456.959999999999</v>
          </cell>
          <cell r="O143" t="str">
            <v>Мамина-Сибиряка, 7</v>
          </cell>
          <cell r="P143">
            <v>898.42</v>
          </cell>
        </row>
        <row r="144">
          <cell r="E144" t="str">
            <v>Маршала Конева, 12</v>
          </cell>
          <cell r="F144">
            <v>418.45</v>
          </cell>
          <cell r="O144" t="str">
            <v>Маршала Конева, 12</v>
          </cell>
          <cell r="P144">
            <v>418.45</v>
          </cell>
        </row>
        <row r="145">
          <cell r="E145" t="str">
            <v>_x0000__x0001__x001C__x0004_0_x0004_@_x0004_H_x0004_0_x0004_;_x0004_0_x0004_ _x0000__x001A__x0004_&gt;_x0004_=_x0004_5_x0004_2_x0004_0_x0004_,_x0000_ _x0000_1_x0000_8_x0000__x0012__x0000__x0001__x001C__x0004_0_x0004_@_x0004_H_x0004_0_x0004_;_x0004_0_x0004_ _x0000__x001A__x0004_&gt;_x0004_=_x0004_5_x0004_2_x0004_0_x0004_,_x0000_ _x0000_2_x0000_8_x0000__x0012__x0000__x0001__x001C__x0004_0_x0004_@_x0004_H_x0004_0_x0004_;_x0004_0_x0004_ _x0000__x001A__x0004_&gt;_x0004_=_x0004_5_x0004_2_x0004_0_x0004_,_x0000_ _x0000_3_x0000_0_x0000__x0012__x0000__x0001__x001C__x0004_0_x0004_@_x0004_H_x0004_0_x0004_;_x0004_0_x0004_ _x0000__x001A__x0004_&gt;_x0004_=_x0004_5_x0004_2_x0004_0_x0004_,_x0000_ _x0000_3_x0000_4_x0000__x0012__x0000__x0001__x001C__x0004_0_x0004_@_x0004_H_x0004_0_x0004_;_x0004_0_x0004_ _x0000__x001A__x0004_&gt;_x0004_=_x0004_5_x0004_2_x0004_0_x0004_,_x0000_ _x0000_3_x0000_6_x0000__x0012__x0000__x0001__x001C__x0004_0_x0004_@_x0004_H_x0004_0_x0004_;_x0004_0_x0004_ _x0000__x001A__x0004_&gt;_x0004_=_x0004_5_x0004_2_x0004_0_x0004_,_x0000_ _x0000_4_x0000_0_x0000__x0012__x0000__x0001__x001C__x0004_0_x0004_@_x0004_H_x0004_0_x0004_;_x0004_0_x0004_ _x0000__x001A__x0004_&gt;_x0004_=_x0004_5_x0004_2_x0004_0_x0004_,_x0000_ _x0000_4_x0000_6_x0000__x0012__x0000__x0001__x001C__x0004_0_x0004_@_x0004_H_x0004_0_x0004_;_x0004_0_x0004_ _x0000__x001A__x0004_&gt;_x0004_=_x0004_5_x0004_2_x0004_0_x0004_,_x0000_ _x0000_4_x0000_8_x0000__x0012__x0000__x0001__x001C__x0004_0_x0004_@_x0004_H_x0004_0_x0004_;_x0004_0_x0004_ _x0000__x001A__x0004_&gt;_x0004_=_x0004_5_x0004_2_x0004_0_x0004_,_x0000_ _x0000_5_x0000_0_x0000__x0012__x0000__x0001__x001C__x0004_0_x0004_@_x0004_H_x0004_0_x0004_;_x0004_0_x0004_ _x0000__x001A__x0004_&gt;_x0004_=_x0004_5_x0004_2_x0004_0_x0004_,_x0000_ _x0000_5_x0000_2_x0000__x0012__x0000__x0001__x001C__x0004_0_x0004_@_x0004_H_x0004_0_x0004_;_x0004_0_x0004_ _x0000__x001A__x0004_&gt;_x0004_=_x0004_5_x0004_2_x0004_0_x0004_,_x0000_ _x0000_5_x0000_6_x0000__x0012__x0000__x0001__x001C__x0004_0_x0004_@_x0004_H_x0004_0_x0004_;_x0004_0_x0004_ _x0000__x001A__x0004_&gt;_x0004_=_x0004_5_x0004_2_x0004_0_x0004_,_x0000_ _x0000_6_x0000_8_x0000__x0012__x0000__x0001__x001C__x0004_0_x0004_@_x0004_H_x0004_0_x0004_;_x0004_0_x0004_ _x0000__x001A__x0004_&gt;_x0004_=_x0004_5_x0004_2_x0004_0_x0004_,_x0000_ _x0000_7_x0000_0_x0000__x0012__x0000__x0001__x001C__x0004_0_x0004_@_x0004_H_x0004_0_x0004_;_x0004_0_x0004_ _x0000__x001A__x0004_&gt;_x0004_=_x0004_5_x0004_2_x0004_0_x0004_,_x0000_ _x0000_7_x0000_2_x0000__x0012__x0000__x0001__x001C__x0004_0_x0004_@_x0004_H_x0004_0_x0004_;_x0004_0_x0004_ _x0000__x001A__x0004_&gt;_x0004_=_x0004_5_x0004_2_x0004_0_x0004_,_x0000_ _x0000_7_x0000_4_x0000__x0012__x0000__x0001__x001C__x0004_0_x0004_@_x0004_H_x0004_0_x0004_;_x0004_0_x0004_ _x0000__x001A__x0004_&gt;_x0004_=_x0004_5_x0004_2_x0004_0_x0004_,_x0000_ _x0000_7_x0000_6_x0000__x0012__x0000__x0001__x001C__x0004_0_x0004_@_x0004_H_x0004_0_x0004_;_x0004_0_x0004_ _x0000__x001A__x0004_&gt;_x0004_=_x0004_5_x0004_2_x0004_0_x0004_,_x0000_ _x0000_7_x0000_8_x0000__x0013__x0000__x0001_#_x0004_=_x0004_8_x0004_2_x0004_5_x0004_@_x0004_A_x0004_8_x0004_B_x0004_5_x0004_B_x0004_A_x0004_:_x0004_8_x0004_9_x0004_,_x0000_ _x0000_7_x0000_2_x0000__x0013__x0000__x0001_#_x0004_=_x0004_8_x0004_2_x0004_5_x0004_@_x0004_A_x0004_8_x0004_B_x0004_5_x0004_B_x0004_A_x0004_:_x0004_8_x0004_9_x0004_,_x0000_ _x0000_7_x0000_4_x0000__x0013__x0000__x0001_#_x0004_=_x0004_8_x0004_2_x0004_5_x0004_@_x0004_A_x0004_8_x0004_B_x0004_5_x0004_B_x0004_A_x0004_:_x0004_8_x0004_9_x0004_,_x0000_ _x0000_7_x0000_8_x0000__x0013__x0000__x0001_#_x0004_=_x0004_8_x0004_2_x0004_5_x0004_@_x0004_A_x0004_8_x0004_B_x0004_5_x0004_B_x0004_A_x0004_:_x0004_8_x0004_9_x0004_,_x0000_ _x0000_8_x0000_0_x0000__x0013__x0000__x0001_#_x0004_=_x0004_8_x0004_2_x0004_5_x0004_@_x0004_A_x0004_8_x0004_B_x0004_5_x0004_B_x0004_A_x0004_:_x0004_8_x0004_9_x0004_,_x0000_ _x0000_9_x0000_5_x0000__x0014__x0000__x0001_#_x0004_=_x0004_8_x0004_2_x0004_5_x0004_@_x0004_A_x0004_8_x0004_B_x0004_5_x0004_B_x0004_A_x0004_:_x0004_8_x0004_9_x0004_,_x0000_ _x0000_1_x0000_0_x0000_2_x0000__x0014__x0000__x0001_#_x0004_=_x0004_8_x0004_2_x0004_5_x0004_@_x0004_A_x0004_8_x0004_B_x0004_5_x0004_B_x0004_A_x0004_:_x0004_8_x0004_9_x0004_,_x0000_ _x0000_1_x0000_0_x0000_7_x0000__x0014__x0000__x0001_#_x0004_=_x0004_8_x0004_2_x0004_5_x0004_@_x0004_A_x0004_8_x0004_B_x0004_5_x0004_B_x0004_A_x0004_:_x0004_8_x0004_9_x0004_,_x0000_ _x0000_1_x0000_0_x0000_9_x0000__x0012__x0000__x0001_#_x0004_=_x0004_8_x0004_2_x0004_5_x0004_@_x0004_A_x0004_8_x0004_B_x0004_5_x0004_B_x0004_A_x0004_:_x0004_8_x0004_9_x0004_,_x0000_ _x0000_2_x0000__x0012__x0000__x0001_#_x0004_=_x0004_8_x0004_2_x0004_5_x0004_@_x0004_A_x0004_8_x0004_B_x0004_5_x0004_B_x0004_A_x0004_:_x0004_8_x0004_9_x0004_,_x0000_ _x0000_3</v>
          </cell>
          <cell r="F145">
            <v>11658.92</v>
          </cell>
          <cell r="O145" t="str">
            <v>Маршала Конева, 12-а</v>
          </cell>
          <cell r="P145">
            <v>426.83</v>
          </cell>
        </row>
        <row r="146">
          <cell r="E146" t="str">
            <v>Маршала Конева, 20</v>
          </cell>
          <cell r="F146">
            <v>14193.33</v>
          </cell>
          <cell r="O146" t="str">
            <v>Маршала Конева, 14-а</v>
          </cell>
          <cell r="P146">
            <v>5713.6799999999994</v>
          </cell>
        </row>
        <row r="147">
          <cell r="E147" t="str">
            <v>_x0001_#_x0004_=_x0004_8_x0004_2_x0004_5_x0004_@_x0004_A_x0004_8_x0004_B_x0004_5_x0004_B_x0004_A_x0004_:_x0004_8_x0004_9_x0004_,_x0000_ _x0000_4_x0000__x0012__x0000__x0001_#_x0004_=_x0004_8_x0004_2_x0004_5_x0004_@_x0004_A_x0004_8_x0004_B_x0004_5_x0004_B_x0004_A_x0004_:_x0004_8_x0004_9_x0004_,_x0000_ _x0000_7_x0000__x0012__x0000__x0001_#_x0004_=_x0004_8_x0004_2_x0004_5_x0004_@_x0004_A_x0004_8_x0004_B_x0004_5_x0004_B_x0004_A_x0004_:_x0004_8_x0004_9_x0004_,_x0000_ _x0000_8_x0000__x0012__x0000__x0001_#_x0004_=_x0004_8_x0004_2_x0004_5_x0004_@_x0004_A_x0004_8_x0004_B_x0004_5_x0004_B_x0004_A_x0004_:_x0004_8_x0004_9_x0004_,_x0000_ _x0000_9_x0000__x0013__x0000__x0001_#_x0004_=_x0004_8_x0004_2_x0004_5_x0004_@_x0004_A_x0004_8_x0004_B_x0004_5_x0004_B_x0004_A_x0004_:_x0004_8_x0004_9_x0004_,_x0000_ _x0000_1_x0000_0_x0000__x0013__x0000__x0001_#_x0004_=_x0004_8_x0004_2_x0004_5_x0004_@_x0004_A_x0004_8_x0004_B_x0004_5_x0004_B_x0004_A_x0004_:_x0004_8_x0004_9_x0004_,_x0000_ _x0000_1_x0000_1_x0000__x0013__x0000__x0001_#_x0004_=_x0004_8_x0004_2_x0004_5_x0004_@_x0004_A_x0004_8_x0004_B_x0004_5_x0004_B_x0004_A_x0004_:_x0004_8_x0004_9_x0004_,_x0000_ _x0000_1_x0000_2_x0000__x0013__x0000__x0001_#_x0004_=_x0004_8_x0004_2_x0004_5_x0004_@_x0004_A_x0004_8_x0004_B_x0004_5_x0004_B_x0004_A_x0004_:_x0004_8_x0004_9_x0004_,_x0000_ _x0000_1_x0000_3_x0000__x0013__x0000__x0001_#_x0004_=_x0004_8_x0004_2_x0004_5_x0004_@_x0004_A_x0004_8_x0004_B_x0004_5_x0004_B_x0004_A_x0004_:_x0004_8_x0004_9_x0004_,_x0000_ _x0000_1_x0000_4_x0000__x0013__x0000__x0001_#_x0004_=_x0004_8_x0004_2_x0004_5_x0004_@_x0004_A_x0004_8_x0004_B_x0004_5_x0004_B_x0004_A_x0004_:_x0004_8_x0004_9_x0004_,_x0000_ _x0000_1_x0000_5_x0000__x0013__x0000__x0001_#_x0004_=_x0004_8_x0004_2_x0004_5_x0004_@_x0004_A_x0004_8_x0004_B_x0004_5_x0004_B_x0004_A_x0004_:_x0004_8_x0004_9_x0004_,_x0000_ _x0000_1_x0000_6_x0000__x0013__x0000__x0001_#_x0004_=_x0004_8_x0004_2_x0004_5_x0004_@_x0004_A_x0004_8_x0004_B_x0004_5_x0004_B_x0004_A_x0004_:_x0004_8_x0004_9_x0004_,_x0000_ _x0000_1_x0000_7_x0000__x0013__x0000__x0001_#_x0004_=_x0004_8_x0004_2_x0004_5_x0004_@_x0004_A_x0004_8_x0004_B_x0004_5_x0004_B_x0004_A_x0004_:_x0004_8_x0004_9_x0004_,_x0000_ _x0000_1_x0000_9_x0000__x0013__x0000__x0001_#_x0004_=_x0004_8_x0004_2_x0004_5_x0004_@_x0004_A_x0004_8_x0004_B_x0004_5_x0004_B_x0004_A_x0004_:_x0004_8_x0004_9_x0004_,_x0000_ _x0000_2_x0000_0_x0000__x0013__x0000__x0001_#_x0004_=_x0004_8_x0004_2_x0004_5_x0004_@_x0004_A_x0004_8_x0004_B_x0004_5_x0004_B_x0004_A_x0004_:_x0004_8_x0004_9_x0004_,_x0000_ _x0000_2_x0000_1_x0000__x0013__x0000__x0001_#_x0004_=_x0004_8_x0004_2_x0004_5_x0004_@_x0004_A_x0004_8_x0004_B_x0004_5_x0004_B_x0004_A_x0004_:_x0004_8_x0004_9_x0004_,_x0000_ _x0000_2_x0000_2_x0000__x0013__x0000__x0001_#_x0004_=_x0004_8_x0004_2_x0004_5_x0004_@_x0004_A_x0004_8_x0004_B_x0004_5_x0004_B_x0004_A_x0004_:_x0004_8_x0004_9_x0004_,_x0000_ _x0000_2_x0000_3_x0000__x0013__x0000__x0001_#_x0004_=_x0004_8_x0004_2_x0004_5_x0004_@_x0004_A_x0004_8_x0004_B_x0004_5_x0004_B_x0004_A_x0004_:_x0004_8_x0004_9_x0004_,_x0000_ _x0000_2_x0000_4_x0000__x0013__x0000__x0001_#_x0004_=_x0004_8_x0004_2_x0004_5_x0004_@_x0004_A_x0004_8_x0004_B_x0004_5_x0004_B_x0004_A_x0004_:_x0004_8_x0004_9_x0004_,_x0000_ _x0000_2_x0000_5_x0000__x0013__x0000__x0001_#_x0004_=_x0004_8_x0004_2_x0004_5_x0004_@_x0004_A_x0004_8_x0004_B_x0004_5_x0004_B_x0004_A_x0004_:_x0004_8_x0004_9_x0004_,_x0000_ _x0000_2_x0000_6_x0000__x0013__x0000__x0001_#_x0004_=_x0004_8_x0004_2_x0004_5_x0004_@_x0004_A_x0004_8_x0004_B_x0004_5_x0004_B_x0004_A_x0004_:_x0004_8_x0004_9_x0004_,_x0000_ _x0000_2_x0000_7_x0000__x0013__x0000__x0001_#_x0004_=_x0004_8_x0004_2_x0004_5_x0004_@_x0004_A_x0004_8_x0004_B_x0004_5_x0004_B_x0004_A_x0004_:_x0004_8_x0004_9_x0004_,_x0000_ _x0000_2_x0000_8_x0000__x0013__x0000__x0001_#_x0004_=_x0004_8_x0004_2_x0004_5_x0004_@_x0004_A_x0004_8_x0004_B_x0004_5_x0004_B_x0004_A_x0004_:_x0004_8_x0004_9_x0004_,_x0000_ _x0000_2_x0000_9_x0000__x0013__x0000__x0001_#_x0004_=_x0004_8_x0004_2_x0004_5_x0004_@_x0004_A_x0004_8_x0004_B_x0004_5_x0004_B_x0004_A_x0004_:_x0004_8_x0004_9_x0004_,_x0000_ _x0000_3_x0000_0_x0000__x0013__x0000__x0001_#_x0004_=_x0004_8_x0004_2_x0004_5_x0004_@_x0004_A_x0004_8_x0004_B_x0004_5_x0004_B_x0004_A_x0004_:_x0004_8_x0004_9_x0004_,_x0000_ _x0000_3_x0000_1_x0000__x0013__x0000__x0001_#_x0004_=_x0004_8_x0004_2_x0004_5_x0004_@_x0004_A_x0004_8_x0004_B_x0004_5_x0004_B_x0004_A_x0004_:_x0004_8_x0004_9_x0004_,_x0000_ _x0000_3_x0000_4_x0000__x0013__x0000__x0001_#_x0004_=_x0004_8_x0004_2_x0004_5_x0004_@_x0004_A_x0004_8_x0004_B_x0004_5_x0004_B_x0004_A_x0004_:_x0004_8_x0004_9_x0004_,_x0000_ _x0000_3_x0000_5_x0000__x0013__x0000__x0001_#_x0004_=_x0004_8_x0004_2_x0004_5_x0004_@_x0004_A_x0004_8_x0004_B_x0004_5_x0004_B_x0004_A_x0004_:_x0004_8_x0004_9_x0004_,_x0000_ _x0000_3_x0000_6_x0000__x0013__x0000__x0001_#_x0004_=_x0004_8_x0004_2_x0004_5_x0004_@_x0004_A_x0004_8_x0004_B_x0004_5_x0004_B_x0004_A_x0004_:_x0004_8_x0004_9_x0004_,_x0000_ _x0000_3_x0000_7_x0000__x0013__x0000__x0001_#_x0004_=_x0004_8_x0004_2_x0004_5_x0004_@_x0004_A_x0004_8_x0004_B_x0004_5_x0004_B_x0004_A_x0004_:_x0004_8_x0004_9_x0004_,_x0000_ _x0000_3_x0000_8_x0000__x0013__x0000__x0001_#_x0004_=_x0004_8_x0004_2_x0004_5_x0004_@_x0004_A_x0004_8_x0004_B_x0004_5_x0004_B_x0004_A_x0004_:_x0004_8_x0004_9_x0004_,_x0000_ _x0000_3_x0000_9_x0000__x0013__x0000__x0001_#_x0004_=_x0004_8_x0004_2_x0004_5_x0004_@_x0004_A_x0004_8_x0004_B_x0004_5_x0004_B_x0004_A_x0004_:_x0004_8_x0004_9_x0004_,_x0000_ _x0000_4_x0000_0_x0000__x0013__x0000__x0001_#_x0004_=_x0004_8_x0004_2_x0004_5_x0004_@_x0004_A_x0004_8_x0004_B_x0004_5_x0004_B_x0004_A_x0004_:_x0004_8_x0004_9_x0004_,_x0000_ _x0000_4_x0000_2_x0000__x0013__x0000__x0001_#_x0004_=_x0004_8_x0004_2_x0004_5_x0004_@_x0004_A_x0004_8_x0004_B_x0004_5_x0004_B_x0004_A_x0004_:_x0004_8_x0004_9_x0004_,_x0000_ _x0000_4_x0000_4_x0000__x0013__x0000__x0001_#_x0004_=_x0004_8_x0004_2_x0004_5_x0004_@_x0004_A_x0004_8_x0004_B_x0004_5_x0004_B_x0004_A_x0004_:_x0004_8_x0004_9_x0004_,_x0000_ _x0000_4_x0000_5_x0000__x0013__x0000__x0001_#_x0004_=_x0004_8_x0004_2_x0004_5_x0004_@_x0004_A_x0004_8_x0004_B_x0004_5_x0004_B_x0004_A_x0004_:_x0004_8_x0004_9_x0004_,_x0000_ _x0000_4_x0000_6_x0000__x0013__x0000__x0001_#_x0004_=_x0004_8_x0004_2_x0004_5_x0004_@_x0004_A_x0004_8_x0004_B_x0004_5_x0004_B_x0004_A_x0004_:_x0004_8_x0004_9_x0004_,_x0000_ _x0000_4_x0000_8_x0000__x0013__x0000__x0001_#_x0004_=_x0004_8_x0004_2_x0004_5_x0004_@_x0004_A_x0004_8_x0004_B_x0004_5_x0004_B_x0004_A_x0004_:_x0004_8_x0004_9_x0004_,_x0000_ _x0000_4_x0000_9_x0000__x0013__x0000__x0001_#_x0004_=_x0004_8_x0004_2_x0004_5_x0004_@_x0004_A_x0004_8_x0004_B_x0004_5_x0004_B_x0004_A_x0004_:_x0004_8_x0004_9_x0004_,_x0000_ _x0000_5_x0000_1_x0000__x0013__x0000__x0001_#_x0004_=_x0004_8_x0004_2_x0004_5_x0004_@_x0004_A_x0004_8_x0004_B_x0004_5_x0004_B_x0004_A_x0004_:_x0004_8_x0004_9_x0004_,_x0000_ _x0000_5_x0000_2_x0000__x0013__x0000__x0001_#_x0004_=_x0004_8_x0004_2_x0004_5_x0004_@_x0004_A_x0004_8_x0004_B_x0004_5_x0004_B_x0004_A_x0004_:_x0004_8_x0004_9_x0004_,_x0000_ _x0000_5_x0000_4_x0000__x0013__x0000__x0001_#_x0004_=_x0004_8_x0004_2_x0004_5_x0004_@_x0004_A_x0004_8_x0004_B_x0004_5_x0004_B_x0004_A_x0004_:_x0004_8_x0004_9_x0004_,_x0000_ _x0000_5_x0000_5_x0000__x0013__x0000__x0001_#_x0004_=_x0004_8_x0004_2_x0004_5_x0004_@_x0004_A_x0004_8_x0004_B_x0004_5_x0004_B_x0004_A_x0004_:_x0004_8_x0004_9_x0004_,_x0000_ _x0000_5_x0000_6_x0000__x0013__x0000__x0001_#_x0004_=_x0004_8_x0004_2_x0004_5_x0004_@_x0004_A_x0004_8_x0004_B_x0004_5_x0004_B_x0004_A_x0004_:_x0004_8_x0004_9_x0004_,_x0000_ _x0000_6_x0000_1_x0000__x0013__x0000__x0001_#_x0004_=_x0004_8_x0004_2_x0004_5_x0004_@_x0004_A_x0004_8_x0004_B_x0004_5_x0004_B_x0004_A_x0004_:_x0004_8_x0004_9_x0004_,_x0000_ _x0000_6_x0000_2_x0000__x0013__x0000__x0001_#_x0004_=_x0004_8_x0004_2_x0004_5_x0004_@_x0004_A_x0004_8_x0004_B_x0004_5_x0004_B_x0004_A_x0004_:_x0004_8_x0004_9_x0004_,_x0000_ _x0000_6_x0000_3_x0000__x0013__x0000__x0001_#_x0004_=_x0004_8_x0004_2_x0004_5_x0004_@_x0004_A_x0004_8_x0004_B_x0004_5_x0004_B_x0004_A_x0004_:_x0004_8_x0004_9_x0004_,_x0000_ _x0000_6_x0000_8_x0000__x0013__x0000__x0001_#_x0004_=_x0004_8_x0004_2_x0004_5_x0004_@_x0004_A_x0004_8_x0004_B_x0004_5_x0004_B_x0004_A_x0004_:_x0004_8_x0004_9_x0004_,_x0000_ _x0000_7_x0000_0_x0000__x0013__x0000__x0001_#_x0004_=_x0004_8_x0004_2_x0004_5_x0004_@_x0004_A_x0004_8_x0004_B_x0004_5_x0004_B_x0004_A_x0004_:_x0004_8_x0004_9_x0004_,_x0000_ _x0000_7_x0000_1_x0000__x0013__x0000__x0001_#_x0004_=_x0004_8_x0004_2_x0004_5_x0004_@_x0004_A_x0004_8_x0004_B_x0004_5_x0004_B_x0004_A_x0004_:_x0004_8_x0004_9_x0004_,_x0000_ _x0000_7_x0000_5_x0000__x0015__x0000__x0001_#_x0004_=_x0004_8_x0004_2_x0004_5_x0004_@_x0004_A_x0004_8_x0004_B_x0004_5_x0004_B_x0004_A_x0004_:_x0004_8_x0004_9_x0004_,_x0000_ _x0000_7_x0000_7_x0000_-_x0000_0_x0004__x0015__x0000__x0001_#_x0004_=_x0004_8_x0004_2_x0004_5_x0004_@_x0004_A_x0004_8_x0004_B_x0004_5_x0004_B_x0004_A_x0004_:_x0004_8_x0004_9_x0004_,_x0000_ _x0000_7_x0000_7_x0000_-_x0000_4_x0004__x0013__x0000__x0001_#_x0004_=_x0004_8_x0004_2_x0004_5_x0004_@_x0004_A_x0004_8_x0004_B_x0004_5_x0004_B_x0004_A_x0004_:_x0004_8_x0004_9_x0004_,_x0000_ _x0000_8_x0000_1_x0000__x0013__x0000__x0001_#_x0004_=_x0004_8_x0004_2_x0004_5_x0004_@_x0004_A_x0004_8_x0004_B_x0004_5_x0004_B_x0004_A_x0004_:_x0004_8_x0004_9_x0004_,_x0000_ _x0000_8_x0000_2_x0000__x0013__x0000__x0001_#_x0004_=_x0004_8_x0004_2_x0004_5_x0004_@_x0004_A_x0004_8_x0004_B_x0004_5_x0004_B_x0004_A_x0004_:_x0004_8_x0004_9_x0004_,_x0000_ _x0000_8_x0000_3_x0000__x0013__x0000__x0001_#_x0004_=_x0004_8_x0004_2_x0004_5_x0004_@_x0004_A_x0004_8_x0004_B_x0004_5_x0004_B_x0004_A_x0004_:_x0004_8_x0004_9_x0004_,_x0000_ _x0000_8_x0000_4_x0000__x0013__x0000__x0001_#_x0004_=_x0004_8_x0004_2_x0004_5_x0004_@_x0004_A_x0004_8_x0004_B_x0004_5_x0004_B_x0004_A_x0004_:_x0004_8_x0004_9_x0004_,_x0000_ _x0000_8_x0000_6_x0000__x0013__x0000__x0001_#_x0004_=_x0004_8_x0004_2_x0004_5_x0004_@_x0004_A_x0004_8_x0004_B_x0004_5_x0004_B_x0004_A_x0004_:_x0004_8_x0004_9_x0004_,_x0000_ _x0000_8_x0000_7_x0000__x0013__x0000__x0001_#_x0004_=_x0004_8_x0004_2_x0004_5_x0004_@_x0004_A_x0004_8_x0004_B_x0004_5_x0004_B_x0004_A_x0004_:_x0004_8_x0004_9_x0004_,_x0000_ _x0000_8_x0000_8_x0000__x0013__x0000__x0001_#_x0004_=_x0004_8_x0004_2_x0004_5_x0004_@_x0004_A_x0004_8_x0004_B_x0004_5_x0004_B_x0004_A_x0004_:_x0004_8_x0004_9_x0004_,_x0000_ _x0000_8_x0000_9_x0000__x0013__x0000__x0001_#_x0004_=_x0004_8_x0004_2_x0004_5_x0004_@_x0004_A_x0004_8_x0004_B_x0004_5_x0004_B_x0004_A_x0004_:_x0004_8_x0004_9_x0004_,_x0000_ _x0000_9_x0000_0_x0000__x0013__x0000__x0001_#_x0004_=_x0004_8_x0004_2_x0004_5_x0004_@_x0004_A_x0004_8_x0004_B_x0004_5_x0004_B_x0004_A_x0004_:_x0004_8_x0004_9_x0004_,_x0000_ _x0000_9_x0000_1_x0000__x0013__x0000__x0001_#_x0004_=_x0004_8_x0004_2_x0004_5_x0004_@_x0004_A_x0004_8_x0004_B_x0004_5_x0004_B_x0004_A_x0004_:_x0004_8_x0004_9_x0004_,_x0000_ _x0000_9_x0000_2_x0000__x0013__x0000__x0001_#_x0004_=_x0004_8_x0004_2_x0004_5_x0004_@_x0004_A_x0004_8_x0004_B_x0004_5_x0004_B_x0004_A_x0004_:_x0004_8_x0004_9_x0004_,_x0000_ _x0000_9_x0000_3_x0000__x0013__x0000__x0001_#_x0004_=_x0004_8_x0004_2_x0004_5_x0004_@_x0004_A_x0004_8_x0004_B_x0004_5_x0004_B_x0004_A_x0004_:_x0004_8_x0004_9_x0004_,_x0000_ _x0000_9_x0000_4_x0000__x0013__x0000__x0001_#_x0004_=_x0004_8_x0004_2_x0004_5_x0004_@_x0004_A_x0004_8_x0004_B_x0004_5_x0004_B_x0004_A_x0004_:_x0004_8_x0004_9_x0004_,_x0000_ _x0000_9_x0000_7_x0000__x0013__x0000__x0001_#_x0004_=_x0004_8_x0004_2_x0004_5_x0004_@_x0004_A_x0004_8_x0004_B_x0004_5_x0004_B_x0004_A_x0004_:_x0004_8_x0004_9_x0004_,_x0000_ _x0000_9_x0000_8_x0000__x0013__x0000__x0001_#_x0004_=_x0004_8_x0004_2_x0004_5_x0004_@_x0004_A_x0004_8_x0004_B_x0004_5_x0004_B_x0004_A_x0004_:_x0004_8_x0004_9_x0004_,_x0000_ _x0000_9_x0000_9_x0000__x0014__x0000__x0001_#_x0004_=_x0004_8_x0004_2_x0004_5_x0004_@_x0004_A_x0004_8_x0004_B_x0004_5_x0004_B_x0004_A_x0004_:_x0004_8_x0004_9_x0004_,_x0000_ _x0000_1_x0000_0_x0000_0_x0000__x0014__x0000__x0001_#_x0004_=_x0004_8_x0004_2_x0004_5_x0004_@_x0004_A_x0004_8_x0004_B_x0004_5_x0004_B_x0004_A_x0004_:_x0004_8_x0004_9_x0004_,_x0000_ _x0000_1_x0000_0_x0000_3_x0000__x0014__x0000__x0001_#_x0004_=_x0004_8_x0004_2_x0004_5_x0004_@_x0004_A_x0004_8_x0004_B_x0004_5_x0004_B_x0004_A_x0004_:_x0004_8_x0004_9_x0004_,_x0000_ _x0000_1_x0000_0_x0000_4_x0000__x0014__x0000__x0001_#_x0004_=_x0004_8_x0004_2_x0004_5_x0004_@_x0004_A_x0004_8_x0004_B_x0004_5_x0004_B_x0004_A_x0004_:_x0004_8_x0004_9_x0004_,_x0000_ _x0000_1_x0000_0_x0000_5_x0000__x0014__x0000__x0001_#_x0004_=_x0004_8_x0004_2_x0004_5_x0004_@_x0004_A_x0004_8_x0004_B_x0004_5_x0004_B_x0004_A_x0004_:_x0004_8_x0004_9_x0004_,_x0000_ _x0000_1_x0000_0_x0000_6_x0000__x0014__x0000__x0001_#_x0004_=_x0004_8_x0004_2_x0004_5_x0004_@_x0004_A_x0004_8_x0004_B_x0004_5_x0004_B_x0004_A_x0004_:_x0004_8_x0004_9_x0004_,_x0000_ _x0000_1_x0000_1_x0000_0_x0000__x0014__x0000__x0001_#_x0004_=_x0004_8_x0004_2_x0004_5_x0004_@_x0004_A_x0004_8_x0004_B_x0004_5_x0004_B_x0004_A_x0004_:_x0004_8_x0004_9_x0004_,_x0000_ _x0000_1_x0000_1_x0000_1_x0000__x0014__x0000__x0001_#_x0004_=_x0004_8_x0004_2_x0004_5_x0004_@_x0004_A_x0004_8_x0004_B_x0004_5_x0004_B_x0004_A_x0004_:_x0004_8_x0004_9_x0004_,_x0000_ _x0000_1_x0000_1_x0000_2_x0000__x0014__x0000__x0001_#_x0004_=_x0004_8_x0004_2_x0004_5_x0004_@_x0004_A_x0004_8_x0004_B_x0004_5_x0004_B_x0004_A_x0004_:_x0004_8_x0004_9_x0004_,_x0000_ _x0000_1_x0000_1_x0000_3_x0000__x000F__x0000__x0001_._x0004_1_x0004_8_x0004_;_x0004_5_x0004_9_x0004_=_x0004_K_x0004_9_x0004_,_x0000_ _x0000_3_x0000_6_x0000_-_x0000_0_x0004__x000F__x0000__x0001_._x0004_1_x0004_8_x0004_;_x0004_5_x0004_9_x0004_=_x0004_K_x0004_9_x0004_,_x0000_ _x0000_3_x0000_6_x0000_-_x0000_1_x0004__x000E__x0000__x0001__x0011__x0004_0_x0004_3_x0004_@_x0004_0_x0004_B_x0004_8_x0004_&gt;_x0004_=_x0004_0_x0004_,_x0000_ _x0000_5_x0000_2_x0000__x000C__x0000__x0001_._x0004_1_x0004_8_x0004_;_x0004_5_x0004_9_x0004_=_x0004_K_x0004_9_x0004_,_x0000_ _x0000_1_x0000__x000C__x0000__x0001_._x0004_1_x0004_8_x0004_;_x0004_5_x0004_9_x0004_=_x0004_K_x0004_9_x0004_,_x0000_ _x0000_2_x0000__x000C__x0000__x0001_._x0004_1_x0004_8_x0004_;_x0004_5_x0004_9_x0004_=_x0004_K_x0004_9_x0004_,_x0000_ _x0000_3_x0000__x000C__x0000__x0001_._x0004_1_x0004_8_x0004_;_x0004_5_x0004_9_x0004_=_x0004_K_x0004_9_x0004_,_x0000_ _x0000_4_x0000__x000C__x0000__x0001_._x0004_1_x0004_8_x0004_;_x0004_5_x0004_9_x0004_=_x0004_K_x0004_9_x0004_,_x0000_ _x0000_5_x0000__x000C__x0000__x0001_._x0004_1_x0004_8_x0004_;_x0004_5_x0004_9_x0004_=_x0004_K_x0004_9_x0004_,_x0000_ _x0000_6_x0000__x000C__x0000__x0001_._x0004_1_x0004_8_x0004_;_x0004_5_x0004_9_x0004_=_x0004_K_x0004_9_x0004_,_x0000_ _x0000_7_x0000__x000C__x0000__x0001_._x0004_1_x0004_8_x0004_;_x0004_5_x0004_9_x0004_=_x0004_K_x0004_9_x0004_,_x0000_ _x0000_8_x0000__x000C__x0000__x0001_._x0004_1_x0004_8_x0004_;_x0004_5_x0004_9_x0004_=_x0004_K_x0004_9_x0004_,_x0000_ _x0000_9_x0000__x000E__x0000__x0001_._x0004_1_x0004_8_x0004_;_x0004_5_x0004_9_x0004_=_x0004_K_x0004_9_x0004_,_x0000_ _x0000_9_x0000_-_x0000_1_x0004__x000E__x0000__x0001_._x0004_1_x0004_8_x0004_;_x0004_5_x0004_9_x0004_=_x0004_K_x0004_9_x0004_,_x0000_ _x0000_9_x0000_-_x0000_2_x0004__x000E__x0000__x0001_._x0004_1_x0004_8_x0004_;_x0004_5_x0004_9_x0004_=_x0004_K_x0004_9_x0004_,_x0000_ _x0000_9_x0000_-_x0000_3_x0004__x000D__x0000__x0001_._x0004_1_x0004_8_x0004_;_x0004_5_x0004_9_x0004_=_x0004_K_x0004_9_x0004_,_x0000_ _x0000_1_x0000_0_x0000__x000F__x0000__x0001_._x0004_1_x0004_8_x0004_;_x0004_5_x0004_9_x0004_=_x0004_K_x0004_9_x0004_,_x0000_ _x0000_1_x0000_0_x0000_-_x0000_0_x0004__x000F__x0000__x0001_._x0004_1_x0004_8_x0004_;_x0004_5_x0004_9_x0004_=_x0004_K_x0004_9_x0004_,_x0000_ _x0000_1_x0000_0_x0000_-_x0000_1_x0004__x000F__x0000__x0001_._x0004_1_x0004_8_x0004_;_x0004_5_x0004_9_x0004_=_x0004_K_x0004_9_x0004_,_x0000_ _x0000_1_x0000_0_x0000_-_x0000_2_x0004__x000F__x0000__x0001_._x0004_1_x0004_8_x0004_;_x0004_5_x0004_9_x0004_=_x0004_K_x0004_9_x0004_,_x0000_ _x0000_1_x0000_0_x0000_-_x0000_3_x0004__x000D__x0000__x0001_._x0004_1_x0004_8_x0004_;_x0004_5_x0004_9_x0004_=_x0004_K_x0004_9_x0004_,_x0000_ _x0000_1_x0000_1_x0000__x000F__x0000__x0001_._x0004_1_x0004_8_x0004_;_x0004_5_x0004_9_x0004_=_x0004_K_x0004_9_x0004_,_x0000_ _x0000_1_x0000_1_x0000_/_x0000_2_x0000__x000F__x0000__x0001_._x0004_1_x0004_8_x0004_;_x0004_5_x0004_9_x0004_=_x0004_K_x0004_9_x0004_,_x0000_ _x0000_1_x0000_1_x0000_/_x0000_1_x0000__x000F__x0000__x0001_._x0004_1_x0004_8_x0004_;_x0004_5_x0004_9_x0004_=_x0004_K_x0004_9_x0004_,_x0000_ _x0000_1_x0000_1_x0000_/_x0000_4_x0000__x000F__x0000__x0001_._x0004_1_x0004_8_x0004_;_x0004_5_x0004_9_x0004_=_x0004_K_x0004_9_x0004_,_x0000_ _x0000_1_x0000_1_x0000_/_x0000_5_x0000__x000D__x0000__x0001_._x0004_1_x0004_8_x0004_;_x0004_5_x0004_9_x0004_=_x0004_K_x0004_9_x0004_,_x0000_ _x0000_1_x0000_2_x0000__x000D__x0000__x0001_._x0004_1_x0004_8_x0004_;_x0004_5_x0004_9_x0004_=_x0004_K_x0004_9_x0004_,_x0000_ _x0000_1_x0000_3_x0000__x000D__x0000__x0001_._x0004_1_x0004_8_x0004_;_x0004_5_x0004_9_x0004_=_x0004_K_x0004_9_x0004_,_x0000_ _x0000_1_x0000_5_x0000__x000D__x0000__x0001_._x0004_1_x0004_8_x0004_;_x0004_5_x0004_9_x0004_=_x0004_K_x0004_9_x0004_,_x0000_ _x0000_1_x0000_6_x0000__x000D__x0000__x0001_._x0004_1_x0004_8_x0004_;_x0004_5_x0004_9_x0004_=_x0004_K_x0004_9_x0004_,_x0000_ _x0000_1_x0000_9_x0000__x000D__x0000__x0001_._x0004_1_x0004_8_x0004_;_x0004_5_x0004_9_x0004_=_x0004_K_x0004_9_x0004_,_x0000_ _x0000_2_x0000_0_x0000__x000D__x0000__x0001_._x0004_1_x0004_8_x0004_;_x0004_5_x0004_9_x0004_=_x0004_K_x0004_9_x0004_,_x0000_ _x0000_2_x0000_1_x0000__x000D__x0000__x0001_._x0004_1_x0004_8_x0004_;_x0004_5_x0004_9_x0004_=_x0004_K_x0004_9_x0004_,_x0000_ _x0000_2_x0000_2_x0000__x000D__x0000__x0001_._x0004_1_x0004_8_x0004_;_x0004_5_x0004_9_x0004_=_x0004_K_x0004_9_x0004_,_x0000_ _x0000_2_x0000_3_x0000__x000D__x0000__x0001_._x0004_1_x0004_8_x0004_;_x0004_5_x0004_9_x0004_=_x0004_K_x0004_9_x0004_,_x0000_ _x0000_2_x0000_5_x0000__x000D__x0000__x0001_._x0004_1_x0004_8_x0004_;_x0004_5_x0004_9_x0004_=_x0004_K_x0004_9_x0004_,_x0000_ _x0000_2_x0000_7_x0000__x000D__x0000__x0001_._x0004_1_x0004_8_x0004_;_x0004_5_x0004_9_x0004_=_x0004_K_x0004_9_x0004_,_x0000_ _x0000_2_x0000_8_x0000__x000D__x0000__x0001_._x0004_1_x0004_8_x0004_;_x0004_5_x0004_9_x0004_=_x0004_K_x0004_9_x0004_,_x0000_ _x0000_2_x0000_9_x0000__x000D__x0000__x0001_._x0004_1_x0004_8_x0004_;_x0004_5_x0004_9_x0004_=_x0004_K_x0004_9_x0004_,_x0000_ _x0000_3_x0000_0_x0000__x000D__x0000__x0001_._x0004_1_x0004_8_x0004_;_x0004_5_x0004_9_x0004_=_x0004_K_x0004_9_x0004_,_x0000_ _x0000_3_x0000_1_x0000__x000D__x0000__x0001_._x0004_1_x0004_8_x0004_;_x0004_5_x0004_9_x0004_=_x0004_K_x0004_9_x0004_,_x0000_ _x0000_3_x0000_2_x0000__x000D__x0000__x0001_._x0004_1_x0004_8_x0004_;_x0004_5_x0004_9_x0004_=_x0004_K_x0004_9_x0004_,_x0000_ _x0000_3_x0000_3_x0000__x000D__x0000__x0001_._x0004_1_x0004_8_x0004_;_x0004_5_x0004_9_x0004_=_x0004_K_x0004_9_x0004_,_x0000_ _x0000_3_x0000_4_x0000__x000D__x0000__x0001_._x0004_1_x0004_8_x0004_;_x0004_5_x0004_9_x0004_=_x0004_K_x0004_9_x0004_,_x0000_ _x0000_3_x0000_5_x0000__x000D__x0000__x0001_._x0004_1_x0004_8_x0004_;_x0004_5_x0004_9_x0004_=_x0004_K_x0004_9_x0004_,_x0000_ _x0000_3_x0000_7_x0000__x000F__x0000__x0001_._x0004_1_x0004_8_x0004_;_x0004_5_x0004_9_x0004_=_x0004_K_x0004_9_x0004_,_x0000_ _x0000_3_x0000_7_x0000_-_x0000_1_x0004__x000D__x0000__x0001_._x0004_1_x0004_8_x0004_;_x0004_5_x0004_9_x0004_=_x0004_K_x0004_9_x0004_,_x0000_ _x0000_3_x0000_8_x0000__x000D__x0000__x0001_._x0004_1_x0004_8_x0004_;_x0004_5_x0004_9_x0004_=_x0004_K_x0004_9_x0004_,_x0000_ _x0000_3_x0000_9_x0000__x000D__x0000__x0001_._x0004_1_x0004_8_x0004_</v>
          </cell>
          <cell r="F147">
            <v>6822.2699999999995</v>
          </cell>
          <cell r="O147" t="str">
            <v>_x0000__x0001__x001C__x0004_0_x0004_@_x0004_H_x0004_0_x0004_;_x0004_0_x0004_ _x0000__x001A__x0004_&gt;_x0004_=_x0004_5_x0004_2_x0004_0_x0004_,_x0000_ _x0000_1_x0000_8_x0000__x0012__x0000__x0001__x001C__x0004_0_x0004_@_x0004_H_x0004_0_x0004_;_x0004_0_x0004_ _x0000__x001A__x0004_&gt;_x0004_=_x0004_5_x0004_2_x0004_0_x0004_,_x0000_ _x0000_2_x0000_8_x0000__x0012__x0000__x0001__x001C__x0004_0_x0004_@_x0004_H_x0004_0_x0004_;_x0004_0_x0004_ _x0000__x001A__x0004_&gt;_x0004_=_x0004_5_x0004_2_x0004_0_x0004_,_x0000_ _x0000_3_x0000_0_x0000__x0012__x0000__x0001__x001C__x0004_0_x0004_@_x0004_H_x0004_0_x0004_;_x0004_0_x0004_ _x0000__x001A__x0004_&gt;_x0004_=_x0004_5_x0004_2_x0004_0_x0004_,_x0000_ _x0000_3_x0000_4_x0000__x0012__x0000__x0001__x001C__x0004_0_x0004_@_x0004_H_x0004_0_x0004_;_x0004_0_x0004_ _x0000__x001A__x0004_&gt;_x0004_=_x0004_5_x0004_2_x0004_0_x0004_,_x0000_ _x0000_3_x0000_6_x0000__x0012__x0000__x0001__x001C__x0004_0_x0004_@_x0004_H_x0004_0_x0004_;_x0004_0_x0004_ _x0000__x001A__x0004_&gt;_x0004_=_x0004_5_x0004_2_x0004_0_x0004_,_x0000_ _x0000_4_x0000_0_x0000__x0012__x0000__x0001__x001C__x0004_0_x0004_@_x0004_H_x0004_0_x0004_;_x0004_0_x0004_ _x0000__x001A__x0004_&gt;_x0004_=_x0004_5_x0004_2_x0004_0_x0004_,_x0000_ _x0000_4_x0000_6_x0000__x0012__x0000__x0001__x001C__x0004_0_x0004_@_x0004_H_x0004_0_x0004_;_x0004_0_x0004_ _x0000__x001A__x0004_&gt;_x0004_=_x0004_5_x0004_2_x0004_0_x0004_,_x0000_ _x0000_4_x0000_8_x0000__x0012__x0000__x0001__x001C__x0004_0_x0004_@_x0004_H_x0004_0_x0004_;_x0004_0_x0004_ _x0000__x001A__x0004_&gt;_x0004_=_x0004_5_x0004_2_x0004_0_x0004_,_x0000_ _x0000_5_x0000_0_x0000__x0012__x0000__x0001__x001C__x0004_0_x0004_@_x0004_H_x0004_0_x0004_;_x0004_0_x0004_ _x0000__x001A__x0004_&gt;_x0004_=_x0004_5_x0004_2_x0004_0_x0004_,_x0000_ _x0000_5_x0000_2_x0000__x0012__x0000__x0001__x001C__x0004_0_x0004_@_x0004_H_x0004_0_x0004_;_x0004_0_x0004_ _x0000__x001A__x0004_&gt;_x0004_=_x0004_5_x0004_2_x0004_0_x0004_,_x0000_ _x0000_5_x0000_6_x0000__x0012__x0000__x0001__x001C__x0004_0_x0004_@_x0004_H_x0004_0_x0004_;_x0004_0_x0004_ _x0000__x001A__x0004_&gt;_x0004_=_x0004_5_x0004_2_x0004_0_x0004_,_x0000_ _x0000_6_x0000_8_x0000__x0012__x0000__x0001__x001C__x0004_0_x0004_@_x0004_H_x0004_0_x0004_;_x0004_0_x0004_ _x0000__x001A__x0004_&gt;_x0004_=_x0004_5_x0004_2_x0004_0_x0004_,_x0000_ _x0000_7_x0000_0_x0000__x0012__x0000__x0001__x001C__x0004_0_x0004_@_x0004_H_x0004_0_x0004_;_x0004_0_x0004_ _x0000__x001A__x0004_&gt;_x0004_=_x0004_5_x0004_2_x0004_0_x0004_,_x0000_ _x0000_7_x0000_2_x0000__x0012__x0000__x0001__x001C__x0004_0_x0004_@_x0004_H_x0004_0_x0004_;_x0004_0_x0004_ _x0000__x001A__x0004_&gt;_x0004_=_x0004_5_x0004_2_x0004_0_x0004_,_x0000_ _x0000_7_x0000_4_x0000__x0012__x0000__x0001__x001C__x0004_0_x0004_@_x0004_H_x0004_0_x0004_;_x0004_0_x0004_ _x0000__x001A__x0004_&gt;_x0004_=_x0004_5_x0004_2_x0004_0_x0004_,_x0000_ _x0000_7_x0000_6_x0000__x0012__x0000__x0001__x001C__x0004_0_x0004_@_x0004_H_x0004_0_x0004_;_x0004_0_x0004_ _x0000__x001A__x0004_&gt;_x0004_=_x0004_5_x0004_2_x0004_0_x0004_,_x0000_ _x0000_7_x0000_8_x0000__x0013__x0000__x0001_#_x0004_=_x0004_8_x0004_2_x0004_5_x0004_@_x0004_A_x0004_8_x0004_B_x0004_5_x0004_B_x0004_A_x0004_:_x0004_8_x0004_9_x0004_,_x0000_ _x0000_7_x0000_2_x0000__x0013__x0000__x0001_#_x0004_=_x0004_8_x0004_2_x0004_5_x0004_@_x0004_A_x0004_8_x0004_B_x0004_5_x0004_B_x0004_A_x0004_:_x0004_8_x0004_9_x0004_,_x0000_ _x0000_7_x0000_4_x0000__x0013__x0000__x0001_#_x0004_=_x0004_8_x0004_2_x0004_5_x0004_@_x0004_A_x0004_8_x0004_B_x0004_5_x0004_B_x0004_A_x0004_:_x0004_8_x0004_9_x0004_,_x0000_ _x0000_7_x0000_8_x0000__x0013__x0000__x0001_#_x0004_=_x0004_8_x0004_2_x0004_5_x0004_@_x0004_A_x0004_8_x0004_B_x0004_5_x0004_B_x0004_A_x0004_:_x0004_8_x0004_9_x0004_,_x0000_ _x0000_8_x0000_0_x0000__x0013__x0000__x0001_#_x0004_=_x0004_8_x0004_2_x0004_5_x0004_@_x0004_A_x0004_8_x0004_B_x0004_5_x0004_B_x0004_A_x0004_:_x0004_8_x0004_9_x0004_,_x0000_ _x0000_9_x0000_5_x0000__x0014__x0000__x0001_#_x0004_=_x0004_8_x0004_2_x0004_5_x0004_@_x0004_A_x0004_8_x0004_B_x0004_5_x0004_B_x0004_A_x0004_:_x0004_8_x0004_9_x0004_,_x0000_ _x0000_1_x0000_0_x0000_2_x0000__x0014__x0000__x0001_#_x0004_=_x0004_8_x0004_2_x0004_5_x0004_@_x0004_A_x0004_8_x0004_B_x0004_5_x0004_B_x0004_A_x0004_:_x0004_8_x0004_9_x0004_,_x0000_ _x0000_1_x0000_0_x0000_7_x0000__x0014__x0000__x0001_#_x0004_=_x0004_8_x0004_2_x0004_5_x0004_@_x0004_A_x0004_8_x0004_B_x0004_5_x0004_B_x0004_A_x0004_:_x0004_8_x0004_9_x0004_,_x0000_ _x0000_1_x0000_0_x0000_9_x0000__x0012__x0000__x0001_#_x0004_=_x0004_8_x0004_2_x0004_5_x0004_@_x0004_A_x0004_8_x0004_B_x0004_5_x0004_B_x0004_A_x0004_:_x0004_8_x0004_9_x0004_,_x0000_ _x0000_2_x0000__x0012__x0000__x0001_#_x0004_=_x0004_8_x0004_2_x0004_5_x0004_@_x0004_A_x0004_8_x0004_B_x0004_5_x0004_B_x0004_A_x0004_:_x0004_8_x0004_9_x0004_,_x0000_ _x0000_3</v>
          </cell>
          <cell r="P147">
            <v>11658.92</v>
          </cell>
        </row>
        <row r="148">
          <cell r="E148" t="str">
            <v>䬄㤄Ⰴ 㐀　ഀĀЮбилейный, 41_x000D_⸁㄄㠄㬄㔄㤄㴄䬄㤄Ⰴ 㐀㌀ഀĀЮбилейный, 44_x000D_⸁㄄㠄㬄㔄㤄㴄䬄㤄Ⰴ 㐀㔀ഀĀЮбилейный, 46_x000F_⸁㄄㠄㬄㔄㤄㴄䬄㤄Ⰴ 㐀㜀ⴀ　ഄĀЮбилейный, 47_x000D_⸁㄄㠄㬄㔄㤄㴄䬄㤄Ⰴ 㐀㠀ഀĀЮбилейный, 50_x000D_⸁㄄㠄㬄㔄㤄㴄䬄㤄Ⰴ 㔀㄀ഀĀЮбилейный, 52_x000D_⸁㄄㠄㬄㔄㤄㴄䬄㤄Ⰴ 㔀㌀ഀĀЮбилейный, 54_x000D_⸁㄄㠄㬄㔄㤄㴄䬄㤄Ⰴ 㔀㔀ഀĀЮбилейный, 56_x000D_⸁㄄㠄㬄㔄㤄㴄䬄㤄Ⰴ 㔀㜀ഀĀЮбилейный, 58_x000D_⸁㄄㠄㬄㔄㤄㴄䬄㤄Ⰴ 㘀　ༀĀЮбилейный, 60-а_x000D_⸁㄄㠄㬄㔄㤄㴄䬄㤄Ⰴ 㘀㄀ഀĀЮбилейный, 62_x000D_⸁㄄㠄㬄㔄㤄㴄䬄㤄Ⰴ 㘀㌀ഀĀЮбилейный, 65_x000D_⸁㄄㠄㬄㔄㤄㴄䬄㤄Ⰴ 㘀㘀ഀĀЮбилейный, 67_x000D_⸁㄄㠄㬄㔄㤄㴄䬄㤄Ⰴ 㘀㠀ഀĀЮбилейный, 69_x000D_⸁㄄㠄㬄㔄㤄㴄䬄㤄Ⰴ 㜀　ഀĀЮбилейный, 71_x000D_⸁㄄㠄㬄㔄㤄㴄䬄㤄Ⰴ 㜀㈀ഀĀЮбилейный, 74_x000D_⸁㄄㠄㬄㔄㤄㴄䬄㤄Ⰴ 㜀㔀ഀĀЮбилейный, 76_x000D_⸁㄄㠄㬄㔄㤄㴄䬄㤄Ⰴ 㜀㜀ഀĀЮбилейный, 78_x000D_⸁㄄㠄㬄㔄㤄㴄䬄㤄Ⰴ 㜀㤀ഀĀЮбилейный, 80_x000D_⸁㄄㠄㬄㔄㤄㴄䬄㤄Ⰴ 㠀㄀ഀĀЮбилейный, 82_x000D_⸁㄄㠄㬄㔄㤄㴄䬄㤄Ⰴ 㠀㌀ഀĀЮбилейный, 84_x000D_⸁㄄㠄㬄㔄㤄㴄䬄㤄Ⰴ 㠀㔀ഀĀЮбилейный, 86_x000D_⸁㄄㠄㬄㔄㤄㴄䬄㤄Ⰴ 㠀㠀ഀĀЮбилейный, 89_x000D_⸁㄄㠄㬄㔄㤄㴄䬄㤄Ⰴ 㤀　ഀĀЮбилейный, 91_x000D_⸁㄄㠄㬄㔄㤄㴄䬄㤄Ⰴ 㤀㈀ഀĀЮбилейный, 93_x000D_⸁㄄㠄㬄㔄㤄㴄䬄㤄Ⰴ 㤀㐀ഀĀЮбилейный, 95_x000D_⸁㄄㠄㬄㔄㤄㴄䬄㤄Ⰴ 㤀㘀ഀĀЮбилейный, 97_x000D_⸁㄄㠄㬄㔄㤄㴄䬄㤄Ⰴ 㤀㠀ഀĀЮбилейный, 99_x000E_⸁㄄㠄㬄㔄㤄㴄䬄㤄Ⰴ ㄀　㄀฀ĀЮбилейный, 103_x000E_⸁㄄㠄㬄㔄㤄㴄䬄㤄Ⰴ ㄀　㐀฀ĀЮбилейный, 105_x000E_⸁㄄㠄㬄㔄㤄㴄䬄㤄Ⰴ ㄀　㘀฀ĀЮбилейный, 107_x000E_⸁㄄㠄㬄㔄㤄㴄䬄㤄Ⰴ ㄀　㠀฀ĀЮбилейный, 109_x000E_⸁㄄㠄㬄㔄㤄㴄䬄㤄Ⰴ ㄀㄀　฀ĀЮбилейный, 111_x000E_⸁㄄㠄㬄㔄㤄㴄䬄㤄Ⰴ ㄀㄀㈀ĀĀф_x0012_ἁ㔄䀄㈄㸄㰄〄㤄䄄㨄㠄㤄Ⰴ ㄀　ⴀ　ሄĀПервомайский, 13-а_x000D_ခ䐄〄㴄〄䄄䰄㔄㈄〄Ⰴ 㜀ကĀПервомайский, 90_x0010_ἁ㔄䀄㈄㸄㰄〄㤄䄄㨄㠄㤄Ⰴ 㤀㄀ఀĀАлмазная, 10</v>
          </cell>
          <cell r="F148">
            <v>11586.68</v>
          </cell>
          <cell r="O148" t="str">
            <v>Маршала Конева, 20</v>
          </cell>
          <cell r="P148">
            <v>14193.33</v>
          </cell>
        </row>
        <row r="149">
          <cell r="E149" t="e">
            <v>#N/A</v>
          </cell>
          <cell r="F149">
            <v>6839.28</v>
          </cell>
          <cell r="O149" t="str">
            <v>_x0001_#_x0004_=_x0004_8_x0004_2_x0004_5_x0004_@_x0004_A_x0004_8_x0004_B_x0004_5_x0004_B_x0004_A_x0004_:_x0004_8_x0004_9_x0004_,_x0000_ _x0000_4_x0000__x0012__x0000__x0001_#_x0004_=_x0004_8_x0004_2_x0004_5_x0004_@_x0004_A_x0004_8_x0004_B_x0004_5_x0004_B_x0004_A_x0004_:_x0004_8_x0004_9_x0004_,_x0000_ _x0000_7_x0000__x0012__x0000__x0001_#_x0004_=_x0004_8_x0004_2_x0004_5_x0004_@_x0004_A_x0004_8_x0004_B_x0004_5_x0004_B_x0004_A_x0004_:_x0004_8_x0004_9_x0004_,_x0000_ _x0000_8_x0000__x0012__x0000__x0001_#_x0004_=_x0004_8_x0004_2_x0004_5_x0004_@_x0004_A_x0004_8_x0004_B_x0004_5_x0004_B_x0004_A_x0004_:_x0004_8_x0004_9_x0004_,_x0000_ _x0000_9_x0000__x0013__x0000__x0001_#_x0004_=_x0004_8_x0004_2_x0004_5_x0004_@_x0004_A_x0004_8_x0004_B_x0004_5_x0004_B_x0004_A_x0004_:_x0004_8_x0004_9_x0004_,_x0000_ _x0000_1_x0000_0_x0000__x0013__x0000__x0001_#_x0004_=_x0004_8_x0004_2_x0004_5_x0004_@_x0004_A_x0004_8_x0004_B_x0004_5_x0004_B_x0004_A_x0004_:_x0004_8_x0004_9_x0004_,_x0000_ _x0000_1_x0000_1_x0000__x0013__x0000__x0001_#_x0004_=_x0004_8_x0004_2_x0004_5_x0004_@_x0004_A_x0004_8_x0004_B_x0004_5_x0004_B_x0004_A_x0004_:_x0004_8_x0004_9_x0004_,_x0000_ _x0000_1_x0000_2_x0000__x0013__x0000__x0001_#_x0004_=_x0004_8_x0004_2_x0004_5_x0004_@_x0004_A_x0004_8_x0004_B_x0004_5_x0004_B_x0004_A_x0004_:_x0004_8_x0004_9_x0004_,_x0000_ _x0000_1_x0000_3_x0000__x0013__x0000__x0001_#_x0004_=_x0004_8_x0004_2_x0004_5_x0004_@_x0004_A_x0004_8_x0004_B_x0004_5_x0004_B_x0004_A_x0004_:_x0004_8_x0004_9_x0004_,_x0000_ _x0000_1_x0000_4_x0000__x0013__x0000__x0001_#_x0004_=_x0004_8_x0004_2_x0004_5_x0004_@_x0004_A_x0004_8_x0004_B_x0004_5_x0004_B_x0004_A_x0004_:_x0004_8_x0004_9_x0004_,_x0000_ _x0000_1_x0000_5_x0000__x0013__x0000__x0001_#_x0004_=_x0004_8_x0004_2_x0004_5_x0004_@_x0004_A_x0004_8_x0004_B_x0004_5_x0004_B_x0004_A_x0004_:_x0004_8_x0004_9_x0004_,_x0000_ _x0000_1_x0000_6_x0000__x0013__x0000__x0001_#_x0004_=_x0004_8_x0004_2_x0004_5_x0004_@_x0004_A_x0004_8_x0004_B_x0004_5_x0004_B_x0004_A_x0004_:_x0004_8_x0004_9_x0004_,_x0000_ _x0000_1_x0000_7_x0000__x0013__x0000__x0001_#_x0004_=_x0004_8_x0004_2_x0004_5_x0004_@_x0004_A_x0004_8_x0004_B_x0004_5_x0004_B_x0004_A_x0004_:_x0004_8_x0004_9_x0004_,_x0000_ _x0000_1_x0000_9_x0000__x0013__x0000__x0001_#_x0004_=_x0004_8_x0004_2_x0004_5_x0004_@_x0004_A_x0004_8_x0004_B_x0004_5_x0004_B_x0004_A_x0004_:_x0004_8_x0004_9_x0004_,_x0000_ _x0000_2_x0000_0_x0000__x0013__x0000__x0001_#_x0004_=_x0004_8_x0004_2_x0004_5_x0004_@_x0004_A_x0004_8_x0004_B_x0004_5_x0004_B_x0004_A_x0004_:_x0004_8_x0004_9_x0004_,_x0000_ _x0000_2_x0000_1_x0000__x0013__x0000__x0001_#_x0004_=_x0004_8_x0004_2_x0004_5_x0004_@_x0004_A_x0004_8_x0004_B_x0004_5_x0004_B_x0004_A_x0004_:_x0004_8_x0004_9_x0004_,_x0000_ _x0000_2_x0000_2_x0000__x0013__x0000__x0001_#_x0004_=_x0004_8_x0004_2_x0004_5_x0004_@_x0004_A_x0004_8_x0004_B_x0004_5_x0004_B_x0004_A_x0004_:_x0004_8_x0004_9_x0004_,_x0000_ _x0000_2_x0000_3_x0000__x0013__x0000__x0001_#_x0004_=_x0004_8_x0004_2_x0004_5_x0004_@_x0004_A_x0004_8_x0004_B_x0004_5_x0004_B_x0004_A_x0004_:_x0004_8_x0004_9_x0004_,_x0000_ _x0000_2_x0000_4_x0000__x0013__x0000__x0001_#_x0004_=_x0004_8_x0004_2_x0004_5_x0004_@_x0004_A_x0004_8_x0004_B_x0004_5_x0004_B_x0004_A_x0004_:_x0004_8_x0004_9_x0004_,_x0000_ _x0000_2_x0000_5_x0000__x0013__x0000__x0001_#_x0004_=_x0004_8_x0004_2_x0004_5_x0004_@_x0004_A_x0004_8_x0004_B_x0004_5_x0004_B_x0004_A_x0004_:_x0004_8_x0004_9_x0004_,_x0000_ _x0000_2_x0000_6_x0000__x0013__x0000__x0001_#_x0004_=_x0004_8_x0004_2_x0004_5_x0004_@_x0004_A_x0004_8_x0004_B_x0004_5_x0004_B_x0004_A_x0004_:_x0004_8_x0004_9_x0004_,_x0000_ _x0000_2_x0000_7_x0000__x0013__x0000__x0001_#_x0004_=_x0004_8_x0004_2_x0004_5_x0004_@_x0004_A_x0004_8_x0004_B_x0004_5_x0004_B_x0004_A_x0004_:_x0004_8_x0004_9_x0004_,_x0000_ _x0000_2_x0000_8_x0000__x0013__x0000__x0001_#_x0004_=_x0004_8_x0004_2_x0004_5_x0004_@_x0004_A_x0004_8_x0004_B_x0004_5_x0004_B_x0004_A_x0004_:_x0004_8_x0004_9_x0004_,_x0000_ _x0000_2_x0000_9_x0000__x0013__x0000__x0001_#_x0004_=_x0004_8_x0004_2_x0004_5_x0004_@_x0004_A_x0004_8_x0004_B_x0004_5_x0004_B_x0004_A_x0004_:_x0004_8_x0004_9_x0004_,_x0000_ _x0000_3_x0000_0_x0000__x0013__x0000__x0001_#_x0004_=_x0004_8_x0004_2_x0004_5_x0004_@_x0004_A_x0004_8_x0004_B_x0004_5_x0004_B_x0004_A_x0004_:_x0004_8_x0004_9_x0004_,_x0000_ _x0000_3_x0000_1_x0000__x0013__x0000__x0001_#_x0004_=_x0004_8_x0004_2_x0004_5_x0004_@_x0004_A_x0004_8_x0004_B_x0004_5_x0004_B_x0004_A_x0004_:_x0004_8_x0004_9_x0004_,_x0000_ _x0000_3_x0000_4_x0000__x0013__x0000__x0001_#_x0004_=_x0004_8_x0004_2_x0004_5_x0004_@_x0004_A_x0004_8_x0004_B_x0004_5_x0004_B_x0004_A_x0004_:_x0004_8_x0004_9_x0004_,_x0000_ _x0000_3_x0000_5_x0000__x0013__x0000__x0001_#_x0004_=_x0004_8_x0004_2_x0004_5_x0004_@_x0004_A_x0004_8_x0004_B_x0004_5_x0004_B_x0004_A_x0004_:_x0004_8_x0004_9_x0004_,_x0000_ _x0000_3_x0000_6_x0000__x0013__x0000__x0001_#_x0004_=_x0004_8_x0004_2_x0004_5_x0004_@_x0004_A_x0004_8_x0004_B_x0004_5_x0004_B_x0004_A_x0004_:_x0004_8_x0004_9_x0004_,_x0000_ _x0000_3_x0000_7_x0000__x0013__x0000__x0001_#_x0004_=_x0004_8_x0004_2_x0004_5_x0004_@_x0004_A_x0004_8_x0004_B_x0004_5_x0004_B_x0004_A_x0004_:_x0004_8_x0004_9_x0004_,_x0000_ _x0000_3_x0000_8_x0000__x0013__x0000__x0001_#_x0004_=_x0004_8_x0004_2_x0004_5_x0004_@_x0004_A_x0004_8_x0004_B_x0004_5_x0004_B_x0004_A_x0004_:_x0004_8_x0004_9_x0004_,_x0000_ _x0000_3_x0000_9_x0000__x0013__x0000__x0001_#_x0004_=_x0004_8_x0004_2_x0004_5_x0004_@_x0004_A_x0004_8_x0004_B_x0004_5_x0004_B_x0004_A_x0004_:_x0004_8_x0004_9_x0004_,_x0000_ _x0000_4_x0000_0_x0000__x0013__x0000__x0001_#_x0004_=_x0004_8_x0004_2_x0004_5_x0004_@_x0004_A_x0004_8_x0004_B_x0004_5_x0004_B_x0004_A_x0004_:_x0004_8_x0004_9_x0004_,_x0000_ _x0000_4_x0000_2_x0000__x0013__x0000__x0001_#_x0004_=_x0004_8_x0004_2_x0004_5_x0004_@_x0004_A_x0004_8_x0004_B_x0004_5_x0004_B_x0004_A_x0004_:_x0004_8_x0004_9_x0004_,_x0000_ _x0000_4_x0000_4_x0000__x0013__x0000__x0001_#_x0004_=_x0004_8_x0004_2_x0004_5_x0004_@_x0004_A_x0004_8_x0004_B_x0004_5_x0004_B_x0004_A_x0004_:_x0004_8_x0004_9_x0004_,_x0000_ _x0000_4_x0000_5_x0000__x0013__x0000__x0001_#_x0004_=_x0004_8_x0004_2_x0004_5_x0004_@_x0004_A_x0004_8_x0004_B_x0004_5_x0004_B_x0004_A_x0004_:_x0004_8_x0004_9_x0004_,_x0000_ _x0000_4_x0000_6_x0000__x0013__x0000__x0001_#_x0004_=_x0004_8_x0004_2_x0004_5_x0004_@_x0004_A_x0004_8_x0004_B_x0004_5_x0004_B_x0004_A_x0004_:_x0004_8_x0004_9_x0004_,_x0000_ _x0000_4_x0000_8_x0000__x0013__x0000__x0001_#_x0004_=_x0004_8_x0004_2_x0004_5_x0004_@_x0004_A_x0004_8_x0004_B_x0004_5_x0004_B_x0004_A_x0004_:_x0004_8_x0004_9_x0004_,_x0000_ _x0000_4_x0000_9_x0000__x0013__x0000__x0001_#_x0004_=_x0004_8_x0004_2_x0004_5_x0004_@_x0004_A_x0004_8_x0004_B_x0004_5_x0004_B_x0004_A_x0004_:_x0004_8_x0004_9_x0004_,_x0000_ _x0000_5_x0000_1_x0000__x0013__x0000__x0001_#_x0004_=_x0004_8_x0004_2_x0004_5_x0004_@_x0004_A_x0004_8_x0004_B_x0004_5_x0004_B_x0004_A_x0004_:_x0004_8_x0004_9_x0004_,_x0000_ _x0000_5_x0000_2_x0000__x0013__x0000__x0001_#_x0004_=_x0004_8_x0004_2_x0004_5_x0004_@_x0004_A_x0004_8_x0004_B_x0004_5_x0004_B_x0004_A_x0004_:_x0004_8_x0004_9_x0004_,_x0000_ _x0000_5_x0000_4_x0000__x0013__x0000__x0001_#_x0004_=_x0004_8_x0004_2_x0004_5_x0004_@_x0004_A_x0004_8_x0004_B_x0004_5_x0004_B_x0004_A_x0004_:_x0004_8_x0004_9_x0004_,_x0000_ _x0000_5_x0000_5_x0000__x0013__x0000__x0001_#_x0004_=_x0004_8_x0004_2_x0004_5_x0004_@_x0004_A_x0004_8_x0004_B_x0004_5_x0004_B_x0004_A_x0004_:_x0004_8_x0004_9_x0004_,_x0000_ _x0000_5_x0000_6_x0000__x0013__x0000__x0001_#_x0004_=_x0004_8_x0004_2_x0004_5_x0004_@_x0004_A_x0004_8_x0004_B_x0004_5_x0004_B_x0004_A_x0004_:_x0004_8_x0004_9_x0004_,_x0000_ _x0000_6_x0000_1_x0000__x0013__x0000__x0001_#_x0004_=_x0004_8_x0004_2_x0004_5_x0004_@_x0004_A_x0004_8_x0004_B_x0004_5_x0004_B_x0004_A_x0004_:_x0004_8_x0004_9_x0004_,_x0000_ _x0000_6_x0000_2_x0000__x0013__x0000__x0001_#_x0004_=_x0004_8_x0004_2_x0004_5_x0004_@_x0004_A_x0004_8_x0004_B_x0004_5_x0004_B_x0004_A_x0004_:_x0004_8_x0004_9_x0004_,_x0000_ _x0000_6_x0000_3_x0000__x0013__x0000__x0001_#_x0004_=_x0004_8_x0004_2_x0004_5_x0004_@_x0004_A_x0004_8_x0004_B_x0004_5_x0004_B_x0004_A_x0004_:_x0004_8_x0004_9_x0004_,_x0000_ _x0000_6_x0000_8_x0000__x0013__x0000__x0001_#_x0004_=_x0004_8_x0004_2_x0004_5_x0004_@_x0004_A_x0004_8_x0004_B_x0004_5_x0004_B_x0004_A_x0004_:_x0004_8_x0004_9_x0004_,_x0000_ _x0000_7_x0000_0_x0000__x0013__x0000__x0001_#_x0004_=_x0004_8_x0004_2_x0004_5_x0004_@_x0004_A_x0004_8_x0004_B_x0004_5_x0004_B_x0004_A_x0004_:_x0004_8_x0004_9_x0004_,_x0000_ _x0000_7_x0000_1_x0000__x0013__x0000__x0001_#_x0004_=_x0004_8_x0004_2_x0004_5_x0004_@_x0004_A_x0004_8_x0004_B_x0004_5_x0004_B_x0004_A_x0004_:_x0004_8_x0004_9_x0004_,_x0000_ _x0000_7_x0000_5_x0000__x0015__x0000__x0001_#_x0004_=_x0004_8_x0004_2_x0004_5_x0004_@_x0004_A_x0004_8_x0004_B_x0004_5_x0004_B_x0004_A_x0004_:_x0004_8_x0004_9_x0004_,_x0000_ _x0000_7_x0000_7_x0000_-_x0000_0_x0004__x0015__x0000__x0001_#_x0004_=_x0004_8_x0004_2_x0004_5_x0004_@_x0004_A_x0004_8_x0004_B_x0004_5_x0004_B_x0004_A_x0004_:_x0004_8_x0004_9_x0004_,_x0000_ _x0000_7_x0000_7_x0000_-_x0000_4_x0004__x0013__x0000__x0001_#_x0004_=_x0004_8_x0004_2_x0004_5_x0004_@_x0004_A_x0004_8_x0004_B_x0004_5_x0004_B_x0004_A_x0004_:_x0004_8_x0004_9_x0004_,_x0000_ _x0000_8_x0000_1_x0000__x0013__x0000__x0001_#_x0004_=_x0004_8_x0004_2_x0004_5_x0004_@_x0004_A_x0004_8_x0004_B_x0004_5_x0004_B_x0004_A_x0004_:_x0004_8_x0004_9_x0004_,_x0000_ _x0000_8_x0000_2_x0000__x0013__x0000__x0001_#_x0004_=_x0004_8_x0004_2_x0004_5_x0004_@_x0004_A_x0004_8_x0004_B_x0004_5_x0004_B_x0004_A_x0004_:_x0004_8_x0004_9_x0004_,_x0000_ _x0000_8_x0000_3_x0000__x0013__x0000__x0001_#_x0004_=_x0004_8_x0004_2_x0004_5_x0004_@_x0004_A_x0004_8_x0004_B_x0004_5_x0004_B_x0004_A_x0004_:_x0004_8_x0004_9_x0004_,_x0000_ _x0000_8_x0000_4_x0000__x0013__x0000__x0001_#_x0004_=_x0004_8_x0004_2_x0004_5_x0004_@_x0004_A_x0004_8_x0004_B_x0004_5_x0004_B_x0004_A_x0004_:_x0004_8_x0004_9_x0004_,_x0000_ _x0000_8_x0000_6_x0000__x0013__x0000__x0001_#_x0004_=_x0004_8_x0004_2_x0004_5_x0004_@_x0004_A_x0004_8_x0004_B_x0004_5_x0004_B_x0004_A_x0004_:_x0004_8_x0004_9_x0004_,_x0000_ _x0000_8_x0000_7_x0000__x0013__x0000__x0001_#_x0004_=_x0004_8_x0004_2_x0004_5_x0004_@_x0004_A_x0004_8_x0004_B_x0004_5_x0004_B_x0004_A_x0004_:_x0004_8_x0004_9_x0004_,_x0000_ _x0000_8_x0000_8_x0000__x0013__x0000__x0001_#_x0004_=_x0004_8_x0004_2_x0004_5_x0004_@_x0004_A_x0004_8_x0004_B_x0004_5_x0004_B_x0004_A_x0004_:_x0004_8_x0004_9_x0004_,_x0000_ _x0000_8_x0000_9_x0000__x0013__x0000__x0001_#_x0004_=_x0004_8_x0004_2_x0004_5_x0004_@_x0004_A_x0004_8_x0004_B_x0004_5_x0004_B_x0004_A_x0004_:_x0004_8_x0004_9_x0004_,_x0000_ _x0000_9_x0000_0_x0000__x0013__x0000__x0001_#_x0004_=_x0004_8_x0004_2_x0004_5_x0004_@_x0004_A_x0004_8_x0004_B_x0004_5_x0004_B_x0004_A_x0004_:_x0004_8_x0004_9_x0004_,_x0000_ _x0000_9_x0000_1_x0000__x0013__x0000__x0001_#_x0004_=_x0004_8_x0004_2_x0004_5_x0004_@_x0004_A_x0004_8_x0004_B_x0004_5_x0004_B_x0004_A_x0004_:_x0004_8_x0004_9_x0004_,_x0000_ _x0000_9_x0000_2_x0000__x0013__x0000__x0001_#_x0004_=_x0004_8_x0004_2_x0004_5_x0004_@_x0004_A_x0004_8_x0004_B_x0004_5_x0004_B_x0004_A_x0004_:_x0004_8_x0004_9_x0004_,_x0000_ _x0000_9_x0000_3_x0000__x0013__x0000__x0001_#_x0004_=_x0004_8_x0004_2_x0004_5_x0004_@_x0004_A_x0004_8_x0004_B_x0004_5_x0004_B_x0004_A_x0004_:_x0004_8_x0004_9_x0004_,_x0000_ _x0000_9_x0000_4_x0000__x0013__x0000__x0001_#_x0004_=_x0004_8_x0004_2_x0004_5_x0004_@_x0004_A_x0004_8_x0004_B_x0004_5_x0004_B_x0004_A_x0004_:_x0004_8_x0004_9_x0004_,_x0000_ _x0000_9_x0000_7_x0000__x0013__x0000__x0001_#_x0004_=_x0004_8_x0004_2_x0004_5_x0004_@_x0004_A_x0004_8_x0004_B_x0004_5_x0004_B_x0004_A_x0004_:_x0004_8_x0004_9_x0004_,_x0000_ _x0000_9_x0000_8_x0000__x0013__x0000__x0001_#_x0004_=_x0004_8_x0004_2_x0004_5_x0004_@_x0004_A_x0004_8_x0004_B_x0004_5_x0004_B_x0004_A_x0004_:_x0004_8_x0004_9_x0004_,_x0000_ _x0000_9_x0000_9_x0000__x0014__x0000__x0001_#_x0004_=_x0004_8_x0004_2_x0004_5_x0004_@_x0004_A_x0004_8_x0004_B_x0004_5_x0004_B_x0004_A_x0004_:_x0004_8_x0004_9_x0004_,_x0000_ _x0000_1_x0000_0_x0000_0_x0000__x0014__x0000__x0001_#_x0004_=_x0004_8_x0004_2_x0004_5_x0004_@_x0004_A_x0004_8_x0004_B_x0004_5_x0004_B_x0004_A_x0004_:_x0004_8_x0004_9_x0004_,_x0000_ _x0000_1_x0000_0_x0000_3_x0000__x0014__x0000__x0001_#_x0004_=_x0004_8_x0004_2_x0004_5_x0004_@_x0004_A_x0004_8_x0004_B_x0004_5_x0004_B_x0004_A_x0004_:_x0004_8_x0004_9_x0004_,_x0000_ _x0000_1_x0000_0_x0000_4_x0000__x0014__x0000__x0001_#_x0004_=_x0004_8_x0004_2_x0004_5_x0004_@_x0004_A_x0004_8_x0004_B_x0004_5_x0004_B_x0004_A_x0004_:_x0004_8_x0004_9_x0004_,_x0000_ _x0000_1_x0000_0_x0000_5_x0000__x0014__x0000__x0001_#_x0004_=_x0004_8_x0004_2_x0004_5_x0004_@_x0004_A_x0004_8_x0004_B_x0004_5_x0004_B_x0004_A_x0004_:_x0004_8_x0004_9_x0004_,_x0000_ _x0000_1_x0000_0_x0000_6_x0000__x0014__x0000__x0001_#_x0004_=_x0004_8_x0004_2_x0004_5_x0004_@_x0004_A_x0004_8_x0004_B_x0004_5_x0004_B_x0004_A_x0004_:_x0004_8_x0004_9_x0004_,_x0000_ _x0000_1_x0000_1_x0000_0_x0000__x0014__x0000__x0001_#_x0004_=_x0004_8_x0004_2_x0004_5_x0004_@_x0004_A_x0004_8_x0004_B_x0004_5_x0004_B_x0004_A_x0004_:_x0004_8_x0004_9_x0004_,_x0000_ _x0000_1_x0000_1_x0000_1_x0000__x0014__x0000__x0001_#_x0004_=_x0004_8_x0004_2_x0004_5_x0004_@_x0004_A_x0004_8_x0004_B_x0004_5_x0004_B_x0004_A_x0004_:_x0004_8_x0004_9_x0004_,_x0000_ _x0000_1_x0000_1_x0000_2_x0000__x0014__x0000__x0001_#_x0004_=_x0004_8_x0004_2_x0004_5_x0004_@_x0004_A_x0004_8_x0004_B_x0004_5_x0004_B_x0004_A_x0004_:_x0004_8_x0004_9_x0004_,_x0000_ _x0000_1_x0000_1_x0000_3_x0000__x000F__x0000__x0001_._x0004_1_x0004_8_x0004_;_x0004_5_x0004_9_x0004_=_x0004_K_x0004_9_x0004_,_x0000_ _x0000_3_x0000_6_x0000_-_x0000_0_x0004__x000F__x0000__x0001_._x0004_1_x0004_8_x0004_;_x0004_5_x0004_9_x0004_=_x0004_K_x0004_9_x0004_,_x0000_ _x0000_3_x0000_6_x0000_-_x0000_1_x0004__x000E__x0000__x0001__x0011__x0004_0_x0004_3_x0004_@_x0004_0_x0004_B_x0004_8_x0004_&gt;_x0004_=_x0004_0_x0004_,_x0000_ _x0000_5_x0000_2_x0000__x000C__x0000__x0001_._x0004_1_x0004_8_x0004_;_x0004_5_x0004_9_x0004_=_x0004_K_x0004_9_x0004_,_x0000_ _x0000_1_x0000__x000C__x0000__x0001_._x0004_1_x0004_8_x0004_;_x0004_5_x0004_9_x0004_=_x0004_K_x0004_9_x0004_,_x0000_ _x0000_2_x0000__x000C__x0000__x0001_._x0004_1_x0004_8_x0004_;_x0004_5_x0004_9_x0004_=_x0004_K_x0004_9_x0004_,_x0000_ _x0000_3_x0000__x000C__x0000__x0001_._x0004_1_x0004_8_x0004_;_x0004_5_x0004_9_x0004_=_x0004_K_x0004_9_x0004_,_x0000_ _x0000_4_x0000__x000C__x0000__x0001_._x0004_1_x0004_8_x0004_;_x0004_5_x0004_9_x0004_=_x0004_K_x0004_9_x0004_,_x0000_ _x0000_5_x0000__x000C__x0000__x0001_._x0004_1_x0004_8_x0004_;_x0004_5_x0004_9_x0004_=_x0004_K_x0004_9_x0004_,_x0000_ _x0000_6_x0000__x000C__x0000__x0001_._x0004_1_x0004_8_x0004_;_x0004_5_x0004_9_x0004_=_x0004_K_x0004_9_x0004_,_x0000_ _x0000_7_x0000__x000C__x0000__x0001_._x0004_1_x0004_8_x0004_;_x0004_5_x0004_9_x0004_=_x0004_K_x0004_9_x0004_,_x0000_ _x0000_8_x0000__x000C__x0000__x0001_._x0004_1_x0004_8_x0004_;_x0004_5_x0004_9_x0004_=_x0004_K_x0004_9_x0004_,_x0000_ _x0000_9_x0000__x000E__x0000__x0001_._x0004_1_x0004_8_x0004_;_x0004_5_x0004_9_x0004_=_x0004_K_x0004_9_x0004_,_x0000_ _x0000_9_x0000_-_x0000_1_x0004__x000E__x0000__x0001_._x0004_1_x0004_8_x0004_;_x0004_5_x0004_9_x0004_=_x0004_K_x0004_9_x0004_,_x0000_ _x0000_9_x0000_-_x0000_2_x0004__x000E__x0000__x0001_._x0004_1_x0004_8_x0004_;_x0004_5_x0004_9_x0004_=_x0004_K_x0004_9_x0004_,_x0000_ _x0000_9_x0000_-_x0000_3_x0004__x000D__x0000__x0001_._x0004_1_x0004_8_x0004_;_x0004_5_x0004_9_x0004_=_x0004_K_x0004_9_x0004_,_x0000_ _x0000_1_x0000_0_x0000__x000F__x0000__x0001_._x0004_1_x0004_8_x0004_;_x0004_5_x0004_9_x0004_=_x0004_K_x0004_9_x0004_,_x0000_ _x0000_1_x0000_0_x0000_-_x0000_0_x0004__x000F__x0000__x0001_._x0004_1_x0004_8_x0004_;_x0004_5_x0004_9_x0004_=_x0004_K_x0004_9_x0004_,_x0000_ _x0000_1_x0000_0_x0000_-_x0000_1_x0004__x000F__x0000__x0001_._x0004_1_x0004_8_x0004_;_x0004_5_x0004_9_x0004_=_x0004_K_x0004_9_x0004_,_x0000_ _x0000_1_x0000_0_x0000_-_x0000_2_x0004__x000F__x0000__x0001_._x0004_1_x0004_8_x0004_;_x0004_5_x0004_9_x0004_=_x0004_K_x0004_9_x0004_,_x0000_ _x0000_1_x0000_0_x0000_-_x0000_3_x0004__x000D__x0000__x0001_._x0004_1_x0004_8_x0004_;_x0004_5_x0004_9_x0004_=_x0004_K_x0004_9_x0004_,_x0000_ _x0000_1_x0000_1_x0000__x000F__x0000__x0001_._x0004_1_x0004_8_x0004_;_x0004_5_x0004_9_x0004_=_x0004_K_x0004_9_x0004_,_x0000_ _x0000_1_x0000_1_x0000_/_x0000_2_x0000__x000F__x0000__x0001_._x0004_1_x0004_8_x0004_;_x0004_5_x0004_9_x0004_=_x0004_K_x0004_9_x0004_,_x0000_ _x0000_1_x0000_1_x0000_/_x0000_1_x0000__x000F__x0000__x0001_._x0004_1_x0004_8_x0004_;_x0004_5_x0004_9_x0004_=_x0004_K_x0004_9_x0004_,_x0000_ _x0000_1_x0000_1_x0000_/_x0000_4_x0000__x000F__x0000__x0001_._x0004_1_x0004_8_x0004_;_x0004_5_x0004_9_x0004_=_x0004_K_x0004_9_x0004_,_x0000_ _x0000_1_x0000_1_x0000_/_x0000_5_x0000__x000D__x0000__x0001_._x0004_1_x0004_8_x0004_;_x0004_5_x0004_9_x0004_=_x0004_K_x0004_9_x0004_,_x0000_ _x0000_1_x0000_2_x0000__x000D__x0000__x0001_._x0004_1_x0004_8_x0004_;_x0004_5_x0004_9_x0004_=_x0004_K_x0004_9_x0004_,_x0000_ _x0000_1_x0000_3_x0000__x000D__x0000__x0001_._x0004_1_x0004_8_x0004_;_x0004_5_x0004_9_x0004_=_x0004_K_x0004_9_x0004_,_x0000_ _x0000_1_x0000_5_x0000__x000D__x0000__x0001_._x0004_1_x0004_8_x0004_;_x0004_5_x0004_9_x0004_=_x0004_K_x0004_9_x0004_,_x0000_ _x0000_1_x0000_6_x0000__x000D__x0000__x0001_._x0004_1_x0004_8_x0004_;_x0004_5_x0004_9_x0004_=_x0004_K_x0004_9_x0004_,_x0000_ _x0000_1_x0000_9_x0000__x000D__x0000__x0001_._x0004_1_x0004_8_x0004_;_x0004_5_x0004_9_x0004_=_x0004_K_x0004_9_x0004_,_x0000_ _x0000_2_x0000_0_x0000__x000D__x0000__x0001_._x0004_1_x0004_8_x0004_;_x0004_5_x0004_9_x0004_=_x0004_K_x0004_9_x0004_,_x0000_ _x0000_2_x0000_1_x0000__x000D__x0000__x0001_._x0004_1_x0004_8_x0004_;_x0004_5_x0004_9_x0004_=_x0004_K_x0004_9_x0004_,_x0000_ _x0000_2_x0000_2_x0000__x000D__x0000__x0001_._x0004_1_x0004_8_x0004_;_x0004_5_x0004_9_x0004_=_x0004_K_x0004_9_x0004_,_x0000_ _x0000_2_x0000_3_x0000__x000D__x0000__x0001_._x0004_1_x0004_8_x0004_;_x0004_5_x0004_9_x0004_=_x0004_K_x0004_9_x0004_,_x0000_ _x0000_2_x0000_5_x0000__x000D__x0000__x0001_._x0004_1_x0004_8_x0004_;_x0004_5_x0004_9_x0004_=_x0004_K_x0004_9_x0004_,_x0000_ _x0000_2_x0000_7_x0000__x000D__x0000__x0001_._x0004_1_x0004_8_x0004_;_x0004_5_x0004_9_x0004_=_x0004_K_x0004_9_x0004_,_x0000_ _x0000_2_x0000_8_x0000__x000D__x0000__x0001_._x0004_1_x0004_8_x0004_;_x0004_5_x0004_9_x0004_=_x0004_K_x0004_9_x0004_,_x0000_ _x0000_2_x0000_9_x0000__x000D__x0000__x0001_._x0004_1_x0004_8_x0004_;_x0004_5_x0004_9_x0004_=_x0004_K_x0004_9_x0004_,_x0000_ _x0000_3_x0000_0_x0000__x000D__x0000__x0001_._x0004_1_x0004_8_x0004_;_x0004_5_x0004_9_x0004_=_x0004_K_x0004_9_x0004_,_x0000_ _x0000_3_x0000_1_x0000__x000D__x0000__x0001_._x0004_1_x0004_8_x0004_;_x0004_5_x0004_9_x0004_=_x0004_K_x0004_9_x0004_,_x0000_ _x0000_3_x0000_2_x0000__x000D__x0000__x0001_._x0004_1_x0004_8_x0004_;_x0004_5_x0004_9_x0004_=_x0004_K_x0004_9_x0004_,_x0000_ _x0000_3_x0000_3_x0000__x000D__x0000__x0001_._x0004_1_x0004_8_x0004_;_x0004_5_x0004_9_x0004_=_x0004_K_x0004_9_x0004_,_x0000_ _x0000_3_x0000_4_x0000__x000D__x0000__x0001_._x0004_1_x0004_8_x0004_;_x0004_5_x0004_9_x0004_=_x0004_K_x0004_9_x0004_,_x0000_ _x0000_3_x0000_5_x0000__x000D__x0000__x0001_._x0004_1_x0004_8_x0004_;_x0004_5_x0004_9_x0004_=_x0004_K_x0004_9_x0004_,_x0000_ _x0000_3_x0000_7_x0000__x000F__x0000__x0001_._x0004_1_x0004_8_x0004_;_x0004_5_x0004_9_x0004_=_x0004_K_x0004_9_x0004_,_x0000_ _x0000_3_x0000_7_x0000_-_x0000_1_x0004__x000D__x0000__x0001_._x0004_1_x0004_8_x0004_;_x0004_5_x0004_9_x0004_=_x0004_K_x0004_9_x0004_,_x0000_ _x0000_3_x0000_8_x0000__x000D__x0000__x0001_._x0004_1_x0004_8_x0004_;_x0004_5_x0004_9_x0004_=_x0004_K_x0004_9_x0004_,_x0000_ _x0000_3_x0000_9_x0000__x000D__x0000__x0001_._x0004_1_x0004_8_x0004_</v>
          </cell>
          <cell r="P149">
            <v>6822.27</v>
          </cell>
        </row>
        <row r="150">
          <cell r="E150" t="str">
            <v>Маршала Конева, 36</v>
          </cell>
          <cell r="F150">
            <v>7350.84</v>
          </cell>
          <cell r="O150" t="str">
            <v>䬄㤄Ⰴ 㐀　ഀĀЮбилейный, 41_x000D_⸁㄄㠄㬄㔄㤄㴄䬄㤄Ⰴ 㐀㌀ഀĀЮбилейный, 44_x000D_⸁㄄㠄㬄㔄㤄㴄䬄㤄Ⰴ 㐀㔀ഀĀЮбилейный, 46_x000F_⸁㄄㠄㬄㔄㤄㴄䬄㤄Ⰴ 㐀㜀ⴀ　ഄĀЮбилейный, 47_x000D_⸁㄄㠄㬄㔄㤄㴄䬄㤄Ⰴ 㐀㠀ഀĀЮбилейный, 50_x000D_⸁㄄㠄㬄㔄㤄㴄䬄㤄Ⰴ 㔀㄀ഀĀЮбилейный, 52_x000D_⸁㄄㠄㬄㔄㤄㴄䬄㤄Ⰴ 㔀㌀ഀĀЮбилейный, 54_x000D_⸁㄄㠄㬄㔄㤄㴄䬄㤄Ⰴ 㔀㔀ഀĀЮбилейный, 56_x000D_⸁㄄㠄㬄㔄㤄㴄䬄㤄Ⰴ 㔀㜀ഀĀЮбилейный, 58_x000D_⸁㄄㠄㬄㔄㤄㴄䬄㤄Ⰴ 㘀　ༀĀЮбилейный, 60-а_x000D_⸁㄄㠄㬄㔄㤄㴄䬄㤄Ⰴ 㘀㄀ഀĀЮбилейный, 62_x000D_⸁㄄㠄㬄㔄㤄㴄䬄㤄Ⰴ 㘀㌀ഀĀЮбилейный, 65_x000D_⸁㄄㠄㬄㔄㤄㴄䬄㤄Ⰴ 㘀㘀ഀĀЮбилейный, 67_x000D_⸁㄄㠄㬄㔄㤄㴄䬄㤄Ⰴ 㘀㠀ഀĀЮбилейный, 69_x000D_⸁㄄㠄㬄㔄㤄㴄䬄㤄Ⰴ 㜀　ഀĀЮбилейный, 71_x000D_⸁㄄㠄㬄㔄㤄㴄䬄㤄Ⰴ 㜀㈀ഀĀЮбилейный, 74_x000D_⸁㄄㠄㬄㔄㤄㴄䬄㤄Ⰴ 㜀㔀ഀĀЮбилейный, 76_x000D_⸁㄄㠄㬄㔄㤄㴄䬄㤄Ⰴ 㜀㜀ഀĀЮбилейный, 78_x000D_⸁㄄㠄㬄㔄㤄㴄䬄㤄Ⰴ 㜀㤀ഀĀЮбилейный, 80_x000D_⸁㄄㠄㬄㔄㤄㴄䬄㤄Ⰴ 㠀㄀ഀĀЮбилейный, 82_x000D_⸁㄄㠄㬄㔄㤄㴄䬄㤄Ⰴ 㠀㌀ഀĀЮбилейный, 84_x000D_⸁㄄㠄㬄㔄㤄㴄䬄㤄Ⰴ 㠀㔀ഀĀЮбилейный, 86_x000D_⸁㄄㠄㬄㔄㤄㴄䬄㤄Ⰴ 㠀㠀ഀĀЮбилейный, 89_x000D_⸁㄄㠄㬄㔄㤄㴄䬄㤄Ⰴ 㤀　ഀĀЮбилейный, 91_x000D_⸁㄄㠄㬄㔄㤄㴄䬄㤄Ⰴ 㤀㈀ഀĀЮбилейный, 93_x000D_⸁㄄㠄㬄㔄㤄㴄䬄㤄Ⰴ 㤀㐀ഀĀЮбилейный, 95_x000D_⸁㄄㠄㬄㔄㤄㴄䬄㤄Ⰴ 㤀㘀ഀĀЮбилейный, 97_x000D_⸁㄄㠄㬄㔄㤄㴄䬄㤄Ⰴ 㤀㠀ഀĀЮбилейный, 99_x000E_⸁㄄㠄㬄㔄㤄㴄䬄㤄Ⰴ ㄀　㄀฀ĀЮбилейный, 103_x000E_⸁㄄㠄㬄㔄㤄㴄䬄㤄Ⰴ ㄀　㐀฀ĀЮбилейный, 105_x000E_⸁㄄㠄㬄㔄㤄㴄䬄㤄Ⰴ ㄀　㘀฀ĀЮбилейный, 107_x000E_⸁㄄㠄㬄㔄㤄㴄䬄㤄Ⰴ ㄀　㠀฀ĀЮбилейный, 109_x000E_⸁㄄㠄㬄㔄㤄㴄䬄㤄Ⰴ ㄀㄀　฀ĀЮбилейный, 111_x000E_⸁㄄㠄㬄㔄㤄㴄䬄㤄Ⰴ ㄀㄀㈀ĀĀф_x0012_ἁ㔄䀄㈄㸄㰄〄㤄䄄㨄㠄㤄Ⰴ ㄀　ⴀ　ሄĀПервомайский, 13-а_x000D_ခ䐄〄㴄〄䄄䰄㔄㈄〄Ⰴ 㜀ကĀПервомайский, 90_x0010_ἁ㔄䀄㈄㸄㰄〄㤄䄄㨄㠄㤄Ⰴ 㤀㄀ఀĀАлмазная, 10</v>
          </cell>
          <cell r="P150">
            <v>11586.68</v>
          </cell>
        </row>
        <row r="151">
          <cell r="E151" t="str">
            <v>Маршала Конева, 40</v>
          </cell>
          <cell r="F151">
            <v>889.33</v>
          </cell>
          <cell r="O151" t="e">
            <v>#N/A</v>
          </cell>
          <cell r="P151">
            <v>6839.28</v>
          </cell>
        </row>
        <row r="152">
          <cell r="E152" t="str">
            <v>Маршала Конева, 46</v>
          </cell>
          <cell r="F152">
            <v>897.27</v>
          </cell>
          <cell r="O152" t="str">
            <v>Маршала Конева, 36</v>
          </cell>
          <cell r="P152">
            <v>7350.84</v>
          </cell>
        </row>
        <row r="153">
          <cell r="E153" t="str">
            <v>Маршала Конева, 48</v>
          </cell>
          <cell r="F153">
            <v>11951.52</v>
          </cell>
          <cell r="O153" t="str">
            <v>Маршала Конева, 40</v>
          </cell>
          <cell r="P153">
            <v>889.33</v>
          </cell>
        </row>
        <row r="154">
          <cell r="E154" t="str">
            <v>Маршала Конева, 50</v>
          </cell>
          <cell r="F154">
            <v>549.49</v>
          </cell>
          <cell r="O154" t="str">
            <v>Маршала Конева, 46</v>
          </cell>
          <cell r="P154">
            <v>897.27</v>
          </cell>
        </row>
        <row r="155">
          <cell r="E155" t="str">
            <v>Маршала Конева, 52</v>
          </cell>
          <cell r="F155">
            <v>15646.119999999999</v>
          </cell>
          <cell r="O155" t="str">
            <v>Маршала Конева, 48</v>
          </cell>
          <cell r="P155">
            <v>896.36</v>
          </cell>
        </row>
        <row r="156">
          <cell r="E156" t="str">
            <v>Маршала Конева, 56</v>
          </cell>
          <cell r="F156">
            <v>11874.800000000001</v>
          </cell>
          <cell r="O156" t="str">
            <v>Маршала Конева, 50</v>
          </cell>
          <cell r="P156">
            <v>549.49</v>
          </cell>
        </row>
        <row r="157">
          <cell r="E157" t="str">
            <v>Маршала Конева, 68</v>
          </cell>
          <cell r="F157">
            <v>12001.92</v>
          </cell>
          <cell r="O157" t="str">
            <v>Маршала Конева, 52</v>
          </cell>
          <cell r="P157">
            <v>15646.119999999999</v>
          </cell>
        </row>
        <row r="158">
          <cell r="E158" t="str">
            <v>Маршала Конева, 70</v>
          </cell>
          <cell r="F158">
            <v>7203.28</v>
          </cell>
          <cell r="O158" t="str">
            <v>Маршала Конева, 56</v>
          </cell>
          <cell r="P158">
            <v>11874.800000000001</v>
          </cell>
        </row>
        <row r="159">
          <cell r="E159" t="str">
            <v>Маршала Конева, 72</v>
          </cell>
          <cell r="F159">
            <v>11653.32</v>
          </cell>
          <cell r="O159" t="str">
            <v>Маршала Конева, 68</v>
          </cell>
          <cell r="P159">
            <v>12001.92</v>
          </cell>
        </row>
        <row r="160">
          <cell r="E160" t="str">
            <v>Маршала Конева, 74</v>
          </cell>
          <cell r="F160">
            <v>7217.84</v>
          </cell>
          <cell r="O160" t="str">
            <v>Маршала Конева, 70</v>
          </cell>
          <cell r="P160">
            <v>7203.28</v>
          </cell>
        </row>
        <row r="161">
          <cell r="E161" t="str">
            <v>Маршала Конева, 76</v>
          </cell>
          <cell r="F161">
            <v>7344.68</v>
          </cell>
          <cell r="O161" t="str">
            <v>Маршала Конева, 72</v>
          </cell>
          <cell r="P161">
            <v>11653.32</v>
          </cell>
        </row>
        <row r="162">
          <cell r="E162" t="str">
            <v>Маршала Конева, 78</v>
          </cell>
          <cell r="F162">
            <v>11234.16</v>
          </cell>
          <cell r="O162" t="str">
            <v>Маршала Конева, 74</v>
          </cell>
          <cell r="P162">
            <v>7217.84</v>
          </cell>
        </row>
        <row r="163">
          <cell r="E163" t="str">
            <v>Маршала Конева, 12-а</v>
          </cell>
          <cell r="F163">
            <v>426.83</v>
          </cell>
          <cell r="O163" t="str">
            <v>Маршала Конева, 76</v>
          </cell>
          <cell r="P163">
            <v>550.85</v>
          </cell>
        </row>
        <row r="164">
          <cell r="E164" t="str">
            <v>Маршала Конева, 14-а</v>
          </cell>
          <cell r="F164">
            <v>5713.6799999999994</v>
          </cell>
          <cell r="O164" t="str">
            <v>Маршала Конева, 78</v>
          </cell>
          <cell r="P164">
            <v>11234.16</v>
          </cell>
        </row>
        <row r="165">
          <cell r="E165" t="str">
            <v>Маяковского, 15</v>
          </cell>
          <cell r="F165">
            <v>3558.87</v>
          </cell>
          <cell r="O165" t="str">
            <v>Маяковского, 15</v>
          </cell>
          <cell r="P165">
            <v>3558.87</v>
          </cell>
        </row>
        <row r="166">
          <cell r="E166" t="str">
            <v>Маяковского, 17</v>
          </cell>
          <cell r="F166">
            <v>401.77</v>
          </cell>
          <cell r="O166" t="str">
            <v>Маяковского, 17</v>
          </cell>
          <cell r="P166">
            <v>401.77</v>
          </cell>
        </row>
        <row r="167">
          <cell r="E167" t="str">
            <v>Маяковского, 5-а</v>
          </cell>
          <cell r="F167">
            <v>4093.04</v>
          </cell>
          <cell r="O167" t="str">
            <v>Маяковского, 5-а</v>
          </cell>
          <cell r="P167">
            <v>4093.04</v>
          </cell>
        </row>
        <row r="168">
          <cell r="E168" t="str">
            <v>Маяковского, 5-б</v>
          </cell>
          <cell r="F168">
            <v>7783.16</v>
          </cell>
          <cell r="O168" t="str">
            <v>Маяковского, 5-б</v>
          </cell>
          <cell r="P168">
            <v>7783.16</v>
          </cell>
        </row>
        <row r="169">
          <cell r="E169" t="str">
            <v>Миронова, 56</v>
          </cell>
          <cell r="F169">
            <v>15104.039999999999</v>
          </cell>
          <cell r="O169" t="str">
            <v>Миронова, 56</v>
          </cell>
          <cell r="P169">
            <v>15104.039999999999</v>
          </cell>
        </row>
        <row r="170">
          <cell r="E170" t="str">
            <v>Новокшонова, 55</v>
          </cell>
          <cell r="F170">
            <v>18075.650000000001</v>
          </cell>
          <cell r="O170" t="str">
            <v>Новокшонова, 55</v>
          </cell>
          <cell r="P170">
            <v>18075.650000000001</v>
          </cell>
        </row>
        <row r="171">
          <cell r="E171" t="str">
            <v>Новокшонова, 62</v>
          </cell>
          <cell r="F171">
            <v>1880.28</v>
          </cell>
          <cell r="O171" t="str">
            <v>Новокшонова, 62</v>
          </cell>
          <cell r="P171">
            <v>1880.28</v>
          </cell>
        </row>
        <row r="172">
          <cell r="E172" t="str">
            <v>Первомайский, 1</v>
          </cell>
          <cell r="F172">
            <v>6970.73</v>
          </cell>
          <cell r="O172" t="str">
            <v>Первомайский, 1</v>
          </cell>
          <cell r="P172">
            <v>0</v>
          </cell>
        </row>
        <row r="173">
          <cell r="E173" t="str">
            <v>Первомайский, 2</v>
          </cell>
          <cell r="F173">
            <v>14776.650000000001</v>
          </cell>
          <cell r="O173" t="str">
            <v>Первомайский, 10-а</v>
          </cell>
          <cell r="P173">
            <v>327.85</v>
          </cell>
        </row>
        <row r="174">
          <cell r="E174" t="str">
            <v>Первомайский, 3</v>
          </cell>
          <cell r="F174">
            <v>14749.56</v>
          </cell>
          <cell r="O174" t="str">
            <v>Первомайский, 11</v>
          </cell>
          <cell r="P174">
            <v>444.38</v>
          </cell>
        </row>
        <row r="175">
          <cell r="E175" t="str">
            <v>Первомайский, 4</v>
          </cell>
          <cell r="F175">
            <v>14647.189999999999</v>
          </cell>
          <cell r="O175" t="str">
            <v>Первомайский, 11-а</v>
          </cell>
          <cell r="P175">
            <v>573.85</v>
          </cell>
        </row>
        <row r="176">
          <cell r="E176" t="str">
            <v>Первомайский, 5</v>
          </cell>
          <cell r="F176">
            <v>7370.36</v>
          </cell>
          <cell r="O176" t="str">
            <v>Первомайский, 12-а</v>
          </cell>
          <cell r="P176">
            <v>552.13</v>
          </cell>
        </row>
        <row r="177">
          <cell r="E177" t="str">
            <v>Первомайский, 6</v>
          </cell>
          <cell r="F177">
            <v>7334.88</v>
          </cell>
          <cell r="O177" t="str">
            <v>Первомайский, 13</v>
          </cell>
          <cell r="P177">
            <v>5620.16</v>
          </cell>
        </row>
        <row r="178">
          <cell r="E178" t="str">
            <v>Первомайский, 7</v>
          </cell>
          <cell r="F178">
            <v>7328.4400000000005</v>
          </cell>
          <cell r="O178" t="str">
            <v>Первомайский, 13-а</v>
          </cell>
          <cell r="P178">
            <v>34202</v>
          </cell>
        </row>
        <row r="179">
          <cell r="E179" t="str">
            <v>Первомайский, 8</v>
          </cell>
          <cell r="F179">
            <v>7551.88</v>
          </cell>
          <cell r="O179" t="str">
            <v>Первомайский, 16</v>
          </cell>
          <cell r="P179">
            <v>11757.539999999999</v>
          </cell>
        </row>
        <row r="180">
          <cell r="E180" t="str">
            <v>Первомайский, 9</v>
          </cell>
          <cell r="F180">
            <v>10059.84</v>
          </cell>
          <cell r="O180" t="str">
            <v>Первомайский, 19</v>
          </cell>
          <cell r="P180">
            <v>11905.32</v>
          </cell>
        </row>
        <row r="181">
          <cell r="E181" t="str">
            <v>Первомайский, 11</v>
          </cell>
          <cell r="F181">
            <v>444.38</v>
          </cell>
          <cell r="O181" t="str">
            <v>Первомайский, 1-а</v>
          </cell>
          <cell r="P181">
            <v>562.54999999999995</v>
          </cell>
        </row>
        <row r="182">
          <cell r="E182" t="str">
            <v>Первомайский, 13</v>
          </cell>
          <cell r="F182">
            <v>5620.16</v>
          </cell>
          <cell r="O182" t="str">
            <v>Первомайский, 2</v>
          </cell>
          <cell r="P182">
            <v>14776.650000000001</v>
          </cell>
        </row>
        <row r="183">
          <cell r="E183" t="str">
            <v>Первомайский, 16</v>
          </cell>
          <cell r="F183">
            <v>11757.539999999999</v>
          </cell>
          <cell r="O183" t="str">
            <v>Первомайский, 21</v>
          </cell>
          <cell r="P183">
            <v>17980.21</v>
          </cell>
        </row>
        <row r="184">
          <cell r="E184" t="str">
            <v>Первомайский, 19</v>
          </cell>
          <cell r="F184">
            <v>11905.32</v>
          </cell>
          <cell r="O184" t="str">
            <v>Первомайский, 21-а</v>
          </cell>
          <cell r="P184">
            <v>7855.12</v>
          </cell>
        </row>
        <row r="185">
          <cell r="E185" t="str">
            <v>Первомайский, 21</v>
          </cell>
          <cell r="F185">
            <v>17980.21</v>
          </cell>
          <cell r="O185" t="str">
            <v>Первомайский, 21-б</v>
          </cell>
          <cell r="P185">
            <v>610.29999999999995</v>
          </cell>
        </row>
        <row r="186">
          <cell r="E186" t="str">
            <v>Первомайский, 22</v>
          </cell>
          <cell r="F186">
            <v>8284.1200000000008</v>
          </cell>
          <cell r="O186" t="str">
            <v>Первомайский, 22</v>
          </cell>
          <cell r="P186">
            <v>0</v>
          </cell>
        </row>
        <row r="187">
          <cell r="E187" t="str">
            <v>Первомайский, 23</v>
          </cell>
          <cell r="F187">
            <v>37513.56</v>
          </cell>
          <cell r="O187" t="str">
            <v>Первомайский, 23</v>
          </cell>
          <cell r="P187">
            <v>37513.56</v>
          </cell>
        </row>
        <row r="188">
          <cell r="E188" t="str">
            <v>Первомайский, 24</v>
          </cell>
          <cell r="F188">
            <v>5588.7</v>
          </cell>
          <cell r="O188" t="str">
            <v>Первомайский, 24</v>
          </cell>
          <cell r="P188">
            <v>5588.7</v>
          </cell>
        </row>
        <row r="189">
          <cell r="E189" t="str">
            <v>Первомайский, 25</v>
          </cell>
          <cell r="F189">
            <v>6006.5599999999995</v>
          </cell>
          <cell r="O189" t="str">
            <v>Первомайский, 25</v>
          </cell>
          <cell r="P189">
            <v>6006.5599999999995</v>
          </cell>
        </row>
        <row r="190">
          <cell r="E190" t="str">
            <v>Первомайский, 26</v>
          </cell>
          <cell r="F190">
            <v>6026.4400000000005</v>
          </cell>
          <cell r="O190" t="str">
            <v>Первомайский, 26</v>
          </cell>
          <cell r="P190">
            <v>6026.4400000000005</v>
          </cell>
        </row>
        <row r="191">
          <cell r="E191" t="str">
            <v>Первомайский, 28</v>
          </cell>
          <cell r="F191">
            <v>11981.759999999998</v>
          </cell>
          <cell r="O191" t="str">
            <v>Первомайский, 28</v>
          </cell>
          <cell r="P191">
            <v>898.63</v>
          </cell>
        </row>
        <row r="192">
          <cell r="E192" t="str">
            <v>Первомайский, 29</v>
          </cell>
          <cell r="F192">
            <v>11866.119999999999</v>
          </cell>
          <cell r="O192" t="str">
            <v>Первомайский, 28-а</v>
          </cell>
          <cell r="P192">
            <v>830.68</v>
          </cell>
        </row>
        <row r="193">
          <cell r="E193" t="str">
            <v>Первомайский, 30</v>
          </cell>
          <cell r="F193">
            <v>16790.71</v>
          </cell>
          <cell r="O193" t="str">
            <v>Первомайский, 29</v>
          </cell>
          <cell r="P193">
            <v>889.96</v>
          </cell>
        </row>
        <row r="194">
          <cell r="E194" t="str">
            <v>Первомайский, 31</v>
          </cell>
          <cell r="F194">
            <v>12077.81</v>
          </cell>
          <cell r="O194" t="str">
            <v>Первомайский, 2-а</v>
          </cell>
          <cell r="P194">
            <v>569.48</v>
          </cell>
        </row>
        <row r="195">
          <cell r="E195" t="str">
            <v>Первомайский, 32</v>
          </cell>
          <cell r="F195">
            <v>14640.260000000002</v>
          </cell>
          <cell r="O195" t="str">
            <v>Первомайский, 3</v>
          </cell>
          <cell r="P195">
            <v>14749.56</v>
          </cell>
        </row>
        <row r="196">
          <cell r="E196" t="str">
            <v>Первомайский, 34</v>
          </cell>
          <cell r="F196">
            <v>7388.08</v>
          </cell>
          <cell r="O196" t="str">
            <v>Первомайский, 30</v>
          </cell>
          <cell r="P196">
            <v>16790.71</v>
          </cell>
        </row>
        <row r="197">
          <cell r="E197" t="str">
            <v>Первомайский, 36</v>
          </cell>
          <cell r="F197">
            <v>14774.439999999999</v>
          </cell>
          <cell r="O197" t="str">
            <v>Первомайский, 30-а</v>
          </cell>
          <cell r="P197">
            <v>7370.44</v>
          </cell>
        </row>
        <row r="198">
          <cell r="E198" t="str">
            <v>Первомайский, 37</v>
          </cell>
          <cell r="F198">
            <v>984.82</v>
          </cell>
          <cell r="O198" t="str">
            <v>Первомайский, 31</v>
          </cell>
          <cell r="P198">
            <v>12077.81</v>
          </cell>
        </row>
        <row r="199">
          <cell r="E199" t="str">
            <v>Первомайский, 42</v>
          </cell>
          <cell r="F199">
            <v>11936.119999999999</v>
          </cell>
          <cell r="O199" t="str">
            <v>Первомайский, 31-а</v>
          </cell>
          <cell r="P199">
            <v>7486.64</v>
          </cell>
        </row>
        <row r="200">
          <cell r="E200" t="str">
            <v>Первомайский, 45</v>
          </cell>
          <cell r="F200">
            <v>896.64</v>
          </cell>
          <cell r="O200" t="str">
            <v>Первомайский, 32</v>
          </cell>
          <cell r="P200">
            <v>14640.260000000002</v>
          </cell>
        </row>
        <row r="201">
          <cell r="E201" t="str">
            <v>Первомайский, 46</v>
          </cell>
          <cell r="F201">
            <v>12001.92</v>
          </cell>
          <cell r="O201" t="str">
            <v>Первомайский, 34</v>
          </cell>
          <cell r="P201">
            <v>7388.08</v>
          </cell>
        </row>
        <row r="202">
          <cell r="E202" t="str">
            <v>Первомайский, 48</v>
          </cell>
          <cell r="F202">
            <v>5070.96</v>
          </cell>
          <cell r="O202" t="str">
            <v>Первомайский, 36</v>
          </cell>
          <cell r="P202">
            <v>14774.439999999999</v>
          </cell>
        </row>
        <row r="203">
          <cell r="E203" t="str">
            <v>Первомайский, 49</v>
          </cell>
          <cell r="F203">
            <v>746.34</v>
          </cell>
          <cell r="O203" t="str">
            <v>Первомайский, 37</v>
          </cell>
          <cell r="P203">
            <v>984.82</v>
          </cell>
        </row>
        <row r="204">
          <cell r="E204" t="str">
            <v>Первомайский, 50</v>
          </cell>
          <cell r="F204">
            <v>21428.12</v>
          </cell>
          <cell r="O204" t="str">
            <v>Первомайский, 37-а</v>
          </cell>
          <cell r="P204">
            <v>275.2</v>
          </cell>
        </row>
        <row r="205">
          <cell r="E205" t="str">
            <v>Первомайский, 51</v>
          </cell>
          <cell r="F205">
            <v>5410.51</v>
          </cell>
          <cell r="O205" t="str">
            <v>Первомайский, 38-а</v>
          </cell>
          <cell r="P205">
            <v>405.1</v>
          </cell>
        </row>
        <row r="206">
          <cell r="E206" t="str">
            <v>Первомайский, 52</v>
          </cell>
          <cell r="F206">
            <v>9921.23</v>
          </cell>
          <cell r="O206" t="str">
            <v>Первомайский, 3-а</v>
          </cell>
          <cell r="P206">
            <v>654.65</v>
          </cell>
        </row>
        <row r="207">
          <cell r="E207" t="str">
            <v>Первомайский, 53</v>
          </cell>
          <cell r="F207">
            <v>4798.2299999999996</v>
          </cell>
          <cell r="O207" t="str">
            <v>Первомайский, 4</v>
          </cell>
          <cell r="P207">
            <v>976.48</v>
          </cell>
        </row>
        <row r="208">
          <cell r="E208" t="str">
            <v>Первомайский, 55</v>
          </cell>
          <cell r="F208">
            <v>14656.55</v>
          </cell>
          <cell r="O208" t="str">
            <v>Первомайский, 42</v>
          </cell>
          <cell r="P208">
            <v>11936.119999999999</v>
          </cell>
        </row>
        <row r="209">
          <cell r="E209" t="str">
            <v>Первомайский, 56</v>
          </cell>
          <cell r="F209">
            <v>11929.96</v>
          </cell>
          <cell r="O209" t="str">
            <v>Первомайский, 45</v>
          </cell>
          <cell r="P209">
            <v>896.64</v>
          </cell>
        </row>
        <row r="210">
          <cell r="E210" t="str">
            <v>Первомайский, 58</v>
          </cell>
          <cell r="F210">
            <v>15525.16</v>
          </cell>
          <cell r="O210" t="str">
            <v>Первомайский, 46</v>
          </cell>
          <cell r="P210">
            <v>900.14</v>
          </cell>
        </row>
        <row r="211">
          <cell r="E211" t="str">
            <v>Первомайский, 59</v>
          </cell>
          <cell r="F211">
            <v>11872</v>
          </cell>
          <cell r="O211" t="str">
            <v>Первомайский, 48</v>
          </cell>
          <cell r="P211">
            <v>5070.96</v>
          </cell>
        </row>
        <row r="212">
          <cell r="E212" t="str">
            <v>Первомайский, 60</v>
          </cell>
          <cell r="F212">
            <v>10987.3</v>
          </cell>
          <cell r="O212" t="str">
            <v>Первомайский, 49</v>
          </cell>
          <cell r="P212">
            <v>746.34</v>
          </cell>
        </row>
        <row r="213">
          <cell r="E213" t="str">
            <v>Первомайский, 62</v>
          </cell>
          <cell r="F213">
            <v>9249.14</v>
          </cell>
          <cell r="O213" t="str">
            <v>Первомайский, 4-а</v>
          </cell>
          <cell r="P213">
            <v>661.42</v>
          </cell>
        </row>
        <row r="214">
          <cell r="E214" t="str">
            <v>Первомайский, 64</v>
          </cell>
          <cell r="F214">
            <v>11990.44</v>
          </cell>
          <cell r="O214" t="str">
            <v>Первомайский, 5</v>
          </cell>
          <cell r="P214">
            <v>7370.36</v>
          </cell>
        </row>
        <row r="215">
          <cell r="E215" t="str">
            <v>Первомайский, 66</v>
          </cell>
          <cell r="F215">
            <v>11145.29</v>
          </cell>
          <cell r="O215" t="str">
            <v>Первомайский, 50</v>
          </cell>
          <cell r="P215">
            <v>21428.12</v>
          </cell>
        </row>
        <row r="216">
          <cell r="E216" t="str">
            <v>Первомайский, 71</v>
          </cell>
          <cell r="F216">
            <v>11995.199999999999</v>
          </cell>
          <cell r="O216" t="str">
            <v>Первомайский, 51</v>
          </cell>
          <cell r="P216">
            <v>5410.51</v>
          </cell>
        </row>
        <row r="217">
          <cell r="E217" t="str">
            <v>Первомайский, 72</v>
          </cell>
          <cell r="F217">
            <v>11926.04</v>
          </cell>
          <cell r="O217" t="str">
            <v>Первомайский, 52</v>
          </cell>
          <cell r="P217">
            <v>9921.23</v>
          </cell>
        </row>
        <row r="218">
          <cell r="E218" t="str">
            <v>Первомайский, 73</v>
          </cell>
          <cell r="F218">
            <v>909.17</v>
          </cell>
          <cell r="O218" t="str">
            <v>Первомайский, 53</v>
          </cell>
          <cell r="P218">
            <v>4798.2299999999996</v>
          </cell>
        </row>
        <row r="219">
          <cell r="E219" t="str">
            <v>Первомайский, 74</v>
          </cell>
          <cell r="F219">
            <v>11963.84</v>
          </cell>
          <cell r="O219" t="str">
            <v>Первомайский, 55</v>
          </cell>
          <cell r="P219">
            <v>14656.55</v>
          </cell>
        </row>
        <row r="220">
          <cell r="E220" t="str">
            <v>Первомайский, 75</v>
          </cell>
          <cell r="F220">
            <v>11930.24</v>
          </cell>
          <cell r="O220" t="str">
            <v>Первомайский, 56</v>
          </cell>
          <cell r="P220">
            <v>11929.96</v>
          </cell>
        </row>
        <row r="221">
          <cell r="E221" t="str">
            <v>Первомайский, 76</v>
          </cell>
          <cell r="F221">
            <v>11910.08</v>
          </cell>
          <cell r="O221" t="str">
            <v>Первомайский, 58</v>
          </cell>
          <cell r="P221">
            <v>1164.3900000000001</v>
          </cell>
        </row>
        <row r="222">
          <cell r="E222" t="str">
            <v>Первомайский, 79</v>
          </cell>
          <cell r="F222">
            <v>649.24</v>
          </cell>
          <cell r="O222" t="str">
            <v>Первомайский, 59</v>
          </cell>
          <cell r="P222">
            <v>890.4</v>
          </cell>
        </row>
        <row r="223">
          <cell r="E223" t="str">
            <v>Первомайский, 80</v>
          </cell>
          <cell r="F223">
            <v>11712.949999999999</v>
          </cell>
          <cell r="O223" t="str">
            <v>Первомайский, 5-а</v>
          </cell>
          <cell r="P223">
            <v>553.1</v>
          </cell>
        </row>
        <row r="224">
          <cell r="E224" t="str">
            <v>Первомайский, 81</v>
          </cell>
          <cell r="F224">
            <v>856.34</v>
          </cell>
          <cell r="O224" t="str">
            <v>Первомайский, 6</v>
          </cell>
          <cell r="P224">
            <v>550.12</v>
          </cell>
        </row>
        <row r="225">
          <cell r="E225" t="str">
            <v>Первомайский, 82</v>
          </cell>
          <cell r="F225">
            <v>1673.78</v>
          </cell>
          <cell r="O225" t="str">
            <v>Первомайский, 60</v>
          </cell>
          <cell r="P225">
            <v>10987.3</v>
          </cell>
        </row>
        <row r="226">
          <cell r="E226" t="str">
            <v>Первомайский, 83</v>
          </cell>
          <cell r="F226">
            <v>5599.44</v>
          </cell>
          <cell r="O226" t="str">
            <v>Первомайский, 62</v>
          </cell>
          <cell r="P226">
            <v>9249.14</v>
          </cell>
        </row>
        <row r="227">
          <cell r="E227" t="str">
            <v>Первомайский, 84</v>
          </cell>
          <cell r="F227">
            <v>5346.04</v>
          </cell>
          <cell r="O227" t="str">
            <v>Первомайский, 64</v>
          </cell>
          <cell r="P227">
            <v>11990.44</v>
          </cell>
        </row>
        <row r="228">
          <cell r="E228" t="str">
            <v>Первомайский, 85</v>
          </cell>
          <cell r="F228">
            <v>5788.4400000000005</v>
          </cell>
          <cell r="O228" t="str">
            <v>Первомайский, 66</v>
          </cell>
          <cell r="P228">
            <v>0</v>
          </cell>
        </row>
        <row r="229">
          <cell r="E229" t="str">
            <v>Первомайский, 87</v>
          </cell>
          <cell r="F229">
            <v>2907.81</v>
          </cell>
          <cell r="O229" t="str">
            <v>Первомайский, 6-а</v>
          </cell>
          <cell r="P229">
            <v>555.39</v>
          </cell>
        </row>
        <row r="230">
          <cell r="E230" t="str">
            <v>Первомайский, 89</v>
          </cell>
          <cell r="F230">
            <v>667.61</v>
          </cell>
          <cell r="O230" t="str">
            <v>Первомайский, 7</v>
          </cell>
          <cell r="P230">
            <v>549.63</v>
          </cell>
        </row>
        <row r="231">
          <cell r="E231" t="str">
            <v>Первомайский, 90</v>
          </cell>
          <cell r="F231">
            <v>16983.12</v>
          </cell>
          <cell r="O231" t="str">
            <v>Первомайский, 71</v>
          </cell>
          <cell r="P231">
            <v>11995.199999999999</v>
          </cell>
        </row>
        <row r="232">
          <cell r="E232" t="str">
            <v>Первомайский, 91</v>
          </cell>
          <cell r="F232">
            <v>8658.16</v>
          </cell>
          <cell r="O232" t="str">
            <v>Первомайский, 72</v>
          </cell>
          <cell r="P232">
            <v>11926.04</v>
          </cell>
        </row>
        <row r="233">
          <cell r="E233" t="str">
            <v>Первомайский, 10-а</v>
          </cell>
          <cell r="F233">
            <v>4371.3600000000006</v>
          </cell>
          <cell r="O233" t="str">
            <v>Первомайский, 73</v>
          </cell>
          <cell r="P233">
            <v>909.17</v>
          </cell>
        </row>
        <row r="234">
          <cell r="E234" t="str">
            <v>Первомайский, 11-а</v>
          </cell>
          <cell r="F234">
            <v>573.85</v>
          </cell>
          <cell r="O234" t="str">
            <v>Первомайский, 74</v>
          </cell>
          <cell r="P234">
            <v>11963.84</v>
          </cell>
        </row>
        <row r="235">
          <cell r="E235" t="str">
            <v>Первомайский, 12-а</v>
          </cell>
          <cell r="F235">
            <v>7361.76</v>
          </cell>
          <cell r="O235" t="str">
            <v>Первомайский, 75</v>
          </cell>
          <cell r="P235">
            <v>894.77</v>
          </cell>
        </row>
        <row r="236">
          <cell r="E236" t="str">
            <v>Первомайский, 13-а</v>
          </cell>
          <cell r="F236">
            <v>34202</v>
          </cell>
          <cell r="O236" t="str">
            <v>Первомайский, 76</v>
          </cell>
          <cell r="P236">
            <v>11910.08</v>
          </cell>
        </row>
        <row r="237">
          <cell r="E237" t="str">
            <v>Первомайский, 1-а</v>
          </cell>
          <cell r="F237">
            <v>562.54999999999995</v>
          </cell>
          <cell r="O237" t="str">
            <v>Первомайский, 79</v>
          </cell>
          <cell r="P237">
            <v>649.24</v>
          </cell>
        </row>
        <row r="238">
          <cell r="E238" t="str">
            <v>Первомайский, 21-а</v>
          </cell>
          <cell r="F238">
            <v>7855.12</v>
          </cell>
          <cell r="O238" t="str">
            <v>Первомайский, 7-а</v>
          </cell>
          <cell r="P238">
            <v>285.12</v>
          </cell>
        </row>
        <row r="239">
          <cell r="E239" t="str">
            <v>Первомайский, 21-б</v>
          </cell>
          <cell r="F239">
            <v>8137.3600000000006</v>
          </cell>
          <cell r="O239" t="str">
            <v>Первомайский, 8</v>
          </cell>
          <cell r="P239">
            <v>7551.88</v>
          </cell>
        </row>
        <row r="240">
          <cell r="E240" t="str">
            <v>Первомайский, 28-а</v>
          </cell>
          <cell r="F240">
            <v>830.68</v>
          </cell>
          <cell r="O240" t="str">
            <v>Первомайский, 80</v>
          </cell>
          <cell r="P240">
            <v>11712.949999999999</v>
          </cell>
        </row>
        <row r="241">
          <cell r="E241" t="str">
            <v>Первомайский, 2-а</v>
          </cell>
          <cell r="F241">
            <v>569.48</v>
          </cell>
          <cell r="O241" t="str">
            <v>Первомайский, 81</v>
          </cell>
          <cell r="P241">
            <v>856.34</v>
          </cell>
        </row>
        <row r="242">
          <cell r="E242" t="str">
            <v>Первомайский, 30-а</v>
          </cell>
          <cell r="F242">
            <v>7370.44</v>
          </cell>
          <cell r="O242" t="str">
            <v>Первомайский, 82</v>
          </cell>
          <cell r="P242">
            <v>1673.78</v>
          </cell>
        </row>
        <row r="243">
          <cell r="E243" t="str">
            <v>Первомайский, 31-а</v>
          </cell>
          <cell r="F243">
            <v>7486.64</v>
          </cell>
          <cell r="O243" t="str">
            <v>Первомайский, 83</v>
          </cell>
          <cell r="P243">
            <v>5599.44</v>
          </cell>
        </row>
        <row r="244">
          <cell r="E244" t="str">
            <v>Первомайский, 37-а</v>
          </cell>
          <cell r="F244">
            <v>275.2</v>
          </cell>
          <cell r="O244" t="str">
            <v>Первомайский, 84</v>
          </cell>
          <cell r="P244">
            <v>5346.04</v>
          </cell>
        </row>
        <row r="245">
          <cell r="E245" t="str">
            <v>Первомайский, 38-а</v>
          </cell>
          <cell r="F245">
            <v>405.1</v>
          </cell>
          <cell r="O245" t="str">
            <v>Первомайский, 85</v>
          </cell>
          <cell r="P245">
            <v>434.13</v>
          </cell>
        </row>
        <row r="246">
          <cell r="E246" t="str">
            <v>Первомайский, 3-а</v>
          </cell>
          <cell r="F246">
            <v>654.65</v>
          </cell>
          <cell r="O246" t="str">
            <v>Первомайский, 87</v>
          </cell>
          <cell r="P246">
            <v>218.09</v>
          </cell>
        </row>
        <row r="247">
          <cell r="E247" t="str">
            <v>Первомайский, 4-а</v>
          </cell>
          <cell r="F247">
            <v>661.42</v>
          </cell>
          <cell r="O247" t="str">
            <v>Первомайский, 89</v>
          </cell>
          <cell r="P247">
            <v>667.61</v>
          </cell>
        </row>
        <row r="248">
          <cell r="E248" t="str">
            <v>Первомайский, 5-а</v>
          </cell>
          <cell r="F248">
            <v>7374.64</v>
          </cell>
          <cell r="O248" t="str">
            <v>Первомайский, 8-а</v>
          </cell>
          <cell r="P248">
            <v>285.64</v>
          </cell>
        </row>
        <row r="249">
          <cell r="E249" t="str">
            <v>Первомайский, 6-а</v>
          </cell>
          <cell r="F249">
            <v>7405.1600000000008</v>
          </cell>
          <cell r="O249" t="str">
            <v>Первомайский, 9</v>
          </cell>
          <cell r="P249">
            <v>670.66</v>
          </cell>
        </row>
        <row r="250">
          <cell r="E250" t="str">
            <v>Первомайский, 7-а</v>
          </cell>
          <cell r="F250">
            <v>3801.56</v>
          </cell>
          <cell r="O250" t="str">
            <v>Первомайский, 90</v>
          </cell>
          <cell r="P250">
            <v>16983.12</v>
          </cell>
        </row>
        <row r="251">
          <cell r="E251" t="str">
            <v>Первомайский, 8-а</v>
          </cell>
          <cell r="F251">
            <v>285.64</v>
          </cell>
          <cell r="O251" t="str">
            <v>Первомайский, 91</v>
          </cell>
          <cell r="P251">
            <v>649.36</v>
          </cell>
        </row>
        <row r="252">
          <cell r="E252" t="str">
            <v>Первомайский, 9-а</v>
          </cell>
          <cell r="F252">
            <v>7355.8799999999992</v>
          </cell>
          <cell r="O252" t="str">
            <v>Первомайский, 9-а</v>
          </cell>
          <cell r="P252">
            <v>7355.8799999999992</v>
          </cell>
        </row>
        <row r="253">
          <cell r="E253" t="str">
            <v>Профсоюзная, 2</v>
          </cell>
          <cell r="F253">
            <v>199.77</v>
          </cell>
          <cell r="O253" t="str">
            <v>Профсоюзная, 2</v>
          </cell>
          <cell r="P253">
            <v>199.77</v>
          </cell>
        </row>
        <row r="254">
          <cell r="E254" t="str">
            <v>Профсоюзная, 4</v>
          </cell>
          <cell r="F254">
            <v>505.51</v>
          </cell>
          <cell r="O254" t="str">
            <v>Профсоюзная, 26</v>
          </cell>
          <cell r="P254">
            <v>994.22</v>
          </cell>
        </row>
        <row r="255">
          <cell r="E255" t="str">
            <v>Профсоюзная, 8</v>
          </cell>
          <cell r="F255">
            <v>399.04</v>
          </cell>
          <cell r="O255" t="str">
            <v>Профсоюзная, 4</v>
          </cell>
          <cell r="P255">
            <v>505.51</v>
          </cell>
        </row>
        <row r="256">
          <cell r="E256" t="str">
            <v>Профсоюзная, 26</v>
          </cell>
          <cell r="F256">
            <v>994.22</v>
          </cell>
          <cell r="O256" t="str">
            <v>Профсоюзная, 64</v>
          </cell>
          <cell r="P256">
            <v>730.84</v>
          </cell>
        </row>
        <row r="257">
          <cell r="E257" t="str">
            <v>Профсоюзная, 64</v>
          </cell>
          <cell r="F257">
            <v>730.84</v>
          </cell>
          <cell r="O257" t="str">
            <v>Профсоюзная, 8</v>
          </cell>
          <cell r="P257">
            <v>399.04</v>
          </cell>
        </row>
        <row r="258">
          <cell r="E258" t="str">
            <v>Пушкина, 2</v>
          </cell>
          <cell r="F258">
            <v>275.25</v>
          </cell>
          <cell r="O258" t="str">
            <v>Пушкина, 2</v>
          </cell>
          <cell r="P258">
            <v>275.25</v>
          </cell>
        </row>
        <row r="259">
          <cell r="E259" t="str">
            <v>Пушкина, 4</v>
          </cell>
          <cell r="F259">
            <v>509.67</v>
          </cell>
          <cell r="O259" t="str">
            <v>Пушкина, 21-а</v>
          </cell>
          <cell r="P259">
            <v>585</v>
          </cell>
        </row>
        <row r="260">
          <cell r="E260" t="str">
            <v>Пушкина, 6</v>
          </cell>
          <cell r="F260">
            <v>537.04999999999995</v>
          </cell>
          <cell r="O260" t="str">
            <v>Пушкина, 26</v>
          </cell>
          <cell r="P260">
            <v>11301.640000000001</v>
          </cell>
        </row>
        <row r="261">
          <cell r="E261" t="str">
            <v>Пушкина, 26</v>
          </cell>
          <cell r="F261">
            <v>11301.640000000001</v>
          </cell>
          <cell r="O261" t="str">
            <v>Пушкина, 34</v>
          </cell>
          <cell r="P261">
            <v>180.81</v>
          </cell>
        </row>
        <row r="262">
          <cell r="E262" t="str">
            <v>Пушкина, 34</v>
          </cell>
          <cell r="F262">
            <v>180.81</v>
          </cell>
          <cell r="O262" t="str">
            <v>Пушкина, 4</v>
          </cell>
          <cell r="P262">
            <v>509.67</v>
          </cell>
        </row>
        <row r="263">
          <cell r="E263" t="str">
            <v>Пушкина, 42</v>
          </cell>
          <cell r="F263">
            <v>17076.919999999998</v>
          </cell>
          <cell r="O263" t="str">
            <v>Пушкина, 42</v>
          </cell>
          <cell r="P263">
            <v>1280.77</v>
          </cell>
        </row>
        <row r="264">
          <cell r="E264" t="str">
            <v>Пушкина, 21-а</v>
          </cell>
          <cell r="F264">
            <v>585</v>
          </cell>
          <cell r="O264" t="str">
            <v>Пушкина, 6</v>
          </cell>
          <cell r="P264">
            <v>537.04999999999995</v>
          </cell>
        </row>
        <row r="265">
          <cell r="E265" t="str">
            <v>Румянцева, 15</v>
          </cell>
          <cell r="F265">
            <v>851.38</v>
          </cell>
          <cell r="O265" t="str">
            <v>Румянцева, 15</v>
          </cell>
          <cell r="P265">
            <v>851.38</v>
          </cell>
        </row>
        <row r="266">
          <cell r="E266" t="str">
            <v>Румянцева, 28</v>
          </cell>
          <cell r="F266">
            <v>767.78</v>
          </cell>
          <cell r="O266" t="str">
            <v>Румянцева, 28</v>
          </cell>
          <cell r="P266">
            <v>767.78</v>
          </cell>
        </row>
        <row r="267">
          <cell r="E267" t="str">
            <v>Рябикова, 1</v>
          </cell>
          <cell r="F267">
            <v>4307.6899999999996</v>
          </cell>
          <cell r="O267" t="str">
            <v>Рябикова, 1</v>
          </cell>
          <cell r="P267">
            <v>4307.6899999999996</v>
          </cell>
        </row>
        <row r="268">
          <cell r="E268" t="str">
            <v>Рябикова, 3</v>
          </cell>
          <cell r="F268">
            <v>468.8</v>
          </cell>
          <cell r="O268" t="str">
            <v>Рябикова, 10-а</v>
          </cell>
          <cell r="P268">
            <v>7555.5199999999995</v>
          </cell>
        </row>
        <row r="269">
          <cell r="E269" t="str">
            <v>Рябикова, 4</v>
          </cell>
          <cell r="F269">
            <v>14139.439999999999</v>
          </cell>
          <cell r="O269" t="str">
            <v>Рябикова, 11-а</v>
          </cell>
          <cell r="P269">
            <v>808.48</v>
          </cell>
        </row>
        <row r="270">
          <cell r="E270" t="str">
            <v>Рябикова, 5</v>
          </cell>
          <cell r="F270">
            <v>732.84</v>
          </cell>
          <cell r="O270" t="str">
            <v>Рябикова, 12</v>
          </cell>
          <cell r="P270">
            <v>9816.0999999999985</v>
          </cell>
        </row>
        <row r="271">
          <cell r="E271" t="str">
            <v>Рябикова, 6</v>
          </cell>
          <cell r="F271">
            <v>1074.82</v>
          </cell>
          <cell r="O271" t="str">
            <v>Рябикова, 12-а</v>
          </cell>
          <cell r="P271">
            <v>6196.0499999999993</v>
          </cell>
        </row>
        <row r="272">
          <cell r="E272" t="str">
            <v>Рябикова, 8</v>
          </cell>
          <cell r="F272">
            <v>738.02</v>
          </cell>
          <cell r="O272" t="str">
            <v>Рябикова, 12-б</v>
          </cell>
          <cell r="P272">
            <v>6297.17</v>
          </cell>
        </row>
        <row r="273">
          <cell r="E273" t="str">
            <v>Рябикова, 9</v>
          </cell>
          <cell r="F273">
            <v>7183.6799999999994</v>
          </cell>
          <cell r="O273" t="str">
            <v>Рябикова, 13-а</v>
          </cell>
          <cell r="P273">
            <v>2450.1099999999997</v>
          </cell>
        </row>
        <row r="274">
          <cell r="E274" t="str">
            <v>Рябикова, 12</v>
          </cell>
          <cell r="F274">
            <v>9816.0999999999985</v>
          </cell>
          <cell r="O274" t="str">
            <v>Рябикова, 13-б</v>
          </cell>
          <cell r="P274">
            <v>12993.96</v>
          </cell>
        </row>
        <row r="275">
          <cell r="E275" t="str">
            <v>Рябикова, 16</v>
          </cell>
          <cell r="F275">
            <v>1146.0999999999999</v>
          </cell>
          <cell r="O275" t="str">
            <v>Рябикова, 14-а</v>
          </cell>
          <cell r="P275">
            <v>7504.56</v>
          </cell>
        </row>
        <row r="276">
          <cell r="E276" t="str">
            <v>Рябикова, 17</v>
          </cell>
          <cell r="F276">
            <v>1147.8899999999999</v>
          </cell>
          <cell r="O276" t="str">
            <v>Рябикова, 15-а</v>
          </cell>
          <cell r="P276">
            <v>8027.4599999999991</v>
          </cell>
        </row>
        <row r="277">
          <cell r="E277" t="str">
            <v>Рябикова, 18</v>
          </cell>
          <cell r="F277">
            <v>592.26</v>
          </cell>
          <cell r="O277" t="str">
            <v>Рябикова, 15-б</v>
          </cell>
          <cell r="P277">
            <v>7844.7600000000011</v>
          </cell>
        </row>
        <row r="278">
          <cell r="E278" t="str">
            <v>Рябикова, 19</v>
          </cell>
          <cell r="F278">
            <v>1144.7</v>
          </cell>
          <cell r="O278" t="str">
            <v>Рябикова, 16</v>
          </cell>
          <cell r="P278">
            <v>1146.0999999999999</v>
          </cell>
        </row>
        <row r="279">
          <cell r="E279" t="str">
            <v>Рябикова, 20</v>
          </cell>
          <cell r="F279">
            <v>6505.3799999999992</v>
          </cell>
          <cell r="O279" t="str">
            <v>Рябикова, 16-а</v>
          </cell>
          <cell r="P279">
            <v>885.86</v>
          </cell>
        </row>
        <row r="280">
          <cell r="E280" t="str">
            <v>Рябикова, 21</v>
          </cell>
          <cell r="F280">
            <v>6428.5199999999995</v>
          </cell>
          <cell r="O280" t="str">
            <v>Рябикова, 16-б</v>
          </cell>
          <cell r="P280">
            <v>360.72</v>
          </cell>
        </row>
        <row r="281">
          <cell r="E281" t="str">
            <v>Рябикова, 22</v>
          </cell>
          <cell r="F281">
            <v>7877.81</v>
          </cell>
          <cell r="O281" t="str">
            <v>Рябикова, 16-в</v>
          </cell>
          <cell r="P281">
            <v>361.75</v>
          </cell>
        </row>
        <row r="282">
          <cell r="E282" t="str">
            <v>Рябикова, 23</v>
          </cell>
          <cell r="F282">
            <v>1139.55</v>
          </cell>
          <cell r="O282" t="str">
            <v>Рябикова, 17</v>
          </cell>
          <cell r="P282">
            <v>1147.8899999999999</v>
          </cell>
        </row>
        <row r="283">
          <cell r="E283" t="str">
            <v>Рябикова, 24</v>
          </cell>
          <cell r="F283">
            <v>8567.06</v>
          </cell>
          <cell r="O283" t="str">
            <v>Рябикова, 18</v>
          </cell>
          <cell r="P283">
            <v>592.26</v>
          </cell>
        </row>
        <row r="284">
          <cell r="E284" t="str">
            <v>Рябикова, 25</v>
          </cell>
          <cell r="F284">
            <v>9485.2799999999988</v>
          </cell>
          <cell r="O284" t="str">
            <v>Рябикова, 18-а</v>
          </cell>
          <cell r="P284">
            <v>17999.419999999998</v>
          </cell>
        </row>
        <row r="285">
          <cell r="E285" t="str">
            <v>Рябикова, 26</v>
          </cell>
          <cell r="F285">
            <v>9258.48</v>
          </cell>
          <cell r="O285" t="str">
            <v>Рябикова, 18-б</v>
          </cell>
          <cell r="P285">
            <v>7285.32</v>
          </cell>
        </row>
        <row r="286">
          <cell r="E286" t="str">
            <v>Рябикова, 27</v>
          </cell>
          <cell r="F286">
            <v>7588</v>
          </cell>
          <cell r="O286" t="str">
            <v>Рябикова, 19</v>
          </cell>
          <cell r="P286">
            <v>1144.7</v>
          </cell>
        </row>
        <row r="287">
          <cell r="E287" t="str">
            <v>Рябикова, 28</v>
          </cell>
          <cell r="F287">
            <v>9327.08</v>
          </cell>
          <cell r="O287" t="str">
            <v>Рябикова, 19-а</v>
          </cell>
          <cell r="P287">
            <v>555.47</v>
          </cell>
        </row>
        <row r="288">
          <cell r="E288" t="str">
            <v>Рябикова, 29</v>
          </cell>
          <cell r="F288">
            <v>9331.84</v>
          </cell>
          <cell r="O288" t="str">
            <v>Рябикова, 1-а</v>
          </cell>
          <cell r="P288">
            <v>1192.8599999999999</v>
          </cell>
        </row>
        <row r="289">
          <cell r="E289" t="str">
            <v>Рябикова, 30</v>
          </cell>
          <cell r="F289">
            <v>749.5</v>
          </cell>
          <cell r="O289" t="str">
            <v>Рябикова, 1-в</v>
          </cell>
          <cell r="P289">
            <v>10433.36</v>
          </cell>
        </row>
        <row r="290">
          <cell r="E290" t="str">
            <v>Рябикова, 31</v>
          </cell>
          <cell r="F290">
            <v>854.29</v>
          </cell>
          <cell r="O290" t="str">
            <v>Рябикова, 20</v>
          </cell>
          <cell r="P290">
            <v>6505.3799999999992</v>
          </cell>
        </row>
        <row r="291">
          <cell r="E291" t="str">
            <v>Рябикова, 32</v>
          </cell>
          <cell r="F291">
            <v>694.95</v>
          </cell>
          <cell r="O291" t="str">
            <v>Рябикова, 20-а</v>
          </cell>
          <cell r="P291">
            <v>5113.79</v>
          </cell>
        </row>
        <row r="292">
          <cell r="E292" t="str">
            <v>Рябикова, 33</v>
          </cell>
          <cell r="F292">
            <v>651.71</v>
          </cell>
          <cell r="O292" t="str">
            <v>Рябикова, 20-б</v>
          </cell>
          <cell r="P292">
            <v>4736.21</v>
          </cell>
        </row>
        <row r="293">
          <cell r="E293" t="str">
            <v>Рябикова, 34</v>
          </cell>
          <cell r="F293">
            <v>1151.31</v>
          </cell>
          <cell r="O293" t="str">
            <v>Рябикова, 21</v>
          </cell>
          <cell r="P293">
            <v>6428.5199999999995</v>
          </cell>
        </row>
        <row r="294">
          <cell r="E294" t="str">
            <v>Рябикова, 36</v>
          </cell>
          <cell r="F294">
            <v>660.39</v>
          </cell>
          <cell r="O294" t="str">
            <v>Рябикова, 22</v>
          </cell>
          <cell r="P294">
            <v>7877.81</v>
          </cell>
        </row>
        <row r="295">
          <cell r="E295" t="str">
            <v>Рябикова, 37</v>
          </cell>
          <cell r="F295">
            <v>1180.6500000000001</v>
          </cell>
          <cell r="O295" t="str">
            <v>Рябикова, 23</v>
          </cell>
          <cell r="P295">
            <v>1139.55</v>
          </cell>
        </row>
        <row r="296">
          <cell r="E296" t="str">
            <v>Рябикова, 39</v>
          </cell>
          <cell r="F296">
            <v>647.75</v>
          </cell>
          <cell r="O296" t="str">
            <v>Рябикова, 24</v>
          </cell>
          <cell r="P296">
            <v>7615.1600000000008</v>
          </cell>
        </row>
        <row r="297">
          <cell r="E297" t="str">
            <v>Рябикова, 40</v>
          </cell>
          <cell r="F297">
            <v>721.39</v>
          </cell>
          <cell r="O297" t="str">
            <v>Рябикова, 25</v>
          </cell>
          <cell r="P297">
            <v>9485.2799999999988</v>
          </cell>
        </row>
        <row r="298">
          <cell r="E298" t="str">
            <v>Рябикова, 41</v>
          </cell>
          <cell r="F298">
            <v>862.32</v>
          </cell>
          <cell r="O298" t="str">
            <v>Рябикова, 26</v>
          </cell>
          <cell r="P298">
            <v>9258.48</v>
          </cell>
        </row>
        <row r="299">
          <cell r="E299" t="str">
            <v>Рябикова, 42</v>
          </cell>
          <cell r="F299">
            <v>813.94</v>
          </cell>
          <cell r="O299" t="str">
            <v>Рябикова, 27</v>
          </cell>
          <cell r="P299">
            <v>7588</v>
          </cell>
        </row>
        <row r="300">
          <cell r="E300" t="str">
            <v>Рябикова, 46</v>
          </cell>
          <cell r="F300">
            <v>5642.79</v>
          </cell>
          <cell r="O300" t="str">
            <v>Рябикова, 28</v>
          </cell>
          <cell r="P300">
            <v>9327.08</v>
          </cell>
        </row>
        <row r="301">
          <cell r="E301" t="str">
            <v>Рябикова, 49</v>
          </cell>
          <cell r="F301">
            <v>1274.8999999999999</v>
          </cell>
          <cell r="O301" t="str">
            <v>Рябикова, 29</v>
          </cell>
          <cell r="P301">
            <v>9331.84</v>
          </cell>
        </row>
        <row r="302">
          <cell r="E302" t="str">
            <v>Рябикова, 50</v>
          </cell>
          <cell r="F302">
            <v>957.62</v>
          </cell>
          <cell r="O302" t="str">
            <v>Рябикова, 2-а</v>
          </cell>
          <cell r="P302">
            <v>579.67999999999995</v>
          </cell>
        </row>
        <row r="303">
          <cell r="E303" t="str">
            <v>Рябикова, 51</v>
          </cell>
          <cell r="F303">
            <v>7155.54</v>
          </cell>
          <cell r="O303" t="str">
            <v>Рябикова, 3</v>
          </cell>
          <cell r="P303">
            <v>468.8</v>
          </cell>
        </row>
        <row r="304">
          <cell r="E304" t="str">
            <v>Рябикова, 52</v>
          </cell>
          <cell r="F304">
            <v>12686.24</v>
          </cell>
          <cell r="O304" t="str">
            <v>Рябикова, 30</v>
          </cell>
          <cell r="P304">
            <v>749.5</v>
          </cell>
        </row>
        <row r="305">
          <cell r="E305" t="str">
            <v>Рябикова, 53</v>
          </cell>
          <cell r="F305">
            <v>12983.04</v>
          </cell>
          <cell r="O305" t="str">
            <v>Рябикова, 31</v>
          </cell>
          <cell r="P305">
            <v>854.29</v>
          </cell>
        </row>
        <row r="306">
          <cell r="E306" t="str">
            <v>Рябикова, 54</v>
          </cell>
          <cell r="F306">
            <v>8400.74</v>
          </cell>
          <cell r="O306" t="str">
            <v>Рябикова, 31-б</v>
          </cell>
          <cell r="P306">
            <v>810.14</v>
          </cell>
        </row>
        <row r="307">
          <cell r="E307" t="str">
            <v>Рябикова, 55</v>
          </cell>
          <cell r="F307">
            <v>13754.789999999999</v>
          </cell>
          <cell r="O307" t="str">
            <v>Рябикова, 31-в</v>
          </cell>
          <cell r="P307">
            <v>862.39</v>
          </cell>
        </row>
        <row r="308">
          <cell r="E308" t="str">
            <v>Рябикова, 56</v>
          </cell>
          <cell r="F308">
            <v>8488.31</v>
          </cell>
          <cell r="O308" t="str">
            <v>Рябикова, 31-н</v>
          </cell>
          <cell r="P308">
            <v>7584.64</v>
          </cell>
        </row>
        <row r="309">
          <cell r="E309" t="str">
            <v>Рябикова, 59</v>
          </cell>
          <cell r="F309">
            <v>8388.14</v>
          </cell>
          <cell r="O309" t="str">
            <v>Рябикова, 32</v>
          </cell>
          <cell r="P309">
            <v>694.95</v>
          </cell>
        </row>
        <row r="310">
          <cell r="E310" t="str">
            <v>Рябикова, 60</v>
          </cell>
          <cell r="F310">
            <v>566.69000000000005</v>
          </cell>
          <cell r="O310" t="str">
            <v>Рябикова, 32-а</v>
          </cell>
          <cell r="P310">
            <v>7502.61</v>
          </cell>
        </row>
        <row r="311">
          <cell r="E311" t="str">
            <v>Рябикова, 61</v>
          </cell>
          <cell r="F311">
            <v>2420.77</v>
          </cell>
          <cell r="O311" t="str">
            <v>Рябикова, 32-б</v>
          </cell>
          <cell r="P311">
            <v>558.79</v>
          </cell>
        </row>
        <row r="312">
          <cell r="E312" t="str">
            <v>Рябикова, 62</v>
          </cell>
          <cell r="F312">
            <v>559.73</v>
          </cell>
          <cell r="O312" t="str">
            <v>Рябикова, 33</v>
          </cell>
          <cell r="P312">
            <v>651.71</v>
          </cell>
        </row>
        <row r="313">
          <cell r="E313" t="str">
            <v>Рябикова, 10-а</v>
          </cell>
          <cell r="F313">
            <v>7555.5199999999995</v>
          </cell>
          <cell r="O313" t="str">
            <v>Рябикова, 34</v>
          </cell>
          <cell r="P313">
            <v>1151.31</v>
          </cell>
        </row>
        <row r="314">
          <cell r="E314" t="str">
            <v>Рябикова, 11-а</v>
          </cell>
          <cell r="F314">
            <v>808.48</v>
          </cell>
          <cell r="O314" t="str">
            <v>Рябикова, 34-а</v>
          </cell>
          <cell r="P314">
            <v>697.14</v>
          </cell>
        </row>
        <row r="315">
          <cell r="E315" t="str">
            <v>Рябикова, 12-а</v>
          </cell>
          <cell r="F315">
            <v>6196.0499999999993</v>
          </cell>
          <cell r="O315" t="str">
            <v>Рябикова, 36</v>
          </cell>
          <cell r="P315">
            <v>660.39</v>
          </cell>
        </row>
        <row r="316">
          <cell r="E316" t="str">
            <v>Рябикова, 12-б</v>
          </cell>
          <cell r="F316">
            <v>6297.170000000001</v>
          </cell>
          <cell r="O316" t="str">
            <v>Рябикова, 37</v>
          </cell>
          <cell r="P316">
            <v>1180.6500000000001</v>
          </cell>
        </row>
        <row r="317">
          <cell r="E317" t="str">
            <v>Рябикова, 13-а</v>
          </cell>
          <cell r="F317">
            <v>2450.1099999999997</v>
          </cell>
          <cell r="O317" t="str">
            <v>Рябикова, 39</v>
          </cell>
          <cell r="P317">
            <v>647.75</v>
          </cell>
        </row>
        <row r="318">
          <cell r="E318" t="str">
            <v>Рябикова, 13-б</v>
          </cell>
          <cell r="F318">
            <v>12993.96</v>
          </cell>
          <cell r="O318" t="str">
            <v>Рябикова, 3-а</v>
          </cell>
          <cell r="P318">
            <v>17984.61</v>
          </cell>
        </row>
        <row r="319">
          <cell r="E319" t="str">
            <v>Рябикова, 14-а</v>
          </cell>
          <cell r="F319">
            <v>7504.56</v>
          </cell>
          <cell r="O319" t="str">
            <v>Рябикова, 4</v>
          </cell>
          <cell r="P319">
            <v>14139.439999999999</v>
          </cell>
        </row>
        <row r="320">
          <cell r="E320" t="str">
            <v>Рябикова, 15-а</v>
          </cell>
          <cell r="F320">
            <v>8027.4599999999991</v>
          </cell>
          <cell r="O320" t="str">
            <v>Рябикова, 40</v>
          </cell>
          <cell r="P320">
            <v>0</v>
          </cell>
        </row>
        <row r="321">
          <cell r="E321" t="str">
            <v>Рябикова, 15-б</v>
          </cell>
          <cell r="F321">
            <v>7844.76</v>
          </cell>
          <cell r="O321" t="str">
            <v>Рябикова, 41</v>
          </cell>
          <cell r="P321">
            <v>862.32</v>
          </cell>
        </row>
        <row r="322">
          <cell r="E322" t="str">
            <v>Рябикова, 16-а</v>
          </cell>
          <cell r="F322">
            <v>885.86</v>
          </cell>
          <cell r="O322" t="str">
            <v>Рябикова, 42</v>
          </cell>
          <cell r="P322">
            <v>813.94</v>
          </cell>
        </row>
        <row r="323">
          <cell r="E323" t="str">
            <v>Рябикова, 16-б</v>
          </cell>
          <cell r="F323">
            <v>360.72</v>
          </cell>
          <cell r="O323" t="str">
            <v>Рябикова, 46</v>
          </cell>
          <cell r="P323">
            <v>5055</v>
          </cell>
        </row>
        <row r="324">
          <cell r="E324" t="str">
            <v>Рябикова, 16-в</v>
          </cell>
          <cell r="F324">
            <v>361.75</v>
          </cell>
          <cell r="O324" t="str">
            <v>Рябикова, 49</v>
          </cell>
          <cell r="P324">
            <v>1274.8999999999999</v>
          </cell>
        </row>
        <row r="325">
          <cell r="E325" t="str">
            <v>Рябикова, 18-а</v>
          </cell>
          <cell r="F325">
            <v>17999.419999999998</v>
          </cell>
          <cell r="O325" t="str">
            <v>Рябикова, 4-а</v>
          </cell>
          <cell r="P325">
            <v>8141.75</v>
          </cell>
        </row>
        <row r="326">
          <cell r="E326" t="str">
            <v>Рябикова, 18-б</v>
          </cell>
          <cell r="F326">
            <v>7285.32</v>
          </cell>
          <cell r="O326" t="str">
            <v>Рябикова, 5</v>
          </cell>
          <cell r="P326">
            <v>732.84</v>
          </cell>
        </row>
        <row r="327">
          <cell r="E327" t="str">
            <v>Рябикова, 19-а</v>
          </cell>
          <cell r="F327">
            <v>555.47</v>
          </cell>
          <cell r="O327" t="str">
            <v>Рябикова, 50</v>
          </cell>
          <cell r="P327">
            <v>957.62</v>
          </cell>
        </row>
        <row r="328">
          <cell r="E328" t="str">
            <v>Рябикова, 1-а</v>
          </cell>
          <cell r="F328">
            <v>1192.8599999999999</v>
          </cell>
          <cell r="O328" t="str">
            <v>Рябикова, 51</v>
          </cell>
          <cell r="P328">
            <v>6360.48</v>
          </cell>
        </row>
        <row r="329">
          <cell r="E329" t="str">
            <v>Рябикова, 1-в</v>
          </cell>
          <cell r="F329">
            <v>10433.36</v>
          </cell>
          <cell r="O329" t="str">
            <v>Рябикова, 52</v>
          </cell>
          <cell r="P329">
            <v>12686.24</v>
          </cell>
        </row>
        <row r="330">
          <cell r="E330" t="str">
            <v>Рябикова, 20-а</v>
          </cell>
          <cell r="F330">
            <v>5113.79</v>
          </cell>
          <cell r="O330" t="str">
            <v>Рябикова, 53</v>
          </cell>
          <cell r="P330">
            <v>12983.039999999999</v>
          </cell>
        </row>
        <row r="331">
          <cell r="E331" t="str">
            <v>Рябикова, 20-б</v>
          </cell>
          <cell r="F331">
            <v>4736.21</v>
          </cell>
          <cell r="O331" t="str">
            <v>Рябикова, 54</v>
          </cell>
          <cell r="P331">
            <v>8400.74</v>
          </cell>
        </row>
        <row r="332">
          <cell r="E332" t="str">
            <v>Рябикова, 2-а</v>
          </cell>
          <cell r="F332">
            <v>579.67999999999995</v>
          </cell>
          <cell r="O332" t="str">
            <v>Рябикова, 54/2</v>
          </cell>
          <cell r="P332">
            <v>8533.35</v>
          </cell>
        </row>
        <row r="333">
          <cell r="E333" t="str">
            <v>Рябикова, 31-б</v>
          </cell>
          <cell r="F333">
            <v>810.14</v>
          </cell>
          <cell r="O333" t="str">
            <v>Рябикова, 55</v>
          </cell>
          <cell r="P333">
            <v>13754.789999999999</v>
          </cell>
        </row>
        <row r="334">
          <cell r="E334" t="str">
            <v>Рябикова, 31-в</v>
          </cell>
          <cell r="F334">
            <v>862.39</v>
          </cell>
          <cell r="O334" t="str">
            <v>Рябикова, 56</v>
          </cell>
          <cell r="P334">
            <v>8488.3100000000013</v>
          </cell>
        </row>
        <row r="335">
          <cell r="E335" t="str">
            <v>Рябикова, 31-н</v>
          </cell>
          <cell r="F335">
            <v>7584.64</v>
          </cell>
          <cell r="O335" t="str">
            <v>Рябикова, 59</v>
          </cell>
          <cell r="P335">
            <v>8388.14</v>
          </cell>
        </row>
        <row r="336">
          <cell r="E336" t="str">
            <v>Рябикова, 32-а</v>
          </cell>
          <cell r="F336">
            <v>7502.61</v>
          </cell>
          <cell r="O336" t="str">
            <v>Рябикова, 5-а</v>
          </cell>
          <cell r="P336">
            <v>557.84</v>
          </cell>
        </row>
        <row r="337">
          <cell r="E337" t="str">
            <v>Рябикова, 32-б</v>
          </cell>
          <cell r="F337">
            <v>558.79</v>
          </cell>
          <cell r="O337" t="str">
            <v>Рябикова, 6</v>
          </cell>
          <cell r="P337">
            <v>1074.82</v>
          </cell>
        </row>
        <row r="338">
          <cell r="E338" t="str">
            <v>Рябикова, 34-а</v>
          </cell>
          <cell r="F338">
            <v>697.14</v>
          </cell>
          <cell r="O338" t="str">
            <v>Рябикова, 60</v>
          </cell>
          <cell r="P338">
            <v>566.69000000000005</v>
          </cell>
        </row>
        <row r="339">
          <cell r="E339" t="str">
            <v>Рябикова, 3-а</v>
          </cell>
          <cell r="F339">
            <v>17984.61</v>
          </cell>
          <cell r="O339" t="str">
            <v>Рябикова, 61</v>
          </cell>
          <cell r="P339">
            <v>2420.77</v>
          </cell>
        </row>
        <row r="340">
          <cell r="E340" t="str">
            <v>Рябикова, 4-а</v>
          </cell>
          <cell r="F340">
            <v>8141.75</v>
          </cell>
          <cell r="O340" t="str">
            <v>Рябикова, 62</v>
          </cell>
          <cell r="P340">
            <v>559.73</v>
          </cell>
        </row>
        <row r="341">
          <cell r="E341" t="str">
            <v>Рябикова, 54/2</v>
          </cell>
          <cell r="F341">
            <v>8533.35</v>
          </cell>
          <cell r="O341" t="str">
            <v>Рябикова, 6-а</v>
          </cell>
          <cell r="P341">
            <v>3201.0200000000004</v>
          </cell>
        </row>
        <row r="342">
          <cell r="E342" t="str">
            <v>Рябикова, 5-а</v>
          </cell>
          <cell r="F342">
            <v>557.84</v>
          </cell>
          <cell r="O342" t="str">
            <v>Рябикова, 7-а</v>
          </cell>
          <cell r="P342">
            <v>556.69000000000005</v>
          </cell>
        </row>
        <row r="343">
          <cell r="E343" t="str">
            <v>Рябикова, 6-а</v>
          </cell>
          <cell r="F343">
            <v>3201.0200000000004</v>
          </cell>
          <cell r="O343" t="str">
            <v>Рябикова, 7-б</v>
          </cell>
          <cell r="P343">
            <v>4166.68</v>
          </cell>
        </row>
        <row r="344">
          <cell r="E344" t="str">
            <v>Рябикова, 7-а</v>
          </cell>
          <cell r="F344">
            <v>556.69000000000005</v>
          </cell>
          <cell r="O344" t="str">
            <v>Рябикова, 8</v>
          </cell>
          <cell r="P344">
            <v>738.02</v>
          </cell>
        </row>
        <row r="345">
          <cell r="E345" t="str">
            <v>Рябикова, 7-б</v>
          </cell>
          <cell r="F345">
            <v>4166.68</v>
          </cell>
          <cell r="O345" t="str">
            <v>Рябикова, 8-а</v>
          </cell>
          <cell r="P345">
            <v>564.27</v>
          </cell>
        </row>
        <row r="346">
          <cell r="E346" t="str">
            <v>Рябикова, 8-а</v>
          </cell>
          <cell r="F346">
            <v>564.27</v>
          </cell>
          <cell r="O346" t="str">
            <v>Рябикова, 8-б</v>
          </cell>
          <cell r="P346">
            <v>877.36</v>
          </cell>
        </row>
        <row r="347">
          <cell r="E347" t="str">
            <v>Рябикова, 8-б</v>
          </cell>
          <cell r="F347">
            <v>877.36</v>
          </cell>
          <cell r="O347" t="str">
            <v>Рябикова, 9</v>
          </cell>
          <cell r="P347">
            <v>7183.6799999999994</v>
          </cell>
        </row>
        <row r="348">
          <cell r="E348" t="str">
            <v>Рябикова, 9-а</v>
          </cell>
          <cell r="F348">
            <v>18006.990000000002</v>
          </cell>
          <cell r="O348" t="str">
            <v>Рябикова, 9-а</v>
          </cell>
          <cell r="P348">
            <v>18006.989999999998</v>
          </cell>
        </row>
        <row r="349">
          <cell r="E349" t="str">
            <v>Спортивный, 9</v>
          </cell>
          <cell r="F349">
            <v>5240.76</v>
          </cell>
          <cell r="O349" t="str">
            <v>Спортивный, 9</v>
          </cell>
          <cell r="P349">
            <v>5240.76</v>
          </cell>
        </row>
        <row r="350">
          <cell r="E350" t="str">
            <v>Терешковой, 25</v>
          </cell>
          <cell r="F350">
            <v>852.12</v>
          </cell>
          <cell r="O350" t="str">
            <v>Терешковой, 15-а</v>
          </cell>
          <cell r="P350">
            <v>6642.4699999999993</v>
          </cell>
        </row>
        <row r="351">
          <cell r="E351" t="str">
            <v>Терешковой, 31</v>
          </cell>
          <cell r="F351">
            <v>13661.86</v>
          </cell>
          <cell r="O351" t="str">
            <v>Терешковой, 25</v>
          </cell>
          <cell r="P351">
            <v>852.12</v>
          </cell>
        </row>
        <row r="352">
          <cell r="E352" t="str">
            <v>Терешковой, 40</v>
          </cell>
          <cell r="F352">
            <v>5628.84</v>
          </cell>
          <cell r="O352" t="str">
            <v>Терешковой, 31</v>
          </cell>
          <cell r="P352">
            <v>13661.86</v>
          </cell>
        </row>
        <row r="353">
          <cell r="E353" t="str">
            <v>Терешковой, 42</v>
          </cell>
          <cell r="F353">
            <v>6985.1600000000008</v>
          </cell>
          <cell r="O353" t="str">
            <v>Терешковой, 40</v>
          </cell>
          <cell r="P353">
            <v>5628.84</v>
          </cell>
        </row>
        <row r="354">
          <cell r="E354" t="str">
            <v>Терешковой, 15-а</v>
          </cell>
          <cell r="F354">
            <v>6642.4699999999993</v>
          </cell>
          <cell r="O354" t="str">
            <v>Терешковой, 42</v>
          </cell>
          <cell r="P354">
            <v>6985.1600000000008</v>
          </cell>
        </row>
        <row r="355">
          <cell r="E355" t="str">
            <v>Университетский, 2</v>
          </cell>
          <cell r="F355">
            <v>9003.4</v>
          </cell>
          <cell r="O355" t="str">
            <v>Университетский, 10</v>
          </cell>
          <cell r="P355">
            <v>12108.17</v>
          </cell>
        </row>
        <row r="356">
          <cell r="E356" t="str">
            <v>Университетский, 3</v>
          </cell>
          <cell r="F356">
            <v>5811.41</v>
          </cell>
          <cell r="O356" t="str">
            <v>Университетский, 100</v>
          </cell>
          <cell r="P356">
            <v>476.36</v>
          </cell>
        </row>
        <row r="357">
          <cell r="E357" t="str">
            <v>Университетский, 4</v>
          </cell>
          <cell r="F357">
            <v>203.99</v>
          </cell>
          <cell r="O357" t="str">
            <v>Университетский, 102</v>
          </cell>
          <cell r="P357">
            <v>1144.46</v>
          </cell>
        </row>
        <row r="358">
          <cell r="E358" t="str">
            <v>Университетский, 7</v>
          </cell>
          <cell r="F358">
            <v>2833.04</v>
          </cell>
          <cell r="O358" t="str">
            <v>Университетский, 103</v>
          </cell>
          <cell r="P358">
            <v>194.02</v>
          </cell>
        </row>
        <row r="359">
          <cell r="E359" t="str">
            <v>Университетский, 8</v>
          </cell>
          <cell r="F359">
            <v>17070.21</v>
          </cell>
          <cell r="O359" t="str">
            <v>Университетский, 104</v>
          </cell>
          <cell r="P359">
            <v>11142.61</v>
          </cell>
        </row>
        <row r="360">
          <cell r="E360" t="str">
            <v>Университетский, 9</v>
          </cell>
          <cell r="F360">
            <v>5662.43</v>
          </cell>
          <cell r="O360" t="str">
            <v>Университетский, 105</v>
          </cell>
          <cell r="P360">
            <v>5202.4000000000005</v>
          </cell>
        </row>
        <row r="361">
          <cell r="E361" t="str">
            <v>Университетский, 10</v>
          </cell>
          <cell r="F361">
            <v>12108.17</v>
          </cell>
          <cell r="O361" t="str">
            <v>Университетский, 106</v>
          </cell>
          <cell r="P361">
            <v>11508.84</v>
          </cell>
        </row>
        <row r="362">
          <cell r="E362" t="str">
            <v>Университетский, 11</v>
          </cell>
          <cell r="F362">
            <v>9467.41</v>
          </cell>
          <cell r="O362" t="str">
            <v>Университетский, 107</v>
          </cell>
          <cell r="P362">
            <v>8765.119999999999</v>
          </cell>
        </row>
        <row r="363">
          <cell r="E363" t="str">
            <v>Университетский, 12</v>
          </cell>
          <cell r="F363">
            <v>6071.4299999999994</v>
          </cell>
          <cell r="O363" t="str">
            <v>Университетский, 109</v>
          </cell>
          <cell r="P363">
            <v>9010.4000000000015</v>
          </cell>
        </row>
        <row r="364">
          <cell r="E364" t="str">
            <v>Университетский, 13</v>
          </cell>
          <cell r="F364">
            <v>855.31</v>
          </cell>
          <cell r="O364" t="str">
            <v>Университетский, 11</v>
          </cell>
          <cell r="P364">
            <v>9467.41</v>
          </cell>
        </row>
        <row r="365">
          <cell r="E365" t="str">
            <v>Университетский, 15</v>
          </cell>
          <cell r="F365">
            <v>486.21</v>
          </cell>
          <cell r="O365" t="str">
            <v>Университетский, 110</v>
          </cell>
          <cell r="P365">
            <v>10275.31</v>
          </cell>
        </row>
        <row r="366">
          <cell r="E366" t="str">
            <v>Университетский, 16</v>
          </cell>
          <cell r="F366">
            <v>4994.3599999999997</v>
          </cell>
          <cell r="O366" t="str">
            <v>Университетский, 111</v>
          </cell>
          <cell r="P366">
            <v>2949.75</v>
          </cell>
        </row>
        <row r="367">
          <cell r="E367" t="str">
            <v>Университетский, 17</v>
          </cell>
          <cell r="F367">
            <v>28122.920000000002</v>
          </cell>
          <cell r="O367" t="str">
            <v>Университетский, 12</v>
          </cell>
          <cell r="P367">
            <v>6071.4299999999994</v>
          </cell>
        </row>
        <row r="368">
          <cell r="E368" t="str">
            <v>Университетский, 19</v>
          </cell>
          <cell r="F368">
            <v>242.76</v>
          </cell>
          <cell r="O368" t="str">
            <v>Университетский, 13</v>
          </cell>
          <cell r="P368">
            <v>855.31</v>
          </cell>
        </row>
        <row r="369">
          <cell r="E369" t="str">
            <v>Университетский, 20</v>
          </cell>
          <cell r="F369">
            <v>485.5</v>
          </cell>
          <cell r="O369" t="str">
            <v>Университетский, 15</v>
          </cell>
          <cell r="P369">
            <v>486.21</v>
          </cell>
        </row>
        <row r="370">
          <cell r="E370" t="str">
            <v>Университетский, 21</v>
          </cell>
          <cell r="F370">
            <v>243.73</v>
          </cell>
          <cell r="O370" t="str">
            <v>Университетский, 16</v>
          </cell>
          <cell r="P370">
            <v>4994.3599999999997</v>
          </cell>
        </row>
        <row r="371">
          <cell r="E371" t="str">
            <v>Университетский, 22</v>
          </cell>
          <cell r="F371">
            <v>5702.48</v>
          </cell>
          <cell r="O371" t="str">
            <v>Университетский, 17</v>
          </cell>
          <cell r="P371">
            <v>28122.920000000002</v>
          </cell>
        </row>
        <row r="372">
          <cell r="E372" t="str">
            <v>Университетский, 23</v>
          </cell>
          <cell r="F372">
            <v>5000.5199999999995</v>
          </cell>
          <cell r="O372" t="str">
            <v>Университетский, 19</v>
          </cell>
          <cell r="P372">
            <v>242.76</v>
          </cell>
        </row>
        <row r="373">
          <cell r="E373" t="str">
            <v>Университетский, 24</v>
          </cell>
          <cell r="F373">
            <v>5815.6</v>
          </cell>
          <cell r="O373" t="str">
            <v>Университетский, 2</v>
          </cell>
          <cell r="P373">
            <v>9003.4</v>
          </cell>
        </row>
        <row r="374">
          <cell r="E374" t="str">
            <v>Университетский, 25</v>
          </cell>
          <cell r="F374">
            <v>1225.3699999999999</v>
          </cell>
          <cell r="O374" t="str">
            <v>Университетский, 20</v>
          </cell>
          <cell r="P374">
            <v>485.5</v>
          </cell>
        </row>
        <row r="375">
          <cell r="E375" t="str">
            <v>Университетский, 26</v>
          </cell>
          <cell r="F375">
            <v>426.43</v>
          </cell>
          <cell r="O375" t="str">
            <v>Университетский, 21</v>
          </cell>
          <cell r="P375">
            <v>243.73</v>
          </cell>
        </row>
        <row r="376">
          <cell r="E376" t="str">
            <v>Университетский, 28</v>
          </cell>
          <cell r="F376">
            <v>2970.47</v>
          </cell>
          <cell r="O376" t="str">
            <v>Университетский, 22</v>
          </cell>
          <cell r="P376">
            <v>5702.48</v>
          </cell>
        </row>
        <row r="377">
          <cell r="E377" t="str">
            <v>Университетский, 29</v>
          </cell>
          <cell r="F377">
            <v>3234.28</v>
          </cell>
          <cell r="O377" t="str">
            <v>Университетский, 23</v>
          </cell>
          <cell r="P377">
            <v>5000.5199999999995</v>
          </cell>
        </row>
        <row r="378">
          <cell r="E378" t="str">
            <v>Университетский, 30</v>
          </cell>
          <cell r="F378">
            <v>459.25</v>
          </cell>
          <cell r="O378" t="str">
            <v>Университетский, 24</v>
          </cell>
          <cell r="P378">
            <v>5815.6</v>
          </cell>
        </row>
        <row r="379">
          <cell r="E379" t="str">
            <v>Университетский, 31</v>
          </cell>
          <cell r="F379">
            <v>433.57</v>
          </cell>
          <cell r="O379" t="str">
            <v>Университетский, 25</v>
          </cell>
          <cell r="P379">
            <v>1225.3699999999999</v>
          </cell>
        </row>
        <row r="380">
          <cell r="E380" t="str">
            <v>Университетский, 34</v>
          </cell>
          <cell r="F380">
            <v>5541.2</v>
          </cell>
          <cell r="O380" t="str">
            <v>Университетский, 26</v>
          </cell>
          <cell r="P380">
            <v>426.43</v>
          </cell>
        </row>
        <row r="381">
          <cell r="E381" t="str">
            <v>Университетский, 35</v>
          </cell>
          <cell r="F381">
            <v>6438.0300000000007</v>
          </cell>
          <cell r="O381" t="str">
            <v>Университетский, 28</v>
          </cell>
          <cell r="P381">
            <v>2970.47</v>
          </cell>
        </row>
        <row r="382">
          <cell r="E382" t="str">
            <v>Университетский, 36</v>
          </cell>
          <cell r="F382">
            <v>17190.310000000001</v>
          </cell>
          <cell r="O382" t="str">
            <v>Университетский, 29</v>
          </cell>
          <cell r="P382">
            <v>3234.28</v>
          </cell>
        </row>
        <row r="383">
          <cell r="E383" t="str">
            <v>Университетский, 37</v>
          </cell>
          <cell r="F383">
            <v>5860.67</v>
          </cell>
          <cell r="O383" t="str">
            <v>Университетский, 3</v>
          </cell>
          <cell r="P383">
            <v>5811.41</v>
          </cell>
        </row>
        <row r="384">
          <cell r="E384" t="str">
            <v>Университетский, 38</v>
          </cell>
          <cell r="F384">
            <v>5663.28</v>
          </cell>
          <cell r="O384" t="str">
            <v>Университетский, 30</v>
          </cell>
          <cell r="P384">
            <v>459.25</v>
          </cell>
        </row>
        <row r="385">
          <cell r="E385" t="str">
            <v>Университетский, 39</v>
          </cell>
          <cell r="F385">
            <v>8097.5999999999995</v>
          </cell>
          <cell r="O385" t="str">
            <v>Университетский, 31</v>
          </cell>
          <cell r="P385">
            <v>433.57</v>
          </cell>
        </row>
        <row r="386">
          <cell r="E386" t="str">
            <v>Университетский, 40</v>
          </cell>
          <cell r="F386">
            <v>10697.960000000001</v>
          </cell>
          <cell r="O386" t="str">
            <v>Университетский, 34</v>
          </cell>
          <cell r="P386">
            <v>5541.2</v>
          </cell>
        </row>
        <row r="387">
          <cell r="E387" t="str">
            <v>Университетский, 42</v>
          </cell>
          <cell r="F387">
            <v>203.34</v>
          </cell>
          <cell r="O387" t="str">
            <v>Университетский, 35</v>
          </cell>
          <cell r="P387">
            <v>6438.0300000000007</v>
          </cell>
        </row>
        <row r="388">
          <cell r="E388" t="str">
            <v>Университетский, 44</v>
          </cell>
          <cell r="F388">
            <v>192.76</v>
          </cell>
          <cell r="O388" t="str">
            <v>Университетский, 36</v>
          </cell>
          <cell r="P388">
            <v>17190.310000000001</v>
          </cell>
        </row>
        <row r="389">
          <cell r="E389" t="str">
            <v>Университетский, 45</v>
          </cell>
          <cell r="F389">
            <v>9885.68</v>
          </cell>
          <cell r="O389" t="str">
            <v>Университетский, 37</v>
          </cell>
          <cell r="P389">
            <v>5860.67</v>
          </cell>
        </row>
        <row r="390">
          <cell r="E390" t="str">
            <v>Университетский, 46</v>
          </cell>
          <cell r="F390">
            <v>1946.51</v>
          </cell>
          <cell r="O390" t="str">
            <v>Университетский, 38</v>
          </cell>
          <cell r="P390">
            <v>5663.28</v>
          </cell>
        </row>
        <row r="391">
          <cell r="E391" t="str">
            <v>Университетский, 48</v>
          </cell>
          <cell r="F391">
            <v>178</v>
          </cell>
          <cell r="O391" t="str">
            <v>Университетский, 39</v>
          </cell>
          <cell r="P391">
            <v>8097.5999999999995</v>
          </cell>
        </row>
        <row r="392">
          <cell r="E392" t="str">
            <v>Университетский, 49</v>
          </cell>
          <cell r="F392">
            <v>5719.28</v>
          </cell>
          <cell r="O392" t="str">
            <v>Университетский, 4</v>
          </cell>
          <cell r="P392">
            <v>203.99</v>
          </cell>
        </row>
        <row r="393">
          <cell r="E393" t="str">
            <v>Университетский, 50</v>
          </cell>
          <cell r="F393">
            <v>401.06</v>
          </cell>
          <cell r="O393" t="str">
            <v>Университетский, 40</v>
          </cell>
          <cell r="P393">
            <v>10697.960000000001</v>
          </cell>
        </row>
        <row r="394">
          <cell r="E394" t="str">
            <v>Университетский, 51</v>
          </cell>
          <cell r="F394">
            <v>6130.77</v>
          </cell>
          <cell r="O394" t="str">
            <v>Университетский, 42</v>
          </cell>
          <cell r="P394">
            <v>203.34</v>
          </cell>
        </row>
        <row r="395">
          <cell r="E395" t="str">
            <v>Университетский, 52</v>
          </cell>
          <cell r="F395">
            <v>2445.52</v>
          </cell>
          <cell r="O395" t="str">
            <v>Университетский, 44</v>
          </cell>
          <cell r="P395">
            <v>192.76</v>
          </cell>
        </row>
        <row r="396">
          <cell r="E396" t="str">
            <v>Университетский, 54</v>
          </cell>
          <cell r="F396">
            <v>8419.880000000001</v>
          </cell>
          <cell r="O396" t="str">
            <v>Университетский, 45</v>
          </cell>
          <cell r="P396">
            <v>9885.68</v>
          </cell>
        </row>
        <row r="397">
          <cell r="E397" t="str">
            <v>Университетский, 55</v>
          </cell>
          <cell r="F397">
            <v>242.17</v>
          </cell>
          <cell r="O397" t="str">
            <v>Университетский, 46</v>
          </cell>
          <cell r="P397">
            <v>1946.51</v>
          </cell>
        </row>
        <row r="398">
          <cell r="E398" t="str">
            <v>Университетский, 56</v>
          </cell>
          <cell r="F398">
            <v>164.77</v>
          </cell>
          <cell r="O398" t="str">
            <v>Университетский, 48</v>
          </cell>
          <cell r="P398">
            <v>178</v>
          </cell>
        </row>
        <row r="399">
          <cell r="E399" t="str">
            <v>Университетский, 61</v>
          </cell>
          <cell r="F399">
            <v>207.23</v>
          </cell>
          <cell r="O399" t="str">
            <v>Университетский, 49</v>
          </cell>
          <cell r="P399">
            <v>5719.28</v>
          </cell>
        </row>
        <row r="400">
          <cell r="E400" t="str">
            <v>Университетский, 62</v>
          </cell>
          <cell r="F400">
            <v>746.76</v>
          </cell>
          <cell r="O400" t="str">
            <v>Университетский, 50</v>
          </cell>
          <cell r="P400">
            <v>401.06</v>
          </cell>
        </row>
        <row r="401">
          <cell r="E401" t="str">
            <v>Университетский, 63</v>
          </cell>
          <cell r="F401">
            <v>207.23</v>
          </cell>
          <cell r="O401" t="str">
            <v>Университетский, 51</v>
          </cell>
          <cell r="P401">
            <v>6130.77</v>
          </cell>
        </row>
        <row r="402">
          <cell r="E402" t="str">
            <v>Университетский, 64</v>
          </cell>
          <cell r="F402">
            <v>1196.6400000000001</v>
          </cell>
          <cell r="O402" t="str">
            <v>Университетский, 52</v>
          </cell>
          <cell r="P402">
            <v>2445.52</v>
          </cell>
        </row>
        <row r="403">
          <cell r="E403" t="str">
            <v>Университетский, 65</v>
          </cell>
          <cell r="F403">
            <v>1287.9100000000001</v>
          </cell>
          <cell r="O403" t="str">
            <v>Университетский, 54</v>
          </cell>
          <cell r="P403">
            <v>8419.880000000001</v>
          </cell>
        </row>
        <row r="404">
          <cell r="E404" t="str">
            <v>Университетский, 67</v>
          </cell>
          <cell r="F404">
            <v>741.64</v>
          </cell>
          <cell r="O404" t="str">
            <v>Университетский, 55</v>
          </cell>
          <cell r="P404">
            <v>242.17</v>
          </cell>
        </row>
        <row r="405">
          <cell r="E405" t="str">
            <v>Университетский, 68</v>
          </cell>
          <cell r="F405">
            <v>9431.23</v>
          </cell>
          <cell r="O405" t="str">
            <v>Университетский, 56</v>
          </cell>
          <cell r="P405">
            <v>164.77</v>
          </cell>
        </row>
        <row r="406">
          <cell r="E406" t="str">
            <v>Университетский, 70</v>
          </cell>
          <cell r="F406">
            <v>15341.470000000001</v>
          </cell>
          <cell r="O406" t="str">
            <v>Университетский, 61</v>
          </cell>
          <cell r="P406">
            <v>207.23</v>
          </cell>
        </row>
        <row r="407">
          <cell r="E407" t="str">
            <v>Университетский, 71</v>
          </cell>
          <cell r="F407">
            <v>11038.150000000001</v>
          </cell>
          <cell r="O407" t="str">
            <v>Университетский, 62</v>
          </cell>
          <cell r="P407">
            <v>746.76</v>
          </cell>
        </row>
        <row r="408">
          <cell r="E408" t="str">
            <v>Университетский, 72</v>
          </cell>
          <cell r="F408">
            <v>8310.9600000000009</v>
          </cell>
          <cell r="O408" t="str">
            <v>Университетский, 63</v>
          </cell>
          <cell r="P408">
            <v>207.23</v>
          </cell>
        </row>
        <row r="409">
          <cell r="E409" t="str">
            <v>Университетский, 74</v>
          </cell>
          <cell r="F409">
            <v>12405.68</v>
          </cell>
          <cell r="O409" t="str">
            <v>Университетский, 64</v>
          </cell>
          <cell r="P409">
            <v>1196.6400000000001</v>
          </cell>
        </row>
        <row r="410">
          <cell r="E410" t="str">
            <v>Университетский, 75</v>
          </cell>
          <cell r="F410">
            <v>5964.8399999999992</v>
          </cell>
          <cell r="O410" t="str">
            <v>Университетский, 65</v>
          </cell>
          <cell r="P410">
            <v>1287.9100000000001</v>
          </cell>
        </row>
        <row r="411">
          <cell r="E411" t="str">
            <v>Университетский, 78</v>
          </cell>
          <cell r="F411">
            <v>19232.64</v>
          </cell>
          <cell r="O411" t="str">
            <v>Университетский, 67</v>
          </cell>
          <cell r="P411">
            <v>741.64</v>
          </cell>
        </row>
        <row r="412">
          <cell r="E412" t="str">
            <v>Университетский, 80</v>
          </cell>
          <cell r="F412">
            <v>670.57</v>
          </cell>
          <cell r="O412" t="str">
            <v>Университетский, 68</v>
          </cell>
          <cell r="P412">
            <v>9431.23</v>
          </cell>
        </row>
        <row r="413">
          <cell r="E413" t="str">
            <v>Университетский, 81</v>
          </cell>
          <cell r="F413">
            <v>3350.7599999999998</v>
          </cell>
          <cell r="O413" t="str">
            <v>Университетский, 7</v>
          </cell>
          <cell r="P413">
            <v>2833.04</v>
          </cell>
        </row>
        <row r="414">
          <cell r="E414" t="str">
            <v>Университетский, 82</v>
          </cell>
          <cell r="F414">
            <v>4858.32</v>
          </cell>
          <cell r="O414" t="str">
            <v>Университетский, 70</v>
          </cell>
          <cell r="P414">
            <v>15341.470000000001</v>
          </cell>
        </row>
        <row r="415">
          <cell r="E415" t="str">
            <v>Университетский, 83</v>
          </cell>
          <cell r="F415">
            <v>39467.96</v>
          </cell>
          <cell r="O415" t="str">
            <v>Университетский, 71</v>
          </cell>
          <cell r="P415">
            <v>11038.150000000001</v>
          </cell>
        </row>
        <row r="416">
          <cell r="E416" t="str">
            <v>Университетский, 84</v>
          </cell>
          <cell r="F416">
            <v>860.96</v>
          </cell>
          <cell r="O416" t="str">
            <v>Университетский, 72</v>
          </cell>
          <cell r="P416">
            <v>8310.9600000000009</v>
          </cell>
        </row>
        <row r="417">
          <cell r="E417" t="str">
            <v>Университетский, 86</v>
          </cell>
          <cell r="F417">
            <v>857.03</v>
          </cell>
          <cell r="O417" t="str">
            <v>Университетский, 74</v>
          </cell>
          <cell r="P417">
            <v>930.43</v>
          </cell>
        </row>
        <row r="418">
          <cell r="E418" t="str">
            <v>Университетский, 87</v>
          </cell>
          <cell r="F418">
            <v>1295.07</v>
          </cell>
          <cell r="O418" t="str">
            <v>Университетский, 75</v>
          </cell>
          <cell r="P418">
            <v>5964.8399999999992</v>
          </cell>
        </row>
        <row r="419">
          <cell r="E419" t="str">
            <v>Университетский, 88</v>
          </cell>
          <cell r="F419">
            <v>16833.599999999999</v>
          </cell>
          <cell r="O419" t="str">
            <v>Университетский, 77-а</v>
          </cell>
          <cell r="P419">
            <v>5079.4800000000005</v>
          </cell>
        </row>
        <row r="420">
          <cell r="E420" t="str">
            <v>Университетский, 89</v>
          </cell>
          <cell r="F420">
            <v>3323.32</v>
          </cell>
          <cell r="O420" t="str">
            <v>Университетский, 77-д</v>
          </cell>
          <cell r="P420">
            <v>5722.3600000000006</v>
          </cell>
        </row>
        <row r="421">
          <cell r="E421" t="str">
            <v>Университетский, 90</v>
          </cell>
          <cell r="F421">
            <v>6201.44</v>
          </cell>
          <cell r="O421" t="str">
            <v>Университетский, 78</v>
          </cell>
          <cell r="P421">
            <v>19232.64</v>
          </cell>
        </row>
        <row r="422">
          <cell r="E422" t="str">
            <v>Университетский, 91</v>
          </cell>
          <cell r="F422">
            <v>10251.219999999999</v>
          </cell>
          <cell r="O422" t="str">
            <v>Университетский, 8</v>
          </cell>
          <cell r="P422">
            <v>17070.21</v>
          </cell>
        </row>
        <row r="423">
          <cell r="E423" t="str">
            <v>Университетский, 92</v>
          </cell>
          <cell r="F423">
            <v>17224.23</v>
          </cell>
          <cell r="O423" t="str">
            <v>Университетский, 80</v>
          </cell>
          <cell r="P423">
            <v>670.57</v>
          </cell>
        </row>
        <row r="424">
          <cell r="E424" t="str">
            <v>Университетский, 93</v>
          </cell>
          <cell r="F424">
            <v>222.47</v>
          </cell>
          <cell r="O424" t="str">
            <v>Университетский, 81</v>
          </cell>
          <cell r="P424">
            <v>3350.7599999999998</v>
          </cell>
        </row>
        <row r="425">
          <cell r="E425" t="str">
            <v>Университетский, 94</v>
          </cell>
          <cell r="F425">
            <v>860.03</v>
          </cell>
          <cell r="O425" t="str">
            <v>Университетский, 82</v>
          </cell>
          <cell r="P425">
            <v>4858.32</v>
          </cell>
        </row>
        <row r="426">
          <cell r="E426" t="str">
            <v>Университетский, 95</v>
          </cell>
          <cell r="F426">
            <v>8634.36</v>
          </cell>
          <cell r="O426" t="str">
            <v>Университетский, 83</v>
          </cell>
          <cell r="P426">
            <v>39467.96</v>
          </cell>
        </row>
        <row r="427">
          <cell r="E427" t="str">
            <v>Университетский, 97</v>
          </cell>
          <cell r="F427">
            <v>18091.010000000002</v>
          </cell>
          <cell r="O427" t="str">
            <v>Университетский, 84</v>
          </cell>
          <cell r="P427">
            <v>860.96</v>
          </cell>
        </row>
        <row r="428">
          <cell r="E428" t="str">
            <v>Университетский, 98</v>
          </cell>
          <cell r="F428">
            <v>6277.3200000000006</v>
          </cell>
          <cell r="O428" t="str">
            <v>Университетский, 86</v>
          </cell>
          <cell r="P428">
            <v>857.03</v>
          </cell>
        </row>
        <row r="429">
          <cell r="E429" t="str">
            <v>Университетский, 100</v>
          </cell>
          <cell r="F429">
            <v>476.36</v>
          </cell>
          <cell r="O429" t="str">
            <v>Университетский, 87</v>
          </cell>
          <cell r="P429">
            <v>1295.07</v>
          </cell>
        </row>
        <row r="430">
          <cell r="E430" t="str">
            <v>Университетский, 102</v>
          </cell>
          <cell r="F430">
            <v>1144.46</v>
          </cell>
          <cell r="O430" t="str">
            <v>Университетский, 88</v>
          </cell>
          <cell r="P430">
            <v>16833.599999999999</v>
          </cell>
        </row>
        <row r="431">
          <cell r="E431" t="str">
            <v>Университетский, 103</v>
          </cell>
          <cell r="F431">
            <v>194.02</v>
          </cell>
          <cell r="O431" t="str">
            <v>Университетский, 89</v>
          </cell>
          <cell r="P431">
            <v>3323.32</v>
          </cell>
        </row>
        <row r="432">
          <cell r="E432" t="str">
            <v>Университетский, 104</v>
          </cell>
          <cell r="F432">
            <v>11142.61</v>
          </cell>
          <cell r="O432" t="str">
            <v>Университетский, 9</v>
          </cell>
          <cell r="P432">
            <v>5662.43</v>
          </cell>
        </row>
        <row r="433">
          <cell r="E433" t="str">
            <v>Университетский, 105</v>
          </cell>
          <cell r="F433">
            <v>5202.4000000000005</v>
          </cell>
          <cell r="O433" t="str">
            <v>Университетский, 90</v>
          </cell>
          <cell r="P433">
            <v>6201.44</v>
          </cell>
        </row>
        <row r="434">
          <cell r="E434" t="str">
            <v>Университетский, 106</v>
          </cell>
          <cell r="F434">
            <v>11508.84</v>
          </cell>
          <cell r="O434" t="str">
            <v>Университетский, 91</v>
          </cell>
          <cell r="P434">
            <v>0</v>
          </cell>
        </row>
        <row r="435">
          <cell r="E435" t="str">
            <v>Университетский, 107</v>
          </cell>
          <cell r="F435">
            <v>8765.119999999999</v>
          </cell>
          <cell r="O435" t="str">
            <v>Университетский, 92</v>
          </cell>
          <cell r="P435">
            <v>17224.23</v>
          </cell>
        </row>
        <row r="436">
          <cell r="E436" t="str">
            <v>Университетский, 109</v>
          </cell>
          <cell r="F436">
            <v>9010.4000000000015</v>
          </cell>
          <cell r="O436" t="str">
            <v>Университетский, 93</v>
          </cell>
          <cell r="P436">
            <v>222.47</v>
          </cell>
        </row>
        <row r="437">
          <cell r="E437" t="str">
            <v>Университетский, 110</v>
          </cell>
          <cell r="F437">
            <v>10275.31</v>
          </cell>
          <cell r="O437" t="str">
            <v>Университетский, 94</v>
          </cell>
          <cell r="P437">
            <v>860.03</v>
          </cell>
        </row>
        <row r="438">
          <cell r="E438" t="str">
            <v>Университетский, 111</v>
          </cell>
          <cell r="F438">
            <v>2949.75</v>
          </cell>
          <cell r="O438" t="str">
            <v>Университетский, 95</v>
          </cell>
          <cell r="P438">
            <v>8634.36</v>
          </cell>
        </row>
        <row r="439">
          <cell r="E439" t="str">
            <v>Университетский, 77-а</v>
          </cell>
          <cell r="F439">
            <v>5079.4800000000005</v>
          </cell>
          <cell r="O439" t="str">
            <v>Университетский, 97</v>
          </cell>
          <cell r="P439">
            <v>18091.010000000002</v>
          </cell>
        </row>
        <row r="440">
          <cell r="E440" t="str">
            <v>Университетский, 77-д</v>
          </cell>
          <cell r="F440">
            <v>5722.3600000000006</v>
          </cell>
          <cell r="O440" t="str">
            <v>Университетский, 98</v>
          </cell>
          <cell r="P440">
            <v>6277.3200000000006</v>
          </cell>
        </row>
        <row r="441">
          <cell r="E441" t="str">
            <v>Флюкова, 1</v>
          </cell>
          <cell r="F441">
            <v>9851.24</v>
          </cell>
          <cell r="O441" t="str">
            <v>Флюкова, 1</v>
          </cell>
          <cell r="P441">
            <v>9851.24</v>
          </cell>
        </row>
        <row r="442">
          <cell r="E442" t="str">
            <v>Флюкова, 3</v>
          </cell>
          <cell r="F442">
            <v>7453.0400000000009</v>
          </cell>
          <cell r="O442" t="str">
            <v>Флюкова, 3</v>
          </cell>
          <cell r="P442">
            <v>7453.0400000000009</v>
          </cell>
        </row>
        <row r="443">
          <cell r="E443" t="str">
            <v>Чайковского, 2</v>
          </cell>
          <cell r="F443">
            <v>5843.88</v>
          </cell>
          <cell r="O443" t="str">
            <v>Чайковского, 16</v>
          </cell>
          <cell r="P443">
            <v>6896.9599999999991</v>
          </cell>
        </row>
        <row r="444">
          <cell r="E444" t="str">
            <v>Чайковского, 5</v>
          </cell>
          <cell r="F444">
            <v>4639.32</v>
          </cell>
          <cell r="O444" t="str">
            <v>Чайковского, 18</v>
          </cell>
          <cell r="P444">
            <v>414.16</v>
          </cell>
        </row>
        <row r="445">
          <cell r="E445" t="str">
            <v>Чайковского, 16</v>
          </cell>
          <cell r="F445">
            <v>6896.9599999999991</v>
          </cell>
          <cell r="O445" t="str">
            <v>Чайковского, 2</v>
          </cell>
          <cell r="P445">
            <v>5843.88</v>
          </cell>
        </row>
        <row r="446">
          <cell r="E446" t="str">
            <v>Чайковского, 18</v>
          </cell>
          <cell r="F446">
            <v>414.16</v>
          </cell>
          <cell r="O446" t="str">
            <v>Чайковского, 22</v>
          </cell>
          <cell r="P446">
            <v>416.35</v>
          </cell>
        </row>
        <row r="447">
          <cell r="E447" t="str">
            <v>Чайковского, 22</v>
          </cell>
          <cell r="F447">
            <v>416.35</v>
          </cell>
          <cell r="O447" t="str">
            <v>Чайковского, 5</v>
          </cell>
          <cell r="P447">
            <v>4639.32</v>
          </cell>
        </row>
        <row r="448">
          <cell r="E448" t="str">
            <v>Шмидта, 5</v>
          </cell>
          <cell r="F448">
            <v>555.49</v>
          </cell>
          <cell r="O448" t="str">
            <v>Шмидта, 5</v>
          </cell>
          <cell r="P448">
            <v>555.49</v>
          </cell>
        </row>
        <row r="449">
          <cell r="E449" t="str">
            <v>Юбилейный, 1</v>
          </cell>
          <cell r="F449">
            <v>16547.18</v>
          </cell>
          <cell r="O449" t="str">
            <v>Юбилейный, 1</v>
          </cell>
          <cell r="P449">
            <v>16547.18</v>
          </cell>
        </row>
        <row r="450">
          <cell r="E450" t="str">
            <v>Юбилейный, 2</v>
          </cell>
          <cell r="F450">
            <v>10835.4</v>
          </cell>
          <cell r="O450" t="str">
            <v>Юбилейный, 10</v>
          </cell>
          <cell r="P450">
            <v>12959.85</v>
          </cell>
        </row>
        <row r="451">
          <cell r="E451" t="str">
            <v>Юбилейный, 3</v>
          </cell>
          <cell r="F451">
            <v>16632.05</v>
          </cell>
          <cell r="O451" t="str">
            <v>Юбилейный, 101</v>
          </cell>
          <cell r="P451">
            <v>9282.27</v>
          </cell>
        </row>
        <row r="452">
          <cell r="E452" t="str">
            <v>Юбилейный, 4</v>
          </cell>
          <cell r="F452">
            <v>10824.87</v>
          </cell>
          <cell r="O452" t="str">
            <v>Юбилейный, 103</v>
          </cell>
          <cell r="P452">
            <v>9324</v>
          </cell>
        </row>
        <row r="453">
          <cell r="E453" t="str">
            <v>Юбилейный, 5</v>
          </cell>
          <cell r="F453">
            <v>1154.43</v>
          </cell>
          <cell r="O453" t="str">
            <v>Юбилейный, 104</v>
          </cell>
          <cell r="P453">
            <v>9284.8000000000011</v>
          </cell>
        </row>
        <row r="454">
          <cell r="E454" t="str">
            <v>Юбилейный, 6</v>
          </cell>
          <cell r="F454">
            <v>10651.48</v>
          </cell>
          <cell r="O454" t="str">
            <v>Юбилейный, 105</v>
          </cell>
          <cell r="P454">
            <v>9258.75</v>
          </cell>
        </row>
        <row r="455">
          <cell r="E455" t="str">
            <v>Юбилейный, 7</v>
          </cell>
          <cell r="F455">
            <v>10558.519999999999</v>
          </cell>
          <cell r="O455" t="str">
            <v>Юбилейный, 106</v>
          </cell>
          <cell r="P455">
            <v>690.94</v>
          </cell>
        </row>
        <row r="456">
          <cell r="E456" t="str">
            <v>Юбилейный, 8</v>
          </cell>
          <cell r="F456">
            <v>12822</v>
          </cell>
          <cell r="O456" t="str">
            <v>Юбилейный, 107</v>
          </cell>
          <cell r="P456">
            <v>9212.5500000000011</v>
          </cell>
        </row>
        <row r="457">
          <cell r="E457" t="str">
            <v>Юбилейный, 9</v>
          </cell>
          <cell r="F457">
            <v>12257.56</v>
          </cell>
          <cell r="O457" t="str">
            <v>Юбилейный, 108</v>
          </cell>
          <cell r="P457">
            <v>9934.5</v>
          </cell>
        </row>
        <row r="458">
          <cell r="E458" t="str">
            <v>Юбилейный, 10</v>
          </cell>
          <cell r="F458">
            <v>12959.85</v>
          </cell>
          <cell r="O458" t="str">
            <v>Юбилейный, 109</v>
          </cell>
          <cell r="P458">
            <v>9379.7099999999991</v>
          </cell>
        </row>
        <row r="459">
          <cell r="E459" t="str">
            <v>Юбилейный, 11</v>
          </cell>
          <cell r="F459">
            <v>17117.57</v>
          </cell>
          <cell r="O459" t="str">
            <v>Юбилейный, 10-а</v>
          </cell>
          <cell r="P459">
            <v>5441.59</v>
          </cell>
        </row>
        <row r="460">
          <cell r="E460" t="str">
            <v>Юбилейный, 12</v>
          </cell>
          <cell r="F460">
            <v>16937.27</v>
          </cell>
          <cell r="O460" t="str">
            <v>Юбилейный, 10-б</v>
          </cell>
          <cell r="P460">
            <v>3124.98</v>
          </cell>
        </row>
        <row r="461">
          <cell r="E461" t="str">
            <v>Юбилейный, 13</v>
          </cell>
          <cell r="F461">
            <v>14364.55</v>
          </cell>
          <cell r="O461" t="str">
            <v>Юбилейный, 10-в</v>
          </cell>
          <cell r="P461">
            <v>6325.52</v>
          </cell>
        </row>
        <row r="462">
          <cell r="E462" t="str">
            <v>Юбилейный, 14</v>
          </cell>
          <cell r="F462">
            <v>7697.76</v>
          </cell>
          <cell r="O462" t="str">
            <v>Юбилейный, 10-г</v>
          </cell>
          <cell r="P462">
            <v>6495.8799999999992</v>
          </cell>
        </row>
        <row r="463">
          <cell r="E463" t="str">
            <v>Юбилейный, 15</v>
          </cell>
          <cell r="F463">
            <v>8356.0600000000013</v>
          </cell>
          <cell r="O463" t="str">
            <v>Юбилейный, 11</v>
          </cell>
          <cell r="P463">
            <v>17117.57</v>
          </cell>
        </row>
        <row r="464">
          <cell r="E464" t="str">
            <v>Юбилейный, 19</v>
          </cell>
          <cell r="F464">
            <v>16923.72</v>
          </cell>
          <cell r="O464" t="str">
            <v>Юбилейный, 110</v>
          </cell>
          <cell r="P464">
            <v>15546.720000000001</v>
          </cell>
        </row>
        <row r="465">
          <cell r="E465" t="str">
            <v>Юбилейный, 20</v>
          </cell>
          <cell r="F465">
            <v>8847.7200000000012</v>
          </cell>
          <cell r="O465" t="str">
            <v>Юбилейный, 111</v>
          </cell>
          <cell r="P465">
            <v>9466.51</v>
          </cell>
        </row>
        <row r="466">
          <cell r="E466" t="str">
            <v>Юбилейный, 21</v>
          </cell>
          <cell r="F466">
            <v>6803.33</v>
          </cell>
          <cell r="O466" t="str">
            <v>Юбилейный, 112</v>
          </cell>
          <cell r="P466">
            <v>16774.8</v>
          </cell>
        </row>
        <row r="467">
          <cell r="E467" t="str">
            <v>Юбилейный, 22</v>
          </cell>
          <cell r="F467">
            <v>20568.52</v>
          </cell>
          <cell r="O467" t="str">
            <v>Юбилейный, 12</v>
          </cell>
          <cell r="P467">
            <v>16937.27</v>
          </cell>
        </row>
        <row r="468">
          <cell r="E468" t="str">
            <v>Юбилейный, 23</v>
          </cell>
          <cell r="F468">
            <v>1970.26</v>
          </cell>
          <cell r="O468" t="str">
            <v>Юбилейный, 13</v>
          </cell>
          <cell r="P468">
            <v>14364.55</v>
          </cell>
        </row>
        <row r="469">
          <cell r="E469" t="str">
            <v>Юбилейный, 25</v>
          </cell>
          <cell r="F469">
            <v>1550.54</v>
          </cell>
          <cell r="O469" t="str">
            <v>Юбилейный, 14</v>
          </cell>
          <cell r="P469">
            <v>7697.76</v>
          </cell>
        </row>
        <row r="470">
          <cell r="E470" t="str">
            <v>Юбилейный, 27</v>
          </cell>
          <cell r="F470">
            <v>6834.24</v>
          </cell>
          <cell r="O470" t="str">
            <v>Юбилейный, 15</v>
          </cell>
          <cell r="P470">
            <v>8356.0600000000013</v>
          </cell>
        </row>
        <row r="471">
          <cell r="E471" t="str">
            <v>Юбилейный, 28</v>
          </cell>
          <cell r="F471">
            <v>6832.2300000000005</v>
          </cell>
          <cell r="O471" t="str">
            <v>Юбилейный, 19</v>
          </cell>
          <cell r="P471">
            <v>16923.72</v>
          </cell>
        </row>
        <row r="472">
          <cell r="E472" t="str">
            <v>Юбилейный, 29</v>
          </cell>
          <cell r="F472">
            <v>2149.38</v>
          </cell>
          <cell r="O472" t="str">
            <v>Юбилейный, 2</v>
          </cell>
          <cell r="P472">
            <v>10835.4</v>
          </cell>
        </row>
        <row r="473">
          <cell r="E473" t="str">
            <v>Юбилейный, 30</v>
          </cell>
          <cell r="F473">
            <v>6923.61</v>
          </cell>
          <cell r="O473" t="str">
            <v>Юбилейный, 20</v>
          </cell>
          <cell r="P473">
            <v>8847.7199999999993</v>
          </cell>
        </row>
        <row r="474">
          <cell r="E474" t="str">
            <v>Юбилейный, 31</v>
          </cell>
          <cell r="F474">
            <v>9266.0400000000009</v>
          </cell>
          <cell r="O474" t="str">
            <v>Юбилейный, 21</v>
          </cell>
          <cell r="P474">
            <v>6803.33</v>
          </cell>
        </row>
        <row r="475">
          <cell r="E475" t="str">
            <v>Юбилейный, 32</v>
          </cell>
          <cell r="F475">
            <v>6803.66</v>
          </cell>
          <cell r="O475" t="str">
            <v>Юбилейный, 22</v>
          </cell>
          <cell r="P475">
            <v>20568.52</v>
          </cell>
        </row>
        <row r="476">
          <cell r="E476" t="str">
            <v>Юбилейный, 33</v>
          </cell>
          <cell r="F476">
            <v>5839.13</v>
          </cell>
          <cell r="O476" t="str">
            <v>Юбилейный, 23</v>
          </cell>
          <cell r="P476">
            <v>1970.26</v>
          </cell>
        </row>
        <row r="477">
          <cell r="E477" t="str">
            <v>Юбилейный, 34</v>
          </cell>
          <cell r="F477">
            <v>6796.9400000000005</v>
          </cell>
          <cell r="O477" t="str">
            <v>Юбилейный, 25</v>
          </cell>
          <cell r="P477">
            <v>1550.54</v>
          </cell>
        </row>
        <row r="478">
          <cell r="E478" t="str">
            <v>Юбилейный, 35</v>
          </cell>
          <cell r="F478">
            <v>6569.36</v>
          </cell>
          <cell r="O478" t="str">
            <v>Юбилейный, 27</v>
          </cell>
          <cell r="P478">
            <v>6834.24</v>
          </cell>
        </row>
        <row r="479">
          <cell r="E479" t="str">
            <v>Юбилейный, 37</v>
          </cell>
          <cell r="F479">
            <v>7975.59</v>
          </cell>
          <cell r="O479" t="str">
            <v>Юбилейный, 28</v>
          </cell>
          <cell r="P479">
            <v>6832.23</v>
          </cell>
        </row>
        <row r="480">
          <cell r="E480" t="str">
            <v>Юбилейный, 38</v>
          </cell>
          <cell r="F480">
            <v>9377.76</v>
          </cell>
          <cell r="O480" t="str">
            <v>Юбилейный, 29</v>
          </cell>
          <cell r="P480">
            <v>2149.38</v>
          </cell>
        </row>
        <row r="481">
          <cell r="E481" t="str">
            <v>Юбилейный, 39</v>
          </cell>
          <cell r="F481">
            <v>781.54</v>
          </cell>
          <cell r="O481" t="str">
            <v>Юбилейный, 3</v>
          </cell>
          <cell r="P481">
            <v>16632.05</v>
          </cell>
        </row>
        <row r="482">
          <cell r="E482" t="str">
            <v>Юбилейный, 40</v>
          </cell>
          <cell r="F482">
            <v>988.89</v>
          </cell>
          <cell r="O482" t="str">
            <v>Юбилейный, 30</v>
          </cell>
          <cell r="P482">
            <v>6923.61</v>
          </cell>
        </row>
        <row r="483">
          <cell r="E483" t="str">
            <v>Юбилейный, 41</v>
          </cell>
          <cell r="F483">
            <v>13092.52</v>
          </cell>
          <cell r="O483" t="str">
            <v>Юбилейный, 31</v>
          </cell>
          <cell r="P483">
            <v>9266.0400000000009</v>
          </cell>
        </row>
        <row r="484">
          <cell r="E484" t="str">
            <v>Юбилейный, 43</v>
          </cell>
          <cell r="F484">
            <v>1936.12</v>
          </cell>
          <cell r="O484" t="str">
            <v>Юбилейный, 32</v>
          </cell>
          <cell r="P484">
            <v>6803.66</v>
          </cell>
        </row>
        <row r="485">
          <cell r="E485" t="str">
            <v>Юбилейный, 44</v>
          </cell>
          <cell r="F485">
            <v>9186.24</v>
          </cell>
          <cell r="O485" t="str">
            <v>Юбилейный, 33</v>
          </cell>
          <cell r="P485">
            <v>5839.13</v>
          </cell>
        </row>
        <row r="486">
          <cell r="E486" t="str">
            <v>Юбилейный, 45</v>
          </cell>
          <cell r="F486">
            <v>10006.75</v>
          </cell>
          <cell r="O486" t="str">
            <v>Юбилейный, 34</v>
          </cell>
          <cell r="P486">
            <v>6796.9400000000005</v>
          </cell>
        </row>
        <row r="487">
          <cell r="E487" t="str">
            <v>Юбилейный, 46</v>
          </cell>
          <cell r="F487">
            <v>9369.64</v>
          </cell>
          <cell r="O487" t="str">
            <v>Юбилейный, 35</v>
          </cell>
          <cell r="P487">
            <v>6569.36</v>
          </cell>
        </row>
        <row r="488">
          <cell r="E488" t="str">
            <v>Юбилейный, 47</v>
          </cell>
          <cell r="F488">
            <v>320.02</v>
          </cell>
          <cell r="O488" t="str">
            <v>Юбилейный, 37</v>
          </cell>
          <cell r="P488">
            <v>7975.59</v>
          </cell>
        </row>
        <row r="489">
          <cell r="E489" t="str">
            <v>Юбилейный, 48</v>
          </cell>
          <cell r="F489">
            <v>9362.6400000000012</v>
          </cell>
          <cell r="O489" t="str">
            <v>Юбилейный, 37-б</v>
          </cell>
          <cell r="P489">
            <v>6980.4</v>
          </cell>
        </row>
        <row r="490">
          <cell r="E490" t="str">
            <v>Юбилейный, 50</v>
          </cell>
          <cell r="F490">
            <v>13136.21</v>
          </cell>
          <cell r="O490" t="str">
            <v>Юбилейный, 38</v>
          </cell>
          <cell r="P490">
            <v>9377.76</v>
          </cell>
        </row>
        <row r="491">
          <cell r="E491" t="str">
            <v>Юбилейный, 51</v>
          </cell>
          <cell r="F491">
            <v>697.54</v>
          </cell>
          <cell r="O491" t="str">
            <v>Юбилейный, 39</v>
          </cell>
          <cell r="P491">
            <v>781.54</v>
          </cell>
        </row>
        <row r="492">
          <cell r="E492" t="str">
            <v>Юбилейный, 52</v>
          </cell>
          <cell r="F492">
            <v>9328.2100000000009</v>
          </cell>
          <cell r="O492" t="str">
            <v>Юбилейный, 4</v>
          </cell>
          <cell r="P492">
            <v>10824.87</v>
          </cell>
        </row>
        <row r="493">
          <cell r="E493" t="str">
            <v>Юбилейный, 53</v>
          </cell>
          <cell r="F493">
            <v>987.04</v>
          </cell>
          <cell r="O493" t="str">
            <v>Юбилейный, 40</v>
          </cell>
          <cell r="P493">
            <v>988.89</v>
          </cell>
        </row>
        <row r="494">
          <cell r="E494" t="str">
            <v>Юбилейный, 54</v>
          </cell>
          <cell r="F494">
            <v>995.44</v>
          </cell>
          <cell r="O494" t="str">
            <v>Юбилейный, 41</v>
          </cell>
          <cell r="P494">
            <v>13092.52</v>
          </cell>
        </row>
        <row r="495">
          <cell r="E495" t="str">
            <v>Юбилейный, 55</v>
          </cell>
          <cell r="F495">
            <v>697.35</v>
          </cell>
          <cell r="O495" t="str">
            <v>Юбилейный, 41285</v>
          </cell>
          <cell r="P495">
            <v>6500.0999999999995</v>
          </cell>
        </row>
        <row r="496">
          <cell r="E496" t="str">
            <v>Юбилейный, 56</v>
          </cell>
          <cell r="F496">
            <v>919.8</v>
          </cell>
          <cell r="O496" t="str">
            <v>Юбилейный, 41316</v>
          </cell>
          <cell r="P496">
            <v>6610.2599999999993</v>
          </cell>
        </row>
        <row r="497">
          <cell r="E497" t="str">
            <v>Юбилейный, 57</v>
          </cell>
          <cell r="F497">
            <v>984.42</v>
          </cell>
          <cell r="O497" t="str">
            <v>Юбилейный, 41375</v>
          </cell>
          <cell r="P497">
            <v>3425.98</v>
          </cell>
        </row>
        <row r="498">
          <cell r="E498" t="str">
            <v>Юбилейный, 58</v>
          </cell>
          <cell r="F498">
            <v>10902.36</v>
          </cell>
          <cell r="O498" t="str">
            <v>Юбилейный, 41405</v>
          </cell>
          <cell r="P498">
            <v>928.23</v>
          </cell>
        </row>
        <row r="499">
          <cell r="E499" t="str">
            <v>Юбилейный, 60</v>
          </cell>
          <cell r="F499">
            <v>974.84</v>
          </cell>
          <cell r="O499" t="str">
            <v>Юбилейный, 43</v>
          </cell>
          <cell r="P499">
            <v>1936.12</v>
          </cell>
        </row>
        <row r="500">
          <cell r="E500" t="str">
            <v>Юбилейный, 61</v>
          </cell>
          <cell r="F500">
            <v>564.85</v>
          </cell>
          <cell r="O500" t="str">
            <v>Юбилейный, 44</v>
          </cell>
          <cell r="P500">
            <v>9186.24</v>
          </cell>
        </row>
        <row r="501">
          <cell r="E501" t="str">
            <v>Юбилейный, 62</v>
          </cell>
          <cell r="F501">
            <v>822.25</v>
          </cell>
          <cell r="O501" t="str">
            <v>Юбилейный, 45</v>
          </cell>
          <cell r="P501">
            <v>10006.75</v>
          </cell>
        </row>
        <row r="502">
          <cell r="E502" t="str">
            <v>Юбилейный, 63</v>
          </cell>
          <cell r="F502">
            <v>1184.82</v>
          </cell>
          <cell r="O502" t="str">
            <v>Юбилейный, 46</v>
          </cell>
          <cell r="P502">
            <v>9369.64</v>
          </cell>
        </row>
        <row r="503">
          <cell r="E503" t="str">
            <v>Юбилейный, 65</v>
          </cell>
          <cell r="F503">
            <v>802.2</v>
          </cell>
          <cell r="O503" t="str">
            <v>Юбилейный, 47</v>
          </cell>
          <cell r="P503">
            <v>320.02</v>
          </cell>
        </row>
        <row r="504">
          <cell r="E504" t="str">
            <v>Юбилейный, 66</v>
          </cell>
          <cell r="F504">
            <v>10384.630000000001</v>
          </cell>
          <cell r="O504" t="str">
            <v>Юбилейный, 47-а</v>
          </cell>
          <cell r="P504">
            <v>316.83</v>
          </cell>
        </row>
        <row r="505">
          <cell r="E505" t="str">
            <v>Юбилейный, 67</v>
          </cell>
          <cell r="F505">
            <v>695.31</v>
          </cell>
          <cell r="O505" t="str">
            <v>Юбилейный, 48</v>
          </cell>
          <cell r="P505">
            <v>9362.6400000000012</v>
          </cell>
        </row>
        <row r="506">
          <cell r="E506" t="str">
            <v>Юбилейный, 68</v>
          </cell>
          <cell r="F506">
            <v>13147.11</v>
          </cell>
          <cell r="O506" t="str">
            <v>Юбилейный, 5</v>
          </cell>
          <cell r="P506">
            <v>1154.43</v>
          </cell>
        </row>
        <row r="507">
          <cell r="E507" t="str">
            <v>Юбилейный, 69</v>
          </cell>
          <cell r="F507">
            <v>9250.07</v>
          </cell>
          <cell r="O507" t="str">
            <v>Юбилейный, 50</v>
          </cell>
          <cell r="P507">
            <v>13136.21</v>
          </cell>
        </row>
        <row r="508">
          <cell r="E508" t="str">
            <v>Юбилейный, 70</v>
          </cell>
          <cell r="F508">
            <v>9257.64</v>
          </cell>
          <cell r="O508" t="str">
            <v>Юбилейный, 51</v>
          </cell>
          <cell r="P508">
            <v>697.54</v>
          </cell>
        </row>
        <row r="509">
          <cell r="E509" t="str">
            <v>Юбилейный, 71</v>
          </cell>
          <cell r="F509">
            <v>9192.9599999999991</v>
          </cell>
          <cell r="O509" t="str">
            <v>Юбилейный, 52</v>
          </cell>
          <cell r="P509">
            <v>9328.2100000000009</v>
          </cell>
        </row>
        <row r="510">
          <cell r="E510" t="str">
            <v>Юбилейный, 72</v>
          </cell>
          <cell r="F510">
            <v>989.45</v>
          </cell>
          <cell r="O510" t="str">
            <v>Юбилейный, 53</v>
          </cell>
          <cell r="P510">
            <v>987.04</v>
          </cell>
        </row>
        <row r="511">
          <cell r="E511" t="str">
            <v>Юбилейный, 74</v>
          </cell>
          <cell r="F511">
            <v>9316.99</v>
          </cell>
          <cell r="O511" t="str">
            <v>Юбилейный, 54</v>
          </cell>
          <cell r="P511">
            <v>995.44</v>
          </cell>
        </row>
        <row r="512">
          <cell r="E512" t="str">
            <v>Юбилейный, 75</v>
          </cell>
          <cell r="F512">
            <v>981.85</v>
          </cell>
          <cell r="O512" t="str">
            <v>Юбилейный, 55</v>
          </cell>
          <cell r="P512">
            <v>697.35</v>
          </cell>
        </row>
        <row r="513">
          <cell r="E513" t="str">
            <v>Юбилейный, 76</v>
          </cell>
          <cell r="F513">
            <v>9350.869999999999</v>
          </cell>
          <cell r="O513" t="str">
            <v>Юбилейный, 56</v>
          </cell>
          <cell r="P513">
            <v>919.8</v>
          </cell>
        </row>
        <row r="514">
          <cell r="E514" t="str">
            <v>Юбилейный, 77</v>
          </cell>
          <cell r="F514">
            <v>9284.51</v>
          </cell>
          <cell r="O514" t="str">
            <v>Юбилейный, 57</v>
          </cell>
          <cell r="P514">
            <v>984.42</v>
          </cell>
        </row>
        <row r="515">
          <cell r="E515" t="str">
            <v>Юбилейный, 78</v>
          </cell>
          <cell r="F515">
            <v>9401</v>
          </cell>
          <cell r="O515" t="str">
            <v>Юбилейный, 58</v>
          </cell>
          <cell r="P515">
            <v>10902.36</v>
          </cell>
        </row>
        <row r="516">
          <cell r="E516" t="str">
            <v>Юбилейный, 79</v>
          </cell>
          <cell r="F516">
            <v>987.42</v>
          </cell>
          <cell r="O516" t="str">
            <v>Юбилейный, 6</v>
          </cell>
          <cell r="P516">
            <v>10651.48</v>
          </cell>
        </row>
        <row r="517">
          <cell r="E517" t="str">
            <v>Юбилейный, 80</v>
          </cell>
          <cell r="F517">
            <v>9373.27</v>
          </cell>
          <cell r="O517" t="str">
            <v>Юбилейный, 60</v>
          </cell>
          <cell r="P517">
            <v>974.84</v>
          </cell>
        </row>
        <row r="518">
          <cell r="E518" t="str">
            <v>Юбилейный, 81</v>
          </cell>
          <cell r="F518">
            <v>14622.300000000001</v>
          </cell>
          <cell r="O518" t="str">
            <v>Юбилейный, 60-а</v>
          </cell>
          <cell r="P518">
            <v>554.04</v>
          </cell>
        </row>
        <row r="519">
          <cell r="E519" t="str">
            <v>Юбилейный, 82</v>
          </cell>
          <cell r="F519">
            <v>14681.82</v>
          </cell>
          <cell r="O519" t="str">
            <v>Юбилейный, 61</v>
          </cell>
          <cell r="P519">
            <v>564.85</v>
          </cell>
        </row>
        <row r="520">
          <cell r="E520" t="str">
            <v>Юбилейный, 83</v>
          </cell>
          <cell r="F520">
            <v>8638.9500000000007</v>
          </cell>
          <cell r="O520" t="str">
            <v>Юбилейный, 62</v>
          </cell>
          <cell r="P520">
            <v>822.25</v>
          </cell>
        </row>
        <row r="521">
          <cell r="E521" t="str">
            <v>Юбилейный, 84</v>
          </cell>
          <cell r="F521">
            <v>10060.93</v>
          </cell>
          <cell r="O521" t="str">
            <v>Юбилейный, 63</v>
          </cell>
          <cell r="P521">
            <v>1184.82</v>
          </cell>
        </row>
        <row r="522">
          <cell r="E522" t="str">
            <v>Юбилейный, 85</v>
          </cell>
          <cell r="F522">
            <v>9382.7999999999993</v>
          </cell>
          <cell r="O522" t="str">
            <v>Юбилейный, 65</v>
          </cell>
          <cell r="P522">
            <v>802.2</v>
          </cell>
        </row>
        <row r="523">
          <cell r="E523" t="str">
            <v>Юбилейный, 86</v>
          </cell>
          <cell r="F523">
            <v>14721.830000000002</v>
          </cell>
          <cell r="O523" t="str">
            <v>Юбилейный, 66</v>
          </cell>
          <cell r="P523">
            <v>10384.630000000001</v>
          </cell>
        </row>
        <row r="524">
          <cell r="E524" t="str">
            <v>Юбилейный, 88</v>
          </cell>
          <cell r="F524">
            <v>1405.65</v>
          </cell>
          <cell r="O524" t="str">
            <v>Юбилейный, 67</v>
          </cell>
          <cell r="P524">
            <v>695.31</v>
          </cell>
        </row>
        <row r="525">
          <cell r="E525" t="str">
            <v>Юбилейный, 89</v>
          </cell>
          <cell r="F525">
            <v>14703.240000000002</v>
          </cell>
          <cell r="O525" t="str">
            <v>Юбилейный, 68</v>
          </cell>
          <cell r="P525">
            <v>13147.11</v>
          </cell>
        </row>
        <row r="526">
          <cell r="E526" t="str">
            <v>Юбилейный, 90</v>
          </cell>
          <cell r="F526">
            <v>10600.8</v>
          </cell>
          <cell r="O526" t="str">
            <v>Юбилейный, 69</v>
          </cell>
          <cell r="P526">
            <v>9250.07</v>
          </cell>
        </row>
        <row r="527">
          <cell r="E527" t="str">
            <v>Юбилейный, 91</v>
          </cell>
          <cell r="F527">
            <v>1631.1</v>
          </cell>
          <cell r="O527" t="str">
            <v>Юбилейный, 7</v>
          </cell>
          <cell r="P527">
            <v>10558.519999999999</v>
          </cell>
        </row>
        <row r="528">
          <cell r="E528" t="str">
            <v>Юбилейный, 92</v>
          </cell>
          <cell r="F528">
            <v>9215.64</v>
          </cell>
          <cell r="O528" t="str">
            <v>Юбилейный, 70</v>
          </cell>
          <cell r="P528">
            <v>9257.64</v>
          </cell>
        </row>
        <row r="529">
          <cell r="E529" t="str">
            <v>Юбилейный, 93</v>
          </cell>
          <cell r="F529">
            <v>10820.869999999999</v>
          </cell>
          <cell r="O529" t="str">
            <v>Юбилейный, 71</v>
          </cell>
          <cell r="P529">
            <v>9192.9599999999991</v>
          </cell>
        </row>
        <row r="530">
          <cell r="E530" t="str">
            <v>Юбилейный, 94</v>
          </cell>
          <cell r="F530">
            <v>14863.269999999999</v>
          </cell>
          <cell r="O530" t="str">
            <v>Юбилейный, 72</v>
          </cell>
          <cell r="P530">
            <v>989.45</v>
          </cell>
        </row>
        <row r="531">
          <cell r="E531" t="str">
            <v>Юбилейный, 95</v>
          </cell>
          <cell r="F531">
            <v>9356.75</v>
          </cell>
          <cell r="O531" t="str">
            <v>Юбилейный, 74</v>
          </cell>
          <cell r="P531">
            <v>9316.99</v>
          </cell>
        </row>
        <row r="532">
          <cell r="E532" t="str">
            <v>Юбилейный, 96</v>
          </cell>
          <cell r="F532">
            <v>6102.87</v>
          </cell>
          <cell r="O532" t="str">
            <v>Юбилейный, 75</v>
          </cell>
          <cell r="P532">
            <v>981.85</v>
          </cell>
        </row>
        <row r="533">
          <cell r="E533" t="str">
            <v>Юбилейный, 97</v>
          </cell>
          <cell r="F533">
            <v>6109.3099999999995</v>
          </cell>
          <cell r="O533" t="str">
            <v>Юбилейный, 76</v>
          </cell>
          <cell r="P533">
            <v>9350.869999999999</v>
          </cell>
        </row>
        <row r="534">
          <cell r="E534" t="str">
            <v>Юбилейный, 98</v>
          </cell>
          <cell r="F534">
            <v>9387.83</v>
          </cell>
          <cell r="O534" t="str">
            <v>Юбилейный, 77</v>
          </cell>
          <cell r="P534">
            <v>9284.51</v>
          </cell>
        </row>
        <row r="535">
          <cell r="E535" t="str">
            <v>Юбилейный, 99</v>
          </cell>
          <cell r="F535">
            <v>14582.289999999999</v>
          </cell>
          <cell r="O535" t="str">
            <v>Юбилейный, 78</v>
          </cell>
          <cell r="P535">
            <v>9401</v>
          </cell>
        </row>
        <row r="536">
          <cell r="E536" t="str">
            <v>Юбилейный, 101</v>
          </cell>
          <cell r="F536">
            <v>9282.27</v>
          </cell>
          <cell r="O536" t="str">
            <v>Юбилейный, 79</v>
          </cell>
          <cell r="P536">
            <v>987.42</v>
          </cell>
        </row>
        <row r="537">
          <cell r="E537" t="str">
            <v>Юбилейный, 103</v>
          </cell>
          <cell r="F537">
            <v>9324</v>
          </cell>
          <cell r="O537" t="str">
            <v>Юбилейный, 8</v>
          </cell>
          <cell r="P537">
            <v>12822</v>
          </cell>
        </row>
        <row r="538">
          <cell r="E538" t="str">
            <v>Юбилейный, 104</v>
          </cell>
          <cell r="F538">
            <v>9284.8000000000011</v>
          </cell>
          <cell r="O538" t="str">
            <v>Юбилейный, 80</v>
          </cell>
          <cell r="P538">
            <v>9373.27</v>
          </cell>
        </row>
        <row r="539">
          <cell r="E539" t="str">
            <v>Юбилейный, 105</v>
          </cell>
          <cell r="F539">
            <v>9258.75</v>
          </cell>
          <cell r="O539" t="str">
            <v>Юбилейный, 81</v>
          </cell>
          <cell r="P539">
            <v>14622.300000000001</v>
          </cell>
        </row>
        <row r="540">
          <cell r="E540" t="str">
            <v>Юбилейный, 106</v>
          </cell>
          <cell r="F540">
            <v>690.94</v>
          </cell>
          <cell r="O540" t="str">
            <v>Юбилейный, 82</v>
          </cell>
          <cell r="P540">
            <v>14681.82</v>
          </cell>
        </row>
        <row r="541">
          <cell r="E541" t="str">
            <v>Юбилейный, 107</v>
          </cell>
          <cell r="F541">
            <v>9212.5500000000011</v>
          </cell>
          <cell r="O541" t="str">
            <v>Юбилейный, 83</v>
          </cell>
          <cell r="P541">
            <v>8638.9500000000007</v>
          </cell>
        </row>
        <row r="542">
          <cell r="E542" t="str">
            <v>Юбилейный, 108</v>
          </cell>
          <cell r="F542">
            <v>9934.5</v>
          </cell>
          <cell r="O542" t="str">
            <v>Юбилейный, 84</v>
          </cell>
          <cell r="P542">
            <v>10060.93</v>
          </cell>
        </row>
        <row r="543">
          <cell r="E543" t="str">
            <v>Юбилейный, 109</v>
          </cell>
          <cell r="F543">
            <v>9379.7099999999991</v>
          </cell>
          <cell r="O543" t="str">
            <v>Юбилейный, 85</v>
          </cell>
          <cell r="P543">
            <v>9382.7999999999993</v>
          </cell>
        </row>
        <row r="544">
          <cell r="E544" t="str">
            <v>Юбилейный, 110</v>
          </cell>
          <cell r="F544">
            <v>15546.720000000001</v>
          </cell>
          <cell r="O544" t="str">
            <v>Юбилейный, 86</v>
          </cell>
          <cell r="P544">
            <v>14721.830000000002</v>
          </cell>
        </row>
        <row r="545">
          <cell r="E545" t="str">
            <v>Юбилейный, 111</v>
          </cell>
          <cell r="F545">
            <v>9466.51</v>
          </cell>
          <cell r="O545" t="str">
            <v>Юбилейный, 88</v>
          </cell>
          <cell r="P545">
            <v>1405.65</v>
          </cell>
        </row>
        <row r="546">
          <cell r="E546" t="str">
            <v>Юбилейный, 112</v>
          </cell>
          <cell r="F546">
            <v>16774.8</v>
          </cell>
          <cell r="O546" t="str">
            <v>Юбилейный, 89</v>
          </cell>
          <cell r="P546">
            <v>14703.24</v>
          </cell>
        </row>
        <row r="547">
          <cell r="E547" t="str">
            <v>Юбилейный, 10-а</v>
          </cell>
          <cell r="F547">
            <v>5441.59</v>
          </cell>
          <cell r="O547" t="str">
            <v>Юбилейный, 9</v>
          </cell>
          <cell r="P547">
            <v>12257.56</v>
          </cell>
        </row>
        <row r="548">
          <cell r="E548" t="str">
            <v>Юбилейный, 10-б</v>
          </cell>
          <cell r="F548">
            <v>3124.98</v>
          </cell>
          <cell r="O548" t="str">
            <v>Юбилейный, 90</v>
          </cell>
          <cell r="P548">
            <v>10600.8</v>
          </cell>
        </row>
        <row r="549">
          <cell r="E549" t="str">
            <v>Юбилейный, 10-в</v>
          </cell>
          <cell r="F549">
            <v>6325.52</v>
          </cell>
          <cell r="O549" t="str">
            <v>Юбилейный, 91</v>
          </cell>
          <cell r="P549">
            <v>1631.1</v>
          </cell>
        </row>
        <row r="550">
          <cell r="E550" t="str">
            <v>Юбилейный, 10-г</v>
          </cell>
          <cell r="F550">
            <v>6495.8799999999992</v>
          </cell>
          <cell r="O550" t="str">
            <v>Юбилейный, 92</v>
          </cell>
          <cell r="P550">
            <v>9215.64</v>
          </cell>
        </row>
        <row r="551">
          <cell r="E551" t="str">
            <v>Юбилейный, 37-б</v>
          </cell>
          <cell r="F551">
            <v>6980.4</v>
          </cell>
          <cell r="O551" t="str">
            <v>Юбилейный, 93</v>
          </cell>
          <cell r="P551">
            <v>10820.869999999999</v>
          </cell>
        </row>
        <row r="552">
          <cell r="E552" t="str">
            <v>Юбилейный, 47-а</v>
          </cell>
          <cell r="F552">
            <v>316.83</v>
          </cell>
          <cell r="O552" t="str">
            <v>Юбилейный, 94</v>
          </cell>
          <cell r="P552">
            <v>14863.269999999999</v>
          </cell>
        </row>
        <row r="553">
          <cell r="E553" t="str">
            <v>Юбилейный, 60-а</v>
          </cell>
          <cell r="F553">
            <v>554.04</v>
          </cell>
          <cell r="O553" t="str">
            <v>Юбилейный, 95</v>
          </cell>
          <cell r="P553">
            <v>9356.75</v>
          </cell>
        </row>
        <row r="554">
          <cell r="E554" t="str">
            <v>Юбилейный, 9-б</v>
          </cell>
          <cell r="F554">
            <v>6320.4</v>
          </cell>
          <cell r="O554" t="str">
            <v>Юбилейный, 96</v>
          </cell>
          <cell r="P554">
            <v>6102.87</v>
          </cell>
        </row>
        <row r="555">
          <cell r="E555" t="str">
            <v>Юбилейный, 9-в</v>
          </cell>
          <cell r="F555">
            <v>6324.92</v>
          </cell>
          <cell r="O555" t="str">
            <v>Юбилейный, 97</v>
          </cell>
          <cell r="P555">
            <v>6109.3099999999995</v>
          </cell>
        </row>
        <row r="556">
          <cell r="E556" t="str">
            <v>Юбилейный, 9-г</v>
          </cell>
          <cell r="F556">
            <v>892.29</v>
          </cell>
          <cell r="O556" t="str">
            <v>Юбилейный, 98</v>
          </cell>
          <cell r="P556">
            <v>9387.83</v>
          </cell>
        </row>
        <row r="557">
          <cell r="E557" t="str">
            <v>Юбилейный, 11/1</v>
          </cell>
          <cell r="F557">
            <v>6500.0999999999995</v>
          </cell>
          <cell r="O557" t="str">
            <v>Юбилейный, 99</v>
          </cell>
          <cell r="P557">
            <v>14582.289999999999</v>
          </cell>
        </row>
        <row r="558">
          <cell r="E558" t="str">
            <v>Юбилейный, 11/2</v>
          </cell>
          <cell r="F558">
            <v>6610.2599999999993</v>
          </cell>
          <cell r="O558" t="str">
            <v>Юбилейный, 9-б</v>
          </cell>
          <cell r="P558">
            <v>6320.4</v>
          </cell>
        </row>
        <row r="559">
          <cell r="E559" t="str">
            <v>Юбилейный, 11/4</v>
          </cell>
          <cell r="F559">
            <v>3425.98</v>
          </cell>
          <cell r="O559" t="str">
            <v>Юбилейный, 9-в</v>
          </cell>
          <cell r="P559">
            <v>6324.92</v>
          </cell>
        </row>
        <row r="560">
          <cell r="E560" t="str">
            <v>Юбилейный, 11/5</v>
          </cell>
          <cell r="F560">
            <v>928.23</v>
          </cell>
          <cell r="O560" t="str">
            <v>Юбилейный, 9-г</v>
          </cell>
          <cell r="P560">
            <v>892.29</v>
          </cell>
        </row>
      </sheetData>
      <sheetData sheetId="18"/>
      <sheetData sheetId="19"/>
      <sheetData sheetId="20"/>
      <sheetData sheetId="21">
        <row r="3">
          <cell r="A3" t="str">
            <v>2-я Железнодорожная, 15</v>
          </cell>
          <cell r="B3" t="str">
            <v xml:space="preserve">ООО "АДС Трис"; ООО "Лазурит"   </v>
          </cell>
        </row>
        <row r="4">
          <cell r="A4" t="str">
            <v>2-я Железнодорожная, 25</v>
          </cell>
          <cell r="B4" t="str">
            <v xml:space="preserve">ООО "АДС Трис"; ООО "Лазурит"   </v>
          </cell>
          <cell r="G4" t="str">
            <v>2-я Железнодорожная, 15</v>
          </cell>
          <cell r="H4" t="str">
            <v>Иркутскэнергосбыт</v>
          </cell>
          <cell r="N4" t="str">
            <v>2-я Железнодорожная, 3</v>
          </cell>
          <cell r="O4" t="str">
            <v>Лоншаков В.И. ИП</v>
          </cell>
        </row>
        <row r="5">
          <cell r="A5" t="str">
            <v>2-я Железнодорожная, 3</v>
          </cell>
          <cell r="B5" t="str">
            <v xml:space="preserve">ООО "АДС Трис"; ООО "Лазурит"   </v>
          </cell>
          <cell r="G5" t="str">
            <v>2-я Железнодорожная, 25</v>
          </cell>
          <cell r="H5" t="str">
            <v>Иркутскэнергосбыт</v>
          </cell>
          <cell r="N5" t="str">
            <v>2-я Железнодорожная, 5</v>
          </cell>
          <cell r="O5" t="str">
            <v>Лоншаков В.И. ИП</v>
          </cell>
        </row>
        <row r="6">
          <cell r="A6" t="str">
            <v>2-я Железнодорожная, 5</v>
          </cell>
          <cell r="B6" t="str">
            <v xml:space="preserve">ООО "АДС Трис"; ООО "Лазурит"   </v>
          </cell>
          <cell r="G6" t="str">
            <v>2-я Железнодорожная, 3</v>
          </cell>
          <cell r="H6" t="str">
            <v>Иркутскэнергосбыт</v>
          </cell>
          <cell r="N6" t="str">
            <v>2-я Железнодорожная, 5-а</v>
          </cell>
          <cell r="O6" t="str">
            <v>Лоншаков В.И. ИП</v>
          </cell>
        </row>
        <row r="7">
          <cell r="A7" t="str">
            <v>2-я Железнодорожная, 59</v>
          </cell>
          <cell r="B7" t="str">
            <v xml:space="preserve">ООО "АДС Трис"; ООО "Лазурит"   </v>
          </cell>
          <cell r="G7" t="str">
            <v>2-я Железнодорожная, 5</v>
          </cell>
          <cell r="H7" t="str">
            <v>Иркутскэнергосбыт</v>
          </cell>
          <cell r="N7" t="str">
            <v>2-я Железнодорожная, 5-б</v>
          </cell>
          <cell r="O7" t="str">
            <v>Лоншаков В.И. ИП</v>
          </cell>
        </row>
        <row r="8">
          <cell r="A8" t="str">
            <v>2-я Железнодорожная, 5-а</v>
          </cell>
          <cell r="B8" t="str">
            <v xml:space="preserve">ООО "АДС Трис"; ООО "Лазурит"   </v>
          </cell>
          <cell r="G8" t="str">
            <v>2-я Железнодорожная, 59</v>
          </cell>
          <cell r="H8" t="str">
            <v>Иркутскэнергосбыт</v>
          </cell>
          <cell r="N8" t="str">
            <v>2-я Железнодорожная, 5-в</v>
          </cell>
          <cell r="O8" t="str">
            <v>Лоншаков В.И. ИП</v>
          </cell>
        </row>
        <row r="9">
          <cell r="A9" t="str">
            <v>2-я Железнодорожная, 5-б</v>
          </cell>
          <cell r="B9" t="str">
            <v xml:space="preserve">ООО "АДС Трис"; ООО "Лазурит"   </v>
          </cell>
          <cell r="G9" t="str">
            <v>2-я Железнодорожная, 5-а</v>
          </cell>
          <cell r="H9" t="str">
            <v>Иркутскэнергосбыт</v>
          </cell>
          <cell r="N9" t="str">
            <v>2-я Железнодорожная, 5-г</v>
          </cell>
          <cell r="O9" t="str">
            <v>Лоншаков В.И. ИП</v>
          </cell>
        </row>
        <row r="10">
          <cell r="A10" t="str">
            <v>2-я Железнодорожная, 5-в</v>
          </cell>
          <cell r="B10" t="str">
            <v xml:space="preserve">ООО "АДС Трис"; ООО "Лазурит"   </v>
          </cell>
          <cell r="G10" t="str">
            <v>2-я Железнодорожная, 5-б</v>
          </cell>
          <cell r="H10" t="str">
            <v>Иркутскэнергосбыт</v>
          </cell>
          <cell r="N10" t="str">
            <v>2-я Железнодорожная, 6</v>
          </cell>
          <cell r="O10" t="str">
            <v>Лоншаков В.И. ИП</v>
          </cell>
        </row>
        <row r="11">
          <cell r="A11" t="str">
            <v>2-я Железнодорожная, 5-г</v>
          </cell>
          <cell r="B11" t="str">
            <v xml:space="preserve">ООО "АДС Трис"; ООО "Лазурит"   </v>
          </cell>
          <cell r="G11" t="str">
            <v>2-я Железнодорожная, 5-в</v>
          </cell>
          <cell r="H11" t="str">
            <v>Иркутскэнергосбыт</v>
          </cell>
          <cell r="N11" t="str">
            <v>2-я Железнодорожная, 7</v>
          </cell>
          <cell r="O11" t="str">
            <v>Лоншаков В.И. ИП</v>
          </cell>
        </row>
        <row r="12">
          <cell r="A12" t="str">
            <v>2-я Железнодорожная, 6</v>
          </cell>
          <cell r="B12" t="str">
            <v xml:space="preserve">ООО "АДС Трис"; ООО "Лазурит"   </v>
          </cell>
          <cell r="G12" t="str">
            <v>2-я Железнодорожная, 5-г</v>
          </cell>
          <cell r="H12" t="str">
            <v>Иркутскэнергосбыт</v>
          </cell>
          <cell r="N12" t="str">
            <v>2-я Железнодорожная, 8</v>
          </cell>
          <cell r="O12" t="str">
            <v>Лоншаков В.И. ИП</v>
          </cell>
        </row>
        <row r="13">
          <cell r="A13" t="str">
            <v>2-я Железнодорожная, 7</v>
          </cell>
          <cell r="B13" t="str">
            <v xml:space="preserve">ООО "АДС Трис"; ООО "Лазурит"   </v>
          </cell>
          <cell r="G13" t="str">
            <v>2-я Железнодорожная, 6</v>
          </cell>
          <cell r="H13" t="str">
            <v>Иркутскэнергосбыт</v>
          </cell>
          <cell r="N13" t="str">
            <v>2-я Железнодорожная, 8-а</v>
          </cell>
          <cell r="O13" t="str">
            <v>Лоншаков В.И. ИП</v>
          </cell>
        </row>
        <row r="14">
          <cell r="A14" t="str">
            <v>2-я Железнодорожная, 8</v>
          </cell>
          <cell r="B14" t="str">
            <v xml:space="preserve">ООО "АДС Трис"; ООО "Лазурит"   </v>
          </cell>
          <cell r="G14" t="str">
            <v>2-я Железнодорожная, 7</v>
          </cell>
          <cell r="H14" t="str">
            <v>Иркутскэнергосбыт</v>
          </cell>
          <cell r="N14" t="str">
            <v>2-я Железнодорожная, 8-в</v>
          </cell>
          <cell r="O14" t="str">
            <v>Лоншаков В.И. ИП</v>
          </cell>
        </row>
        <row r="15">
          <cell r="A15" t="str">
            <v>2-я Железнодорожная, 8-а</v>
          </cell>
          <cell r="B15" t="str">
            <v xml:space="preserve">ООО "АДС Трис"; ООО "Лазурит"   </v>
          </cell>
          <cell r="G15" t="str">
            <v>2-я Железнодорожная, 8</v>
          </cell>
          <cell r="H15" t="str">
            <v>Иркутскэнергосбыт</v>
          </cell>
          <cell r="N15" t="str">
            <v>2-я Железнодорожная, 8-б</v>
          </cell>
          <cell r="O15" t="str">
            <v>Лоншаков В.И. ИП</v>
          </cell>
        </row>
        <row r="16">
          <cell r="A16" t="str">
            <v>2-я Железнодорожная, 8-б</v>
          </cell>
          <cell r="B16" t="str">
            <v xml:space="preserve">ООО "АДС Трис"; ООО "Лазурит"   </v>
          </cell>
          <cell r="G16" t="str">
            <v>2-я Железнодорожная, 8-а</v>
          </cell>
          <cell r="H16" t="str">
            <v>Иркутскэнергосбыт</v>
          </cell>
          <cell r="N16" t="str">
            <v>2-я Железнодорожная, 9</v>
          </cell>
          <cell r="O16" t="str">
            <v>Лоншаков В.И. ИП</v>
          </cell>
        </row>
        <row r="17">
          <cell r="A17" t="str">
            <v>2-я Железнодорожная, 8-в</v>
          </cell>
          <cell r="B17" t="str">
            <v xml:space="preserve">ООО "АДС Трис"; ООО "Лазурит"   </v>
          </cell>
          <cell r="G17" t="str">
            <v>2-я Железнодорожная, 8-б</v>
          </cell>
          <cell r="H17" t="str">
            <v>Иркутскэнергосбыт</v>
          </cell>
          <cell r="N17" t="str">
            <v>2-я Железнодорожная, 15</v>
          </cell>
          <cell r="O17" t="str">
            <v>Лоншаков В.И. ИП</v>
          </cell>
        </row>
        <row r="18">
          <cell r="A18" t="str">
            <v>2-я Железнодорожная, 9</v>
          </cell>
          <cell r="B18" t="str">
            <v xml:space="preserve">ООО "АДС Трис"; ООО "Лазурит"   </v>
          </cell>
          <cell r="G18" t="str">
            <v>2-я Железнодорожная, 8-в</v>
          </cell>
          <cell r="H18" t="str">
            <v>Иркутскэнергосбыт</v>
          </cell>
          <cell r="N18" t="str">
            <v>2-я Железнодорожная, 25</v>
          </cell>
          <cell r="O18" t="str">
            <v>Лоншаков В.И. ИП</v>
          </cell>
        </row>
        <row r="19">
          <cell r="A19" t="str">
            <v>4-я Железнодорожная, 102</v>
          </cell>
          <cell r="B19" t="str">
            <v xml:space="preserve">ООО "АДС Трис"; ООО "Лазурит"   </v>
          </cell>
          <cell r="G19" t="str">
            <v>2-я Железнодорожная, 9</v>
          </cell>
          <cell r="H19" t="str">
            <v>Иркутскэнергосбыт</v>
          </cell>
          <cell r="N19" t="str">
            <v>2-я Железнодорожная, 59</v>
          </cell>
          <cell r="O19" t="str">
            <v>Лоншаков В.А. ИП</v>
          </cell>
        </row>
        <row r="20">
          <cell r="A20" t="str">
            <v>4-я Железнодорожная, 153</v>
          </cell>
          <cell r="B20" t="str">
            <v xml:space="preserve">ООО "АДС Трис"; ООО "Лазурит"   </v>
          </cell>
          <cell r="G20" t="str">
            <v>4-я Железнодорожная, 102</v>
          </cell>
          <cell r="H20" t="str">
            <v>Иркутскэнергосбыт</v>
          </cell>
          <cell r="N20" t="str">
            <v>4-я Железнодорожная, 48</v>
          </cell>
          <cell r="O20" t="str">
            <v>Доверие ООО</v>
          </cell>
        </row>
        <row r="21">
          <cell r="A21" t="str">
            <v>4-я Железнодорожная, 155</v>
          </cell>
          <cell r="B21" t="str">
            <v xml:space="preserve">ООО "АДС Трис"; ООО "Лазурит"   </v>
          </cell>
          <cell r="G21" t="str">
            <v>4-я Железнодорожная, 153</v>
          </cell>
          <cell r="H21" t="str">
            <v>Иркутскэнергосбыт</v>
          </cell>
          <cell r="N21" t="str">
            <v>4-я Железнодорожная, 73</v>
          </cell>
          <cell r="O21" t="str">
            <v>Першин ИП</v>
          </cell>
        </row>
        <row r="22">
          <cell r="A22" t="str">
            <v>4-я Железнодорожная, 157</v>
          </cell>
          <cell r="B22" t="str">
            <v xml:space="preserve">ООО "АДС Трис"; ООО "Лазурит"   </v>
          </cell>
          <cell r="G22" t="str">
            <v>4-я Железнодорожная, 155</v>
          </cell>
          <cell r="H22" t="str">
            <v>Иркутскэнергосбыт</v>
          </cell>
          <cell r="N22" t="str">
            <v>4-я Железнодорожная, 98</v>
          </cell>
          <cell r="O22" t="str">
            <v>Першин ИП</v>
          </cell>
        </row>
        <row r="23">
          <cell r="A23" t="str">
            <v>4-я Железнодорожная, 48</v>
          </cell>
          <cell r="B23" t="str">
            <v xml:space="preserve">ООО "АДС Трис"; ООО "Лазурит"   </v>
          </cell>
          <cell r="G23" t="str">
            <v>4-я Железнодорожная, 157</v>
          </cell>
          <cell r="H23" t="str">
            <v>Иркутскэнергосбыт</v>
          </cell>
          <cell r="N23" t="str">
            <v>4-я Железнодорожная, 102</v>
          </cell>
          <cell r="O23" t="str">
            <v>Доверие ООО</v>
          </cell>
        </row>
        <row r="24">
          <cell r="A24" t="str">
            <v>4-я Железнодорожная, 73</v>
          </cell>
          <cell r="B24" t="str">
            <v xml:space="preserve">ООО "АДС Трис"; ООО "Лазурит"   </v>
          </cell>
          <cell r="G24" t="str">
            <v>4-я Железнодорожная, 18-б</v>
          </cell>
          <cell r="H24" t="str">
            <v>Иркутскэнергосбыт</v>
          </cell>
          <cell r="N24" t="str">
            <v>4-я Железнодорожная, 153</v>
          </cell>
          <cell r="O24" t="str">
            <v>Доверие ООО</v>
          </cell>
        </row>
        <row r="25">
          <cell r="A25" t="str">
            <v>4-я Железнодорожная, 81</v>
          </cell>
          <cell r="B25" t="str">
            <v xml:space="preserve">ООО "АДС Трис"; ООО "Лазурит"   </v>
          </cell>
          <cell r="G25" t="str">
            <v>4-я Железнодорожная, 36</v>
          </cell>
          <cell r="H25" t="str">
            <v>Иркутскэнергосбыт</v>
          </cell>
          <cell r="N25" t="str">
            <v>4-я Железнодорожная, 155</v>
          </cell>
          <cell r="O25" t="str">
            <v>Доверие ООО</v>
          </cell>
        </row>
        <row r="26">
          <cell r="A26" t="str">
            <v>4-я Железнодорожная, 98</v>
          </cell>
          <cell r="B26" t="str">
            <v xml:space="preserve">ООО "АДС Трис"; ООО "Лазурит"   </v>
          </cell>
          <cell r="G26" t="str">
            <v>4-я Железнодорожная, 38</v>
          </cell>
          <cell r="H26" t="str">
            <v>Иркутскэнергосбыт</v>
          </cell>
          <cell r="N26" t="str">
            <v>4-я Железнодорожная, 157</v>
          </cell>
          <cell r="O26" t="str">
            <v>Доверие ООО</v>
          </cell>
        </row>
        <row r="27">
          <cell r="A27" t="str">
            <v>5-я Железнодорожная, 51</v>
          </cell>
          <cell r="B27" t="str">
            <v xml:space="preserve">ООО "АДС Трис"; ООО "Лазурит"   </v>
          </cell>
          <cell r="G27" t="str">
            <v>4-я Железнодорожная, 40</v>
          </cell>
          <cell r="H27" t="str">
            <v>Иркутскэнергосбыт</v>
          </cell>
          <cell r="N27" t="str">
            <v>5-я Железнодорожная, 51</v>
          </cell>
          <cell r="O27" t="str">
            <v>Першин ИП</v>
          </cell>
        </row>
        <row r="28">
          <cell r="A28" t="str">
            <v>Академика Курчатова, 1</v>
          </cell>
          <cell r="B28" t="str">
            <v xml:space="preserve">ООО "АДС Трис"; ООО "Лазурит"   </v>
          </cell>
          <cell r="G28" t="str">
            <v>4-я Железнодорожная, 42</v>
          </cell>
          <cell r="H28" t="str">
            <v>Иркутскэнергосбыт</v>
          </cell>
          <cell r="N28" t="str">
            <v>Академика Курчатова, 1</v>
          </cell>
          <cell r="O28" t="str">
            <v>Доверие ООО</v>
          </cell>
        </row>
        <row r="29">
          <cell r="A29" t="str">
            <v>Академика Курчатова, 11</v>
          </cell>
          <cell r="B29" t="str">
            <v xml:space="preserve">ООО "АДС Трис"; ООО "Лазурит"   </v>
          </cell>
          <cell r="G29" t="str">
            <v>4-я Железнодорожная, 46-а</v>
          </cell>
          <cell r="H29" t="str">
            <v>Иркутскэнергосбыт</v>
          </cell>
          <cell r="N29" t="str">
            <v>Академика Курчатова, 2</v>
          </cell>
          <cell r="O29" t="str">
            <v>Доверие ООО</v>
          </cell>
        </row>
        <row r="30">
          <cell r="A30" t="str">
            <v>Академика Курчатова, 13</v>
          </cell>
          <cell r="B30" t="str">
            <v xml:space="preserve">ООО "АДС Трис"; ООО "Лазурит"   </v>
          </cell>
          <cell r="G30" t="str">
            <v>4-я Железнодорожная, 46-б</v>
          </cell>
          <cell r="H30" t="str">
            <v>Иркутскэнергосбыт</v>
          </cell>
          <cell r="N30" t="str">
            <v>Академика Курчатова, 2-а</v>
          </cell>
          <cell r="O30" t="str">
            <v>Доверие ООО</v>
          </cell>
        </row>
        <row r="31">
          <cell r="A31" t="str">
            <v>Академика Курчатова, 2</v>
          </cell>
          <cell r="B31" t="str">
            <v xml:space="preserve">ООО "АДС Трис"; ООО "Лазурит"   </v>
          </cell>
          <cell r="G31" t="str">
            <v>4-я Железнодорожная, 48</v>
          </cell>
          <cell r="H31" t="str">
            <v>Иркутскэнергосбыт</v>
          </cell>
          <cell r="N31" t="str">
            <v>Академика Курчатова, 2-б</v>
          </cell>
          <cell r="O31" t="str">
            <v>Доверие ООО</v>
          </cell>
        </row>
        <row r="32">
          <cell r="A32" t="str">
            <v>Академика Курчатова, 2-а</v>
          </cell>
          <cell r="B32" t="str">
            <v xml:space="preserve">ООО "АДС Трис"; ООО "Лазурит"   </v>
          </cell>
          <cell r="G32" t="str">
            <v>4-я Железнодорожная, 73</v>
          </cell>
          <cell r="H32" t="str">
            <v>Иркутскэнергосбыт</v>
          </cell>
          <cell r="N32" t="str">
            <v>Академика Курчатова, 2-в</v>
          </cell>
          <cell r="O32" t="str">
            <v>Доверие ООО</v>
          </cell>
        </row>
        <row r="33">
          <cell r="A33" t="str">
            <v>Академика Курчатова, 2-б</v>
          </cell>
          <cell r="B33" t="str">
            <v xml:space="preserve">ООО "АДС Трис"; ООО "Лазурит"   </v>
          </cell>
          <cell r="G33" t="str">
            <v>4-я Железнодорожная, 81</v>
          </cell>
          <cell r="H33" t="str">
            <v>Иркутскэнергосбыт</v>
          </cell>
          <cell r="N33" t="str">
            <v>Академика Курчатова, 4</v>
          </cell>
          <cell r="O33" t="str">
            <v>Доверие ООО</v>
          </cell>
        </row>
        <row r="34">
          <cell r="A34" t="str">
            <v>Академика Курчатова, 2-в</v>
          </cell>
          <cell r="B34" t="str">
            <v xml:space="preserve">ООО "АДС Трис"; ООО "Лазурит"   </v>
          </cell>
          <cell r="G34" t="str">
            <v>4-я Железнодорожная, 98</v>
          </cell>
          <cell r="H34" t="str">
            <v>Иркутскэнергосбыт</v>
          </cell>
          <cell r="N34" t="str">
            <v>Академика Курчатова, 5</v>
          </cell>
          <cell r="O34" t="str">
            <v>Доверие ООО</v>
          </cell>
        </row>
        <row r="35">
          <cell r="A35" t="str">
            <v>Академика Курчатова, 4</v>
          </cell>
          <cell r="B35" t="str">
            <v xml:space="preserve">ООО "АДС Трис"; ООО "Лазурит"   </v>
          </cell>
          <cell r="G35" t="str">
            <v>5-я Железнодорожная, 51</v>
          </cell>
          <cell r="H35" t="str">
            <v>Иркутскэнергосбыт</v>
          </cell>
          <cell r="N35" t="str">
            <v>Академика Курчатова, 5-а</v>
          </cell>
          <cell r="O35" t="str">
            <v>Доверие ООО</v>
          </cell>
        </row>
        <row r="36">
          <cell r="A36" t="str">
            <v>Академика Курчатова, 5</v>
          </cell>
          <cell r="B36" t="str">
            <v xml:space="preserve">ООО "АДС Трис"; ООО "Лазурит"   </v>
          </cell>
          <cell r="G36" t="str">
            <v>Академика Курчатова, 1</v>
          </cell>
          <cell r="H36" t="str">
            <v>Иркутскэнергосбыт</v>
          </cell>
          <cell r="N36" t="str">
            <v>Академика Курчатова, 5-б</v>
          </cell>
          <cell r="O36" t="str">
            <v>Доверие ООО</v>
          </cell>
        </row>
        <row r="37">
          <cell r="A37" t="str">
            <v>Академика Курчатова, 5-а</v>
          </cell>
          <cell r="B37" t="str">
            <v xml:space="preserve">ООО "АДС Трис"; ООО "Лазурит"   </v>
          </cell>
          <cell r="G37" t="str">
            <v>Академика Курчатова, 11</v>
          </cell>
          <cell r="H37" t="str">
            <v>Иркутскэнергосбыт</v>
          </cell>
          <cell r="N37" t="str">
            <v>Академика Курчатова, 5-в</v>
          </cell>
          <cell r="O37" t="str">
            <v>Доверие ООО</v>
          </cell>
        </row>
        <row r="38">
          <cell r="A38" t="str">
            <v>Академика Курчатова, 5-б</v>
          </cell>
          <cell r="B38" t="str">
            <v xml:space="preserve">ООО "АДС Трис"; ООО "Лазурит"   </v>
          </cell>
          <cell r="G38" t="str">
            <v>Академика Курчатова, 13</v>
          </cell>
          <cell r="H38" t="str">
            <v>Иркутскэнергосбыт</v>
          </cell>
          <cell r="N38" t="str">
            <v>Академика Курчатова, 6</v>
          </cell>
          <cell r="O38" t="str">
            <v>Доверие ООО</v>
          </cell>
        </row>
        <row r="39">
          <cell r="A39" t="str">
            <v>Академика Курчатова, 5-в</v>
          </cell>
          <cell r="B39" t="str">
            <v xml:space="preserve">ООО "АДС Трис"; ООО "Лазурит"   </v>
          </cell>
          <cell r="G39" t="str">
            <v>Академика Курчатова, 2</v>
          </cell>
          <cell r="H39" t="str">
            <v>Иркутскэнергосбыт</v>
          </cell>
          <cell r="N39" t="str">
            <v>Академика Курчатова, 9</v>
          </cell>
          <cell r="O39" t="str">
            <v>Доверие ООО</v>
          </cell>
        </row>
        <row r="40">
          <cell r="A40" t="str">
            <v>Академика Курчатова, 6</v>
          </cell>
          <cell r="B40" t="str">
            <v xml:space="preserve">ООО "АДС Трис"; ООО "Лазурит"   </v>
          </cell>
          <cell r="G40" t="str">
            <v>Академика Курчатова, 2-а</v>
          </cell>
          <cell r="H40" t="str">
            <v>Иркутскэнергосбыт</v>
          </cell>
          <cell r="N40" t="str">
            <v>Академика Курчатова, 11</v>
          </cell>
          <cell r="O40" t="str">
            <v>Доверие ООО</v>
          </cell>
        </row>
        <row r="41">
          <cell r="A41" t="str">
            <v>Академика Курчатова, 6-а</v>
          </cell>
          <cell r="B41" t="str">
            <v xml:space="preserve">ООО "АДС Трис"; ООО "Лазурит"   </v>
          </cell>
          <cell r="G41" t="str">
            <v>Академика Курчатова, 2-б</v>
          </cell>
          <cell r="H41" t="str">
            <v>Иркутскэнергосбыт</v>
          </cell>
          <cell r="N41" t="str">
            <v>Академика Курчатова, 13</v>
          </cell>
          <cell r="O41" t="str">
            <v>Доверие ООО</v>
          </cell>
        </row>
        <row r="42">
          <cell r="A42" t="str">
            <v>Академика Курчатова, 7-а</v>
          </cell>
          <cell r="B42" t="str">
            <v xml:space="preserve">ООО "АДС Трис"; ООО "Лазурит"   </v>
          </cell>
          <cell r="G42" t="str">
            <v>Академика Курчатова, 2-в</v>
          </cell>
          <cell r="H42" t="str">
            <v>Иркутскэнергосбыт</v>
          </cell>
          <cell r="N42" t="str">
            <v>Алмазная, 2-а</v>
          </cell>
          <cell r="O42" t="str">
            <v>Майское ООО</v>
          </cell>
        </row>
        <row r="43">
          <cell r="A43" t="str">
            <v>Академика Курчатова, 9</v>
          </cell>
          <cell r="B43" t="str">
            <v xml:space="preserve">ООО "АДС Трис"; ООО "Лазурит"   </v>
          </cell>
          <cell r="G43" t="str">
            <v>Академика Курчатова, 4</v>
          </cell>
          <cell r="H43" t="str">
            <v>Иркутскэнергосбыт</v>
          </cell>
          <cell r="N43" t="str">
            <v>Алмазная, 4-а</v>
          </cell>
          <cell r="O43" t="str">
            <v>Майское ООО</v>
          </cell>
        </row>
        <row r="44">
          <cell r="A44" t="str">
            <v>Алмазная, 10</v>
          </cell>
          <cell r="B44" t="str">
            <v xml:space="preserve">ООО "АДС Трис"; ИП Замараев Ю.А. </v>
          </cell>
          <cell r="G44" t="str">
            <v>Академика Курчатова, 5</v>
          </cell>
          <cell r="H44" t="str">
            <v>Иркутскэнергосбыт</v>
          </cell>
          <cell r="N44" t="str">
            <v>Алмазная, 10</v>
          </cell>
          <cell r="O44" t="str">
            <v>Майское ООО</v>
          </cell>
        </row>
        <row r="45">
          <cell r="A45" t="str">
            <v>Алмазная, 12</v>
          </cell>
          <cell r="B45" t="str">
            <v xml:space="preserve">ООО "АДС Трис"; ИП Замараев Ю.А. </v>
          </cell>
          <cell r="G45" t="str">
            <v>Академика Курчатова, 5-а</v>
          </cell>
          <cell r="H45" t="str">
            <v>Иркутскэнергосбыт</v>
          </cell>
          <cell r="N45" t="str">
            <v>Алмазная, 12</v>
          </cell>
          <cell r="O45" t="str">
            <v>Майское ООО</v>
          </cell>
        </row>
        <row r="46">
          <cell r="A46" t="str">
            <v>Алмазная, 16</v>
          </cell>
          <cell r="B46" t="str">
            <v xml:space="preserve">ООО "АДС Трис"; ИП Замараев Ю.А. </v>
          </cell>
          <cell r="G46" t="str">
            <v>Академика Курчатова, 5-б</v>
          </cell>
          <cell r="H46" t="str">
            <v>Иркутскэнергосбыт</v>
          </cell>
          <cell r="N46" t="str">
            <v>Алмазная, 16</v>
          </cell>
          <cell r="O46" t="str">
            <v>Майское ООО</v>
          </cell>
        </row>
        <row r="47">
          <cell r="A47" t="str">
            <v>Алмазная, 18</v>
          </cell>
          <cell r="B47" t="str">
            <v xml:space="preserve">ООО "АДС Трис"; ИП Замараев Ю.А. </v>
          </cell>
          <cell r="G47" t="str">
            <v>Академика Курчатова, 5-в</v>
          </cell>
          <cell r="H47" t="str">
            <v>Иркутскэнергосбыт</v>
          </cell>
          <cell r="N47" t="str">
            <v>Алмазная, 18</v>
          </cell>
          <cell r="O47" t="str">
            <v>Майское ООО</v>
          </cell>
        </row>
        <row r="48">
          <cell r="A48" t="str">
            <v>Алмазная, 2</v>
          </cell>
          <cell r="B48" t="str">
            <v xml:space="preserve">ООО "АДС Трис"; ИП Замараев Ю.А. </v>
          </cell>
          <cell r="G48" t="str">
            <v>Академика Курчатова, 6</v>
          </cell>
          <cell r="H48" t="str">
            <v>Иркутскэнергосбыт</v>
          </cell>
          <cell r="N48" t="str">
            <v>Афанасьева, 5</v>
          </cell>
          <cell r="O48" t="str">
            <v>Майское ООО</v>
          </cell>
        </row>
        <row r="49">
          <cell r="A49" t="str">
            <v>Алмазная, 2-а</v>
          </cell>
          <cell r="B49" t="str">
            <v xml:space="preserve">ООО "АДС Трис"; ИП Замараев Ю.А. </v>
          </cell>
          <cell r="G49" t="str">
            <v>Академика Курчатова, 6-а</v>
          </cell>
          <cell r="H49" t="str">
            <v>Иркутскэнергосбыт</v>
          </cell>
          <cell r="N49" t="str">
            <v>Афанасьева, 7</v>
          </cell>
          <cell r="O49" t="str">
            <v>Майское ООО</v>
          </cell>
        </row>
        <row r="50">
          <cell r="A50" t="str">
            <v>Алмазная, 4</v>
          </cell>
          <cell r="B50" t="str">
            <v xml:space="preserve">ООО "АДС Трис"; ИП Замараев Ю.А. </v>
          </cell>
          <cell r="G50" t="str">
            <v>Академика Курчатова, 7-а</v>
          </cell>
          <cell r="H50" t="str">
            <v>Иркутскэнергосбыт</v>
          </cell>
          <cell r="N50" t="str">
            <v>Афанасьева, 9</v>
          </cell>
          <cell r="O50" t="str">
            <v>Майское ООО</v>
          </cell>
        </row>
        <row r="51">
          <cell r="A51" t="str">
            <v>Алмазная, 4-а</v>
          </cell>
          <cell r="B51" t="str">
            <v xml:space="preserve">ООО "АДС Трис"; ИП Замараев Ю.А. </v>
          </cell>
          <cell r="G51" t="str">
            <v>Академика Курчатова, 9</v>
          </cell>
          <cell r="H51" t="str">
            <v>Иркутскэнергосбыт</v>
          </cell>
          <cell r="N51" t="str">
            <v>Багратиона, 52</v>
          </cell>
          <cell r="O51" t="str">
            <v>Очаг ООО</v>
          </cell>
        </row>
        <row r="52">
          <cell r="A52" t="str">
            <v>Алмазная, 6</v>
          </cell>
          <cell r="B52" t="str">
            <v xml:space="preserve">ООО "АДС Трис"; ИП Замараев Ю.А. </v>
          </cell>
          <cell r="G52" t="str">
            <v>Алмазная, 10</v>
          </cell>
          <cell r="H52" t="str">
            <v>Иркутскэнергосбыт</v>
          </cell>
          <cell r="N52" t="str">
            <v>Бажова, 6</v>
          </cell>
          <cell r="O52" t="str">
            <v>Майское ООО</v>
          </cell>
        </row>
        <row r="53">
          <cell r="A53" t="str">
            <v>Алмазная, 8</v>
          </cell>
          <cell r="B53" t="str">
            <v xml:space="preserve">ООО "АДС Трис"; ИП Замараев Ю.А. </v>
          </cell>
          <cell r="G53" t="str">
            <v>Алмазная, 11</v>
          </cell>
          <cell r="H53" t="str">
            <v>Иркутскэнергосбыт</v>
          </cell>
          <cell r="N53" t="str">
            <v>Боткина, 5</v>
          </cell>
          <cell r="O53" t="str">
            <v>Лоншаков В.И. ИП</v>
          </cell>
        </row>
        <row r="54">
          <cell r="A54" t="str">
            <v>Афанасьева, 2</v>
          </cell>
          <cell r="B54" t="str">
            <v xml:space="preserve">   ИП Замараев Ю.А. </v>
          </cell>
          <cell r="G54" t="str">
            <v>Алмазная, 11-а</v>
          </cell>
          <cell r="H54" t="str">
            <v>Иркутскэнергосбыт</v>
          </cell>
          <cell r="N54" t="str">
            <v>Боткина, 6/24</v>
          </cell>
          <cell r="O54" t="str">
            <v>Лоншаков В.И. ИП</v>
          </cell>
        </row>
        <row r="55">
          <cell r="A55" t="str">
            <v>Афанасьева, 5</v>
          </cell>
          <cell r="B55" t="str">
            <v xml:space="preserve">ООО "АДС Трис"; ИП Замараев Ю.А. </v>
          </cell>
          <cell r="G55" t="str">
            <v>Алмазная, 12</v>
          </cell>
          <cell r="H55" t="str">
            <v>Иркутскэнергосбыт</v>
          </cell>
          <cell r="N55" t="str">
            <v>Боткина, 6/28</v>
          </cell>
          <cell r="O55" t="str">
            <v>Лоншаков В.И. ИП</v>
          </cell>
        </row>
        <row r="56">
          <cell r="A56" t="str">
            <v>Афанасьева, 7</v>
          </cell>
          <cell r="B56" t="str">
            <v xml:space="preserve">ООО "АДС Трис"; ИП Замараев Ю.А. </v>
          </cell>
          <cell r="G56" t="str">
            <v>Алмазная, 13</v>
          </cell>
          <cell r="H56" t="str">
            <v>Иркутскэнергосбыт</v>
          </cell>
          <cell r="N56" t="str">
            <v>Боткина, 8-а</v>
          </cell>
          <cell r="O56" t="str">
            <v>Лоншаков В.И. ИП</v>
          </cell>
        </row>
        <row r="57">
          <cell r="A57" t="str">
            <v>Афанасьева, 9</v>
          </cell>
          <cell r="B57" t="str">
            <v xml:space="preserve">ООО "АДС Трис"; ИП Замараев Ю.А. </v>
          </cell>
          <cell r="G57" t="str">
            <v>Алмазная, 15</v>
          </cell>
          <cell r="H57" t="str">
            <v>Иркутскэнергосбыт</v>
          </cell>
          <cell r="N57" t="str">
            <v>Боткина, 8-б</v>
          </cell>
          <cell r="O57" t="str">
            <v>Лоншаков В.И. ИП</v>
          </cell>
        </row>
        <row r="58">
          <cell r="A58" t="str">
            <v>Багратиона, 52</v>
          </cell>
          <cell r="B58" t="str">
            <v xml:space="preserve">ООО "АДС Трис"; ООО "Очаг"  </v>
          </cell>
          <cell r="G58" t="str">
            <v>Алмазная, 16</v>
          </cell>
          <cell r="H58" t="str">
            <v>Иркутскэнергосбыт</v>
          </cell>
          <cell r="N58" t="str">
            <v>Боткина, 9</v>
          </cell>
          <cell r="O58" t="str">
            <v>Лоншаков В.И. ИП</v>
          </cell>
        </row>
        <row r="59">
          <cell r="A59" t="str">
            <v>Бажова, 6</v>
          </cell>
          <cell r="B59" t="str">
            <v xml:space="preserve">ООО "АДС Трис"; ИП Замараев Ю.А. </v>
          </cell>
          <cell r="G59" t="str">
            <v>Алмазная, 17</v>
          </cell>
          <cell r="H59" t="str">
            <v>Иркутскэнергосбыт</v>
          </cell>
          <cell r="N59" t="str">
            <v>Боткина, 11</v>
          </cell>
          <cell r="O59" t="str">
            <v>Лоншаков В.И. ИП</v>
          </cell>
        </row>
        <row r="60">
          <cell r="A60" t="str">
            <v>Боткина, 11</v>
          </cell>
          <cell r="B60" t="str">
            <v xml:space="preserve">ООО "АДС Трис"; ООО "Лазурит"   </v>
          </cell>
          <cell r="G60" t="str">
            <v>Алмазная, 18</v>
          </cell>
          <cell r="H60" t="str">
            <v>Иркутскэнергосбыт</v>
          </cell>
          <cell r="N60" t="str">
            <v>Боткина, 32</v>
          </cell>
          <cell r="O60" t="str">
            <v>Лоншаков В.И. ИП</v>
          </cell>
        </row>
        <row r="61">
          <cell r="A61" t="str">
            <v>Боткина, 2</v>
          </cell>
          <cell r="B61" t="str">
            <v xml:space="preserve"> ООО "Лазурит"   </v>
          </cell>
          <cell r="G61" t="str">
            <v>Алмазная, 2</v>
          </cell>
          <cell r="H61" t="str">
            <v>Иркутскэнергосбыт</v>
          </cell>
          <cell r="N61" t="str">
            <v>Булавина, 12</v>
          </cell>
          <cell r="O61" t="str">
            <v>Доммира ООО</v>
          </cell>
        </row>
        <row r="62">
          <cell r="A62" t="str">
            <v>Боткина, 32</v>
          </cell>
          <cell r="B62" t="str">
            <v xml:space="preserve">ООО "АДС Трис"; ООО "Лазурит"   </v>
          </cell>
          <cell r="G62" t="str">
            <v>Алмазная, 25</v>
          </cell>
          <cell r="H62" t="str">
            <v>Иркутскэнергосбыт</v>
          </cell>
          <cell r="N62" t="str">
            <v>Воронежская, 5-а</v>
          </cell>
          <cell r="O62" t="str">
            <v>Коммунальный ресурс</v>
          </cell>
        </row>
        <row r="63">
          <cell r="A63" t="str">
            <v>Боткина, 42522</v>
          </cell>
          <cell r="B63" t="str">
            <v xml:space="preserve"> ООО "Лазурит"   </v>
          </cell>
          <cell r="G63" t="str">
            <v>Алмазная, 2-а</v>
          </cell>
          <cell r="H63" t="str">
            <v>Иркутскэнергосбыт</v>
          </cell>
          <cell r="N63" t="str">
            <v>Воронежская, 7-а</v>
          </cell>
          <cell r="O63" t="str">
            <v>Коммунальный ресурс</v>
          </cell>
        </row>
        <row r="64">
          <cell r="A64" t="str">
            <v>Боткина, 45444</v>
          </cell>
          <cell r="B64" t="str">
            <v xml:space="preserve">ООО "АДС Трис"; ООО "Лазурит"   </v>
          </cell>
          <cell r="G64" t="str">
            <v>Алмазная, 3</v>
          </cell>
          <cell r="H64" t="str">
            <v>Иркутскэнергосбыт</v>
          </cell>
          <cell r="N64" t="str">
            <v>Воронежская, 9</v>
          </cell>
          <cell r="O64" t="str">
            <v>Коммунальный ресурс</v>
          </cell>
        </row>
        <row r="65">
          <cell r="A65" t="str">
            <v>Боткина, 46905</v>
          </cell>
          <cell r="B65" t="str">
            <v xml:space="preserve">ООО "АДС Трис"; ООО "Лазурит"   </v>
          </cell>
          <cell r="G65" t="str">
            <v>Алмазная, 36</v>
          </cell>
          <cell r="H65" t="str">
            <v>Иркутскэнергосбыт</v>
          </cell>
          <cell r="N65" t="str">
            <v>Воронежская, 9-а</v>
          </cell>
          <cell r="O65" t="str">
            <v>Коммунальный ресурс</v>
          </cell>
        </row>
        <row r="66">
          <cell r="A66" t="str">
            <v>Боткина, 5</v>
          </cell>
          <cell r="B66" t="str">
            <v xml:space="preserve">ООО "АДС Трис"; ООО "Лазурит"   </v>
          </cell>
          <cell r="G66" t="str">
            <v>Алмазная, 4</v>
          </cell>
          <cell r="H66" t="str">
            <v>Иркутскэнергосбыт</v>
          </cell>
          <cell r="N66" t="str">
            <v>Воронежская, 11</v>
          </cell>
          <cell r="O66" t="str">
            <v>Коммунальный ресурс</v>
          </cell>
        </row>
        <row r="67">
          <cell r="A67" t="str">
            <v>Боткина, 7</v>
          </cell>
          <cell r="B67" t="str">
            <v xml:space="preserve">ООО "АДС Трис"; ООО "Лазурит"   </v>
          </cell>
          <cell r="G67" t="str">
            <v>Алмазная, 4-а</v>
          </cell>
          <cell r="H67" t="str">
            <v>Иркутскэнергосбыт</v>
          </cell>
          <cell r="N67" t="str">
            <v>Воронежская, 11-а</v>
          </cell>
          <cell r="O67" t="str">
            <v>Коммунальный ресурс</v>
          </cell>
        </row>
        <row r="68">
          <cell r="A68" t="str">
            <v>Боткина, 8-а</v>
          </cell>
          <cell r="B68" t="str">
            <v xml:space="preserve">ООО "АДС Трис"; ООО "Лазурит"   </v>
          </cell>
          <cell r="G68" t="str">
            <v>Алмазная, 5</v>
          </cell>
          <cell r="H68" t="str">
            <v>Иркутскэнергосбыт</v>
          </cell>
          <cell r="N68" t="str">
            <v>Воронежская, 13</v>
          </cell>
          <cell r="O68" t="str">
            <v>Коммунальный ресурс</v>
          </cell>
        </row>
        <row r="69">
          <cell r="A69" t="str">
            <v>Боткина, 8-б</v>
          </cell>
          <cell r="B69" t="str">
            <v xml:space="preserve">ООО "АДС Трис"; ООО "Лазурит"   </v>
          </cell>
          <cell r="G69" t="str">
            <v>Алмазная, 6</v>
          </cell>
          <cell r="H69" t="str">
            <v>Иркутскэнергосбыт</v>
          </cell>
          <cell r="N69" t="str">
            <v>Воронежская, 13-а</v>
          </cell>
          <cell r="O69" t="str">
            <v>Коммунальный ресурс</v>
          </cell>
        </row>
        <row r="70">
          <cell r="A70" t="str">
            <v>Боткина, 9</v>
          </cell>
          <cell r="B70" t="str">
            <v xml:space="preserve">ООО "АДС Трис"; ООО "Лазурит"   </v>
          </cell>
          <cell r="G70" t="str">
            <v>Алмазная, 7</v>
          </cell>
          <cell r="H70" t="str">
            <v>Иркутскэнергосбыт</v>
          </cell>
          <cell r="N70" t="str">
            <v>Воронежская, 15</v>
          </cell>
          <cell r="O70" t="str">
            <v>Коммунальный ресурс</v>
          </cell>
        </row>
        <row r="71">
          <cell r="A71" t="str">
            <v>Булавина, 12</v>
          </cell>
          <cell r="B71" t="str">
            <v>ООО "АДС Трис"; ООО "Жилкино"</v>
          </cell>
          <cell r="G71" t="str">
            <v>Алмазная, 8</v>
          </cell>
          <cell r="H71" t="str">
            <v>Иркутскэнергосбыт</v>
          </cell>
          <cell r="N71" t="str">
            <v>Воронежская, 15-а</v>
          </cell>
          <cell r="O71" t="str">
            <v>Коммунальный ресурс</v>
          </cell>
        </row>
        <row r="72">
          <cell r="A72" t="str">
            <v>Воронежская, 11</v>
          </cell>
          <cell r="B72" t="str">
            <v>ООО "АДС Трис"; ООО "Жилкино"</v>
          </cell>
          <cell r="G72" t="str">
            <v>Алмазная, 9</v>
          </cell>
          <cell r="H72" t="str">
            <v>Иркутскэнергосбыт</v>
          </cell>
          <cell r="N72" t="str">
            <v>Воронежская, 17</v>
          </cell>
          <cell r="O72" t="str">
            <v>Коммунальный ресурс</v>
          </cell>
        </row>
        <row r="73">
          <cell r="A73" t="str">
            <v>Воронежская, 11-а</v>
          </cell>
          <cell r="B73" t="str">
            <v>ООО "АДС Трис"; ООО "Жилкино"</v>
          </cell>
          <cell r="G73" t="str">
            <v>Алмазная, 9-а</v>
          </cell>
          <cell r="H73" t="str">
            <v>Иркутскэнергосбыт</v>
          </cell>
          <cell r="N73" t="str">
            <v>Воронежская, 17-а</v>
          </cell>
          <cell r="O73" t="str">
            <v>Коммунальный ресурс</v>
          </cell>
        </row>
        <row r="74">
          <cell r="A74" t="str">
            <v>Воронежская, 13</v>
          </cell>
          <cell r="B74" t="str">
            <v>ООО "АДС Трис"; ООО "Жилкино"</v>
          </cell>
          <cell r="G74" t="str">
            <v>Афанасьева, 1</v>
          </cell>
          <cell r="H74" t="str">
            <v>Иркутскэнергосбыт</v>
          </cell>
          <cell r="N74" t="str">
            <v>Воронежская, 19</v>
          </cell>
          <cell r="O74" t="str">
            <v>Коммунальный ресурс</v>
          </cell>
        </row>
        <row r="75">
          <cell r="A75" t="str">
            <v>Воронежская, 13-а</v>
          </cell>
          <cell r="B75" t="str">
            <v>ООО "АДС Трис"; ООО "Жилкино"</v>
          </cell>
          <cell r="G75" t="str">
            <v>Афанасьева, 10</v>
          </cell>
          <cell r="H75" t="str">
            <v>Иркутскэнергосбыт</v>
          </cell>
          <cell r="N75" t="str">
            <v>Воронежская, 19-а</v>
          </cell>
          <cell r="O75" t="str">
            <v>Коммунальный ресурс</v>
          </cell>
        </row>
        <row r="76">
          <cell r="A76" t="str">
            <v>Воронежская, 15</v>
          </cell>
          <cell r="B76" t="str">
            <v>ООО "АДС Трис"; ООО "Жилкино"</v>
          </cell>
          <cell r="G76" t="str">
            <v>Афанасьева, 12</v>
          </cell>
          <cell r="H76" t="str">
            <v>Иркутскэнергосбыт</v>
          </cell>
          <cell r="N76" t="str">
            <v>Воронежская, 23-а</v>
          </cell>
          <cell r="O76" t="str">
            <v>Коммунальный ресурс</v>
          </cell>
        </row>
        <row r="77">
          <cell r="A77" t="str">
            <v>Воронежская, 15-а</v>
          </cell>
          <cell r="B77" t="str">
            <v>ООО "АДС Трис"; ООО "Жилкино"</v>
          </cell>
          <cell r="G77" t="str">
            <v>Афанасьева, 13</v>
          </cell>
          <cell r="H77" t="str">
            <v>Иркутскэнергосбыт</v>
          </cell>
          <cell r="N77" t="str">
            <v>Воронежская, 25-а</v>
          </cell>
          <cell r="O77" t="str">
            <v>Коммунальный ресурс</v>
          </cell>
        </row>
        <row r="78">
          <cell r="A78" t="str">
            <v>Воронежская, 17</v>
          </cell>
          <cell r="B78" t="str">
            <v>ООО "АДС Трис"; ООО "Жилкино"</v>
          </cell>
          <cell r="G78" t="str">
            <v>Афанасьева, 15</v>
          </cell>
          <cell r="H78" t="str">
            <v>Иркутскэнергосбыт</v>
          </cell>
          <cell r="N78" t="str">
            <v>Гоголя, 4</v>
          </cell>
          <cell r="O78" t="str">
            <v>Лоншаков В.И. ИП</v>
          </cell>
        </row>
        <row r="79">
          <cell r="A79" t="str">
            <v>Воронежская, 17-а</v>
          </cell>
          <cell r="B79" t="str">
            <v>ООО "АДС Трис"; ООО "Жилкино"</v>
          </cell>
          <cell r="G79" t="str">
            <v>Афанасьева, 2</v>
          </cell>
          <cell r="H79" t="str">
            <v>Иркутскэнергосбыт</v>
          </cell>
          <cell r="N79" t="str">
            <v>Гоголя, 7</v>
          </cell>
          <cell r="O79" t="str">
            <v>Лоншаков В.И. ИП</v>
          </cell>
        </row>
        <row r="80">
          <cell r="A80" t="str">
            <v>Воронежская, 19</v>
          </cell>
          <cell r="B80" t="str">
            <v>ООО "АДС Трис"; ООО "Жилкино"</v>
          </cell>
          <cell r="G80" t="str">
            <v>Афанасьева, 3</v>
          </cell>
          <cell r="H80" t="str">
            <v>Иркутскэнергосбыт</v>
          </cell>
          <cell r="N80" t="str">
            <v>Гоголя, 30</v>
          </cell>
          <cell r="O80" t="str">
            <v>Лоншаков В.А. ИП</v>
          </cell>
        </row>
        <row r="81">
          <cell r="A81" t="str">
            <v>Воронежская, 19-а</v>
          </cell>
          <cell r="B81" t="str">
            <v>ООО "АДС Трис"; ООО "Жилкино"</v>
          </cell>
          <cell r="G81" t="str">
            <v>Афанасьева, 4</v>
          </cell>
          <cell r="H81" t="str">
            <v>Иркутскэнергосбыт</v>
          </cell>
          <cell r="N81" t="str">
            <v>Гоголя, 42</v>
          </cell>
          <cell r="O81" t="str">
            <v>Лоншаков В.А. ИП</v>
          </cell>
        </row>
        <row r="82">
          <cell r="A82" t="str">
            <v>Воронежская, 23-а</v>
          </cell>
          <cell r="B82" t="str">
            <v>ООО "АДС Трис"; ООО "Жилкино"</v>
          </cell>
          <cell r="G82" t="str">
            <v>Афанасьева, 5</v>
          </cell>
          <cell r="H82" t="str">
            <v>Иркутскэнергосбыт</v>
          </cell>
          <cell r="N82" t="str">
            <v>Гоголя, 42-а</v>
          </cell>
          <cell r="O82" t="str">
            <v>Лоншаков В.А. ИП</v>
          </cell>
        </row>
        <row r="83">
          <cell r="A83" t="str">
            <v>Воронежская, 25-а</v>
          </cell>
          <cell r="B83" t="str">
            <v>ООО "АДС Трис"; ООО "Жилкино"</v>
          </cell>
          <cell r="G83" t="str">
            <v>Афанасьева, 7</v>
          </cell>
          <cell r="H83" t="str">
            <v>Иркутскэнергосбыт</v>
          </cell>
          <cell r="N83" t="str">
            <v>Гоголя, 42-г</v>
          </cell>
          <cell r="O83" t="str">
            <v>Лоншаков В.А. ИП</v>
          </cell>
        </row>
        <row r="84">
          <cell r="A84" t="str">
            <v>Воронежская, 5-а</v>
          </cell>
          <cell r="B84" t="str">
            <v>ООО "АДС Трис"; ООО "Жилкино"</v>
          </cell>
          <cell r="G84" t="str">
            <v>Афанасьева, 9</v>
          </cell>
          <cell r="H84" t="str">
            <v>Иркутскэнергосбыт</v>
          </cell>
          <cell r="N84" t="str">
            <v>Гоголя, 45</v>
          </cell>
          <cell r="O84" t="str">
            <v>Лоншаков В.А. ИП</v>
          </cell>
        </row>
        <row r="85">
          <cell r="A85" t="str">
            <v>Воронежская, 7-а</v>
          </cell>
          <cell r="B85" t="str">
            <v>ООО "АДС Трис"; ООО "Жилкино"</v>
          </cell>
          <cell r="G85" t="str">
            <v>Багратиона, 52</v>
          </cell>
          <cell r="H85" t="str">
            <v>Иркутскэнергосбыт</v>
          </cell>
          <cell r="N85" t="str">
            <v>Гоголя, 71</v>
          </cell>
          <cell r="O85" t="str">
            <v>Доверие ООО</v>
          </cell>
        </row>
        <row r="86">
          <cell r="A86" t="str">
            <v>Воронежская, 9</v>
          </cell>
          <cell r="B86" t="str">
            <v>ООО "АДС Трис"; ООО "Жилкино"</v>
          </cell>
          <cell r="G86" t="str">
            <v>Бажова, 2</v>
          </cell>
          <cell r="H86" t="str">
            <v>Иркутскэнергосбыт</v>
          </cell>
          <cell r="N86" t="str">
            <v>Гоголя, 73</v>
          </cell>
          <cell r="O86" t="str">
            <v>Доверие ООО</v>
          </cell>
        </row>
        <row r="87">
          <cell r="A87" t="str">
            <v>Воронежская, 9-а</v>
          </cell>
          <cell r="B87" t="str">
            <v>ООО "АДС Трис"; ООО "Жилкино"</v>
          </cell>
          <cell r="G87" t="str">
            <v>Бажова, 4</v>
          </cell>
          <cell r="H87" t="str">
            <v>Иркутскэнергосбыт</v>
          </cell>
          <cell r="N87" t="str">
            <v>Гоголя, 77</v>
          </cell>
          <cell r="O87" t="str">
            <v>Доверие ООО</v>
          </cell>
        </row>
        <row r="88">
          <cell r="A88" t="str">
            <v>Гоголя, 104</v>
          </cell>
          <cell r="B88" t="str">
            <v xml:space="preserve">ООО "АДС Трис"; ООО "Лазурит"   </v>
          </cell>
          <cell r="G88" t="str">
            <v>Бажова, 6</v>
          </cell>
          <cell r="H88" t="str">
            <v>Иркутскэнергосбыт</v>
          </cell>
          <cell r="N88" t="str">
            <v>Гоголя, 79</v>
          </cell>
          <cell r="O88" t="str">
            <v>Доверие ООО</v>
          </cell>
        </row>
        <row r="89">
          <cell r="A89" t="str">
            <v>Гоголя, 2</v>
          </cell>
          <cell r="B89" t="str">
            <v xml:space="preserve">ООО "АДС Трис"; ООО "Лазурит"   </v>
          </cell>
          <cell r="G89" t="str">
            <v>Боткина, 11</v>
          </cell>
          <cell r="H89" t="str">
            <v>Иркутскэнергосбыт</v>
          </cell>
          <cell r="N89" t="str">
            <v>Гоголя, 83</v>
          </cell>
          <cell r="O89" t="str">
            <v>Доверие ООО</v>
          </cell>
        </row>
        <row r="90">
          <cell r="A90" t="str">
            <v>Гоголя, 21</v>
          </cell>
          <cell r="B90" t="str">
            <v xml:space="preserve">ООО "АДС Трис"; ООО "Лазурит"   </v>
          </cell>
          <cell r="G90" t="str">
            <v>Боткина, 2</v>
          </cell>
          <cell r="H90" t="str">
            <v>Иркутскэнергосбыт</v>
          </cell>
          <cell r="N90" t="str">
            <v>Гоголя, 92</v>
          </cell>
          <cell r="O90" t="str">
            <v>Доверие ООО</v>
          </cell>
        </row>
        <row r="91">
          <cell r="A91" t="str">
            <v>Гоголя, 30</v>
          </cell>
          <cell r="B91" t="str">
            <v xml:space="preserve">ООО "АДС Трис"; ООО "Лазурит"   </v>
          </cell>
          <cell r="G91" t="str">
            <v>Боткина, 32</v>
          </cell>
          <cell r="H91" t="str">
            <v>Иркутскэнергосбыт</v>
          </cell>
          <cell r="N91" t="str">
            <v>Гоголя, 104</v>
          </cell>
          <cell r="O91" t="str">
            <v>Доверие ООО</v>
          </cell>
        </row>
        <row r="92">
          <cell r="A92" t="str">
            <v>Гоголя, 4</v>
          </cell>
          <cell r="B92" t="str">
            <v xml:space="preserve">ООО "АДС Трис"; ООО "Лазурит"   </v>
          </cell>
          <cell r="G92" t="str">
            <v>Боткина, 5</v>
          </cell>
          <cell r="H92" t="str">
            <v>Иркутскэнергосбыт</v>
          </cell>
          <cell r="N92" t="str">
            <v>Грибоедова, 1</v>
          </cell>
          <cell r="O92" t="str">
            <v>Першин ИП</v>
          </cell>
        </row>
        <row r="93">
          <cell r="A93" t="str">
            <v>Гоголя, 42</v>
          </cell>
          <cell r="B93" t="str">
            <v xml:space="preserve">ООО "АДС Трис"; ООО "Лазурит"   </v>
          </cell>
          <cell r="G93" t="str">
            <v>Боткина, 6/16</v>
          </cell>
          <cell r="H93" t="str">
            <v>Иркутскэнергосбыт</v>
          </cell>
          <cell r="N93" t="str">
            <v>Грибоедова, 4</v>
          </cell>
          <cell r="O93" t="str">
            <v>Першин ИП</v>
          </cell>
        </row>
        <row r="94">
          <cell r="A94" t="str">
            <v>Гоголя, 42-а</v>
          </cell>
          <cell r="B94" t="str">
            <v xml:space="preserve">ООО "АДС Трис"; ООО "Лазурит"   </v>
          </cell>
          <cell r="G94" t="str">
            <v>Боткина, 6/24</v>
          </cell>
          <cell r="H94" t="str">
            <v>Иркутскэнергосбыт</v>
          </cell>
          <cell r="N94" t="str">
            <v>Грибоедова, 5</v>
          </cell>
          <cell r="O94" t="str">
            <v>Першин ИП</v>
          </cell>
        </row>
        <row r="95">
          <cell r="A95" t="str">
            <v>Гоголя, 42-в</v>
          </cell>
          <cell r="B95" t="str">
            <v xml:space="preserve">ООО "АДС Трис"; ООО "Лазурит"   </v>
          </cell>
          <cell r="G95" t="str">
            <v>Боткина, 6/25</v>
          </cell>
          <cell r="H95" t="str">
            <v>Иркутскэнергосбыт</v>
          </cell>
          <cell r="N95" t="str">
            <v>Грибоедова, 63</v>
          </cell>
          <cell r="O95" t="str">
            <v>Доверие ООО</v>
          </cell>
        </row>
        <row r="96">
          <cell r="A96" t="str">
            <v>Гоголя, 42-г</v>
          </cell>
          <cell r="B96" t="str">
            <v xml:space="preserve">ООО "АДС Трис"; ООО "Лазурит"   </v>
          </cell>
          <cell r="G96" t="str">
            <v>Боткина, 6/28</v>
          </cell>
          <cell r="H96" t="str">
            <v>Иркутскэнергосбыт</v>
          </cell>
          <cell r="N96" t="str">
            <v>Грибоедова, 65</v>
          </cell>
          <cell r="O96" t="str">
            <v>Доверие ООО</v>
          </cell>
        </row>
        <row r="97">
          <cell r="A97" t="str">
            <v>Гоголя, 43</v>
          </cell>
          <cell r="B97" t="str">
            <v xml:space="preserve">ООО "АДС Трис"; ООО "Лазурит"   </v>
          </cell>
          <cell r="G97" t="str">
            <v>Боткина, 6/30</v>
          </cell>
          <cell r="H97" t="str">
            <v>Иркутскэнергосбыт</v>
          </cell>
          <cell r="N97" t="str">
            <v>Грибоедова, 67</v>
          </cell>
          <cell r="O97" t="str">
            <v>Доверие ООО</v>
          </cell>
        </row>
        <row r="98">
          <cell r="A98" t="str">
            <v>Гоголя, 45</v>
          </cell>
          <cell r="B98" t="str">
            <v xml:space="preserve">ООО "АДС Трис"; ООО "Лазурит"   </v>
          </cell>
          <cell r="G98" t="str">
            <v>Боткина, 7</v>
          </cell>
          <cell r="H98" t="str">
            <v>Иркутскэнергосбыт</v>
          </cell>
          <cell r="N98" t="str">
            <v>Джамбула, 7</v>
          </cell>
          <cell r="O98" t="str">
            <v>Лоншаков В.И. ИП</v>
          </cell>
        </row>
        <row r="99">
          <cell r="A99" t="str">
            <v>Гоголя, 6</v>
          </cell>
          <cell r="B99" t="str">
            <v xml:space="preserve">ООО "АДС Трис"; ООО "Лазурит"   </v>
          </cell>
          <cell r="G99" t="str">
            <v>Боткина, 8-а</v>
          </cell>
          <cell r="H99" t="str">
            <v>Иркутскэнергосбыт</v>
          </cell>
          <cell r="N99" t="str">
            <v>Добролюбова, 1</v>
          </cell>
          <cell r="O99" t="str">
            <v>Доверие ООО</v>
          </cell>
        </row>
        <row r="100">
          <cell r="A100" t="str">
            <v>Гоголя, 7</v>
          </cell>
          <cell r="B100" t="str">
            <v xml:space="preserve">ООО "АДС Трис"; ООО "Лазурит"   </v>
          </cell>
          <cell r="G100" t="str">
            <v>Боткина, 8-б</v>
          </cell>
          <cell r="H100" t="str">
            <v>Иркутскэнергосбыт</v>
          </cell>
          <cell r="N100" t="str">
            <v>Добролюбова, 3</v>
          </cell>
          <cell r="O100" t="str">
            <v>Доверие ООО</v>
          </cell>
        </row>
        <row r="101">
          <cell r="A101" t="str">
            <v>Гоголя, 71</v>
          </cell>
          <cell r="B101" t="str">
            <v xml:space="preserve">ООО "АДС Трис"; ООО "Лазурит"   </v>
          </cell>
          <cell r="G101" t="str">
            <v>Боткина, 9</v>
          </cell>
          <cell r="H101" t="str">
            <v>Иркутскэнергосбыт</v>
          </cell>
          <cell r="N101" t="str">
            <v>Добролюбова, 12</v>
          </cell>
          <cell r="O101" t="str">
            <v>Доверие ООО</v>
          </cell>
        </row>
        <row r="102">
          <cell r="A102" t="str">
            <v>Гоголя, 73</v>
          </cell>
          <cell r="B102" t="str">
            <v xml:space="preserve">ООО "АДС Трис"; ООО "Лазурит"   </v>
          </cell>
          <cell r="G102" t="str">
            <v>Булавина, 12</v>
          </cell>
          <cell r="H102" t="str">
            <v>Иркутскэнергосбыт</v>
          </cell>
          <cell r="N102" t="str">
            <v>Добролюбова, 17</v>
          </cell>
          <cell r="O102" t="str">
            <v>Доверие ООО</v>
          </cell>
        </row>
        <row r="103">
          <cell r="A103" t="str">
            <v>Гоголя, 75</v>
          </cell>
          <cell r="B103" t="str">
            <v xml:space="preserve">ООО "АДС Трис"; ООО "Лазурит"   </v>
          </cell>
          <cell r="G103" t="str">
            <v>Воронежская, 11</v>
          </cell>
          <cell r="H103" t="str">
            <v>Иркутскэнергосбыт</v>
          </cell>
          <cell r="N103" t="str">
            <v>Доржи Банзарова, 19</v>
          </cell>
          <cell r="O103" t="str">
            <v>Фонталова ИП</v>
          </cell>
        </row>
        <row r="104">
          <cell r="A104" t="str">
            <v>Гоголя, 77</v>
          </cell>
          <cell r="B104" t="str">
            <v xml:space="preserve">ООО "АДС Трис"; ООО "Лазурит"   </v>
          </cell>
          <cell r="G104" t="str">
            <v>Воронежская, 11-а</v>
          </cell>
          <cell r="H104" t="str">
            <v>Иркутскэнергосбыт</v>
          </cell>
          <cell r="N104" t="str">
            <v>Доржи Банзарова, 25</v>
          </cell>
          <cell r="O104" t="str">
            <v>Фонталова ИП</v>
          </cell>
        </row>
        <row r="105">
          <cell r="A105" t="str">
            <v>Гоголя, 79</v>
          </cell>
          <cell r="B105" t="str">
            <v xml:space="preserve">ООО "АДС Трис"; ООО "Лазурит"   </v>
          </cell>
          <cell r="G105" t="str">
            <v>Воронежская, 13</v>
          </cell>
          <cell r="H105" t="str">
            <v>Русэнергосбыт</v>
          </cell>
          <cell r="N105" t="str">
            <v>Достоевского, 12</v>
          </cell>
          <cell r="O105" t="str">
            <v>Першин ИП</v>
          </cell>
        </row>
        <row r="106">
          <cell r="A106" t="str">
            <v>Гоголя, 83</v>
          </cell>
          <cell r="B106" t="str">
            <v xml:space="preserve">ООО "АДС Трис"; ООО "Лазурит"   </v>
          </cell>
          <cell r="G106" t="str">
            <v>Воронежская, 13-а</v>
          </cell>
          <cell r="H106" t="str">
            <v>Иркутскэнергосбыт</v>
          </cell>
          <cell r="N106" t="str">
            <v>Достоевского, 14</v>
          </cell>
          <cell r="O106" t="str">
            <v>Першин ИП</v>
          </cell>
        </row>
        <row r="107">
          <cell r="A107" t="str">
            <v>Гоголя, 92</v>
          </cell>
          <cell r="B107" t="str">
            <v xml:space="preserve">ООО "АДС Трис"; ООО "Лазурит"   </v>
          </cell>
          <cell r="G107" t="str">
            <v>Воронежская, 15</v>
          </cell>
          <cell r="H107" t="str">
            <v>Русэнергосбыт</v>
          </cell>
          <cell r="N107" t="str">
            <v>Жуковского, 21</v>
          </cell>
          <cell r="O107" t="str">
            <v>Доверие ООО</v>
          </cell>
        </row>
        <row r="108">
          <cell r="A108" t="str">
            <v>Грибоедова, 1</v>
          </cell>
          <cell r="B108" t="str">
            <v xml:space="preserve">ООО "АДС Трис"; ООО "Лазурит"   </v>
          </cell>
          <cell r="G108" t="str">
            <v>Воронежская, 15-а</v>
          </cell>
          <cell r="H108" t="str">
            <v>Иркутскэнергосбыт</v>
          </cell>
          <cell r="N108" t="str">
            <v>Звездинская, 22</v>
          </cell>
          <cell r="O108" t="str">
            <v>Першин ИП</v>
          </cell>
        </row>
        <row r="109">
          <cell r="A109" t="str">
            <v>Грибоедова, 2-а</v>
          </cell>
          <cell r="B109" t="str">
            <v xml:space="preserve">ООО "АДС Трис"; ООО "Лазурит"   </v>
          </cell>
          <cell r="G109" t="str">
            <v>Воронежская, 17</v>
          </cell>
          <cell r="H109" t="str">
            <v>Русэнергосбыт</v>
          </cell>
          <cell r="N109" t="str">
            <v>Звездинская, 26</v>
          </cell>
          <cell r="O109" t="str">
            <v>Першин ИП</v>
          </cell>
        </row>
        <row r="110">
          <cell r="A110" t="str">
            <v>Грибоедова, 4</v>
          </cell>
          <cell r="B110" t="str">
            <v xml:space="preserve">ООО "АДС Трис"; ООО "Лазурит"   </v>
          </cell>
          <cell r="G110" t="str">
            <v>Воронежская, 17-а</v>
          </cell>
          <cell r="H110" t="str">
            <v>Иркутскэнергосбыт</v>
          </cell>
          <cell r="N110" t="str">
            <v>Зеленый, 1</v>
          </cell>
          <cell r="O110" t="str">
            <v>Лоншаков В.А. ИП</v>
          </cell>
        </row>
        <row r="111">
          <cell r="A111" t="str">
            <v>Грибоедова, 5</v>
          </cell>
          <cell r="B111" t="str">
            <v xml:space="preserve">ООО "АДС Трис"; ООО "Лазурит"   </v>
          </cell>
          <cell r="G111" t="str">
            <v>Воронежская, 19</v>
          </cell>
          <cell r="H111" t="str">
            <v>Русэнергосбыт</v>
          </cell>
          <cell r="N111" t="str">
            <v>Ивана Франко, 2</v>
          </cell>
          <cell r="O111" t="str">
            <v>Доверие ООО</v>
          </cell>
        </row>
        <row r="112">
          <cell r="A112" t="str">
            <v>Грибоедова, 63</v>
          </cell>
          <cell r="B112" t="str">
            <v xml:space="preserve">ООО "АДС Трис"; ООО "Лазурит"   </v>
          </cell>
          <cell r="G112" t="str">
            <v>Воронежская, 19-а</v>
          </cell>
          <cell r="H112" t="str">
            <v>Иркутскэнергосбыт</v>
          </cell>
          <cell r="N112" t="str">
            <v>Ивана Франко, 4</v>
          </cell>
          <cell r="O112" t="str">
            <v>Доверие ООО</v>
          </cell>
        </row>
        <row r="113">
          <cell r="A113" t="str">
            <v>Грибоедова, 65</v>
          </cell>
          <cell r="B113" t="str">
            <v xml:space="preserve">ООО "АДС Трис"; ООО "Лазурит"   </v>
          </cell>
          <cell r="G113" t="str">
            <v>Воронежская, 23-а</v>
          </cell>
          <cell r="H113" t="str">
            <v>Иркутскэнергосбыт</v>
          </cell>
          <cell r="N113" t="str">
            <v>Ивана Франко, 6</v>
          </cell>
          <cell r="O113" t="str">
            <v>Доверие ООО</v>
          </cell>
        </row>
        <row r="114">
          <cell r="A114" t="str">
            <v>Грибоедова, 67</v>
          </cell>
          <cell r="B114" t="str">
            <v xml:space="preserve">ООО "АДС Трис"; ООО "Лазурит"   </v>
          </cell>
          <cell r="G114" t="str">
            <v>Воронежская, 25-а</v>
          </cell>
          <cell r="H114" t="str">
            <v>Иркутскэнергосбыт</v>
          </cell>
          <cell r="N114" t="str">
            <v>Ивана Франко, 8</v>
          </cell>
          <cell r="O114" t="str">
            <v>Доверие ООО</v>
          </cell>
        </row>
        <row r="115">
          <cell r="A115" t="str">
            <v>Джамбула, 7</v>
          </cell>
          <cell r="B115" t="str">
            <v xml:space="preserve">ООО "АДС Трис"; ООО "Лазурит"   </v>
          </cell>
          <cell r="G115" t="str">
            <v>Воронежская, 5-а</v>
          </cell>
          <cell r="H115" t="str">
            <v>Иркутскэнергосбыт</v>
          </cell>
          <cell r="N115" t="str">
            <v>Ивана Франко, 10</v>
          </cell>
          <cell r="O115" t="str">
            <v>Доверие ООО</v>
          </cell>
        </row>
        <row r="116">
          <cell r="A116" t="str">
            <v>Добролюбова, 1</v>
          </cell>
          <cell r="B116" t="str">
            <v xml:space="preserve">ООО "АДС Трис"; ООО "Лазурит"   </v>
          </cell>
          <cell r="G116" t="str">
            <v>Воронежская, 7-а</v>
          </cell>
          <cell r="H116" t="str">
            <v>Иркутскэнергосбыт</v>
          </cell>
          <cell r="N116" t="str">
            <v>Ивана Франко, 12</v>
          </cell>
          <cell r="O116" t="str">
            <v>Доверие ООО</v>
          </cell>
        </row>
        <row r="117">
          <cell r="A117" t="str">
            <v>Добролюбова, 12</v>
          </cell>
          <cell r="B117" t="str">
            <v xml:space="preserve">ООО "АДС Трис"; ООО "Лазурит"   </v>
          </cell>
          <cell r="G117" t="str">
            <v>Воронежская, 9</v>
          </cell>
          <cell r="H117" t="str">
            <v>Иркутскэнергосбыт</v>
          </cell>
          <cell r="N117" t="str">
            <v>Игошина, 10-а</v>
          </cell>
          <cell r="O117" t="str">
            <v>Доверие ООО</v>
          </cell>
        </row>
        <row r="118">
          <cell r="A118" t="str">
            <v>Добролюбова, 17</v>
          </cell>
          <cell r="B118" t="str">
            <v xml:space="preserve">ООО "АДС Трис"; ООО "Лазурит"   </v>
          </cell>
          <cell r="G118" t="str">
            <v>Воронежская, 9-а</v>
          </cell>
          <cell r="H118" t="str">
            <v>Иркутскэнергосбыт</v>
          </cell>
          <cell r="N118" t="str">
            <v>Игошина, 12</v>
          </cell>
          <cell r="O118" t="str">
            <v>Доверие ООО</v>
          </cell>
        </row>
        <row r="119">
          <cell r="A119" t="str">
            <v>Добролюбова, 3</v>
          </cell>
          <cell r="B119" t="str">
            <v xml:space="preserve">ООО "АДС Трис"; ООО "Лазурит"   </v>
          </cell>
          <cell r="G119" t="str">
            <v>Герцена, 2-а</v>
          </cell>
          <cell r="H119" t="str">
            <v>Иркутскэнергосбыт</v>
          </cell>
          <cell r="N119" t="str">
            <v>Игошина, 14</v>
          </cell>
          <cell r="O119" t="str">
            <v>Доверие ООО</v>
          </cell>
        </row>
        <row r="120">
          <cell r="A120" t="str">
            <v>Доржи Банзарова, 19</v>
          </cell>
          <cell r="B120" t="str">
            <v>ООО "АДС Трис"; ООО "Жилкино"</v>
          </cell>
          <cell r="G120" t="str">
            <v>Гоголя, 104</v>
          </cell>
          <cell r="H120" t="str">
            <v>Иркутскэнергосбыт</v>
          </cell>
          <cell r="N120" t="str">
            <v>Известковая, 3</v>
          </cell>
          <cell r="O120" t="str">
            <v>Майское ООО</v>
          </cell>
        </row>
        <row r="121">
          <cell r="A121" t="str">
            <v>Доржи Банзарова, 25</v>
          </cell>
          <cell r="B121" t="str">
            <v>ООО "АДС Трис"; ООО "Жилкино"</v>
          </cell>
          <cell r="G121" t="str">
            <v>Гоголя, 2</v>
          </cell>
          <cell r="H121" t="str">
            <v>Иркутскэнергосбыт</v>
          </cell>
          <cell r="N121" t="str">
            <v>Кайская, 16</v>
          </cell>
          <cell r="O121" t="str">
            <v>Лоншаков В.А. ИП</v>
          </cell>
        </row>
        <row r="122">
          <cell r="A122" t="str">
            <v>Достоевского, 12</v>
          </cell>
          <cell r="B122" t="str">
            <v xml:space="preserve">ООО "АДС Трис"; ООО "Лазурит"   </v>
          </cell>
          <cell r="G122" t="str">
            <v>Гоголя, 21</v>
          </cell>
          <cell r="H122" t="str">
            <v>Иркутскэнергосбыт</v>
          </cell>
          <cell r="N122" t="str">
            <v>Кайская, 41</v>
          </cell>
          <cell r="O122" t="str">
            <v>Першин ИП</v>
          </cell>
        </row>
        <row r="123">
          <cell r="A123" t="str">
            <v>Достоевского, 14</v>
          </cell>
          <cell r="B123" t="str">
            <v xml:space="preserve">ООО "АДС Трис"; ООО "Лазурит"   </v>
          </cell>
          <cell r="G123" t="str">
            <v>Гоголя, 30</v>
          </cell>
          <cell r="H123" t="str">
            <v>Иркутскэнергосбыт</v>
          </cell>
          <cell r="N123" t="str">
            <v>Кайская, 55</v>
          </cell>
          <cell r="O123" t="str">
            <v>Першин ИП</v>
          </cell>
        </row>
        <row r="124">
          <cell r="A124" t="str">
            <v>Жуковского, 21</v>
          </cell>
          <cell r="B124" t="str">
            <v xml:space="preserve">ООО "АДС Трис"; ООО "Лазурит"   </v>
          </cell>
          <cell r="G124" t="str">
            <v>Гоголя, 4</v>
          </cell>
          <cell r="H124" t="str">
            <v>Иркутскэнергосбыт</v>
          </cell>
          <cell r="N124" t="str">
            <v>Кайская, 57</v>
          </cell>
          <cell r="O124" t="str">
            <v>Першин ИП</v>
          </cell>
        </row>
        <row r="125">
          <cell r="A125" t="str">
            <v>Звездинская, 22</v>
          </cell>
          <cell r="B125" t="str">
            <v xml:space="preserve">ООО "АДС Трис"; ООО "Лазурит"   </v>
          </cell>
          <cell r="G125" t="str">
            <v>Гоголя, 42</v>
          </cell>
          <cell r="H125" t="str">
            <v>Иркутскэнергосбыт</v>
          </cell>
          <cell r="N125" t="str">
            <v>Кайская, 60</v>
          </cell>
          <cell r="O125" t="str">
            <v>Першин ИП</v>
          </cell>
        </row>
        <row r="126">
          <cell r="A126" t="str">
            <v>Звездинская, 26</v>
          </cell>
          <cell r="B126" t="str">
            <v xml:space="preserve">ООО "АДС Трис"; ООО "Лазурит"   </v>
          </cell>
          <cell r="G126" t="str">
            <v>Гоголя, 42-а</v>
          </cell>
          <cell r="H126" t="str">
            <v>Иркутскэнергосбыт</v>
          </cell>
          <cell r="N126" t="str">
            <v>Касьянова, 16</v>
          </cell>
          <cell r="O126" t="str">
            <v>Лоншаков В.И. ИП</v>
          </cell>
        </row>
        <row r="127">
          <cell r="A127" t="str">
            <v>Зеленый, 1</v>
          </cell>
          <cell r="B127" t="str">
            <v xml:space="preserve">ООО "АДС Трис"; ООО "Лазурит"   </v>
          </cell>
          <cell r="G127" t="str">
            <v>Гоголя, 42-б</v>
          </cell>
          <cell r="H127" t="str">
            <v>Иркутскэнергосбыт</v>
          </cell>
          <cell r="N127" t="str">
            <v>Касьянова, 20</v>
          </cell>
          <cell r="O127" t="str">
            <v>Лоншаков В.И. ИП</v>
          </cell>
        </row>
        <row r="128">
          <cell r="A128" t="str">
            <v>Ивана Франко, 10</v>
          </cell>
          <cell r="B128" t="str">
            <v xml:space="preserve">ООО "АДС Трис"; ООО "Лазурит"   </v>
          </cell>
          <cell r="G128" t="str">
            <v>Гоголя, 42-в</v>
          </cell>
          <cell r="H128" t="str">
            <v>Иркутскэнергосбыт</v>
          </cell>
          <cell r="N128" t="str">
            <v>Касьянова, 22</v>
          </cell>
          <cell r="O128" t="str">
            <v>Лоншаков В.И. ИП</v>
          </cell>
        </row>
        <row r="129">
          <cell r="A129" t="str">
            <v>Ивана Франко, 12</v>
          </cell>
          <cell r="B129" t="str">
            <v xml:space="preserve">ООО "АДС Трис"; ООО "Лазурит"   </v>
          </cell>
          <cell r="G129" t="str">
            <v>Гоголя, 42-г</v>
          </cell>
          <cell r="H129" t="str">
            <v>Иркутскэнергосбыт</v>
          </cell>
          <cell r="N129" t="str">
            <v>Касьянова, 36</v>
          </cell>
          <cell r="O129" t="str">
            <v>Першин ИП</v>
          </cell>
        </row>
        <row r="130">
          <cell r="A130" t="str">
            <v>Ивана Франко, 2</v>
          </cell>
          <cell r="B130" t="str">
            <v xml:space="preserve">ООО "АДС Трис"; ООО "Лазурит"   </v>
          </cell>
          <cell r="G130" t="str">
            <v>Гоголя, 43</v>
          </cell>
          <cell r="H130" t="str">
            <v>Иркутскэнергосбыт</v>
          </cell>
          <cell r="N130" t="str">
            <v>Клары Цеткин, 8</v>
          </cell>
          <cell r="O130" t="str">
            <v>Лоншаков В.А. ИП</v>
          </cell>
        </row>
        <row r="131">
          <cell r="A131" t="str">
            <v>Ивана Франко, 4</v>
          </cell>
          <cell r="B131" t="str">
            <v xml:space="preserve">ООО "АДС Трис"; ООО "Лазурит"   </v>
          </cell>
          <cell r="G131" t="str">
            <v>Гоголя, 45</v>
          </cell>
          <cell r="H131" t="str">
            <v>Иркутскэнергосбыт</v>
          </cell>
          <cell r="N131" t="str">
            <v>Клары Цеткин, 22</v>
          </cell>
          <cell r="O131" t="str">
            <v>Лоншаков В.А. ИП</v>
          </cell>
        </row>
        <row r="132">
          <cell r="A132" t="str">
            <v>Ивана Франко, 6</v>
          </cell>
          <cell r="B132" t="str">
            <v xml:space="preserve">ООО "АДС Трис"; ООО "Лазурит"   </v>
          </cell>
          <cell r="G132" t="str">
            <v>Гоголя, 53/5</v>
          </cell>
          <cell r="H132" t="str">
            <v>Иркутскэнергосбыт</v>
          </cell>
          <cell r="N132" t="str">
            <v>Клары Цеткин, 25</v>
          </cell>
          <cell r="O132" t="str">
            <v>Першин ИП</v>
          </cell>
        </row>
        <row r="133">
          <cell r="A133" t="str">
            <v>Ивана Франко, 8</v>
          </cell>
          <cell r="B133" t="str">
            <v xml:space="preserve">ООО "АДС Трис"; ООО "Лазурит"   </v>
          </cell>
          <cell r="G133" t="str">
            <v>Гоголя, 6</v>
          </cell>
          <cell r="H133" t="str">
            <v>Иркутскэнергосбыт</v>
          </cell>
          <cell r="N133" t="str">
            <v>Клары Цеткин, 30-а</v>
          </cell>
          <cell r="O133" t="str">
            <v>Першин ИП</v>
          </cell>
        </row>
        <row r="134">
          <cell r="A134" t="str">
            <v>Игошина, 10</v>
          </cell>
          <cell r="B134" t="str">
            <v xml:space="preserve">ООО "АДС Трис"; ООО "Лазурит"   </v>
          </cell>
          <cell r="G134" t="str">
            <v>Гоголя, 7</v>
          </cell>
          <cell r="H134" t="str">
            <v>Иркутскэнергосбыт</v>
          </cell>
          <cell r="N134" t="str">
            <v>Клары Цеткин, 36</v>
          </cell>
          <cell r="O134" t="str">
            <v>Першин ИП</v>
          </cell>
        </row>
        <row r="135">
          <cell r="A135" t="str">
            <v>Игошина, 10-а</v>
          </cell>
          <cell r="B135" t="str">
            <v xml:space="preserve">ООО "АДС Трис"; ООО "Лазурит"   </v>
          </cell>
          <cell r="G135" t="str">
            <v>Гоголя, 71</v>
          </cell>
          <cell r="H135" t="str">
            <v>Иркутскэнергосбыт</v>
          </cell>
          <cell r="N135" t="str">
            <v>Клары Цеткин, 38</v>
          </cell>
          <cell r="O135" t="str">
            <v>Першин ИП</v>
          </cell>
        </row>
        <row r="136">
          <cell r="A136" t="str">
            <v>Игошина, 12</v>
          </cell>
          <cell r="B136" t="str">
            <v xml:space="preserve">ООО "АДС Трис"; ООО "Лазурит"   </v>
          </cell>
          <cell r="G136" t="str">
            <v>Гоголя, 73</v>
          </cell>
          <cell r="H136" t="str">
            <v>Иркутскэнергосбыт</v>
          </cell>
          <cell r="N136" t="str">
            <v>Колхозная, 14</v>
          </cell>
          <cell r="O136" t="str">
            <v>Доверие ООО</v>
          </cell>
        </row>
        <row r="137">
          <cell r="A137" t="str">
            <v>Игошина, 14</v>
          </cell>
          <cell r="B137" t="str">
            <v xml:space="preserve">ООО "АДС Трис"; ООО "Лазурит"   </v>
          </cell>
          <cell r="G137" t="str">
            <v>Гоголя, 75</v>
          </cell>
          <cell r="H137" t="str">
            <v>Иркутскэнергосбыт</v>
          </cell>
          <cell r="N137" t="str">
            <v>Колхозная, 26</v>
          </cell>
          <cell r="O137" t="str">
            <v>Доверие ООО</v>
          </cell>
        </row>
        <row r="138">
          <cell r="A138" t="str">
            <v>Игошина, 16</v>
          </cell>
          <cell r="B138" t="str">
            <v xml:space="preserve">ООО "АДС Трис"; ООО "Лазурит"   </v>
          </cell>
          <cell r="G138" t="str">
            <v>Гоголя, 77</v>
          </cell>
          <cell r="H138" t="str">
            <v>Иркутскэнергосбыт</v>
          </cell>
          <cell r="N138" t="str">
            <v>Колхозная, 51</v>
          </cell>
          <cell r="O138" t="str">
            <v>Доверие ООО</v>
          </cell>
        </row>
        <row r="139">
          <cell r="A139" t="str">
            <v>Известковая, 3</v>
          </cell>
          <cell r="B139" t="str">
            <v xml:space="preserve">ООО "АДС Трис"; ИП Замараев Ю.А. </v>
          </cell>
          <cell r="G139" t="str">
            <v>Гоголя, 79</v>
          </cell>
          <cell r="H139" t="str">
            <v>Иркутскэнергосбыт</v>
          </cell>
          <cell r="N139" t="str">
            <v>Колхозная, 89</v>
          </cell>
          <cell r="O139" t="str">
            <v>Першин ИП</v>
          </cell>
        </row>
        <row r="140">
          <cell r="A140" t="str">
            <v>Кайская, 16</v>
          </cell>
          <cell r="B140" t="str">
            <v xml:space="preserve">ООО "АДС Трис"; ООО "Лазурит"   </v>
          </cell>
          <cell r="G140" t="str">
            <v>Гоголя, 83</v>
          </cell>
          <cell r="H140" t="str">
            <v>Иркутскэнергосбыт</v>
          </cell>
          <cell r="N140" t="str">
            <v>Кольцова, 36</v>
          </cell>
          <cell r="O140" t="str">
            <v>Першин ИП</v>
          </cell>
        </row>
        <row r="141">
          <cell r="A141" t="str">
            <v>Кайская, 3-б</v>
          </cell>
          <cell r="B141" t="str">
            <v xml:space="preserve">ООО "АДС Трис"; ООО "Лазурит"   </v>
          </cell>
          <cell r="G141" t="str">
            <v>Гоголя, 92</v>
          </cell>
          <cell r="H141" t="str">
            <v>Иркутскэнергосбыт</v>
          </cell>
          <cell r="N141" t="str">
            <v>Лермонтова, 4</v>
          </cell>
          <cell r="O141" t="str">
            <v>Лоншаков В.А. ИП</v>
          </cell>
        </row>
        <row r="142">
          <cell r="A142" t="str">
            <v>Кайская, 41</v>
          </cell>
          <cell r="B142" t="str">
            <v xml:space="preserve">ООО "АДС Трис"; ООО "Лазурит"   </v>
          </cell>
          <cell r="G142" t="str">
            <v>Гранитная, 2</v>
          </cell>
          <cell r="H142" t="str">
            <v>Иркутскэнергосбыт</v>
          </cell>
          <cell r="N142" t="str">
            <v>Лермонтова, 24</v>
          </cell>
          <cell r="O142" t="str">
            <v>Першин ИП</v>
          </cell>
        </row>
        <row r="143">
          <cell r="A143" t="str">
            <v>Кайская, 55</v>
          </cell>
          <cell r="B143" t="str">
            <v xml:space="preserve">ООО "АДС Трис"; ООО "Лазурит"   </v>
          </cell>
          <cell r="G143" t="str">
            <v>Гранитная, 3</v>
          </cell>
          <cell r="H143" t="str">
            <v>Иркутскэнергосбыт</v>
          </cell>
          <cell r="N143" t="str">
            <v>Лермонтова, 59</v>
          </cell>
          <cell r="O143" t="str">
            <v>Доверие ООО</v>
          </cell>
        </row>
        <row r="144">
          <cell r="A144" t="str">
            <v>Кайская, 57</v>
          </cell>
          <cell r="B144" t="str">
            <v xml:space="preserve">ООО "АДС Трис"; ООО "Лазурит"   </v>
          </cell>
          <cell r="G144" t="str">
            <v>Грибоедова, 1</v>
          </cell>
          <cell r="H144" t="str">
            <v>Иркутскэнергосбыт</v>
          </cell>
          <cell r="N144" t="str">
            <v>Лермонтова, 61</v>
          </cell>
          <cell r="O144" t="str">
            <v>Доверие ООО</v>
          </cell>
        </row>
        <row r="145">
          <cell r="A145" t="str">
            <v>Кайская, 60</v>
          </cell>
          <cell r="B145" t="str">
            <v xml:space="preserve">ООО "АДС Трис"; ООО "Лазурит"   </v>
          </cell>
          <cell r="G145" t="str">
            <v>Грибоедова, 2</v>
          </cell>
          <cell r="H145" t="str">
            <v>Иркутскэнергосбыт</v>
          </cell>
          <cell r="N145" t="str">
            <v>Лермонтова, 65</v>
          </cell>
          <cell r="O145" t="str">
            <v>Доверие ООО</v>
          </cell>
        </row>
        <row r="146">
          <cell r="A146" t="str">
            <v>Касьянова, 16</v>
          </cell>
          <cell r="B146" t="str">
            <v xml:space="preserve">ООО "АДС Трис"; ООО "Лазурит"   </v>
          </cell>
          <cell r="G146" t="str">
            <v>Грибоедова, 2-а</v>
          </cell>
          <cell r="H146" t="str">
            <v>Иркутскэнергосбыт</v>
          </cell>
          <cell r="N146" t="str">
            <v>Лермонтова, 67</v>
          </cell>
          <cell r="O146" t="str">
            <v>Доверие ООО</v>
          </cell>
        </row>
        <row r="147">
          <cell r="A147" t="str">
            <v>Касьянова, 2</v>
          </cell>
          <cell r="B147" t="str">
            <v xml:space="preserve">ООО "АДС Трис"; ООО "Лазурит"   </v>
          </cell>
          <cell r="G147" t="str">
            <v>Грибоедова, 3</v>
          </cell>
          <cell r="H147" t="str">
            <v>Иркутскэнергосбыт</v>
          </cell>
          <cell r="N147" t="str">
            <v>Лермонтова, 69</v>
          </cell>
          <cell r="O147" t="str">
            <v>Доверие ООО</v>
          </cell>
        </row>
        <row r="148">
          <cell r="A148" t="str">
            <v>Касьянова, 20</v>
          </cell>
          <cell r="B148" t="str">
            <v xml:space="preserve">ООО "АДС Трис"; ООО "Лазурит"   </v>
          </cell>
          <cell r="G148" t="str">
            <v>Грибоедова, 4</v>
          </cell>
          <cell r="H148" t="str">
            <v>Иркутскэнергосбыт</v>
          </cell>
          <cell r="N148" t="str">
            <v>Лермонтова, 71</v>
          </cell>
          <cell r="O148" t="str">
            <v>Доверие ООО</v>
          </cell>
        </row>
        <row r="149">
          <cell r="A149" t="str">
            <v>Касьянова, 22</v>
          </cell>
          <cell r="B149" t="str">
            <v xml:space="preserve">ООО "АДС Трис"; ООО "Лазурит"   </v>
          </cell>
          <cell r="G149" t="str">
            <v>Грибоедова, 5</v>
          </cell>
          <cell r="H149" t="str">
            <v>Иркутскэнергосбыт</v>
          </cell>
          <cell r="N149" t="str">
            <v>Лермонтова, 77</v>
          </cell>
          <cell r="O149" t="str">
            <v>Доверие ООО</v>
          </cell>
        </row>
        <row r="150">
          <cell r="A150" t="str">
            <v>Касьянова, 36</v>
          </cell>
          <cell r="B150" t="str">
            <v xml:space="preserve">ООО "АДС Трис"; ООО "Лазурит"   </v>
          </cell>
          <cell r="G150" t="str">
            <v>Грибоедова, 63</v>
          </cell>
          <cell r="H150" t="str">
            <v>Иркутскэнергосбыт</v>
          </cell>
          <cell r="N150" t="str">
            <v>Лермонтова, 84</v>
          </cell>
          <cell r="O150" t="str">
            <v>Доверие ООО</v>
          </cell>
        </row>
        <row r="151">
          <cell r="A151" t="str">
            <v>Клары Цеткин, 19</v>
          </cell>
          <cell r="B151" t="str">
            <v xml:space="preserve"> ООО "Лазурит"   </v>
          </cell>
          <cell r="G151" t="str">
            <v>Грибоедова, 65</v>
          </cell>
          <cell r="H151" t="str">
            <v>Иркутскэнергосбыт</v>
          </cell>
          <cell r="N151" t="str">
            <v>Лермонтова, 86</v>
          </cell>
          <cell r="O151" t="str">
            <v>Доверие ООО</v>
          </cell>
        </row>
        <row r="152">
          <cell r="A152" t="str">
            <v>Клары Цеткин, 22</v>
          </cell>
          <cell r="B152" t="str">
            <v xml:space="preserve">ООО "АДС Трис"; ООО "Лазурит"   </v>
          </cell>
          <cell r="G152" t="str">
            <v>Грибоедова, 67</v>
          </cell>
          <cell r="H152" t="str">
            <v>Иркутскэнергосбыт</v>
          </cell>
          <cell r="N152" t="str">
            <v>Лермонтова, 90</v>
          </cell>
          <cell r="O152" t="str">
            <v>Доверие ООО</v>
          </cell>
        </row>
        <row r="153">
          <cell r="A153" t="str">
            <v>Клары Цеткин, 25</v>
          </cell>
          <cell r="B153" t="str">
            <v xml:space="preserve">ООО "АДС Трис"; ООО "Лазурит"   </v>
          </cell>
          <cell r="G153" t="str">
            <v>Джамбула, 7</v>
          </cell>
          <cell r="H153" t="str">
            <v>Иркутскэнергосбыт</v>
          </cell>
          <cell r="N153" t="str">
            <v>Лермонтова, 94</v>
          </cell>
          <cell r="O153" t="str">
            <v>Доверие ООО</v>
          </cell>
        </row>
        <row r="154">
          <cell r="A154" t="str">
            <v>Клары Цеткин, 30-а</v>
          </cell>
          <cell r="B154" t="str">
            <v xml:space="preserve">ООО "АДС Трис"; ООО "Лазурит"   </v>
          </cell>
          <cell r="G154" t="str">
            <v>Добролюбова, 1</v>
          </cell>
          <cell r="H154" t="str">
            <v>Иркутскэнергосбыт</v>
          </cell>
          <cell r="N154" t="str">
            <v>Лермонтова, 96</v>
          </cell>
          <cell r="O154" t="str">
            <v>Доверие ООО</v>
          </cell>
        </row>
        <row r="155">
          <cell r="A155" t="str">
            <v>Клары Цеткин, 36</v>
          </cell>
          <cell r="B155" t="str">
            <v xml:space="preserve">ООО "АДС Трис"; ООО "Лазурит"   </v>
          </cell>
          <cell r="G155" t="str">
            <v>Добролюбова, 12</v>
          </cell>
          <cell r="H155" t="str">
            <v>Иркутскэнергосбыт</v>
          </cell>
          <cell r="N155" t="str">
            <v>Лермонтова, 98</v>
          </cell>
          <cell r="O155" t="str">
            <v>Доверие ООО</v>
          </cell>
        </row>
        <row r="156">
          <cell r="A156" t="str">
            <v>Клары Цеткин, 38</v>
          </cell>
          <cell r="B156" t="str">
            <v xml:space="preserve">ООО "АДС Трис"; ООО "Лазурит"   </v>
          </cell>
          <cell r="G156" t="str">
            <v>Добролюбова, 17</v>
          </cell>
          <cell r="H156" t="str">
            <v>Иркутскэнергосбыт</v>
          </cell>
          <cell r="N156" t="str">
            <v>Лермонтова, 100</v>
          </cell>
          <cell r="O156" t="str">
            <v>Доверие ООО</v>
          </cell>
        </row>
        <row r="157">
          <cell r="A157" t="str">
            <v>Клары Цеткин, 42</v>
          </cell>
          <cell r="B157" t="str">
            <v xml:space="preserve">ООО "АДС Трис"; ООО "Лазурит"   </v>
          </cell>
          <cell r="G157" t="str">
            <v>Добролюбова, 3</v>
          </cell>
          <cell r="H157" t="str">
            <v>Иркутскэнергосбыт</v>
          </cell>
          <cell r="N157" t="str">
            <v>Ломоносова, 9</v>
          </cell>
          <cell r="O157" t="str">
            <v>Доверие ООО</v>
          </cell>
        </row>
        <row r="158">
          <cell r="A158" t="str">
            <v>Клары Цеткин, 8</v>
          </cell>
          <cell r="B158" t="str">
            <v xml:space="preserve">ООО "АДС Трис"; ООО "Лазурит"   </v>
          </cell>
          <cell r="G158" t="str">
            <v>Доржи Банзарова, 19</v>
          </cell>
          <cell r="H158" t="str">
            <v>Иркутскэнергосбыт</v>
          </cell>
          <cell r="N158" t="str">
            <v>Ломоносова, 70</v>
          </cell>
          <cell r="O158" t="str">
            <v>Доверие ООО</v>
          </cell>
        </row>
        <row r="159">
          <cell r="A159" t="str">
            <v>Колхозная, 14</v>
          </cell>
          <cell r="B159" t="str">
            <v xml:space="preserve">ООО "АДС Трис"; ООО "Лазурит"   </v>
          </cell>
          <cell r="G159" t="str">
            <v>Доржи Банзарова, 21</v>
          </cell>
          <cell r="H159" t="str">
            <v>Иркутскэнергосбыт</v>
          </cell>
          <cell r="N159" t="str">
            <v>Ломоносова, 72</v>
          </cell>
          <cell r="O159" t="str">
            <v>Доверие ООО</v>
          </cell>
        </row>
        <row r="160">
          <cell r="A160" t="str">
            <v>Колхозная, 26</v>
          </cell>
          <cell r="B160" t="str">
            <v xml:space="preserve">ООО "АДС Трис"; ООО "Лазурит"   </v>
          </cell>
          <cell r="G160" t="str">
            <v>Доржи Банзарова, 23</v>
          </cell>
          <cell r="H160" t="str">
            <v>Иркутскэнергосбыт</v>
          </cell>
          <cell r="N160" t="str">
            <v>Мамина-Сибиряка, 5</v>
          </cell>
          <cell r="O160" t="str">
            <v>Майское ООО</v>
          </cell>
        </row>
        <row r="161">
          <cell r="A161" t="str">
            <v>Колхозная, 28</v>
          </cell>
          <cell r="B161" t="str">
            <v xml:space="preserve">ООО "АДС Трис"; ООО "Лазурит"   </v>
          </cell>
          <cell r="G161" t="str">
            <v>Доржи Банзарова, 25</v>
          </cell>
          <cell r="H161" t="str">
            <v>Иркутскэнергосбыт</v>
          </cell>
          <cell r="N161" t="str">
            <v>Мамина-Сибиряка, 9</v>
          </cell>
          <cell r="O161" t="str">
            <v>Майское ООО</v>
          </cell>
        </row>
        <row r="162">
          <cell r="A162" t="str">
            <v>Колхозная, 51</v>
          </cell>
          <cell r="B162" t="str">
            <v xml:space="preserve">ООО "АДС Трис"; ООО "Лазурит"   </v>
          </cell>
          <cell r="G162" t="str">
            <v>Доржи Банзарова, 27</v>
          </cell>
          <cell r="H162" t="str">
            <v>Иркутскэнергосбыт</v>
          </cell>
          <cell r="N162" t="str">
            <v>Мамина-Сибиряка, 13</v>
          </cell>
          <cell r="O162" t="str">
            <v>Майское ООО</v>
          </cell>
        </row>
        <row r="163">
          <cell r="A163" t="str">
            <v>Колхозная, 89</v>
          </cell>
          <cell r="B163" t="str">
            <v xml:space="preserve">ООО "АДС Трис"; ООО "Лазурит"   </v>
          </cell>
          <cell r="G163" t="str">
            <v>Доржи Банзарова, 29</v>
          </cell>
          <cell r="H163" t="str">
            <v>Иркутскэнергосбыт</v>
          </cell>
          <cell r="N163" t="str">
            <v>Мамина-Сибиряка, 17</v>
          </cell>
          <cell r="O163" t="str">
            <v>Майское ООО</v>
          </cell>
        </row>
        <row r="164">
          <cell r="A164" t="str">
            <v>Кольцова, 36</v>
          </cell>
          <cell r="B164" t="str">
            <v xml:space="preserve">ООО "АДС Трис"; ООО "Лазурит"   </v>
          </cell>
          <cell r="G164" t="str">
            <v>Доржи Банзарова, 31</v>
          </cell>
          <cell r="H164" t="str">
            <v>Иркутскэнергосбыт</v>
          </cell>
          <cell r="N164" t="str">
            <v>Мамина-Сибиряка, 25</v>
          </cell>
          <cell r="O164" t="str">
            <v>Майское ООО</v>
          </cell>
        </row>
        <row r="165">
          <cell r="A165" t="str">
            <v>Лермонтова, 100</v>
          </cell>
          <cell r="B165" t="str">
            <v xml:space="preserve">ООО "АДС Трис"; ООО "Лазурит"   </v>
          </cell>
          <cell r="G165" t="str">
            <v>Доржи Банзарова, 33</v>
          </cell>
          <cell r="H165" t="str">
            <v>Иркутскэнергосбыт</v>
          </cell>
          <cell r="N165" t="str">
            <v>Мамина-Сибиряка, 27</v>
          </cell>
          <cell r="O165" t="str">
            <v>Майское ООО</v>
          </cell>
        </row>
        <row r="166">
          <cell r="A166" t="str">
            <v>Лермонтова, 108</v>
          </cell>
          <cell r="B166" t="str">
            <v xml:space="preserve">ООО "АДС Трис"; ООО "Лазурит"   </v>
          </cell>
          <cell r="G166" t="str">
            <v>Доржи Банзарова, 37</v>
          </cell>
          <cell r="H166" t="str">
            <v>Иркутскэнергосбыт</v>
          </cell>
          <cell r="N166" t="str">
            <v>Мамина-Сибиряка, 29</v>
          </cell>
          <cell r="O166" t="str">
            <v>Майское ООО</v>
          </cell>
        </row>
        <row r="167">
          <cell r="A167" t="str">
            <v>Лермонтова, 24</v>
          </cell>
          <cell r="B167" t="str">
            <v xml:space="preserve">ООО "АДС Трис"; ООО "Лазурит"   </v>
          </cell>
          <cell r="G167" t="str">
            <v>Доржи Банзарова, 39</v>
          </cell>
          <cell r="H167" t="str">
            <v>Иркутскэнергосбыт</v>
          </cell>
          <cell r="N167" t="str">
            <v>Маршала Конева, 14-а</v>
          </cell>
          <cell r="O167" t="str">
            <v>Михайлов А.А.</v>
          </cell>
        </row>
        <row r="168">
          <cell r="A168" t="str">
            <v>Лермонтова, 4</v>
          </cell>
          <cell r="B168" t="str">
            <v xml:space="preserve">ООО "АДС Трис"; ООО "Лазурит"   </v>
          </cell>
          <cell r="G168" t="str">
            <v>Достоевского, 12</v>
          </cell>
          <cell r="H168" t="str">
            <v>Иркутскэнергосбыт</v>
          </cell>
          <cell r="N168" t="str">
            <v>Маршала Конева, 14-б</v>
          </cell>
          <cell r="O168" t="str">
            <v>Михайлов А.А.</v>
          </cell>
        </row>
        <row r="169">
          <cell r="A169" t="str">
            <v>Лермонтова, 59</v>
          </cell>
          <cell r="B169" t="str">
            <v xml:space="preserve">ООО "АДС Трис"; ООО "Лазурит"   </v>
          </cell>
          <cell r="G169" t="str">
            <v>Достоевского, 14</v>
          </cell>
          <cell r="H169" t="str">
            <v>Иркутскэнергосбыт</v>
          </cell>
          <cell r="N169" t="str">
            <v>_x0000__x0001__x001C__x0004_0_x0004_@_x0004_H_x0004_0_x0004_;_x0004_0_x0004_ _x0000__x001A__x0004_&gt;_x0004_=_x0004_5_x0004_2_x0004_0_x0004_,_x0000_ _x0000_1_x0000_8_x0000__x0012__x0000__x0001__x001C__x0004_0_x0004_@_x0004_H_x0004_0_x0004_;_x0004_0_x0004_ _x0000__x001A__x0004_&gt;_x0004_=_x0004_5_x0004_2_x0004_0_x0004_,_x0000_ _x0000_2_x0000_8_x0000__x0012__x0000__x0001__x001C__x0004_0_x0004_@_x0004_H_x0004_0_x0004_;_x0004_0_x0004_ _x0000__x001A__x0004_&gt;_x0004_=_x0004_5_x0004_2_x0004_0_x0004_,_x0000_ _x0000_3_x0000_0_x0000__x0012__x0000__x0001__x001C__x0004_0_x0004_@_x0004_H_x0004_0_x0004_;_x0004_0_x0004_ _x0000__x001A__x0004_&gt;_x0004_=_x0004_5_x0004_2_x0004_0_x0004_,_x0000_ _x0000_3_x0000_4_x0000__x0012__x0000__x0001__x001C__x0004_0_x0004_@_x0004_H_x0004_0_x0004_;_x0004_0_x0004_ _x0000__x001A__x0004_&gt;_x0004_=_x0004_5_x0004_2_x0004_0_x0004_,_x0000_ _x0000_3_x0000_6_x0000__x0012__x0000__x0001__x001C__x0004_0_x0004_@_x0004_H_x0004_0_x0004_;_x0004_0_x0004_ _x0000__x001A__x0004_&gt;_x0004_=_x0004_5_x0004_2_x0004_0_x0004_,_x0000_ _x0000_4_x0000_0_x0000__x0012__x0000__x0001__x001C__x0004_0_x0004_@_x0004_H_x0004_0_x0004_;_x0004_0_x0004_ _x0000__x001A__x0004_&gt;_x0004_=_x0004_5_x0004_2_x0004_0_x0004_,_x0000_ _x0000_4_x0000_6_x0000__x0012__x0000__x0001__x001C__x0004_0_x0004_@_x0004_H_x0004_0_x0004_;_x0004_0_x0004_ _x0000__x001A__x0004_&gt;_x0004_=_x0004_5_x0004_2_x0004_0_x0004_,_x0000_ _x0000_4_x0000_8_x0000__x0012__x0000__x0001__x001C__x0004_0_x0004_@_x0004_H_x0004_0_x0004_;_x0004_0_x0004_ _x0000__x001A__x0004_&gt;_x0004_=_x0004_5_x0004_2_x0004_0_x0004_,_x0000_ _x0000_5_x0000_0_x0000__x0012__x0000__x0001__x001C__x0004_0_x0004_@_x0004_H_x0004_0_x0004_;_x0004_0_x0004_ _x0000__x001A__x0004_&gt;_x0004_=_x0004_5_x0004_2_x0004_0_x0004_,_x0000_ _x0000_5_x0000_2_x0000__x0012__x0000__x0001__x001C__x0004_0_x0004_@_x0004_H_x0004_0_x0004_;_x0004_0_x0004_ _x0000__x001A__x0004_&gt;_x0004_=_x0004_5_x0004_2_x0004_0_x0004_,_x0000_ _x0000_5_x0000_6_x0000__x0012__x0000__x0001__x001C__x0004_0_x0004_@_x0004_H_x0004_0_x0004_;_x0004_0_x0004_ _x0000__x001A__x0004_&gt;_x0004_=_x0004_5_x0004_2_x0004_0_x0004_,_x0000_ _x0000_6_x0000_8_x0000__x0012__x0000__x0001__x001C__x0004_0_x0004_@_x0004_H_x0004_0_x0004_;_x0004_0_x0004_ _x0000__x001A__x0004_&gt;_x0004_=_x0004_5_x0004_2_x0004_0_x0004_,_x0000_ _x0000_7_x0000_0_x0000__x0012__x0000__x0001__x001C__x0004_0_x0004_@_x0004_H_x0004_0_x0004_;_x0004_0_x0004_ _x0000__x001A__x0004_&gt;_x0004_=_x0004_5_x0004_2_x0004_0_x0004_,_x0000_ _x0000_7_x0000_2_x0000__x0012__x0000__x0001__x001C__x0004_0_x0004_@_x0004_H_x0004_0_x0004_;_x0004_0_x0004_ _x0000__x001A__x0004_&gt;_x0004_=_x0004_5_x0004_2_x0004_0_x0004_,_x0000_ _x0000_7_x0000_4_x0000__x0012__x0000__x0001__x001C__x0004_0_x0004_@_x0004_H_x0004_0_x0004_;_x0004_0_x0004_ _x0000__x001A__x0004_&gt;_x0004_=_x0004_5_x0004_2_x0004_0_x0004_,_x0000_ _x0000_7_x0000_6_x0000__x0012__x0000__x0001__x001C__x0004_0_x0004_@_x0004_H_x0004_0_x0004_;_x0004_0_x0004_ _x0000__x001A__x0004_&gt;_x0004_=_x0004_5_x0004_2_x0004_0_x0004_,_x0000_ _x0000_7_x0000_8_x0000__x0013__x0000__x0001_#_x0004_=_x0004_8_x0004_2_x0004_5_x0004_@_x0004_A_x0004_8_x0004_B_x0004_5_x0004_B_x0004_A_x0004_:_x0004_8_x0004_9_x0004_,_x0000_ _x0000_7_x0000_2_x0000__x0013__x0000__x0001_#_x0004_=_x0004_8_x0004_2_x0004_5_x0004_@_x0004_A_x0004_8_x0004_B_x0004_5_x0004_B_x0004_A_x0004_:_x0004_8_x0004_9_x0004_,_x0000_ _x0000_7_x0000_4_x0000__x0013__x0000__x0001_#_x0004_=_x0004_8_x0004_2_x0004_5_x0004_@_x0004_A_x0004_8_x0004_B_x0004_5_x0004_B_x0004_A_x0004_:_x0004_8_x0004_9_x0004_,_x0000_ _x0000_7_x0000_8_x0000__x0013__x0000__x0001_#_x0004_=_x0004_8_x0004_2_x0004_5_x0004_@_x0004_A_x0004_8_x0004_B_x0004_5_x0004_B_x0004_A_x0004_:_x0004_8_x0004_9_x0004_,_x0000_ _x0000_8_x0000_0_x0000__x0013__x0000__x0001_#_x0004_=_x0004_8_x0004_2_x0004_5_x0004_@_x0004_A_x0004_8_x0004_B_x0004_5_x0004_B_x0004_A_x0004_:_x0004_8_x0004_9_x0004_,_x0000_ _x0000_9_x0000_5_x0000__x0014__x0000__x0001_#_x0004_=_x0004_8_x0004_2_x0004_5_x0004_@_x0004_A_x0004_8_x0004_B_x0004_5_x0004_B_x0004_A_x0004_:_x0004_8_x0004_9_x0004_,_x0000_ _x0000_1_x0000_0_x0000_2_x0000__x0014__x0000__x0001_#_x0004_=_x0004_8_x0004_2_x0004_5_x0004_@_x0004_A_x0004_8_x0004_B_x0004_5_x0004_B_x0004_A_x0004_:_x0004_8_x0004_9_x0004_,_x0000_ _x0000_1_x0000_0_x0000_7_x0000__x0014__x0000__x0001_#_x0004_=_x0004_8_x0004_2_x0004_5_x0004_@_x0004_A_x0004_8_x0004_B_x0004_5_x0004_B_x0004_A_x0004_:_x0004_8_x0004_9_x0004_,_x0000_ _x0000_1_x0000_0_x0000_9_x0000__x0012__x0000__x0001_#_x0004_=_x0004_8_x0004_2_x0004_5_x0004_@_x0004_A_x0004_8_x0004_B_x0004_5_x0004_B_x0004_A_x0004_:_x0004_8_x0004_9_x0004_,_x0000_ _x0000_2_x0000__x0012__x0000__x0001_#_x0004_=_x0004_8_x0004_2_x0004_5_x0004_@_x0004_A_x0004_8_x0004_B_x0004_5_x0004_B_x0004_A_x0004_:_x0004_8_x0004_9_x0004_,_x0000_ _x0000_3</v>
          </cell>
          <cell r="O169" t="str">
            <v>Михайлов А.А.</v>
          </cell>
        </row>
        <row r="170">
          <cell r="A170" t="str">
            <v>Лермонтова, 61</v>
          </cell>
          <cell r="B170" t="str">
            <v xml:space="preserve">ООО "АДС Трис"; ООО "Лазурит"   </v>
          </cell>
          <cell r="G170" t="str">
            <v>Достоевского, 22</v>
          </cell>
          <cell r="H170" t="str">
            <v>Иркутскэнергосбыт</v>
          </cell>
          <cell r="N170" t="str">
            <v>Маршала Конева, 20</v>
          </cell>
          <cell r="O170" t="str">
            <v>Михайлов А.А.</v>
          </cell>
        </row>
        <row r="171">
          <cell r="A171" t="str">
            <v>Лермонтова, 65</v>
          </cell>
          <cell r="B171" t="str">
            <v xml:space="preserve">ООО "АДС Трис"; ООО "Лазурит"   </v>
          </cell>
          <cell r="G171" t="str">
            <v>Жуковского, 21</v>
          </cell>
          <cell r="H171" t="str">
            <v>Иркутскэнергосбыт</v>
          </cell>
          <cell r="N171" t="str">
            <v>_x0001_#_x0004_=_x0004_8_x0004_2_x0004_5_x0004_@_x0004_A_x0004_8_x0004_B_x0004_5_x0004_B_x0004_A_x0004_:_x0004_8_x0004_9_x0004_,_x0000_ _x0000_4_x0000__x0012__x0000__x0001_#_x0004_=_x0004_8_x0004_2_x0004_5_x0004_@_x0004_A_x0004_8_x0004_B_x0004_5_x0004_B_x0004_A_x0004_:_x0004_8_x0004_9_x0004_,_x0000_ _x0000_7_x0000__x0012__x0000__x0001_#_x0004_=_x0004_8_x0004_2_x0004_5_x0004_@_x0004_A_x0004_8_x0004_B_x0004_5_x0004_B_x0004_A_x0004_:_x0004_8_x0004_9_x0004_,_x0000_ _x0000_8_x0000__x0012__x0000__x0001_#_x0004_=_x0004_8_x0004_2_x0004_5_x0004_@_x0004_A_x0004_8_x0004_B_x0004_5_x0004_B_x0004_A_x0004_:_x0004_8_x0004_9_x0004_,_x0000_ _x0000_9_x0000__x0013__x0000__x0001_#_x0004_=_x0004_8_x0004_2_x0004_5_x0004_@_x0004_A_x0004_8_x0004_B_x0004_5_x0004_B_x0004_A_x0004_:_x0004_8_x0004_9_x0004_,_x0000_ _x0000_1_x0000_0_x0000__x0013__x0000__x0001_#_x0004_=_x0004_8_x0004_2_x0004_5_x0004_@_x0004_A_x0004_8_x0004_B_x0004_5_x0004_B_x0004_A_x0004_:_x0004_8_x0004_9_x0004_,_x0000_ _x0000_1_x0000_1_x0000__x0013__x0000__x0001_#_x0004_=_x0004_8_x0004_2_x0004_5_x0004_@_x0004_A_x0004_8_x0004_B_x0004_5_x0004_B_x0004_A_x0004_:_x0004_8_x0004_9_x0004_,_x0000_ _x0000_1_x0000_2_x0000__x0013__x0000__x0001_#_x0004_=_x0004_8_x0004_2_x0004_5_x0004_@_x0004_A_x0004_8_x0004_B_x0004_5_x0004_B_x0004_A_x0004_:_x0004_8_x0004_9_x0004_,_x0000_ _x0000_1_x0000_3_x0000__x0013__x0000__x0001_#_x0004_=_x0004_8_x0004_2_x0004_5_x0004_@_x0004_A_x0004_8_x0004_B_x0004_5_x0004_B_x0004_A_x0004_:_x0004_8_x0004_9_x0004_,_x0000_ _x0000_1_x0000_4_x0000__x0013__x0000__x0001_#_x0004_=_x0004_8_x0004_2_x0004_5_x0004_@_x0004_A_x0004_8_x0004_B_x0004_5_x0004_B_x0004_A_x0004_:_x0004_8_x0004_9_x0004_,_x0000_ _x0000_1_x0000_5_x0000__x0013__x0000__x0001_#_x0004_=_x0004_8_x0004_2_x0004_5_x0004_@_x0004_A_x0004_8_x0004_B_x0004_5_x0004_B_x0004_A_x0004_:_x0004_8_x0004_9_x0004_,_x0000_ _x0000_1_x0000_6_x0000__x0013__x0000__x0001_#_x0004_=_x0004_8_x0004_2_x0004_5_x0004_@_x0004_A_x0004_8_x0004_B_x0004_5_x0004_B_x0004_A_x0004_:_x0004_8_x0004_9_x0004_,_x0000_ _x0000_1_x0000_7_x0000__x0013__x0000__x0001_#_x0004_=_x0004_8_x0004_2_x0004_5_x0004_@_x0004_A_x0004_8_x0004_B_x0004_5_x0004_B_x0004_A_x0004_:_x0004_8_x0004_9_x0004_,_x0000_ _x0000_1_x0000_9_x0000__x0013__x0000__x0001_#_x0004_=_x0004_8_x0004_2_x0004_5_x0004_@_x0004_A_x0004_8_x0004_B_x0004_5_x0004_B_x0004_A_x0004_:_x0004_8_x0004_9_x0004_,_x0000_ _x0000_2_x0000_0_x0000__x0013__x0000__x0001_#_x0004_=_x0004_8_x0004_2_x0004_5_x0004_@_x0004_A_x0004_8_x0004_B_x0004_5_x0004_B_x0004_A_x0004_:_x0004_8_x0004_9_x0004_,_x0000_ _x0000_2_x0000_1_x0000__x0013__x0000__x0001_#_x0004_=_x0004_8_x0004_2_x0004_5_x0004_@_x0004_A_x0004_8_x0004_B_x0004_5_x0004_B_x0004_A_x0004_:_x0004_8_x0004_9_x0004_,_x0000_ _x0000_2_x0000_2_x0000__x0013__x0000__x0001_#_x0004_=_x0004_8_x0004_2_x0004_5_x0004_@_x0004_A_x0004_8_x0004_B_x0004_5_x0004_B_x0004_A_x0004_:_x0004_8_x0004_9_x0004_,_x0000_ _x0000_2_x0000_3_x0000__x0013__x0000__x0001_#_x0004_=_x0004_8_x0004_2_x0004_5_x0004_@_x0004_A_x0004_8_x0004_B_x0004_5_x0004_B_x0004_A_x0004_:_x0004_8_x0004_9_x0004_,_x0000_ _x0000_2_x0000_4_x0000__x0013__x0000__x0001_#_x0004_=_x0004_8_x0004_2_x0004_5_x0004_@_x0004_A_x0004_8_x0004_B_x0004_5_x0004_B_x0004_A_x0004_:_x0004_8_x0004_9_x0004_,_x0000_ _x0000_2_x0000_5_x0000__x0013__x0000__x0001_#_x0004_=_x0004_8_x0004_2_x0004_5_x0004_@_x0004_A_x0004_8_x0004_B_x0004_5_x0004_B_x0004_A_x0004_:_x0004_8_x0004_9_x0004_,_x0000_ _x0000_2_x0000_6_x0000__x0013__x0000__x0001_#_x0004_=_x0004_8_x0004_2_x0004_5_x0004_@_x0004_A_x0004_8_x0004_B_x0004_5_x0004_B_x0004_A_x0004_:_x0004_8_x0004_9_x0004_,_x0000_ _x0000_2_x0000_7_x0000__x0013__x0000__x0001_#_x0004_=_x0004_8_x0004_2_x0004_5_x0004_@_x0004_A_x0004_8_x0004_B_x0004_5_x0004_B_x0004_A_x0004_:_x0004_8_x0004_9_x0004_,_x0000_ _x0000_2_x0000_8_x0000__x0013__x0000__x0001_#_x0004_=_x0004_8_x0004_2_x0004_5_x0004_@_x0004_A_x0004_8_x0004_B_x0004_5_x0004_B_x0004_A_x0004_:_x0004_8_x0004_9_x0004_,_x0000_ _x0000_2_x0000_9_x0000__x0013__x0000__x0001_#_x0004_=_x0004_8_x0004_2_x0004_5_x0004_@_x0004_A_x0004_8_x0004_B_x0004_5_x0004_B_x0004_A_x0004_:_x0004_8_x0004_9_x0004_,_x0000_ _x0000_3_x0000_0_x0000__x0013__x0000__x0001_#_x0004_=_x0004_8_x0004_2_x0004_5_x0004_@_x0004_A_x0004_8_x0004_B_x0004_5_x0004_B_x0004_A_x0004_:_x0004_8_x0004_9_x0004_,_x0000_ _x0000_3_x0000_1_x0000__x0013__x0000__x0001_#_x0004_=_x0004_8_x0004_2_x0004_5_x0004_@_x0004_A_x0004_8_x0004_B_x0004_5_x0004_B_x0004_A_x0004_:_x0004_8_x0004_9_x0004_,_x0000_ _x0000_3_x0000_4_x0000__x0013__x0000__x0001_#_x0004_=_x0004_8_x0004_2_x0004_5_x0004_@_x0004_A_x0004_8_x0004_B_x0004_5_x0004_B_x0004_A_x0004_:_x0004_8_x0004_9_x0004_,_x0000_ _x0000_3_x0000_5_x0000__x0013__x0000__x0001_#_x0004_=_x0004_8_x0004_2_x0004_5_x0004_@_x0004_A_x0004_8_x0004_B_x0004_5_x0004_B_x0004_A_x0004_:_x0004_8_x0004_9_x0004_,_x0000_ _x0000_3_x0000_6_x0000__x0013__x0000__x0001_#_x0004_=_x0004_8_x0004_2_x0004_5_x0004_@_x0004_A_x0004_8_x0004_B_x0004_5_x0004_B_x0004_A_x0004_:_x0004_8_x0004_9_x0004_,_x0000_ _x0000_3_x0000_7_x0000__x0013__x0000__x0001_#_x0004_=_x0004_8_x0004_2_x0004_5_x0004_@_x0004_A_x0004_8_x0004_B_x0004_5_x0004_B_x0004_A_x0004_:_x0004_8_x0004_9_x0004_,_x0000_ _x0000_3_x0000_8_x0000__x0013__x0000__x0001_#_x0004_=_x0004_8_x0004_2_x0004_5_x0004_@_x0004_A_x0004_8_x0004_B_x0004_5_x0004_B_x0004_A_x0004_:_x0004_8_x0004_9_x0004_,_x0000_ _x0000_3_x0000_9_x0000__x0013__x0000__x0001_#_x0004_=_x0004_8_x0004_2_x0004_5_x0004_@_x0004_A_x0004_8_x0004_B_x0004_5_x0004_B_x0004_A_x0004_:_x0004_8_x0004_9_x0004_,_x0000_ _x0000_4_x0000_0_x0000__x0013__x0000__x0001_#_x0004_=_x0004_8_x0004_2_x0004_5_x0004_@_x0004_A_x0004_8_x0004_B_x0004_5_x0004_B_x0004_A_x0004_:_x0004_8_x0004_9_x0004_,_x0000_ _x0000_4_x0000_2_x0000__x0013__x0000__x0001_#_x0004_=_x0004_8_x0004_2_x0004_5_x0004_@_x0004_A_x0004_8_x0004_B_x0004_5_x0004_B_x0004_A_x0004_:_x0004_8_x0004_9_x0004_,_x0000_ _x0000_4_x0000_4_x0000__x0013__x0000__x0001_#_x0004_=_x0004_8_x0004_2_x0004_5_x0004_@_x0004_A_x0004_8_x0004_B_x0004_5_x0004_B_x0004_A_x0004_:_x0004_8_x0004_9_x0004_,_x0000_ _x0000_4_x0000_5_x0000__x0013__x0000__x0001_#_x0004_=_x0004_8_x0004_2_x0004_5_x0004_@_x0004_A_x0004_8_x0004_B_x0004_5_x0004_B_x0004_A_x0004_:_x0004_8_x0004_9_x0004_,_x0000_ _x0000_4_x0000_6_x0000__x0013__x0000__x0001_#_x0004_=_x0004_8_x0004_2_x0004_5_x0004_@_x0004_A_x0004_8_x0004_B_x0004_5_x0004_B_x0004_A_x0004_:_x0004_8_x0004_9_x0004_,_x0000_ _x0000_4_x0000_8_x0000__x0013__x0000__x0001_#_x0004_=_x0004_8_x0004_2_x0004_5_x0004_@_x0004_A_x0004_8_x0004_B_x0004_5_x0004_B_x0004_A_x0004_:_x0004_8_x0004_9_x0004_,_x0000_ _x0000_4_x0000_9_x0000__x0013__x0000__x0001_#_x0004_=_x0004_8_x0004_2_x0004_5_x0004_@_x0004_A_x0004_8_x0004_B_x0004_5_x0004_B_x0004_A_x0004_:_x0004_8_x0004_9_x0004_,_x0000_ _x0000_5_x0000_1_x0000__x0013__x0000__x0001_#_x0004_=_x0004_8_x0004_2_x0004_5_x0004_@_x0004_A_x0004_8_x0004_B_x0004_5_x0004_B_x0004_A_x0004_:_x0004_8_x0004_9_x0004_,_x0000_ _x0000_5_x0000_2_x0000__x0013__x0000__x0001_#_x0004_=_x0004_8_x0004_2_x0004_5_x0004_@_x0004_A_x0004_8_x0004_B_x0004_5_x0004_B_x0004_A_x0004_:_x0004_8_x0004_9_x0004_,_x0000_ _x0000_5_x0000_4_x0000__x0013__x0000__x0001_#_x0004_=_x0004_8_x0004_2_x0004_5_x0004_@_x0004_A_x0004_8_x0004_B_x0004_5_x0004_B_x0004_A_x0004_:_x0004_8_x0004_9_x0004_,_x0000_ _x0000_5_x0000_5_x0000__x0013__x0000__x0001_#_x0004_=_x0004_8_x0004_2_x0004_5_x0004_@_x0004_A_x0004_8_x0004_B_x0004_5_x0004_B_x0004_A_x0004_:_x0004_8_x0004_9_x0004_,_x0000_ _x0000_5_x0000_6_x0000__x0013__x0000__x0001_#_x0004_=_x0004_8_x0004_2_x0004_5_x0004_@_x0004_A_x0004_8_x0004_B_x0004_5_x0004_B_x0004_A_x0004_:_x0004_8_x0004_9_x0004_,_x0000_ _x0000_6_x0000_1_x0000__x0013__x0000__x0001_#_x0004_=_x0004_8_x0004_2_x0004_5_x0004_@_x0004_A_x0004_8_x0004_B_x0004_5_x0004_B_x0004_A_x0004_:_x0004_8_x0004_9_x0004_,_x0000_ _x0000_6_x0000_2_x0000__x0013__x0000__x0001_#_x0004_=_x0004_8_x0004_2_x0004_5_x0004_@_x0004_A_x0004_8_x0004_B_x0004_5_x0004_B_x0004_A_x0004_:_x0004_8_x0004_9_x0004_,_x0000_ _x0000_6_x0000_3_x0000__x0013__x0000__x0001_#_x0004_=_x0004_8_x0004_2_x0004_5_x0004_@_x0004_A_x0004_8_x0004_B_x0004_5_x0004_B_x0004_A_x0004_:_x0004_8_x0004_9_x0004_,_x0000_ _x0000_6_x0000_8_x0000__x0013__x0000__x0001_#_x0004_=_x0004_8_x0004_2_x0004_5_x0004_@_x0004_A_x0004_8_x0004_B_x0004_5_x0004_B_x0004_A_x0004_:_x0004_8_x0004_9_x0004_,_x0000_ _x0000_7_x0000_0_x0000__x0013__x0000__x0001_#_x0004_=_x0004_8_x0004_2_x0004_5_x0004_@_x0004_A_x0004_8_x0004_B_x0004_5_x0004_B_x0004_A_x0004_:_x0004_8_x0004_9_x0004_,_x0000_ _x0000_7_x0000_1_x0000__x0013__x0000__x0001_#_x0004_=_x0004_8_x0004_2_x0004_5_x0004_@_x0004_A_x0004_8_x0004_B_x0004_5_x0004_B_x0004_A_x0004_:_x0004_8_x0004_9_x0004_,_x0000_ _x0000_7_x0000_5_x0000__x0015__x0000__x0001_#_x0004_=_x0004_8_x0004_2_x0004_5_x0004_@_x0004_A_x0004_8_x0004_B_x0004_5_x0004_B_x0004_A_x0004_:_x0004_8_x0004_9_x0004_,_x0000_ _x0000_7_x0000_7_x0000_-_x0000_0_x0004__x0015__x0000__x0001_#_x0004_=_x0004_8_x0004_2_x0004_5_x0004_@_x0004_A_x0004_8_x0004_B_x0004_5_x0004_B_x0004_A_x0004_:_x0004_8_x0004_9_x0004_,_x0000_ _x0000_7_x0000_7_x0000_-_x0000_4_x0004__x0013__x0000__x0001_#_x0004_=_x0004_8_x0004_2_x0004_5_x0004_@_x0004_A_x0004_8_x0004_B_x0004_5_x0004_B_x0004_A_x0004_:_x0004_8_x0004_9_x0004_,_x0000_ _x0000_8_x0000_1_x0000__x0013__x0000__x0001_#_x0004_=_x0004_8_x0004_2_x0004_5_x0004_@_x0004_A_x0004_8_x0004_B_x0004_5_x0004_B_x0004_A_x0004_:_x0004_8_x0004_9_x0004_,_x0000_ _x0000_8_x0000_2_x0000__x0013__x0000__x0001_#_x0004_=_x0004_8_x0004_2_x0004_5_x0004_@_x0004_A_x0004_8_x0004_B_x0004_5_x0004_B_x0004_A_x0004_:_x0004_8_x0004_9_x0004_,_x0000_ _x0000_8_x0000_3_x0000__x0013__x0000__x0001_#_x0004_=_x0004_8_x0004_2_x0004_5_x0004_@_x0004_A_x0004_8_x0004_B_x0004_5_x0004_B_x0004_A_x0004_:_x0004_8_x0004_9_x0004_,_x0000_ _x0000_8_x0000_4_x0000__x0013__x0000__x0001_#_x0004_=_x0004_8_x0004_2_x0004_5_x0004_@_x0004_A_x0004_8_x0004_B_x0004_5_x0004_B_x0004_A_x0004_:_x0004_8_x0004_9_x0004_,_x0000_ _x0000_8_x0000_6_x0000__x0013__x0000__x0001_#_x0004_=_x0004_8_x0004_2_x0004_5_x0004_@_x0004_A_x0004_8_x0004_B_x0004_5_x0004_B_x0004_A_x0004_:_x0004_8_x0004_9_x0004_,_x0000_ _x0000_8_x0000_7_x0000__x0013__x0000__x0001_#_x0004_=_x0004_8_x0004_2_x0004_5_x0004_@_x0004_A_x0004_8_x0004_B_x0004_5_x0004_B_x0004_A_x0004_:_x0004_8_x0004_9_x0004_,_x0000_ _x0000_8_x0000_8_x0000__x0013__x0000__x0001_#_x0004_=_x0004_8_x0004_2_x0004_5_x0004_@_x0004_A_x0004_8_x0004_B_x0004_5_x0004_B_x0004_A_x0004_:_x0004_8_x0004_9_x0004_,_x0000_ _x0000_8_x0000_9_x0000__x0013__x0000__x0001_#_x0004_=_x0004_8_x0004_2_x0004_5_x0004_@_x0004_A_x0004_8_x0004_B_x0004_5_x0004_B_x0004_A_x0004_:_x0004_8_x0004_9_x0004_,_x0000_ _x0000_9_x0000_0_x0000__x0013__x0000__x0001_#_x0004_=_x0004_8_x0004_2_x0004_5_x0004_@_x0004_A_x0004_8_x0004_B_x0004_5_x0004_B_x0004_A_x0004_:_x0004_8_x0004_9_x0004_,_x0000_ _x0000_9_x0000_1_x0000__x0013__x0000__x0001_#_x0004_=_x0004_8_x0004_2_x0004_5_x0004_@_x0004_A_x0004_8_x0004_B_x0004_5_x0004_B_x0004_A_x0004_:_x0004_8_x0004_9_x0004_,_x0000_ _x0000_9_x0000_2_x0000__x0013__x0000__x0001_#_x0004_=_x0004_8_x0004_2_x0004_5_x0004_@_x0004_A_x0004_8_x0004_B_x0004_5_x0004_B_x0004_A_x0004_:_x0004_8_x0004_9_x0004_,_x0000_ _x0000_9_x0000_3_x0000__x0013__x0000__x0001_#_x0004_=_x0004_8_x0004_2_x0004_5_x0004_@_x0004_A_x0004_8_x0004_B_x0004_5_x0004_B_x0004_A_x0004_:_x0004_8_x0004_9_x0004_,_x0000_ _x0000_9_x0000_4_x0000__x0013__x0000__x0001_#_x0004_=_x0004_8_x0004_2_x0004_5_x0004_@_x0004_A_x0004_8_x0004_B_x0004_5_x0004_B_x0004_A_x0004_:_x0004_8_x0004_9_x0004_,_x0000_ _x0000_9_x0000_7_x0000__x0013__x0000__x0001_#_x0004_=_x0004_8_x0004_2_x0004_5_x0004_@_x0004_A_x0004_8_x0004_B_x0004_5_x0004_B_x0004_A_x0004_:_x0004_8_x0004_9_x0004_,_x0000_ _x0000_9_x0000_8_x0000__x0013__x0000__x0001_#_x0004_=_x0004_8_x0004_2_x0004_5_x0004_@_x0004_A_x0004_8_x0004_B_x0004_5_x0004_B_x0004_A_x0004_:_x0004_8_x0004_9_x0004_,_x0000_ _x0000_9_x0000_9_x0000__x0014__x0000__x0001_#_x0004_=_x0004_8_x0004_2_x0004_5_x0004_@_x0004_A_x0004_8_x0004_B_x0004_5_x0004_B_x0004_A_x0004_:_x0004_8_x0004_9_x0004_,_x0000_ _x0000_1_x0000_0_x0000_0_x0000__x0014__x0000__x0001_#_x0004_=_x0004_8_x0004_2_x0004_5_x0004_@_x0004_A_x0004_8_x0004_B_x0004_5_x0004_B_x0004_A_x0004_:_x0004_8_x0004_9_x0004_,_x0000_ _x0000_1_x0000_0_x0000_3_x0000__x0014__x0000__x0001_#_x0004_=_x0004_8_x0004_2_x0004_5_x0004_@_x0004_A_x0004_8_x0004_B_x0004_5_x0004_B_x0004_A_x0004_:_x0004_8_x0004_9_x0004_,_x0000_ _x0000_1_x0000_0_x0000_4_x0000__x0014__x0000__x0001_#_x0004_=_x0004_8_x0004_2_x0004_5_x0004_@_x0004_A_x0004_8_x0004_B_x0004_5_x0004_B_x0004_A_x0004_:_x0004_8_x0004_9_x0004_,_x0000_ _x0000_1_x0000_0_x0000_5_x0000__x0014__x0000__x0001_#_x0004_=_x0004_8_x0004_2_x0004_5_x0004_@_x0004_A_x0004_8_x0004_B_x0004_5_x0004_B_x0004_A_x0004_:_x0004_8_x0004_9_x0004_,_x0000_ _x0000_1_x0000_0_x0000_6_x0000__x0014__x0000__x0001_#_x0004_=_x0004_8_x0004_2_x0004_5_x0004_@_x0004_A_x0004_8_x0004_B_x0004_5_x0004_B_x0004_A_x0004_:_x0004_8_x0004_9_x0004_,_x0000_ _x0000_1_x0000_1_x0000_0_x0000__x0014__x0000__x0001_#_x0004_=_x0004_8_x0004_2_x0004_5_x0004_@_x0004_A_x0004_8_x0004_B_x0004_5_x0004_B_x0004_A_x0004_:_x0004_8_x0004_9_x0004_,_x0000_ _x0000_1_x0000_1_x0000_1_x0000__x0014__x0000__x0001_#_x0004_=_x0004_8_x0004_2_x0004_5_x0004_@_x0004_A_x0004_8_x0004_B_x0004_5_x0004_B_x0004_A_x0004_:_x0004_8_x0004_9_x0004_,_x0000_ _x0000_1_x0000_1_x0000_2_x0000__x0014__x0000__x0001_#_x0004_=_x0004_8_x0004_2_x0004_5_x0004_@_x0004_A_x0004_8_x0004_B_x0004_5_x0004_B_x0004_A_x0004_:_x0004_8_x0004_9_x0004_,_x0000_ _x0000_1_x0000_1_x0000_3_x0000__x000F__x0000__x0001_._x0004_1_x0004_8_x0004_;_x0004_5_x0004_9_x0004_=_x0004_K_x0004_9_x0004_,_x0000_ _x0000_3_x0000_6_x0000_-_x0000_0_x0004__x000F__x0000__x0001_._x0004_1_x0004_8_x0004_;_x0004_5_x0004_9_x0004_=_x0004_K_x0004_9_x0004_,_x0000_ _x0000_3_x0000_6_x0000_-_x0000_1_x0004__x000E__x0000__x0001__x0011__x0004_0_x0004_3_x0004_@_x0004_0_x0004_B_x0004_8_x0004_&gt;_x0004_=_x0004_0_x0004_,_x0000_ _x0000_5_x0000_2_x0000__x000C__x0000__x0001_._x0004_1_x0004_8_x0004_;_x0004_5_x0004_9_x0004_=_x0004_K_x0004_9_x0004_,_x0000_ _x0000_1_x0000__x000C__x0000__x0001_._x0004_1_x0004_8_x0004_;_x0004_5_x0004_9_x0004_=_x0004_K_x0004_9_x0004_,_x0000_ _x0000_2_x0000__x000C__x0000__x0001_._x0004_1_x0004_8_x0004_;_x0004_5_x0004_9_x0004_=_x0004_K_x0004_9_x0004_,_x0000_ _x0000_3_x0000__x000C__x0000__x0001_._x0004_1_x0004_8_x0004_;_x0004_5_x0004_9_x0004_=_x0004_K_x0004_9_x0004_,_x0000_ _x0000_4_x0000__x000C__x0000__x0001_._x0004_1_x0004_8_x0004_;_x0004_5_x0004_9_x0004_=_x0004_K_x0004_9_x0004_,_x0000_ _x0000_5_x0000__x000C__x0000__x0001_._x0004_1_x0004_8_x0004_;_x0004_5_x0004_9_x0004_=_x0004_K_x0004_9_x0004_,_x0000_ _x0000_6_x0000__x000C__x0000__x0001_._x0004_1_x0004_8_x0004_;_x0004_5_x0004_9_x0004_=_x0004_K_x0004_9_x0004_,_x0000_ _x0000_7_x0000__x000C__x0000__x0001_._x0004_1_x0004_8_x0004_;_x0004_5_x0004_9_x0004_=_x0004_K_x0004_9_x0004_,_x0000_ _x0000_8_x0000__x000C__x0000__x0001_._x0004_1_x0004_8_x0004_;_x0004_5_x0004_9_x0004_=_x0004_K_x0004_9_x0004_,_x0000_ _x0000_9_x0000__x000E__x0000__x0001_._x0004_1_x0004_8_x0004_;_x0004_5_x0004_9_x0004_=_x0004_K_x0004_9_x0004_,_x0000_ _x0000_9_x0000_-_x0000_1_x0004__x000E__x0000__x0001_._x0004_1_x0004_8_x0004_;_x0004_5_x0004_9_x0004_=_x0004_K_x0004_9_x0004_,_x0000_ _x0000_9_x0000_-_x0000_2_x0004__x000E__x0000__x0001_._x0004_1_x0004_8_x0004_;_x0004_5_x0004_9_x0004_=_x0004_K_x0004_9_x0004_,_x0000_ _x0000_9_x0000_-_x0000_3_x0004__x000D__x0000__x0001_._x0004_1_x0004_8_x0004_;_x0004_5_x0004_9_x0004_=_x0004_K_x0004_9_x0004_,_x0000_ _x0000_1_x0000_0_x0000__x000F__x0000__x0001_._x0004_1_x0004_8_x0004_;_x0004_5_x0004_9_x0004_=_x0004_K_x0004_9_x0004_,_x0000_ _x0000_1_x0000_0_x0000_-_x0000_0_x0004__x000F__x0000__x0001_._x0004_1_x0004_8_x0004_;_x0004_5_x0004_9_x0004_=_x0004_K_x0004_9_x0004_,_x0000_ _x0000_1_x0000_0_x0000_-_x0000_1_x0004__x000F__x0000__x0001_._x0004_1_x0004_8_x0004_;_x0004_5_x0004_9_x0004_=_x0004_K_x0004_9_x0004_,_x0000_ _x0000_1_x0000_0_x0000_-_x0000_2_x0004__x000F__x0000__x0001_._x0004_1_x0004_8_x0004_;_x0004_5_x0004_9_x0004_=_x0004_K_x0004_9_x0004_,_x0000_ _x0000_1_x0000_0_x0000_-_x0000_3_x0004__x000D__x0000__x0001_._x0004_1_x0004_8_x0004_;_x0004_5_x0004_9_x0004_=_x0004_K_x0004_9_x0004_,_x0000_ _x0000_1_x0000_1_x0000__x000F__x0000__x0001_._x0004_1_x0004_8_x0004_;_x0004_5_x0004_9_x0004_=_x0004_K_x0004_9_x0004_,_x0000_ _x0000_1_x0000_1_x0000_/_x0000_2_x0000__x000F__x0000__x0001_._x0004_1_x0004_8_x0004_;_x0004_5_x0004_9_x0004_=_x0004_K_x0004_9_x0004_,_x0000_ _x0000_1_x0000_1_x0000_/_x0000_1_x0000__x000F__x0000__x0001_._x0004_1_x0004_8_x0004_;_x0004_5_x0004_9_x0004_=_x0004_K_x0004_9_x0004_,_x0000_ _x0000_1_x0000_1_x0000_/_x0000_4_x0000__x000F__x0000__x0001_._x0004_1_x0004_8_x0004_;_x0004_5_x0004_9_x0004_=_x0004_K_x0004_9_x0004_,_x0000_ _x0000_1_x0000_1_x0000_/_x0000_5_x0000__x000D__x0000__x0001_._x0004_1_x0004_8_x0004_;_x0004_5_x0004_9_x0004_=_x0004_K_x0004_9_x0004_,_x0000_ _x0000_1_x0000_2_x0000__x000D__x0000__x0001_._x0004_1_x0004_8_x0004_;_x0004_5_x0004_9_x0004_=_x0004_K_x0004_9_x0004_,_x0000_ _x0000_1_x0000_3_x0000__x000D__x0000__x0001_._x0004_1_x0004_8_x0004_;_x0004_5_x0004_9_x0004_=_x0004_K_x0004_9_x0004_,_x0000_ _x0000_1_x0000_5_x0000__x000D__x0000__x0001_._x0004_1_x0004_8_x0004_;_x0004_5_x0004_9_x0004_=_x0004_K_x0004_9_x0004_,_x0000_ _x0000_1_x0000_6_x0000__x000D__x0000__x0001_._x0004_1_x0004_8_x0004_;_x0004_5_x0004_9_x0004_=_x0004_K_x0004_9_x0004_,_x0000_ _x0000_1_x0000_9_x0000__x000D__x0000__x0001_._x0004_1_x0004_8_x0004_;_x0004_5_x0004_9_x0004_=_x0004_K_x0004_9_x0004_,_x0000_ _x0000_2_x0000_0_x0000__x000D__x0000__x0001_._x0004_1_x0004_8_x0004_;_x0004_5_x0004_9_x0004_=_x0004_K_x0004_9_x0004_,_x0000_ _x0000_2_x0000_1_x0000__x000D__x0000__x0001_._x0004_1_x0004_8_x0004_;_x0004_5_x0004_9_x0004_=_x0004_K_x0004_9_x0004_,_x0000_ _x0000_2_x0000_2_x0000__x000D__x0000__x0001_._x0004_1_x0004_8_x0004_;_x0004_5_x0004_9_x0004_=_x0004_K_x0004_9_x0004_,_x0000_ _x0000_2_x0000_3_x0000__x000D__x0000__x0001_._x0004_1_x0004_8_x0004_;_x0004_5_x0004_9_x0004_=_x0004_K_x0004_9_x0004_,_x0000_ _x0000_2_x0000_5_x0000__x000D__x0000__x0001_._x0004_1_x0004_8_x0004_;_x0004_5_x0004_9_x0004_=_x0004_K_x0004_9_x0004_,_x0000_ _x0000_2_x0000_7_x0000__x000D__x0000__x0001_._x0004_1_x0004_8_x0004_;_x0004_5_x0004_9_x0004_=_x0004_K_x0004_9_x0004_,_x0000_ _x0000_2_x0000_8_x0000__x000D__x0000__x0001_._x0004_1_x0004_8_x0004_;_x0004_5_x0004_9_x0004_=_x0004_K_x0004_9_x0004_,_x0000_ _x0000_2_x0000_9_x0000__x000D__x0000__x0001_._x0004_1_x0004_8_x0004_;_x0004_5_x0004_9_x0004_=_x0004_K_x0004_9_x0004_,_x0000_ _x0000_3_x0000_0_x0000__x000D__x0000__x0001_._x0004_1_x0004_8_x0004_;_x0004_5_x0004_9_x0004_=_x0004_K_x0004_9_x0004_,_x0000_ _x0000_3_x0000_1_x0000__x000D__x0000__x0001_._x0004_1_x0004_8_x0004_;_x0004_5_x0004_9_x0004_=_x0004_K_x0004_9_x0004_,_x0000_ _x0000_3_x0000_2_x0000__x000D__x0000__x0001_._x0004_1_x0004_8_x0004_;_x0004_5_x0004_9_x0004_=_x0004_K_x0004_9_x0004_,_x0000_ _x0000_3_x0000_3_x0000__x000D__x0000__x0001_._x0004_1_x0004_8_x0004_;_x0004_5_x0004_9_x0004_=_x0004_K_x0004_9_x0004_,_x0000_ _x0000_3_x0000_4_x0000__x000D__x0000__x0001_._x0004_1_x0004_8_x0004_;_x0004_5_x0004_9_x0004_=_x0004_K_x0004_9_x0004_,_x0000_ _x0000_3_x0000_5_x0000__x000D__x0000__x0001_._x0004_1_x0004_8_x0004_;_x0004_5_x0004_9_x0004_=_x0004_K_x0004_9_x0004_,_x0000_ _x0000_3_x0000_7_x0000__x000F__x0000__x0001_._x0004_1_x0004_8_x0004_;_x0004_5_x0004_9_x0004_=_x0004_K_x0004_9_x0004_,_x0000_ _x0000_3_x0000_7_x0000_-_x0000_1_x0004__x000D__x0000__x0001_._x0004_1_x0004_8_x0004_;_x0004_5_x0004_9_x0004_=_x0004_K_x0004_9_x0004_,_x0000_ _x0000_3_x0000_8_x0000__x000D__x0000__x0001_._x0004_1_x0004_8_x0004_;_x0004_5_x0004_9_x0004_=_x0004_K_x0004_9_x0004_,_x0000_ _x0000_3_x0000_9_x0000__x000D__x0000__x0001_._x0004_1_x0004_8_x0004_</v>
          </cell>
          <cell r="O171" t="str">
            <v>Михайлов А.А.</v>
          </cell>
        </row>
        <row r="172">
          <cell r="A172" t="str">
            <v>Лермонтова, 67</v>
          </cell>
          <cell r="B172" t="str">
            <v xml:space="preserve">ООО "АДС Трис"; ООО "Лазурит"   </v>
          </cell>
          <cell r="G172" t="str">
            <v>Жуковского, 21-о</v>
          </cell>
          <cell r="H172" t="str">
            <v>Иркутскэнергосбыт</v>
          </cell>
          <cell r="N172" t="str">
            <v>䬄㤄Ⰴ 㐀　ഀĀЮбилейный, 41_x000D_⸁㄄㠄㬄㔄㤄㴄䬄㤄Ⰴ 㐀㌀ഀĀЮбилейный, 44_x000D_⸁㄄㠄㬄㔄㤄㴄䬄㤄Ⰴ 㐀㔀ഀĀЮбилейный, 46_x000F_⸁㄄㠄㬄㔄㤄㴄䬄㤄Ⰴ 㐀㜀ⴀ　ഄĀЮбилейный, 47_x000D_⸁㄄㠄㬄㔄㤄㴄䬄㤄Ⰴ 㐀㠀ഀĀЮбилейный, 50_x000D_⸁㄄㠄㬄㔄㤄㴄䬄㤄Ⰴ 㔀㄀ഀĀЮбилейный, 52_x000D_⸁㄄㠄㬄㔄㤄㴄䬄㤄Ⰴ 㔀㌀ഀĀЮбилейный, 54_x000D_⸁㄄㠄㬄㔄㤄㴄䬄㤄Ⰴ 㔀㔀ഀĀЮбилейный, 56_x000D_⸁㄄㠄㬄㔄㤄㴄䬄㤄Ⰴ 㔀㜀ഀĀЮбилейный, 58_x000D_⸁㄄㠄㬄㔄㤄㴄䬄㤄Ⰴ 㘀　ༀĀЮбилейный, 60-а_x000D_⸁㄄㠄㬄㔄㤄㴄䬄㤄Ⰴ 㘀㄀ഀĀЮбилейный, 62_x000D_⸁㄄㠄㬄㔄㤄㴄䬄㤄Ⰴ 㘀㌀ഀĀЮбилейный, 65_x000D_⸁㄄㠄㬄㔄㤄㴄䬄㤄Ⰴ 㘀㘀ഀĀЮбилейный, 67_x000D_⸁㄄㠄㬄㔄㤄㴄䬄㤄Ⰴ 㘀㠀ഀĀЮбилейный, 69_x000D_⸁㄄㠄㬄㔄㤄㴄䬄㤄Ⰴ 㜀　ഀĀЮбилейный, 71_x000D_⸁㄄㠄㬄㔄㤄㴄䬄㤄Ⰴ 㜀㈀ഀĀЮбилейный, 74_x000D_⸁㄄㠄㬄㔄㤄㴄䬄㤄Ⰴ 㜀㔀ഀĀЮбилейный, 76_x000D_⸁㄄㠄㬄㔄㤄㴄䬄㤄Ⰴ 㜀㜀ഀĀЮбилейный, 78_x000D_⸁㄄㠄㬄㔄㤄㴄䬄㤄Ⰴ 㜀㤀ഀĀЮбилейный, 80_x000D_⸁㄄㠄㬄㔄㤄㴄䬄㤄Ⰴ 㠀㄀ഀĀЮбилейный, 82_x000D_⸁㄄㠄㬄㔄㤄㴄䬄㤄Ⰴ 㠀㌀ഀĀЮбилейный, 84_x000D_⸁㄄㠄㬄㔄㤄㴄䬄㤄Ⰴ 㠀㔀ഀĀЮбилейный, 86_x000D_⸁㄄㠄㬄㔄㤄㴄䬄㤄Ⰴ 㠀㠀ഀĀЮбилейный, 89_x000D_⸁㄄㠄㬄㔄㤄㴄䬄㤄Ⰴ 㤀　ഀĀЮбилейный, 91_x000D_⸁㄄㠄㬄㔄㤄㴄䬄㤄Ⰴ 㤀㈀ഀĀЮбилейный, 93_x000D_⸁㄄㠄㬄㔄㤄㴄䬄㤄Ⰴ 㤀㐀ഀĀЮбилейный, 95_x000D_⸁㄄㠄㬄㔄㤄㴄䬄㤄Ⰴ 㤀㘀ഀĀЮбилейный, 97_x000D_⸁㄄㠄㬄㔄㤄㴄䬄㤄Ⰴ 㤀㠀ഀĀЮбилейный, 99_x000E_⸁㄄㠄㬄㔄㤄㴄䬄㤄Ⰴ ㄀　㄀฀ĀЮбилейный, 103_x000E_⸁㄄㠄㬄㔄㤄㴄䬄㤄Ⰴ ㄀　㐀฀ĀЮбилейный, 105_x000E_⸁㄄㠄㬄㔄㤄㴄䬄㤄Ⰴ ㄀　㘀฀ĀЮбилейный, 107_x000E_⸁㄄㠄㬄㔄㤄㴄䬄㤄Ⰴ ㄀　㠀฀ĀЮбилейный, 109_x000E_⸁㄄㠄㬄㔄㤄㴄䬄㤄Ⰴ ㄀㄀　฀ĀЮбилейный, 111_x000E_⸁㄄㠄㬄㔄㤄㴄䬄㤄Ⰴ ㄀㄀㈀ĀĀф_x0012_ἁ㔄䀄㈄㸄㰄〄㤄䄄㨄㠄㤄Ⰴ ㄀　ⴀ　ሄĀПервомайский, 13-а_x000D_ခ䐄〄㴄〄䄄䰄㔄㈄〄Ⰴ 㜀ကĀПервомайский, 90_x0010_ἁ㔄䀄㈄㸄㰄〄㤄䄄㨄㠄㤄Ⰴ 㤀㄀ఀĀАлмазная, 10</v>
          </cell>
          <cell r="O172" t="str">
            <v>Михайлов А.А.</v>
          </cell>
        </row>
        <row r="173">
          <cell r="A173" t="str">
            <v>Лермонтова, 69</v>
          </cell>
          <cell r="B173" t="str">
            <v xml:space="preserve">ООО "АДС Трис"; ООО "Лазурит"   </v>
          </cell>
          <cell r="G173" t="str">
            <v>Звездинская, 11</v>
          </cell>
          <cell r="H173" t="str">
            <v>Иркутскэнергосбыт</v>
          </cell>
          <cell r="N173" t="e">
            <v>#N/A</v>
          </cell>
          <cell r="O173" t="str">
            <v>Михайлов А.А.</v>
          </cell>
        </row>
        <row r="174">
          <cell r="A174" t="str">
            <v>Лермонтова, 71</v>
          </cell>
          <cell r="B174" t="str">
            <v xml:space="preserve">ООО "АДС Трис"; ООО "Лазурит"   </v>
          </cell>
          <cell r="G174" t="str">
            <v>Звездинская, 22</v>
          </cell>
          <cell r="H174" t="str">
            <v>Иркутскэнергосбыт</v>
          </cell>
          <cell r="N174" t="str">
            <v>Маршала Конева, 36</v>
          </cell>
          <cell r="O174" t="str">
            <v>Михайлов А.А.</v>
          </cell>
        </row>
        <row r="175">
          <cell r="A175" t="str">
            <v>Лермонтова, 77</v>
          </cell>
          <cell r="B175" t="str">
            <v xml:space="preserve">ООО "АДС Трис"; ООО "Лазурит"   </v>
          </cell>
          <cell r="G175" t="str">
            <v>Звездинская, 26</v>
          </cell>
          <cell r="H175" t="str">
            <v>Иркутскэнергосбыт</v>
          </cell>
          <cell r="N175" t="str">
            <v>Маршала Конева, 40</v>
          </cell>
          <cell r="O175" t="str">
            <v>Михайлов А.А.</v>
          </cell>
        </row>
        <row r="176">
          <cell r="A176" t="str">
            <v>Лермонтова, 84</v>
          </cell>
          <cell r="B176" t="str">
            <v xml:space="preserve">ООО "АДС Трис"; ООО "Лазурит"   </v>
          </cell>
          <cell r="G176" t="str">
            <v>Звездинская, 2-а</v>
          </cell>
          <cell r="H176" t="str">
            <v>Иркутскэнергосбыт</v>
          </cell>
          <cell r="N176" t="str">
            <v>Маршала Конева, 46</v>
          </cell>
          <cell r="O176" t="str">
            <v>Михайлов А.А.</v>
          </cell>
        </row>
        <row r="177">
          <cell r="A177" t="str">
            <v>Лермонтова, 86</v>
          </cell>
          <cell r="B177" t="str">
            <v xml:space="preserve">ООО "АДС Трис"; ООО "Лазурит"   </v>
          </cell>
          <cell r="G177" t="str">
            <v>Зеленый, 1</v>
          </cell>
          <cell r="H177" t="str">
            <v>Иркутскэнергосбыт</v>
          </cell>
          <cell r="N177" t="str">
            <v>Маршала Конева, 50</v>
          </cell>
          <cell r="O177" t="str">
            <v>Михайлов А.А.</v>
          </cell>
        </row>
        <row r="178">
          <cell r="A178" t="str">
            <v>Лермонтова, 90</v>
          </cell>
          <cell r="B178" t="str">
            <v xml:space="preserve">ООО "АДС Трис"; ООО "Лазурит"   </v>
          </cell>
          <cell r="G178" t="str">
            <v>Ивана Сивко, 19</v>
          </cell>
          <cell r="H178" t="str">
            <v>Иркутскэнергосбыт</v>
          </cell>
          <cell r="N178" t="str">
            <v>Маршала Конева, 52</v>
          </cell>
          <cell r="O178" t="str">
            <v>Михайлов А.А.</v>
          </cell>
        </row>
        <row r="179">
          <cell r="A179" t="str">
            <v>Лермонтова, 94</v>
          </cell>
          <cell r="B179" t="str">
            <v xml:space="preserve">ООО "АДС Трис"; ООО "Лазурит"   </v>
          </cell>
          <cell r="G179" t="str">
            <v>Ивана Франко, 10</v>
          </cell>
          <cell r="H179" t="str">
            <v>Иркутскэнергосбыт</v>
          </cell>
          <cell r="N179" t="str">
            <v>Маршала Конева, 56</v>
          </cell>
          <cell r="O179" t="str">
            <v>Михайлов А.А.</v>
          </cell>
        </row>
        <row r="180">
          <cell r="A180" t="str">
            <v>Лермонтова, 96</v>
          </cell>
          <cell r="B180" t="str">
            <v xml:space="preserve">ООО "АДС Трис"; ООО "Лазурит"   </v>
          </cell>
          <cell r="G180" t="str">
            <v>Ивана Франко, 12</v>
          </cell>
          <cell r="H180" t="str">
            <v>Иркутскэнергосбыт</v>
          </cell>
          <cell r="N180" t="str">
            <v>Маршала Конева, 68</v>
          </cell>
          <cell r="O180" t="str">
            <v>Михайлов А.А.</v>
          </cell>
        </row>
        <row r="181">
          <cell r="A181" t="str">
            <v>Лермонтова, 98</v>
          </cell>
          <cell r="B181" t="str">
            <v xml:space="preserve">ООО "АДС Трис"; ООО "Лазурит"   </v>
          </cell>
          <cell r="G181" t="str">
            <v>Ивана Франко, 2</v>
          </cell>
          <cell r="H181" t="str">
            <v>Иркутскэнергосбыт</v>
          </cell>
          <cell r="N181" t="str">
            <v>Маршала Конева, 70</v>
          </cell>
          <cell r="O181" t="str">
            <v>Михайлов А.А.</v>
          </cell>
        </row>
        <row r="182">
          <cell r="A182" t="str">
            <v>Ломоносова, 70</v>
          </cell>
          <cell r="B182" t="str">
            <v xml:space="preserve">ООО "АДС Трис"; ООО "Лазурит"   </v>
          </cell>
          <cell r="G182" t="str">
            <v>Ивана Франко, 4</v>
          </cell>
          <cell r="H182" t="str">
            <v>Иркутскэнергосбыт</v>
          </cell>
          <cell r="N182" t="str">
            <v>Маршала Конева, 72</v>
          </cell>
          <cell r="O182" t="str">
            <v>Михайлов А.А.</v>
          </cell>
        </row>
        <row r="183">
          <cell r="A183" t="str">
            <v>Ломоносова, 72</v>
          </cell>
          <cell r="B183" t="str">
            <v xml:space="preserve">ООО "АДС Трис"; ООО "Лазурит"   </v>
          </cell>
          <cell r="G183" t="str">
            <v>Ивана Франко, 6</v>
          </cell>
          <cell r="H183" t="str">
            <v>Иркутскэнергосбыт</v>
          </cell>
          <cell r="N183" t="str">
            <v>Маршала Конева, 74</v>
          </cell>
          <cell r="O183" t="str">
            <v>Михайлов А.А.</v>
          </cell>
        </row>
        <row r="184">
          <cell r="A184" t="str">
            <v>Ломоносова, 74</v>
          </cell>
          <cell r="B184" t="str">
            <v xml:space="preserve">ООО "АДС Трис"; ООО "Лазурит"   </v>
          </cell>
          <cell r="G184" t="str">
            <v>Ивана Франко, 8</v>
          </cell>
          <cell r="H184" t="str">
            <v>Иркутскэнергосбыт</v>
          </cell>
          <cell r="N184" t="str">
            <v>Маршала Конева, 78</v>
          </cell>
          <cell r="O184" t="str">
            <v>Михайлов А.А.</v>
          </cell>
        </row>
        <row r="185">
          <cell r="A185" t="str">
            <v>Ломоносова, 9</v>
          </cell>
          <cell r="B185" t="str">
            <v xml:space="preserve">ООО "АДС Трис"; ООО "Лазурит"   </v>
          </cell>
          <cell r="G185" t="str">
            <v>Игошина, 10</v>
          </cell>
          <cell r="H185" t="str">
            <v>Иркутскэнергосбыт</v>
          </cell>
          <cell r="N185" t="str">
            <v>Маяковского, 5-а</v>
          </cell>
          <cell r="O185" t="str">
            <v>Лоншаков В.И. ИП</v>
          </cell>
        </row>
        <row r="186">
          <cell r="A186" t="str">
            <v>Мамина-Сибиряка, 11</v>
          </cell>
          <cell r="B186" t="str">
            <v xml:space="preserve">ООО "АДС Трис"; ИП Замараев Ю.А. </v>
          </cell>
          <cell r="G186" t="str">
            <v>Игошина, 10-а</v>
          </cell>
          <cell r="H186" t="str">
            <v>Иркутскэнергосбыт</v>
          </cell>
          <cell r="N186" t="str">
            <v>Маяковского, 5-б</v>
          </cell>
          <cell r="O186" t="str">
            <v>Лоншаков В.И. ИП</v>
          </cell>
        </row>
        <row r="187">
          <cell r="A187" t="str">
            <v>Мамина-Сибиряка, 13</v>
          </cell>
          <cell r="B187" t="str">
            <v xml:space="preserve">ООО "АДС Трис"; ИП Замараев Ю.А. </v>
          </cell>
          <cell r="G187" t="str">
            <v>Игошина, 12</v>
          </cell>
          <cell r="H187" t="str">
            <v>Иркутскэнергосбыт</v>
          </cell>
          <cell r="N187" t="str">
            <v>Маяковского, 15</v>
          </cell>
          <cell r="O187" t="str">
            <v>Лоншаков В.И. ИП</v>
          </cell>
        </row>
        <row r="188">
          <cell r="A188" t="str">
            <v>Мамина-Сибиряка, 15</v>
          </cell>
          <cell r="B188" t="str">
            <v xml:space="preserve">ООО "АДС Трис"; ИП Замараев Ю.А. </v>
          </cell>
          <cell r="G188" t="str">
            <v>Игошина, 14</v>
          </cell>
          <cell r="H188" t="str">
            <v>Иркутскэнергосбыт</v>
          </cell>
          <cell r="N188" t="str">
            <v>Миронова, 56</v>
          </cell>
          <cell r="O188" t="str">
            <v>Першин ИП</v>
          </cell>
        </row>
        <row r="189">
          <cell r="A189" t="str">
            <v>Мамина-Сибиряка, 17</v>
          </cell>
          <cell r="B189" t="str">
            <v xml:space="preserve">ООО "АДС Трис"; ИП Замараев Ю.А. </v>
          </cell>
          <cell r="G189" t="str">
            <v>Игошина, 16</v>
          </cell>
          <cell r="H189" t="str">
            <v>Иркутскэнергосбыт</v>
          </cell>
          <cell r="N189" t="str">
            <v>Молчанова-Сибирского, 2</v>
          </cell>
          <cell r="O189" t="str">
            <v>Майское ООО</v>
          </cell>
        </row>
        <row r="190">
          <cell r="A190" t="str">
            <v>Мамина-Сибиряка, 19</v>
          </cell>
          <cell r="B190" t="str">
            <v xml:space="preserve">ООО "АДС Трис"; ИП Замараев Ю.А. </v>
          </cell>
          <cell r="G190" t="str">
            <v>Известковая, 3</v>
          </cell>
          <cell r="H190" t="str">
            <v>Иркутскэнергосбыт</v>
          </cell>
          <cell r="N190" t="str">
            <v>Новокшонова, 55</v>
          </cell>
          <cell r="O190" t="str">
            <v>Першин ИП</v>
          </cell>
        </row>
        <row r="191">
          <cell r="A191" t="str">
            <v>Мамина-Сибиряка, 25</v>
          </cell>
          <cell r="B191" t="str">
            <v xml:space="preserve">ООО "АДС Трис"; ИП Замараев Ю.А. </v>
          </cell>
          <cell r="G191" t="str">
            <v>Иркутная, 2</v>
          </cell>
          <cell r="H191" t="str">
            <v>Иркутскэнергосбыт</v>
          </cell>
          <cell r="N191" t="str">
            <v>Новокшонова, 62</v>
          </cell>
          <cell r="O191" t="str">
            <v>Першин ИП</v>
          </cell>
        </row>
        <row r="192">
          <cell r="A192" t="str">
            <v>Мамина-Сибиряка, 27</v>
          </cell>
          <cell r="B192" t="str">
            <v xml:space="preserve">ООО "АДС Трис"; ИП Замараев Ю.А. </v>
          </cell>
          <cell r="G192" t="str">
            <v>Кайская, 16</v>
          </cell>
          <cell r="H192" t="str">
            <v>Иркутскэнергосбыт</v>
          </cell>
          <cell r="N192" t="str">
            <v>Первомайский, 3</v>
          </cell>
          <cell r="O192" t="str">
            <v>Майское ООО</v>
          </cell>
        </row>
        <row r="193">
          <cell r="A193" t="str">
            <v>Мамина-Сибиряка, 29</v>
          </cell>
          <cell r="B193" t="str">
            <v xml:space="preserve">ООО "АДС Трис"; ИП Замараев Ю.А. </v>
          </cell>
          <cell r="G193" t="str">
            <v>Кайская, 3-б</v>
          </cell>
          <cell r="H193" t="str">
            <v>Иркутскэнергосбыт</v>
          </cell>
          <cell r="N193" t="str">
            <v>Первомайский, 5</v>
          </cell>
          <cell r="O193" t="str">
            <v>Майское ООО</v>
          </cell>
        </row>
        <row r="194">
          <cell r="A194" t="str">
            <v>Мамина-Сибиряка, 3</v>
          </cell>
          <cell r="B194" t="str">
            <v xml:space="preserve">ООО "АДС Трис"; ИП Замараев Ю.А. </v>
          </cell>
          <cell r="G194" t="str">
            <v>Кайская, 41</v>
          </cell>
          <cell r="H194" t="str">
            <v>Иркутскэнергосбыт</v>
          </cell>
          <cell r="N194" t="str">
            <v>Первомайский, 8</v>
          </cell>
          <cell r="O194" t="str">
            <v>Майское ООО</v>
          </cell>
        </row>
        <row r="195">
          <cell r="A195" t="str">
            <v>Мамина-Сибиряка, 5</v>
          </cell>
          <cell r="B195" t="str">
            <v xml:space="preserve">ООО "АДС Трис"; ИП Замараев Ю.А. </v>
          </cell>
          <cell r="G195" t="str">
            <v>Кайская, 51</v>
          </cell>
          <cell r="H195" t="str">
            <v>Иркутскэнергосбыт</v>
          </cell>
          <cell r="N195" t="str">
            <v>Первомайский, 9-а</v>
          </cell>
          <cell r="O195" t="str">
            <v>Вампиловский ООО</v>
          </cell>
        </row>
        <row r="196">
          <cell r="A196" t="str">
            <v>Мамина-Сибиряка, 7</v>
          </cell>
          <cell r="B196" t="str">
            <v xml:space="preserve">ООО "АДС Трис"; ИП Замараев Ю.А. </v>
          </cell>
          <cell r="G196" t="str">
            <v>Кайская, 54</v>
          </cell>
          <cell r="H196" t="str">
            <v>Иркутскэнергосбыт</v>
          </cell>
          <cell r="N196" t="str">
            <v>Первомайский, 13</v>
          </cell>
          <cell r="O196" t="str">
            <v>Майское ООО</v>
          </cell>
        </row>
        <row r="197">
          <cell r="A197" t="str">
            <v>Мамина-Сибиряка, 9</v>
          </cell>
          <cell r="B197" t="str">
            <v xml:space="preserve">ООО "АДС Трис"; ИП Замараев Ю.А. </v>
          </cell>
          <cell r="G197" t="str">
            <v>Кайская, 55</v>
          </cell>
          <cell r="H197" t="str">
            <v>Иркутскэнергосбыт</v>
          </cell>
          <cell r="N197" t="str">
            <v>Первомайский, 13-а</v>
          </cell>
          <cell r="O197" t="str">
            <v>Вампиловский ООО</v>
          </cell>
        </row>
        <row r="198">
          <cell r="A198" t="str">
            <v>Маршала Конева, 14-а</v>
          </cell>
          <cell r="B198" t="str">
            <v>ООО "АДС Трис"; ООО "Жилкино"</v>
          </cell>
          <cell r="G198" t="str">
            <v>Кайская, 57</v>
          </cell>
          <cell r="H198" t="str">
            <v>Иркутскэнергосбыт</v>
          </cell>
          <cell r="N198" t="str">
            <v>Первомайский, 16</v>
          </cell>
          <cell r="O198" t="str">
            <v>Майское ООО</v>
          </cell>
        </row>
        <row r="199">
          <cell r="A199" t="str">
            <v>Маршала Конева, 14-б</v>
          </cell>
          <cell r="B199" t="str">
            <v>ООО "АДС Трис"; ООО "Жилкино"</v>
          </cell>
          <cell r="G199" t="str">
            <v>Кайская, 60</v>
          </cell>
          <cell r="H199" t="str">
            <v>Иркутскэнергосбыт</v>
          </cell>
          <cell r="N199" t="str">
            <v>Первомайский, 19</v>
          </cell>
          <cell r="O199" t="str">
            <v>Майское ООО</v>
          </cell>
        </row>
        <row r="200">
          <cell r="A200" t="str">
            <v>_x0000__x0001__x001C__x0004_0_x0004_@_x0004_H_x0004_0_x0004_;_x0004_0_x0004_ _x0000__x001A__x0004_&gt;_x0004_=_x0004_5_x0004_2_x0004_0_x0004_,_x0000_ _x0000_1_x0000_8_x0000__x0012__x0000__x0001__x001C__x0004_0_x0004_@_x0004_H_x0004_0_x0004_;_x0004_0_x0004_ _x0000__x001A__x0004_&gt;_x0004_=_x0004_5_x0004_2_x0004_0_x0004_,_x0000_ _x0000_2_x0000_8_x0000__x0012__x0000__x0001__x001C__x0004_0_x0004_@_x0004_H_x0004_0_x0004_;_x0004_0_x0004_ _x0000__x001A__x0004_&gt;_x0004_=_x0004_5_x0004_2_x0004_0_x0004_,_x0000_ _x0000_3_x0000_0_x0000__x0012__x0000__x0001__x001C__x0004_0_x0004_@_x0004_H_x0004_0_x0004_;_x0004_0_x0004_ _x0000__x001A__x0004_&gt;_x0004_=_x0004_5_x0004_2_x0004_0_x0004_,_x0000_ _x0000_3_x0000_4_x0000__x0012__x0000__x0001__x001C__x0004_0_x0004_@_x0004_H_x0004_0_x0004_;_x0004_0_x0004_ _x0000__x001A__x0004_&gt;_x0004_=_x0004_5_x0004_2_x0004_0_x0004_,_x0000_ _x0000_3_x0000_6_x0000__x0012__x0000__x0001__x001C__x0004_0_x0004_@_x0004_H_x0004_0_x0004_;_x0004_0_x0004_ _x0000__x001A__x0004_&gt;_x0004_=_x0004_5_x0004_2_x0004_0_x0004_,_x0000_ _x0000_4_x0000_0_x0000__x0012__x0000__x0001__x001C__x0004_0_x0004_@_x0004_H_x0004_0_x0004_;_x0004_0_x0004_ _x0000__x001A__x0004_&gt;_x0004_=_x0004_5_x0004_2_x0004_0_x0004_,_x0000_ _x0000_4_x0000_6_x0000__x0012__x0000__x0001__x001C__x0004_0_x0004_@_x0004_H_x0004_0_x0004_;_x0004_0_x0004_ _x0000__x001A__x0004_&gt;_x0004_=_x0004_5_x0004_2_x0004_0_x0004_,_x0000_ _x0000_4_x0000_8_x0000__x0012__x0000__x0001__x001C__x0004_0_x0004_@_x0004_H_x0004_0_x0004_;_x0004_0_x0004_ _x0000__x001A__x0004_&gt;_x0004_=_x0004_5_x0004_2_x0004_0_x0004_,_x0000_ _x0000_5_x0000_0_x0000__x0012__x0000__x0001__x001C__x0004_0_x0004_@_x0004_H_x0004_0_x0004_;_x0004_0_x0004_ _x0000__x001A__x0004_&gt;_x0004_=_x0004_5_x0004_2_x0004_0_x0004_,_x0000_ _x0000_5_x0000_2_x0000__x0012__x0000__x0001__x001C__x0004_0_x0004_@_x0004_H_x0004_0_x0004_;_x0004_0_x0004_ _x0000__x001A__x0004_&gt;_x0004_=_x0004_5_x0004_2_x0004_0_x0004_,_x0000_ _x0000_5_x0000_6_x0000__x0012__x0000__x0001__x001C__x0004_0_x0004_@_x0004_H_x0004_0_x0004_;_x0004_0_x0004_ _x0000__x001A__x0004_&gt;_x0004_=_x0004_5_x0004_2_x0004_0_x0004_,_x0000_ _x0000_6_x0000_8_x0000__x0012__x0000__x0001__x001C__x0004_0_x0004_@_x0004_H_x0004_0_x0004_;_x0004_0_x0004_ _x0000__x001A__x0004_&gt;_x0004_=_x0004_5_x0004_2_x0004_0_x0004_,_x0000_ _x0000_7_x0000_0_x0000__x0012__x0000__x0001__x001C__x0004_0_x0004_@_x0004_H_x0004_0_x0004_;_x0004_0_x0004_ _x0000__x001A__x0004_&gt;_x0004_=_x0004_5_x0004_2_x0004_0_x0004_,_x0000_ _x0000_7_x0000_2_x0000__x0012__x0000__x0001__x001C__x0004_0_x0004_@_x0004_H_x0004_0_x0004_;_x0004_0_x0004_ _x0000__x001A__x0004_&gt;_x0004_=_x0004_5_x0004_2_x0004_0_x0004_,_x0000_ _x0000_7_x0000_4_x0000__x0012__x0000__x0001__x001C__x0004_0_x0004_@_x0004_H_x0004_0_x0004_;_x0004_0_x0004_ _x0000__x001A__x0004_&gt;_x0004_=_x0004_5_x0004_2_x0004_0_x0004_,_x0000_ _x0000_7_x0000_6_x0000__x0012__x0000__x0001__x001C__x0004_0_x0004_@_x0004_H_x0004_0_x0004_;_x0004_0_x0004_ _x0000__x001A__x0004_&gt;_x0004_=_x0004_5_x0004_2_x0004_0_x0004_,_x0000_ _x0000_7_x0000_8_x0000__x0013__x0000__x0001_#_x0004_=_x0004_8_x0004_2_x0004_5_x0004_@_x0004_A_x0004_8_x0004_B_x0004_5_x0004_B_x0004_A_x0004_:_x0004_8_x0004_9_x0004_,_x0000_ _x0000_7_x0000_2_x0000__x0013__x0000__x0001_#_x0004_=_x0004_8_x0004_2_x0004_5_x0004_@_x0004_A_x0004_8_x0004_B_x0004_5_x0004_B_x0004_A_x0004_:_x0004_8_x0004_9_x0004_,_x0000_ _x0000_7_x0000_4_x0000__x0013__x0000__x0001_#_x0004_=_x0004_8_x0004_2_x0004_5_x0004_@_x0004_A_x0004_8_x0004_B_x0004_5_x0004_B_x0004_A_x0004_:_x0004_8_x0004_9_x0004_,_x0000_ _x0000_7_x0000_8_x0000__x0013__x0000__x0001_#_x0004_=_x0004_8_x0004_2_x0004_5_x0004_@_x0004_A_x0004_8_x0004_B_x0004_5_x0004_B_x0004_A_x0004_:_x0004_8_x0004_9_x0004_,_x0000_ _x0000_8_x0000_0_x0000__x0013__x0000__x0001_#_x0004_=_x0004_8_x0004_2_x0004_5_x0004_@_x0004_A_x0004_8_x0004_B_x0004_5_x0004_B_x0004_A_x0004_:_x0004_8_x0004_9_x0004_,_x0000_ _x0000_9_x0000_5_x0000__x0014__x0000__x0001_#_x0004_=_x0004_8_x0004_2_x0004_5_x0004_@_x0004_A_x0004_8_x0004_B_x0004_5_x0004_B_x0004_A_x0004_:_x0004_8_x0004_9_x0004_,_x0000_ _x0000_1_x0000_0_x0000_2_x0000__x0014__x0000__x0001_#_x0004_=_x0004_8_x0004_2_x0004_5_x0004_@_x0004_A_x0004_8_x0004_B_x0004_5_x0004_B_x0004_A_x0004_:_x0004_8_x0004_9_x0004_,_x0000_ _x0000_1_x0000_0_x0000_7_x0000__x0014__x0000__x0001_#_x0004_=_x0004_8_x0004_2_x0004_5_x0004_@_x0004_A_x0004_8_x0004_B_x0004_5_x0004_B_x0004_A_x0004_:_x0004_8_x0004_9_x0004_,_x0000_ _x0000_1_x0000_0_x0000_9_x0000__x0012__x0000__x0001_#_x0004_=_x0004_8_x0004_2_x0004_5_x0004_@_x0004_A_x0004_8_x0004_B_x0004_5_x0004_B_x0004_A_x0004_:_x0004_8_x0004_9_x0004_,_x0000_ _x0000_2_x0000__x0012__x0000__x0001_#_x0004_=_x0004_8_x0004_2_x0004_5_x0004_@_x0004_A_x0004_8_x0004_B_x0004_5_x0004_B_x0004_A_x0004_:_x0004_8_x0004_9_x0004_,_x0000_ _x0000_3</v>
          </cell>
          <cell r="B200" t="str">
            <v>ООО "АДС Трис"; ООО "Жилкино"</v>
          </cell>
          <cell r="G200" t="str">
            <v>Касьянова, 16</v>
          </cell>
          <cell r="H200" t="str">
            <v>Иркутскэнергосбыт</v>
          </cell>
          <cell r="N200" t="str">
            <v>Первомайский, 21</v>
          </cell>
          <cell r="O200" t="str">
            <v>Майское ООО</v>
          </cell>
        </row>
        <row r="201">
          <cell r="A201" t="str">
            <v>Маршала Конева, 20</v>
          </cell>
          <cell r="B201" t="str">
            <v>ООО "АДС Трис"; ООО "Жилкино"</v>
          </cell>
          <cell r="G201" t="str">
            <v>Касьянова, 2</v>
          </cell>
          <cell r="H201" t="str">
            <v>Иркутскэнергосбыт</v>
          </cell>
          <cell r="N201" t="str">
            <v>Первомайский, 21-а</v>
          </cell>
          <cell r="O201" t="str">
            <v>Майское ООО</v>
          </cell>
        </row>
        <row r="202">
          <cell r="A202" t="str">
            <v>_x0001_#_x0004_=_x0004_8_x0004_2_x0004_5_x0004_@_x0004_A_x0004_8_x0004_B_x0004_5_x0004_B_x0004_A_x0004_:_x0004_8_x0004_9_x0004_,_x0000_ _x0000_4_x0000__x0012__x0000__x0001_#_x0004_=_x0004_8_x0004_2_x0004_5_x0004_@_x0004_A_x0004_8_x0004_B_x0004_5_x0004_B_x0004_A_x0004_:_x0004_8_x0004_9_x0004_,_x0000_ _x0000_7_x0000__x0012__x0000__x0001_#_x0004_=_x0004_8_x0004_2_x0004_5_x0004_@_x0004_A_x0004_8_x0004_B_x0004_5_x0004_B_x0004_A_x0004_:_x0004_8_x0004_9_x0004_,_x0000_ _x0000_8_x0000__x0012__x0000__x0001_#_x0004_=_x0004_8_x0004_2_x0004_5_x0004_@_x0004_A_x0004_8_x0004_B_x0004_5_x0004_B_x0004_A_x0004_:_x0004_8_x0004_9_x0004_,_x0000_ _x0000_9_x0000__x0013__x0000__x0001_#_x0004_=_x0004_8_x0004_2_x0004_5_x0004_@_x0004_A_x0004_8_x0004_B_x0004_5_x0004_B_x0004_A_x0004_:_x0004_8_x0004_9_x0004_,_x0000_ _x0000_1_x0000_0_x0000__x0013__x0000__x0001_#_x0004_=_x0004_8_x0004_2_x0004_5_x0004_@_x0004_A_x0004_8_x0004_B_x0004_5_x0004_B_x0004_A_x0004_:_x0004_8_x0004_9_x0004_,_x0000_ _x0000_1_x0000_1_x0000__x0013__x0000__x0001_#_x0004_=_x0004_8_x0004_2_x0004_5_x0004_@_x0004_A_x0004_8_x0004_B_x0004_5_x0004_B_x0004_A_x0004_:_x0004_8_x0004_9_x0004_,_x0000_ _x0000_1_x0000_2_x0000__x0013__x0000__x0001_#_x0004_=_x0004_8_x0004_2_x0004_5_x0004_@_x0004_A_x0004_8_x0004_B_x0004_5_x0004_B_x0004_A_x0004_:_x0004_8_x0004_9_x0004_,_x0000_ _x0000_1_x0000_3_x0000__x0013__x0000__x0001_#_x0004_=_x0004_8_x0004_2_x0004_5_x0004_@_x0004_A_x0004_8_x0004_B_x0004_5_x0004_B_x0004_A_x0004_:_x0004_8_x0004_9_x0004_,_x0000_ _x0000_1_x0000_4_x0000__x0013__x0000__x0001_#_x0004_=_x0004_8_x0004_2_x0004_5_x0004_@_x0004_A_x0004_8_x0004_B_x0004_5_x0004_B_x0004_A_x0004_:_x0004_8_x0004_9_x0004_,_x0000_ _x0000_1_x0000_5_x0000__x0013__x0000__x0001_#_x0004_=_x0004_8_x0004_2_x0004_5_x0004_@_x0004_A_x0004_8_x0004_B_x0004_5_x0004_B_x0004_A_x0004_:_x0004_8_x0004_9_x0004_,_x0000_ _x0000_1_x0000_6_x0000__x0013__x0000__x0001_#_x0004_=_x0004_8_x0004_2_x0004_5_x0004_@_x0004_A_x0004_8_x0004_B_x0004_5_x0004_B_x0004_A_x0004_:_x0004_8_x0004_9_x0004_,_x0000_ _x0000_1_x0000_7_x0000__x0013__x0000__x0001_#_x0004_=_x0004_8_x0004_2_x0004_5_x0004_@_x0004_A_x0004_8_x0004_B_x0004_5_x0004_B_x0004_A_x0004_:_x0004_8_x0004_9_x0004_,_x0000_ _x0000_1_x0000_9_x0000__x0013__x0000__x0001_#_x0004_=_x0004_8_x0004_2_x0004_5_x0004_@_x0004_A_x0004_8_x0004_B_x0004_5_x0004_B_x0004_A_x0004_:_x0004_8_x0004_9_x0004_,_x0000_ _x0000_2_x0000_0_x0000__x0013__x0000__x0001_#_x0004_=_x0004_8_x0004_2_x0004_5_x0004_@_x0004_A_x0004_8_x0004_B_x0004_5_x0004_B_x0004_A_x0004_:_x0004_8_x0004_9_x0004_,_x0000_ _x0000_2_x0000_1_x0000__x0013__x0000__x0001_#_x0004_=_x0004_8_x0004_2_x0004_5_x0004_@_x0004_A_x0004_8_x0004_B_x0004_5_x0004_B_x0004_A_x0004_:_x0004_8_x0004_9_x0004_,_x0000_ _x0000_2_x0000_2_x0000__x0013__x0000__x0001_#_x0004_=_x0004_8_x0004_2_x0004_5_x0004_@_x0004_A_x0004_8_x0004_B_x0004_5_x0004_B_x0004_A_x0004_:_x0004_8_x0004_9_x0004_,_x0000_ _x0000_2_x0000_3_x0000__x0013__x0000__x0001_#_x0004_=_x0004_8_x0004_2_x0004_5_x0004_@_x0004_A_x0004_8_x0004_B_x0004_5_x0004_B_x0004_A_x0004_:_x0004_8_x0004_9_x0004_,_x0000_ _x0000_2_x0000_4_x0000__x0013__x0000__x0001_#_x0004_=_x0004_8_x0004_2_x0004_5_x0004_@_x0004_A_x0004_8_x0004_B_x0004_5_x0004_B_x0004_A_x0004_:_x0004_8_x0004_9_x0004_,_x0000_ _x0000_2_x0000_5_x0000__x0013__x0000__x0001_#_x0004_=_x0004_8_x0004_2_x0004_5_x0004_@_x0004_A_x0004_8_x0004_B_x0004_5_x0004_B_x0004_A_x0004_:_x0004_8_x0004_9_x0004_,_x0000_ _x0000_2_x0000_6_x0000__x0013__x0000__x0001_#_x0004_=_x0004_8_x0004_2_x0004_5_x0004_@_x0004_A_x0004_8_x0004_B_x0004_5_x0004_B_x0004_A_x0004_:_x0004_8_x0004_9_x0004_,_x0000_ _x0000_2_x0000_7_x0000__x0013__x0000__x0001_#_x0004_=_x0004_8_x0004_2_x0004_5_x0004_@_x0004_A_x0004_8_x0004_B_x0004_5_x0004_B_x0004_A_x0004_:_x0004_8_x0004_9_x0004_,_x0000_ _x0000_2_x0000_8_x0000__x0013__x0000__x0001_#_x0004_=_x0004_8_x0004_2_x0004_5_x0004_@_x0004_A_x0004_8_x0004_B_x0004_5_x0004_B_x0004_A_x0004_:_x0004_8_x0004_9_x0004_,_x0000_ _x0000_2_x0000_9_x0000__x0013__x0000__x0001_#_x0004_=_x0004_8_x0004_2_x0004_5_x0004_@_x0004_A_x0004_8_x0004_B_x0004_5_x0004_B_x0004_A_x0004_:_x0004_8_x0004_9_x0004_,_x0000_ _x0000_3_x0000_0_x0000__x0013__x0000__x0001_#_x0004_=_x0004_8_x0004_2_x0004_5_x0004_@_x0004_A_x0004_8_x0004_B_x0004_5_x0004_B_x0004_A_x0004_:_x0004_8_x0004_9_x0004_,_x0000_ _x0000_3_x0000_1_x0000__x0013__x0000__x0001_#_x0004_=_x0004_8_x0004_2_x0004_5_x0004_@_x0004_A_x0004_8_x0004_B_x0004_5_x0004_B_x0004_A_x0004_:_x0004_8_x0004_9_x0004_,_x0000_ _x0000_3_x0000_4_x0000__x0013__x0000__x0001_#_x0004_=_x0004_8_x0004_2_x0004_5_x0004_@_x0004_A_x0004_8_x0004_B_x0004_5_x0004_B_x0004_A_x0004_:_x0004_8_x0004_9_x0004_,_x0000_ _x0000_3_x0000_5_x0000__x0013__x0000__x0001_#_x0004_=_x0004_8_x0004_2_x0004_5_x0004_@_x0004_A_x0004_8_x0004_B_x0004_5_x0004_B_x0004_A_x0004_:_x0004_8_x0004_9_x0004_,_x0000_ _x0000_3_x0000_6_x0000__x0013__x0000__x0001_#_x0004_=_x0004_8_x0004_2_x0004_5_x0004_@_x0004_A_x0004_8_x0004_B_x0004_5_x0004_B_x0004_A_x0004_:_x0004_8_x0004_9_x0004_,_x0000_ _x0000_3_x0000_7_x0000__x0013__x0000__x0001_#_x0004_=_x0004_8_x0004_2_x0004_5_x0004_@_x0004_A_x0004_8_x0004_B_x0004_5_x0004_B_x0004_A_x0004_:_x0004_8_x0004_9_x0004_,_x0000_ _x0000_3_x0000_8_x0000__x0013__x0000__x0001_#_x0004_=_x0004_8_x0004_2_x0004_5_x0004_@_x0004_A_x0004_8_x0004_B_x0004_5_x0004_B_x0004_A_x0004_:_x0004_8_x0004_9_x0004_,_x0000_ _x0000_3_x0000_9_x0000__x0013__x0000__x0001_#_x0004_=_x0004_8_x0004_2_x0004_5_x0004_@_x0004_A_x0004_8_x0004_B_x0004_5_x0004_B_x0004_A_x0004_:_x0004_8_x0004_9_x0004_,_x0000_ _x0000_4_x0000_0_x0000__x0013__x0000__x0001_#_x0004_=_x0004_8_x0004_2_x0004_5_x0004_@_x0004_A_x0004_8_x0004_B_x0004_5_x0004_B_x0004_A_x0004_:_x0004_8_x0004_9_x0004_,_x0000_ _x0000_4_x0000_2_x0000__x0013__x0000__x0001_#_x0004_=_x0004_8_x0004_2_x0004_5_x0004_@_x0004_A_x0004_8_x0004_B_x0004_5_x0004_B_x0004_A_x0004_:_x0004_8_x0004_9_x0004_,_x0000_ _x0000_4_x0000_4_x0000__x0013__x0000__x0001_#_x0004_=_x0004_8_x0004_2_x0004_5_x0004_@_x0004_A_x0004_8_x0004_B_x0004_5_x0004_B_x0004_A_x0004_:_x0004_8_x0004_9_x0004_,_x0000_ _x0000_4_x0000_5_x0000__x0013__x0000__x0001_#_x0004_=_x0004_8_x0004_2_x0004_5_x0004_@_x0004_A_x0004_8_x0004_B_x0004_5_x0004_B_x0004_A_x0004_:_x0004_8_x0004_9_x0004_,_x0000_ _x0000_4_x0000_6_x0000__x0013__x0000__x0001_#_x0004_=_x0004_8_x0004_2_x0004_5_x0004_@_x0004_A_x0004_8_x0004_B_x0004_5_x0004_B_x0004_A_x0004_:_x0004_8_x0004_9_x0004_,_x0000_ _x0000_4_x0000_8_x0000__x0013__x0000__x0001_#_x0004_=_x0004_8_x0004_2_x0004_5_x0004_@_x0004_A_x0004_8_x0004_B_x0004_5_x0004_B_x0004_A_x0004_:_x0004_8_x0004_9_x0004_,_x0000_ _x0000_4_x0000_9_x0000__x0013__x0000__x0001_#_x0004_=_x0004_8_x0004_2_x0004_5_x0004_@_x0004_A_x0004_8_x0004_B_x0004_5_x0004_B_x0004_A_x0004_:_x0004_8_x0004_9_x0004_,_x0000_ _x0000_5_x0000_1_x0000__x0013__x0000__x0001_#_x0004_=_x0004_8_x0004_2_x0004_5_x0004_@_x0004_A_x0004_8_x0004_B_x0004_5_x0004_B_x0004_A_x0004_:_x0004_8_x0004_9_x0004_,_x0000_ _x0000_5_x0000_2_x0000__x0013__x0000__x0001_#_x0004_=_x0004_8_x0004_2_x0004_5_x0004_@_x0004_A_x0004_8_x0004_B_x0004_5_x0004_B_x0004_A_x0004_:_x0004_8_x0004_9_x0004_,_x0000_ _x0000_5_x0000_4_x0000__x0013__x0000__x0001_#_x0004_=_x0004_8_x0004_2_x0004_5_x0004_@_x0004_A_x0004_8_x0004_B_x0004_5_x0004_B_x0004_A_x0004_:_x0004_8_x0004_9_x0004_,_x0000_ _x0000_5_x0000_5_x0000__x0013__x0000__x0001_#_x0004_=_x0004_8_x0004_2_x0004_5_x0004_@_x0004_A_x0004_8_x0004_B_x0004_5_x0004_B_x0004_A_x0004_:_x0004_8_x0004_9_x0004_,_x0000_ _x0000_5_x0000_6_x0000__x0013__x0000__x0001_#_x0004_=_x0004_8_x0004_2_x0004_5_x0004_@_x0004_A_x0004_8_x0004_B_x0004_5_x0004_B_x0004_A_x0004_:_x0004_8_x0004_9_x0004_,_x0000_ _x0000_6_x0000_1_x0000__x0013__x0000__x0001_#_x0004_=_x0004_8_x0004_2_x0004_5_x0004_@_x0004_A_x0004_8_x0004_B_x0004_5_x0004_B_x0004_A_x0004_:_x0004_8_x0004_9_x0004_,_x0000_ _x0000_6_x0000_2_x0000__x0013__x0000__x0001_#_x0004_=_x0004_8_x0004_2_x0004_5_x0004_@_x0004_A_x0004_8_x0004_B_x0004_5_x0004_B_x0004_A_x0004_:_x0004_8_x0004_9_x0004_,_x0000_ _x0000_6_x0000_3_x0000__x0013__x0000__x0001_#_x0004_=_x0004_8_x0004_2_x0004_5_x0004_@_x0004_A_x0004_8_x0004_B_x0004_5_x0004_B_x0004_A_x0004_:_x0004_8_x0004_9_x0004_,_x0000_ _x0000_6_x0000_8_x0000__x0013__x0000__x0001_#_x0004_=_x0004_8_x0004_2_x0004_5_x0004_@_x0004_A_x0004_8_x0004_B_x0004_5_x0004_B_x0004_A_x0004_:_x0004_8_x0004_9_x0004_,_x0000_ _x0000_7_x0000_0_x0000__x0013__x0000__x0001_#_x0004_=_x0004_8_x0004_2_x0004_5_x0004_@_x0004_A_x0004_8_x0004_B_x0004_5_x0004_B_x0004_A_x0004_:_x0004_8_x0004_9_x0004_,_x0000_ _x0000_7_x0000_1_x0000__x0013__x0000__x0001_#_x0004_=_x0004_8_x0004_2_x0004_5_x0004_@_x0004_A_x0004_8_x0004_B_x0004_5_x0004_B_x0004_A_x0004_:_x0004_8_x0004_9_x0004_,_x0000_ _x0000_7_x0000_5_x0000__x0015__x0000__x0001_#_x0004_=_x0004_8_x0004_2_x0004_5_x0004_@_x0004_A_x0004_8_x0004_B_x0004_5_x0004_B_x0004_A_x0004_:_x0004_8_x0004_9_x0004_,_x0000_ _x0000_7_x0000_7_x0000_-_x0000_0_x0004__x0015__x0000__x0001_#_x0004_=_x0004_8_x0004_2_x0004_5_x0004_@_x0004_A_x0004_8_x0004_B_x0004_5_x0004_B_x0004_A_x0004_:_x0004_8_x0004_9_x0004_,_x0000_ _x0000_7_x0000_7_x0000_-_x0000_4_x0004__x0013__x0000__x0001_#_x0004_=_x0004_8_x0004_2_x0004_5_x0004_@_x0004_A_x0004_8_x0004_B_x0004_5_x0004_B_x0004_A_x0004_:_x0004_8_x0004_9_x0004_,_x0000_ _x0000_8_x0000_1_x0000__x0013__x0000__x0001_#_x0004_=_x0004_8_x0004_2_x0004_5_x0004_@_x0004_A_x0004_8_x0004_B_x0004_5_x0004_B_x0004_A_x0004_:_x0004_8_x0004_9_x0004_,_x0000_ _x0000_8_x0000_2_x0000__x0013__x0000__x0001_#_x0004_=_x0004_8_x0004_2_x0004_5_x0004_@_x0004_A_x0004_8_x0004_B_x0004_5_x0004_B_x0004_A_x0004_:_x0004_8_x0004_9_x0004_,_x0000_ _x0000_8_x0000_3_x0000__x0013__x0000__x0001_#_x0004_=_x0004_8_x0004_2_x0004_5_x0004_@_x0004_A_x0004_8_x0004_B_x0004_5_x0004_B_x0004_A_x0004_:_x0004_8_x0004_9_x0004_,_x0000_ _x0000_8_x0000_4_x0000__x0013__x0000__x0001_#_x0004_=_x0004_8_x0004_2_x0004_5_x0004_@_x0004_A_x0004_8_x0004_B_x0004_5_x0004_B_x0004_A_x0004_:_x0004_8_x0004_9_x0004_,_x0000_ _x0000_8_x0000_6_x0000__x0013__x0000__x0001_#_x0004_=_x0004_8_x0004_2_x0004_5_x0004_@_x0004_A_x0004_8_x0004_B_x0004_5_x0004_B_x0004_A_x0004_:_x0004_8_x0004_9_x0004_,_x0000_ _x0000_8_x0000_7_x0000__x0013__x0000__x0001_#_x0004_=_x0004_8_x0004_2_x0004_5_x0004_@_x0004_A_x0004_8_x0004_B_x0004_5_x0004_B_x0004_A_x0004_:_x0004_8_x0004_9_x0004_,_x0000_ _x0000_8_x0000_8_x0000__x0013__x0000__x0001_#_x0004_=_x0004_8_x0004_2_x0004_5_x0004_@_x0004_A_x0004_8_x0004_B_x0004_5_x0004_B_x0004_A_x0004_:_x0004_8_x0004_9_x0004_,_x0000_ _x0000_8_x0000_9_x0000__x0013__x0000__x0001_#_x0004_=_x0004_8_x0004_2_x0004_5_x0004_@_x0004_A_x0004_8_x0004_B_x0004_5_x0004_B_x0004_A_x0004_:_x0004_8_x0004_9_x0004_,_x0000_ _x0000_9_x0000_0_x0000__x0013__x0000__x0001_#_x0004_=_x0004_8_x0004_2_x0004_5_x0004_@_x0004_A_x0004_8_x0004_B_x0004_5_x0004_B_x0004_A_x0004_:_x0004_8_x0004_9_x0004_,_x0000_ _x0000_9_x0000_1_x0000__x0013__x0000__x0001_#_x0004_=_x0004_8_x0004_2_x0004_5_x0004_@_x0004_A_x0004_8_x0004_B_x0004_5_x0004_B_x0004_A_x0004_:_x0004_8_x0004_9_x0004_,_x0000_ _x0000_9_x0000_2_x0000__x0013__x0000__x0001_#_x0004_=_x0004_8_x0004_2_x0004_5_x0004_@_x0004_A_x0004_8_x0004_B_x0004_5_x0004_B_x0004_A_x0004_:_x0004_8_x0004_9_x0004_,_x0000_ _x0000_9_x0000_3_x0000__x0013__x0000__x0001_#_x0004_=_x0004_8_x0004_2_x0004_5_x0004_@_x0004_A_x0004_8_x0004_B_x0004_5_x0004_B_x0004_A_x0004_:_x0004_8_x0004_9_x0004_,_x0000_ _x0000_9_x0000_4_x0000__x0013__x0000__x0001_#_x0004_=_x0004_8_x0004_2_x0004_5_x0004_@_x0004_A_x0004_8_x0004_B_x0004_5_x0004_B_x0004_A_x0004_:_x0004_8_x0004_9_x0004_,_x0000_ _x0000_9_x0000_7_x0000__x0013__x0000__x0001_#_x0004_=_x0004_8_x0004_2_x0004_5_x0004_@_x0004_A_x0004_8_x0004_B_x0004_5_x0004_B_x0004_A_x0004_:_x0004_8_x0004_9_x0004_,_x0000_ _x0000_9_x0000_8_x0000__x0013__x0000__x0001_#_x0004_=_x0004_8_x0004_2_x0004_5_x0004_@_x0004_A_x0004_8_x0004_B_x0004_5_x0004_B_x0004_A_x0004_:_x0004_8_x0004_9_x0004_,_x0000_ _x0000_9_x0000_9_x0000__x0014__x0000__x0001_#_x0004_=_x0004_8_x0004_2_x0004_5_x0004_@_x0004_A_x0004_8_x0004_B_x0004_5_x0004_B_x0004_A_x0004_:_x0004_8_x0004_9_x0004_,_x0000_ _x0000_1_x0000_0_x0000_0_x0000__x0014__x0000__x0001_#_x0004_=_x0004_8_x0004_2_x0004_5_x0004_@_x0004_A_x0004_8_x0004_B_x0004_5_x0004_B_x0004_A_x0004_:_x0004_8_x0004_9_x0004_,_x0000_ _x0000_1_x0000_0_x0000_3_x0000__x0014__x0000__x0001_#_x0004_=_x0004_8_x0004_2_x0004_5_x0004_@_x0004_A_x0004_8_x0004_B_x0004_5_x0004_B_x0004_A_x0004_:_x0004_8_x0004_9_x0004_,_x0000_ _x0000_1_x0000_0_x0000_4_x0000__x0014__x0000__x0001_#_x0004_=_x0004_8_x0004_2_x0004_5_x0004_@_x0004_A_x0004_8_x0004_B_x0004_5_x0004_B_x0004_A_x0004_:_x0004_8_x0004_9_x0004_,_x0000_ _x0000_1_x0000_0_x0000_5_x0000__x0014__x0000__x0001_#_x0004_=_x0004_8_x0004_2_x0004_5_x0004_@_x0004_A_x0004_8_x0004_B_x0004_5_x0004_B_x0004_A_x0004_:_x0004_8_x0004_9_x0004_,_x0000_ _x0000_1_x0000_0_x0000_6_x0000__x0014__x0000__x0001_#_x0004_=_x0004_8_x0004_2_x0004_5_x0004_@_x0004_A_x0004_8_x0004_B_x0004_5_x0004_B_x0004_A_x0004_:_x0004_8_x0004_9_x0004_,_x0000_ _x0000_1_x0000_1_x0000_0_x0000__x0014__x0000__x0001_#_x0004_=_x0004_8_x0004_2_x0004_5_x0004_@_x0004_A_x0004_8_x0004_B_x0004_5_x0004_B_x0004_A_x0004_:_x0004_8_x0004_9_x0004_,_x0000_ _x0000_1_x0000_1_x0000_1_x0000__x0014__x0000__x0001_#_x0004_=_x0004_8_x0004_2_x0004_5_x0004_@_x0004_A_x0004_8_x0004_B_x0004_5_x0004_B_x0004_A_x0004_:_x0004_8_x0004_9_x0004_,_x0000_ _x0000_1_x0000_1_x0000_2_x0000__x0014__x0000__x0001_#_x0004_=_x0004_8_x0004_2_x0004_5_x0004_@_x0004_A_x0004_8_x0004_B_x0004_5_x0004_B_x0004_A_x0004_:_x0004_8_x0004_9_x0004_,_x0000_ _x0000_1_x0000_1_x0000_3_x0000__x000F__x0000__x0001_._x0004_1_x0004_8_x0004_;_x0004_5_x0004_9_x0004_=_x0004_K_x0004_9_x0004_,_x0000_ _x0000_3_x0000_6_x0000_-_x0000_0_x0004__x000F__x0000__x0001_._x0004_1_x0004_8_x0004_;_x0004_5_x0004_9_x0004_=_x0004_K_x0004_9_x0004_,_x0000_ _x0000_3_x0000_6_x0000_-_x0000_1_x0004__x000E__x0000__x0001__x0011__x0004_0_x0004_3_x0004_@_x0004_0_x0004_B_x0004_8_x0004_&gt;_x0004_=_x0004_0_x0004_,_x0000_ _x0000_5_x0000_2_x0000__x000C__x0000__x0001_._x0004_1_x0004_8_x0004_;_x0004_5_x0004_9_x0004_=_x0004_K_x0004_9_x0004_,_x0000_ _x0000_1_x0000__x000C__x0000__x0001_._x0004_1_x0004_8_x0004_;_x0004_5_x0004_9_x0004_=_x0004_K_x0004_9_x0004_,_x0000_ _x0000_2_x0000__x000C__x0000__x0001_._x0004_1_x0004_8_x0004_;_x0004_5_x0004_9_x0004_=_x0004_K_x0004_9_x0004_,_x0000_ _x0000_3_x0000__x000C__x0000__x0001_._x0004_1_x0004_8_x0004_;_x0004_5_x0004_9_x0004_=_x0004_K_x0004_9_x0004_,_x0000_ _x0000_4_x0000__x000C__x0000__x0001_._x0004_1_x0004_8_x0004_;_x0004_5_x0004_9_x0004_=_x0004_K_x0004_9_x0004_,_x0000_ _x0000_5_x0000__x000C__x0000__x0001_._x0004_1_x0004_8_x0004_;_x0004_5_x0004_9_x0004_=_x0004_K_x0004_9_x0004_,_x0000_ _x0000_6_x0000__x000C__x0000__x0001_._x0004_1_x0004_8_x0004_;_x0004_5_x0004_9_x0004_=_x0004_K_x0004_9_x0004_,_x0000_ _x0000_7_x0000__x000C__x0000__x0001_._x0004_1_x0004_8_x0004_;_x0004_5_x0004_9_x0004_=_x0004_K_x0004_9_x0004_,_x0000_ _x0000_8_x0000__x000C__x0000__x0001_._x0004_1_x0004_8_x0004_;_x0004_5_x0004_9_x0004_=_x0004_K_x0004_9_x0004_,_x0000_ _x0000_9_x0000__x000E__x0000__x0001_._x0004_1_x0004_8_x0004_;_x0004_5_x0004_9_x0004_=_x0004_K_x0004_9_x0004_,_x0000_ _x0000_9_x0000_-_x0000_1_x0004__x000E__x0000__x0001_._x0004_1_x0004_8_x0004_;_x0004_5_x0004_9_x0004_=_x0004_K_x0004_9_x0004_,_x0000_ _x0000_9_x0000_-_x0000_2_x0004__x000E__x0000__x0001_._x0004_1_x0004_8_x0004_;_x0004_5_x0004_9_x0004_=_x0004_K_x0004_9_x0004_,_x0000_ _x0000_9_x0000_-_x0000_3_x0004__x000D__x0000__x0001_._x0004_1_x0004_8_x0004_;_x0004_5_x0004_9_x0004_=_x0004_K_x0004_9_x0004_,_x0000_ _x0000_1_x0000_0_x0000__x000F__x0000__x0001_._x0004_1_x0004_8_x0004_;_x0004_5_x0004_9_x0004_=_x0004_K_x0004_9_x0004_,_x0000_ _x0000_1_x0000_0_x0000_-_x0000_0_x0004__x000F__x0000__x0001_._x0004_1_x0004_8_x0004_;_x0004_5_x0004_9_x0004_=_x0004_K_x0004_9_x0004_,_x0000_ _x0000_1_x0000_0_x0000_-_x0000_1_x0004__x000F__x0000__x0001_._x0004_1_x0004_8_x0004_;_x0004_5_x0004_9_x0004_=_x0004_K_x0004_9_x0004_,_x0000_ _x0000_1_x0000_0_x0000_-_x0000_2_x0004__x000F__x0000__x0001_._x0004_1_x0004_8_x0004_;_x0004_5_x0004_9_x0004_=_x0004_K_x0004_9_x0004_,_x0000_ _x0000_1_x0000_0_x0000_-_x0000_3_x0004__x000D__x0000__x0001_._x0004_1_x0004_8_x0004_;_x0004_5_x0004_9_x0004_=_x0004_K_x0004_9_x0004_,_x0000_ _x0000_1_x0000_1_x0000__x000F__x0000__x0001_._x0004_1_x0004_8_x0004_;_x0004_5_x0004_9_x0004_=_x0004_K_x0004_9_x0004_,_x0000_ _x0000_1_x0000_1_x0000_/_x0000_2_x0000__x000F__x0000__x0001_._x0004_1_x0004_8_x0004_;_x0004_5_x0004_9_x0004_=_x0004_K_x0004_9_x0004_,_x0000_ _x0000_1_x0000_1_x0000_/_x0000_1_x0000__x000F__x0000__x0001_._x0004_1_x0004_8_x0004_;_x0004_5_x0004_9_x0004_=_x0004_K_x0004_9_x0004_,_x0000_ _x0000_1_x0000_1_x0000_/_x0000_4_x0000__x000F__x0000__x0001_._x0004_1_x0004_8_x0004_;_x0004_5_x0004_9_x0004_=_x0004_K_x0004_9_x0004_,_x0000_ _x0000_1_x0000_1_x0000_/_x0000_5_x0000__x000D__x0000__x0001_._x0004_1_x0004_8_x0004_;_x0004_5_x0004_9_x0004_=_x0004_K_x0004_9_x0004_,_x0000_ _x0000_1_x0000_2_x0000__x000D__x0000__x0001_._x0004_1_x0004_8_x0004_;_x0004_5_x0004_9_x0004_=_x0004_K_x0004_9_x0004_,_x0000_ _x0000_1_x0000_3_x0000__x000D__x0000__x0001_._x0004_1_x0004_8_x0004_;_x0004_5_x0004_9_x0004_=_x0004_K_x0004_9_x0004_,_x0000_ _x0000_1_x0000_5_x0000__x000D__x0000__x0001_._x0004_1_x0004_8_x0004_;_x0004_5_x0004_9_x0004_=_x0004_K_x0004_9_x0004_,_x0000_ _x0000_1_x0000_6_x0000__x000D__x0000__x0001_._x0004_1_x0004_8_x0004_;_x0004_5_x0004_9_x0004_=_x0004_K_x0004_9_x0004_,_x0000_ _x0000_1_x0000_9_x0000__x000D__x0000__x0001_._x0004_1_x0004_8_x0004_;_x0004_5_x0004_9_x0004_=_x0004_K_x0004_9_x0004_,_x0000_ _x0000_2_x0000_0_x0000__x000D__x0000__x0001_._x0004_1_x0004_8_x0004_;_x0004_5_x0004_9_x0004_=_x0004_K_x0004_9_x0004_,_x0000_ _x0000_2_x0000_1_x0000__x000D__x0000__x0001_._x0004_1_x0004_8_x0004_;_x0004_5_x0004_9_x0004_=_x0004_K_x0004_9_x0004_,_x0000_ _x0000_2_x0000_2_x0000__x000D__x0000__x0001_._x0004_1_x0004_8_x0004_;_x0004_5_x0004_9_x0004_=_x0004_K_x0004_9_x0004_,_x0000_ _x0000_2_x0000_3_x0000__x000D__x0000__x0001_._x0004_1_x0004_8_x0004_;_x0004_5_x0004_9_x0004_=_x0004_K_x0004_9_x0004_,_x0000_ _x0000_2_x0000_5_x0000__x000D__x0000__x0001_._x0004_1_x0004_8_x0004_;_x0004_5_x0004_9_x0004_=_x0004_K_x0004_9_x0004_,_x0000_ _x0000_2_x0000_7_x0000__x000D__x0000__x0001_._x0004_1_x0004_8_x0004_;_x0004_5_x0004_9_x0004_=_x0004_K_x0004_9_x0004_,_x0000_ _x0000_2_x0000_8_x0000__x000D__x0000__x0001_._x0004_1_x0004_8_x0004_;_x0004_5_x0004_9_x0004_=_x0004_K_x0004_9_x0004_,_x0000_ _x0000_2_x0000_9_x0000__x000D__x0000__x0001_._x0004_1_x0004_8_x0004_;_x0004_5_x0004_9_x0004_=_x0004_K_x0004_9_x0004_,_x0000_ _x0000_3_x0000_0_x0000__x000D__x0000__x0001_._x0004_1_x0004_8_x0004_;_x0004_5_x0004_9_x0004_=_x0004_K_x0004_9_x0004_,_x0000_ _x0000_3_x0000_1_x0000__x000D__x0000__x0001_._x0004_1_x0004_8_x0004_;_x0004_5_x0004_9_x0004_=_x0004_K_x0004_9_x0004_,_x0000_ _x0000_3_x0000_2_x0000__x000D__x0000__x0001_._x0004_1_x0004_8_x0004_;_x0004_5_x0004_9_x0004_=_x0004_K_x0004_9_x0004_,_x0000_ _x0000_3_x0000_3_x0000__x000D__x0000__x0001_._x0004_1_x0004_8_x0004_;_x0004_5_x0004_9_x0004_=_x0004_K_x0004_9_x0004_,_x0000_ _x0000_3_x0000_4_x0000__x000D__x0000__x0001_._x0004_1_x0004_8_x0004_;_x0004_5_x0004_9_x0004_=_x0004_K_x0004_9_x0004_,_x0000_ _x0000_3_x0000_5_x0000__x000D__x0000__x0001_._x0004_1_x0004_8_x0004_;_x0004_5_x0004_9_x0004_=_x0004_K_x0004_9_x0004_,_x0000_ _x0000_3_x0000_7_x0000__x000F__x0000__x0001_._x0004_1_x0004_8_x0004_;_x0004_5_x0004_9_x0004_=_x0004_K_x0004_9_x0004_,_x0000_ _x0000_3_x0000_7_x0000_-_x0000_1_x0004__x000D__x0000__x0001_._x0004_1_x0004_8_x0004_;_x0004_5_x0004_9_x0004_=_x0004_K_x0004_9_x0004_,_x0000_ _x0000_3_x0000_8_x0000__x000D__x0000__x0001_._x0004_1_x0004_8_x0004_;_x0004_5_x0004_9_x0004_=_x0004_K_x0004_9_x0004_,_x0000_ _x0000_3_x0000_9_x0000__x000D__x0000__x0001_._x0004_1_x0004_8_x0004_</v>
          </cell>
          <cell r="B202" t="str">
            <v>ООО "АДС Трис"; ООО "Жилкино"</v>
          </cell>
          <cell r="G202" t="str">
            <v>Касьянова, 20</v>
          </cell>
          <cell r="H202" t="str">
            <v>Иркутскэнергосбыт</v>
          </cell>
          <cell r="N202" t="str">
            <v>Первомайский, 23</v>
          </cell>
          <cell r="O202" t="str">
            <v>Майское ООО</v>
          </cell>
        </row>
        <row r="203">
          <cell r="A203" t="str">
            <v>䬄㤄Ⰴ 㐀　ഀĀЮбилейный, 41_x000D_⸁㄄㠄㬄㔄㤄㴄䬄㤄Ⰴ 㐀㌀ഀĀЮбилейный, 44_x000D_⸁㄄㠄㬄㔄㤄㴄䬄㤄Ⰴ 㐀㔀ഀĀЮбилейный, 46_x000F_⸁㄄㠄㬄㔄㤄㴄䬄㤄Ⰴ 㐀㜀ⴀ　ഄĀЮбилейный, 47_x000D_⸁㄄㠄㬄㔄㤄㴄䬄㤄Ⰴ 㐀㠀ഀĀЮбилейный, 50_x000D_⸁㄄㠄㬄㔄㤄㴄䬄㤄Ⰴ 㔀㄀ഀĀЮбилейный, 52_x000D_⸁㄄㠄㬄㔄㤄㴄䬄㤄Ⰴ 㔀㌀ഀĀЮбилейный, 54_x000D_⸁㄄㠄㬄㔄㤄㴄䬄㤄Ⰴ 㔀㔀ഀĀЮбилейный, 56_x000D_⸁㄄㠄㬄㔄㤄㴄䬄㤄Ⰴ 㔀㜀ഀĀЮбилейный, 58_x000D_⸁㄄㠄㬄㔄㤄㴄䬄㤄Ⰴ 㘀　ༀĀЮбилейный, 60-а_x000D_⸁㄄㠄㬄㔄㤄㴄䬄㤄Ⰴ 㘀㄀ഀĀЮбилейный, 62_x000D_⸁㄄㠄㬄㔄㤄㴄䬄㤄Ⰴ 㘀㌀ഀĀЮбилейный, 65_x000D_⸁㄄㠄㬄㔄㤄㴄䬄㤄Ⰴ 㘀㘀ഀĀЮбилейный, 67_x000D_⸁㄄㠄㬄㔄㤄㴄䬄㤄Ⰴ 㘀㠀ഀĀЮбилейный, 69_x000D_⸁㄄㠄㬄㔄㤄㴄䬄㤄Ⰴ 㜀　ഀĀЮбилейный, 71_x000D_⸁㄄㠄㬄㔄㤄㴄䬄㤄Ⰴ 㜀㈀ഀĀЮбилейный, 74_x000D_⸁㄄㠄㬄㔄㤄㴄䬄㤄Ⰴ 㜀㔀ഀĀЮбилейный, 76_x000D_⸁㄄㠄㬄㔄㤄㴄䬄㤄Ⰴ 㜀㜀ഀĀЮбилейный, 78_x000D_⸁㄄㠄㬄㔄㤄㴄䬄㤄Ⰴ 㜀㤀ഀĀЮбилейный, 80_x000D_⸁㄄㠄㬄㔄㤄㴄䬄㤄Ⰴ 㠀㄀ഀĀЮбилейный, 82_x000D_⸁㄄㠄㬄㔄㤄㴄䬄㤄Ⰴ 㠀㌀ഀĀЮбилейный, 84_x000D_⸁㄄㠄㬄㔄㤄㴄䬄㤄Ⰴ 㠀㔀ഀĀЮбилейный, 86_x000D_⸁㄄㠄㬄㔄㤄㴄䬄㤄Ⰴ 㠀㠀ഀĀЮбилейный, 89_x000D_⸁㄄㠄㬄㔄㤄㴄䬄㤄Ⰴ 㤀　ഀĀЮбилейный, 91_x000D_⸁㄄㠄㬄㔄㤄㴄䬄㤄Ⰴ 㤀㈀ഀĀЮбилейный, 93_x000D_⸁㄄㠄㬄㔄㤄㴄䬄㤄Ⰴ 㤀㐀ഀĀЮбилейный, 95_x000D_⸁㄄㠄㬄㔄㤄㴄䬄㤄Ⰴ 㤀㘀ഀĀЮбилейный, 97_x000D_⸁㄄㠄㬄㔄㤄㴄䬄㤄Ⰴ 㤀㠀ഀĀЮбилейный, 99_x000E_⸁㄄㠄㬄㔄㤄㴄䬄㤄Ⰴ ㄀　㄀฀ĀЮбилейный, 103_x000E_⸁㄄㠄㬄㔄㤄㴄䬄㤄Ⰴ ㄀　㐀฀ĀЮбилейный, 105_x000E_⸁㄄㠄㬄㔄㤄㴄䬄㤄Ⰴ ㄀　㘀฀ĀЮбилейный, 107_x000E_⸁㄄㠄㬄㔄㤄㴄䬄㤄Ⰴ ㄀　㠀฀ĀЮбилейный, 109_x000E_⸁㄄㠄㬄㔄㤄㴄䬄㤄Ⰴ ㄀㄀　฀ĀЮбилейный, 111_x000E_⸁㄄㠄㬄㔄㤄㴄䬄㤄Ⰴ ㄀㄀㈀ĀĀф_x0012_ἁ㔄䀄㈄㸄㰄〄㤄䄄㨄㠄㤄Ⰴ ㄀　ⴀ　ሄĀПервомайский, 13-а_x000D_ခ䐄〄㴄〄䄄䰄㔄㈄〄Ⰴ 㜀ကĀПервомайский, 90_x0010_ἁ㔄䀄㈄㸄㰄〄㤄䄄㨄㠄㤄Ⰴ 㤀㄀ఀĀАлмазная, 10</v>
          </cell>
          <cell r="B203" t="str">
            <v>ООО "АДС Трис"; ООО "Жилкино"</v>
          </cell>
          <cell r="G203" t="str">
            <v>Касьянова, 22</v>
          </cell>
          <cell r="H203" t="str">
            <v>Иркутскэнергосбыт</v>
          </cell>
          <cell r="N203" t="str">
            <v>Первомайский, 24</v>
          </cell>
          <cell r="O203" t="str">
            <v>Майское ООО</v>
          </cell>
        </row>
        <row r="204">
          <cell r="A204" t="e">
            <v>#N/A</v>
          </cell>
          <cell r="B204" t="str">
            <v>ООО "АДС Трис"; ООО "Жилкино"</v>
          </cell>
          <cell r="G204" t="str">
            <v>Касьянова, 36</v>
          </cell>
          <cell r="H204" t="str">
            <v>Иркутскэнергосбыт</v>
          </cell>
          <cell r="N204" t="str">
            <v>Первомайский, 25</v>
          </cell>
          <cell r="O204" t="str">
            <v>Майское ООО</v>
          </cell>
        </row>
        <row r="205">
          <cell r="A205" t="str">
            <v>Маршала Конева, 36</v>
          </cell>
          <cell r="B205" t="str">
            <v>ООО "АДС Трис"; ООО "Жилкино"</v>
          </cell>
          <cell r="G205" t="str">
            <v>Клары Цеткин, 17</v>
          </cell>
          <cell r="H205" t="str">
            <v>Иркутскэнергосбыт</v>
          </cell>
          <cell r="N205" t="str">
            <v>Первомайский, 26</v>
          </cell>
          <cell r="O205" t="str">
            <v>Майское ООО</v>
          </cell>
        </row>
        <row r="206">
          <cell r="A206" t="str">
            <v>Маршала Конева, 40</v>
          </cell>
          <cell r="B206" t="str">
            <v>ООО "АДС Трис"; ООО "Жилкино"</v>
          </cell>
          <cell r="G206" t="str">
            <v>Клары Цеткин, 19</v>
          </cell>
          <cell r="H206" t="str">
            <v>Иркутскэнергосбыт</v>
          </cell>
          <cell r="N206" t="str">
            <v>Первомайский, 27</v>
          </cell>
          <cell r="O206" t="str">
            <v>Майское ООО</v>
          </cell>
        </row>
        <row r="207">
          <cell r="A207" t="str">
            <v>Маршала Конева, 46</v>
          </cell>
          <cell r="B207" t="str">
            <v>ООО "АДС Трис"; ООО "Жилкино"</v>
          </cell>
          <cell r="G207" t="str">
            <v>Клары Цеткин, 21</v>
          </cell>
          <cell r="H207" t="str">
            <v>Иркутскэнергосбыт</v>
          </cell>
          <cell r="N207" t="str">
            <v>Первомайский, 28-а</v>
          </cell>
          <cell r="O207" t="str">
            <v>Вампиловский ООО</v>
          </cell>
        </row>
        <row r="208">
          <cell r="A208" t="str">
            <v>Маршала Конева, 48</v>
          </cell>
          <cell r="B208" t="str">
            <v>ООО "АДС Трис"; ООО "Жилкино"</v>
          </cell>
          <cell r="G208" t="str">
            <v>Клары Цеткин, 22</v>
          </cell>
          <cell r="H208" t="str">
            <v>Иркутскэнергосбыт</v>
          </cell>
          <cell r="N208" t="str">
            <v>Первомайский, 30</v>
          </cell>
          <cell r="O208" t="str">
            <v>Вампиловский ООО</v>
          </cell>
        </row>
        <row r="209">
          <cell r="A209" t="str">
            <v>Маршала Конева, 50</v>
          </cell>
          <cell r="B209" t="str">
            <v>ООО "АДС Трис"; ООО "Жилкино"</v>
          </cell>
          <cell r="G209" t="str">
            <v>Клары Цеткин, 23</v>
          </cell>
          <cell r="H209" t="str">
            <v>Иркутскэнергосбыт</v>
          </cell>
          <cell r="N209" t="str">
            <v>Первомайский, 30-а</v>
          </cell>
          <cell r="O209" t="str">
            <v>Вампиловский ООО</v>
          </cell>
        </row>
        <row r="210">
          <cell r="A210" t="str">
            <v>Маршала Конева, 52</v>
          </cell>
          <cell r="B210" t="str">
            <v>ООО "АДС Трис"; ООО "Жилкино"</v>
          </cell>
          <cell r="G210" t="str">
            <v>Клары Цеткин, 25</v>
          </cell>
          <cell r="H210" t="str">
            <v>Иркутскэнергосбыт</v>
          </cell>
          <cell r="N210" t="str">
            <v>Первомайский, 31</v>
          </cell>
          <cell r="O210" t="str">
            <v>Вампиловский ООО</v>
          </cell>
        </row>
        <row r="211">
          <cell r="A211" t="str">
            <v>Маршала Конева, 56</v>
          </cell>
          <cell r="B211" t="str">
            <v>ООО "АДС Трис"; ООО "Жилкино"</v>
          </cell>
          <cell r="G211" t="str">
            <v>Клары Цеткин, 26</v>
          </cell>
          <cell r="H211" t="str">
            <v>Иркутскэнергосбыт</v>
          </cell>
          <cell r="N211" t="str">
            <v>Первомайский, 32</v>
          </cell>
          <cell r="O211" t="str">
            <v>Вампиловский ООО</v>
          </cell>
        </row>
        <row r="212">
          <cell r="A212" t="str">
            <v>Маршала Конева, 68</v>
          </cell>
          <cell r="B212" t="str">
            <v>ООО "АДС Трис"; ООО "Жилкино"</v>
          </cell>
          <cell r="G212" t="str">
            <v>Клары Цеткин, 30-а</v>
          </cell>
          <cell r="H212" t="str">
            <v>Иркутскэнергосбыт</v>
          </cell>
          <cell r="N212" t="str">
            <v>Первомайский, 34</v>
          </cell>
          <cell r="O212" t="str">
            <v>Вампиловский ООО</v>
          </cell>
        </row>
        <row r="213">
          <cell r="A213" t="str">
            <v>Маршала Конева, 70</v>
          </cell>
          <cell r="B213" t="str">
            <v>ООО "АДС Трис"; ООО "Жилкино"</v>
          </cell>
          <cell r="G213" t="str">
            <v>Клары Цеткин, 36</v>
          </cell>
          <cell r="H213" t="str">
            <v>Иркутскэнергосбыт</v>
          </cell>
          <cell r="N213" t="str">
            <v>Первомайский, 36</v>
          </cell>
          <cell r="O213" t="str">
            <v>Вампиловский ООО</v>
          </cell>
        </row>
        <row r="214">
          <cell r="A214" t="str">
            <v>Маршала Конева, 72</v>
          </cell>
          <cell r="B214" t="str">
            <v>ООО "АДС Трис"; ООО "Жилкино"</v>
          </cell>
          <cell r="G214" t="str">
            <v>Клары Цеткин, 38</v>
          </cell>
          <cell r="H214" t="str">
            <v>Иркутскэнергосбыт</v>
          </cell>
          <cell r="N214" t="str">
            <v>Первомайский, 37</v>
          </cell>
          <cell r="O214" t="str">
            <v>Вампиловский ООО</v>
          </cell>
        </row>
        <row r="215">
          <cell r="A215" t="str">
            <v>Маршала Конева, 74</v>
          </cell>
          <cell r="B215" t="str">
            <v>ООО "АДС Трис"; ООО "Жилкино"</v>
          </cell>
          <cell r="G215" t="str">
            <v>Клары Цеткин, 40</v>
          </cell>
          <cell r="H215" t="str">
            <v>Иркутскэнергосбыт</v>
          </cell>
          <cell r="N215" t="str">
            <v>Первомайский, 37-а</v>
          </cell>
          <cell r="O215" t="str">
            <v>Вампиловский ООО</v>
          </cell>
        </row>
        <row r="216">
          <cell r="A216" t="str">
            <v>Маршала Конева, 76</v>
          </cell>
          <cell r="B216" t="str">
            <v>ООО "АДС Трис"; ООО "Жилкино"</v>
          </cell>
          <cell r="G216" t="str">
            <v>Клары Цеткин, 42</v>
          </cell>
          <cell r="H216" t="str">
            <v>Иркутскэнергосбыт</v>
          </cell>
          <cell r="N216" t="str">
            <v>Первомайский, 38-а</v>
          </cell>
          <cell r="O216" t="str">
            <v>Вампиловский ООО</v>
          </cell>
        </row>
        <row r="217">
          <cell r="A217" t="str">
            <v>Маршала Конева, 78</v>
          </cell>
          <cell r="B217" t="str">
            <v>ООО "АДС Трис"; ООО "Жилкино"</v>
          </cell>
          <cell r="G217" t="str">
            <v>Клары Цеткин, 8</v>
          </cell>
          <cell r="H217" t="str">
            <v>Иркутскэнергосбыт</v>
          </cell>
          <cell r="N217" t="str">
            <v>Первомайский, 45</v>
          </cell>
          <cell r="O217" t="str">
            <v>Вампиловский ООО</v>
          </cell>
        </row>
        <row r="218">
          <cell r="A218" t="str">
            <v>Маяковского, 15</v>
          </cell>
          <cell r="B218" t="str">
            <v xml:space="preserve">ООО "АДС Трис"; ООО "Лазурит"   </v>
          </cell>
          <cell r="G218" t="str">
            <v>Колхозная, 14</v>
          </cell>
          <cell r="H218" t="str">
            <v>Иркутскэнергосбыт</v>
          </cell>
          <cell r="N218" t="str">
            <v>Первомайский, 48</v>
          </cell>
          <cell r="O218" t="str">
            <v>Вампиловский ООО</v>
          </cell>
        </row>
        <row r="219">
          <cell r="A219" t="str">
            <v>Маяковского, 41</v>
          </cell>
          <cell r="B219" t="str">
            <v xml:space="preserve"> ООО "Лазурит"   </v>
          </cell>
          <cell r="G219" t="str">
            <v>Колхозная, 26</v>
          </cell>
          <cell r="H219" t="str">
            <v>Иркутскэнергосбыт</v>
          </cell>
          <cell r="N219" t="str">
            <v>Первомайский, 49</v>
          </cell>
          <cell r="O219" t="str">
            <v>Вампиловский ООО</v>
          </cell>
        </row>
        <row r="220">
          <cell r="A220" t="str">
            <v>Маяковского, 5-а</v>
          </cell>
          <cell r="B220" t="str">
            <v xml:space="preserve">ООО "АДС Трис"; ООО "Лазурит"   </v>
          </cell>
          <cell r="G220" t="str">
            <v>Колхозная, 28</v>
          </cell>
          <cell r="H220" t="str">
            <v>Иркутскэнергосбыт</v>
          </cell>
          <cell r="N220" t="str">
            <v>Первомайский, 50</v>
          </cell>
          <cell r="O220" t="str">
            <v>Вампиловский ООО</v>
          </cell>
        </row>
        <row r="221">
          <cell r="A221" t="str">
            <v>Маяковского, 5-б</v>
          </cell>
          <cell r="B221" t="str">
            <v xml:space="preserve">ООО "АДС Трис"; ООО "Лазурит"   </v>
          </cell>
          <cell r="G221" t="str">
            <v>Колхозная, 51</v>
          </cell>
          <cell r="H221" t="str">
            <v>Иркутскэнергосбыт</v>
          </cell>
          <cell r="N221" t="str">
            <v>Первомайский, 52</v>
          </cell>
          <cell r="O221" t="str">
            <v>Вампиловский ООО</v>
          </cell>
        </row>
        <row r="222">
          <cell r="A222" t="str">
            <v>Маяковского, 61</v>
          </cell>
          <cell r="B222" t="str">
            <v xml:space="preserve"> ООО "Лазурит"   </v>
          </cell>
          <cell r="G222" t="str">
            <v>Колхозная, 89</v>
          </cell>
          <cell r="H222" t="str">
            <v>Иркутскэнергосбыт</v>
          </cell>
          <cell r="N222" t="str">
            <v>Первомайский, 53</v>
          </cell>
          <cell r="O222" t="str">
            <v>Вампиловский ООО</v>
          </cell>
        </row>
        <row r="223">
          <cell r="A223" t="str">
            <v>Миронова, 56</v>
          </cell>
          <cell r="B223" t="str">
            <v xml:space="preserve">ООО "АДС Трис"; ООО "Лазурит"   </v>
          </cell>
          <cell r="G223" t="str">
            <v>Кольцова, 28</v>
          </cell>
          <cell r="H223" t="str">
            <v>Иркутскэнергосбыт</v>
          </cell>
          <cell r="N223" t="str">
            <v>Первомайский, 55</v>
          </cell>
          <cell r="O223" t="str">
            <v>Вампиловский ООО</v>
          </cell>
        </row>
        <row r="224">
          <cell r="A224" t="str">
            <v>Миронова, 6-а</v>
          </cell>
          <cell r="B224" t="str">
            <v xml:space="preserve">ООО "АДС Трис"; ООО "Лазурит"   </v>
          </cell>
          <cell r="G224" t="str">
            <v>Кольцова, 36</v>
          </cell>
          <cell r="H224" t="str">
            <v>Иркутскэнергосбыт</v>
          </cell>
          <cell r="N224" t="str">
            <v>Первомайский, 60</v>
          </cell>
          <cell r="O224" t="str">
            <v>Вампиловский ООО</v>
          </cell>
        </row>
        <row r="225">
          <cell r="A225" t="str">
            <v>Молчанова-Сибирского, 2</v>
          </cell>
          <cell r="B225" t="str">
            <v xml:space="preserve">ООО "АДС Трис"; ООО "Лазурит"   </v>
          </cell>
          <cell r="G225" t="str">
            <v>Красноказачья, 68</v>
          </cell>
          <cell r="H225" t="str">
            <v>Иркутскэнергосбыт</v>
          </cell>
          <cell r="N225" t="str">
            <v>Первомайский, 62</v>
          </cell>
          <cell r="O225" t="str">
            <v>Вампиловский ООО</v>
          </cell>
        </row>
        <row r="226">
          <cell r="A226" t="str">
            <v>Новокшонова, 55</v>
          </cell>
          <cell r="B226" t="str">
            <v xml:space="preserve">ООО "АДС Трис"; ООО "Лазурит"   </v>
          </cell>
          <cell r="G226" t="str">
            <v>Курортная, 13</v>
          </cell>
          <cell r="H226" t="str">
            <v>Иркутскэнергосбыт</v>
          </cell>
          <cell r="N226" t="str">
            <v>Первомайский, 64</v>
          </cell>
          <cell r="O226" t="str">
            <v>Вампиловский ООО</v>
          </cell>
        </row>
        <row r="227">
          <cell r="A227" t="str">
            <v>Новокшонова, 62</v>
          </cell>
          <cell r="B227" t="str">
            <v xml:space="preserve">ООО "АДС Трис"; ООО "Лазурит"   </v>
          </cell>
          <cell r="G227" t="str">
            <v>Лермонтова, 100</v>
          </cell>
          <cell r="H227" t="str">
            <v>Иркутскэнергосбыт</v>
          </cell>
          <cell r="N227" t="str">
            <v>Первомайский, 71</v>
          </cell>
          <cell r="O227" t="str">
            <v>Вампиловский ООО</v>
          </cell>
        </row>
        <row r="228">
          <cell r="A228" t="str">
            <v>Первомайский, 1</v>
          </cell>
          <cell r="B228" t="str">
            <v xml:space="preserve">ООО "АДС Трис"; ИП Замараев Ю.А. </v>
          </cell>
          <cell r="G228" t="str">
            <v>Лермонтова, 108</v>
          </cell>
          <cell r="H228" t="str">
            <v>Иркутскэнергосбыт</v>
          </cell>
          <cell r="N228" t="str">
            <v>Первомайский, 74</v>
          </cell>
          <cell r="O228" t="str">
            <v>Вампиловский ООО</v>
          </cell>
        </row>
        <row r="229">
          <cell r="A229" t="str">
            <v>Первомайский, 10-а</v>
          </cell>
          <cell r="B229" t="str">
            <v xml:space="preserve">ООО "АДС Трис"; ИП Замараев Ю.А. </v>
          </cell>
          <cell r="G229" t="str">
            <v>Лермонтова, 2</v>
          </cell>
          <cell r="H229" t="str">
            <v>Иркутскэнергосбыт</v>
          </cell>
          <cell r="N229" t="str">
            <v>Первомайский, 79</v>
          </cell>
          <cell r="O229" t="str">
            <v>Вампиловский ООО</v>
          </cell>
        </row>
        <row r="230">
          <cell r="A230" t="str">
            <v>Первомайский, 11</v>
          </cell>
          <cell r="B230" t="str">
            <v xml:space="preserve">ООО "АДС Трис"; ИП Замараев Ю.А. </v>
          </cell>
          <cell r="G230" t="str">
            <v>Лермонтова, 22</v>
          </cell>
          <cell r="H230" t="str">
            <v>Иркутскэнергосбыт</v>
          </cell>
          <cell r="N230" t="str">
            <v>Первомайский, 80</v>
          </cell>
          <cell r="O230" t="str">
            <v>Вампиловский ООО</v>
          </cell>
        </row>
        <row r="231">
          <cell r="A231" t="str">
            <v>Первомайский, 11-а</v>
          </cell>
          <cell r="B231" t="str">
            <v xml:space="preserve">ООО "АДС Трис"; ИП Замараев Ю.А. </v>
          </cell>
          <cell r="G231" t="str">
            <v>Лермонтова, 24</v>
          </cell>
          <cell r="H231" t="str">
            <v>Иркутскэнергосбыт</v>
          </cell>
          <cell r="N231" t="str">
            <v>Первомайский, 81</v>
          </cell>
          <cell r="O231" t="str">
            <v>Вампиловский ООО</v>
          </cell>
        </row>
        <row r="232">
          <cell r="A232" t="str">
            <v>Первомайский, 12-а</v>
          </cell>
          <cell r="B232" t="str">
            <v xml:space="preserve">ООО "АДС Трис"; ИП Замараев Ю.А. </v>
          </cell>
          <cell r="G232" t="str">
            <v>Лермонтова, 27</v>
          </cell>
          <cell r="H232" t="str">
            <v>Иркутскэнергосбыт</v>
          </cell>
          <cell r="N232" t="str">
            <v>Первомайский, 83</v>
          </cell>
          <cell r="O232" t="str">
            <v>Вампиловский ООО</v>
          </cell>
        </row>
        <row r="233">
          <cell r="A233" t="str">
            <v>Первомайский, 13</v>
          </cell>
          <cell r="B233" t="str">
            <v xml:space="preserve">ООО "АДС Трис"; ИП Замараев Ю.А. </v>
          </cell>
          <cell r="G233" t="str">
            <v>Лермонтова, 4</v>
          </cell>
          <cell r="H233" t="str">
            <v>Иркутскэнергосбыт</v>
          </cell>
          <cell r="N233" t="str">
            <v>Первомайский, 90</v>
          </cell>
          <cell r="O233" t="str">
            <v>Вампиловский ООО</v>
          </cell>
        </row>
        <row r="234">
          <cell r="A234" t="str">
            <v>Первомайский, 13-а</v>
          </cell>
          <cell r="B234" t="str">
            <v xml:space="preserve">ООО "АДС Трис"; ИП Замараев Ю.А. </v>
          </cell>
          <cell r="G234" t="str">
            <v>Лермонтова, 59</v>
          </cell>
          <cell r="H234" t="str">
            <v>Иркутскэнергосбыт</v>
          </cell>
          <cell r="N234" t="str">
            <v>Профсоюзная, 4</v>
          </cell>
          <cell r="O234" t="str">
            <v>Лоншаков В.И. ИП</v>
          </cell>
        </row>
        <row r="235">
          <cell r="A235" t="str">
            <v>Первомайский, 16</v>
          </cell>
          <cell r="B235" t="str">
            <v xml:space="preserve">ООО "АДС Трис"; ИП Замараев Ю.А. </v>
          </cell>
          <cell r="G235" t="str">
            <v>Лермонтова, 61</v>
          </cell>
          <cell r="H235" t="str">
            <v>Иркутскэнергосбыт</v>
          </cell>
          <cell r="N235" t="str">
            <v>Профсоюзная, 11</v>
          </cell>
          <cell r="O235" t="str">
            <v>Лоншаков В.И. ИП</v>
          </cell>
        </row>
        <row r="236">
          <cell r="A236" t="str">
            <v>Первомайский, 19</v>
          </cell>
          <cell r="B236" t="str">
            <v xml:space="preserve">ООО "АДС Трис"; ИП Замараев Ю.А. </v>
          </cell>
          <cell r="G236" t="str">
            <v>Лермонтова, 65</v>
          </cell>
          <cell r="H236" t="str">
            <v>Иркутскэнергосбыт</v>
          </cell>
          <cell r="N236" t="str">
            <v>Профсоюзная, 15</v>
          </cell>
          <cell r="O236" t="str">
            <v>Лоншаков В.И. ИП</v>
          </cell>
        </row>
        <row r="237">
          <cell r="A237" t="str">
            <v>Первомайский, 1-а</v>
          </cell>
          <cell r="B237" t="str">
            <v xml:space="preserve">ООО "АДС Трис"; ИП Замараев Ю.А. </v>
          </cell>
          <cell r="G237" t="str">
            <v>Лермонтова, 67</v>
          </cell>
          <cell r="H237" t="str">
            <v>Иркутскэнергосбыт</v>
          </cell>
          <cell r="N237" t="str">
            <v>Профсоюзная, 26</v>
          </cell>
          <cell r="O237" t="str">
            <v>Лоншаков В.А. ИП</v>
          </cell>
        </row>
        <row r="238">
          <cell r="A238" t="str">
            <v>Первомайский, 2</v>
          </cell>
          <cell r="B238" t="str">
            <v xml:space="preserve">ООО "АДС Трис"; ИП Замараев Ю.А. </v>
          </cell>
          <cell r="G238" t="str">
            <v>Лермонтова, 69</v>
          </cell>
          <cell r="H238" t="str">
            <v>Иркутскэнергосбыт</v>
          </cell>
          <cell r="N238" t="str">
            <v>Профсоюзная, 64</v>
          </cell>
          <cell r="O238" t="str">
            <v>Лоншаков В.А. ИП</v>
          </cell>
        </row>
        <row r="239">
          <cell r="A239" t="str">
            <v>Первомайский, 21</v>
          </cell>
          <cell r="B239" t="str">
            <v xml:space="preserve">ООО "АДС Трис"; ИП Замараев Ю.А. </v>
          </cell>
          <cell r="G239" t="str">
            <v>Лермонтова, 71</v>
          </cell>
          <cell r="H239" t="str">
            <v>Иркутскэнергосбыт</v>
          </cell>
          <cell r="N239" t="str">
            <v>Пушкина, 4</v>
          </cell>
          <cell r="O239" t="str">
            <v>Лоншаков В.И. ИП</v>
          </cell>
        </row>
        <row r="240">
          <cell r="A240" t="str">
            <v>Первомайский, 21-а</v>
          </cell>
          <cell r="B240" t="str">
            <v xml:space="preserve">ООО "АДС Трис"; ИП Замараев Ю.А. </v>
          </cell>
          <cell r="G240" t="str">
            <v>Лермонтова, 73</v>
          </cell>
          <cell r="H240" t="str">
            <v>Иркутскэнергосбыт</v>
          </cell>
          <cell r="N240" t="str">
            <v>Пушкина, 6</v>
          </cell>
          <cell r="O240" t="str">
            <v>Лоншаков В.И. ИП</v>
          </cell>
        </row>
        <row r="241">
          <cell r="A241" t="str">
            <v>Первомайский, 21-б</v>
          </cell>
          <cell r="B241" t="str">
            <v xml:space="preserve">ООО "АДС Трис"; ИП Замараев Ю.А. </v>
          </cell>
          <cell r="G241" t="str">
            <v>Лермонтова, 77</v>
          </cell>
          <cell r="H241" t="str">
            <v>Иркутскэнергосбыт</v>
          </cell>
          <cell r="N241" t="str">
            <v>Пушкина, 22</v>
          </cell>
          <cell r="O241" t="str">
            <v>Лоншаков В.А. ИП</v>
          </cell>
        </row>
        <row r="242">
          <cell r="A242" t="str">
            <v>Первомайский, 22</v>
          </cell>
          <cell r="B242" t="str">
            <v xml:space="preserve">ООО "АДС Трис"; ИП Замараев Ю.А. </v>
          </cell>
          <cell r="G242" t="str">
            <v>Лермонтова, 84</v>
          </cell>
          <cell r="H242" t="str">
            <v>Иркутскэнергосбыт</v>
          </cell>
          <cell r="N242" t="str">
            <v>Пушкина, 26</v>
          </cell>
          <cell r="O242" t="str">
            <v>Лоншаков В.А. ИП</v>
          </cell>
        </row>
        <row r="243">
          <cell r="A243" t="str">
            <v>Первомайский, 23</v>
          </cell>
          <cell r="B243" t="str">
            <v xml:space="preserve">ООО "АДС Трис"; ИП Замараев Ю.А. </v>
          </cell>
          <cell r="G243" t="str">
            <v>Лермонтова, 86</v>
          </cell>
          <cell r="H243" t="str">
            <v>Иркутскэнергосбыт</v>
          </cell>
          <cell r="N243" t="str">
            <v>Румянцева, 15</v>
          </cell>
          <cell r="O243" t="str">
            <v>Лоншаков В.А. ИП</v>
          </cell>
        </row>
        <row r="244">
          <cell r="A244" t="str">
            <v>Первомайский, 24</v>
          </cell>
          <cell r="B244" t="str">
            <v xml:space="preserve">ООО "АДС Трис"; ИП Замараев Ю.А. </v>
          </cell>
          <cell r="G244" t="str">
            <v>Лермонтова, 88</v>
          </cell>
          <cell r="H244" t="str">
            <v>Иркутскэнергосбыт</v>
          </cell>
          <cell r="N244" t="str">
            <v>Румянцева, 28</v>
          </cell>
          <cell r="O244" t="str">
            <v>Лоншаков В.А. ИП</v>
          </cell>
        </row>
        <row r="245">
          <cell r="A245" t="str">
            <v>Первомайский, 25</v>
          </cell>
          <cell r="B245" t="str">
            <v xml:space="preserve">ООО "АДС Трис"; ИП Замараев Ю.А. </v>
          </cell>
          <cell r="G245" t="str">
            <v>Лермонтова, 90</v>
          </cell>
          <cell r="H245" t="str">
            <v>Иркутскэнергосбыт</v>
          </cell>
          <cell r="N245" t="str">
            <v>Рябикова, 1</v>
          </cell>
          <cell r="O245" t="str">
            <v>Доммира ООО</v>
          </cell>
        </row>
        <row r="246">
          <cell r="A246" t="str">
            <v>Первомайский, 26</v>
          </cell>
          <cell r="B246" t="str">
            <v xml:space="preserve">ООО "АДС Трис"; ИП Замараев Ю.А. </v>
          </cell>
          <cell r="G246" t="str">
            <v>Лермонтова, 94</v>
          </cell>
          <cell r="H246" t="str">
            <v>Иркутскэнергосбыт</v>
          </cell>
          <cell r="N246" t="str">
            <v>Рябикова, 1-а</v>
          </cell>
          <cell r="O246" t="str">
            <v>Коммунальный ресурс</v>
          </cell>
        </row>
        <row r="247">
          <cell r="A247" t="str">
            <v>Первомайский, 27</v>
          </cell>
          <cell r="B247" t="str">
            <v xml:space="preserve">ООО "АДС Трис"; ИП Замараев Ю.А. </v>
          </cell>
          <cell r="G247" t="str">
            <v>Лермонтова, 96</v>
          </cell>
          <cell r="H247" t="str">
            <v>Иркутскэнергосбыт</v>
          </cell>
          <cell r="N247" t="str">
            <v>Рябикова, 1-в</v>
          </cell>
          <cell r="O247" t="str">
            <v>Доммира ООО</v>
          </cell>
        </row>
        <row r="248">
          <cell r="A248" t="str">
            <v>Первомайский, 28</v>
          </cell>
          <cell r="B248" t="str">
            <v xml:space="preserve">ООО "АДС Трис"; ИП Замараев Ю.А. </v>
          </cell>
          <cell r="G248" t="str">
            <v>Лермонтова, 98</v>
          </cell>
          <cell r="H248" t="str">
            <v>Иркутскэнергосбыт</v>
          </cell>
          <cell r="N248" t="str">
            <v>Рябикова, 3-а</v>
          </cell>
          <cell r="O248" t="str">
            <v>Коммунальный ресурс</v>
          </cell>
        </row>
        <row r="249">
          <cell r="A249" t="str">
            <v>Первомайский, 28-а</v>
          </cell>
          <cell r="B249" t="str">
            <v xml:space="preserve">ООО "АДС Трис"; ИП Замараев Ю.А. </v>
          </cell>
          <cell r="G249" t="str">
            <v>Ломоносова, 70</v>
          </cell>
          <cell r="H249" t="str">
            <v>Иркутскэнергосбыт</v>
          </cell>
          <cell r="N249" t="str">
            <v>Рябикова, 4</v>
          </cell>
          <cell r="O249" t="str">
            <v>Доммира ООО</v>
          </cell>
        </row>
        <row r="250">
          <cell r="A250" t="str">
            <v>Первомайский, 29</v>
          </cell>
          <cell r="B250" t="str">
            <v xml:space="preserve">ООО "АДС Трис"; ИП Замараев Ю.А. </v>
          </cell>
          <cell r="G250" t="str">
            <v>Ломоносова, 72</v>
          </cell>
          <cell r="H250" t="str">
            <v>Иркутскэнергосбыт</v>
          </cell>
          <cell r="N250" t="str">
            <v>Рябикова, 4-а</v>
          </cell>
          <cell r="O250" t="str">
            <v>Коммунальный ресурс</v>
          </cell>
        </row>
        <row r="251">
          <cell r="A251" t="str">
            <v>Первомайский, 2-а</v>
          </cell>
          <cell r="B251" t="str">
            <v xml:space="preserve">ООО "АДС Трис"; ИП Замараев Ю.А. </v>
          </cell>
          <cell r="G251" t="str">
            <v>Ломоносова, 74</v>
          </cell>
          <cell r="H251" t="str">
            <v>Иркутскэнергосбыт</v>
          </cell>
          <cell r="N251" t="str">
            <v>Рябикова, 5</v>
          </cell>
          <cell r="O251" t="str">
            <v>Доммира ООО</v>
          </cell>
        </row>
        <row r="252">
          <cell r="A252" t="str">
            <v>Первомайский, 3</v>
          </cell>
          <cell r="B252" t="str">
            <v xml:space="preserve">ООО "АДС Трис"; ИП Замараев Ю.А. </v>
          </cell>
          <cell r="G252" t="str">
            <v>Ломоносова, 9</v>
          </cell>
          <cell r="H252" t="str">
            <v>Иркутскэнергосбыт</v>
          </cell>
          <cell r="N252" t="str">
            <v>Рябикова, 6</v>
          </cell>
          <cell r="O252" t="str">
            <v>Доммира ООО</v>
          </cell>
        </row>
        <row r="253">
          <cell r="A253" t="str">
            <v>Первомайский, 30</v>
          </cell>
          <cell r="B253" t="str">
            <v xml:space="preserve">ООО "АДС Трис"; ИП Замараев Ю.А. </v>
          </cell>
          <cell r="G253" t="str">
            <v>Мамина-Сибиряка, 11</v>
          </cell>
          <cell r="H253" t="str">
            <v>Иркутскэнергосбыт</v>
          </cell>
          <cell r="N253" t="str">
            <v>Рябикова, 6-а</v>
          </cell>
          <cell r="O253" t="str">
            <v>Коммунальный ресурс</v>
          </cell>
        </row>
        <row r="254">
          <cell r="A254" t="str">
            <v>Первомайский, 30-а</v>
          </cell>
          <cell r="B254" t="str">
            <v xml:space="preserve">ООО "АДС Трис"; ИП Замараев Ю.А. </v>
          </cell>
          <cell r="G254" t="str">
            <v>Мамина-Сибиряка, 13</v>
          </cell>
          <cell r="H254" t="str">
            <v>Иркутскэнергосбыт</v>
          </cell>
          <cell r="N254" t="str">
            <v>Рябикова, 7-а</v>
          </cell>
          <cell r="O254" t="str">
            <v>Коммунальный ресурс</v>
          </cell>
        </row>
        <row r="255">
          <cell r="A255" t="str">
            <v>Первомайский, 31</v>
          </cell>
          <cell r="B255" t="str">
            <v xml:space="preserve">ООО "АДС Трис"; ИП Замараев Ю.А. </v>
          </cell>
          <cell r="G255" t="str">
            <v>Мамина-Сибиряка, 15</v>
          </cell>
          <cell r="H255" t="str">
            <v>Иркутскэнергосбыт</v>
          </cell>
          <cell r="N255" t="str">
            <v>Рябикова, 8</v>
          </cell>
          <cell r="O255" t="str">
            <v>Доммира ООО</v>
          </cell>
        </row>
        <row r="256">
          <cell r="A256" t="str">
            <v>Первомайский, 31-а</v>
          </cell>
          <cell r="B256" t="str">
            <v xml:space="preserve">ООО "АДС Трис"; ИП Замараев Ю.А. </v>
          </cell>
          <cell r="G256" t="str">
            <v>Мамина-Сибиряка, 17</v>
          </cell>
          <cell r="H256" t="str">
            <v>Иркутскэнергосбыт</v>
          </cell>
          <cell r="N256" t="str">
            <v>Рябикова, 8-б</v>
          </cell>
          <cell r="O256" t="str">
            <v>Коммунальный ресурс</v>
          </cell>
        </row>
        <row r="257">
          <cell r="A257" t="str">
            <v>Первомайский, 32</v>
          </cell>
          <cell r="B257" t="str">
            <v xml:space="preserve">ООО "АДС Трис"; ИП Замараев Ю.А. </v>
          </cell>
          <cell r="G257" t="str">
            <v>Мамина-Сибиряка, 19</v>
          </cell>
          <cell r="H257" t="str">
            <v>Иркутскэнергосбыт</v>
          </cell>
          <cell r="N257" t="str">
            <v>Рябикова, 9</v>
          </cell>
          <cell r="O257" t="str">
            <v>Доммира ООО</v>
          </cell>
        </row>
        <row r="258">
          <cell r="A258" t="str">
            <v>Первомайский, 34</v>
          </cell>
          <cell r="B258" t="str">
            <v xml:space="preserve">ООО "АДС Трис"; ИП Замараев Ю.А. </v>
          </cell>
          <cell r="G258" t="str">
            <v>Мамина-Сибиряка, 25</v>
          </cell>
          <cell r="H258" t="str">
            <v>Иркутскэнергосбыт</v>
          </cell>
          <cell r="N258" t="str">
            <v>Рябикова, 9-а</v>
          </cell>
          <cell r="O258" t="str">
            <v>Коммунальный ресурс</v>
          </cell>
        </row>
        <row r="259">
          <cell r="A259" t="str">
            <v>Первомайский, 36</v>
          </cell>
          <cell r="B259" t="str">
            <v xml:space="preserve">ООО "АДС Трис"; ИП Замараев Ю.А. </v>
          </cell>
          <cell r="G259" t="str">
            <v>Мамина-Сибиряка, 27</v>
          </cell>
          <cell r="H259" t="str">
            <v>Иркутскэнергосбыт</v>
          </cell>
          <cell r="N259" t="str">
            <v>Рябикова, 11-а</v>
          </cell>
          <cell r="O259" t="str">
            <v>Коммунальный ресурс</v>
          </cell>
        </row>
        <row r="260">
          <cell r="A260" t="str">
            <v>Первомайский, 37</v>
          </cell>
          <cell r="B260" t="str">
            <v xml:space="preserve">ООО "АДС Трис"; ИП Замараев Ю.А. </v>
          </cell>
          <cell r="G260" t="str">
            <v>Мамина-Сибиряка, 29</v>
          </cell>
          <cell r="H260" t="str">
            <v>Иркутскэнергосбыт</v>
          </cell>
          <cell r="N260" t="str">
            <v>Рябикова, 12</v>
          </cell>
          <cell r="O260" t="str">
            <v>Доммира ООО</v>
          </cell>
        </row>
        <row r="261">
          <cell r="A261" t="str">
            <v>Первомайский, 37-а</v>
          </cell>
          <cell r="B261" t="str">
            <v xml:space="preserve">ООО "АДС Трис"; ИП Замараев Ю.А. </v>
          </cell>
          <cell r="G261" t="str">
            <v>Мамина-Сибиряка, 3</v>
          </cell>
          <cell r="H261" t="str">
            <v>Иркутскэнергосбыт</v>
          </cell>
          <cell r="N261" t="str">
            <v>Рябикова, 12-а</v>
          </cell>
          <cell r="O261" t="str">
            <v>Коммунальный ресурс</v>
          </cell>
        </row>
        <row r="262">
          <cell r="A262" t="str">
            <v>Первомайский, 38-а</v>
          </cell>
          <cell r="B262" t="str">
            <v xml:space="preserve">ООО "АДС Трис"; ИП Замараев Ю.А. </v>
          </cell>
          <cell r="G262" t="str">
            <v>Мамина-Сибиряка, 47</v>
          </cell>
          <cell r="H262" t="str">
            <v>Иркутскэнергосбыт</v>
          </cell>
          <cell r="N262" t="str">
            <v>Рябикова, 12-б</v>
          </cell>
          <cell r="O262" t="str">
            <v>Коммунальный ресурс</v>
          </cell>
        </row>
        <row r="263">
          <cell r="A263" t="str">
            <v>Первомайский, 3-а</v>
          </cell>
          <cell r="B263" t="str">
            <v xml:space="preserve">ООО "АДС Трис"; ИП Замараев Ю.А. </v>
          </cell>
          <cell r="G263" t="str">
            <v>Мамина-Сибиряка, 5</v>
          </cell>
          <cell r="H263" t="str">
            <v>Иркутскэнергосбыт</v>
          </cell>
          <cell r="N263" t="str">
            <v>Рябикова, 13-а</v>
          </cell>
          <cell r="O263" t="str">
            <v>Коммунальный ресурс</v>
          </cell>
        </row>
        <row r="264">
          <cell r="A264" t="str">
            <v>Первомайский, 4</v>
          </cell>
          <cell r="B264" t="str">
            <v xml:space="preserve">ООО "АДС Трис"; ИП Замараев Ю.А. </v>
          </cell>
          <cell r="G264" t="str">
            <v>Мамина-Сибиряка, 51</v>
          </cell>
          <cell r="H264" t="str">
            <v>Иркутскэнергосбыт</v>
          </cell>
          <cell r="N264" t="str">
            <v>Рябикова, 14-а</v>
          </cell>
          <cell r="O264" t="str">
            <v>Коммунальный ресурс</v>
          </cell>
        </row>
        <row r="265">
          <cell r="A265" t="str">
            <v>Первомайский, 42</v>
          </cell>
          <cell r="B265" t="str">
            <v xml:space="preserve">ООО "АДС Трис"; ИП Замараев Ю.А. </v>
          </cell>
          <cell r="G265" t="str">
            <v>Мамина-Сибиряка, 55</v>
          </cell>
          <cell r="H265" t="str">
            <v>Иркутскэнергосбыт</v>
          </cell>
          <cell r="N265" t="str">
            <v>Рябикова, 15-а</v>
          </cell>
          <cell r="O265" t="str">
            <v>Доммира ООО</v>
          </cell>
        </row>
        <row r="266">
          <cell r="A266" t="str">
            <v>Первомайский, 45</v>
          </cell>
          <cell r="B266" t="str">
            <v xml:space="preserve">ООО "АДС Трис"; ИП Замараев Ю.А. </v>
          </cell>
          <cell r="G266" t="str">
            <v>Мамина-Сибиряка, 7</v>
          </cell>
          <cell r="H266" t="str">
            <v>Иркутскэнергосбыт</v>
          </cell>
          <cell r="N266" t="str">
            <v>Рябикова, 15-б</v>
          </cell>
          <cell r="O266" t="str">
            <v>Доммира ООО</v>
          </cell>
        </row>
        <row r="267">
          <cell r="A267" t="str">
            <v>Первомайский, 46</v>
          </cell>
          <cell r="B267" t="str">
            <v xml:space="preserve">ООО "АДС Трис"; ИП Замараев Ю.А. </v>
          </cell>
          <cell r="G267" t="str">
            <v>Мамина-Сибиряка, 9</v>
          </cell>
          <cell r="H267" t="str">
            <v>Иркутскэнергосбыт</v>
          </cell>
          <cell r="N267" t="str">
            <v>Рябикова, 16</v>
          </cell>
          <cell r="O267" t="str">
            <v>Доммира ООО</v>
          </cell>
        </row>
        <row r="268">
          <cell r="A268" t="str">
            <v>Первомайский, 48</v>
          </cell>
          <cell r="B268" t="str">
            <v xml:space="preserve">ООО "АДС Трис"; ИП Замараев Ю.А. </v>
          </cell>
          <cell r="G268" t="str">
            <v>Маршала Жукова, 20</v>
          </cell>
          <cell r="H268" t="str">
            <v>Иркутскэнергосбыт</v>
          </cell>
          <cell r="N268" t="str">
            <v>Рябикова, 16-а</v>
          </cell>
          <cell r="O268" t="str">
            <v>Коммунальный ресурс</v>
          </cell>
        </row>
        <row r="269">
          <cell r="A269" t="str">
            <v>Первомайский, 49</v>
          </cell>
          <cell r="B269" t="str">
            <v xml:space="preserve">ООО "АДС Трис"; ИП Замараев Ю.А. </v>
          </cell>
          <cell r="G269" t="str">
            <v>Маршала Конева, 12</v>
          </cell>
          <cell r="H269" t="str">
            <v>Иркутскэнергосбыт</v>
          </cell>
          <cell r="N269" t="str">
            <v>Рябикова, 16-б</v>
          </cell>
          <cell r="O269" t="str">
            <v>Коммунальный ресурс</v>
          </cell>
        </row>
        <row r="270">
          <cell r="A270" t="str">
            <v>Первомайский, 4-а</v>
          </cell>
          <cell r="B270" t="str">
            <v xml:space="preserve">ООО "АДС Трис"; ИП Замараев Ю.А. </v>
          </cell>
          <cell r="G270" t="str">
            <v>Маршала Конева, 12-а</v>
          </cell>
          <cell r="H270" t="str">
            <v>Иркутскэнергосбыт</v>
          </cell>
          <cell r="N270" t="str">
            <v>Рябикова, 16-в</v>
          </cell>
          <cell r="O270" t="str">
            <v>Коммунальный ресурс</v>
          </cell>
        </row>
        <row r="271">
          <cell r="A271" t="str">
            <v>Первомайский, 5</v>
          </cell>
          <cell r="B271" t="str">
            <v xml:space="preserve">ООО "АДС Трис"; ИП Замараев Ю.А. </v>
          </cell>
          <cell r="G271" t="str">
            <v>Маршала Конева, 14</v>
          </cell>
          <cell r="H271" t="str">
            <v>Иркутскэнергосбыт</v>
          </cell>
          <cell r="N271" t="str">
            <v>Рябикова, 17</v>
          </cell>
          <cell r="O271" t="str">
            <v>Доммира ООО</v>
          </cell>
        </row>
        <row r="272">
          <cell r="A272" t="str">
            <v>Первомайский, 50</v>
          </cell>
          <cell r="B272" t="str">
            <v xml:space="preserve">ООО "АДС Трис"; ИП Замараев Ю.А. </v>
          </cell>
          <cell r="G272" t="str">
            <v>Маршала Конева, 14-а</v>
          </cell>
          <cell r="H272" t="str">
            <v>Иркутскэнергосбыт</v>
          </cell>
          <cell r="N272" t="str">
            <v>Рябикова, 18-а</v>
          </cell>
          <cell r="O272" t="str">
            <v>Коммунальный ресурс</v>
          </cell>
        </row>
        <row r="273">
          <cell r="A273" t="str">
            <v>Первомайский, 51</v>
          </cell>
          <cell r="B273" t="str">
            <v xml:space="preserve">ООО "АДС Трис"; ИП Замараев Ю.А. </v>
          </cell>
          <cell r="G273" t="str">
            <v>Маршала Конева, 14-б</v>
          </cell>
          <cell r="H273" t="str">
            <v>Иркутскэнергосбыт</v>
          </cell>
          <cell r="N273" t="str">
            <v>Рябикова, 18-б</v>
          </cell>
          <cell r="O273" t="str">
            <v>Коммунальный ресурс</v>
          </cell>
        </row>
        <row r="274">
          <cell r="A274" t="str">
            <v>Первомайский, 52</v>
          </cell>
          <cell r="B274" t="str">
            <v xml:space="preserve">ООО "АДС Трис"; ИП Замараев Ю.А. </v>
          </cell>
          <cell r="G274" t="str">
            <v>_x0000__x0001__x001C__x0004_0_x0004_@_x0004_H_x0004_0_x0004_;_x0004_0_x0004_ _x0000__x001A__x0004_&gt;_x0004_=_x0004_5_x0004_2_x0004_0_x0004_,_x0000_ _x0000_1_x0000_8_x0000__x0012__x0000__x0001__x001C__x0004_0_x0004_@_x0004_H_x0004_0_x0004_;_x0004_0_x0004_ _x0000__x001A__x0004_&gt;_x0004_=_x0004_5_x0004_2_x0004_0_x0004_,_x0000_ _x0000_2_x0000_8_x0000__x0012__x0000__x0001__x001C__x0004_0_x0004_@_x0004_H_x0004_0_x0004_;_x0004_0_x0004_ _x0000__x001A__x0004_&gt;_x0004_=_x0004_5_x0004_2_x0004_0_x0004_,_x0000_ _x0000_3_x0000_0_x0000__x0012__x0000__x0001__x001C__x0004_0_x0004_@_x0004_H_x0004_0_x0004_;_x0004_0_x0004_ _x0000__x001A__x0004_&gt;_x0004_=_x0004_5_x0004_2_x0004_0_x0004_,_x0000_ _x0000_3_x0000_4_x0000__x0012__x0000__x0001__x001C__x0004_0_x0004_@_x0004_H_x0004_0_x0004_;_x0004_0_x0004_ _x0000__x001A__x0004_&gt;_x0004_=_x0004_5_x0004_2_x0004_0_x0004_,_x0000_ _x0000_3_x0000_6_x0000__x0012__x0000__x0001__x001C__x0004_0_x0004_@_x0004_H_x0004_0_x0004_;_x0004_0_x0004_ _x0000__x001A__x0004_&gt;_x0004_=_x0004_5_x0004_2_x0004_0_x0004_,_x0000_ _x0000_4_x0000_0_x0000__x0012__x0000__x0001__x001C__x0004_0_x0004_@_x0004_H_x0004_0_x0004_;_x0004_0_x0004_ _x0000__x001A__x0004_&gt;_x0004_=_x0004_5_x0004_2_x0004_0_x0004_,_x0000_ _x0000_4_x0000_6_x0000__x0012__x0000__x0001__x001C__x0004_0_x0004_@_x0004_H_x0004_0_x0004_;_x0004_0_x0004_ _x0000__x001A__x0004_&gt;_x0004_=_x0004_5_x0004_2_x0004_0_x0004_,_x0000_ _x0000_4_x0000_8_x0000__x0012__x0000__x0001__x001C__x0004_0_x0004_@_x0004_H_x0004_0_x0004_;_x0004_0_x0004_ _x0000__x001A__x0004_&gt;_x0004_=_x0004_5_x0004_2_x0004_0_x0004_,_x0000_ _x0000_5_x0000_0_x0000__x0012__x0000__x0001__x001C__x0004_0_x0004_@_x0004_H_x0004_0_x0004_;_x0004_0_x0004_ _x0000__x001A__x0004_&gt;_x0004_=_x0004_5_x0004_2_x0004_0_x0004_,_x0000_ _x0000_5_x0000_2_x0000__x0012__x0000__x0001__x001C__x0004_0_x0004_@_x0004_H_x0004_0_x0004_;_x0004_0_x0004_ _x0000__x001A__x0004_&gt;_x0004_=_x0004_5_x0004_2_x0004_0_x0004_,_x0000_ _x0000_5_x0000_6_x0000__x0012__x0000__x0001__x001C__x0004_0_x0004_@_x0004_H_x0004_0_x0004_;_x0004_0_x0004_ _x0000__x001A__x0004_&gt;_x0004_=_x0004_5_x0004_2_x0004_0_x0004_,_x0000_ _x0000_6_x0000_8_x0000__x0012__x0000__x0001__x001C__x0004_0_x0004_@_x0004_H_x0004_0_x0004_;_x0004_0_x0004_ _x0000__x001A__x0004_&gt;_x0004_=_x0004_5_x0004_2_x0004_0_x0004_,_x0000_ _x0000_7_x0000_0_x0000__x0012__x0000__x0001__x001C__x0004_0_x0004_@_x0004_H_x0004_0_x0004_;_x0004_0_x0004_ _x0000__x001A__x0004_&gt;_x0004_=_x0004_5_x0004_2_x0004_0_x0004_,_x0000_ _x0000_7_x0000_2_x0000__x0012__x0000__x0001__x001C__x0004_0_x0004_@_x0004_H_x0004_0_x0004_;_x0004_0_x0004_ _x0000__x001A__x0004_&gt;_x0004_=_x0004_5_x0004_2_x0004_0_x0004_,_x0000_ _x0000_7_x0000_4_x0000__x0012__x0000__x0001__x001C__x0004_0_x0004_@_x0004_H_x0004_0_x0004_;_x0004_0_x0004_ _x0000__x001A__x0004_&gt;_x0004_=_x0004_5_x0004_2_x0004_0_x0004_,_x0000_ _x0000_7_x0000_6_x0000__x0012__x0000__x0001__x001C__x0004_0_x0004_@_x0004_H_x0004_0_x0004_;_x0004_0_x0004_ _x0000__x001A__x0004_&gt;_x0004_=_x0004_5_x0004_2_x0004_0_x0004_,_x0000_ _x0000_7_x0000_8_x0000__x0013__x0000__x0001_#_x0004_=_x0004_8_x0004_2_x0004_5_x0004_@_x0004_A_x0004_8_x0004_B_x0004_5_x0004_B_x0004_A_x0004_:_x0004_8_x0004_9_x0004_,_x0000_ _x0000_7_x0000_2_x0000__x0013__x0000__x0001_#_x0004_=_x0004_8_x0004_2_x0004_5_x0004_@_x0004_A_x0004_8_x0004_B_x0004_5_x0004_B_x0004_A_x0004_:_x0004_8_x0004_9_x0004_,_x0000_ _x0000_7_x0000_4_x0000__x0013__x0000__x0001_#_x0004_=_x0004_8_x0004_2_x0004_5_x0004_@_x0004_A_x0004_8_x0004_B_x0004_5_x0004_B_x0004_A_x0004_:_x0004_8_x0004_9_x0004_,_x0000_ _x0000_7_x0000_8_x0000__x0013__x0000__x0001_#_x0004_=_x0004_8_x0004_2_x0004_5_x0004_@_x0004_A_x0004_8_x0004_B_x0004_5_x0004_B_x0004_A_x0004_:_x0004_8_x0004_9_x0004_,_x0000_ _x0000_8_x0000_0_x0000__x0013__x0000__x0001_#_x0004_=_x0004_8_x0004_2_x0004_5_x0004_@_x0004_A_x0004_8_x0004_B_x0004_5_x0004_B_x0004_A_x0004_:_x0004_8_x0004_9_x0004_,_x0000_ _x0000_9_x0000_5_x0000__x0014__x0000__x0001_#_x0004_=_x0004_8_x0004_2_x0004_5_x0004_@_x0004_A_x0004_8_x0004_B_x0004_5_x0004_B_x0004_A_x0004_:_x0004_8_x0004_9_x0004_,_x0000_ _x0000_1_x0000_0_x0000_2_x0000__x0014__x0000__x0001_#_x0004_=_x0004_8_x0004_2_x0004_5_x0004_@_x0004_A_x0004_8_x0004_B_x0004_5_x0004_B_x0004_A_x0004_:_x0004_8_x0004_9_x0004_,_x0000_ _x0000_1_x0000_0_x0000_7_x0000__x0014__x0000__x0001_#_x0004_=_x0004_8_x0004_2_x0004_5_x0004_@_x0004_A_x0004_8_x0004_B_x0004_5_x0004_B_x0004_A_x0004_:_x0004_8_x0004_9_x0004_,_x0000_ _x0000_1_x0000_0_x0000_9_x0000__x0012__x0000__x0001_#_x0004_=_x0004_8_x0004_2_x0004_5_x0004_@_x0004_A_x0004_8_x0004_B_x0004_5_x0004_B_x0004_A_x0004_:_x0004_8_x0004_9_x0004_,_x0000_ _x0000_2_x0000__x0012__x0000__x0001_#_x0004_=_x0004_8_x0004_2_x0004_5_x0004_@_x0004_A_x0004_8_x0004_B_x0004_5_x0004_B_x0004_A_x0004_:_x0004_8_x0004_9_x0004_,_x0000_ _x0000_3</v>
          </cell>
          <cell r="H274" t="str">
            <v>Иркутскэнергосбыт</v>
          </cell>
          <cell r="N274" t="str">
            <v>Рябикова, 19-а</v>
          </cell>
          <cell r="O274" t="str">
            <v>Коммунальный ресурс</v>
          </cell>
        </row>
        <row r="275">
          <cell r="A275" t="str">
            <v>Первомайский, 53</v>
          </cell>
          <cell r="B275" t="str">
            <v xml:space="preserve">ООО "АДС Трис"; ИП Замараев Ю.А. </v>
          </cell>
          <cell r="G275" t="str">
            <v>Маршала Конева, 20</v>
          </cell>
          <cell r="H275" t="str">
            <v>Иркутскэнергосбыт</v>
          </cell>
          <cell r="N275" t="str">
            <v>Рябикова, 20</v>
          </cell>
          <cell r="O275" t="str">
            <v>Доммира ООО</v>
          </cell>
        </row>
        <row r="276">
          <cell r="A276" t="str">
            <v>Первомайский, 55</v>
          </cell>
          <cell r="B276" t="str">
            <v xml:space="preserve">ООО "АДС Трис"; ИП Замараев Ю.А. </v>
          </cell>
          <cell r="G276" t="str">
            <v>_x0001_#_x0004_=_x0004_8_x0004_2_x0004_5_x0004_@_x0004_A_x0004_8_x0004_B_x0004_5_x0004_B_x0004_A_x0004_:_x0004_8_x0004_9_x0004_,_x0000_ _x0000_4_x0000__x0012__x0000__x0001_#_x0004_=_x0004_8_x0004_2_x0004_5_x0004_@_x0004_A_x0004_8_x0004_B_x0004_5_x0004_B_x0004_A_x0004_:_x0004_8_x0004_9_x0004_,_x0000_ _x0000_7_x0000__x0012__x0000__x0001_#_x0004_=_x0004_8_x0004_2_x0004_5_x0004_@_x0004_A_x0004_8_x0004_B_x0004_5_x0004_B_x0004_A_x0004_:_x0004_8_x0004_9_x0004_,_x0000_ _x0000_8_x0000__x0012__x0000__x0001_#_x0004_=_x0004_8_x0004_2_x0004_5_x0004_@_x0004_A_x0004_8_x0004_B_x0004_5_x0004_B_x0004_A_x0004_:_x0004_8_x0004_9_x0004_,_x0000_ _x0000_9_x0000__x0013__x0000__x0001_#_x0004_=_x0004_8_x0004_2_x0004_5_x0004_@_x0004_A_x0004_8_x0004_B_x0004_5_x0004_B_x0004_A_x0004_:_x0004_8_x0004_9_x0004_,_x0000_ _x0000_1_x0000_0_x0000__x0013__x0000__x0001_#_x0004_=_x0004_8_x0004_2_x0004_5_x0004_@_x0004_A_x0004_8_x0004_B_x0004_5_x0004_B_x0004_A_x0004_:_x0004_8_x0004_9_x0004_,_x0000_ _x0000_1_x0000_1_x0000__x0013__x0000__x0001_#_x0004_=_x0004_8_x0004_2_x0004_5_x0004_@_x0004_A_x0004_8_x0004_B_x0004_5_x0004_B_x0004_A_x0004_:_x0004_8_x0004_9_x0004_,_x0000_ _x0000_1_x0000_2_x0000__x0013__x0000__x0001_#_x0004_=_x0004_8_x0004_2_x0004_5_x0004_@_x0004_A_x0004_8_x0004_B_x0004_5_x0004_B_x0004_A_x0004_:_x0004_8_x0004_9_x0004_,_x0000_ _x0000_1_x0000_3_x0000__x0013__x0000__x0001_#_x0004_=_x0004_8_x0004_2_x0004_5_x0004_@_x0004_A_x0004_8_x0004_B_x0004_5_x0004_B_x0004_A_x0004_:_x0004_8_x0004_9_x0004_,_x0000_ _x0000_1_x0000_4_x0000__x0013__x0000__x0001_#_x0004_=_x0004_8_x0004_2_x0004_5_x0004_@_x0004_A_x0004_8_x0004_B_x0004_5_x0004_B_x0004_A_x0004_:_x0004_8_x0004_9_x0004_,_x0000_ _x0000_1_x0000_5_x0000__x0013__x0000__x0001_#_x0004_=_x0004_8_x0004_2_x0004_5_x0004_@_x0004_A_x0004_8_x0004_B_x0004_5_x0004_B_x0004_A_x0004_:_x0004_8_x0004_9_x0004_,_x0000_ _x0000_1_x0000_6_x0000__x0013__x0000__x0001_#_x0004_=_x0004_8_x0004_2_x0004_5_x0004_@_x0004_A_x0004_8_x0004_B_x0004_5_x0004_B_x0004_A_x0004_:_x0004_8_x0004_9_x0004_,_x0000_ _x0000_1_x0000_7_x0000__x0013__x0000__x0001_#_x0004_=_x0004_8_x0004_2_x0004_5_x0004_@_x0004_A_x0004_8_x0004_B_x0004_5_x0004_B_x0004_A_x0004_:_x0004_8_x0004_9_x0004_,_x0000_ _x0000_1_x0000_9_x0000__x0013__x0000__x0001_#_x0004_=_x0004_8_x0004_2_x0004_5_x0004_@_x0004_A_x0004_8_x0004_B_x0004_5_x0004_B_x0004_A_x0004_:_x0004_8_x0004_9_x0004_,_x0000_ _x0000_2_x0000_0_x0000__x0013__x0000__x0001_#_x0004_=_x0004_8_x0004_2_x0004_5_x0004_@_x0004_A_x0004_8_x0004_B_x0004_5_x0004_B_x0004_A_x0004_:_x0004_8_x0004_9_x0004_,_x0000_ _x0000_2_x0000_1_x0000__x0013__x0000__x0001_#_x0004_=_x0004_8_x0004_2_x0004_5_x0004_@_x0004_A_x0004_8_x0004_B_x0004_5_x0004_B_x0004_A_x0004_:_x0004_8_x0004_9_x0004_,_x0000_ _x0000_2_x0000_2_x0000__x0013__x0000__x0001_#_x0004_=_x0004_8_x0004_2_x0004_5_x0004_@_x0004_A_x0004_8_x0004_B_x0004_5_x0004_B_x0004_A_x0004_:_x0004_8_x0004_9_x0004_,_x0000_ _x0000_2_x0000_3_x0000__x0013__x0000__x0001_#_x0004_=_x0004_8_x0004_2_x0004_5_x0004_@_x0004_A_x0004_8_x0004_B_x0004_5_x0004_B_x0004_A_x0004_:_x0004_8_x0004_9_x0004_,_x0000_ _x0000_2_x0000_4_x0000__x0013__x0000__x0001_#_x0004_=_x0004_8_x0004_2_x0004_5_x0004_@_x0004_A_x0004_8_x0004_B_x0004_5_x0004_B_x0004_A_x0004_:_x0004_8_x0004_9_x0004_,_x0000_ _x0000_2_x0000_5_x0000__x0013__x0000__x0001_#_x0004_=_x0004_8_x0004_2_x0004_5_x0004_@_x0004_A_x0004_8_x0004_B_x0004_5_x0004_B_x0004_A_x0004_:_x0004_8_x0004_9_x0004_,_x0000_ _x0000_2_x0000_6_x0000__x0013__x0000__x0001_#_x0004_=_x0004_8_x0004_2_x0004_5_x0004_@_x0004_A_x0004_8_x0004_B_x0004_5_x0004_B_x0004_A_x0004_:_x0004_8_x0004_9_x0004_,_x0000_ _x0000_2_x0000_7_x0000__x0013__x0000__x0001_#_x0004_=_x0004_8_x0004_2_x0004_5_x0004_@_x0004_A_x0004_8_x0004_B_x0004_5_x0004_B_x0004_A_x0004_:_x0004_8_x0004_9_x0004_,_x0000_ _x0000_2_x0000_8_x0000__x0013__x0000__x0001_#_x0004_=_x0004_8_x0004_2_x0004_5_x0004_@_x0004_A_x0004_8_x0004_B_x0004_5_x0004_B_x0004_A_x0004_:_x0004_8_x0004_9_x0004_,_x0000_ _x0000_2_x0000_9_x0000__x0013__x0000__x0001_#_x0004_=_x0004_8_x0004_2_x0004_5_x0004_@_x0004_A_x0004_8_x0004_B_x0004_5_x0004_B_x0004_A_x0004_:_x0004_8_x0004_9_x0004_,_x0000_ _x0000_3_x0000_0_x0000__x0013__x0000__x0001_#_x0004_=_x0004_8_x0004_2_x0004_5_x0004_@_x0004_A_x0004_8_x0004_B_x0004_5_x0004_B_x0004_A_x0004_:_x0004_8_x0004_9_x0004_,_x0000_ _x0000_3_x0000_1_x0000__x0013__x0000__x0001_#_x0004_=_x0004_8_x0004_2_x0004_5_x0004_@_x0004_A_x0004_8_x0004_B_x0004_5_x0004_B_x0004_A_x0004_:_x0004_8_x0004_9_x0004_,_x0000_ _x0000_3_x0000_4_x0000__x0013__x0000__x0001_#_x0004_=_x0004_8_x0004_2_x0004_5_x0004_@_x0004_A_x0004_8_x0004_B_x0004_5_x0004_B_x0004_A_x0004_:_x0004_8_x0004_9_x0004_,_x0000_ _x0000_3_x0000_5_x0000__x0013__x0000__x0001_#_x0004_=_x0004_8_x0004_2_x0004_5_x0004_@_x0004_A_x0004_8_x0004_B_x0004_5_x0004_B_x0004_A_x0004_:_x0004_8_x0004_9_x0004_,_x0000_ _x0000_3_x0000_6_x0000__x0013__x0000__x0001_#_x0004_=_x0004_8_x0004_2_x0004_5_x0004_@_x0004_A_x0004_8_x0004_B_x0004_5_x0004_B_x0004_A_x0004_:_x0004_8_x0004_9_x0004_,_x0000_ _x0000_3_x0000_7_x0000__x0013__x0000__x0001_#_x0004_=_x0004_8_x0004_2_x0004_5_x0004_@_x0004_A_x0004_8_x0004_B_x0004_5_x0004_B_x0004_A_x0004_:_x0004_8_x0004_9_x0004_,_x0000_ _x0000_3_x0000_8_x0000__x0013__x0000__x0001_#_x0004_=_x0004_8_x0004_2_x0004_5_x0004_@_x0004_A_x0004_8_x0004_B_x0004_5_x0004_B_x0004_A_x0004_:_x0004_8_x0004_9_x0004_,_x0000_ _x0000_3_x0000_9_x0000__x0013__x0000__x0001_#_x0004_=_x0004_8_x0004_2_x0004_5_x0004_@_x0004_A_x0004_8_x0004_B_x0004_5_x0004_B_x0004_A_x0004_:_x0004_8_x0004_9_x0004_,_x0000_ _x0000_4_x0000_0_x0000__x0013__x0000__x0001_#_x0004_=_x0004_8_x0004_2_x0004_5_x0004_@_x0004_A_x0004_8_x0004_B_x0004_5_x0004_B_x0004_A_x0004_:_x0004_8_x0004_9_x0004_,_x0000_ _x0000_4_x0000_2_x0000__x0013__x0000__x0001_#_x0004_=_x0004_8_x0004_2_x0004_5_x0004_@_x0004_A_x0004_8_x0004_B_x0004_5_x0004_B_x0004_A_x0004_:_x0004_8_x0004_9_x0004_,_x0000_ _x0000_4_x0000_4_x0000__x0013__x0000__x0001_#_x0004_=_x0004_8_x0004_2_x0004_5_x0004_@_x0004_A_x0004_8_x0004_B_x0004_5_x0004_B_x0004_A_x0004_:_x0004_8_x0004_9_x0004_,_x0000_ _x0000_4_x0000_5_x0000__x0013__x0000__x0001_#_x0004_=_x0004_8_x0004_2_x0004_5_x0004_@_x0004_A_x0004_8_x0004_B_x0004_5_x0004_B_x0004_A_x0004_:_x0004_8_x0004_9_x0004_,_x0000_ _x0000_4_x0000_6_x0000__x0013__x0000__x0001_#_x0004_=_x0004_8_x0004_2_x0004_5_x0004_@_x0004_A_x0004_8_x0004_B_x0004_5_x0004_B_x0004_A_x0004_:_x0004_8_x0004_9_x0004_,_x0000_ _x0000_4_x0000_8_x0000__x0013__x0000__x0001_#_x0004_=_x0004_8_x0004_2_x0004_5_x0004_@_x0004_A_x0004_8_x0004_B_x0004_5_x0004_B_x0004_A_x0004_:_x0004_8_x0004_9_x0004_,_x0000_ _x0000_4_x0000_9_x0000__x0013__x0000__x0001_#_x0004_=_x0004_8_x0004_2_x0004_5_x0004_@_x0004_A_x0004_8_x0004_B_x0004_5_x0004_B_x0004_A_x0004_:_x0004_8_x0004_9_x0004_,_x0000_ _x0000_5_x0000_1_x0000__x0013__x0000__x0001_#_x0004_=_x0004_8_x0004_2_x0004_5_x0004_@_x0004_A_x0004_8_x0004_B_x0004_5_x0004_B_x0004_A_x0004_:_x0004_8_x0004_9_x0004_,_x0000_ _x0000_5_x0000_2_x0000__x0013__x0000__x0001_#_x0004_=_x0004_8_x0004_2_x0004_5_x0004_@_x0004_A_x0004_8_x0004_B_x0004_5_x0004_B_x0004_A_x0004_:_x0004_8_x0004_9_x0004_,_x0000_ _x0000_5_x0000_4_x0000__x0013__x0000__x0001_#_x0004_=_x0004_8_x0004_2_x0004_5_x0004_@_x0004_A_x0004_8_x0004_B_x0004_5_x0004_B_x0004_A_x0004_:_x0004_8_x0004_9_x0004_,_x0000_ _x0000_5_x0000_5_x0000__x0013__x0000__x0001_#_x0004_=_x0004_8_x0004_2_x0004_5_x0004_@_x0004_A_x0004_8_x0004_B_x0004_5_x0004_B_x0004_A_x0004_:_x0004_8_x0004_9_x0004_,_x0000_ _x0000_5_x0000_6_x0000__x0013__x0000__x0001_#_x0004_=_x0004_8_x0004_2_x0004_5_x0004_@_x0004_A_x0004_8_x0004_B_x0004_5_x0004_B_x0004_A_x0004_:_x0004_8_x0004_9_x0004_,_x0000_ _x0000_6_x0000_1_x0000__x0013__x0000__x0001_#_x0004_=_x0004_8_x0004_2_x0004_5_x0004_@_x0004_A_x0004_8_x0004_B_x0004_5_x0004_B_x0004_A_x0004_:_x0004_8_x0004_9_x0004_,_x0000_ _x0000_6_x0000_2_x0000__x0013__x0000__x0001_#_x0004_=_x0004_8_x0004_2_x0004_5_x0004_@_x0004_A_x0004_8_x0004_B_x0004_5_x0004_B_x0004_A_x0004_:_x0004_8_x0004_9_x0004_,_x0000_ _x0000_6_x0000_3_x0000__x0013__x0000__x0001_#_x0004_=_x0004_8_x0004_2_x0004_5_x0004_@_x0004_A_x0004_8_x0004_B_x0004_5_x0004_B_x0004_A_x0004_:_x0004_8_x0004_9_x0004_,_x0000_ _x0000_6_x0000_8_x0000__x0013__x0000__x0001_#_x0004_=_x0004_8_x0004_2_x0004_5_x0004_@_x0004_A_x0004_8_x0004_B_x0004_5_x0004_B_x0004_A_x0004_:_x0004_8_x0004_9_x0004_,_x0000_ _x0000_7_x0000_0_x0000__x0013__x0000__x0001_#_x0004_=_x0004_8_x0004_2_x0004_5_x0004_@_x0004_A_x0004_8_x0004_B_x0004_5_x0004_B_x0004_A_x0004_:_x0004_8_x0004_9_x0004_,_x0000_ _x0000_7_x0000_1_x0000__x0013__x0000__x0001_#_x0004_=_x0004_8_x0004_2_x0004_5_x0004_@_x0004_A_x0004_8_x0004_B_x0004_5_x0004_B_x0004_A_x0004_:_x0004_8_x0004_9_x0004_,_x0000_ _x0000_7_x0000_5_x0000__x0015__x0000__x0001_#_x0004_=_x0004_8_x0004_2_x0004_5_x0004_@_x0004_A_x0004_8_x0004_B_x0004_5_x0004_B_x0004_A_x0004_:_x0004_8_x0004_9_x0004_,_x0000_ _x0000_7_x0000_7_x0000_-_x0000_0_x0004__x0015__x0000__x0001_#_x0004_=_x0004_8_x0004_2_x0004_5_x0004_@_x0004_A_x0004_8_x0004_B_x0004_5_x0004_B_x0004_A_x0004_:_x0004_8_x0004_9_x0004_,_x0000_ _x0000_7_x0000_7_x0000_-_x0000_4_x0004__x0013__x0000__x0001_#_x0004_=_x0004_8_x0004_2_x0004_5_x0004_@_x0004_A_x0004_8_x0004_B_x0004_5_x0004_B_x0004_A_x0004_:_x0004_8_x0004_9_x0004_,_x0000_ _x0000_8_x0000_1_x0000__x0013__x0000__x0001_#_x0004_=_x0004_8_x0004_2_x0004_5_x0004_@_x0004_A_x0004_8_x0004_B_x0004_5_x0004_B_x0004_A_x0004_:_x0004_8_x0004_9_x0004_,_x0000_ _x0000_8_x0000_2_x0000__x0013__x0000__x0001_#_x0004_=_x0004_8_x0004_2_x0004_5_x0004_@_x0004_A_x0004_8_x0004_B_x0004_5_x0004_B_x0004_A_x0004_:_x0004_8_x0004_9_x0004_,_x0000_ _x0000_8_x0000_3_x0000__x0013__x0000__x0001_#_x0004_=_x0004_8_x0004_2_x0004_5_x0004_@_x0004_A_x0004_8_x0004_B_x0004_5_x0004_B_x0004_A_x0004_:_x0004_8_x0004_9_x0004_,_x0000_ _x0000_8_x0000_4_x0000__x0013__x0000__x0001_#_x0004_=_x0004_8_x0004_2_x0004_5_x0004_@_x0004_A_x0004_8_x0004_B_x0004_5_x0004_B_x0004_A_x0004_:_x0004_8_x0004_9_x0004_,_x0000_ _x0000_8_x0000_6_x0000__x0013__x0000__x0001_#_x0004_=_x0004_8_x0004_2_x0004_5_x0004_@_x0004_A_x0004_8_x0004_B_x0004_5_x0004_B_x0004_A_x0004_:_x0004_8_x0004_9_x0004_,_x0000_ _x0000_8_x0000_7_x0000__x0013__x0000__x0001_#_x0004_=_x0004_8_x0004_2_x0004_5_x0004_@_x0004_A_x0004_8_x0004_B_x0004_5_x0004_B_x0004_A_x0004_:_x0004_8_x0004_9_x0004_,_x0000_ _x0000_8_x0000_8_x0000__x0013__x0000__x0001_#_x0004_=_x0004_8_x0004_2_x0004_5_x0004_@_x0004_A_x0004_8_x0004_B_x0004_5_x0004_B_x0004_A_x0004_:_x0004_8_x0004_9_x0004_,_x0000_ _x0000_8_x0000_9_x0000__x0013__x0000__x0001_#_x0004_=_x0004_8_x0004_2_x0004_5_x0004_@_x0004_A_x0004_8_x0004_B_x0004_5_x0004_B_x0004_A_x0004_:_x0004_8_x0004_9_x0004_,_x0000_ _x0000_9_x0000_0_x0000__x0013__x0000__x0001_#_x0004_=_x0004_8_x0004_2_x0004_5_x0004_@_x0004_A_x0004_8_x0004_B_x0004_5_x0004_B_x0004_A_x0004_:_x0004_8_x0004_9_x0004_,_x0000_ _x0000_9_x0000_1_x0000__x0013__x0000__x0001_#_x0004_=_x0004_8_x0004_2_x0004_5_x0004_@_x0004_A_x0004_8_x0004_B_x0004_5_x0004_B_x0004_A_x0004_:_x0004_8_x0004_9_x0004_,_x0000_ _x0000_9_x0000_2_x0000__x0013__x0000__x0001_#_x0004_=_x0004_8_x0004_2_x0004_5_x0004_@_x0004_A_x0004_8_x0004_B_x0004_5_x0004_B_x0004_A_x0004_:_x0004_8_x0004_9_x0004_,_x0000_ _x0000_9_x0000_3_x0000__x0013__x0000__x0001_#_x0004_=_x0004_8_x0004_2_x0004_5_x0004_@_x0004_A_x0004_8_x0004_B_x0004_5_x0004_B_x0004_A_x0004_:_x0004_8_x0004_9_x0004_,_x0000_ _x0000_9_x0000_4_x0000__x0013__x0000__x0001_#_x0004_=_x0004_8_x0004_2_x0004_5_x0004_@_x0004_A_x0004_8_x0004_B_x0004_5_x0004_B_x0004_A_x0004_:_x0004_8_x0004_9_x0004_,_x0000_ _x0000_9_x0000_7_x0000__x0013__x0000__x0001_#_x0004_=_x0004_8_x0004_2_x0004_5_x0004_@_x0004_A_x0004_8_x0004_B_x0004_5_x0004_B_x0004_A_x0004_:_x0004_8_x0004_9_x0004_,_x0000_ _x0000_9_x0000_8_x0000__x0013__x0000__x0001_#_x0004_=_x0004_8_x0004_2_x0004_5_x0004_@_x0004_A_x0004_8_x0004_B_x0004_5_x0004_B_x0004_A_x0004_:_x0004_8_x0004_9_x0004_,_x0000_ _x0000_9_x0000_9_x0000__x0014__x0000__x0001_#_x0004_=_x0004_8_x0004_2_x0004_5_x0004_@_x0004_A_x0004_8_x0004_B_x0004_5_x0004_B_x0004_A_x0004_:_x0004_8_x0004_9_x0004_,_x0000_ _x0000_1_x0000_0_x0000_0_x0000__x0014__x0000__x0001_#_x0004_=_x0004_8_x0004_2_x0004_5_x0004_@_x0004_A_x0004_8_x0004_B_x0004_5_x0004_B_x0004_A_x0004_:_x0004_8_x0004_9_x0004_,_x0000_ _x0000_1_x0000_0_x0000_3_x0000__x0014__x0000__x0001_#_x0004_=_x0004_8_x0004_2_x0004_5_x0004_@_x0004_A_x0004_8_x0004_B_x0004_5_x0004_B_x0004_A_x0004_:_x0004_8_x0004_9_x0004_,_x0000_ _x0000_1_x0000_0_x0000_4_x0000__x0014__x0000__x0001_#_x0004_=_x0004_8_x0004_2_x0004_5_x0004_@_x0004_A_x0004_8_x0004_B_x0004_5_x0004_B_x0004_A_x0004_:_x0004_8_x0004_9_x0004_,_x0000_ _x0000_1_x0000_0_x0000_5_x0000__x0014__x0000__x0001_#_x0004_=_x0004_8_x0004_2_x0004_5_x0004_@_x0004_A_x0004_8_x0004_B_x0004_5_x0004_B_x0004_A_x0004_:_x0004_8_x0004_9_x0004_,_x0000_ _x0000_1_x0000_0_x0000_6_x0000__x0014__x0000__x0001_#_x0004_=_x0004_8_x0004_2_x0004_5_x0004_@_x0004_A_x0004_8_x0004_B_x0004_5_x0004_B_x0004_A_x0004_:_x0004_8_x0004_9_x0004_,_x0000_ _x0000_1_x0000_1_x0000_0_x0000__x0014__x0000__x0001_#_x0004_=_x0004_8_x0004_2_x0004_5_x0004_@_x0004_A_x0004_8_x0004_B_x0004_5_x0004_B_x0004_A_x0004_:_x0004_8_x0004_9_x0004_,_x0000_ _x0000_1_x0000_1_x0000_1_x0000__x0014__x0000__x0001_#_x0004_=_x0004_8_x0004_2_x0004_5_x0004_@_x0004_A_x0004_8_x0004_B_x0004_5_x0004_B_x0004_A_x0004_:_x0004_8_x0004_9_x0004_,_x0000_ _x0000_1_x0000_1_x0000_2_x0000__x0014__x0000__x0001_#_x0004_=_x0004_8_x0004_2_x0004_5_x0004_@_x0004_A_x0004_8_x0004_B_x0004_5_x0004_B_x0004_A_x0004_:_x0004_8_x0004_9_x0004_,_x0000_ _x0000_1_x0000_1_x0000_3_x0000__x000F__x0000__x0001_._x0004_1_x0004_8_x0004_;_x0004_5_x0004_9_x0004_=_x0004_K_x0004_9_x0004_,_x0000_ _x0000_3_x0000_6_x0000_-_x0000_0_x0004__x000F__x0000__x0001_._x0004_1_x0004_8_x0004_;_x0004_5_x0004_9_x0004_=_x0004_K_x0004_9_x0004_,_x0000_ _x0000_3_x0000_6_x0000_-_x0000_1_x0004__x000E__x0000__x0001__x0011__x0004_0_x0004_3_x0004_@_x0004_0_x0004_B_x0004_8_x0004_&gt;_x0004_=_x0004_0_x0004_,_x0000_ _x0000_5_x0000_2_x0000__x000C__x0000__x0001_._x0004_1_x0004_8_x0004_;_x0004_5_x0004_9_x0004_=_x0004_K_x0004_9_x0004_,_x0000_ _x0000_1_x0000__x000C__x0000__x0001_._x0004_1_x0004_8_x0004_;_x0004_5_x0004_9_x0004_=_x0004_K_x0004_9_x0004_,_x0000_ _x0000_2_x0000__x000C__x0000__x0001_._x0004_1_x0004_8_x0004_;_x0004_5_x0004_9_x0004_=_x0004_K_x0004_9_x0004_,_x0000_ _x0000_3_x0000__x000C__x0000__x0001_._x0004_1_x0004_8_x0004_;_x0004_5_x0004_9_x0004_=_x0004_K_x0004_9_x0004_,_x0000_ _x0000_4_x0000__x000C__x0000__x0001_._x0004_1_x0004_8_x0004_;_x0004_5_x0004_9_x0004_=_x0004_K_x0004_9_x0004_,_x0000_ _x0000_5_x0000__x000C__x0000__x0001_._x0004_1_x0004_8_x0004_;_x0004_5_x0004_9_x0004_=_x0004_K_x0004_9_x0004_,_x0000_ _x0000_6_x0000__x000C__x0000__x0001_._x0004_1_x0004_8_x0004_;_x0004_5_x0004_9_x0004_=_x0004_K_x0004_9_x0004_,_x0000_ _x0000_7_x0000__x000C__x0000__x0001_._x0004_1_x0004_8_x0004_;_x0004_5_x0004_9_x0004_=_x0004_K_x0004_9_x0004_,_x0000_ _x0000_8_x0000__x000C__x0000__x0001_._x0004_1_x0004_8_x0004_;_x0004_5_x0004_9_x0004_=_x0004_K_x0004_9_x0004_,_x0000_ _x0000_9_x0000__x000E__x0000__x0001_._x0004_1_x0004_8_x0004_;_x0004_5_x0004_9_x0004_=_x0004_K_x0004_9_x0004_,_x0000_ _x0000_9_x0000_-_x0000_1_x0004__x000E__x0000__x0001_._x0004_1_x0004_8_x0004_;_x0004_5_x0004_9_x0004_=_x0004_K_x0004_9_x0004_,_x0000_ _x0000_9_x0000_-_x0000_2_x0004__x000E__x0000__x0001_._x0004_1_x0004_8_x0004_;_x0004_5_x0004_9_x0004_=_x0004_K_x0004_9_x0004_,_x0000_ _x0000_9_x0000_-_x0000_3_x0004__x000D__x0000__x0001_._x0004_1_x0004_8_x0004_;_x0004_5_x0004_9_x0004_=_x0004_K_x0004_9_x0004_,_x0000_ _x0000_1_x0000_0_x0000__x000F__x0000__x0001_._x0004_1_x0004_8_x0004_;_x0004_5_x0004_9_x0004_=_x0004_K_x0004_9_x0004_,_x0000_ _x0000_1_x0000_0_x0000_-_x0000_0_x0004__x000F__x0000__x0001_._x0004_1_x0004_8_x0004_;_x0004_5_x0004_9_x0004_=_x0004_K_x0004_9_x0004_,_x0000_ _x0000_1_x0000_0_x0000_-_x0000_1_x0004__x000F__x0000__x0001_._x0004_1_x0004_8_x0004_;_x0004_5_x0004_9_x0004_=_x0004_K_x0004_9_x0004_,_x0000_ _x0000_1_x0000_0_x0000_-_x0000_2_x0004__x000F__x0000__x0001_._x0004_1_x0004_8_x0004_;_x0004_5_x0004_9_x0004_=_x0004_K_x0004_9_x0004_,_x0000_ _x0000_1_x0000_0_x0000_-_x0000_3_x0004__x000D__x0000__x0001_._x0004_1_x0004_8_x0004_;_x0004_5_x0004_9_x0004_=_x0004_K_x0004_9_x0004_,_x0000_ _x0000_1_x0000_1_x0000__x000F__x0000__x0001_._x0004_1_x0004_8_x0004_;_x0004_5_x0004_9_x0004_=_x0004_K_x0004_9_x0004_,_x0000_ _x0000_1_x0000_1_x0000_/_x0000_2_x0000__x000F__x0000__x0001_._x0004_1_x0004_8_x0004_;_x0004_5_x0004_9_x0004_=_x0004_K_x0004_9_x0004_,_x0000_ _x0000_1_x0000_1_x0000_/_x0000_1_x0000__x000F__x0000__x0001_._x0004_1_x0004_8_x0004_;_x0004_5_x0004_9_x0004_=_x0004_K_x0004_9_x0004_,_x0000_ _x0000_1_x0000_1_x0000_/_x0000_4_x0000__x000F__x0000__x0001_._x0004_1_x0004_8_x0004_;_x0004_5_x0004_9_x0004_=_x0004_K_x0004_9_x0004_,_x0000_ _x0000_1_x0000_1_x0000_/_x0000_5_x0000__x000D__x0000__x0001_._x0004_1_x0004_8_x0004_;_x0004_5_x0004_9_x0004_=_x0004_K_x0004_9_x0004_,_x0000_ _x0000_1_x0000_2_x0000__x000D__x0000__x0001_._x0004_1_x0004_8_x0004_;_x0004_5_x0004_9_x0004_=_x0004_K_x0004_9_x0004_,_x0000_ _x0000_1_x0000_3_x0000__x000D__x0000__x0001_._x0004_1_x0004_8_x0004_;_x0004_5_x0004_9_x0004_=_x0004_K_x0004_9_x0004_,_x0000_ _x0000_1_x0000_5_x0000__x000D__x0000__x0001_._x0004_1_x0004_8_x0004_;_x0004_5_x0004_9_x0004_=_x0004_K_x0004_9_x0004_,_x0000_ _x0000_1_x0000_6_x0000__x000D__x0000__x0001_._x0004_1_x0004_8_x0004_;_x0004_5_x0004_9_x0004_=_x0004_K_x0004_9_x0004_,_x0000_ _x0000_1_x0000_9_x0000__x000D__x0000__x0001_._x0004_1_x0004_8_x0004_;_x0004_5_x0004_9_x0004_=_x0004_K_x0004_9_x0004_,_x0000_ _x0000_2_x0000_0_x0000__x000D__x0000__x0001_._x0004_1_x0004_8_x0004_;_x0004_5_x0004_9_x0004_=_x0004_K_x0004_9_x0004_,_x0000_ _x0000_2_x0000_1_x0000__x000D__x0000__x0001_._x0004_1_x0004_8_x0004_;_x0004_5_x0004_9_x0004_=_x0004_K_x0004_9_x0004_,_x0000_ _x0000_2_x0000_2_x0000__x000D__x0000__x0001_._x0004_1_x0004_8_x0004_;_x0004_5_x0004_9_x0004_=_x0004_K_x0004_9_x0004_,_x0000_ _x0000_2_x0000_3_x0000__x000D__x0000__x0001_._x0004_1_x0004_8_x0004_;_x0004_5_x0004_9_x0004_=_x0004_K_x0004_9_x0004_,_x0000_ _x0000_2_x0000_5_x0000__x000D__x0000__x0001_._x0004_1_x0004_8_x0004_;_x0004_5_x0004_9_x0004_=_x0004_K_x0004_9_x0004_,_x0000_ _x0000_2_x0000_7_x0000__x000D__x0000__x0001_._x0004_1_x0004_8_x0004_;_x0004_5_x0004_9_x0004_=_x0004_K_x0004_9_x0004_,_x0000_ _x0000_2_x0000_8_x0000__x000D__x0000__x0001_._x0004_1_x0004_8_x0004_;_x0004_5_x0004_9_x0004_=_x0004_K_x0004_9_x0004_,_x0000_ _x0000_2_x0000_9_x0000__x000D__x0000__x0001_._x0004_1_x0004_8_x0004_;_x0004_5_x0004_9_x0004_=_x0004_K_x0004_9_x0004_,_x0000_ _x0000_3_x0000_0_x0000__x000D__x0000__x0001_._x0004_1_x0004_8_x0004_;_x0004_5_x0004_9_x0004_=_x0004_K_x0004_9_x0004_,_x0000_ _x0000_3_x0000_1_x0000__x000D__x0000__x0001_._x0004_1_x0004_8_x0004_;_x0004_5_x0004_9_x0004_=_x0004_K_x0004_9_x0004_,_x0000_ _x0000_3_x0000_2_x0000__x000D__x0000__x0001_._x0004_1_x0004_8_x0004_;_x0004_5_x0004_9_x0004_=_x0004_K_x0004_9_x0004_,_x0000_ _x0000_3_x0000_3_x0000__x000D__x0000__x0001_._x0004_1_x0004_8_x0004_;_x0004_5_x0004_9_x0004_=_x0004_K_x0004_9_x0004_,_x0000_ _x0000_3_x0000_4_x0000__x000D__x0000__x0001_._x0004_1_x0004_8_x0004_;_x0004_5_x0004_9_x0004_=_x0004_K_x0004_9_x0004_,_x0000_ _x0000_3_x0000_5_x0000__x000D__x0000__x0001_._x0004_1_x0004_8_x0004_;_x0004_5_x0004_9_x0004_=_x0004_K_x0004_9_x0004_,_x0000_ _x0000_3_x0000_7_x0000__x000F__x0000__x0001_._x0004_1_x0004_8_x0004_;_x0004_5_x0004_9_x0004_=_x0004_K_x0004_9_x0004_,_x0000_ _x0000_3_x0000_7_x0000_-_x0000_1_x0004__x000D__x0000__x0001_._x0004_1_x0004_8_x0004_;_x0004_5_x0004_9_x0004_=_x0004_K_x0004_9_x0004_,_x0000_ _x0000_3_x0000_8_x0000__x000D__x0000__x0001_._x0004_1_x0004_8_x0004_;_x0004_5_x0004_9_x0004_=_x0004_K_x0004_9_x0004_,_x0000_ _x0000_3_x0000_9_x0000__x000D__x0000__x0001_._x0004_1_x0004_8_x0004_</v>
          </cell>
          <cell r="H276" t="str">
            <v>Иркутскэнергосбыт</v>
          </cell>
          <cell r="N276" t="str">
            <v>Рябикова, 20-а</v>
          </cell>
          <cell r="O276" t="str">
            <v>Коммунальный ресурс</v>
          </cell>
        </row>
        <row r="277">
          <cell r="A277" t="str">
            <v>Первомайский, 56</v>
          </cell>
          <cell r="B277" t="str">
            <v xml:space="preserve">ООО "АДС Трис"; ИП Замараев Ю.А. </v>
          </cell>
          <cell r="G277" t="str">
            <v>䬄㤄Ⰴ 㐀　ഀĀЮбилейный, 41_x000D_⸁㄄㠄㬄㔄㤄㴄䬄㤄Ⰴ 㐀㌀ഀĀЮбилейный, 44_x000D_⸁㄄㠄㬄㔄㤄㴄䬄㤄Ⰴ 㐀㔀ഀĀЮбилейный, 46_x000F_⸁㄄㠄㬄㔄㤄㴄䬄㤄Ⰴ 㐀㜀ⴀ　ഄĀЮбилейный, 47_x000D_⸁㄄㠄㬄㔄㤄㴄䬄㤄Ⰴ 㐀㠀ഀĀЮбилейный, 50_x000D_⸁㄄㠄㬄㔄㤄㴄䬄㤄Ⰴ 㔀㄀ഀĀЮбилейный, 52_x000D_⸁㄄㠄㬄㔄㤄㴄䬄㤄Ⰴ 㔀㌀ഀĀЮбилейный, 54_x000D_⸁㄄㠄㬄㔄㤄㴄䬄㤄Ⰴ 㔀㔀ഀĀЮбилейный, 56_x000D_⸁㄄㠄㬄㔄㤄㴄䬄㤄Ⰴ 㔀㜀ഀĀЮбилейный, 58_x000D_⸁㄄㠄㬄㔄㤄㴄䬄㤄Ⰴ 㘀　ༀĀЮбилейный, 60-а_x000D_⸁㄄㠄㬄㔄㤄㴄䬄㤄Ⰴ 㘀㄀ഀĀЮбилейный, 62_x000D_⸁㄄㠄㬄㔄㤄㴄䬄㤄Ⰴ 㘀㌀ഀĀЮбилейный, 65_x000D_⸁㄄㠄㬄㔄㤄㴄䬄㤄Ⰴ 㘀㘀ഀĀЮбилейный, 67_x000D_⸁㄄㠄㬄㔄㤄㴄䬄㤄Ⰴ 㘀㠀ഀĀЮбилейный, 69_x000D_⸁㄄㠄㬄㔄㤄㴄䬄㤄Ⰴ 㜀　ഀĀЮбилейный, 71_x000D_⸁㄄㠄㬄㔄㤄㴄䬄㤄Ⰴ 㜀㈀ഀĀЮбилейный, 74_x000D_⸁㄄㠄㬄㔄㤄㴄䬄㤄Ⰴ 㜀㔀ഀĀЮбилейный, 76_x000D_⸁㄄㠄㬄㔄㤄㴄䬄㤄Ⰴ 㜀㜀ഀĀЮбилейный, 78_x000D_⸁㄄㠄㬄㔄㤄㴄䬄㤄Ⰴ 㜀㤀ഀĀЮбилейный, 80_x000D_⸁㄄㠄㬄㔄㤄㴄䬄㤄Ⰴ 㠀㄀ഀĀЮбилейный, 82_x000D_⸁㄄㠄㬄㔄㤄㴄䬄㤄Ⰴ 㠀㌀ഀĀЮбилейный, 84_x000D_⸁㄄㠄㬄㔄㤄㴄䬄㤄Ⰴ 㠀㔀ഀĀЮбилейный, 86_x000D_⸁㄄㠄㬄㔄㤄㴄䬄㤄Ⰴ 㠀㠀ഀĀЮбилейный, 89_x000D_⸁㄄㠄㬄㔄㤄㴄䬄㤄Ⰴ 㤀　ഀĀЮбилейный, 91_x000D_⸁㄄㠄㬄㔄㤄㴄䬄㤄Ⰴ 㤀㈀ഀĀЮбилейный, 93_x000D_⸁㄄㠄㬄㔄㤄㴄䬄㤄Ⰴ 㤀㐀ഀĀЮбилейный, 95_x000D_⸁㄄㠄㬄㔄㤄㴄䬄㤄Ⰴ 㤀㘀ഀĀЮбилейный, 97_x000D_⸁㄄㠄㬄㔄㤄㴄䬄㤄Ⰴ 㤀㠀ഀĀЮбилейный, 99_x000E_⸁㄄㠄㬄㔄㤄㴄䬄㤄Ⰴ ㄀　㄀฀ĀЮбилейный, 103_x000E_⸁㄄㠄㬄㔄㤄㴄䬄㤄Ⰴ ㄀　㐀฀ĀЮбилейный, 105_x000E_⸁㄄㠄㬄㔄㤄㴄䬄㤄Ⰴ ㄀　㘀฀ĀЮбилейный, 107_x000E_⸁㄄㠄㬄㔄㤄㴄䬄㤄Ⰴ ㄀　㠀฀ĀЮбилейный, 109_x000E_⸁㄄㠄㬄㔄㤄㴄䬄㤄Ⰴ ㄀㄀　฀ĀЮбилейный, 111_x000E_⸁㄄㠄㬄㔄㤄㴄䬄㤄Ⰴ ㄀㄀㈀ĀĀф_x0012_ἁ㔄䀄㈄㸄㰄〄㤄䄄㨄㠄㤄Ⰴ ㄀　ⴀ　ሄĀПервомайский, 13-а_x000D_ခ䐄〄㴄〄䄄䰄㔄㈄〄Ⰴ 㜀ကĀПервомайский, 90_x0010_ἁ㔄䀄㈄㸄㰄〄㤄䄄㨄㠄㤄Ⰴ 㤀㄀ఀĀАлмазная, 10</v>
          </cell>
          <cell r="H277" t="str">
            <v>Иркутскэнергосбыт</v>
          </cell>
          <cell r="N277" t="str">
            <v>Рябикова, 23</v>
          </cell>
          <cell r="O277" t="str">
            <v>Доммира ООО</v>
          </cell>
        </row>
        <row r="278">
          <cell r="A278" t="str">
            <v>Первомайский, 58</v>
          </cell>
          <cell r="B278" t="str">
            <v xml:space="preserve">ООО "АДС Трис"; ИП Замараев Ю.А. </v>
          </cell>
          <cell r="G278" t="e">
            <v>#N/A</v>
          </cell>
          <cell r="H278" t="str">
            <v>Иркутскэнергосбыт</v>
          </cell>
          <cell r="N278" t="str">
            <v>Рябикова, 25</v>
          </cell>
          <cell r="O278" t="str">
            <v>Доммира ООО</v>
          </cell>
        </row>
        <row r="279">
          <cell r="A279" t="str">
            <v>Первомайский, 59</v>
          </cell>
          <cell r="B279" t="str">
            <v xml:space="preserve">ООО "АДС Трис"; ИП Замараев Ю.А. </v>
          </cell>
          <cell r="G279" t="str">
            <v>Маршала Конева, 36</v>
          </cell>
          <cell r="H279" t="str">
            <v>Иркутскэнергосбыт</v>
          </cell>
          <cell r="N279" t="str">
            <v>Рябикова, 27</v>
          </cell>
          <cell r="O279" t="str">
            <v>Доммира ООО</v>
          </cell>
        </row>
        <row r="280">
          <cell r="A280" t="str">
            <v>Первомайский, 5-а</v>
          </cell>
          <cell r="B280" t="str">
            <v xml:space="preserve">ООО "АДС Трис"; ИП Замараев Ю.А. </v>
          </cell>
          <cell r="G280" t="str">
            <v>Маршала Конева, 40</v>
          </cell>
          <cell r="H280" t="str">
            <v>Иркутскэнергосбыт</v>
          </cell>
          <cell r="N280" t="str">
            <v>Рябикова, 28</v>
          </cell>
          <cell r="O280" t="str">
            <v>Доммира ООО</v>
          </cell>
        </row>
        <row r="281">
          <cell r="A281" t="str">
            <v>Первомайский, 6</v>
          </cell>
          <cell r="B281" t="str">
            <v xml:space="preserve">ООО "АДС Трис"; ИП Замараев Ю.А. </v>
          </cell>
          <cell r="G281" t="str">
            <v>Маршала Конева, 46</v>
          </cell>
          <cell r="H281" t="str">
            <v>Иркутскэнергосбыт</v>
          </cell>
          <cell r="N281" t="str">
            <v>Рябикова, 29</v>
          </cell>
          <cell r="O281" t="str">
            <v>Доммира ООО</v>
          </cell>
        </row>
        <row r="282">
          <cell r="A282" t="str">
            <v>Первомайский, 60</v>
          </cell>
          <cell r="B282" t="str">
            <v xml:space="preserve">ООО "АДС Трис"; ИП Замараев Ю.А. </v>
          </cell>
          <cell r="G282" t="str">
            <v>Маршала Конева, 48</v>
          </cell>
          <cell r="H282" t="str">
            <v>Иркутскэнергосбыт</v>
          </cell>
          <cell r="N282" t="str">
            <v>Рябикова, 30</v>
          </cell>
          <cell r="O282" t="str">
            <v>Доммира ООО</v>
          </cell>
        </row>
        <row r="283">
          <cell r="A283" t="str">
            <v>Первомайский, 62</v>
          </cell>
          <cell r="B283" t="str">
            <v xml:space="preserve">ООО "АДС Трис"; ИП Замараев Ю.А. </v>
          </cell>
          <cell r="G283" t="str">
            <v>Маршала Конева, 50</v>
          </cell>
          <cell r="H283" t="str">
            <v>Иркутскэнергосбыт</v>
          </cell>
          <cell r="N283" t="str">
            <v>Рябикова, 31</v>
          </cell>
          <cell r="O283" t="str">
            <v>Фонталова ИП</v>
          </cell>
        </row>
        <row r="284">
          <cell r="A284" t="str">
            <v>Первомайский, 64</v>
          </cell>
          <cell r="B284" t="str">
            <v xml:space="preserve">ООО "АДС Трис"; ИП Замараев Ю.А. </v>
          </cell>
          <cell r="G284" t="str">
            <v>Маршала Конева, 52</v>
          </cell>
          <cell r="H284" t="str">
            <v>Иркутскэнергосбыт</v>
          </cell>
          <cell r="N284" t="str">
            <v>Рябикова, 31-б</v>
          </cell>
          <cell r="O284" t="str">
            <v>Фонталова ИП</v>
          </cell>
        </row>
        <row r="285">
          <cell r="A285" t="str">
            <v>Первомайский, 66</v>
          </cell>
          <cell r="B285" t="str">
            <v xml:space="preserve">ООО "АДС Трис"; ИП Замараев Ю.А. </v>
          </cell>
          <cell r="G285" t="str">
            <v>Маршала Конева, 56</v>
          </cell>
          <cell r="H285" t="str">
            <v>Иркутскэнергосбыт</v>
          </cell>
          <cell r="N285" t="str">
            <v>Рябикова, 31-в</v>
          </cell>
          <cell r="O285" t="str">
            <v>Фонталова ИП</v>
          </cell>
        </row>
        <row r="286">
          <cell r="A286" t="str">
            <v>Первомайский, 6-а</v>
          </cell>
          <cell r="B286" t="str">
            <v xml:space="preserve">ООО "АДС Трис"; ИП Замараев Ю.А. </v>
          </cell>
          <cell r="G286" t="str">
            <v>Маршала Конева, 68</v>
          </cell>
          <cell r="H286" t="str">
            <v>Иркутскэнергосбыт</v>
          </cell>
          <cell r="N286" t="str">
            <v>Рябикова, 31-н</v>
          </cell>
          <cell r="O286" t="str">
            <v>Доммира ООО</v>
          </cell>
        </row>
        <row r="287">
          <cell r="A287" t="str">
            <v>Первомайский, 7</v>
          </cell>
          <cell r="B287" t="str">
            <v xml:space="preserve">ООО "АДС Трис"; ИП Замараев Ю.А. </v>
          </cell>
          <cell r="G287" t="str">
            <v>Маршала Конева, 70</v>
          </cell>
          <cell r="H287" t="str">
            <v>Иркутскэнергосбыт</v>
          </cell>
          <cell r="N287" t="str">
            <v>Рябикова, 32</v>
          </cell>
          <cell r="O287" t="str">
            <v>Фонталова ИП</v>
          </cell>
        </row>
        <row r="288">
          <cell r="A288" t="str">
            <v>Первомайский, 71</v>
          </cell>
          <cell r="B288" t="str">
            <v xml:space="preserve">ООО "АДС Трис"; ИП Замараев Ю.А. </v>
          </cell>
          <cell r="G288" t="str">
            <v>Маршала Конева, 72</v>
          </cell>
          <cell r="H288" t="str">
            <v>Иркутскэнергосбыт</v>
          </cell>
          <cell r="N288" t="str">
            <v>Рябикова, 32-а</v>
          </cell>
          <cell r="O288" t="str">
            <v>Фонталова ИП</v>
          </cell>
        </row>
        <row r="289">
          <cell r="A289" t="str">
            <v>Первомайский, 72</v>
          </cell>
          <cell r="B289" t="str">
            <v xml:space="preserve">ООО "АДС Трис"; ИП Замараев Ю.А. </v>
          </cell>
          <cell r="G289" t="str">
            <v>Маршала Конева, 74</v>
          </cell>
          <cell r="H289" t="str">
            <v>Иркутскэнергосбыт</v>
          </cell>
          <cell r="N289" t="str">
            <v>Рябикова, 32-б</v>
          </cell>
          <cell r="O289" t="str">
            <v>Фонталова ИП</v>
          </cell>
        </row>
        <row r="290">
          <cell r="A290" t="str">
            <v>Первомайский, 74</v>
          </cell>
          <cell r="B290" t="str">
            <v xml:space="preserve">ООО "АДС Трис"; ИП Замараев Ю.А. </v>
          </cell>
          <cell r="G290" t="str">
            <v>Маршала Конева, 76</v>
          </cell>
          <cell r="H290" t="str">
            <v>Иркутскэнергосбыт</v>
          </cell>
          <cell r="N290" t="str">
            <v>Рябикова, 34</v>
          </cell>
          <cell r="O290" t="str">
            <v>Фонталова ИП</v>
          </cell>
        </row>
        <row r="291">
          <cell r="A291" t="str">
            <v>Первомайский, 75</v>
          </cell>
          <cell r="B291" t="str">
            <v xml:space="preserve">ООО "АДС Трис"; ИП Замараев Ю.А. </v>
          </cell>
          <cell r="G291" t="str">
            <v>Маршала Конева, 78</v>
          </cell>
          <cell r="H291" t="str">
            <v>Иркутскэнергосбыт</v>
          </cell>
          <cell r="N291" t="str">
            <v>Рябикова, 34-а</v>
          </cell>
          <cell r="O291" t="str">
            <v>Фонталова ИП</v>
          </cell>
        </row>
        <row r="292">
          <cell r="A292" t="str">
            <v>Первомайский, 76</v>
          </cell>
          <cell r="B292" t="str">
            <v xml:space="preserve">ООО "АДС Трис"; ИП Замараев Ю.А. </v>
          </cell>
          <cell r="G292" t="str">
            <v>Маяковского, 12</v>
          </cell>
          <cell r="H292" t="str">
            <v>Иркутскэнергосбыт</v>
          </cell>
          <cell r="N292" t="str">
            <v>Рябикова, 36</v>
          </cell>
          <cell r="O292" t="str">
            <v>Фонталова ИП</v>
          </cell>
        </row>
        <row r="293">
          <cell r="A293" t="str">
            <v>Первомайский, 79</v>
          </cell>
          <cell r="B293" t="str">
            <v xml:space="preserve">ООО "АДС Трис"; ИП Замараев Ю.А. </v>
          </cell>
          <cell r="G293" t="str">
            <v>Маяковского, 15</v>
          </cell>
          <cell r="H293" t="str">
            <v>Иркутскэнергосбыт</v>
          </cell>
          <cell r="N293" t="str">
            <v>Рябикова, 39</v>
          </cell>
          <cell r="O293" t="str">
            <v>Фонталова ИП</v>
          </cell>
        </row>
        <row r="294">
          <cell r="A294" t="str">
            <v>Первомайский, 7-а</v>
          </cell>
          <cell r="B294" t="str">
            <v xml:space="preserve">ООО "АДС Трис"; ИП Замараев Ю.А. </v>
          </cell>
          <cell r="G294" t="str">
            <v>Маяковского, 17</v>
          </cell>
          <cell r="H294" t="str">
            <v>Иркутскэнергосбыт</v>
          </cell>
          <cell r="N294" t="str">
            <v>Рябикова, 41</v>
          </cell>
          <cell r="O294" t="str">
            <v>Фонталова ИП</v>
          </cell>
        </row>
        <row r="295">
          <cell r="A295" t="str">
            <v>Первомайский, 8</v>
          </cell>
          <cell r="B295" t="str">
            <v xml:space="preserve">ООО "АДС Трис"; ИП Замараев Ю.А. </v>
          </cell>
          <cell r="G295" t="str">
            <v>Маяковского, 19</v>
          </cell>
          <cell r="H295" t="str">
            <v>Иркутскэнергосбыт</v>
          </cell>
          <cell r="N295" t="str">
            <v>Рябикова, 42</v>
          </cell>
          <cell r="O295" t="str">
            <v>Фонталова ИП</v>
          </cell>
        </row>
        <row r="296">
          <cell r="A296" t="str">
            <v>Первомайский, 80</v>
          </cell>
          <cell r="B296" t="str">
            <v xml:space="preserve">ООО "АДС Трис"; ИП Замараев Ю.А. </v>
          </cell>
          <cell r="G296" t="str">
            <v>Маяковского, 35</v>
          </cell>
          <cell r="H296" t="str">
            <v>Иркутскэнергосбыт</v>
          </cell>
          <cell r="N296" t="str">
            <v>Рябикова, 49</v>
          </cell>
          <cell r="O296" t="str">
            <v>Фонталова ИП</v>
          </cell>
        </row>
        <row r="297">
          <cell r="A297" t="str">
            <v>Первомайский, 81</v>
          </cell>
          <cell r="B297" t="str">
            <v xml:space="preserve">ООО "АДС Трис"; ИП Замараев Ю.А. </v>
          </cell>
          <cell r="G297" t="str">
            <v>Маяковского, 37</v>
          </cell>
          <cell r="H297" t="str">
            <v>Иркутскэнергосбыт</v>
          </cell>
          <cell r="N297" t="str">
            <v>Рябикова, 50</v>
          </cell>
          <cell r="O297" t="str">
            <v>Фонталова ИП</v>
          </cell>
        </row>
        <row r="298">
          <cell r="A298" t="str">
            <v>Первомайский, 82</v>
          </cell>
          <cell r="B298" t="str">
            <v xml:space="preserve">ООО "АДС Трис"; ИП Замараев Ю.А. </v>
          </cell>
          <cell r="G298" t="str">
            <v>Маяковского, 41</v>
          </cell>
          <cell r="H298" t="str">
            <v>Иркутскэнергосбыт</v>
          </cell>
          <cell r="N298" t="str">
            <v>Рябикова, 52</v>
          </cell>
          <cell r="O298" t="str">
            <v>Фонталова ИП</v>
          </cell>
        </row>
        <row r="299">
          <cell r="A299" t="str">
            <v>Первомайский, 83</v>
          </cell>
          <cell r="B299" t="str">
            <v xml:space="preserve">ООО "АДС Трис"; ИП Замараев Ю.А. </v>
          </cell>
          <cell r="G299" t="str">
            <v>Маяковского, 43</v>
          </cell>
          <cell r="H299" t="str">
            <v>Иркутскэнергосбыт</v>
          </cell>
          <cell r="N299" t="str">
            <v>Рябикова, 53</v>
          </cell>
          <cell r="O299" t="str">
            <v>Фонталова ИП</v>
          </cell>
        </row>
        <row r="300">
          <cell r="A300" t="str">
            <v>Первомайский, 84</v>
          </cell>
          <cell r="B300" t="str">
            <v xml:space="preserve">ООО "АДС Трис"; ИП Замараев Ю.А. </v>
          </cell>
          <cell r="G300" t="str">
            <v>Маяковского, 45</v>
          </cell>
          <cell r="H300" t="str">
            <v>Иркутскэнергосбыт</v>
          </cell>
          <cell r="N300" t="str">
            <v>Рябикова, 54</v>
          </cell>
          <cell r="O300" t="str">
            <v>Фонталова ИП</v>
          </cell>
        </row>
        <row r="301">
          <cell r="A301" t="str">
            <v>Первомайский, 85</v>
          </cell>
          <cell r="B301" t="str">
            <v xml:space="preserve">ООО "АДС Трис"; ИП Замараев Ю.А. </v>
          </cell>
          <cell r="G301" t="str">
            <v>Маяковского, 47</v>
          </cell>
          <cell r="H301" t="str">
            <v>Иркутскэнергосбыт</v>
          </cell>
          <cell r="N301" t="str">
            <v>Рябикова, 54/2</v>
          </cell>
          <cell r="O301" t="str">
            <v>Фонталова ИП</v>
          </cell>
        </row>
        <row r="302">
          <cell r="A302" t="str">
            <v>Первомайский, 86</v>
          </cell>
          <cell r="B302" t="str">
            <v xml:space="preserve">ООО "АДС Трис"; ИП Замараев Ю.А. </v>
          </cell>
          <cell r="G302" t="str">
            <v>Маяковского, 49</v>
          </cell>
          <cell r="H302" t="str">
            <v>Иркутскэнергосбыт</v>
          </cell>
          <cell r="N302" t="str">
            <v>Рябикова, 55</v>
          </cell>
          <cell r="O302" t="str">
            <v>Фонталова ИП</v>
          </cell>
        </row>
        <row r="303">
          <cell r="A303" t="str">
            <v>Первомайский, 87</v>
          </cell>
          <cell r="B303" t="str">
            <v xml:space="preserve">ООО "АДС Трис"; ИП Замараев Ю.А. </v>
          </cell>
          <cell r="G303" t="str">
            <v>Маяковского, 53</v>
          </cell>
          <cell r="H303" t="str">
            <v>Иркутскэнергосбыт</v>
          </cell>
          <cell r="N303" t="str">
            <v>Рябикова, 56</v>
          </cell>
          <cell r="O303" t="str">
            <v>Фонталова ИП</v>
          </cell>
        </row>
        <row r="304">
          <cell r="A304" t="str">
            <v>Первомайский, 89</v>
          </cell>
          <cell r="B304" t="str">
            <v xml:space="preserve">ООО "АДС Трис"; ИП Замараев Ю.А. </v>
          </cell>
          <cell r="G304" t="str">
            <v>Маяковского, 55</v>
          </cell>
          <cell r="H304" t="str">
            <v>Иркутскэнергосбыт</v>
          </cell>
          <cell r="N304" t="str">
            <v>Рябикова, 59</v>
          </cell>
          <cell r="O304" t="str">
            <v>Фонталова ИП</v>
          </cell>
        </row>
        <row r="305">
          <cell r="A305" t="str">
            <v>Первомайский, 8-а</v>
          </cell>
          <cell r="B305" t="str">
            <v xml:space="preserve">ООО "АДС Трис"; ИП Замараев Ю.А. </v>
          </cell>
          <cell r="G305" t="str">
            <v>Маяковского, 57</v>
          </cell>
          <cell r="H305" t="str">
            <v>Иркутскэнергосбыт</v>
          </cell>
          <cell r="N305" t="str">
            <v>Рябикова, 60</v>
          </cell>
          <cell r="O305" t="str">
            <v>Фонталова ИП</v>
          </cell>
        </row>
        <row r="306">
          <cell r="A306" t="str">
            <v>Первомайский, 9</v>
          </cell>
          <cell r="B306" t="str">
            <v xml:space="preserve">ООО "АДС Трис"; ИП Замараев Ю.А. </v>
          </cell>
          <cell r="G306" t="str">
            <v>Маяковского, 59</v>
          </cell>
          <cell r="H306" t="str">
            <v>Иркутскэнергосбыт</v>
          </cell>
          <cell r="N306" t="str">
            <v>Рябикова, 61</v>
          </cell>
          <cell r="O306" t="str">
            <v>Фонталова ИП</v>
          </cell>
        </row>
        <row r="307">
          <cell r="A307" t="str">
            <v>Первомайский, 90</v>
          </cell>
          <cell r="B307" t="str">
            <v xml:space="preserve">ООО "АДС Трис"; ИП Замараев Ю.А. </v>
          </cell>
          <cell r="G307" t="str">
            <v>Маяковского, 5-а</v>
          </cell>
          <cell r="H307" t="str">
            <v>Иркутскэнергосбыт</v>
          </cell>
          <cell r="N307" t="str">
            <v>Спортивный, 5-а</v>
          </cell>
          <cell r="O307" t="str">
            <v>Лоншаков В.И. ИП</v>
          </cell>
        </row>
        <row r="308">
          <cell r="A308" t="str">
            <v>Первомайский, 91</v>
          </cell>
          <cell r="B308" t="str">
            <v xml:space="preserve">ООО "АДС Трис"; ИП Замараев Ю.А. </v>
          </cell>
          <cell r="G308" t="str">
            <v>Маяковского, 5-б</v>
          </cell>
          <cell r="H308" t="str">
            <v>Иркутскэнергосбыт</v>
          </cell>
          <cell r="N308" t="str">
            <v>Спортивный, 9</v>
          </cell>
          <cell r="O308" t="str">
            <v>Лоншаков В.И. ИП</v>
          </cell>
        </row>
        <row r="309">
          <cell r="A309" t="str">
            <v>Первомайский, 9-а</v>
          </cell>
          <cell r="B309" t="str">
            <v xml:space="preserve">ООО "АДС Трис"; ИП Замараев Ю.А. </v>
          </cell>
          <cell r="G309" t="str">
            <v>Маяковского, 61</v>
          </cell>
          <cell r="H309" t="str">
            <v>Иркутскэнергосбыт</v>
          </cell>
          <cell r="N309" t="str">
            <v>Терешковой, 15-а</v>
          </cell>
          <cell r="O309" t="str">
            <v>Лоншаков В.А. ИП</v>
          </cell>
        </row>
        <row r="310">
          <cell r="A310" t="str">
            <v>Профсоюзная, 11</v>
          </cell>
          <cell r="B310" t="str">
            <v xml:space="preserve">ООО "АДС Трис"; ООО "Лазурит"   </v>
          </cell>
          <cell r="G310" t="str">
            <v>Маяковского, 63</v>
          </cell>
          <cell r="H310" t="str">
            <v>Иркутскэнергосбыт</v>
          </cell>
          <cell r="N310" t="str">
            <v>Терешковой, 25</v>
          </cell>
          <cell r="O310" t="str">
            <v>Лоншаков В.А. ИП</v>
          </cell>
        </row>
        <row r="311">
          <cell r="A311" t="str">
            <v>Профсоюзная, 15</v>
          </cell>
          <cell r="B311" t="str">
            <v xml:space="preserve">ООО "АДС Трис"; ООО "Лазурит"   </v>
          </cell>
          <cell r="G311" t="str">
            <v>Миронова, 56</v>
          </cell>
          <cell r="H311" t="str">
            <v>Иркутскэнергосбыт</v>
          </cell>
          <cell r="N311" t="str">
            <v>Терешковой, 31</v>
          </cell>
          <cell r="O311" t="str">
            <v>Лоншаков В.А. ИП</v>
          </cell>
        </row>
        <row r="312">
          <cell r="A312" t="str">
            <v>Профсоюзная, 26</v>
          </cell>
          <cell r="B312" t="str">
            <v xml:space="preserve">ООО "АДС Трис"; ООО "Лазурит"   </v>
          </cell>
          <cell r="G312" t="str">
            <v>Миронова, 6-а</v>
          </cell>
          <cell r="H312" t="str">
            <v>Иркутскэнергосбыт</v>
          </cell>
          <cell r="N312" t="str">
            <v>Терешковой, 40</v>
          </cell>
          <cell r="O312" t="str">
            <v>Першин ИП</v>
          </cell>
        </row>
        <row r="313">
          <cell r="A313" t="str">
            <v>Профсоюзная, 4</v>
          </cell>
          <cell r="B313" t="str">
            <v xml:space="preserve">ООО "АДС Трис"; ООО "Лазурит"   </v>
          </cell>
          <cell r="G313" t="str">
            <v>Молчанова-Сибирского, 2</v>
          </cell>
          <cell r="H313" t="str">
            <v>Иркутскэнергосбыт</v>
          </cell>
          <cell r="N313" t="str">
            <v>Терешковой, 42</v>
          </cell>
          <cell r="O313" t="str">
            <v>Першин ИП</v>
          </cell>
        </row>
        <row r="314">
          <cell r="A314" t="str">
            <v>Профсоюзная, 4-а</v>
          </cell>
          <cell r="B314" t="str">
            <v xml:space="preserve">ООО "АДС Трис"; ООО "Лазурит"   </v>
          </cell>
          <cell r="G314" t="str">
            <v>Николая Вилкова, 11</v>
          </cell>
          <cell r="H314" t="str">
            <v>Иркутскэнергосбыт</v>
          </cell>
          <cell r="N314" t="str">
            <v>Тургенева, 13</v>
          </cell>
          <cell r="O314" t="str">
            <v>Лоншаков В.И. ИП</v>
          </cell>
        </row>
        <row r="315">
          <cell r="A315" t="str">
            <v>Профсоюзная, 64</v>
          </cell>
          <cell r="B315" t="str">
            <v xml:space="preserve">ООО "АДС Трис"; ООО "Лазурит"   </v>
          </cell>
          <cell r="G315" t="str">
            <v>Новокшонова, 55</v>
          </cell>
          <cell r="H315" t="str">
            <v>Иркутскэнергосбыт</v>
          </cell>
          <cell r="N315" t="str">
            <v>Университетский, 2</v>
          </cell>
          <cell r="O315" t="str">
            <v>Университетский ООО</v>
          </cell>
        </row>
        <row r="316">
          <cell r="A316" t="str">
            <v>Пушкина, 21-а</v>
          </cell>
          <cell r="B316" t="str">
            <v xml:space="preserve">ООО "АДС Трис"; ООО "Лазурит"   </v>
          </cell>
          <cell r="G316" t="str">
            <v>Новокшонова, 62</v>
          </cell>
          <cell r="H316" t="str">
            <v>Иркутскэнергосбыт</v>
          </cell>
          <cell r="N316" t="str">
            <v>Университетский, 3</v>
          </cell>
          <cell r="O316" t="str">
            <v>Университетский ООО</v>
          </cell>
        </row>
        <row r="317">
          <cell r="A317" t="str">
            <v>Пушкина, 22</v>
          </cell>
          <cell r="B317" t="str">
            <v xml:space="preserve">ООО "АДС Трис"; ООО "Лазурит"   </v>
          </cell>
          <cell r="G317" t="str">
            <v>Первомайская, 38-а</v>
          </cell>
          <cell r="H317" t="str">
            <v>Иркутскэнергосбыт</v>
          </cell>
          <cell r="N317" t="str">
            <v>Университетский, 4</v>
          </cell>
          <cell r="O317" t="str">
            <v>Университетский ООО</v>
          </cell>
        </row>
        <row r="318">
          <cell r="A318" t="str">
            <v>Пушкина, 23</v>
          </cell>
          <cell r="B318" t="str">
            <v xml:space="preserve">ООО "АДС Трис"; ООО "Лазурит"   </v>
          </cell>
          <cell r="G318" t="str">
            <v>Первомайский, 1</v>
          </cell>
          <cell r="H318" t="str">
            <v>Иркутскэнергосбыт</v>
          </cell>
          <cell r="N318" t="str">
            <v>Университетский, 7</v>
          </cell>
          <cell r="O318" t="str">
            <v>Университетский ООО</v>
          </cell>
        </row>
        <row r="319">
          <cell r="A319" t="str">
            <v>Пушкина, 26</v>
          </cell>
          <cell r="B319" t="str">
            <v xml:space="preserve">ООО "АДС Трис"; ООО "Лазурит"   </v>
          </cell>
          <cell r="G319" t="str">
            <v>Первомайский, 10-а</v>
          </cell>
          <cell r="H319" t="str">
            <v>Иркутскэнергосбыт</v>
          </cell>
          <cell r="N319" t="str">
            <v>Университетский, 8</v>
          </cell>
          <cell r="O319" t="str">
            <v>Университетский ООО</v>
          </cell>
        </row>
        <row r="320">
          <cell r="A320" t="str">
            <v>Пушкина, 34</v>
          </cell>
          <cell r="B320" t="str">
            <v xml:space="preserve">ООО "АДС Трис"; ООО "Лазурит"   </v>
          </cell>
          <cell r="G320" t="str">
            <v>Первомайский, 11</v>
          </cell>
          <cell r="H320" t="str">
            <v>Иркутскэнергосбыт</v>
          </cell>
          <cell r="N320" t="str">
            <v>Университетский, 9</v>
          </cell>
          <cell r="O320" t="str">
            <v>Университетский ООО</v>
          </cell>
        </row>
        <row r="321">
          <cell r="A321" t="str">
            <v>Пушкина, 4</v>
          </cell>
          <cell r="B321" t="str">
            <v xml:space="preserve">ООО "АДС Трис"; ООО "Лазурит"   </v>
          </cell>
          <cell r="G321" t="str">
            <v>Первомайский, 11-а</v>
          </cell>
          <cell r="H321" t="str">
            <v>Иркутскэнергосбыт</v>
          </cell>
          <cell r="N321" t="str">
            <v>Университетский, 10</v>
          </cell>
          <cell r="O321" t="str">
            <v>Университетский ООО</v>
          </cell>
        </row>
        <row r="322">
          <cell r="A322" t="str">
            <v>Пушкина, 42</v>
          </cell>
          <cell r="B322" t="str">
            <v xml:space="preserve">ООО "АДС Трис"; ООО "Лазурит"   </v>
          </cell>
          <cell r="G322" t="str">
            <v>Первомайский, 12-а</v>
          </cell>
          <cell r="H322" t="str">
            <v>Иркутскэнергосбыт</v>
          </cell>
          <cell r="N322" t="str">
            <v>Университетский, 11</v>
          </cell>
          <cell r="O322" t="str">
            <v>Университетский ООО</v>
          </cell>
        </row>
        <row r="323">
          <cell r="A323" t="str">
            <v>Пушкина, 6</v>
          </cell>
          <cell r="B323" t="str">
            <v xml:space="preserve">ООО "АДС Трис"; ООО "Лазурит"   </v>
          </cell>
          <cell r="G323" t="str">
            <v>Первомайский, 13</v>
          </cell>
          <cell r="H323" t="str">
            <v>Иркутскэнергосбыт</v>
          </cell>
          <cell r="N323" t="str">
            <v>Университетский, 12</v>
          </cell>
          <cell r="O323" t="str">
            <v>Университетский ООО</v>
          </cell>
        </row>
        <row r="324">
          <cell r="A324" t="str">
            <v>Румянцева, 15</v>
          </cell>
          <cell r="B324" t="str">
            <v xml:space="preserve">ООО "АДС Трис"; ООО "Лазурит"   </v>
          </cell>
          <cell r="G324" t="str">
            <v>Первомайский, 13-а</v>
          </cell>
          <cell r="H324" t="str">
            <v>Иркутскэнергосбыт</v>
          </cell>
          <cell r="N324" t="str">
            <v>Университетский, 13</v>
          </cell>
          <cell r="O324" t="str">
            <v>Университетский ООО</v>
          </cell>
        </row>
        <row r="325">
          <cell r="A325" t="str">
            <v>Румянцева, 28</v>
          </cell>
          <cell r="B325" t="str">
            <v xml:space="preserve">ООО "АДС Трис"; ООО "Лазурит"   </v>
          </cell>
          <cell r="G325" t="str">
            <v>Первомайский, 16</v>
          </cell>
          <cell r="H325" t="str">
            <v>Иркутскэнергосбыт</v>
          </cell>
          <cell r="N325" t="str">
            <v>Университетский, 14</v>
          </cell>
          <cell r="O325" t="str">
            <v>Университетский ООО</v>
          </cell>
        </row>
        <row r="326">
          <cell r="A326" t="str">
            <v>Рябикова, 1</v>
          </cell>
          <cell r="B326" t="str">
            <v>ООО "АДС Трис"; ООО "Жилкино"</v>
          </cell>
          <cell r="G326" t="str">
            <v>Первомайский, 19</v>
          </cell>
          <cell r="H326" t="str">
            <v>Иркутскэнергосбыт</v>
          </cell>
          <cell r="N326" t="str">
            <v>Университетский, 15</v>
          </cell>
          <cell r="O326" t="str">
            <v>Университетский ООО</v>
          </cell>
        </row>
        <row r="327">
          <cell r="A327" t="str">
            <v>Рябикова, 10-а</v>
          </cell>
          <cell r="B327" t="str">
            <v>ООО "АДС Трис"; ООО "Жилкино"</v>
          </cell>
          <cell r="G327" t="str">
            <v>Первомайский, 1-а</v>
          </cell>
          <cell r="H327" t="str">
            <v>Иркутскэнергосбыт</v>
          </cell>
          <cell r="N327" t="str">
            <v>Университетский, 16</v>
          </cell>
          <cell r="O327" t="str">
            <v>Университетский ООО</v>
          </cell>
        </row>
        <row r="328">
          <cell r="A328" t="str">
            <v>Рябикова, 11-а</v>
          </cell>
          <cell r="B328" t="str">
            <v>ООО "АДС Трис"; ООО "Жилкино"</v>
          </cell>
          <cell r="G328" t="str">
            <v>Первомайский, 2</v>
          </cell>
          <cell r="H328" t="str">
            <v>Иркутскэнергосбыт</v>
          </cell>
          <cell r="N328" t="str">
            <v>Университетский, 17</v>
          </cell>
          <cell r="O328" t="str">
            <v>Университетский ООО</v>
          </cell>
        </row>
        <row r="329">
          <cell r="A329" t="str">
            <v>Рябикова, 12</v>
          </cell>
          <cell r="B329" t="str">
            <v>ООО "АДС Трис"; ООО "Жилкино"</v>
          </cell>
          <cell r="G329" t="str">
            <v>Первомайский, 21</v>
          </cell>
          <cell r="H329" t="str">
            <v>Иркутскэнергосбыт</v>
          </cell>
          <cell r="N329" t="str">
            <v>Университетский, 20</v>
          </cell>
          <cell r="O329" t="str">
            <v>Университетский ООО</v>
          </cell>
        </row>
        <row r="330">
          <cell r="A330" t="str">
            <v>Рябикова, 12-а</v>
          </cell>
          <cell r="B330" t="str">
            <v>ООО "АДС Трис"; ООО "Жилкино"</v>
          </cell>
          <cell r="G330" t="str">
            <v>Первомайский, 21-а</v>
          </cell>
          <cell r="H330" t="str">
            <v>Иркутскэнергосбыт</v>
          </cell>
          <cell r="N330" t="str">
            <v>Университетский, 21</v>
          </cell>
          <cell r="O330" t="str">
            <v>Университетский ООО</v>
          </cell>
        </row>
        <row r="331">
          <cell r="A331" t="str">
            <v>Рябикова, 12-б</v>
          </cell>
          <cell r="B331" t="str">
            <v>ООО "АДС Трис"; ООО "Жилкино"</v>
          </cell>
          <cell r="G331" t="str">
            <v>Первомайский, 21-б</v>
          </cell>
          <cell r="H331" t="str">
            <v>Иркутскэнергосбыт</v>
          </cell>
          <cell r="N331" t="str">
            <v>Университетский, 22</v>
          </cell>
          <cell r="O331" t="str">
            <v>Университетский ООО</v>
          </cell>
        </row>
        <row r="332">
          <cell r="A332" t="str">
            <v>Рябикова, 13-а</v>
          </cell>
          <cell r="B332" t="str">
            <v>ООО "АДС Трис"; ООО "Жилкино"</v>
          </cell>
          <cell r="G332" t="str">
            <v>Первомайский, 22</v>
          </cell>
          <cell r="H332" t="str">
            <v>Иркутскэнергосбыт</v>
          </cell>
          <cell r="N332" t="str">
            <v>Университетский, 23</v>
          </cell>
          <cell r="O332" t="str">
            <v>Университетский ООО</v>
          </cell>
        </row>
        <row r="333">
          <cell r="A333" t="str">
            <v>Рябикова, 13-б</v>
          </cell>
          <cell r="B333" t="str">
            <v>ООО "АДС Трис"; ООО "Жилкино"</v>
          </cell>
          <cell r="G333" t="str">
            <v>Первомайский, 23</v>
          </cell>
          <cell r="H333" t="str">
            <v>Иркутскэнергосбыт</v>
          </cell>
          <cell r="N333" t="str">
            <v>Университетский, 24</v>
          </cell>
          <cell r="O333" t="str">
            <v>Университетский ООО</v>
          </cell>
        </row>
        <row r="334">
          <cell r="A334" t="str">
            <v>Рябикова, 14-а</v>
          </cell>
          <cell r="B334" t="str">
            <v>ООО "АДС Трис"; ООО "Жилкино"</v>
          </cell>
          <cell r="G334" t="str">
            <v>Первомайский, 24</v>
          </cell>
          <cell r="H334" t="str">
            <v>Иркутскэнергосбыт</v>
          </cell>
          <cell r="N334" t="str">
            <v>Университетский, 25</v>
          </cell>
          <cell r="O334" t="str">
            <v>Университетский ООО</v>
          </cell>
        </row>
        <row r="335">
          <cell r="A335" t="str">
            <v>Рябикова, 15-а</v>
          </cell>
          <cell r="B335" t="str">
            <v>ООО "АДС Трис"; ООО "Жилкино"</v>
          </cell>
          <cell r="G335" t="str">
            <v>Первомайский, 25</v>
          </cell>
          <cell r="H335" t="str">
            <v>Иркутскэнергосбыт</v>
          </cell>
          <cell r="N335" t="str">
            <v>Университетский, 26</v>
          </cell>
          <cell r="O335" t="str">
            <v>Антониг ООО</v>
          </cell>
        </row>
        <row r="336">
          <cell r="A336" t="str">
            <v>Рябикова, 15-б</v>
          </cell>
          <cell r="B336" t="str">
            <v>ООО "АДС Трис"; ООО "Жилкино"</v>
          </cell>
          <cell r="G336" t="str">
            <v>Первомайский, 26</v>
          </cell>
          <cell r="H336" t="str">
            <v>Иркутскэнергосбыт</v>
          </cell>
          <cell r="N336" t="str">
            <v>Университетский, 27</v>
          </cell>
          <cell r="O336" t="str">
            <v>Антониг ООО</v>
          </cell>
        </row>
        <row r="337">
          <cell r="A337" t="str">
            <v>Рябикова, 16</v>
          </cell>
          <cell r="B337" t="str">
            <v>ООО "АДС Трис"; ООО "Жилкино"</v>
          </cell>
          <cell r="G337" t="str">
            <v>Первомайский, 27</v>
          </cell>
          <cell r="H337" t="str">
            <v>Иркутскэнергосбыт</v>
          </cell>
          <cell r="N337" t="str">
            <v>Университетский, 28</v>
          </cell>
          <cell r="O337" t="str">
            <v>Антониг ООО</v>
          </cell>
        </row>
        <row r="338">
          <cell r="A338" t="str">
            <v>Рябикова, 16-а</v>
          </cell>
          <cell r="B338" t="str">
            <v>ООО "АДС Трис"; ООО "Жилкино"</v>
          </cell>
          <cell r="G338" t="str">
            <v>Первомайский, 28</v>
          </cell>
          <cell r="H338" t="str">
            <v>Иркутскэнергосбыт</v>
          </cell>
          <cell r="N338" t="str">
            <v>Университетский, 29</v>
          </cell>
          <cell r="O338" t="str">
            <v>Антониг ООО</v>
          </cell>
        </row>
        <row r="339">
          <cell r="A339" t="str">
            <v>Рябикова, 16-б</v>
          </cell>
          <cell r="B339" t="str">
            <v>ООО "АДС Трис"; ООО "Жилкино"</v>
          </cell>
          <cell r="G339" t="str">
            <v>Первомайский, 28-а</v>
          </cell>
          <cell r="H339" t="str">
            <v>Иркутскэнергосбыт</v>
          </cell>
          <cell r="N339" t="str">
            <v>Университетский, 30</v>
          </cell>
          <cell r="O339" t="str">
            <v>Антониг ООО</v>
          </cell>
        </row>
        <row r="340">
          <cell r="A340" t="str">
            <v>Рябикова, 16-в</v>
          </cell>
          <cell r="B340" t="str">
            <v>ООО "АДС Трис"; ООО "Жилкино"</v>
          </cell>
          <cell r="G340" t="str">
            <v>Первомайский, 29</v>
          </cell>
          <cell r="H340" t="str">
            <v>Иркутскэнергосбыт</v>
          </cell>
          <cell r="N340" t="str">
            <v>Университетский, 31</v>
          </cell>
          <cell r="O340" t="str">
            <v>Антониг ООО</v>
          </cell>
        </row>
        <row r="341">
          <cell r="A341" t="str">
            <v>Рябикова, 17</v>
          </cell>
          <cell r="B341" t="str">
            <v>ООО "АДС Трис"; ООО "Жилкино"</v>
          </cell>
          <cell r="G341" t="str">
            <v>Первомайский, 2-а</v>
          </cell>
          <cell r="H341" t="str">
            <v>Иркутскэнергосбыт</v>
          </cell>
          <cell r="N341" t="str">
            <v>Университетский, 34</v>
          </cell>
          <cell r="O341" t="str">
            <v>Антониг ООО</v>
          </cell>
        </row>
        <row r="342">
          <cell r="A342" t="str">
            <v>Рябикова, 18</v>
          </cell>
          <cell r="B342" t="str">
            <v>ООО "АДС Трис"; ООО "Жилкино"</v>
          </cell>
          <cell r="G342" t="str">
            <v>Первомайский, 3</v>
          </cell>
          <cell r="H342" t="str">
            <v>Иркутскэнергосбыт</v>
          </cell>
          <cell r="N342" t="str">
            <v>Университетский, 35</v>
          </cell>
          <cell r="O342" t="str">
            <v>Антониг ООО</v>
          </cell>
        </row>
        <row r="343">
          <cell r="A343" t="str">
            <v>Рябикова, 18-а</v>
          </cell>
          <cell r="B343" t="str">
            <v>ООО "АДС Трис"; ООО "Жилкино"</v>
          </cell>
          <cell r="G343" t="str">
            <v>Первомайский, 30</v>
          </cell>
          <cell r="H343" t="str">
            <v>Иркутскэнергосбыт</v>
          </cell>
          <cell r="N343" t="str">
            <v>Университетский, 36</v>
          </cell>
          <cell r="O343" t="str">
            <v>Антониг ООО</v>
          </cell>
        </row>
        <row r="344">
          <cell r="A344" t="str">
            <v>Рябикова, 18-б</v>
          </cell>
          <cell r="B344" t="str">
            <v>ООО "АДС Трис"; ООО "Жилкино"</v>
          </cell>
          <cell r="G344" t="str">
            <v>Первомайский, 30-а</v>
          </cell>
          <cell r="H344" t="str">
            <v>Иркутскэнергосбыт</v>
          </cell>
          <cell r="N344" t="str">
            <v>Университетский, 37</v>
          </cell>
          <cell r="O344" t="str">
            <v>Антониг ООО</v>
          </cell>
        </row>
        <row r="345">
          <cell r="A345" t="str">
            <v>Рябикова, 19</v>
          </cell>
          <cell r="B345" t="str">
            <v>ООО "АДС Трис"; ООО "Жилкино"</v>
          </cell>
          <cell r="G345" t="str">
            <v>Первомайский, 31</v>
          </cell>
          <cell r="H345" t="str">
            <v>Иркутскэнергосбыт</v>
          </cell>
          <cell r="N345" t="str">
            <v>Университетский, 38</v>
          </cell>
          <cell r="O345" t="str">
            <v>Антониг ООО</v>
          </cell>
        </row>
        <row r="346">
          <cell r="A346" t="str">
            <v>Рябикова, 19-а</v>
          </cell>
          <cell r="B346" t="str">
            <v>ООО "АДС Трис"; ООО "Жилкино"</v>
          </cell>
          <cell r="G346" t="str">
            <v>Первомайский, 31-а</v>
          </cell>
          <cell r="H346" t="str">
            <v>Иркутскэнергосбыт</v>
          </cell>
          <cell r="N346" t="str">
            <v>Университетский, 39</v>
          </cell>
          <cell r="O346" t="str">
            <v>Антониг ООО</v>
          </cell>
        </row>
        <row r="347">
          <cell r="A347" t="str">
            <v>Рябикова, 1-а</v>
          </cell>
          <cell r="B347" t="str">
            <v>ООО "АДС Трис"; ООО "Жилкино"</v>
          </cell>
          <cell r="G347" t="str">
            <v>Первомайский, 32</v>
          </cell>
          <cell r="H347" t="str">
            <v>Иркутскэнергосбыт</v>
          </cell>
          <cell r="N347" t="str">
            <v>Университетский, 40</v>
          </cell>
          <cell r="O347" t="str">
            <v>Антониг ООО</v>
          </cell>
        </row>
        <row r="348">
          <cell r="A348" t="str">
            <v>Рябикова, 1-в</v>
          </cell>
          <cell r="B348" t="str">
            <v>ООО "АДС Трис"; ООО "Жилкино"</v>
          </cell>
          <cell r="G348" t="str">
            <v>Первомайский, 34</v>
          </cell>
          <cell r="H348" t="str">
            <v>Иркутскэнергосбыт</v>
          </cell>
          <cell r="N348" t="str">
            <v>Университетский, 45</v>
          </cell>
          <cell r="O348" t="str">
            <v>Антониг ООО</v>
          </cell>
        </row>
        <row r="349">
          <cell r="A349" t="str">
            <v>Рябикова, 20</v>
          </cell>
          <cell r="B349" t="str">
            <v>ООО "АДС Трис"; ООО "Жилкино"</v>
          </cell>
          <cell r="G349" t="str">
            <v>Первомайский, 36</v>
          </cell>
          <cell r="H349" t="str">
            <v>Иркутскэнергосбыт</v>
          </cell>
          <cell r="N349" t="str">
            <v>Университетский, 46</v>
          </cell>
          <cell r="O349" t="str">
            <v>Антониг ООО</v>
          </cell>
        </row>
        <row r="350">
          <cell r="A350" t="str">
            <v>Рябикова, 20-а</v>
          </cell>
          <cell r="B350" t="str">
            <v>ООО "АДС Трис"; ООО "Жилкино"</v>
          </cell>
          <cell r="G350" t="str">
            <v>Первомайский, 37</v>
          </cell>
          <cell r="H350" t="str">
            <v>Иркутскэнергосбыт</v>
          </cell>
          <cell r="N350" t="str">
            <v>Университетский, 49</v>
          </cell>
          <cell r="O350" t="str">
            <v>Антониг ООО</v>
          </cell>
        </row>
        <row r="351">
          <cell r="A351" t="str">
            <v>Рябикова, 20-б</v>
          </cell>
          <cell r="B351" t="str">
            <v>ООО "АДС Трис"; ООО "Жилкино"</v>
          </cell>
          <cell r="G351" t="str">
            <v>Первомайский, 37-а</v>
          </cell>
          <cell r="H351" t="str">
            <v>Иркутскэнергосбыт</v>
          </cell>
          <cell r="N351" t="str">
            <v>Университетский, 52</v>
          </cell>
          <cell r="O351" t="str">
            <v>Антониг ООО</v>
          </cell>
        </row>
        <row r="352">
          <cell r="A352" t="str">
            <v>Рябикова, 21</v>
          </cell>
          <cell r="B352" t="str">
            <v>ООО "АДС Трис"; ООО "Жилкино"</v>
          </cell>
          <cell r="G352" t="str">
            <v>Первомайский, 38-а</v>
          </cell>
          <cell r="H352" t="str">
            <v>Иркутскэнергосбыт</v>
          </cell>
          <cell r="N352" t="str">
            <v>Университетский, 54</v>
          </cell>
          <cell r="O352" t="str">
            <v>Антониг ООО</v>
          </cell>
        </row>
        <row r="353">
          <cell r="A353" t="str">
            <v>Рябикова, 21-а</v>
          </cell>
          <cell r="B353" t="str">
            <v>ООО "АДС Трис"; ООО "Жилкино"</v>
          </cell>
          <cell r="G353" t="str">
            <v>Первомайский, 3-а</v>
          </cell>
          <cell r="H353" t="str">
            <v>Иркутскэнергосбыт</v>
          </cell>
          <cell r="N353" t="str">
            <v>Университетский, 55</v>
          </cell>
          <cell r="O353" t="str">
            <v>Антониг ООО</v>
          </cell>
        </row>
        <row r="354">
          <cell r="A354" t="str">
            <v>Рябикова, 22</v>
          </cell>
          <cell r="B354" t="str">
            <v>ООО "АДС Трис"; ООО "Жилкино"</v>
          </cell>
          <cell r="G354" t="str">
            <v>Первомайский, 4</v>
          </cell>
          <cell r="H354" t="str">
            <v>Иркутскэнергосбыт</v>
          </cell>
          <cell r="N354" t="str">
            <v>Университетский, 56</v>
          </cell>
          <cell r="O354" t="str">
            <v>Антониг ООО</v>
          </cell>
        </row>
        <row r="355">
          <cell r="A355" t="str">
            <v>Рябикова, 22-а</v>
          </cell>
          <cell r="B355" t="str">
            <v>ООО "АДС Трис"; ООО "Жилкино"</v>
          </cell>
          <cell r="G355" t="str">
            <v>Первомайский, 42</v>
          </cell>
          <cell r="H355" t="str">
            <v>Иркутскэнергосбыт</v>
          </cell>
          <cell r="N355" t="str">
            <v>Университетский, 61</v>
          </cell>
          <cell r="O355" t="str">
            <v>Антониг ООО</v>
          </cell>
        </row>
        <row r="356">
          <cell r="A356" t="str">
            <v>Рябикова, 23</v>
          </cell>
          <cell r="B356" t="str">
            <v>ООО "АДС Трис"; ООО "Жилкино"</v>
          </cell>
          <cell r="G356" t="str">
            <v>Первомайский, 45</v>
          </cell>
          <cell r="H356" t="str">
            <v>Иркутскэнергосбыт</v>
          </cell>
          <cell r="N356" t="str">
            <v>Университетский, 62</v>
          </cell>
          <cell r="O356" t="str">
            <v>Антониг ООО</v>
          </cell>
        </row>
        <row r="357">
          <cell r="A357" t="str">
            <v>Рябикова, 24</v>
          </cell>
          <cell r="B357" t="str">
            <v>ООО "АДС Трис"; ООО "Жилкино"</v>
          </cell>
          <cell r="G357" t="str">
            <v>Первомайский, 46</v>
          </cell>
          <cell r="H357" t="str">
            <v>Иркутскэнергосбыт</v>
          </cell>
          <cell r="N357" t="str">
            <v>Университетский, 63</v>
          </cell>
          <cell r="O357" t="str">
            <v>Антониг ООО</v>
          </cell>
        </row>
        <row r="358">
          <cell r="A358" t="str">
            <v>Рябикова, 25</v>
          </cell>
          <cell r="B358" t="str">
            <v>ООО "АДС Трис"; ООО "Жилкино"</v>
          </cell>
          <cell r="G358" t="str">
            <v>Первомайский, 48</v>
          </cell>
          <cell r="H358" t="str">
            <v>Иркутскэнергосбыт</v>
          </cell>
          <cell r="N358" t="str">
            <v>Университетский, 68</v>
          </cell>
          <cell r="O358" t="str">
            <v>Антониг ООО</v>
          </cell>
        </row>
        <row r="359">
          <cell r="A359" t="str">
            <v>Рябикова, 26</v>
          </cell>
          <cell r="B359" t="str">
            <v>ООО "АДС Трис"; ООО "Жилкино"</v>
          </cell>
          <cell r="G359" t="str">
            <v>Первомайский, 49</v>
          </cell>
          <cell r="H359" t="str">
            <v>Иркутскэнергосбыт</v>
          </cell>
          <cell r="N359" t="str">
            <v>Университетский, 70</v>
          </cell>
          <cell r="O359" t="str">
            <v>Антониг ООО</v>
          </cell>
        </row>
        <row r="360">
          <cell r="A360" t="str">
            <v>Рябикова, 27</v>
          </cell>
          <cell r="B360" t="str">
            <v>ООО "АДС Трис"; ООО "Жилкино"</v>
          </cell>
          <cell r="G360" t="str">
            <v>Первомайский, 4-а</v>
          </cell>
          <cell r="H360" t="str">
            <v>Иркутскэнергосбыт</v>
          </cell>
          <cell r="N360" t="str">
            <v>Университетский, 71</v>
          </cell>
          <cell r="O360" t="str">
            <v>Антониг ООО</v>
          </cell>
        </row>
        <row r="361">
          <cell r="A361" t="str">
            <v>Рябикова, 28</v>
          </cell>
          <cell r="B361" t="str">
            <v>ООО "АДС Трис"; ООО "Жилкино"</v>
          </cell>
          <cell r="G361" t="str">
            <v>Первомайский, 5</v>
          </cell>
          <cell r="H361" t="str">
            <v>Иркутскэнергосбыт</v>
          </cell>
          <cell r="N361" t="str">
            <v>Университетский, 72</v>
          </cell>
          <cell r="O361" t="str">
            <v>Антониг ООО</v>
          </cell>
        </row>
        <row r="362">
          <cell r="A362" t="str">
            <v>Рябикова, 29</v>
          </cell>
          <cell r="B362" t="str">
            <v>ООО "АДС Трис"; ООО "Жилкино"</v>
          </cell>
          <cell r="G362" t="str">
            <v>Первомайский, 50</v>
          </cell>
          <cell r="H362" t="str">
            <v>Иркутскэнергосбыт</v>
          </cell>
          <cell r="N362" t="str">
            <v>Университетский, 75</v>
          </cell>
          <cell r="O362" t="str">
            <v>Антониг ООО</v>
          </cell>
        </row>
        <row r="363">
          <cell r="A363" t="str">
            <v>Рябикова, 2-а</v>
          </cell>
          <cell r="B363" t="str">
            <v>ООО "АДС Трис"; ООО "Жилкино"</v>
          </cell>
          <cell r="G363" t="str">
            <v>Первомайский, 51</v>
          </cell>
          <cell r="H363" t="str">
            <v>Иркутскэнергосбыт</v>
          </cell>
          <cell r="N363" t="str">
            <v>Университетский, 77-а</v>
          </cell>
          <cell r="O363" t="str">
            <v>Антониг ООО</v>
          </cell>
        </row>
        <row r="364">
          <cell r="A364" t="str">
            <v>Рябикова, 3</v>
          </cell>
          <cell r="B364" t="str">
            <v>ООО "АДС Трис"; ООО "Жилкино"</v>
          </cell>
          <cell r="G364" t="str">
            <v>Первомайский, 52</v>
          </cell>
          <cell r="H364" t="str">
            <v>Иркутскэнергосбыт</v>
          </cell>
          <cell r="N364" t="str">
            <v>Университетский, 77-д</v>
          </cell>
          <cell r="O364" t="str">
            <v>Антониг ООО</v>
          </cell>
        </row>
        <row r="365">
          <cell r="A365" t="str">
            <v>Рябикова, 30</v>
          </cell>
          <cell r="B365" t="str">
            <v>ООО "АДС Трис"; ООО "Жилкино"</v>
          </cell>
          <cell r="G365" t="str">
            <v>Первомайский, 53</v>
          </cell>
          <cell r="H365" t="str">
            <v>Иркутскэнергосбыт</v>
          </cell>
          <cell r="N365" t="str">
            <v>Университетский, 78</v>
          </cell>
          <cell r="O365" t="str">
            <v>Антониг ООО</v>
          </cell>
        </row>
        <row r="366">
          <cell r="A366" t="str">
            <v>Рябикова, 31</v>
          </cell>
          <cell r="B366" t="str">
            <v>ООО "АДС Трис"; ООО "Жилкино"</v>
          </cell>
          <cell r="G366" t="str">
            <v>Первомайский, 55</v>
          </cell>
          <cell r="H366" t="str">
            <v>Иркутскэнергосбыт</v>
          </cell>
          <cell r="N366" t="str">
            <v>Университетский, 80</v>
          </cell>
          <cell r="O366" t="str">
            <v>Антониг ООО</v>
          </cell>
        </row>
        <row r="367">
          <cell r="A367" t="str">
            <v>Рябикова, 31-б</v>
          </cell>
          <cell r="B367" t="str">
            <v>ООО "АДС Трис"; ООО "Жилкино"</v>
          </cell>
          <cell r="G367" t="str">
            <v>Первомайский, 56</v>
          </cell>
          <cell r="H367" t="str">
            <v>Иркутскэнергосбыт</v>
          </cell>
          <cell r="N367" t="str">
            <v>Университетский, 81</v>
          </cell>
          <cell r="O367" t="str">
            <v>Антониг ООО</v>
          </cell>
        </row>
        <row r="368">
          <cell r="A368" t="str">
            <v>Рябикова, 31-в</v>
          </cell>
          <cell r="B368" t="str">
            <v>ООО "АДС Трис"; ООО "Жилкино"</v>
          </cell>
          <cell r="G368" t="str">
            <v>Первомайский, 58</v>
          </cell>
          <cell r="H368" t="str">
            <v>Иркутскэнергосбыт</v>
          </cell>
          <cell r="N368" t="str">
            <v>Университетский, 82</v>
          </cell>
          <cell r="O368" t="str">
            <v>Антониг ООО</v>
          </cell>
        </row>
        <row r="369">
          <cell r="A369" t="str">
            <v>Рябикова, 31-н</v>
          </cell>
          <cell r="B369" t="str">
            <v>ООО "АДС Трис"; ООО "Жилкино"</v>
          </cell>
          <cell r="G369" t="str">
            <v>Первомайский, 59</v>
          </cell>
          <cell r="H369" t="str">
            <v>Иркутскэнергосбыт</v>
          </cell>
          <cell r="N369" t="str">
            <v>Университетский, 83</v>
          </cell>
          <cell r="O369" t="str">
            <v>Антониг ООО</v>
          </cell>
        </row>
        <row r="370">
          <cell r="A370" t="str">
            <v>Рябикова, 32</v>
          </cell>
          <cell r="B370" t="str">
            <v>ООО "АДС Трис"; ООО "Жилкино"</v>
          </cell>
          <cell r="G370" t="str">
            <v>Первомайский, 5-а</v>
          </cell>
          <cell r="H370" t="str">
            <v>Иркутскэнергосбыт</v>
          </cell>
          <cell r="N370" t="str">
            <v>Университетский, 84</v>
          </cell>
          <cell r="O370" t="str">
            <v>Антониг ООО</v>
          </cell>
        </row>
        <row r="371">
          <cell r="A371" t="str">
            <v>Рябикова, 32-а</v>
          </cell>
          <cell r="B371" t="str">
            <v>ООО "АДС Трис"; ООО "Жилкино"</v>
          </cell>
          <cell r="G371" t="str">
            <v>Первомайский, 6</v>
          </cell>
          <cell r="H371" t="str">
            <v>Иркутскэнергосбыт</v>
          </cell>
          <cell r="N371" t="str">
            <v>Университетский, 86</v>
          </cell>
          <cell r="O371" t="str">
            <v>Антониг ООО</v>
          </cell>
        </row>
        <row r="372">
          <cell r="A372" t="str">
            <v>Рябикова, 32-б</v>
          </cell>
          <cell r="B372" t="str">
            <v>ООО "АДС Трис"; ООО "Жилкино"</v>
          </cell>
          <cell r="G372" t="str">
            <v>Первомайский, 60</v>
          </cell>
          <cell r="H372" t="str">
            <v>Иркутскэнергосбыт</v>
          </cell>
          <cell r="N372" t="str">
            <v>Университетский, 87</v>
          </cell>
          <cell r="O372" t="str">
            <v>Антониг ООО</v>
          </cell>
        </row>
        <row r="373">
          <cell r="A373" t="str">
            <v>Рябикова, 33</v>
          </cell>
          <cell r="B373" t="str">
            <v>ООО "АДС Трис"; ООО "Жилкино"</v>
          </cell>
          <cell r="G373" t="str">
            <v>Первомайский, 62</v>
          </cell>
          <cell r="H373" t="str">
            <v>Иркутскэнергосбыт</v>
          </cell>
          <cell r="N373" t="str">
            <v>Университетский, 89</v>
          </cell>
          <cell r="O373" t="str">
            <v>Антониг ООО</v>
          </cell>
        </row>
        <row r="374">
          <cell r="A374" t="str">
            <v>Рябикова, 34</v>
          </cell>
          <cell r="B374" t="str">
            <v>ООО "АДС Трис"; ООО "Жилкино"</v>
          </cell>
          <cell r="G374" t="str">
            <v>Первомайский, 64</v>
          </cell>
          <cell r="H374" t="str">
            <v>Иркутскэнергосбыт</v>
          </cell>
          <cell r="N374" t="str">
            <v>Университетский, 90</v>
          </cell>
          <cell r="O374" t="str">
            <v>Антониг ООО</v>
          </cell>
        </row>
        <row r="375">
          <cell r="A375" t="str">
            <v>Рябикова, 34-а</v>
          </cell>
          <cell r="B375" t="str">
            <v>ООО "АДС Трис"; ООО "Жилкино"</v>
          </cell>
          <cell r="G375" t="str">
            <v>Первомайский, 66</v>
          </cell>
          <cell r="H375" t="str">
            <v>Иркутскэнергосбыт</v>
          </cell>
          <cell r="N375" t="str">
            <v>Университетский, 92</v>
          </cell>
          <cell r="O375" t="str">
            <v>Антониг ООО</v>
          </cell>
        </row>
        <row r="376">
          <cell r="A376" t="str">
            <v>Рябикова, 36</v>
          </cell>
          <cell r="B376" t="str">
            <v>ООО "АДС Трис"; ООО "Жилкино"</v>
          </cell>
          <cell r="G376" t="str">
            <v>Первомайский, 6-а</v>
          </cell>
          <cell r="H376" t="str">
            <v>Иркутскэнергосбыт</v>
          </cell>
          <cell r="N376" t="str">
            <v>Университетский, 93</v>
          </cell>
          <cell r="O376" t="str">
            <v>Антониг ООО</v>
          </cell>
        </row>
        <row r="377">
          <cell r="A377" t="str">
            <v>Рябикова, 37</v>
          </cell>
          <cell r="B377" t="str">
            <v>ООО "АДС Трис"; ООО "Жилкино"</v>
          </cell>
          <cell r="G377" t="str">
            <v>Первомайский, 7</v>
          </cell>
          <cell r="H377" t="str">
            <v>Иркутскэнергосбыт</v>
          </cell>
          <cell r="N377" t="str">
            <v>Университетский, 94</v>
          </cell>
          <cell r="O377" t="str">
            <v>Антониг ООО</v>
          </cell>
        </row>
        <row r="378">
          <cell r="A378" t="str">
            <v>Рябикова, 39</v>
          </cell>
          <cell r="B378" t="str">
            <v>ООО "АДС Трис"; ООО "Жилкино"</v>
          </cell>
          <cell r="G378" t="str">
            <v>Первомайский, 71</v>
          </cell>
          <cell r="H378" t="str">
            <v>Иркутскэнергосбыт</v>
          </cell>
          <cell r="N378" t="str">
            <v>Университетский, 95</v>
          </cell>
          <cell r="O378" t="str">
            <v>Антониг ООО</v>
          </cell>
        </row>
        <row r="379">
          <cell r="A379" t="str">
            <v>Рябикова, 3-а</v>
          </cell>
          <cell r="B379" t="str">
            <v>ООО "АДС Трис"; ООО "Жилкино"</v>
          </cell>
          <cell r="G379" t="str">
            <v>Первомайский, 72</v>
          </cell>
          <cell r="H379" t="str">
            <v>Иркутскэнергосбыт</v>
          </cell>
          <cell r="N379" t="str">
            <v>Университетский, 98</v>
          </cell>
          <cell r="O379" t="str">
            <v>Антониг ООО</v>
          </cell>
        </row>
        <row r="380">
          <cell r="A380" t="str">
            <v>Рябикова, 4</v>
          </cell>
          <cell r="B380" t="str">
            <v>ООО "АДС Трис"; ООО "Жилкино"</v>
          </cell>
          <cell r="G380" t="str">
            <v>Первомайский, 73</v>
          </cell>
          <cell r="H380" t="str">
            <v>Иркутскэнергосбыт</v>
          </cell>
          <cell r="N380" t="str">
            <v>Университетский, 99</v>
          </cell>
          <cell r="O380" t="str">
            <v>Антониг ООО</v>
          </cell>
        </row>
        <row r="381">
          <cell r="A381" t="str">
            <v>Рябикова, 40</v>
          </cell>
          <cell r="B381" t="str">
            <v>ООО "АДС Трис"; ООО "Жилкино"</v>
          </cell>
          <cell r="G381" t="str">
            <v>Первомайский, 74</v>
          </cell>
          <cell r="H381" t="str">
            <v>Иркутскэнергосбыт</v>
          </cell>
          <cell r="N381" t="str">
            <v>Университетский, 100</v>
          </cell>
          <cell r="O381" t="str">
            <v>Антониг ООО</v>
          </cell>
        </row>
        <row r="382">
          <cell r="A382" t="str">
            <v>Рябикова, 41</v>
          </cell>
          <cell r="B382" t="str">
            <v>ООО "АДС Трис"; ООО "Жилкино"</v>
          </cell>
          <cell r="G382" t="str">
            <v>Первомайский, 75</v>
          </cell>
          <cell r="H382" t="str">
            <v>Иркутскэнергосбыт</v>
          </cell>
          <cell r="N382" t="str">
            <v>Университетский, 102</v>
          </cell>
          <cell r="O382" t="str">
            <v>Антониг ООО</v>
          </cell>
        </row>
        <row r="383">
          <cell r="A383" t="str">
            <v>Рябикова, 42</v>
          </cell>
          <cell r="B383" t="str">
            <v>ООО "АДС Трис"; ООО "Жилкино"</v>
          </cell>
          <cell r="G383" t="str">
            <v>Первомайский, 76</v>
          </cell>
          <cell r="H383" t="str">
            <v>Иркутскэнергосбыт</v>
          </cell>
          <cell r="N383" t="str">
            <v>Университетский, 103</v>
          </cell>
          <cell r="O383" t="str">
            <v>Антониг ООО</v>
          </cell>
        </row>
        <row r="384">
          <cell r="A384" t="str">
            <v>Рябикова, 46</v>
          </cell>
          <cell r="B384" t="str">
            <v>ООО "АДС Трис"; ООО "Жилкино"</v>
          </cell>
          <cell r="G384" t="str">
            <v>Первомайский, 79</v>
          </cell>
          <cell r="H384" t="str">
            <v>Иркутскэнергосбыт</v>
          </cell>
          <cell r="N384" t="str">
            <v>Университетский, 104</v>
          </cell>
          <cell r="O384" t="str">
            <v>Антониг ООО</v>
          </cell>
        </row>
        <row r="385">
          <cell r="A385" t="str">
            <v>Рябикова, 49</v>
          </cell>
          <cell r="B385" t="str">
            <v>ООО "АДС Трис"; ООО "Жилкино"</v>
          </cell>
          <cell r="G385" t="str">
            <v>Первомайский, 7-а</v>
          </cell>
          <cell r="H385" t="str">
            <v>Иркутскэнергосбыт</v>
          </cell>
          <cell r="N385" t="str">
            <v>Университетский, 106</v>
          </cell>
          <cell r="O385" t="str">
            <v>Антониг ООО</v>
          </cell>
        </row>
        <row r="386">
          <cell r="A386" t="str">
            <v>Рябикова, 4-а</v>
          </cell>
          <cell r="B386" t="str">
            <v>ООО "АДС Трис"; ООО "Жилкино"</v>
          </cell>
          <cell r="G386" t="str">
            <v>Первомайский, 8</v>
          </cell>
          <cell r="H386" t="str">
            <v>Иркутскэнергосбыт</v>
          </cell>
          <cell r="N386" t="str">
            <v>Университетский, 107</v>
          </cell>
          <cell r="O386" t="str">
            <v>Антониг ООО</v>
          </cell>
        </row>
        <row r="387">
          <cell r="A387" t="str">
            <v>Рябикова, 5</v>
          </cell>
          <cell r="B387" t="str">
            <v>ООО "АДС Трис"; ООО "Жилкино"</v>
          </cell>
          <cell r="G387" t="str">
            <v>Первомайский, 80</v>
          </cell>
          <cell r="H387" t="str">
            <v>Иркутскэнергосбыт</v>
          </cell>
          <cell r="N387" t="str">
            <v>Университетский, 109</v>
          </cell>
          <cell r="O387" t="str">
            <v>Антониг ООО</v>
          </cell>
        </row>
        <row r="388">
          <cell r="A388" t="str">
            <v>Рябикова, 50</v>
          </cell>
          <cell r="B388" t="str">
            <v>ООО "АДС Трис"; ООО "Жилкино"</v>
          </cell>
          <cell r="G388" t="str">
            <v>Первомайский, 81</v>
          </cell>
          <cell r="H388" t="str">
            <v>Иркутскэнергосбыт</v>
          </cell>
          <cell r="N388" t="str">
            <v>Университетский, 110</v>
          </cell>
          <cell r="O388" t="str">
            <v>Антониг ООО</v>
          </cell>
        </row>
        <row r="389">
          <cell r="A389" t="str">
            <v>Рябикова, 51</v>
          </cell>
          <cell r="B389" t="str">
            <v>ООО "АДС Трис"; ООО "Жилкино"</v>
          </cell>
          <cell r="G389" t="str">
            <v>Первомайский, 82</v>
          </cell>
          <cell r="H389" t="str">
            <v>Иркутскэнергосбыт</v>
          </cell>
          <cell r="N389" t="str">
            <v>Университетский, 111</v>
          </cell>
          <cell r="O389" t="str">
            <v>Антониг ООО</v>
          </cell>
        </row>
        <row r="390">
          <cell r="A390" t="str">
            <v>Рябикова, 52</v>
          </cell>
          <cell r="B390" t="str">
            <v>ООО "АДС Трис"; ООО "Жилкино"</v>
          </cell>
          <cell r="G390" t="str">
            <v>Первомайский, 83</v>
          </cell>
          <cell r="H390" t="str">
            <v>Иркутскэнергосбыт</v>
          </cell>
          <cell r="N390" t="str">
            <v>Университетский, 112</v>
          </cell>
          <cell r="O390" t="str">
            <v>Антониг ООО</v>
          </cell>
        </row>
        <row r="391">
          <cell r="A391" t="str">
            <v>Рябикова, 53</v>
          </cell>
          <cell r="B391" t="str">
            <v>ООО "АДС Трис"; ООО "Жилкино"</v>
          </cell>
          <cell r="G391" t="str">
            <v>Первомайский, 84</v>
          </cell>
          <cell r="H391" t="str">
            <v>Иркутскэнергосбыт</v>
          </cell>
          <cell r="N391" t="str">
            <v>Университетский, 113</v>
          </cell>
          <cell r="O391" t="str">
            <v>Антониг ООО</v>
          </cell>
        </row>
        <row r="392">
          <cell r="A392" t="str">
            <v>Рябикова, 54</v>
          </cell>
          <cell r="B392" t="str">
            <v>ООО "АДС Трис"; ООО "Жилкино"</v>
          </cell>
          <cell r="G392" t="str">
            <v>Первомайский, 85</v>
          </cell>
          <cell r="H392" t="str">
            <v>Иркутскэнергосбыт</v>
          </cell>
          <cell r="N392" t="str">
            <v>Флюкова, 1</v>
          </cell>
          <cell r="O392" t="str">
            <v>Першин ИП</v>
          </cell>
        </row>
        <row r="393">
          <cell r="A393" t="str">
            <v>Рябикова, 54/2</v>
          </cell>
          <cell r="B393" t="str">
            <v>ООО "АДС Трис"; ООО "Жилкино"</v>
          </cell>
          <cell r="G393" t="str">
            <v>Первомайский, 86</v>
          </cell>
          <cell r="H393" t="str">
            <v>Иркутскэнергосбыт</v>
          </cell>
          <cell r="N393" t="str">
            <v>Флюкова, 3</v>
          </cell>
          <cell r="O393" t="str">
            <v>Першин ИП</v>
          </cell>
        </row>
        <row r="394">
          <cell r="A394" t="str">
            <v>Рябикова, 55</v>
          </cell>
          <cell r="B394" t="str">
            <v>ООО "АДС Трис"; ООО "Жилкино"</v>
          </cell>
          <cell r="G394" t="str">
            <v>Первомайский, 87</v>
          </cell>
          <cell r="H394" t="str">
            <v>Иркутскэнергосбыт</v>
          </cell>
          <cell r="N394" t="str">
            <v>Фурманова, 4</v>
          </cell>
          <cell r="O394" t="str">
            <v>Лоншаков В.И. ИП</v>
          </cell>
        </row>
        <row r="395">
          <cell r="A395" t="str">
            <v>Рябикова, 56</v>
          </cell>
          <cell r="B395" t="str">
            <v>ООО "АДС Трис"; ООО "Жилкино"</v>
          </cell>
          <cell r="G395" t="str">
            <v>Первомайский, 89</v>
          </cell>
          <cell r="H395" t="str">
            <v>Иркутскэнергосбыт</v>
          </cell>
          <cell r="N395" t="str">
            <v>Чайковского, 2</v>
          </cell>
          <cell r="O395" t="str">
            <v>Першин ИП</v>
          </cell>
        </row>
        <row r="396">
          <cell r="A396" t="str">
            <v>Рябикова, 59</v>
          </cell>
          <cell r="B396" t="str">
            <v>ООО "АДС Трис"; ООО "Жилкино"</v>
          </cell>
          <cell r="G396" t="str">
            <v>Первомайский, 8-а</v>
          </cell>
          <cell r="H396" t="str">
            <v>Иркутскэнергосбыт</v>
          </cell>
          <cell r="N396" t="str">
            <v>Чайковского, 4</v>
          </cell>
          <cell r="O396" t="str">
            <v>Першин ИП</v>
          </cell>
        </row>
        <row r="397">
          <cell r="A397" t="str">
            <v>Рябикова, 5-а</v>
          </cell>
          <cell r="B397" t="str">
            <v>ООО "АДС Трис"; ООО "Жилкино"</v>
          </cell>
          <cell r="G397" t="str">
            <v>Первомайский, 9</v>
          </cell>
          <cell r="H397" t="str">
            <v>Иркутскэнергосбыт</v>
          </cell>
          <cell r="N397" t="str">
            <v>Чайковского, 5</v>
          </cell>
          <cell r="O397" t="str">
            <v>Першин ИП</v>
          </cell>
        </row>
        <row r="398">
          <cell r="A398" t="str">
            <v>Рябикова, 6</v>
          </cell>
          <cell r="B398" t="str">
            <v>ООО "АДС Трис"; ООО "Жилкино"</v>
          </cell>
          <cell r="G398" t="str">
            <v>Первомайский, 90</v>
          </cell>
          <cell r="H398" t="str">
            <v>Иркутскэнергосбыт</v>
          </cell>
          <cell r="N398" t="str">
            <v>Чайковского, 16</v>
          </cell>
          <cell r="O398" t="str">
            <v>Першин ИП</v>
          </cell>
        </row>
        <row r="399">
          <cell r="A399" t="str">
            <v>Рябикова, 60</v>
          </cell>
          <cell r="B399" t="str">
            <v>ООО "АДС Трис"; ООО "Жилкино"</v>
          </cell>
          <cell r="G399" t="str">
            <v>Первомайский, 91</v>
          </cell>
          <cell r="H399" t="str">
            <v>Иркутскэнергосбыт</v>
          </cell>
          <cell r="N399" t="str">
            <v>Чайковского, 17</v>
          </cell>
          <cell r="O399" t="str">
            <v>Першин ИП</v>
          </cell>
        </row>
        <row r="400">
          <cell r="A400" t="str">
            <v>Рябикова, 61</v>
          </cell>
          <cell r="B400" t="str">
            <v>ООО "АДС Трис"; ООО "Жилкино"</v>
          </cell>
          <cell r="G400" t="str">
            <v>Первомайский, 9-а</v>
          </cell>
          <cell r="H400" t="str">
            <v>Иркутскэнергосбыт</v>
          </cell>
          <cell r="N400" t="str">
            <v>Чайковского, 18</v>
          </cell>
          <cell r="O400" t="str">
            <v>Першин ИП</v>
          </cell>
        </row>
        <row r="401">
          <cell r="A401" t="str">
            <v>Рябикова, 62</v>
          </cell>
          <cell r="B401" t="str">
            <v>ООО "АДС Трис"; ООО "Жилкино"</v>
          </cell>
          <cell r="G401" t="str">
            <v>Профсоюзная, 11</v>
          </cell>
          <cell r="H401" t="str">
            <v>Иркутскэнергосбыт</v>
          </cell>
          <cell r="N401" t="str">
            <v>Чайковского, 20</v>
          </cell>
          <cell r="O401" t="str">
            <v>Першин ИП</v>
          </cell>
        </row>
        <row r="402">
          <cell r="A402" t="str">
            <v>Рябикова, 6-а</v>
          </cell>
          <cell r="B402" t="str">
            <v>ООО "АДС Трис"; ООО "Жилкино"</v>
          </cell>
          <cell r="G402" t="str">
            <v>Профсоюзная, 15</v>
          </cell>
          <cell r="H402" t="str">
            <v>Иркутскэнергосбыт</v>
          </cell>
          <cell r="N402" t="str">
            <v>Чайковского, 22</v>
          </cell>
          <cell r="O402" t="str">
            <v>Першин ИП</v>
          </cell>
        </row>
        <row r="403">
          <cell r="A403" t="str">
            <v>Рябикова, 7-а</v>
          </cell>
          <cell r="B403" t="str">
            <v>ООО "АДС Трис"; ООО "Жилкино"</v>
          </cell>
          <cell r="G403" t="str">
            <v>Профсоюзная, 2</v>
          </cell>
          <cell r="H403" t="str">
            <v>Иркутскэнергосбыт</v>
          </cell>
          <cell r="N403" t="str">
            <v>Шмидта, 5</v>
          </cell>
          <cell r="O403" t="str">
            <v>Лоншаков В.А. ИП</v>
          </cell>
        </row>
        <row r="404">
          <cell r="A404" t="str">
            <v>Рябикова, 8</v>
          </cell>
          <cell r="B404" t="str">
            <v>ООО "АДС Трис"; ООО "Жилкино"</v>
          </cell>
          <cell r="G404" t="str">
            <v>Профсоюзная, 26</v>
          </cell>
          <cell r="H404" t="str">
            <v>Иркутскэнергосбыт</v>
          </cell>
          <cell r="N404" t="str">
            <v>Шмидта, 24</v>
          </cell>
          <cell r="O404" t="str">
            <v>Першин ИП</v>
          </cell>
        </row>
        <row r="405">
          <cell r="A405" t="str">
            <v>Рябикова, 8-а</v>
          </cell>
          <cell r="B405" t="str">
            <v>ООО "АДС Трис"; ООО "Жилкино"</v>
          </cell>
          <cell r="G405" t="str">
            <v>Профсоюзная, 4</v>
          </cell>
          <cell r="H405" t="str">
            <v>Иркутскэнергосбыт</v>
          </cell>
          <cell r="N405" t="str">
            <v>Шмидта, 26</v>
          </cell>
          <cell r="O405" t="str">
            <v>Першин ИП</v>
          </cell>
        </row>
        <row r="406">
          <cell r="A406" t="str">
            <v>Рябикова, 8-б</v>
          </cell>
          <cell r="B406" t="str">
            <v>ООО "АДС Трис"; ООО "Жилкино"</v>
          </cell>
          <cell r="G406" t="str">
            <v>Профсоюзная, 4-а</v>
          </cell>
          <cell r="H406" t="str">
            <v>Иркутскэнергосбыт</v>
          </cell>
          <cell r="N406" t="str">
            <v>Шмидта, 28</v>
          </cell>
          <cell r="O406" t="str">
            <v>Першин ИП</v>
          </cell>
        </row>
        <row r="407">
          <cell r="A407" t="str">
            <v>Рябикова, 9</v>
          </cell>
          <cell r="B407" t="str">
            <v>ООО "АДС Трис"; ООО "Жилкино"</v>
          </cell>
          <cell r="G407" t="str">
            <v>Профсоюзная, 52</v>
          </cell>
          <cell r="H407" t="str">
            <v>Иркутскэнергосбыт</v>
          </cell>
          <cell r="N407" t="str">
            <v>Шмидта, 30</v>
          </cell>
          <cell r="O407" t="str">
            <v>Першин ИП</v>
          </cell>
        </row>
        <row r="408">
          <cell r="A408" t="str">
            <v>Рябикова, 9-а</v>
          </cell>
          <cell r="B408" t="str">
            <v>ООО "АДС Трис"; ООО "Жилкино"</v>
          </cell>
          <cell r="G408" t="str">
            <v>Профсоюзная, 64</v>
          </cell>
          <cell r="H408" t="str">
            <v>Иркутскэнергосбыт</v>
          </cell>
          <cell r="N408" t="str">
            <v>Шмидта, 38</v>
          </cell>
          <cell r="O408" t="str">
            <v>Першин ИП</v>
          </cell>
        </row>
        <row r="409">
          <cell r="A409" t="str">
            <v>Спортивный, 5-а</v>
          </cell>
          <cell r="B409" t="str">
            <v xml:space="preserve">ООО "АДС Трис"; ООО "Лазурит"   </v>
          </cell>
          <cell r="G409" t="str">
            <v>Профсоюзная, 77/6</v>
          </cell>
          <cell r="H409" t="str">
            <v>Иркутскэнергосбыт</v>
          </cell>
          <cell r="N409" t="str">
            <v>Юбилейный, 3</v>
          </cell>
          <cell r="O409" t="str">
            <v>Сантэк ООО</v>
          </cell>
        </row>
        <row r="410">
          <cell r="A410" t="str">
            <v>Спортивный, 9</v>
          </cell>
          <cell r="B410" t="str">
            <v xml:space="preserve">ООО "АДС Трис"; ООО "Лазурит"   </v>
          </cell>
          <cell r="G410" t="str">
            <v>Профсоюзная, 8</v>
          </cell>
          <cell r="H410" t="str">
            <v>Иркутскэнергосбыт</v>
          </cell>
          <cell r="N410" t="str">
            <v>Юбилейный, 4</v>
          </cell>
          <cell r="O410" t="str">
            <v>Сантэк ООО</v>
          </cell>
        </row>
        <row r="411">
          <cell r="A411" t="str">
            <v>Терешковой, 15-а</v>
          </cell>
          <cell r="B411" t="str">
            <v xml:space="preserve">ООО "АДС Трис"; ООО "Лазурит"   </v>
          </cell>
          <cell r="G411" t="str">
            <v>Профсоюзная, 9/1</v>
          </cell>
          <cell r="H411" t="str">
            <v>Иркутскэнергосбыт</v>
          </cell>
          <cell r="N411" t="str">
            <v>Юбилейный, 5</v>
          </cell>
          <cell r="O411" t="str">
            <v>Сантэк ООО</v>
          </cell>
        </row>
        <row r="412">
          <cell r="A412" t="str">
            <v>Терешковой, 25</v>
          </cell>
          <cell r="B412" t="str">
            <v xml:space="preserve">ООО "АДС Трис"; ООО "Лазурит"   </v>
          </cell>
          <cell r="G412" t="str">
            <v>Пушкина, 2</v>
          </cell>
          <cell r="H412" t="str">
            <v>Иркутскэнергосбыт</v>
          </cell>
          <cell r="N412" t="str">
            <v>Юбилейный, 7</v>
          </cell>
          <cell r="O412" t="str">
            <v>Сантэк ООО</v>
          </cell>
        </row>
        <row r="413">
          <cell r="A413" t="str">
            <v>Терешковой, 31</v>
          </cell>
          <cell r="B413" t="str">
            <v xml:space="preserve">ООО "АДС Трис"; ООО "Лазурит"   </v>
          </cell>
          <cell r="G413" t="str">
            <v>Пушкина, 21-а</v>
          </cell>
          <cell r="H413" t="str">
            <v>Иркутскэнергосбыт</v>
          </cell>
          <cell r="N413" t="str">
            <v>Юбилейный, 9</v>
          </cell>
          <cell r="O413" t="str">
            <v>Сантэк ООО</v>
          </cell>
        </row>
        <row r="414">
          <cell r="A414" t="str">
            <v>Терешковой, 40</v>
          </cell>
          <cell r="B414" t="str">
            <v xml:space="preserve">ООО "АДС Трис"; ООО "Лазурит"   </v>
          </cell>
          <cell r="G414" t="str">
            <v>Пушкина, 22</v>
          </cell>
          <cell r="H414" t="str">
            <v>Иркутскэнергосбыт</v>
          </cell>
          <cell r="N414" t="str">
            <v>Юбилейный, 9-в</v>
          </cell>
          <cell r="O414" t="str">
            <v>Сантэк ООО</v>
          </cell>
        </row>
        <row r="415">
          <cell r="A415" t="str">
            <v>Терешковой, 42</v>
          </cell>
          <cell r="B415" t="str">
            <v xml:space="preserve">ООО "АДС Трис"; ООО "Лазурит"   </v>
          </cell>
          <cell r="G415" t="str">
            <v>Пушкина, 23</v>
          </cell>
          <cell r="H415" t="str">
            <v>Иркутскэнергосбыт</v>
          </cell>
          <cell r="N415" t="str">
            <v>Юбилейный, 9-г</v>
          </cell>
          <cell r="O415" t="str">
            <v>Сантэк ООО</v>
          </cell>
        </row>
        <row r="416">
          <cell r="A416" t="str">
            <v>Тургенева, 13</v>
          </cell>
          <cell r="B416" t="str">
            <v xml:space="preserve">ООО "АДС Трис"; ООО "Лазурит"   </v>
          </cell>
          <cell r="G416" t="str">
            <v>Пушкина, 26</v>
          </cell>
          <cell r="H416" t="str">
            <v>Иркутскэнергосбыт</v>
          </cell>
          <cell r="N416" t="str">
            <v>Юбилейный, 10</v>
          </cell>
          <cell r="O416" t="str">
            <v>Сантэк ООО</v>
          </cell>
        </row>
        <row r="417">
          <cell r="A417" t="str">
            <v>Университетский, 10</v>
          </cell>
          <cell r="B417" t="str">
            <v>ООО "АДС Трис"; ООО "Жилкино"</v>
          </cell>
          <cell r="G417" t="str">
            <v>Пушкина, 34</v>
          </cell>
          <cell r="H417" t="str">
            <v>Иркутскэнергосбыт</v>
          </cell>
          <cell r="N417" t="str">
            <v>Юбилейный, 10-б</v>
          </cell>
          <cell r="O417" t="str">
            <v>Сантэк ООО</v>
          </cell>
        </row>
        <row r="418">
          <cell r="A418" t="str">
            <v>Университетский, 100</v>
          </cell>
          <cell r="B418" t="str">
            <v>ООО "АДС Трис"; ООО "Жилкино"</v>
          </cell>
          <cell r="G418" t="str">
            <v>Пушкина, 4</v>
          </cell>
          <cell r="H418" t="str">
            <v>Иркутскэнергосбыт</v>
          </cell>
          <cell r="N418" t="str">
            <v>Юбилейный, 10-в</v>
          </cell>
          <cell r="O418" t="str">
            <v>Сантэк ООО</v>
          </cell>
        </row>
        <row r="419">
          <cell r="A419" t="str">
            <v>Университетский, 102</v>
          </cell>
          <cell r="B419" t="str">
            <v>ООО "АДС Трис"; ООО "Жилкино"</v>
          </cell>
          <cell r="G419" t="str">
            <v>Пушкина, 42</v>
          </cell>
          <cell r="H419" t="str">
            <v>Иркутскэнергосбыт</v>
          </cell>
          <cell r="N419" t="str">
            <v>Юбилейный, 10-г</v>
          </cell>
          <cell r="O419" t="str">
            <v>Сантэк ООО</v>
          </cell>
        </row>
        <row r="420">
          <cell r="A420" t="str">
            <v>Университетский, 103</v>
          </cell>
          <cell r="B420" t="str">
            <v>ООО "АДС Трис"; ООО "Жилкино"</v>
          </cell>
          <cell r="G420" t="str">
            <v>Пушкина, 6</v>
          </cell>
          <cell r="H420" t="str">
            <v>Иркутскэнергосбыт</v>
          </cell>
          <cell r="N420" t="str">
            <v>Юбилейный, 11</v>
          </cell>
          <cell r="O420" t="str">
            <v>Сантэк ООО</v>
          </cell>
        </row>
        <row r="421">
          <cell r="A421" t="str">
            <v>Университетский, 104</v>
          </cell>
          <cell r="B421" t="str">
            <v>ООО "АДС Трис"; ООО "Жилкино"</v>
          </cell>
          <cell r="G421" t="str">
            <v>Пушкина, 60</v>
          </cell>
          <cell r="H421" t="str">
            <v>Иркутскэнергосбыт</v>
          </cell>
          <cell r="N421" t="str">
            <v>Юбилейный, 11/4</v>
          </cell>
          <cell r="O421" t="str">
            <v>Сантэк ООО</v>
          </cell>
        </row>
        <row r="422">
          <cell r="A422" t="str">
            <v>Университетский, 105</v>
          </cell>
          <cell r="B422" t="str">
            <v>ООО "АДС Трис"; ООО "Жилкино"</v>
          </cell>
          <cell r="G422" t="str">
            <v>Пушкина, 7/5</v>
          </cell>
          <cell r="H422" t="str">
            <v>Иркутскэнергосбыт</v>
          </cell>
          <cell r="N422" t="str">
            <v>Юбилейный, 12</v>
          </cell>
          <cell r="O422" t="str">
            <v>Сантэк ООО</v>
          </cell>
        </row>
        <row r="423">
          <cell r="A423" t="str">
            <v>Университетский, 106</v>
          </cell>
          <cell r="B423" t="str">
            <v>ООО "АДС Трис"; ООО "Жилкино"</v>
          </cell>
          <cell r="G423" t="str">
            <v>Румянцева, 15</v>
          </cell>
          <cell r="H423" t="str">
            <v>Иркутскэнергосбыт</v>
          </cell>
          <cell r="N423" t="str">
            <v>Юбилейный, 13</v>
          </cell>
          <cell r="O423" t="str">
            <v>Сантэк ООО</v>
          </cell>
        </row>
        <row r="424">
          <cell r="A424" t="str">
            <v>Университетский, 107</v>
          </cell>
          <cell r="B424" t="str">
            <v>ООО "АДС Трис"; ООО "Жилкино"</v>
          </cell>
          <cell r="G424" t="str">
            <v>Румянцева, 19</v>
          </cell>
          <cell r="H424" t="str">
            <v>Иркутскэнергосбыт</v>
          </cell>
          <cell r="N424" t="str">
            <v>Юбилейный, 14</v>
          </cell>
          <cell r="O424" t="str">
            <v>Сантэк ООО</v>
          </cell>
        </row>
        <row r="425">
          <cell r="A425" t="str">
            <v>Университетский, 109</v>
          </cell>
          <cell r="B425" t="str">
            <v>ООО "АДС Трис"; ООО "Жилкино"</v>
          </cell>
          <cell r="G425" t="str">
            <v>Румянцева, 19-а</v>
          </cell>
          <cell r="H425" t="str">
            <v>Иркутскэнергосбыт</v>
          </cell>
          <cell r="N425" t="str">
            <v>Юбилейный, 15</v>
          </cell>
          <cell r="O425" t="str">
            <v>Сантэк ООО</v>
          </cell>
        </row>
        <row r="426">
          <cell r="A426" t="str">
            <v>Университетский, 11</v>
          </cell>
          <cell r="B426" t="str">
            <v>ООО "АДС Трис"; ООО "Жилкино"</v>
          </cell>
          <cell r="G426" t="str">
            <v>Румянцева, 28</v>
          </cell>
          <cell r="H426" t="str">
            <v>Иркутскэнергосбыт</v>
          </cell>
          <cell r="N426" t="str">
            <v>Юбилейный, 20</v>
          </cell>
          <cell r="O426" t="str">
            <v>Сантэк ООО</v>
          </cell>
        </row>
        <row r="427">
          <cell r="A427" t="str">
            <v>Университетский, 110</v>
          </cell>
          <cell r="B427" t="str">
            <v>ООО "АДС Трис"; ООО "Жилкино"</v>
          </cell>
          <cell r="G427" t="str">
            <v>Румянцева, 8</v>
          </cell>
          <cell r="H427" t="str">
            <v>Иркутскэнергосбыт</v>
          </cell>
          <cell r="N427" t="str">
            <v>Юбилейный, 21</v>
          </cell>
          <cell r="O427" t="str">
            <v>Сантэк ООО</v>
          </cell>
        </row>
        <row r="428">
          <cell r="A428" t="str">
            <v>Университетский, 111</v>
          </cell>
          <cell r="B428" t="str">
            <v>ООО "АДС Трис"; ООО "Жилкино"</v>
          </cell>
          <cell r="G428" t="str">
            <v>Рябикова, 1</v>
          </cell>
          <cell r="H428" t="str">
            <v>Иркутскэнергосбыт</v>
          </cell>
          <cell r="N428" t="str">
            <v>Юбилейный, 22</v>
          </cell>
          <cell r="O428" t="str">
            <v>Сантэк ООО</v>
          </cell>
        </row>
        <row r="429">
          <cell r="A429" t="str">
            <v>Университетский, 112</v>
          </cell>
          <cell r="B429" t="str">
            <v>ООО "АДС Трис"; ООО "Жилкино"</v>
          </cell>
          <cell r="G429" t="str">
            <v>Рябикова, 10</v>
          </cell>
          <cell r="H429" t="str">
            <v>Иркутскэнергосбыт</v>
          </cell>
          <cell r="N429" t="str">
            <v>Юбилейный, 23</v>
          </cell>
          <cell r="O429" t="str">
            <v>Сантэк ООО</v>
          </cell>
        </row>
        <row r="430">
          <cell r="A430" t="str">
            <v>Университетский, 113</v>
          </cell>
          <cell r="B430" t="str">
            <v>ООО "АДС Трис"; ООО "Жилкино"</v>
          </cell>
          <cell r="G430" t="str">
            <v>Рябикова, 10-а</v>
          </cell>
          <cell r="H430" t="str">
            <v>Иркутскэнергосбыт</v>
          </cell>
          <cell r="N430" t="str">
            <v>Юбилейный, 27</v>
          </cell>
          <cell r="O430" t="str">
            <v>Сантэк ООО</v>
          </cell>
        </row>
        <row r="431">
          <cell r="A431" t="str">
            <v>Университетский, 12</v>
          </cell>
          <cell r="B431" t="str">
            <v>ООО "АДС Трис"; ООО "Жилкино"</v>
          </cell>
          <cell r="G431" t="str">
            <v>Рябикова, 11-а</v>
          </cell>
          <cell r="H431" t="str">
            <v>Иркутскэнергосбыт</v>
          </cell>
          <cell r="N431" t="str">
            <v>Юбилейный, 28</v>
          </cell>
          <cell r="O431" t="str">
            <v>Сантэк ООО</v>
          </cell>
        </row>
        <row r="432">
          <cell r="A432" t="str">
            <v>Университетский, 13</v>
          </cell>
          <cell r="B432" t="str">
            <v>ООО "АДС Трис"; ООО "Жилкино"</v>
          </cell>
          <cell r="G432" t="str">
            <v>Рябикова, 11-б</v>
          </cell>
          <cell r="H432" t="str">
            <v>Иркутскэнергосбыт</v>
          </cell>
          <cell r="N432" t="str">
            <v>Юбилейный, 29</v>
          </cell>
          <cell r="O432" t="str">
            <v>Сантэк ООО</v>
          </cell>
        </row>
        <row r="433">
          <cell r="A433" t="str">
            <v>Университетский, 14</v>
          </cell>
          <cell r="B433" t="str">
            <v>ООО "АДС Трис"; ООО "Жилкино"</v>
          </cell>
          <cell r="G433" t="str">
            <v>Рябикова, 12</v>
          </cell>
          <cell r="H433" t="str">
            <v>Иркутскэнергосбыт</v>
          </cell>
          <cell r="N433" t="str">
            <v>Юбилейный, 30</v>
          </cell>
          <cell r="O433" t="str">
            <v>Сантэк ООО</v>
          </cell>
        </row>
        <row r="434">
          <cell r="A434" t="str">
            <v>Университетский, 15</v>
          </cell>
          <cell r="B434" t="str">
            <v>ООО "АДС Трис"; ООО "Жилкино"</v>
          </cell>
          <cell r="G434" t="str">
            <v>Рябикова, 12-а</v>
          </cell>
          <cell r="H434" t="str">
            <v>Иркутскэнергосбыт</v>
          </cell>
          <cell r="N434" t="str">
            <v>Юбилейный, 31</v>
          </cell>
          <cell r="O434" t="str">
            <v>Сантэк ООО</v>
          </cell>
        </row>
        <row r="435">
          <cell r="A435" t="str">
            <v>Университетский, 16</v>
          </cell>
          <cell r="B435" t="str">
            <v>ООО "АДС Трис"; ООО "Жилкино"</v>
          </cell>
          <cell r="G435" t="str">
            <v>Рябикова, 12-б</v>
          </cell>
          <cell r="H435" t="str">
            <v>Иркутскэнергосбыт</v>
          </cell>
          <cell r="N435" t="str">
            <v>Юбилейный, 32</v>
          </cell>
          <cell r="O435" t="str">
            <v>Сантэк ООО</v>
          </cell>
        </row>
        <row r="436">
          <cell r="A436" t="str">
            <v>Университетский, 17</v>
          </cell>
          <cell r="B436" t="str">
            <v>ООО "АДС Трис"; ООО "Жилкино"</v>
          </cell>
          <cell r="G436" t="str">
            <v>Рябикова, 13-а</v>
          </cell>
          <cell r="H436" t="str">
            <v>Иркутскэнергосбыт</v>
          </cell>
          <cell r="N436" t="str">
            <v>Юбилейный, 33</v>
          </cell>
          <cell r="O436" t="str">
            <v>Сантэк ООО</v>
          </cell>
        </row>
        <row r="437">
          <cell r="A437" t="str">
            <v>Университетский, 19</v>
          </cell>
          <cell r="B437" t="str">
            <v>ООО "АДС Трис"; ООО "Жилкино"</v>
          </cell>
          <cell r="G437" t="str">
            <v>Рябикова, 13-б</v>
          </cell>
          <cell r="H437" t="str">
            <v>Иркутскэнергосбыт</v>
          </cell>
          <cell r="N437" t="str">
            <v>Юбилейный, 34</v>
          </cell>
          <cell r="O437" t="str">
            <v>Сантэк ООО</v>
          </cell>
        </row>
        <row r="438">
          <cell r="A438" t="str">
            <v>Университетский, 2</v>
          </cell>
          <cell r="B438" t="str">
            <v>ООО "АДС Трис"; ООО "Жилкино"</v>
          </cell>
          <cell r="G438" t="str">
            <v>Рябикова, 14-а</v>
          </cell>
          <cell r="H438" t="str">
            <v>Иркутскэнергосбыт</v>
          </cell>
          <cell r="N438" t="str">
            <v>Юбилейный, 35</v>
          </cell>
          <cell r="O438" t="str">
            <v>Сантэк ООО</v>
          </cell>
        </row>
        <row r="439">
          <cell r="A439" t="str">
            <v>Университетский, 20</v>
          </cell>
          <cell r="B439" t="str">
            <v>ООО "АДС Трис"; ООО "Жилкино"</v>
          </cell>
          <cell r="G439" t="str">
            <v>Рябикова, 15-а</v>
          </cell>
          <cell r="H439" t="str">
            <v>Иркутскэнергосбыт</v>
          </cell>
          <cell r="N439" t="str">
            <v>Юбилейный, 37</v>
          </cell>
          <cell r="O439" t="str">
            <v>Сантэк ООО</v>
          </cell>
        </row>
        <row r="440">
          <cell r="A440" t="str">
            <v>Университетский, 21</v>
          </cell>
          <cell r="B440" t="str">
            <v>ООО "АДС Трис"; ООО "Жилкино"</v>
          </cell>
          <cell r="G440" t="str">
            <v>Рябикова, 15-б</v>
          </cell>
          <cell r="H440" t="str">
            <v>Иркутскэнергосбыт</v>
          </cell>
          <cell r="N440" t="str">
            <v>Юбилейный, 40</v>
          </cell>
          <cell r="O440" t="str">
            <v>Очаг ООО</v>
          </cell>
        </row>
        <row r="441">
          <cell r="A441" t="str">
            <v>Университетский, 22</v>
          </cell>
          <cell r="B441" t="str">
            <v>ООО "АДС Трис"; ООО "Жилкино"</v>
          </cell>
          <cell r="G441" t="str">
            <v>Рябикова, 16</v>
          </cell>
          <cell r="H441" t="str">
            <v>Иркутскэнергосбыт</v>
          </cell>
          <cell r="N441" t="str">
            <v>Юбилейный, 41</v>
          </cell>
          <cell r="O441" t="str">
            <v>Очаг ООО</v>
          </cell>
        </row>
        <row r="442">
          <cell r="A442" t="str">
            <v>Университетский, 23</v>
          </cell>
          <cell r="B442" t="str">
            <v>ООО "АДС Трис"; ООО "Жилкино"</v>
          </cell>
          <cell r="G442" t="str">
            <v>Рябикова, 16-а</v>
          </cell>
          <cell r="H442" t="str">
            <v>Иркутскэнергосбыт</v>
          </cell>
          <cell r="N442" t="str">
            <v>Юбилейный, 44</v>
          </cell>
          <cell r="O442" t="str">
            <v>Очаг ООО</v>
          </cell>
        </row>
        <row r="443">
          <cell r="A443" t="str">
            <v>Университетский, 24</v>
          </cell>
          <cell r="B443" t="str">
            <v>ООО "АДС Трис"; ООО "Жилкино"</v>
          </cell>
          <cell r="G443" t="str">
            <v>Рябикова, 16-б</v>
          </cell>
          <cell r="H443" t="str">
            <v>Иркутскэнергосбыт</v>
          </cell>
          <cell r="N443" t="str">
            <v>Юбилейный, 47</v>
          </cell>
          <cell r="O443" t="str">
            <v>Сантэк ООО</v>
          </cell>
        </row>
        <row r="444">
          <cell r="A444" t="str">
            <v>Университетский, 25</v>
          </cell>
          <cell r="B444" t="str">
            <v>ООО "АДС Трис"; ООО "Жилкино"</v>
          </cell>
          <cell r="G444" t="str">
            <v>Рябикова, 16-в</v>
          </cell>
          <cell r="H444" t="str">
            <v>Иркутскэнергосбыт</v>
          </cell>
          <cell r="N444" t="str">
            <v>Юбилейный, 48</v>
          </cell>
          <cell r="O444" t="str">
            <v>Очаг ООО</v>
          </cell>
        </row>
        <row r="445">
          <cell r="A445" t="str">
            <v>Университетский, 26</v>
          </cell>
          <cell r="B445" t="str">
            <v>ООО "АДС Трис"; ООО "Жилкино"</v>
          </cell>
          <cell r="G445" t="str">
            <v>Рябикова, 17</v>
          </cell>
          <cell r="H445" t="str">
            <v>Иркутскэнергосбыт</v>
          </cell>
          <cell r="N445" t="str">
            <v>Юбилейный, 50</v>
          </cell>
          <cell r="O445" t="str">
            <v>Очаг ООО</v>
          </cell>
        </row>
        <row r="446">
          <cell r="A446" t="str">
            <v>Университетский, 27</v>
          </cell>
          <cell r="B446" t="str">
            <v>ООО "АДС Трис"; ООО "Жилкино"</v>
          </cell>
          <cell r="G446" t="str">
            <v>Рябикова, 18</v>
          </cell>
          <cell r="H446" t="str">
            <v>Иркутскэнергосбыт</v>
          </cell>
          <cell r="N446" t="str">
            <v>Юбилейный, 51</v>
          </cell>
          <cell r="O446" t="str">
            <v>Очаг ООО</v>
          </cell>
        </row>
        <row r="447">
          <cell r="A447" t="str">
            <v>Университетский, 28</v>
          </cell>
          <cell r="B447" t="str">
            <v>ООО "АДС Трис"; ООО "Жилкино"</v>
          </cell>
          <cell r="G447" t="str">
            <v>Рябикова, 18-а</v>
          </cell>
          <cell r="H447" t="str">
            <v>Иркутскэнергосбыт</v>
          </cell>
          <cell r="N447" t="str">
            <v>Юбилейный, 52</v>
          </cell>
          <cell r="O447" t="str">
            <v>Очаг ООО</v>
          </cell>
        </row>
        <row r="448">
          <cell r="A448" t="str">
            <v>Университетский, 29</v>
          </cell>
          <cell r="B448" t="str">
            <v>ООО "АДС Трис"; ООО "Жилкино"</v>
          </cell>
          <cell r="G448" t="str">
            <v>Рябикова, 18-б</v>
          </cell>
          <cell r="H448" t="str">
            <v>Иркутскэнергосбыт</v>
          </cell>
          <cell r="N448" t="str">
            <v>Юбилейный, 55</v>
          </cell>
          <cell r="O448" t="str">
            <v>Очаг ООО</v>
          </cell>
        </row>
        <row r="449">
          <cell r="A449" t="str">
            <v>Университетский, 3</v>
          </cell>
          <cell r="B449" t="str">
            <v>ООО "АДС Трис"; ООО "Жилкино"</v>
          </cell>
          <cell r="G449" t="str">
            <v>Рябикова, 19</v>
          </cell>
          <cell r="H449" t="str">
            <v>Иркутскэнергосбыт</v>
          </cell>
          <cell r="N449" t="str">
            <v>Юбилейный, 56</v>
          </cell>
          <cell r="O449" t="str">
            <v>Очаг ООО</v>
          </cell>
        </row>
        <row r="450">
          <cell r="A450" t="str">
            <v>Университетский, 30</v>
          </cell>
          <cell r="B450" t="str">
            <v>ООО "АДС Трис"; ООО "Жилкино"</v>
          </cell>
          <cell r="G450" t="str">
            <v>Рябикова, 19-а</v>
          </cell>
          <cell r="H450" t="str">
            <v>Иркутскэнергосбыт</v>
          </cell>
          <cell r="N450" t="str">
            <v>Юбилейный, 58</v>
          </cell>
          <cell r="O450" t="str">
            <v>Очаг ООО</v>
          </cell>
        </row>
        <row r="451">
          <cell r="A451" t="str">
            <v>Университетский, 31</v>
          </cell>
          <cell r="B451" t="str">
            <v>ООО "АДС Трис"; ООО "Жилкино"</v>
          </cell>
          <cell r="G451" t="str">
            <v>Рябикова, 1-а</v>
          </cell>
          <cell r="H451" t="str">
            <v>Иркутскэнергосбыт</v>
          </cell>
          <cell r="N451" t="str">
            <v>Юбилейный, 60-а</v>
          </cell>
          <cell r="O451" t="str">
            <v>Очаг ООО</v>
          </cell>
        </row>
        <row r="452">
          <cell r="A452" t="str">
            <v>Университетский, 34</v>
          </cell>
          <cell r="B452" t="str">
            <v>ООО "АДС Трис"; ООО "Жилкино"</v>
          </cell>
          <cell r="G452" t="str">
            <v>Рябикова, 1-в</v>
          </cell>
          <cell r="H452" t="str">
            <v>Иркутскэнергосбыт</v>
          </cell>
          <cell r="N452" t="str">
            <v>Юбилейный, 61</v>
          </cell>
          <cell r="O452" t="str">
            <v>Очаг ООО</v>
          </cell>
        </row>
        <row r="453">
          <cell r="A453" t="str">
            <v>Университетский, 35</v>
          </cell>
          <cell r="B453" t="str">
            <v>ООО "АДС Трис"; ООО "Жилкино"</v>
          </cell>
          <cell r="G453" t="str">
            <v>Рябикова, 2</v>
          </cell>
          <cell r="H453" t="str">
            <v>Иркутскэнергосбыт</v>
          </cell>
          <cell r="N453" t="str">
            <v>Юбилейный, 63</v>
          </cell>
          <cell r="O453" t="str">
            <v>Очаг ООО</v>
          </cell>
        </row>
        <row r="454">
          <cell r="A454" t="str">
            <v>Университетский, 36</v>
          </cell>
          <cell r="B454" t="str">
            <v>ООО "АДС Трис"; ООО "Жилкино"</v>
          </cell>
          <cell r="G454" t="str">
            <v>Рябикова, 20</v>
          </cell>
          <cell r="H454" t="str">
            <v>Иркутскэнергосбыт</v>
          </cell>
          <cell r="N454" t="str">
            <v>Юбилейный, 65</v>
          </cell>
          <cell r="O454" t="str">
            <v>Очаг ООО</v>
          </cell>
        </row>
        <row r="455">
          <cell r="A455" t="str">
            <v>Университетский, 37</v>
          </cell>
          <cell r="B455" t="str">
            <v>ООО "АДС Трис"; ООО "Жилкино"</v>
          </cell>
          <cell r="G455" t="str">
            <v>Рябикова, 20-а</v>
          </cell>
          <cell r="H455" t="str">
            <v>Иркутскэнергосбыт</v>
          </cell>
          <cell r="N455" t="str">
            <v>Юбилейный, 67</v>
          </cell>
          <cell r="O455" t="str">
            <v>Очаг ООО</v>
          </cell>
        </row>
        <row r="456">
          <cell r="A456" t="str">
            <v>Университетский, 38</v>
          </cell>
          <cell r="B456" t="str">
            <v>ООО "АДС Трис"; ООО "Жилкино"</v>
          </cell>
          <cell r="G456" t="str">
            <v>Рябикова, 20-б</v>
          </cell>
          <cell r="H456" t="str">
            <v>Иркутскэнергосбыт</v>
          </cell>
          <cell r="N456" t="str">
            <v>Юбилейный, 68</v>
          </cell>
          <cell r="O456" t="str">
            <v>Очаг ООО</v>
          </cell>
        </row>
        <row r="457">
          <cell r="A457" t="str">
            <v>Университетский, 39</v>
          </cell>
          <cell r="B457" t="str">
            <v>ООО "АДС Трис"; ООО "Жилкино"</v>
          </cell>
          <cell r="G457" t="str">
            <v>Рябикова, 21</v>
          </cell>
          <cell r="H457" t="str">
            <v>Иркутскэнергосбыт</v>
          </cell>
          <cell r="N457" t="str">
            <v>Юбилейный, 69</v>
          </cell>
          <cell r="O457" t="str">
            <v>Очаг ООО</v>
          </cell>
        </row>
        <row r="458">
          <cell r="A458" t="str">
            <v>Университетский, 4</v>
          </cell>
          <cell r="B458" t="str">
            <v>ООО "АДС Трис"; ООО "Жилкино"</v>
          </cell>
          <cell r="G458" t="str">
            <v>Рябикова, 21-а</v>
          </cell>
          <cell r="H458" t="str">
            <v>Иркутскэнергосбыт</v>
          </cell>
          <cell r="N458" t="str">
            <v>Юбилейный, 71</v>
          </cell>
          <cell r="O458" t="str">
            <v>Очаг ООО</v>
          </cell>
        </row>
        <row r="459">
          <cell r="A459" t="str">
            <v>Университетский, 40</v>
          </cell>
          <cell r="B459" t="str">
            <v>ООО "АДС Трис"; ООО "Жилкино"</v>
          </cell>
          <cell r="G459" t="str">
            <v>Рябикова, 22</v>
          </cell>
          <cell r="H459" t="str">
            <v>Иркутскэнергосбыт</v>
          </cell>
          <cell r="N459" t="str">
            <v>Юбилейный, 72</v>
          </cell>
          <cell r="O459" t="str">
            <v>Очаг ООО</v>
          </cell>
        </row>
        <row r="460">
          <cell r="A460" t="str">
            <v>Университетский, 45</v>
          </cell>
          <cell r="B460" t="str">
            <v>ООО "АДС Трис"; ООО "Жилкино"</v>
          </cell>
          <cell r="G460" t="str">
            <v>Рябикова, 22-а</v>
          </cell>
          <cell r="H460" t="str">
            <v>Иркутскэнергосбыт</v>
          </cell>
          <cell r="N460" t="str">
            <v>Юбилейный, 74</v>
          </cell>
          <cell r="O460" t="str">
            <v>Очаг ООО</v>
          </cell>
        </row>
        <row r="461">
          <cell r="A461" t="str">
            <v>Университетский, 46</v>
          </cell>
          <cell r="B461" t="str">
            <v>ООО "АДС Трис"; ООО "Жилкино"</v>
          </cell>
          <cell r="G461" t="str">
            <v>Рябикова, 23</v>
          </cell>
          <cell r="H461" t="str">
            <v>Иркутскэнергосбыт</v>
          </cell>
          <cell r="N461" t="str">
            <v>Юбилейный, 75</v>
          </cell>
          <cell r="O461" t="str">
            <v>Очаг ООО</v>
          </cell>
        </row>
        <row r="462">
          <cell r="A462" t="str">
            <v>Университетский, 49</v>
          </cell>
          <cell r="B462" t="str">
            <v>ООО "АДС Трис"; ООО "Жилкино"</v>
          </cell>
          <cell r="G462" t="str">
            <v>Рябикова, 24</v>
          </cell>
          <cell r="H462" t="str">
            <v>Иркутскэнергосбыт</v>
          </cell>
          <cell r="N462" t="str">
            <v>Юбилейный, 76</v>
          </cell>
          <cell r="O462" t="str">
            <v>Очаг ООО</v>
          </cell>
        </row>
        <row r="463">
          <cell r="A463" t="str">
            <v>Университетский, 51</v>
          </cell>
          <cell r="B463" t="str">
            <v xml:space="preserve">    ООО "Жилкино"</v>
          </cell>
          <cell r="G463" t="str">
            <v>Рябикова, 25</v>
          </cell>
          <cell r="H463" t="str">
            <v>Иркутскэнергосбыт</v>
          </cell>
          <cell r="N463" t="str">
            <v>Юбилейный, 77</v>
          </cell>
          <cell r="O463" t="str">
            <v>Очаг ООО</v>
          </cell>
        </row>
        <row r="464">
          <cell r="A464" t="str">
            <v>Университетский, 52</v>
          </cell>
          <cell r="B464" t="str">
            <v>ООО "АДС Трис"; ООО "Жилкино"</v>
          </cell>
          <cell r="G464" t="str">
            <v>Рябикова, 26</v>
          </cell>
          <cell r="H464" t="str">
            <v>Иркутскэнергосбыт</v>
          </cell>
          <cell r="N464" t="str">
            <v>Юбилейный, 78</v>
          </cell>
          <cell r="O464" t="str">
            <v>Очаг ООО</v>
          </cell>
        </row>
        <row r="465">
          <cell r="A465" t="str">
            <v>Университетский, 54</v>
          </cell>
          <cell r="B465" t="str">
            <v>ООО "АДС Трис"; ООО "Жилкино"</v>
          </cell>
          <cell r="G465" t="str">
            <v>Рябикова, 27</v>
          </cell>
          <cell r="H465" t="str">
            <v>Иркутскэнергосбыт</v>
          </cell>
          <cell r="N465" t="str">
            <v>Юбилейный, 79</v>
          </cell>
          <cell r="O465" t="str">
            <v>Очаг ООО</v>
          </cell>
        </row>
        <row r="466">
          <cell r="A466" t="str">
            <v>Университетский, 55</v>
          </cell>
          <cell r="B466" t="str">
            <v>ООО "АДС Трис"; ООО "Жилкино"</v>
          </cell>
          <cell r="G466" t="str">
            <v>Рябикова, 28</v>
          </cell>
          <cell r="H466" t="str">
            <v>Иркутскэнергосбыт</v>
          </cell>
          <cell r="N466" t="str">
            <v>Юбилейный, 80</v>
          </cell>
          <cell r="O466" t="str">
            <v>Очаг ООО</v>
          </cell>
        </row>
        <row r="467">
          <cell r="A467" t="str">
            <v>Университетский, 56</v>
          </cell>
          <cell r="B467" t="str">
            <v>ООО "АДС Трис"; ООО "Жилкино"</v>
          </cell>
          <cell r="G467" t="str">
            <v>Рябикова, 29</v>
          </cell>
          <cell r="H467" t="str">
            <v>Иркутскэнергосбыт</v>
          </cell>
          <cell r="N467" t="str">
            <v>Юбилейный, 81</v>
          </cell>
          <cell r="O467" t="str">
            <v>Очаг ООО</v>
          </cell>
        </row>
        <row r="468">
          <cell r="A468" t="str">
            <v>Университетский, 61</v>
          </cell>
          <cell r="B468" t="str">
            <v>ООО "АДС Трис"; ООО "Жилкино"</v>
          </cell>
          <cell r="G468" t="str">
            <v>Рябикова, 2-а</v>
          </cell>
          <cell r="H468" t="str">
            <v>Иркутскэнергосбыт</v>
          </cell>
          <cell r="N468" t="str">
            <v>Юбилейный, 83</v>
          </cell>
          <cell r="O468" t="str">
            <v>Сантэк ООО</v>
          </cell>
        </row>
        <row r="469">
          <cell r="A469" t="str">
            <v>Университетский, 62</v>
          </cell>
          <cell r="B469" t="str">
            <v>ООО "АДС Трис"; ООО "Жилкино"</v>
          </cell>
          <cell r="G469" t="str">
            <v>Рябикова, 3</v>
          </cell>
          <cell r="H469" t="str">
            <v>Иркутскэнергосбыт</v>
          </cell>
          <cell r="N469" t="str">
            <v>Юбилейный, 84</v>
          </cell>
          <cell r="O469" t="str">
            <v>Сантэк ООО</v>
          </cell>
        </row>
        <row r="470">
          <cell r="A470" t="str">
            <v>Университетский, 63</v>
          </cell>
          <cell r="B470" t="str">
            <v>ООО "АДС Трис"; ООО "Жилкино"</v>
          </cell>
          <cell r="G470" t="str">
            <v>Рябикова, 30</v>
          </cell>
          <cell r="H470" t="str">
            <v>Иркутскэнергосбыт</v>
          </cell>
          <cell r="N470" t="str">
            <v>Юбилейный, 85</v>
          </cell>
          <cell r="O470" t="str">
            <v>Сантэк ООО</v>
          </cell>
        </row>
        <row r="471">
          <cell r="A471" t="str">
            <v>Университетский, 68</v>
          </cell>
          <cell r="B471" t="str">
            <v>ООО "АДС Трис"; ООО "Жилкино"</v>
          </cell>
          <cell r="G471" t="str">
            <v>Рябикова, 31</v>
          </cell>
          <cell r="H471" t="str">
            <v>Иркутскэнергосбыт</v>
          </cell>
          <cell r="N471" t="str">
            <v>Юбилейный, 86</v>
          </cell>
          <cell r="O471" t="str">
            <v>Сантэк ООО</v>
          </cell>
        </row>
        <row r="472">
          <cell r="A472" t="str">
            <v>Университетский, 7</v>
          </cell>
          <cell r="B472" t="str">
            <v>ООО "АДС Трис"; ООО "Жилкино"</v>
          </cell>
          <cell r="G472" t="str">
            <v>Рябикова, 31-б</v>
          </cell>
          <cell r="H472" t="str">
            <v>Иркутскэнергосбыт</v>
          </cell>
          <cell r="N472" t="str">
            <v>Юбилейный, 88</v>
          </cell>
          <cell r="O472" t="str">
            <v>Сантэк ООО</v>
          </cell>
        </row>
        <row r="473">
          <cell r="A473" t="str">
            <v>Университетский, 70</v>
          </cell>
          <cell r="B473" t="str">
            <v>ООО "АДС Трис"; ООО "Жилкино"</v>
          </cell>
          <cell r="G473" t="str">
            <v>Рябикова, 31-в</v>
          </cell>
          <cell r="H473" t="str">
            <v>Иркутскэнергосбыт</v>
          </cell>
          <cell r="N473" t="str">
            <v>Юбилейный, 89</v>
          </cell>
          <cell r="O473" t="str">
            <v>Сантэк ООО</v>
          </cell>
        </row>
        <row r="474">
          <cell r="A474" t="str">
            <v>Университетский, 71</v>
          </cell>
          <cell r="B474" t="str">
            <v>ООО "АДС Трис"; ООО "Жилкино"</v>
          </cell>
          <cell r="G474" t="str">
            <v>Рябикова, 31-н</v>
          </cell>
          <cell r="H474" t="str">
            <v>Иркутскэнергосбыт</v>
          </cell>
          <cell r="N474" t="str">
            <v>Юбилейный, 90</v>
          </cell>
          <cell r="O474" t="str">
            <v>Сантэк ООО</v>
          </cell>
        </row>
        <row r="475">
          <cell r="A475" t="str">
            <v>Университетский, 72</v>
          </cell>
          <cell r="B475" t="str">
            <v>ООО "АДС Трис"; ООО "Жилкино"</v>
          </cell>
          <cell r="G475" t="str">
            <v>Рябикова, 32</v>
          </cell>
          <cell r="H475" t="str">
            <v>Иркутскэнергосбыт</v>
          </cell>
          <cell r="N475" t="str">
            <v>Юбилейный, 91</v>
          </cell>
          <cell r="O475" t="str">
            <v>Сантэк ООО</v>
          </cell>
        </row>
        <row r="476">
          <cell r="A476" t="str">
            <v>Университетский, 74</v>
          </cell>
          <cell r="B476" t="str">
            <v>ООО "АДС Трис"; ООО "Жилкино"</v>
          </cell>
          <cell r="G476" t="str">
            <v>Рябикова, 32-а</v>
          </cell>
          <cell r="H476" t="str">
            <v>Иркутскэнергосбыт</v>
          </cell>
          <cell r="N476" t="str">
            <v>Юбилейный, 92</v>
          </cell>
          <cell r="O476" t="str">
            <v>Сантэк ООО</v>
          </cell>
        </row>
        <row r="477">
          <cell r="A477" t="str">
            <v>Университетский, 75</v>
          </cell>
          <cell r="B477" t="str">
            <v>ООО "АДС Трис"; ООО "Жилкино"</v>
          </cell>
          <cell r="G477" t="str">
            <v>Рябикова, 32-б</v>
          </cell>
          <cell r="H477" t="str">
            <v>Иркутскэнергосбыт</v>
          </cell>
          <cell r="N477" t="str">
            <v>Юбилейный, 96</v>
          </cell>
          <cell r="O477" t="str">
            <v>Сантэк ООО</v>
          </cell>
        </row>
        <row r="478">
          <cell r="A478" t="str">
            <v>Университетский, 77-а</v>
          </cell>
          <cell r="B478" t="str">
            <v>ООО "АДС Трис"; ООО "Жилкино"</v>
          </cell>
          <cell r="G478" t="str">
            <v>Рябикова, 33</v>
          </cell>
          <cell r="H478" t="str">
            <v>Иркутскэнергосбыт</v>
          </cell>
          <cell r="N478" t="str">
            <v>Юбилейный, 99</v>
          </cell>
          <cell r="O478" t="str">
            <v>Сантэк ООО</v>
          </cell>
        </row>
        <row r="479">
          <cell r="A479" t="str">
            <v>Университетский, 77-д</v>
          </cell>
          <cell r="B479" t="str">
            <v>ООО "АДС Трис"; ООО "Жилкино"</v>
          </cell>
          <cell r="G479" t="str">
            <v>Рябикова, 34</v>
          </cell>
          <cell r="H479" t="str">
            <v>Иркутскэнергосбыт</v>
          </cell>
          <cell r="N479" t="str">
            <v>Юбилейный, 101</v>
          </cell>
          <cell r="O479" t="str">
            <v>Сантэк ООО</v>
          </cell>
        </row>
        <row r="480">
          <cell r="A480" t="str">
            <v>Университетский, 78</v>
          </cell>
          <cell r="B480" t="str">
            <v>ООО "АДС Трис"; ООО "Жилкино"</v>
          </cell>
          <cell r="G480" t="str">
            <v>Рябикова, 34-а</v>
          </cell>
          <cell r="H480" t="str">
            <v>Иркутскэнергосбыт</v>
          </cell>
          <cell r="N480" t="str">
            <v>Юбилейный, 103</v>
          </cell>
          <cell r="O480" t="str">
            <v>Сантэк ООО</v>
          </cell>
        </row>
        <row r="481">
          <cell r="A481" t="str">
            <v>Университетский, 8</v>
          </cell>
          <cell r="B481" t="str">
            <v>ООО "АДС Трис"; ООО "Жилкино"</v>
          </cell>
          <cell r="G481" t="str">
            <v>Рябикова, 36</v>
          </cell>
          <cell r="H481" t="str">
            <v>Иркутскэнергосбыт</v>
          </cell>
          <cell r="N481" t="str">
            <v>Юбилейный, 104</v>
          </cell>
          <cell r="O481" t="str">
            <v>Сантэк ООО</v>
          </cell>
        </row>
        <row r="482">
          <cell r="A482" t="str">
            <v>Университетский, 80</v>
          </cell>
          <cell r="B482" t="str">
            <v>ООО "АДС Трис"; ООО "Жилкино"</v>
          </cell>
          <cell r="G482" t="str">
            <v>Рябикова, 37</v>
          </cell>
          <cell r="H482" t="str">
            <v>Иркутскэнергосбыт</v>
          </cell>
          <cell r="N482" t="str">
            <v>Юбилейный, 105</v>
          </cell>
          <cell r="O482" t="str">
            <v>Сантэк ООО</v>
          </cell>
        </row>
        <row r="483">
          <cell r="A483" t="str">
            <v>Университетский, 81</v>
          </cell>
          <cell r="B483" t="str">
            <v>ООО "АДС Трис"; ООО "Жилкино"</v>
          </cell>
          <cell r="G483" t="str">
            <v>Рябикова, 39</v>
          </cell>
          <cell r="H483" t="str">
            <v>Иркутскэнергосбыт</v>
          </cell>
          <cell r="N483" t="str">
            <v>Юбилейный, 106</v>
          </cell>
          <cell r="O483" t="str">
            <v>Сантэк ООО</v>
          </cell>
        </row>
        <row r="484">
          <cell r="A484" t="str">
            <v>Университетский, 82</v>
          </cell>
          <cell r="B484" t="str">
            <v>ООО "АДС Трис"; ООО "Жилкино"</v>
          </cell>
          <cell r="G484" t="str">
            <v>Рябикова, 3-а</v>
          </cell>
          <cell r="H484" t="str">
            <v>Иркутскэнергосбыт</v>
          </cell>
          <cell r="N484" t="str">
            <v>Юбилейный, 107</v>
          </cell>
          <cell r="O484" t="str">
            <v>Сантэк ООО</v>
          </cell>
        </row>
        <row r="485">
          <cell r="A485" t="str">
            <v>Университетский, 83</v>
          </cell>
          <cell r="B485" t="str">
            <v>ООО "АДС Трис"; ООО "Жилкино"</v>
          </cell>
          <cell r="G485" t="str">
            <v>Рябикова, 4</v>
          </cell>
          <cell r="H485" t="str">
            <v>Иркутскэнергосбыт</v>
          </cell>
          <cell r="N485" t="str">
            <v>Юбилейный, 109</v>
          </cell>
          <cell r="O485" t="str">
            <v>Сантэк ООО</v>
          </cell>
        </row>
        <row r="486">
          <cell r="A486" t="str">
            <v>Университетский, 84</v>
          </cell>
          <cell r="B486" t="str">
            <v>ООО "АДС Трис"; ООО "Жилкино"</v>
          </cell>
          <cell r="G486" t="str">
            <v>Рябикова, 40</v>
          </cell>
          <cell r="H486" t="str">
            <v>Иркутскэнергосбыт</v>
          </cell>
          <cell r="N486" t="str">
            <v>Юбилейный, 110</v>
          </cell>
          <cell r="O486" t="str">
            <v>Сантэк ООО</v>
          </cell>
        </row>
        <row r="487">
          <cell r="A487" t="str">
            <v>Университетский, 86</v>
          </cell>
          <cell r="B487" t="str">
            <v>ООО "АДС Трис"; ООО "Жилкино"</v>
          </cell>
          <cell r="G487" t="str">
            <v>Рябикова, 41</v>
          </cell>
          <cell r="H487" t="str">
            <v>Иркутскэнергосбыт</v>
          </cell>
          <cell r="N487" t="str">
            <v>Юбилейный, 111</v>
          </cell>
          <cell r="O487" t="str">
            <v>Сантэк ООО</v>
          </cell>
        </row>
        <row r="488">
          <cell r="A488" t="str">
            <v>Университетский, 87</v>
          </cell>
          <cell r="B488" t="str">
            <v>ООО "АДС Трис"; ООО "Жилкино"</v>
          </cell>
          <cell r="G488" t="str">
            <v>Рябикова, 42</v>
          </cell>
          <cell r="H488" t="str">
            <v>Иркутскэнергосбыт</v>
          </cell>
          <cell r="N488" t="str">
            <v>Юбилейный, 112</v>
          </cell>
          <cell r="O488" t="str">
            <v>Сантэк ООО</v>
          </cell>
        </row>
        <row r="489">
          <cell r="A489" t="str">
            <v>Университетский, 89</v>
          </cell>
          <cell r="B489" t="str">
            <v>ООО "АДС Трис"; ООО "Жилкино"</v>
          </cell>
          <cell r="G489" t="str">
            <v>Рябикова, 46</v>
          </cell>
          <cell r="H489" t="str">
            <v>Иркутскэнергосбыт</v>
          </cell>
          <cell r="N489" t="str">
            <v>Грибоедова, 2-а</v>
          </cell>
          <cell r="O489" t="str">
            <v>Першин ИП</v>
          </cell>
        </row>
        <row r="490">
          <cell r="A490" t="str">
            <v>Университетский, 9</v>
          </cell>
          <cell r="B490" t="str">
            <v>ООО "АДС Трис"; ООО "Жилкино"</v>
          </cell>
          <cell r="G490" t="str">
            <v>Рябикова, 49</v>
          </cell>
          <cell r="H490" t="str">
            <v>Иркутскэнергосбыт</v>
          </cell>
          <cell r="N490" t="str">
            <v>Шмидта, 20</v>
          </cell>
          <cell r="O490" t="str">
            <v>Першин ИП</v>
          </cell>
        </row>
        <row r="491">
          <cell r="A491" t="str">
            <v>Университетский, 90</v>
          </cell>
          <cell r="B491" t="str">
            <v>ООО "АДС Трис"; ООО "Жилкино"</v>
          </cell>
          <cell r="G491" t="str">
            <v>Рябикова, 4-а</v>
          </cell>
          <cell r="H491" t="str">
            <v>Иркутскэнергосбыт</v>
          </cell>
          <cell r="N491" t="str">
            <v>Рябикова, 22-а</v>
          </cell>
          <cell r="O491" t="str">
            <v>Коммунальный ресурс</v>
          </cell>
        </row>
        <row r="492">
          <cell r="A492" t="str">
            <v>Университетский, 91</v>
          </cell>
          <cell r="B492" t="str">
            <v>ООО "АДС Трис"; ООО "Жилкино"</v>
          </cell>
          <cell r="G492" t="str">
            <v>Рябикова, 5</v>
          </cell>
          <cell r="H492" t="str">
            <v>Иркутскэнергосбыт</v>
          </cell>
          <cell r="N492" t="str">
            <v>Пушкина, 23</v>
          </cell>
          <cell r="O492" t="str">
            <v xml:space="preserve">Лоншаков В.А. ИП </v>
          </cell>
        </row>
        <row r="493">
          <cell r="A493" t="str">
            <v>Университетский, 92</v>
          </cell>
          <cell r="B493" t="str">
            <v>ООО "АДС Трис"; ООО "Жилкино"</v>
          </cell>
          <cell r="G493" t="str">
            <v>Рябикова, 50</v>
          </cell>
          <cell r="H493" t="str">
            <v>Иркутскэнергосбыт</v>
          </cell>
          <cell r="N493" t="str">
            <v>4-я Железнодорожная, 81</v>
          </cell>
          <cell r="O493" t="str">
            <v xml:space="preserve">Першин ИП </v>
          </cell>
        </row>
        <row r="494">
          <cell r="A494" t="str">
            <v>Университетский, 93</v>
          </cell>
          <cell r="B494" t="str">
            <v>ООО "АДС Трис"; ООО "Жилкино"</v>
          </cell>
          <cell r="G494" t="str">
            <v>Рябикова, 51</v>
          </cell>
          <cell r="H494" t="str">
            <v>Иркутскэнергосбыт</v>
          </cell>
          <cell r="N494" t="str">
            <v>Мамина-Сибиряка, 19</v>
          </cell>
          <cell r="O494" t="str">
            <v xml:space="preserve">Майское ООО </v>
          </cell>
        </row>
        <row r="495">
          <cell r="A495" t="str">
            <v>Университетский, 94</v>
          </cell>
          <cell r="B495" t="str">
            <v>ООО "АДС Трис"; ООО "Жилкино"</v>
          </cell>
          <cell r="G495" t="str">
            <v>Рябикова, 52</v>
          </cell>
          <cell r="H495" t="str">
            <v>Иркутскэнергосбыт</v>
          </cell>
          <cell r="N495" t="str">
            <v>Первомайский, 1</v>
          </cell>
          <cell r="O495" t="str">
            <v xml:space="preserve">Майское ООО </v>
          </cell>
        </row>
        <row r="496">
          <cell r="A496" t="str">
            <v>Университетский, 95</v>
          </cell>
          <cell r="B496" t="str">
            <v>ООО "АДС Трис"; ООО "Жилкино"</v>
          </cell>
          <cell r="G496" t="str">
            <v>Рябикова, 53</v>
          </cell>
          <cell r="H496" t="str">
            <v>Иркутскэнергосбыт</v>
          </cell>
          <cell r="N496" t="str">
            <v>Первомайский, 4-А</v>
          </cell>
          <cell r="O496" t="str">
            <v xml:space="preserve">Вампиловский ООО </v>
          </cell>
        </row>
        <row r="497">
          <cell r="A497" t="str">
            <v>Университетский, 97</v>
          </cell>
          <cell r="B497" t="str">
            <v>ООО "АДС Трис"; ООО "Жилкино"</v>
          </cell>
          <cell r="G497" t="str">
            <v>Рябикова, 54</v>
          </cell>
          <cell r="H497" t="str">
            <v>Иркутскэнергосбыт</v>
          </cell>
          <cell r="N497" t="str">
            <v>Первомайский, 6-А</v>
          </cell>
          <cell r="O497" t="str">
            <v xml:space="preserve">Вампиловский ООО </v>
          </cell>
        </row>
        <row r="498">
          <cell r="A498" t="str">
            <v>Университетский, 98</v>
          </cell>
          <cell r="B498" t="str">
            <v>ООО "АДС Трис"; ООО "Жилкино"</v>
          </cell>
          <cell r="G498" t="str">
            <v>Рябикова, 54/2</v>
          </cell>
          <cell r="H498" t="str">
            <v>Иркутскэнергосбыт</v>
          </cell>
          <cell r="N498" t="str">
            <v>Первомайский, 11</v>
          </cell>
          <cell r="O498" t="str">
            <v xml:space="preserve">Майское ООО </v>
          </cell>
        </row>
        <row r="499">
          <cell r="A499" t="str">
            <v>Университетский, 99</v>
          </cell>
          <cell r="B499" t="str">
            <v>ООО "АДС Трис"; ООО "Жилкино"</v>
          </cell>
          <cell r="G499" t="str">
            <v>Рябикова, 55</v>
          </cell>
          <cell r="H499" t="str">
            <v>Иркутскэнергосбыт</v>
          </cell>
          <cell r="N499" t="str">
            <v>Первомайский, 58</v>
          </cell>
          <cell r="O499" t="str">
            <v xml:space="preserve">Вампиловский ООО </v>
          </cell>
        </row>
        <row r="500">
          <cell r="A500" t="str">
            <v>Флюкова, 1</v>
          </cell>
          <cell r="B500" t="str">
            <v xml:space="preserve">ООО "АДС Трис"; ООО "Лазурит"   </v>
          </cell>
          <cell r="G500" t="str">
            <v>Рябикова, 56</v>
          </cell>
          <cell r="H500" t="str">
            <v>Иркутскэнергосбыт</v>
          </cell>
          <cell r="N500" t="str">
            <v>Первомайский, 59</v>
          </cell>
          <cell r="O500" t="str">
            <v xml:space="preserve">Вампиловский ООО </v>
          </cell>
        </row>
        <row r="501">
          <cell r="A501" t="str">
            <v>Флюкова, 3</v>
          </cell>
          <cell r="B501" t="str">
            <v xml:space="preserve">ООО "АДС Трис"; ООО "Лазурит"   </v>
          </cell>
          <cell r="G501" t="str">
            <v>Рябикова, 59</v>
          </cell>
          <cell r="H501" t="str">
            <v>Иркутскэнергосбыт</v>
          </cell>
          <cell r="N501" t="str">
            <v>Первомайский, 86</v>
          </cell>
          <cell r="O501" t="str">
            <v xml:space="preserve">Вампиловский ООО </v>
          </cell>
        </row>
        <row r="502">
          <cell r="A502" t="str">
            <v>Фурманова, 4</v>
          </cell>
          <cell r="B502" t="str">
            <v xml:space="preserve">ООО "АДС Трис"; ООО "Лазурит"   </v>
          </cell>
          <cell r="G502" t="str">
            <v>Рябикова, 5-а</v>
          </cell>
          <cell r="H502" t="str">
            <v>Иркутскэнергосбыт</v>
          </cell>
          <cell r="N502" t="str">
            <v>Университетский, 74</v>
          </cell>
          <cell r="O502" t="str">
            <v xml:space="preserve">Антониг ООО </v>
          </cell>
        </row>
        <row r="503">
          <cell r="A503" t="str">
            <v>Чайковского, 16</v>
          </cell>
          <cell r="B503" t="str">
            <v xml:space="preserve">ООО "АДС Трис"; ООО "Лазурит"   </v>
          </cell>
          <cell r="G503" t="str">
            <v>Рябикова, 6</v>
          </cell>
          <cell r="H503" t="str">
            <v>Иркутскэнергосбыт</v>
          </cell>
          <cell r="N503" t="str">
            <v>Академика Курчатова, 6-а</v>
          </cell>
          <cell r="O503" t="str">
            <v xml:space="preserve">Доверие ООО </v>
          </cell>
        </row>
        <row r="504">
          <cell r="A504" t="str">
            <v>Чайковского, 17</v>
          </cell>
          <cell r="B504" t="str">
            <v xml:space="preserve">ООО "АДС Трис"; ООО "Лазурит"   </v>
          </cell>
          <cell r="G504" t="str">
            <v>Рябикова, 60</v>
          </cell>
          <cell r="H504" t="str">
            <v>Иркутскэнергосбыт</v>
          </cell>
          <cell r="N504" t="str">
            <v>Клары Цеткин, 42</v>
          </cell>
          <cell r="O504" t="str">
            <v xml:space="preserve">Першин ИП </v>
          </cell>
        </row>
        <row r="505">
          <cell r="A505" t="str">
            <v>Чайковского, 18</v>
          </cell>
          <cell r="B505" t="str">
            <v xml:space="preserve">ООО "АДС Трис"; ООО "Лазурит"   </v>
          </cell>
          <cell r="G505" t="str">
            <v>Рябикова, 61</v>
          </cell>
          <cell r="H505" t="str">
            <v>Иркутскэнергосбыт</v>
          </cell>
          <cell r="N505" t="str">
            <v>Колхозная, 28</v>
          </cell>
          <cell r="O505" t="str">
            <v xml:space="preserve">Доверие ООО </v>
          </cell>
        </row>
        <row r="506">
          <cell r="A506" t="str">
            <v>Чайковского, 2</v>
          </cell>
          <cell r="B506" t="str">
            <v xml:space="preserve">ООО "АДС Трис"; ООО "Лазурит"   </v>
          </cell>
          <cell r="G506" t="str">
            <v>Рябикова, 62</v>
          </cell>
          <cell r="H506" t="str">
            <v>Иркутскэнергосбыт</v>
          </cell>
          <cell r="N506" t="str">
            <v>Лермонтова, 108</v>
          </cell>
          <cell r="O506" t="str">
            <v xml:space="preserve">Доверие ООО </v>
          </cell>
        </row>
        <row r="507">
          <cell r="A507" t="str">
            <v>Чайковского, 20</v>
          </cell>
          <cell r="B507" t="str">
            <v xml:space="preserve">ООО "АДС Трис"; ООО "Лазурит"   </v>
          </cell>
          <cell r="G507" t="str">
            <v>Рябикова, 6-а</v>
          </cell>
          <cell r="H507" t="str">
            <v>Иркутскэнергосбыт</v>
          </cell>
          <cell r="N507" t="str">
            <v>Маршала Конева, 48</v>
          </cell>
          <cell r="O507" t="str">
            <v xml:space="preserve">Михайлов А.А. </v>
          </cell>
        </row>
        <row r="508">
          <cell r="A508" t="str">
            <v>Чайковского, 22</v>
          </cell>
          <cell r="B508" t="str">
            <v xml:space="preserve">ООО "АДС Трис"; ООО "Лазурит"   </v>
          </cell>
          <cell r="G508" t="str">
            <v>Рябикова, 7-а</v>
          </cell>
          <cell r="H508" t="str">
            <v>Иркутскэнергосбыт</v>
          </cell>
          <cell r="N508" t="str">
            <v>Маршала Конева, 76</v>
          </cell>
          <cell r="O508" t="str">
            <v xml:space="preserve">Михайлов А.А. </v>
          </cell>
        </row>
        <row r="509">
          <cell r="A509" t="str">
            <v>Чайковского, 5</v>
          </cell>
          <cell r="B509" t="str">
            <v xml:space="preserve">ООО "АДС Трис"; ООО "Лазурит"   </v>
          </cell>
          <cell r="G509" t="str">
            <v>Рябикова, 7-б</v>
          </cell>
          <cell r="H509" t="str">
            <v>Иркутскэнергосбыт</v>
          </cell>
          <cell r="N509" t="str">
            <v>Первомайский, 1-а</v>
          </cell>
          <cell r="O509" t="str">
            <v xml:space="preserve">Вампиловский ООО </v>
          </cell>
        </row>
        <row r="510">
          <cell r="A510" t="str">
            <v>Шмидта, 20</v>
          </cell>
          <cell r="B510" t="str">
            <v xml:space="preserve">ООО "АДС Трис"; ООО "Лазурит"   </v>
          </cell>
          <cell r="G510" t="str">
            <v>Рябикова, 8</v>
          </cell>
          <cell r="H510" t="str">
            <v>Иркутскэнергосбыт</v>
          </cell>
          <cell r="N510" t="str">
            <v>Первомайский, 3-а</v>
          </cell>
          <cell r="O510" t="str">
            <v xml:space="preserve">Вампиловский ООО </v>
          </cell>
        </row>
        <row r="511">
          <cell r="A511" t="str">
            <v>Шмидта, 21</v>
          </cell>
          <cell r="B511" t="str">
            <v xml:space="preserve">ООО "АДС Трис"; ООО "Лазурит"   </v>
          </cell>
          <cell r="G511" t="str">
            <v>Рябикова, 8-а</v>
          </cell>
          <cell r="H511" t="str">
            <v>Иркутскэнергосбыт</v>
          </cell>
          <cell r="N511" t="str">
            <v>Первомайский, 4</v>
          </cell>
          <cell r="O511" t="str">
            <v xml:space="preserve">Майское ООО </v>
          </cell>
        </row>
        <row r="512">
          <cell r="A512" t="str">
            <v>Шмидта, 24</v>
          </cell>
          <cell r="B512" t="str">
            <v xml:space="preserve">ООО "АДС Трис"; ООО "Лазурит"   </v>
          </cell>
          <cell r="G512" t="str">
            <v>Рябикова, 8-б</v>
          </cell>
          <cell r="H512" t="str">
            <v>Иркутскэнергосбыт</v>
          </cell>
          <cell r="N512" t="str">
            <v>Первомайский, 5-а</v>
          </cell>
          <cell r="O512" t="str">
            <v xml:space="preserve">Вампиловский ООО </v>
          </cell>
        </row>
        <row r="513">
          <cell r="A513" t="str">
            <v>Шмидта, 26</v>
          </cell>
          <cell r="B513" t="str">
            <v xml:space="preserve">ООО "АДС Трис"; ООО "Лазурит"   </v>
          </cell>
          <cell r="G513" t="str">
            <v>Рябикова, 9</v>
          </cell>
          <cell r="H513" t="str">
            <v>Иркутскэнергосбыт</v>
          </cell>
          <cell r="N513" t="str">
            <v>Первомайский, 7</v>
          </cell>
          <cell r="O513" t="str">
            <v xml:space="preserve">Майское ООО </v>
          </cell>
        </row>
        <row r="514">
          <cell r="A514" t="str">
            <v>Шмидта, 28</v>
          </cell>
          <cell r="B514" t="str">
            <v xml:space="preserve">ООО "АДС Трис"; ООО "Лазурит"   </v>
          </cell>
          <cell r="G514" t="str">
            <v>Рябикова, 9-а</v>
          </cell>
          <cell r="H514" t="str">
            <v>Иркутскэнергосбыт</v>
          </cell>
          <cell r="N514" t="str">
            <v>Первомайский, 8-а</v>
          </cell>
          <cell r="O514" t="str">
            <v xml:space="preserve">Вампиловский ООО </v>
          </cell>
        </row>
        <row r="515">
          <cell r="A515" t="str">
            <v>Шмидта, 30</v>
          </cell>
          <cell r="B515" t="str">
            <v xml:space="preserve">ООО "АДС Трис"; ООО "Лазурит"   </v>
          </cell>
          <cell r="G515" t="str">
            <v>Смоленская, 25</v>
          </cell>
          <cell r="H515" t="str">
            <v>Иркутскэнергосбыт</v>
          </cell>
          <cell r="N515" t="str">
            <v>Первомайский, 9</v>
          </cell>
          <cell r="O515" t="str">
            <v xml:space="preserve">Майское ООО </v>
          </cell>
        </row>
        <row r="516">
          <cell r="A516" t="str">
            <v>Шмидта, 38</v>
          </cell>
          <cell r="B516" t="str">
            <v xml:space="preserve">ООО "АДС Трис"; ООО "Лазурит"   </v>
          </cell>
          <cell r="G516" t="str">
            <v>Сосновая, 23</v>
          </cell>
          <cell r="H516" t="str">
            <v>Иркутскэнергосбыт</v>
          </cell>
          <cell r="N516" t="str">
            <v>Первомайский, 10-а</v>
          </cell>
          <cell r="O516" t="str">
            <v xml:space="preserve">Вампиловский ООО </v>
          </cell>
        </row>
        <row r="517">
          <cell r="A517" t="str">
            <v>Шмидта, 5</v>
          </cell>
          <cell r="B517" t="str">
            <v xml:space="preserve">ООО "АДС Трис"; ООО "Лазурит"   </v>
          </cell>
          <cell r="G517" t="str">
            <v>Сосновая, 25</v>
          </cell>
          <cell r="H517" t="str">
            <v>Иркутскэнергосбыт</v>
          </cell>
          <cell r="N517" t="str">
            <v>Пушкина, 21-а</v>
          </cell>
          <cell r="O517" t="str">
            <v xml:space="preserve">Лоншаков В.А. ИП </v>
          </cell>
        </row>
        <row r="518">
          <cell r="A518" t="str">
            <v>Юбилейный, 1</v>
          </cell>
          <cell r="B518" t="str">
            <v xml:space="preserve">ООО "АДС Трис"; ООО "Очаг"  </v>
          </cell>
          <cell r="G518" t="str">
            <v>Сосновая, 27</v>
          </cell>
          <cell r="H518" t="str">
            <v>Иркутскэнергосбыт</v>
          </cell>
          <cell r="N518" t="str">
            <v>Пушкина, 42</v>
          </cell>
          <cell r="O518" t="str">
            <v xml:space="preserve">Лоншаков В.А. ИП </v>
          </cell>
        </row>
        <row r="519">
          <cell r="A519" t="str">
            <v>Юбилейный, 10</v>
          </cell>
          <cell r="B519" t="str">
            <v xml:space="preserve">ООО "АДС Трис"; ООО "Очаг"  </v>
          </cell>
          <cell r="G519" t="str">
            <v>Спортивный, 5-а</v>
          </cell>
          <cell r="H519" t="str">
            <v>Иркутскэнергосбыт</v>
          </cell>
          <cell r="N519" t="str">
            <v>Рябикова, 46</v>
          </cell>
          <cell r="O519" t="str">
            <v xml:space="preserve">Коммунальный ресурс </v>
          </cell>
        </row>
        <row r="520">
          <cell r="A520" t="str">
            <v>Юбилейный, 101</v>
          </cell>
          <cell r="B520" t="str">
            <v xml:space="preserve">ООО "АДС Трис"; ООО "Очаг"  </v>
          </cell>
          <cell r="G520" t="str">
            <v>Спортивный, 9</v>
          </cell>
          <cell r="H520" t="str">
            <v>Иркутскэнергосбыт</v>
          </cell>
          <cell r="N520" t="str">
            <v>Университетский, 97</v>
          </cell>
          <cell r="O520" t="str">
            <v xml:space="preserve">Антониг ООО </v>
          </cell>
        </row>
        <row r="521">
          <cell r="A521" t="str">
            <v>Юбилейный, 103</v>
          </cell>
          <cell r="B521" t="str">
            <v xml:space="preserve">ООО "АДС Трис"; ООО "Очаг"  </v>
          </cell>
          <cell r="G521" t="str">
            <v>Терешковой, 15-а</v>
          </cell>
          <cell r="H521" t="str">
            <v>Иркутскэнергосбыт</v>
          </cell>
          <cell r="N521" t="str">
            <v>Юбилейный, 37-б</v>
          </cell>
          <cell r="O521" t="str">
            <v xml:space="preserve">Сантэк ООО </v>
          </cell>
        </row>
        <row r="522">
          <cell r="A522" t="str">
            <v>Юбилейный, 104</v>
          </cell>
          <cell r="B522" t="str">
            <v xml:space="preserve">ООО "АДС Трис"; ООО "Очаг"  </v>
          </cell>
          <cell r="G522" t="str">
            <v>Терешковой, 25</v>
          </cell>
          <cell r="H522" t="str">
            <v>Иркутскэнергосбыт</v>
          </cell>
          <cell r="N522" t="str">
            <v>Юбилейный, 45</v>
          </cell>
          <cell r="O522" t="str">
            <v xml:space="preserve">Сантэк ООО </v>
          </cell>
        </row>
        <row r="523">
          <cell r="A523" t="str">
            <v>Юбилейный, 105</v>
          </cell>
          <cell r="B523" t="str">
            <v xml:space="preserve">ООО "АДС Трис"; ООО "Очаг"  </v>
          </cell>
          <cell r="G523" t="str">
            <v>Терешковой, 31</v>
          </cell>
          <cell r="H523" t="str">
            <v>Иркутскэнергосбыт</v>
          </cell>
          <cell r="N523" t="str">
            <v>Юбилейный, 46</v>
          </cell>
          <cell r="O523" t="str">
            <v xml:space="preserve">Сантэк ООО </v>
          </cell>
        </row>
        <row r="524">
          <cell r="A524" t="str">
            <v>Юбилейный, 106</v>
          </cell>
          <cell r="B524" t="str">
            <v xml:space="preserve">ООО "АДС Трис"; ООО "Очаг"  </v>
          </cell>
          <cell r="G524" t="str">
            <v>Терешковой, 37</v>
          </cell>
          <cell r="H524" t="str">
            <v>Иркутскэнергосбыт</v>
          </cell>
          <cell r="N524" t="str">
            <v>Рябикова, 3</v>
          </cell>
          <cell r="O524" t="str">
            <v xml:space="preserve">Доммира ООО </v>
          </cell>
        </row>
        <row r="525">
          <cell r="A525" t="str">
            <v>Юбилейный, 107</v>
          </cell>
          <cell r="B525" t="str">
            <v xml:space="preserve">ООО "АДС Трис"; ООО "Очаг"  </v>
          </cell>
          <cell r="G525" t="str">
            <v>Терешковой, 39</v>
          </cell>
          <cell r="H525" t="str">
            <v>Иркутскэнергосбыт</v>
          </cell>
          <cell r="N525" t="str">
            <v>Алмазная, 2</v>
          </cell>
          <cell r="O525" t="str">
            <v xml:space="preserve">Майское ООО </v>
          </cell>
        </row>
        <row r="526">
          <cell r="A526" t="str">
            <v>Юбилейный, 108</v>
          </cell>
          <cell r="B526" t="str">
            <v xml:space="preserve">ООО "АДС Трис"; ООО "Очаг"  </v>
          </cell>
          <cell r="G526" t="str">
            <v>Терешковой, 40</v>
          </cell>
          <cell r="H526" t="str">
            <v>Иркутскэнергосбыт</v>
          </cell>
          <cell r="N526" t="str">
            <v>Юбилейный, 8</v>
          </cell>
          <cell r="O526" t="str">
            <v xml:space="preserve">Сантэк ООО </v>
          </cell>
        </row>
        <row r="527">
          <cell r="A527" t="str">
            <v>Юбилейный, 109</v>
          </cell>
          <cell r="B527" t="str">
            <v xml:space="preserve">ООО "АДС Трис"; ООО "Очаг"  </v>
          </cell>
          <cell r="G527" t="str">
            <v>Терешковой, 42</v>
          </cell>
          <cell r="H527" t="str">
            <v>Иркутскэнергосбыт</v>
          </cell>
          <cell r="N527" t="str">
            <v>Первомайский, 6</v>
          </cell>
          <cell r="O527" t="str">
            <v xml:space="preserve">Майское ООО </v>
          </cell>
        </row>
        <row r="528">
          <cell r="A528" t="str">
            <v>Юбилейный, 10-а</v>
          </cell>
          <cell r="B528" t="str">
            <v xml:space="preserve">ООО "АДС Трис"; ООО "Очаг"  </v>
          </cell>
          <cell r="G528" t="str">
            <v>Терешковой, 47</v>
          </cell>
          <cell r="H528" t="str">
            <v>Иркутскэнергосбыт</v>
          </cell>
          <cell r="N528" t="str">
            <v>Первомайский, 28</v>
          </cell>
          <cell r="O528" t="str">
            <v xml:space="preserve">Вампиловский ООО </v>
          </cell>
        </row>
        <row r="529">
          <cell r="A529" t="str">
            <v>Юбилейный, 10-б</v>
          </cell>
          <cell r="B529" t="str">
            <v xml:space="preserve">ООО "АДС Трис"; ООО "Очаг"  </v>
          </cell>
          <cell r="G529" t="str">
            <v>Трилиссера, 82</v>
          </cell>
          <cell r="H529" t="str">
            <v>Иркутскэнергосбыт</v>
          </cell>
          <cell r="N529" t="str">
            <v>Первомайский, 29</v>
          </cell>
          <cell r="O529" t="str">
            <v xml:space="preserve">Вампиловский ООО </v>
          </cell>
        </row>
        <row r="530">
          <cell r="A530" t="str">
            <v>Юбилейный, 10-в</v>
          </cell>
          <cell r="B530" t="str">
            <v xml:space="preserve">ООО "АДС Трис"; ООО "Очаг"  </v>
          </cell>
          <cell r="G530" t="str">
            <v>Трилиссера, 86</v>
          </cell>
          <cell r="H530" t="str">
            <v>Иркутскэнергосбыт</v>
          </cell>
          <cell r="N530" t="str">
            <v>Первомайский, 46</v>
          </cell>
          <cell r="O530" t="str">
            <v xml:space="preserve">Вампиловский ООО </v>
          </cell>
        </row>
        <row r="531">
          <cell r="A531" t="str">
            <v>Юбилейный, 10-г</v>
          </cell>
          <cell r="B531" t="str">
            <v xml:space="preserve">ООО "АДС Трис"; ООО "Очаг"  </v>
          </cell>
          <cell r="G531" t="str">
            <v>Тургенева, 13</v>
          </cell>
          <cell r="H531" t="str">
            <v>Иркутскэнергосбыт</v>
          </cell>
          <cell r="N531" t="str">
            <v>Рябикова, 5-а</v>
          </cell>
          <cell r="O531" t="str">
            <v xml:space="preserve">Коммунальный ресурс </v>
          </cell>
        </row>
        <row r="532">
          <cell r="A532" t="str">
            <v>Юбилейный, 11</v>
          </cell>
          <cell r="B532" t="str">
            <v xml:space="preserve">ООО "АДС Трис"; ООО "Очаг"  </v>
          </cell>
          <cell r="G532" t="str">
            <v>Тургенева, 3</v>
          </cell>
          <cell r="H532" t="str">
            <v>Иркутскэнергосбыт</v>
          </cell>
          <cell r="N532" t="str">
            <v>Рябикова, 8-а</v>
          </cell>
          <cell r="O532" t="str">
            <v xml:space="preserve">Коммунальный ресурс </v>
          </cell>
        </row>
        <row r="533">
          <cell r="A533" t="str">
            <v>Юбилейный, 110</v>
          </cell>
          <cell r="B533" t="str">
            <v xml:space="preserve">ООО "АДС Трис"; ООО "Очаг"  </v>
          </cell>
          <cell r="G533" t="str">
            <v>Тургенева, 9</v>
          </cell>
          <cell r="H533" t="str">
            <v>Иркутскэнергосбыт</v>
          </cell>
          <cell r="N533" t="str">
            <v>Университетский, 91</v>
          </cell>
          <cell r="O533" t="str">
            <v xml:space="preserve">Антониг ООО </v>
          </cell>
        </row>
        <row r="534">
          <cell r="A534" t="str">
            <v>Юбилейный, 111</v>
          </cell>
          <cell r="B534" t="str">
            <v xml:space="preserve">ООО "АДС Трис"; ООО "Очаг"  </v>
          </cell>
          <cell r="G534" t="str">
            <v>Университетский, 10</v>
          </cell>
          <cell r="H534" t="str">
            <v>Иркутскэнергосбыт</v>
          </cell>
          <cell r="N534" t="str">
            <v>Гоголя, 43</v>
          </cell>
          <cell r="O534" t="str">
            <v xml:space="preserve">Лоншаков В.А. ИП </v>
          </cell>
        </row>
        <row r="535">
          <cell r="A535" t="str">
            <v>Юбилейный, 112</v>
          </cell>
          <cell r="B535" t="str">
            <v xml:space="preserve">ООО "АДС Трис"; ООО "Очаг"  </v>
          </cell>
          <cell r="G535" t="str">
            <v>Университетский, 100</v>
          </cell>
          <cell r="H535" t="str">
            <v>Иркутскэнергосбыт</v>
          </cell>
          <cell r="N535" t="str">
            <v>Академика Курчатова, 7-а</v>
          </cell>
          <cell r="O535" t="str">
            <v xml:space="preserve">Доверие ООО </v>
          </cell>
        </row>
        <row r="536">
          <cell r="A536" t="str">
            <v>Юбилейный, 12</v>
          </cell>
          <cell r="B536" t="str">
            <v xml:space="preserve">ООО "АДС Трис"; ООО "Очаг"  </v>
          </cell>
          <cell r="G536" t="str">
            <v>Университетский, 101</v>
          </cell>
          <cell r="H536" t="str">
            <v>Иркутскэнергосбыт</v>
          </cell>
          <cell r="N536" t="str">
            <v>Алмазная, 4</v>
          </cell>
          <cell r="O536" t="str">
            <v xml:space="preserve">Майское ООО </v>
          </cell>
        </row>
        <row r="537">
          <cell r="A537" t="str">
            <v>Юбилейный, 13</v>
          </cell>
          <cell r="B537" t="str">
            <v xml:space="preserve">ООО "АДС Трис"; ООО "Очаг"  </v>
          </cell>
          <cell r="G537" t="str">
            <v>Университетский, 102</v>
          </cell>
          <cell r="H537" t="str">
            <v>Иркутскэнергосбыт</v>
          </cell>
          <cell r="N537" t="str">
            <v>Алмазная, 6</v>
          </cell>
          <cell r="O537" t="str">
            <v xml:space="preserve">Майское ООО </v>
          </cell>
        </row>
        <row r="538">
          <cell r="A538" t="str">
            <v>Юбилейный, 14</v>
          </cell>
          <cell r="B538" t="str">
            <v xml:space="preserve">ООО "АДС Трис"; ООО "Очаг"  </v>
          </cell>
          <cell r="G538" t="str">
            <v>Университетский, 103</v>
          </cell>
          <cell r="H538" t="str">
            <v>Иркутскэнергосбыт</v>
          </cell>
          <cell r="N538" t="str">
            <v>Гоголя, 42-в</v>
          </cell>
          <cell r="O538" t="str">
            <v xml:space="preserve">Лоншаков В.А. ИП </v>
          </cell>
        </row>
        <row r="539">
          <cell r="A539" t="str">
            <v>Юбилейный, 15</v>
          </cell>
          <cell r="B539" t="str">
            <v xml:space="preserve">ООО "АДС Трис"; ООО "Очаг"  </v>
          </cell>
          <cell r="G539" t="str">
            <v>Университетский, 104</v>
          </cell>
          <cell r="H539" t="str">
            <v>Иркутскэнергосбыт</v>
          </cell>
          <cell r="N539" t="str">
            <v>Игошина, 10</v>
          </cell>
          <cell r="O539" t="str">
            <v xml:space="preserve">Доверие ООО </v>
          </cell>
        </row>
        <row r="540">
          <cell r="A540" t="str">
            <v>Юбилейный, 19</v>
          </cell>
          <cell r="B540" t="str">
            <v xml:space="preserve">ООО "АДС Трис"; ООО "Очаг"  </v>
          </cell>
          <cell r="G540" t="str">
            <v>Университетский, 105</v>
          </cell>
          <cell r="H540" t="str">
            <v>Иркутскэнергосбыт</v>
          </cell>
          <cell r="N540" t="str">
            <v>Первомайский, 2-а</v>
          </cell>
          <cell r="O540" t="str">
            <v xml:space="preserve">Вампиловский ООО </v>
          </cell>
        </row>
        <row r="541">
          <cell r="A541" t="str">
            <v>Юбилейный, 2</v>
          </cell>
          <cell r="B541" t="str">
            <v xml:space="preserve">ООО "АДС Трис"; ООО "Очаг"  </v>
          </cell>
          <cell r="G541" t="str">
            <v>Университетский, 106</v>
          </cell>
          <cell r="H541" t="str">
            <v>Иркутскэнергосбыт</v>
          </cell>
          <cell r="N541" t="str">
            <v>Первомайский, 21-б</v>
          </cell>
          <cell r="O541" t="str">
            <v xml:space="preserve">Майское ООО </v>
          </cell>
        </row>
        <row r="542">
          <cell r="A542" t="str">
            <v>Юбилейный, 20</v>
          </cell>
          <cell r="B542" t="str">
            <v xml:space="preserve">ООО "АДС Трис"; ООО "Очаг"  </v>
          </cell>
          <cell r="G542" t="str">
            <v>Университетский, 107</v>
          </cell>
          <cell r="H542" t="str">
            <v>Иркутскэнергосбыт</v>
          </cell>
          <cell r="N542" t="str">
            <v>Первомайский, 75</v>
          </cell>
          <cell r="O542" t="str">
            <v xml:space="preserve">Вампиловский ООО </v>
          </cell>
        </row>
        <row r="543">
          <cell r="A543" t="str">
            <v>Юбилейный, 21</v>
          </cell>
          <cell r="B543" t="str">
            <v xml:space="preserve">ООО "АДС Трис"; ООО "Очаг"  </v>
          </cell>
          <cell r="G543" t="str">
            <v>Университетский, 109</v>
          </cell>
          <cell r="H543" t="str">
            <v>Иркутскэнергосбыт</v>
          </cell>
          <cell r="N543" t="str">
            <v>Пушкина, 34</v>
          </cell>
          <cell r="O543" t="str">
            <v xml:space="preserve">Лоншаков В.А. ИП </v>
          </cell>
        </row>
        <row r="544">
          <cell r="A544" t="str">
            <v>Юбилейный, 22</v>
          </cell>
          <cell r="B544" t="str">
            <v xml:space="preserve">ООО "АДС Трис"; ООО "Очаг"  </v>
          </cell>
          <cell r="G544" t="str">
            <v>Университетский, 11</v>
          </cell>
          <cell r="H544" t="str">
            <v>Иркутскэнергосбыт</v>
          </cell>
          <cell r="N544" t="str">
            <v>Рябикова, 18</v>
          </cell>
          <cell r="O544" t="str">
            <v xml:space="preserve">Доммира ООО </v>
          </cell>
        </row>
        <row r="545">
          <cell r="A545" t="str">
            <v>Юбилейный, 23</v>
          </cell>
          <cell r="B545" t="str">
            <v xml:space="preserve">ООО "АДС Трис"; ООО "Очаг"  </v>
          </cell>
          <cell r="G545" t="str">
            <v>Университетский, 110</v>
          </cell>
          <cell r="H545" t="str">
            <v>Иркутскэнергосбыт</v>
          </cell>
          <cell r="N545" t="str">
            <v>Рябикова, 20-б</v>
          </cell>
          <cell r="O545" t="str">
            <v xml:space="preserve">Коммунальный ресурс </v>
          </cell>
        </row>
        <row r="546">
          <cell r="A546" t="str">
            <v>Юбилейный, 25</v>
          </cell>
          <cell r="B546" t="str">
            <v xml:space="preserve">ООО "АДС Трис"; ООО "Очаг"  </v>
          </cell>
          <cell r="G546" t="str">
            <v>Университетский, 111</v>
          </cell>
          <cell r="H546" t="str">
            <v>Иркутскэнергосбыт</v>
          </cell>
          <cell r="N546" t="str">
            <v>Рябикова, 24</v>
          </cell>
          <cell r="O546" t="str">
            <v xml:space="preserve">Доммира ООО </v>
          </cell>
        </row>
        <row r="547">
          <cell r="A547" t="str">
            <v>Юбилейный, 27</v>
          </cell>
          <cell r="B547" t="str">
            <v xml:space="preserve">ООО "АДС Трис"; ООО "Очаг"  </v>
          </cell>
          <cell r="G547" t="str">
            <v>Университетский, 112</v>
          </cell>
          <cell r="H547" t="str">
            <v>Иркутскэнергосбыт</v>
          </cell>
          <cell r="N547" t="str">
            <v>Шмидта, 21</v>
          </cell>
          <cell r="O547" t="str">
            <v xml:space="preserve">Першин ИП </v>
          </cell>
        </row>
        <row r="548">
          <cell r="A548" t="str">
            <v>Юбилейный, 28</v>
          </cell>
          <cell r="B548" t="str">
            <v xml:space="preserve">ООО "АДС Трис"; ООО "Очаг"  </v>
          </cell>
          <cell r="G548" t="str">
            <v>Университетский, 113</v>
          </cell>
          <cell r="H548" t="str">
            <v>Иркутскэнергосбыт</v>
          </cell>
          <cell r="N548" t="str">
            <v>Юбилейный, 43</v>
          </cell>
          <cell r="O548" t="str">
            <v xml:space="preserve">Сантэк ООО </v>
          </cell>
        </row>
        <row r="549">
          <cell r="A549" t="str">
            <v>Юбилейный, 29</v>
          </cell>
          <cell r="B549" t="str">
            <v xml:space="preserve">ООО "АДС Трис"; ООО "Очаг"  </v>
          </cell>
          <cell r="G549" t="str">
            <v>Университетский, 12</v>
          </cell>
          <cell r="H549" t="str">
            <v>Иркутскэнергосбыт</v>
          </cell>
          <cell r="N549" t="str">
            <v>Юбилейный, 95</v>
          </cell>
          <cell r="O549" t="str">
            <v xml:space="preserve">Сантэк ООО </v>
          </cell>
        </row>
        <row r="550">
          <cell r="A550" t="str">
            <v>Юбилейный, 3</v>
          </cell>
          <cell r="B550" t="str">
            <v xml:space="preserve">ООО "АДС Трис"; ООО "Очаг"  </v>
          </cell>
          <cell r="G550" t="str">
            <v>Университетский, 13</v>
          </cell>
          <cell r="H550" t="str">
            <v>Иркутскэнергосбыт</v>
          </cell>
          <cell r="N550" t="str">
            <v>Юбилейный, 97</v>
          </cell>
          <cell r="O550" t="str">
            <v xml:space="preserve">Сантэк ООО </v>
          </cell>
        </row>
        <row r="551">
          <cell r="A551" t="str">
            <v>Юбилейный, 30</v>
          </cell>
          <cell r="B551" t="str">
            <v xml:space="preserve">ООО "АДС Трис"; ООО "Очаг"  </v>
          </cell>
          <cell r="G551" t="str">
            <v>Университетский, 14</v>
          </cell>
          <cell r="H551" t="str">
            <v>Иркутскэнергосбыт</v>
          </cell>
          <cell r="N551" t="str">
            <v>Алмазная, 8</v>
          </cell>
          <cell r="O551" t="str">
            <v xml:space="preserve">Майское ООО </v>
          </cell>
        </row>
        <row r="552">
          <cell r="A552" t="str">
            <v>Юбилейный, 31</v>
          </cell>
          <cell r="B552" t="str">
            <v xml:space="preserve">ООО "АДС Трис"; ООО "Очаг"  </v>
          </cell>
          <cell r="G552" t="str">
            <v>Университетский, 15</v>
          </cell>
          <cell r="H552" t="str">
            <v>Иркутскэнергосбыт</v>
          </cell>
          <cell r="N552" t="str">
            <v>Миронова, 6-а</v>
          </cell>
          <cell r="O552" t="str">
            <v xml:space="preserve">Першин ИП </v>
          </cell>
        </row>
        <row r="553">
          <cell r="A553" t="str">
            <v>Юбилейный, 32</v>
          </cell>
          <cell r="B553" t="str">
            <v xml:space="preserve">ООО "АДС Трис"; ООО "Очаг"  </v>
          </cell>
          <cell r="G553" t="str">
            <v>Университетский, 16</v>
          </cell>
          <cell r="H553" t="str">
            <v>Иркутскэнергосбыт</v>
          </cell>
          <cell r="N553" t="str">
            <v>Касьянова, 2</v>
          </cell>
          <cell r="O553" t="str">
            <v xml:space="preserve">Лоншаков В.И. ИП </v>
          </cell>
        </row>
        <row r="554">
          <cell r="A554" t="str">
            <v>Юбилейный, 33</v>
          </cell>
          <cell r="B554" t="str">
            <v xml:space="preserve">ООО "АДС Трис"; ООО "Очаг"  </v>
          </cell>
          <cell r="G554" t="str">
            <v>Университетский, 17</v>
          </cell>
          <cell r="H554" t="str">
            <v>Иркутскэнергосбыт</v>
          </cell>
          <cell r="N554" t="str">
            <v>Мамина-Сибиряка, 7</v>
          </cell>
          <cell r="O554" t="str">
            <v xml:space="preserve">Майское ООО </v>
          </cell>
        </row>
        <row r="555">
          <cell r="A555" t="str">
            <v>Юбилейный, 34</v>
          </cell>
          <cell r="B555" t="str">
            <v xml:space="preserve">ООО "АДС Трис"; ООО "Очаг"  </v>
          </cell>
          <cell r="G555" t="str">
            <v>Университетский, 19</v>
          </cell>
          <cell r="H555" t="str">
            <v>Иркутскэнергосбыт</v>
          </cell>
          <cell r="N555" t="str">
            <v>Первомайский, 11-а</v>
          </cell>
          <cell r="O555" t="str">
            <v xml:space="preserve">Вампиловский ООО </v>
          </cell>
        </row>
        <row r="556">
          <cell r="A556" t="str">
            <v>Юбилейный, 35</v>
          </cell>
          <cell r="B556" t="str">
            <v xml:space="preserve">ООО "АДС Трис"; ООО "Очаг"  </v>
          </cell>
          <cell r="G556" t="str">
            <v>Университетский, 2</v>
          </cell>
          <cell r="H556" t="str">
            <v>Иркутскэнергосбыт</v>
          </cell>
          <cell r="N556" t="str">
            <v>Первомайский, 12-а</v>
          </cell>
          <cell r="O556" t="str">
            <v xml:space="preserve">Вампиловский ООО </v>
          </cell>
        </row>
        <row r="557">
          <cell r="A557" t="str">
            <v>Юбилейный, 37</v>
          </cell>
          <cell r="B557" t="str">
            <v xml:space="preserve">ООО "АДС Трис"; ООО "Очаг"  </v>
          </cell>
          <cell r="G557" t="str">
            <v>Университетский, 20</v>
          </cell>
          <cell r="H557" t="str">
            <v>Иркутскэнергосбыт</v>
          </cell>
          <cell r="N557" t="str">
            <v>Первомайский, 85</v>
          </cell>
          <cell r="O557" t="str">
            <v xml:space="preserve">Вампиловский ООО </v>
          </cell>
        </row>
        <row r="558">
          <cell r="A558" t="str">
            <v>Юбилейный, 37-б</v>
          </cell>
          <cell r="B558" t="str">
            <v xml:space="preserve">ООО "АДС Трис"; ООО "Очаг"  </v>
          </cell>
          <cell r="G558" t="str">
            <v>Университетский, 21</v>
          </cell>
          <cell r="H558" t="str">
            <v>Иркутскэнергосбыт</v>
          </cell>
          <cell r="N558" t="str">
            <v>Первомайский, 87</v>
          </cell>
          <cell r="O558" t="str">
            <v xml:space="preserve">Вампиловский ООО </v>
          </cell>
        </row>
        <row r="559">
          <cell r="A559" t="str">
            <v>Юбилейный, 38</v>
          </cell>
          <cell r="B559" t="str">
            <v xml:space="preserve">ООО "АДС Трис"; ООО "Очаг"  </v>
          </cell>
          <cell r="G559" t="str">
            <v>Университетский, 22</v>
          </cell>
          <cell r="H559" t="str">
            <v>Иркутскэнергосбыт</v>
          </cell>
          <cell r="N559" t="str">
            <v>Первомайский, 91</v>
          </cell>
          <cell r="O559" t="str">
            <v xml:space="preserve">Вампиловский ООО </v>
          </cell>
        </row>
        <row r="560">
          <cell r="A560" t="str">
            <v>Юбилейный, 39</v>
          </cell>
          <cell r="B560" t="str">
            <v xml:space="preserve">ООО "АДС Трис"; ООО "Очаг"  </v>
          </cell>
          <cell r="G560" t="str">
            <v>Университетский, 23</v>
          </cell>
          <cell r="H560" t="str">
            <v>Иркутскэнергосбыт</v>
          </cell>
          <cell r="N560" t="str">
            <v>Рябикова, 21-а</v>
          </cell>
          <cell r="O560" t="str">
            <v xml:space="preserve">Коммунальный ресурс </v>
          </cell>
        </row>
        <row r="561">
          <cell r="A561" t="str">
            <v>Юбилейный, 4</v>
          </cell>
          <cell r="B561" t="str">
            <v xml:space="preserve">ООО "АДС Трис"; ООО "Очаг"  </v>
          </cell>
          <cell r="G561" t="str">
            <v>Университетский, 24</v>
          </cell>
          <cell r="H561" t="str">
            <v>Иркутскэнергосбыт</v>
          </cell>
          <cell r="N561" t="str">
            <v>Рябикова, 37</v>
          </cell>
          <cell r="O561" t="str">
            <v xml:space="preserve">Фонталова ИП </v>
          </cell>
        </row>
        <row r="562">
          <cell r="A562" t="str">
            <v>Юбилейный, 40</v>
          </cell>
          <cell r="B562" t="str">
            <v xml:space="preserve">ООО "АДС Трис"; ООО "Очаг"  </v>
          </cell>
          <cell r="G562" t="str">
            <v>Университетский, 25</v>
          </cell>
          <cell r="H562" t="str">
            <v>Иркутскэнергосбыт</v>
          </cell>
          <cell r="N562" t="str">
            <v>Рябикова, 40</v>
          </cell>
          <cell r="O562" t="str">
            <v xml:space="preserve">Фонталова ИП </v>
          </cell>
        </row>
        <row r="563">
          <cell r="A563" t="str">
            <v>Юбилейный, 41</v>
          </cell>
          <cell r="B563" t="str">
            <v xml:space="preserve">ООО "АДС Трис"; ООО "Очаг"  </v>
          </cell>
          <cell r="G563" t="str">
            <v>Университетский, 26</v>
          </cell>
          <cell r="H563" t="str">
            <v>Иркутскэнергосбыт</v>
          </cell>
          <cell r="N563" t="str">
            <v>Рябикова, 51</v>
          </cell>
          <cell r="O563" t="str">
            <v xml:space="preserve">Фонталова ИП </v>
          </cell>
        </row>
        <row r="564">
          <cell r="A564" t="str">
            <v>Юбилейный, 41285</v>
          </cell>
          <cell r="B564" t="str">
            <v xml:space="preserve">ООО "АДС Трис"; ООО "Очаг"  </v>
          </cell>
          <cell r="G564" t="str">
            <v>Университетский, 27</v>
          </cell>
          <cell r="H564" t="str">
            <v>Иркутскэнергосбыт</v>
          </cell>
          <cell r="N564" t="str">
            <v>Рябикова, 62</v>
          </cell>
          <cell r="O564" t="str">
            <v xml:space="preserve">Фонталова ИП </v>
          </cell>
        </row>
        <row r="565">
          <cell r="A565" t="str">
            <v>Юбилейный, 41316</v>
          </cell>
          <cell r="B565" t="str">
            <v xml:space="preserve">ООО "АДС Трис"; ООО "Очаг"  </v>
          </cell>
          <cell r="G565" t="str">
            <v>Университетский, 28</v>
          </cell>
          <cell r="H565" t="str">
            <v>Иркутскэнергосбыт</v>
          </cell>
          <cell r="N565" t="str">
            <v>Университетский, 19</v>
          </cell>
          <cell r="O565" t="str">
            <v xml:space="preserve">Университетский ООО </v>
          </cell>
        </row>
        <row r="566">
          <cell r="A566" t="str">
            <v>Юбилейный, 41375</v>
          </cell>
          <cell r="B566" t="str">
            <v xml:space="preserve">ООО "АДС Трис"; ООО "Очаг"  </v>
          </cell>
          <cell r="G566" t="str">
            <v>Университетский, 29</v>
          </cell>
          <cell r="H566" t="str">
            <v>Иркутскэнергосбыт</v>
          </cell>
          <cell r="N566" t="str">
            <v>Университетский, 105</v>
          </cell>
          <cell r="O566" t="str">
            <v xml:space="preserve">Антониг ООО </v>
          </cell>
        </row>
        <row r="567">
          <cell r="A567" t="str">
            <v>Юбилейный, 41405</v>
          </cell>
          <cell r="B567" t="str">
            <v xml:space="preserve">ООО "АДС Трис"; ООО "Очаг"  </v>
          </cell>
          <cell r="G567" t="str">
            <v>Университетский, 3</v>
          </cell>
          <cell r="H567" t="str">
            <v>Иркутскэнергосбыт</v>
          </cell>
          <cell r="N567" t="str">
            <v>Юбилейный, 108</v>
          </cell>
          <cell r="O567" t="str">
            <v xml:space="preserve">Сантэк ООО </v>
          </cell>
        </row>
        <row r="568">
          <cell r="A568" t="str">
            <v>Юбилейный, 43</v>
          </cell>
          <cell r="B568" t="str">
            <v xml:space="preserve">ООО "АДС Трис"; ООО "Очаг"  </v>
          </cell>
          <cell r="G568" t="str">
            <v>Университетский, 30</v>
          </cell>
          <cell r="H568" t="str">
            <v>Иркутскэнергосбыт</v>
          </cell>
          <cell r="N568" t="str">
            <v>Гоголя, 21</v>
          </cell>
          <cell r="O568" t="str">
            <v xml:space="preserve">Лоншаков В.А. ИП </v>
          </cell>
        </row>
        <row r="569">
          <cell r="A569" t="str">
            <v>Юбилейный, 44</v>
          </cell>
          <cell r="B569" t="str">
            <v xml:space="preserve">ООО "АДС Трис"; ООО "Очаг"  </v>
          </cell>
          <cell r="G569" t="str">
            <v>Университетский, 31</v>
          </cell>
          <cell r="H569" t="str">
            <v>Иркутскэнергосбыт</v>
          </cell>
          <cell r="N569" t="str">
            <v>Первомайский, 22</v>
          </cell>
          <cell r="O569" t="str">
            <v xml:space="preserve">Майское ООО </v>
          </cell>
        </row>
        <row r="570">
          <cell r="A570" t="str">
            <v>Юбилейный, 45</v>
          </cell>
          <cell r="B570" t="str">
            <v xml:space="preserve">ООО "АДС Трис"; ООО "Очаг"  </v>
          </cell>
          <cell r="G570" t="str">
            <v>Университетский, 34</v>
          </cell>
          <cell r="H570" t="str">
            <v>Иркутскэнергосбыт</v>
          </cell>
          <cell r="N570" t="str">
            <v>Первомайский, 66</v>
          </cell>
          <cell r="O570" t="str">
            <v xml:space="preserve">Вампиловский ООО </v>
          </cell>
        </row>
        <row r="571">
          <cell r="A571" t="str">
            <v>Юбилейный, 46</v>
          </cell>
          <cell r="B571" t="str">
            <v xml:space="preserve">ООО "АДС Трис"; ООО "Очаг"  </v>
          </cell>
          <cell r="G571" t="str">
            <v>Университетский, 35</v>
          </cell>
          <cell r="H571" t="str">
            <v>Иркутскэнергосбыт</v>
          </cell>
          <cell r="N571" t="str">
            <v>Первомайский, 7-а</v>
          </cell>
          <cell r="O571" t="str">
            <v xml:space="preserve">Вампиловский ООО </v>
          </cell>
        </row>
        <row r="572">
          <cell r="A572" t="str">
            <v>Юбилейный, 47</v>
          </cell>
          <cell r="B572" t="str">
            <v xml:space="preserve">ООО "АДС Трис"; ООО "Очаг"  </v>
          </cell>
          <cell r="G572" t="str">
            <v>Университетский, 36</v>
          </cell>
          <cell r="H572" t="str">
            <v>Иркутскэнергосбыт</v>
          </cell>
          <cell r="N572" t="str">
            <v>Первомайский, 89</v>
          </cell>
          <cell r="O572" t="str">
            <v xml:space="preserve">Вампиловский ООО </v>
          </cell>
        </row>
        <row r="573">
          <cell r="A573" t="str">
            <v>Юбилейный, 48</v>
          </cell>
          <cell r="B573" t="str">
            <v xml:space="preserve">ООО "АДС Трис"; ООО "Очаг"  </v>
          </cell>
          <cell r="G573" t="str">
            <v>Университетский, 37</v>
          </cell>
          <cell r="H573" t="str">
            <v>Иркутскэнергосбыт</v>
          </cell>
          <cell r="N573" t="str">
            <v>Боткина, 7</v>
          </cell>
          <cell r="O573" t="str">
            <v xml:space="preserve">Лоншаков В.И. ИП </v>
          </cell>
        </row>
        <row r="574">
          <cell r="A574" t="str">
            <v>Юбилейный, 5</v>
          </cell>
          <cell r="B574" t="str">
            <v xml:space="preserve">ООО "АДС Трис"; ООО "Очаг"  </v>
          </cell>
          <cell r="G574" t="str">
            <v>Университетский, 38</v>
          </cell>
          <cell r="H574" t="str">
            <v>Иркутскэнергосбыт</v>
          </cell>
          <cell r="N574" t="str">
            <v>Гоголя, 2</v>
          </cell>
          <cell r="O574" t="str">
            <v xml:space="preserve">Лоншаков В.И. ИП </v>
          </cell>
        </row>
        <row r="575">
          <cell r="A575" t="str">
            <v>Юбилейный, 50</v>
          </cell>
          <cell r="B575" t="str">
            <v xml:space="preserve">ООО "АДС Трис"; ООО "Очаг"  </v>
          </cell>
          <cell r="G575" t="str">
            <v>Университетский, 39</v>
          </cell>
          <cell r="H575" t="str">
            <v>Иркутскэнергосбыт</v>
          </cell>
          <cell r="N575" t="str">
            <v>Гоголя, 6</v>
          </cell>
          <cell r="O575" t="str">
            <v xml:space="preserve">Лоншаков В.И. ИП </v>
          </cell>
        </row>
        <row r="576">
          <cell r="A576" t="str">
            <v>Юбилейный, 51</v>
          </cell>
          <cell r="B576" t="str">
            <v xml:space="preserve">ООО "АДС Трис"; ООО "Очаг"  </v>
          </cell>
          <cell r="G576" t="str">
            <v>Университетский, 4</v>
          </cell>
          <cell r="H576" t="str">
            <v>Иркутскэнергосбыт</v>
          </cell>
          <cell r="N576" t="str">
            <v>Гоголя, 75</v>
          </cell>
          <cell r="O576" t="str">
            <v xml:space="preserve">Доверие ООО </v>
          </cell>
        </row>
        <row r="577">
          <cell r="A577" t="str">
            <v>Юбилейный, 52</v>
          </cell>
          <cell r="B577" t="str">
            <v xml:space="preserve">ООО "АДС Трис"; ООО "Очаг"  </v>
          </cell>
          <cell r="G577" t="str">
            <v>Университетский, 40</v>
          </cell>
          <cell r="H577" t="str">
            <v>Иркутскэнергосбыт</v>
          </cell>
          <cell r="N577" t="str">
            <v>Игошина, 16</v>
          </cell>
          <cell r="O577" t="str">
            <v xml:space="preserve">Доверие ООО </v>
          </cell>
        </row>
        <row r="578">
          <cell r="A578" t="str">
            <v>Юбилейный, 53</v>
          </cell>
          <cell r="B578" t="str">
            <v xml:space="preserve">ООО "АДС Трис"; ООО "Очаг"  </v>
          </cell>
          <cell r="G578" t="str">
            <v>Университетский, 42</v>
          </cell>
          <cell r="H578" t="str">
            <v>Иркутскэнергосбыт</v>
          </cell>
          <cell r="N578" t="str">
            <v>Кайская, 3-б</v>
          </cell>
          <cell r="O578" t="str">
            <v xml:space="preserve">Лоншаков В.А. ИП </v>
          </cell>
        </row>
        <row r="579">
          <cell r="A579" t="str">
            <v>Юбилейный, 54</v>
          </cell>
          <cell r="B579" t="str">
            <v xml:space="preserve">ООО "АДС Трис"; ООО "Очаг"  </v>
          </cell>
          <cell r="G579" t="str">
            <v>Университетский, 44</v>
          </cell>
          <cell r="H579" t="str">
            <v>Иркутскэнергосбыт</v>
          </cell>
          <cell r="N579" t="str">
            <v>Ломоносова, 74</v>
          </cell>
          <cell r="O579" t="str">
            <v xml:space="preserve">Доверие ООО </v>
          </cell>
        </row>
        <row r="580">
          <cell r="A580" t="str">
            <v>Юбилейный, 55</v>
          </cell>
          <cell r="B580" t="str">
            <v xml:space="preserve">ООО "АДС Трис"; ООО "Очаг"  </v>
          </cell>
          <cell r="G580" t="str">
            <v>Университетский, 45</v>
          </cell>
          <cell r="H580" t="str">
            <v>Иркутскэнергосбыт</v>
          </cell>
          <cell r="N580" t="str">
            <v>Мамина-Сибиряка, 3</v>
          </cell>
          <cell r="O580" t="str">
            <v xml:space="preserve">Майское ООО </v>
          </cell>
        </row>
        <row r="581">
          <cell r="A581" t="str">
            <v>Юбилейный, 56</v>
          </cell>
          <cell r="B581" t="str">
            <v xml:space="preserve">ООО "АДС Трис"; ООО "Очаг"  </v>
          </cell>
          <cell r="G581" t="str">
            <v>Университетский, 46</v>
          </cell>
          <cell r="H581" t="str">
            <v>Иркутскэнергосбыт</v>
          </cell>
          <cell r="N581" t="str">
            <v>Мамина-Сибиряка, 11</v>
          </cell>
          <cell r="O581" t="str">
            <v xml:space="preserve">Майское ООО </v>
          </cell>
        </row>
        <row r="582">
          <cell r="A582" t="str">
            <v>Юбилейный, 57</v>
          </cell>
          <cell r="B582" t="str">
            <v xml:space="preserve">ООО "АДС Трис"; ООО "Очаг"  </v>
          </cell>
          <cell r="G582" t="str">
            <v>Университетский, 48</v>
          </cell>
          <cell r="H582" t="str">
            <v>Иркутскэнергосбыт</v>
          </cell>
          <cell r="N582" t="str">
            <v>Мамина-Сибиряка, 15</v>
          </cell>
          <cell r="O582" t="str">
            <v xml:space="preserve">Майское ООО </v>
          </cell>
        </row>
        <row r="583">
          <cell r="A583" t="str">
            <v>Юбилейный, 58</v>
          </cell>
          <cell r="B583" t="str">
            <v xml:space="preserve">ООО "АДС Трис"; ООО "Очаг"  </v>
          </cell>
          <cell r="G583" t="str">
            <v>Университетский, 49</v>
          </cell>
          <cell r="H583" t="str">
            <v>Иркутскэнергосбыт</v>
          </cell>
          <cell r="N583" t="str">
            <v>Первомайский, 2</v>
          </cell>
          <cell r="O583" t="str">
            <v xml:space="preserve">Вампиловский ООО </v>
          </cell>
        </row>
        <row r="584">
          <cell r="A584" t="str">
            <v>Юбилейный, 6</v>
          </cell>
          <cell r="B584" t="str">
            <v xml:space="preserve">ООО "АДС Трис"; ООО "Очаг"  </v>
          </cell>
          <cell r="G584" t="str">
            <v>Университетский, 50</v>
          </cell>
          <cell r="H584" t="str">
            <v>Иркутскэнергосбыт</v>
          </cell>
          <cell r="N584" t="str">
            <v>Первомайский, 31-а</v>
          </cell>
          <cell r="O584" t="str">
            <v xml:space="preserve">Вампиловский ООО </v>
          </cell>
        </row>
        <row r="585">
          <cell r="A585" t="str">
            <v>Юбилейный, 60</v>
          </cell>
          <cell r="B585" t="str">
            <v xml:space="preserve">ООО "АДС Трис"; ООО "Очаг"  </v>
          </cell>
          <cell r="G585" t="str">
            <v>Университетский, 51</v>
          </cell>
          <cell r="H585" t="str">
            <v>Иркутскэнергосбыт</v>
          </cell>
          <cell r="N585" t="str">
            <v>Первомайский, 42</v>
          </cell>
          <cell r="O585" t="str">
            <v xml:space="preserve">Вампиловский ООО </v>
          </cell>
        </row>
        <row r="586">
          <cell r="A586" t="str">
            <v>Юбилейный, 60-а</v>
          </cell>
          <cell r="B586" t="str">
            <v xml:space="preserve">ООО "АДС Трис"; ООО "Очаг"  </v>
          </cell>
          <cell r="G586" t="str">
            <v>Университетский, 52</v>
          </cell>
          <cell r="H586" t="str">
            <v>Иркутскэнергосбыт</v>
          </cell>
          <cell r="N586" t="str">
            <v>Первомайский, 51</v>
          </cell>
          <cell r="O586" t="str">
            <v xml:space="preserve">Вампиловский ООО </v>
          </cell>
        </row>
        <row r="587">
          <cell r="A587" t="str">
            <v>Юбилейный, 61</v>
          </cell>
          <cell r="B587" t="str">
            <v xml:space="preserve">ООО "АДС Трис"; ООО "Очаг"  </v>
          </cell>
          <cell r="G587" t="str">
            <v>Университетский, 54</v>
          </cell>
          <cell r="H587" t="str">
            <v>Иркутскэнергосбыт</v>
          </cell>
          <cell r="N587" t="str">
            <v>Первомайский, 56</v>
          </cell>
          <cell r="O587" t="str">
            <v xml:space="preserve">Вампиловский ООО </v>
          </cell>
        </row>
        <row r="588">
          <cell r="A588" t="str">
            <v>Юбилейный, 62</v>
          </cell>
          <cell r="B588" t="str">
            <v xml:space="preserve">ООО "АДС Трис"; ООО "Очаг"  </v>
          </cell>
          <cell r="G588" t="str">
            <v>Университетский, 55</v>
          </cell>
          <cell r="H588" t="str">
            <v>Иркутскэнергосбыт</v>
          </cell>
          <cell r="N588" t="str">
            <v>Первомайский, 72</v>
          </cell>
          <cell r="O588" t="str">
            <v xml:space="preserve">Вампиловский ООО </v>
          </cell>
        </row>
        <row r="589">
          <cell r="A589" t="str">
            <v>Юбилейный, 63</v>
          </cell>
          <cell r="B589" t="str">
            <v xml:space="preserve">ООО "АДС Трис"; ООО "Очаг"  </v>
          </cell>
          <cell r="G589" t="str">
            <v>Университетский, 56</v>
          </cell>
          <cell r="H589" t="str">
            <v>Иркутскэнергосбыт</v>
          </cell>
          <cell r="N589" t="str">
            <v>Первомайский, 76</v>
          </cell>
          <cell r="O589" t="str">
            <v xml:space="preserve">Вампиловский ООО </v>
          </cell>
        </row>
        <row r="590">
          <cell r="A590" t="str">
            <v>Юбилейный, 65</v>
          </cell>
          <cell r="B590" t="str">
            <v xml:space="preserve">ООО "АДС Трис"; ООО "Очаг"  </v>
          </cell>
          <cell r="G590" t="str">
            <v>Университетский, 61</v>
          </cell>
          <cell r="H590" t="str">
            <v>Иркутскэнергосбыт</v>
          </cell>
          <cell r="N590" t="str">
            <v>Первомайский, 82</v>
          </cell>
          <cell r="O590" t="str">
            <v xml:space="preserve">Вампиловский ООО </v>
          </cell>
        </row>
        <row r="591">
          <cell r="A591" t="str">
            <v>Юбилейный, 66</v>
          </cell>
          <cell r="B591" t="str">
            <v xml:space="preserve">ООО "АДС Трис"; ООО "Очаг"  </v>
          </cell>
          <cell r="G591" t="str">
            <v>Университетский, 62</v>
          </cell>
          <cell r="H591" t="str">
            <v>Иркутскэнергосбыт</v>
          </cell>
          <cell r="N591" t="str">
            <v>Первомайский, 84</v>
          </cell>
          <cell r="O591" t="str">
            <v xml:space="preserve">Вампиловский ООО </v>
          </cell>
        </row>
        <row r="592">
          <cell r="A592" t="str">
            <v>Юбилейный, 67</v>
          </cell>
          <cell r="B592" t="str">
            <v xml:space="preserve">ООО "АДС Трис"; ООО "Очаг"  </v>
          </cell>
          <cell r="G592" t="str">
            <v>Университетский, 63</v>
          </cell>
          <cell r="H592" t="str">
            <v>Иркутскэнергосбыт</v>
          </cell>
          <cell r="N592" t="str">
            <v>Профсоюзная, 4-а</v>
          </cell>
          <cell r="O592" t="str">
            <v xml:space="preserve">Лоншаков В.И. ИП </v>
          </cell>
        </row>
        <row r="593">
          <cell r="A593" t="str">
            <v>Юбилейный, 68</v>
          </cell>
          <cell r="B593" t="str">
            <v xml:space="preserve">ООО "АДС Трис"; ООО "Очаг"  </v>
          </cell>
          <cell r="G593" t="str">
            <v>Университетский, 64</v>
          </cell>
          <cell r="H593" t="str">
            <v>Иркутскэнергосбыт</v>
          </cell>
          <cell r="N593" t="str">
            <v>Рябикова, 2-а</v>
          </cell>
          <cell r="O593" t="str">
            <v xml:space="preserve">Коммунальный ресурс </v>
          </cell>
        </row>
        <row r="594">
          <cell r="A594" t="str">
            <v>Юбилейный, 69</v>
          </cell>
          <cell r="B594" t="str">
            <v xml:space="preserve">ООО "АДС Трис"; ООО "Очаг"  </v>
          </cell>
          <cell r="G594" t="str">
            <v>Университетский, 65</v>
          </cell>
          <cell r="H594" t="str">
            <v>Иркутскэнергосбыт</v>
          </cell>
          <cell r="N594" t="str">
            <v>Рябикова, 10-а</v>
          </cell>
          <cell r="O594" t="str">
            <v xml:space="preserve">Коммунальный ресурс </v>
          </cell>
        </row>
        <row r="595">
          <cell r="A595" t="str">
            <v>Юбилейный, 7</v>
          </cell>
          <cell r="B595" t="str">
            <v xml:space="preserve">ООО "АДС Трис"; ООО "Очаг"  </v>
          </cell>
          <cell r="G595" t="str">
            <v>Университетский, 67</v>
          </cell>
          <cell r="H595" t="str">
            <v>Иркутскэнергосбыт</v>
          </cell>
          <cell r="N595" t="str">
            <v>Рябикова, 13-б</v>
          </cell>
          <cell r="O595" t="str">
            <v xml:space="preserve">Коммунальный ресурс </v>
          </cell>
        </row>
        <row r="596">
          <cell r="A596" t="str">
            <v>Юбилейный, 70</v>
          </cell>
          <cell r="B596" t="str">
            <v xml:space="preserve">ООО "АДС Трис"; ООО "Очаг"  </v>
          </cell>
          <cell r="G596" t="str">
            <v>Университетский, 68</v>
          </cell>
          <cell r="H596" t="str">
            <v>Иркутскэнергосбыт</v>
          </cell>
          <cell r="N596" t="str">
            <v>Рябикова, 19</v>
          </cell>
          <cell r="O596" t="str">
            <v xml:space="preserve">Доммира ООО </v>
          </cell>
        </row>
        <row r="597">
          <cell r="A597" t="str">
            <v>Юбилейный, 71</v>
          </cell>
          <cell r="B597" t="str">
            <v xml:space="preserve">ООО "АДС Трис"; ООО "Очаг"  </v>
          </cell>
          <cell r="G597" t="str">
            <v>Университетский, 7</v>
          </cell>
          <cell r="H597" t="str">
            <v>Иркутскэнергосбыт</v>
          </cell>
          <cell r="N597" t="str">
            <v>Рябикова, 21</v>
          </cell>
          <cell r="O597" t="str">
            <v xml:space="preserve">Доммира ООО </v>
          </cell>
        </row>
        <row r="598">
          <cell r="A598" t="str">
            <v>Юбилейный, 72</v>
          </cell>
          <cell r="B598" t="str">
            <v xml:space="preserve">ООО "АДС Трис"; ООО "Очаг"  </v>
          </cell>
          <cell r="G598" t="str">
            <v>Университетский, 70</v>
          </cell>
          <cell r="H598" t="str">
            <v>Иркутскэнергосбыт</v>
          </cell>
          <cell r="N598" t="str">
            <v>Рябикова, 22</v>
          </cell>
          <cell r="O598" t="str">
            <v xml:space="preserve">Доммира ООО </v>
          </cell>
        </row>
        <row r="599">
          <cell r="A599" t="str">
            <v>Юбилейный, 74</v>
          </cell>
          <cell r="B599" t="str">
            <v xml:space="preserve">ООО "АДС Трис"; ООО "Очаг"  </v>
          </cell>
          <cell r="G599" t="str">
            <v>Университетский, 71</v>
          </cell>
          <cell r="H599" t="str">
            <v>Иркутскэнергосбыт</v>
          </cell>
          <cell r="N599" t="str">
            <v>Рябикова, 26</v>
          </cell>
          <cell r="O599" t="str">
            <v xml:space="preserve">Доммира ООО </v>
          </cell>
        </row>
        <row r="600">
          <cell r="A600" t="str">
            <v>Юбилейный, 75</v>
          </cell>
          <cell r="B600" t="str">
            <v xml:space="preserve">ООО "АДС Трис"; ООО "Очаг"  </v>
          </cell>
          <cell r="G600" t="str">
            <v>Университетский, 72</v>
          </cell>
          <cell r="H600" t="str">
            <v>Иркутскэнергосбыт</v>
          </cell>
          <cell r="N600" t="str">
            <v>Рябикова, 33</v>
          </cell>
          <cell r="O600" t="str">
            <v xml:space="preserve">Фонталова ИП </v>
          </cell>
        </row>
        <row r="601">
          <cell r="A601" t="str">
            <v>Юбилейный, 76</v>
          </cell>
          <cell r="B601" t="str">
            <v xml:space="preserve">ООО "АДС Трис"; ООО "Очаг"  </v>
          </cell>
          <cell r="G601" t="str">
            <v>Университетский, 74</v>
          </cell>
          <cell r="H601" t="str">
            <v>Иркутскэнергосбыт</v>
          </cell>
          <cell r="N601" t="str">
            <v>Юбилейный, 1</v>
          </cell>
          <cell r="O601" t="str">
            <v xml:space="preserve">Сантэк ООО </v>
          </cell>
        </row>
        <row r="602">
          <cell r="A602" t="str">
            <v>Юбилейный, 77</v>
          </cell>
          <cell r="B602" t="str">
            <v xml:space="preserve">ООО "АДС Трис"; ООО "Очаг"  </v>
          </cell>
          <cell r="G602" t="str">
            <v>Университетский, 75</v>
          </cell>
          <cell r="H602" t="str">
            <v>Иркутскэнергосбыт</v>
          </cell>
          <cell r="N602" t="str">
            <v>Юбилейный, 2</v>
          </cell>
          <cell r="O602" t="str">
            <v xml:space="preserve">Сантэк ООО </v>
          </cell>
        </row>
        <row r="603">
          <cell r="A603" t="str">
            <v>Юбилейный, 78</v>
          </cell>
          <cell r="B603" t="str">
            <v xml:space="preserve">ООО "АДС Трис"; ООО "Очаг"  </v>
          </cell>
          <cell r="G603" t="str">
            <v>Университетский, 77-а</v>
          </cell>
          <cell r="H603" t="str">
            <v>Иркутскэнергосбыт</v>
          </cell>
          <cell r="N603" t="str">
            <v>Юбилейный, 6</v>
          </cell>
          <cell r="O603" t="str">
            <v xml:space="preserve">Сантэк ООО </v>
          </cell>
        </row>
        <row r="604">
          <cell r="A604" t="str">
            <v>Юбилейный, 79</v>
          </cell>
          <cell r="B604" t="str">
            <v xml:space="preserve">ООО "АДС Трис"; ООО "Очаг"  </v>
          </cell>
          <cell r="G604" t="str">
            <v>Университетский, 77-д</v>
          </cell>
          <cell r="H604" t="str">
            <v>Иркутскэнергосбыт</v>
          </cell>
          <cell r="N604" t="str">
            <v>Юбилейный, 9-б</v>
          </cell>
          <cell r="O604" t="str">
            <v xml:space="preserve">Сантэк ООО </v>
          </cell>
        </row>
        <row r="605">
          <cell r="A605" t="str">
            <v>Юбилейный, 8</v>
          </cell>
          <cell r="B605" t="str">
            <v xml:space="preserve">ООО "АДС Трис"; ООО "Очаг"  </v>
          </cell>
          <cell r="G605" t="str">
            <v>Университетский, 78</v>
          </cell>
          <cell r="H605" t="str">
            <v>Иркутскэнергосбыт</v>
          </cell>
          <cell r="N605" t="str">
            <v>Юбилейный, 10-а</v>
          </cell>
          <cell r="O605" t="str">
            <v xml:space="preserve">Сантэк ООО </v>
          </cell>
        </row>
        <row r="606">
          <cell r="A606" t="str">
            <v>Юбилейный, 80</v>
          </cell>
          <cell r="B606" t="str">
            <v xml:space="preserve">ООО "АДС Трис"; ООО "Очаг"  </v>
          </cell>
          <cell r="G606" t="str">
            <v>Университетский, 8</v>
          </cell>
          <cell r="H606" t="str">
            <v>Иркутскэнергосбыт</v>
          </cell>
          <cell r="N606" t="str">
            <v>Юбилейный, 11/1</v>
          </cell>
          <cell r="O606" t="str">
            <v xml:space="preserve">Сантэк ООО </v>
          </cell>
        </row>
        <row r="607">
          <cell r="A607" t="str">
            <v>Юбилейный, 81</v>
          </cell>
          <cell r="B607" t="str">
            <v xml:space="preserve">ООО "АДС Трис"; ООО "Очаг"  </v>
          </cell>
          <cell r="G607" t="str">
            <v>Университетский, 80</v>
          </cell>
          <cell r="H607" t="str">
            <v>Иркутскэнергосбыт</v>
          </cell>
          <cell r="N607" t="str">
            <v>Юбилейный, 11/2</v>
          </cell>
          <cell r="O607" t="str">
            <v xml:space="preserve">Сантэк ООО </v>
          </cell>
        </row>
        <row r="608">
          <cell r="A608" t="str">
            <v>Юбилейный, 82</v>
          </cell>
          <cell r="B608" t="str">
            <v xml:space="preserve">ООО "АДС Трис"; ООО "Очаг"  </v>
          </cell>
          <cell r="G608" t="str">
            <v>Университетский, 81</v>
          </cell>
          <cell r="H608" t="str">
            <v>Иркутскэнергосбыт</v>
          </cell>
          <cell r="N608" t="str">
            <v>Юбилейный, 11/5</v>
          </cell>
          <cell r="O608" t="str">
            <v xml:space="preserve">Сантэк ООО </v>
          </cell>
        </row>
        <row r="609">
          <cell r="A609" t="str">
            <v>Юбилейный, 83</v>
          </cell>
          <cell r="B609" t="str">
            <v xml:space="preserve">ООО "АДС Трис"; ООО "Очаг"  </v>
          </cell>
          <cell r="G609" t="str">
            <v>Университетский, 82</v>
          </cell>
          <cell r="H609" t="str">
            <v>Иркутскэнергосбыт</v>
          </cell>
          <cell r="N609" t="str">
            <v>Юбилейный, 19</v>
          </cell>
          <cell r="O609" t="str">
            <v xml:space="preserve">Сантэк ООО </v>
          </cell>
        </row>
        <row r="610">
          <cell r="A610" t="str">
            <v>Юбилейный, 84</v>
          </cell>
          <cell r="B610" t="str">
            <v xml:space="preserve">ООО "АДС Трис"; ООО "Очаг"  </v>
          </cell>
          <cell r="G610" t="str">
            <v>Университетский, 83</v>
          </cell>
          <cell r="H610" t="str">
            <v>Иркутскэнергосбыт</v>
          </cell>
          <cell r="N610" t="str">
            <v>Юбилейный, 25</v>
          </cell>
          <cell r="O610" t="str">
            <v xml:space="preserve">Сантэк ООО </v>
          </cell>
        </row>
        <row r="611">
          <cell r="A611" t="str">
            <v>Юбилейный, 85</v>
          </cell>
          <cell r="B611" t="str">
            <v xml:space="preserve">ООО "АДС Трис"; ООО "Очаг"  </v>
          </cell>
          <cell r="G611" t="str">
            <v>Университетский, 84</v>
          </cell>
          <cell r="H611" t="str">
            <v>Иркутскэнергосбыт</v>
          </cell>
          <cell r="N611" t="str">
            <v>Юбилейный, 38</v>
          </cell>
          <cell r="O611" t="str">
            <v xml:space="preserve">Очаг ООО </v>
          </cell>
        </row>
        <row r="612">
          <cell r="A612" t="str">
            <v>Юбилейный, 86</v>
          </cell>
          <cell r="B612" t="str">
            <v xml:space="preserve">ООО "АДС Трис"; ООО "Очаг"  </v>
          </cell>
          <cell r="G612" t="str">
            <v>Университетский, 86</v>
          </cell>
          <cell r="H612" t="str">
            <v>Иркутскэнергосбыт</v>
          </cell>
          <cell r="N612" t="str">
            <v>Юбилейный, 39</v>
          </cell>
          <cell r="O612" t="str">
            <v xml:space="preserve">Очаг ООО </v>
          </cell>
        </row>
        <row r="613">
          <cell r="A613" t="str">
            <v>Юбилейный, 88</v>
          </cell>
          <cell r="B613" t="str">
            <v xml:space="preserve">ООО "АДС Трис"; ООО "Очаг"  </v>
          </cell>
          <cell r="G613" t="str">
            <v>Университетский, 87</v>
          </cell>
          <cell r="H613" t="str">
            <v>Иркутскэнергосбыт</v>
          </cell>
          <cell r="N613" t="str">
            <v>Юбилейный, 53</v>
          </cell>
          <cell r="O613" t="str">
            <v xml:space="preserve">Очаг ООО </v>
          </cell>
        </row>
        <row r="614">
          <cell r="A614" t="str">
            <v>Юбилейный, 89</v>
          </cell>
          <cell r="B614" t="str">
            <v xml:space="preserve">ООО "АДС Трис"; ООО "Очаг"  </v>
          </cell>
          <cell r="G614" t="str">
            <v>Университетский, 88</v>
          </cell>
          <cell r="H614" t="str">
            <v>Иркутскэнергосбыт</v>
          </cell>
          <cell r="N614" t="str">
            <v>Юбилейный, 54</v>
          </cell>
          <cell r="O614" t="str">
            <v xml:space="preserve">Очаг ООО </v>
          </cell>
        </row>
        <row r="615">
          <cell r="A615" t="str">
            <v>Юбилейный, 9</v>
          </cell>
          <cell r="B615" t="str">
            <v xml:space="preserve">ООО "АДС Трис"; ООО "Очаг"  </v>
          </cell>
          <cell r="G615" t="str">
            <v>Университетский, 89</v>
          </cell>
          <cell r="H615" t="str">
            <v>Иркутскэнергосбыт</v>
          </cell>
          <cell r="N615" t="str">
            <v>Юбилейный, 57</v>
          </cell>
          <cell r="O615" t="str">
            <v xml:space="preserve">Очаг ООО </v>
          </cell>
        </row>
        <row r="616">
          <cell r="A616" t="str">
            <v>Юбилейный, 90</v>
          </cell>
          <cell r="B616" t="str">
            <v xml:space="preserve">ООО "АДС Трис"; ООО "Очаг"  </v>
          </cell>
          <cell r="G616" t="str">
            <v>Университетский, 9</v>
          </cell>
          <cell r="H616" t="str">
            <v>Иркутскэнергосбыт</v>
          </cell>
          <cell r="N616" t="str">
            <v>Юбилейный, 60</v>
          </cell>
          <cell r="O616" t="str">
            <v xml:space="preserve">Очаг ООО </v>
          </cell>
        </row>
        <row r="617">
          <cell r="A617" t="str">
            <v>Юбилейный, 91</v>
          </cell>
          <cell r="B617" t="str">
            <v xml:space="preserve">ООО "АДС Трис"; ООО "Очаг"  </v>
          </cell>
          <cell r="G617" t="str">
            <v>Университетский, 90</v>
          </cell>
          <cell r="H617" t="str">
            <v>Иркутскэнергосбыт</v>
          </cell>
          <cell r="N617" t="str">
            <v>Юбилейный, 62</v>
          </cell>
          <cell r="O617" t="str">
            <v xml:space="preserve">Очаг ООО </v>
          </cell>
        </row>
        <row r="618">
          <cell r="A618" t="str">
            <v>Юбилейный, 92</v>
          </cell>
          <cell r="B618" t="str">
            <v xml:space="preserve">ООО "АДС Трис"; ООО "Очаг"  </v>
          </cell>
          <cell r="G618" t="str">
            <v>Университетский, 91</v>
          </cell>
          <cell r="H618" t="str">
            <v>Иркутскэнергосбыт</v>
          </cell>
          <cell r="N618" t="str">
            <v>Юбилейный, 66</v>
          </cell>
          <cell r="O618" t="str">
            <v xml:space="preserve">Очаг ООО </v>
          </cell>
        </row>
        <row r="619">
          <cell r="A619" t="str">
            <v>Юбилейный, 93</v>
          </cell>
          <cell r="B619" t="str">
            <v xml:space="preserve">ООО "АДС Трис"; ООО "Очаг"  </v>
          </cell>
          <cell r="G619" t="str">
            <v>Университетский, 92</v>
          </cell>
          <cell r="H619" t="str">
            <v>Иркутскэнергосбыт</v>
          </cell>
          <cell r="N619" t="str">
            <v>Юбилейный, 70</v>
          </cell>
          <cell r="O619" t="str">
            <v xml:space="preserve">Очаг ООО </v>
          </cell>
        </row>
        <row r="620">
          <cell r="A620" t="str">
            <v>Юбилейный, 94</v>
          </cell>
          <cell r="B620" t="str">
            <v xml:space="preserve">ООО "АДС Трис"; ООО "Очаг"  </v>
          </cell>
          <cell r="G620" t="str">
            <v>Университетский, 93</v>
          </cell>
          <cell r="H620" t="str">
            <v>Иркутскэнергосбыт</v>
          </cell>
          <cell r="N620" t="str">
            <v>Юбилейный, 82</v>
          </cell>
          <cell r="O620" t="str">
            <v xml:space="preserve">Сантэк ООО </v>
          </cell>
        </row>
        <row r="621">
          <cell r="A621" t="str">
            <v>Юбилейный, 95</v>
          </cell>
          <cell r="B621" t="str">
            <v xml:space="preserve">ООО "АДС Трис"; ООО "Очаг"  </v>
          </cell>
          <cell r="G621" t="str">
            <v>Университетский, 94</v>
          </cell>
          <cell r="H621" t="str">
            <v>Иркутскэнергосбыт</v>
          </cell>
          <cell r="N621" t="str">
            <v>Юбилейный, 93</v>
          </cell>
          <cell r="O621" t="str">
            <v xml:space="preserve">Сантэк ООО </v>
          </cell>
        </row>
        <row r="622">
          <cell r="A622" t="str">
            <v>Юбилейный, 96</v>
          </cell>
          <cell r="B622" t="str">
            <v xml:space="preserve">ООО "АДС Трис"; ООО "Очаг"  </v>
          </cell>
          <cell r="G622" t="str">
            <v>Университетский, 95</v>
          </cell>
          <cell r="H622" t="str">
            <v>Иркутскэнергосбыт</v>
          </cell>
          <cell r="N622" t="str">
            <v>Юбилейный, 94</v>
          </cell>
          <cell r="O622" t="str">
            <v xml:space="preserve">Сантэк ООО </v>
          </cell>
        </row>
        <row r="623">
          <cell r="A623" t="str">
            <v>Юбилейный, 97</v>
          </cell>
          <cell r="B623" t="str">
            <v xml:space="preserve">ООО "АДС Трис"; ООО "Очаг"  </v>
          </cell>
          <cell r="G623" t="str">
            <v>Университетский, 97</v>
          </cell>
          <cell r="H623" t="str">
            <v>Иркутскэнергосбыт</v>
          </cell>
          <cell r="N623" t="str">
            <v>Юбилейный, 98</v>
          </cell>
          <cell r="O623" t="str">
            <v xml:space="preserve">Сантэк ООО </v>
          </cell>
        </row>
        <row r="624">
          <cell r="A624" t="str">
            <v>Юбилейный, 98</v>
          </cell>
          <cell r="B624" t="str">
            <v xml:space="preserve">ООО "АДС Трис"; ООО "Очаг"  </v>
          </cell>
          <cell r="G624" t="str">
            <v>Университетский, 98</v>
          </cell>
          <cell r="H624" t="str">
            <v>Иркутскэнергосбыт</v>
          </cell>
        </row>
        <row r="625">
          <cell r="A625" t="str">
            <v>Юбилейный, 99</v>
          </cell>
          <cell r="B625" t="str">
            <v xml:space="preserve">ООО "АДС Трис"; ООО "Очаг"  </v>
          </cell>
          <cell r="G625" t="str">
            <v>Университетский, 99</v>
          </cell>
          <cell r="H625" t="str">
            <v>Иркутскэнергосбыт</v>
          </cell>
        </row>
        <row r="626">
          <cell r="A626" t="str">
            <v>Юбилейный, 9-б</v>
          </cell>
          <cell r="B626" t="str">
            <v xml:space="preserve">ООО "АДС Трис"; ООО "Очаг"  </v>
          </cell>
          <cell r="G626" t="str">
            <v>Флюкова, 1</v>
          </cell>
          <cell r="H626" t="str">
            <v>Иркутскэнергосбыт</v>
          </cell>
        </row>
        <row r="627">
          <cell r="A627" t="str">
            <v>Юбилейный, 9-в</v>
          </cell>
          <cell r="B627" t="str">
            <v xml:space="preserve">ООО "АДС Трис"; ООО "Очаг"  </v>
          </cell>
          <cell r="G627" t="str">
            <v>Флюкова, 3</v>
          </cell>
          <cell r="H627" t="str">
            <v>Иркутскэнергосбыт</v>
          </cell>
        </row>
        <row r="628">
          <cell r="A628" t="str">
            <v>Юбилейный, 9-г</v>
          </cell>
          <cell r="B628" t="str">
            <v xml:space="preserve">ООО "АДС Трис"; ООО "Очаг"  </v>
          </cell>
          <cell r="G628" t="str">
            <v>Фурманова, 2</v>
          </cell>
          <cell r="H628" t="str">
            <v>Иркутскэнергосбыт</v>
          </cell>
        </row>
        <row r="629">
          <cell r="G629" t="str">
            <v>Фурманова, 2-а</v>
          </cell>
          <cell r="H629" t="str">
            <v>Иркутскэнергосбыт</v>
          </cell>
        </row>
        <row r="630">
          <cell r="G630" t="str">
            <v>Фурманова, 4</v>
          </cell>
          <cell r="H630" t="str">
            <v>Иркутскэнергосбыт</v>
          </cell>
        </row>
        <row r="631">
          <cell r="G631" t="str">
            <v>Чайковского, 10</v>
          </cell>
          <cell r="H631" t="str">
            <v>Иркутскэнергосбыт</v>
          </cell>
        </row>
        <row r="632">
          <cell r="G632" t="str">
            <v>Чайковского, 11</v>
          </cell>
          <cell r="H632" t="str">
            <v>Иркутскэнергосбыт</v>
          </cell>
        </row>
        <row r="633">
          <cell r="G633" t="str">
            <v>Чайковского, 14</v>
          </cell>
          <cell r="H633" t="str">
            <v>Иркутскэнергосбыт</v>
          </cell>
        </row>
        <row r="634">
          <cell r="G634" t="str">
            <v>Чайковского, 16</v>
          </cell>
          <cell r="H634" t="str">
            <v>Иркутскэнергосбыт</v>
          </cell>
        </row>
        <row r="635">
          <cell r="G635" t="str">
            <v>Чайковского, 17</v>
          </cell>
          <cell r="H635" t="str">
            <v>Иркутскэнергосбыт</v>
          </cell>
        </row>
        <row r="636">
          <cell r="G636" t="str">
            <v>Чайковского, 18</v>
          </cell>
          <cell r="H636" t="str">
            <v>Иркутскэнергосбыт</v>
          </cell>
        </row>
        <row r="637">
          <cell r="G637" t="str">
            <v>Чайковского, 2</v>
          </cell>
          <cell r="H637" t="str">
            <v>Иркутскэнергосбыт</v>
          </cell>
        </row>
        <row r="638">
          <cell r="G638" t="str">
            <v>Чайковского, 20</v>
          </cell>
          <cell r="H638" t="str">
            <v>Иркутскэнергосбыт</v>
          </cell>
        </row>
        <row r="639">
          <cell r="G639" t="str">
            <v>Чайковского, 22</v>
          </cell>
          <cell r="H639" t="str">
            <v>Иркутскэнергосбыт</v>
          </cell>
        </row>
        <row r="640">
          <cell r="G640" t="str">
            <v>Чайковского, 4</v>
          </cell>
          <cell r="H640" t="str">
            <v>Иркутскэнергосбыт</v>
          </cell>
        </row>
        <row r="641">
          <cell r="G641" t="str">
            <v>Чайковского, 5</v>
          </cell>
          <cell r="H641" t="str">
            <v>Иркутскэнергосбыт</v>
          </cell>
        </row>
        <row r="642">
          <cell r="G642" t="str">
            <v>Чайковского, 6</v>
          </cell>
          <cell r="H642" t="str">
            <v>Иркутскэнергосбыт</v>
          </cell>
        </row>
        <row r="643">
          <cell r="G643" t="str">
            <v>Чайковского, 7</v>
          </cell>
          <cell r="H643" t="str">
            <v>Иркутскэнергосбыт</v>
          </cell>
        </row>
        <row r="644">
          <cell r="G644" t="str">
            <v>Чайковского, 9</v>
          </cell>
          <cell r="H644" t="str">
            <v>Иркутскэнергосбыт</v>
          </cell>
        </row>
        <row r="645">
          <cell r="G645" t="str">
            <v>Чернышевского, 17</v>
          </cell>
          <cell r="H645" t="str">
            <v>Иркутскэнергосбыт</v>
          </cell>
        </row>
        <row r="646">
          <cell r="G646" t="str">
            <v>Шмидта, 20</v>
          </cell>
          <cell r="H646" t="str">
            <v>Иркутскэнергосбыт</v>
          </cell>
        </row>
        <row r="647">
          <cell r="G647" t="str">
            <v>Шмидта, 21</v>
          </cell>
          <cell r="H647" t="str">
            <v>Иркутскэнергосбыт</v>
          </cell>
        </row>
        <row r="648">
          <cell r="G648" t="str">
            <v>Шмидта, 24</v>
          </cell>
          <cell r="H648" t="str">
            <v>Иркутскэнергосбыт</v>
          </cell>
        </row>
        <row r="649">
          <cell r="G649" t="str">
            <v>Шмидта, 26</v>
          </cell>
          <cell r="H649" t="str">
            <v>Иркутскэнергосбыт</v>
          </cell>
        </row>
        <row r="650">
          <cell r="G650" t="str">
            <v>Шмидта, 28</v>
          </cell>
          <cell r="H650" t="str">
            <v>Иркутскэнергосбыт</v>
          </cell>
        </row>
        <row r="651">
          <cell r="G651" t="str">
            <v>Шмидта, 30</v>
          </cell>
          <cell r="H651" t="str">
            <v>Иркутскэнергосбыт</v>
          </cell>
        </row>
        <row r="652">
          <cell r="G652" t="str">
            <v>Шмидта, 32</v>
          </cell>
          <cell r="H652" t="str">
            <v>Иркутскэнергосбыт</v>
          </cell>
        </row>
        <row r="653">
          <cell r="G653" t="str">
            <v>Шмидта, 36</v>
          </cell>
          <cell r="H653" t="str">
            <v>Иркутскэнергосбыт</v>
          </cell>
        </row>
        <row r="654">
          <cell r="G654" t="str">
            <v>Шмидта, 38</v>
          </cell>
          <cell r="H654" t="str">
            <v>Иркутскэнергосбыт</v>
          </cell>
        </row>
        <row r="655">
          <cell r="G655" t="str">
            <v>Шмидта, 5</v>
          </cell>
          <cell r="H655" t="str">
            <v>Иркутскэнергосбыт</v>
          </cell>
        </row>
        <row r="656">
          <cell r="G656" t="str">
            <v>Шпальная ветка, 10</v>
          </cell>
          <cell r="H656" t="str">
            <v>Иркутскэнергосбыт</v>
          </cell>
        </row>
        <row r="657">
          <cell r="G657" t="str">
            <v>Юбилейный, 1</v>
          </cell>
          <cell r="H657" t="str">
            <v>Иркутскэнергосбыт</v>
          </cell>
        </row>
        <row r="658">
          <cell r="G658" t="str">
            <v>Юбилейный, 10</v>
          </cell>
          <cell r="H658" t="str">
            <v>Иркутскэнергосбыт</v>
          </cell>
        </row>
        <row r="659">
          <cell r="G659" t="str">
            <v>Юбилейный, 101</v>
          </cell>
          <cell r="H659" t="str">
            <v>Иркутскэнергосбыт</v>
          </cell>
        </row>
        <row r="660">
          <cell r="G660" t="str">
            <v>Юбилейный, 103</v>
          </cell>
          <cell r="H660" t="str">
            <v>Иркутскэнергосбыт</v>
          </cell>
        </row>
        <row r="661">
          <cell r="G661" t="str">
            <v>Юбилейный, 104</v>
          </cell>
          <cell r="H661" t="str">
            <v>Иркутскэнергосбыт</v>
          </cell>
        </row>
        <row r="662">
          <cell r="G662" t="str">
            <v>Юбилейный, 105</v>
          </cell>
          <cell r="H662" t="str">
            <v>Иркутскэнергосбыт</v>
          </cell>
        </row>
        <row r="663">
          <cell r="G663" t="str">
            <v>Юбилейный, 106</v>
          </cell>
          <cell r="H663" t="str">
            <v>Иркутскэнергосбыт</v>
          </cell>
        </row>
        <row r="664">
          <cell r="G664" t="str">
            <v>Юбилейный, 107</v>
          </cell>
          <cell r="H664" t="str">
            <v>Иркутскэнергосбыт</v>
          </cell>
        </row>
        <row r="665">
          <cell r="G665" t="str">
            <v>Юбилейный, 108</v>
          </cell>
          <cell r="H665" t="str">
            <v>Иркутскэнергосбыт</v>
          </cell>
        </row>
        <row r="666">
          <cell r="G666" t="str">
            <v>Юбилейный, 109</v>
          </cell>
          <cell r="H666" t="str">
            <v>Иркутскэнергосбыт</v>
          </cell>
        </row>
        <row r="667">
          <cell r="G667" t="str">
            <v>Юбилейный, 10-а</v>
          </cell>
          <cell r="H667" t="str">
            <v>Иркутскэнергосбыт</v>
          </cell>
        </row>
        <row r="668">
          <cell r="G668" t="str">
            <v>Юбилейный, 10-б</v>
          </cell>
          <cell r="H668" t="str">
            <v>Иркутскэнергосбыт</v>
          </cell>
        </row>
        <row r="669">
          <cell r="G669" t="str">
            <v>Юбилейный, 10-в</v>
          </cell>
          <cell r="H669" t="str">
            <v>Иркутскэнергосбыт</v>
          </cell>
        </row>
        <row r="670">
          <cell r="G670" t="str">
            <v>Юбилейный, 10-г</v>
          </cell>
          <cell r="H670" t="str">
            <v>Иркутскэнергосбыт</v>
          </cell>
        </row>
        <row r="671">
          <cell r="G671" t="str">
            <v>Юбилейный, 11</v>
          </cell>
          <cell r="H671" t="str">
            <v>Иркутскэнергосбыт</v>
          </cell>
        </row>
        <row r="672">
          <cell r="G672" t="str">
            <v>Юбилейный, 11/1</v>
          </cell>
          <cell r="H672" t="str">
            <v>Иркутскэнергосбыт</v>
          </cell>
        </row>
        <row r="673">
          <cell r="G673" t="str">
            <v>Юбилейный, 11/2</v>
          </cell>
          <cell r="H673" t="str">
            <v>Иркутскэнергосбыт</v>
          </cell>
        </row>
        <row r="674">
          <cell r="G674" t="str">
            <v>Юбилейный, 11/4</v>
          </cell>
          <cell r="H674" t="str">
            <v>Иркутскэнергосбыт</v>
          </cell>
        </row>
        <row r="675">
          <cell r="G675" t="str">
            <v>Юбилейный, 11/5</v>
          </cell>
          <cell r="H675" t="str">
            <v>Иркутскэнергосбыт</v>
          </cell>
        </row>
        <row r="676">
          <cell r="G676" t="str">
            <v>Юбилейный, 110</v>
          </cell>
          <cell r="H676" t="str">
            <v>Иркутскэнергосбыт</v>
          </cell>
        </row>
        <row r="677">
          <cell r="G677" t="str">
            <v>Юбилейный, 111</v>
          </cell>
          <cell r="H677" t="str">
            <v>Иркутскэнергосбыт</v>
          </cell>
        </row>
        <row r="678">
          <cell r="G678" t="str">
            <v>Юбилейный, 112</v>
          </cell>
          <cell r="H678" t="str">
            <v>Иркутскэнергосбыт</v>
          </cell>
        </row>
        <row r="679">
          <cell r="G679" t="str">
            <v>Юбилейный, 12</v>
          </cell>
          <cell r="H679" t="str">
            <v>Иркутскэнергосбыт</v>
          </cell>
        </row>
        <row r="680">
          <cell r="G680" t="str">
            <v>Юбилейный, 13</v>
          </cell>
          <cell r="H680" t="str">
            <v>Иркутскэнергосбыт</v>
          </cell>
        </row>
        <row r="681">
          <cell r="G681" t="str">
            <v>Юбилейный, 14</v>
          </cell>
          <cell r="H681" t="str">
            <v>Иркутскэнергосбыт</v>
          </cell>
        </row>
        <row r="682">
          <cell r="G682" t="str">
            <v>Юбилейный, 15</v>
          </cell>
          <cell r="H682" t="str">
            <v>Иркутскэнергосбыт</v>
          </cell>
        </row>
        <row r="683">
          <cell r="G683" t="str">
            <v>Юбилейный, 16</v>
          </cell>
          <cell r="H683" t="str">
            <v>Иркутскэнергосбыт</v>
          </cell>
        </row>
        <row r="684">
          <cell r="G684" t="str">
            <v>Юбилейный, 19</v>
          </cell>
          <cell r="H684" t="str">
            <v>Иркутскэнергосбыт</v>
          </cell>
        </row>
        <row r="685">
          <cell r="G685" t="str">
            <v>Юбилейный, 2</v>
          </cell>
          <cell r="H685" t="str">
            <v>Иркутскэнергосбыт</v>
          </cell>
        </row>
        <row r="686">
          <cell r="G686" t="str">
            <v>Юбилейный, 20</v>
          </cell>
          <cell r="H686" t="str">
            <v>Иркутскэнергосбыт</v>
          </cell>
        </row>
        <row r="687">
          <cell r="G687" t="str">
            <v>Юбилейный, 21</v>
          </cell>
          <cell r="H687" t="str">
            <v>Иркутскэнергосбыт</v>
          </cell>
        </row>
        <row r="688">
          <cell r="G688" t="str">
            <v>Юбилейный, 22</v>
          </cell>
          <cell r="H688" t="str">
            <v>Иркутскэнергосбыт</v>
          </cell>
        </row>
        <row r="689">
          <cell r="G689" t="str">
            <v>Юбилейный, 23</v>
          </cell>
          <cell r="H689" t="str">
            <v>Иркутскэнергосбыт</v>
          </cell>
        </row>
        <row r="690">
          <cell r="G690" t="str">
            <v>Юбилейный, 25</v>
          </cell>
          <cell r="H690" t="str">
            <v>Иркутскэнергосбыт</v>
          </cell>
        </row>
        <row r="691">
          <cell r="G691" t="str">
            <v>Юбилейный, 27</v>
          </cell>
          <cell r="H691" t="str">
            <v>Иркутскэнергосбыт</v>
          </cell>
        </row>
        <row r="692">
          <cell r="G692" t="str">
            <v>Юбилейный, 28</v>
          </cell>
          <cell r="H692" t="str">
            <v>Иркутскэнергосбыт</v>
          </cell>
        </row>
        <row r="693">
          <cell r="G693" t="str">
            <v>Юбилейный, 29</v>
          </cell>
          <cell r="H693" t="str">
            <v>Иркутскэнергосбыт</v>
          </cell>
        </row>
        <row r="694">
          <cell r="G694" t="str">
            <v>Юбилейный, 3</v>
          </cell>
          <cell r="H694" t="str">
            <v>Иркутскэнергосбыт</v>
          </cell>
        </row>
        <row r="695">
          <cell r="G695" t="str">
            <v>Юбилейный, 30</v>
          </cell>
          <cell r="H695" t="str">
            <v>Иркутскэнергосбыт</v>
          </cell>
        </row>
        <row r="696">
          <cell r="G696" t="str">
            <v>Юбилейный, 31</v>
          </cell>
          <cell r="H696" t="str">
            <v>Иркутскэнергосбыт</v>
          </cell>
        </row>
        <row r="697">
          <cell r="G697" t="str">
            <v>Юбилейный, 32</v>
          </cell>
          <cell r="H697" t="str">
            <v>Иркутскэнергосбыт</v>
          </cell>
        </row>
        <row r="698">
          <cell r="G698" t="str">
            <v>Юбилейный, 33</v>
          </cell>
          <cell r="H698" t="str">
            <v>Иркутскэнергосбыт</v>
          </cell>
        </row>
        <row r="699">
          <cell r="G699" t="str">
            <v>Юбилейный, 34</v>
          </cell>
          <cell r="H699" t="str">
            <v>Иркутскэнергосбыт</v>
          </cell>
        </row>
        <row r="700">
          <cell r="G700" t="str">
            <v>Юбилейный, 35</v>
          </cell>
          <cell r="H700" t="str">
            <v>Иркутскэнергосбыт</v>
          </cell>
        </row>
        <row r="701">
          <cell r="G701" t="str">
            <v>Юбилейный, 36-а</v>
          </cell>
          <cell r="H701" t="str">
            <v>Иркутскэнергосбыт</v>
          </cell>
        </row>
        <row r="702">
          <cell r="G702" t="str">
            <v>Юбилейный, 36-б</v>
          </cell>
          <cell r="H702" t="str">
            <v>Иркутскэнергосбыт</v>
          </cell>
        </row>
        <row r="703">
          <cell r="G703" t="str">
            <v>Юбилейный, 37</v>
          </cell>
          <cell r="H703" t="str">
            <v>Иркутскэнергосбыт</v>
          </cell>
        </row>
        <row r="704">
          <cell r="G704" t="str">
            <v>Юбилейный, 37-б</v>
          </cell>
          <cell r="H704" t="str">
            <v>Иркутскэнергосбыт</v>
          </cell>
        </row>
        <row r="705">
          <cell r="G705" t="str">
            <v>Юбилейный, 38</v>
          </cell>
          <cell r="H705" t="str">
            <v>Иркутскэнергосбыт</v>
          </cell>
        </row>
        <row r="706">
          <cell r="G706" t="str">
            <v>Юбилейный, 39</v>
          </cell>
          <cell r="H706" t="str">
            <v>Иркутскэнергосбыт</v>
          </cell>
        </row>
        <row r="707">
          <cell r="G707" t="str">
            <v>Юбилейный, 4</v>
          </cell>
          <cell r="H707" t="str">
            <v>Иркутскэнергосбыт</v>
          </cell>
        </row>
        <row r="708">
          <cell r="G708" t="str">
            <v>Юбилейный, 40</v>
          </cell>
          <cell r="H708" t="str">
            <v>Иркутскэнергосбыт</v>
          </cell>
        </row>
        <row r="709">
          <cell r="G709" t="str">
            <v>Юбилейный, 41</v>
          </cell>
          <cell r="H709" t="str">
            <v>Иркутскэнергосбыт</v>
          </cell>
        </row>
        <row r="710">
          <cell r="G710" t="str">
            <v>Юбилейный, 43</v>
          </cell>
          <cell r="H710" t="str">
            <v>Иркутскэнергосбыт</v>
          </cell>
        </row>
        <row r="711">
          <cell r="G711" t="str">
            <v>Юбилейный, 44</v>
          </cell>
          <cell r="H711" t="str">
            <v>Иркутскэнергосбыт</v>
          </cell>
        </row>
        <row r="712">
          <cell r="G712" t="str">
            <v>Юбилейный, 45</v>
          </cell>
          <cell r="H712" t="str">
            <v>Иркутскэнергосбыт</v>
          </cell>
        </row>
        <row r="713">
          <cell r="G713" t="str">
            <v>Юбилейный, 46</v>
          </cell>
          <cell r="H713" t="str">
            <v>Иркутскэнергосбыт</v>
          </cell>
        </row>
        <row r="714">
          <cell r="G714" t="str">
            <v>Юбилейный, 47</v>
          </cell>
          <cell r="H714" t="str">
            <v>Иркутскэнергосбыт</v>
          </cell>
        </row>
        <row r="715">
          <cell r="G715" t="str">
            <v>Юбилейный, 47-а</v>
          </cell>
          <cell r="H715" t="str">
            <v>Иркутскэнергосбыт</v>
          </cell>
        </row>
        <row r="716">
          <cell r="G716" t="str">
            <v>Юбилейный, 48</v>
          </cell>
          <cell r="H716" t="str">
            <v>Иркутскэнергосбыт</v>
          </cell>
        </row>
        <row r="717">
          <cell r="G717" t="str">
            <v>Юбилейный, 5</v>
          </cell>
          <cell r="H717" t="str">
            <v>Иркутскэнергосбыт</v>
          </cell>
        </row>
        <row r="718">
          <cell r="G718" t="str">
            <v>Юбилейный, 50</v>
          </cell>
          <cell r="H718" t="str">
            <v>Иркутскэнергосбыт</v>
          </cell>
        </row>
        <row r="719">
          <cell r="G719" t="str">
            <v>Юбилейный, 51</v>
          </cell>
          <cell r="H719" t="str">
            <v>Иркутскэнергосбыт</v>
          </cell>
        </row>
        <row r="720">
          <cell r="G720" t="str">
            <v>Юбилейный, 52</v>
          </cell>
          <cell r="H720" t="str">
            <v>Иркутскэнергосбыт</v>
          </cell>
        </row>
        <row r="721">
          <cell r="G721" t="str">
            <v>Юбилейный, 53</v>
          </cell>
          <cell r="H721" t="str">
            <v>Иркутскэнергосбыт</v>
          </cell>
        </row>
        <row r="722">
          <cell r="G722" t="str">
            <v>Юбилейный, 54</v>
          </cell>
          <cell r="H722" t="str">
            <v>Иркутскэнергосбыт</v>
          </cell>
        </row>
        <row r="723">
          <cell r="G723" t="str">
            <v>Юбилейный, 55</v>
          </cell>
          <cell r="H723" t="str">
            <v>Иркутскэнергосбыт</v>
          </cell>
        </row>
        <row r="724">
          <cell r="G724" t="str">
            <v>Юбилейный, 56</v>
          </cell>
          <cell r="H724" t="str">
            <v>Иркутскэнергосбыт</v>
          </cell>
        </row>
        <row r="725">
          <cell r="G725" t="str">
            <v>Юбилейный, 57</v>
          </cell>
          <cell r="H725" t="str">
            <v>Иркутскэнергосбыт</v>
          </cell>
        </row>
        <row r="726">
          <cell r="G726" t="str">
            <v>Юбилейный, 58</v>
          </cell>
          <cell r="H726" t="str">
            <v>Иркутскэнергосбыт</v>
          </cell>
        </row>
        <row r="727">
          <cell r="G727" t="str">
            <v>Юбилейный, 6</v>
          </cell>
          <cell r="H727" t="str">
            <v>Иркутскэнергосбыт</v>
          </cell>
        </row>
        <row r="728">
          <cell r="G728" t="str">
            <v>Юбилейный, 60</v>
          </cell>
          <cell r="H728" t="str">
            <v>Иркутскэнергосбыт</v>
          </cell>
        </row>
        <row r="729">
          <cell r="G729" t="str">
            <v>Юбилейный, 60-а</v>
          </cell>
          <cell r="H729" t="str">
            <v>Иркутскэнергосбыт</v>
          </cell>
        </row>
        <row r="730">
          <cell r="G730" t="str">
            <v>Юбилейный, 61</v>
          </cell>
          <cell r="H730" t="str">
            <v>Иркутскэнергосбыт</v>
          </cell>
        </row>
        <row r="731">
          <cell r="G731" t="str">
            <v>Юбилейный, 62</v>
          </cell>
          <cell r="H731" t="str">
            <v>Иркутскэнергосбыт</v>
          </cell>
        </row>
        <row r="732">
          <cell r="G732" t="str">
            <v>Юбилейный, 63</v>
          </cell>
          <cell r="H732" t="str">
            <v>Иркутскэнергосбыт</v>
          </cell>
        </row>
        <row r="733">
          <cell r="G733" t="str">
            <v>Юбилейный, 65</v>
          </cell>
          <cell r="H733" t="str">
            <v>Иркутскэнергосбыт</v>
          </cell>
        </row>
        <row r="734">
          <cell r="G734" t="str">
            <v>Юбилейный, 66</v>
          </cell>
          <cell r="H734" t="str">
            <v>Иркутскэнергосбыт</v>
          </cell>
        </row>
        <row r="735">
          <cell r="G735" t="str">
            <v>Юбилейный, 67</v>
          </cell>
          <cell r="H735" t="str">
            <v>Иркутскэнергосбыт</v>
          </cell>
        </row>
        <row r="736">
          <cell r="G736" t="str">
            <v>Юбилейный, 68</v>
          </cell>
          <cell r="H736" t="str">
            <v>Иркутскэнергосбыт</v>
          </cell>
        </row>
        <row r="737">
          <cell r="G737" t="str">
            <v>Юбилейный, 69</v>
          </cell>
          <cell r="H737" t="str">
            <v>Иркутскэнергосбыт</v>
          </cell>
        </row>
        <row r="738">
          <cell r="G738" t="str">
            <v>Юбилейный, 7</v>
          </cell>
          <cell r="H738" t="str">
            <v>Иркутскэнергосбыт</v>
          </cell>
        </row>
        <row r="739">
          <cell r="G739" t="str">
            <v>Юбилейный, 70</v>
          </cell>
          <cell r="H739" t="str">
            <v>Иркутскэнергосбыт</v>
          </cell>
        </row>
        <row r="740">
          <cell r="G740" t="str">
            <v>Юбилейный, 71</v>
          </cell>
          <cell r="H740" t="str">
            <v>Иркутскэнергосбыт</v>
          </cell>
        </row>
        <row r="741">
          <cell r="G741" t="str">
            <v>Юбилейный, 72</v>
          </cell>
          <cell r="H741" t="str">
            <v>Иркутскэнергосбыт</v>
          </cell>
        </row>
        <row r="742">
          <cell r="G742" t="str">
            <v>Юбилейный, 74</v>
          </cell>
          <cell r="H742" t="str">
            <v>Иркутскэнергосбыт</v>
          </cell>
        </row>
        <row r="743">
          <cell r="G743" t="str">
            <v>Юбилейный, 75</v>
          </cell>
          <cell r="H743" t="str">
            <v>Иркутскэнергосбыт</v>
          </cell>
        </row>
        <row r="744">
          <cell r="G744" t="str">
            <v>Юбилейный, 76</v>
          </cell>
          <cell r="H744" t="str">
            <v>Иркутскэнергосбыт</v>
          </cell>
        </row>
        <row r="745">
          <cell r="G745" t="str">
            <v>Юбилейный, 77</v>
          </cell>
          <cell r="H745" t="str">
            <v>Иркутскэнергосбыт</v>
          </cell>
        </row>
        <row r="746">
          <cell r="G746" t="str">
            <v>Юбилейный, 78</v>
          </cell>
          <cell r="H746" t="str">
            <v>Иркутскэнергосбыт</v>
          </cell>
        </row>
        <row r="747">
          <cell r="G747" t="str">
            <v>Юбилейный, 79</v>
          </cell>
          <cell r="H747" t="str">
            <v>Иркутскэнергосбыт</v>
          </cell>
        </row>
        <row r="748">
          <cell r="G748" t="str">
            <v>Юбилейный, 8</v>
          </cell>
          <cell r="H748" t="str">
            <v>Иркутскэнергосбыт</v>
          </cell>
        </row>
        <row r="749">
          <cell r="G749" t="str">
            <v>Юбилейный, 80</v>
          </cell>
          <cell r="H749" t="str">
            <v>Иркутскэнергосбыт</v>
          </cell>
        </row>
        <row r="750">
          <cell r="G750" t="str">
            <v>Юбилейный, 81</v>
          </cell>
          <cell r="H750" t="str">
            <v>Иркутскэнергосбыт</v>
          </cell>
        </row>
        <row r="751">
          <cell r="G751" t="str">
            <v>Юбилейный, 82</v>
          </cell>
          <cell r="H751" t="str">
            <v>Иркутскэнергосбыт</v>
          </cell>
        </row>
        <row r="752">
          <cell r="G752" t="str">
            <v>Юбилейный, 83</v>
          </cell>
          <cell r="H752" t="str">
            <v>Иркутскэнергосбыт</v>
          </cell>
        </row>
        <row r="753">
          <cell r="G753" t="str">
            <v>Юбилейный, 84</v>
          </cell>
          <cell r="H753" t="str">
            <v>Иркутскэнергосбыт</v>
          </cell>
        </row>
        <row r="754">
          <cell r="G754" t="str">
            <v>Юбилейный, 85</v>
          </cell>
          <cell r="H754" t="str">
            <v>Иркутскэнергосбыт</v>
          </cell>
        </row>
        <row r="755">
          <cell r="G755" t="str">
            <v>Юбилейный, 86</v>
          </cell>
          <cell r="H755" t="str">
            <v>Иркутскэнергосбыт</v>
          </cell>
        </row>
        <row r="756">
          <cell r="G756" t="str">
            <v>Юбилейный, 88</v>
          </cell>
          <cell r="H756" t="str">
            <v>Иркутскэнергосбыт</v>
          </cell>
        </row>
        <row r="757">
          <cell r="G757" t="str">
            <v>Юбилейный, 89</v>
          </cell>
          <cell r="H757" t="str">
            <v>Иркутскэнергосбыт</v>
          </cell>
        </row>
        <row r="758">
          <cell r="G758" t="str">
            <v>Юбилейный, 9</v>
          </cell>
          <cell r="H758" t="str">
            <v>Иркутскэнергосбыт</v>
          </cell>
        </row>
        <row r="759">
          <cell r="G759" t="str">
            <v>Юбилейный, 90</v>
          </cell>
          <cell r="H759" t="str">
            <v>Иркутскэнергосбыт</v>
          </cell>
        </row>
        <row r="760">
          <cell r="G760" t="str">
            <v>Юбилейный, 91</v>
          </cell>
          <cell r="H760" t="str">
            <v>Иркутскэнергосбыт</v>
          </cell>
        </row>
        <row r="761">
          <cell r="G761" t="str">
            <v>Юбилейный, 92</v>
          </cell>
          <cell r="H761" t="str">
            <v>Иркутскэнергосбыт</v>
          </cell>
        </row>
        <row r="762">
          <cell r="G762" t="str">
            <v>Юбилейный, 93</v>
          </cell>
          <cell r="H762" t="str">
            <v>Иркутскэнергосбыт</v>
          </cell>
        </row>
        <row r="763">
          <cell r="G763" t="str">
            <v>Юбилейный, 94</v>
          </cell>
          <cell r="H763" t="str">
            <v>Иркутскэнергосбыт</v>
          </cell>
        </row>
        <row r="764">
          <cell r="G764" t="str">
            <v>Юбилейный, 95</v>
          </cell>
          <cell r="H764" t="str">
            <v>Иркутскэнергосбыт</v>
          </cell>
        </row>
        <row r="765">
          <cell r="G765" t="str">
            <v>Юбилейный, 96</v>
          </cell>
          <cell r="H765" t="str">
            <v>Иркутскэнергосбыт</v>
          </cell>
        </row>
        <row r="766">
          <cell r="G766" t="str">
            <v>Юбилейный, 97</v>
          </cell>
          <cell r="H766" t="str">
            <v>Иркутскэнергосбыт</v>
          </cell>
        </row>
        <row r="767">
          <cell r="G767" t="str">
            <v>Юбилейный, 98</v>
          </cell>
          <cell r="H767" t="str">
            <v>Иркутскэнергосбыт</v>
          </cell>
        </row>
        <row r="768">
          <cell r="G768" t="str">
            <v>Юбилейный, 99</v>
          </cell>
          <cell r="H768" t="str">
            <v>Иркутскэнергосбыт</v>
          </cell>
        </row>
        <row r="769">
          <cell r="G769" t="str">
            <v>Юбилейный, 9-б</v>
          </cell>
          <cell r="H769" t="str">
            <v>Иркутскэнергосбыт</v>
          </cell>
        </row>
        <row r="770">
          <cell r="G770" t="str">
            <v>Юбилейный, 9-в</v>
          </cell>
          <cell r="H770" t="str">
            <v>Иркутскэнергосбыт</v>
          </cell>
        </row>
        <row r="771">
          <cell r="G771" t="str">
            <v>Юбилейный, 9-г</v>
          </cell>
          <cell r="H771" t="str">
            <v>Иркутскэнергосбыт</v>
          </cell>
        </row>
      </sheetData>
      <sheetData sheetId="22">
        <row r="3">
          <cell r="D3" t="str">
            <v>Лермонтова, 65</v>
          </cell>
          <cell r="E3" t="str">
            <v>ОАО "Азиатско-Тихоокеанский Банк"</v>
          </cell>
          <cell r="F3" t="str">
            <v>01.02.2012 - 31.12.2012</v>
          </cell>
          <cell r="G3" t="str">
            <v>световой короб; 
козырек</v>
          </cell>
          <cell r="H3" t="str">
            <v>2 и 2</v>
          </cell>
          <cell r="I3" t="str">
            <v>2,4 кв.м.; 1,3 и 1,8</v>
          </cell>
        </row>
        <row r="4">
          <cell r="D4" t="str">
            <v>Юбилейный, 56</v>
          </cell>
          <cell r="E4" t="str">
            <v>ОАО "Азиатско-Тихоокеанский Банк"</v>
          </cell>
          <cell r="F4" t="str">
            <v>01.02.2012 - 31.12.2012; 
01.04.2012 - 31.12.2012</v>
          </cell>
          <cell r="G4" t="str">
            <v>световой короб; 
баннер</v>
          </cell>
          <cell r="H4">
            <v>2</v>
          </cell>
          <cell r="I4" t="str">
            <v>1 кв.м.; 
8*3,5</v>
          </cell>
        </row>
        <row r="5">
          <cell r="D5" t="str">
            <v>Университетский, 40</v>
          </cell>
          <cell r="E5" t="str">
            <v>ИП "Ванкевич Олег Казимирович"</v>
          </cell>
          <cell r="F5" t="str">
            <v>15.01.2010 - пролонгация</v>
          </cell>
          <cell r="G5" t="str">
            <v>баннер</v>
          </cell>
          <cell r="H5">
            <v>1</v>
          </cell>
          <cell r="I5" t="str">
            <v>3 кв.м.</v>
          </cell>
        </row>
        <row r="6">
          <cell r="D6" t="str">
            <v>Лермонтова, 69</v>
          </cell>
          <cell r="E6" t="str">
            <v xml:space="preserve">ООО "ДОБРЫЙ ДОКТОР" </v>
          </cell>
          <cell r="F6" t="str">
            <v>24.01.2012 - 01.12.2012</v>
          </cell>
          <cell r="G6" t="str">
            <v>баннер</v>
          </cell>
          <cell r="H6">
            <v>1</v>
          </cell>
          <cell r="I6" t="str">
            <v>9*2,4</v>
          </cell>
        </row>
        <row r="7">
          <cell r="D7" t="str">
            <v>Рябикова, 20-а</v>
          </cell>
          <cell r="E7" t="str">
            <v>ИП "Кутлярова Анна Николаевна"</v>
          </cell>
          <cell r="F7" t="str">
            <v>01.10.2011 - 31.12.2011</v>
          </cell>
          <cell r="G7" t="str">
            <v>световой короб</v>
          </cell>
          <cell r="H7">
            <v>1</v>
          </cell>
          <cell r="I7" t="str">
            <v>0,6*2,7</v>
          </cell>
        </row>
        <row r="8">
          <cell r="D8" t="str">
            <v>Университетский, 78</v>
          </cell>
          <cell r="E8" t="str">
            <v>ООО "Лайт-Дент"</v>
          </cell>
          <cell r="F8" t="str">
            <v>01.11.2010 - 31.12.2011; 
01.01.2010 - пролонгация</v>
          </cell>
          <cell r="G8" t="str">
            <v>баннер; растяжка</v>
          </cell>
          <cell r="H8" t="str">
            <v>1 и 2</v>
          </cell>
          <cell r="I8" t="str">
            <v>1*1,5</v>
          </cell>
        </row>
        <row r="9">
          <cell r="D9" t="str">
            <v>Первомайский, 24</v>
          </cell>
          <cell r="E9" t="str">
            <v>ИП "Мишарин Сергей Александрович"</v>
          </cell>
          <cell r="F9" t="str">
            <v>01.01.2010 - пролонгация</v>
          </cell>
          <cell r="G9" t="str">
            <v>растяжка</v>
          </cell>
          <cell r="H9">
            <v>2</v>
          </cell>
          <cell r="I9" t="str">
            <v>1*1,5</v>
          </cell>
        </row>
        <row r="10">
          <cell r="D10" t="str">
            <v>Первомайский, 83</v>
          </cell>
          <cell r="E10" t="str">
            <v>ИП "Мишарин Сергей Александрович"</v>
          </cell>
          <cell r="F10" t="str">
            <v>01.01.2010 - пролонгация</v>
          </cell>
          <cell r="G10" t="str">
            <v>растяжка</v>
          </cell>
          <cell r="H10">
            <v>2</v>
          </cell>
          <cell r="I10" t="str">
            <v>1*1,5</v>
          </cell>
        </row>
        <row r="11">
          <cell r="D11" t="str">
            <v>Первомайский, 87</v>
          </cell>
          <cell r="E11" t="str">
            <v>ИП "Мишарин Сергей Александрович"</v>
          </cell>
          <cell r="F11" t="str">
            <v>01.01.2010 - пролонгация</v>
          </cell>
          <cell r="G11" t="str">
            <v>растяжка</v>
          </cell>
          <cell r="H11">
            <v>2</v>
          </cell>
          <cell r="I11" t="str">
            <v>1*1,5</v>
          </cell>
        </row>
        <row r="12">
          <cell r="D12" t="str">
            <v>Первомайский, 90</v>
          </cell>
          <cell r="E12" t="str">
            <v>ИП "Мишарин Сергей Александрович"</v>
          </cell>
          <cell r="F12" t="str">
            <v>01.01.2010 - пролонгация</v>
          </cell>
          <cell r="G12" t="str">
            <v>растяжка</v>
          </cell>
          <cell r="H12">
            <v>2</v>
          </cell>
          <cell r="I12" t="str">
            <v>1*1,5</v>
          </cell>
        </row>
        <row r="13">
          <cell r="D13" t="str">
            <v>Университетский, 67</v>
          </cell>
          <cell r="E13" t="str">
            <v>ИП "Мишарин Сергей Александрович"</v>
          </cell>
          <cell r="F13" t="str">
            <v>01.01.2010 - пролонгация</v>
          </cell>
          <cell r="G13" t="str">
            <v>растяжка</v>
          </cell>
          <cell r="H13">
            <v>2</v>
          </cell>
          <cell r="I13" t="str">
            <v>1*1,5</v>
          </cell>
        </row>
        <row r="14">
          <cell r="D14" t="str">
            <v>Университетский, 97</v>
          </cell>
          <cell r="E14" t="str">
            <v>ИП "Мишарин Сергей Александрович"</v>
          </cell>
          <cell r="F14" t="str">
            <v>01.01.2010 - пролонгация</v>
          </cell>
          <cell r="G14" t="str">
            <v>растяжка</v>
          </cell>
          <cell r="H14">
            <v>2</v>
          </cell>
          <cell r="I14" t="str">
            <v>1*1,5</v>
          </cell>
        </row>
        <row r="15">
          <cell r="D15" t="str">
            <v>Алмазная, 2-А</v>
          </cell>
          <cell r="E15" t="str">
            <v>ИП "Мишарин Сергей Александрович"</v>
          </cell>
          <cell r="F15" t="str">
            <v>01.01.2010 - пролонгация</v>
          </cell>
          <cell r="G15" t="str">
            <v>растяжка</v>
          </cell>
          <cell r="H15">
            <v>2</v>
          </cell>
          <cell r="I15" t="str">
            <v>1*1,5</v>
          </cell>
        </row>
        <row r="16">
          <cell r="D16" t="str">
            <v>2-ая Железнодорожная, 8-В</v>
          </cell>
          <cell r="E16" t="str">
            <v>ООО "Тристан"</v>
          </cell>
          <cell r="F16" t="str">
            <v>15.01.2010 - пролонгация</v>
          </cell>
          <cell r="G16" t="str">
            <v>баннер</v>
          </cell>
          <cell r="H16">
            <v>1</v>
          </cell>
          <cell r="I16" t="str">
            <v>21 кв.м.</v>
          </cell>
        </row>
        <row r="17">
          <cell r="D17" t="str">
            <v>2-ая Железнодорожная, 8</v>
          </cell>
          <cell r="E17" t="str">
            <v>ООО "Тристан"</v>
          </cell>
          <cell r="F17" t="str">
            <v>15.01.2010 - пролонгация</v>
          </cell>
          <cell r="G17" t="str">
            <v>баннер</v>
          </cell>
          <cell r="H17">
            <v>1</v>
          </cell>
          <cell r="I17" t="str">
            <v>18 кв.м.</v>
          </cell>
        </row>
        <row r="18">
          <cell r="D18" t="str">
            <v>Рябикова, 31-б</v>
          </cell>
          <cell r="E18" t="str">
            <v>ИП "Шутов Андрей Автомонович"</v>
          </cell>
          <cell r="F18" t="str">
            <v>01.11.2011 - 01.11.2012</v>
          </cell>
          <cell r="G18" t="str">
            <v>баннер</v>
          </cell>
          <cell r="H18">
            <v>1</v>
          </cell>
          <cell r="I18" t="str">
            <v>4,5*9</v>
          </cell>
        </row>
        <row r="19">
          <cell r="D19" t="str">
            <v>Первомайский, 13-а</v>
          </cell>
          <cell r="E19" t="str">
            <v>ИП "Змановская Елена Борисовна"</v>
          </cell>
          <cell r="F19" t="str">
            <v>28.05.2012 - 28.05.2013</v>
          </cell>
          <cell r="G19" t="str">
            <v>баннер</v>
          </cell>
          <cell r="H19">
            <v>1</v>
          </cell>
          <cell r="I19" t="str">
            <v>15*6</v>
          </cell>
        </row>
        <row r="20">
          <cell r="D20" t="str">
            <v>Рябикова, 22-а</v>
          </cell>
          <cell r="E20" t="str">
            <v>ООО "Совкомбанк"</v>
          </cell>
          <cell r="F20" t="str">
            <v>01.06.2012 - 01.06.2013</v>
          </cell>
          <cell r="G20" t="str">
            <v>баннер</v>
          </cell>
          <cell r="H20">
            <v>1</v>
          </cell>
          <cell r="I20" t="str">
            <v>14*12</v>
          </cell>
        </row>
        <row r="21">
          <cell r="D21" t="str">
            <v>Гоголя, 79</v>
          </cell>
          <cell r="E21" t="str">
            <v>ООО "Совкомбанк"</v>
          </cell>
          <cell r="F21" t="str">
            <v>01.06.2012 - 01.06.2013</v>
          </cell>
          <cell r="G21" t="str">
            <v>баннер</v>
          </cell>
          <cell r="H21">
            <v>1</v>
          </cell>
          <cell r="I21" t="str">
            <v>8,7*2,6</v>
          </cell>
        </row>
        <row r="22">
          <cell r="D22" t="str">
            <v>Мамина Сибиряка, 15</v>
          </cell>
          <cell r="E22" t="str">
            <v>ООО "Бизнес реконструкция"</v>
          </cell>
          <cell r="F22" t="str">
            <v>01.06.2012 - 01.06.2013</v>
          </cell>
          <cell r="G22" t="str">
            <v>баннер</v>
          </cell>
          <cell r="H22">
            <v>1</v>
          </cell>
          <cell r="I22" t="str">
            <v>10*10</v>
          </cell>
        </row>
        <row r="23">
          <cell r="D23" t="str">
            <v>2-я Железнодорожная, 72</v>
          </cell>
          <cell r="E23" t="str">
            <v>Частное охранное общество с ограниченной ответственностью «Городской ДОЗОР»;
Кредитный потребительский кооператив «Сберегательный центр «Золотой фонд»</v>
          </cell>
          <cell r="F23" t="str">
            <v xml:space="preserve">05.06.2012 - 01.01.2013; 
</v>
          </cell>
          <cell r="G23" t="str">
            <v>листовка</v>
          </cell>
          <cell r="H23">
            <v>2</v>
          </cell>
        </row>
        <row r="24">
          <cell r="D24" t="str">
            <v>Университетский, 68</v>
          </cell>
          <cell r="E24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F24" t="str">
            <v>05.06.2012 - 01.01.2013</v>
          </cell>
          <cell r="G24" t="str">
            <v>листовка</v>
          </cell>
          <cell r="H24">
            <v>2</v>
          </cell>
        </row>
        <row r="25">
          <cell r="D25" t="str">
            <v>Алмазная, 8</v>
          </cell>
          <cell r="E25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F25" t="str">
            <v>05.06.2012 - 01.01.2013</v>
          </cell>
          <cell r="G25" t="str">
            <v>листовка</v>
          </cell>
          <cell r="H25">
            <v>2</v>
          </cell>
        </row>
        <row r="26">
          <cell r="D26" t="str">
            <v>Юбилейный, 37-б</v>
          </cell>
          <cell r="E26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F26" t="str">
            <v>05.06.2012 - 01.01.2013</v>
          </cell>
          <cell r="G26" t="str">
            <v>листовка</v>
          </cell>
          <cell r="H26">
            <v>2</v>
          </cell>
        </row>
        <row r="27">
          <cell r="D27" t="str">
            <v>Рябикова, 21-а</v>
          </cell>
          <cell r="E27" t="str">
            <v>Частное охранное общество с ограниченной ответственностью «Городской ДОЗОР»; 
Кредитный потребительский кооператив «Сберегательный центр «Золотой фонд»</v>
          </cell>
          <cell r="F27" t="str">
            <v>05.06.2012 - 01.01.2013</v>
          </cell>
          <cell r="G27" t="str">
            <v>листовка</v>
          </cell>
          <cell r="H27">
            <v>2</v>
          </cell>
        </row>
        <row r="28">
          <cell r="D28" t="str">
            <v>Юбиленый, 27</v>
          </cell>
          <cell r="E28" t="str">
            <v>ООО "Эксперт-Недвижимости"</v>
          </cell>
          <cell r="F28" t="str">
            <v>18.06.2012 - 18.06.2013</v>
          </cell>
          <cell r="G28" t="str">
            <v>баннер</v>
          </cell>
          <cell r="H28">
            <v>1</v>
          </cell>
          <cell r="I28" t="str">
            <v>7,5*5</v>
          </cell>
        </row>
        <row r="29">
          <cell r="D29" t="str">
            <v>Юбиленый, 66</v>
          </cell>
          <cell r="E29" t="str">
            <v>ООО "Эксперт-Недвижимости"</v>
          </cell>
          <cell r="F29" t="str">
            <v>18.06.2012 - 18.06.2013</v>
          </cell>
          <cell r="G29" t="str">
            <v>баннер</v>
          </cell>
          <cell r="H29">
            <v>1</v>
          </cell>
          <cell r="I29" t="str">
            <v>7,5*2,5</v>
          </cell>
        </row>
        <row r="30">
          <cell r="D30" t="str">
            <v>Кайская, 16</v>
          </cell>
          <cell r="E30" t="str">
            <v>ООО "Эксперт-Недвижимости"</v>
          </cell>
          <cell r="F30" t="str">
            <v>18.06.2012 - 18.06.2013</v>
          </cell>
          <cell r="G30" t="str">
            <v>баннер</v>
          </cell>
          <cell r="H30">
            <v>1</v>
          </cell>
          <cell r="I30" t="str">
            <v>6*2,5</v>
          </cell>
        </row>
        <row r="38">
          <cell r="E38" t="str">
            <v>Университетский, 2</v>
          </cell>
          <cell r="F38">
            <v>3</v>
          </cell>
          <cell r="G38">
            <v>150</v>
          </cell>
          <cell r="H38" t="str">
            <v>01.01.2012 - 31.12.2012</v>
          </cell>
        </row>
        <row r="39">
          <cell r="E39" t="str">
            <v>Университетский, 4</v>
          </cell>
          <cell r="F39">
            <v>1</v>
          </cell>
          <cell r="G39">
            <v>50</v>
          </cell>
          <cell r="H39" t="str">
            <v>01.01.2012 - 31.12.2012</v>
          </cell>
        </row>
        <row r="40">
          <cell r="E40" t="str">
            <v>Университетский, 7</v>
          </cell>
          <cell r="F40">
            <v>1</v>
          </cell>
          <cell r="G40">
            <v>50</v>
          </cell>
          <cell r="H40" t="str">
            <v>01.01.2012 - 31.12.2012</v>
          </cell>
        </row>
        <row r="41">
          <cell r="E41" t="str">
            <v>Университетский, 8</v>
          </cell>
          <cell r="F41">
            <v>2</v>
          </cell>
          <cell r="G41">
            <v>100</v>
          </cell>
          <cell r="H41" t="str">
            <v>01.01.2012 - 31.12.2012</v>
          </cell>
        </row>
        <row r="42">
          <cell r="E42" t="str">
            <v>Университетский, 9</v>
          </cell>
          <cell r="F42">
            <v>1</v>
          </cell>
          <cell r="G42">
            <v>50</v>
          </cell>
          <cell r="H42" t="str">
            <v>01.01.2012 - 31.12.2012</v>
          </cell>
        </row>
        <row r="43">
          <cell r="E43" t="str">
            <v>Университетский, 10</v>
          </cell>
          <cell r="F43">
            <v>2</v>
          </cell>
          <cell r="G43">
            <v>100</v>
          </cell>
          <cell r="H43" t="str">
            <v>01.01.2012 - 31.12.2012</v>
          </cell>
        </row>
        <row r="44">
          <cell r="E44" t="str">
            <v>Университетский, 11</v>
          </cell>
          <cell r="F44">
            <v>3</v>
          </cell>
          <cell r="G44">
            <v>150</v>
          </cell>
          <cell r="H44" t="str">
            <v>01.01.2012 - 31.12.2012</v>
          </cell>
        </row>
        <row r="45">
          <cell r="E45" t="str">
            <v>Университетский, 12</v>
          </cell>
          <cell r="F45">
            <v>1</v>
          </cell>
          <cell r="G45">
            <v>50</v>
          </cell>
          <cell r="H45" t="str">
            <v>01.01.2012 - 31.12.2012</v>
          </cell>
        </row>
        <row r="46">
          <cell r="E46" t="str">
            <v>Университетский, 13</v>
          </cell>
          <cell r="F46">
            <v>2</v>
          </cell>
          <cell r="G46">
            <v>100</v>
          </cell>
          <cell r="H46" t="str">
            <v>01.01.2012 - 31.12.2012</v>
          </cell>
        </row>
        <row r="47">
          <cell r="E47" t="str">
            <v>Университетский, 14</v>
          </cell>
          <cell r="F47">
            <v>1</v>
          </cell>
          <cell r="G47">
            <v>50</v>
          </cell>
          <cell r="H47" t="str">
            <v>01.01.2012 - 31.12.2012</v>
          </cell>
        </row>
        <row r="48">
          <cell r="E48" t="str">
            <v>Университетский, 15</v>
          </cell>
          <cell r="F48">
            <v>2</v>
          </cell>
          <cell r="G48">
            <v>100</v>
          </cell>
          <cell r="H48" t="str">
            <v>01.01.2012 - 31.12.2012</v>
          </cell>
        </row>
        <row r="49">
          <cell r="E49" t="str">
            <v>Университетский, 16</v>
          </cell>
          <cell r="F49">
            <v>1</v>
          </cell>
          <cell r="G49">
            <v>50</v>
          </cell>
          <cell r="H49" t="str">
            <v>01.01.2012 - 31.12.2012</v>
          </cell>
        </row>
        <row r="50">
          <cell r="E50" t="str">
            <v>Университетский, 17</v>
          </cell>
          <cell r="F50">
            <v>5</v>
          </cell>
          <cell r="G50">
            <v>250</v>
          </cell>
          <cell r="H50" t="str">
            <v>01.01.2012 - 31.12.2012</v>
          </cell>
        </row>
        <row r="51">
          <cell r="E51" t="str">
            <v>Университетский, 20</v>
          </cell>
          <cell r="F51">
            <v>1</v>
          </cell>
          <cell r="G51">
            <v>50</v>
          </cell>
          <cell r="H51" t="str">
            <v>01.01.2012 - 31.12.2012</v>
          </cell>
        </row>
        <row r="52">
          <cell r="E52" t="str">
            <v>Университетский, 23</v>
          </cell>
          <cell r="F52">
            <v>1</v>
          </cell>
          <cell r="G52">
            <v>50</v>
          </cell>
          <cell r="H52" t="str">
            <v>01.01.2012 - 31.12.2012</v>
          </cell>
        </row>
        <row r="53">
          <cell r="E53" t="str">
            <v>Университетский, 24</v>
          </cell>
          <cell r="F53">
            <v>1</v>
          </cell>
          <cell r="G53">
            <v>50</v>
          </cell>
          <cell r="H53" t="str">
            <v>01.01.2012 - 31.12.2012</v>
          </cell>
        </row>
        <row r="54">
          <cell r="E54" t="str">
            <v>Университетский, 27</v>
          </cell>
          <cell r="F54">
            <v>2</v>
          </cell>
          <cell r="G54">
            <v>100</v>
          </cell>
          <cell r="H54" t="str">
            <v>01.01.2012 - 31.12.2012</v>
          </cell>
        </row>
        <row r="55">
          <cell r="E55" t="str">
            <v>Университетский, 30</v>
          </cell>
          <cell r="F55">
            <v>2</v>
          </cell>
          <cell r="G55">
            <v>100</v>
          </cell>
          <cell r="H55" t="str">
            <v>01.01.2012 - 31.12.2012</v>
          </cell>
        </row>
        <row r="56">
          <cell r="E56" t="str">
            <v>Университетский, 31</v>
          </cell>
          <cell r="F56">
            <v>2</v>
          </cell>
          <cell r="G56">
            <v>100</v>
          </cell>
          <cell r="H56" t="str">
            <v>01.01.2012 - 31.12.2012</v>
          </cell>
        </row>
        <row r="57">
          <cell r="E57" t="str">
            <v>Университетский, 34</v>
          </cell>
          <cell r="F57">
            <v>1</v>
          </cell>
          <cell r="G57">
            <v>50</v>
          </cell>
          <cell r="H57" t="str">
            <v>01.01.2012 - 31.12.2012</v>
          </cell>
        </row>
        <row r="58">
          <cell r="E58" t="str">
            <v>Университетский, 35</v>
          </cell>
          <cell r="F58">
            <v>2</v>
          </cell>
          <cell r="G58">
            <v>100</v>
          </cell>
          <cell r="H58" t="str">
            <v>01.01.2012 - 31.12.2012</v>
          </cell>
        </row>
        <row r="59">
          <cell r="E59" t="str">
            <v>Университетский, 36</v>
          </cell>
          <cell r="F59">
            <v>3</v>
          </cell>
          <cell r="G59">
            <v>150</v>
          </cell>
          <cell r="H59" t="str">
            <v>01.01.2012 - 31.12.2012</v>
          </cell>
        </row>
        <row r="60">
          <cell r="E60" t="str">
            <v>Университетский, 37</v>
          </cell>
          <cell r="F60">
            <v>1</v>
          </cell>
          <cell r="G60">
            <v>50</v>
          </cell>
          <cell r="H60" t="str">
            <v>01.01.2012 - 31.12.2012</v>
          </cell>
        </row>
        <row r="61">
          <cell r="E61" t="str">
            <v>Университетский, 38</v>
          </cell>
          <cell r="F61">
            <v>1</v>
          </cell>
          <cell r="G61">
            <v>50</v>
          </cell>
          <cell r="H61" t="str">
            <v>01.01.2012 - 31.12.2012</v>
          </cell>
        </row>
        <row r="62">
          <cell r="E62" t="str">
            <v>Университетский, 39</v>
          </cell>
          <cell r="F62">
            <v>3</v>
          </cell>
          <cell r="G62">
            <v>150</v>
          </cell>
          <cell r="H62" t="str">
            <v>01.01.2012 - 31.12.2012</v>
          </cell>
        </row>
        <row r="63">
          <cell r="E63" t="str">
            <v>Университетский, 40</v>
          </cell>
          <cell r="F63">
            <v>2</v>
          </cell>
          <cell r="G63">
            <v>100</v>
          </cell>
          <cell r="H63" t="str">
            <v>01.01.2012 - 31.12.2012</v>
          </cell>
        </row>
        <row r="64">
          <cell r="E64" t="str">
            <v>Университетский, 42</v>
          </cell>
          <cell r="F64">
            <v>1</v>
          </cell>
          <cell r="G64">
            <v>50</v>
          </cell>
          <cell r="H64" t="str">
            <v>01.01.2012 - 31.12.2012</v>
          </cell>
        </row>
        <row r="65">
          <cell r="E65" t="str">
            <v>Университетский, 44</v>
          </cell>
          <cell r="F65">
            <v>1</v>
          </cell>
          <cell r="G65">
            <v>50</v>
          </cell>
          <cell r="H65" t="str">
            <v>01.01.2012 - 31.12.2012</v>
          </cell>
        </row>
        <row r="66">
          <cell r="E66" t="str">
            <v>Университетский, 45</v>
          </cell>
          <cell r="F66">
            <v>1</v>
          </cell>
          <cell r="G66">
            <v>50</v>
          </cell>
          <cell r="H66" t="str">
            <v>01.01.2012 - 31.12.2012</v>
          </cell>
        </row>
        <row r="67">
          <cell r="E67" t="str">
            <v>Университетский, 46</v>
          </cell>
          <cell r="F67">
            <v>4</v>
          </cell>
          <cell r="G67">
            <v>200</v>
          </cell>
          <cell r="H67" t="str">
            <v>01.01.2012 - 31.12.2012</v>
          </cell>
        </row>
        <row r="68">
          <cell r="E68" t="str">
            <v>Университетский, 48</v>
          </cell>
          <cell r="F68">
            <v>1</v>
          </cell>
          <cell r="G68">
            <v>50</v>
          </cell>
          <cell r="H68" t="str">
            <v>01.01.2012 - 31.12.2012</v>
          </cell>
        </row>
        <row r="69">
          <cell r="E69" t="str">
            <v>Университетский, 49</v>
          </cell>
          <cell r="F69">
            <v>1</v>
          </cell>
          <cell r="G69">
            <v>50</v>
          </cell>
          <cell r="H69" t="str">
            <v>01.01.2012 - 31.12.2012</v>
          </cell>
        </row>
        <row r="70">
          <cell r="E70" t="str">
            <v>Университетский, 51</v>
          </cell>
          <cell r="F70">
            <v>1</v>
          </cell>
          <cell r="G70">
            <v>50</v>
          </cell>
          <cell r="H70" t="str">
            <v>01.01.2012 - 31.12.2012</v>
          </cell>
        </row>
        <row r="71">
          <cell r="E71" t="str">
            <v>Университетский, 52</v>
          </cell>
          <cell r="F71">
            <v>1</v>
          </cell>
          <cell r="G71">
            <v>50</v>
          </cell>
          <cell r="H71" t="str">
            <v>01.01.2012 - 31.12.2012</v>
          </cell>
        </row>
        <row r="72">
          <cell r="E72" t="str">
            <v>Университетский, 54</v>
          </cell>
          <cell r="F72">
            <v>3</v>
          </cell>
          <cell r="G72">
            <v>150</v>
          </cell>
          <cell r="H72" t="str">
            <v>01.01.2012 - 31.12.2012</v>
          </cell>
        </row>
        <row r="73">
          <cell r="E73" t="str">
            <v>Университетский, 55</v>
          </cell>
          <cell r="F73">
            <v>1</v>
          </cell>
          <cell r="G73">
            <v>50</v>
          </cell>
          <cell r="H73" t="str">
            <v>01.01.2012 - 31.12.2012</v>
          </cell>
        </row>
        <row r="74">
          <cell r="E74" t="str">
            <v>Университетский, 56</v>
          </cell>
          <cell r="F74">
            <v>1</v>
          </cell>
          <cell r="G74">
            <v>50</v>
          </cell>
          <cell r="H74" t="str">
            <v>01.01.2012 - 31.12.2012</v>
          </cell>
        </row>
        <row r="75">
          <cell r="E75" t="str">
            <v>Университетский, 68</v>
          </cell>
          <cell r="F75">
            <v>2</v>
          </cell>
          <cell r="G75">
            <v>100</v>
          </cell>
          <cell r="H75" t="str">
            <v>01.01.2012 - 31.12.2012</v>
          </cell>
        </row>
        <row r="76">
          <cell r="E76" t="str">
            <v>Университетский, 70</v>
          </cell>
          <cell r="F76">
            <v>3</v>
          </cell>
          <cell r="G76">
            <v>150</v>
          </cell>
          <cell r="H76" t="str">
            <v>01.01.2012 - 31.12.2012</v>
          </cell>
        </row>
        <row r="77">
          <cell r="E77" t="str">
            <v>Университетский, 71</v>
          </cell>
          <cell r="F77">
            <v>2</v>
          </cell>
          <cell r="G77">
            <v>100</v>
          </cell>
          <cell r="H77" t="str">
            <v>01.01.2012 - 31.12.2012</v>
          </cell>
        </row>
        <row r="78">
          <cell r="E78" t="str">
            <v>Университетский, 72</v>
          </cell>
          <cell r="F78">
            <v>1</v>
          </cell>
          <cell r="G78">
            <v>50</v>
          </cell>
          <cell r="H78" t="str">
            <v>01.01.2012 - 31.12.2012</v>
          </cell>
        </row>
        <row r="79">
          <cell r="E79" t="str">
            <v>Университетский, 74</v>
          </cell>
          <cell r="F79">
            <v>1</v>
          </cell>
          <cell r="G79">
            <v>50</v>
          </cell>
          <cell r="H79" t="str">
            <v>01.01.2012 - 31.12.2012</v>
          </cell>
        </row>
        <row r="80">
          <cell r="E80" t="str">
            <v>Университетский, 74</v>
          </cell>
          <cell r="F80">
            <v>2</v>
          </cell>
          <cell r="G80">
            <v>100</v>
          </cell>
          <cell r="H80" t="str">
            <v>01.01.2012 - 31.12.2012</v>
          </cell>
        </row>
        <row r="81">
          <cell r="E81" t="str">
            <v>Университетский, 75</v>
          </cell>
          <cell r="F81">
            <v>2</v>
          </cell>
          <cell r="G81">
            <v>100</v>
          </cell>
          <cell r="H81" t="str">
            <v>01.01.2012 - 31.12.2012</v>
          </cell>
        </row>
        <row r="82">
          <cell r="E82" t="str">
            <v>Университетский, 77-А</v>
          </cell>
          <cell r="F82">
            <v>1</v>
          </cell>
          <cell r="G82">
            <v>50</v>
          </cell>
          <cell r="H82" t="str">
            <v>01.01.2012 - 31.12.2012</v>
          </cell>
        </row>
        <row r="83">
          <cell r="E83" t="str">
            <v>Университетский,  77-Д</v>
          </cell>
          <cell r="F83">
            <v>1</v>
          </cell>
          <cell r="G83">
            <v>50</v>
          </cell>
          <cell r="H83" t="str">
            <v>01.01.2012 - 31.12.2012</v>
          </cell>
        </row>
        <row r="84">
          <cell r="E84" t="str">
            <v>Университетский, 78</v>
          </cell>
          <cell r="F84">
            <v>2</v>
          </cell>
          <cell r="G84">
            <v>100</v>
          </cell>
          <cell r="H84" t="str">
            <v>01.01.2012 - 31.12.2012</v>
          </cell>
        </row>
        <row r="85">
          <cell r="E85" t="str">
            <v>Университетский, 80</v>
          </cell>
          <cell r="F85">
            <v>1</v>
          </cell>
          <cell r="G85">
            <v>50</v>
          </cell>
          <cell r="H85" t="str">
            <v>01.01.2012 - 31.12.2012</v>
          </cell>
        </row>
        <row r="86">
          <cell r="E86" t="str">
            <v>Университетский, 83</v>
          </cell>
          <cell r="F86">
            <v>4</v>
          </cell>
          <cell r="G86">
            <v>200</v>
          </cell>
          <cell r="H86" t="str">
            <v>01.01.2012 - 31.12.2012</v>
          </cell>
        </row>
        <row r="87">
          <cell r="E87" t="str">
            <v>Университетский, 84</v>
          </cell>
          <cell r="F87">
            <v>2</v>
          </cell>
          <cell r="G87">
            <v>100</v>
          </cell>
          <cell r="H87" t="str">
            <v>01.01.2012 - 31.12.2012</v>
          </cell>
        </row>
        <row r="88">
          <cell r="E88" t="str">
            <v>Университетский, 86</v>
          </cell>
          <cell r="F88">
            <v>2</v>
          </cell>
          <cell r="G88">
            <v>100</v>
          </cell>
          <cell r="H88" t="str">
            <v>01.01.2012 - 31.12.2012</v>
          </cell>
        </row>
        <row r="89">
          <cell r="E89" t="str">
            <v>Университетский, 87</v>
          </cell>
          <cell r="F89">
            <v>3</v>
          </cell>
          <cell r="G89">
            <v>150</v>
          </cell>
          <cell r="H89" t="str">
            <v>01.01.2012 - 31.12.2012</v>
          </cell>
        </row>
        <row r="90">
          <cell r="E90" t="str">
            <v>Университетский, 88</v>
          </cell>
          <cell r="F90">
            <v>3</v>
          </cell>
          <cell r="G90">
            <v>150</v>
          </cell>
          <cell r="H90" t="str">
            <v>01.01.2012 - 31.12.2012</v>
          </cell>
        </row>
        <row r="91">
          <cell r="E91" t="str">
            <v>Университетский, 89</v>
          </cell>
          <cell r="F91">
            <v>1</v>
          </cell>
          <cell r="G91">
            <v>50</v>
          </cell>
          <cell r="H91" t="str">
            <v>01.01.2012 - 31.12.2012</v>
          </cell>
        </row>
        <row r="92">
          <cell r="E92" t="str">
            <v>Университетский, 91</v>
          </cell>
          <cell r="F92">
            <v>2</v>
          </cell>
          <cell r="G92">
            <v>100</v>
          </cell>
          <cell r="H92" t="str">
            <v>01.01.2012 - 31.12.2012</v>
          </cell>
        </row>
        <row r="93">
          <cell r="E93" t="str">
            <v>Университетский, 92</v>
          </cell>
          <cell r="F93">
            <v>3</v>
          </cell>
          <cell r="G93">
            <v>150</v>
          </cell>
          <cell r="H93" t="str">
            <v>01.01.2012 - 31.12.2012</v>
          </cell>
        </row>
        <row r="94">
          <cell r="E94" t="str">
            <v>Университетский, 93</v>
          </cell>
          <cell r="F94">
            <v>1</v>
          </cell>
          <cell r="G94">
            <v>50</v>
          </cell>
          <cell r="H94" t="str">
            <v>01.01.2012 - 31.12.2012</v>
          </cell>
        </row>
        <row r="95">
          <cell r="E95" t="str">
            <v>Университетский, 94</v>
          </cell>
          <cell r="F95">
            <v>1</v>
          </cell>
          <cell r="G95">
            <v>50</v>
          </cell>
          <cell r="H95" t="str">
            <v>01.01.2012 - 31.12.2012</v>
          </cell>
        </row>
        <row r="96">
          <cell r="E96" t="str">
            <v>Университетский, 97</v>
          </cell>
          <cell r="F96">
            <v>2</v>
          </cell>
          <cell r="G96">
            <v>100</v>
          </cell>
          <cell r="H96" t="str">
            <v>01.01.2012 - 31.12.2012</v>
          </cell>
        </row>
        <row r="97">
          <cell r="E97" t="str">
            <v>Университетский, 99</v>
          </cell>
          <cell r="F97">
            <v>1</v>
          </cell>
          <cell r="G97">
            <v>50</v>
          </cell>
          <cell r="H97" t="str">
            <v>01.01.2012 - 31.12.2012</v>
          </cell>
        </row>
        <row r="98">
          <cell r="E98" t="str">
            <v>Университетский, 100</v>
          </cell>
          <cell r="F98">
            <v>2</v>
          </cell>
          <cell r="G98">
            <v>100</v>
          </cell>
          <cell r="H98" t="str">
            <v>01.01.2012 - 31.12.2012</v>
          </cell>
        </row>
        <row r="99">
          <cell r="E99" t="str">
            <v>Университетский, 102</v>
          </cell>
          <cell r="F99">
            <v>1</v>
          </cell>
          <cell r="G99">
            <v>50</v>
          </cell>
          <cell r="H99" t="str">
            <v>01.01.2012 - 31.12.2012</v>
          </cell>
        </row>
        <row r="100">
          <cell r="E100" t="str">
            <v>Университетский, 104</v>
          </cell>
          <cell r="F100">
            <v>2</v>
          </cell>
          <cell r="G100">
            <v>100</v>
          </cell>
          <cell r="H100" t="str">
            <v>01.01.2012 - 31.12.2012</v>
          </cell>
        </row>
        <row r="101">
          <cell r="E101" t="str">
            <v>Университетский, 106</v>
          </cell>
          <cell r="F101">
            <v>2</v>
          </cell>
          <cell r="G101">
            <v>100</v>
          </cell>
          <cell r="H101" t="str">
            <v>01.01.2012 - 31.12.2012</v>
          </cell>
        </row>
        <row r="102">
          <cell r="E102" t="str">
            <v>Университетский, 107</v>
          </cell>
          <cell r="F102">
            <v>1</v>
          </cell>
          <cell r="G102">
            <v>50</v>
          </cell>
          <cell r="H102" t="str">
            <v>01.01.2012 - 31.12.2012</v>
          </cell>
        </row>
        <row r="103">
          <cell r="E103" t="str">
            <v>Университетский, 109</v>
          </cell>
          <cell r="F103">
            <v>1</v>
          </cell>
          <cell r="G103">
            <v>50</v>
          </cell>
          <cell r="H103" t="str">
            <v>01.01.2012 - 31.12.2012</v>
          </cell>
        </row>
        <row r="104">
          <cell r="E104" t="str">
            <v>Университетский, 110</v>
          </cell>
          <cell r="F104">
            <v>2</v>
          </cell>
          <cell r="G104">
            <v>100</v>
          </cell>
          <cell r="H104" t="str">
            <v>01.01.2012 - 31.12.2012</v>
          </cell>
        </row>
        <row r="105">
          <cell r="E105" t="str">
            <v>Юбилейный, 1</v>
          </cell>
          <cell r="F105">
            <v>2</v>
          </cell>
          <cell r="G105">
            <v>100</v>
          </cell>
          <cell r="H105" t="str">
            <v>01.02.2012 - 31.12.2012</v>
          </cell>
        </row>
        <row r="106">
          <cell r="E106" t="str">
            <v>Юбилейный, 2</v>
          </cell>
          <cell r="F106">
            <v>3</v>
          </cell>
          <cell r="G106">
            <v>150</v>
          </cell>
          <cell r="H106" t="str">
            <v>01.02.2012 - 31.12.2012</v>
          </cell>
        </row>
        <row r="107">
          <cell r="E107" t="str">
            <v>Юбилейный, 5</v>
          </cell>
          <cell r="F107">
            <v>3</v>
          </cell>
          <cell r="G107">
            <v>150</v>
          </cell>
          <cell r="H107" t="str">
            <v>01.02.2012 - 31.12.2012</v>
          </cell>
        </row>
        <row r="108">
          <cell r="E108" t="str">
            <v>Юбилейный, 6</v>
          </cell>
          <cell r="F108">
            <v>2</v>
          </cell>
          <cell r="G108">
            <v>100</v>
          </cell>
          <cell r="H108" t="str">
            <v>01.02.2012 - 31.12.2012</v>
          </cell>
        </row>
        <row r="109">
          <cell r="E109" t="str">
            <v>Юбилейный, 7</v>
          </cell>
          <cell r="F109">
            <v>3</v>
          </cell>
          <cell r="G109">
            <v>150</v>
          </cell>
          <cell r="H109" t="str">
            <v>01.02.2012 - 31.12.2012</v>
          </cell>
        </row>
        <row r="110">
          <cell r="E110" t="str">
            <v>Юбилейный, 8</v>
          </cell>
          <cell r="F110">
            <v>2</v>
          </cell>
          <cell r="G110">
            <v>100</v>
          </cell>
          <cell r="H110" t="str">
            <v>01.02.2012 - 31.12.2012</v>
          </cell>
        </row>
        <row r="111">
          <cell r="E111" t="str">
            <v>Юбилейный, 9</v>
          </cell>
          <cell r="F111">
            <v>2</v>
          </cell>
          <cell r="G111">
            <v>100</v>
          </cell>
          <cell r="H111" t="str">
            <v>01.02.2012 - 31.12.2012</v>
          </cell>
        </row>
        <row r="112">
          <cell r="E112" t="str">
            <v>Юбилейный, 10</v>
          </cell>
          <cell r="F112">
            <v>3</v>
          </cell>
          <cell r="G112">
            <v>150</v>
          </cell>
          <cell r="H112" t="str">
            <v>01.02.2012 - 31.12.2012</v>
          </cell>
        </row>
        <row r="113">
          <cell r="E113" t="str">
            <v>Юбилейный, 11</v>
          </cell>
          <cell r="F113">
            <v>5</v>
          </cell>
          <cell r="G113">
            <v>250</v>
          </cell>
          <cell r="H113" t="str">
            <v>01.02.2012 - 31.12.2012</v>
          </cell>
        </row>
        <row r="114">
          <cell r="E114" t="str">
            <v>Юбилейный, 12</v>
          </cell>
          <cell r="F114">
            <v>2</v>
          </cell>
          <cell r="G114">
            <v>100</v>
          </cell>
          <cell r="H114" t="str">
            <v>01.02.2012 - 31.12.2012</v>
          </cell>
        </row>
        <row r="115">
          <cell r="E115" t="str">
            <v>Юбилейный, 19</v>
          </cell>
          <cell r="F115">
            <v>2</v>
          </cell>
          <cell r="G115">
            <v>100</v>
          </cell>
          <cell r="H115" t="str">
            <v>01.02.2012 - 31.12.2012</v>
          </cell>
        </row>
        <row r="116">
          <cell r="E116" t="str">
            <v>Юбилейный, 23</v>
          </cell>
          <cell r="F116">
            <v>2</v>
          </cell>
          <cell r="G116">
            <v>100</v>
          </cell>
          <cell r="H116" t="str">
            <v>01.02.2012 - 31.12.2012</v>
          </cell>
        </row>
        <row r="117">
          <cell r="E117" t="str">
            <v>Юбилейный, 46</v>
          </cell>
          <cell r="F117">
            <v>2</v>
          </cell>
          <cell r="G117">
            <v>100</v>
          </cell>
          <cell r="H117" t="str">
            <v>01.02.2012 - 31.12.2012</v>
          </cell>
        </row>
        <row r="118">
          <cell r="E118" t="str">
            <v>Юбилейный, 50</v>
          </cell>
          <cell r="F118">
            <v>4</v>
          </cell>
          <cell r="G118">
            <v>200</v>
          </cell>
          <cell r="H118" t="str">
            <v>01.02.2012 - 31.12.2012</v>
          </cell>
        </row>
        <row r="119">
          <cell r="E119" t="str">
            <v>Юбилейный, 53</v>
          </cell>
          <cell r="F119">
            <v>2</v>
          </cell>
          <cell r="G119">
            <v>100</v>
          </cell>
          <cell r="H119" t="str">
            <v>01.02.2012 - 31.12.2012</v>
          </cell>
        </row>
        <row r="120">
          <cell r="E120" t="str">
            <v>Юбилейный, 71</v>
          </cell>
          <cell r="F120">
            <v>3</v>
          </cell>
          <cell r="G120">
            <v>150</v>
          </cell>
          <cell r="H120" t="str">
            <v>01.02.2012 - 31.12.2012</v>
          </cell>
        </row>
        <row r="121">
          <cell r="E121" t="str">
            <v>Юбилейный, 76</v>
          </cell>
          <cell r="F121">
            <v>3</v>
          </cell>
          <cell r="G121">
            <v>150</v>
          </cell>
          <cell r="H121" t="str">
            <v>01.02.2012 - 31.12.2012</v>
          </cell>
        </row>
        <row r="122">
          <cell r="E122" t="str">
            <v>Юбилейный, 81</v>
          </cell>
          <cell r="F122">
            <v>2</v>
          </cell>
          <cell r="G122">
            <v>100</v>
          </cell>
          <cell r="H122" t="str">
            <v>01.02.2012 - 31.12.2012</v>
          </cell>
        </row>
        <row r="123">
          <cell r="E123" t="str">
            <v>Юбилейный, 89</v>
          </cell>
          <cell r="F123">
            <v>4</v>
          </cell>
          <cell r="G123">
            <v>200</v>
          </cell>
          <cell r="H123" t="str">
            <v>01.02.2012 - 31.12.2012</v>
          </cell>
        </row>
        <row r="124">
          <cell r="E124" t="str">
            <v>Юбилейный, 93</v>
          </cell>
          <cell r="F124">
            <v>4</v>
          </cell>
          <cell r="G124">
            <v>200</v>
          </cell>
          <cell r="H124" t="str">
            <v>01.02.2012 - 31.12.2012</v>
          </cell>
        </row>
        <row r="125">
          <cell r="E125" t="str">
            <v>Юбилейный, 94</v>
          </cell>
          <cell r="F125">
            <v>2</v>
          </cell>
          <cell r="G125">
            <v>100</v>
          </cell>
          <cell r="H125" t="str">
            <v>01.02.2012 - 31.12.2012</v>
          </cell>
        </row>
        <row r="126">
          <cell r="E126" t="str">
            <v>Юбилейный, 95</v>
          </cell>
          <cell r="F126">
            <v>2</v>
          </cell>
          <cell r="G126">
            <v>100</v>
          </cell>
          <cell r="H126" t="str">
            <v>01.02.2012 - 31.12.2012</v>
          </cell>
        </row>
        <row r="127">
          <cell r="E127" t="str">
            <v>Юбилейный, 96</v>
          </cell>
          <cell r="F127">
            <v>3</v>
          </cell>
          <cell r="G127">
            <v>150</v>
          </cell>
          <cell r="H127" t="str">
            <v>01.02.2012 - 31.12.2012</v>
          </cell>
        </row>
        <row r="128">
          <cell r="E128" t="str">
            <v>Юбилейный, 97</v>
          </cell>
          <cell r="F128">
            <v>3</v>
          </cell>
          <cell r="G128">
            <v>150</v>
          </cell>
          <cell r="H128" t="str">
            <v>01.02.2012 - 31.12.2012</v>
          </cell>
        </row>
        <row r="129">
          <cell r="E129" t="str">
            <v>Юбилейный, 99</v>
          </cell>
          <cell r="F129">
            <v>2</v>
          </cell>
          <cell r="G129">
            <v>100</v>
          </cell>
          <cell r="H129" t="str">
            <v>01.02.2012 - 31.12.2012</v>
          </cell>
        </row>
        <row r="130">
          <cell r="E130" t="str">
            <v>Юбилейный, 106</v>
          </cell>
          <cell r="F130">
            <v>2</v>
          </cell>
          <cell r="G130">
            <v>100</v>
          </cell>
          <cell r="H130" t="str">
            <v>01.02.2012 - 31.12.2012</v>
          </cell>
        </row>
        <row r="131">
          <cell r="E131" t="str">
            <v>Юбилейный, 107</v>
          </cell>
          <cell r="F131">
            <v>2</v>
          </cell>
          <cell r="G131">
            <v>100</v>
          </cell>
          <cell r="H131" t="str">
            <v>01.02.2012 - 31.12.2012</v>
          </cell>
        </row>
        <row r="132">
          <cell r="E132" t="str">
            <v>Юбилейный, 108</v>
          </cell>
          <cell r="F132">
            <v>4</v>
          </cell>
          <cell r="G132">
            <v>200</v>
          </cell>
          <cell r="H132" t="str">
            <v>01.02.2012 - 31.12.2012</v>
          </cell>
        </row>
        <row r="133">
          <cell r="E133" t="str">
            <v>Юбилейный, 109</v>
          </cell>
          <cell r="F133">
            <v>2</v>
          </cell>
          <cell r="G133">
            <v>100</v>
          </cell>
          <cell r="H133" t="str">
            <v>01.02.2012 - 31.12.2012</v>
          </cell>
        </row>
        <row r="134">
          <cell r="E134" t="str">
            <v>Юбилейный, 110</v>
          </cell>
          <cell r="F134">
            <v>4</v>
          </cell>
          <cell r="G134">
            <v>200</v>
          </cell>
          <cell r="H134" t="str">
            <v>01.02.2012 - 31.12.2012</v>
          </cell>
        </row>
        <row r="135">
          <cell r="E135" t="str">
            <v>Юбилейный, 112</v>
          </cell>
          <cell r="F135">
            <v>3</v>
          </cell>
          <cell r="G135">
            <v>150</v>
          </cell>
          <cell r="H135" t="str">
            <v>01.02.2012 - 31.12.2012</v>
          </cell>
        </row>
        <row r="136">
          <cell r="E136" t="str">
            <v>Маршала Конева, 20</v>
          </cell>
          <cell r="F136">
            <v>34</v>
          </cell>
          <cell r="G136">
            <v>1700</v>
          </cell>
          <cell r="H136" t="str">
            <v>01.03.2012 - 31.12.2012</v>
          </cell>
        </row>
        <row r="137">
          <cell r="E137" t="str">
            <v>Маршала Конева, 46</v>
          </cell>
          <cell r="F137">
            <v>1</v>
          </cell>
          <cell r="G137">
            <v>50</v>
          </cell>
          <cell r="H137" t="str">
            <v>01.03.2012 - 31.12.2012</v>
          </cell>
        </row>
        <row r="138">
          <cell r="E138" t="str">
            <v>Маршала Конева, 48</v>
          </cell>
          <cell r="F138">
            <v>1</v>
          </cell>
          <cell r="G138">
            <v>50</v>
          </cell>
          <cell r="H138" t="str">
            <v>01.03.2012 - 31.12.2012</v>
          </cell>
        </row>
        <row r="139">
          <cell r="E139" t="str">
            <v>Маршала Конева, 52</v>
          </cell>
          <cell r="F139">
            <v>2</v>
          </cell>
          <cell r="G139">
            <v>100</v>
          </cell>
          <cell r="H139" t="str">
            <v>01.03.2012 - 31.12.2012</v>
          </cell>
        </row>
        <row r="140">
          <cell r="E140" t="str">
            <v>Маршала Конева, 56</v>
          </cell>
          <cell r="F140">
            <v>1</v>
          </cell>
          <cell r="G140">
            <v>50</v>
          </cell>
          <cell r="H140" t="str">
            <v>01.03.2012 - 31.12.2012</v>
          </cell>
        </row>
        <row r="141">
          <cell r="E141" t="str">
            <v>Маршала Конева, 68</v>
          </cell>
          <cell r="F141">
            <v>1</v>
          </cell>
          <cell r="G141">
            <v>50</v>
          </cell>
          <cell r="H141" t="str">
            <v>01.03.2012 - 31.12.2012</v>
          </cell>
        </row>
        <row r="142">
          <cell r="E142" t="str">
            <v>Рябикова, 1-а</v>
          </cell>
          <cell r="F142">
            <v>2</v>
          </cell>
          <cell r="G142">
            <v>100</v>
          </cell>
          <cell r="H142" t="str">
            <v>01.03.2012 - 31.12.2012</v>
          </cell>
        </row>
        <row r="143">
          <cell r="E143" t="str">
            <v>Рябикова, 3-а</v>
          </cell>
          <cell r="F143">
            <v>2</v>
          </cell>
          <cell r="G143">
            <v>100</v>
          </cell>
          <cell r="H143" t="str">
            <v>01.03.2012 - 31.12.2012</v>
          </cell>
        </row>
        <row r="144">
          <cell r="E144" t="str">
            <v>Рябикова, 6-а</v>
          </cell>
          <cell r="F144">
            <v>2</v>
          </cell>
          <cell r="G144">
            <v>100</v>
          </cell>
          <cell r="H144" t="str">
            <v>01.03.2012 - 31.12.2012</v>
          </cell>
        </row>
        <row r="145">
          <cell r="E145" t="str">
            <v>Рябикова, 8-б</v>
          </cell>
          <cell r="F145">
            <v>1</v>
          </cell>
          <cell r="G145">
            <v>50</v>
          </cell>
          <cell r="H145" t="str">
            <v>01.03.2012 - 31.12.2012</v>
          </cell>
        </row>
        <row r="146">
          <cell r="E146" t="str">
            <v>Рябикова, 20-а</v>
          </cell>
          <cell r="F146">
            <v>8</v>
          </cell>
          <cell r="G146">
            <v>400</v>
          </cell>
          <cell r="H146" t="str">
            <v>01.03.2012 - 31.12.2012</v>
          </cell>
        </row>
        <row r="147">
          <cell r="E147" t="str">
            <v>Рябикова, 20-б</v>
          </cell>
          <cell r="F147">
            <v>1</v>
          </cell>
          <cell r="G147">
            <v>50</v>
          </cell>
          <cell r="H147" t="str">
            <v>01.03.2012 - 31.12.2012</v>
          </cell>
        </row>
        <row r="148">
          <cell r="E148" t="str">
            <v>Рябикова, 18-а</v>
          </cell>
          <cell r="F148">
            <v>4</v>
          </cell>
          <cell r="G148">
            <v>200</v>
          </cell>
          <cell r="H148" t="str">
            <v>01.03.2012 - 31.12.2012</v>
          </cell>
        </row>
        <row r="149">
          <cell r="E149" t="str">
            <v>Рябикова, 18-б</v>
          </cell>
          <cell r="F149">
            <v>2</v>
          </cell>
          <cell r="G149">
            <v>100</v>
          </cell>
          <cell r="H149" t="str">
            <v>01.03.2012 - 31.12.2012</v>
          </cell>
        </row>
        <row r="150">
          <cell r="E150" t="str">
            <v>Рябикова, 19-а</v>
          </cell>
          <cell r="F150">
            <v>2</v>
          </cell>
          <cell r="G150">
            <v>100</v>
          </cell>
          <cell r="H150" t="str">
            <v>01.03.2012 - 31.12.2012</v>
          </cell>
        </row>
        <row r="151">
          <cell r="E151" t="str">
            <v>Алмазная, 2-а</v>
          </cell>
          <cell r="F151">
            <v>1</v>
          </cell>
          <cell r="G151">
            <v>50</v>
          </cell>
          <cell r="H151" t="str">
            <v>01.03.2012 - 31.12.2012</v>
          </cell>
        </row>
        <row r="152">
          <cell r="E152" t="str">
            <v>Алмазная, 2</v>
          </cell>
          <cell r="F152">
            <v>2</v>
          </cell>
          <cell r="G152">
            <v>100</v>
          </cell>
          <cell r="H152" t="str">
            <v>01.03.2012 - 31.12.2012</v>
          </cell>
        </row>
        <row r="153">
          <cell r="E153" t="str">
            <v>Алмазная, 4</v>
          </cell>
          <cell r="F153">
            <v>1</v>
          </cell>
          <cell r="G153">
            <v>50</v>
          </cell>
          <cell r="H153" t="str">
            <v>01.03.2012 - 31.12.2012</v>
          </cell>
        </row>
        <row r="154">
          <cell r="E154" t="str">
            <v>Алмазная, 4-а</v>
          </cell>
          <cell r="F154">
            <v>1</v>
          </cell>
          <cell r="G154">
            <v>50</v>
          </cell>
          <cell r="H154" t="str">
            <v>01.03.2012 - 31.12.2012</v>
          </cell>
        </row>
        <row r="155">
          <cell r="E155" t="str">
            <v>Алмазная, 6</v>
          </cell>
          <cell r="F155">
            <v>2</v>
          </cell>
          <cell r="G155">
            <v>100</v>
          </cell>
          <cell r="H155" t="str">
            <v>01.03.2012 - 31.12.2012</v>
          </cell>
        </row>
        <row r="156">
          <cell r="E156" t="str">
            <v>Алмазная, 8</v>
          </cell>
          <cell r="F156">
            <v>1</v>
          </cell>
          <cell r="G156">
            <v>50</v>
          </cell>
          <cell r="H156" t="str">
            <v>01.03.2012 - 31.12.2012</v>
          </cell>
        </row>
        <row r="157">
          <cell r="E157" t="str">
            <v>Алмазная, 10</v>
          </cell>
          <cell r="F157">
            <v>1</v>
          </cell>
          <cell r="G157">
            <v>50</v>
          </cell>
          <cell r="H157" t="str">
            <v>01.03.2012 - 31.12.2012</v>
          </cell>
        </row>
        <row r="158">
          <cell r="E158" t="str">
            <v>Алмазная, 12</v>
          </cell>
          <cell r="F158">
            <v>1</v>
          </cell>
          <cell r="G158">
            <v>50</v>
          </cell>
          <cell r="H158" t="str">
            <v>01.03.2012 - 31.12.2012</v>
          </cell>
        </row>
        <row r="159">
          <cell r="E159" t="str">
            <v>Алмазная, 16</v>
          </cell>
          <cell r="F159">
            <v>2</v>
          </cell>
          <cell r="G159">
            <v>100</v>
          </cell>
          <cell r="H159" t="str">
            <v>01.03.2012 - 31.12.2012</v>
          </cell>
        </row>
        <row r="160">
          <cell r="E160" t="str">
            <v>Алмазная, 18</v>
          </cell>
          <cell r="F160">
            <v>1</v>
          </cell>
          <cell r="G160">
            <v>50</v>
          </cell>
          <cell r="H160" t="str">
            <v>01.03.2012 - 31.12.2012</v>
          </cell>
        </row>
        <row r="161">
          <cell r="E161" t="str">
            <v>Мамина-Сибиряка , 25</v>
          </cell>
          <cell r="F161">
            <v>1</v>
          </cell>
          <cell r="G161">
            <v>50</v>
          </cell>
          <cell r="H161" t="str">
            <v>01.03.2012 - 31.12.2012</v>
          </cell>
        </row>
        <row r="162">
          <cell r="E162" t="str">
            <v>Мамина-Сибиряка , 27</v>
          </cell>
          <cell r="F162">
            <v>1</v>
          </cell>
          <cell r="G162">
            <v>50</v>
          </cell>
          <cell r="H162" t="str">
            <v>01.03.2012 - 31.12.2012</v>
          </cell>
        </row>
        <row r="163">
          <cell r="E163" t="str">
            <v>Мамина-Сибиряка , 29</v>
          </cell>
          <cell r="F163">
            <v>2</v>
          </cell>
          <cell r="G163">
            <v>100</v>
          </cell>
          <cell r="H163" t="str">
            <v>01.03.2012 - 31.12.2012</v>
          </cell>
        </row>
        <row r="164">
          <cell r="E164" t="str">
            <v>Первомайский, 79</v>
          </cell>
          <cell r="F164">
            <v>1</v>
          </cell>
          <cell r="G164">
            <v>50</v>
          </cell>
          <cell r="H164" t="str">
            <v>01.03.2012 - 31.12.2012</v>
          </cell>
        </row>
        <row r="165">
          <cell r="E165" t="str">
            <v>Первомайский, 80</v>
          </cell>
          <cell r="F165">
            <v>1</v>
          </cell>
          <cell r="G165">
            <v>50</v>
          </cell>
          <cell r="H165" t="str">
            <v>01.03.2012 - 31.12.2012</v>
          </cell>
        </row>
        <row r="166">
          <cell r="E166" t="str">
            <v>Первомайский, 81</v>
          </cell>
          <cell r="F166">
            <v>1</v>
          </cell>
          <cell r="G166">
            <v>50</v>
          </cell>
          <cell r="H166" t="str">
            <v>01.03.2012 - 31.12.2012</v>
          </cell>
        </row>
        <row r="167">
          <cell r="E167" t="str">
            <v>Первомайский, 82</v>
          </cell>
          <cell r="F167">
            <v>1</v>
          </cell>
          <cell r="G167">
            <v>50</v>
          </cell>
          <cell r="H167" t="str">
            <v>01.03.2012 - 31.12.2012</v>
          </cell>
        </row>
        <row r="168">
          <cell r="E168" t="str">
            <v>Первомайский, 84</v>
          </cell>
          <cell r="F168">
            <v>1</v>
          </cell>
          <cell r="G168">
            <v>50</v>
          </cell>
          <cell r="H168" t="str">
            <v>01.03.2012 - 31.12.2012</v>
          </cell>
        </row>
        <row r="169">
          <cell r="E169" t="str">
            <v>Первомайский, 86</v>
          </cell>
          <cell r="F169">
            <v>1</v>
          </cell>
          <cell r="G169">
            <v>50</v>
          </cell>
          <cell r="H169" t="str">
            <v>01.03.2012 - 31.12.2012</v>
          </cell>
        </row>
        <row r="170">
          <cell r="E170" t="str">
            <v>Первомайский, 89</v>
          </cell>
          <cell r="F170">
            <v>1</v>
          </cell>
          <cell r="G170">
            <v>50</v>
          </cell>
          <cell r="H170" t="str">
            <v>01.03.2012 - 31.12.2012</v>
          </cell>
        </row>
        <row r="171">
          <cell r="E171" t="str">
            <v>Первомайский, 90</v>
          </cell>
          <cell r="F171">
            <v>2</v>
          </cell>
          <cell r="G171">
            <v>100</v>
          </cell>
          <cell r="H171" t="str">
            <v>01.03.2012 - 31.12.2012</v>
          </cell>
        </row>
        <row r="172">
          <cell r="E172" t="str">
            <v>Первомайский, 91</v>
          </cell>
          <cell r="F172">
            <v>1</v>
          </cell>
          <cell r="G172">
            <v>50</v>
          </cell>
          <cell r="H172" t="str">
            <v>01.03.2012 - 31.12.2012</v>
          </cell>
        </row>
        <row r="173">
          <cell r="E173" t="str">
            <v>Первомайский, 58</v>
          </cell>
          <cell r="F173">
            <v>3</v>
          </cell>
          <cell r="G173">
            <v>150</v>
          </cell>
          <cell r="H173" t="str">
            <v>01.03.2012 - 31.12.2012</v>
          </cell>
        </row>
        <row r="174">
          <cell r="E174" t="str">
            <v>Первомайский, 66</v>
          </cell>
          <cell r="F174">
            <v>3</v>
          </cell>
          <cell r="G174">
            <v>150</v>
          </cell>
          <cell r="H174" t="str">
            <v>01.03.2012 - 31.12.2012</v>
          </cell>
        </row>
        <row r="175">
          <cell r="E175" t="str">
            <v>Первомайский, 59</v>
          </cell>
          <cell r="F175">
            <v>3</v>
          </cell>
          <cell r="G175">
            <v>150</v>
          </cell>
          <cell r="H175" t="str">
            <v>01.03.2012 - 31.12.2012</v>
          </cell>
        </row>
        <row r="176">
          <cell r="E176" t="str">
            <v>Первомайский, 72</v>
          </cell>
          <cell r="F176">
            <v>3</v>
          </cell>
          <cell r="G176">
            <v>150</v>
          </cell>
          <cell r="H176" t="str">
            <v>01.03.2012 - 31.12.2012</v>
          </cell>
        </row>
        <row r="177">
          <cell r="E177" t="str">
            <v>Первомайский, 75</v>
          </cell>
          <cell r="F177">
            <v>1</v>
          </cell>
          <cell r="G177">
            <v>50</v>
          </cell>
          <cell r="H177" t="str">
            <v>01.03.2012 - 31.12.2012</v>
          </cell>
        </row>
        <row r="178">
          <cell r="E178" t="str">
            <v>Первомайский, 71</v>
          </cell>
          <cell r="F178">
            <v>3</v>
          </cell>
          <cell r="G178">
            <v>150</v>
          </cell>
          <cell r="H178" t="str">
            <v>01.03.2012 - 31.12.2012</v>
          </cell>
        </row>
        <row r="179">
          <cell r="E179" t="str">
            <v>Первомайский, 46</v>
          </cell>
          <cell r="F179">
            <v>3</v>
          </cell>
          <cell r="G179">
            <v>150</v>
          </cell>
          <cell r="H179" t="str">
            <v>01.03.2012 - 31.12.2012</v>
          </cell>
        </row>
        <row r="180">
          <cell r="E180" t="str">
            <v>Первомайский, 45</v>
          </cell>
          <cell r="F180">
            <v>3</v>
          </cell>
          <cell r="G180">
            <v>150</v>
          </cell>
          <cell r="H180" t="str">
            <v>01.03.2012 - 31.12.2012</v>
          </cell>
        </row>
        <row r="181">
          <cell r="E181" t="str">
            <v>Рябикова, 22-А</v>
          </cell>
          <cell r="F181">
            <v>12</v>
          </cell>
          <cell r="G181">
            <v>1440</v>
          </cell>
          <cell r="H181" t="str">
            <v>01.05.2012 - 31.12.2012</v>
          </cell>
        </row>
        <row r="182">
          <cell r="E182" t="str">
            <v>Рябикова, 20-А</v>
          </cell>
          <cell r="F182">
            <v>16</v>
          </cell>
          <cell r="G182">
            <v>1920</v>
          </cell>
          <cell r="H182" t="str">
            <v>01.05.2012 - 31.12.2012</v>
          </cell>
        </row>
        <row r="183">
          <cell r="E183" t="str">
            <v>Рябикова, 21-А</v>
          </cell>
          <cell r="F183">
            <v>9</v>
          </cell>
          <cell r="G183">
            <v>1080</v>
          </cell>
          <cell r="H183" t="str">
            <v>01.05.2012 - 31.12.2012</v>
          </cell>
        </row>
        <row r="184">
          <cell r="E184" t="str">
            <v>Рябикова, 20-Б</v>
          </cell>
          <cell r="F184">
            <v>1</v>
          </cell>
          <cell r="G184">
            <v>120</v>
          </cell>
          <cell r="H184" t="str">
            <v>01.05.2012 - 31.12.2012</v>
          </cell>
        </row>
        <row r="185">
          <cell r="E185" t="str">
            <v>Маршала Конева, 20</v>
          </cell>
          <cell r="F185">
            <v>34</v>
          </cell>
          <cell r="G185">
            <v>4080</v>
          </cell>
          <cell r="H185" t="str">
            <v>01.05.2012 - 31.12.2012</v>
          </cell>
        </row>
        <row r="186">
          <cell r="E186" t="str">
            <v>Алмазная, 18</v>
          </cell>
          <cell r="F186">
            <v>2</v>
          </cell>
          <cell r="G186">
            <v>240</v>
          </cell>
          <cell r="H186" t="str">
            <v>01.05.2012 - 31.12.2012</v>
          </cell>
        </row>
        <row r="187">
          <cell r="E187" t="str">
            <v>Алмазная, 2-А</v>
          </cell>
          <cell r="F187">
            <v>2</v>
          </cell>
          <cell r="G187">
            <v>240</v>
          </cell>
          <cell r="H187" t="str">
            <v>01.05.2012 - 31.12.2012</v>
          </cell>
        </row>
        <row r="188">
          <cell r="E188" t="str">
            <v>Алмазная, 2</v>
          </cell>
          <cell r="F188">
            <v>5</v>
          </cell>
          <cell r="G188">
            <v>600</v>
          </cell>
          <cell r="H188" t="str">
            <v>01.05.2012 - 31.12.2012</v>
          </cell>
        </row>
        <row r="189">
          <cell r="E189" t="str">
            <v>Алмазная, 6</v>
          </cell>
          <cell r="F189">
            <v>4</v>
          </cell>
          <cell r="G189">
            <v>480</v>
          </cell>
          <cell r="H189" t="str">
            <v>01.05.2012 - 31.12.2012</v>
          </cell>
        </row>
        <row r="190">
          <cell r="E190" t="str">
            <v>Алмазная, 8</v>
          </cell>
          <cell r="F190">
            <v>2</v>
          </cell>
          <cell r="G190">
            <v>240</v>
          </cell>
          <cell r="H190" t="str">
            <v>01.05.2012 - 31.12.2012</v>
          </cell>
        </row>
        <row r="191">
          <cell r="E191" t="str">
            <v>Алмазная, 4</v>
          </cell>
          <cell r="F191">
            <v>2</v>
          </cell>
          <cell r="G191">
            <v>240</v>
          </cell>
          <cell r="H191" t="str">
            <v>01.05.2012 - 31.12.2012</v>
          </cell>
        </row>
        <row r="192">
          <cell r="E192" t="str">
            <v>Алмазная, 16</v>
          </cell>
          <cell r="F192">
            <v>3</v>
          </cell>
          <cell r="G192">
            <v>360</v>
          </cell>
          <cell r="H192" t="str">
            <v>01.05.2012 - 31.12.2012</v>
          </cell>
        </row>
        <row r="193">
          <cell r="E193" t="str">
            <v>Алмазная, 10</v>
          </cell>
          <cell r="F193">
            <v>2</v>
          </cell>
          <cell r="G193">
            <v>240</v>
          </cell>
          <cell r="H193" t="str">
            <v>01.05.2012 - 31.12.2012</v>
          </cell>
        </row>
        <row r="194">
          <cell r="E194" t="str">
            <v>Мамина Сибиряка, 25</v>
          </cell>
          <cell r="F194">
            <v>3</v>
          </cell>
          <cell r="G194">
            <v>360</v>
          </cell>
          <cell r="H194" t="str">
            <v>01.05.2012 - 31.12.2012</v>
          </cell>
        </row>
        <row r="195">
          <cell r="E195" t="str">
            <v>Мамина Сибиряка, 29</v>
          </cell>
          <cell r="F195">
            <v>5</v>
          </cell>
          <cell r="G195">
            <v>600</v>
          </cell>
          <cell r="H195" t="str">
            <v>01.05.2012 - 31.12.2012</v>
          </cell>
        </row>
        <row r="196">
          <cell r="E196" t="str">
            <v>Мамина Сибиряка, 27</v>
          </cell>
          <cell r="F196">
            <v>2</v>
          </cell>
          <cell r="G196">
            <v>240</v>
          </cell>
          <cell r="H196" t="str">
            <v>01.05.2012 - 31.12.2012</v>
          </cell>
        </row>
        <row r="197">
          <cell r="E197" t="str">
            <v>Первомайский, 51</v>
          </cell>
          <cell r="F197">
            <v>1</v>
          </cell>
          <cell r="G197">
            <v>120</v>
          </cell>
          <cell r="H197" t="str">
            <v>01.05.2012 - 31.12.2012</v>
          </cell>
        </row>
        <row r="198">
          <cell r="E198" t="str">
            <v>Первомайский, 85</v>
          </cell>
          <cell r="F198">
            <v>1</v>
          </cell>
          <cell r="G198">
            <v>120</v>
          </cell>
          <cell r="H198" t="str">
            <v>01.05.2012 - 31.12.2012</v>
          </cell>
        </row>
        <row r="199">
          <cell r="E199" t="str">
            <v>Первомайский, 48</v>
          </cell>
          <cell r="F199">
            <v>1</v>
          </cell>
          <cell r="G199">
            <v>120</v>
          </cell>
          <cell r="H199" t="str">
            <v>01.05.2012 - 31.12.2012</v>
          </cell>
        </row>
        <row r="200">
          <cell r="E200" t="str">
            <v>Первомайский, 52</v>
          </cell>
          <cell r="F200">
            <v>2</v>
          </cell>
          <cell r="G200">
            <v>240</v>
          </cell>
          <cell r="H200" t="str">
            <v>01.05.2012 - 31.12.2012</v>
          </cell>
        </row>
        <row r="201">
          <cell r="E201" t="str">
            <v>Первомайский, 50</v>
          </cell>
          <cell r="F201">
            <v>4</v>
          </cell>
          <cell r="G201">
            <v>480</v>
          </cell>
          <cell r="H201" t="str">
            <v>01.05.2012 - 31.12.2012</v>
          </cell>
        </row>
        <row r="202">
          <cell r="E202" t="str">
            <v>Первомайский, 23</v>
          </cell>
          <cell r="F202">
            <v>6</v>
          </cell>
          <cell r="G202">
            <v>720</v>
          </cell>
          <cell r="H202" t="str">
            <v>01.05.2012 - 31.12.2012</v>
          </cell>
        </row>
        <row r="203">
          <cell r="E203" t="str">
            <v>Первомайский, 83</v>
          </cell>
          <cell r="F203">
            <v>1</v>
          </cell>
          <cell r="G203">
            <v>120</v>
          </cell>
          <cell r="H203" t="str">
            <v>01.05.2012 - 31.12.2012</v>
          </cell>
        </row>
        <row r="204">
          <cell r="E204" t="str">
            <v>Первомайский, 90</v>
          </cell>
          <cell r="F204">
            <v>3</v>
          </cell>
          <cell r="G204">
            <v>360</v>
          </cell>
          <cell r="H204" t="str">
            <v>01.05.2012 - 31.12.2012</v>
          </cell>
        </row>
        <row r="205">
          <cell r="E205" t="str">
            <v>Первомайский, 82</v>
          </cell>
          <cell r="F205">
            <v>2</v>
          </cell>
          <cell r="G205">
            <v>240</v>
          </cell>
          <cell r="H205" t="str">
            <v>01.05.2012 - 31.12.2012</v>
          </cell>
        </row>
        <row r="206">
          <cell r="E206" t="str">
            <v>Первомайский, 84</v>
          </cell>
          <cell r="F206">
            <v>1</v>
          </cell>
          <cell r="G206">
            <v>120</v>
          </cell>
          <cell r="H206" t="str">
            <v>01.05.2012 - 31.12.2012</v>
          </cell>
        </row>
        <row r="207">
          <cell r="E207" t="str">
            <v>Первомайский, 79</v>
          </cell>
          <cell r="F207">
            <v>1</v>
          </cell>
          <cell r="G207">
            <v>120</v>
          </cell>
          <cell r="H207" t="str">
            <v>01.05.2012 - 31.12.2012</v>
          </cell>
        </row>
        <row r="208">
          <cell r="E208" t="str">
            <v>Первомайский, 91</v>
          </cell>
          <cell r="F208">
            <v>1</v>
          </cell>
          <cell r="G208">
            <v>120</v>
          </cell>
          <cell r="H208" t="str">
            <v>01.05.2012 - 31.12.2012</v>
          </cell>
        </row>
        <row r="209">
          <cell r="E209" t="str">
            <v>Первомайский, 80</v>
          </cell>
          <cell r="F209">
            <v>2</v>
          </cell>
          <cell r="G209">
            <v>240</v>
          </cell>
          <cell r="H209" t="str">
            <v>01.05.2012 - 31.12.2012</v>
          </cell>
        </row>
        <row r="210">
          <cell r="E210" t="str">
            <v>Первомайский, 81</v>
          </cell>
          <cell r="F210">
            <v>2</v>
          </cell>
          <cell r="G210">
            <v>240</v>
          </cell>
          <cell r="H210" t="str">
            <v>01.05.2012 - 31.12.2012</v>
          </cell>
        </row>
        <row r="211">
          <cell r="E211" t="str">
            <v>Первомайский, 49</v>
          </cell>
          <cell r="F211">
            <v>1</v>
          </cell>
          <cell r="G211">
            <v>120</v>
          </cell>
          <cell r="H211" t="str">
            <v>01.05.2012 - 31.12.2012</v>
          </cell>
        </row>
        <row r="212">
          <cell r="E212" t="str">
            <v>Первомайский, 86</v>
          </cell>
          <cell r="F212">
            <v>2</v>
          </cell>
          <cell r="G212">
            <v>240</v>
          </cell>
          <cell r="H212" t="str">
            <v>01.05.2012 - 31.12.2012</v>
          </cell>
        </row>
        <row r="213">
          <cell r="E213" t="str">
            <v>Первомайский, 55</v>
          </cell>
          <cell r="F213">
            <v>3</v>
          </cell>
          <cell r="G213">
            <v>360</v>
          </cell>
          <cell r="H213" t="str">
            <v>01.05.2012 - 31.12.2012</v>
          </cell>
        </row>
        <row r="214">
          <cell r="E214" t="str">
            <v>Первомайский, 53</v>
          </cell>
          <cell r="F214">
            <v>1</v>
          </cell>
          <cell r="G214">
            <v>120</v>
          </cell>
          <cell r="H214" t="str">
            <v>01.05.2012 - 31.12.2012</v>
          </cell>
        </row>
        <row r="215">
          <cell r="E215" t="str">
            <v>Первомайский, 13-А</v>
          </cell>
          <cell r="F215">
            <v>6</v>
          </cell>
          <cell r="G215">
            <v>720</v>
          </cell>
          <cell r="H215" t="str">
            <v>01.05.2012 - 31.12.2012</v>
          </cell>
        </row>
        <row r="216">
          <cell r="E216" t="str">
            <v>Первомайский, 27</v>
          </cell>
          <cell r="F216">
            <v>3</v>
          </cell>
          <cell r="G216">
            <v>360</v>
          </cell>
          <cell r="H216" t="str">
            <v>01.05.2012 - 31.12.2012</v>
          </cell>
        </row>
        <row r="217">
          <cell r="E217" t="str">
            <v>Академика Курчатова, 1</v>
          </cell>
          <cell r="F217">
            <v>3</v>
          </cell>
          <cell r="G217">
            <v>360</v>
          </cell>
          <cell r="H217" t="str">
            <v>01.05.2012 - 31.12.2012</v>
          </cell>
        </row>
        <row r="218">
          <cell r="E218" t="str">
            <v>Академика Курчатова, 2-А</v>
          </cell>
          <cell r="F218">
            <v>1</v>
          </cell>
          <cell r="G218">
            <v>120</v>
          </cell>
          <cell r="H218" t="str">
            <v>01.05.2012 - 31.12.2012</v>
          </cell>
        </row>
        <row r="219">
          <cell r="E219" t="str">
            <v>Академика Курчатова, 2-Б</v>
          </cell>
          <cell r="F219">
            <v>2</v>
          </cell>
          <cell r="G219">
            <v>240</v>
          </cell>
          <cell r="H219" t="str">
            <v>01.05.2012 - 31.12.2012</v>
          </cell>
        </row>
        <row r="220">
          <cell r="E220" t="str">
            <v>Академика Курчатова, 2-В</v>
          </cell>
          <cell r="F220">
            <v>1</v>
          </cell>
          <cell r="G220">
            <v>120</v>
          </cell>
          <cell r="H220" t="str">
            <v>01.05.2012 - 31.12.2012</v>
          </cell>
        </row>
        <row r="221">
          <cell r="E221" t="str">
            <v>Боткина, 8-А</v>
          </cell>
          <cell r="F221">
            <v>5</v>
          </cell>
          <cell r="G221">
            <v>600</v>
          </cell>
          <cell r="H221" t="str">
            <v>01.05.2012 - 31.12.2012</v>
          </cell>
        </row>
        <row r="222">
          <cell r="E222" t="str">
            <v>Гоголя, 43</v>
          </cell>
          <cell r="F222">
            <v>2</v>
          </cell>
          <cell r="G222">
            <v>240</v>
          </cell>
          <cell r="H222" t="str">
            <v>01.05.2012 - 31.12.2012</v>
          </cell>
        </row>
        <row r="223">
          <cell r="E223" t="str">
            <v>Лермонтова, 61</v>
          </cell>
          <cell r="F223">
            <v>6</v>
          </cell>
          <cell r="G223">
            <v>720</v>
          </cell>
          <cell r="H223" t="str">
            <v>01.05.2012 - 31.12.2012</v>
          </cell>
        </row>
        <row r="224">
          <cell r="E224" t="str">
            <v>Новокшонова, 62</v>
          </cell>
          <cell r="F224">
            <v>4</v>
          </cell>
          <cell r="G224">
            <v>480</v>
          </cell>
          <cell r="H224" t="str">
            <v>01.05.2012 - 31.12.2012</v>
          </cell>
        </row>
        <row r="225">
          <cell r="E225" t="str">
            <v>Терешковой, 25</v>
          </cell>
          <cell r="F225">
            <v>1</v>
          </cell>
          <cell r="G225">
            <v>120</v>
          </cell>
          <cell r="H225" t="str">
            <v>01.05.2012 - 31.12.2012</v>
          </cell>
        </row>
        <row r="226">
          <cell r="E226" t="str">
            <v>Юбилейный, 63</v>
          </cell>
          <cell r="F226">
            <v>3</v>
          </cell>
          <cell r="G226">
            <v>360</v>
          </cell>
          <cell r="H226" t="str">
            <v>01.05.2012 - 31.12.2012</v>
          </cell>
        </row>
        <row r="227">
          <cell r="E227" t="str">
            <v>Юбилейный, 22</v>
          </cell>
          <cell r="F227">
            <v>4</v>
          </cell>
          <cell r="G227">
            <v>480</v>
          </cell>
          <cell r="H227" t="str">
            <v>01.05.2012 - 31.12.2012</v>
          </cell>
        </row>
        <row r="228">
          <cell r="E228" t="str">
            <v>Университетский, 3</v>
          </cell>
          <cell r="F228">
            <v>1</v>
          </cell>
          <cell r="G228">
            <v>120</v>
          </cell>
          <cell r="H228" t="str">
            <v>01.05.2012 - 31.12.2012</v>
          </cell>
        </row>
        <row r="229">
          <cell r="E229" t="str">
            <v>Университетский, 8</v>
          </cell>
          <cell r="F229">
            <v>3</v>
          </cell>
          <cell r="G229">
            <v>360</v>
          </cell>
          <cell r="H229" t="str">
            <v>01.05.2012 - 31.12.2012</v>
          </cell>
        </row>
        <row r="230">
          <cell r="E230" t="str">
            <v>Университетский, 9</v>
          </cell>
          <cell r="F230">
            <v>1</v>
          </cell>
          <cell r="G230">
            <v>120</v>
          </cell>
          <cell r="H230" t="str">
            <v>01.05.2012 - 31.12.2012</v>
          </cell>
        </row>
        <row r="231">
          <cell r="E231" t="str">
            <v>Университетский, 10</v>
          </cell>
          <cell r="F231">
            <v>2</v>
          </cell>
          <cell r="G231">
            <v>240</v>
          </cell>
          <cell r="H231" t="str">
            <v>01.05.2012 - 31.12.2012</v>
          </cell>
        </row>
        <row r="232">
          <cell r="E232" t="str">
            <v>Университетский, 12</v>
          </cell>
          <cell r="F232">
            <v>1</v>
          </cell>
          <cell r="G232">
            <v>120</v>
          </cell>
          <cell r="H232" t="str">
            <v>01.05.2012 - 31.12.2012</v>
          </cell>
        </row>
        <row r="233">
          <cell r="E233" t="str">
            <v>Университетский, 14</v>
          </cell>
          <cell r="F233">
            <v>1</v>
          </cell>
          <cell r="G233">
            <v>120</v>
          </cell>
          <cell r="H233" t="str">
            <v>01.05.2012 - 31.12.2012</v>
          </cell>
        </row>
        <row r="234">
          <cell r="E234" t="str">
            <v>Университетский, 16</v>
          </cell>
          <cell r="F234">
            <v>1</v>
          </cell>
          <cell r="G234">
            <v>120</v>
          </cell>
          <cell r="H234" t="str">
            <v>01.05.2012 - 31.12.2012</v>
          </cell>
        </row>
        <row r="235">
          <cell r="E235" t="str">
            <v>Университетский, 17</v>
          </cell>
          <cell r="F235">
            <v>5</v>
          </cell>
          <cell r="G235">
            <v>600</v>
          </cell>
          <cell r="H235" t="str">
            <v>01.05.2012 - 31.12.2012</v>
          </cell>
        </row>
        <row r="236">
          <cell r="E236" t="str">
            <v>Университетский, 23</v>
          </cell>
          <cell r="F236">
            <v>1</v>
          </cell>
          <cell r="G236">
            <v>120</v>
          </cell>
          <cell r="H236" t="str">
            <v>01.05.2012 - 31.12.2012</v>
          </cell>
        </row>
        <row r="237">
          <cell r="E237" t="str">
            <v>Университетский, 24</v>
          </cell>
          <cell r="F237">
            <v>1</v>
          </cell>
          <cell r="G237">
            <v>120</v>
          </cell>
          <cell r="H237" t="str">
            <v>01.05.2012 - 31.12.2012</v>
          </cell>
        </row>
        <row r="238">
          <cell r="E238" t="str">
            <v>Университетский, 25</v>
          </cell>
          <cell r="F238">
            <v>3</v>
          </cell>
          <cell r="G238">
            <v>360</v>
          </cell>
          <cell r="H238" t="str">
            <v>01.05.2012 - 31.12.2012</v>
          </cell>
        </row>
        <row r="239">
          <cell r="E239" t="str">
            <v>Университетский, 27</v>
          </cell>
          <cell r="F239">
            <v>2</v>
          </cell>
          <cell r="G239">
            <v>240</v>
          </cell>
          <cell r="H239" t="str">
            <v>01.05.2012 - 31.12.2012</v>
          </cell>
        </row>
        <row r="240">
          <cell r="E240" t="str">
            <v>Университетский, 36</v>
          </cell>
          <cell r="F240">
            <v>3</v>
          </cell>
          <cell r="G240">
            <v>360</v>
          </cell>
          <cell r="H240" t="str">
            <v>01.05.2012 - 31.12.2012</v>
          </cell>
        </row>
        <row r="241">
          <cell r="E241" t="str">
            <v>Университетский, 37</v>
          </cell>
          <cell r="F241">
            <v>1</v>
          </cell>
          <cell r="G241">
            <v>120</v>
          </cell>
          <cell r="H241" t="str">
            <v>01.05.2012 - 31.12.2012</v>
          </cell>
        </row>
        <row r="242">
          <cell r="E242" t="str">
            <v>Университетский, 38</v>
          </cell>
          <cell r="F242">
            <v>1</v>
          </cell>
          <cell r="G242">
            <v>120</v>
          </cell>
          <cell r="H242" t="str">
            <v>01.05.2012 - 31.12.2012</v>
          </cell>
        </row>
        <row r="243">
          <cell r="E243" t="str">
            <v>Университетский, 40</v>
          </cell>
          <cell r="F243">
            <v>2</v>
          </cell>
          <cell r="G243">
            <v>240</v>
          </cell>
          <cell r="H243" t="str">
            <v>01.05.2012 - 31.12.2012</v>
          </cell>
        </row>
        <row r="244">
          <cell r="E244" t="str">
            <v>Университетский, 45</v>
          </cell>
          <cell r="F244">
            <v>2</v>
          </cell>
          <cell r="G244">
            <v>240</v>
          </cell>
          <cell r="H244" t="str">
            <v>01.05.2012 - 31.12.2012</v>
          </cell>
        </row>
        <row r="245">
          <cell r="E245" t="str">
            <v>Университетский, 49</v>
          </cell>
          <cell r="F245">
            <v>1</v>
          </cell>
          <cell r="G245">
            <v>120</v>
          </cell>
          <cell r="H245" t="str">
            <v>01.05.2012 - 31.12.2012</v>
          </cell>
        </row>
        <row r="246">
          <cell r="E246" t="str">
            <v>Университетский, 51</v>
          </cell>
          <cell r="F246">
            <v>1</v>
          </cell>
          <cell r="G246">
            <v>120</v>
          </cell>
          <cell r="H246" t="str">
            <v>01.05.2012 - 31.12.2012</v>
          </cell>
        </row>
        <row r="247">
          <cell r="E247" t="str">
            <v>Университетский, 62</v>
          </cell>
          <cell r="F247">
            <v>2</v>
          </cell>
          <cell r="G247">
            <v>240</v>
          </cell>
          <cell r="H247" t="str">
            <v>01.05.2012 - 31.12.2012</v>
          </cell>
        </row>
        <row r="248">
          <cell r="E248" t="str">
            <v>Университетский, 77-Д</v>
          </cell>
          <cell r="F248">
            <v>1</v>
          </cell>
          <cell r="G248">
            <v>120</v>
          </cell>
          <cell r="H248" t="str">
            <v>01.05.2012 - 31.12.2012</v>
          </cell>
        </row>
        <row r="249">
          <cell r="E249" t="str">
            <v>Университетский, 78</v>
          </cell>
          <cell r="F249">
            <v>3</v>
          </cell>
          <cell r="G249">
            <v>360</v>
          </cell>
          <cell r="H249" t="str">
            <v>01.05.2012 - 31.12.2012</v>
          </cell>
        </row>
        <row r="250">
          <cell r="E250" t="str">
            <v>Университетский, 80</v>
          </cell>
          <cell r="F250">
            <v>1</v>
          </cell>
          <cell r="G250">
            <v>120</v>
          </cell>
          <cell r="H250" t="str">
            <v>01.05.2012 - 31.12.2012</v>
          </cell>
        </row>
        <row r="251">
          <cell r="E251" t="str">
            <v>Университетский, 82</v>
          </cell>
          <cell r="F251">
            <v>1</v>
          </cell>
          <cell r="G251">
            <v>120</v>
          </cell>
          <cell r="H251" t="str">
            <v>01.05.2012 - 31.12.2012</v>
          </cell>
        </row>
        <row r="252">
          <cell r="E252" t="str">
            <v>Университетский, 83</v>
          </cell>
          <cell r="F252">
            <v>4</v>
          </cell>
          <cell r="G252">
            <v>480</v>
          </cell>
          <cell r="H252" t="str">
            <v>01.05.2012 - 31.12.2012</v>
          </cell>
        </row>
        <row r="253">
          <cell r="E253" t="str">
            <v>Университетский, 84</v>
          </cell>
          <cell r="F253">
            <v>2</v>
          </cell>
          <cell r="G253">
            <v>240</v>
          </cell>
          <cell r="H253" t="str">
            <v>01.05.2012 - 31.12.2012</v>
          </cell>
        </row>
        <row r="254">
          <cell r="E254" t="str">
            <v>Университетский, 86</v>
          </cell>
          <cell r="F254">
            <v>2</v>
          </cell>
          <cell r="G254">
            <v>240</v>
          </cell>
          <cell r="H254" t="str">
            <v>01.05.2012 - 31.12.2012</v>
          </cell>
        </row>
        <row r="255">
          <cell r="E255" t="str">
            <v>Университетский, 87</v>
          </cell>
          <cell r="F255">
            <v>3</v>
          </cell>
          <cell r="G255">
            <v>360</v>
          </cell>
          <cell r="H255" t="str">
            <v>01.05.2012 - 31.12.2012</v>
          </cell>
        </row>
        <row r="256">
          <cell r="E256" t="str">
            <v>Университетский, 91</v>
          </cell>
          <cell r="F256">
            <v>2</v>
          </cell>
          <cell r="G256">
            <v>240</v>
          </cell>
          <cell r="H256" t="str">
            <v>01.05.2012 - 31.12.2012</v>
          </cell>
        </row>
        <row r="257">
          <cell r="E257" t="str">
            <v>Университетский, 92</v>
          </cell>
          <cell r="F257">
            <v>3</v>
          </cell>
          <cell r="G257">
            <v>360</v>
          </cell>
          <cell r="H257" t="str">
            <v>01.05.2012 - 31.12.2012</v>
          </cell>
        </row>
        <row r="258">
          <cell r="E258" t="str">
            <v>Университетский, 94</v>
          </cell>
          <cell r="F258">
            <v>1</v>
          </cell>
          <cell r="G258">
            <v>120</v>
          </cell>
          <cell r="H258" t="str">
            <v>01.05.2012 - 31.12.2012</v>
          </cell>
        </row>
        <row r="259">
          <cell r="E259" t="str">
            <v>Университетский, 95</v>
          </cell>
          <cell r="F259">
            <v>1</v>
          </cell>
          <cell r="G259">
            <v>120</v>
          </cell>
          <cell r="H259" t="str">
            <v>01.05.2012 - 31.12.2012</v>
          </cell>
        </row>
        <row r="260">
          <cell r="E260" t="str">
            <v>Университетский, 97</v>
          </cell>
          <cell r="F260">
            <v>2</v>
          </cell>
          <cell r="G260">
            <v>240</v>
          </cell>
          <cell r="H260" t="str">
            <v>01.05.2012 - 31.12.2012</v>
          </cell>
        </row>
        <row r="261">
          <cell r="E261" t="str">
            <v>Университетский, 99</v>
          </cell>
          <cell r="F261">
            <v>1</v>
          </cell>
          <cell r="G261">
            <v>120</v>
          </cell>
          <cell r="H261" t="str">
            <v>01.05.2012 - 31.12.2012</v>
          </cell>
        </row>
        <row r="262">
          <cell r="E262" t="str">
            <v>Университетский, 102</v>
          </cell>
          <cell r="F262">
            <v>1</v>
          </cell>
          <cell r="G262">
            <v>120</v>
          </cell>
          <cell r="H262" t="str">
            <v>01.05.2012 - 31.12.2012</v>
          </cell>
        </row>
        <row r="263">
          <cell r="E263" t="str">
            <v>Университетский, 104</v>
          </cell>
          <cell r="F263">
            <v>2</v>
          </cell>
          <cell r="G263">
            <v>240</v>
          </cell>
          <cell r="H263" t="str">
            <v>01.05.2012 - 31.12.2012</v>
          </cell>
        </row>
        <row r="264">
          <cell r="E264" t="str">
            <v>Университетский, 105</v>
          </cell>
          <cell r="F264">
            <v>1</v>
          </cell>
          <cell r="G264">
            <v>120</v>
          </cell>
          <cell r="H264" t="str">
            <v>01.05.2012 - 31.12.2012</v>
          </cell>
        </row>
        <row r="265">
          <cell r="E265" t="str">
            <v>Университетский, 106</v>
          </cell>
          <cell r="F265">
            <v>2</v>
          </cell>
          <cell r="G265">
            <v>240</v>
          </cell>
          <cell r="H265" t="str">
            <v>01.05.2012 - 31.12.2012</v>
          </cell>
        </row>
        <row r="266">
          <cell r="E266" t="str">
            <v>Университетский, 107</v>
          </cell>
          <cell r="F266">
            <v>1</v>
          </cell>
          <cell r="G266">
            <v>120</v>
          </cell>
          <cell r="H266" t="str">
            <v>01.05.2012 - 31.12.2012</v>
          </cell>
        </row>
        <row r="267">
          <cell r="E267" t="str">
            <v>Университетский, 109</v>
          </cell>
          <cell r="F267">
            <v>1</v>
          </cell>
          <cell r="G267">
            <v>120</v>
          </cell>
          <cell r="H267" t="str">
            <v>01.05.2012 - 31.12.2012</v>
          </cell>
        </row>
        <row r="268">
          <cell r="E268" t="str">
            <v>Университетский, 110</v>
          </cell>
          <cell r="F268">
            <v>2</v>
          </cell>
          <cell r="G268">
            <v>240</v>
          </cell>
          <cell r="H268" t="str">
            <v>01.05.2012 - 31.12.2012</v>
          </cell>
        </row>
        <row r="269">
          <cell r="E269" t="str">
            <v>Университетский, 68</v>
          </cell>
          <cell r="F269">
            <v>2</v>
          </cell>
          <cell r="G269">
            <v>240</v>
          </cell>
          <cell r="H269" t="str">
            <v>01.05.2012 - 31.12.2012</v>
          </cell>
        </row>
        <row r="270">
          <cell r="E270" t="str">
            <v>Университетский, 70</v>
          </cell>
          <cell r="F270">
            <v>3</v>
          </cell>
          <cell r="G270">
            <v>360</v>
          </cell>
          <cell r="H270" t="str">
            <v>01.05.2012 - 31.12.2012</v>
          </cell>
        </row>
        <row r="271">
          <cell r="E271" t="str">
            <v>Университетский, 71</v>
          </cell>
          <cell r="F271">
            <v>2</v>
          </cell>
          <cell r="G271">
            <v>240</v>
          </cell>
          <cell r="H271" t="str">
            <v>01.05.2012 - 31.12.2012</v>
          </cell>
        </row>
        <row r="272">
          <cell r="E272" t="str">
            <v>Университетский, 72</v>
          </cell>
          <cell r="F272">
            <v>1</v>
          </cell>
          <cell r="G272">
            <v>120</v>
          </cell>
          <cell r="H272" t="str">
            <v>01.05.2012 - 31.12.2012</v>
          </cell>
        </row>
        <row r="273">
          <cell r="E273" t="str">
            <v>Университетский, 77-а</v>
          </cell>
          <cell r="F273">
            <v>1</v>
          </cell>
          <cell r="G273">
            <v>120</v>
          </cell>
          <cell r="H273" t="str">
            <v>01.05.2012 - 31.12.2012</v>
          </cell>
        </row>
        <row r="278">
          <cell r="E278" t="str">
            <v>Алмазная, 18</v>
          </cell>
          <cell r="F278">
            <v>2</v>
          </cell>
          <cell r="G278">
            <v>200</v>
          </cell>
          <cell r="H278" t="str">
            <v>01.06.2012 - 31.12.2012</v>
          </cell>
        </row>
        <row r="279">
          <cell r="E279" t="str">
            <v>Алмазная, 2-А</v>
          </cell>
          <cell r="F279">
            <v>2</v>
          </cell>
          <cell r="G279">
            <v>200</v>
          </cell>
          <cell r="H279" t="str">
            <v>01.06.2012 - 31.12.2012</v>
          </cell>
        </row>
        <row r="280">
          <cell r="E280" t="str">
            <v>Алмазная, 2</v>
          </cell>
          <cell r="F280">
            <v>5</v>
          </cell>
          <cell r="G280">
            <v>500</v>
          </cell>
          <cell r="H280" t="str">
            <v>01.06.2012 - 31.12.2012</v>
          </cell>
        </row>
        <row r="281">
          <cell r="E281" t="str">
            <v>Алмазная, 6</v>
          </cell>
          <cell r="F281">
            <v>4</v>
          </cell>
          <cell r="G281">
            <v>400</v>
          </cell>
          <cell r="H281" t="str">
            <v>01.06.2012 - 31.12.2012</v>
          </cell>
        </row>
        <row r="282">
          <cell r="E282" t="str">
            <v>Алмазная, 8</v>
          </cell>
          <cell r="F282">
            <v>2</v>
          </cell>
          <cell r="G282">
            <v>200</v>
          </cell>
          <cell r="H282" t="str">
            <v>01.06.2012 - 31.12.2012</v>
          </cell>
        </row>
        <row r="283">
          <cell r="E283" t="str">
            <v>Алмазная, 4</v>
          </cell>
          <cell r="F283">
            <v>2</v>
          </cell>
          <cell r="G283">
            <v>200</v>
          </cell>
          <cell r="H283" t="str">
            <v>01.06.2012 - 31.12.2012</v>
          </cell>
        </row>
        <row r="284">
          <cell r="E284" t="str">
            <v>Алмазная, 16</v>
          </cell>
          <cell r="F284">
            <v>4</v>
          </cell>
          <cell r="G284">
            <v>400</v>
          </cell>
          <cell r="H284" t="str">
            <v>01.06.2012 - 31.12.2012</v>
          </cell>
        </row>
        <row r="285">
          <cell r="E285" t="str">
            <v>Алмазная, 10</v>
          </cell>
          <cell r="F285">
            <v>2</v>
          </cell>
          <cell r="G285">
            <v>200</v>
          </cell>
          <cell r="H285" t="str">
            <v>01.06.2012 - 31.12.2012</v>
          </cell>
        </row>
        <row r="286">
          <cell r="E286" t="str">
            <v>Лермонтова, 61</v>
          </cell>
          <cell r="F286">
            <v>6</v>
          </cell>
          <cell r="G286">
            <v>600</v>
          </cell>
          <cell r="H286" t="str">
            <v>01.06.2012 - 31.12.2012</v>
          </cell>
        </row>
        <row r="287">
          <cell r="E287" t="str">
            <v>Мамина Сибиряка, 25</v>
          </cell>
          <cell r="F287">
            <v>4</v>
          </cell>
          <cell r="G287">
            <v>400</v>
          </cell>
          <cell r="H287" t="str">
            <v>01.06.2012 - 31.12.2012</v>
          </cell>
        </row>
        <row r="288">
          <cell r="E288" t="str">
            <v>Мамина Сибиряка, 29</v>
          </cell>
          <cell r="F288">
            <v>5</v>
          </cell>
          <cell r="G288">
            <v>500</v>
          </cell>
          <cell r="H288" t="str">
            <v>01.06.2012 - 31.12.2012</v>
          </cell>
        </row>
        <row r="289">
          <cell r="E289" t="str">
            <v>Мамина Сибиряка, 27</v>
          </cell>
          <cell r="F289">
            <v>3</v>
          </cell>
          <cell r="G289">
            <v>300</v>
          </cell>
          <cell r="H289" t="str">
            <v>01.06.2012 - 31.12.2012</v>
          </cell>
        </row>
        <row r="290">
          <cell r="E290" t="str">
            <v>Первомайский, 51</v>
          </cell>
          <cell r="F290">
            <v>1</v>
          </cell>
          <cell r="G290">
            <v>100</v>
          </cell>
          <cell r="H290" t="str">
            <v>01.06.2012 - 31.12.2012</v>
          </cell>
        </row>
        <row r="291">
          <cell r="E291" t="str">
            <v>Первомайский, 85</v>
          </cell>
          <cell r="F291">
            <v>1</v>
          </cell>
          <cell r="G291">
            <v>100</v>
          </cell>
          <cell r="H291" t="str">
            <v>01.06.2012 - 31.12.2012</v>
          </cell>
        </row>
        <row r="292">
          <cell r="E292" t="str">
            <v>Первомайский, 48</v>
          </cell>
          <cell r="F292">
            <v>1</v>
          </cell>
          <cell r="G292">
            <v>100</v>
          </cell>
          <cell r="H292" t="str">
            <v>01.06.2012 - 31.12.2012</v>
          </cell>
        </row>
        <row r="293">
          <cell r="E293" t="str">
            <v>Первомайский, 52</v>
          </cell>
          <cell r="F293">
            <v>2</v>
          </cell>
          <cell r="G293">
            <v>200</v>
          </cell>
          <cell r="H293" t="str">
            <v>01.06.2012 - 31.12.2012</v>
          </cell>
        </row>
        <row r="294">
          <cell r="E294" t="str">
            <v>Первомайский, 50</v>
          </cell>
          <cell r="F294">
            <v>4</v>
          </cell>
          <cell r="G294">
            <v>400</v>
          </cell>
          <cell r="H294" t="str">
            <v>01.06.2012 - 31.12.2012</v>
          </cell>
        </row>
        <row r="295">
          <cell r="E295" t="str">
            <v>Первомайский, 23</v>
          </cell>
          <cell r="F295">
            <v>7</v>
          </cell>
          <cell r="G295">
            <v>700</v>
          </cell>
          <cell r="H295" t="str">
            <v>01.06.2012 - 31.12.2012</v>
          </cell>
        </row>
        <row r="296">
          <cell r="E296" t="str">
            <v>Первомайский, 83</v>
          </cell>
          <cell r="F296">
            <v>1</v>
          </cell>
          <cell r="G296">
            <v>100</v>
          </cell>
          <cell r="H296" t="str">
            <v>01.06.2012 - 31.12.2012</v>
          </cell>
        </row>
        <row r="297">
          <cell r="E297" t="str">
            <v>Первомайский, 90</v>
          </cell>
          <cell r="F297">
            <v>3</v>
          </cell>
          <cell r="G297">
            <v>300</v>
          </cell>
          <cell r="H297" t="str">
            <v>01.06.2012 - 31.12.2012</v>
          </cell>
        </row>
        <row r="298">
          <cell r="E298" t="str">
            <v>Первомайский, 82</v>
          </cell>
          <cell r="F298">
            <v>2</v>
          </cell>
          <cell r="G298">
            <v>200</v>
          </cell>
          <cell r="H298" t="str">
            <v>01.06.2012 - 31.12.2012</v>
          </cell>
        </row>
        <row r="299">
          <cell r="E299" t="str">
            <v>Первомайский, 84</v>
          </cell>
          <cell r="F299">
            <v>1</v>
          </cell>
          <cell r="G299">
            <v>100</v>
          </cell>
          <cell r="H299" t="str">
            <v>01.06.2012 - 31.12.2012</v>
          </cell>
        </row>
        <row r="300">
          <cell r="E300" t="str">
            <v>Первомайский, 79</v>
          </cell>
          <cell r="F300">
            <v>1</v>
          </cell>
          <cell r="G300">
            <v>100</v>
          </cell>
          <cell r="H300" t="str">
            <v>01.06.2012 - 31.12.2012</v>
          </cell>
        </row>
        <row r="301">
          <cell r="E301" t="str">
            <v>Первомайский, 91</v>
          </cell>
          <cell r="F301">
            <v>1</v>
          </cell>
          <cell r="G301">
            <v>100</v>
          </cell>
          <cell r="H301" t="str">
            <v>01.06.2012 - 31.12.2012</v>
          </cell>
        </row>
        <row r="302">
          <cell r="E302" t="str">
            <v>Первомайский, 80</v>
          </cell>
          <cell r="F302">
            <v>2</v>
          </cell>
          <cell r="G302">
            <v>200</v>
          </cell>
          <cell r="H302" t="str">
            <v>01.06.2012 - 31.12.2012</v>
          </cell>
        </row>
        <row r="303">
          <cell r="E303" t="str">
            <v>Первомайский, 81</v>
          </cell>
          <cell r="F303">
            <v>2</v>
          </cell>
          <cell r="G303">
            <v>200</v>
          </cell>
          <cell r="H303" t="str">
            <v>01.06.2012 - 31.12.2012</v>
          </cell>
        </row>
        <row r="304">
          <cell r="E304" t="str">
            <v>Первомайский, 49</v>
          </cell>
          <cell r="F304">
            <v>2</v>
          </cell>
          <cell r="G304">
            <v>200</v>
          </cell>
          <cell r="H304" t="str">
            <v>01.06.2012 - 31.12.2012</v>
          </cell>
        </row>
        <row r="305">
          <cell r="E305" t="str">
            <v>Первомайский, 86</v>
          </cell>
          <cell r="F305">
            <v>2</v>
          </cell>
          <cell r="G305">
            <v>200</v>
          </cell>
          <cell r="H305" t="str">
            <v>01.06.2012 - 31.12.2012</v>
          </cell>
        </row>
        <row r="306">
          <cell r="E306" t="str">
            <v>Первомайский, 55</v>
          </cell>
          <cell r="F306">
            <v>3</v>
          </cell>
          <cell r="G306">
            <v>300</v>
          </cell>
          <cell r="H306" t="str">
            <v>01.06.2012 - 31.12.2012</v>
          </cell>
        </row>
        <row r="307">
          <cell r="E307" t="str">
            <v>Первомайский, 53</v>
          </cell>
          <cell r="F307">
            <v>1</v>
          </cell>
          <cell r="G307">
            <v>100</v>
          </cell>
          <cell r="H307" t="str">
            <v>01.06.2012 - 31.12.2012</v>
          </cell>
        </row>
        <row r="308">
          <cell r="E308" t="str">
            <v>Первомайский, 13-А</v>
          </cell>
          <cell r="F308">
            <v>6</v>
          </cell>
          <cell r="G308">
            <v>600</v>
          </cell>
          <cell r="H308" t="str">
            <v>01.06.2012 - 31.12.2012</v>
          </cell>
        </row>
        <row r="309">
          <cell r="E309" t="str">
            <v>Первомайский, 27</v>
          </cell>
          <cell r="F309">
            <v>3</v>
          </cell>
          <cell r="G309">
            <v>300</v>
          </cell>
          <cell r="H309" t="str">
            <v>01.06.2012 - 31.12.2012</v>
          </cell>
        </row>
      </sheetData>
      <sheetData sheetId="23">
        <row r="7">
          <cell r="F7" t="str">
            <v>Лермонтова, 61</v>
          </cell>
          <cell r="G7">
            <v>0</v>
          </cell>
          <cell r="H7">
            <v>1</v>
          </cell>
        </row>
        <row r="8">
          <cell r="F8" t="str">
            <v>Мамина-Сибиряка, 13</v>
          </cell>
          <cell r="G8">
            <v>0</v>
          </cell>
          <cell r="H8">
            <v>1</v>
          </cell>
        </row>
        <row r="9">
          <cell r="F9" t="str">
            <v>Университетский, 20</v>
          </cell>
          <cell r="G9">
            <v>0</v>
          </cell>
          <cell r="H9">
            <v>1</v>
          </cell>
        </row>
        <row r="10">
          <cell r="F10" t="str">
            <v>Университетский, 21</v>
          </cell>
          <cell r="G10">
            <v>0</v>
          </cell>
          <cell r="H10">
            <v>1</v>
          </cell>
        </row>
        <row r="11">
          <cell r="F11" t="str">
            <v>Университетский, 23</v>
          </cell>
          <cell r="G11">
            <v>0</v>
          </cell>
          <cell r="H11">
            <v>1</v>
          </cell>
        </row>
        <row r="12">
          <cell r="F12" t="str">
            <v>Университетский, 25</v>
          </cell>
          <cell r="G12">
            <v>0</v>
          </cell>
          <cell r="H12">
            <v>1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A1:O21461" totalsRowShown="0" headerRowDxfId="16" headerRowBorderDxfId="15" headerRowCellStyle="Обычный_Лист1">
  <autoFilter ref="A1:O21461"/>
  <tableColumns count="15">
    <tableColumn id="1" name="УК" dataDxfId="14" dataCellStyle="Обычный_Лист1"/>
    <tableColumn id="2" name="Строение" dataDxfId="13" dataCellStyle="Обычный_Лист1"/>
    <tableColumn id="3" name="НаименованиеРаботыУслуги" dataDxfId="12" dataCellStyle="Обычный_Лист1"/>
    <tableColumn id="4" name="Периодичность" dataDxfId="11" dataCellStyle="Обычный_Лист1"/>
    <tableColumn id="5" name="УточнениеПериодичности" dataCellStyle="Обычный_Лист1"/>
    <tableColumn id="6" name="ЕжемесячнаяОплата"/>
    <tableColumn id="7" name="ТарифНа1квмВМесяц"/>
    <tableColumn id="8" name="Принят" dataDxfId="10" dataCellStyle="Обычный_Лист1"/>
    <tableColumn id="9" name="ДатаУтвержденияТарифа" dataDxfId="9" dataCellStyle="Обычный_Лист1"/>
    <tableColumn id="10" name="Отменен" dataDxfId="8" dataCellStyle="Обычный_Лист1"/>
    <tableColumn id="11" name="ДатаЗакрытияТарифа" dataCellStyle="Обычный_Лист1"/>
    <tableColumn id="12" name="СтарыйТариф" dataDxfId="7" dataCellStyle="Обычный_Лист1"/>
    <tableColumn id="13" name="НаименованиеРаботыУслугиНаименованиеДляПечати" dataDxfId="6" dataCellStyle="Обычный_Лист1"/>
    <tableColumn id="14" name="НаименованиеРаботыУслугиСтоимость"/>
    <tableColumn id="15" name="ТарифНР" dataDxfId="5" dataCellStyle="Обычный_Лист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G27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6.6640625" style="19" customWidth="1"/>
    <col min="2" max="2" width="18.33203125" style="19" customWidth="1"/>
    <col min="3" max="3" width="17.5" style="19" bestFit="1" customWidth="1"/>
    <col min="4" max="4" width="37.1640625" style="19" customWidth="1"/>
    <col min="5" max="5" width="23" style="19" customWidth="1"/>
    <col min="6" max="6" width="15.5" style="19" customWidth="1"/>
    <col min="7" max="7" width="34.83203125" style="19" customWidth="1"/>
    <col min="8" max="8" width="15" style="19" customWidth="1"/>
    <col min="9" max="16384" width="9.33203125" style="19"/>
  </cols>
  <sheetData>
    <row r="2" spans="2:7" s="48" customFormat="1" x14ac:dyDescent="0.25">
      <c r="B2" s="48" t="s">
        <v>0</v>
      </c>
    </row>
    <row r="4" spans="2:7" x14ac:dyDescent="0.25">
      <c r="B4" s="60" t="s">
        <v>1656</v>
      </c>
      <c r="F4" s="62" t="s">
        <v>1657</v>
      </c>
      <c r="G4" s="68" t="s">
        <v>1008</v>
      </c>
    </row>
    <row r="5" spans="2:7" ht="15.75" thickBot="1" x14ac:dyDescent="0.3">
      <c r="G5" s="69" t="s">
        <v>1009</v>
      </c>
    </row>
    <row r="6" spans="2:7" ht="15.75" thickBot="1" x14ac:dyDescent="0.3">
      <c r="C6" s="49" t="s">
        <v>1655</v>
      </c>
      <c r="D6" s="66" t="s">
        <v>1172</v>
      </c>
      <c r="G6" s="69" t="s">
        <v>1016</v>
      </c>
    </row>
    <row r="7" spans="2:7" x14ac:dyDescent="0.25">
      <c r="D7"/>
      <c r="G7" s="69" t="s">
        <v>1426</v>
      </c>
    </row>
    <row r="8" spans="2:7" x14ac:dyDescent="0.25">
      <c r="G8" s="68" t="s">
        <v>1028</v>
      </c>
    </row>
    <row r="9" spans="2:7" x14ac:dyDescent="0.25">
      <c r="C9" s="49"/>
      <c r="D9" s="49"/>
      <c r="G9" s="69" t="s">
        <v>1030</v>
      </c>
    </row>
    <row r="10" spans="2:7" x14ac:dyDescent="0.25">
      <c r="C10" s="67" t="s">
        <v>1661</v>
      </c>
      <c r="D10" s="67"/>
      <c r="G10" s="69" t="s">
        <v>1032</v>
      </c>
    </row>
    <row r="11" spans="2:7" x14ac:dyDescent="0.25">
      <c r="D11"/>
      <c r="G11" s="69" t="s">
        <v>1496</v>
      </c>
    </row>
    <row r="12" spans="2:7" x14ac:dyDescent="0.25">
      <c r="G12" s="69" t="s">
        <v>1124</v>
      </c>
    </row>
    <row r="13" spans="2:7" x14ac:dyDescent="0.25">
      <c r="C13" s="61"/>
      <c r="D13" s="61"/>
      <c r="G13" s="69" t="s">
        <v>1133</v>
      </c>
    </row>
    <row r="14" spans="2:7" x14ac:dyDescent="0.25">
      <c r="C14" s="63"/>
      <c r="D14" s="63"/>
      <c r="G14" s="68" t="s">
        <v>1412</v>
      </c>
    </row>
    <row r="15" spans="2:7" x14ac:dyDescent="0.25">
      <c r="C15" s="63"/>
      <c r="D15" s="63"/>
      <c r="G15" s="69" t="s">
        <v>1155</v>
      </c>
    </row>
    <row r="16" spans="2:7" x14ac:dyDescent="0.25">
      <c r="C16" s="63"/>
      <c r="D16" s="63"/>
      <c r="G16" s="69" t="s">
        <v>1172</v>
      </c>
    </row>
    <row r="17" spans="1:7" x14ac:dyDescent="0.25">
      <c r="C17" s="63"/>
      <c r="D17" s="63"/>
      <c r="G17" s="69" t="s">
        <v>1173</v>
      </c>
    </row>
    <row r="18" spans="1:7" x14ac:dyDescent="0.25">
      <c r="C18" s="63"/>
      <c r="D18" s="63"/>
      <c r="G18" s="69" t="s">
        <v>1179</v>
      </c>
    </row>
    <row r="19" spans="1:7" x14ac:dyDescent="0.25">
      <c r="C19" s="63"/>
      <c r="D19" s="63"/>
      <c r="G19" s="68" t="s">
        <v>1658</v>
      </c>
    </row>
    <row r="20" spans="1:7" x14ac:dyDescent="0.25">
      <c r="C20" s="63"/>
      <c r="D20" s="63"/>
      <c r="G20" s="68" t="s">
        <v>276</v>
      </c>
    </row>
    <row r="21" spans="1:7" x14ac:dyDescent="0.25">
      <c r="C21" s="63"/>
      <c r="D21" s="63"/>
      <c r="G21" s="68" t="s">
        <v>1486</v>
      </c>
    </row>
    <row r="22" spans="1:7" x14ac:dyDescent="0.25">
      <c r="C22" s="63"/>
      <c r="D22" s="63"/>
      <c r="G22" s="68" t="s">
        <v>1249</v>
      </c>
    </row>
    <row r="23" spans="1:7" x14ac:dyDescent="0.25">
      <c r="C23" s="63"/>
      <c r="D23" s="63"/>
      <c r="G23" s="68" t="s">
        <v>1659</v>
      </c>
    </row>
    <row r="24" spans="1:7" x14ac:dyDescent="0.25">
      <c r="C24" s="63"/>
      <c r="D24" s="63"/>
      <c r="G24" s="68" t="s">
        <v>1660</v>
      </c>
    </row>
    <row r="26" spans="1:7" x14ac:dyDescent="0.25">
      <c r="A26" s="59" t="s">
        <v>1653</v>
      </c>
    </row>
    <row r="27" spans="1:7" x14ac:dyDescent="0.25">
      <c r="A27" s="59" t="s">
        <v>1654</v>
      </c>
    </row>
  </sheetData>
  <sortState ref="G4:G23">
    <sortCondition ref="G4"/>
  </sortState>
  <mergeCells count="1">
    <mergeCell ref="C10:D10"/>
  </mergeCells>
  <hyperlinks>
    <hyperlink ref="C10" location="'Форма 731-9'!A1" display="Перейти для просмотра информации"/>
    <hyperlink ref="C10:D10" location="'Форма 731-9 (2)'!G1:G2" display="Перейти для просмотра информации"/>
    <hyperlink ref="D6" location="'Форма 731-9 (2)'!G1:G2" display="2-я Летчиков, 13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568"/>
  <sheetViews>
    <sheetView topLeftCell="A235" workbookViewId="0">
      <selection activeCell="A275" sqref="A275"/>
    </sheetView>
  </sheetViews>
  <sheetFormatPr defaultRowHeight="11.25" x14ac:dyDescent="0.2"/>
  <cols>
    <col min="1" max="1" width="26.5" bestFit="1" customWidth="1"/>
  </cols>
  <sheetData>
    <row r="1" spans="1:1" x14ac:dyDescent="0.2">
      <c r="A1" s="52" t="s">
        <v>85</v>
      </c>
    </row>
    <row r="2" spans="1:1" x14ac:dyDescent="0.2">
      <c r="A2" t="s">
        <v>1008</v>
      </c>
    </row>
    <row r="3" spans="1:1" x14ac:dyDescent="0.2">
      <c r="A3" t="s">
        <v>1009</v>
      </c>
    </row>
    <row r="4" spans="1:1" x14ac:dyDescent="0.2">
      <c r="A4" t="s">
        <v>1010</v>
      </c>
    </row>
    <row r="5" spans="1:1" x14ac:dyDescent="0.2">
      <c r="A5" t="s">
        <v>1016</v>
      </c>
    </row>
    <row r="6" spans="1:1" x14ac:dyDescent="0.2">
      <c r="A6" t="s">
        <v>1017</v>
      </c>
    </row>
    <row r="7" spans="1:1" x14ac:dyDescent="0.2">
      <c r="A7" t="s">
        <v>323</v>
      </c>
    </row>
    <row r="8" spans="1:1" x14ac:dyDescent="0.2">
      <c r="A8" t="s">
        <v>329</v>
      </c>
    </row>
    <row r="9" spans="1:1" x14ac:dyDescent="0.2">
      <c r="A9" t="s">
        <v>1011</v>
      </c>
    </row>
    <row r="10" spans="1:1" x14ac:dyDescent="0.2">
      <c r="A10" t="s">
        <v>1425</v>
      </c>
    </row>
    <row r="11" spans="1:1" x14ac:dyDescent="0.2">
      <c r="A11" t="s">
        <v>1012</v>
      </c>
    </row>
    <row r="12" spans="1:1" x14ac:dyDescent="0.2">
      <c r="A12" t="s">
        <v>1013</v>
      </c>
    </row>
    <row r="13" spans="1:1" x14ac:dyDescent="0.2">
      <c r="A13" t="s">
        <v>1014</v>
      </c>
    </row>
    <row r="14" spans="1:1" x14ac:dyDescent="0.2">
      <c r="A14" t="s">
        <v>1018</v>
      </c>
    </row>
    <row r="15" spans="1:1" x14ac:dyDescent="0.2">
      <c r="A15" t="s">
        <v>1015</v>
      </c>
    </row>
    <row r="16" spans="1:1" x14ac:dyDescent="0.2">
      <c r="A16" t="s">
        <v>1426</v>
      </c>
    </row>
    <row r="17" spans="1:1" x14ac:dyDescent="0.2">
      <c r="A17" t="s">
        <v>1027</v>
      </c>
    </row>
    <row r="18" spans="1:1" x14ac:dyDescent="0.2">
      <c r="A18" t="s">
        <v>1028</v>
      </c>
    </row>
    <row r="19" spans="1:1" x14ac:dyDescent="0.2">
      <c r="A19" t="s">
        <v>1029</v>
      </c>
    </row>
    <row r="20" spans="1:1" x14ac:dyDescent="0.2">
      <c r="A20" t="s">
        <v>1019</v>
      </c>
    </row>
    <row r="21" spans="1:1" x14ac:dyDescent="0.2">
      <c r="A21" t="s">
        <v>1020</v>
      </c>
    </row>
    <row r="22" spans="1:1" x14ac:dyDescent="0.2">
      <c r="A22" t="s">
        <v>1021</v>
      </c>
    </row>
    <row r="23" spans="1:1" x14ac:dyDescent="0.2">
      <c r="A23" t="s">
        <v>225</v>
      </c>
    </row>
    <row r="24" spans="1:1" x14ac:dyDescent="0.2">
      <c r="A24" t="s">
        <v>1022</v>
      </c>
    </row>
    <row r="25" spans="1:1" x14ac:dyDescent="0.2">
      <c r="A25" t="s">
        <v>1023</v>
      </c>
    </row>
    <row r="26" spans="1:1" x14ac:dyDescent="0.2">
      <c r="A26" t="s">
        <v>1472</v>
      </c>
    </row>
    <row r="27" spans="1:1" x14ac:dyDescent="0.2">
      <c r="A27" t="s">
        <v>1024</v>
      </c>
    </row>
    <row r="28" spans="1:1" x14ac:dyDescent="0.2">
      <c r="A28" t="s">
        <v>1427</v>
      </c>
    </row>
    <row r="29" spans="1:1" x14ac:dyDescent="0.2">
      <c r="A29" t="s">
        <v>1508</v>
      </c>
    </row>
    <row r="30" spans="1:1" x14ac:dyDescent="0.2">
      <c r="A30" t="s">
        <v>1025</v>
      </c>
    </row>
    <row r="31" spans="1:1" x14ac:dyDescent="0.2">
      <c r="A31" t="s">
        <v>1026</v>
      </c>
    </row>
    <row r="32" spans="1:1" x14ac:dyDescent="0.2">
      <c r="A32" t="s">
        <v>1507</v>
      </c>
    </row>
    <row r="33" spans="1:1" x14ac:dyDescent="0.2">
      <c r="A33" t="s">
        <v>1030</v>
      </c>
    </row>
    <row r="34" spans="1:1" x14ac:dyDescent="0.2">
      <c r="A34" t="s">
        <v>1031</v>
      </c>
    </row>
    <row r="35" spans="1:1" x14ac:dyDescent="0.2">
      <c r="A35" t="s">
        <v>1032</v>
      </c>
    </row>
    <row r="36" spans="1:1" x14ac:dyDescent="0.2">
      <c r="A36" t="s">
        <v>1034</v>
      </c>
    </row>
    <row r="37" spans="1:1" x14ac:dyDescent="0.2">
      <c r="A37" t="s">
        <v>1033</v>
      </c>
    </row>
    <row r="38" spans="1:1" x14ac:dyDescent="0.2">
      <c r="A38" t="s">
        <v>307</v>
      </c>
    </row>
    <row r="39" spans="1:1" x14ac:dyDescent="0.2">
      <c r="A39" t="s">
        <v>1496</v>
      </c>
    </row>
    <row r="40" spans="1:1" x14ac:dyDescent="0.2">
      <c r="A40" t="s">
        <v>1035</v>
      </c>
    </row>
    <row r="41" spans="1:1" x14ac:dyDescent="0.2">
      <c r="A41" t="s">
        <v>1444</v>
      </c>
    </row>
    <row r="42" spans="1:1" x14ac:dyDescent="0.2">
      <c r="A42" t="s">
        <v>1036</v>
      </c>
    </row>
    <row r="43" spans="1:1" x14ac:dyDescent="0.2">
      <c r="A43" t="s">
        <v>131</v>
      </c>
    </row>
    <row r="44" spans="1:1" x14ac:dyDescent="0.2">
      <c r="A44" t="s">
        <v>309</v>
      </c>
    </row>
    <row r="45" spans="1:1" x14ac:dyDescent="0.2">
      <c r="A45" t="s">
        <v>1037</v>
      </c>
    </row>
    <row r="46" spans="1:1" x14ac:dyDescent="0.2">
      <c r="A46" t="s">
        <v>1038</v>
      </c>
    </row>
    <row r="47" spans="1:1" x14ac:dyDescent="0.2">
      <c r="A47" t="s">
        <v>1039</v>
      </c>
    </row>
    <row r="48" spans="1:1" x14ac:dyDescent="0.2">
      <c r="A48" t="s">
        <v>1040</v>
      </c>
    </row>
    <row r="49" spans="1:1" x14ac:dyDescent="0.2">
      <c r="A49" t="s">
        <v>1458</v>
      </c>
    </row>
    <row r="50" spans="1:1" x14ac:dyDescent="0.2">
      <c r="A50" t="s">
        <v>1041</v>
      </c>
    </row>
    <row r="51" spans="1:1" x14ac:dyDescent="0.2">
      <c r="A51" t="s">
        <v>1042</v>
      </c>
    </row>
    <row r="52" spans="1:1" x14ac:dyDescent="0.2">
      <c r="A52" t="s">
        <v>1043</v>
      </c>
    </row>
    <row r="53" spans="1:1" x14ac:dyDescent="0.2">
      <c r="A53" t="s">
        <v>1104</v>
      </c>
    </row>
    <row r="54" spans="1:1" x14ac:dyDescent="0.2">
      <c r="A54" t="s">
        <v>1044</v>
      </c>
    </row>
    <row r="55" spans="1:1" x14ac:dyDescent="0.2">
      <c r="A55" t="s">
        <v>1105</v>
      </c>
    </row>
    <row r="56" spans="1:1" x14ac:dyDescent="0.2">
      <c r="A56" t="s">
        <v>1045</v>
      </c>
    </row>
    <row r="57" spans="1:1" x14ac:dyDescent="0.2">
      <c r="A57" t="s">
        <v>1046</v>
      </c>
    </row>
    <row r="58" spans="1:1" x14ac:dyDescent="0.2">
      <c r="A58" t="s">
        <v>1106</v>
      </c>
    </row>
    <row r="59" spans="1:1" x14ac:dyDescent="0.2">
      <c r="A59" t="s">
        <v>1047</v>
      </c>
    </row>
    <row r="60" spans="1:1" x14ac:dyDescent="0.2">
      <c r="A60" t="s">
        <v>1048</v>
      </c>
    </row>
    <row r="61" spans="1:1" x14ac:dyDescent="0.2">
      <c r="A61" t="s">
        <v>1049</v>
      </c>
    </row>
    <row r="62" spans="1:1" x14ac:dyDescent="0.2">
      <c r="A62" t="s">
        <v>1050</v>
      </c>
    </row>
    <row r="63" spans="1:1" x14ac:dyDescent="0.2">
      <c r="A63" t="s">
        <v>1107</v>
      </c>
    </row>
    <row r="64" spans="1:1" x14ac:dyDescent="0.2">
      <c r="A64" t="s">
        <v>1051</v>
      </c>
    </row>
    <row r="65" spans="1:1" x14ac:dyDescent="0.2">
      <c r="A65" t="s">
        <v>1411</v>
      </c>
    </row>
    <row r="66" spans="1:1" x14ac:dyDescent="0.2">
      <c r="A66" t="s">
        <v>1108</v>
      </c>
    </row>
    <row r="67" spans="1:1" x14ac:dyDescent="0.2">
      <c r="A67" t="s">
        <v>1052</v>
      </c>
    </row>
    <row r="68" spans="1:1" x14ac:dyDescent="0.2">
      <c r="A68" t="s">
        <v>1053</v>
      </c>
    </row>
    <row r="69" spans="1:1" x14ac:dyDescent="0.2">
      <c r="A69" t="s">
        <v>1054</v>
      </c>
    </row>
    <row r="70" spans="1:1" x14ac:dyDescent="0.2">
      <c r="A70" t="s">
        <v>1055</v>
      </c>
    </row>
    <row r="71" spans="1:1" x14ac:dyDescent="0.2">
      <c r="A71" t="s">
        <v>1447</v>
      </c>
    </row>
    <row r="72" spans="1:1" x14ac:dyDescent="0.2">
      <c r="A72" t="s">
        <v>1056</v>
      </c>
    </row>
    <row r="73" spans="1:1" x14ac:dyDescent="0.2">
      <c r="A73" t="s">
        <v>1057</v>
      </c>
    </row>
    <row r="74" spans="1:1" x14ac:dyDescent="0.2">
      <c r="A74" t="s">
        <v>1058</v>
      </c>
    </row>
    <row r="75" spans="1:1" x14ac:dyDescent="0.2">
      <c r="A75" t="s">
        <v>1059</v>
      </c>
    </row>
    <row r="76" spans="1:1" x14ac:dyDescent="0.2">
      <c r="A76" t="s">
        <v>1446</v>
      </c>
    </row>
    <row r="77" spans="1:1" x14ac:dyDescent="0.2">
      <c r="A77" t="s">
        <v>1060</v>
      </c>
    </row>
    <row r="78" spans="1:1" x14ac:dyDescent="0.2">
      <c r="A78" t="s">
        <v>1061</v>
      </c>
    </row>
    <row r="79" spans="1:1" x14ac:dyDescent="0.2">
      <c r="A79" t="s">
        <v>1109</v>
      </c>
    </row>
    <row r="80" spans="1:1" x14ac:dyDescent="0.2">
      <c r="A80" t="s">
        <v>1110</v>
      </c>
    </row>
    <row r="81" spans="1:1" x14ac:dyDescent="0.2">
      <c r="A81" t="s">
        <v>1062</v>
      </c>
    </row>
    <row r="82" spans="1:1" x14ac:dyDescent="0.2">
      <c r="A82" t="s">
        <v>219</v>
      </c>
    </row>
    <row r="83" spans="1:1" x14ac:dyDescent="0.2">
      <c r="A83" t="s">
        <v>1063</v>
      </c>
    </row>
    <row r="84" spans="1:1" x14ac:dyDescent="0.2">
      <c r="A84" t="s">
        <v>1064</v>
      </c>
    </row>
    <row r="85" spans="1:1" x14ac:dyDescent="0.2">
      <c r="A85" t="s">
        <v>1065</v>
      </c>
    </row>
    <row r="86" spans="1:1" x14ac:dyDescent="0.2">
      <c r="A86" t="s">
        <v>1066</v>
      </c>
    </row>
    <row r="87" spans="1:1" x14ac:dyDescent="0.2">
      <c r="A87" t="s">
        <v>1498</v>
      </c>
    </row>
    <row r="88" spans="1:1" x14ac:dyDescent="0.2">
      <c r="A88" t="s">
        <v>1469</v>
      </c>
    </row>
    <row r="89" spans="1:1" x14ac:dyDescent="0.2">
      <c r="A89" t="s">
        <v>1067</v>
      </c>
    </row>
    <row r="90" spans="1:1" x14ac:dyDescent="0.2">
      <c r="A90" t="s">
        <v>1068</v>
      </c>
    </row>
    <row r="91" spans="1:1" x14ac:dyDescent="0.2">
      <c r="A91" t="s">
        <v>1069</v>
      </c>
    </row>
    <row r="92" spans="1:1" x14ac:dyDescent="0.2">
      <c r="A92" t="s">
        <v>1497</v>
      </c>
    </row>
    <row r="93" spans="1:1" x14ac:dyDescent="0.2">
      <c r="A93" t="s">
        <v>1070</v>
      </c>
    </row>
    <row r="94" spans="1:1" x14ac:dyDescent="0.2">
      <c r="A94" t="s">
        <v>1111</v>
      </c>
    </row>
    <row r="95" spans="1:1" x14ac:dyDescent="0.2">
      <c r="A95" t="s">
        <v>1071</v>
      </c>
    </row>
    <row r="96" spans="1:1" x14ac:dyDescent="0.2">
      <c r="A96" t="s">
        <v>1072</v>
      </c>
    </row>
    <row r="97" spans="1:1" x14ac:dyDescent="0.2">
      <c r="A97" t="s">
        <v>1073</v>
      </c>
    </row>
    <row r="98" spans="1:1" x14ac:dyDescent="0.2">
      <c r="A98" t="s">
        <v>1074</v>
      </c>
    </row>
    <row r="99" spans="1:1" x14ac:dyDescent="0.2">
      <c r="A99" t="s">
        <v>1075</v>
      </c>
    </row>
    <row r="100" spans="1:1" x14ac:dyDescent="0.2">
      <c r="A100" t="s">
        <v>237</v>
      </c>
    </row>
    <row r="101" spans="1:1" x14ac:dyDescent="0.2">
      <c r="A101" t="s">
        <v>1076</v>
      </c>
    </row>
    <row r="102" spans="1:1" x14ac:dyDescent="0.2">
      <c r="A102" t="s">
        <v>1077</v>
      </c>
    </row>
    <row r="103" spans="1:1" x14ac:dyDescent="0.2">
      <c r="A103" t="s">
        <v>1078</v>
      </c>
    </row>
    <row r="104" spans="1:1" x14ac:dyDescent="0.2">
      <c r="A104" t="s">
        <v>1079</v>
      </c>
    </row>
    <row r="105" spans="1:1" x14ac:dyDescent="0.2">
      <c r="A105" t="s">
        <v>1080</v>
      </c>
    </row>
    <row r="106" spans="1:1" x14ac:dyDescent="0.2">
      <c r="A106" t="s">
        <v>179</v>
      </c>
    </row>
    <row r="107" spans="1:1" x14ac:dyDescent="0.2">
      <c r="A107" t="s">
        <v>1081</v>
      </c>
    </row>
    <row r="108" spans="1:1" x14ac:dyDescent="0.2">
      <c r="A108" t="s">
        <v>1112</v>
      </c>
    </row>
    <row r="109" spans="1:1" x14ac:dyDescent="0.2">
      <c r="A109" t="s">
        <v>1113</v>
      </c>
    </row>
    <row r="110" spans="1:1" x14ac:dyDescent="0.2">
      <c r="A110" t="s">
        <v>265</v>
      </c>
    </row>
    <row r="111" spans="1:1" x14ac:dyDescent="0.2">
      <c r="A111" t="s">
        <v>1114</v>
      </c>
    </row>
    <row r="112" spans="1:1" x14ac:dyDescent="0.2">
      <c r="A112" t="s">
        <v>1082</v>
      </c>
    </row>
    <row r="113" spans="1:1" x14ac:dyDescent="0.2">
      <c r="A113" t="s">
        <v>288</v>
      </c>
    </row>
    <row r="114" spans="1:1" x14ac:dyDescent="0.2">
      <c r="A114" t="s">
        <v>1083</v>
      </c>
    </row>
    <row r="115" spans="1:1" x14ac:dyDescent="0.2">
      <c r="A115" t="s">
        <v>1084</v>
      </c>
    </row>
    <row r="116" spans="1:1" x14ac:dyDescent="0.2">
      <c r="A116" t="s">
        <v>1085</v>
      </c>
    </row>
    <row r="117" spans="1:1" x14ac:dyDescent="0.2">
      <c r="A117" t="s">
        <v>1115</v>
      </c>
    </row>
    <row r="118" spans="1:1" x14ac:dyDescent="0.2">
      <c r="A118" t="s">
        <v>1086</v>
      </c>
    </row>
    <row r="119" spans="1:1" x14ac:dyDescent="0.2">
      <c r="A119" t="s">
        <v>1116</v>
      </c>
    </row>
    <row r="120" spans="1:1" x14ac:dyDescent="0.2">
      <c r="A120" t="s">
        <v>1471</v>
      </c>
    </row>
    <row r="121" spans="1:1" x14ac:dyDescent="0.2">
      <c r="A121" t="s">
        <v>1087</v>
      </c>
    </row>
    <row r="122" spans="1:1" x14ac:dyDescent="0.2">
      <c r="A122" t="s">
        <v>1088</v>
      </c>
    </row>
    <row r="123" spans="1:1" x14ac:dyDescent="0.2">
      <c r="A123" t="s">
        <v>1516</v>
      </c>
    </row>
    <row r="124" spans="1:1" x14ac:dyDescent="0.2">
      <c r="A124" t="s">
        <v>1117</v>
      </c>
    </row>
    <row r="125" spans="1:1" x14ac:dyDescent="0.2">
      <c r="A125" t="s">
        <v>1089</v>
      </c>
    </row>
    <row r="126" spans="1:1" x14ac:dyDescent="0.2">
      <c r="A126" t="s">
        <v>1090</v>
      </c>
    </row>
    <row r="127" spans="1:1" x14ac:dyDescent="0.2">
      <c r="A127" t="s">
        <v>215</v>
      </c>
    </row>
    <row r="128" spans="1:1" x14ac:dyDescent="0.2">
      <c r="A128" t="s">
        <v>1091</v>
      </c>
    </row>
    <row r="129" spans="1:1" x14ac:dyDescent="0.2">
      <c r="A129" t="s">
        <v>1092</v>
      </c>
    </row>
    <row r="130" spans="1:1" x14ac:dyDescent="0.2">
      <c r="A130" t="s">
        <v>1093</v>
      </c>
    </row>
    <row r="131" spans="1:1" x14ac:dyDescent="0.2">
      <c r="A131" t="s">
        <v>1094</v>
      </c>
    </row>
    <row r="132" spans="1:1" x14ac:dyDescent="0.2">
      <c r="A132" t="s">
        <v>1095</v>
      </c>
    </row>
    <row r="133" spans="1:1" x14ac:dyDescent="0.2">
      <c r="A133" t="s">
        <v>1483</v>
      </c>
    </row>
    <row r="134" spans="1:1" x14ac:dyDescent="0.2">
      <c r="A134" t="s">
        <v>1460</v>
      </c>
    </row>
    <row r="135" spans="1:1" x14ac:dyDescent="0.2">
      <c r="A135" t="s">
        <v>192</v>
      </c>
    </row>
    <row r="136" spans="1:1" x14ac:dyDescent="0.2">
      <c r="A136" t="s">
        <v>1096</v>
      </c>
    </row>
    <row r="137" spans="1:1" x14ac:dyDescent="0.2">
      <c r="A137" t="s">
        <v>1097</v>
      </c>
    </row>
    <row r="138" spans="1:1" x14ac:dyDescent="0.2">
      <c r="A138" t="s">
        <v>1118</v>
      </c>
    </row>
    <row r="139" spans="1:1" x14ac:dyDescent="0.2">
      <c r="A139" t="s">
        <v>1098</v>
      </c>
    </row>
    <row r="140" spans="1:1" x14ac:dyDescent="0.2">
      <c r="A140" t="s">
        <v>1099</v>
      </c>
    </row>
    <row r="141" spans="1:1" x14ac:dyDescent="0.2">
      <c r="A141" t="s">
        <v>1119</v>
      </c>
    </row>
    <row r="142" spans="1:1" x14ac:dyDescent="0.2">
      <c r="A142" t="s">
        <v>1100</v>
      </c>
    </row>
    <row r="143" spans="1:1" x14ac:dyDescent="0.2">
      <c r="A143" t="s">
        <v>1101</v>
      </c>
    </row>
    <row r="144" spans="1:1" x14ac:dyDescent="0.2">
      <c r="A144" t="s">
        <v>1120</v>
      </c>
    </row>
    <row r="145" spans="1:1" x14ac:dyDescent="0.2">
      <c r="A145" t="s">
        <v>1102</v>
      </c>
    </row>
    <row r="146" spans="1:1" x14ac:dyDescent="0.2">
      <c r="A146" t="s">
        <v>233</v>
      </c>
    </row>
    <row r="147" spans="1:1" x14ac:dyDescent="0.2">
      <c r="A147" t="s">
        <v>1461</v>
      </c>
    </row>
    <row r="148" spans="1:1" x14ac:dyDescent="0.2">
      <c r="A148" t="s">
        <v>1121</v>
      </c>
    </row>
    <row r="149" spans="1:1" x14ac:dyDescent="0.2">
      <c r="A149" t="s">
        <v>1103</v>
      </c>
    </row>
    <row r="150" spans="1:1" x14ac:dyDescent="0.2">
      <c r="A150" t="s">
        <v>1122</v>
      </c>
    </row>
    <row r="151" spans="1:1" x14ac:dyDescent="0.2">
      <c r="A151" t="s">
        <v>1456</v>
      </c>
    </row>
    <row r="152" spans="1:1" x14ac:dyDescent="0.2">
      <c r="A152" t="s">
        <v>1123</v>
      </c>
    </row>
    <row r="153" spans="1:1" x14ac:dyDescent="0.2">
      <c r="A153" t="s">
        <v>1124</v>
      </c>
    </row>
    <row r="154" spans="1:1" x14ac:dyDescent="0.2">
      <c r="A154" t="s">
        <v>1477</v>
      </c>
    </row>
    <row r="155" spans="1:1" x14ac:dyDescent="0.2">
      <c r="A155" t="s">
        <v>1125</v>
      </c>
    </row>
    <row r="156" spans="1:1" x14ac:dyDescent="0.2">
      <c r="A156" t="s">
        <v>1126</v>
      </c>
    </row>
    <row r="157" spans="1:1" x14ac:dyDescent="0.2">
      <c r="A157" t="s">
        <v>327</v>
      </c>
    </row>
    <row r="158" spans="1:1" x14ac:dyDescent="0.2">
      <c r="A158" t="s">
        <v>205</v>
      </c>
    </row>
    <row r="159" spans="1:1" x14ac:dyDescent="0.2">
      <c r="A159" t="s">
        <v>1127</v>
      </c>
    </row>
    <row r="160" spans="1:1" x14ac:dyDescent="0.2">
      <c r="A160" t="s">
        <v>1133</v>
      </c>
    </row>
    <row r="161" spans="1:1" x14ac:dyDescent="0.2">
      <c r="A161" t="s">
        <v>1128</v>
      </c>
    </row>
    <row r="162" spans="1:1" x14ac:dyDescent="0.2">
      <c r="A162" t="s">
        <v>1134</v>
      </c>
    </row>
    <row r="163" spans="1:1" x14ac:dyDescent="0.2">
      <c r="A163" t="s">
        <v>1129</v>
      </c>
    </row>
    <row r="164" spans="1:1" x14ac:dyDescent="0.2">
      <c r="A164" t="s">
        <v>1135</v>
      </c>
    </row>
    <row r="165" spans="1:1" x14ac:dyDescent="0.2">
      <c r="A165" t="s">
        <v>1130</v>
      </c>
    </row>
    <row r="166" spans="1:1" x14ac:dyDescent="0.2">
      <c r="A166" t="s">
        <v>1136</v>
      </c>
    </row>
    <row r="167" spans="1:1" x14ac:dyDescent="0.2">
      <c r="A167" t="s">
        <v>1131</v>
      </c>
    </row>
    <row r="168" spans="1:1" x14ac:dyDescent="0.2">
      <c r="A168" t="s">
        <v>1132</v>
      </c>
    </row>
    <row r="169" spans="1:1" x14ac:dyDescent="0.2">
      <c r="A169" t="s">
        <v>1137</v>
      </c>
    </row>
    <row r="170" spans="1:1" x14ac:dyDescent="0.2">
      <c r="A170" t="s">
        <v>1450</v>
      </c>
    </row>
    <row r="171" spans="1:1" x14ac:dyDescent="0.2">
      <c r="A171" t="s">
        <v>1148</v>
      </c>
    </row>
    <row r="172" spans="1:1" x14ac:dyDescent="0.2">
      <c r="A172" t="s">
        <v>1149</v>
      </c>
    </row>
    <row r="173" spans="1:1" x14ac:dyDescent="0.2">
      <c r="A173" t="s">
        <v>1140</v>
      </c>
    </row>
    <row r="174" spans="1:1" x14ac:dyDescent="0.2">
      <c r="A174" t="s">
        <v>1150</v>
      </c>
    </row>
    <row r="175" spans="1:1" x14ac:dyDescent="0.2">
      <c r="A175" t="s">
        <v>1141</v>
      </c>
    </row>
    <row r="176" spans="1:1" x14ac:dyDescent="0.2">
      <c r="A176" t="s">
        <v>1142</v>
      </c>
    </row>
    <row r="177" spans="1:1" x14ac:dyDescent="0.2">
      <c r="A177" t="s">
        <v>1143</v>
      </c>
    </row>
    <row r="178" spans="1:1" x14ac:dyDescent="0.2">
      <c r="A178" t="s">
        <v>1144</v>
      </c>
    </row>
    <row r="179" spans="1:1" x14ac:dyDescent="0.2">
      <c r="A179" t="s">
        <v>1433</v>
      </c>
    </row>
    <row r="180" spans="1:1" x14ac:dyDescent="0.2">
      <c r="A180" t="s">
        <v>1145</v>
      </c>
    </row>
    <row r="181" spans="1:1" x14ac:dyDescent="0.2">
      <c r="A181" t="s">
        <v>1412</v>
      </c>
    </row>
    <row r="182" spans="1:1" x14ac:dyDescent="0.2">
      <c r="A182" t="s">
        <v>1495</v>
      </c>
    </row>
    <row r="183" spans="1:1" x14ac:dyDescent="0.2">
      <c r="A183" t="s">
        <v>1464</v>
      </c>
    </row>
    <row r="184" spans="1:1" x14ac:dyDescent="0.2">
      <c r="A184" t="s">
        <v>1522</v>
      </c>
    </row>
    <row r="185" spans="1:1" x14ac:dyDescent="0.2">
      <c r="A185" t="s">
        <v>1454</v>
      </c>
    </row>
    <row r="186" spans="1:1" x14ac:dyDescent="0.2">
      <c r="A186" t="s">
        <v>1138</v>
      </c>
    </row>
    <row r="187" spans="1:1" x14ac:dyDescent="0.2">
      <c r="A187" t="s">
        <v>291</v>
      </c>
    </row>
    <row r="188" spans="1:1" x14ac:dyDescent="0.2">
      <c r="A188" t="s">
        <v>1139</v>
      </c>
    </row>
    <row r="189" spans="1:1" x14ac:dyDescent="0.2">
      <c r="A189" t="s">
        <v>1146</v>
      </c>
    </row>
    <row r="190" spans="1:1" x14ac:dyDescent="0.2">
      <c r="A190" t="s">
        <v>1413</v>
      </c>
    </row>
    <row r="191" spans="1:1" x14ac:dyDescent="0.2">
      <c r="A191" t="s">
        <v>1147</v>
      </c>
    </row>
    <row r="192" spans="1:1" x14ac:dyDescent="0.2">
      <c r="A192" t="s">
        <v>1480</v>
      </c>
    </row>
    <row r="193" spans="1:1" x14ac:dyDescent="0.2">
      <c r="A193" t="s">
        <v>1155</v>
      </c>
    </row>
    <row r="194" spans="1:1" x14ac:dyDescent="0.2">
      <c r="A194" t="s">
        <v>1156</v>
      </c>
    </row>
    <row r="195" spans="1:1" x14ac:dyDescent="0.2">
      <c r="A195" t="s">
        <v>1157</v>
      </c>
    </row>
    <row r="196" spans="1:1" x14ac:dyDescent="0.2">
      <c r="A196" t="s">
        <v>1158</v>
      </c>
    </row>
    <row r="197" spans="1:1" x14ac:dyDescent="0.2">
      <c r="A197" t="s">
        <v>1151</v>
      </c>
    </row>
    <row r="198" spans="1:1" x14ac:dyDescent="0.2">
      <c r="A198" t="s">
        <v>1159</v>
      </c>
    </row>
    <row r="199" spans="1:1" x14ac:dyDescent="0.2">
      <c r="A199" t="s">
        <v>1470</v>
      </c>
    </row>
    <row r="200" spans="1:1" x14ac:dyDescent="0.2">
      <c r="A200" t="s">
        <v>1166</v>
      </c>
    </row>
    <row r="201" spans="1:1" x14ac:dyDescent="0.2">
      <c r="A201" t="s">
        <v>1160</v>
      </c>
    </row>
    <row r="202" spans="1:1" x14ac:dyDescent="0.2">
      <c r="A202" t="s">
        <v>1167</v>
      </c>
    </row>
    <row r="203" spans="1:1" x14ac:dyDescent="0.2">
      <c r="A203" t="s">
        <v>1168</v>
      </c>
    </row>
    <row r="204" spans="1:1" x14ac:dyDescent="0.2">
      <c r="A204" t="s">
        <v>1169</v>
      </c>
    </row>
    <row r="205" spans="1:1" x14ac:dyDescent="0.2">
      <c r="A205" t="s">
        <v>1170</v>
      </c>
    </row>
    <row r="206" spans="1:1" x14ac:dyDescent="0.2">
      <c r="A206" t="s">
        <v>1152</v>
      </c>
    </row>
    <row r="207" spans="1:1" x14ac:dyDescent="0.2">
      <c r="A207" t="s">
        <v>1161</v>
      </c>
    </row>
    <row r="208" spans="1:1" x14ac:dyDescent="0.2">
      <c r="A208" t="s">
        <v>1162</v>
      </c>
    </row>
    <row r="209" spans="1:1" x14ac:dyDescent="0.2">
      <c r="A209" t="s">
        <v>1163</v>
      </c>
    </row>
    <row r="210" spans="1:1" x14ac:dyDescent="0.2">
      <c r="A210" t="s">
        <v>287</v>
      </c>
    </row>
    <row r="211" spans="1:1" x14ac:dyDescent="0.2">
      <c r="A211" t="s">
        <v>1164</v>
      </c>
    </row>
    <row r="212" spans="1:1" x14ac:dyDescent="0.2">
      <c r="A212" t="s">
        <v>1153</v>
      </c>
    </row>
    <row r="213" spans="1:1" x14ac:dyDescent="0.2">
      <c r="A213" t="s">
        <v>1165</v>
      </c>
    </row>
    <row r="214" spans="1:1" x14ac:dyDescent="0.2">
      <c r="A214" t="s">
        <v>1171</v>
      </c>
    </row>
    <row r="215" spans="1:1" x14ac:dyDescent="0.2">
      <c r="A215" t="s">
        <v>1154</v>
      </c>
    </row>
    <row r="216" spans="1:1" x14ac:dyDescent="0.2">
      <c r="A216" t="s">
        <v>1459</v>
      </c>
    </row>
    <row r="217" spans="1:1" x14ac:dyDescent="0.2">
      <c r="A217" t="s">
        <v>148</v>
      </c>
    </row>
    <row r="218" spans="1:1" x14ac:dyDescent="0.2">
      <c r="A218" t="s">
        <v>1416</v>
      </c>
    </row>
    <row r="219" spans="1:1" x14ac:dyDescent="0.2">
      <c r="A219" t="s">
        <v>1172</v>
      </c>
    </row>
    <row r="220" spans="1:1" x14ac:dyDescent="0.2">
      <c r="A220" t="s">
        <v>1173</v>
      </c>
    </row>
    <row r="221" spans="1:1" x14ac:dyDescent="0.2">
      <c r="A221" t="s">
        <v>1484</v>
      </c>
    </row>
    <row r="222" spans="1:1" x14ac:dyDescent="0.2">
      <c r="A222" t="s">
        <v>1462</v>
      </c>
    </row>
    <row r="223" spans="1:1" x14ac:dyDescent="0.2">
      <c r="A223" t="s">
        <v>1448</v>
      </c>
    </row>
    <row r="224" spans="1:1" x14ac:dyDescent="0.2">
      <c r="A224" t="s">
        <v>1174</v>
      </c>
    </row>
    <row r="225" spans="1:1" x14ac:dyDescent="0.2">
      <c r="A225" t="s">
        <v>1175</v>
      </c>
    </row>
    <row r="226" spans="1:1" x14ac:dyDescent="0.2">
      <c r="A226" t="s">
        <v>1176</v>
      </c>
    </row>
    <row r="227" spans="1:1" x14ac:dyDescent="0.2">
      <c r="A227" t="s">
        <v>1178</v>
      </c>
    </row>
    <row r="228" spans="1:1" x14ac:dyDescent="0.2">
      <c r="A228" t="s">
        <v>1179</v>
      </c>
    </row>
    <row r="229" spans="1:1" x14ac:dyDescent="0.2">
      <c r="A229" t="s">
        <v>1180</v>
      </c>
    </row>
    <row r="230" spans="1:1" x14ac:dyDescent="0.2">
      <c r="A230" t="s">
        <v>1181</v>
      </c>
    </row>
    <row r="231" spans="1:1" x14ac:dyDescent="0.2">
      <c r="A231" t="s">
        <v>282</v>
      </c>
    </row>
    <row r="232" spans="1:1" x14ac:dyDescent="0.2">
      <c r="A232" t="s">
        <v>1177</v>
      </c>
    </row>
    <row r="233" spans="1:1" x14ac:dyDescent="0.2">
      <c r="A233" t="s">
        <v>1184</v>
      </c>
    </row>
    <row r="234" spans="1:1" x14ac:dyDescent="0.2">
      <c r="A234" t="s">
        <v>1182</v>
      </c>
    </row>
    <row r="235" spans="1:1" x14ac:dyDescent="0.2">
      <c r="A235" t="s">
        <v>1185</v>
      </c>
    </row>
    <row r="236" spans="1:1" x14ac:dyDescent="0.2">
      <c r="A236" t="s">
        <v>1183</v>
      </c>
    </row>
    <row r="237" spans="1:1" x14ac:dyDescent="0.2">
      <c r="A237" t="s">
        <v>1515</v>
      </c>
    </row>
    <row r="238" spans="1:1" x14ac:dyDescent="0.2">
      <c r="A238" t="s">
        <v>1186</v>
      </c>
    </row>
    <row r="239" spans="1:1" x14ac:dyDescent="0.2">
      <c r="A239" t="s">
        <v>1187</v>
      </c>
    </row>
    <row r="240" spans="1:1" x14ac:dyDescent="0.2">
      <c r="A240" t="s">
        <v>1188</v>
      </c>
    </row>
    <row r="241" spans="1:1" x14ac:dyDescent="0.2">
      <c r="A241" t="s">
        <v>1189</v>
      </c>
    </row>
    <row r="242" spans="1:1" x14ac:dyDescent="0.2">
      <c r="A242" t="s">
        <v>1190</v>
      </c>
    </row>
    <row r="243" spans="1:1" x14ac:dyDescent="0.2">
      <c r="A243" t="s">
        <v>1191</v>
      </c>
    </row>
    <row r="244" spans="1:1" x14ac:dyDescent="0.2">
      <c r="A244" t="s">
        <v>276</v>
      </c>
    </row>
    <row r="245" spans="1:1" x14ac:dyDescent="0.2">
      <c r="A245" t="s">
        <v>1192</v>
      </c>
    </row>
    <row r="246" spans="1:1" x14ac:dyDescent="0.2">
      <c r="A246" t="s">
        <v>1193</v>
      </c>
    </row>
    <row r="247" spans="1:1" x14ac:dyDescent="0.2">
      <c r="A247" t="s">
        <v>277</v>
      </c>
    </row>
    <row r="248" spans="1:1" x14ac:dyDescent="0.2">
      <c r="A248" t="s">
        <v>1194</v>
      </c>
    </row>
    <row r="249" spans="1:1" x14ac:dyDescent="0.2">
      <c r="A249" t="s">
        <v>1195</v>
      </c>
    </row>
    <row r="250" spans="1:1" x14ac:dyDescent="0.2">
      <c r="A250" t="s">
        <v>1196</v>
      </c>
    </row>
    <row r="251" spans="1:1" x14ac:dyDescent="0.2">
      <c r="A251" t="s">
        <v>1197</v>
      </c>
    </row>
    <row r="252" spans="1:1" x14ac:dyDescent="0.2">
      <c r="A252" t="s">
        <v>1198</v>
      </c>
    </row>
    <row r="253" spans="1:1" x14ac:dyDescent="0.2">
      <c r="A253" t="s">
        <v>1525</v>
      </c>
    </row>
    <row r="254" spans="1:1" x14ac:dyDescent="0.2">
      <c r="A254" t="s">
        <v>1199</v>
      </c>
    </row>
    <row r="255" spans="1:1" x14ac:dyDescent="0.2">
      <c r="A255" t="s">
        <v>1200</v>
      </c>
    </row>
    <row r="256" spans="1:1" x14ac:dyDescent="0.2">
      <c r="A256" t="s">
        <v>1201</v>
      </c>
    </row>
    <row r="257" spans="1:1" x14ac:dyDescent="0.2">
      <c r="A257" t="s">
        <v>1202</v>
      </c>
    </row>
    <row r="258" spans="1:1" x14ac:dyDescent="0.2">
      <c r="A258" t="s">
        <v>1203</v>
      </c>
    </row>
    <row r="259" spans="1:1" x14ac:dyDescent="0.2">
      <c r="A259" t="s">
        <v>1204</v>
      </c>
    </row>
    <row r="260" spans="1:1" x14ac:dyDescent="0.2">
      <c r="A260" t="s">
        <v>152</v>
      </c>
    </row>
    <row r="261" spans="1:1" x14ac:dyDescent="0.2">
      <c r="A261" t="s">
        <v>1205</v>
      </c>
    </row>
    <row r="262" spans="1:1" x14ac:dyDescent="0.2">
      <c r="A262" t="s">
        <v>1437</v>
      </c>
    </row>
    <row r="263" spans="1:1" x14ac:dyDescent="0.2">
      <c r="A263" t="s">
        <v>1206</v>
      </c>
    </row>
    <row r="264" spans="1:1" x14ac:dyDescent="0.2">
      <c r="A264" t="s">
        <v>1207</v>
      </c>
    </row>
    <row r="265" spans="1:1" x14ac:dyDescent="0.2">
      <c r="A265" t="s">
        <v>1208</v>
      </c>
    </row>
    <row r="266" spans="1:1" x14ac:dyDescent="0.2">
      <c r="A266" t="s">
        <v>1455</v>
      </c>
    </row>
    <row r="267" spans="1:1" x14ac:dyDescent="0.2">
      <c r="A267" t="s">
        <v>1209</v>
      </c>
    </row>
    <row r="268" spans="1:1" x14ac:dyDescent="0.2">
      <c r="A268" t="s">
        <v>154</v>
      </c>
    </row>
    <row r="269" spans="1:1" x14ac:dyDescent="0.2">
      <c r="A269" t="s">
        <v>145</v>
      </c>
    </row>
    <row r="270" spans="1:1" x14ac:dyDescent="0.2">
      <c r="A270" t="s">
        <v>1210</v>
      </c>
    </row>
    <row r="271" spans="1:1" x14ac:dyDescent="0.2">
      <c r="A271" t="s">
        <v>1211</v>
      </c>
    </row>
    <row r="272" spans="1:1" x14ac:dyDescent="0.2">
      <c r="A272" t="s">
        <v>198</v>
      </c>
    </row>
    <row r="273" spans="1:1" x14ac:dyDescent="0.2">
      <c r="A273" t="s">
        <v>221</v>
      </c>
    </row>
    <row r="274" spans="1:1" x14ac:dyDescent="0.2">
      <c r="A274" t="s">
        <v>1479</v>
      </c>
    </row>
    <row r="275" spans="1:1" x14ac:dyDescent="0.2">
      <c r="A275" t="s">
        <v>1486</v>
      </c>
    </row>
    <row r="276" spans="1:1" x14ac:dyDescent="0.2">
      <c r="A276" t="s">
        <v>1212</v>
      </c>
    </row>
    <row r="277" spans="1:1" x14ac:dyDescent="0.2">
      <c r="A277" t="s">
        <v>1213</v>
      </c>
    </row>
    <row r="278" spans="1:1" x14ac:dyDescent="0.2">
      <c r="A278" t="s">
        <v>1214</v>
      </c>
    </row>
    <row r="279" spans="1:1" x14ac:dyDescent="0.2">
      <c r="A279" t="s">
        <v>1215</v>
      </c>
    </row>
    <row r="280" spans="1:1" x14ac:dyDescent="0.2">
      <c r="A280" t="s">
        <v>324</v>
      </c>
    </row>
    <row r="281" spans="1:1" x14ac:dyDescent="0.2">
      <c r="A281" t="s">
        <v>1219</v>
      </c>
    </row>
    <row r="282" spans="1:1" x14ac:dyDescent="0.2">
      <c r="A282" t="s">
        <v>1220</v>
      </c>
    </row>
    <row r="283" spans="1:1" x14ac:dyDescent="0.2">
      <c r="A283" t="s">
        <v>1452</v>
      </c>
    </row>
    <row r="284" spans="1:1" x14ac:dyDescent="0.2">
      <c r="A284" t="s">
        <v>1221</v>
      </c>
    </row>
    <row r="285" spans="1:1" x14ac:dyDescent="0.2">
      <c r="A285" t="s">
        <v>1222</v>
      </c>
    </row>
    <row r="286" spans="1:1" x14ac:dyDescent="0.2">
      <c r="A286" t="s">
        <v>1216</v>
      </c>
    </row>
    <row r="287" spans="1:1" x14ac:dyDescent="0.2">
      <c r="A287" t="s">
        <v>1519</v>
      </c>
    </row>
    <row r="288" spans="1:1" x14ac:dyDescent="0.2">
      <c r="A288" t="s">
        <v>1501</v>
      </c>
    </row>
    <row r="289" spans="1:1" x14ac:dyDescent="0.2">
      <c r="A289" t="s">
        <v>241</v>
      </c>
    </row>
    <row r="290" spans="1:1" x14ac:dyDescent="0.2">
      <c r="A290" t="s">
        <v>1451</v>
      </c>
    </row>
    <row r="291" spans="1:1" x14ac:dyDescent="0.2">
      <c r="A291" t="s">
        <v>1217</v>
      </c>
    </row>
    <row r="292" spans="1:1" x14ac:dyDescent="0.2">
      <c r="A292" t="s">
        <v>1218</v>
      </c>
    </row>
    <row r="293" spans="1:1" x14ac:dyDescent="0.2">
      <c r="A293" t="s">
        <v>1223</v>
      </c>
    </row>
    <row r="294" spans="1:1" x14ac:dyDescent="0.2">
      <c r="A294" t="s">
        <v>1224</v>
      </c>
    </row>
    <row r="295" spans="1:1" x14ac:dyDescent="0.2">
      <c r="A295" t="s">
        <v>1225</v>
      </c>
    </row>
    <row r="296" spans="1:1" x14ac:dyDescent="0.2">
      <c r="A296" t="s">
        <v>1226</v>
      </c>
    </row>
    <row r="297" spans="1:1" x14ac:dyDescent="0.2">
      <c r="A297" t="s">
        <v>1227</v>
      </c>
    </row>
    <row r="298" spans="1:1" x14ac:dyDescent="0.2">
      <c r="A298" t="s">
        <v>217</v>
      </c>
    </row>
    <row r="299" spans="1:1" x14ac:dyDescent="0.2">
      <c r="A299" t="s">
        <v>1228</v>
      </c>
    </row>
    <row r="300" spans="1:1" x14ac:dyDescent="0.2">
      <c r="A300" t="s">
        <v>1229</v>
      </c>
    </row>
    <row r="301" spans="1:1" x14ac:dyDescent="0.2">
      <c r="A301" t="s">
        <v>1230</v>
      </c>
    </row>
    <row r="302" spans="1:1" x14ac:dyDescent="0.2">
      <c r="A302" t="s">
        <v>1231</v>
      </c>
    </row>
    <row r="303" spans="1:1" x14ac:dyDescent="0.2">
      <c r="A303" t="s">
        <v>1649</v>
      </c>
    </row>
    <row r="304" spans="1:1" x14ac:dyDescent="0.2">
      <c r="A304" t="s">
        <v>1523</v>
      </c>
    </row>
    <row r="305" spans="1:1" x14ac:dyDescent="0.2">
      <c r="A305" t="s">
        <v>1236</v>
      </c>
    </row>
    <row r="306" spans="1:1" x14ac:dyDescent="0.2">
      <c r="A306" t="s">
        <v>328</v>
      </c>
    </row>
    <row r="307" spans="1:1" x14ac:dyDescent="0.2">
      <c r="A307" t="s">
        <v>1232</v>
      </c>
    </row>
    <row r="308" spans="1:1" x14ac:dyDescent="0.2">
      <c r="A308" t="s">
        <v>1233</v>
      </c>
    </row>
    <row r="309" spans="1:1" x14ac:dyDescent="0.2">
      <c r="A309" t="s">
        <v>1234</v>
      </c>
    </row>
    <row r="310" spans="1:1" x14ac:dyDescent="0.2">
      <c r="A310" t="s">
        <v>1235</v>
      </c>
    </row>
    <row r="311" spans="1:1" x14ac:dyDescent="0.2">
      <c r="A311" t="s">
        <v>1529</v>
      </c>
    </row>
    <row r="312" spans="1:1" x14ac:dyDescent="0.2">
      <c r="A312" t="s">
        <v>206</v>
      </c>
    </row>
    <row r="313" spans="1:1" x14ac:dyDescent="0.2">
      <c r="A313" t="s">
        <v>1239</v>
      </c>
    </row>
    <row r="314" spans="1:1" x14ac:dyDescent="0.2">
      <c r="A314" t="s">
        <v>1468</v>
      </c>
    </row>
    <row r="315" spans="1:1" x14ac:dyDescent="0.2">
      <c r="A315" t="s">
        <v>1240</v>
      </c>
    </row>
    <row r="316" spans="1:1" x14ac:dyDescent="0.2">
      <c r="A316" t="s">
        <v>1527</v>
      </c>
    </row>
    <row r="317" spans="1:1" x14ac:dyDescent="0.2">
      <c r="A317" t="s">
        <v>1241</v>
      </c>
    </row>
    <row r="318" spans="1:1" x14ac:dyDescent="0.2">
      <c r="A318" t="s">
        <v>1242</v>
      </c>
    </row>
    <row r="319" spans="1:1" x14ac:dyDescent="0.2">
      <c r="A319" t="s">
        <v>1243</v>
      </c>
    </row>
    <row r="320" spans="1:1" x14ac:dyDescent="0.2">
      <c r="A320" t="s">
        <v>1244</v>
      </c>
    </row>
    <row r="321" spans="1:1" x14ac:dyDescent="0.2">
      <c r="A321" t="s">
        <v>1245</v>
      </c>
    </row>
    <row r="322" spans="1:1" x14ac:dyDescent="0.2">
      <c r="A322" t="s">
        <v>1246</v>
      </c>
    </row>
    <row r="323" spans="1:1" x14ac:dyDescent="0.2">
      <c r="A323" t="s">
        <v>1247</v>
      </c>
    </row>
    <row r="324" spans="1:1" x14ac:dyDescent="0.2">
      <c r="A324" t="s">
        <v>1248</v>
      </c>
    </row>
    <row r="325" spans="1:1" x14ac:dyDescent="0.2">
      <c r="A325" t="s">
        <v>278</v>
      </c>
    </row>
    <row r="326" spans="1:1" x14ac:dyDescent="0.2">
      <c r="A326" t="s">
        <v>1513</v>
      </c>
    </row>
    <row r="327" spans="1:1" x14ac:dyDescent="0.2">
      <c r="A327" t="s">
        <v>281</v>
      </c>
    </row>
    <row r="328" spans="1:1" x14ac:dyDescent="0.2">
      <c r="A328" t="s">
        <v>1237</v>
      </c>
    </row>
    <row r="329" spans="1:1" x14ac:dyDescent="0.2">
      <c r="A329" t="s">
        <v>279</v>
      </c>
    </row>
    <row r="330" spans="1:1" x14ac:dyDescent="0.2">
      <c r="A330" t="s">
        <v>1238</v>
      </c>
    </row>
    <row r="331" spans="1:1" x14ac:dyDescent="0.2">
      <c r="A331" t="s">
        <v>1249</v>
      </c>
    </row>
    <row r="332" spans="1:1" x14ac:dyDescent="0.2">
      <c r="A332" t="s">
        <v>1250</v>
      </c>
    </row>
    <row r="333" spans="1:1" x14ac:dyDescent="0.2">
      <c r="A333" t="s">
        <v>1251</v>
      </c>
    </row>
    <row r="334" spans="1:1" x14ac:dyDescent="0.2">
      <c r="A334" t="s">
        <v>1252</v>
      </c>
    </row>
    <row r="335" spans="1:1" x14ac:dyDescent="0.2">
      <c r="A335" t="s">
        <v>1253</v>
      </c>
    </row>
    <row r="336" spans="1:1" x14ac:dyDescent="0.2">
      <c r="A336" t="s">
        <v>255</v>
      </c>
    </row>
    <row r="337" spans="1:1" x14ac:dyDescent="0.2">
      <c r="A337" t="s">
        <v>1430</v>
      </c>
    </row>
    <row r="338" spans="1:1" x14ac:dyDescent="0.2">
      <c r="A338" t="s">
        <v>1442</v>
      </c>
    </row>
    <row r="339" spans="1:1" x14ac:dyDescent="0.2">
      <c r="A339" t="s">
        <v>1488</v>
      </c>
    </row>
    <row r="340" spans="1:1" x14ac:dyDescent="0.2">
      <c r="A340" t="s">
        <v>238</v>
      </c>
    </row>
    <row r="341" spans="1:1" x14ac:dyDescent="0.2">
      <c r="A341" t="s">
        <v>1254</v>
      </c>
    </row>
    <row r="342" spans="1:1" x14ac:dyDescent="0.2">
      <c r="A342" t="s">
        <v>1262</v>
      </c>
    </row>
    <row r="343" spans="1:1" x14ac:dyDescent="0.2">
      <c r="A343" t="s">
        <v>231</v>
      </c>
    </row>
    <row r="344" spans="1:1" x14ac:dyDescent="0.2">
      <c r="A344" t="s">
        <v>1255</v>
      </c>
    </row>
    <row r="345" spans="1:1" x14ac:dyDescent="0.2">
      <c r="A345" t="s">
        <v>1256</v>
      </c>
    </row>
    <row r="346" spans="1:1" x14ac:dyDescent="0.2">
      <c r="A346" t="s">
        <v>1257</v>
      </c>
    </row>
    <row r="347" spans="1:1" x14ac:dyDescent="0.2">
      <c r="A347" t="s">
        <v>1258</v>
      </c>
    </row>
    <row r="348" spans="1:1" x14ac:dyDescent="0.2">
      <c r="A348" t="s">
        <v>1492</v>
      </c>
    </row>
    <row r="349" spans="1:1" x14ac:dyDescent="0.2">
      <c r="A349" t="s">
        <v>1259</v>
      </c>
    </row>
    <row r="350" spans="1:1" x14ac:dyDescent="0.2">
      <c r="A350" t="s">
        <v>223</v>
      </c>
    </row>
    <row r="351" spans="1:1" x14ac:dyDescent="0.2">
      <c r="A351" t="s">
        <v>1491</v>
      </c>
    </row>
    <row r="352" spans="1:1" x14ac:dyDescent="0.2">
      <c r="A352" t="s">
        <v>1260</v>
      </c>
    </row>
    <row r="353" spans="1:1" x14ac:dyDescent="0.2">
      <c r="A353" t="s">
        <v>1502</v>
      </c>
    </row>
    <row r="354" spans="1:1" x14ac:dyDescent="0.2">
      <c r="A354" t="s">
        <v>1475</v>
      </c>
    </row>
    <row r="355" spans="1:1" x14ac:dyDescent="0.2">
      <c r="A355" t="s">
        <v>1261</v>
      </c>
    </row>
    <row r="356" spans="1:1" x14ac:dyDescent="0.2">
      <c r="A356" t="s">
        <v>1271</v>
      </c>
    </row>
    <row r="357" spans="1:1" x14ac:dyDescent="0.2">
      <c r="A357" t="s">
        <v>1272</v>
      </c>
    </row>
    <row r="358" spans="1:1" x14ac:dyDescent="0.2">
      <c r="A358" t="s">
        <v>1273</v>
      </c>
    </row>
    <row r="359" spans="1:1" x14ac:dyDescent="0.2">
      <c r="A359" t="s">
        <v>1275</v>
      </c>
    </row>
    <row r="360" spans="1:1" x14ac:dyDescent="0.2">
      <c r="A360" t="s">
        <v>1493</v>
      </c>
    </row>
    <row r="361" spans="1:1" x14ac:dyDescent="0.2">
      <c r="A361" t="s">
        <v>1463</v>
      </c>
    </row>
    <row r="362" spans="1:1" x14ac:dyDescent="0.2">
      <c r="A362" t="s">
        <v>1521</v>
      </c>
    </row>
    <row r="363" spans="1:1" x14ac:dyDescent="0.2">
      <c r="A363" t="s">
        <v>1504</v>
      </c>
    </row>
    <row r="364" spans="1:1" x14ac:dyDescent="0.2">
      <c r="A364" t="s">
        <v>1474</v>
      </c>
    </row>
    <row r="365" spans="1:1" x14ac:dyDescent="0.2">
      <c r="A365" t="s">
        <v>1443</v>
      </c>
    </row>
    <row r="366" spans="1:1" x14ac:dyDescent="0.2">
      <c r="A366" t="s">
        <v>1264</v>
      </c>
    </row>
    <row r="367" spans="1:1" x14ac:dyDescent="0.2">
      <c r="A367" t="s">
        <v>1503</v>
      </c>
    </row>
    <row r="368" spans="1:1" x14ac:dyDescent="0.2">
      <c r="A368" t="s">
        <v>1473</v>
      </c>
    </row>
    <row r="369" spans="1:1" x14ac:dyDescent="0.2">
      <c r="A369" t="s">
        <v>1453</v>
      </c>
    </row>
    <row r="370" spans="1:1" x14ac:dyDescent="0.2">
      <c r="A370" t="s">
        <v>1265</v>
      </c>
    </row>
    <row r="371" spans="1:1" x14ac:dyDescent="0.2">
      <c r="A371" t="s">
        <v>1266</v>
      </c>
    </row>
    <row r="372" spans="1:1" x14ac:dyDescent="0.2">
      <c r="A372" t="s">
        <v>1274</v>
      </c>
    </row>
    <row r="373" spans="1:1" x14ac:dyDescent="0.2">
      <c r="A373" t="s">
        <v>1276</v>
      </c>
    </row>
    <row r="374" spans="1:1" x14ac:dyDescent="0.2">
      <c r="A374" t="s">
        <v>1494</v>
      </c>
    </row>
    <row r="375" spans="1:1" x14ac:dyDescent="0.2">
      <c r="A375" t="s">
        <v>1263</v>
      </c>
    </row>
    <row r="376" spans="1:1" x14ac:dyDescent="0.2">
      <c r="A376" t="s">
        <v>1267</v>
      </c>
    </row>
    <row r="377" spans="1:1" x14ac:dyDescent="0.2">
      <c r="A377" t="s">
        <v>1268</v>
      </c>
    </row>
    <row r="378" spans="1:1" x14ac:dyDescent="0.2">
      <c r="A378" t="s">
        <v>1269</v>
      </c>
    </row>
    <row r="379" spans="1:1" x14ac:dyDescent="0.2">
      <c r="A379" t="s">
        <v>182</v>
      </c>
    </row>
    <row r="380" spans="1:1" x14ac:dyDescent="0.2">
      <c r="A380" t="s">
        <v>1270</v>
      </c>
    </row>
    <row r="381" spans="1:1" x14ac:dyDescent="0.2">
      <c r="A381" t="s">
        <v>232</v>
      </c>
    </row>
    <row r="382" spans="1:1" x14ac:dyDescent="0.2">
      <c r="A382" t="s">
        <v>1277</v>
      </c>
    </row>
    <row r="383" spans="1:1" x14ac:dyDescent="0.2">
      <c r="A383" t="s">
        <v>1278</v>
      </c>
    </row>
    <row r="384" spans="1:1" x14ac:dyDescent="0.2">
      <c r="A384" t="s">
        <v>1279</v>
      </c>
    </row>
    <row r="385" spans="1:1" x14ac:dyDescent="0.2">
      <c r="A385" t="s">
        <v>1280</v>
      </c>
    </row>
    <row r="386" spans="1:1" x14ac:dyDescent="0.2">
      <c r="A386" t="s">
        <v>1435</v>
      </c>
    </row>
    <row r="387" spans="1:1" x14ac:dyDescent="0.2">
      <c r="A387" t="s">
        <v>1282</v>
      </c>
    </row>
    <row r="388" spans="1:1" x14ac:dyDescent="0.2">
      <c r="A388" t="s">
        <v>1281</v>
      </c>
    </row>
    <row r="389" spans="1:1" x14ac:dyDescent="0.2">
      <c r="A389" t="s">
        <v>272</v>
      </c>
    </row>
    <row r="390" spans="1:1" x14ac:dyDescent="0.2">
      <c r="A390" t="s">
        <v>1514</v>
      </c>
    </row>
    <row r="391" spans="1:1" x14ac:dyDescent="0.2">
      <c r="A391" t="s">
        <v>1283</v>
      </c>
    </row>
    <row r="392" spans="1:1" x14ac:dyDescent="0.2">
      <c r="A392" t="s">
        <v>1288</v>
      </c>
    </row>
    <row r="393" spans="1:1" x14ac:dyDescent="0.2">
      <c r="A393" t="s">
        <v>1284</v>
      </c>
    </row>
    <row r="394" spans="1:1" x14ac:dyDescent="0.2">
      <c r="A394" t="s">
        <v>1289</v>
      </c>
    </row>
    <row r="395" spans="1:1" x14ac:dyDescent="0.2">
      <c r="A395" t="s">
        <v>1285</v>
      </c>
    </row>
    <row r="396" spans="1:1" x14ac:dyDescent="0.2">
      <c r="A396" t="s">
        <v>1290</v>
      </c>
    </row>
    <row r="397" spans="1:1" x14ac:dyDescent="0.2">
      <c r="A397" t="s">
        <v>1286</v>
      </c>
    </row>
    <row r="398" spans="1:1" x14ac:dyDescent="0.2">
      <c r="A398" t="s">
        <v>1482</v>
      </c>
    </row>
    <row r="399" spans="1:1" x14ac:dyDescent="0.2">
      <c r="A399" t="s">
        <v>1287</v>
      </c>
    </row>
    <row r="400" spans="1:1" x14ac:dyDescent="0.2">
      <c r="A400" t="s">
        <v>1439</v>
      </c>
    </row>
    <row r="401" spans="1:1" x14ac:dyDescent="0.2">
      <c r="A401" t="s">
        <v>1293</v>
      </c>
    </row>
    <row r="402" spans="1:1" x14ac:dyDescent="0.2">
      <c r="A402" t="s">
        <v>1294</v>
      </c>
    </row>
    <row r="403" spans="1:1" x14ac:dyDescent="0.2">
      <c r="A403" t="s">
        <v>1485</v>
      </c>
    </row>
    <row r="404" spans="1:1" x14ac:dyDescent="0.2">
      <c r="A404" t="s">
        <v>1295</v>
      </c>
    </row>
    <row r="405" spans="1:1" x14ac:dyDescent="0.2">
      <c r="A405" t="s">
        <v>1296</v>
      </c>
    </row>
    <row r="406" spans="1:1" x14ac:dyDescent="0.2">
      <c r="A406" t="s">
        <v>1297</v>
      </c>
    </row>
    <row r="407" spans="1:1" x14ac:dyDescent="0.2">
      <c r="A407" t="s">
        <v>1298</v>
      </c>
    </row>
    <row r="408" spans="1:1" x14ac:dyDescent="0.2">
      <c r="A408" t="s">
        <v>1291</v>
      </c>
    </row>
    <row r="409" spans="1:1" x14ac:dyDescent="0.2">
      <c r="A409" t="s">
        <v>1431</v>
      </c>
    </row>
    <row r="410" spans="1:1" x14ac:dyDescent="0.2">
      <c r="A410" t="s">
        <v>1510</v>
      </c>
    </row>
    <row r="411" spans="1:1" x14ac:dyDescent="0.2">
      <c r="A411" t="s">
        <v>1292</v>
      </c>
    </row>
    <row r="412" spans="1:1" x14ac:dyDescent="0.2">
      <c r="A412" t="s">
        <v>1299</v>
      </c>
    </row>
    <row r="413" spans="1:1" x14ac:dyDescent="0.2">
      <c r="A413" t="s">
        <v>1300</v>
      </c>
    </row>
    <row r="414" spans="1:1" x14ac:dyDescent="0.2">
      <c r="A414" t="s">
        <v>1301</v>
      </c>
    </row>
    <row r="415" spans="1:1" x14ac:dyDescent="0.2">
      <c r="A415" t="s">
        <v>1302</v>
      </c>
    </row>
    <row r="416" spans="1:1" x14ac:dyDescent="0.2">
      <c r="A416" t="s">
        <v>1306</v>
      </c>
    </row>
    <row r="417" spans="1:1" x14ac:dyDescent="0.2">
      <c r="A417" t="s">
        <v>1506</v>
      </c>
    </row>
    <row r="418" spans="1:1" x14ac:dyDescent="0.2">
      <c r="A418" t="s">
        <v>1481</v>
      </c>
    </row>
    <row r="419" spans="1:1" x14ac:dyDescent="0.2">
      <c r="A419" t="s">
        <v>1307</v>
      </c>
    </row>
    <row r="420" spans="1:1" x14ac:dyDescent="0.2">
      <c r="A420" t="s">
        <v>1308</v>
      </c>
    </row>
    <row r="421" spans="1:1" x14ac:dyDescent="0.2">
      <c r="A421" t="s">
        <v>1309</v>
      </c>
    </row>
    <row r="422" spans="1:1" x14ac:dyDescent="0.2">
      <c r="A422" t="s">
        <v>1466</v>
      </c>
    </row>
    <row r="423" spans="1:1" x14ac:dyDescent="0.2">
      <c r="A423" t="s">
        <v>1445</v>
      </c>
    </row>
    <row r="424" spans="1:1" x14ac:dyDescent="0.2">
      <c r="A424" t="s">
        <v>1310</v>
      </c>
    </row>
    <row r="425" spans="1:1" x14ac:dyDescent="0.2">
      <c r="A425" t="s">
        <v>1311</v>
      </c>
    </row>
    <row r="426" spans="1:1" x14ac:dyDescent="0.2">
      <c r="A426" t="s">
        <v>156</v>
      </c>
    </row>
    <row r="427" spans="1:1" x14ac:dyDescent="0.2">
      <c r="A427" t="s">
        <v>1319</v>
      </c>
    </row>
    <row r="428" spans="1:1" x14ac:dyDescent="0.2">
      <c r="A428" t="s">
        <v>1312</v>
      </c>
    </row>
    <row r="429" spans="1:1" x14ac:dyDescent="0.2">
      <c r="A429" t="s">
        <v>1438</v>
      </c>
    </row>
    <row r="430" spans="1:1" x14ac:dyDescent="0.2">
      <c r="A430" t="s">
        <v>1313</v>
      </c>
    </row>
    <row r="431" spans="1:1" x14ac:dyDescent="0.2">
      <c r="A431" t="s">
        <v>1314</v>
      </c>
    </row>
    <row r="432" spans="1:1" x14ac:dyDescent="0.2">
      <c r="A432" t="s">
        <v>1315</v>
      </c>
    </row>
    <row r="433" spans="1:1" x14ac:dyDescent="0.2">
      <c r="A433" t="s">
        <v>1316</v>
      </c>
    </row>
    <row r="434" spans="1:1" x14ac:dyDescent="0.2">
      <c r="A434" t="s">
        <v>1317</v>
      </c>
    </row>
    <row r="435" spans="1:1" x14ac:dyDescent="0.2">
      <c r="A435" t="s">
        <v>1320</v>
      </c>
    </row>
    <row r="436" spans="1:1" x14ac:dyDescent="0.2">
      <c r="A436" t="s">
        <v>1318</v>
      </c>
    </row>
    <row r="437" spans="1:1" x14ac:dyDescent="0.2">
      <c r="A437" t="s">
        <v>1321</v>
      </c>
    </row>
    <row r="438" spans="1:1" x14ac:dyDescent="0.2">
      <c r="A438" t="s">
        <v>1303</v>
      </c>
    </row>
    <row r="439" spans="1:1" x14ac:dyDescent="0.2">
      <c r="A439" t="s">
        <v>1304</v>
      </c>
    </row>
    <row r="440" spans="1:1" x14ac:dyDescent="0.2">
      <c r="A440" t="s">
        <v>1478</v>
      </c>
    </row>
    <row r="441" spans="1:1" x14ac:dyDescent="0.2">
      <c r="A441" t="s">
        <v>1457</v>
      </c>
    </row>
    <row r="442" spans="1:1" x14ac:dyDescent="0.2">
      <c r="A442" t="s">
        <v>1322</v>
      </c>
    </row>
    <row r="443" spans="1:1" x14ac:dyDescent="0.2">
      <c r="A443" t="s">
        <v>1512</v>
      </c>
    </row>
    <row r="444" spans="1:1" x14ac:dyDescent="0.2">
      <c r="A444" t="s">
        <v>1305</v>
      </c>
    </row>
    <row r="445" spans="1:1" x14ac:dyDescent="0.2">
      <c r="A445" t="s">
        <v>1467</v>
      </c>
    </row>
    <row r="446" spans="1:1" x14ac:dyDescent="0.2">
      <c r="A446" t="s">
        <v>317</v>
      </c>
    </row>
    <row r="447" spans="1:1" x14ac:dyDescent="0.2">
      <c r="A447" t="s">
        <v>1326</v>
      </c>
    </row>
    <row r="448" spans="1:1" x14ac:dyDescent="0.2">
      <c r="A448" t="s">
        <v>1327</v>
      </c>
    </row>
    <row r="449" spans="1:1" x14ac:dyDescent="0.2">
      <c r="A449" t="s">
        <v>1328</v>
      </c>
    </row>
    <row r="450" spans="1:1" x14ac:dyDescent="0.2">
      <c r="A450" t="s">
        <v>1329</v>
      </c>
    </row>
    <row r="451" spans="1:1" x14ac:dyDescent="0.2">
      <c r="A451" t="s">
        <v>1330</v>
      </c>
    </row>
    <row r="452" spans="1:1" x14ac:dyDescent="0.2">
      <c r="A452" t="s">
        <v>1331</v>
      </c>
    </row>
    <row r="453" spans="1:1" x14ac:dyDescent="0.2">
      <c r="A453" t="s">
        <v>1323</v>
      </c>
    </row>
    <row r="454" spans="1:1" x14ac:dyDescent="0.2">
      <c r="A454" t="s">
        <v>1332</v>
      </c>
    </row>
    <row r="455" spans="1:1" x14ac:dyDescent="0.2">
      <c r="A455" t="s">
        <v>1333</v>
      </c>
    </row>
    <row r="456" spans="1:1" x14ac:dyDescent="0.2">
      <c r="A456" t="s">
        <v>1334</v>
      </c>
    </row>
    <row r="457" spans="1:1" x14ac:dyDescent="0.2">
      <c r="A457" t="s">
        <v>1335</v>
      </c>
    </row>
    <row r="458" spans="1:1" x14ac:dyDescent="0.2">
      <c r="A458" t="s">
        <v>1336</v>
      </c>
    </row>
    <row r="459" spans="1:1" x14ac:dyDescent="0.2">
      <c r="A459" t="s">
        <v>1528</v>
      </c>
    </row>
    <row r="460" spans="1:1" x14ac:dyDescent="0.2">
      <c r="A460" t="s">
        <v>1324</v>
      </c>
    </row>
    <row r="461" spans="1:1" x14ac:dyDescent="0.2">
      <c r="A461" t="s">
        <v>1325</v>
      </c>
    </row>
    <row r="462" spans="1:1" x14ac:dyDescent="0.2">
      <c r="A462" t="s">
        <v>1337</v>
      </c>
    </row>
    <row r="463" spans="1:1" x14ac:dyDescent="0.2">
      <c r="A463" t="s">
        <v>1338</v>
      </c>
    </row>
    <row r="464" spans="1:1" x14ac:dyDescent="0.2">
      <c r="A464" t="s">
        <v>1339</v>
      </c>
    </row>
    <row r="465" spans="1:1" x14ac:dyDescent="0.2">
      <c r="A465" t="s">
        <v>1340</v>
      </c>
    </row>
    <row r="466" spans="1:1" x14ac:dyDescent="0.2">
      <c r="A466" t="s">
        <v>1524</v>
      </c>
    </row>
    <row r="467" spans="1:1" x14ac:dyDescent="0.2">
      <c r="A467" t="s">
        <v>1354</v>
      </c>
    </row>
    <row r="468" spans="1:1" x14ac:dyDescent="0.2">
      <c r="A468" t="s">
        <v>1476</v>
      </c>
    </row>
    <row r="469" spans="1:1" x14ac:dyDescent="0.2">
      <c r="A469" t="s">
        <v>1355</v>
      </c>
    </row>
    <row r="470" spans="1:1" x14ac:dyDescent="0.2">
      <c r="A470" t="s">
        <v>1436</v>
      </c>
    </row>
    <row r="471" spans="1:1" x14ac:dyDescent="0.2">
      <c r="A471" t="s">
        <v>1465</v>
      </c>
    </row>
    <row r="472" spans="1:1" x14ac:dyDescent="0.2">
      <c r="A472" t="s">
        <v>1346</v>
      </c>
    </row>
    <row r="473" spans="1:1" x14ac:dyDescent="0.2">
      <c r="A473" t="s">
        <v>1347</v>
      </c>
    </row>
    <row r="474" spans="1:1" x14ac:dyDescent="0.2">
      <c r="A474" t="s">
        <v>1348</v>
      </c>
    </row>
    <row r="475" spans="1:1" x14ac:dyDescent="0.2">
      <c r="A475" t="s">
        <v>1349</v>
      </c>
    </row>
    <row r="476" spans="1:1" x14ac:dyDescent="0.2">
      <c r="A476" t="s">
        <v>1350</v>
      </c>
    </row>
    <row r="477" spans="1:1" x14ac:dyDescent="0.2">
      <c r="A477" t="s">
        <v>1356</v>
      </c>
    </row>
    <row r="478" spans="1:1" x14ac:dyDescent="0.2">
      <c r="A478" t="s">
        <v>1351</v>
      </c>
    </row>
    <row r="479" spans="1:1" x14ac:dyDescent="0.2">
      <c r="A479" t="s">
        <v>1352</v>
      </c>
    </row>
    <row r="480" spans="1:1" x14ac:dyDescent="0.2">
      <c r="A480" t="s">
        <v>1353</v>
      </c>
    </row>
    <row r="481" spans="1:1" x14ac:dyDescent="0.2">
      <c r="A481" t="s">
        <v>1341</v>
      </c>
    </row>
    <row r="482" spans="1:1" x14ac:dyDescent="0.2">
      <c r="A482" t="s">
        <v>274</v>
      </c>
    </row>
    <row r="483" spans="1:1" x14ac:dyDescent="0.2">
      <c r="A483" t="s">
        <v>1342</v>
      </c>
    </row>
    <row r="484" spans="1:1" x14ac:dyDescent="0.2">
      <c r="A484" t="s">
        <v>1343</v>
      </c>
    </row>
    <row r="485" spans="1:1" x14ac:dyDescent="0.2">
      <c r="A485" t="s">
        <v>1344</v>
      </c>
    </row>
    <row r="486" spans="1:1" x14ac:dyDescent="0.2">
      <c r="A486" t="s">
        <v>1345</v>
      </c>
    </row>
    <row r="487" spans="1:1" x14ac:dyDescent="0.2">
      <c r="A487" t="s">
        <v>1526</v>
      </c>
    </row>
    <row r="488" spans="1:1" x14ac:dyDescent="0.2">
      <c r="A488" t="s">
        <v>1361</v>
      </c>
    </row>
    <row r="489" spans="1:1" x14ac:dyDescent="0.2">
      <c r="A489" t="s">
        <v>1362</v>
      </c>
    </row>
    <row r="490" spans="1:1" x14ac:dyDescent="0.2">
      <c r="A490" t="s">
        <v>1363</v>
      </c>
    </row>
    <row r="491" spans="1:1" x14ac:dyDescent="0.2">
      <c r="A491" t="s">
        <v>1364</v>
      </c>
    </row>
    <row r="492" spans="1:1" x14ac:dyDescent="0.2">
      <c r="A492" t="s">
        <v>1357</v>
      </c>
    </row>
    <row r="493" spans="1:1" x14ac:dyDescent="0.2">
      <c r="A493" t="s">
        <v>1358</v>
      </c>
    </row>
    <row r="494" spans="1:1" x14ac:dyDescent="0.2">
      <c r="A494" t="s">
        <v>1359</v>
      </c>
    </row>
    <row r="495" spans="1:1" x14ac:dyDescent="0.2">
      <c r="A495" t="s">
        <v>1360</v>
      </c>
    </row>
    <row r="496" spans="1:1" x14ac:dyDescent="0.2">
      <c r="A496" t="s">
        <v>1365</v>
      </c>
    </row>
    <row r="497" spans="1:1" x14ac:dyDescent="0.2">
      <c r="A497" t="s">
        <v>1375</v>
      </c>
    </row>
    <row r="498" spans="1:1" x14ac:dyDescent="0.2">
      <c r="A498" t="s">
        <v>1376</v>
      </c>
    </row>
    <row r="499" spans="1:1" x14ac:dyDescent="0.2">
      <c r="A499" t="s">
        <v>1377</v>
      </c>
    </row>
    <row r="500" spans="1:1" x14ac:dyDescent="0.2">
      <c r="A500" t="s">
        <v>1378</v>
      </c>
    </row>
    <row r="501" spans="1:1" x14ac:dyDescent="0.2">
      <c r="A501" t="s">
        <v>1440</v>
      </c>
    </row>
    <row r="502" spans="1:1" x14ac:dyDescent="0.2">
      <c r="A502" t="s">
        <v>1517</v>
      </c>
    </row>
    <row r="503" spans="1:1" x14ac:dyDescent="0.2">
      <c r="A503" t="s">
        <v>1500</v>
      </c>
    </row>
    <row r="504" spans="1:1" x14ac:dyDescent="0.2">
      <c r="A504" t="s">
        <v>1379</v>
      </c>
    </row>
    <row r="505" spans="1:1" x14ac:dyDescent="0.2">
      <c r="A505" t="s">
        <v>1380</v>
      </c>
    </row>
    <row r="506" spans="1:1" x14ac:dyDescent="0.2">
      <c r="A506" t="s">
        <v>1381</v>
      </c>
    </row>
    <row r="507" spans="1:1" x14ac:dyDescent="0.2">
      <c r="A507" t="s">
        <v>1382</v>
      </c>
    </row>
    <row r="508" spans="1:1" x14ac:dyDescent="0.2">
      <c r="A508" t="s">
        <v>1499</v>
      </c>
    </row>
    <row r="509" spans="1:1" x14ac:dyDescent="0.2">
      <c r="A509" t="s">
        <v>1383</v>
      </c>
    </row>
    <row r="510" spans="1:1" x14ac:dyDescent="0.2">
      <c r="A510" t="s">
        <v>181</v>
      </c>
    </row>
    <row r="511" spans="1:1" x14ac:dyDescent="0.2">
      <c r="A511" t="s">
        <v>1432</v>
      </c>
    </row>
    <row r="512" spans="1:1" x14ac:dyDescent="0.2">
      <c r="A512" t="s">
        <v>1511</v>
      </c>
    </row>
    <row r="513" spans="1:1" x14ac:dyDescent="0.2">
      <c r="A513" t="s">
        <v>1490</v>
      </c>
    </row>
    <row r="514" spans="1:1" x14ac:dyDescent="0.2">
      <c r="A514" t="s">
        <v>313</v>
      </c>
    </row>
    <row r="515" spans="1:1" x14ac:dyDescent="0.2">
      <c r="A515" t="s">
        <v>1366</v>
      </c>
    </row>
    <row r="516" spans="1:1" x14ac:dyDescent="0.2">
      <c r="A516" t="s">
        <v>1367</v>
      </c>
    </row>
    <row r="517" spans="1:1" x14ac:dyDescent="0.2">
      <c r="A517" t="s">
        <v>1415</v>
      </c>
    </row>
    <row r="518" spans="1:1" x14ac:dyDescent="0.2">
      <c r="A518" t="s">
        <v>1384</v>
      </c>
    </row>
    <row r="519" spans="1:1" x14ac:dyDescent="0.2">
      <c r="A519" t="s">
        <v>1368</v>
      </c>
    </row>
    <row r="520" spans="1:1" x14ac:dyDescent="0.2">
      <c r="A520" t="s">
        <v>1369</v>
      </c>
    </row>
    <row r="521" spans="1:1" x14ac:dyDescent="0.2">
      <c r="A521" t="s">
        <v>1370</v>
      </c>
    </row>
    <row r="522" spans="1:1" x14ac:dyDescent="0.2">
      <c r="A522" t="s">
        <v>280</v>
      </c>
    </row>
    <row r="523" spans="1:1" x14ac:dyDescent="0.2">
      <c r="A523" t="s">
        <v>250</v>
      </c>
    </row>
    <row r="524" spans="1:1" x14ac:dyDescent="0.2">
      <c r="A524" t="s">
        <v>1449</v>
      </c>
    </row>
    <row r="525" spans="1:1" x14ac:dyDescent="0.2">
      <c r="A525" t="s">
        <v>1428</v>
      </c>
    </row>
    <row r="526" spans="1:1" x14ac:dyDescent="0.2">
      <c r="A526" t="s">
        <v>1371</v>
      </c>
    </row>
    <row r="527" spans="1:1" x14ac:dyDescent="0.2">
      <c r="A527" t="s">
        <v>1372</v>
      </c>
    </row>
    <row r="528" spans="1:1" x14ac:dyDescent="0.2">
      <c r="A528" t="s">
        <v>1373</v>
      </c>
    </row>
    <row r="529" spans="1:1" x14ac:dyDescent="0.2">
      <c r="A529" t="s">
        <v>1374</v>
      </c>
    </row>
    <row r="530" spans="1:1" x14ac:dyDescent="0.2">
      <c r="A530" t="s">
        <v>1410</v>
      </c>
    </row>
    <row r="531" spans="1:1" x14ac:dyDescent="0.2">
      <c r="A531" t="s">
        <v>1505</v>
      </c>
    </row>
    <row r="532" spans="1:1" x14ac:dyDescent="0.2">
      <c r="A532" t="s">
        <v>283</v>
      </c>
    </row>
    <row r="533" spans="1:1" x14ac:dyDescent="0.2">
      <c r="A533" t="s">
        <v>1391</v>
      </c>
    </row>
    <row r="534" spans="1:1" x14ac:dyDescent="0.2">
      <c r="A534" t="s">
        <v>1392</v>
      </c>
    </row>
    <row r="535" spans="1:1" x14ac:dyDescent="0.2">
      <c r="A535" t="s">
        <v>1393</v>
      </c>
    </row>
    <row r="536" spans="1:1" x14ac:dyDescent="0.2">
      <c r="A536" t="s">
        <v>1394</v>
      </c>
    </row>
    <row r="537" spans="1:1" x14ac:dyDescent="0.2">
      <c r="A537" t="s">
        <v>1395</v>
      </c>
    </row>
    <row r="538" spans="1:1" x14ac:dyDescent="0.2">
      <c r="A538" t="s">
        <v>1396</v>
      </c>
    </row>
    <row r="539" spans="1:1" x14ac:dyDescent="0.2">
      <c r="A539" t="s">
        <v>1386</v>
      </c>
    </row>
    <row r="540" spans="1:1" x14ac:dyDescent="0.2">
      <c r="A540" t="s">
        <v>1387</v>
      </c>
    </row>
    <row r="541" spans="1:1" x14ac:dyDescent="0.2">
      <c r="A541" t="s">
        <v>1388</v>
      </c>
    </row>
    <row r="542" spans="1:1" x14ac:dyDescent="0.2">
      <c r="A542" t="s">
        <v>1385</v>
      </c>
    </row>
    <row r="543" spans="1:1" x14ac:dyDescent="0.2">
      <c r="A543" t="s">
        <v>1489</v>
      </c>
    </row>
    <row r="544" spans="1:1" x14ac:dyDescent="0.2">
      <c r="A544" t="s">
        <v>1389</v>
      </c>
    </row>
    <row r="545" spans="1:1" x14ac:dyDescent="0.2">
      <c r="A545" t="s">
        <v>314</v>
      </c>
    </row>
    <row r="546" spans="1:1" x14ac:dyDescent="0.2">
      <c r="A546" t="s">
        <v>1434</v>
      </c>
    </row>
    <row r="547" spans="1:1" x14ac:dyDescent="0.2">
      <c r="A547" t="s">
        <v>1390</v>
      </c>
    </row>
    <row r="548" spans="1:1" x14ac:dyDescent="0.2">
      <c r="A548" t="s">
        <v>248</v>
      </c>
    </row>
    <row r="549" spans="1:1" x14ac:dyDescent="0.2">
      <c r="A549" t="s">
        <v>1520</v>
      </c>
    </row>
    <row r="550" spans="1:1" x14ac:dyDescent="0.2">
      <c r="A550" t="s">
        <v>1397</v>
      </c>
    </row>
    <row r="551" spans="1:1" x14ac:dyDescent="0.2">
      <c r="A551" t="s">
        <v>1429</v>
      </c>
    </row>
    <row r="552" spans="1:1" x14ac:dyDescent="0.2">
      <c r="A552" t="s">
        <v>1509</v>
      </c>
    </row>
    <row r="553" spans="1:1" x14ac:dyDescent="0.2">
      <c r="A553" t="s">
        <v>1487</v>
      </c>
    </row>
    <row r="554" spans="1:1" x14ac:dyDescent="0.2">
      <c r="A554" t="s">
        <v>1401</v>
      </c>
    </row>
    <row r="555" spans="1:1" x14ac:dyDescent="0.2">
      <c r="A555" t="s">
        <v>1441</v>
      </c>
    </row>
    <row r="556" spans="1:1" x14ac:dyDescent="0.2">
      <c r="A556" t="s">
        <v>1518</v>
      </c>
    </row>
    <row r="557" spans="1:1" x14ac:dyDescent="0.2">
      <c r="A557" t="s">
        <v>1405</v>
      </c>
    </row>
    <row r="558" spans="1:1" x14ac:dyDescent="0.2">
      <c r="A558" t="s">
        <v>1403</v>
      </c>
    </row>
    <row r="559" spans="1:1" x14ac:dyDescent="0.2">
      <c r="A559" t="s">
        <v>1404</v>
      </c>
    </row>
    <row r="560" spans="1:1" x14ac:dyDescent="0.2">
      <c r="A560" t="s">
        <v>1398</v>
      </c>
    </row>
    <row r="561" spans="1:1" x14ac:dyDescent="0.2">
      <c r="A561" t="s">
        <v>1399</v>
      </c>
    </row>
    <row r="562" spans="1:1" x14ac:dyDescent="0.2">
      <c r="A562" t="s">
        <v>1400</v>
      </c>
    </row>
    <row r="563" spans="1:1" x14ac:dyDescent="0.2">
      <c r="A563" t="s">
        <v>136</v>
      </c>
    </row>
    <row r="564" spans="1:1" x14ac:dyDescent="0.2">
      <c r="A564" t="s">
        <v>1407</v>
      </c>
    </row>
    <row r="565" spans="1:1" x14ac:dyDescent="0.2">
      <c r="A565" t="s">
        <v>1414</v>
      </c>
    </row>
    <row r="566" spans="1:1" x14ac:dyDescent="0.2">
      <c r="A566" t="s">
        <v>218</v>
      </c>
    </row>
    <row r="567" spans="1:1" x14ac:dyDescent="0.2">
      <c r="A567" t="s">
        <v>1408</v>
      </c>
    </row>
    <row r="568" spans="1:1" x14ac:dyDescent="0.2">
      <c r="A568" t="s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4"/>
    <pageSetUpPr fitToPage="1"/>
  </sheetPr>
  <dimension ref="A1:G31"/>
  <sheetViews>
    <sheetView view="pageBreakPreview" zoomScale="70" zoomScaleNormal="70" zoomScaleSheetLayoutView="70" workbookViewId="0">
      <selection activeCell="G1" sqref="G1:G2"/>
    </sheetView>
  </sheetViews>
  <sheetFormatPr defaultRowHeight="27" customHeight="1" x14ac:dyDescent="0.2"/>
  <cols>
    <col min="1" max="1" width="90.1640625" style="47" customWidth="1"/>
    <col min="2" max="2" width="71.6640625" style="47" customWidth="1"/>
    <col min="3" max="3" width="70.6640625" style="47" customWidth="1"/>
    <col min="4" max="4" width="30.83203125" style="47" customWidth="1"/>
    <col min="5" max="5" width="60" style="47" bestFit="1" customWidth="1"/>
    <col min="6" max="6" width="43" style="47" customWidth="1"/>
    <col min="7" max="7" width="20.83203125" style="34" customWidth="1"/>
    <col min="8" max="16384" width="9.33203125" style="33"/>
  </cols>
  <sheetData>
    <row r="1" spans="1:7" ht="10.5" customHeight="1" x14ac:dyDescent="0.2">
      <c r="A1" s="31"/>
      <c r="B1" s="31"/>
      <c r="C1" s="31"/>
      <c r="D1" s="31"/>
      <c r="E1" s="31"/>
      <c r="F1" s="32"/>
      <c r="G1" s="70" t="s">
        <v>1650</v>
      </c>
    </row>
    <row r="2" spans="1:7" ht="15.75" customHeight="1" x14ac:dyDescent="0.2">
      <c r="A2" s="64" t="s">
        <v>0</v>
      </c>
      <c r="B2" s="64"/>
      <c r="C2" s="64"/>
      <c r="D2" s="64"/>
      <c r="E2" s="64"/>
      <c r="F2" s="64"/>
      <c r="G2" s="70"/>
    </row>
    <row r="3" spans="1:7" ht="15.75" customHeight="1" x14ac:dyDescent="0.2">
      <c r="A3" s="35"/>
      <c r="B3" s="36"/>
      <c r="C3" s="36" t="str">
        <f>'Стартовая страница'!D6</f>
        <v>Дорожная, 2</v>
      </c>
      <c r="D3" s="36"/>
      <c r="E3" s="36"/>
      <c r="F3" s="36"/>
    </row>
    <row r="4" spans="1:7" ht="10.5" customHeight="1" x14ac:dyDescent="0.2">
      <c r="A4" s="36"/>
      <c r="B4" s="36"/>
      <c r="C4" s="36"/>
      <c r="D4" s="36"/>
      <c r="E4" s="36"/>
      <c r="F4" s="36"/>
    </row>
    <row r="5" spans="1:7" ht="10.5" customHeight="1" x14ac:dyDescent="0.2">
      <c r="A5" s="36"/>
      <c r="B5" s="36"/>
      <c r="C5" s="36"/>
      <c r="D5" s="36"/>
      <c r="E5" s="36"/>
      <c r="F5" s="36"/>
    </row>
    <row r="6" spans="1:7" ht="38.25" x14ac:dyDescent="0.2">
      <c r="A6" s="53" t="s">
        <v>1</v>
      </c>
      <c r="B6" s="53" t="s">
        <v>2</v>
      </c>
      <c r="C6" s="53" t="s">
        <v>1651</v>
      </c>
      <c r="D6" s="53" t="s">
        <v>42</v>
      </c>
      <c r="E6" s="53" t="s">
        <v>43</v>
      </c>
      <c r="F6" s="54" t="s">
        <v>3</v>
      </c>
      <c r="G6" s="54" t="s">
        <v>44</v>
      </c>
    </row>
    <row r="7" spans="1:7" ht="27" customHeight="1" x14ac:dyDescent="0.2">
      <c r="A7" s="37" t="s">
        <v>83</v>
      </c>
      <c r="B7" s="38" t="str">
        <f>IFERROR(IF(VLOOKUP(A7,Лист4!$A$4:$B$30,2,FALSE)=0,"",VLOOKUP(A7,Лист4!$A$4:$B$30,2,FALSE)),"")</f>
        <v/>
      </c>
      <c r="C7" s="4" t="str">
        <f>IFERROR(IF(VLOOKUP(A7,Лист4!$A$4:$G$33,3,FALSE)=0,"",VLOOKUP(A7,Лист4!$A$4:$G$33,3,FALSE)),"")</f>
        <v/>
      </c>
      <c r="D7" s="39">
        <f>VLOOKUP(C3,Лист1!$B$2:$O$19690,14,FALSE)</f>
        <v>0.54</v>
      </c>
      <c r="E7" s="6" t="s">
        <v>9</v>
      </c>
      <c r="F7" s="10"/>
      <c r="G7" s="40" t="str">
        <f>IF(A7="","","Не предусмотрен")</f>
        <v>Не предусмотрен</v>
      </c>
    </row>
    <row r="8" spans="1:7" ht="27" customHeight="1" x14ac:dyDescent="0.2">
      <c r="A8" s="12" t="s">
        <v>39</v>
      </c>
      <c r="B8" s="38" t="str">
        <f>IFERROR(IF(VLOOKUP(A8,Лист4!$A$4:$B$30,2,FALSE)=0,"",VLOOKUP(A8,Лист4!$A$4:$B$30,2,FALSE)),"")</f>
        <v/>
      </c>
      <c r="C8" s="4" t="str">
        <f>IFERROR(IF(VLOOKUP(A8,Лист4!$A$4:$G$33,3,FALSE)=0,"",VLOOKUP(A8,Лист4!$A$4:$G$33,3,FALSE)),"")</f>
        <v/>
      </c>
      <c r="D8" s="16">
        <v>0.11</v>
      </c>
      <c r="E8" s="6"/>
      <c r="F8" s="8"/>
      <c r="G8" s="41"/>
    </row>
    <row r="9" spans="1:7" ht="27" customHeight="1" x14ac:dyDescent="0.2">
      <c r="A9" s="12" t="s">
        <v>40</v>
      </c>
      <c r="B9" s="38" t="str">
        <f>IFERROR(IF(VLOOKUP(A9,Лист4!$A$4:$B$30,2,FALSE)=0,"",VLOOKUP(A9,Лист4!$A$4:$B$30,2,FALSE)),"")</f>
        <v/>
      </c>
      <c r="C9" s="4" t="str">
        <f>IFERROR(IF(VLOOKUP(A9,Лист4!$A$4:$G$33,3,FALSE)=0,"",VLOOKUP(A9,Лист4!$A$4:$G$33,3,FALSE)),"")</f>
        <v/>
      </c>
      <c r="D9" s="16">
        <v>0.18</v>
      </c>
      <c r="E9" s="6"/>
      <c r="F9" s="8"/>
      <c r="G9" s="41"/>
    </row>
    <row r="10" spans="1:7" ht="27" customHeight="1" x14ac:dyDescent="0.2">
      <c r="A10" s="55" t="str">
        <f t="array" ref="A10:A30">IFERROR(INDEX(Лист1!$M$2:$M$21461,SMALL(IF('Форма 731-9 (2)'!C3=Лист1!$B$2:$B$21461,ROW(Лист1!$M$2:$M$21461)-1,""),ROW()-9)),"")</f>
        <v>Аварийно-диспетчерское обслуживание</v>
      </c>
      <c r="B10" s="38" t="str">
        <f>IFERROR(IF(VLOOKUP(A10,Лист4!$A$4:$B$30,2,FALSE)=0,"",VLOOKUP(A10,Лист4!$A$4:$B$30,2,FALSE)),"")</f>
        <v>Устранение   неисправностей аварийного характера, Надлежащие оформление принятой заявки и контроль за ее исполнением</v>
      </c>
      <c r="C10" s="4" t="str">
        <f>IFERROR(IF(VLOOKUP(A10,Лист4!$A$4:$G$33,3,FALSE)=0,"",VLOOKUP(A10,Лист4!$A$4:$G$33,3,FALSE)),"")</f>
        <v/>
      </c>
      <c r="D10" s="39">
        <f>IF(A10="Проведение дезинсекции и дератизации",SUMPRODUCT((Лист1!$B$2:$B$19690='Форма 731-9 (2)'!$C$3)*(Лист1!$M$2:$M$19690='Форма 731-9 (2)'!A10)*(Лист1!$G$2:$G$19690)),IF(A10="Выполнение работ по взысканию задолженности",SUMPRODUCT((Лист1!$B$2:$B$19690='Форма 731-9 (2)'!$C$3)*(Лист1!$M$2:$M$19690='Форма 731-9 (2)'!A10)*(Лист1!$G$2:$G$19690)),IF(A10="Работы,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(2)'!A10)*(Лист1!$G$2:$G$19690)),IF(A10="Работы, выполняемые в целях надлежащего содержания индивидуальных тепловых пунктов",SUMPRODUCT((Лист1!$B$2:$B$19690='Форма 731-9 (2)'!$C$3)*(Лист1!$M$2:$M$19690='Форма 731-9 (2)'!A10)*(Лист1!$G$2:$G$19690)),IF(A10="Генеральная уборка подъезда",SUMPRODUCT((Лист1!$B$2:$B$19690='Форма 731-9 (2)'!$C$3)*(Лист1!$M$2:$M$19690='Форма 731-9 (2)'!A10)*(Лист1!$G$2:$G$19690)),IF(A10="Охрана подвального помещения",SUMPRODUCT((Лист1!$B$2:$B$19690='Форма 731-9 (2)'!$C$3)*(Лист1!$M$2:$M$19690='Форма 731-9 (2)'!A10)*(Лист1!$G$2:$G$19690)),IF(A10="Обслуживание домофонов",SUMPRODUCT((Лист1!$B$2:$B$19690='Форма 731-9 (2)'!$C$3)*(Лист1!$M$2:$M$19690='Форма 731-9 (2)'!A10)*(Лист1!$G$2:$G$19690)),IFERROR(IF(VLOOKUP(A10,Лист4!$A$4:$G$33,4,FALSE)=0,"",VLOOKUP(A10,Лист4!$A$4:$G$33,4,FALSE)),""))))))))</f>
        <v>0.62</v>
      </c>
      <c r="E10" s="43" t="str">
        <f>IFERROR(IF(VLOOKUP(A10,Лист4!$A$4:$G$33,5,FALSE)=0,"",VLOOKUP(A10,Лист4!$A$4:$G$33,5,FALSE)),"")</f>
        <v>руб./кв.м. общей площади</v>
      </c>
      <c r="F10" s="44" t="str">
        <f>IFERROR(IF(VLOOKUP(A10,Лист4!$A$4:$G$33,6,FALSE)=0,"",VLOOKUP(A10,Лист4!$A$4:$G$33,6,FALSE)),"")</f>
        <v>Круглосуточно</v>
      </c>
      <c r="G10" s="40" t="str">
        <f t="shared" ref="G10:G30" si="0">IF(A10="","","Не предусмотрен")</f>
        <v>Не предусмотрен</v>
      </c>
    </row>
    <row r="11" spans="1:7" ht="27" customHeight="1" x14ac:dyDescent="0.2">
      <c r="A11" s="55" t="str">
        <v>Услуги по первичному приему в целях регистрационного учета граждан</v>
      </c>
      <c r="B11" s="38" t="str">
        <f>IFERROR(IF(VLOOKUP(A11,Лист4!$A$4:$B$30,2,FALSE)=0,"",VLOOKUP(A11,Лист4!$A$4:$B$30,2,FALSE)),"")</f>
        <v>Правильное начисление по ЖКУ</v>
      </c>
      <c r="C11" s="4" t="str">
        <f>IFERROR(IF(VLOOKUP(A11,Лист4!$A$4:$G$33,3,FALSE)=0,"",VLOOKUP(A11,Лист4!$A$4:$G$33,3,FALSE)),"")</f>
        <v/>
      </c>
      <c r="D11" s="39">
        <f>IF(A11="Проведение дезинсекции и дератизации",SUMPRODUCT((Лист1!$B$2:$B$19690='Форма 731-9 (2)'!$C$3)*(Лист1!$M$2:$M$19690='Форма 731-9 (2)'!A11)*(Лист1!$G$2:$G$19690)),IF(A11="Выполнение работ по взысканию задолженности",SUMPRODUCT((Лист1!$B$2:$B$19690='Форма 731-9 (2)'!$C$3)*(Лист1!$M$2:$M$19690='Форма 731-9 (2)'!A11)*(Лист1!$G$2:$G$19690)),IF(A11="Работы,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(2)'!A11)*(Лист1!$G$2:$G$19690)),IF(A11="Работы, выполняемые в целях надлежащего содержания индивидуальных тепловых пунктов",SUMPRODUCT((Лист1!$B$2:$B$19690='Форма 731-9 (2)'!$C$3)*(Лист1!$M$2:$M$19690='Форма 731-9 (2)'!A11)*(Лист1!$G$2:$G$19690)),IF(A11="Генеральная уборка подъезда",SUMPRODUCT((Лист1!$B$2:$B$19690='Форма 731-9 (2)'!$C$3)*(Лист1!$M$2:$M$19690='Форма 731-9 (2)'!A11)*(Лист1!$G$2:$G$19690)),IF(A11="Охрана подвального помещения",SUMPRODUCT((Лист1!$B$2:$B$19690='Форма 731-9 (2)'!$C$3)*(Лист1!$M$2:$M$19690='Форма 731-9 (2)'!A11)*(Лист1!$G$2:$G$19690)),IF(A11="Обслуживание домофонов",SUMPRODUCT((Лист1!$B$2:$B$19690='Форма 731-9 (2)'!$C$3)*(Лист1!$M$2:$M$19690='Форма 731-9 (2)'!A11)*(Лист1!$G$2:$G$19690)),IFERROR(IF(VLOOKUP(A11,Лист4!$A$4:$G$33,4,FALSE)=0,"",VLOOKUP(A11,Лист4!$A$4:$G$33,4,FALSE)),""))))))))</f>
        <v>1.85</v>
      </c>
      <c r="E11" s="43" t="str">
        <f>IFERROR(IF(VLOOKUP(A11,Лист4!$A$4:$G$33,5,FALSE)=0,"",VLOOKUP(A11,Лист4!$A$4:$G$33,5,FALSE)),"")</f>
        <v>руб./чел</v>
      </c>
      <c r="F11" s="44" t="str">
        <f>IFERROR(IF(VLOOKUP(A11,Лист4!$A$4:$G$33,6,FALSE)=0,"",VLOOKUP(A11,Лист4!$A$4:$G$33,6,FALSE)),"")</f>
        <v>5 дн./нед</v>
      </c>
      <c r="G11" s="40" t="str">
        <f t="shared" si="0"/>
        <v>Не предусмотрен</v>
      </c>
    </row>
    <row r="12" spans="1:7" ht="27" customHeight="1" x14ac:dyDescent="0.2">
      <c r="A12" s="56" t="str">
        <v>Обслуживание общедомовых приборов учета тепловой энергии (наладка, регулировка и плановая поверка)</v>
      </c>
      <c r="B12" s="38" t="str">
        <f>IFERROR(IF(VLOOKUP(A12,Лист4!$A$4:$B$30,2,FALSE)=0,"",VLOOKUP(A12,Лист4!$A$4:$B$30,2,FALSE)),"")</f>
        <v xml:space="preserve">Надлежащее техническое состояние </v>
      </c>
      <c r="C12" s="4" t="str">
        <f>IFERROR(IF(VLOOKUP(A12,Лист4!$A$4:$G$33,3,FALSE)=0,"",VLOOKUP(A12,Лист4!$A$4:$G$33,3,FALSE)),"")</f>
        <v>Наличие отопления, горячего водоснабжения</v>
      </c>
      <c r="D12" s="39">
        <f>IF(A12="Проведение дезинсекции и дератизации",SUMPRODUCT((Лист1!$B$2:$B$19690='Форма 731-9 (2)'!$C$3)*(Лист1!$M$2:$M$19690='Форма 731-9 (2)'!A12)*(Лист1!$G$2:$G$19690)),IF(A12="Выполнение работ по взысканию задолженности",SUMPRODUCT((Лист1!$B$2:$B$19690='Форма 731-9 (2)'!$C$3)*(Лист1!$M$2:$M$19690='Форма 731-9 (2)'!A12)*(Лист1!$G$2:$G$19690)),IF(A12="Работы,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(2)'!A12)*(Лист1!$G$2:$G$19690)),IF(A12="Работы, выполняемые в целях надлежащего содержания индивидуальных тепловых пунктов",SUMPRODUCT((Лист1!$B$2:$B$19690='Форма 731-9 (2)'!$C$3)*(Лист1!$M$2:$M$19690='Форма 731-9 (2)'!A12)*(Лист1!$G$2:$G$19690)),IF(A12="Генеральная уборка подъезда",SUMPRODUCT((Лист1!$B$2:$B$19690='Форма 731-9 (2)'!$C$3)*(Лист1!$M$2:$M$19690='Форма 731-9 (2)'!A12)*(Лист1!$G$2:$G$19690)),IF(A12="Охрана подвального помещения",SUMPRODUCT((Лист1!$B$2:$B$19690='Форма 731-9 (2)'!$C$3)*(Лист1!$M$2:$M$19690='Форма 731-9 (2)'!A12)*(Лист1!$G$2:$G$19690)),IF(A12="Обслуживание домофонов",SUMPRODUCT((Лист1!$B$2:$B$19690='Форма 731-9 (2)'!$C$3)*(Лист1!$M$2:$M$19690='Форма 731-9 (2)'!A12)*(Лист1!$G$2:$G$19690)),IFERROR(IF(VLOOKUP(A12,Лист4!$A$4:$G$33,4,FALSE)=0,"",VLOOKUP(A12,Лист4!$A$4:$G$33,4,FALSE)),""))))))))</f>
        <v>0.84</v>
      </c>
      <c r="E12" s="43" t="str">
        <f>IFERROR(IF(VLOOKUP(A12,Лист4!$A$4:$G$33,5,FALSE)=0,"",VLOOKUP(A12,Лист4!$A$4:$G$33,5,FALSE)),"")</f>
        <v>руб./кв.м. общей площади</v>
      </c>
      <c r="F12" s="44" t="str">
        <f>IFERROR(IF(VLOOKUP(A12,Лист4!$A$4:$G$33,6,FALSE)=0,"",VLOOKUP(A12,Лист4!$A$4:$G$33,6,FALSE)),"")</f>
        <v>ежедневно</v>
      </c>
      <c r="G12" s="40" t="str">
        <f t="shared" si="0"/>
        <v>Не предусмотрен</v>
      </c>
    </row>
    <row r="13" spans="1:7" ht="27" customHeight="1" x14ac:dyDescent="0.2">
      <c r="A13" s="42" t="str">
        <v>Содержание информационных систем, обеспечивающих сбор, обработку и хранение данных о платежах за жилое помещение и коммунальные услуги</v>
      </c>
      <c r="B13" s="38" t="str">
        <f>IFERROR(IF(VLOOKUP(A13,Лист4!$A$4:$B$30,2,FALSE)=0,"",VLOOKUP(A13,Лист4!$A$4:$B$30,2,FALSE)),"")</f>
        <v>Правильное начисление по ЖКУ</v>
      </c>
      <c r="C13" s="4" t="str">
        <f>IFERROR(IF(VLOOKUP(A13,Лист4!$A$4:$G$33,3,FALSE)=0,"",VLOOKUP(A13,Лист4!$A$4:$G$33,3,FALSE)),"")</f>
        <v/>
      </c>
      <c r="D13" s="39">
        <f>IF(A13="Проведение дезинсекции и дератизации",SUMPRODUCT((Лист1!$B$2:$B$19690='Форма 731-9 (2)'!$C$3)*(Лист1!$M$2:$M$19690='Форма 731-9 (2)'!A13)*(Лист1!$G$2:$G$19690)),IF(A13="Выполнение работ по взысканию задолженности",SUMPRODUCT((Лист1!$B$2:$B$19690='Форма 731-9 (2)'!$C$3)*(Лист1!$M$2:$M$19690='Форма 731-9 (2)'!A13)*(Лист1!$G$2:$G$19690)),IF(A13="Работы,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(2)'!A13)*(Лист1!$G$2:$G$19690)),IF(A13="Работы, выполняемые в целях надлежащего содержания индивидуальных тепловых пунктов",SUMPRODUCT((Лист1!$B$2:$B$19690='Форма 731-9 (2)'!$C$3)*(Лист1!$M$2:$M$19690='Форма 731-9 (2)'!A13)*(Лист1!$G$2:$G$19690)),IF(A13="Генеральная уборка подъезда",SUMPRODUCT((Лист1!$B$2:$B$19690='Форма 731-9 (2)'!$C$3)*(Лист1!$M$2:$M$19690='Форма 731-9 (2)'!A13)*(Лист1!$G$2:$G$19690)),IF(A13="Охрана подвального помещения",SUMPRODUCT((Лист1!$B$2:$B$19690='Форма 731-9 (2)'!$C$3)*(Лист1!$M$2:$M$19690='Форма 731-9 (2)'!A13)*(Лист1!$G$2:$G$19690)),IF(A13="Обслуживание домофонов",SUMPRODUCT((Лист1!$B$2:$B$19690='Форма 731-9 (2)'!$C$3)*(Лист1!$M$2:$M$19690='Форма 731-9 (2)'!A13)*(Лист1!$G$2:$G$19690)),IFERROR(IF(VLOOKUP(A13,Лист4!$A$4:$G$33,4,FALSE)=0,"",VLOOKUP(A13,Лист4!$A$4:$G$33,4,FALSE)),""))))))))</f>
        <v>23.22</v>
      </c>
      <c r="E13" s="43" t="str">
        <f>IFERROR(IF(VLOOKUP(A13,Лист4!$A$4:$G$33,5,FALSE)=0,"",VLOOKUP(A13,Лист4!$A$4:$G$33,5,FALSE)),"")</f>
        <v>руб./лицевой счет</v>
      </c>
      <c r="F13" s="44" t="str">
        <f>IFERROR(IF(VLOOKUP(A13,Лист4!$A$4:$G$33,6,FALSE)=0,"",VLOOKUP(A13,Лист4!$A$4:$G$33,6,FALSE)),"")</f>
        <v>ежедневно</v>
      </c>
      <c r="G13" s="40" t="str">
        <f t="shared" si="0"/>
        <v>Не предусмотрен</v>
      </c>
    </row>
    <row r="14" spans="1:7" ht="27" customHeight="1" x14ac:dyDescent="0.2">
      <c r="A14" s="12" t="str">
        <v>Уборка придомовой территории 1 категории</v>
      </c>
      <c r="B14" s="38" t="str">
        <f>IFERROR(IF(VLOOKUP(A14,Лист4!$A$4:$B$30,2,FALSE)=0,"",VLOOKUP(A14,Лист4!$A$4:$B$30,2,FALSE)),"")</f>
        <v>Надлежащее санитарное состояние придомовой территории</v>
      </c>
      <c r="C14" s="4" t="str">
        <f>IFERROR(IF(VLOOKUP(A14,Лист4!$A$4:$G$33,3,FALSE)=0,"",VLOOKUP(A14,Лист4!$A$4:$G$33,3,FALSE)),"")</f>
        <v>Усовершенствованное (асфальтное или твердое) покрытие</v>
      </c>
      <c r="D14" s="39">
        <f>IF(A14="Проведение дезинсекции и дератизации",SUMPRODUCT((Лист1!$B$2:$B$19690='Форма 731-9 (2)'!$C$3)*(Лист1!$M$2:$M$19690='Форма 731-9 (2)'!A14)*(Лист1!$G$2:$G$19690)),IF(A14="Выполнение работ по взысканию задолженности",SUMPRODUCT((Лист1!$B$2:$B$19690='Форма 731-9 (2)'!$C$3)*(Лист1!$M$2:$M$19690='Форма 731-9 (2)'!A14)*(Лист1!$G$2:$G$19690)),IF(A14="Работы,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(2)'!A14)*(Лист1!$G$2:$G$19690)),IF(A14="Работы, выполняемые в целях надлежащего содержания индивидуальных тепловых пунктов",SUMPRODUCT((Лист1!$B$2:$B$19690='Форма 731-9 (2)'!$C$3)*(Лист1!$M$2:$M$19690='Форма 731-9 (2)'!A14)*(Лист1!$G$2:$G$19690)),IF(A14="Генеральная уборка подъезда",SUMPRODUCT((Лист1!$B$2:$B$19690='Форма 731-9 (2)'!$C$3)*(Лист1!$M$2:$M$19690='Форма 731-9 (2)'!A14)*(Лист1!$G$2:$G$19690)),IF(A14="Охрана подвального помещения",SUMPRODUCT((Лист1!$B$2:$B$19690='Форма 731-9 (2)'!$C$3)*(Лист1!$M$2:$M$19690='Форма 731-9 (2)'!A14)*(Лист1!$G$2:$G$19690)),IF(A14="Обслуживание домофонов",SUMPRODUCT((Лист1!$B$2:$B$19690='Форма 731-9 (2)'!$C$3)*(Лист1!$M$2:$M$19690='Форма 731-9 (2)'!A14)*(Лист1!$G$2:$G$19690)),IFERROR(IF(VLOOKUP(A14,Лист4!$A$4:$G$33,4,FALSE)=0,"",VLOOKUP(A14,Лист4!$A$4:$G$33,4,FALSE)),""))))))))</f>
        <v>0.26</v>
      </c>
      <c r="E14" s="43" t="str">
        <f>IFERROR(IF(VLOOKUP(A14,Лист4!$A$4:$G$33,5,FALSE)=0,"",VLOOKUP(A14,Лист4!$A$4:$G$33,5,FALSE)),"")</f>
        <v>руб./кв.м. площади придомовой территории 1 категории</v>
      </c>
      <c r="F14" s="44" t="str">
        <f>IFERROR(IF(VLOOKUP(A14,Лист4!$A$4:$G$33,6,FALSE)=0,"",VLOOKUP(A14,Лист4!$A$4:$G$33,6,FALSE)),"")</f>
        <v>В соответствии с тарифом</v>
      </c>
      <c r="G14" s="40" t="str">
        <f t="shared" si="0"/>
        <v>Не предусмотрен</v>
      </c>
    </row>
    <row r="15" spans="1:7" ht="27" customHeight="1" x14ac:dyDescent="0.2">
      <c r="A15" s="12" t="str">
        <v>Уборка лестничных клеток</v>
      </c>
      <c r="B15" s="38" t="str">
        <f>IFERROR(IF(VLOOKUP(A15,Лист4!$A$4:$B$30,2,FALSE)=0,"",VLOOKUP(A15,Лист4!$A$4:$B$30,2,FALSE)),"")</f>
        <v>Надлежащее санитарное состояние помещений общего пользования</v>
      </c>
      <c r="C15" s="4" t="str">
        <f>IFERROR(IF(VLOOKUP(A15,Лист4!$A$4:$G$33,3,FALSE)=0,"",VLOOKUP(A15,Лист4!$A$4:$G$33,3,FALSE)),"")</f>
        <v>Наличие лестничных площадок, маршей, мест общего пользования</v>
      </c>
      <c r="D15" s="39">
        <f>IF(A15="Проведение дезинсекции и дератизации",SUMPRODUCT((Лист1!$B$2:$B$19690='Форма 731-9 (2)'!$C$3)*(Лист1!$M$2:$M$19690='Форма 731-9 (2)'!A15)*(Лист1!$G$2:$G$19690)),IF(A15="Выполнение работ по взысканию задолженности",SUMPRODUCT((Лист1!$B$2:$B$19690='Форма 731-9 (2)'!$C$3)*(Лист1!$M$2:$M$19690='Форма 731-9 (2)'!A15)*(Лист1!$G$2:$G$19690)),IF(A15="Работы,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(2)'!A15)*(Лист1!$G$2:$G$19690)),IF(A15="Работы, выполняемые в целях надлежащего содержания индивидуальных тепловых пунктов",SUMPRODUCT((Лист1!$B$2:$B$19690='Форма 731-9 (2)'!$C$3)*(Лист1!$M$2:$M$19690='Форма 731-9 (2)'!A15)*(Лист1!$G$2:$G$19690)),IF(A15="Генеральная уборка подъезда",SUMPRODUCT((Лист1!$B$2:$B$19690='Форма 731-9 (2)'!$C$3)*(Лист1!$M$2:$M$19690='Форма 731-9 (2)'!A15)*(Лист1!$G$2:$G$19690)),IF(A15="Охрана подвального помещения",SUMPRODUCT((Лист1!$B$2:$B$19690='Форма 731-9 (2)'!$C$3)*(Лист1!$M$2:$M$19690='Форма 731-9 (2)'!A15)*(Лист1!$G$2:$G$19690)),IF(A15="Обслуживание домофонов",SUMPRODUCT((Лист1!$B$2:$B$19690='Форма 731-9 (2)'!$C$3)*(Лист1!$M$2:$M$19690='Форма 731-9 (2)'!A15)*(Лист1!$G$2:$G$19690)),IFERROR(IF(VLOOKUP(A15,Лист4!$A$4:$G$33,4,FALSE)=0,"",VLOOKUP(A15,Лист4!$A$4:$G$33,4,FALSE)),""))))))))</f>
        <v>0.85</v>
      </c>
      <c r="E15" s="43" t="str">
        <f>IFERROR(IF(VLOOKUP(A15,Лист4!$A$4:$G$33,5,FALSE)=0,"",VLOOKUP(A15,Лист4!$A$4:$G$33,5,FALSE)),"")</f>
        <v>руб./кв.м.  площади лестничных клеток</v>
      </c>
      <c r="F15" s="44" t="str">
        <f>IFERROR(IF(VLOOKUP(A15,Лист4!$A$4:$G$33,6,FALSE)=0,"",VLOOKUP(A15,Лист4!$A$4:$G$33,6,FALSE)),"")</f>
        <v>В соответствии с тарифом</v>
      </c>
      <c r="G15" s="40" t="str">
        <f t="shared" si="0"/>
        <v>Не предусмотрен</v>
      </c>
    </row>
    <row r="16" spans="1:7" ht="27" customHeight="1" x14ac:dyDescent="0.2">
      <c r="A16" s="55" t="str">
        <v>Проведение дезинсекции и дератизации</v>
      </c>
      <c r="B16" s="38" t="str">
        <f>IFERROR(IF(VLOOKUP(A16,Лист4!$A$4:$B$30,2,FALSE)=0,"",VLOOKUP(A16,Лист4!$A$4:$B$30,2,FALSE)),"")</f>
        <v>Надлежащее санитарное состояние подвалов</v>
      </c>
      <c r="C16" s="4" t="str">
        <f>IFERROR(IF(VLOOKUP(A16,Лист4!$A$4:$G$33,3,FALSE)=0,"",VLOOKUP(A16,Лист4!$A$4:$G$33,3,FALSE)),"")</f>
        <v>Наличие подвала, технических помещений</v>
      </c>
      <c r="D16" s="39">
        <f>IF(A16="Проведение дезинсекции и дератизации",SUMPRODUCT((Лист1!$B$2:$B$19690='Форма 731-9 (2)'!$C$3)*(Лист1!$M$2:$M$19690='Форма 731-9 (2)'!A16)*(Лист1!$G$2:$G$19690)),IF(A16="Выполнение работ по взысканию задолженности",SUMPRODUCT((Лист1!$B$2:$B$19690='Форма 731-9 (2)'!$C$3)*(Лист1!$M$2:$M$19690='Форма 731-9 (2)'!A16)*(Лист1!$G$2:$G$19690)),IF(A16="Работы,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(2)'!A16)*(Лист1!$G$2:$G$19690)),IF(A16="Работы, выполняемые в целях надлежащего содержания индивидуальных тепловых пунктов",SUMPRODUCT((Лист1!$B$2:$B$19690='Форма 731-9 (2)'!$C$3)*(Лист1!$M$2:$M$19690='Форма 731-9 (2)'!A16)*(Лист1!$G$2:$G$19690)),IF(A16="Генеральная уборка подъезда",SUMPRODUCT((Лист1!$B$2:$B$19690='Форма 731-9 (2)'!$C$3)*(Лист1!$M$2:$M$19690='Форма 731-9 (2)'!A16)*(Лист1!$G$2:$G$19690)),IF(A16="Охрана подвального помещения",SUMPRODUCT((Лист1!$B$2:$B$19690='Форма 731-9 (2)'!$C$3)*(Лист1!$M$2:$M$19690='Форма 731-9 (2)'!A16)*(Лист1!$G$2:$G$19690)),IF(A16="Обслуживание домофонов",SUMPRODUCT((Лист1!$B$2:$B$19690='Форма 731-9 (2)'!$C$3)*(Лист1!$M$2:$M$19690='Форма 731-9 (2)'!A16)*(Лист1!$G$2:$G$19690)),IFERROR(IF(VLOOKUP(A16,Лист4!$A$4:$G$33,4,FALSE)=0,"",VLOOKUP(A16,Лист4!$A$4:$G$33,4,FALSE)),""))))))))</f>
        <v>0.23</v>
      </c>
      <c r="E16" s="43" t="str">
        <f>IFERROR(IF(VLOOKUP(A16,Лист4!$A$4:$G$33,5,FALSE)=0,"",VLOOKUP(A16,Лист4!$A$4:$G$33,5,FALSE)),"")</f>
        <v>руб./кв.м.  общей площади</v>
      </c>
      <c r="F16" s="44" t="str">
        <f>IFERROR(IF(VLOOKUP(A16,Лист4!$A$4:$G$33,6,FALSE)=0,"",VLOOKUP(A16,Лист4!$A$4:$G$33,6,FALSE)),"")</f>
        <v>В соответствии с тарифом</v>
      </c>
      <c r="G16" s="40" t="str">
        <f t="shared" si="0"/>
        <v>Не предусмотрен</v>
      </c>
    </row>
    <row r="17" spans="1:7" ht="27" customHeight="1" x14ac:dyDescent="0.2">
      <c r="A17" s="37" t="str">
        <v>Работы, необходимые для надлежащего содержания инженерно-технического оборудования и конструктивных элементов дома</v>
      </c>
      <c r="B17" s="38" t="str">
        <f>IFERROR(IF(VLOOKUP(A17,Лист4!$A$4:$B$30,2,FALSE)=0,"",VLOOKUP(A17,Лист4!$A$4:$B$30,2,FALSE)),"")</f>
        <v xml:space="preserve">Надлежащее техническое состояние </v>
      </c>
      <c r="C17" s="4" t="str">
        <f>IFERROR(IF(VLOOKUP(A17,Лист4!$A$4:$G$33,3,FALSE)=0,"",VLOOKUP(A17,Лист4!$A$4:$G$33,3,FALSE)),"")</f>
        <v>Наличие инженерно-технического оборудования и конструктивных элементов</v>
      </c>
      <c r="D17" s="39">
        <f>IF(A17="Проведение дезинсекции и дератизации",SUMPRODUCT((Лист1!$B$2:$B$19690='Форма 731-9 (2)'!$C$3)*(Лист1!$M$2:$M$19690='Форма 731-9 (2)'!A17)*(Лист1!$G$2:$G$19690)),IF(A17="Выполнение работ по взысканию задолженности",SUMPRODUCT((Лист1!$B$2:$B$19690='Форма 731-9 (2)'!$C$3)*(Лист1!$M$2:$M$19690='Форма 731-9 (2)'!A17)*(Лист1!$G$2:$G$19690)),IF(A17="Работы,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(2)'!A17)*(Лист1!$G$2:$G$19690)),IF(A17="Работы, выполняемые в целях надлежащего содержания индивидуальных тепловых пунктов",SUMPRODUCT((Лист1!$B$2:$B$19690='Форма 731-9 (2)'!$C$3)*(Лист1!$M$2:$M$19690='Форма 731-9 (2)'!A17)*(Лист1!$G$2:$G$19690)),IF(A17="Генеральная уборка подъезда",SUMPRODUCT((Лист1!$B$2:$B$19690='Форма 731-9 (2)'!$C$3)*(Лист1!$M$2:$M$19690='Форма 731-9 (2)'!A17)*(Лист1!$G$2:$G$19690)),IF(A17="Охрана подвального помещения",SUMPRODUCT((Лист1!$B$2:$B$19690='Форма 731-9 (2)'!$C$3)*(Лист1!$M$2:$M$19690='Форма 731-9 (2)'!A17)*(Лист1!$G$2:$G$19690)),IF(A17="Обслуживание домофонов",SUMPRODUCT((Лист1!$B$2:$B$19690='Форма 731-9 (2)'!$C$3)*(Лист1!$M$2:$M$19690='Форма 731-9 (2)'!A17)*(Лист1!$G$2:$G$19690)),IFERROR(IF(VLOOKUP(A17,Лист4!$A$4:$G$33,4,FALSE)=0,"",VLOOKUP(A17,Лист4!$A$4:$G$33,4,FALSE)),""))))))))</f>
        <v>2.85</v>
      </c>
      <c r="E17" s="43" t="str">
        <f>IFERROR(IF(VLOOKUP(A17,Лист4!$A$4:$G$33,5,FALSE)=0,"",VLOOKUP(A17,Лист4!$A$4:$G$33,5,FALSE)),"")</f>
        <v>руб./кв.м. общей площади</v>
      </c>
      <c r="F17" s="44" t="str">
        <f>IFERROR(IF(VLOOKUP(A17,Лист4!$A$4:$G$33,6,FALSE)=0,"",VLOOKUP(A17,Лист4!$A$4:$G$33,6,FALSE)),"")</f>
        <v>5 дн./нед</v>
      </c>
      <c r="G17" s="40" t="str">
        <f t="shared" si="0"/>
        <v>Не предусмотрен</v>
      </c>
    </row>
    <row r="18" spans="1:7" ht="27" customHeight="1" x14ac:dyDescent="0.2">
      <c r="A18" s="55" t="str">
        <v>Составление технико-эксплуатационного электронного паспорта многоквартирного дома</v>
      </c>
      <c r="B18" s="38" t="str">
        <f>IFERROR(IF(VLOOKUP(A18,Лист4!$A$4:$B$30,2,FALSE)=0,"",VLOOKUP(A18,Лист4!$A$4:$B$30,2,FALSE)),"")</f>
        <v xml:space="preserve">Надлежащее техническое состояние </v>
      </c>
      <c r="C18" s="4" t="str">
        <f>IFERROR(IF(VLOOKUP(A18,Лист4!$A$4:$G$33,3,FALSE)=0,"",VLOOKUP(A18,Лист4!$A$4:$G$33,3,FALSE)),"")</f>
        <v/>
      </c>
      <c r="D18" s="39">
        <f>IF(A18="Проведение дезинсекции и дератизации",SUMPRODUCT((Лист1!$B$2:$B$19690='Форма 731-9 (2)'!$C$3)*(Лист1!$M$2:$M$19690='Форма 731-9 (2)'!A18)*(Лист1!$G$2:$G$19690)),IF(A18="Выполнение работ по взысканию задолженности",SUMPRODUCT((Лист1!$B$2:$B$19690='Форма 731-9 (2)'!$C$3)*(Лист1!$M$2:$M$19690='Форма 731-9 (2)'!A18)*(Лист1!$G$2:$G$19690)),IF(A18="Работы,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(2)'!A18)*(Лист1!$G$2:$G$19690)),IF(A18="Работы, выполняемые в целях надлежащего содержания индивидуальных тепловых пунктов",SUMPRODUCT((Лист1!$B$2:$B$19690='Форма 731-9 (2)'!$C$3)*(Лист1!$M$2:$M$19690='Форма 731-9 (2)'!A18)*(Лист1!$G$2:$G$19690)),IF(A18="Генеральная уборка подъезда",SUMPRODUCT((Лист1!$B$2:$B$19690='Форма 731-9 (2)'!$C$3)*(Лист1!$M$2:$M$19690='Форма 731-9 (2)'!A18)*(Лист1!$G$2:$G$19690)),IF(A18="Охрана подвального помещения",SUMPRODUCT((Лист1!$B$2:$B$19690='Форма 731-9 (2)'!$C$3)*(Лист1!$M$2:$M$19690='Форма 731-9 (2)'!A18)*(Лист1!$G$2:$G$19690)),IF(A18="Обслуживание домофонов",SUMPRODUCT((Лист1!$B$2:$B$19690='Форма 731-9 (2)'!$C$3)*(Лист1!$M$2:$M$19690='Форма 731-9 (2)'!A18)*(Лист1!$G$2:$G$19690)),IFERROR(IF(VLOOKUP(A18,Лист4!$A$4:$G$33,4,FALSE)=0,"",VLOOKUP(A18,Лист4!$A$4:$G$33,4,FALSE)),""))))))))</f>
        <v>17.62</v>
      </c>
      <c r="E18" s="43" t="str">
        <f>IFERROR(IF(VLOOKUP(A18,Лист4!$A$4:$G$33,5,FALSE)=0,"",VLOOKUP(A18,Лист4!$A$4:$G$33,5,FALSE)),"")</f>
        <v>руб./кв.м.  общей площади</v>
      </c>
      <c r="F18" s="44" t="str">
        <f>IFERROR(IF(VLOOKUP(A18,Лист4!$A$4:$G$33,6,FALSE)=0,"",VLOOKUP(A18,Лист4!$A$4:$G$33,6,FALSE)),"")</f>
        <v>ежемесячно</v>
      </c>
      <c r="G18" s="40" t="str">
        <f t="shared" si="0"/>
        <v>Не предусмотрен</v>
      </c>
    </row>
    <row r="19" spans="1:7" ht="27" customHeight="1" x14ac:dyDescent="0.2">
      <c r="A19" s="12" t="str">
        <v>Работы по обеспечению вывоза твердо-бытовых отходов</v>
      </c>
      <c r="B19" s="38" t="str">
        <f>IFERROR(IF(VLOOKUP(A19,Лист4!$A$4:$B$30,2,FALSE)=0,"",VLOOKUP(A19,Лист4!$A$4:$B$30,2,FALSE)),"")</f>
        <v>Надлежащее санитарное состояние</v>
      </c>
      <c r="C19" s="4" t="str">
        <f>IFERROR(IF(VLOOKUP(A19,Лист4!$A$4:$G$33,3,FALSE)=0,"",VLOOKUP(A19,Лист4!$A$4:$G$33,3,FALSE)),"")</f>
        <v>Наличие контейнерной площадки, бункера, мусороприемных камер</v>
      </c>
      <c r="D19" s="39">
        <f>IF(A19="Проведение дезинсекции и дератизации",SUMPRODUCT((Лист1!$B$2:$B$19690='Форма 731-9 (2)'!$C$3)*(Лист1!$M$2:$M$19690='Форма 731-9 (2)'!A19)*(Лист1!$G$2:$G$19690)),IF(A19="Выполнение работ по взысканию задолженности",SUMPRODUCT((Лист1!$B$2:$B$19690='Форма 731-9 (2)'!$C$3)*(Лист1!$M$2:$M$19690='Форма 731-9 (2)'!A19)*(Лист1!$G$2:$G$19690)),IF(A19="Работы,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(2)'!A19)*(Лист1!$G$2:$G$19690)),IF(A19="Работы, выполняемые в целях надлежащего содержания индивидуальных тепловых пунктов",SUMPRODUCT((Лист1!$B$2:$B$19690='Форма 731-9 (2)'!$C$3)*(Лист1!$M$2:$M$19690='Форма 731-9 (2)'!A19)*(Лист1!$G$2:$G$19690)),IF(A19="Генеральная уборка подъезда",SUMPRODUCT((Лист1!$B$2:$B$19690='Форма 731-9 (2)'!$C$3)*(Лист1!$M$2:$M$19690='Форма 731-9 (2)'!A19)*(Лист1!$G$2:$G$19690)),IF(A19="Охрана подвального помещения",SUMPRODUCT((Лист1!$B$2:$B$19690='Форма 731-9 (2)'!$C$3)*(Лист1!$M$2:$M$19690='Форма 731-9 (2)'!A19)*(Лист1!$G$2:$G$19690)),IF(A19="Обслуживание домофонов",SUMPRODUCT((Лист1!$B$2:$B$19690='Форма 731-9 (2)'!$C$3)*(Лист1!$M$2:$M$19690='Форма 731-9 (2)'!A19)*(Лист1!$G$2:$G$19690)),IFERROR(IF(VLOOKUP(A19,Лист4!$A$4:$G$33,4,FALSE)=0,"",VLOOKUP(A19,Лист4!$A$4:$G$33,4,FALSE)),""))))))))</f>
        <v>233.57</v>
      </c>
      <c r="E19" s="43" t="str">
        <f>IFERROR(IF(VLOOKUP(A19,Лист4!$A$4:$G$33,5,FALSE)=0,"",VLOOKUP(A19,Лист4!$A$4:$G$33,5,FALSE)),"")</f>
        <v>руб./ 1 куб.м.</v>
      </c>
      <c r="F19" s="44" t="str">
        <f>IFERROR(IF(VLOOKUP(A19,Лист4!$A$4:$G$33,6,FALSE)=0,"",VLOOKUP(A19,Лист4!$A$4:$G$33,6,FALSE)),"")</f>
        <v>По графику</v>
      </c>
      <c r="G19" s="40" t="str">
        <f t="shared" si="0"/>
        <v>Не предусмотрен</v>
      </c>
    </row>
    <row r="20" spans="1:7" ht="27" customHeight="1" x14ac:dyDescent="0.2">
      <c r="A20" s="12" t="str">
        <v>Работы, выполняемые в целях надлежащего содержания электрооборудования</v>
      </c>
      <c r="B20" s="38" t="str">
        <f>IFERROR(IF(VLOOKUP(A20,Лист4!$A$4:$B$30,2,FALSE)=0,"",VLOOKUP(A20,Лист4!$A$4:$B$30,2,FALSE)),"")</f>
        <v>Надлежащее техническое состояние электросетей</v>
      </c>
      <c r="C20" s="4" t="str">
        <f>IFERROR(IF(VLOOKUP(A20,Лист4!$A$4:$G$33,3,FALSE)=0,"",VLOOKUP(A20,Лист4!$A$4:$G$33,3,FALSE)),"")</f>
        <v>Наличие электрооборудования</v>
      </c>
      <c r="D20" s="39">
        <f>IF(A20="Проведение дезинсекции и дератизации",SUMPRODUCT((Лист1!$B$2:$B$19690='Форма 731-9 (2)'!$C$3)*(Лист1!$M$2:$M$19690='Форма 731-9 (2)'!A20)*(Лист1!$G$2:$G$19690)),IF(A20="Выполнение работ по взысканию задолженности",SUMPRODUCT((Лист1!$B$2:$B$19690='Форма 731-9 (2)'!$C$3)*(Лист1!$M$2:$M$19690='Форма 731-9 (2)'!A20)*(Лист1!$G$2:$G$19690)),IF(A20="Работы,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(2)'!A20)*(Лист1!$G$2:$G$19690)),IF(A20="Работы, выполняемые в целях надлежащего содержания индивидуальных тепловых пунктов",SUMPRODUCT((Лист1!$B$2:$B$19690='Форма 731-9 (2)'!$C$3)*(Лист1!$M$2:$M$19690='Форма 731-9 (2)'!A20)*(Лист1!$G$2:$G$19690)),IF(A20="Генеральная уборка подъезда",SUMPRODUCT((Лист1!$B$2:$B$19690='Форма 731-9 (2)'!$C$3)*(Лист1!$M$2:$M$19690='Форма 731-9 (2)'!A20)*(Лист1!$G$2:$G$19690)),IF(A20="Охрана подвального помещения",SUMPRODUCT((Лист1!$B$2:$B$19690='Форма 731-9 (2)'!$C$3)*(Лист1!$M$2:$M$19690='Форма 731-9 (2)'!A20)*(Лист1!$G$2:$G$19690)),IF(A20="Обслуживание домофонов",SUMPRODUCT((Лист1!$B$2:$B$19690='Форма 731-9 (2)'!$C$3)*(Лист1!$M$2:$M$19690='Форма 731-9 (2)'!A20)*(Лист1!$G$2:$G$19690)),IFERROR(IF(VLOOKUP(A20,Лист4!$A$4:$G$33,4,FALSE)=0,"",VLOOKUP(A20,Лист4!$A$4:$G$33,4,FALSE)),""))))))))</f>
        <v>0.41</v>
      </c>
      <c r="E20" s="43" t="str">
        <f>IFERROR(IF(VLOOKUP(A20,Лист4!$A$4:$G$33,5,FALSE)=0,"",VLOOKUP(A20,Лист4!$A$4:$G$33,5,FALSE)),"")</f>
        <v>руб./кв.м. общей площади</v>
      </c>
      <c r="F20" s="44" t="str">
        <f>IFERROR(IF(VLOOKUP(A20,Лист4!$A$4:$G$33,6,FALSE)=0,"",VLOOKUP(A20,Лист4!$A$4:$G$33,6,FALSE)),"")</f>
        <v/>
      </c>
      <c r="G20" s="40" t="str">
        <f t="shared" si="0"/>
        <v>Не предусмотрен</v>
      </c>
    </row>
    <row r="21" spans="1:7" ht="27" customHeight="1" x14ac:dyDescent="0.2">
      <c r="A21" s="12" t="str">
        <v>Уборка придомовой территории 2 категории</v>
      </c>
      <c r="B21" s="38" t="str">
        <f>IFERROR(IF(VLOOKUP(A21,Лист4!$A$4:$B$30,2,FALSE)=0,"",VLOOKUP(A21,Лист4!$A$4:$B$30,2,FALSE)),"")</f>
        <v>Надлежащее санитарное состояние придомовой территории</v>
      </c>
      <c r="C21" s="4" t="str">
        <f>IFERROR(IF(VLOOKUP(A21,Лист4!$A$4:$G$33,3,FALSE)=0,"",VLOOKUP(A21,Лист4!$A$4:$G$33,3,FALSE)),"")</f>
        <v>Неусовершенствованное покрытие; газон; без покрытия</v>
      </c>
      <c r="D21" s="39">
        <f>IF(A21="Проведение дезинсекции и дератизации",SUMPRODUCT((Лист1!$B$2:$B$19690='Форма 731-9 (2)'!$C$3)*(Лист1!$M$2:$M$19690='Форма 731-9 (2)'!A21)*(Лист1!$G$2:$G$19690)),IF(A21="Выполнение работ по взысканию задолженности",SUMPRODUCT((Лист1!$B$2:$B$19690='Форма 731-9 (2)'!$C$3)*(Лист1!$M$2:$M$19690='Форма 731-9 (2)'!A21)*(Лист1!$G$2:$G$19690)),IF(A21="Работы,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(2)'!A21)*(Лист1!$G$2:$G$19690)),IF(A21="Работы, выполняемые в целях надлежащего содержания индивидуальных тепловых пунктов",SUMPRODUCT((Лист1!$B$2:$B$19690='Форма 731-9 (2)'!$C$3)*(Лист1!$M$2:$M$19690='Форма 731-9 (2)'!A21)*(Лист1!$G$2:$G$19690)),IF(A21="Генеральная уборка подъезда",SUMPRODUCT((Лист1!$B$2:$B$19690='Форма 731-9 (2)'!$C$3)*(Лист1!$M$2:$M$19690='Форма 731-9 (2)'!A21)*(Лист1!$G$2:$G$19690)),IF(A21="Охрана подвального помещения",SUMPRODUCT((Лист1!$B$2:$B$19690='Форма 731-9 (2)'!$C$3)*(Лист1!$M$2:$M$19690='Форма 731-9 (2)'!A21)*(Лист1!$G$2:$G$19690)),IF(A21="Обслуживание домофонов",SUMPRODUCT((Лист1!$B$2:$B$19690='Форма 731-9 (2)'!$C$3)*(Лист1!$M$2:$M$19690='Форма 731-9 (2)'!A21)*(Лист1!$G$2:$G$19690)),IFERROR(IF(VLOOKUP(A21,Лист4!$A$4:$G$33,4,FALSE)=0,"",VLOOKUP(A21,Лист4!$A$4:$G$33,4,FALSE)),""))))))))</f>
        <v>0.09</v>
      </c>
      <c r="E21" s="43" t="str">
        <f>IFERROR(IF(VLOOKUP(A21,Лист4!$A$4:$G$33,5,FALSE)=0,"",VLOOKUP(A21,Лист4!$A$4:$G$33,5,FALSE)),"")</f>
        <v>руб./кв.м. площади придомовой территории 2 категории</v>
      </c>
      <c r="F21" s="44" t="str">
        <f>IFERROR(IF(VLOOKUP(A21,Лист4!$A$4:$G$33,6,FALSE)=0,"",VLOOKUP(A21,Лист4!$A$4:$G$33,6,FALSE)),"")</f>
        <v>В соответствии с тарифом</v>
      </c>
      <c r="G21" s="40" t="str">
        <f t="shared" si="0"/>
        <v>Не предусмотрен</v>
      </c>
    </row>
    <row r="22" spans="1:7" ht="27" customHeight="1" x14ac:dyDescent="0.2">
      <c r="A22" s="12" t="str">
        <v>Обслуживание общедомовых приборов учета ХВС (наладка, регулировка и плановая поверка)</v>
      </c>
      <c r="B22" s="38" t="str">
        <f>IFERROR(IF(VLOOKUP(A22,Лист4!$A$4:$B$30,2,FALSE)=0,"",VLOOKUP(A22,Лист4!$A$4:$B$30,2,FALSE)),"")</f>
        <v xml:space="preserve">Надлежащее техническое состояние </v>
      </c>
      <c r="C22" s="4" t="str">
        <f>IFERROR(IF(VLOOKUP(A22,Лист4!$A$4:$G$33,3,FALSE)=0,"",VLOOKUP(A22,Лист4!$A$4:$G$33,3,FALSE)),"")</f>
        <v>Наличие ОПУ ХВС</v>
      </c>
      <c r="D22" s="39">
        <f>IF(A22="Проведение дезинсекции и дератизации",SUMPRODUCT((Лист1!$B$2:$B$19690='Форма 731-9 (2)'!$C$3)*(Лист1!$M$2:$M$19690='Форма 731-9 (2)'!A22)*(Лист1!$G$2:$G$19690)),IF(A22="Выполнение работ по взысканию задолженности",SUMPRODUCT((Лист1!$B$2:$B$19690='Форма 731-9 (2)'!$C$3)*(Лист1!$M$2:$M$19690='Форма 731-9 (2)'!A22)*(Лист1!$G$2:$G$19690)),IF(A22="Работы,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(2)'!A22)*(Лист1!$G$2:$G$19690)),IF(A22="Работы, выполняемые в целях надлежащего содержания индивидуальных тепловых пунктов",SUMPRODUCT((Лист1!$B$2:$B$19690='Форма 731-9 (2)'!$C$3)*(Лист1!$M$2:$M$19690='Форма 731-9 (2)'!A22)*(Лист1!$G$2:$G$19690)),IF(A22="Генеральная уборка подъезда",SUMPRODUCT((Лист1!$B$2:$B$19690='Форма 731-9 (2)'!$C$3)*(Лист1!$M$2:$M$19690='Форма 731-9 (2)'!A22)*(Лист1!$G$2:$G$19690)),IF(A22="Охрана подвального помещения",SUMPRODUCT((Лист1!$B$2:$B$19690='Форма 731-9 (2)'!$C$3)*(Лист1!$M$2:$M$19690='Форма 731-9 (2)'!A22)*(Лист1!$G$2:$G$19690)),IF(A22="Обслуживание домофонов",SUMPRODUCT((Лист1!$B$2:$B$19690='Форма 731-9 (2)'!$C$3)*(Лист1!$M$2:$M$19690='Форма 731-9 (2)'!A22)*(Лист1!$G$2:$G$19690)),IFERROR(IF(VLOOKUP(A22,Лист4!$A$4:$G$33,4,FALSE)=0,"",VLOOKUP(A22,Лист4!$A$4:$G$33,4,FALSE)),""))))))))</f>
        <v>0.18</v>
      </c>
      <c r="E22" s="43" t="str">
        <f>IFERROR(IF(VLOOKUP(A22,Лист4!$A$4:$G$33,5,FALSE)=0,"",VLOOKUP(A22,Лист4!$A$4:$G$33,5,FALSE)),"")</f>
        <v>руб./кв.м. общей площади</v>
      </c>
      <c r="F22" s="44" t="str">
        <f>IFERROR(IF(VLOOKUP(A22,Лист4!$A$4:$G$33,6,FALSE)=0,"",VLOOKUP(A22,Лист4!$A$4:$G$33,6,FALSE)),"")</f>
        <v>ежедневно</v>
      </c>
      <c r="G22" s="40" t="str">
        <f t="shared" si="0"/>
        <v>Не предусмотрен</v>
      </c>
    </row>
    <row r="23" spans="1:7" ht="27" customHeight="1" x14ac:dyDescent="0.2">
      <c r="A23" s="55" t="str">
        <v>Обслуживание общедомовых приборов учета тепловой энергии (передача данных посредством сети Internet)</v>
      </c>
      <c r="B23" s="38" t="str">
        <f>IFERROR(IF(VLOOKUP(A23,Лист4!$A$4:$B$30,2,FALSE)=0,"",VLOOKUP(A23,Лист4!$A$4:$B$30,2,FALSE)),"")</f>
        <v xml:space="preserve">Надлежащее техническое состояние </v>
      </c>
      <c r="C23" s="4" t="str">
        <f>IFERROR(IF(VLOOKUP(A23,Лист4!$A$4:$G$33,3,FALSE)=0,"",VLOOKUP(A23,Лист4!$A$4:$G$33,3,FALSE)),"")</f>
        <v xml:space="preserve">Наличие модема </v>
      </c>
      <c r="D23" s="39">
        <f>IF(A23="Проведение дезинсекции и дератизации",SUMPRODUCT((Лист1!$B$2:$B$19690='Форма 731-9 (2)'!$C$3)*(Лист1!$M$2:$M$19690='Форма 731-9 (2)'!A23)*(Лист1!$G$2:$G$19690)),IF(A23="Выполнение работ по взысканию задолженности",SUMPRODUCT((Лист1!$B$2:$B$19690='Форма 731-9 (2)'!$C$3)*(Лист1!$M$2:$M$19690='Форма 731-9 (2)'!A23)*(Лист1!$G$2:$G$19690)),IF(A23="Работы,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(2)'!A23)*(Лист1!$G$2:$G$19690)),IF(A23="Работы, выполняемые в целях надлежащего содержания индивидуальных тепловых пунктов",SUMPRODUCT((Лист1!$B$2:$B$19690='Форма 731-9 (2)'!$C$3)*(Лист1!$M$2:$M$19690='Форма 731-9 (2)'!A23)*(Лист1!$G$2:$G$19690)),IF(A23="Генеральная уборка подъезда",SUMPRODUCT((Лист1!$B$2:$B$19690='Форма 731-9 (2)'!$C$3)*(Лист1!$M$2:$M$19690='Форма 731-9 (2)'!A23)*(Лист1!$G$2:$G$19690)),IF(A23="Охрана подвального помещения",SUMPRODUCT((Лист1!$B$2:$B$19690='Форма 731-9 (2)'!$C$3)*(Лист1!$M$2:$M$19690='Форма 731-9 (2)'!A23)*(Лист1!$G$2:$G$19690)),IF(A23="Обслуживание домофонов",SUMPRODUCT((Лист1!$B$2:$B$19690='Форма 731-9 (2)'!$C$3)*(Лист1!$M$2:$M$19690='Форма 731-9 (2)'!A23)*(Лист1!$G$2:$G$19690)),IFERROR(IF(VLOOKUP(A23,Лист4!$A$4:$G$33,4,FALSE)=0,"",VLOOKUP(A23,Лист4!$A$4:$G$33,4,FALSE)),""))))))))</f>
        <v>622.69000000000005</v>
      </c>
      <c r="E23" s="43" t="str">
        <f>IFERROR(IF(VLOOKUP(A23,Лист4!$A$4:$G$33,5,FALSE)=0,"",VLOOKUP(A23,Лист4!$A$4:$G$33,5,FALSE)),"")</f>
        <v>руб./прибор</v>
      </c>
      <c r="F23" s="44" t="str">
        <f>IFERROR(IF(VLOOKUP(A23,Лист4!$A$4:$G$33,6,FALSE)=0,"",VLOOKUP(A23,Лист4!$A$4:$G$33,6,FALSE)),"")</f>
        <v>ежемесячно</v>
      </c>
      <c r="G23" s="40" t="str">
        <f t="shared" si="0"/>
        <v>Не предусмотрен</v>
      </c>
    </row>
    <row r="24" spans="1:7" ht="27" customHeight="1" x14ac:dyDescent="0.2">
      <c r="A24" s="55" t="str">
        <v>Обслуживание общедомовых приборов учета ХВС (передача данных посредством сети Internet)</v>
      </c>
      <c r="B24" s="38" t="str">
        <f>IFERROR(IF(VLOOKUP(A24,Лист4!$A$4:$B$30,2,FALSE)=0,"",VLOOKUP(A24,Лист4!$A$4:$B$30,2,FALSE)),"")</f>
        <v xml:space="preserve">Надлежащее техническое состояние </v>
      </c>
      <c r="C24" s="4" t="str">
        <f>IFERROR(IF(VLOOKUP(A24,Лист4!$A$4:$G$33,3,FALSE)=0,"",VLOOKUP(A24,Лист4!$A$4:$G$33,3,FALSE)),"")</f>
        <v xml:space="preserve">Наличие модема </v>
      </c>
      <c r="D24" s="39">
        <f>IF(A24="Проведение дезинсекции и дератизации",SUMPRODUCT((Лист1!$B$2:$B$19690='Форма 731-9 (2)'!$C$3)*(Лист1!$M$2:$M$19690='Форма 731-9 (2)'!A24)*(Лист1!$G$2:$G$19690)),IF(A24="Выполнение работ по взысканию задолженности",SUMPRODUCT((Лист1!$B$2:$B$19690='Форма 731-9 (2)'!$C$3)*(Лист1!$M$2:$M$19690='Форма 731-9 (2)'!A24)*(Лист1!$G$2:$G$19690)),IF(A24="Работы,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(2)'!A24)*(Лист1!$G$2:$G$19690)),IF(A24="Работы, выполняемые в целях надлежащего содержания индивидуальных тепловых пунктов",SUMPRODUCT((Лист1!$B$2:$B$19690='Форма 731-9 (2)'!$C$3)*(Лист1!$M$2:$M$19690='Форма 731-9 (2)'!A24)*(Лист1!$G$2:$G$19690)),IF(A24="Генеральная уборка подъезда",SUMPRODUCT((Лист1!$B$2:$B$19690='Форма 731-9 (2)'!$C$3)*(Лист1!$M$2:$M$19690='Форма 731-9 (2)'!A24)*(Лист1!$G$2:$G$19690)),IF(A24="Охрана подвального помещения",SUMPRODUCT((Лист1!$B$2:$B$19690='Форма 731-9 (2)'!$C$3)*(Лист1!$M$2:$M$19690='Форма 731-9 (2)'!A24)*(Лист1!$G$2:$G$19690)),IF(A24="Обслуживание домофонов",SUMPRODUCT((Лист1!$B$2:$B$19690='Форма 731-9 (2)'!$C$3)*(Лист1!$M$2:$M$19690='Форма 731-9 (2)'!A24)*(Лист1!$G$2:$G$19690)),IFERROR(IF(VLOOKUP(A24,Лист4!$A$4:$G$33,4,FALSE)=0,"",VLOOKUP(A24,Лист4!$A$4:$G$33,4,FALSE)),""))))))))</f>
        <v>622.69000000000005</v>
      </c>
      <c r="E24" s="43" t="str">
        <f>IFERROR(IF(VLOOKUP(A24,Лист4!$A$4:$G$33,5,FALSE)=0,"",VLOOKUP(A24,Лист4!$A$4:$G$33,5,FALSE)),"")</f>
        <v>руб./прибор</v>
      </c>
      <c r="F24" s="44" t="str">
        <f>IFERROR(IF(VLOOKUP(A24,Лист4!$A$4:$G$33,6,FALSE)=0,"",VLOOKUP(A24,Лист4!$A$4:$G$33,6,FALSE)),"")</f>
        <v>ежемесячно</v>
      </c>
      <c r="G24" s="40" t="str">
        <f t="shared" si="0"/>
        <v>Не предусмотрен</v>
      </c>
    </row>
    <row r="25" spans="1:7" ht="27" customHeight="1" x14ac:dyDescent="0.2">
      <c r="A25" s="12" t="str">
        <v/>
      </c>
      <c r="B25" s="38" t="str">
        <f>IFERROR(IF(VLOOKUP(A25,Лист4!$A$4:$B$30,2,FALSE)=0,"",VLOOKUP(A25,Лист4!$A$4:$B$30,2,FALSE)),"")</f>
        <v/>
      </c>
      <c r="C25" s="4" t="str">
        <f>IFERROR(IF(VLOOKUP(A25,Лист4!$A$4:$G$33,3,FALSE)=0,"",VLOOKUP(A25,Лист4!$A$4:$G$33,3,FALSE)),"")</f>
        <v/>
      </c>
      <c r="D25" s="39" t="str">
        <f>IF(A25="Проведение дезинсекции и дератизации",SUMPRODUCT((Лист1!$B$2:$B$19690='Форма 731-9 (2)'!$C$3)*(Лист1!$M$2:$M$19690='Форма 731-9 (2)'!A25)*(Лист1!$G$2:$G$19690)),IF(A25="Выполнение работ по взысканию задолженности",SUMPRODUCT((Лист1!$B$2:$B$19690='Форма 731-9 (2)'!$C$3)*(Лист1!$M$2:$M$19690='Форма 731-9 (2)'!A25)*(Лист1!$G$2:$G$19690)),IF(A25="Работы,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(2)'!A25)*(Лист1!$G$2:$G$19690)),IF(A25="Работы, выполняемые в целях надлежащего содержания индивидуальных тепловых пунктов",SUMPRODUCT((Лист1!$B$2:$B$19690='Форма 731-9 (2)'!$C$3)*(Лист1!$M$2:$M$19690='Форма 731-9 (2)'!A25)*(Лист1!$G$2:$G$19690)),IF(A25="Генеральная уборка подъезда",SUMPRODUCT((Лист1!$B$2:$B$19690='Форма 731-9 (2)'!$C$3)*(Лист1!$M$2:$M$19690='Форма 731-9 (2)'!A25)*(Лист1!$G$2:$G$19690)),IF(A25="Охрана подвального помещения",SUMPRODUCT((Лист1!$B$2:$B$19690='Форма 731-9 (2)'!$C$3)*(Лист1!$M$2:$M$19690='Форма 731-9 (2)'!A25)*(Лист1!$G$2:$G$19690)),IF(A25="Обслуживание домофонов",SUMPRODUCT((Лист1!$B$2:$B$19690='Форма 731-9 (2)'!$C$3)*(Лист1!$M$2:$M$19690='Форма 731-9 (2)'!A25)*(Лист1!$G$2:$G$19690)),IFERROR(IF(VLOOKUP(A25,Лист4!$A$4:$G$33,4,FALSE)=0,"",VLOOKUP(A25,Лист4!$A$4:$G$33,4,FALSE)),""))))))))</f>
        <v/>
      </c>
      <c r="E25" s="43" t="str">
        <f>IFERROR(IF(VLOOKUP(A25,Лист4!$A$4:$G$33,5,FALSE)=0,"",VLOOKUP(A25,Лист4!$A$4:$G$33,5,FALSE)),"")</f>
        <v/>
      </c>
      <c r="F25" s="44" t="str">
        <f>IFERROR(IF(VLOOKUP(A25,Лист4!$A$4:$G$33,6,FALSE)=0,"",VLOOKUP(A25,Лист4!$A$4:$G$33,6,FALSE)),"")</f>
        <v/>
      </c>
      <c r="G25" s="40" t="str">
        <f t="shared" si="0"/>
        <v/>
      </c>
    </row>
    <row r="26" spans="1:7" ht="27" customHeight="1" x14ac:dyDescent="0.2">
      <c r="A26" s="12" t="str">
        <v/>
      </c>
      <c r="B26" s="38" t="str">
        <f>IFERROR(IF(VLOOKUP(A26,Лист4!$A$4:$B$30,2,FALSE)=0,"",VLOOKUP(A26,Лист4!$A$4:$B$30,2,FALSE)),"")</f>
        <v/>
      </c>
      <c r="C26" s="4" t="str">
        <f>IFERROR(IF(VLOOKUP(A26,Лист4!$A$4:$G$33,3,FALSE)=0,"",VLOOKUP(A26,Лист4!$A$4:$G$33,3,FALSE)),"")</f>
        <v/>
      </c>
      <c r="D26" s="39" t="str">
        <f>IF(A26="Проведение дезинсекции и дератизации",SUMPRODUCT((Лист1!$B$2:$B$19690='Форма 731-9 (2)'!$C$3)*(Лист1!$M$2:$M$19690='Форма 731-9 (2)'!A26)*(Лист1!$G$2:$G$19690)),IF(A26="Выполнение работ по взысканию задолженности",SUMPRODUCT((Лист1!$B$2:$B$19690='Форма 731-9 (2)'!$C$3)*(Лист1!$M$2:$M$19690='Форма 731-9 (2)'!A26)*(Лист1!$G$2:$G$19690)),IF(A26="Работы,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(2)'!A26)*(Лист1!$G$2:$G$19690)),IF(A26="Работы, выполняемые в целях надлежащего содержания индивидуальных тепловых пунктов",SUMPRODUCT((Лист1!$B$2:$B$19690='Форма 731-9 (2)'!$C$3)*(Лист1!$M$2:$M$19690='Форма 731-9 (2)'!A26)*(Лист1!$G$2:$G$19690)),IF(A26="Генеральная уборка подъезда",SUMPRODUCT((Лист1!$B$2:$B$19690='Форма 731-9 (2)'!$C$3)*(Лист1!$M$2:$M$19690='Форма 731-9 (2)'!A26)*(Лист1!$G$2:$G$19690)),IF(A26="Охрана подвального помещения",SUMPRODUCT((Лист1!$B$2:$B$19690='Форма 731-9 (2)'!$C$3)*(Лист1!$M$2:$M$19690='Форма 731-9 (2)'!A26)*(Лист1!$G$2:$G$19690)),IF(A26="Обслуживание домофонов",SUMPRODUCT((Лист1!$B$2:$B$19690='Форма 731-9 (2)'!$C$3)*(Лист1!$M$2:$M$19690='Форма 731-9 (2)'!A26)*(Лист1!$G$2:$G$19690)),IFERROR(IF(VLOOKUP(A26,Лист4!$A$4:$G$33,4,FALSE)=0,"",VLOOKUP(A26,Лист4!$A$4:$G$33,4,FALSE)),""))))))))</f>
        <v/>
      </c>
      <c r="E26" s="43" t="str">
        <f>IFERROR(IF(VLOOKUP(A26,Лист4!$A$4:$G$33,5,FALSE)=0,"",VLOOKUP(A26,Лист4!$A$4:$G$33,5,FALSE)),"")</f>
        <v/>
      </c>
      <c r="F26" s="44" t="str">
        <f>IFERROR(IF(VLOOKUP(A26,Лист4!$A$4:$G$33,6,FALSE)=0,"",VLOOKUP(A26,Лист4!$A$4:$G$33,6,FALSE)),"")</f>
        <v/>
      </c>
      <c r="G26" s="40" t="str">
        <f t="shared" si="0"/>
        <v/>
      </c>
    </row>
    <row r="27" spans="1:7" ht="27" customHeight="1" x14ac:dyDescent="0.2">
      <c r="A27" s="12" t="str">
        <v/>
      </c>
      <c r="B27" s="38" t="str">
        <f>IFERROR(IF(VLOOKUP(A27,Лист4!$A$4:$B$30,2,FALSE)=0,"",VLOOKUP(A27,Лист4!$A$4:$B$30,2,FALSE)),"")</f>
        <v/>
      </c>
      <c r="C27" s="4" t="str">
        <f>IFERROR(IF(VLOOKUP(A27,Лист4!$A$4:$G$33,3,FALSE)=0,"",VLOOKUP(A27,Лист4!$A$4:$G$33,3,FALSE)),"")</f>
        <v/>
      </c>
      <c r="D27" s="39" t="str">
        <f>IF(A27="Проведение дезинсекции и дератизации",SUMPRODUCT((Лист1!$B$2:$B$19690='Форма 731-9 (2)'!$C$3)*(Лист1!$M$2:$M$19690='Форма 731-9 (2)'!A27)*(Лист1!$G$2:$G$19690)),IF(A27="Выполнение работ по взысканию задолженности",SUMPRODUCT((Лист1!$B$2:$B$19690='Форма 731-9 (2)'!$C$3)*(Лист1!$M$2:$M$19690='Форма 731-9 (2)'!A27)*(Лист1!$G$2:$G$19690)),IF(A27="Работы,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(2)'!A27)*(Лист1!$G$2:$G$19690)),IF(A27="Работы, выполняемые в целях надлежащего содержания индивидуальных тепловых пунктов",SUMPRODUCT((Лист1!$B$2:$B$19690='Форма 731-9 (2)'!$C$3)*(Лист1!$M$2:$M$19690='Форма 731-9 (2)'!A27)*(Лист1!$G$2:$G$19690)),IF(A27="Генеральная уборка подъезда",SUMPRODUCT((Лист1!$B$2:$B$19690='Форма 731-9 (2)'!$C$3)*(Лист1!$M$2:$M$19690='Форма 731-9 (2)'!A27)*(Лист1!$G$2:$G$19690)),IF(A27="Охрана подвального помещения",SUMPRODUCT((Лист1!$B$2:$B$19690='Форма 731-9 (2)'!$C$3)*(Лист1!$M$2:$M$19690='Форма 731-9 (2)'!A27)*(Лист1!$G$2:$G$19690)),IF(A27="Обслуживание домофонов",SUMPRODUCT((Лист1!$B$2:$B$19690='Форма 731-9 (2)'!$C$3)*(Лист1!$M$2:$M$19690='Форма 731-9 (2)'!A27)*(Лист1!$G$2:$G$19690)),IFERROR(IF(VLOOKUP(A27,Лист4!$A$4:$G$33,4,FALSE)=0,"",VLOOKUP(A27,Лист4!$A$4:$G$33,4,FALSE)),""))))))))</f>
        <v/>
      </c>
      <c r="E27" s="43" t="str">
        <f>IFERROR(IF(VLOOKUP(A27,Лист4!$A$4:$G$33,5,FALSE)=0,"",VLOOKUP(A27,Лист4!$A$4:$G$33,5,FALSE)),"")</f>
        <v/>
      </c>
      <c r="F27" s="44" t="str">
        <f>IFERROR(IF(VLOOKUP(A27,Лист4!$A$4:$G$33,6,FALSE)=0,"",VLOOKUP(A27,Лист4!$A$4:$G$33,6,FALSE)),"")</f>
        <v/>
      </c>
      <c r="G27" s="40" t="str">
        <f t="shared" si="0"/>
        <v/>
      </c>
    </row>
    <row r="28" spans="1:7" ht="27" customHeight="1" x14ac:dyDescent="0.2">
      <c r="A28" s="57" t="str">
        <v/>
      </c>
      <c r="B28" s="38" t="str">
        <f>IFERROR(IF(VLOOKUP(A28,Лист4!$A$4:$B$30,2,FALSE)=0,"",VLOOKUP(A28,Лист4!$A$4:$B$30,2,FALSE)),"")</f>
        <v/>
      </c>
      <c r="C28" s="4" t="str">
        <f>IFERROR(IF(VLOOKUP(A28,Лист4!$A$4:$G$33,3,FALSE)=0,"",VLOOKUP(A28,Лист4!$A$4:$G$33,3,FALSE)),"")</f>
        <v/>
      </c>
      <c r="D28" s="39" t="str">
        <f>IF(A28="Проведение дезинсекции и дератизации",SUMPRODUCT((Лист1!$B$2:$B$19690='Форма 731-9 (2)'!$C$3)*(Лист1!$M$2:$M$19690='Форма 731-9 (2)'!A28)*(Лист1!$G$2:$G$19690)),IF(A28="Выполнение работ по взысканию задолженности",SUMPRODUCT((Лист1!$B$2:$B$19690='Форма 731-9 (2)'!$C$3)*(Лист1!$M$2:$M$19690='Форма 731-9 (2)'!A28)*(Лист1!$G$2:$G$19690)),IF(A28="Работы,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(2)'!A28)*(Лист1!$G$2:$G$19690)),IF(A28="Работы, выполняемые в целях надлежащего содержания индивидуальных тепловых пунктов",SUMPRODUCT((Лист1!$B$2:$B$19690='Форма 731-9 (2)'!$C$3)*(Лист1!$M$2:$M$19690='Форма 731-9 (2)'!A28)*(Лист1!$G$2:$G$19690)),IF(A28="Генеральная уборка подъезда",SUMPRODUCT((Лист1!$B$2:$B$19690='Форма 731-9 (2)'!$C$3)*(Лист1!$M$2:$M$19690='Форма 731-9 (2)'!A28)*(Лист1!$G$2:$G$19690)),IF(A28="Охрана подвального помещения",SUMPRODUCT((Лист1!$B$2:$B$19690='Форма 731-9 (2)'!$C$3)*(Лист1!$M$2:$M$19690='Форма 731-9 (2)'!A28)*(Лист1!$G$2:$G$19690)),IF(A28="Обслуживание домофонов",SUMPRODUCT((Лист1!$B$2:$B$19690='Форма 731-9 (2)'!$C$3)*(Лист1!$M$2:$M$19690='Форма 731-9 (2)'!A28)*(Лист1!$G$2:$G$19690)),IFERROR(IF(VLOOKUP(A28,Лист4!$A$4:$G$33,4,FALSE)=0,"",VLOOKUP(A28,Лист4!$A$4:$G$33,4,FALSE)),""))))))))</f>
        <v/>
      </c>
      <c r="E28" s="43" t="str">
        <f>IFERROR(IF(VLOOKUP(A28,Лист4!$A$4:$G$33,5,FALSE)=0,"",VLOOKUP(A28,Лист4!$A$4:$G$33,5,FALSE)),"")</f>
        <v/>
      </c>
      <c r="F28" s="44" t="str">
        <f>IFERROR(IF(VLOOKUP(A28,Лист4!$A$4:$G$33,6,FALSE)=0,"",VLOOKUP(A28,Лист4!$A$4:$G$33,6,FALSE)),"")</f>
        <v/>
      </c>
      <c r="G28" s="45" t="str">
        <f t="shared" si="0"/>
        <v/>
      </c>
    </row>
    <row r="29" spans="1:7" ht="27" customHeight="1" x14ac:dyDescent="0.2">
      <c r="A29" s="58" t="str">
        <v/>
      </c>
      <c r="B29" s="38" t="str">
        <f>IFERROR(IF(VLOOKUP(A29,Лист4!$A$4:$B$30,2,FALSE)=0,"",VLOOKUP(A29,Лист4!$A$4:$B$30,2,FALSE)),"")</f>
        <v/>
      </c>
      <c r="C29" s="4" t="str">
        <f>IFERROR(IF(VLOOKUP(A29,Лист4!$A$4:$G$33,3,FALSE)=0,"",VLOOKUP(A29,Лист4!$A$4:$G$33,3,FALSE)),"")</f>
        <v/>
      </c>
      <c r="D29" s="39" t="str">
        <f>IF(A29="Проведение дезинсекции и дератизации",SUMPRODUCT((Лист1!$B$2:$B$19690='Форма 731-9 (2)'!$C$3)*(Лист1!$M$2:$M$19690='Форма 731-9 (2)'!A29)*(Лист1!$G$2:$G$19690)),IF(A29="Выполнение работ по взысканию задолженности",SUMPRODUCT((Лист1!$B$2:$B$19690='Форма 731-9 (2)'!$C$3)*(Лист1!$M$2:$M$19690='Форма 731-9 (2)'!A29)*(Лист1!$G$2:$G$19690)),IF(A29="Работы,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(2)'!A29)*(Лист1!$G$2:$G$19690)),IF(A29="Работы, выполняемые в целях надлежащего содержания индивидуальных тепловых пунктов",SUMPRODUCT((Лист1!$B$2:$B$19690='Форма 731-9 (2)'!$C$3)*(Лист1!$M$2:$M$19690='Форма 731-9 (2)'!A29)*(Лист1!$G$2:$G$19690)),IF(A29="Генеральная уборка подъезда",SUMPRODUCT((Лист1!$B$2:$B$19690='Форма 731-9 (2)'!$C$3)*(Лист1!$M$2:$M$19690='Форма 731-9 (2)'!A29)*(Лист1!$G$2:$G$19690)),IF(A29="Охрана подвального помещения",SUMPRODUCT((Лист1!$B$2:$B$19690='Форма 731-9 (2)'!$C$3)*(Лист1!$M$2:$M$19690='Форма 731-9 (2)'!A29)*(Лист1!$G$2:$G$19690)),IF(A29="Обслуживание домофонов",SUMPRODUCT((Лист1!$B$2:$B$19690='Форма 731-9 (2)'!$C$3)*(Лист1!$M$2:$M$19690='Форма 731-9 (2)'!A29)*(Лист1!$G$2:$G$19690)),IFERROR(IF(VLOOKUP(A29,Лист4!$A$4:$G$33,4,FALSE)=0,"",VLOOKUP(A29,Лист4!$A$4:$G$33,4,FALSE)),""))))))))</f>
        <v/>
      </c>
      <c r="E29" s="43" t="str">
        <f>IFERROR(IF(VLOOKUP(A29,Лист4!$A$4:$G$33,5,FALSE)=0,"",VLOOKUP(A29,Лист4!$A$4:$G$33,5,FALSE)),"")</f>
        <v/>
      </c>
      <c r="F29" s="44" t="str">
        <f>IFERROR(IF(VLOOKUP(A29,Лист4!$A$4:$G$33,6,FALSE)=0,"",VLOOKUP(A29,Лист4!$A$4:$G$33,6,FALSE)),"")</f>
        <v/>
      </c>
      <c r="G29" s="40" t="str">
        <f t="shared" si="0"/>
        <v/>
      </c>
    </row>
    <row r="30" spans="1:7" s="46" customFormat="1" ht="27" customHeight="1" x14ac:dyDescent="0.2">
      <c r="A30" s="58" t="str">
        <v/>
      </c>
      <c r="B30" s="38" t="str">
        <f>IFERROR(IF(VLOOKUP(A30,Лист4!$A$4:$B$30,2,FALSE)=0,"",VLOOKUP(A30,Лист4!$A$4:$B$30,2,FALSE)),"")</f>
        <v/>
      </c>
      <c r="C30" s="4" t="str">
        <f>IFERROR(IF(VLOOKUP(A30,Лист4!$A$4:$G$33,3,FALSE)=0,"",VLOOKUP(A30,Лист4!$A$4:$G$33,3,FALSE)),"")</f>
        <v/>
      </c>
      <c r="D30" s="39" t="str">
        <f>IF(A30="Проведение дезинсекции и дератизации",SUMPRODUCT((Лист1!$B$2:$B$19690='Форма 731-9 (2)'!$C$3)*(Лист1!$M$2:$M$19690='Форма 731-9 (2)'!A30)*(Лист1!$G$2:$G$19690)),IF(A30="Выполнение работ по взысканию задолженности",SUMPRODUCT((Лист1!$B$2:$B$19690='Форма 731-9 (2)'!$C$3)*(Лист1!$M$2:$M$19690='Форма 731-9 (2)'!A30)*(Лист1!$G$2:$G$19690)),IF(A30="Работы, необходимые для надлежащего содержания инженерно-технического оборудования и конструктивных элементов дома",SUMPRODUCT((Лист1!$B$2:$B$19690='Форма 731-9 (2)'!$C$3)*(Лист1!$M$2:$M$19690='Форма 731-9 (2)'!A30)*(Лист1!$G$2:$G$19690)),IF(A30="Работы, выполняемые в целях надлежащего содержания индивидуальных тепловых пунктов",SUMPRODUCT((Лист1!$B$2:$B$19690='Форма 731-9 (2)'!$C$3)*(Лист1!$M$2:$M$19690='Форма 731-9 (2)'!A30)*(Лист1!$G$2:$G$19690)),IF(A30="Генеральная уборка подъезда",SUMPRODUCT((Лист1!$B$2:$B$19690='Форма 731-9 (2)'!$C$3)*(Лист1!$M$2:$M$19690='Форма 731-9 (2)'!A30)*(Лист1!$G$2:$G$19690)),IF(A30="Охрана подвального помещения",SUMPRODUCT((Лист1!$B$2:$B$19690='Форма 731-9 (2)'!$C$3)*(Лист1!$M$2:$M$19690='Форма 731-9 (2)'!A30)*(Лист1!$G$2:$G$19690)),IF(A30="Обслуживание домофонов",SUMPRODUCT((Лист1!$B$2:$B$19690='Форма 731-9 (2)'!$C$3)*(Лист1!$M$2:$M$19690='Форма 731-9 (2)'!A30)*(Лист1!$G$2:$G$19690)),IFERROR(IF(VLOOKUP(A30,Лист4!$A$4:$G$33,4,FALSE)=0,"",VLOOKUP(A30,Лист4!$A$4:$G$33,4,FALSE)),""))))))))</f>
        <v/>
      </c>
      <c r="E30" s="43" t="str">
        <f>IFERROR(IF(VLOOKUP(A30,Лист4!$A$4:$G$33,5,FALSE)=0,"",VLOOKUP(A30,Лист4!$A$4:$G$33,5,FALSE)),"")</f>
        <v/>
      </c>
      <c r="F30" s="44" t="str">
        <f>IFERROR(IF(VLOOKUP(A30,Лист4!$A$4:$G$33,6,FALSE)=0,"",VLOOKUP(A30,Лист4!$A$4:$G$33,6,FALSE)),"")</f>
        <v/>
      </c>
      <c r="G30" s="40" t="str">
        <f t="shared" si="0"/>
        <v/>
      </c>
    </row>
    <row r="31" spans="1:7" s="46" customFormat="1" ht="27" customHeight="1" x14ac:dyDescent="0.2">
      <c r="A31" s="65" t="s">
        <v>1652</v>
      </c>
      <c r="B31" s="65"/>
      <c r="C31" s="65"/>
      <c r="D31" s="65"/>
      <c r="E31" s="65"/>
      <c r="F31" s="65"/>
      <c r="G31" s="65"/>
    </row>
  </sheetData>
  <sheetProtection password="8051" sheet="1" objects="1" scenarios="1"/>
  <mergeCells count="3">
    <mergeCell ref="A2:F2"/>
    <mergeCell ref="A31:G31"/>
    <mergeCell ref="G1:G2"/>
  </mergeCells>
  <conditionalFormatting sqref="A7:A9">
    <cfRule type="duplicateValues" dxfId="4" priority="4"/>
  </conditionalFormatting>
  <conditionalFormatting sqref="A1:A1048576">
    <cfRule type="containsText" dxfId="3" priority="1" operator="containsText" text="твердо-бытовых">
      <formula>NOT(ISERROR(SEARCH("твердо-бытовых",A1)))</formula>
    </cfRule>
    <cfRule type="containsText" dxfId="2" priority="2" operator="containsText" text="вывоза">
      <formula>NOT(ISERROR(SEARCH("вывоза",A1)))</formula>
    </cfRule>
    <cfRule type="containsText" dxfId="1" priority="3" operator="containsText" text="Работы по обеспечению">
      <formula>NOT(ISERROR(SEARCH("Работы по обеспечению",A1)))</formula>
    </cfRule>
  </conditionalFormatting>
  <hyperlinks>
    <hyperlink ref="G1" location="'Стартовая страница'!D8" display="ВОЗВРАТ"/>
    <hyperlink ref="G1:G2" location="'Стартовая страница'!D6" display="ВОЗВРАТ"/>
  </hyperlinks>
  <pageMargins left="0.7" right="0.7" top="0.75" bottom="0.75" header="0.3" footer="0.3"/>
  <pageSetup paperSize="9" scale="2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/>
  </sheetPr>
  <dimension ref="A1:O21461"/>
  <sheetViews>
    <sheetView topLeftCell="A2" zoomScale="85" zoomScaleNormal="85" workbookViewId="0">
      <selection activeCell="G1" sqref="G1:G2"/>
    </sheetView>
  </sheetViews>
  <sheetFormatPr defaultRowHeight="15" x14ac:dyDescent="0.25"/>
  <cols>
    <col min="1" max="1" width="23.1640625" style="19" bestFit="1" customWidth="1"/>
    <col min="2" max="2" width="28.5" style="19" bestFit="1" customWidth="1"/>
    <col min="3" max="3" width="53.5" style="19" bestFit="1" customWidth="1"/>
    <col min="4" max="4" width="18" style="19" customWidth="1"/>
    <col min="5" max="5" width="28.1640625" style="19" customWidth="1"/>
    <col min="6" max="6" width="22.33203125" style="19" customWidth="1"/>
    <col min="7" max="7" width="23.33203125" style="19" customWidth="1"/>
    <col min="8" max="8" width="9.33203125" style="19"/>
    <col min="9" max="9" width="27.33203125" style="19" customWidth="1"/>
    <col min="10" max="10" width="11.6640625" style="19" customWidth="1"/>
    <col min="11" max="11" width="23.5" style="19" customWidth="1"/>
    <col min="12" max="12" width="16.5" style="19" customWidth="1"/>
    <col min="13" max="13" width="134.83203125" style="19" bestFit="1" customWidth="1"/>
    <col min="14" max="14" width="40.33203125" style="19" customWidth="1"/>
    <col min="15" max="15" width="11.83203125" style="19" customWidth="1"/>
    <col min="16" max="16384" width="9.33203125" style="19"/>
  </cols>
  <sheetData>
    <row r="1" spans="1:15" s="51" customFormat="1" x14ac:dyDescent="0.25">
      <c r="A1" s="50" t="s">
        <v>84</v>
      </c>
      <c r="B1" s="50" t="s">
        <v>85</v>
      </c>
      <c r="C1" s="50" t="s">
        <v>86</v>
      </c>
      <c r="D1" s="50" t="s">
        <v>87</v>
      </c>
      <c r="E1" s="50" t="s">
        <v>88</v>
      </c>
      <c r="F1" s="50" t="s">
        <v>89</v>
      </c>
      <c r="G1" s="50" t="s">
        <v>90</v>
      </c>
      <c r="H1" s="50" t="s">
        <v>91</v>
      </c>
      <c r="I1" s="50" t="s">
        <v>92</v>
      </c>
      <c r="J1" s="50" t="s">
        <v>93</v>
      </c>
      <c r="K1" s="50" t="s">
        <v>94</v>
      </c>
      <c r="L1" s="50" t="s">
        <v>95</v>
      </c>
      <c r="M1" s="50" t="s">
        <v>96</v>
      </c>
      <c r="N1" s="50" t="s">
        <v>97</v>
      </c>
      <c r="O1" s="50" t="s">
        <v>98</v>
      </c>
    </row>
    <row r="2" spans="1:15" x14ac:dyDescent="0.25">
      <c r="A2" s="20" t="s">
        <v>99</v>
      </c>
      <c r="B2" s="20" t="s">
        <v>100</v>
      </c>
      <c r="C2" s="20" t="s">
        <v>101</v>
      </c>
      <c r="D2" s="20" t="s">
        <v>6</v>
      </c>
      <c r="E2" s="21"/>
      <c r="F2" s="22">
        <v>2111.4</v>
      </c>
      <c r="G2" s="23">
        <v>0.82</v>
      </c>
      <c r="H2" s="20" t="s">
        <v>102</v>
      </c>
      <c r="I2" s="20" t="s">
        <v>103</v>
      </c>
      <c r="J2" s="20" t="s">
        <v>104</v>
      </c>
      <c r="K2" s="21"/>
      <c r="L2" s="20" t="s">
        <v>104</v>
      </c>
      <c r="M2" s="20" t="s">
        <v>45</v>
      </c>
      <c r="N2" s="23">
        <v>35.19</v>
      </c>
      <c r="O2" s="23">
        <v>0.56999999999999995</v>
      </c>
    </row>
    <row r="3" spans="1:15" x14ac:dyDescent="0.25">
      <c r="A3" s="20" t="s">
        <v>99</v>
      </c>
      <c r="B3" s="20" t="s">
        <v>100</v>
      </c>
      <c r="C3" s="20" t="s">
        <v>7</v>
      </c>
      <c r="D3" s="20" t="s">
        <v>10</v>
      </c>
      <c r="E3" s="21"/>
      <c r="F3" s="24">
        <v>1595.88</v>
      </c>
      <c r="G3" s="23">
        <v>0.62</v>
      </c>
      <c r="H3" s="20" t="s">
        <v>102</v>
      </c>
      <c r="I3" s="20" t="s">
        <v>103</v>
      </c>
      <c r="J3" s="20" t="s">
        <v>104</v>
      </c>
      <c r="K3" s="21"/>
      <c r="L3" s="20" t="s">
        <v>104</v>
      </c>
      <c r="M3" s="20" t="s">
        <v>48</v>
      </c>
      <c r="N3" s="23">
        <v>0.62</v>
      </c>
      <c r="O3" s="23">
        <v>0.56999999999999995</v>
      </c>
    </row>
    <row r="4" spans="1:15" x14ac:dyDescent="0.25">
      <c r="A4" s="20" t="s">
        <v>99</v>
      </c>
      <c r="B4" s="20" t="s">
        <v>100</v>
      </c>
      <c r="C4" s="20" t="s">
        <v>105</v>
      </c>
      <c r="D4" s="20" t="s">
        <v>106</v>
      </c>
      <c r="E4" s="21"/>
      <c r="F4" s="25">
        <v>290</v>
      </c>
      <c r="G4" s="23">
        <v>0.11</v>
      </c>
      <c r="H4" s="20" t="s">
        <v>102</v>
      </c>
      <c r="I4" s="20" t="s">
        <v>103</v>
      </c>
      <c r="J4" s="20" t="s">
        <v>104</v>
      </c>
      <c r="K4" s="21"/>
      <c r="L4" s="20" t="s">
        <v>104</v>
      </c>
      <c r="M4" s="20" t="s">
        <v>82</v>
      </c>
      <c r="N4" s="21"/>
      <c r="O4" s="23">
        <v>0.56999999999999995</v>
      </c>
    </row>
    <row r="5" spans="1:15" x14ac:dyDescent="0.25">
      <c r="A5" s="20" t="s">
        <v>99</v>
      </c>
      <c r="B5" s="20" t="s">
        <v>100</v>
      </c>
      <c r="C5" s="20" t="s">
        <v>22</v>
      </c>
      <c r="D5" s="20" t="s">
        <v>106</v>
      </c>
      <c r="E5" s="21"/>
      <c r="F5" s="24">
        <v>5910.59</v>
      </c>
      <c r="G5" s="26">
        <v>2.2999999999999998</v>
      </c>
      <c r="H5" s="20" t="s">
        <v>102</v>
      </c>
      <c r="I5" s="20" t="s">
        <v>103</v>
      </c>
      <c r="J5" s="20" t="s">
        <v>104</v>
      </c>
      <c r="K5" s="21"/>
      <c r="L5" s="20" t="s">
        <v>104</v>
      </c>
      <c r="M5" s="20" t="s">
        <v>61</v>
      </c>
      <c r="N5" s="24">
        <v>5910.59</v>
      </c>
      <c r="O5" s="23">
        <v>0.56999999999999995</v>
      </c>
    </row>
    <row r="6" spans="1:15" x14ac:dyDescent="0.25">
      <c r="A6" s="20" t="s">
        <v>99</v>
      </c>
      <c r="B6" s="20" t="s">
        <v>100</v>
      </c>
      <c r="C6" s="20" t="s">
        <v>107</v>
      </c>
      <c r="D6" s="20" t="s">
        <v>106</v>
      </c>
      <c r="E6" s="21"/>
      <c r="F6" s="24">
        <v>2423.75</v>
      </c>
      <c r="G6" s="23">
        <v>0.94</v>
      </c>
      <c r="H6" s="20" t="s">
        <v>102</v>
      </c>
      <c r="I6" s="20" t="s">
        <v>103</v>
      </c>
      <c r="J6" s="20" t="s">
        <v>104</v>
      </c>
      <c r="K6" s="21"/>
      <c r="L6" s="20" t="s">
        <v>104</v>
      </c>
      <c r="M6" s="20" t="s">
        <v>65</v>
      </c>
      <c r="N6" s="23">
        <v>0.84</v>
      </c>
      <c r="O6" s="23">
        <v>0.56999999999999995</v>
      </c>
    </row>
    <row r="7" spans="1:15" x14ac:dyDescent="0.25">
      <c r="A7" s="20" t="s">
        <v>99</v>
      </c>
      <c r="B7" s="20" t="s">
        <v>100</v>
      </c>
      <c r="C7" s="20" t="s">
        <v>108</v>
      </c>
      <c r="D7" s="20" t="s">
        <v>106</v>
      </c>
      <c r="E7" s="21"/>
      <c r="F7" s="24">
        <v>1137.78</v>
      </c>
      <c r="G7" s="23">
        <v>0.44</v>
      </c>
      <c r="H7" s="20" t="s">
        <v>102</v>
      </c>
      <c r="I7" s="20" t="s">
        <v>103</v>
      </c>
      <c r="J7" s="20" t="s">
        <v>104</v>
      </c>
      <c r="K7" s="21"/>
      <c r="L7" s="20" t="s">
        <v>104</v>
      </c>
      <c r="M7" s="20" t="s">
        <v>64</v>
      </c>
      <c r="N7" s="23">
        <v>23.22</v>
      </c>
      <c r="O7" s="23">
        <v>0.56999999999999995</v>
      </c>
    </row>
    <row r="8" spans="1:15" x14ac:dyDescent="0.25">
      <c r="A8" s="20" t="s">
        <v>99</v>
      </c>
      <c r="B8" s="20" t="s">
        <v>100</v>
      </c>
      <c r="C8" s="20" t="s">
        <v>54</v>
      </c>
      <c r="D8" s="20" t="s">
        <v>109</v>
      </c>
      <c r="E8" s="25">
        <v>26</v>
      </c>
      <c r="F8" s="24">
        <v>2236.2800000000002</v>
      </c>
      <c r="G8" s="23">
        <v>0.87</v>
      </c>
      <c r="H8" s="20" t="s">
        <v>102</v>
      </c>
      <c r="I8" s="20" t="s">
        <v>103</v>
      </c>
      <c r="J8" s="20" t="s">
        <v>104</v>
      </c>
      <c r="K8" s="21"/>
      <c r="L8" s="20" t="s">
        <v>104</v>
      </c>
      <c r="M8" s="20" t="s">
        <v>54</v>
      </c>
      <c r="N8" s="23">
        <v>0.26</v>
      </c>
      <c r="O8" s="23">
        <v>0.56999999999999995</v>
      </c>
    </row>
    <row r="9" spans="1:15" x14ac:dyDescent="0.25">
      <c r="A9" s="20" t="s">
        <v>99</v>
      </c>
      <c r="B9" s="20" t="s">
        <v>100</v>
      </c>
      <c r="C9" s="20" t="s">
        <v>110</v>
      </c>
      <c r="D9" s="20" t="s">
        <v>109</v>
      </c>
      <c r="E9" s="25">
        <v>26</v>
      </c>
      <c r="F9" s="23">
        <v>335.67</v>
      </c>
      <c r="G9" s="23">
        <v>0.13</v>
      </c>
      <c r="H9" s="20" t="s">
        <v>102</v>
      </c>
      <c r="I9" s="20" t="s">
        <v>103</v>
      </c>
      <c r="J9" s="20" t="s">
        <v>104</v>
      </c>
      <c r="K9" s="21"/>
      <c r="L9" s="20" t="s">
        <v>104</v>
      </c>
      <c r="M9" s="20" t="s">
        <v>55</v>
      </c>
      <c r="N9" s="23">
        <v>0.09</v>
      </c>
      <c r="O9" s="23">
        <v>0.56999999999999995</v>
      </c>
    </row>
    <row r="10" spans="1:15" x14ac:dyDescent="0.25">
      <c r="A10" s="20" t="s">
        <v>99</v>
      </c>
      <c r="B10" s="20" t="s">
        <v>100</v>
      </c>
      <c r="C10" s="20" t="s">
        <v>49</v>
      </c>
      <c r="D10" s="20" t="s">
        <v>109</v>
      </c>
      <c r="E10" s="25">
        <v>9</v>
      </c>
      <c r="F10" s="24">
        <v>3479.22</v>
      </c>
      <c r="G10" s="23">
        <v>1.35</v>
      </c>
      <c r="H10" s="20" t="s">
        <v>102</v>
      </c>
      <c r="I10" s="20" t="s">
        <v>103</v>
      </c>
      <c r="J10" s="20" t="s">
        <v>104</v>
      </c>
      <c r="K10" s="21"/>
      <c r="L10" s="20" t="s">
        <v>104</v>
      </c>
      <c r="M10" s="20" t="s">
        <v>49</v>
      </c>
      <c r="N10" s="23">
        <v>0.85</v>
      </c>
      <c r="O10" s="23">
        <v>0.56999999999999995</v>
      </c>
    </row>
    <row r="11" spans="1:15" x14ac:dyDescent="0.25">
      <c r="A11" s="20" t="s">
        <v>99</v>
      </c>
      <c r="B11" s="20" t="s">
        <v>100</v>
      </c>
      <c r="C11" s="20" t="s">
        <v>111</v>
      </c>
      <c r="D11" s="21"/>
      <c r="E11" s="21"/>
      <c r="F11" s="24">
        <v>1055.3399999999999</v>
      </c>
      <c r="G11" s="23">
        <v>0.41</v>
      </c>
      <c r="H11" s="20" t="s">
        <v>102</v>
      </c>
      <c r="I11" s="20" t="s">
        <v>103</v>
      </c>
      <c r="J11" s="20" t="s">
        <v>104</v>
      </c>
      <c r="K11" s="21"/>
      <c r="L11" s="20" t="s">
        <v>104</v>
      </c>
      <c r="M11" s="20" t="s">
        <v>56</v>
      </c>
      <c r="N11" s="23">
        <v>0.41</v>
      </c>
      <c r="O11" s="23">
        <v>0.56999999999999995</v>
      </c>
    </row>
    <row r="12" spans="1:15" x14ac:dyDescent="0.25">
      <c r="A12" s="20" t="s">
        <v>99</v>
      </c>
      <c r="B12" s="20" t="s">
        <v>100</v>
      </c>
      <c r="C12" s="20" t="s">
        <v>112</v>
      </c>
      <c r="D12" s="20" t="s">
        <v>113</v>
      </c>
      <c r="E12" s="25">
        <v>4</v>
      </c>
      <c r="F12" s="23">
        <v>592.02</v>
      </c>
      <c r="G12" s="23">
        <v>0.23</v>
      </c>
      <c r="H12" s="20" t="s">
        <v>102</v>
      </c>
      <c r="I12" s="20" t="s">
        <v>103</v>
      </c>
      <c r="J12" s="20" t="s">
        <v>104</v>
      </c>
      <c r="K12" s="21"/>
      <c r="L12" s="20" t="s">
        <v>104</v>
      </c>
      <c r="M12" s="20" t="s">
        <v>58</v>
      </c>
      <c r="N12" s="23">
        <v>0.69</v>
      </c>
      <c r="O12" s="23">
        <v>0.56999999999999995</v>
      </c>
    </row>
    <row r="13" spans="1:15" x14ac:dyDescent="0.25">
      <c r="A13" s="20" t="s">
        <v>99</v>
      </c>
      <c r="B13" s="20" t="s">
        <v>100</v>
      </c>
      <c r="C13" s="20" t="s">
        <v>114</v>
      </c>
      <c r="D13" s="21"/>
      <c r="E13" s="21"/>
      <c r="F13" s="22">
        <v>7335.9</v>
      </c>
      <c r="G13" s="23">
        <v>2.85</v>
      </c>
      <c r="H13" s="20" t="s">
        <v>102</v>
      </c>
      <c r="I13" s="20" t="s">
        <v>103</v>
      </c>
      <c r="J13" s="20" t="s">
        <v>104</v>
      </c>
      <c r="K13" s="21"/>
      <c r="L13" s="20" t="s">
        <v>104</v>
      </c>
      <c r="M13" s="20" t="s">
        <v>69</v>
      </c>
      <c r="N13" s="23">
        <v>2.85</v>
      </c>
      <c r="O13" s="23">
        <v>0.56999999999999995</v>
      </c>
    </row>
    <row r="14" spans="1:15" x14ac:dyDescent="0.25">
      <c r="A14" s="20" t="s">
        <v>99</v>
      </c>
      <c r="B14" s="20" t="s">
        <v>100</v>
      </c>
      <c r="C14" s="20" t="s">
        <v>115</v>
      </c>
      <c r="D14" s="20" t="s">
        <v>106</v>
      </c>
      <c r="E14" s="21"/>
      <c r="F14" s="25">
        <v>200</v>
      </c>
      <c r="G14" s="23">
        <v>0.08</v>
      </c>
      <c r="H14" s="20" t="s">
        <v>102</v>
      </c>
      <c r="I14" s="20" t="s">
        <v>103</v>
      </c>
      <c r="J14" s="20" t="s">
        <v>104</v>
      </c>
      <c r="K14" s="21"/>
      <c r="L14" s="20" t="s">
        <v>104</v>
      </c>
      <c r="M14" s="20" t="s">
        <v>75</v>
      </c>
      <c r="N14" s="21"/>
      <c r="O14" s="23">
        <v>0.56999999999999995</v>
      </c>
    </row>
    <row r="15" spans="1:15" x14ac:dyDescent="0.25">
      <c r="A15" s="20" t="s">
        <v>99</v>
      </c>
      <c r="B15" s="20" t="s">
        <v>100</v>
      </c>
      <c r="C15" s="20" t="s">
        <v>116</v>
      </c>
      <c r="D15" s="21"/>
      <c r="E15" s="21"/>
      <c r="F15" s="23">
        <v>416.67</v>
      </c>
      <c r="G15" s="23">
        <v>0.16</v>
      </c>
      <c r="H15" s="20" t="s">
        <v>102</v>
      </c>
      <c r="I15" s="20" t="s">
        <v>103</v>
      </c>
      <c r="J15" s="20" t="s">
        <v>104</v>
      </c>
      <c r="K15" s="21"/>
      <c r="L15" s="20" t="s">
        <v>104</v>
      </c>
      <c r="M15" s="20" t="s">
        <v>62</v>
      </c>
      <c r="N15" s="23">
        <v>416.67</v>
      </c>
      <c r="O15" s="23">
        <v>0.56999999999999995</v>
      </c>
    </row>
    <row r="16" spans="1:15" x14ac:dyDescent="0.25">
      <c r="A16" s="20" t="s">
        <v>117</v>
      </c>
      <c r="B16" s="20" t="s">
        <v>118</v>
      </c>
      <c r="C16" s="20" t="s">
        <v>119</v>
      </c>
      <c r="D16" s="20" t="s">
        <v>6</v>
      </c>
      <c r="E16" s="21"/>
      <c r="F16" s="24">
        <v>2523.56</v>
      </c>
      <c r="G16" s="26">
        <v>1.2</v>
      </c>
      <c r="H16" s="20" t="s">
        <v>102</v>
      </c>
      <c r="I16" s="20" t="s">
        <v>120</v>
      </c>
      <c r="J16" s="20" t="s">
        <v>104</v>
      </c>
      <c r="K16" s="21"/>
      <c r="L16" s="20" t="s">
        <v>104</v>
      </c>
      <c r="M16" s="20" t="s">
        <v>45</v>
      </c>
      <c r="N16" s="23">
        <v>32.65</v>
      </c>
      <c r="O16" s="26">
        <v>0.1</v>
      </c>
    </row>
    <row r="17" spans="1:15" x14ac:dyDescent="0.25">
      <c r="A17" s="20" t="s">
        <v>117</v>
      </c>
      <c r="B17" s="20" t="s">
        <v>118</v>
      </c>
      <c r="C17" s="20" t="s">
        <v>7</v>
      </c>
      <c r="D17" s="20" t="s">
        <v>10</v>
      </c>
      <c r="E17" s="21"/>
      <c r="F17" s="24">
        <v>1302.81</v>
      </c>
      <c r="G17" s="23">
        <v>0.62</v>
      </c>
      <c r="H17" s="20" t="s">
        <v>102</v>
      </c>
      <c r="I17" s="20" t="s">
        <v>120</v>
      </c>
      <c r="J17" s="20" t="s">
        <v>104</v>
      </c>
      <c r="K17" s="21"/>
      <c r="L17" s="20" t="s">
        <v>104</v>
      </c>
      <c r="M17" s="20" t="s">
        <v>48</v>
      </c>
      <c r="N17" s="23">
        <v>0.62</v>
      </c>
      <c r="O17" s="26">
        <v>0.1</v>
      </c>
    </row>
    <row r="18" spans="1:15" x14ac:dyDescent="0.25">
      <c r="A18" s="20" t="s">
        <v>117</v>
      </c>
      <c r="B18" s="20" t="s">
        <v>118</v>
      </c>
      <c r="C18" s="20" t="s">
        <v>105</v>
      </c>
      <c r="D18" s="20" t="s">
        <v>106</v>
      </c>
      <c r="E18" s="21"/>
      <c r="F18" s="23">
        <v>232.32</v>
      </c>
      <c r="G18" s="23">
        <v>0.11</v>
      </c>
      <c r="H18" s="20" t="s">
        <v>102</v>
      </c>
      <c r="I18" s="20" t="s">
        <v>120</v>
      </c>
      <c r="J18" s="20" t="s">
        <v>104</v>
      </c>
      <c r="K18" s="21"/>
      <c r="L18" s="20" t="s">
        <v>104</v>
      </c>
      <c r="M18" s="20" t="s">
        <v>82</v>
      </c>
      <c r="N18" s="21"/>
      <c r="O18" s="26">
        <v>0.1</v>
      </c>
    </row>
    <row r="19" spans="1:15" x14ac:dyDescent="0.25">
      <c r="A19" s="20" t="s">
        <v>117</v>
      </c>
      <c r="B19" s="20" t="s">
        <v>118</v>
      </c>
      <c r="C19" s="20" t="s">
        <v>108</v>
      </c>
      <c r="D19" s="20" t="s">
        <v>106</v>
      </c>
      <c r="E19" s="21"/>
      <c r="F19" s="26">
        <v>928.8</v>
      </c>
      <c r="G19" s="23">
        <v>0.44</v>
      </c>
      <c r="H19" s="20" t="s">
        <v>102</v>
      </c>
      <c r="I19" s="20" t="s">
        <v>120</v>
      </c>
      <c r="J19" s="20" t="s">
        <v>104</v>
      </c>
      <c r="K19" s="21"/>
      <c r="L19" s="20" t="s">
        <v>104</v>
      </c>
      <c r="M19" s="20" t="s">
        <v>64</v>
      </c>
      <c r="N19" s="23">
        <v>23.22</v>
      </c>
      <c r="O19" s="26">
        <v>0.1</v>
      </c>
    </row>
    <row r="20" spans="1:15" x14ac:dyDescent="0.25">
      <c r="A20" s="20" t="s">
        <v>117</v>
      </c>
      <c r="B20" s="20" t="s">
        <v>118</v>
      </c>
      <c r="C20" s="20" t="s">
        <v>54</v>
      </c>
      <c r="D20" s="20" t="s">
        <v>109</v>
      </c>
      <c r="E20" s="25">
        <v>16</v>
      </c>
      <c r="F20" s="24">
        <v>4370.08</v>
      </c>
      <c r="G20" s="23">
        <v>2.08</v>
      </c>
      <c r="H20" s="20" t="s">
        <v>102</v>
      </c>
      <c r="I20" s="20" t="s">
        <v>120</v>
      </c>
      <c r="J20" s="20" t="s">
        <v>104</v>
      </c>
      <c r="K20" s="21"/>
      <c r="L20" s="20" t="s">
        <v>104</v>
      </c>
      <c r="M20" s="20" t="s">
        <v>54</v>
      </c>
      <c r="N20" s="23">
        <v>0.26</v>
      </c>
      <c r="O20" s="26">
        <v>0.1</v>
      </c>
    </row>
    <row r="21" spans="1:15" x14ac:dyDescent="0.25">
      <c r="A21" s="20" t="s">
        <v>117</v>
      </c>
      <c r="B21" s="20" t="s">
        <v>118</v>
      </c>
      <c r="C21" s="20" t="s">
        <v>55</v>
      </c>
      <c r="D21" s="20" t="s">
        <v>109</v>
      </c>
      <c r="E21" s="25">
        <v>16</v>
      </c>
      <c r="F21" s="23">
        <v>451.58</v>
      </c>
      <c r="G21" s="23">
        <v>0.21</v>
      </c>
      <c r="H21" s="20" t="s">
        <v>102</v>
      </c>
      <c r="I21" s="20" t="s">
        <v>120</v>
      </c>
      <c r="J21" s="20" t="s">
        <v>104</v>
      </c>
      <c r="K21" s="21"/>
      <c r="L21" s="20" t="s">
        <v>104</v>
      </c>
      <c r="M21" s="20" t="s">
        <v>55</v>
      </c>
      <c r="N21" s="23">
        <v>0.02</v>
      </c>
      <c r="O21" s="26">
        <v>0.1</v>
      </c>
    </row>
    <row r="22" spans="1:15" x14ac:dyDescent="0.25">
      <c r="A22" s="20" t="s">
        <v>117</v>
      </c>
      <c r="B22" s="20" t="s">
        <v>118</v>
      </c>
      <c r="C22" s="20" t="s">
        <v>111</v>
      </c>
      <c r="D22" s="21"/>
      <c r="E22" s="21"/>
      <c r="F22" s="23">
        <v>861.53</v>
      </c>
      <c r="G22" s="23">
        <v>0.41</v>
      </c>
      <c r="H22" s="20" t="s">
        <v>102</v>
      </c>
      <c r="I22" s="20" t="s">
        <v>120</v>
      </c>
      <c r="J22" s="20" t="s">
        <v>104</v>
      </c>
      <c r="K22" s="21"/>
      <c r="L22" s="20" t="s">
        <v>104</v>
      </c>
      <c r="M22" s="20" t="s">
        <v>56</v>
      </c>
      <c r="N22" s="23">
        <v>0.41</v>
      </c>
      <c r="O22" s="26">
        <v>0.1</v>
      </c>
    </row>
    <row r="23" spans="1:15" x14ac:dyDescent="0.25">
      <c r="A23" s="20" t="s">
        <v>117</v>
      </c>
      <c r="B23" s="20" t="s">
        <v>118</v>
      </c>
      <c r="C23" s="20" t="s">
        <v>112</v>
      </c>
      <c r="D23" s="20" t="s">
        <v>113</v>
      </c>
      <c r="E23" s="25">
        <v>1</v>
      </c>
      <c r="F23" s="23">
        <v>120.82</v>
      </c>
      <c r="G23" s="23">
        <v>0.06</v>
      </c>
      <c r="H23" s="20" t="s">
        <v>102</v>
      </c>
      <c r="I23" s="20" t="s">
        <v>120</v>
      </c>
      <c r="J23" s="20" t="s">
        <v>104</v>
      </c>
      <c r="K23" s="21"/>
      <c r="L23" s="20" t="s">
        <v>104</v>
      </c>
      <c r="M23" s="20" t="s">
        <v>58</v>
      </c>
      <c r="N23" s="23">
        <v>0.69</v>
      </c>
      <c r="O23" s="26">
        <v>0.1</v>
      </c>
    </row>
    <row r="24" spans="1:15" x14ac:dyDescent="0.25">
      <c r="A24" s="20" t="s">
        <v>117</v>
      </c>
      <c r="B24" s="20" t="s">
        <v>118</v>
      </c>
      <c r="C24" s="20" t="s">
        <v>114</v>
      </c>
      <c r="D24" s="21"/>
      <c r="E24" s="21"/>
      <c r="F24" s="24">
        <v>5988.71</v>
      </c>
      <c r="G24" s="23">
        <v>2.85</v>
      </c>
      <c r="H24" s="20" t="s">
        <v>102</v>
      </c>
      <c r="I24" s="20" t="s">
        <v>120</v>
      </c>
      <c r="J24" s="20" t="s">
        <v>104</v>
      </c>
      <c r="K24" s="21"/>
      <c r="L24" s="20" t="s">
        <v>104</v>
      </c>
      <c r="M24" s="20" t="s">
        <v>69</v>
      </c>
      <c r="N24" s="23">
        <v>2.85</v>
      </c>
      <c r="O24" s="26">
        <v>0.1</v>
      </c>
    </row>
    <row r="25" spans="1:15" x14ac:dyDescent="0.25">
      <c r="A25" s="20" t="s">
        <v>117</v>
      </c>
      <c r="B25" s="20" t="s">
        <v>118</v>
      </c>
      <c r="C25" s="20" t="s">
        <v>121</v>
      </c>
      <c r="D25" s="20" t="s">
        <v>106</v>
      </c>
      <c r="E25" s="21"/>
      <c r="F25" s="23">
        <v>833.51</v>
      </c>
      <c r="G25" s="26">
        <v>0.4</v>
      </c>
      <c r="H25" s="20" t="s">
        <v>102</v>
      </c>
      <c r="I25" s="20" t="s">
        <v>120</v>
      </c>
      <c r="J25" s="20" t="s">
        <v>104</v>
      </c>
      <c r="K25" s="21"/>
      <c r="L25" s="20" t="s">
        <v>104</v>
      </c>
      <c r="M25" s="20" t="s">
        <v>74</v>
      </c>
      <c r="N25" s="21"/>
      <c r="O25" s="26">
        <v>0.1</v>
      </c>
    </row>
    <row r="26" spans="1:15" x14ac:dyDescent="0.25">
      <c r="A26" s="20" t="s">
        <v>117</v>
      </c>
      <c r="B26" s="20" t="s">
        <v>118</v>
      </c>
      <c r="C26" s="20" t="s">
        <v>107</v>
      </c>
      <c r="D26" s="20" t="s">
        <v>106</v>
      </c>
      <c r="E26" s="21"/>
      <c r="F26" s="24">
        <v>2155.2399999999998</v>
      </c>
      <c r="G26" s="23">
        <v>1.03</v>
      </c>
      <c r="H26" s="20" t="s">
        <v>102</v>
      </c>
      <c r="I26" s="20" t="s">
        <v>120</v>
      </c>
      <c r="J26" s="20" t="s">
        <v>104</v>
      </c>
      <c r="K26" s="21"/>
      <c r="L26" s="20" t="s">
        <v>104</v>
      </c>
      <c r="M26" s="20" t="s">
        <v>65</v>
      </c>
      <c r="N26" s="23">
        <v>0.84</v>
      </c>
      <c r="O26" s="26">
        <v>0.1</v>
      </c>
    </row>
    <row r="27" spans="1:15" x14ac:dyDescent="0.25">
      <c r="A27" s="20" t="s">
        <v>117</v>
      </c>
      <c r="B27" s="20" t="s">
        <v>118</v>
      </c>
      <c r="C27" s="20" t="s">
        <v>122</v>
      </c>
      <c r="D27" s="20" t="s">
        <v>109</v>
      </c>
      <c r="E27" s="25">
        <v>4</v>
      </c>
      <c r="F27" s="23">
        <v>994.84</v>
      </c>
      <c r="G27" s="23">
        <v>0.47</v>
      </c>
      <c r="H27" s="20" t="s">
        <v>102</v>
      </c>
      <c r="I27" s="20" t="s">
        <v>120</v>
      </c>
      <c r="J27" s="20" t="s">
        <v>104</v>
      </c>
      <c r="K27" s="21"/>
      <c r="L27" s="20" t="s">
        <v>104</v>
      </c>
      <c r="M27" s="20" t="s">
        <v>52</v>
      </c>
      <c r="N27" s="23">
        <v>1.19</v>
      </c>
      <c r="O27" s="26">
        <v>0.1</v>
      </c>
    </row>
    <row r="28" spans="1:15" x14ac:dyDescent="0.25">
      <c r="A28" s="20" t="s">
        <v>117</v>
      </c>
      <c r="B28" s="20" t="s">
        <v>118</v>
      </c>
      <c r="C28" s="20" t="s">
        <v>78</v>
      </c>
      <c r="D28" s="20" t="s">
        <v>113</v>
      </c>
      <c r="E28" s="25">
        <v>2</v>
      </c>
      <c r="F28" s="23">
        <v>186.76</v>
      </c>
      <c r="G28" s="23">
        <v>0.09</v>
      </c>
      <c r="H28" s="20" t="s">
        <v>102</v>
      </c>
      <c r="I28" s="20" t="s">
        <v>120</v>
      </c>
      <c r="J28" s="20" t="s">
        <v>104</v>
      </c>
      <c r="K28" s="21"/>
      <c r="L28" s="20" t="s">
        <v>104</v>
      </c>
      <c r="M28" s="20" t="s">
        <v>78</v>
      </c>
      <c r="N28" s="26">
        <v>20.5</v>
      </c>
      <c r="O28" s="26">
        <v>0.1</v>
      </c>
    </row>
    <row r="29" spans="1:15" x14ac:dyDescent="0.25">
      <c r="A29" s="20" t="s">
        <v>99</v>
      </c>
      <c r="B29" s="20" t="s">
        <v>123</v>
      </c>
      <c r="C29" s="20" t="s">
        <v>7</v>
      </c>
      <c r="D29" s="20" t="s">
        <v>10</v>
      </c>
      <c r="E29" s="21"/>
      <c r="F29" s="24">
        <v>1725.09</v>
      </c>
      <c r="G29" s="23">
        <v>0.62</v>
      </c>
      <c r="H29" s="20" t="s">
        <v>102</v>
      </c>
      <c r="I29" s="20" t="s">
        <v>124</v>
      </c>
      <c r="J29" s="20" t="s">
        <v>104</v>
      </c>
      <c r="K29" s="21"/>
      <c r="L29" s="20" t="s">
        <v>104</v>
      </c>
      <c r="M29" s="20" t="s">
        <v>48</v>
      </c>
      <c r="N29" s="23">
        <v>0.62</v>
      </c>
      <c r="O29" s="23">
        <v>0.51</v>
      </c>
    </row>
    <row r="30" spans="1:15" x14ac:dyDescent="0.25">
      <c r="A30" s="20" t="s">
        <v>99</v>
      </c>
      <c r="B30" s="20" t="s">
        <v>123</v>
      </c>
      <c r="C30" s="20" t="s">
        <v>105</v>
      </c>
      <c r="D30" s="20" t="s">
        <v>106</v>
      </c>
      <c r="E30" s="21"/>
      <c r="F30" s="23">
        <v>588.64</v>
      </c>
      <c r="G30" s="23">
        <v>0.21</v>
      </c>
      <c r="H30" s="20" t="s">
        <v>102</v>
      </c>
      <c r="I30" s="20" t="s">
        <v>124</v>
      </c>
      <c r="J30" s="20" t="s">
        <v>104</v>
      </c>
      <c r="K30" s="21"/>
      <c r="L30" s="20" t="s">
        <v>104</v>
      </c>
      <c r="M30" s="20" t="s">
        <v>82</v>
      </c>
      <c r="N30" s="21"/>
      <c r="O30" s="23">
        <v>0.51</v>
      </c>
    </row>
    <row r="31" spans="1:15" x14ac:dyDescent="0.25">
      <c r="A31" s="20" t="s">
        <v>99</v>
      </c>
      <c r="B31" s="20" t="s">
        <v>123</v>
      </c>
      <c r="C31" s="20" t="s">
        <v>107</v>
      </c>
      <c r="D31" s="20" t="s">
        <v>106</v>
      </c>
      <c r="E31" s="21"/>
      <c r="F31" s="22">
        <v>2860.4</v>
      </c>
      <c r="G31" s="23">
        <v>1.03</v>
      </c>
      <c r="H31" s="20" t="s">
        <v>102</v>
      </c>
      <c r="I31" s="20" t="s">
        <v>124</v>
      </c>
      <c r="J31" s="20" t="s">
        <v>104</v>
      </c>
      <c r="K31" s="21"/>
      <c r="L31" s="20" t="s">
        <v>104</v>
      </c>
      <c r="M31" s="20" t="s">
        <v>65</v>
      </c>
      <c r="N31" s="23">
        <v>0.84</v>
      </c>
      <c r="O31" s="23">
        <v>0.51</v>
      </c>
    </row>
    <row r="32" spans="1:15" x14ac:dyDescent="0.25">
      <c r="A32" s="20" t="s">
        <v>99</v>
      </c>
      <c r="B32" s="20" t="s">
        <v>123</v>
      </c>
      <c r="C32" s="20" t="s">
        <v>108</v>
      </c>
      <c r="D32" s="20" t="s">
        <v>106</v>
      </c>
      <c r="E32" s="21"/>
      <c r="F32" s="24">
        <v>1486.08</v>
      </c>
      <c r="G32" s="23">
        <v>0.53</v>
      </c>
      <c r="H32" s="20" t="s">
        <v>102</v>
      </c>
      <c r="I32" s="20" t="s">
        <v>124</v>
      </c>
      <c r="J32" s="20" t="s">
        <v>104</v>
      </c>
      <c r="K32" s="21"/>
      <c r="L32" s="20" t="s">
        <v>104</v>
      </c>
      <c r="M32" s="20" t="s">
        <v>64</v>
      </c>
      <c r="N32" s="23">
        <v>23.22</v>
      </c>
      <c r="O32" s="23">
        <v>0.51</v>
      </c>
    </row>
    <row r="33" spans="1:15" x14ac:dyDescent="0.25">
      <c r="A33" s="20" t="s">
        <v>99</v>
      </c>
      <c r="B33" s="20" t="s">
        <v>123</v>
      </c>
      <c r="C33" s="20" t="s">
        <v>54</v>
      </c>
      <c r="D33" s="20" t="s">
        <v>109</v>
      </c>
      <c r="E33" s="25">
        <v>26</v>
      </c>
      <c r="F33" s="24">
        <v>2954.12</v>
      </c>
      <c r="G33" s="23">
        <v>1.06</v>
      </c>
      <c r="H33" s="20" t="s">
        <v>102</v>
      </c>
      <c r="I33" s="20" t="s">
        <v>124</v>
      </c>
      <c r="J33" s="20" t="s">
        <v>104</v>
      </c>
      <c r="K33" s="21"/>
      <c r="L33" s="20" t="s">
        <v>104</v>
      </c>
      <c r="M33" s="20" t="s">
        <v>54</v>
      </c>
      <c r="N33" s="23">
        <v>0.26</v>
      </c>
      <c r="O33" s="23">
        <v>0.51</v>
      </c>
    </row>
    <row r="34" spans="1:15" x14ac:dyDescent="0.25">
      <c r="A34" s="20" t="s">
        <v>99</v>
      </c>
      <c r="B34" s="20" t="s">
        <v>123</v>
      </c>
      <c r="C34" s="20" t="s">
        <v>55</v>
      </c>
      <c r="D34" s="20" t="s">
        <v>109</v>
      </c>
      <c r="E34" s="25">
        <v>26</v>
      </c>
      <c r="F34" s="24">
        <v>1588.34</v>
      </c>
      <c r="G34" s="23">
        <v>0.56999999999999995</v>
      </c>
      <c r="H34" s="20" t="s">
        <v>102</v>
      </c>
      <c r="I34" s="20" t="s">
        <v>124</v>
      </c>
      <c r="J34" s="20" t="s">
        <v>104</v>
      </c>
      <c r="K34" s="21"/>
      <c r="L34" s="20" t="s">
        <v>104</v>
      </c>
      <c r="M34" s="20" t="s">
        <v>55</v>
      </c>
      <c r="N34" s="23">
        <v>0.02</v>
      </c>
      <c r="O34" s="23">
        <v>0.51</v>
      </c>
    </row>
    <row r="35" spans="1:15" x14ac:dyDescent="0.25">
      <c r="A35" s="20" t="s">
        <v>99</v>
      </c>
      <c r="B35" s="20" t="s">
        <v>123</v>
      </c>
      <c r="C35" s="20" t="s">
        <v>49</v>
      </c>
      <c r="D35" s="20" t="s">
        <v>109</v>
      </c>
      <c r="E35" s="25">
        <v>9</v>
      </c>
      <c r="F35" s="22">
        <v>2157.3000000000002</v>
      </c>
      <c r="G35" s="23">
        <v>0.78</v>
      </c>
      <c r="H35" s="20" t="s">
        <v>102</v>
      </c>
      <c r="I35" s="20" t="s">
        <v>124</v>
      </c>
      <c r="J35" s="20" t="s">
        <v>104</v>
      </c>
      <c r="K35" s="21"/>
      <c r="L35" s="20" t="s">
        <v>104</v>
      </c>
      <c r="M35" s="20" t="s">
        <v>49</v>
      </c>
      <c r="N35" s="23">
        <v>0.85</v>
      </c>
      <c r="O35" s="23">
        <v>0.51</v>
      </c>
    </row>
    <row r="36" spans="1:15" x14ac:dyDescent="0.25">
      <c r="A36" s="20" t="s">
        <v>99</v>
      </c>
      <c r="B36" s="20" t="s">
        <v>123</v>
      </c>
      <c r="C36" s="20" t="s">
        <v>112</v>
      </c>
      <c r="D36" s="20" t="s">
        <v>113</v>
      </c>
      <c r="E36" s="25">
        <v>4</v>
      </c>
      <c r="F36" s="23">
        <v>639.95000000000005</v>
      </c>
      <c r="G36" s="23">
        <v>0.23</v>
      </c>
      <c r="H36" s="20" t="s">
        <v>102</v>
      </c>
      <c r="I36" s="20" t="s">
        <v>124</v>
      </c>
      <c r="J36" s="20" t="s">
        <v>104</v>
      </c>
      <c r="K36" s="21"/>
      <c r="L36" s="20" t="s">
        <v>104</v>
      </c>
      <c r="M36" s="20" t="s">
        <v>58</v>
      </c>
      <c r="N36" s="23">
        <v>0.69</v>
      </c>
      <c r="O36" s="23">
        <v>0.51</v>
      </c>
    </row>
    <row r="37" spans="1:15" x14ac:dyDescent="0.25">
      <c r="A37" s="20" t="s">
        <v>99</v>
      </c>
      <c r="B37" s="20" t="s">
        <v>123</v>
      </c>
      <c r="C37" s="20" t="s">
        <v>114</v>
      </c>
      <c r="D37" s="21"/>
      <c r="E37" s="21"/>
      <c r="F37" s="24">
        <v>7929.84</v>
      </c>
      <c r="G37" s="23">
        <v>2.85</v>
      </c>
      <c r="H37" s="20" t="s">
        <v>102</v>
      </c>
      <c r="I37" s="20" t="s">
        <v>124</v>
      </c>
      <c r="J37" s="20" t="s">
        <v>104</v>
      </c>
      <c r="K37" s="21"/>
      <c r="L37" s="20" t="s">
        <v>104</v>
      </c>
      <c r="M37" s="20" t="s">
        <v>69</v>
      </c>
      <c r="N37" s="23">
        <v>2.85</v>
      </c>
      <c r="O37" s="23">
        <v>0.51</v>
      </c>
    </row>
    <row r="38" spans="1:15" x14ac:dyDescent="0.25">
      <c r="A38" s="20" t="s">
        <v>99</v>
      </c>
      <c r="B38" s="20" t="s">
        <v>123</v>
      </c>
      <c r="C38" s="20" t="s">
        <v>121</v>
      </c>
      <c r="D38" s="20" t="s">
        <v>106</v>
      </c>
      <c r="E38" s="21"/>
      <c r="F38" s="21"/>
      <c r="G38" s="21"/>
      <c r="H38" s="20" t="s">
        <v>102</v>
      </c>
      <c r="I38" s="20" t="s">
        <v>124</v>
      </c>
      <c r="J38" s="20" t="s">
        <v>104</v>
      </c>
      <c r="K38" s="21"/>
      <c r="L38" s="20" t="s">
        <v>104</v>
      </c>
      <c r="M38" s="20" t="s">
        <v>74</v>
      </c>
      <c r="N38" s="21"/>
      <c r="O38" s="23">
        <v>0.51</v>
      </c>
    </row>
    <row r="39" spans="1:15" x14ac:dyDescent="0.25">
      <c r="A39" s="20" t="s">
        <v>99</v>
      </c>
      <c r="B39" s="20" t="s">
        <v>123</v>
      </c>
      <c r="C39" s="20" t="s">
        <v>115</v>
      </c>
      <c r="D39" s="20" t="s">
        <v>106</v>
      </c>
      <c r="E39" s="21"/>
      <c r="F39" s="23">
        <v>159.85</v>
      </c>
      <c r="G39" s="23">
        <v>0.06</v>
      </c>
      <c r="H39" s="20" t="s">
        <v>102</v>
      </c>
      <c r="I39" s="20" t="s">
        <v>124</v>
      </c>
      <c r="J39" s="20" t="s">
        <v>104</v>
      </c>
      <c r="K39" s="21"/>
      <c r="L39" s="20" t="s">
        <v>104</v>
      </c>
      <c r="M39" s="20" t="s">
        <v>75</v>
      </c>
      <c r="N39" s="21"/>
      <c r="O39" s="23">
        <v>0.51</v>
      </c>
    </row>
    <row r="40" spans="1:15" x14ac:dyDescent="0.25">
      <c r="A40" s="20" t="s">
        <v>99</v>
      </c>
      <c r="B40" s="20" t="s">
        <v>123</v>
      </c>
      <c r="C40" s="20" t="s">
        <v>119</v>
      </c>
      <c r="D40" s="20" t="s">
        <v>6</v>
      </c>
      <c r="E40" s="21"/>
      <c r="F40" s="22">
        <v>4701.6000000000004</v>
      </c>
      <c r="G40" s="23">
        <v>1.69</v>
      </c>
      <c r="H40" s="20" t="s">
        <v>102</v>
      </c>
      <c r="I40" s="20" t="s">
        <v>124</v>
      </c>
      <c r="J40" s="20" t="s">
        <v>104</v>
      </c>
      <c r="K40" s="21"/>
      <c r="L40" s="20" t="s">
        <v>104</v>
      </c>
      <c r="M40" s="20" t="s">
        <v>45</v>
      </c>
      <c r="N40" s="23">
        <v>32.65</v>
      </c>
      <c r="O40" s="23">
        <v>0.51</v>
      </c>
    </row>
    <row r="41" spans="1:15" x14ac:dyDescent="0.25">
      <c r="A41" s="20" t="s">
        <v>99</v>
      </c>
      <c r="B41" s="20" t="s">
        <v>123</v>
      </c>
      <c r="C41" s="20" t="s">
        <v>111</v>
      </c>
      <c r="D41" s="21"/>
      <c r="E41" s="21"/>
      <c r="F41" s="24">
        <v>1140.78</v>
      </c>
      <c r="G41" s="23">
        <v>0.41</v>
      </c>
      <c r="H41" s="20" t="s">
        <v>102</v>
      </c>
      <c r="I41" s="20" t="s">
        <v>124</v>
      </c>
      <c r="J41" s="20" t="s">
        <v>104</v>
      </c>
      <c r="K41" s="21"/>
      <c r="L41" s="20" t="s">
        <v>104</v>
      </c>
      <c r="M41" s="20" t="s">
        <v>56</v>
      </c>
      <c r="N41" s="23">
        <v>0.41</v>
      </c>
      <c r="O41" s="23">
        <v>0.51</v>
      </c>
    </row>
    <row r="42" spans="1:15" x14ac:dyDescent="0.25">
      <c r="A42" s="20" t="s">
        <v>99</v>
      </c>
      <c r="B42" s="20" t="s">
        <v>125</v>
      </c>
      <c r="C42" s="20" t="s">
        <v>7</v>
      </c>
      <c r="D42" s="20" t="s">
        <v>10</v>
      </c>
      <c r="E42" s="21"/>
      <c r="F42" s="22">
        <v>2393.1999999999998</v>
      </c>
      <c r="G42" s="23">
        <v>0.62</v>
      </c>
      <c r="H42" s="20" t="s">
        <v>102</v>
      </c>
      <c r="I42" s="20" t="s">
        <v>124</v>
      </c>
      <c r="J42" s="20" t="s">
        <v>104</v>
      </c>
      <c r="K42" s="21"/>
      <c r="L42" s="20" t="s">
        <v>104</v>
      </c>
      <c r="M42" s="20" t="s">
        <v>48</v>
      </c>
      <c r="N42" s="23">
        <v>0.62</v>
      </c>
      <c r="O42" s="26">
        <v>0.6</v>
      </c>
    </row>
    <row r="43" spans="1:15" x14ac:dyDescent="0.25">
      <c r="A43" s="20" t="s">
        <v>99</v>
      </c>
      <c r="B43" s="20" t="s">
        <v>125</v>
      </c>
      <c r="C43" s="20" t="s">
        <v>105</v>
      </c>
      <c r="D43" s="20" t="s">
        <v>106</v>
      </c>
      <c r="E43" s="21"/>
      <c r="F43" s="23">
        <v>957.95</v>
      </c>
      <c r="G43" s="23">
        <v>0.25</v>
      </c>
      <c r="H43" s="20" t="s">
        <v>102</v>
      </c>
      <c r="I43" s="20" t="s">
        <v>124</v>
      </c>
      <c r="J43" s="20" t="s">
        <v>104</v>
      </c>
      <c r="K43" s="21"/>
      <c r="L43" s="20" t="s">
        <v>104</v>
      </c>
      <c r="M43" s="20" t="s">
        <v>82</v>
      </c>
      <c r="N43" s="21"/>
      <c r="O43" s="26">
        <v>0.6</v>
      </c>
    </row>
    <row r="44" spans="1:15" x14ac:dyDescent="0.25">
      <c r="A44" s="20" t="s">
        <v>99</v>
      </c>
      <c r="B44" s="20" t="s">
        <v>125</v>
      </c>
      <c r="C44" s="20" t="s">
        <v>107</v>
      </c>
      <c r="D44" s="20" t="s">
        <v>106</v>
      </c>
      <c r="E44" s="21"/>
      <c r="F44" s="24">
        <v>3765.58</v>
      </c>
      <c r="G44" s="23">
        <v>0.98</v>
      </c>
      <c r="H44" s="20" t="s">
        <v>102</v>
      </c>
      <c r="I44" s="20" t="s">
        <v>124</v>
      </c>
      <c r="J44" s="20" t="s">
        <v>104</v>
      </c>
      <c r="K44" s="21"/>
      <c r="L44" s="20" t="s">
        <v>104</v>
      </c>
      <c r="M44" s="20" t="s">
        <v>65</v>
      </c>
      <c r="N44" s="23">
        <v>0.84</v>
      </c>
      <c r="O44" s="26">
        <v>0.6</v>
      </c>
    </row>
    <row r="45" spans="1:15" x14ac:dyDescent="0.25">
      <c r="A45" s="20" t="s">
        <v>99</v>
      </c>
      <c r="B45" s="20" t="s">
        <v>125</v>
      </c>
      <c r="C45" s="20" t="s">
        <v>108</v>
      </c>
      <c r="D45" s="20" t="s">
        <v>106</v>
      </c>
      <c r="E45" s="21"/>
      <c r="F45" s="24">
        <v>1602.18</v>
      </c>
      <c r="G45" s="23">
        <v>0.42</v>
      </c>
      <c r="H45" s="20" t="s">
        <v>102</v>
      </c>
      <c r="I45" s="20" t="s">
        <v>124</v>
      </c>
      <c r="J45" s="20" t="s">
        <v>104</v>
      </c>
      <c r="K45" s="21"/>
      <c r="L45" s="20" t="s">
        <v>104</v>
      </c>
      <c r="M45" s="20" t="s">
        <v>64</v>
      </c>
      <c r="N45" s="23">
        <v>23.22</v>
      </c>
      <c r="O45" s="26">
        <v>0.6</v>
      </c>
    </row>
    <row r="46" spans="1:15" x14ac:dyDescent="0.25">
      <c r="A46" s="20" t="s">
        <v>99</v>
      </c>
      <c r="B46" s="20" t="s">
        <v>125</v>
      </c>
      <c r="C46" s="20" t="s">
        <v>54</v>
      </c>
      <c r="D46" s="20" t="s">
        <v>109</v>
      </c>
      <c r="E46" s="25">
        <v>26</v>
      </c>
      <c r="F46" s="24">
        <v>14155.44</v>
      </c>
      <c r="G46" s="23">
        <v>3.67</v>
      </c>
      <c r="H46" s="20" t="s">
        <v>102</v>
      </c>
      <c r="I46" s="20" t="s">
        <v>124</v>
      </c>
      <c r="J46" s="20" t="s">
        <v>104</v>
      </c>
      <c r="K46" s="21"/>
      <c r="L46" s="20" t="s">
        <v>104</v>
      </c>
      <c r="M46" s="20" t="s">
        <v>54</v>
      </c>
      <c r="N46" s="23">
        <v>0.26</v>
      </c>
      <c r="O46" s="26">
        <v>0.6</v>
      </c>
    </row>
    <row r="47" spans="1:15" x14ac:dyDescent="0.25">
      <c r="A47" s="20" t="s">
        <v>99</v>
      </c>
      <c r="B47" s="20" t="s">
        <v>125</v>
      </c>
      <c r="C47" s="20" t="s">
        <v>55</v>
      </c>
      <c r="D47" s="20" t="s">
        <v>109</v>
      </c>
      <c r="E47" s="25">
        <v>26</v>
      </c>
      <c r="F47" s="26">
        <v>709.8</v>
      </c>
      <c r="G47" s="23">
        <v>0.18</v>
      </c>
      <c r="H47" s="20" t="s">
        <v>102</v>
      </c>
      <c r="I47" s="20" t="s">
        <v>124</v>
      </c>
      <c r="J47" s="20" t="s">
        <v>104</v>
      </c>
      <c r="K47" s="21"/>
      <c r="L47" s="20" t="s">
        <v>104</v>
      </c>
      <c r="M47" s="20" t="s">
        <v>55</v>
      </c>
      <c r="N47" s="23">
        <v>0.02</v>
      </c>
      <c r="O47" s="26">
        <v>0.6</v>
      </c>
    </row>
    <row r="48" spans="1:15" x14ac:dyDescent="0.25">
      <c r="A48" s="20" t="s">
        <v>99</v>
      </c>
      <c r="B48" s="20" t="s">
        <v>125</v>
      </c>
      <c r="C48" s="20" t="s">
        <v>49</v>
      </c>
      <c r="D48" s="20" t="s">
        <v>109</v>
      </c>
      <c r="E48" s="25">
        <v>9</v>
      </c>
      <c r="F48" s="24">
        <v>2379.15</v>
      </c>
      <c r="G48" s="23">
        <v>0.62</v>
      </c>
      <c r="H48" s="20" t="s">
        <v>102</v>
      </c>
      <c r="I48" s="20" t="s">
        <v>124</v>
      </c>
      <c r="J48" s="20" t="s">
        <v>104</v>
      </c>
      <c r="K48" s="21"/>
      <c r="L48" s="20" t="s">
        <v>104</v>
      </c>
      <c r="M48" s="20" t="s">
        <v>49</v>
      </c>
      <c r="N48" s="23">
        <v>0.85</v>
      </c>
      <c r="O48" s="26">
        <v>0.6</v>
      </c>
    </row>
    <row r="49" spans="1:15" x14ac:dyDescent="0.25">
      <c r="A49" s="20" t="s">
        <v>99</v>
      </c>
      <c r="B49" s="20" t="s">
        <v>125</v>
      </c>
      <c r="C49" s="20" t="s">
        <v>112</v>
      </c>
      <c r="D49" s="20" t="s">
        <v>113</v>
      </c>
      <c r="E49" s="25">
        <v>4</v>
      </c>
      <c r="F49" s="26">
        <v>887.8</v>
      </c>
      <c r="G49" s="23">
        <v>0.23</v>
      </c>
      <c r="H49" s="20" t="s">
        <v>102</v>
      </c>
      <c r="I49" s="20" t="s">
        <v>124</v>
      </c>
      <c r="J49" s="20" t="s">
        <v>104</v>
      </c>
      <c r="K49" s="21"/>
      <c r="L49" s="20" t="s">
        <v>104</v>
      </c>
      <c r="M49" s="20" t="s">
        <v>58</v>
      </c>
      <c r="N49" s="23">
        <v>0.69</v>
      </c>
      <c r="O49" s="26">
        <v>0.6</v>
      </c>
    </row>
    <row r="50" spans="1:15" x14ac:dyDescent="0.25">
      <c r="A50" s="20" t="s">
        <v>99</v>
      </c>
      <c r="B50" s="20" t="s">
        <v>125</v>
      </c>
      <c r="C50" s="20" t="s">
        <v>114</v>
      </c>
      <c r="D50" s="21"/>
      <c r="E50" s="21"/>
      <c r="F50" s="27">
        <v>11001</v>
      </c>
      <c r="G50" s="23">
        <v>2.85</v>
      </c>
      <c r="H50" s="20" t="s">
        <v>102</v>
      </c>
      <c r="I50" s="20" t="s">
        <v>124</v>
      </c>
      <c r="J50" s="20" t="s">
        <v>104</v>
      </c>
      <c r="K50" s="21"/>
      <c r="L50" s="20" t="s">
        <v>104</v>
      </c>
      <c r="M50" s="20" t="s">
        <v>69</v>
      </c>
      <c r="N50" s="23">
        <v>2.85</v>
      </c>
      <c r="O50" s="26">
        <v>0.6</v>
      </c>
    </row>
    <row r="51" spans="1:15" x14ac:dyDescent="0.25">
      <c r="A51" s="20" t="s">
        <v>99</v>
      </c>
      <c r="B51" s="20" t="s">
        <v>125</v>
      </c>
      <c r="C51" s="20" t="s">
        <v>121</v>
      </c>
      <c r="D51" s="20" t="s">
        <v>106</v>
      </c>
      <c r="E51" s="21"/>
      <c r="F51" s="21"/>
      <c r="G51" s="21"/>
      <c r="H51" s="20" t="s">
        <v>102</v>
      </c>
      <c r="I51" s="20" t="s">
        <v>124</v>
      </c>
      <c r="J51" s="20" t="s">
        <v>104</v>
      </c>
      <c r="K51" s="21"/>
      <c r="L51" s="20" t="s">
        <v>104</v>
      </c>
      <c r="M51" s="20" t="s">
        <v>74</v>
      </c>
      <c r="N51" s="21"/>
      <c r="O51" s="26">
        <v>0.6</v>
      </c>
    </row>
    <row r="52" spans="1:15" x14ac:dyDescent="0.25">
      <c r="A52" s="20" t="s">
        <v>99</v>
      </c>
      <c r="B52" s="20" t="s">
        <v>125</v>
      </c>
      <c r="C52" s="20" t="s">
        <v>115</v>
      </c>
      <c r="D52" s="20" t="s">
        <v>106</v>
      </c>
      <c r="E52" s="21"/>
      <c r="F52" s="23">
        <v>373.09</v>
      </c>
      <c r="G52" s="26">
        <v>0.1</v>
      </c>
      <c r="H52" s="20" t="s">
        <v>102</v>
      </c>
      <c r="I52" s="20" t="s">
        <v>124</v>
      </c>
      <c r="J52" s="20" t="s">
        <v>104</v>
      </c>
      <c r="K52" s="21"/>
      <c r="L52" s="20" t="s">
        <v>104</v>
      </c>
      <c r="M52" s="20" t="s">
        <v>75</v>
      </c>
      <c r="N52" s="21"/>
      <c r="O52" s="26">
        <v>0.6</v>
      </c>
    </row>
    <row r="53" spans="1:15" x14ac:dyDescent="0.25">
      <c r="A53" s="20" t="s">
        <v>99</v>
      </c>
      <c r="B53" s="20" t="s">
        <v>125</v>
      </c>
      <c r="C53" s="20" t="s">
        <v>119</v>
      </c>
      <c r="D53" s="20" t="s">
        <v>6</v>
      </c>
      <c r="E53" s="21"/>
      <c r="F53" s="24">
        <v>5780.41</v>
      </c>
      <c r="G53" s="26">
        <v>1.5</v>
      </c>
      <c r="H53" s="20" t="s">
        <v>102</v>
      </c>
      <c r="I53" s="20" t="s">
        <v>124</v>
      </c>
      <c r="J53" s="20" t="s">
        <v>104</v>
      </c>
      <c r="K53" s="21"/>
      <c r="L53" s="20" t="s">
        <v>104</v>
      </c>
      <c r="M53" s="20" t="s">
        <v>45</v>
      </c>
      <c r="N53" s="23">
        <v>32.65</v>
      </c>
      <c r="O53" s="26">
        <v>0.6</v>
      </c>
    </row>
    <row r="54" spans="1:15" x14ac:dyDescent="0.25">
      <c r="A54" s="20" t="s">
        <v>99</v>
      </c>
      <c r="B54" s="20" t="s">
        <v>125</v>
      </c>
      <c r="C54" s="20" t="s">
        <v>111</v>
      </c>
      <c r="D54" s="21"/>
      <c r="E54" s="21"/>
      <c r="F54" s="22">
        <v>1582.6</v>
      </c>
      <c r="G54" s="23">
        <v>0.41</v>
      </c>
      <c r="H54" s="20" t="s">
        <v>102</v>
      </c>
      <c r="I54" s="20" t="s">
        <v>124</v>
      </c>
      <c r="J54" s="20" t="s">
        <v>104</v>
      </c>
      <c r="K54" s="21"/>
      <c r="L54" s="20" t="s">
        <v>104</v>
      </c>
      <c r="M54" s="20" t="s">
        <v>56</v>
      </c>
      <c r="N54" s="23">
        <v>0.41</v>
      </c>
      <c r="O54" s="26">
        <v>0.6</v>
      </c>
    </row>
    <row r="55" spans="1:15" x14ac:dyDescent="0.25">
      <c r="A55" s="20" t="s">
        <v>99</v>
      </c>
      <c r="B55" s="20" t="s">
        <v>126</v>
      </c>
      <c r="C55" s="20" t="s">
        <v>7</v>
      </c>
      <c r="D55" s="20" t="s">
        <v>10</v>
      </c>
      <c r="E55" s="21"/>
      <c r="F55" s="24">
        <v>3755.03</v>
      </c>
      <c r="G55" s="23">
        <v>0.62</v>
      </c>
      <c r="H55" s="20" t="s">
        <v>102</v>
      </c>
      <c r="I55" s="20" t="s">
        <v>124</v>
      </c>
      <c r="J55" s="20" t="s">
        <v>104</v>
      </c>
      <c r="K55" s="21"/>
      <c r="L55" s="20" t="s">
        <v>104</v>
      </c>
      <c r="M55" s="20" t="s">
        <v>48</v>
      </c>
      <c r="N55" s="23">
        <v>0.62</v>
      </c>
      <c r="O55" s="23">
        <v>0.38</v>
      </c>
    </row>
    <row r="56" spans="1:15" x14ac:dyDescent="0.25">
      <c r="A56" s="20" t="s">
        <v>99</v>
      </c>
      <c r="B56" s="20" t="s">
        <v>126</v>
      </c>
      <c r="C56" s="20" t="s">
        <v>105</v>
      </c>
      <c r="D56" s="20" t="s">
        <v>106</v>
      </c>
      <c r="E56" s="21"/>
      <c r="F56" s="24">
        <v>1284.6300000000001</v>
      </c>
      <c r="G56" s="23">
        <v>0.21</v>
      </c>
      <c r="H56" s="20" t="s">
        <v>102</v>
      </c>
      <c r="I56" s="20" t="s">
        <v>124</v>
      </c>
      <c r="J56" s="20" t="s">
        <v>104</v>
      </c>
      <c r="K56" s="21"/>
      <c r="L56" s="20" t="s">
        <v>104</v>
      </c>
      <c r="M56" s="20" t="s">
        <v>82</v>
      </c>
      <c r="N56" s="21"/>
      <c r="O56" s="23">
        <v>0.38</v>
      </c>
    </row>
    <row r="57" spans="1:15" x14ac:dyDescent="0.25">
      <c r="A57" s="20" t="s">
        <v>99</v>
      </c>
      <c r="B57" s="20" t="s">
        <v>126</v>
      </c>
      <c r="C57" s="20" t="s">
        <v>107</v>
      </c>
      <c r="D57" s="20" t="s">
        <v>106</v>
      </c>
      <c r="E57" s="21"/>
      <c r="F57" s="27">
        <v>6657</v>
      </c>
      <c r="G57" s="26">
        <v>1.1000000000000001</v>
      </c>
      <c r="H57" s="20" t="s">
        <v>102</v>
      </c>
      <c r="I57" s="20" t="s">
        <v>124</v>
      </c>
      <c r="J57" s="20" t="s">
        <v>104</v>
      </c>
      <c r="K57" s="21"/>
      <c r="L57" s="20" t="s">
        <v>104</v>
      </c>
      <c r="M57" s="20" t="s">
        <v>65</v>
      </c>
      <c r="N57" s="23">
        <v>0.84</v>
      </c>
      <c r="O57" s="23">
        <v>0.38</v>
      </c>
    </row>
    <row r="58" spans="1:15" x14ac:dyDescent="0.25">
      <c r="A58" s="20" t="s">
        <v>99</v>
      </c>
      <c r="B58" s="20" t="s">
        <v>126</v>
      </c>
      <c r="C58" s="20" t="s">
        <v>108</v>
      </c>
      <c r="D58" s="20" t="s">
        <v>106</v>
      </c>
      <c r="E58" s="21"/>
      <c r="F58" s="24">
        <v>2693.52</v>
      </c>
      <c r="G58" s="23">
        <v>0.44</v>
      </c>
      <c r="H58" s="20" t="s">
        <v>102</v>
      </c>
      <c r="I58" s="20" t="s">
        <v>124</v>
      </c>
      <c r="J58" s="20" t="s">
        <v>104</v>
      </c>
      <c r="K58" s="21"/>
      <c r="L58" s="20" t="s">
        <v>104</v>
      </c>
      <c r="M58" s="20" t="s">
        <v>64</v>
      </c>
      <c r="N58" s="23">
        <v>23.22</v>
      </c>
      <c r="O58" s="23">
        <v>0.38</v>
      </c>
    </row>
    <row r="59" spans="1:15" x14ac:dyDescent="0.25">
      <c r="A59" s="20" t="s">
        <v>99</v>
      </c>
      <c r="B59" s="20" t="s">
        <v>126</v>
      </c>
      <c r="C59" s="20" t="s">
        <v>54</v>
      </c>
      <c r="D59" s="20" t="s">
        <v>109</v>
      </c>
      <c r="E59" s="25">
        <v>22</v>
      </c>
      <c r="F59" s="24">
        <v>29502.62</v>
      </c>
      <c r="G59" s="23">
        <v>4.87</v>
      </c>
      <c r="H59" s="20" t="s">
        <v>102</v>
      </c>
      <c r="I59" s="20" t="s">
        <v>124</v>
      </c>
      <c r="J59" s="20" t="s">
        <v>104</v>
      </c>
      <c r="K59" s="21"/>
      <c r="L59" s="20" t="s">
        <v>104</v>
      </c>
      <c r="M59" s="20" t="s">
        <v>54</v>
      </c>
      <c r="N59" s="23">
        <v>0.26</v>
      </c>
      <c r="O59" s="23">
        <v>0.38</v>
      </c>
    </row>
    <row r="60" spans="1:15" x14ac:dyDescent="0.25">
      <c r="A60" s="20" t="s">
        <v>99</v>
      </c>
      <c r="B60" s="20" t="s">
        <v>126</v>
      </c>
      <c r="C60" s="20" t="s">
        <v>55</v>
      </c>
      <c r="D60" s="20" t="s">
        <v>109</v>
      </c>
      <c r="E60" s="25">
        <v>22</v>
      </c>
      <c r="F60" s="23">
        <v>927.08</v>
      </c>
      <c r="G60" s="23">
        <v>0.15</v>
      </c>
      <c r="H60" s="20" t="s">
        <v>102</v>
      </c>
      <c r="I60" s="20" t="s">
        <v>124</v>
      </c>
      <c r="J60" s="20" t="s">
        <v>104</v>
      </c>
      <c r="K60" s="21"/>
      <c r="L60" s="20" t="s">
        <v>104</v>
      </c>
      <c r="M60" s="20" t="s">
        <v>55</v>
      </c>
      <c r="N60" s="23">
        <v>0.02</v>
      </c>
      <c r="O60" s="23">
        <v>0.38</v>
      </c>
    </row>
    <row r="61" spans="1:15" x14ac:dyDescent="0.25">
      <c r="A61" s="20" t="s">
        <v>99</v>
      </c>
      <c r="B61" s="20" t="s">
        <v>126</v>
      </c>
      <c r="C61" s="20" t="s">
        <v>122</v>
      </c>
      <c r="D61" s="20" t="s">
        <v>109</v>
      </c>
      <c r="E61" s="25">
        <v>1</v>
      </c>
      <c r="F61" s="23">
        <v>801.11</v>
      </c>
      <c r="G61" s="23">
        <v>0.13</v>
      </c>
      <c r="H61" s="20" t="s">
        <v>102</v>
      </c>
      <c r="I61" s="20" t="s">
        <v>124</v>
      </c>
      <c r="J61" s="20" t="s">
        <v>104</v>
      </c>
      <c r="K61" s="21"/>
      <c r="L61" s="20" t="s">
        <v>104</v>
      </c>
      <c r="M61" s="20" t="s">
        <v>52</v>
      </c>
      <c r="N61" s="23">
        <v>1.19</v>
      </c>
      <c r="O61" s="23">
        <v>0.38</v>
      </c>
    </row>
    <row r="62" spans="1:15" x14ac:dyDescent="0.25">
      <c r="A62" s="20" t="s">
        <v>99</v>
      </c>
      <c r="B62" s="20" t="s">
        <v>126</v>
      </c>
      <c r="C62" s="20" t="s">
        <v>127</v>
      </c>
      <c r="D62" s="20" t="s">
        <v>109</v>
      </c>
      <c r="E62" s="25">
        <v>4</v>
      </c>
      <c r="F62" s="24">
        <v>2181.17</v>
      </c>
      <c r="G62" s="23">
        <v>0.36</v>
      </c>
      <c r="H62" s="20" t="s">
        <v>102</v>
      </c>
      <c r="I62" s="20" t="s">
        <v>124</v>
      </c>
      <c r="J62" s="20" t="s">
        <v>104</v>
      </c>
      <c r="K62" s="21"/>
      <c r="L62" s="20" t="s">
        <v>104</v>
      </c>
      <c r="M62" s="20" t="s">
        <v>51</v>
      </c>
      <c r="N62" s="23">
        <v>0.81</v>
      </c>
      <c r="O62" s="23">
        <v>0.38</v>
      </c>
    </row>
    <row r="63" spans="1:15" x14ac:dyDescent="0.25">
      <c r="A63" s="20" t="s">
        <v>99</v>
      </c>
      <c r="B63" s="20" t="s">
        <v>126</v>
      </c>
      <c r="C63" s="20" t="s">
        <v>112</v>
      </c>
      <c r="D63" s="20" t="s">
        <v>113</v>
      </c>
      <c r="E63" s="25">
        <v>2</v>
      </c>
      <c r="F63" s="26">
        <v>696.5</v>
      </c>
      <c r="G63" s="23">
        <v>0.12</v>
      </c>
      <c r="H63" s="20" t="s">
        <v>102</v>
      </c>
      <c r="I63" s="20" t="s">
        <v>124</v>
      </c>
      <c r="J63" s="20" t="s">
        <v>104</v>
      </c>
      <c r="K63" s="21"/>
      <c r="L63" s="20" t="s">
        <v>104</v>
      </c>
      <c r="M63" s="20" t="s">
        <v>58</v>
      </c>
      <c r="N63" s="23">
        <v>0.69</v>
      </c>
      <c r="O63" s="23">
        <v>0.38</v>
      </c>
    </row>
    <row r="64" spans="1:15" x14ac:dyDescent="0.25">
      <c r="A64" s="20" t="s">
        <v>99</v>
      </c>
      <c r="B64" s="20" t="s">
        <v>126</v>
      </c>
      <c r="C64" s="20" t="s">
        <v>114</v>
      </c>
      <c r="D64" s="21"/>
      <c r="E64" s="21"/>
      <c r="F64" s="24">
        <v>17261.03</v>
      </c>
      <c r="G64" s="23">
        <v>2.85</v>
      </c>
      <c r="H64" s="20" t="s">
        <v>102</v>
      </c>
      <c r="I64" s="20" t="s">
        <v>124</v>
      </c>
      <c r="J64" s="20" t="s">
        <v>104</v>
      </c>
      <c r="K64" s="21"/>
      <c r="L64" s="20" t="s">
        <v>104</v>
      </c>
      <c r="M64" s="20" t="s">
        <v>69</v>
      </c>
      <c r="N64" s="23">
        <v>2.85</v>
      </c>
      <c r="O64" s="23">
        <v>0.38</v>
      </c>
    </row>
    <row r="65" spans="1:15" x14ac:dyDescent="0.25">
      <c r="A65" s="20" t="s">
        <v>99</v>
      </c>
      <c r="B65" s="20" t="s">
        <v>126</v>
      </c>
      <c r="C65" s="20" t="s">
        <v>115</v>
      </c>
      <c r="D65" s="20" t="s">
        <v>106</v>
      </c>
      <c r="E65" s="21"/>
      <c r="F65" s="23">
        <v>130.86000000000001</v>
      </c>
      <c r="G65" s="23">
        <v>0.02</v>
      </c>
      <c r="H65" s="20" t="s">
        <v>102</v>
      </c>
      <c r="I65" s="20" t="s">
        <v>124</v>
      </c>
      <c r="J65" s="20" t="s">
        <v>104</v>
      </c>
      <c r="K65" s="21"/>
      <c r="L65" s="20" t="s">
        <v>104</v>
      </c>
      <c r="M65" s="20" t="s">
        <v>75</v>
      </c>
      <c r="N65" s="21"/>
      <c r="O65" s="23">
        <v>0.38</v>
      </c>
    </row>
    <row r="66" spans="1:15" x14ac:dyDescent="0.25">
      <c r="A66" s="20" t="s">
        <v>99</v>
      </c>
      <c r="B66" s="20" t="s">
        <v>126</v>
      </c>
      <c r="C66" s="20" t="s">
        <v>119</v>
      </c>
      <c r="D66" s="20" t="s">
        <v>6</v>
      </c>
      <c r="E66" s="21"/>
      <c r="F66" s="24">
        <v>9503.59</v>
      </c>
      <c r="G66" s="23">
        <v>1.57</v>
      </c>
      <c r="H66" s="20" t="s">
        <v>102</v>
      </c>
      <c r="I66" s="20" t="s">
        <v>124</v>
      </c>
      <c r="J66" s="20" t="s">
        <v>104</v>
      </c>
      <c r="K66" s="21"/>
      <c r="L66" s="20" t="s">
        <v>104</v>
      </c>
      <c r="M66" s="20" t="s">
        <v>45</v>
      </c>
      <c r="N66" s="23">
        <v>32.65</v>
      </c>
      <c r="O66" s="23">
        <v>0.38</v>
      </c>
    </row>
    <row r="67" spans="1:15" x14ac:dyDescent="0.25">
      <c r="A67" s="20" t="s">
        <v>99</v>
      </c>
      <c r="B67" s="20" t="s">
        <v>126</v>
      </c>
      <c r="C67" s="20" t="s">
        <v>111</v>
      </c>
      <c r="D67" s="21"/>
      <c r="E67" s="21"/>
      <c r="F67" s="24">
        <v>2483.16</v>
      </c>
      <c r="G67" s="23">
        <v>0.41</v>
      </c>
      <c r="H67" s="20" t="s">
        <v>102</v>
      </c>
      <c r="I67" s="20" t="s">
        <v>124</v>
      </c>
      <c r="J67" s="20" t="s">
        <v>104</v>
      </c>
      <c r="K67" s="21"/>
      <c r="L67" s="20" t="s">
        <v>104</v>
      </c>
      <c r="M67" s="20" t="s">
        <v>56</v>
      </c>
      <c r="N67" s="23">
        <v>0.41</v>
      </c>
      <c r="O67" s="23">
        <v>0.38</v>
      </c>
    </row>
    <row r="68" spans="1:15" x14ac:dyDescent="0.25">
      <c r="A68" s="20" t="s">
        <v>99</v>
      </c>
      <c r="B68" s="20" t="s">
        <v>126</v>
      </c>
      <c r="C68" s="20" t="s">
        <v>121</v>
      </c>
      <c r="D68" s="20" t="s">
        <v>106</v>
      </c>
      <c r="E68" s="21"/>
      <c r="F68" s="21"/>
      <c r="G68" s="21"/>
      <c r="H68" s="20" t="s">
        <v>102</v>
      </c>
      <c r="I68" s="20" t="s">
        <v>124</v>
      </c>
      <c r="J68" s="20" t="s">
        <v>104</v>
      </c>
      <c r="K68" s="21"/>
      <c r="L68" s="20" t="s">
        <v>104</v>
      </c>
      <c r="M68" s="20" t="s">
        <v>74</v>
      </c>
      <c r="N68" s="21"/>
      <c r="O68" s="23">
        <v>0.38</v>
      </c>
    </row>
    <row r="69" spans="1:15" x14ac:dyDescent="0.25">
      <c r="A69" s="20" t="s">
        <v>117</v>
      </c>
      <c r="B69" s="20" t="s">
        <v>128</v>
      </c>
      <c r="C69" s="20" t="s">
        <v>119</v>
      </c>
      <c r="D69" s="20" t="s">
        <v>6</v>
      </c>
      <c r="E69" s="21"/>
      <c r="F69" s="23">
        <v>718.47</v>
      </c>
      <c r="G69" s="23">
        <v>1.68</v>
      </c>
      <c r="H69" s="20" t="s">
        <v>102</v>
      </c>
      <c r="I69" s="20" t="s">
        <v>129</v>
      </c>
      <c r="J69" s="20" t="s">
        <v>104</v>
      </c>
      <c r="K69" s="21"/>
      <c r="L69" s="20" t="s">
        <v>104</v>
      </c>
      <c r="M69" s="20" t="s">
        <v>45</v>
      </c>
      <c r="N69" s="23">
        <v>32.65</v>
      </c>
      <c r="O69" s="26">
        <v>0.6</v>
      </c>
    </row>
    <row r="70" spans="1:15" x14ac:dyDescent="0.25">
      <c r="A70" s="20" t="s">
        <v>117</v>
      </c>
      <c r="B70" s="20" t="s">
        <v>128</v>
      </c>
      <c r="C70" s="20" t="s">
        <v>7</v>
      </c>
      <c r="D70" s="20" t="s">
        <v>10</v>
      </c>
      <c r="E70" s="21"/>
      <c r="F70" s="23">
        <v>265.61</v>
      </c>
      <c r="G70" s="23">
        <v>0.62</v>
      </c>
      <c r="H70" s="20" t="s">
        <v>102</v>
      </c>
      <c r="I70" s="20" t="s">
        <v>129</v>
      </c>
      <c r="J70" s="20" t="s">
        <v>104</v>
      </c>
      <c r="K70" s="21"/>
      <c r="L70" s="20" t="s">
        <v>104</v>
      </c>
      <c r="M70" s="20" t="s">
        <v>48</v>
      </c>
      <c r="N70" s="23">
        <v>0.62</v>
      </c>
      <c r="O70" s="26">
        <v>0.6</v>
      </c>
    </row>
    <row r="71" spans="1:15" x14ac:dyDescent="0.25">
      <c r="A71" s="20" t="s">
        <v>117</v>
      </c>
      <c r="B71" s="20" t="s">
        <v>128</v>
      </c>
      <c r="C71" s="20" t="s">
        <v>105</v>
      </c>
      <c r="D71" s="20" t="s">
        <v>106</v>
      </c>
      <c r="E71" s="21"/>
      <c r="F71" s="23">
        <v>52.42</v>
      </c>
      <c r="G71" s="23">
        <v>0.12</v>
      </c>
      <c r="H71" s="20" t="s">
        <v>102</v>
      </c>
      <c r="I71" s="20" t="s">
        <v>129</v>
      </c>
      <c r="J71" s="20" t="s">
        <v>104</v>
      </c>
      <c r="K71" s="21"/>
      <c r="L71" s="20" t="s">
        <v>104</v>
      </c>
      <c r="M71" s="20" t="s">
        <v>82</v>
      </c>
      <c r="N71" s="21"/>
      <c r="O71" s="26">
        <v>0.6</v>
      </c>
    </row>
    <row r="72" spans="1:15" x14ac:dyDescent="0.25">
      <c r="A72" s="20" t="s">
        <v>117</v>
      </c>
      <c r="B72" s="20" t="s">
        <v>128</v>
      </c>
      <c r="C72" s="20" t="s">
        <v>108</v>
      </c>
      <c r="D72" s="20" t="s">
        <v>106</v>
      </c>
      <c r="E72" s="21"/>
      <c r="F72" s="26">
        <v>232.2</v>
      </c>
      <c r="G72" s="23">
        <v>0.54</v>
      </c>
      <c r="H72" s="20" t="s">
        <v>102</v>
      </c>
      <c r="I72" s="20" t="s">
        <v>129</v>
      </c>
      <c r="J72" s="20" t="s">
        <v>104</v>
      </c>
      <c r="K72" s="21"/>
      <c r="L72" s="20" t="s">
        <v>104</v>
      </c>
      <c r="M72" s="20" t="s">
        <v>64</v>
      </c>
      <c r="N72" s="23">
        <v>23.22</v>
      </c>
      <c r="O72" s="26">
        <v>0.6</v>
      </c>
    </row>
    <row r="73" spans="1:15" x14ac:dyDescent="0.25">
      <c r="A73" s="20" t="s">
        <v>117</v>
      </c>
      <c r="B73" s="20" t="s">
        <v>128</v>
      </c>
      <c r="C73" s="20" t="s">
        <v>110</v>
      </c>
      <c r="D73" s="20" t="s">
        <v>109</v>
      </c>
      <c r="E73" s="25">
        <v>18</v>
      </c>
      <c r="F73" s="24">
        <v>1922.81</v>
      </c>
      <c r="G73" s="23">
        <v>4.49</v>
      </c>
      <c r="H73" s="20" t="s">
        <v>102</v>
      </c>
      <c r="I73" s="20" t="s">
        <v>129</v>
      </c>
      <c r="J73" s="20" t="s">
        <v>104</v>
      </c>
      <c r="K73" s="21"/>
      <c r="L73" s="20" t="s">
        <v>104</v>
      </c>
      <c r="M73" s="20" t="s">
        <v>55</v>
      </c>
      <c r="N73" s="23">
        <v>0.09</v>
      </c>
      <c r="O73" s="26">
        <v>0.6</v>
      </c>
    </row>
    <row r="74" spans="1:15" x14ac:dyDescent="0.25">
      <c r="A74" s="20" t="s">
        <v>117</v>
      </c>
      <c r="B74" s="20" t="s">
        <v>128</v>
      </c>
      <c r="C74" s="20" t="s">
        <v>122</v>
      </c>
      <c r="D74" s="20" t="s">
        <v>109</v>
      </c>
      <c r="E74" s="25">
        <v>1</v>
      </c>
      <c r="F74" s="23">
        <v>83.78</v>
      </c>
      <c r="G74" s="26">
        <v>0.2</v>
      </c>
      <c r="H74" s="20" t="s">
        <v>102</v>
      </c>
      <c r="I74" s="20" t="s">
        <v>129</v>
      </c>
      <c r="J74" s="20" t="s">
        <v>104</v>
      </c>
      <c r="K74" s="21"/>
      <c r="L74" s="20" t="s">
        <v>104</v>
      </c>
      <c r="M74" s="20" t="s">
        <v>52</v>
      </c>
      <c r="N74" s="23">
        <v>1.19</v>
      </c>
      <c r="O74" s="26">
        <v>0.6</v>
      </c>
    </row>
    <row r="75" spans="1:15" x14ac:dyDescent="0.25">
      <c r="A75" s="20" t="s">
        <v>117</v>
      </c>
      <c r="B75" s="20" t="s">
        <v>128</v>
      </c>
      <c r="C75" s="20" t="s">
        <v>127</v>
      </c>
      <c r="D75" s="20" t="s">
        <v>109</v>
      </c>
      <c r="E75" s="25">
        <v>4</v>
      </c>
      <c r="F75" s="26">
        <v>228.1</v>
      </c>
      <c r="G75" s="23">
        <v>0.53</v>
      </c>
      <c r="H75" s="20" t="s">
        <v>102</v>
      </c>
      <c r="I75" s="20" t="s">
        <v>129</v>
      </c>
      <c r="J75" s="20" t="s">
        <v>104</v>
      </c>
      <c r="K75" s="21"/>
      <c r="L75" s="20" t="s">
        <v>104</v>
      </c>
      <c r="M75" s="20" t="s">
        <v>51</v>
      </c>
      <c r="N75" s="23">
        <v>0.81</v>
      </c>
      <c r="O75" s="26">
        <v>0.6</v>
      </c>
    </row>
    <row r="76" spans="1:15" x14ac:dyDescent="0.25">
      <c r="A76" s="20" t="s">
        <v>117</v>
      </c>
      <c r="B76" s="20" t="s">
        <v>128</v>
      </c>
      <c r="C76" s="20" t="s">
        <v>111</v>
      </c>
      <c r="D76" s="21"/>
      <c r="E76" s="21"/>
      <c r="F76" s="23">
        <v>175.64</v>
      </c>
      <c r="G76" s="23">
        <v>0.41</v>
      </c>
      <c r="H76" s="20" t="s">
        <v>102</v>
      </c>
      <c r="I76" s="20" t="s">
        <v>129</v>
      </c>
      <c r="J76" s="20" t="s">
        <v>104</v>
      </c>
      <c r="K76" s="21"/>
      <c r="L76" s="20" t="s">
        <v>104</v>
      </c>
      <c r="M76" s="20" t="s">
        <v>56</v>
      </c>
      <c r="N76" s="23">
        <v>0.41</v>
      </c>
      <c r="O76" s="26">
        <v>0.6</v>
      </c>
    </row>
    <row r="77" spans="1:15" x14ac:dyDescent="0.25">
      <c r="A77" s="20" t="s">
        <v>117</v>
      </c>
      <c r="B77" s="20" t="s">
        <v>128</v>
      </c>
      <c r="C77" s="20" t="s">
        <v>112</v>
      </c>
      <c r="D77" s="20" t="s">
        <v>113</v>
      </c>
      <c r="E77" s="25">
        <v>1</v>
      </c>
      <c r="F77" s="23">
        <v>24.63</v>
      </c>
      <c r="G77" s="23">
        <v>0.06</v>
      </c>
      <c r="H77" s="20" t="s">
        <v>102</v>
      </c>
      <c r="I77" s="20" t="s">
        <v>129</v>
      </c>
      <c r="J77" s="20" t="s">
        <v>104</v>
      </c>
      <c r="K77" s="21"/>
      <c r="L77" s="20" t="s">
        <v>104</v>
      </c>
      <c r="M77" s="20" t="s">
        <v>58</v>
      </c>
      <c r="N77" s="23">
        <v>0.69</v>
      </c>
      <c r="O77" s="26">
        <v>0.6</v>
      </c>
    </row>
    <row r="78" spans="1:15" x14ac:dyDescent="0.25">
      <c r="A78" s="20" t="s">
        <v>117</v>
      </c>
      <c r="B78" s="20" t="s">
        <v>128</v>
      </c>
      <c r="C78" s="20" t="s">
        <v>114</v>
      </c>
      <c r="D78" s="21"/>
      <c r="E78" s="21"/>
      <c r="F78" s="24">
        <v>1220.94</v>
      </c>
      <c r="G78" s="23">
        <v>2.85</v>
      </c>
      <c r="H78" s="20" t="s">
        <v>102</v>
      </c>
      <c r="I78" s="20" t="s">
        <v>129</v>
      </c>
      <c r="J78" s="20" t="s">
        <v>104</v>
      </c>
      <c r="K78" s="21"/>
      <c r="L78" s="20" t="s">
        <v>104</v>
      </c>
      <c r="M78" s="20" t="s">
        <v>69</v>
      </c>
      <c r="N78" s="23">
        <v>2.85</v>
      </c>
      <c r="O78" s="26">
        <v>0.6</v>
      </c>
    </row>
    <row r="79" spans="1:15" x14ac:dyDescent="0.25">
      <c r="A79" s="20" t="s">
        <v>117</v>
      </c>
      <c r="B79" s="20" t="s">
        <v>128</v>
      </c>
      <c r="C79" s="20" t="s">
        <v>115</v>
      </c>
      <c r="D79" s="20" t="s">
        <v>106</v>
      </c>
      <c r="E79" s="21"/>
      <c r="F79" s="26">
        <v>41.7</v>
      </c>
      <c r="G79" s="26">
        <v>0.1</v>
      </c>
      <c r="H79" s="20" t="s">
        <v>102</v>
      </c>
      <c r="I79" s="20" t="s">
        <v>129</v>
      </c>
      <c r="J79" s="20" t="s">
        <v>104</v>
      </c>
      <c r="K79" s="21"/>
      <c r="L79" s="20" t="s">
        <v>104</v>
      </c>
      <c r="M79" s="20" t="s">
        <v>75</v>
      </c>
      <c r="N79" s="21"/>
      <c r="O79" s="26">
        <v>0.6</v>
      </c>
    </row>
    <row r="80" spans="1:15" x14ac:dyDescent="0.25">
      <c r="A80" s="20" t="s">
        <v>130</v>
      </c>
      <c r="B80" s="20" t="s">
        <v>131</v>
      </c>
      <c r="C80" s="20" t="s">
        <v>119</v>
      </c>
      <c r="D80" s="20" t="s">
        <v>6</v>
      </c>
      <c r="E80" s="21"/>
      <c r="F80" s="23">
        <v>710.69</v>
      </c>
      <c r="G80" s="23">
        <v>0.84</v>
      </c>
      <c r="H80" s="20" t="s">
        <v>102</v>
      </c>
      <c r="I80" s="20" t="s">
        <v>132</v>
      </c>
      <c r="J80" s="20" t="s">
        <v>104</v>
      </c>
      <c r="K80" s="21"/>
      <c r="L80" s="20" t="s">
        <v>104</v>
      </c>
      <c r="M80" s="20" t="s">
        <v>45</v>
      </c>
      <c r="N80" s="23">
        <v>32.65</v>
      </c>
      <c r="O80" s="21"/>
    </row>
    <row r="81" spans="1:15" x14ac:dyDescent="0.25">
      <c r="A81" s="20" t="s">
        <v>130</v>
      </c>
      <c r="B81" s="20" t="s">
        <v>131</v>
      </c>
      <c r="C81" s="20" t="s">
        <v>7</v>
      </c>
      <c r="D81" s="20" t="s">
        <v>10</v>
      </c>
      <c r="E81" s="21"/>
      <c r="F81" s="23">
        <v>475.55</v>
      </c>
      <c r="G81" s="23">
        <v>0.56000000000000005</v>
      </c>
      <c r="H81" s="20" t="s">
        <v>102</v>
      </c>
      <c r="I81" s="20" t="s">
        <v>132</v>
      </c>
      <c r="J81" s="20" t="s">
        <v>104</v>
      </c>
      <c r="K81" s="21"/>
      <c r="L81" s="20" t="s">
        <v>104</v>
      </c>
      <c r="M81" s="20" t="s">
        <v>48</v>
      </c>
      <c r="N81" s="23">
        <v>0.62</v>
      </c>
      <c r="O81" s="21"/>
    </row>
    <row r="82" spans="1:15" x14ac:dyDescent="0.25">
      <c r="A82" s="20" t="s">
        <v>130</v>
      </c>
      <c r="B82" s="20" t="s">
        <v>131</v>
      </c>
      <c r="C82" s="20" t="s">
        <v>105</v>
      </c>
      <c r="D82" s="20" t="s">
        <v>106</v>
      </c>
      <c r="E82" s="21"/>
      <c r="F82" s="23">
        <v>124.72</v>
      </c>
      <c r="G82" s="23">
        <v>0.15</v>
      </c>
      <c r="H82" s="20" t="s">
        <v>102</v>
      </c>
      <c r="I82" s="20" t="s">
        <v>132</v>
      </c>
      <c r="J82" s="20" t="s">
        <v>104</v>
      </c>
      <c r="K82" s="21"/>
      <c r="L82" s="20" t="s">
        <v>104</v>
      </c>
      <c r="M82" s="20" t="s">
        <v>82</v>
      </c>
      <c r="N82" s="21"/>
      <c r="O82" s="21"/>
    </row>
    <row r="83" spans="1:15" x14ac:dyDescent="0.25">
      <c r="A83" s="20" t="s">
        <v>130</v>
      </c>
      <c r="B83" s="20" t="s">
        <v>131</v>
      </c>
      <c r="C83" s="20" t="s">
        <v>108</v>
      </c>
      <c r="D83" s="20" t="s">
        <v>106</v>
      </c>
      <c r="E83" s="21"/>
      <c r="F83" s="26">
        <v>309.60000000000002</v>
      </c>
      <c r="G83" s="23">
        <v>0.36</v>
      </c>
      <c r="H83" s="20" t="s">
        <v>102</v>
      </c>
      <c r="I83" s="20" t="s">
        <v>132</v>
      </c>
      <c r="J83" s="20" t="s">
        <v>104</v>
      </c>
      <c r="K83" s="21"/>
      <c r="L83" s="20" t="s">
        <v>104</v>
      </c>
      <c r="M83" s="20" t="s">
        <v>64</v>
      </c>
      <c r="N83" s="23">
        <v>23.22</v>
      </c>
      <c r="O83" s="21"/>
    </row>
    <row r="84" spans="1:15" x14ac:dyDescent="0.25">
      <c r="A84" s="20" t="s">
        <v>130</v>
      </c>
      <c r="B84" s="20" t="s">
        <v>131</v>
      </c>
      <c r="C84" s="20" t="s">
        <v>54</v>
      </c>
      <c r="D84" s="20" t="s">
        <v>109</v>
      </c>
      <c r="E84" s="25">
        <v>21</v>
      </c>
      <c r="F84" s="24">
        <v>4222.8900000000003</v>
      </c>
      <c r="G84" s="23">
        <v>4.97</v>
      </c>
      <c r="H84" s="20" t="s">
        <v>102</v>
      </c>
      <c r="I84" s="20" t="s">
        <v>132</v>
      </c>
      <c r="J84" s="20" t="s">
        <v>104</v>
      </c>
      <c r="K84" s="21"/>
      <c r="L84" s="20" t="s">
        <v>104</v>
      </c>
      <c r="M84" s="20" t="s">
        <v>54</v>
      </c>
      <c r="N84" s="23">
        <v>0.26</v>
      </c>
      <c r="O84" s="21"/>
    </row>
    <row r="85" spans="1:15" x14ac:dyDescent="0.25">
      <c r="A85" s="20" t="s">
        <v>130</v>
      </c>
      <c r="B85" s="20" t="s">
        <v>131</v>
      </c>
      <c r="C85" s="20" t="s">
        <v>55</v>
      </c>
      <c r="D85" s="20" t="s">
        <v>109</v>
      </c>
      <c r="E85" s="25">
        <v>21</v>
      </c>
      <c r="F85" s="23">
        <v>580.35</v>
      </c>
      <c r="G85" s="23">
        <v>0.68</v>
      </c>
      <c r="H85" s="20" t="s">
        <v>102</v>
      </c>
      <c r="I85" s="20" t="s">
        <v>132</v>
      </c>
      <c r="J85" s="20" t="s">
        <v>104</v>
      </c>
      <c r="K85" s="21"/>
      <c r="L85" s="20" t="s">
        <v>104</v>
      </c>
      <c r="M85" s="20" t="s">
        <v>55</v>
      </c>
      <c r="N85" s="23">
        <v>0.02</v>
      </c>
      <c r="O85" s="21"/>
    </row>
    <row r="86" spans="1:15" x14ac:dyDescent="0.25">
      <c r="A86" s="20" t="s">
        <v>130</v>
      </c>
      <c r="B86" s="20" t="s">
        <v>131</v>
      </c>
      <c r="C86" s="20" t="s">
        <v>111</v>
      </c>
      <c r="D86" s="21"/>
      <c r="E86" s="21"/>
      <c r="F86" s="23">
        <v>288.73</v>
      </c>
      <c r="G86" s="23">
        <v>0.34</v>
      </c>
      <c r="H86" s="20" t="s">
        <v>102</v>
      </c>
      <c r="I86" s="20" t="s">
        <v>132</v>
      </c>
      <c r="J86" s="20" t="s">
        <v>104</v>
      </c>
      <c r="K86" s="21"/>
      <c r="L86" s="20" t="s">
        <v>104</v>
      </c>
      <c r="M86" s="20" t="s">
        <v>56</v>
      </c>
      <c r="N86" s="23">
        <v>0.41</v>
      </c>
      <c r="O86" s="21"/>
    </row>
    <row r="87" spans="1:15" x14ac:dyDescent="0.25">
      <c r="A87" s="20" t="s">
        <v>130</v>
      </c>
      <c r="B87" s="20" t="s">
        <v>131</v>
      </c>
      <c r="C87" s="20" t="s">
        <v>127</v>
      </c>
      <c r="D87" s="20" t="s">
        <v>109</v>
      </c>
      <c r="E87" s="25">
        <v>8</v>
      </c>
      <c r="F87" s="23">
        <v>443.52</v>
      </c>
      <c r="G87" s="23">
        <v>0.52</v>
      </c>
      <c r="H87" s="20" t="s">
        <v>102</v>
      </c>
      <c r="I87" s="20" t="s">
        <v>132</v>
      </c>
      <c r="J87" s="20" t="s">
        <v>104</v>
      </c>
      <c r="K87" s="21"/>
      <c r="L87" s="20" t="s">
        <v>104</v>
      </c>
      <c r="M87" s="20" t="s">
        <v>51</v>
      </c>
      <c r="N87" s="23">
        <v>0.81</v>
      </c>
      <c r="O87" s="21"/>
    </row>
    <row r="88" spans="1:15" x14ac:dyDescent="0.25">
      <c r="A88" s="20" t="s">
        <v>130</v>
      </c>
      <c r="B88" s="20" t="s">
        <v>131</v>
      </c>
      <c r="C88" s="20" t="s">
        <v>112</v>
      </c>
      <c r="D88" s="20" t="s">
        <v>113</v>
      </c>
      <c r="E88" s="25">
        <v>4</v>
      </c>
      <c r="F88" s="26">
        <v>314.2</v>
      </c>
      <c r="G88" s="23">
        <v>0.37</v>
      </c>
      <c r="H88" s="20" t="s">
        <v>102</v>
      </c>
      <c r="I88" s="20" t="s">
        <v>132</v>
      </c>
      <c r="J88" s="20" t="s">
        <v>104</v>
      </c>
      <c r="K88" s="21"/>
      <c r="L88" s="20" t="s">
        <v>104</v>
      </c>
      <c r="M88" s="20" t="s">
        <v>58</v>
      </c>
      <c r="N88" s="23">
        <v>0.69</v>
      </c>
      <c r="O88" s="21"/>
    </row>
    <row r="89" spans="1:15" x14ac:dyDescent="0.25">
      <c r="A89" s="20" t="s">
        <v>130</v>
      </c>
      <c r="B89" s="20" t="s">
        <v>131</v>
      </c>
      <c r="C89" s="20" t="s">
        <v>121</v>
      </c>
      <c r="D89" s="20" t="s">
        <v>106</v>
      </c>
      <c r="E89" s="21"/>
      <c r="F89" s="23">
        <v>886.71</v>
      </c>
      <c r="G89" s="23">
        <v>1.04</v>
      </c>
      <c r="H89" s="20" t="s">
        <v>102</v>
      </c>
      <c r="I89" s="20" t="s">
        <v>132</v>
      </c>
      <c r="J89" s="20" t="s">
        <v>104</v>
      </c>
      <c r="K89" s="21"/>
      <c r="L89" s="20" t="s">
        <v>104</v>
      </c>
      <c r="M89" s="20" t="s">
        <v>74</v>
      </c>
      <c r="N89" s="21"/>
      <c r="O89" s="21"/>
    </row>
    <row r="90" spans="1:15" x14ac:dyDescent="0.25">
      <c r="A90" s="20" t="s">
        <v>130</v>
      </c>
      <c r="B90" s="20" t="s">
        <v>131</v>
      </c>
      <c r="C90" s="20" t="s">
        <v>114</v>
      </c>
      <c r="D90" s="21"/>
      <c r="E90" s="21"/>
      <c r="F90" s="24">
        <v>2199.4299999999998</v>
      </c>
      <c r="G90" s="23">
        <v>2.59</v>
      </c>
      <c r="H90" s="20" t="s">
        <v>102</v>
      </c>
      <c r="I90" s="20" t="s">
        <v>132</v>
      </c>
      <c r="J90" s="20" t="s">
        <v>104</v>
      </c>
      <c r="K90" s="21"/>
      <c r="L90" s="20" t="s">
        <v>104</v>
      </c>
      <c r="M90" s="20" t="s">
        <v>69</v>
      </c>
      <c r="N90" s="23">
        <v>2.85</v>
      </c>
      <c r="O90" s="21"/>
    </row>
    <row r="91" spans="1:15" x14ac:dyDescent="0.25">
      <c r="A91" s="20" t="s">
        <v>117</v>
      </c>
      <c r="B91" s="20" t="s">
        <v>133</v>
      </c>
      <c r="C91" s="20" t="s">
        <v>119</v>
      </c>
      <c r="D91" s="20" t="s">
        <v>6</v>
      </c>
      <c r="E91" s="21"/>
      <c r="F91" s="23">
        <v>881.76</v>
      </c>
      <c r="G91" s="23">
        <v>1.71</v>
      </c>
      <c r="H91" s="20" t="s">
        <v>102</v>
      </c>
      <c r="I91" s="20" t="s">
        <v>134</v>
      </c>
      <c r="J91" s="20" t="s">
        <v>104</v>
      </c>
      <c r="K91" s="21"/>
      <c r="L91" s="20" t="s">
        <v>104</v>
      </c>
      <c r="M91" s="20" t="s">
        <v>45</v>
      </c>
      <c r="N91" s="23">
        <v>32.65</v>
      </c>
      <c r="O91" s="23">
        <v>0.51</v>
      </c>
    </row>
    <row r="92" spans="1:15" x14ac:dyDescent="0.25">
      <c r="A92" s="20" t="s">
        <v>117</v>
      </c>
      <c r="B92" s="20" t="s">
        <v>133</v>
      </c>
      <c r="C92" s="20" t="s">
        <v>7</v>
      </c>
      <c r="D92" s="20" t="s">
        <v>10</v>
      </c>
      <c r="E92" s="21"/>
      <c r="F92" s="26">
        <v>320.60000000000002</v>
      </c>
      <c r="G92" s="23">
        <v>0.62</v>
      </c>
      <c r="H92" s="20" t="s">
        <v>102</v>
      </c>
      <c r="I92" s="20" t="s">
        <v>134</v>
      </c>
      <c r="J92" s="20" t="s">
        <v>104</v>
      </c>
      <c r="K92" s="21"/>
      <c r="L92" s="20" t="s">
        <v>104</v>
      </c>
      <c r="M92" s="20" t="s">
        <v>48</v>
      </c>
      <c r="N92" s="23">
        <v>0.62</v>
      </c>
      <c r="O92" s="23">
        <v>0.51</v>
      </c>
    </row>
    <row r="93" spans="1:15" x14ac:dyDescent="0.25">
      <c r="A93" s="20" t="s">
        <v>117</v>
      </c>
      <c r="B93" s="20" t="s">
        <v>133</v>
      </c>
      <c r="C93" s="20" t="s">
        <v>105</v>
      </c>
      <c r="D93" s="20" t="s">
        <v>106</v>
      </c>
      <c r="E93" s="21"/>
      <c r="F93" s="23">
        <v>62.43</v>
      </c>
      <c r="G93" s="23">
        <v>0.12</v>
      </c>
      <c r="H93" s="20" t="s">
        <v>102</v>
      </c>
      <c r="I93" s="20" t="s">
        <v>134</v>
      </c>
      <c r="J93" s="20" t="s">
        <v>104</v>
      </c>
      <c r="K93" s="21"/>
      <c r="L93" s="20" t="s">
        <v>104</v>
      </c>
      <c r="M93" s="20" t="s">
        <v>82</v>
      </c>
      <c r="N93" s="21"/>
      <c r="O93" s="23">
        <v>0.51</v>
      </c>
    </row>
    <row r="94" spans="1:15" x14ac:dyDescent="0.25">
      <c r="A94" s="20" t="s">
        <v>117</v>
      </c>
      <c r="B94" s="20" t="s">
        <v>133</v>
      </c>
      <c r="C94" s="20" t="s">
        <v>108</v>
      </c>
      <c r="D94" s="20" t="s">
        <v>106</v>
      </c>
      <c r="E94" s="21"/>
      <c r="F94" s="23">
        <v>278.64</v>
      </c>
      <c r="G94" s="23">
        <v>0.54</v>
      </c>
      <c r="H94" s="20" t="s">
        <v>102</v>
      </c>
      <c r="I94" s="20" t="s">
        <v>134</v>
      </c>
      <c r="J94" s="20" t="s">
        <v>104</v>
      </c>
      <c r="K94" s="21"/>
      <c r="L94" s="20" t="s">
        <v>104</v>
      </c>
      <c r="M94" s="20" t="s">
        <v>64</v>
      </c>
      <c r="N94" s="23">
        <v>23.22</v>
      </c>
      <c r="O94" s="23">
        <v>0.51</v>
      </c>
    </row>
    <row r="95" spans="1:15" x14ac:dyDescent="0.25">
      <c r="A95" s="20" t="s">
        <v>117</v>
      </c>
      <c r="B95" s="20" t="s">
        <v>133</v>
      </c>
      <c r="C95" s="20" t="s">
        <v>54</v>
      </c>
      <c r="D95" s="20" t="s">
        <v>109</v>
      </c>
      <c r="E95" s="25">
        <v>26</v>
      </c>
      <c r="F95" s="24">
        <v>1365.52</v>
      </c>
      <c r="G95" s="23">
        <v>2.64</v>
      </c>
      <c r="H95" s="20" t="s">
        <v>102</v>
      </c>
      <c r="I95" s="20" t="s">
        <v>134</v>
      </c>
      <c r="J95" s="20" t="s">
        <v>104</v>
      </c>
      <c r="K95" s="21"/>
      <c r="L95" s="20" t="s">
        <v>104</v>
      </c>
      <c r="M95" s="20" t="s">
        <v>54</v>
      </c>
      <c r="N95" s="23">
        <v>0.26</v>
      </c>
      <c r="O95" s="23">
        <v>0.51</v>
      </c>
    </row>
    <row r="96" spans="1:15" x14ac:dyDescent="0.25">
      <c r="A96" s="20" t="s">
        <v>117</v>
      </c>
      <c r="B96" s="20" t="s">
        <v>133</v>
      </c>
      <c r="C96" s="20" t="s">
        <v>55</v>
      </c>
      <c r="D96" s="20" t="s">
        <v>109</v>
      </c>
      <c r="E96" s="25">
        <v>26</v>
      </c>
      <c r="F96" s="23">
        <v>355.16</v>
      </c>
      <c r="G96" s="23">
        <v>0.69</v>
      </c>
      <c r="H96" s="20" t="s">
        <v>102</v>
      </c>
      <c r="I96" s="20" t="s">
        <v>134</v>
      </c>
      <c r="J96" s="20" t="s">
        <v>104</v>
      </c>
      <c r="K96" s="21"/>
      <c r="L96" s="20" t="s">
        <v>104</v>
      </c>
      <c r="M96" s="20" t="s">
        <v>55</v>
      </c>
      <c r="N96" s="23">
        <v>0.02</v>
      </c>
      <c r="O96" s="23">
        <v>0.51</v>
      </c>
    </row>
    <row r="97" spans="1:15" x14ac:dyDescent="0.25">
      <c r="A97" s="20" t="s">
        <v>117</v>
      </c>
      <c r="B97" s="20" t="s">
        <v>133</v>
      </c>
      <c r="C97" s="20" t="s">
        <v>111</v>
      </c>
      <c r="D97" s="21"/>
      <c r="E97" s="21"/>
      <c r="F97" s="23">
        <v>212.01</v>
      </c>
      <c r="G97" s="23">
        <v>0.41</v>
      </c>
      <c r="H97" s="20" t="s">
        <v>102</v>
      </c>
      <c r="I97" s="20" t="s">
        <v>134</v>
      </c>
      <c r="J97" s="20" t="s">
        <v>104</v>
      </c>
      <c r="K97" s="21"/>
      <c r="L97" s="20" t="s">
        <v>104</v>
      </c>
      <c r="M97" s="20" t="s">
        <v>56</v>
      </c>
      <c r="N97" s="23">
        <v>0.41</v>
      </c>
      <c r="O97" s="23">
        <v>0.51</v>
      </c>
    </row>
    <row r="98" spans="1:15" x14ac:dyDescent="0.25">
      <c r="A98" s="20" t="s">
        <v>117</v>
      </c>
      <c r="B98" s="20" t="s">
        <v>133</v>
      </c>
      <c r="C98" s="20" t="s">
        <v>112</v>
      </c>
      <c r="D98" s="20" t="s">
        <v>113</v>
      </c>
      <c r="E98" s="25">
        <v>4</v>
      </c>
      <c r="F98" s="23">
        <v>118.93</v>
      </c>
      <c r="G98" s="23">
        <v>0.23</v>
      </c>
      <c r="H98" s="20" t="s">
        <v>102</v>
      </c>
      <c r="I98" s="20" t="s">
        <v>134</v>
      </c>
      <c r="J98" s="20" t="s">
        <v>104</v>
      </c>
      <c r="K98" s="21"/>
      <c r="L98" s="20" t="s">
        <v>104</v>
      </c>
      <c r="M98" s="20" t="s">
        <v>58</v>
      </c>
      <c r="N98" s="23">
        <v>0.69</v>
      </c>
      <c r="O98" s="23">
        <v>0.51</v>
      </c>
    </row>
    <row r="99" spans="1:15" x14ac:dyDescent="0.25">
      <c r="A99" s="20" t="s">
        <v>117</v>
      </c>
      <c r="B99" s="20" t="s">
        <v>133</v>
      </c>
      <c r="C99" s="20" t="s">
        <v>114</v>
      </c>
      <c r="D99" s="21"/>
      <c r="E99" s="21"/>
      <c r="F99" s="24">
        <v>1473.74</v>
      </c>
      <c r="G99" s="23">
        <v>2.85</v>
      </c>
      <c r="H99" s="20" t="s">
        <v>102</v>
      </c>
      <c r="I99" s="20" t="s">
        <v>134</v>
      </c>
      <c r="J99" s="20" t="s">
        <v>104</v>
      </c>
      <c r="K99" s="21"/>
      <c r="L99" s="20" t="s">
        <v>104</v>
      </c>
      <c r="M99" s="20" t="s">
        <v>69</v>
      </c>
      <c r="N99" s="23">
        <v>2.85</v>
      </c>
      <c r="O99" s="23">
        <v>0.51</v>
      </c>
    </row>
    <row r="100" spans="1:15" x14ac:dyDescent="0.25">
      <c r="A100" s="20" t="s">
        <v>117</v>
      </c>
      <c r="B100" s="20" t="s">
        <v>133</v>
      </c>
      <c r="C100" s="20" t="s">
        <v>135</v>
      </c>
      <c r="D100" s="21"/>
      <c r="E100" s="21"/>
      <c r="F100" s="23">
        <v>43.07</v>
      </c>
      <c r="G100" s="23">
        <v>0.08</v>
      </c>
      <c r="H100" s="20" t="s">
        <v>102</v>
      </c>
      <c r="I100" s="20" t="s">
        <v>134</v>
      </c>
      <c r="J100" s="20" t="s">
        <v>104</v>
      </c>
      <c r="K100" s="21"/>
      <c r="L100" s="20" t="s">
        <v>104</v>
      </c>
      <c r="M100" s="21"/>
      <c r="N100" s="21"/>
      <c r="O100" s="23">
        <v>0.51</v>
      </c>
    </row>
    <row r="101" spans="1:15" x14ac:dyDescent="0.25">
      <c r="A101" s="20" t="s">
        <v>130</v>
      </c>
      <c r="B101" s="20" t="s">
        <v>136</v>
      </c>
      <c r="C101" s="20" t="s">
        <v>119</v>
      </c>
      <c r="D101" s="20" t="s">
        <v>6</v>
      </c>
      <c r="E101" s="21"/>
      <c r="F101" s="24">
        <v>1795.75</v>
      </c>
      <c r="G101" s="23">
        <v>0.91</v>
      </c>
      <c r="H101" s="20" t="s">
        <v>102</v>
      </c>
      <c r="I101" s="20" t="s">
        <v>134</v>
      </c>
      <c r="J101" s="20" t="s">
        <v>104</v>
      </c>
      <c r="K101" s="21"/>
      <c r="L101" s="20" t="s">
        <v>104</v>
      </c>
      <c r="M101" s="20" t="s">
        <v>45</v>
      </c>
      <c r="N101" s="23">
        <v>32.65</v>
      </c>
      <c r="O101" s="23">
        <v>0.71</v>
      </c>
    </row>
    <row r="102" spans="1:15" x14ac:dyDescent="0.25">
      <c r="A102" s="20" t="s">
        <v>130</v>
      </c>
      <c r="B102" s="20" t="s">
        <v>136</v>
      </c>
      <c r="C102" s="20" t="s">
        <v>7</v>
      </c>
      <c r="D102" s="20" t="s">
        <v>10</v>
      </c>
      <c r="E102" s="21"/>
      <c r="F102" s="24">
        <v>1218.8499999999999</v>
      </c>
      <c r="G102" s="23">
        <v>0.62</v>
      </c>
      <c r="H102" s="20" t="s">
        <v>102</v>
      </c>
      <c r="I102" s="20" t="s">
        <v>134</v>
      </c>
      <c r="J102" s="20" t="s">
        <v>104</v>
      </c>
      <c r="K102" s="21"/>
      <c r="L102" s="20" t="s">
        <v>104</v>
      </c>
      <c r="M102" s="20" t="s">
        <v>48</v>
      </c>
      <c r="N102" s="23">
        <v>0.62</v>
      </c>
      <c r="O102" s="23">
        <v>0.71</v>
      </c>
    </row>
    <row r="103" spans="1:15" x14ac:dyDescent="0.25">
      <c r="A103" s="20" t="s">
        <v>130</v>
      </c>
      <c r="B103" s="20" t="s">
        <v>136</v>
      </c>
      <c r="C103" s="20" t="s">
        <v>105</v>
      </c>
      <c r="D103" s="20" t="s">
        <v>106</v>
      </c>
      <c r="E103" s="21"/>
      <c r="F103" s="23">
        <v>343.77</v>
      </c>
      <c r="G103" s="23">
        <v>0.17</v>
      </c>
      <c r="H103" s="20" t="s">
        <v>102</v>
      </c>
      <c r="I103" s="20" t="s">
        <v>134</v>
      </c>
      <c r="J103" s="20" t="s">
        <v>104</v>
      </c>
      <c r="K103" s="21"/>
      <c r="L103" s="20" t="s">
        <v>104</v>
      </c>
      <c r="M103" s="20" t="s">
        <v>82</v>
      </c>
      <c r="N103" s="21"/>
      <c r="O103" s="23">
        <v>0.71</v>
      </c>
    </row>
    <row r="104" spans="1:15" x14ac:dyDescent="0.25">
      <c r="A104" s="20" t="s">
        <v>130</v>
      </c>
      <c r="B104" s="20" t="s">
        <v>136</v>
      </c>
      <c r="C104" s="20" t="s">
        <v>107</v>
      </c>
      <c r="D104" s="20" t="s">
        <v>106</v>
      </c>
      <c r="E104" s="21"/>
      <c r="F104" s="24">
        <v>2274.0300000000002</v>
      </c>
      <c r="G104" s="23">
        <v>1.1599999999999999</v>
      </c>
      <c r="H104" s="20" t="s">
        <v>102</v>
      </c>
      <c r="I104" s="20" t="s">
        <v>134</v>
      </c>
      <c r="J104" s="20" t="s">
        <v>104</v>
      </c>
      <c r="K104" s="21"/>
      <c r="L104" s="20" t="s">
        <v>104</v>
      </c>
      <c r="M104" s="20" t="s">
        <v>65</v>
      </c>
      <c r="N104" s="23">
        <v>0.84</v>
      </c>
      <c r="O104" s="23">
        <v>0.71</v>
      </c>
    </row>
    <row r="105" spans="1:15" x14ac:dyDescent="0.25">
      <c r="A105" s="20" t="s">
        <v>130</v>
      </c>
      <c r="B105" s="20" t="s">
        <v>136</v>
      </c>
      <c r="C105" s="20" t="s">
        <v>108</v>
      </c>
      <c r="D105" s="20" t="s">
        <v>106</v>
      </c>
      <c r="E105" s="21"/>
      <c r="F105" s="23">
        <v>673.38</v>
      </c>
      <c r="G105" s="23">
        <v>0.34</v>
      </c>
      <c r="H105" s="20" t="s">
        <v>102</v>
      </c>
      <c r="I105" s="20" t="s">
        <v>134</v>
      </c>
      <c r="J105" s="20" t="s">
        <v>104</v>
      </c>
      <c r="K105" s="21"/>
      <c r="L105" s="20" t="s">
        <v>104</v>
      </c>
      <c r="M105" s="20" t="s">
        <v>64</v>
      </c>
      <c r="N105" s="23">
        <v>23.22</v>
      </c>
      <c r="O105" s="23">
        <v>0.71</v>
      </c>
    </row>
    <row r="106" spans="1:15" x14ac:dyDescent="0.25">
      <c r="A106" s="20" t="s">
        <v>130</v>
      </c>
      <c r="B106" s="20" t="s">
        <v>136</v>
      </c>
      <c r="C106" s="20" t="s">
        <v>54</v>
      </c>
      <c r="D106" s="20" t="s">
        <v>109</v>
      </c>
      <c r="E106" s="25">
        <v>26</v>
      </c>
      <c r="F106" s="24">
        <v>2000.96</v>
      </c>
      <c r="G106" s="23">
        <v>1.02</v>
      </c>
      <c r="H106" s="20" t="s">
        <v>102</v>
      </c>
      <c r="I106" s="20" t="s">
        <v>134</v>
      </c>
      <c r="J106" s="20" t="s">
        <v>104</v>
      </c>
      <c r="K106" s="21"/>
      <c r="L106" s="20" t="s">
        <v>104</v>
      </c>
      <c r="M106" s="20" t="s">
        <v>54</v>
      </c>
      <c r="N106" s="23">
        <v>0.26</v>
      </c>
      <c r="O106" s="23">
        <v>0.71</v>
      </c>
    </row>
    <row r="107" spans="1:15" x14ac:dyDescent="0.25">
      <c r="A107" s="20" t="s">
        <v>130</v>
      </c>
      <c r="B107" s="20" t="s">
        <v>136</v>
      </c>
      <c r="C107" s="20" t="s">
        <v>55</v>
      </c>
      <c r="D107" s="20" t="s">
        <v>109</v>
      </c>
      <c r="E107" s="25">
        <v>26</v>
      </c>
      <c r="F107" s="23">
        <v>167.96</v>
      </c>
      <c r="G107" s="23">
        <v>0.09</v>
      </c>
      <c r="H107" s="20" t="s">
        <v>102</v>
      </c>
      <c r="I107" s="20" t="s">
        <v>134</v>
      </c>
      <c r="J107" s="20" t="s">
        <v>104</v>
      </c>
      <c r="K107" s="21"/>
      <c r="L107" s="20" t="s">
        <v>104</v>
      </c>
      <c r="M107" s="20" t="s">
        <v>55</v>
      </c>
      <c r="N107" s="23">
        <v>0.02</v>
      </c>
      <c r="O107" s="23">
        <v>0.71</v>
      </c>
    </row>
    <row r="108" spans="1:15" x14ac:dyDescent="0.25">
      <c r="A108" s="20" t="s">
        <v>130</v>
      </c>
      <c r="B108" s="20" t="s">
        <v>136</v>
      </c>
      <c r="C108" s="20" t="s">
        <v>49</v>
      </c>
      <c r="D108" s="20" t="s">
        <v>109</v>
      </c>
      <c r="E108" s="25">
        <v>9</v>
      </c>
      <c r="F108" s="22">
        <v>2157.3000000000002</v>
      </c>
      <c r="G108" s="26">
        <v>1.1000000000000001</v>
      </c>
      <c r="H108" s="20" t="s">
        <v>102</v>
      </c>
      <c r="I108" s="20" t="s">
        <v>134</v>
      </c>
      <c r="J108" s="20" t="s">
        <v>104</v>
      </c>
      <c r="K108" s="21"/>
      <c r="L108" s="20" t="s">
        <v>104</v>
      </c>
      <c r="M108" s="20" t="s">
        <v>49</v>
      </c>
      <c r="N108" s="23">
        <v>0.85</v>
      </c>
      <c r="O108" s="23">
        <v>0.71</v>
      </c>
    </row>
    <row r="109" spans="1:15" x14ac:dyDescent="0.25">
      <c r="A109" s="20" t="s">
        <v>130</v>
      </c>
      <c r="B109" s="20" t="s">
        <v>136</v>
      </c>
      <c r="C109" s="20" t="s">
        <v>111</v>
      </c>
      <c r="D109" s="21"/>
      <c r="E109" s="21"/>
      <c r="F109" s="23">
        <v>806.01</v>
      </c>
      <c r="G109" s="23">
        <v>0.41</v>
      </c>
      <c r="H109" s="20" t="s">
        <v>102</v>
      </c>
      <c r="I109" s="20" t="s">
        <v>134</v>
      </c>
      <c r="J109" s="20" t="s">
        <v>104</v>
      </c>
      <c r="K109" s="21"/>
      <c r="L109" s="20" t="s">
        <v>104</v>
      </c>
      <c r="M109" s="20" t="s">
        <v>56</v>
      </c>
      <c r="N109" s="23">
        <v>0.41</v>
      </c>
      <c r="O109" s="23">
        <v>0.71</v>
      </c>
    </row>
    <row r="110" spans="1:15" x14ac:dyDescent="0.25">
      <c r="A110" s="20" t="s">
        <v>130</v>
      </c>
      <c r="B110" s="20" t="s">
        <v>136</v>
      </c>
      <c r="C110" s="20" t="s">
        <v>112</v>
      </c>
      <c r="D110" s="20" t="s">
        <v>113</v>
      </c>
      <c r="E110" s="25">
        <v>4</v>
      </c>
      <c r="F110" s="23">
        <v>452.15</v>
      </c>
      <c r="G110" s="23">
        <v>0.23</v>
      </c>
      <c r="H110" s="20" t="s">
        <v>102</v>
      </c>
      <c r="I110" s="20" t="s">
        <v>134</v>
      </c>
      <c r="J110" s="20" t="s">
        <v>104</v>
      </c>
      <c r="K110" s="21"/>
      <c r="L110" s="20" t="s">
        <v>104</v>
      </c>
      <c r="M110" s="20" t="s">
        <v>58</v>
      </c>
      <c r="N110" s="23">
        <v>0.69</v>
      </c>
      <c r="O110" s="23">
        <v>0.71</v>
      </c>
    </row>
    <row r="111" spans="1:15" x14ac:dyDescent="0.25">
      <c r="A111" s="20" t="s">
        <v>130</v>
      </c>
      <c r="B111" s="20" t="s">
        <v>136</v>
      </c>
      <c r="C111" s="20" t="s">
        <v>114</v>
      </c>
      <c r="D111" s="21"/>
      <c r="E111" s="21"/>
      <c r="F111" s="24">
        <v>5602.76</v>
      </c>
      <c r="G111" s="23">
        <v>2.85</v>
      </c>
      <c r="H111" s="20" t="s">
        <v>102</v>
      </c>
      <c r="I111" s="20" t="s">
        <v>134</v>
      </c>
      <c r="J111" s="20" t="s">
        <v>104</v>
      </c>
      <c r="K111" s="21"/>
      <c r="L111" s="20" t="s">
        <v>104</v>
      </c>
      <c r="M111" s="20" t="s">
        <v>69</v>
      </c>
      <c r="N111" s="23">
        <v>2.85</v>
      </c>
      <c r="O111" s="23">
        <v>0.71</v>
      </c>
    </row>
    <row r="112" spans="1:15" x14ac:dyDescent="0.25">
      <c r="A112" s="20" t="s">
        <v>130</v>
      </c>
      <c r="B112" s="20" t="s">
        <v>136</v>
      </c>
      <c r="C112" s="20" t="s">
        <v>121</v>
      </c>
      <c r="D112" s="20" t="s">
        <v>106</v>
      </c>
      <c r="E112" s="21"/>
      <c r="F112" s="22">
        <v>1310.0999999999999</v>
      </c>
      <c r="G112" s="23">
        <v>0.67</v>
      </c>
      <c r="H112" s="20" t="s">
        <v>102</v>
      </c>
      <c r="I112" s="20" t="s">
        <v>134</v>
      </c>
      <c r="J112" s="20" t="s">
        <v>104</v>
      </c>
      <c r="K112" s="21"/>
      <c r="L112" s="20" t="s">
        <v>104</v>
      </c>
      <c r="M112" s="20" t="s">
        <v>74</v>
      </c>
      <c r="N112" s="21"/>
      <c r="O112" s="23">
        <v>0.71</v>
      </c>
    </row>
    <row r="113" spans="1:15" x14ac:dyDescent="0.25">
      <c r="A113" s="20" t="s">
        <v>130</v>
      </c>
      <c r="B113" s="20" t="s">
        <v>136</v>
      </c>
      <c r="C113" s="20" t="s">
        <v>22</v>
      </c>
      <c r="D113" s="20" t="s">
        <v>106</v>
      </c>
      <c r="E113" s="21"/>
      <c r="F113" s="24">
        <v>5910.59</v>
      </c>
      <c r="G113" s="23">
        <v>3.01</v>
      </c>
      <c r="H113" s="20" t="s">
        <v>102</v>
      </c>
      <c r="I113" s="20" t="s">
        <v>134</v>
      </c>
      <c r="J113" s="20" t="s">
        <v>104</v>
      </c>
      <c r="K113" s="21"/>
      <c r="L113" s="20" t="s">
        <v>104</v>
      </c>
      <c r="M113" s="20" t="s">
        <v>61</v>
      </c>
      <c r="N113" s="24">
        <v>5910.59</v>
      </c>
      <c r="O113" s="23">
        <v>0.71</v>
      </c>
    </row>
    <row r="114" spans="1:15" x14ac:dyDescent="0.25">
      <c r="A114" s="20" t="s">
        <v>130</v>
      </c>
      <c r="B114" s="20" t="s">
        <v>136</v>
      </c>
      <c r="C114" s="20" t="s">
        <v>135</v>
      </c>
      <c r="D114" s="21"/>
      <c r="E114" s="21"/>
      <c r="F114" s="23">
        <v>174.94</v>
      </c>
      <c r="G114" s="23">
        <v>0.09</v>
      </c>
      <c r="H114" s="20" t="s">
        <v>102</v>
      </c>
      <c r="I114" s="20" t="s">
        <v>134</v>
      </c>
      <c r="J114" s="20" t="s">
        <v>104</v>
      </c>
      <c r="K114" s="21"/>
      <c r="L114" s="20" t="s">
        <v>104</v>
      </c>
      <c r="M114" s="21"/>
      <c r="N114" s="21"/>
      <c r="O114" s="23">
        <v>0.71</v>
      </c>
    </row>
    <row r="115" spans="1:15" x14ac:dyDescent="0.25">
      <c r="A115" s="20" t="s">
        <v>99</v>
      </c>
      <c r="B115" s="20" t="s">
        <v>137</v>
      </c>
      <c r="C115" s="20" t="s">
        <v>119</v>
      </c>
      <c r="D115" s="20" t="s">
        <v>6</v>
      </c>
      <c r="E115" s="21"/>
      <c r="F115" s="24">
        <v>3461.72</v>
      </c>
      <c r="G115" s="23">
        <v>1.67</v>
      </c>
      <c r="H115" s="20" t="s">
        <v>102</v>
      </c>
      <c r="I115" s="20" t="s">
        <v>124</v>
      </c>
      <c r="J115" s="20" t="s">
        <v>104</v>
      </c>
      <c r="K115" s="21"/>
      <c r="L115" s="20" t="s">
        <v>104</v>
      </c>
      <c r="M115" s="20" t="s">
        <v>45</v>
      </c>
      <c r="N115" s="23">
        <v>32.65</v>
      </c>
      <c r="O115" s="23">
        <v>0.63</v>
      </c>
    </row>
    <row r="116" spans="1:15" x14ac:dyDescent="0.25">
      <c r="A116" s="20" t="s">
        <v>99</v>
      </c>
      <c r="B116" s="20" t="s">
        <v>137</v>
      </c>
      <c r="C116" s="20" t="s">
        <v>7</v>
      </c>
      <c r="D116" s="20" t="s">
        <v>10</v>
      </c>
      <c r="E116" s="21"/>
      <c r="F116" s="24">
        <v>1282.22</v>
      </c>
      <c r="G116" s="23">
        <v>0.62</v>
      </c>
      <c r="H116" s="20" t="s">
        <v>102</v>
      </c>
      <c r="I116" s="20" t="s">
        <v>124</v>
      </c>
      <c r="J116" s="20" t="s">
        <v>104</v>
      </c>
      <c r="K116" s="21"/>
      <c r="L116" s="20" t="s">
        <v>104</v>
      </c>
      <c r="M116" s="20" t="s">
        <v>48</v>
      </c>
      <c r="N116" s="23">
        <v>0.62</v>
      </c>
      <c r="O116" s="23">
        <v>0.63</v>
      </c>
    </row>
    <row r="117" spans="1:15" x14ac:dyDescent="0.25">
      <c r="A117" s="20" t="s">
        <v>99</v>
      </c>
      <c r="B117" s="20" t="s">
        <v>137</v>
      </c>
      <c r="C117" s="20" t="s">
        <v>105</v>
      </c>
      <c r="D117" s="20" t="s">
        <v>106</v>
      </c>
      <c r="E117" s="21"/>
      <c r="F117" s="23">
        <v>437.52</v>
      </c>
      <c r="G117" s="23">
        <v>0.21</v>
      </c>
      <c r="H117" s="20" t="s">
        <v>102</v>
      </c>
      <c r="I117" s="20" t="s">
        <v>124</v>
      </c>
      <c r="J117" s="20" t="s">
        <v>104</v>
      </c>
      <c r="K117" s="21"/>
      <c r="L117" s="20" t="s">
        <v>104</v>
      </c>
      <c r="M117" s="20" t="s">
        <v>82</v>
      </c>
      <c r="N117" s="21"/>
      <c r="O117" s="23">
        <v>0.63</v>
      </c>
    </row>
    <row r="118" spans="1:15" x14ac:dyDescent="0.25">
      <c r="A118" s="20" t="s">
        <v>99</v>
      </c>
      <c r="B118" s="20" t="s">
        <v>137</v>
      </c>
      <c r="C118" s="20" t="s">
        <v>107</v>
      </c>
      <c r="D118" s="20" t="s">
        <v>106</v>
      </c>
      <c r="E118" s="21"/>
      <c r="F118" s="24">
        <v>2260.38</v>
      </c>
      <c r="G118" s="23">
        <v>1.0900000000000001</v>
      </c>
      <c r="H118" s="20" t="s">
        <v>102</v>
      </c>
      <c r="I118" s="20" t="s">
        <v>124</v>
      </c>
      <c r="J118" s="20" t="s">
        <v>104</v>
      </c>
      <c r="K118" s="21"/>
      <c r="L118" s="20" t="s">
        <v>104</v>
      </c>
      <c r="M118" s="20" t="s">
        <v>65</v>
      </c>
      <c r="N118" s="23">
        <v>0.84</v>
      </c>
      <c r="O118" s="23">
        <v>0.63</v>
      </c>
    </row>
    <row r="119" spans="1:15" x14ac:dyDescent="0.25">
      <c r="A119" s="20" t="s">
        <v>99</v>
      </c>
      <c r="B119" s="20" t="s">
        <v>137</v>
      </c>
      <c r="C119" s="20" t="s">
        <v>108</v>
      </c>
      <c r="D119" s="20" t="s">
        <v>106</v>
      </c>
      <c r="E119" s="21"/>
      <c r="F119" s="24">
        <v>1137.78</v>
      </c>
      <c r="G119" s="23">
        <v>0.55000000000000004</v>
      </c>
      <c r="H119" s="20" t="s">
        <v>102</v>
      </c>
      <c r="I119" s="20" t="s">
        <v>124</v>
      </c>
      <c r="J119" s="20" t="s">
        <v>104</v>
      </c>
      <c r="K119" s="21"/>
      <c r="L119" s="20" t="s">
        <v>104</v>
      </c>
      <c r="M119" s="20" t="s">
        <v>64</v>
      </c>
      <c r="N119" s="23">
        <v>23.22</v>
      </c>
      <c r="O119" s="23">
        <v>0.63</v>
      </c>
    </row>
    <row r="120" spans="1:15" x14ac:dyDescent="0.25">
      <c r="A120" s="20" t="s">
        <v>99</v>
      </c>
      <c r="B120" s="20" t="s">
        <v>137</v>
      </c>
      <c r="C120" s="20" t="s">
        <v>54</v>
      </c>
      <c r="D120" s="20" t="s">
        <v>109</v>
      </c>
      <c r="E120" s="25">
        <v>26</v>
      </c>
      <c r="F120" s="27">
        <v>6760</v>
      </c>
      <c r="G120" s="23">
        <v>3.27</v>
      </c>
      <c r="H120" s="20" t="s">
        <v>102</v>
      </c>
      <c r="I120" s="20" t="s">
        <v>124</v>
      </c>
      <c r="J120" s="20" t="s">
        <v>104</v>
      </c>
      <c r="K120" s="21"/>
      <c r="L120" s="20" t="s">
        <v>104</v>
      </c>
      <c r="M120" s="20" t="s">
        <v>54</v>
      </c>
      <c r="N120" s="23">
        <v>0.26</v>
      </c>
      <c r="O120" s="23">
        <v>0.63</v>
      </c>
    </row>
    <row r="121" spans="1:15" x14ac:dyDescent="0.25">
      <c r="A121" s="20" t="s">
        <v>99</v>
      </c>
      <c r="B121" s="20" t="s">
        <v>137</v>
      </c>
      <c r="C121" s="20" t="s">
        <v>55</v>
      </c>
      <c r="D121" s="20" t="s">
        <v>109</v>
      </c>
      <c r="E121" s="25">
        <v>26</v>
      </c>
      <c r="F121" s="24">
        <v>1229.02</v>
      </c>
      <c r="G121" s="23">
        <v>0.59</v>
      </c>
      <c r="H121" s="20" t="s">
        <v>102</v>
      </c>
      <c r="I121" s="20" t="s">
        <v>124</v>
      </c>
      <c r="J121" s="20" t="s">
        <v>104</v>
      </c>
      <c r="K121" s="21"/>
      <c r="L121" s="20" t="s">
        <v>104</v>
      </c>
      <c r="M121" s="20" t="s">
        <v>55</v>
      </c>
      <c r="N121" s="23">
        <v>0.02</v>
      </c>
      <c r="O121" s="23">
        <v>0.63</v>
      </c>
    </row>
    <row r="122" spans="1:15" x14ac:dyDescent="0.25">
      <c r="A122" s="20" t="s">
        <v>99</v>
      </c>
      <c r="B122" s="20" t="s">
        <v>137</v>
      </c>
      <c r="C122" s="20" t="s">
        <v>49</v>
      </c>
      <c r="D122" s="20" t="s">
        <v>109</v>
      </c>
      <c r="E122" s="25">
        <v>9</v>
      </c>
      <c r="F122" s="24">
        <v>1503.99</v>
      </c>
      <c r="G122" s="23">
        <v>0.73</v>
      </c>
      <c r="H122" s="20" t="s">
        <v>102</v>
      </c>
      <c r="I122" s="20" t="s">
        <v>124</v>
      </c>
      <c r="J122" s="20" t="s">
        <v>104</v>
      </c>
      <c r="K122" s="21"/>
      <c r="L122" s="20" t="s">
        <v>104</v>
      </c>
      <c r="M122" s="20" t="s">
        <v>49</v>
      </c>
      <c r="N122" s="23">
        <v>0.85</v>
      </c>
      <c r="O122" s="23">
        <v>0.63</v>
      </c>
    </row>
    <row r="123" spans="1:15" x14ac:dyDescent="0.25">
      <c r="A123" s="20" t="s">
        <v>99</v>
      </c>
      <c r="B123" s="20" t="s">
        <v>137</v>
      </c>
      <c r="C123" s="20" t="s">
        <v>111</v>
      </c>
      <c r="D123" s="21"/>
      <c r="E123" s="21"/>
      <c r="F123" s="23">
        <v>847.92</v>
      </c>
      <c r="G123" s="23">
        <v>0.41</v>
      </c>
      <c r="H123" s="20" t="s">
        <v>102</v>
      </c>
      <c r="I123" s="20" t="s">
        <v>124</v>
      </c>
      <c r="J123" s="20" t="s">
        <v>104</v>
      </c>
      <c r="K123" s="21"/>
      <c r="L123" s="20" t="s">
        <v>104</v>
      </c>
      <c r="M123" s="20" t="s">
        <v>56</v>
      </c>
      <c r="N123" s="23">
        <v>0.41</v>
      </c>
      <c r="O123" s="23">
        <v>0.63</v>
      </c>
    </row>
    <row r="124" spans="1:15" x14ac:dyDescent="0.25">
      <c r="A124" s="20" t="s">
        <v>99</v>
      </c>
      <c r="B124" s="20" t="s">
        <v>137</v>
      </c>
      <c r="C124" s="20" t="s">
        <v>112</v>
      </c>
      <c r="D124" s="20" t="s">
        <v>113</v>
      </c>
      <c r="E124" s="25">
        <v>4</v>
      </c>
      <c r="F124" s="23">
        <v>475.66</v>
      </c>
      <c r="G124" s="23">
        <v>0.23</v>
      </c>
      <c r="H124" s="20" t="s">
        <v>102</v>
      </c>
      <c r="I124" s="20" t="s">
        <v>124</v>
      </c>
      <c r="J124" s="20" t="s">
        <v>104</v>
      </c>
      <c r="K124" s="21"/>
      <c r="L124" s="20" t="s">
        <v>104</v>
      </c>
      <c r="M124" s="20" t="s">
        <v>58</v>
      </c>
      <c r="N124" s="23">
        <v>0.69</v>
      </c>
      <c r="O124" s="23">
        <v>0.63</v>
      </c>
    </row>
    <row r="125" spans="1:15" x14ac:dyDescent="0.25">
      <c r="A125" s="20" t="s">
        <v>99</v>
      </c>
      <c r="B125" s="20" t="s">
        <v>137</v>
      </c>
      <c r="C125" s="20" t="s">
        <v>114</v>
      </c>
      <c r="D125" s="21"/>
      <c r="E125" s="21"/>
      <c r="F125" s="24">
        <v>5894.09</v>
      </c>
      <c r="G125" s="23">
        <v>2.85</v>
      </c>
      <c r="H125" s="20" t="s">
        <v>102</v>
      </c>
      <c r="I125" s="20" t="s">
        <v>124</v>
      </c>
      <c r="J125" s="20" t="s">
        <v>104</v>
      </c>
      <c r="K125" s="21"/>
      <c r="L125" s="20" t="s">
        <v>104</v>
      </c>
      <c r="M125" s="20" t="s">
        <v>69</v>
      </c>
      <c r="N125" s="23">
        <v>2.85</v>
      </c>
      <c r="O125" s="23">
        <v>0.63</v>
      </c>
    </row>
    <row r="126" spans="1:15" x14ac:dyDescent="0.25">
      <c r="A126" s="20" t="s">
        <v>99</v>
      </c>
      <c r="B126" s="20" t="s">
        <v>137</v>
      </c>
      <c r="C126" s="20" t="s">
        <v>115</v>
      </c>
      <c r="D126" s="20" t="s">
        <v>106</v>
      </c>
      <c r="E126" s="21"/>
      <c r="F126" s="23">
        <v>57.66</v>
      </c>
      <c r="G126" s="23">
        <v>0.03</v>
      </c>
      <c r="H126" s="20" t="s">
        <v>102</v>
      </c>
      <c r="I126" s="20" t="s">
        <v>124</v>
      </c>
      <c r="J126" s="20" t="s">
        <v>104</v>
      </c>
      <c r="K126" s="21"/>
      <c r="L126" s="20" t="s">
        <v>104</v>
      </c>
      <c r="M126" s="20" t="s">
        <v>75</v>
      </c>
      <c r="N126" s="21"/>
      <c r="O126" s="23">
        <v>0.63</v>
      </c>
    </row>
    <row r="127" spans="1:15" x14ac:dyDescent="0.25">
      <c r="A127" s="20" t="s">
        <v>99</v>
      </c>
      <c r="B127" s="20" t="s">
        <v>137</v>
      </c>
      <c r="C127" s="20" t="s">
        <v>121</v>
      </c>
      <c r="D127" s="20" t="s">
        <v>106</v>
      </c>
      <c r="E127" s="21"/>
      <c r="F127" s="21"/>
      <c r="G127" s="21"/>
      <c r="H127" s="20" t="s">
        <v>102</v>
      </c>
      <c r="I127" s="20" t="s">
        <v>124</v>
      </c>
      <c r="J127" s="20" t="s">
        <v>104</v>
      </c>
      <c r="K127" s="21"/>
      <c r="L127" s="20" t="s">
        <v>104</v>
      </c>
      <c r="M127" s="20" t="s">
        <v>74</v>
      </c>
      <c r="N127" s="21"/>
      <c r="O127" s="23">
        <v>0.63</v>
      </c>
    </row>
    <row r="128" spans="1:15" x14ac:dyDescent="0.25">
      <c r="A128" s="20" t="s">
        <v>117</v>
      </c>
      <c r="B128" s="20" t="s">
        <v>138</v>
      </c>
      <c r="C128" s="20" t="s">
        <v>101</v>
      </c>
      <c r="D128" s="20" t="s">
        <v>6</v>
      </c>
      <c r="E128" s="21"/>
      <c r="F128" s="24">
        <v>110074.32</v>
      </c>
      <c r="G128" s="23">
        <v>1.61</v>
      </c>
      <c r="H128" s="20" t="s">
        <v>102</v>
      </c>
      <c r="I128" s="20" t="s">
        <v>120</v>
      </c>
      <c r="J128" s="20" t="s">
        <v>104</v>
      </c>
      <c r="K128" s="21"/>
      <c r="L128" s="20" t="s">
        <v>102</v>
      </c>
      <c r="M128" s="20" t="s">
        <v>45</v>
      </c>
      <c r="N128" s="23">
        <v>35.19</v>
      </c>
      <c r="O128" s="21"/>
    </row>
    <row r="129" spans="1:15" x14ac:dyDescent="0.25">
      <c r="A129" s="20" t="s">
        <v>117</v>
      </c>
      <c r="B129" s="20" t="s">
        <v>138</v>
      </c>
      <c r="C129" s="20" t="s">
        <v>7</v>
      </c>
      <c r="D129" s="20" t="s">
        <v>10</v>
      </c>
      <c r="E129" s="21"/>
      <c r="F129" s="22">
        <v>42402.3</v>
      </c>
      <c r="G129" s="23">
        <v>0.62</v>
      </c>
      <c r="H129" s="20" t="s">
        <v>102</v>
      </c>
      <c r="I129" s="20" t="s">
        <v>120</v>
      </c>
      <c r="J129" s="20" t="s">
        <v>104</v>
      </c>
      <c r="K129" s="21"/>
      <c r="L129" s="20" t="s">
        <v>102</v>
      </c>
      <c r="M129" s="20" t="s">
        <v>48</v>
      </c>
      <c r="N129" s="23">
        <v>0.62</v>
      </c>
      <c r="O129" s="21"/>
    </row>
    <row r="130" spans="1:15" x14ac:dyDescent="0.25">
      <c r="A130" s="20" t="s">
        <v>117</v>
      </c>
      <c r="B130" s="20" t="s">
        <v>138</v>
      </c>
      <c r="C130" s="20" t="s">
        <v>105</v>
      </c>
      <c r="D130" s="20" t="s">
        <v>106</v>
      </c>
      <c r="E130" s="21"/>
      <c r="F130" s="24">
        <v>9360.56</v>
      </c>
      <c r="G130" s="23">
        <v>0.14000000000000001</v>
      </c>
      <c r="H130" s="20" t="s">
        <v>102</v>
      </c>
      <c r="I130" s="20" t="s">
        <v>120</v>
      </c>
      <c r="J130" s="20" t="s">
        <v>104</v>
      </c>
      <c r="K130" s="21"/>
      <c r="L130" s="20" t="s">
        <v>102</v>
      </c>
      <c r="M130" s="20" t="s">
        <v>82</v>
      </c>
      <c r="N130" s="21"/>
      <c r="O130" s="21"/>
    </row>
    <row r="131" spans="1:15" x14ac:dyDescent="0.25">
      <c r="A131" s="20" t="s">
        <v>117</v>
      </c>
      <c r="B131" s="20" t="s">
        <v>138</v>
      </c>
      <c r="C131" s="20" t="s">
        <v>22</v>
      </c>
      <c r="D131" s="20" t="s">
        <v>106</v>
      </c>
      <c r="E131" s="21"/>
      <c r="F131" s="24">
        <v>200959.92</v>
      </c>
      <c r="G131" s="23">
        <v>2.94</v>
      </c>
      <c r="H131" s="20" t="s">
        <v>102</v>
      </c>
      <c r="I131" s="20" t="s">
        <v>120</v>
      </c>
      <c r="J131" s="20" t="s">
        <v>104</v>
      </c>
      <c r="K131" s="21"/>
      <c r="L131" s="20" t="s">
        <v>102</v>
      </c>
      <c r="M131" s="20" t="s">
        <v>61</v>
      </c>
      <c r="N131" s="24">
        <v>5910.59</v>
      </c>
      <c r="O131" s="21"/>
    </row>
    <row r="132" spans="1:15" x14ac:dyDescent="0.25">
      <c r="A132" s="20" t="s">
        <v>117</v>
      </c>
      <c r="B132" s="20" t="s">
        <v>138</v>
      </c>
      <c r="C132" s="20" t="s">
        <v>107</v>
      </c>
      <c r="D132" s="20" t="s">
        <v>106</v>
      </c>
      <c r="E132" s="21"/>
      <c r="F132" s="24">
        <v>20558.439999999999</v>
      </c>
      <c r="G132" s="26">
        <v>0.3</v>
      </c>
      <c r="H132" s="20" t="s">
        <v>102</v>
      </c>
      <c r="I132" s="20" t="s">
        <v>120</v>
      </c>
      <c r="J132" s="20" t="s">
        <v>104</v>
      </c>
      <c r="K132" s="21"/>
      <c r="L132" s="20" t="s">
        <v>102</v>
      </c>
      <c r="M132" s="20" t="s">
        <v>65</v>
      </c>
      <c r="N132" s="23">
        <v>0.84</v>
      </c>
      <c r="O132" s="21"/>
    </row>
    <row r="133" spans="1:15" x14ac:dyDescent="0.25">
      <c r="A133" s="20" t="s">
        <v>117</v>
      </c>
      <c r="B133" s="20" t="s">
        <v>138</v>
      </c>
      <c r="C133" s="20" t="s">
        <v>108</v>
      </c>
      <c r="D133" s="20" t="s">
        <v>106</v>
      </c>
      <c r="E133" s="21"/>
      <c r="F133" s="24">
        <v>17779.55</v>
      </c>
      <c r="G133" s="23">
        <v>0.26</v>
      </c>
      <c r="H133" s="20" t="s">
        <v>102</v>
      </c>
      <c r="I133" s="20" t="s">
        <v>120</v>
      </c>
      <c r="J133" s="20" t="s">
        <v>104</v>
      </c>
      <c r="K133" s="21"/>
      <c r="L133" s="20" t="s">
        <v>102</v>
      </c>
      <c r="M133" s="20" t="s">
        <v>64</v>
      </c>
      <c r="N133" s="23">
        <v>23.22</v>
      </c>
      <c r="O133" s="21"/>
    </row>
    <row r="134" spans="1:15" x14ac:dyDescent="0.25">
      <c r="A134" s="20" t="s">
        <v>117</v>
      </c>
      <c r="B134" s="20" t="s">
        <v>138</v>
      </c>
      <c r="C134" s="20" t="s">
        <v>139</v>
      </c>
      <c r="D134" s="20" t="s">
        <v>109</v>
      </c>
      <c r="E134" s="25">
        <v>5</v>
      </c>
      <c r="F134" s="24">
        <v>38089.25</v>
      </c>
      <c r="G134" s="23">
        <v>0.56000000000000005</v>
      </c>
      <c r="H134" s="20" t="s">
        <v>102</v>
      </c>
      <c r="I134" s="20" t="s">
        <v>120</v>
      </c>
      <c r="J134" s="20" t="s">
        <v>104</v>
      </c>
      <c r="K134" s="21"/>
      <c r="L134" s="20" t="s">
        <v>102</v>
      </c>
      <c r="M134" s="20" t="s">
        <v>53</v>
      </c>
      <c r="N134" s="23">
        <v>0.24</v>
      </c>
      <c r="O134" s="21"/>
    </row>
    <row r="135" spans="1:15" x14ac:dyDescent="0.25">
      <c r="A135" s="20" t="s">
        <v>117</v>
      </c>
      <c r="B135" s="20" t="s">
        <v>138</v>
      </c>
      <c r="C135" s="20" t="s">
        <v>140</v>
      </c>
      <c r="D135" s="20" t="s">
        <v>109</v>
      </c>
      <c r="E135" s="25">
        <v>5</v>
      </c>
      <c r="F135" s="24">
        <v>9522.31</v>
      </c>
      <c r="G135" s="23">
        <v>0.14000000000000001</v>
      </c>
      <c r="H135" s="20" t="s">
        <v>102</v>
      </c>
      <c r="I135" s="20" t="s">
        <v>120</v>
      </c>
      <c r="J135" s="20" t="s">
        <v>104</v>
      </c>
      <c r="K135" s="21"/>
      <c r="L135" s="20" t="s">
        <v>102</v>
      </c>
      <c r="M135" s="20" t="s">
        <v>53</v>
      </c>
      <c r="N135" s="23">
        <v>0.24</v>
      </c>
      <c r="O135" s="21"/>
    </row>
    <row r="136" spans="1:15" x14ac:dyDescent="0.25">
      <c r="A136" s="20" t="s">
        <v>117</v>
      </c>
      <c r="B136" s="20" t="s">
        <v>138</v>
      </c>
      <c r="C136" s="20" t="s">
        <v>141</v>
      </c>
      <c r="D136" s="20" t="s">
        <v>109</v>
      </c>
      <c r="E136" s="25">
        <v>5</v>
      </c>
      <c r="F136" s="24">
        <v>57766.17</v>
      </c>
      <c r="G136" s="23">
        <v>0.84</v>
      </c>
      <c r="H136" s="20" t="s">
        <v>102</v>
      </c>
      <c r="I136" s="20" t="s">
        <v>120</v>
      </c>
      <c r="J136" s="20" t="s">
        <v>104</v>
      </c>
      <c r="K136" s="21"/>
      <c r="L136" s="20" t="s">
        <v>102</v>
      </c>
      <c r="M136" s="20" t="s">
        <v>49</v>
      </c>
      <c r="N136" s="23">
        <v>0.77</v>
      </c>
      <c r="O136" s="21"/>
    </row>
    <row r="137" spans="1:15" x14ac:dyDescent="0.25">
      <c r="A137" s="20" t="s">
        <v>117</v>
      </c>
      <c r="B137" s="20" t="s">
        <v>138</v>
      </c>
      <c r="C137" s="20" t="s">
        <v>111</v>
      </c>
      <c r="D137" s="21"/>
      <c r="E137" s="21"/>
      <c r="F137" s="24">
        <v>28040.23</v>
      </c>
      <c r="G137" s="23">
        <v>0.41</v>
      </c>
      <c r="H137" s="20" t="s">
        <v>102</v>
      </c>
      <c r="I137" s="20" t="s">
        <v>120</v>
      </c>
      <c r="J137" s="20" t="s">
        <v>104</v>
      </c>
      <c r="K137" s="21"/>
      <c r="L137" s="20" t="s">
        <v>102</v>
      </c>
      <c r="M137" s="20" t="s">
        <v>56</v>
      </c>
      <c r="N137" s="23">
        <v>0.41</v>
      </c>
      <c r="O137" s="21"/>
    </row>
    <row r="138" spans="1:15" x14ac:dyDescent="0.25">
      <c r="A138" s="20" t="s">
        <v>117</v>
      </c>
      <c r="B138" s="20" t="s">
        <v>138</v>
      </c>
      <c r="C138" s="20" t="s">
        <v>112</v>
      </c>
      <c r="D138" s="20" t="s">
        <v>113</v>
      </c>
      <c r="E138" s="25">
        <v>1</v>
      </c>
      <c r="F138" s="24">
        <v>3932.47</v>
      </c>
      <c r="G138" s="23">
        <v>0.06</v>
      </c>
      <c r="H138" s="20" t="s">
        <v>102</v>
      </c>
      <c r="I138" s="20" t="s">
        <v>120</v>
      </c>
      <c r="J138" s="20" t="s">
        <v>104</v>
      </c>
      <c r="K138" s="21"/>
      <c r="L138" s="20" t="s">
        <v>102</v>
      </c>
      <c r="M138" s="20" t="s">
        <v>58</v>
      </c>
      <c r="N138" s="23">
        <v>0.69</v>
      </c>
      <c r="O138" s="21"/>
    </row>
    <row r="139" spans="1:15" x14ac:dyDescent="0.25">
      <c r="A139" s="20" t="s">
        <v>117</v>
      </c>
      <c r="B139" s="20" t="s">
        <v>138</v>
      </c>
      <c r="C139" s="20" t="s">
        <v>114</v>
      </c>
      <c r="D139" s="21"/>
      <c r="E139" s="21"/>
      <c r="F139" s="24">
        <v>161402.29</v>
      </c>
      <c r="G139" s="23">
        <v>2.36</v>
      </c>
      <c r="H139" s="20" t="s">
        <v>102</v>
      </c>
      <c r="I139" s="20" t="s">
        <v>120</v>
      </c>
      <c r="J139" s="20" t="s">
        <v>104</v>
      </c>
      <c r="K139" s="21"/>
      <c r="L139" s="20" t="s">
        <v>102</v>
      </c>
      <c r="M139" s="20" t="s">
        <v>69</v>
      </c>
      <c r="N139" s="23">
        <v>2.85</v>
      </c>
      <c r="O139" s="21"/>
    </row>
    <row r="140" spans="1:15" x14ac:dyDescent="0.25">
      <c r="A140" s="20" t="s">
        <v>117</v>
      </c>
      <c r="B140" s="20" t="s">
        <v>138</v>
      </c>
      <c r="C140" s="20" t="s">
        <v>121</v>
      </c>
      <c r="D140" s="20" t="s">
        <v>106</v>
      </c>
      <c r="E140" s="21"/>
      <c r="F140" s="21"/>
      <c r="G140" s="21"/>
      <c r="H140" s="20" t="s">
        <v>102</v>
      </c>
      <c r="I140" s="20" t="s">
        <v>120</v>
      </c>
      <c r="J140" s="20" t="s">
        <v>104</v>
      </c>
      <c r="K140" s="21"/>
      <c r="L140" s="20" t="s">
        <v>102</v>
      </c>
      <c r="M140" s="20" t="s">
        <v>74</v>
      </c>
      <c r="N140" s="21"/>
      <c r="O140" s="21"/>
    </row>
    <row r="141" spans="1:15" x14ac:dyDescent="0.25">
      <c r="A141" s="20" t="s">
        <v>117</v>
      </c>
      <c r="B141" s="20" t="s">
        <v>138</v>
      </c>
      <c r="C141" s="20" t="s">
        <v>142</v>
      </c>
      <c r="D141" s="20" t="s">
        <v>106</v>
      </c>
      <c r="E141" s="21"/>
      <c r="F141" s="24">
        <v>29863.439999999999</v>
      </c>
      <c r="G141" s="23">
        <v>0.44</v>
      </c>
      <c r="H141" s="20" t="s">
        <v>102</v>
      </c>
      <c r="I141" s="20" t="s">
        <v>120</v>
      </c>
      <c r="J141" s="20" t="s">
        <v>104</v>
      </c>
      <c r="K141" s="21"/>
      <c r="L141" s="20" t="s">
        <v>102</v>
      </c>
      <c r="M141" s="20" t="s">
        <v>71</v>
      </c>
      <c r="N141" s="21"/>
      <c r="O141" s="21"/>
    </row>
    <row r="142" spans="1:15" x14ac:dyDescent="0.25">
      <c r="A142" s="20" t="s">
        <v>117</v>
      </c>
      <c r="B142" s="20" t="s">
        <v>138</v>
      </c>
      <c r="C142" s="20" t="s">
        <v>116</v>
      </c>
      <c r="D142" s="21"/>
      <c r="E142" s="21"/>
      <c r="F142" s="24">
        <v>14166.78</v>
      </c>
      <c r="G142" s="23">
        <v>0.21</v>
      </c>
      <c r="H142" s="20" t="s">
        <v>102</v>
      </c>
      <c r="I142" s="20" t="s">
        <v>120</v>
      </c>
      <c r="J142" s="20" t="s">
        <v>104</v>
      </c>
      <c r="K142" s="21"/>
      <c r="L142" s="20" t="s">
        <v>102</v>
      </c>
      <c r="M142" s="20" t="s">
        <v>62</v>
      </c>
      <c r="N142" s="23">
        <v>416.67</v>
      </c>
      <c r="O142" s="21"/>
    </row>
    <row r="143" spans="1:15" x14ac:dyDescent="0.25">
      <c r="A143" s="20" t="s">
        <v>99</v>
      </c>
      <c r="B143" s="20" t="s">
        <v>143</v>
      </c>
      <c r="C143" s="20" t="s">
        <v>101</v>
      </c>
      <c r="D143" s="20" t="s">
        <v>6</v>
      </c>
      <c r="E143" s="21"/>
      <c r="F143" s="24">
        <v>3483.81</v>
      </c>
      <c r="G143" s="23">
        <v>1.68</v>
      </c>
      <c r="H143" s="20" t="s">
        <v>102</v>
      </c>
      <c r="I143" s="20" t="s">
        <v>144</v>
      </c>
      <c r="J143" s="20" t="s">
        <v>104</v>
      </c>
      <c r="K143" s="21"/>
      <c r="L143" s="20" t="s">
        <v>104</v>
      </c>
      <c r="M143" s="20" t="s">
        <v>45</v>
      </c>
      <c r="N143" s="23">
        <v>35.19</v>
      </c>
      <c r="O143" s="23">
        <v>1.07</v>
      </c>
    </row>
    <row r="144" spans="1:15" x14ac:dyDescent="0.25">
      <c r="A144" s="20" t="s">
        <v>99</v>
      </c>
      <c r="B144" s="20" t="s">
        <v>143</v>
      </c>
      <c r="C144" s="20" t="s">
        <v>7</v>
      </c>
      <c r="D144" s="20" t="s">
        <v>10</v>
      </c>
      <c r="E144" s="21"/>
      <c r="F144" s="24">
        <v>1285.94</v>
      </c>
      <c r="G144" s="23">
        <v>0.62</v>
      </c>
      <c r="H144" s="20" t="s">
        <v>102</v>
      </c>
      <c r="I144" s="20" t="s">
        <v>144</v>
      </c>
      <c r="J144" s="20" t="s">
        <v>104</v>
      </c>
      <c r="K144" s="21"/>
      <c r="L144" s="20" t="s">
        <v>104</v>
      </c>
      <c r="M144" s="20" t="s">
        <v>48</v>
      </c>
      <c r="N144" s="23">
        <v>0.62</v>
      </c>
      <c r="O144" s="23">
        <v>1.07</v>
      </c>
    </row>
    <row r="145" spans="1:15" x14ac:dyDescent="0.25">
      <c r="A145" s="20" t="s">
        <v>99</v>
      </c>
      <c r="B145" s="20" t="s">
        <v>143</v>
      </c>
      <c r="C145" s="20" t="s">
        <v>105</v>
      </c>
      <c r="D145" s="20" t="s">
        <v>106</v>
      </c>
      <c r="E145" s="21"/>
      <c r="F145" s="23">
        <v>438.72</v>
      </c>
      <c r="G145" s="23">
        <v>0.21</v>
      </c>
      <c r="H145" s="20" t="s">
        <v>102</v>
      </c>
      <c r="I145" s="20" t="s">
        <v>144</v>
      </c>
      <c r="J145" s="20" t="s">
        <v>104</v>
      </c>
      <c r="K145" s="21"/>
      <c r="L145" s="20" t="s">
        <v>104</v>
      </c>
      <c r="M145" s="20" t="s">
        <v>82</v>
      </c>
      <c r="N145" s="21"/>
      <c r="O145" s="23">
        <v>1.07</v>
      </c>
    </row>
    <row r="146" spans="1:15" x14ac:dyDescent="0.25">
      <c r="A146" s="20" t="s">
        <v>99</v>
      </c>
      <c r="B146" s="20" t="s">
        <v>143</v>
      </c>
      <c r="C146" s="20" t="s">
        <v>107</v>
      </c>
      <c r="D146" s="20" t="s">
        <v>106</v>
      </c>
      <c r="E146" s="21"/>
      <c r="F146" s="24">
        <v>2265.42</v>
      </c>
      <c r="G146" s="23">
        <v>1.0900000000000001</v>
      </c>
      <c r="H146" s="20" t="s">
        <v>102</v>
      </c>
      <c r="I146" s="20" t="s">
        <v>144</v>
      </c>
      <c r="J146" s="20" t="s">
        <v>104</v>
      </c>
      <c r="K146" s="21"/>
      <c r="L146" s="20" t="s">
        <v>104</v>
      </c>
      <c r="M146" s="20" t="s">
        <v>65</v>
      </c>
      <c r="N146" s="23">
        <v>0.84</v>
      </c>
      <c r="O146" s="23">
        <v>1.07</v>
      </c>
    </row>
    <row r="147" spans="1:15" x14ac:dyDescent="0.25">
      <c r="A147" s="20" t="s">
        <v>99</v>
      </c>
      <c r="B147" s="20" t="s">
        <v>143</v>
      </c>
      <c r="C147" s="20" t="s">
        <v>108</v>
      </c>
      <c r="D147" s="20" t="s">
        <v>106</v>
      </c>
      <c r="E147" s="21"/>
      <c r="F147" s="24">
        <v>1114.56</v>
      </c>
      <c r="G147" s="23">
        <v>0.54</v>
      </c>
      <c r="H147" s="20" t="s">
        <v>102</v>
      </c>
      <c r="I147" s="20" t="s">
        <v>144</v>
      </c>
      <c r="J147" s="20" t="s">
        <v>104</v>
      </c>
      <c r="K147" s="21"/>
      <c r="L147" s="20" t="s">
        <v>104</v>
      </c>
      <c r="M147" s="20" t="s">
        <v>64</v>
      </c>
      <c r="N147" s="23">
        <v>23.22</v>
      </c>
      <c r="O147" s="23">
        <v>1.07</v>
      </c>
    </row>
    <row r="148" spans="1:15" x14ac:dyDescent="0.25">
      <c r="A148" s="20" t="s">
        <v>99</v>
      </c>
      <c r="B148" s="20" t="s">
        <v>143</v>
      </c>
      <c r="C148" s="20" t="s">
        <v>49</v>
      </c>
      <c r="D148" s="20" t="s">
        <v>109</v>
      </c>
      <c r="E148" s="25">
        <v>9</v>
      </c>
      <c r="F148" s="24">
        <v>1879.61</v>
      </c>
      <c r="G148" s="23">
        <v>0.91</v>
      </c>
      <c r="H148" s="20" t="s">
        <v>102</v>
      </c>
      <c r="I148" s="20" t="s">
        <v>144</v>
      </c>
      <c r="J148" s="20" t="s">
        <v>104</v>
      </c>
      <c r="K148" s="21"/>
      <c r="L148" s="20" t="s">
        <v>104</v>
      </c>
      <c r="M148" s="20" t="s">
        <v>49</v>
      </c>
      <c r="N148" s="23">
        <v>0.85</v>
      </c>
      <c r="O148" s="23">
        <v>1.07</v>
      </c>
    </row>
    <row r="149" spans="1:15" x14ac:dyDescent="0.25">
      <c r="A149" s="20" t="s">
        <v>99</v>
      </c>
      <c r="B149" s="20" t="s">
        <v>143</v>
      </c>
      <c r="C149" s="20" t="s">
        <v>111</v>
      </c>
      <c r="D149" s="21"/>
      <c r="E149" s="21"/>
      <c r="F149" s="23">
        <v>850.38</v>
      </c>
      <c r="G149" s="23">
        <v>0.41</v>
      </c>
      <c r="H149" s="20" t="s">
        <v>102</v>
      </c>
      <c r="I149" s="20" t="s">
        <v>144</v>
      </c>
      <c r="J149" s="20" t="s">
        <v>104</v>
      </c>
      <c r="K149" s="21"/>
      <c r="L149" s="20" t="s">
        <v>104</v>
      </c>
      <c r="M149" s="20" t="s">
        <v>56</v>
      </c>
      <c r="N149" s="23">
        <v>0.41</v>
      </c>
      <c r="O149" s="23">
        <v>1.07</v>
      </c>
    </row>
    <row r="150" spans="1:15" x14ac:dyDescent="0.25">
      <c r="A150" s="20" t="s">
        <v>99</v>
      </c>
      <c r="B150" s="20" t="s">
        <v>143</v>
      </c>
      <c r="C150" s="20" t="s">
        <v>112</v>
      </c>
      <c r="D150" s="20" t="s">
        <v>113</v>
      </c>
      <c r="E150" s="25">
        <v>4</v>
      </c>
      <c r="F150" s="23">
        <v>477.04</v>
      </c>
      <c r="G150" s="23">
        <v>0.23</v>
      </c>
      <c r="H150" s="20" t="s">
        <v>102</v>
      </c>
      <c r="I150" s="20" t="s">
        <v>144</v>
      </c>
      <c r="J150" s="20" t="s">
        <v>104</v>
      </c>
      <c r="K150" s="21"/>
      <c r="L150" s="20" t="s">
        <v>104</v>
      </c>
      <c r="M150" s="20" t="s">
        <v>58</v>
      </c>
      <c r="N150" s="23">
        <v>0.69</v>
      </c>
      <c r="O150" s="23">
        <v>1.07</v>
      </c>
    </row>
    <row r="151" spans="1:15" x14ac:dyDescent="0.25">
      <c r="A151" s="20" t="s">
        <v>99</v>
      </c>
      <c r="B151" s="20" t="s">
        <v>143</v>
      </c>
      <c r="C151" s="20" t="s">
        <v>114</v>
      </c>
      <c r="D151" s="21"/>
      <c r="E151" s="21"/>
      <c r="F151" s="24">
        <v>5911.19</v>
      </c>
      <c r="G151" s="23">
        <v>2.85</v>
      </c>
      <c r="H151" s="20" t="s">
        <v>102</v>
      </c>
      <c r="I151" s="20" t="s">
        <v>144</v>
      </c>
      <c r="J151" s="20" t="s">
        <v>104</v>
      </c>
      <c r="K151" s="21"/>
      <c r="L151" s="20" t="s">
        <v>104</v>
      </c>
      <c r="M151" s="20" t="s">
        <v>69</v>
      </c>
      <c r="N151" s="23">
        <v>2.85</v>
      </c>
      <c r="O151" s="23">
        <v>1.07</v>
      </c>
    </row>
    <row r="152" spans="1:15" x14ac:dyDescent="0.25">
      <c r="A152" s="20" t="s">
        <v>99</v>
      </c>
      <c r="B152" s="20" t="s">
        <v>143</v>
      </c>
      <c r="C152" s="20" t="s">
        <v>121</v>
      </c>
      <c r="D152" s="20" t="s">
        <v>106</v>
      </c>
      <c r="E152" s="21"/>
      <c r="F152" s="21"/>
      <c r="G152" s="21"/>
      <c r="H152" s="20" t="s">
        <v>102</v>
      </c>
      <c r="I152" s="20" t="s">
        <v>144</v>
      </c>
      <c r="J152" s="20" t="s">
        <v>104</v>
      </c>
      <c r="K152" s="21"/>
      <c r="L152" s="20" t="s">
        <v>104</v>
      </c>
      <c r="M152" s="20" t="s">
        <v>74</v>
      </c>
      <c r="N152" s="21"/>
      <c r="O152" s="23">
        <v>1.07</v>
      </c>
    </row>
    <row r="153" spans="1:15" x14ac:dyDescent="0.25">
      <c r="A153" s="20" t="s">
        <v>99</v>
      </c>
      <c r="B153" s="20" t="s">
        <v>143</v>
      </c>
      <c r="C153" s="20" t="s">
        <v>115</v>
      </c>
      <c r="D153" s="20" t="s">
        <v>106</v>
      </c>
      <c r="E153" s="21"/>
      <c r="F153" s="23">
        <v>74.84</v>
      </c>
      <c r="G153" s="23">
        <v>0.04</v>
      </c>
      <c r="H153" s="20" t="s">
        <v>102</v>
      </c>
      <c r="I153" s="20" t="s">
        <v>144</v>
      </c>
      <c r="J153" s="20" t="s">
        <v>104</v>
      </c>
      <c r="K153" s="21"/>
      <c r="L153" s="20" t="s">
        <v>104</v>
      </c>
      <c r="M153" s="20" t="s">
        <v>75</v>
      </c>
      <c r="N153" s="21"/>
      <c r="O153" s="23">
        <v>1.07</v>
      </c>
    </row>
    <row r="154" spans="1:15" x14ac:dyDescent="0.25">
      <c r="A154" s="20" t="s">
        <v>99</v>
      </c>
      <c r="B154" s="20" t="s">
        <v>143</v>
      </c>
      <c r="C154" s="20" t="s">
        <v>54</v>
      </c>
      <c r="D154" s="20" t="s">
        <v>109</v>
      </c>
      <c r="E154" s="25">
        <v>26</v>
      </c>
      <c r="F154" s="24">
        <v>2806.28</v>
      </c>
      <c r="G154" s="23">
        <v>1.35</v>
      </c>
      <c r="H154" s="20" t="s">
        <v>102</v>
      </c>
      <c r="I154" s="20" t="s">
        <v>144</v>
      </c>
      <c r="J154" s="20" t="s">
        <v>104</v>
      </c>
      <c r="K154" s="21"/>
      <c r="L154" s="20" t="s">
        <v>104</v>
      </c>
      <c r="M154" s="20" t="s">
        <v>54</v>
      </c>
      <c r="N154" s="23">
        <v>0.26</v>
      </c>
      <c r="O154" s="23">
        <v>1.07</v>
      </c>
    </row>
    <row r="155" spans="1:15" x14ac:dyDescent="0.25">
      <c r="A155" s="20" t="s">
        <v>99</v>
      </c>
      <c r="B155" s="20" t="s">
        <v>143</v>
      </c>
      <c r="C155" s="20" t="s">
        <v>110</v>
      </c>
      <c r="D155" s="20" t="s">
        <v>109</v>
      </c>
      <c r="E155" s="25">
        <v>26</v>
      </c>
      <c r="F155" s="24">
        <v>3598.38</v>
      </c>
      <c r="G155" s="23">
        <v>1.73</v>
      </c>
      <c r="H155" s="20" t="s">
        <v>102</v>
      </c>
      <c r="I155" s="20" t="s">
        <v>144</v>
      </c>
      <c r="J155" s="20" t="s">
        <v>104</v>
      </c>
      <c r="K155" s="21"/>
      <c r="L155" s="20" t="s">
        <v>104</v>
      </c>
      <c r="M155" s="20" t="s">
        <v>55</v>
      </c>
      <c r="N155" s="23">
        <v>0.09</v>
      </c>
      <c r="O155" s="23">
        <v>1.07</v>
      </c>
    </row>
    <row r="156" spans="1:15" x14ac:dyDescent="0.25">
      <c r="A156" s="20" t="s">
        <v>130</v>
      </c>
      <c r="B156" s="20" t="s">
        <v>145</v>
      </c>
      <c r="C156" s="20" t="s">
        <v>119</v>
      </c>
      <c r="D156" s="20" t="s">
        <v>6</v>
      </c>
      <c r="E156" s="21"/>
      <c r="F156" s="24">
        <v>3689.45</v>
      </c>
      <c r="G156" s="26">
        <v>1.4</v>
      </c>
      <c r="H156" s="20" t="s">
        <v>102</v>
      </c>
      <c r="I156" s="20" t="s">
        <v>146</v>
      </c>
      <c r="J156" s="20" t="s">
        <v>104</v>
      </c>
      <c r="K156" s="21"/>
      <c r="L156" s="20" t="s">
        <v>104</v>
      </c>
      <c r="M156" s="20" t="s">
        <v>45</v>
      </c>
      <c r="N156" s="23">
        <v>32.65</v>
      </c>
      <c r="O156" s="23">
        <v>0.27</v>
      </c>
    </row>
    <row r="157" spans="1:15" x14ac:dyDescent="0.25">
      <c r="A157" s="20" t="s">
        <v>130</v>
      </c>
      <c r="B157" s="20" t="s">
        <v>145</v>
      </c>
      <c r="C157" s="20" t="s">
        <v>7</v>
      </c>
      <c r="D157" s="20" t="s">
        <v>10</v>
      </c>
      <c r="E157" s="21"/>
      <c r="F157" s="24">
        <v>1636.18</v>
      </c>
      <c r="G157" s="23">
        <v>0.62</v>
      </c>
      <c r="H157" s="20" t="s">
        <v>102</v>
      </c>
      <c r="I157" s="20" t="s">
        <v>146</v>
      </c>
      <c r="J157" s="20" t="s">
        <v>104</v>
      </c>
      <c r="K157" s="21"/>
      <c r="L157" s="20" t="s">
        <v>104</v>
      </c>
      <c r="M157" s="20" t="s">
        <v>48</v>
      </c>
      <c r="N157" s="23">
        <v>0.62</v>
      </c>
      <c r="O157" s="23">
        <v>0.27</v>
      </c>
    </row>
    <row r="158" spans="1:15" x14ac:dyDescent="0.25">
      <c r="A158" s="20" t="s">
        <v>130</v>
      </c>
      <c r="B158" s="20" t="s">
        <v>145</v>
      </c>
      <c r="C158" s="20" t="s">
        <v>105</v>
      </c>
      <c r="D158" s="20" t="s">
        <v>106</v>
      </c>
      <c r="E158" s="21"/>
      <c r="F158" s="23">
        <v>456.89</v>
      </c>
      <c r="G158" s="23">
        <v>0.17</v>
      </c>
      <c r="H158" s="20" t="s">
        <v>102</v>
      </c>
      <c r="I158" s="20" t="s">
        <v>146</v>
      </c>
      <c r="J158" s="20" t="s">
        <v>104</v>
      </c>
      <c r="K158" s="21"/>
      <c r="L158" s="20" t="s">
        <v>104</v>
      </c>
      <c r="M158" s="20" t="s">
        <v>82</v>
      </c>
      <c r="N158" s="21"/>
      <c r="O158" s="23">
        <v>0.27</v>
      </c>
    </row>
    <row r="159" spans="1:15" x14ac:dyDescent="0.25">
      <c r="A159" s="20" t="s">
        <v>130</v>
      </c>
      <c r="B159" s="20" t="s">
        <v>145</v>
      </c>
      <c r="C159" s="20" t="s">
        <v>107</v>
      </c>
      <c r="D159" s="20" t="s">
        <v>106</v>
      </c>
      <c r="E159" s="21"/>
      <c r="F159" s="24">
        <v>2528.11</v>
      </c>
      <c r="G159" s="23">
        <v>0.96</v>
      </c>
      <c r="H159" s="20" t="s">
        <v>102</v>
      </c>
      <c r="I159" s="20" t="s">
        <v>146</v>
      </c>
      <c r="J159" s="20" t="s">
        <v>104</v>
      </c>
      <c r="K159" s="21"/>
      <c r="L159" s="20" t="s">
        <v>104</v>
      </c>
      <c r="M159" s="20" t="s">
        <v>65</v>
      </c>
      <c r="N159" s="23">
        <v>0.84</v>
      </c>
      <c r="O159" s="23">
        <v>0.27</v>
      </c>
    </row>
    <row r="160" spans="1:15" x14ac:dyDescent="0.25">
      <c r="A160" s="20" t="s">
        <v>130</v>
      </c>
      <c r="B160" s="20" t="s">
        <v>145</v>
      </c>
      <c r="C160" s="20" t="s">
        <v>108</v>
      </c>
      <c r="D160" s="20" t="s">
        <v>106</v>
      </c>
      <c r="E160" s="21"/>
      <c r="F160" s="24">
        <v>1369.98</v>
      </c>
      <c r="G160" s="23">
        <v>0.52</v>
      </c>
      <c r="H160" s="20" t="s">
        <v>102</v>
      </c>
      <c r="I160" s="20" t="s">
        <v>146</v>
      </c>
      <c r="J160" s="20" t="s">
        <v>104</v>
      </c>
      <c r="K160" s="21"/>
      <c r="L160" s="20" t="s">
        <v>104</v>
      </c>
      <c r="M160" s="20" t="s">
        <v>64</v>
      </c>
      <c r="N160" s="23">
        <v>23.22</v>
      </c>
      <c r="O160" s="23">
        <v>0.27</v>
      </c>
    </row>
    <row r="161" spans="1:15" x14ac:dyDescent="0.25">
      <c r="A161" s="20" t="s">
        <v>130</v>
      </c>
      <c r="B161" s="20" t="s">
        <v>145</v>
      </c>
      <c r="C161" s="20" t="s">
        <v>54</v>
      </c>
      <c r="D161" s="20" t="s">
        <v>109</v>
      </c>
      <c r="E161" s="25">
        <v>26</v>
      </c>
      <c r="F161" s="22">
        <v>4630.6000000000004</v>
      </c>
      <c r="G161" s="23">
        <v>1.75</v>
      </c>
      <c r="H161" s="20" t="s">
        <v>102</v>
      </c>
      <c r="I161" s="20" t="s">
        <v>146</v>
      </c>
      <c r="J161" s="20" t="s">
        <v>104</v>
      </c>
      <c r="K161" s="21"/>
      <c r="L161" s="20" t="s">
        <v>104</v>
      </c>
      <c r="M161" s="20" t="s">
        <v>54</v>
      </c>
      <c r="N161" s="23">
        <v>0.26</v>
      </c>
      <c r="O161" s="23">
        <v>0.27</v>
      </c>
    </row>
    <row r="162" spans="1:15" x14ac:dyDescent="0.25">
      <c r="A162" s="20" t="s">
        <v>130</v>
      </c>
      <c r="B162" s="20" t="s">
        <v>145</v>
      </c>
      <c r="C162" s="20" t="s">
        <v>55</v>
      </c>
      <c r="D162" s="20" t="s">
        <v>109</v>
      </c>
      <c r="E162" s="25">
        <v>26</v>
      </c>
      <c r="F162" s="26">
        <v>686.4</v>
      </c>
      <c r="G162" s="23">
        <v>0.26</v>
      </c>
      <c r="H162" s="20" t="s">
        <v>102</v>
      </c>
      <c r="I162" s="20" t="s">
        <v>146</v>
      </c>
      <c r="J162" s="20" t="s">
        <v>104</v>
      </c>
      <c r="K162" s="21"/>
      <c r="L162" s="20" t="s">
        <v>104</v>
      </c>
      <c r="M162" s="20" t="s">
        <v>55</v>
      </c>
      <c r="N162" s="23">
        <v>0.02</v>
      </c>
      <c r="O162" s="23">
        <v>0.27</v>
      </c>
    </row>
    <row r="163" spans="1:15" x14ac:dyDescent="0.25">
      <c r="A163" s="20" t="s">
        <v>130</v>
      </c>
      <c r="B163" s="20" t="s">
        <v>145</v>
      </c>
      <c r="C163" s="20" t="s">
        <v>49</v>
      </c>
      <c r="D163" s="20" t="s">
        <v>109</v>
      </c>
      <c r="E163" s="25">
        <v>9</v>
      </c>
      <c r="F163" s="22">
        <v>2312.6</v>
      </c>
      <c r="G163" s="23">
        <v>0.88</v>
      </c>
      <c r="H163" s="20" t="s">
        <v>102</v>
      </c>
      <c r="I163" s="20" t="s">
        <v>146</v>
      </c>
      <c r="J163" s="20" t="s">
        <v>104</v>
      </c>
      <c r="K163" s="21"/>
      <c r="L163" s="20" t="s">
        <v>104</v>
      </c>
      <c r="M163" s="20" t="s">
        <v>49</v>
      </c>
      <c r="N163" s="23">
        <v>0.85</v>
      </c>
      <c r="O163" s="23">
        <v>0.27</v>
      </c>
    </row>
    <row r="164" spans="1:15" x14ac:dyDescent="0.25">
      <c r="A164" s="20" t="s">
        <v>130</v>
      </c>
      <c r="B164" s="20" t="s">
        <v>145</v>
      </c>
      <c r="C164" s="20" t="s">
        <v>111</v>
      </c>
      <c r="D164" s="21"/>
      <c r="E164" s="21"/>
      <c r="F164" s="24">
        <v>1081.99</v>
      </c>
      <c r="G164" s="23">
        <v>0.41</v>
      </c>
      <c r="H164" s="20" t="s">
        <v>102</v>
      </c>
      <c r="I164" s="20" t="s">
        <v>146</v>
      </c>
      <c r="J164" s="20" t="s">
        <v>104</v>
      </c>
      <c r="K164" s="21"/>
      <c r="L164" s="20" t="s">
        <v>104</v>
      </c>
      <c r="M164" s="20" t="s">
        <v>56</v>
      </c>
      <c r="N164" s="23">
        <v>0.41</v>
      </c>
      <c r="O164" s="23">
        <v>0.27</v>
      </c>
    </row>
    <row r="165" spans="1:15" x14ac:dyDescent="0.25">
      <c r="A165" s="20" t="s">
        <v>130</v>
      </c>
      <c r="B165" s="20" t="s">
        <v>145</v>
      </c>
      <c r="C165" s="20" t="s">
        <v>112</v>
      </c>
      <c r="D165" s="20" t="s">
        <v>113</v>
      </c>
      <c r="E165" s="25">
        <v>4</v>
      </c>
      <c r="F165" s="23">
        <v>606.97</v>
      </c>
      <c r="G165" s="23">
        <v>0.23</v>
      </c>
      <c r="H165" s="20" t="s">
        <v>102</v>
      </c>
      <c r="I165" s="20" t="s">
        <v>146</v>
      </c>
      <c r="J165" s="20" t="s">
        <v>104</v>
      </c>
      <c r="K165" s="21"/>
      <c r="L165" s="20" t="s">
        <v>104</v>
      </c>
      <c r="M165" s="20" t="s">
        <v>58</v>
      </c>
      <c r="N165" s="23">
        <v>0.69</v>
      </c>
      <c r="O165" s="23">
        <v>0.27</v>
      </c>
    </row>
    <row r="166" spans="1:15" x14ac:dyDescent="0.25">
      <c r="A166" s="20" t="s">
        <v>130</v>
      </c>
      <c r="B166" s="20" t="s">
        <v>145</v>
      </c>
      <c r="C166" s="20" t="s">
        <v>114</v>
      </c>
      <c r="D166" s="21"/>
      <c r="E166" s="21"/>
      <c r="F166" s="24">
        <v>7521.15</v>
      </c>
      <c r="G166" s="23">
        <v>2.85</v>
      </c>
      <c r="H166" s="20" t="s">
        <v>102</v>
      </c>
      <c r="I166" s="20" t="s">
        <v>146</v>
      </c>
      <c r="J166" s="20" t="s">
        <v>104</v>
      </c>
      <c r="K166" s="21"/>
      <c r="L166" s="20" t="s">
        <v>104</v>
      </c>
      <c r="M166" s="20" t="s">
        <v>69</v>
      </c>
      <c r="N166" s="23">
        <v>2.85</v>
      </c>
      <c r="O166" s="23">
        <v>0.27</v>
      </c>
    </row>
    <row r="167" spans="1:15" x14ac:dyDescent="0.25">
      <c r="A167" s="20" t="s">
        <v>130</v>
      </c>
      <c r="B167" s="20" t="s">
        <v>145</v>
      </c>
      <c r="C167" s="20" t="s">
        <v>121</v>
      </c>
      <c r="D167" s="20" t="s">
        <v>106</v>
      </c>
      <c r="E167" s="21"/>
      <c r="F167" s="24">
        <v>1759.33</v>
      </c>
      <c r="G167" s="23">
        <v>0.67</v>
      </c>
      <c r="H167" s="20" t="s">
        <v>102</v>
      </c>
      <c r="I167" s="20" t="s">
        <v>146</v>
      </c>
      <c r="J167" s="20" t="s">
        <v>104</v>
      </c>
      <c r="K167" s="21"/>
      <c r="L167" s="20" t="s">
        <v>104</v>
      </c>
      <c r="M167" s="20" t="s">
        <v>74</v>
      </c>
      <c r="N167" s="21"/>
      <c r="O167" s="23">
        <v>0.27</v>
      </c>
    </row>
    <row r="168" spans="1:15" x14ac:dyDescent="0.25">
      <c r="A168" s="20" t="s">
        <v>130</v>
      </c>
      <c r="B168" s="20" t="s">
        <v>145</v>
      </c>
      <c r="C168" s="20" t="s">
        <v>115</v>
      </c>
      <c r="D168" s="20" t="s">
        <v>106</v>
      </c>
      <c r="E168" s="21"/>
      <c r="F168" s="23">
        <v>56.43</v>
      </c>
      <c r="G168" s="23">
        <v>0.02</v>
      </c>
      <c r="H168" s="20" t="s">
        <v>102</v>
      </c>
      <c r="I168" s="20" t="s">
        <v>146</v>
      </c>
      <c r="J168" s="20" t="s">
        <v>104</v>
      </c>
      <c r="K168" s="21"/>
      <c r="L168" s="20" t="s">
        <v>104</v>
      </c>
      <c r="M168" s="20" t="s">
        <v>75</v>
      </c>
      <c r="N168" s="21"/>
      <c r="O168" s="23">
        <v>0.27</v>
      </c>
    </row>
    <row r="169" spans="1:15" x14ac:dyDescent="0.25">
      <c r="A169" s="20" t="s">
        <v>130</v>
      </c>
      <c r="B169" s="20" t="s">
        <v>145</v>
      </c>
      <c r="C169" s="20" t="s">
        <v>147</v>
      </c>
      <c r="D169" s="20" t="s">
        <v>106</v>
      </c>
      <c r="E169" s="21"/>
      <c r="F169" s="21"/>
      <c r="G169" s="21"/>
      <c r="H169" s="20" t="s">
        <v>102</v>
      </c>
      <c r="I169" s="20" t="s">
        <v>146</v>
      </c>
      <c r="J169" s="20" t="s">
        <v>104</v>
      </c>
      <c r="K169" s="21"/>
      <c r="L169" s="20" t="s">
        <v>104</v>
      </c>
      <c r="M169" s="20" t="s">
        <v>67</v>
      </c>
      <c r="N169" s="23">
        <v>0.18</v>
      </c>
      <c r="O169" s="23">
        <v>0.27</v>
      </c>
    </row>
    <row r="170" spans="1:15" x14ac:dyDescent="0.25">
      <c r="A170" s="20" t="s">
        <v>130</v>
      </c>
      <c r="B170" s="20" t="s">
        <v>148</v>
      </c>
      <c r="C170" s="20" t="s">
        <v>119</v>
      </c>
      <c r="D170" s="20" t="s">
        <v>6</v>
      </c>
      <c r="E170" s="21"/>
      <c r="F170" s="24">
        <v>3233.11</v>
      </c>
      <c r="G170" s="23">
        <v>1.26</v>
      </c>
      <c r="H170" s="20" t="s">
        <v>102</v>
      </c>
      <c r="I170" s="20" t="s">
        <v>149</v>
      </c>
      <c r="J170" s="20" t="s">
        <v>104</v>
      </c>
      <c r="K170" s="21"/>
      <c r="L170" s="20" t="s">
        <v>104</v>
      </c>
      <c r="M170" s="20" t="s">
        <v>45</v>
      </c>
      <c r="N170" s="23">
        <v>32.65</v>
      </c>
      <c r="O170" s="23">
        <v>0.26</v>
      </c>
    </row>
    <row r="171" spans="1:15" x14ac:dyDescent="0.25">
      <c r="A171" s="20" t="s">
        <v>130</v>
      </c>
      <c r="B171" s="20" t="s">
        <v>148</v>
      </c>
      <c r="C171" s="20" t="s">
        <v>7</v>
      </c>
      <c r="D171" s="20" t="s">
        <v>10</v>
      </c>
      <c r="E171" s="21"/>
      <c r="F171" s="24">
        <v>1588.63</v>
      </c>
      <c r="G171" s="23">
        <v>0.62</v>
      </c>
      <c r="H171" s="20" t="s">
        <v>102</v>
      </c>
      <c r="I171" s="20" t="s">
        <v>149</v>
      </c>
      <c r="J171" s="20" t="s">
        <v>104</v>
      </c>
      <c r="K171" s="21"/>
      <c r="L171" s="20" t="s">
        <v>104</v>
      </c>
      <c r="M171" s="20" t="s">
        <v>48</v>
      </c>
      <c r="N171" s="23">
        <v>0.62</v>
      </c>
      <c r="O171" s="23">
        <v>0.26</v>
      </c>
    </row>
    <row r="172" spans="1:15" x14ac:dyDescent="0.25">
      <c r="A172" s="20" t="s">
        <v>130</v>
      </c>
      <c r="B172" s="20" t="s">
        <v>148</v>
      </c>
      <c r="C172" s="20" t="s">
        <v>105</v>
      </c>
      <c r="D172" s="20" t="s">
        <v>106</v>
      </c>
      <c r="E172" s="21"/>
      <c r="F172" s="26">
        <v>463.1</v>
      </c>
      <c r="G172" s="23">
        <v>0.18</v>
      </c>
      <c r="H172" s="20" t="s">
        <v>102</v>
      </c>
      <c r="I172" s="20" t="s">
        <v>149</v>
      </c>
      <c r="J172" s="20" t="s">
        <v>104</v>
      </c>
      <c r="K172" s="21"/>
      <c r="L172" s="20" t="s">
        <v>104</v>
      </c>
      <c r="M172" s="20" t="s">
        <v>82</v>
      </c>
      <c r="N172" s="21"/>
      <c r="O172" s="23">
        <v>0.26</v>
      </c>
    </row>
    <row r="173" spans="1:15" x14ac:dyDescent="0.25">
      <c r="A173" s="20" t="s">
        <v>130</v>
      </c>
      <c r="B173" s="20" t="s">
        <v>148</v>
      </c>
      <c r="C173" s="20" t="s">
        <v>107</v>
      </c>
      <c r="D173" s="20" t="s">
        <v>106</v>
      </c>
      <c r="E173" s="21"/>
      <c r="F173" s="24">
        <v>2775.02</v>
      </c>
      <c r="G173" s="23">
        <v>1.08</v>
      </c>
      <c r="H173" s="20" t="s">
        <v>102</v>
      </c>
      <c r="I173" s="20" t="s">
        <v>149</v>
      </c>
      <c r="J173" s="20" t="s">
        <v>104</v>
      </c>
      <c r="K173" s="21"/>
      <c r="L173" s="20" t="s">
        <v>104</v>
      </c>
      <c r="M173" s="20" t="s">
        <v>65</v>
      </c>
      <c r="N173" s="23">
        <v>0.84</v>
      </c>
      <c r="O173" s="23">
        <v>0.26</v>
      </c>
    </row>
    <row r="174" spans="1:15" x14ac:dyDescent="0.25">
      <c r="A174" s="20" t="s">
        <v>130</v>
      </c>
      <c r="B174" s="20" t="s">
        <v>148</v>
      </c>
      <c r="C174" s="20" t="s">
        <v>108</v>
      </c>
      <c r="D174" s="20" t="s">
        <v>106</v>
      </c>
      <c r="E174" s="21"/>
      <c r="F174" s="24">
        <v>1114.56</v>
      </c>
      <c r="G174" s="23">
        <v>0.43</v>
      </c>
      <c r="H174" s="20" t="s">
        <v>102</v>
      </c>
      <c r="I174" s="20" t="s">
        <v>149</v>
      </c>
      <c r="J174" s="20" t="s">
        <v>104</v>
      </c>
      <c r="K174" s="21"/>
      <c r="L174" s="20" t="s">
        <v>104</v>
      </c>
      <c r="M174" s="20" t="s">
        <v>64</v>
      </c>
      <c r="N174" s="23">
        <v>23.22</v>
      </c>
      <c r="O174" s="23">
        <v>0.26</v>
      </c>
    </row>
    <row r="175" spans="1:15" x14ac:dyDescent="0.25">
      <c r="A175" s="20" t="s">
        <v>130</v>
      </c>
      <c r="B175" s="20" t="s">
        <v>148</v>
      </c>
      <c r="C175" s="20" t="s">
        <v>54</v>
      </c>
      <c r="D175" s="20" t="s">
        <v>109</v>
      </c>
      <c r="E175" s="25">
        <v>20</v>
      </c>
      <c r="F175" s="22">
        <v>7477.6</v>
      </c>
      <c r="G175" s="23">
        <v>2.92</v>
      </c>
      <c r="H175" s="20" t="s">
        <v>102</v>
      </c>
      <c r="I175" s="20" t="s">
        <v>149</v>
      </c>
      <c r="J175" s="20" t="s">
        <v>104</v>
      </c>
      <c r="K175" s="21"/>
      <c r="L175" s="20" t="s">
        <v>104</v>
      </c>
      <c r="M175" s="20" t="s">
        <v>54</v>
      </c>
      <c r="N175" s="23">
        <v>0.26</v>
      </c>
      <c r="O175" s="23">
        <v>0.26</v>
      </c>
    </row>
    <row r="176" spans="1:15" x14ac:dyDescent="0.25">
      <c r="A176" s="20" t="s">
        <v>130</v>
      </c>
      <c r="B176" s="20" t="s">
        <v>148</v>
      </c>
      <c r="C176" s="20" t="s">
        <v>55</v>
      </c>
      <c r="D176" s="20" t="s">
        <v>109</v>
      </c>
      <c r="E176" s="25">
        <v>20</v>
      </c>
      <c r="F176" s="25">
        <v>540</v>
      </c>
      <c r="G176" s="23">
        <v>0.21</v>
      </c>
      <c r="H176" s="20" t="s">
        <v>102</v>
      </c>
      <c r="I176" s="20" t="s">
        <v>149</v>
      </c>
      <c r="J176" s="20" t="s">
        <v>104</v>
      </c>
      <c r="K176" s="21"/>
      <c r="L176" s="20" t="s">
        <v>104</v>
      </c>
      <c r="M176" s="20" t="s">
        <v>55</v>
      </c>
      <c r="N176" s="23">
        <v>0.02</v>
      </c>
      <c r="O176" s="23">
        <v>0.26</v>
      </c>
    </row>
    <row r="177" spans="1:15" x14ac:dyDescent="0.25">
      <c r="A177" s="20" t="s">
        <v>130</v>
      </c>
      <c r="B177" s="20" t="s">
        <v>148</v>
      </c>
      <c r="C177" s="20" t="s">
        <v>122</v>
      </c>
      <c r="D177" s="20" t="s">
        <v>109</v>
      </c>
      <c r="E177" s="25">
        <v>1</v>
      </c>
      <c r="F177" s="23">
        <v>284.41000000000003</v>
      </c>
      <c r="G177" s="23">
        <v>0.11</v>
      </c>
      <c r="H177" s="20" t="s">
        <v>102</v>
      </c>
      <c r="I177" s="20" t="s">
        <v>149</v>
      </c>
      <c r="J177" s="20" t="s">
        <v>104</v>
      </c>
      <c r="K177" s="21"/>
      <c r="L177" s="20" t="s">
        <v>104</v>
      </c>
      <c r="M177" s="20" t="s">
        <v>52</v>
      </c>
      <c r="N177" s="23">
        <v>1.19</v>
      </c>
      <c r="O177" s="23">
        <v>0.26</v>
      </c>
    </row>
    <row r="178" spans="1:15" x14ac:dyDescent="0.25">
      <c r="A178" s="20" t="s">
        <v>130</v>
      </c>
      <c r="B178" s="20" t="s">
        <v>148</v>
      </c>
      <c r="C178" s="20" t="s">
        <v>127</v>
      </c>
      <c r="D178" s="20" t="s">
        <v>109</v>
      </c>
      <c r="E178" s="25">
        <v>4</v>
      </c>
      <c r="F178" s="23">
        <v>774.36</v>
      </c>
      <c r="G178" s="26">
        <v>0.3</v>
      </c>
      <c r="H178" s="20" t="s">
        <v>102</v>
      </c>
      <c r="I178" s="20" t="s">
        <v>149</v>
      </c>
      <c r="J178" s="20" t="s">
        <v>104</v>
      </c>
      <c r="K178" s="21"/>
      <c r="L178" s="20" t="s">
        <v>104</v>
      </c>
      <c r="M178" s="20" t="s">
        <v>51</v>
      </c>
      <c r="N178" s="23">
        <v>0.81</v>
      </c>
      <c r="O178" s="23">
        <v>0.26</v>
      </c>
    </row>
    <row r="179" spans="1:15" x14ac:dyDescent="0.25">
      <c r="A179" s="20" t="s">
        <v>130</v>
      </c>
      <c r="B179" s="20" t="s">
        <v>148</v>
      </c>
      <c r="C179" s="20" t="s">
        <v>111</v>
      </c>
      <c r="D179" s="21"/>
      <c r="E179" s="21"/>
      <c r="F179" s="24">
        <v>1050.54</v>
      </c>
      <c r="G179" s="23">
        <v>0.41</v>
      </c>
      <c r="H179" s="20" t="s">
        <v>102</v>
      </c>
      <c r="I179" s="20" t="s">
        <v>149</v>
      </c>
      <c r="J179" s="20" t="s">
        <v>104</v>
      </c>
      <c r="K179" s="21"/>
      <c r="L179" s="20" t="s">
        <v>104</v>
      </c>
      <c r="M179" s="20" t="s">
        <v>56</v>
      </c>
      <c r="N179" s="23">
        <v>0.41</v>
      </c>
      <c r="O179" s="23">
        <v>0.26</v>
      </c>
    </row>
    <row r="180" spans="1:15" x14ac:dyDescent="0.25">
      <c r="A180" s="20" t="s">
        <v>130</v>
      </c>
      <c r="B180" s="20" t="s">
        <v>148</v>
      </c>
      <c r="C180" s="20" t="s">
        <v>112</v>
      </c>
      <c r="D180" s="20" t="s">
        <v>113</v>
      </c>
      <c r="E180" s="25">
        <v>4</v>
      </c>
      <c r="F180" s="23">
        <v>589.33000000000004</v>
      </c>
      <c r="G180" s="23">
        <v>0.23</v>
      </c>
      <c r="H180" s="20" t="s">
        <v>102</v>
      </c>
      <c r="I180" s="20" t="s">
        <v>149</v>
      </c>
      <c r="J180" s="20" t="s">
        <v>104</v>
      </c>
      <c r="K180" s="21"/>
      <c r="L180" s="20" t="s">
        <v>104</v>
      </c>
      <c r="M180" s="20" t="s">
        <v>58</v>
      </c>
      <c r="N180" s="23">
        <v>0.69</v>
      </c>
      <c r="O180" s="23">
        <v>0.26</v>
      </c>
    </row>
    <row r="181" spans="1:15" x14ac:dyDescent="0.25">
      <c r="A181" s="20" t="s">
        <v>130</v>
      </c>
      <c r="B181" s="20" t="s">
        <v>148</v>
      </c>
      <c r="C181" s="20" t="s">
        <v>114</v>
      </c>
      <c r="D181" s="21"/>
      <c r="E181" s="21"/>
      <c r="F181" s="24">
        <v>7302.56</v>
      </c>
      <c r="G181" s="23">
        <v>2.85</v>
      </c>
      <c r="H181" s="20" t="s">
        <v>102</v>
      </c>
      <c r="I181" s="20" t="s">
        <v>149</v>
      </c>
      <c r="J181" s="20" t="s">
        <v>104</v>
      </c>
      <c r="K181" s="21"/>
      <c r="L181" s="20" t="s">
        <v>104</v>
      </c>
      <c r="M181" s="20" t="s">
        <v>69</v>
      </c>
      <c r="N181" s="23">
        <v>2.85</v>
      </c>
      <c r="O181" s="23">
        <v>0.26</v>
      </c>
    </row>
    <row r="182" spans="1:15" x14ac:dyDescent="0.25">
      <c r="A182" s="20" t="s">
        <v>130</v>
      </c>
      <c r="B182" s="20" t="s">
        <v>148</v>
      </c>
      <c r="C182" s="20" t="s">
        <v>121</v>
      </c>
      <c r="D182" s="20" t="s">
        <v>106</v>
      </c>
      <c r="E182" s="21"/>
      <c r="F182" s="24">
        <v>1427.64</v>
      </c>
      <c r="G182" s="23">
        <v>0.56000000000000005</v>
      </c>
      <c r="H182" s="20" t="s">
        <v>102</v>
      </c>
      <c r="I182" s="20" t="s">
        <v>149</v>
      </c>
      <c r="J182" s="20" t="s">
        <v>104</v>
      </c>
      <c r="K182" s="21"/>
      <c r="L182" s="20" t="s">
        <v>104</v>
      </c>
      <c r="M182" s="20" t="s">
        <v>74</v>
      </c>
      <c r="N182" s="21"/>
      <c r="O182" s="23">
        <v>0.26</v>
      </c>
    </row>
    <row r="183" spans="1:15" x14ac:dyDescent="0.25">
      <c r="A183" s="20" t="s">
        <v>130</v>
      </c>
      <c r="B183" s="20" t="s">
        <v>148</v>
      </c>
      <c r="C183" s="20" t="s">
        <v>115</v>
      </c>
      <c r="D183" s="20" t="s">
        <v>106</v>
      </c>
      <c r="E183" s="21"/>
      <c r="F183" s="23">
        <v>47.87</v>
      </c>
      <c r="G183" s="23">
        <v>0.02</v>
      </c>
      <c r="H183" s="20" t="s">
        <v>102</v>
      </c>
      <c r="I183" s="20" t="s">
        <v>149</v>
      </c>
      <c r="J183" s="20" t="s">
        <v>104</v>
      </c>
      <c r="K183" s="21"/>
      <c r="L183" s="20" t="s">
        <v>104</v>
      </c>
      <c r="M183" s="20" t="s">
        <v>75</v>
      </c>
      <c r="N183" s="21"/>
      <c r="O183" s="23">
        <v>0.26</v>
      </c>
    </row>
    <row r="184" spans="1:15" x14ac:dyDescent="0.25">
      <c r="A184" s="20" t="s">
        <v>130</v>
      </c>
      <c r="B184" s="20" t="s">
        <v>148</v>
      </c>
      <c r="C184" s="20" t="s">
        <v>147</v>
      </c>
      <c r="D184" s="20" t="s">
        <v>106</v>
      </c>
      <c r="E184" s="21"/>
      <c r="F184" s="21"/>
      <c r="G184" s="21"/>
      <c r="H184" s="20" t="s">
        <v>102</v>
      </c>
      <c r="I184" s="20" t="s">
        <v>149</v>
      </c>
      <c r="J184" s="20" t="s">
        <v>104</v>
      </c>
      <c r="K184" s="21"/>
      <c r="L184" s="20" t="s">
        <v>104</v>
      </c>
      <c r="M184" s="20" t="s">
        <v>67</v>
      </c>
      <c r="N184" s="23">
        <v>0.18</v>
      </c>
      <c r="O184" s="23">
        <v>0.26</v>
      </c>
    </row>
    <row r="185" spans="1:15" x14ac:dyDescent="0.25">
      <c r="A185" s="20" t="s">
        <v>117</v>
      </c>
      <c r="B185" s="20" t="s">
        <v>150</v>
      </c>
      <c r="C185" s="20" t="s">
        <v>7</v>
      </c>
      <c r="D185" s="20" t="s">
        <v>10</v>
      </c>
      <c r="E185" s="21"/>
      <c r="F185" s="24">
        <v>1452.41</v>
      </c>
      <c r="G185" s="23">
        <v>0.62</v>
      </c>
      <c r="H185" s="20" t="s">
        <v>102</v>
      </c>
      <c r="I185" s="20" t="s">
        <v>151</v>
      </c>
      <c r="J185" s="20" t="s">
        <v>104</v>
      </c>
      <c r="K185" s="21"/>
      <c r="L185" s="20" t="s">
        <v>104</v>
      </c>
      <c r="M185" s="20" t="s">
        <v>48</v>
      </c>
      <c r="N185" s="23">
        <v>0.62</v>
      </c>
      <c r="O185" s="23">
        <v>0.49</v>
      </c>
    </row>
    <row r="186" spans="1:15" x14ac:dyDescent="0.25">
      <c r="A186" s="20" t="s">
        <v>117</v>
      </c>
      <c r="B186" s="20" t="s">
        <v>150</v>
      </c>
      <c r="C186" s="20" t="s">
        <v>105</v>
      </c>
      <c r="D186" s="20" t="s">
        <v>106</v>
      </c>
      <c r="E186" s="21"/>
      <c r="F186" s="23">
        <v>282.54000000000002</v>
      </c>
      <c r="G186" s="23">
        <v>0.12</v>
      </c>
      <c r="H186" s="20" t="s">
        <v>102</v>
      </c>
      <c r="I186" s="20" t="s">
        <v>151</v>
      </c>
      <c r="J186" s="20" t="s">
        <v>104</v>
      </c>
      <c r="K186" s="21"/>
      <c r="L186" s="20" t="s">
        <v>104</v>
      </c>
      <c r="M186" s="20" t="s">
        <v>82</v>
      </c>
      <c r="N186" s="21"/>
      <c r="O186" s="23">
        <v>0.49</v>
      </c>
    </row>
    <row r="187" spans="1:15" x14ac:dyDescent="0.25">
      <c r="A187" s="20" t="s">
        <v>117</v>
      </c>
      <c r="B187" s="20" t="s">
        <v>150</v>
      </c>
      <c r="C187" s="20" t="s">
        <v>107</v>
      </c>
      <c r="D187" s="20" t="s">
        <v>106</v>
      </c>
      <c r="E187" s="21"/>
      <c r="F187" s="24">
        <v>2338.63</v>
      </c>
      <c r="G187" s="25">
        <v>1</v>
      </c>
      <c r="H187" s="20" t="s">
        <v>102</v>
      </c>
      <c r="I187" s="20" t="s">
        <v>151</v>
      </c>
      <c r="J187" s="20" t="s">
        <v>104</v>
      </c>
      <c r="K187" s="21"/>
      <c r="L187" s="20" t="s">
        <v>104</v>
      </c>
      <c r="M187" s="20" t="s">
        <v>65</v>
      </c>
      <c r="N187" s="23">
        <v>0.84</v>
      </c>
      <c r="O187" s="23">
        <v>0.49</v>
      </c>
    </row>
    <row r="188" spans="1:15" x14ac:dyDescent="0.25">
      <c r="A188" s="20" t="s">
        <v>117</v>
      </c>
      <c r="B188" s="20" t="s">
        <v>150</v>
      </c>
      <c r="C188" s="20" t="s">
        <v>108</v>
      </c>
      <c r="D188" s="20" t="s">
        <v>106</v>
      </c>
      <c r="E188" s="21"/>
      <c r="F188" s="23">
        <v>905.58</v>
      </c>
      <c r="G188" s="23">
        <v>0.39</v>
      </c>
      <c r="H188" s="20" t="s">
        <v>102</v>
      </c>
      <c r="I188" s="20" t="s">
        <v>151</v>
      </c>
      <c r="J188" s="20" t="s">
        <v>104</v>
      </c>
      <c r="K188" s="21"/>
      <c r="L188" s="20" t="s">
        <v>104</v>
      </c>
      <c r="M188" s="20" t="s">
        <v>64</v>
      </c>
      <c r="N188" s="23">
        <v>23.22</v>
      </c>
      <c r="O188" s="23">
        <v>0.49</v>
      </c>
    </row>
    <row r="189" spans="1:15" x14ac:dyDescent="0.25">
      <c r="A189" s="20" t="s">
        <v>117</v>
      </c>
      <c r="B189" s="20" t="s">
        <v>150</v>
      </c>
      <c r="C189" s="20" t="s">
        <v>54</v>
      </c>
      <c r="D189" s="20" t="s">
        <v>109</v>
      </c>
      <c r="E189" s="25">
        <v>26</v>
      </c>
      <c r="F189" s="24">
        <v>3325.78</v>
      </c>
      <c r="G189" s="23">
        <v>1.42</v>
      </c>
      <c r="H189" s="20" t="s">
        <v>102</v>
      </c>
      <c r="I189" s="20" t="s">
        <v>151</v>
      </c>
      <c r="J189" s="20" t="s">
        <v>104</v>
      </c>
      <c r="K189" s="21"/>
      <c r="L189" s="20" t="s">
        <v>104</v>
      </c>
      <c r="M189" s="20" t="s">
        <v>54</v>
      </c>
      <c r="N189" s="23">
        <v>0.26</v>
      </c>
      <c r="O189" s="23">
        <v>0.49</v>
      </c>
    </row>
    <row r="190" spans="1:15" x14ac:dyDescent="0.25">
      <c r="A190" s="20" t="s">
        <v>117</v>
      </c>
      <c r="B190" s="20" t="s">
        <v>150</v>
      </c>
      <c r="C190" s="20" t="s">
        <v>110</v>
      </c>
      <c r="D190" s="20" t="s">
        <v>109</v>
      </c>
      <c r="E190" s="25">
        <v>15</v>
      </c>
      <c r="F190" s="24">
        <v>1635.61</v>
      </c>
      <c r="G190" s="26">
        <v>0.7</v>
      </c>
      <c r="H190" s="20" t="s">
        <v>102</v>
      </c>
      <c r="I190" s="20" t="s">
        <v>151</v>
      </c>
      <c r="J190" s="20" t="s">
        <v>104</v>
      </c>
      <c r="K190" s="21"/>
      <c r="L190" s="20" t="s">
        <v>104</v>
      </c>
      <c r="M190" s="20" t="s">
        <v>55</v>
      </c>
      <c r="N190" s="23">
        <v>0.09</v>
      </c>
      <c r="O190" s="23">
        <v>0.49</v>
      </c>
    </row>
    <row r="191" spans="1:15" x14ac:dyDescent="0.25">
      <c r="A191" s="20" t="s">
        <v>117</v>
      </c>
      <c r="B191" s="20" t="s">
        <v>150</v>
      </c>
      <c r="C191" s="20" t="s">
        <v>122</v>
      </c>
      <c r="D191" s="20" t="s">
        <v>109</v>
      </c>
      <c r="E191" s="25">
        <v>4</v>
      </c>
      <c r="F191" s="24">
        <v>1217.1300000000001</v>
      </c>
      <c r="G191" s="23">
        <v>0.52</v>
      </c>
      <c r="H191" s="20" t="s">
        <v>102</v>
      </c>
      <c r="I191" s="20" t="s">
        <v>151</v>
      </c>
      <c r="J191" s="20" t="s">
        <v>104</v>
      </c>
      <c r="K191" s="21"/>
      <c r="L191" s="20" t="s">
        <v>104</v>
      </c>
      <c r="M191" s="20" t="s">
        <v>52</v>
      </c>
      <c r="N191" s="23">
        <v>1.19</v>
      </c>
      <c r="O191" s="23">
        <v>0.49</v>
      </c>
    </row>
    <row r="192" spans="1:15" x14ac:dyDescent="0.25">
      <c r="A192" s="20" t="s">
        <v>117</v>
      </c>
      <c r="B192" s="20" t="s">
        <v>150</v>
      </c>
      <c r="C192" s="20" t="s">
        <v>127</v>
      </c>
      <c r="D192" s="20" t="s">
        <v>109</v>
      </c>
      <c r="E192" s="25">
        <v>4</v>
      </c>
      <c r="F192" s="23">
        <v>828.47</v>
      </c>
      <c r="G192" s="23">
        <v>0.35</v>
      </c>
      <c r="H192" s="20" t="s">
        <v>102</v>
      </c>
      <c r="I192" s="20" t="s">
        <v>151</v>
      </c>
      <c r="J192" s="20" t="s">
        <v>104</v>
      </c>
      <c r="K192" s="21"/>
      <c r="L192" s="20" t="s">
        <v>104</v>
      </c>
      <c r="M192" s="20" t="s">
        <v>51</v>
      </c>
      <c r="N192" s="23">
        <v>0.81</v>
      </c>
      <c r="O192" s="23">
        <v>0.49</v>
      </c>
    </row>
    <row r="193" spans="1:15" x14ac:dyDescent="0.25">
      <c r="A193" s="20" t="s">
        <v>117</v>
      </c>
      <c r="B193" s="20" t="s">
        <v>150</v>
      </c>
      <c r="C193" s="20" t="s">
        <v>111</v>
      </c>
      <c r="D193" s="21"/>
      <c r="E193" s="21"/>
      <c r="F193" s="23">
        <v>960.47</v>
      </c>
      <c r="G193" s="23">
        <v>0.41</v>
      </c>
      <c r="H193" s="20" t="s">
        <v>102</v>
      </c>
      <c r="I193" s="20" t="s">
        <v>151</v>
      </c>
      <c r="J193" s="20" t="s">
        <v>104</v>
      </c>
      <c r="K193" s="21"/>
      <c r="L193" s="20" t="s">
        <v>104</v>
      </c>
      <c r="M193" s="20" t="s">
        <v>56</v>
      </c>
      <c r="N193" s="23">
        <v>0.41</v>
      </c>
      <c r="O193" s="23">
        <v>0.49</v>
      </c>
    </row>
    <row r="194" spans="1:15" x14ac:dyDescent="0.25">
      <c r="A194" s="20" t="s">
        <v>117</v>
      </c>
      <c r="B194" s="20" t="s">
        <v>150</v>
      </c>
      <c r="C194" s="20" t="s">
        <v>114</v>
      </c>
      <c r="D194" s="21"/>
      <c r="E194" s="21"/>
      <c r="F194" s="24">
        <v>6512.43</v>
      </c>
      <c r="G194" s="23">
        <v>2.78</v>
      </c>
      <c r="H194" s="20" t="s">
        <v>102</v>
      </c>
      <c r="I194" s="20" t="s">
        <v>151</v>
      </c>
      <c r="J194" s="20" t="s">
        <v>104</v>
      </c>
      <c r="K194" s="21"/>
      <c r="L194" s="20" t="s">
        <v>104</v>
      </c>
      <c r="M194" s="20" t="s">
        <v>69</v>
      </c>
      <c r="N194" s="23">
        <v>2.85</v>
      </c>
      <c r="O194" s="23">
        <v>0.49</v>
      </c>
    </row>
    <row r="195" spans="1:15" x14ac:dyDescent="0.25">
      <c r="A195" s="20" t="s">
        <v>117</v>
      </c>
      <c r="B195" s="20" t="s">
        <v>150</v>
      </c>
      <c r="C195" s="20" t="s">
        <v>115</v>
      </c>
      <c r="D195" s="20" t="s">
        <v>106</v>
      </c>
      <c r="E195" s="21"/>
      <c r="F195" s="23">
        <v>593.04</v>
      </c>
      <c r="G195" s="23">
        <v>0.25</v>
      </c>
      <c r="H195" s="20" t="s">
        <v>102</v>
      </c>
      <c r="I195" s="20" t="s">
        <v>151</v>
      </c>
      <c r="J195" s="20" t="s">
        <v>104</v>
      </c>
      <c r="K195" s="21"/>
      <c r="L195" s="20" t="s">
        <v>104</v>
      </c>
      <c r="M195" s="20" t="s">
        <v>75</v>
      </c>
      <c r="N195" s="21"/>
      <c r="O195" s="23">
        <v>0.49</v>
      </c>
    </row>
    <row r="196" spans="1:15" x14ac:dyDescent="0.25">
      <c r="A196" s="20" t="s">
        <v>117</v>
      </c>
      <c r="B196" s="20" t="s">
        <v>150</v>
      </c>
      <c r="C196" s="20" t="s">
        <v>112</v>
      </c>
      <c r="D196" s="20" t="s">
        <v>113</v>
      </c>
      <c r="E196" s="25">
        <v>1</v>
      </c>
      <c r="F196" s="26">
        <v>134.69999999999999</v>
      </c>
      <c r="G196" s="23">
        <v>0.06</v>
      </c>
      <c r="H196" s="20" t="s">
        <v>102</v>
      </c>
      <c r="I196" s="20" t="s">
        <v>151</v>
      </c>
      <c r="J196" s="20" t="s">
        <v>104</v>
      </c>
      <c r="K196" s="21"/>
      <c r="L196" s="20" t="s">
        <v>104</v>
      </c>
      <c r="M196" s="20" t="s">
        <v>58</v>
      </c>
      <c r="N196" s="23">
        <v>0.69</v>
      </c>
      <c r="O196" s="23">
        <v>0.49</v>
      </c>
    </row>
    <row r="197" spans="1:15" x14ac:dyDescent="0.25">
      <c r="A197" s="20" t="s">
        <v>117</v>
      </c>
      <c r="B197" s="20" t="s">
        <v>150</v>
      </c>
      <c r="C197" s="20" t="s">
        <v>121</v>
      </c>
      <c r="D197" s="20" t="s">
        <v>106</v>
      </c>
      <c r="E197" s="21"/>
      <c r="F197" s="21"/>
      <c r="G197" s="21"/>
      <c r="H197" s="20" t="s">
        <v>102</v>
      </c>
      <c r="I197" s="20" t="s">
        <v>151</v>
      </c>
      <c r="J197" s="20" t="s">
        <v>104</v>
      </c>
      <c r="K197" s="21"/>
      <c r="L197" s="20" t="s">
        <v>104</v>
      </c>
      <c r="M197" s="20" t="s">
        <v>74</v>
      </c>
      <c r="N197" s="21"/>
      <c r="O197" s="23">
        <v>0.49</v>
      </c>
    </row>
    <row r="198" spans="1:15" x14ac:dyDescent="0.25">
      <c r="A198" s="20" t="s">
        <v>117</v>
      </c>
      <c r="B198" s="20" t="s">
        <v>150</v>
      </c>
      <c r="C198" s="20" t="s">
        <v>101</v>
      </c>
      <c r="D198" s="20" t="s">
        <v>6</v>
      </c>
      <c r="E198" s="21"/>
      <c r="F198" s="24">
        <v>3624.57</v>
      </c>
      <c r="G198" s="23">
        <v>1.55</v>
      </c>
      <c r="H198" s="20" t="s">
        <v>102</v>
      </c>
      <c r="I198" s="20" t="s">
        <v>151</v>
      </c>
      <c r="J198" s="20" t="s">
        <v>104</v>
      </c>
      <c r="K198" s="21"/>
      <c r="L198" s="20" t="s">
        <v>104</v>
      </c>
      <c r="M198" s="20" t="s">
        <v>45</v>
      </c>
      <c r="N198" s="23">
        <v>35.19</v>
      </c>
      <c r="O198" s="23">
        <v>0.49</v>
      </c>
    </row>
    <row r="199" spans="1:15" x14ac:dyDescent="0.25">
      <c r="A199" s="20" t="s">
        <v>130</v>
      </c>
      <c r="B199" s="20" t="s">
        <v>152</v>
      </c>
      <c r="C199" s="20" t="s">
        <v>119</v>
      </c>
      <c r="D199" s="20" t="s">
        <v>6</v>
      </c>
      <c r="E199" s="21"/>
      <c r="F199" s="24">
        <v>8719.61</v>
      </c>
      <c r="G199" s="23">
        <v>1.53</v>
      </c>
      <c r="H199" s="20" t="s">
        <v>102</v>
      </c>
      <c r="I199" s="20" t="s">
        <v>146</v>
      </c>
      <c r="J199" s="20" t="s">
        <v>104</v>
      </c>
      <c r="K199" s="21"/>
      <c r="L199" s="20" t="s">
        <v>104</v>
      </c>
      <c r="M199" s="20" t="s">
        <v>45</v>
      </c>
      <c r="N199" s="23">
        <v>32.65</v>
      </c>
      <c r="O199" s="26">
        <v>0.6</v>
      </c>
    </row>
    <row r="200" spans="1:15" x14ac:dyDescent="0.25">
      <c r="A200" s="20" t="s">
        <v>130</v>
      </c>
      <c r="B200" s="20" t="s">
        <v>152</v>
      </c>
      <c r="C200" s="20" t="s">
        <v>7</v>
      </c>
      <c r="D200" s="20" t="s">
        <v>10</v>
      </c>
      <c r="E200" s="21"/>
      <c r="F200" s="24">
        <v>3528.05</v>
      </c>
      <c r="G200" s="23">
        <v>0.62</v>
      </c>
      <c r="H200" s="20" t="s">
        <v>102</v>
      </c>
      <c r="I200" s="20" t="s">
        <v>146</v>
      </c>
      <c r="J200" s="20" t="s">
        <v>104</v>
      </c>
      <c r="K200" s="21"/>
      <c r="L200" s="20" t="s">
        <v>104</v>
      </c>
      <c r="M200" s="20" t="s">
        <v>48</v>
      </c>
      <c r="N200" s="23">
        <v>0.62</v>
      </c>
      <c r="O200" s="26">
        <v>0.6</v>
      </c>
    </row>
    <row r="201" spans="1:15" x14ac:dyDescent="0.25">
      <c r="A201" s="20" t="s">
        <v>130</v>
      </c>
      <c r="B201" s="20" t="s">
        <v>152</v>
      </c>
      <c r="C201" s="20" t="s">
        <v>105</v>
      </c>
      <c r="D201" s="20" t="s">
        <v>106</v>
      </c>
      <c r="E201" s="21"/>
      <c r="F201" s="24">
        <v>1085.67</v>
      </c>
      <c r="G201" s="23">
        <v>0.19</v>
      </c>
      <c r="H201" s="20" t="s">
        <v>102</v>
      </c>
      <c r="I201" s="20" t="s">
        <v>146</v>
      </c>
      <c r="J201" s="20" t="s">
        <v>104</v>
      </c>
      <c r="K201" s="21"/>
      <c r="L201" s="20" t="s">
        <v>104</v>
      </c>
      <c r="M201" s="20" t="s">
        <v>82</v>
      </c>
      <c r="N201" s="21"/>
      <c r="O201" s="26">
        <v>0.6</v>
      </c>
    </row>
    <row r="202" spans="1:15" x14ac:dyDescent="0.25">
      <c r="A202" s="20" t="s">
        <v>130</v>
      </c>
      <c r="B202" s="20" t="s">
        <v>152</v>
      </c>
      <c r="C202" s="20" t="s">
        <v>107</v>
      </c>
      <c r="D202" s="20" t="s">
        <v>106</v>
      </c>
      <c r="E202" s="21"/>
      <c r="F202" s="24">
        <v>6025.32</v>
      </c>
      <c r="G202" s="23">
        <v>1.06</v>
      </c>
      <c r="H202" s="20" t="s">
        <v>102</v>
      </c>
      <c r="I202" s="20" t="s">
        <v>146</v>
      </c>
      <c r="J202" s="20" t="s">
        <v>104</v>
      </c>
      <c r="K202" s="21"/>
      <c r="L202" s="20" t="s">
        <v>104</v>
      </c>
      <c r="M202" s="20" t="s">
        <v>65</v>
      </c>
      <c r="N202" s="23">
        <v>0.84</v>
      </c>
      <c r="O202" s="26">
        <v>0.6</v>
      </c>
    </row>
    <row r="203" spans="1:15" x14ac:dyDescent="0.25">
      <c r="A203" s="20" t="s">
        <v>130</v>
      </c>
      <c r="B203" s="20" t="s">
        <v>152</v>
      </c>
      <c r="C203" s="20" t="s">
        <v>108</v>
      </c>
      <c r="D203" s="20" t="s">
        <v>106</v>
      </c>
      <c r="E203" s="21"/>
      <c r="F203" s="22">
        <v>2786.4</v>
      </c>
      <c r="G203" s="23">
        <v>0.49</v>
      </c>
      <c r="H203" s="20" t="s">
        <v>102</v>
      </c>
      <c r="I203" s="20" t="s">
        <v>146</v>
      </c>
      <c r="J203" s="20" t="s">
        <v>104</v>
      </c>
      <c r="K203" s="21"/>
      <c r="L203" s="20" t="s">
        <v>104</v>
      </c>
      <c r="M203" s="20" t="s">
        <v>64</v>
      </c>
      <c r="N203" s="23">
        <v>23.22</v>
      </c>
      <c r="O203" s="26">
        <v>0.6</v>
      </c>
    </row>
    <row r="204" spans="1:15" x14ac:dyDescent="0.25">
      <c r="A204" s="20" t="s">
        <v>130</v>
      </c>
      <c r="B204" s="20" t="s">
        <v>152</v>
      </c>
      <c r="C204" s="20" t="s">
        <v>54</v>
      </c>
      <c r="D204" s="20" t="s">
        <v>109</v>
      </c>
      <c r="E204" s="25">
        <v>26</v>
      </c>
      <c r="F204" s="24">
        <v>10404.32</v>
      </c>
      <c r="G204" s="23">
        <v>1.83</v>
      </c>
      <c r="H204" s="20" t="s">
        <v>102</v>
      </c>
      <c r="I204" s="20" t="s">
        <v>146</v>
      </c>
      <c r="J204" s="20" t="s">
        <v>104</v>
      </c>
      <c r="K204" s="21"/>
      <c r="L204" s="20" t="s">
        <v>104</v>
      </c>
      <c r="M204" s="20" t="s">
        <v>54</v>
      </c>
      <c r="N204" s="23">
        <v>0.26</v>
      </c>
      <c r="O204" s="26">
        <v>0.6</v>
      </c>
    </row>
    <row r="205" spans="1:15" x14ac:dyDescent="0.25">
      <c r="A205" s="20" t="s">
        <v>130</v>
      </c>
      <c r="B205" s="20" t="s">
        <v>152</v>
      </c>
      <c r="C205" s="20" t="s">
        <v>110</v>
      </c>
      <c r="D205" s="20" t="s">
        <v>109</v>
      </c>
      <c r="E205" s="25">
        <v>26</v>
      </c>
      <c r="F205" s="24">
        <v>7219.37</v>
      </c>
      <c r="G205" s="23">
        <v>1.27</v>
      </c>
      <c r="H205" s="20" t="s">
        <v>102</v>
      </c>
      <c r="I205" s="20" t="s">
        <v>146</v>
      </c>
      <c r="J205" s="20" t="s">
        <v>104</v>
      </c>
      <c r="K205" s="21"/>
      <c r="L205" s="20" t="s">
        <v>104</v>
      </c>
      <c r="M205" s="20" t="s">
        <v>55</v>
      </c>
      <c r="N205" s="23">
        <v>0.09</v>
      </c>
      <c r="O205" s="26">
        <v>0.6</v>
      </c>
    </row>
    <row r="206" spans="1:15" x14ac:dyDescent="0.25">
      <c r="A206" s="20" t="s">
        <v>130</v>
      </c>
      <c r="B206" s="20" t="s">
        <v>152</v>
      </c>
      <c r="C206" s="20" t="s">
        <v>49</v>
      </c>
      <c r="D206" s="20" t="s">
        <v>109</v>
      </c>
      <c r="E206" s="25">
        <v>9</v>
      </c>
      <c r="F206" s="24">
        <v>3606.97</v>
      </c>
      <c r="G206" s="23">
        <v>0.63</v>
      </c>
      <c r="H206" s="20" t="s">
        <v>102</v>
      </c>
      <c r="I206" s="20" t="s">
        <v>146</v>
      </c>
      <c r="J206" s="20" t="s">
        <v>104</v>
      </c>
      <c r="K206" s="21"/>
      <c r="L206" s="20" t="s">
        <v>104</v>
      </c>
      <c r="M206" s="20" t="s">
        <v>49</v>
      </c>
      <c r="N206" s="23">
        <v>0.85</v>
      </c>
      <c r="O206" s="26">
        <v>0.6</v>
      </c>
    </row>
    <row r="207" spans="1:15" x14ac:dyDescent="0.25">
      <c r="A207" s="20" t="s">
        <v>130</v>
      </c>
      <c r="B207" s="20" t="s">
        <v>152</v>
      </c>
      <c r="C207" s="20" t="s">
        <v>111</v>
      </c>
      <c r="D207" s="21"/>
      <c r="E207" s="21"/>
      <c r="F207" s="24">
        <v>2333.06</v>
      </c>
      <c r="G207" s="23">
        <v>0.41</v>
      </c>
      <c r="H207" s="20" t="s">
        <v>102</v>
      </c>
      <c r="I207" s="20" t="s">
        <v>146</v>
      </c>
      <c r="J207" s="20" t="s">
        <v>104</v>
      </c>
      <c r="K207" s="21"/>
      <c r="L207" s="20" t="s">
        <v>104</v>
      </c>
      <c r="M207" s="20" t="s">
        <v>56</v>
      </c>
      <c r="N207" s="23">
        <v>0.41</v>
      </c>
      <c r="O207" s="26">
        <v>0.6</v>
      </c>
    </row>
    <row r="208" spans="1:15" x14ac:dyDescent="0.25">
      <c r="A208" s="20" t="s">
        <v>130</v>
      </c>
      <c r="B208" s="20" t="s">
        <v>152</v>
      </c>
      <c r="C208" s="20" t="s">
        <v>112</v>
      </c>
      <c r="D208" s="20" t="s">
        <v>113</v>
      </c>
      <c r="E208" s="25">
        <v>4</v>
      </c>
      <c r="F208" s="24">
        <v>1308.79</v>
      </c>
      <c r="G208" s="23">
        <v>0.23</v>
      </c>
      <c r="H208" s="20" t="s">
        <v>102</v>
      </c>
      <c r="I208" s="20" t="s">
        <v>146</v>
      </c>
      <c r="J208" s="20" t="s">
        <v>104</v>
      </c>
      <c r="K208" s="21"/>
      <c r="L208" s="20" t="s">
        <v>104</v>
      </c>
      <c r="M208" s="20" t="s">
        <v>58</v>
      </c>
      <c r="N208" s="23">
        <v>0.69</v>
      </c>
      <c r="O208" s="26">
        <v>0.6</v>
      </c>
    </row>
    <row r="209" spans="1:15" x14ac:dyDescent="0.25">
      <c r="A209" s="20" t="s">
        <v>130</v>
      </c>
      <c r="B209" s="20" t="s">
        <v>152</v>
      </c>
      <c r="C209" s="20" t="s">
        <v>114</v>
      </c>
      <c r="D209" s="21"/>
      <c r="E209" s="21"/>
      <c r="F209" s="24">
        <v>16217.64</v>
      </c>
      <c r="G209" s="23">
        <v>2.85</v>
      </c>
      <c r="H209" s="20" t="s">
        <v>102</v>
      </c>
      <c r="I209" s="20" t="s">
        <v>146</v>
      </c>
      <c r="J209" s="20" t="s">
        <v>104</v>
      </c>
      <c r="K209" s="21"/>
      <c r="L209" s="20" t="s">
        <v>104</v>
      </c>
      <c r="M209" s="20" t="s">
        <v>69</v>
      </c>
      <c r="N209" s="23">
        <v>2.85</v>
      </c>
      <c r="O209" s="26">
        <v>0.6</v>
      </c>
    </row>
    <row r="210" spans="1:15" x14ac:dyDescent="0.25">
      <c r="A210" s="20" t="s">
        <v>130</v>
      </c>
      <c r="B210" s="20" t="s">
        <v>152</v>
      </c>
      <c r="C210" s="20" t="s">
        <v>121</v>
      </c>
      <c r="D210" s="20" t="s">
        <v>106</v>
      </c>
      <c r="E210" s="21"/>
      <c r="F210" s="22">
        <v>3960.2</v>
      </c>
      <c r="G210" s="26">
        <v>0.7</v>
      </c>
      <c r="H210" s="20" t="s">
        <v>102</v>
      </c>
      <c r="I210" s="20" t="s">
        <v>146</v>
      </c>
      <c r="J210" s="20" t="s">
        <v>104</v>
      </c>
      <c r="K210" s="21"/>
      <c r="L210" s="20" t="s">
        <v>104</v>
      </c>
      <c r="M210" s="20" t="s">
        <v>74</v>
      </c>
      <c r="N210" s="21"/>
      <c r="O210" s="26">
        <v>0.6</v>
      </c>
    </row>
    <row r="211" spans="1:15" x14ac:dyDescent="0.25">
      <c r="A211" s="20" t="s">
        <v>130</v>
      </c>
      <c r="B211" s="20" t="s">
        <v>152</v>
      </c>
      <c r="C211" s="20" t="s">
        <v>115</v>
      </c>
      <c r="D211" s="20" t="s">
        <v>106</v>
      </c>
      <c r="E211" s="21"/>
      <c r="F211" s="23">
        <v>115.65</v>
      </c>
      <c r="G211" s="23">
        <v>0.02</v>
      </c>
      <c r="H211" s="20" t="s">
        <v>102</v>
      </c>
      <c r="I211" s="20" t="s">
        <v>146</v>
      </c>
      <c r="J211" s="20" t="s">
        <v>104</v>
      </c>
      <c r="K211" s="21"/>
      <c r="L211" s="20" t="s">
        <v>104</v>
      </c>
      <c r="M211" s="20" t="s">
        <v>75</v>
      </c>
      <c r="N211" s="21"/>
      <c r="O211" s="26">
        <v>0.6</v>
      </c>
    </row>
    <row r="212" spans="1:15" x14ac:dyDescent="0.25">
      <c r="A212" s="20" t="s">
        <v>117</v>
      </c>
      <c r="B212" s="20" t="s">
        <v>153</v>
      </c>
      <c r="C212" s="20" t="s">
        <v>119</v>
      </c>
      <c r="D212" s="20" t="s">
        <v>6</v>
      </c>
      <c r="E212" s="21"/>
      <c r="F212" s="24">
        <v>1567.57</v>
      </c>
      <c r="G212" s="23">
        <v>1.32</v>
      </c>
      <c r="H212" s="20" t="s">
        <v>102</v>
      </c>
      <c r="I212" s="20" t="s">
        <v>149</v>
      </c>
      <c r="J212" s="20" t="s">
        <v>104</v>
      </c>
      <c r="K212" s="21"/>
      <c r="L212" s="20" t="s">
        <v>104</v>
      </c>
      <c r="M212" s="20" t="s">
        <v>45</v>
      </c>
      <c r="N212" s="23">
        <v>32.65</v>
      </c>
      <c r="O212" s="23">
        <v>0.57999999999999996</v>
      </c>
    </row>
    <row r="213" spans="1:15" x14ac:dyDescent="0.25">
      <c r="A213" s="20" t="s">
        <v>117</v>
      </c>
      <c r="B213" s="20" t="s">
        <v>153</v>
      </c>
      <c r="C213" s="20" t="s">
        <v>7</v>
      </c>
      <c r="D213" s="20" t="s">
        <v>10</v>
      </c>
      <c r="E213" s="21"/>
      <c r="F213" s="26">
        <v>738.3</v>
      </c>
      <c r="G213" s="23">
        <v>0.62</v>
      </c>
      <c r="H213" s="20" t="s">
        <v>102</v>
      </c>
      <c r="I213" s="20" t="s">
        <v>149</v>
      </c>
      <c r="J213" s="20" t="s">
        <v>104</v>
      </c>
      <c r="K213" s="21"/>
      <c r="L213" s="20" t="s">
        <v>104</v>
      </c>
      <c r="M213" s="20" t="s">
        <v>48</v>
      </c>
      <c r="N213" s="23">
        <v>0.62</v>
      </c>
      <c r="O213" s="23">
        <v>0.57999999999999996</v>
      </c>
    </row>
    <row r="214" spans="1:15" x14ac:dyDescent="0.25">
      <c r="A214" s="20" t="s">
        <v>117</v>
      </c>
      <c r="B214" s="20" t="s">
        <v>153</v>
      </c>
      <c r="C214" s="20" t="s">
        <v>105</v>
      </c>
      <c r="D214" s="20" t="s">
        <v>106</v>
      </c>
      <c r="E214" s="21"/>
      <c r="F214" s="23">
        <v>66.25</v>
      </c>
      <c r="G214" s="23">
        <v>0.06</v>
      </c>
      <c r="H214" s="20" t="s">
        <v>102</v>
      </c>
      <c r="I214" s="20" t="s">
        <v>149</v>
      </c>
      <c r="J214" s="20" t="s">
        <v>104</v>
      </c>
      <c r="K214" s="21"/>
      <c r="L214" s="20" t="s">
        <v>104</v>
      </c>
      <c r="M214" s="20" t="s">
        <v>82</v>
      </c>
      <c r="N214" s="21"/>
      <c r="O214" s="23">
        <v>0.57999999999999996</v>
      </c>
    </row>
    <row r="215" spans="1:15" x14ac:dyDescent="0.25">
      <c r="A215" s="20" t="s">
        <v>117</v>
      </c>
      <c r="B215" s="20" t="s">
        <v>153</v>
      </c>
      <c r="C215" s="20" t="s">
        <v>107</v>
      </c>
      <c r="D215" s="20" t="s">
        <v>106</v>
      </c>
      <c r="E215" s="21"/>
      <c r="F215" s="24">
        <v>1307.31</v>
      </c>
      <c r="G215" s="26">
        <v>1.1000000000000001</v>
      </c>
      <c r="H215" s="20" t="s">
        <v>102</v>
      </c>
      <c r="I215" s="20" t="s">
        <v>149</v>
      </c>
      <c r="J215" s="20" t="s">
        <v>104</v>
      </c>
      <c r="K215" s="21"/>
      <c r="L215" s="20" t="s">
        <v>104</v>
      </c>
      <c r="M215" s="20" t="s">
        <v>65</v>
      </c>
      <c r="N215" s="23">
        <v>0.84</v>
      </c>
      <c r="O215" s="23">
        <v>0.57999999999999996</v>
      </c>
    </row>
    <row r="216" spans="1:15" x14ac:dyDescent="0.25">
      <c r="A216" s="20" t="s">
        <v>117</v>
      </c>
      <c r="B216" s="20" t="s">
        <v>153</v>
      </c>
      <c r="C216" s="20" t="s">
        <v>108</v>
      </c>
      <c r="D216" s="20" t="s">
        <v>106</v>
      </c>
      <c r="E216" s="21"/>
      <c r="F216" s="26">
        <v>464.4</v>
      </c>
      <c r="G216" s="23">
        <v>0.39</v>
      </c>
      <c r="H216" s="20" t="s">
        <v>102</v>
      </c>
      <c r="I216" s="20" t="s">
        <v>149</v>
      </c>
      <c r="J216" s="20" t="s">
        <v>104</v>
      </c>
      <c r="K216" s="21"/>
      <c r="L216" s="20" t="s">
        <v>104</v>
      </c>
      <c r="M216" s="20" t="s">
        <v>64</v>
      </c>
      <c r="N216" s="23">
        <v>23.22</v>
      </c>
      <c r="O216" s="23">
        <v>0.57999999999999996</v>
      </c>
    </row>
    <row r="217" spans="1:15" x14ac:dyDescent="0.25">
      <c r="A217" s="20" t="s">
        <v>117</v>
      </c>
      <c r="B217" s="20" t="s">
        <v>153</v>
      </c>
      <c r="C217" s="20" t="s">
        <v>54</v>
      </c>
      <c r="D217" s="20" t="s">
        <v>109</v>
      </c>
      <c r="E217" s="25">
        <v>26</v>
      </c>
      <c r="F217" s="24">
        <v>3301.85</v>
      </c>
      <c r="G217" s="23">
        <v>2.77</v>
      </c>
      <c r="H217" s="20" t="s">
        <v>102</v>
      </c>
      <c r="I217" s="20" t="s">
        <v>149</v>
      </c>
      <c r="J217" s="20" t="s">
        <v>104</v>
      </c>
      <c r="K217" s="21"/>
      <c r="L217" s="20" t="s">
        <v>104</v>
      </c>
      <c r="M217" s="20" t="s">
        <v>54</v>
      </c>
      <c r="N217" s="23">
        <v>0.26</v>
      </c>
      <c r="O217" s="23">
        <v>0.57999999999999996</v>
      </c>
    </row>
    <row r="218" spans="1:15" x14ac:dyDescent="0.25">
      <c r="A218" s="20" t="s">
        <v>117</v>
      </c>
      <c r="B218" s="20" t="s">
        <v>153</v>
      </c>
      <c r="C218" s="20" t="s">
        <v>55</v>
      </c>
      <c r="D218" s="20" t="s">
        <v>109</v>
      </c>
      <c r="E218" s="25">
        <v>26</v>
      </c>
      <c r="F218" s="23">
        <v>132.06</v>
      </c>
      <c r="G218" s="23">
        <v>0.11</v>
      </c>
      <c r="H218" s="20" t="s">
        <v>102</v>
      </c>
      <c r="I218" s="20" t="s">
        <v>149</v>
      </c>
      <c r="J218" s="20" t="s">
        <v>104</v>
      </c>
      <c r="K218" s="21"/>
      <c r="L218" s="20" t="s">
        <v>104</v>
      </c>
      <c r="M218" s="20" t="s">
        <v>55</v>
      </c>
      <c r="N218" s="23">
        <v>0.02</v>
      </c>
      <c r="O218" s="23">
        <v>0.57999999999999996</v>
      </c>
    </row>
    <row r="219" spans="1:15" x14ac:dyDescent="0.25">
      <c r="A219" s="20" t="s">
        <v>117</v>
      </c>
      <c r="B219" s="20" t="s">
        <v>153</v>
      </c>
      <c r="C219" s="20" t="s">
        <v>49</v>
      </c>
      <c r="D219" s="20" t="s">
        <v>109</v>
      </c>
      <c r="E219" s="25">
        <v>9</v>
      </c>
      <c r="F219" s="23">
        <v>977.67</v>
      </c>
      <c r="G219" s="23">
        <v>0.82</v>
      </c>
      <c r="H219" s="20" t="s">
        <v>102</v>
      </c>
      <c r="I219" s="20" t="s">
        <v>149</v>
      </c>
      <c r="J219" s="20" t="s">
        <v>104</v>
      </c>
      <c r="K219" s="21"/>
      <c r="L219" s="20" t="s">
        <v>104</v>
      </c>
      <c r="M219" s="20" t="s">
        <v>49</v>
      </c>
      <c r="N219" s="23">
        <v>0.85</v>
      </c>
      <c r="O219" s="23">
        <v>0.57999999999999996</v>
      </c>
    </row>
    <row r="220" spans="1:15" x14ac:dyDescent="0.25">
      <c r="A220" s="20" t="s">
        <v>117</v>
      </c>
      <c r="B220" s="20" t="s">
        <v>153</v>
      </c>
      <c r="C220" s="20" t="s">
        <v>111</v>
      </c>
      <c r="D220" s="21"/>
      <c r="E220" s="21"/>
      <c r="F220" s="23">
        <v>488.23</v>
      </c>
      <c r="G220" s="23">
        <v>0.41</v>
      </c>
      <c r="H220" s="20" t="s">
        <v>102</v>
      </c>
      <c r="I220" s="20" t="s">
        <v>149</v>
      </c>
      <c r="J220" s="20" t="s">
        <v>104</v>
      </c>
      <c r="K220" s="21"/>
      <c r="L220" s="20" t="s">
        <v>104</v>
      </c>
      <c r="M220" s="20" t="s">
        <v>56</v>
      </c>
      <c r="N220" s="23">
        <v>0.41</v>
      </c>
      <c r="O220" s="23">
        <v>0.57999999999999996</v>
      </c>
    </row>
    <row r="221" spans="1:15" x14ac:dyDescent="0.25">
      <c r="A221" s="20" t="s">
        <v>117</v>
      </c>
      <c r="B221" s="20" t="s">
        <v>153</v>
      </c>
      <c r="C221" s="20" t="s">
        <v>112</v>
      </c>
      <c r="D221" s="20" t="s">
        <v>113</v>
      </c>
      <c r="E221" s="25">
        <v>4</v>
      </c>
      <c r="F221" s="23">
        <v>273.88</v>
      </c>
      <c r="G221" s="23">
        <v>0.23</v>
      </c>
      <c r="H221" s="20" t="s">
        <v>102</v>
      </c>
      <c r="I221" s="20" t="s">
        <v>149</v>
      </c>
      <c r="J221" s="20" t="s">
        <v>104</v>
      </c>
      <c r="K221" s="21"/>
      <c r="L221" s="20" t="s">
        <v>104</v>
      </c>
      <c r="M221" s="20" t="s">
        <v>58</v>
      </c>
      <c r="N221" s="23">
        <v>0.69</v>
      </c>
      <c r="O221" s="23">
        <v>0.57999999999999996</v>
      </c>
    </row>
    <row r="222" spans="1:15" x14ac:dyDescent="0.25">
      <c r="A222" s="20" t="s">
        <v>117</v>
      </c>
      <c r="B222" s="20" t="s">
        <v>153</v>
      </c>
      <c r="C222" s="20" t="s">
        <v>114</v>
      </c>
      <c r="D222" s="21"/>
      <c r="E222" s="21"/>
      <c r="F222" s="24">
        <v>3393.78</v>
      </c>
      <c r="G222" s="23">
        <v>2.85</v>
      </c>
      <c r="H222" s="20" t="s">
        <v>102</v>
      </c>
      <c r="I222" s="20" t="s">
        <v>149</v>
      </c>
      <c r="J222" s="20" t="s">
        <v>104</v>
      </c>
      <c r="K222" s="21"/>
      <c r="L222" s="20" t="s">
        <v>104</v>
      </c>
      <c r="M222" s="20" t="s">
        <v>69</v>
      </c>
      <c r="N222" s="23">
        <v>2.85</v>
      </c>
      <c r="O222" s="23">
        <v>0.57999999999999996</v>
      </c>
    </row>
    <row r="223" spans="1:15" x14ac:dyDescent="0.25">
      <c r="A223" s="20" t="s">
        <v>117</v>
      </c>
      <c r="B223" s="20" t="s">
        <v>153</v>
      </c>
      <c r="C223" s="20" t="s">
        <v>121</v>
      </c>
      <c r="D223" s="20" t="s">
        <v>106</v>
      </c>
      <c r="E223" s="21"/>
      <c r="F223" s="23">
        <v>708.52</v>
      </c>
      <c r="G223" s="23">
        <v>0.59</v>
      </c>
      <c r="H223" s="20" t="s">
        <v>102</v>
      </c>
      <c r="I223" s="20" t="s">
        <v>149</v>
      </c>
      <c r="J223" s="20" t="s">
        <v>104</v>
      </c>
      <c r="K223" s="21"/>
      <c r="L223" s="20" t="s">
        <v>104</v>
      </c>
      <c r="M223" s="20" t="s">
        <v>74</v>
      </c>
      <c r="N223" s="21"/>
      <c r="O223" s="23">
        <v>0.57999999999999996</v>
      </c>
    </row>
    <row r="224" spans="1:15" x14ac:dyDescent="0.25">
      <c r="A224" s="20" t="s">
        <v>130</v>
      </c>
      <c r="B224" s="20" t="s">
        <v>154</v>
      </c>
      <c r="C224" s="20" t="s">
        <v>101</v>
      </c>
      <c r="D224" s="20" t="s">
        <v>6</v>
      </c>
      <c r="E224" s="21"/>
      <c r="F224" s="24">
        <v>3800.52</v>
      </c>
      <c r="G224" s="23">
        <v>1.21</v>
      </c>
      <c r="H224" s="20" t="s">
        <v>102</v>
      </c>
      <c r="I224" s="20" t="s">
        <v>155</v>
      </c>
      <c r="J224" s="20" t="s">
        <v>104</v>
      </c>
      <c r="K224" s="21"/>
      <c r="L224" s="20" t="s">
        <v>104</v>
      </c>
      <c r="M224" s="20" t="s">
        <v>45</v>
      </c>
      <c r="N224" s="23">
        <v>35.19</v>
      </c>
      <c r="O224" s="21"/>
    </row>
    <row r="225" spans="1:15" x14ac:dyDescent="0.25">
      <c r="A225" s="20" t="s">
        <v>130</v>
      </c>
      <c r="B225" s="20" t="s">
        <v>154</v>
      </c>
      <c r="C225" s="20" t="s">
        <v>7</v>
      </c>
      <c r="D225" s="20" t="s">
        <v>10</v>
      </c>
      <c r="E225" s="21"/>
      <c r="F225" s="24">
        <v>1949.16</v>
      </c>
      <c r="G225" s="23">
        <v>0.62</v>
      </c>
      <c r="H225" s="20" t="s">
        <v>102</v>
      </c>
      <c r="I225" s="20" t="s">
        <v>155</v>
      </c>
      <c r="J225" s="20" t="s">
        <v>104</v>
      </c>
      <c r="K225" s="21"/>
      <c r="L225" s="20" t="s">
        <v>104</v>
      </c>
      <c r="M225" s="20" t="s">
        <v>48</v>
      </c>
      <c r="N225" s="23">
        <v>0.62</v>
      </c>
      <c r="O225" s="21"/>
    </row>
    <row r="226" spans="1:15" x14ac:dyDescent="0.25">
      <c r="A226" s="20" t="s">
        <v>130</v>
      </c>
      <c r="B226" s="20" t="s">
        <v>154</v>
      </c>
      <c r="C226" s="20" t="s">
        <v>105</v>
      </c>
      <c r="D226" s="20" t="s">
        <v>106</v>
      </c>
      <c r="E226" s="21"/>
      <c r="F226" s="23">
        <v>534.29</v>
      </c>
      <c r="G226" s="23">
        <v>0.17</v>
      </c>
      <c r="H226" s="20" t="s">
        <v>102</v>
      </c>
      <c r="I226" s="20" t="s">
        <v>155</v>
      </c>
      <c r="J226" s="20" t="s">
        <v>104</v>
      </c>
      <c r="K226" s="21"/>
      <c r="L226" s="20" t="s">
        <v>104</v>
      </c>
      <c r="M226" s="20" t="s">
        <v>82</v>
      </c>
      <c r="N226" s="21"/>
      <c r="O226" s="21"/>
    </row>
    <row r="227" spans="1:15" x14ac:dyDescent="0.25">
      <c r="A227" s="20" t="s">
        <v>130</v>
      </c>
      <c r="B227" s="20" t="s">
        <v>154</v>
      </c>
      <c r="C227" s="20" t="s">
        <v>107</v>
      </c>
      <c r="D227" s="20" t="s">
        <v>106</v>
      </c>
      <c r="E227" s="21"/>
      <c r="F227" s="24">
        <v>2952.14</v>
      </c>
      <c r="G227" s="23">
        <v>0.94</v>
      </c>
      <c r="H227" s="20" t="s">
        <v>102</v>
      </c>
      <c r="I227" s="20" t="s">
        <v>155</v>
      </c>
      <c r="J227" s="20" t="s">
        <v>104</v>
      </c>
      <c r="K227" s="21"/>
      <c r="L227" s="20" t="s">
        <v>104</v>
      </c>
      <c r="M227" s="20" t="s">
        <v>65</v>
      </c>
      <c r="N227" s="23">
        <v>0.84</v>
      </c>
      <c r="O227" s="21"/>
    </row>
    <row r="228" spans="1:15" x14ac:dyDescent="0.25">
      <c r="A228" s="20" t="s">
        <v>130</v>
      </c>
      <c r="B228" s="20" t="s">
        <v>154</v>
      </c>
      <c r="C228" s="20" t="s">
        <v>108</v>
      </c>
      <c r="D228" s="20" t="s">
        <v>106</v>
      </c>
      <c r="E228" s="21"/>
      <c r="F228" s="24">
        <v>1369.98</v>
      </c>
      <c r="G228" s="23">
        <v>0.44</v>
      </c>
      <c r="H228" s="20" t="s">
        <v>102</v>
      </c>
      <c r="I228" s="20" t="s">
        <v>155</v>
      </c>
      <c r="J228" s="20" t="s">
        <v>104</v>
      </c>
      <c r="K228" s="21"/>
      <c r="L228" s="20" t="s">
        <v>104</v>
      </c>
      <c r="M228" s="20" t="s">
        <v>64</v>
      </c>
      <c r="N228" s="23">
        <v>23.22</v>
      </c>
      <c r="O228" s="21"/>
    </row>
    <row r="229" spans="1:15" x14ac:dyDescent="0.25">
      <c r="A229" s="20" t="s">
        <v>130</v>
      </c>
      <c r="B229" s="20" t="s">
        <v>154</v>
      </c>
      <c r="C229" s="20" t="s">
        <v>54</v>
      </c>
      <c r="D229" s="20" t="s">
        <v>109</v>
      </c>
      <c r="E229" s="25">
        <v>26</v>
      </c>
      <c r="F229" s="22">
        <v>6286.8</v>
      </c>
      <c r="G229" s="25">
        <v>2</v>
      </c>
      <c r="H229" s="20" t="s">
        <v>102</v>
      </c>
      <c r="I229" s="20" t="s">
        <v>155</v>
      </c>
      <c r="J229" s="20" t="s">
        <v>104</v>
      </c>
      <c r="K229" s="21"/>
      <c r="L229" s="20" t="s">
        <v>104</v>
      </c>
      <c r="M229" s="20" t="s">
        <v>54</v>
      </c>
      <c r="N229" s="23">
        <v>0.26</v>
      </c>
      <c r="O229" s="21"/>
    </row>
    <row r="230" spans="1:15" x14ac:dyDescent="0.25">
      <c r="A230" s="20" t="s">
        <v>130</v>
      </c>
      <c r="B230" s="20" t="s">
        <v>154</v>
      </c>
      <c r="C230" s="20" t="s">
        <v>55</v>
      </c>
      <c r="D230" s="20" t="s">
        <v>109</v>
      </c>
      <c r="E230" s="25">
        <v>26</v>
      </c>
      <c r="F230" s="26">
        <v>629.20000000000005</v>
      </c>
      <c r="G230" s="26">
        <v>0.2</v>
      </c>
      <c r="H230" s="20" t="s">
        <v>102</v>
      </c>
      <c r="I230" s="20" t="s">
        <v>155</v>
      </c>
      <c r="J230" s="20" t="s">
        <v>104</v>
      </c>
      <c r="K230" s="21"/>
      <c r="L230" s="20" t="s">
        <v>104</v>
      </c>
      <c r="M230" s="20" t="s">
        <v>55</v>
      </c>
      <c r="N230" s="23">
        <v>0.02</v>
      </c>
      <c r="O230" s="21"/>
    </row>
    <row r="231" spans="1:15" x14ac:dyDescent="0.25">
      <c r="A231" s="20" t="s">
        <v>130</v>
      </c>
      <c r="B231" s="20" t="s">
        <v>154</v>
      </c>
      <c r="C231" s="20" t="s">
        <v>122</v>
      </c>
      <c r="D231" s="20" t="s">
        <v>109</v>
      </c>
      <c r="E231" s="25">
        <v>2</v>
      </c>
      <c r="F231" s="23">
        <v>516.46</v>
      </c>
      <c r="G231" s="23">
        <v>0.16</v>
      </c>
      <c r="H231" s="20" t="s">
        <v>102</v>
      </c>
      <c r="I231" s="20" t="s">
        <v>155</v>
      </c>
      <c r="J231" s="20" t="s">
        <v>104</v>
      </c>
      <c r="K231" s="21"/>
      <c r="L231" s="20" t="s">
        <v>104</v>
      </c>
      <c r="M231" s="20" t="s">
        <v>52</v>
      </c>
      <c r="N231" s="23">
        <v>1.19</v>
      </c>
      <c r="O231" s="21"/>
    </row>
    <row r="232" spans="1:15" x14ac:dyDescent="0.25">
      <c r="A232" s="20" t="s">
        <v>130</v>
      </c>
      <c r="B232" s="20" t="s">
        <v>154</v>
      </c>
      <c r="C232" s="20" t="s">
        <v>127</v>
      </c>
      <c r="D232" s="20" t="s">
        <v>109</v>
      </c>
      <c r="E232" s="25">
        <v>4</v>
      </c>
      <c r="F232" s="23">
        <v>703.08</v>
      </c>
      <c r="G232" s="23">
        <v>0.22</v>
      </c>
      <c r="H232" s="20" t="s">
        <v>102</v>
      </c>
      <c r="I232" s="20" t="s">
        <v>155</v>
      </c>
      <c r="J232" s="20" t="s">
        <v>104</v>
      </c>
      <c r="K232" s="21"/>
      <c r="L232" s="20" t="s">
        <v>104</v>
      </c>
      <c r="M232" s="20" t="s">
        <v>51</v>
      </c>
      <c r="N232" s="23">
        <v>0.81</v>
      </c>
      <c r="O232" s="21"/>
    </row>
    <row r="233" spans="1:15" x14ac:dyDescent="0.25">
      <c r="A233" s="20" t="s">
        <v>130</v>
      </c>
      <c r="B233" s="20" t="s">
        <v>154</v>
      </c>
      <c r="C233" s="20" t="s">
        <v>111</v>
      </c>
      <c r="D233" s="21"/>
      <c r="E233" s="21"/>
      <c r="F233" s="24">
        <v>1288.96</v>
      </c>
      <c r="G233" s="23">
        <v>0.41</v>
      </c>
      <c r="H233" s="20" t="s">
        <v>102</v>
      </c>
      <c r="I233" s="20" t="s">
        <v>155</v>
      </c>
      <c r="J233" s="20" t="s">
        <v>104</v>
      </c>
      <c r="K233" s="21"/>
      <c r="L233" s="20" t="s">
        <v>104</v>
      </c>
      <c r="M233" s="20" t="s">
        <v>56</v>
      </c>
      <c r="N233" s="23">
        <v>0.41</v>
      </c>
      <c r="O233" s="21"/>
    </row>
    <row r="234" spans="1:15" x14ac:dyDescent="0.25">
      <c r="A234" s="20" t="s">
        <v>130</v>
      </c>
      <c r="B234" s="20" t="s">
        <v>154</v>
      </c>
      <c r="C234" s="20" t="s">
        <v>112</v>
      </c>
      <c r="D234" s="20" t="s">
        <v>113</v>
      </c>
      <c r="E234" s="25">
        <v>2</v>
      </c>
      <c r="F234" s="23">
        <v>361.54</v>
      </c>
      <c r="G234" s="23">
        <v>0.12</v>
      </c>
      <c r="H234" s="20" t="s">
        <v>102</v>
      </c>
      <c r="I234" s="20" t="s">
        <v>155</v>
      </c>
      <c r="J234" s="20" t="s">
        <v>104</v>
      </c>
      <c r="K234" s="21"/>
      <c r="L234" s="20" t="s">
        <v>104</v>
      </c>
      <c r="M234" s="20" t="s">
        <v>58</v>
      </c>
      <c r="N234" s="23">
        <v>0.69</v>
      </c>
      <c r="O234" s="21"/>
    </row>
    <row r="235" spans="1:15" x14ac:dyDescent="0.25">
      <c r="A235" s="20" t="s">
        <v>130</v>
      </c>
      <c r="B235" s="20" t="s">
        <v>154</v>
      </c>
      <c r="C235" s="20" t="s">
        <v>114</v>
      </c>
      <c r="D235" s="21"/>
      <c r="E235" s="21"/>
      <c r="F235" s="24">
        <v>7230.74</v>
      </c>
      <c r="G235" s="26">
        <v>2.2999999999999998</v>
      </c>
      <c r="H235" s="20" t="s">
        <v>102</v>
      </c>
      <c r="I235" s="20" t="s">
        <v>155</v>
      </c>
      <c r="J235" s="20" t="s">
        <v>104</v>
      </c>
      <c r="K235" s="21"/>
      <c r="L235" s="20" t="s">
        <v>104</v>
      </c>
      <c r="M235" s="20" t="s">
        <v>69</v>
      </c>
      <c r="N235" s="23">
        <v>2.85</v>
      </c>
      <c r="O235" s="21"/>
    </row>
    <row r="236" spans="1:15" x14ac:dyDescent="0.25">
      <c r="A236" s="20" t="s">
        <v>130</v>
      </c>
      <c r="B236" s="20" t="s">
        <v>154</v>
      </c>
      <c r="C236" s="20" t="s">
        <v>121</v>
      </c>
      <c r="D236" s="20" t="s">
        <v>106</v>
      </c>
      <c r="E236" s="21"/>
      <c r="F236" s="21"/>
      <c r="G236" s="21"/>
      <c r="H236" s="20" t="s">
        <v>102</v>
      </c>
      <c r="I236" s="20" t="s">
        <v>155</v>
      </c>
      <c r="J236" s="20" t="s">
        <v>104</v>
      </c>
      <c r="K236" s="21"/>
      <c r="L236" s="20" t="s">
        <v>104</v>
      </c>
      <c r="M236" s="20" t="s">
        <v>74</v>
      </c>
      <c r="N236" s="21"/>
      <c r="O236" s="21"/>
    </row>
    <row r="237" spans="1:15" x14ac:dyDescent="0.25">
      <c r="A237" s="20" t="s">
        <v>130</v>
      </c>
      <c r="B237" s="20" t="s">
        <v>154</v>
      </c>
      <c r="C237" s="20" t="s">
        <v>147</v>
      </c>
      <c r="D237" s="20" t="s">
        <v>106</v>
      </c>
      <c r="E237" s="21"/>
      <c r="F237" s="21"/>
      <c r="G237" s="21"/>
      <c r="H237" s="20" t="s">
        <v>102</v>
      </c>
      <c r="I237" s="20" t="s">
        <v>155</v>
      </c>
      <c r="J237" s="20" t="s">
        <v>104</v>
      </c>
      <c r="K237" s="21"/>
      <c r="L237" s="20" t="s">
        <v>104</v>
      </c>
      <c r="M237" s="20" t="s">
        <v>67</v>
      </c>
      <c r="N237" s="23">
        <v>0.18</v>
      </c>
      <c r="O237" s="21"/>
    </row>
    <row r="238" spans="1:15" x14ac:dyDescent="0.25">
      <c r="A238" s="20" t="s">
        <v>130</v>
      </c>
      <c r="B238" s="20" t="s">
        <v>156</v>
      </c>
      <c r="C238" s="20" t="s">
        <v>119</v>
      </c>
      <c r="D238" s="20" t="s">
        <v>6</v>
      </c>
      <c r="E238" s="21"/>
      <c r="F238" s="24">
        <v>7347.98</v>
      </c>
      <c r="G238" s="23">
        <v>1.43</v>
      </c>
      <c r="H238" s="20" t="s">
        <v>102</v>
      </c>
      <c r="I238" s="20" t="s">
        <v>146</v>
      </c>
      <c r="J238" s="20" t="s">
        <v>104</v>
      </c>
      <c r="K238" s="21"/>
      <c r="L238" s="20" t="s">
        <v>104</v>
      </c>
      <c r="M238" s="20" t="s">
        <v>45</v>
      </c>
      <c r="N238" s="23">
        <v>32.65</v>
      </c>
      <c r="O238" s="23">
        <v>0.48</v>
      </c>
    </row>
    <row r="239" spans="1:15" x14ac:dyDescent="0.25">
      <c r="A239" s="20" t="s">
        <v>130</v>
      </c>
      <c r="B239" s="20" t="s">
        <v>156</v>
      </c>
      <c r="C239" s="20" t="s">
        <v>7</v>
      </c>
      <c r="D239" s="20" t="s">
        <v>10</v>
      </c>
      <c r="E239" s="21"/>
      <c r="F239" s="24">
        <v>3192.19</v>
      </c>
      <c r="G239" s="23">
        <v>0.62</v>
      </c>
      <c r="H239" s="20" t="s">
        <v>102</v>
      </c>
      <c r="I239" s="20" t="s">
        <v>146</v>
      </c>
      <c r="J239" s="20" t="s">
        <v>104</v>
      </c>
      <c r="K239" s="21"/>
      <c r="L239" s="20" t="s">
        <v>104</v>
      </c>
      <c r="M239" s="20" t="s">
        <v>48</v>
      </c>
      <c r="N239" s="23">
        <v>0.62</v>
      </c>
      <c r="O239" s="23">
        <v>0.48</v>
      </c>
    </row>
    <row r="240" spans="1:15" x14ac:dyDescent="0.25">
      <c r="A240" s="20" t="s">
        <v>130</v>
      </c>
      <c r="B240" s="20" t="s">
        <v>156</v>
      </c>
      <c r="C240" s="20" t="s">
        <v>105</v>
      </c>
      <c r="D240" s="20" t="s">
        <v>106</v>
      </c>
      <c r="E240" s="21"/>
      <c r="F240" s="23">
        <v>667.87</v>
      </c>
      <c r="G240" s="23">
        <v>0.13</v>
      </c>
      <c r="H240" s="20" t="s">
        <v>102</v>
      </c>
      <c r="I240" s="20" t="s">
        <v>146</v>
      </c>
      <c r="J240" s="20" t="s">
        <v>104</v>
      </c>
      <c r="K240" s="21"/>
      <c r="L240" s="20" t="s">
        <v>104</v>
      </c>
      <c r="M240" s="20" t="s">
        <v>82</v>
      </c>
      <c r="N240" s="21"/>
      <c r="O240" s="23">
        <v>0.48</v>
      </c>
    </row>
    <row r="241" spans="1:15" x14ac:dyDescent="0.25">
      <c r="A241" s="20" t="s">
        <v>130</v>
      </c>
      <c r="B241" s="20" t="s">
        <v>156</v>
      </c>
      <c r="C241" s="20" t="s">
        <v>107</v>
      </c>
      <c r="D241" s="20" t="s">
        <v>106</v>
      </c>
      <c r="E241" s="21"/>
      <c r="F241" s="24">
        <v>5570.28</v>
      </c>
      <c r="G241" s="23">
        <v>1.08</v>
      </c>
      <c r="H241" s="20" t="s">
        <v>102</v>
      </c>
      <c r="I241" s="20" t="s">
        <v>146</v>
      </c>
      <c r="J241" s="20" t="s">
        <v>104</v>
      </c>
      <c r="K241" s="21"/>
      <c r="L241" s="20" t="s">
        <v>104</v>
      </c>
      <c r="M241" s="20" t="s">
        <v>65</v>
      </c>
      <c r="N241" s="23">
        <v>0.84</v>
      </c>
      <c r="O241" s="23">
        <v>0.48</v>
      </c>
    </row>
    <row r="242" spans="1:15" x14ac:dyDescent="0.25">
      <c r="A242" s="20" t="s">
        <v>130</v>
      </c>
      <c r="B242" s="20" t="s">
        <v>156</v>
      </c>
      <c r="C242" s="20" t="s">
        <v>108</v>
      </c>
      <c r="D242" s="20" t="s">
        <v>106</v>
      </c>
      <c r="E242" s="21"/>
      <c r="F242" s="24">
        <v>1927.26</v>
      </c>
      <c r="G242" s="23">
        <v>0.37</v>
      </c>
      <c r="H242" s="20" t="s">
        <v>102</v>
      </c>
      <c r="I242" s="20" t="s">
        <v>146</v>
      </c>
      <c r="J242" s="20" t="s">
        <v>104</v>
      </c>
      <c r="K242" s="21"/>
      <c r="L242" s="20" t="s">
        <v>104</v>
      </c>
      <c r="M242" s="20" t="s">
        <v>64</v>
      </c>
      <c r="N242" s="23">
        <v>23.22</v>
      </c>
      <c r="O242" s="23">
        <v>0.48</v>
      </c>
    </row>
    <row r="243" spans="1:15" x14ac:dyDescent="0.25">
      <c r="A243" s="20" t="s">
        <v>130</v>
      </c>
      <c r="B243" s="20" t="s">
        <v>156</v>
      </c>
      <c r="C243" s="20" t="s">
        <v>54</v>
      </c>
      <c r="D243" s="20" t="s">
        <v>109</v>
      </c>
      <c r="E243" s="25">
        <v>26</v>
      </c>
      <c r="F243" s="24">
        <v>5271.45</v>
      </c>
      <c r="G243" s="23">
        <v>1.02</v>
      </c>
      <c r="H243" s="20" t="s">
        <v>102</v>
      </c>
      <c r="I243" s="20" t="s">
        <v>146</v>
      </c>
      <c r="J243" s="20" t="s">
        <v>104</v>
      </c>
      <c r="K243" s="21"/>
      <c r="L243" s="20" t="s">
        <v>104</v>
      </c>
      <c r="M243" s="20" t="s">
        <v>54</v>
      </c>
      <c r="N243" s="23">
        <v>0.26</v>
      </c>
      <c r="O243" s="23">
        <v>0.48</v>
      </c>
    </row>
    <row r="244" spans="1:15" x14ac:dyDescent="0.25">
      <c r="A244" s="20" t="s">
        <v>130</v>
      </c>
      <c r="B244" s="20" t="s">
        <v>156</v>
      </c>
      <c r="C244" s="20" t="s">
        <v>110</v>
      </c>
      <c r="D244" s="20" t="s">
        <v>109</v>
      </c>
      <c r="E244" s="25">
        <v>26</v>
      </c>
      <c r="F244" s="24">
        <v>7871.76</v>
      </c>
      <c r="G244" s="23">
        <v>1.53</v>
      </c>
      <c r="H244" s="20" t="s">
        <v>102</v>
      </c>
      <c r="I244" s="20" t="s">
        <v>146</v>
      </c>
      <c r="J244" s="20" t="s">
        <v>104</v>
      </c>
      <c r="K244" s="21"/>
      <c r="L244" s="20" t="s">
        <v>104</v>
      </c>
      <c r="M244" s="20" t="s">
        <v>55</v>
      </c>
      <c r="N244" s="23">
        <v>0.09</v>
      </c>
      <c r="O244" s="23">
        <v>0.48</v>
      </c>
    </row>
    <row r="245" spans="1:15" x14ac:dyDescent="0.25">
      <c r="A245" s="20" t="s">
        <v>130</v>
      </c>
      <c r="B245" s="20" t="s">
        <v>156</v>
      </c>
      <c r="C245" s="20" t="s">
        <v>49</v>
      </c>
      <c r="D245" s="20" t="s">
        <v>109</v>
      </c>
      <c r="E245" s="25">
        <v>9</v>
      </c>
      <c r="F245" s="24">
        <v>7939.94</v>
      </c>
      <c r="G245" s="23">
        <v>1.54</v>
      </c>
      <c r="H245" s="20" t="s">
        <v>102</v>
      </c>
      <c r="I245" s="20" t="s">
        <v>146</v>
      </c>
      <c r="J245" s="20" t="s">
        <v>104</v>
      </c>
      <c r="K245" s="21"/>
      <c r="L245" s="20" t="s">
        <v>104</v>
      </c>
      <c r="M245" s="20" t="s">
        <v>49</v>
      </c>
      <c r="N245" s="23">
        <v>0.85</v>
      </c>
      <c r="O245" s="23">
        <v>0.48</v>
      </c>
    </row>
    <row r="246" spans="1:15" x14ac:dyDescent="0.25">
      <c r="A246" s="20" t="s">
        <v>130</v>
      </c>
      <c r="B246" s="20" t="s">
        <v>156</v>
      </c>
      <c r="C246" s="20" t="s">
        <v>111</v>
      </c>
      <c r="D246" s="21"/>
      <c r="E246" s="21"/>
      <c r="F246" s="24">
        <v>2110.9699999999998</v>
      </c>
      <c r="G246" s="23">
        <v>0.41</v>
      </c>
      <c r="H246" s="20" t="s">
        <v>102</v>
      </c>
      <c r="I246" s="20" t="s">
        <v>146</v>
      </c>
      <c r="J246" s="20" t="s">
        <v>104</v>
      </c>
      <c r="K246" s="21"/>
      <c r="L246" s="20" t="s">
        <v>104</v>
      </c>
      <c r="M246" s="20" t="s">
        <v>56</v>
      </c>
      <c r="N246" s="23">
        <v>0.41</v>
      </c>
      <c r="O246" s="23">
        <v>0.48</v>
      </c>
    </row>
    <row r="247" spans="1:15" x14ac:dyDescent="0.25">
      <c r="A247" s="20" t="s">
        <v>130</v>
      </c>
      <c r="B247" s="20" t="s">
        <v>156</v>
      </c>
      <c r="C247" s="20" t="s">
        <v>112</v>
      </c>
      <c r="D247" s="20" t="s">
        <v>113</v>
      </c>
      <c r="E247" s="25">
        <v>4</v>
      </c>
      <c r="F247" s="22">
        <v>1184.2</v>
      </c>
      <c r="G247" s="23">
        <v>0.23</v>
      </c>
      <c r="H247" s="20" t="s">
        <v>102</v>
      </c>
      <c r="I247" s="20" t="s">
        <v>146</v>
      </c>
      <c r="J247" s="20" t="s">
        <v>104</v>
      </c>
      <c r="K247" s="21"/>
      <c r="L247" s="20" t="s">
        <v>104</v>
      </c>
      <c r="M247" s="20" t="s">
        <v>58</v>
      </c>
      <c r="N247" s="23">
        <v>0.69</v>
      </c>
      <c r="O247" s="23">
        <v>0.48</v>
      </c>
    </row>
    <row r="248" spans="1:15" x14ac:dyDescent="0.25">
      <c r="A248" s="20" t="s">
        <v>130</v>
      </c>
      <c r="B248" s="20" t="s">
        <v>156</v>
      </c>
      <c r="C248" s="20" t="s">
        <v>114</v>
      </c>
      <c r="D248" s="21"/>
      <c r="E248" s="21"/>
      <c r="F248" s="22">
        <v>14673.8</v>
      </c>
      <c r="G248" s="23">
        <v>2.85</v>
      </c>
      <c r="H248" s="20" t="s">
        <v>102</v>
      </c>
      <c r="I248" s="20" t="s">
        <v>146</v>
      </c>
      <c r="J248" s="20" t="s">
        <v>104</v>
      </c>
      <c r="K248" s="21"/>
      <c r="L248" s="20" t="s">
        <v>104</v>
      </c>
      <c r="M248" s="20" t="s">
        <v>69</v>
      </c>
      <c r="N248" s="23">
        <v>2.85</v>
      </c>
      <c r="O248" s="23">
        <v>0.48</v>
      </c>
    </row>
    <row r="249" spans="1:15" x14ac:dyDescent="0.25">
      <c r="A249" s="20" t="s">
        <v>130</v>
      </c>
      <c r="B249" s="20" t="s">
        <v>156</v>
      </c>
      <c r="C249" s="20" t="s">
        <v>121</v>
      </c>
      <c r="D249" s="20" t="s">
        <v>106</v>
      </c>
      <c r="E249" s="21"/>
      <c r="F249" s="24">
        <v>3574.79</v>
      </c>
      <c r="G249" s="23">
        <v>0.69</v>
      </c>
      <c r="H249" s="20" t="s">
        <v>102</v>
      </c>
      <c r="I249" s="20" t="s">
        <v>146</v>
      </c>
      <c r="J249" s="20" t="s">
        <v>104</v>
      </c>
      <c r="K249" s="21"/>
      <c r="L249" s="20" t="s">
        <v>104</v>
      </c>
      <c r="M249" s="20" t="s">
        <v>74</v>
      </c>
      <c r="N249" s="21"/>
      <c r="O249" s="23">
        <v>0.48</v>
      </c>
    </row>
    <row r="250" spans="1:15" x14ac:dyDescent="0.25">
      <c r="A250" s="20" t="s">
        <v>130</v>
      </c>
      <c r="B250" s="20" t="s">
        <v>156</v>
      </c>
      <c r="C250" s="20" t="s">
        <v>115</v>
      </c>
      <c r="D250" s="20" t="s">
        <v>106</v>
      </c>
      <c r="E250" s="21"/>
      <c r="F250" s="23">
        <v>180.64</v>
      </c>
      <c r="G250" s="23">
        <v>0.04</v>
      </c>
      <c r="H250" s="20" t="s">
        <v>102</v>
      </c>
      <c r="I250" s="20" t="s">
        <v>146</v>
      </c>
      <c r="J250" s="20" t="s">
        <v>104</v>
      </c>
      <c r="K250" s="21"/>
      <c r="L250" s="20" t="s">
        <v>104</v>
      </c>
      <c r="M250" s="20" t="s">
        <v>75</v>
      </c>
      <c r="N250" s="21"/>
      <c r="O250" s="23">
        <v>0.48</v>
      </c>
    </row>
    <row r="251" spans="1:15" x14ac:dyDescent="0.25">
      <c r="A251" s="20" t="s">
        <v>99</v>
      </c>
      <c r="B251" s="20" t="s">
        <v>157</v>
      </c>
      <c r="C251" s="20" t="s">
        <v>101</v>
      </c>
      <c r="D251" s="20" t="s">
        <v>6</v>
      </c>
      <c r="E251" s="21"/>
      <c r="F251" s="24">
        <v>1794.69</v>
      </c>
      <c r="G251" s="23">
        <v>1.39</v>
      </c>
      <c r="H251" s="20" t="s">
        <v>102</v>
      </c>
      <c r="I251" s="20" t="s">
        <v>120</v>
      </c>
      <c r="J251" s="20" t="s">
        <v>104</v>
      </c>
      <c r="K251" s="21"/>
      <c r="L251" s="20" t="s">
        <v>102</v>
      </c>
      <c r="M251" s="20" t="s">
        <v>45</v>
      </c>
      <c r="N251" s="23">
        <v>35.19</v>
      </c>
      <c r="O251" s="21"/>
    </row>
    <row r="252" spans="1:15" x14ac:dyDescent="0.25">
      <c r="A252" s="20" t="s">
        <v>99</v>
      </c>
      <c r="B252" s="20" t="s">
        <v>157</v>
      </c>
      <c r="C252" s="20" t="s">
        <v>7</v>
      </c>
      <c r="D252" s="20" t="s">
        <v>10</v>
      </c>
      <c r="E252" s="21"/>
      <c r="F252" s="23">
        <v>801.91</v>
      </c>
      <c r="G252" s="23">
        <v>0.62</v>
      </c>
      <c r="H252" s="20" t="s">
        <v>102</v>
      </c>
      <c r="I252" s="20" t="s">
        <v>120</v>
      </c>
      <c r="J252" s="20" t="s">
        <v>104</v>
      </c>
      <c r="K252" s="21"/>
      <c r="L252" s="20" t="s">
        <v>102</v>
      </c>
      <c r="M252" s="20" t="s">
        <v>48</v>
      </c>
      <c r="N252" s="23">
        <v>0.62</v>
      </c>
      <c r="O252" s="21"/>
    </row>
    <row r="253" spans="1:15" x14ac:dyDescent="0.25">
      <c r="A253" s="20" t="s">
        <v>99</v>
      </c>
      <c r="B253" s="20" t="s">
        <v>157</v>
      </c>
      <c r="C253" s="20" t="s">
        <v>105</v>
      </c>
      <c r="D253" s="20" t="s">
        <v>106</v>
      </c>
      <c r="E253" s="21"/>
      <c r="F253" s="26">
        <v>178.9</v>
      </c>
      <c r="G253" s="23">
        <v>0.14000000000000001</v>
      </c>
      <c r="H253" s="20" t="s">
        <v>102</v>
      </c>
      <c r="I253" s="20" t="s">
        <v>120</v>
      </c>
      <c r="J253" s="20" t="s">
        <v>104</v>
      </c>
      <c r="K253" s="21"/>
      <c r="L253" s="20" t="s">
        <v>102</v>
      </c>
      <c r="M253" s="20" t="s">
        <v>82</v>
      </c>
      <c r="N253" s="21"/>
      <c r="O253" s="21"/>
    </row>
    <row r="254" spans="1:15" x14ac:dyDescent="0.25">
      <c r="A254" s="20" t="s">
        <v>99</v>
      </c>
      <c r="B254" s="20" t="s">
        <v>157</v>
      </c>
      <c r="C254" s="20" t="s">
        <v>107</v>
      </c>
      <c r="D254" s="20" t="s">
        <v>106</v>
      </c>
      <c r="E254" s="21"/>
      <c r="F254" s="23">
        <v>481.47</v>
      </c>
      <c r="G254" s="23">
        <v>0.37</v>
      </c>
      <c r="H254" s="20" t="s">
        <v>102</v>
      </c>
      <c r="I254" s="20" t="s">
        <v>120</v>
      </c>
      <c r="J254" s="20" t="s">
        <v>104</v>
      </c>
      <c r="K254" s="21"/>
      <c r="L254" s="20" t="s">
        <v>102</v>
      </c>
      <c r="M254" s="20" t="s">
        <v>65</v>
      </c>
      <c r="N254" s="23">
        <v>0.84</v>
      </c>
      <c r="O254" s="21"/>
    </row>
    <row r="255" spans="1:15" x14ac:dyDescent="0.25">
      <c r="A255" s="20" t="s">
        <v>99</v>
      </c>
      <c r="B255" s="20" t="s">
        <v>157</v>
      </c>
      <c r="C255" s="20" t="s">
        <v>108</v>
      </c>
      <c r="D255" s="20" t="s">
        <v>106</v>
      </c>
      <c r="E255" s="21"/>
      <c r="F255" s="23">
        <v>316.95</v>
      </c>
      <c r="G255" s="23">
        <v>0.25</v>
      </c>
      <c r="H255" s="20" t="s">
        <v>102</v>
      </c>
      <c r="I255" s="20" t="s">
        <v>120</v>
      </c>
      <c r="J255" s="20" t="s">
        <v>104</v>
      </c>
      <c r="K255" s="21"/>
      <c r="L255" s="20" t="s">
        <v>102</v>
      </c>
      <c r="M255" s="20" t="s">
        <v>64</v>
      </c>
      <c r="N255" s="23">
        <v>23.22</v>
      </c>
      <c r="O255" s="21"/>
    </row>
    <row r="256" spans="1:15" x14ac:dyDescent="0.25">
      <c r="A256" s="20" t="s">
        <v>99</v>
      </c>
      <c r="B256" s="20" t="s">
        <v>157</v>
      </c>
      <c r="C256" s="20" t="s">
        <v>139</v>
      </c>
      <c r="D256" s="20" t="s">
        <v>109</v>
      </c>
      <c r="E256" s="25">
        <v>8</v>
      </c>
      <c r="F256" s="24">
        <v>1796.12</v>
      </c>
      <c r="G256" s="23">
        <v>1.39</v>
      </c>
      <c r="H256" s="20" t="s">
        <v>102</v>
      </c>
      <c r="I256" s="20" t="s">
        <v>120</v>
      </c>
      <c r="J256" s="20" t="s">
        <v>104</v>
      </c>
      <c r="K256" s="21"/>
      <c r="L256" s="20" t="s">
        <v>102</v>
      </c>
      <c r="M256" s="20" t="s">
        <v>53</v>
      </c>
      <c r="N256" s="23">
        <v>0.24</v>
      </c>
      <c r="O256" s="21"/>
    </row>
    <row r="257" spans="1:15" x14ac:dyDescent="0.25">
      <c r="A257" s="20" t="s">
        <v>99</v>
      </c>
      <c r="B257" s="20" t="s">
        <v>157</v>
      </c>
      <c r="C257" s="20" t="s">
        <v>127</v>
      </c>
      <c r="D257" s="20" t="s">
        <v>109</v>
      </c>
      <c r="E257" s="25">
        <v>5</v>
      </c>
      <c r="F257" s="23">
        <v>362.31</v>
      </c>
      <c r="G257" s="23">
        <v>0.28000000000000003</v>
      </c>
      <c r="H257" s="20" t="s">
        <v>102</v>
      </c>
      <c r="I257" s="20" t="s">
        <v>120</v>
      </c>
      <c r="J257" s="20" t="s">
        <v>104</v>
      </c>
      <c r="K257" s="21"/>
      <c r="L257" s="20" t="s">
        <v>102</v>
      </c>
      <c r="M257" s="20" t="s">
        <v>51</v>
      </c>
      <c r="N257" s="23">
        <v>0.81</v>
      </c>
      <c r="O257" s="21"/>
    </row>
    <row r="258" spans="1:15" x14ac:dyDescent="0.25">
      <c r="A258" s="20" t="s">
        <v>99</v>
      </c>
      <c r="B258" s="20" t="s">
        <v>157</v>
      </c>
      <c r="C258" s="20" t="s">
        <v>111</v>
      </c>
      <c r="D258" s="21"/>
      <c r="E258" s="21"/>
      <c r="F258" s="23">
        <v>530.29</v>
      </c>
      <c r="G258" s="23">
        <v>0.41</v>
      </c>
      <c r="H258" s="20" t="s">
        <v>102</v>
      </c>
      <c r="I258" s="20" t="s">
        <v>120</v>
      </c>
      <c r="J258" s="20" t="s">
        <v>104</v>
      </c>
      <c r="K258" s="21"/>
      <c r="L258" s="20" t="s">
        <v>102</v>
      </c>
      <c r="M258" s="20" t="s">
        <v>56</v>
      </c>
      <c r="N258" s="23">
        <v>0.41</v>
      </c>
      <c r="O258" s="21"/>
    </row>
    <row r="259" spans="1:15" x14ac:dyDescent="0.25">
      <c r="A259" s="20" t="s">
        <v>99</v>
      </c>
      <c r="B259" s="20" t="s">
        <v>157</v>
      </c>
      <c r="C259" s="20" t="s">
        <v>112</v>
      </c>
      <c r="D259" s="20" t="s">
        <v>113</v>
      </c>
      <c r="E259" s="25">
        <v>2</v>
      </c>
      <c r="F259" s="23">
        <v>148.74</v>
      </c>
      <c r="G259" s="23">
        <v>0.12</v>
      </c>
      <c r="H259" s="20" t="s">
        <v>102</v>
      </c>
      <c r="I259" s="20" t="s">
        <v>120</v>
      </c>
      <c r="J259" s="20" t="s">
        <v>104</v>
      </c>
      <c r="K259" s="21"/>
      <c r="L259" s="20" t="s">
        <v>102</v>
      </c>
      <c r="M259" s="20" t="s">
        <v>58</v>
      </c>
      <c r="N259" s="23">
        <v>0.69</v>
      </c>
      <c r="O259" s="21"/>
    </row>
    <row r="260" spans="1:15" x14ac:dyDescent="0.25">
      <c r="A260" s="20" t="s">
        <v>99</v>
      </c>
      <c r="B260" s="20" t="s">
        <v>157</v>
      </c>
      <c r="C260" s="20" t="s">
        <v>114</v>
      </c>
      <c r="D260" s="21"/>
      <c r="E260" s="21"/>
      <c r="F260" s="24">
        <v>2974.82</v>
      </c>
      <c r="G260" s="23">
        <v>2.2799999999999998</v>
      </c>
      <c r="H260" s="20" t="s">
        <v>102</v>
      </c>
      <c r="I260" s="20" t="s">
        <v>120</v>
      </c>
      <c r="J260" s="20" t="s">
        <v>104</v>
      </c>
      <c r="K260" s="21"/>
      <c r="L260" s="20" t="s">
        <v>102</v>
      </c>
      <c r="M260" s="20" t="s">
        <v>69</v>
      </c>
      <c r="N260" s="23">
        <v>2.85</v>
      </c>
      <c r="O260" s="21"/>
    </row>
    <row r="261" spans="1:15" x14ac:dyDescent="0.25">
      <c r="A261" s="20" t="s">
        <v>99</v>
      </c>
      <c r="B261" s="20" t="s">
        <v>157</v>
      </c>
      <c r="C261" s="20" t="s">
        <v>121</v>
      </c>
      <c r="D261" s="20" t="s">
        <v>106</v>
      </c>
      <c r="E261" s="21"/>
      <c r="F261" s="21"/>
      <c r="G261" s="21"/>
      <c r="H261" s="20" t="s">
        <v>102</v>
      </c>
      <c r="I261" s="20" t="s">
        <v>120</v>
      </c>
      <c r="J261" s="20" t="s">
        <v>104</v>
      </c>
      <c r="K261" s="21"/>
      <c r="L261" s="20" t="s">
        <v>102</v>
      </c>
      <c r="M261" s="20" t="s">
        <v>74</v>
      </c>
      <c r="N261" s="21"/>
      <c r="O261" s="21"/>
    </row>
    <row r="262" spans="1:15" x14ac:dyDescent="0.25">
      <c r="A262" s="20" t="s">
        <v>99</v>
      </c>
      <c r="B262" s="20" t="s">
        <v>158</v>
      </c>
      <c r="C262" s="20" t="s">
        <v>119</v>
      </c>
      <c r="D262" s="20" t="s">
        <v>6</v>
      </c>
      <c r="E262" s="21"/>
      <c r="F262" s="24">
        <v>3622.05</v>
      </c>
      <c r="G262" s="23">
        <v>1.43</v>
      </c>
      <c r="H262" s="20" t="s">
        <v>102</v>
      </c>
      <c r="I262" s="20" t="s">
        <v>149</v>
      </c>
      <c r="J262" s="20" t="s">
        <v>104</v>
      </c>
      <c r="K262" s="21"/>
      <c r="L262" s="20" t="s">
        <v>104</v>
      </c>
      <c r="M262" s="20" t="s">
        <v>45</v>
      </c>
      <c r="N262" s="23">
        <v>32.65</v>
      </c>
      <c r="O262" s="23">
        <v>0.14000000000000001</v>
      </c>
    </row>
    <row r="263" spans="1:15" x14ac:dyDescent="0.25">
      <c r="A263" s="20" t="s">
        <v>99</v>
      </c>
      <c r="B263" s="20" t="s">
        <v>158</v>
      </c>
      <c r="C263" s="20" t="s">
        <v>7</v>
      </c>
      <c r="D263" s="20" t="s">
        <v>10</v>
      </c>
      <c r="E263" s="21"/>
      <c r="F263" s="24">
        <v>1574.61</v>
      </c>
      <c r="G263" s="23">
        <v>0.62</v>
      </c>
      <c r="H263" s="20" t="s">
        <v>102</v>
      </c>
      <c r="I263" s="20" t="s">
        <v>149</v>
      </c>
      <c r="J263" s="20" t="s">
        <v>104</v>
      </c>
      <c r="K263" s="21"/>
      <c r="L263" s="20" t="s">
        <v>104</v>
      </c>
      <c r="M263" s="20" t="s">
        <v>48</v>
      </c>
      <c r="N263" s="23">
        <v>0.62</v>
      </c>
      <c r="O263" s="23">
        <v>0.14000000000000001</v>
      </c>
    </row>
    <row r="264" spans="1:15" x14ac:dyDescent="0.25">
      <c r="A264" s="20" t="s">
        <v>99</v>
      </c>
      <c r="B264" s="20" t="s">
        <v>158</v>
      </c>
      <c r="C264" s="20" t="s">
        <v>105</v>
      </c>
      <c r="D264" s="20" t="s">
        <v>106</v>
      </c>
      <c r="E264" s="21"/>
      <c r="F264" s="23">
        <v>537.52</v>
      </c>
      <c r="G264" s="23">
        <v>0.21</v>
      </c>
      <c r="H264" s="20" t="s">
        <v>102</v>
      </c>
      <c r="I264" s="20" t="s">
        <v>149</v>
      </c>
      <c r="J264" s="20" t="s">
        <v>104</v>
      </c>
      <c r="K264" s="21"/>
      <c r="L264" s="20" t="s">
        <v>104</v>
      </c>
      <c r="M264" s="20" t="s">
        <v>82</v>
      </c>
      <c r="N264" s="21"/>
      <c r="O264" s="23">
        <v>0.14000000000000001</v>
      </c>
    </row>
    <row r="265" spans="1:15" x14ac:dyDescent="0.25">
      <c r="A265" s="20" t="s">
        <v>99</v>
      </c>
      <c r="B265" s="20" t="s">
        <v>158</v>
      </c>
      <c r="C265" s="20" t="s">
        <v>107</v>
      </c>
      <c r="D265" s="20" t="s">
        <v>106</v>
      </c>
      <c r="E265" s="21"/>
      <c r="F265" s="24">
        <v>2405.79</v>
      </c>
      <c r="G265" s="23">
        <v>0.95</v>
      </c>
      <c r="H265" s="20" t="s">
        <v>102</v>
      </c>
      <c r="I265" s="20" t="s">
        <v>149</v>
      </c>
      <c r="J265" s="20" t="s">
        <v>104</v>
      </c>
      <c r="K265" s="21"/>
      <c r="L265" s="20" t="s">
        <v>104</v>
      </c>
      <c r="M265" s="20" t="s">
        <v>65</v>
      </c>
      <c r="N265" s="23">
        <v>0.84</v>
      </c>
      <c r="O265" s="23">
        <v>0.14000000000000001</v>
      </c>
    </row>
    <row r="266" spans="1:15" x14ac:dyDescent="0.25">
      <c r="A266" s="20" t="s">
        <v>99</v>
      </c>
      <c r="B266" s="20" t="s">
        <v>158</v>
      </c>
      <c r="C266" s="20" t="s">
        <v>108</v>
      </c>
      <c r="D266" s="20" t="s">
        <v>106</v>
      </c>
      <c r="E266" s="21"/>
      <c r="F266" s="24">
        <v>1439.64</v>
      </c>
      <c r="G266" s="23">
        <v>0.56999999999999995</v>
      </c>
      <c r="H266" s="20" t="s">
        <v>102</v>
      </c>
      <c r="I266" s="20" t="s">
        <v>149</v>
      </c>
      <c r="J266" s="20" t="s">
        <v>104</v>
      </c>
      <c r="K266" s="21"/>
      <c r="L266" s="20" t="s">
        <v>104</v>
      </c>
      <c r="M266" s="20" t="s">
        <v>64</v>
      </c>
      <c r="N266" s="23">
        <v>23.22</v>
      </c>
      <c r="O266" s="23">
        <v>0.14000000000000001</v>
      </c>
    </row>
    <row r="267" spans="1:15" x14ac:dyDescent="0.25">
      <c r="A267" s="20" t="s">
        <v>99</v>
      </c>
      <c r="B267" s="20" t="s">
        <v>158</v>
      </c>
      <c r="C267" s="20" t="s">
        <v>54</v>
      </c>
      <c r="D267" s="20" t="s">
        <v>109</v>
      </c>
      <c r="E267" s="25">
        <v>26</v>
      </c>
      <c r="F267" s="24">
        <v>2393.04</v>
      </c>
      <c r="G267" s="23">
        <v>0.94</v>
      </c>
      <c r="H267" s="20" t="s">
        <v>102</v>
      </c>
      <c r="I267" s="20" t="s">
        <v>149</v>
      </c>
      <c r="J267" s="20" t="s">
        <v>104</v>
      </c>
      <c r="K267" s="21"/>
      <c r="L267" s="20" t="s">
        <v>104</v>
      </c>
      <c r="M267" s="20" t="s">
        <v>54</v>
      </c>
      <c r="N267" s="23">
        <v>0.26</v>
      </c>
      <c r="O267" s="23">
        <v>0.14000000000000001</v>
      </c>
    </row>
    <row r="268" spans="1:15" x14ac:dyDescent="0.25">
      <c r="A268" s="20" t="s">
        <v>99</v>
      </c>
      <c r="B268" s="20" t="s">
        <v>158</v>
      </c>
      <c r="C268" s="20" t="s">
        <v>55</v>
      </c>
      <c r="D268" s="20" t="s">
        <v>109</v>
      </c>
      <c r="E268" s="25">
        <v>26</v>
      </c>
      <c r="F268" s="23">
        <v>853.48</v>
      </c>
      <c r="G268" s="23">
        <v>0.34</v>
      </c>
      <c r="H268" s="20" t="s">
        <v>102</v>
      </c>
      <c r="I268" s="20" t="s">
        <v>149</v>
      </c>
      <c r="J268" s="20" t="s">
        <v>104</v>
      </c>
      <c r="K268" s="21"/>
      <c r="L268" s="20" t="s">
        <v>104</v>
      </c>
      <c r="M268" s="20" t="s">
        <v>55</v>
      </c>
      <c r="N268" s="23">
        <v>0.02</v>
      </c>
      <c r="O268" s="23">
        <v>0.14000000000000001</v>
      </c>
    </row>
    <row r="269" spans="1:15" x14ac:dyDescent="0.25">
      <c r="A269" s="20" t="s">
        <v>99</v>
      </c>
      <c r="B269" s="20" t="s">
        <v>158</v>
      </c>
      <c r="C269" s="20" t="s">
        <v>122</v>
      </c>
      <c r="D269" s="20" t="s">
        <v>109</v>
      </c>
      <c r="E269" s="25">
        <v>1</v>
      </c>
      <c r="F269" s="23">
        <v>374.97</v>
      </c>
      <c r="G269" s="23">
        <v>0.15</v>
      </c>
      <c r="H269" s="20" t="s">
        <v>102</v>
      </c>
      <c r="I269" s="20" t="s">
        <v>149</v>
      </c>
      <c r="J269" s="20" t="s">
        <v>104</v>
      </c>
      <c r="K269" s="21"/>
      <c r="L269" s="20" t="s">
        <v>104</v>
      </c>
      <c r="M269" s="20" t="s">
        <v>52</v>
      </c>
      <c r="N269" s="23">
        <v>1.19</v>
      </c>
      <c r="O269" s="23">
        <v>0.14000000000000001</v>
      </c>
    </row>
    <row r="270" spans="1:15" x14ac:dyDescent="0.25">
      <c r="A270" s="20" t="s">
        <v>99</v>
      </c>
      <c r="B270" s="20" t="s">
        <v>158</v>
      </c>
      <c r="C270" s="20" t="s">
        <v>127</v>
      </c>
      <c r="D270" s="20" t="s">
        <v>109</v>
      </c>
      <c r="E270" s="25">
        <v>6</v>
      </c>
      <c r="F270" s="24">
        <v>1531.39</v>
      </c>
      <c r="G270" s="26">
        <v>0.6</v>
      </c>
      <c r="H270" s="20" t="s">
        <v>102</v>
      </c>
      <c r="I270" s="20" t="s">
        <v>149</v>
      </c>
      <c r="J270" s="20" t="s">
        <v>104</v>
      </c>
      <c r="K270" s="21"/>
      <c r="L270" s="20" t="s">
        <v>104</v>
      </c>
      <c r="M270" s="20" t="s">
        <v>51</v>
      </c>
      <c r="N270" s="23">
        <v>0.81</v>
      </c>
      <c r="O270" s="23">
        <v>0.14000000000000001</v>
      </c>
    </row>
    <row r="271" spans="1:15" x14ac:dyDescent="0.25">
      <c r="A271" s="20" t="s">
        <v>99</v>
      </c>
      <c r="B271" s="20" t="s">
        <v>158</v>
      </c>
      <c r="C271" s="20" t="s">
        <v>111</v>
      </c>
      <c r="D271" s="21"/>
      <c r="E271" s="21"/>
      <c r="F271" s="24">
        <v>1041.28</v>
      </c>
      <c r="G271" s="23">
        <v>0.41</v>
      </c>
      <c r="H271" s="20" t="s">
        <v>102</v>
      </c>
      <c r="I271" s="20" t="s">
        <v>149</v>
      </c>
      <c r="J271" s="20" t="s">
        <v>104</v>
      </c>
      <c r="K271" s="21"/>
      <c r="L271" s="20" t="s">
        <v>104</v>
      </c>
      <c r="M271" s="20" t="s">
        <v>56</v>
      </c>
      <c r="N271" s="23">
        <v>0.41</v>
      </c>
      <c r="O271" s="23">
        <v>0.14000000000000001</v>
      </c>
    </row>
    <row r="272" spans="1:15" x14ac:dyDescent="0.25">
      <c r="A272" s="20" t="s">
        <v>99</v>
      </c>
      <c r="B272" s="20" t="s">
        <v>158</v>
      </c>
      <c r="C272" s="20" t="s">
        <v>112</v>
      </c>
      <c r="D272" s="20" t="s">
        <v>113</v>
      </c>
      <c r="E272" s="25">
        <v>2</v>
      </c>
      <c r="F272" s="23">
        <v>292.07</v>
      </c>
      <c r="G272" s="23">
        <v>0.12</v>
      </c>
      <c r="H272" s="20" t="s">
        <v>102</v>
      </c>
      <c r="I272" s="20" t="s">
        <v>149</v>
      </c>
      <c r="J272" s="20" t="s">
        <v>104</v>
      </c>
      <c r="K272" s="21"/>
      <c r="L272" s="20" t="s">
        <v>104</v>
      </c>
      <c r="M272" s="20" t="s">
        <v>58</v>
      </c>
      <c r="N272" s="23">
        <v>0.69</v>
      </c>
      <c r="O272" s="23">
        <v>0.14000000000000001</v>
      </c>
    </row>
    <row r="273" spans="1:15" x14ac:dyDescent="0.25">
      <c r="A273" s="20" t="s">
        <v>99</v>
      </c>
      <c r="B273" s="20" t="s">
        <v>158</v>
      </c>
      <c r="C273" s="20" t="s">
        <v>114</v>
      </c>
      <c r="D273" s="21"/>
      <c r="E273" s="21"/>
      <c r="F273" s="24">
        <v>4571.46</v>
      </c>
      <c r="G273" s="26">
        <v>1.8</v>
      </c>
      <c r="H273" s="20" t="s">
        <v>102</v>
      </c>
      <c r="I273" s="20" t="s">
        <v>149</v>
      </c>
      <c r="J273" s="20" t="s">
        <v>104</v>
      </c>
      <c r="K273" s="21"/>
      <c r="L273" s="20" t="s">
        <v>104</v>
      </c>
      <c r="M273" s="20" t="s">
        <v>69</v>
      </c>
      <c r="N273" s="23">
        <v>2.85</v>
      </c>
      <c r="O273" s="23">
        <v>0.14000000000000001</v>
      </c>
    </row>
    <row r="274" spans="1:15" x14ac:dyDescent="0.25">
      <c r="A274" s="20" t="s">
        <v>99</v>
      </c>
      <c r="B274" s="20" t="s">
        <v>158</v>
      </c>
      <c r="C274" s="20" t="s">
        <v>121</v>
      </c>
      <c r="D274" s="20" t="s">
        <v>106</v>
      </c>
      <c r="E274" s="21"/>
      <c r="F274" s="24">
        <v>1019.36</v>
      </c>
      <c r="G274" s="26">
        <v>0.4</v>
      </c>
      <c r="H274" s="20" t="s">
        <v>102</v>
      </c>
      <c r="I274" s="20" t="s">
        <v>149</v>
      </c>
      <c r="J274" s="20" t="s">
        <v>104</v>
      </c>
      <c r="K274" s="21"/>
      <c r="L274" s="20" t="s">
        <v>104</v>
      </c>
      <c r="M274" s="20" t="s">
        <v>74</v>
      </c>
      <c r="N274" s="21"/>
      <c r="O274" s="23">
        <v>0.14000000000000001</v>
      </c>
    </row>
    <row r="275" spans="1:15" x14ac:dyDescent="0.25">
      <c r="A275" s="20" t="s">
        <v>99</v>
      </c>
      <c r="B275" s="20" t="s">
        <v>158</v>
      </c>
      <c r="C275" s="20" t="s">
        <v>115</v>
      </c>
      <c r="D275" s="20" t="s">
        <v>106</v>
      </c>
      <c r="E275" s="21"/>
      <c r="F275" s="23">
        <v>370.93</v>
      </c>
      <c r="G275" s="23">
        <v>0.15</v>
      </c>
      <c r="H275" s="20" t="s">
        <v>102</v>
      </c>
      <c r="I275" s="20" t="s">
        <v>149</v>
      </c>
      <c r="J275" s="20" t="s">
        <v>104</v>
      </c>
      <c r="K275" s="21"/>
      <c r="L275" s="20" t="s">
        <v>104</v>
      </c>
      <c r="M275" s="20" t="s">
        <v>75</v>
      </c>
      <c r="N275" s="21"/>
      <c r="O275" s="23">
        <v>0.14000000000000001</v>
      </c>
    </row>
    <row r="276" spans="1:15" x14ac:dyDescent="0.25">
      <c r="A276" s="20" t="s">
        <v>99</v>
      </c>
      <c r="B276" s="20" t="s">
        <v>158</v>
      </c>
      <c r="C276" s="20" t="s">
        <v>147</v>
      </c>
      <c r="D276" s="20" t="s">
        <v>106</v>
      </c>
      <c r="E276" s="21"/>
      <c r="F276" s="21"/>
      <c r="G276" s="21"/>
      <c r="H276" s="20" t="s">
        <v>102</v>
      </c>
      <c r="I276" s="20" t="s">
        <v>149</v>
      </c>
      <c r="J276" s="20" t="s">
        <v>104</v>
      </c>
      <c r="K276" s="21"/>
      <c r="L276" s="20" t="s">
        <v>104</v>
      </c>
      <c r="M276" s="20" t="s">
        <v>67</v>
      </c>
      <c r="N276" s="23">
        <v>0.18</v>
      </c>
      <c r="O276" s="23">
        <v>0.14000000000000001</v>
      </c>
    </row>
    <row r="277" spans="1:15" x14ac:dyDescent="0.25">
      <c r="A277" s="20" t="s">
        <v>99</v>
      </c>
      <c r="B277" s="20" t="s">
        <v>159</v>
      </c>
      <c r="C277" s="20" t="s">
        <v>119</v>
      </c>
      <c r="D277" s="20" t="s">
        <v>6</v>
      </c>
      <c r="E277" s="21"/>
      <c r="F277" s="24">
        <v>3037.17</v>
      </c>
      <c r="G277" s="23">
        <v>1.51</v>
      </c>
      <c r="H277" s="20" t="s">
        <v>102</v>
      </c>
      <c r="I277" s="20" t="s">
        <v>160</v>
      </c>
      <c r="J277" s="20" t="s">
        <v>104</v>
      </c>
      <c r="K277" s="21"/>
      <c r="L277" s="20" t="s">
        <v>104</v>
      </c>
      <c r="M277" s="20" t="s">
        <v>45</v>
      </c>
      <c r="N277" s="23">
        <v>32.65</v>
      </c>
      <c r="O277" s="23">
        <v>0.64</v>
      </c>
    </row>
    <row r="278" spans="1:15" x14ac:dyDescent="0.25">
      <c r="A278" s="20" t="s">
        <v>99</v>
      </c>
      <c r="B278" s="20" t="s">
        <v>159</v>
      </c>
      <c r="C278" s="20" t="s">
        <v>7</v>
      </c>
      <c r="D278" s="20" t="s">
        <v>10</v>
      </c>
      <c r="E278" s="21"/>
      <c r="F278" s="24">
        <v>1244.96</v>
      </c>
      <c r="G278" s="23">
        <v>0.62</v>
      </c>
      <c r="H278" s="20" t="s">
        <v>102</v>
      </c>
      <c r="I278" s="20" t="s">
        <v>160</v>
      </c>
      <c r="J278" s="20" t="s">
        <v>104</v>
      </c>
      <c r="K278" s="21"/>
      <c r="L278" s="20" t="s">
        <v>104</v>
      </c>
      <c r="M278" s="20" t="s">
        <v>48</v>
      </c>
      <c r="N278" s="23">
        <v>0.62</v>
      </c>
      <c r="O278" s="23">
        <v>0.64</v>
      </c>
    </row>
    <row r="279" spans="1:15" x14ac:dyDescent="0.25">
      <c r="A279" s="20" t="s">
        <v>99</v>
      </c>
      <c r="B279" s="20" t="s">
        <v>159</v>
      </c>
      <c r="C279" s="20" t="s">
        <v>105</v>
      </c>
      <c r="D279" s="20" t="s">
        <v>106</v>
      </c>
      <c r="E279" s="21"/>
      <c r="F279" s="23">
        <v>424.74</v>
      </c>
      <c r="G279" s="23">
        <v>0.21</v>
      </c>
      <c r="H279" s="20" t="s">
        <v>102</v>
      </c>
      <c r="I279" s="20" t="s">
        <v>160</v>
      </c>
      <c r="J279" s="20" t="s">
        <v>104</v>
      </c>
      <c r="K279" s="21"/>
      <c r="L279" s="20" t="s">
        <v>104</v>
      </c>
      <c r="M279" s="20" t="s">
        <v>82</v>
      </c>
      <c r="N279" s="21"/>
      <c r="O279" s="23">
        <v>0.64</v>
      </c>
    </row>
    <row r="280" spans="1:15" x14ac:dyDescent="0.25">
      <c r="A280" s="20" t="s">
        <v>99</v>
      </c>
      <c r="B280" s="20" t="s">
        <v>159</v>
      </c>
      <c r="C280" s="20" t="s">
        <v>107</v>
      </c>
      <c r="D280" s="20" t="s">
        <v>106</v>
      </c>
      <c r="E280" s="21"/>
      <c r="F280" s="22">
        <v>2209.9</v>
      </c>
      <c r="G280" s="26">
        <v>1.1000000000000001</v>
      </c>
      <c r="H280" s="20" t="s">
        <v>102</v>
      </c>
      <c r="I280" s="20" t="s">
        <v>160</v>
      </c>
      <c r="J280" s="20" t="s">
        <v>104</v>
      </c>
      <c r="K280" s="21"/>
      <c r="L280" s="20" t="s">
        <v>104</v>
      </c>
      <c r="M280" s="20" t="s">
        <v>65</v>
      </c>
      <c r="N280" s="23">
        <v>0.84</v>
      </c>
      <c r="O280" s="23">
        <v>0.64</v>
      </c>
    </row>
    <row r="281" spans="1:15" x14ac:dyDescent="0.25">
      <c r="A281" s="20" t="s">
        <v>99</v>
      </c>
      <c r="B281" s="20" t="s">
        <v>159</v>
      </c>
      <c r="C281" s="20" t="s">
        <v>108</v>
      </c>
      <c r="D281" s="20" t="s">
        <v>106</v>
      </c>
      <c r="E281" s="21"/>
      <c r="F281" s="24">
        <v>1114.56</v>
      </c>
      <c r="G281" s="23">
        <v>0.56000000000000005</v>
      </c>
      <c r="H281" s="20" t="s">
        <v>102</v>
      </c>
      <c r="I281" s="20" t="s">
        <v>160</v>
      </c>
      <c r="J281" s="20" t="s">
        <v>104</v>
      </c>
      <c r="K281" s="21"/>
      <c r="L281" s="20" t="s">
        <v>104</v>
      </c>
      <c r="M281" s="20" t="s">
        <v>64</v>
      </c>
      <c r="N281" s="23">
        <v>23.22</v>
      </c>
      <c r="O281" s="23">
        <v>0.64</v>
      </c>
    </row>
    <row r="282" spans="1:15" x14ac:dyDescent="0.25">
      <c r="A282" s="20" t="s">
        <v>99</v>
      </c>
      <c r="B282" s="20" t="s">
        <v>159</v>
      </c>
      <c r="C282" s="20" t="s">
        <v>54</v>
      </c>
      <c r="D282" s="20" t="s">
        <v>109</v>
      </c>
      <c r="E282" s="25">
        <v>26</v>
      </c>
      <c r="F282" s="24">
        <v>5553.34</v>
      </c>
      <c r="G282" s="23">
        <v>2.77</v>
      </c>
      <c r="H282" s="20" t="s">
        <v>102</v>
      </c>
      <c r="I282" s="20" t="s">
        <v>160</v>
      </c>
      <c r="J282" s="20" t="s">
        <v>104</v>
      </c>
      <c r="K282" s="21"/>
      <c r="L282" s="20" t="s">
        <v>104</v>
      </c>
      <c r="M282" s="20" t="s">
        <v>54</v>
      </c>
      <c r="N282" s="23">
        <v>0.26</v>
      </c>
      <c r="O282" s="23">
        <v>0.64</v>
      </c>
    </row>
    <row r="283" spans="1:15" x14ac:dyDescent="0.25">
      <c r="A283" s="20" t="s">
        <v>99</v>
      </c>
      <c r="B283" s="20" t="s">
        <v>159</v>
      </c>
      <c r="C283" s="20" t="s">
        <v>55</v>
      </c>
      <c r="D283" s="20" t="s">
        <v>109</v>
      </c>
      <c r="E283" s="25">
        <v>26</v>
      </c>
      <c r="F283" s="24">
        <v>1322.36</v>
      </c>
      <c r="G283" s="23">
        <v>0.66</v>
      </c>
      <c r="H283" s="20" t="s">
        <v>102</v>
      </c>
      <c r="I283" s="20" t="s">
        <v>160</v>
      </c>
      <c r="J283" s="20" t="s">
        <v>104</v>
      </c>
      <c r="K283" s="21"/>
      <c r="L283" s="20" t="s">
        <v>104</v>
      </c>
      <c r="M283" s="20" t="s">
        <v>55</v>
      </c>
      <c r="N283" s="23">
        <v>0.02</v>
      </c>
      <c r="O283" s="23">
        <v>0.64</v>
      </c>
    </row>
    <row r="284" spans="1:15" x14ac:dyDescent="0.25">
      <c r="A284" s="20" t="s">
        <v>99</v>
      </c>
      <c r="B284" s="20" t="s">
        <v>159</v>
      </c>
      <c r="C284" s="20" t="s">
        <v>49</v>
      </c>
      <c r="D284" s="20" t="s">
        <v>109</v>
      </c>
      <c r="E284" s="25">
        <v>9</v>
      </c>
      <c r="F284" s="24">
        <v>1826.82</v>
      </c>
      <c r="G284" s="23">
        <v>0.91</v>
      </c>
      <c r="H284" s="20" t="s">
        <v>102</v>
      </c>
      <c r="I284" s="20" t="s">
        <v>160</v>
      </c>
      <c r="J284" s="20" t="s">
        <v>104</v>
      </c>
      <c r="K284" s="21"/>
      <c r="L284" s="20" t="s">
        <v>104</v>
      </c>
      <c r="M284" s="20" t="s">
        <v>49</v>
      </c>
      <c r="N284" s="23">
        <v>0.85</v>
      </c>
      <c r="O284" s="23">
        <v>0.64</v>
      </c>
    </row>
    <row r="285" spans="1:15" x14ac:dyDescent="0.25">
      <c r="A285" s="20" t="s">
        <v>99</v>
      </c>
      <c r="B285" s="20" t="s">
        <v>159</v>
      </c>
      <c r="C285" s="20" t="s">
        <v>111</v>
      </c>
      <c r="D285" s="21"/>
      <c r="E285" s="21"/>
      <c r="F285" s="23">
        <v>823.28</v>
      </c>
      <c r="G285" s="23">
        <v>0.41</v>
      </c>
      <c r="H285" s="20" t="s">
        <v>102</v>
      </c>
      <c r="I285" s="20" t="s">
        <v>160</v>
      </c>
      <c r="J285" s="20" t="s">
        <v>104</v>
      </c>
      <c r="K285" s="21"/>
      <c r="L285" s="20" t="s">
        <v>104</v>
      </c>
      <c r="M285" s="20" t="s">
        <v>56</v>
      </c>
      <c r="N285" s="23">
        <v>0.41</v>
      </c>
      <c r="O285" s="23">
        <v>0.64</v>
      </c>
    </row>
    <row r="286" spans="1:15" x14ac:dyDescent="0.25">
      <c r="A286" s="20" t="s">
        <v>99</v>
      </c>
      <c r="B286" s="20" t="s">
        <v>159</v>
      </c>
      <c r="C286" s="20" t="s">
        <v>112</v>
      </c>
      <c r="D286" s="20" t="s">
        <v>113</v>
      </c>
      <c r="E286" s="25">
        <v>4</v>
      </c>
      <c r="F286" s="23">
        <v>461.84</v>
      </c>
      <c r="G286" s="23">
        <v>0.23</v>
      </c>
      <c r="H286" s="20" t="s">
        <v>102</v>
      </c>
      <c r="I286" s="20" t="s">
        <v>160</v>
      </c>
      <c r="J286" s="20" t="s">
        <v>104</v>
      </c>
      <c r="K286" s="21"/>
      <c r="L286" s="20" t="s">
        <v>104</v>
      </c>
      <c r="M286" s="20" t="s">
        <v>58</v>
      </c>
      <c r="N286" s="23">
        <v>0.69</v>
      </c>
      <c r="O286" s="23">
        <v>0.64</v>
      </c>
    </row>
    <row r="287" spans="1:15" x14ac:dyDescent="0.25">
      <c r="A287" s="20" t="s">
        <v>99</v>
      </c>
      <c r="B287" s="20" t="s">
        <v>159</v>
      </c>
      <c r="C287" s="20" t="s">
        <v>114</v>
      </c>
      <c r="D287" s="21"/>
      <c r="E287" s="21"/>
      <c r="F287" s="27">
        <v>5020</v>
      </c>
      <c r="G287" s="26">
        <v>2.5</v>
      </c>
      <c r="H287" s="20" t="s">
        <v>102</v>
      </c>
      <c r="I287" s="20" t="s">
        <v>160</v>
      </c>
      <c r="J287" s="20" t="s">
        <v>104</v>
      </c>
      <c r="K287" s="21"/>
      <c r="L287" s="20" t="s">
        <v>104</v>
      </c>
      <c r="M287" s="20" t="s">
        <v>69</v>
      </c>
      <c r="N287" s="23">
        <v>2.85</v>
      </c>
      <c r="O287" s="23">
        <v>0.64</v>
      </c>
    </row>
    <row r="288" spans="1:15" x14ac:dyDescent="0.25">
      <c r="A288" s="20" t="s">
        <v>99</v>
      </c>
      <c r="B288" s="20" t="s">
        <v>159</v>
      </c>
      <c r="C288" s="20" t="s">
        <v>121</v>
      </c>
      <c r="D288" s="20" t="s">
        <v>106</v>
      </c>
      <c r="E288" s="21"/>
      <c r="F288" s="24">
        <v>1158.93</v>
      </c>
      <c r="G288" s="23">
        <v>0.57999999999999996</v>
      </c>
      <c r="H288" s="20" t="s">
        <v>102</v>
      </c>
      <c r="I288" s="20" t="s">
        <v>160</v>
      </c>
      <c r="J288" s="20" t="s">
        <v>104</v>
      </c>
      <c r="K288" s="21"/>
      <c r="L288" s="20" t="s">
        <v>104</v>
      </c>
      <c r="M288" s="20" t="s">
        <v>74</v>
      </c>
      <c r="N288" s="21"/>
      <c r="O288" s="23">
        <v>0.64</v>
      </c>
    </row>
    <row r="289" spans="1:15" x14ac:dyDescent="0.25">
      <c r="A289" s="20" t="s">
        <v>99</v>
      </c>
      <c r="B289" s="20" t="s">
        <v>159</v>
      </c>
      <c r="C289" s="20" t="s">
        <v>115</v>
      </c>
      <c r="D289" s="20" t="s">
        <v>106</v>
      </c>
      <c r="E289" s="21"/>
      <c r="F289" s="23">
        <v>42.19</v>
      </c>
      <c r="G289" s="23">
        <v>0.02</v>
      </c>
      <c r="H289" s="20" t="s">
        <v>102</v>
      </c>
      <c r="I289" s="20" t="s">
        <v>160</v>
      </c>
      <c r="J289" s="20" t="s">
        <v>104</v>
      </c>
      <c r="K289" s="21"/>
      <c r="L289" s="20" t="s">
        <v>104</v>
      </c>
      <c r="M289" s="20" t="s">
        <v>75</v>
      </c>
      <c r="N289" s="21"/>
      <c r="O289" s="23">
        <v>0.64</v>
      </c>
    </row>
    <row r="290" spans="1:15" x14ac:dyDescent="0.25">
      <c r="A290" s="20" t="s">
        <v>99</v>
      </c>
      <c r="B290" s="20" t="s">
        <v>159</v>
      </c>
      <c r="C290" s="20" t="s">
        <v>142</v>
      </c>
      <c r="D290" s="20" t="s">
        <v>106</v>
      </c>
      <c r="E290" s="21"/>
      <c r="F290" s="26">
        <v>702.8</v>
      </c>
      <c r="G290" s="23">
        <v>0.35</v>
      </c>
      <c r="H290" s="20" t="s">
        <v>102</v>
      </c>
      <c r="I290" s="20" t="s">
        <v>160</v>
      </c>
      <c r="J290" s="20" t="s">
        <v>104</v>
      </c>
      <c r="K290" s="21"/>
      <c r="L290" s="20" t="s">
        <v>104</v>
      </c>
      <c r="M290" s="20" t="s">
        <v>71</v>
      </c>
      <c r="N290" s="21"/>
      <c r="O290" s="23">
        <v>0.64</v>
      </c>
    </row>
    <row r="291" spans="1:15" x14ac:dyDescent="0.25">
      <c r="A291" s="20" t="s">
        <v>99</v>
      </c>
      <c r="B291" s="20" t="s">
        <v>161</v>
      </c>
      <c r="C291" s="20" t="s">
        <v>119</v>
      </c>
      <c r="D291" s="20" t="s">
        <v>6</v>
      </c>
      <c r="E291" s="21"/>
      <c r="F291" s="24">
        <v>6825.46</v>
      </c>
      <c r="G291" s="23">
        <v>1.76</v>
      </c>
      <c r="H291" s="20" t="s">
        <v>102</v>
      </c>
      <c r="I291" s="20" t="s">
        <v>160</v>
      </c>
      <c r="J291" s="20" t="s">
        <v>104</v>
      </c>
      <c r="K291" s="21"/>
      <c r="L291" s="20" t="s">
        <v>104</v>
      </c>
      <c r="M291" s="20" t="s">
        <v>45</v>
      </c>
      <c r="N291" s="23">
        <v>32.65</v>
      </c>
      <c r="O291" s="23">
        <v>0.55000000000000004</v>
      </c>
    </row>
    <row r="292" spans="1:15" x14ac:dyDescent="0.25">
      <c r="A292" s="20" t="s">
        <v>99</v>
      </c>
      <c r="B292" s="20" t="s">
        <v>161</v>
      </c>
      <c r="C292" s="20" t="s">
        <v>7</v>
      </c>
      <c r="D292" s="20" t="s">
        <v>10</v>
      </c>
      <c r="E292" s="21"/>
      <c r="F292" s="24">
        <v>2410.13</v>
      </c>
      <c r="G292" s="23">
        <v>0.62</v>
      </c>
      <c r="H292" s="20" t="s">
        <v>102</v>
      </c>
      <c r="I292" s="20" t="s">
        <v>160</v>
      </c>
      <c r="J292" s="20" t="s">
        <v>104</v>
      </c>
      <c r="K292" s="21"/>
      <c r="L292" s="20" t="s">
        <v>104</v>
      </c>
      <c r="M292" s="20" t="s">
        <v>48</v>
      </c>
      <c r="N292" s="23">
        <v>0.62</v>
      </c>
      <c r="O292" s="23">
        <v>0.55000000000000004</v>
      </c>
    </row>
    <row r="293" spans="1:15" x14ac:dyDescent="0.25">
      <c r="A293" s="20" t="s">
        <v>99</v>
      </c>
      <c r="B293" s="20" t="s">
        <v>161</v>
      </c>
      <c r="C293" s="20" t="s">
        <v>105</v>
      </c>
      <c r="D293" s="20" t="s">
        <v>106</v>
      </c>
      <c r="E293" s="21"/>
      <c r="F293" s="23">
        <v>825.53</v>
      </c>
      <c r="G293" s="23">
        <v>0.21</v>
      </c>
      <c r="H293" s="20" t="s">
        <v>102</v>
      </c>
      <c r="I293" s="20" t="s">
        <v>160</v>
      </c>
      <c r="J293" s="20" t="s">
        <v>104</v>
      </c>
      <c r="K293" s="21"/>
      <c r="L293" s="20" t="s">
        <v>104</v>
      </c>
      <c r="M293" s="20" t="s">
        <v>82</v>
      </c>
      <c r="N293" s="21"/>
      <c r="O293" s="23">
        <v>0.55000000000000004</v>
      </c>
    </row>
    <row r="294" spans="1:15" x14ac:dyDescent="0.25">
      <c r="A294" s="20" t="s">
        <v>99</v>
      </c>
      <c r="B294" s="20" t="s">
        <v>161</v>
      </c>
      <c r="C294" s="20" t="s">
        <v>107</v>
      </c>
      <c r="D294" s="20" t="s">
        <v>106</v>
      </c>
      <c r="E294" s="21"/>
      <c r="F294" s="24">
        <v>3788.51</v>
      </c>
      <c r="G294" s="23">
        <v>0.97</v>
      </c>
      <c r="H294" s="20" t="s">
        <v>102</v>
      </c>
      <c r="I294" s="20" t="s">
        <v>160</v>
      </c>
      <c r="J294" s="20" t="s">
        <v>104</v>
      </c>
      <c r="K294" s="21"/>
      <c r="L294" s="20" t="s">
        <v>104</v>
      </c>
      <c r="M294" s="20" t="s">
        <v>65</v>
      </c>
      <c r="N294" s="23">
        <v>0.84</v>
      </c>
      <c r="O294" s="23">
        <v>0.55000000000000004</v>
      </c>
    </row>
    <row r="295" spans="1:15" x14ac:dyDescent="0.25">
      <c r="A295" s="20" t="s">
        <v>99</v>
      </c>
      <c r="B295" s="20" t="s">
        <v>161</v>
      </c>
      <c r="C295" s="20" t="s">
        <v>108</v>
      </c>
      <c r="D295" s="20" t="s">
        <v>106</v>
      </c>
      <c r="E295" s="21"/>
      <c r="F295" s="22">
        <v>1857.6</v>
      </c>
      <c r="G295" s="23">
        <v>0.48</v>
      </c>
      <c r="H295" s="20" t="s">
        <v>102</v>
      </c>
      <c r="I295" s="20" t="s">
        <v>160</v>
      </c>
      <c r="J295" s="20" t="s">
        <v>104</v>
      </c>
      <c r="K295" s="21"/>
      <c r="L295" s="20" t="s">
        <v>104</v>
      </c>
      <c r="M295" s="20" t="s">
        <v>64</v>
      </c>
      <c r="N295" s="23">
        <v>23.22</v>
      </c>
      <c r="O295" s="23">
        <v>0.55000000000000004</v>
      </c>
    </row>
    <row r="296" spans="1:15" x14ac:dyDescent="0.25">
      <c r="A296" s="20" t="s">
        <v>99</v>
      </c>
      <c r="B296" s="20" t="s">
        <v>161</v>
      </c>
      <c r="C296" s="20" t="s">
        <v>54</v>
      </c>
      <c r="D296" s="20" t="s">
        <v>109</v>
      </c>
      <c r="E296" s="25">
        <v>26</v>
      </c>
      <c r="F296" s="22">
        <v>6455.8</v>
      </c>
      <c r="G296" s="23">
        <v>1.66</v>
      </c>
      <c r="H296" s="20" t="s">
        <v>102</v>
      </c>
      <c r="I296" s="20" t="s">
        <v>160</v>
      </c>
      <c r="J296" s="20" t="s">
        <v>104</v>
      </c>
      <c r="K296" s="21"/>
      <c r="L296" s="20" t="s">
        <v>104</v>
      </c>
      <c r="M296" s="20" t="s">
        <v>54</v>
      </c>
      <c r="N296" s="23">
        <v>0.26</v>
      </c>
      <c r="O296" s="23">
        <v>0.55000000000000004</v>
      </c>
    </row>
    <row r="297" spans="1:15" x14ac:dyDescent="0.25">
      <c r="A297" s="20" t="s">
        <v>99</v>
      </c>
      <c r="B297" s="20" t="s">
        <v>161</v>
      </c>
      <c r="C297" s="20" t="s">
        <v>55</v>
      </c>
      <c r="D297" s="20" t="s">
        <v>109</v>
      </c>
      <c r="E297" s="25">
        <v>26</v>
      </c>
      <c r="F297" s="24">
        <v>1343.16</v>
      </c>
      <c r="G297" s="23">
        <v>0.35</v>
      </c>
      <c r="H297" s="20" t="s">
        <v>102</v>
      </c>
      <c r="I297" s="20" t="s">
        <v>160</v>
      </c>
      <c r="J297" s="20" t="s">
        <v>104</v>
      </c>
      <c r="K297" s="21"/>
      <c r="L297" s="20" t="s">
        <v>104</v>
      </c>
      <c r="M297" s="20" t="s">
        <v>55</v>
      </c>
      <c r="N297" s="23">
        <v>0.02</v>
      </c>
      <c r="O297" s="23">
        <v>0.55000000000000004</v>
      </c>
    </row>
    <row r="298" spans="1:15" x14ac:dyDescent="0.25">
      <c r="A298" s="20" t="s">
        <v>99</v>
      </c>
      <c r="B298" s="20" t="s">
        <v>161</v>
      </c>
      <c r="C298" s="20" t="s">
        <v>49</v>
      </c>
      <c r="D298" s="20" t="s">
        <v>109</v>
      </c>
      <c r="E298" s="25">
        <v>9</v>
      </c>
      <c r="F298" s="24">
        <v>2320.2399999999998</v>
      </c>
      <c r="G298" s="26">
        <v>0.6</v>
      </c>
      <c r="H298" s="20" t="s">
        <v>102</v>
      </c>
      <c r="I298" s="20" t="s">
        <v>160</v>
      </c>
      <c r="J298" s="20" t="s">
        <v>104</v>
      </c>
      <c r="K298" s="21"/>
      <c r="L298" s="20" t="s">
        <v>104</v>
      </c>
      <c r="M298" s="20" t="s">
        <v>49</v>
      </c>
      <c r="N298" s="23">
        <v>0.85</v>
      </c>
      <c r="O298" s="23">
        <v>0.55000000000000004</v>
      </c>
    </row>
    <row r="299" spans="1:15" x14ac:dyDescent="0.25">
      <c r="A299" s="20" t="s">
        <v>99</v>
      </c>
      <c r="B299" s="20" t="s">
        <v>161</v>
      </c>
      <c r="C299" s="20" t="s">
        <v>111</v>
      </c>
      <c r="D299" s="21"/>
      <c r="E299" s="21"/>
      <c r="F299" s="24">
        <v>1593.79</v>
      </c>
      <c r="G299" s="23">
        <v>0.41</v>
      </c>
      <c r="H299" s="20" t="s">
        <v>102</v>
      </c>
      <c r="I299" s="20" t="s">
        <v>160</v>
      </c>
      <c r="J299" s="20" t="s">
        <v>104</v>
      </c>
      <c r="K299" s="21"/>
      <c r="L299" s="20" t="s">
        <v>104</v>
      </c>
      <c r="M299" s="20" t="s">
        <v>56</v>
      </c>
      <c r="N299" s="23">
        <v>0.41</v>
      </c>
      <c r="O299" s="23">
        <v>0.55000000000000004</v>
      </c>
    </row>
    <row r="300" spans="1:15" x14ac:dyDescent="0.25">
      <c r="A300" s="20" t="s">
        <v>99</v>
      </c>
      <c r="B300" s="20" t="s">
        <v>161</v>
      </c>
      <c r="C300" s="20" t="s">
        <v>112</v>
      </c>
      <c r="D300" s="20" t="s">
        <v>113</v>
      </c>
      <c r="E300" s="25">
        <v>4</v>
      </c>
      <c r="F300" s="23">
        <v>894.08</v>
      </c>
      <c r="G300" s="23">
        <v>0.23</v>
      </c>
      <c r="H300" s="20" t="s">
        <v>102</v>
      </c>
      <c r="I300" s="20" t="s">
        <v>160</v>
      </c>
      <c r="J300" s="20" t="s">
        <v>104</v>
      </c>
      <c r="K300" s="21"/>
      <c r="L300" s="20" t="s">
        <v>104</v>
      </c>
      <c r="M300" s="20" t="s">
        <v>58</v>
      </c>
      <c r="N300" s="23">
        <v>0.69</v>
      </c>
      <c r="O300" s="23">
        <v>0.55000000000000004</v>
      </c>
    </row>
    <row r="301" spans="1:15" x14ac:dyDescent="0.25">
      <c r="A301" s="20" t="s">
        <v>99</v>
      </c>
      <c r="B301" s="20" t="s">
        <v>161</v>
      </c>
      <c r="C301" s="20" t="s">
        <v>114</v>
      </c>
      <c r="D301" s="21"/>
      <c r="E301" s="21"/>
      <c r="F301" s="24">
        <v>9718.25</v>
      </c>
      <c r="G301" s="26">
        <v>2.5</v>
      </c>
      <c r="H301" s="20" t="s">
        <v>102</v>
      </c>
      <c r="I301" s="20" t="s">
        <v>160</v>
      </c>
      <c r="J301" s="20" t="s">
        <v>104</v>
      </c>
      <c r="K301" s="21"/>
      <c r="L301" s="20" t="s">
        <v>104</v>
      </c>
      <c r="M301" s="20" t="s">
        <v>69</v>
      </c>
      <c r="N301" s="23">
        <v>2.85</v>
      </c>
      <c r="O301" s="23">
        <v>0.55000000000000004</v>
      </c>
    </row>
    <row r="302" spans="1:15" x14ac:dyDescent="0.25">
      <c r="A302" s="20" t="s">
        <v>99</v>
      </c>
      <c r="B302" s="20" t="s">
        <v>161</v>
      </c>
      <c r="C302" s="20" t="s">
        <v>121</v>
      </c>
      <c r="D302" s="20" t="s">
        <v>106</v>
      </c>
      <c r="E302" s="21"/>
      <c r="F302" s="24">
        <v>2251.59</v>
      </c>
      <c r="G302" s="23">
        <v>0.57999999999999996</v>
      </c>
      <c r="H302" s="20" t="s">
        <v>102</v>
      </c>
      <c r="I302" s="20" t="s">
        <v>160</v>
      </c>
      <c r="J302" s="20" t="s">
        <v>104</v>
      </c>
      <c r="K302" s="21"/>
      <c r="L302" s="20" t="s">
        <v>104</v>
      </c>
      <c r="M302" s="20" t="s">
        <v>74</v>
      </c>
      <c r="N302" s="21"/>
      <c r="O302" s="23">
        <v>0.55000000000000004</v>
      </c>
    </row>
    <row r="303" spans="1:15" x14ac:dyDescent="0.25">
      <c r="A303" s="20" t="s">
        <v>99</v>
      </c>
      <c r="B303" s="20" t="s">
        <v>161</v>
      </c>
      <c r="C303" s="20" t="s">
        <v>115</v>
      </c>
      <c r="D303" s="20" t="s">
        <v>106</v>
      </c>
      <c r="E303" s="21"/>
      <c r="F303" s="23">
        <v>448.67</v>
      </c>
      <c r="G303" s="23">
        <v>0.12</v>
      </c>
      <c r="H303" s="20" t="s">
        <v>102</v>
      </c>
      <c r="I303" s="20" t="s">
        <v>160</v>
      </c>
      <c r="J303" s="20" t="s">
        <v>104</v>
      </c>
      <c r="K303" s="21"/>
      <c r="L303" s="20" t="s">
        <v>104</v>
      </c>
      <c r="M303" s="20" t="s">
        <v>75</v>
      </c>
      <c r="N303" s="21"/>
      <c r="O303" s="23">
        <v>0.55000000000000004</v>
      </c>
    </row>
    <row r="304" spans="1:15" x14ac:dyDescent="0.25">
      <c r="A304" s="20" t="s">
        <v>99</v>
      </c>
      <c r="B304" s="20" t="s">
        <v>161</v>
      </c>
      <c r="C304" s="20" t="s">
        <v>142</v>
      </c>
      <c r="D304" s="20" t="s">
        <v>106</v>
      </c>
      <c r="E304" s="21"/>
      <c r="F304" s="24">
        <v>1360.56</v>
      </c>
      <c r="G304" s="23">
        <v>0.35</v>
      </c>
      <c r="H304" s="20" t="s">
        <v>102</v>
      </c>
      <c r="I304" s="20" t="s">
        <v>160</v>
      </c>
      <c r="J304" s="20" t="s">
        <v>104</v>
      </c>
      <c r="K304" s="21"/>
      <c r="L304" s="20" t="s">
        <v>104</v>
      </c>
      <c r="M304" s="20" t="s">
        <v>71</v>
      </c>
      <c r="N304" s="21"/>
      <c r="O304" s="23">
        <v>0.55000000000000004</v>
      </c>
    </row>
    <row r="305" spans="1:15" x14ac:dyDescent="0.25">
      <c r="A305" s="20" t="s">
        <v>99</v>
      </c>
      <c r="B305" s="20" t="s">
        <v>162</v>
      </c>
      <c r="C305" s="20" t="s">
        <v>119</v>
      </c>
      <c r="D305" s="20" t="s">
        <v>6</v>
      </c>
      <c r="E305" s="21"/>
      <c r="F305" s="24">
        <v>9405.42</v>
      </c>
      <c r="G305" s="23">
        <v>1.64</v>
      </c>
      <c r="H305" s="20" t="s">
        <v>102</v>
      </c>
      <c r="I305" s="20" t="s">
        <v>160</v>
      </c>
      <c r="J305" s="20" t="s">
        <v>104</v>
      </c>
      <c r="K305" s="21"/>
      <c r="L305" s="20" t="s">
        <v>104</v>
      </c>
      <c r="M305" s="20" t="s">
        <v>45</v>
      </c>
      <c r="N305" s="23">
        <v>32.65</v>
      </c>
      <c r="O305" s="23">
        <v>0.52</v>
      </c>
    </row>
    <row r="306" spans="1:15" x14ac:dyDescent="0.25">
      <c r="A306" s="20" t="s">
        <v>99</v>
      </c>
      <c r="B306" s="20" t="s">
        <v>162</v>
      </c>
      <c r="C306" s="20" t="s">
        <v>7</v>
      </c>
      <c r="D306" s="20" t="s">
        <v>10</v>
      </c>
      <c r="E306" s="21"/>
      <c r="F306" s="24">
        <v>3565.19</v>
      </c>
      <c r="G306" s="23">
        <v>0.62</v>
      </c>
      <c r="H306" s="20" t="s">
        <v>102</v>
      </c>
      <c r="I306" s="20" t="s">
        <v>160</v>
      </c>
      <c r="J306" s="20" t="s">
        <v>104</v>
      </c>
      <c r="K306" s="21"/>
      <c r="L306" s="20" t="s">
        <v>104</v>
      </c>
      <c r="M306" s="20" t="s">
        <v>48</v>
      </c>
      <c r="N306" s="23">
        <v>0.62</v>
      </c>
      <c r="O306" s="23">
        <v>0.52</v>
      </c>
    </row>
    <row r="307" spans="1:15" x14ac:dyDescent="0.25">
      <c r="A307" s="20" t="s">
        <v>99</v>
      </c>
      <c r="B307" s="20" t="s">
        <v>162</v>
      </c>
      <c r="C307" s="20" t="s">
        <v>105</v>
      </c>
      <c r="D307" s="20" t="s">
        <v>106</v>
      </c>
      <c r="E307" s="21"/>
      <c r="F307" s="24">
        <v>1215.57</v>
      </c>
      <c r="G307" s="23">
        <v>0.21</v>
      </c>
      <c r="H307" s="20" t="s">
        <v>102</v>
      </c>
      <c r="I307" s="20" t="s">
        <v>160</v>
      </c>
      <c r="J307" s="20" t="s">
        <v>104</v>
      </c>
      <c r="K307" s="21"/>
      <c r="L307" s="20" t="s">
        <v>104</v>
      </c>
      <c r="M307" s="20" t="s">
        <v>82</v>
      </c>
      <c r="N307" s="21"/>
      <c r="O307" s="23">
        <v>0.52</v>
      </c>
    </row>
    <row r="308" spans="1:15" x14ac:dyDescent="0.25">
      <c r="A308" s="20" t="s">
        <v>99</v>
      </c>
      <c r="B308" s="20" t="s">
        <v>162</v>
      </c>
      <c r="C308" s="20" t="s">
        <v>107</v>
      </c>
      <c r="D308" s="20" t="s">
        <v>106</v>
      </c>
      <c r="E308" s="21"/>
      <c r="F308" s="24">
        <v>5353.43</v>
      </c>
      <c r="G308" s="23">
        <v>0.93</v>
      </c>
      <c r="H308" s="20" t="s">
        <v>102</v>
      </c>
      <c r="I308" s="20" t="s">
        <v>160</v>
      </c>
      <c r="J308" s="20" t="s">
        <v>104</v>
      </c>
      <c r="K308" s="21"/>
      <c r="L308" s="20" t="s">
        <v>104</v>
      </c>
      <c r="M308" s="20" t="s">
        <v>65</v>
      </c>
      <c r="N308" s="23">
        <v>0.84</v>
      </c>
      <c r="O308" s="23">
        <v>0.52</v>
      </c>
    </row>
    <row r="309" spans="1:15" x14ac:dyDescent="0.25">
      <c r="A309" s="20" t="s">
        <v>99</v>
      </c>
      <c r="B309" s="20" t="s">
        <v>162</v>
      </c>
      <c r="C309" s="20" t="s">
        <v>108</v>
      </c>
      <c r="D309" s="20" t="s">
        <v>106</v>
      </c>
      <c r="E309" s="21"/>
      <c r="F309" s="24">
        <v>2832.84</v>
      </c>
      <c r="G309" s="23">
        <v>0.49</v>
      </c>
      <c r="H309" s="20" t="s">
        <v>102</v>
      </c>
      <c r="I309" s="20" t="s">
        <v>160</v>
      </c>
      <c r="J309" s="20" t="s">
        <v>104</v>
      </c>
      <c r="K309" s="21"/>
      <c r="L309" s="20" t="s">
        <v>104</v>
      </c>
      <c r="M309" s="20" t="s">
        <v>64</v>
      </c>
      <c r="N309" s="23">
        <v>23.22</v>
      </c>
      <c r="O309" s="23">
        <v>0.52</v>
      </c>
    </row>
    <row r="310" spans="1:15" x14ac:dyDescent="0.25">
      <c r="A310" s="20" t="s">
        <v>99</v>
      </c>
      <c r="B310" s="20" t="s">
        <v>162</v>
      </c>
      <c r="C310" s="20" t="s">
        <v>54</v>
      </c>
      <c r="D310" s="20" t="s">
        <v>109</v>
      </c>
      <c r="E310" s="25">
        <v>26</v>
      </c>
      <c r="F310" s="24">
        <v>6719.44</v>
      </c>
      <c r="G310" s="23">
        <v>1.17</v>
      </c>
      <c r="H310" s="20" t="s">
        <v>102</v>
      </c>
      <c r="I310" s="20" t="s">
        <v>160</v>
      </c>
      <c r="J310" s="20" t="s">
        <v>104</v>
      </c>
      <c r="K310" s="21"/>
      <c r="L310" s="20" t="s">
        <v>104</v>
      </c>
      <c r="M310" s="20" t="s">
        <v>54</v>
      </c>
      <c r="N310" s="23">
        <v>0.26</v>
      </c>
      <c r="O310" s="23">
        <v>0.52</v>
      </c>
    </row>
    <row r="311" spans="1:15" x14ac:dyDescent="0.25">
      <c r="A311" s="20" t="s">
        <v>99</v>
      </c>
      <c r="B311" s="20" t="s">
        <v>162</v>
      </c>
      <c r="C311" s="20" t="s">
        <v>55</v>
      </c>
      <c r="D311" s="20" t="s">
        <v>109</v>
      </c>
      <c r="E311" s="25">
        <v>26</v>
      </c>
      <c r="F311" s="24">
        <v>1901.64</v>
      </c>
      <c r="G311" s="23">
        <v>0.33</v>
      </c>
      <c r="H311" s="20" t="s">
        <v>102</v>
      </c>
      <c r="I311" s="20" t="s">
        <v>160</v>
      </c>
      <c r="J311" s="20" t="s">
        <v>104</v>
      </c>
      <c r="K311" s="21"/>
      <c r="L311" s="20" t="s">
        <v>104</v>
      </c>
      <c r="M311" s="20" t="s">
        <v>55</v>
      </c>
      <c r="N311" s="23">
        <v>0.02</v>
      </c>
      <c r="O311" s="23">
        <v>0.52</v>
      </c>
    </row>
    <row r="312" spans="1:15" x14ac:dyDescent="0.25">
      <c r="A312" s="20" t="s">
        <v>99</v>
      </c>
      <c r="B312" s="20" t="s">
        <v>162</v>
      </c>
      <c r="C312" s="20" t="s">
        <v>49</v>
      </c>
      <c r="D312" s="20" t="s">
        <v>109</v>
      </c>
      <c r="E312" s="25">
        <v>9</v>
      </c>
      <c r="F312" s="27">
        <v>4118</v>
      </c>
      <c r="G312" s="23">
        <v>0.72</v>
      </c>
      <c r="H312" s="20" t="s">
        <v>102</v>
      </c>
      <c r="I312" s="20" t="s">
        <v>160</v>
      </c>
      <c r="J312" s="20" t="s">
        <v>104</v>
      </c>
      <c r="K312" s="21"/>
      <c r="L312" s="20" t="s">
        <v>104</v>
      </c>
      <c r="M312" s="20" t="s">
        <v>49</v>
      </c>
      <c r="N312" s="23">
        <v>0.85</v>
      </c>
      <c r="O312" s="23">
        <v>0.52</v>
      </c>
    </row>
    <row r="313" spans="1:15" x14ac:dyDescent="0.25">
      <c r="A313" s="20" t="s">
        <v>99</v>
      </c>
      <c r="B313" s="20" t="s">
        <v>162</v>
      </c>
      <c r="C313" s="20" t="s">
        <v>111</v>
      </c>
      <c r="D313" s="21"/>
      <c r="E313" s="21"/>
      <c r="F313" s="24">
        <v>2357.62</v>
      </c>
      <c r="G313" s="23">
        <v>0.41</v>
      </c>
      <c r="H313" s="20" t="s">
        <v>102</v>
      </c>
      <c r="I313" s="20" t="s">
        <v>160</v>
      </c>
      <c r="J313" s="20" t="s">
        <v>104</v>
      </c>
      <c r="K313" s="21"/>
      <c r="L313" s="20" t="s">
        <v>104</v>
      </c>
      <c r="M313" s="20" t="s">
        <v>56</v>
      </c>
      <c r="N313" s="23">
        <v>0.41</v>
      </c>
      <c r="O313" s="23">
        <v>0.52</v>
      </c>
    </row>
    <row r="314" spans="1:15" x14ac:dyDescent="0.25">
      <c r="A314" s="20" t="s">
        <v>99</v>
      </c>
      <c r="B314" s="20" t="s">
        <v>162</v>
      </c>
      <c r="C314" s="20" t="s">
        <v>112</v>
      </c>
      <c r="D314" s="20" t="s">
        <v>113</v>
      </c>
      <c r="E314" s="25">
        <v>4</v>
      </c>
      <c r="F314" s="24">
        <v>1322.57</v>
      </c>
      <c r="G314" s="23">
        <v>0.23</v>
      </c>
      <c r="H314" s="20" t="s">
        <v>102</v>
      </c>
      <c r="I314" s="20" t="s">
        <v>160</v>
      </c>
      <c r="J314" s="20" t="s">
        <v>104</v>
      </c>
      <c r="K314" s="21"/>
      <c r="L314" s="20" t="s">
        <v>104</v>
      </c>
      <c r="M314" s="20" t="s">
        <v>58</v>
      </c>
      <c r="N314" s="23">
        <v>0.69</v>
      </c>
      <c r="O314" s="23">
        <v>0.52</v>
      </c>
    </row>
    <row r="315" spans="1:15" x14ac:dyDescent="0.25">
      <c r="A315" s="20" t="s">
        <v>99</v>
      </c>
      <c r="B315" s="20" t="s">
        <v>162</v>
      </c>
      <c r="C315" s="20" t="s">
        <v>114</v>
      </c>
      <c r="D315" s="21"/>
      <c r="E315" s="21"/>
      <c r="F315" s="24">
        <v>14375.75</v>
      </c>
      <c r="G315" s="26">
        <v>2.5</v>
      </c>
      <c r="H315" s="20" t="s">
        <v>102</v>
      </c>
      <c r="I315" s="20" t="s">
        <v>160</v>
      </c>
      <c r="J315" s="20" t="s">
        <v>104</v>
      </c>
      <c r="K315" s="21"/>
      <c r="L315" s="20" t="s">
        <v>104</v>
      </c>
      <c r="M315" s="20" t="s">
        <v>69</v>
      </c>
      <c r="N315" s="23">
        <v>2.85</v>
      </c>
      <c r="O315" s="23">
        <v>0.52</v>
      </c>
    </row>
    <row r="316" spans="1:15" x14ac:dyDescent="0.25">
      <c r="A316" s="20" t="s">
        <v>99</v>
      </c>
      <c r="B316" s="20" t="s">
        <v>162</v>
      </c>
      <c r="C316" s="20" t="s">
        <v>121</v>
      </c>
      <c r="D316" s="20" t="s">
        <v>106</v>
      </c>
      <c r="E316" s="21"/>
      <c r="F316" s="24">
        <v>3318.66</v>
      </c>
      <c r="G316" s="23">
        <v>0.57999999999999996</v>
      </c>
      <c r="H316" s="20" t="s">
        <v>102</v>
      </c>
      <c r="I316" s="20" t="s">
        <v>160</v>
      </c>
      <c r="J316" s="20" t="s">
        <v>104</v>
      </c>
      <c r="K316" s="21"/>
      <c r="L316" s="20" t="s">
        <v>104</v>
      </c>
      <c r="M316" s="20" t="s">
        <v>74</v>
      </c>
      <c r="N316" s="21"/>
      <c r="O316" s="23">
        <v>0.52</v>
      </c>
    </row>
    <row r="317" spans="1:15" x14ac:dyDescent="0.25">
      <c r="A317" s="20" t="s">
        <v>99</v>
      </c>
      <c r="B317" s="20" t="s">
        <v>162</v>
      </c>
      <c r="C317" s="20" t="s">
        <v>115</v>
      </c>
      <c r="D317" s="20" t="s">
        <v>106</v>
      </c>
      <c r="E317" s="21"/>
      <c r="F317" s="23">
        <v>431.08</v>
      </c>
      <c r="G317" s="23">
        <v>7.0000000000000007E-2</v>
      </c>
      <c r="H317" s="20" t="s">
        <v>102</v>
      </c>
      <c r="I317" s="20" t="s">
        <v>160</v>
      </c>
      <c r="J317" s="20" t="s">
        <v>104</v>
      </c>
      <c r="K317" s="21"/>
      <c r="L317" s="20" t="s">
        <v>104</v>
      </c>
      <c r="M317" s="20" t="s">
        <v>75</v>
      </c>
      <c r="N317" s="21"/>
      <c r="O317" s="23">
        <v>0.52</v>
      </c>
    </row>
    <row r="318" spans="1:15" x14ac:dyDescent="0.25">
      <c r="A318" s="20" t="s">
        <v>99</v>
      </c>
      <c r="B318" s="20" t="s">
        <v>162</v>
      </c>
      <c r="C318" s="20" t="s">
        <v>142</v>
      </c>
      <c r="D318" s="20" t="s">
        <v>106</v>
      </c>
      <c r="E318" s="21"/>
      <c r="F318" s="24">
        <v>2012.61</v>
      </c>
      <c r="G318" s="23">
        <v>0.35</v>
      </c>
      <c r="H318" s="20" t="s">
        <v>102</v>
      </c>
      <c r="I318" s="20" t="s">
        <v>160</v>
      </c>
      <c r="J318" s="20" t="s">
        <v>104</v>
      </c>
      <c r="K318" s="21"/>
      <c r="L318" s="20" t="s">
        <v>104</v>
      </c>
      <c r="M318" s="20" t="s">
        <v>71</v>
      </c>
      <c r="N318" s="21"/>
      <c r="O318" s="23">
        <v>0.52</v>
      </c>
    </row>
    <row r="319" spans="1:15" x14ac:dyDescent="0.25">
      <c r="A319" s="20" t="s">
        <v>99</v>
      </c>
      <c r="B319" s="20" t="s">
        <v>163</v>
      </c>
      <c r="C319" s="20" t="s">
        <v>101</v>
      </c>
      <c r="D319" s="20" t="s">
        <v>6</v>
      </c>
      <c r="E319" s="21"/>
      <c r="F319" s="24">
        <v>2287.35</v>
      </c>
      <c r="G319" s="23">
        <v>1.05</v>
      </c>
      <c r="H319" s="20" t="s">
        <v>102</v>
      </c>
      <c r="I319" s="20" t="s">
        <v>160</v>
      </c>
      <c r="J319" s="20" t="s">
        <v>104</v>
      </c>
      <c r="K319" s="21"/>
      <c r="L319" s="20" t="s">
        <v>104</v>
      </c>
      <c r="M319" s="20" t="s">
        <v>45</v>
      </c>
      <c r="N319" s="23">
        <v>35.19</v>
      </c>
      <c r="O319" s="23">
        <v>0.61</v>
      </c>
    </row>
    <row r="320" spans="1:15" x14ac:dyDescent="0.25">
      <c r="A320" s="20" t="s">
        <v>99</v>
      </c>
      <c r="B320" s="20" t="s">
        <v>163</v>
      </c>
      <c r="C320" s="20" t="s">
        <v>7</v>
      </c>
      <c r="D320" s="20" t="s">
        <v>10</v>
      </c>
      <c r="E320" s="21"/>
      <c r="F320" s="24">
        <v>1350.92</v>
      </c>
      <c r="G320" s="23">
        <v>0.62</v>
      </c>
      <c r="H320" s="20" t="s">
        <v>102</v>
      </c>
      <c r="I320" s="20" t="s">
        <v>160</v>
      </c>
      <c r="J320" s="20" t="s">
        <v>104</v>
      </c>
      <c r="K320" s="21"/>
      <c r="L320" s="20" t="s">
        <v>104</v>
      </c>
      <c r="M320" s="20" t="s">
        <v>48</v>
      </c>
      <c r="N320" s="23">
        <v>0.62</v>
      </c>
      <c r="O320" s="23">
        <v>0.61</v>
      </c>
    </row>
    <row r="321" spans="1:15" x14ac:dyDescent="0.25">
      <c r="A321" s="20" t="s">
        <v>99</v>
      </c>
      <c r="B321" s="20" t="s">
        <v>163</v>
      </c>
      <c r="C321" s="20" t="s">
        <v>105</v>
      </c>
      <c r="D321" s="20" t="s">
        <v>106</v>
      </c>
      <c r="E321" s="21"/>
      <c r="F321" s="23">
        <v>455.87</v>
      </c>
      <c r="G321" s="23">
        <v>0.21</v>
      </c>
      <c r="H321" s="20" t="s">
        <v>102</v>
      </c>
      <c r="I321" s="20" t="s">
        <v>160</v>
      </c>
      <c r="J321" s="20" t="s">
        <v>104</v>
      </c>
      <c r="K321" s="21"/>
      <c r="L321" s="20" t="s">
        <v>104</v>
      </c>
      <c r="M321" s="20" t="s">
        <v>82</v>
      </c>
      <c r="N321" s="21"/>
      <c r="O321" s="23">
        <v>0.61</v>
      </c>
    </row>
    <row r="322" spans="1:15" x14ac:dyDescent="0.25">
      <c r="A322" s="20" t="s">
        <v>99</v>
      </c>
      <c r="B322" s="20" t="s">
        <v>163</v>
      </c>
      <c r="C322" s="20" t="s">
        <v>22</v>
      </c>
      <c r="D322" s="20" t="s">
        <v>106</v>
      </c>
      <c r="E322" s="21"/>
      <c r="F322" s="24">
        <v>5910.59</v>
      </c>
      <c r="G322" s="23">
        <v>2.71</v>
      </c>
      <c r="H322" s="20" t="s">
        <v>102</v>
      </c>
      <c r="I322" s="20" t="s">
        <v>160</v>
      </c>
      <c r="J322" s="20" t="s">
        <v>104</v>
      </c>
      <c r="K322" s="21"/>
      <c r="L322" s="20" t="s">
        <v>104</v>
      </c>
      <c r="M322" s="20" t="s">
        <v>61</v>
      </c>
      <c r="N322" s="24">
        <v>5910.59</v>
      </c>
      <c r="O322" s="23">
        <v>0.61</v>
      </c>
    </row>
    <row r="323" spans="1:15" x14ac:dyDescent="0.25">
      <c r="A323" s="20" t="s">
        <v>99</v>
      </c>
      <c r="B323" s="20" t="s">
        <v>163</v>
      </c>
      <c r="C323" s="20" t="s">
        <v>107</v>
      </c>
      <c r="D323" s="20" t="s">
        <v>106</v>
      </c>
      <c r="E323" s="21"/>
      <c r="F323" s="24">
        <v>2004.67</v>
      </c>
      <c r="G323" s="23">
        <v>0.92</v>
      </c>
      <c r="H323" s="20" t="s">
        <v>102</v>
      </c>
      <c r="I323" s="20" t="s">
        <v>160</v>
      </c>
      <c r="J323" s="20" t="s">
        <v>104</v>
      </c>
      <c r="K323" s="21"/>
      <c r="L323" s="20" t="s">
        <v>104</v>
      </c>
      <c r="M323" s="20" t="s">
        <v>65</v>
      </c>
      <c r="N323" s="23">
        <v>0.84</v>
      </c>
      <c r="O323" s="23">
        <v>0.61</v>
      </c>
    </row>
    <row r="324" spans="1:15" x14ac:dyDescent="0.25">
      <c r="A324" s="20" t="s">
        <v>99</v>
      </c>
      <c r="B324" s="20" t="s">
        <v>163</v>
      </c>
      <c r="C324" s="20" t="s">
        <v>147</v>
      </c>
      <c r="D324" s="20" t="s">
        <v>106</v>
      </c>
      <c r="E324" s="21"/>
      <c r="F324" s="26">
        <v>392.2</v>
      </c>
      <c r="G324" s="23">
        <v>0.18</v>
      </c>
      <c r="H324" s="20" t="s">
        <v>102</v>
      </c>
      <c r="I324" s="20" t="s">
        <v>160</v>
      </c>
      <c r="J324" s="20" t="s">
        <v>104</v>
      </c>
      <c r="K324" s="21"/>
      <c r="L324" s="20" t="s">
        <v>104</v>
      </c>
      <c r="M324" s="20" t="s">
        <v>67</v>
      </c>
      <c r="N324" s="23">
        <v>0.18</v>
      </c>
      <c r="O324" s="23">
        <v>0.61</v>
      </c>
    </row>
    <row r="325" spans="1:15" x14ac:dyDescent="0.25">
      <c r="A325" s="20" t="s">
        <v>99</v>
      </c>
      <c r="B325" s="20" t="s">
        <v>163</v>
      </c>
      <c r="C325" s="20" t="s">
        <v>108</v>
      </c>
      <c r="D325" s="20" t="s">
        <v>106</v>
      </c>
      <c r="E325" s="21"/>
      <c r="F325" s="26">
        <v>928.8</v>
      </c>
      <c r="G325" s="23">
        <v>0.43</v>
      </c>
      <c r="H325" s="20" t="s">
        <v>102</v>
      </c>
      <c r="I325" s="20" t="s">
        <v>160</v>
      </c>
      <c r="J325" s="20" t="s">
        <v>104</v>
      </c>
      <c r="K325" s="21"/>
      <c r="L325" s="20" t="s">
        <v>104</v>
      </c>
      <c r="M325" s="20" t="s">
        <v>64</v>
      </c>
      <c r="N325" s="23">
        <v>23.22</v>
      </c>
      <c r="O325" s="23">
        <v>0.61</v>
      </c>
    </row>
    <row r="326" spans="1:15" x14ac:dyDescent="0.25">
      <c r="A326" s="20" t="s">
        <v>99</v>
      </c>
      <c r="B326" s="20" t="s">
        <v>163</v>
      </c>
      <c r="C326" s="20" t="s">
        <v>54</v>
      </c>
      <c r="D326" s="20" t="s">
        <v>109</v>
      </c>
      <c r="E326" s="25">
        <v>20</v>
      </c>
      <c r="F326" s="22">
        <v>4225.1000000000004</v>
      </c>
      <c r="G326" s="23">
        <v>1.94</v>
      </c>
      <c r="H326" s="20" t="s">
        <v>102</v>
      </c>
      <c r="I326" s="20" t="s">
        <v>160</v>
      </c>
      <c r="J326" s="20" t="s">
        <v>104</v>
      </c>
      <c r="K326" s="21"/>
      <c r="L326" s="20" t="s">
        <v>104</v>
      </c>
      <c r="M326" s="20" t="s">
        <v>54</v>
      </c>
      <c r="N326" s="23">
        <v>0.26</v>
      </c>
      <c r="O326" s="23">
        <v>0.61</v>
      </c>
    </row>
    <row r="327" spans="1:15" x14ac:dyDescent="0.25">
      <c r="A327" s="20" t="s">
        <v>99</v>
      </c>
      <c r="B327" s="20" t="s">
        <v>163</v>
      </c>
      <c r="C327" s="20" t="s">
        <v>110</v>
      </c>
      <c r="D327" s="20" t="s">
        <v>109</v>
      </c>
      <c r="E327" s="25">
        <v>20</v>
      </c>
      <c r="F327" s="23">
        <v>591.37</v>
      </c>
      <c r="G327" s="23">
        <v>0.27</v>
      </c>
      <c r="H327" s="20" t="s">
        <v>102</v>
      </c>
      <c r="I327" s="20" t="s">
        <v>160</v>
      </c>
      <c r="J327" s="20" t="s">
        <v>104</v>
      </c>
      <c r="K327" s="21"/>
      <c r="L327" s="20" t="s">
        <v>104</v>
      </c>
      <c r="M327" s="20" t="s">
        <v>55</v>
      </c>
      <c r="N327" s="23">
        <v>0.09</v>
      </c>
      <c r="O327" s="23">
        <v>0.61</v>
      </c>
    </row>
    <row r="328" spans="1:15" x14ac:dyDescent="0.25">
      <c r="A328" s="20" t="s">
        <v>99</v>
      </c>
      <c r="B328" s="20" t="s">
        <v>163</v>
      </c>
      <c r="C328" s="20" t="s">
        <v>122</v>
      </c>
      <c r="D328" s="20" t="s">
        <v>109</v>
      </c>
      <c r="E328" s="25">
        <v>4</v>
      </c>
      <c r="F328" s="24">
        <v>3979.36</v>
      </c>
      <c r="G328" s="23">
        <v>1.83</v>
      </c>
      <c r="H328" s="20" t="s">
        <v>102</v>
      </c>
      <c r="I328" s="20" t="s">
        <v>160</v>
      </c>
      <c r="J328" s="20" t="s">
        <v>104</v>
      </c>
      <c r="K328" s="21"/>
      <c r="L328" s="20" t="s">
        <v>104</v>
      </c>
      <c r="M328" s="20" t="s">
        <v>52</v>
      </c>
      <c r="N328" s="23">
        <v>1.19</v>
      </c>
      <c r="O328" s="23">
        <v>0.61</v>
      </c>
    </row>
    <row r="329" spans="1:15" x14ac:dyDescent="0.25">
      <c r="A329" s="20" t="s">
        <v>99</v>
      </c>
      <c r="B329" s="20" t="s">
        <v>163</v>
      </c>
      <c r="C329" s="20" t="s">
        <v>127</v>
      </c>
      <c r="D329" s="20" t="s">
        <v>109</v>
      </c>
      <c r="E329" s="25">
        <v>4</v>
      </c>
      <c r="F329" s="24">
        <v>1542.24</v>
      </c>
      <c r="G329" s="23">
        <v>0.71</v>
      </c>
      <c r="H329" s="20" t="s">
        <v>102</v>
      </c>
      <c r="I329" s="20" t="s">
        <v>160</v>
      </c>
      <c r="J329" s="20" t="s">
        <v>104</v>
      </c>
      <c r="K329" s="21"/>
      <c r="L329" s="20" t="s">
        <v>104</v>
      </c>
      <c r="M329" s="20" t="s">
        <v>51</v>
      </c>
      <c r="N329" s="23">
        <v>0.81</v>
      </c>
      <c r="O329" s="23">
        <v>0.61</v>
      </c>
    </row>
    <row r="330" spans="1:15" x14ac:dyDescent="0.25">
      <c r="A330" s="20" t="s">
        <v>99</v>
      </c>
      <c r="B330" s="20" t="s">
        <v>163</v>
      </c>
      <c r="C330" s="20" t="s">
        <v>111</v>
      </c>
      <c r="D330" s="21"/>
      <c r="E330" s="21"/>
      <c r="F330" s="23">
        <v>893.35</v>
      </c>
      <c r="G330" s="23">
        <v>0.41</v>
      </c>
      <c r="H330" s="20" t="s">
        <v>102</v>
      </c>
      <c r="I330" s="20" t="s">
        <v>160</v>
      </c>
      <c r="J330" s="20" t="s">
        <v>104</v>
      </c>
      <c r="K330" s="21"/>
      <c r="L330" s="20" t="s">
        <v>104</v>
      </c>
      <c r="M330" s="20" t="s">
        <v>56</v>
      </c>
      <c r="N330" s="23">
        <v>0.41</v>
      </c>
      <c r="O330" s="23">
        <v>0.61</v>
      </c>
    </row>
    <row r="331" spans="1:15" x14ac:dyDescent="0.25">
      <c r="A331" s="20" t="s">
        <v>99</v>
      </c>
      <c r="B331" s="20" t="s">
        <v>163</v>
      </c>
      <c r="C331" s="20" t="s">
        <v>112</v>
      </c>
      <c r="D331" s="20" t="s">
        <v>113</v>
      </c>
      <c r="E331" s="25">
        <v>4</v>
      </c>
      <c r="F331" s="23">
        <v>501.15</v>
      </c>
      <c r="G331" s="23">
        <v>0.23</v>
      </c>
      <c r="H331" s="20" t="s">
        <v>102</v>
      </c>
      <c r="I331" s="20" t="s">
        <v>160</v>
      </c>
      <c r="J331" s="20" t="s">
        <v>104</v>
      </c>
      <c r="K331" s="21"/>
      <c r="L331" s="20" t="s">
        <v>104</v>
      </c>
      <c r="M331" s="20" t="s">
        <v>58</v>
      </c>
      <c r="N331" s="23">
        <v>0.69</v>
      </c>
      <c r="O331" s="23">
        <v>0.61</v>
      </c>
    </row>
    <row r="332" spans="1:15" x14ac:dyDescent="0.25">
      <c r="A332" s="20" t="s">
        <v>99</v>
      </c>
      <c r="B332" s="20" t="s">
        <v>163</v>
      </c>
      <c r="C332" s="20" t="s">
        <v>114</v>
      </c>
      <c r="D332" s="21"/>
      <c r="E332" s="21"/>
      <c r="F332" s="24">
        <v>5447.25</v>
      </c>
      <c r="G332" s="26">
        <v>2.5</v>
      </c>
      <c r="H332" s="20" t="s">
        <v>102</v>
      </c>
      <c r="I332" s="20" t="s">
        <v>160</v>
      </c>
      <c r="J332" s="20" t="s">
        <v>104</v>
      </c>
      <c r="K332" s="21"/>
      <c r="L332" s="20" t="s">
        <v>104</v>
      </c>
      <c r="M332" s="20" t="s">
        <v>69</v>
      </c>
      <c r="N332" s="23">
        <v>2.85</v>
      </c>
      <c r="O332" s="23">
        <v>0.61</v>
      </c>
    </row>
    <row r="333" spans="1:15" x14ac:dyDescent="0.25">
      <c r="A333" s="20" t="s">
        <v>99</v>
      </c>
      <c r="B333" s="20" t="s">
        <v>163</v>
      </c>
      <c r="C333" s="20" t="s">
        <v>121</v>
      </c>
      <c r="D333" s="20" t="s">
        <v>106</v>
      </c>
      <c r="E333" s="21"/>
      <c r="F333" s="24">
        <v>1599.68</v>
      </c>
      <c r="G333" s="23">
        <v>0.73</v>
      </c>
      <c r="H333" s="20" t="s">
        <v>102</v>
      </c>
      <c r="I333" s="20" t="s">
        <v>160</v>
      </c>
      <c r="J333" s="20" t="s">
        <v>104</v>
      </c>
      <c r="K333" s="21"/>
      <c r="L333" s="20" t="s">
        <v>104</v>
      </c>
      <c r="M333" s="20" t="s">
        <v>74</v>
      </c>
      <c r="N333" s="21"/>
      <c r="O333" s="23">
        <v>0.61</v>
      </c>
    </row>
    <row r="334" spans="1:15" x14ac:dyDescent="0.25">
      <c r="A334" s="20" t="s">
        <v>99</v>
      </c>
      <c r="B334" s="20" t="s">
        <v>163</v>
      </c>
      <c r="C334" s="20" t="s">
        <v>116</v>
      </c>
      <c r="D334" s="21"/>
      <c r="E334" s="21"/>
      <c r="F334" s="23">
        <v>416.67</v>
      </c>
      <c r="G334" s="23">
        <v>0.19</v>
      </c>
      <c r="H334" s="20" t="s">
        <v>102</v>
      </c>
      <c r="I334" s="20" t="s">
        <v>160</v>
      </c>
      <c r="J334" s="20" t="s">
        <v>104</v>
      </c>
      <c r="K334" s="21"/>
      <c r="L334" s="20" t="s">
        <v>104</v>
      </c>
      <c r="M334" s="20" t="s">
        <v>62</v>
      </c>
      <c r="N334" s="23">
        <v>416.67</v>
      </c>
      <c r="O334" s="23">
        <v>0.61</v>
      </c>
    </row>
    <row r="335" spans="1:15" x14ac:dyDescent="0.25">
      <c r="A335" s="20" t="s">
        <v>99</v>
      </c>
      <c r="B335" s="20" t="s">
        <v>163</v>
      </c>
      <c r="C335" s="20" t="s">
        <v>142</v>
      </c>
      <c r="D335" s="20" t="s">
        <v>106</v>
      </c>
      <c r="E335" s="21"/>
      <c r="F335" s="23">
        <v>762.62</v>
      </c>
      <c r="G335" s="23">
        <v>0.35</v>
      </c>
      <c r="H335" s="20" t="s">
        <v>102</v>
      </c>
      <c r="I335" s="20" t="s">
        <v>160</v>
      </c>
      <c r="J335" s="20" t="s">
        <v>104</v>
      </c>
      <c r="K335" s="21"/>
      <c r="L335" s="20" t="s">
        <v>104</v>
      </c>
      <c r="M335" s="20" t="s">
        <v>71</v>
      </c>
      <c r="N335" s="21"/>
      <c r="O335" s="23">
        <v>0.61</v>
      </c>
    </row>
    <row r="336" spans="1:15" x14ac:dyDescent="0.25">
      <c r="A336" s="20" t="s">
        <v>99</v>
      </c>
      <c r="B336" s="20" t="s">
        <v>164</v>
      </c>
      <c r="C336" s="20" t="s">
        <v>101</v>
      </c>
      <c r="D336" s="20" t="s">
        <v>6</v>
      </c>
      <c r="E336" s="21"/>
      <c r="F336" s="22">
        <v>4222.8</v>
      </c>
      <c r="G336" s="25">
        <v>1</v>
      </c>
      <c r="H336" s="20" t="s">
        <v>102</v>
      </c>
      <c r="I336" s="20" t="s">
        <v>160</v>
      </c>
      <c r="J336" s="20" t="s">
        <v>104</v>
      </c>
      <c r="K336" s="21"/>
      <c r="L336" s="20" t="s">
        <v>104</v>
      </c>
      <c r="M336" s="20" t="s">
        <v>45</v>
      </c>
      <c r="N336" s="23">
        <v>35.19</v>
      </c>
      <c r="O336" s="23">
        <v>0.78</v>
      </c>
    </row>
    <row r="337" spans="1:15" x14ac:dyDescent="0.25">
      <c r="A337" s="20" t="s">
        <v>99</v>
      </c>
      <c r="B337" s="20" t="s">
        <v>164</v>
      </c>
      <c r="C337" s="20" t="s">
        <v>7</v>
      </c>
      <c r="D337" s="20" t="s">
        <v>10</v>
      </c>
      <c r="E337" s="21"/>
      <c r="F337" s="24">
        <v>2629.98</v>
      </c>
      <c r="G337" s="23">
        <v>0.62</v>
      </c>
      <c r="H337" s="20" t="s">
        <v>102</v>
      </c>
      <c r="I337" s="20" t="s">
        <v>160</v>
      </c>
      <c r="J337" s="20" t="s">
        <v>104</v>
      </c>
      <c r="K337" s="21"/>
      <c r="L337" s="20" t="s">
        <v>104</v>
      </c>
      <c r="M337" s="20" t="s">
        <v>48</v>
      </c>
      <c r="N337" s="23">
        <v>0.62</v>
      </c>
      <c r="O337" s="23">
        <v>0.78</v>
      </c>
    </row>
    <row r="338" spans="1:15" x14ac:dyDescent="0.25">
      <c r="A338" s="20" t="s">
        <v>99</v>
      </c>
      <c r="B338" s="20" t="s">
        <v>164</v>
      </c>
      <c r="C338" s="20" t="s">
        <v>105</v>
      </c>
      <c r="D338" s="20" t="s">
        <v>106</v>
      </c>
      <c r="E338" s="21"/>
      <c r="F338" s="26">
        <v>814.5</v>
      </c>
      <c r="G338" s="23">
        <v>0.19</v>
      </c>
      <c r="H338" s="20" t="s">
        <v>102</v>
      </c>
      <c r="I338" s="20" t="s">
        <v>160</v>
      </c>
      <c r="J338" s="20" t="s">
        <v>104</v>
      </c>
      <c r="K338" s="21"/>
      <c r="L338" s="20" t="s">
        <v>104</v>
      </c>
      <c r="M338" s="20" t="s">
        <v>82</v>
      </c>
      <c r="N338" s="21"/>
      <c r="O338" s="23">
        <v>0.78</v>
      </c>
    </row>
    <row r="339" spans="1:15" x14ac:dyDescent="0.25">
      <c r="A339" s="20" t="s">
        <v>99</v>
      </c>
      <c r="B339" s="20" t="s">
        <v>164</v>
      </c>
      <c r="C339" s="20" t="s">
        <v>22</v>
      </c>
      <c r="D339" s="20" t="s">
        <v>106</v>
      </c>
      <c r="E339" s="21"/>
      <c r="F339" s="24">
        <v>11821.18</v>
      </c>
      <c r="G339" s="23">
        <v>2.79</v>
      </c>
      <c r="H339" s="20" t="s">
        <v>102</v>
      </c>
      <c r="I339" s="20" t="s">
        <v>160</v>
      </c>
      <c r="J339" s="20" t="s">
        <v>104</v>
      </c>
      <c r="K339" s="21"/>
      <c r="L339" s="20" t="s">
        <v>104</v>
      </c>
      <c r="M339" s="20" t="s">
        <v>61</v>
      </c>
      <c r="N339" s="24">
        <v>5910.59</v>
      </c>
      <c r="O339" s="23">
        <v>0.78</v>
      </c>
    </row>
    <row r="340" spans="1:15" x14ac:dyDescent="0.25">
      <c r="A340" s="20" t="s">
        <v>99</v>
      </c>
      <c r="B340" s="20" t="s">
        <v>164</v>
      </c>
      <c r="C340" s="20" t="s">
        <v>107</v>
      </c>
      <c r="D340" s="20" t="s">
        <v>106</v>
      </c>
      <c r="E340" s="21"/>
      <c r="F340" s="24">
        <v>3911.98</v>
      </c>
      <c r="G340" s="23">
        <v>0.92</v>
      </c>
      <c r="H340" s="20" t="s">
        <v>102</v>
      </c>
      <c r="I340" s="20" t="s">
        <v>160</v>
      </c>
      <c r="J340" s="20" t="s">
        <v>104</v>
      </c>
      <c r="K340" s="21"/>
      <c r="L340" s="20" t="s">
        <v>104</v>
      </c>
      <c r="M340" s="20" t="s">
        <v>65</v>
      </c>
      <c r="N340" s="23">
        <v>0.84</v>
      </c>
      <c r="O340" s="23">
        <v>0.78</v>
      </c>
    </row>
    <row r="341" spans="1:15" x14ac:dyDescent="0.25">
      <c r="A341" s="20" t="s">
        <v>99</v>
      </c>
      <c r="B341" s="20" t="s">
        <v>164</v>
      </c>
      <c r="C341" s="20" t="s">
        <v>147</v>
      </c>
      <c r="D341" s="20" t="s">
        <v>106</v>
      </c>
      <c r="E341" s="21"/>
      <c r="F341" s="24">
        <v>1527.08</v>
      </c>
      <c r="G341" s="23">
        <v>0.36</v>
      </c>
      <c r="H341" s="20" t="s">
        <v>102</v>
      </c>
      <c r="I341" s="20" t="s">
        <v>160</v>
      </c>
      <c r="J341" s="20" t="s">
        <v>104</v>
      </c>
      <c r="K341" s="21"/>
      <c r="L341" s="20" t="s">
        <v>104</v>
      </c>
      <c r="M341" s="20" t="s">
        <v>67</v>
      </c>
      <c r="N341" s="23">
        <v>0.18</v>
      </c>
      <c r="O341" s="23">
        <v>0.78</v>
      </c>
    </row>
    <row r="342" spans="1:15" x14ac:dyDescent="0.25">
      <c r="A342" s="20" t="s">
        <v>99</v>
      </c>
      <c r="B342" s="20" t="s">
        <v>164</v>
      </c>
      <c r="C342" s="20" t="s">
        <v>108</v>
      </c>
      <c r="D342" s="20" t="s">
        <v>106</v>
      </c>
      <c r="E342" s="21"/>
      <c r="F342" s="24">
        <v>1671.84</v>
      </c>
      <c r="G342" s="23">
        <v>0.39</v>
      </c>
      <c r="H342" s="20" t="s">
        <v>102</v>
      </c>
      <c r="I342" s="20" t="s">
        <v>160</v>
      </c>
      <c r="J342" s="20" t="s">
        <v>104</v>
      </c>
      <c r="K342" s="21"/>
      <c r="L342" s="20" t="s">
        <v>104</v>
      </c>
      <c r="M342" s="20" t="s">
        <v>64</v>
      </c>
      <c r="N342" s="23">
        <v>23.22</v>
      </c>
      <c r="O342" s="23">
        <v>0.78</v>
      </c>
    </row>
    <row r="343" spans="1:15" x14ac:dyDescent="0.25">
      <c r="A343" s="20" t="s">
        <v>99</v>
      </c>
      <c r="B343" s="20" t="s">
        <v>164</v>
      </c>
      <c r="C343" s="20" t="s">
        <v>54</v>
      </c>
      <c r="D343" s="20" t="s">
        <v>109</v>
      </c>
      <c r="E343" s="25">
        <v>20</v>
      </c>
      <c r="F343" s="22">
        <v>8223.7000000000007</v>
      </c>
      <c r="G343" s="23">
        <v>1.94</v>
      </c>
      <c r="H343" s="20" t="s">
        <v>102</v>
      </c>
      <c r="I343" s="20" t="s">
        <v>160</v>
      </c>
      <c r="J343" s="20" t="s">
        <v>104</v>
      </c>
      <c r="K343" s="21"/>
      <c r="L343" s="20" t="s">
        <v>104</v>
      </c>
      <c r="M343" s="20" t="s">
        <v>54</v>
      </c>
      <c r="N343" s="23">
        <v>0.26</v>
      </c>
      <c r="O343" s="23">
        <v>0.78</v>
      </c>
    </row>
    <row r="344" spans="1:15" x14ac:dyDescent="0.25">
      <c r="A344" s="20" t="s">
        <v>99</v>
      </c>
      <c r="B344" s="20" t="s">
        <v>164</v>
      </c>
      <c r="C344" s="20" t="s">
        <v>110</v>
      </c>
      <c r="D344" s="20" t="s">
        <v>109</v>
      </c>
      <c r="E344" s="25">
        <v>20</v>
      </c>
      <c r="F344" s="24">
        <v>1151.03</v>
      </c>
      <c r="G344" s="23">
        <v>0.27</v>
      </c>
      <c r="H344" s="20" t="s">
        <v>102</v>
      </c>
      <c r="I344" s="20" t="s">
        <v>160</v>
      </c>
      <c r="J344" s="20" t="s">
        <v>104</v>
      </c>
      <c r="K344" s="21"/>
      <c r="L344" s="20" t="s">
        <v>104</v>
      </c>
      <c r="M344" s="20" t="s">
        <v>55</v>
      </c>
      <c r="N344" s="23">
        <v>0.09</v>
      </c>
      <c r="O344" s="23">
        <v>0.78</v>
      </c>
    </row>
    <row r="345" spans="1:15" x14ac:dyDescent="0.25">
      <c r="A345" s="20" t="s">
        <v>99</v>
      </c>
      <c r="B345" s="20" t="s">
        <v>164</v>
      </c>
      <c r="C345" s="20" t="s">
        <v>122</v>
      </c>
      <c r="D345" s="20" t="s">
        <v>109</v>
      </c>
      <c r="E345" s="25">
        <v>4</v>
      </c>
      <c r="F345" s="24">
        <v>6753.21</v>
      </c>
      <c r="G345" s="23">
        <v>1.59</v>
      </c>
      <c r="H345" s="20" t="s">
        <v>102</v>
      </c>
      <c r="I345" s="20" t="s">
        <v>160</v>
      </c>
      <c r="J345" s="20" t="s">
        <v>104</v>
      </c>
      <c r="K345" s="21"/>
      <c r="L345" s="20" t="s">
        <v>104</v>
      </c>
      <c r="M345" s="20" t="s">
        <v>52</v>
      </c>
      <c r="N345" s="23">
        <v>1.19</v>
      </c>
      <c r="O345" s="23">
        <v>0.78</v>
      </c>
    </row>
    <row r="346" spans="1:15" x14ac:dyDescent="0.25">
      <c r="A346" s="20" t="s">
        <v>99</v>
      </c>
      <c r="B346" s="20" t="s">
        <v>164</v>
      </c>
      <c r="C346" s="20" t="s">
        <v>127</v>
      </c>
      <c r="D346" s="20" t="s">
        <v>109</v>
      </c>
      <c r="E346" s="25">
        <v>4</v>
      </c>
      <c r="F346" s="24">
        <v>2617.27</v>
      </c>
      <c r="G346" s="23">
        <v>0.62</v>
      </c>
      <c r="H346" s="20" t="s">
        <v>102</v>
      </c>
      <c r="I346" s="20" t="s">
        <v>160</v>
      </c>
      <c r="J346" s="20" t="s">
        <v>104</v>
      </c>
      <c r="K346" s="21"/>
      <c r="L346" s="20" t="s">
        <v>104</v>
      </c>
      <c r="M346" s="20" t="s">
        <v>51</v>
      </c>
      <c r="N346" s="23">
        <v>0.81</v>
      </c>
      <c r="O346" s="23">
        <v>0.78</v>
      </c>
    </row>
    <row r="347" spans="1:15" x14ac:dyDescent="0.25">
      <c r="A347" s="20" t="s">
        <v>99</v>
      </c>
      <c r="B347" s="20" t="s">
        <v>164</v>
      </c>
      <c r="C347" s="20" t="s">
        <v>111</v>
      </c>
      <c r="D347" s="21"/>
      <c r="E347" s="21"/>
      <c r="F347" s="24">
        <v>1739.18</v>
      </c>
      <c r="G347" s="23">
        <v>0.41</v>
      </c>
      <c r="H347" s="20" t="s">
        <v>102</v>
      </c>
      <c r="I347" s="20" t="s">
        <v>160</v>
      </c>
      <c r="J347" s="20" t="s">
        <v>104</v>
      </c>
      <c r="K347" s="21"/>
      <c r="L347" s="20" t="s">
        <v>104</v>
      </c>
      <c r="M347" s="20" t="s">
        <v>56</v>
      </c>
      <c r="N347" s="23">
        <v>0.41</v>
      </c>
      <c r="O347" s="23">
        <v>0.78</v>
      </c>
    </row>
    <row r="348" spans="1:15" x14ac:dyDescent="0.25">
      <c r="A348" s="20" t="s">
        <v>99</v>
      </c>
      <c r="B348" s="20" t="s">
        <v>164</v>
      </c>
      <c r="C348" s="20" t="s">
        <v>112</v>
      </c>
      <c r="D348" s="20" t="s">
        <v>113</v>
      </c>
      <c r="E348" s="25">
        <v>4</v>
      </c>
      <c r="F348" s="23">
        <v>975.64</v>
      </c>
      <c r="G348" s="23">
        <v>0.23</v>
      </c>
      <c r="H348" s="20" t="s">
        <v>102</v>
      </c>
      <c r="I348" s="20" t="s">
        <v>160</v>
      </c>
      <c r="J348" s="20" t="s">
        <v>104</v>
      </c>
      <c r="K348" s="21"/>
      <c r="L348" s="20" t="s">
        <v>104</v>
      </c>
      <c r="M348" s="20" t="s">
        <v>58</v>
      </c>
      <c r="N348" s="23">
        <v>0.69</v>
      </c>
      <c r="O348" s="23">
        <v>0.78</v>
      </c>
    </row>
    <row r="349" spans="1:15" x14ac:dyDescent="0.25">
      <c r="A349" s="20" t="s">
        <v>99</v>
      </c>
      <c r="B349" s="20" t="s">
        <v>164</v>
      </c>
      <c r="C349" s="20" t="s">
        <v>114</v>
      </c>
      <c r="D349" s="21"/>
      <c r="E349" s="21"/>
      <c r="F349" s="24">
        <v>10604.75</v>
      </c>
      <c r="G349" s="26">
        <v>2.5</v>
      </c>
      <c r="H349" s="20" t="s">
        <v>102</v>
      </c>
      <c r="I349" s="20" t="s">
        <v>160</v>
      </c>
      <c r="J349" s="20" t="s">
        <v>104</v>
      </c>
      <c r="K349" s="21"/>
      <c r="L349" s="20" t="s">
        <v>104</v>
      </c>
      <c r="M349" s="20" t="s">
        <v>69</v>
      </c>
      <c r="N349" s="23">
        <v>2.85</v>
      </c>
      <c r="O349" s="23">
        <v>0.78</v>
      </c>
    </row>
    <row r="350" spans="1:15" x14ac:dyDescent="0.25">
      <c r="A350" s="20" t="s">
        <v>99</v>
      </c>
      <c r="B350" s="20" t="s">
        <v>164</v>
      </c>
      <c r="C350" s="20" t="s">
        <v>121</v>
      </c>
      <c r="D350" s="20" t="s">
        <v>106</v>
      </c>
      <c r="E350" s="21"/>
      <c r="F350" s="24">
        <v>3114.26</v>
      </c>
      <c r="G350" s="23">
        <v>0.73</v>
      </c>
      <c r="H350" s="20" t="s">
        <v>102</v>
      </c>
      <c r="I350" s="20" t="s">
        <v>160</v>
      </c>
      <c r="J350" s="20" t="s">
        <v>104</v>
      </c>
      <c r="K350" s="21"/>
      <c r="L350" s="20" t="s">
        <v>104</v>
      </c>
      <c r="M350" s="20" t="s">
        <v>74</v>
      </c>
      <c r="N350" s="21"/>
      <c r="O350" s="23">
        <v>0.78</v>
      </c>
    </row>
    <row r="351" spans="1:15" x14ac:dyDescent="0.25">
      <c r="A351" s="20" t="s">
        <v>99</v>
      </c>
      <c r="B351" s="20" t="s">
        <v>164</v>
      </c>
      <c r="C351" s="20" t="s">
        <v>116</v>
      </c>
      <c r="D351" s="21"/>
      <c r="E351" s="21"/>
      <c r="F351" s="23">
        <v>833.34</v>
      </c>
      <c r="G351" s="26">
        <v>0.2</v>
      </c>
      <c r="H351" s="20" t="s">
        <v>102</v>
      </c>
      <c r="I351" s="20" t="s">
        <v>160</v>
      </c>
      <c r="J351" s="20" t="s">
        <v>104</v>
      </c>
      <c r="K351" s="21"/>
      <c r="L351" s="20" t="s">
        <v>104</v>
      </c>
      <c r="M351" s="20" t="s">
        <v>62</v>
      </c>
      <c r="N351" s="23">
        <v>416.67</v>
      </c>
      <c r="O351" s="23">
        <v>0.78</v>
      </c>
    </row>
    <row r="352" spans="1:15" x14ac:dyDescent="0.25">
      <c r="A352" s="20" t="s">
        <v>99</v>
      </c>
      <c r="B352" s="20" t="s">
        <v>164</v>
      </c>
      <c r="C352" s="20" t="s">
        <v>142</v>
      </c>
      <c r="D352" s="20" t="s">
        <v>106</v>
      </c>
      <c r="E352" s="21"/>
      <c r="F352" s="24">
        <v>1484.67</v>
      </c>
      <c r="G352" s="23">
        <v>0.35</v>
      </c>
      <c r="H352" s="20" t="s">
        <v>102</v>
      </c>
      <c r="I352" s="20" t="s">
        <v>160</v>
      </c>
      <c r="J352" s="20" t="s">
        <v>104</v>
      </c>
      <c r="K352" s="21"/>
      <c r="L352" s="20" t="s">
        <v>104</v>
      </c>
      <c r="M352" s="20" t="s">
        <v>71</v>
      </c>
      <c r="N352" s="21"/>
      <c r="O352" s="23">
        <v>0.78</v>
      </c>
    </row>
    <row r="353" spans="1:15" x14ac:dyDescent="0.25">
      <c r="A353" s="20" t="s">
        <v>99</v>
      </c>
      <c r="B353" s="20" t="s">
        <v>165</v>
      </c>
      <c r="C353" s="20" t="s">
        <v>119</v>
      </c>
      <c r="D353" s="20" t="s">
        <v>6</v>
      </c>
      <c r="E353" s="21"/>
      <c r="F353" s="24">
        <v>3135.14</v>
      </c>
      <c r="G353" s="23">
        <v>1.51</v>
      </c>
      <c r="H353" s="20" t="s">
        <v>102</v>
      </c>
      <c r="I353" s="20" t="s">
        <v>160</v>
      </c>
      <c r="J353" s="20" t="s">
        <v>104</v>
      </c>
      <c r="K353" s="21"/>
      <c r="L353" s="20" t="s">
        <v>104</v>
      </c>
      <c r="M353" s="20" t="s">
        <v>45</v>
      </c>
      <c r="N353" s="23">
        <v>32.65</v>
      </c>
      <c r="O353" s="23">
        <v>0.55000000000000004</v>
      </c>
    </row>
    <row r="354" spans="1:15" x14ac:dyDescent="0.25">
      <c r="A354" s="20" t="s">
        <v>99</v>
      </c>
      <c r="B354" s="20" t="s">
        <v>165</v>
      </c>
      <c r="C354" s="20" t="s">
        <v>7</v>
      </c>
      <c r="D354" s="20" t="s">
        <v>10</v>
      </c>
      <c r="E354" s="21"/>
      <c r="F354" s="24">
        <v>1287.3699999999999</v>
      </c>
      <c r="G354" s="23">
        <v>0.62</v>
      </c>
      <c r="H354" s="20" t="s">
        <v>102</v>
      </c>
      <c r="I354" s="20" t="s">
        <v>160</v>
      </c>
      <c r="J354" s="20" t="s">
        <v>104</v>
      </c>
      <c r="K354" s="21"/>
      <c r="L354" s="20" t="s">
        <v>104</v>
      </c>
      <c r="M354" s="20" t="s">
        <v>48</v>
      </c>
      <c r="N354" s="23">
        <v>0.62</v>
      </c>
      <c r="O354" s="23">
        <v>0.55000000000000004</v>
      </c>
    </row>
    <row r="355" spans="1:15" x14ac:dyDescent="0.25">
      <c r="A355" s="20" t="s">
        <v>99</v>
      </c>
      <c r="B355" s="20" t="s">
        <v>165</v>
      </c>
      <c r="C355" s="20" t="s">
        <v>105</v>
      </c>
      <c r="D355" s="20" t="s">
        <v>106</v>
      </c>
      <c r="E355" s="21"/>
      <c r="F355" s="26">
        <v>439.3</v>
      </c>
      <c r="G355" s="23">
        <v>0.21</v>
      </c>
      <c r="H355" s="20" t="s">
        <v>102</v>
      </c>
      <c r="I355" s="20" t="s">
        <v>160</v>
      </c>
      <c r="J355" s="20" t="s">
        <v>104</v>
      </c>
      <c r="K355" s="21"/>
      <c r="L355" s="20" t="s">
        <v>104</v>
      </c>
      <c r="M355" s="20" t="s">
        <v>82</v>
      </c>
      <c r="N355" s="21"/>
      <c r="O355" s="23">
        <v>0.55000000000000004</v>
      </c>
    </row>
    <row r="356" spans="1:15" x14ac:dyDescent="0.25">
      <c r="A356" s="20" t="s">
        <v>99</v>
      </c>
      <c r="B356" s="20" t="s">
        <v>165</v>
      </c>
      <c r="C356" s="20" t="s">
        <v>107</v>
      </c>
      <c r="D356" s="20" t="s">
        <v>106</v>
      </c>
      <c r="E356" s="21"/>
      <c r="F356" s="24">
        <v>2267.36</v>
      </c>
      <c r="G356" s="23">
        <v>1.0900000000000001</v>
      </c>
      <c r="H356" s="20" t="s">
        <v>102</v>
      </c>
      <c r="I356" s="20" t="s">
        <v>160</v>
      </c>
      <c r="J356" s="20" t="s">
        <v>104</v>
      </c>
      <c r="K356" s="21"/>
      <c r="L356" s="20" t="s">
        <v>104</v>
      </c>
      <c r="M356" s="20" t="s">
        <v>65</v>
      </c>
      <c r="N356" s="23">
        <v>0.84</v>
      </c>
      <c r="O356" s="23">
        <v>0.55000000000000004</v>
      </c>
    </row>
    <row r="357" spans="1:15" x14ac:dyDescent="0.25">
      <c r="A357" s="20" t="s">
        <v>99</v>
      </c>
      <c r="B357" s="20" t="s">
        <v>165</v>
      </c>
      <c r="C357" s="20" t="s">
        <v>108</v>
      </c>
      <c r="D357" s="20" t="s">
        <v>106</v>
      </c>
      <c r="E357" s="21"/>
      <c r="F357" s="24">
        <v>1114.56</v>
      </c>
      <c r="G357" s="23">
        <v>0.54</v>
      </c>
      <c r="H357" s="20" t="s">
        <v>102</v>
      </c>
      <c r="I357" s="20" t="s">
        <v>160</v>
      </c>
      <c r="J357" s="20" t="s">
        <v>104</v>
      </c>
      <c r="K357" s="21"/>
      <c r="L357" s="20" t="s">
        <v>104</v>
      </c>
      <c r="M357" s="20" t="s">
        <v>64</v>
      </c>
      <c r="N357" s="23">
        <v>23.22</v>
      </c>
      <c r="O357" s="23">
        <v>0.55000000000000004</v>
      </c>
    </row>
    <row r="358" spans="1:15" x14ac:dyDescent="0.25">
      <c r="A358" s="20" t="s">
        <v>99</v>
      </c>
      <c r="B358" s="20" t="s">
        <v>165</v>
      </c>
      <c r="C358" s="20" t="s">
        <v>54</v>
      </c>
      <c r="D358" s="20" t="s">
        <v>109</v>
      </c>
      <c r="E358" s="25">
        <v>26</v>
      </c>
      <c r="F358" s="22">
        <v>3109.6</v>
      </c>
      <c r="G358" s="26">
        <v>1.5</v>
      </c>
      <c r="H358" s="20" t="s">
        <v>102</v>
      </c>
      <c r="I358" s="20" t="s">
        <v>160</v>
      </c>
      <c r="J358" s="20" t="s">
        <v>104</v>
      </c>
      <c r="K358" s="21"/>
      <c r="L358" s="20" t="s">
        <v>104</v>
      </c>
      <c r="M358" s="20" t="s">
        <v>54</v>
      </c>
      <c r="N358" s="23">
        <v>0.26</v>
      </c>
      <c r="O358" s="23">
        <v>0.55000000000000004</v>
      </c>
    </row>
    <row r="359" spans="1:15" x14ac:dyDescent="0.25">
      <c r="A359" s="20" t="s">
        <v>99</v>
      </c>
      <c r="B359" s="20" t="s">
        <v>165</v>
      </c>
      <c r="C359" s="20" t="s">
        <v>55</v>
      </c>
      <c r="D359" s="20" t="s">
        <v>109</v>
      </c>
      <c r="E359" s="25">
        <v>8</v>
      </c>
      <c r="F359" s="23">
        <v>277.44</v>
      </c>
      <c r="G359" s="23">
        <v>0.13</v>
      </c>
      <c r="H359" s="20" t="s">
        <v>102</v>
      </c>
      <c r="I359" s="20" t="s">
        <v>160</v>
      </c>
      <c r="J359" s="20" t="s">
        <v>104</v>
      </c>
      <c r="K359" s="21"/>
      <c r="L359" s="20" t="s">
        <v>104</v>
      </c>
      <c r="M359" s="20" t="s">
        <v>55</v>
      </c>
      <c r="N359" s="23">
        <v>0.02</v>
      </c>
      <c r="O359" s="23">
        <v>0.55000000000000004</v>
      </c>
    </row>
    <row r="360" spans="1:15" x14ac:dyDescent="0.25">
      <c r="A360" s="20" t="s">
        <v>99</v>
      </c>
      <c r="B360" s="20" t="s">
        <v>165</v>
      </c>
      <c r="C360" s="20" t="s">
        <v>49</v>
      </c>
      <c r="D360" s="20" t="s">
        <v>109</v>
      </c>
      <c r="E360" s="25">
        <v>9</v>
      </c>
      <c r="F360" s="24">
        <v>1672.29</v>
      </c>
      <c r="G360" s="23">
        <v>0.81</v>
      </c>
      <c r="H360" s="20" t="s">
        <v>102</v>
      </c>
      <c r="I360" s="20" t="s">
        <v>160</v>
      </c>
      <c r="J360" s="20" t="s">
        <v>104</v>
      </c>
      <c r="K360" s="21"/>
      <c r="L360" s="20" t="s">
        <v>104</v>
      </c>
      <c r="M360" s="20" t="s">
        <v>49</v>
      </c>
      <c r="N360" s="23">
        <v>0.85</v>
      </c>
      <c r="O360" s="23">
        <v>0.55000000000000004</v>
      </c>
    </row>
    <row r="361" spans="1:15" x14ac:dyDescent="0.25">
      <c r="A361" s="20" t="s">
        <v>99</v>
      </c>
      <c r="B361" s="20" t="s">
        <v>165</v>
      </c>
      <c r="C361" s="20" t="s">
        <v>111</v>
      </c>
      <c r="D361" s="21"/>
      <c r="E361" s="21"/>
      <c r="F361" s="23">
        <v>851.32</v>
      </c>
      <c r="G361" s="23">
        <v>0.41</v>
      </c>
      <c r="H361" s="20" t="s">
        <v>102</v>
      </c>
      <c r="I361" s="20" t="s">
        <v>160</v>
      </c>
      <c r="J361" s="20" t="s">
        <v>104</v>
      </c>
      <c r="K361" s="21"/>
      <c r="L361" s="20" t="s">
        <v>104</v>
      </c>
      <c r="M361" s="20" t="s">
        <v>56</v>
      </c>
      <c r="N361" s="23">
        <v>0.41</v>
      </c>
      <c r="O361" s="23">
        <v>0.55000000000000004</v>
      </c>
    </row>
    <row r="362" spans="1:15" x14ac:dyDescent="0.25">
      <c r="A362" s="20" t="s">
        <v>99</v>
      </c>
      <c r="B362" s="20" t="s">
        <v>165</v>
      </c>
      <c r="C362" s="20" t="s">
        <v>112</v>
      </c>
      <c r="D362" s="20" t="s">
        <v>113</v>
      </c>
      <c r="E362" s="25">
        <v>4</v>
      </c>
      <c r="F362" s="23">
        <v>477.57</v>
      </c>
      <c r="G362" s="23">
        <v>0.23</v>
      </c>
      <c r="H362" s="20" t="s">
        <v>102</v>
      </c>
      <c r="I362" s="20" t="s">
        <v>160</v>
      </c>
      <c r="J362" s="20" t="s">
        <v>104</v>
      </c>
      <c r="K362" s="21"/>
      <c r="L362" s="20" t="s">
        <v>104</v>
      </c>
      <c r="M362" s="20" t="s">
        <v>58</v>
      </c>
      <c r="N362" s="23">
        <v>0.69</v>
      </c>
      <c r="O362" s="23">
        <v>0.55000000000000004</v>
      </c>
    </row>
    <row r="363" spans="1:15" x14ac:dyDescent="0.25">
      <c r="A363" s="20" t="s">
        <v>99</v>
      </c>
      <c r="B363" s="20" t="s">
        <v>165</v>
      </c>
      <c r="C363" s="20" t="s">
        <v>114</v>
      </c>
      <c r="D363" s="21"/>
      <c r="E363" s="21"/>
      <c r="F363" s="27">
        <v>5191</v>
      </c>
      <c r="G363" s="26">
        <v>2.5</v>
      </c>
      <c r="H363" s="20" t="s">
        <v>102</v>
      </c>
      <c r="I363" s="20" t="s">
        <v>160</v>
      </c>
      <c r="J363" s="20" t="s">
        <v>104</v>
      </c>
      <c r="K363" s="21"/>
      <c r="L363" s="20" t="s">
        <v>104</v>
      </c>
      <c r="M363" s="20" t="s">
        <v>69</v>
      </c>
      <c r="N363" s="23">
        <v>2.85</v>
      </c>
      <c r="O363" s="23">
        <v>0.55000000000000004</v>
      </c>
    </row>
    <row r="364" spans="1:15" x14ac:dyDescent="0.25">
      <c r="A364" s="20" t="s">
        <v>99</v>
      </c>
      <c r="B364" s="20" t="s">
        <v>165</v>
      </c>
      <c r="C364" s="20" t="s">
        <v>121</v>
      </c>
      <c r="D364" s="20" t="s">
        <v>106</v>
      </c>
      <c r="E364" s="21"/>
      <c r="F364" s="24">
        <v>1199.76</v>
      </c>
      <c r="G364" s="23">
        <v>0.57999999999999996</v>
      </c>
      <c r="H364" s="20" t="s">
        <v>102</v>
      </c>
      <c r="I364" s="20" t="s">
        <v>160</v>
      </c>
      <c r="J364" s="20" t="s">
        <v>104</v>
      </c>
      <c r="K364" s="21"/>
      <c r="L364" s="20" t="s">
        <v>104</v>
      </c>
      <c r="M364" s="20" t="s">
        <v>74</v>
      </c>
      <c r="N364" s="21"/>
      <c r="O364" s="23">
        <v>0.55000000000000004</v>
      </c>
    </row>
    <row r="365" spans="1:15" x14ac:dyDescent="0.25">
      <c r="A365" s="20" t="s">
        <v>99</v>
      </c>
      <c r="B365" s="20" t="s">
        <v>165</v>
      </c>
      <c r="C365" s="20" t="s">
        <v>115</v>
      </c>
      <c r="D365" s="20" t="s">
        <v>106</v>
      </c>
      <c r="E365" s="21"/>
      <c r="F365" s="26">
        <v>229.9</v>
      </c>
      <c r="G365" s="23">
        <v>0.11</v>
      </c>
      <c r="H365" s="20" t="s">
        <v>102</v>
      </c>
      <c r="I365" s="20" t="s">
        <v>160</v>
      </c>
      <c r="J365" s="20" t="s">
        <v>104</v>
      </c>
      <c r="K365" s="21"/>
      <c r="L365" s="20" t="s">
        <v>104</v>
      </c>
      <c r="M365" s="20" t="s">
        <v>75</v>
      </c>
      <c r="N365" s="21"/>
      <c r="O365" s="23">
        <v>0.55000000000000004</v>
      </c>
    </row>
    <row r="366" spans="1:15" x14ac:dyDescent="0.25">
      <c r="A366" s="20" t="s">
        <v>99</v>
      </c>
      <c r="B366" s="20" t="s">
        <v>165</v>
      </c>
      <c r="C366" s="20" t="s">
        <v>142</v>
      </c>
      <c r="D366" s="20" t="s">
        <v>106</v>
      </c>
      <c r="E366" s="21"/>
      <c r="F366" s="23">
        <v>726.74</v>
      </c>
      <c r="G366" s="23">
        <v>0.35</v>
      </c>
      <c r="H366" s="20" t="s">
        <v>102</v>
      </c>
      <c r="I366" s="20" t="s">
        <v>160</v>
      </c>
      <c r="J366" s="20" t="s">
        <v>104</v>
      </c>
      <c r="K366" s="21"/>
      <c r="L366" s="20" t="s">
        <v>104</v>
      </c>
      <c r="M366" s="20" t="s">
        <v>71</v>
      </c>
      <c r="N366" s="21"/>
      <c r="O366" s="23">
        <v>0.55000000000000004</v>
      </c>
    </row>
    <row r="367" spans="1:15" x14ac:dyDescent="0.25">
      <c r="A367" s="20" t="s">
        <v>99</v>
      </c>
      <c r="B367" s="20" t="s">
        <v>166</v>
      </c>
      <c r="C367" s="20" t="s">
        <v>119</v>
      </c>
      <c r="D367" s="20" t="s">
        <v>6</v>
      </c>
      <c r="E367" s="21"/>
      <c r="F367" s="24">
        <v>3298.43</v>
      </c>
      <c r="G367" s="23">
        <v>1.57</v>
      </c>
      <c r="H367" s="20" t="s">
        <v>102</v>
      </c>
      <c r="I367" s="20" t="s">
        <v>160</v>
      </c>
      <c r="J367" s="20" t="s">
        <v>104</v>
      </c>
      <c r="K367" s="21"/>
      <c r="L367" s="20" t="s">
        <v>104</v>
      </c>
      <c r="M367" s="20" t="s">
        <v>45</v>
      </c>
      <c r="N367" s="23">
        <v>32.65</v>
      </c>
      <c r="O367" s="23">
        <v>0.56000000000000005</v>
      </c>
    </row>
    <row r="368" spans="1:15" x14ac:dyDescent="0.25">
      <c r="A368" s="20" t="s">
        <v>99</v>
      </c>
      <c r="B368" s="20" t="s">
        <v>166</v>
      </c>
      <c r="C368" s="20" t="s">
        <v>7</v>
      </c>
      <c r="D368" s="20" t="s">
        <v>10</v>
      </c>
      <c r="E368" s="21"/>
      <c r="F368" s="24">
        <v>1301.94</v>
      </c>
      <c r="G368" s="23">
        <v>0.62</v>
      </c>
      <c r="H368" s="20" t="s">
        <v>102</v>
      </c>
      <c r="I368" s="20" t="s">
        <v>160</v>
      </c>
      <c r="J368" s="20" t="s">
        <v>104</v>
      </c>
      <c r="K368" s="21"/>
      <c r="L368" s="20" t="s">
        <v>104</v>
      </c>
      <c r="M368" s="20" t="s">
        <v>48</v>
      </c>
      <c r="N368" s="23">
        <v>0.62</v>
      </c>
      <c r="O368" s="23">
        <v>0.56000000000000005</v>
      </c>
    </row>
    <row r="369" spans="1:15" x14ac:dyDescent="0.25">
      <c r="A369" s="20" t="s">
        <v>99</v>
      </c>
      <c r="B369" s="20" t="s">
        <v>166</v>
      </c>
      <c r="C369" s="20" t="s">
        <v>105</v>
      </c>
      <c r="D369" s="20" t="s">
        <v>106</v>
      </c>
      <c r="E369" s="21"/>
      <c r="F369" s="23">
        <v>447.94</v>
      </c>
      <c r="G369" s="23">
        <v>0.21</v>
      </c>
      <c r="H369" s="20" t="s">
        <v>102</v>
      </c>
      <c r="I369" s="20" t="s">
        <v>160</v>
      </c>
      <c r="J369" s="20" t="s">
        <v>104</v>
      </c>
      <c r="K369" s="21"/>
      <c r="L369" s="20" t="s">
        <v>104</v>
      </c>
      <c r="M369" s="20" t="s">
        <v>82</v>
      </c>
      <c r="N369" s="21"/>
      <c r="O369" s="23">
        <v>0.56000000000000005</v>
      </c>
    </row>
    <row r="370" spans="1:15" x14ac:dyDescent="0.25">
      <c r="A370" s="20" t="s">
        <v>99</v>
      </c>
      <c r="B370" s="20" t="s">
        <v>166</v>
      </c>
      <c r="C370" s="20" t="s">
        <v>107</v>
      </c>
      <c r="D370" s="20" t="s">
        <v>106</v>
      </c>
      <c r="E370" s="21"/>
      <c r="F370" s="22">
        <v>2287.1</v>
      </c>
      <c r="G370" s="23">
        <v>1.0900000000000001</v>
      </c>
      <c r="H370" s="20" t="s">
        <v>102</v>
      </c>
      <c r="I370" s="20" t="s">
        <v>160</v>
      </c>
      <c r="J370" s="20" t="s">
        <v>104</v>
      </c>
      <c r="K370" s="21"/>
      <c r="L370" s="20" t="s">
        <v>104</v>
      </c>
      <c r="M370" s="20" t="s">
        <v>65</v>
      </c>
      <c r="N370" s="23">
        <v>0.84</v>
      </c>
      <c r="O370" s="23">
        <v>0.56000000000000005</v>
      </c>
    </row>
    <row r="371" spans="1:15" x14ac:dyDescent="0.25">
      <c r="A371" s="20" t="s">
        <v>99</v>
      </c>
      <c r="B371" s="20" t="s">
        <v>166</v>
      </c>
      <c r="C371" s="20" t="s">
        <v>108</v>
      </c>
      <c r="D371" s="20" t="s">
        <v>106</v>
      </c>
      <c r="E371" s="21"/>
      <c r="F371" s="24">
        <v>1114.56</v>
      </c>
      <c r="G371" s="23">
        <v>0.53</v>
      </c>
      <c r="H371" s="20" t="s">
        <v>102</v>
      </c>
      <c r="I371" s="20" t="s">
        <v>160</v>
      </c>
      <c r="J371" s="20" t="s">
        <v>104</v>
      </c>
      <c r="K371" s="21"/>
      <c r="L371" s="20" t="s">
        <v>104</v>
      </c>
      <c r="M371" s="20" t="s">
        <v>64</v>
      </c>
      <c r="N371" s="23">
        <v>23.22</v>
      </c>
      <c r="O371" s="23">
        <v>0.56000000000000005</v>
      </c>
    </row>
    <row r="372" spans="1:15" x14ac:dyDescent="0.25">
      <c r="A372" s="20" t="s">
        <v>99</v>
      </c>
      <c r="B372" s="20" t="s">
        <v>166</v>
      </c>
      <c r="C372" s="20" t="s">
        <v>54</v>
      </c>
      <c r="D372" s="20" t="s">
        <v>109</v>
      </c>
      <c r="E372" s="25">
        <v>26</v>
      </c>
      <c r="F372" s="22">
        <v>3109.6</v>
      </c>
      <c r="G372" s="23">
        <v>1.48</v>
      </c>
      <c r="H372" s="20" t="s">
        <v>102</v>
      </c>
      <c r="I372" s="20" t="s">
        <v>160</v>
      </c>
      <c r="J372" s="20" t="s">
        <v>104</v>
      </c>
      <c r="K372" s="21"/>
      <c r="L372" s="20" t="s">
        <v>104</v>
      </c>
      <c r="M372" s="20" t="s">
        <v>54</v>
      </c>
      <c r="N372" s="23">
        <v>0.26</v>
      </c>
      <c r="O372" s="23">
        <v>0.56000000000000005</v>
      </c>
    </row>
    <row r="373" spans="1:15" x14ac:dyDescent="0.25">
      <c r="A373" s="20" t="s">
        <v>99</v>
      </c>
      <c r="B373" s="20" t="s">
        <v>166</v>
      </c>
      <c r="C373" s="20" t="s">
        <v>55</v>
      </c>
      <c r="D373" s="20" t="s">
        <v>109</v>
      </c>
      <c r="E373" s="25">
        <v>26</v>
      </c>
      <c r="F373" s="26">
        <v>785.2</v>
      </c>
      <c r="G373" s="23">
        <v>0.37</v>
      </c>
      <c r="H373" s="20" t="s">
        <v>102</v>
      </c>
      <c r="I373" s="20" t="s">
        <v>160</v>
      </c>
      <c r="J373" s="20" t="s">
        <v>104</v>
      </c>
      <c r="K373" s="21"/>
      <c r="L373" s="20" t="s">
        <v>104</v>
      </c>
      <c r="M373" s="20" t="s">
        <v>55</v>
      </c>
      <c r="N373" s="23">
        <v>0.02</v>
      </c>
      <c r="O373" s="23">
        <v>0.56000000000000005</v>
      </c>
    </row>
    <row r="374" spans="1:15" x14ac:dyDescent="0.25">
      <c r="A374" s="20" t="s">
        <v>99</v>
      </c>
      <c r="B374" s="20" t="s">
        <v>166</v>
      </c>
      <c r="C374" s="20" t="s">
        <v>49</v>
      </c>
      <c r="D374" s="20" t="s">
        <v>109</v>
      </c>
      <c r="E374" s="25">
        <v>9</v>
      </c>
      <c r="F374" s="24">
        <v>1696.77</v>
      </c>
      <c r="G374" s="23">
        <v>0.81</v>
      </c>
      <c r="H374" s="20" t="s">
        <v>102</v>
      </c>
      <c r="I374" s="20" t="s">
        <v>160</v>
      </c>
      <c r="J374" s="20" t="s">
        <v>104</v>
      </c>
      <c r="K374" s="21"/>
      <c r="L374" s="20" t="s">
        <v>104</v>
      </c>
      <c r="M374" s="20" t="s">
        <v>49</v>
      </c>
      <c r="N374" s="23">
        <v>0.85</v>
      </c>
      <c r="O374" s="23">
        <v>0.56000000000000005</v>
      </c>
    </row>
    <row r="375" spans="1:15" x14ac:dyDescent="0.25">
      <c r="A375" s="20" t="s">
        <v>99</v>
      </c>
      <c r="B375" s="20" t="s">
        <v>166</v>
      </c>
      <c r="C375" s="20" t="s">
        <v>111</v>
      </c>
      <c r="D375" s="21"/>
      <c r="E375" s="21"/>
      <c r="F375" s="23">
        <v>860.96</v>
      </c>
      <c r="G375" s="23">
        <v>0.41</v>
      </c>
      <c r="H375" s="20" t="s">
        <v>102</v>
      </c>
      <c r="I375" s="20" t="s">
        <v>160</v>
      </c>
      <c r="J375" s="20" t="s">
        <v>104</v>
      </c>
      <c r="K375" s="21"/>
      <c r="L375" s="20" t="s">
        <v>104</v>
      </c>
      <c r="M375" s="20" t="s">
        <v>56</v>
      </c>
      <c r="N375" s="23">
        <v>0.41</v>
      </c>
      <c r="O375" s="23">
        <v>0.56000000000000005</v>
      </c>
    </row>
    <row r="376" spans="1:15" x14ac:dyDescent="0.25">
      <c r="A376" s="20" t="s">
        <v>99</v>
      </c>
      <c r="B376" s="20" t="s">
        <v>166</v>
      </c>
      <c r="C376" s="20" t="s">
        <v>112</v>
      </c>
      <c r="D376" s="20" t="s">
        <v>113</v>
      </c>
      <c r="E376" s="25">
        <v>4</v>
      </c>
      <c r="F376" s="23">
        <v>482.98</v>
      </c>
      <c r="G376" s="23">
        <v>0.23</v>
      </c>
      <c r="H376" s="20" t="s">
        <v>102</v>
      </c>
      <c r="I376" s="20" t="s">
        <v>160</v>
      </c>
      <c r="J376" s="20" t="s">
        <v>104</v>
      </c>
      <c r="K376" s="21"/>
      <c r="L376" s="20" t="s">
        <v>104</v>
      </c>
      <c r="M376" s="20" t="s">
        <v>58</v>
      </c>
      <c r="N376" s="23">
        <v>0.69</v>
      </c>
      <c r="O376" s="23">
        <v>0.56000000000000005</v>
      </c>
    </row>
    <row r="377" spans="1:15" x14ac:dyDescent="0.25">
      <c r="A377" s="20" t="s">
        <v>99</v>
      </c>
      <c r="B377" s="20" t="s">
        <v>166</v>
      </c>
      <c r="C377" s="20" t="s">
        <v>114</v>
      </c>
      <c r="D377" s="21"/>
      <c r="E377" s="21"/>
      <c r="F377" s="24">
        <v>5249.75</v>
      </c>
      <c r="G377" s="26">
        <v>2.5</v>
      </c>
      <c r="H377" s="20" t="s">
        <v>102</v>
      </c>
      <c r="I377" s="20" t="s">
        <v>160</v>
      </c>
      <c r="J377" s="20" t="s">
        <v>104</v>
      </c>
      <c r="K377" s="21"/>
      <c r="L377" s="20" t="s">
        <v>104</v>
      </c>
      <c r="M377" s="20" t="s">
        <v>69</v>
      </c>
      <c r="N377" s="23">
        <v>2.85</v>
      </c>
      <c r="O377" s="23">
        <v>0.56000000000000005</v>
      </c>
    </row>
    <row r="378" spans="1:15" x14ac:dyDescent="0.25">
      <c r="A378" s="20" t="s">
        <v>99</v>
      </c>
      <c r="B378" s="20" t="s">
        <v>166</v>
      </c>
      <c r="C378" s="20" t="s">
        <v>121</v>
      </c>
      <c r="D378" s="20" t="s">
        <v>106</v>
      </c>
      <c r="E378" s="21"/>
      <c r="F378" s="24">
        <v>1222.1099999999999</v>
      </c>
      <c r="G378" s="23">
        <v>0.57999999999999996</v>
      </c>
      <c r="H378" s="20" t="s">
        <v>102</v>
      </c>
      <c r="I378" s="20" t="s">
        <v>160</v>
      </c>
      <c r="J378" s="20" t="s">
        <v>104</v>
      </c>
      <c r="K378" s="21"/>
      <c r="L378" s="20" t="s">
        <v>104</v>
      </c>
      <c r="M378" s="20" t="s">
        <v>74</v>
      </c>
      <c r="N378" s="21"/>
      <c r="O378" s="23">
        <v>0.56000000000000005</v>
      </c>
    </row>
    <row r="379" spans="1:15" x14ac:dyDescent="0.25">
      <c r="A379" s="20" t="s">
        <v>99</v>
      </c>
      <c r="B379" s="20" t="s">
        <v>166</v>
      </c>
      <c r="C379" s="20" t="s">
        <v>115</v>
      </c>
      <c r="D379" s="20" t="s">
        <v>106</v>
      </c>
      <c r="E379" s="21"/>
      <c r="F379" s="23">
        <v>206.01</v>
      </c>
      <c r="G379" s="26">
        <v>0.1</v>
      </c>
      <c r="H379" s="20" t="s">
        <v>102</v>
      </c>
      <c r="I379" s="20" t="s">
        <v>160</v>
      </c>
      <c r="J379" s="20" t="s">
        <v>104</v>
      </c>
      <c r="K379" s="21"/>
      <c r="L379" s="20" t="s">
        <v>104</v>
      </c>
      <c r="M379" s="20" t="s">
        <v>75</v>
      </c>
      <c r="N379" s="21"/>
      <c r="O379" s="23">
        <v>0.56000000000000005</v>
      </c>
    </row>
    <row r="380" spans="1:15" x14ac:dyDescent="0.25">
      <c r="A380" s="20" t="s">
        <v>99</v>
      </c>
      <c r="B380" s="20" t="s">
        <v>166</v>
      </c>
      <c r="C380" s="20" t="s">
        <v>142</v>
      </c>
      <c r="D380" s="20" t="s">
        <v>106</v>
      </c>
      <c r="E380" s="21"/>
      <c r="F380" s="23">
        <v>734.97</v>
      </c>
      <c r="G380" s="23">
        <v>0.35</v>
      </c>
      <c r="H380" s="20" t="s">
        <v>102</v>
      </c>
      <c r="I380" s="20" t="s">
        <v>160</v>
      </c>
      <c r="J380" s="20" t="s">
        <v>104</v>
      </c>
      <c r="K380" s="21"/>
      <c r="L380" s="20" t="s">
        <v>104</v>
      </c>
      <c r="M380" s="20" t="s">
        <v>71</v>
      </c>
      <c r="N380" s="21"/>
      <c r="O380" s="23">
        <v>0.56000000000000005</v>
      </c>
    </row>
    <row r="381" spans="1:15" x14ac:dyDescent="0.25">
      <c r="A381" s="20" t="s">
        <v>99</v>
      </c>
      <c r="B381" s="20" t="s">
        <v>167</v>
      </c>
      <c r="C381" s="20" t="s">
        <v>119</v>
      </c>
      <c r="D381" s="20" t="s">
        <v>6</v>
      </c>
      <c r="E381" s="21"/>
      <c r="F381" s="24">
        <v>5551.81</v>
      </c>
      <c r="G381" s="23">
        <v>1.46</v>
      </c>
      <c r="H381" s="20" t="s">
        <v>102</v>
      </c>
      <c r="I381" s="20" t="s">
        <v>160</v>
      </c>
      <c r="J381" s="20" t="s">
        <v>104</v>
      </c>
      <c r="K381" s="21"/>
      <c r="L381" s="20" t="s">
        <v>104</v>
      </c>
      <c r="M381" s="20" t="s">
        <v>45</v>
      </c>
      <c r="N381" s="23">
        <v>32.65</v>
      </c>
      <c r="O381" s="23">
        <v>0.48</v>
      </c>
    </row>
    <row r="382" spans="1:15" x14ac:dyDescent="0.25">
      <c r="A382" s="20" t="s">
        <v>99</v>
      </c>
      <c r="B382" s="20" t="s">
        <v>167</v>
      </c>
      <c r="C382" s="20" t="s">
        <v>7</v>
      </c>
      <c r="D382" s="20" t="s">
        <v>10</v>
      </c>
      <c r="E382" s="21"/>
      <c r="F382" s="24">
        <v>2354.02</v>
      </c>
      <c r="G382" s="23">
        <v>0.62</v>
      </c>
      <c r="H382" s="20" t="s">
        <v>102</v>
      </c>
      <c r="I382" s="20" t="s">
        <v>160</v>
      </c>
      <c r="J382" s="20" t="s">
        <v>104</v>
      </c>
      <c r="K382" s="21"/>
      <c r="L382" s="20" t="s">
        <v>104</v>
      </c>
      <c r="M382" s="20" t="s">
        <v>48</v>
      </c>
      <c r="N382" s="23">
        <v>0.62</v>
      </c>
      <c r="O382" s="23">
        <v>0.48</v>
      </c>
    </row>
    <row r="383" spans="1:15" x14ac:dyDescent="0.25">
      <c r="A383" s="20" t="s">
        <v>99</v>
      </c>
      <c r="B383" s="20" t="s">
        <v>167</v>
      </c>
      <c r="C383" s="20" t="s">
        <v>105</v>
      </c>
      <c r="D383" s="20" t="s">
        <v>106</v>
      </c>
      <c r="E383" s="21"/>
      <c r="F383" s="23">
        <v>803.26</v>
      </c>
      <c r="G383" s="23">
        <v>0.21</v>
      </c>
      <c r="H383" s="20" t="s">
        <v>102</v>
      </c>
      <c r="I383" s="20" t="s">
        <v>160</v>
      </c>
      <c r="J383" s="20" t="s">
        <v>104</v>
      </c>
      <c r="K383" s="21"/>
      <c r="L383" s="20" t="s">
        <v>104</v>
      </c>
      <c r="M383" s="20" t="s">
        <v>82</v>
      </c>
      <c r="N383" s="21"/>
      <c r="O383" s="23">
        <v>0.48</v>
      </c>
    </row>
    <row r="384" spans="1:15" x14ac:dyDescent="0.25">
      <c r="A384" s="20" t="s">
        <v>99</v>
      </c>
      <c r="B384" s="20" t="s">
        <v>167</v>
      </c>
      <c r="C384" s="20" t="s">
        <v>107</v>
      </c>
      <c r="D384" s="20" t="s">
        <v>106</v>
      </c>
      <c r="E384" s="21"/>
      <c r="F384" s="24">
        <v>3712.49</v>
      </c>
      <c r="G384" s="23">
        <v>0.98</v>
      </c>
      <c r="H384" s="20" t="s">
        <v>102</v>
      </c>
      <c r="I384" s="20" t="s">
        <v>160</v>
      </c>
      <c r="J384" s="20" t="s">
        <v>104</v>
      </c>
      <c r="K384" s="21"/>
      <c r="L384" s="20" t="s">
        <v>104</v>
      </c>
      <c r="M384" s="20" t="s">
        <v>65</v>
      </c>
      <c r="N384" s="23">
        <v>0.84</v>
      </c>
      <c r="O384" s="23">
        <v>0.48</v>
      </c>
    </row>
    <row r="385" spans="1:15" x14ac:dyDescent="0.25">
      <c r="A385" s="20" t="s">
        <v>99</v>
      </c>
      <c r="B385" s="20" t="s">
        <v>167</v>
      </c>
      <c r="C385" s="20" t="s">
        <v>108</v>
      </c>
      <c r="D385" s="20" t="s">
        <v>106</v>
      </c>
      <c r="E385" s="21"/>
      <c r="F385" s="22">
        <v>1857.6</v>
      </c>
      <c r="G385" s="23">
        <v>0.49</v>
      </c>
      <c r="H385" s="20" t="s">
        <v>102</v>
      </c>
      <c r="I385" s="20" t="s">
        <v>160</v>
      </c>
      <c r="J385" s="20" t="s">
        <v>104</v>
      </c>
      <c r="K385" s="21"/>
      <c r="L385" s="20" t="s">
        <v>104</v>
      </c>
      <c r="M385" s="20" t="s">
        <v>64</v>
      </c>
      <c r="N385" s="23">
        <v>23.22</v>
      </c>
      <c r="O385" s="23">
        <v>0.48</v>
      </c>
    </row>
    <row r="386" spans="1:15" x14ac:dyDescent="0.25">
      <c r="A386" s="20" t="s">
        <v>99</v>
      </c>
      <c r="B386" s="20" t="s">
        <v>167</v>
      </c>
      <c r="C386" s="20" t="s">
        <v>54</v>
      </c>
      <c r="D386" s="20" t="s">
        <v>109</v>
      </c>
      <c r="E386" s="25">
        <v>26</v>
      </c>
      <c r="F386" s="24">
        <v>3579.42</v>
      </c>
      <c r="G386" s="23">
        <v>0.94</v>
      </c>
      <c r="H386" s="20" t="s">
        <v>102</v>
      </c>
      <c r="I386" s="20" t="s">
        <v>160</v>
      </c>
      <c r="J386" s="20" t="s">
        <v>104</v>
      </c>
      <c r="K386" s="21"/>
      <c r="L386" s="20" t="s">
        <v>104</v>
      </c>
      <c r="M386" s="20" t="s">
        <v>54</v>
      </c>
      <c r="N386" s="23">
        <v>0.26</v>
      </c>
      <c r="O386" s="23">
        <v>0.48</v>
      </c>
    </row>
    <row r="387" spans="1:15" x14ac:dyDescent="0.25">
      <c r="A387" s="20" t="s">
        <v>99</v>
      </c>
      <c r="B387" s="20" t="s">
        <v>167</v>
      </c>
      <c r="C387" s="20" t="s">
        <v>55</v>
      </c>
      <c r="D387" s="20" t="s">
        <v>109</v>
      </c>
      <c r="E387" s="25">
        <v>26</v>
      </c>
      <c r="F387" s="23">
        <v>289.22000000000003</v>
      </c>
      <c r="G387" s="23">
        <v>0.08</v>
      </c>
      <c r="H387" s="20" t="s">
        <v>102</v>
      </c>
      <c r="I387" s="20" t="s">
        <v>160</v>
      </c>
      <c r="J387" s="20" t="s">
        <v>104</v>
      </c>
      <c r="K387" s="21"/>
      <c r="L387" s="20" t="s">
        <v>104</v>
      </c>
      <c r="M387" s="20" t="s">
        <v>55</v>
      </c>
      <c r="N387" s="23">
        <v>0.02</v>
      </c>
      <c r="O387" s="23">
        <v>0.48</v>
      </c>
    </row>
    <row r="388" spans="1:15" x14ac:dyDescent="0.25">
      <c r="A388" s="20" t="s">
        <v>99</v>
      </c>
      <c r="B388" s="20" t="s">
        <v>167</v>
      </c>
      <c r="C388" s="20" t="s">
        <v>127</v>
      </c>
      <c r="D388" s="20" t="s">
        <v>109</v>
      </c>
      <c r="E388" s="25">
        <v>4</v>
      </c>
      <c r="F388" s="24">
        <v>1249.67</v>
      </c>
      <c r="G388" s="23">
        <v>0.33</v>
      </c>
      <c r="H388" s="20" t="s">
        <v>102</v>
      </c>
      <c r="I388" s="20" t="s">
        <v>160</v>
      </c>
      <c r="J388" s="20" t="s">
        <v>104</v>
      </c>
      <c r="K388" s="21"/>
      <c r="L388" s="20" t="s">
        <v>104</v>
      </c>
      <c r="M388" s="20" t="s">
        <v>51</v>
      </c>
      <c r="N388" s="23">
        <v>0.81</v>
      </c>
      <c r="O388" s="23">
        <v>0.48</v>
      </c>
    </row>
    <row r="389" spans="1:15" x14ac:dyDescent="0.25">
      <c r="A389" s="20" t="s">
        <v>99</v>
      </c>
      <c r="B389" s="20" t="s">
        <v>167</v>
      </c>
      <c r="C389" s="20" t="s">
        <v>122</v>
      </c>
      <c r="D389" s="20" t="s">
        <v>109</v>
      </c>
      <c r="E389" s="25">
        <v>1</v>
      </c>
      <c r="F389" s="23">
        <v>458.98</v>
      </c>
      <c r="G389" s="23">
        <v>0.12</v>
      </c>
      <c r="H389" s="20" t="s">
        <v>102</v>
      </c>
      <c r="I389" s="20" t="s">
        <v>160</v>
      </c>
      <c r="J389" s="20" t="s">
        <v>104</v>
      </c>
      <c r="K389" s="21"/>
      <c r="L389" s="20" t="s">
        <v>104</v>
      </c>
      <c r="M389" s="20" t="s">
        <v>52</v>
      </c>
      <c r="N389" s="23">
        <v>1.19</v>
      </c>
      <c r="O389" s="23">
        <v>0.48</v>
      </c>
    </row>
    <row r="390" spans="1:15" x14ac:dyDescent="0.25">
      <c r="A390" s="20" t="s">
        <v>99</v>
      </c>
      <c r="B390" s="20" t="s">
        <v>167</v>
      </c>
      <c r="C390" s="20" t="s">
        <v>111</v>
      </c>
      <c r="D390" s="21"/>
      <c r="E390" s="21"/>
      <c r="F390" s="24">
        <v>1556.69</v>
      </c>
      <c r="G390" s="23">
        <v>0.41</v>
      </c>
      <c r="H390" s="20" t="s">
        <v>102</v>
      </c>
      <c r="I390" s="20" t="s">
        <v>160</v>
      </c>
      <c r="J390" s="20" t="s">
        <v>104</v>
      </c>
      <c r="K390" s="21"/>
      <c r="L390" s="20" t="s">
        <v>104</v>
      </c>
      <c r="M390" s="20" t="s">
        <v>56</v>
      </c>
      <c r="N390" s="23">
        <v>0.41</v>
      </c>
      <c r="O390" s="23">
        <v>0.48</v>
      </c>
    </row>
    <row r="391" spans="1:15" x14ac:dyDescent="0.25">
      <c r="A391" s="20" t="s">
        <v>99</v>
      </c>
      <c r="B391" s="20" t="s">
        <v>167</v>
      </c>
      <c r="C391" s="20" t="s">
        <v>112</v>
      </c>
      <c r="D391" s="20" t="s">
        <v>113</v>
      </c>
      <c r="E391" s="25">
        <v>4</v>
      </c>
      <c r="F391" s="23">
        <v>873.26</v>
      </c>
      <c r="G391" s="23">
        <v>0.23</v>
      </c>
      <c r="H391" s="20" t="s">
        <v>102</v>
      </c>
      <c r="I391" s="20" t="s">
        <v>160</v>
      </c>
      <c r="J391" s="20" t="s">
        <v>104</v>
      </c>
      <c r="K391" s="21"/>
      <c r="L391" s="20" t="s">
        <v>104</v>
      </c>
      <c r="M391" s="20" t="s">
        <v>58</v>
      </c>
      <c r="N391" s="23">
        <v>0.69</v>
      </c>
      <c r="O391" s="23">
        <v>0.48</v>
      </c>
    </row>
    <row r="392" spans="1:15" x14ac:dyDescent="0.25">
      <c r="A392" s="20" t="s">
        <v>99</v>
      </c>
      <c r="B392" s="20" t="s">
        <v>167</v>
      </c>
      <c r="C392" s="20" t="s">
        <v>114</v>
      </c>
      <c r="D392" s="21"/>
      <c r="E392" s="21"/>
      <c r="F392" s="27">
        <v>9492</v>
      </c>
      <c r="G392" s="26">
        <v>2.5</v>
      </c>
      <c r="H392" s="20" t="s">
        <v>102</v>
      </c>
      <c r="I392" s="20" t="s">
        <v>160</v>
      </c>
      <c r="J392" s="20" t="s">
        <v>104</v>
      </c>
      <c r="K392" s="21"/>
      <c r="L392" s="20" t="s">
        <v>104</v>
      </c>
      <c r="M392" s="20" t="s">
        <v>69</v>
      </c>
      <c r="N392" s="23">
        <v>2.85</v>
      </c>
      <c r="O392" s="23">
        <v>0.48</v>
      </c>
    </row>
    <row r="393" spans="1:15" x14ac:dyDescent="0.25">
      <c r="A393" s="20" t="s">
        <v>99</v>
      </c>
      <c r="B393" s="20" t="s">
        <v>167</v>
      </c>
      <c r="C393" s="20" t="s">
        <v>121</v>
      </c>
      <c r="D393" s="20" t="s">
        <v>106</v>
      </c>
      <c r="E393" s="21"/>
      <c r="F393" s="24">
        <v>2193.11</v>
      </c>
      <c r="G393" s="23">
        <v>0.57999999999999996</v>
      </c>
      <c r="H393" s="20" t="s">
        <v>102</v>
      </c>
      <c r="I393" s="20" t="s">
        <v>160</v>
      </c>
      <c r="J393" s="20" t="s">
        <v>104</v>
      </c>
      <c r="K393" s="21"/>
      <c r="L393" s="20" t="s">
        <v>104</v>
      </c>
      <c r="M393" s="20" t="s">
        <v>74</v>
      </c>
      <c r="N393" s="21"/>
      <c r="O393" s="23">
        <v>0.48</v>
      </c>
    </row>
    <row r="394" spans="1:15" x14ac:dyDescent="0.25">
      <c r="A394" s="20" t="s">
        <v>99</v>
      </c>
      <c r="B394" s="20" t="s">
        <v>167</v>
      </c>
      <c r="C394" s="20" t="s">
        <v>115</v>
      </c>
      <c r="D394" s="20" t="s">
        <v>106</v>
      </c>
      <c r="E394" s="21"/>
      <c r="F394" s="23">
        <v>396.84</v>
      </c>
      <c r="G394" s="26">
        <v>0.1</v>
      </c>
      <c r="H394" s="20" t="s">
        <v>102</v>
      </c>
      <c r="I394" s="20" t="s">
        <v>160</v>
      </c>
      <c r="J394" s="20" t="s">
        <v>104</v>
      </c>
      <c r="K394" s="21"/>
      <c r="L394" s="20" t="s">
        <v>104</v>
      </c>
      <c r="M394" s="20" t="s">
        <v>75</v>
      </c>
      <c r="N394" s="21"/>
      <c r="O394" s="23">
        <v>0.48</v>
      </c>
    </row>
    <row r="395" spans="1:15" x14ac:dyDescent="0.25">
      <c r="A395" s="20" t="s">
        <v>99</v>
      </c>
      <c r="B395" s="20" t="s">
        <v>167</v>
      </c>
      <c r="C395" s="20" t="s">
        <v>142</v>
      </c>
      <c r="D395" s="20" t="s">
        <v>106</v>
      </c>
      <c r="E395" s="21"/>
      <c r="F395" s="24">
        <v>1328.88</v>
      </c>
      <c r="G395" s="23">
        <v>0.35</v>
      </c>
      <c r="H395" s="20" t="s">
        <v>102</v>
      </c>
      <c r="I395" s="20" t="s">
        <v>160</v>
      </c>
      <c r="J395" s="20" t="s">
        <v>104</v>
      </c>
      <c r="K395" s="21"/>
      <c r="L395" s="20" t="s">
        <v>104</v>
      </c>
      <c r="M395" s="20" t="s">
        <v>71</v>
      </c>
      <c r="N395" s="21"/>
      <c r="O395" s="23">
        <v>0.48</v>
      </c>
    </row>
    <row r="396" spans="1:15" x14ac:dyDescent="0.25">
      <c r="A396" s="20" t="s">
        <v>99</v>
      </c>
      <c r="B396" s="20" t="s">
        <v>168</v>
      </c>
      <c r="C396" s="20" t="s">
        <v>119</v>
      </c>
      <c r="D396" s="20" t="s">
        <v>6</v>
      </c>
      <c r="E396" s="21"/>
      <c r="F396" s="24">
        <v>3135.14</v>
      </c>
      <c r="G396" s="23">
        <v>1.56</v>
      </c>
      <c r="H396" s="20" t="s">
        <v>102</v>
      </c>
      <c r="I396" s="20" t="s">
        <v>160</v>
      </c>
      <c r="J396" s="20" t="s">
        <v>104</v>
      </c>
      <c r="K396" s="21"/>
      <c r="L396" s="20" t="s">
        <v>104</v>
      </c>
      <c r="M396" s="20" t="s">
        <v>45</v>
      </c>
      <c r="N396" s="23">
        <v>32.65</v>
      </c>
      <c r="O396" s="23">
        <v>0.57999999999999996</v>
      </c>
    </row>
    <row r="397" spans="1:15" x14ac:dyDescent="0.25">
      <c r="A397" s="20" t="s">
        <v>99</v>
      </c>
      <c r="B397" s="20" t="s">
        <v>168</v>
      </c>
      <c r="C397" s="20" t="s">
        <v>7</v>
      </c>
      <c r="D397" s="20" t="s">
        <v>10</v>
      </c>
      <c r="E397" s="21"/>
      <c r="F397" s="24">
        <v>1248.25</v>
      </c>
      <c r="G397" s="23">
        <v>0.62</v>
      </c>
      <c r="H397" s="20" t="s">
        <v>102</v>
      </c>
      <c r="I397" s="20" t="s">
        <v>160</v>
      </c>
      <c r="J397" s="20" t="s">
        <v>104</v>
      </c>
      <c r="K397" s="21"/>
      <c r="L397" s="20" t="s">
        <v>104</v>
      </c>
      <c r="M397" s="20" t="s">
        <v>48</v>
      </c>
      <c r="N397" s="23">
        <v>0.62</v>
      </c>
      <c r="O397" s="23">
        <v>0.57999999999999996</v>
      </c>
    </row>
    <row r="398" spans="1:15" x14ac:dyDescent="0.25">
      <c r="A398" s="20" t="s">
        <v>99</v>
      </c>
      <c r="B398" s="20" t="s">
        <v>168</v>
      </c>
      <c r="C398" s="20" t="s">
        <v>105</v>
      </c>
      <c r="D398" s="20" t="s">
        <v>106</v>
      </c>
      <c r="E398" s="21"/>
      <c r="F398" s="23">
        <v>433.82</v>
      </c>
      <c r="G398" s="23">
        <v>0.22</v>
      </c>
      <c r="H398" s="20" t="s">
        <v>102</v>
      </c>
      <c r="I398" s="20" t="s">
        <v>160</v>
      </c>
      <c r="J398" s="20" t="s">
        <v>104</v>
      </c>
      <c r="K398" s="21"/>
      <c r="L398" s="20" t="s">
        <v>104</v>
      </c>
      <c r="M398" s="20" t="s">
        <v>82</v>
      </c>
      <c r="N398" s="21"/>
      <c r="O398" s="23">
        <v>0.57999999999999996</v>
      </c>
    </row>
    <row r="399" spans="1:15" x14ac:dyDescent="0.25">
      <c r="A399" s="20" t="s">
        <v>99</v>
      </c>
      <c r="B399" s="20" t="s">
        <v>168</v>
      </c>
      <c r="C399" s="20" t="s">
        <v>107</v>
      </c>
      <c r="D399" s="20" t="s">
        <v>106</v>
      </c>
      <c r="E399" s="21"/>
      <c r="F399" s="24">
        <v>2214.35</v>
      </c>
      <c r="G399" s="26">
        <v>1.1000000000000001</v>
      </c>
      <c r="H399" s="20" t="s">
        <v>102</v>
      </c>
      <c r="I399" s="20" t="s">
        <v>160</v>
      </c>
      <c r="J399" s="20" t="s">
        <v>104</v>
      </c>
      <c r="K399" s="21"/>
      <c r="L399" s="20" t="s">
        <v>104</v>
      </c>
      <c r="M399" s="20" t="s">
        <v>65</v>
      </c>
      <c r="N399" s="23">
        <v>0.84</v>
      </c>
      <c r="O399" s="23">
        <v>0.57999999999999996</v>
      </c>
    </row>
    <row r="400" spans="1:15" x14ac:dyDescent="0.25">
      <c r="A400" s="20" t="s">
        <v>99</v>
      </c>
      <c r="B400" s="20" t="s">
        <v>168</v>
      </c>
      <c r="C400" s="20" t="s">
        <v>108</v>
      </c>
      <c r="D400" s="20" t="s">
        <v>106</v>
      </c>
      <c r="E400" s="21"/>
      <c r="F400" s="24">
        <v>1114.56</v>
      </c>
      <c r="G400" s="23">
        <v>0.55000000000000004</v>
      </c>
      <c r="H400" s="20" t="s">
        <v>102</v>
      </c>
      <c r="I400" s="20" t="s">
        <v>160</v>
      </c>
      <c r="J400" s="20" t="s">
        <v>104</v>
      </c>
      <c r="K400" s="21"/>
      <c r="L400" s="20" t="s">
        <v>104</v>
      </c>
      <c r="M400" s="20" t="s">
        <v>64</v>
      </c>
      <c r="N400" s="23">
        <v>23.22</v>
      </c>
      <c r="O400" s="23">
        <v>0.57999999999999996</v>
      </c>
    </row>
    <row r="401" spans="1:15" x14ac:dyDescent="0.25">
      <c r="A401" s="20" t="s">
        <v>99</v>
      </c>
      <c r="B401" s="20" t="s">
        <v>168</v>
      </c>
      <c r="C401" s="20" t="s">
        <v>54</v>
      </c>
      <c r="D401" s="20" t="s">
        <v>109</v>
      </c>
      <c r="E401" s="25">
        <v>26</v>
      </c>
      <c r="F401" s="24">
        <v>4231.76</v>
      </c>
      <c r="G401" s="26">
        <v>2.1</v>
      </c>
      <c r="H401" s="20" t="s">
        <v>102</v>
      </c>
      <c r="I401" s="20" t="s">
        <v>160</v>
      </c>
      <c r="J401" s="20" t="s">
        <v>104</v>
      </c>
      <c r="K401" s="21"/>
      <c r="L401" s="20" t="s">
        <v>104</v>
      </c>
      <c r="M401" s="20" t="s">
        <v>54</v>
      </c>
      <c r="N401" s="23">
        <v>0.26</v>
      </c>
      <c r="O401" s="23">
        <v>0.57999999999999996</v>
      </c>
    </row>
    <row r="402" spans="1:15" x14ac:dyDescent="0.25">
      <c r="A402" s="20" t="s">
        <v>99</v>
      </c>
      <c r="B402" s="20" t="s">
        <v>168</v>
      </c>
      <c r="C402" s="20" t="s">
        <v>55</v>
      </c>
      <c r="D402" s="20" t="s">
        <v>109</v>
      </c>
      <c r="E402" s="25">
        <v>26</v>
      </c>
      <c r="F402" s="22">
        <v>1073.8</v>
      </c>
      <c r="G402" s="23">
        <v>0.53</v>
      </c>
      <c r="H402" s="20" t="s">
        <v>102</v>
      </c>
      <c r="I402" s="20" t="s">
        <v>160</v>
      </c>
      <c r="J402" s="20" t="s">
        <v>104</v>
      </c>
      <c r="K402" s="21"/>
      <c r="L402" s="20" t="s">
        <v>104</v>
      </c>
      <c r="M402" s="20" t="s">
        <v>55</v>
      </c>
      <c r="N402" s="23">
        <v>0.02</v>
      </c>
      <c r="O402" s="23">
        <v>0.57999999999999996</v>
      </c>
    </row>
    <row r="403" spans="1:15" x14ac:dyDescent="0.25">
      <c r="A403" s="20" t="s">
        <v>99</v>
      </c>
      <c r="B403" s="20" t="s">
        <v>168</v>
      </c>
      <c r="C403" s="20" t="s">
        <v>49</v>
      </c>
      <c r="D403" s="20" t="s">
        <v>109</v>
      </c>
      <c r="E403" s="25">
        <v>9</v>
      </c>
      <c r="F403" s="24">
        <v>1220.94</v>
      </c>
      <c r="G403" s="23">
        <v>0.61</v>
      </c>
      <c r="H403" s="20" t="s">
        <v>102</v>
      </c>
      <c r="I403" s="20" t="s">
        <v>160</v>
      </c>
      <c r="J403" s="20" t="s">
        <v>104</v>
      </c>
      <c r="K403" s="21"/>
      <c r="L403" s="20" t="s">
        <v>104</v>
      </c>
      <c r="M403" s="20" t="s">
        <v>49</v>
      </c>
      <c r="N403" s="23">
        <v>0.85</v>
      </c>
      <c r="O403" s="23">
        <v>0.57999999999999996</v>
      </c>
    </row>
    <row r="404" spans="1:15" x14ac:dyDescent="0.25">
      <c r="A404" s="20" t="s">
        <v>99</v>
      </c>
      <c r="B404" s="20" t="s">
        <v>168</v>
      </c>
      <c r="C404" s="20" t="s">
        <v>111</v>
      </c>
      <c r="D404" s="21"/>
      <c r="E404" s="21"/>
      <c r="F404" s="23">
        <v>825.45</v>
      </c>
      <c r="G404" s="23">
        <v>0.41</v>
      </c>
      <c r="H404" s="20" t="s">
        <v>102</v>
      </c>
      <c r="I404" s="20" t="s">
        <v>160</v>
      </c>
      <c r="J404" s="20" t="s">
        <v>104</v>
      </c>
      <c r="K404" s="21"/>
      <c r="L404" s="20" t="s">
        <v>104</v>
      </c>
      <c r="M404" s="20" t="s">
        <v>56</v>
      </c>
      <c r="N404" s="23">
        <v>0.41</v>
      </c>
      <c r="O404" s="23">
        <v>0.57999999999999996</v>
      </c>
    </row>
    <row r="405" spans="1:15" x14ac:dyDescent="0.25">
      <c r="A405" s="20" t="s">
        <v>99</v>
      </c>
      <c r="B405" s="20" t="s">
        <v>168</v>
      </c>
      <c r="C405" s="20" t="s">
        <v>112</v>
      </c>
      <c r="D405" s="20" t="s">
        <v>113</v>
      </c>
      <c r="E405" s="25">
        <v>4</v>
      </c>
      <c r="F405" s="23">
        <v>463.06</v>
      </c>
      <c r="G405" s="23">
        <v>0.23</v>
      </c>
      <c r="H405" s="20" t="s">
        <v>102</v>
      </c>
      <c r="I405" s="20" t="s">
        <v>160</v>
      </c>
      <c r="J405" s="20" t="s">
        <v>104</v>
      </c>
      <c r="K405" s="21"/>
      <c r="L405" s="20" t="s">
        <v>104</v>
      </c>
      <c r="M405" s="20" t="s">
        <v>58</v>
      </c>
      <c r="N405" s="23">
        <v>0.69</v>
      </c>
      <c r="O405" s="23">
        <v>0.57999999999999996</v>
      </c>
    </row>
    <row r="406" spans="1:15" x14ac:dyDescent="0.25">
      <c r="A406" s="20" t="s">
        <v>99</v>
      </c>
      <c r="B406" s="20" t="s">
        <v>168</v>
      </c>
      <c r="C406" s="20" t="s">
        <v>114</v>
      </c>
      <c r="D406" s="21"/>
      <c r="E406" s="21"/>
      <c r="F406" s="24">
        <v>5033.25</v>
      </c>
      <c r="G406" s="26">
        <v>2.5</v>
      </c>
      <c r="H406" s="20" t="s">
        <v>102</v>
      </c>
      <c r="I406" s="20" t="s">
        <v>160</v>
      </c>
      <c r="J406" s="20" t="s">
        <v>104</v>
      </c>
      <c r="K406" s="21"/>
      <c r="L406" s="20" t="s">
        <v>104</v>
      </c>
      <c r="M406" s="20" t="s">
        <v>69</v>
      </c>
      <c r="N406" s="23">
        <v>2.85</v>
      </c>
      <c r="O406" s="23">
        <v>0.57999999999999996</v>
      </c>
    </row>
    <row r="407" spans="1:15" x14ac:dyDescent="0.25">
      <c r="A407" s="20" t="s">
        <v>99</v>
      </c>
      <c r="B407" s="20" t="s">
        <v>168</v>
      </c>
      <c r="C407" s="20" t="s">
        <v>121</v>
      </c>
      <c r="D407" s="20" t="s">
        <v>106</v>
      </c>
      <c r="E407" s="21"/>
      <c r="F407" s="24">
        <v>1163.43</v>
      </c>
      <c r="G407" s="23">
        <v>0.57999999999999996</v>
      </c>
      <c r="H407" s="20" t="s">
        <v>102</v>
      </c>
      <c r="I407" s="20" t="s">
        <v>160</v>
      </c>
      <c r="J407" s="20" t="s">
        <v>104</v>
      </c>
      <c r="K407" s="21"/>
      <c r="L407" s="20" t="s">
        <v>104</v>
      </c>
      <c r="M407" s="20" t="s">
        <v>74</v>
      </c>
      <c r="N407" s="21"/>
      <c r="O407" s="23">
        <v>0.57999999999999996</v>
      </c>
    </row>
    <row r="408" spans="1:15" x14ac:dyDescent="0.25">
      <c r="A408" s="20" t="s">
        <v>99</v>
      </c>
      <c r="B408" s="20" t="s">
        <v>168</v>
      </c>
      <c r="C408" s="20" t="s">
        <v>115</v>
      </c>
      <c r="D408" s="20" t="s">
        <v>106</v>
      </c>
      <c r="E408" s="21"/>
      <c r="F408" s="23">
        <v>250.51</v>
      </c>
      <c r="G408" s="23">
        <v>0.12</v>
      </c>
      <c r="H408" s="20" t="s">
        <v>102</v>
      </c>
      <c r="I408" s="20" t="s">
        <v>160</v>
      </c>
      <c r="J408" s="20" t="s">
        <v>104</v>
      </c>
      <c r="K408" s="21"/>
      <c r="L408" s="20" t="s">
        <v>104</v>
      </c>
      <c r="M408" s="20" t="s">
        <v>75</v>
      </c>
      <c r="N408" s="21"/>
      <c r="O408" s="23">
        <v>0.57999999999999996</v>
      </c>
    </row>
    <row r="409" spans="1:15" x14ac:dyDescent="0.25">
      <c r="A409" s="20" t="s">
        <v>99</v>
      </c>
      <c r="B409" s="20" t="s">
        <v>168</v>
      </c>
      <c r="C409" s="20" t="s">
        <v>142</v>
      </c>
      <c r="D409" s="20" t="s">
        <v>106</v>
      </c>
      <c r="E409" s="21"/>
      <c r="F409" s="23">
        <v>704.66</v>
      </c>
      <c r="G409" s="23">
        <v>0.35</v>
      </c>
      <c r="H409" s="20" t="s">
        <v>102</v>
      </c>
      <c r="I409" s="20" t="s">
        <v>160</v>
      </c>
      <c r="J409" s="20" t="s">
        <v>104</v>
      </c>
      <c r="K409" s="21"/>
      <c r="L409" s="20" t="s">
        <v>104</v>
      </c>
      <c r="M409" s="20" t="s">
        <v>71</v>
      </c>
      <c r="N409" s="21"/>
      <c r="O409" s="23">
        <v>0.57999999999999996</v>
      </c>
    </row>
    <row r="410" spans="1:15" x14ac:dyDescent="0.25">
      <c r="A410" s="20" t="s">
        <v>99</v>
      </c>
      <c r="B410" s="20" t="s">
        <v>169</v>
      </c>
      <c r="C410" s="20" t="s">
        <v>119</v>
      </c>
      <c r="D410" s="20" t="s">
        <v>6</v>
      </c>
      <c r="E410" s="21"/>
      <c r="F410" s="22">
        <v>3396.4</v>
      </c>
      <c r="G410" s="23">
        <v>1.66</v>
      </c>
      <c r="H410" s="20" t="s">
        <v>102</v>
      </c>
      <c r="I410" s="20" t="s">
        <v>160</v>
      </c>
      <c r="J410" s="20" t="s">
        <v>104</v>
      </c>
      <c r="K410" s="21"/>
      <c r="L410" s="20" t="s">
        <v>104</v>
      </c>
      <c r="M410" s="20" t="s">
        <v>45</v>
      </c>
      <c r="N410" s="23">
        <v>32.65</v>
      </c>
      <c r="O410" s="26">
        <v>0.5</v>
      </c>
    </row>
    <row r="411" spans="1:15" x14ac:dyDescent="0.25">
      <c r="A411" s="20" t="s">
        <v>99</v>
      </c>
      <c r="B411" s="20" t="s">
        <v>169</v>
      </c>
      <c r="C411" s="20" t="s">
        <v>7</v>
      </c>
      <c r="D411" s="20" t="s">
        <v>10</v>
      </c>
      <c r="E411" s="21"/>
      <c r="F411" s="24">
        <v>1265.3599999999999</v>
      </c>
      <c r="G411" s="23">
        <v>0.62</v>
      </c>
      <c r="H411" s="20" t="s">
        <v>102</v>
      </c>
      <c r="I411" s="20" t="s">
        <v>160</v>
      </c>
      <c r="J411" s="20" t="s">
        <v>104</v>
      </c>
      <c r="K411" s="21"/>
      <c r="L411" s="20" t="s">
        <v>104</v>
      </c>
      <c r="M411" s="20" t="s">
        <v>48</v>
      </c>
      <c r="N411" s="23">
        <v>0.62</v>
      </c>
      <c r="O411" s="26">
        <v>0.5</v>
      </c>
    </row>
    <row r="412" spans="1:15" x14ac:dyDescent="0.25">
      <c r="A412" s="20" t="s">
        <v>99</v>
      </c>
      <c r="B412" s="20" t="s">
        <v>169</v>
      </c>
      <c r="C412" s="20" t="s">
        <v>105</v>
      </c>
      <c r="D412" s="20" t="s">
        <v>106</v>
      </c>
      <c r="E412" s="21"/>
      <c r="F412" s="23">
        <v>435.25</v>
      </c>
      <c r="G412" s="23">
        <v>0.21</v>
      </c>
      <c r="H412" s="20" t="s">
        <v>102</v>
      </c>
      <c r="I412" s="20" t="s">
        <v>160</v>
      </c>
      <c r="J412" s="20" t="s">
        <v>104</v>
      </c>
      <c r="K412" s="21"/>
      <c r="L412" s="20" t="s">
        <v>104</v>
      </c>
      <c r="M412" s="20" t="s">
        <v>82</v>
      </c>
      <c r="N412" s="21"/>
      <c r="O412" s="26">
        <v>0.5</v>
      </c>
    </row>
    <row r="413" spans="1:15" x14ac:dyDescent="0.25">
      <c r="A413" s="20" t="s">
        <v>99</v>
      </c>
      <c r="B413" s="20" t="s">
        <v>169</v>
      </c>
      <c r="C413" s="20" t="s">
        <v>107</v>
      </c>
      <c r="D413" s="20" t="s">
        <v>106</v>
      </c>
      <c r="E413" s="21"/>
      <c r="F413" s="24">
        <v>2237.54</v>
      </c>
      <c r="G413" s="26">
        <v>1.1000000000000001</v>
      </c>
      <c r="H413" s="20" t="s">
        <v>102</v>
      </c>
      <c r="I413" s="20" t="s">
        <v>160</v>
      </c>
      <c r="J413" s="20" t="s">
        <v>104</v>
      </c>
      <c r="K413" s="21"/>
      <c r="L413" s="20" t="s">
        <v>104</v>
      </c>
      <c r="M413" s="20" t="s">
        <v>65</v>
      </c>
      <c r="N413" s="23">
        <v>0.84</v>
      </c>
      <c r="O413" s="26">
        <v>0.5</v>
      </c>
    </row>
    <row r="414" spans="1:15" x14ac:dyDescent="0.25">
      <c r="A414" s="20" t="s">
        <v>99</v>
      </c>
      <c r="B414" s="20" t="s">
        <v>169</v>
      </c>
      <c r="C414" s="20" t="s">
        <v>108</v>
      </c>
      <c r="D414" s="20" t="s">
        <v>106</v>
      </c>
      <c r="E414" s="21"/>
      <c r="F414" s="24">
        <v>1068.1199999999999</v>
      </c>
      <c r="G414" s="23">
        <v>0.52</v>
      </c>
      <c r="H414" s="20" t="s">
        <v>102</v>
      </c>
      <c r="I414" s="20" t="s">
        <v>160</v>
      </c>
      <c r="J414" s="20" t="s">
        <v>104</v>
      </c>
      <c r="K414" s="21"/>
      <c r="L414" s="20" t="s">
        <v>104</v>
      </c>
      <c r="M414" s="20" t="s">
        <v>64</v>
      </c>
      <c r="N414" s="23">
        <v>23.22</v>
      </c>
      <c r="O414" s="26">
        <v>0.5</v>
      </c>
    </row>
    <row r="415" spans="1:15" x14ac:dyDescent="0.25">
      <c r="A415" s="20" t="s">
        <v>99</v>
      </c>
      <c r="B415" s="20" t="s">
        <v>169</v>
      </c>
      <c r="C415" s="20" t="s">
        <v>54</v>
      </c>
      <c r="D415" s="20" t="s">
        <v>109</v>
      </c>
      <c r="E415" s="25">
        <v>26</v>
      </c>
      <c r="F415" s="24">
        <v>4637.3599999999997</v>
      </c>
      <c r="G415" s="23">
        <v>2.27</v>
      </c>
      <c r="H415" s="20" t="s">
        <v>102</v>
      </c>
      <c r="I415" s="20" t="s">
        <v>160</v>
      </c>
      <c r="J415" s="20" t="s">
        <v>104</v>
      </c>
      <c r="K415" s="21"/>
      <c r="L415" s="20" t="s">
        <v>104</v>
      </c>
      <c r="M415" s="20" t="s">
        <v>54</v>
      </c>
      <c r="N415" s="23">
        <v>0.26</v>
      </c>
      <c r="O415" s="26">
        <v>0.5</v>
      </c>
    </row>
    <row r="416" spans="1:15" x14ac:dyDescent="0.25">
      <c r="A416" s="20" t="s">
        <v>99</v>
      </c>
      <c r="B416" s="20" t="s">
        <v>169</v>
      </c>
      <c r="C416" s="20" t="s">
        <v>55</v>
      </c>
      <c r="D416" s="20" t="s">
        <v>109</v>
      </c>
      <c r="E416" s="25">
        <v>26</v>
      </c>
      <c r="F416" s="26">
        <v>774.8</v>
      </c>
      <c r="G416" s="23">
        <v>0.38</v>
      </c>
      <c r="H416" s="20" t="s">
        <v>102</v>
      </c>
      <c r="I416" s="20" t="s">
        <v>160</v>
      </c>
      <c r="J416" s="20" t="s">
        <v>104</v>
      </c>
      <c r="K416" s="21"/>
      <c r="L416" s="20" t="s">
        <v>104</v>
      </c>
      <c r="M416" s="20" t="s">
        <v>55</v>
      </c>
      <c r="N416" s="23">
        <v>0.02</v>
      </c>
      <c r="O416" s="26">
        <v>0.5</v>
      </c>
    </row>
    <row r="417" spans="1:15" x14ac:dyDescent="0.25">
      <c r="A417" s="20" t="s">
        <v>99</v>
      </c>
      <c r="B417" s="20" t="s">
        <v>169</v>
      </c>
      <c r="C417" s="20" t="s">
        <v>122</v>
      </c>
      <c r="D417" s="20" t="s">
        <v>109</v>
      </c>
      <c r="E417" s="25">
        <v>2</v>
      </c>
      <c r="F417" s="23">
        <v>397.46</v>
      </c>
      <c r="G417" s="23">
        <v>0.19</v>
      </c>
      <c r="H417" s="20" t="s">
        <v>102</v>
      </c>
      <c r="I417" s="20" t="s">
        <v>160</v>
      </c>
      <c r="J417" s="20" t="s">
        <v>104</v>
      </c>
      <c r="K417" s="21"/>
      <c r="L417" s="20" t="s">
        <v>104</v>
      </c>
      <c r="M417" s="20" t="s">
        <v>52</v>
      </c>
      <c r="N417" s="23">
        <v>1.19</v>
      </c>
      <c r="O417" s="26">
        <v>0.5</v>
      </c>
    </row>
    <row r="418" spans="1:15" x14ac:dyDescent="0.25">
      <c r="A418" s="20" t="s">
        <v>99</v>
      </c>
      <c r="B418" s="20" t="s">
        <v>169</v>
      </c>
      <c r="C418" s="20" t="s">
        <v>111</v>
      </c>
      <c r="D418" s="21"/>
      <c r="E418" s="21"/>
      <c r="F418" s="23">
        <v>836.77</v>
      </c>
      <c r="G418" s="23">
        <v>0.41</v>
      </c>
      <c r="H418" s="20" t="s">
        <v>102</v>
      </c>
      <c r="I418" s="20" t="s">
        <v>160</v>
      </c>
      <c r="J418" s="20" t="s">
        <v>104</v>
      </c>
      <c r="K418" s="21"/>
      <c r="L418" s="20" t="s">
        <v>104</v>
      </c>
      <c r="M418" s="20" t="s">
        <v>56</v>
      </c>
      <c r="N418" s="23">
        <v>0.41</v>
      </c>
      <c r="O418" s="26">
        <v>0.5</v>
      </c>
    </row>
    <row r="419" spans="1:15" x14ac:dyDescent="0.25">
      <c r="A419" s="20" t="s">
        <v>99</v>
      </c>
      <c r="B419" s="20" t="s">
        <v>169</v>
      </c>
      <c r="C419" s="20" t="s">
        <v>112</v>
      </c>
      <c r="D419" s="20" t="s">
        <v>113</v>
      </c>
      <c r="E419" s="25">
        <v>4</v>
      </c>
      <c r="F419" s="23">
        <v>469.41</v>
      </c>
      <c r="G419" s="23">
        <v>0.23</v>
      </c>
      <c r="H419" s="20" t="s">
        <v>102</v>
      </c>
      <c r="I419" s="20" t="s">
        <v>160</v>
      </c>
      <c r="J419" s="20" t="s">
        <v>104</v>
      </c>
      <c r="K419" s="21"/>
      <c r="L419" s="20" t="s">
        <v>104</v>
      </c>
      <c r="M419" s="20" t="s">
        <v>58</v>
      </c>
      <c r="N419" s="23">
        <v>0.69</v>
      </c>
      <c r="O419" s="26">
        <v>0.5</v>
      </c>
    </row>
    <row r="420" spans="1:15" x14ac:dyDescent="0.25">
      <c r="A420" s="20" t="s">
        <v>99</v>
      </c>
      <c r="B420" s="20" t="s">
        <v>169</v>
      </c>
      <c r="C420" s="20" t="s">
        <v>114</v>
      </c>
      <c r="D420" s="21"/>
      <c r="E420" s="21"/>
      <c r="F420" s="24">
        <v>5102.25</v>
      </c>
      <c r="G420" s="26">
        <v>2.5</v>
      </c>
      <c r="H420" s="20" t="s">
        <v>102</v>
      </c>
      <c r="I420" s="20" t="s">
        <v>160</v>
      </c>
      <c r="J420" s="20" t="s">
        <v>104</v>
      </c>
      <c r="K420" s="21"/>
      <c r="L420" s="20" t="s">
        <v>104</v>
      </c>
      <c r="M420" s="20" t="s">
        <v>69</v>
      </c>
      <c r="N420" s="23">
        <v>2.85</v>
      </c>
      <c r="O420" s="26">
        <v>0.5</v>
      </c>
    </row>
    <row r="421" spans="1:15" x14ac:dyDescent="0.25">
      <c r="A421" s="20" t="s">
        <v>99</v>
      </c>
      <c r="B421" s="20" t="s">
        <v>169</v>
      </c>
      <c r="C421" s="20" t="s">
        <v>121</v>
      </c>
      <c r="D421" s="20" t="s">
        <v>106</v>
      </c>
      <c r="E421" s="21"/>
      <c r="F421" s="24">
        <v>1074.32</v>
      </c>
      <c r="G421" s="23">
        <v>0.53</v>
      </c>
      <c r="H421" s="20" t="s">
        <v>102</v>
      </c>
      <c r="I421" s="20" t="s">
        <v>160</v>
      </c>
      <c r="J421" s="20" t="s">
        <v>104</v>
      </c>
      <c r="K421" s="21"/>
      <c r="L421" s="20" t="s">
        <v>104</v>
      </c>
      <c r="M421" s="20" t="s">
        <v>74</v>
      </c>
      <c r="N421" s="21"/>
      <c r="O421" s="26">
        <v>0.5</v>
      </c>
    </row>
    <row r="422" spans="1:15" x14ac:dyDescent="0.25">
      <c r="A422" s="20" t="s">
        <v>99</v>
      </c>
      <c r="B422" s="20" t="s">
        <v>169</v>
      </c>
      <c r="C422" s="20" t="s">
        <v>115</v>
      </c>
      <c r="D422" s="20" t="s">
        <v>106</v>
      </c>
      <c r="E422" s="21"/>
      <c r="F422" s="23">
        <v>223.76</v>
      </c>
      <c r="G422" s="23">
        <v>0.11</v>
      </c>
      <c r="H422" s="20" t="s">
        <v>102</v>
      </c>
      <c r="I422" s="20" t="s">
        <v>160</v>
      </c>
      <c r="J422" s="20" t="s">
        <v>104</v>
      </c>
      <c r="K422" s="21"/>
      <c r="L422" s="20" t="s">
        <v>104</v>
      </c>
      <c r="M422" s="20" t="s">
        <v>75</v>
      </c>
      <c r="N422" s="21"/>
      <c r="O422" s="26">
        <v>0.5</v>
      </c>
    </row>
    <row r="423" spans="1:15" x14ac:dyDescent="0.25">
      <c r="A423" s="20" t="s">
        <v>99</v>
      </c>
      <c r="B423" s="20" t="s">
        <v>169</v>
      </c>
      <c r="C423" s="20" t="s">
        <v>127</v>
      </c>
      <c r="D423" s="20" t="s">
        <v>109</v>
      </c>
      <c r="E423" s="25">
        <v>4</v>
      </c>
      <c r="F423" s="23">
        <v>541.08000000000004</v>
      </c>
      <c r="G423" s="23">
        <v>0.27</v>
      </c>
      <c r="H423" s="20" t="s">
        <v>102</v>
      </c>
      <c r="I423" s="20" t="s">
        <v>160</v>
      </c>
      <c r="J423" s="20" t="s">
        <v>104</v>
      </c>
      <c r="K423" s="21"/>
      <c r="L423" s="20" t="s">
        <v>104</v>
      </c>
      <c r="M423" s="20" t="s">
        <v>51</v>
      </c>
      <c r="N423" s="23">
        <v>0.81</v>
      </c>
      <c r="O423" s="26">
        <v>0.5</v>
      </c>
    </row>
    <row r="424" spans="1:15" x14ac:dyDescent="0.25">
      <c r="A424" s="20" t="s">
        <v>99</v>
      </c>
      <c r="B424" s="20" t="s">
        <v>169</v>
      </c>
      <c r="C424" s="20" t="s">
        <v>142</v>
      </c>
      <c r="D424" s="20" t="s">
        <v>106</v>
      </c>
      <c r="E424" s="21"/>
      <c r="F424" s="23">
        <v>714.32</v>
      </c>
      <c r="G424" s="23">
        <v>0.35</v>
      </c>
      <c r="H424" s="20" t="s">
        <v>102</v>
      </c>
      <c r="I424" s="20" t="s">
        <v>160</v>
      </c>
      <c r="J424" s="20" t="s">
        <v>104</v>
      </c>
      <c r="K424" s="21"/>
      <c r="L424" s="20" t="s">
        <v>104</v>
      </c>
      <c r="M424" s="20" t="s">
        <v>71</v>
      </c>
      <c r="N424" s="21"/>
      <c r="O424" s="26">
        <v>0.5</v>
      </c>
    </row>
    <row r="425" spans="1:15" x14ac:dyDescent="0.25">
      <c r="A425" s="20" t="s">
        <v>99</v>
      </c>
      <c r="B425" s="20" t="s">
        <v>170</v>
      </c>
      <c r="C425" s="20" t="s">
        <v>119</v>
      </c>
      <c r="D425" s="20" t="s">
        <v>6</v>
      </c>
      <c r="E425" s="21"/>
      <c r="F425" s="24">
        <v>6498.88</v>
      </c>
      <c r="G425" s="23">
        <v>1.95</v>
      </c>
      <c r="H425" s="20" t="s">
        <v>102</v>
      </c>
      <c r="I425" s="20" t="s">
        <v>160</v>
      </c>
      <c r="J425" s="20" t="s">
        <v>104</v>
      </c>
      <c r="K425" s="21"/>
      <c r="L425" s="20" t="s">
        <v>104</v>
      </c>
      <c r="M425" s="20" t="s">
        <v>45</v>
      </c>
      <c r="N425" s="23">
        <v>32.65</v>
      </c>
      <c r="O425" s="26">
        <v>0.4</v>
      </c>
    </row>
    <row r="426" spans="1:15" x14ac:dyDescent="0.25">
      <c r="A426" s="20" t="s">
        <v>99</v>
      </c>
      <c r="B426" s="20" t="s">
        <v>170</v>
      </c>
      <c r="C426" s="20" t="s">
        <v>7</v>
      </c>
      <c r="D426" s="20" t="s">
        <v>10</v>
      </c>
      <c r="E426" s="21"/>
      <c r="F426" s="24">
        <v>2069.13</v>
      </c>
      <c r="G426" s="23">
        <v>0.62</v>
      </c>
      <c r="H426" s="20" t="s">
        <v>102</v>
      </c>
      <c r="I426" s="20" t="s">
        <v>160</v>
      </c>
      <c r="J426" s="20" t="s">
        <v>104</v>
      </c>
      <c r="K426" s="21"/>
      <c r="L426" s="20" t="s">
        <v>104</v>
      </c>
      <c r="M426" s="20" t="s">
        <v>48</v>
      </c>
      <c r="N426" s="23">
        <v>0.62</v>
      </c>
      <c r="O426" s="26">
        <v>0.4</v>
      </c>
    </row>
    <row r="427" spans="1:15" x14ac:dyDescent="0.25">
      <c r="A427" s="20" t="s">
        <v>99</v>
      </c>
      <c r="B427" s="20" t="s">
        <v>170</v>
      </c>
      <c r="C427" s="20" t="s">
        <v>105</v>
      </c>
      <c r="D427" s="20" t="s">
        <v>106</v>
      </c>
      <c r="E427" s="21"/>
      <c r="F427" s="23">
        <v>706.03</v>
      </c>
      <c r="G427" s="23">
        <v>0.21</v>
      </c>
      <c r="H427" s="20" t="s">
        <v>102</v>
      </c>
      <c r="I427" s="20" t="s">
        <v>160</v>
      </c>
      <c r="J427" s="20" t="s">
        <v>104</v>
      </c>
      <c r="K427" s="21"/>
      <c r="L427" s="20" t="s">
        <v>104</v>
      </c>
      <c r="M427" s="20" t="s">
        <v>82</v>
      </c>
      <c r="N427" s="21"/>
      <c r="O427" s="26">
        <v>0.4</v>
      </c>
    </row>
    <row r="428" spans="1:15" x14ac:dyDescent="0.25">
      <c r="A428" s="20" t="s">
        <v>99</v>
      </c>
      <c r="B428" s="20" t="s">
        <v>170</v>
      </c>
      <c r="C428" s="20" t="s">
        <v>107</v>
      </c>
      <c r="D428" s="20" t="s">
        <v>106</v>
      </c>
      <c r="E428" s="21"/>
      <c r="F428" s="24">
        <v>3326.51</v>
      </c>
      <c r="G428" s="25">
        <v>1</v>
      </c>
      <c r="H428" s="20" t="s">
        <v>102</v>
      </c>
      <c r="I428" s="20" t="s">
        <v>160</v>
      </c>
      <c r="J428" s="20" t="s">
        <v>104</v>
      </c>
      <c r="K428" s="21"/>
      <c r="L428" s="20" t="s">
        <v>104</v>
      </c>
      <c r="M428" s="20" t="s">
        <v>65</v>
      </c>
      <c r="N428" s="23">
        <v>0.84</v>
      </c>
      <c r="O428" s="26">
        <v>0.4</v>
      </c>
    </row>
    <row r="429" spans="1:15" x14ac:dyDescent="0.25">
      <c r="A429" s="20" t="s">
        <v>99</v>
      </c>
      <c r="B429" s="20" t="s">
        <v>170</v>
      </c>
      <c r="C429" s="20" t="s">
        <v>108</v>
      </c>
      <c r="D429" s="20" t="s">
        <v>106</v>
      </c>
      <c r="E429" s="21"/>
      <c r="F429" s="22">
        <v>1625.4</v>
      </c>
      <c r="G429" s="23">
        <v>0.49</v>
      </c>
      <c r="H429" s="20" t="s">
        <v>102</v>
      </c>
      <c r="I429" s="20" t="s">
        <v>160</v>
      </c>
      <c r="J429" s="20" t="s">
        <v>104</v>
      </c>
      <c r="K429" s="21"/>
      <c r="L429" s="20" t="s">
        <v>104</v>
      </c>
      <c r="M429" s="20" t="s">
        <v>64</v>
      </c>
      <c r="N429" s="23">
        <v>23.22</v>
      </c>
      <c r="O429" s="26">
        <v>0.4</v>
      </c>
    </row>
    <row r="430" spans="1:15" x14ac:dyDescent="0.25">
      <c r="A430" s="20" t="s">
        <v>99</v>
      </c>
      <c r="B430" s="20" t="s">
        <v>170</v>
      </c>
      <c r="C430" s="20" t="s">
        <v>54</v>
      </c>
      <c r="D430" s="20" t="s">
        <v>109</v>
      </c>
      <c r="E430" s="25">
        <v>26</v>
      </c>
      <c r="F430" s="24">
        <v>7358.26</v>
      </c>
      <c r="G430" s="26">
        <v>2.2000000000000002</v>
      </c>
      <c r="H430" s="20" t="s">
        <v>102</v>
      </c>
      <c r="I430" s="20" t="s">
        <v>160</v>
      </c>
      <c r="J430" s="20" t="s">
        <v>104</v>
      </c>
      <c r="K430" s="21"/>
      <c r="L430" s="20" t="s">
        <v>104</v>
      </c>
      <c r="M430" s="20" t="s">
        <v>54</v>
      </c>
      <c r="N430" s="23">
        <v>0.26</v>
      </c>
      <c r="O430" s="26">
        <v>0.4</v>
      </c>
    </row>
    <row r="431" spans="1:15" x14ac:dyDescent="0.25">
      <c r="A431" s="20" t="s">
        <v>99</v>
      </c>
      <c r="B431" s="20" t="s">
        <v>170</v>
      </c>
      <c r="C431" s="20" t="s">
        <v>55</v>
      </c>
      <c r="D431" s="20" t="s">
        <v>109</v>
      </c>
      <c r="E431" s="25">
        <v>26</v>
      </c>
      <c r="F431" s="24">
        <v>1069.6099999999999</v>
      </c>
      <c r="G431" s="23">
        <v>0.32</v>
      </c>
      <c r="H431" s="20" t="s">
        <v>102</v>
      </c>
      <c r="I431" s="20" t="s">
        <v>160</v>
      </c>
      <c r="J431" s="20" t="s">
        <v>104</v>
      </c>
      <c r="K431" s="21"/>
      <c r="L431" s="20" t="s">
        <v>104</v>
      </c>
      <c r="M431" s="20" t="s">
        <v>55</v>
      </c>
      <c r="N431" s="23">
        <v>0.02</v>
      </c>
      <c r="O431" s="26">
        <v>0.4</v>
      </c>
    </row>
    <row r="432" spans="1:15" x14ac:dyDescent="0.25">
      <c r="A432" s="20" t="s">
        <v>99</v>
      </c>
      <c r="B432" s="20" t="s">
        <v>170</v>
      </c>
      <c r="C432" s="20" t="s">
        <v>49</v>
      </c>
      <c r="D432" s="20" t="s">
        <v>109</v>
      </c>
      <c r="E432" s="25">
        <v>9</v>
      </c>
      <c r="F432" s="24">
        <v>2672.15</v>
      </c>
      <c r="G432" s="26">
        <v>0.8</v>
      </c>
      <c r="H432" s="20" t="s">
        <v>102</v>
      </c>
      <c r="I432" s="20" t="s">
        <v>160</v>
      </c>
      <c r="J432" s="20" t="s">
        <v>104</v>
      </c>
      <c r="K432" s="21"/>
      <c r="L432" s="20" t="s">
        <v>104</v>
      </c>
      <c r="M432" s="20" t="s">
        <v>49</v>
      </c>
      <c r="N432" s="23">
        <v>0.85</v>
      </c>
      <c r="O432" s="26">
        <v>0.4</v>
      </c>
    </row>
    <row r="433" spans="1:15" x14ac:dyDescent="0.25">
      <c r="A433" s="20" t="s">
        <v>99</v>
      </c>
      <c r="B433" s="20" t="s">
        <v>170</v>
      </c>
      <c r="C433" s="20" t="s">
        <v>111</v>
      </c>
      <c r="D433" s="21"/>
      <c r="E433" s="21"/>
      <c r="F433" s="24">
        <v>1368.29</v>
      </c>
      <c r="G433" s="23">
        <v>0.41</v>
      </c>
      <c r="H433" s="20" t="s">
        <v>102</v>
      </c>
      <c r="I433" s="20" t="s">
        <v>160</v>
      </c>
      <c r="J433" s="20" t="s">
        <v>104</v>
      </c>
      <c r="K433" s="21"/>
      <c r="L433" s="20" t="s">
        <v>104</v>
      </c>
      <c r="M433" s="20" t="s">
        <v>56</v>
      </c>
      <c r="N433" s="23">
        <v>0.41</v>
      </c>
      <c r="O433" s="26">
        <v>0.4</v>
      </c>
    </row>
    <row r="434" spans="1:15" x14ac:dyDescent="0.25">
      <c r="A434" s="20" t="s">
        <v>99</v>
      </c>
      <c r="B434" s="20" t="s">
        <v>170</v>
      </c>
      <c r="C434" s="20" t="s">
        <v>112</v>
      </c>
      <c r="D434" s="20" t="s">
        <v>113</v>
      </c>
      <c r="E434" s="25">
        <v>2</v>
      </c>
      <c r="F434" s="23">
        <v>383.79</v>
      </c>
      <c r="G434" s="23">
        <v>0.12</v>
      </c>
      <c r="H434" s="20" t="s">
        <v>102</v>
      </c>
      <c r="I434" s="20" t="s">
        <v>160</v>
      </c>
      <c r="J434" s="20" t="s">
        <v>104</v>
      </c>
      <c r="K434" s="21"/>
      <c r="L434" s="20" t="s">
        <v>104</v>
      </c>
      <c r="M434" s="20" t="s">
        <v>58</v>
      </c>
      <c r="N434" s="23">
        <v>0.69</v>
      </c>
      <c r="O434" s="26">
        <v>0.4</v>
      </c>
    </row>
    <row r="435" spans="1:15" x14ac:dyDescent="0.25">
      <c r="A435" s="20" t="s">
        <v>99</v>
      </c>
      <c r="B435" s="20" t="s">
        <v>170</v>
      </c>
      <c r="C435" s="20" t="s">
        <v>114</v>
      </c>
      <c r="D435" s="21"/>
      <c r="E435" s="21"/>
      <c r="F435" s="24">
        <v>8343.25</v>
      </c>
      <c r="G435" s="26">
        <v>2.5</v>
      </c>
      <c r="H435" s="20" t="s">
        <v>102</v>
      </c>
      <c r="I435" s="20" t="s">
        <v>160</v>
      </c>
      <c r="J435" s="20" t="s">
        <v>104</v>
      </c>
      <c r="K435" s="21"/>
      <c r="L435" s="20" t="s">
        <v>104</v>
      </c>
      <c r="M435" s="20" t="s">
        <v>69</v>
      </c>
      <c r="N435" s="23">
        <v>2.85</v>
      </c>
      <c r="O435" s="26">
        <v>0.4</v>
      </c>
    </row>
    <row r="436" spans="1:15" x14ac:dyDescent="0.25">
      <c r="A436" s="20" t="s">
        <v>99</v>
      </c>
      <c r="B436" s="20" t="s">
        <v>170</v>
      </c>
      <c r="C436" s="20" t="s">
        <v>121</v>
      </c>
      <c r="D436" s="20" t="s">
        <v>106</v>
      </c>
      <c r="E436" s="21"/>
      <c r="F436" s="24">
        <v>1926.77</v>
      </c>
      <c r="G436" s="23">
        <v>0.57999999999999996</v>
      </c>
      <c r="H436" s="20" t="s">
        <v>102</v>
      </c>
      <c r="I436" s="20" t="s">
        <v>160</v>
      </c>
      <c r="J436" s="20" t="s">
        <v>104</v>
      </c>
      <c r="K436" s="21"/>
      <c r="L436" s="20" t="s">
        <v>104</v>
      </c>
      <c r="M436" s="20" t="s">
        <v>74</v>
      </c>
      <c r="N436" s="21"/>
      <c r="O436" s="26">
        <v>0.4</v>
      </c>
    </row>
    <row r="437" spans="1:15" x14ac:dyDescent="0.25">
      <c r="A437" s="20" t="s">
        <v>99</v>
      </c>
      <c r="B437" s="20" t="s">
        <v>170</v>
      </c>
      <c r="C437" s="20" t="s">
        <v>115</v>
      </c>
      <c r="D437" s="20" t="s">
        <v>106</v>
      </c>
      <c r="E437" s="21"/>
      <c r="F437" s="23">
        <v>157.94999999999999</v>
      </c>
      <c r="G437" s="23">
        <v>0.05</v>
      </c>
      <c r="H437" s="20" t="s">
        <v>102</v>
      </c>
      <c r="I437" s="20" t="s">
        <v>160</v>
      </c>
      <c r="J437" s="20" t="s">
        <v>104</v>
      </c>
      <c r="K437" s="21"/>
      <c r="L437" s="20" t="s">
        <v>104</v>
      </c>
      <c r="M437" s="20" t="s">
        <v>75</v>
      </c>
      <c r="N437" s="21"/>
      <c r="O437" s="26">
        <v>0.4</v>
      </c>
    </row>
    <row r="438" spans="1:15" x14ac:dyDescent="0.25">
      <c r="A438" s="20" t="s">
        <v>99</v>
      </c>
      <c r="B438" s="20" t="s">
        <v>170</v>
      </c>
      <c r="C438" s="20" t="s">
        <v>142</v>
      </c>
      <c r="D438" s="20" t="s">
        <v>106</v>
      </c>
      <c r="E438" s="21"/>
      <c r="F438" s="24">
        <v>1168.06</v>
      </c>
      <c r="G438" s="23">
        <v>0.35</v>
      </c>
      <c r="H438" s="20" t="s">
        <v>102</v>
      </c>
      <c r="I438" s="20" t="s">
        <v>160</v>
      </c>
      <c r="J438" s="20" t="s">
        <v>104</v>
      </c>
      <c r="K438" s="21"/>
      <c r="L438" s="20" t="s">
        <v>104</v>
      </c>
      <c r="M438" s="20" t="s">
        <v>71</v>
      </c>
      <c r="N438" s="21"/>
      <c r="O438" s="26">
        <v>0.4</v>
      </c>
    </row>
    <row r="439" spans="1:15" x14ac:dyDescent="0.25">
      <c r="A439" s="20" t="s">
        <v>99</v>
      </c>
      <c r="B439" s="20" t="s">
        <v>171</v>
      </c>
      <c r="C439" s="20" t="s">
        <v>119</v>
      </c>
      <c r="D439" s="20" t="s">
        <v>6</v>
      </c>
      <c r="E439" s="21"/>
      <c r="F439" s="24">
        <v>3429.06</v>
      </c>
      <c r="G439" s="23">
        <v>1.17</v>
      </c>
      <c r="H439" s="20" t="s">
        <v>102</v>
      </c>
      <c r="I439" s="20" t="s">
        <v>160</v>
      </c>
      <c r="J439" s="20" t="s">
        <v>104</v>
      </c>
      <c r="K439" s="21"/>
      <c r="L439" s="20" t="s">
        <v>104</v>
      </c>
      <c r="M439" s="20" t="s">
        <v>45</v>
      </c>
      <c r="N439" s="23">
        <v>32.65</v>
      </c>
      <c r="O439" s="23">
        <v>0.57999999999999996</v>
      </c>
    </row>
    <row r="440" spans="1:15" x14ac:dyDescent="0.25">
      <c r="A440" s="20" t="s">
        <v>99</v>
      </c>
      <c r="B440" s="20" t="s">
        <v>171</v>
      </c>
      <c r="C440" s="20" t="s">
        <v>7</v>
      </c>
      <c r="D440" s="20" t="s">
        <v>10</v>
      </c>
      <c r="E440" s="21"/>
      <c r="F440" s="24">
        <v>1811.54</v>
      </c>
      <c r="G440" s="23">
        <v>0.62</v>
      </c>
      <c r="H440" s="20" t="s">
        <v>102</v>
      </c>
      <c r="I440" s="20" t="s">
        <v>160</v>
      </c>
      <c r="J440" s="20" t="s">
        <v>104</v>
      </c>
      <c r="K440" s="21"/>
      <c r="L440" s="20" t="s">
        <v>104</v>
      </c>
      <c r="M440" s="20" t="s">
        <v>48</v>
      </c>
      <c r="N440" s="23">
        <v>0.62</v>
      </c>
      <c r="O440" s="23">
        <v>0.57999999999999996</v>
      </c>
    </row>
    <row r="441" spans="1:15" x14ac:dyDescent="0.25">
      <c r="A441" s="20" t="s">
        <v>99</v>
      </c>
      <c r="B441" s="20" t="s">
        <v>171</v>
      </c>
      <c r="C441" s="20" t="s">
        <v>105</v>
      </c>
      <c r="D441" s="20" t="s">
        <v>106</v>
      </c>
      <c r="E441" s="21"/>
      <c r="F441" s="23">
        <v>619.88</v>
      </c>
      <c r="G441" s="23">
        <v>0.21</v>
      </c>
      <c r="H441" s="20" t="s">
        <v>102</v>
      </c>
      <c r="I441" s="20" t="s">
        <v>160</v>
      </c>
      <c r="J441" s="20" t="s">
        <v>104</v>
      </c>
      <c r="K441" s="21"/>
      <c r="L441" s="20" t="s">
        <v>104</v>
      </c>
      <c r="M441" s="20" t="s">
        <v>82</v>
      </c>
      <c r="N441" s="21"/>
      <c r="O441" s="23">
        <v>0.57999999999999996</v>
      </c>
    </row>
    <row r="442" spans="1:15" x14ac:dyDescent="0.25">
      <c r="A442" s="20" t="s">
        <v>99</v>
      </c>
      <c r="B442" s="20" t="s">
        <v>171</v>
      </c>
      <c r="C442" s="20" t="s">
        <v>107</v>
      </c>
      <c r="D442" s="20" t="s">
        <v>106</v>
      </c>
      <c r="E442" s="21"/>
      <c r="F442" s="24">
        <v>2977.53</v>
      </c>
      <c r="G442" s="23">
        <v>1.02</v>
      </c>
      <c r="H442" s="20" t="s">
        <v>102</v>
      </c>
      <c r="I442" s="20" t="s">
        <v>160</v>
      </c>
      <c r="J442" s="20" t="s">
        <v>104</v>
      </c>
      <c r="K442" s="21"/>
      <c r="L442" s="20" t="s">
        <v>104</v>
      </c>
      <c r="M442" s="20" t="s">
        <v>65</v>
      </c>
      <c r="N442" s="23">
        <v>0.84</v>
      </c>
      <c r="O442" s="23">
        <v>0.57999999999999996</v>
      </c>
    </row>
    <row r="443" spans="1:15" x14ac:dyDescent="0.25">
      <c r="A443" s="20" t="s">
        <v>99</v>
      </c>
      <c r="B443" s="20" t="s">
        <v>171</v>
      </c>
      <c r="C443" s="20" t="s">
        <v>108</v>
      </c>
      <c r="D443" s="20" t="s">
        <v>106</v>
      </c>
      <c r="E443" s="21"/>
      <c r="F443" s="22">
        <v>1509.3</v>
      </c>
      <c r="G443" s="23">
        <v>0.52</v>
      </c>
      <c r="H443" s="20" t="s">
        <v>102</v>
      </c>
      <c r="I443" s="20" t="s">
        <v>160</v>
      </c>
      <c r="J443" s="20" t="s">
        <v>104</v>
      </c>
      <c r="K443" s="21"/>
      <c r="L443" s="20" t="s">
        <v>104</v>
      </c>
      <c r="M443" s="20" t="s">
        <v>64</v>
      </c>
      <c r="N443" s="23">
        <v>23.22</v>
      </c>
      <c r="O443" s="23">
        <v>0.57999999999999996</v>
      </c>
    </row>
    <row r="444" spans="1:15" x14ac:dyDescent="0.25">
      <c r="A444" s="20" t="s">
        <v>99</v>
      </c>
      <c r="B444" s="20" t="s">
        <v>171</v>
      </c>
      <c r="C444" s="20" t="s">
        <v>54</v>
      </c>
      <c r="D444" s="20" t="s">
        <v>109</v>
      </c>
      <c r="E444" s="25">
        <v>26</v>
      </c>
      <c r="F444" s="22">
        <v>6168.5</v>
      </c>
      <c r="G444" s="23">
        <v>2.11</v>
      </c>
      <c r="H444" s="20" t="s">
        <v>102</v>
      </c>
      <c r="I444" s="20" t="s">
        <v>160</v>
      </c>
      <c r="J444" s="20" t="s">
        <v>104</v>
      </c>
      <c r="K444" s="21"/>
      <c r="L444" s="20" t="s">
        <v>104</v>
      </c>
      <c r="M444" s="20" t="s">
        <v>54</v>
      </c>
      <c r="N444" s="23">
        <v>0.26</v>
      </c>
      <c r="O444" s="23">
        <v>0.57999999999999996</v>
      </c>
    </row>
    <row r="445" spans="1:15" x14ac:dyDescent="0.25">
      <c r="A445" s="20" t="s">
        <v>99</v>
      </c>
      <c r="B445" s="20" t="s">
        <v>171</v>
      </c>
      <c r="C445" s="20" t="s">
        <v>55</v>
      </c>
      <c r="D445" s="20" t="s">
        <v>109</v>
      </c>
      <c r="E445" s="25">
        <v>26</v>
      </c>
      <c r="F445" s="26">
        <v>270.39999999999998</v>
      </c>
      <c r="G445" s="23">
        <v>0.09</v>
      </c>
      <c r="H445" s="20" t="s">
        <v>102</v>
      </c>
      <c r="I445" s="20" t="s">
        <v>160</v>
      </c>
      <c r="J445" s="20" t="s">
        <v>104</v>
      </c>
      <c r="K445" s="21"/>
      <c r="L445" s="20" t="s">
        <v>104</v>
      </c>
      <c r="M445" s="20" t="s">
        <v>55</v>
      </c>
      <c r="N445" s="23">
        <v>0.02</v>
      </c>
      <c r="O445" s="23">
        <v>0.57999999999999996</v>
      </c>
    </row>
    <row r="446" spans="1:15" x14ac:dyDescent="0.25">
      <c r="A446" s="20" t="s">
        <v>99</v>
      </c>
      <c r="B446" s="20" t="s">
        <v>171</v>
      </c>
      <c r="C446" s="20" t="s">
        <v>49</v>
      </c>
      <c r="D446" s="20" t="s">
        <v>109</v>
      </c>
      <c r="E446" s="25">
        <v>9</v>
      </c>
      <c r="F446" s="24">
        <v>3430.26</v>
      </c>
      <c r="G446" s="23">
        <v>1.17</v>
      </c>
      <c r="H446" s="20" t="s">
        <v>102</v>
      </c>
      <c r="I446" s="20" t="s">
        <v>160</v>
      </c>
      <c r="J446" s="20" t="s">
        <v>104</v>
      </c>
      <c r="K446" s="21"/>
      <c r="L446" s="20" t="s">
        <v>104</v>
      </c>
      <c r="M446" s="20" t="s">
        <v>49</v>
      </c>
      <c r="N446" s="23">
        <v>0.85</v>
      </c>
      <c r="O446" s="23">
        <v>0.57999999999999996</v>
      </c>
    </row>
    <row r="447" spans="1:15" x14ac:dyDescent="0.25">
      <c r="A447" s="20" t="s">
        <v>99</v>
      </c>
      <c r="B447" s="20" t="s">
        <v>171</v>
      </c>
      <c r="C447" s="20" t="s">
        <v>111</v>
      </c>
      <c r="D447" s="21"/>
      <c r="E447" s="21"/>
      <c r="F447" s="24">
        <v>1197.95</v>
      </c>
      <c r="G447" s="23">
        <v>0.41</v>
      </c>
      <c r="H447" s="20" t="s">
        <v>102</v>
      </c>
      <c r="I447" s="20" t="s">
        <v>160</v>
      </c>
      <c r="J447" s="20" t="s">
        <v>104</v>
      </c>
      <c r="K447" s="21"/>
      <c r="L447" s="20" t="s">
        <v>104</v>
      </c>
      <c r="M447" s="20" t="s">
        <v>56</v>
      </c>
      <c r="N447" s="23">
        <v>0.41</v>
      </c>
      <c r="O447" s="23">
        <v>0.57999999999999996</v>
      </c>
    </row>
    <row r="448" spans="1:15" x14ac:dyDescent="0.25">
      <c r="A448" s="20" t="s">
        <v>99</v>
      </c>
      <c r="B448" s="20" t="s">
        <v>171</v>
      </c>
      <c r="C448" s="20" t="s">
        <v>112</v>
      </c>
      <c r="D448" s="20" t="s">
        <v>113</v>
      </c>
      <c r="E448" s="25">
        <v>4</v>
      </c>
      <c r="F448" s="23">
        <v>672.02</v>
      </c>
      <c r="G448" s="23">
        <v>0.23</v>
      </c>
      <c r="H448" s="20" t="s">
        <v>102</v>
      </c>
      <c r="I448" s="20" t="s">
        <v>160</v>
      </c>
      <c r="J448" s="20" t="s">
        <v>104</v>
      </c>
      <c r="K448" s="21"/>
      <c r="L448" s="20" t="s">
        <v>104</v>
      </c>
      <c r="M448" s="20" t="s">
        <v>58</v>
      </c>
      <c r="N448" s="23">
        <v>0.69</v>
      </c>
      <c r="O448" s="23">
        <v>0.57999999999999996</v>
      </c>
    </row>
    <row r="449" spans="1:15" x14ac:dyDescent="0.25">
      <c r="A449" s="20" t="s">
        <v>99</v>
      </c>
      <c r="B449" s="20" t="s">
        <v>171</v>
      </c>
      <c r="C449" s="20" t="s">
        <v>114</v>
      </c>
      <c r="D449" s="21"/>
      <c r="E449" s="21"/>
      <c r="F449" s="22">
        <v>7304.6</v>
      </c>
      <c r="G449" s="26">
        <v>2.5</v>
      </c>
      <c r="H449" s="20" t="s">
        <v>102</v>
      </c>
      <c r="I449" s="20" t="s">
        <v>160</v>
      </c>
      <c r="J449" s="20" t="s">
        <v>104</v>
      </c>
      <c r="K449" s="21"/>
      <c r="L449" s="20" t="s">
        <v>104</v>
      </c>
      <c r="M449" s="20" t="s">
        <v>69</v>
      </c>
      <c r="N449" s="23">
        <v>2.85</v>
      </c>
      <c r="O449" s="23">
        <v>0.57999999999999996</v>
      </c>
    </row>
    <row r="450" spans="1:15" x14ac:dyDescent="0.25">
      <c r="A450" s="20" t="s">
        <v>99</v>
      </c>
      <c r="B450" s="20" t="s">
        <v>171</v>
      </c>
      <c r="C450" s="20" t="s">
        <v>121</v>
      </c>
      <c r="D450" s="20" t="s">
        <v>106</v>
      </c>
      <c r="E450" s="21"/>
      <c r="F450" s="24">
        <v>2040.93</v>
      </c>
      <c r="G450" s="26">
        <v>0.7</v>
      </c>
      <c r="H450" s="20" t="s">
        <v>102</v>
      </c>
      <c r="I450" s="20" t="s">
        <v>160</v>
      </c>
      <c r="J450" s="20" t="s">
        <v>104</v>
      </c>
      <c r="K450" s="21"/>
      <c r="L450" s="20" t="s">
        <v>104</v>
      </c>
      <c r="M450" s="20" t="s">
        <v>74</v>
      </c>
      <c r="N450" s="21"/>
      <c r="O450" s="23">
        <v>0.57999999999999996</v>
      </c>
    </row>
    <row r="451" spans="1:15" x14ac:dyDescent="0.25">
      <c r="A451" s="20" t="s">
        <v>99</v>
      </c>
      <c r="B451" s="20" t="s">
        <v>171</v>
      </c>
      <c r="C451" s="20" t="s">
        <v>115</v>
      </c>
      <c r="D451" s="20" t="s">
        <v>106</v>
      </c>
      <c r="E451" s="21"/>
      <c r="F451" s="26">
        <v>615.4</v>
      </c>
      <c r="G451" s="23">
        <v>0.21</v>
      </c>
      <c r="H451" s="20" t="s">
        <v>102</v>
      </c>
      <c r="I451" s="20" t="s">
        <v>160</v>
      </c>
      <c r="J451" s="20" t="s">
        <v>104</v>
      </c>
      <c r="K451" s="21"/>
      <c r="L451" s="20" t="s">
        <v>104</v>
      </c>
      <c r="M451" s="20" t="s">
        <v>75</v>
      </c>
      <c r="N451" s="21"/>
      <c r="O451" s="23">
        <v>0.57999999999999996</v>
      </c>
    </row>
    <row r="452" spans="1:15" x14ac:dyDescent="0.25">
      <c r="A452" s="20" t="s">
        <v>99</v>
      </c>
      <c r="B452" s="20" t="s">
        <v>171</v>
      </c>
      <c r="C452" s="20" t="s">
        <v>147</v>
      </c>
      <c r="D452" s="20" t="s">
        <v>106</v>
      </c>
      <c r="E452" s="21"/>
      <c r="F452" s="21"/>
      <c r="G452" s="21"/>
      <c r="H452" s="20" t="s">
        <v>102</v>
      </c>
      <c r="I452" s="20" t="s">
        <v>160</v>
      </c>
      <c r="J452" s="20" t="s">
        <v>104</v>
      </c>
      <c r="K452" s="21"/>
      <c r="L452" s="20" t="s">
        <v>104</v>
      </c>
      <c r="M452" s="20" t="s">
        <v>67</v>
      </c>
      <c r="N452" s="23">
        <v>0.18</v>
      </c>
      <c r="O452" s="23">
        <v>0.57999999999999996</v>
      </c>
    </row>
    <row r="453" spans="1:15" x14ac:dyDescent="0.25">
      <c r="A453" s="20" t="s">
        <v>99</v>
      </c>
      <c r="B453" s="20" t="s">
        <v>171</v>
      </c>
      <c r="C453" s="20" t="s">
        <v>142</v>
      </c>
      <c r="D453" s="20" t="s">
        <v>106</v>
      </c>
      <c r="E453" s="21"/>
      <c r="F453" s="24">
        <v>1022.64</v>
      </c>
      <c r="G453" s="23">
        <v>0.35</v>
      </c>
      <c r="H453" s="20" t="s">
        <v>102</v>
      </c>
      <c r="I453" s="20" t="s">
        <v>160</v>
      </c>
      <c r="J453" s="20" t="s">
        <v>104</v>
      </c>
      <c r="K453" s="21"/>
      <c r="L453" s="20" t="s">
        <v>104</v>
      </c>
      <c r="M453" s="20" t="s">
        <v>71</v>
      </c>
      <c r="N453" s="21"/>
      <c r="O453" s="23">
        <v>0.57999999999999996</v>
      </c>
    </row>
    <row r="454" spans="1:15" x14ac:dyDescent="0.25">
      <c r="A454" s="20" t="s">
        <v>99</v>
      </c>
      <c r="B454" s="20" t="s">
        <v>172</v>
      </c>
      <c r="C454" s="20" t="s">
        <v>119</v>
      </c>
      <c r="D454" s="20" t="s">
        <v>6</v>
      </c>
      <c r="E454" s="21"/>
      <c r="F454" s="24">
        <v>8817.58</v>
      </c>
      <c r="G454" s="23">
        <v>1.52</v>
      </c>
      <c r="H454" s="20" t="s">
        <v>102</v>
      </c>
      <c r="I454" s="20" t="s">
        <v>160</v>
      </c>
      <c r="J454" s="20" t="s">
        <v>104</v>
      </c>
      <c r="K454" s="21"/>
      <c r="L454" s="20" t="s">
        <v>104</v>
      </c>
      <c r="M454" s="20" t="s">
        <v>45</v>
      </c>
      <c r="N454" s="23">
        <v>32.65</v>
      </c>
      <c r="O454" s="23">
        <v>0.55000000000000004</v>
      </c>
    </row>
    <row r="455" spans="1:15" x14ac:dyDescent="0.25">
      <c r="A455" s="20" t="s">
        <v>99</v>
      </c>
      <c r="B455" s="20" t="s">
        <v>172</v>
      </c>
      <c r="C455" s="20" t="s">
        <v>7</v>
      </c>
      <c r="D455" s="20" t="s">
        <v>10</v>
      </c>
      <c r="E455" s="21"/>
      <c r="F455" s="24">
        <v>3587.07</v>
      </c>
      <c r="G455" s="23">
        <v>0.62</v>
      </c>
      <c r="H455" s="20" t="s">
        <v>102</v>
      </c>
      <c r="I455" s="20" t="s">
        <v>160</v>
      </c>
      <c r="J455" s="20" t="s">
        <v>104</v>
      </c>
      <c r="K455" s="21"/>
      <c r="L455" s="20" t="s">
        <v>104</v>
      </c>
      <c r="M455" s="20" t="s">
        <v>48</v>
      </c>
      <c r="N455" s="23">
        <v>0.62</v>
      </c>
      <c r="O455" s="23">
        <v>0.55000000000000004</v>
      </c>
    </row>
    <row r="456" spans="1:15" x14ac:dyDescent="0.25">
      <c r="A456" s="20" t="s">
        <v>99</v>
      </c>
      <c r="B456" s="20" t="s">
        <v>172</v>
      </c>
      <c r="C456" s="20" t="s">
        <v>105</v>
      </c>
      <c r="D456" s="20" t="s">
        <v>106</v>
      </c>
      <c r="E456" s="21"/>
      <c r="F456" s="24">
        <v>1415.33</v>
      </c>
      <c r="G456" s="23">
        <v>0.24</v>
      </c>
      <c r="H456" s="20" t="s">
        <v>102</v>
      </c>
      <c r="I456" s="20" t="s">
        <v>160</v>
      </c>
      <c r="J456" s="20" t="s">
        <v>104</v>
      </c>
      <c r="K456" s="21"/>
      <c r="L456" s="20" t="s">
        <v>104</v>
      </c>
      <c r="M456" s="20" t="s">
        <v>82</v>
      </c>
      <c r="N456" s="21"/>
      <c r="O456" s="23">
        <v>0.55000000000000004</v>
      </c>
    </row>
    <row r="457" spans="1:15" x14ac:dyDescent="0.25">
      <c r="A457" s="20" t="s">
        <v>99</v>
      </c>
      <c r="B457" s="20" t="s">
        <v>172</v>
      </c>
      <c r="C457" s="20" t="s">
        <v>107</v>
      </c>
      <c r="D457" s="20" t="s">
        <v>106</v>
      </c>
      <c r="E457" s="21"/>
      <c r="F457" s="24">
        <v>5383.08</v>
      </c>
      <c r="G457" s="23">
        <v>0.93</v>
      </c>
      <c r="H457" s="20" t="s">
        <v>102</v>
      </c>
      <c r="I457" s="20" t="s">
        <v>160</v>
      </c>
      <c r="J457" s="20" t="s">
        <v>104</v>
      </c>
      <c r="K457" s="21"/>
      <c r="L457" s="20" t="s">
        <v>104</v>
      </c>
      <c r="M457" s="20" t="s">
        <v>65</v>
      </c>
      <c r="N457" s="23">
        <v>0.84</v>
      </c>
      <c r="O457" s="23">
        <v>0.55000000000000004</v>
      </c>
    </row>
    <row r="458" spans="1:15" x14ac:dyDescent="0.25">
      <c r="A458" s="20" t="s">
        <v>99</v>
      </c>
      <c r="B458" s="20" t="s">
        <v>172</v>
      </c>
      <c r="C458" s="20" t="s">
        <v>108</v>
      </c>
      <c r="D458" s="20" t="s">
        <v>106</v>
      </c>
      <c r="E458" s="21"/>
      <c r="F458" s="24">
        <v>2739.96</v>
      </c>
      <c r="G458" s="23">
        <v>0.47</v>
      </c>
      <c r="H458" s="20" t="s">
        <v>102</v>
      </c>
      <c r="I458" s="20" t="s">
        <v>160</v>
      </c>
      <c r="J458" s="20" t="s">
        <v>104</v>
      </c>
      <c r="K458" s="21"/>
      <c r="L458" s="20" t="s">
        <v>104</v>
      </c>
      <c r="M458" s="20" t="s">
        <v>64</v>
      </c>
      <c r="N458" s="23">
        <v>23.22</v>
      </c>
      <c r="O458" s="23">
        <v>0.55000000000000004</v>
      </c>
    </row>
    <row r="459" spans="1:15" x14ac:dyDescent="0.25">
      <c r="A459" s="20" t="s">
        <v>99</v>
      </c>
      <c r="B459" s="20" t="s">
        <v>172</v>
      </c>
      <c r="C459" s="20" t="s">
        <v>54</v>
      </c>
      <c r="D459" s="20" t="s">
        <v>109</v>
      </c>
      <c r="E459" s="25">
        <v>26</v>
      </c>
      <c r="F459" s="22">
        <v>10866.7</v>
      </c>
      <c r="G459" s="23">
        <v>1.88</v>
      </c>
      <c r="H459" s="20" t="s">
        <v>102</v>
      </c>
      <c r="I459" s="20" t="s">
        <v>160</v>
      </c>
      <c r="J459" s="20" t="s">
        <v>104</v>
      </c>
      <c r="K459" s="21"/>
      <c r="L459" s="20" t="s">
        <v>104</v>
      </c>
      <c r="M459" s="20" t="s">
        <v>54</v>
      </c>
      <c r="N459" s="23">
        <v>0.26</v>
      </c>
      <c r="O459" s="23">
        <v>0.55000000000000004</v>
      </c>
    </row>
    <row r="460" spans="1:15" x14ac:dyDescent="0.25">
      <c r="A460" s="20" t="s">
        <v>99</v>
      </c>
      <c r="B460" s="20" t="s">
        <v>172</v>
      </c>
      <c r="C460" s="20" t="s">
        <v>55</v>
      </c>
      <c r="D460" s="20" t="s">
        <v>109</v>
      </c>
      <c r="E460" s="25">
        <v>26</v>
      </c>
      <c r="F460" s="24">
        <v>1958.58</v>
      </c>
      <c r="G460" s="23">
        <v>0.34</v>
      </c>
      <c r="H460" s="20" t="s">
        <v>102</v>
      </c>
      <c r="I460" s="20" t="s">
        <v>160</v>
      </c>
      <c r="J460" s="20" t="s">
        <v>104</v>
      </c>
      <c r="K460" s="21"/>
      <c r="L460" s="20" t="s">
        <v>104</v>
      </c>
      <c r="M460" s="20" t="s">
        <v>55</v>
      </c>
      <c r="N460" s="23">
        <v>0.02</v>
      </c>
      <c r="O460" s="23">
        <v>0.55000000000000004</v>
      </c>
    </row>
    <row r="461" spans="1:15" x14ac:dyDescent="0.25">
      <c r="A461" s="20" t="s">
        <v>99</v>
      </c>
      <c r="B461" s="20" t="s">
        <v>172</v>
      </c>
      <c r="C461" s="20" t="s">
        <v>49</v>
      </c>
      <c r="D461" s="20" t="s">
        <v>109</v>
      </c>
      <c r="E461" s="25">
        <v>9</v>
      </c>
      <c r="F461" s="24">
        <v>3838.77</v>
      </c>
      <c r="G461" s="23">
        <v>0.66</v>
      </c>
      <c r="H461" s="20" t="s">
        <v>102</v>
      </c>
      <c r="I461" s="20" t="s">
        <v>160</v>
      </c>
      <c r="J461" s="20" t="s">
        <v>104</v>
      </c>
      <c r="K461" s="21"/>
      <c r="L461" s="20" t="s">
        <v>104</v>
      </c>
      <c r="M461" s="20" t="s">
        <v>49</v>
      </c>
      <c r="N461" s="23">
        <v>0.85</v>
      </c>
      <c r="O461" s="23">
        <v>0.55000000000000004</v>
      </c>
    </row>
    <row r="462" spans="1:15" x14ac:dyDescent="0.25">
      <c r="A462" s="20" t="s">
        <v>99</v>
      </c>
      <c r="B462" s="20" t="s">
        <v>172</v>
      </c>
      <c r="C462" s="20" t="s">
        <v>111</v>
      </c>
      <c r="D462" s="21"/>
      <c r="E462" s="21"/>
      <c r="F462" s="22">
        <v>2372.1</v>
      </c>
      <c r="G462" s="23">
        <v>0.41</v>
      </c>
      <c r="H462" s="20" t="s">
        <v>102</v>
      </c>
      <c r="I462" s="20" t="s">
        <v>160</v>
      </c>
      <c r="J462" s="20" t="s">
        <v>104</v>
      </c>
      <c r="K462" s="21"/>
      <c r="L462" s="20" t="s">
        <v>104</v>
      </c>
      <c r="M462" s="20" t="s">
        <v>56</v>
      </c>
      <c r="N462" s="23">
        <v>0.41</v>
      </c>
      <c r="O462" s="23">
        <v>0.55000000000000004</v>
      </c>
    </row>
    <row r="463" spans="1:15" x14ac:dyDescent="0.25">
      <c r="A463" s="20" t="s">
        <v>99</v>
      </c>
      <c r="B463" s="20" t="s">
        <v>172</v>
      </c>
      <c r="C463" s="20" t="s">
        <v>112</v>
      </c>
      <c r="D463" s="20" t="s">
        <v>113</v>
      </c>
      <c r="E463" s="25">
        <v>4</v>
      </c>
      <c r="F463" s="24">
        <v>1330.69</v>
      </c>
      <c r="G463" s="23">
        <v>0.23</v>
      </c>
      <c r="H463" s="20" t="s">
        <v>102</v>
      </c>
      <c r="I463" s="20" t="s">
        <v>160</v>
      </c>
      <c r="J463" s="20" t="s">
        <v>104</v>
      </c>
      <c r="K463" s="21"/>
      <c r="L463" s="20" t="s">
        <v>104</v>
      </c>
      <c r="M463" s="20" t="s">
        <v>58</v>
      </c>
      <c r="N463" s="23">
        <v>0.69</v>
      </c>
      <c r="O463" s="23">
        <v>0.55000000000000004</v>
      </c>
    </row>
    <row r="464" spans="1:15" x14ac:dyDescent="0.25">
      <c r="A464" s="20" t="s">
        <v>99</v>
      </c>
      <c r="B464" s="20" t="s">
        <v>172</v>
      </c>
      <c r="C464" s="20" t="s">
        <v>114</v>
      </c>
      <c r="D464" s="21"/>
      <c r="E464" s="21"/>
      <c r="F464" s="27">
        <v>14464</v>
      </c>
      <c r="G464" s="26">
        <v>2.5</v>
      </c>
      <c r="H464" s="20" t="s">
        <v>102</v>
      </c>
      <c r="I464" s="20" t="s">
        <v>160</v>
      </c>
      <c r="J464" s="20" t="s">
        <v>104</v>
      </c>
      <c r="K464" s="21"/>
      <c r="L464" s="20" t="s">
        <v>104</v>
      </c>
      <c r="M464" s="20" t="s">
        <v>69</v>
      </c>
      <c r="N464" s="23">
        <v>2.85</v>
      </c>
      <c r="O464" s="23">
        <v>0.55000000000000004</v>
      </c>
    </row>
    <row r="465" spans="1:15" x14ac:dyDescent="0.25">
      <c r="A465" s="20" t="s">
        <v>99</v>
      </c>
      <c r="B465" s="20" t="s">
        <v>172</v>
      </c>
      <c r="C465" s="20" t="s">
        <v>121</v>
      </c>
      <c r="D465" s="20" t="s">
        <v>106</v>
      </c>
      <c r="E465" s="21"/>
      <c r="F465" s="24">
        <v>3233.65</v>
      </c>
      <c r="G465" s="23">
        <v>0.56000000000000005</v>
      </c>
      <c r="H465" s="20" t="s">
        <v>102</v>
      </c>
      <c r="I465" s="20" t="s">
        <v>160</v>
      </c>
      <c r="J465" s="20" t="s">
        <v>104</v>
      </c>
      <c r="K465" s="21"/>
      <c r="L465" s="20" t="s">
        <v>104</v>
      </c>
      <c r="M465" s="20" t="s">
        <v>74</v>
      </c>
      <c r="N465" s="21"/>
      <c r="O465" s="23">
        <v>0.55000000000000004</v>
      </c>
    </row>
    <row r="466" spans="1:15" x14ac:dyDescent="0.25">
      <c r="A466" s="20" t="s">
        <v>99</v>
      </c>
      <c r="B466" s="20" t="s">
        <v>172</v>
      </c>
      <c r="C466" s="20" t="s">
        <v>115</v>
      </c>
      <c r="D466" s="20" t="s">
        <v>106</v>
      </c>
      <c r="E466" s="21"/>
      <c r="F466" s="23">
        <v>65.23</v>
      </c>
      <c r="G466" s="23">
        <v>0.01</v>
      </c>
      <c r="H466" s="20" t="s">
        <v>102</v>
      </c>
      <c r="I466" s="20" t="s">
        <v>160</v>
      </c>
      <c r="J466" s="20" t="s">
        <v>104</v>
      </c>
      <c r="K466" s="21"/>
      <c r="L466" s="20" t="s">
        <v>104</v>
      </c>
      <c r="M466" s="20" t="s">
        <v>75</v>
      </c>
      <c r="N466" s="21"/>
      <c r="O466" s="23">
        <v>0.55000000000000004</v>
      </c>
    </row>
    <row r="467" spans="1:15" x14ac:dyDescent="0.25">
      <c r="A467" s="20" t="s">
        <v>99</v>
      </c>
      <c r="B467" s="20" t="s">
        <v>172</v>
      </c>
      <c r="C467" s="20" t="s">
        <v>142</v>
      </c>
      <c r="D467" s="20" t="s">
        <v>106</v>
      </c>
      <c r="E467" s="21"/>
      <c r="F467" s="24">
        <v>2024.96</v>
      </c>
      <c r="G467" s="23">
        <v>0.35</v>
      </c>
      <c r="H467" s="20" t="s">
        <v>102</v>
      </c>
      <c r="I467" s="20" t="s">
        <v>160</v>
      </c>
      <c r="J467" s="20" t="s">
        <v>104</v>
      </c>
      <c r="K467" s="21"/>
      <c r="L467" s="20" t="s">
        <v>104</v>
      </c>
      <c r="M467" s="20" t="s">
        <v>71</v>
      </c>
      <c r="N467" s="21"/>
      <c r="O467" s="23">
        <v>0.55000000000000004</v>
      </c>
    </row>
    <row r="468" spans="1:15" x14ac:dyDescent="0.25">
      <c r="A468" s="20" t="s">
        <v>99</v>
      </c>
      <c r="B468" s="20" t="s">
        <v>173</v>
      </c>
      <c r="C468" s="20" t="s">
        <v>119</v>
      </c>
      <c r="D468" s="20" t="s">
        <v>6</v>
      </c>
      <c r="E468" s="21"/>
      <c r="F468" s="22">
        <v>12736.5</v>
      </c>
      <c r="G468" s="23">
        <v>1.57</v>
      </c>
      <c r="H468" s="20" t="s">
        <v>102</v>
      </c>
      <c r="I468" s="20" t="s">
        <v>160</v>
      </c>
      <c r="J468" s="20" t="s">
        <v>104</v>
      </c>
      <c r="K468" s="21"/>
      <c r="L468" s="20" t="s">
        <v>104</v>
      </c>
      <c r="M468" s="20" t="s">
        <v>45</v>
      </c>
      <c r="N468" s="23">
        <v>32.65</v>
      </c>
      <c r="O468" s="23">
        <v>0.68</v>
      </c>
    </row>
    <row r="469" spans="1:15" x14ac:dyDescent="0.25">
      <c r="A469" s="20" t="s">
        <v>99</v>
      </c>
      <c r="B469" s="20" t="s">
        <v>173</v>
      </c>
      <c r="C469" s="20" t="s">
        <v>7</v>
      </c>
      <c r="D469" s="20" t="s">
        <v>10</v>
      </c>
      <c r="E469" s="21"/>
      <c r="F469" s="24">
        <v>5034.59</v>
      </c>
      <c r="G469" s="23">
        <v>0.62</v>
      </c>
      <c r="H469" s="20" t="s">
        <v>102</v>
      </c>
      <c r="I469" s="20" t="s">
        <v>160</v>
      </c>
      <c r="J469" s="20" t="s">
        <v>104</v>
      </c>
      <c r="K469" s="21"/>
      <c r="L469" s="20" t="s">
        <v>104</v>
      </c>
      <c r="M469" s="20" t="s">
        <v>48</v>
      </c>
      <c r="N469" s="23">
        <v>0.62</v>
      </c>
      <c r="O469" s="23">
        <v>0.68</v>
      </c>
    </row>
    <row r="470" spans="1:15" x14ac:dyDescent="0.25">
      <c r="A470" s="20" t="s">
        <v>99</v>
      </c>
      <c r="B470" s="20" t="s">
        <v>173</v>
      </c>
      <c r="C470" s="20" t="s">
        <v>105</v>
      </c>
      <c r="D470" s="20" t="s">
        <v>106</v>
      </c>
      <c r="E470" s="21"/>
      <c r="F470" s="24">
        <v>1717.72</v>
      </c>
      <c r="G470" s="23">
        <v>0.21</v>
      </c>
      <c r="H470" s="20" t="s">
        <v>102</v>
      </c>
      <c r="I470" s="20" t="s">
        <v>160</v>
      </c>
      <c r="J470" s="20" t="s">
        <v>104</v>
      </c>
      <c r="K470" s="21"/>
      <c r="L470" s="20" t="s">
        <v>104</v>
      </c>
      <c r="M470" s="20" t="s">
        <v>82</v>
      </c>
      <c r="N470" s="21"/>
      <c r="O470" s="23">
        <v>0.68</v>
      </c>
    </row>
    <row r="471" spans="1:15" x14ac:dyDescent="0.25">
      <c r="A471" s="20" t="s">
        <v>99</v>
      </c>
      <c r="B471" s="20" t="s">
        <v>173</v>
      </c>
      <c r="C471" s="20" t="s">
        <v>22</v>
      </c>
      <c r="D471" s="20" t="s">
        <v>106</v>
      </c>
      <c r="E471" s="21"/>
      <c r="F471" s="24">
        <v>23642.34</v>
      </c>
      <c r="G471" s="23">
        <v>2.91</v>
      </c>
      <c r="H471" s="20" t="s">
        <v>102</v>
      </c>
      <c r="I471" s="20" t="s">
        <v>160</v>
      </c>
      <c r="J471" s="20" t="s">
        <v>104</v>
      </c>
      <c r="K471" s="21"/>
      <c r="L471" s="20" t="s">
        <v>104</v>
      </c>
      <c r="M471" s="20" t="s">
        <v>61</v>
      </c>
      <c r="N471" s="24">
        <v>5910.59</v>
      </c>
      <c r="O471" s="23">
        <v>0.68</v>
      </c>
    </row>
    <row r="472" spans="1:15" x14ac:dyDescent="0.25">
      <c r="A472" s="20" t="s">
        <v>99</v>
      </c>
      <c r="B472" s="20" t="s">
        <v>173</v>
      </c>
      <c r="C472" s="20" t="s">
        <v>107</v>
      </c>
      <c r="D472" s="20" t="s">
        <v>106</v>
      </c>
      <c r="E472" s="21"/>
      <c r="F472" s="24">
        <v>7867.41</v>
      </c>
      <c r="G472" s="23">
        <v>0.97</v>
      </c>
      <c r="H472" s="20" t="s">
        <v>102</v>
      </c>
      <c r="I472" s="20" t="s">
        <v>160</v>
      </c>
      <c r="J472" s="20" t="s">
        <v>104</v>
      </c>
      <c r="K472" s="21"/>
      <c r="L472" s="20" t="s">
        <v>104</v>
      </c>
      <c r="M472" s="20" t="s">
        <v>65</v>
      </c>
      <c r="N472" s="23">
        <v>0.84</v>
      </c>
      <c r="O472" s="23">
        <v>0.68</v>
      </c>
    </row>
    <row r="473" spans="1:15" x14ac:dyDescent="0.25">
      <c r="A473" s="20" t="s">
        <v>99</v>
      </c>
      <c r="B473" s="20" t="s">
        <v>173</v>
      </c>
      <c r="C473" s="20" t="s">
        <v>108</v>
      </c>
      <c r="D473" s="20" t="s">
        <v>106</v>
      </c>
      <c r="E473" s="21"/>
      <c r="F473" s="24">
        <v>3227.58</v>
      </c>
      <c r="G473" s="26">
        <v>0.4</v>
      </c>
      <c r="H473" s="20" t="s">
        <v>102</v>
      </c>
      <c r="I473" s="20" t="s">
        <v>160</v>
      </c>
      <c r="J473" s="20" t="s">
        <v>104</v>
      </c>
      <c r="K473" s="21"/>
      <c r="L473" s="20" t="s">
        <v>104</v>
      </c>
      <c r="M473" s="20" t="s">
        <v>64</v>
      </c>
      <c r="N473" s="23">
        <v>23.22</v>
      </c>
      <c r="O473" s="23">
        <v>0.68</v>
      </c>
    </row>
    <row r="474" spans="1:15" x14ac:dyDescent="0.25">
      <c r="A474" s="20" t="s">
        <v>99</v>
      </c>
      <c r="B474" s="20" t="s">
        <v>173</v>
      </c>
      <c r="C474" s="20" t="s">
        <v>54</v>
      </c>
      <c r="D474" s="20" t="s">
        <v>109</v>
      </c>
      <c r="E474" s="25">
        <v>26</v>
      </c>
      <c r="F474" s="22">
        <v>9900.7000000000007</v>
      </c>
      <c r="G474" s="23">
        <v>1.22</v>
      </c>
      <c r="H474" s="20" t="s">
        <v>102</v>
      </c>
      <c r="I474" s="20" t="s">
        <v>160</v>
      </c>
      <c r="J474" s="20" t="s">
        <v>104</v>
      </c>
      <c r="K474" s="21"/>
      <c r="L474" s="20" t="s">
        <v>104</v>
      </c>
      <c r="M474" s="20" t="s">
        <v>54</v>
      </c>
      <c r="N474" s="23">
        <v>0.26</v>
      </c>
      <c r="O474" s="23">
        <v>0.68</v>
      </c>
    </row>
    <row r="475" spans="1:15" x14ac:dyDescent="0.25">
      <c r="A475" s="20" t="s">
        <v>99</v>
      </c>
      <c r="B475" s="20" t="s">
        <v>173</v>
      </c>
      <c r="C475" s="20" t="s">
        <v>55</v>
      </c>
      <c r="D475" s="20" t="s">
        <v>109</v>
      </c>
      <c r="E475" s="25">
        <v>26</v>
      </c>
      <c r="F475" s="24">
        <v>1075.8800000000001</v>
      </c>
      <c r="G475" s="23">
        <v>0.13</v>
      </c>
      <c r="H475" s="20" t="s">
        <v>102</v>
      </c>
      <c r="I475" s="20" t="s">
        <v>160</v>
      </c>
      <c r="J475" s="20" t="s">
        <v>104</v>
      </c>
      <c r="K475" s="21"/>
      <c r="L475" s="20" t="s">
        <v>104</v>
      </c>
      <c r="M475" s="20" t="s">
        <v>55</v>
      </c>
      <c r="N475" s="23">
        <v>0.02</v>
      </c>
      <c r="O475" s="23">
        <v>0.68</v>
      </c>
    </row>
    <row r="476" spans="1:15" x14ac:dyDescent="0.25">
      <c r="A476" s="20" t="s">
        <v>99</v>
      </c>
      <c r="B476" s="20" t="s">
        <v>173</v>
      </c>
      <c r="C476" s="20" t="s">
        <v>49</v>
      </c>
      <c r="D476" s="20" t="s">
        <v>109</v>
      </c>
      <c r="E476" s="25">
        <v>9</v>
      </c>
      <c r="F476" s="24">
        <v>4552.51</v>
      </c>
      <c r="G476" s="23">
        <v>0.56000000000000005</v>
      </c>
      <c r="H476" s="20" t="s">
        <v>102</v>
      </c>
      <c r="I476" s="20" t="s">
        <v>160</v>
      </c>
      <c r="J476" s="20" t="s">
        <v>104</v>
      </c>
      <c r="K476" s="21"/>
      <c r="L476" s="20" t="s">
        <v>104</v>
      </c>
      <c r="M476" s="20" t="s">
        <v>49</v>
      </c>
      <c r="N476" s="23">
        <v>0.85</v>
      </c>
      <c r="O476" s="23">
        <v>0.68</v>
      </c>
    </row>
    <row r="477" spans="1:15" x14ac:dyDescent="0.25">
      <c r="A477" s="20" t="s">
        <v>99</v>
      </c>
      <c r="B477" s="20" t="s">
        <v>173</v>
      </c>
      <c r="C477" s="20" t="s">
        <v>111</v>
      </c>
      <c r="D477" s="21"/>
      <c r="E477" s="21"/>
      <c r="F477" s="24">
        <v>3329.32</v>
      </c>
      <c r="G477" s="23">
        <v>0.41</v>
      </c>
      <c r="H477" s="20" t="s">
        <v>102</v>
      </c>
      <c r="I477" s="20" t="s">
        <v>160</v>
      </c>
      <c r="J477" s="20" t="s">
        <v>104</v>
      </c>
      <c r="K477" s="21"/>
      <c r="L477" s="20" t="s">
        <v>104</v>
      </c>
      <c r="M477" s="20" t="s">
        <v>56</v>
      </c>
      <c r="N477" s="23">
        <v>0.41</v>
      </c>
      <c r="O477" s="23">
        <v>0.68</v>
      </c>
    </row>
    <row r="478" spans="1:15" x14ac:dyDescent="0.25">
      <c r="A478" s="20" t="s">
        <v>99</v>
      </c>
      <c r="B478" s="20" t="s">
        <v>173</v>
      </c>
      <c r="C478" s="20" t="s">
        <v>112</v>
      </c>
      <c r="D478" s="20" t="s">
        <v>113</v>
      </c>
      <c r="E478" s="25">
        <v>4</v>
      </c>
      <c r="F478" s="24">
        <v>1867.67</v>
      </c>
      <c r="G478" s="23">
        <v>0.23</v>
      </c>
      <c r="H478" s="20" t="s">
        <v>102</v>
      </c>
      <c r="I478" s="20" t="s">
        <v>160</v>
      </c>
      <c r="J478" s="20" t="s">
        <v>104</v>
      </c>
      <c r="K478" s="21"/>
      <c r="L478" s="20" t="s">
        <v>104</v>
      </c>
      <c r="M478" s="20" t="s">
        <v>58</v>
      </c>
      <c r="N478" s="23">
        <v>0.69</v>
      </c>
      <c r="O478" s="23">
        <v>0.68</v>
      </c>
    </row>
    <row r="479" spans="1:15" x14ac:dyDescent="0.25">
      <c r="A479" s="20" t="s">
        <v>99</v>
      </c>
      <c r="B479" s="20" t="s">
        <v>173</v>
      </c>
      <c r="C479" s="20" t="s">
        <v>114</v>
      </c>
      <c r="D479" s="21"/>
      <c r="E479" s="21"/>
      <c r="F479" s="24">
        <v>20300.75</v>
      </c>
      <c r="G479" s="26">
        <v>2.5</v>
      </c>
      <c r="H479" s="20" t="s">
        <v>102</v>
      </c>
      <c r="I479" s="20" t="s">
        <v>160</v>
      </c>
      <c r="J479" s="20" t="s">
        <v>104</v>
      </c>
      <c r="K479" s="21"/>
      <c r="L479" s="20" t="s">
        <v>104</v>
      </c>
      <c r="M479" s="20" t="s">
        <v>69</v>
      </c>
      <c r="N479" s="23">
        <v>2.85</v>
      </c>
      <c r="O479" s="23">
        <v>0.68</v>
      </c>
    </row>
    <row r="480" spans="1:15" x14ac:dyDescent="0.25">
      <c r="A480" s="20" t="s">
        <v>99</v>
      </c>
      <c r="B480" s="20" t="s">
        <v>173</v>
      </c>
      <c r="C480" s="20" t="s">
        <v>121</v>
      </c>
      <c r="D480" s="20" t="s">
        <v>106</v>
      </c>
      <c r="E480" s="21"/>
      <c r="F480" s="24">
        <v>5633.54</v>
      </c>
      <c r="G480" s="23">
        <v>0.69</v>
      </c>
      <c r="H480" s="20" t="s">
        <v>102</v>
      </c>
      <c r="I480" s="20" t="s">
        <v>160</v>
      </c>
      <c r="J480" s="20" t="s">
        <v>104</v>
      </c>
      <c r="K480" s="21"/>
      <c r="L480" s="20" t="s">
        <v>104</v>
      </c>
      <c r="M480" s="20" t="s">
        <v>74</v>
      </c>
      <c r="N480" s="21"/>
      <c r="O480" s="23">
        <v>0.68</v>
      </c>
    </row>
    <row r="481" spans="1:15" x14ac:dyDescent="0.25">
      <c r="A481" s="20" t="s">
        <v>99</v>
      </c>
      <c r="B481" s="20" t="s">
        <v>173</v>
      </c>
      <c r="C481" s="20" t="s">
        <v>115</v>
      </c>
      <c r="D481" s="20" t="s">
        <v>106</v>
      </c>
      <c r="E481" s="21"/>
      <c r="F481" s="24">
        <v>1555.05</v>
      </c>
      <c r="G481" s="23">
        <v>0.19</v>
      </c>
      <c r="H481" s="20" t="s">
        <v>102</v>
      </c>
      <c r="I481" s="20" t="s">
        <v>160</v>
      </c>
      <c r="J481" s="20" t="s">
        <v>104</v>
      </c>
      <c r="K481" s="21"/>
      <c r="L481" s="20" t="s">
        <v>104</v>
      </c>
      <c r="M481" s="20" t="s">
        <v>75</v>
      </c>
      <c r="N481" s="21"/>
      <c r="O481" s="23">
        <v>0.68</v>
      </c>
    </row>
    <row r="482" spans="1:15" x14ac:dyDescent="0.25">
      <c r="A482" s="20" t="s">
        <v>99</v>
      </c>
      <c r="B482" s="20" t="s">
        <v>173</v>
      </c>
      <c r="C482" s="20" t="s">
        <v>174</v>
      </c>
      <c r="D482" s="21"/>
      <c r="E482" s="21"/>
      <c r="F482" s="24">
        <v>2948.28</v>
      </c>
      <c r="G482" s="23">
        <v>0.36</v>
      </c>
      <c r="H482" s="20" t="s">
        <v>102</v>
      </c>
      <c r="I482" s="20" t="s">
        <v>160</v>
      </c>
      <c r="J482" s="20" t="s">
        <v>104</v>
      </c>
      <c r="K482" s="21"/>
      <c r="L482" s="20" t="s">
        <v>104</v>
      </c>
      <c r="M482" s="20" t="s">
        <v>63</v>
      </c>
      <c r="N482" s="23">
        <v>737.07</v>
      </c>
      <c r="O482" s="23">
        <v>0.68</v>
      </c>
    </row>
    <row r="483" spans="1:15" x14ac:dyDescent="0.25">
      <c r="A483" s="20" t="s">
        <v>99</v>
      </c>
      <c r="B483" s="20" t="s">
        <v>173</v>
      </c>
      <c r="C483" s="20" t="s">
        <v>142</v>
      </c>
      <c r="D483" s="20" t="s">
        <v>106</v>
      </c>
      <c r="E483" s="21"/>
      <c r="F483" s="24">
        <v>2842.11</v>
      </c>
      <c r="G483" s="23">
        <v>0.35</v>
      </c>
      <c r="H483" s="20" t="s">
        <v>102</v>
      </c>
      <c r="I483" s="20" t="s">
        <v>160</v>
      </c>
      <c r="J483" s="20" t="s">
        <v>104</v>
      </c>
      <c r="K483" s="21"/>
      <c r="L483" s="20" t="s">
        <v>104</v>
      </c>
      <c r="M483" s="20" t="s">
        <v>71</v>
      </c>
      <c r="N483" s="21"/>
      <c r="O483" s="23">
        <v>0.68</v>
      </c>
    </row>
    <row r="484" spans="1:15" x14ac:dyDescent="0.25">
      <c r="A484" s="20" t="s">
        <v>99</v>
      </c>
      <c r="B484" s="20" t="s">
        <v>175</v>
      </c>
      <c r="C484" s="20" t="s">
        <v>101</v>
      </c>
      <c r="D484" s="20" t="s">
        <v>6</v>
      </c>
      <c r="E484" s="21"/>
      <c r="F484" s="22">
        <v>2111.4</v>
      </c>
      <c r="G484" s="23">
        <v>0.96</v>
      </c>
      <c r="H484" s="20" t="s">
        <v>102</v>
      </c>
      <c r="I484" s="20" t="s">
        <v>160</v>
      </c>
      <c r="J484" s="20" t="s">
        <v>104</v>
      </c>
      <c r="K484" s="21"/>
      <c r="L484" s="20" t="s">
        <v>104</v>
      </c>
      <c r="M484" s="20" t="s">
        <v>45</v>
      </c>
      <c r="N484" s="23">
        <v>35.19</v>
      </c>
      <c r="O484" s="23">
        <v>1.26</v>
      </c>
    </row>
    <row r="485" spans="1:15" x14ac:dyDescent="0.25">
      <c r="A485" s="20" t="s">
        <v>99</v>
      </c>
      <c r="B485" s="20" t="s">
        <v>175</v>
      </c>
      <c r="C485" s="20" t="s">
        <v>7</v>
      </c>
      <c r="D485" s="20" t="s">
        <v>10</v>
      </c>
      <c r="E485" s="21"/>
      <c r="F485" s="24">
        <v>1369.08</v>
      </c>
      <c r="G485" s="23">
        <v>0.62</v>
      </c>
      <c r="H485" s="20" t="s">
        <v>102</v>
      </c>
      <c r="I485" s="20" t="s">
        <v>160</v>
      </c>
      <c r="J485" s="20" t="s">
        <v>104</v>
      </c>
      <c r="K485" s="21"/>
      <c r="L485" s="20" t="s">
        <v>104</v>
      </c>
      <c r="M485" s="20" t="s">
        <v>48</v>
      </c>
      <c r="N485" s="23">
        <v>0.62</v>
      </c>
      <c r="O485" s="23">
        <v>1.26</v>
      </c>
    </row>
    <row r="486" spans="1:15" x14ac:dyDescent="0.25">
      <c r="A486" s="20" t="s">
        <v>99</v>
      </c>
      <c r="B486" s="20" t="s">
        <v>175</v>
      </c>
      <c r="C486" s="20" t="s">
        <v>105</v>
      </c>
      <c r="D486" s="20" t="s">
        <v>106</v>
      </c>
      <c r="E486" s="21"/>
      <c r="F486" s="25">
        <v>450</v>
      </c>
      <c r="G486" s="26">
        <v>0.2</v>
      </c>
      <c r="H486" s="20" t="s">
        <v>102</v>
      </c>
      <c r="I486" s="20" t="s">
        <v>160</v>
      </c>
      <c r="J486" s="20" t="s">
        <v>104</v>
      </c>
      <c r="K486" s="21"/>
      <c r="L486" s="20" t="s">
        <v>104</v>
      </c>
      <c r="M486" s="20" t="s">
        <v>82</v>
      </c>
      <c r="N486" s="21"/>
      <c r="O486" s="23">
        <v>1.26</v>
      </c>
    </row>
    <row r="487" spans="1:15" x14ac:dyDescent="0.25">
      <c r="A487" s="20" t="s">
        <v>99</v>
      </c>
      <c r="B487" s="20" t="s">
        <v>175</v>
      </c>
      <c r="C487" s="20" t="s">
        <v>107</v>
      </c>
      <c r="D487" s="20" t="s">
        <v>106</v>
      </c>
      <c r="E487" s="21"/>
      <c r="F487" s="24">
        <v>2378.0700000000002</v>
      </c>
      <c r="G487" s="23">
        <v>1.08</v>
      </c>
      <c r="H487" s="20" t="s">
        <v>102</v>
      </c>
      <c r="I487" s="20" t="s">
        <v>160</v>
      </c>
      <c r="J487" s="20" t="s">
        <v>104</v>
      </c>
      <c r="K487" s="21"/>
      <c r="L487" s="20" t="s">
        <v>104</v>
      </c>
      <c r="M487" s="20" t="s">
        <v>65</v>
      </c>
      <c r="N487" s="23">
        <v>0.84</v>
      </c>
      <c r="O487" s="23">
        <v>1.26</v>
      </c>
    </row>
    <row r="488" spans="1:15" x14ac:dyDescent="0.25">
      <c r="A488" s="20" t="s">
        <v>99</v>
      </c>
      <c r="B488" s="20" t="s">
        <v>175</v>
      </c>
      <c r="C488" s="20" t="s">
        <v>108</v>
      </c>
      <c r="D488" s="20" t="s">
        <v>106</v>
      </c>
      <c r="E488" s="21"/>
      <c r="F488" s="24">
        <v>1253.8800000000001</v>
      </c>
      <c r="G488" s="23">
        <v>0.56999999999999995</v>
      </c>
      <c r="H488" s="20" t="s">
        <v>102</v>
      </c>
      <c r="I488" s="20" t="s">
        <v>160</v>
      </c>
      <c r="J488" s="20" t="s">
        <v>104</v>
      </c>
      <c r="K488" s="21"/>
      <c r="L488" s="20" t="s">
        <v>104</v>
      </c>
      <c r="M488" s="20" t="s">
        <v>64</v>
      </c>
      <c r="N488" s="23">
        <v>23.22</v>
      </c>
      <c r="O488" s="23">
        <v>1.26</v>
      </c>
    </row>
    <row r="489" spans="1:15" x14ac:dyDescent="0.25">
      <c r="A489" s="20" t="s">
        <v>99</v>
      </c>
      <c r="B489" s="20" t="s">
        <v>175</v>
      </c>
      <c r="C489" s="20" t="s">
        <v>22</v>
      </c>
      <c r="D489" s="20" t="s">
        <v>106</v>
      </c>
      <c r="E489" s="21"/>
      <c r="F489" s="24">
        <v>5910.59</v>
      </c>
      <c r="G489" s="23">
        <v>2.68</v>
      </c>
      <c r="H489" s="20" t="s">
        <v>102</v>
      </c>
      <c r="I489" s="20" t="s">
        <v>160</v>
      </c>
      <c r="J489" s="20" t="s">
        <v>104</v>
      </c>
      <c r="K489" s="21"/>
      <c r="L489" s="20" t="s">
        <v>104</v>
      </c>
      <c r="M489" s="20" t="s">
        <v>61</v>
      </c>
      <c r="N489" s="24">
        <v>5910.59</v>
      </c>
      <c r="O489" s="23">
        <v>1.26</v>
      </c>
    </row>
    <row r="490" spans="1:15" x14ac:dyDescent="0.25">
      <c r="A490" s="20" t="s">
        <v>99</v>
      </c>
      <c r="B490" s="20" t="s">
        <v>175</v>
      </c>
      <c r="C490" s="20" t="s">
        <v>54</v>
      </c>
      <c r="D490" s="20" t="s">
        <v>109</v>
      </c>
      <c r="E490" s="25">
        <v>26</v>
      </c>
      <c r="F490" s="24">
        <v>2271.36</v>
      </c>
      <c r="G490" s="23">
        <v>1.03</v>
      </c>
      <c r="H490" s="20" t="s">
        <v>102</v>
      </c>
      <c r="I490" s="20" t="s">
        <v>160</v>
      </c>
      <c r="J490" s="20" t="s">
        <v>104</v>
      </c>
      <c r="K490" s="21"/>
      <c r="L490" s="20" t="s">
        <v>104</v>
      </c>
      <c r="M490" s="20" t="s">
        <v>54</v>
      </c>
      <c r="N490" s="23">
        <v>0.26</v>
      </c>
      <c r="O490" s="23">
        <v>1.26</v>
      </c>
    </row>
    <row r="491" spans="1:15" x14ac:dyDescent="0.25">
      <c r="A491" s="20" t="s">
        <v>99</v>
      </c>
      <c r="B491" s="20" t="s">
        <v>175</v>
      </c>
      <c r="C491" s="20" t="s">
        <v>110</v>
      </c>
      <c r="D491" s="20" t="s">
        <v>109</v>
      </c>
      <c r="E491" s="25">
        <v>26</v>
      </c>
      <c r="F491" s="24">
        <v>1490.58</v>
      </c>
      <c r="G491" s="23">
        <v>0.68</v>
      </c>
      <c r="H491" s="20" t="s">
        <v>102</v>
      </c>
      <c r="I491" s="20" t="s">
        <v>160</v>
      </c>
      <c r="J491" s="20" t="s">
        <v>104</v>
      </c>
      <c r="K491" s="21"/>
      <c r="L491" s="20" t="s">
        <v>104</v>
      </c>
      <c r="M491" s="20" t="s">
        <v>55</v>
      </c>
      <c r="N491" s="23">
        <v>0.09</v>
      </c>
      <c r="O491" s="23">
        <v>1.26</v>
      </c>
    </row>
    <row r="492" spans="1:15" x14ac:dyDescent="0.25">
      <c r="A492" s="20" t="s">
        <v>99</v>
      </c>
      <c r="B492" s="20" t="s">
        <v>175</v>
      </c>
      <c r="C492" s="20" t="s">
        <v>122</v>
      </c>
      <c r="D492" s="20" t="s">
        <v>109</v>
      </c>
      <c r="E492" s="25">
        <v>2</v>
      </c>
      <c r="F492" s="24">
        <v>1025.07</v>
      </c>
      <c r="G492" s="23">
        <v>0.46</v>
      </c>
      <c r="H492" s="20" t="s">
        <v>102</v>
      </c>
      <c r="I492" s="20" t="s">
        <v>160</v>
      </c>
      <c r="J492" s="20" t="s">
        <v>104</v>
      </c>
      <c r="K492" s="21"/>
      <c r="L492" s="20" t="s">
        <v>104</v>
      </c>
      <c r="M492" s="20" t="s">
        <v>52</v>
      </c>
      <c r="N492" s="23">
        <v>1.19</v>
      </c>
      <c r="O492" s="23">
        <v>1.26</v>
      </c>
    </row>
    <row r="493" spans="1:15" x14ac:dyDescent="0.25">
      <c r="A493" s="20" t="s">
        <v>99</v>
      </c>
      <c r="B493" s="20" t="s">
        <v>175</v>
      </c>
      <c r="C493" s="20" t="s">
        <v>127</v>
      </c>
      <c r="D493" s="20" t="s">
        <v>109</v>
      </c>
      <c r="E493" s="25">
        <v>7</v>
      </c>
      <c r="F493" s="24">
        <v>2442.0700000000002</v>
      </c>
      <c r="G493" s="23">
        <v>1.1100000000000001</v>
      </c>
      <c r="H493" s="20" t="s">
        <v>102</v>
      </c>
      <c r="I493" s="20" t="s">
        <v>160</v>
      </c>
      <c r="J493" s="20" t="s">
        <v>104</v>
      </c>
      <c r="K493" s="21"/>
      <c r="L493" s="20" t="s">
        <v>104</v>
      </c>
      <c r="M493" s="20" t="s">
        <v>51</v>
      </c>
      <c r="N493" s="23">
        <v>0.81</v>
      </c>
      <c r="O493" s="23">
        <v>1.26</v>
      </c>
    </row>
    <row r="494" spans="1:15" x14ac:dyDescent="0.25">
      <c r="A494" s="20" t="s">
        <v>99</v>
      </c>
      <c r="B494" s="20" t="s">
        <v>175</v>
      </c>
      <c r="C494" s="20" t="s">
        <v>111</v>
      </c>
      <c r="D494" s="21"/>
      <c r="E494" s="21"/>
      <c r="F494" s="23">
        <v>905.36</v>
      </c>
      <c r="G494" s="23">
        <v>0.41</v>
      </c>
      <c r="H494" s="20" t="s">
        <v>102</v>
      </c>
      <c r="I494" s="20" t="s">
        <v>160</v>
      </c>
      <c r="J494" s="20" t="s">
        <v>104</v>
      </c>
      <c r="K494" s="21"/>
      <c r="L494" s="20" t="s">
        <v>104</v>
      </c>
      <c r="M494" s="20" t="s">
        <v>56</v>
      </c>
      <c r="N494" s="23">
        <v>0.41</v>
      </c>
      <c r="O494" s="23">
        <v>1.26</v>
      </c>
    </row>
    <row r="495" spans="1:15" x14ac:dyDescent="0.25">
      <c r="A495" s="20" t="s">
        <v>99</v>
      </c>
      <c r="B495" s="20" t="s">
        <v>175</v>
      </c>
      <c r="C495" s="20" t="s">
        <v>112</v>
      </c>
      <c r="D495" s="20" t="s">
        <v>113</v>
      </c>
      <c r="E495" s="25">
        <v>4</v>
      </c>
      <c r="F495" s="23">
        <v>507.89</v>
      </c>
      <c r="G495" s="23">
        <v>0.23</v>
      </c>
      <c r="H495" s="20" t="s">
        <v>102</v>
      </c>
      <c r="I495" s="20" t="s">
        <v>160</v>
      </c>
      <c r="J495" s="20" t="s">
        <v>104</v>
      </c>
      <c r="K495" s="21"/>
      <c r="L495" s="20" t="s">
        <v>104</v>
      </c>
      <c r="M495" s="20" t="s">
        <v>58</v>
      </c>
      <c r="N495" s="23">
        <v>0.69</v>
      </c>
      <c r="O495" s="23">
        <v>1.26</v>
      </c>
    </row>
    <row r="496" spans="1:15" x14ac:dyDescent="0.25">
      <c r="A496" s="20" t="s">
        <v>99</v>
      </c>
      <c r="B496" s="20" t="s">
        <v>175</v>
      </c>
      <c r="C496" s="20" t="s">
        <v>114</v>
      </c>
      <c r="D496" s="21"/>
      <c r="E496" s="21"/>
      <c r="F496" s="22">
        <v>5520.5</v>
      </c>
      <c r="G496" s="26">
        <v>2.5</v>
      </c>
      <c r="H496" s="20" t="s">
        <v>102</v>
      </c>
      <c r="I496" s="20" t="s">
        <v>160</v>
      </c>
      <c r="J496" s="20" t="s">
        <v>104</v>
      </c>
      <c r="K496" s="21"/>
      <c r="L496" s="20" t="s">
        <v>104</v>
      </c>
      <c r="M496" s="20" t="s">
        <v>69</v>
      </c>
      <c r="N496" s="23">
        <v>2.85</v>
      </c>
      <c r="O496" s="23">
        <v>1.26</v>
      </c>
    </row>
    <row r="497" spans="1:15" x14ac:dyDescent="0.25">
      <c r="A497" s="20" t="s">
        <v>99</v>
      </c>
      <c r="B497" s="20" t="s">
        <v>175</v>
      </c>
      <c r="C497" s="20" t="s">
        <v>121</v>
      </c>
      <c r="D497" s="20" t="s">
        <v>106</v>
      </c>
      <c r="E497" s="21"/>
      <c r="F497" s="22">
        <v>1080.5999999999999</v>
      </c>
      <c r="G497" s="23">
        <v>0.49</v>
      </c>
      <c r="H497" s="20" t="s">
        <v>102</v>
      </c>
      <c r="I497" s="20" t="s">
        <v>160</v>
      </c>
      <c r="J497" s="20" t="s">
        <v>104</v>
      </c>
      <c r="K497" s="21"/>
      <c r="L497" s="20" t="s">
        <v>104</v>
      </c>
      <c r="M497" s="20" t="s">
        <v>74</v>
      </c>
      <c r="N497" s="21"/>
      <c r="O497" s="23">
        <v>1.26</v>
      </c>
    </row>
    <row r="498" spans="1:15" x14ac:dyDescent="0.25">
      <c r="A498" s="20" t="s">
        <v>99</v>
      </c>
      <c r="B498" s="20" t="s">
        <v>175</v>
      </c>
      <c r="C498" s="20" t="s">
        <v>115</v>
      </c>
      <c r="D498" s="20" t="s">
        <v>106</v>
      </c>
      <c r="E498" s="21"/>
      <c r="F498" s="25">
        <v>150</v>
      </c>
      <c r="G498" s="23">
        <v>7.0000000000000007E-2</v>
      </c>
      <c r="H498" s="20" t="s">
        <v>102</v>
      </c>
      <c r="I498" s="20" t="s">
        <v>160</v>
      </c>
      <c r="J498" s="20" t="s">
        <v>104</v>
      </c>
      <c r="K498" s="21"/>
      <c r="L498" s="20" t="s">
        <v>104</v>
      </c>
      <c r="M498" s="20" t="s">
        <v>75</v>
      </c>
      <c r="N498" s="21"/>
      <c r="O498" s="23">
        <v>1.26</v>
      </c>
    </row>
    <row r="499" spans="1:15" x14ac:dyDescent="0.25">
      <c r="A499" s="20" t="s">
        <v>99</v>
      </c>
      <c r="B499" s="20" t="s">
        <v>175</v>
      </c>
      <c r="C499" s="20" t="s">
        <v>116</v>
      </c>
      <c r="D499" s="21"/>
      <c r="E499" s="21"/>
      <c r="F499" s="23">
        <v>416.67</v>
      </c>
      <c r="G499" s="23">
        <v>0.19</v>
      </c>
      <c r="H499" s="20" t="s">
        <v>102</v>
      </c>
      <c r="I499" s="20" t="s">
        <v>160</v>
      </c>
      <c r="J499" s="20" t="s">
        <v>104</v>
      </c>
      <c r="K499" s="21"/>
      <c r="L499" s="20" t="s">
        <v>104</v>
      </c>
      <c r="M499" s="20" t="s">
        <v>62</v>
      </c>
      <c r="N499" s="23">
        <v>416.67</v>
      </c>
      <c r="O499" s="23">
        <v>1.26</v>
      </c>
    </row>
    <row r="500" spans="1:15" x14ac:dyDescent="0.25">
      <c r="A500" s="20" t="s">
        <v>99</v>
      </c>
      <c r="B500" s="20" t="s">
        <v>175</v>
      </c>
      <c r="C500" s="20" t="s">
        <v>142</v>
      </c>
      <c r="D500" s="20" t="s">
        <v>106</v>
      </c>
      <c r="E500" s="21"/>
      <c r="F500" s="23">
        <v>772.87</v>
      </c>
      <c r="G500" s="23">
        <v>0.35</v>
      </c>
      <c r="H500" s="20" t="s">
        <v>102</v>
      </c>
      <c r="I500" s="20" t="s">
        <v>160</v>
      </c>
      <c r="J500" s="20" t="s">
        <v>104</v>
      </c>
      <c r="K500" s="21"/>
      <c r="L500" s="20" t="s">
        <v>104</v>
      </c>
      <c r="M500" s="20" t="s">
        <v>71</v>
      </c>
      <c r="N500" s="21"/>
      <c r="O500" s="23">
        <v>1.26</v>
      </c>
    </row>
    <row r="501" spans="1:15" x14ac:dyDescent="0.25">
      <c r="A501" s="20" t="s">
        <v>99</v>
      </c>
      <c r="B501" s="20" t="s">
        <v>176</v>
      </c>
      <c r="C501" s="20" t="s">
        <v>119</v>
      </c>
      <c r="D501" s="20" t="s">
        <v>6</v>
      </c>
      <c r="E501" s="21"/>
      <c r="F501" s="22">
        <v>2111.4</v>
      </c>
      <c r="G501" s="23">
        <v>0.96</v>
      </c>
      <c r="H501" s="20" t="s">
        <v>102</v>
      </c>
      <c r="I501" s="20" t="s">
        <v>160</v>
      </c>
      <c r="J501" s="20" t="s">
        <v>104</v>
      </c>
      <c r="K501" s="21"/>
      <c r="L501" s="20" t="s">
        <v>104</v>
      </c>
      <c r="M501" s="20" t="s">
        <v>45</v>
      </c>
      <c r="N501" s="23">
        <v>32.65</v>
      </c>
      <c r="O501" s="23">
        <v>1.1399999999999999</v>
      </c>
    </row>
    <row r="502" spans="1:15" x14ac:dyDescent="0.25">
      <c r="A502" s="20" t="s">
        <v>99</v>
      </c>
      <c r="B502" s="20" t="s">
        <v>176</v>
      </c>
      <c r="C502" s="20" t="s">
        <v>7</v>
      </c>
      <c r="D502" s="20" t="s">
        <v>10</v>
      </c>
      <c r="E502" s="21"/>
      <c r="F502" s="24">
        <v>1413.12</v>
      </c>
      <c r="G502" s="23">
        <v>0.64</v>
      </c>
      <c r="H502" s="20" t="s">
        <v>102</v>
      </c>
      <c r="I502" s="20" t="s">
        <v>160</v>
      </c>
      <c r="J502" s="20" t="s">
        <v>104</v>
      </c>
      <c r="K502" s="21"/>
      <c r="L502" s="20" t="s">
        <v>104</v>
      </c>
      <c r="M502" s="20" t="s">
        <v>48</v>
      </c>
      <c r="N502" s="23">
        <v>0.62</v>
      </c>
      <c r="O502" s="23">
        <v>1.1399999999999999</v>
      </c>
    </row>
    <row r="503" spans="1:15" x14ac:dyDescent="0.25">
      <c r="A503" s="20" t="s">
        <v>99</v>
      </c>
      <c r="B503" s="20" t="s">
        <v>176</v>
      </c>
      <c r="C503" s="20" t="s">
        <v>105</v>
      </c>
      <c r="D503" s="20" t="s">
        <v>106</v>
      </c>
      <c r="E503" s="21"/>
      <c r="F503" s="25">
        <v>450</v>
      </c>
      <c r="G503" s="26">
        <v>0.2</v>
      </c>
      <c r="H503" s="20" t="s">
        <v>102</v>
      </c>
      <c r="I503" s="20" t="s">
        <v>160</v>
      </c>
      <c r="J503" s="20" t="s">
        <v>104</v>
      </c>
      <c r="K503" s="21"/>
      <c r="L503" s="20" t="s">
        <v>104</v>
      </c>
      <c r="M503" s="20" t="s">
        <v>82</v>
      </c>
      <c r="N503" s="21"/>
      <c r="O503" s="23">
        <v>1.1399999999999999</v>
      </c>
    </row>
    <row r="504" spans="1:15" x14ac:dyDescent="0.25">
      <c r="A504" s="20" t="s">
        <v>99</v>
      </c>
      <c r="B504" s="20" t="s">
        <v>176</v>
      </c>
      <c r="C504" s="20" t="s">
        <v>107</v>
      </c>
      <c r="D504" s="20" t="s">
        <v>106</v>
      </c>
      <c r="E504" s="21"/>
      <c r="F504" s="22">
        <v>2377.9</v>
      </c>
      <c r="G504" s="23">
        <v>1.08</v>
      </c>
      <c r="H504" s="20" t="s">
        <v>102</v>
      </c>
      <c r="I504" s="20" t="s">
        <v>160</v>
      </c>
      <c r="J504" s="20" t="s">
        <v>104</v>
      </c>
      <c r="K504" s="21"/>
      <c r="L504" s="20" t="s">
        <v>104</v>
      </c>
      <c r="M504" s="20" t="s">
        <v>65</v>
      </c>
      <c r="N504" s="23">
        <v>0.84</v>
      </c>
      <c r="O504" s="23">
        <v>1.1399999999999999</v>
      </c>
    </row>
    <row r="505" spans="1:15" x14ac:dyDescent="0.25">
      <c r="A505" s="20" t="s">
        <v>99</v>
      </c>
      <c r="B505" s="20" t="s">
        <v>176</v>
      </c>
      <c r="C505" s="20" t="s">
        <v>108</v>
      </c>
      <c r="D505" s="20" t="s">
        <v>106</v>
      </c>
      <c r="E505" s="21"/>
      <c r="F505" s="24">
        <v>1300.32</v>
      </c>
      <c r="G505" s="23">
        <v>0.59</v>
      </c>
      <c r="H505" s="20" t="s">
        <v>102</v>
      </c>
      <c r="I505" s="20" t="s">
        <v>160</v>
      </c>
      <c r="J505" s="20" t="s">
        <v>104</v>
      </c>
      <c r="K505" s="21"/>
      <c r="L505" s="20" t="s">
        <v>104</v>
      </c>
      <c r="M505" s="20" t="s">
        <v>64</v>
      </c>
      <c r="N505" s="23">
        <v>23.22</v>
      </c>
      <c r="O505" s="23">
        <v>1.1399999999999999</v>
      </c>
    </row>
    <row r="506" spans="1:15" x14ac:dyDescent="0.25">
      <c r="A506" s="20" t="s">
        <v>99</v>
      </c>
      <c r="B506" s="20" t="s">
        <v>176</v>
      </c>
      <c r="C506" s="20" t="s">
        <v>22</v>
      </c>
      <c r="D506" s="20" t="s">
        <v>106</v>
      </c>
      <c r="E506" s="21"/>
      <c r="F506" s="24">
        <v>5910.59</v>
      </c>
      <c r="G506" s="23">
        <v>2.68</v>
      </c>
      <c r="H506" s="20" t="s">
        <v>102</v>
      </c>
      <c r="I506" s="20" t="s">
        <v>160</v>
      </c>
      <c r="J506" s="20" t="s">
        <v>104</v>
      </c>
      <c r="K506" s="21"/>
      <c r="L506" s="20" t="s">
        <v>104</v>
      </c>
      <c r="M506" s="20" t="s">
        <v>61</v>
      </c>
      <c r="N506" s="24">
        <v>5910.59</v>
      </c>
      <c r="O506" s="23">
        <v>1.1399999999999999</v>
      </c>
    </row>
    <row r="507" spans="1:15" x14ac:dyDescent="0.25">
      <c r="A507" s="20" t="s">
        <v>99</v>
      </c>
      <c r="B507" s="20" t="s">
        <v>176</v>
      </c>
      <c r="C507" s="20" t="s">
        <v>54</v>
      </c>
      <c r="D507" s="20" t="s">
        <v>109</v>
      </c>
      <c r="E507" s="25">
        <v>26</v>
      </c>
      <c r="F507" s="24">
        <v>2271.36</v>
      </c>
      <c r="G507" s="23">
        <v>1.03</v>
      </c>
      <c r="H507" s="20" t="s">
        <v>102</v>
      </c>
      <c r="I507" s="20" t="s">
        <v>160</v>
      </c>
      <c r="J507" s="20" t="s">
        <v>104</v>
      </c>
      <c r="K507" s="21"/>
      <c r="L507" s="20" t="s">
        <v>104</v>
      </c>
      <c r="M507" s="20" t="s">
        <v>54</v>
      </c>
      <c r="N507" s="23">
        <v>0.26</v>
      </c>
      <c r="O507" s="23">
        <v>1.1399999999999999</v>
      </c>
    </row>
    <row r="508" spans="1:15" x14ac:dyDescent="0.25">
      <c r="A508" s="20" t="s">
        <v>99</v>
      </c>
      <c r="B508" s="20" t="s">
        <v>176</v>
      </c>
      <c r="C508" s="20" t="s">
        <v>110</v>
      </c>
      <c r="D508" s="20" t="s">
        <v>109</v>
      </c>
      <c r="E508" s="25">
        <v>26</v>
      </c>
      <c r="F508" s="24">
        <v>1490.58</v>
      </c>
      <c r="G508" s="23">
        <v>0.68</v>
      </c>
      <c r="H508" s="20" t="s">
        <v>102</v>
      </c>
      <c r="I508" s="20" t="s">
        <v>160</v>
      </c>
      <c r="J508" s="20" t="s">
        <v>104</v>
      </c>
      <c r="K508" s="21"/>
      <c r="L508" s="20" t="s">
        <v>104</v>
      </c>
      <c r="M508" s="20" t="s">
        <v>55</v>
      </c>
      <c r="N508" s="23">
        <v>0.09</v>
      </c>
      <c r="O508" s="23">
        <v>1.1399999999999999</v>
      </c>
    </row>
    <row r="509" spans="1:15" x14ac:dyDescent="0.25">
      <c r="A509" s="20" t="s">
        <v>99</v>
      </c>
      <c r="B509" s="20" t="s">
        <v>176</v>
      </c>
      <c r="C509" s="20" t="s">
        <v>122</v>
      </c>
      <c r="D509" s="20" t="s">
        <v>109</v>
      </c>
      <c r="E509" s="25">
        <v>2</v>
      </c>
      <c r="F509" s="24">
        <v>1075.76</v>
      </c>
      <c r="G509" s="23">
        <v>0.49</v>
      </c>
      <c r="H509" s="20" t="s">
        <v>102</v>
      </c>
      <c r="I509" s="20" t="s">
        <v>160</v>
      </c>
      <c r="J509" s="20" t="s">
        <v>104</v>
      </c>
      <c r="K509" s="21"/>
      <c r="L509" s="20" t="s">
        <v>104</v>
      </c>
      <c r="M509" s="20" t="s">
        <v>52</v>
      </c>
      <c r="N509" s="23">
        <v>1.19</v>
      </c>
      <c r="O509" s="23">
        <v>1.1399999999999999</v>
      </c>
    </row>
    <row r="510" spans="1:15" x14ac:dyDescent="0.25">
      <c r="A510" s="20" t="s">
        <v>99</v>
      </c>
      <c r="B510" s="20" t="s">
        <v>176</v>
      </c>
      <c r="C510" s="20" t="s">
        <v>127</v>
      </c>
      <c r="D510" s="20" t="s">
        <v>109</v>
      </c>
      <c r="E510" s="25">
        <v>7</v>
      </c>
      <c r="F510" s="24">
        <v>2562.84</v>
      </c>
      <c r="G510" s="23">
        <v>1.1599999999999999</v>
      </c>
      <c r="H510" s="20" t="s">
        <v>102</v>
      </c>
      <c r="I510" s="20" t="s">
        <v>160</v>
      </c>
      <c r="J510" s="20" t="s">
        <v>104</v>
      </c>
      <c r="K510" s="21"/>
      <c r="L510" s="20" t="s">
        <v>104</v>
      </c>
      <c r="M510" s="20" t="s">
        <v>51</v>
      </c>
      <c r="N510" s="23">
        <v>0.81</v>
      </c>
      <c r="O510" s="23">
        <v>1.1399999999999999</v>
      </c>
    </row>
    <row r="511" spans="1:15" x14ac:dyDescent="0.25">
      <c r="A511" s="20" t="s">
        <v>99</v>
      </c>
      <c r="B511" s="20" t="s">
        <v>176</v>
      </c>
      <c r="C511" s="20" t="s">
        <v>111</v>
      </c>
      <c r="D511" s="21"/>
      <c r="E511" s="21"/>
      <c r="F511" s="23">
        <v>905.28</v>
      </c>
      <c r="G511" s="23">
        <v>0.41</v>
      </c>
      <c r="H511" s="20" t="s">
        <v>102</v>
      </c>
      <c r="I511" s="20" t="s">
        <v>160</v>
      </c>
      <c r="J511" s="20" t="s">
        <v>104</v>
      </c>
      <c r="K511" s="21"/>
      <c r="L511" s="20" t="s">
        <v>104</v>
      </c>
      <c r="M511" s="20" t="s">
        <v>56</v>
      </c>
      <c r="N511" s="23">
        <v>0.41</v>
      </c>
      <c r="O511" s="23">
        <v>1.1399999999999999</v>
      </c>
    </row>
    <row r="512" spans="1:15" x14ac:dyDescent="0.25">
      <c r="A512" s="20" t="s">
        <v>99</v>
      </c>
      <c r="B512" s="20" t="s">
        <v>176</v>
      </c>
      <c r="C512" s="20" t="s">
        <v>112</v>
      </c>
      <c r="D512" s="20" t="s">
        <v>113</v>
      </c>
      <c r="E512" s="25">
        <v>4</v>
      </c>
      <c r="F512" s="23">
        <v>507.84</v>
      </c>
      <c r="G512" s="23">
        <v>0.23</v>
      </c>
      <c r="H512" s="20" t="s">
        <v>102</v>
      </c>
      <c r="I512" s="20" t="s">
        <v>160</v>
      </c>
      <c r="J512" s="20" t="s">
        <v>104</v>
      </c>
      <c r="K512" s="21"/>
      <c r="L512" s="20" t="s">
        <v>104</v>
      </c>
      <c r="M512" s="20" t="s">
        <v>58</v>
      </c>
      <c r="N512" s="23">
        <v>0.69</v>
      </c>
      <c r="O512" s="23">
        <v>1.1399999999999999</v>
      </c>
    </row>
    <row r="513" spans="1:15" x14ac:dyDescent="0.25">
      <c r="A513" s="20" t="s">
        <v>99</v>
      </c>
      <c r="B513" s="20" t="s">
        <v>176</v>
      </c>
      <c r="C513" s="20" t="s">
        <v>114</v>
      </c>
      <c r="D513" s="21"/>
      <c r="E513" s="21"/>
      <c r="F513" s="27">
        <v>5520</v>
      </c>
      <c r="G513" s="26">
        <v>2.5</v>
      </c>
      <c r="H513" s="20" t="s">
        <v>102</v>
      </c>
      <c r="I513" s="20" t="s">
        <v>160</v>
      </c>
      <c r="J513" s="20" t="s">
        <v>104</v>
      </c>
      <c r="K513" s="21"/>
      <c r="L513" s="20" t="s">
        <v>104</v>
      </c>
      <c r="M513" s="20" t="s">
        <v>69</v>
      </c>
      <c r="N513" s="23">
        <v>2.85</v>
      </c>
      <c r="O513" s="23">
        <v>1.1399999999999999</v>
      </c>
    </row>
    <row r="514" spans="1:15" x14ac:dyDescent="0.25">
      <c r="A514" s="20" t="s">
        <v>99</v>
      </c>
      <c r="B514" s="20" t="s">
        <v>176</v>
      </c>
      <c r="C514" s="20" t="s">
        <v>121</v>
      </c>
      <c r="D514" s="20" t="s">
        <v>106</v>
      </c>
      <c r="E514" s="21"/>
      <c r="F514" s="24">
        <v>1080.69</v>
      </c>
      <c r="G514" s="23">
        <v>0.49</v>
      </c>
      <c r="H514" s="20" t="s">
        <v>102</v>
      </c>
      <c r="I514" s="20" t="s">
        <v>160</v>
      </c>
      <c r="J514" s="20" t="s">
        <v>104</v>
      </c>
      <c r="K514" s="21"/>
      <c r="L514" s="20" t="s">
        <v>104</v>
      </c>
      <c r="M514" s="20" t="s">
        <v>74</v>
      </c>
      <c r="N514" s="21"/>
      <c r="O514" s="23">
        <v>1.1399999999999999</v>
      </c>
    </row>
    <row r="515" spans="1:15" x14ac:dyDescent="0.25">
      <c r="A515" s="20" t="s">
        <v>99</v>
      </c>
      <c r="B515" s="20" t="s">
        <v>176</v>
      </c>
      <c r="C515" s="20" t="s">
        <v>115</v>
      </c>
      <c r="D515" s="20" t="s">
        <v>106</v>
      </c>
      <c r="E515" s="21"/>
      <c r="F515" s="25">
        <v>150</v>
      </c>
      <c r="G515" s="23">
        <v>7.0000000000000007E-2</v>
      </c>
      <c r="H515" s="20" t="s">
        <v>102</v>
      </c>
      <c r="I515" s="20" t="s">
        <v>160</v>
      </c>
      <c r="J515" s="20" t="s">
        <v>104</v>
      </c>
      <c r="K515" s="21"/>
      <c r="L515" s="20" t="s">
        <v>104</v>
      </c>
      <c r="M515" s="20" t="s">
        <v>75</v>
      </c>
      <c r="N515" s="21"/>
      <c r="O515" s="23">
        <v>1.1399999999999999</v>
      </c>
    </row>
    <row r="516" spans="1:15" x14ac:dyDescent="0.25">
      <c r="A516" s="20" t="s">
        <v>99</v>
      </c>
      <c r="B516" s="20" t="s">
        <v>176</v>
      </c>
      <c r="C516" s="20" t="s">
        <v>116</v>
      </c>
      <c r="D516" s="21"/>
      <c r="E516" s="21"/>
      <c r="F516" s="23">
        <v>416.67</v>
      </c>
      <c r="G516" s="23">
        <v>0.19</v>
      </c>
      <c r="H516" s="20" t="s">
        <v>102</v>
      </c>
      <c r="I516" s="20" t="s">
        <v>160</v>
      </c>
      <c r="J516" s="20" t="s">
        <v>104</v>
      </c>
      <c r="K516" s="21"/>
      <c r="L516" s="20" t="s">
        <v>104</v>
      </c>
      <c r="M516" s="20" t="s">
        <v>62</v>
      </c>
      <c r="N516" s="23">
        <v>416.67</v>
      </c>
      <c r="O516" s="23">
        <v>1.1399999999999999</v>
      </c>
    </row>
    <row r="517" spans="1:15" x14ac:dyDescent="0.25">
      <c r="A517" s="20" t="s">
        <v>99</v>
      </c>
      <c r="B517" s="20" t="s">
        <v>176</v>
      </c>
      <c r="C517" s="20" t="s">
        <v>142</v>
      </c>
      <c r="D517" s="20" t="s">
        <v>106</v>
      </c>
      <c r="E517" s="21"/>
      <c r="F517" s="26">
        <v>772.8</v>
      </c>
      <c r="G517" s="23">
        <v>0.35</v>
      </c>
      <c r="H517" s="20" t="s">
        <v>102</v>
      </c>
      <c r="I517" s="20" t="s">
        <v>160</v>
      </c>
      <c r="J517" s="20" t="s">
        <v>104</v>
      </c>
      <c r="K517" s="21"/>
      <c r="L517" s="20" t="s">
        <v>104</v>
      </c>
      <c r="M517" s="20" t="s">
        <v>71</v>
      </c>
      <c r="N517" s="21"/>
      <c r="O517" s="23">
        <v>1.1399999999999999</v>
      </c>
    </row>
    <row r="518" spans="1:15" x14ac:dyDescent="0.25">
      <c r="A518" s="20" t="s">
        <v>99</v>
      </c>
      <c r="B518" s="20" t="s">
        <v>177</v>
      </c>
      <c r="C518" s="20" t="s">
        <v>101</v>
      </c>
      <c r="D518" s="20" t="s">
        <v>6</v>
      </c>
      <c r="E518" s="21"/>
      <c r="F518" s="24">
        <v>6791.67</v>
      </c>
      <c r="G518" s="23">
        <v>1.77</v>
      </c>
      <c r="H518" s="20" t="s">
        <v>102</v>
      </c>
      <c r="I518" s="20" t="s">
        <v>160</v>
      </c>
      <c r="J518" s="20" t="s">
        <v>104</v>
      </c>
      <c r="K518" s="21"/>
      <c r="L518" s="20" t="s">
        <v>104</v>
      </c>
      <c r="M518" s="20" t="s">
        <v>45</v>
      </c>
      <c r="N518" s="23">
        <v>35.19</v>
      </c>
      <c r="O518" s="23">
        <v>0.21</v>
      </c>
    </row>
    <row r="519" spans="1:15" x14ac:dyDescent="0.25">
      <c r="A519" s="20" t="s">
        <v>99</v>
      </c>
      <c r="B519" s="20" t="s">
        <v>177</v>
      </c>
      <c r="C519" s="20" t="s">
        <v>7</v>
      </c>
      <c r="D519" s="20" t="s">
        <v>10</v>
      </c>
      <c r="E519" s="21"/>
      <c r="F519" s="24">
        <v>2374.41</v>
      </c>
      <c r="G519" s="23">
        <v>0.62</v>
      </c>
      <c r="H519" s="20" t="s">
        <v>102</v>
      </c>
      <c r="I519" s="20" t="s">
        <v>160</v>
      </c>
      <c r="J519" s="20" t="s">
        <v>104</v>
      </c>
      <c r="K519" s="21"/>
      <c r="L519" s="20" t="s">
        <v>104</v>
      </c>
      <c r="M519" s="20" t="s">
        <v>48</v>
      </c>
      <c r="N519" s="23">
        <v>0.62</v>
      </c>
      <c r="O519" s="23">
        <v>0.21</v>
      </c>
    </row>
    <row r="520" spans="1:15" x14ac:dyDescent="0.25">
      <c r="A520" s="20" t="s">
        <v>99</v>
      </c>
      <c r="B520" s="20" t="s">
        <v>177</v>
      </c>
      <c r="C520" s="20" t="s">
        <v>105</v>
      </c>
      <c r="D520" s="20" t="s">
        <v>106</v>
      </c>
      <c r="E520" s="21"/>
      <c r="F520" s="23">
        <v>810.19</v>
      </c>
      <c r="G520" s="23">
        <v>0.21</v>
      </c>
      <c r="H520" s="20" t="s">
        <v>102</v>
      </c>
      <c r="I520" s="20" t="s">
        <v>160</v>
      </c>
      <c r="J520" s="20" t="s">
        <v>104</v>
      </c>
      <c r="K520" s="21"/>
      <c r="L520" s="20" t="s">
        <v>104</v>
      </c>
      <c r="M520" s="20" t="s">
        <v>82</v>
      </c>
      <c r="N520" s="21"/>
      <c r="O520" s="23">
        <v>0.21</v>
      </c>
    </row>
    <row r="521" spans="1:15" x14ac:dyDescent="0.25">
      <c r="A521" s="20" t="s">
        <v>99</v>
      </c>
      <c r="B521" s="20" t="s">
        <v>177</v>
      </c>
      <c r="C521" s="20" t="s">
        <v>107</v>
      </c>
      <c r="D521" s="20" t="s">
        <v>106</v>
      </c>
      <c r="E521" s="21"/>
      <c r="F521" s="24">
        <v>3740.13</v>
      </c>
      <c r="G521" s="23">
        <v>0.98</v>
      </c>
      <c r="H521" s="20" t="s">
        <v>102</v>
      </c>
      <c r="I521" s="20" t="s">
        <v>160</v>
      </c>
      <c r="J521" s="20" t="s">
        <v>104</v>
      </c>
      <c r="K521" s="21"/>
      <c r="L521" s="20" t="s">
        <v>104</v>
      </c>
      <c r="M521" s="20" t="s">
        <v>65</v>
      </c>
      <c r="N521" s="23">
        <v>0.84</v>
      </c>
      <c r="O521" s="23">
        <v>0.21</v>
      </c>
    </row>
    <row r="522" spans="1:15" x14ac:dyDescent="0.25">
      <c r="A522" s="20" t="s">
        <v>99</v>
      </c>
      <c r="B522" s="20" t="s">
        <v>177</v>
      </c>
      <c r="C522" s="20" t="s">
        <v>108</v>
      </c>
      <c r="D522" s="20" t="s">
        <v>106</v>
      </c>
      <c r="E522" s="21"/>
      <c r="F522" s="22">
        <v>1857.6</v>
      </c>
      <c r="G522" s="23">
        <v>0.49</v>
      </c>
      <c r="H522" s="20" t="s">
        <v>102</v>
      </c>
      <c r="I522" s="20" t="s">
        <v>160</v>
      </c>
      <c r="J522" s="20" t="s">
        <v>104</v>
      </c>
      <c r="K522" s="21"/>
      <c r="L522" s="20" t="s">
        <v>104</v>
      </c>
      <c r="M522" s="20" t="s">
        <v>64</v>
      </c>
      <c r="N522" s="23">
        <v>23.22</v>
      </c>
      <c r="O522" s="23">
        <v>0.21</v>
      </c>
    </row>
    <row r="523" spans="1:15" x14ac:dyDescent="0.25">
      <c r="A523" s="20" t="s">
        <v>99</v>
      </c>
      <c r="B523" s="20" t="s">
        <v>177</v>
      </c>
      <c r="C523" s="20" t="s">
        <v>54</v>
      </c>
      <c r="D523" s="20" t="s">
        <v>109</v>
      </c>
      <c r="E523" s="25">
        <v>26</v>
      </c>
      <c r="F523" s="24">
        <v>7456.28</v>
      </c>
      <c r="G523" s="23">
        <v>1.95</v>
      </c>
      <c r="H523" s="20" t="s">
        <v>102</v>
      </c>
      <c r="I523" s="20" t="s">
        <v>160</v>
      </c>
      <c r="J523" s="20" t="s">
        <v>104</v>
      </c>
      <c r="K523" s="21"/>
      <c r="L523" s="20" t="s">
        <v>104</v>
      </c>
      <c r="M523" s="20" t="s">
        <v>54</v>
      </c>
      <c r="N523" s="23">
        <v>0.26</v>
      </c>
      <c r="O523" s="23">
        <v>0.21</v>
      </c>
    </row>
    <row r="524" spans="1:15" x14ac:dyDescent="0.25">
      <c r="A524" s="20" t="s">
        <v>99</v>
      </c>
      <c r="B524" s="20" t="s">
        <v>177</v>
      </c>
      <c r="C524" s="20" t="s">
        <v>55</v>
      </c>
      <c r="D524" s="20" t="s">
        <v>109</v>
      </c>
      <c r="E524" s="25">
        <v>26</v>
      </c>
      <c r="F524" s="24">
        <v>2234.96</v>
      </c>
      <c r="G524" s="23">
        <v>0.57999999999999996</v>
      </c>
      <c r="H524" s="20" t="s">
        <v>102</v>
      </c>
      <c r="I524" s="20" t="s">
        <v>160</v>
      </c>
      <c r="J524" s="20" t="s">
        <v>104</v>
      </c>
      <c r="K524" s="21"/>
      <c r="L524" s="20" t="s">
        <v>104</v>
      </c>
      <c r="M524" s="20" t="s">
        <v>55</v>
      </c>
      <c r="N524" s="23">
        <v>0.02</v>
      </c>
      <c r="O524" s="23">
        <v>0.21</v>
      </c>
    </row>
    <row r="525" spans="1:15" x14ac:dyDescent="0.25">
      <c r="A525" s="20" t="s">
        <v>99</v>
      </c>
      <c r="B525" s="20" t="s">
        <v>177</v>
      </c>
      <c r="C525" s="20" t="s">
        <v>49</v>
      </c>
      <c r="D525" s="20" t="s">
        <v>109</v>
      </c>
      <c r="E525" s="25">
        <v>9</v>
      </c>
      <c r="F525" s="24">
        <v>2517.62</v>
      </c>
      <c r="G525" s="23">
        <v>0.66</v>
      </c>
      <c r="H525" s="20" t="s">
        <v>102</v>
      </c>
      <c r="I525" s="20" t="s">
        <v>160</v>
      </c>
      <c r="J525" s="20" t="s">
        <v>104</v>
      </c>
      <c r="K525" s="21"/>
      <c r="L525" s="20" t="s">
        <v>104</v>
      </c>
      <c r="M525" s="20" t="s">
        <v>49</v>
      </c>
      <c r="N525" s="23">
        <v>0.85</v>
      </c>
      <c r="O525" s="23">
        <v>0.21</v>
      </c>
    </row>
    <row r="526" spans="1:15" x14ac:dyDescent="0.25">
      <c r="A526" s="20" t="s">
        <v>99</v>
      </c>
      <c r="B526" s="20" t="s">
        <v>177</v>
      </c>
      <c r="C526" s="20" t="s">
        <v>111</v>
      </c>
      <c r="D526" s="21"/>
      <c r="E526" s="21"/>
      <c r="F526" s="24">
        <v>1570.18</v>
      </c>
      <c r="G526" s="23">
        <v>0.41</v>
      </c>
      <c r="H526" s="20" t="s">
        <v>102</v>
      </c>
      <c r="I526" s="20" t="s">
        <v>160</v>
      </c>
      <c r="J526" s="20" t="s">
        <v>104</v>
      </c>
      <c r="K526" s="21"/>
      <c r="L526" s="20" t="s">
        <v>104</v>
      </c>
      <c r="M526" s="20" t="s">
        <v>56</v>
      </c>
      <c r="N526" s="23">
        <v>0.41</v>
      </c>
      <c r="O526" s="23">
        <v>0.21</v>
      </c>
    </row>
    <row r="527" spans="1:15" x14ac:dyDescent="0.25">
      <c r="A527" s="20" t="s">
        <v>99</v>
      </c>
      <c r="B527" s="20" t="s">
        <v>177</v>
      </c>
      <c r="C527" s="20" t="s">
        <v>112</v>
      </c>
      <c r="D527" s="20" t="s">
        <v>113</v>
      </c>
      <c r="E527" s="25">
        <v>4</v>
      </c>
      <c r="F527" s="23">
        <v>880.83</v>
      </c>
      <c r="G527" s="23">
        <v>0.23</v>
      </c>
      <c r="H527" s="20" t="s">
        <v>102</v>
      </c>
      <c r="I527" s="20" t="s">
        <v>160</v>
      </c>
      <c r="J527" s="20" t="s">
        <v>104</v>
      </c>
      <c r="K527" s="21"/>
      <c r="L527" s="20" t="s">
        <v>104</v>
      </c>
      <c r="M527" s="20" t="s">
        <v>58</v>
      </c>
      <c r="N527" s="23">
        <v>0.69</v>
      </c>
      <c r="O527" s="23">
        <v>0.21</v>
      </c>
    </row>
    <row r="528" spans="1:15" x14ac:dyDescent="0.25">
      <c r="A528" s="20" t="s">
        <v>99</v>
      </c>
      <c r="B528" s="20" t="s">
        <v>177</v>
      </c>
      <c r="C528" s="20" t="s">
        <v>114</v>
      </c>
      <c r="D528" s="21"/>
      <c r="E528" s="21"/>
      <c r="F528" s="24">
        <v>9574.25</v>
      </c>
      <c r="G528" s="26">
        <v>2.5</v>
      </c>
      <c r="H528" s="20" t="s">
        <v>102</v>
      </c>
      <c r="I528" s="20" t="s">
        <v>160</v>
      </c>
      <c r="J528" s="20" t="s">
        <v>104</v>
      </c>
      <c r="K528" s="21"/>
      <c r="L528" s="20" t="s">
        <v>104</v>
      </c>
      <c r="M528" s="20" t="s">
        <v>69</v>
      </c>
      <c r="N528" s="23">
        <v>2.85</v>
      </c>
      <c r="O528" s="23">
        <v>0.21</v>
      </c>
    </row>
    <row r="529" spans="1:15" x14ac:dyDescent="0.25">
      <c r="A529" s="20" t="s">
        <v>99</v>
      </c>
      <c r="B529" s="20" t="s">
        <v>177</v>
      </c>
      <c r="C529" s="20" t="s">
        <v>121</v>
      </c>
      <c r="D529" s="20" t="s">
        <v>106</v>
      </c>
      <c r="E529" s="21"/>
      <c r="F529" s="24">
        <v>2278.31</v>
      </c>
      <c r="G529" s="23">
        <v>0.59</v>
      </c>
      <c r="H529" s="20" t="s">
        <v>102</v>
      </c>
      <c r="I529" s="20" t="s">
        <v>160</v>
      </c>
      <c r="J529" s="20" t="s">
        <v>104</v>
      </c>
      <c r="K529" s="21"/>
      <c r="L529" s="20" t="s">
        <v>104</v>
      </c>
      <c r="M529" s="20" t="s">
        <v>74</v>
      </c>
      <c r="N529" s="21"/>
      <c r="O529" s="23">
        <v>0.21</v>
      </c>
    </row>
    <row r="530" spans="1:15" x14ac:dyDescent="0.25">
      <c r="A530" s="20" t="s">
        <v>99</v>
      </c>
      <c r="B530" s="20" t="s">
        <v>177</v>
      </c>
      <c r="C530" s="20" t="s">
        <v>115</v>
      </c>
      <c r="D530" s="20" t="s">
        <v>106</v>
      </c>
      <c r="E530" s="21"/>
      <c r="F530" s="23">
        <v>554.74</v>
      </c>
      <c r="G530" s="23">
        <v>0.14000000000000001</v>
      </c>
      <c r="H530" s="20" t="s">
        <v>102</v>
      </c>
      <c r="I530" s="20" t="s">
        <v>160</v>
      </c>
      <c r="J530" s="20" t="s">
        <v>104</v>
      </c>
      <c r="K530" s="21"/>
      <c r="L530" s="20" t="s">
        <v>104</v>
      </c>
      <c r="M530" s="20" t="s">
        <v>75</v>
      </c>
      <c r="N530" s="21"/>
      <c r="O530" s="23">
        <v>0.21</v>
      </c>
    </row>
    <row r="531" spans="1:15" x14ac:dyDescent="0.25">
      <c r="A531" s="20" t="s">
        <v>99</v>
      </c>
      <c r="B531" s="20" t="s">
        <v>177</v>
      </c>
      <c r="C531" s="20" t="s">
        <v>142</v>
      </c>
      <c r="D531" s="20" t="s">
        <v>106</v>
      </c>
      <c r="E531" s="21"/>
      <c r="F531" s="22">
        <v>1340.4</v>
      </c>
      <c r="G531" s="23">
        <v>0.35</v>
      </c>
      <c r="H531" s="20" t="s">
        <v>102</v>
      </c>
      <c r="I531" s="20" t="s">
        <v>160</v>
      </c>
      <c r="J531" s="20" t="s">
        <v>104</v>
      </c>
      <c r="K531" s="21"/>
      <c r="L531" s="20" t="s">
        <v>104</v>
      </c>
      <c r="M531" s="20" t="s">
        <v>71</v>
      </c>
      <c r="N531" s="21"/>
      <c r="O531" s="23">
        <v>0.21</v>
      </c>
    </row>
    <row r="532" spans="1:15" x14ac:dyDescent="0.25">
      <c r="A532" s="20" t="s">
        <v>99</v>
      </c>
      <c r="B532" s="20" t="s">
        <v>178</v>
      </c>
      <c r="C532" s="20" t="s">
        <v>119</v>
      </c>
      <c r="D532" s="20" t="s">
        <v>6</v>
      </c>
      <c r="E532" s="21"/>
      <c r="F532" s="24">
        <v>6237.62</v>
      </c>
      <c r="G532" s="23">
        <v>1.59</v>
      </c>
      <c r="H532" s="20" t="s">
        <v>102</v>
      </c>
      <c r="I532" s="20" t="s">
        <v>160</v>
      </c>
      <c r="J532" s="20" t="s">
        <v>104</v>
      </c>
      <c r="K532" s="21"/>
      <c r="L532" s="20" t="s">
        <v>104</v>
      </c>
      <c r="M532" s="20" t="s">
        <v>45</v>
      </c>
      <c r="N532" s="23">
        <v>32.65</v>
      </c>
      <c r="O532" s="23">
        <v>0.51</v>
      </c>
    </row>
    <row r="533" spans="1:15" x14ac:dyDescent="0.25">
      <c r="A533" s="20" t="s">
        <v>99</v>
      </c>
      <c r="B533" s="20" t="s">
        <v>178</v>
      </c>
      <c r="C533" s="20" t="s">
        <v>7</v>
      </c>
      <c r="D533" s="20" t="s">
        <v>10</v>
      </c>
      <c r="E533" s="21"/>
      <c r="F533" s="22">
        <v>2430.9</v>
      </c>
      <c r="G533" s="23">
        <v>0.62</v>
      </c>
      <c r="H533" s="20" t="s">
        <v>102</v>
      </c>
      <c r="I533" s="20" t="s">
        <v>160</v>
      </c>
      <c r="J533" s="20" t="s">
        <v>104</v>
      </c>
      <c r="K533" s="21"/>
      <c r="L533" s="20" t="s">
        <v>104</v>
      </c>
      <c r="M533" s="20" t="s">
        <v>48</v>
      </c>
      <c r="N533" s="23">
        <v>0.62</v>
      </c>
      <c r="O533" s="23">
        <v>0.51</v>
      </c>
    </row>
    <row r="534" spans="1:15" x14ac:dyDescent="0.25">
      <c r="A534" s="20" t="s">
        <v>99</v>
      </c>
      <c r="B534" s="20" t="s">
        <v>178</v>
      </c>
      <c r="C534" s="20" t="s">
        <v>105</v>
      </c>
      <c r="D534" s="20" t="s">
        <v>106</v>
      </c>
      <c r="E534" s="21"/>
      <c r="F534" s="23">
        <v>829.55</v>
      </c>
      <c r="G534" s="23">
        <v>0.21</v>
      </c>
      <c r="H534" s="20" t="s">
        <v>102</v>
      </c>
      <c r="I534" s="20" t="s">
        <v>160</v>
      </c>
      <c r="J534" s="20" t="s">
        <v>104</v>
      </c>
      <c r="K534" s="21"/>
      <c r="L534" s="20" t="s">
        <v>104</v>
      </c>
      <c r="M534" s="20" t="s">
        <v>82</v>
      </c>
      <c r="N534" s="21"/>
      <c r="O534" s="23">
        <v>0.51</v>
      </c>
    </row>
    <row r="535" spans="1:15" x14ac:dyDescent="0.25">
      <c r="A535" s="20" t="s">
        <v>99</v>
      </c>
      <c r="B535" s="20" t="s">
        <v>178</v>
      </c>
      <c r="C535" s="20" t="s">
        <v>107</v>
      </c>
      <c r="D535" s="20" t="s">
        <v>106</v>
      </c>
      <c r="E535" s="21"/>
      <c r="F535" s="24">
        <v>3816.65</v>
      </c>
      <c r="G535" s="23">
        <v>0.97</v>
      </c>
      <c r="H535" s="20" t="s">
        <v>102</v>
      </c>
      <c r="I535" s="20" t="s">
        <v>160</v>
      </c>
      <c r="J535" s="20" t="s">
        <v>104</v>
      </c>
      <c r="K535" s="21"/>
      <c r="L535" s="20" t="s">
        <v>104</v>
      </c>
      <c r="M535" s="20" t="s">
        <v>65</v>
      </c>
      <c r="N535" s="23">
        <v>0.84</v>
      </c>
      <c r="O535" s="23">
        <v>0.51</v>
      </c>
    </row>
    <row r="536" spans="1:15" x14ac:dyDescent="0.25">
      <c r="A536" s="20" t="s">
        <v>99</v>
      </c>
      <c r="B536" s="20" t="s">
        <v>178</v>
      </c>
      <c r="C536" s="20" t="s">
        <v>108</v>
      </c>
      <c r="D536" s="20" t="s">
        <v>106</v>
      </c>
      <c r="E536" s="21"/>
      <c r="F536" s="24">
        <v>1880.82</v>
      </c>
      <c r="G536" s="23">
        <v>0.48</v>
      </c>
      <c r="H536" s="20" t="s">
        <v>102</v>
      </c>
      <c r="I536" s="20" t="s">
        <v>160</v>
      </c>
      <c r="J536" s="20" t="s">
        <v>104</v>
      </c>
      <c r="K536" s="21"/>
      <c r="L536" s="20" t="s">
        <v>104</v>
      </c>
      <c r="M536" s="20" t="s">
        <v>64</v>
      </c>
      <c r="N536" s="23">
        <v>23.22</v>
      </c>
      <c r="O536" s="23">
        <v>0.51</v>
      </c>
    </row>
    <row r="537" spans="1:15" x14ac:dyDescent="0.25">
      <c r="A537" s="20" t="s">
        <v>99</v>
      </c>
      <c r="B537" s="20" t="s">
        <v>178</v>
      </c>
      <c r="C537" s="20" t="s">
        <v>54</v>
      </c>
      <c r="D537" s="20" t="s">
        <v>109</v>
      </c>
      <c r="E537" s="25">
        <v>26</v>
      </c>
      <c r="F537" s="24">
        <v>3302.26</v>
      </c>
      <c r="G537" s="23">
        <v>0.84</v>
      </c>
      <c r="H537" s="20" t="s">
        <v>102</v>
      </c>
      <c r="I537" s="20" t="s">
        <v>160</v>
      </c>
      <c r="J537" s="20" t="s">
        <v>104</v>
      </c>
      <c r="K537" s="21"/>
      <c r="L537" s="20" t="s">
        <v>104</v>
      </c>
      <c r="M537" s="20" t="s">
        <v>54</v>
      </c>
      <c r="N537" s="23">
        <v>0.26</v>
      </c>
      <c r="O537" s="23">
        <v>0.51</v>
      </c>
    </row>
    <row r="538" spans="1:15" x14ac:dyDescent="0.25">
      <c r="A538" s="20" t="s">
        <v>99</v>
      </c>
      <c r="B538" s="20" t="s">
        <v>178</v>
      </c>
      <c r="C538" s="20" t="s">
        <v>55</v>
      </c>
      <c r="D538" s="20" t="s">
        <v>109</v>
      </c>
      <c r="E538" s="25">
        <v>26</v>
      </c>
      <c r="F538" s="24">
        <v>1844.44</v>
      </c>
      <c r="G538" s="23">
        <v>0.47</v>
      </c>
      <c r="H538" s="20" t="s">
        <v>102</v>
      </c>
      <c r="I538" s="20" t="s">
        <v>160</v>
      </c>
      <c r="J538" s="20" t="s">
        <v>104</v>
      </c>
      <c r="K538" s="21"/>
      <c r="L538" s="20" t="s">
        <v>104</v>
      </c>
      <c r="M538" s="20" t="s">
        <v>55</v>
      </c>
      <c r="N538" s="23">
        <v>0.02</v>
      </c>
      <c r="O538" s="23">
        <v>0.51</v>
      </c>
    </row>
    <row r="539" spans="1:15" x14ac:dyDescent="0.25">
      <c r="A539" s="20" t="s">
        <v>99</v>
      </c>
      <c r="B539" s="20" t="s">
        <v>178</v>
      </c>
      <c r="C539" s="20" t="s">
        <v>49</v>
      </c>
      <c r="D539" s="20" t="s">
        <v>109</v>
      </c>
      <c r="E539" s="25">
        <v>9</v>
      </c>
      <c r="F539" s="22">
        <v>2710.4</v>
      </c>
      <c r="G539" s="23">
        <v>0.69</v>
      </c>
      <c r="H539" s="20" t="s">
        <v>102</v>
      </c>
      <c r="I539" s="20" t="s">
        <v>160</v>
      </c>
      <c r="J539" s="20" t="s">
        <v>104</v>
      </c>
      <c r="K539" s="21"/>
      <c r="L539" s="20" t="s">
        <v>104</v>
      </c>
      <c r="M539" s="20" t="s">
        <v>49</v>
      </c>
      <c r="N539" s="23">
        <v>0.85</v>
      </c>
      <c r="O539" s="23">
        <v>0.51</v>
      </c>
    </row>
    <row r="540" spans="1:15" x14ac:dyDescent="0.25">
      <c r="A540" s="20" t="s">
        <v>99</v>
      </c>
      <c r="B540" s="20" t="s">
        <v>178</v>
      </c>
      <c r="C540" s="20" t="s">
        <v>111</v>
      </c>
      <c r="D540" s="21"/>
      <c r="E540" s="21"/>
      <c r="F540" s="24">
        <v>1607.53</v>
      </c>
      <c r="G540" s="23">
        <v>0.41</v>
      </c>
      <c r="H540" s="20" t="s">
        <v>102</v>
      </c>
      <c r="I540" s="20" t="s">
        <v>160</v>
      </c>
      <c r="J540" s="20" t="s">
        <v>104</v>
      </c>
      <c r="K540" s="21"/>
      <c r="L540" s="20" t="s">
        <v>104</v>
      </c>
      <c r="M540" s="20" t="s">
        <v>56</v>
      </c>
      <c r="N540" s="23">
        <v>0.41</v>
      </c>
      <c r="O540" s="23">
        <v>0.51</v>
      </c>
    </row>
    <row r="541" spans="1:15" x14ac:dyDescent="0.25">
      <c r="A541" s="20" t="s">
        <v>99</v>
      </c>
      <c r="B541" s="20" t="s">
        <v>178</v>
      </c>
      <c r="C541" s="20" t="s">
        <v>112</v>
      </c>
      <c r="D541" s="20" t="s">
        <v>113</v>
      </c>
      <c r="E541" s="25">
        <v>4</v>
      </c>
      <c r="F541" s="23">
        <v>901.78</v>
      </c>
      <c r="G541" s="23">
        <v>0.23</v>
      </c>
      <c r="H541" s="20" t="s">
        <v>102</v>
      </c>
      <c r="I541" s="20" t="s">
        <v>160</v>
      </c>
      <c r="J541" s="20" t="s">
        <v>104</v>
      </c>
      <c r="K541" s="21"/>
      <c r="L541" s="20" t="s">
        <v>104</v>
      </c>
      <c r="M541" s="20" t="s">
        <v>58</v>
      </c>
      <c r="N541" s="23">
        <v>0.69</v>
      </c>
      <c r="O541" s="23">
        <v>0.51</v>
      </c>
    </row>
    <row r="542" spans="1:15" x14ac:dyDescent="0.25">
      <c r="A542" s="20" t="s">
        <v>99</v>
      </c>
      <c r="B542" s="20" t="s">
        <v>178</v>
      </c>
      <c r="C542" s="20" t="s">
        <v>114</v>
      </c>
      <c r="D542" s="21"/>
      <c r="E542" s="21"/>
      <c r="F542" s="27">
        <v>9802</v>
      </c>
      <c r="G542" s="26">
        <v>2.5</v>
      </c>
      <c r="H542" s="20" t="s">
        <v>102</v>
      </c>
      <c r="I542" s="20" t="s">
        <v>160</v>
      </c>
      <c r="J542" s="20" t="s">
        <v>104</v>
      </c>
      <c r="K542" s="21"/>
      <c r="L542" s="20" t="s">
        <v>104</v>
      </c>
      <c r="M542" s="20" t="s">
        <v>69</v>
      </c>
      <c r="N542" s="23">
        <v>2.85</v>
      </c>
      <c r="O542" s="23">
        <v>0.51</v>
      </c>
    </row>
    <row r="543" spans="1:15" x14ac:dyDescent="0.25">
      <c r="A543" s="20" t="s">
        <v>99</v>
      </c>
      <c r="B543" s="20" t="s">
        <v>178</v>
      </c>
      <c r="C543" s="20" t="s">
        <v>121</v>
      </c>
      <c r="D543" s="20" t="s">
        <v>106</v>
      </c>
      <c r="E543" s="21"/>
      <c r="F543" s="24">
        <v>2264.5500000000002</v>
      </c>
      <c r="G543" s="23">
        <v>0.57999999999999996</v>
      </c>
      <c r="H543" s="20" t="s">
        <v>102</v>
      </c>
      <c r="I543" s="20" t="s">
        <v>160</v>
      </c>
      <c r="J543" s="20" t="s">
        <v>104</v>
      </c>
      <c r="K543" s="21"/>
      <c r="L543" s="20" t="s">
        <v>104</v>
      </c>
      <c r="M543" s="20" t="s">
        <v>74</v>
      </c>
      <c r="N543" s="21"/>
      <c r="O543" s="23">
        <v>0.51</v>
      </c>
    </row>
    <row r="544" spans="1:15" x14ac:dyDescent="0.25">
      <c r="A544" s="20" t="s">
        <v>99</v>
      </c>
      <c r="B544" s="20" t="s">
        <v>178</v>
      </c>
      <c r="C544" s="20" t="s">
        <v>115</v>
      </c>
      <c r="D544" s="20" t="s">
        <v>106</v>
      </c>
      <c r="E544" s="21"/>
      <c r="F544" s="23">
        <v>58.03</v>
      </c>
      <c r="G544" s="23">
        <v>0.01</v>
      </c>
      <c r="H544" s="20" t="s">
        <v>102</v>
      </c>
      <c r="I544" s="20" t="s">
        <v>160</v>
      </c>
      <c r="J544" s="20" t="s">
        <v>104</v>
      </c>
      <c r="K544" s="21"/>
      <c r="L544" s="20" t="s">
        <v>104</v>
      </c>
      <c r="M544" s="20" t="s">
        <v>75</v>
      </c>
      <c r="N544" s="21"/>
      <c r="O544" s="23">
        <v>0.51</v>
      </c>
    </row>
    <row r="545" spans="1:15" x14ac:dyDescent="0.25">
      <c r="A545" s="20" t="s">
        <v>99</v>
      </c>
      <c r="B545" s="20" t="s">
        <v>178</v>
      </c>
      <c r="C545" s="20" t="s">
        <v>142</v>
      </c>
      <c r="D545" s="20" t="s">
        <v>106</v>
      </c>
      <c r="E545" s="21"/>
      <c r="F545" s="24">
        <v>1372.28</v>
      </c>
      <c r="G545" s="23">
        <v>0.35</v>
      </c>
      <c r="H545" s="20" t="s">
        <v>102</v>
      </c>
      <c r="I545" s="20" t="s">
        <v>160</v>
      </c>
      <c r="J545" s="20" t="s">
        <v>104</v>
      </c>
      <c r="K545" s="21"/>
      <c r="L545" s="20" t="s">
        <v>104</v>
      </c>
      <c r="M545" s="20" t="s">
        <v>71</v>
      </c>
      <c r="N545" s="21"/>
      <c r="O545" s="23">
        <v>0.51</v>
      </c>
    </row>
    <row r="546" spans="1:15" x14ac:dyDescent="0.25">
      <c r="A546" s="20" t="s">
        <v>130</v>
      </c>
      <c r="B546" s="20" t="s">
        <v>179</v>
      </c>
      <c r="C546" s="20" t="s">
        <v>119</v>
      </c>
      <c r="D546" s="20" t="s">
        <v>6</v>
      </c>
      <c r="E546" s="21"/>
      <c r="F546" s="22">
        <v>3396.4</v>
      </c>
      <c r="G546" s="23">
        <v>1.64</v>
      </c>
      <c r="H546" s="20" t="s">
        <v>102</v>
      </c>
      <c r="I546" s="20" t="s">
        <v>160</v>
      </c>
      <c r="J546" s="20" t="s">
        <v>104</v>
      </c>
      <c r="K546" s="21"/>
      <c r="L546" s="20" t="s">
        <v>104</v>
      </c>
      <c r="M546" s="20" t="s">
        <v>45</v>
      </c>
      <c r="N546" s="23">
        <v>32.65</v>
      </c>
      <c r="O546" s="23">
        <v>1.38</v>
      </c>
    </row>
    <row r="547" spans="1:15" x14ac:dyDescent="0.25">
      <c r="A547" s="20" t="s">
        <v>130</v>
      </c>
      <c r="B547" s="20" t="s">
        <v>179</v>
      </c>
      <c r="C547" s="20" t="s">
        <v>7</v>
      </c>
      <c r="D547" s="20" t="s">
        <v>10</v>
      </c>
      <c r="E547" s="21"/>
      <c r="F547" s="22">
        <v>1281.4000000000001</v>
      </c>
      <c r="G547" s="23">
        <v>0.62</v>
      </c>
      <c r="H547" s="20" t="s">
        <v>102</v>
      </c>
      <c r="I547" s="20" t="s">
        <v>160</v>
      </c>
      <c r="J547" s="20" t="s">
        <v>104</v>
      </c>
      <c r="K547" s="21"/>
      <c r="L547" s="20" t="s">
        <v>104</v>
      </c>
      <c r="M547" s="20" t="s">
        <v>48</v>
      </c>
      <c r="N547" s="23">
        <v>0.62</v>
      </c>
      <c r="O547" s="23">
        <v>1.38</v>
      </c>
    </row>
    <row r="548" spans="1:15" x14ac:dyDescent="0.25">
      <c r="A548" s="20" t="s">
        <v>130</v>
      </c>
      <c r="B548" s="20" t="s">
        <v>179</v>
      </c>
      <c r="C548" s="20" t="s">
        <v>105</v>
      </c>
      <c r="D548" s="20" t="s">
        <v>106</v>
      </c>
      <c r="E548" s="21"/>
      <c r="F548" s="25">
        <v>396</v>
      </c>
      <c r="G548" s="23">
        <v>0.19</v>
      </c>
      <c r="H548" s="20" t="s">
        <v>102</v>
      </c>
      <c r="I548" s="20" t="s">
        <v>160</v>
      </c>
      <c r="J548" s="20" t="s">
        <v>104</v>
      </c>
      <c r="K548" s="21"/>
      <c r="L548" s="20" t="s">
        <v>104</v>
      </c>
      <c r="M548" s="20" t="s">
        <v>82</v>
      </c>
      <c r="N548" s="21"/>
      <c r="O548" s="23">
        <v>1.38</v>
      </c>
    </row>
    <row r="549" spans="1:15" x14ac:dyDescent="0.25">
      <c r="A549" s="20" t="s">
        <v>130</v>
      </c>
      <c r="B549" s="20" t="s">
        <v>179</v>
      </c>
      <c r="C549" s="20" t="s">
        <v>107</v>
      </c>
      <c r="D549" s="20" t="s">
        <v>106</v>
      </c>
      <c r="E549" s="21"/>
      <c r="F549" s="24">
        <v>2358.79</v>
      </c>
      <c r="G549" s="23">
        <v>1.1399999999999999</v>
      </c>
      <c r="H549" s="20" t="s">
        <v>102</v>
      </c>
      <c r="I549" s="20" t="s">
        <v>160</v>
      </c>
      <c r="J549" s="20" t="s">
        <v>104</v>
      </c>
      <c r="K549" s="21"/>
      <c r="L549" s="20" t="s">
        <v>104</v>
      </c>
      <c r="M549" s="20" t="s">
        <v>65</v>
      </c>
      <c r="N549" s="23">
        <v>0.84</v>
      </c>
      <c r="O549" s="23">
        <v>1.38</v>
      </c>
    </row>
    <row r="550" spans="1:15" x14ac:dyDescent="0.25">
      <c r="A550" s="20" t="s">
        <v>130</v>
      </c>
      <c r="B550" s="20" t="s">
        <v>179</v>
      </c>
      <c r="C550" s="20" t="s">
        <v>108</v>
      </c>
      <c r="D550" s="20" t="s">
        <v>106</v>
      </c>
      <c r="E550" s="21"/>
      <c r="F550" s="26">
        <v>928.8</v>
      </c>
      <c r="G550" s="23">
        <v>0.45</v>
      </c>
      <c r="H550" s="20" t="s">
        <v>102</v>
      </c>
      <c r="I550" s="20" t="s">
        <v>160</v>
      </c>
      <c r="J550" s="20" t="s">
        <v>104</v>
      </c>
      <c r="K550" s="21"/>
      <c r="L550" s="20" t="s">
        <v>104</v>
      </c>
      <c r="M550" s="20" t="s">
        <v>64</v>
      </c>
      <c r="N550" s="23">
        <v>23.22</v>
      </c>
      <c r="O550" s="23">
        <v>1.38</v>
      </c>
    </row>
    <row r="551" spans="1:15" x14ac:dyDescent="0.25">
      <c r="A551" s="20" t="s">
        <v>130</v>
      </c>
      <c r="B551" s="20" t="s">
        <v>179</v>
      </c>
      <c r="C551" s="20" t="s">
        <v>54</v>
      </c>
      <c r="D551" s="20" t="s">
        <v>109</v>
      </c>
      <c r="E551" s="25">
        <v>26</v>
      </c>
      <c r="F551" s="22">
        <v>1895.3</v>
      </c>
      <c r="G551" s="23">
        <v>0.92</v>
      </c>
      <c r="H551" s="20" t="s">
        <v>102</v>
      </c>
      <c r="I551" s="20" t="s">
        <v>160</v>
      </c>
      <c r="J551" s="20" t="s">
        <v>104</v>
      </c>
      <c r="K551" s="21"/>
      <c r="L551" s="20" t="s">
        <v>104</v>
      </c>
      <c r="M551" s="20" t="s">
        <v>54</v>
      </c>
      <c r="N551" s="23">
        <v>0.26</v>
      </c>
      <c r="O551" s="23">
        <v>1.38</v>
      </c>
    </row>
    <row r="552" spans="1:15" x14ac:dyDescent="0.25">
      <c r="A552" s="20" t="s">
        <v>130</v>
      </c>
      <c r="B552" s="20" t="s">
        <v>179</v>
      </c>
      <c r="C552" s="20" t="s">
        <v>55</v>
      </c>
      <c r="D552" s="20" t="s">
        <v>109</v>
      </c>
      <c r="E552" s="25">
        <v>26</v>
      </c>
      <c r="F552" s="26">
        <v>334.1</v>
      </c>
      <c r="G552" s="23">
        <v>0.16</v>
      </c>
      <c r="H552" s="20" t="s">
        <v>102</v>
      </c>
      <c r="I552" s="20" t="s">
        <v>160</v>
      </c>
      <c r="J552" s="20" t="s">
        <v>104</v>
      </c>
      <c r="K552" s="21"/>
      <c r="L552" s="20" t="s">
        <v>104</v>
      </c>
      <c r="M552" s="20" t="s">
        <v>55</v>
      </c>
      <c r="N552" s="23">
        <v>0.02</v>
      </c>
      <c r="O552" s="23">
        <v>1.38</v>
      </c>
    </row>
    <row r="553" spans="1:15" x14ac:dyDescent="0.25">
      <c r="A553" s="20" t="s">
        <v>130</v>
      </c>
      <c r="B553" s="20" t="s">
        <v>179</v>
      </c>
      <c r="C553" s="20" t="s">
        <v>180</v>
      </c>
      <c r="D553" s="20" t="s">
        <v>109</v>
      </c>
      <c r="E553" s="25">
        <v>4</v>
      </c>
      <c r="F553" s="24">
        <v>1840.87</v>
      </c>
      <c r="G553" s="23">
        <v>0.89</v>
      </c>
      <c r="H553" s="20" t="s">
        <v>102</v>
      </c>
      <c r="I553" s="20" t="s">
        <v>160</v>
      </c>
      <c r="J553" s="20" t="s">
        <v>104</v>
      </c>
      <c r="K553" s="21"/>
      <c r="L553" s="20" t="s">
        <v>104</v>
      </c>
      <c r="M553" s="20" t="s">
        <v>52</v>
      </c>
      <c r="N553" s="23">
        <v>2.09</v>
      </c>
      <c r="O553" s="23">
        <v>1.38</v>
      </c>
    </row>
    <row r="554" spans="1:15" x14ac:dyDescent="0.25">
      <c r="A554" s="20" t="s">
        <v>130</v>
      </c>
      <c r="B554" s="20" t="s">
        <v>179</v>
      </c>
      <c r="C554" s="20" t="s">
        <v>111</v>
      </c>
      <c r="D554" s="21"/>
      <c r="E554" s="21"/>
      <c r="F554" s="23">
        <v>847.38</v>
      </c>
      <c r="G554" s="23">
        <v>0.41</v>
      </c>
      <c r="H554" s="20" t="s">
        <v>102</v>
      </c>
      <c r="I554" s="20" t="s">
        <v>160</v>
      </c>
      <c r="J554" s="20" t="s">
        <v>104</v>
      </c>
      <c r="K554" s="21"/>
      <c r="L554" s="20" t="s">
        <v>104</v>
      </c>
      <c r="M554" s="20" t="s">
        <v>56</v>
      </c>
      <c r="N554" s="23">
        <v>0.41</v>
      </c>
      <c r="O554" s="23">
        <v>1.38</v>
      </c>
    </row>
    <row r="555" spans="1:15" x14ac:dyDescent="0.25">
      <c r="A555" s="20" t="s">
        <v>130</v>
      </c>
      <c r="B555" s="20" t="s">
        <v>179</v>
      </c>
      <c r="C555" s="20" t="s">
        <v>112</v>
      </c>
      <c r="D555" s="20" t="s">
        <v>113</v>
      </c>
      <c r="E555" s="25">
        <v>4</v>
      </c>
      <c r="F555" s="23">
        <v>475.36</v>
      </c>
      <c r="G555" s="23">
        <v>0.23</v>
      </c>
      <c r="H555" s="20" t="s">
        <v>102</v>
      </c>
      <c r="I555" s="20" t="s">
        <v>160</v>
      </c>
      <c r="J555" s="20" t="s">
        <v>104</v>
      </c>
      <c r="K555" s="21"/>
      <c r="L555" s="20" t="s">
        <v>104</v>
      </c>
      <c r="M555" s="20" t="s">
        <v>58</v>
      </c>
      <c r="N555" s="23">
        <v>0.69</v>
      </c>
      <c r="O555" s="23">
        <v>1.38</v>
      </c>
    </row>
    <row r="556" spans="1:15" x14ac:dyDescent="0.25">
      <c r="A556" s="20" t="s">
        <v>130</v>
      </c>
      <c r="B556" s="20" t="s">
        <v>179</v>
      </c>
      <c r="C556" s="20" t="s">
        <v>114</v>
      </c>
      <c r="D556" s="21"/>
      <c r="E556" s="21"/>
      <c r="F556" s="24">
        <v>5890.32</v>
      </c>
      <c r="G556" s="23">
        <v>2.85</v>
      </c>
      <c r="H556" s="20" t="s">
        <v>102</v>
      </c>
      <c r="I556" s="20" t="s">
        <v>160</v>
      </c>
      <c r="J556" s="20" t="s">
        <v>104</v>
      </c>
      <c r="K556" s="21"/>
      <c r="L556" s="20" t="s">
        <v>104</v>
      </c>
      <c r="M556" s="20" t="s">
        <v>69</v>
      </c>
      <c r="N556" s="23">
        <v>2.85</v>
      </c>
      <c r="O556" s="23">
        <v>1.38</v>
      </c>
    </row>
    <row r="557" spans="1:15" x14ac:dyDescent="0.25">
      <c r="A557" s="20" t="s">
        <v>130</v>
      </c>
      <c r="B557" s="20" t="s">
        <v>179</v>
      </c>
      <c r="C557" s="20" t="s">
        <v>121</v>
      </c>
      <c r="D557" s="20" t="s">
        <v>106</v>
      </c>
      <c r="E557" s="21"/>
      <c r="F557" s="24">
        <v>1400.99</v>
      </c>
      <c r="G557" s="23">
        <v>0.68</v>
      </c>
      <c r="H557" s="20" t="s">
        <v>102</v>
      </c>
      <c r="I557" s="20" t="s">
        <v>160</v>
      </c>
      <c r="J557" s="20" t="s">
        <v>104</v>
      </c>
      <c r="K557" s="21"/>
      <c r="L557" s="20" t="s">
        <v>104</v>
      </c>
      <c r="M557" s="20" t="s">
        <v>74</v>
      </c>
      <c r="N557" s="21"/>
      <c r="O557" s="23">
        <v>1.38</v>
      </c>
    </row>
    <row r="558" spans="1:15" x14ac:dyDescent="0.25">
      <c r="A558" s="20" t="s">
        <v>130</v>
      </c>
      <c r="B558" s="20" t="s">
        <v>179</v>
      </c>
      <c r="C558" s="20" t="s">
        <v>115</v>
      </c>
      <c r="D558" s="20" t="s">
        <v>106</v>
      </c>
      <c r="E558" s="21"/>
      <c r="F558" s="23">
        <v>85.03</v>
      </c>
      <c r="G558" s="23">
        <v>0.04</v>
      </c>
      <c r="H558" s="20" t="s">
        <v>102</v>
      </c>
      <c r="I558" s="20" t="s">
        <v>160</v>
      </c>
      <c r="J558" s="20" t="s">
        <v>104</v>
      </c>
      <c r="K558" s="21"/>
      <c r="L558" s="20" t="s">
        <v>104</v>
      </c>
      <c r="M558" s="20" t="s">
        <v>75</v>
      </c>
      <c r="N558" s="21"/>
      <c r="O558" s="23">
        <v>1.38</v>
      </c>
    </row>
    <row r="559" spans="1:15" x14ac:dyDescent="0.25">
      <c r="A559" s="20" t="s">
        <v>130</v>
      </c>
      <c r="B559" s="20" t="s">
        <v>181</v>
      </c>
      <c r="C559" s="20" t="s">
        <v>101</v>
      </c>
      <c r="D559" s="20" t="s">
        <v>6</v>
      </c>
      <c r="E559" s="21"/>
      <c r="F559" s="24">
        <v>6087.87</v>
      </c>
      <c r="G559" s="23">
        <v>1.58</v>
      </c>
      <c r="H559" s="20" t="s">
        <v>102</v>
      </c>
      <c r="I559" s="20" t="s">
        <v>151</v>
      </c>
      <c r="J559" s="20" t="s">
        <v>104</v>
      </c>
      <c r="K559" s="21"/>
      <c r="L559" s="20" t="s">
        <v>104</v>
      </c>
      <c r="M559" s="20" t="s">
        <v>45</v>
      </c>
      <c r="N559" s="23">
        <v>35.19</v>
      </c>
      <c r="O559" s="23">
        <v>0.42</v>
      </c>
    </row>
    <row r="560" spans="1:15" x14ac:dyDescent="0.25">
      <c r="A560" s="20" t="s">
        <v>130</v>
      </c>
      <c r="B560" s="20" t="s">
        <v>181</v>
      </c>
      <c r="C560" s="20" t="s">
        <v>7</v>
      </c>
      <c r="D560" s="20" t="s">
        <v>10</v>
      </c>
      <c r="E560" s="21"/>
      <c r="F560" s="24">
        <v>2395.7399999999998</v>
      </c>
      <c r="G560" s="23">
        <v>0.62</v>
      </c>
      <c r="H560" s="20" t="s">
        <v>102</v>
      </c>
      <c r="I560" s="20" t="s">
        <v>151</v>
      </c>
      <c r="J560" s="20" t="s">
        <v>104</v>
      </c>
      <c r="K560" s="21"/>
      <c r="L560" s="20" t="s">
        <v>104</v>
      </c>
      <c r="M560" s="20" t="s">
        <v>48</v>
      </c>
      <c r="N560" s="23">
        <v>0.62</v>
      </c>
      <c r="O560" s="23">
        <v>0.42</v>
      </c>
    </row>
    <row r="561" spans="1:15" x14ac:dyDescent="0.25">
      <c r="A561" s="20" t="s">
        <v>130</v>
      </c>
      <c r="B561" s="20" t="s">
        <v>181</v>
      </c>
      <c r="C561" s="20" t="s">
        <v>105</v>
      </c>
      <c r="D561" s="20" t="s">
        <v>106</v>
      </c>
      <c r="E561" s="21"/>
      <c r="F561" s="23">
        <v>730.98</v>
      </c>
      <c r="G561" s="23">
        <v>0.19</v>
      </c>
      <c r="H561" s="20" t="s">
        <v>102</v>
      </c>
      <c r="I561" s="20" t="s">
        <v>151</v>
      </c>
      <c r="J561" s="20" t="s">
        <v>104</v>
      </c>
      <c r="K561" s="21"/>
      <c r="L561" s="20" t="s">
        <v>104</v>
      </c>
      <c r="M561" s="20" t="s">
        <v>82</v>
      </c>
      <c r="N561" s="21"/>
      <c r="O561" s="23">
        <v>0.42</v>
      </c>
    </row>
    <row r="562" spans="1:15" x14ac:dyDescent="0.25">
      <c r="A562" s="20" t="s">
        <v>130</v>
      </c>
      <c r="B562" s="20" t="s">
        <v>181</v>
      </c>
      <c r="C562" s="20" t="s">
        <v>107</v>
      </c>
      <c r="D562" s="20" t="s">
        <v>106</v>
      </c>
      <c r="E562" s="21"/>
      <c r="F562" s="24">
        <v>3868.53</v>
      </c>
      <c r="G562" s="25">
        <v>1</v>
      </c>
      <c r="H562" s="20" t="s">
        <v>102</v>
      </c>
      <c r="I562" s="20" t="s">
        <v>151</v>
      </c>
      <c r="J562" s="20" t="s">
        <v>104</v>
      </c>
      <c r="K562" s="21"/>
      <c r="L562" s="20" t="s">
        <v>104</v>
      </c>
      <c r="M562" s="20" t="s">
        <v>65</v>
      </c>
      <c r="N562" s="23">
        <v>0.84</v>
      </c>
      <c r="O562" s="23">
        <v>0.42</v>
      </c>
    </row>
    <row r="563" spans="1:15" x14ac:dyDescent="0.25">
      <c r="A563" s="20" t="s">
        <v>130</v>
      </c>
      <c r="B563" s="20" t="s">
        <v>181</v>
      </c>
      <c r="C563" s="20" t="s">
        <v>108</v>
      </c>
      <c r="D563" s="20" t="s">
        <v>106</v>
      </c>
      <c r="E563" s="21"/>
      <c r="F563" s="24">
        <v>1462.86</v>
      </c>
      <c r="G563" s="23">
        <v>0.38</v>
      </c>
      <c r="H563" s="20" t="s">
        <v>102</v>
      </c>
      <c r="I563" s="20" t="s">
        <v>151</v>
      </c>
      <c r="J563" s="20" t="s">
        <v>104</v>
      </c>
      <c r="K563" s="21"/>
      <c r="L563" s="20" t="s">
        <v>104</v>
      </c>
      <c r="M563" s="20" t="s">
        <v>64</v>
      </c>
      <c r="N563" s="23">
        <v>23.22</v>
      </c>
      <c r="O563" s="23">
        <v>0.42</v>
      </c>
    </row>
    <row r="564" spans="1:15" x14ac:dyDescent="0.25">
      <c r="A564" s="20" t="s">
        <v>130</v>
      </c>
      <c r="B564" s="20" t="s">
        <v>181</v>
      </c>
      <c r="C564" s="20" t="s">
        <v>54</v>
      </c>
      <c r="D564" s="20" t="s">
        <v>109</v>
      </c>
      <c r="E564" s="25">
        <v>22</v>
      </c>
      <c r="F564" s="22">
        <v>4204.2</v>
      </c>
      <c r="G564" s="23">
        <v>1.0900000000000001</v>
      </c>
      <c r="H564" s="20" t="s">
        <v>102</v>
      </c>
      <c r="I564" s="20" t="s">
        <v>151</v>
      </c>
      <c r="J564" s="20" t="s">
        <v>104</v>
      </c>
      <c r="K564" s="21"/>
      <c r="L564" s="20" t="s">
        <v>104</v>
      </c>
      <c r="M564" s="20" t="s">
        <v>54</v>
      </c>
      <c r="N564" s="23">
        <v>0.26</v>
      </c>
      <c r="O564" s="23">
        <v>0.42</v>
      </c>
    </row>
    <row r="565" spans="1:15" x14ac:dyDescent="0.25">
      <c r="A565" s="20" t="s">
        <v>130</v>
      </c>
      <c r="B565" s="20" t="s">
        <v>181</v>
      </c>
      <c r="C565" s="20" t="s">
        <v>110</v>
      </c>
      <c r="D565" s="20" t="s">
        <v>109</v>
      </c>
      <c r="E565" s="25">
        <v>22</v>
      </c>
      <c r="F565" s="24">
        <v>1770.12</v>
      </c>
      <c r="G565" s="23">
        <v>0.46</v>
      </c>
      <c r="H565" s="20" t="s">
        <v>102</v>
      </c>
      <c r="I565" s="20" t="s">
        <v>151</v>
      </c>
      <c r="J565" s="20" t="s">
        <v>104</v>
      </c>
      <c r="K565" s="21"/>
      <c r="L565" s="20" t="s">
        <v>104</v>
      </c>
      <c r="M565" s="20" t="s">
        <v>55</v>
      </c>
      <c r="N565" s="23">
        <v>0.09</v>
      </c>
      <c r="O565" s="23">
        <v>0.42</v>
      </c>
    </row>
    <row r="566" spans="1:15" x14ac:dyDescent="0.25">
      <c r="A566" s="20" t="s">
        <v>130</v>
      </c>
      <c r="B566" s="20" t="s">
        <v>181</v>
      </c>
      <c r="C566" s="20" t="s">
        <v>111</v>
      </c>
      <c r="D566" s="21"/>
      <c r="E566" s="21"/>
      <c r="F566" s="24">
        <v>1584.28</v>
      </c>
      <c r="G566" s="23">
        <v>0.41</v>
      </c>
      <c r="H566" s="20" t="s">
        <v>102</v>
      </c>
      <c r="I566" s="20" t="s">
        <v>151</v>
      </c>
      <c r="J566" s="20" t="s">
        <v>104</v>
      </c>
      <c r="K566" s="21"/>
      <c r="L566" s="20" t="s">
        <v>104</v>
      </c>
      <c r="M566" s="20" t="s">
        <v>56</v>
      </c>
      <c r="N566" s="23">
        <v>0.41</v>
      </c>
      <c r="O566" s="23">
        <v>0.42</v>
      </c>
    </row>
    <row r="567" spans="1:15" x14ac:dyDescent="0.25">
      <c r="A567" s="20" t="s">
        <v>130</v>
      </c>
      <c r="B567" s="20" t="s">
        <v>181</v>
      </c>
      <c r="C567" s="20" t="s">
        <v>127</v>
      </c>
      <c r="D567" s="20" t="s">
        <v>109</v>
      </c>
      <c r="E567" s="25">
        <v>5</v>
      </c>
      <c r="F567" s="24">
        <v>3420.63</v>
      </c>
      <c r="G567" s="23">
        <v>0.89</v>
      </c>
      <c r="H567" s="20" t="s">
        <v>102</v>
      </c>
      <c r="I567" s="20" t="s">
        <v>151</v>
      </c>
      <c r="J567" s="20" t="s">
        <v>104</v>
      </c>
      <c r="K567" s="21"/>
      <c r="L567" s="20" t="s">
        <v>104</v>
      </c>
      <c r="M567" s="20" t="s">
        <v>51</v>
      </c>
      <c r="N567" s="23">
        <v>0.81</v>
      </c>
      <c r="O567" s="23">
        <v>0.42</v>
      </c>
    </row>
    <row r="568" spans="1:15" x14ac:dyDescent="0.25">
      <c r="A568" s="20" t="s">
        <v>130</v>
      </c>
      <c r="B568" s="20" t="s">
        <v>181</v>
      </c>
      <c r="C568" s="20" t="s">
        <v>122</v>
      </c>
      <c r="D568" s="20" t="s">
        <v>109</v>
      </c>
      <c r="E568" s="25">
        <v>2</v>
      </c>
      <c r="F568" s="24">
        <v>2010.15</v>
      </c>
      <c r="G568" s="23">
        <v>0.52</v>
      </c>
      <c r="H568" s="20" t="s">
        <v>102</v>
      </c>
      <c r="I568" s="20" t="s">
        <v>151</v>
      </c>
      <c r="J568" s="20" t="s">
        <v>104</v>
      </c>
      <c r="K568" s="21"/>
      <c r="L568" s="20" t="s">
        <v>104</v>
      </c>
      <c r="M568" s="20" t="s">
        <v>52</v>
      </c>
      <c r="N568" s="23">
        <v>1.19</v>
      </c>
      <c r="O568" s="23">
        <v>0.42</v>
      </c>
    </row>
    <row r="569" spans="1:15" x14ac:dyDescent="0.25">
      <c r="A569" s="20" t="s">
        <v>130</v>
      </c>
      <c r="B569" s="20" t="s">
        <v>181</v>
      </c>
      <c r="C569" s="20" t="s">
        <v>121</v>
      </c>
      <c r="D569" s="20" t="s">
        <v>106</v>
      </c>
      <c r="E569" s="21"/>
      <c r="F569" s="24">
        <v>2688.77</v>
      </c>
      <c r="G569" s="26">
        <v>0.7</v>
      </c>
      <c r="H569" s="20" t="s">
        <v>102</v>
      </c>
      <c r="I569" s="20" t="s">
        <v>151</v>
      </c>
      <c r="J569" s="20" t="s">
        <v>104</v>
      </c>
      <c r="K569" s="21"/>
      <c r="L569" s="20" t="s">
        <v>104</v>
      </c>
      <c r="M569" s="20" t="s">
        <v>74</v>
      </c>
      <c r="N569" s="21"/>
      <c r="O569" s="23">
        <v>0.42</v>
      </c>
    </row>
    <row r="570" spans="1:15" x14ac:dyDescent="0.25">
      <c r="A570" s="20" t="s">
        <v>130</v>
      </c>
      <c r="B570" s="20" t="s">
        <v>181</v>
      </c>
      <c r="C570" s="20" t="s">
        <v>112</v>
      </c>
      <c r="D570" s="20" t="s">
        <v>113</v>
      </c>
      <c r="E570" s="25">
        <v>2</v>
      </c>
      <c r="F570" s="23">
        <v>444.37</v>
      </c>
      <c r="G570" s="23">
        <v>0.11</v>
      </c>
      <c r="H570" s="20" t="s">
        <v>102</v>
      </c>
      <c r="I570" s="20" t="s">
        <v>151</v>
      </c>
      <c r="J570" s="20" t="s">
        <v>104</v>
      </c>
      <c r="K570" s="21"/>
      <c r="L570" s="20" t="s">
        <v>104</v>
      </c>
      <c r="M570" s="20" t="s">
        <v>58</v>
      </c>
      <c r="N570" s="23">
        <v>0.69</v>
      </c>
      <c r="O570" s="23">
        <v>0.42</v>
      </c>
    </row>
    <row r="571" spans="1:15" x14ac:dyDescent="0.25">
      <c r="A571" s="20" t="s">
        <v>130</v>
      </c>
      <c r="B571" s="20" t="s">
        <v>181</v>
      </c>
      <c r="C571" s="20" t="s">
        <v>114</v>
      </c>
      <c r="D571" s="21"/>
      <c r="E571" s="21"/>
      <c r="F571" s="24">
        <v>11012.69</v>
      </c>
      <c r="G571" s="23">
        <v>2.85</v>
      </c>
      <c r="H571" s="20" t="s">
        <v>102</v>
      </c>
      <c r="I571" s="20" t="s">
        <v>151</v>
      </c>
      <c r="J571" s="20" t="s">
        <v>104</v>
      </c>
      <c r="K571" s="21"/>
      <c r="L571" s="20" t="s">
        <v>104</v>
      </c>
      <c r="M571" s="20" t="s">
        <v>69</v>
      </c>
      <c r="N571" s="23">
        <v>2.85</v>
      </c>
      <c r="O571" s="23">
        <v>0.42</v>
      </c>
    </row>
    <row r="572" spans="1:15" x14ac:dyDescent="0.25">
      <c r="A572" s="20" t="s">
        <v>130</v>
      </c>
      <c r="B572" s="20" t="s">
        <v>181</v>
      </c>
      <c r="C572" s="20" t="s">
        <v>116</v>
      </c>
      <c r="D572" s="21"/>
      <c r="E572" s="21"/>
      <c r="F572" s="23">
        <v>833.34</v>
      </c>
      <c r="G572" s="23">
        <v>0.22</v>
      </c>
      <c r="H572" s="20" t="s">
        <v>102</v>
      </c>
      <c r="I572" s="20" t="s">
        <v>151</v>
      </c>
      <c r="J572" s="20" t="s">
        <v>104</v>
      </c>
      <c r="K572" s="21"/>
      <c r="L572" s="20" t="s">
        <v>104</v>
      </c>
      <c r="M572" s="20" t="s">
        <v>62</v>
      </c>
      <c r="N572" s="23">
        <v>416.67</v>
      </c>
      <c r="O572" s="23">
        <v>0.42</v>
      </c>
    </row>
    <row r="573" spans="1:15" x14ac:dyDescent="0.25">
      <c r="A573" s="20" t="s">
        <v>130</v>
      </c>
      <c r="B573" s="20" t="s">
        <v>181</v>
      </c>
      <c r="C573" s="20" t="s">
        <v>22</v>
      </c>
      <c r="D573" s="20" t="s">
        <v>106</v>
      </c>
      <c r="E573" s="21"/>
      <c r="F573" s="24">
        <v>11821.18</v>
      </c>
      <c r="G573" s="23">
        <v>3.06</v>
      </c>
      <c r="H573" s="20" t="s">
        <v>102</v>
      </c>
      <c r="I573" s="20" t="s">
        <v>151</v>
      </c>
      <c r="J573" s="20" t="s">
        <v>104</v>
      </c>
      <c r="K573" s="21"/>
      <c r="L573" s="20" t="s">
        <v>104</v>
      </c>
      <c r="M573" s="20" t="s">
        <v>61</v>
      </c>
      <c r="N573" s="24">
        <v>5910.59</v>
      </c>
      <c r="O573" s="23">
        <v>0.42</v>
      </c>
    </row>
    <row r="574" spans="1:15" x14ac:dyDescent="0.25">
      <c r="A574" s="20" t="s">
        <v>130</v>
      </c>
      <c r="B574" s="20" t="s">
        <v>182</v>
      </c>
      <c r="C574" s="20" t="s">
        <v>119</v>
      </c>
      <c r="D574" s="20" t="s">
        <v>6</v>
      </c>
      <c r="E574" s="21"/>
      <c r="F574" s="24">
        <v>1567.57</v>
      </c>
      <c r="G574" s="23">
        <v>1.86</v>
      </c>
      <c r="H574" s="20" t="s">
        <v>102</v>
      </c>
      <c r="I574" s="20" t="s">
        <v>183</v>
      </c>
      <c r="J574" s="20" t="s">
        <v>104</v>
      </c>
      <c r="K574" s="21"/>
      <c r="L574" s="20" t="s">
        <v>104</v>
      </c>
      <c r="M574" s="20" t="s">
        <v>45</v>
      </c>
      <c r="N574" s="23">
        <v>32.65</v>
      </c>
      <c r="O574" s="23">
        <v>0.51</v>
      </c>
    </row>
    <row r="575" spans="1:15" x14ac:dyDescent="0.25">
      <c r="A575" s="20" t="s">
        <v>130</v>
      </c>
      <c r="B575" s="20" t="s">
        <v>182</v>
      </c>
      <c r="C575" s="20" t="s">
        <v>7</v>
      </c>
      <c r="D575" s="20" t="s">
        <v>10</v>
      </c>
      <c r="E575" s="21"/>
      <c r="F575" s="23">
        <v>521.54</v>
      </c>
      <c r="G575" s="23">
        <v>0.62</v>
      </c>
      <c r="H575" s="20" t="s">
        <v>102</v>
      </c>
      <c r="I575" s="20" t="s">
        <v>183</v>
      </c>
      <c r="J575" s="20" t="s">
        <v>104</v>
      </c>
      <c r="K575" s="21"/>
      <c r="L575" s="20" t="s">
        <v>104</v>
      </c>
      <c r="M575" s="20" t="s">
        <v>48</v>
      </c>
      <c r="N575" s="23">
        <v>0.62</v>
      </c>
      <c r="O575" s="23">
        <v>0.51</v>
      </c>
    </row>
    <row r="576" spans="1:15" x14ac:dyDescent="0.25">
      <c r="A576" s="20" t="s">
        <v>130</v>
      </c>
      <c r="B576" s="20" t="s">
        <v>182</v>
      </c>
      <c r="C576" s="20" t="s">
        <v>105</v>
      </c>
      <c r="D576" s="20" t="s">
        <v>106</v>
      </c>
      <c r="E576" s="21"/>
      <c r="F576" s="23">
        <v>164.41</v>
      </c>
      <c r="G576" s="26">
        <v>0.2</v>
      </c>
      <c r="H576" s="20" t="s">
        <v>102</v>
      </c>
      <c r="I576" s="20" t="s">
        <v>183</v>
      </c>
      <c r="J576" s="20" t="s">
        <v>104</v>
      </c>
      <c r="K576" s="21"/>
      <c r="L576" s="20" t="s">
        <v>104</v>
      </c>
      <c r="M576" s="20" t="s">
        <v>82</v>
      </c>
      <c r="N576" s="21"/>
      <c r="O576" s="23">
        <v>0.51</v>
      </c>
    </row>
    <row r="577" spans="1:15" x14ac:dyDescent="0.25">
      <c r="A577" s="20" t="s">
        <v>130</v>
      </c>
      <c r="B577" s="20" t="s">
        <v>182</v>
      </c>
      <c r="C577" s="20" t="s">
        <v>107</v>
      </c>
      <c r="D577" s="20" t="s">
        <v>106</v>
      </c>
      <c r="E577" s="21"/>
      <c r="F577" s="22">
        <v>1329.3</v>
      </c>
      <c r="G577" s="23">
        <v>1.58</v>
      </c>
      <c r="H577" s="20" t="s">
        <v>102</v>
      </c>
      <c r="I577" s="20" t="s">
        <v>183</v>
      </c>
      <c r="J577" s="20" t="s">
        <v>104</v>
      </c>
      <c r="K577" s="21"/>
      <c r="L577" s="20" t="s">
        <v>104</v>
      </c>
      <c r="M577" s="20" t="s">
        <v>65</v>
      </c>
      <c r="N577" s="23">
        <v>0.84</v>
      </c>
      <c r="O577" s="23">
        <v>0.51</v>
      </c>
    </row>
    <row r="578" spans="1:15" x14ac:dyDescent="0.25">
      <c r="A578" s="20" t="s">
        <v>130</v>
      </c>
      <c r="B578" s="20" t="s">
        <v>182</v>
      </c>
      <c r="C578" s="20" t="s">
        <v>108</v>
      </c>
      <c r="D578" s="20" t="s">
        <v>106</v>
      </c>
      <c r="E578" s="21"/>
      <c r="F578" s="26">
        <v>348.3</v>
      </c>
      <c r="G578" s="23">
        <v>0.41</v>
      </c>
      <c r="H578" s="20" t="s">
        <v>102</v>
      </c>
      <c r="I578" s="20" t="s">
        <v>183</v>
      </c>
      <c r="J578" s="20" t="s">
        <v>104</v>
      </c>
      <c r="K578" s="21"/>
      <c r="L578" s="20" t="s">
        <v>104</v>
      </c>
      <c r="M578" s="20" t="s">
        <v>64</v>
      </c>
      <c r="N578" s="23">
        <v>23.22</v>
      </c>
      <c r="O578" s="23">
        <v>0.51</v>
      </c>
    </row>
    <row r="579" spans="1:15" x14ac:dyDescent="0.25">
      <c r="A579" s="20" t="s">
        <v>130</v>
      </c>
      <c r="B579" s="20" t="s">
        <v>182</v>
      </c>
      <c r="C579" s="20" t="s">
        <v>54</v>
      </c>
      <c r="D579" s="20" t="s">
        <v>109</v>
      </c>
      <c r="E579" s="25">
        <v>22</v>
      </c>
      <c r="F579" s="24">
        <v>1401.17</v>
      </c>
      <c r="G579" s="23">
        <v>1.67</v>
      </c>
      <c r="H579" s="20" t="s">
        <v>102</v>
      </c>
      <c r="I579" s="20" t="s">
        <v>183</v>
      </c>
      <c r="J579" s="20" t="s">
        <v>104</v>
      </c>
      <c r="K579" s="21"/>
      <c r="L579" s="20" t="s">
        <v>104</v>
      </c>
      <c r="M579" s="20" t="s">
        <v>54</v>
      </c>
      <c r="N579" s="23">
        <v>0.26</v>
      </c>
      <c r="O579" s="23">
        <v>0.51</v>
      </c>
    </row>
    <row r="580" spans="1:15" x14ac:dyDescent="0.25">
      <c r="A580" s="20" t="s">
        <v>130</v>
      </c>
      <c r="B580" s="20" t="s">
        <v>182</v>
      </c>
      <c r="C580" s="20" t="s">
        <v>122</v>
      </c>
      <c r="D580" s="20" t="s">
        <v>109</v>
      </c>
      <c r="E580" s="25">
        <v>1</v>
      </c>
      <c r="F580" s="23">
        <v>109.84</v>
      </c>
      <c r="G580" s="23">
        <v>0.13</v>
      </c>
      <c r="H580" s="20" t="s">
        <v>102</v>
      </c>
      <c r="I580" s="20" t="s">
        <v>183</v>
      </c>
      <c r="J580" s="20" t="s">
        <v>104</v>
      </c>
      <c r="K580" s="21"/>
      <c r="L580" s="20" t="s">
        <v>104</v>
      </c>
      <c r="M580" s="20" t="s">
        <v>52</v>
      </c>
      <c r="N580" s="23">
        <v>1.19</v>
      </c>
      <c r="O580" s="23">
        <v>0.51</v>
      </c>
    </row>
    <row r="581" spans="1:15" x14ac:dyDescent="0.25">
      <c r="A581" s="20" t="s">
        <v>130</v>
      </c>
      <c r="B581" s="20" t="s">
        <v>182</v>
      </c>
      <c r="C581" s="20" t="s">
        <v>127</v>
      </c>
      <c r="D581" s="20" t="s">
        <v>109</v>
      </c>
      <c r="E581" s="25">
        <v>4</v>
      </c>
      <c r="F581" s="23">
        <v>299.05</v>
      </c>
      <c r="G581" s="23">
        <v>0.36</v>
      </c>
      <c r="H581" s="20" t="s">
        <v>102</v>
      </c>
      <c r="I581" s="20" t="s">
        <v>183</v>
      </c>
      <c r="J581" s="20" t="s">
        <v>104</v>
      </c>
      <c r="K581" s="21"/>
      <c r="L581" s="20" t="s">
        <v>104</v>
      </c>
      <c r="M581" s="20" t="s">
        <v>51</v>
      </c>
      <c r="N581" s="23">
        <v>0.81</v>
      </c>
      <c r="O581" s="23">
        <v>0.51</v>
      </c>
    </row>
    <row r="582" spans="1:15" x14ac:dyDescent="0.25">
      <c r="A582" s="20" t="s">
        <v>130</v>
      </c>
      <c r="B582" s="20" t="s">
        <v>182</v>
      </c>
      <c r="C582" s="20" t="s">
        <v>111</v>
      </c>
      <c r="D582" s="21"/>
      <c r="E582" s="21"/>
      <c r="F582" s="23">
        <v>344.89</v>
      </c>
      <c r="G582" s="23">
        <v>0.41</v>
      </c>
      <c r="H582" s="20" t="s">
        <v>102</v>
      </c>
      <c r="I582" s="20" t="s">
        <v>183</v>
      </c>
      <c r="J582" s="20" t="s">
        <v>104</v>
      </c>
      <c r="K582" s="21"/>
      <c r="L582" s="20" t="s">
        <v>104</v>
      </c>
      <c r="M582" s="20" t="s">
        <v>56</v>
      </c>
      <c r="N582" s="23">
        <v>0.41</v>
      </c>
      <c r="O582" s="23">
        <v>0.51</v>
      </c>
    </row>
    <row r="583" spans="1:15" x14ac:dyDescent="0.25">
      <c r="A583" s="20" t="s">
        <v>130</v>
      </c>
      <c r="B583" s="20" t="s">
        <v>182</v>
      </c>
      <c r="C583" s="20" t="s">
        <v>114</v>
      </c>
      <c r="D583" s="21"/>
      <c r="E583" s="21"/>
      <c r="F583" s="24">
        <v>1934.76</v>
      </c>
      <c r="G583" s="26">
        <v>2.2999999999999998</v>
      </c>
      <c r="H583" s="20" t="s">
        <v>102</v>
      </c>
      <c r="I583" s="20" t="s">
        <v>183</v>
      </c>
      <c r="J583" s="20" t="s">
        <v>104</v>
      </c>
      <c r="K583" s="21"/>
      <c r="L583" s="20" t="s">
        <v>104</v>
      </c>
      <c r="M583" s="20" t="s">
        <v>69</v>
      </c>
      <c r="N583" s="23">
        <v>2.85</v>
      </c>
      <c r="O583" s="23">
        <v>0.51</v>
      </c>
    </row>
    <row r="584" spans="1:15" x14ac:dyDescent="0.25">
      <c r="A584" s="20" t="s">
        <v>130</v>
      </c>
      <c r="B584" s="20" t="s">
        <v>182</v>
      </c>
      <c r="C584" s="20" t="s">
        <v>121</v>
      </c>
      <c r="D584" s="20" t="s">
        <v>106</v>
      </c>
      <c r="E584" s="21"/>
      <c r="F584" s="23">
        <v>480.05</v>
      </c>
      <c r="G584" s="23">
        <v>0.56999999999999995</v>
      </c>
      <c r="H584" s="20" t="s">
        <v>102</v>
      </c>
      <c r="I584" s="20" t="s">
        <v>183</v>
      </c>
      <c r="J584" s="20" t="s">
        <v>104</v>
      </c>
      <c r="K584" s="21"/>
      <c r="L584" s="20" t="s">
        <v>104</v>
      </c>
      <c r="M584" s="20" t="s">
        <v>74</v>
      </c>
      <c r="N584" s="21"/>
      <c r="O584" s="23">
        <v>0.51</v>
      </c>
    </row>
    <row r="585" spans="1:15" x14ac:dyDescent="0.25">
      <c r="A585" s="20" t="s">
        <v>130</v>
      </c>
      <c r="B585" s="20" t="s">
        <v>182</v>
      </c>
      <c r="C585" s="20" t="s">
        <v>115</v>
      </c>
      <c r="D585" s="20" t="s">
        <v>106</v>
      </c>
      <c r="E585" s="21"/>
      <c r="F585" s="23">
        <v>14.29</v>
      </c>
      <c r="G585" s="23">
        <v>0.02</v>
      </c>
      <c r="H585" s="20" t="s">
        <v>102</v>
      </c>
      <c r="I585" s="20" t="s">
        <v>183</v>
      </c>
      <c r="J585" s="20" t="s">
        <v>104</v>
      </c>
      <c r="K585" s="21"/>
      <c r="L585" s="20" t="s">
        <v>104</v>
      </c>
      <c r="M585" s="20" t="s">
        <v>75</v>
      </c>
      <c r="N585" s="21"/>
      <c r="O585" s="23">
        <v>0.51</v>
      </c>
    </row>
    <row r="586" spans="1:15" x14ac:dyDescent="0.25">
      <c r="A586" s="20" t="s">
        <v>99</v>
      </c>
      <c r="B586" s="20" t="s">
        <v>184</v>
      </c>
      <c r="C586" s="20" t="s">
        <v>185</v>
      </c>
      <c r="D586" s="20" t="s">
        <v>186</v>
      </c>
      <c r="E586" s="21"/>
      <c r="F586" s="24">
        <v>8984.85</v>
      </c>
      <c r="G586" s="23">
        <v>2.34</v>
      </c>
      <c r="H586" s="20" t="s">
        <v>102</v>
      </c>
      <c r="I586" s="20" t="s">
        <v>187</v>
      </c>
      <c r="J586" s="20" t="s">
        <v>104</v>
      </c>
      <c r="K586" s="21"/>
      <c r="L586" s="20" t="s">
        <v>104</v>
      </c>
      <c r="M586" s="20" t="s">
        <v>45</v>
      </c>
      <c r="N586" s="23">
        <v>40.29</v>
      </c>
      <c r="O586" s="23">
        <v>0.41</v>
      </c>
    </row>
    <row r="587" spans="1:15" x14ac:dyDescent="0.25">
      <c r="A587" s="20" t="s">
        <v>99</v>
      </c>
      <c r="B587" s="20" t="s">
        <v>184</v>
      </c>
      <c r="C587" s="20" t="s">
        <v>7</v>
      </c>
      <c r="D587" s="20" t="s">
        <v>10</v>
      </c>
      <c r="E587" s="21"/>
      <c r="F587" s="24">
        <v>2381.67</v>
      </c>
      <c r="G587" s="23">
        <v>0.62</v>
      </c>
      <c r="H587" s="20" t="s">
        <v>102</v>
      </c>
      <c r="I587" s="20" t="s">
        <v>187</v>
      </c>
      <c r="J587" s="20" t="s">
        <v>104</v>
      </c>
      <c r="K587" s="21"/>
      <c r="L587" s="20" t="s">
        <v>104</v>
      </c>
      <c r="M587" s="20" t="s">
        <v>48</v>
      </c>
      <c r="N587" s="23">
        <v>0.62</v>
      </c>
      <c r="O587" s="23">
        <v>0.41</v>
      </c>
    </row>
    <row r="588" spans="1:15" x14ac:dyDescent="0.25">
      <c r="A588" s="20" t="s">
        <v>99</v>
      </c>
      <c r="B588" s="20" t="s">
        <v>184</v>
      </c>
      <c r="C588" s="20" t="s">
        <v>105</v>
      </c>
      <c r="D588" s="20" t="s">
        <v>188</v>
      </c>
      <c r="E588" s="21"/>
      <c r="F588" s="26">
        <v>860.9</v>
      </c>
      <c r="G588" s="23">
        <v>0.22</v>
      </c>
      <c r="H588" s="20" t="s">
        <v>102</v>
      </c>
      <c r="I588" s="20" t="s">
        <v>187</v>
      </c>
      <c r="J588" s="20" t="s">
        <v>104</v>
      </c>
      <c r="K588" s="21"/>
      <c r="L588" s="20" t="s">
        <v>104</v>
      </c>
      <c r="M588" s="20" t="s">
        <v>82</v>
      </c>
      <c r="N588" s="21"/>
      <c r="O588" s="23">
        <v>0.41</v>
      </c>
    </row>
    <row r="589" spans="1:15" x14ac:dyDescent="0.25">
      <c r="A589" s="20" t="s">
        <v>99</v>
      </c>
      <c r="B589" s="20" t="s">
        <v>184</v>
      </c>
      <c r="C589" s="20" t="s">
        <v>107</v>
      </c>
      <c r="D589" s="20" t="s">
        <v>186</v>
      </c>
      <c r="E589" s="21"/>
      <c r="F589" s="24">
        <v>3749.96</v>
      </c>
      <c r="G589" s="23">
        <v>0.98</v>
      </c>
      <c r="H589" s="20" t="s">
        <v>102</v>
      </c>
      <c r="I589" s="20" t="s">
        <v>187</v>
      </c>
      <c r="J589" s="20" t="s">
        <v>104</v>
      </c>
      <c r="K589" s="21"/>
      <c r="L589" s="20" t="s">
        <v>104</v>
      </c>
      <c r="M589" s="20" t="s">
        <v>65</v>
      </c>
      <c r="N589" s="23">
        <v>0.84</v>
      </c>
      <c r="O589" s="23">
        <v>0.41</v>
      </c>
    </row>
    <row r="590" spans="1:15" x14ac:dyDescent="0.25">
      <c r="A590" s="20" t="s">
        <v>99</v>
      </c>
      <c r="B590" s="20" t="s">
        <v>184</v>
      </c>
      <c r="C590" s="20" t="s">
        <v>108</v>
      </c>
      <c r="D590" s="20" t="s">
        <v>189</v>
      </c>
      <c r="E590" s="21"/>
      <c r="F590" s="22">
        <v>1857.6</v>
      </c>
      <c r="G590" s="23">
        <v>0.48</v>
      </c>
      <c r="H590" s="20" t="s">
        <v>102</v>
      </c>
      <c r="I590" s="20" t="s">
        <v>187</v>
      </c>
      <c r="J590" s="20" t="s">
        <v>104</v>
      </c>
      <c r="K590" s="21"/>
      <c r="L590" s="20" t="s">
        <v>104</v>
      </c>
      <c r="M590" s="20" t="s">
        <v>64</v>
      </c>
      <c r="N590" s="23">
        <v>23.22</v>
      </c>
      <c r="O590" s="23">
        <v>0.41</v>
      </c>
    </row>
    <row r="591" spans="1:15" x14ac:dyDescent="0.25">
      <c r="A591" s="20" t="s">
        <v>99</v>
      </c>
      <c r="B591" s="20" t="s">
        <v>184</v>
      </c>
      <c r="C591" s="20" t="s">
        <v>54</v>
      </c>
      <c r="D591" s="20" t="s">
        <v>109</v>
      </c>
      <c r="E591" s="25">
        <v>26</v>
      </c>
      <c r="F591" s="24">
        <v>7691.53</v>
      </c>
      <c r="G591" s="25">
        <v>2</v>
      </c>
      <c r="H591" s="20" t="s">
        <v>102</v>
      </c>
      <c r="I591" s="20" t="s">
        <v>187</v>
      </c>
      <c r="J591" s="20" t="s">
        <v>104</v>
      </c>
      <c r="K591" s="21"/>
      <c r="L591" s="20" t="s">
        <v>104</v>
      </c>
      <c r="M591" s="20" t="s">
        <v>54</v>
      </c>
      <c r="N591" s="23">
        <v>0.26</v>
      </c>
      <c r="O591" s="23">
        <v>0.41</v>
      </c>
    </row>
    <row r="592" spans="1:15" x14ac:dyDescent="0.25">
      <c r="A592" s="20" t="s">
        <v>99</v>
      </c>
      <c r="B592" s="20" t="s">
        <v>184</v>
      </c>
      <c r="C592" s="20" t="s">
        <v>110</v>
      </c>
      <c r="D592" s="20" t="s">
        <v>109</v>
      </c>
      <c r="E592" s="25">
        <v>26</v>
      </c>
      <c r="F592" s="24">
        <v>6109.16</v>
      </c>
      <c r="G592" s="23">
        <v>1.59</v>
      </c>
      <c r="H592" s="20" t="s">
        <v>102</v>
      </c>
      <c r="I592" s="20" t="s">
        <v>187</v>
      </c>
      <c r="J592" s="20" t="s">
        <v>104</v>
      </c>
      <c r="K592" s="21"/>
      <c r="L592" s="20" t="s">
        <v>104</v>
      </c>
      <c r="M592" s="20" t="s">
        <v>55</v>
      </c>
      <c r="N592" s="23">
        <v>0.09</v>
      </c>
      <c r="O592" s="23">
        <v>0.41</v>
      </c>
    </row>
    <row r="593" spans="1:15" x14ac:dyDescent="0.25">
      <c r="A593" s="20" t="s">
        <v>99</v>
      </c>
      <c r="B593" s="20" t="s">
        <v>184</v>
      </c>
      <c r="C593" s="20" t="s">
        <v>49</v>
      </c>
      <c r="D593" s="20" t="s">
        <v>109</v>
      </c>
      <c r="E593" s="25">
        <v>9</v>
      </c>
      <c r="F593" s="24">
        <v>2519.91</v>
      </c>
      <c r="G593" s="23">
        <v>0.66</v>
      </c>
      <c r="H593" s="20" t="s">
        <v>102</v>
      </c>
      <c r="I593" s="20" t="s">
        <v>187</v>
      </c>
      <c r="J593" s="20" t="s">
        <v>104</v>
      </c>
      <c r="K593" s="21"/>
      <c r="L593" s="20" t="s">
        <v>104</v>
      </c>
      <c r="M593" s="20" t="s">
        <v>49</v>
      </c>
      <c r="N593" s="23">
        <v>0.85</v>
      </c>
      <c r="O593" s="23">
        <v>0.41</v>
      </c>
    </row>
    <row r="594" spans="1:15" x14ac:dyDescent="0.25">
      <c r="A594" s="20" t="s">
        <v>99</v>
      </c>
      <c r="B594" s="20" t="s">
        <v>184</v>
      </c>
      <c r="C594" s="20" t="s">
        <v>111</v>
      </c>
      <c r="D594" s="20" t="s">
        <v>6</v>
      </c>
      <c r="E594" s="21"/>
      <c r="F594" s="24">
        <v>1574.97</v>
      </c>
      <c r="G594" s="23">
        <v>0.41</v>
      </c>
      <c r="H594" s="20" t="s">
        <v>102</v>
      </c>
      <c r="I594" s="20" t="s">
        <v>187</v>
      </c>
      <c r="J594" s="20" t="s">
        <v>104</v>
      </c>
      <c r="K594" s="21"/>
      <c r="L594" s="20" t="s">
        <v>104</v>
      </c>
      <c r="M594" s="20" t="s">
        <v>56</v>
      </c>
      <c r="N594" s="23">
        <v>0.41</v>
      </c>
      <c r="O594" s="23">
        <v>0.41</v>
      </c>
    </row>
    <row r="595" spans="1:15" x14ac:dyDescent="0.25">
      <c r="A595" s="20" t="s">
        <v>99</v>
      </c>
      <c r="B595" s="20" t="s">
        <v>184</v>
      </c>
      <c r="C595" s="20" t="s">
        <v>112</v>
      </c>
      <c r="D595" s="20" t="s">
        <v>113</v>
      </c>
      <c r="E595" s="25">
        <v>4</v>
      </c>
      <c r="F595" s="23">
        <v>883.52</v>
      </c>
      <c r="G595" s="23">
        <v>0.23</v>
      </c>
      <c r="H595" s="20" t="s">
        <v>102</v>
      </c>
      <c r="I595" s="20" t="s">
        <v>187</v>
      </c>
      <c r="J595" s="20" t="s">
        <v>104</v>
      </c>
      <c r="K595" s="21"/>
      <c r="L595" s="20" t="s">
        <v>104</v>
      </c>
      <c r="M595" s="20" t="s">
        <v>58</v>
      </c>
      <c r="N595" s="23">
        <v>0.69</v>
      </c>
      <c r="O595" s="23">
        <v>0.41</v>
      </c>
    </row>
    <row r="596" spans="1:15" x14ac:dyDescent="0.25">
      <c r="A596" s="20" t="s">
        <v>99</v>
      </c>
      <c r="B596" s="20" t="s">
        <v>184</v>
      </c>
      <c r="C596" s="20" t="s">
        <v>114</v>
      </c>
      <c r="D596" s="20" t="s">
        <v>186</v>
      </c>
      <c r="E596" s="21"/>
      <c r="F596" s="24">
        <v>13790.63</v>
      </c>
      <c r="G596" s="23">
        <v>3.59</v>
      </c>
      <c r="H596" s="20" t="s">
        <v>102</v>
      </c>
      <c r="I596" s="20" t="s">
        <v>187</v>
      </c>
      <c r="J596" s="20" t="s">
        <v>104</v>
      </c>
      <c r="K596" s="21"/>
      <c r="L596" s="20" t="s">
        <v>104</v>
      </c>
      <c r="M596" s="20" t="s">
        <v>69</v>
      </c>
      <c r="N596" s="23">
        <v>2.85</v>
      </c>
      <c r="O596" s="23">
        <v>0.41</v>
      </c>
    </row>
    <row r="597" spans="1:15" x14ac:dyDescent="0.25">
      <c r="A597" s="20" t="s">
        <v>99</v>
      </c>
      <c r="B597" s="20" t="s">
        <v>184</v>
      </c>
      <c r="C597" s="20" t="s">
        <v>121</v>
      </c>
      <c r="D597" s="20" t="s">
        <v>186</v>
      </c>
      <c r="E597" s="21"/>
      <c r="F597" s="24">
        <v>1401.85</v>
      </c>
      <c r="G597" s="23">
        <v>0.36</v>
      </c>
      <c r="H597" s="20" t="s">
        <v>102</v>
      </c>
      <c r="I597" s="20" t="s">
        <v>187</v>
      </c>
      <c r="J597" s="20" t="s">
        <v>104</v>
      </c>
      <c r="K597" s="21"/>
      <c r="L597" s="20" t="s">
        <v>104</v>
      </c>
      <c r="M597" s="20" t="s">
        <v>74</v>
      </c>
      <c r="N597" s="21"/>
      <c r="O597" s="23">
        <v>0.41</v>
      </c>
    </row>
    <row r="598" spans="1:15" x14ac:dyDescent="0.25">
      <c r="A598" s="20" t="s">
        <v>99</v>
      </c>
      <c r="B598" s="20" t="s">
        <v>184</v>
      </c>
      <c r="C598" s="20" t="s">
        <v>115</v>
      </c>
      <c r="D598" s="20" t="s">
        <v>189</v>
      </c>
      <c r="E598" s="21"/>
      <c r="F598" s="23">
        <v>575.29</v>
      </c>
      <c r="G598" s="23">
        <v>0.15</v>
      </c>
      <c r="H598" s="20" t="s">
        <v>102</v>
      </c>
      <c r="I598" s="20" t="s">
        <v>187</v>
      </c>
      <c r="J598" s="20" t="s">
        <v>104</v>
      </c>
      <c r="K598" s="21"/>
      <c r="L598" s="20" t="s">
        <v>104</v>
      </c>
      <c r="M598" s="20" t="s">
        <v>75</v>
      </c>
      <c r="N598" s="21"/>
      <c r="O598" s="23">
        <v>0.41</v>
      </c>
    </row>
    <row r="599" spans="1:15" x14ac:dyDescent="0.25">
      <c r="A599" s="20" t="s">
        <v>99</v>
      </c>
      <c r="B599" s="20" t="s">
        <v>184</v>
      </c>
      <c r="C599" s="20" t="s">
        <v>190</v>
      </c>
      <c r="D599" s="20" t="s">
        <v>106</v>
      </c>
      <c r="E599" s="21"/>
      <c r="F599" s="26">
        <v>370.4</v>
      </c>
      <c r="G599" s="26">
        <v>0.1</v>
      </c>
      <c r="H599" s="20" t="s">
        <v>102</v>
      </c>
      <c r="I599" s="20" t="s">
        <v>187</v>
      </c>
      <c r="J599" s="20" t="s">
        <v>104</v>
      </c>
      <c r="K599" s="21"/>
      <c r="L599" s="20" t="s">
        <v>104</v>
      </c>
      <c r="M599" s="20" t="s">
        <v>76</v>
      </c>
      <c r="N599" s="23">
        <v>4.78</v>
      </c>
      <c r="O599" s="23">
        <v>0.41</v>
      </c>
    </row>
    <row r="600" spans="1:15" x14ac:dyDescent="0.25">
      <c r="A600" s="20" t="s">
        <v>99</v>
      </c>
      <c r="B600" s="20" t="s">
        <v>191</v>
      </c>
      <c r="C600" s="20" t="s">
        <v>119</v>
      </c>
      <c r="D600" s="20" t="s">
        <v>186</v>
      </c>
      <c r="E600" s="21"/>
      <c r="F600" s="24">
        <v>7968.48</v>
      </c>
      <c r="G600" s="23">
        <v>1.39</v>
      </c>
      <c r="H600" s="20" t="s">
        <v>102</v>
      </c>
      <c r="I600" s="20" t="s">
        <v>187</v>
      </c>
      <c r="J600" s="20" t="s">
        <v>104</v>
      </c>
      <c r="K600" s="21"/>
      <c r="L600" s="20" t="s">
        <v>104</v>
      </c>
      <c r="M600" s="20" t="s">
        <v>45</v>
      </c>
      <c r="N600" s="23">
        <v>32.65</v>
      </c>
      <c r="O600" s="23">
        <v>0.46</v>
      </c>
    </row>
    <row r="601" spans="1:15" x14ac:dyDescent="0.25">
      <c r="A601" s="20" t="s">
        <v>99</v>
      </c>
      <c r="B601" s="20" t="s">
        <v>191</v>
      </c>
      <c r="C601" s="20" t="s">
        <v>7</v>
      </c>
      <c r="D601" s="20" t="s">
        <v>10</v>
      </c>
      <c r="E601" s="21"/>
      <c r="F601" s="24">
        <v>3553.59</v>
      </c>
      <c r="G601" s="23">
        <v>0.62</v>
      </c>
      <c r="H601" s="20" t="s">
        <v>102</v>
      </c>
      <c r="I601" s="20" t="s">
        <v>187</v>
      </c>
      <c r="J601" s="20" t="s">
        <v>104</v>
      </c>
      <c r="K601" s="21"/>
      <c r="L601" s="20" t="s">
        <v>104</v>
      </c>
      <c r="M601" s="20" t="s">
        <v>48</v>
      </c>
      <c r="N601" s="23">
        <v>0.62</v>
      </c>
      <c r="O601" s="23">
        <v>0.46</v>
      </c>
    </row>
    <row r="602" spans="1:15" x14ac:dyDescent="0.25">
      <c r="A602" s="20" t="s">
        <v>99</v>
      </c>
      <c r="B602" s="20" t="s">
        <v>191</v>
      </c>
      <c r="C602" s="20" t="s">
        <v>105</v>
      </c>
      <c r="D602" s="20" t="s">
        <v>188</v>
      </c>
      <c r="E602" s="21"/>
      <c r="F602" s="24">
        <v>1204.83</v>
      </c>
      <c r="G602" s="23">
        <v>0.21</v>
      </c>
      <c r="H602" s="20" t="s">
        <v>102</v>
      </c>
      <c r="I602" s="20" t="s">
        <v>187</v>
      </c>
      <c r="J602" s="20" t="s">
        <v>104</v>
      </c>
      <c r="K602" s="21"/>
      <c r="L602" s="20" t="s">
        <v>104</v>
      </c>
      <c r="M602" s="20" t="s">
        <v>82</v>
      </c>
      <c r="N602" s="21"/>
      <c r="O602" s="23">
        <v>0.46</v>
      </c>
    </row>
    <row r="603" spans="1:15" x14ac:dyDescent="0.25">
      <c r="A603" s="20" t="s">
        <v>99</v>
      </c>
      <c r="B603" s="20" t="s">
        <v>191</v>
      </c>
      <c r="C603" s="20" t="s">
        <v>107</v>
      </c>
      <c r="D603" s="20" t="s">
        <v>186</v>
      </c>
      <c r="E603" s="21"/>
      <c r="F603" s="24">
        <v>6907.26</v>
      </c>
      <c r="G603" s="23">
        <v>1.21</v>
      </c>
      <c r="H603" s="20" t="s">
        <v>102</v>
      </c>
      <c r="I603" s="20" t="s">
        <v>187</v>
      </c>
      <c r="J603" s="20" t="s">
        <v>104</v>
      </c>
      <c r="K603" s="21"/>
      <c r="L603" s="20" t="s">
        <v>104</v>
      </c>
      <c r="M603" s="20" t="s">
        <v>65</v>
      </c>
      <c r="N603" s="23">
        <v>0.84</v>
      </c>
      <c r="O603" s="23">
        <v>0.46</v>
      </c>
    </row>
    <row r="604" spans="1:15" x14ac:dyDescent="0.25">
      <c r="A604" s="20" t="s">
        <v>99</v>
      </c>
      <c r="B604" s="20" t="s">
        <v>191</v>
      </c>
      <c r="C604" s="20" t="s">
        <v>108</v>
      </c>
      <c r="D604" s="20" t="s">
        <v>189</v>
      </c>
      <c r="E604" s="21"/>
      <c r="F604" s="27">
        <v>2322</v>
      </c>
      <c r="G604" s="23">
        <v>0.41</v>
      </c>
      <c r="H604" s="20" t="s">
        <v>102</v>
      </c>
      <c r="I604" s="20" t="s">
        <v>187</v>
      </c>
      <c r="J604" s="20" t="s">
        <v>104</v>
      </c>
      <c r="K604" s="21"/>
      <c r="L604" s="20" t="s">
        <v>104</v>
      </c>
      <c r="M604" s="20" t="s">
        <v>64</v>
      </c>
      <c r="N604" s="23">
        <v>23.22</v>
      </c>
      <c r="O604" s="23">
        <v>0.46</v>
      </c>
    </row>
    <row r="605" spans="1:15" x14ac:dyDescent="0.25">
      <c r="A605" s="20" t="s">
        <v>99</v>
      </c>
      <c r="B605" s="20" t="s">
        <v>191</v>
      </c>
      <c r="C605" s="20" t="s">
        <v>54</v>
      </c>
      <c r="D605" s="20" t="s">
        <v>109</v>
      </c>
      <c r="E605" s="25">
        <v>20</v>
      </c>
      <c r="F605" s="22">
        <v>4037.8</v>
      </c>
      <c r="G605" s="26">
        <v>0.7</v>
      </c>
      <c r="H605" s="20" t="s">
        <v>102</v>
      </c>
      <c r="I605" s="20" t="s">
        <v>187</v>
      </c>
      <c r="J605" s="20" t="s">
        <v>104</v>
      </c>
      <c r="K605" s="21"/>
      <c r="L605" s="20" t="s">
        <v>104</v>
      </c>
      <c r="M605" s="20" t="s">
        <v>54</v>
      </c>
      <c r="N605" s="23">
        <v>0.26</v>
      </c>
      <c r="O605" s="23">
        <v>0.46</v>
      </c>
    </row>
    <row r="606" spans="1:15" x14ac:dyDescent="0.25">
      <c r="A606" s="20" t="s">
        <v>99</v>
      </c>
      <c r="B606" s="20" t="s">
        <v>191</v>
      </c>
      <c r="C606" s="20" t="s">
        <v>55</v>
      </c>
      <c r="D606" s="20" t="s">
        <v>109</v>
      </c>
      <c r="E606" s="25">
        <v>20</v>
      </c>
      <c r="F606" s="23">
        <v>385.52</v>
      </c>
      <c r="G606" s="23">
        <v>7.0000000000000007E-2</v>
      </c>
      <c r="H606" s="20" t="s">
        <v>102</v>
      </c>
      <c r="I606" s="20" t="s">
        <v>187</v>
      </c>
      <c r="J606" s="20" t="s">
        <v>104</v>
      </c>
      <c r="K606" s="21"/>
      <c r="L606" s="20" t="s">
        <v>104</v>
      </c>
      <c r="M606" s="20" t="s">
        <v>55</v>
      </c>
      <c r="N606" s="23">
        <v>0.02</v>
      </c>
      <c r="O606" s="23">
        <v>0.46</v>
      </c>
    </row>
    <row r="607" spans="1:15" x14ac:dyDescent="0.25">
      <c r="A607" s="20" t="s">
        <v>99</v>
      </c>
      <c r="B607" s="20" t="s">
        <v>191</v>
      </c>
      <c r="C607" s="20" t="s">
        <v>122</v>
      </c>
      <c r="D607" s="20" t="s">
        <v>109</v>
      </c>
      <c r="E607" s="25">
        <v>1</v>
      </c>
      <c r="F607" s="23">
        <v>864.89</v>
      </c>
      <c r="G607" s="23">
        <v>0.15</v>
      </c>
      <c r="H607" s="20" t="s">
        <v>102</v>
      </c>
      <c r="I607" s="20" t="s">
        <v>187</v>
      </c>
      <c r="J607" s="20" t="s">
        <v>104</v>
      </c>
      <c r="K607" s="21"/>
      <c r="L607" s="20" t="s">
        <v>104</v>
      </c>
      <c r="M607" s="20" t="s">
        <v>52</v>
      </c>
      <c r="N607" s="23">
        <v>1.19</v>
      </c>
      <c r="O607" s="23">
        <v>0.46</v>
      </c>
    </row>
    <row r="608" spans="1:15" x14ac:dyDescent="0.25">
      <c r="A608" s="20" t="s">
        <v>99</v>
      </c>
      <c r="B608" s="20" t="s">
        <v>191</v>
      </c>
      <c r="C608" s="20" t="s">
        <v>127</v>
      </c>
      <c r="D608" s="20" t="s">
        <v>109</v>
      </c>
      <c r="E608" s="25">
        <v>3</v>
      </c>
      <c r="F608" s="24">
        <v>1766.12</v>
      </c>
      <c r="G608" s="23">
        <v>0.31</v>
      </c>
      <c r="H608" s="20" t="s">
        <v>102</v>
      </c>
      <c r="I608" s="20" t="s">
        <v>187</v>
      </c>
      <c r="J608" s="20" t="s">
        <v>104</v>
      </c>
      <c r="K608" s="21"/>
      <c r="L608" s="20" t="s">
        <v>104</v>
      </c>
      <c r="M608" s="20" t="s">
        <v>51</v>
      </c>
      <c r="N608" s="23">
        <v>0.81</v>
      </c>
      <c r="O608" s="23">
        <v>0.46</v>
      </c>
    </row>
    <row r="609" spans="1:15" x14ac:dyDescent="0.25">
      <c r="A609" s="20" t="s">
        <v>99</v>
      </c>
      <c r="B609" s="20" t="s">
        <v>191</v>
      </c>
      <c r="C609" s="20" t="s">
        <v>111</v>
      </c>
      <c r="D609" s="20" t="s">
        <v>6</v>
      </c>
      <c r="E609" s="21"/>
      <c r="F609" s="24">
        <v>2349.96</v>
      </c>
      <c r="G609" s="23">
        <v>0.41</v>
      </c>
      <c r="H609" s="20" t="s">
        <v>102</v>
      </c>
      <c r="I609" s="20" t="s">
        <v>187</v>
      </c>
      <c r="J609" s="20" t="s">
        <v>104</v>
      </c>
      <c r="K609" s="21"/>
      <c r="L609" s="20" t="s">
        <v>104</v>
      </c>
      <c r="M609" s="20" t="s">
        <v>56</v>
      </c>
      <c r="N609" s="23">
        <v>0.41</v>
      </c>
      <c r="O609" s="23">
        <v>0.46</v>
      </c>
    </row>
    <row r="610" spans="1:15" x14ac:dyDescent="0.25">
      <c r="A610" s="20" t="s">
        <v>99</v>
      </c>
      <c r="B610" s="20" t="s">
        <v>191</v>
      </c>
      <c r="C610" s="20" t="s">
        <v>112</v>
      </c>
      <c r="D610" s="20" t="s">
        <v>113</v>
      </c>
      <c r="E610" s="25">
        <v>2</v>
      </c>
      <c r="F610" s="23">
        <v>659.13</v>
      </c>
      <c r="G610" s="23">
        <v>0.11</v>
      </c>
      <c r="H610" s="20" t="s">
        <v>102</v>
      </c>
      <c r="I610" s="20" t="s">
        <v>187</v>
      </c>
      <c r="J610" s="20" t="s">
        <v>104</v>
      </c>
      <c r="K610" s="21"/>
      <c r="L610" s="20" t="s">
        <v>104</v>
      </c>
      <c r="M610" s="20" t="s">
        <v>58</v>
      </c>
      <c r="N610" s="23">
        <v>0.69</v>
      </c>
      <c r="O610" s="23">
        <v>0.46</v>
      </c>
    </row>
    <row r="611" spans="1:15" x14ac:dyDescent="0.25">
      <c r="A611" s="20" t="s">
        <v>99</v>
      </c>
      <c r="B611" s="20" t="s">
        <v>191</v>
      </c>
      <c r="C611" s="20" t="s">
        <v>114</v>
      </c>
      <c r="D611" s="20" t="s">
        <v>186</v>
      </c>
      <c r="E611" s="21"/>
      <c r="F611" s="24">
        <v>16335.06</v>
      </c>
      <c r="G611" s="23">
        <v>2.85</v>
      </c>
      <c r="H611" s="20" t="s">
        <v>102</v>
      </c>
      <c r="I611" s="20" t="s">
        <v>187</v>
      </c>
      <c r="J611" s="20" t="s">
        <v>104</v>
      </c>
      <c r="K611" s="21"/>
      <c r="L611" s="20" t="s">
        <v>104</v>
      </c>
      <c r="M611" s="20" t="s">
        <v>69</v>
      </c>
      <c r="N611" s="23">
        <v>2.85</v>
      </c>
      <c r="O611" s="23">
        <v>0.46</v>
      </c>
    </row>
    <row r="612" spans="1:15" x14ac:dyDescent="0.25">
      <c r="A612" s="20" t="s">
        <v>99</v>
      </c>
      <c r="B612" s="20" t="s">
        <v>191</v>
      </c>
      <c r="C612" s="20" t="s">
        <v>121</v>
      </c>
      <c r="D612" s="20" t="s">
        <v>186</v>
      </c>
      <c r="E612" s="21"/>
      <c r="F612" s="24">
        <v>3109.78</v>
      </c>
      <c r="G612" s="23">
        <v>0.54</v>
      </c>
      <c r="H612" s="20" t="s">
        <v>102</v>
      </c>
      <c r="I612" s="20" t="s">
        <v>187</v>
      </c>
      <c r="J612" s="20" t="s">
        <v>104</v>
      </c>
      <c r="K612" s="21"/>
      <c r="L612" s="20" t="s">
        <v>104</v>
      </c>
      <c r="M612" s="20" t="s">
        <v>74</v>
      </c>
      <c r="N612" s="21"/>
      <c r="O612" s="23">
        <v>0.46</v>
      </c>
    </row>
    <row r="613" spans="1:15" x14ac:dyDescent="0.25">
      <c r="A613" s="20" t="s">
        <v>99</v>
      </c>
      <c r="B613" s="20" t="s">
        <v>191</v>
      </c>
      <c r="C613" s="20" t="s">
        <v>115</v>
      </c>
      <c r="D613" s="20" t="s">
        <v>189</v>
      </c>
      <c r="E613" s="21"/>
      <c r="F613" s="23">
        <v>302.41000000000003</v>
      </c>
      <c r="G613" s="23">
        <v>0.05</v>
      </c>
      <c r="H613" s="20" t="s">
        <v>102</v>
      </c>
      <c r="I613" s="20" t="s">
        <v>187</v>
      </c>
      <c r="J613" s="20" t="s">
        <v>104</v>
      </c>
      <c r="K613" s="21"/>
      <c r="L613" s="20" t="s">
        <v>104</v>
      </c>
      <c r="M613" s="20" t="s">
        <v>75</v>
      </c>
      <c r="N613" s="21"/>
      <c r="O613" s="23">
        <v>0.46</v>
      </c>
    </row>
    <row r="614" spans="1:15" x14ac:dyDescent="0.25">
      <c r="A614" s="20" t="s">
        <v>130</v>
      </c>
      <c r="B614" s="20" t="s">
        <v>192</v>
      </c>
      <c r="C614" s="20" t="s">
        <v>119</v>
      </c>
      <c r="D614" s="20" t="s">
        <v>186</v>
      </c>
      <c r="E614" s="21"/>
      <c r="F614" s="24">
        <v>4180.1899999999996</v>
      </c>
      <c r="G614" s="23">
        <v>1.54</v>
      </c>
      <c r="H614" s="20" t="s">
        <v>102</v>
      </c>
      <c r="I614" s="20" t="s">
        <v>193</v>
      </c>
      <c r="J614" s="20" t="s">
        <v>104</v>
      </c>
      <c r="K614" s="21"/>
      <c r="L614" s="20" t="s">
        <v>104</v>
      </c>
      <c r="M614" s="20" t="s">
        <v>45</v>
      </c>
      <c r="N614" s="23">
        <v>32.65</v>
      </c>
      <c r="O614" s="23">
        <v>1.25</v>
      </c>
    </row>
    <row r="615" spans="1:15" x14ac:dyDescent="0.25">
      <c r="A615" s="20" t="s">
        <v>130</v>
      </c>
      <c r="B615" s="20" t="s">
        <v>192</v>
      </c>
      <c r="C615" s="20" t="s">
        <v>7</v>
      </c>
      <c r="D615" s="20" t="s">
        <v>10</v>
      </c>
      <c r="E615" s="21"/>
      <c r="F615" s="22">
        <v>1681.5</v>
      </c>
      <c r="G615" s="23">
        <v>0.62</v>
      </c>
      <c r="H615" s="20" t="s">
        <v>102</v>
      </c>
      <c r="I615" s="20" t="s">
        <v>193</v>
      </c>
      <c r="J615" s="20" t="s">
        <v>104</v>
      </c>
      <c r="K615" s="21"/>
      <c r="L615" s="20" t="s">
        <v>104</v>
      </c>
      <c r="M615" s="20" t="s">
        <v>48</v>
      </c>
      <c r="N615" s="23">
        <v>0.62</v>
      </c>
      <c r="O615" s="23">
        <v>1.25</v>
      </c>
    </row>
    <row r="616" spans="1:15" x14ac:dyDescent="0.25">
      <c r="A616" s="20" t="s">
        <v>130</v>
      </c>
      <c r="B616" s="20" t="s">
        <v>192</v>
      </c>
      <c r="C616" s="20" t="s">
        <v>105</v>
      </c>
      <c r="D616" s="20" t="s">
        <v>188</v>
      </c>
      <c r="E616" s="21"/>
      <c r="F616" s="23">
        <v>517.71</v>
      </c>
      <c r="G616" s="23">
        <v>0.19</v>
      </c>
      <c r="H616" s="20" t="s">
        <v>102</v>
      </c>
      <c r="I616" s="20" t="s">
        <v>193</v>
      </c>
      <c r="J616" s="20" t="s">
        <v>104</v>
      </c>
      <c r="K616" s="21"/>
      <c r="L616" s="20" t="s">
        <v>104</v>
      </c>
      <c r="M616" s="20" t="s">
        <v>82</v>
      </c>
      <c r="N616" s="21"/>
      <c r="O616" s="23">
        <v>1.25</v>
      </c>
    </row>
    <row r="617" spans="1:15" x14ac:dyDescent="0.25">
      <c r="A617" s="20" t="s">
        <v>130</v>
      </c>
      <c r="B617" s="20" t="s">
        <v>192</v>
      </c>
      <c r="C617" s="20" t="s">
        <v>107</v>
      </c>
      <c r="D617" s="20" t="s">
        <v>186</v>
      </c>
      <c r="E617" s="21"/>
      <c r="F617" s="24">
        <v>2900.85</v>
      </c>
      <c r="G617" s="23">
        <v>1.07</v>
      </c>
      <c r="H617" s="20" t="s">
        <v>102</v>
      </c>
      <c r="I617" s="20" t="s">
        <v>193</v>
      </c>
      <c r="J617" s="20" t="s">
        <v>104</v>
      </c>
      <c r="K617" s="21"/>
      <c r="L617" s="20" t="s">
        <v>104</v>
      </c>
      <c r="M617" s="20" t="s">
        <v>65</v>
      </c>
      <c r="N617" s="23">
        <v>0.84</v>
      </c>
      <c r="O617" s="23">
        <v>1.25</v>
      </c>
    </row>
    <row r="618" spans="1:15" x14ac:dyDescent="0.25">
      <c r="A618" s="20" t="s">
        <v>130</v>
      </c>
      <c r="B618" s="20" t="s">
        <v>192</v>
      </c>
      <c r="C618" s="20" t="s">
        <v>108</v>
      </c>
      <c r="D618" s="20" t="s">
        <v>189</v>
      </c>
      <c r="E618" s="21"/>
      <c r="F618" s="22">
        <v>1393.2</v>
      </c>
      <c r="G618" s="23">
        <v>0.51</v>
      </c>
      <c r="H618" s="20" t="s">
        <v>102</v>
      </c>
      <c r="I618" s="20" t="s">
        <v>193</v>
      </c>
      <c r="J618" s="20" t="s">
        <v>104</v>
      </c>
      <c r="K618" s="21"/>
      <c r="L618" s="20" t="s">
        <v>104</v>
      </c>
      <c r="M618" s="20" t="s">
        <v>64</v>
      </c>
      <c r="N618" s="23">
        <v>23.22</v>
      </c>
      <c r="O618" s="23">
        <v>1.25</v>
      </c>
    </row>
    <row r="619" spans="1:15" x14ac:dyDescent="0.25">
      <c r="A619" s="20" t="s">
        <v>130</v>
      </c>
      <c r="B619" s="20" t="s">
        <v>192</v>
      </c>
      <c r="C619" s="20" t="s">
        <v>54</v>
      </c>
      <c r="D619" s="20" t="s">
        <v>109</v>
      </c>
      <c r="E619" s="25">
        <v>26</v>
      </c>
      <c r="F619" s="24">
        <v>4116.84</v>
      </c>
      <c r="G619" s="23">
        <v>1.52</v>
      </c>
      <c r="H619" s="20" t="s">
        <v>102</v>
      </c>
      <c r="I619" s="20" t="s">
        <v>193</v>
      </c>
      <c r="J619" s="20" t="s">
        <v>104</v>
      </c>
      <c r="K619" s="21"/>
      <c r="L619" s="20" t="s">
        <v>104</v>
      </c>
      <c r="M619" s="20" t="s">
        <v>54</v>
      </c>
      <c r="N619" s="23">
        <v>0.26</v>
      </c>
      <c r="O619" s="23">
        <v>1.25</v>
      </c>
    </row>
    <row r="620" spans="1:15" x14ac:dyDescent="0.25">
      <c r="A620" s="20" t="s">
        <v>130</v>
      </c>
      <c r="B620" s="20" t="s">
        <v>192</v>
      </c>
      <c r="C620" s="20" t="s">
        <v>55</v>
      </c>
      <c r="D620" s="20" t="s">
        <v>109</v>
      </c>
      <c r="E620" s="25">
        <v>26</v>
      </c>
      <c r="F620" s="24">
        <v>1425.32</v>
      </c>
      <c r="G620" s="23">
        <v>0.53</v>
      </c>
      <c r="H620" s="20" t="s">
        <v>102</v>
      </c>
      <c r="I620" s="20" t="s">
        <v>193</v>
      </c>
      <c r="J620" s="20" t="s">
        <v>104</v>
      </c>
      <c r="K620" s="21"/>
      <c r="L620" s="20" t="s">
        <v>104</v>
      </c>
      <c r="M620" s="20" t="s">
        <v>55</v>
      </c>
      <c r="N620" s="23">
        <v>0.02</v>
      </c>
      <c r="O620" s="23">
        <v>1.25</v>
      </c>
    </row>
    <row r="621" spans="1:15" x14ac:dyDescent="0.25">
      <c r="A621" s="20" t="s">
        <v>130</v>
      </c>
      <c r="B621" s="20" t="s">
        <v>192</v>
      </c>
      <c r="C621" s="20" t="s">
        <v>122</v>
      </c>
      <c r="D621" s="20" t="s">
        <v>109</v>
      </c>
      <c r="E621" s="25">
        <v>4</v>
      </c>
      <c r="F621" s="22">
        <v>1545.1</v>
      </c>
      <c r="G621" s="23">
        <v>0.56999999999999995</v>
      </c>
      <c r="H621" s="20" t="s">
        <v>102</v>
      </c>
      <c r="I621" s="20" t="s">
        <v>193</v>
      </c>
      <c r="J621" s="20" t="s">
        <v>104</v>
      </c>
      <c r="K621" s="21"/>
      <c r="L621" s="20" t="s">
        <v>104</v>
      </c>
      <c r="M621" s="20" t="s">
        <v>52</v>
      </c>
      <c r="N621" s="23">
        <v>1.19</v>
      </c>
      <c r="O621" s="23">
        <v>1.25</v>
      </c>
    </row>
    <row r="622" spans="1:15" x14ac:dyDescent="0.25">
      <c r="A622" s="20" t="s">
        <v>130</v>
      </c>
      <c r="B622" s="20" t="s">
        <v>192</v>
      </c>
      <c r="C622" s="20" t="s">
        <v>111</v>
      </c>
      <c r="D622" s="20" t="s">
        <v>6</v>
      </c>
      <c r="E622" s="21"/>
      <c r="F622" s="24">
        <v>1111.96</v>
      </c>
      <c r="G622" s="23">
        <v>0.41</v>
      </c>
      <c r="H622" s="20" t="s">
        <v>102</v>
      </c>
      <c r="I622" s="20" t="s">
        <v>193</v>
      </c>
      <c r="J622" s="20" t="s">
        <v>104</v>
      </c>
      <c r="K622" s="21"/>
      <c r="L622" s="20" t="s">
        <v>104</v>
      </c>
      <c r="M622" s="20" t="s">
        <v>56</v>
      </c>
      <c r="N622" s="23">
        <v>0.41</v>
      </c>
      <c r="O622" s="23">
        <v>1.25</v>
      </c>
    </row>
    <row r="623" spans="1:15" x14ac:dyDescent="0.25">
      <c r="A623" s="20" t="s">
        <v>130</v>
      </c>
      <c r="B623" s="20" t="s">
        <v>192</v>
      </c>
      <c r="C623" s="20" t="s">
        <v>112</v>
      </c>
      <c r="D623" s="20" t="s">
        <v>113</v>
      </c>
      <c r="E623" s="25">
        <v>2</v>
      </c>
      <c r="F623" s="23">
        <v>311.89</v>
      </c>
      <c r="G623" s="23">
        <v>0.11</v>
      </c>
      <c r="H623" s="20" t="s">
        <v>102</v>
      </c>
      <c r="I623" s="20" t="s">
        <v>193</v>
      </c>
      <c r="J623" s="20" t="s">
        <v>104</v>
      </c>
      <c r="K623" s="21"/>
      <c r="L623" s="20" t="s">
        <v>104</v>
      </c>
      <c r="M623" s="20" t="s">
        <v>58</v>
      </c>
      <c r="N623" s="23">
        <v>0.69</v>
      </c>
      <c r="O623" s="23">
        <v>1.25</v>
      </c>
    </row>
    <row r="624" spans="1:15" x14ac:dyDescent="0.25">
      <c r="A624" s="20" t="s">
        <v>130</v>
      </c>
      <c r="B624" s="20" t="s">
        <v>192</v>
      </c>
      <c r="C624" s="20" t="s">
        <v>114</v>
      </c>
      <c r="D624" s="20" t="s">
        <v>186</v>
      </c>
      <c r="E624" s="21"/>
      <c r="F624" s="24">
        <v>7729.48</v>
      </c>
      <c r="G624" s="23">
        <v>2.85</v>
      </c>
      <c r="H624" s="20" t="s">
        <v>102</v>
      </c>
      <c r="I624" s="20" t="s">
        <v>193</v>
      </c>
      <c r="J624" s="20" t="s">
        <v>104</v>
      </c>
      <c r="K624" s="21"/>
      <c r="L624" s="20" t="s">
        <v>104</v>
      </c>
      <c r="M624" s="20" t="s">
        <v>69</v>
      </c>
      <c r="N624" s="23">
        <v>2.85</v>
      </c>
      <c r="O624" s="23">
        <v>1.25</v>
      </c>
    </row>
    <row r="625" spans="1:15" x14ac:dyDescent="0.25">
      <c r="A625" s="20" t="s">
        <v>130</v>
      </c>
      <c r="B625" s="20" t="s">
        <v>192</v>
      </c>
      <c r="C625" s="20" t="s">
        <v>121</v>
      </c>
      <c r="D625" s="20" t="s">
        <v>186</v>
      </c>
      <c r="E625" s="21"/>
      <c r="F625" s="24">
        <v>1887.17</v>
      </c>
      <c r="G625" s="26">
        <v>0.7</v>
      </c>
      <c r="H625" s="20" t="s">
        <v>102</v>
      </c>
      <c r="I625" s="20" t="s">
        <v>193</v>
      </c>
      <c r="J625" s="20" t="s">
        <v>104</v>
      </c>
      <c r="K625" s="21"/>
      <c r="L625" s="20" t="s">
        <v>104</v>
      </c>
      <c r="M625" s="20" t="s">
        <v>74</v>
      </c>
      <c r="N625" s="21"/>
      <c r="O625" s="23">
        <v>1.25</v>
      </c>
    </row>
    <row r="626" spans="1:15" x14ac:dyDescent="0.25">
      <c r="A626" s="20" t="s">
        <v>130</v>
      </c>
      <c r="B626" s="20" t="s">
        <v>192</v>
      </c>
      <c r="C626" s="20" t="s">
        <v>147</v>
      </c>
      <c r="D626" s="20" t="s">
        <v>186</v>
      </c>
      <c r="E626" s="21"/>
      <c r="F626" s="21"/>
      <c r="G626" s="21"/>
      <c r="H626" s="20" t="s">
        <v>102</v>
      </c>
      <c r="I626" s="20" t="s">
        <v>193</v>
      </c>
      <c r="J626" s="20" t="s">
        <v>104</v>
      </c>
      <c r="K626" s="21"/>
      <c r="L626" s="20" t="s">
        <v>104</v>
      </c>
      <c r="M626" s="20" t="s">
        <v>67</v>
      </c>
      <c r="N626" s="23">
        <v>0.18</v>
      </c>
      <c r="O626" s="23">
        <v>1.25</v>
      </c>
    </row>
    <row r="627" spans="1:15" x14ac:dyDescent="0.25">
      <c r="A627" s="20" t="s">
        <v>99</v>
      </c>
      <c r="B627" s="20" t="s">
        <v>194</v>
      </c>
      <c r="C627" s="20" t="s">
        <v>101</v>
      </c>
      <c r="D627" s="20" t="s">
        <v>186</v>
      </c>
      <c r="E627" s="21"/>
      <c r="F627" s="27">
        <v>3519</v>
      </c>
      <c r="G627" s="23">
        <v>1.1599999999999999</v>
      </c>
      <c r="H627" s="20" t="s">
        <v>102</v>
      </c>
      <c r="I627" s="20" t="s">
        <v>193</v>
      </c>
      <c r="J627" s="20" t="s">
        <v>104</v>
      </c>
      <c r="K627" s="21"/>
      <c r="L627" s="20" t="s">
        <v>104</v>
      </c>
      <c r="M627" s="20" t="s">
        <v>45</v>
      </c>
      <c r="N627" s="23">
        <v>35.19</v>
      </c>
      <c r="O627" s="23">
        <v>0.66</v>
      </c>
    </row>
    <row r="628" spans="1:15" x14ac:dyDescent="0.25">
      <c r="A628" s="20" t="s">
        <v>99</v>
      </c>
      <c r="B628" s="20" t="s">
        <v>194</v>
      </c>
      <c r="C628" s="20" t="s">
        <v>7</v>
      </c>
      <c r="D628" s="20" t="s">
        <v>10</v>
      </c>
      <c r="E628" s="21"/>
      <c r="F628" s="24">
        <v>1884.43</v>
      </c>
      <c r="G628" s="23">
        <v>0.62</v>
      </c>
      <c r="H628" s="20" t="s">
        <v>102</v>
      </c>
      <c r="I628" s="20" t="s">
        <v>193</v>
      </c>
      <c r="J628" s="20" t="s">
        <v>104</v>
      </c>
      <c r="K628" s="21"/>
      <c r="L628" s="20" t="s">
        <v>104</v>
      </c>
      <c r="M628" s="20" t="s">
        <v>48</v>
      </c>
      <c r="N628" s="23">
        <v>0.62</v>
      </c>
      <c r="O628" s="23">
        <v>0.66</v>
      </c>
    </row>
    <row r="629" spans="1:15" x14ac:dyDescent="0.25">
      <c r="A629" s="20" t="s">
        <v>99</v>
      </c>
      <c r="B629" s="20" t="s">
        <v>194</v>
      </c>
      <c r="C629" s="20" t="s">
        <v>105</v>
      </c>
      <c r="D629" s="20" t="s">
        <v>188</v>
      </c>
      <c r="E629" s="21"/>
      <c r="F629" s="23">
        <v>753.23</v>
      </c>
      <c r="G629" s="23">
        <v>0.25</v>
      </c>
      <c r="H629" s="20" t="s">
        <v>102</v>
      </c>
      <c r="I629" s="20" t="s">
        <v>193</v>
      </c>
      <c r="J629" s="20" t="s">
        <v>104</v>
      </c>
      <c r="K629" s="21"/>
      <c r="L629" s="20" t="s">
        <v>104</v>
      </c>
      <c r="M629" s="20" t="s">
        <v>82</v>
      </c>
      <c r="N629" s="21"/>
      <c r="O629" s="23">
        <v>0.66</v>
      </c>
    </row>
    <row r="630" spans="1:15" x14ac:dyDescent="0.25">
      <c r="A630" s="20" t="s">
        <v>99</v>
      </c>
      <c r="B630" s="20" t="s">
        <v>194</v>
      </c>
      <c r="C630" s="20" t="s">
        <v>107</v>
      </c>
      <c r="D630" s="20" t="s">
        <v>186</v>
      </c>
      <c r="E630" s="21"/>
      <c r="F630" s="24">
        <v>3076.28</v>
      </c>
      <c r="G630" s="23">
        <v>1.01</v>
      </c>
      <c r="H630" s="20" t="s">
        <v>102</v>
      </c>
      <c r="I630" s="20" t="s">
        <v>193</v>
      </c>
      <c r="J630" s="20" t="s">
        <v>104</v>
      </c>
      <c r="K630" s="21"/>
      <c r="L630" s="20" t="s">
        <v>104</v>
      </c>
      <c r="M630" s="20" t="s">
        <v>65</v>
      </c>
      <c r="N630" s="23">
        <v>0.84</v>
      </c>
      <c r="O630" s="23">
        <v>0.66</v>
      </c>
    </row>
    <row r="631" spans="1:15" x14ac:dyDescent="0.25">
      <c r="A631" s="20" t="s">
        <v>99</v>
      </c>
      <c r="B631" s="20" t="s">
        <v>194</v>
      </c>
      <c r="C631" s="20" t="s">
        <v>108</v>
      </c>
      <c r="D631" s="20" t="s">
        <v>189</v>
      </c>
      <c r="E631" s="21"/>
      <c r="F631" s="24">
        <v>1532.52</v>
      </c>
      <c r="G631" s="26">
        <v>0.5</v>
      </c>
      <c r="H631" s="20" t="s">
        <v>102</v>
      </c>
      <c r="I631" s="20" t="s">
        <v>193</v>
      </c>
      <c r="J631" s="20" t="s">
        <v>104</v>
      </c>
      <c r="K631" s="21"/>
      <c r="L631" s="20" t="s">
        <v>104</v>
      </c>
      <c r="M631" s="20" t="s">
        <v>64</v>
      </c>
      <c r="N631" s="23">
        <v>23.22</v>
      </c>
      <c r="O631" s="23">
        <v>0.66</v>
      </c>
    </row>
    <row r="632" spans="1:15" x14ac:dyDescent="0.25">
      <c r="A632" s="20" t="s">
        <v>99</v>
      </c>
      <c r="B632" s="20" t="s">
        <v>194</v>
      </c>
      <c r="C632" s="20" t="s">
        <v>54</v>
      </c>
      <c r="D632" s="20" t="s">
        <v>109</v>
      </c>
      <c r="E632" s="25">
        <v>12</v>
      </c>
      <c r="F632" s="24">
        <v>2561.6799999999998</v>
      </c>
      <c r="G632" s="23">
        <v>0.84</v>
      </c>
      <c r="H632" s="20" t="s">
        <v>102</v>
      </c>
      <c r="I632" s="20" t="s">
        <v>193</v>
      </c>
      <c r="J632" s="20" t="s">
        <v>104</v>
      </c>
      <c r="K632" s="21"/>
      <c r="L632" s="20" t="s">
        <v>104</v>
      </c>
      <c r="M632" s="20" t="s">
        <v>54</v>
      </c>
      <c r="N632" s="23">
        <v>0.26</v>
      </c>
      <c r="O632" s="23">
        <v>0.66</v>
      </c>
    </row>
    <row r="633" spans="1:15" x14ac:dyDescent="0.25">
      <c r="A633" s="20" t="s">
        <v>99</v>
      </c>
      <c r="B633" s="20" t="s">
        <v>194</v>
      </c>
      <c r="C633" s="20" t="s">
        <v>110</v>
      </c>
      <c r="D633" s="20" t="s">
        <v>109</v>
      </c>
      <c r="E633" s="25">
        <v>6</v>
      </c>
      <c r="F633" s="26">
        <v>426.9</v>
      </c>
      <c r="G633" s="23">
        <v>0.14000000000000001</v>
      </c>
      <c r="H633" s="20" t="s">
        <v>102</v>
      </c>
      <c r="I633" s="20" t="s">
        <v>193</v>
      </c>
      <c r="J633" s="20" t="s">
        <v>104</v>
      </c>
      <c r="K633" s="21"/>
      <c r="L633" s="20" t="s">
        <v>104</v>
      </c>
      <c r="M633" s="20" t="s">
        <v>55</v>
      </c>
      <c r="N633" s="23">
        <v>0.09</v>
      </c>
      <c r="O633" s="23">
        <v>0.66</v>
      </c>
    </row>
    <row r="634" spans="1:15" x14ac:dyDescent="0.25">
      <c r="A634" s="20" t="s">
        <v>99</v>
      </c>
      <c r="B634" s="20" t="s">
        <v>194</v>
      </c>
      <c r="C634" s="20" t="s">
        <v>122</v>
      </c>
      <c r="D634" s="20" t="s">
        <v>109</v>
      </c>
      <c r="E634" s="25">
        <v>1</v>
      </c>
      <c r="F634" s="23">
        <v>322.49</v>
      </c>
      <c r="G634" s="23">
        <v>0.11</v>
      </c>
      <c r="H634" s="20" t="s">
        <v>102</v>
      </c>
      <c r="I634" s="20" t="s">
        <v>193</v>
      </c>
      <c r="J634" s="20" t="s">
        <v>104</v>
      </c>
      <c r="K634" s="21"/>
      <c r="L634" s="20" t="s">
        <v>104</v>
      </c>
      <c r="M634" s="20" t="s">
        <v>52</v>
      </c>
      <c r="N634" s="23">
        <v>1.19</v>
      </c>
      <c r="O634" s="23">
        <v>0.66</v>
      </c>
    </row>
    <row r="635" spans="1:15" x14ac:dyDescent="0.25">
      <c r="A635" s="20" t="s">
        <v>99</v>
      </c>
      <c r="B635" s="20" t="s">
        <v>194</v>
      </c>
      <c r="C635" s="20" t="s">
        <v>127</v>
      </c>
      <c r="D635" s="20" t="s">
        <v>109</v>
      </c>
      <c r="E635" s="25">
        <v>4</v>
      </c>
      <c r="F635" s="23">
        <v>878.04</v>
      </c>
      <c r="G635" s="23">
        <v>0.28999999999999998</v>
      </c>
      <c r="H635" s="20" t="s">
        <v>102</v>
      </c>
      <c r="I635" s="20" t="s">
        <v>193</v>
      </c>
      <c r="J635" s="20" t="s">
        <v>104</v>
      </c>
      <c r="K635" s="21"/>
      <c r="L635" s="20" t="s">
        <v>104</v>
      </c>
      <c r="M635" s="20" t="s">
        <v>51</v>
      </c>
      <c r="N635" s="23">
        <v>0.81</v>
      </c>
      <c r="O635" s="23">
        <v>0.66</v>
      </c>
    </row>
    <row r="636" spans="1:15" x14ac:dyDescent="0.25">
      <c r="A636" s="20" t="s">
        <v>99</v>
      </c>
      <c r="B636" s="20" t="s">
        <v>194</v>
      </c>
      <c r="C636" s="20" t="s">
        <v>111</v>
      </c>
      <c r="D636" s="20" t="s">
        <v>6</v>
      </c>
      <c r="E636" s="21"/>
      <c r="F636" s="24">
        <v>1246.1500000000001</v>
      </c>
      <c r="G636" s="23">
        <v>0.41</v>
      </c>
      <c r="H636" s="20" t="s">
        <v>102</v>
      </c>
      <c r="I636" s="20" t="s">
        <v>193</v>
      </c>
      <c r="J636" s="20" t="s">
        <v>104</v>
      </c>
      <c r="K636" s="21"/>
      <c r="L636" s="20" t="s">
        <v>104</v>
      </c>
      <c r="M636" s="20" t="s">
        <v>56</v>
      </c>
      <c r="N636" s="23">
        <v>0.41</v>
      </c>
      <c r="O636" s="23">
        <v>0.66</v>
      </c>
    </row>
    <row r="637" spans="1:15" x14ac:dyDescent="0.25">
      <c r="A637" s="20" t="s">
        <v>99</v>
      </c>
      <c r="B637" s="20" t="s">
        <v>194</v>
      </c>
      <c r="C637" s="20" t="s">
        <v>112</v>
      </c>
      <c r="D637" s="20" t="s">
        <v>113</v>
      </c>
      <c r="E637" s="25">
        <v>2</v>
      </c>
      <c r="F637" s="23">
        <v>349.53</v>
      </c>
      <c r="G637" s="23">
        <v>0.11</v>
      </c>
      <c r="H637" s="20" t="s">
        <v>102</v>
      </c>
      <c r="I637" s="20" t="s">
        <v>193</v>
      </c>
      <c r="J637" s="20" t="s">
        <v>104</v>
      </c>
      <c r="K637" s="21"/>
      <c r="L637" s="20" t="s">
        <v>104</v>
      </c>
      <c r="M637" s="20" t="s">
        <v>58</v>
      </c>
      <c r="N637" s="23">
        <v>0.69</v>
      </c>
      <c r="O637" s="23">
        <v>0.66</v>
      </c>
    </row>
    <row r="638" spans="1:15" x14ac:dyDescent="0.25">
      <c r="A638" s="20" t="s">
        <v>99</v>
      </c>
      <c r="B638" s="20" t="s">
        <v>194</v>
      </c>
      <c r="C638" s="20" t="s">
        <v>114</v>
      </c>
      <c r="D638" s="20" t="s">
        <v>186</v>
      </c>
      <c r="E638" s="21"/>
      <c r="F638" s="24">
        <v>8662.2900000000009</v>
      </c>
      <c r="G638" s="23">
        <v>2.85</v>
      </c>
      <c r="H638" s="20" t="s">
        <v>102</v>
      </c>
      <c r="I638" s="20" t="s">
        <v>193</v>
      </c>
      <c r="J638" s="20" t="s">
        <v>104</v>
      </c>
      <c r="K638" s="21"/>
      <c r="L638" s="20" t="s">
        <v>104</v>
      </c>
      <c r="M638" s="20" t="s">
        <v>69</v>
      </c>
      <c r="N638" s="23">
        <v>2.85</v>
      </c>
      <c r="O638" s="23">
        <v>0.66</v>
      </c>
    </row>
    <row r="639" spans="1:15" x14ac:dyDescent="0.25">
      <c r="A639" s="20" t="s">
        <v>99</v>
      </c>
      <c r="B639" s="20" t="s">
        <v>194</v>
      </c>
      <c r="C639" s="20" t="s">
        <v>121</v>
      </c>
      <c r="D639" s="20" t="s">
        <v>186</v>
      </c>
      <c r="E639" s="21"/>
      <c r="F639" s="23">
        <v>760.35</v>
      </c>
      <c r="G639" s="23">
        <v>0.25</v>
      </c>
      <c r="H639" s="20" t="s">
        <v>102</v>
      </c>
      <c r="I639" s="20" t="s">
        <v>193</v>
      </c>
      <c r="J639" s="20" t="s">
        <v>104</v>
      </c>
      <c r="K639" s="21"/>
      <c r="L639" s="20" t="s">
        <v>104</v>
      </c>
      <c r="M639" s="20" t="s">
        <v>74</v>
      </c>
      <c r="N639" s="21"/>
      <c r="O639" s="23">
        <v>0.66</v>
      </c>
    </row>
    <row r="640" spans="1:15" x14ac:dyDescent="0.25">
      <c r="A640" s="20" t="s">
        <v>99</v>
      </c>
      <c r="B640" s="20" t="s">
        <v>194</v>
      </c>
      <c r="C640" s="20" t="s">
        <v>115</v>
      </c>
      <c r="D640" s="20" t="s">
        <v>189</v>
      </c>
      <c r="E640" s="21"/>
      <c r="F640" s="23">
        <v>111.37</v>
      </c>
      <c r="G640" s="23">
        <v>0.04</v>
      </c>
      <c r="H640" s="20" t="s">
        <v>102</v>
      </c>
      <c r="I640" s="20" t="s">
        <v>193</v>
      </c>
      <c r="J640" s="20" t="s">
        <v>104</v>
      </c>
      <c r="K640" s="21"/>
      <c r="L640" s="20" t="s">
        <v>104</v>
      </c>
      <c r="M640" s="20" t="s">
        <v>75</v>
      </c>
      <c r="N640" s="21"/>
      <c r="O640" s="23">
        <v>0.66</v>
      </c>
    </row>
    <row r="641" spans="1:15" x14ac:dyDescent="0.25">
      <c r="A641" s="20" t="s">
        <v>99</v>
      </c>
      <c r="B641" s="20" t="s">
        <v>195</v>
      </c>
      <c r="C641" s="20" t="s">
        <v>185</v>
      </c>
      <c r="D641" s="20" t="s">
        <v>186</v>
      </c>
      <c r="E641" s="21"/>
      <c r="F641" s="24">
        <v>7856.71</v>
      </c>
      <c r="G641" s="23">
        <v>2.0099999999999998</v>
      </c>
      <c r="H641" s="20" t="s">
        <v>102</v>
      </c>
      <c r="I641" s="20" t="s">
        <v>196</v>
      </c>
      <c r="J641" s="20" t="s">
        <v>104</v>
      </c>
      <c r="K641" s="21"/>
      <c r="L641" s="20" t="s">
        <v>104</v>
      </c>
      <c r="M641" s="20" t="s">
        <v>45</v>
      </c>
      <c r="N641" s="23">
        <v>40.29</v>
      </c>
      <c r="O641" s="26">
        <v>0.4</v>
      </c>
    </row>
    <row r="642" spans="1:15" x14ac:dyDescent="0.25">
      <c r="A642" s="20" t="s">
        <v>99</v>
      </c>
      <c r="B642" s="20" t="s">
        <v>195</v>
      </c>
      <c r="C642" s="20" t="s">
        <v>7</v>
      </c>
      <c r="D642" s="20" t="s">
        <v>10</v>
      </c>
      <c r="E642" s="21"/>
      <c r="F642" s="22">
        <v>2423.6999999999998</v>
      </c>
      <c r="G642" s="23">
        <v>0.62</v>
      </c>
      <c r="H642" s="20" t="s">
        <v>102</v>
      </c>
      <c r="I642" s="20" t="s">
        <v>196</v>
      </c>
      <c r="J642" s="20" t="s">
        <v>104</v>
      </c>
      <c r="K642" s="21"/>
      <c r="L642" s="20" t="s">
        <v>104</v>
      </c>
      <c r="M642" s="20" t="s">
        <v>48</v>
      </c>
      <c r="N642" s="23">
        <v>0.62</v>
      </c>
      <c r="O642" s="26">
        <v>0.4</v>
      </c>
    </row>
    <row r="643" spans="1:15" x14ac:dyDescent="0.25">
      <c r="A643" s="20" t="s">
        <v>99</v>
      </c>
      <c r="B643" s="20" t="s">
        <v>195</v>
      </c>
      <c r="C643" s="20" t="s">
        <v>105</v>
      </c>
      <c r="D643" s="20" t="s">
        <v>188</v>
      </c>
      <c r="E643" s="21"/>
      <c r="F643" s="21"/>
      <c r="G643" s="21"/>
      <c r="H643" s="20" t="s">
        <v>102</v>
      </c>
      <c r="I643" s="20" t="s">
        <v>196</v>
      </c>
      <c r="J643" s="20" t="s">
        <v>104</v>
      </c>
      <c r="K643" s="21"/>
      <c r="L643" s="20" t="s">
        <v>104</v>
      </c>
      <c r="M643" s="20" t="s">
        <v>82</v>
      </c>
      <c r="N643" s="21"/>
      <c r="O643" s="26">
        <v>0.4</v>
      </c>
    </row>
    <row r="644" spans="1:15" x14ac:dyDescent="0.25">
      <c r="A644" s="20" t="s">
        <v>99</v>
      </c>
      <c r="B644" s="20" t="s">
        <v>195</v>
      </c>
      <c r="C644" s="20" t="s">
        <v>22</v>
      </c>
      <c r="D644" s="20" t="s">
        <v>186</v>
      </c>
      <c r="E644" s="21"/>
      <c r="F644" s="24">
        <v>11821.18</v>
      </c>
      <c r="G644" s="23">
        <v>3.02</v>
      </c>
      <c r="H644" s="20" t="s">
        <v>102</v>
      </c>
      <c r="I644" s="20" t="s">
        <v>196</v>
      </c>
      <c r="J644" s="20" t="s">
        <v>104</v>
      </c>
      <c r="K644" s="21"/>
      <c r="L644" s="20" t="s">
        <v>104</v>
      </c>
      <c r="M644" s="20" t="s">
        <v>61</v>
      </c>
      <c r="N644" s="24">
        <v>5910.59</v>
      </c>
      <c r="O644" s="26">
        <v>0.4</v>
      </c>
    </row>
    <row r="645" spans="1:15" x14ac:dyDescent="0.25">
      <c r="A645" s="20" t="s">
        <v>99</v>
      </c>
      <c r="B645" s="20" t="s">
        <v>195</v>
      </c>
      <c r="C645" s="20" t="s">
        <v>107</v>
      </c>
      <c r="D645" s="20" t="s">
        <v>186</v>
      </c>
      <c r="E645" s="21"/>
      <c r="F645" s="24">
        <v>4330.09</v>
      </c>
      <c r="G645" s="23">
        <v>1.1100000000000001</v>
      </c>
      <c r="H645" s="20" t="s">
        <v>102</v>
      </c>
      <c r="I645" s="20" t="s">
        <v>196</v>
      </c>
      <c r="J645" s="20" t="s">
        <v>104</v>
      </c>
      <c r="K645" s="21"/>
      <c r="L645" s="20" t="s">
        <v>104</v>
      </c>
      <c r="M645" s="20" t="s">
        <v>65</v>
      </c>
      <c r="N645" s="23">
        <v>0.84</v>
      </c>
      <c r="O645" s="26">
        <v>0.4</v>
      </c>
    </row>
    <row r="646" spans="1:15" x14ac:dyDescent="0.25">
      <c r="A646" s="20" t="s">
        <v>99</v>
      </c>
      <c r="B646" s="20" t="s">
        <v>195</v>
      </c>
      <c r="C646" s="20" t="s">
        <v>108</v>
      </c>
      <c r="D646" s="20" t="s">
        <v>189</v>
      </c>
      <c r="E646" s="21"/>
      <c r="F646" s="24">
        <v>1555.74</v>
      </c>
      <c r="G646" s="26">
        <v>0.4</v>
      </c>
      <c r="H646" s="20" t="s">
        <v>102</v>
      </c>
      <c r="I646" s="20" t="s">
        <v>196</v>
      </c>
      <c r="J646" s="20" t="s">
        <v>104</v>
      </c>
      <c r="K646" s="21"/>
      <c r="L646" s="20" t="s">
        <v>104</v>
      </c>
      <c r="M646" s="20" t="s">
        <v>64</v>
      </c>
      <c r="N646" s="23">
        <v>23.22</v>
      </c>
      <c r="O646" s="26">
        <v>0.4</v>
      </c>
    </row>
    <row r="647" spans="1:15" x14ac:dyDescent="0.25">
      <c r="A647" s="20" t="s">
        <v>99</v>
      </c>
      <c r="B647" s="20" t="s">
        <v>195</v>
      </c>
      <c r="C647" s="20" t="s">
        <v>54</v>
      </c>
      <c r="D647" s="20" t="s">
        <v>109</v>
      </c>
      <c r="E647" s="25">
        <v>26</v>
      </c>
      <c r="F647" s="24">
        <v>3241.42</v>
      </c>
      <c r="G647" s="23">
        <v>0.83</v>
      </c>
      <c r="H647" s="20" t="s">
        <v>102</v>
      </c>
      <c r="I647" s="20" t="s">
        <v>196</v>
      </c>
      <c r="J647" s="20" t="s">
        <v>104</v>
      </c>
      <c r="K647" s="21"/>
      <c r="L647" s="20" t="s">
        <v>104</v>
      </c>
      <c r="M647" s="20" t="s">
        <v>54</v>
      </c>
      <c r="N647" s="23">
        <v>0.26</v>
      </c>
      <c r="O647" s="26">
        <v>0.4</v>
      </c>
    </row>
    <row r="648" spans="1:15" x14ac:dyDescent="0.25">
      <c r="A648" s="20" t="s">
        <v>99</v>
      </c>
      <c r="B648" s="20" t="s">
        <v>195</v>
      </c>
      <c r="C648" s="20" t="s">
        <v>110</v>
      </c>
      <c r="D648" s="20" t="s">
        <v>109</v>
      </c>
      <c r="E648" s="25">
        <v>13</v>
      </c>
      <c r="F648" s="23">
        <v>949.34</v>
      </c>
      <c r="G648" s="23">
        <v>0.24</v>
      </c>
      <c r="H648" s="20" t="s">
        <v>102</v>
      </c>
      <c r="I648" s="20" t="s">
        <v>196</v>
      </c>
      <c r="J648" s="20" t="s">
        <v>104</v>
      </c>
      <c r="K648" s="21"/>
      <c r="L648" s="20" t="s">
        <v>104</v>
      </c>
      <c r="M648" s="20" t="s">
        <v>55</v>
      </c>
      <c r="N648" s="23">
        <v>0.09</v>
      </c>
      <c r="O648" s="26">
        <v>0.4</v>
      </c>
    </row>
    <row r="649" spans="1:15" x14ac:dyDescent="0.25">
      <c r="A649" s="20" t="s">
        <v>99</v>
      </c>
      <c r="B649" s="20" t="s">
        <v>195</v>
      </c>
      <c r="C649" s="20" t="s">
        <v>49</v>
      </c>
      <c r="D649" s="20" t="s">
        <v>109</v>
      </c>
      <c r="E649" s="25">
        <v>9</v>
      </c>
      <c r="F649" s="27">
        <v>3213</v>
      </c>
      <c r="G649" s="23">
        <v>0.82</v>
      </c>
      <c r="H649" s="20" t="s">
        <v>102</v>
      </c>
      <c r="I649" s="20" t="s">
        <v>196</v>
      </c>
      <c r="J649" s="20" t="s">
        <v>104</v>
      </c>
      <c r="K649" s="21"/>
      <c r="L649" s="20" t="s">
        <v>104</v>
      </c>
      <c r="M649" s="20" t="s">
        <v>49</v>
      </c>
      <c r="N649" s="23">
        <v>0.85</v>
      </c>
      <c r="O649" s="26">
        <v>0.4</v>
      </c>
    </row>
    <row r="650" spans="1:15" x14ac:dyDescent="0.25">
      <c r="A650" s="20" t="s">
        <v>99</v>
      </c>
      <c r="B650" s="20" t="s">
        <v>195</v>
      </c>
      <c r="C650" s="20" t="s">
        <v>111</v>
      </c>
      <c r="D650" s="20" t="s">
        <v>6</v>
      </c>
      <c r="E650" s="21"/>
      <c r="F650" s="24">
        <v>1602.77</v>
      </c>
      <c r="G650" s="23">
        <v>0.41</v>
      </c>
      <c r="H650" s="20" t="s">
        <v>102</v>
      </c>
      <c r="I650" s="20" t="s">
        <v>196</v>
      </c>
      <c r="J650" s="20" t="s">
        <v>104</v>
      </c>
      <c r="K650" s="21"/>
      <c r="L650" s="20" t="s">
        <v>104</v>
      </c>
      <c r="M650" s="20" t="s">
        <v>56</v>
      </c>
      <c r="N650" s="23">
        <v>0.41</v>
      </c>
      <c r="O650" s="26">
        <v>0.4</v>
      </c>
    </row>
    <row r="651" spans="1:15" x14ac:dyDescent="0.25">
      <c r="A651" s="20" t="s">
        <v>99</v>
      </c>
      <c r="B651" s="20" t="s">
        <v>195</v>
      </c>
      <c r="C651" s="20" t="s">
        <v>112</v>
      </c>
      <c r="D651" s="20" t="s">
        <v>113</v>
      </c>
      <c r="E651" s="25">
        <v>4</v>
      </c>
      <c r="F651" s="23">
        <v>88.55</v>
      </c>
      <c r="G651" s="23">
        <v>0.02</v>
      </c>
      <c r="H651" s="20" t="s">
        <v>102</v>
      </c>
      <c r="I651" s="20" t="s">
        <v>196</v>
      </c>
      <c r="J651" s="20" t="s">
        <v>104</v>
      </c>
      <c r="K651" s="21"/>
      <c r="L651" s="20" t="s">
        <v>104</v>
      </c>
      <c r="M651" s="20" t="s">
        <v>58</v>
      </c>
      <c r="N651" s="23">
        <v>0.69</v>
      </c>
      <c r="O651" s="26">
        <v>0.4</v>
      </c>
    </row>
    <row r="652" spans="1:15" x14ac:dyDescent="0.25">
      <c r="A652" s="20" t="s">
        <v>99</v>
      </c>
      <c r="B652" s="20" t="s">
        <v>195</v>
      </c>
      <c r="C652" s="20" t="s">
        <v>114</v>
      </c>
      <c r="D652" s="20" t="s">
        <v>186</v>
      </c>
      <c r="E652" s="21"/>
      <c r="F652" s="24">
        <v>10633.02</v>
      </c>
      <c r="G652" s="23">
        <v>2.72</v>
      </c>
      <c r="H652" s="20" t="s">
        <v>102</v>
      </c>
      <c r="I652" s="20" t="s">
        <v>196</v>
      </c>
      <c r="J652" s="20" t="s">
        <v>104</v>
      </c>
      <c r="K652" s="21"/>
      <c r="L652" s="20" t="s">
        <v>104</v>
      </c>
      <c r="M652" s="20" t="s">
        <v>69</v>
      </c>
      <c r="N652" s="23">
        <v>2.85</v>
      </c>
      <c r="O652" s="26">
        <v>0.4</v>
      </c>
    </row>
    <row r="653" spans="1:15" x14ac:dyDescent="0.25">
      <c r="A653" s="20" t="s">
        <v>99</v>
      </c>
      <c r="B653" s="20" t="s">
        <v>195</v>
      </c>
      <c r="C653" s="20" t="s">
        <v>121</v>
      </c>
      <c r="D653" s="20" t="s">
        <v>186</v>
      </c>
      <c r="E653" s="21"/>
      <c r="F653" s="24">
        <v>2175.84</v>
      </c>
      <c r="G653" s="23">
        <v>0.56000000000000005</v>
      </c>
      <c r="H653" s="20" t="s">
        <v>102</v>
      </c>
      <c r="I653" s="20" t="s">
        <v>196</v>
      </c>
      <c r="J653" s="20" t="s">
        <v>104</v>
      </c>
      <c r="K653" s="21"/>
      <c r="L653" s="20" t="s">
        <v>104</v>
      </c>
      <c r="M653" s="20" t="s">
        <v>74</v>
      </c>
      <c r="N653" s="21"/>
      <c r="O653" s="26">
        <v>0.4</v>
      </c>
    </row>
    <row r="654" spans="1:15" x14ac:dyDescent="0.25">
      <c r="A654" s="20" t="s">
        <v>99</v>
      </c>
      <c r="B654" s="20" t="s">
        <v>195</v>
      </c>
      <c r="C654" s="20" t="s">
        <v>174</v>
      </c>
      <c r="D654" s="20" t="s">
        <v>186</v>
      </c>
      <c r="E654" s="21"/>
      <c r="F654" s="24">
        <v>1172.76</v>
      </c>
      <c r="G654" s="26">
        <v>0.3</v>
      </c>
      <c r="H654" s="20" t="s">
        <v>102</v>
      </c>
      <c r="I654" s="20" t="s">
        <v>196</v>
      </c>
      <c r="J654" s="20" t="s">
        <v>104</v>
      </c>
      <c r="K654" s="21"/>
      <c r="L654" s="20" t="s">
        <v>104</v>
      </c>
      <c r="M654" s="20" t="s">
        <v>63</v>
      </c>
      <c r="N654" s="23">
        <v>737.07</v>
      </c>
      <c r="O654" s="26">
        <v>0.4</v>
      </c>
    </row>
    <row r="655" spans="1:15" x14ac:dyDescent="0.25">
      <c r="A655" s="20" t="s">
        <v>99</v>
      </c>
      <c r="B655" s="20" t="s">
        <v>195</v>
      </c>
      <c r="C655" s="20" t="s">
        <v>116</v>
      </c>
      <c r="D655" s="20" t="s">
        <v>106</v>
      </c>
      <c r="E655" s="21"/>
      <c r="F655" s="23">
        <v>833.34</v>
      </c>
      <c r="G655" s="23">
        <v>0.21</v>
      </c>
      <c r="H655" s="20" t="s">
        <v>102</v>
      </c>
      <c r="I655" s="20" t="s">
        <v>196</v>
      </c>
      <c r="J655" s="20" t="s">
        <v>104</v>
      </c>
      <c r="K655" s="21"/>
      <c r="L655" s="20" t="s">
        <v>104</v>
      </c>
      <c r="M655" s="20" t="s">
        <v>62</v>
      </c>
      <c r="N655" s="23">
        <v>416.67</v>
      </c>
      <c r="O655" s="26">
        <v>0.4</v>
      </c>
    </row>
    <row r="656" spans="1:15" x14ac:dyDescent="0.25">
      <c r="A656" s="20" t="s">
        <v>99</v>
      </c>
      <c r="B656" s="20" t="s">
        <v>195</v>
      </c>
      <c r="C656" s="20" t="s">
        <v>147</v>
      </c>
      <c r="D656" s="20" t="s">
        <v>186</v>
      </c>
      <c r="E656" s="21"/>
      <c r="F656" s="21"/>
      <c r="G656" s="21"/>
      <c r="H656" s="20" t="s">
        <v>102</v>
      </c>
      <c r="I656" s="20" t="s">
        <v>196</v>
      </c>
      <c r="J656" s="20" t="s">
        <v>104</v>
      </c>
      <c r="K656" s="21"/>
      <c r="L656" s="20" t="s">
        <v>104</v>
      </c>
      <c r="M656" s="20" t="s">
        <v>67</v>
      </c>
      <c r="N656" s="23">
        <v>0.18</v>
      </c>
      <c r="O656" s="26">
        <v>0.4</v>
      </c>
    </row>
    <row r="657" spans="1:15" x14ac:dyDescent="0.25">
      <c r="A657" s="20" t="s">
        <v>117</v>
      </c>
      <c r="B657" s="20" t="s">
        <v>197</v>
      </c>
      <c r="C657" s="20" t="s">
        <v>101</v>
      </c>
      <c r="D657" s="20" t="s">
        <v>186</v>
      </c>
      <c r="E657" s="21"/>
      <c r="F657" s="24">
        <v>4069.37</v>
      </c>
      <c r="G657" s="23">
        <v>1.97</v>
      </c>
      <c r="H657" s="20" t="s">
        <v>102</v>
      </c>
      <c r="I657" s="20" t="s">
        <v>120</v>
      </c>
      <c r="J657" s="20" t="s">
        <v>104</v>
      </c>
      <c r="K657" s="21"/>
      <c r="L657" s="20" t="s">
        <v>102</v>
      </c>
      <c r="M657" s="20" t="s">
        <v>45</v>
      </c>
      <c r="N657" s="23">
        <v>35.19</v>
      </c>
      <c r="O657" s="21"/>
    </row>
    <row r="658" spans="1:15" x14ac:dyDescent="0.25">
      <c r="A658" s="20" t="s">
        <v>117</v>
      </c>
      <c r="B658" s="20" t="s">
        <v>197</v>
      </c>
      <c r="C658" s="20" t="s">
        <v>7</v>
      </c>
      <c r="D658" s="20" t="s">
        <v>10</v>
      </c>
      <c r="E658" s="21"/>
      <c r="F658" s="24">
        <v>1282.1600000000001</v>
      </c>
      <c r="G658" s="23">
        <v>0.62</v>
      </c>
      <c r="H658" s="20" t="s">
        <v>102</v>
      </c>
      <c r="I658" s="20" t="s">
        <v>120</v>
      </c>
      <c r="J658" s="20" t="s">
        <v>104</v>
      </c>
      <c r="K658" s="21"/>
      <c r="L658" s="20" t="s">
        <v>102</v>
      </c>
      <c r="M658" s="20" t="s">
        <v>48</v>
      </c>
      <c r="N658" s="23">
        <v>0.62</v>
      </c>
      <c r="O658" s="21"/>
    </row>
    <row r="659" spans="1:15" x14ac:dyDescent="0.25">
      <c r="A659" s="20" t="s">
        <v>117</v>
      </c>
      <c r="B659" s="20" t="s">
        <v>197</v>
      </c>
      <c r="C659" s="20" t="s">
        <v>105</v>
      </c>
      <c r="D659" s="20" t="s">
        <v>188</v>
      </c>
      <c r="E659" s="21"/>
      <c r="F659" s="26">
        <v>135.30000000000001</v>
      </c>
      <c r="G659" s="23">
        <v>7.0000000000000007E-2</v>
      </c>
      <c r="H659" s="20" t="s">
        <v>102</v>
      </c>
      <c r="I659" s="20" t="s">
        <v>120</v>
      </c>
      <c r="J659" s="20" t="s">
        <v>104</v>
      </c>
      <c r="K659" s="21"/>
      <c r="L659" s="20" t="s">
        <v>102</v>
      </c>
      <c r="M659" s="20" t="s">
        <v>82</v>
      </c>
      <c r="N659" s="21"/>
      <c r="O659" s="21"/>
    </row>
    <row r="660" spans="1:15" x14ac:dyDescent="0.25">
      <c r="A660" s="20" t="s">
        <v>117</v>
      </c>
      <c r="B660" s="20" t="s">
        <v>197</v>
      </c>
      <c r="C660" s="20" t="s">
        <v>22</v>
      </c>
      <c r="D660" s="20" t="s">
        <v>186</v>
      </c>
      <c r="E660" s="21"/>
      <c r="F660" s="24">
        <v>5910.59</v>
      </c>
      <c r="G660" s="23">
        <v>2.86</v>
      </c>
      <c r="H660" s="20" t="s">
        <v>102</v>
      </c>
      <c r="I660" s="20" t="s">
        <v>120</v>
      </c>
      <c r="J660" s="20" t="s">
        <v>104</v>
      </c>
      <c r="K660" s="21"/>
      <c r="L660" s="20" t="s">
        <v>102</v>
      </c>
      <c r="M660" s="20" t="s">
        <v>61</v>
      </c>
      <c r="N660" s="24">
        <v>5910.59</v>
      </c>
      <c r="O660" s="21"/>
    </row>
    <row r="661" spans="1:15" x14ac:dyDescent="0.25">
      <c r="A661" s="20" t="s">
        <v>117</v>
      </c>
      <c r="B661" s="20" t="s">
        <v>197</v>
      </c>
      <c r="C661" s="20" t="s">
        <v>107</v>
      </c>
      <c r="D661" s="20" t="s">
        <v>186</v>
      </c>
      <c r="E661" s="21"/>
      <c r="F661" s="24">
        <v>2016.25</v>
      </c>
      <c r="G661" s="23">
        <v>0.97</v>
      </c>
      <c r="H661" s="20" t="s">
        <v>102</v>
      </c>
      <c r="I661" s="20" t="s">
        <v>120</v>
      </c>
      <c r="J661" s="20" t="s">
        <v>104</v>
      </c>
      <c r="K661" s="21"/>
      <c r="L661" s="20" t="s">
        <v>102</v>
      </c>
      <c r="M661" s="20" t="s">
        <v>65</v>
      </c>
      <c r="N661" s="23">
        <v>0.84</v>
      </c>
      <c r="O661" s="21"/>
    </row>
    <row r="662" spans="1:15" x14ac:dyDescent="0.25">
      <c r="A662" s="20" t="s">
        <v>117</v>
      </c>
      <c r="B662" s="20" t="s">
        <v>197</v>
      </c>
      <c r="C662" s="20" t="s">
        <v>108</v>
      </c>
      <c r="D662" s="20" t="s">
        <v>189</v>
      </c>
      <c r="E662" s="21"/>
      <c r="F662" s="23">
        <v>835.92</v>
      </c>
      <c r="G662" s="26">
        <v>0.4</v>
      </c>
      <c r="H662" s="20" t="s">
        <v>102</v>
      </c>
      <c r="I662" s="20" t="s">
        <v>120</v>
      </c>
      <c r="J662" s="20" t="s">
        <v>104</v>
      </c>
      <c r="K662" s="21"/>
      <c r="L662" s="20" t="s">
        <v>102</v>
      </c>
      <c r="M662" s="20" t="s">
        <v>64</v>
      </c>
      <c r="N662" s="23">
        <v>23.22</v>
      </c>
      <c r="O662" s="21"/>
    </row>
    <row r="663" spans="1:15" x14ac:dyDescent="0.25">
      <c r="A663" s="20" t="s">
        <v>117</v>
      </c>
      <c r="B663" s="20" t="s">
        <v>197</v>
      </c>
      <c r="C663" s="20" t="s">
        <v>139</v>
      </c>
      <c r="D663" s="20" t="s">
        <v>109</v>
      </c>
      <c r="E663" s="25">
        <v>6</v>
      </c>
      <c r="F663" s="24">
        <v>2356.83</v>
      </c>
      <c r="G663" s="23">
        <v>1.1399999999999999</v>
      </c>
      <c r="H663" s="20" t="s">
        <v>102</v>
      </c>
      <c r="I663" s="20" t="s">
        <v>120</v>
      </c>
      <c r="J663" s="20" t="s">
        <v>104</v>
      </c>
      <c r="K663" s="21"/>
      <c r="L663" s="20" t="s">
        <v>102</v>
      </c>
      <c r="M663" s="20" t="s">
        <v>53</v>
      </c>
      <c r="N663" s="23">
        <v>0.24</v>
      </c>
      <c r="O663" s="21"/>
    </row>
    <row r="664" spans="1:15" x14ac:dyDescent="0.25">
      <c r="A664" s="20" t="s">
        <v>117</v>
      </c>
      <c r="B664" s="20" t="s">
        <v>197</v>
      </c>
      <c r="C664" s="20" t="s">
        <v>141</v>
      </c>
      <c r="D664" s="20" t="s">
        <v>109</v>
      </c>
      <c r="E664" s="25">
        <v>6</v>
      </c>
      <c r="F664" s="24">
        <v>1368.63</v>
      </c>
      <c r="G664" s="23">
        <v>0.66</v>
      </c>
      <c r="H664" s="20" t="s">
        <v>102</v>
      </c>
      <c r="I664" s="20" t="s">
        <v>120</v>
      </c>
      <c r="J664" s="20" t="s">
        <v>104</v>
      </c>
      <c r="K664" s="21"/>
      <c r="L664" s="20" t="s">
        <v>102</v>
      </c>
      <c r="M664" s="20" t="s">
        <v>49</v>
      </c>
      <c r="N664" s="23">
        <v>0.77</v>
      </c>
      <c r="O664" s="21"/>
    </row>
    <row r="665" spans="1:15" x14ac:dyDescent="0.25">
      <c r="A665" s="20" t="s">
        <v>117</v>
      </c>
      <c r="B665" s="20" t="s">
        <v>197</v>
      </c>
      <c r="C665" s="20" t="s">
        <v>111</v>
      </c>
      <c r="D665" s="20" t="s">
        <v>6</v>
      </c>
      <c r="E665" s="21"/>
      <c r="F665" s="23">
        <v>847.88</v>
      </c>
      <c r="G665" s="23">
        <v>0.41</v>
      </c>
      <c r="H665" s="20" t="s">
        <v>102</v>
      </c>
      <c r="I665" s="20" t="s">
        <v>120</v>
      </c>
      <c r="J665" s="20" t="s">
        <v>104</v>
      </c>
      <c r="K665" s="21"/>
      <c r="L665" s="20" t="s">
        <v>102</v>
      </c>
      <c r="M665" s="20" t="s">
        <v>56</v>
      </c>
      <c r="N665" s="23">
        <v>0.41</v>
      </c>
      <c r="O665" s="21"/>
    </row>
    <row r="666" spans="1:15" x14ac:dyDescent="0.25">
      <c r="A666" s="20" t="s">
        <v>117</v>
      </c>
      <c r="B666" s="20" t="s">
        <v>197</v>
      </c>
      <c r="C666" s="20" t="s">
        <v>112</v>
      </c>
      <c r="D666" s="20" t="s">
        <v>113</v>
      </c>
      <c r="E666" s="25">
        <v>2</v>
      </c>
      <c r="F666" s="23">
        <v>237.82</v>
      </c>
      <c r="G666" s="23">
        <v>0.08</v>
      </c>
      <c r="H666" s="20" t="s">
        <v>102</v>
      </c>
      <c r="I666" s="20" t="s">
        <v>120</v>
      </c>
      <c r="J666" s="20" t="s">
        <v>104</v>
      </c>
      <c r="K666" s="21"/>
      <c r="L666" s="20" t="s">
        <v>102</v>
      </c>
      <c r="M666" s="20" t="s">
        <v>58</v>
      </c>
      <c r="N666" s="23">
        <v>0.69</v>
      </c>
      <c r="O666" s="21"/>
    </row>
    <row r="667" spans="1:15" x14ac:dyDescent="0.25">
      <c r="A667" s="20" t="s">
        <v>117</v>
      </c>
      <c r="B667" s="20" t="s">
        <v>197</v>
      </c>
      <c r="C667" s="20" t="s">
        <v>114</v>
      </c>
      <c r="D667" s="20" t="s">
        <v>186</v>
      </c>
      <c r="E667" s="21"/>
      <c r="F667" s="24">
        <v>5666.32</v>
      </c>
      <c r="G667" s="23">
        <v>2.52</v>
      </c>
      <c r="H667" s="20" t="s">
        <v>102</v>
      </c>
      <c r="I667" s="20" t="s">
        <v>120</v>
      </c>
      <c r="J667" s="20" t="s">
        <v>104</v>
      </c>
      <c r="K667" s="21"/>
      <c r="L667" s="20" t="s">
        <v>102</v>
      </c>
      <c r="M667" s="20" t="s">
        <v>69</v>
      </c>
      <c r="N667" s="23">
        <v>2.85</v>
      </c>
      <c r="O667" s="21"/>
    </row>
    <row r="668" spans="1:15" x14ac:dyDescent="0.25">
      <c r="A668" s="20" t="s">
        <v>117</v>
      </c>
      <c r="B668" s="20" t="s">
        <v>197</v>
      </c>
      <c r="C668" s="20" t="s">
        <v>116</v>
      </c>
      <c r="D668" s="20" t="s">
        <v>106</v>
      </c>
      <c r="E668" s="21"/>
      <c r="F668" s="23">
        <v>416.67</v>
      </c>
      <c r="G668" s="26">
        <v>0.2</v>
      </c>
      <c r="H668" s="20" t="s">
        <v>102</v>
      </c>
      <c r="I668" s="20" t="s">
        <v>120</v>
      </c>
      <c r="J668" s="20" t="s">
        <v>104</v>
      </c>
      <c r="K668" s="21"/>
      <c r="L668" s="20" t="s">
        <v>102</v>
      </c>
      <c r="M668" s="20" t="s">
        <v>62</v>
      </c>
      <c r="N668" s="23">
        <v>416.67</v>
      </c>
      <c r="O668" s="21"/>
    </row>
    <row r="669" spans="1:15" x14ac:dyDescent="0.25">
      <c r="A669" s="20" t="s">
        <v>130</v>
      </c>
      <c r="B669" s="20" t="s">
        <v>198</v>
      </c>
      <c r="C669" s="20" t="s">
        <v>7</v>
      </c>
      <c r="D669" s="20" t="s">
        <v>10</v>
      </c>
      <c r="E669" s="21"/>
      <c r="F669" s="24">
        <v>1606.67</v>
      </c>
      <c r="G669" s="23">
        <v>0.62</v>
      </c>
      <c r="H669" s="20" t="s">
        <v>102</v>
      </c>
      <c r="I669" s="20" t="s">
        <v>193</v>
      </c>
      <c r="J669" s="20" t="s">
        <v>104</v>
      </c>
      <c r="K669" s="21"/>
      <c r="L669" s="20" t="s">
        <v>104</v>
      </c>
      <c r="M669" s="20" t="s">
        <v>48</v>
      </c>
      <c r="N669" s="23">
        <v>0.62</v>
      </c>
      <c r="O669" s="23">
        <v>1.04</v>
      </c>
    </row>
    <row r="670" spans="1:15" x14ac:dyDescent="0.25">
      <c r="A670" s="20" t="s">
        <v>130</v>
      </c>
      <c r="B670" s="20" t="s">
        <v>198</v>
      </c>
      <c r="C670" s="20" t="s">
        <v>105</v>
      </c>
      <c r="D670" s="20" t="s">
        <v>188</v>
      </c>
      <c r="E670" s="21"/>
      <c r="F670" s="23">
        <v>492.23</v>
      </c>
      <c r="G670" s="23">
        <v>0.19</v>
      </c>
      <c r="H670" s="20" t="s">
        <v>102</v>
      </c>
      <c r="I670" s="20" t="s">
        <v>193</v>
      </c>
      <c r="J670" s="20" t="s">
        <v>104</v>
      </c>
      <c r="K670" s="21"/>
      <c r="L670" s="20" t="s">
        <v>104</v>
      </c>
      <c r="M670" s="20" t="s">
        <v>82</v>
      </c>
      <c r="N670" s="21"/>
      <c r="O670" s="23">
        <v>1.04</v>
      </c>
    </row>
    <row r="671" spans="1:15" x14ac:dyDescent="0.25">
      <c r="A671" s="20" t="s">
        <v>130</v>
      </c>
      <c r="B671" s="20" t="s">
        <v>198</v>
      </c>
      <c r="C671" s="20" t="s">
        <v>107</v>
      </c>
      <c r="D671" s="20" t="s">
        <v>186</v>
      </c>
      <c r="E671" s="21"/>
      <c r="F671" s="24">
        <v>2799.47</v>
      </c>
      <c r="G671" s="23">
        <v>1.08</v>
      </c>
      <c r="H671" s="20" t="s">
        <v>102</v>
      </c>
      <c r="I671" s="20" t="s">
        <v>193</v>
      </c>
      <c r="J671" s="20" t="s">
        <v>104</v>
      </c>
      <c r="K671" s="21"/>
      <c r="L671" s="20" t="s">
        <v>104</v>
      </c>
      <c r="M671" s="20" t="s">
        <v>65</v>
      </c>
      <c r="N671" s="23">
        <v>0.84</v>
      </c>
      <c r="O671" s="23">
        <v>1.04</v>
      </c>
    </row>
    <row r="672" spans="1:15" x14ac:dyDescent="0.25">
      <c r="A672" s="20" t="s">
        <v>130</v>
      </c>
      <c r="B672" s="20" t="s">
        <v>198</v>
      </c>
      <c r="C672" s="20" t="s">
        <v>108</v>
      </c>
      <c r="D672" s="20" t="s">
        <v>189</v>
      </c>
      <c r="E672" s="21"/>
      <c r="F672" s="22">
        <v>1393.2</v>
      </c>
      <c r="G672" s="23">
        <v>0.54</v>
      </c>
      <c r="H672" s="20" t="s">
        <v>102</v>
      </c>
      <c r="I672" s="20" t="s">
        <v>193</v>
      </c>
      <c r="J672" s="20" t="s">
        <v>104</v>
      </c>
      <c r="K672" s="21"/>
      <c r="L672" s="20" t="s">
        <v>104</v>
      </c>
      <c r="M672" s="20" t="s">
        <v>64</v>
      </c>
      <c r="N672" s="23">
        <v>23.22</v>
      </c>
      <c r="O672" s="23">
        <v>1.04</v>
      </c>
    </row>
    <row r="673" spans="1:15" x14ac:dyDescent="0.25">
      <c r="A673" s="20" t="s">
        <v>130</v>
      </c>
      <c r="B673" s="20" t="s">
        <v>198</v>
      </c>
      <c r="C673" s="20" t="s">
        <v>54</v>
      </c>
      <c r="D673" s="20" t="s">
        <v>109</v>
      </c>
      <c r="E673" s="25">
        <v>17</v>
      </c>
      <c r="F673" s="24">
        <v>3752.58</v>
      </c>
      <c r="G673" s="23">
        <v>1.45</v>
      </c>
      <c r="H673" s="20" t="s">
        <v>102</v>
      </c>
      <c r="I673" s="20" t="s">
        <v>193</v>
      </c>
      <c r="J673" s="20" t="s">
        <v>104</v>
      </c>
      <c r="K673" s="21"/>
      <c r="L673" s="20" t="s">
        <v>104</v>
      </c>
      <c r="M673" s="20" t="s">
        <v>54</v>
      </c>
      <c r="N673" s="23">
        <v>0.26</v>
      </c>
      <c r="O673" s="23">
        <v>1.04</v>
      </c>
    </row>
    <row r="674" spans="1:15" x14ac:dyDescent="0.25">
      <c r="A674" s="20" t="s">
        <v>130</v>
      </c>
      <c r="B674" s="20" t="s">
        <v>198</v>
      </c>
      <c r="C674" s="20" t="s">
        <v>55</v>
      </c>
      <c r="D674" s="20" t="s">
        <v>109</v>
      </c>
      <c r="E674" s="25">
        <v>17</v>
      </c>
      <c r="F674" s="23">
        <v>225.08</v>
      </c>
      <c r="G674" s="23">
        <v>0.09</v>
      </c>
      <c r="H674" s="20" t="s">
        <v>102</v>
      </c>
      <c r="I674" s="20" t="s">
        <v>193</v>
      </c>
      <c r="J674" s="20" t="s">
        <v>104</v>
      </c>
      <c r="K674" s="21"/>
      <c r="L674" s="20" t="s">
        <v>104</v>
      </c>
      <c r="M674" s="20" t="s">
        <v>55</v>
      </c>
      <c r="N674" s="23">
        <v>0.02</v>
      </c>
      <c r="O674" s="23">
        <v>1.04</v>
      </c>
    </row>
    <row r="675" spans="1:15" x14ac:dyDescent="0.25">
      <c r="A675" s="20" t="s">
        <v>130</v>
      </c>
      <c r="B675" s="20" t="s">
        <v>198</v>
      </c>
      <c r="C675" s="20" t="s">
        <v>122</v>
      </c>
      <c r="D675" s="20" t="s">
        <v>109</v>
      </c>
      <c r="E675" s="25">
        <v>1</v>
      </c>
      <c r="F675" s="23">
        <v>299.05</v>
      </c>
      <c r="G675" s="23">
        <v>0.12</v>
      </c>
      <c r="H675" s="20" t="s">
        <v>102</v>
      </c>
      <c r="I675" s="20" t="s">
        <v>193</v>
      </c>
      <c r="J675" s="20" t="s">
        <v>104</v>
      </c>
      <c r="K675" s="21"/>
      <c r="L675" s="20" t="s">
        <v>104</v>
      </c>
      <c r="M675" s="20" t="s">
        <v>52</v>
      </c>
      <c r="N675" s="23">
        <v>1.19</v>
      </c>
      <c r="O675" s="23">
        <v>1.04</v>
      </c>
    </row>
    <row r="676" spans="1:15" x14ac:dyDescent="0.25">
      <c r="A676" s="20" t="s">
        <v>130</v>
      </c>
      <c r="B676" s="20" t="s">
        <v>198</v>
      </c>
      <c r="C676" s="20" t="s">
        <v>127</v>
      </c>
      <c r="D676" s="20" t="s">
        <v>109</v>
      </c>
      <c r="E676" s="25">
        <v>4</v>
      </c>
      <c r="F676" s="23">
        <v>814.21</v>
      </c>
      <c r="G676" s="23">
        <v>0.31</v>
      </c>
      <c r="H676" s="20" t="s">
        <v>102</v>
      </c>
      <c r="I676" s="20" t="s">
        <v>193</v>
      </c>
      <c r="J676" s="20" t="s">
        <v>104</v>
      </c>
      <c r="K676" s="21"/>
      <c r="L676" s="20" t="s">
        <v>104</v>
      </c>
      <c r="M676" s="20" t="s">
        <v>51</v>
      </c>
      <c r="N676" s="23">
        <v>0.81</v>
      </c>
      <c r="O676" s="23">
        <v>1.04</v>
      </c>
    </row>
    <row r="677" spans="1:15" x14ac:dyDescent="0.25">
      <c r="A677" s="20" t="s">
        <v>130</v>
      </c>
      <c r="B677" s="20" t="s">
        <v>198</v>
      </c>
      <c r="C677" s="20" t="s">
        <v>111</v>
      </c>
      <c r="D677" s="20" t="s">
        <v>6</v>
      </c>
      <c r="E677" s="21"/>
      <c r="F677" s="24">
        <v>1062.47</v>
      </c>
      <c r="G677" s="23">
        <v>0.41</v>
      </c>
      <c r="H677" s="20" t="s">
        <v>102</v>
      </c>
      <c r="I677" s="20" t="s">
        <v>193</v>
      </c>
      <c r="J677" s="20" t="s">
        <v>104</v>
      </c>
      <c r="K677" s="21"/>
      <c r="L677" s="20" t="s">
        <v>104</v>
      </c>
      <c r="M677" s="20" t="s">
        <v>56</v>
      </c>
      <c r="N677" s="23">
        <v>0.41</v>
      </c>
      <c r="O677" s="23">
        <v>1.04</v>
      </c>
    </row>
    <row r="678" spans="1:15" x14ac:dyDescent="0.25">
      <c r="A678" s="20" t="s">
        <v>130</v>
      </c>
      <c r="B678" s="20" t="s">
        <v>198</v>
      </c>
      <c r="C678" s="20" t="s">
        <v>112</v>
      </c>
      <c r="D678" s="20" t="s">
        <v>113</v>
      </c>
      <c r="E678" s="25">
        <v>2</v>
      </c>
      <c r="F678" s="23">
        <v>298.01</v>
      </c>
      <c r="G678" s="23">
        <v>0.11</v>
      </c>
      <c r="H678" s="20" t="s">
        <v>102</v>
      </c>
      <c r="I678" s="20" t="s">
        <v>193</v>
      </c>
      <c r="J678" s="20" t="s">
        <v>104</v>
      </c>
      <c r="K678" s="21"/>
      <c r="L678" s="20" t="s">
        <v>104</v>
      </c>
      <c r="M678" s="20" t="s">
        <v>58</v>
      </c>
      <c r="N678" s="23">
        <v>0.69</v>
      </c>
      <c r="O678" s="23">
        <v>1.04</v>
      </c>
    </row>
    <row r="679" spans="1:15" x14ac:dyDescent="0.25">
      <c r="A679" s="20" t="s">
        <v>130</v>
      </c>
      <c r="B679" s="20" t="s">
        <v>198</v>
      </c>
      <c r="C679" s="20" t="s">
        <v>114</v>
      </c>
      <c r="D679" s="20" t="s">
        <v>186</v>
      </c>
      <c r="E679" s="21"/>
      <c r="F679" s="24">
        <v>7385.49</v>
      </c>
      <c r="G679" s="23">
        <v>2.85</v>
      </c>
      <c r="H679" s="20" t="s">
        <v>102</v>
      </c>
      <c r="I679" s="20" t="s">
        <v>193</v>
      </c>
      <c r="J679" s="20" t="s">
        <v>104</v>
      </c>
      <c r="K679" s="21"/>
      <c r="L679" s="20" t="s">
        <v>104</v>
      </c>
      <c r="M679" s="20" t="s">
        <v>69</v>
      </c>
      <c r="N679" s="23">
        <v>2.85</v>
      </c>
      <c r="O679" s="23">
        <v>1.04</v>
      </c>
    </row>
    <row r="680" spans="1:15" x14ac:dyDescent="0.25">
      <c r="A680" s="20" t="s">
        <v>130</v>
      </c>
      <c r="B680" s="20" t="s">
        <v>198</v>
      </c>
      <c r="C680" s="20" t="s">
        <v>121</v>
      </c>
      <c r="D680" s="20" t="s">
        <v>186</v>
      </c>
      <c r="E680" s="21"/>
      <c r="F680" s="24">
        <v>1848.53</v>
      </c>
      <c r="G680" s="23">
        <v>0.71</v>
      </c>
      <c r="H680" s="20" t="s">
        <v>102</v>
      </c>
      <c r="I680" s="20" t="s">
        <v>193</v>
      </c>
      <c r="J680" s="20" t="s">
        <v>104</v>
      </c>
      <c r="K680" s="21"/>
      <c r="L680" s="20" t="s">
        <v>104</v>
      </c>
      <c r="M680" s="20" t="s">
        <v>74</v>
      </c>
      <c r="N680" s="21"/>
      <c r="O680" s="23">
        <v>1.04</v>
      </c>
    </row>
    <row r="681" spans="1:15" x14ac:dyDescent="0.25">
      <c r="A681" s="20" t="s">
        <v>130</v>
      </c>
      <c r="B681" s="20" t="s">
        <v>198</v>
      </c>
      <c r="C681" s="20" t="s">
        <v>115</v>
      </c>
      <c r="D681" s="20" t="s">
        <v>189</v>
      </c>
      <c r="E681" s="21"/>
      <c r="F681" s="23">
        <v>176.91</v>
      </c>
      <c r="G681" s="23">
        <v>7.0000000000000007E-2</v>
      </c>
      <c r="H681" s="20" t="s">
        <v>102</v>
      </c>
      <c r="I681" s="20" t="s">
        <v>193</v>
      </c>
      <c r="J681" s="20" t="s">
        <v>104</v>
      </c>
      <c r="K681" s="21"/>
      <c r="L681" s="20" t="s">
        <v>104</v>
      </c>
      <c r="M681" s="20" t="s">
        <v>75</v>
      </c>
      <c r="N681" s="21"/>
      <c r="O681" s="23">
        <v>1.04</v>
      </c>
    </row>
    <row r="682" spans="1:15" x14ac:dyDescent="0.25">
      <c r="A682" s="20" t="s">
        <v>130</v>
      </c>
      <c r="B682" s="20" t="s">
        <v>198</v>
      </c>
      <c r="C682" s="20" t="s">
        <v>147</v>
      </c>
      <c r="D682" s="20" t="s">
        <v>186</v>
      </c>
      <c r="E682" s="21"/>
      <c r="F682" s="21"/>
      <c r="G682" s="21"/>
      <c r="H682" s="20" t="s">
        <v>102</v>
      </c>
      <c r="I682" s="20" t="s">
        <v>193</v>
      </c>
      <c r="J682" s="20" t="s">
        <v>104</v>
      </c>
      <c r="K682" s="21"/>
      <c r="L682" s="20" t="s">
        <v>104</v>
      </c>
      <c r="M682" s="20" t="s">
        <v>67</v>
      </c>
      <c r="N682" s="23">
        <v>0.18</v>
      </c>
      <c r="O682" s="23">
        <v>1.04</v>
      </c>
    </row>
    <row r="683" spans="1:15" x14ac:dyDescent="0.25">
      <c r="A683" s="20" t="s">
        <v>130</v>
      </c>
      <c r="B683" s="20" t="s">
        <v>198</v>
      </c>
      <c r="C683" s="20" t="s">
        <v>119</v>
      </c>
      <c r="D683" s="20" t="s">
        <v>186</v>
      </c>
      <c r="E683" s="21"/>
      <c r="F683" s="22">
        <v>3787.4</v>
      </c>
      <c r="G683" s="23">
        <v>1.46</v>
      </c>
      <c r="H683" s="20" t="s">
        <v>102</v>
      </c>
      <c r="I683" s="20" t="s">
        <v>193</v>
      </c>
      <c r="J683" s="20" t="s">
        <v>104</v>
      </c>
      <c r="K683" s="21"/>
      <c r="L683" s="20" t="s">
        <v>104</v>
      </c>
      <c r="M683" s="20" t="s">
        <v>45</v>
      </c>
      <c r="N683" s="23">
        <v>32.65</v>
      </c>
      <c r="O683" s="23">
        <v>1.04</v>
      </c>
    </row>
    <row r="684" spans="1:15" x14ac:dyDescent="0.25">
      <c r="A684" s="20" t="s">
        <v>99</v>
      </c>
      <c r="B684" s="20" t="s">
        <v>199</v>
      </c>
      <c r="C684" s="20" t="s">
        <v>185</v>
      </c>
      <c r="D684" s="20" t="s">
        <v>186</v>
      </c>
      <c r="E684" s="21"/>
      <c r="F684" s="24">
        <v>6768.86</v>
      </c>
      <c r="G684" s="23">
        <v>2.0299999999999998</v>
      </c>
      <c r="H684" s="20" t="s">
        <v>102</v>
      </c>
      <c r="I684" s="20" t="s">
        <v>196</v>
      </c>
      <c r="J684" s="20" t="s">
        <v>104</v>
      </c>
      <c r="K684" s="21"/>
      <c r="L684" s="20" t="s">
        <v>104</v>
      </c>
      <c r="M684" s="20" t="s">
        <v>45</v>
      </c>
      <c r="N684" s="23">
        <v>40.29</v>
      </c>
      <c r="O684" s="23">
        <v>0.53</v>
      </c>
    </row>
    <row r="685" spans="1:15" x14ac:dyDescent="0.25">
      <c r="A685" s="20" t="s">
        <v>99</v>
      </c>
      <c r="B685" s="20" t="s">
        <v>199</v>
      </c>
      <c r="C685" s="20" t="s">
        <v>7</v>
      </c>
      <c r="D685" s="20" t="s">
        <v>10</v>
      </c>
      <c r="E685" s="21"/>
      <c r="F685" s="24">
        <v>2071.61</v>
      </c>
      <c r="G685" s="23">
        <v>0.62</v>
      </c>
      <c r="H685" s="20" t="s">
        <v>102</v>
      </c>
      <c r="I685" s="20" t="s">
        <v>196</v>
      </c>
      <c r="J685" s="20" t="s">
        <v>104</v>
      </c>
      <c r="K685" s="21"/>
      <c r="L685" s="20" t="s">
        <v>104</v>
      </c>
      <c r="M685" s="20" t="s">
        <v>48</v>
      </c>
      <c r="N685" s="23">
        <v>0.62</v>
      </c>
      <c r="O685" s="23">
        <v>0.53</v>
      </c>
    </row>
    <row r="686" spans="1:15" x14ac:dyDescent="0.25">
      <c r="A686" s="20" t="s">
        <v>99</v>
      </c>
      <c r="B686" s="20" t="s">
        <v>199</v>
      </c>
      <c r="C686" s="20" t="s">
        <v>105</v>
      </c>
      <c r="D686" s="20" t="s">
        <v>188</v>
      </c>
      <c r="E686" s="21"/>
      <c r="F686" s="23">
        <v>706.99</v>
      </c>
      <c r="G686" s="23">
        <v>0.21</v>
      </c>
      <c r="H686" s="20" t="s">
        <v>102</v>
      </c>
      <c r="I686" s="20" t="s">
        <v>196</v>
      </c>
      <c r="J686" s="20" t="s">
        <v>104</v>
      </c>
      <c r="K686" s="21"/>
      <c r="L686" s="20" t="s">
        <v>104</v>
      </c>
      <c r="M686" s="20" t="s">
        <v>82</v>
      </c>
      <c r="N686" s="21"/>
      <c r="O686" s="23">
        <v>0.53</v>
      </c>
    </row>
    <row r="687" spans="1:15" x14ac:dyDescent="0.25">
      <c r="A687" s="20" t="s">
        <v>99</v>
      </c>
      <c r="B687" s="20" t="s">
        <v>199</v>
      </c>
      <c r="C687" s="20" t="s">
        <v>107</v>
      </c>
      <c r="D687" s="20" t="s">
        <v>186</v>
      </c>
      <c r="E687" s="21"/>
      <c r="F687" s="24">
        <v>3329.87</v>
      </c>
      <c r="G687" s="25">
        <v>1</v>
      </c>
      <c r="H687" s="20" t="s">
        <v>102</v>
      </c>
      <c r="I687" s="20" t="s">
        <v>196</v>
      </c>
      <c r="J687" s="20" t="s">
        <v>104</v>
      </c>
      <c r="K687" s="21"/>
      <c r="L687" s="20" t="s">
        <v>104</v>
      </c>
      <c r="M687" s="20" t="s">
        <v>65</v>
      </c>
      <c r="N687" s="23">
        <v>0.84</v>
      </c>
      <c r="O687" s="23">
        <v>0.53</v>
      </c>
    </row>
    <row r="688" spans="1:15" x14ac:dyDescent="0.25">
      <c r="A688" s="20" t="s">
        <v>99</v>
      </c>
      <c r="B688" s="20" t="s">
        <v>199</v>
      </c>
      <c r="C688" s="20" t="s">
        <v>108</v>
      </c>
      <c r="D688" s="20" t="s">
        <v>189</v>
      </c>
      <c r="E688" s="21"/>
      <c r="F688" s="22">
        <v>1625.4</v>
      </c>
      <c r="G688" s="23">
        <v>0.49</v>
      </c>
      <c r="H688" s="20" t="s">
        <v>102</v>
      </c>
      <c r="I688" s="20" t="s">
        <v>196</v>
      </c>
      <c r="J688" s="20" t="s">
        <v>104</v>
      </c>
      <c r="K688" s="21"/>
      <c r="L688" s="20" t="s">
        <v>104</v>
      </c>
      <c r="M688" s="20" t="s">
        <v>64</v>
      </c>
      <c r="N688" s="23">
        <v>23.22</v>
      </c>
      <c r="O688" s="23">
        <v>0.53</v>
      </c>
    </row>
    <row r="689" spans="1:15" x14ac:dyDescent="0.25">
      <c r="A689" s="20" t="s">
        <v>99</v>
      </c>
      <c r="B689" s="20" t="s">
        <v>199</v>
      </c>
      <c r="C689" s="20" t="s">
        <v>49</v>
      </c>
      <c r="D689" s="20" t="s">
        <v>109</v>
      </c>
      <c r="E689" s="25">
        <v>9</v>
      </c>
      <c r="F689" s="24">
        <v>2328.66</v>
      </c>
      <c r="G689" s="26">
        <v>0.7</v>
      </c>
      <c r="H689" s="20" t="s">
        <v>102</v>
      </c>
      <c r="I689" s="20" t="s">
        <v>196</v>
      </c>
      <c r="J689" s="20" t="s">
        <v>104</v>
      </c>
      <c r="K689" s="21"/>
      <c r="L689" s="20" t="s">
        <v>104</v>
      </c>
      <c r="M689" s="20" t="s">
        <v>49</v>
      </c>
      <c r="N689" s="23">
        <v>0.85</v>
      </c>
      <c r="O689" s="23">
        <v>0.53</v>
      </c>
    </row>
    <row r="690" spans="1:15" x14ac:dyDescent="0.25">
      <c r="A690" s="20" t="s">
        <v>99</v>
      </c>
      <c r="B690" s="20" t="s">
        <v>199</v>
      </c>
      <c r="C690" s="20" t="s">
        <v>111</v>
      </c>
      <c r="D690" s="20" t="s">
        <v>6</v>
      </c>
      <c r="E690" s="21"/>
      <c r="F690" s="24">
        <v>1369.93</v>
      </c>
      <c r="G690" s="23">
        <v>0.41</v>
      </c>
      <c r="H690" s="20" t="s">
        <v>102</v>
      </c>
      <c r="I690" s="20" t="s">
        <v>196</v>
      </c>
      <c r="J690" s="20" t="s">
        <v>104</v>
      </c>
      <c r="K690" s="21"/>
      <c r="L690" s="20" t="s">
        <v>104</v>
      </c>
      <c r="M690" s="20" t="s">
        <v>56</v>
      </c>
      <c r="N690" s="23">
        <v>0.41</v>
      </c>
      <c r="O690" s="23">
        <v>0.53</v>
      </c>
    </row>
    <row r="691" spans="1:15" x14ac:dyDescent="0.25">
      <c r="A691" s="20" t="s">
        <v>99</v>
      </c>
      <c r="B691" s="20" t="s">
        <v>199</v>
      </c>
      <c r="C691" s="20" t="s">
        <v>112</v>
      </c>
      <c r="D691" s="20" t="s">
        <v>113</v>
      </c>
      <c r="E691" s="25">
        <v>4</v>
      </c>
      <c r="F691" s="26">
        <v>768.5</v>
      </c>
      <c r="G691" s="23">
        <v>0.23</v>
      </c>
      <c r="H691" s="20" t="s">
        <v>102</v>
      </c>
      <c r="I691" s="20" t="s">
        <v>196</v>
      </c>
      <c r="J691" s="20" t="s">
        <v>104</v>
      </c>
      <c r="K691" s="21"/>
      <c r="L691" s="20" t="s">
        <v>104</v>
      </c>
      <c r="M691" s="20" t="s">
        <v>58</v>
      </c>
      <c r="N691" s="23">
        <v>0.69</v>
      </c>
      <c r="O691" s="23">
        <v>0.53</v>
      </c>
    </row>
    <row r="692" spans="1:15" x14ac:dyDescent="0.25">
      <c r="A692" s="20" t="s">
        <v>99</v>
      </c>
      <c r="B692" s="20" t="s">
        <v>199</v>
      </c>
      <c r="C692" s="20" t="s">
        <v>114</v>
      </c>
      <c r="D692" s="20" t="s">
        <v>186</v>
      </c>
      <c r="E692" s="21"/>
      <c r="F692" s="24">
        <v>13732.74</v>
      </c>
      <c r="G692" s="23">
        <v>4.1100000000000003</v>
      </c>
      <c r="H692" s="20" t="s">
        <v>102</v>
      </c>
      <c r="I692" s="20" t="s">
        <v>196</v>
      </c>
      <c r="J692" s="20" t="s">
        <v>104</v>
      </c>
      <c r="K692" s="21"/>
      <c r="L692" s="20" t="s">
        <v>104</v>
      </c>
      <c r="M692" s="20" t="s">
        <v>69</v>
      </c>
      <c r="N692" s="23">
        <v>2.85</v>
      </c>
      <c r="O692" s="23">
        <v>0.53</v>
      </c>
    </row>
    <row r="693" spans="1:15" x14ac:dyDescent="0.25">
      <c r="A693" s="20" t="s">
        <v>99</v>
      </c>
      <c r="B693" s="20" t="s">
        <v>199</v>
      </c>
      <c r="C693" s="20" t="s">
        <v>121</v>
      </c>
      <c r="D693" s="20" t="s">
        <v>186</v>
      </c>
      <c r="E693" s="21"/>
      <c r="F693" s="21"/>
      <c r="G693" s="21"/>
      <c r="H693" s="20" t="s">
        <v>102</v>
      </c>
      <c r="I693" s="20" t="s">
        <v>196</v>
      </c>
      <c r="J693" s="20" t="s">
        <v>104</v>
      </c>
      <c r="K693" s="21"/>
      <c r="L693" s="20" t="s">
        <v>104</v>
      </c>
      <c r="M693" s="20" t="s">
        <v>74</v>
      </c>
      <c r="N693" s="21"/>
      <c r="O693" s="23">
        <v>0.53</v>
      </c>
    </row>
    <row r="694" spans="1:15" x14ac:dyDescent="0.25">
      <c r="A694" s="20" t="s">
        <v>99</v>
      </c>
      <c r="B694" s="20" t="s">
        <v>199</v>
      </c>
      <c r="C694" s="20" t="s">
        <v>115</v>
      </c>
      <c r="D694" s="20" t="s">
        <v>189</v>
      </c>
      <c r="E694" s="21"/>
      <c r="F694" s="23">
        <v>346.68</v>
      </c>
      <c r="G694" s="26">
        <v>0.1</v>
      </c>
      <c r="H694" s="20" t="s">
        <v>102</v>
      </c>
      <c r="I694" s="20" t="s">
        <v>196</v>
      </c>
      <c r="J694" s="20" t="s">
        <v>104</v>
      </c>
      <c r="K694" s="21"/>
      <c r="L694" s="20" t="s">
        <v>104</v>
      </c>
      <c r="M694" s="20" t="s">
        <v>75</v>
      </c>
      <c r="N694" s="21"/>
      <c r="O694" s="23">
        <v>0.53</v>
      </c>
    </row>
    <row r="695" spans="1:15" x14ac:dyDescent="0.25">
      <c r="A695" s="20" t="s">
        <v>99</v>
      </c>
      <c r="B695" s="20" t="s">
        <v>199</v>
      </c>
      <c r="C695" s="20" t="s">
        <v>190</v>
      </c>
      <c r="D695" s="20" t="s">
        <v>106</v>
      </c>
      <c r="E695" s="21"/>
      <c r="F695" s="26">
        <v>334.6</v>
      </c>
      <c r="G695" s="26">
        <v>0.1</v>
      </c>
      <c r="H695" s="20" t="s">
        <v>102</v>
      </c>
      <c r="I695" s="20" t="s">
        <v>196</v>
      </c>
      <c r="J695" s="20" t="s">
        <v>104</v>
      </c>
      <c r="K695" s="21"/>
      <c r="L695" s="20" t="s">
        <v>104</v>
      </c>
      <c r="M695" s="20" t="s">
        <v>76</v>
      </c>
      <c r="N695" s="23">
        <v>4.78</v>
      </c>
      <c r="O695" s="23">
        <v>0.53</v>
      </c>
    </row>
    <row r="696" spans="1:15" x14ac:dyDescent="0.25">
      <c r="A696" s="20" t="s">
        <v>99</v>
      </c>
      <c r="B696" s="20" t="s">
        <v>199</v>
      </c>
      <c r="C696" s="20" t="s">
        <v>54</v>
      </c>
      <c r="D696" s="20" t="s">
        <v>109</v>
      </c>
      <c r="E696" s="25">
        <v>20</v>
      </c>
      <c r="F696" s="22">
        <v>2831.4</v>
      </c>
      <c r="G696" s="23">
        <v>0.85</v>
      </c>
      <c r="H696" s="20" t="s">
        <v>102</v>
      </c>
      <c r="I696" s="20" t="s">
        <v>196</v>
      </c>
      <c r="J696" s="20" t="s">
        <v>104</v>
      </c>
      <c r="K696" s="21"/>
      <c r="L696" s="20" t="s">
        <v>104</v>
      </c>
      <c r="M696" s="20" t="s">
        <v>54</v>
      </c>
      <c r="N696" s="23">
        <v>0.26</v>
      </c>
      <c r="O696" s="23">
        <v>0.53</v>
      </c>
    </row>
    <row r="697" spans="1:15" x14ac:dyDescent="0.25">
      <c r="A697" s="20" t="s">
        <v>99</v>
      </c>
      <c r="B697" s="20" t="s">
        <v>199</v>
      </c>
      <c r="C697" s="20" t="s">
        <v>110</v>
      </c>
      <c r="D697" s="20" t="s">
        <v>109</v>
      </c>
      <c r="E697" s="25">
        <v>20</v>
      </c>
      <c r="F697" s="22">
        <v>5050.8</v>
      </c>
      <c r="G697" s="23">
        <v>1.51</v>
      </c>
      <c r="H697" s="20" t="s">
        <v>102</v>
      </c>
      <c r="I697" s="20" t="s">
        <v>196</v>
      </c>
      <c r="J697" s="20" t="s">
        <v>104</v>
      </c>
      <c r="K697" s="21"/>
      <c r="L697" s="20" t="s">
        <v>104</v>
      </c>
      <c r="M697" s="20" t="s">
        <v>55</v>
      </c>
      <c r="N697" s="23">
        <v>0.09</v>
      </c>
      <c r="O697" s="23">
        <v>0.53</v>
      </c>
    </row>
    <row r="698" spans="1:15" x14ac:dyDescent="0.25">
      <c r="A698" s="20" t="s">
        <v>99</v>
      </c>
      <c r="B698" s="20" t="s">
        <v>200</v>
      </c>
      <c r="C698" s="20" t="s">
        <v>119</v>
      </c>
      <c r="D698" s="20" t="s">
        <v>186</v>
      </c>
      <c r="E698" s="21"/>
      <c r="F698" s="24">
        <v>9176.81</v>
      </c>
      <c r="G698" s="23">
        <v>1.53</v>
      </c>
      <c r="H698" s="20" t="s">
        <v>102</v>
      </c>
      <c r="I698" s="20" t="s">
        <v>201</v>
      </c>
      <c r="J698" s="20" t="s">
        <v>104</v>
      </c>
      <c r="K698" s="21"/>
      <c r="L698" s="20" t="s">
        <v>104</v>
      </c>
      <c r="M698" s="20" t="s">
        <v>45</v>
      </c>
      <c r="N698" s="23">
        <v>32.65</v>
      </c>
      <c r="O698" s="23">
        <v>7.0000000000000007E-2</v>
      </c>
    </row>
    <row r="699" spans="1:15" x14ac:dyDescent="0.25">
      <c r="A699" s="20" t="s">
        <v>99</v>
      </c>
      <c r="B699" s="20" t="s">
        <v>200</v>
      </c>
      <c r="C699" s="20" t="s">
        <v>7</v>
      </c>
      <c r="D699" s="20" t="s">
        <v>10</v>
      </c>
      <c r="E699" s="21"/>
      <c r="F699" s="24">
        <v>3707.23</v>
      </c>
      <c r="G699" s="23">
        <v>0.62</v>
      </c>
      <c r="H699" s="20" t="s">
        <v>102</v>
      </c>
      <c r="I699" s="20" t="s">
        <v>201</v>
      </c>
      <c r="J699" s="20" t="s">
        <v>104</v>
      </c>
      <c r="K699" s="21"/>
      <c r="L699" s="20" t="s">
        <v>104</v>
      </c>
      <c r="M699" s="20" t="s">
        <v>48</v>
      </c>
      <c r="N699" s="23">
        <v>0.62</v>
      </c>
      <c r="O699" s="23">
        <v>7.0000000000000007E-2</v>
      </c>
    </row>
    <row r="700" spans="1:15" x14ac:dyDescent="0.25">
      <c r="A700" s="20" t="s">
        <v>99</v>
      </c>
      <c r="B700" s="20" t="s">
        <v>200</v>
      </c>
      <c r="C700" s="20" t="s">
        <v>105</v>
      </c>
      <c r="D700" s="20" t="s">
        <v>188</v>
      </c>
      <c r="E700" s="21"/>
      <c r="F700" s="24">
        <v>1264.98</v>
      </c>
      <c r="G700" s="23">
        <v>0.21</v>
      </c>
      <c r="H700" s="20" t="s">
        <v>102</v>
      </c>
      <c r="I700" s="20" t="s">
        <v>201</v>
      </c>
      <c r="J700" s="20" t="s">
        <v>104</v>
      </c>
      <c r="K700" s="21"/>
      <c r="L700" s="20" t="s">
        <v>104</v>
      </c>
      <c r="M700" s="20" t="s">
        <v>82</v>
      </c>
      <c r="N700" s="21"/>
      <c r="O700" s="23">
        <v>7.0000000000000007E-2</v>
      </c>
    </row>
    <row r="701" spans="1:15" x14ac:dyDescent="0.25">
      <c r="A701" s="20" t="s">
        <v>99</v>
      </c>
      <c r="B701" s="20" t="s">
        <v>200</v>
      </c>
      <c r="C701" s="20" t="s">
        <v>22</v>
      </c>
      <c r="D701" s="20" t="s">
        <v>186</v>
      </c>
      <c r="E701" s="21"/>
      <c r="F701" s="24">
        <v>16119.78</v>
      </c>
      <c r="G701" s="26">
        <v>2.7</v>
      </c>
      <c r="H701" s="20" t="s">
        <v>102</v>
      </c>
      <c r="I701" s="20" t="s">
        <v>201</v>
      </c>
      <c r="J701" s="20" t="s">
        <v>104</v>
      </c>
      <c r="K701" s="21"/>
      <c r="L701" s="20" t="s">
        <v>104</v>
      </c>
      <c r="M701" s="20" t="s">
        <v>61</v>
      </c>
      <c r="N701" s="24">
        <v>5910.59</v>
      </c>
      <c r="O701" s="23">
        <v>7.0000000000000007E-2</v>
      </c>
    </row>
    <row r="702" spans="1:15" x14ac:dyDescent="0.25">
      <c r="A702" s="20" t="s">
        <v>99</v>
      </c>
      <c r="B702" s="20" t="s">
        <v>200</v>
      </c>
      <c r="C702" s="20" t="s">
        <v>107</v>
      </c>
      <c r="D702" s="20" t="s">
        <v>186</v>
      </c>
      <c r="E702" s="21"/>
      <c r="F702" s="24">
        <v>5498.32</v>
      </c>
      <c r="G702" s="23">
        <v>0.92</v>
      </c>
      <c r="H702" s="20" t="s">
        <v>102</v>
      </c>
      <c r="I702" s="20" t="s">
        <v>201</v>
      </c>
      <c r="J702" s="20" t="s">
        <v>104</v>
      </c>
      <c r="K702" s="21"/>
      <c r="L702" s="20" t="s">
        <v>104</v>
      </c>
      <c r="M702" s="20" t="s">
        <v>65</v>
      </c>
      <c r="N702" s="23">
        <v>0.84</v>
      </c>
      <c r="O702" s="23">
        <v>7.0000000000000007E-2</v>
      </c>
    </row>
    <row r="703" spans="1:15" x14ac:dyDescent="0.25">
      <c r="A703" s="20" t="s">
        <v>99</v>
      </c>
      <c r="B703" s="20" t="s">
        <v>200</v>
      </c>
      <c r="C703" s="20" t="s">
        <v>108</v>
      </c>
      <c r="D703" s="20" t="s">
        <v>189</v>
      </c>
      <c r="E703" s="21"/>
      <c r="F703" s="24">
        <v>2507.7600000000002</v>
      </c>
      <c r="G703" s="23">
        <v>0.42</v>
      </c>
      <c r="H703" s="20" t="s">
        <v>102</v>
      </c>
      <c r="I703" s="20" t="s">
        <v>201</v>
      </c>
      <c r="J703" s="20" t="s">
        <v>104</v>
      </c>
      <c r="K703" s="21"/>
      <c r="L703" s="20" t="s">
        <v>104</v>
      </c>
      <c r="M703" s="20" t="s">
        <v>64</v>
      </c>
      <c r="N703" s="23">
        <v>23.22</v>
      </c>
      <c r="O703" s="23">
        <v>7.0000000000000007E-2</v>
      </c>
    </row>
    <row r="704" spans="1:15" x14ac:dyDescent="0.25">
      <c r="A704" s="20" t="s">
        <v>99</v>
      </c>
      <c r="B704" s="20" t="s">
        <v>200</v>
      </c>
      <c r="C704" s="20" t="s">
        <v>54</v>
      </c>
      <c r="D704" s="20" t="s">
        <v>109</v>
      </c>
      <c r="E704" s="25">
        <v>20</v>
      </c>
      <c r="F704" s="24">
        <v>3933.38</v>
      </c>
      <c r="G704" s="23">
        <v>0.66</v>
      </c>
      <c r="H704" s="20" t="s">
        <v>102</v>
      </c>
      <c r="I704" s="20" t="s">
        <v>201</v>
      </c>
      <c r="J704" s="20" t="s">
        <v>104</v>
      </c>
      <c r="K704" s="21"/>
      <c r="L704" s="20" t="s">
        <v>104</v>
      </c>
      <c r="M704" s="20" t="s">
        <v>54</v>
      </c>
      <c r="N704" s="23">
        <v>0.26</v>
      </c>
      <c r="O704" s="23">
        <v>7.0000000000000007E-2</v>
      </c>
    </row>
    <row r="705" spans="1:15" x14ac:dyDescent="0.25">
      <c r="A705" s="20" t="s">
        <v>99</v>
      </c>
      <c r="B705" s="20" t="s">
        <v>200</v>
      </c>
      <c r="C705" s="20" t="s">
        <v>55</v>
      </c>
      <c r="D705" s="20" t="s">
        <v>109</v>
      </c>
      <c r="E705" s="25">
        <v>20</v>
      </c>
      <c r="F705" s="25">
        <v>366</v>
      </c>
      <c r="G705" s="23">
        <v>0.06</v>
      </c>
      <c r="H705" s="20" t="s">
        <v>102</v>
      </c>
      <c r="I705" s="20" t="s">
        <v>201</v>
      </c>
      <c r="J705" s="20" t="s">
        <v>104</v>
      </c>
      <c r="K705" s="21"/>
      <c r="L705" s="20" t="s">
        <v>104</v>
      </c>
      <c r="M705" s="20" t="s">
        <v>55</v>
      </c>
      <c r="N705" s="23">
        <v>0.02</v>
      </c>
      <c r="O705" s="23">
        <v>7.0000000000000007E-2</v>
      </c>
    </row>
    <row r="706" spans="1:15" x14ac:dyDescent="0.25">
      <c r="A706" s="20" t="s">
        <v>99</v>
      </c>
      <c r="B706" s="20" t="s">
        <v>200</v>
      </c>
      <c r="C706" s="20" t="s">
        <v>127</v>
      </c>
      <c r="D706" s="20" t="s">
        <v>109</v>
      </c>
      <c r="E706" s="25">
        <v>4</v>
      </c>
      <c r="F706" s="24">
        <v>1947.69</v>
      </c>
      <c r="G706" s="23">
        <v>0.33</v>
      </c>
      <c r="H706" s="20" t="s">
        <v>102</v>
      </c>
      <c r="I706" s="20" t="s">
        <v>201</v>
      </c>
      <c r="J706" s="20" t="s">
        <v>104</v>
      </c>
      <c r="K706" s="21"/>
      <c r="L706" s="20" t="s">
        <v>104</v>
      </c>
      <c r="M706" s="20" t="s">
        <v>51</v>
      </c>
      <c r="N706" s="23">
        <v>0.81</v>
      </c>
      <c r="O706" s="23">
        <v>7.0000000000000007E-2</v>
      </c>
    </row>
    <row r="707" spans="1:15" x14ac:dyDescent="0.25">
      <c r="A707" s="20" t="s">
        <v>99</v>
      </c>
      <c r="B707" s="20" t="s">
        <v>200</v>
      </c>
      <c r="C707" s="20" t="s">
        <v>122</v>
      </c>
      <c r="D707" s="20" t="s">
        <v>109</v>
      </c>
      <c r="E707" s="25">
        <v>1</v>
      </c>
      <c r="F707" s="23">
        <v>715.36</v>
      </c>
      <c r="G707" s="23">
        <v>0.12</v>
      </c>
      <c r="H707" s="20" t="s">
        <v>102</v>
      </c>
      <c r="I707" s="20" t="s">
        <v>201</v>
      </c>
      <c r="J707" s="20" t="s">
        <v>104</v>
      </c>
      <c r="K707" s="21"/>
      <c r="L707" s="20" t="s">
        <v>104</v>
      </c>
      <c r="M707" s="20" t="s">
        <v>52</v>
      </c>
      <c r="N707" s="23">
        <v>1.19</v>
      </c>
      <c r="O707" s="23">
        <v>7.0000000000000007E-2</v>
      </c>
    </row>
    <row r="708" spans="1:15" x14ac:dyDescent="0.25">
      <c r="A708" s="20" t="s">
        <v>99</v>
      </c>
      <c r="B708" s="20" t="s">
        <v>200</v>
      </c>
      <c r="C708" s="20" t="s">
        <v>111</v>
      </c>
      <c r="D708" s="20" t="s">
        <v>6</v>
      </c>
      <c r="E708" s="21"/>
      <c r="F708" s="24">
        <v>2451.5500000000002</v>
      </c>
      <c r="G708" s="23">
        <v>0.41</v>
      </c>
      <c r="H708" s="20" t="s">
        <v>102</v>
      </c>
      <c r="I708" s="20" t="s">
        <v>201</v>
      </c>
      <c r="J708" s="20" t="s">
        <v>104</v>
      </c>
      <c r="K708" s="21"/>
      <c r="L708" s="20" t="s">
        <v>104</v>
      </c>
      <c r="M708" s="20" t="s">
        <v>56</v>
      </c>
      <c r="N708" s="23">
        <v>0.41</v>
      </c>
      <c r="O708" s="23">
        <v>7.0000000000000007E-2</v>
      </c>
    </row>
    <row r="709" spans="1:15" x14ac:dyDescent="0.25">
      <c r="A709" s="20" t="s">
        <v>99</v>
      </c>
      <c r="B709" s="20" t="s">
        <v>200</v>
      </c>
      <c r="C709" s="20" t="s">
        <v>112</v>
      </c>
      <c r="D709" s="20" t="s">
        <v>113</v>
      </c>
      <c r="E709" s="25">
        <v>2</v>
      </c>
      <c r="F709" s="23">
        <v>145.59</v>
      </c>
      <c r="G709" s="23">
        <v>0.02</v>
      </c>
      <c r="H709" s="20" t="s">
        <v>102</v>
      </c>
      <c r="I709" s="20" t="s">
        <v>201</v>
      </c>
      <c r="J709" s="20" t="s">
        <v>104</v>
      </c>
      <c r="K709" s="21"/>
      <c r="L709" s="20" t="s">
        <v>104</v>
      </c>
      <c r="M709" s="20" t="s">
        <v>58</v>
      </c>
      <c r="N709" s="23">
        <v>0.69</v>
      </c>
      <c r="O709" s="23">
        <v>7.0000000000000007E-2</v>
      </c>
    </row>
    <row r="710" spans="1:15" x14ac:dyDescent="0.25">
      <c r="A710" s="20" t="s">
        <v>99</v>
      </c>
      <c r="B710" s="20" t="s">
        <v>200</v>
      </c>
      <c r="C710" s="20" t="s">
        <v>114</v>
      </c>
      <c r="D710" s="20" t="s">
        <v>186</v>
      </c>
      <c r="E710" s="21"/>
      <c r="F710" s="24">
        <v>13453.65</v>
      </c>
      <c r="G710" s="23">
        <v>2.25</v>
      </c>
      <c r="H710" s="20" t="s">
        <v>102</v>
      </c>
      <c r="I710" s="20" t="s">
        <v>201</v>
      </c>
      <c r="J710" s="20" t="s">
        <v>104</v>
      </c>
      <c r="K710" s="21"/>
      <c r="L710" s="20" t="s">
        <v>104</v>
      </c>
      <c r="M710" s="20" t="s">
        <v>69</v>
      </c>
      <c r="N710" s="23">
        <v>2.85</v>
      </c>
      <c r="O710" s="23">
        <v>7.0000000000000007E-2</v>
      </c>
    </row>
    <row r="711" spans="1:15" x14ac:dyDescent="0.25">
      <c r="A711" s="20" t="s">
        <v>99</v>
      </c>
      <c r="B711" s="20" t="s">
        <v>200</v>
      </c>
      <c r="C711" s="20" t="s">
        <v>121</v>
      </c>
      <c r="D711" s="20" t="s">
        <v>186</v>
      </c>
      <c r="E711" s="21"/>
      <c r="F711" s="22">
        <v>3453.1</v>
      </c>
      <c r="G711" s="23">
        <v>0.57999999999999996</v>
      </c>
      <c r="H711" s="20" t="s">
        <v>102</v>
      </c>
      <c r="I711" s="20" t="s">
        <v>201</v>
      </c>
      <c r="J711" s="20" t="s">
        <v>104</v>
      </c>
      <c r="K711" s="21"/>
      <c r="L711" s="20" t="s">
        <v>104</v>
      </c>
      <c r="M711" s="20" t="s">
        <v>74</v>
      </c>
      <c r="N711" s="21"/>
      <c r="O711" s="23">
        <v>7.0000000000000007E-2</v>
      </c>
    </row>
    <row r="712" spans="1:15" x14ac:dyDescent="0.25">
      <c r="A712" s="20" t="s">
        <v>99</v>
      </c>
      <c r="B712" s="20" t="s">
        <v>200</v>
      </c>
      <c r="C712" s="20" t="s">
        <v>174</v>
      </c>
      <c r="D712" s="20" t="s">
        <v>186</v>
      </c>
      <c r="E712" s="21"/>
      <c r="F712" s="24">
        <v>1026.55</v>
      </c>
      <c r="G712" s="23">
        <v>0.17</v>
      </c>
      <c r="H712" s="20" t="s">
        <v>102</v>
      </c>
      <c r="I712" s="20" t="s">
        <v>201</v>
      </c>
      <c r="J712" s="20" t="s">
        <v>104</v>
      </c>
      <c r="K712" s="21"/>
      <c r="L712" s="20" t="s">
        <v>104</v>
      </c>
      <c r="M712" s="20" t="s">
        <v>63</v>
      </c>
      <c r="N712" s="23">
        <v>737.07</v>
      </c>
      <c r="O712" s="23">
        <v>7.0000000000000007E-2</v>
      </c>
    </row>
    <row r="713" spans="1:15" x14ac:dyDescent="0.25">
      <c r="A713" s="20" t="s">
        <v>99</v>
      </c>
      <c r="B713" s="20" t="s">
        <v>200</v>
      </c>
      <c r="C713" s="20" t="s">
        <v>116</v>
      </c>
      <c r="D713" s="20" t="s">
        <v>106</v>
      </c>
      <c r="E713" s="21"/>
      <c r="F713" s="24">
        <v>1255.67</v>
      </c>
      <c r="G713" s="23">
        <v>0.21</v>
      </c>
      <c r="H713" s="20" t="s">
        <v>102</v>
      </c>
      <c r="I713" s="20" t="s">
        <v>201</v>
      </c>
      <c r="J713" s="20" t="s">
        <v>104</v>
      </c>
      <c r="K713" s="21"/>
      <c r="L713" s="20" t="s">
        <v>104</v>
      </c>
      <c r="M713" s="20" t="s">
        <v>62</v>
      </c>
      <c r="N713" s="23">
        <v>416.67</v>
      </c>
      <c r="O713" s="23">
        <v>7.0000000000000007E-2</v>
      </c>
    </row>
    <row r="714" spans="1:15" x14ac:dyDescent="0.25">
      <c r="A714" s="20" t="s">
        <v>99</v>
      </c>
      <c r="B714" s="20" t="s">
        <v>202</v>
      </c>
      <c r="C714" s="20" t="s">
        <v>119</v>
      </c>
      <c r="D714" s="20" t="s">
        <v>186</v>
      </c>
      <c r="E714" s="21"/>
      <c r="F714" s="24">
        <v>10025.91</v>
      </c>
      <c r="G714" s="23">
        <v>1.75</v>
      </c>
      <c r="H714" s="20" t="s">
        <v>102</v>
      </c>
      <c r="I714" s="20" t="s">
        <v>203</v>
      </c>
      <c r="J714" s="20" t="s">
        <v>104</v>
      </c>
      <c r="K714" s="21"/>
      <c r="L714" s="20" t="s">
        <v>104</v>
      </c>
      <c r="M714" s="20" t="s">
        <v>45</v>
      </c>
      <c r="N714" s="23">
        <v>32.65</v>
      </c>
      <c r="O714" s="23">
        <v>0.53</v>
      </c>
    </row>
    <row r="715" spans="1:15" x14ac:dyDescent="0.25">
      <c r="A715" s="20" t="s">
        <v>99</v>
      </c>
      <c r="B715" s="20" t="s">
        <v>202</v>
      </c>
      <c r="C715" s="20" t="s">
        <v>7</v>
      </c>
      <c r="D715" s="20" t="s">
        <v>10</v>
      </c>
      <c r="E715" s="21"/>
      <c r="F715" s="24">
        <v>3552.41</v>
      </c>
      <c r="G715" s="23">
        <v>0.62</v>
      </c>
      <c r="H715" s="20" t="s">
        <v>102</v>
      </c>
      <c r="I715" s="20" t="s">
        <v>203</v>
      </c>
      <c r="J715" s="20" t="s">
        <v>104</v>
      </c>
      <c r="K715" s="21"/>
      <c r="L715" s="20" t="s">
        <v>104</v>
      </c>
      <c r="M715" s="20" t="s">
        <v>48</v>
      </c>
      <c r="N715" s="23">
        <v>0.62</v>
      </c>
      <c r="O715" s="23">
        <v>0.53</v>
      </c>
    </row>
    <row r="716" spans="1:15" x14ac:dyDescent="0.25">
      <c r="A716" s="20" t="s">
        <v>99</v>
      </c>
      <c r="B716" s="20" t="s">
        <v>202</v>
      </c>
      <c r="C716" s="20" t="s">
        <v>105</v>
      </c>
      <c r="D716" s="20" t="s">
        <v>188</v>
      </c>
      <c r="E716" s="21"/>
      <c r="F716" s="24">
        <v>1212.08</v>
      </c>
      <c r="G716" s="23">
        <v>0.21</v>
      </c>
      <c r="H716" s="20" t="s">
        <v>102</v>
      </c>
      <c r="I716" s="20" t="s">
        <v>203</v>
      </c>
      <c r="J716" s="20" t="s">
        <v>104</v>
      </c>
      <c r="K716" s="21"/>
      <c r="L716" s="20" t="s">
        <v>104</v>
      </c>
      <c r="M716" s="20" t="s">
        <v>82</v>
      </c>
      <c r="N716" s="21"/>
      <c r="O716" s="23">
        <v>0.53</v>
      </c>
    </row>
    <row r="717" spans="1:15" x14ac:dyDescent="0.25">
      <c r="A717" s="20" t="s">
        <v>99</v>
      </c>
      <c r="B717" s="20" t="s">
        <v>202</v>
      </c>
      <c r="C717" s="20" t="s">
        <v>107</v>
      </c>
      <c r="D717" s="20" t="s">
        <v>186</v>
      </c>
      <c r="E717" s="21"/>
      <c r="F717" s="24">
        <v>5336.13</v>
      </c>
      <c r="G717" s="23">
        <v>0.93</v>
      </c>
      <c r="H717" s="20" t="s">
        <v>102</v>
      </c>
      <c r="I717" s="20" t="s">
        <v>203</v>
      </c>
      <c r="J717" s="20" t="s">
        <v>104</v>
      </c>
      <c r="K717" s="21"/>
      <c r="L717" s="20" t="s">
        <v>104</v>
      </c>
      <c r="M717" s="20" t="s">
        <v>65</v>
      </c>
      <c r="N717" s="23">
        <v>0.84</v>
      </c>
      <c r="O717" s="23">
        <v>0.53</v>
      </c>
    </row>
    <row r="718" spans="1:15" x14ac:dyDescent="0.25">
      <c r="A718" s="20" t="s">
        <v>99</v>
      </c>
      <c r="B718" s="20" t="s">
        <v>202</v>
      </c>
      <c r="C718" s="20" t="s">
        <v>108</v>
      </c>
      <c r="D718" s="20" t="s">
        <v>189</v>
      </c>
      <c r="E718" s="21"/>
      <c r="F718" s="22">
        <v>2786.4</v>
      </c>
      <c r="G718" s="23">
        <v>0.49</v>
      </c>
      <c r="H718" s="20" t="s">
        <v>102</v>
      </c>
      <c r="I718" s="20" t="s">
        <v>203</v>
      </c>
      <c r="J718" s="20" t="s">
        <v>104</v>
      </c>
      <c r="K718" s="21"/>
      <c r="L718" s="20" t="s">
        <v>104</v>
      </c>
      <c r="M718" s="20" t="s">
        <v>64</v>
      </c>
      <c r="N718" s="23">
        <v>23.22</v>
      </c>
      <c r="O718" s="23">
        <v>0.53</v>
      </c>
    </row>
    <row r="719" spans="1:15" x14ac:dyDescent="0.25">
      <c r="A719" s="20" t="s">
        <v>99</v>
      </c>
      <c r="B719" s="20" t="s">
        <v>202</v>
      </c>
      <c r="C719" s="20" t="s">
        <v>49</v>
      </c>
      <c r="D719" s="20" t="s">
        <v>109</v>
      </c>
      <c r="E719" s="25">
        <v>9</v>
      </c>
      <c r="F719" s="24">
        <v>3786.75</v>
      </c>
      <c r="G719" s="23">
        <v>0.66</v>
      </c>
      <c r="H719" s="20" t="s">
        <v>102</v>
      </c>
      <c r="I719" s="20" t="s">
        <v>203</v>
      </c>
      <c r="J719" s="20" t="s">
        <v>104</v>
      </c>
      <c r="K719" s="21"/>
      <c r="L719" s="20" t="s">
        <v>104</v>
      </c>
      <c r="M719" s="20" t="s">
        <v>49</v>
      </c>
      <c r="N719" s="23">
        <v>0.85</v>
      </c>
      <c r="O719" s="23">
        <v>0.53</v>
      </c>
    </row>
    <row r="720" spans="1:15" x14ac:dyDescent="0.25">
      <c r="A720" s="20" t="s">
        <v>99</v>
      </c>
      <c r="B720" s="20" t="s">
        <v>202</v>
      </c>
      <c r="C720" s="20" t="s">
        <v>111</v>
      </c>
      <c r="D720" s="20" t="s">
        <v>6</v>
      </c>
      <c r="E720" s="21"/>
      <c r="F720" s="24">
        <v>2349.1799999999998</v>
      </c>
      <c r="G720" s="23">
        <v>0.41</v>
      </c>
      <c r="H720" s="20" t="s">
        <v>102</v>
      </c>
      <c r="I720" s="20" t="s">
        <v>203</v>
      </c>
      <c r="J720" s="20" t="s">
        <v>104</v>
      </c>
      <c r="K720" s="21"/>
      <c r="L720" s="20" t="s">
        <v>104</v>
      </c>
      <c r="M720" s="20" t="s">
        <v>56</v>
      </c>
      <c r="N720" s="23">
        <v>0.41</v>
      </c>
      <c r="O720" s="23">
        <v>0.53</v>
      </c>
    </row>
    <row r="721" spans="1:15" x14ac:dyDescent="0.25">
      <c r="A721" s="20" t="s">
        <v>99</v>
      </c>
      <c r="B721" s="20" t="s">
        <v>202</v>
      </c>
      <c r="C721" s="20" t="s">
        <v>112</v>
      </c>
      <c r="D721" s="20" t="s">
        <v>113</v>
      </c>
      <c r="E721" s="25">
        <v>4</v>
      </c>
      <c r="F721" s="24">
        <v>1317.83</v>
      </c>
      <c r="G721" s="23">
        <v>0.23</v>
      </c>
      <c r="H721" s="20" t="s">
        <v>102</v>
      </c>
      <c r="I721" s="20" t="s">
        <v>203</v>
      </c>
      <c r="J721" s="20" t="s">
        <v>104</v>
      </c>
      <c r="K721" s="21"/>
      <c r="L721" s="20" t="s">
        <v>104</v>
      </c>
      <c r="M721" s="20" t="s">
        <v>58</v>
      </c>
      <c r="N721" s="23">
        <v>0.69</v>
      </c>
      <c r="O721" s="23">
        <v>0.53</v>
      </c>
    </row>
    <row r="722" spans="1:15" x14ac:dyDescent="0.25">
      <c r="A722" s="20" t="s">
        <v>99</v>
      </c>
      <c r="B722" s="20" t="s">
        <v>202</v>
      </c>
      <c r="C722" s="20" t="s">
        <v>114</v>
      </c>
      <c r="D722" s="20" t="s">
        <v>186</v>
      </c>
      <c r="E722" s="21"/>
      <c r="F722" s="24">
        <v>16329.64</v>
      </c>
      <c r="G722" s="23">
        <v>2.85</v>
      </c>
      <c r="H722" s="20" t="s">
        <v>102</v>
      </c>
      <c r="I722" s="20" t="s">
        <v>203</v>
      </c>
      <c r="J722" s="20" t="s">
        <v>104</v>
      </c>
      <c r="K722" s="21"/>
      <c r="L722" s="20" t="s">
        <v>104</v>
      </c>
      <c r="M722" s="20" t="s">
        <v>69</v>
      </c>
      <c r="N722" s="23">
        <v>2.85</v>
      </c>
      <c r="O722" s="23">
        <v>0.53</v>
      </c>
    </row>
    <row r="723" spans="1:15" x14ac:dyDescent="0.25">
      <c r="A723" s="20" t="s">
        <v>99</v>
      </c>
      <c r="B723" s="20" t="s">
        <v>202</v>
      </c>
      <c r="C723" s="20" t="s">
        <v>121</v>
      </c>
      <c r="D723" s="20" t="s">
        <v>186</v>
      </c>
      <c r="E723" s="21"/>
      <c r="F723" s="24">
        <v>3308.67</v>
      </c>
      <c r="G723" s="23">
        <v>0.57999999999999996</v>
      </c>
      <c r="H723" s="20" t="s">
        <v>102</v>
      </c>
      <c r="I723" s="20" t="s">
        <v>203</v>
      </c>
      <c r="J723" s="20" t="s">
        <v>104</v>
      </c>
      <c r="K723" s="21"/>
      <c r="L723" s="20" t="s">
        <v>104</v>
      </c>
      <c r="M723" s="20" t="s">
        <v>74</v>
      </c>
      <c r="N723" s="21"/>
      <c r="O723" s="23">
        <v>0.53</v>
      </c>
    </row>
    <row r="724" spans="1:15" x14ac:dyDescent="0.25">
      <c r="A724" s="20" t="s">
        <v>99</v>
      </c>
      <c r="B724" s="20" t="s">
        <v>202</v>
      </c>
      <c r="C724" s="20" t="s">
        <v>115</v>
      </c>
      <c r="D724" s="20" t="s">
        <v>189</v>
      </c>
      <c r="E724" s="21"/>
      <c r="F724" s="23">
        <v>298.01</v>
      </c>
      <c r="G724" s="23">
        <v>0.05</v>
      </c>
      <c r="H724" s="20" t="s">
        <v>102</v>
      </c>
      <c r="I724" s="20" t="s">
        <v>203</v>
      </c>
      <c r="J724" s="20" t="s">
        <v>104</v>
      </c>
      <c r="K724" s="21"/>
      <c r="L724" s="20" t="s">
        <v>104</v>
      </c>
      <c r="M724" s="20" t="s">
        <v>75</v>
      </c>
      <c r="N724" s="21"/>
      <c r="O724" s="23">
        <v>0.53</v>
      </c>
    </row>
    <row r="725" spans="1:15" x14ac:dyDescent="0.25">
      <c r="A725" s="20" t="s">
        <v>99</v>
      </c>
      <c r="B725" s="20" t="s">
        <v>202</v>
      </c>
      <c r="C725" s="20" t="s">
        <v>54</v>
      </c>
      <c r="D725" s="20" t="s">
        <v>109</v>
      </c>
      <c r="E725" s="25">
        <v>20</v>
      </c>
      <c r="F725" s="27">
        <v>4576</v>
      </c>
      <c r="G725" s="26">
        <v>0.8</v>
      </c>
      <c r="H725" s="20" t="s">
        <v>102</v>
      </c>
      <c r="I725" s="20" t="s">
        <v>203</v>
      </c>
      <c r="J725" s="20" t="s">
        <v>104</v>
      </c>
      <c r="K725" s="21"/>
      <c r="L725" s="20" t="s">
        <v>104</v>
      </c>
      <c r="M725" s="20" t="s">
        <v>54</v>
      </c>
      <c r="N725" s="23">
        <v>0.26</v>
      </c>
      <c r="O725" s="23">
        <v>0.53</v>
      </c>
    </row>
    <row r="726" spans="1:15" x14ac:dyDescent="0.25">
      <c r="A726" s="20" t="s">
        <v>99</v>
      </c>
      <c r="B726" s="20" t="s">
        <v>202</v>
      </c>
      <c r="C726" s="20" t="s">
        <v>55</v>
      </c>
      <c r="D726" s="20" t="s">
        <v>109</v>
      </c>
      <c r="E726" s="25">
        <v>20</v>
      </c>
      <c r="F726" s="26">
        <v>280.39999999999998</v>
      </c>
      <c r="G726" s="23">
        <v>0.05</v>
      </c>
      <c r="H726" s="20" t="s">
        <v>102</v>
      </c>
      <c r="I726" s="20" t="s">
        <v>203</v>
      </c>
      <c r="J726" s="20" t="s">
        <v>104</v>
      </c>
      <c r="K726" s="21"/>
      <c r="L726" s="20" t="s">
        <v>104</v>
      </c>
      <c r="M726" s="20" t="s">
        <v>55</v>
      </c>
      <c r="N726" s="23">
        <v>0.02</v>
      </c>
      <c r="O726" s="23">
        <v>0.53</v>
      </c>
    </row>
    <row r="727" spans="1:15" x14ac:dyDescent="0.25">
      <c r="A727" s="20" t="s">
        <v>117</v>
      </c>
      <c r="B727" s="20" t="s">
        <v>204</v>
      </c>
      <c r="C727" s="20" t="s">
        <v>7</v>
      </c>
      <c r="D727" s="20" t="s">
        <v>10</v>
      </c>
      <c r="E727" s="21"/>
      <c r="F727" s="24">
        <v>2310.4299999999998</v>
      </c>
      <c r="G727" s="23">
        <v>0.62</v>
      </c>
      <c r="H727" s="20" t="s">
        <v>102</v>
      </c>
      <c r="I727" s="20" t="s">
        <v>203</v>
      </c>
      <c r="J727" s="20" t="s">
        <v>104</v>
      </c>
      <c r="K727" s="21"/>
      <c r="L727" s="20" t="s">
        <v>102</v>
      </c>
      <c r="M727" s="20" t="s">
        <v>48</v>
      </c>
      <c r="N727" s="23">
        <v>0.62</v>
      </c>
      <c r="O727" s="23">
        <v>0.77</v>
      </c>
    </row>
    <row r="728" spans="1:15" x14ac:dyDescent="0.25">
      <c r="A728" s="20" t="s">
        <v>117</v>
      </c>
      <c r="B728" s="20" t="s">
        <v>204</v>
      </c>
      <c r="C728" s="20" t="s">
        <v>105</v>
      </c>
      <c r="D728" s="20" t="s">
        <v>188</v>
      </c>
      <c r="E728" s="21"/>
      <c r="F728" s="23">
        <v>449.42</v>
      </c>
      <c r="G728" s="23">
        <v>0.12</v>
      </c>
      <c r="H728" s="20" t="s">
        <v>102</v>
      </c>
      <c r="I728" s="20" t="s">
        <v>203</v>
      </c>
      <c r="J728" s="20" t="s">
        <v>104</v>
      </c>
      <c r="K728" s="21"/>
      <c r="L728" s="20" t="s">
        <v>102</v>
      </c>
      <c r="M728" s="20" t="s">
        <v>82</v>
      </c>
      <c r="N728" s="21"/>
      <c r="O728" s="23">
        <v>0.77</v>
      </c>
    </row>
    <row r="729" spans="1:15" x14ac:dyDescent="0.25">
      <c r="A729" s="20" t="s">
        <v>117</v>
      </c>
      <c r="B729" s="20" t="s">
        <v>204</v>
      </c>
      <c r="C729" s="20" t="s">
        <v>22</v>
      </c>
      <c r="D729" s="20" t="s">
        <v>186</v>
      </c>
      <c r="E729" s="21"/>
      <c r="F729" s="24">
        <v>11821.17</v>
      </c>
      <c r="G729" s="23">
        <v>3.17</v>
      </c>
      <c r="H729" s="20" t="s">
        <v>102</v>
      </c>
      <c r="I729" s="20" t="s">
        <v>203</v>
      </c>
      <c r="J729" s="20" t="s">
        <v>104</v>
      </c>
      <c r="K729" s="21"/>
      <c r="L729" s="20" t="s">
        <v>102</v>
      </c>
      <c r="M729" s="20" t="s">
        <v>61</v>
      </c>
      <c r="N729" s="24">
        <v>5910.59</v>
      </c>
      <c r="O729" s="23">
        <v>0.77</v>
      </c>
    </row>
    <row r="730" spans="1:15" x14ac:dyDescent="0.25">
      <c r="A730" s="20" t="s">
        <v>117</v>
      </c>
      <c r="B730" s="20" t="s">
        <v>204</v>
      </c>
      <c r="C730" s="20" t="s">
        <v>107</v>
      </c>
      <c r="D730" s="20" t="s">
        <v>186</v>
      </c>
      <c r="E730" s="21"/>
      <c r="F730" s="24">
        <v>3130.26</v>
      </c>
      <c r="G730" s="23">
        <v>0.84</v>
      </c>
      <c r="H730" s="20" t="s">
        <v>102</v>
      </c>
      <c r="I730" s="20" t="s">
        <v>203</v>
      </c>
      <c r="J730" s="20" t="s">
        <v>104</v>
      </c>
      <c r="K730" s="21"/>
      <c r="L730" s="20" t="s">
        <v>102</v>
      </c>
      <c r="M730" s="20" t="s">
        <v>65</v>
      </c>
      <c r="N730" s="23">
        <v>0.84</v>
      </c>
      <c r="O730" s="23">
        <v>0.77</v>
      </c>
    </row>
    <row r="731" spans="1:15" x14ac:dyDescent="0.25">
      <c r="A731" s="20" t="s">
        <v>117</v>
      </c>
      <c r="B731" s="20" t="s">
        <v>204</v>
      </c>
      <c r="C731" s="20" t="s">
        <v>108</v>
      </c>
      <c r="D731" s="20" t="s">
        <v>189</v>
      </c>
      <c r="E731" s="21"/>
      <c r="F731" s="24">
        <v>1439.64</v>
      </c>
      <c r="G731" s="23">
        <v>0.39</v>
      </c>
      <c r="H731" s="20" t="s">
        <v>102</v>
      </c>
      <c r="I731" s="20" t="s">
        <v>203</v>
      </c>
      <c r="J731" s="20" t="s">
        <v>104</v>
      </c>
      <c r="K731" s="21"/>
      <c r="L731" s="20" t="s">
        <v>102</v>
      </c>
      <c r="M731" s="20" t="s">
        <v>64</v>
      </c>
      <c r="N731" s="23">
        <v>23.22</v>
      </c>
      <c r="O731" s="23">
        <v>0.77</v>
      </c>
    </row>
    <row r="732" spans="1:15" x14ac:dyDescent="0.25">
      <c r="A732" s="20" t="s">
        <v>117</v>
      </c>
      <c r="B732" s="20" t="s">
        <v>204</v>
      </c>
      <c r="C732" s="20" t="s">
        <v>54</v>
      </c>
      <c r="D732" s="20" t="s">
        <v>109</v>
      </c>
      <c r="E732" s="25">
        <v>8</v>
      </c>
      <c r="F732" s="22">
        <v>1757.6</v>
      </c>
      <c r="G732" s="23">
        <v>0.47</v>
      </c>
      <c r="H732" s="20" t="s">
        <v>102</v>
      </c>
      <c r="I732" s="20" t="s">
        <v>203</v>
      </c>
      <c r="J732" s="20" t="s">
        <v>104</v>
      </c>
      <c r="K732" s="21"/>
      <c r="L732" s="20" t="s">
        <v>102</v>
      </c>
      <c r="M732" s="20" t="s">
        <v>54</v>
      </c>
      <c r="N732" s="23">
        <v>0.26</v>
      </c>
      <c r="O732" s="23">
        <v>0.77</v>
      </c>
    </row>
    <row r="733" spans="1:15" x14ac:dyDescent="0.25">
      <c r="A733" s="20" t="s">
        <v>117</v>
      </c>
      <c r="B733" s="20" t="s">
        <v>204</v>
      </c>
      <c r="C733" s="20" t="s">
        <v>110</v>
      </c>
      <c r="D733" s="20" t="s">
        <v>109</v>
      </c>
      <c r="E733" s="25">
        <v>8</v>
      </c>
      <c r="F733" s="23">
        <v>172.08</v>
      </c>
      <c r="G733" s="23">
        <v>0.05</v>
      </c>
      <c r="H733" s="20" t="s">
        <v>102</v>
      </c>
      <c r="I733" s="20" t="s">
        <v>203</v>
      </c>
      <c r="J733" s="20" t="s">
        <v>104</v>
      </c>
      <c r="K733" s="21"/>
      <c r="L733" s="20" t="s">
        <v>102</v>
      </c>
      <c r="M733" s="20" t="s">
        <v>55</v>
      </c>
      <c r="N733" s="23">
        <v>0.09</v>
      </c>
      <c r="O733" s="23">
        <v>0.77</v>
      </c>
    </row>
    <row r="734" spans="1:15" x14ac:dyDescent="0.25">
      <c r="A734" s="20" t="s">
        <v>117</v>
      </c>
      <c r="B734" s="20" t="s">
        <v>204</v>
      </c>
      <c r="C734" s="20" t="s">
        <v>49</v>
      </c>
      <c r="D734" s="20" t="s">
        <v>109</v>
      </c>
      <c r="E734" s="25">
        <v>3</v>
      </c>
      <c r="F734" s="24">
        <v>1934.43</v>
      </c>
      <c r="G734" s="23">
        <v>0.52</v>
      </c>
      <c r="H734" s="20" t="s">
        <v>102</v>
      </c>
      <c r="I734" s="20" t="s">
        <v>203</v>
      </c>
      <c r="J734" s="20" t="s">
        <v>104</v>
      </c>
      <c r="K734" s="21"/>
      <c r="L734" s="20" t="s">
        <v>102</v>
      </c>
      <c r="M734" s="20" t="s">
        <v>49</v>
      </c>
      <c r="N734" s="23">
        <v>0.85</v>
      </c>
      <c r="O734" s="23">
        <v>0.77</v>
      </c>
    </row>
    <row r="735" spans="1:15" x14ac:dyDescent="0.25">
      <c r="A735" s="20" t="s">
        <v>117</v>
      </c>
      <c r="B735" s="20" t="s">
        <v>204</v>
      </c>
      <c r="C735" s="20" t="s">
        <v>111</v>
      </c>
      <c r="D735" s="20" t="s">
        <v>6</v>
      </c>
      <c r="E735" s="21"/>
      <c r="F735" s="24">
        <v>1527.87</v>
      </c>
      <c r="G735" s="23">
        <v>0.41</v>
      </c>
      <c r="H735" s="20" t="s">
        <v>102</v>
      </c>
      <c r="I735" s="20" t="s">
        <v>203</v>
      </c>
      <c r="J735" s="20" t="s">
        <v>104</v>
      </c>
      <c r="K735" s="21"/>
      <c r="L735" s="20" t="s">
        <v>102</v>
      </c>
      <c r="M735" s="20" t="s">
        <v>56</v>
      </c>
      <c r="N735" s="23">
        <v>0.41</v>
      </c>
      <c r="O735" s="23">
        <v>0.77</v>
      </c>
    </row>
    <row r="736" spans="1:15" x14ac:dyDescent="0.25">
      <c r="A736" s="20" t="s">
        <v>117</v>
      </c>
      <c r="B736" s="20" t="s">
        <v>204</v>
      </c>
      <c r="C736" s="20" t="s">
        <v>112</v>
      </c>
      <c r="D736" s="20" t="s">
        <v>113</v>
      </c>
      <c r="E736" s="25">
        <v>1</v>
      </c>
      <c r="F736" s="23">
        <v>214.27</v>
      </c>
      <c r="G736" s="23">
        <v>0.06</v>
      </c>
      <c r="H736" s="20" t="s">
        <v>102</v>
      </c>
      <c r="I736" s="20" t="s">
        <v>203</v>
      </c>
      <c r="J736" s="20" t="s">
        <v>104</v>
      </c>
      <c r="K736" s="21"/>
      <c r="L736" s="20" t="s">
        <v>102</v>
      </c>
      <c r="M736" s="20" t="s">
        <v>58</v>
      </c>
      <c r="N736" s="23">
        <v>0.69</v>
      </c>
      <c r="O736" s="23">
        <v>0.77</v>
      </c>
    </row>
    <row r="737" spans="1:15" x14ac:dyDescent="0.25">
      <c r="A737" s="20" t="s">
        <v>117</v>
      </c>
      <c r="B737" s="20" t="s">
        <v>204</v>
      </c>
      <c r="C737" s="20" t="s">
        <v>174</v>
      </c>
      <c r="D737" s="20" t="s">
        <v>186</v>
      </c>
      <c r="E737" s="21"/>
      <c r="F737" s="24">
        <v>1474.14</v>
      </c>
      <c r="G737" s="26">
        <v>0.4</v>
      </c>
      <c r="H737" s="20" t="s">
        <v>102</v>
      </c>
      <c r="I737" s="20" t="s">
        <v>203</v>
      </c>
      <c r="J737" s="20" t="s">
        <v>104</v>
      </c>
      <c r="K737" s="21"/>
      <c r="L737" s="20" t="s">
        <v>102</v>
      </c>
      <c r="M737" s="20" t="s">
        <v>63</v>
      </c>
      <c r="N737" s="23">
        <v>737.07</v>
      </c>
      <c r="O737" s="23">
        <v>0.77</v>
      </c>
    </row>
    <row r="738" spans="1:15" x14ac:dyDescent="0.25">
      <c r="A738" s="20" t="s">
        <v>117</v>
      </c>
      <c r="B738" s="20" t="s">
        <v>204</v>
      </c>
      <c r="C738" s="20" t="s">
        <v>116</v>
      </c>
      <c r="D738" s="20" t="s">
        <v>106</v>
      </c>
      <c r="E738" s="21"/>
      <c r="F738" s="21"/>
      <c r="G738" s="21"/>
      <c r="H738" s="20" t="s">
        <v>102</v>
      </c>
      <c r="I738" s="20" t="s">
        <v>203</v>
      </c>
      <c r="J738" s="20" t="s">
        <v>104</v>
      </c>
      <c r="K738" s="21"/>
      <c r="L738" s="20" t="s">
        <v>102</v>
      </c>
      <c r="M738" s="20" t="s">
        <v>62</v>
      </c>
      <c r="N738" s="23">
        <v>416.67</v>
      </c>
      <c r="O738" s="23">
        <v>0.77</v>
      </c>
    </row>
    <row r="739" spans="1:15" x14ac:dyDescent="0.25">
      <c r="A739" s="20" t="s">
        <v>117</v>
      </c>
      <c r="B739" s="20" t="s">
        <v>204</v>
      </c>
      <c r="C739" s="20" t="s">
        <v>121</v>
      </c>
      <c r="D739" s="20" t="s">
        <v>186</v>
      </c>
      <c r="E739" s="21"/>
      <c r="F739" s="24">
        <v>2217.09</v>
      </c>
      <c r="G739" s="23">
        <v>0.59</v>
      </c>
      <c r="H739" s="20" t="s">
        <v>102</v>
      </c>
      <c r="I739" s="20" t="s">
        <v>203</v>
      </c>
      <c r="J739" s="20" t="s">
        <v>104</v>
      </c>
      <c r="K739" s="21"/>
      <c r="L739" s="20" t="s">
        <v>102</v>
      </c>
      <c r="M739" s="20" t="s">
        <v>74</v>
      </c>
      <c r="N739" s="21"/>
      <c r="O739" s="23">
        <v>0.77</v>
      </c>
    </row>
    <row r="740" spans="1:15" x14ac:dyDescent="0.25">
      <c r="A740" s="20" t="s">
        <v>117</v>
      </c>
      <c r="B740" s="20" t="s">
        <v>204</v>
      </c>
      <c r="C740" s="20" t="s">
        <v>114</v>
      </c>
      <c r="D740" s="20" t="s">
        <v>186</v>
      </c>
      <c r="E740" s="21"/>
      <c r="F740" s="24">
        <v>8533.69</v>
      </c>
      <c r="G740" s="23">
        <v>2.29</v>
      </c>
      <c r="H740" s="20" t="s">
        <v>102</v>
      </c>
      <c r="I740" s="20" t="s">
        <v>203</v>
      </c>
      <c r="J740" s="20" t="s">
        <v>104</v>
      </c>
      <c r="K740" s="21"/>
      <c r="L740" s="20" t="s">
        <v>102</v>
      </c>
      <c r="M740" s="20" t="s">
        <v>69</v>
      </c>
      <c r="N740" s="23">
        <v>2.85</v>
      </c>
      <c r="O740" s="23">
        <v>0.77</v>
      </c>
    </row>
    <row r="741" spans="1:15" x14ac:dyDescent="0.25">
      <c r="A741" s="20" t="s">
        <v>117</v>
      </c>
      <c r="B741" s="20" t="s">
        <v>204</v>
      </c>
      <c r="C741" s="20" t="s">
        <v>185</v>
      </c>
      <c r="D741" s="20" t="s">
        <v>186</v>
      </c>
      <c r="E741" s="21"/>
      <c r="F741" s="24">
        <v>7825.65</v>
      </c>
      <c r="G741" s="26">
        <v>2.1</v>
      </c>
      <c r="H741" s="20" t="s">
        <v>102</v>
      </c>
      <c r="I741" s="20" t="s">
        <v>203</v>
      </c>
      <c r="J741" s="20" t="s">
        <v>104</v>
      </c>
      <c r="K741" s="21"/>
      <c r="L741" s="20" t="s">
        <v>102</v>
      </c>
      <c r="M741" s="20" t="s">
        <v>45</v>
      </c>
      <c r="N741" s="23">
        <v>40.29</v>
      </c>
      <c r="O741" s="23">
        <v>0.77</v>
      </c>
    </row>
    <row r="742" spans="1:15" x14ac:dyDescent="0.25">
      <c r="A742" s="20" t="s">
        <v>130</v>
      </c>
      <c r="B742" s="20" t="s">
        <v>205</v>
      </c>
      <c r="C742" s="20" t="s">
        <v>119</v>
      </c>
      <c r="D742" s="20" t="s">
        <v>186</v>
      </c>
      <c r="E742" s="21"/>
      <c r="F742" s="24">
        <v>4114.87</v>
      </c>
      <c r="G742" s="26">
        <v>1.6</v>
      </c>
      <c r="H742" s="20" t="s">
        <v>102</v>
      </c>
      <c r="I742" s="20" t="s">
        <v>203</v>
      </c>
      <c r="J742" s="20" t="s">
        <v>104</v>
      </c>
      <c r="K742" s="21"/>
      <c r="L742" s="20" t="s">
        <v>104</v>
      </c>
      <c r="M742" s="20" t="s">
        <v>45</v>
      </c>
      <c r="N742" s="23">
        <v>32.65</v>
      </c>
      <c r="O742" s="23">
        <v>0.54</v>
      </c>
    </row>
    <row r="743" spans="1:15" x14ac:dyDescent="0.25">
      <c r="A743" s="20" t="s">
        <v>130</v>
      </c>
      <c r="B743" s="20" t="s">
        <v>205</v>
      </c>
      <c r="C743" s="20" t="s">
        <v>7</v>
      </c>
      <c r="D743" s="20" t="s">
        <v>10</v>
      </c>
      <c r="E743" s="21"/>
      <c r="F743" s="24">
        <v>1592.53</v>
      </c>
      <c r="G743" s="23">
        <v>0.62</v>
      </c>
      <c r="H743" s="20" t="s">
        <v>102</v>
      </c>
      <c r="I743" s="20" t="s">
        <v>203</v>
      </c>
      <c r="J743" s="20" t="s">
        <v>104</v>
      </c>
      <c r="K743" s="21"/>
      <c r="L743" s="20" t="s">
        <v>104</v>
      </c>
      <c r="M743" s="20" t="s">
        <v>48</v>
      </c>
      <c r="N743" s="23">
        <v>0.62</v>
      </c>
      <c r="O743" s="23">
        <v>0.54</v>
      </c>
    </row>
    <row r="744" spans="1:15" x14ac:dyDescent="0.25">
      <c r="A744" s="20" t="s">
        <v>130</v>
      </c>
      <c r="B744" s="20" t="s">
        <v>205</v>
      </c>
      <c r="C744" s="20" t="s">
        <v>105</v>
      </c>
      <c r="D744" s="20" t="s">
        <v>188</v>
      </c>
      <c r="E744" s="21"/>
      <c r="F744" s="23">
        <v>492.12</v>
      </c>
      <c r="G744" s="23">
        <v>0.19</v>
      </c>
      <c r="H744" s="20" t="s">
        <v>102</v>
      </c>
      <c r="I744" s="20" t="s">
        <v>203</v>
      </c>
      <c r="J744" s="20" t="s">
        <v>104</v>
      </c>
      <c r="K744" s="21"/>
      <c r="L744" s="20" t="s">
        <v>104</v>
      </c>
      <c r="M744" s="20" t="s">
        <v>82</v>
      </c>
      <c r="N744" s="21"/>
      <c r="O744" s="23">
        <v>0.54</v>
      </c>
    </row>
    <row r="745" spans="1:15" x14ac:dyDescent="0.25">
      <c r="A745" s="20" t="s">
        <v>130</v>
      </c>
      <c r="B745" s="20" t="s">
        <v>205</v>
      </c>
      <c r="C745" s="20" t="s">
        <v>107</v>
      </c>
      <c r="D745" s="20" t="s">
        <v>186</v>
      </c>
      <c r="E745" s="21"/>
      <c r="F745" s="24">
        <v>2780.31</v>
      </c>
      <c r="G745" s="23">
        <v>1.08</v>
      </c>
      <c r="H745" s="20" t="s">
        <v>102</v>
      </c>
      <c r="I745" s="20" t="s">
        <v>203</v>
      </c>
      <c r="J745" s="20" t="s">
        <v>104</v>
      </c>
      <c r="K745" s="21"/>
      <c r="L745" s="20" t="s">
        <v>104</v>
      </c>
      <c r="M745" s="20" t="s">
        <v>65</v>
      </c>
      <c r="N745" s="23">
        <v>0.84</v>
      </c>
      <c r="O745" s="23">
        <v>0.54</v>
      </c>
    </row>
    <row r="746" spans="1:15" x14ac:dyDescent="0.25">
      <c r="A746" s="20" t="s">
        <v>130</v>
      </c>
      <c r="B746" s="20" t="s">
        <v>205</v>
      </c>
      <c r="C746" s="20" t="s">
        <v>108</v>
      </c>
      <c r="D746" s="20" t="s">
        <v>189</v>
      </c>
      <c r="E746" s="21"/>
      <c r="F746" s="24">
        <v>1416.42</v>
      </c>
      <c r="G746" s="23">
        <v>0.55000000000000004</v>
      </c>
      <c r="H746" s="20" t="s">
        <v>102</v>
      </c>
      <c r="I746" s="20" t="s">
        <v>203</v>
      </c>
      <c r="J746" s="20" t="s">
        <v>104</v>
      </c>
      <c r="K746" s="21"/>
      <c r="L746" s="20" t="s">
        <v>104</v>
      </c>
      <c r="M746" s="20" t="s">
        <v>64</v>
      </c>
      <c r="N746" s="23">
        <v>23.22</v>
      </c>
      <c r="O746" s="23">
        <v>0.54</v>
      </c>
    </row>
    <row r="747" spans="1:15" x14ac:dyDescent="0.25">
      <c r="A747" s="20" t="s">
        <v>130</v>
      </c>
      <c r="B747" s="20" t="s">
        <v>205</v>
      </c>
      <c r="C747" s="20" t="s">
        <v>54</v>
      </c>
      <c r="D747" s="20" t="s">
        <v>109</v>
      </c>
      <c r="E747" s="25">
        <v>26</v>
      </c>
      <c r="F747" s="24">
        <v>3465.18</v>
      </c>
      <c r="G747" s="23">
        <v>1.35</v>
      </c>
      <c r="H747" s="20" t="s">
        <v>102</v>
      </c>
      <c r="I747" s="20" t="s">
        <v>203</v>
      </c>
      <c r="J747" s="20" t="s">
        <v>104</v>
      </c>
      <c r="K747" s="21"/>
      <c r="L747" s="20" t="s">
        <v>104</v>
      </c>
      <c r="M747" s="20" t="s">
        <v>54</v>
      </c>
      <c r="N747" s="23">
        <v>0.26</v>
      </c>
      <c r="O747" s="23">
        <v>0.54</v>
      </c>
    </row>
    <row r="748" spans="1:15" x14ac:dyDescent="0.25">
      <c r="A748" s="20" t="s">
        <v>130</v>
      </c>
      <c r="B748" s="20" t="s">
        <v>205</v>
      </c>
      <c r="C748" s="20" t="s">
        <v>55</v>
      </c>
      <c r="D748" s="20" t="s">
        <v>109</v>
      </c>
      <c r="E748" s="25">
        <v>26</v>
      </c>
      <c r="F748" s="24">
        <v>1105.53</v>
      </c>
      <c r="G748" s="23">
        <v>0.43</v>
      </c>
      <c r="H748" s="20" t="s">
        <v>102</v>
      </c>
      <c r="I748" s="20" t="s">
        <v>203</v>
      </c>
      <c r="J748" s="20" t="s">
        <v>104</v>
      </c>
      <c r="K748" s="21"/>
      <c r="L748" s="20" t="s">
        <v>104</v>
      </c>
      <c r="M748" s="20" t="s">
        <v>55</v>
      </c>
      <c r="N748" s="23">
        <v>0.02</v>
      </c>
      <c r="O748" s="23">
        <v>0.54</v>
      </c>
    </row>
    <row r="749" spans="1:15" x14ac:dyDescent="0.25">
      <c r="A749" s="20" t="s">
        <v>130</v>
      </c>
      <c r="B749" s="20" t="s">
        <v>205</v>
      </c>
      <c r="C749" s="20" t="s">
        <v>49</v>
      </c>
      <c r="D749" s="20" t="s">
        <v>109</v>
      </c>
      <c r="E749" s="25">
        <v>9</v>
      </c>
      <c r="F749" s="22">
        <v>1910.2</v>
      </c>
      <c r="G749" s="23">
        <v>0.74</v>
      </c>
      <c r="H749" s="20" t="s">
        <v>102</v>
      </c>
      <c r="I749" s="20" t="s">
        <v>203</v>
      </c>
      <c r="J749" s="20" t="s">
        <v>104</v>
      </c>
      <c r="K749" s="21"/>
      <c r="L749" s="20" t="s">
        <v>104</v>
      </c>
      <c r="M749" s="20" t="s">
        <v>49</v>
      </c>
      <c r="N749" s="23">
        <v>0.85</v>
      </c>
      <c r="O749" s="23">
        <v>0.54</v>
      </c>
    </row>
    <row r="750" spans="1:15" x14ac:dyDescent="0.25">
      <c r="A750" s="20" t="s">
        <v>130</v>
      </c>
      <c r="B750" s="20" t="s">
        <v>205</v>
      </c>
      <c r="C750" s="20" t="s">
        <v>111</v>
      </c>
      <c r="D750" s="20" t="s">
        <v>6</v>
      </c>
      <c r="E750" s="21"/>
      <c r="F750" s="24">
        <v>1053.1300000000001</v>
      </c>
      <c r="G750" s="23">
        <v>0.41</v>
      </c>
      <c r="H750" s="20" t="s">
        <v>102</v>
      </c>
      <c r="I750" s="20" t="s">
        <v>203</v>
      </c>
      <c r="J750" s="20" t="s">
        <v>104</v>
      </c>
      <c r="K750" s="21"/>
      <c r="L750" s="20" t="s">
        <v>104</v>
      </c>
      <c r="M750" s="20" t="s">
        <v>56</v>
      </c>
      <c r="N750" s="23">
        <v>0.41</v>
      </c>
      <c r="O750" s="23">
        <v>0.54</v>
      </c>
    </row>
    <row r="751" spans="1:15" x14ac:dyDescent="0.25">
      <c r="A751" s="20" t="s">
        <v>130</v>
      </c>
      <c r="B751" s="20" t="s">
        <v>205</v>
      </c>
      <c r="C751" s="20" t="s">
        <v>112</v>
      </c>
      <c r="D751" s="20" t="s">
        <v>113</v>
      </c>
      <c r="E751" s="25">
        <v>4</v>
      </c>
      <c r="F751" s="23">
        <v>590.78</v>
      </c>
      <c r="G751" s="23">
        <v>0.23</v>
      </c>
      <c r="H751" s="20" t="s">
        <v>102</v>
      </c>
      <c r="I751" s="20" t="s">
        <v>203</v>
      </c>
      <c r="J751" s="20" t="s">
        <v>104</v>
      </c>
      <c r="K751" s="21"/>
      <c r="L751" s="20" t="s">
        <v>104</v>
      </c>
      <c r="M751" s="20" t="s">
        <v>58</v>
      </c>
      <c r="N751" s="23">
        <v>0.69</v>
      </c>
      <c r="O751" s="23">
        <v>0.54</v>
      </c>
    </row>
    <row r="752" spans="1:15" x14ac:dyDescent="0.25">
      <c r="A752" s="20" t="s">
        <v>130</v>
      </c>
      <c r="B752" s="20" t="s">
        <v>205</v>
      </c>
      <c r="C752" s="20" t="s">
        <v>114</v>
      </c>
      <c r="D752" s="20" t="s">
        <v>186</v>
      </c>
      <c r="E752" s="21"/>
      <c r="F752" s="24">
        <v>7320.51</v>
      </c>
      <c r="G752" s="23">
        <v>2.85</v>
      </c>
      <c r="H752" s="20" t="s">
        <v>102</v>
      </c>
      <c r="I752" s="20" t="s">
        <v>203</v>
      </c>
      <c r="J752" s="20" t="s">
        <v>104</v>
      </c>
      <c r="K752" s="21"/>
      <c r="L752" s="20" t="s">
        <v>104</v>
      </c>
      <c r="M752" s="20" t="s">
        <v>69</v>
      </c>
      <c r="N752" s="23">
        <v>2.85</v>
      </c>
      <c r="O752" s="23">
        <v>0.54</v>
      </c>
    </row>
    <row r="753" spans="1:15" x14ac:dyDescent="0.25">
      <c r="A753" s="20" t="s">
        <v>130</v>
      </c>
      <c r="B753" s="20" t="s">
        <v>205</v>
      </c>
      <c r="C753" s="20" t="s">
        <v>121</v>
      </c>
      <c r="D753" s="20" t="s">
        <v>186</v>
      </c>
      <c r="E753" s="21"/>
      <c r="F753" s="24">
        <v>1776.95</v>
      </c>
      <c r="G753" s="23">
        <v>0.69</v>
      </c>
      <c r="H753" s="20" t="s">
        <v>102</v>
      </c>
      <c r="I753" s="20" t="s">
        <v>203</v>
      </c>
      <c r="J753" s="20" t="s">
        <v>104</v>
      </c>
      <c r="K753" s="21"/>
      <c r="L753" s="20" t="s">
        <v>104</v>
      </c>
      <c r="M753" s="20" t="s">
        <v>74</v>
      </c>
      <c r="N753" s="21"/>
      <c r="O753" s="23">
        <v>0.54</v>
      </c>
    </row>
    <row r="754" spans="1:15" x14ac:dyDescent="0.25">
      <c r="A754" s="20" t="s">
        <v>130</v>
      </c>
      <c r="B754" s="20" t="s">
        <v>205</v>
      </c>
      <c r="C754" s="20" t="s">
        <v>115</v>
      </c>
      <c r="D754" s="20" t="s">
        <v>189</v>
      </c>
      <c r="E754" s="21"/>
      <c r="F754" s="23">
        <v>39.36</v>
      </c>
      <c r="G754" s="23">
        <v>0.02</v>
      </c>
      <c r="H754" s="20" t="s">
        <v>102</v>
      </c>
      <c r="I754" s="20" t="s">
        <v>203</v>
      </c>
      <c r="J754" s="20" t="s">
        <v>104</v>
      </c>
      <c r="K754" s="21"/>
      <c r="L754" s="20" t="s">
        <v>104</v>
      </c>
      <c r="M754" s="20" t="s">
        <v>75</v>
      </c>
      <c r="N754" s="21"/>
      <c r="O754" s="23">
        <v>0.54</v>
      </c>
    </row>
    <row r="755" spans="1:15" x14ac:dyDescent="0.25">
      <c r="A755" s="20" t="s">
        <v>130</v>
      </c>
      <c r="B755" s="20" t="s">
        <v>205</v>
      </c>
      <c r="C755" s="20" t="s">
        <v>147</v>
      </c>
      <c r="D755" s="20" t="s">
        <v>186</v>
      </c>
      <c r="E755" s="21"/>
      <c r="F755" s="21"/>
      <c r="G755" s="21"/>
      <c r="H755" s="20" t="s">
        <v>102</v>
      </c>
      <c r="I755" s="20" t="s">
        <v>203</v>
      </c>
      <c r="J755" s="20" t="s">
        <v>104</v>
      </c>
      <c r="K755" s="21"/>
      <c r="L755" s="20" t="s">
        <v>104</v>
      </c>
      <c r="M755" s="20" t="s">
        <v>67</v>
      </c>
      <c r="N755" s="23">
        <v>0.18</v>
      </c>
      <c r="O755" s="23">
        <v>0.54</v>
      </c>
    </row>
    <row r="756" spans="1:15" x14ac:dyDescent="0.25">
      <c r="A756" s="20" t="s">
        <v>130</v>
      </c>
      <c r="B756" s="20" t="s">
        <v>206</v>
      </c>
      <c r="C756" s="20" t="s">
        <v>119</v>
      </c>
      <c r="D756" s="20" t="s">
        <v>186</v>
      </c>
      <c r="E756" s="21"/>
      <c r="F756" s="24">
        <v>5318.39</v>
      </c>
      <c r="G756" s="23">
        <v>1.99</v>
      </c>
      <c r="H756" s="20" t="s">
        <v>102</v>
      </c>
      <c r="I756" s="20" t="s">
        <v>187</v>
      </c>
      <c r="J756" s="20" t="s">
        <v>104</v>
      </c>
      <c r="K756" s="21"/>
      <c r="L756" s="20" t="s">
        <v>104</v>
      </c>
      <c r="M756" s="20" t="s">
        <v>45</v>
      </c>
      <c r="N756" s="23">
        <v>32.65</v>
      </c>
      <c r="O756" s="23">
        <v>0.71</v>
      </c>
    </row>
    <row r="757" spans="1:15" x14ac:dyDescent="0.25">
      <c r="A757" s="20" t="s">
        <v>130</v>
      </c>
      <c r="B757" s="20" t="s">
        <v>206</v>
      </c>
      <c r="C757" s="20" t="s">
        <v>7</v>
      </c>
      <c r="D757" s="20" t="s">
        <v>10</v>
      </c>
      <c r="E757" s="21"/>
      <c r="F757" s="24">
        <v>1655.65</v>
      </c>
      <c r="G757" s="23">
        <v>0.62</v>
      </c>
      <c r="H757" s="20" t="s">
        <v>102</v>
      </c>
      <c r="I757" s="20" t="s">
        <v>187</v>
      </c>
      <c r="J757" s="20" t="s">
        <v>104</v>
      </c>
      <c r="K757" s="21"/>
      <c r="L757" s="20" t="s">
        <v>104</v>
      </c>
      <c r="M757" s="20" t="s">
        <v>48</v>
      </c>
      <c r="N757" s="23">
        <v>0.62</v>
      </c>
      <c r="O757" s="23">
        <v>0.71</v>
      </c>
    </row>
    <row r="758" spans="1:15" x14ac:dyDescent="0.25">
      <c r="A758" s="20" t="s">
        <v>130</v>
      </c>
      <c r="B758" s="20" t="s">
        <v>206</v>
      </c>
      <c r="C758" s="20" t="s">
        <v>105</v>
      </c>
      <c r="D758" s="20" t="s">
        <v>188</v>
      </c>
      <c r="E758" s="21"/>
      <c r="F758" s="23">
        <v>511.37</v>
      </c>
      <c r="G758" s="23">
        <v>0.19</v>
      </c>
      <c r="H758" s="20" t="s">
        <v>102</v>
      </c>
      <c r="I758" s="20" t="s">
        <v>187</v>
      </c>
      <c r="J758" s="20" t="s">
        <v>104</v>
      </c>
      <c r="K758" s="21"/>
      <c r="L758" s="20" t="s">
        <v>104</v>
      </c>
      <c r="M758" s="20" t="s">
        <v>82</v>
      </c>
      <c r="N758" s="21"/>
      <c r="O758" s="23">
        <v>0.71</v>
      </c>
    </row>
    <row r="759" spans="1:15" x14ac:dyDescent="0.25">
      <c r="A759" s="20" t="s">
        <v>130</v>
      </c>
      <c r="B759" s="20" t="s">
        <v>206</v>
      </c>
      <c r="C759" s="20" t="s">
        <v>107</v>
      </c>
      <c r="D759" s="20" t="s">
        <v>186</v>
      </c>
      <c r="E759" s="21"/>
      <c r="F759" s="24">
        <v>2865.83</v>
      </c>
      <c r="G759" s="23">
        <v>1.07</v>
      </c>
      <c r="H759" s="20" t="s">
        <v>102</v>
      </c>
      <c r="I759" s="20" t="s">
        <v>187</v>
      </c>
      <c r="J759" s="20" t="s">
        <v>104</v>
      </c>
      <c r="K759" s="21"/>
      <c r="L759" s="20" t="s">
        <v>104</v>
      </c>
      <c r="M759" s="20" t="s">
        <v>65</v>
      </c>
      <c r="N759" s="23">
        <v>0.84</v>
      </c>
      <c r="O759" s="23">
        <v>0.71</v>
      </c>
    </row>
    <row r="760" spans="1:15" x14ac:dyDescent="0.25">
      <c r="A760" s="20" t="s">
        <v>130</v>
      </c>
      <c r="B760" s="20" t="s">
        <v>206</v>
      </c>
      <c r="C760" s="20" t="s">
        <v>108</v>
      </c>
      <c r="D760" s="20" t="s">
        <v>189</v>
      </c>
      <c r="E760" s="21"/>
      <c r="F760" s="22">
        <v>1393.2</v>
      </c>
      <c r="G760" s="23">
        <v>0.52</v>
      </c>
      <c r="H760" s="20" t="s">
        <v>102</v>
      </c>
      <c r="I760" s="20" t="s">
        <v>187</v>
      </c>
      <c r="J760" s="20" t="s">
        <v>104</v>
      </c>
      <c r="K760" s="21"/>
      <c r="L760" s="20" t="s">
        <v>104</v>
      </c>
      <c r="M760" s="20" t="s">
        <v>64</v>
      </c>
      <c r="N760" s="23">
        <v>23.22</v>
      </c>
      <c r="O760" s="23">
        <v>0.71</v>
      </c>
    </row>
    <row r="761" spans="1:15" x14ac:dyDescent="0.25">
      <c r="A761" s="20" t="s">
        <v>130</v>
      </c>
      <c r="B761" s="20" t="s">
        <v>206</v>
      </c>
      <c r="C761" s="20" t="s">
        <v>127</v>
      </c>
      <c r="D761" s="20" t="s">
        <v>109</v>
      </c>
      <c r="E761" s="25">
        <v>4</v>
      </c>
      <c r="F761" s="22">
        <v>1020.6</v>
      </c>
      <c r="G761" s="23">
        <v>0.38</v>
      </c>
      <c r="H761" s="20" t="s">
        <v>102</v>
      </c>
      <c r="I761" s="20" t="s">
        <v>187</v>
      </c>
      <c r="J761" s="20" t="s">
        <v>104</v>
      </c>
      <c r="K761" s="21"/>
      <c r="L761" s="20" t="s">
        <v>104</v>
      </c>
      <c r="M761" s="20" t="s">
        <v>51</v>
      </c>
      <c r="N761" s="23">
        <v>0.81</v>
      </c>
      <c r="O761" s="23">
        <v>0.71</v>
      </c>
    </row>
    <row r="762" spans="1:15" x14ac:dyDescent="0.25">
      <c r="A762" s="20" t="s">
        <v>130</v>
      </c>
      <c r="B762" s="20" t="s">
        <v>206</v>
      </c>
      <c r="C762" s="20" t="s">
        <v>111</v>
      </c>
      <c r="D762" s="20" t="s">
        <v>6</v>
      </c>
      <c r="E762" s="21"/>
      <c r="F762" s="24">
        <v>1094.8599999999999</v>
      </c>
      <c r="G762" s="23">
        <v>0.41</v>
      </c>
      <c r="H762" s="20" t="s">
        <v>102</v>
      </c>
      <c r="I762" s="20" t="s">
        <v>187</v>
      </c>
      <c r="J762" s="20" t="s">
        <v>104</v>
      </c>
      <c r="K762" s="21"/>
      <c r="L762" s="20" t="s">
        <v>104</v>
      </c>
      <c r="M762" s="20" t="s">
        <v>56</v>
      </c>
      <c r="N762" s="23">
        <v>0.41</v>
      </c>
      <c r="O762" s="23">
        <v>0.71</v>
      </c>
    </row>
    <row r="763" spans="1:15" x14ac:dyDescent="0.25">
      <c r="A763" s="20" t="s">
        <v>130</v>
      </c>
      <c r="B763" s="20" t="s">
        <v>206</v>
      </c>
      <c r="C763" s="20" t="s">
        <v>114</v>
      </c>
      <c r="D763" s="20" t="s">
        <v>186</v>
      </c>
      <c r="E763" s="21"/>
      <c r="F763" s="24">
        <v>7610.64</v>
      </c>
      <c r="G763" s="23">
        <v>2.85</v>
      </c>
      <c r="H763" s="20" t="s">
        <v>102</v>
      </c>
      <c r="I763" s="20" t="s">
        <v>187</v>
      </c>
      <c r="J763" s="20" t="s">
        <v>104</v>
      </c>
      <c r="K763" s="21"/>
      <c r="L763" s="20" t="s">
        <v>104</v>
      </c>
      <c r="M763" s="20" t="s">
        <v>69</v>
      </c>
      <c r="N763" s="23">
        <v>2.85</v>
      </c>
      <c r="O763" s="23">
        <v>0.71</v>
      </c>
    </row>
    <row r="764" spans="1:15" x14ac:dyDescent="0.25">
      <c r="A764" s="20" t="s">
        <v>130</v>
      </c>
      <c r="B764" s="20" t="s">
        <v>206</v>
      </c>
      <c r="C764" s="20" t="s">
        <v>121</v>
      </c>
      <c r="D764" s="20" t="s">
        <v>186</v>
      </c>
      <c r="E764" s="21"/>
      <c r="F764" s="24">
        <v>1830.11</v>
      </c>
      <c r="G764" s="23">
        <v>0.69</v>
      </c>
      <c r="H764" s="20" t="s">
        <v>102</v>
      </c>
      <c r="I764" s="20" t="s">
        <v>187</v>
      </c>
      <c r="J764" s="20" t="s">
        <v>104</v>
      </c>
      <c r="K764" s="21"/>
      <c r="L764" s="20" t="s">
        <v>104</v>
      </c>
      <c r="M764" s="20" t="s">
        <v>74</v>
      </c>
      <c r="N764" s="21"/>
      <c r="O764" s="23">
        <v>0.71</v>
      </c>
    </row>
    <row r="765" spans="1:15" x14ac:dyDescent="0.25">
      <c r="A765" s="20" t="s">
        <v>130</v>
      </c>
      <c r="B765" s="20" t="s">
        <v>206</v>
      </c>
      <c r="C765" s="20" t="s">
        <v>190</v>
      </c>
      <c r="D765" s="20" t="s">
        <v>106</v>
      </c>
      <c r="E765" s="21"/>
      <c r="F765" s="26">
        <v>286.8</v>
      </c>
      <c r="G765" s="23">
        <v>0.11</v>
      </c>
      <c r="H765" s="20" t="s">
        <v>102</v>
      </c>
      <c r="I765" s="20" t="s">
        <v>187</v>
      </c>
      <c r="J765" s="20" t="s">
        <v>104</v>
      </c>
      <c r="K765" s="21"/>
      <c r="L765" s="20" t="s">
        <v>104</v>
      </c>
      <c r="M765" s="20" t="s">
        <v>76</v>
      </c>
      <c r="N765" s="23">
        <v>4.78</v>
      </c>
      <c r="O765" s="23">
        <v>0.71</v>
      </c>
    </row>
    <row r="766" spans="1:15" x14ac:dyDescent="0.25">
      <c r="A766" s="20" t="s">
        <v>130</v>
      </c>
      <c r="B766" s="20" t="s">
        <v>206</v>
      </c>
      <c r="C766" s="20" t="s">
        <v>112</v>
      </c>
      <c r="D766" s="20" t="s">
        <v>113</v>
      </c>
      <c r="E766" s="25">
        <v>2</v>
      </c>
      <c r="F766" s="26">
        <v>307.10000000000002</v>
      </c>
      <c r="G766" s="23">
        <v>0.12</v>
      </c>
      <c r="H766" s="20" t="s">
        <v>102</v>
      </c>
      <c r="I766" s="20" t="s">
        <v>187</v>
      </c>
      <c r="J766" s="20" t="s">
        <v>104</v>
      </c>
      <c r="K766" s="21"/>
      <c r="L766" s="20" t="s">
        <v>104</v>
      </c>
      <c r="M766" s="20" t="s">
        <v>58</v>
      </c>
      <c r="N766" s="23">
        <v>0.69</v>
      </c>
      <c r="O766" s="23">
        <v>0.71</v>
      </c>
    </row>
    <row r="767" spans="1:15" x14ac:dyDescent="0.25">
      <c r="A767" s="20" t="s">
        <v>130</v>
      </c>
      <c r="B767" s="20" t="s">
        <v>206</v>
      </c>
      <c r="C767" s="20" t="s">
        <v>122</v>
      </c>
      <c r="D767" s="20" t="s">
        <v>109</v>
      </c>
      <c r="E767" s="25">
        <v>1</v>
      </c>
      <c r="F767" s="23">
        <v>374.85</v>
      </c>
      <c r="G767" s="23">
        <v>0.14000000000000001</v>
      </c>
      <c r="H767" s="20" t="s">
        <v>102</v>
      </c>
      <c r="I767" s="20" t="s">
        <v>187</v>
      </c>
      <c r="J767" s="20" t="s">
        <v>104</v>
      </c>
      <c r="K767" s="21"/>
      <c r="L767" s="20" t="s">
        <v>104</v>
      </c>
      <c r="M767" s="20" t="s">
        <v>52</v>
      </c>
      <c r="N767" s="23">
        <v>1.19</v>
      </c>
      <c r="O767" s="23">
        <v>0.71</v>
      </c>
    </row>
    <row r="768" spans="1:15" x14ac:dyDescent="0.25">
      <c r="A768" s="20" t="s">
        <v>130</v>
      </c>
      <c r="B768" s="20" t="s">
        <v>206</v>
      </c>
      <c r="C768" s="20" t="s">
        <v>54</v>
      </c>
      <c r="D768" s="20" t="s">
        <v>109</v>
      </c>
      <c r="E768" s="25">
        <v>23</v>
      </c>
      <c r="F768" s="24">
        <v>6742.99</v>
      </c>
      <c r="G768" s="23">
        <v>2.5299999999999998</v>
      </c>
      <c r="H768" s="20" t="s">
        <v>102</v>
      </c>
      <c r="I768" s="20" t="s">
        <v>187</v>
      </c>
      <c r="J768" s="20" t="s">
        <v>104</v>
      </c>
      <c r="K768" s="21"/>
      <c r="L768" s="20" t="s">
        <v>104</v>
      </c>
      <c r="M768" s="20" t="s">
        <v>54</v>
      </c>
      <c r="N768" s="23">
        <v>0.26</v>
      </c>
      <c r="O768" s="23">
        <v>0.71</v>
      </c>
    </row>
    <row r="769" spans="1:15" x14ac:dyDescent="0.25">
      <c r="A769" s="20" t="s">
        <v>130</v>
      </c>
      <c r="B769" s="20" t="s">
        <v>206</v>
      </c>
      <c r="C769" s="20" t="s">
        <v>110</v>
      </c>
      <c r="D769" s="20" t="s">
        <v>109</v>
      </c>
      <c r="E769" s="25">
        <v>23</v>
      </c>
      <c r="F769" s="24">
        <v>3410.28</v>
      </c>
      <c r="G769" s="23">
        <v>1.28</v>
      </c>
      <c r="H769" s="20" t="s">
        <v>102</v>
      </c>
      <c r="I769" s="20" t="s">
        <v>187</v>
      </c>
      <c r="J769" s="20" t="s">
        <v>104</v>
      </c>
      <c r="K769" s="21"/>
      <c r="L769" s="20" t="s">
        <v>104</v>
      </c>
      <c r="M769" s="20" t="s">
        <v>55</v>
      </c>
      <c r="N769" s="23">
        <v>0.09</v>
      </c>
      <c r="O769" s="23">
        <v>0.71</v>
      </c>
    </row>
    <row r="770" spans="1:15" x14ac:dyDescent="0.25">
      <c r="A770" s="20" t="s">
        <v>99</v>
      </c>
      <c r="B770" s="20" t="s">
        <v>207</v>
      </c>
      <c r="C770" s="20" t="s">
        <v>185</v>
      </c>
      <c r="D770" s="20" t="s">
        <v>186</v>
      </c>
      <c r="E770" s="21"/>
      <c r="F770" s="24">
        <v>2377.11</v>
      </c>
      <c r="G770" s="26">
        <v>1.5</v>
      </c>
      <c r="H770" s="20" t="s">
        <v>102</v>
      </c>
      <c r="I770" s="20" t="s">
        <v>187</v>
      </c>
      <c r="J770" s="20" t="s">
        <v>104</v>
      </c>
      <c r="K770" s="21"/>
      <c r="L770" s="20" t="s">
        <v>104</v>
      </c>
      <c r="M770" s="20" t="s">
        <v>45</v>
      </c>
      <c r="N770" s="23">
        <v>40.29</v>
      </c>
      <c r="O770" s="23">
        <v>0.38</v>
      </c>
    </row>
    <row r="771" spans="1:15" x14ac:dyDescent="0.25">
      <c r="A771" s="20" t="s">
        <v>99</v>
      </c>
      <c r="B771" s="20" t="s">
        <v>207</v>
      </c>
      <c r="C771" s="20" t="s">
        <v>7</v>
      </c>
      <c r="D771" s="20" t="s">
        <v>10</v>
      </c>
      <c r="E771" s="21"/>
      <c r="F771" s="23">
        <v>980.47</v>
      </c>
      <c r="G771" s="23">
        <v>0.62</v>
      </c>
      <c r="H771" s="20" t="s">
        <v>102</v>
      </c>
      <c r="I771" s="20" t="s">
        <v>187</v>
      </c>
      <c r="J771" s="20" t="s">
        <v>104</v>
      </c>
      <c r="K771" s="21"/>
      <c r="L771" s="20" t="s">
        <v>104</v>
      </c>
      <c r="M771" s="20" t="s">
        <v>48</v>
      </c>
      <c r="N771" s="23">
        <v>0.62</v>
      </c>
      <c r="O771" s="23">
        <v>0.38</v>
      </c>
    </row>
    <row r="772" spans="1:15" x14ac:dyDescent="0.25">
      <c r="A772" s="20" t="s">
        <v>99</v>
      </c>
      <c r="B772" s="20" t="s">
        <v>207</v>
      </c>
      <c r="C772" s="20" t="s">
        <v>105</v>
      </c>
      <c r="D772" s="20" t="s">
        <v>188</v>
      </c>
      <c r="E772" s="21"/>
      <c r="F772" s="25">
        <v>290</v>
      </c>
      <c r="G772" s="23">
        <v>0.18</v>
      </c>
      <c r="H772" s="20" t="s">
        <v>102</v>
      </c>
      <c r="I772" s="20" t="s">
        <v>187</v>
      </c>
      <c r="J772" s="20" t="s">
        <v>104</v>
      </c>
      <c r="K772" s="21"/>
      <c r="L772" s="20" t="s">
        <v>104</v>
      </c>
      <c r="M772" s="20" t="s">
        <v>82</v>
      </c>
      <c r="N772" s="21"/>
      <c r="O772" s="23">
        <v>0.38</v>
      </c>
    </row>
    <row r="773" spans="1:15" x14ac:dyDescent="0.25">
      <c r="A773" s="20" t="s">
        <v>99</v>
      </c>
      <c r="B773" s="20" t="s">
        <v>207</v>
      </c>
      <c r="C773" s="20" t="s">
        <v>22</v>
      </c>
      <c r="D773" s="20" t="s">
        <v>186</v>
      </c>
      <c r="E773" s="21"/>
      <c r="F773" s="21"/>
      <c r="G773" s="21"/>
      <c r="H773" s="20" t="s">
        <v>102</v>
      </c>
      <c r="I773" s="20" t="s">
        <v>187</v>
      </c>
      <c r="J773" s="20" t="s">
        <v>104</v>
      </c>
      <c r="K773" s="21"/>
      <c r="L773" s="20" t="s">
        <v>104</v>
      </c>
      <c r="M773" s="20" t="s">
        <v>61</v>
      </c>
      <c r="N773" s="24">
        <v>5910.59</v>
      </c>
      <c r="O773" s="23">
        <v>0.38</v>
      </c>
    </row>
    <row r="774" spans="1:15" x14ac:dyDescent="0.25">
      <c r="A774" s="20" t="s">
        <v>99</v>
      </c>
      <c r="B774" s="20" t="s">
        <v>207</v>
      </c>
      <c r="C774" s="20" t="s">
        <v>107</v>
      </c>
      <c r="D774" s="20" t="s">
        <v>186</v>
      </c>
      <c r="E774" s="21"/>
      <c r="F774" s="24">
        <v>1589.97</v>
      </c>
      <c r="G774" s="23">
        <v>1.01</v>
      </c>
      <c r="H774" s="20" t="s">
        <v>102</v>
      </c>
      <c r="I774" s="20" t="s">
        <v>187</v>
      </c>
      <c r="J774" s="20" t="s">
        <v>104</v>
      </c>
      <c r="K774" s="21"/>
      <c r="L774" s="20" t="s">
        <v>104</v>
      </c>
      <c r="M774" s="20" t="s">
        <v>65</v>
      </c>
      <c r="N774" s="23">
        <v>0.84</v>
      </c>
      <c r="O774" s="23">
        <v>0.38</v>
      </c>
    </row>
    <row r="775" spans="1:15" x14ac:dyDescent="0.25">
      <c r="A775" s="20" t="s">
        <v>99</v>
      </c>
      <c r="B775" s="20" t="s">
        <v>207</v>
      </c>
      <c r="C775" s="20" t="s">
        <v>108</v>
      </c>
      <c r="D775" s="20" t="s">
        <v>189</v>
      </c>
      <c r="E775" s="21"/>
      <c r="F775" s="23">
        <v>534.05999999999995</v>
      </c>
      <c r="G775" s="23">
        <v>0.34</v>
      </c>
      <c r="H775" s="20" t="s">
        <v>102</v>
      </c>
      <c r="I775" s="20" t="s">
        <v>187</v>
      </c>
      <c r="J775" s="20" t="s">
        <v>104</v>
      </c>
      <c r="K775" s="21"/>
      <c r="L775" s="20" t="s">
        <v>104</v>
      </c>
      <c r="M775" s="20" t="s">
        <v>64</v>
      </c>
      <c r="N775" s="23">
        <v>23.22</v>
      </c>
      <c r="O775" s="23">
        <v>0.38</v>
      </c>
    </row>
    <row r="776" spans="1:15" x14ac:dyDescent="0.25">
      <c r="A776" s="20" t="s">
        <v>99</v>
      </c>
      <c r="B776" s="20" t="s">
        <v>207</v>
      </c>
      <c r="C776" s="20" t="s">
        <v>54</v>
      </c>
      <c r="D776" s="20" t="s">
        <v>109</v>
      </c>
      <c r="E776" s="25">
        <v>26</v>
      </c>
      <c r="F776" s="24">
        <v>1118.17</v>
      </c>
      <c r="G776" s="23">
        <v>0.71</v>
      </c>
      <c r="H776" s="20" t="s">
        <v>102</v>
      </c>
      <c r="I776" s="20" t="s">
        <v>187</v>
      </c>
      <c r="J776" s="20" t="s">
        <v>104</v>
      </c>
      <c r="K776" s="21"/>
      <c r="L776" s="20" t="s">
        <v>104</v>
      </c>
      <c r="M776" s="20" t="s">
        <v>54</v>
      </c>
      <c r="N776" s="23">
        <v>0.26</v>
      </c>
      <c r="O776" s="23">
        <v>0.38</v>
      </c>
    </row>
    <row r="777" spans="1:15" x14ac:dyDescent="0.25">
      <c r="A777" s="20" t="s">
        <v>99</v>
      </c>
      <c r="B777" s="20" t="s">
        <v>207</v>
      </c>
      <c r="C777" s="20" t="s">
        <v>110</v>
      </c>
      <c r="D777" s="20" t="s">
        <v>109</v>
      </c>
      <c r="E777" s="25">
        <v>26</v>
      </c>
      <c r="F777" s="23">
        <v>167.85</v>
      </c>
      <c r="G777" s="23">
        <v>0.11</v>
      </c>
      <c r="H777" s="20" t="s">
        <v>102</v>
      </c>
      <c r="I777" s="20" t="s">
        <v>187</v>
      </c>
      <c r="J777" s="20" t="s">
        <v>104</v>
      </c>
      <c r="K777" s="21"/>
      <c r="L777" s="20" t="s">
        <v>104</v>
      </c>
      <c r="M777" s="20" t="s">
        <v>55</v>
      </c>
      <c r="N777" s="23">
        <v>0.09</v>
      </c>
      <c r="O777" s="23">
        <v>0.38</v>
      </c>
    </row>
    <row r="778" spans="1:15" x14ac:dyDescent="0.25">
      <c r="A778" s="20" t="s">
        <v>99</v>
      </c>
      <c r="B778" s="20" t="s">
        <v>207</v>
      </c>
      <c r="C778" s="20" t="s">
        <v>49</v>
      </c>
      <c r="D778" s="20" t="s">
        <v>109</v>
      </c>
      <c r="E778" s="25">
        <v>9</v>
      </c>
      <c r="F778" s="24">
        <v>1318.86</v>
      </c>
      <c r="G778" s="23">
        <v>0.83</v>
      </c>
      <c r="H778" s="20" t="s">
        <v>102</v>
      </c>
      <c r="I778" s="20" t="s">
        <v>187</v>
      </c>
      <c r="J778" s="20" t="s">
        <v>104</v>
      </c>
      <c r="K778" s="21"/>
      <c r="L778" s="20" t="s">
        <v>104</v>
      </c>
      <c r="M778" s="20" t="s">
        <v>49</v>
      </c>
      <c r="N778" s="23">
        <v>0.85</v>
      </c>
      <c r="O778" s="23">
        <v>0.38</v>
      </c>
    </row>
    <row r="779" spans="1:15" x14ac:dyDescent="0.25">
      <c r="A779" s="20" t="s">
        <v>99</v>
      </c>
      <c r="B779" s="20" t="s">
        <v>207</v>
      </c>
      <c r="C779" s="20" t="s">
        <v>111</v>
      </c>
      <c r="D779" s="20" t="s">
        <v>6</v>
      </c>
      <c r="E779" s="21"/>
      <c r="F779" s="23">
        <v>648.37</v>
      </c>
      <c r="G779" s="23">
        <v>0.41</v>
      </c>
      <c r="H779" s="20" t="s">
        <v>102</v>
      </c>
      <c r="I779" s="20" t="s">
        <v>187</v>
      </c>
      <c r="J779" s="20" t="s">
        <v>104</v>
      </c>
      <c r="K779" s="21"/>
      <c r="L779" s="20" t="s">
        <v>104</v>
      </c>
      <c r="M779" s="20" t="s">
        <v>56</v>
      </c>
      <c r="N779" s="23">
        <v>0.41</v>
      </c>
      <c r="O779" s="23">
        <v>0.38</v>
      </c>
    </row>
    <row r="780" spans="1:15" x14ac:dyDescent="0.25">
      <c r="A780" s="20" t="s">
        <v>99</v>
      </c>
      <c r="B780" s="20" t="s">
        <v>207</v>
      </c>
      <c r="C780" s="20" t="s">
        <v>112</v>
      </c>
      <c r="D780" s="20" t="s">
        <v>113</v>
      </c>
      <c r="E780" s="25">
        <v>4</v>
      </c>
      <c r="F780" s="23">
        <v>363.72</v>
      </c>
      <c r="G780" s="23">
        <v>0.23</v>
      </c>
      <c r="H780" s="20" t="s">
        <v>102</v>
      </c>
      <c r="I780" s="20" t="s">
        <v>187</v>
      </c>
      <c r="J780" s="20" t="s">
        <v>104</v>
      </c>
      <c r="K780" s="21"/>
      <c r="L780" s="20" t="s">
        <v>104</v>
      </c>
      <c r="M780" s="20" t="s">
        <v>58</v>
      </c>
      <c r="N780" s="23">
        <v>0.69</v>
      </c>
      <c r="O780" s="23">
        <v>0.38</v>
      </c>
    </row>
    <row r="781" spans="1:15" x14ac:dyDescent="0.25">
      <c r="A781" s="20" t="s">
        <v>99</v>
      </c>
      <c r="B781" s="20" t="s">
        <v>207</v>
      </c>
      <c r="C781" s="20" t="s">
        <v>114</v>
      </c>
      <c r="D781" s="20" t="s">
        <v>186</v>
      </c>
      <c r="E781" s="21"/>
      <c r="F781" s="24">
        <v>4506.99</v>
      </c>
      <c r="G781" s="23">
        <v>2.85</v>
      </c>
      <c r="H781" s="20" t="s">
        <v>102</v>
      </c>
      <c r="I781" s="20" t="s">
        <v>187</v>
      </c>
      <c r="J781" s="20" t="s">
        <v>104</v>
      </c>
      <c r="K781" s="21"/>
      <c r="L781" s="20" t="s">
        <v>104</v>
      </c>
      <c r="M781" s="20" t="s">
        <v>69</v>
      </c>
      <c r="N781" s="23">
        <v>2.85</v>
      </c>
      <c r="O781" s="23">
        <v>0.38</v>
      </c>
    </row>
    <row r="782" spans="1:15" x14ac:dyDescent="0.25">
      <c r="A782" s="20" t="s">
        <v>99</v>
      </c>
      <c r="B782" s="20" t="s">
        <v>207</v>
      </c>
      <c r="C782" s="20" t="s">
        <v>115</v>
      </c>
      <c r="D782" s="20" t="s">
        <v>189</v>
      </c>
      <c r="E782" s="21"/>
      <c r="F782" s="25">
        <v>200</v>
      </c>
      <c r="G782" s="23">
        <v>0.13</v>
      </c>
      <c r="H782" s="20" t="s">
        <v>102</v>
      </c>
      <c r="I782" s="20" t="s">
        <v>187</v>
      </c>
      <c r="J782" s="20" t="s">
        <v>104</v>
      </c>
      <c r="K782" s="21"/>
      <c r="L782" s="20" t="s">
        <v>104</v>
      </c>
      <c r="M782" s="20" t="s">
        <v>75</v>
      </c>
      <c r="N782" s="21"/>
      <c r="O782" s="23">
        <v>0.38</v>
      </c>
    </row>
    <row r="783" spans="1:15" x14ac:dyDescent="0.25">
      <c r="A783" s="20" t="s">
        <v>99</v>
      </c>
      <c r="B783" s="20" t="s">
        <v>207</v>
      </c>
      <c r="C783" s="20" t="s">
        <v>116</v>
      </c>
      <c r="D783" s="20" t="s">
        <v>106</v>
      </c>
      <c r="E783" s="21"/>
      <c r="F783" s="21"/>
      <c r="G783" s="21"/>
      <c r="H783" s="20" t="s">
        <v>102</v>
      </c>
      <c r="I783" s="20" t="s">
        <v>187</v>
      </c>
      <c r="J783" s="20" t="s">
        <v>104</v>
      </c>
      <c r="K783" s="21"/>
      <c r="L783" s="20" t="s">
        <v>104</v>
      </c>
      <c r="M783" s="20" t="s">
        <v>62</v>
      </c>
      <c r="N783" s="23">
        <v>416.67</v>
      </c>
      <c r="O783" s="23">
        <v>0.38</v>
      </c>
    </row>
    <row r="784" spans="1:15" x14ac:dyDescent="0.25">
      <c r="A784" s="20" t="s">
        <v>99</v>
      </c>
      <c r="B784" s="20" t="s">
        <v>207</v>
      </c>
      <c r="C784" s="20" t="s">
        <v>147</v>
      </c>
      <c r="D784" s="20" t="s">
        <v>186</v>
      </c>
      <c r="E784" s="21"/>
      <c r="F784" s="23">
        <v>397.08</v>
      </c>
      <c r="G784" s="23">
        <v>0.25</v>
      </c>
      <c r="H784" s="20" t="s">
        <v>102</v>
      </c>
      <c r="I784" s="20" t="s">
        <v>187</v>
      </c>
      <c r="J784" s="20" t="s">
        <v>104</v>
      </c>
      <c r="K784" s="21"/>
      <c r="L784" s="20" t="s">
        <v>104</v>
      </c>
      <c r="M784" s="20" t="s">
        <v>67</v>
      </c>
      <c r="N784" s="23">
        <v>0.18</v>
      </c>
      <c r="O784" s="23">
        <v>0.38</v>
      </c>
    </row>
    <row r="785" spans="1:15" x14ac:dyDescent="0.25">
      <c r="A785" s="20" t="s">
        <v>99</v>
      </c>
      <c r="B785" s="20" t="s">
        <v>207</v>
      </c>
      <c r="C785" s="20" t="s">
        <v>142</v>
      </c>
      <c r="D785" s="20" t="s">
        <v>186</v>
      </c>
      <c r="E785" s="21"/>
      <c r="F785" s="23">
        <v>553.49</v>
      </c>
      <c r="G785" s="23">
        <v>0.35</v>
      </c>
      <c r="H785" s="20" t="s">
        <v>102</v>
      </c>
      <c r="I785" s="20" t="s">
        <v>187</v>
      </c>
      <c r="J785" s="20" t="s">
        <v>104</v>
      </c>
      <c r="K785" s="21"/>
      <c r="L785" s="20" t="s">
        <v>104</v>
      </c>
      <c r="M785" s="20" t="s">
        <v>71</v>
      </c>
      <c r="N785" s="21"/>
      <c r="O785" s="23">
        <v>0.38</v>
      </c>
    </row>
    <row r="786" spans="1:15" x14ac:dyDescent="0.25">
      <c r="A786" s="20" t="s">
        <v>117</v>
      </c>
      <c r="B786" s="20" t="s">
        <v>208</v>
      </c>
      <c r="C786" s="20" t="s">
        <v>119</v>
      </c>
      <c r="D786" s="20" t="s">
        <v>186</v>
      </c>
      <c r="E786" s="21"/>
      <c r="F786" s="24">
        <v>3298.43</v>
      </c>
      <c r="G786" s="23">
        <v>1.57</v>
      </c>
      <c r="H786" s="20" t="s">
        <v>102</v>
      </c>
      <c r="I786" s="20" t="s">
        <v>203</v>
      </c>
      <c r="J786" s="20" t="s">
        <v>104</v>
      </c>
      <c r="K786" s="21"/>
      <c r="L786" s="20" t="s">
        <v>104</v>
      </c>
      <c r="M786" s="20" t="s">
        <v>45</v>
      </c>
      <c r="N786" s="23">
        <v>32.65</v>
      </c>
      <c r="O786" s="23">
        <v>0.63</v>
      </c>
    </row>
    <row r="787" spans="1:15" x14ac:dyDescent="0.25">
      <c r="A787" s="20" t="s">
        <v>117</v>
      </c>
      <c r="B787" s="20" t="s">
        <v>208</v>
      </c>
      <c r="C787" s="20" t="s">
        <v>7</v>
      </c>
      <c r="D787" s="20" t="s">
        <v>10</v>
      </c>
      <c r="E787" s="21"/>
      <c r="F787" s="24">
        <v>1301.07</v>
      </c>
      <c r="G787" s="23">
        <v>0.62</v>
      </c>
      <c r="H787" s="20" t="s">
        <v>102</v>
      </c>
      <c r="I787" s="20" t="s">
        <v>203</v>
      </c>
      <c r="J787" s="20" t="s">
        <v>104</v>
      </c>
      <c r="K787" s="21"/>
      <c r="L787" s="20" t="s">
        <v>104</v>
      </c>
      <c r="M787" s="20" t="s">
        <v>48</v>
      </c>
      <c r="N787" s="23">
        <v>0.62</v>
      </c>
      <c r="O787" s="23">
        <v>0.63</v>
      </c>
    </row>
    <row r="788" spans="1:15" x14ac:dyDescent="0.25">
      <c r="A788" s="20" t="s">
        <v>117</v>
      </c>
      <c r="B788" s="20" t="s">
        <v>208</v>
      </c>
      <c r="C788" s="20" t="s">
        <v>105</v>
      </c>
      <c r="D788" s="20" t="s">
        <v>188</v>
      </c>
      <c r="E788" s="21"/>
      <c r="F788" s="23">
        <v>258.92</v>
      </c>
      <c r="G788" s="23">
        <v>0.12</v>
      </c>
      <c r="H788" s="20" t="s">
        <v>102</v>
      </c>
      <c r="I788" s="20" t="s">
        <v>203</v>
      </c>
      <c r="J788" s="20" t="s">
        <v>104</v>
      </c>
      <c r="K788" s="21"/>
      <c r="L788" s="20" t="s">
        <v>104</v>
      </c>
      <c r="M788" s="20" t="s">
        <v>82</v>
      </c>
      <c r="N788" s="21"/>
      <c r="O788" s="23">
        <v>0.63</v>
      </c>
    </row>
    <row r="789" spans="1:15" x14ac:dyDescent="0.25">
      <c r="A789" s="20" t="s">
        <v>117</v>
      </c>
      <c r="B789" s="20" t="s">
        <v>208</v>
      </c>
      <c r="C789" s="20" t="s">
        <v>107</v>
      </c>
      <c r="D789" s="20" t="s">
        <v>186</v>
      </c>
      <c r="E789" s="21"/>
      <c r="F789" s="24">
        <v>2376.8200000000002</v>
      </c>
      <c r="G789" s="23">
        <v>1.1299999999999999</v>
      </c>
      <c r="H789" s="20" t="s">
        <v>102</v>
      </c>
      <c r="I789" s="20" t="s">
        <v>203</v>
      </c>
      <c r="J789" s="20" t="s">
        <v>104</v>
      </c>
      <c r="K789" s="21"/>
      <c r="L789" s="20" t="s">
        <v>104</v>
      </c>
      <c r="M789" s="20" t="s">
        <v>65</v>
      </c>
      <c r="N789" s="23">
        <v>0.84</v>
      </c>
      <c r="O789" s="23">
        <v>0.63</v>
      </c>
    </row>
    <row r="790" spans="1:15" x14ac:dyDescent="0.25">
      <c r="A790" s="20" t="s">
        <v>117</v>
      </c>
      <c r="B790" s="20" t="s">
        <v>208</v>
      </c>
      <c r="C790" s="20" t="s">
        <v>108</v>
      </c>
      <c r="D790" s="20" t="s">
        <v>189</v>
      </c>
      <c r="E790" s="21"/>
      <c r="F790" s="23">
        <v>905.58</v>
      </c>
      <c r="G790" s="23">
        <v>0.43</v>
      </c>
      <c r="H790" s="20" t="s">
        <v>102</v>
      </c>
      <c r="I790" s="20" t="s">
        <v>203</v>
      </c>
      <c r="J790" s="20" t="s">
        <v>104</v>
      </c>
      <c r="K790" s="21"/>
      <c r="L790" s="20" t="s">
        <v>104</v>
      </c>
      <c r="M790" s="20" t="s">
        <v>64</v>
      </c>
      <c r="N790" s="23">
        <v>23.22</v>
      </c>
      <c r="O790" s="23">
        <v>0.63</v>
      </c>
    </row>
    <row r="791" spans="1:15" x14ac:dyDescent="0.25">
      <c r="A791" s="20" t="s">
        <v>117</v>
      </c>
      <c r="B791" s="20" t="s">
        <v>208</v>
      </c>
      <c r="C791" s="20" t="s">
        <v>54</v>
      </c>
      <c r="D791" s="20" t="s">
        <v>109</v>
      </c>
      <c r="E791" s="25">
        <v>26</v>
      </c>
      <c r="F791" s="24">
        <v>4535.96</v>
      </c>
      <c r="G791" s="23">
        <v>2.16</v>
      </c>
      <c r="H791" s="20" t="s">
        <v>102</v>
      </c>
      <c r="I791" s="20" t="s">
        <v>203</v>
      </c>
      <c r="J791" s="20" t="s">
        <v>104</v>
      </c>
      <c r="K791" s="21"/>
      <c r="L791" s="20" t="s">
        <v>104</v>
      </c>
      <c r="M791" s="20" t="s">
        <v>54</v>
      </c>
      <c r="N791" s="23">
        <v>0.26</v>
      </c>
      <c r="O791" s="23">
        <v>0.63</v>
      </c>
    </row>
    <row r="792" spans="1:15" x14ac:dyDescent="0.25">
      <c r="A792" s="20" t="s">
        <v>117</v>
      </c>
      <c r="B792" s="20" t="s">
        <v>208</v>
      </c>
      <c r="C792" s="20" t="s">
        <v>55</v>
      </c>
      <c r="D792" s="20" t="s">
        <v>109</v>
      </c>
      <c r="E792" s="25">
        <v>26</v>
      </c>
      <c r="F792" s="23">
        <v>783.12</v>
      </c>
      <c r="G792" s="23">
        <v>0.37</v>
      </c>
      <c r="H792" s="20" t="s">
        <v>102</v>
      </c>
      <c r="I792" s="20" t="s">
        <v>203</v>
      </c>
      <c r="J792" s="20" t="s">
        <v>104</v>
      </c>
      <c r="K792" s="21"/>
      <c r="L792" s="20" t="s">
        <v>104</v>
      </c>
      <c r="M792" s="20" t="s">
        <v>55</v>
      </c>
      <c r="N792" s="23">
        <v>0.02</v>
      </c>
      <c r="O792" s="23">
        <v>0.63</v>
      </c>
    </row>
    <row r="793" spans="1:15" x14ac:dyDescent="0.25">
      <c r="A793" s="20" t="s">
        <v>117</v>
      </c>
      <c r="B793" s="20" t="s">
        <v>208</v>
      </c>
      <c r="C793" s="20" t="s">
        <v>49</v>
      </c>
      <c r="D793" s="20" t="s">
        <v>109</v>
      </c>
      <c r="E793" s="25">
        <v>9</v>
      </c>
      <c r="F793" s="24">
        <v>1057.23</v>
      </c>
      <c r="G793" s="26">
        <v>0.5</v>
      </c>
      <c r="H793" s="20" t="s">
        <v>102</v>
      </c>
      <c r="I793" s="20" t="s">
        <v>203</v>
      </c>
      <c r="J793" s="20" t="s">
        <v>104</v>
      </c>
      <c r="K793" s="21"/>
      <c r="L793" s="20" t="s">
        <v>104</v>
      </c>
      <c r="M793" s="20" t="s">
        <v>49</v>
      </c>
      <c r="N793" s="23">
        <v>0.85</v>
      </c>
      <c r="O793" s="23">
        <v>0.63</v>
      </c>
    </row>
    <row r="794" spans="1:15" x14ac:dyDescent="0.25">
      <c r="A794" s="20" t="s">
        <v>117</v>
      </c>
      <c r="B794" s="20" t="s">
        <v>208</v>
      </c>
      <c r="C794" s="20" t="s">
        <v>111</v>
      </c>
      <c r="D794" s="20" t="s">
        <v>6</v>
      </c>
      <c r="E794" s="21"/>
      <c r="F794" s="23">
        <v>860.38</v>
      </c>
      <c r="G794" s="23">
        <v>0.41</v>
      </c>
      <c r="H794" s="20" t="s">
        <v>102</v>
      </c>
      <c r="I794" s="20" t="s">
        <v>203</v>
      </c>
      <c r="J794" s="20" t="s">
        <v>104</v>
      </c>
      <c r="K794" s="21"/>
      <c r="L794" s="20" t="s">
        <v>104</v>
      </c>
      <c r="M794" s="20" t="s">
        <v>56</v>
      </c>
      <c r="N794" s="23">
        <v>0.41</v>
      </c>
      <c r="O794" s="23">
        <v>0.63</v>
      </c>
    </row>
    <row r="795" spans="1:15" x14ac:dyDescent="0.25">
      <c r="A795" s="20" t="s">
        <v>117</v>
      </c>
      <c r="B795" s="20" t="s">
        <v>208</v>
      </c>
      <c r="C795" s="20" t="s">
        <v>112</v>
      </c>
      <c r="D795" s="20" t="s">
        <v>113</v>
      </c>
      <c r="E795" s="25">
        <v>4</v>
      </c>
      <c r="F795" s="23">
        <v>482.66</v>
      </c>
      <c r="G795" s="23">
        <v>0.23</v>
      </c>
      <c r="H795" s="20" t="s">
        <v>102</v>
      </c>
      <c r="I795" s="20" t="s">
        <v>203</v>
      </c>
      <c r="J795" s="20" t="s">
        <v>104</v>
      </c>
      <c r="K795" s="21"/>
      <c r="L795" s="20" t="s">
        <v>104</v>
      </c>
      <c r="M795" s="20" t="s">
        <v>58</v>
      </c>
      <c r="N795" s="23">
        <v>0.69</v>
      </c>
      <c r="O795" s="23">
        <v>0.63</v>
      </c>
    </row>
    <row r="796" spans="1:15" x14ac:dyDescent="0.25">
      <c r="A796" s="20" t="s">
        <v>117</v>
      </c>
      <c r="B796" s="20" t="s">
        <v>208</v>
      </c>
      <c r="C796" s="20" t="s">
        <v>114</v>
      </c>
      <c r="D796" s="20" t="s">
        <v>186</v>
      </c>
      <c r="E796" s="21"/>
      <c r="F796" s="24">
        <v>5980.73</v>
      </c>
      <c r="G796" s="23">
        <v>2.85</v>
      </c>
      <c r="H796" s="20" t="s">
        <v>102</v>
      </c>
      <c r="I796" s="20" t="s">
        <v>203</v>
      </c>
      <c r="J796" s="20" t="s">
        <v>104</v>
      </c>
      <c r="K796" s="21"/>
      <c r="L796" s="20" t="s">
        <v>104</v>
      </c>
      <c r="M796" s="20" t="s">
        <v>69</v>
      </c>
      <c r="N796" s="23">
        <v>2.85</v>
      </c>
      <c r="O796" s="23">
        <v>0.63</v>
      </c>
    </row>
    <row r="797" spans="1:15" x14ac:dyDescent="0.25">
      <c r="A797" s="20" t="s">
        <v>117</v>
      </c>
      <c r="B797" s="20" t="s">
        <v>208</v>
      </c>
      <c r="C797" s="20" t="s">
        <v>121</v>
      </c>
      <c r="D797" s="20" t="s">
        <v>186</v>
      </c>
      <c r="E797" s="21"/>
      <c r="F797" s="24">
        <v>1248.6099999999999</v>
      </c>
      <c r="G797" s="26">
        <v>0.6</v>
      </c>
      <c r="H797" s="20" t="s">
        <v>102</v>
      </c>
      <c r="I797" s="20" t="s">
        <v>203</v>
      </c>
      <c r="J797" s="20" t="s">
        <v>104</v>
      </c>
      <c r="K797" s="21"/>
      <c r="L797" s="20" t="s">
        <v>104</v>
      </c>
      <c r="M797" s="20" t="s">
        <v>74</v>
      </c>
      <c r="N797" s="21"/>
      <c r="O797" s="23">
        <v>0.63</v>
      </c>
    </row>
    <row r="798" spans="1:15" x14ac:dyDescent="0.25">
      <c r="A798" s="20" t="s">
        <v>117</v>
      </c>
      <c r="B798" s="20" t="s">
        <v>209</v>
      </c>
      <c r="C798" s="20" t="s">
        <v>185</v>
      </c>
      <c r="D798" s="20" t="s">
        <v>186</v>
      </c>
      <c r="E798" s="21"/>
      <c r="F798" s="24">
        <v>9186.31</v>
      </c>
      <c r="G798" s="23">
        <v>1.58</v>
      </c>
      <c r="H798" s="20" t="s">
        <v>102</v>
      </c>
      <c r="I798" s="20" t="s">
        <v>155</v>
      </c>
      <c r="J798" s="20" t="s">
        <v>104</v>
      </c>
      <c r="K798" s="21"/>
      <c r="L798" s="20" t="s">
        <v>102</v>
      </c>
      <c r="M798" s="20" t="s">
        <v>45</v>
      </c>
      <c r="N798" s="23">
        <v>40.29</v>
      </c>
      <c r="O798" s="23">
        <v>0.56999999999999995</v>
      </c>
    </row>
    <row r="799" spans="1:15" x14ac:dyDescent="0.25">
      <c r="A799" s="20" t="s">
        <v>117</v>
      </c>
      <c r="B799" s="20" t="s">
        <v>209</v>
      </c>
      <c r="C799" s="20" t="s">
        <v>7</v>
      </c>
      <c r="D799" s="20" t="s">
        <v>10</v>
      </c>
      <c r="E799" s="21"/>
      <c r="F799" s="24">
        <v>3611.38</v>
      </c>
      <c r="G799" s="23">
        <v>0.62</v>
      </c>
      <c r="H799" s="20" t="s">
        <v>102</v>
      </c>
      <c r="I799" s="20" t="s">
        <v>155</v>
      </c>
      <c r="J799" s="20" t="s">
        <v>104</v>
      </c>
      <c r="K799" s="21"/>
      <c r="L799" s="20" t="s">
        <v>102</v>
      </c>
      <c r="M799" s="20" t="s">
        <v>48</v>
      </c>
      <c r="N799" s="23">
        <v>0.62</v>
      </c>
      <c r="O799" s="23">
        <v>0.56999999999999995</v>
      </c>
    </row>
    <row r="800" spans="1:15" x14ac:dyDescent="0.25">
      <c r="A800" s="20" t="s">
        <v>117</v>
      </c>
      <c r="B800" s="20" t="s">
        <v>209</v>
      </c>
      <c r="C800" s="20" t="s">
        <v>105</v>
      </c>
      <c r="D800" s="20" t="s">
        <v>188</v>
      </c>
      <c r="E800" s="21"/>
      <c r="F800" s="23">
        <v>702.12</v>
      </c>
      <c r="G800" s="23">
        <v>0.12</v>
      </c>
      <c r="H800" s="20" t="s">
        <v>102</v>
      </c>
      <c r="I800" s="20" t="s">
        <v>155</v>
      </c>
      <c r="J800" s="20" t="s">
        <v>104</v>
      </c>
      <c r="K800" s="21"/>
      <c r="L800" s="20" t="s">
        <v>102</v>
      </c>
      <c r="M800" s="20" t="s">
        <v>82</v>
      </c>
      <c r="N800" s="21"/>
      <c r="O800" s="23">
        <v>0.56999999999999995</v>
      </c>
    </row>
    <row r="801" spans="1:15" x14ac:dyDescent="0.25">
      <c r="A801" s="20" t="s">
        <v>117</v>
      </c>
      <c r="B801" s="20" t="s">
        <v>209</v>
      </c>
      <c r="C801" s="20" t="s">
        <v>107</v>
      </c>
      <c r="D801" s="20" t="s">
        <v>186</v>
      </c>
      <c r="E801" s="21"/>
      <c r="F801" s="24">
        <v>6735.07</v>
      </c>
      <c r="G801" s="23">
        <v>1.1599999999999999</v>
      </c>
      <c r="H801" s="20" t="s">
        <v>102</v>
      </c>
      <c r="I801" s="20" t="s">
        <v>155</v>
      </c>
      <c r="J801" s="20" t="s">
        <v>104</v>
      </c>
      <c r="K801" s="21"/>
      <c r="L801" s="20" t="s">
        <v>102</v>
      </c>
      <c r="M801" s="20" t="s">
        <v>65</v>
      </c>
      <c r="N801" s="23">
        <v>0.84</v>
      </c>
      <c r="O801" s="23">
        <v>0.56999999999999995</v>
      </c>
    </row>
    <row r="802" spans="1:15" x14ac:dyDescent="0.25">
      <c r="A802" s="20" t="s">
        <v>117</v>
      </c>
      <c r="B802" s="20" t="s">
        <v>209</v>
      </c>
      <c r="C802" s="20" t="s">
        <v>108</v>
      </c>
      <c r="D802" s="20" t="s">
        <v>189</v>
      </c>
      <c r="E802" s="21"/>
      <c r="F802" s="22">
        <v>2438.1</v>
      </c>
      <c r="G802" s="23">
        <v>0.42</v>
      </c>
      <c r="H802" s="20" t="s">
        <v>102</v>
      </c>
      <c r="I802" s="20" t="s">
        <v>155</v>
      </c>
      <c r="J802" s="20" t="s">
        <v>104</v>
      </c>
      <c r="K802" s="21"/>
      <c r="L802" s="20" t="s">
        <v>102</v>
      </c>
      <c r="M802" s="20" t="s">
        <v>64</v>
      </c>
      <c r="N802" s="23">
        <v>23.22</v>
      </c>
      <c r="O802" s="23">
        <v>0.56999999999999995</v>
      </c>
    </row>
    <row r="803" spans="1:15" x14ac:dyDescent="0.25">
      <c r="A803" s="20" t="s">
        <v>117</v>
      </c>
      <c r="B803" s="20" t="s">
        <v>209</v>
      </c>
      <c r="C803" s="20" t="s">
        <v>54</v>
      </c>
      <c r="D803" s="20" t="s">
        <v>109</v>
      </c>
      <c r="E803" s="25">
        <v>6</v>
      </c>
      <c r="F803" s="24">
        <v>3060.35</v>
      </c>
      <c r="G803" s="23">
        <v>0.53</v>
      </c>
      <c r="H803" s="20" t="s">
        <v>102</v>
      </c>
      <c r="I803" s="20" t="s">
        <v>155</v>
      </c>
      <c r="J803" s="20" t="s">
        <v>104</v>
      </c>
      <c r="K803" s="21"/>
      <c r="L803" s="20" t="s">
        <v>102</v>
      </c>
      <c r="M803" s="20" t="s">
        <v>54</v>
      </c>
      <c r="N803" s="23">
        <v>0.26</v>
      </c>
      <c r="O803" s="23">
        <v>0.56999999999999995</v>
      </c>
    </row>
    <row r="804" spans="1:15" x14ac:dyDescent="0.25">
      <c r="A804" s="20" t="s">
        <v>117</v>
      </c>
      <c r="B804" s="20" t="s">
        <v>209</v>
      </c>
      <c r="C804" s="20" t="s">
        <v>110</v>
      </c>
      <c r="D804" s="20" t="s">
        <v>109</v>
      </c>
      <c r="E804" s="25">
        <v>6</v>
      </c>
      <c r="F804" s="24">
        <v>1037.3800000000001</v>
      </c>
      <c r="G804" s="23">
        <v>0.18</v>
      </c>
      <c r="H804" s="20" t="s">
        <v>102</v>
      </c>
      <c r="I804" s="20" t="s">
        <v>155</v>
      </c>
      <c r="J804" s="20" t="s">
        <v>104</v>
      </c>
      <c r="K804" s="21"/>
      <c r="L804" s="20" t="s">
        <v>102</v>
      </c>
      <c r="M804" s="20" t="s">
        <v>55</v>
      </c>
      <c r="N804" s="23">
        <v>0.09</v>
      </c>
      <c r="O804" s="23">
        <v>0.56999999999999995</v>
      </c>
    </row>
    <row r="805" spans="1:15" x14ac:dyDescent="0.25">
      <c r="A805" s="20" t="s">
        <v>117</v>
      </c>
      <c r="B805" s="20" t="s">
        <v>209</v>
      </c>
      <c r="C805" s="20" t="s">
        <v>122</v>
      </c>
      <c r="D805" s="20" t="s">
        <v>109</v>
      </c>
      <c r="E805" s="25">
        <v>1</v>
      </c>
      <c r="F805" s="23">
        <v>855.85</v>
      </c>
      <c r="G805" s="23">
        <v>0.15</v>
      </c>
      <c r="H805" s="20" t="s">
        <v>102</v>
      </c>
      <c r="I805" s="20" t="s">
        <v>155</v>
      </c>
      <c r="J805" s="20" t="s">
        <v>104</v>
      </c>
      <c r="K805" s="21"/>
      <c r="L805" s="20" t="s">
        <v>102</v>
      </c>
      <c r="M805" s="20" t="s">
        <v>52</v>
      </c>
      <c r="N805" s="23">
        <v>1.19</v>
      </c>
      <c r="O805" s="23">
        <v>0.56999999999999995</v>
      </c>
    </row>
    <row r="806" spans="1:15" x14ac:dyDescent="0.25">
      <c r="A806" s="20" t="s">
        <v>117</v>
      </c>
      <c r="B806" s="20" t="s">
        <v>209</v>
      </c>
      <c r="C806" s="20" t="s">
        <v>127</v>
      </c>
      <c r="D806" s="20" t="s">
        <v>109</v>
      </c>
      <c r="E806" s="25">
        <v>2</v>
      </c>
      <c r="F806" s="22">
        <v>1165.0999999999999</v>
      </c>
      <c r="G806" s="26">
        <v>0.2</v>
      </c>
      <c r="H806" s="20" t="s">
        <v>102</v>
      </c>
      <c r="I806" s="20" t="s">
        <v>155</v>
      </c>
      <c r="J806" s="20" t="s">
        <v>104</v>
      </c>
      <c r="K806" s="21"/>
      <c r="L806" s="20" t="s">
        <v>102</v>
      </c>
      <c r="M806" s="20" t="s">
        <v>51</v>
      </c>
      <c r="N806" s="23">
        <v>0.81</v>
      </c>
      <c r="O806" s="23">
        <v>0.56999999999999995</v>
      </c>
    </row>
    <row r="807" spans="1:15" x14ac:dyDescent="0.25">
      <c r="A807" s="20" t="s">
        <v>117</v>
      </c>
      <c r="B807" s="20" t="s">
        <v>209</v>
      </c>
      <c r="C807" s="20" t="s">
        <v>111</v>
      </c>
      <c r="D807" s="20" t="s">
        <v>6</v>
      </c>
      <c r="E807" s="21"/>
      <c r="F807" s="24">
        <v>2388.17</v>
      </c>
      <c r="G807" s="23">
        <v>0.41</v>
      </c>
      <c r="H807" s="20" t="s">
        <v>102</v>
      </c>
      <c r="I807" s="20" t="s">
        <v>155</v>
      </c>
      <c r="J807" s="20" t="s">
        <v>104</v>
      </c>
      <c r="K807" s="21"/>
      <c r="L807" s="20" t="s">
        <v>102</v>
      </c>
      <c r="M807" s="20" t="s">
        <v>56</v>
      </c>
      <c r="N807" s="23">
        <v>0.41</v>
      </c>
      <c r="O807" s="23">
        <v>0.56999999999999995</v>
      </c>
    </row>
    <row r="808" spans="1:15" x14ac:dyDescent="0.25">
      <c r="A808" s="20" t="s">
        <v>117</v>
      </c>
      <c r="B808" s="20" t="s">
        <v>209</v>
      </c>
      <c r="C808" s="20" t="s">
        <v>112</v>
      </c>
      <c r="D808" s="20" t="s">
        <v>113</v>
      </c>
      <c r="E808" s="25">
        <v>2</v>
      </c>
      <c r="F808" s="23">
        <v>669.85</v>
      </c>
      <c r="G808" s="23">
        <v>0.11</v>
      </c>
      <c r="H808" s="20" t="s">
        <v>102</v>
      </c>
      <c r="I808" s="20" t="s">
        <v>155</v>
      </c>
      <c r="J808" s="20" t="s">
        <v>104</v>
      </c>
      <c r="K808" s="21"/>
      <c r="L808" s="20" t="s">
        <v>102</v>
      </c>
      <c r="M808" s="20" t="s">
        <v>58</v>
      </c>
      <c r="N808" s="23">
        <v>0.69</v>
      </c>
      <c r="O808" s="23">
        <v>0.56999999999999995</v>
      </c>
    </row>
    <row r="809" spans="1:15" x14ac:dyDescent="0.25">
      <c r="A809" s="20" t="s">
        <v>117</v>
      </c>
      <c r="B809" s="20" t="s">
        <v>209</v>
      </c>
      <c r="C809" s="20" t="s">
        <v>114</v>
      </c>
      <c r="D809" s="20" t="s">
        <v>186</v>
      </c>
      <c r="E809" s="21"/>
      <c r="F809" s="24">
        <v>16600.68</v>
      </c>
      <c r="G809" s="23">
        <v>2.85</v>
      </c>
      <c r="H809" s="20" t="s">
        <v>102</v>
      </c>
      <c r="I809" s="20" t="s">
        <v>155</v>
      </c>
      <c r="J809" s="20" t="s">
        <v>104</v>
      </c>
      <c r="K809" s="21"/>
      <c r="L809" s="20" t="s">
        <v>102</v>
      </c>
      <c r="M809" s="20" t="s">
        <v>69</v>
      </c>
      <c r="N809" s="23">
        <v>2.85</v>
      </c>
      <c r="O809" s="23">
        <v>0.56999999999999995</v>
      </c>
    </row>
    <row r="810" spans="1:15" x14ac:dyDescent="0.25">
      <c r="A810" s="20" t="s">
        <v>117</v>
      </c>
      <c r="B810" s="20" t="s">
        <v>209</v>
      </c>
      <c r="C810" s="20" t="s">
        <v>121</v>
      </c>
      <c r="D810" s="20" t="s">
        <v>186</v>
      </c>
      <c r="E810" s="21"/>
      <c r="F810" s="21"/>
      <c r="G810" s="21"/>
      <c r="H810" s="20" t="s">
        <v>102</v>
      </c>
      <c r="I810" s="20" t="s">
        <v>155</v>
      </c>
      <c r="J810" s="20" t="s">
        <v>104</v>
      </c>
      <c r="K810" s="21"/>
      <c r="L810" s="20" t="s">
        <v>102</v>
      </c>
      <c r="M810" s="20" t="s">
        <v>74</v>
      </c>
      <c r="N810" s="21"/>
      <c r="O810" s="23">
        <v>0.56999999999999995</v>
      </c>
    </row>
    <row r="811" spans="1:15" x14ac:dyDescent="0.25">
      <c r="A811" s="20" t="s">
        <v>117</v>
      </c>
      <c r="B811" s="20" t="s">
        <v>209</v>
      </c>
      <c r="C811" s="20" t="s">
        <v>115</v>
      </c>
      <c r="D811" s="20" t="s">
        <v>189</v>
      </c>
      <c r="E811" s="21"/>
      <c r="F811" s="23">
        <v>156.31</v>
      </c>
      <c r="G811" s="23">
        <v>0.03</v>
      </c>
      <c r="H811" s="20" t="s">
        <v>102</v>
      </c>
      <c r="I811" s="20" t="s">
        <v>155</v>
      </c>
      <c r="J811" s="20" t="s">
        <v>104</v>
      </c>
      <c r="K811" s="21"/>
      <c r="L811" s="20" t="s">
        <v>102</v>
      </c>
      <c r="M811" s="20" t="s">
        <v>75</v>
      </c>
      <c r="N811" s="21"/>
      <c r="O811" s="23">
        <v>0.56999999999999995</v>
      </c>
    </row>
    <row r="812" spans="1:15" x14ac:dyDescent="0.25">
      <c r="A812" s="20" t="s">
        <v>117</v>
      </c>
      <c r="B812" s="20" t="s">
        <v>210</v>
      </c>
      <c r="C812" s="20" t="s">
        <v>101</v>
      </c>
      <c r="D812" s="20" t="s">
        <v>186</v>
      </c>
      <c r="E812" s="21"/>
      <c r="F812" s="24">
        <v>5560.02</v>
      </c>
      <c r="G812" s="23">
        <v>1.69</v>
      </c>
      <c r="H812" s="20" t="s">
        <v>102</v>
      </c>
      <c r="I812" s="20" t="s">
        <v>203</v>
      </c>
      <c r="J812" s="20" t="s">
        <v>104</v>
      </c>
      <c r="K812" s="21"/>
      <c r="L812" s="20" t="s">
        <v>102</v>
      </c>
      <c r="M812" s="20" t="s">
        <v>45</v>
      </c>
      <c r="N812" s="23">
        <v>35.19</v>
      </c>
      <c r="O812" s="23">
        <v>0.69</v>
      </c>
    </row>
    <row r="813" spans="1:15" x14ac:dyDescent="0.25">
      <c r="A813" s="20" t="s">
        <v>117</v>
      </c>
      <c r="B813" s="20" t="s">
        <v>210</v>
      </c>
      <c r="C813" s="20" t="s">
        <v>7</v>
      </c>
      <c r="D813" s="20" t="s">
        <v>10</v>
      </c>
      <c r="E813" s="21"/>
      <c r="F813" s="24">
        <v>2043.89</v>
      </c>
      <c r="G813" s="23">
        <v>0.62</v>
      </c>
      <c r="H813" s="20" t="s">
        <v>102</v>
      </c>
      <c r="I813" s="20" t="s">
        <v>203</v>
      </c>
      <c r="J813" s="20" t="s">
        <v>104</v>
      </c>
      <c r="K813" s="21"/>
      <c r="L813" s="20" t="s">
        <v>102</v>
      </c>
      <c r="M813" s="20" t="s">
        <v>48</v>
      </c>
      <c r="N813" s="23">
        <v>0.62</v>
      </c>
      <c r="O813" s="23">
        <v>0.69</v>
      </c>
    </row>
    <row r="814" spans="1:15" x14ac:dyDescent="0.25">
      <c r="A814" s="20" t="s">
        <v>117</v>
      </c>
      <c r="B814" s="20" t="s">
        <v>210</v>
      </c>
      <c r="C814" s="20" t="s">
        <v>105</v>
      </c>
      <c r="D814" s="20" t="s">
        <v>188</v>
      </c>
      <c r="E814" s="21"/>
      <c r="F814" s="23">
        <v>397.57</v>
      </c>
      <c r="G814" s="23">
        <v>0.12</v>
      </c>
      <c r="H814" s="20" t="s">
        <v>102</v>
      </c>
      <c r="I814" s="20" t="s">
        <v>203</v>
      </c>
      <c r="J814" s="20" t="s">
        <v>104</v>
      </c>
      <c r="K814" s="21"/>
      <c r="L814" s="20" t="s">
        <v>102</v>
      </c>
      <c r="M814" s="20" t="s">
        <v>82</v>
      </c>
      <c r="N814" s="21"/>
      <c r="O814" s="23">
        <v>0.69</v>
      </c>
    </row>
    <row r="815" spans="1:15" x14ac:dyDescent="0.25">
      <c r="A815" s="20" t="s">
        <v>117</v>
      </c>
      <c r="B815" s="20" t="s">
        <v>210</v>
      </c>
      <c r="C815" s="20" t="s">
        <v>107</v>
      </c>
      <c r="D815" s="20" t="s">
        <v>186</v>
      </c>
      <c r="E815" s="21"/>
      <c r="F815" s="24">
        <v>3383.22</v>
      </c>
      <c r="G815" s="23">
        <v>1.03</v>
      </c>
      <c r="H815" s="20" t="s">
        <v>102</v>
      </c>
      <c r="I815" s="20" t="s">
        <v>203</v>
      </c>
      <c r="J815" s="20" t="s">
        <v>104</v>
      </c>
      <c r="K815" s="21"/>
      <c r="L815" s="20" t="s">
        <v>102</v>
      </c>
      <c r="M815" s="20" t="s">
        <v>65</v>
      </c>
      <c r="N815" s="23">
        <v>0.84</v>
      </c>
      <c r="O815" s="23">
        <v>0.69</v>
      </c>
    </row>
    <row r="816" spans="1:15" x14ac:dyDescent="0.25">
      <c r="A816" s="20" t="s">
        <v>117</v>
      </c>
      <c r="B816" s="20" t="s">
        <v>210</v>
      </c>
      <c r="C816" s="20" t="s">
        <v>108</v>
      </c>
      <c r="D816" s="20" t="s">
        <v>189</v>
      </c>
      <c r="E816" s="21"/>
      <c r="F816" s="24">
        <v>1416.42</v>
      </c>
      <c r="G816" s="23">
        <v>0.43</v>
      </c>
      <c r="H816" s="20" t="s">
        <v>102</v>
      </c>
      <c r="I816" s="20" t="s">
        <v>203</v>
      </c>
      <c r="J816" s="20" t="s">
        <v>104</v>
      </c>
      <c r="K816" s="21"/>
      <c r="L816" s="20" t="s">
        <v>102</v>
      </c>
      <c r="M816" s="20" t="s">
        <v>64</v>
      </c>
      <c r="N816" s="23">
        <v>23.22</v>
      </c>
      <c r="O816" s="23">
        <v>0.69</v>
      </c>
    </row>
    <row r="817" spans="1:15" x14ac:dyDescent="0.25">
      <c r="A817" s="20" t="s">
        <v>117</v>
      </c>
      <c r="B817" s="20" t="s">
        <v>210</v>
      </c>
      <c r="C817" s="20" t="s">
        <v>54</v>
      </c>
      <c r="D817" s="20" t="s">
        <v>109</v>
      </c>
      <c r="E817" s="25">
        <v>6</v>
      </c>
      <c r="F817" s="22">
        <v>2012.4</v>
      </c>
      <c r="G817" s="23">
        <v>0.61</v>
      </c>
      <c r="H817" s="20" t="s">
        <v>102</v>
      </c>
      <c r="I817" s="20" t="s">
        <v>203</v>
      </c>
      <c r="J817" s="20" t="s">
        <v>104</v>
      </c>
      <c r="K817" s="21"/>
      <c r="L817" s="20" t="s">
        <v>102</v>
      </c>
      <c r="M817" s="20" t="s">
        <v>54</v>
      </c>
      <c r="N817" s="23">
        <v>0.26</v>
      </c>
      <c r="O817" s="23">
        <v>0.69</v>
      </c>
    </row>
    <row r="818" spans="1:15" x14ac:dyDescent="0.25">
      <c r="A818" s="20" t="s">
        <v>117</v>
      </c>
      <c r="B818" s="20" t="s">
        <v>210</v>
      </c>
      <c r="C818" s="20" t="s">
        <v>110</v>
      </c>
      <c r="D818" s="20" t="s">
        <v>109</v>
      </c>
      <c r="E818" s="25">
        <v>6</v>
      </c>
      <c r="F818" s="22">
        <v>1487.7</v>
      </c>
      <c r="G818" s="23">
        <v>0.45</v>
      </c>
      <c r="H818" s="20" t="s">
        <v>102</v>
      </c>
      <c r="I818" s="20" t="s">
        <v>203</v>
      </c>
      <c r="J818" s="20" t="s">
        <v>104</v>
      </c>
      <c r="K818" s="21"/>
      <c r="L818" s="20" t="s">
        <v>102</v>
      </c>
      <c r="M818" s="20" t="s">
        <v>55</v>
      </c>
      <c r="N818" s="23">
        <v>0.09</v>
      </c>
      <c r="O818" s="23">
        <v>0.69</v>
      </c>
    </row>
    <row r="819" spans="1:15" x14ac:dyDescent="0.25">
      <c r="A819" s="20" t="s">
        <v>117</v>
      </c>
      <c r="B819" s="20" t="s">
        <v>210</v>
      </c>
      <c r="C819" s="20" t="s">
        <v>49</v>
      </c>
      <c r="D819" s="20" t="s">
        <v>109</v>
      </c>
      <c r="E819" s="25">
        <v>3</v>
      </c>
      <c r="F819" s="24">
        <v>1497.62</v>
      </c>
      <c r="G819" s="23">
        <v>0.45</v>
      </c>
      <c r="H819" s="20" t="s">
        <v>102</v>
      </c>
      <c r="I819" s="20" t="s">
        <v>203</v>
      </c>
      <c r="J819" s="20" t="s">
        <v>104</v>
      </c>
      <c r="K819" s="21"/>
      <c r="L819" s="20" t="s">
        <v>102</v>
      </c>
      <c r="M819" s="20" t="s">
        <v>49</v>
      </c>
      <c r="N819" s="23">
        <v>0.85</v>
      </c>
      <c r="O819" s="23">
        <v>0.69</v>
      </c>
    </row>
    <row r="820" spans="1:15" x14ac:dyDescent="0.25">
      <c r="A820" s="20" t="s">
        <v>117</v>
      </c>
      <c r="B820" s="20" t="s">
        <v>210</v>
      </c>
      <c r="C820" s="20" t="s">
        <v>111</v>
      </c>
      <c r="D820" s="20" t="s">
        <v>6</v>
      </c>
      <c r="E820" s="21"/>
      <c r="F820" s="24">
        <v>1351.61</v>
      </c>
      <c r="G820" s="23">
        <v>0.41</v>
      </c>
      <c r="H820" s="20" t="s">
        <v>102</v>
      </c>
      <c r="I820" s="20" t="s">
        <v>203</v>
      </c>
      <c r="J820" s="20" t="s">
        <v>104</v>
      </c>
      <c r="K820" s="21"/>
      <c r="L820" s="20" t="s">
        <v>102</v>
      </c>
      <c r="M820" s="20" t="s">
        <v>56</v>
      </c>
      <c r="N820" s="23">
        <v>0.41</v>
      </c>
      <c r="O820" s="23">
        <v>0.69</v>
      </c>
    </row>
    <row r="821" spans="1:15" x14ac:dyDescent="0.25">
      <c r="A821" s="20" t="s">
        <v>117</v>
      </c>
      <c r="B821" s="20" t="s">
        <v>210</v>
      </c>
      <c r="C821" s="20" t="s">
        <v>112</v>
      </c>
      <c r="D821" s="20" t="s">
        <v>113</v>
      </c>
      <c r="E821" s="25">
        <v>1</v>
      </c>
      <c r="F821" s="23">
        <v>189.55</v>
      </c>
      <c r="G821" s="23">
        <v>0.06</v>
      </c>
      <c r="H821" s="20" t="s">
        <v>102</v>
      </c>
      <c r="I821" s="20" t="s">
        <v>203</v>
      </c>
      <c r="J821" s="20" t="s">
        <v>104</v>
      </c>
      <c r="K821" s="21"/>
      <c r="L821" s="20" t="s">
        <v>102</v>
      </c>
      <c r="M821" s="20" t="s">
        <v>58</v>
      </c>
      <c r="N821" s="23">
        <v>0.69</v>
      </c>
      <c r="O821" s="23">
        <v>0.69</v>
      </c>
    </row>
    <row r="822" spans="1:15" x14ac:dyDescent="0.25">
      <c r="A822" s="20" t="s">
        <v>117</v>
      </c>
      <c r="B822" s="20" t="s">
        <v>210</v>
      </c>
      <c r="C822" s="20" t="s">
        <v>114</v>
      </c>
      <c r="D822" s="20" t="s">
        <v>186</v>
      </c>
      <c r="E822" s="21"/>
      <c r="F822" s="24">
        <v>8505.23</v>
      </c>
      <c r="G822" s="23">
        <v>2.58</v>
      </c>
      <c r="H822" s="20" t="s">
        <v>102</v>
      </c>
      <c r="I822" s="20" t="s">
        <v>203</v>
      </c>
      <c r="J822" s="20" t="s">
        <v>104</v>
      </c>
      <c r="K822" s="21"/>
      <c r="L822" s="20" t="s">
        <v>102</v>
      </c>
      <c r="M822" s="20" t="s">
        <v>69</v>
      </c>
      <c r="N822" s="23">
        <v>2.85</v>
      </c>
      <c r="O822" s="23">
        <v>0.69</v>
      </c>
    </row>
    <row r="823" spans="1:15" x14ac:dyDescent="0.25">
      <c r="A823" s="20" t="s">
        <v>117</v>
      </c>
      <c r="B823" s="20" t="s">
        <v>210</v>
      </c>
      <c r="C823" s="20" t="s">
        <v>121</v>
      </c>
      <c r="D823" s="20" t="s">
        <v>186</v>
      </c>
      <c r="E823" s="21"/>
      <c r="F823" s="21"/>
      <c r="G823" s="21"/>
      <c r="H823" s="20" t="s">
        <v>102</v>
      </c>
      <c r="I823" s="20" t="s">
        <v>203</v>
      </c>
      <c r="J823" s="20" t="s">
        <v>104</v>
      </c>
      <c r="K823" s="21"/>
      <c r="L823" s="20" t="s">
        <v>102</v>
      </c>
      <c r="M823" s="20" t="s">
        <v>74</v>
      </c>
      <c r="N823" s="21"/>
      <c r="O823" s="23">
        <v>0.69</v>
      </c>
    </row>
    <row r="824" spans="1:15" x14ac:dyDescent="0.25">
      <c r="A824" s="20" t="s">
        <v>117</v>
      </c>
      <c r="B824" s="20" t="s">
        <v>210</v>
      </c>
      <c r="C824" s="20" t="s">
        <v>115</v>
      </c>
      <c r="D824" s="20" t="s">
        <v>189</v>
      </c>
      <c r="E824" s="21"/>
      <c r="F824" s="23">
        <v>85.72</v>
      </c>
      <c r="G824" s="23">
        <v>0.03</v>
      </c>
      <c r="H824" s="20" t="s">
        <v>102</v>
      </c>
      <c r="I824" s="20" t="s">
        <v>203</v>
      </c>
      <c r="J824" s="20" t="s">
        <v>104</v>
      </c>
      <c r="K824" s="21"/>
      <c r="L824" s="20" t="s">
        <v>102</v>
      </c>
      <c r="M824" s="20" t="s">
        <v>75</v>
      </c>
      <c r="N824" s="21"/>
      <c r="O824" s="23">
        <v>0.69</v>
      </c>
    </row>
    <row r="825" spans="1:15" x14ac:dyDescent="0.25">
      <c r="A825" s="20" t="s">
        <v>117</v>
      </c>
      <c r="B825" s="20" t="s">
        <v>211</v>
      </c>
      <c r="C825" s="20" t="s">
        <v>119</v>
      </c>
      <c r="D825" s="20" t="s">
        <v>186</v>
      </c>
      <c r="E825" s="21"/>
      <c r="F825" s="22">
        <v>4244.5</v>
      </c>
      <c r="G825" s="23">
        <v>1.65</v>
      </c>
      <c r="H825" s="20" t="s">
        <v>102</v>
      </c>
      <c r="I825" s="20" t="s">
        <v>187</v>
      </c>
      <c r="J825" s="20" t="s">
        <v>104</v>
      </c>
      <c r="K825" s="21"/>
      <c r="L825" s="20" t="s">
        <v>102</v>
      </c>
      <c r="M825" s="20" t="s">
        <v>45</v>
      </c>
      <c r="N825" s="23">
        <v>32.65</v>
      </c>
      <c r="O825" s="23">
        <v>0.79</v>
      </c>
    </row>
    <row r="826" spans="1:15" x14ac:dyDescent="0.25">
      <c r="A826" s="20" t="s">
        <v>117</v>
      </c>
      <c r="B826" s="20" t="s">
        <v>211</v>
      </c>
      <c r="C826" s="20" t="s">
        <v>7</v>
      </c>
      <c r="D826" s="20" t="s">
        <v>10</v>
      </c>
      <c r="E826" s="21"/>
      <c r="F826" s="24">
        <v>1590.67</v>
      </c>
      <c r="G826" s="23">
        <v>0.62</v>
      </c>
      <c r="H826" s="20" t="s">
        <v>102</v>
      </c>
      <c r="I826" s="20" t="s">
        <v>187</v>
      </c>
      <c r="J826" s="20" t="s">
        <v>104</v>
      </c>
      <c r="K826" s="21"/>
      <c r="L826" s="20" t="s">
        <v>102</v>
      </c>
      <c r="M826" s="20" t="s">
        <v>48</v>
      </c>
      <c r="N826" s="23">
        <v>0.62</v>
      </c>
      <c r="O826" s="23">
        <v>0.79</v>
      </c>
    </row>
    <row r="827" spans="1:15" x14ac:dyDescent="0.25">
      <c r="A827" s="20" t="s">
        <v>117</v>
      </c>
      <c r="B827" s="20" t="s">
        <v>211</v>
      </c>
      <c r="C827" s="20" t="s">
        <v>105</v>
      </c>
      <c r="D827" s="20" t="s">
        <v>188</v>
      </c>
      <c r="E827" s="21"/>
      <c r="F827" s="23">
        <v>309.44</v>
      </c>
      <c r="G827" s="23">
        <v>0.12</v>
      </c>
      <c r="H827" s="20" t="s">
        <v>102</v>
      </c>
      <c r="I827" s="20" t="s">
        <v>187</v>
      </c>
      <c r="J827" s="20" t="s">
        <v>104</v>
      </c>
      <c r="K827" s="21"/>
      <c r="L827" s="20" t="s">
        <v>102</v>
      </c>
      <c r="M827" s="20" t="s">
        <v>82</v>
      </c>
      <c r="N827" s="21"/>
      <c r="O827" s="23">
        <v>0.79</v>
      </c>
    </row>
    <row r="828" spans="1:15" x14ac:dyDescent="0.25">
      <c r="A828" s="20" t="s">
        <v>117</v>
      </c>
      <c r="B828" s="20" t="s">
        <v>211</v>
      </c>
      <c r="C828" s="20" t="s">
        <v>107</v>
      </c>
      <c r="D828" s="20" t="s">
        <v>186</v>
      </c>
      <c r="E828" s="21"/>
      <c r="F828" s="22">
        <v>2155.1</v>
      </c>
      <c r="G828" s="23">
        <v>0.84</v>
      </c>
      <c r="H828" s="20" t="s">
        <v>102</v>
      </c>
      <c r="I828" s="20" t="s">
        <v>187</v>
      </c>
      <c r="J828" s="20" t="s">
        <v>104</v>
      </c>
      <c r="K828" s="21"/>
      <c r="L828" s="20" t="s">
        <v>102</v>
      </c>
      <c r="M828" s="20" t="s">
        <v>65</v>
      </c>
      <c r="N828" s="23">
        <v>0.84</v>
      </c>
      <c r="O828" s="23">
        <v>0.79</v>
      </c>
    </row>
    <row r="829" spans="1:15" x14ac:dyDescent="0.25">
      <c r="A829" s="20" t="s">
        <v>117</v>
      </c>
      <c r="B829" s="20" t="s">
        <v>211</v>
      </c>
      <c r="C829" s="20" t="s">
        <v>108</v>
      </c>
      <c r="D829" s="20" t="s">
        <v>189</v>
      </c>
      <c r="E829" s="21"/>
      <c r="F829" s="22">
        <v>1393.2</v>
      </c>
      <c r="G829" s="23">
        <v>0.54</v>
      </c>
      <c r="H829" s="20" t="s">
        <v>102</v>
      </c>
      <c r="I829" s="20" t="s">
        <v>187</v>
      </c>
      <c r="J829" s="20" t="s">
        <v>104</v>
      </c>
      <c r="K829" s="21"/>
      <c r="L829" s="20" t="s">
        <v>102</v>
      </c>
      <c r="M829" s="20" t="s">
        <v>64</v>
      </c>
      <c r="N829" s="23">
        <v>23.22</v>
      </c>
      <c r="O829" s="23">
        <v>0.79</v>
      </c>
    </row>
    <row r="830" spans="1:15" x14ac:dyDescent="0.25">
      <c r="A830" s="20" t="s">
        <v>117</v>
      </c>
      <c r="B830" s="20" t="s">
        <v>211</v>
      </c>
      <c r="C830" s="20" t="s">
        <v>139</v>
      </c>
      <c r="D830" s="20" t="s">
        <v>109</v>
      </c>
      <c r="E830" s="25">
        <v>6</v>
      </c>
      <c r="F830" s="24">
        <v>3517.92</v>
      </c>
      <c r="G830" s="23">
        <v>1.37</v>
      </c>
      <c r="H830" s="20" t="s">
        <v>102</v>
      </c>
      <c r="I830" s="20" t="s">
        <v>187</v>
      </c>
      <c r="J830" s="20" t="s">
        <v>104</v>
      </c>
      <c r="K830" s="21"/>
      <c r="L830" s="20" t="s">
        <v>102</v>
      </c>
      <c r="M830" s="20" t="s">
        <v>53</v>
      </c>
      <c r="N830" s="23">
        <v>0.24</v>
      </c>
      <c r="O830" s="23">
        <v>0.79</v>
      </c>
    </row>
    <row r="831" spans="1:15" x14ac:dyDescent="0.25">
      <c r="A831" s="20" t="s">
        <v>117</v>
      </c>
      <c r="B831" s="20" t="s">
        <v>211</v>
      </c>
      <c r="C831" s="20" t="s">
        <v>141</v>
      </c>
      <c r="D831" s="20" t="s">
        <v>109</v>
      </c>
      <c r="E831" s="25">
        <v>3</v>
      </c>
      <c r="F831" s="23">
        <v>607.07000000000005</v>
      </c>
      <c r="G831" s="23">
        <v>0.24</v>
      </c>
      <c r="H831" s="20" t="s">
        <v>102</v>
      </c>
      <c r="I831" s="20" t="s">
        <v>187</v>
      </c>
      <c r="J831" s="20" t="s">
        <v>104</v>
      </c>
      <c r="K831" s="21"/>
      <c r="L831" s="20" t="s">
        <v>102</v>
      </c>
      <c r="M831" s="20" t="s">
        <v>49</v>
      </c>
      <c r="N831" s="23">
        <v>0.77</v>
      </c>
      <c r="O831" s="23">
        <v>0.79</v>
      </c>
    </row>
    <row r="832" spans="1:15" x14ac:dyDescent="0.25">
      <c r="A832" s="20" t="s">
        <v>117</v>
      </c>
      <c r="B832" s="20" t="s">
        <v>211</v>
      </c>
      <c r="C832" s="20" t="s">
        <v>111</v>
      </c>
      <c r="D832" s="20" t="s">
        <v>6</v>
      </c>
      <c r="E832" s="21"/>
      <c r="F832" s="22">
        <v>1051.9000000000001</v>
      </c>
      <c r="G832" s="23">
        <v>0.41</v>
      </c>
      <c r="H832" s="20" t="s">
        <v>102</v>
      </c>
      <c r="I832" s="20" t="s">
        <v>187</v>
      </c>
      <c r="J832" s="20" t="s">
        <v>104</v>
      </c>
      <c r="K832" s="21"/>
      <c r="L832" s="20" t="s">
        <v>102</v>
      </c>
      <c r="M832" s="20" t="s">
        <v>56</v>
      </c>
      <c r="N832" s="23">
        <v>0.41</v>
      </c>
      <c r="O832" s="23">
        <v>0.79</v>
      </c>
    </row>
    <row r="833" spans="1:15" x14ac:dyDescent="0.25">
      <c r="A833" s="20" t="s">
        <v>117</v>
      </c>
      <c r="B833" s="20" t="s">
        <v>211</v>
      </c>
      <c r="C833" s="20" t="s">
        <v>112</v>
      </c>
      <c r="D833" s="20" t="s">
        <v>113</v>
      </c>
      <c r="E833" s="25">
        <v>1</v>
      </c>
      <c r="F833" s="23">
        <v>147.52000000000001</v>
      </c>
      <c r="G833" s="23">
        <v>0.06</v>
      </c>
      <c r="H833" s="20" t="s">
        <v>102</v>
      </c>
      <c r="I833" s="20" t="s">
        <v>187</v>
      </c>
      <c r="J833" s="20" t="s">
        <v>104</v>
      </c>
      <c r="K833" s="21"/>
      <c r="L833" s="20" t="s">
        <v>102</v>
      </c>
      <c r="M833" s="20" t="s">
        <v>58</v>
      </c>
      <c r="N833" s="23">
        <v>0.69</v>
      </c>
      <c r="O833" s="23">
        <v>0.79</v>
      </c>
    </row>
    <row r="834" spans="1:15" x14ac:dyDescent="0.25">
      <c r="A834" s="20" t="s">
        <v>117</v>
      </c>
      <c r="B834" s="20" t="s">
        <v>211</v>
      </c>
      <c r="C834" s="20" t="s">
        <v>114</v>
      </c>
      <c r="D834" s="20" t="s">
        <v>186</v>
      </c>
      <c r="E834" s="21"/>
      <c r="F834" s="22">
        <v>4900.3</v>
      </c>
      <c r="G834" s="23">
        <v>1.91</v>
      </c>
      <c r="H834" s="20" t="s">
        <v>102</v>
      </c>
      <c r="I834" s="20" t="s">
        <v>187</v>
      </c>
      <c r="J834" s="20" t="s">
        <v>104</v>
      </c>
      <c r="K834" s="21"/>
      <c r="L834" s="20" t="s">
        <v>102</v>
      </c>
      <c r="M834" s="20" t="s">
        <v>69</v>
      </c>
      <c r="N834" s="23">
        <v>2.85</v>
      </c>
      <c r="O834" s="23">
        <v>0.79</v>
      </c>
    </row>
    <row r="835" spans="1:15" x14ac:dyDescent="0.25">
      <c r="A835" s="20" t="s">
        <v>117</v>
      </c>
      <c r="B835" s="20" t="s">
        <v>211</v>
      </c>
      <c r="C835" s="20" t="s">
        <v>121</v>
      </c>
      <c r="D835" s="20" t="s">
        <v>186</v>
      </c>
      <c r="E835" s="21"/>
      <c r="F835" s="23">
        <v>513.12</v>
      </c>
      <c r="G835" s="26">
        <v>0.2</v>
      </c>
      <c r="H835" s="20" t="s">
        <v>102</v>
      </c>
      <c r="I835" s="20" t="s">
        <v>187</v>
      </c>
      <c r="J835" s="20" t="s">
        <v>104</v>
      </c>
      <c r="K835" s="21"/>
      <c r="L835" s="20" t="s">
        <v>102</v>
      </c>
      <c r="M835" s="20" t="s">
        <v>74</v>
      </c>
      <c r="N835" s="21"/>
      <c r="O835" s="23">
        <v>0.79</v>
      </c>
    </row>
    <row r="836" spans="1:15" x14ac:dyDescent="0.25">
      <c r="A836" s="20" t="s">
        <v>117</v>
      </c>
      <c r="B836" s="20" t="s">
        <v>211</v>
      </c>
      <c r="C836" s="20" t="s">
        <v>115</v>
      </c>
      <c r="D836" s="20" t="s">
        <v>189</v>
      </c>
      <c r="E836" s="21"/>
      <c r="F836" s="23">
        <v>139.05000000000001</v>
      </c>
      <c r="G836" s="23">
        <v>0.05</v>
      </c>
      <c r="H836" s="20" t="s">
        <v>102</v>
      </c>
      <c r="I836" s="20" t="s">
        <v>187</v>
      </c>
      <c r="J836" s="20" t="s">
        <v>104</v>
      </c>
      <c r="K836" s="21"/>
      <c r="L836" s="20" t="s">
        <v>102</v>
      </c>
      <c r="M836" s="20" t="s">
        <v>75</v>
      </c>
      <c r="N836" s="21"/>
      <c r="O836" s="23">
        <v>0.79</v>
      </c>
    </row>
    <row r="837" spans="1:15" x14ac:dyDescent="0.25">
      <c r="A837" s="20" t="s">
        <v>117</v>
      </c>
      <c r="B837" s="20" t="s">
        <v>212</v>
      </c>
      <c r="C837" s="20" t="s">
        <v>119</v>
      </c>
      <c r="D837" s="20" t="s">
        <v>186</v>
      </c>
      <c r="E837" s="21"/>
      <c r="F837" s="24">
        <v>5257.89</v>
      </c>
      <c r="G837" s="23">
        <v>1.59</v>
      </c>
      <c r="H837" s="20" t="s">
        <v>102</v>
      </c>
      <c r="I837" s="20" t="s">
        <v>193</v>
      </c>
      <c r="J837" s="20" t="s">
        <v>104</v>
      </c>
      <c r="K837" s="21"/>
      <c r="L837" s="20" t="s">
        <v>104</v>
      </c>
      <c r="M837" s="20" t="s">
        <v>45</v>
      </c>
      <c r="N837" s="23">
        <v>32.65</v>
      </c>
      <c r="O837" s="26">
        <v>0.8</v>
      </c>
    </row>
    <row r="838" spans="1:15" x14ac:dyDescent="0.25">
      <c r="A838" s="20" t="s">
        <v>117</v>
      </c>
      <c r="B838" s="20" t="s">
        <v>212</v>
      </c>
      <c r="C838" s="20" t="s">
        <v>7</v>
      </c>
      <c r="D838" s="20" t="s">
        <v>10</v>
      </c>
      <c r="E838" s="21"/>
      <c r="F838" s="24">
        <v>2048.11</v>
      </c>
      <c r="G838" s="23">
        <v>0.62</v>
      </c>
      <c r="H838" s="20" t="s">
        <v>102</v>
      </c>
      <c r="I838" s="20" t="s">
        <v>193</v>
      </c>
      <c r="J838" s="20" t="s">
        <v>104</v>
      </c>
      <c r="K838" s="21"/>
      <c r="L838" s="20" t="s">
        <v>104</v>
      </c>
      <c r="M838" s="20" t="s">
        <v>48</v>
      </c>
      <c r="N838" s="23">
        <v>0.62</v>
      </c>
      <c r="O838" s="26">
        <v>0.8</v>
      </c>
    </row>
    <row r="839" spans="1:15" x14ac:dyDescent="0.25">
      <c r="A839" s="20" t="s">
        <v>117</v>
      </c>
      <c r="B839" s="20" t="s">
        <v>212</v>
      </c>
      <c r="C839" s="20" t="s">
        <v>105</v>
      </c>
      <c r="D839" s="20" t="s">
        <v>188</v>
      </c>
      <c r="E839" s="21"/>
      <c r="F839" s="26">
        <v>394.4</v>
      </c>
      <c r="G839" s="23">
        <v>0.12</v>
      </c>
      <c r="H839" s="20" t="s">
        <v>102</v>
      </c>
      <c r="I839" s="20" t="s">
        <v>193</v>
      </c>
      <c r="J839" s="20" t="s">
        <v>104</v>
      </c>
      <c r="K839" s="21"/>
      <c r="L839" s="20" t="s">
        <v>104</v>
      </c>
      <c r="M839" s="20" t="s">
        <v>82</v>
      </c>
      <c r="N839" s="21"/>
      <c r="O839" s="26">
        <v>0.8</v>
      </c>
    </row>
    <row r="840" spans="1:15" x14ac:dyDescent="0.25">
      <c r="A840" s="20" t="s">
        <v>117</v>
      </c>
      <c r="B840" s="20" t="s">
        <v>212</v>
      </c>
      <c r="C840" s="20" t="s">
        <v>107</v>
      </c>
      <c r="D840" s="20" t="s">
        <v>186</v>
      </c>
      <c r="E840" s="21"/>
      <c r="F840" s="24">
        <v>3388.94</v>
      </c>
      <c r="G840" s="23">
        <v>1.03</v>
      </c>
      <c r="H840" s="20" t="s">
        <v>102</v>
      </c>
      <c r="I840" s="20" t="s">
        <v>193</v>
      </c>
      <c r="J840" s="20" t="s">
        <v>104</v>
      </c>
      <c r="K840" s="21"/>
      <c r="L840" s="20" t="s">
        <v>104</v>
      </c>
      <c r="M840" s="20" t="s">
        <v>65</v>
      </c>
      <c r="N840" s="23">
        <v>0.84</v>
      </c>
      <c r="O840" s="26">
        <v>0.8</v>
      </c>
    </row>
    <row r="841" spans="1:15" x14ac:dyDescent="0.25">
      <c r="A841" s="20" t="s">
        <v>117</v>
      </c>
      <c r="B841" s="20" t="s">
        <v>212</v>
      </c>
      <c r="C841" s="20" t="s">
        <v>108</v>
      </c>
      <c r="D841" s="20" t="s">
        <v>189</v>
      </c>
      <c r="E841" s="21"/>
      <c r="F841" s="22">
        <v>1509.3</v>
      </c>
      <c r="G841" s="23">
        <v>0.46</v>
      </c>
      <c r="H841" s="20" t="s">
        <v>102</v>
      </c>
      <c r="I841" s="20" t="s">
        <v>193</v>
      </c>
      <c r="J841" s="20" t="s">
        <v>104</v>
      </c>
      <c r="K841" s="21"/>
      <c r="L841" s="20" t="s">
        <v>104</v>
      </c>
      <c r="M841" s="20" t="s">
        <v>64</v>
      </c>
      <c r="N841" s="23">
        <v>23.22</v>
      </c>
      <c r="O841" s="26">
        <v>0.8</v>
      </c>
    </row>
    <row r="842" spans="1:15" x14ac:dyDescent="0.25">
      <c r="A842" s="20" t="s">
        <v>117</v>
      </c>
      <c r="B842" s="20" t="s">
        <v>212</v>
      </c>
      <c r="C842" s="20" t="s">
        <v>54</v>
      </c>
      <c r="D842" s="20" t="s">
        <v>109</v>
      </c>
      <c r="E842" s="25">
        <v>20</v>
      </c>
      <c r="F842" s="22">
        <v>15667.6</v>
      </c>
      <c r="G842" s="23">
        <v>4.74</v>
      </c>
      <c r="H842" s="20" t="s">
        <v>102</v>
      </c>
      <c r="I842" s="20" t="s">
        <v>193</v>
      </c>
      <c r="J842" s="20" t="s">
        <v>104</v>
      </c>
      <c r="K842" s="21"/>
      <c r="L842" s="20" t="s">
        <v>104</v>
      </c>
      <c r="M842" s="20" t="s">
        <v>54</v>
      </c>
      <c r="N842" s="23">
        <v>0.26</v>
      </c>
      <c r="O842" s="26">
        <v>0.8</v>
      </c>
    </row>
    <row r="843" spans="1:15" x14ac:dyDescent="0.25">
      <c r="A843" s="20" t="s">
        <v>117</v>
      </c>
      <c r="B843" s="20" t="s">
        <v>212</v>
      </c>
      <c r="C843" s="20" t="s">
        <v>110</v>
      </c>
      <c r="D843" s="20" t="s">
        <v>109</v>
      </c>
      <c r="E843" s="25">
        <v>20</v>
      </c>
      <c r="F843" s="24">
        <v>2858.26</v>
      </c>
      <c r="G843" s="23">
        <v>0.87</v>
      </c>
      <c r="H843" s="20" t="s">
        <v>102</v>
      </c>
      <c r="I843" s="20" t="s">
        <v>193</v>
      </c>
      <c r="J843" s="20" t="s">
        <v>104</v>
      </c>
      <c r="K843" s="21"/>
      <c r="L843" s="20" t="s">
        <v>104</v>
      </c>
      <c r="M843" s="20" t="s">
        <v>55</v>
      </c>
      <c r="N843" s="23">
        <v>0.09</v>
      </c>
      <c r="O843" s="26">
        <v>0.8</v>
      </c>
    </row>
    <row r="844" spans="1:15" x14ac:dyDescent="0.25">
      <c r="A844" s="20" t="s">
        <v>117</v>
      </c>
      <c r="B844" s="20" t="s">
        <v>212</v>
      </c>
      <c r="C844" s="20" t="s">
        <v>49</v>
      </c>
      <c r="D844" s="20" t="s">
        <v>109</v>
      </c>
      <c r="E844" s="25">
        <v>9</v>
      </c>
      <c r="F844" s="24">
        <v>2439.83</v>
      </c>
      <c r="G844" s="23">
        <v>0.74</v>
      </c>
      <c r="H844" s="20" t="s">
        <v>102</v>
      </c>
      <c r="I844" s="20" t="s">
        <v>193</v>
      </c>
      <c r="J844" s="20" t="s">
        <v>104</v>
      </c>
      <c r="K844" s="21"/>
      <c r="L844" s="20" t="s">
        <v>104</v>
      </c>
      <c r="M844" s="20" t="s">
        <v>49</v>
      </c>
      <c r="N844" s="23">
        <v>0.85</v>
      </c>
      <c r="O844" s="26">
        <v>0.8</v>
      </c>
    </row>
    <row r="845" spans="1:15" x14ac:dyDescent="0.25">
      <c r="A845" s="20" t="s">
        <v>117</v>
      </c>
      <c r="B845" s="20" t="s">
        <v>212</v>
      </c>
      <c r="C845" s="20" t="s">
        <v>111</v>
      </c>
      <c r="D845" s="20" t="s">
        <v>6</v>
      </c>
      <c r="E845" s="21"/>
      <c r="F845" s="24">
        <v>1354.39</v>
      </c>
      <c r="G845" s="23">
        <v>0.41</v>
      </c>
      <c r="H845" s="20" t="s">
        <v>102</v>
      </c>
      <c r="I845" s="20" t="s">
        <v>193</v>
      </c>
      <c r="J845" s="20" t="s">
        <v>104</v>
      </c>
      <c r="K845" s="21"/>
      <c r="L845" s="20" t="s">
        <v>104</v>
      </c>
      <c r="M845" s="20" t="s">
        <v>56</v>
      </c>
      <c r="N845" s="23">
        <v>0.41</v>
      </c>
      <c r="O845" s="26">
        <v>0.8</v>
      </c>
    </row>
    <row r="846" spans="1:15" x14ac:dyDescent="0.25">
      <c r="A846" s="20" t="s">
        <v>117</v>
      </c>
      <c r="B846" s="20" t="s">
        <v>212</v>
      </c>
      <c r="C846" s="20" t="s">
        <v>112</v>
      </c>
      <c r="D846" s="20" t="s">
        <v>113</v>
      </c>
      <c r="E846" s="25">
        <v>2</v>
      </c>
      <c r="F846" s="23">
        <v>379.89</v>
      </c>
      <c r="G846" s="23">
        <v>0.11</v>
      </c>
      <c r="H846" s="20" t="s">
        <v>102</v>
      </c>
      <c r="I846" s="20" t="s">
        <v>193</v>
      </c>
      <c r="J846" s="20" t="s">
        <v>104</v>
      </c>
      <c r="K846" s="21"/>
      <c r="L846" s="20" t="s">
        <v>104</v>
      </c>
      <c r="M846" s="20" t="s">
        <v>58</v>
      </c>
      <c r="N846" s="23">
        <v>0.69</v>
      </c>
      <c r="O846" s="26">
        <v>0.8</v>
      </c>
    </row>
    <row r="847" spans="1:15" x14ac:dyDescent="0.25">
      <c r="A847" s="20" t="s">
        <v>117</v>
      </c>
      <c r="B847" s="20" t="s">
        <v>212</v>
      </c>
      <c r="C847" s="20" t="s">
        <v>114</v>
      </c>
      <c r="D847" s="20" t="s">
        <v>186</v>
      </c>
      <c r="E847" s="21"/>
      <c r="F847" s="24">
        <v>9414.69</v>
      </c>
      <c r="G847" s="23">
        <v>2.85</v>
      </c>
      <c r="H847" s="20" t="s">
        <v>102</v>
      </c>
      <c r="I847" s="20" t="s">
        <v>193</v>
      </c>
      <c r="J847" s="20" t="s">
        <v>104</v>
      </c>
      <c r="K847" s="21"/>
      <c r="L847" s="20" t="s">
        <v>104</v>
      </c>
      <c r="M847" s="20" t="s">
        <v>69</v>
      </c>
      <c r="N847" s="23">
        <v>2.85</v>
      </c>
      <c r="O847" s="26">
        <v>0.8</v>
      </c>
    </row>
    <row r="848" spans="1:15" x14ac:dyDescent="0.25">
      <c r="A848" s="20" t="s">
        <v>117</v>
      </c>
      <c r="B848" s="20" t="s">
        <v>212</v>
      </c>
      <c r="C848" s="20" t="s">
        <v>121</v>
      </c>
      <c r="D848" s="20" t="s">
        <v>186</v>
      </c>
      <c r="E848" s="21"/>
      <c r="F848" s="22">
        <v>1871.1</v>
      </c>
      <c r="G848" s="23">
        <v>0.56999999999999995</v>
      </c>
      <c r="H848" s="20" t="s">
        <v>102</v>
      </c>
      <c r="I848" s="20" t="s">
        <v>193</v>
      </c>
      <c r="J848" s="20" t="s">
        <v>104</v>
      </c>
      <c r="K848" s="21"/>
      <c r="L848" s="20" t="s">
        <v>104</v>
      </c>
      <c r="M848" s="20" t="s">
        <v>74</v>
      </c>
      <c r="N848" s="21"/>
      <c r="O848" s="26">
        <v>0.8</v>
      </c>
    </row>
    <row r="849" spans="1:15" x14ac:dyDescent="0.25">
      <c r="A849" s="20" t="s">
        <v>117</v>
      </c>
      <c r="B849" s="20" t="s">
        <v>212</v>
      </c>
      <c r="C849" s="20" t="s">
        <v>115</v>
      </c>
      <c r="D849" s="20" t="s">
        <v>189</v>
      </c>
      <c r="E849" s="21"/>
      <c r="F849" s="23">
        <v>75.09</v>
      </c>
      <c r="G849" s="23">
        <v>0.02</v>
      </c>
      <c r="H849" s="20" t="s">
        <v>102</v>
      </c>
      <c r="I849" s="20" t="s">
        <v>193</v>
      </c>
      <c r="J849" s="20" t="s">
        <v>104</v>
      </c>
      <c r="K849" s="21"/>
      <c r="L849" s="20" t="s">
        <v>104</v>
      </c>
      <c r="M849" s="20" t="s">
        <v>75</v>
      </c>
      <c r="N849" s="21"/>
      <c r="O849" s="26">
        <v>0.8</v>
      </c>
    </row>
    <row r="850" spans="1:15" x14ac:dyDescent="0.25">
      <c r="A850" s="20" t="s">
        <v>117</v>
      </c>
      <c r="B850" s="20" t="s">
        <v>213</v>
      </c>
      <c r="C850" s="20" t="s">
        <v>185</v>
      </c>
      <c r="D850" s="20" t="s">
        <v>186</v>
      </c>
      <c r="E850" s="21"/>
      <c r="F850" s="22">
        <v>30620.400000000001</v>
      </c>
      <c r="G850" s="23">
        <v>1.77</v>
      </c>
      <c r="H850" s="20" t="s">
        <v>102</v>
      </c>
      <c r="I850" s="20" t="s">
        <v>187</v>
      </c>
      <c r="J850" s="20" t="s">
        <v>104</v>
      </c>
      <c r="K850" s="21"/>
      <c r="L850" s="20" t="s">
        <v>104</v>
      </c>
      <c r="M850" s="20" t="s">
        <v>45</v>
      </c>
      <c r="N850" s="23">
        <v>40.29</v>
      </c>
      <c r="O850" s="23">
        <v>0.59</v>
      </c>
    </row>
    <row r="851" spans="1:15" x14ac:dyDescent="0.25">
      <c r="A851" s="20" t="s">
        <v>117</v>
      </c>
      <c r="B851" s="20" t="s">
        <v>213</v>
      </c>
      <c r="C851" s="20" t="s">
        <v>7</v>
      </c>
      <c r="D851" s="20" t="s">
        <v>10</v>
      </c>
      <c r="E851" s="21"/>
      <c r="F851" s="24">
        <v>10717.01</v>
      </c>
      <c r="G851" s="23">
        <v>0.62</v>
      </c>
      <c r="H851" s="20" t="s">
        <v>102</v>
      </c>
      <c r="I851" s="20" t="s">
        <v>187</v>
      </c>
      <c r="J851" s="20" t="s">
        <v>104</v>
      </c>
      <c r="K851" s="21"/>
      <c r="L851" s="20" t="s">
        <v>104</v>
      </c>
      <c r="M851" s="20" t="s">
        <v>48</v>
      </c>
      <c r="N851" s="23">
        <v>0.62</v>
      </c>
      <c r="O851" s="23">
        <v>0.59</v>
      </c>
    </row>
    <row r="852" spans="1:15" x14ac:dyDescent="0.25">
      <c r="A852" s="20" t="s">
        <v>117</v>
      </c>
      <c r="B852" s="20" t="s">
        <v>213</v>
      </c>
      <c r="C852" s="20" t="s">
        <v>105</v>
      </c>
      <c r="D852" s="20" t="s">
        <v>188</v>
      </c>
      <c r="E852" s="21"/>
      <c r="F852" s="24">
        <v>2090.85</v>
      </c>
      <c r="G852" s="23">
        <v>0.12</v>
      </c>
      <c r="H852" s="20" t="s">
        <v>102</v>
      </c>
      <c r="I852" s="20" t="s">
        <v>187</v>
      </c>
      <c r="J852" s="20" t="s">
        <v>104</v>
      </c>
      <c r="K852" s="21"/>
      <c r="L852" s="20" t="s">
        <v>104</v>
      </c>
      <c r="M852" s="20" t="s">
        <v>82</v>
      </c>
      <c r="N852" s="21"/>
      <c r="O852" s="23">
        <v>0.59</v>
      </c>
    </row>
    <row r="853" spans="1:15" x14ac:dyDescent="0.25">
      <c r="A853" s="20" t="s">
        <v>117</v>
      </c>
      <c r="B853" s="20" t="s">
        <v>213</v>
      </c>
      <c r="C853" s="20" t="s">
        <v>22</v>
      </c>
      <c r="D853" s="20" t="s">
        <v>186</v>
      </c>
      <c r="E853" s="21"/>
      <c r="F853" s="24">
        <v>53195.31</v>
      </c>
      <c r="G853" s="23">
        <v>3.08</v>
      </c>
      <c r="H853" s="20" t="s">
        <v>102</v>
      </c>
      <c r="I853" s="20" t="s">
        <v>187</v>
      </c>
      <c r="J853" s="20" t="s">
        <v>104</v>
      </c>
      <c r="K853" s="21"/>
      <c r="L853" s="20" t="s">
        <v>104</v>
      </c>
      <c r="M853" s="20" t="s">
        <v>61</v>
      </c>
      <c r="N853" s="24">
        <v>5910.59</v>
      </c>
      <c r="O853" s="23">
        <v>0.59</v>
      </c>
    </row>
    <row r="854" spans="1:15" x14ac:dyDescent="0.25">
      <c r="A854" s="20" t="s">
        <v>117</v>
      </c>
      <c r="B854" s="20" t="s">
        <v>213</v>
      </c>
      <c r="C854" s="20" t="s">
        <v>107</v>
      </c>
      <c r="D854" s="20" t="s">
        <v>186</v>
      </c>
      <c r="E854" s="21"/>
      <c r="F854" s="24">
        <v>5754.33</v>
      </c>
      <c r="G854" s="23">
        <v>0.33</v>
      </c>
      <c r="H854" s="20" t="s">
        <v>102</v>
      </c>
      <c r="I854" s="20" t="s">
        <v>187</v>
      </c>
      <c r="J854" s="20" t="s">
        <v>104</v>
      </c>
      <c r="K854" s="21"/>
      <c r="L854" s="20" t="s">
        <v>104</v>
      </c>
      <c r="M854" s="20" t="s">
        <v>65</v>
      </c>
      <c r="N854" s="23">
        <v>0.84</v>
      </c>
      <c r="O854" s="23">
        <v>0.59</v>
      </c>
    </row>
    <row r="855" spans="1:15" x14ac:dyDescent="0.25">
      <c r="A855" s="20" t="s">
        <v>117</v>
      </c>
      <c r="B855" s="20" t="s">
        <v>213</v>
      </c>
      <c r="C855" s="20" t="s">
        <v>214</v>
      </c>
      <c r="D855" s="21"/>
      <c r="E855" s="21"/>
      <c r="F855" s="24">
        <v>4407.16</v>
      </c>
      <c r="G855" s="23">
        <v>0.25</v>
      </c>
      <c r="H855" s="20" t="s">
        <v>102</v>
      </c>
      <c r="I855" s="20" t="s">
        <v>187</v>
      </c>
      <c r="J855" s="20" t="s">
        <v>104</v>
      </c>
      <c r="K855" s="21"/>
      <c r="L855" s="20" t="s">
        <v>104</v>
      </c>
      <c r="M855" s="20" t="s">
        <v>64</v>
      </c>
      <c r="N855" s="21"/>
      <c r="O855" s="23">
        <v>0.59</v>
      </c>
    </row>
    <row r="856" spans="1:15" x14ac:dyDescent="0.25">
      <c r="A856" s="20" t="s">
        <v>117</v>
      </c>
      <c r="B856" s="20" t="s">
        <v>213</v>
      </c>
      <c r="C856" s="20" t="s">
        <v>54</v>
      </c>
      <c r="D856" s="20" t="s">
        <v>109</v>
      </c>
      <c r="E856" s="25">
        <v>23</v>
      </c>
      <c r="F856" s="22">
        <v>33906.6</v>
      </c>
      <c r="G856" s="23">
        <v>1.96</v>
      </c>
      <c r="H856" s="20" t="s">
        <v>102</v>
      </c>
      <c r="I856" s="20" t="s">
        <v>187</v>
      </c>
      <c r="J856" s="20" t="s">
        <v>104</v>
      </c>
      <c r="K856" s="21"/>
      <c r="L856" s="20" t="s">
        <v>104</v>
      </c>
      <c r="M856" s="20" t="s">
        <v>54</v>
      </c>
      <c r="N856" s="23">
        <v>0.26</v>
      </c>
      <c r="O856" s="23">
        <v>0.59</v>
      </c>
    </row>
    <row r="857" spans="1:15" x14ac:dyDescent="0.25">
      <c r="A857" s="20" t="s">
        <v>117</v>
      </c>
      <c r="B857" s="20" t="s">
        <v>213</v>
      </c>
      <c r="C857" s="20" t="s">
        <v>110</v>
      </c>
      <c r="D857" s="20" t="s">
        <v>109</v>
      </c>
      <c r="E857" s="25">
        <v>23</v>
      </c>
      <c r="F857" s="22">
        <v>4657.5</v>
      </c>
      <c r="G857" s="23">
        <v>0.27</v>
      </c>
      <c r="H857" s="20" t="s">
        <v>102</v>
      </c>
      <c r="I857" s="20" t="s">
        <v>187</v>
      </c>
      <c r="J857" s="20" t="s">
        <v>104</v>
      </c>
      <c r="K857" s="21"/>
      <c r="L857" s="20" t="s">
        <v>104</v>
      </c>
      <c r="M857" s="20" t="s">
        <v>55</v>
      </c>
      <c r="N857" s="23">
        <v>0.09</v>
      </c>
      <c r="O857" s="23">
        <v>0.59</v>
      </c>
    </row>
    <row r="858" spans="1:15" x14ac:dyDescent="0.25">
      <c r="A858" s="20" t="s">
        <v>117</v>
      </c>
      <c r="B858" s="20" t="s">
        <v>213</v>
      </c>
      <c r="C858" s="20" t="s">
        <v>49</v>
      </c>
      <c r="D858" s="20" t="s">
        <v>109</v>
      </c>
      <c r="E858" s="25">
        <v>9</v>
      </c>
      <c r="F858" s="22">
        <v>19127.3</v>
      </c>
      <c r="G858" s="23">
        <v>1.1100000000000001</v>
      </c>
      <c r="H858" s="20" t="s">
        <v>102</v>
      </c>
      <c r="I858" s="20" t="s">
        <v>187</v>
      </c>
      <c r="J858" s="20" t="s">
        <v>104</v>
      </c>
      <c r="K858" s="21"/>
      <c r="L858" s="20" t="s">
        <v>104</v>
      </c>
      <c r="M858" s="20" t="s">
        <v>49</v>
      </c>
      <c r="N858" s="23">
        <v>0.85</v>
      </c>
      <c r="O858" s="23">
        <v>0.59</v>
      </c>
    </row>
    <row r="859" spans="1:15" x14ac:dyDescent="0.25">
      <c r="A859" s="20" t="s">
        <v>117</v>
      </c>
      <c r="B859" s="20" t="s">
        <v>213</v>
      </c>
      <c r="C859" s="20" t="s">
        <v>111</v>
      </c>
      <c r="D859" s="20" t="s">
        <v>6</v>
      </c>
      <c r="E859" s="21"/>
      <c r="F859" s="24">
        <v>7087.06</v>
      </c>
      <c r="G859" s="23">
        <v>0.41</v>
      </c>
      <c r="H859" s="20" t="s">
        <v>102</v>
      </c>
      <c r="I859" s="20" t="s">
        <v>187</v>
      </c>
      <c r="J859" s="20" t="s">
        <v>104</v>
      </c>
      <c r="K859" s="21"/>
      <c r="L859" s="20" t="s">
        <v>104</v>
      </c>
      <c r="M859" s="20" t="s">
        <v>56</v>
      </c>
      <c r="N859" s="23">
        <v>0.41</v>
      </c>
      <c r="O859" s="23">
        <v>0.59</v>
      </c>
    </row>
    <row r="860" spans="1:15" x14ac:dyDescent="0.25">
      <c r="A860" s="20" t="s">
        <v>117</v>
      </c>
      <c r="B860" s="20" t="s">
        <v>213</v>
      </c>
      <c r="C860" s="20" t="s">
        <v>112</v>
      </c>
      <c r="D860" s="20" t="s">
        <v>113</v>
      </c>
      <c r="E860" s="25">
        <v>1</v>
      </c>
      <c r="F860" s="23">
        <v>993.92</v>
      </c>
      <c r="G860" s="23">
        <v>0.06</v>
      </c>
      <c r="H860" s="20" t="s">
        <v>102</v>
      </c>
      <c r="I860" s="20" t="s">
        <v>187</v>
      </c>
      <c r="J860" s="20" t="s">
        <v>104</v>
      </c>
      <c r="K860" s="21"/>
      <c r="L860" s="20" t="s">
        <v>104</v>
      </c>
      <c r="M860" s="20" t="s">
        <v>58</v>
      </c>
      <c r="N860" s="23">
        <v>0.69</v>
      </c>
      <c r="O860" s="23">
        <v>0.59</v>
      </c>
    </row>
    <row r="861" spans="1:15" x14ac:dyDescent="0.25">
      <c r="A861" s="20" t="s">
        <v>117</v>
      </c>
      <c r="B861" s="20" t="s">
        <v>213</v>
      </c>
      <c r="C861" s="20" t="s">
        <v>114</v>
      </c>
      <c r="D861" s="20" t="s">
        <v>186</v>
      </c>
      <c r="E861" s="21"/>
      <c r="F861" s="24">
        <v>38892.379999999997</v>
      </c>
      <c r="G861" s="23">
        <v>2.25</v>
      </c>
      <c r="H861" s="20" t="s">
        <v>102</v>
      </c>
      <c r="I861" s="20" t="s">
        <v>187</v>
      </c>
      <c r="J861" s="20" t="s">
        <v>104</v>
      </c>
      <c r="K861" s="21"/>
      <c r="L861" s="20" t="s">
        <v>104</v>
      </c>
      <c r="M861" s="20" t="s">
        <v>69</v>
      </c>
      <c r="N861" s="23">
        <v>2.85</v>
      </c>
      <c r="O861" s="23">
        <v>0.59</v>
      </c>
    </row>
    <row r="862" spans="1:15" x14ac:dyDescent="0.25">
      <c r="A862" s="20" t="s">
        <v>117</v>
      </c>
      <c r="B862" s="20" t="s">
        <v>213</v>
      </c>
      <c r="C862" s="20" t="s">
        <v>116</v>
      </c>
      <c r="D862" s="20" t="s">
        <v>106</v>
      </c>
      <c r="E862" s="21"/>
      <c r="F862" s="24">
        <v>3750.03</v>
      </c>
      <c r="G862" s="23">
        <v>0.22</v>
      </c>
      <c r="H862" s="20" t="s">
        <v>102</v>
      </c>
      <c r="I862" s="20" t="s">
        <v>187</v>
      </c>
      <c r="J862" s="20" t="s">
        <v>104</v>
      </c>
      <c r="K862" s="21"/>
      <c r="L862" s="20" t="s">
        <v>104</v>
      </c>
      <c r="M862" s="20" t="s">
        <v>62</v>
      </c>
      <c r="N862" s="23">
        <v>416.67</v>
      </c>
      <c r="O862" s="23">
        <v>0.59</v>
      </c>
    </row>
    <row r="863" spans="1:15" x14ac:dyDescent="0.25">
      <c r="A863" s="20" t="s">
        <v>130</v>
      </c>
      <c r="B863" s="20" t="s">
        <v>215</v>
      </c>
      <c r="C863" s="20" t="s">
        <v>119</v>
      </c>
      <c r="D863" s="20" t="s">
        <v>186</v>
      </c>
      <c r="E863" s="21"/>
      <c r="F863" s="24">
        <v>5112.3100000000004</v>
      </c>
      <c r="G863" s="23">
        <v>1.91</v>
      </c>
      <c r="H863" s="20" t="s">
        <v>102</v>
      </c>
      <c r="I863" s="20" t="s">
        <v>187</v>
      </c>
      <c r="J863" s="20" t="s">
        <v>104</v>
      </c>
      <c r="K863" s="21"/>
      <c r="L863" s="20" t="s">
        <v>102</v>
      </c>
      <c r="M863" s="20" t="s">
        <v>45</v>
      </c>
      <c r="N863" s="23">
        <v>32.65</v>
      </c>
      <c r="O863" s="21"/>
    </row>
    <row r="864" spans="1:15" x14ac:dyDescent="0.25">
      <c r="A864" s="20" t="s">
        <v>130</v>
      </c>
      <c r="B864" s="20" t="s">
        <v>215</v>
      </c>
      <c r="C864" s="20" t="s">
        <v>7</v>
      </c>
      <c r="D864" s="20" t="s">
        <v>10</v>
      </c>
      <c r="E864" s="21"/>
      <c r="F864" s="24">
        <v>1659.49</v>
      </c>
      <c r="G864" s="23">
        <v>0.62</v>
      </c>
      <c r="H864" s="20" t="s">
        <v>102</v>
      </c>
      <c r="I864" s="20" t="s">
        <v>187</v>
      </c>
      <c r="J864" s="20" t="s">
        <v>104</v>
      </c>
      <c r="K864" s="21"/>
      <c r="L864" s="20" t="s">
        <v>102</v>
      </c>
      <c r="M864" s="20" t="s">
        <v>48</v>
      </c>
      <c r="N864" s="23">
        <v>0.62</v>
      </c>
      <c r="O864" s="21"/>
    </row>
    <row r="865" spans="1:15" x14ac:dyDescent="0.25">
      <c r="A865" s="20" t="s">
        <v>130</v>
      </c>
      <c r="B865" s="20" t="s">
        <v>215</v>
      </c>
      <c r="C865" s="20" t="s">
        <v>105</v>
      </c>
      <c r="D865" s="20" t="s">
        <v>188</v>
      </c>
      <c r="E865" s="21"/>
      <c r="F865" s="23">
        <v>267.66000000000003</v>
      </c>
      <c r="G865" s="26">
        <v>0.1</v>
      </c>
      <c r="H865" s="20" t="s">
        <v>102</v>
      </c>
      <c r="I865" s="20" t="s">
        <v>187</v>
      </c>
      <c r="J865" s="20" t="s">
        <v>104</v>
      </c>
      <c r="K865" s="21"/>
      <c r="L865" s="20" t="s">
        <v>102</v>
      </c>
      <c r="M865" s="20" t="s">
        <v>82</v>
      </c>
      <c r="N865" s="21"/>
      <c r="O865" s="21"/>
    </row>
    <row r="866" spans="1:15" x14ac:dyDescent="0.25">
      <c r="A866" s="20" t="s">
        <v>130</v>
      </c>
      <c r="B866" s="20" t="s">
        <v>215</v>
      </c>
      <c r="C866" s="20" t="s">
        <v>107</v>
      </c>
      <c r="D866" s="20" t="s">
        <v>186</v>
      </c>
      <c r="E866" s="21"/>
      <c r="F866" s="24">
        <v>2248.34</v>
      </c>
      <c r="G866" s="23">
        <v>0.84</v>
      </c>
      <c r="H866" s="20" t="s">
        <v>102</v>
      </c>
      <c r="I866" s="20" t="s">
        <v>187</v>
      </c>
      <c r="J866" s="20" t="s">
        <v>104</v>
      </c>
      <c r="K866" s="21"/>
      <c r="L866" s="20" t="s">
        <v>102</v>
      </c>
      <c r="M866" s="20" t="s">
        <v>65</v>
      </c>
      <c r="N866" s="23">
        <v>0.84</v>
      </c>
      <c r="O866" s="21"/>
    </row>
    <row r="867" spans="1:15" x14ac:dyDescent="0.25">
      <c r="A867" s="20" t="s">
        <v>130</v>
      </c>
      <c r="B867" s="20" t="s">
        <v>215</v>
      </c>
      <c r="C867" s="20" t="s">
        <v>108</v>
      </c>
      <c r="D867" s="20" t="s">
        <v>189</v>
      </c>
      <c r="E867" s="21"/>
      <c r="F867" s="24">
        <v>2382.17</v>
      </c>
      <c r="G867" s="23">
        <v>0.89</v>
      </c>
      <c r="H867" s="20" t="s">
        <v>102</v>
      </c>
      <c r="I867" s="20" t="s">
        <v>187</v>
      </c>
      <c r="J867" s="20" t="s">
        <v>104</v>
      </c>
      <c r="K867" s="21"/>
      <c r="L867" s="20" t="s">
        <v>102</v>
      </c>
      <c r="M867" s="20" t="s">
        <v>64</v>
      </c>
      <c r="N867" s="23">
        <v>23.22</v>
      </c>
      <c r="O867" s="21"/>
    </row>
    <row r="868" spans="1:15" x14ac:dyDescent="0.25">
      <c r="A868" s="20" t="s">
        <v>130</v>
      </c>
      <c r="B868" s="20" t="s">
        <v>215</v>
      </c>
      <c r="C868" s="20" t="s">
        <v>54</v>
      </c>
      <c r="D868" s="20" t="s">
        <v>109</v>
      </c>
      <c r="E868" s="25">
        <v>6</v>
      </c>
      <c r="F868" s="24">
        <v>1858.81</v>
      </c>
      <c r="G868" s="23">
        <v>0.69</v>
      </c>
      <c r="H868" s="20" t="s">
        <v>102</v>
      </c>
      <c r="I868" s="20" t="s">
        <v>187</v>
      </c>
      <c r="J868" s="20" t="s">
        <v>104</v>
      </c>
      <c r="K868" s="21"/>
      <c r="L868" s="20" t="s">
        <v>102</v>
      </c>
      <c r="M868" s="20" t="s">
        <v>54</v>
      </c>
      <c r="N868" s="23">
        <v>0.26</v>
      </c>
      <c r="O868" s="21"/>
    </row>
    <row r="869" spans="1:15" x14ac:dyDescent="0.25">
      <c r="A869" s="20" t="s">
        <v>130</v>
      </c>
      <c r="B869" s="20" t="s">
        <v>215</v>
      </c>
      <c r="C869" s="20" t="s">
        <v>55</v>
      </c>
      <c r="D869" s="20" t="s">
        <v>109</v>
      </c>
      <c r="E869" s="25">
        <v>6</v>
      </c>
      <c r="F869" s="23">
        <v>367.26</v>
      </c>
      <c r="G869" s="23">
        <v>0.14000000000000001</v>
      </c>
      <c r="H869" s="20" t="s">
        <v>102</v>
      </c>
      <c r="I869" s="20" t="s">
        <v>187</v>
      </c>
      <c r="J869" s="20" t="s">
        <v>104</v>
      </c>
      <c r="K869" s="21"/>
      <c r="L869" s="20" t="s">
        <v>102</v>
      </c>
      <c r="M869" s="20" t="s">
        <v>55</v>
      </c>
      <c r="N869" s="23">
        <v>0.02</v>
      </c>
      <c r="O869" s="21"/>
    </row>
    <row r="870" spans="1:15" x14ac:dyDescent="0.25">
      <c r="A870" s="20" t="s">
        <v>130</v>
      </c>
      <c r="B870" s="20" t="s">
        <v>215</v>
      </c>
      <c r="C870" s="20" t="s">
        <v>141</v>
      </c>
      <c r="D870" s="20" t="s">
        <v>109</v>
      </c>
      <c r="E870" s="25">
        <v>2</v>
      </c>
      <c r="F870" s="26">
        <v>908.6</v>
      </c>
      <c r="G870" s="23">
        <v>0.34</v>
      </c>
      <c r="H870" s="20" t="s">
        <v>102</v>
      </c>
      <c r="I870" s="20" t="s">
        <v>187</v>
      </c>
      <c r="J870" s="20" t="s">
        <v>104</v>
      </c>
      <c r="K870" s="21"/>
      <c r="L870" s="20" t="s">
        <v>102</v>
      </c>
      <c r="M870" s="20" t="s">
        <v>49</v>
      </c>
      <c r="N870" s="23">
        <v>0.77</v>
      </c>
      <c r="O870" s="21"/>
    </row>
    <row r="871" spans="1:15" x14ac:dyDescent="0.25">
      <c r="A871" s="20" t="s">
        <v>130</v>
      </c>
      <c r="B871" s="20" t="s">
        <v>215</v>
      </c>
      <c r="C871" s="20" t="s">
        <v>111</v>
      </c>
      <c r="D871" s="20" t="s">
        <v>6</v>
      </c>
      <c r="E871" s="21"/>
      <c r="F871" s="24">
        <v>1097.4100000000001</v>
      </c>
      <c r="G871" s="23">
        <v>0.41</v>
      </c>
      <c r="H871" s="20" t="s">
        <v>102</v>
      </c>
      <c r="I871" s="20" t="s">
        <v>187</v>
      </c>
      <c r="J871" s="20" t="s">
        <v>104</v>
      </c>
      <c r="K871" s="21"/>
      <c r="L871" s="20" t="s">
        <v>102</v>
      </c>
      <c r="M871" s="20" t="s">
        <v>56</v>
      </c>
      <c r="N871" s="23">
        <v>0.41</v>
      </c>
      <c r="O871" s="21"/>
    </row>
    <row r="872" spans="1:15" x14ac:dyDescent="0.25">
      <c r="A872" s="20" t="s">
        <v>130</v>
      </c>
      <c r="B872" s="20" t="s">
        <v>215</v>
      </c>
      <c r="C872" s="20" t="s">
        <v>112</v>
      </c>
      <c r="D872" s="20" t="s">
        <v>113</v>
      </c>
      <c r="E872" s="25">
        <v>1</v>
      </c>
      <c r="F872" s="23">
        <v>169.52</v>
      </c>
      <c r="G872" s="23">
        <v>0.06</v>
      </c>
      <c r="H872" s="20" t="s">
        <v>102</v>
      </c>
      <c r="I872" s="20" t="s">
        <v>187</v>
      </c>
      <c r="J872" s="20" t="s">
        <v>104</v>
      </c>
      <c r="K872" s="21"/>
      <c r="L872" s="20" t="s">
        <v>102</v>
      </c>
      <c r="M872" s="20" t="s">
        <v>58</v>
      </c>
      <c r="N872" s="23">
        <v>0.69</v>
      </c>
      <c r="O872" s="21"/>
    </row>
    <row r="873" spans="1:15" x14ac:dyDescent="0.25">
      <c r="A873" s="20" t="s">
        <v>130</v>
      </c>
      <c r="B873" s="20" t="s">
        <v>215</v>
      </c>
      <c r="C873" s="20" t="s">
        <v>114</v>
      </c>
      <c r="D873" s="20" t="s">
        <v>186</v>
      </c>
      <c r="E873" s="21"/>
      <c r="F873" s="22">
        <v>5353.2</v>
      </c>
      <c r="G873" s="25">
        <v>2</v>
      </c>
      <c r="H873" s="20" t="s">
        <v>102</v>
      </c>
      <c r="I873" s="20" t="s">
        <v>187</v>
      </c>
      <c r="J873" s="20" t="s">
        <v>104</v>
      </c>
      <c r="K873" s="21"/>
      <c r="L873" s="20" t="s">
        <v>102</v>
      </c>
      <c r="M873" s="20" t="s">
        <v>69</v>
      </c>
      <c r="N873" s="23">
        <v>2.85</v>
      </c>
      <c r="O873" s="21"/>
    </row>
    <row r="874" spans="1:15" x14ac:dyDescent="0.25">
      <c r="A874" s="20" t="s">
        <v>130</v>
      </c>
      <c r="B874" s="20" t="s">
        <v>215</v>
      </c>
      <c r="C874" s="20" t="s">
        <v>121</v>
      </c>
      <c r="D874" s="20" t="s">
        <v>186</v>
      </c>
      <c r="E874" s="21"/>
      <c r="F874" s="21"/>
      <c r="G874" s="21"/>
      <c r="H874" s="20" t="s">
        <v>102</v>
      </c>
      <c r="I874" s="20" t="s">
        <v>187</v>
      </c>
      <c r="J874" s="20" t="s">
        <v>104</v>
      </c>
      <c r="K874" s="21"/>
      <c r="L874" s="20" t="s">
        <v>102</v>
      </c>
      <c r="M874" s="20" t="s">
        <v>74</v>
      </c>
      <c r="N874" s="21"/>
      <c r="O874" s="21"/>
    </row>
    <row r="875" spans="1:15" x14ac:dyDescent="0.25">
      <c r="A875" s="20" t="s">
        <v>130</v>
      </c>
      <c r="B875" s="20" t="s">
        <v>215</v>
      </c>
      <c r="C875" s="20" t="s">
        <v>147</v>
      </c>
      <c r="D875" s="20" t="s">
        <v>186</v>
      </c>
      <c r="E875" s="21"/>
      <c r="F875" s="21"/>
      <c r="G875" s="21"/>
      <c r="H875" s="20" t="s">
        <v>102</v>
      </c>
      <c r="I875" s="20" t="s">
        <v>187</v>
      </c>
      <c r="J875" s="20" t="s">
        <v>104</v>
      </c>
      <c r="K875" s="21"/>
      <c r="L875" s="20" t="s">
        <v>102</v>
      </c>
      <c r="M875" s="20" t="s">
        <v>67</v>
      </c>
      <c r="N875" s="23">
        <v>0.18</v>
      </c>
      <c r="O875" s="21"/>
    </row>
    <row r="876" spans="1:15" x14ac:dyDescent="0.25">
      <c r="A876" s="20" t="s">
        <v>99</v>
      </c>
      <c r="B876" s="20" t="s">
        <v>216</v>
      </c>
      <c r="C876" s="20" t="s">
        <v>185</v>
      </c>
      <c r="D876" s="20" t="s">
        <v>186</v>
      </c>
      <c r="E876" s="21"/>
      <c r="F876" s="24">
        <v>3747.05</v>
      </c>
      <c r="G876" s="23">
        <v>1.54</v>
      </c>
      <c r="H876" s="20" t="s">
        <v>102</v>
      </c>
      <c r="I876" s="20" t="s">
        <v>196</v>
      </c>
      <c r="J876" s="20" t="s">
        <v>104</v>
      </c>
      <c r="K876" s="21"/>
      <c r="L876" s="20" t="s">
        <v>104</v>
      </c>
      <c r="M876" s="20" t="s">
        <v>45</v>
      </c>
      <c r="N876" s="23">
        <v>40.29</v>
      </c>
      <c r="O876" s="26">
        <v>0.4</v>
      </c>
    </row>
    <row r="877" spans="1:15" x14ac:dyDescent="0.25">
      <c r="A877" s="20" t="s">
        <v>99</v>
      </c>
      <c r="B877" s="20" t="s">
        <v>216</v>
      </c>
      <c r="C877" s="20" t="s">
        <v>7</v>
      </c>
      <c r="D877" s="20" t="s">
        <v>10</v>
      </c>
      <c r="E877" s="21"/>
      <c r="F877" s="24">
        <v>1511.56</v>
      </c>
      <c r="G877" s="23">
        <v>0.62</v>
      </c>
      <c r="H877" s="20" t="s">
        <v>102</v>
      </c>
      <c r="I877" s="20" t="s">
        <v>196</v>
      </c>
      <c r="J877" s="20" t="s">
        <v>104</v>
      </c>
      <c r="K877" s="21"/>
      <c r="L877" s="20" t="s">
        <v>104</v>
      </c>
      <c r="M877" s="20" t="s">
        <v>48</v>
      </c>
      <c r="N877" s="23">
        <v>0.62</v>
      </c>
      <c r="O877" s="26">
        <v>0.4</v>
      </c>
    </row>
    <row r="878" spans="1:15" x14ac:dyDescent="0.25">
      <c r="A878" s="20" t="s">
        <v>99</v>
      </c>
      <c r="B878" s="20" t="s">
        <v>216</v>
      </c>
      <c r="C878" s="20" t="s">
        <v>105</v>
      </c>
      <c r="D878" s="20" t="s">
        <v>188</v>
      </c>
      <c r="E878" s="21"/>
      <c r="F878" s="23">
        <v>497.55</v>
      </c>
      <c r="G878" s="26">
        <v>0.2</v>
      </c>
      <c r="H878" s="20" t="s">
        <v>102</v>
      </c>
      <c r="I878" s="20" t="s">
        <v>196</v>
      </c>
      <c r="J878" s="20" t="s">
        <v>104</v>
      </c>
      <c r="K878" s="21"/>
      <c r="L878" s="20" t="s">
        <v>104</v>
      </c>
      <c r="M878" s="20" t="s">
        <v>82</v>
      </c>
      <c r="N878" s="21"/>
      <c r="O878" s="26">
        <v>0.4</v>
      </c>
    </row>
    <row r="879" spans="1:15" x14ac:dyDescent="0.25">
      <c r="A879" s="20" t="s">
        <v>99</v>
      </c>
      <c r="B879" s="20" t="s">
        <v>216</v>
      </c>
      <c r="C879" s="20" t="s">
        <v>107</v>
      </c>
      <c r="D879" s="20" t="s">
        <v>186</v>
      </c>
      <c r="E879" s="21"/>
      <c r="F879" s="24">
        <v>2309.5100000000002</v>
      </c>
      <c r="G879" s="23">
        <v>0.95</v>
      </c>
      <c r="H879" s="20" t="s">
        <v>102</v>
      </c>
      <c r="I879" s="20" t="s">
        <v>196</v>
      </c>
      <c r="J879" s="20" t="s">
        <v>104</v>
      </c>
      <c r="K879" s="21"/>
      <c r="L879" s="20" t="s">
        <v>104</v>
      </c>
      <c r="M879" s="20" t="s">
        <v>65</v>
      </c>
      <c r="N879" s="23">
        <v>0.84</v>
      </c>
      <c r="O879" s="26">
        <v>0.4</v>
      </c>
    </row>
    <row r="880" spans="1:15" x14ac:dyDescent="0.25">
      <c r="A880" s="20" t="s">
        <v>99</v>
      </c>
      <c r="B880" s="20" t="s">
        <v>216</v>
      </c>
      <c r="C880" s="20" t="s">
        <v>108</v>
      </c>
      <c r="D880" s="20" t="s">
        <v>189</v>
      </c>
      <c r="E880" s="21"/>
      <c r="F880" s="26">
        <v>928.8</v>
      </c>
      <c r="G880" s="23">
        <v>0.38</v>
      </c>
      <c r="H880" s="20" t="s">
        <v>102</v>
      </c>
      <c r="I880" s="20" t="s">
        <v>196</v>
      </c>
      <c r="J880" s="20" t="s">
        <v>104</v>
      </c>
      <c r="K880" s="21"/>
      <c r="L880" s="20" t="s">
        <v>104</v>
      </c>
      <c r="M880" s="20" t="s">
        <v>64</v>
      </c>
      <c r="N880" s="23">
        <v>23.22</v>
      </c>
      <c r="O880" s="26">
        <v>0.4</v>
      </c>
    </row>
    <row r="881" spans="1:15" x14ac:dyDescent="0.25">
      <c r="A881" s="20" t="s">
        <v>99</v>
      </c>
      <c r="B881" s="20" t="s">
        <v>216</v>
      </c>
      <c r="C881" s="20" t="s">
        <v>54</v>
      </c>
      <c r="D881" s="20" t="s">
        <v>109</v>
      </c>
      <c r="E881" s="25">
        <v>19</v>
      </c>
      <c r="F881" s="24">
        <v>4427.72</v>
      </c>
      <c r="G881" s="23">
        <v>1.82</v>
      </c>
      <c r="H881" s="20" t="s">
        <v>102</v>
      </c>
      <c r="I881" s="20" t="s">
        <v>196</v>
      </c>
      <c r="J881" s="20" t="s">
        <v>104</v>
      </c>
      <c r="K881" s="21"/>
      <c r="L881" s="20" t="s">
        <v>104</v>
      </c>
      <c r="M881" s="20" t="s">
        <v>54</v>
      </c>
      <c r="N881" s="23">
        <v>0.26</v>
      </c>
      <c r="O881" s="26">
        <v>0.4</v>
      </c>
    </row>
    <row r="882" spans="1:15" x14ac:dyDescent="0.25">
      <c r="A882" s="20" t="s">
        <v>99</v>
      </c>
      <c r="B882" s="20" t="s">
        <v>216</v>
      </c>
      <c r="C882" s="20" t="s">
        <v>110</v>
      </c>
      <c r="D882" s="20" t="s">
        <v>109</v>
      </c>
      <c r="E882" s="25">
        <v>19</v>
      </c>
      <c r="F882" s="24">
        <v>1673.75</v>
      </c>
      <c r="G882" s="23">
        <v>0.69</v>
      </c>
      <c r="H882" s="20" t="s">
        <v>102</v>
      </c>
      <c r="I882" s="20" t="s">
        <v>196</v>
      </c>
      <c r="J882" s="20" t="s">
        <v>104</v>
      </c>
      <c r="K882" s="21"/>
      <c r="L882" s="20" t="s">
        <v>104</v>
      </c>
      <c r="M882" s="20" t="s">
        <v>55</v>
      </c>
      <c r="N882" s="23">
        <v>0.09</v>
      </c>
      <c r="O882" s="26">
        <v>0.4</v>
      </c>
    </row>
    <row r="883" spans="1:15" x14ac:dyDescent="0.25">
      <c r="A883" s="20" t="s">
        <v>99</v>
      </c>
      <c r="B883" s="20" t="s">
        <v>216</v>
      </c>
      <c r="C883" s="20" t="s">
        <v>180</v>
      </c>
      <c r="D883" s="20" t="s">
        <v>109</v>
      </c>
      <c r="E883" s="25">
        <v>2</v>
      </c>
      <c r="F883" s="24">
        <v>1159.95</v>
      </c>
      <c r="G883" s="23">
        <v>0.48</v>
      </c>
      <c r="H883" s="20" t="s">
        <v>102</v>
      </c>
      <c r="I883" s="20" t="s">
        <v>196</v>
      </c>
      <c r="J883" s="20" t="s">
        <v>104</v>
      </c>
      <c r="K883" s="21"/>
      <c r="L883" s="20" t="s">
        <v>104</v>
      </c>
      <c r="M883" s="20" t="s">
        <v>52</v>
      </c>
      <c r="N883" s="23">
        <v>2.09</v>
      </c>
      <c r="O883" s="26">
        <v>0.4</v>
      </c>
    </row>
    <row r="884" spans="1:15" x14ac:dyDescent="0.25">
      <c r="A884" s="20" t="s">
        <v>99</v>
      </c>
      <c r="B884" s="20" t="s">
        <v>216</v>
      </c>
      <c r="C884" s="20" t="s">
        <v>127</v>
      </c>
      <c r="D884" s="20" t="s">
        <v>109</v>
      </c>
      <c r="E884" s="25">
        <v>4</v>
      </c>
      <c r="F884" s="24">
        <v>1324.35</v>
      </c>
      <c r="G884" s="23">
        <v>0.54</v>
      </c>
      <c r="H884" s="20" t="s">
        <v>102</v>
      </c>
      <c r="I884" s="20" t="s">
        <v>196</v>
      </c>
      <c r="J884" s="20" t="s">
        <v>104</v>
      </c>
      <c r="K884" s="21"/>
      <c r="L884" s="20" t="s">
        <v>104</v>
      </c>
      <c r="M884" s="20" t="s">
        <v>51</v>
      </c>
      <c r="N884" s="23">
        <v>0.81</v>
      </c>
      <c r="O884" s="26">
        <v>0.4</v>
      </c>
    </row>
    <row r="885" spans="1:15" x14ac:dyDescent="0.25">
      <c r="A885" s="20" t="s">
        <v>99</v>
      </c>
      <c r="B885" s="20" t="s">
        <v>216</v>
      </c>
      <c r="C885" s="20" t="s">
        <v>111</v>
      </c>
      <c r="D885" s="20" t="s">
        <v>6</v>
      </c>
      <c r="E885" s="21"/>
      <c r="F885" s="23">
        <v>999.58</v>
      </c>
      <c r="G885" s="23">
        <v>0.41</v>
      </c>
      <c r="H885" s="20" t="s">
        <v>102</v>
      </c>
      <c r="I885" s="20" t="s">
        <v>196</v>
      </c>
      <c r="J885" s="20" t="s">
        <v>104</v>
      </c>
      <c r="K885" s="21"/>
      <c r="L885" s="20" t="s">
        <v>104</v>
      </c>
      <c r="M885" s="20" t="s">
        <v>56</v>
      </c>
      <c r="N885" s="23">
        <v>0.41</v>
      </c>
      <c r="O885" s="26">
        <v>0.4</v>
      </c>
    </row>
    <row r="886" spans="1:15" x14ac:dyDescent="0.25">
      <c r="A886" s="20" t="s">
        <v>99</v>
      </c>
      <c r="B886" s="20" t="s">
        <v>216</v>
      </c>
      <c r="C886" s="20" t="s">
        <v>112</v>
      </c>
      <c r="D886" s="20" t="s">
        <v>113</v>
      </c>
      <c r="E886" s="25">
        <v>2</v>
      </c>
      <c r="F886" s="23">
        <v>84.24</v>
      </c>
      <c r="G886" s="23">
        <v>0.03</v>
      </c>
      <c r="H886" s="20" t="s">
        <v>102</v>
      </c>
      <c r="I886" s="20" t="s">
        <v>196</v>
      </c>
      <c r="J886" s="20" t="s">
        <v>104</v>
      </c>
      <c r="K886" s="21"/>
      <c r="L886" s="20" t="s">
        <v>104</v>
      </c>
      <c r="M886" s="20" t="s">
        <v>58</v>
      </c>
      <c r="N886" s="23">
        <v>0.69</v>
      </c>
      <c r="O886" s="26">
        <v>0.4</v>
      </c>
    </row>
    <row r="887" spans="1:15" x14ac:dyDescent="0.25">
      <c r="A887" s="20" t="s">
        <v>99</v>
      </c>
      <c r="B887" s="20" t="s">
        <v>216</v>
      </c>
      <c r="C887" s="20" t="s">
        <v>114</v>
      </c>
      <c r="D887" s="20" t="s">
        <v>186</v>
      </c>
      <c r="E887" s="21"/>
      <c r="F887" s="22">
        <v>8045.4</v>
      </c>
      <c r="G887" s="26">
        <v>3.3</v>
      </c>
      <c r="H887" s="20" t="s">
        <v>102</v>
      </c>
      <c r="I887" s="20" t="s">
        <v>196</v>
      </c>
      <c r="J887" s="20" t="s">
        <v>104</v>
      </c>
      <c r="K887" s="21"/>
      <c r="L887" s="20" t="s">
        <v>104</v>
      </c>
      <c r="M887" s="20" t="s">
        <v>69</v>
      </c>
      <c r="N887" s="23">
        <v>2.85</v>
      </c>
      <c r="O887" s="26">
        <v>0.4</v>
      </c>
    </row>
    <row r="888" spans="1:15" x14ac:dyDescent="0.25">
      <c r="A888" s="20" t="s">
        <v>99</v>
      </c>
      <c r="B888" s="20" t="s">
        <v>216</v>
      </c>
      <c r="C888" s="20" t="s">
        <v>121</v>
      </c>
      <c r="D888" s="20" t="s">
        <v>186</v>
      </c>
      <c r="E888" s="21"/>
      <c r="F888" s="21"/>
      <c r="G888" s="21"/>
      <c r="H888" s="20" t="s">
        <v>102</v>
      </c>
      <c r="I888" s="20" t="s">
        <v>196</v>
      </c>
      <c r="J888" s="20" t="s">
        <v>104</v>
      </c>
      <c r="K888" s="21"/>
      <c r="L888" s="20" t="s">
        <v>104</v>
      </c>
      <c r="M888" s="20" t="s">
        <v>74</v>
      </c>
      <c r="N888" s="21"/>
      <c r="O888" s="26">
        <v>0.4</v>
      </c>
    </row>
    <row r="889" spans="1:15" x14ac:dyDescent="0.25">
      <c r="A889" s="20" t="s">
        <v>99</v>
      </c>
      <c r="B889" s="20" t="s">
        <v>216</v>
      </c>
      <c r="C889" s="20" t="s">
        <v>115</v>
      </c>
      <c r="D889" s="20" t="s">
        <v>189</v>
      </c>
      <c r="E889" s="21"/>
      <c r="F889" s="23">
        <v>228.96</v>
      </c>
      <c r="G889" s="23">
        <v>0.09</v>
      </c>
      <c r="H889" s="20" t="s">
        <v>102</v>
      </c>
      <c r="I889" s="20" t="s">
        <v>196</v>
      </c>
      <c r="J889" s="20" t="s">
        <v>104</v>
      </c>
      <c r="K889" s="21"/>
      <c r="L889" s="20" t="s">
        <v>104</v>
      </c>
      <c r="M889" s="20" t="s">
        <v>75</v>
      </c>
      <c r="N889" s="21"/>
      <c r="O889" s="26">
        <v>0.4</v>
      </c>
    </row>
    <row r="890" spans="1:15" x14ac:dyDescent="0.25">
      <c r="A890" s="20" t="s">
        <v>130</v>
      </c>
      <c r="B890" s="20" t="s">
        <v>217</v>
      </c>
      <c r="C890" s="20" t="s">
        <v>101</v>
      </c>
      <c r="D890" s="20" t="s">
        <v>186</v>
      </c>
      <c r="E890" s="21"/>
      <c r="F890" s="24">
        <v>4749.72</v>
      </c>
      <c r="G890" s="23">
        <v>1.28</v>
      </c>
      <c r="H890" s="20" t="s">
        <v>102</v>
      </c>
      <c r="I890" s="20" t="s">
        <v>196</v>
      </c>
      <c r="J890" s="20" t="s">
        <v>104</v>
      </c>
      <c r="K890" s="21"/>
      <c r="L890" s="20" t="s">
        <v>102</v>
      </c>
      <c r="M890" s="20" t="s">
        <v>45</v>
      </c>
      <c r="N890" s="23">
        <v>35.19</v>
      </c>
      <c r="O890" s="23">
        <v>1.84</v>
      </c>
    </row>
    <row r="891" spans="1:15" x14ac:dyDescent="0.25">
      <c r="A891" s="20" t="s">
        <v>130</v>
      </c>
      <c r="B891" s="20" t="s">
        <v>217</v>
      </c>
      <c r="C891" s="20" t="s">
        <v>7</v>
      </c>
      <c r="D891" s="20" t="s">
        <v>10</v>
      </c>
      <c r="E891" s="21"/>
      <c r="F891" s="24">
        <v>2295.86</v>
      </c>
      <c r="G891" s="23">
        <v>0.62</v>
      </c>
      <c r="H891" s="20" t="s">
        <v>102</v>
      </c>
      <c r="I891" s="20" t="s">
        <v>196</v>
      </c>
      <c r="J891" s="20" t="s">
        <v>104</v>
      </c>
      <c r="K891" s="21"/>
      <c r="L891" s="20" t="s">
        <v>102</v>
      </c>
      <c r="M891" s="20" t="s">
        <v>48</v>
      </c>
      <c r="N891" s="23">
        <v>0.62</v>
      </c>
      <c r="O891" s="23">
        <v>1.84</v>
      </c>
    </row>
    <row r="892" spans="1:15" x14ac:dyDescent="0.25">
      <c r="A892" s="20" t="s">
        <v>130</v>
      </c>
      <c r="B892" s="20" t="s">
        <v>217</v>
      </c>
      <c r="C892" s="20" t="s">
        <v>105</v>
      </c>
      <c r="D892" s="20" t="s">
        <v>188</v>
      </c>
      <c r="E892" s="21"/>
      <c r="F892" s="23">
        <v>704.46</v>
      </c>
      <c r="G892" s="23">
        <v>0.19</v>
      </c>
      <c r="H892" s="20" t="s">
        <v>102</v>
      </c>
      <c r="I892" s="20" t="s">
        <v>196</v>
      </c>
      <c r="J892" s="20" t="s">
        <v>104</v>
      </c>
      <c r="K892" s="21"/>
      <c r="L892" s="20" t="s">
        <v>102</v>
      </c>
      <c r="M892" s="20" t="s">
        <v>82</v>
      </c>
      <c r="N892" s="21"/>
      <c r="O892" s="23">
        <v>1.84</v>
      </c>
    </row>
    <row r="893" spans="1:15" x14ac:dyDescent="0.25">
      <c r="A893" s="20" t="s">
        <v>130</v>
      </c>
      <c r="B893" s="20" t="s">
        <v>217</v>
      </c>
      <c r="C893" s="20" t="s">
        <v>22</v>
      </c>
      <c r="D893" s="20" t="s">
        <v>186</v>
      </c>
      <c r="E893" s="21"/>
      <c r="F893" s="21"/>
      <c r="G893" s="21"/>
      <c r="H893" s="20" t="s">
        <v>102</v>
      </c>
      <c r="I893" s="20" t="s">
        <v>196</v>
      </c>
      <c r="J893" s="20" t="s">
        <v>104</v>
      </c>
      <c r="K893" s="21"/>
      <c r="L893" s="20" t="s">
        <v>102</v>
      </c>
      <c r="M893" s="20" t="s">
        <v>61</v>
      </c>
      <c r="N893" s="24">
        <v>5910.59</v>
      </c>
      <c r="O893" s="23">
        <v>1.84</v>
      </c>
    </row>
    <row r="894" spans="1:15" x14ac:dyDescent="0.25">
      <c r="A894" s="20" t="s">
        <v>130</v>
      </c>
      <c r="B894" s="20" t="s">
        <v>217</v>
      </c>
      <c r="C894" s="20" t="s">
        <v>107</v>
      </c>
      <c r="D894" s="20" t="s">
        <v>186</v>
      </c>
      <c r="E894" s="21"/>
      <c r="F894" s="24">
        <v>1874.89</v>
      </c>
      <c r="G894" s="23">
        <v>0.51</v>
      </c>
      <c r="H894" s="20" t="s">
        <v>102</v>
      </c>
      <c r="I894" s="20" t="s">
        <v>196</v>
      </c>
      <c r="J894" s="20" t="s">
        <v>104</v>
      </c>
      <c r="K894" s="21"/>
      <c r="L894" s="20" t="s">
        <v>102</v>
      </c>
      <c r="M894" s="20" t="s">
        <v>65</v>
      </c>
      <c r="N894" s="23">
        <v>0.84</v>
      </c>
      <c r="O894" s="23">
        <v>1.84</v>
      </c>
    </row>
    <row r="895" spans="1:15" x14ac:dyDescent="0.25">
      <c r="A895" s="20" t="s">
        <v>130</v>
      </c>
      <c r="B895" s="20" t="s">
        <v>217</v>
      </c>
      <c r="C895" s="20" t="s">
        <v>214</v>
      </c>
      <c r="D895" s="21"/>
      <c r="E895" s="21"/>
      <c r="F895" s="24">
        <v>1162.1600000000001</v>
      </c>
      <c r="G895" s="23">
        <v>0.31</v>
      </c>
      <c r="H895" s="20" t="s">
        <v>102</v>
      </c>
      <c r="I895" s="20" t="s">
        <v>196</v>
      </c>
      <c r="J895" s="20" t="s">
        <v>104</v>
      </c>
      <c r="K895" s="21"/>
      <c r="L895" s="20" t="s">
        <v>102</v>
      </c>
      <c r="M895" s="20" t="s">
        <v>64</v>
      </c>
      <c r="N895" s="21"/>
      <c r="O895" s="23">
        <v>1.84</v>
      </c>
    </row>
    <row r="896" spans="1:15" x14ac:dyDescent="0.25">
      <c r="A896" s="20" t="s">
        <v>130</v>
      </c>
      <c r="B896" s="20" t="s">
        <v>217</v>
      </c>
      <c r="C896" s="20" t="s">
        <v>139</v>
      </c>
      <c r="D896" s="20" t="s">
        <v>109</v>
      </c>
      <c r="E896" s="25">
        <v>8</v>
      </c>
      <c r="F896" s="24">
        <v>1297.92</v>
      </c>
      <c r="G896" s="23">
        <v>0.35</v>
      </c>
      <c r="H896" s="20" t="s">
        <v>102</v>
      </c>
      <c r="I896" s="20" t="s">
        <v>196</v>
      </c>
      <c r="J896" s="20" t="s">
        <v>104</v>
      </c>
      <c r="K896" s="21"/>
      <c r="L896" s="20" t="s">
        <v>102</v>
      </c>
      <c r="M896" s="20" t="s">
        <v>53</v>
      </c>
      <c r="N896" s="23">
        <v>0.24</v>
      </c>
      <c r="O896" s="23">
        <v>1.84</v>
      </c>
    </row>
    <row r="897" spans="1:15" x14ac:dyDescent="0.25">
      <c r="A897" s="20" t="s">
        <v>130</v>
      </c>
      <c r="B897" s="20" t="s">
        <v>217</v>
      </c>
      <c r="C897" s="20" t="s">
        <v>141</v>
      </c>
      <c r="D897" s="20" t="s">
        <v>109</v>
      </c>
      <c r="E897" s="25">
        <v>3</v>
      </c>
      <c r="F897" s="23">
        <v>955.65</v>
      </c>
      <c r="G897" s="23">
        <v>0.26</v>
      </c>
      <c r="H897" s="20" t="s">
        <v>102</v>
      </c>
      <c r="I897" s="20" t="s">
        <v>196</v>
      </c>
      <c r="J897" s="20" t="s">
        <v>104</v>
      </c>
      <c r="K897" s="21"/>
      <c r="L897" s="20" t="s">
        <v>102</v>
      </c>
      <c r="M897" s="20" t="s">
        <v>49</v>
      </c>
      <c r="N897" s="23">
        <v>0.77</v>
      </c>
      <c r="O897" s="23">
        <v>1.84</v>
      </c>
    </row>
    <row r="898" spans="1:15" x14ac:dyDescent="0.25">
      <c r="A898" s="20" t="s">
        <v>130</v>
      </c>
      <c r="B898" s="20" t="s">
        <v>217</v>
      </c>
      <c r="C898" s="20" t="s">
        <v>111</v>
      </c>
      <c r="D898" s="20" t="s">
        <v>6</v>
      </c>
      <c r="E898" s="21"/>
      <c r="F898" s="24">
        <v>1518.23</v>
      </c>
      <c r="G898" s="23">
        <v>0.41</v>
      </c>
      <c r="H898" s="20" t="s">
        <v>102</v>
      </c>
      <c r="I898" s="20" t="s">
        <v>196</v>
      </c>
      <c r="J898" s="20" t="s">
        <v>104</v>
      </c>
      <c r="K898" s="21"/>
      <c r="L898" s="20" t="s">
        <v>102</v>
      </c>
      <c r="M898" s="20" t="s">
        <v>56</v>
      </c>
      <c r="N898" s="23">
        <v>0.41</v>
      </c>
      <c r="O898" s="23">
        <v>1.84</v>
      </c>
    </row>
    <row r="899" spans="1:15" x14ac:dyDescent="0.25">
      <c r="A899" s="20" t="s">
        <v>130</v>
      </c>
      <c r="B899" s="20" t="s">
        <v>217</v>
      </c>
      <c r="C899" s="20" t="s">
        <v>112</v>
      </c>
      <c r="D899" s="20" t="s">
        <v>113</v>
      </c>
      <c r="E899" s="25">
        <v>1</v>
      </c>
      <c r="F899" s="23">
        <v>212.92</v>
      </c>
      <c r="G899" s="23">
        <v>0.06</v>
      </c>
      <c r="H899" s="20" t="s">
        <v>102</v>
      </c>
      <c r="I899" s="20" t="s">
        <v>196</v>
      </c>
      <c r="J899" s="20" t="s">
        <v>104</v>
      </c>
      <c r="K899" s="21"/>
      <c r="L899" s="20" t="s">
        <v>102</v>
      </c>
      <c r="M899" s="20" t="s">
        <v>58</v>
      </c>
      <c r="N899" s="23">
        <v>0.69</v>
      </c>
      <c r="O899" s="23">
        <v>1.84</v>
      </c>
    </row>
    <row r="900" spans="1:15" x14ac:dyDescent="0.25">
      <c r="A900" s="20" t="s">
        <v>130</v>
      </c>
      <c r="B900" s="20" t="s">
        <v>217</v>
      </c>
      <c r="C900" s="20" t="s">
        <v>114</v>
      </c>
      <c r="D900" s="20" t="s">
        <v>186</v>
      </c>
      <c r="E900" s="21"/>
      <c r="F900" s="24">
        <v>8657.61</v>
      </c>
      <c r="G900" s="23">
        <v>2.34</v>
      </c>
      <c r="H900" s="20" t="s">
        <v>102</v>
      </c>
      <c r="I900" s="20" t="s">
        <v>196</v>
      </c>
      <c r="J900" s="20" t="s">
        <v>104</v>
      </c>
      <c r="K900" s="21"/>
      <c r="L900" s="20" t="s">
        <v>102</v>
      </c>
      <c r="M900" s="20" t="s">
        <v>69</v>
      </c>
      <c r="N900" s="23">
        <v>2.85</v>
      </c>
      <c r="O900" s="23">
        <v>1.84</v>
      </c>
    </row>
    <row r="901" spans="1:15" x14ac:dyDescent="0.25">
      <c r="A901" s="20" t="s">
        <v>130</v>
      </c>
      <c r="B901" s="20" t="s">
        <v>217</v>
      </c>
      <c r="C901" s="20" t="s">
        <v>116</v>
      </c>
      <c r="D901" s="20" t="s">
        <v>106</v>
      </c>
      <c r="E901" s="21"/>
      <c r="F901" s="21"/>
      <c r="G901" s="21"/>
      <c r="H901" s="20" t="s">
        <v>102</v>
      </c>
      <c r="I901" s="20" t="s">
        <v>196</v>
      </c>
      <c r="J901" s="20" t="s">
        <v>104</v>
      </c>
      <c r="K901" s="21"/>
      <c r="L901" s="20" t="s">
        <v>102</v>
      </c>
      <c r="M901" s="20" t="s">
        <v>62</v>
      </c>
      <c r="N901" s="23">
        <v>416.67</v>
      </c>
      <c r="O901" s="23">
        <v>1.84</v>
      </c>
    </row>
    <row r="902" spans="1:15" x14ac:dyDescent="0.25">
      <c r="A902" s="20" t="s">
        <v>130</v>
      </c>
      <c r="B902" s="20" t="s">
        <v>218</v>
      </c>
      <c r="C902" s="20" t="s">
        <v>119</v>
      </c>
      <c r="D902" s="20" t="s">
        <v>186</v>
      </c>
      <c r="E902" s="21"/>
      <c r="F902" s="24">
        <v>5911.04</v>
      </c>
      <c r="G902" s="23">
        <v>1.61</v>
      </c>
      <c r="H902" s="20" t="s">
        <v>102</v>
      </c>
      <c r="I902" s="20" t="s">
        <v>196</v>
      </c>
      <c r="J902" s="20" t="s">
        <v>104</v>
      </c>
      <c r="K902" s="21"/>
      <c r="L902" s="20" t="s">
        <v>104</v>
      </c>
      <c r="M902" s="20" t="s">
        <v>45</v>
      </c>
      <c r="N902" s="23">
        <v>32.65</v>
      </c>
      <c r="O902" s="26">
        <v>0.1</v>
      </c>
    </row>
    <row r="903" spans="1:15" x14ac:dyDescent="0.25">
      <c r="A903" s="20" t="s">
        <v>130</v>
      </c>
      <c r="B903" s="20" t="s">
        <v>218</v>
      </c>
      <c r="C903" s="20" t="s">
        <v>7</v>
      </c>
      <c r="D903" s="20" t="s">
        <v>10</v>
      </c>
      <c r="E903" s="21"/>
      <c r="F903" s="24">
        <v>2277.3200000000002</v>
      </c>
      <c r="G903" s="23">
        <v>0.62</v>
      </c>
      <c r="H903" s="20" t="s">
        <v>102</v>
      </c>
      <c r="I903" s="20" t="s">
        <v>196</v>
      </c>
      <c r="J903" s="20" t="s">
        <v>104</v>
      </c>
      <c r="K903" s="21"/>
      <c r="L903" s="20" t="s">
        <v>104</v>
      </c>
      <c r="M903" s="20" t="s">
        <v>48</v>
      </c>
      <c r="N903" s="23">
        <v>0.62</v>
      </c>
      <c r="O903" s="26">
        <v>0.1</v>
      </c>
    </row>
    <row r="904" spans="1:15" x14ac:dyDescent="0.25">
      <c r="A904" s="20" t="s">
        <v>130</v>
      </c>
      <c r="B904" s="20" t="s">
        <v>218</v>
      </c>
      <c r="C904" s="20" t="s">
        <v>105</v>
      </c>
      <c r="D904" s="20" t="s">
        <v>188</v>
      </c>
      <c r="E904" s="21"/>
      <c r="F904" s="23">
        <v>704.69</v>
      </c>
      <c r="G904" s="23">
        <v>0.19</v>
      </c>
      <c r="H904" s="20" t="s">
        <v>102</v>
      </c>
      <c r="I904" s="20" t="s">
        <v>196</v>
      </c>
      <c r="J904" s="20" t="s">
        <v>104</v>
      </c>
      <c r="K904" s="21"/>
      <c r="L904" s="20" t="s">
        <v>104</v>
      </c>
      <c r="M904" s="20" t="s">
        <v>82</v>
      </c>
      <c r="N904" s="21"/>
      <c r="O904" s="26">
        <v>0.1</v>
      </c>
    </row>
    <row r="905" spans="1:15" x14ac:dyDescent="0.25">
      <c r="A905" s="20" t="s">
        <v>130</v>
      </c>
      <c r="B905" s="20" t="s">
        <v>218</v>
      </c>
      <c r="C905" s="20" t="s">
        <v>22</v>
      </c>
      <c r="D905" s="20" t="s">
        <v>186</v>
      </c>
      <c r="E905" s="21"/>
      <c r="F905" s="24">
        <v>11821.17</v>
      </c>
      <c r="G905" s="23">
        <v>3.22</v>
      </c>
      <c r="H905" s="20" t="s">
        <v>102</v>
      </c>
      <c r="I905" s="20" t="s">
        <v>196</v>
      </c>
      <c r="J905" s="20" t="s">
        <v>104</v>
      </c>
      <c r="K905" s="21"/>
      <c r="L905" s="20" t="s">
        <v>104</v>
      </c>
      <c r="M905" s="20" t="s">
        <v>61</v>
      </c>
      <c r="N905" s="24">
        <v>5910.59</v>
      </c>
      <c r="O905" s="26">
        <v>0.1</v>
      </c>
    </row>
    <row r="906" spans="1:15" x14ac:dyDescent="0.25">
      <c r="A906" s="20" t="s">
        <v>130</v>
      </c>
      <c r="B906" s="20" t="s">
        <v>218</v>
      </c>
      <c r="C906" s="20" t="s">
        <v>107</v>
      </c>
      <c r="D906" s="20" t="s">
        <v>186</v>
      </c>
      <c r="E906" s="21"/>
      <c r="F906" s="24">
        <v>3708.09</v>
      </c>
      <c r="G906" s="23">
        <v>1.01</v>
      </c>
      <c r="H906" s="20" t="s">
        <v>102</v>
      </c>
      <c r="I906" s="20" t="s">
        <v>196</v>
      </c>
      <c r="J906" s="20" t="s">
        <v>104</v>
      </c>
      <c r="K906" s="21"/>
      <c r="L906" s="20" t="s">
        <v>104</v>
      </c>
      <c r="M906" s="20" t="s">
        <v>65</v>
      </c>
      <c r="N906" s="23">
        <v>0.84</v>
      </c>
      <c r="O906" s="26">
        <v>0.1</v>
      </c>
    </row>
    <row r="907" spans="1:15" x14ac:dyDescent="0.25">
      <c r="A907" s="20" t="s">
        <v>130</v>
      </c>
      <c r="B907" s="20" t="s">
        <v>218</v>
      </c>
      <c r="C907" s="20" t="s">
        <v>108</v>
      </c>
      <c r="D907" s="20" t="s">
        <v>189</v>
      </c>
      <c r="E907" s="21"/>
      <c r="F907" s="24">
        <v>1462.86</v>
      </c>
      <c r="G907" s="26">
        <v>0.4</v>
      </c>
      <c r="H907" s="20" t="s">
        <v>102</v>
      </c>
      <c r="I907" s="20" t="s">
        <v>196</v>
      </c>
      <c r="J907" s="20" t="s">
        <v>104</v>
      </c>
      <c r="K907" s="21"/>
      <c r="L907" s="20" t="s">
        <v>104</v>
      </c>
      <c r="M907" s="20" t="s">
        <v>64</v>
      </c>
      <c r="N907" s="23">
        <v>23.22</v>
      </c>
      <c r="O907" s="26">
        <v>0.1</v>
      </c>
    </row>
    <row r="908" spans="1:15" x14ac:dyDescent="0.25">
      <c r="A908" s="20" t="s">
        <v>130</v>
      </c>
      <c r="B908" s="20" t="s">
        <v>218</v>
      </c>
      <c r="C908" s="20" t="s">
        <v>54</v>
      </c>
      <c r="D908" s="20" t="s">
        <v>109</v>
      </c>
      <c r="E908" s="25">
        <v>22</v>
      </c>
      <c r="F908" s="24">
        <v>3935.36</v>
      </c>
      <c r="G908" s="23">
        <v>1.07</v>
      </c>
      <c r="H908" s="20" t="s">
        <v>102</v>
      </c>
      <c r="I908" s="20" t="s">
        <v>196</v>
      </c>
      <c r="J908" s="20" t="s">
        <v>104</v>
      </c>
      <c r="K908" s="21"/>
      <c r="L908" s="20" t="s">
        <v>104</v>
      </c>
      <c r="M908" s="20" t="s">
        <v>54</v>
      </c>
      <c r="N908" s="23">
        <v>0.26</v>
      </c>
      <c r="O908" s="26">
        <v>0.1</v>
      </c>
    </row>
    <row r="909" spans="1:15" x14ac:dyDescent="0.25">
      <c r="A909" s="20" t="s">
        <v>130</v>
      </c>
      <c r="B909" s="20" t="s">
        <v>218</v>
      </c>
      <c r="C909" s="20" t="s">
        <v>110</v>
      </c>
      <c r="D909" s="20" t="s">
        <v>109</v>
      </c>
      <c r="E909" s="25">
        <v>22</v>
      </c>
      <c r="F909" s="27">
        <v>3069</v>
      </c>
      <c r="G909" s="23">
        <v>0.84</v>
      </c>
      <c r="H909" s="20" t="s">
        <v>102</v>
      </c>
      <c r="I909" s="20" t="s">
        <v>196</v>
      </c>
      <c r="J909" s="20" t="s">
        <v>104</v>
      </c>
      <c r="K909" s="21"/>
      <c r="L909" s="20" t="s">
        <v>104</v>
      </c>
      <c r="M909" s="20" t="s">
        <v>55</v>
      </c>
      <c r="N909" s="23">
        <v>0.09</v>
      </c>
      <c r="O909" s="26">
        <v>0.1</v>
      </c>
    </row>
    <row r="910" spans="1:15" x14ac:dyDescent="0.25">
      <c r="A910" s="20" t="s">
        <v>130</v>
      </c>
      <c r="B910" s="20" t="s">
        <v>218</v>
      </c>
      <c r="C910" s="20" t="s">
        <v>49</v>
      </c>
      <c r="D910" s="20" t="s">
        <v>109</v>
      </c>
      <c r="E910" s="25">
        <v>9</v>
      </c>
      <c r="F910" s="24">
        <v>5285.39</v>
      </c>
      <c r="G910" s="23">
        <v>1.44</v>
      </c>
      <c r="H910" s="20" t="s">
        <v>102</v>
      </c>
      <c r="I910" s="20" t="s">
        <v>196</v>
      </c>
      <c r="J910" s="20" t="s">
        <v>104</v>
      </c>
      <c r="K910" s="21"/>
      <c r="L910" s="20" t="s">
        <v>104</v>
      </c>
      <c r="M910" s="20" t="s">
        <v>49</v>
      </c>
      <c r="N910" s="23">
        <v>0.85</v>
      </c>
      <c r="O910" s="26">
        <v>0.1</v>
      </c>
    </row>
    <row r="911" spans="1:15" x14ac:dyDescent="0.25">
      <c r="A911" s="20" t="s">
        <v>130</v>
      </c>
      <c r="B911" s="20" t="s">
        <v>218</v>
      </c>
      <c r="C911" s="20" t="s">
        <v>111</v>
      </c>
      <c r="D911" s="20" t="s">
        <v>6</v>
      </c>
      <c r="E911" s="21"/>
      <c r="F911" s="24">
        <v>1505.97</v>
      </c>
      <c r="G911" s="23">
        <v>0.41</v>
      </c>
      <c r="H911" s="20" t="s">
        <v>102</v>
      </c>
      <c r="I911" s="20" t="s">
        <v>196</v>
      </c>
      <c r="J911" s="20" t="s">
        <v>104</v>
      </c>
      <c r="K911" s="21"/>
      <c r="L911" s="20" t="s">
        <v>104</v>
      </c>
      <c r="M911" s="20" t="s">
        <v>56</v>
      </c>
      <c r="N911" s="23">
        <v>0.41</v>
      </c>
      <c r="O911" s="26">
        <v>0.1</v>
      </c>
    </row>
    <row r="912" spans="1:15" x14ac:dyDescent="0.25">
      <c r="A912" s="20" t="s">
        <v>130</v>
      </c>
      <c r="B912" s="20" t="s">
        <v>218</v>
      </c>
      <c r="C912" s="20" t="s">
        <v>112</v>
      </c>
      <c r="D912" s="20" t="s">
        <v>113</v>
      </c>
      <c r="E912" s="25">
        <v>2</v>
      </c>
      <c r="F912" s="23">
        <v>422.41</v>
      </c>
      <c r="G912" s="23">
        <v>0.12</v>
      </c>
      <c r="H912" s="20" t="s">
        <v>102</v>
      </c>
      <c r="I912" s="20" t="s">
        <v>196</v>
      </c>
      <c r="J912" s="20" t="s">
        <v>104</v>
      </c>
      <c r="K912" s="21"/>
      <c r="L912" s="20" t="s">
        <v>104</v>
      </c>
      <c r="M912" s="20" t="s">
        <v>58</v>
      </c>
      <c r="N912" s="23">
        <v>0.69</v>
      </c>
      <c r="O912" s="26">
        <v>0.1</v>
      </c>
    </row>
    <row r="913" spans="1:15" x14ac:dyDescent="0.25">
      <c r="A913" s="20" t="s">
        <v>130</v>
      </c>
      <c r="B913" s="20" t="s">
        <v>218</v>
      </c>
      <c r="C913" s="20" t="s">
        <v>114</v>
      </c>
      <c r="D913" s="20" t="s">
        <v>186</v>
      </c>
      <c r="E913" s="21"/>
      <c r="F913" s="24">
        <v>10468.34</v>
      </c>
      <c r="G913" s="23">
        <v>2.85</v>
      </c>
      <c r="H913" s="20" t="s">
        <v>102</v>
      </c>
      <c r="I913" s="20" t="s">
        <v>196</v>
      </c>
      <c r="J913" s="20" t="s">
        <v>104</v>
      </c>
      <c r="K913" s="21"/>
      <c r="L913" s="20" t="s">
        <v>104</v>
      </c>
      <c r="M913" s="20" t="s">
        <v>69</v>
      </c>
      <c r="N913" s="23">
        <v>2.85</v>
      </c>
      <c r="O913" s="26">
        <v>0.1</v>
      </c>
    </row>
    <row r="914" spans="1:15" x14ac:dyDescent="0.25">
      <c r="A914" s="20" t="s">
        <v>130</v>
      </c>
      <c r="B914" s="20" t="s">
        <v>218</v>
      </c>
      <c r="C914" s="20" t="s">
        <v>121</v>
      </c>
      <c r="D914" s="20" t="s">
        <v>186</v>
      </c>
      <c r="E914" s="21"/>
      <c r="F914" s="24">
        <v>2555.87</v>
      </c>
      <c r="G914" s="26">
        <v>0.7</v>
      </c>
      <c r="H914" s="20" t="s">
        <v>102</v>
      </c>
      <c r="I914" s="20" t="s">
        <v>196</v>
      </c>
      <c r="J914" s="20" t="s">
        <v>104</v>
      </c>
      <c r="K914" s="21"/>
      <c r="L914" s="20" t="s">
        <v>104</v>
      </c>
      <c r="M914" s="20" t="s">
        <v>74</v>
      </c>
      <c r="N914" s="21"/>
      <c r="O914" s="26">
        <v>0.1</v>
      </c>
    </row>
    <row r="915" spans="1:15" x14ac:dyDescent="0.25">
      <c r="A915" s="20" t="s">
        <v>130</v>
      </c>
      <c r="B915" s="20" t="s">
        <v>218</v>
      </c>
      <c r="C915" s="20" t="s">
        <v>115</v>
      </c>
      <c r="D915" s="20" t="s">
        <v>189</v>
      </c>
      <c r="E915" s="21"/>
      <c r="F915" s="23">
        <v>152.76</v>
      </c>
      <c r="G915" s="23">
        <v>0.04</v>
      </c>
      <c r="H915" s="20" t="s">
        <v>102</v>
      </c>
      <c r="I915" s="20" t="s">
        <v>196</v>
      </c>
      <c r="J915" s="20" t="s">
        <v>104</v>
      </c>
      <c r="K915" s="21"/>
      <c r="L915" s="20" t="s">
        <v>104</v>
      </c>
      <c r="M915" s="20" t="s">
        <v>75</v>
      </c>
      <c r="N915" s="21"/>
      <c r="O915" s="26">
        <v>0.1</v>
      </c>
    </row>
    <row r="916" spans="1:15" x14ac:dyDescent="0.25">
      <c r="A916" s="20" t="s">
        <v>130</v>
      </c>
      <c r="B916" s="20" t="s">
        <v>218</v>
      </c>
      <c r="C916" s="20" t="s">
        <v>116</v>
      </c>
      <c r="D916" s="20" t="s">
        <v>106</v>
      </c>
      <c r="E916" s="21"/>
      <c r="F916" s="23">
        <v>833.34</v>
      </c>
      <c r="G916" s="23">
        <v>0.23</v>
      </c>
      <c r="H916" s="20" t="s">
        <v>102</v>
      </c>
      <c r="I916" s="20" t="s">
        <v>196</v>
      </c>
      <c r="J916" s="20" t="s">
        <v>104</v>
      </c>
      <c r="K916" s="21"/>
      <c r="L916" s="20" t="s">
        <v>104</v>
      </c>
      <c r="M916" s="20" t="s">
        <v>62</v>
      </c>
      <c r="N916" s="23">
        <v>416.67</v>
      </c>
      <c r="O916" s="26">
        <v>0.1</v>
      </c>
    </row>
    <row r="917" spans="1:15" x14ac:dyDescent="0.25">
      <c r="A917" s="20" t="s">
        <v>130</v>
      </c>
      <c r="B917" s="20" t="s">
        <v>219</v>
      </c>
      <c r="C917" s="20" t="s">
        <v>119</v>
      </c>
      <c r="D917" s="20" t="s">
        <v>186</v>
      </c>
      <c r="E917" s="21"/>
      <c r="F917" s="24">
        <v>6270.28</v>
      </c>
      <c r="G917" s="23">
        <v>1.32</v>
      </c>
      <c r="H917" s="20" t="s">
        <v>102</v>
      </c>
      <c r="I917" s="20" t="s">
        <v>220</v>
      </c>
      <c r="J917" s="20" t="s">
        <v>104</v>
      </c>
      <c r="K917" s="21"/>
      <c r="L917" s="20" t="s">
        <v>102</v>
      </c>
      <c r="M917" s="20" t="s">
        <v>45</v>
      </c>
      <c r="N917" s="23">
        <v>32.65</v>
      </c>
      <c r="O917" s="23">
        <v>0.08</v>
      </c>
    </row>
    <row r="918" spans="1:15" x14ac:dyDescent="0.25">
      <c r="A918" s="20" t="s">
        <v>130</v>
      </c>
      <c r="B918" s="20" t="s">
        <v>219</v>
      </c>
      <c r="C918" s="20" t="s">
        <v>7</v>
      </c>
      <c r="D918" s="20" t="s">
        <v>10</v>
      </c>
      <c r="E918" s="21"/>
      <c r="F918" s="24">
        <v>2951.45</v>
      </c>
      <c r="G918" s="23">
        <v>0.62</v>
      </c>
      <c r="H918" s="20" t="s">
        <v>102</v>
      </c>
      <c r="I918" s="20" t="s">
        <v>220</v>
      </c>
      <c r="J918" s="20" t="s">
        <v>104</v>
      </c>
      <c r="K918" s="21"/>
      <c r="L918" s="20" t="s">
        <v>102</v>
      </c>
      <c r="M918" s="20" t="s">
        <v>48</v>
      </c>
      <c r="N918" s="23">
        <v>0.62</v>
      </c>
      <c r="O918" s="23">
        <v>0.08</v>
      </c>
    </row>
    <row r="919" spans="1:15" x14ac:dyDescent="0.25">
      <c r="A919" s="20" t="s">
        <v>130</v>
      </c>
      <c r="B919" s="20" t="s">
        <v>219</v>
      </c>
      <c r="C919" s="20" t="s">
        <v>105</v>
      </c>
      <c r="D919" s="20" t="s">
        <v>188</v>
      </c>
      <c r="E919" s="21"/>
      <c r="F919" s="23">
        <v>894.92</v>
      </c>
      <c r="G919" s="23">
        <v>0.19</v>
      </c>
      <c r="H919" s="20" t="s">
        <v>102</v>
      </c>
      <c r="I919" s="20" t="s">
        <v>220</v>
      </c>
      <c r="J919" s="20" t="s">
        <v>104</v>
      </c>
      <c r="K919" s="21"/>
      <c r="L919" s="20" t="s">
        <v>102</v>
      </c>
      <c r="M919" s="20" t="s">
        <v>82</v>
      </c>
      <c r="N919" s="21"/>
      <c r="O919" s="23">
        <v>0.08</v>
      </c>
    </row>
    <row r="920" spans="1:15" x14ac:dyDescent="0.25">
      <c r="A920" s="20" t="s">
        <v>130</v>
      </c>
      <c r="B920" s="20" t="s">
        <v>219</v>
      </c>
      <c r="C920" s="20" t="s">
        <v>107</v>
      </c>
      <c r="D920" s="20" t="s">
        <v>186</v>
      </c>
      <c r="E920" s="21"/>
      <c r="F920" s="24">
        <v>5244.12</v>
      </c>
      <c r="G920" s="26">
        <v>1.1000000000000001</v>
      </c>
      <c r="H920" s="20" t="s">
        <v>102</v>
      </c>
      <c r="I920" s="20" t="s">
        <v>220</v>
      </c>
      <c r="J920" s="20" t="s">
        <v>104</v>
      </c>
      <c r="K920" s="21"/>
      <c r="L920" s="20" t="s">
        <v>102</v>
      </c>
      <c r="M920" s="20" t="s">
        <v>65</v>
      </c>
      <c r="N920" s="23">
        <v>0.84</v>
      </c>
      <c r="O920" s="23">
        <v>0.08</v>
      </c>
    </row>
    <row r="921" spans="1:15" x14ac:dyDescent="0.25">
      <c r="A921" s="20" t="s">
        <v>130</v>
      </c>
      <c r="B921" s="20" t="s">
        <v>219</v>
      </c>
      <c r="C921" s="20" t="s">
        <v>108</v>
      </c>
      <c r="D921" s="20" t="s">
        <v>189</v>
      </c>
      <c r="E921" s="21"/>
      <c r="F921" s="24">
        <v>2693.52</v>
      </c>
      <c r="G921" s="23">
        <v>0.56999999999999995</v>
      </c>
      <c r="H921" s="20" t="s">
        <v>102</v>
      </c>
      <c r="I921" s="20" t="s">
        <v>220</v>
      </c>
      <c r="J921" s="20" t="s">
        <v>104</v>
      </c>
      <c r="K921" s="21"/>
      <c r="L921" s="20" t="s">
        <v>102</v>
      </c>
      <c r="M921" s="20" t="s">
        <v>64</v>
      </c>
      <c r="N921" s="23">
        <v>23.22</v>
      </c>
      <c r="O921" s="23">
        <v>0.08</v>
      </c>
    </row>
    <row r="922" spans="1:15" x14ac:dyDescent="0.25">
      <c r="A922" s="20" t="s">
        <v>130</v>
      </c>
      <c r="B922" s="20" t="s">
        <v>219</v>
      </c>
      <c r="C922" s="20" t="s">
        <v>54</v>
      </c>
      <c r="D922" s="20" t="s">
        <v>109</v>
      </c>
      <c r="E922" s="25">
        <v>10</v>
      </c>
      <c r="F922" s="22">
        <v>4309.3999999999996</v>
      </c>
      <c r="G922" s="23">
        <v>0.91</v>
      </c>
      <c r="H922" s="20" t="s">
        <v>102</v>
      </c>
      <c r="I922" s="20" t="s">
        <v>220</v>
      </c>
      <c r="J922" s="20" t="s">
        <v>104</v>
      </c>
      <c r="K922" s="21"/>
      <c r="L922" s="20" t="s">
        <v>102</v>
      </c>
      <c r="M922" s="20" t="s">
        <v>54</v>
      </c>
      <c r="N922" s="23">
        <v>0.26</v>
      </c>
      <c r="O922" s="23">
        <v>0.08</v>
      </c>
    </row>
    <row r="923" spans="1:15" x14ac:dyDescent="0.25">
      <c r="A923" s="20" t="s">
        <v>130</v>
      </c>
      <c r="B923" s="20" t="s">
        <v>219</v>
      </c>
      <c r="C923" s="20" t="s">
        <v>55</v>
      </c>
      <c r="D923" s="20" t="s">
        <v>109</v>
      </c>
      <c r="E923" s="25">
        <v>10</v>
      </c>
      <c r="F923" s="23">
        <v>693.88</v>
      </c>
      <c r="G923" s="23">
        <v>0.15</v>
      </c>
      <c r="H923" s="20" t="s">
        <v>102</v>
      </c>
      <c r="I923" s="20" t="s">
        <v>220</v>
      </c>
      <c r="J923" s="20" t="s">
        <v>104</v>
      </c>
      <c r="K923" s="21"/>
      <c r="L923" s="20" t="s">
        <v>102</v>
      </c>
      <c r="M923" s="20" t="s">
        <v>55</v>
      </c>
      <c r="N923" s="23">
        <v>0.02</v>
      </c>
      <c r="O923" s="23">
        <v>0.08</v>
      </c>
    </row>
    <row r="924" spans="1:15" x14ac:dyDescent="0.25">
      <c r="A924" s="20" t="s">
        <v>130</v>
      </c>
      <c r="B924" s="20" t="s">
        <v>219</v>
      </c>
      <c r="C924" s="20" t="s">
        <v>122</v>
      </c>
      <c r="D924" s="20" t="s">
        <v>109</v>
      </c>
      <c r="E924" s="25">
        <v>1</v>
      </c>
      <c r="F924" s="23">
        <v>481.95</v>
      </c>
      <c r="G924" s="26">
        <v>0.1</v>
      </c>
      <c r="H924" s="20" t="s">
        <v>102</v>
      </c>
      <c r="I924" s="20" t="s">
        <v>220</v>
      </c>
      <c r="J924" s="20" t="s">
        <v>104</v>
      </c>
      <c r="K924" s="21"/>
      <c r="L924" s="20" t="s">
        <v>102</v>
      </c>
      <c r="M924" s="20" t="s">
        <v>52</v>
      </c>
      <c r="N924" s="23">
        <v>1.19</v>
      </c>
      <c r="O924" s="23">
        <v>0.08</v>
      </c>
    </row>
    <row r="925" spans="1:15" x14ac:dyDescent="0.25">
      <c r="A925" s="20" t="s">
        <v>130</v>
      </c>
      <c r="B925" s="20" t="s">
        <v>219</v>
      </c>
      <c r="C925" s="20" t="s">
        <v>127</v>
      </c>
      <c r="D925" s="20" t="s">
        <v>109</v>
      </c>
      <c r="E925" s="25">
        <v>2</v>
      </c>
      <c r="F925" s="26">
        <v>656.1</v>
      </c>
      <c r="G925" s="23">
        <v>0.14000000000000001</v>
      </c>
      <c r="H925" s="20" t="s">
        <v>102</v>
      </c>
      <c r="I925" s="20" t="s">
        <v>220</v>
      </c>
      <c r="J925" s="20" t="s">
        <v>104</v>
      </c>
      <c r="K925" s="21"/>
      <c r="L925" s="20" t="s">
        <v>102</v>
      </c>
      <c r="M925" s="20" t="s">
        <v>51</v>
      </c>
      <c r="N925" s="23">
        <v>0.81</v>
      </c>
      <c r="O925" s="23">
        <v>0.08</v>
      </c>
    </row>
    <row r="926" spans="1:15" x14ac:dyDescent="0.25">
      <c r="A926" s="20" t="s">
        <v>130</v>
      </c>
      <c r="B926" s="20" t="s">
        <v>219</v>
      </c>
      <c r="C926" s="20" t="s">
        <v>111</v>
      </c>
      <c r="D926" s="20" t="s">
        <v>6</v>
      </c>
      <c r="E926" s="21"/>
      <c r="F926" s="24">
        <v>1951.76</v>
      </c>
      <c r="G926" s="23">
        <v>0.41</v>
      </c>
      <c r="H926" s="20" t="s">
        <v>102</v>
      </c>
      <c r="I926" s="20" t="s">
        <v>220</v>
      </c>
      <c r="J926" s="20" t="s">
        <v>104</v>
      </c>
      <c r="K926" s="21"/>
      <c r="L926" s="20" t="s">
        <v>102</v>
      </c>
      <c r="M926" s="20" t="s">
        <v>56</v>
      </c>
      <c r="N926" s="23">
        <v>0.41</v>
      </c>
      <c r="O926" s="23">
        <v>0.08</v>
      </c>
    </row>
    <row r="927" spans="1:15" x14ac:dyDescent="0.25">
      <c r="A927" s="20" t="s">
        <v>130</v>
      </c>
      <c r="B927" s="20" t="s">
        <v>219</v>
      </c>
      <c r="C927" s="20" t="s">
        <v>112</v>
      </c>
      <c r="D927" s="20" t="s">
        <v>113</v>
      </c>
      <c r="E927" s="25">
        <v>2</v>
      </c>
      <c r="F927" s="23">
        <v>547.45000000000005</v>
      </c>
      <c r="G927" s="23">
        <v>0.12</v>
      </c>
      <c r="H927" s="20" t="s">
        <v>102</v>
      </c>
      <c r="I927" s="20" t="s">
        <v>220</v>
      </c>
      <c r="J927" s="20" t="s">
        <v>104</v>
      </c>
      <c r="K927" s="21"/>
      <c r="L927" s="20" t="s">
        <v>102</v>
      </c>
      <c r="M927" s="20" t="s">
        <v>58</v>
      </c>
      <c r="N927" s="23">
        <v>0.69</v>
      </c>
      <c r="O927" s="23">
        <v>0.08</v>
      </c>
    </row>
    <row r="928" spans="1:15" x14ac:dyDescent="0.25">
      <c r="A928" s="20" t="s">
        <v>130</v>
      </c>
      <c r="B928" s="20" t="s">
        <v>219</v>
      </c>
      <c r="C928" s="20" t="s">
        <v>114</v>
      </c>
      <c r="D928" s="20" t="s">
        <v>186</v>
      </c>
      <c r="E928" s="21"/>
      <c r="F928" s="24">
        <v>12043.81</v>
      </c>
      <c r="G928" s="23">
        <v>2.5299999999999998</v>
      </c>
      <c r="H928" s="20" t="s">
        <v>102</v>
      </c>
      <c r="I928" s="20" t="s">
        <v>220</v>
      </c>
      <c r="J928" s="20" t="s">
        <v>104</v>
      </c>
      <c r="K928" s="21"/>
      <c r="L928" s="20" t="s">
        <v>102</v>
      </c>
      <c r="M928" s="20" t="s">
        <v>69</v>
      </c>
      <c r="N928" s="23">
        <v>2.85</v>
      </c>
      <c r="O928" s="23">
        <v>0.08</v>
      </c>
    </row>
    <row r="929" spans="1:15" x14ac:dyDescent="0.25">
      <c r="A929" s="20" t="s">
        <v>130</v>
      </c>
      <c r="B929" s="20" t="s">
        <v>219</v>
      </c>
      <c r="C929" s="20" t="s">
        <v>121</v>
      </c>
      <c r="D929" s="20" t="s">
        <v>186</v>
      </c>
      <c r="E929" s="21"/>
      <c r="F929" s="21"/>
      <c r="G929" s="21"/>
      <c r="H929" s="20" t="s">
        <v>102</v>
      </c>
      <c r="I929" s="20" t="s">
        <v>220</v>
      </c>
      <c r="J929" s="20" t="s">
        <v>104</v>
      </c>
      <c r="K929" s="21"/>
      <c r="L929" s="20" t="s">
        <v>102</v>
      </c>
      <c r="M929" s="20" t="s">
        <v>74</v>
      </c>
      <c r="N929" s="21"/>
      <c r="O929" s="23">
        <v>0.08</v>
      </c>
    </row>
    <row r="930" spans="1:15" x14ac:dyDescent="0.25">
      <c r="A930" s="20" t="s">
        <v>130</v>
      </c>
      <c r="B930" s="20" t="s">
        <v>219</v>
      </c>
      <c r="C930" s="20" t="s">
        <v>115</v>
      </c>
      <c r="D930" s="20" t="s">
        <v>189</v>
      </c>
      <c r="E930" s="21"/>
      <c r="F930" s="23">
        <v>105.05</v>
      </c>
      <c r="G930" s="23">
        <v>0.02</v>
      </c>
      <c r="H930" s="20" t="s">
        <v>102</v>
      </c>
      <c r="I930" s="20" t="s">
        <v>220</v>
      </c>
      <c r="J930" s="20" t="s">
        <v>104</v>
      </c>
      <c r="K930" s="21"/>
      <c r="L930" s="20" t="s">
        <v>102</v>
      </c>
      <c r="M930" s="20" t="s">
        <v>75</v>
      </c>
      <c r="N930" s="21"/>
      <c r="O930" s="23">
        <v>0.08</v>
      </c>
    </row>
    <row r="931" spans="1:15" x14ac:dyDescent="0.25">
      <c r="A931" s="20" t="s">
        <v>130</v>
      </c>
      <c r="B931" s="20" t="s">
        <v>219</v>
      </c>
      <c r="C931" s="20" t="s">
        <v>147</v>
      </c>
      <c r="D931" s="20" t="s">
        <v>186</v>
      </c>
      <c r="E931" s="21"/>
      <c r="F931" s="21"/>
      <c r="G931" s="21"/>
      <c r="H931" s="20" t="s">
        <v>102</v>
      </c>
      <c r="I931" s="20" t="s">
        <v>220</v>
      </c>
      <c r="J931" s="20" t="s">
        <v>104</v>
      </c>
      <c r="K931" s="21"/>
      <c r="L931" s="20" t="s">
        <v>102</v>
      </c>
      <c r="M931" s="20" t="s">
        <v>67</v>
      </c>
      <c r="N931" s="23">
        <v>0.18</v>
      </c>
      <c r="O931" s="23">
        <v>0.08</v>
      </c>
    </row>
    <row r="932" spans="1:15" x14ac:dyDescent="0.25">
      <c r="A932" s="20" t="s">
        <v>130</v>
      </c>
      <c r="B932" s="20" t="s">
        <v>221</v>
      </c>
      <c r="C932" s="20" t="s">
        <v>119</v>
      </c>
      <c r="D932" s="20" t="s">
        <v>6</v>
      </c>
      <c r="E932" s="21"/>
      <c r="F932" s="24">
        <v>4278.16</v>
      </c>
      <c r="G932" s="23">
        <v>1.67</v>
      </c>
      <c r="H932" s="20" t="s">
        <v>102</v>
      </c>
      <c r="I932" s="20" t="s">
        <v>222</v>
      </c>
      <c r="J932" s="20" t="s">
        <v>104</v>
      </c>
      <c r="K932" s="21"/>
      <c r="L932" s="20" t="s">
        <v>104</v>
      </c>
      <c r="M932" s="20" t="s">
        <v>45</v>
      </c>
      <c r="N932" s="23">
        <v>32.65</v>
      </c>
      <c r="O932" s="23">
        <v>0.54</v>
      </c>
    </row>
    <row r="933" spans="1:15" x14ac:dyDescent="0.25">
      <c r="A933" s="20" t="s">
        <v>130</v>
      </c>
      <c r="B933" s="20" t="s">
        <v>221</v>
      </c>
      <c r="C933" s="20" t="s">
        <v>7</v>
      </c>
      <c r="D933" s="20" t="s">
        <v>10</v>
      </c>
      <c r="E933" s="21"/>
      <c r="F933" s="24">
        <v>1587.57</v>
      </c>
      <c r="G933" s="23">
        <v>0.62</v>
      </c>
      <c r="H933" s="20" t="s">
        <v>102</v>
      </c>
      <c r="I933" s="20" t="s">
        <v>222</v>
      </c>
      <c r="J933" s="20" t="s">
        <v>104</v>
      </c>
      <c r="K933" s="21"/>
      <c r="L933" s="20" t="s">
        <v>104</v>
      </c>
      <c r="M933" s="20" t="s">
        <v>48</v>
      </c>
      <c r="N933" s="23">
        <v>0.62</v>
      </c>
      <c r="O933" s="23">
        <v>0.54</v>
      </c>
    </row>
    <row r="934" spans="1:15" x14ac:dyDescent="0.25">
      <c r="A934" s="20" t="s">
        <v>130</v>
      </c>
      <c r="B934" s="20" t="s">
        <v>221</v>
      </c>
      <c r="C934" s="20" t="s">
        <v>105</v>
      </c>
      <c r="D934" s="20" t="s">
        <v>106</v>
      </c>
      <c r="E934" s="21"/>
      <c r="F934" s="23">
        <v>494.87</v>
      </c>
      <c r="G934" s="23">
        <v>0.19</v>
      </c>
      <c r="H934" s="20" t="s">
        <v>102</v>
      </c>
      <c r="I934" s="20" t="s">
        <v>222</v>
      </c>
      <c r="J934" s="20" t="s">
        <v>104</v>
      </c>
      <c r="K934" s="21"/>
      <c r="L934" s="20" t="s">
        <v>104</v>
      </c>
      <c r="M934" s="20" t="s">
        <v>82</v>
      </c>
      <c r="N934" s="21"/>
      <c r="O934" s="23">
        <v>0.54</v>
      </c>
    </row>
    <row r="935" spans="1:15" x14ac:dyDescent="0.25">
      <c r="A935" s="20" t="s">
        <v>130</v>
      </c>
      <c r="B935" s="20" t="s">
        <v>221</v>
      </c>
      <c r="C935" s="20" t="s">
        <v>107</v>
      </c>
      <c r="D935" s="20" t="s">
        <v>106</v>
      </c>
      <c r="E935" s="21"/>
      <c r="F935" s="24">
        <v>2773.59</v>
      </c>
      <c r="G935" s="23">
        <v>1.08</v>
      </c>
      <c r="H935" s="20" t="s">
        <v>102</v>
      </c>
      <c r="I935" s="20" t="s">
        <v>222</v>
      </c>
      <c r="J935" s="20" t="s">
        <v>104</v>
      </c>
      <c r="K935" s="21"/>
      <c r="L935" s="20" t="s">
        <v>104</v>
      </c>
      <c r="M935" s="20" t="s">
        <v>65</v>
      </c>
      <c r="N935" s="23">
        <v>0.84</v>
      </c>
      <c r="O935" s="23">
        <v>0.54</v>
      </c>
    </row>
    <row r="936" spans="1:15" x14ac:dyDescent="0.25">
      <c r="A936" s="20" t="s">
        <v>130</v>
      </c>
      <c r="B936" s="20" t="s">
        <v>221</v>
      </c>
      <c r="C936" s="20" t="s">
        <v>108</v>
      </c>
      <c r="D936" s="20" t="s">
        <v>106</v>
      </c>
      <c r="E936" s="21"/>
      <c r="F936" s="22">
        <v>1393.2</v>
      </c>
      <c r="G936" s="23">
        <v>0.54</v>
      </c>
      <c r="H936" s="20" t="s">
        <v>102</v>
      </c>
      <c r="I936" s="20" t="s">
        <v>222</v>
      </c>
      <c r="J936" s="20" t="s">
        <v>104</v>
      </c>
      <c r="K936" s="21"/>
      <c r="L936" s="20" t="s">
        <v>104</v>
      </c>
      <c r="M936" s="20" t="s">
        <v>64</v>
      </c>
      <c r="N936" s="23">
        <v>23.22</v>
      </c>
      <c r="O936" s="23">
        <v>0.54</v>
      </c>
    </row>
    <row r="937" spans="1:15" x14ac:dyDescent="0.25">
      <c r="A937" s="20" t="s">
        <v>130</v>
      </c>
      <c r="B937" s="20" t="s">
        <v>221</v>
      </c>
      <c r="C937" s="20" t="s">
        <v>54</v>
      </c>
      <c r="D937" s="20" t="s">
        <v>109</v>
      </c>
      <c r="E937" s="25">
        <v>26</v>
      </c>
      <c r="F937" s="24">
        <v>3521.96</v>
      </c>
      <c r="G937" s="23">
        <v>1.38</v>
      </c>
      <c r="H937" s="20" t="s">
        <v>102</v>
      </c>
      <c r="I937" s="20" t="s">
        <v>222</v>
      </c>
      <c r="J937" s="20" t="s">
        <v>104</v>
      </c>
      <c r="K937" s="21"/>
      <c r="L937" s="20" t="s">
        <v>104</v>
      </c>
      <c r="M937" s="20" t="s">
        <v>54</v>
      </c>
      <c r="N937" s="23">
        <v>0.26</v>
      </c>
      <c r="O937" s="23">
        <v>0.54</v>
      </c>
    </row>
    <row r="938" spans="1:15" x14ac:dyDescent="0.25">
      <c r="A938" s="20" t="s">
        <v>130</v>
      </c>
      <c r="B938" s="20" t="s">
        <v>221</v>
      </c>
      <c r="C938" s="20" t="s">
        <v>55</v>
      </c>
      <c r="D938" s="20" t="s">
        <v>109</v>
      </c>
      <c r="E938" s="25">
        <v>26</v>
      </c>
      <c r="F938" s="24">
        <v>1397.76</v>
      </c>
      <c r="G938" s="23">
        <v>0.55000000000000004</v>
      </c>
      <c r="H938" s="20" t="s">
        <v>102</v>
      </c>
      <c r="I938" s="20" t="s">
        <v>222</v>
      </c>
      <c r="J938" s="20" t="s">
        <v>104</v>
      </c>
      <c r="K938" s="21"/>
      <c r="L938" s="20" t="s">
        <v>104</v>
      </c>
      <c r="M938" s="20" t="s">
        <v>55</v>
      </c>
      <c r="N938" s="23">
        <v>0.02</v>
      </c>
      <c r="O938" s="23">
        <v>0.54</v>
      </c>
    </row>
    <row r="939" spans="1:15" x14ac:dyDescent="0.25">
      <c r="A939" s="20" t="s">
        <v>130</v>
      </c>
      <c r="B939" s="20" t="s">
        <v>221</v>
      </c>
      <c r="C939" s="20" t="s">
        <v>127</v>
      </c>
      <c r="D939" s="20" t="s">
        <v>109</v>
      </c>
      <c r="E939" s="25">
        <v>2</v>
      </c>
      <c r="F939" s="23">
        <v>397.71</v>
      </c>
      <c r="G939" s="23">
        <v>0.16</v>
      </c>
      <c r="H939" s="20" t="s">
        <v>102</v>
      </c>
      <c r="I939" s="20" t="s">
        <v>222</v>
      </c>
      <c r="J939" s="20" t="s">
        <v>104</v>
      </c>
      <c r="K939" s="21"/>
      <c r="L939" s="20" t="s">
        <v>104</v>
      </c>
      <c r="M939" s="20" t="s">
        <v>51</v>
      </c>
      <c r="N939" s="23">
        <v>0.81</v>
      </c>
      <c r="O939" s="23">
        <v>0.54</v>
      </c>
    </row>
    <row r="940" spans="1:15" x14ac:dyDescent="0.25">
      <c r="A940" s="20" t="s">
        <v>130</v>
      </c>
      <c r="B940" s="20" t="s">
        <v>221</v>
      </c>
      <c r="C940" s="20" t="s">
        <v>122</v>
      </c>
      <c r="D940" s="20" t="s">
        <v>109</v>
      </c>
      <c r="E940" s="25">
        <v>2</v>
      </c>
      <c r="F940" s="23">
        <v>584.29</v>
      </c>
      <c r="G940" s="23">
        <v>0.23</v>
      </c>
      <c r="H940" s="20" t="s">
        <v>102</v>
      </c>
      <c r="I940" s="20" t="s">
        <v>222</v>
      </c>
      <c r="J940" s="20" t="s">
        <v>104</v>
      </c>
      <c r="K940" s="21"/>
      <c r="L940" s="20" t="s">
        <v>104</v>
      </c>
      <c r="M940" s="20" t="s">
        <v>52</v>
      </c>
      <c r="N940" s="23">
        <v>1.19</v>
      </c>
      <c r="O940" s="23">
        <v>0.54</v>
      </c>
    </row>
    <row r="941" spans="1:15" x14ac:dyDescent="0.25">
      <c r="A941" s="20" t="s">
        <v>130</v>
      </c>
      <c r="B941" s="20" t="s">
        <v>221</v>
      </c>
      <c r="C941" s="20" t="s">
        <v>111</v>
      </c>
      <c r="D941" s="21"/>
      <c r="E941" s="21"/>
      <c r="F941" s="24">
        <v>1049.8499999999999</v>
      </c>
      <c r="G941" s="23">
        <v>0.41</v>
      </c>
      <c r="H941" s="20" t="s">
        <v>102</v>
      </c>
      <c r="I941" s="20" t="s">
        <v>222</v>
      </c>
      <c r="J941" s="20" t="s">
        <v>104</v>
      </c>
      <c r="K941" s="21"/>
      <c r="L941" s="20" t="s">
        <v>104</v>
      </c>
      <c r="M941" s="20" t="s">
        <v>56</v>
      </c>
      <c r="N941" s="23">
        <v>0.41</v>
      </c>
      <c r="O941" s="23">
        <v>0.54</v>
      </c>
    </row>
    <row r="942" spans="1:15" x14ac:dyDescent="0.25">
      <c r="A942" s="20" t="s">
        <v>130</v>
      </c>
      <c r="B942" s="20" t="s">
        <v>221</v>
      </c>
      <c r="C942" s="20" t="s">
        <v>112</v>
      </c>
      <c r="D942" s="20" t="s">
        <v>113</v>
      </c>
      <c r="E942" s="25">
        <v>2</v>
      </c>
      <c r="F942" s="23">
        <v>294.47000000000003</v>
      </c>
      <c r="G942" s="23">
        <v>0.12</v>
      </c>
      <c r="H942" s="20" t="s">
        <v>102</v>
      </c>
      <c r="I942" s="20" t="s">
        <v>222</v>
      </c>
      <c r="J942" s="20" t="s">
        <v>104</v>
      </c>
      <c r="K942" s="21"/>
      <c r="L942" s="20" t="s">
        <v>104</v>
      </c>
      <c r="M942" s="20" t="s">
        <v>58</v>
      </c>
      <c r="N942" s="23">
        <v>0.69</v>
      </c>
      <c r="O942" s="23">
        <v>0.54</v>
      </c>
    </row>
    <row r="943" spans="1:15" x14ac:dyDescent="0.25">
      <c r="A943" s="20" t="s">
        <v>130</v>
      </c>
      <c r="B943" s="20" t="s">
        <v>221</v>
      </c>
      <c r="C943" s="20" t="s">
        <v>114</v>
      </c>
      <c r="D943" s="21"/>
      <c r="E943" s="21"/>
      <c r="F943" s="24">
        <v>7297.71</v>
      </c>
      <c r="G943" s="23">
        <v>2.85</v>
      </c>
      <c r="H943" s="20" t="s">
        <v>102</v>
      </c>
      <c r="I943" s="20" t="s">
        <v>222</v>
      </c>
      <c r="J943" s="20" t="s">
        <v>104</v>
      </c>
      <c r="K943" s="21"/>
      <c r="L943" s="20" t="s">
        <v>104</v>
      </c>
      <c r="M943" s="20" t="s">
        <v>69</v>
      </c>
      <c r="N943" s="23">
        <v>2.85</v>
      </c>
      <c r="O943" s="23">
        <v>0.54</v>
      </c>
    </row>
    <row r="944" spans="1:15" x14ac:dyDescent="0.25">
      <c r="A944" s="20" t="s">
        <v>130</v>
      </c>
      <c r="B944" s="20" t="s">
        <v>221</v>
      </c>
      <c r="C944" s="20" t="s">
        <v>121</v>
      </c>
      <c r="D944" s="20" t="s">
        <v>106</v>
      </c>
      <c r="E944" s="21"/>
      <c r="F944" s="24">
        <v>1826.56</v>
      </c>
      <c r="G944" s="23">
        <v>0.71</v>
      </c>
      <c r="H944" s="20" t="s">
        <v>102</v>
      </c>
      <c r="I944" s="20" t="s">
        <v>222</v>
      </c>
      <c r="J944" s="20" t="s">
        <v>104</v>
      </c>
      <c r="K944" s="21"/>
      <c r="L944" s="20" t="s">
        <v>104</v>
      </c>
      <c r="M944" s="20" t="s">
        <v>74</v>
      </c>
      <c r="N944" s="21"/>
      <c r="O944" s="23">
        <v>0.54</v>
      </c>
    </row>
    <row r="945" spans="1:15" x14ac:dyDescent="0.25">
      <c r="A945" s="20" t="s">
        <v>130</v>
      </c>
      <c r="B945" s="20" t="s">
        <v>221</v>
      </c>
      <c r="C945" s="20" t="s">
        <v>115</v>
      </c>
      <c r="D945" s="20" t="s">
        <v>106</v>
      </c>
      <c r="E945" s="21"/>
      <c r="F945" s="23">
        <v>132.53</v>
      </c>
      <c r="G945" s="23">
        <v>0.05</v>
      </c>
      <c r="H945" s="20" t="s">
        <v>102</v>
      </c>
      <c r="I945" s="20" t="s">
        <v>222</v>
      </c>
      <c r="J945" s="20" t="s">
        <v>104</v>
      </c>
      <c r="K945" s="21"/>
      <c r="L945" s="20" t="s">
        <v>104</v>
      </c>
      <c r="M945" s="20" t="s">
        <v>75</v>
      </c>
      <c r="N945" s="21"/>
      <c r="O945" s="23">
        <v>0.54</v>
      </c>
    </row>
    <row r="946" spans="1:15" x14ac:dyDescent="0.25">
      <c r="A946" s="20" t="s">
        <v>130</v>
      </c>
      <c r="B946" s="20" t="s">
        <v>221</v>
      </c>
      <c r="C946" s="20" t="s">
        <v>147</v>
      </c>
      <c r="D946" s="20" t="s">
        <v>106</v>
      </c>
      <c r="E946" s="21"/>
      <c r="F946" s="21"/>
      <c r="G946" s="21"/>
      <c r="H946" s="20" t="s">
        <v>102</v>
      </c>
      <c r="I946" s="20" t="s">
        <v>222</v>
      </c>
      <c r="J946" s="20" t="s">
        <v>104</v>
      </c>
      <c r="K946" s="21"/>
      <c r="L946" s="20" t="s">
        <v>104</v>
      </c>
      <c r="M946" s="20" t="s">
        <v>67</v>
      </c>
      <c r="N946" s="23">
        <v>0.18</v>
      </c>
      <c r="O946" s="23">
        <v>0.54</v>
      </c>
    </row>
    <row r="947" spans="1:15" x14ac:dyDescent="0.25">
      <c r="A947" s="20" t="s">
        <v>130</v>
      </c>
      <c r="B947" s="20" t="s">
        <v>223</v>
      </c>
      <c r="C947" s="20" t="s">
        <v>119</v>
      </c>
      <c r="D947" s="20" t="s">
        <v>6</v>
      </c>
      <c r="E947" s="21"/>
      <c r="F947" s="23">
        <v>816.44</v>
      </c>
      <c r="G947" s="23">
        <v>1.31</v>
      </c>
      <c r="H947" s="20" t="s">
        <v>102</v>
      </c>
      <c r="I947" s="20" t="s">
        <v>160</v>
      </c>
      <c r="J947" s="20" t="s">
        <v>104</v>
      </c>
      <c r="K947" s="21"/>
      <c r="L947" s="20" t="s">
        <v>104</v>
      </c>
      <c r="M947" s="20" t="s">
        <v>45</v>
      </c>
      <c r="N947" s="23">
        <v>32.65</v>
      </c>
      <c r="O947" s="23">
        <v>2.95</v>
      </c>
    </row>
    <row r="948" spans="1:15" x14ac:dyDescent="0.25">
      <c r="A948" s="20" t="s">
        <v>130</v>
      </c>
      <c r="B948" s="20" t="s">
        <v>223</v>
      </c>
      <c r="C948" s="20" t="s">
        <v>7</v>
      </c>
      <c r="D948" s="20" t="s">
        <v>10</v>
      </c>
      <c r="E948" s="21"/>
      <c r="F948" s="23">
        <v>386.57</v>
      </c>
      <c r="G948" s="23">
        <v>0.62</v>
      </c>
      <c r="H948" s="20" t="s">
        <v>102</v>
      </c>
      <c r="I948" s="20" t="s">
        <v>160</v>
      </c>
      <c r="J948" s="20" t="s">
        <v>104</v>
      </c>
      <c r="K948" s="21"/>
      <c r="L948" s="20" t="s">
        <v>104</v>
      </c>
      <c r="M948" s="20" t="s">
        <v>48</v>
      </c>
      <c r="N948" s="23">
        <v>0.62</v>
      </c>
      <c r="O948" s="23">
        <v>2.95</v>
      </c>
    </row>
    <row r="949" spans="1:15" x14ac:dyDescent="0.25">
      <c r="A949" s="20" t="s">
        <v>130</v>
      </c>
      <c r="B949" s="20" t="s">
        <v>223</v>
      </c>
      <c r="C949" s="20" t="s">
        <v>105</v>
      </c>
      <c r="D949" s="20" t="s">
        <v>106</v>
      </c>
      <c r="E949" s="21"/>
      <c r="F949" s="23">
        <v>115.59</v>
      </c>
      <c r="G949" s="23">
        <v>0.19</v>
      </c>
      <c r="H949" s="20" t="s">
        <v>102</v>
      </c>
      <c r="I949" s="20" t="s">
        <v>160</v>
      </c>
      <c r="J949" s="20" t="s">
        <v>104</v>
      </c>
      <c r="K949" s="21"/>
      <c r="L949" s="20" t="s">
        <v>104</v>
      </c>
      <c r="M949" s="20" t="s">
        <v>82</v>
      </c>
      <c r="N949" s="21"/>
      <c r="O949" s="23">
        <v>2.95</v>
      </c>
    </row>
    <row r="950" spans="1:15" x14ac:dyDescent="0.25">
      <c r="A950" s="20" t="s">
        <v>130</v>
      </c>
      <c r="B950" s="20" t="s">
        <v>223</v>
      </c>
      <c r="C950" s="20" t="s">
        <v>107</v>
      </c>
      <c r="D950" s="20" t="s">
        <v>106</v>
      </c>
      <c r="E950" s="21"/>
      <c r="F950" s="21"/>
      <c r="G950" s="21"/>
      <c r="H950" s="20" t="s">
        <v>102</v>
      </c>
      <c r="I950" s="20" t="s">
        <v>160</v>
      </c>
      <c r="J950" s="20" t="s">
        <v>104</v>
      </c>
      <c r="K950" s="21"/>
      <c r="L950" s="20" t="s">
        <v>104</v>
      </c>
      <c r="M950" s="20" t="s">
        <v>65</v>
      </c>
      <c r="N950" s="23">
        <v>0.84</v>
      </c>
      <c r="O950" s="23">
        <v>2.95</v>
      </c>
    </row>
    <row r="951" spans="1:15" x14ac:dyDescent="0.25">
      <c r="A951" s="20" t="s">
        <v>130</v>
      </c>
      <c r="B951" s="20" t="s">
        <v>223</v>
      </c>
      <c r="C951" s="20" t="s">
        <v>108</v>
      </c>
      <c r="D951" s="20" t="s">
        <v>106</v>
      </c>
      <c r="E951" s="21"/>
      <c r="F951" s="23">
        <v>301.86</v>
      </c>
      <c r="G951" s="23">
        <v>0.48</v>
      </c>
      <c r="H951" s="20" t="s">
        <v>102</v>
      </c>
      <c r="I951" s="20" t="s">
        <v>160</v>
      </c>
      <c r="J951" s="20" t="s">
        <v>104</v>
      </c>
      <c r="K951" s="21"/>
      <c r="L951" s="20" t="s">
        <v>104</v>
      </c>
      <c r="M951" s="20" t="s">
        <v>64</v>
      </c>
      <c r="N951" s="23">
        <v>23.22</v>
      </c>
      <c r="O951" s="23">
        <v>2.95</v>
      </c>
    </row>
    <row r="952" spans="1:15" x14ac:dyDescent="0.25">
      <c r="A952" s="20" t="s">
        <v>130</v>
      </c>
      <c r="B952" s="20" t="s">
        <v>223</v>
      </c>
      <c r="C952" s="20" t="s">
        <v>54</v>
      </c>
      <c r="D952" s="20" t="s">
        <v>109</v>
      </c>
      <c r="E952" s="25">
        <v>15</v>
      </c>
      <c r="F952" s="27">
        <v>1443</v>
      </c>
      <c r="G952" s="23">
        <v>2.31</v>
      </c>
      <c r="H952" s="20" t="s">
        <v>102</v>
      </c>
      <c r="I952" s="20" t="s">
        <v>160</v>
      </c>
      <c r="J952" s="20" t="s">
        <v>104</v>
      </c>
      <c r="K952" s="21"/>
      <c r="L952" s="20" t="s">
        <v>104</v>
      </c>
      <c r="M952" s="20" t="s">
        <v>54</v>
      </c>
      <c r="N952" s="23">
        <v>0.26</v>
      </c>
      <c r="O952" s="23">
        <v>2.95</v>
      </c>
    </row>
    <row r="953" spans="1:15" x14ac:dyDescent="0.25">
      <c r="A953" s="20" t="s">
        <v>130</v>
      </c>
      <c r="B953" s="20" t="s">
        <v>223</v>
      </c>
      <c r="C953" s="20" t="s">
        <v>55</v>
      </c>
      <c r="D953" s="20" t="s">
        <v>109</v>
      </c>
      <c r="E953" s="25">
        <v>15</v>
      </c>
      <c r="F953" s="23">
        <v>198.75</v>
      </c>
      <c r="G953" s="23">
        <v>0.32</v>
      </c>
      <c r="H953" s="20" t="s">
        <v>102</v>
      </c>
      <c r="I953" s="20" t="s">
        <v>160</v>
      </c>
      <c r="J953" s="20" t="s">
        <v>104</v>
      </c>
      <c r="K953" s="21"/>
      <c r="L953" s="20" t="s">
        <v>104</v>
      </c>
      <c r="M953" s="20" t="s">
        <v>55</v>
      </c>
      <c r="N953" s="23">
        <v>0.02</v>
      </c>
      <c r="O953" s="23">
        <v>2.95</v>
      </c>
    </row>
    <row r="954" spans="1:15" x14ac:dyDescent="0.25">
      <c r="A954" s="20" t="s">
        <v>130</v>
      </c>
      <c r="B954" s="20" t="s">
        <v>223</v>
      </c>
      <c r="C954" s="20" t="s">
        <v>122</v>
      </c>
      <c r="D954" s="20" t="s">
        <v>109</v>
      </c>
      <c r="E954" s="25">
        <v>4</v>
      </c>
      <c r="F954" s="23">
        <v>417.93</v>
      </c>
      <c r="G954" s="23">
        <v>0.67</v>
      </c>
      <c r="H954" s="20" t="s">
        <v>102</v>
      </c>
      <c r="I954" s="20" t="s">
        <v>160</v>
      </c>
      <c r="J954" s="20" t="s">
        <v>104</v>
      </c>
      <c r="K954" s="21"/>
      <c r="L954" s="20" t="s">
        <v>104</v>
      </c>
      <c r="M954" s="20" t="s">
        <v>52</v>
      </c>
      <c r="N954" s="23">
        <v>1.19</v>
      </c>
      <c r="O954" s="23">
        <v>2.95</v>
      </c>
    </row>
    <row r="955" spans="1:15" x14ac:dyDescent="0.25">
      <c r="A955" s="20" t="s">
        <v>130</v>
      </c>
      <c r="B955" s="20" t="s">
        <v>223</v>
      </c>
      <c r="C955" s="20" t="s">
        <v>127</v>
      </c>
      <c r="D955" s="20" t="s">
        <v>109</v>
      </c>
      <c r="E955" s="25">
        <v>4</v>
      </c>
      <c r="F955" s="23">
        <v>284.47000000000003</v>
      </c>
      <c r="G955" s="23">
        <v>0.46</v>
      </c>
      <c r="H955" s="20" t="s">
        <v>102</v>
      </c>
      <c r="I955" s="20" t="s">
        <v>160</v>
      </c>
      <c r="J955" s="20" t="s">
        <v>104</v>
      </c>
      <c r="K955" s="21"/>
      <c r="L955" s="20" t="s">
        <v>104</v>
      </c>
      <c r="M955" s="20" t="s">
        <v>51</v>
      </c>
      <c r="N955" s="23">
        <v>0.81</v>
      </c>
      <c r="O955" s="23">
        <v>2.95</v>
      </c>
    </row>
    <row r="956" spans="1:15" x14ac:dyDescent="0.25">
      <c r="A956" s="20" t="s">
        <v>130</v>
      </c>
      <c r="B956" s="20" t="s">
        <v>223</v>
      </c>
      <c r="C956" s="20" t="s">
        <v>111</v>
      </c>
      <c r="D956" s="21"/>
      <c r="E956" s="21"/>
      <c r="F956" s="23">
        <v>255.64</v>
      </c>
      <c r="G956" s="23">
        <v>0.41</v>
      </c>
      <c r="H956" s="20" t="s">
        <v>102</v>
      </c>
      <c r="I956" s="20" t="s">
        <v>160</v>
      </c>
      <c r="J956" s="20" t="s">
        <v>104</v>
      </c>
      <c r="K956" s="21"/>
      <c r="L956" s="20" t="s">
        <v>104</v>
      </c>
      <c r="M956" s="20" t="s">
        <v>56</v>
      </c>
      <c r="N956" s="23">
        <v>0.41</v>
      </c>
      <c r="O956" s="23">
        <v>2.95</v>
      </c>
    </row>
    <row r="957" spans="1:15" x14ac:dyDescent="0.25">
      <c r="A957" s="20" t="s">
        <v>130</v>
      </c>
      <c r="B957" s="20" t="s">
        <v>223</v>
      </c>
      <c r="C957" s="20" t="s">
        <v>114</v>
      </c>
      <c r="D957" s="21"/>
      <c r="E957" s="21"/>
      <c r="F957" s="24">
        <v>1776.98</v>
      </c>
      <c r="G957" s="23">
        <v>2.85</v>
      </c>
      <c r="H957" s="20" t="s">
        <v>102</v>
      </c>
      <c r="I957" s="20" t="s">
        <v>160</v>
      </c>
      <c r="J957" s="20" t="s">
        <v>104</v>
      </c>
      <c r="K957" s="21"/>
      <c r="L957" s="20" t="s">
        <v>104</v>
      </c>
      <c r="M957" s="20" t="s">
        <v>69</v>
      </c>
      <c r="N957" s="23">
        <v>2.85</v>
      </c>
      <c r="O957" s="23">
        <v>2.95</v>
      </c>
    </row>
    <row r="958" spans="1:15" x14ac:dyDescent="0.25">
      <c r="A958" s="20" t="s">
        <v>130</v>
      </c>
      <c r="B958" s="20" t="s">
        <v>223</v>
      </c>
      <c r="C958" s="20" t="s">
        <v>115</v>
      </c>
      <c r="D958" s="20" t="s">
        <v>106</v>
      </c>
      <c r="E958" s="21"/>
      <c r="F958" s="23">
        <v>38.81</v>
      </c>
      <c r="G958" s="23">
        <v>0.06</v>
      </c>
      <c r="H958" s="20" t="s">
        <v>102</v>
      </c>
      <c r="I958" s="20" t="s">
        <v>160</v>
      </c>
      <c r="J958" s="20" t="s">
        <v>104</v>
      </c>
      <c r="K958" s="21"/>
      <c r="L958" s="20" t="s">
        <v>104</v>
      </c>
      <c r="M958" s="20" t="s">
        <v>75</v>
      </c>
      <c r="N958" s="21"/>
      <c r="O958" s="23">
        <v>2.95</v>
      </c>
    </row>
    <row r="959" spans="1:15" x14ac:dyDescent="0.25">
      <c r="A959" s="20" t="s">
        <v>99</v>
      </c>
      <c r="B959" s="20" t="s">
        <v>224</v>
      </c>
      <c r="C959" s="20" t="s">
        <v>101</v>
      </c>
      <c r="D959" s="20" t="s">
        <v>6</v>
      </c>
      <c r="E959" s="21"/>
      <c r="F959" s="23">
        <v>668.61</v>
      </c>
      <c r="G959" s="23">
        <v>1.75</v>
      </c>
      <c r="H959" s="20" t="s">
        <v>102</v>
      </c>
      <c r="I959" s="20" t="s">
        <v>160</v>
      </c>
      <c r="J959" s="20" t="s">
        <v>104</v>
      </c>
      <c r="K959" s="21"/>
      <c r="L959" s="20" t="s">
        <v>104</v>
      </c>
      <c r="M959" s="20" t="s">
        <v>45</v>
      </c>
      <c r="N959" s="23">
        <v>35.19</v>
      </c>
      <c r="O959" s="23">
        <v>1.87</v>
      </c>
    </row>
    <row r="960" spans="1:15" x14ac:dyDescent="0.25">
      <c r="A960" s="20" t="s">
        <v>99</v>
      </c>
      <c r="B960" s="20" t="s">
        <v>224</v>
      </c>
      <c r="C960" s="20" t="s">
        <v>7</v>
      </c>
      <c r="D960" s="20" t="s">
        <v>10</v>
      </c>
      <c r="E960" s="21"/>
      <c r="F960" s="23">
        <v>237.03</v>
      </c>
      <c r="G960" s="23">
        <v>0.62</v>
      </c>
      <c r="H960" s="20" t="s">
        <v>102</v>
      </c>
      <c r="I960" s="20" t="s">
        <v>160</v>
      </c>
      <c r="J960" s="20" t="s">
        <v>104</v>
      </c>
      <c r="K960" s="21"/>
      <c r="L960" s="20" t="s">
        <v>104</v>
      </c>
      <c r="M960" s="20" t="s">
        <v>48</v>
      </c>
      <c r="N960" s="23">
        <v>0.62</v>
      </c>
      <c r="O960" s="23">
        <v>1.87</v>
      </c>
    </row>
    <row r="961" spans="1:15" x14ac:dyDescent="0.25">
      <c r="A961" s="20" t="s">
        <v>99</v>
      </c>
      <c r="B961" s="20" t="s">
        <v>224</v>
      </c>
      <c r="C961" s="20" t="s">
        <v>105</v>
      </c>
      <c r="D961" s="20" t="s">
        <v>106</v>
      </c>
      <c r="E961" s="21"/>
      <c r="F961" s="26">
        <v>91.3</v>
      </c>
      <c r="G961" s="23">
        <v>0.24</v>
      </c>
      <c r="H961" s="20" t="s">
        <v>102</v>
      </c>
      <c r="I961" s="20" t="s">
        <v>160</v>
      </c>
      <c r="J961" s="20" t="s">
        <v>104</v>
      </c>
      <c r="K961" s="21"/>
      <c r="L961" s="20" t="s">
        <v>104</v>
      </c>
      <c r="M961" s="20" t="s">
        <v>82</v>
      </c>
      <c r="N961" s="21"/>
      <c r="O961" s="23">
        <v>1.87</v>
      </c>
    </row>
    <row r="962" spans="1:15" x14ac:dyDescent="0.25">
      <c r="A962" s="20" t="s">
        <v>99</v>
      </c>
      <c r="B962" s="20" t="s">
        <v>224</v>
      </c>
      <c r="C962" s="20" t="s">
        <v>107</v>
      </c>
      <c r="D962" s="20" t="s">
        <v>106</v>
      </c>
      <c r="E962" s="21"/>
      <c r="F962" s="21"/>
      <c r="G962" s="21"/>
      <c r="H962" s="20" t="s">
        <v>102</v>
      </c>
      <c r="I962" s="20" t="s">
        <v>160</v>
      </c>
      <c r="J962" s="20" t="s">
        <v>104</v>
      </c>
      <c r="K962" s="21"/>
      <c r="L962" s="20" t="s">
        <v>104</v>
      </c>
      <c r="M962" s="20" t="s">
        <v>65</v>
      </c>
      <c r="N962" s="23">
        <v>0.84</v>
      </c>
      <c r="O962" s="23">
        <v>1.87</v>
      </c>
    </row>
    <row r="963" spans="1:15" x14ac:dyDescent="0.25">
      <c r="A963" s="20" t="s">
        <v>99</v>
      </c>
      <c r="B963" s="20" t="s">
        <v>224</v>
      </c>
      <c r="C963" s="20" t="s">
        <v>108</v>
      </c>
      <c r="D963" s="20" t="s">
        <v>106</v>
      </c>
      <c r="E963" s="21"/>
      <c r="F963" s="23">
        <v>208.98</v>
      </c>
      <c r="G963" s="23">
        <v>0.55000000000000004</v>
      </c>
      <c r="H963" s="20" t="s">
        <v>102</v>
      </c>
      <c r="I963" s="20" t="s">
        <v>160</v>
      </c>
      <c r="J963" s="20" t="s">
        <v>104</v>
      </c>
      <c r="K963" s="21"/>
      <c r="L963" s="20" t="s">
        <v>104</v>
      </c>
      <c r="M963" s="20" t="s">
        <v>64</v>
      </c>
      <c r="N963" s="23">
        <v>23.22</v>
      </c>
      <c r="O963" s="23">
        <v>1.87</v>
      </c>
    </row>
    <row r="964" spans="1:15" x14ac:dyDescent="0.25">
      <c r="A964" s="20" t="s">
        <v>99</v>
      </c>
      <c r="B964" s="20" t="s">
        <v>224</v>
      </c>
      <c r="C964" s="20" t="s">
        <v>55</v>
      </c>
      <c r="D964" s="20" t="s">
        <v>109</v>
      </c>
      <c r="E964" s="25">
        <v>26</v>
      </c>
      <c r="F964" s="26">
        <v>471.4</v>
      </c>
      <c r="G964" s="23">
        <v>1.23</v>
      </c>
      <c r="H964" s="20" t="s">
        <v>102</v>
      </c>
      <c r="I964" s="20" t="s">
        <v>160</v>
      </c>
      <c r="J964" s="20" t="s">
        <v>104</v>
      </c>
      <c r="K964" s="21"/>
      <c r="L964" s="20" t="s">
        <v>104</v>
      </c>
      <c r="M964" s="20" t="s">
        <v>55</v>
      </c>
      <c r="N964" s="23">
        <v>0.02</v>
      </c>
      <c r="O964" s="23">
        <v>1.87</v>
      </c>
    </row>
    <row r="965" spans="1:15" x14ac:dyDescent="0.25">
      <c r="A965" s="20" t="s">
        <v>99</v>
      </c>
      <c r="B965" s="20" t="s">
        <v>224</v>
      </c>
      <c r="C965" s="20" t="s">
        <v>111</v>
      </c>
      <c r="D965" s="21"/>
      <c r="E965" s="21"/>
      <c r="F965" s="23">
        <v>156.74</v>
      </c>
      <c r="G965" s="23">
        <v>0.41</v>
      </c>
      <c r="H965" s="20" t="s">
        <v>102</v>
      </c>
      <c r="I965" s="20" t="s">
        <v>160</v>
      </c>
      <c r="J965" s="20" t="s">
        <v>104</v>
      </c>
      <c r="K965" s="21"/>
      <c r="L965" s="20" t="s">
        <v>104</v>
      </c>
      <c r="M965" s="20" t="s">
        <v>56</v>
      </c>
      <c r="N965" s="23">
        <v>0.41</v>
      </c>
      <c r="O965" s="23">
        <v>1.87</v>
      </c>
    </row>
    <row r="966" spans="1:15" x14ac:dyDescent="0.25">
      <c r="A966" s="20" t="s">
        <v>99</v>
      </c>
      <c r="B966" s="20" t="s">
        <v>224</v>
      </c>
      <c r="C966" s="20" t="s">
        <v>114</v>
      </c>
      <c r="D966" s="21"/>
      <c r="E966" s="21"/>
      <c r="F966" s="24">
        <v>1089.56</v>
      </c>
      <c r="G966" s="23">
        <v>2.85</v>
      </c>
      <c r="H966" s="20" t="s">
        <v>102</v>
      </c>
      <c r="I966" s="20" t="s">
        <v>160</v>
      </c>
      <c r="J966" s="20" t="s">
        <v>104</v>
      </c>
      <c r="K966" s="21"/>
      <c r="L966" s="20" t="s">
        <v>104</v>
      </c>
      <c r="M966" s="20" t="s">
        <v>69</v>
      </c>
      <c r="N966" s="23">
        <v>2.85</v>
      </c>
      <c r="O966" s="23">
        <v>1.87</v>
      </c>
    </row>
    <row r="967" spans="1:15" x14ac:dyDescent="0.25">
      <c r="A967" s="20" t="s">
        <v>99</v>
      </c>
      <c r="B967" s="20" t="s">
        <v>224</v>
      </c>
      <c r="C967" s="20" t="s">
        <v>121</v>
      </c>
      <c r="D967" s="20" t="s">
        <v>106</v>
      </c>
      <c r="E967" s="21"/>
      <c r="F967" s="21"/>
      <c r="G967" s="21"/>
      <c r="H967" s="20" t="s">
        <v>102</v>
      </c>
      <c r="I967" s="20" t="s">
        <v>160</v>
      </c>
      <c r="J967" s="20" t="s">
        <v>104</v>
      </c>
      <c r="K967" s="21"/>
      <c r="L967" s="20" t="s">
        <v>104</v>
      </c>
      <c r="M967" s="20" t="s">
        <v>74</v>
      </c>
      <c r="N967" s="21"/>
      <c r="O967" s="23">
        <v>1.87</v>
      </c>
    </row>
    <row r="968" spans="1:15" x14ac:dyDescent="0.25">
      <c r="A968" s="20" t="s">
        <v>99</v>
      </c>
      <c r="B968" s="20" t="s">
        <v>224</v>
      </c>
      <c r="C968" s="20" t="s">
        <v>115</v>
      </c>
      <c r="D968" s="20" t="s">
        <v>106</v>
      </c>
      <c r="E968" s="21"/>
      <c r="F968" s="26">
        <v>95.2</v>
      </c>
      <c r="G968" s="23">
        <v>0.25</v>
      </c>
      <c r="H968" s="20" t="s">
        <v>102</v>
      </c>
      <c r="I968" s="20" t="s">
        <v>160</v>
      </c>
      <c r="J968" s="20" t="s">
        <v>104</v>
      </c>
      <c r="K968" s="21"/>
      <c r="L968" s="20" t="s">
        <v>104</v>
      </c>
      <c r="M968" s="20" t="s">
        <v>75</v>
      </c>
      <c r="N968" s="21"/>
      <c r="O968" s="23">
        <v>1.87</v>
      </c>
    </row>
    <row r="969" spans="1:15" x14ac:dyDescent="0.25">
      <c r="A969" s="20" t="s">
        <v>130</v>
      </c>
      <c r="B969" s="20" t="s">
        <v>225</v>
      </c>
      <c r="C969" s="20" t="s">
        <v>119</v>
      </c>
      <c r="D969" s="20" t="s">
        <v>6</v>
      </c>
      <c r="E969" s="21"/>
      <c r="F969" s="24">
        <v>6074.33</v>
      </c>
      <c r="G969" s="23">
        <v>1.56</v>
      </c>
      <c r="H969" s="20" t="s">
        <v>102</v>
      </c>
      <c r="I969" s="20" t="s">
        <v>160</v>
      </c>
      <c r="J969" s="20" t="s">
        <v>104</v>
      </c>
      <c r="K969" s="21"/>
      <c r="L969" s="20" t="s">
        <v>104</v>
      </c>
      <c r="M969" s="20" t="s">
        <v>45</v>
      </c>
      <c r="N969" s="23">
        <v>32.65</v>
      </c>
      <c r="O969" s="23">
        <v>0.74</v>
      </c>
    </row>
    <row r="970" spans="1:15" x14ac:dyDescent="0.25">
      <c r="A970" s="20" t="s">
        <v>130</v>
      </c>
      <c r="B970" s="20" t="s">
        <v>225</v>
      </c>
      <c r="C970" s="20" t="s">
        <v>7</v>
      </c>
      <c r="D970" s="20" t="s">
        <v>10</v>
      </c>
      <c r="E970" s="21"/>
      <c r="F970" s="24">
        <v>2420.42</v>
      </c>
      <c r="G970" s="23">
        <v>0.62</v>
      </c>
      <c r="H970" s="20" t="s">
        <v>102</v>
      </c>
      <c r="I970" s="20" t="s">
        <v>160</v>
      </c>
      <c r="J970" s="20" t="s">
        <v>104</v>
      </c>
      <c r="K970" s="21"/>
      <c r="L970" s="20" t="s">
        <v>104</v>
      </c>
      <c r="M970" s="20" t="s">
        <v>48</v>
      </c>
      <c r="N970" s="23">
        <v>0.62</v>
      </c>
      <c r="O970" s="23">
        <v>0.74</v>
      </c>
    </row>
    <row r="971" spans="1:15" x14ac:dyDescent="0.25">
      <c r="A971" s="20" t="s">
        <v>130</v>
      </c>
      <c r="B971" s="20" t="s">
        <v>225</v>
      </c>
      <c r="C971" s="20" t="s">
        <v>105</v>
      </c>
      <c r="D971" s="20" t="s">
        <v>106</v>
      </c>
      <c r="E971" s="21"/>
      <c r="F971" s="23">
        <v>746.49</v>
      </c>
      <c r="G971" s="23">
        <v>0.19</v>
      </c>
      <c r="H971" s="20" t="s">
        <v>102</v>
      </c>
      <c r="I971" s="20" t="s">
        <v>160</v>
      </c>
      <c r="J971" s="20" t="s">
        <v>104</v>
      </c>
      <c r="K971" s="21"/>
      <c r="L971" s="20" t="s">
        <v>104</v>
      </c>
      <c r="M971" s="20" t="s">
        <v>82</v>
      </c>
      <c r="N971" s="21"/>
      <c r="O971" s="23">
        <v>0.74</v>
      </c>
    </row>
    <row r="972" spans="1:15" x14ac:dyDescent="0.25">
      <c r="A972" s="20" t="s">
        <v>130</v>
      </c>
      <c r="B972" s="20" t="s">
        <v>225</v>
      </c>
      <c r="C972" s="20" t="s">
        <v>107</v>
      </c>
      <c r="D972" s="20" t="s">
        <v>106</v>
      </c>
      <c r="E972" s="21"/>
      <c r="F972" s="24">
        <v>3901.97</v>
      </c>
      <c r="G972" s="25">
        <v>1</v>
      </c>
      <c r="H972" s="20" t="s">
        <v>102</v>
      </c>
      <c r="I972" s="20" t="s">
        <v>160</v>
      </c>
      <c r="J972" s="20" t="s">
        <v>104</v>
      </c>
      <c r="K972" s="21"/>
      <c r="L972" s="20" t="s">
        <v>104</v>
      </c>
      <c r="M972" s="20" t="s">
        <v>65</v>
      </c>
      <c r="N972" s="23">
        <v>0.84</v>
      </c>
      <c r="O972" s="23">
        <v>0.74</v>
      </c>
    </row>
    <row r="973" spans="1:15" x14ac:dyDescent="0.25">
      <c r="A973" s="20" t="s">
        <v>130</v>
      </c>
      <c r="B973" s="20" t="s">
        <v>225</v>
      </c>
      <c r="C973" s="20" t="s">
        <v>108</v>
      </c>
      <c r="D973" s="20" t="s">
        <v>106</v>
      </c>
      <c r="E973" s="21"/>
      <c r="F973" s="22">
        <v>1857.6</v>
      </c>
      <c r="G973" s="23">
        <v>0.48</v>
      </c>
      <c r="H973" s="20" t="s">
        <v>102</v>
      </c>
      <c r="I973" s="20" t="s">
        <v>160</v>
      </c>
      <c r="J973" s="20" t="s">
        <v>104</v>
      </c>
      <c r="K973" s="21"/>
      <c r="L973" s="20" t="s">
        <v>104</v>
      </c>
      <c r="M973" s="20" t="s">
        <v>64</v>
      </c>
      <c r="N973" s="23">
        <v>23.22</v>
      </c>
      <c r="O973" s="23">
        <v>0.74</v>
      </c>
    </row>
    <row r="974" spans="1:15" x14ac:dyDescent="0.25">
      <c r="A974" s="20" t="s">
        <v>130</v>
      </c>
      <c r="B974" s="20" t="s">
        <v>225</v>
      </c>
      <c r="C974" s="20" t="s">
        <v>54</v>
      </c>
      <c r="D974" s="20" t="s">
        <v>109</v>
      </c>
      <c r="E974" s="25">
        <v>26</v>
      </c>
      <c r="F974" s="24">
        <v>3163.68</v>
      </c>
      <c r="G974" s="23">
        <v>0.81</v>
      </c>
      <c r="H974" s="20" t="s">
        <v>102</v>
      </c>
      <c r="I974" s="20" t="s">
        <v>160</v>
      </c>
      <c r="J974" s="20" t="s">
        <v>104</v>
      </c>
      <c r="K974" s="21"/>
      <c r="L974" s="20" t="s">
        <v>104</v>
      </c>
      <c r="M974" s="20" t="s">
        <v>54</v>
      </c>
      <c r="N974" s="23">
        <v>0.26</v>
      </c>
      <c r="O974" s="23">
        <v>0.74</v>
      </c>
    </row>
    <row r="975" spans="1:15" x14ac:dyDescent="0.25">
      <c r="A975" s="20" t="s">
        <v>130</v>
      </c>
      <c r="B975" s="20" t="s">
        <v>225</v>
      </c>
      <c r="C975" s="20" t="s">
        <v>110</v>
      </c>
      <c r="D975" s="20" t="s">
        <v>109</v>
      </c>
      <c r="E975" s="25">
        <v>26</v>
      </c>
      <c r="F975" s="22">
        <v>1380.6</v>
      </c>
      <c r="G975" s="23">
        <v>0.35</v>
      </c>
      <c r="H975" s="20" t="s">
        <v>102</v>
      </c>
      <c r="I975" s="20" t="s">
        <v>160</v>
      </c>
      <c r="J975" s="20" t="s">
        <v>104</v>
      </c>
      <c r="K975" s="21"/>
      <c r="L975" s="20" t="s">
        <v>104</v>
      </c>
      <c r="M975" s="20" t="s">
        <v>55</v>
      </c>
      <c r="N975" s="23">
        <v>0.09</v>
      </c>
      <c r="O975" s="23">
        <v>0.74</v>
      </c>
    </row>
    <row r="976" spans="1:15" x14ac:dyDescent="0.25">
      <c r="A976" s="20" t="s">
        <v>130</v>
      </c>
      <c r="B976" s="20" t="s">
        <v>225</v>
      </c>
      <c r="C976" s="20" t="s">
        <v>49</v>
      </c>
      <c r="D976" s="20" t="s">
        <v>109</v>
      </c>
      <c r="E976" s="25">
        <v>9</v>
      </c>
      <c r="F976" s="24">
        <v>2312.37</v>
      </c>
      <c r="G976" s="23">
        <v>0.59</v>
      </c>
      <c r="H976" s="20" t="s">
        <v>102</v>
      </c>
      <c r="I976" s="20" t="s">
        <v>160</v>
      </c>
      <c r="J976" s="20" t="s">
        <v>104</v>
      </c>
      <c r="K976" s="21"/>
      <c r="L976" s="20" t="s">
        <v>104</v>
      </c>
      <c r="M976" s="20" t="s">
        <v>49</v>
      </c>
      <c r="N976" s="23">
        <v>0.85</v>
      </c>
      <c r="O976" s="23">
        <v>0.74</v>
      </c>
    </row>
    <row r="977" spans="1:15" x14ac:dyDescent="0.25">
      <c r="A977" s="20" t="s">
        <v>130</v>
      </c>
      <c r="B977" s="20" t="s">
        <v>225</v>
      </c>
      <c r="C977" s="20" t="s">
        <v>111</v>
      </c>
      <c r="D977" s="21"/>
      <c r="E977" s="21"/>
      <c r="F977" s="22">
        <v>1600.6</v>
      </c>
      <c r="G977" s="23">
        <v>0.41</v>
      </c>
      <c r="H977" s="20" t="s">
        <v>102</v>
      </c>
      <c r="I977" s="20" t="s">
        <v>160</v>
      </c>
      <c r="J977" s="20" t="s">
        <v>104</v>
      </c>
      <c r="K977" s="21"/>
      <c r="L977" s="20" t="s">
        <v>104</v>
      </c>
      <c r="M977" s="20" t="s">
        <v>56</v>
      </c>
      <c r="N977" s="23">
        <v>0.41</v>
      </c>
      <c r="O977" s="23">
        <v>0.74</v>
      </c>
    </row>
    <row r="978" spans="1:15" x14ac:dyDescent="0.25">
      <c r="A978" s="20" t="s">
        <v>130</v>
      </c>
      <c r="B978" s="20" t="s">
        <v>225</v>
      </c>
      <c r="C978" s="20" t="s">
        <v>112</v>
      </c>
      <c r="D978" s="20" t="s">
        <v>113</v>
      </c>
      <c r="E978" s="25">
        <v>4</v>
      </c>
      <c r="F978" s="26">
        <v>897.9</v>
      </c>
      <c r="G978" s="23">
        <v>0.23</v>
      </c>
      <c r="H978" s="20" t="s">
        <v>102</v>
      </c>
      <c r="I978" s="20" t="s">
        <v>160</v>
      </c>
      <c r="J978" s="20" t="s">
        <v>104</v>
      </c>
      <c r="K978" s="21"/>
      <c r="L978" s="20" t="s">
        <v>104</v>
      </c>
      <c r="M978" s="20" t="s">
        <v>58</v>
      </c>
      <c r="N978" s="23">
        <v>0.69</v>
      </c>
      <c r="O978" s="23">
        <v>0.74</v>
      </c>
    </row>
    <row r="979" spans="1:15" x14ac:dyDescent="0.25">
      <c r="A979" s="20" t="s">
        <v>130</v>
      </c>
      <c r="B979" s="20" t="s">
        <v>225</v>
      </c>
      <c r="C979" s="20" t="s">
        <v>114</v>
      </c>
      <c r="D979" s="21"/>
      <c r="E979" s="21"/>
      <c r="F979" s="24">
        <v>11126.11</v>
      </c>
      <c r="G979" s="23">
        <v>2.85</v>
      </c>
      <c r="H979" s="20" t="s">
        <v>102</v>
      </c>
      <c r="I979" s="20" t="s">
        <v>160</v>
      </c>
      <c r="J979" s="20" t="s">
        <v>104</v>
      </c>
      <c r="K979" s="21"/>
      <c r="L979" s="20" t="s">
        <v>104</v>
      </c>
      <c r="M979" s="20" t="s">
        <v>69</v>
      </c>
      <c r="N979" s="23">
        <v>2.85</v>
      </c>
      <c r="O979" s="23">
        <v>0.74</v>
      </c>
    </row>
    <row r="980" spans="1:15" x14ac:dyDescent="0.25">
      <c r="A980" s="20" t="s">
        <v>130</v>
      </c>
      <c r="B980" s="20" t="s">
        <v>225</v>
      </c>
      <c r="C980" s="20" t="s">
        <v>121</v>
      </c>
      <c r="D980" s="20" t="s">
        <v>106</v>
      </c>
      <c r="E980" s="21"/>
      <c r="F980" s="24">
        <v>2716.46</v>
      </c>
      <c r="G980" s="26">
        <v>0.7</v>
      </c>
      <c r="H980" s="20" t="s">
        <v>102</v>
      </c>
      <c r="I980" s="20" t="s">
        <v>160</v>
      </c>
      <c r="J980" s="20" t="s">
        <v>104</v>
      </c>
      <c r="K980" s="21"/>
      <c r="L980" s="20" t="s">
        <v>104</v>
      </c>
      <c r="M980" s="20" t="s">
        <v>74</v>
      </c>
      <c r="N980" s="21"/>
      <c r="O980" s="23">
        <v>0.74</v>
      </c>
    </row>
    <row r="981" spans="1:15" x14ac:dyDescent="0.25">
      <c r="A981" s="20" t="s">
        <v>130</v>
      </c>
      <c r="B981" s="20" t="s">
        <v>225</v>
      </c>
      <c r="C981" s="20" t="s">
        <v>147</v>
      </c>
      <c r="D981" s="20" t="s">
        <v>106</v>
      </c>
      <c r="E981" s="21"/>
      <c r="F981" s="21"/>
      <c r="G981" s="21"/>
      <c r="H981" s="20" t="s">
        <v>102</v>
      </c>
      <c r="I981" s="20" t="s">
        <v>160</v>
      </c>
      <c r="J981" s="20" t="s">
        <v>104</v>
      </c>
      <c r="K981" s="21"/>
      <c r="L981" s="20" t="s">
        <v>104</v>
      </c>
      <c r="M981" s="20" t="s">
        <v>67</v>
      </c>
      <c r="N981" s="23">
        <v>0.18</v>
      </c>
      <c r="O981" s="23">
        <v>0.74</v>
      </c>
    </row>
    <row r="982" spans="1:15" x14ac:dyDescent="0.25">
      <c r="A982" s="20" t="s">
        <v>99</v>
      </c>
      <c r="B982" s="20" t="s">
        <v>226</v>
      </c>
      <c r="C982" s="20" t="s">
        <v>119</v>
      </c>
      <c r="D982" s="20" t="s">
        <v>6</v>
      </c>
      <c r="E982" s="21"/>
      <c r="F982" s="24">
        <v>8131.77</v>
      </c>
      <c r="G982" s="23">
        <v>1.73</v>
      </c>
      <c r="H982" s="20" t="s">
        <v>102</v>
      </c>
      <c r="I982" s="20" t="s">
        <v>160</v>
      </c>
      <c r="J982" s="20" t="s">
        <v>104</v>
      </c>
      <c r="K982" s="21"/>
      <c r="L982" s="20" t="s">
        <v>104</v>
      </c>
      <c r="M982" s="20" t="s">
        <v>45</v>
      </c>
      <c r="N982" s="23">
        <v>32.65</v>
      </c>
      <c r="O982" s="23">
        <v>0.51</v>
      </c>
    </row>
    <row r="983" spans="1:15" x14ac:dyDescent="0.25">
      <c r="A983" s="20" t="s">
        <v>99</v>
      </c>
      <c r="B983" s="20" t="s">
        <v>226</v>
      </c>
      <c r="C983" s="20" t="s">
        <v>7</v>
      </c>
      <c r="D983" s="20" t="s">
        <v>10</v>
      </c>
      <c r="E983" s="21"/>
      <c r="F983" s="24">
        <v>2920.26</v>
      </c>
      <c r="G983" s="23">
        <v>0.62</v>
      </c>
      <c r="H983" s="20" t="s">
        <v>102</v>
      </c>
      <c r="I983" s="20" t="s">
        <v>160</v>
      </c>
      <c r="J983" s="20" t="s">
        <v>104</v>
      </c>
      <c r="K983" s="21"/>
      <c r="L983" s="20" t="s">
        <v>104</v>
      </c>
      <c r="M983" s="20" t="s">
        <v>48</v>
      </c>
      <c r="N983" s="23">
        <v>0.62</v>
      </c>
      <c r="O983" s="23">
        <v>0.51</v>
      </c>
    </row>
    <row r="984" spans="1:15" x14ac:dyDescent="0.25">
      <c r="A984" s="20" t="s">
        <v>99</v>
      </c>
      <c r="B984" s="20" t="s">
        <v>226</v>
      </c>
      <c r="C984" s="20" t="s">
        <v>105</v>
      </c>
      <c r="D984" s="20" t="s">
        <v>106</v>
      </c>
      <c r="E984" s="21"/>
      <c r="F984" s="23">
        <v>996.55</v>
      </c>
      <c r="G984" s="23">
        <v>0.21</v>
      </c>
      <c r="H984" s="20" t="s">
        <v>102</v>
      </c>
      <c r="I984" s="20" t="s">
        <v>160</v>
      </c>
      <c r="J984" s="20" t="s">
        <v>104</v>
      </c>
      <c r="K984" s="21"/>
      <c r="L984" s="20" t="s">
        <v>104</v>
      </c>
      <c r="M984" s="20" t="s">
        <v>82</v>
      </c>
      <c r="N984" s="21"/>
      <c r="O984" s="23">
        <v>0.51</v>
      </c>
    </row>
    <row r="985" spans="1:15" x14ac:dyDescent="0.25">
      <c r="A985" s="20" t="s">
        <v>99</v>
      </c>
      <c r="B985" s="20" t="s">
        <v>226</v>
      </c>
      <c r="C985" s="20" t="s">
        <v>107</v>
      </c>
      <c r="D985" s="20" t="s">
        <v>106</v>
      </c>
      <c r="E985" s="21"/>
      <c r="F985" s="24">
        <v>4479.66</v>
      </c>
      <c r="G985" s="23">
        <v>0.95</v>
      </c>
      <c r="H985" s="20" t="s">
        <v>102</v>
      </c>
      <c r="I985" s="20" t="s">
        <v>160</v>
      </c>
      <c r="J985" s="20" t="s">
        <v>104</v>
      </c>
      <c r="K985" s="21"/>
      <c r="L985" s="20" t="s">
        <v>104</v>
      </c>
      <c r="M985" s="20" t="s">
        <v>65</v>
      </c>
      <c r="N985" s="23">
        <v>0.84</v>
      </c>
      <c r="O985" s="23">
        <v>0.51</v>
      </c>
    </row>
    <row r="986" spans="1:15" x14ac:dyDescent="0.25">
      <c r="A986" s="20" t="s">
        <v>99</v>
      </c>
      <c r="B986" s="20" t="s">
        <v>226</v>
      </c>
      <c r="C986" s="20" t="s">
        <v>108</v>
      </c>
      <c r="D986" s="20" t="s">
        <v>106</v>
      </c>
      <c r="E986" s="21"/>
      <c r="F986" s="24">
        <v>2345.2199999999998</v>
      </c>
      <c r="G986" s="26">
        <v>0.5</v>
      </c>
      <c r="H986" s="20" t="s">
        <v>102</v>
      </c>
      <c r="I986" s="20" t="s">
        <v>160</v>
      </c>
      <c r="J986" s="20" t="s">
        <v>104</v>
      </c>
      <c r="K986" s="21"/>
      <c r="L986" s="20" t="s">
        <v>104</v>
      </c>
      <c r="M986" s="20" t="s">
        <v>64</v>
      </c>
      <c r="N986" s="23">
        <v>23.22</v>
      </c>
      <c r="O986" s="23">
        <v>0.51</v>
      </c>
    </row>
    <row r="987" spans="1:15" x14ac:dyDescent="0.25">
      <c r="A987" s="20" t="s">
        <v>99</v>
      </c>
      <c r="B987" s="20" t="s">
        <v>226</v>
      </c>
      <c r="C987" s="20" t="s">
        <v>54</v>
      </c>
      <c r="D987" s="20" t="s">
        <v>109</v>
      </c>
      <c r="E987" s="25">
        <v>26</v>
      </c>
      <c r="F987" s="24">
        <v>3805.88</v>
      </c>
      <c r="G987" s="23">
        <v>0.81</v>
      </c>
      <c r="H987" s="20" t="s">
        <v>102</v>
      </c>
      <c r="I987" s="20" t="s">
        <v>160</v>
      </c>
      <c r="J987" s="20" t="s">
        <v>104</v>
      </c>
      <c r="K987" s="21"/>
      <c r="L987" s="20" t="s">
        <v>104</v>
      </c>
      <c r="M987" s="20" t="s">
        <v>54</v>
      </c>
      <c r="N987" s="23">
        <v>0.26</v>
      </c>
      <c r="O987" s="23">
        <v>0.51</v>
      </c>
    </row>
    <row r="988" spans="1:15" x14ac:dyDescent="0.25">
      <c r="A988" s="20" t="s">
        <v>99</v>
      </c>
      <c r="B988" s="20" t="s">
        <v>226</v>
      </c>
      <c r="C988" s="20" t="s">
        <v>55</v>
      </c>
      <c r="D988" s="20" t="s">
        <v>109</v>
      </c>
      <c r="E988" s="25">
        <v>26</v>
      </c>
      <c r="F988" s="24">
        <v>1702.48</v>
      </c>
      <c r="G988" s="23">
        <v>0.36</v>
      </c>
      <c r="H988" s="20" t="s">
        <v>102</v>
      </c>
      <c r="I988" s="20" t="s">
        <v>160</v>
      </c>
      <c r="J988" s="20" t="s">
        <v>104</v>
      </c>
      <c r="K988" s="21"/>
      <c r="L988" s="20" t="s">
        <v>104</v>
      </c>
      <c r="M988" s="20" t="s">
        <v>55</v>
      </c>
      <c r="N988" s="23">
        <v>0.02</v>
      </c>
      <c r="O988" s="23">
        <v>0.51</v>
      </c>
    </row>
    <row r="989" spans="1:15" x14ac:dyDescent="0.25">
      <c r="A989" s="20" t="s">
        <v>99</v>
      </c>
      <c r="B989" s="20" t="s">
        <v>226</v>
      </c>
      <c r="C989" s="20" t="s">
        <v>49</v>
      </c>
      <c r="D989" s="20" t="s">
        <v>109</v>
      </c>
      <c r="E989" s="25">
        <v>9</v>
      </c>
      <c r="F989" s="24">
        <v>3509.05</v>
      </c>
      <c r="G989" s="23">
        <v>0.75</v>
      </c>
      <c r="H989" s="20" t="s">
        <v>102</v>
      </c>
      <c r="I989" s="20" t="s">
        <v>160</v>
      </c>
      <c r="J989" s="20" t="s">
        <v>104</v>
      </c>
      <c r="K989" s="21"/>
      <c r="L989" s="20" t="s">
        <v>104</v>
      </c>
      <c r="M989" s="20" t="s">
        <v>49</v>
      </c>
      <c r="N989" s="23">
        <v>0.85</v>
      </c>
      <c r="O989" s="23">
        <v>0.51</v>
      </c>
    </row>
    <row r="990" spans="1:15" x14ac:dyDescent="0.25">
      <c r="A990" s="20" t="s">
        <v>99</v>
      </c>
      <c r="B990" s="20" t="s">
        <v>226</v>
      </c>
      <c r="C990" s="20" t="s">
        <v>111</v>
      </c>
      <c r="D990" s="21"/>
      <c r="E990" s="21"/>
      <c r="F990" s="24">
        <v>1931.14</v>
      </c>
      <c r="G990" s="23">
        <v>0.41</v>
      </c>
      <c r="H990" s="20" t="s">
        <v>102</v>
      </c>
      <c r="I990" s="20" t="s">
        <v>160</v>
      </c>
      <c r="J990" s="20" t="s">
        <v>104</v>
      </c>
      <c r="K990" s="21"/>
      <c r="L990" s="20" t="s">
        <v>104</v>
      </c>
      <c r="M990" s="20" t="s">
        <v>56</v>
      </c>
      <c r="N990" s="23">
        <v>0.41</v>
      </c>
      <c r="O990" s="23">
        <v>0.51</v>
      </c>
    </row>
    <row r="991" spans="1:15" x14ac:dyDescent="0.25">
      <c r="A991" s="20" t="s">
        <v>99</v>
      </c>
      <c r="B991" s="20" t="s">
        <v>226</v>
      </c>
      <c r="C991" s="20" t="s">
        <v>112</v>
      </c>
      <c r="D991" s="20" t="s">
        <v>113</v>
      </c>
      <c r="E991" s="25">
        <v>4</v>
      </c>
      <c r="F991" s="24">
        <v>1083.32</v>
      </c>
      <c r="G991" s="23">
        <v>0.23</v>
      </c>
      <c r="H991" s="20" t="s">
        <v>102</v>
      </c>
      <c r="I991" s="20" t="s">
        <v>160</v>
      </c>
      <c r="J991" s="20" t="s">
        <v>104</v>
      </c>
      <c r="K991" s="21"/>
      <c r="L991" s="20" t="s">
        <v>104</v>
      </c>
      <c r="M991" s="20" t="s">
        <v>58</v>
      </c>
      <c r="N991" s="23">
        <v>0.69</v>
      </c>
      <c r="O991" s="23">
        <v>0.51</v>
      </c>
    </row>
    <row r="992" spans="1:15" x14ac:dyDescent="0.25">
      <c r="A992" s="20" t="s">
        <v>99</v>
      </c>
      <c r="B992" s="20" t="s">
        <v>226</v>
      </c>
      <c r="C992" s="20" t="s">
        <v>114</v>
      </c>
      <c r="D992" s="21"/>
      <c r="E992" s="21"/>
      <c r="F992" s="24">
        <v>11775.25</v>
      </c>
      <c r="G992" s="26">
        <v>2.5</v>
      </c>
      <c r="H992" s="20" t="s">
        <v>102</v>
      </c>
      <c r="I992" s="20" t="s">
        <v>160</v>
      </c>
      <c r="J992" s="20" t="s">
        <v>104</v>
      </c>
      <c r="K992" s="21"/>
      <c r="L992" s="20" t="s">
        <v>104</v>
      </c>
      <c r="M992" s="20" t="s">
        <v>69</v>
      </c>
      <c r="N992" s="23">
        <v>2.85</v>
      </c>
      <c r="O992" s="23">
        <v>0.51</v>
      </c>
    </row>
    <row r="993" spans="1:15" x14ac:dyDescent="0.25">
      <c r="A993" s="20" t="s">
        <v>99</v>
      </c>
      <c r="B993" s="20" t="s">
        <v>226</v>
      </c>
      <c r="C993" s="20" t="s">
        <v>121</v>
      </c>
      <c r="D993" s="20" t="s">
        <v>106</v>
      </c>
      <c r="E993" s="21"/>
      <c r="F993" s="24">
        <v>2717.83</v>
      </c>
      <c r="G993" s="23">
        <v>0.57999999999999996</v>
      </c>
      <c r="H993" s="20" t="s">
        <v>102</v>
      </c>
      <c r="I993" s="20" t="s">
        <v>160</v>
      </c>
      <c r="J993" s="20" t="s">
        <v>104</v>
      </c>
      <c r="K993" s="21"/>
      <c r="L993" s="20" t="s">
        <v>104</v>
      </c>
      <c r="M993" s="20" t="s">
        <v>74</v>
      </c>
      <c r="N993" s="21"/>
      <c r="O993" s="23">
        <v>0.51</v>
      </c>
    </row>
    <row r="994" spans="1:15" x14ac:dyDescent="0.25">
      <c r="A994" s="20" t="s">
        <v>99</v>
      </c>
      <c r="B994" s="20" t="s">
        <v>226</v>
      </c>
      <c r="C994" s="20" t="s">
        <v>115</v>
      </c>
      <c r="D994" s="20" t="s">
        <v>106</v>
      </c>
      <c r="E994" s="21"/>
      <c r="F994" s="23">
        <v>211.34</v>
      </c>
      <c r="G994" s="23">
        <v>0.04</v>
      </c>
      <c r="H994" s="20" t="s">
        <v>102</v>
      </c>
      <c r="I994" s="20" t="s">
        <v>160</v>
      </c>
      <c r="J994" s="20" t="s">
        <v>104</v>
      </c>
      <c r="K994" s="21"/>
      <c r="L994" s="20" t="s">
        <v>104</v>
      </c>
      <c r="M994" s="20" t="s">
        <v>75</v>
      </c>
      <c r="N994" s="21"/>
      <c r="O994" s="23">
        <v>0.51</v>
      </c>
    </row>
    <row r="995" spans="1:15" x14ac:dyDescent="0.25">
      <c r="A995" s="20" t="s">
        <v>99</v>
      </c>
      <c r="B995" s="20" t="s">
        <v>226</v>
      </c>
      <c r="C995" s="20" t="s">
        <v>142</v>
      </c>
      <c r="D995" s="20" t="s">
        <v>106</v>
      </c>
      <c r="E995" s="21"/>
      <c r="F995" s="24">
        <v>1648.54</v>
      </c>
      <c r="G995" s="23">
        <v>0.35</v>
      </c>
      <c r="H995" s="20" t="s">
        <v>102</v>
      </c>
      <c r="I995" s="20" t="s">
        <v>160</v>
      </c>
      <c r="J995" s="20" t="s">
        <v>104</v>
      </c>
      <c r="K995" s="21"/>
      <c r="L995" s="20" t="s">
        <v>104</v>
      </c>
      <c r="M995" s="20" t="s">
        <v>71</v>
      </c>
      <c r="N995" s="21"/>
      <c r="O995" s="23">
        <v>0.51</v>
      </c>
    </row>
    <row r="996" spans="1:15" x14ac:dyDescent="0.25">
      <c r="A996" s="20" t="s">
        <v>99</v>
      </c>
      <c r="B996" s="20" t="s">
        <v>227</v>
      </c>
      <c r="C996" s="20" t="s">
        <v>119</v>
      </c>
      <c r="D996" s="20" t="s">
        <v>6</v>
      </c>
      <c r="E996" s="21"/>
      <c r="F996" s="22">
        <v>7413.3</v>
      </c>
      <c r="G996" s="23">
        <v>1.57</v>
      </c>
      <c r="H996" s="20" t="s">
        <v>102</v>
      </c>
      <c r="I996" s="20" t="s">
        <v>160</v>
      </c>
      <c r="J996" s="20" t="s">
        <v>104</v>
      </c>
      <c r="K996" s="21"/>
      <c r="L996" s="20" t="s">
        <v>104</v>
      </c>
      <c r="M996" s="20" t="s">
        <v>45</v>
      </c>
      <c r="N996" s="23">
        <v>32.65</v>
      </c>
      <c r="O996" s="23">
        <v>0.53</v>
      </c>
    </row>
    <row r="997" spans="1:15" x14ac:dyDescent="0.25">
      <c r="A997" s="20" t="s">
        <v>99</v>
      </c>
      <c r="B997" s="20" t="s">
        <v>227</v>
      </c>
      <c r="C997" s="20" t="s">
        <v>7</v>
      </c>
      <c r="D997" s="20" t="s">
        <v>10</v>
      </c>
      <c r="E997" s="21"/>
      <c r="F997" s="24">
        <v>2922.06</v>
      </c>
      <c r="G997" s="23">
        <v>0.62</v>
      </c>
      <c r="H997" s="20" t="s">
        <v>102</v>
      </c>
      <c r="I997" s="20" t="s">
        <v>160</v>
      </c>
      <c r="J997" s="20" t="s">
        <v>104</v>
      </c>
      <c r="K997" s="21"/>
      <c r="L997" s="20" t="s">
        <v>104</v>
      </c>
      <c r="M997" s="20" t="s">
        <v>48</v>
      </c>
      <c r="N997" s="23">
        <v>0.62</v>
      </c>
      <c r="O997" s="23">
        <v>0.53</v>
      </c>
    </row>
    <row r="998" spans="1:15" x14ac:dyDescent="0.25">
      <c r="A998" s="20" t="s">
        <v>99</v>
      </c>
      <c r="B998" s="20" t="s">
        <v>227</v>
      </c>
      <c r="C998" s="20" t="s">
        <v>105</v>
      </c>
      <c r="D998" s="20" t="s">
        <v>106</v>
      </c>
      <c r="E998" s="21"/>
      <c r="F998" s="23">
        <v>997.06</v>
      </c>
      <c r="G998" s="23">
        <v>0.21</v>
      </c>
      <c r="H998" s="20" t="s">
        <v>102</v>
      </c>
      <c r="I998" s="20" t="s">
        <v>160</v>
      </c>
      <c r="J998" s="20" t="s">
        <v>104</v>
      </c>
      <c r="K998" s="21"/>
      <c r="L998" s="20" t="s">
        <v>104</v>
      </c>
      <c r="M998" s="20" t="s">
        <v>82</v>
      </c>
      <c r="N998" s="21"/>
      <c r="O998" s="23">
        <v>0.53</v>
      </c>
    </row>
    <row r="999" spans="1:15" x14ac:dyDescent="0.25">
      <c r="A999" s="20" t="s">
        <v>99</v>
      </c>
      <c r="B999" s="20" t="s">
        <v>227</v>
      </c>
      <c r="C999" s="20" t="s">
        <v>107</v>
      </c>
      <c r="D999" s="20" t="s">
        <v>106</v>
      </c>
      <c r="E999" s="21"/>
      <c r="F999" s="22">
        <v>4482.1000000000004</v>
      </c>
      <c r="G999" s="23">
        <v>0.95</v>
      </c>
      <c r="H999" s="20" t="s">
        <v>102</v>
      </c>
      <c r="I999" s="20" t="s">
        <v>160</v>
      </c>
      <c r="J999" s="20" t="s">
        <v>104</v>
      </c>
      <c r="K999" s="21"/>
      <c r="L999" s="20" t="s">
        <v>104</v>
      </c>
      <c r="M999" s="20" t="s">
        <v>65</v>
      </c>
      <c r="N999" s="23">
        <v>0.84</v>
      </c>
      <c r="O999" s="23">
        <v>0.53</v>
      </c>
    </row>
    <row r="1000" spans="1:15" x14ac:dyDescent="0.25">
      <c r="A1000" s="20" t="s">
        <v>99</v>
      </c>
      <c r="B1000" s="20" t="s">
        <v>227</v>
      </c>
      <c r="C1000" s="20" t="s">
        <v>108</v>
      </c>
      <c r="D1000" s="20" t="s">
        <v>106</v>
      </c>
      <c r="E1000" s="21"/>
      <c r="F1000" s="27">
        <v>2322</v>
      </c>
      <c r="G1000" s="23">
        <v>0.49</v>
      </c>
      <c r="H1000" s="20" t="s">
        <v>102</v>
      </c>
      <c r="I1000" s="20" t="s">
        <v>160</v>
      </c>
      <c r="J1000" s="20" t="s">
        <v>104</v>
      </c>
      <c r="K1000" s="21"/>
      <c r="L1000" s="20" t="s">
        <v>104</v>
      </c>
      <c r="M1000" s="20" t="s">
        <v>64</v>
      </c>
      <c r="N1000" s="23">
        <v>23.22</v>
      </c>
      <c r="O1000" s="23">
        <v>0.53</v>
      </c>
    </row>
    <row r="1001" spans="1:15" x14ac:dyDescent="0.25">
      <c r="A1001" s="20" t="s">
        <v>99</v>
      </c>
      <c r="B1001" s="20" t="s">
        <v>227</v>
      </c>
      <c r="C1001" s="20" t="s">
        <v>54</v>
      </c>
      <c r="D1001" s="20" t="s">
        <v>109</v>
      </c>
      <c r="E1001" s="25">
        <v>26</v>
      </c>
      <c r="F1001" s="24">
        <v>5468.84</v>
      </c>
      <c r="G1001" s="23">
        <v>1.1599999999999999</v>
      </c>
      <c r="H1001" s="20" t="s">
        <v>102</v>
      </c>
      <c r="I1001" s="20" t="s">
        <v>160</v>
      </c>
      <c r="J1001" s="20" t="s">
        <v>104</v>
      </c>
      <c r="K1001" s="21"/>
      <c r="L1001" s="20" t="s">
        <v>104</v>
      </c>
      <c r="M1001" s="20" t="s">
        <v>54</v>
      </c>
      <c r="N1001" s="23">
        <v>0.26</v>
      </c>
      <c r="O1001" s="23">
        <v>0.53</v>
      </c>
    </row>
    <row r="1002" spans="1:15" x14ac:dyDescent="0.25">
      <c r="A1002" s="20" t="s">
        <v>99</v>
      </c>
      <c r="B1002" s="20" t="s">
        <v>227</v>
      </c>
      <c r="C1002" s="20" t="s">
        <v>55</v>
      </c>
      <c r="D1002" s="20" t="s">
        <v>109</v>
      </c>
      <c r="E1002" s="25">
        <v>26</v>
      </c>
      <c r="F1002" s="24">
        <v>1678.56</v>
      </c>
      <c r="G1002" s="23">
        <v>0.36</v>
      </c>
      <c r="H1002" s="20" t="s">
        <v>102</v>
      </c>
      <c r="I1002" s="20" t="s">
        <v>160</v>
      </c>
      <c r="J1002" s="20" t="s">
        <v>104</v>
      </c>
      <c r="K1002" s="21"/>
      <c r="L1002" s="20" t="s">
        <v>104</v>
      </c>
      <c r="M1002" s="20" t="s">
        <v>55</v>
      </c>
      <c r="N1002" s="23">
        <v>0.02</v>
      </c>
      <c r="O1002" s="23">
        <v>0.53</v>
      </c>
    </row>
    <row r="1003" spans="1:15" x14ac:dyDescent="0.25">
      <c r="A1003" s="20" t="s">
        <v>99</v>
      </c>
      <c r="B1003" s="20" t="s">
        <v>227</v>
      </c>
      <c r="C1003" s="20" t="s">
        <v>49</v>
      </c>
      <c r="D1003" s="20" t="s">
        <v>109</v>
      </c>
      <c r="E1003" s="25">
        <v>9</v>
      </c>
      <c r="F1003" s="24">
        <v>3510.58</v>
      </c>
      <c r="G1003" s="23">
        <v>0.74</v>
      </c>
      <c r="H1003" s="20" t="s">
        <v>102</v>
      </c>
      <c r="I1003" s="20" t="s">
        <v>160</v>
      </c>
      <c r="J1003" s="20" t="s">
        <v>104</v>
      </c>
      <c r="K1003" s="21"/>
      <c r="L1003" s="20" t="s">
        <v>104</v>
      </c>
      <c r="M1003" s="20" t="s">
        <v>49</v>
      </c>
      <c r="N1003" s="23">
        <v>0.85</v>
      </c>
      <c r="O1003" s="23">
        <v>0.53</v>
      </c>
    </row>
    <row r="1004" spans="1:15" x14ac:dyDescent="0.25">
      <c r="A1004" s="20" t="s">
        <v>99</v>
      </c>
      <c r="B1004" s="20" t="s">
        <v>227</v>
      </c>
      <c r="C1004" s="20" t="s">
        <v>111</v>
      </c>
      <c r="D1004" s="21"/>
      <c r="E1004" s="21"/>
      <c r="F1004" s="24">
        <v>1932.33</v>
      </c>
      <c r="G1004" s="23">
        <v>0.41</v>
      </c>
      <c r="H1004" s="20" t="s">
        <v>102</v>
      </c>
      <c r="I1004" s="20" t="s">
        <v>160</v>
      </c>
      <c r="J1004" s="20" t="s">
        <v>104</v>
      </c>
      <c r="K1004" s="21"/>
      <c r="L1004" s="20" t="s">
        <v>104</v>
      </c>
      <c r="M1004" s="20" t="s">
        <v>56</v>
      </c>
      <c r="N1004" s="23">
        <v>0.41</v>
      </c>
      <c r="O1004" s="23">
        <v>0.53</v>
      </c>
    </row>
    <row r="1005" spans="1:15" x14ac:dyDescent="0.25">
      <c r="A1005" s="20" t="s">
        <v>99</v>
      </c>
      <c r="B1005" s="20" t="s">
        <v>227</v>
      </c>
      <c r="C1005" s="20" t="s">
        <v>112</v>
      </c>
      <c r="D1005" s="20" t="s">
        <v>113</v>
      </c>
      <c r="E1005" s="25">
        <v>4</v>
      </c>
      <c r="F1005" s="24">
        <v>1083.99</v>
      </c>
      <c r="G1005" s="23">
        <v>0.23</v>
      </c>
      <c r="H1005" s="20" t="s">
        <v>102</v>
      </c>
      <c r="I1005" s="20" t="s">
        <v>160</v>
      </c>
      <c r="J1005" s="20" t="s">
        <v>104</v>
      </c>
      <c r="K1005" s="21"/>
      <c r="L1005" s="20" t="s">
        <v>104</v>
      </c>
      <c r="M1005" s="20" t="s">
        <v>58</v>
      </c>
      <c r="N1005" s="23">
        <v>0.69</v>
      </c>
      <c r="O1005" s="23">
        <v>0.53</v>
      </c>
    </row>
    <row r="1006" spans="1:15" x14ac:dyDescent="0.25">
      <c r="A1006" s="20" t="s">
        <v>99</v>
      </c>
      <c r="B1006" s="20" t="s">
        <v>227</v>
      </c>
      <c r="C1006" s="20" t="s">
        <v>114</v>
      </c>
      <c r="D1006" s="21"/>
      <c r="E1006" s="21"/>
      <c r="F1006" s="22">
        <v>11782.5</v>
      </c>
      <c r="G1006" s="26">
        <v>2.5</v>
      </c>
      <c r="H1006" s="20" t="s">
        <v>102</v>
      </c>
      <c r="I1006" s="20" t="s">
        <v>160</v>
      </c>
      <c r="J1006" s="20" t="s">
        <v>104</v>
      </c>
      <c r="K1006" s="21"/>
      <c r="L1006" s="20" t="s">
        <v>104</v>
      </c>
      <c r="M1006" s="20" t="s">
        <v>69</v>
      </c>
      <c r="N1006" s="23">
        <v>2.85</v>
      </c>
      <c r="O1006" s="23">
        <v>0.53</v>
      </c>
    </row>
    <row r="1007" spans="1:15" x14ac:dyDescent="0.25">
      <c r="A1007" s="20" t="s">
        <v>99</v>
      </c>
      <c r="B1007" s="20" t="s">
        <v>227</v>
      </c>
      <c r="C1007" s="20" t="s">
        <v>121</v>
      </c>
      <c r="D1007" s="20" t="s">
        <v>106</v>
      </c>
      <c r="E1007" s="21"/>
      <c r="F1007" s="24">
        <v>2721.47</v>
      </c>
      <c r="G1007" s="23">
        <v>0.57999999999999996</v>
      </c>
      <c r="H1007" s="20" t="s">
        <v>102</v>
      </c>
      <c r="I1007" s="20" t="s">
        <v>160</v>
      </c>
      <c r="J1007" s="20" t="s">
        <v>104</v>
      </c>
      <c r="K1007" s="21"/>
      <c r="L1007" s="20" t="s">
        <v>104</v>
      </c>
      <c r="M1007" s="20" t="s">
        <v>74</v>
      </c>
      <c r="N1007" s="21"/>
      <c r="O1007" s="23">
        <v>0.53</v>
      </c>
    </row>
    <row r="1008" spans="1:15" x14ac:dyDescent="0.25">
      <c r="A1008" s="20" t="s">
        <v>99</v>
      </c>
      <c r="B1008" s="20" t="s">
        <v>227</v>
      </c>
      <c r="C1008" s="20" t="s">
        <v>115</v>
      </c>
      <c r="D1008" s="20" t="s">
        <v>106</v>
      </c>
      <c r="E1008" s="21"/>
      <c r="F1008" s="23">
        <v>349.76</v>
      </c>
      <c r="G1008" s="23">
        <v>7.0000000000000007E-2</v>
      </c>
      <c r="H1008" s="20" t="s">
        <v>102</v>
      </c>
      <c r="I1008" s="20" t="s">
        <v>160</v>
      </c>
      <c r="J1008" s="20" t="s">
        <v>104</v>
      </c>
      <c r="K1008" s="21"/>
      <c r="L1008" s="20" t="s">
        <v>104</v>
      </c>
      <c r="M1008" s="20" t="s">
        <v>75</v>
      </c>
      <c r="N1008" s="21"/>
      <c r="O1008" s="23">
        <v>0.53</v>
      </c>
    </row>
    <row r="1009" spans="1:15" x14ac:dyDescent="0.25">
      <c r="A1009" s="20" t="s">
        <v>99</v>
      </c>
      <c r="B1009" s="20" t="s">
        <v>227</v>
      </c>
      <c r="C1009" s="20" t="s">
        <v>142</v>
      </c>
      <c r="D1009" s="20" t="s">
        <v>106</v>
      </c>
      <c r="E1009" s="21"/>
      <c r="F1009" s="24">
        <v>1649.55</v>
      </c>
      <c r="G1009" s="23">
        <v>0.35</v>
      </c>
      <c r="H1009" s="20" t="s">
        <v>102</v>
      </c>
      <c r="I1009" s="20" t="s">
        <v>160</v>
      </c>
      <c r="J1009" s="20" t="s">
        <v>104</v>
      </c>
      <c r="K1009" s="21"/>
      <c r="L1009" s="20" t="s">
        <v>104</v>
      </c>
      <c r="M1009" s="20" t="s">
        <v>71</v>
      </c>
      <c r="N1009" s="21"/>
      <c r="O1009" s="23">
        <v>0.53</v>
      </c>
    </row>
    <row r="1010" spans="1:15" x14ac:dyDescent="0.25">
      <c r="A1010" s="20" t="s">
        <v>99</v>
      </c>
      <c r="B1010" s="20" t="s">
        <v>228</v>
      </c>
      <c r="C1010" s="20" t="s">
        <v>119</v>
      </c>
      <c r="D1010" s="20" t="s">
        <v>6</v>
      </c>
      <c r="E1010" s="21"/>
      <c r="F1010" s="24">
        <v>10352.49</v>
      </c>
      <c r="G1010" s="23">
        <v>1.82</v>
      </c>
      <c r="H1010" s="20" t="s">
        <v>102</v>
      </c>
      <c r="I1010" s="20" t="s">
        <v>160</v>
      </c>
      <c r="J1010" s="20" t="s">
        <v>104</v>
      </c>
      <c r="K1010" s="21"/>
      <c r="L1010" s="20" t="s">
        <v>104</v>
      </c>
      <c r="M1010" s="20" t="s">
        <v>45</v>
      </c>
      <c r="N1010" s="23">
        <v>32.65</v>
      </c>
      <c r="O1010" s="23">
        <v>0.52</v>
      </c>
    </row>
    <row r="1011" spans="1:15" x14ac:dyDescent="0.25">
      <c r="A1011" s="20" t="s">
        <v>99</v>
      </c>
      <c r="B1011" s="20" t="s">
        <v>228</v>
      </c>
      <c r="C1011" s="20" t="s">
        <v>7</v>
      </c>
      <c r="D1011" s="20" t="s">
        <v>10</v>
      </c>
      <c r="E1011" s="21"/>
      <c r="F1011" s="24">
        <v>3521.48</v>
      </c>
      <c r="G1011" s="23">
        <v>0.62</v>
      </c>
      <c r="H1011" s="20" t="s">
        <v>102</v>
      </c>
      <c r="I1011" s="20" t="s">
        <v>160</v>
      </c>
      <c r="J1011" s="20" t="s">
        <v>104</v>
      </c>
      <c r="K1011" s="21"/>
      <c r="L1011" s="20" t="s">
        <v>104</v>
      </c>
      <c r="M1011" s="20" t="s">
        <v>48</v>
      </c>
      <c r="N1011" s="23">
        <v>0.62</v>
      </c>
      <c r="O1011" s="23">
        <v>0.52</v>
      </c>
    </row>
    <row r="1012" spans="1:15" x14ac:dyDescent="0.25">
      <c r="A1012" s="20" t="s">
        <v>99</v>
      </c>
      <c r="B1012" s="20" t="s">
        <v>228</v>
      </c>
      <c r="C1012" s="20" t="s">
        <v>105</v>
      </c>
      <c r="D1012" s="20" t="s">
        <v>106</v>
      </c>
      <c r="E1012" s="21"/>
      <c r="F1012" s="24">
        <v>1201.6099999999999</v>
      </c>
      <c r="G1012" s="23">
        <v>0.21</v>
      </c>
      <c r="H1012" s="20" t="s">
        <v>102</v>
      </c>
      <c r="I1012" s="20" t="s">
        <v>160</v>
      </c>
      <c r="J1012" s="20" t="s">
        <v>104</v>
      </c>
      <c r="K1012" s="21"/>
      <c r="L1012" s="20" t="s">
        <v>104</v>
      </c>
      <c r="M1012" s="20" t="s">
        <v>82</v>
      </c>
      <c r="N1012" s="21"/>
      <c r="O1012" s="23">
        <v>0.52</v>
      </c>
    </row>
    <row r="1013" spans="1:15" x14ac:dyDescent="0.25">
      <c r="A1013" s="20" t="s">
        <v>99</v>
      </c>
      <c r="B1013" s="20" t="s">
        <v>228</v>
      </c>
      <c r="C1013" s="20" t="s">
        <v>107</v>
      </c>
      <c r="D1013" s="20" t="s">
        <v>106</v>
      </c>
      <c r="E1013" s="21"/>
      <c r="F1013" s="24">
        <v>5294.21</v>
      </c>
      <c r="G1013" s="23">
        <v>0.93</v>
      </c>
      <c r="H1013" s="20" t="s">
        <v>102</v>
      </c>
      <c r="I1013" s="20" t="s">
        <v>160</v>
      </c>
      <c r="J1013" s="20" t="s">
        <v>104</v>
      </c>
      <c r="K1013" s="21"/>
      <c r="L1013" s="20" t="s">
        <v>104</v>
      </c>
      <c r="M1013" s="20" t="s">
        <v>65</v>
      </c>
      <c r="N1013" s="23">
        <v>0.84</v>
      </c>
      <c r="O1013" s="23">
        <v>0.52</v>
      </c>
    </row>
    <row r="1014" spans="1:15" x14ac:dyDescent="0.25">
      <c r="A1014" s="20" t="s">
        <v>99</v>
      </c>
      <c r="B1014" s="20" t="s">
        <v>228</v>
      </c>
      <c r="C1014" s="20" t="s">
        <v>108</v>
      </c>
      <c r="D1014" s="20" t="s">
        <v>106</v>
      </c>
      <c r="E1014" s="21"/>
      <c r="F1014" s="24">
        <v>2763.18</v>
      </c>
      <c r="G1014" s="23">
        <v>0.49</v>
      </c>
      <c r="H1014" s="20" t="s">
        <v>102</v>
      </c>
      <c r="I1014" s="20" t="s">
        <v>160</v>
      </c>
      <c r="J1014" s="20" t="s">
        <v>104</v>
      </c>
      <c r="K1014" s="21"/>
      <c r="L1014" s="20" t="s">
        <v>104</v>
      </c>
      <c r="M1014" s="20" t="s">
        <v>64</v>
      </c>
      <c r="N1014" s="23">
        <v>23.22</v>
      </c>
      <c r="O1014" s="23">
        <v>0.52</v>
      </c>
    </row>
    <row r="1015" spans="1:15" x14ac:dyDescent="0.25">
      <c r="A1015" s="20" t="s">
        <v>99</v>
      </c>
      <c r="B1015" s="20" t="s">
        <v>228</v>
      </c>
      <c r="C1015" s="20" t="s">
        <v>54</v>
      </c>
      <c r="D1015" s="20" t="s">
        <v>109</v>
      </c>
      <c r="E1015" s="25">
        <v>26</v>
      </c>
      <c r="F1015" s="24">
        <v>5266.04</v>
      </c>
      <c r="G1015" s="23">
        <v>0.93</v>
      </c>
      <c r="H1015" s="20" t="s">
        <v>102</v>
      </c>
      <c r="I1015" s="20" t="s">
        <v>160</v>
      </c>
      <c r="J1015" s="20" t="s">
        <v>104</v>
      </c>
      <c r="K1015" s="21"/>
      <c r="L1015" s="20" t="s">
        <v>104</v>
      </c>
      <c r="M1015" s="20" t="s">
        <v>54</v>
      </c>
      <c r="N1015" s="23">
        <v>0.26</v>
      </c>
      <c r="O1015" s="23">
        <v>0.52</v>
      </c>
    </row>
    <row r="1016" spans="1:15" x14ac:dyDescent="0.25">
      <c r="A1016" s="20" t="s">
        <v>99</v>
      </c>
      <c r="B1016" s="20" t="s">
        <v>228</v>
      </c>
      <c r="C1016" s="20" t="s">
        <v>55</v>
      </c>
      <c r="D1016" s="20" t="s">
        <v>109</v>
      </c>
      <c r="E1016" s="25">
        <v>26</v>
      </c>
      <c r="F1016" s="24">
        <v>2387.58</v>
      </c>
      <c r="G1016" s="23">
        <v>0.42</v>
      </c>
      <c r="H1016" s="20" t="s">
        <v>102</v>
      </c>
      <c r="I1016" s="20" t="s">
        <v>160</v>
      </c>
      <c r="J1016" s="20" t="s">
        <v>104</v>
      </c>
      <c r="K1016" s="21"/>
      <c r="L1016" s="20" t="s">
        <v>104</v>
      </c>
      <c r="M1016" s="20" t="s">
        <v>55</v>
      </c>
      <c r="N1016" s="23">
        <v>0.02</v>
      </c>
      <c r="O1016" s="23">
        <v>0.52</v>
      </c>
    </row>
    <row r="1017" spans="1:15" x14ac:dyDescent="0.25">
      <c r="A1017" s="20" t="s">
        <v>99</v>
      </c>
      <c r="B1017" s="20" t="s">
        <v>228</v>
      </c>
      <c r="C1017" s="20" t="s">
        <v>49</v>
      </c>
      <c r="D1017" s="20" t="s">
        <v>109</v>
      </c>
      <c r="E1017" s="25">
        <v>9</v>
      </c>
      <c r="F1017" s="22">
        <v>3776.8</v>
      </c>
      <c r="G1017" s="23">
        <v>0.66</v>
      </c>
      <c r="H1017" s="20" t="s">
        <v>102</v>
      </c>
      <c r="I1017" s="20" t="s">
        <v>160</v>
      </c>
      <c r="J1017" s="20" t="s">
        <v>104</v>
      </c>
      <c r="K1017" s="21"/>
      <c r="L1017" s="20" t="s">
        <v>104</v>
      </c>
      <c r="M1017" s="20" t="s">
        <v>49</v>
      </c>
      <c r="N1017" s="23">
        <v>0.85</v>
      </c>
      <c r="O1017" s="23">
        <v>0.52</v>
      </c>
    </row>
    <row r="1018" spans="1:15" x14ac:dyDescent="0.25">
      <c r="A1018" s="20" t="s">
        <v>99</v>
      </c>
      <c r="B1018" s="20" t="s">
        <v>228</v>
      </c>
      <c r="C1018" s="20" t="s">
        <v>111</v>
      </c>
      <c r="D1018" s="21"/>
      <c r="E1018" s="21"/>
      <c r="F1018" s="24">
        <v>2328.7199999999998</v>
      </c>
      <c r="G1018" s="23">
        <v>0.41</v>
      </c>
      <c r="H1018" s="20" t="s">
        <v>102</v>
      </c>
      <c r="I1018" s="20" t="s">
        <v>160</v>
      </c>
      <c r="J1018" s="20" t="s">
        <v>104</v>
      </c>
      <c r="K1018" s="21"/>
      <c r="L1018" s="20" t="s">
        <v>104</v>
      </c>
      <c r="M1018" s="20" t="s">
        <v>56</v>
      </c>
      <c r="N1018" s="23">
        <v>0.41</v>
      </c>
      <c r="O1018" s="23">
        <v>0.52</v>
      </c>
    </row>
    <row r="1019" spans="1:15" x14ac:dyDescent="0.25">
      <c r="A1019" s="20" t="s">
        <v>99</v>
      </c>
      <c r="B1019" s="20" t="s">
        <v>228</v>
      </c>
      <c r="C1019" s="20" t="s">
        <v>112</v>
      </c>
      <c r="D1019" s="20" t="s">
        <v>113</v>
      </c>
      <c r="E1019" s="25">
        <v>4</v>
      </c>
      <c r="F1019" s="24">
        <v>1306.3499999999999</v>
      </c>
      <c r="G1019" s="23">
        <v>0.23</v>
      </c>
      <c r="H1019" s="20" t="s">
        <v>102</v>
      </c>
      <c r="I1019" s="20" t="s">
        <v>160</v>
      </c>
      <c r="J1019" s="20" t="s">
        <v>104</v>
      </c>
      <c r="K1019" s="21"/>
      <c r="L1019" s="20" t="s">
        <v>104</v>
      </c>
      <c r="M1019" s="20" t="s">
        <v>58</v>
      </c>
      <c r="N1019" s="23">
        <v>0.69</v>
      </c>
      <c r="O1019" s="23">
        <v>0.52</v>
      </c>
    </row>
    <row r="1020" spans="1:15" x14ac:dyDescent="0.25">
      <c r="A1020" s="20" t="s">
        <v>99</v>
      </c>
      <c r="B1020" s="20" t="s">
        <v>228</v>
      </c>
      <c r="C1020" s="20" t="s">
        <v>114</v>
      </c>
      <c r="D1020" s="21"/>
      <c r="E1020" s="21"/>
      <c r="F1020" s="22">
        <v>14199.5</v>
      </c>
      <c r="G1020" s="26">
        <v>2.5</v>
      </c>
      <c r="H1020" s="20" t="s">
        <v>102</v>
      </c>
      <c r="I1020" s="20" t="s">
        <v>160</v>
      </c>
      <c r="J1020" s="20" t="s">
        <v>104</v>
      </c>
      <c r="K1020" s="21"/>
      <c r="L1020" s="20" t="s">
        <v>104</v>
      </c>
      <c r="M1020" s="20" t="s">
        <v>69</v>
      </c>
      <c r="N1020" s="23">
        <v>2.85</v>
      </c>
      <c r="O1020" s="23">
        <v>0.52</v>
      </c>
    </row>
    <row r="1021" spans="1:15" x14ac:dyDescent="0.25">
      <c r="A1021" s="20" t="s">
        <v>99</v>
      </c>
      <c r="B1021" s="20" t="s">
        <v>228</v>
      </c>
      <c r="C1021" s="20" t="s">
        <v>121</v>
      </c>
      <c r="D1021" s="20" t="s">
        <v>106</v>
      </c>
      <c r="E1021" s="21"/>
      <c r="F1021" s="22">
        <v>3280.2</v>
      </c>
      <c r="G1021" s="23">
        <v>0.57999999999999996</v>
      </c>
      <c r="H1021" s="20" t="s">
        <v>102</v>
      </c>
      <c r="I1021" s="20" t="s">
        <v>160</v>
      </c>
      <c r="J1021" s="20" t="s">
        <v>104</v>
      </c>
      <c r="K1021" s="21"/>
      <c r="L1021" s="20" t="s">
        <v>104</v>
      </c>
      <c r="M1021" s="20" t="s">
        <v>74</v>
      </c>
      <c r="N1021" s="21"/>
      <c r="O1021" s="23">
        <v>0.52</v>
      </c>
    </row>
    <row r="1022" spans="1:15" x14ac:dyDescent="0.25">
      <c r="A1022" s="20" t="s">
        <v>99</v>
      </c>
      <c r="B1022" s="20" t="s">
        <v>228</v>
      </c>
      <c r="C1022" s="20" t="s">
        <v>115</v>
      </c>
      <c r="D1022" s="20" t="s">
        <v>106</v>
      </c>
      <c r="E1022" s="21"/>
      <c r="F1022" s="23">
        <v>387.84</v>
      </c>
      <c r="G1022" s="23">
        <v>7.0000000000000007E-2</v>
      </c>
      <c r="H1022" s="20" t="s">
        <v>102</v>
      </c>
      <c r="I1022" s="20" t="s">
        <v>160</v>
      </c>
      <c r="J1022" s="20" t="s">
        <v>104</v>
      </c>
      <c r="K1022" s="21"/>
      <c r="L1022" s="20" t="s">
        <v>104</v>
      </c>
      <c r="M1022" s="20" t="s">
        <v>75</v>
      </c>
      <c r="N1022" s="21"/>
      <c r="O1022" s="23">
        <v>0.52</v>
      </c>
    </row>
    <row r="1023" spans="1:15" x14ac:dyDescent="0.25">
      <c r="A1023" s="20" t="s">
        <v>99</v>
      </c>
      <c r="B1023" s="20" t="s">
        <v>228</v>
      </c>
      <c r="C1023" s="20" t="s">
        <v>142</v>
      </c>
      <c r="D1023" s="20" t="s">
        <v>106</v>
      </c>
      <c r="E1023" s="21"/>
      <c r="F1023" s="24">
        <v>1987.93</v>
      </c>
      <c r="G1023" s="23">
        <v>0.35</v>
      </c>
      <c r="H1023" s="20" t="s">
        <v>102</v>
      </c>
      <c r="I1023" s="20" t="s">
        <v>160</v>
      </c>
      <c r="J1023" s="20" t="s">
        <v>104</v>
      </c>
      <c r="K1023" s="21"/>
      <c r="L1023" s="20" t="s">
        <v>104</v>
      </c>
      <c r="M1023" s="20" t="s">
        <v>71</v>
      </c>
      <c r="N1023" s="21"/>
      <c r="O1023" s="23">
        <v>0.52</v>
      </c>
    </row>
    <row r="1024" spans="1:15" x14ac:dyDescent="0.25">
      <c r="A1024" s="20" t="s">
        <v>99</v>
      </c>
      <c r="B1024" s="20" t="s">
        <v>229</v>
      </c>
      <c r="C1024" s="20" t="s">
        <v>119</v>
      </c>
      <c r="D1024" s="20" t="s">
        <v>6</v>
      </c>
      <c r="E1024" s="21"/>
      <c r="F1024" s="24">
        <v>5976.36</v>
      </c>
      <c r="G1024" s="23">
        <v>1.55</v>
      </c>
      <c r="H1024" s="20" t="s">
        <v>102</v>
      </c>
      <c r="I1024" s="20" t="s">
        <v>160</v>
      </c>
      <c r="J1024" s="20" t="s">
        <v>104</v>
      </c>
      <c r="K1024" s="21"/>
      <c r="L1024" s="20" t="s">
        <v>104</v>
      </c>
      <c r="M1024" s="20" t="s">
        <v>45</v>
      </c>
      <c r="N1024" s="23">
        <v>32.65</v>
      </c>
      <c r="O1024" s="23">
        <v>0.59</v>
      </c>
    </row>
    <row r="1025" spans="1:15" x14ac:dyDescent="0.25">
      <c r="A1025" s="20" t="s">
        <v>99</v>
      </c>
      <c r="B1025" s="20" t="s">
        <v>229</v>
      </c>
      <c r="C1025" s="20" t="s">
        <v>7</v>
      </c>
      <c r="D1025" s="20" t="s">
        <v>10</v>
      </c>
      <c r="E1025" s="21"/>
      <c r="F1025" s="24">
        <v>2383.34</v>
      </c>
      <c r="G1025" s="23">
        <v>0.62</v>
      </c>
      <c r="H1025" s="20" t="s">
        <v>102</v>
      </c>
      <c r="I1025" s="20" t="s">
        <v>160</v>
      </c>
      <c r="J1025" s="20" t="s">
        <v>104</v>
      </c>
      <c r="K1025" s="21"/>
      <c r="L1025" s="20" t="s">
        <v>104</v>
      </c>
      <c r="M1025" s="20" t="s">
        <v>48</v>
      </c>
      <c r="N1025" s="23">
        <v>0.62</v>
      </c>
      <c r="O1025" s="23">
        <v>0.59</v>
      </c>
    </row>
    <row r="1026" spans="1:15" x14ac:dyDescent="0.25">
      <c r="A1026" s="20" t="s">
        <v>99</v>
      </c>
      <c r="B1026" s="20" t="s">
        <v>229</v>
      </c>
      <c r="C1026" s="20" t="s">
        <v>105</v>
      </c>
      <c r="D1026" s="20" t="s">
        <v>106</v>
      </c>
      <c r="E1026" s="21"/>
      <c r="F1026" s="23">
        <v>811.34</v>
      </c>
      <c r="G1026" s="23">
        <v>0.21</v>
      </c>
      <c r="H1026" s="20" t="s">
        <v>102</v>
      </c>
      <c r="I1026" s="20" t="s">
        <v>160</v>
      </c>
      <c r="J1026" s="20" t="s">
        <v>104</v>
      </c>
      <c r="K1026" s="21"/>
      <c r="L1026" s="20" t="s">
        <v>104</v>
      </c>
      <c r="M1026" s="20" t="s">
        <v>82</v>
      </c>
      <c r="N1026" s="21"/>
      <c r="O1026" s="23">
        <v>0.59</v>
      </c>
    </row>
    <row r="1027" spans="1:15" x14ac:dyDescent="0.25">
      <c r="A1027" s="20" t="s">
        <v>99</v>
      </c>
      <c r="B1027" s="20" t="s">
        <v>229</v>
      </c>
      <c r="C1027" s="20" t="s">
        <v>107</v>
      </c>
      <c r="D1027" s="20" t="s">
        <v>106</v>
      </c>
      <c r="E1027" s="21"/>
      <c r="F1027" s="24">
        <v>3752.22</v>
      </c>
      <c r="G1027" s="23">
        <v>0.98</v>
      </c>
      <c r="H1027" s="20" t="s">
        <v>102</v>
      </c>
      <c r="I1027" s="20" t="s">
        <v>160</v>
      </c>
      <c r="J1027" s="20" t="s">
        <v>104</v>
      </c>
      <c r="K1027" s="21"/>
      <c r="L1027" s="20" t="s">
        <v>104</v>
      </c>
      <c r="M1027" s="20" t="s">
        <v>65</v>
      </c>
      <c r="N1027" s="23">
        <v>0.84</v>
      </c>
      <c r="O1027" s="23">
        <v>0.59</v>
      </c>
    </row>
    <row r="1028" spans="1:15" x14ac:dyDescent="0.25">
      <c r="A1028" s="20" t="s">
        <v>99</v>
      </c>
      <c r="B1028" s="20" t="s">
        <v>229</v>
      </c>
      <c r="C1028" s="20" t="s">
        <v>108</v>
      </c>
      <c r="D1028" s="20" t="s">
        <v>106</v>
      </c>
      <c r="E1028" s="21"/>
      <c r="F1028" s="24">
        <v>1834.38</v>
      </c>
      <c r="G1028" s="23">
        <v>0.48</v>
      </c>
      <c r="H1028" s="20" t="s">
        <v>102</v>
      </c>
      <c r="I1028" s="20" t="s">
        <v>160</v>
      </c>
      <c r="J1028" s="20" t="s">
        <v>104</v>
      </c>
      <c r="K1028" s="21"/>
      <c r="L1028" s="20" t="s">
        <v>104</v>
      </c>
      <c r="M1028" s="20" t="s">
        <v>64</v>
      </c>
      <c r="N1028" s="23">
        <v>23.22</v>
      </c>
      <c r="O1028" s="23">
        <v>0.59</v>
      </c>
    </row>
    <row r="1029" spans="1:15" x14ac:dyDescent="0.25">
      <c r="A1029" s="20" t="s">
        <v>99</v>
      </c>
      <c r="B1029" s="20" t="s">
        <v>229</v>
      </c>
      <c r="C1029" s="20" t="s">
        <v>54</v>
      </c>
      <c r="D1029" s="20" t="s">
        <v>109</v>
      </c>
      <c r="E1029" s="25">
        <v>26</v>
      </c>
      <c r="F1029" s="27">
        <v>10816</v>
      </c>
      <c r="G1029" s="23">
        <v>2.81</v>
      </c>
      <c r="H1029" s="20" t="s">
        <v>102</v>
      </c>
      <c r="I1029" s="20" t="s">
        <v>160</v>
      </c>
      <c r="J1029" s="20" t="s">
        <v>104</v>
      </c>
      <c r="K1029" s="21"/>
      <c r="L1029" s="20" t="s">
        <v>104</v>
      </c>
      <c r="M1029" s="20" t="s">
        <v>54</v>
      </c>
      <c r="N1029" s="23">
        <v>0.26</v>
      </c>
      <c r="O1029" s="23">
        <v>0.59</v>
      </c>
    </row>
    <row r="1030" spans="1:15" x14ac:dyDescent="0.25">
      <c r="A1030" s="20" t="s">
        <v>99</v>
      </c>
      <c r="B1030" s="20" t="s">
        <v>229</v>
      </c>
      <c r="C1030" s="20" t="s">
        <v>55</v>
      </c>
      <c r="D1030" s="20" t="s">
        <v>109</v>
      </c>
      <c r="E1030" s="25">
        <v>26</v>
      </c>
      <c r="F1030" s="23">
        <v>244.92</v>
      </c>
      <c r="G1030" s="23">
        <v>0.06</v>
      </c>
      <c r="H1030" s="20" t="s">
        <v>102</v>
      </c>
      <c r="I1030" s="20" t="s">
        <v>160</v>
      </c>
      <c r="J1030" s="20" t="s">
        <v>104</v>
      </c>
      <c r="K1030" s="21"/>
      <c r="L1030" s="20" t="s">
        <v>104</v>
      </c>
      <c r="M1030" s="20" t="s">
        <v>55</v>
      </c>
      <c r="N1030" s="23">
        <v>0.02</v>
      </c>
      <c r="O1030" s="23">
        <v>0.59</v>
      </c>
    </row>
    <row r="1031" spans="1:15" x14ac:dyDescent="0.25">
      <c r="A1031" s="20" t="s">
        <v>99</v>
      </c>
      <c r="B1031" s="20" t="s">
        <v>229</v>
      </c>
      <c r="C1031" s="20" t="s">
        <v>49</v>
      </c>
      <c r="D1031" s="20" t="s">
        <v>109</v>
      </c>
      <c r="E1031" s="25">
        <v>9</v>
      </c>
      <c r="F1031" s="27">
        <v>2448</v>
      </c>
      <c r="G1031" s="23">
        <v>0.64</v>
      </c>
      <c r="H1031" s="20" t="s">
        <v>102</v>
      </c>
      <c r="I1031" s="20" t="s">
        <v>160</v>
      </c>
      <c r="J1031" s="20" t="s">
        <v>104</v>
      </c>
      <c r="K1031" s="21"/>
      <c r="L1031" s="20" t="s">
        <v>104</v>
      </c>
      <c r="M1031" s="20" t="s">
        <v>49</v>
      </c>
      <c r="N1031" s="23">
        <v>0.85</v>
      </c>
      <c r="O1031" s="23">
        <v>0.59</v>
      </c>
    </row>
    <row r="1032" spans="1:15" x14ac:dyDescent="0.25">
      <c r="A1032" s="20" t="s">
        <v>99</v>
      </c>
      <c r="B1032" s="20" t="s">
        <v>229</v>
      </c>
      <c r="C1032" s="20" t="s">
        <v>111</v>
      </c>
      <c r="D1032" s="21"/>
      <c r="E1032" s="21"/>
      <c r="F1032" s="24">
        <v>1576.08</v>
      </c>
      <c r="G1032" s="23">
        <v>0.41</v>
      </c>
      <c r="H1032" s="20" t="s">
        <v>102</v>
      </c>
      <c r="I1032" s="20" t="s">
        <v>160</v>
      </c>
      <c r="J1032" s="20" t="s">
        <v>104</v>
      </c>
      <c r="K1032" s="21"/>
      <c r="L1032" s="20" t="s">
        <v>104</v>
      </c>
      <c r="M1032" s="20" t="s">
        <v>56</v>
      </c>
      <c r="N1032" s="23">
        <v>0.41</v>
      </c>
      <c r="O1032" s="23">
        <v>0.59</v>
      </c>
    </row>
    <row r="1033" spans="1:15" x14ac:dyDescent="0.25">
      <c r="A1033" s="20" t="s">
        <v>99</v>
      </c>
      <c r="B1033" s="20" t="s">
        <v>229</v>
      </c>
      <c r="C1033" s="20" t="s">
        <v>112</v>
      </c>
      <c r="D1033" s="20" t="s">
        <v>113</v>
      </c>
      <c r="E1033" s="25">
        <v>4</v>
      </c>
      <c r="F1033" s="23">
        <v>884.14</v>
      </c>
      <c r="G1033" s="23">
        <v>0.23</v>
      </c>
      <c r="H1033" s="20" t="s">
        <v>102</v>
      </c>
      <c r="I1033" s="20" t="s">
        <v>160</v>
      </c>
      <c r="J1033" s="20" t="s">
        <v>104</v>
      </c>
      <c r="K1033" s="21"/>
      <c r="L1033" s="20" t="s">
        <v>104</v>
      </c>
      <c r="M1033" s="20" t="s">
        <v>58</v>
      </c>
      <c r="N1033" s="23">
        <v>0.69</v>
      </c>
      <c r="O1033" s="23">
        <v>0.59</v>
      </c>
    </row>
    <row r="1034" spans="1:15" x14ac:dyDescent="0.25">
      <c r="A1034" s="20" t="s">
        <v>99</v>
      </c>
      <c r="B1034" s="20" t="s">
        <v>229</v>
      </c>
      <c r="C1034" s="20" t="s">
        <v>114</v>
      </c>
      <c r="D1034" s="21"/>
      <c r="E1034" s="21"/>
      <c r="F1034" s="24">
        <v>9610.25</v>
      </c>
      <c r="G1034" s="26">
        <v>2.5</v>
      </c>
      <c r="H1034" s="20" t="s">
        <v>102</v>
      </c>
      <c r="I1034" s="20" t="s">
        <v>160</v>
      </c>
      <c r="J1034" s="20" t="s">
        <v>104</v>
      </c>
      <c r="K1034" s="21"/>
      <c r="L1034" s="20" t="s">
        <v>104</v>
      </c>
      <c r="M1034" s="20" t="s">
        <v>69</v>
      </c>
      <c r="N1034" s="23">
        <v>2.85</v>
      </c>
      <c r="O1034" s="23">
        <v>0.59</v>
      </c>
    </row>
    <row r="1035" spans="1:15" x14ac:dyDescent="0.25">
      <c r="A1035" s="20" t="s">
        <v>99</v>
      </c>
      <c r="B1035" s="20" t="s">
        <v>229</v>
      </c>
      <c r="C1035" s="20" t="s">
        <v>121</v>
      </c>
      <c r="D1035" s="20" t="s">
        <v>106</v>
      </c>
      <c r="E1035" s="21"/>
      <c r="F1035" s="24">
        <v>2174.69</v>
      </c>
      <c r="G1035" s="23">
        <v>0.56999999999999995</v>
      </c>
      <c r="H1035" s="20" t="s">
        <v>102</v>
      </c>
      <c r="I1035" s="20" t="s">
        <v>160</v>
      </c>
      <c r="J1035" s="20" t="s">
        <v>104</v>
      </c>
      <c r="K1035" s="21"/>
      <c r="L1035" s="20" t="s">
        <v>104</v>
      </c>
      <c r="M1035" s="20" t="s">
        <v>74</v>
      </c>
      <c r="N1035" s="21"/>
      <c r="O1035" s="23">
        <v>0.59</v>
      </c>
    </row>
    <row r="1036" spans="1:15" x14ac:dyDescent="0.25">
      <c r="A1036" s="20" t="s">
        <v>99</v>
      </c>
      <c r="B1036" s="20" t="s">
        <v>229</v>
      </c>
      <c r="C1036" s="20" t="s">
        <v>115</v>
      </c>
      <c r="D1036" s="20" t="s">
        <v>106</v>
      </c>
      <c r="E1036" s="21"/>
      <c r="F1036" s="23">
        <v>344.69</v>
      </c>
      <c r="G1036" s="23">
        <v>0.09</v>
      </c>
      <c r="H1036" s="20" t="s">
        <v>102</v>
      </c>
      <c r="I1036" s="20" t="s">
        <v>160</v>
      </c>
      <c r="J1036" s="20" t="s">
        <v>104</v>
      </c>
      <c r="K1036" s="21"/>
      <c r="L1036" s="20" t="s">
        <v>104</v>
      </c>
      <c r="M1036" s="20" t="s">
        <v>75</v>
      </c>
      <c r="N1036" s="21"/>
      <c r="O1036" s="23">
        <v>0.59</v>
      </c>
    </row>
    <row r="1037" spans="1:15" x14ac:dyDescent="0.25">
      <c r="A1037" s="20" t="s">
        <v>99</v>
      </c>
      <c r="B1037" s="20" t="s">
        <v>229</v>
      </c>
      <c r="C1037" s="20" t="s">
        <v>142</v>
      </c>
      <c r="D1037" s="20" t="s">
        <v>106</v>
      </c>
      <c r="E1037" s="21"/>
      <c r="F1037" s="24">
        <v>1345.44</v>
      </c>
      <c r="G1037" s="23">
        <v>0.35</v>
      </c>
      <c r="H1037" s="20" t="s">
        <v>102</v>
      </c>
      <c r="I1037" s="20" t="s">
        <v>160</v>
      </c>
      <c r="J1037" s="20" t="s">
        <v>104</v>
      </c>
      <c r="K1037" s="21"/>
      <c r="L1037" s="20" t="s">
        <v>104</v>
      </c>
      <c r="M1037" s="20" t="s">
        <v>71</v>
      </c>
      <c r="N1037" s="21"/>
      <c r="O1037" s="23">
        <v>0.59</v>
      </c>
    </row>
    <row r="1038" spans="1:15" x14ac:dyDescent="0.25">
      <c r="A1038" s="20" t="s">
        <v>99</v>
      </c>
      <c r="B1038" s="20" t="s">
        <v>230</v>
      </c>
      <c r="C1038" s="20" t="s">
        <v>119</v>
      </c>
      <c r="D1038" s="20" t="s">
        <v>6</v>
      </c>
      <c r="E1038" s="21"/>
      <c r="F1038" s="24">
        <v>3135.14</v>
      </c>
      <c r="G1038" s="23">
        <v>1.53</v>
      </c>
      <c r="H1038" s="20" t="s">
        <v>102</v>
      </c>
      <c r="I1038" s="20" t="s">
        <v>160</v>
      </c>
      <c r="J1038" s="20" t="s">
        <v>104</v>
      </c>
      <c r="K1038" s="21"/>
      <c r="L1038" s="20" t="s">
        <v>104</v>
      </c>
      <c r="M1038" s="20" t="s">
        <v>45</v>
      </c>
      <c r="N1038" s="23">
        <v>32.65</v>
      </c>
      <c r="O1038" s="23">
        <v>0.65</v>
      </c>
    </row>
    <row r="1039" spans="1:15" x14ac:dyDescent="0.25">
      <c r="A1039" s="20" t="s">
        <v>99</v>
      </c>
      <c r="B1039" s="20" t="s">
        <v>230</v>
      </c>
      <c r="C1039" s="20" t="s">
        <v>7</v>
      </c>
      <c r="D1039" s="20" t="s">
        <v>10</v>
      </c>
      <c r="E1039" s="21"/>
      <c r="F1039" s="24">
        <v>1270.26</v>
      </c>
      <c r="G1039" s="23">
        <v>0.62</v>
      </c>
      <c r="H1039" s="20" t="s">
        <v>102</v>
      </c>
      <c r="I1039" s="20" t="s">
        <v>160</v>
      </c>
      <c r="J1039" s="20" t="s">
        <v>104</v>
      </c>
      <c r="K1039" s="21"/>
      <c r="L1039" s="20" t="s">
        <v>104</v>
      </c>
      <c r="M1039" s="20" t="s">
        <v>48</v>
      </c>
      <c r="N1039" s="23">
        <v>0.62</v>
      </c>
      <c r="O1039" s="23">
        <v>0.65</v>
      </c>
    </row>
    <row r="1040" spans="1:15" x14ac:dyDescent="0.25">
      <c r="A1040" s="20" t="s">
        <v>99</v>
      </c>
      <c r="B1040" s="20" t="s">
        <v>230</v>
      </c>
      <c r="C1040" s="20" t="s">
        <v>105</v>
      </c>
      <c r="D1040" s="20" t="s">
        <v>106</v>
      </c>
      <c r="E1040" s="21"/>
      <c r="F1040" s="23">
        <v>433.43</v>
      </c>
      <c r="G1040" s="23">
        <v>0.21</v>
      </c>
      <c r="H1040" s="20" t="s">
        <v>102</v>
      </c>
      <c r="I1040" s="20" t="s">
        <v>160</v>
      </c>
      <c r="J1040" s="20" t="s">
        <v>104</v>
      </c>
      <c r="K1040" s="21"/>
      <c r="L1040" s="20" t="s">
        <v>104</v>
      </c>
      <c r="M1040" s="20" t="s">
        <v>82</v>
      </c>
      <c r="N1040" s="21"/>
      <c r="O1040" s="23">
        <v>0.65</v>
      </c>
    </row>
    <row r="1041" spans="1:15" x14ac:dyDescent="0.25">
      <c r="A1041" s="20" t="s">
        <v>99</v>
      </c>
      <c r="B1041" s="20" t="s">
        <v>230</v>
      </c>
      <c r="C1041" s="20" t="s">
        <v>107</v>
      </c>
      <c r="D1041" s="20" t="s">
        <v>106</v>
      </c>
      <c r="E1041" s="21"/>
      <c r="F1041" s="24">
        <v>2244.17</v>
      </c>
      <c r="G1041" s="26">
        <v>1.1000000000000001</v>
      </c>
      <c r="H1041" s="20" t="s">
        <v>102</v>
      </c>
      <c r="I1041" s="20" t="s">
        <v>160</v>
      </c>
      <c r="J1041" s="20" t="s">
        <v>104</v>
      </c>
      <c r="K1041" s="21"/>
      <c r="L1041" s="20" t="s">
        <v>104</v>
      </c>
      <c r="M1041" s="20" t="s">
        <v>65</v>
      </c>
      <c r="N1041" s="23">
        <v>0.84</v>
      </c>
      <c r="O1041" s="23">
        <v>0.65</v>
      </c>
    </row>
    <row r="1042" spans="1:15" x14ac:dyDescent="0.25">
      <c r="A1042" s="20" t="s">
        <v>99</v>
      </c>
      <c r="B1042" s="20" t="s">
        <v>230</v>
      </c>
      <c r="C1042" s="20" t="s">
        <v>108</v>
      </c>
      <c r="D1042" s="20" t="s">
        <v>106</v>
      </c>
      <c r="E1042" s="21"/>
      <c r="F1042" s="24">
        <v>1114.56</v>
      </c>
      <c r="G1042" s="23">
        <v>0.54</v>
      </c>
      <c r="H1042" s="20" t="s">
        <v>102</v>
      </c>
      <c r="I1042" s="20" t="s">
        <v>160</v>
      </c>
      <c r="J1042" s="20" t="s">
        <v>104</v>
      </c>
      <c r="K1042" s="21"/>
      <c r="L1042" s="20" t="s">
        <v>104</v>
      </c>
      <c r="M1042" s="20" t="s">
        <v>64</v>
      </c>
      <c r="N1042" s="23">
        <v>23.22</v>
      </c>
      <c r="O1042" s="23">
        <v>0.65</v>
      </c>
    </row>
    <row r="1043" spans="1:15" x14ac:dyDescent="0.25">
      <c r="A1043" s="20" t="s">
        <v>99</v>
      </c>
      <c r="B1043" s="20" t="s">
        <v>230</v>
      </c>
      <c r="C1043" s="20" t="s">
        <v>54</v>
      </c>
      <c r="D1043" s="20" t="s">
        <v>109</v>
      </c>
      <c r="E1043" s="25">
        <v>26</v>
      </c>
      <c r="F1043" s="24">
        <v>6841.12</v>
      </c>
      <c r="G1043" s="23">
        <v>3.34</v>
      </c>
      <c r="H1043" s="20" t="s">
        <v>102</v>
      </c>
      <c r="I1043" s="20" t="s">
        <v>160</v>
      </c>
      <c r="J1043" s="20" t="s">
        <v>104</v>
      </c>
      <c r="K1043" s="21"/>
      <c r="L1043" s="20" t="s">
        <v>104</v>
      </c>
      <c r="M1043" s="20" t="s">
        <v>54</v>
      </c>
      <c r="N1043" s="23">
        <v>0.26</v>
      </c>
      <c r="O1043" s="23">
        <v>0.65</v>
      </c>
    </row>
    <row r="1044" spans="1:15" x14ac:dyDescent="0.25">
      <c r="A1044" s="20" t="s">
        <v>99</v>
      </c>
      <c r="B1044" s="20" t="s">
        <v>230</v>
      </c>
      <c r="C1044" s="20" t="s">
        <v>55</v>
      </c>
      <c r="D1044" s="20" t="s">
        <v>109</v>
      </c>
      <c r="E1044" s="25">
        <v>26</v>
      </c>
      <c r="F1044" s="23">
        <v>901.16</v>
      </c>
      <c r="G1044" s="23">
        <v>0.44</v>
      </c>
      <c r="H1044" s="20" t="s">
        <v>102</v>
      </c>
      <c r="I1044" s="20" t="s">
        <v>160</v>
      </c>
      <c r="J1044" s="20" t="s">
        <v>104</v>
      </c>
      <c r="K1044" s="21"/>
      <c r="L1044" s="20" t="s">
        <v>104</v>
      </c>
      <c r="M1044" s="20" t="s">
        <v>55</v>
      </c>
      <c r="N1044" s="23">
        <v>0.02</v>
      </c>
      <c r="O1044" s="23">
        <v>0.65</v>
      </c>
    </row>
    <row r="1045" spans="1:15" x14ac:dyDescent="0.25">
      <c r="A1045" s="20" t="s">
        <v>99</v>
      </c>
      <c r="B1045" s="20" t="s">
        <v>230</v>
      </c>
      <c r="C1045" s="20" t="s">
        <v>49</v>
      </c>
      <c r="D1045" s="20" t="s">
        <v>109</v>
      </c>
      <c r="E1045" s="25">
        <v>9</v>
      </c>
      <c r="F1045" s="24">
        <v>1615.68</v>
      </c>
      <c r="G1045" s="23">
        <v>0.79</v>
      </c>
      <c r="H1045" s="20" t="s">
        <v>102</v>
      </c>
      <c r="I1045" s="20" t="s">
        <v>160</v>
      </c>
      <c r="J1045" s="20" t="s">
        <v>104</v>
      </c>
      <c r="K1045" s="21"/>
      <c r="L1045" s="20" t="s">
        <v>104</v>
      </c>
      <c r="M1045" s="20" t="s">
        <v>49</v>
      </c>
      <c r="N1045" s="23">
        <v>0.85</v>
      </c>
      <c r="O1045" s="23">
        <v>0.65</v>
      </c>
    </row>
    <row r="1046" spans="1:15" x14ac:dyDescent="0.25">
      <c r="A1046" s="20" t="s">
        <v>99</v>
      </c>
      <c r="B1046" s="20" t="s">
        <v>230</v>
      </c>
      <c r="C1046" s="20" t="s">
        <v>111</v>
      </c>
      <c r="D1046" s="21"/>
      <c r="E1046" s="21"/>
      <c r="F1046" s="23">
        <v>840.01</v>
      </c>
      <c r="G1046" s="23">
        <v>0.41</v>
      </c>
      <c r="H1046" s="20" t="s">
        <v>102</v>
      </c>
      <c r="I1046" s="20" t="s">
        <v>160</v>
      </c>
      <c r="J1046" s="20" t="s">
        <v>104</v>
      </c>
      <c r="K1046" s="21"/>
      <c r="L1046" s="20" t="s">
        <v>104</v>
      </c>
      <c r="M1046" s="20" t="s">
        <v>56</v>
      </c>
      <c r="N1046" s="23">
        <v>0.41</v>
      </c>
      <c r="O1046" s="23">
        <v>0.65</v>
      </c>
    </row>
    <row r="1047" spans="1:15" x14ac:dyDescent="0.25">
      <c r="A1047" s="20" t="s">
        <v>99</v>
      </c>
      <c r="B1047" s="20" t="s">
        <v>230</v>
      </c>
      <c r="C1047" s="20" t="s">
        <v>112</v>
      </c>
      <c r="D1047" s="20" t="s">
        <v>113</v>
      </c>
      <c r="E1047" s="25">
        <v>4</v>
      </c>
      <c r="F1047" s="23">
        <v>471.22</v>
      </c>
      <c r="G1047" s="23">
        <v>0.23</v>
      </c>
      <c r="H1047" s="20" t="s">
        <v>102</v>
      </c>
      <c r="I1047" s="20" t="s">
        <v>160</v>
      </c>
      <c r="J1047" s="20" t="s">
        <v>104</v>
      </c>
      <c r="K1047" s="21"/>
      <c r="L1047" s="20" t="s">
        <v>104</v>
      </c>
      <c r="M1047" s="20" t="s">
        <v>58</v>
      </c>
      <c r="N1047" s="23">
        <v>0.69</v>
      </c>
      <c r="O1047" s="23">
        <v>0.65</v>
      </c>
    </row>
    <row r="1048" spans="1:15" x14ac:dyDescent="0.25">
      <c r="A1048" s="20" t="s">
        <v>99</v>
      </c>
      <c r="B1048" s="20" t="s">
        <v>230</v>
      </c>
      <c r="C1048" s="20" t="s">
        <v>114</v>
      </c>
      <c r="D1048" s="21"/>
      <c r="E1048" s="21"/>
      <c r="F1048" s="27">
        <v>5122</v>
      </c>
      <c r="G1048" s="26">
        <v>2.5</v>
      </c>
      <c r="H1048" s="20" t="s">
        <v>102</v>
      </c>
      <c r="I1048" s="20" t="s">
        <v>160</v>
      </c>
      <c r="J1048" s="20" t="s">
        <v>104</v>
      </c>
      <c r="K1048" s="21"/>
      <c r="L1048" s="20" t="s">
        <v>104</v>
      </c>
      <c r="M1048" s="20" t="s">
        <v>69</v>
      </c>
      <c r="N1048" s="23">
        <v>2.85</v>
      </c>
      <c r="O1048" s="23">
        <v>0.65</v>
      </c>
    </row>
    <row r="1049" spans="1:15" x14ac:dyDescent="0.25">
      <c r="A1049" s="20" t="s">
        <v>99</v>
      </c>
      <c r="B1049" s="20" t="s">
        <v>230</v>
      </c>
      <c r="C1049" s="20" t="s">
        <v>121</v>
      </c>
      <c r="D1049" s="20" t="s">
        <v>106</v>
      </c>
      <c r="E1049" s="21"/>
      <c r="F1049" s="24">
        <v>1183.18</v>
      </c>
      <c r="G1049" s="23">
        <v>0.57999999999999996</v>
      </c>
      <c r="H1049" s="20" t="s">
        <v>102</v>
      </c>
      <c r="I1049" s="20" t="s">
        <v>160</v>
      </c>
      <c r="J1049" s="20" t="s">
        <v>104</v>
      </c>
      <c r="K1049" s="21"/>
      <c r="L1049" s="20" t="s">
        <v>104</v>
      </c>
      <c r="M1049" s="20" t="s">
        <v>74</v>
      </c>
      <c r="N1049" s="21"/>
      <c r="O1049" s="23">
        <v>0.65</v>
      </c>
    </row>
    <row r="1050" spans="1:15" x14ac:dyDescent="0.25">
      <c r="A1050" s="20" t="s">
        <v>99</v>
      </c>
      <c r="B1050" s="20" t="s">
        <v>230</v>
      </c>
      <c r="C1050" s="20" t="s">
        <v>115</v>
      </c>
      <c r="D1050" s="20" t="s">
        <v>106</v>
      </c>
      <c r="E1050" s="21"/>
      <c r="F1050" s="25">
        <v>441</v>
      </c>
      <c r="G1050" s="23">
        <v>0.22</v>
      </c>
      <c r="H1050" s="20" t="s">
        <v>102</v>
      </c>
      <c r="I1050" s="20" t="s">
        <v>160</v>
      </c>
      <c r="J1050" s="20" t="s">
        <v>104</v>
      </c>
      <c r="K1050" s="21"/>
      <c r="L1050" s="20" t="s">
        <v>104</v>
      </c>
      <c r="M1050" s="20" t="s">
        <v>75</v>
      </c>
      <c r="N1050" s="21"/>
      <c r="O1050" s="23">
        <v>0.65</v>
      </c>
    </row>
    <row r="1051" spans="1:15" x14ac:dyDescent="0.25">
      <c r="A1051" s="20" t="s">
        <v>99</v>
      </c>
      <c r="B1051" s="20" t="s">
        <v>230</v>
      </c>
      <c r="C1051" s="20" t="s">
        <v>147</v>
      </c>
      <c r="D1051" s="20" t="s">
        <v>106</v>
      </c>
      <c r="E1051" s="21"/>
      <c r="F1051" s="21"/>
      <c r="G1051" s="21"/>
      <c r="H1051" s="20" t="s">
        <v>102</v>
      </c>
      <c r="I1051" s="20" t="s">
        <v>160</v>
      </c>
      <c r="J1051" s="20" t="s">
        <v>104</v>
      </c>
      <c r="K1051" s="21"/>
      <c r="L1051" s="20" t="s">
        <v>104</v>
      </c>
      <c r="M1051" s="20" t="s">
        <v>67</v>
      </c>
      <c r="N1051" s="23">
        <v>0.18</v>
      </c>
      <c r="O1051" s="23">
        <v>0.65</v>
      </c>
    </row>
    <row r="1052" spans="1:15" x14ac:dyDescent="0.25">
      <c r="A1052" s="20" t="s">
        <v>99</v>
      </c>
      <c r="B1052" s="20" t="s">
        <v>230</v>
      </c>
      <c r="C1052" s="20" t="s">
        <v>142</v>
      </c>
      <c r="D1052" s="20" t="s">
        <v>106</v>
      </c>
      <c r="E1052" s="21"/>
      <c r="F1052" s="23">
        <v>717.08</v>
      </c>
      <c r="G1052" s="23">
        <v>0.35</v>
      </c>
      <c r="H1052" s="20" t="s">
        <v>102</v>
      </c>
      <c r="I1052" s="20" t="s">
        <v>160</v>
      </c>
      <c r="J1052" s="20" t="s">
        <v>104</v>
      </c>
      <c r="K1052" s="21"/>
      <c r="L1052" s="20" t="s">
        <v>104</v>
      </c>
      <c r="M1052" s="20" t="s">
        <v>71</v>
      </c>
      <c r="N1052" s="21"/>
      <c r="O1052" s="23">
        <v>0.65</v>
      </c>
    </row>
    <row r="1053" spans="1:15" x14ac:dyDescent="0.25">
      <c r="A1053" s="20" t="s">
        <v>130</v>
      </c>
      <c r="B1053" s="20" t="s">
        <v>231</v>
      </c>
      <c r="C1053" s="20" t="s">
        <v>119</v>
      </c>
      <c r="D1053" s="20" t="s">
        <v>6</v>
      </c>
      <c r="E1053" s="21"/>
      <c r="F1053" s="23">
        <v>653.15</v>
      </c>
      <c r="G1053" s="23">
        <v>0.54</v>
      </c>
      <c r="H1053" s="20" t="s">
        <v>102</v>
      </c>
      <c r="I1053" s="20" t="s">
        <v>160</v>
      </c>
      <c r="J1053" s="20" t="s">
        <v>104</v>
      </c>
      <c r="K1053" s="21"/>
      <c r="L1053" s="20" t="s">
        <v>104</v>
      </c>
      <c r="M1053" s="20" t="s">
        <v>45</v>
      </c>
      <c r="N1053" s="23">
        <v>32.65</v>
      </c>
      <c r="O1053" s="23">
        <v>0.87</v>
      </c>
    </row>
    <row r="1054" spans="1:15" x14ac:dyDescent="0.25">
      <c r="A1054" s="20" t="s">
        <v>130</v>
      </c>
      <c r="B1054" s="20" t="s">
        <v>231</v>
      </c>
      <c r="C1054" s="20" t="s">
        <v>7</v>
      </c>
      <c r="D1054" s="20" t="s">
        <v>10</v>
      </c>
      <c r="E1054" s="21"/>
      <c r="F1054" s="23">
        <v>752.49</v>
      </c>
      <c r="G1054" s="23">
        <v>0.62</v>
      </c>
      <c r="H1054" s="20" t="s">
        <v>102</v>
      </c>
      <c r="I1054" s="20" t="s">
        <v>160</v>
      </c>
      <c r="J1054" s="20" t="s">
        <v>104</v>
      </c>
      <c r="K1054" s="21"/>
      <c r="L1054" s="20" t="s">
        <v>104</v>
      </c>
      <c r="M1054" s="20" t="s">
        <v>48</v>
      </c>
      <c r="N1054" s="23">
        <v>0.62</v>
      </c>
      <c r="O1054" s="23">
        <v>0.87</v>
      </c>
    </row>
    <row r="1055" spans="1:15" x14ac:dyDescent="0.25">
      <c r="A1055" s="20" t="s">
        <v>130</v>
      </c>
      <c r="B1055" s="20" t="s">
        <v>231</v>
      </c>
      <c r="C1055" s="20" t="s">
        <v>105</v>
      </c>
      <c r="D1055" s="20" t="s">
        <v>106</v>
      </c>
      <c r="E1055" s="21"/>
      <c r="F1055" s="23">
        <v>213.02</v>
      </c>
      <c r="G1055" s="23">
        <v>0.18</v>
      </c>
      <c r="H1055" s="20" t="s">
        <v>102</v>
      </c>
      <c r="I1055" s="20" t="s">
        <v>160</v>
      </c>
      <c r="J1055" s="20" t="s">
        <v>104</v>
      </c>
      <c r="K1055" s="21"/>
      <c r="L1055" s="20" t="s">
        <v>104</v>
      </c>
      <c r="M1055" s="20" t="s">
        <v>82</v>
      </c>
      <c r="N1055" s="21"/>
      <c r="O1055" s="23">
        <v>0.87</v>
      </c>
    </row>
    <row r="1056" spans="1:15" x14ac:dyDescent="0.25">
      <c r="A1056" s="20" t="s">
        <v>130</v>
      </c>
      <c r="B1056" s="20" t="s">
        <v>231</v>
      </c>
      <c r="C1056" s="20" t="s">
        <v>107</v>
      </c>
      <c r="D1056" s="20" t="s">
        <v>106</v>
      </c>
      <c r="E1056" s="21"/>
      <c r="F1056" s="24">
        <v>1780.62</v>
      </c>
      <c r="G1056" s="23">
        <v>1.47</v>
      </c>
      <c r="H1056" s="20" t="s">
        <v>102</v>
      </c>
      <c r="I1056" s="20" t="s">
        <v>160</v>
      </c>
      <c r="J1056" s="20" t="s">
        <v>104</v>
      </c>
      <c r="K1056" s="21"/>
      <c r="L1056" s="20" t="s">
        <v>104</v>
      </c>
      <c r="M1056" s="20" t="s">
        <v>65</v>
      </c>
      <c r="N1056" s="23">
        <v>0.84</v>
      </c>
      <c r="O1056" s="23">
        <v>0.87</v>
      </c>
    </row>
    <row r="1057" spans="1:15" x14ac:dyDescent="0.25">
      <c r="A1057" s="20" t="s">
        <v>130</v>
      </c>
      <c r="B1057" s="20" t="s">
        <v>231</v>
      </c>
      <c r="C1057" s="20" t="s">
        <v>108</v>
      </c>
      <c r="D1057" s="20" t="s">
        <v>106</v>
      </c>
      <c r="E1057" s="21"/>
      <c r="F1057" s="23">
        <v>371.52</v>
      </c>
      <c r="G1057" s="23">
        <v>0.31</v>
      </c>
      <c r="H1057" s="20" t="s">
        <v>102</v>
      </c>
      <c r="I1057" s="20" t="s">
        <v>160</v>
      </c>
      <c r="J1057" s="20" t="s">
        <v>104</v>
      </c>
      <c r="K1057" s="21"/>
      <c r="L1057" s="20" t="s">
        <v>104</v>
      </c>
      <c r="M1057" s="20" t="s">
        <v>64</v>
      </c>
      <c r="N1057" s="23">
        <v>23.22</v>
      </c>
      <c r="O1057" s="23">
        <v>0.87</v>
      </c>
    </row>
    <row r="1058" spans="1:15" x14ac:dyDescent="0.25">
      <c r="A1058" s="20" t="s">
        <v>130</v>
      </c>
      <c r="B1058" s="20" t="s">
        <v>231</v>
      </c>
      <c r="C1058" s="20" t="s">
        <v>54</v>
      </c>
      <c r="D1058" s="20" t="s">
        <v>109</v>
      </c>
      <c r="E1058" s="25">
        <v>20</v>
      </c>
      <c r="F1058" s="23">
        <v>471.33</v>
      </c>
      <c r="G1058" s="23">
        <v>0.39</v>
      </c>
      <c r="H1058" s="20" t="s">
        <v>102</v>
      </c>
      <c r="I1058" s="20" t="s">
        <v>160</v>
      </c>
      <c r="J1058" s="20" t="s">
        <v>104</v>
      </c>
      <c r="K1058" s="21"/>
      <c r="L1058" s="20" t="s">
        <v>104</v>
      </c>
      <c r="M1058" s="20" t="s">
        <v>54</v>
      </c>
      <c r="N1058" s="23">
        <v>0.26</v>
      </c>
      <c r="O1058" s="23">
        <v>0.87</v>
      </c>
    </row>
    <row r="1059" spans="1:15" x14ac:dyDescent="0.25">
      <c r="A1059" s="20" t="s">
        <v>130</v>
      </c>
      <c r="B1059" s="20" t="s">
        <v>231</v>
      </c>
      <c r="C1059" s="20" t="s">
        <v>55</v>
      </c>
      <c r="D1059" s="20" t="s">
        <v>109</v>
      </c>
      <c r="E1059" s="25">
        <v>20</v>
      </c>
      <c r="F1059" s="23">
        <v>419.76</v>
      </c>
      <c r="G1059" s="23">
        <v>0.35</v>
      </c>
      <c r="H1059" s="20" t="s">
        <v>102</v>
      </c>
      <c r="I1059" s="20" t="s">
        <v>160</v>
      </c>
      <c r="J1059" s="20" t="s">
        <v>104</v>
      </c>
      <c r="K1059" s="21"/>
      <c r="L1059" s="20" t="s">
        <v>104</v>
      </c>
      <c r="M1059" s="20" t="s">
        <v>55</v>
      </c>
      <c r="N1059" s="23">
        <v>0.02</v>
      </c>
      <c r="O1059" s="23">
        <v>0.87</v>
      </c>
    </row>
    <row r="1060" spans="1:15" x14ac:dyDescent="0.25">
      <c r="A1060" s="20" t="s">
        <v>130</v>
      </c>
      <c r="B1060" s="20" t="s">
        <v>231</v>
      </c>
      <c r="C1060" s="20" t="s">
        <v>122</v>
      </c>
      <c r="D1060" s="20" t="s">
        <v>109</v>
      </c>
      <c r="E1060" s="25">
        <v>4</v>
      </c>
      <c r="F1060" s="23">
        <v>452.68</v>
      </c>
      <c r="G1060" s="23">
        <v>0.37</v>
      </c>
      <c r="H1060" s="20" t="s">
        <v>102</v>
      </c>
      <c r="I1060" s="20" t="s">
        <v>160</v>
      </c>
      <c r="J1060" s="20" t="s">
        <v>104</v>
      </c>
      <c r="K1060" s="21"/>
      <c r="L1060" s="20" t="s">
        <v>104</v>
      </c>
      <c r="M1060" s="20" t="s">
        <v>52</v>
      </c>
      <c r="N1060" s="23">
        <v>1.19</v>
      </c>
      <c r="O1060" s="23">
        <v>0.87</v>
      </c>
    </row>
    <row r="1061" spans="1:15" x14ac:dyDescent="0.25">
      <c r="A1061" s="20" t="s">
        <v>130</v>
      </c>
      <c r="B1061" s="20" t="s">
        <v>231</v>
      </c>
      <c r="C1061" s="20" t="s">
        <v>111</v>
      </c>
      <c r="D1061" s="21"/>
      <c r="E1061" s="21"/>
      <c r="F1061" s="23">
        <v>497.62</v>
      </c>
      <c r="G1061" s="23">
        <v>0.41</v>
      </c>
      <c r="H1061" s="20" t="s">
        <v>102</v>
      </c>
      <c r="I1061" s="20" t="s">
        <v>160</v>
      </c>
      <c r="J1061" s="20" t="s">
        <v>104</v>
      </c>
      <c r="K1061" s="21"/>
      <c r="L1061" s="20" t="s">
        <v>104</v>
      </c>
      <c r="M1061" s="20" t="s">
        <v>56</v>
      </c>
      <c r="N1061" s="23">
        <v>0.41</v>
      </c>
      <c r="O1061" s="23">
        <v>0.87</v>
      </c>
    </row>
    <row r="1062" spans="1:15" x14ac:dyDescent="0.25">
      <c r="A1062" s="20" t="s">
        <v>130</v>
      </c>
      <c r="B1062" s="20" t="s">
        <v>231</v>
      </c>
      <c r="C1062" s="20" t="s">
        <v>112</v>
      </c>
      <c r="D1062" s="20" t="s">
        <v>113</v>
      </c>
      <c r="E1062" s="25">
        <v>4</v>
      </c>
      <c r="F1062" s="23">
        <v>279.14999999999998</v>
      </c>
      <c r="G1062" s="23">
        <v>0.23</v>
      </c>
      <c r="H1062" s="20" t="s">
        <v>102</v>
      </c>
      <c r="I1062" s="20" t="s">
        <v>160</v>
      </c>
      <c r="J1062" s="20" t="s">
        <v>104</v>
      </c>
      <c r="K1062" s="21"/>
      <c r="L1062" s="20" t="s">
        <v>104</v>
      </c>
      <c r="M1062" s="20" t="s">
        <v>58</v>
      </c>
      <c r="N1062" s="23">
        <v>0.69</v>
      </c>
      <c r="O1062" s="23">
        <v>0.87</v>
      </c>
    </row>
    <row r="1063" spans="1:15" x14ac:dyDescent="0.25">
      <c r="A1063" s="20" t="s">
        <v>130</v>
      </c>
      <c r="B1063" s="20" t="s">
        <v>231</v>
      </c>
      <c r="C1063" s="20" t="s">
        <v>114</v>
      </c>
      <c r="D1063" s="21"/>
      <c r="E1063" s="21"/>
      <c r="F1063" s="24">
        <v>3459.04</v>
      </c>
      <c r="G1063" s="23">
        <v>2.85</v>
      </c>
      <c r="H1063" s="20" t="s">
        <v>102</v>
      </c>
      <c r="I1063" s="20" t="s">
        <v>160</v>
      </c>
      <c r="J1063" s="20" t="s">
        <v>104</v>
      </c>
      <c r="K1063" s="21"/>
      <c r="L1063" s="20" t="s">
        <v>104</v>
      </c>
      <c r="M1063" s="20" t="s">
        <v>69</v>
      </c>
      <c r="N1063" s="23">
        <v>2.85</v>
      </c>
      <c r="O1063" s="23">
        <v>0.87</v>
      </c>
    </row>
    <row r="1064" spans="1:15" x14ac:dyDescent="0.25">
      <c r="A1064" s="20" t="s">
        <v>130</v>
      </c>
      <c r="B1064" s="20" t="s">
        <v>231</v>
      </c>
      <c r="C1064" s="20" t="s">
        <v>121</v>
      </c>
      <c r="D1064" s="20" t="s">
        <v>106</v>
      </c>
      <c r="E1064" s="21"/>
      <c r="F1064" s="23">
        <v>833.27</v>
      </c>
      <c r="G1064" s="23">
        <v>0.69</v>
      </c>
      <c r="H1064" s="20" t="s">
        <v>102</v>
      </c>
      <c r="I1064" s="20" t="s">
        <v>160</v>
      </c>
      <c r="J1064" s="20" t="s">
        <v>104</v>
      </c>
      <c r="K1064" s="21"/>
      <c r="L1064" s="20" t="s">
        <v>104</v>
      </c>
      <c r="M1064" s="20" t="s">
        <v>74</v>
      </c>
      <c r="N1064" s="21"/>
      <c r="O1064" s="23">
        <v>0.87</v>
      </c>
    </row>
    <row r="1065" spans="1:15" x14ac:dyDescent="0.25">
      <c r="A1065" s="20" t="s">
        <v>130</v>
      </c>
      <c r="B1065" s="20" t="s">
        <v>231</v>
      </c>
      <c r="C1065" s="20" t="s">
        <v>115</v>
      </c>
      <c r="D1065" s="20" t="s">
        <v>106</v>
      </c>
      <c r="E1065" s="21"/>
      <c r="F1065" s="23">
        <v>25.68</v>
      </c>
      <c r="G1065" s="23">
        <v>0.02</v>
      </c>
      <c r="H1065" s="20" t="s">
        <v>102</v>
      </c>
      <c r="I1065" s="20" t="s">
        <v>160</v>
      </c>
      <c r="J1065" s="20" t="s">
        <v>104</v>
      </c>
      <c r="K1065" s="21"/>
      <c r="L1065" s="20" t="s">
        <v>104</v>
      </c>
      <c r="M1065" s="20" t="s">
        <v>75</v>
      </c>
      <c r="N1065" s="21"/>
      <c r="O1065" s="23">
        <v>0.87</v>
      </c>
    </row>
    <row r="1066" spans="1:15" x14ac:dyDescent="0.25">
      <c r="A1066" s="20" t="s">
        <v>130</v>
      </c>
      <c r="B1066" s="20" t="s">
        <v>232</v>
      </c>
      <c r="C1066" s="20" t="s">
        <v>185</v>
      </c>
      <c r="D1066" s="20" t="s">
        <v>6</v>
      </c>
      <c r="E1066" s="21"/>
      <c r="F1066" s="24">
        <v>24295.37</v>
      </c>
      <c r="G1066" s="23">
        <v>1.58</v>
      </c>
      <c r="H1066" s="20" t="s">
        <v>102</v>
      </c>
      <c r="I1066" s="20" t="s">
        <v>160</v>
      </c>
      <c r="J1066" s="20" t="s">
        <v>104</v>
      </c>
      <c r="K1066" s="21"/>
      <c r="L1066" s="20" t="s">
        <v>104</v>
      </c>
      <c r="M1066" s="20" t="s">
        <v>45</v>
      </c>
      <c r="N1066" s="23">
        <v>40.29</v>
      </c>
      <c r="O1066" s="21"/>
    </row>
    <row r="1067" spans="1:15" x14ac:dyDescent="0.25">
      <c r="A1067" s="20" t="s">
        <v>130</v>
      </c>
      <c r="B1067" s="20" t="s">
        <v>232</v>
      </c>
      <c r="C1067" s="20" t="s">
        <v>7</v>
      </c>
      <c r="D1067" s="20" t="s">
        <v>10</v>
      </c>
      <c r="E1067" s="21"/>
      <c r="F1067" s="24">
        <v>9511.23</v>
      </c>
      <c r="G1067" s="23">
        <v>0.62</v>
      </c>
      <c r="H1067" s="20" t="s">
        <v>102</v>
      </c>
      <c r="I1067" s="20" t="s">
        <v>160</v>
      </c>
      <c r="J1067" s="20" t="s">
        <v>104</v>
      </c>
      <c r="K1067" s="21"/>
      <c r="L1067" s="20" t="s">
        <v>104</v>
      </c>
      <c r="M1067" s="20" t="s">
        <v>48</v>
      </c>
      <c r="N1067" s="23">
        <v>0.62</v>
      </c>
      <c r="O1067" s="21"/>
    </row>
    <row r="1068" spans="1:15" x14ac:dyDescent="0.25">
      <c r="A1068" s="20" t="s">
        <v>130</v>
      </c>
      <c r="B1068" s="20" t="s">
        <v>232</v>
      </c>
      <c r="C1068" s="20" t="s">
        <v>105</v>
      </c>
      <c r="D1068" s="20" t="s">
        <v>106</v>
      </c>
      <c r="E1068" s="21"/>
      <c r="F1068" s="24">
        <v>1534.07</v>
      </c>
      <c r="G1068" s="26">
        <v>0.1</v>
      </c>
      <c r="H1068" s="20" t="s">
        <v>102</v>
      </c>
      <c r="I1068" s="20" t="s">
        <v>160</v>
      </c>
      <c r="J1068" s="20" t="s">
        <v>104</v>
      </c>
      <c r="K1068" s="21"/>
      <c r="L1068" s="20" t="s">
        <v>104</v>
      </c>
      <c r="M1068" s="20" t="s">
        <v>82</v>
      </c>
      <c r="N1068" s="21"/>
      <c r="O1068" s="21"/>
    </row>
    <row r="1069" spans="1:15" x14ac:dyDescent="0.25">
      <c r="A1069" s="20" t="s">
        <v>130</v>
      </c>
      <c r="B1069" s="20" t="s">
        <v>232</v>
      </c>
      <c r="C1069" s="20" t="s">
        <v>22</v>
      </c>
      <c r="D1069" s="20" t="s">
        <v>106</v>
      </c>
      <c r="E1069" s="21"/>
      <c r="F1069" s="24">
        <v>35463.54</v>
      </c>
      <c r="G1069" s="23">
        <v>2.31</v>
      </c>
      <c r="H1069" s="20" t="s">
        <v>102</v>
      </c>
      <c r="I1069" s="20" t="s">
        <v>160</v>
      </c>
      <c r="J1069" s="20" t="s">
        <v>104</v>
      </c>
      <c r="K1069" s="21"/>
      <c r="L1069" s="20" t="s">
        <v>104</v>
      </c>
      <c r="M1069" s="20" t="s">
        <v>61</v>
      </c>
      <c r="N1069" s="24">
        <v>5910.59</v>
      </c>
      <c r="O1069" s="21"/>
    </row>
    <row r="1070" spans="1:15" x14ac:dyDescent="0.25">
      <c r="A1070" s="20" t="s">
        <v>130</v>
      </c>
      <c r="B1070" s="20" t="s">
        <v>232</v>
      </c>
      <c r="C1070" s="20" t="s">
        <v>107</v>
      </c>
      <c r="D1070" s="20" t="s">
        <v>106</v>
      </c>
      <c r="E1070" s="21"/>
      <c r="F1070" s="24">
        <v>13500.27</v>
      </c>
      <c r="G1070" s="23">
        <v>0.88</v>
      </c>
      <c r="H1070" s="20" t="s">
        <v>102</v>
      </c>
      <c r="I1070" s="20" t="s">
        <v>160</v>
      </c>
      <c r="J1070" s="20" t="s">
        <v>104</v>
      </c>
      <c r="K1070" s="21"/>
      <c r="L1070" s="20" t="s">
        <v>104</v>
      </c>
      <c r="M1070" s="20" t="s">
        <v>65</v>
      </c>
      <c r="N1070" s="23">
        <v>0.84</v>
      </c>
      <c r="O1070" s="21"/>
    </row>
    <row r="1071" spans="1:15" x14ac:dyDescent="0.25">
      <c r="A1071" s="20" t="s">
        <v>130</v>
      </c>
      <c r="B1071" s="20" t="s">
        <v>232</v>
      </c>
      <c r="C1071" s="20" t="s">
        <v>108</v>
      </c>
      <c r="D1071" s="20" t="s">
        <v>106</v>
      </c>
      <c r="E1071" s="21"/>
      <c r="F1071" s="21"/>
      <c r="G1071" s="21"/>
      <c r="H1071" s="20" t="s">
        <v>102</v>
      </c>
      <c r="I1071" s="20" t="s">
        <v>160</v>
      </c>
      <c r="J1071" s="20" t="s">
        <v>104</v>
      </c>
      <c r="K1071" s="21"/>
      <c r="L1071" s="20" t="s">
        <v>104</v>
      </c>
      <c r="M1071" s="20" t="s">
        <v>64</v>
      </c>
      <c r="N1071" s="23">
        <v>23.22</v>
      </c>
      <c r="O1071" s="21"/>
    </row>
    <row r="1072" spans="1:15" x14ac:dyDescent="0.25">
      <c r="A1072" s="20" t="s">
        <v>130</v>
      </c>
      <c r="B1072" s="20" t="s">
        <v>232</v>
      </c>
      <c r="C1072" s="20" t="s">
        <v>54</v>
      </c>
      <c r="D1072" s="20" t="s">
        <v>109</v>
      </c>
      <c r="E1072" s="25">
        <v>20</v>
      </c>
      <c r="F1072" s="24">
        <v>21378.240000000002</v>
      </c>
      <c r="G1072" s="23">
        <v>1.39</v>
      </c>
      <c r="H1072" s="20" t="s">
        <v>102</v>
      </c>
      <c r="I1072" s="20" t="s">
        <v>160</v>
      </c>
      <c r="J1072" s="20" t="s">
        <v>104</v>
      </c>
      <c r="K1072" s="21"/>
      <c r="L1072" s="20" t="s">
        <v>104</v>
      </c>
      <c r="M1072" s="20" t="s">
        <v>54</v>
      </c>
      <c r="N1072" s="23">
        <v>0.26</v>
      </c>
      <c r="O1072" s="21"/>
    </row>
    <row r="1073" spans="1:15" x14ac:dyDescent="0.25">
      <c r="A1073" s="20" t="s">
        <v>130</v>
      </c>
      <c r="B1073" s="20" t="s">
        <v>232</v>
      </c>
      <c r="C1073" s="20" t="s">
        <v>110</v>
      </c>
      <c r="D1073" s="20" t="s">
        <v>109</v>
      </c>
      <c r="E1073" s="25">
        <v>20</v>
      </c>
      <c r="F1073" s="27">
        <v>12960</v>
      </c>
      <c r="G1073" s="23">
        <v>0.84</v>
      </c>
      <c r="H1073" s="20" t="s">
        <v>102</v>
      </c>
      <c r="I1073" s="20" t="s">
        <v>160</v>
      </c>
      <c r="J1073" s="20" t="s">
        <v>104</v>
      </c>
      <c r="K1073" s="21"/>
      <c r="L1073" s="20" t="s">
        <v>104</v>
      </c>
      <c r="M1073" s="20" t="s">
        <v>55</v>
      </c>
      <c r="N1073" s="23">
        <v>0.09</v>
      </c>
      <c r="O1073" s="21"/>
    </row>
    <row r="1074" spans="1:15" x14ac:dyDescent="0.25">
      <c r="A1074" s="20" t="s">
        <v>130</v>
      </c>
      <c r="B1074" s="20" t="s">
        <v>232</v>
      </c>
      <c r="C1074" s="20" t="s">
        <v>111</v>
      </c>
      <c r="D1074" s="21"/>
      <c r="E1074" s="21"/>
      <c r="F1074" s="24">
        <v>6289.69</v>
      </c>
      <c r="G1074" s="23">
        <v>0.41</v>
      </c>
      <c r="H1074" s="20" t="s">
        <v>102</v>
      </c>
      <c r="I1074" s="20" t="s">
        <v>160</v>
      </c>
      <c r="J1074" s="20" t="s">
        <v>104</v>
      </c>
      <c r="K1074" s="21"/>
      <c r="L1074" s="20" t="s">
        <v>104</v>
      </c>
      <c r="M1074" s="20" t="s">
        <v>56</v>
      </c>
      <c r="N1074" s="23">
        <v>0.41</v>
      </c>
      <c r="O1074" s="21"/>
    </row>
    <row r="1075" spans="1:15" x14ac:dyDescent="0.25">
      <c r="A1075" s="20" t="s">
        <v>130</v>
      </c>
      <c r="B1075" s="20" t="s">
        <v>232</v>
      </c>
      <c r="C1075" s="20" t="s">
        <v>114</v>
      </c>
      <c r="D1075" s="21"/>
      <c r="E1075" s="21"/>
      <c r="F1075" s="24">
        <v>28840.52</v>
      </c>
      <c r="G1075" s="23">
        <v>1.88</v>
      </c>
      <c r="H1075" s="20" t="s">
        <v>102</v>
      </c>
      <c r="I1075" s="20" t="s">
        <v>160</v>
      </c>
      <c r="J1075" s="20" t="s">
        <v>104</v>
      </c>
      <c r="K1075" s="21"/>
      <c r="L1075" s="20" t="s">
        <v>104</v>
      </c>
      <c r="M1075" s="20" t="s">
        <v>69</v>
      </c>
      <c r="N1075" s="23">
        <v>2.85</v>
      </c>
      <c r="O1075" s="21"/>
    </row>
    <row r="1076" spans="1:15" x14ac:dyDescent="0.25">
      <c r="A1076" s="20" t="s">
        <v>130</v>
      </c>
      <c r="B1076" s="20" t="s">
        <v>232</v>
      </c>
      <c r="C1076" s="20" t="s">
        <v>121</v>
      </c>
      <c r="D1076" s="20" t="s">
        <v>106</v>
      </c>
      <c r="E1076" s="21"/>
      <c r="F1076" s="21"/>
      <c r="G1076" s="21"/>
      <c r="H1076" s="20" t="s">
        <v>102</v>
      </c>
      <c r="I1076" s="20" t="s">
        <v>160</v>
      </c>
      <c r="J1076" s="20" t="s">
        <v>104</v>
      </c>
      <c r="K1076" s="21"/>
      <c r="L1076" s="20" t="s">
        <v>104</v>
      </c>
      <c r="M1076" s="20" t="s">
        <v>74</v>
      </c>
      <c r="N1076" s="21"/>
      <c r="O1076" s="21"/>
    </row>
    <row r="1077" spans="1:15" x14ac:dyDescent="0.25">
      <c r="A1077" s="20" t="s">
        <v>130</v>
      </c>
      <c r="B1077" s="20" t="s">
        <v>232</v>
      </c>
      <c r="C1077" s="20" t="s">
        <v>174</v>
      </c>
      <c r="D1077" s="21"/>
      <c r="E1077" s="21"/>
      <c r="F1077" s="21"/>
      <c r="G1077" s="21"/>
      <c r="H1077" s="20" t="s">
        <v>102</v>
      </c>
      <c r="I1077" s="20" t="s">
        <v>160</v>
      </c>
      <c r="J1077" s="20" t="s">
        <v>104</v>
      </c>
      <c r="K1077" s="21"/>
      <c r="L1077" s="20" t="s">
        <v>104</v>
      </c>
      <c r="M1077" s="20" t="s">
        <v>63</v>
      </c>
      <c r="N1077" s="23">
        <v>737.07</v>
      </c>
      <c r="O1077" s="21"/>
    </row>
    <row r="1078" spans="1:15" x14ac:dyDescent="0.25">
      <c r="A1078" s="20" t="s">
        <v>130</v>
      </c>
      <c r="B1078" s="20" t="s">
        <v>232</v>
      </c>
      <c r="C1078" s="20" t="s">
        <v>116</v>
      </c>
      <c r="D1078" s="21"/>
      <c r="E1078" s="21"/>
      <c r="F1078" s="24">
        <v>2500.02</v>
      </c>
      <c r="G1078" s="23">
        <v>0.16</v>
      </c>
      <c r="H1078" s="20" t="s">
        <v>102</v>
      </c>
      <c r="I1078" s="20" t="s">
        <v>160</v>
      </c>
      <c r="J1078" s="20" t="s">
        <v>104</v>
      </c>
      <c r="K1078" s="21"/>
      <c r="L1078" s="20" t="s">
        <v>104</v>
      </c>
      <c r="M1078" s="20" t="s">
        <v>62</v>
      </c>
      <c r="N1078" s="23">
        <v>416.67</v>
      </c>
      <c r="O1078" s="21"/>
    </row>
    <row r="1079" spans="1:15" x14ac:dyDescent="0.25">
      <c r="A1079" s="20" t="s">
        <v>130</v>
      </c>
      <c r="B1079" s="20" t="s">
        <v>232</v>
      </c>
      <c r="C1079" s="20" t="s">
        <v>147</v>
      </c>
      <c r="D1079" s="20" t="s">
        <v>106</v>
      </c>
      <c r="E1079" s="21"/>
      <c r="F1079" s="24">
        <v>2986.17</v>
      </c>
      <c r="G1079" s="23">
        <v>0.19</v>
      </c>
      <c r="H1079" s="20" t="s">
        <v>102</v>
      </c>
      <c r="I1079" s="20" t="s">
        <v>160</v>
      </c>
      <c r="J1079" s="20" t="s">
        <v>104</v>
      </c>
      <c r="K1079" s="21"/>
      <c r="L1079" s="20" t="s">
        <v>104</v>
      </c>
      <c r="M1079" s="20" t="s">
        <v>67</v>
      </c>
      <c r="N1079" s="23">
        <v>0.18</v>
      </c>
      <c r="O1079" s="21"/>
    </row>
    <row r="1080" spans="1:15" x14ac:dyDescent="0.25">
      <c r="A1080" s="20" t="s">
        <v>130</v>
      </c>
      <c r="B1080" s="20" t="s">
        <v>232</v>
      </c>
      <c r="C1080" s="20" t="s">
        <v>180</v>
      </c>
      <c r="D1080" s="20" t="s">
        <v>109</v>
      </c>
      <c r="E1080" s="25">
        <v>13</v>
      </c>
      <c r="F1080" s="24">
        <v>10299.52</v>
      </c>
      <c r="G1080" s="23">
        <v>0.67</v>
      </c>
      <c r="H1080" s="20" t="s">
        <v>102</v>
      </c>
      <c r="I1080" s="20" t="s">
        <v>160</v>
      </c>
      <c r="J1080" s="20" t="s">
        <v>104</v>
      </c>
      <c r="K1080" s="21"/>
      <c r="L1080" s="20" t="s">
        <v>104</v>
      </c>
      <c r="M1080" s="20" t="s">
        <v>52</v>
      </c>
      <c r="N1080" s="23">
        <v>2.09</v>
      </c>
      <c r="O1080" s="21"/>
    </row>
    <row r="1081" spans="1:15" x14ac:dyDescent="0.25">
      <c r="A1081" s="20" t="s">
        <v>130</v>
      </c>
      <c r="B1081" s="20" t="s">
        <v>232</v>
      </c>
      <c r="C1081" s="20" t="s">
        <v>127</v>
      </c>
      <c r="D1081" s="20" t="s">
        <v>109</v>
      </c>
      <c r="E1081" s="25">
        <v>13</v>
      </c>
      <c r="F1081" s="24">
        <v>8110.77</v>
      </c>
      <c r="G1081" s="23">
        <v>0.53</v>
      </c>
      <c r="H1081" s="20" t="s">
        <v>102</v>
      </c>
      <c r="I1081" s="20" t="s">
        <v>160</v>
      </c>
      <c r="J1081" s="20" t="s">
        <v>104</v>
      </c>
      <c r="K1081" s="21"/>
      <c r="L1081" s="20" t="s">
        <v>104</v>
      </c>
      <c r="M1081" s="20" t="s">
        <v>51</v>
      </c>
      <c r="N1081" s="23">
        <v>0.81</v>
      </c>
      <c r="O1081" s="21"/>
    </row>
    <row r="1082" spans="1:15" x14ac:dyDescent="0.25">
      <c r="A1082" s="20" t="s">
        <v>130</v>
      </c>
      <c r="B1082" s="20" t="s">
        <v>233</v>
      </c>
      <c r="C1082" s="20" t="s">
        <v>119</v>
      </c>
      <c r="D1082" s="20" t="s">
        <v>6</v>
      </c>
      <c r="E1082" s="21"/>
      <c r="F1082" s="23">
        <v>816.44</v>
      </c>
      <c r="G1082" s="23">
        <v>1.61</v>
      </c>
      <c r="H1082" s="20" t="s">
        <v>102</v>
      </c>
      <c r="I1082" s="20" t="s">
        <v>160</v>
      </c>
      <c r="J1082" s="20" t="s">
        <v>104</v>
      </c>
      <c r="K1082" s="21"/>
      <c r="L1082" s="20" t="s">
        <v>104</v>
      </c>
      <c r="M1082" s="20" t="s">
        <v>45</v>
      </c>
      <c r="N1082" s="23">
        <v>32.65</v>
      </c>
      <c r="O1082" s="23">
        <v>2.09</v>
      </c>
    </row>
    <row r="1083" spans="1:15" x14ac:dyDescent="0.25">
      <c r="A1083" s="20" t="s">
        <v>130</v>
      </c>
      <c r="B1083" s="20" t="s">
        <v>233</v>
      </c>
      <c r="C1083" s="20" t="s">
        <v>7</v>
      </c>
      <c r="D1083" s="20" t="s">
        <v>10</v>
      </c>
      <c r="E1083" s="21"/>
      <c r="F1083" s="23">
        <v>314.33999999999997</v>
      </c>
      <c r="G1083" s="23">
        <v>0.62</v>
      </c>
      <c r="H1083" s="20" t="s">
        <v>102</v>
      </c>
      <c r="I1083" s="20" t="s">
        <v>160</v>
      </c>
      <c r="J1083" s="20" t="s">
        <v>104</v>
      </c>
      <c r="K1083" s="21"/>
      <c r="L1083" s="20" t="s">
        <v>104</v>
      </c>
      <c r="M1083" s="20" t="s">
        <v>48</v>
      </c>
      <c r="N1083" s="23">
        <v>0.62</v>
      </c>
      <c r="O1083" s="23">
        <v>2.09</v>
      </c>
    </row>
    <row r="1084" spans="1:15" x14ac:dyDescent="0.25">
      <c r="A1084" s="20" t="s">
        <v>130</v>
      </c>
      <c r="B1084" s="20" t="s">
        <v>233</v>
      </c>
      <c r="C1084" s="20" t="s">
        <v>105</v>
      </c>
      <c r="D1084" s="20" t="s">
        <v>106</v>
      </c>
      <c r="E1084" s="21"/>
      <c r="F1084" s="23">
        <v>101.91</v>
      </c>
      <c r="G1084" s="26">
        <v>0.2</v>
      </c>
      <c r="H1084" s="20" t="s">
        <v>102</v>
      </c>
      <c r="I1084" s="20" t="s">
        <v>160</v>
      </c>
      <c r="J1084" s="20" t="s">
        <v>104</v>
      </c>
      <c r="K1084" s="21"/>
      <c r="L1084" s="20" t="s">
        <v>104</v>
      </c>
      <c r="M1084" s="20" t="s">
        <v>82</v>
      </c>
      <c r="N1084" s="21"/>
      <c r="O1084" s="23">
        <v>2.09</v>
      </c>
    </row>
    <row r="1085" spans="1:15" x14ac:dyDescent="0.25">
      <c r="A1085" s="20" t="s">
        <v>130</v>
      </c>
      <c r="B1085" s="20" t="s">
        <v>233</v>
      </c>
      <c r="C1085" s="20" t="s">
        <v>107</v>
      </c>
      <c r="D1085" s="20" t="s">
        <v>106</v>
      </c>
      <c r="E1085" s="21"/>
      <c r="F1085" s="21"/>
      <c r="G1085" s="21"/>
      <c r="H1085" s="20" t="s">
        <v>102</v>
      </c>
      <c r="I1085" s="20" t="s">
        <v>160</v>
      </c>
      <c r="J1085" s="20" t="s">
        <v>104</v>
      </c>
      <c r="K1085" s="21"/>
      <c r="L1085" s="20" t="s">
        <v>104</v>
      </c>
      <c r="M1085" s="20" t="s">
        <v>65</v>
      </c>
      <c r="N1085" s="23">
        <v>0.84</v>
      </c>
      <c r="O1085" s="23">
        <v>2.09</v>
      </c>
    </row>
    <row r="1086" spans="1:15" x14ac:dyDescent="0.25">
      <c r="A1086" s="20" t="s">
        <v>130</v>
      </c>
      <c r="B1086" s="20" t="s">
        <v>233</v>
      </c>
      <c r="C1086" s="20" t="s">
        <v>108</v>
      </c>
      <c r="D1086" s="20" t="s">
        <v>106</v>
      </c>
      <c r="E1086" s="21"/>
      <c r="F1086" s="23">
        <v>208.98</v>
      </c>
      <c r="G1086" s="23">
        <v>0.41</v>
      </c>
      <c r="H1086" s="20" t="s">
        <v>102</v>
      </c>
      <c r="I1086" s="20" t="s">
        <v>160</v>
      </c>
      <c r="J1086" s="20" t="s">
        <v>104</v>
      </c>
      <c r="K1086" s="21"/>
      <c r="L1086" s="20" t="s">
        <v>104</v>
      </c>
      <c r="M1086" s="20" t="s">
        <v>64</v>
      </c>
      <c r="N1086" s="23">
        <v>23.22</v>
      </c>
      <c r="O1086" s="23">
        <v>2.09</v>
      </c>
    </row>
    <row r="1087" spans="1:15" x14ac:dyDescent="0.25">
      <c r="A1087" s="20" t="s">
        <v>130</v>
      </c>
      <c r="B1087" s="20" t="s">
        <v>233</v>
      </c>
      <c r="C1087" s="20" t="s">
        <v>54</v>
      </c>
      <c r="D1087" s="20" t="s">
        <v>109</v>
      </c>
      <c r="E1087" s="25">
        <v>15</v>
      </c>
      <c r="F1087" s="22">
        <v>1524.9</v>
      </c>
      <c r="G1087" s="23">
        <v>3.01</v>
      </c>
      <c r="H1087" s="20" t="s">
        <v>102</v>
      </c>
      <c r="I1087" s="20" t="s">
        <v>160</v>
      </c>
      <c r="J1087" s="20" t="s">
        <v>104</v>
      </c>
      <c r="K1087" s="21"/>
      <c r="L1087" s="20" t="s">
        <v>104</v>
      </c>
      <c r="M1087" s="20" t="s">
        <v>54</v>
      </c>
      <c r="N1087" s="23">
        <v>0.26</v>
      </c>
      <c r="O1087" s="23">
        <v>2.09</v>
      </c>
    </row>
    <row r="1088" spans="1:15" x14ac:dyDescent="0.25">
      <c r="A1088" s="20" t="s">
        <v>130</v>
      </c>
      <c r="B1088" s="20" t="s">
        <v>233</v>
      </c>
      <c r="C1088" s="20" t="s">
        <v>55</v>
      </c>
      <c r="D1088" s="20" t="s">
        <v>109</v>
      </c>
      <c r="E1088" s="25">
        <v>15</v>
      </c>
      <c r="F1088" s="25">
        <v>75</v>
      </c>
      <c r="G1088" s="23">
        <v>0.15</v>
      </c>
      <c r="H1088" s="20" t="s">
        <v>102</v>
      </c>
      <c r="I1088" s="20" t="s">
        <v>160</v>
      </c>
      <c r="J1088" s="20" t="s">
        <v>104</v>
      </c>
      <c r="K1088" s="21"/>
      <c r="L1088" s="20" t="s">
        <v>104</v>
      </c>
      <c r="M1088" s="20" t="s">
        <v>55</v>
      </c>
      <c r="N1088" s="23">
        <v>0.02</v>
      </c>
      <c r="O1088" s="23">
        <v>2.09</v>
      </c>
    </row>
    <row r="1089" spans="1:15" x14ac:dyDescent="0.25">
      <c r="A1089" s="20" t="s">
        <v>130</v>
      </c>
      <c r="B1089" s="20" t="s">
        <v>233</v>
      </c>
      <c r="C1089" s="20" t="s">
        <v>122</v>
      </c>
      <c r="D1089" s="20" t="s">
        <v>109</v>
      </c>
      <c r="E1089" s="25">
        <v>4</v>
      </c>
      <c r="F1089" s="23">
        <v>233.24</v>
      </c>
      <c r="G1089" s="23">
        <v>0.46</v>
      </c>
      <c r="H1089" s="20" t="s">
        <v>102</v>
      </c>
      <c r="I1089" s="20" t="s">
        <v>160</v>
      </c>
      <c r="J1089" s="20" t="s">
        <v>104</v>
      </c>
      <c r="K1089" s="21"/>
      <c r="L1089" s="20" t="s">
        <v>104</v>
      </c>
      <c r="M1089" s="20" t="s">
        <v>52</v>
      </c>
      <c r="N1089" s="23">
        <v>1.19</v>
      </c>
      <c r="O1089" s="23">
        <v>2.09</v>
      </c>
    </row>
    <row r="1090" spans="1:15" x14ac:dyDescent="0.25">
      <c r="A1090" s="20" t="s">
        <v>130</v>
      </c>
      <c r="B1090" s="20" t="s">
        <v>233</v>
      </c>
      <c r="C1090" s="20" t="s">
        <v>111</v>
      </c>
      <c r="D1090" s="21"/>
      <c r="E1090" s="21"/>
      <c r="F1090" s="23">
        <v>207.87</v>
      </c>
      <c r="G1090" s="23">
        <v>0.41</v>
      </c>
      <c r="H1090" s="20" t="s">
        <v>102</v>
      </c>
      <c r="I1090" s="20" t="s">
        <v>160</v>
      </c>
      <c r="J1090" s="20" t="s">
        <v>104</v>
      </c>
      <c r="K1090" s="21"/>
      <c r="L1090" s="20" t="s">
        <v>104</v>
      </c>
      <c r="M1090" s="20" t="s">
        <v>56</v>
      </c>
      <c r="N1090" s="23">
        <v>0.41</v>
      </c>
      <c r="O1090" s="23">
        <v>2.09</v>
      </c>
    </row>
    <row r="1091" spans="1:15" x14ac:dyDescent="0.25">
      <c r="A1091" s="20" t="s">
        <v>130</v>
      </c>
      <c r="B1091" s="20" t="s">
        <v>233</v>
      </c>
      <c r="C1091" s="20" t="s">
        <v>112</v>
      </c>
      <c r="D1091" s="20" t="s">
        <v>113</v>
      </c>
      <c r="E1091" s="25">
        <v>4</v>
      </c>
      <c r="F1091" s="23">
        <v>116.61</v>
      </c>
      <c r="G1091" s="23">
        <v>0.23</v>
      </c>
      <c r="H1091" s="20" t="s">
        <v>102</v>
      </c>
      <c r="I1091" s="20" t="s">
        <v>160</v>
      </c>
      <c r="J1091" s="20" t="s">
        <v>104</v>
      </c>
      <c r="K1091" s="21"/>
      <c r="L1091" s="20" t="s">
        <v>104</v>
      </c>
      <c r="M1091" s="20" t="s">
        <v>58</v>
      </c>
      <c r="N1091" s="23">
        <v>0.69</v>
      </c>
      <c r="O1091" s="23">
        <v>2.09</v>
      </c>
    </row>
    <row r="1092" spans="1:15" x14ac:dyDescent="0.25">
      <c r="A1092" s="20" t="s">
        <v>130</v>
      </c>
      <c r="B1092" s="20" t="s">
        <v>233</v>
      </c>
      <c r="C1092" s="20" t="s">
        <v>114</v>
      </c>
      <c r="D1092" s="21"/>
      <c r="E1092" s="21"/>
      <c r="F1092" s="24">
        <v>1444.95</v>
      </c>
      <c r="G1092" s="23">
        <v>2.85</v>
      </c>
      <c r="H1092" s="20" t="s">
        <v>102</v>
      </c>
      <c r="I1092" s="20" t="s">
        <v>160</v>
      </c>
      <c r="J1092" s="20" t="s">
        <v>104</v>
      </c>
      <c r="K1092" s="21"/>
      <c r="L1092" s="20" t="s">
        <v>104</v>
      </c>
      <c r="M1092" s="20" t="s">
        <v>69</v>
      </c>
      <c r="N1092" s="23">
        <v>2.85</v>
      </c>
      <c r="O1092" s="23">
        <v>2.09</v>
      </c>
    </row>
    <row r="1093" spans="1:15" x14ac:dyDescent="0.25">
      <c r="A1093" s="20" t="s">
        <v>130</v>
      </c>
      <c r="B1093" s="20" t="s">
        <v>233</v>
      </c>
      <c r="C1093" s="20" t="s">
        <v>121</v>
      </c>
      <c r="D1093" s="20" t="s">
        <v>106</v>
      </c>
      <c r="E1093" s="21"/>
      <c r="F1093" s="23">
        <v>352.79</v>
      </c>
      <c r="G1093" s="26">
        <v>0.7</v>
      </c>
      <c r="H1093" s="20" t="s">
        <v>102</v>
      </c>
      <c r="I1093" s="20" t="s">
        <v>160</v>
      </c>
      <c r="J1093" s="20" t="s">
        <v>104</v>
      </c>
      <c r="K1093" s="21"/>
      <c r="L1093" s="20" t="s">
        <v>104</v>
      </c>
      <c r="M1093" s="20" t="s">
        <v>74</v>
      </c>
      <c r="N1093" s="21"/>
      <c r="O1093" s="23">
        <v>2.09</v>
      </c>
    </row>
    <row r="1094" spans="1:15" x14ac:dyDescent="0.25">
      <c r="A1094" s="20" t="s">
        <v>130</v>
      </c>
      <c r="B1094" s="20" t="s">
        <v>233</v>
      </c>
      <c r="C1094" s="20" t="s">
        <v>115</v>
      </c>
      <c r="D1094" s="20" t="s">
        <v>106</v>
      </c>
      <c r="E1094" s="21"/>
      <c r="F1094" s="23">
        <v>13.86</v>
      </c>
      <c r="G1094" s="23">
        <v>0.03</v>
      </c>
      <c r="H1094" s="20" t="s">
        <v>102</v>
      </c>
      <c r="I1094" s="20" t="s">
        <v>160</v>
      </c>
      <c r="J1094" s="20" t="s">
        <v>104</v>
      </c>
      <c r="K1094" s="21"/>
      <c r="L1094" s="20" t="s">
        <v>104</v>
      </c>
      <c r="M1094" s="20" t="s">
        <v>75</v>
      </c>
      <c r="N1094" s="21"/>
      <c r="O1094" s="23">
        <v>2.09</v>
      </c>
    </row>
    <row r="1095" spans="1:15" x14ac:dyDescent="0.25">
      <c r="A1095" s="20" t="s">
        <v>130</v>
      </c>
      <c r="B1095" s="20" t="s">
        <v>233</v>
      </c>
      <c r="C1095" s="20" t="s">
        <v>147</v>
      </c>
      <c r="D1095" s="20" t="s">
        <v>106</v>
      </c>
      <c r="E1095" s="21"/>
      <c r="F1095" s="23">
        <v>316.11</v>
      </c>
      <c r="G1095" s="23">
        <v>0.62</v>
      </c>
      <c r="H1095" s="20" t="s">
        <v>102</v>
      </c>
      <c r="I1095" s="20" t="s">
        <v>160</v>
      </c>
      <c r="J1095" s="20" t="s">
        <v>104</v>
      </c>
      <c r="K1095" s="21"/>
      <c r="L1095" s="20" t="s">
        <v>104</v>
      </c>
      <c r="M1095" s="20" t="s">
        <v>67</v>
      </c>
      <c r="N1095" s="23">
        <v>0.18</v>
      </c>
      <c r="O1095" s="23">
        <v>2.09</v>
      </c>
    </row>
    <row r="1096" spans="1:15" x14ac:dyDescent="0.25">
      <c r="A1096" s="20" t="s">
        <v>99</v>
      </c>
      <c r="B1096" s="20" t="s">
        <v>234</v>
      </c>
      <c r="C1096" s="20" t="s">
        <v>185</v>
      </c>
      <c r="D1096" s="20" t="s">
        <v>186</v>
      </c>
      <c r="E1096" s="21"/>
      <c r="F1096" s="24">
        <v>1893.67</v>
      </c>
      <c r="G1096" s="25">
        <v>2</v>
      </c>
      <c r="H1096" s="20" t="s">
        <v>102</v>
      </c>
      <c r="I1096" s="20" t="s">
        <v>193</v>
      </c>
      <c r="J1096" s="20" t="s">
        <v>104</v>
      </c>
      <c r="K1096" s="21"/>
      <c r="L1096" s="20" t="s">
        <v>104</v>
      </c>
      <c r="M1096" s="20" t="s">
        <v>45</v>
      </c>
      <c r="N1096" s="23">
        <v>40.29</v>
      </c>
      <c r="O1096" s="23">
        <v>0.65</v>
      </c>
    </row>
    <row r="1097" spans="1:15" x14ac:dyDescent="0.25">
      <c r="A1097" s="20" t="s">
        <v>99</v>
      </c>
      <c r="B1097" s="20" t="s">
        <v>234</v>
      </c>
      <c r="C1097" s="20" t="s">
        <v>7</v>
      </c>
      <c r="D1097" s="20" t="s">
        <v>10</v>
      </c>
      <c r="E1097" s="21"/>
      <c r="F1097" s="23">
        <v>587.64</v>
      </c>
      <c r="G1097" s="23">
        <v>0.62</v>
      </c>
      <c r="H1097" s="20" t="s">
        <v>102</v>
      </c>
      <c r="I1097" s="20" t="s">
        <v>193</v>
      </c>
      <c r="J1097" s="20" t="s">
        <v>104</v>
      </c>
      <c r="K1097" s="21"/>
      <c r="L1097" s="20" t="s">
        <v>104</v>
      </c>
      <c r="M1097" s="20" t="s">
        <v>48</v>
      </c>
      <c r="N1097" s="23">
        <v>0.62</v>
      </c>
      <c r="O1097" s="23">
        <v>0.65</v>
      </c>
    </row>
    <row r="1098" spans="1:15" x14ac:dyDescent="0.25">
      <c r="A1098" s="20" t="s">
        <v>99</v>
      </c>
      <c r="B1098" s="20" t="s">
        <v>234</v>
      </c>
      <c r="C1098" s="20" t="s">
        <v>105</v>
      </c>
      <c r="D1098" s="20" t="s">
        <v>106</v>
      </c>
      <c r="E1098" s="21"/>
      <c r="F1098" s="26">
        <v>192.4</v>
      </c>
      <c r="G1098" s="26">
        <v>0.2</v>
      </c>
      <c r="H1098" s="20" t="s">
        <v>102</v>
      </c>
      <c r="I1098" s="20" t="s">
        <v>193</v>
      </c>
      <c r="J1098" s="20" t="s">
        <v>104</v>
      </c>
      <c r="K1098" s="21"/>
      <c r="L1098" s="20" t="s">
        <v>104</v>
      </c>
      <c r="M1098" s="20" t="s">
        <v>82</v>
      </c>
      <c r="N1098" s="21"/>
      <c r="O1098" s="23">
        <v>0.65</v>
      </c>
    </row>
    <row r="1099" spans="1:15" x14ac:dyDescent="0.25">
      <c r="A1099" s="20" t="s">
        <v>99</v>
      </c>
      <c r="B1099" s="20" t="s">
        <v>234</v>
      </c>
      <c r="C1099" s="20" t="s">
        <v>107</v>
      </c>
      <c r="D1099" s="20" t="s">
        <v>106</v>
      </c>
      <c r="E1099" s="21"/>
      <c r="F1099" s="24">
        <v>1319.33</v>
      </c>
      <c r="G1099" s="23">
        <v>1.39</v>
      </c>
      <c r="H1099" s="20" t="s">
        <v>102</v>
      </c>
      <c r="I1099" s="20" t="s">
        <v>193</v>
      </c>
      <c r="J1099" s="20" t="s">
        <v>104</v>
      </c>
      <c r="K1099" s="21"/>
      <c r="L1099" s="20" t="s">
        <v>104</v>
      </c>
      <c r="M1099" s="20" t="s">
        <v>65</v>
      </c>
      <c r="N1099" s="23">
        <v>0.84</v>
      </c>
      <c r="O1099" s="23">
        <v>0.65</v>
      </c>
    </row>
    <row r="1100" spans="1:15" x14ac:dyDescent="0.25">
      <c r="A1100" s="20" t="s">
        <v>99</v>
      </c>
      <c r="B1100" s="20" t="s">
        <v>234</v>
      </c>
      <c r="C1100" s="20" t="s">
        <v>108</v>
      </c>
      <c r="D1100" s="20" t="s">
        <v>189</v>
      </c>
      <c r="E1100" s="21"/>
      <c r="F1100" s="23">
        <v>557.28</v>
      </c>
      <c r="G1100" s="23">
        <v>0.59</v>
      </c>
      <c r="H1100" s="20" t="s">
        <v>102</v>
      </c>
      <c r="I1100" s="20" t="s">
        <v>193</v>
      </c>
      <c r="J1100" s="20" t="s">
        <v>104</v>
      </c>
      <c r="K1100" s="21"/>
      <c r="L1100" s="20" t="s">
        <v>104</v>
      </c>
      <c r="M1100" s="20" t="s">
        <v>64</v>
      </c>
      <c r="N1100" s="23">
        <v>23.22</v>
      </c>
      <c r="O1100" s="23">
        <v>0.65</v>
      </c>
    </row>
    <row r="1101" spans="1:15" x14ac:dyDescent="0.25">
      <c r="A1101" s="20" t="s">
        <v>99</v>
      </c>
      <c r="B1101" s="20" t="s">
        <v>234</v>
      </c>
      <c r="C1101" s="20" t="s">
        <v>54</v>
      </c>
      <c r="D1101" s="20" t="s">
        <v>109</v>
      </c>
      <c r="E1101" s="25">
        <v>10</v>
      </c>
      <c r="F1101" s="25">
        <v>780</v>
      </c>
      <c r="G1101" s="23">
        <v>0.82</v>
      </c>
      <c r="H1101" s="20" t="s">
        <v>102</v>
      </c>
      <c r="I1101" s="20" t="s">
        <v>193</v>
      </c>
      <c r="J1101" s="20" t="s">
        <v>104</v>
      </c>
      <c r="K1101" s="21"/>
      <c r="L1101" s="20" t="s">
        <v>104</v>
      </c>
      <c r="M1101" s="20" t="s">
        <v>54</v>
      </c>
      <c r="N1101" s="23">
        <v>0.26</v>
      </c>
      <c r="O1101" s="23">
        <v>0.65</v>
      </c>
    </row>
    <row r="1102" spans="1:15" x14ac:dyDescent="0.25">
      <c r="A1102" s="20" t="s">
        <v>99</v>
      </c>
      <c r="B1102" s="20" t="s">
        <v>234</v>
      </c>
      <c r="C1102" s="20" t="s">
        <v>110</v>
      </c>
      <c r="D1102" s="20" t="s">
        <v>109</v>
      </c>
      <c r="E1102" s="25">
        <v>10</v>
      </c>
      <c r="F1102" s="22">
        <v>1121.4000000000001</v>
      </c>
      <c r="G1102" s="23">
        <v>1.18</v>
      </c>
      <c r="H1102" s="20" t="s">
        <v>102</v>
      </c>
      <c r="I1102" s="20" t="s">
        <v>193</v>
      </c>
      <c r="J1102" s="20" t="s">
        <v>104</v>
      </c>
      <c r="K1102" s="21"/>
      <c r="L1102" s="20" t="s">
        <v>104</v>
      </c>
      <c r="M1102" s="20" t="s">
        <v>55</v>
      </c>
      <c r="N1102" s="23">
        <v>0.09</v>
      </c>
      <c r="O1102" s="23">
        <v>0.65</v>
      </c>
    </row>
    <row r="1103" spans="1:15" x14ac:dyDescent="0.25">
      <c r="A1103" s="20" t="s">
        <v>99</v>
      </c>
      <c r="B1103" s="20" t="s">
        <v>234</v>
      </c>
      <c r="C1103" s="20" t="s">
        <v>122</v>
      </c>
      <c r="D1103" s="20" t="s">
        <v>109</v>
      </c>
      <c r="E1103" s="25">
        <v>1</v>
      </c>
      <c r="F1103" s="23">
        <v>101.51</v>
      </c>
      <c r="G1103" s="23">
        <v>0.11</v>
      </c>
      <c r="H1103" s="20" t="s">
        <v>102</v>
      </c>
      <c r="I1103" s="20" t="s">
        <v>193</v>
      </c>
      <c r="J1103" s="20" t="s">
        <v>104</v>
      </c>
      <c r="K1103" s="21"/>
      <c r="L1103" s="20" t="s">
        <v>104</v>
      </c>
      <c r="M1103" s="20" t="s">
        <v>52</v>
      </c>
      <c r="N1103" s="23">
        <v>1.19</v>
      </c>
      <c r="O1103" s="23">
        <v>0.65</v>
      </c>
    </row>
    <row r="1104" spans="1:15" x14ac:dyDescent="0.25">
      <c r="A1104" s="20" t="s">
        <v>99</v>
      </c>
      <c r="B1104" s="20" t="s">
        <v>234</v>
      </c>
      <c r="C1104" s="20" t="s">
        <v>127</v>
      </c>
      <c r="D1104" s="20" t="s">
        <v>109</v>
      </c>
      <c r="E1104" s="25">
        <v>8</v>
      </c>
      <c r="F1104" s="23">
        <v>552.74</v>
      </c>
      <c r="G1104" s="23">
        <v>0.57999999999999996</v>
      </c>
      <c r="H1104" s="20" t="s">
        <v>102</v>
      </c>
      <c r="I1104" s="20" t="s">
        <v>193</v>
      </c>
      <c r="J1104" s="20" t="s">
        <v>104</v>
      </c>
      <c r="K1104" s="21"/>
      <c r="L1104" s="20" t="s">
        <v>104</v>
      </c>
      <c r="M1104" s="20" t="s">
        <v>51</v>
      </c>
      <c r="N1104" s="23">
        <v>0.81</v>
      </c>
      <c r="O1104" s="23">
        <v>0.65</v>
      </c>
    </row>
    <row r="1105" spans="1:15" x14ac:dyDescent="0.25">
      <c r="A1105" s="20" t="s">
        <v>99</v>
      </c>
      <c r="B1105" s="20" t="s">
        <v>234</v>
      </c>
      <c r="C1105" s="20" t="s">
        <v>111</v>
      </c>
      <c r="D1105" s="21"/>
      <c r="E1105" s="21"/>
      <c r="F1105" s="26">
        <v>388.6</v>
      </c>
      <c r="G1105" s="23">
        <v>0.41</v>
      </c>
      <c r="H1105" s="20" t="s">
        <v>102</v>
      </c>
      <c r="I1105" s="20" t="s">
        <v>193</v>
      </c>
      <c r="J1105" s="20" t="s">
        <v>104</v>
      </c>
      <c r="K1105" s="21"/>
      <c r="L1105" s="20" t="s">
        <v>104</v>
      </c>
      <c r="M1105" s="20" t="s">
        <v>56</v>
      </c>
      <c r="N1105" s="23">
        <v>0.41</v>
      </c>
      <c r="O1105" s="23">
        <v>0.65</v>
      </c>
    </row>
    <row r="1106" spans="1:15" x14ac:dyDescent="0.25">
      <c r="A1106" s="20" t="s">
        <v>99</v>
      </c>
      <c r="B1106" s="20" t="s">
        <v>234</v>
      </c>
      <c r="C1106" s="20" t="s">
        <v>112</v>
      </c>
      <c r="D1106" s="20" t="s">
        <v>113</v>
      </c>
      <c r="E1106" s="25">
        <v>2</v>
      </c>
      <c r="F1106" s="25">
        <v>109</v>
      </c>
      <c r="G1106" s="23">
        <v>0.12</v>
      </c>
      <c r="H1106" s="20" t="s">
        <v>102</v>
      </c>
      <c r="I1106" s="20" t="s">
        <v>193</v>
      </c>
      <c r="J1106" s="20" t="s">
        <v>104</v>
      </c>
      <c r="K1106" s="21"/>
      <c r="L1106" s="20" t="s">
        <v>104</v>
      </c>
      <c r="M1106" s="20" t="s">
        <v>58</v>
      </c>
      <c r="N1106" s="23">
        <v>0.69</v>
      </c>
      <c r="O1106" s="23">
        <v>0.65</v>
      </c>
    </row>
    <row r="1107" spans="1:15" x14ac:dyDescent="0.25">
      <c r="A1107" s="20" t="s">
        <v>99</v>
      </c>
      <c r="B1107" s="20" t="s">
        <v>234</v>
      </c>
      <c r="C1107" s="20" t="s">
        <v>114</v>
      </c>
      <c r="D1107" s="21"/>
      <c r="E1107" s="21"/>
      <c r="F1107" s="22">
        <v>4653.7</v>
      </c>
      <c r="G1107" s="23">
        <v>4.91</v>
      </c>
      <c r="H1107" s="20" t="s">
        <v>102</v>
      </c>
      <c r="I1107" s="20" t="s">
        <v>193</v>
      </c>
      <c r="J1107" s="20" t="s">
        <v>104</v>
      </c>
      <c r="K1107" s="21"/>
      <c r="L1107" s="20" t="s">
        <v>104</v>
      </c>
      <c r="M1107" s="20" t="s">
        <v>69</v>
      </c>
      <c r="N1107" s="23">
        <v>2.85</v>
      </c>
      <c r="O1107" s="23">
        <v>0.65</v>
      </c>
    </row>
    <row r="1108" spans="1:15" x14ac:dyDescent="0.25">
      <c r="A1108" s="20" t="s">
        <v>99</v>
      </c>
      <c r="B1108" s="20" t="s">
        <v>234</v>
      </c>
      <c r="C1108" s="20" t="s">
        <v>121</v>
      </c>
      <c r="D1108" s="20" t="s">
        <v>106</v>
      </c>
      <c r="E1108" s="21"/>
      <c r="F1108" s="21"/>
      <c r="G1108" s="21"/>
      <c r="H1108" s="20" t="s">
        <v>102</v>
      </c>
      <c r="I1108" s="20" t="s">
        <v>193</v>
      </c>
      <c r="J1108" s="20" t="s">
        <v>104</v>
      </c>
      <c r="K1108" s="21"/>
      <c r="L1108" s="20" t="s">
        <v>104</v>
      </c>
      <c r="M1108" s="20" t="s">
        <v>74</v>
      </c>
      <c r="N1108" s="21"/>
      <c r="O1108" s="23">
        <v>0.65</v>
      </c>
    </row>
    <row r="1109" spans="1:15" x14ac:dyDescent="0.25">
      <c r="A1109" s="20" t="s">
        <v>99</v>
      </c>
      <c r="B1109" s="20" t="s">
        <v>234</v>
      </c>
      <c r="C1109" s="20" t="s">
        <v>190</v>
      </c>
      <c r="D1109" s="20" t="s">
        <v>106</v>
      </c>
      <c r="E1109" s="21"/>
      <c r="F1109" s="23">
        <v>114.72</v>
      </c>
      <c r="G1109" s="23">
        <v>0.12</v>
      </c>
      <c r="H1109" s="20" t="s">
        <v>102</v>
      </c>
      <c r="I1109" s="20" t="s">
        <v>193</v>
      </c>
      <c r="J1109" s="20" t="s">
        <v>104</v>
      </c>
      <c r="K1109" s="21"/>
      <c r="L1109" s="20" t="s">
        <v>104</v>
      </c>
      <c r="M1109" s="20" t="s">
        <v>76</v>
      </c>
      <c r="N1109" s="23">
        <v>4.78</v>
      </c>
      <c r="O1109" s="23">
        <v>0.65</v>
      </c>
    </row>
    <row r="1110" spans="1:15" x14ac:dyDescent="0.25">
      <c r="A1110" s="20" t="s">
        <v>99</v>
      </c>
      <c r="B1110" s="20" t="s">
        <v>235</v>
      </c>
      <c r="C1110" s="20" t="s">
        <v>185</v>
      </c>
      <c r="D1110" s="20" t="s">
        <v>186</v>
      </c>
      <c r="E1110" s="21"/>
      <c r="F1110" s="24">
        <v>12570.74</v>
      </c>
      <c r="G1110" s="23">
        <v>2.17</v>
      </c>
      <c r="H1110" s="20" t="s">
        <v>102</v>
      </c>
      <c r="I1110" s="20" t="s">
        <v>187</v>
      </c>
      <c r="J1110" s="20" t="s">
        <v>104</v>
      </c>
      <c r="K1110" s="21"/>
      <c r="L1110" s="20" t="s">
        <v>104</v>
      </c>
      <c r="M1110" s="20" t="s">
        <v>45</v>
      </c>
      <c r="N1110" s="23">
        <v>40.29</v>
      </c>
      <c r="O1110" s="23">
        <v>0.56999999999999995</v>
      </c>
    </row>
    <row r="1111" spans="1:15" x14ac:dyDescent="0.25">
      <c r="A1111" s="20" t="s">
        <v>99</v>
      </c>
      <c r="B1111" s="20" t="s">
        <v>235</v>
      </c>
      <c r="C1111" s="20" t="s">
        <v>7</v>
      </c>
      <c r="D1111" s="20" t="s">
        <v>10</v>
      </c>
      <c r="E1111" s="21"/>
      <c r="F1111" s="24">
        <v>3595.19</v>
      </c>
      <c r="G1111" s="23">
        <v>0.62</v>
      </c>
      <c r="H1111" s="20" t="s">
        <v>102</v>
      </c>
      <c r="I1111" s="20" t="s">
        <v>187</v>
      </c>
      <c r="J1111" s="20" t="s">
        <v>104</v>
      </c>
      <c r="K1111" s="21"/>
      <c r="L1111" s="20" t="s">
        <v>104</v>
      </c>
      <c r="M1111" s="20" t="s">
        <v>48</v>
      </c>
      <c r="N1111" s="23">
        <v>0.62</v>
      </c>
      <c r="O1111" s="23">
        <v>0.56999999999999995</v>
      </c>
    </row>
    <row r="1112" spans="1:15" x14ac:dyDescent="0.25">
      <c r="A1112" s="20" t="s">
        <v>99</v>
      </c>
      <c r="B1112" s="20" t="s">
        <v>235</v>
      </c>
      <c r="C1112" s="20" t="s">
        <v>105</v>
      </c>
      <c r="D1112" s="20" t="s">
        <v>106</v>
      </c>
      <c r="E1112" s="21"/>
      <c r="F1112" s="24">
        <v>1234.73</v>
      </c>
      <c r="G1112" s="23">
        <v>0.21</v>
      </c>
      <c r="H1112" s="20" t="s">
        <v>102</v>
      </c>
      <c r="I1112" s="20" t="s">
        <v>187</v>
      </c>
      <c r="J1112" s="20" t="s">
        <v>104</v>
      </c>
      <c r="K1112" s="21"/>
      <c r="L1112" s="20" t="s">
        <v>104</v>
      </c>
      <c r="M1112" s="20" t="s">
        <v>82</v>
      </c>
      <c r="N1112" s="21"/>
      <c r="O1112" s="23">
        <v>0.56999999999999995</v>
      </c>
    </row>
    <row r="1113" spans="1:15" x14ac:dyDescent="0.25">
      <c r="A1113" s="20" t="s">
        <v>99</v>
      </c>
      <c r="B1113" s="20" t="s">
        <v>235</v>
      </c>
      <c r="C1113" s="20" t="s">
        <v>107</v>
      </c>
      <c r="D1113" s="20" t="s">
        <v>106</v>
      </c>
      <c r="E1113" s="21"/>
      <c r="F1113" s="24">
        <v>5394.09</v>
      </c>
      <c r="G1113" s="23">
        <v>0.93</v>
      </c>
      <c r="H1113" s="20" t="s">
        <v>102</v>
      </c>
      <c r="I1113" s="20" t="s">
        <v>187</v>
      </c>
      <c r="J1113" s="20" t="s">
        <v>104</v>
      </c>
      <c r="K1113" s="21"/>
      <c r="L1113" s="20" t="s">
        <v>104</v>
      </c>
      <c r="M1113" s="20" t="s">
        <v>65</v>
      </c>
      <c r="N1113" s="23">
        <v>0.84</v>
      </c>
      <c r="O1113" s="23">
        <v>0.56999999999999995</v>
      </c>
    </row>
    <row r="1114" spans="1:15" x14ac:dyDescent="0.25">
      <c r="A1114" s="20" t="s">
        <v>99</v>
      </c>
      <c r="B1114" s="20" t="s">
        <v>235</v>
      </c>
      <c r="C1114" s="20" t="s">
        <v>147</v>
      </c>
      <c r="D1114" s="20" t="s">
        <v>186</v>
      </c>
      <c r="E1114" s="21"/>
      <c r="F1114" s="24">
        <v>1268.6199999999999</v>
      </c>
      <c r="G1114" s="23">
        <v>0.22</v>
      </c>
      <c r="H1114" s="20" t="s">
        <v>102</v>
      </c>
      <c r="I1114" s="20" t="s">
        <v>187</v>
      </c>
      <c r="J1114" s="20" t="s">
        <v>104</v>
      </c>
      <c r="K1114" s="21"/>
      <c r="L1114" s="20" t="s">
        <v>104</v>
      </c>
      <c r="M1114" s="20" t="s">
        <v>67</v>
      </c>
      <c r="N1114" s="23">
        <v>0.18</v>
      </c>
      <c r="O1114" s="23">
        <v>0.56999999999999995</v>
      </c>
    </row>
    <row r="1115" spans="1:15" x14ac:dyDescent="0.25">
      <c r="A1115" s="20" t="s">
        <v>99</v>
      </c>
      <c r="B1115" s="20" t="s">
        <v>235</v>
      </c>
      <c r="C1115" s="20" t="s">
        <v>108</v>
      </c>
      <c r="D1115" s="20" t="s">
        <v>106</v>
      </c>
      <c r="E1115" s="21"/>
      <c r="F1115" s="24">
        <v>2809.62</v>
      </c>
      <c r="G1115" s="23">
        <v>0.48</v>
      </c>
      <c r="H1115" s="20" t="s">
        <v>102</v>
      </c>
      <c r="I1115" s="20" t="s">
        <v>187</v>
      </c>
      <c r="J1115" s="20" t="s">
        <v>104</v>
      </c>
      <c r="K1115" s="21"/>
      <c r="L1115" s="20" t="s">
        <v>104</v>
      </c>
      <c r="M1115" s="20" t="s">
        <v>64</v>
      </c>
      <c r="N1115" s="23">
        <v>23.22</v>
      </c>
      <c r="O1115" s="23">
        <v>0.56999999999999995</v>
      </c>
    </row>
    <row r="1116" spans="1:15" x14ac:dyDescent="0.25">
      <c r="A1116" s="20" t="s">
        <v>99</v>
      </c>
      <c r="B1116" s="20" t="s">
        <v>235</v>
      </c>
      <c r="C1116" s="20" t="s">
        <v>54</v>
      </c>
      <c r="D1116" s="20" t="s">
        <v>109</v>
      </c>
      <c r="E1116" s="25">
        <v>26</v>
      </c>
      <c r="F1116" s="22">
        <v>8585.2000000000007</v>
      </c>
      <c r="G1116" s="23">
        <v>1.48</v>
      </c>
      <c r="H1116" s="20" t="s">
        <v>102</v>
      </c>
      <c r="I1116" s="20" t="s">
        <v>187</v>
      </c>
      <c r="J1116" s="20" t="s">
        <v>104</v>
      </c>
      <c r="K1116" s="21"/>
      <c r="L1116" s="20" t="s">
        <v>104</v>
      </c>
      <c r="M1116" s="20" t="s">
        <v>54</v>
      </c>
      <c r="N1116" s="23">
        <v>0.26</v>
      </c>
      <c r="O1116" s="23">
        <v>0.56999999999999995</v>
      </c>
    </row>
    <row r="1117" spans="1:15" x14ac:dyDescent="0.25">
      <c r="A1117" s="20" t="s">
        <v>99</v>
      </c>
      <c r="B1117" s="20" t="s">
        <v>235</v>
      </c>
      <c r="C1117" s="20" t="s">
        <v>127</v>
      </c>
      <c r="D1117" s="20" t="s">
        <v>109</v>
      </c>
      <c r="E1117" s="25">
        <v>8</v>
      </c>
      <c r="F1117" s="24">
        <v>3246.48</v>
      </c>
      <c r="G1117" s="23">
        <v>0.56000000000000005</v>
      </c>
      <c r="H1117" s="20" t="s">
        <v>102</v>
      </c>
      <c r="I1117" s="20" t="s">
        <v>187</v>
      </c>
      <c r="J1117" s="20" t="s">
        <v>104</v>
      </c>
      <c r="K1117" s="21"/>
      <c r="L1117" s="20" t="s">
        <v>104</v>
      </c>
      <c r="M1117" s="20" t="s">
        <v>51</v>
      </c>
      <c r="N1117" s="23">
        <v>0.81</v>
      </c>
      <c r="O1117" s="23">
        <v>0.56999999999999995</v>
      </c>
    </row>
    <row r="1118" spans="1:15" x14ac:dyDescent="0.25">
      <c r="A1118" s="20" t="s">
        <v>99</v>
      </c>
      <c r="B1118" s="20" t="s">
        <v>235</v>
      </c>
      <c r="C1118" s="20" t="s">
        <v>78</v>
      </c>
      <c r="D1118" s="20" t="s">
        <v>113</v>
      </c>
      <c r="E1118" s="25">
        <v>1</v>
      </c>
      <c r="F1118" s="23">
        <v>855.88</v>
      </c>
      <c r="G1118" s="23">
        <v>0.15</v>
      </c>
      <c r="H1118" s="20" t="s">
        <v>102</v>
      </c>
      <c r="I1118" s="20" t="s">
        <v>187</v>
      </c>
      <c r="J1118" s="20" t="s">
        <v>104</v>
      </c>
      <c r="K1118" s="21"/>
      <c r="L1118" s="20" t="s">
        <v>104</v>
      </c>
      <c r="M1118" s="20" t="s">
        <v>78</v>
      </c>
      <c r="N1118" s="26">
        <v>20.5</v>
      </c>
      <c r="O1118" s="23">
        <v>0.56999999999999995</v>
      </c>
    </row>
    <row r="1119" spans="1:15" x14ac:dyDescent="0.25">
      <c r="A1119" s="20" t="s">
        <v>99</v>
      </c>
      <c r="B1119" s="20" t="s">
        <v>235</v>
      </c>
      <c r="C1119" s="20" t="s">
        <v>111</v>
      </c>
      <c r="D1119" s="21"/>
      <c r="E1119" s="21"/>
      <c r="F1119" s="24">
        <v>2377.4699999999998</v>
      </c>
      <c r="G1119" s="23">
        <v>0.41</v>
      </c>
      <c r="H1119" s="20" t="s">
        <v>102</v>
      </c>
      <c r="I1119" s="20" t="s">
        <v>187</v>
      </c>
      <c r="J1119" s="20" t="s">
        <v>104</v>
      </c>
      <c r="K1119" s="21"/>
      <c r="L1119" s="20" t="s">
        <v>104</v>
      </c>
      <c r="M1119" s="20" t="s">
        <v>56</v>
      </c>
      <c r="N1119" s="23">
        <v>0.41</v>
      </c>
      <c r="O1119" s="23">
        <v>0.56999999999999995</v>
      </c>
    </row>
    <row r="1120" spans="1:15" x14ac:dyDescent="0.25">
      <c r="A1120" s="20" t="s">
        <v>99</v>
      </c>
      <c r="B1120" s="20" t="s">
        <v>235</v>
      </c>
      <c r="C1120" s="20" t="s">
        <v>114</v>
      </c>
      <c r="D1120" s="21"/>
      <c r="E1120" s="21"/>
      <c r="F1120" s="24">
        <v>15714.48</v>
      </c>
      <c r="G1120" s="23">
        <v>2.71</v>
      </c>
      <c r="H1120" s="20" t="s">
        <v>102</v>
      </c>
      <c r="I1120" s="20" t="s">
        <v>187</v>
      </c>
      <c r="J1120" s="20" t="s">
        <v>104</v>
      </c>
      <c r="K1120" s="21"/>
      <c r="L1120" s="20" t="s">
        <v>104</v>
      </c>
      <c r="M1120" s="20" t="s">
        <v>69</v>
      </c>
      <c r="N1120" s="23">
        <v>2.85</v>
      </c>
      <c r="O1120" s="23">
        <v>0.56999999999999995</v>
      </c>
    </row>
    <row r="1121" spans="1:15" x14ac:dyDescent="0.25">
      <c r="A1121" s="20" t="s">
        <v>99</v>
      </c>
      <c r="B1121" s="20" t="s">
        <v>235</v>
      </c>
      <c r="C1121" s="20" t="s">
        <v>121</v>
      </c>
      <c r="D1121" s="20" t="s">
        <v>106</v>
      </c>
      <c r="E1121" s="21"/>
      <c r="F1121" s="21"/>
      <c r="G1121" s="21"/>
      <c r="H1121" s="20" t="s">
        <v>102</v>
      </c>
      <c r="I1121" s="20" t="s">
        <v>187</v>
      </c>
      <c r="J1121" s="20" t="s">
        <v>104</v>
      </c>
      <c r="K1121" s="21"/>
      <c r="L1121" s="20" t="s">
        <v>104</v>
      </c>
      <c r="M1121" s="20" t="s">
        <v>74</v>
      </c>
      <c r="N1121" s="21"/>
      <c r="O1121" s="23">
        <v>0.56999999999999995</v>
      </c>
    </row>
    <row r="1122" spans="1:15" x14ac:dyDescent="0.25">
      <c r="A1122" s="20" t="s">
        <v>99</v>
      </c>
      <c r="B1122" s="20" t="s">
        <v>235</v>
      </c>
      <c r="C1122" s="20" t="s">
        <v>115</v>
      </c>
      <c r="D1122" s="20" t="s">
        <v>106</v>
      </c>
      <c r="E1122" s="21"/>
      <c r="F1122" s="23">
        <v>529.99</v>
      </c>
      <c r="G1122" s="23">
        <v>0.09</v>
      </c>
      <c r="H1122" s="20" t="s">
        <v>102</v>
      </c>
      <c r="I1122" s="20" t="s">
        <v>187</v>
      </c>
      <c r="J1122" s="20" t="s">
        <v>104</v>
      </c>
      <c r="K1122" s="21"/>
      <c r="L1122" s="20" t="s">
        <v>104</v>
      </c>
      <c r="M1122" s="20" t="s">
        <v>75</v>
      </c>
      <c r="N1122" s="21"/>
      <c r="O1122" s="23">
        <v>0.56999999999999995</v>
      </c>
    </row>
    <row r="1123" spans="1:15" x14ac:dyDescent="0.25">
      <c r="A1123" s="20" t="s">
        <v>99</v>
      </c>
      <c r="B1123" s="20" t="s">
        <v>235</v>
      </c>
      <c r="C1123" s="20" t="s">
        <v>142</v>
      </c>
      <c r="D1123" s="20" t="s">
        <v>106</v>
      </c>
      <c r="E1123" s="21"/>
      <c r="F1123" s="24">
        <v>2029.55</v>
      </c>
      <c r="G1123" s="23">
        <v>0.35</v>
      </c>
      <c r="H1123" s="20" t="s">
        <v>102</v>
      </c>
      <c r="I1123" s="20" t="s">
        <v>187</v>
      </c>
      <c r="J1123" s="20" t="s">
        <v>104</v>
      </c>
      <c r="K1123" s="21"/>
      <c r="L1123" s="20" t="s">
        <v>104</v>
      </c>
      <c r="M1123" s="20" t="s">
        <v>71</v>
      </c>
      <c r="N1123" s="21"/>
      <c r="O1123" s="23">
        <v>0.56999999999999995</v>
      </c>
    </row>
    <row r="1124" spans="1:15" x14ac:dyDescent="0.25">
      <c r="A1124" s="20" t="s">
        <v>99</v>
      </c>
      <c r="B1124" s="20" t="s">
        <v>235</v>
      </c>
      <c r="C1124" s="20" t="s">
        <v>110</v>
      </c>
      <c r="D1124" s="20" t="s">
        <v>109</v>
      </c>
      <c r="E1124" s="25">
        <v>8</v>
      </c>
      <c r="F1124" s="22">
        <v>1969.2</v>
      </c>
      <c r="G1124" s="23">
        <v>0.34</v>
      </c>
      <c r="H1124" s="20" t="s">
        <v>102</v>
      </c>
      <c r="I1124" s="20" t="s">
        <v>187</v>
      </c>
      <c r="J1124" s="20" t="s">
        <v>104</v>
      </c>
      <c r="K1124" s="21"/>
      <c r="L1124" s="20" t="s">
        <v>104</v>
      </c>
      <c r="M1124" s="20" t="s">
        <v>55</v>
      </c>
      <c r="N1124" s="23">
        <v>0.09</v>
      </c>
      <c r="O1124" s="23">
        <v>0.56999999999999995</v>
      </c>
    </row>
    <row r="1125" spans="1:15" x14ac:dyDescent="0.25">
      <c r="A1125" s="20" t="s">
        <v>99</v>
      </c>
      <c r="B1125" s="20" t="s">
        <v>235</v>
      </c>
      <c r="C1125" s="20" t="s">
        <v>180</v>
      </c>
      <c r="D1125" s="20" t="s">
        <v>109</v>
      </c>
      <c r="E1125" s="25">
        <v>2</v>
      </c>
      <c r="F1125" s="24">
        <v>2094.1799999999998</v>
      </c>
      <c r="G1125" s="23">
        <v>0.36</v>
      </c>
      <c r="H1125" s="20" t="s">
        <v>102</v>
      </c>
      <c r="I1125" s="20" t="s">
        <v>187</v>
      </c>
      <c r="J1125" s="20" t="s">
        <v>104</v>
      </c>
      <c r="K1125" s="21"/>
      <c r="L1125" s="20" t="s">
        <v>104</v>
      </c>
      <c r="M1125" s="20" t="s">
        <v>52</v>
      </c>
      <c r="N1125" s="23">
        <v>2.09</v>
      </c>
      <c r="O1125" s="23">
        <v>0.56999999999999995</v>
      </c>
    </row>
    <row r="1126" spans="1:15" x14ac:dyDescent="0.25">
      <c r="A1126" s="20" t="s">
        <v>99</v>
      </c>
      <c r="B1126" s="20" t="s">
        <v>235</v>
      </c>
      <c r="C1126" s="20" t="s">
        <v>112</v>
      </c>
      <c r="D1126" s="20" t="s">
        <v>113</v>
      </c>
      <c r="E1126" s="25">
        <v>4</v>
      </c>
      <c r="F1126" s="22">
        <v>1333.7</v>
      </c>
      <c r="G1126" s="23">
        <v>0.23</v>
      </c>
      <c r="H1126" s="20" t="s">
        <v>102</v>
      </c>
      <c r="I1126" s="20" t="s">
        <v>187</v>
      </c>
      <c r="J1126" s="20" t="s">
        <v>104</v>
      </c>
      <c r="K1126" s="21"/>
      <c r="L1126" s="20" t="s">
        <v>104</v>
      </c>
      <c r="M1126" s="20" t="s">
        <v>58</v>
      </c>
      <c r="N1126" s="23">
        <v>0.69</v>
      </c>
      <c r="O1126" s="23">
        <v>0.56999999999999995</v>
      </c>
    </row>
    <row r="1127" spans="1:15" x14ac:dyDescent="0.25">
      <c r="A1127" s="20" t="s">
        <v>99</v>
      </c>
      <c r="B1127" s="20" t="s">
        <v>235</v>
      </c>
      <c r="C1127" s="20" t="s">
        <v>190</v>
      </c>
      <c r="D1127" s="20" t="s">
        <v>106</v>
      </c>
      <c r="E1127" s="21"/>
      <c r="F1127" s="23">
        <v>588.38</v>
      </c>
      <c r="G1127" s="26">
        <v>0.1</v>
      </c>
      <c r="H1127" s="20" t="s">
        <v>102</v>
      </c>
      <c r="I1127" s="20" t="s">
        <v>187</v>
      </c>
      <c r="J1127" s="20" t="s">
        <v>104</v>
      </c>
      <c r="K1127" s="21"/>
      <c r="L1127" s="20" t="s">
        <v>104</v>
      </c>
      <c r="M1127" s="20" t="s">
        <v>76</v>
      </c>
      <c r="N1127" s="23">
        <v>4.78</v>
      </c>
      <c r="O1127" s="23">
        <v>0.56999999999999995</v>
      </c>
    </row>
    <row r="1128" spans="1:15" x14ac:dyDescent="0.25">
      <c r="A1128" s="20" t="s">
        <v>99</v>
      </c>
      <c r="B1128" s="20" t="s">
        <v>236</v>
      </c>
      <c r="C1128" s="20" t="s">
        <v>185</v>
      </c>
      <c r="D1128" s="20" t="s">
        <v>186</v>
      </c>
      <c r="E1128" s="21"/>
      <c r="F1128" s="24">
        <v>1208.72</v>
      </c>
      <c r="G1128" s="23">
        <v>0.76</v>
      </c>
      <c r="H1128" s="20" t="s">
        <v>102</v>
      </c>
      <c r="I1128" s="20" t="s">
        <v>203</v>
      </c>
      <c r="J1128" s="20" t="s">
        <v>104</v>
      </c>
      <c r="K1128" s="21"/>
      <c r="L1128" s="20" t="s">
        <v>104</v>
      </c>
      <c r="M1128" s="20" t="s">
        <v>45</v>
      </c>
      <c r="N1128" s="23">
        <v>40.29</v>
      </c>
      <c r="O1128" s="23">
        <v>0.53</v>
      </c>
    </row>
    <row r="1129" spans="1:15" x14ac:dyDescent="0.25">
      <c r="A1129" s="20" t="s">
        <v>99</v>
      </c>
      <c r="B1129" s="20" t="s">
        <v>236</v>
      </c>
      <c r="C1129" s="20" t="s">
        <v>7</v>
      </c>
      <c r="D1129" s="20" t="s">
        <v>10</v>
      </c>
      <c r="E1129" s="21"/>
      <c r="F1129" s="23">
        <v>984.37</v>
      </c>
      <c r="G1129" s="23">
        <v>0.62</v>
      </c>
      <c r="H1129" s="20" t="s">
        <v>102</v>
      </c>
      <c r="I1129" s="20" t="s">
        <v>203</v>
      </c>
      <c r="J1129" s="20" t="s">
        <v>104</v>
      </c>
      <c r="K1129" s="21"/>
      <c r="L1129" s="20" t="s">
        <v>104</v>
      </c>
      <c r="M1129" s="20" t="s">
        <v>48</v>
      </c>
      <c r="N1129" s="23">
        <v>0.62</v>
      </c>
      <c r="O1129" s="23">
        <v>0.53</v>
      </c>
    </row>
    <row r="1130" spans="1:15" x14ac:dyDescent="0.25">
      <c r="A1130" s="20" t="s">
        <v>99</v>
      </c>
      <c r="B1130" s="20" t="s">
        <v>236</v>
      </c>
      <c r="C1130" s="20" t="s">
        <v>105</v>
      </c>
      <c r="D1130" s="20" t="s">
        <v>188</v>
      </c>
      <c r="E1130" s="21"/>
      <c r="F1130" s="23">
        <v>200.54</v>
      </c>
      <c r="G1130" s="23">
        <v>0.13</v>
      </c>
      <c r="H1130" s="20" t="s">
        <v>102</v>
      </c>
      <c r="I1130" s="20" t="s">
        <v>203</v>
      </c>
      <c r="J1130" s="20" t="s">
        <v>104</v>
      </c>
      <c r="K1130" s="21"/>
      <c r="L1130" s="20" t="s">
        <v>104</v>
      </c>
      <c r="M1130" s="20" t="s">
        <v>82</v>
      </c>
      <c r="N1130" s="21"/>
      <c r="O1130" s="23">
        <v>0.53</v>
      </c>
    </row>
    <row r="1131" spans="1:15" x14ac:dyDescent="0.25">
      <c r="A1131" s="20" t="s">
        <v>99</v>
      </c>
      <c r="B1131" s="20" t="s">
        <v>236</v>
      </c>
      <c r="C1131" s="20" t="s">
        <v>107</v>
      </c>
      <c r="D1131" s="20" t="s">
        <v>186</v>
      </c>
      <c r="E1131" s="21"/>
      <c r="F1131" s="24">
        <v>1856.85</v>
      </c>
      <c r="G1131" s="23">
        <v>1.17</v>
      </c>
      <c r="H1131" s="20" t="s">
        <v>102</v>
      </c>
      <c r="I1131" s="20" t="s">
        <v>203</v>
      </c>
      <c r="J1131" s="20" t="s">
        <v>104</v>
      </c>
      <c r="K1131" s="21"/>
      <c r="L1131" s="20" t="s">
        <v>104</v>
      </c>
      <c r="M1131" s="20" t="s">
        <v>65</v>
      </c>
      <c r="N1131" s="23">
        <v>0.84</v>
      </c>
      <c r="O1131" s="23">
        <v>0.53</v>
      </c>
    </row>
    <row r="1132" spans="1:15" x14ac:dyDescent="0.25">
      <c r="A1132" s="20" t="s">
        <v>99</v>
      </c>
      <c r="B1132" s="20" t="s">
        <v>236</v>
      </c>
      <c r="C1132" s="20" t="s">
        <v>108</v>
      </c>
      <c r="D1132" s="20" t="s">
        <v>189</v>
      </c>
      <c r="E1132" s="21"/>
      <c r="F1132" s="26">
        <v>696.6</v>
      </c>
      <c r="G1132" s="23">
        <v>0.44</v>
      </c>
      <c r="H1132" s="20" t="s">
        <v>102</v>
      </c>
      <c r="I1132" s="20" t="s">
        <v>203</v>
      </c>
      <c r="J1132" s="20" t="s">
        <v>104</v>
      </c>
      <c r="K1132" s="21"/>
      <c r="L1132" s="20" t="s">
        <v>104</v>
      </c>
      <c r="M1132" s="20" t="s">
        <v>64</v>
      </c>
      <c r="N1132" s="23">
        <v>23.22</v>
      </c>
      <c r="O1132" s="23">
        <v>0.53</v>
      </c>
    </row>
    <row r="1133" spans="1:15" x14ac:dyDescent="0.25">
      <c r="A1133" s="20" t="s">
        <v>99</v>
      </c>
      <c r="B1133" s="20" t="s">
        <v>236</v>
      </c>
      <c r="C1133" s="20" t="s">
        <v>54</v>
      </c>
      <c r="D1133" s="20" t="s">
        <v>109</v>
      </c>
      <c r="E1133" s="25">
        <v>26</v>
      </c>
      <c r="F1133" s="24">
        <v>3224.52</v>
      </c>
      <c r="G1133" s="23">
        <v>2.0299999999999998</v>
      </c>
      <c r="H1133" s="20" t="s">
        <v>102</v>
      </c>
      <c r="I1133" s="20" t="s">
        <v>203</v>
      </c>
      <c r="J1133" s="20" t="s">
        <v>104</v>
      </c>
      <c r="K1133" s="21"/>
      <c r="L1133" s="20" t="s">
        <v>104</v>
      </c>
      <c r="M1133" s="20" t="s">
        <v>54</v>
      </c>
      <c r="N1133" s="23">
        <v>0.26</v>
      </c>
      <c r="O1133" s="23">
        <v>0.53</v>
      </c>
    </row>
    <row r="1134" spans="1:15" x14ac:dyDescent="0.25">
      <c r="A1134" s="20" t="s">
        <v>99</v>
      </c>
      <c r="B1134" s="20" t="s">
        <v>236</v>
      </c>
      <c r="C1134" s="20" t="s">
        <v>110</v>
      </c>
      <c r="D1134" s="20" t="s">
        <v>109</v>
      </c>
      <c r="E1134" s="25">
        <v>26</v>
      </c>
      <c r="F1134" s="26">
        <v>187.2</v>
      </c>
      <c r="G1134" s="23">
        <v>0.12</v>
      </c>
      <c r="H1134" s="20" t="s">
        <v>102</v>
      </c>
      <c r="I1134" s="20" t="s">
        <v>203</v>
      </c>
      <c r="J1134" s="20" t="s">
        <v>104</v>
      </c>
      <c r="K1134" s="21"/>
      <c r="L1134" s="20" t="s">
        <v>104</v>
      </c>
      <c r="M1134" s="20" t="s">
        <v>55</v>
      </c>
      <c r="N1134" s="23">
        <v>0.09</v>
      </c>
      <c r="O1134" s="23">
        <v>0.53</v>
      </c>
    </row>
    <row r="1135" spans="1:15" x14ac:dyDescent="0.25">
      <c r="A1135" s="20" t="s">
        <v>99</v>
      </c>
      <c r="B1135" s="20" t="s">
        <v>236</v>
      </c>
      <c r="C1135" s="20" t="s">
        <v>127</v>
      </c>
      <c r="D1135" s="20" t="s">
        <v>109</v>
      </c>
      <c r="E1135" s="25">
        <v>4</v>
      </c>
      <c r="F1135" s="23">
        <v>604.58000000000004</v>
      </c>
      <c r="G1135" s="23">
        <v>0.38</v>
      </c>
      <c r="H1135" s="20" t="s">
        <v>102</v>
      </c>
      <c r="I1135" s="20" t="s">
        <v>203</v>
      </c>
      <c r="J1135" s="20" t="s">
        <v>104</v>
      </c>
      <c r="K1135" s="21"/>
      <c r="L1135" s="20" t="s">
        <v>104</v>
      </c>
      <c r="M1135" s="20" t="s">
        <v>51</v>
      </c>
      <c r="N1135" s="23">
        <v>0.81</v>
      </c>
      <c r="O1135" s="23">
        <v>0.53</v>
      </c>
    </row>
    <row r="1136" spans="1:15" x14ac:dyDescent="0.25">
      <c r="A1136" s="20" t="s">
        <v>99</v>
      </c>
      <c r="B1136" s="20" t="s">
        <v>236</v>
      </c>
      <c r="C1136" s="20" t="s">
        <v>180</v>
      </c>
      <c r="D1136" s="20" t="s">
        <v>109</v>
      </c>
      <c r="E1136" s="25">
        <v>4</v>
      </c>
      <c r="F1136" s="24">
        <v>1559.98</v>
      </c>
      <c r="G1136" s="23">
        <v>0.98</v>
      </c>
      <c r="H1136" s="20" t="s">
        <v>102</v>
      </c>
      <c r="I1136" s="20" t="s">
        <v>203</v>
      </c>
      <c r="J1136" s="20" t="s">
        <v>104</v>
      </c>
      <c r="K1136" s="21"/>
      <c r="L1136" s="20" t="s">
        <v>104</v>
      </c>
      <c r="M1136" s="20" t="s">
        <v>52</v>
      </c>
      <c r="N1136" s="23">
        <v>2.09</v>
      </c>
      <c r="O1136" s="23">
        <v>0.53</v>
      </c>
    </row>
    <row r="1137" spans="1:15" x14ac:dyDescent="0.25">
      <c r="A1137" s="20" t="s">
        <v>99</v>
      </c>
      <c r="B1137" s="20" t="s">
        <v>236</v>
      </c>
      <c r="C1137" s="20" t="s">
        <v>111</v>
      </c>
      <c r="D1137" s="20" t="s">
        <v>6</v>
      </c>
      <c r="E1137" s="21"/>
      <c r="F1137" s="23">
        <v>650.96</v>
      </c>
      <c r="G1137" s="23">
        <v>0.41</v>
      </c>
      <c r="H1137" s="20" t="s">
        <v>102</v>
      </c>
      <c r="I1137" s="20" t="s">
        <v>203</v>
      </c>
      <c r="J1137" s="20" t="s">
        <v>104</v>
      </c>
      <c r="K1137" s="21"/>
      <c r="L1137" s="20" t="s">
        <v>104</v>
      </c>
      <c r="M1137" s="20" t="s">
        <v>56</v>
      </c>
      <c r="N1137" s="23">
        <v>0.41</v>
      </c>
      <c r="O1137" s="23">
        <v>0.53</v>
      </c>
    </row>
    <row r="1138" spans="1:15" x14ac:dyDescent="0.25">
      <c r="A1138" s="20" t="s">
        <v>99</v>
      </c>
      <c r="B1138" s="20" t="s">
        <v>236</v>
      </c>
      <c r="C1138" s="20" t="s">
        <v>112</v>
      </c>
      <c r="D1138" s="20" t="s">
        <v>113</v>
      </c>
      <c r="E1138" s="25">
        <v>4</v>
      </c>
      <c r="F1138" s="23">
        <v>365.17</v>
      </c>
      <c r="G1138" s="23">
        <v>0.23</v>
      </c>
      <c r="H1138" s="20" t="s">
        <v>102</v>
      </c>
      <c r="I1138" s="20" t="s">
        <v>203</v>
      </c>
      <c r="J1138" s="20" t="s">
        <v>104</v>
      </c>
      <c r="K1138" s="21"/>
      <c r="L1138" s="20" t="s">
        <v>104</v>
      </c>
      <c r="M1138" s="20" t="s">
        <v>58</v>
      </c>
      <c r="N1138" s="23">
        <v>0.69</v>
      </c>
      <c r="O1138" s="23">
        <v>0.53</v>
      </c>
    </row>
    <row r="1139" spans="1:15" x14ac:dyDescent="0.25">
      <c r="A1139" s="20" t="s">
        <v>99</v>
      </c>
      <c r="B1139" s="20" t="s">
        <v>236</v>
      </c>
      <c r="C1139" s="20" t="s">
        <v>114</v>
      </c>
      <c r="D1139" s="20" t="s">
        <v>186</v>
      </c>
      <c r="E1139" s="21"/>
      <c r="F1139" s="24">
        <v>3651.71</v>
      </c>
      <c r="G1139" s="26">
        <v>2.2999999999999998</v>
      </c>
      <c r="H1139" s="20" t="s">
        <v>102</v>
      </c>
      <c r="I1139" s="20" t="s">
        <v>203</v>
      </c>
      <c r="J1139" s="20" t="s">
        <v>104</v>
      </c>
      <c r="K1139" s="21"/>
      <c r="L1139" s="20" t="s">
        <v>104</v>
      </c>
      <c r="M1139" s="20" t="s">
        <v>69</v>
      </c>
      <c r="N1139" s="23">
        <v>2.85</v>
      </c>
      <c r="O1139" s="23">
        <v>0.53</v>
      </c>
    </row>
    <row r="1140" spans="1:15" x14ac:dyDescent="0.25">
      <c r="A1140" s="20" t="s">
        <v>99</v>
      </c>
      <c r="B1140" s="20" t="s">
        <v>236</v>
      </c>
      <c r="C1140" s="20" t="s">
        <v>115</v>
      </c>
      <c r="D1140" s="20" t="s">
        <v>189</v>
      </c>
      <c r="E1140" s="21"/>
      <c r="F1140" s="23">
        <v>461.53</v>
      </c>
      <c r="G1140" s="23">
        <v>0.28999999999999998</v>
      </c>
      <c r="H1140" s="20" t="s">
        <v>102</v>
      </c>
      <c r="I1140" s="20" t="s">
        <v>203</v>
      </c>
      <c r="J1140" s="20" t="s">
        <v>104</v>
      </c>
      <c r="K1140" s="21"/>
      <c r="L1140" s="20" t="s">
        <v>104</v>
      </c>
      <c r="M1140" s="20" t="s">
        <v>75</v>
      </c>
      <c r="N1140" s="21"/>
      <c r="O1140" s="23">
        <v>0.53</v>
      </c>
    </row>
    <row r="1141" spans="1:15" x14ac:dyDescent="0.25">
      <c r="A1141" s="20" t="s">
        <v>99</v>
      </c>
      <c r="B1141" s="20" t="s">
        <v>236</v>
      </c>
      <c r="C1141" s="20" t="s">
        <v>190</v>
      </c>
      <c r="D1141" s="20" t="s">
        <v>106</v>
      </c>
      <c r="E1141" s="21"/>
      <c r="F1141" s="26">
        <v>143.4</v>
      </c>
      <c r="G1141" s="23">
        <v>0.09</v>
      </c>
      <c r="H1141" s="20" t="s">
        <v>102</v>
      </c>
      <c r="I1141" s="20" t="s">
        <v>203</v>
      </c>
      <c r="J1141" s="20" t="s">
        <v>104</v>
      </c>
      <c r="K1141" s="21"/>
      <c r="L1141" s="20" t="s">
        <v>104</v>
      </c>
      <c r="M1141" s="20" t="s">
        <v>76</v>
      </c>
      <c r="N1141" s="23">
        <v>4.78</v>
      </c>
      <c r="O1141" s="23">
        <v>0.53</v>
      </c>
    </row>
    <row r="1142" spans="1:15" x14ac:dyDescent="0.25">
      <c r="A1142" s="20" t="s">
        <v>99</v>
      </c>
      <c r="B1142" s="20" t="s">
        <v>236</v>
      </c>
      <c r="C1142" s="20" t="s">
        <v>121</v>
      </c>
      <c r="D1142" s="20" t="s">
        <v>186</v>
      </c>
      <c r="E1142" s="21"/>
      <c r="F1142" s="24">
        <v>1165.6400000000001</v>
      </c>
      <c r="G1142" s="23">
        <v>0.73</v>
      </c>
      <c r="H1142" s="20" t="s">
        <v>102</v>
      </c>
      <c r="I1142" s="20" t="s">
        <v>203</v>
      </c>
      <c r="J1142" s="20" t="s">
        <v>104</v>
      </c>
      <c r="K1142" s="21"/>
      <c r="L1142" s="20" t="s">
        <v>104</v>
      </c>
      <c r="M1142" s="20" t="s">
        <v>74</v>
      </c>
      <c r="N1142" s="21"/>
      <c r="O1142" s="23">
        <v>0.53</v>
      </c>
    </row>
    <row r="1143" spans="1:15" x14ac:dyDescent="0.25">
      <c r="A1143" s="20" t="s">
        <v>130</v>
      </c>
      <c r="B1143" s="20" t="s">
        <v>237</v>
      </c>
      <c r="C1143" s="20" t="s">
        <v>185</v>
      </c>
      <c r="D1143" s="20" t="s">
        <v>186</v>
      </c>
      <c r="E1143" s="21"/>
      <c r="F1143" s="24">
        <v>6527.11</v>
      </c>
      <c r="G1143" s="23">
        <v>1.65</v>
      </c>
      <c r="H1143" s="20" t="s">
        <v>102</v>
      </c>
      <c r="I1143" s="20" t="s">
        <v>203</v>
      </c>
      <c r="J1143" s="20" t="s">
        <v>104</v>
      </c>
      <c r="K1143" s="21"/>
      <c r="L1143" s="20" t="s">
        <v>104</v>
      </c>
      <c r="M1143" s="20" t="s">
        <v>45</v>
      </c>
      <c r="N1143" s="23">
        <v>40.29</v>
      </c>
      <c r="O1143" s="23">
        <v>0.15</v>
      </c>
    </row>
    <row r="1144" spans="1:15" x14ac:dyDescent="0.25">
      <c r="A1144" s="20" t="s">
        <v>130</v>
      </c>
      <c r="B1144" s="20" t="s">
        <v>237</v>
      </c>
      <c r="C1144" s="20" t="s">
        <v>7</v>
      </c>
      <c r="D1144" s="20" t="s">
        <v>10</v>
      </c>
      <c r="E1144" s="21"/>
      <c r="F1144" s="24">
        <v>2454.02</v>
      </c>
      <c r="G1144" s="23">
        <v>0.62</v>
      </c>
      <c r="H1144" s="20" t="s">
        <v>102</v>
      </c>
      <c r="I1144" s="20" t="s">
        <v>203</v>
      </c>
      <c r="J1144" s="20" t="s">
        <v>104</v>
      </c>
      <c r="K1144" s="21"/>
      <c r="L1144" s="20" t="s">
        <v>104</v>
      </c>
      <c r="M1144" s="20" t="s">
        <v>48</v>
      </c>
      <c r="N1144" s="23">
        <v>0.62</v>
      </c>
      <c r="O1144" s="23">
        <v>0.15</v>
      </c>
    </row>
    <row r="1145" spans="1:15" x14ac:dyDescent="0.25">
      <c r="A1145" s="20" t="s">
        <v>130</v>
      </c>
      <c r="B1145" s="20" t="s">
        <v>237</v>
      </c>
      <c r="C1145" s="20" t="s">
        <v>107</v>
      </c>
      <c r="D1145" s="20" t="s">
        <v>186</v>
      </c>
      <c r="E1145" s="21"/>
      <c r="F1145" s="24">
        <v>4570.18</v>
      </c>
      <c r="G1145" s="23">
        <v>1.1499999999999999</v>
      </c>
      <c r="H1145" s="20" t="s">
        <v>102</v>
      </c>
      <c r="I1145" s="20" t="s">
        <v>203</v>
      </c>
      <c r="J1145" s="20" t="s">
        <v>104</v>
      </c>
      <c r="K1145" s="21"/>
      <c r="L1145" s="20" t="s">
        <v>104</v>
      </c>
      <c r="M1145" s="20" t="s">
        <v>65</v>
      </c>
      <c r="N1145" s="23">
        <v>0.84</v>
      </c>
      <c r="O1145" s="23">
        <v>0.15</v>
      </c>
    </row>
    <row r="1146" spans="1:15" x14ac:dyDescent="0.25">
      <c r="A1146" s="20" t="s">
        <v>130</v>
      </c>
      <c r="B1146" s="20" t="s">
        <v>237</v>
      </c>
      <c r="C1146" s="20" t="s">
        <v>108</v>
      </c>
      <c r="D1146" s="20" t="s">
        <v>189</v>
      </c>
      <c r="E1146" s="21"/>
      <c r="F1146" s="22">
        <v>1625.4</v>
      </c>
      <c r="G1146" s="23">
        <v>0.41</v>
      </c>
      <c r="H1146" s="20" t="s">
        <v>102</v>
      </c>
      <c r="I1146" s="20" t="s">
        <v>203</v>
      </c>
      <c r="J1146" s="20" t="s">
        <v>104</v>
      </c>
      <c r="K1146" s="21"/>
      <c r="L1146" s="20" t="s">
        <v>104</v>
      </c>
      <c r="M1146" s="20" t="s">
        <v>64</v>
      </c>
      <c r="N1146" s="23">
        <v>23.22</v>
      </c>
      <c r="O1146" s="23">
        <v>0.15</v>
      </c>
    </row>
    <row r="1147" spans="1:15" x14ac:dyDescent="0.25">
      <c r="A1147" s="20" t="s">
        <v>130</v>
      </c>
      <c r="B1147" s="20" t="s">
        <v>237</v>
      </c>
      <c r="C1147" s="20" t="s">
        <v>111</v>
      </c>
      <c r="D1147" s="20" t="s">
        <v>6</v>
      </c>
      <c r="E1147" s="21"/>
      <c r="F1147" s="24">
        <v>1622.82</v>
      </c>
      <c r="G1147" s="23">
        <v>0.41</v>
      </c>
      <c r="H1147" s="20" t="s">
        <v>102</v>
      </c>
      <c r="I1147" s="20" t="s">
        <v>203</v>
      </c>
      <c r="J1147" s="20" t="s">
        <v>104</v>
      </c>
      <c r="K1147" s="21"/>
      <c r="L1147" s="20" t="s">
        <v>104</v>
      </c>
      <c r="M1147" s="20" t="s">
        <v>56</v>
      </c>
      <c r="N1147" s="23">
        <v>0.41</v>
      </c>
      <c r="O1147" s="23">
        <v>0.15</v>
      </c>
    </row>
    <row r="1148" spans="1:15" x14ac:dyDescent="0.25">
      <c r="A1148" s="20" t="s">
        <v>130</v>
      </c>
      <c r="B1148" s="20" t="s">
        <v>237</v>
      </c>
      <c r="C1148" s="20" t="s">
        <v>112</v>
      </c>
      <c r="D1148" s="20" t="s">
        <v>113</v>
      </c>
      <c r="E1148" s="25">
        <v>2</v>
      </c>
      <c r="F1148" s="23">
        <v>455.18</v>
      </c>
      <c r="G1148" s="23">
        <v>0.11</v>
      </c>
      <c r="H1148" s="20" t="s">
        <v>102</v>
      </c>
      <c r="I1148" s="20" t="s">
        <v>203</v>
      </c>
      <c r="J1148" s="20" t="s">
        <v>104</v>
      </c>
      <c r="K1148" s="21"/>
      <c r="L1148" s="20" t="s">
        <v>104</v>
      </c>
      <c r="M1148" s="20" t="s">
        <v>58</v>
      </c>
      <c r="N1148" s="23">
        <v>0.69</v>
      </c>
      <c r="O1148" s="23">
        <v>0.15</v>
      </c>
    </row>
    <row r="1149" spans="1:15" x14ac:dyDescent="0.25">
      <c r="A1149" s="20" t="s">
        <v>130</v>
      </c>
      <c r="B1149" s="20" t="s">
        <v>237</v>
      </c>
      <c r="C1149" s="20" t="s">
        <v>114</v>
      </c>
      <c r="D1149" s="20" t="s">
        <v>186</v>
      </c>
      <c r="E1149" s="21"/>
      <c r="F1149" s="22">
        <v>7916.2</v>
      </c>
      <c r="G1149" s="25">
        <v>2</v>
      </c>
      <c r="H1149" s="20" t="s">
        <v>102</v>
      </c>
      <c r="I1149" s="20" t="s">
        <v>203</v>
      </c>
      <c r="J1149" s="20" t="s">
        <v>104</v>
      </c>
      <c r="K1149" s="21"/>
      <c r="L1149" s="20" t="s">
        <v>104</v>
      </c>
      <c r="M1149" s="20" t="s">
        <v>69</v>
      </c>
      <c r="N1149" s="23">
        <v>2.85</v>
      </c>
      <c r="O1149" s="23">
        <v>0.15</v>
      </c>
    </row>
    <row r="1150" spans="1:15" x14ac:dyDescent="0.25">
      <c r="A1150" s="20" t="s">
        <v>130</v>
      </c>
      <c r="B1150" s="20" t="s">
        <v>237</v>
      </c>
      <c r="C1150" s="20" t="s">
        <v>121</v>
      </c>
      <c r="D1150" s="20" t="s">
        <v>186</v>
      </c>
      <c r="E1150" s="21"/>
      <c r="F1150" s="22">
        <v>1464.5</v>
      </c>
      <c r="G1150" s="23">
        <v>0.37</v>
      </c>
      <c r="H1150" s="20" t="s">
        <v>102</v>
      </c>
      <c r="I1150" s="20" t="s">
        <v>203</v>
      </c>
      <c r="J1150" s="20" t="s">
        <v>104</v>
      </c>
      <c r="K1150" s="21"/>
      <c r="L1150" s="20" t="s">
        <v>104</v>
      </c>
      <c r="M1150" s="20" t="s">
        <v>74</v>
      </c>
      <c r="N1150" s="21"/>
      <c r="O1150" s="23">
        <v>0.15</v>
      </c>
    </row>
    <row r="1151" spans="1:15" x14ac:dyDescent="0.25">
      <c r="A1151" s="20" t="s">
        <v>130</v>
      </c>
      <c r="B1151" s="20" t="s">
        <v>237</v>
      </c>
      <c r="C1151" s="20" t="s">
        <v>147</v>
      </c>
      <c r="D1151" s="20" t="s">
        <v>186</v>
      </c>
      <c r="E1151" s="21"/>
      <c r="F1151" s="23">
        <v>712.46</v>
      </c>
      <c r="G1151" s="23">
        <v>0.18</v>
      </c>
      <c r="H1151" s="20" t="s">
        <v>102</v>
      </c>
      <c r="I1151" s="20" t="s">
        <v>203</v>
      </c>
      <c r="J1151" s="20" t="s">
        <v>104</v>
      </c>
      <c r="K1151" s="21"/>
      <c r="L1151" s="20" t="s">
        <v>104</v>
      </c>
      <c r="M1151" s="20" t="s">
        <v>67</v>
      </c>
      <c r="N1151" s="23">
        <v>0.18</v>
      </c>
      <c r="O1151" s="23">
        <v>0.15</v>
      </c>
    </row>
    <row r="1152" spans="1:15" x14ac:dyDescent="0.25">
      <c r="A1152" s="20" t="s">
        <v>130</v>
      </c>
      <c r="B1152" s="20" t="s">
        <v>237</v>
      </c>
      <c r="C1152" s="20" t="s">
        <v>190</v>
      </c>
      <c r="D1152" s="20" t="s">
        <v>106</v>
      </c>
      <c r="E1152" s="21"/>
      <c r="F1152" s="26">
        <v>334.6</v>
      </c>
      <c r="G1152" s="23">
        <v>0.08</v>
      </c>
      <c r="H1152" s="20" t="s">
        <v>102</v>
      </c>
      <c r="I1152" s="20" t="s">
        <v>203</v>
      </c>
      <c r="J1152" s="20" t="s">
        <v>104</v>
      </c>
      <c r="K1152" s="21"/>
      <c r="L1152" s="20" t="s">
        <v>104</v>
      </c>
      <c r="M1152" s="20" t="s">
        <v>76</v>
      </c>
      <c r="N1152" s="23">
        <v>4.78</v>
      </c>
      <c r="O1152" s="23">
        <v>0.15</v>
      </c>
    </row>
    <row r="1153" spans="1:15" x14ac:dyDescent="0.25">
      <c r="A1153" s="20" t="s">
        <v>130</v>
      </c>
      <c r="B1153" s="20" t="s">
        <v>237</v>
      </c>
      <c r="C1153" s="20" t="s">
        <v>105</v>
      </c>
      <c r="D1153" s="20" t="s">
        <v>188</v>
      </c>
      <c r="E1153" s="21"/>
      <c r="F1153" s="23">
        <v>316.64999999999998</v>
      </c>
      <c r="G1153" s="23">
        <v>0.08</v>
      </c>
      <c r="H1153" s="20" t="s">
        <v>102</v>
      </c>
      <c r="I1153" s="20" t="s">
        <v>203</v>
      </c>
      <c r="J1153" s="20" t="s">
        <v>104</v>
      </c>
      <c r="K1153" s="21"/>
      <c r="L1153" s="20" t="s">
        <v>104</v>
      </c>
      <c r="M1153" s="20" t="s">
        <v>82</v>
      </c>
      <c r="N1153" s="21"/>
      <c r="O1153" s="23">
        <v>0.15</v>
      </c>
    </row>
    <row r="1154" spans="1:15" x14ac:dyDescent="0.25">
      <c r="A1154" s="20" t="s">
        <v>130</v>
      </c>
      <c r="B1154" s="20" t="s">
        <v>237</v>
      </c>
      <c r="C1154" s="20" t="s">
        <v>54</v>
      </c>
      <c r="D1154" s="20" t="s">
        <v>109</v>
      </c>
      <c r="E1154" s="25">
        <v>10</v>
      </c>
      <c r="F1154" s="24">
        <v>3692.05</v>
      </c>
      <c r="G1154" s="23">
        <v>0.93</v>
      </c>
      <c r="H1154" s="20" t="s">
        <v>102</v>
      </c>
      <c r="I1154" s="20" t="s">
        <v>203</v>
      </c>
      <c r="J1154" s="20" t="s">
        <v>104</v>
      </c>
      <c r="K1154" s="21"/>
      <c r="L1154" s="20" t="s">
        <v>104</v>
      </c>
      <c r="M1154" s="20" t="s">
        <v>54</v>
      </c>
      <c r="N1154" s="23">
        <v>0.26</v>
      </c>
      <c r="O1154" s="23">
        <v>0.15</v>
      </c>
    </row>
    <row r="1155" spans="1:15" x14ac:dyDescent="0.25">
      <c r="A1155" s="20" t="s">
        <v>130</v>
      </c>
      <c r="B1155" s="20" t="s">
        <v>237</v>
      </c>
      <c r="C1155" s="20" t="s">
        <v>110</v>
      </c>
      <c r="D1155" s="20" t="s">
        <v>109</v>
      </c>
      <c r="E1155" s="25">
        <v>10</v>
      </c>
      <c r="F1155" s="24">
        <v>1795.45</v>
      </c>
      <c r="G1155" s="23">
        <v>0.45</v>
      </c>
      <c r="H1155" s="20" t="s">
        <v>102</v>
      </c>
      <c r="I1155" s="20" t="s">
        <v>203</v>
      </c>
      <c r="J1155" s="20" t="s">
        <v>104</v>
      </c>
      <c r="K1155" s="21"/>
      <c r="L1155" s="20" t="s">
        <v>104</v>
      </c>
      <c r="M1155" s="20" t="s">
        <v>55</v>
      </c>
      <c r="N1155" s="23">
        <v>0.09</v>
      </c>
      <c r="O1155" s="23">
        <v>0.15</v>
      </c>
    </row>
    <row r="1156" spans="1:15" x14ac:dyDescent="0.25">
      <c r="A1156" s="20" t="s">
        <v>130</v>
      </c>
      <c r="B1156" s="20" t="s">
        <v>237</v>
      </c>
      <c r="C1156" s="20" t="s">
        <v>180</v>
      </c>
      <c r="D1156" s="20" t="s">
        <v>109</v>
      </c>
      <c r="E1156" s="25">
        <v>3</v>
      </c>
      <c r="F1156" s="24">
        <v>2904.26</v>
      </c>
      <c r="G1156" s="23">
        <v>0.73</v>
      </c>
      <c r="H1156" s="20" t="s">
        <v>102</v>
      </c>
      <c r="I1156" s="20" t="s">
        <v>203</v>
      </c>
      <c r="J1156" s="20" t="s">
        <v>104</v>
      </c>
      <c r="K1156" s="21"/>
      <c r="L1156" s="20" t="s">
        <v>104</v>
      </c>
      <c r="M1156" s="20" t="s">
        <v>52</v>
      </c>
      <c r="N1156" s="23">
        <v>2.09</v>
      </c>
      <c r="O1156" s="23">
        <v>0.15</v>
      </c>
    </row>
    <row r="1157" spans="1:15" x14ac:dyDescent="0.25">
      <c r="A1157" s="20" t="s">
        <v>130</v>
      </c>
      <c r="B1157" s="20" t="s">
        <v>237</v>
      </c>
      <c r="C1157" s="20" t="s">
        <v>127</v>
      </c>
      <c r="D1157" s="20" t="s">
        <v>109</v>
      </c>
      <c r="E1157" s="25">
        <v>3</v>
      </c>
      <c r="F1157" s="24">
        <v>1125.58</v>
      </c>
      <c r="G1157" s="23">
        <v>0.28000000000000003</v>
      </c>
      <c r="H1157" s="20" t="s">
        <v>102</v>
      </c>
      <c r="I1157" s="20" t="s">
        <v>203</v>
      </c>
      <c r="J1157" s="20" t="s">
        <v>104</v>
      </c>
      <c r="K1157" s="21"/>
      <c r="L1157" s="20" t="s">
        <v>104</v>
      </c>
      <c r="M1157" s="20" t="s">
        <v>51</v>
      </c>
      <c r="N1157" s="23">
        <v>0.81</v>
      </c>
      <c r="O1157" s="23">
        <v>0.15</v>
      </c>
    </row>
    <row r="1158" spans="1:15" x14ac:dyDescent="0.25">
      <c r="A1158" s="20" t="s">
        <v>130</v>
      </c>
      <c r="B1158" s="20" t="s">
        <v>238</v>
      </c>
      <c r="C1158" s="20" t="s">
        <v>119</v>
      </c>
      <c r="D1158" s="20" t="s">
        <v>186</v>
      </c>
      <c r="E1158" s="21"/>
      <c r="F1158" s="24">
        <v>6498.88</v>
      </c>
      <c r="G1158" s="23">
        <v>1.46</v>
      </c>
      <c r="H1158" s="20" t="s">
        <v>102</v>
      </c>
      <c r="I1158" s="20" t="s">
        <v>193</v>
      </c>
      <c r="J1158" s="20" t="s">
        <v>104</v>
      </c>
      <c r="K1158" s="21"/>
      <c r="L1158" s="20" t="s">
        <v>104</v>
      </c>
      <c r="M1158" s="20" t="s">
        <v>45</v>
      </c>
      <c r="N1158" s="23">
        <v>32.65</v>
      </c>
      <c r="O1158" s="26">
        <v>1.2</v>
      </c>
    </row>
    <row r="1159" spans="1:15" x14ac:dyDescent="0.25">
      <c r="A1159" s="20" t="s">
        <v>130</v>
      </c>
      <c r="B1159" s="20" t="s">
        <v>238</v>
      </c>
      <c r="C1159" s="20" t="s">
        <v>7</v>
      </c>
      <c r="D1159" s="20" t="s">
        <v>10</v>
      </c>
      <c r="E1159" s="21"/>
      <c r="F1159" s="24">
        <v>2762.41</v>
      </c>
      <c r="G1159" s="23">
        <v>0.62</v>
      </c>
      <c r="H1159" s="20" t="s">
        <v>102</v>
      </c>
      <c r="I1159" s="20" t="s">
        <v>193</v>
      </c>
      <c r="J1159" s="20" t="s">
        <v>104</v>
      </c>
      <c r="K1159" s="21"/>
      <c r="L1159" s="20" t="s">
        <v>104</v>
      </c>
      <c r="M1159" s="20" t="s">
        <v>48</v>
      </c>
      <c r="N1159" s="23">
        <v>0.62</v>
      </c>
      <c r="O1159" s="26">
        <v>1.2</v>
      </c>
    </row>
    <row r="1160" spans="1:15" x14ac:dyDescent="0.25">
      <c r="A1160" s="20" t="s">
        <v>130</v>
      </c>
      <c r="B1160" s="20" t="s">
        <v>238</v>
      </c>
      <c r="C1160" s="20" t="s">
        <v>105</v>
      </c>
      <c r="D1160" s="20" t="s">
        <v>188</v>
      </c>
      <c r="E1160" s="21"/>
      <c r="F1160" s="23">
        <v>845.39</v>
      </c>
      <c r="G1160" s="23">
        <v>0.19</v>
      </c>
      <c r="H1160" s="20" t="s">
        <v>102</v>
      </c>
      <c r="I1160" s="20" t="s">
        <v>193</v>
      </c>
      <c r="J1160" s="20" t="s">
        <v>104</v>
      </c>
      <c r="K1160" s="21"/>
      <c r="L1160" s="20" t="s">
        <v>104</v>
      </c>
      <c r="M1160" s="20" t="s">
        <v>82</v>
      </c>
      <c r="N1160" s="21"/>
      <c r="O1160" s="26">
        <v>1.2</v>
      </c>
    </row>
    <row r="1161" spans="1:15" x14ac:dyDescent="0.25">
      <c r="A1161" s="20" t="s">
        <v>130</v>
      </c>
      <c r="B1161" s="20" t="s">
        <v>238</v>
      </c>
      <c r="C1161" s="20" t="s">
        <v>107</v>
      </c>
      <c r="D1161" s="20" t="s">
        <v>186</v>
      </c>
      <c r="E1161" s="21"/>
      <c r="F1161" s="24">
        <v>4365.3100000000004</v>
      </c>
      <c r="G1161" s="23">
        <v>0.98</v>
      </c>
      <c r="H1161" s="20" t="s">
        <v>102</v>
      </c>
      <c r="I1161" s="20" t="s">
        <v>193</v>
      </c>
      <c r="J1161" s="20" t="s">
        <v>104</v>
      </c>
      <c r="K1161" s="21"/>
      <c r="L1161" s="20" t="s">
        <v>104</v>
      </c>
      <c r="M1161" s="20" t="s">
        <v>65</v>
      </c>
      <c r="N1161" s="23">
        <v>0.84</v>
      </c>
      <c r="O1161" s="26">
        <v>1.2</v>
      </c>
    </row>
    <row r="1162" spans="1:15" x14ac:dyDescent="0.25">
      <c r="A1162" s="20" t="s">
        <v>130</v>
      </c>
      <c r="B1162" s="20" t="s">
        <v>238</v>
      </c>
      <c r="C1162" s="20" t="s">
        <v>108</v>
      </c>
      <c r="D1162" s="20" t="s">
        <v>189</v>
      </c>
      <c r="E1162" s="21"/>
      <c r="F1162" s="24">
        <v>1718.28</v>
      </c>
      <c r="G1162" s="23">
        <v>0.39</v>
      </c>
      <c r="H1162" s="20" t="s">
        <v>102</v>
      </c>
      <c r="I1162" s="20" t="s">
        <v>193</v>
      </c>
      <c r="J1162" s="20" t="s">
        <v>104</v>
      </c>
      <c r="K1162" s="21"/>
      <c r="L1162" s="20" t="s">
        <v>104</v>
      </c>
      <c r="M1162" s="20" t="s">
        <v>64</v>
      </c>
      <c r="N1162" s="23">
        <v>23.22</v>
      </c>
      <c r="O1162" s="26">
        <v>1.2</v>
      </c>
    </row>
    <row r="1163" spans="1:15" x14ac:dyDescent="0.25">
      <c r="A1163" s="20" t="s">
        <v>130</v>
      </c>
      <c r="B1163" s="20" t="s">
        <v>238</v>
      </c>
      <c r="C1163" s="20" t="s">
        <v>54</v>
      </c>
      <c r="D1163" s="20" t="s">
        <v>109</v>
      </c>
      <c r="E1163" s="25">
        <v>26</v>
      </c>
      <c r="F1163" s="24">
        <v>5864.03</v>
      </c>
      <c r="G1163" s="23">
        <v>1.32</v>
      </c>
      <c r="H1163" s="20" t="s">
        <v>102</v>
      </c>
      <c r="I1163" s="20" t="s">
        <v>193</v>
      </c>
      <c r="J1163" s="20" t="s">
        <v>104</v>
      </c>
      <c r="K1163" s="21"/>
      <c r="L1163" s="20" t="s">
        <v>104</v>
      </c>
      <c r="M1163" s="20" t="s">
        <v>54</v>
      </c>
      <c r="N1163" s="23">
        <v>0.26</v>
      </c>
      <c r="O1163" s="26">
        <v>1.2</v>
      </c>
    </row>
    <row r="1164" spans="1:15" x14ac:dyDescent="0.25">
      <c r="A1164" s="20" t="s">
        <v>130</v>
      </c>
      <c r="B1164" s="20" t="s">
        <v>238</v>
      </c>
      <c r="C1164" s="20" t="s">
        <v>55</v>
      </c>
      <c r="D1164" s="20" t="s">
        <v>109</v>
      </c>
      <c r="E1164" s="25">
        <v>26</v>
      </c>
      <c r="F1164" s="23">
        <v>424.32</v>
      </c>
      <c r="G1164" s="26">
        <v>0.1</v>
      </c>
      <c r="H1164" s="20" t="s">
        <v>102</v>
      </c>
      <c r="I1164" s="20" t="s">
        <v>193</v>
      </c>
      <c r="J1164" s="20" t="s">
        <v>104</v>
      </c>
      <c r="K1164" s="21"/>
      <c r="L1164" s="20" t="s">
        <v>104</v>
      </c>
      <c r="M1164" s="20" t="s">
        <v>55</v>
      </c>
      <c r="N1164" s="23">
        <v>0.02</v>
      </c>
      <c r="O1164" s="26">
        <v>1.2</v>
      </c>
    </row>
    <row r="1165" spans="1:15" x14ac:dyDescent="0.25">
      <c r="A1165" s="20" t="s">
        <v>130</v>
      </c>
      <c r="B1165" s="20" t="s">
        <v>238</v>
      </c>
      <c r="C1165" s="20" t="s">
        <v>180</v>
      </c>
      <c r="D1165" s="20" t="s">
        <v>109</v>
      </c>
      <c r="E1165" s="25">
        <v>4</v>
      </c>
      <c r="F1165" s="24">
        <v>4124.82</v>
      </c>
      <c r="G1165" s="23">
        <v>0.93</v>
      </c>
      <c r="H1165" s="20" t="s">
        <v>102</v>
      </c>
      <c r="I1165" s="20" t="s">
        <v>193</v>
      </c>
      <c r="J1165" s="20" t="s">
        <v>104</v>
      </c>
      <c r="K1165" s="21"/>
      <c r="L1165" s="20" t="s">
        <v>104</v>
      </c>
      <c r="M1165" s="20" t="s">
        <v>52</v>
      </c>
      <c r="N1165" s="23">
        <v>2.09</v>
      </c>
      <c r="O1165" s="26">
        <v>1.2</v>
      </c>
    </row>
    <row r="1166" spans="1:15" x14ac:dyDescent="0.25">
      <c r="A1166" s="20" t="s">
        <v>130</v>
      </c>
      <c r="B1166" s="20" t="s">
        <v>238</v>
      </c>
      <c r="C1166" s="20" t="s">
        <v>111</v>
      </c>
      <c r="D1166" s="20" t="s">
        <v>6</v>
      </c>
      <c r="E1166" s="21"/>
      <c r="F1166" s="24">
        <v>1826.75</v>
      </c>
      <c r="G1166" s="23">
        <v>0.41</v>
      </c>
      <c r="H1166" s="20" t="s">
        <v>102</v>
      </c>
      <c r="I1166" s="20" t="s">
        <v>193</v>
      </c>
      <c r="J1166" s="20" t="s">
        <v>104</v>
      </c>
      <c r="K1166" s="21"/>
      <c r="L1166" s="20" t="s">
        <v>104</v>
      </c>
      <c r="M1166" s="20" t="s">
        <v>56</v>
      </c>
      <c r="N1166" s="23">
        <v>0.41</v>
      </c>
      <c r="O1166" s="26">
        <v>1.2</v>
      </c>
    </row>
    <row r="1167" spans="1:15" x14ac:dyDescent="0.25">
      <c r="A1167" s="20" t="s">
        <v>130</v>
      </c>
      <c r="B1167" s="20" t="s">
        <v>238</v>
      </c>
      <c r="C1167" s="20" t="s">
        <v>112</v>
      </c>
      <c r="D1167" s="20" t="s">
        <v>113</v>
      </c>
      <c r="E1167" s="25">
        <v>4</v>
      </c>
      <c r="F1167" s="24">
        <v>1024.77</v>
      </c>
      <c r="G1167" s="23">
        <v>0.23</v>
      </c>
      <c r="H1167" s="20" t="s">
        <v>102</v>
      </c>
      <c r="I1167" s="20" t="s">
        <v>193</v>
      </c>
      <c r="J1167" s="20" t="s">
        <v>104</v>
      </c>
      <c r="K1167" s="21"/>
      <c r="L1167" s="20" t="s">
        <v>104</v>
      </c>
      <c r="M1167" s="20" t="s">
        <v>58</v>
      </c>
      <c r="N1167" s="23">
        <v>0.69</v>
      </c>
      <c r="O1167" s="26">
        <v>1.2</v>
      </c>
    </row>
    <row r="1168" spans="1:15" x14ac:dyDescent="0.25">
      <c r="A1168" s="20" t="s">
        <v>130</v>
      </c>
      <c r="B1168" s="20" t="s">
        <v>238</v>
      </c>
      <c r="C1168" s="20" t="s">
        <v>114</v>
      </c>
      <c r="D1168" s="20" t="s">
        <v>186</v>
      </c>
      <c r="E1168" s="21"/>
      <c r="F1168" s="24">
        <v>12698.18</v>
      </c>
      <c r="G1168" s="23">
        <v>2.85</v>
      </c>
      <c r="H1168" s="20" t="s">
        <v>102</v>
      </c>
      <c r="I1168" s="20" t="s">
        <v>193</v>
      </c>
      <c r="J1168" s="20" t="s">
        <v>104</v>
      </c>
      <c r="K1168" s="21"/>
      <c r="L1168" s="20" t="s">
        <v>104</v>
      </c>
      <c r="M1168" s="20" t="s">
        <v>69</v>
      </c>
      <c r="N1168" s="23">
        <v>2.85</v>
      </c>
      <c r="O1168" s="26">
        <v>1.2</v>
      </c>
    </row>
    <row r="1169" spans="1:15" x14ac:dyDescent="0.25">
      <c r="A1169" s="20" t="s">
        <v>130</v>
      </c>
      <c r="B1169" s="20" t="s">
        <v>238</v>
      </c>
      <c r="C1169" s="20" t="s">
        <v>121</v>
      </c>
      <c r="D1169" s="20" t="s">
        <v>186</v>
      </c>
      <c r="E1169" s="21"/>
      <c r="F1169" s="24">
        <v>3100.63</v>
      </c>
      <c r="G1169" s="26">
        <v>0.7</v>
      </c>
      <c r="H1169" s="20" t="s">
        <v>102</v>
      </c>
      <c r="I1169" s="20" t="s">
        <v>193</v>
      </c>
      <c r="J1169" s="20" t="s">
        <v>104</v>
      </c>
      <c r="K1169" s="21"/>
      <c r="L1169" s="20" t="s">
        <v>104</v>
      </c>
      <c r="M1169" s="20" t="s">
        <v>74</v>
      </c>
      <c r="N1169" s="21"/>
      <c r="O1169" s="26">
        <v>1.2</v>
      </c>
    </row>
    <row r="1170" spans="1:15" x14ac:dyDescent="0.25">
      <c r="A1170" s="20" t="s">
        <v>130</v>
      </c>
      <c r="B1170" s="20" t="s">
        <v>238</v>
      </c>
      <c r="C1170" s="20" t="s">
        <v>115</v>
      </c>
      <c r="D1170" s="20" t="s">
        <v>189</v>
      </c>
      <c r="E1170" s="21"/>
      <c r="F1170" s="23">
        <v>150.75</v>
      </c>
      <c r="G1170" s="23">
        <v>0.03</v>
      </c>
      <c r="H1170" s="20" t="s">
        <v>102</v>
      </c>
      <c r="I1170" s="20" t="s">
        <v>193</v>
      </c>
      <c r="J1170" s="20" t="s">
        <v>104</v>
      </c>
      <c r="K1170" s="21"/>
      <c r="L1170" s="20" t="s">
        <v>104</v>
      </c>
      <c r="M1170" s="20" t="s">
        <v>75</v>
      </c>
      <c r="N1170" s="21"/>
      <c r="O1170" s="26">
        <v>1.2</v>
      </c>
    </row>
    <row r="1171" spans="1:15" x14ac:dyDescent="0.25">
      <c r="A1171" s="20" t="s">
        <v>99</v>
      </c>
      <c r="B1171" s="20" t="s">
        <v>239</v>
      </c>
      <c r="C1171" s="20" t="s">
        <v>185</v>
      </c>
      <c r="D1171" s="20" t="s">
        <v>6</v>
      </c>
      <c r="E1171" s="21"/>
      <c r="F1171" s="24">
        <v>11761.69</v>
      </c>
      <c r="G1171" s="23">
        <v>3.36</v>
      </c>
      <c r="H1171" s="20" t="s">
        <v>102</v>
      </c>
      <c r="I1171" s="20" t="s">
        <v>220</v>
      </c>
      <c r="J1171" s="20" t="s">
        <v>104</v>
      </c>
      <c r="K1171" s="21"/>
      <c r="L1171" s="20" t="s">
        <v>104</v>
      </c>
      <c r="M1171" s="20" t="s">
        <v>45</v>
      </c>
      <c r="N1171" s="23">
        <v>40.29</v>
      </c>
      <c r="O1171" s="23">
        <v>0.28000000000000003</v>
      </c>
    </row>
    <row r="1172" spans="1:15" x14ac:dyDescent="0.25">
      <c r="A1172" s="20" t="s">
        <v>99</v>
      </c>
      <c r="B1172" s="20" t="s">
        <v>239</v>
      </c>
      <c r="C1172" s="20" t="s">
        <v>7</v>
      </c>
      <c r="D1172" s="20" t="s">
        <v>10</v>
      </c>
      <c r="E1172" s="21"/>
      <c r="F1172" s="27">
        <v>2170</v>
      </c>
      <c r="G1172" s="23">
        <v>0.62</v>
      </c>
      <c r="H1172" s="20" t="s">
        <v>102</v>
      </c>
      <c r="I1172" s="20" t="s">
        <v>220</v>
      </c>
      <c r="J1172" s="20" t="s">
        <v>104</v>
      </c>
      <c r="K1172" s="21"/>
      <c r="L1172" s="20" t="s">
        <v>104</v>
      </c>
      <c r="M1172" s="20" t="s">
        <v>48</v>
      </c>
      <c r="N1172" s="23">
        <v>0.62</v>
      </c>
      <c r="O1172" s="23">
        <v>0.28000000000000003</v>
      </c>
    </row>
    <row r="1173" spans="1:15" x14ac:dyDescent="0.25">
      <c r="A1173" s="20" t="s">
        <v>99</v>
      </c>
      <c r="B1173" s="20" t="s">
        <v>239</v>
      </c>
      <c r="C1173" s="20" t="s">
        <v>105</v>
      </c>
      <c r="D1173" s="20" t="s">
        <v>106</v>
      </c>
      <c r="E1173" s="21"/>
      <c r="F1173" s="25">
        <v>899</v>
      </c>
      <c r="G1173" s="23">
        <v>0.26</v>
      </c>
      <c r="H1173" s="20" t="s">
        <v>102</v>
      </c>
      <c r="I1173" s="20" t="s">
        <v>220</v>
      </c>
      <c r="J1173" s="20" t="s">
        <v>104</v>
      </c>
      <c r="K1173" s="21"/>
      <c r="L1173" s="20" t="s">
        <v>104</v>
      </c>
      <c r="M1173" s="20" t="s">
        <v>82</v>
      </c>
      <c r="N1173" s="21"/>
      <c r="O1173" s="23">
        <v>0.28000000000000003</v>
      </c>
    </row>
    <row r="1174" spans="1:15" x14ac:dyDescent="0.25">
      <c r="A1174" s="20" t="s">
        <v>99</v>
      </c>
      <c r="B1174" s="20" t="s">
        <v>239</v>
      </c>
      <c r="C1174" s="20" t="s">
        <v>107</v>
      </c>
      <c r="D1174" s="20" t="s">
        <v>106</v>
      </c>
      <c r="E1174" s="21"/>
      <c r="F1174" s="24">
        <v>3463.18</v>
      </c>
      <c r="G1174" s="23">
        <v>0.99</v>
      </c>
      <c r="H1174" s="20" t="s">
        <v>102</v>
      </c>
      <c r="I1174" s="20" t="s">
        <v>220</v>
      </c>
      <c r="J1174" s="20" t="s">
        <v>104</v>
      </c>
      <c r="K1174" s="21"/>
      <c r="L1174" s="20" t="s">
        <v>104</v>
      </c>
      <c r="M1174" s="20" t="s">
        <v>65</v>
      </c>
      <c r="N1174" s="23">
        <v>0.84</v>
      </c>
      <c r="O1174" s="23">
        <v>0.28000000000000003</v>
      </c>
    </row>
    <row r="1175" spans="1:15" x14ac:dyDescent="0.25">
      <c r="A1175" s="20" t="s">
        <v>99</v>
      </c>
      <c r="B1175" s="20" t="s">
        <v>239</v>
      </c>
      <c r="C1175" s="20" t="s">
        <v>108</v>
      </c>
      <c r="D1175" s="20" t="s">
        <v>106</v>
      </c>
      <c r="E1175" s="21"/>
      <c r="F1175" s="22">
        <v>1857.6</v>
      </c>
      <c r="G1175" s="23">
        <v>0.53</v>
      </c>
      <c r="H1175" s="20" t="s">
        <v>102</v>
      </c>
      <c r="I1175" s="20" t="s">
        <v>220</v>
      </c>
      <c r="J1175" s="20" t="s">
        <v>104</v>
      </c>
      <c r="K1175" s="21"/>
      <c r="L1175" s="20" t="s">
        <v>104</v>
      </c>
      <c r="M1175" s="20" t="s">
        <v>64</v>
      </c>
      <c r="N1175" s="23">
        <v>23.22</v>
      </c>
      <c r="O1175" s="23">
        <v>0.28000000000000003</v>
      </c>
    </row>
    <row r="1176" spans="1:15" x14ac:dyDescent="0.25">
      <c r="A1176" s="20" t="s">
        <v>99</v>
      </c>
      <c r="B1176" s="20" t="s">
        <v>239</v>
      </c>
      <c r="C1176" s="20" t="s">
        <v>54</v>
      </c>
      <c r="D1176" s="20" t="s">
        <v>109</v>
      </c>
      <c r="E1176" s="25">
        <v>15</v>
      </c>
      <c r="F1176" s="22">
        <v>3790.8</v>
      </c>
      <c r="G1176" s="23">
        <v>1.08</v>
      </c>
      <c r="H1176" s="20" t="s">
        <v>102</v>
      </c>
      <c r="I1176" s="20" t="s">
        <v>220</v>
      </c>
      <c r="J1176" s="20" t="s">
        <v>104</v>
      </c>
      <c r="K1176" s="21"/>
      <c r="L1176" s="20" t="s">
        <v>104</v>
      </c>
      <c r="M1176" s="20" t="s">
        <v>54</v>
      </c>
      <c r="N1176" s="23">
        <v>0.26</v>
      </c>
      <c r="O1176" s="23">
        <v>0.28000000000000003</v>
      </c>
    </row>
    <row r="1177" spans="1:15" x14ac:dyDescent="0.25">
      <c r="A1177" s="20" t="s">
        <v>99</v>
      </c>
      <c r="B1177" s="20" t="s">
        <v>239</v>
      </c>
      <c r="C1177" s="20" t="s">
        <v>110</v>
      </c>
      <c r="D1177" s="20" t="s">
        <v>109</v>
      </c>
      <c r="E1177" s="25">
        <v>15</v>
      </c>
      <c r="F1177" s="22">
        <v>2527.1999999999998</v>
      </c>
      <c r="G1177" s="23">
        <v>0.72</v>
      </c>
      <c r="H1177" s="20" t="s">
        <v>102</v>
      </c>
      <c r="I1177" s="20" t="s">
        <v>220</v>
      </c>
      <c r="J1177" s="20" t="s">
        <v>104</v>
      </c>
      <c r="K1177" s="21"/>
      <c r="L1177" s="20" t="s">
        <v>104</v>
      </c>
      <c r="M1177" s="20" t="s">
        <v>55</v>
      </c>
      <c r="N1177" s="23">
        <v>0.09</v>
      </c>
      <c r="O1177" s="23">
        <v>0.28000000000000003</v>
      </c>
    </row>
    <row r="1178" spans="1:15" x14ac:dyDescent="0.25">
      <c r="A1178" s="20" t="s">
        <v>99</v>
      </c>
      <c r="B1178" s="20" t="s">
        <v>239</v>
      </c>
      <c r="C1178" s="20" t="s">
        <v>122</v>
      </c>
      <c r="D1178" s="20" t="s">
        <v>109</v>
      </c>
      <c r="E1178" s="25">
        <v>1</v>
      </c>
      <c r="F1178" s="23">
        <v>456.96</v>
      </c>
      <c r="G1178" s="23">
        <v>0.13</v>
      </c>
      <c r="H1178" s="20" t="s">
        <v>102</v>
      </c>
      <c r="I1178" s="20" t="s">
        <v>220</v>
      </c>
      <c r="J1178" s="20" t="s">
        <v>104</v>
      </c>
      <c r="K1178" s="21"/>
      <c r="L1178" s="20" t="s">
        <v>104</v>
      </c>
      <c r="M1178" s="20" t="s">
        <v>52</v>
      </c>
      <c r="N1178" s="23">
        <v>1.19</v>
      </c>
      <c r="O1178" s="23">
        <v>0.28000000000000003</v>
      </c>
    </row>
    <row r="1179" spans="1:15" x14ac:dyDescent="0.25">
      <c r="A1179" s="20" t="s">
        <v>99</v>
      </c>
      <c r="B1179" s="20" t="s">
        <v>239</v>
      </c>
      <c r="C1179" s="20" t="s">
        <v>127</v>
      </c>
      <c r="D1179" s="20" t="s">
        <v>109</v>
      </c>
      <c r="E1179" s="25">
        <v>6</v>
      </c>
      <c r="F1179" s="24">
        <v>1866.24</v>
      </c>
      <c r="G1179" s="23">
        <v>0.53</v>
      </c>
      <c r="H1179" s="20" t="s">
        <v>102</v>
      </c>
      <c r="I1179" s="20" t="s">
        <v>220</v>
      </c>
      <c r="J1179" s="20" t="s">
        <v>104</v>
      </c>
      <c r="K1179" s="21"/>
      <c r="L1179" s="20" t="s">
        <v>104</v>
      </c>
      <c r="M1179" s="20" t="s">
        <v>51</v>
      </c>
      <c r="N1179" s="23">
        <v>0.81</v>
      </c>
      <c r="O1179" s="23">
        <v>0.28000000000000003</v>
      </c>
    </row>
    <row r="1180" spans="1:15" x14ac:dyDescent="0.25">
      <c r="A1180" s="20" t="s">
        <v>99</v>
      </c>
      <c r="B1180" s="20" t="s">
        <v>239</v>
      </c>
      <c r="C1180" s="20" t="s">
        <v>111</v>
      </c>
      <c r="D1180" s="21"/>
      <c r="E1180" s="21"/>
      <c r="F1180" s="27">
        <v>1435</v>
      </c>
      <c r="G1180" s="23">
        <v>0.41</v>
      </c>
      <c r="H1180" s="20" t="s">
        <v>102</v>
      </c>
      <c r="I1180" s="20" t="s">
        <v>220</v>
      </c>
      <c r="J1180" s="20" t="s">
        <v>104</v>
      </c>
      <c r="K1180" s="21"/>
      <c r="L1180" s="20" t="s">
        <v>104</v>
      </c>
      <c r="M1180" s="20" t="s">
        <v>56</v>
      </c>
      <c r="N1180" s="23">
        <v>0.41</v>
      </c>
      <c r="O1180" s="23">
        <v>0.28000000000000003</v>
      </c>
    </row>
    <row r="1181" spans="1:15" x14ac:dyDescent="0.25">
      <c r="A1181" s="20" t="s">
        <v>99</v>
      </c>
      <c r="B1181" s="20" t="s">
        <v>239</v>
      </c>
      <c r="C1181" s="20" t="s">
        <v>112</v>
      </c>
      <c r="D1181" s="20" t="s">
        <v>113</v>
      </c>
      <c r="E1181" s="25">
        <v>2</v>
      </c>
      <c r="F1181" s="26">
        <v>402.5</v>
      </c>
      <c r="G1181" s="23">
        <v>0.12</v>
      </c>
      <c r="H1181" s="20" t="s">
        <v>102</v>
      </c>
      <c r="I1181" s="20" t="s">
        <v>220</v>
      </c>
      <c r="J1181" s="20" t="s">
        <v>104</v>
      </c>
      <c r="K1181" s="21"/>
      <c r="L1181" s="20" t="s">
        <v>104</v>
      </c>
      <c r="M1181" s="20" t="s">
        <v>58</v>
      </c>
      <c r="N1181" s="23">
        <v>0.69</v>
      </c>
      <c r="O1181" s="23">
        <v>0.28000000000000003</v>
      </c>
    </row>
    <row r="1182" spans="1:15" x14ac:dyDescent="0.25">
      <c r="A1182" s="20" t="s">
        <v>99</v>
      </c>
      <c r="B1182" s="20" t="s">
        <v>239</v>
      </c>
      <c r="C1182" s="20" t="s">
        <v>114</v>
      </c>
      <c r="D1182" s="21"/>
      <c r="E1182" s="21"/>
      <c r="F1182" s="27">
        <v>16065</v>
      </c>
      <c r="G1182" s="23">
        <v>4.59</v>
      </c>
      <c r="H1182" s="20" t="s">
        <v>102</v>
      </c>
      <c r="I1182" s="20" t="s">
        <v>220</v>
      </c>
      <c r="J1182" s="20" t="s">
        <v>104</v>
      </c>
      <c r="K1182" s="21"/>
      <c r="L1182" s="20" t="s">
        <v>104</v>
      </c>
      <c r="M1182" s="20" t="s">
        <v>69</v>
      </c>
      <c r="N1182" s="23">
        <v>2.85</v>
      </c>
      <c r="O1182" s="23">
        <v>0.28000000000000003</v>
      </c>
    </row>
    <row r="1183" spans="1:15" x14ac:dyDescent="0.25">
      <c r="A1183" s="20" t="s">
        <v>99</v>
      </c>
      <c r="B1183" s="20" t="s">
        <v>239</v>
      </c>
      <c r="C1183" s="20" t="s">
        <v>121</v>
      </c>
      <c r="D1183" s="20" t="s">
        <v>106</v>
      </c>
      <c r="E1183" s="21"/>
      <c r="F1183" s="24">
        <v>1973.44</v>
      </c>
      <c r="G1183" s="23">
        <v>0.56000000000000005</v>
      </c>
      <c r="H1183" s="20" t="s">
        <v>102</v>
      </c>
      <c r="I1183" s="20" t="s">
        <v>220</v>
      </c>
      <c r="J1183" s="20" t="s">
        <v>104</v>
      </c>
      <c r="K1183" s="21"/>
      <c r="L1183" s="20" t="s">
        <v>104</v>
      </c>
      <c r="M1183" s="20" t="s">
        <v>74</v>
      </c>
      <c r="N1183" s="21"/>
      <c r="O1183" s="23">
        <v>0.28000000000000003</v>
      </c>
    </row>
    <row r="1184" spans="1:15" x14ac:dyDescent="0.25">
      <c r="A1184" s="20" t="s">
        <v>99</v>
      </c>
      <c r="B1184" s="20" t="s">
        <v>240</v>
      </c>
      <c r="C1184" s="20" t="s">
        <v>185</v>
      </c>
      <c r="D1184" s="20" t="s">
        <v>6</v>
      </c>
      <c r="E1184" s="21"/>
      <c r="F1184" s="24">
        <v>2820.36</v>
      </c>
      <c r="G1184" s="23">
        <v>1.41</v>
      </c>
      <c r="H1184" s="20" t="s">
        <v>102</v>
      </c>
      <c r="I1184" s="20" t="s">
        <v>187</v>
      </c>
      <c r="J1184" s="20" t="s">
        <v>104</v>
      </c>
      <c r="K1184" s="21"/>
      <c r="L1184" s="20" t="s">
        <v>104</v>
      </c>
      <c r="M1184" s="20" t="s">
        <v>45</v>
      </c>
      <c r="N1184" s="23">
        <v>40.29</v>
      </c>
      <c r="O1184" s="26">
        <v>0.5</v>
      </c>
    </row>
    <row r="1185" spans="1:15" x14ac:dyDescent="0.25">
      <c r="A1185" s="20" t="s">
        <v>99</v>
      </c>
      <c r="B1185" s="20" t="s">
        <v>240</v>
      </c>
      <c r="C1185" s="20" t="s">
        <v>7</v>
      </c>
      <c r="D1185" s="20" t="s">
        <v>10</v>
      </c>
      <c r="E1185" s="21"/>
      <c r="F1185" s="24">
        <v>1237.83</v>
      </c>
      <c r="G1185" s="23">
        <v>0.62</v>
      </c>
      <c r="H1185" s="20" t="s">
        <v>102</v>
      </c>
      <c r="I1185" s="20" t="s">
        <v>187</v>
      </c>
      <c r="J1185" s="20" t="s">
        <v>104</v>
      </c>
      <c r="K1185" s="21"/>
      <c r="L1185" s="20" t="s">
        <v>104</v>
      </c>
      <c r="M1185" s="20" t="s">
        <v>48</v>
      </c>
      <c r="N1185" s="23">
        <v>0.62</v>
      </c>
      <c r="O1185" s="26">
        <v>0.5</v>
      </c>
    </row>
    <row r="1186" spans="1:15" x14ac:dyDescent="0.25">
      <c r="A1186" s="20" t="s">
        <v>99</v>
      </c>
      <c r="B1186" s="20" t="s">
        <v>240</v>
      </c>
      <c r="C1186" s="20" t="s">
        <v>105</v>
      </c>
      <c r="D1186" s="20" t="s">
        <v>106</v>
      </c>
      <c r="E1186" s="21"/>
      <c r="F1186" s="23">
        <v>407.13</v>
      </c>
      <c r="G1186" s="26">
        <v>0.2</v>
      </c>
      <c r="H1186" s="20" t="s">
        <v>102</v>
      </c>
      <c r="I1186" s="20" t="s">
        <v>187</v>
      </c>
      <c r="J1186" s="20" t="s">
        <v>104</v>
      </c>
      <c r="K1186" s="21"/>
      <c r="L1186" s="20" t="s">
        <v>104</v>
      </c>
      <c r="M1186" s="20" t="s">
        <v>82</v>
      </c>
      <c r="N1186" s="21"/>
      <c r="O1186" s="26">
        <v>0.5</v>
      </c>
    </row>
    <row r="1187" spans="1:15" x14ac:dyDescent="0.25">
      <c r="A1187" s="20" t="s">
        <v>99</v>
      </c>
      <c r="B1187" s="20" t="s">
        <v>240</v>
      </c>
      <c r="C1187" s="20" t="s">
        <v>107</v>
      </c>
      <c r="D1187" s="20" t="s">
        <v>106</v>
      </c>
      <c r="E1187" s="21"/>
      <c r="F1187" s="24">
        <v>1677.06</v>
      </c>
      <c r="G1187" s="23">
        <v>0.84</v>
      </c>
      <c r="H1187" s="20" t="s">
        <v>102</v>
      </c>
      <c r="I1187" s="20" t="s">
        <v>187</v>
      </c>
      <c r="J1187" s="20" t="s">
        <v>104</v>
      </c>
      <c r="K1187" s="21"/>
      <c r="L1187" s="20" t="s">
        <v>104</v>
      </c>
      <c r="M1187" s="20" t="s">
        <v>65</v>
      </c>
      <c r="N1187" s="23">
        <v>0.84</v>
      </c>
      <c r="O1187" s="26">
        <v>0.5</v>
      </c>
    </row>
    <row r="1188" spans="1:15" x14ac:dyDescent="0.25">
      <c r="A1188" s="20" t="s">
        <v>99</v>
      </c>
      <c r="B1188" s="20" t="s">
        <v>240</v>
      </c>
      <c r="C1188" s="20" t="s">
        <v>147</v>
      </c>
      <c r="D1188" s="20" t="s">
        <v>106</v>
      </c>
      <c r="E1188" s="21"/>
      <c r="F1188" s="23">
        <v>359.37</v>
      </c>
      <c r="G1188" s="23">
        <v>0.18</v>
      </c>
      <c r="H1188" s="20" t="s">
        <v>102</v>
      </c>
      <c r="I1188" s="20" t="s">
        <v>187</v>
      </c>
      <c r="J1188" s="20" t="s">
        <v>104</v>
      </c>
      <c r="K1188" s="21"/>
      <c r="L1188" s="20" t="s">
        <v>104</v>
      </c>
      <c r="M1188" s="20" t="s">
        <v>67</v>
      </c>
      <c r="N1188" s="23">
        <v>0.18</v>
      </c>
      <c r="O1188" s="26">
        <v>0.5</v>
      </c>
    </row>
    <row r="1189" spans="1:15" x14ac:dyDescent="0.25">
      <c r="A1189" s="20" t="s">
        <v>99</v>
      </c>
      <c r="B1189" s="20" t="s">
        <v>240</v>
      </c>
      <c r="C1189" s="20" t="s">
        <v>108</v>
      </c>
      <c r="D1189" s="20" t="s">
        <v>106</v>
      </c>
      <c r="E1189" s="21"/>
      <c r="F1189" s="26">
        <v>928.8</v>
      </c>
      <c r="G1189" s="23">
        <v>0.47</v>
      </c>
      <c r="H1189" s="20" t="s">
        <v>102</v>
      </c>
      <c r="I1189" s="20" t="s">
        <v>187</v>
      </c>
      <c r="J1189" s="20" t="s">
        <v>104</v>
      </c>
      <c r="K1189" s="21"/>
      <c r="L1189" s="20" t="s">
        <v>104</v>
      </c>
      <c r="M1189" s="20" t="s">
        <v>64</v>
      </c>
      <c r="N1189" s="23">
        <v>23.22</v>
      </c>
      <c r="O1189" s="26">
        <v>0.5</v>
      </c>
    </row>
    <row r="1190" spans="1:15" x14ac:dyDescent="0.25">
      <c r="A1190" s="20" t="s">
        <v>99</v>
      </c>
      <c r="B1190" s="20" t="s">
        <v>240</v>
      </c>
      <c r="C1190" s="20" t="s">
        <v>54</v>
      </c>
      <c r="D1190" s="20" t="s">
        <v>109</v>
      </c>
      <c r="E1190" s="25">
        <v>20</v>
      </c>
      <c r="F1190" s="22">
        <v>5319.6</v>
      </c>
      <c r="G1190" s="23">
        <v>2.66</v>
      </c>
      <c r="H1190" s="20" t="s">
        <v>102</v>
      </c>
      <c r="I1190" s="20" t="s">
        <v>187</v>
      </c>
      <c r="J1190" s="20" t="s">
        <v>104</v>
      </c>
      <c r="K1190" s="21"/>
      <c r="L1190" s="20" t="s">
        <v>104</v>
      </c>
      <c r="M1190" s="20" t="s">
        <v>54</v>
      </c>
      <c r="N1190" s="23">
        <v>0.26</v>
      </c>
      <c r="O1190" s="26">
        <v>0.5</v>
      </c>
    </row>
    <row r="1191" spans="1:15" x14ac:dyDescent="0.25">
      <c r="A1191" s="20" t="s">
        <v>99</v>
      </c>
      <c r="B1191" s="20" t="s">
        <v>240</v>
      </c>
      <c r="C1191" s="20" t="s">
        <v>110</v>
      </c>
      <c r="D1191" s="20" t="s">
        <v>109</v>
      </c>
      <c r="E1191" s="25">
        <v>20</v>
      </c>
      <c r="F1191" s="24">
        <v>1038.24</v>
      </c>
      <c r="G1191" s="23">
        <v>0.52</v>
      </c>
      <c r="H1191" s="20" t="s">
        <v>102</v>
      </c>
      <c r="I1191" s="20" t="s">
        <v>187</v>
      </c>
      <c r="J1191" s="20" t="s">
        <v>104</v>
      </c>
      <c r="K1191" s="21"/>
      <c r="L1191" s="20" t="s">
        <v>104</v>
      </c>
      <c r="M1191" s="20" t="s">
        <v>55</v>
      </c>
      <c r="N1191" s="23">
        <v>0.09</v>
      </c>
      <c r="O1191" s="26">
        <v>0.5</v>
      </c>
    </row>
    <row r="1192" spans="1:15" x14ac:dyDescent="0.25">
      <c r="A1192" s="20" t="s">
        <v>99</v>
      </c>
      <c r="B1192" s="20" t="s">
        <v>240</v>
      </c>
      <c r="C1192" s="20" t="s">
        <v>122</v>
      </c>
      <c r="D1192" s="20" t="s">
        <v>109</v>
      </c>
      <c r="E1192" s="25">
        <v>1</v>
      </c>
      <c r="F1192" s="23">
        <v>203.61</v>
      </c>
      <c r="G1192" s="26">
        <v>0.1</v>
      </c>
      <c r="H1192" s="20" t="s">
        <v>102</v>
      </c>
      <c r="I1192" s="20" t="s">
        <v>187</v>
      </c>
      <c r="J1192" s="20" t="s">
        <v>104</v>
      </c>
      <c r="K1192" s="21"/>
      <c r="L1192" s="20" t="s">
        <v>104</v>
      </c>
      <c r="M1192" s="20" t="s">
        <v>52</v>
      </c>
      <c r="N1192" s="23">
        <v>1.19</v>
      </c>
      <c r="O1192" s="26">
        <v>0.5</v>
      </c>
    </row>
    <row r="1193" spans="1:15" x14ac:dyDescent="0.25">
      <c r="A1193" s="20" t="s">
        <v>99</v>
      </c>
      <c r="B1193" s="20" t="s">
        <v>240</v>
      </c>
      <c r="C1193" s="20" t="s">
        <v>127</v>
      </c>
      <c r="D1193" s="20" t="s">
        <v>109</v>
      </c>
      <c r="E1193" s="25">
        <v>8</v>
      </c>
      <c r="F1193" s="24">
        <v>1108.73</v>
      </c>
      <c r="G1193" s="23">
        <v>0.56000000000000005</v>
      </c>
      <c r="H1193" s="20" t="s">
        <v>102</v>
      </c>
      <c r="I1193" s="20" t="s">
        <v>187</v>
      </c>
      <c r="J1193" s="20" t="s">
        <v>104</v>
      </c>
      <c r="K1193" s="21"/>
      <c r="L1193" s="20" t="s">
        <v>104</v>
      </c>
      <c r="M1193" s="20" t="s">
        <v>51</v>
      </c>
      <c r="N1193" s="23">
        <v>0.81</v>
      </c>
      <c r="O1193" s="26">
        <v>0.5</v>
      </c>
    </row>
    <row r="1194" spans="1:15" x14ac:dyDescent="0.25">
      <c r="A1194" s="20" t="s">
        <v>99</v>
      </c>
      <c r="B1194" s="20" t="s">
        <v>240</v>
      </c>
      <c r="C1194" s="20" t="s">
        <v>111</v>
      </c>
      <c r="D1194" s="21"/>
      <c r="E1194" s="21"/>
      <c r="F1194" s="23">
        <v>818.57</v>
      </c>
      <c r="G1194" s="23">
        <v>0.41</v>
      </c>
      <c r="H1194" s="20" t="s">
        <v>102</v>
      </c>
      <c r="I1194" s="20" t="s">
        <v>187</v>
      </c>
      <c r="J1194" s="20" t="s">
        <v>104</v>
      </c>
      <c r="K1194" s="21"/>
      <c r="L1194" s="20" t="s">
        <v>104</v>
      </c>
      <c r="M1194" s="20" t="s">
        <v>56</v>
      </c>
      <c r="N1194" s="23">
        <v>0.41</v>
      </c>
      <c r="O1194" s="26">
        <v>0.5</v>
      </c>
    </row>
    <row r="1195" spans="1:15" x14ac:dyDescent="0.25">
      <c r="A1195" s="20" t="s">
        <v>99</v>
      </c>
      <c r="B1195" s="20" t="s">
        <v>240</v>
      </c>
      <c r="C1195" s="20" t="s">
        <v>112</v>
      </c>
      <c r="D1195" s="20" t="s">
        <v>113</v>
      </c>
      <c r="E1195" s="25">
        <v>4</v>
      </c>
      <c r="F1195" s="26">
        <v>459.2</v>
      </c>
      <c r="G1195" s="23">
        <v>0.23</v>
      </c>
      <c r="H1195" s="20" t="s">
        <v>102</v>
      </c>
      <c r="I1195" s="20" t="s">
        <v>187</v>
      </c>
      <c r="J1195" s="20" t="s">
        <v>104</v>
      </c>
      <c r="K1195" s="21"/>
      <c r="L1195" s="20" t="s">
        <v>104</v>
      </c>
      <c r="M1195" s="20" t="s">
        <v>58</v>
      </c>
      <c r="N1195" s="23">
        <v>0.69</v>
      </c>
      <c r="O1195" s="26">
        <v>0.5</v>
      </c>
    </row>
    <row r="1196" spans="1:15" x14ac:dyDescent="0.25">
      <c r="A1196" s="20" t="s">
        <v>99</v>
      </c>
      <c r="B1196" s="20" t="s">
        <v>240</v>
      </c>
      <c r="C1196" s="20" t="s">
        <v>114</v>
      </c>
      <c r="D1196" s="21"/>
      <c r="E1196" s="21"/>
      <c r="F1196" s="24">
        <v>5690.03</v>
      </c>
      <c r="G1196" s="23">
        <v>2.85</v>
      </c>
      <c r="H1196" s="20" t="s">
        <v>102</v>
      </c>
      <c r="I1196" s="20" t="s">
        <v>187</v>
      </c>
      <c r="J1196" s="20" t="s">
        <v>104</v>
      </c>
      <c r="K1196" s="21"/>
      <c r="L1196" s="20" t="s">
        <v>104</v>
      </c>
      <c r="M1196" s="20" t="s">
        <v>69</v>
      </c>
      <c r="N1196" s="23">
        <v>2.85</v>
      </c>
      <c r="O1196" s="26">
        <v>0.5</v>
      </c>
    </row>
    <row r="1197" spans="1:15" x14ac:dyDescent="0.25">
      <c r="A1197" s="20" t="s">
        <v>99</v>
      </c>
      <c r="B1197" s="20" t="s">
        <v>240</v>
      </c>
      <c r="C1197" s="20" t="s">
        <v>121</v>
      </c>
      <c r="D1197" s="20" t="s">
        <v>106</v>
      </c>
      <c r="E1197" s="21"/>
      <c r="F1197" s="21"/>
      <c r="G1197" s="21"/>
      <c r="H1197" s="20" t="s">
        <v>102</v>
      </c>
      <c r="I1197" s="20" t="s">
        <v>187</v>
      </c>
      <c r="J1197" s="20" t="s">
        <v>104</v>
      </c>
      <c r="K1197" s="21"/>
      <c r="L1197" s="20" t="s">
        <v>104</v>
      </c>
      <c r="M1197" s="20" t="s">
        <v>74</v>
      </c>
      <c r="N1197" s="21"/>
      <c r="O1197" s="26">
        <v>0.5</v>
      </c>
    </row>
    <row r="1198" spans="1:15" x14ac:dyDescent="0.25">
      <c r="A1198" s="20" t="s">
        <v>130</v>
      </c>
      <c r="B1198" s="20" t="s">
        <v>241</v>
      </c>
      <c r="C1198" s="20" t="s">
        <v>119</v>
      </c>
      <c r="D1198" s="20" t="s">
        <v>6</v>
      </c>
      <c r="E1198" s="21"/>
      <c r="F1198" s="24">
        <v>2775.25</v>
      </c>
      <c r="G1198" s="23">
        <v>1.33</v>
      </c>
      <c r="H1198" s="20" t="s">
        <v>102</v>
      </c>
      <c r="I1198" s="20" t="s">
        <v>242</v>
      </c>
      <c r="J1198" s="20" t="s">
        <v>104</v>
      </c>
      <c r="K1198" s="21"/>
      <c r="L1198" s="20" t="s">
        <v>102</v>
      </c>
      <c r="M1198" s="20" t="s">
        <v>45</v>
      </c>
      <c r="N1198" s="23">
        <v>32.65</v>
      </c>
      <c r="O1198" s="21"/>
    </row>
    <row r="1199" spans="1:15" x14ac:dyDescent="0.25">
      <c r="A1199" s="20" t="s">
        <v>130</v>
      </c>
      <c r="B1199" s="20" t="s">
        <v>241</v>
      </c>
      <c r="C1199" s="20" t="s">
        <v>7</v>
      </c>
      <c r="D1199" s="20" t="s">
        <v>10</v>
      </c>
      <c r="E1199" s="21"/>
      <c r="F1199" s="24">
        <v>1297.78</v>
      </c>
      <c r="G1199" s="23">
        <v>0.62</v>
      </c>
      <c r="H1199" s="20" t="s">
        <v>102</v>
      </c>
      <c r="I1199" s="20" t="s">
        <v>242</v>
      </c>
      <c r="J1199" s="20" t="s">
        <v>104</v>
      </c>
      <c r="K1199" s="21"/>
      <c r="L1199" s="20" t="s">
        <v>102</v>
      </c>
      <c r="M1199" s="20" t="s">
        <v>48</v>
      </c>
      <c r="N1199" s="23">
        <v>0.62</v>
      </c>
      <c r="O1199" s="21"/>
    </row>
    <row r="1200" spans="1:15" x14ac:dyDescent="0.25">
      <c r="A1200" s="20" t="s">
        <v>130</v>
      </c>
      <c r="B1200" s="20" t="s">
        <v>241</v>
      </c>
      <c r="C1200" s="20" t="s">
        <v>105</v>
      </c>
      <c r="D1200" s="20" t="s">
        <v>106</v>
      </c>
      <c r="E1200" s="21"/>
      <c r="F1200" s="23">
        <v>209.32</v>
      </c>
      <c r="G1200" s="26">
        <v>0.1</v>
      </c>
      <c r="H1200" s="20" t="s">
        <v>102</v>
      </c>
      <c r="I1200" s="20" t="s">
        <v>242</v>
      </c>
      <c r="J1200" s="20" t="s">
        <v>104</v>
      </c>
      <c r="K1200" s="21"/>
      <c r="L1200" s="20" t="s">
        <v>102</v>
      </c>
      <c r="M1200" s="20" t="s">
        <v>82</v>
      </c>
      <c r="N1200" s="21"/>
      <c r="O1200" s="21"/>
    </row>
    <row r="1201" spans="1:15" x14ac:dyDescent="0.25">
      <c r="A1201" s="20" t="s">
        <v>130</v>
      </c>
      <c r="B1201" s="20" t="s">
        <v>241</v>
      </c>
      <c r="C1201" s="20" t="s">
        <v>107</v>
      </c>
      <c r="D1201" s="20" t="s">
        <v>106</v>
      </c>
      <c r="E1201" s="21"/>
      <c r="F1201" s="24">
        <v>2380.98</v>
      </c>
      <c r="G1201" s="23">
        <v>1.1399999999999999</v>
      </c>
      <c r="H1201" s="20" t="s">
        <v>102</v>
      </c>
      <c r="I1201" s="20" t="s">
        <v>242</v>
      </c>
      <c r="J1201" s="20" t="s">
        <v>104</v>
      </c>
      <c r="K1201" s="21"/>
      <c r="L1201" s="20" t="s">
        <v>102</v>
      </c>
      <c r="M1201" s="20" t="s">
        <v>65</v>
      </c>
      <c r="N1201" s="23">
        <v>0.84</v>
      </c>
      <c r="O1201" s="21"/>
    </row>
    <row r="1202" spans="1:15" x14ac:dyDescent="0.25">
      <c r="A1202" s="20" t="s">
        <v>130</v>
      </c>
      <c r="B1202" s="20" t="s">
        <v>241</v>
      </c>
      <c r="C1202" s="20" t="s">
        <v>108</v>
      </c>
      <c r="D1202" s="20" t="s">
        <v>106</v>
      </c>
      <c r="E1202" s="21"/>
      <c r="F1202" s="26">
        <v>812.7</v>
      </c>
      <c r="G1202" s="23">
        <v>0.39</v>
      </c>
      <c r="H1202" s="20" t="s">
        <v>102</v>
      </c>
      <c r="I1202" s="20" t="s">
        <v>242</v>
      </c>
      <c r="J1202" s="20" t="s">
        <v>104</v>
      </c>
      <c r="K1202" s="21"/>
      <c r="L1202" s="20" t="s">
        <v>102</v>
      </c>
      <c r="M1202" s="20" t="s">
        <v>64</v>
      </c>
      <c r="N1202" s="23">
        <v>23.22</v>
      </c>
      <c r="O1202" s="21"/>
    </row>
    <row r="1203" spans="1:15" x14ac:dyDescent="0.25">
      <c r="A1203" s="20" t="s">
        <v>130</v>
      </c>
      <c r="B1203" s="20" t="s">
        <v>241</v>
      </c>
      <c r="C1203" s="20" t="s">
        <v>54</v>
      </c>
      <c r="D1203" s="20" t="s">
        <v>109</v>
      </c>
      <c r="E1203" s="25">
        <v>10</v>
      </c>
      <c r="F1203" s="24">
        <v>3698.24</v>
      </c>
      <c r="G1203" s="23">
        <v>1.77</v>
      </c>
      <c r="H1203" s="20" t="s">
        <v>102</v>
      </c>
      <c r="I1203" s="20" t="s">
        <v>242</v>
      </c>
      <c r="J1203" s="20" t="s">
        <v>104</v>
      </c>
      <c r="K1203" s="21"/>
      <c r="L1203" s="20" t="s">
        <v>102</v>
      </c>
      <c r="M1203" s="20" t="s">
        <v>54</v>
      </c>
      <c r="N1203" s="23">
        <v>0.26</v>
      </c>
      <c r="O1203" s="21"/>
    </row>
    <row r="1204" spans="1:15" x14ac:dyDescent="0.25">
      <c r="A1204" s="20" t="s">
        <v>130</v>
      </c>
      <c r="B1204" s="20" t="s">
        <v>241</v>
      </c>
      <c r="C1204" s="20" t="s">
        <v>55</v>
      </c>
      <c r="D1204" s="20" t="s">
        <v>109</v>
      </c>
      <c r="E1204" s="25">
        <v>10</v>
      </c>
      <c r="F1204" s="23">
        <v>166.78</v>
      </c>
      <c r="G1204" s="23">
        <v>0.08</v>
      </c>
      <c r="H1204" s="20" t="s">
        <v>102</v>
      </c>
      <c r="I1204" s="20" t="s">
        <v>242</v>
      </c>
      <c r="J1204" s="20" t="s">
        <v>104</v>
      </c>
      <c r="K1204" s="21"/>
      <c r="L1204" s="20" t="s">
        <v>102</v>
      </c>
      <c r="M1204" s="20" t="s">
        <v>55</v>
      </c>
      <c r="N1204" s="23">
        <v>0.02</v>
      </c>
      <c r="O1204" s="21"/>
    </row>
    <row r="1205" spans="1:15" x14ac:dyDescent="0.25">
      <c r="A1205" s="20" t="s">
        <v>130</v>
      </c>
      <c r="B1205" s="20" t="s">
        <v>241</v>
      </c>
      <c r="C1205" s="20" t="s">
        <v>49</v>
      </c>
      <c r="D1205" s="20" t="s">
        <v>109</v>
      </c>
      <c r="E1205" s="25">
        <v>5</v>
      </c>
      <c r="F1205" s="23">
        <v>963.05</v>
      </c>
      <c r="G1205" s="23">
        <v>0.46</v>
      </c>
      <c r="H1205" s="20" t="s">
        <v>102</v>
      </c>
      <c r="I1205" s="20" t="s">
        <v>242</v>
      </c>
      <c r="J1205" s="20" t="s">
        <v>104</v>
      </c>
      <c r="K1205" s="21"/>
      <c r="L1205" s="20" t="s">
        <v>102</v>
      </c>
      <c r="M1205" s="20" t="s">
        <v>49</v>
      </c>
      <c r="N1205" s="23">
        <v>0.85</v>
      </c>
      <c r="O1205" s="21"/>
    </row>
    <row r="1206" spans="1:15" x14ac:dyDescent="0.25">
      <c r="A1206" s="20" t="s">
        <v>130</v>
      </c>
      <c r="B1206" s="20" t="s">
        <v>241</v>
      </c>
      <c r="C1206" s="20" t="s">
        <v>111</v>
      </c>
      <c r="D1206" s="21"/>
      <c r="E1206" s="21"/>
      <c r="F1206" s="23">
        <v>858.21</v>
      </c>
      <c r="G1206" s="23">
        <v>0.41</v>
      </c>
      <c r="H1206" s="20" t="s">
        <v>102</v>
      </c>
      <c r="I1206" s="20" t="s">
        <v>242</v>
      </c>
      <c r="J1206" s="20" t="s">
        <v>104</v>
      </c>
      <c r="K1206" s="21"/>
      <c r="L1206" s="20" t="s">
        <v>102</v>
      </c>
      <c r="M1206" s="20" t="s">
        <v>56</v>
      </c>
      <c r="N1206" s="23">
        <v>0.41</v>
      </c>
      <c r="O1206" s="21"/>
    </row>
    <row r="1207" spans="1:15" x14ac:dyDescent="0.25">
      <c r="A1207" s="20" t="s">
        <v>130</v>
      </c>
      <c r="B1207" s="20" t="s">
        <v>241</v>
      </c>
      <c r="C1207" s="20" t="s">
        <v>112</v>
      </c>
      <c r="D1207" s="20" t="s">
        <v>113</v>
      </c>
      <c r="E1207" s="25">
        <v>2</v>
      </c>
      <c r="F1207" s="23">
        <v>240.72</v>
      </c>
      <c r="G1207" s="23">
        <v>0.12</v>
      </c>
      <c r="H1207" s="20" t="s">
        <v>102</v>
      </c>
      <c r="I1207" s="20" t="s">
        <v>242</v>
      </c>
      <c r="J1207" s="20" t="s">
        <v>104</v>
      </c>
      <c r="K1207" s="21"/>
      <c r="L1207" s="20" t="s">
        <v>102</v>
      </c>
      <c r="M1207" s="20" t="s">
        <v>58</v>
      </c>
      <c r="N1207" s="23">
        <v>0.69</v>
      </c>
      <c r="O1207" s="21"/>
    </row>
    <row r="1208" spans="1:15" x14ac:dyDescent="0.25">
      <c r="A1208" s="20" t="s">
        <v>130</v>
      </c>
      <c r="B1208" s="20" t="s">
        <v>241</v>
      </c>
      <c r="C1208" s="20" t="s">
        <v>114</v>
      </c>
      <c r="D1208" s="21"/>
      <c r="E1208" s="21"/>
      <c r="F1208" s="24">
        <v>3893.35</v>
      </c>
      <c r="G1208" s="23">
        <v>1.86</v>
      </c>
      <c r="H1208" s="20" t="s">
        <v>102</v>
      </c>
      <c r="I1208" s="20" t="s">
        <v>242</v>
      </c>
      <c r="J1208" s="20" t="s">
        <v>104</v>
      </c>
      <c r="K1208" s="21"/>
      <c r="L1208" s="20" t="s">
        <v>102</v>
      </c>
      <c r="M1208" s="20" t="s">
        <v>69</v>
      </c>
      <c r="N1208" s="23">
        <v>2.85</v>
      </c>
      <c r="O1208" s="21"/>
    </row>
    <row r="1209" spans="1:15" x14ac:dyDescent="0.25">
      <c r="A1209" s="20" t="s">
        <v>130</v>
      </c>
      <c r="B1209" s="20" t="s">
        <v>241</v>
      </c>
      <c r="C1209" s="20" t="s">
        <v>121</v>
      </c>
      <c r="D1209" s="20" t="s">
        <v>106</v>
      </c>
      <c r="E1209" s="21"/>
      <c r="F1209" s="21"/>
      <c r="G1209" s="21"/>
      <c r="H1209" s="20" t="s">
        <v>102</v>
      </c>
      <c r="I1209" s="20" t="s">
        <v>242</v>
      </c>
      <c r="J1209" s="20" t="s">
        <v>104</v>
      </c>
      <c r="K1209" s="21"/>
      <c r="L1209" s="20" t="s">
        <v>102</v>
      </c>
      <c r="M1209" s="20" t="s">
        <v>74</v>
      </c>
      <c r="N1209" s="21"/>
      <c r="O1209" s="21"/>
    </row>
    <row r="1210" spans="1:15" x14ac:dyDescent="0.25">
      <c r="A1210" s="20" t="s">
        <v>130</v>
      </c>
      <c r="B1210" s="20" t="s">
        <v>241</v>
      </c>
      <c r="C1210" s="20" t="s">
        <v>147</v>
      </c>
      <c r="D1210" s="20" t="s">
        <v>106</v>
      </c>
      <c r="E1210" s="21"/>
      <c r="F1210" s="21"/>
      <c r="G1210" s="21"/>
      <c r="H1210" s="20" t="s">
        <v>102</v>
      </c>
      <c r="I1210" s="20" t="s">
        <v>242</v>
      </c>
      <c r="J1210" s="20" t="s">
        <v>104</v>
      </c>
      <c r="K1210" s="21"/>
      <c r="L1210" s="20" t="s">
        <v>102</v>
      </c>
      <c r="M1210" s="20" t="s">
        <v>67</v>
      </c>
      <c r="N1210" s="23">
        <v>0.18</v>
      </c>
      <c r="O1210" s="21"/>
    </row>
    <row r="1211" spans="1:15" x14ac:dyDescent="0.25">
      <c r="A1211" s="20" t="s">
        <v>99</v>
      </c>
      <c r="B1211" s="20" t="s">
        <v>243</v>
      </c>
      <c r="C1211" s="20" t="s">
        <v>185</v>
      </c>
      <c r="D1211" s="20" t="s">
        <v>6</v>
      </c>
      <c r="E1211" s="21"/>
      <c r="F1211" s="24">
        <v>15586.97</v>
      </c>
      <c r="G1211" s="23">
        <v>2.93</v>
      </c>
      <c r="H1211" s="20" t="s">
        <v>102</v>
      </c>
      <c r="I1211" s="20" t="s">
        <v>196</v>
      </c>
      <c r="J1211" s="20" t="s">
        <v>104</v>
      </c>
      <c r="K1211" s="21"/>
      <c r="L1211" s="20" t="s">
        <v>104</v>
      </c>
      <c r="M1211" s="20" t="s">
        <v>45</v>
      </c>
      <c r="N1211" s="23">
        <v>40.29</v>
      </c>
      <c r="O1211" s="23">
        <v>1.03</v>
      </c>
    </row>
    <row r="1212" spans="1:15" x14ac:dyDescent="0.25">
      <c r="A1212" s="20" t="s">
        <v>99</v>
      </c>
      <c r="B1212" s="20" t="s">
        <v>243</v>
      </c>
      <c r="C1212" s="20" t="s">
        <v>7</v>
      </c>
      <c r="D1212" s="20" t="s">
        <v>10</v>
      </c>
      <c r="E1212" s="21"/>
      <c r="F1212" s="24">
        <v>3302.12</v>
      </c>
      <c r="G1212" s="23">
        <v>0.62</v>
      </c>
      <c r="H1212" s="20" t="s">
        <v>102</v>
      </c>
      <c r="I1212" s="20" t="s">
        <v>196</v>
      </c>
      <c r="J1212" s="20" t="s">
        <v>104</v>
      </c>
      <c r="K1212" s="21"/>
      <c r="L1212" s="20" t="s">
        <v>104</v>
      </c>
      <c r="M1212" s="20" t="s">
        <v>48</v>
      </c>
      <c r="N1212" s="23">
        <v>0.62</v>
      </c>
      <c r="O1212" s="23">
        <v>1.03</v>
      </c>
    </row>
    <row r="1213" spans="1:15" x14ac:dyDescent="0.25">
      <c r="A1213" s="20" t="s">
        <v>99</v>
      </c>
      <c r="B1213" s="20" t="s">
        <v>243</v>
      </c>
      <c r="C1213" s="20" t="s">
        <v>105</v>
      </c>
      <c r="D1213" s="20" t="s">
        <v>106</v>
      </c>
      <c r="E1213" s="21"/>
      <c r="F1213" s="24">
        <v>1126.82</v>
      </c>
      <c r="G1213" s="23">
        <v>0.21</v>
      </c>
      <c r="H1213" s="20" t="s">
        <v>102</v>
      </c>
      <c r="I1213" s="20" t="s">
        <v>196</v>
      </c>
      <c r="J1213" s="20" t="s">
        <v>104</v>
      </c>
      <c r="K1213" s="21"/>
      <c r="L1213" s="20" t="s">
        <v>104</v>
      </c>
      <c r="M1213" s="20" t="s">
        <v>82</v>
      </c>
      <c r="N1213" s="21"/>
      <c r="O1213" s="23">
        <v>1.03</v>
      </c>
    </row>
    <row r="1214" spans="1:15" x14ac:dyDescent="0.25">
      <c r="A1214" s="20" t="s">
        <v>99</v>
      </c>
      <c r="B1214" s="20" t="s">
        <v>243</v>
      </c>
      <c r="C1214" s="20" t="s">
        <v>107</v>
      </c>
      <c r="D1214" s="20" t="s">
        <v>106</v>
      </c>
      <c r="E1214" s="21"/>
      <c r="F1214" s="22">
        <v>5520.2</v>
      </c>
      <c r="G1214" s="23">
        <v>1.04</v>
      </c>
      <c r="H1214" s="20" t="s">
        <v>102</v>
      </c>
      <c r="I1214" s="20" t="s">
        <v>196</v>
      </c>
      <c r="J1214" s="20" t="s">
        <v>104</v>
      </c>
      <c r="K1214" s="21"/>
      <c r="L1214" s="20" t="s">
        <v>104</v>
      </c>
      <c r="M1214" s="20" t="s">
        <v>65</v>
      </c>
      <c r="N1214" s="23">
        <v>0.84</v>
      </c>
      <c r="O1214" s="23">
        <v>1.03</v>
      </c>
    </row>
    <row r="1215" spans="1:15" x14ac:dyDescent="0.25">
      <c r="A1215" s="20" t="s">
        <v>99</v>
      </c>
      <c r="B1215" s="20" t="s">
        <v>243</v>
      </c>
      <c r="C1215" s="20" t="s">
        <v>108</v>
      </c>
      <c r="D1215" s="20" t="s">
        <v>106</v>
      </c>
      <c r="E1215" s="21"/>
      <c r="F1215" s="24">
        <v>2020.14</v>
      </c>
      <c r="G1215" s="23">
        <v>0.38</v>
      </c>
      <c r="H1215" s="20" t="s">
        <v>102</v>
      </c>
      <c r="I1215" s="20" t="s">
        <v>196</v>
      </c>
      <c r="J1215" s="20" t="s">
        <v>104</v>
      </c>
      <c r="K1215" s="21"/>
      <c r="L1215" s="20" t="s">
        <v>104</v>
      </c>
      <c r="M1215" s="20" t="s">
        <v>64</v>
      </c>
      <c r="N1215" s="23">
        <v>23.22</v>
      </c>
      <c r="O1215" s="23">
        <v>1.03</v>
      </c>
    </row>
    <row r="1216" spans="1:15" x14ac:dyDescent="0.25">
      <c r="A1216" s="20" t="s">
        <v>99</v>
      </c>
      <c r="B1216" s="20" t="s">
        <v>243</v>
      </c>
      <c r="C1216" s="20" t="s">
        <v>54</v>
      </c>
      <c r="D1216" s="20" t="s">
        <v>109</v>
      </c>
      <c r="E1216" s="25">
        <v>20</v>
      </c>
      <c r="F1216" s="22">
        <v>9851.4</v>
      </c>
      <c r="G1216" s="23">
        <v>1.85</v>
      </c>
      <c r="H1216" s="20" t="s">
        <v>102</v>
      </c>
      <c r="I1216" s="20" t="s">
        <v>196</v>
      </c>
      <c r="J1216" s="20" t="s">
        <v>104</v>
      </c>
      <c r="K1216" s="21"/>
      <c r="L1216" s="20" t="s">
        <v>104</v>
      </c>
      <c r="M1216" s="20" t="s">
        <v>54</v>
      </c>
      <c r="N1216" s="23">
        <v>0.26</v>
      </c>
      <c r="O1216" s="23">
        <v>1.03</v>
      </c>
    </row>
    <row r="1217" spans="1:15" x14ac:dyDescent="0.25">
      <c r="A1217" s="20" t="s">
        <v>99</v>
      </c>
      <c r="B1217" s="20" t="s">
        <v>243</v>
      </c>
      <c r="C1217" s="20" t="s">
        <v>110</v>
      </c>
      <c r="D1217" s="20" t="s">
        <v>109</v>
      </c>
      <c r="E1217" s="25">
        <v>20</v>
      </c>
      <c r="F1217" s="24">
        <v>1145.47</v>
      </c>
      <c r="G1217" s="23">
        <v>0.22</v>
      </c>
      <c r="H1217" s="20" t="s">
        <v>102</v>
      </c>
      <c r="I1217" s="20" t="s">
        <v>196</v>
      </c>
      <c r="J1217" s="20" t="s">
        <v>104</v>
      </c>
      <c r="K1217" s="21"/>
      <c r="L1217" s="20" t="s">
        <v>104</v>
      </c>
      <c r="M1217" s="20" t="s">
        <v>55</v>
      </c>
      <c r="N1217" s="23">
        <v>0.09</v>
      </c>
      <c r="O1217" s="23">
        <v>1.03</v>
      </c>
    </row>
    <row r="1218" spans="1:15" x14ac:dyDescent="0.25">
      <c r="A1218" s="20" t="s">
        <v>99</v>
      </c>
      <c r="B1218" s="20" t="s">
        <v>243</v>
      </c>
      <c r="C1218" s="20" t="s">
        <v>49</v>
      </c>
      <c r="D1218" s="20" t="s">
        <v>109</v>
      </c>
      <c r="E1218" s="25">
        <v>9</v>
      </c>
      <c r="F1218" s="22">
        <v>4544.1000000000004</v>
      </c>
      <c r="G1218" s="23">
        <v>0.85</v>
      </c>
      <c r="H1218" s="20" t="s">
        <v>102</v>
      </c>
      <c r="I1218" s="20" t="s">
        <v>196</v>
      </c>
      <c r="J1218" s="20" t="s">
        <v>104</v>
      </c>
      <c r="K1218" s="21"/>
      <c r="L1218" s="20" t="s">
        <v>104</v>
      </c>
      <c r="M1218" s="20" t="s">
        <v>49</v>
      </c>
      <c r="N1218" s="23">
        <v>0.85</v>
      </c>
      <c r="O1218" s="23">
        <v>1.03</v>
      </c>
    </row>
    <row r="1219" spans="1:15" x14ac:dyDescent="0.25">
      <c r="A1219" s="20" t="s">
        <v>99</v>
      </c>
      <c r="B1219" s="20" t="s">
        <v>243</v>
      </c>
      <c r="C1219" s="20" t="s">
        <v>111</v>
      </c>
      <c r="D1219" s="21"/>
      <c r="E1219" s="21"/>
      <c r="F1219" s="24">
        <v>2183.66</v>
      </c>
      <c r="G1219" s="23">
        <v>0.41</v>
      </c>
      <c r="H1219" s="20" t="s">
        <v>102</v>
      </c>
      <c r="I1219" s="20" t="s">
        <v>196</v>
      </c>
      <c r="J1219" s="20" t="s">
        <v>104</v>
      </c>
      <c r="K1219" s="21"/>
      <c r="L1219" s="20" t="s">
        <v>104</v>
      </c>
      <c r="M1219" s="20" t="s">
        <v>56</v>
      </c>
      <c r="N1219" s="23">
        <v>0.41</v>
      </c>
      <c r="O1219" s="23">
        <v>1.03</v>
      </c>
    </row>
    <row r="1220" spans="1:15" x14ac:dyDescent="0.25">
      <c r="A1220" s="20" t="s">
        <v>99</v>
      </c>
      <c r="B1220" s="20" t="s">
        <v>243</v>
      </c>
      <c r="C1220" s="20" t="s">
        <v>112</v>
      </c>
      <c r="D1220" s="20" t="s">
        <v>113</v>
      </c>
      <c r="E1220" s="25">
        <v>2</v>
      </c>
      <c r="F1220" s="23">
        <v>612.49</v>
      </c>
      <c r="G1220" s="23">
        <v>0.12</v>
      </c>
      <c r="H1220" s="20" t="s">
        <v>102</v>
      </c>
      <c r="I1220" s="20" t="s">
        <v>196</v>
      </c>
      <c r="J1220" s="20" t="s">
        <v>104</v>
      </c>
      <c r="K1220" s="21"/>
      <c r="L1220" s="20" t="s">
        <v>104</v>
      </c>
      <c r="M1220" s="20" t="s">
        <v>58</v>
      </c>
      <c r="N1220" s="23">
        <v>0.69</v>
      </c>
      <c r="O1220" s="23">
        <v>1.03</v>
      </c>
    </row>
    <row r="1221" spans="1:15" x14ac:dyDescent="0.25">
      <c r="A1221" s="20" t="s">
        <v>99</v>
      </c>
      <c r="B1221" s="20" t="s">
        <v>243</v>
      </c>
      <c r="C1221" s="20" t="s">
        <v>114</v>
      </c>
      <c r="D1221" s="21"/>
      <c r="E1221" s="21"/>
      <c r="F1221" s="24">
        <v>18468.71</v>
      </c>
      <c r="G1221" s="23">
        <v>3.47</v>
      </c>
      <c r="H1221" s="20" t="s">
        <v>102</v>
      </c>
      <c r="I1221" s="20" t="s">
        <v>196</v>
      </c>
      <c r="J1221" s="20" t="s">
        <v>104</v>
      </c>
      <c r="K1221" s="21"/>
      <c r="L1221" s="20" t="s">
        <v>104</v>
      </c>
      <c r="M1221" s="20" t="s">
        <v>69</v>
      </c>
      <c r="N1221" s="23">
        <v>2.85</v>
      </c>
      <c r="O1221" s="23">
        <v>1.03</v>
      </c>
    </row>
    <row r="1222" spans="1:15" x14ac:dyDescent="0.25">
      <c r="A1222" s="20" t="s">
        <v>99</v>
      </c>
      <c r="B1222" s="20" t="s">
        <v>243</v>
      </c>
      <c r="C1222" s="20" t="s">
        <v>121</v>
      </c>
      <c r="D1222" s="20" t="s">
        <v>106</v>
      </c>
      <c r="E1222" s="21"/>
      <c r="F1222" s="24">
        <v>3706.22</v>
      </c>
      <c r="G1222" s="26">
        <v>0.7</v>
      </c>
      <c r="H1222" s="20" t="s">
        <v>102</v>
      </c>
      <c r="I1222" s="20" t="s">
        <v>196</v>
      </c>
      <c r="J1222" s="20" t="s">
        <v>104</v>
      </c>
      <c r="K1222" s="21"/>
      <c r="L1222" s="20" t="s">
        <v>104</v>
      </c>
      <c r="M1222" s="20" t="s">
        <v>74</v>
      </c>
      <c r="N1222" s="21"/>
      <c r="O1222" s="23">
        <v>1.03</v>
      </c>
    </row>
    <row r="1223" spans="1:15" x14ac:dyDescent="0.25">
      <c r="A1223" s="20" t="s">
        <v>99</v>
      </c>
      <c r="B1223" s="20" t="s">
        <v>243</v>
      </c>
      <c r="C1223" s="20" t="s">
        <v>190</v>
      </c>
      <c r="D1223" s="20" t="s">
        <v>106</v>
      </c>
      <c r="E1223" s="21"/>
      <c r="F1223" s="23">
        <v>402.81</v>
      </c>
      <c r="G1223" s="23">
        <v>0.08</v>
      </c>
      <c r="H1223" s="20" t="s">
        <v>102</v>
      </c>
      <c r="I1223" s="20" t="s">
        <v>196</v>
      </c>
      <c r="J1223" s="20" t="s">
        <v>104</v>
      </c>
      <c r="K1223" s="21"/>
      <c r="L1223" s="20" t="s">
        <v>104</v>
      </c>
      <c r="M1223" s="20" t="s">
        <v>76</v>
      </c>
      <c r="N1223" s="23">
        <v>4.78</v>
      </c>
      <c r="O1223" s="23">
        <v>1.03</v>
      </c>
    </row>
    <row r="1224" spans="1:15" x14ac:dyDescent="0.25">
      <c r="A1224" s="20" t="s">
        <v>99</v>
      </c>
      <c r="B1224" s="20" t="s">
        <v>244</v>
      </c>
      <c r="C1224" s="20" t="s">
        <v>185</v>
      </c>
      <c r="D1224" s="20" t="s">
        <v>6</v>
      </c>
      <c r="E1224" s="21"/>
      <c r="F1224" s="24">
        <v>6889.73</v>
      </c>
      <c r="G1224" s="23">
        <v>2.4300000000000002</v>
      </c>
      <c r="H1224" s="20" t="s">
        <v>102</v>
      </c>
      <c r="I1224" s="20" t="s">
        <v>187</v>
      </c>
      <c r="J1224" s="20" t="s">
        <v>104</v>
      </c>
      <c r="K1224" s="21"/>
      <c r="L1224" s="20" t="s">
        <v>104</v>
      </c>
      <c r="M1224" s="20" t="s">
        <v>45</v>
      </c>
      <c r="N1224" s="23">
        <v>40.29</v>
      </c>
      <c r="O1224" s="23">
        <v>0.59</v>
      </c>
    </row>
    <row r="1225" spans="1:15" x14ac:dyDescent="0.25">
      <c r="A1225" s="20" t="s">
        <v>99</v>
      </c>
      <c r="B1225" s="20" t="s">
        <v>244</v>
      </c>
      <c r="C1225" s="20" t="s">
        <v>7</v>
      </c>
      <c r="D1225" s="20" t="s">
        <v>10</v>
      </c>
      <c r="E1225" s="21"/>
      <c r="F1225" s="22">
        <v>1755.1</v>
      </c>
      <c r="G1225" s="23">
        <v>0.62</v>
      </c>
      <c r="H1225" s="20" t="s">
        <v>102</v>
      </c>
      <c r="I1225" s="20" t="s">
        <v>187</v>
      </c>
      <c r="J1225" s="20" t="s">
        <v>104</v>
      </c>
      <c r="K1225" s="21"/>
      <c r="L1225" s="20" t="s">
        <v>104</v>
      </c>
      <c r="M1225" s="20" t="s">
        <v>48</v>
      </c>
      <c r="N1225" s="23">
        <v>0.62</v>
      </c>
      <c r="O1225" s="23">
        <v>0.59</v>
      </c>
    </row>
    <row r="1226" spans="1:15" x14ac:dyDescent="0.25">
      <c r="A1226" s="20" t="s">
        <v>99</v>
      </c>
      <c r="B1226" s="20" t="s">
        <v>244</v>
      </c>
      <c r="C1226" s="20" t="s">
        <v>105</v>
      </c>
      <c r="D1226" s="20" t="s">
        <v>106</v>
      </c>
      <c r="E1226" s="21"/>
      <c r="F1226" s="25">
        <v>599</v>
      </c>
      <c r="G1226" s="23">
        <v>0.21</v>
      </c>
      <c r="H1226" s="20" t="s">
        <v>102</v>
      </c>
      <c r="I1226" s="20" t="s">
        <v>187</v>
      </c>
      <c r="J1226" s="20" t="s">
        <v>104</v>
      </c>
      <c r="K1226" s="21"/>
      <c r="L1226" s="20" t="s">
        <v>104</v>
      </c>
      <c r="M1226" s="20" t="s">
        <v>82</v>
      </c>
      <c r="N1226" s="21"/>
      <c r="O1226" s="23">
        <v>0.59</v>
      </c>
    </row>
    <row r="1227" spans="1:15" x14ac:dyDescent="0.25">
      <c r="A1227" s="20" t="s">
        <v>99</v>
      </c>
      <c r="B1227" s="20" t="s">
        <v>244</v>
      </c>
      <c r="C1227" s="20" t="s">
        <v>107</v>
      </c>
      <c r="D1227" s="20" t="s">
        <v>106</v>
      </c>
      <c r="E1227" s="21"/>
      <c r="F1227" s="24">
        <v>2901.05</v>
      </c>
      <c r="G1227" s="23">
        <v>1.02</v>
      </c>
      <c r="H1227" s="20" t="s">
        <v>102</v>
      </c>
      <c r="I1227" s="20" t="s">
        <v>187</v>
      </c>
      <c r="J1227" s="20" t="s">
        <v>104</v>
      </c>
      <c r="K1227" s="21"/>
      <c r="L1227" s="20" t="s">
        <v>104</v>
      </c>
      <c r="M1227" s="20" t="s">
        <v>65</v>
      </c>
      <c r="N1227" s="23">
        <v>0.84</v>
      </c>
      <c r="O1227" s="23">
        <v>0.59</v>
      </c>
    </row>
    <row r="1228" spans="1:15" x14ac:dyDescent="0.25">
      <c r="A1228" s="20" t="s">
        <v>99</v>
      </c>
      <c r="B1228" s="20" t="s">
        <v>244</v>
      </c>
      <c r="C1228" s="20" t="s">
        <v>108</v>
      </c>
      <c r="D1228" s="20" t="s">
        <v>106</v>
      </c>
      <c r="E1228" s="21"/>
      <c r="F1228" s="22">
        <v>1393.2</v>
      </c>
      <c r="G1228" s="23">
        <v>0.49</v>
      </c>
      <c r="H1228" s="20" t="s">
        <v>102</v>
      </c>
      <c r="I1228" s="20" t="s">
        <v>187</v>
      </c>
      <c r="J1228" s="20" t="s">
        <v>104</v>
      </c>
      <c r="K1228" s="21"/>
      <c r="L1228" s="20" t="s">
        <v>104</v>
      </c>
      <c r="M1228" s="20" t="s">
        <v>64</v>
      </c>
      <c r="N1228" s="23">
        <v>23.22</v>
      </c>
      <c r="O1228" s="23">
        <v>0.59</v>
      </c>
    </row>
    <row r="1229" spans="1:15" x14ac:dyDescent="0.25">
      <c r="A1229" s="20" t="s">
        <v>99</v>
      </c>
      <c r="B1229" s="20" t="s">
        <v>244</v>
      </c>
      <c r="C1229" s="20" t="s">
        <v>54</v>
      </c>
      <c r="D1229" s="20" t="s">
        <v>109</v>
      </c>
      <c r="E1229" s="25">
        <v>20</v>
      </c>
      <c r="F1229" s="27">
        <v>6461</v>
      </c>
      <c r="G1229" s="23">
        <v>2.2799999999999998</v>
      </c>
      <c r="H1229" s="20" t="s">
        <v>102</v>
      </c>
      <c r="I1229" s="20" t="s">
        <v>187</v>
      </c>
      <c r="J1229" s="20" t="s">
        <v>104</v>
      </c>
      <c r="K1229" s="21"/>
      <c r="L1229" s="20" t="s">
        <v>104</v>
      </c>
      <c r="M1229" s="20" t="s">
        <v>54</v>
      </c>
      <c r="N1229" s="23">
        <v>0.26</v>
      </c>
      <c r="O1229" s="23">
        <v>0.59</v>
      </c>
    </row>
    <row r="1230" spans="1:15" x14ac:dyDescent="0.25">
      <c r="A1230" s="20" t="s">
        <v>99</v>
      </c>
      <c r="B1230" s="20" t="s">
        <v>244</v>
      </c>
      <c r="C1230" s="20" t="s">
        <v>110</v>
      </c>
      <c r="D1230" s="20" t="s">
        <v>109</v>
      </c>
      <c r="E1230" s="25">
        <v>20</v>
      </c>
      <c r="F1230" s="22">
        <v>1260.9000000000001</v>
      </c>
      <c r="G1230" s="23">
        <v>0.45</v>
      </c>
      <c r="H1230" s="20" t="s">
        <v>102</v>
      </c>
      <c r="I1230" s="20" t="s">
        <v>187</v>
      </c>
      <c r="J1230" s="20" t="s">
        <v>104</v>
      </c>
      <c r="K1230" s="21"/>
      <c r="L1230" s="20" t="s">
        <v>104</v>
      </c>
      <c r="M1230" s="20" t="s">
        <v>55</v>
      </c>
      <c r="N1230" s="23">
        <v>0.09</v>
      </c>
      <c r="O1230" s="23">
        <v>0.59</v>
      </c>
    </row>
    <row r="1231" spans="1:15" x14ac:dyDescent="0.25">
      <c r="A1231" s="20" t="s">
        <v>99</v>
      </c>
      <c r="B1231" s="20" t="s">
        <v>244</v>
      </c>
      <c r="C1231" s="20" t="s">
        <v>49</v>
      </c>
      <c r="D1231" s="20" t="s">
        <v>109</v>
      </c>
      <c r="E1231" s="25">
        <v>9</v>
      </c>
      <c r="F1231" s="24">
        <v>2007.36</v>
      </c>
      <c r="G1231" s="23">
        <v>0.71</v>
      </c>
      <c r="H1231" s="20" t="s">
        <v>102</v>
      </c>
      <c r="I1231" s="20" t="s">
        <v>187</v>
      </c>
      <c r="J1231" s="20" t="s">
        <v>104</v>
      </c>
      <c r="K1231" s="21"/>
      <c r="L1231" s="20" t="s">
        <v>104</v>
      </c>
      <c r="M1231" s="20" t="s">
        <v>49</v>
      </c>
      <c r="N1231" s="23">
        <v>0.85</v>
      </c>
      <c r="O1231" s="23">
        <v>0.59</v>
      </c>
    </row>
    <row r="1232" spans="1:15" x14ac:dyDescent="0.25">
      <c r="A1232" s="20" t="s">
        <v>99</v>
      </c>
      <c r="B1232" s="20" t="s">
        <v>244</v>
      </c>
      <c r="C1232" s="20" t="s">
        <v>111</v>
      </c>
      <c r="D1232" s="21"/>
      <c r="E1232" s="21"/>
      <c r="F1232" s="24">
        <v>1160.6300000000001</v>
      </c>
      <c r="G1232" s="23">
        <v>0.41</v>
      </c>
      <c r="H1232" s="20" t="s">
        <v>102</v>
      </c>
      <c r="I1232" s="20" t="s">
        <v>187</v>
      </c>
      <c r="J1232" s="20" t="s">
        <v>104</v>
      </c>
      <c r="K1232" s="21"/>
      <c r="L1232" s="20" t="s">
        <v>104</v>
      </c>
      <c r="M1232" s="20" t="s">
        <v>56</v>
      </c>
      <c r="N1232" s="23">
        <v>0.41</v>
      </c>
      <c r="O1232" s="23">
        <v>0.59</v>
      </c>
    </row>
    <row r="1233" spans="1:15" x14ac:dyDescent="0.25">
      <c r="A1233" s="20" t="s">
        <v>99</v>
      </c>
      <c r="B1233" s="20" t="s">
        <v>244</v>
      </c>
      <c r="C1233" s="20" t="s">
        <v>112</v>
      </c>
      <c r="D1233" s="20" t="s">
        <v>113</v>
      </c>
      <c r="E1233" s="25">
        <v>4</v>
      </c>
      <c r="F1233" s="23">
        <v>651.08000000000004</v>
      </c>
      <c r="G1233" s="23">
        <v>0.23</v>
      </c>
      <c r="H1233" s="20" t="s">
        <v>102</v>
      </c>
      <c r="I1233" s="20" t="s">
        <v>187</v>
      </c>
      <c r="J1233" s="20" t="s">
        <v>104</v>
      </c>
      <c r="K1233" s="21"/>
      <c r="L1233" s="20" t="s">
        <v>104</v>
      </c>
      <c r="M1233" s="20" t="s">
        <v>58</v>
      </c>
      <c r="N1233" s="23">
        <v>0.69</v>
      </c>
      <c r="O1233" s="23">
        <v>0.59</v>
      </c>
    </row>
    <row r="1234" spans="1:15" x14ac:dyDescent="0.25">
      <c r="A1234" s="20" t="s">
        <v>99</v>
      </c>
      <c r="B1234" s="20" t="s">
        <v>244</v>
      </c>
      <c r="C1234" s="20" t="s">
        <v>114</v>
      </c>
      <c r="D1234" s="21"/>
      <c r="E1234" s="21"/>
      <c r="F1234" s="24">
        <v>10428.34</v>
      </c>
      <c r="G1234" s="23">
        <v>3.68</v>
      </c>
      <c r="H1234" s="20" t="s">
        <v>102</v>
      </c>
      <c r="I1234" s="20" t="s">
        <v>187</v>
      </c>
      <c r="J1234" s="20" t="s">
        <v>104</v>
      </c>
      <c r="K1234" s="21"/>
      <c r="L1234" s="20" t="s">
        <v>104</v>
      </c>
      <c r="M1234" s="20" t="s">
        <v>69</v>
      </c>
      <c r="N1234" s="23">
        <v>2.85</v>
      </c>
      <c r="O1234" s="23">
        <v>0.59</v>
      </c>
    </row>
    <row r="1235" spans="1:15" x14ac:dyDescent="0.25">
      <c r="A1235" s="20" t="s">
        <v>99</v>
      </c>
      <c r="B1235" s="20" t="s">
        <v>244</v>
      </c>
      <c r="C1235" s="20" t="s">
        <v>121</v>
      </c>
      <c r="D1235" s="20" t="s">
        <v>106</v>
      </c>
      <c r="E1235" s="21"/>
      <c r="F1235" s="24">
        <v>1743.05</v>
      </c>
      <c r="G1235" s="23">
        <v>0.62</v>
      </c>
      <c r="H1235" s="20" t="s">
        <v>102</v>
      </c>
      <c r="I1235" s="20" t="s">
        <v>187</v>
      </c>
      <c r="J1235" s="20" t="s">
        <v>104</v>
      </c>
      <c r="K1235" s="21"/>
      <c r="L1235" s="20" t="s">
        <v>104</v>
      </c>
      <c r="M1235" s="20" t="s">
        <v>74</v>
      </c>
      <c r="N1235" s="21"/>
      <c r="O1235" s="23">
        <v>0.59</v>
      </c>
    </row>
    <row r="1236" spans="1:15" x14ac:dyDescent="0.25">
      <c r="A1236" s="20" t="s">
        <v>99</v>
      </c>
      <c r="B1236" s="20" t="s">
        <v>244</v>
      </c>
      <c r="C1236" s="20" t="s">
        <v>115</v>
      </c>
      <c r="D1236" s="20" t="s">
        <v>106</v>
      </c>
      <c r="E1236" s="21"/>
      <c r="F1236" s="23">
        <v>324.83999999999997</v>
      </c>
      <c r="G1236" s="23">
        <v>0.11</v>
      </c>
      <c r="H1236" s="20" t="s">
        <v>102</v>
      </c>
      <c r="I1236" s="20" t="s">
        <v>187</v>
      </c>
      <c r="J1236" s="20" t="s">
        <v>104</v>
      </c>
      <c r="K1236" s="21"/>
      <c r="L1236" s="20" t="s">
        <v>104</v>
      </c>
      <c r="M1236" s="20" t="s">
        <v>75</v>
      </c>
      <c r="N1236" s="21"/>
      <c r="O1236" s="23">
        <v>0.59</v>
      </c>
    </row>
    <row r="1237" spans="1:15" x14ac:dyDescent="0.25">
      <c r="A1237" s="20" t="s">
        <v>99</v>
      </c>
      <c r="B1237" s="20" t="s">
        <v>244</v>
      </c>
      <c r="C1237" s="20" t="s">
        <v>190</v>
      </c>
      <c r="D1237" s="20" t="s">
        <v>106</v>
      </c>
      <c r="E1237" s="21"/>
      <c r="F1237" s="26">
        <v>277.8</v>
      </c>
      <c r="G1237" s="26">
        <v>0.1</v>
      </c>
      <c r="H1237" s="20" t="s">
        <v>102</v>
      </c>
      <c r="I1237" s="20" t="s">
        <v>187</v>
      </c>
      <c r="J1237" s="20" t="s">
        <v>104</v>
      </c>
      <c r="K1237" s="21"/>
      <c r="L1237" s="20" t="s">
        <v>104</v>
      </c>
      <c r="M1237" s="20" t="s">
        <v>76</v>
      </c>
      <c r="N1237" s="23">
        <v>4.78</v>
      </c>
      <c r="O1237" s="23">
        <v>0.59</v>
      </c>
    </row>
    <row r="1238" spans="1:15" x14ac:dyDescent="0.25">
      <c r="A1238" s="20" t="s">
        <v>117</v>
      </c>
      <c r="B1238" s="20" t="s">
        <v>245</v>
      </c>
      <c r="C1238" s="20" t="s">
        <v>101</v>
      </c>
      <c r="D1238" s="20" t="s">
        <v>6</v>
      </c>
      <c r="E1238" s="21"/>
      <c r="F1238" s="24">
        <v>5208.12</v>
      </c>
      <c r="G1238" s="23">
        <v>1.93</v>
      </c>
      <c r="H1238" s="20" t="s">
        <v>102</v>
      </c>
      <c r="I1238" s="20" t="s">
        <v>220</v>
      </c>
      <c r="J1238" s="20" t="s">
        <v>104</v>
      </c>
      <c r="K1238" s="21"/>
      <c r="L1238" s="20" t="s">
        <v>102</v>
      </c>
      <c r="M1238" s="20" t="s">
        <v>45</v>
      </c>
      <c r="N1238" s="23">
        <v>35.19</v>
      </c>
      <c r="O1238" s="21"/>
    </row>
    <row r="1239" spans="1:15" x14ac:dyDescent="0.25">
      <c r="A1239" s="20" t="s">
        <v>117</v>
      </c>
      <c r="B1239" s="20" t="s">
        <v>245</v>
      </c>
      <c r="C1239" s="20" t="s">
        <v>7</v>
      </c>
      <c r="D1239" s="20" t="s">
        <v>10</v>
      </c>
      <c r="E1239" s="21"/>
      <c r="F1239" s="24">
        <v>1677.04</v>
      </c>
      <c r="G1239" s="23">
        <v>0.62</v>
      </c>
      <c r="H1239" s="20" t="s">
        <v>102</v>
      </c>
      <c r="I1239" s="20" t="s">
        <v>220</v>
      </c>
      <c r="J1239" s="20" t="s">
        <v>104</v>
      </c>
      <c r="K1239" s="21"/>
      <c r="L1239" s="20" t="s">
        <v>102</v>
      </c>
      <c r="M1239" s="20" t="s">
        <v>48</v>
      </c>
      <c r="N1239" s="23">
        <v>0.62</v>
      </c>
      <c r="O1239" s="21"/>
    </row>
    <row r="1240" spans="1:15" x14ac:dyDescent="0.25">
      <c r="A1240" s="20" t="s">
        <v>117</v>
      </c>
      <c r="B1240" s="20" t="s">
        <v>245</v>
      </c>
      <c r="C1240" s="20" t="s">
        <v>105</v>
      </c>
      <c r="D1240" s="20" t="s">
        <v>106</v>
      </c>
      <c r="E1240" s="21"/>
      <c r="F1240" s="23">
        <v>326.25</v>
      </c>
      <c r="G1240" s="23">
        <v>0.12</v>
      </c>
      <c r="H1240" s="20" t="s">
        <v>102</v>
      </c>
      <c r="I1240" s="20" t="s">
        <v>220</v>
      </c>
      <c r="J1240" s="20" t="s">
        <v>104</v>
      </c>
      <c r="K1240" s="21"/>
      <c r="L1240" s="20" t="s">
        <v>102</v>
      </c>
      <c r="M1240" s="20" t="s">
        <v>82</v>
      </c>
      <c r="N1240" s="21"/>
      <c r="O1240" s="21"/>
    </row>
    <row r="1241" spans="1:15" x14ac:dyDescent="0.25">
      <c r="A1241" s="20" t="s">
        <v>117</v>
      </c>
      <c r="B1241" s="20" t="s">
        <v>245</v>
      </c>
      <c r="C1241" s="20" t="s">
        <v>107</v>
      </c>
      <c r="D1241" s="20" t="s">
        <v>106</v>
      </c>
      <c r="E1241" s="21"/>
      <c r="F1241" s="24">
        <v>1018.08</v>
      </c>
      <c r="G1241" s="23">
        <v>0.38</v>
      </c>
      <c r="H1241" s="20" t="s">
        <v>102</v>
      </c>
      <c r="I1241" s="20" t="s">
        <v>220</v>
      </c>
      <c r="J1241" s="20" t="s">
        <v>104</v>
      </c>
      <c r="K1241" s="21"/>
      <c r="L1241" s="20" t="s">
        <v>102</v>
      </c>
      <c r="M1241" s="20" t="s">
        <v>65</v>
      </c>
      <c r="N1241" s="23">
        <v>0.84</v>
      </c>
      <c r="O1241" s="21"/>
    </row>
    <row r="1242" spans="1:15" x14ac:dyDescent="0.25">
      <c r="A1242" s="20" t="s">
        <v>117</v>
      </c>
      <c r="B1242" s="20" t="s">
        <v>245</v>
      </c>
      <c r="C1242" s="20" t="s">
        <v>108</v>
      </c>
      <c r="D1242" s="20" t="s">
        <v>106</v>
      </c>
      <c r="E1242" s="21"/>
      <c r="F1242" s="23">
        <v>905.58</v>
      </c>
      <c r="G1242" s="23">
        <v>0.33</v>
      </c>
      <c r="H1242" s="20" t="s">
        <v>102</v>
      </c>
      <c r="I1242" s="20" t="s">
        <v>220</v>
      </c>
      <c r="J1242" s="20" t="s">
        <v>104</v>
      </c>
      <c r="K1242" s="21"/>
      <c r="L1242" s="20" t="s">
        <v>102</v>
      </c>
      <c r="M1242" s="20" t="s">
        <v>64</v>
      </c>
      <c r="N1242" s="23">
        <v>23.22</v>
      </c>
      <c r="O1242" s="21"/>
    </row>
    <row r="1243" spans="1:15" x14ac:dyDescent="0.25">
      <c r="A1243" s="20" t="s">
        <v>117</v>
      </c>
      <c r="B1243" s="20" t="s">
        <v>245</v>
      </c>
      <c r="C1243" s="20" t="s">
        <v>139</v>
      </c>
      <c r="D1243" s="20" t="s">
        <v>109</v>
      </c>
      <c r="E1243" s="25">
        <v>6</v>
      </c>
      <c r="F1243" s="22">
        <v>3880.8</v>
      </c>
      <c r="G1243" s="23">
        <v>1.43</v>
      </c>
      <c r="H1243" s="20" t="s">
        <v>102</v>
      </c>
      <c r="I1243" s="20" t="s">
        <v>220</v>
      </c>
      <c r="J1243" s="20" t="s">
        <v>104</v>
      </c>
      <c r="K1243" s="21"/>
      <c r="L1243" s="20" t="s">
        <v>102</v>
      </c>
      <c r="M1243" s="20" t="s">
        <v>53</v>
      </c>
      <c r="N1243" s="23">
        <v>0.24</v>
      </c>
      <c r="O1243" s="21"/>
    </row>
    <row r="1244" spans="1:15" x14ac:dyDescent="0.25">
      <c r="A1244" s="20" t="s">
        <v>117</v>
      </c>
      <c r="B1244" s="20" t="s">
        <v>245</v>
      </c>
      <c r="C1244" s="20" t="s">
        <v>141</v>
      </c>
      <c r="D1244" s="20" t="s">
        <v>109</v>
      </c>
      <c r="E1244" s="25">
        <v>3</v>
      </c>
      <c r="F1244" s="23">
        <v>892.35</v>
      </c>
      <c r="G1244" s="23">
        <v>0.33</v>
      </c>
      <c r="H1244" s="20" t="s">
        <v>102</v>
      </c>
      <c r="I1244" s="20" t="s">
        <v>220</v>
      </c>
      <c r="J1244" s="20" t="s">
        <v>104</v>
      </c>
      <c r="K1244" s="21"/>
      <c r="L1244" s="20" t="s">
        <v>102</v>
      </c>
      <c r="M1244" s="20" t="s">
        <v>49</v>
      </c>
      <c r="N1244" s="23">
        <v>0.77</v>
      </c>
      <c r="O1244" s="21"/>
    </row>
    <row r="1245" spans="1:15" x14ac:dyDescent="0.25">
      <c r="A1245" s="20" t="s">
        <v>117</v>
      </c>
      <c r="B1245" s="20" t="s">
        <v>245</v>
      </c>
      <c r="C1245" s="20" t="s">
        <v>111</v>
      </c>
      <c r="D1245" s="21"/>
      <c r="E1245" s="21"/>
      <c r="F1245" s="24">
        <v>1109.01</v>
      </c>
      <c r="G1245" s="23">
        <v>0.41</v>
      </c>
      <c r="H1245" s="20" t="s">
        <v>102</v>
      </c>
      <c r="I1245" s="20" t="s">
        <v>220</v>
      </c>
      <c r="J1245" s="20" t="s">
        <v>104</v>
      </c>
      <c r="K1245" s="21"/>
      <c r="L1245" s="20" t="s">
        <v>102</v>
      </c>
      <c r="M1245" s="20" t="s">
        <v>56</v>
      </c>
      <c r="N1245" s="23">
        <v>0.41</v>
      </c>
      <c r="O1245" s="21"/>
    </row>
    <row r="1246" spans="1:15" x14ac:dyDescent="0.25">
      <c r="A1246" s="20" t="s">
        <v>117</v>
      </c>
      <c r="B1246" s="20" t="s">
        <v>245</v>
      </c>
      <c r="C1246" s="20" t="s">
        <v>112</v>
      </c>
      <c r="D1246" s="20" t="s">
        <v>113</v>
      </c>
      <c r="E1246" s="25">
        <v>4</v>
      </c>
      <c r="F1246" s="23">
        <v>622.13</v>
      </c>
      <c r="G1246" s="23">
        <v>0.23</v>
      </c>
      <c r="H1246" s="20" t="s">
        <v>102</v>
      </c>
      <c r="I1246" s="20" t="s">
        <v>220</v>
      </c>
      <c r="J1246" s="20" t="s">
        <v>104</v>
      </c>
      <c r="K1246" s="21"/>
      <c r="L1246" s="20" t="s">
        <v>102</v>
      </c>
      <c r="M1246" s="20" t="s">
        <v>58</v>
      </c>
      <c r="N1246" s="23">
        <v>0.69</v>
      </c>
      <c r="O1246" s="21"/>
    </row>
    <row r="1247" spans="1:15" x14ac:dyDescent="0.25">
      <c r="A1247" s="20" t="s">
        <v>117</v>
      </c>
      <c r="B1247" s="20" t="s">
        <v>245</v>
      </c>
      <c r="C1247" s="20" t="s">
        <v>114</v>
      </c>
      <c r="D1247" s="21"/>
      <c r="E1247" s="21"/>
      <c r="F1247" s="24">
        <v>5788.49</v>
      </c>
      <c r="G1247" s="23">
        <v>2.14</v>
      </c>
      <c r="H1247" s="20" t="s">
        <v>102</v>
      </c>
      <c r="I1247" s="20" t="s">
        <v>220</v>
      </c>
      <c r="J1247" s="20" t="s">
        <v>104</v>
      </c>
      <c r="K1247" s="21"/>
      <c r="L1247" s="20" t="s">
        <v>102</v>
      </c>
      <c r="M1247" s="20" t="s">
        <v>69</v>
      </c>
      <c r="N1247" s="23">
        <v>2.85</v>
      </c>
      <c r="O1247" s="21"/>
    </row>
    <row r="1248" spans="1:15" x14ac:dyDescent="0.25">
      <c r="A1248" s="20" t="s">
        <v>117</v>
      </c>
      <c r="B1248" s="20" t="s">
        <v>245</v>
      </c>
      <c r="C1248" s="20" t="s">
        <v>121</v>
      </c>
      <c r="D1248" s="20" t="s">
        <v>106</v>
      </c>
      <c r="E1248" s="21"/>
      <c r="F1248" s="21"/>
      <c r="G1248" s="21"/>
      <c r="H1248" s="20" t="s">
        <v>102</v>
      </c>
      <c r="I1248" s="20" t="s">
        <v>220</v>
      </c>
      <c r="J1248" s="20" t="s">
        <v>104</v>
      </c>
      <c r="K1248" s="21"/>
      <c r="L1248" s="20" t="s">
        <v>102</v>
      </c>
      <c r="M1248" s="20" t="s">
        <v>74</v>
      </c>
      <c r="N1248" s="21"/>
      <c r="O1248" s="21"/>
    </row>
    <row r="1249" spans="1:15" x14ac:dyDescent="0.25">
      <c r="A1249" s="20" t="s">
        <v>99</v>
      </c>
      <c r="B1249" s="20" t="s">
        <v>246</v>
      </c>
      <c r="C1249" s="20" t="s">
        <v>185</v>
      </c>
      <c r="D1249" s="20" t="s">
        <v>6</v>
      </c>
      <c r="E1249" s="21"/>
      <c r="F1249" s="24">
        <v>11242.17</v>
      </c>
      <c r="G1249" s="23">
        <v>2.65</v>
      </c>
      <c r="H1249" s="20" t="s">
        <v>102</v>
      </c>
      <c r="I1249" s="20" t="s">
        <v>196</v>
      </c>
      <c r="J1249" s="20" t="s">
        <v>104</v>
      </c>
      <c r="K1249" s="21"/>
      <c r="L1249" s="20" t="s">
        <v>104</v>
      </c>
      <c r="M1249" s="20" t="s">
        <v>45</v>
      </c>
      <c r="N1249" s="23">
        <v>40.29</v>
      </c>
      <c r="O1249" s="23">
        <v>0.59</v>
      </c>
    </row>
    <row r="1250" spans="1:15" x14ac:dyDescent="0.25">
      <c r="A1250" s="20" t="s">
        <v>99</v>
      </c>
      <c r="B1250" s="20" t="s">
        <v>246</v>
      </c>
      <c r="C1250" s="20" t="s">
        <v>7</v>
      </c>
      <c r="D1250" s="20" t="s">
        <v>10</v>
      </c>
      <c r="E1250" s="21"/>
      <c r="F1250" s="24">
        <v>2631.71</v>
      </c>
      <c r="G1250" s="23">
        <v>0.62</v>
      </c>
      <c r="H1250" s="20" t="s">
        <v>102</v>
      </c>
      <c r="I1250" s="20" t="s">
        <v>196</v>
      </c>
      <c r="J1250" s="20" t="s">
        <v>104</v>
      </c>
      <c r="K1250" s="21"/>
      <c r="L1250" s="20" t="s">
        <v>104</v>
      </c>
      <c r="M1250" s="20" t="s">
        <v>48</v>
      </c>
      <c r="N1250" s="23">
        <v>0.62</v>
      </c>
      <c r="O1250" s="23">
        <v>0.59</v>
      </c>
    </row>
    <row r="1251" spans="1:15" x14ac:dyDescent="0.25">
      <c r="A1251" s="20" t="s">
        <v>99</v>
      </c>
      <c r="B1251" s="20" t="s">
        <v>246</v>
      </c>
      <c r="C1251" s="20" t="s">
        <v>105</v>
      </c>
      <c r="D1251" s="20" t="s">
        <v>106</v>
      </c>
      <c r="E1251" s="21"/>
      <c r="F1251" s="25">
        <v>801</v>
      </c>
      <c r="G1251" s="23">
        <v>0.19</v>
      </c>
      <c r="H1251" s="20" t="s">
        <v>102</v>
      </c>
      <c r="I1251" s="20" t="s">
        <v>196</v>
      </c>
      <c r="J1251" s="20" t="s">
        <v>104</v>
      </c>
      <c r="K1251" s="21"/>
      <c r="L1251" s="20" t="s">
        <v>104</v>
      </c>
      <c r="M1251" s="20" t="s">
        <v>82</v>
      </c>
      <c r="N1251" s="21"/>
      <c r="O1251" s="23">
        <v>0.59</v>
      </c>
    </row>
    <row r="1252" spans="1:15" x14ac:dyDescent="0.25">
      <c r="A1252" s="20" t="s">
        <v>99</v>
      </c>
      <c r="B1252" s="20" t="s">
        <v>246</v>
      </c>
      <c r="C1252" s="20" t="s">
        <v>107</v>
      </c>
      <c r="D1252" s="20" t="s">
        <v>106</v>
      </c>
      <c r="E1252" s="21"/>
      <c r="F1252" s="24">
        <v>4088.73</v>
      </c>
      <c r="G1252" s="23">
        <v>0.96</v>
      </c>
      <c r="H1252" s="20" t="s">
        <v>102</v>
      </c>
      <c r="I1252" s="20" t="s">
        <v>196</v>
      </c>
      <c r="J1252" s="20" t="s">
        <v>104</v>
      </c>
      <c r="K1252" s="21"/>
      <c r="L1252" s="20" t="s">
        <v>104</v>
      </c>
      <c r="M1252" s="20" t="s">
        <v>65</v>
      </c>
      <c r="N1252" s="23">
        <v>0.84</v>
      </c>
      <c r="O1252" s="23">
        <v>0.59</v>
      </c>
    </row>
    <row r="1253" spans="1:15" x14ac:dyDescent="0.25">
      <c r="A1253" s="20" t="s">
        <v>99</v>
      </c>
      <c r="B1253" s="20" t="s">
        <v>246</v>
      </c>
      <c r="C1253" s="20" t="s">
        <v>108</v>
      </c>
      <c r="D1253" s="20" t="s">
        <v>106</v>
      </c>
      <c r="E1253" s="21"/>
      <c r="F1253" s="22">
        <v>2089.8000000000002</v>
      </c>
      <c r="G1253" s="23">
        <v>0.49</v>
      </c>
      <c r="H1253" s="20" t="s">
        <v>102</v>
      </c>
      <c r="I1253" s="20" t="s">
        <v>196</v>
      </c>
      <c r="J1253" s="20" t="s">
        <v>104</v>
      </c>
      <c r="K1253" s="21"/>
      <c r="L1253" s="20" t="s">
        <v>104</v>
      </c>
      <c r="M1253" s="20" t="s">
        <v>64</v>
      </c>
      <c r="N1253" s="23">
        <v>23.22</v>
      </c>
      <c r="O1253" s="23">
        <v>0.59</v>
      </c>
    </row>
    <row r="1254" spans="1:15" x14ac:dyDescent="0.25">
      <c r="A1254" s="20" t="s">
        <v>99</v>
      </c>
      <c r="B1254" s="20" t="s">
        <v>246</v>
      </c>
      <c r="C1254" s="20" t="s">
        <v>54</v>
      </c>
      <c r="D1254" s="20" t="s">
        <v>109</v>
      </c>
      <c r="E1254" s="25">
        <v>20</v>
      </c>
      <c r="F1254" s="22">
        <v>5506.8</v>
      </c>
      <c r="G1254" s="26">
        <v>1.3</v>
      </c>
      <c r="H1254" s="20" t="s">
        <v>102</v>
      </c>
      <c r="I1254" s="20" t="s">
        <v>196</v>
      </c>
      <c r="J1254" s="20" t="s">
        <v>104</v>
      </c>
      <c r="K1254" s="21"/>
      <c r="L1254" s="20" t="s">
        <v>104</v>
      </c>
      <c r="M1254" s="20" t="s">
        <v>54</v>
      </c>
      <c r="N1254" s="23">
        <v>0.26</v>
      </c>
      <c r="O1254" s="23">
        <v>0.59</v>
      </c>
    </row>
    <row r="1255" spans="1:15" x14ac:dyDescent="0.25">
      <c r="A1255" s="20" t="s">
        <v>99</v>
      </c>
      <c r="B1255" s="20" t="s">
        <v>246</v>
      </c>
      <c r="C1255" s="20" t="s">
        <v>110</v>
      </c>
      <c r="D1255" s="20" t="s">
        <v>109</v>
      </c>
      <c r="E1255" s="25">
        <v>20</v>
      </c>
      <c r="F1255" s="24">
        <v>6756.48</v>
      </c>
      <c r="G1255" s="23">
        <v>1.59</v>
      </c>
      <c r="H1255" s="20" t="s">
        <v>102</v>
      </c>
      <c r="I1255" s="20" t="s">
        <v>196</v>
      </c>
      <c r="J1255" s="20" t="s">
        <v>104</v>
      </c>
      <c r="K1255" s="21"/>
      <c r="L1255" s="20" t="s">
        <v>104</v>
      </c>
      <c r="M1255" s="20" t="s">
        <v>55</v>
      </c>
      <c r="N1255" s="23">
        <v>0.09</v>
      </c>
      <c r="O1255" s="23">
        <v>0.59</v>
      </c>
    </row>
    <row r="1256" spans="1:15" x14ac:dyDescent="0.25">
      <c r="A1256" s="20" t="s">
        <v>99</v>
      </c>
      <c r="B1256" s="20" t="s">
        <v>246</v>
      </c>
      <c r="C1256" s="20" t="s">
        <v>122</v>
      </c>
      <c r="D1256" s="20" t="s">
        <v>109</v>
      </c>
      <c r="E1256" s="25">
        <v>1</v>
      </c>
      <c r="F1256" s="26">
        <v>687.7</v>
      </c>
      <c r="G1256" s="23">
        <v>0.16</v>
      </c>
      <c r="H1256" s="20" t="s">
        <v>102</v>
      </c>
      <c r="I1256" s="20" t="s">
        <v>196</v>
      </c>
      <c r="J1256" s="20" t="s">
        <v>104</v>
      </c>
      <c r="K1256" s="21"/>
      <c r="L1256" s="20" t="s">
        <v>104</v>
      </c>
      <c r="M1256" s="20" t="s">
        <v>52</v>
      </c>
      <c r="N1256" s="23">
        <v>1.19</v>
      </c>
      <c r="O1256" s="23">
        <v>0.59</v>
      </c>
    </row>
    <row r="1257" spans="1:15" x14ac:dyDescent="0.25">
      <c r="A1257" s="20" t="s">
        <v>99</v>
      </c>
      <c r="B1257" s="20" t="s">
        <v>246</v>
      </c>
      <c r="C1257" s="20" t="s">
        <v>127</v>
      </c>
      <c r="D1257" s="20" t="s">
        <v>109</v>
      </c>
      <c r="E1257" s="25">
        <v>6</v>
      </c>
      <c r="F1257" s="24">
        <v>2808.59</v>
      </c>
      <c r="G1257" s="23">
        <v>0.66</v>
      </c>
      <c r="H1257" s="20" t="s">
        <v>102</v>
      </c>
      <c r="I1257" s="20" t="s">
        <v>196</v>
      </c>
      <c r="J1257" s="20" t="s">
        <v>104</v>
      </c>
      <c r="K1257" s="21"/>
      <c r="L1257" s="20" t="s">
        <v>104</v>
      </c>
      <c r="M1257" s="20" t="s">
        <v>51</v>
      </c>
      <c r="N1257" s="23">
        <v>0.81</v>
      </c>
      <c r="O1257" s="23">
        <v>0.59</v>
      </c>
    </row>
    <row r="1258" spans="1:15" x14ac:dyDescent="0.25">
      <c r="A1258" s="20" t="s">
        <v>99</v>
      </c>
      <c r="B1258" s="20" t="s">
        <v>246</v>
      </c>
      <c r="C1258" s="20" t="s">
        <v>111</v>
      </c>
      <c r="D1258" s="21"/>
      <c r="E1258" s="21"/>
      <c r="F1258" s="24">
        <v>1740.33</v>
      </c>
      <c r="G1258" s="23">
        <v>0.41</v>
      </c>
      <c r="H1258" s="20" t="s">
        <v>102</v>
      </c>
      <c r="I1258" s="20" t="s">
        <v>196</v>
      </c>
      <c r="J1258" s="20" t="s">
        <v>104</v>
      </c>
      <c r="K1258" s="21"/>
      <c r="L1258" s="20" t="s">
        <v>104</v>
      </c>
      <c r="M1258" s="20" t="s">
        <v>56</v>
      </c>
      <c r="N1258" s="23">
        <v>0.41</v>
      </c>
      <c r="O1258" s="23">
        <v>0.59</v>
      </c>
    </row>
    <row r="1259" spans="1:15" x14ac:dyDescent="0.25">
      <c r="A1259" s="20" t="s">
        <v>99</v>
      </c>
      <c r="B1259" s="20" t="s">
        <v>246</v>
      </c>
      <c r="C1259" s="20" t="s">
        <v>112</v>
      </c>
      <c r="D1259" s="20" t="s">
        <v>113</v>
      </c>
      <c r="E1259" s="25">
        <v>2</v>
      </c>
      <c r="F1259" s="23">
        <v>488.14</v>
      </c>
      <c r="G1259" s="23">
        <v>0.11</v>
      </c>
      <c r="H1259" s="20" t="s">
        <v>102</v>
      </c>
      <c r="I1259" s="20" t="s">
        <v>196</v>
      </c>
      <c r="J1259" s="20" t="s">
        <v>104</v>
      </c>
      <c r="K1259" s="21"/>
      <c r="L1259" s="20" t="s">
        <v>104</v>
      </c>
      <c r="M1259" s="20" t="s">
        <v>58</v>
      </c>
      <c r="N1259" s="23">
        <v>0.69</v>
      </c>
      <c r="O1259" s="23">
        <v>0.59</v>
      </c>
    </row>
    <row r="1260" spans="1:15" x14ac:dyDescent="0.25">
      <c r="A1260" s="20" t="s">
        <v>99</v>
      </c>
      <c r="B1260" s="20" t="s">
        <v>246</v>
      </c>
      <c r="C1260" s="20" t="s">
        <v>114</v>
      </c>
      <c r="D1260" s="21"/>
      <c r="E1260" s="21"/>
      <c r="F1260" s="24">
        <v>20289.669999999998</v>
      </c>
      <c r="G1260" s="23">
        <v>4.78</v>
      </c>
      <c r="H1260" s="20" t="s">
        <v>102</v>
      </c>
      <c r="I1260" s="20" t="s">
        <v>196</v>
      </c>
      <c r="J1260" s="20" t="s">
        <v>104</v>
      </c>
      <c r="K1260" s="21"/>
      <c r="L1260" s="20" t="s">
        <v>104</v>
      </c>
      <c r="M1260" s="20" t="s">
        <v>69</v>
      </c>
      <c r="N1260" s="23">
        <v>2.85</v>
      </c>
      <c r="O1260" s="23">
        <v>0.59</v>
      </c>
    </row>
    <row r="1261" spans="1:15" x14ac:dyDescent="0.25">
      <c r="A1261" s="20" t="s">
        <v>99</v>
      </c>
      <c r="B1261" s="20" t="s">
        <v>246</v>
      </c>
      <c r="C1261" s="20" t="s">
        <v>121</v>
      </c>
      <c r="D1261" s="20" t="s">
        <v>106</v>
      </c>
      <c r="E1261" s="21"/>
      <c r="F1261" s="24">
        <v>3116.32</v>
      </c>
      <c r="G1261" s="23">
        <v>0.73</v>
      </c>
      <c r="H1261" s="20" t="s">
        <v>102</v>
      </c>
      <c r="I1261" s="20" t="s">
        <v>196</v>
      </c>
      <c r="J1261" s="20" t="s">
        <v>104</v>
      </c>
      <c r="K1261" s="21"/>
      <c r="L1261" s="20" t="s">
        <v>104</v>
      </c>
      <c r="M1261" s="20" t="s">
        <v>74</v>
      </c>
      <c r="N1261" s="21"/>
      <c r="O1261" s="23">
        <v>0.59</v>
      </c>
    </row>
    <row r="1262" spans="1:15" x14ac:dyDescent="0.25">
      <c r="A1262" s="20" t="s">
        <v>99</v>
      </c>
      <c r="B1262" s="20" t="s">
        <v>246</v>
      </c>
      <c r="C1262" s="20" t="s">
        <v>147</v>
      </c>
      <c r="D1262" s="21"/>
      <c r="E1262" s="21"/>
      <c r="F1262" s="21"/>
      <c r="G1262" s="21"/>
      <c r="H1262" s="20" t="s">
        <v>102</v>
      </c>
      <c r="I1262" s="20" t="s">
        <v>196</v>
      </c>
      <c r="J1262" s="20" t="s">
        <v>104</v>
      </c>
      <c r="K1262" s="21"/>
      <c r="L1262" s="20" t="s">
        <v>104</v>
      </c>
      <c r="M1262" s="20" t="s">
        <v>67</v>
      </c>
      <c r="N1262" s="23">
        <v>0.18</v>
      </c>
      <c r="O1262" s="23">
        <v>0.59</v>
      </c>
    </row>
    <row r="1263" spans="1:15" x14ac:dyDescent="0.25">
      <c r="A1263" s="20" t="s">
        <v>99</v>
      </c>
      <c r="B1263" s="20" t="s">
        <v>247</v>
      </c>
      <c r="C1263" s="20" t="s">
        <v>7</v>
      </c>
      <c r="D1263" s="20" t="s">
        <v>10</v>
      </c>
      <c r="E1263" s="21"/>
      <c r="F1263" s="24">
        <v>5016.9799999999996</v>
      </c>
      <c r="G1263" s="23">
        <v>0.62</v>
      </c>
      <c r="H1263" s="20" t="s">
        <v>102</v>
      </c>
      <c r="I1263" s="20" t="s">
        <v>203</v>
      </c>
      <c r="J1263" s="20" t="s">
        <v>104</v>
      </c>
      <c r="K1263" s="21"/>
      <c r="L1263" s="20" t="s">
        <v>104</v>
      </c>
      <c r="M1263" s="20" t="s">
        <v>48</v>
      </c>
      <c r="N1263" s="23">
        <v>0.62</v>
      </c>
      <c r="O1263" s="23">
        <v>0.16</v>
      </c>
    </row>
    <row r="1264" spans="1:15" x14ac:dyDescent="0.25">
      <c r="A1264" s="20" t="s">
        <v>99</v>
      </c>
      <c r="B1264" s="20" t="s">
        <v>247</v>
      </c>
      <c r="C1264" s="20" t="s">
        <v>105</v>
      </c>
      <c r="D1264" s="20" t="s">
        <v>106</v>
      </c>
      <c r="E1264" s="21"/>
      <c r="F1264" s="24">
        <v>1712.17</v>
      </c>
      <c r="G1264" s="23">
        <v>0.21</v>
      </c>
      <c r="H1264" s="20" t="s">
        <v>102</v>
      </c>
      <c r="I1264" s="20" t="s">
        <v>203</v>
      </c>
      <c r="J1264" s="20" t="s">
        <v>104</v>
      </c>
      <c r="K1264" s="21"/>
      <c r="L1264" s="20" t="s">
        <v>104</v>
      </c>
      <c r="M1264" s="20" t="s">
        <v>82</v>
      </c>
      <c r="N1264" s="21"/>
      <c r="O1264" s="23">
        <v>0.16</v>
      </c>
    </row>
    <row r="1265" spans="1:15" x14ac:dyDescent="0.25">
      <c r="A1265" s="20" t="s">
        <v>99</v>
      </c>
      <c r="B1265" s="20" t="s">
        <v>247</v>
      </c>
      <c r="C1265" s="20" t="s">
        <v>22</v>
      </c>
      <c r="D1265" s="20" t="s">
        <v>106</v>
      </c>
      <c r="E1265" s="21"/>
      <c r="F1265" s="24">
        <v>23642.34</v>
      </c>
      <c r="G1265" s="23">
        <v>2.92</v>
      </c>
      <c r="H1265" s="20" t="s">
        <v>102</v>
      </c>
      <c r="I1265" s="20" t="s">
        <v>203</v>
      </c>
      <c r="J1265" s="20" t="s">
        <v>104</v>
      </c>
      <c r="K1265" s="21"/>
      <c r="L1265" s="20" t="s">
        <v>104</v>
      </c>
      <c r="M1265" s="20" t="s">
        <v>61</v>
      </c>
      <c r="N1265" s="24">
        <v>5910.59</v>
      </c>
      <c r="O1265" s="23">
        <v>0.16</v>
      </c>
    </row>
    <row r="1266" spans="1:15" x14ac:dyDescent="0.25">
      <c r="A1266" s="20" t="s">
        <v>99</v>
      </c>
      <c r="B1266" s="20" t="s">
        <v>247</v>
      </c>
      <c r="C1266" s="20" t="s">
        <v>107</v>
      </c>
      <c r="D1266" s="20" t="s">
        <v>106</v>
      </c>
      <c r="E1266" s="21"/>
      <c r="F1266" s="24">
        <v>7843.56</v>
      </c>
      <c r="G1266" s="23">
        <v>0.97</v>
      </c>
      <c r="H1266" s="20" t="s">
        <v>102</v>
      </c>
      <c r="I1266" s="20" t="s">
        <v>203</v>
      </c>
      <c r="J1266" s="20" t="s">
        <v>104</v>
      </c>
      <c r="K1266" s="21"/>
      <c r="L1266" s="20" t="s">
        <v>104</v>
      </c>
      <c r="M1266" s="20" t="s">
        <v>65</v>
      </c>
      <c r="N1266" s="23">
        <v>0.84</v>
      </c>
      <c r="O1266" s="23">
        <v>0.16</v>
      </c>
    </row>
    <row r="1267" spans="1:15" x14ac:dyDescent="0.25">
      <c r="A1267" s="20" t="s">
        <v>99</v>
      </c>
      <c r="B1267" s="20" t="s">
        <v>247</v>
      </c>
      <c r="C1267" s="20" t="s">
        <v>108</v>
      </c>
      <c r="D1267" s="20" t="s">
        <v>106</v>
      </c>
      <c r="E1267" s="21"/>
      <c r="F1267" s="24">
        <v>3227.58</v>
      </c>
      <c r="G1267" s="26">
        <v>0.4</v>
      </c>
      <c r="H1267" s="20" t="s">
        <v>102</v>
      </c>
      <c r="I1267" s="20" t="s">
        <v>203</v>
      </c>
      <c r="J1267" s="20" t="s">
        <v>104</v>
      </c>
      <c r="K1267" s="21"/>
      <c r="L1267" s="20" t="s">
        <v>104</v>
      </c>
      <c r="M1267" s="20" t="s">
        <v>64</v>
      </c>
      <c r="N1267" s="23">
        <v>23.22</v>
      </c>
      <c r="O1267" s="23">
        <v>0.16</v>
      </c>
    </row>
    <row r="1268" spans="1:15" x14ac:dyDescent="0.25">
      <c r="A1268" s="20" t="s">
        <v>99</v>
      </c>
      <c r="B1268" s="20" t="s">
        <v>247</v>
      </c>
      <c r="C1268" s="20" t="s">
        <v>54</v>
      </c>
      <c r="D1268" s="20" t="s">
        <v>109</v>
      </c>
      <c r="E1268" s="25">
        <v>19</v>
      </c>
      <c r="F1268" s="24">
        <v>9017.9699999999993</v>
      </c>
      <c r="G1268" s="23">
        <v>1.1100000000000001</v>
      </c>
      <c r="H1268" s="20" t="s">
        <v>102</v>
      </c>
      <c r="I1268" s="20" t="s">
        <v>203</v>
      </c>
      <c r="J1268" s="20" t="s">
        <v>104</v>
      </c>
      <c r="K1268" s="21"/>
      <c r="L1268" s="20" t="s">
        <v>104</v>
      </c>
      <c r="M1268" s="20" t="s">
        <v>54</v>
      </c>
      <c r="N1268" s="23">
        <v>0.26</v>
      </c>
      <c r="O1268" s="23">
        <v>0.16</v>
      </c>
    </row>
    <row r="1269" spans="1:15" x14ac:dyDescent="0.25">
      <c r="A1269" s="20" t="s">
        <v>99</v>
      </c>
      <c r="B1269" s="20" t="s">
        <v>247</v>
      </c>
      <c r="C1269" s="20" t="s">
        <v>49</v>
      </c>
      <c r="D1269" s="20" t="s">
        <v>109</v>
      </c>
      <c r="E1269" s="25">
        <v>9</v>
      </c>
      <c r="F1269" s="24">
        <v>11134.57</v>
      </c>
      <c r="G1269" s="23">
        <v>1.38</v>
      </c>
      <c r="H1269" s="20" t="s">
        <v>102</v>
      </c>
      <c r="I1269" s="20" t="s">
        <v>203</v>
      </c>
      <c r="J1269" s="20" t="s">
        <v>104</v>
      </c>
      <c r="K1269" s="21"/>
      <c r="L1269" s="20" t="s">
        <v>104</v>
      </c>
      <c r="M1269" s="20" t="s">
        <v>49</v>
      </c>
      <c r="N1269" s="23">
        <v>0.85</v>
      </c>
      <c r="O1269" s="23">
        <v>0.16</v>
      </c>
    </row>
    <row r="1270" spans="1:15" x14ac:dyDescent="0.25">
      <c r="A1270" s="20" t="s">
        <v>99</v>
      </c>
      <c r="B1270" s="20" t="s">
        <v>247</v>
      </c>
      <c r="C1270" s="20" t="s">
        <v>111</v>
      </c>
      <c r="D1270" s="21"/>
      <c r="E1270" s="21"/>
      <c r="F1270" s="24">
        <v>3317.68</v>
      </c>
      <c r="G1270" s="23">
        <v>0.41</v>
      </c>
      <c r="H1270" s="20" t="s">
        <v>102</v>
      </c>
      <c r="I1270" s="20" t="s">
        <v>203</v>
      </c>
      <c r="J1270" s="20" t="s">
        <v>104</v>
      </c>
      <c r="K1270" s="21"/>
      <c r="L1270" s="20" t="s">
        <v>104</v>
      </c>
      <c r="M1270" s="20" t="s">
        <v>56</v>
      </c>
      <c r="N1270" s="23">
        <v>0.41</v>
      </c>
      <c r="O1270" s="23">
        <v>0.16</v>
      </c>
    </row>
    <row r="1271" spans="1:15" x14ac:dyDescent="0.25">
      <c r="A1271" s="20" t="s">
        <v>99</v>
      </c>
      <c r="B1271" s="20" t="s">
        <v>247</v>
      </c>
      <c r="C1271" s="20" t="s">
        <v>114</v>
      </c>
      <c r="D1271" s="21"/>
      <c r="E1271" s="21"/>
      <c r="F1271" s="24">
        <v>17802.18</v>
      </c>
      <c r="G1271" s="26">
        <v>2.2000000000000002</v>
      </c>
      <c r="H1271" s="20" t="s">
        <v>102</v>
      </c>
      <c r="I1271" s="20" t="s">
        <v>203</v>
      </c>
      <c r="J1271" s="20" t="s">
        <v>104</v>
      </c>
      <c r="K1271" s="21"/>
      <c r="L1271" s="20" t="s">
        <v>104</v>
      </c>
      <c r="M1271" s="20" t="s">
        <v>69</v>
      </c>
      <c r="N1271" s="23">
        <v>2.85</v>
      </c>
      <c r="O1271" s="23">
        <v>0.16</v>
      </c>
    </row>
    <row r="1272" spans="1:15" x14ac:dyDescent="0.25">
      <c r="A1272" s="20" t="s">
        <v>99</v>
      </c>
      <c r="B1272" s="20" t="s">
        <v>247</v>
      </c>
      <c r="C1272" s="20" t="s">
        <v>115</v>
      </c>
      <c r="D1272" s="20" t="s">
        <v>106</v>
      </c>
      <c r="E1272" s="21"/>
      <c r="F1272" s="23">
        <v>296.20999999999998</v>
      </c>
      <c r="G1272" s="23">
        <v>0.04</v>
      </c>
      <c r="H1272" s="20" t="s">
        <v>102</v>
      </c>
      <c r="I1272" s="20" t="s">
        <v>203</v>
      </c>
      <c r="J1272" s="20" t="s">
        <v>104</v>
      </c>
      <c r="K1272" s="21"/>
      <c r="L1272" s="20" t="s">
        <v>104</v>
      </c>
      <c r="M1272" s="20" t="s">
        <v>75</v>
      </c>
      <c r="N1272" s="21"/>
      <c r="O1272" s="23">
        <v>0.16</v>
      </c>
    </row>
    <row r="1273" spans="1:15" x14ac:dyDescent="0.25">
      <c r="A1273" s="20" t="s">
        <v>99</v>
      </c>
      <c r="B1273" s="20" t="s">
        <v>247</v>
      </c>
      <c r="C1273" s="20" t="s">
        <v>185</v>
      </c>
      <c r="D1273" s="20" t="s">
        <v>6</v>
      </c>
      <c r="E1273" s="21"/>
      <c r="F1273" s="22">
        <v>14907.6</v>
      </c>
      <c r="G1273" s="23">
        <v>1.84</v>
      </c>
      <c r="H1273" s="20" t="s">
        <v>102</v>
      </c>
      <c r="I1273" s="20" t="s">
        <v>203</v>
      </c>
      <c r="J1273" s="20" t="s">
        <v>104</v>
      </c>
      <c r="K1273" s="21"/>
      <c r="L1273" s="20" t="s">
        <v>104</v>
      </c>
      <c r="M1273" s="20" t="s">
        <v>45</v>
      </c>
      <c r="N1273" s="23">
        <v>40.29</v>
      </c>
      <c r="O1273" s="23">
        <v>0.16</v>
      </c>
    </row>
    <row r="1274" spans="1:15" x14ac:dyDescent="0.25">
      <c r="A1274" s="20" t="s">
        <v>99</v>
      </c>
      <c r="B1274" s="20" t="s">
        <v>247</v>
      </c>
      <c r="C1274" s="20" t="s">
        <v>121</v>
      </c>
      <c r="D1274" s="20" t="s">
        <v>106</v>
      </c>
      <c r="E1274" s="21"/>
      <c r="F1274" s="24">
        <v>3219.91</v>
      </c>
      <c r="G1274" s="26">
        <v>0.4</v>
      </c>
      <c r="H1274" s="20" t="s">
        <v>102</v>
      </c>
      <c r="I1274" s="20" t="s">
        <v>203</v>
      </c>
      <c r="J1274" s="20" t="s">
        <v>104</v>
      </c>
      <c r="K1274" s="21"/>
      <c r="L1274" s="20" t="s">
        <v>104</v>
      </c>
      <c r="M1274" s="20" t="s">
        <v>74</v>
      </c>
      <c r="N1274" s="21"/>
      <c r="O1274" s="23">
        <v>0.16</v>
      </c>
    </row>
    <row r="1275" spans="1:15" x14ac:dyDescent="0.25">
      <c r="A1275" s="20" t="s">
        <v>99</v>
      </c>
      <c r="B1275" s="20" t="s">
        <v>247</v>
      </c>
      <c r="C1275" s="20" t="s">
        <v>112</v>
      </c>
      <c r="D1275" s="20" t="s">
        <v>113</v>
      </c>
      <c r="E1275" s="25">
        <v>2</v>
      </c>
      <c r="F1275" s="23">
        <v>930.57</v>
      </c>
      <c r="G1275" s="23">
        <v>0.12</v>
      </c>
      <c r="H1275" s="20" t="s">
        <v>102</v>
      </c>
      <c r="I1275" s="20" t="s">
        <v>203</v>
      </c>
      <c r="J1275" s="20" t="s">
        <v>104</v>
      </c>
      <c r="K1275" s="21"/>
      <c r="L1275" s="20" t="s">
        <v>104</v>
      </c>
      <c r="M1275" s="20" t="s">
        <v>58</v>
      </c>
      <c r="N1275" s="23">
        <v>0.69</v>
      </c>
      <c r="O1275" s="23">
        <v>0.16</v>
      </c>
    </row>
    <row r="1276" spans="1:15" x14ac:dyDescent="0.25">
      <c r="A1276" s="20" t="s">
        <v>99</v>
      </c>
      <c r="B1276" s="20" t="s">
        <v>247</v>
      </c>
      <c r="C1276" s="20" t="s">
        <v>110</v>
      </c>
      <c r="D1276" s="20" t="s">
        <v>109</v>
      </c>
      <c r="E1276" s="25">
        <v>19</v>
      </c>
      <c r="F1276" s="24">
        <v>2235.54</v>
      </c>
      <c r="G1276" s="23">
        <v>0.28000000000000003</v>
      </c>
      <c r="H1276" s="20" t="s">
        <v>102</v>
      </c>
      <c r="I1276" s="20" t="s">
        <v>203</v>
      </c>
      <c r="J1276" s="20" t="s">
        <v>104</v>
      </c>
      <c r="K1276" s="21"/>
      <c r="L1276" s="20" t="s">
        <v>104</v>
      </c>
      <c r="M1276" s="20" t="s">
        <v>55</v>
      </c>
      <c r="N1276" s="23">
        <v>0.09</v>
      </c>
      <c r="O1276" s="23">
        <v>0.16</v>
      </c>
    </row>
    <row r="1277" spans="1:15" x14ac:dyDescent="0.25">
      <c r="A1277" s="20" t="s">
        <v>130</v>
      </c>
      <c r="B1277" s="20" t="s">
        <v>248</v>
      </c>
      <c r="C1277" s="20" t="s">
        <v>101</v>
      </c>
      <c r="D1277" s="20" t="s">
        <v>6</v>
      </c>
      <c r="E1277" s="21"/>
      <c r="F1277" s="22">
        <v>7741.8</v>
      </c>
      <c r="G1277" s="23">
        <v>1.69</v>
      </c>
      <c r="H1277" s="20" t="s">
        <v>102</v>
      </c>
      <c r="I1277" s="20" t="s">
        <v>120</v>
      </c>
      <c r="J1277" s="20" t="s">
        <v>104</v>
      </c>
      <c r="K1277" s="21"/>
      <c r="L1277" s="20" t="s">
        <v>102</v>
      </c>
      <c r="M1277" s="20" t="s">
        <v>45</v>
      </c>
      <c r="N1277" s="23">
        <v>35.19</v>
      </c>
      <c r="O1277" s="21"/>
    </row>
    <row r="1278" spans="1:15" x14ac:dyDescent="0.25">
      <c r="A1278" s="20" t="s">
        <v>130</v>
      </c>
      <c r="B1278" s="20" t="s">
        <v>248</v>
      </c>
      <c r="C1278" s="20" t="s">
        <v>7</v>
      </c>
      <c r="D1278" s="20" t="s">
        <v>10</v>
      </c>
      <c r="E1278" s="21"/>
      <c r="F1278" s="24">
        <v>2841.77</v>
      </c>
      <c r="G1278" s="23">
        <v>0.62</v>
      </c>
      <c r="H1278" s="20" t="s">
        <v>102</v>
      </c>
      <c r="I1278" s="20" t="s">
        <v>120</v>
      </c>
      <c r="J1278" s="20" t="s">
        <v>104</v>
      </c>
      <c r="K1278" s="21"/>
      <c r="L1278" s="20" t="s">
        <v>102</v>
      </c>
      <c r="M1278" s="20" t="s">
        <v>48</v>
      </c>
      <c r="N1278" s="23">
        <v>0.62</v>
      </c>
      <c r="O1278" s="21"/>
    </row>
    <row r="1279" spans="1:15" x14ac:dyDescent="0.25">
      <c r="A1279" s="20" t="s">
        <v>130</v>
      </c>
      <c r="B1279" s="20" t="s">
        <v>248</v>
      </c>
      <c r="C1279" s="20" t="s">
        <v>105</v>
      </c>
      <c r="D1279" s="20" t="s">
        <v>106</v>
      </c>
      <c r="E1279" s="21"/>
      <c r="F1279" s="23">
        <v>876.66</v>
      </c>
      <c r="G1279" s="23">
        <v>0.19</v>
      </c>
      <c r="H1279" s="20" t="s">
        <v>102</v>
      </c>
      <c r="I1279" s="20" t="s">
        <v>120</v>
      </c>
      <c r="J1279" s="20" t="s">
        <v>104</v>
      </c>
      <c r="K1279" s="21"/>
      <c r="L1279" s="20" t="s">
        <v>102</v>
      </c>
      <c r="M1279" s="20" t="s">
        <v>82</v>
      </c>
      <c r="N1279" s="21"/>
      <c r="O1279" s="21"/>
    </row>
    <row r="1280" spans="1:15" x14ac:dyDescent="0.25">
      <c r="A1280" s="20" t="s">
        <v>130</v>
      </c>
      <c r="B1280" s="20" t="s">
        <v>248</v>
      </c>
      <c r="C1280" s="20" t="s">
        <v>107</v>
      </c>
      <c r="D1280" s="20" t="s">
        <v>106</v>
      </c>
      <c r="E1280" s="21"/>
      <c r="F1280" s="24">
        <v>1345.28</v>
      </c>
      <c r="G1280" s="23">
        <v>0.28999999999999998</v>
      </c>
      <c r="H1280" s="20" t="s">
        <v>102</v>
      </c>
      <c r="I1280" s="20" t="s">
        <v>120</v>
      </c>
      <c r="J1280" s="20" t="s">
        <v>104</v>
      </c>
      <c r="K1280" s="21"/>
      <c r="L1280" s="20" t="s">
        <v>102</v>
      </c>
      <c r="M1280" s="20" t="s">
        <v>65</v>
      </c>
      <c r="N1280" s="23">
        <v>0.84</v>
      </c>
      <c r="O1280" s="21"/>
    </row>
    <row r="1281" spans="1:15" x14ac:dyDescent="0.25">
      <c r="A1281" s="20" t="s">
        <v>130</v>
      </c>
      <c r="B1281" s="20" t="s">
        <v>248</v>
      </c>
      <c r="C1281" s="20" t="s">
        <v>108</v>
      </c>
      <c r="D1281" s="20" t="s">
        <v>106</v>
      </c>
      <c r="E1281" s="21"/>
      <c r="F1281" s="24">
        <v>1448.93</v>
      </c>
      <c r="G1281" s="23">
        <v>0.32</v>
      </c>
      <c r="H1281" s="20" t="s">
        <v>102</v>
      </c>
      <c r="I1281" s="20" t="s">
        <v>120</v>
      </c>
      <c r="J1281" s="20" t="s">
        <v>104</v>
      </c>
      <c r="K1281" s="21"/>
      <c r="L1281" s="20" t="s">
        <v>102</v>
      </c>
      <c r="M1281" s="20" t="s">
        <v>64</v>
      </c>
      <c r="N1281" s="23">
        <v>23.22</v>
      </c>
      <c r="O1281" s="21"/>
    </row>
    <row r="1282" spans="1:15" x14ac:dyDescent="0.25">
      <c r="A1282" s="20" t="s">
        <v>130</v>
      </c>
      <c r="B1282" s="20" t="s">
        <v>248</v>
      </c>
      <c r="C1282" s="20" t="s">
        <v>139</v>
      </c>
      <c r="D1282" s="20" t="s">
        <v>109</v>
      </c>
      <c r="E1282" s="25">
        <v>10</v>
      </c>
      <c r="F1282" s="22">
        <v>7142.4</v>
      </c>
      <c r="G1282" s="23">
        <v>1.56</v>
      </c>
      <c r="H1282" s="20" t="s">
        <v>102</v>
      </c>
      <c r="I1282" s="20" t="s">
        <v>120</v>
      </c>
      <c r="J1282" s="20" t="s">
        <v>104</v>
      </c>
      <c r="K1282" s="21"/>
      <c r="L1282" s="20" t="s">
        <v>102</v>
      </c>
      <c r="M1282" s="20" t="s">
        <v>53</v>
      </c>
      <c r="N1282" s="23">
        <v>0.24</v>
      </c>
      <c r="O1282" s="21"/>
    </row>
    <row r="1283" spans="1:15" x14ac:dyDescent="0.25">
      <c r="A1283" s="20" t="s">
        <v>130</v>
      </c>
      <c r="B1283" s="20" t="s">
        <v>248</v>
      </c>
      <c r="C1283" s="20" t="s">
        <v>141</v>
      </c>
      <c r="D1283" s="20" t="s">
        <v>109</v>
      </c>
      <c r="E1283" s="25">
        <v>4</v>
      </c>
      <c r="F1283" s="27">
        <v>1386</v>
      </c>
      <c r="G1283" s="26">
        <v>0.3</v>
      </c>
      <c r="H1283" s="20" t="s">
        <v>102</v>
      </c>
      <c r="I1283" s="20" t="s">
        <v>120</v>
      </c>
      <c r="J1283" s="20" t="s">
        <v>104</v>
      </c>
      <c r="K1283" s="21"/>
      <c r="L1283" s="20" t="s">
        <v>102</v>
      </c>
      <c r="M1283" s="20" t="s">
        <v>49</v>
      </c>
      <c r="N1283" s="23">
        <v>0.77</v>
      </c>
      <c r="O1283" s="21"/>
    </row>
    <row r="1284" spans="1:15" x14ac:dyDescent="0.25">
      <c r="A1284" s="20" t="s">
        <v>130</v>
      </c>
      <c r="B1284" s="20" t="s">
        <v>248</v>
      </c>
      <c r="C1284" s="20" t="s">
        <v>111</v>
      </c>
      <c r="D1284" s="21"/>
      <c r="E1284" s="21"/>
      <c r="F1284" s="24">
        <v>1879.23</v>
      </c>
      <c r="G1284" s="23">
        <v>0.41</v>
      </c>
      <c r="H1284" s="20" t="s">
        <v>102</v>
      </c>
      <c r="I1284" s="20" t="s">
        <v>120</v>
      </c>
      <c r="J1284" s="20" t="s">
        <v>104</v>
      </c>
      <c r="K1284" s="21"/>
      <c r="L1284" s="20" t="s">
        <v>102</v>
      </c>
      <c r="M1284" s="20" t="s">
        <v>56</v>
      </c>
      <c r="N1284" s="23">
        <v>0.41</v>
      </c>
      <c r="O1284" s="21"/>
    </row>
    <row r="1285" spans="1:15" x14ac:dyDescent="0.25">
      <c r="A1285" s="20" t="s">
        <v>130</v>
      </c>
      <c r="B1285" s="20" t="s">
        <v>248</v>
      </c>
      <c r="C1285" s="20" t="s">
        <v>112</v>
      </c>
      <c r="D1285" s="20" t="s">
        <v>113</v>
      </c>
      <c r="E1285" s="25">
        <v>1</v>
      </c>
      <c r="F1285" s="23">
        <v>263.55</v>
      </c>
      <c r="G1285" s="23">
        <v>0.06</v>
      </c>
      <c r="H1285" s="20" t="s">
        <v>102</v>
      </c>
      <c r="I1285" s="20" t="s">
        <v>120</v>
      </c>
      <c r="J1285" s="20" t="s">
        <v>104</v>
      </c>
      <c r="K1285" s="21"/>
      <c r="L1285" s="20" t="s">
        <v>102</v>
      </c>
      <c r="M1285" s="20" t="s">
        <v>58</v>
      </c>
      <c r="N1285" s="23">
        <v>0.69</v>
      </c>
      <c r="O1285" s="21"/>
    </row>
    <row r="1286" spans="1:15" x14ac:dyDescent="0.25">
      <c r="A1286" s="20" t="s">
        <v>130</v>
      </c>
      <c r="B1286" s="20" t="s">
        <v>248</v>
      </c>
      <c r="C1286" s="20" t="s">
        <v>114</v>
      </c>
      <c r="D1286" s="21"/>
      <c r="E1286" s="21"/>
      <c r="F1286" s="24">
        <v>12879.64</v>
      </c>
      <c r="G1286" s="23">
        <v>2.81</v>
      </c>
      <c r="H1286" s="20" t="s">
        <v>102</v>
      </c>
      <c r="I1286" s="20" t="s">
        <v>120</v>
      </c>
      <c r="J1286" s="20" t="s">
        <v>104</v>
      </c>
      <c r="K1286" s="21"/>
      <c r="L1286" s="20" t="s">
        <v>102</v>
      </c>
      <c r="M1286" s="20" t="s">
        <v>69</v>
      </c>
      <c r="N1286" s="23">
        <v>2.85</v>
      </c>
      <c r="O1286" s="21"/>
    </row>
    <row r="1287" spans="1:15" x14ac:dyDescent="0.25">
      <c r="A1287" s="20" t="s">
        <v>130</v>
      </c>
      <c r="B1287" s="20" t="s">
        <v>248</v>
      </c>
      <c r="C1287" s="20" t="s">
        <v>121</v>
      </c>
      <c r="D1287" s="20" t="s">
        <v>106</v>
      </c>
      <c r="E1287" s="21"/>
      <c r="F1287" s="21"/>
      <c r="G1287" s="21"/>
      <c r="H1287" s="20" t="s">
        <v>102</v>
      </c>
      <c r="I1287" s="20" t="s">
        <v>120</v>
      </c>
      <c r="J1287" s="20" t="s">
        <v>104</v>
      </c>
      <c r="K1287" s="21"/>
      <c r="L1287" s="20" t="s">
        <v>102</v>
      </c>
      <c r="M1287" s="20" t="s">
        <v>74</v>
      </c>
      <c r="N1287" s="21"/>
      <c r="O1287" s="21"/>
    </row>
    <row r="1288" spans="1:15" x14ac:dyDescent="0.25">
      <c r="A1288" s="20" t="s">
        <v>99</v>
      </c>
      <c r="B1288" s="20" t="s">
        <v>249</v>
      </c>
      <c r="C1288" s="20" t="s">
        <v>119</v>
      </c>
      <c r="D1288" s="20" t="s">
        <v>6</v>
      </c>
      <c r="E1288" s="21"/>
      <c r="F1288" s="23">
        <v>816.44</v>
      </c>
      <c r="G1288" s="23">
        <v>0.67</v>
      </c>
      <c r="H1288" s="20" t="s">
        <v>102</v>
      </c>
      <c r="I1288" s="20" t="s">
        <v>120</v>
      </c>
      <c r="J1288" s="20" t="s">
        <v>104</v>
      </c>
      <c r="K1288" s="21"/>
      <c r="L1288" s="20" t="s">
        <v>104</v>
      </c>
      <c r="M1288" s="20" t="s">
        <v>45</v>
      </c>
      <c r="N1288" s="23">
        <v>32.65</v>
      </c>
      <c r="O1288" s="23">
        <v>0.49</v>
      </c>
    </row>
    <row r="1289" spans="1:15" x14ac:dyDescent="0.25">
      <c r="A1289" s="20" t="s">
        <v>99</v>
      </c>
      <c r="B1289" s="20" t="s">
        <v>249</v>
      </c>
      <c r="C1289" s="20" t="s">
        <v>7</v>
      </c>
      <c r="D1289" s="20" t="s">
        <v>10</v>
      </c>
      <c r="E1289" s="21"/>
      <c r="F1289" s="23">
        <v>759.31</v>
      </c>
      <c r="G1289" s="23">
        <v>0.62</v>
      </c>
      <c r="H1289" s="20" t="s">
        <v>102</v>
      </c>
      <c r="I1289" s="20" t="s">
        <v>120</v>
      </c>
      <c r="J1289" s="20" t="s">
        <v>104</v>
      </c>
      <c r="K1289" s="21"/>
      <c r="L1289" s="20" t="s">
        <v>104</v>
      </c>
      <c r="M1289" s="20" t="s">
        <v>48</v>
      </c>
      <c r="N1289" s="23">
        <v>0.62</v>
      </c>
      <c r="O1289" s="23">
        <v>0.49</v>
      </c>
    </row>
    <row r="1290" spans="1:15" x14ac:dyDescent="0.25">
      <c r="A1290" s="20" t="s">
        <v>99</v>
      </c>
      <c r="B1290" s="20" t="s">
        <v>249</v>
      </c>
      <c r="C1290" s="20" t="s">
        <v>105</v>
      </c>
      <c r="D1290" s="20" t="s">
        <v>106</v>
      </c>
      <c r="E1290" s="21"/>
      <c r="F1290" s="23">
        <v>259.08999999999997</v>
      </c>
      <c r="G1290" s="23">
        <v>0.21</v>
      </c>
      <c r="H1290" s="20" t="s">
        <v>102</v>
      </c>
      <c r="I1290" s="20" t="s">
        <v>120</v>
      </c>
      <c r="J1290" s="20" t="s">
        <v>104</v>
      </c>
      <c r="K1290" s="21"/>
      <c r="L1290" s="20" t="s">
        <v>104</v>
      </c>
      <c r="M1290" s="20" t="s">
        <v>82</v>
      </c>
      <c r="N1290" s="21"/>
      <c r="O1290" s="23">
        <v>0.49</v>
      </c>
    </row>
    <row r="1291" spans="1:15" x14ac:dyDescent="0.25">
      <c r="A1291" s="20" t="s">
        <v>99</v>
      </c>
      <c r="B1291" s="20" t="s">
        <v>249</v>
      </c>
      <c r="C1291" s="20" t="s">
        <v>107</v>
      </c>
      <c r="D1291" s="20" t="s">
        <v>106</v>
      </c>
      <c r="E1291" s="21"/>
      <c r="F1291" s="24">
        <v>1290.3399999999999</v>
      </c>
      <c r="G1291" s="23">
        <v>1.05</v>
      </c>
      <c r="H1291" s="20" t="s">
        <v>102</v>
      </c>
      <c r="I1291" s="20" t="s">
        <v>120</v>
      </c>
      <c r="J1291" s="20" t="s">
        <v>104</v>
      </c>
      <c r="K1291" s="21"/>
      <c r="L1291" s="20" t="s">
        <v>104</v>
      </c>
      <c r="M1291" s="20" t="s">
        <v>65</v>
      </c>
      <c r="N1291" s="23">
        <v>0.84</v>
      </c>
      <c r="O1291" s="23">
        <v>0.49</v>
      </c>
    </row>
    <row r="1292" spans="1:15" x14ac:dyDescent="0.25">
      <c r="A1292" s="20" t="s">
        <v>99</v>
      </c>
      <c r="B1292" s="20" t="s">
        <v>249</v>
      </c>
      <c r="C1292" s="20" t="s">
        <v>108</v>
      </c>
      <c r="D1292" s="20" t="s">
        <v>106</v>
      </c>
      <c r="E1292" s="21"/>
      <c r="F1292" s="26">
        <v>232.2</v>
      </c>
      <c r="G1292" s="23">
        <v>0.19</v>
      </c>
      <c r="H1292" s="20" t="s">
        <v>102</v>
      </c>
      <c r="I1292" s="20" t="s">
        <v>120</v>
      </c>
      <c r="J1292" s="20" t="s">
        <v>104</v>
      </c>
      <c r="K1292" s="21"/>
      <c r="L1292" s="20" t="s">
        <v>104</v>
      </c>
      <c r="M1292" s="20" t="s">
        <v>64</v>
      </c>
      <c r="N1292" s="23">
        <v>23.22</v>
      </c>
      <c r="O1292" s="23">
        <v>0.49</v>
      </c>
    </row>
    <row r="1293" spans="1:15" x14ac:dyDescent="0.25">
      <c r="A1293" s="20" t="s">
        <v>99</v>
      </c>
      <c r="B1293" s="20" t="s">
        <v>249</v>
      </c>
      <c r="C1293" s="20" t="s">
        <v>54</v>
      </c>
      <c r="D1293" s="20" t="s">
        <v>109</v>
      </c>
      <c r="E1293" s="25">
        <v>22</v>
      </c>
      <c r="F1293" s="24">
        <v>2928.07</v>
      </c>
      <c r="G1293" s="23">
        <v>2.39</v>
      </c>
      <c r="H1293" s="20" t="s">
        <v>102</v>
      </c>
      <c r="I1293" s="20" t="s">
        <v>120</v>
      </c>
      <c r="J1293" s="20" t="s">
        <v>104</v>
      </c>
      <c r="K1293" s="21"/>
      <c r="L1293" s="20" t="s">
        <v>104</v>
      </c>
      <c r="M1293" s="20" t="s">
        <v>54</v>
      </c>
      <c r="N1293" s="23">
        <v>0.26</v>
      </c>
      <c r="O1293" s="23">
        <v>0.49</v>
      </c>
    </row>
    <row r="1294" spans="1:15" x14ac:dyDescent="0.25">
      <c r="A1294" s="20" t="s">
        <v>99</v>
      </c>
      <c r="B1294" s="20" t="s">
        <v>249</v>
      </c>
      <c r="C1294" s="20" t="s">
        <v>55</v>
      </c>
      <c r="D1294" s="20" t="s">
        <v>109</v>
      </c>
      <c r="E1294" s="25">
        <v>22</v>
      </c>
      <c r="F1294" s="25">
        <v>418</v>
      </c>
      <c r="G1294" s="23">
        <v>0.34</v>
      </c>
      <c r="H1294" s="20" t="s">
        <v>102</v>
      </c>
      <c r="I1294" s="20" t="s">
        <v>120</v>
      </c>
      <c r="J1294" s="20" t="s">
        <v>104</v>
      </c>
      <c r="K1294" s="21"/>
      <c r="L1294" s="20" t="s">
        <v>104</v>
      </c>
      <c r="M1294" s="20" t="s">
        <v>55</v>
      </c>
      <c r="N1294" s="23">
        <v>0.02</v>
      </c>
      <c r="O1294" s="23">
        <v>0.49</v>
      </c>
    </row>
    <row r="1295" spans="1:15" x14ac:dyDescent="0.25">
      <c r="A1295" s="20" t="s">
        <v>99</v>
      </c>
      <c r="B1295" s="20" t="s">
        <v>249</v>
      </c>
      <c r="C1295" s="20" t="s">
        <v>111</v>
      </c>
      <c r="D1295" s="21"/>
      <c r="E1295" s="21"/>
      <c r="F1295" s="23">
        <v>502.13</v>
      </c>
      <c r="G1295" s="23">
        <v>0.41</v>
      </c>
      <c r="H1295" s="20" t="s">
        <v>102</v>
      </c>
      <c r="I1295" s="20" t="s">
        <v>120</v>
      </c>
      <c r="J1295" s="20" t="s">
        <v>104</v>
      </c>
      <c r="K1295" s="21"/>
      <c r="L1295" s="20" t="s">
        <v>104</v>
      </c>
      <c r="M1295" s="20" t="s">
        <v>56</v>
      </c>
      <c r="N1295" s="23">
        <v>0.41</v>
      </c>
      <c r="O1295" s="23">
        <v>0.49</v>
      </c>
    </row>
    <row r="1296" spans="1:15" x14ac:dyDescent="0.25">
      <c r="A1296" s="20" t="s">
        <v>99</v>
      </c>
      <c r="B1296" s="20" t="s">
        <v>249</v>
      </c>
      <c r="C1296" s="20" t="s">
        <v>112</v>
      </c>
      <c r="D1296" s="20" t="s">
        <v>113</v>
      </c>
      <c r="E1296" s="25">
        <v>2</v>
      </c>
      <c r="F1296" s="23">
        <v>140.84</v>
      </c>
      <c r="G1296" s="23">
        <v>0.11</v>
      </c>
      <c r="H1296" s="20" t="s">
        <v>102</v>
      </c>
      <c r="I1296" s="20" t="s">
        <v>120</v>
      </c>
      <c r="J1296" s="20" t="s">
        <v>104</v>
      </c>
      <c r="K1296" s="21"/>
      <c r="L1296" s="20" t="s">
        <v>104</v>
      </c>
      <c r="M1296" s="20" t="s">
        <v>58</v>
      </c>
      <c r="N1296" s="23">
        <v>0.69</v>
      </c>
      <c r="O1296" s="23">
        <v>0.49</v>
      </c>
    </row>
    <row r="1297" spans="1:15" x14ac:dyDescent="0.25">
      <c r="A1297" s="20" t="s">
        <v>99</v>
      </c>
      <c r="B1297" s="20" t="s">
        <v>249</v>
      </c>
      <c r="C1297" s="20" t="s">
        <v>114</v>
      </c>
      <c r="D1297" s="21"/>
      <c r="E1297" s="21"/>
      <c r="F1297" s="22">
        <v>3490.4</v>
      </c>
      <c r="G1297" s="23">
        <v>2.85</v>
      </c>
      <c r="H1297" s="20" t="s">
        <v>102</v>
      </c>
      <c r="I1297" s="20" t="s">
        <v>120</v>
      </c>
      <c r="J1297" s="20" t="s">
        <v>104</v>
      </c>
      <c r="K1297" s="21"/>
      <c r="L1297" s="20" t="s">
        <v>104</v>
      </c>
      <c r="M1297" s="20" t="s">
        <v>69</v>
      </c>
      <c r="N1297" s="23">
        <v>2.85</v>
      </c>
      <c r="O1297" s="23">
        <v>0.49</v>
      </c>
    </row>
    <row r="1298" spans="1:15" x14ac:dyDescent="0.25">
      <c r="A1298" s="20" t="s">
        <v>99</v>
      </c>
      <c r="B1298" s="20" t="s">
        <v>249</v>
      </c>
      <c r="C1298" s="20" t="s">
        <v>121</v>
      </c>
      <c r="D1298" s="20" t="s">
        <v>106</v>
      </c>
      <c r="E1298" s="21"/>
      <c r="F1298" s="23">
        <v>852.19</v>
      </c>
      <c r="G1298" s="26">
        <v>0.7</v>
      </c>
      <c r="H1298" s="20" t="s">
        <v>102</v>
      </c>
      <c r="I1298" s="20" t="s">
        <v>120</v>
      </c>
      <c r="J1298" s="20" t="s">
        <v>104</v>
      </c>
      <c r="K1298" s="21"/>
      <c r="L1298" s="20" t="s">
        <v>104</v>
      </c>
      <c r="M1298" s="20" t="s">
        <v>74</v>
      </c>
      <c r="N1298" s="21"/>
      <c r="O1298" s="23">
        <v>0.49</v>
      </c>
    </row>
    <row r="1299" spans="1:15" x14ac:dyDescent="0.25">
      <c r="A1299" s="20" t="s">
        <v>130</v>
      </c>
      <c r="B1299" s="20" t="s">
        <v>250</v>
      </c>
      <c r="C1299" s="20" t="s">
        <v>119</v>
      </c>
      <c r="D1299" s="20" t="s">
        <v>6</v>
      </c>
      <c r="E1299" s="21"/>
      <c r="F1299" s="24">
        <v>3102.48</v>
      </c>
      <c r="G1299" s="23">
        <v>1.53</v>
      </c>
      <c r="H1299" s="20" t="s">
        <v>102</v>
      </c>
      <c r="I1299" s="20" t="s">
        <v>251</v>
      </c>
      <c r="J1299" s="20" t="s">
        <v>104</v>
      </c>
      <c r="K1299" s="21"/>
      <c r="L1299" s="20" t="s">
        <v>104</v>
      </c>
      <c r="M1299" s="20" t="s">
        <v>45</v>
      </c>
      <c r="N1299" s="23">
        <v>32.65</v>
      </c>
      <c r="O1299" s="26">
        <v>1.5</v>
      </c>
    </row>
    <row r="1300" spans="1:15" x14ac:dyDescent="0.25">
      <c r="A1300" s="20" t="s">
        <v>130</v>
      </c>
      <c r="B1300" s="20" t="s">
        <v>250</v>
      </c>
      <c r="C1300" s="20" t="s">
        <v>7</v>
      </c>
      <c r="D1300" s="20" t="s">
        <v>10</v>
      </c>
      <c r="E1300" s="21"/>
      <c r="F1300" s="24">
        <v>1260.0899999999999</v>
      </c>
      <c r="G1300" s="23">
        <v>0.62</v>
      </c>
      <c r="H1300" s="20" t="s">
        <v>102</v>
      </c>
      <c r="I1300" s="20" t="s">
        <v>251</v>
      </c>
      <c r="J1300" s="20" t="s">
        <v>104</v>
      </c>
      <c r="K1300" s="21"/>
      <c r="L1300" s="20" t="s">
        <v>104</v>
      </c>
      <c r="M1300" s="20" t="s">
        <v>48</v>
      </c>
      <c r="N1300" s="23">
        <v>0.62</v>
      </c>
      <c r="O1300" s="26">
        <v>1.5</v>
      </c>
    </row>
    <row r="1301" spans="1:15" x14ac:dyDescent="0.25">
      <c r="A1301" s="20" t="s">
        <v>130</v>
      </c>
      <c r="B1301" s="20" t="s">
        <v>250</v>
      </c>
      <c r="C1301" s="20" t="s">
        <v>105</v>
      </c>
      <c r="D1301" s="20" t="s">
        <v>106</v>
      </c>
      <c r="E1301" s="21"/>
      <c r="F1301" s="23">
        <v>396.86</v>
      </c>
      <c r="G1301" s="26">
        <v>0.2</v>
      </c>
      <c r="H1301" s="20" t="s">
        <v>102</v>
      </c>
      <c r="I1301" s="20" t="s">
        <v>251</v>
      </c>
      <c r="J1301" s="20" t="s">
        <v>104</v>
      </c>
      <c r="K1301" s="21"/>
      <c r="L1301" s="20" t="s">
        <v>104</v>
      </c>
      <c r="M1301" s="20" t="s">
        <v>82</v>
      </c>
      <c r="N1301" s="21"/>
      <c r="O1301" s="26">
        <v>1.5</v>
      </c>
    </row>
    <row r="1302" spans="1:15" x14ac:dyDescent="0.25">
      <c r="A1302" s="20" t="s">
        <v>130</v>
      </c>
      <c r="B1302" s="20" t="s">
        <v>250</v>
      </c>
      <c r="C1302" s="20" t="s">
        <v>107</v>
      </c>
      <c r="D1302" s="20" t="s">
        <v>106</v>
      </c>
      <c r="E1302" s="21"/>
      <c r="F1302" s="24">
        <v>2329.91</v>
      </c>
      <c r="G1302" s="23">
        <v>1.1499999999999999</v>
      </c>
      <c r="H1302" s="20" t="s">
        <v>102</v>
      </c>
      <c r="I1302" s="20" t="s">
        <v>251</v>
      </c>
      <c r="J1302" s="20" t="s">
        <v>104</v>
      </c>
      <c r="K1302" s="21"/>
      <c r="L1302" s="20" t="s">
        <v>104</v>
      </c>
      <c r="M1302" s="20" t="s">
        <v>65</v>
      </c>
      <c r="N1302" s="23">
        <v>0.84</v>
      </c>
      <c r="O1302" s="26">
        <v>1.5</v>
      </c>
    </row>
    <row r="1303" spans="1:15" x14ac:dyDescent="0.25">
      <c r="A1303" s="20" t="s">
        <v>130</v>
      </c>
      <c r="B1303" s="20" t="s">
        <v>250</v>
      </c>
      <c r="C1303" s="20" t="s">
        <v>108</v>
      </c>
      <c r="D1303" s="20" t="s">
        <v>106</v>
      </c>
      <c r="E1303" s="21"/>
      <c r="F1303" s="24">
        <v>1114.56</v>
      </c>
      <c r="G1303" s="23">
        <v>0.55000000000000004</v>
      </c>
      <c r="H1303" s="20" t="s">
        <v>102</v>
      </c>
      <c r="I1303" s="20" t="s">
        <v>251</v>
      </c>
      <c r="J1303" s="20" t="s">
        <v>104</v>
      </c>
      <c r="K1303" s="21"/>
      <c r="L1303" s="20" t="s">
        <v>104</v>
      </c>
      <c r="M1303" s="20" t="s">
        <v>64</v>
      </c>
      <c r="N1303" s="23">
        <v>23.22</v>
      </c>
      <c r="O1303" s="26">
        <v>1.5</v>
      </c>
    </row>
    <row r="1304" spans="1:15" x14ac:dyDescent="0.25">
      <c r="A1304" s="20" t="s">
        <v>130</v>
      </c>
      <c r="B1304" s="20" t="s">
        <v>250</v>
      </c>
      <c r="C1304" s="20" t="s">
        <v>54</v>
      </c>
      <c r="D1304" s="20" t="s">
        <v>109</v>
      </c>
      <c r="E1304" s="25">
        <v>21</v>
      </c>
      <c r="F1304" s="22">
        <v>4218.3999999999996</v>
      </c>
      <c r="G1304" s="23">
        <v>2.08</v>
      </c>
      <c r="H1304" s="20" t="s">
        <v>102</v>
      </c>
      <c r="I1304" s="20" t="s">
        <v>251</v>
      </c>
      <c r="J1304" s="20" t="s">
        <v>104</v>
      </c>
      <c r="K1304" s="21"/>
      <c r="L1304" s="20" t="s">
        <v>104</v>
      </c>
      <c r="M1304" s="20" t="s">
        <v>54</v>
      </c>
      <c r="N1304" s="23">
        <v>0.26</v>
      </c>
      <c r="O1304" s="26">
        <v>1.5</v>
      </c>
    </row>
    <row r="1305" spans="1:15" x14ac:dyDescent="0.25">
      <c r="A1305" s="20" t="s">
        <v>130</v>
      </c>
      <c r="B1305" s="20" t="s">
        <v>250</v>
      </c>
      <c r="C1305" s="20" t="s">
        <v>55</v>
      </c>
      <c r="D1305" s="20" t="s">
        <v>109</v>
      </c>
      <c r="E1305" s="25">
        <v>21</v>
      </c>
      <c r="F1305" s="23">
        <v>472.08</v>
      </c>
      <c r="G1305" s="23">
        <v>0.23</v>
      </c>
      <c r="H1305" s="20" t="s">
        <v>102</v>
      </c>
      <c r="I1305" s="20" t="s">
        <v>251</v>
      </c>
      <c r="J1305" s="20" t="s">
        <v>104</v>
      </c>
      <c r="K1305" s="21"/>
      <c r="L1305" s="20" t="s">
        <v>104</v>
      </c>
      <c r="M1305" s="20" t="s">
        <v>55</v>
      </c>
      <c r="N1305" s="23">
        <v>0.02</v>
      </c>
      <c r="O1305" s="26">
        <v>1.5</v>
      </c>
    </row>
    <row r="1306" spans="1:15" x14ac:dyDescent="0.25">
      <c r="A1306" s="20" t="s">
        <v>130</v>
      </c>
      <c r="B1306" s="20" t="s">
        <v>250</v>
      </c>
      <c r="C1306" s="20" t="s">
        <v>180</v>
      </c>
      <c r="D1306" s="20" t="s">
        <v>109</v>
      </c>
      <c r="E1306" s="25">
        <v>2</v>
      </c>
      <c r="F1306" s="26">
        <v>877.8</v>
      </c>
      <c r="G1306" s="23">
        <v>0.43</v>
      </c>
      <c r="H1306" s="20" t="s">
        <v>102</v>
      </c>
      <c r="I1306" s="20" t="s">
        <v>251</v>
      </c>
      <c r="J1306" s="20" t="s">
        <v>104</v>
      </c>
      <c r="K1306" s="21"/>
      <c r="L1306" s="20" t="s">
        <v>104</v>
      </c>
      <c r="M1306" s="20" t="s">
        <v>52</v>
      </c>
      <c r="N1306" s="23">
        <v>2.09</v>
      </c>
      <c r="O1306" s="26">
        <v>1.5</v>
      </c>
    </row>
    <row r="1307" spans="1:15" x14ac:dyDescent="0.25">
      <c r="A1307" s="20" t="s">
        <v>130</v>
      </c>
      <c r="B1307" s="20" t="s">
        <v>250</v>
      </c>
      <c r="C1307" s="20" t="s">
        <v>127</v>
      </c>
      <c r="D1307" s="20" t="s">
        <v>109</v>
      </c>
      <c r="E1307" s="25">
        <v>4</v>
      </c>
      <c r="F1307" s="26">
        <v>680.4</v>
      </c>
      <c r="G1307" s="23">
        <v>0.33</v>
      </c>
      <c r="H1307" s="20" t="s">
        <v>102</v>
      </c>
      <c r="I1307" s="20" t="s">
        <v>251</v>
      </c>
      <c r="J1307" s="20" t="s">
        <v>104</v>
      </c>
      <c r="K1307" s="21"/>
      <c r="L1307" s="20" t="s">
        <v>104</v>
      </c>
      <c r="M1307" s="20" t="s">
        <v>51</v>
      </c>
      <c r="N1307" s="23">
        <v>0.81</v>
      </c>
      <c r="O1307" s="26">
        <v>1.5</v>
      </c>
    </row>
    <row r="1308" spans="1:15" x14ac:dyDescent="0.25">
      <c r="A1308" s="20" t="s">
        <v>130</v>
      </c>
      <c r="B1308" s="20" t="s">
        <v>250</v>
      </c>
      <c r="C1308" s="20" t="s">
        <v>111</v>
      </c>
      <c r="D1308" s="21"/>
      <c r="E1308" s="21"/>
      <c r="F1308" s="23">
        <v>833.28</v>
      </c>
      <c r="G1308" s="23">
        <v>0.41</v>
      </c>
      <c r="H1308" s="20" t="s">
        <v>102</v>
      </c>
      <c r="I1308" s="20" t="s">
        <v>251</v>
      </c>
      <c r="J1308" s="20" t="s">
        <v>104</v>
      </c>
      <c r="K1308" s="21"/>
      <c r="L1308" s="20" t="s">
        <v>104</v>
      </c>
      <c r="M1308" s="20" t="s">
        <v>56</v>
      </c>
      <c r="N1308" s="23">
        <v>0.41</v>
      </c>
      <c r="O1308" s="26">
        <v>1.5</v>
      </c>
    </row>
    <row r="1309" spans="1:15" x14ac:dyDescent="0.25">
      <c r="A1309" s="20" t="s">
        <v>130</v>
      </c>
      <c r="B1309" s="20" t="s">
        <v>250</v>
      </c>
      <c r="C1309" s="20" t="s">
        <v>112</v>
      </c>
      <c r="D1309" s="20" t="s">
        <v>113</v>
      </c>
      <c r="E1309" s="25">
        <v>4</v>
      </c>
      <c r="F1309" s="23">
        <v>467.45</v>
      </c>
      <c r="G1309" s="23">
        <v>0.23</v>
      </c>
      <c r="H1309" s="20" t="s">
        <v>102</v>
      </c>
      <c r="I1309" s="20" t="s">
        <v>251</v>
      </c>
      <c r="J1309" s="20" t="s">
        <v>104</v>
      </c>
      <c r="K1309" s="21"/>
      <c r="L1309" s="20" t="s">
        <v>104</v>
      </c>
      <c r="M1309" s="20" t="s">
        <v>58</v>
      </c>
      <c r="N1309" s="23">
        <v>0.69</v>
      </c>
      <c r="O1309" s="26">
        <v>1.5</v>
      </c>
    </row>
    <row r="1310" spans="1:15" x14ac:dyDescent="0.25">
      <c r="A1310" s="20" t="s">
        <v>130</v>
      </c>
      <c r="B1310" s="20" t="s">
        <v>250</v>
      </c>
      <c r="C1310" s="20" t="s">
        <v>114</v>
      </c>
      <c r="D1310" s="21"/>
      <c r="E1310" s="21"/>
      <c r="F1310" s="24">
        <v>5792.34</v>
      </c>
      <c r="G1310" s="23">
        <v>2.85</v>
      </c>
      <c r="H1310" s="20" t="s">
        <v>102</v>
      </c>
      <c r="I1310" s="20" t="s">
        <v>251</v>
      </c>
      <c r="J1310" s="20" t="s">
        <v>104</v>
      </c>
      <c r="K1310" s="21"/>
      <c r="L1310" s="20" t="s">
        <v>104</v>
      </c>
      <c r="M1310" s="20" t="s">
        <v>69</v>
      </c>
      <c r="N1310" s="23">
        <v>2.85</v>
      </c>
      <c r="O1310" s="26">
        <v>1.5</v>
      </c>
    </row>
    <row r="1311" spans="1:15" x14ac:dyDescent="0.25">
      <c r="A1311" s="20" t="s">
        <v>130</v>
      </c>
      <c r="B1311" s="20" t="s">
        <v>250</v>
      </c>
      <c r="C1311" s="20" t="s">
        <v>121</v>
      </c>
      <c r="D1311" s="20" t="s">
        <v>106</v>
      </c>
      <c r="E1311" s="21"/>
      <c r="F1311" s="21"/>
      <c r="G1311" s="21"/>
      <c r="H1311" s="20" t="s">
        <v>102</v>
      </c>
      <c r="I1311" s="20" t="s">
        <v>251</v>
      </c>
      <c r="J1311" s="20" t="s">
        <v>104</v>
      </c>
      <c r="K1311" s="21"/>
      <c r="L1311" s="20" t="s">
        <v>104</v>
      </c>
      <c r="M1311" s="20" t="s">
        <v>74</v>
      </c>
      <c r="N1311" s="21"/>
      <c r="O1311" s="26">
        <v>1.5</v>
      </c>
    </row>
    <row r="1312" spans="1:15" x14ac:dyDescent="0.25">
      <c r="A1312" s="20" t="s">
        <v>130</v>
      </c>
      <c r="B1312" s="20" t="s">
        <v>250</v>
      </c>
      <c r="C1312" s="20" t="s">
        <v>115</v>
      </c>
      <c r="D1312" s="20" t="s">
        <v>106</v>
      </c>
      <c r="E1312" s="21"/>
      <c r="F1312" s="23">
        <v>189.64</v>
      </c>
      <c r="G1312" s="23">
        <v>0.09</v>
      </c>
      <c r="H1312" s="20" t="s">
        <v>102</v>
      </c>
      <c r="I1312" s="20" t="s">
        <v>251</v>
      </c>
      <c r="J1312" s="20" t="s">
        <v>104</v>
      </c>
      <c r="K1312" s="21"/>
      <c r="L1312" s="20" t="s">
        <v>104</v>
      </c>
      <c r="M1312" s="20" t="s">
        <v>75</v>
      </c>
      <c r="N1312" s="21"/>
      <c r="O1312" s="26">
        <v>1.5</v>
      </c>
    </row>
    <row r="1313" spans="1:15" x14ac:dyDescent="0.25">
      <c r="A1313" s="20" t="s">
        <v>117</v>
      </c>
      <c r="B1313" s="20" t="s">
        <v>252</v>
      </c>
      <c r="C1313" s="20" t="s">
        <v>101</v>
      </c>
      <c r="D1313" s="20" t="s">
        <v>6</v>
      </c>
      <c r="E1313" s="21"/>
      <c r="F1313" s="24">
        <v>2780.01</v>
      </c>
      <c r="G1313" s="23">
        <v>1.35</v>
      </c>
      <c r="H1313" s="20" t="s">
        <v>102</v>
      </c>
      <c r="I1313" s="20" t="s">
        <v>251</v>
      </c>
      <c r="J1313" s="20" t="s">
        <v>104</v>
      </c>
      <c r="K1313" s="21"/>
      <c r="L1313" s="20" t="s">
        <v>102</v>
      </c>
      <c r="M1313" s="20" t="s">
        <v>45</v>
      </c>
      <c r="N1313" s="23">
        <v>35.19</v>
      </c>
      <c r="O1313" s="21"/>
    </row>
    <row r="1314" spans="1:15" x14ac:dyDescent="0.25">
      <c r="A1314" s="20" t="s">
        <v>117</v>
      </c>
      <c r="B1314" s="20" t="s">
        <v>252</v>
      </c>
      <c r="C1314" s="20" t="s">
        <v>7</v>
      </c>
      <c r="D1314" s="20" t="s">
        <v>10</v>
      </c>
      <c r="E1314" s="21"/>
      <c r="F1314" s="24">
        <v>1280.05</v>
      </c>
      <c r="G1314" s="23">
        <v>0.62</v>
      </c>
      <c r="H1314" s="20" t="s">
        <v>102</v>
      </c>
      <c r="I1314" s="20" t="s">
        <v>251</v>
      </c>
      <c r="J1314" s="20" t="s">
        <v>104</v>
      </c>
      <c r="K1314" s="21"/>
      <c r="L1314" s="20" t="s">
        <v>102</v>
      </c>
      <c r="M1314" s="20" t="s">
        <v>48</v>
      </c>
      <c r="N1314" s="23">
        <v>0.62</v>
      </c>
      <c r="O1314" s="21"/>
    </row>
    <row r="1315" spans="1:15" x14ac:dyDescent="0.25">
      <c r="A1315" s="20" t="s">
        <v>117</v>
      </c>
      <c r="B1315" s="20" t="s">
        <v>252</v>
      </c>
      <c r="C1315" s="20" t="s">
        <v>105</v>
      </c>
      <c r="D1315" s="20" t="s">
        <v>106</v>
      </c>
      <c r="E1315" s="21"/>
      <c r="F1315" s="23">
        <v>249.01</v>
      </c>
      <c r="G1315" s="23">
        <v>0.12</v>
      </c>
      <c r="H1315" s="20" t="s">
        <v>102</v>
      </c>
      <c r="I1315" s="20" t="s">
        <v>251</v>
      </c>
      <c r="J1315" s="20" t="s">
        <v>104</v>
      </c>
      <c r="K1315" s="21"/>
      <c r="L1315" s="20" t="s">
        <v>102</v>
      </c>
      <c r="M1315" s="20" t="s">
        <v>82</v>
      </c>
      <c r="N1315" s="21"/>
      <c r="O1315" s="21"/>
    </row>
    <row r="1316" spans="1:15" x14ac:dyDescent="0.25">
      <c r="A1316" s="20" t="s">
        <v>117</v>
      </c>
      <c r="B1316" s="20" t="s">
        <v>252</v>
      </c>
      <c r="C1316" s="20" t="s">
        <v>107</v>
      </c>
      <c r="D1316" s="20" t="s">
        <v>106</v>
      </c>
      <c r="E1316" s="21"/>
      <c r="F1316" s="24">
        <v>1938.96</v>
      </c>
      <c r="G1316" s="23">
        <v>0.94</v>
      </c>
      <c r="H1316" s="20" t="s">
        <v>102</v>
      </c>
      <c r="I1316" s="20" t="s">
        <v>251</v>
      </c>
      <c r="J1316" s="20" t="s">
        <v>104</v>
      </c>
      <c r="K1316" s="21"/>
      <c r="L1316" s="20" t="s">
        <v>102</v>
      </c>
      <c r="M1316" s="20" t="s">
        <v>65</v>
      </c>
      <c r="N1316" s="23">
        <v>0.84</v>
      </c>
      <c r="O1316" s="21"/>
    </row>
    <row r="1317" spans="1:15" x14ac:dyDescent="0.25">
      <c r="A1317" s="20" t="s">
        <v>117</v>
      </c>
      <c r="B1317" s="20" t="s">
        <v>252</v>
      </c>
      <c r="C1317" s="20" t="s">
        <v>108</v>
      </c>
      <c r="D1317" s="20" t="s">
        <v>106</v>
      </c>
      <c r="E1317" s="21"/>
      <c r="F1317" s="23">
        <v>743.04</v>
      </c>
      <c r="G1317" s="23">
        <v>0.36</v>
      </c>
      <c r="H1317" s="20" t="s">
        <v>102</v>
      </c>
      <c r="I1317" s="20" t="s">
        <v>251</v>
      </c>
      <c r="J1317" s="20" t="s">
        <v>104</v>
      </c>
      <c r="K1317" s="21"/>
      <c r="L1317" s="20" t="s">
        <v>102</v>
      </c>
      <c r="M1317" s="20" t="s">
        <v>64</v>
      </c>
      <c r="N1317" s="23">
        <v>23.22</v>
      </c>
      <c r="O1317" s="21"/>
    </row>
    <row r="1318" spans="1:15" x14ac:dyDescent="0.25">
      <c r="A1318" s="20" t="s">
        <v>117</v>
      </c>
      <c r="B1318" s="20" t="s">
        <v>252</v>
      </c>
      <c r="C1318" s="20" t="s">
        <v>54</v>
      </c>
      <c r="D1318" s="20" t="s">
        <v>109</v>
      </c>
      <c r="E1318" s="25">
        <v>13</v>
      </c>
      <c r="F1318" s="22">
        <v>1808.3</v>
      </c>
      <c r="G1318" s="23">
        <v>0.88</v>
      </c>
      <c r="H1318" s="20" t="s">
        <v>102</v>
      </c>
      <c r="I1318" s="20" t="s">
        <v>251</v>
      </c>
      <c r="J1318" s="20" t="s">
        <v>104</v>
      </c>
      <c r="K1318" s="21"/>
      <c r="L1318" s="20" t="s">
        <v>102</v>
      </c>
      <c r="M1318" s="20" t="s">
        <v>54</v>
      </c>
      <c r="N1318" s="23">
        <v>0.26</v>
      </c>
      <c r="O1318" s="21"/>
    </row>
    <row r="1319" spans="1:15" x14ac:dyDescent="0.25">
      <c r="A1319" s="20" t="s">
        <v>117</v>
      </c>
      <c r="B1319" s="20" t="s">
        <v>252</v>
      </c>
      <c r="C1319" s="20" t="s">
        <v>55</v>
      </c>
      <c r="D1319" s="20" t="s">
        <v>109</v>
      </c>
      <c r="E1319" s="25">
        <v>13</v>
      </c>
      <c r="F1319" s="23">
        <v>142.47999999999999</v>
      </c>
      <c r="G1319" s="23">
        <v>7.0000000000000007E-2</v>
      </c>
      <c r="H1319" s="20" t="s">
        <v>102</v>
      </c>
      <c r="I1319" s="20" t="s">
        <v>251</v>
      </c>
      <c r="J1319" s="20" t="s">
        <v>104</v>
      </c>
      <c r="K1319" s="21"/>
      <c r="L1319" s="20" t="s">
        <v>102</v>
      </c>
      <c r="M1319" s="20" t="s">
        <v>55</v>
      </c>
      <c r="N1319" s="23">
        <v>0.02</v>
      </c>
      <c r="O1319" s="21"/>
    </row>
    <row r="1320" spans="1:15" x14ac:dyDescent="0.25">
      <c r="A1320" s="20" t="s">
        <v>117</v>
      </c>
      <c r="B1320" s="20" t="s">
        <v>252</v>
      </c>
      <c r="C1320" s="20" t="s">
        <v>141</v>
      </c>
      <c r="D1320" s="20" t="s">
        <v>109</v>
      </c>
      <c r="E1320" s="25">
        <v>5</v>
      </c>
      <c r="F1320" s="24">
        <v>1497.27</v>
      </c>
      <c r="G1320" s="23">
        <v>0.73</v>
      </c>
      <c r="H1320" s="20" t="s">
        <v>102</v>
      </c>
      <c r="I1320" s="20" t="s">
        <v>251</v>
      </c>
      <c r="J1320" s="20" t="s">
        <v>104</v>
      </c>
      <c r="K1320" s="21"/>
      <c r="L1320" s="20" t="s">
        <v>102</v>
      </c>
      <c r="M1320" s="20" t="s">
        <v>49</v>
      </c>
      <c r="N1320" s="23">
        <v>0.77</v>
      </c>
      <c r="O1320" s="21"/>
    </row>
    <row r="1321" spans="1:15" x14ac:dyDescent="0.25">
      <c r="A1321" s="20" t="s">
        <v>117</v>
      </c>
      <c r="B1321" s="20" t="s">
        <v>252</v>
      </c>
      <c r="C1321" s="20" t="s">
        <v>111</v>
      </c>
      <c r="D1321" s="21"/>
      <c r="E1321" s="21"/>
      <c r="F1321" s="23">
        <v>846.49</v>
      </c>
      <c r="G1321" s="23">
        <v>0.41</v>
      </c>
      <c r="H1321" s="20" t="s">
        <v>102</v>
      </c>
      <c r="I1321" s="20" t="s">
        <v>251</v>
      </c>
      <c r="J1321" s="20" t="s">
        <v>104</v>
      </c>
      <c r="K1321" s="21"/>
      <c r="L1321" s="20" t="s">
        <v>102</v>
      </c>
      <c r="M1321" s="20" t="s">
        <v>56</v>
      </c>
      <c r="N1321" s="23">
        <v>0.41</v>
      </c>
      <c r="O1321" s="21"/>
    </row>
    <row r="1322" spans="1:15" x14ac:dyDescent="0.25">
      <c r="A1322" s="20" t="s">
        <v>117</v>
      </c>
      <c r="B1322" s="20" t="s">
        <v>252</v>
      </c>
      <c r="C1322" s="20" t="s">
        <v>112</v>
      </c>
      <c r="D1322" s="20" t="s">
        <v>113</v>
      </c>
      <c r="E1322" s="25">
        <v>1</v>
      </c>
      <c r="F1322" s="23">
        <v>118.71</v>
      </c>
      <c r="G1322" s="23">
        <v>0.06</v>
      </c>
      <c r="H1322" s="20" t="s">
        <v>102</v>
      </c>
      <c r="I1322" s="20" t="s">
        <v>251</v>
      </c>
      <c r="J1322" s="20" t="s">
        <v>104</v>
      </c>
      <c r="K1322" s="21"/>
      <c r="L1322" s="20" t="s">
        <v>102</v>
      </c>
      <c r="M1322" s="20" t="s">
        <v>58</v>
      </c>
      <c r="N1322" s="23">
        <v>0.69</v>
      </c>
      <c r="O1322" s="21"/>
    </row>
    <row r="1323" spans="1:15" x14ac:dyDescent="0.25">
      <c r="A1323" s="20" t="s">
        <v>117</v>
      </c>
      <c r="B1323" s="20" t="s">
        <v>252</v>
      </c>
      <c r="C1323" s="20" t="s">
        <v>114</v>
      </c>
      <c r="D1323" s="21"/>
      <c r="E1323" s="21"/>
      <c r="F1323" s="24">
        <v>5058.2700000000004</v>
      </c>
      <c r="G1323" s="23">
        <v>2.4500000000000002</v>
      </c>
      <c r="H1323" s="20" t="s">
        <v>102</v>
      </c>
      <c r="I1323" s="20" t="s">
        <v>251</v>
      </c>
      <c r="J1323" s="20" t="s">
        <v>104</v>
      </c>
      <c r="K1323" s="21"/>
      <c r="L1323" s="20" t="s">
        <v>102</v>
      </c>
      <c r="M1323" s="20" t="s">
        <v>69</v>
      </c>
      <c r="N1323" s="23">
        <v>2.85</v>
      </c>
      <c r="O1323" s="21"/>
    </row>
    <row r="1324" spans="1:15" x14ac:dyDescent="0.25">
      <c r="A1324" s="20" t="s">
        <v>117</v>
      </c>
      <c r="B1324" s="20" t="s">
        <v>252</v>
      </c>
      <c r="C1324" s="20" t="s">
        <v>121</v>
      </c>
      <c r="D1324" s="20" t="s">
        <v>106</v>
      </c>
      <c r="E1324" s="21"/>
      <c r="F1324" s="24">
        <v>1228.44</v>
      </c>
      <c r="G1324" s="26">
        <v>0.6</v>
      </c>
      <c r="H1324" s="20" t="s">
        <v>102</v>
      </c>
      <c r="I1324" s="20" t="s">
        <v>251</v>
      </c>
      <c r="J1324" s="20" t="s">
        <v>104</v>
      </c>
      <c r="K1324" s="21"/>
      <c r="L1324" s="20" t="s">
        <v>102</v>
      </c>
      <c r="M1324" s="20" t="s">
        <v>74</v>
      </c>
      <c r="N1324" s="21"/>
      <c r="O1324" s="21"/>
    </row>
    <row r="1325" spans="1:15" x14ac:dyDescent="0.25">
      <c r="A1325" s="20" t="s">
        <v>99</v>
      </c>
      <c r="B1325" s="20" t="s">
        <v>253</v>
      </c>
      <c r="C1325" s="20" t="s">
        <v>119</v>
      </c>
      <c r="D1325" s="20" t="s">
        <v>6</v>
      </c>
      <c r="E1325" s="21"/>
      <c r="F1325" s="24">
        <v>5225.26</v>
      </c>
      <c r="G1325" s="23">
        <v>1.49</v>
      </c>
      <c r="H1325" s="20" t="s">
        <v>102</v>
      </c>
      <c r="I1325" s="20" t="s">
        <v>251</v>
      </c>
      <c r="J1325" s="20" t="s">
        <v>104</v>
      </c>
      <c r="K1325" s="21"/>
      <c r="L1325" s="20" t="s">
        <v>104</v>
      </c>
      <c r="M1325" s="20" t="s">
        <v>45</v>
      </c>
      <c r="N1325" s="23">
        <v>32.65</v>
      </c>
      <c r="O1325" s="23">
        <v>0.38</v>
      </c>
    </row>
    <row r="1326" spans="1:15" x14ac:dyDescent="0.25">
      <c r="A1326" s="20" t="s">
        <v>99</v>
      </c>
      <c r="B1326" s="20" t="s">
        <v>253</v>
      </c>
      <c r="C1326" s="20" t="s">
        <v>7</v>
      </c>
      <c r="D1326" s="20" t="s">
        <v>10</v>
      </c>
      <c r="E1326" s="21"/>
      <c r="F1326" s="24">
        <v>2167.27</v>
      </c>
      <c r="G1326" s="23">
        <v>0.62</v>
      </c>
      <c r="H1326" s="20" t="s">
        <v>102</v>
      </c>
      <c r="I1326" s="20" t="s">
        <v>251</v>
      </c>
      <c r="J1326" s="20" t="s">
        <v>104</v>
      </c>
      <c r="K1326" s="21"/>
      <c r="L1326" s="20" t="s">
        <v>104</v>
      </c>
      <c r="M1326" s="20" t="s">
        <v>48</v>
      </c>
      <c r="N1326" s="23">
        <v>0.62</v>
      </c>
      <c r="O1326" s="23">
        <v>0.38</v>
      </c>
    </row>
    <row r="1327" spans="1:15" x14ac:dyDescent="0.25">
      <c r="A1327" s="20" t="s">
        <v>99</v>
      </c>
      <c r="B1327" s="20" t="s">
        <v>253</v>
      </c>
      <c r="C1327" s="20" t="s">
        <v>105</v>
      </c>
      <c r="D1327" s="20" t="s">
        <v>106</v>
      </c>
      <c r="E1327" s="21"/>
      <c r="F1327" s="23">
        <v>739.52</v>
      </c>
      <c r="G1327" s="23">
        <v>0.21</v>
      </c>
      <c r="H1327" s="20" t="s">
        <v>102</v>
      </c>
      <c r="I1327" s="20" t="s">
        <v>251</v>
      </c>
      <c r="J1327" s="20" t="s">
        <v>104</v>
      </c>
      <c r="K1327" s="21"/>
      <c r="L1327" s="20" t="s">
        <v>104</v>
      </c>
      <c r="M1327" s="20" t="s">
        <v>82</v>
      </c>
      <c r="N1327" s="21"/>
      <c r="O1327" s="23">
        <v>0.38</v>
      </c>
    </row>
    <row r="1328" spans="1:15" x14ac:dyDescent="0.25">
      <c r="A1328" s="20" t="s">
        <v>99</v>
      </c>
      <c r="B1328" s="20" t="s">
        <v>253</v>
      </c>
      <c r="C1328" s="20" t="s">
        <v>107</v>
      </c>
      <c r="D1328" s="20" t="s">
        <v>106</v>
      </c>
      <c r="E1328" s="21"/>
      <c r="F1328" s="24">
        <v>3411.92</v>
      </c>
      <c r="G1328" s="23">
        <v>0.98</v>
      </c>
      <c r="H1328" s="20" t="s">
        <v>102</v>
      </c>
      <c r="I1328" s="20" t="s">
        <v>251</v>
      </c>
      <c r="J1328" s="20" t="s">
        <v>104</v>
      </c>
      <c r="K1328" s="21"/>
      <c r="L1328" s="20" t="s">
        <v>104</v>
      </c>
      <c r="M1328" s="20" t="s">
        <v>65</v>
      </c>
      <c r="N1328" s="23">
        <v>0.84</v>
      </c>
      <c r="O1328" s="23">
        <v>0.38</v>
      </c>
    </row>
    <row r="1329" spans="1:15" x14ac:dyDescent="0.25">
      <c r="A1329" s="20" t="s">
        <v>99</v>
      </c>
      <c r="B1329" s="20" t="s">
        <v>253</v>
      </c>
      <c r="C1329" s="20" t="s">
        <v>108</v>
      </c>
      <c r="D1329" s="20" t="s">
        <v>106</v>
      </c>
      <c r="E1329" s="21"/>
      <c r="F1329" s="24">
        <v>1880.82</v>
      </c>
      <c r="G1329" s="23">
        <v>0.54</v>
      </c>
      <c r="H1329" s="20" t="s">
        <v>102</v>
      </c>
      <c r="I1329" s="20" t="s">
        <v>251</v>
      </c>
      <c r="J1329" s="20" t="s">
        <v>104</v>
      </c>
      <c r="K1329" s="21"/>
      <c r="L1329" s="20" t="s">
        <v>104</v>
      </c>
      <c r="M1329" s="20" t="s">
        <v>64</v>
      </c>
      <c r="N1329" s="23">
        <v>23.22</v>
      </c>
      <c r="O1329" s="23">
        <v>0.38</v>
      </c>
    </row>
    <row r="1330" spans="1:15" x14ac:dyDescent="0.25">
      <c r="A1330" s="20" t="s">
        <v>99</v>
      </c>
      <c r="B1330" s="20" t="s">
        <v>253</v>
      </c>
      <c r="C1330" s="20" t="s">
        <v>54</v>
      </c>
      <c r="D1330" s="20" t="s">
        <v>109</v>
      </c>
      <c r="E1330" s="25">
        <v>26</v>
      </c>
      <c r="F1330" s="24">
        <v>3919.45</v>
      </c>
      <c r="G1330" s="23">
        <v>1.1200000000000001</v>
      </c>
      <c r="H1330" s="20" t="s">
        <v>102</v>
      </c>
      <c r="I1330" s="20" t="s">
        <v>251</v>
      </c>
      <c r="J1330" s="20" t="s">
        <v>104</v>
      </c>
      <c r="K1330" s="21"/>
      <c r="L1330" s="20" t="s">
        <v>104</v>
      </c>
      <c r="M1330" s="20" t="s">
        <v>54</v>
      </c>
      <c r="N1330" s="23">
        <v>0.26</v>
      </c>
      <c r="O1330" s="23">
        <v>0.38</v>
      </c>
    </row>
    <row r="1331" spans="1:15" x14ac:dyDescent="0.25">
      <c r="A1331" s="20" t="s">
        <v>99</v>
      </c>
      <c r="B1331" s="20" t="s">
        <v>253</v>
      </c>
      <c r="C1331" s="20" t="s">
        <v>55</v>
      </c>
      <c r="D1331" s="20" t="s">
        <v>109</v>
      </c>
      <c r="E1331" s="25">
        <v>13</v>
      </c>
      <c r="F1331" s="26">
        <v>532.6</v>
      </c>
      <c r="G1331" s="23">
        <v>0.15</v>
      </c>
      <c r="H1331" s="20" t="s">
        <v>102</v>
      </c>
      <c r="I1331" s="20" t="s">
        <v>251</v>
      </c>
      <c r="J1331" s="20" t="s">
        <v>104</v>
      </c>
      <c r="K1331" s="21"/>
      <c r="L1331" s="20" t="s">
        <v>104</v>
      </c>
      <c r="M1331" s="20" t="s">
        <v>55</v>
      </c>
      <c r="N1331" s="23">
        <v>0.02</v>
      </c>
      <c r="O1331" s="23">
        <v>0.38</v>
      </c>
    </row>
    <row r="1332" spans="1:15" x14ac:dyDescent="0.25">
      <c r="A1332" s="20" t="s">
        <v>99</v>
      </c>
      <c r="B1332" s="20" t="s">
        <v>253</v>
      </c>
      <c r="C1332" s="20" t="s">
        <v>49</v>
      </c>
      <c r="D1332" s="20" t="s">
        <v>109</v>
      </c>
      <c r="E1332" s="25">
        <v>9</v>
      </c>
      <c r="F1332" s="22">
        <v>2555.1</v>
      </c>
      <c r="G1332" s="23">
        <v>0.73</v>
      </c>
      <c r="H1332" s="20" t="s">
        <v>102</v>
      </c>
      <c r="I1332" s="20" t="s">
        <v>251</v>
      </c>
      <c r="J1332" s="20" t="s">
        <v>104</v>
      </c>
      <c r="K1332" s="21"/>
      <c r="L1332" s="20" t="s">
        <v>104</v>
      </c>
      <c r="M1332" s="20" t="s">
        <v>49</v>
      </c>
      <c r="N1332" s="23">
        <v>0.85</v>
      </c>
      <c r="O1332" s="23">
        <v>0.38</v>
      </c>
    </row>
    <row r="1333" spans="1:15" x14ac:dyDescent="0.25">
      <c r="A1333" s="20" t="s">
        <v>99</v>
      </c>
      <c r="B1333" s="20" t="s">
        <v>253</v>
      </c>
      <c r="C1333" s="20" t="s">
        <v>111</v>
      </c>
      <c r="D1333" s="21"/>
      <c r="E1333" s="21"/>
      <c r="F1333" s="22">
        <v>1433.2</v>
      </c>
      <c r="G1333" s="23">
        <v>0.41</v>
      </c>
      <c r="H1333" s="20" t="s">
        <v>102</v>
      </c>
      <c r="I1333" s="20" t="s">
        <v>251</v>
      </c>
      <c r="J1333" s="20" t="s">
        <v>104</v>
      </c>
      <c r="K1333" s="21"/>
      <c r="L1333" s="20" t="s">
        <v>104</v>
      </c>
      <c r="M1333" s="20" t="s">
        <v>56</v>
      </c>
      <c r="N1333" s="23">
        <v>0.41</v>
      </c>
      <c r="O1333" s="23">
        <v>0.38</v>
      </c>
    </row>
    <row r="1334" spans="1:15" x14ac:dyDescent="0.25">
      <c r="A1334" s="20" t="s">
        <v>99</v>
      </c>
      <c r="B1334" s="20" t="s">
        <v>253</v>
      </c>
      <c r="C1334" s="20" t="s">
        <v>112</v>
      </c>
      <c r="D1334" s="20" t="s">
        <v>113</v>
      </c>
      <c r="E1334" s="25">
        <v>2</v>
      </c>
      <c r="F1334" s="23">
        <v>401.99</v>
      </c>
      <c r="G1334" s="23">
        <v>0.11</v>
      </c>
      <c r="H1334" s="20" t="s">
        <v>102</v>
      </c>
      <c r="I1334" s="20" t="s">
        <v>251</v>
      </c>
      <c r="J1334" s="20" t="s">
        <v>104</v>
      </c>
      <c r="K1334" s="21"/>
      <c r="L1334" s="20" t="s">
        <v>104</v>
      </c>
      <c r="M1334" s="20" t="s">
        <v>58</v>
      </c>
      <c r="N1334" s="23">
        <v>0.69</v>
      </c>
      <c r="O1334" s="23">
        <v>0.38</v>
      </c>
    </row>
    <row r="1335" spans="1:15" x14ac:dyDescent="0.25">
      <c r="A1335" s="20" t="s">
        <v>99</v>
      </c>
      <c r="B1335" s="20" t="s">
        <v>253</v>
      </c>
      <c r="C1335" s="20" t="s">
        <v>114</v>
      </c>
      <c r="D1335" s="21"/>
      <c r="E1335" s="21"/>
      <c r="F1335" s="22">
        <v>6489.8</v>
      </c>
      <c r="G1335" s="23">
        <v>1.86</v>
      </c>
      <c r="H1335" s="20" t="s">
        <v>102</v>
      </c>
      <c r="I1335" s="20" t="s">
        <v>251</v>
      </c>
      <c r="J1335" s="20" t="s">
        <v>104</v>
      </c>
      <c r="K1335" s="21"/>
      <c r="L1335" s="20" t="s">
        <v>104</v>
      </c>
      <c r="M1335" s="20" t="s">
        <v>69</v>
      </c>
      <c r="N1335" s="23">
        <v>2.85</v>
      </c>
      <c r="O1335" s="23">
        <v>0.38</v>
      </c>
    </row>
    <row r="1336" spans="1:15" x14ac:dyDescent="0.25">
      <c r="A1336" s="20" t="s">
        <v>99</v>
      </c>
      <c r="B1336" s="20" t="s">
        <v>253</v>
      </c>
      <c r="C1336" s="20" t="s">
        <v>121</v>
      </c>
      <c r="D1336" s="20" t="s">
        <v>106</v>
      </c>
      <c r="E1336" s="21"/>
      <c r="F1336" s="24">
        <v>1384.26</v>
      </c>
      <c r="G1336" s="26">
        <v>0.4</v>
      </c>
      <c r="H1336" s="20" t="s">
        <v>102</v>
      </c>
      <c r="I1336" s="20" t="s">
        <v>251</v>
      </c>
      <c r="J1336" s="20" t="s">
        <v>104</v>
      </c>
      <c r="K1336" s="21"/>
      <c r="L1336" s="20" t="s">
        <v>104</v>
      </c>
      <c r="M1336" s="20" t="s">
        <v>74</v>
      </c>
      <c r="N1336" s="21"/>
      <c r="O1336" s="23">
        <v>0.38</v>
      </c>
    </row>
    <row r="1337" spans="1:15" x14ac:dyDescent="0.25">
      <c r="A1337" s="20" t="s">
        <v>99</v>
      </c>
      <c r="B1337" s="20" t="s">
        <v>253</v>
      </c>
      <c r="C1337" s="20" t="s">
        <v>115</v>
      </c>
      <c r="D1337" s="20" t="s">
        <v>106</v>
      </c>
      <c r="E1337" s="21"/>
      <c r="F1337" s="23">
        <v>174.78</v>
      </c>
      <c r="G1337" s="23">
        <v>0.05</v>
      </c>
      <c r="H1337" s="20" t="s">
        <v>102</v>
      </c>
      <c r="I1337" s="20" t="s">
        <v>251</v>
      </c>
      <c r="J1337" s="20" t="s">
        <v>104</v>
      </c>
      <c r="K1337" s="21"/>
      <c r="L1337" s="20" t="s">
        <v>104</v>
      </c>
      <c r="M1337" s="20" t="s">
        <v>75</v>
      </c>
      <c r="N1337" s="21"/>
      <c r="O1337" s="23">
        <v>0.38</v>
      </c>
    </row>
    <row r="1338" spans="1:15" x14ac:dyDescent="0.25">
      <c r="A1338" s="20" t="s">
        <v>99</v>
      </c>
      <c r="B1338" s="20" t="s">
        <v>254</v>
      </c>
      <c r="C1338" s="20" t="s">
        <v>101</v>
      </c>
      <c r="D1338" s="20" t="s">
        <v>6</v>
      </c>
      <c r="E1338" s="21"/>
      <c r="F1338" s="24">
        <v>8480.7900000000009</v>
      </c>
      <c r="G1338" s="23">
        <v>1.65</v>
      </c>
      <c r="H1338" s="20" t="s">
        <v>102</v>
      </c>
      <c r="I1338" s="20" t="s">
        <v>251</v>
      </c>
      <c r="J1338" s="20" t="s">
        <v>104</v>
      </c>
      <c r="K1338" s="21"/>
      <c r="L1338" s="20" t="s">
        <v>104</v>
      </c>
      <c r="M1338" s="20" t="s">
        <v>45</v>
      </c>
      <c r="N1338" s="23">
        <v>35.19</v>
      </c>
      <c r="O1338" s="23">
        <v>0.71</v>
      </c>
    </row>
    <row r="1339" spans="1:15" x14ac:dyDescent="0.25">
      <c r="A1339" s="20" t="s">
        <v>99</v>
      </c>
      <c r="B1339" s="20" t="s">
        <v>254</v>
      </c>
      <c r="C1339" s="20" t="s">
        <v>7</v>
      </c>
      <c r="D1339" s="20" t="s">
        <v>10</v>
      </c>
      <c r="E1339" s="21"/>
      <c r="F1339" s="24">
        <v>3188.04</v>
      </c>
      <c r="G1339" s="23">
        <v>0.62</v>
      </c>
      <c r="H1339" s="20" t="s">
        <v>102</v>
      </c>
      <c r="I1339" s="20" t="s">
        <v>251</v>
      </c>
      <c r="J1339" s="20" t="s">
        <v>104</v>
      </c>
      <c r="K1339" s="21"/>
      <c r="L1339" s="20" t="s">
        <v>104</v>
      </c>
      <c r="M1339" s="20" t="s">
        <v>48</v>
      </c>
      <c r="N1339" s="23">
        <v>0.62</v>
      </c>
      <c r="O1339" s="23">
        <v>0.71</v>
      </c>
    </row>
    <row r="1340" spans="1:15" x14ac:dyDescent="0.25">
      <c r="A1340" s="20" t="s">
        <v>99</v>
      </c>
      <c r="B1340" s="20" t="s">
        <v>254</v>
      </c>
      <c r="C1340" s="20" t="s">
        <v>105</v>
      </c>
      <c r="D1340" s="20" t="s">
        <v>106</v>
      </c>
      <c r="E1340" s="21"/>
      <c r="F1340" s="24">
        <v>1087.82</v>
      </c>
      <c r="G1340" s="23">
        <v>0.21</v>
      </c>
      <c r="H1340" s="20" t="s">
        <v>102</v>
      </c>
      <c r="I1340" s="20" t="s">
        <v>251</v>
      </c>
      <c r="J1340" s="20" t="s">
        <v>104</v>
      </c>
      <c r="K1340" s="21"/>
      <c r="L1340" s="20" t="s">
        <v>104</v>
      </c>
      <c r="M1340" s="20" t="s">
        <v>82</v>
      </c>
      <c r="N1340" s="21"/>
      <c r="O1340" s="23">
        <v>0.71</v>
      </c>
    </row>
    <row r="1341" spans="1:15" x14ac:dyDescent="0.25">
      <c r="A1341" s="20" t="s">
        <v>99</v>
      </c>
      <c r="B1341" s="20" t="s">
        <v>254</v>
      </c>
      <c r="C1341" s="20" t="s">
        <v>107</v>
      </c>
      <c r="D1341" s="20" t="s">
        <v>106</v>
      </c>
      <c r="E1341" s="21"/>
      <c r="F1341" s="24">
        <v>5365.64</v>
      </c>
      <c r="G1341" s="23">
        <v>1.04</v>
      </c>
      <c r="H1341" s="20" t="s">
        <v>102</v>
      </c>
      <c r="I1341" s="20" t="s">
        <v>251</v>
      </c>
      <c r="J1341" s="20" t="s">
        <v>104</v>
      </c>
      <c r="K1341" s="21"/>
      <c r="L1341" s="20" t="s">
        <v>104</v>
      </c>
      <c r="M1341" s="20" t="s">
        <v>65</v>
      </c>
      <c r="N1341" s="23">
        <v>0.84</v>
      </c>
      <c r="O1341" s="23">
        <v>0.71</v>
      </c>
    </row>
    <row r="1342" spans="1:15" x14ac:dyDescent="0.25">
      <c r="A1342" s="20" t="s">
        <v>99</v>
      </c>
      <c r="B1342" s="20" t="s">
        <v>254</v>
      </c>
      <c r="C1342" s="20" t="s">
        <v>108</v>
      </c>
      <c r="D1342" s="20" t="s">
        <v>106</v>
      </c>
      <c r="E1342" s="21"/>
      <c r="F1342" s="24">
        <v>2832.84</v>
      </c>
      <c r="G1342" s="23">
        <v>0.55000000000000004</v>
      </c>
      <c r="H1342" s="20" t="s">
        <v>102</v>
      </c>
      <c r="I1342" s="20" t="s">
        <v>251</v>
      </c>
      <c r="J1342" s="20" t="s">
        <v>104</v>
      </c>
      <c r="K1342" s="21"/>
      <c r="L1342" s="20" t="s">
        <v>104</v>
      </c>
      <c r="M1342" s="20" t="s">
        <v>64</v>
      </c>
      <c r="N1342" s="23">
        <v>23.22</v>
      </c>
      <c r="O1342" s="23">
        <v>0.71</v>
      </c>
    </row>
    <row r="1343" spans="1:15" x14ac:dyDescent="0.25">
      <c r="A1343" s="20" t="s">
        <v>99</v>
      </c>
      <c r="B1343" s="20" t="s">
        <v>254</v>
      </c>
      <c r="C1343" s="20" t="s">
        <v>54</v>
      </c>
      <c r="D1343" s="20" t="s">
        <v>109</v>
      </c>
      <c r="E1343" s="25">
        <v>20</v>
      </c>
      <c r="F1343" s="23">
        <v>925.08</v>
      </c>
      <c r="G1343" s="23">
        <v>0.18</v>
      </c>
      <c r="H1343" s="20" t="s">
        <v>102</v>
      </c>
      <c r="I1343" s="20" t="s">
        <v>251</v>
      </c>
      <c r="J1343" s="20" t="s">
        <v>104</v>
      </c>
      <c r="K1343" s="21"/>
      <c r="L1343" s="20" t="s">
        <v>104</v>
      </c>
      <c r="M1343" s="20" t="s">
        <v>54</v>
      </c>
      <c r="N1343" s="23">
        <v>0.26</v>
      </c>
      <c r="O1343" s="23">
        <v>0.71</v>
      </c>
    </row>
    <row r="1344" spans="1:15" x14ac:dyDescent="0.25">
      <c r="A1344" s="20" t="s">
        <v>99</v>
      </c>
      <c r="B1344" s="20" t="s">
        <v>254</v>
      </c>
      <c r="C1344" s="20" t="s">
        <v>55</v>
      </c>
      <c r="D1344" s="20" t="s">
        <v>109</v>
      </c>
      <c r="E1344" s="25">
        <v>20</v>
      </c>
      <c r="F1344" s="23">
        <v>654.27</v>
      </c>
      <c r="G1344" s="23">
        <v>0.13</v>
      </c>
      <c r="H1344" s="20" t="s">
        <v>102</v>
      </c>
      <c r="I1344" s="20" t="s">
        <v>251</v>
      </c>
      <c r="J1344" s="20" t="s">
        <v>104</v>
      </c>
      <c r="K1344" s="21"/>
      <c r="L1344" s="20" t="s">
        <v>104</v>
      </c>
      <c r="M1344" s="20" t="s">
        <v>55</v>
      </c>
      <c r="N1344" s="23">
        <v>0.02</v>
      </c>
      <c r="O1344" s="23">
        <v>0.71</v>
      </c>
    </row>
    <row r="1345" spans="1:15" x14ac:dyDescent="0.25">
      <c r="A1345" s="20" t="s">
        <v>99</v>
      </c>
      <c r="B1345" s="20" t="s">
        <v>254</v>
      </c>
      <c r="C1345" s="20" t="s">
        <v>49</v>
      </c>
      <c r="D1345" s="20" t="s">
        <v>109</v>
      </c>
      <c r="E1345" s="25">
        <v>9</v>
      </c>
      <c r="F1345" s="24">
        <v>3786.75</v>
      </c>
      <c r="G1345" s="23">
        <v>0.74</v>
      </c>
      <c r="H1345" s="20" t="s">
        <v>102</v>
      </c>
      <c r="I1345" s="20" t="s">
        <v>251</v>
      </c>
      <c r="J1345" s="20" t="s">
        <v>104</v>
      </c>
      <c r="K1345" s="21"/>
      <c r="L1345" s="20" t="s">
        <v>104</v>
      </c>
      <c r="M1345" s="20" t="s">
        <v>49</v>
      </c>
      <c r="N1345" s="23">
        <v>0.85</v>
      </c>
      <c r="O1345" s="23">
        <v>0.71</v>
      </c>
    </row>
    <row r="1346" spans="1:15" x14ac:dyDescent="0.25">
      <c r="A1346" s="20" t="s">
        <v>99</v>
      </c>
      <c r="B1346" s="20" t="s">
        <v>254</v>
      </c>
      <c r="C1346" s="20" t="s">
        <v>111</v>
      </c>
      <c r="D1346" s="21"/>
      <c r="E1346" s="21"/>
      <c r="F1346" s="24">
        <v>2108.2199999999998</v>
      </c>
      <c r="G1346" s="23">
        <v>0.41</v>
      </c>
      <c r="H1346" s="20" t="s">
        <v>102</v>
      </c>
      <c r="I1346" s="20" t="s">
        <v>251</v>
      </c>
      <c r="J1346" s="20" t="s">
        <v>104</v>
      </c>
      <c r="K1346" s="21"/>
      <c r="L1346" s="20" t="s">
        <v>104</v>
      </c>
      <c r="M1346" s="20" t="s">
        <v>56</v>
      </c>
      <c r="N1346" s="23">
        <v>0.41</v>
      </c>
      <c r="O1346" s="23">
        <v>0.71</v>
      </c>
    </row>
    <row r="1347" spans="1:15" x14ac:dyDescent="0.25">
      <c r="A1347" s="20" t="s">
        <v>99</v>
      </c>
      <c r="B1347" s="20" t="s">
        <v>254</v>
      </c>
      <c r="C1347" s="20" t="s">
        <v>112</v>
      </c>
      <c r="D1347" s="20" t="s">
        <v>113</v>
      </c>
      <c r="E1347" s="25">
        <v>2</v>
      </c>
      <c r="F1347" s="23">
        <v>591.33000000000004</v>
      </c>
      <c r="G1347" s="23">
        <v>0.12</v>
      </c>
      <c r="H1347" s="20" t="s">
        <v>102</v>
      </c>
      <c r="I1347" s="20" t="s">
        <v>251</v>
      </c>
      <c r="J1347" s="20" t="s">
        <v>104</v>
      </c>
      <c r="K1347" s="21"/>
      <c r="L1347" s="20" t="s">
        <v>104</v>
      </c>
      <c r="M1347" s="20" t="s">
        <v>58</v>
      </c>
      <c r="N1347" s="23">
        <v>0.69</v>
      </c>
      <c r="O1347" s="23">
        <v>0.71</v>
      </c>
    </row>
    <row r="1348" spans="1:15" x14ac:dyDescent="0.25">
      <c r="A1348" s="20" t="s">
        <v>99</v>
      </c>
      <c r="B1348" s="20" t="s">
        <v>254</v>
      </c>
      <c r="C1348" s="20" t="s">
        <v>114</v>
      </c>
      <c r="D1348" s="21"/>
      <c r="E1348" s="21"/>
      <c r="F1348" s="27">
        <v>10284</v>
      </c>
      <c r="G1348" s="25">
        <v>2</v>
      </c>
      <c r="H1348" s="20" t="s">
        <v>102</v>
      </c>
      <c r="I1348" s="20" t="s">
        <v>251</v>
      </c>
      <c r="J1348" s="20" t="s">
        <v>104</v>
      </c>
      <c r="K1348" s="21"/>
      <c r="L1348" s="20" t="s">
        <v>104</v>
      </c>
      <c r="M1348" s="20" t="s">
        <v>69</v>
      </c>
      <c r="N1348" s="23">
        <v>2.85</v>
      </c>
      <c r="O1348" s="23">
        <v>0.71</v>
      </c>
    </row>
    <row r="1349" spans="1:15" x14ac:dyDescent="0.25">
      <c r="A1349" s="20" t="s">
        <v>99</v>
      </c>
      <c r="B1349" s="20" t="s">
        <v>254</v>
      </c>
      <c r="C1349" s="20" t="s">
        <v>121</v>
      </c>
      <c r="D1349" s="20" t="s">
        <v>106</v>
      </c>
      <c r="E1349" s="21"/>
      <c r="F1349" s="24">
        <v>2969.51</v>
      </c>
      <c r="G1349" s="23">
        <v>0.57999999999999996</v>
      </c>
      <c r="H1349" s="20" t="s">
        <v>102</v>
      </c>
      <c r="I1349" s="20" t="s">
        <v>251</v>
      </c>
      <c r="J1349" s="20" t="s">
        <v>104</v>
      </c>
      <c r="K1349" s="21"/>
      <c r="L1349" s="20" t="s">
        <v>104</v>
      </c>
      <c r="M1349" s="20" t="s">
        <v>74</v>
      </c>
      <c r="N1349" s="21"/>
      <c r="O1349" s="23">
        <v>0.71</v>
      </c>
    </row>
    <row r="1350" spans="1:15" x14ac:dyDescent="0.25">
      <c r="A1350" s="20" t="s">
        <v>99</v>
      </c>
      <c r="B1350" s="20" t="s">
        <v>254</v>
      </c>
      <c r="C1350" s="20" t="s">
        <v>115</v>
      </c>
      <c r="D1350" s="20" t="s">
        <v>106</v>
      </c>
      <c r="E1350" s="21"/>
      <c r="F1350" s="23">
        <v>479.09</v>
      </c>
      <c r="G1350" s="23">
        <v>0.09</v>
      </c>
      <c r="H1350" s="20" t="s">
        <v>102</v>
      </c>
      <c r="I1350" s="20" t="s">
        <v>251</v>
      </c>
      <c r="J1350" s="20" t="s">
        <v>104</v>
      </c>
      <c r="K1350" s="21"/>
      <c r="L1350" s="20" t="s">
        <v>104</v>
      </c>
      <c r="M1350" s="20" t="s">
        <v>75</v>
      </c>
      <c r="N1350" s="21"/>
      <c r="O1350" s="23">
        <v>0.71</v>
      </c>
    </row>
    <row r="1351" spans="1:15" x14ac:dyDescent="0.25">
      <c r="A1351" s="20" t="s">
        <v>99</v>
      </c>
      <c r="B1351" s="20" t="s">
        <v>254</v>
      </c>
      <c r="C1351" s="20" t="s">
        <v>147</v>
      </c>
      <c r="D1351" s="20" t="s">
        <v>106</v>
      </c>
      <c r="E1351" s="21"/>
      <c r="F1351" s="21"/>
      <c r="G1351" s="21"/>
      <c r="H1351" s="20" t="s">
        <v>102</v>
      </c>
      <c r="I1351" s="20" t="s">
        <v>251</v>
      </c>
      <c r="J1351" s="20" t="s">
        <v>104</v>
      </c>
      <c r="K1351" s="21"/>
      <c r="L1351" s="20" t="s">
        <v>104</v>
      </c>
      <c r="M1351" s="20" t="s">
        <v>67</v>
      </c>
      <c r="N1351" s="23">
        <v>0.18</v>
      </c>
      <c r="O1351" s="23">
        <v>0.71</v>
      </c>
    </row>
    <row r="1352" spans="1:15" x14ac:dyDescent="0.25">
      <c r="A1352" s="20" t="s">
        <v>130</v>
      </c>
      <c r="B1352" s="20" t="s">
        <v>255</v>
      </c>
      <c r="C1352" s="20" t="s">
        <v>101</v>
      </c>
      <c r="D1352" s="20" t="s">
        <v>6</v>
      </c>
      <c r="E1352" s="21"/>
      <c r="F1352" s="24">
        <v>7655.26</v>
      </c>
      <c r="G1352" s="23">
        <v>1.82</v>
      </c>
      <c r="H1352" s="20" t="s">
        <v>102</v>
      </c>
      <c r="I1352" s="20" t="s">
        <v>203</v>
      </c>
      <c r="J1352" s="20" t="s">
        <v>104</v>
      </c>
      <c r="K1352" s="21"/>
      <c r="L1352" s="20" t="s">
        <v>104</v>
      </c>
      <c r="M1352" s="20" t="s">
        <v>45</v>
      </c>
      <c r="N1352" s="23">
        <v>35.19</v>
      </c>
      <c r="O1352" s="23">
        <v>0.52</v>
      </c>
    </row>
    <row r="1353" spans="1:15" x14ac:dyDescent="0.25">
      <c r="A1353" s="20" t="s">
        <v>130</v>
      </c>
      <c r="B1353" s="20" t="s">
        <v>255</v>
      </c>
      <c r="C1353" s="20" t="s">
        <v>7</v>
      </c>
      <c r="D1353" s="20" t="s">
        <v>10</v>
      </c>
      <c r="E1353" s="21"/>
      <c r="F1353" s="24">
        <v>2602.4499999999998</v>
      </c>
      <c r="G1353" s="23">
        <v>0.62</v>
      </c>
      <c r="H1353" s="20" t="s">
        <v>102</v>
      </c>
      <c r="I1353" s="20" t="s">
        <v>203</v>
      </c>
      <c r="J1353" s="20" t="s">
        <v>104</v>
      </c>
      <c r="K1353" s="21"/>
      <c r="L1353" s="20" t="s">
        <v>104</v>
      </c>
      <c r="M1353" s="20" t="s">
        <v>48</v>
      </c>
      <c r="N1353" s="23">
        <v>0.62</v>
      </c>
      <c r="O1353" s="23">
        <v>0.52</v>
      </c>
    </row>
    <row r="1354" spans="1:15" x14ac:dyDescent="0.25">
      <c r="A1354" s="20" t="s">
        <v>130</v>
      </c>
      <c r="B1354" s="20" t="s">
        <v>255</v>
      </c>
      <c r="C1354" s="20" t="s">
        <v>105</v>
      </c>
      <c r="D1354" s="20" t="s">
        <v>106</v>
      </c>
      <c r="E1354" s="21"/>
      <c r="F1354" s="23">
        <v>797.52</v>
      </c>
      <c r="G1354" s="23">
        <v>0.19</v>
      </c>
      <c r="H1354" s="20" t="s">
        <v>102</v>
      </c>
      <c r="I1354" s="20" t="s">
        <v>203</v>
      </c>
      <c r="J1354" s="20" t="s">
        <v>104</v>
      </c>
      <c r="K1354" s="21"/>
      <c r="L1354" s="20" t="s">
        <v>104</v>
      </c>
      <c r="M1354" s="20" t="s">
        <v>82</v>
      </c>
      <c r="N1354" s="21"/>
      <c r="O1354" s="23">
        <v>0.52</v>
      </c>
    </row>
    <row r="1355" spans="1:15" x14ac:dyDescent="0.25">
      <c r="A1355" s="20" t="s">
        <v>130</v>
      </c>
      <c r="B1355" s="20" t="s">
        <v>255</v>
      </c>
      <c r="C1355" s="20" t="s">
        <v>107</v>
      </c>
      <c r="D1355" s="20" t="s">
        <v>106</v>
      </c>
      <c r="E1355" s="21"/>
      <c r="F1355" s="24">
        <v>4155.53</v>
      </c>
      <c r="G1355" s="23">
        <v>0.99</v>
      </c>
      <c r="H1355" s="20" t="s">
        <v>102</v>
      </c>
      <c r="I1355" s="20" t="s">
        <v>203</v>
      </c>
      <c r="J1355" s="20" t="s">
        <v>104</v>
      </c>
      <c r="K1355" s="21"/>
      <c r="L1355" s="20" t="s">
        <v>104</v>
      </c>
      <c r="M1355" s="20" t="s">
        <v>65</v>
      </c>
      <c r="N1355" s="23">
        <v>0.84</v>
      </c>
      <c r="O1355" s="23">
        <v>0.52</v>
      </c>
    </row>
    <row r="1356" spans="1:15" x14ac:dyDescent="0.25">
      <c r="A1356" s="20" t="s">
        <v>130</v>
      </c>
      <c r="B1356" s="20" t="s">
        <v>255</v>
      </c>
      <c r="C1356" s="20" t="s">
        <v>108</v>
      </c>
      <c r="D1356" s="20" t="s">
        <v>106</v>
      </c>
      <c r="E1356" s="21"/>
      <c r="F1356" s="22">
        <v>1846.9</v>
      </c>
      <c r="G1356" s="23">
        <v>0.44</v>
      </c>
      <c r="H1356" s="20" t="s">
        <v>102</v>
      </c>
      <c r="I1356" s="20" t="s">
        <v>203</v>
      </c>
      <c r="J1356" s="20" t="s">
        <v>104</v>
      </c>
      <c r="K1356" s="21"/>
      <c r="L1356" s="20" t="s">
        <v>104</v>
      </c>
      <c r="M1356" s="20" t="s">
        <v>64</v>
      </c>
      <c r="N1356" s="23">
        <v>23.22</v>
      </c>
      <c r="O1356" s="23">
        <v>0.52</v>
      </c>
    </row>
    <row r="1357" spans="1:15" x14ac:dyDescent="0.25">
      <c r="A1357" s="20" t="s">
        <v>130</v>
      </c>
      <c r="B1357" s="20" t="s">
        <v>255</v>
      </c>
      <c r="C1357" s="20" t="s">
        <v>54</v>
      </c>
      <c r="D1357" s="20" t="s">
        <v>109</v>
      </c>
      <c r="E1357" s="25">
        <v>26</v>
      </c>
      <c r="F1357" s="24">
        <v>6469.49</v>
      </c>
      <c r="G1357" s="23">
        <v>1.54</v>
      </c>
      <c r="H1357" s="20" t="s">
        <v>102</v>
      </c>
      <c r="I1357" s="20" t="s">
        <v>203</v>
      </c>
      <c r="J1357" s="20" t="s">
        <v>104</v>
      </c>
      <c r="K1357" s="21"/>
      <c r="L1357" s="20" t="s">
        <v>104</v>
      </c>
      <c r="M1357" s="20" t="s">
        <v>54</v>
      </c>
      <c r="N1357" s="23">
        <v>0.26</v>
      </c>
      <c r="O1357" s="23">
        <v>0.52</v>
      </c>
    </row>
    <row r="1358" spans="1:15" x14ac:dyDescent="0.25">
      <c r="A1358" s="20" t="s">
        <v>130</v>
      </c>
      <c r="B1358" s="20" t="s">
        <v>255</v>
      </c>
      <c r="C1358" s="20" t="s">
        <v>110</v>
      </c>
      <c r="D1358" s="20" t="s">
        <v>109</v>
      </c>
      <c r="E1358" s="25">
        <v>26</v>
      </c>
      <c r="F1358" s="24">
        <v>2513.16</v>
      </c>
      <c r="G1358" s="26">
        <v>0.6</v>
      </c>
      <c r="H1358" s="20" t="s">
        <v>102</v>
      </c>
      <c r="I1358" s="20" t="s">
        <v>203</v>
      </c>
      <c r="J1358" s="20" t="s">
        <v>104</v>
      </c>
      <c r="K1358" s="21"/>
      <c r="L1358" s="20" t="s">
        <v>104</v>
      </c>
      <c r="M1358" s="20" t="s">
        <v>55</v>
      </c>
      <c r="N1358" s="23">
        <v>0.09</v>
      </c>
      <c r="O1358" s="23">
        <v>0.52</v>
      </c>
    </row>
    <row r="1359" spans="1:15" x14ac:dyDescent="0.25">
      <c r="A1359" s="20" t="s">
        <v>130</v>
      </c>
      <c r="B1359" s="20" t="s">
        <v>255</v>
      </c>
      <c r="C1359" s="20" t="s">
        <v>180</v>
      </c>
      <c r="D1359" s="20" t="s">
        <v>109</v>
      </c>
      <c r="E1359" s="25">
        <v>4</v>
      </c>
      <c r="F1359" s="24">
        <v>2602.4499999999998</v>
      </c>
      <c r="G1359" s="23">
        <v>0.62</v>
      </c>
      <c r="H1359" s="20" t="s">
        <v>102</v>
      </c>
      <c r="I1359" s="20" t="s">
        <v>203</v>
      </c>
      <c r="J1359" s="20" t="s">
        <v>104</v>
      </c>
      <c r="K1359" s="21"/>
      <c r="L1359" s="20" t="s">
        <v>104</v>
      </c>
      <c r="M1359" s="20" t="s">
        <v>52</v>
      </c>
      <c r="N1359" s="23">
        <v>2.09</v>
      </c>
      <c r="O1359" s="23">
        <v>0.52</v>
      </c>
    </row>
    <row r="1360" spans="1:15" x14ac:dyDescent="0.25">
      <c r="A1360" s="20" t="s">
        <v>130</v>
      </c>
      <c r="B1360" s="20" t="s">
        <v>255</v>
      </c>
      <c r="C1360" s="20" t="s">
        <v>111</v>
      </c>
      <c r="D1360" s="21"/>
      <c r="E1360" s="21"/>
      <c r="F1360" s="24">
        <v>1720.97</v>
      </c>
      <c r="G1360" s="23">
        <v>0.41</v>
      </c>
      <c r="H1360" s="20" t="s">
        <v>102</v>
      </c>
      <c r="I1360" s="20" t="s">
        <v>203</v>
      </c>
      <c r="J1360" s="20" t="s">
        <v>104</v>
      </c>
      <c r="K1360" s="21"/>
      <c r="L1360" s="20" t="s">
        <v>104</v>
      </c>
      <c r="M1360" s="20" t="s">
        <v>56</v>
      </c>
      <c r="N1360" s="23">
        <v>0.41</v>
      </c>
      <c r="O1360" s="23">
        <v>0.52</v>
      </c>
    </row>
    <row r="1361" spans="1:15" x14ac:dyDescent="0.25">
      <c r="A1361" s="20" t="s">
        <v>130</v>
      </c>
      <c r="B1361" s="20" t="s">
        <v>255</v>
      </c>
      <c r="C1361" s="20" t="s">
        <v>112</v>
      </c>
      <c r="D1361" s="20" t="s">
        <v>113</v>
      </c>
      <c r="E1361" s="25">
        <v>4</v>
      </c>
      <c r="F1361" s="23">
        <v>965.43</v>
      </c>
      <c r="G1361" s="23">
        <v>0.23</v>
      </c>
      <c r="H1361" s="20" t="s">
        <v>102</v>
      </c>
      <c r="I1361" s="20" t="s">
        <v>203</v>
      </c>
      <c r="J1361" s="20" t="s">
        <v>104</v>
      </c>
      <c r="K1361" s="21"/>
      <c r="L1361" s="20" t="s">
        <v>104</v>
      </c>
      <c r="M1361" s="20" t="s">
        <v>58</v>
      </c>
      <c r="N1361" s="23">
        <v>0.69</v>
      </c>
      <c r="O1361" s="23">
        <v>0.52</v>
      </c>
    </row>
    <row r="1362" spans="1:15" x14ac:dyDescent="0.25">
      <c r="A1362" s="20" t="s">
        <v>130</v>
      </c>
      <c r="B1362" s="20" t="s">
        <v>255</v>
      </c>
      <c r="C1362" s="20" t="s">
        <v>114</v>
      </c>
      <c r="D1362" s="21"/>
      <c r="E1362" s="21"/>
      <c r="F1362" s="24">
        <v>11962.88</v>
      </c>
      <c r="G1362" s="23">
        <v>2.85</v>
      </c>
      <c r="H1362" s="20" t="s">
        <v>102</v>
      </c>
      <c r="I1362" s="20" t="s">
        <v>203</v>
      </c>
      <c r="J1362" s="20" t="s">
        <v>104</v>
      </c>
      <c r="K1362" s="21"/>
      <c r="L1362" s="20" t="s">
        <v>104</v>
      </c>
      <c r="M1362" s="20" t="s">
        <v>69</v>
      </c>
      <c r="N1362" s="23">
        <v>2.85</v>
      </c>
      <c r="O1362" s="23">
        <v>0.52</v>
      </c>
    </row>
    <row r="1363" spans="1:15" x14ac:dyDescent="0.25">
      <c r="A1363" s="20" t="s">
        <v>130</v>
      </c>
      <c r="B1363" s="20" t="s">
        <v>255</v>
      </c>
      <c r="C1363" s="20" t="s">
        <v>121</v>
      </c>
      <c r="D1363" s="20" t="s">
        <v>106</v>
      </c>
      <c r="E1363" s="21"/>
      <c r="F1363" s="24">
        <v>2938.25</v>
      </c>
      <c r="G1363" s="26">
        <v>0.7</v>
      </c>
      <c r="H1363" s="20" t="s">
        <v>102</v>
      </c>
      <c r="I1363" s="20" t="s">
        <v>203</v>
      </c>
      <c r="J1363" s="20" t="s">
        <v>104</v>
      </c>
      <c r="K1363" s="21"/>
      <c r="L1363" s="20" t="s">
        <v>104</v>
      </c>
      <c r="M1363" s="20" t="s">
        <v>74</v>
      </c>
      <c r="N1363" s="21"/>
      <c r="O1363" s="23">
        <v>0.52</v>
      </c>
    </row>
    <row r="1364" spans="1:15" x14ac:dyDescent="0.25">
      <c r="A1364" s="20" t="s">
        <v>117</v>
      </c>
      <c r="B1364" s="20" t="s">
        <v>256</v>
      </c>
      <c r="C1364" s="20" t="s">
        <v>119</v>
      </c>
      <c r="D1364" s="20" t="s">
        <v>6</v>
      </c>
      <c r="E1364" s="21"/>
      <c r="F1364" s="24">
        <v>3443.92</v>
      </c>
      <c r="G1364" s="23">
        <v>1.34</v>
      </c>
      <c r="H1364" s="20" t="s">
        <v>102</v>
      </c>
      <c r="I1364" s="20" t="s">
        <v>120</v>
      </c>
      <c r="J1364" s="20" t="s">
        <v>104</v>
      </c>
      <c r="K1364" s="21"/>
      <c r="L1364" s="20" t="s">
        <v>104</v>
      </c>
      <c r="M1364" s="20" t="s">
        <v>45</v>
      </c>
      <c r="N1364" s="23">
        <v>32.65</v>
      </c>
      <c r="O1364" s="23">
        <v>0.36</v>
      </c>
    </row>
    <row r="1365" spans="1:15" x14ac:dyDescent="0.25">
      <c r="A1365" s="20" t="s">
        <v>117</v>
      </c>
      <c r="B1365" s="20" t="s">
        <v>256</v>
      </c>
      <c r="C1365" s="20" t="s">
        <v>7</v>
      </c>
      <c r="D1365" s="20" t="s">
        <v>10</v>
      </c>
      <c r="E1365" s="21"/>
      <c r="F1365" s="24">
        <v>1598.67</v>
      </c>
      <c r="G1365" s="23">
        <v>0.62</v>
      </c>
      <c r="H1365" s="20" t="s">
        <v>102</v>
      </c>
      <c r="I1365" s="20" t="s">
        <v>120</v>
      </c>
      <c r="J1365" s="20" t="s">
        <v>104</v>
      </c>
      <c r="K1365" s="21"/>
      <c r="L1365" s="20" t="s">
        <v>104</v>
      </c>
      <c r="M1365" s="20" t="s">
        <v>48</v>
      </c>
      <c r="N1365" s="23">
        <v>0.62</v>
      </c>
      <c r="O1365" s="23">
        <v>0.36</v>
      </c>
    </row>
    <row r="1366" spans="1:15" x14ac:dyDescent="0.25">
      <c r="A1366" s="20" t="s">
        <v>117</v>
      </c>
      <c r="B1366" s="20" t="s">
        <v>256</v>
      </c>
      <c r="C1366" s="20" t="s">
        <v>105</v>
      </c>
      <c r="D1366" s="20" t="s">
        <v>106</v>
      </c>
      <c r="E1366" s="21"/>
      <c r="F1366" s="23">
        <v>308.73</v>
      </c>
      <c r="G1366" s="23">
        <v>0.12</v>
      </c>
      <c r="H1366" s="20" t="s">
        <v>102</v>
      </c>
      <c r="I1366" s="20" t="s">
        <v>120</v>
      </c>
      <c r="J1366" s="20" t="s">
        <v>104</v>
      </c>
      <c r="K1366" s="21"/>
      <c r="L1366" s="20" t="s">
        <v>104</v>
      </c>
      <c r="M1366" s="20" t="s">
        <v>82</v>
      </c>
      <c r="N1366" s="21"/>
      <c r="O1366" s="23">
        <v>0.36</v>
      </c>
    </row>
    <row r="1367" spans="1:15" x14ac:dyDescent="0.25">
      <c r="A1367" s="20" t="s">
        <v>117</v>
      </c>
      <c r="B1367" s="20" t="s">
        <v>256</v>
      </c>
      <c r="C1367" s="20" t="s">
        <v>107</v>
      </c>
      <c r="D1367" s="20" t="s">
        <v>106</v>
      </c>
      <c r="E1367" s="21"/>
      <c r="F1367" s="24">
        <v>2517.91</v>
      </c>
      <c r="G1367" s="23">
        <v>0.98</v>
      </c>
      <c r="H1367" s="20" t="s">
        <v>102</v>
      </c>
      <c r="I1367" s="20" t="s">
        <v>120</v>
      </c>
      <c r="J1367" s="20" t="s">
        <v>104</v>
      </c>
      <c r="K1367" s="21"/>
      <c r="L1367" s="20" t="s">
        <v>104</v>
      </c>
      <c r="M1367" s="20" t="s">
        <v>65</v>
      </c>
      <c r="N1367" s="23">
        <v>0.84</v>
      </c>
      <c r="O1367" s="23">
        <v>0.36</v>
      </c>
    </row>
    <row r="1368" spans="1:15" x14ac:dyDescent="0.25">
      <c r="A1368" s="20" t="s">
        <v>117</v>
      </c>
      <c r="B1368" s="20" t="s">
        <v>256</v>
      </c>
      <c r="C1368" s="20" t="s">
        <v>108</v>
      </c>
      <c r="D1368" s="20" t="s">
        <v>106</v>
      </c>
      <c r="E1368" s="21"/>
      <c r="F1368" s="24">
        <v>1369.98</v>
      </c>
      <c r="G1368" s="23">
        <v>0.53</v>
      </c>
      <c r="H1368" s="20" t="s">
        <v>102</v>
      </c>
      <c r="I1368" s="20" t="s">
        <v>120</v>
      </c>
      <c r="J1368" s="20" t="s">
        <v>104</v>
      </c>
      <c r="K1368" s="21"/>
      <c r="L1368" s="20" t="s">
        <v>104</v>
      </c>
      <c r="M1368" s="20" t="s">
        <v>64</v>
      </c>
      <c r="N1368" s="23">
        <v>23.22</v>
      </c>
      <c r="O1368" s="23">
        <v>0.36</v>
      </c>
    </row>
    <row r="1369" spans="1:15" x14ac:dyDescent="0.25">
      <c r="A1369" s="20" t="s">
        <v>117</v>
      </c>
      <c r="B1369" s="20" t="s">
        <v>256</v>
      </c>
      <c r="C1369" s="20" t="s">
        <v>54</v>
      </c>
      <c r="D1369" s="20" t="s">
        <v>109</v>
      </c>
      <c r="E1369" s="25">
        <v>22</v>
      </c>
      <c r="F1369" s="24">
        <v>5578.83</v>
      </c>
      <c r="G1369" s="23">
        <v>2.16</v>
      </c>
      <c r="H1369" s="20" t="s">
        <v>102</v>
      </c>
      <c r="I1369" s="20" t="s">
        <v>120</v>
      </c>
      <c r="J1369" s="20" t="s">
        <v>104</v>
      </c>
      <c r="K1369" s="21"/>
      <c r="L1369" s="20" t="s">
        <v>104</v>
      </c>
      <c r="M1369" s="20" t="s">
        <v>54</v>
      </c>
      <c r="N1369" s="23">
        <v>0.26</v>
      </c>
      <c r="O1369" s="23">
        <v>0.36</v>
      </c>
    </row>
    <row r="1370" spans="1:15" x14ac:dyDescent="0.25">
      <c r="A1370" s="20" t="s">
        <v>117</v>
      </c>
      <c r="B1370" s="20" t="s">
        <v>256</v>
      </c>
      <c r="C1370" s="20" t="s">
        <v>55</v>
      </c>
      <c r="D1370" s="20" t="s">
        <v>109</v>
      </c>
      <c r="E1370" s="25">
        <v>22</v>
      </c>
      <c r="F1370" s="23">
        <v>605.46</v>
      </c>
      <c r="G1370" s="23">
        <v>0.23</v>
      </c>
      <c r="H1370" s="20" t="s">
        <v>102</v>
      </c>
      <c r="I1370" s="20" t="s">
        <v>120</v>
      </c>
      <c r="J1370" s="20" t="s">
        <v>104</v>
      </c>
      <c r="K1370" s="21"/>
      <c r="L1370" s="20" t="s">
        <v>104</v>
      </c>
      <c r="M1370" s="20" t="s">
        <v>55</v>
      </c>
      <c r="N1370" s="23">
        <v>0.02</v>
      </c>
      <c r="O1370" s="23">
        <v>0.36</v>
      </c>
    </row>
    <row r="1371" spans="1:15" x14ac:dyDescent="0.25">
      <c r="A1371" s="20" t="s">
        <v>117</v>
      </c>
      <c r="B1371" s="20" t="s">
        <v>256</v>
      </c>
      <c r="C1371" s="20" t="s">
        <v>49</v>
      </c>
      <c r="D1371" s="20" t="s">
        <v>109</v>
      </c>
      <c r="E1371" s="25">
        <v>9</v>
      </c>
      <c r="F1371" s="24">
        <v>2014.25</v>
      </c>
      <c r="G1371" s="23">
        <v>0.78</v>
      </c>
      <c r="H1371" s="20" t="s">
        <v>102</v>
      </c>
      <c r="I1371" s="20" t="s">
        <v>120</v>
      </c>
      <c r="J1371" s="20" t="s">
        <v>104</v>
      </c>
      <c r="K1371" s="21"/>
      <c r="L1371" s="20" t="s">
        <v>104</v>
      </c>
      <c r="M1371" s="20" t="s">
        <v>49</v>
      </c>
      <c r="N1371" s="23">
        <v>0.85</v>
      </c>
      <c r="O1371" s="23">
        <v>0.36</v>
      </c>
    </row>
    <row r="1372" spans="1:15" x14ac:dyDescent="0.25">
      <c r="A1372" s="20" t="s">
        <v>117</v>
      </c>
      <c r="B1372" s="20" t="s">
        <v>256</v>
      </c>
      <c r="C1372" s="20" t="s">
        <v>111</v>
      </c>
      <c r="D1372" s="21"/>
      <c r="E1372" s="21"/>
      <c r="F1372" s="24">
        <v>1057.19</v>
      </c>
      <c r="G1372" s="23">
        <v>0.41</v>
      </c>
      <c r="H1372" s="20" t="s">
        <v>102</v>
      </c>
      <c r="I1372" s="20" t="s">
        <v>120</v>
      </c>
      <c r="J1372" s="20" t="s">
        <v>104</v>
      </c>
      <c r="K1372" s="21"/>
      <c r="L1372" s="20" t="s">
        <v>104</v>
      </c>
      <c r="M1372" s="20" t="s">
        <v>56</v>
      </c>
      <c r="N1372" s="23">
        <v>0.41</v>
      </c>
      <c r="O1372" s="23">
        <v>0.36</v>
      </c>
    </row>
    <row r="1373" spans="1:15" x14ac:dyDescent="0.25">
      <c r="A1373" s="20" t="s">
        <v>117</v>
      </c>
      <c r="B1373" s="20" t="s">
        <v>256</v>
      </c>
      <c r="C1373" s="20" t="s">
        <v>112</v>
      </c>
      <c r="D1373" s="20" t="s">
        <v>113</v>
      </c>
      <c r="E1373" s="25">
        <v>2</v>
      </c>
      <c r="F1373" s="23">
        <v>296.52999999999997</v>
      </c>
      <c r="G1373" s="23">
        <v>0.12</v>
      </c>
      <c r="H1373" s="20" t="s">
        <v>102</v>
      </c>
      <c r="I1373" s="20" t="s">
        <v>120</v>
      </c>
      <c r="J1373" s="20" t="s">
        <v>104</v>
      </c>
      <c r="K1373" s="21"/>
      <c r="L1373" s="20" t="s">
        <v>104</v>
      </c>
      <c r="M1373" s="20" t="s">
        <v>58</v>
      </c>
      <c r="N1373" s="23">
        <v>0.69</v>
      </c>
      <c r="O1373" s="23">
        <v>0.36</v>
      </c>
    </row>
    <row r="1374" spans="1:15" x14ac:dyDescent="0.25">
      <c r="A1374" s="20" t="s">
        <v>117</v>
      </c>
      <c r="B1374" s="20" t="s">
        <v>256</v>
      </c>
      <c r="C1374" s="20" t="s">
        <v>121</v>
      </c>
      <c r="D1374" s="20" t="s">
        <v>106</v>
      </c>
      <c r="E1374" s="21"/>
      <c r="F1374" s="21"/>
      <c r="G1374" s="21"/>
      <c r="H1374" s="20" t="s">
        <v>102</v>
      </c>
      <c r="I1374" s="20" t="s">
        <v>120</v>
      </c>
      <c r="J1374" s="20" t="s">
        <v>104</v>
      </c>
      <c r="K1374" s="21"/>
      <c r="L1374" s="20" t="s">
        <v>104</v>
      </c>
      <c r="M1374" s="20" t="s">
        <v>74</v>
      </c>
      <c r="N1374" s="21"/>
      <c r="O1374" s="23">
        <v>0.36</v>
      </c>
    </row>
    <row r="1375" spans="1:15" x14ac:dyDescent="0.25">
      <c r="A1375" s="20" t="s">
        <v>117</v>
      </c>
      <c r="B1375" s="20" t="s">
        <v>256</v>
      </c>
      <c r="C1375" s="20" t="s">
        <v>114</v>
      </c>
      <c r="D1375" s="21"/>
      <c r="E1375" s="21"/>
      <c r="F1375" s="24">
        <v>7348.73</v>
      </c>
      <c r="G1375" s="23">
        <v>2.85</v>
      </c>
      <c r="H1375" s="20" t="s">
        <v>102</v>
      </c>
      <c r="I1375" s="20" t="s">
        <v>120</v>
      </c>
      <c r="J1375" s="20" t="s">
        <v>104</v>
      </c>
      <c r="K1375" s="21"/>
      <c r="L1375" s="20" t="s">
        <v>104</v>
      </c>
      <c r="M1375" s="20" t="s">
        <v>69</v>
      </c>
      <c r="N1375" s="23">
        <v>2.85</v>
      </c>
      <c r="O1375" s="23">
        <v>0.36</v>
      </c>
    </row>
    <row r="1376" spans="1:15" x14ac:dyDescent="0.25">
      <c r="A1376" s="20" t="s">
        <v>99</v>
      </c>
      <c r="B1376" s="20" t="s">
        <v>257</v>
      </c>
      <c r="C1376" s="20" t="s">
        <v>101</v>
      </c>
      <c r="D1376" s="20" t="s">
        <v>6</v>
      </c>
      <c r="E1376" s="21"/>
      <c r="F1376" s="23">
        <v>281.52</v>
      </c>
      <c r="G1376" s="26">
        <v>1.7</v>
      </c>
      <c r="H1376" s="20" t="s">
        <v>102</v>
      </c>
      <c r="I1376" s="20" t="s">
        <v>120</v>
      </c>
      <c r="J1376" s="20" t="s">
        <v>104</v>
      </c>
      <c r="K1376" s="21"/>
      <c r="L1376" s="20" t="s">
        <v>102</v>
      </c>
      <c r="M1376" s="20" t="s">
        <v>45</v>
      </c>
      <c r="N1376" s="23">
        <v>35.19</v>
      </c>
      <c r="O1376" s="21"/>
    </row>
    <row r="1377" spans="1:15" x14ac:dyDescent="0.25">
      <c r="A1377" s="20" t="s">
        <v>99</v>
      </c>
      <c r="B1377" s="20" t="s">
        <v>257</v>
      </c>
      <c r="C1377" s="20" t="s">
        <v>7</v>
      </c>
      <c r="D1377" s="20" t="s">
        <v>10</v>
      </c>
      <c r="E1377" s="21"/>
      <c r="F1377" s="23">
        <v>102.86</v>
      </c>
      <c r="G1377" s="23">
        <v>0.62</v>
      </c>
      <c r="H1377" s="20" t="s">
        <v>102</v>
      </c>
      <c r="I1377" s="20" t="s">
        <v>120</v>
      </c>
      <c r="J1377" s="20" t="s">
        <v>104</v>
      </c>
      <c r="K1377" s="21"/>
      <c r="L1377" s="20" t="s">
        <v>102</v>
      </c>
      <c r="M1377" s="20" t="s">
        <v>48</v>
      </c>
      <c r="N1377" s="23">
        <v>0.62</v>
      </c>
      <c r="O1377" s="21"/>
    </row>
    <row r="1378" spans="1:15" x14ac:dyDescent="0.25">
      <c r="A1378" s="20" t="s">
        <v>99</v>
      </c>
      <c r="B1378" s="20" t="s">
        <v>257</v>
      </c>
      <c r="C1378" s="20" t="s">
        <v>105</v>
      </c>
      <c r="D1378" s="20" t="s">
        <v>106</v>
      </c>
      <c r="E1378" s="21"/>
      <c r="F1378" s="23">
        <v>18.25</v>
      </c>
      <c r="G1378" s="23">
        <v>0.11</v>
      </c>
      <c r="H1378" s="20" t="s">
        <v>102</v>
      </c>
      <c r="I1378" s="20" t="s">
        <v>120</v>
      </c>
      <c r="J1378" s="20" t="s">
        <v>104</v>
      </c>
      <c r="K1378" s="21"/>
      <c r="L1378" s="20" t="s">
        <v>102</v>
      </c>
      <c r="M1378" s="20" t="s">
        <v>82</v>
      </c>
      <c r="N1378" s="21"/>
      <c r="O1378" s="21"/>
    </row>
    <row r="1379" spans="1:15" x14ac:dyDescent="0.25">
      <c r="A1379" s="20" t="s">
        <v>99</v>
      </c>
      <c r="B1379" s="20" t="s">
        <v>257</v>
      </c>
      <c r="C1379" s="20" t="s">
        <v>107</v>
      </c>
      <c r="D1379" s="20" t="s">
        <v>106</v>
      </c>
      <c r="E1379" s="21"/>
      <c r="F1379" s="21"/>
      <c r="G1379" s="21"/>
      <c r="H1379" s="20" t="s">
        <v>102</v>
      </c>
      <c r="I1379" s="20" t="s">
        <v>120</v>
      </c>
      <c r="J1379" s="20" t="s">
        <v>104</v>
      </c>
      <c r="K1379" s="21"/>
      <c r="L1379" s="20" t="s">
        <v>102</v>
      </c>
      <c r="M1379" s="20" t="s">
        <v>65</v>
      </c>
      <c r="N1379" s="23">
        <v>0.84</v>
      </c>
      <c r="O1379" s="21"/>
    </row>
    <row r="1380" spans="1:15" x14ac:dyDescent="0.25">
      <c r="A1380" s="20" t="s">
        <v>99</v>
      </c>
      <c r="B1380" s="20" t="s">
        <v>257</v>
      </c>
      <c r="C1380" s="20" t="s">
        <v>108</v>
      </c>
      <c r="D1380" s="20" t="s">
        <v>106</v>
      </c>
      <c r="E1380" s="21"/>
      <c r="F1380" s="23">
        <v>45.28</v>
      </c>
      <c r="G1380" s="23">
        <v>0.27</v>
      </c>
      <c r="H1380" s="20" t="s">
        <v>102</v>
      </c>
      <c r="I1380" s="20" t="s">
        <v>120</v>
      </c>
      <c r="J1380" s="20" t="s">
        <v>104</v>
      </c>
      <c r="K1380" s="21"/>
      <c r="L1380" s="20" t="s">
        <v>102</v>
      </c>
      <c r="M1380" s="20" t="s">
        <v>64</v>
      </c>
      <c r="N1380" s="23">
        <v>23.22</v>
      </c>
      <c r="O1380" s="21"/>
    </row>
    <row r="1381" spans="1:15" x14ac:dyDescent="0.25">
      <c r="A1381" s="20" t="s">
        <v>99</v>
      </c>
      <c r="B1381" s="20" t="s">
        <v>257</v>
      </c>
      <c r="C1381" s="20" t="s">
        <v>139</v>
      </c>
      <c r="D1381" s="20" t="s">
        <v>109</v>
      </c>
      <c r="E1381" s="25">
        <v>1</v>
      </c>
      <c r="F1381" s="23">
        <v>70.56</v>
      </c>
      <c r="G1381" s="23">
        <v>0.43</v>
      </c>
      <c r="H1381" s="20" t="s">
        <v>102</v>
      </c>
      <c r="I1381" s="20" t="s">
        <v>120</v>
      </c>
      <c r="J1381" s="20" t="s">
        <v>104</v>
      </c>
      <c r="K1381" s="21"/>
      <c r="L1381" s="20" t="s">
        <v>102</v>
      </c>
      <c r="M1381" s="20" t="s">
        <v>53</v>
      </c>
      <c r="N1381" s="23">
        <v>0.24</v>
      </c>
      <c r="O1381" s="21"/>
    </row>
    <row r="1382" spans="1:15" x14ac:dyDescent="0.25">
      <c r="A1382" s="20" t="s">
        <v>99</v>
      </c>
      <c r="B1382" s="20" t="s">
        <v>257</v>
      </c>
      <c r="C1382" s="20" t="s">
        <v>111</v>
      </c>
      <c r="D1382" s="21"/>
      <c r="E1382" s="21"/>
      <c r="F1382" s="23">
        <v>68.02</v>
      </c>
      <c r="G1382" s="23">
        <v>0.41</v>
      </c>
      <c r="H1382" s="20" t="s">
        <v>102</v>
      </c>
      <c r="I1382" s="20" t="s">
        <v>120</v>
      </c>
      <c r="J1382" s="20" t="s">
        <v>104</v>
      </c>
      <c r="K1382" s="21"/>
      <c r="L1382" s="20" t="s">
        <v>102</v>
      </c>
      <c r="M1382" s="20" t="s">
        <v>56</v>
      </c>
      <c r="N1382" s="23">
        <v>0.41</v>
      </c>
      <c r="O1382" s="21"/>
    </row>
    <row r="1383" spans="1:15" x14ac:dyDescent="0.25">
      <c r="A1383" s="20" t="s">
        <v>99</v>
      </c>
      <c r="B1383" s="20" t="s">
        <v>257</v>
      </c>
      <c r="C1383" s="20" t="s">
        <v>114</v>
      </c>
      <c r="D1383" s="21"/>
      <c r="E1383" s="21"/>
      <c r="F1383" s="23">
        <v>381.57</v>
      </c>
      <c r="G1383" s="26">
        <v>2.2999999999999998</v>
      </c>
      <c r="H1383" s="20" t="s">
        <v>102</v>
      </c>
      <c r="I1383" s="20" t="s">
        <v>120</v>
      </c>
      <c r="J1383" s="20" t="s">
        <v>104</v>
      </c>
      <c r="K1383" s="21"/>
      <c r="L1383" s="20" t="s">
        <v>102</v>
      </c>
      <c r="M1383" s="20" t="s">
        <v>69</v>
      </c>
      <c r="N1383" s="23">
        <v>2.85</v>
      </c>
      <c r="O1383" s="21"/>
    </row>
    <row r="1384" spans="1:15" x14ac:dyDescent="0.25">
      <c r="A1384" s="20" t="s">
        <v>99</v>
      </c>
      <c r="B1384" s="20" t="s">
        <v>257</v>
      </c>
      <c r="C1384" s="20" t="s">
        <v>121</v>
      </c>
      <c r="D1384" s="20" t="s">
        <v>106</v>
      </c>
      <c r="E1384" s="21"/>
      <c r="F1384" s="21"/>
      <c r="G1384" s="21"/>
      <c r="H1384" s="20" t="s">
        <v>102</v>
      </c>
      <c r="I1384" s="20" t="s">
        <v>120</v>
      </c>
      <c r="J1384" s="20" t="s">
        <v>104</v>
      </c>
      <c r="K1384" s="21"/>
      <c r="L1384" s="20" t="s">
        <v>102</v>
      </c>
      <c r="M1384" s="20" t="s">
        <v>74</v>
      </c>
      <c r="N1384" s="21"/>
      <c r="O1384" s="21"/>
    </row>
    <row r="1385" spans="1:15" x14ac:dyDescent="0.25">
      <c r="A1385" s="20" t="s">
        <v>117</v>
      </c>
      <c r="B1385" s="20" t="s">
        <v>258</v>
      </c>
      <c r="C1385" s="20" t="s">
        <v>101</v>
      </c>
      <c r="D1385" s="20" t="s">
        <v>6</v>
      </c>
      <c r="E1385" s="21"/>
      <c r="F1385" s="24">
        <v>4046.85</v>
      </c>
      <c r="G1385" s="23">
        <v>1.95</v>
      </c>
      <c r="H1385" s="20" t="s">
        <v>102</v>
      </c>
      <c r="I1385" s="20" t="s">
        <v>222</v>
      </c>
      <c r="J1385" s="20" t="s">
        <v>104</v>
      </c>
      <c r="K1385" s="21"/>
      <c r="L1385" s="20" t="s">
        <v>104</v>
      </c>
      <c r="M1385" s="20" t="s">
        <v>45</v>
      </c>
      <c r="N1385" s="23">
        <v>35.19</v>
      </c>
      <c r="O1385" s="23">
        <v>0.28000000000000003</v>
      </c>
    </row>
    <row r="1386" spans="1:15" x14ac:dyDescent="0.25">
      <c r="A1386" s="20" t="s">
        <v>117</v>
      </c>
      <c r="B1386" s="20" t="s">
        <v>258</v>
      </c>
      <c r="C1386" s="20" t="s">
        <v>7</v>
      </c>
      <c r="D1386" s="20" t="s">
        <v>10</v>
      </c>
      <c r="E1386" s="21"/>
      <c r="F1386" s="22">
        <v>1285.2</v>
      </c>
      <c r="G1386" s="23">
        <v>0.62</v>
      </c>
      <c r="H1386" s="20" t="s">
        <v>102</v>
      </c>
      <c r="I1386" s="20" t="s">
        <v>222</v>
      </c>
      <c r="J1386" s="20" t="s">
        <v>104</v>
      </c>
      <c r="K1386" s="21"/>
      <c r="L1386" s="20" t="s">
        <v>104</v>
      </c>
      <c r="M1386" s="20" t="s">
        <v>48</v>
      </c>
      <c r="N1386" s="23">
        <v>0.62</v>
      </c>
      <c r="O1386" s="23">
        <v>0.28000000000000003</v>
      </c>
    </row>
    <row r="1387" spans="1:15" x14ac:dyDescent="0.25">
      <c r="A1387" s="20" t="s">
        <v>117</v>
      </c>
      <c r="B1387" s="20" t="s">
        <v>258</v>
      </c>
      <c r="C1387" s="20" t="s">
        <v>105</v>
      </c>
      <c r="D1387" s="20" t="s">
        <v>106</v>
      </c>
      <c r="E1387" s="21"/>
      <c r="F1387" s="26">
        <v>129.5</v>
      </c>
      <c r="G1387" s="23">
        <v>0.06</v>
      </c>
      <c r="H1387" s="20" t="s">
        <v>102</v>
      </c>
      <c r="I1387" s="20" t="s">
        <v>222</v>
      </c>
      <c r="J1387" s="20" t="s">
        <v>104</v>
      </c>
      <c r="K1387" s="21"/>
      <c r="L1387" s="20" t="s">
        <v>104</v>
      </c>
      <c r="M1387" s="20" t="s">
        <v>82</v>
      </c>
      <c r="N1387" s="21"/>
      <c r="O1387" s="23">
        <v>0.28000000000000003</v>
      </c>
    </row>
    <row r="1388" spans="1:15" x14ac:dyDescent="0.25">
      <c r="A1388" s="20" t="s">
        <v>117</v>
      </c>
      <c r="B1388" s="20" t="s">
        <v>258</v>
      </c>
      <c r="C1388" s="20" t="s">
        <v>107</v>
      </c>
      <c r="D1388" s="20" t="s">
        <v>106</v>
      </c>
      <c r="E1388" s="21"/>
      <c r="F1388" s="21"/>
      <c r="G1388" s="21"/>
      <c r="H1388" s="20" t="s">
        <v>102</v>
      </c>
      <c r="I1388" s="20" t="s">
        <v>222</v>
      </c>
      <c r="J1388" s="20" t="s">
        <v>104</v>
      </c>
      <c r="K1388" s="21"/>
      <c r="L1388" s="20" t="s">
        <v>104</v>
      </c>
      <c r="M1388" s="20" t="s">
        <v>65</v>
      </c>
      <c r="N1388" s="23">
        <v>0.84</v>
      </c>
      <c r="O1388" s="23">
        <v>0.28000000000000003</v>
      </c>
    </row>
    <row r="1389" spans="1:15" x14ac:dyDescent="0.25">
      <c r="A1389" s="20" t="s">
        <v>117</v>
      </c>
      <c r="B1389" s="20" t="s">
        <v>258</v>
      </c>
      <c r="C1389" s="20" t="s">
        <v>108</v>
      </c>
      <c r="D1389" s="20" t="s">
        <v>106</v>
      </c>
      <c r="E1389" s="21"/>
      <c r="F1389" s="23">
        <v>835.92</v>
      </c>
      <c r="G1389" s="26">
        <v>0.4</v>
      </c>
      <c r="H1389" s="20" t="s">
        <v>102</v>
      </c>
      <c r="I1389" s="20" t="s">
        <v>222</v>
      </c>
      <c r="J1389" s="20" t="s">
        <v>104</v>
      </c>
      <c r="K1389" s="21"/>
      <c r="L1389" s="20" t="s">
        <v>104</v>
      </c>
      <c r="M1389" s="20" t="s">
        <v>64</v>
      </c>
      <c r="N1389" s="23">
        <v>23.22</v>
      </c>
      <c r="O1389" s="23">
        <v>0.28000000000000003</v>
      </c>
    </row>
    <row r="1390" spans="1:15" x14ac:dyDescent="0.25">
      <c r="A1390" s="20" t="s">
        <v>117</v>
      </c>
      <c r="B1390" s="20" t="s">
        <v>258</v>
      </c>
      <c r="C1390" s="20" t="s">
        <v>111</v>
      </c>
      <c r="D1390" s="21"/>
      <c r="E1390" s="21"/>
      <c r="F1390" s="23">
        <v>849.89</v>
      </c>
      <c r="G1390" s="23">
        <v>0.41</v>
      </c>
      <c r="H1390" s="20" t="s">
        <v>102</v>
      </c>
      <c r="I1390" s="20" t="s">
        <v>222</v>
      </c>
      <c r="J1390" s="20" t="s">
        <v>104</v>
      </c>
      <c r="K1390" s="21"/>
      <c r="L1390" s="20" t="s">
        <v>104</v>
      </c>
      <c r="M1390" s="20" t="s">
        <v>56</v>
      </c>
      <c r="N1390" s="23">
        <v>0.41</v>
      </c>
      <c r="O1390" s="23">
        <v>0.28000000000000003</v>
      </c>
    </row>
    <row r="1391" spans="1:15" x14ac:dyDescent="0.25">
      <c r="A1391" s="20" t="s">
        <v>117</v>
      </c>
      <c r="B1391" s="20" t="s">
        <v>258</v>
      </c>
      <c r="C1391" s="20" t="s">
        <v>112</v>
      </c>
      <c r="D1391" s="20" t="s">
        <v>113</v>
      </c>
      <c r="E1391" s="25">
        <v>2</v>
      </c>
      <c r="F1391" s="23">
        <v>238.38</v>
      </c>
      <c r="G1391" s="23">
        <v>0.11</v>
      </c>
      <c r="H1391" s="20" t="s">
        <v>102</v>
      </c>
      <c r="I1391" s="20" t="s">
        <v>222</v>
      </c>
      <c r="J1391" s="20" t="s">
        <v>104</v>
      </c>
      <c r="K1391" s="21"/>
      <c r="L1391" s="20" t="s">
        <v>104</v>
      </c>
      <c r="M1391" s="20" t="s">
        <v>58</v>
      </c>
      <c r="N1391" s="23">
        <v>0.69</v>
      </c>
      <c r="O1391" s="23">
        <v>0.28000000000000003</v>
      </c>
    </row>
    <row r="1392" spans="1:15" x14ac:dyDescent="0.25">
      <c r="A1392" s="20" t="s">
        <v>117</v>
      </c>
      <c r="B1392" s="20" t="s">
        <v>258</v>
      </c>
      <c r="C1392" s="20" t="s">
        <v>114</v>
      </c>
      <c r="D1392" s="21"/>
      <c r="E1392" s="21"/>
      <c r="F1392" s="24">
        <v>5907.77</v>
      </c>
      <c r="G1392" s="23">
        <v>2.85</v>
      </c>
      <c r="H1392" s="20" t="s">
        <v>102</v>
      </c>
      <c r="I1392" s="20" t="s">
        <v>222</v>
      </c>
      <c r="J1392" s="20" t="s">
        <v>104</v>
      </c>
      <c r="K1392" s="21"/>
      <c r="L1392" s="20" t="s">
        <v>104</v>
      </c>
      <c r="M1392" s="20" t="s">
        <v>69</v>
      </c>
      <c r="N1392" s="23">
        <v>2.85</v>
      </c>
      <c r="O1392" s="23">
        <v>0.28000000000000003</v>
      </c>
    </row>
    <row r="1393" spans="1:15" x14ac:dyDescent="0.25">
      <c r="A1393" s="20" t="s">
        <v>117</v>
      </c>
      <c r="B1393" s="20" t="s">
        <v>258</v>
      </c>
      <c r="C1393" s="20" t="s">
        <v>121</v>
      </c>
      <c r="D1393" s="20" t="s">
        <v>106</v>
      </c>
      <c r="E1393" s="21"/>
      <c r="F1393" s="24">
        <v>1469.37</v>
      </c>
      <c r="G1393" s="23">
        <v>0.71</v>
      </c>
      <c r="H1393" s="20" t="s">
        <v>102</v>
      </c>
      <c r="I1393" s="20" t="s">
        <v>222</v>
      </c>
      <c r="J1393" s="20" t="s">
        <v>104</v>
      </c>
      <c r="K1393" s="21"/>
      <c r="L1393" s="20" t="s">
        <v>104</v>
      </c>
      <c r="M1393" s="20" t="s">
        <v>74</v>
      </c>
      <c r="N1393" s="21"/>
      <c r="O1393" s="23">
        <v>0.28000000000000003</v>
      </c>
    </row>
    <row r="1394" spans="1:15" x14ac:dyDescent="0.25">
      <c r="A1394" s="20" t="s">
        <v>117</v>
      </c>
      <c r="B1394" s="20" t="s">
        <v>258</v>
      </c>
      <c r="C1394" s="20" t="s">
        <v>115</v>
      </c>
      <c r="D1394" s="20" t="s">
        <v>106</v>
      </c>
      <c r="E1394" s="21"/>
      <c r="F1394" s="26">
        <v>167.6</v>
      </c>
      <c r="G1394" s="23">
        <v>0.08</v>
      </c>
      <c r="H1394" s="20" t="s">
        <v>102</v>
      </c>
      <c r="I1394" s="20" t="s">
        <v>222</v>
      </c>
      <c r="J1394" s="20" t="s">
        <v>104</v>
      </c>
      <c r="K1394" s="21"/>
      <c r="L1394" s="20" t="s">
        <v>104</v>
      </c>
      <c r="M1394" s="20" t="s">
        <v>75</v>
      </c>
      <c r="N1394" s="21"/>
      <c r="O1394" s="23">
        <v>0.28000000000000003</v>
      </c>
    </row>
    <row r="1395" spans="1:15" x14ac:dyDescent="0.25">
      <c r="A1395" s="20" t="s">
        <v>117</v>
      </c>
      <c r="B1395" s="20" t="s">
        <v>258</v>
      </c>
      <c r="C1395" s="20" t="s">
        <v>22</v>
      </c>
      <c r="D1395" s="20" t="s">
        <v>106</v>
      </c>
      <c r="E1395" s="21"/>
      <c r="F1395" s="24">
        <v>5910.59</v>
      </c>
      <c r="G1395" s="23">
        <v>2.85</v>
      </c>
      <c r="H1395" s="20" t="s">
        <v>102</v>
      </c>
      <c r="I1395" s="20" t="s">
        <v>222</v>
      </c>
      <c r="J1395" s="20" t="s">
        <v>104</v>
      </c>
      <c r="K1395" s="21"/>
      <c r="L1395" s="20" t="s">
        <v>104</v>
      </c>
      <c r="M1395" s="20" t="s">
        <v>61</v>
      </c>
      <c r="N1395" s="24">
        <v>5910.59</v>
      </c>
      <c r="O1395" s="23">
        <v>0.28000000000000003</v>
      </c>
    </row>
    <row r="1396" spans="1:15" x14ac:dyDescent="0.25">
      <c r="A1396" s="20" t="s">
        <v>117</v>
      </c>
      <c r="B1396" s="20" t="s">
        <v>258</v>
      </c>
      <c r="C1396" s="20" t="s">
        <v>116</v>
      </c>
      <c r="D1396" s="21"/>
      <c r="E1396" s="21"/>
      <c r="F1396" s="23">
        <v>416.67</v>
      </c>
      <c r="G1396" s="26">
        <v>0.2</v>
      </c>
      <c r="H1396" s="20" t="s">
        <v>102</v>
      </c>
      <c r="I1396" s="20" t="s">
        <v>222</v>
      </c>
      <c r="J1396" s="20" t="s">
        <v>104</v>
      </c>
      <c r="K1396" s="21"/>
      <c r="L1396" s="20" t="s">
        <v>104</v>
      </c>
      <c r="M1396" s="20" t="s">
        <v>62</v>
      </c>
      <c r="N1396" s="23">
        <v>416.67</v>
      </c>
      <c r="O1396" s="23">
        <v>0.28000000000000003</v>
      </c>
    </row>
    <row r="1397" spans="1:15" x14ac:dyDescent="0.25">
      <c r="A1397" s="20" t="s">
        <v>117</v>
      </c>
      <c r="B1397" s="20" t="s">
        <v>258</v>
      </c>
      <c r="C1397" s="20" t="s">
        <v>174</v>
      </c>
      <c r="D1397" s="21"/>
      <c r="E1397" s="21"/>
      <c r="F1397" s="23">
        <v>737.07</v>
      </c>
      <c r="G1397" s="23">
        <v>0.36</v>
      </c>
      <c r="H1397" s="20" t="s">
        <v>102</v>
      </c>
      <c r="I1397" s="20" t="s">
        <v>222</v>
      </c>
      <c r="J1397" s="20" t="s">
        <v>104</v>
      </c>
      <c r="K1397" s="21"/>
      <c r="L1397" s="20" t="s">
        <v>104</v>
      </c>
      <c r="M1397" s="20" t="s">
        <v>63</v>
      </c>
      <c r="N1397" s="23">
        <v>737.07</v>
      </c>
      <c r="O1397" s="23">
        <v>0.28000000000000003</v>
      </c>
    </row>
    <row r="1398" spans="1:15" x14ac:dyDescent="0.25">
      <c r="A1398" s="20" t="s">
        <v>117</v>
      </c>
      <c r="B1398" s="20" t="s">
        <v>258</v>
      </c>
      <c r="C1398" s="20" t="s">
        <v>54</v>
      </c>
      <c r="D1398" s="20" t="s">
        <v>109</v>
      </c>
      <c r="E1398" s="25">
        <v>22</v>
      </c>
      <c r="F1398" s="24">
        <v>2647.67</v>
      </c>
      <c r="G1398" s="23">
        <v>1.28</v>
      </c>
      <c r="H1398" s="20" t="s">
        <v>102</v>
      </c>
      <c r="I1398" s="20" t="s">
        <v>222</v>
      </c>
      <c r="J1398" s="20" t="s">
        <v>104</v>
      </c>
      <c r="K1398" s="21"/>
      <c r="L1398" s="20" t="s">
        <v>104</v>
      </c>
      <c r="M1398" s="20" t="s">
        <v>54</v>
      </c>
      <c r="N1398" s="23">
        <v>0.26</v>
      </c>
      <c r="O1398" s="23">
        <v>0.28000000000000003</v>
      </c>
    </row>
    <row r="1399" spans="1:15" x14ac:dyDescent="0.25">
      <c r="A1399" s="20" t="s">
        <v>117</v>
      </c>
      <c r="B1399" s="20" t="s">
        <v>258</v>
      </c>
      <c r="C1399" s="20" t="s">
        <v>110</v>
      </c>
      <c r="D1399" s="20" t="s">
        <v>109</v>
      </c>
      <c r="E1399" s="25">
        <v>22</v>
      </c>
      <c r="F1399" s="24">
        <v>1819.88</v>
      </c>
      <c r="G1399" s="23">
        <v>0.88</v>
      </c>
      <c r="H1399" s="20" t="s">
        <v>102</v>
      </c>
      <c r="I1399" s="20" t="s">
        <v>222</v>
      </c>
      <c r="J1399" s="20" t="s">
        <v>104</v>
      </c>
      <c r="K1399" s="21"/>
      <c r="L1399" s="20" t="s">
        <v>104</v>
      </c>
      <c r="M1399" s="20" t="s">
        <v>55</v>
      </c>
      <c r="N1399" s="23">
        <v>0.09</v>
      </c>
      <c r="O1399" s="23">
        <v>0.28000000000000003</v>
      </c>
    </row>
    <row r="1400" spans="1:15" x14ac:dyDescent="0.25">
      <c r="A1400" s="20" t="s">
        <v>117</v>
      </c>
      <c r="B1400" s="20" t="s">
        <v>259</v>
      </c>
      <c r="C1400" s="20" t="s">
        <v>101</v>
      </c>
      <c r="D1400" s="20" t="s">
        <v>6</v>
      </c>
      <c r="E1400" s="21"/>
      <c r="F1400" s="24">
        <v>1090.8900000000001</v>
      </c>
      <c r="G1400" s="23">
        <v>1.1100000000000001</v>
      </c>
      <c r="H1400" s="20" t="s">
        <v>102</v>
      </c>
      <c r="I1400" s="20" t="s">
        <v>260</v>
      </c>
      <c r="J1400" s="20" t="s">
        <v>104</v>
      </c>
      <c r="K1400" s="21"/>
      <c r="L1400" s="20" t="s">
        <v>104</v>
      </c>
      <c r="M1400" s="20" t="s">
        <v>45</v>
      </c>
      <c r="N1400" s="23">
        <v>35.19</v>
      </c>
      <c r="O1400" s="23">
        <v>0.56000000000000005</v>
      </c>
    </row>
    <row r="1401" spans="1:15" x14ac:dyDescent="0.25">
      <c r="A1401" s="20" t="s">
        <v>117</v>
      </c>
      <c r="B1401" s="20" t="s">
        <v>259</v>
      </c>
      <c r="C1401" s="20" t="s">
        <v>7</v>
      </c>
      <c r="D1401" s="20" t="s">
        <v>10</v>
      </c>
      <c r="E1401" s="21"/>
      <c r="F1401" s="23">
        <v>611.57000000000005</v>
      </c>
      <c r="G1401" s="23">
        <v>0.62</v>
      </c>
      <c r="H1401" s="20" t="s">
        <v>102</v>
      </c>
      <c r="I1401" s="20" t="s">
        <v>260</v>
      </c>
      <c r="J1401" s="20" t="s">
        <v>104</v>
      </c>
      <c r="K1401" s="21"/>
      <c r="L1401" s="20" t="s">
        <v>104</v>
      </c>
      <c r="M1401" s="20" t="s">
        <v>48</v>
      </c>
      <c r="N1401" s="23">
        <v>0.62</v>
      </c>
      <c r="O1401" s="23">
        <v>0.56000000000000005</v>
      </c>
    </row>
    <row r="1402" spans="1:15" x14ac:dyDescent="0.25">
      <c r="A1402" s="20" t="s">
        <v>117</v>
      </c>
      <c r="B1402" s="20" t="s">
        <v>259</v>
      </c>
      <c r="C1402" s="20" t="s">
        <v>105</v>
      </c>
      <c r="D1402" s="20" t="s">
        <v>106</v>
      </c>
      <c r="E1402" s="21"/>
      <c r="F1402" s="23">
        <v>34.21</v>
      </c>
      <c r="G1402" s="23">
        <v>0.03</v>
      </c>
      <c r="H1402" s="20" t="s">
        <v>102</v>
      </c>
      <c r="I1402" s="20" t="s">
        <v>260</v>
      </c>
      <c r="J1402" s="20" t="s">
        <v>104</v>
      </c>
      <c r="K1402" s="21"/>
      <c r="L1402" s="20" t="s">
        <v>104</v>
      </c>
      <c r="M1402" s="20" t="s">
        <v>82</v>
      </c>
      <c r="N1402" s="21"/>
      <c r="O1402" s="23">
        <v>0.56000000000000005</v>
      </c>
    </row>
    <row r="1403" spans="1:15" x14ac:dyDescent="0.25">
      <c r="A1403" s="20" t="s">
        <v>117</v>
      </c>
      <c r="B1403" s="20" t="s">
        <v>259</v>
      </c>
      <c r="C1403" s="20" t="s">
        <v>107</v>
      </c>
      <c r="D1403" s="20" t="s">
        <v>106</v>
      </c>
      <c r="E1403" s="21"/>
      <c r="F1403" s="21"/>
      <c r="G1403" s="21"/>
      <c r="H1403" s="20" t="s">
        <v>102</v>
      </c>
      <c r="I1403" s="20" t="s">
        <v>260</v>
      </c>
      <c r="J1403" s="20" t="s">
        <v>104</v>
      </c>
      <c r="K1403" s="21"/>
      <c r="L1403" s="20" t="s">
        <v>104</v>
      </c>
      <c r="M1403" s="20" t="s">
        <v>65</v>
      </c>
      <c r="N1403" s="23">
        <v>0.84</v>
      </c>
      <c r="O1403" s="23">
        <v>0.56000000000000005</v>
      </c>
    </row>
    <row r="1404" spans="1:15" x14ac:dyDescent="0.25">
      <c r="A1404" s="20" t="s">
        <v>117</v>
      </c>
      <c r="B1404" s="20" t="s">
        <v>259</v>
      </c>
      <c r="C1404" s="20" t="s">
        <v>108</v>
      </c>
      <c r="D1404" s="20" t="s">
        <v>106</v>
      </c>
      <c r="E1404" s="21"/>
      <c r="F1404" s="23">
        <v>371.52</v>
      </c>
      <c r="G1404" s="23">
        <v>0.38</v>
      </c>
      <c r="H1404" s="20" t="s">
        <v>102</v>
      </c>
      <c r="I1404" s="20" t="s">
        <v>260</v>
      </c>
      <c r="J1404" s="20" t="s">
        <v>104</v>
      </c>
      <c r="K1404" s="21"/>
      <c r="L1404" s="20" t="s">
        <v>104</v>
      </c>
      <c r="M1404" s="20" t="s">
        <v>64</v>
      </c>
      <c r="N1404" s="23">
        <v>23.22</v>
      </c>
      <c r="O1404" s="23">
        <v>0.56000000000000005</v>
      </c>
    </row>
    <row r="1405" spans="1:15" x14ac:dyDescent="0.25">
      <c r="A1405" s="20" t="s">
        <v>117</v>
      </c>
      <c r="B1405" s="20" t="s">
        <v>259</v>
      </c>
      <c r="C1405" s="20" t="s">
        <v>54</v>
      </c>
      <c r="D1405" s="20" t="s">
        <v>109</v>
      </c>
      <c r="E1405" s="25">
        <v>26</v>
      </c>
      <c r="F1405" s="24">
        <v>2604.4299999999998</v>
      </c>
      <c r="G1405" s="23">
        <v>2.64</v>
      </c>
      <c r="H1405" s="20" t="s">
        <v>102</v>
      </c>
      <c r="I1405" s="20" t="s">
        <v>260</v>
      </c>
      <c r="J1405" s="20" t="s">
        <v>104</v>
      </c>
      <c r="K1405" s="21"/>
      <c r="L1405" s="20" t="s">
        <v>104</v>
      </c>
      <c r="M1405" s="20" t="s">
        <v>54</v>
      </c>
      <c r="N1405" s="23">
        <v>0.26</v>
      </c>
      <c r="O1405" s="23">
        <v>0.56000000000000005</v>
      </c>
    </row>
    <row r="1406" spans="1:15" x14ac:dyDescent="0.25">
      <c r="A1406" s="20" t="s">
        <v>117</v>
      </c>
      <c r="B1406" s="20" t="s">
        <v>259</v>
      </c>
      <c r="C1406" s="20" t="s">
        <v>110</v>
      </c>
      <c r="D1406" s="20" t="s">
        <v>109</v>
      </c>
      <c r="E1406" s="25">
        <v>26</v>
      </c>
      <c r="F1406" s="24">
        <v>1020.33</v>
      </c>
      <c r="G1406" s="23">
        <v>1.03</v>
      </c>
      <c r="H1406" s="20" t="s">
        <v>102</v>
      </c>
      <c r="I1406" s="20" t="s">
        <v>260</v>
      </c>
      <c r="J1406" s="20" t="s">
        <v>104</v>
      </c>
      <c r="K1406" s="21"/>
      <c r="L1406" s="20" t="s">
        <v>104</v>
      </c>
      <c r="M1406" s="20" t="s">
        <v>55</v>
      </c>
      <c r="N1406" s="23">
        <v>0.09</v>
      </c>
      <c r="O1406" s="23">
        <v>0.56000000000000005</v>
      </c>
    </row>
    <row r="1407" spans="1:15" x14ac:dyDescent="0.25">
      <c r="A1407" s="20" t="s">
        <v>117</v>
      </c>
      <c r="B1407" s="20" t="s">
        <v>259</v>
      </c>
      <c r="C1407" s="20" t="s">
        <v>49</v>
      </c>
      <c r="D1407" s="20" t="s">
        <v>109</v>
      </c>
      <c r="E1407" s="25">
        <v>9</v>
      </c>
      <c r="F1407" s="22">
        <v>1192.0999999999999</v>
      </c>
      <c r="G1407" s="23">
        <v>1.21</v>
      </c>
      <c r="H1407" s="20" t="s">
        <v>102</v>
      </c>
      <c r="I1407" s="20" t="s">
        <v>260</v>
      </c>
      <c r="J1407" s="20" t="s">
        <v>104</v>
      </c>
      <c r="K1407" s="21"/>
      <c r="L1407" s="20" t="s">
        <v>104</v>
      </c>
      <c r="M1407" s="20" t="s">
        <v>49</v>
      </c>
      <c r="N1407" s="23">
        <v>0.85</v>
      </c>
      <c r="O1407" s="23">
        <v>0.56000000000000005</v>
      </c>
    </row>
    <row r="1408" spans="1:15" x14ac:dyDescent="0.25">
      <c r="A1408" s="20" t="s">
        <v>117</v>
      </c>
      <c r="B1408" s="20" t="s">
        <v>259</v>
      </c>
      <c r="C1408" s="20" t="s">
        <v>111</v>
      </c>
      <c r="D1408" s="21"/>
      <c r="E1408" s="21"/>
      <c r="F1408" s="23">
        <v>404.42</v>
      </c>
      <c r="G1408" s="23">
        <v>0.41</v>
      </c>
      <c r="H1408" s="20" t="s">
        <v>102</v>
      </c>
      <c r="I1408" s="20" t="s">
        <v>260</v>
      </c>
      <c r="J1408" s="20" t="s">
        <v>104</v>
      </c>
      <c r="K1408" s="21"/>
      <c r="L1408" s="20" t="s">
        <v>104</v>
      </c>
      <c r="M1408" s="20" t="s">
        <v>56</v>
      </c>
      <c r="N1408" s="23">
        <v>0.41</v>
      </c>
      <c r="O1408" s="23">
        <v>0.56000000000000005</v>
      </c>
    </row>
    <row r="1409" spans="1:15" x14ac:dyDescent="0.25">
      <c r="A1409" s="20" t="s">
        <v>117</v>
      </c>
      <c r="B1409" s="20" t="s">
        <v>259</v>
      </c>
      <c r="C1409" s="20" t="s">
        <v>112</v>
      </c>
      <c r="D1409" s="20" t="s">
        <v>113</v>
      </c>
      <c r="E1409" s="25">
        <v>4</v>
      </c>
      <c r="F1409" s="23">
        <v>226.87</v>
      </c>
      <c r="G1409" s="23">
        <v>0.23</v>
      </c>
      <c r="H1409" s="20" t="s">
        <v>102</v>
      </c>
      <c r="I1409" s="20" t="s">
        <v>260</v>
      </c>
      <c r="J1409" s="20" t="s">
        <v>104</v>
      </c>
      <c r="K1409" s="21"/>
      <c r="L1409" s="20" t="s">
        <v>104</v>
      </c>
      <c r="M1409" s="20" t="s">
        <v>58</v>
      </c>
      <c r="N1409" s="23">
        <v>0.69</v>
      </c>
      <c r="O1409" s="23">
        <v>0.56000000000000005</v>
      </c>
    </row>
    <row r="1410" spans="1:15" x14ac:dyDescent="0.25">
      <c r="A1410" s="20" t="s">
        <v>117</v>
      </c>
      <c r="B1410" s="20" t="s">
        <v>259</v>
      </c>
      <c r="C1410" s="20" t="s">
        <v>114</v>
      </c>
      <c r="D1410" s="21"/>
      <c r="E1410" s="21"/>
      <c r="F1410" s="24">
        <v>2811.24</v>
      </c>
      <c r="G1410" s="23">
        <v>2.85</v>
      </c>
      <c r="H1410" s="20" t="s">
        <v>102</v>
      </c>
      <c r="I1410" s="20" t="s">
        <v>260</v>
      </c>
      <c r="J1410" s="20" t="s">
        <v>104</v>
      </c>
      <c r="K1410" s="21"/>
      <c r="L1410" s="20" t="s">
        <v>104</v>
      </c>
      <c r="M1410" s="20" t="s">
        <v>69</v>
      </c>
      <c r="N1410" s="23">
        <v>2.85</v>
      </c>
      <c r="O1410" s="23">
        <v>0.56000000000000005</v>
      </c>
    </row>
    <row r="1411" spans="1:15" x14ac:dyDescent="0.25">
      <c r="A1411" s="20" t="s">
        <v>117</v>
      </c>
      <c r="B1411" s="20" t="s">
        <v>259</v>
      </c>
      <c r="C1411" s="20" t="s">
        <v>121</v>
      </c>
      <c r="D1411" s="20" t="s">
        <v>106</v>
      </c>
      <c r="E1411" s="21"/>
      <c r="F1411" s="23">
        <v>529.24</v>
      </c>
      <c r="G1411" s="23">
        <v>0.54</v>
      </c>
      <c r="H1411" s="20" t="s">
        <v>102</v>
      </c>
      <c r="I1411" s="20" t="s">
        <v>260</v>
      </c>
      <c r="J1411" s="20" t="s">
        <v>104</v>
      </c>
      <c r="K1411" s="21"/>
      <c r="L1411" s="20" t="s">
        <v>104</v>
      </c>
      <c r="M1411" s="20" t="s">
        <v>74</v>
      </c>
      <c r="N1411" s="21"/>
      <c r="O1411" s="23">
        <v>0.56000000000000005</v>
      </c>
    </row>
    <row r="1412" spans="1:15" x14ac:dyDescent="0.25">
      <c r="A1412" s="20" t="s">
        <v>117</v>
      </c>
      <c r="B1412" s="20" t="s">
        <v>259</v>
      </c>
      <c r="C1412" s="20" t="s">
        <v>115</v>
      </c>
      <c r="D1412" s="20" t="s">
        <v>106</v>
      </c>
      <c r="E1412" s="21"/>
      <c r="F1412" s="26">
        <v>65.3</v>
      </c>
      <c r="G1412" s="23">
        <v>7.0000000000000007E-2</v>
      </c>
      <c r="H1412" s="20" t="s">
        <v>102</v>
      </c>
      <c r="I1412" s="20" t="s">
        <v>260</v>
      </c>
      <c r="J1412" s="20" t="s">
        <v>104</v>
      </c>
      <c r="K1412" s="21"/>
      <c r="L1412" s="20" t="s">
        <v>104</v>
      </c>
      <c r="M1412" s="20" t="s">
        <v>75</v>
      </c>
      <c r="N1412" s="21"/>
      <c r="O1412" s="23">
        <v>0.56000000000000005</v>
      </c>
    </row>
    <row r="1413" spans="1:15" x14ac:dyDescent="0.25">
      <c r="A1413" s="20" t="s">
        <v>117</v>
      </c>
      <c r="B1413" s="20" t="s">
        <v>261</v>
      </c>
      <c r="C1413" s="20" t="s">
        <v>101</v>
      </c>
      <c r="D1413" s="20" t="s">
        <v>6</v>
      </c>
      <c r="E1413" s="21"/>
      <c r="F1413" s="24">
        <v>5524.83</v>
      </c>
      <c r="G1413" s="23">
        <v>1.65</v>
      </c>
      <c r="H1413" s="20" t="s">
        <v>102</v>
      </c>
      <c r="I1413" s="20" t="s">
        <v>103</v>
      </c>
      <c r="J1413" s="20" t="s">
        <v>104</v>
      </c>
      <c r="K1413" s="21"/>
      <c r="L1413" s="20" t="s">
        <v>104</v>
      </c>
      <c r="M1413" s="20" t="s">
        <v>45</v>
      </c>
      <c r="N1413" s="23">
        <v>35.19</v>
      </c>
      <c r="O1413" s="23">
        <v>0.06</v>
      </c>
    </row>
    <row r="1414" spans="1:15" x14ac:dyDescent="0.25">
      <c r="A1414" s="20" t="s">
        <v>117</v>
      </c>
      <c r="B1414" s="20" t="s">
        <v>261</v>
      </c>
      <c r="C1414" s="20" t="s">
        <v>7</v>
      </c>
      <c r="D1414" s="20" t="s">
        <v>10</v>
      </c>
      <c r="E1414" s="21"/>
      <c r="F1414" s="24">
        <v>2080.91</v>
      </c>
      <c r="G1414" s="23">
        <v>0.62</v>
      </c>
      <c r="H1414" s="20" t="s">
        <v>102</v>
      </c>
      <c r="I1414" s="20" t="s">
        <v>103</v>
      </c>
      <c r="J1414" s="20" t="s">
        <v>104</v>
      </c>
      <c r="K1414" s="21"/>
      <c r="L1414" s="20" t="s">
        <v>104</v>
      </c>
      <c r="M1414" s="20" t="s">
        <v>48</v>
      </c>
      <c r="N1414" s="23">
        <v>0.62</v>
      </c>
      <c r="O1414" s="23">
        <v>0.06</v>
      </c>
    </row>
    <row r="1415" spans="1:15" x14ac:dyDescent="0.25">
      <c r="A1415" s="20" t="s">
        <v>117</v>
      </c>
      <c r="B1415" s="20" t="s">
        <v>261</v>
      </c>
      <c r="C1415" s="20" t="s">
        <v>105</v>
      </c>
      <c r="D1415" s="20" t="s">
        <v>106</v>
      </c>
      <c r="E1415" s="21"/>
      <c r="F1415" s="23">
        <v>272.95</v>
      </c>
      <c r="G1415" s="23">
        <v>0.08</v>
      </c>
      <c r="H1415" s="20" t="s">
        <v>102</v>
      </c>
      <c r="I1415" s="20" t="s">
        <v>103</v>
      </c>
      <c r="J1415" s="20" t="s">
        <v>104</v>
      </c>
      <c r="K1415" s="21"/>
      <c r="L1415" s="20" t="s">
        <v>104</v>
      </c>
      <c r="M1415" s="20" t="s">
        <v>82</v>
      </c>
      <c r="N1415" s="21"/>
      <c r="O1415" s="23">
        <v>0.06</v>
      </c>
    </row>
    <row r="1416" spans="1:15" x14ac:dyDescent="0.25">
      <c r="A1416" s="20" t="s">
        <v>117</v>
      </c>
      <c r="B1416" s="20" t="s">
        <v>261</v>
      </c>
      <c r="C1416" s="20" t="s">
        <v>107</v>
      </c>
      <c r="D1416" s="20" t="s">
        <v>106</v>
      </c>
      <c r="E1416" s="21"/>
      <c r="F1416" s="24">
        <v>3776.67</v>
      </c>
      <c r="G1416" s="23">
        <v>1.1299999999999999</v>
      </c>
      <c r="H1416" s="20" t="s">
        <v>102</v>
      </c>
      <c r="I1416" s="20" t="s">
        <v>103</v>
      </c>
      <c r="J1416" s="20" t="s">
        <v>104</v>
      </c>
      <c r="K1416" s="21"/>
      <c r="L1416" s="20" t="s">
        <v>104</v>
      </c>
      <c r="M1416" s="20" t="s">
        <v>65</v>
      </c>
      <c r="N1416" s="23">
        <v>0.84</v>
      </c>
      <c r="O1416" s="23">
        <v>0.06</v>
      </c>
    </row>
    <row r="1417" spans="1:15" x14ac:dyDescent="0.25">
      <c r="A1417" s="20" t="s">
        <v>117</v>
      </c>
      <c r="B1417" s="20" t="s">
        <v>261</v>
      </c>
      <c r="C1417" s="20" t="s">
        <v>108</v>
      </c>
      <c r="D1417" s="20" t="s">
        <v>106</v>
      </c>
      <c r="E1417" s="21"/>
      <c r="F1417" s="24">
        <v>1230.6600000000001</v>
      </c>
      <c r="G1417" s="23">
        <v>0.37</v>
      </c>
      <c r="H1417" s="20" t="s">
        <v>102</v>
      </c>
      <c r="I1417" s="20" t="s">
        <v>103</v>
      </c>
      <c r="J1417" s="20" t="s">
        <v>104</v>
      </c>
      <c r="K1417" s="21"/>
      <c r="L1417" s="20" t="s">
        <v>104</v>
      </c>
      <c r="M1417" s="20" t="s">
        <v>64</v>
      </c>
      <c r="N1417" s="23">
        <v>23.22</v>
      </c>
      <c r="O1417" s="23">
        <v>0.06</v>
      </c>
    </row>
    <row r="1418" spans="1:15" x14ac:dyDescent="0.25">
      <c r="A1418" s="20" t="s">
        <v>117</v>
      </c>
      <c r="B1418" s="20" t="s">
        <v>261</v>
      </c>
      <c r="C1418" s="20" t="s">
        <v>54</v>
      </c>
      <c r="D1418" s="20" t="s">
        <v>109</v>
      </c>
      <c r="E1418" s="25">
        <v>26</v>
      </c>
      <c r="F1418" s="24">
        <v>7396.05</v>
      </c>
      <c r="G1418" s="26">
        <v>2.2000000000000002</v>
      </c>
      <c r="H1418" s="20" t="s">
        <v>102</v>
      </c>
      <c r="I1418" s="20" t="s">
        <v>103</v>
      </c>
      <c r="J1418" s="20" t="s">
        <v>104</v>
      </c>
      <c r="K1418" s="21"/>
      <c r="L1418" s="20" t="s">
        <v>104</v>
      </c>
      <c r="M1418" s="20" t="s">
        <v>54</v>
      </c>
      <c r="N1418" s="23">
        <v>0.26</v>
      </c>
      <c r="O1418" s="23">
        <v>0.06</v>
      </c>
    </row>
    <row r="1419" spans="1:15" x14ac:dyDescent="0.25">
      <c r="A1419" s="20" t="s">
        <v>117</v>
      </c>
      <c r="B1419" s="20" t="s">
        <v>261</v>
      </c>
      <c r="C1419" s="20" t="s">
        <v>110</v>
      </c>
      <c r="D1419" s="20" t="s">
        <v>109</v>
      </c>
      <c r="E1419" s="25">
        <v>26</v>
      </c>
      <c r="F1419" s="24">
        <v>6874.76</v>
      </c>
      <c r="G1419" s="23">
        <v>2.0499999999999998</v>
      </c>
      <c r="H1419" s="20" t="s">
        <v>102</v>
      </c>
      <c r="I1419" s="20" t="s">
        <v>103</v>
      </c>
      <c r="J1419" s="20" t="s">
        <v>104</v>
      </c>
      <c r="K1419" s="21"/>
      <c r="L1419" s="20" t="s">
        <v>104</v>
      </c>
      <c r="M1419" s="20" t="s">
        <v>55</v>
      </c>
      <c r="N1419" s="23">
        <v>0.09</v>
      </c>
      <c r="O1419" s="23">
        <v>0.06</v>
      </c>
    </row>
    <row r="1420" spans="1:15" x14ac:dyDescent="0.25">
      <c r="A1420" s="20" t="s">
        <v>117</v>
      </c>
      <c r="B1420" s="20" t="s">
        <v>261</v>
      </c>
      <c r="C1420" s="20" t="s">
        <v>49</v>
      </c>
      <c r="D1420" s="20" t="s">
        <v>109</v>
      </c>
      <c r="E1420" s="25">
        <v>9</v>
      </c>
      <c r="F1420" s="24">
        <v>3382.68</v>
      </c>
      <c r="G1420" s="23">
        <v>1.01</v>
      </c>
      <c r="H1420" s="20" t="s">
        <v>102</v>
      </c>
      <c r="I1420" s="20" t="s">
        <v>103</v>
      </c>
      <c r="J1420" s="20" t="s">
        <v>104</v>
      </c>
      <c r="K1420" s="21"/>
      <c r="L1420" s="20" t="s">
        <v>104</v>
      </c>
      <c r="M1420" s="20" t="s">
        <v>49</v>
      </c>
      <c r="N1420" s="23">
        <v>0.85</v>
      </c>
      <c r="O1420" s="23">
        <v>0.06</v>
      </c>
    </row>
    <row r="1421" spans="1:15" x14ac:dyDescent="0.25">
      <c r="A1421" s="20" t="s">
        <v>117</v>
      </c>
      <c r="B1421" s="20" t="s">
        <v>261</v>
      </c>
      <c r="C1421" s="20" t="s">
        <v>111</v>
      </c>
      <c r="D1421" s="21"/>
      <c r="E1421" s="21"/>
      <c r="F1421" s="24">
        <v>1376.08</v>
      </c>
      <c r="G1421" s="23">
        <v>0.41</v>
      </c>
      <c r="H1421" s="20" t="s">
        <v>102</v>
      </c>
      <c r="I1421" s="20" t="s">
        <v>103</v>
      </c>
      <c r="J1421" s="20" t="s">
        <v>104</v>
      </c>
      <c r="K1421" s="21"/>
      <c r="L1421" s="20" t="s">
        <v>104</v>
      </c>
      <c r="M1421" s="20" t="s">
        <v>56</v>
      </c>
      <c r="N1421" s="23">
        <v>0.41</v>
      </c>
      <c r="O1421" s="23">
        <v>0.06</v>
      </c>
    </row>
    <row r="1422" spans="1:15" x14ac:dyDescent="0.25">
      <c r="A1422" s="20" t="s">
        <v>117</v>
      </c>
      <c r="B1422" s="20" t="s">
        <v>261</v>
      </c>
      <c r="C1422" s="20" t="s">
        <v>112</v>
      </c>
      <c r="D1422" s="20" t="s">
        <v>113</v>
      </c>
      <c r="E1422" s="25">
        <v>2</v>
      </c>
      <c r="F1422" s="23">
        <v>385.97</v>
      </c>
      <c r="G1422" s="23">
        <v>0.12</v>
      </c>
      <c r="H1422" s="20" t="s">
        <v>102</v>
      </c>
      <c r="I1422" s="20" t="s">
        <v>103</v>
      </c>
      <c r="J1422" s="20" t="s">
        <v>104</v>
      </c>
      <c r="K1422" s="21"/>
      <c r="L1422" s="20" t="s">
        <v>104</v>
      </c>
      <c r="M1422" s="20" t="s">
        <v>58</v>
      </c>
      <c r="N1422" s="23">
        <v>0.69</v>
      </c>
      <c r="O1422" s="23">
        <v>0.06</v>
      </c>
    </row>
    <row r="1423" spans="1:15" x14ac:dyDescent="0.25">
      <c r="A1423" s="20" t="s">
        <v>117</v>
      </c>
      <c r="B1423" s="20" t="s">
        <v>261</v>
      </c>
      <c r="C1423" s="20" t="s">
        <v>121</v>
      </c>
      <c r="D1423" s="20" t="s">
        <v>106</v>
      </c>
      <c r="E1423" s="21"/>
      <c r="F1423" s="27">
        <v>1257</v>
      </c>
      <c r="G1423" s="23">
        <v>0.37</v>
      </c>
      <c r="H1423" s="20" t="s">
        <v>102</v>
      </c>
      <c r="I1423" s="20" t="s">
        <v>103</v>
      </c>
      <c r="J1423" s="20" t="s">
        <v>104</v>
      </c>
      <c r="K1423" s="21"/>
      <c r="L1423" s="20" t="s">
        <v>104</v>
      </c>
      <c r="M1423" s="20" t="s">
        <v>74</v>
      </c>
      <c r="N1423" s="21"/>
      <c r="O1423" s="23">
        <v>0.06</v>
      </c>
    </row>
    <row r="1424" spans="1:15" x14ac:dyDescent="0.25">
      <c r="A1424" s="20" t="s">
        <v>117</v>
      </c>
      <c r="B1424" s="20" t="s">
        <v>261</v>
      </c>
      <c r="C1424" s="20" t="s">
        <v>114</v>
      </c>
      <c r="D1424" s="21"/>
      <c r="E1424" s="21"/>
      <c r="F1424" s="24">
        <v>7719.49</v>
      </c>
      <c r="G1424" s="26">
        <v>2.2999999999999998</v>
      </c>
      <c r="H1424" s="20" t="s">
        <v>102</v>
      </c>
      <c r="I1424" s="20" t="s">
        <v>103</v>
      </c>
      <c r="J1424" s="20" t="s">
        <v>104</v>
      </c>
      <c r="K1424" s="21"/>
      <c r="L1424" s="20" t="s">
        <v>104</v>
      </c>
      <c r="M1424" s="20" t="s">
        <v>69</v>
      </c>
      <c r="N1424" s="23">
        <v>2.85</v>
      </c>
      <c r="O1424" s="23">
        <v>0.06</v>
      </c>
    </row>
    <row r="1425" spans="1:15" x14ac:dyDescent="0.25">
      <c r="A1425" s="20" t="s">
        <v>99</v>
      </c>
      <c r="B1425" s="20" t="s">
        <v>262</v>
      </c>
      <c r="C1425" s="20" t="s">
        <v>101</v>
      </c>
      <c r="D1425" s="20" t="s">
        <v>6</v>
      </c>
      <c r="E1425" s="21"/>
      <c r="F1425" s="24">
        <v>10732.95</v>
      </c>
      <c r="G1425" s="23">
        <v>3.19</v>
      </c>
      <c r="H1425" s="20" t="s">
        <v>102</v>
      </c>
      <c r="I1425" s="20" t="s">
        <v>103</v>
      </c>
      <c r="J1425" s="20" t="s">
        <v>104</v>
      </c>
      <c r="K1425" s="21"/>
      <c r="L1425" s="20" t="s">
        <v>104</v>
      </c>
      <c r="M1425" s="20" t="s">
        <v>45</v>
      </c>
      <c r="N1425" s="23">
        <v>35.19</v>
      </c>
      <c r="O1425" s="23">
        <v>0.27</v>
      </c>
    </row>
    <row r="1426" spans="1:15" x14ac:dyDescent="0.25">
      <c r="A1426" s="20" t="s">
        <v>99</v>
      </c>
      <c r="B1426" s="20" t="s">
        <v>262</v>
      </c>
      <c r="C1426" s="20" t="s">
        <v>7</v>
      </c>
      <c r="D1426" s="20" t="s">
        <v>10</v>
      </c>
      <c r="E1426" s="21"/>
      <c r="F1426" s="24">
        <v>2152.96</v>
      </c>
      <c r="G1426" s="23">
        <v>0.64</v>
      </c>
      <c r="H1426" s="20" t="s">
        <v>102</v>
      </c>
      <c r="I1426" s="20" t="s">
        <v>103</v>
      </c>
      <c r="J1426" s="20" t="s">
        <v>104</v>
      </c>
      <c r="K1426" s="21"/>
      <c r="L1426" s="20" t="s">
        <v>104</v>
      </c>
      <c r="M1426" s="20" t="s">
        <v>48</v>
      </c>
      <c r="N1426" s="23">
        <v>0.62</v>
      </c>
      <c r="O1426" s="23">
        <v>0.27</v>
      </c>
    </row>
    <row r="1427" spans="1:15" x14ac:dyDescent="0.25">
      <c r="A1427" s="20" t="s">
        <v>99</v>
      </c>
      <c r="B1427" s="20" t="s">
        <v>262</v>
      </c>
      <c r="C1427" s="20" t="s">
        <v>107</v>
      </c>
      <c r="D1427" s="20" t="s">
        <v>106</v>
      </c>
      <c r="E1427" s="21"/>
      <c r="F1427" s="24">
        <v>3348.94</v>
      </c>
      <c r="G1427" s="25">
        <v>1</v>
      </c>
      <c r="H1427" s="20" t="s">
        <v>102</v>
      </c>
      <c r="I1427" s="20" t="s">
        <v>103</v>
      </c>
      <c r="J1427" s="20" t="s">
        <v>104</v>
      </c>
      <c r="K1427" s="21"/>
      <c r="L1427" s="20" t="s">
        <v>104</v>
      </c>
      <c r="M1427" s="20" t="s">
        <v>65</v>
      </c>
      <c r="N1427" s="23">
        <v>0.84</v>
      </c>
      <c r="O1427" s="23">
        <v>0.27</v>
      </c>
    </row>
    <row r="1428" spans="1:15" x14ac:dyDescent="0.25">
      <c r="A1428" s="20" t="s">
        <v>99</v>
      </c>
      <c r="B1428" s="20" t="s">
        <v>262</v>
      </c>
      <c r="C1428" s="20" t="s">
        <v>105</v>
      </c>
      <c r="D1428" s="20" t="s">
        <v>106</v>
      </c>
      <c r="E1428" s="21"/>
      <c r="F1428" s="26">
        <v>895.7</v>
      </c>
      <c r="G1428" s="23">
        <v>0.27</v>
      </c>
      <c r="H1428" s="20" t="s">
        <v>102</v>
      </c>
      <c r="I1428" s="20" t="s">
        <v>103</v>
      </c>
      <c r="J1428" s="20" t="s">
        <v>104</v>
      </c>
      <c r="K1428" s="21"/>
      <c r="L1428" s="20" t="s">
        <v>104</v>
      </c>
      <c r="M1428" s="20" t="s">
        <v>82</v>
      </c>
      <c r="N1428" s="21"/>
      <c r="O1428" s="23">
        <v>0.27</v>
      </c>
    </row>
    <row r="1429" spans="1:15" x14ac:dyDescent="0.25">
      <c r="A1429" s="20" t="s">
        <v>99</v>
      </c>
      <c r="B1429" s="20" t="s">
        <v>262</v>
      </c>
      <c r="C1429" s="20" t="s">
        <v>108</v>
      </c>
      <c r="D1429" s="20" t="s">
        <v>106</v>
      </c>
      <c r="E1429" s="21"/>
      <c r="F1429" s="24">
        <v>3761.64</v>
      </c>
      <c r="G1429" s="23">
        <v>1.1200000000000001</v>
      </c>
      <c r="H1429" s="20" t="s">
        <v>102</v>
      </c>
      <c r="I1429" s="20" t="s">
        <v>103</v>
      </c>
      <c r="J1429" s="20" t="s">
        <v>104</v>
      </c>
      <c r="K1429" s="21"/>
      <c r="L1429" s="20" t="s">
        <v>104</v>
      </c>
      <c r="M1429" s="20" t="s">
        <v>64</v>
      </c>
      <c r="N1429" s="23">
        <v>23.22</v>
      </c>
      <c r="O1429" s="23">
        <v>0.27</v>
      </c>
    </row>
    <row r="1430" spans="1:15" x14ac:dyDescent="0.25">
      <c r="A1430" s="20" t="s">
        <v>99</v>
      </c>
      <c r="B1430" s="20" t="s">
        <v>262</v>
      </c>
      <c r="C1430" s="20" t="s">
        <v>54</v>
      </c>
      <c r="D1430" s="20" t="s">
        <v>109</v>
      </c>
      <c r="E1430" s="25">
        <v>20</v>
      </c>
      <c r="F1430" s="22">
        <v>4279.6000000000004</v>
      </c>
      <c r="G1430" s="23">
        <v>1.27</v>
      </c>
      <c r="H1430" s="20" t="s">
        <v>102</v>
      </c>
      <c r="I1430" s="20" t="s">
        <v>103</v>
      </c>
      <c r="J1430" s="20" t="s">
        <v>104</v>
      </c>
      <c r="K1430" s="21"/>
      <c r="L1430" s="20" t="s">
        <v>104</v>
      </c>
      <c r="M1430" s="20" t="s">
        <v>54</v>
      </c>
      <c r="N1430" s="23">
        <v>0.26</v>
      </c>
      <c r="O1430" s="23">
        <v>0.27</v>
      </c>
    </row>
    <row r="1431" spans="1:15" x14ac:dyDescent="0.25">
      <c r="A1431" s="20" t="s">
        <v>99</v>
      </c>
      <c r="B1431" s="20" t="s">
        <v>262</v>
      </c>
      <c r="C1431" s="20" t="s">
        <v>110</v>
      </c>
      <c r="D1431" s="20" t="s">
        <v>109</v>
      </c>
      <c r="E1431" s="25">
        <v>20</v>
      </c>
      <c r="F1431" s="22">
        <v>3619.8</v>
      </c>
      <c r="G1431" s="23">
        <v>1.08</v>
      </c>
      <c r="H1431" s="20" t="s">
        <v>102</v>
      </c>
      <c r="I1431" s="20" t="s">
        <v>103</v>
      </c>
      <c r="J1431" s="20" t="s">
        <v>104</v>
      </c>
      <c r="K1431" s="21"/>
      <c r="L1431" s="20" t="s">
        <v>104</v>
      </c>
      <c r="M1431" s="20" t="s">
        <v>55</v>
      </c>
      <c r="N1431" s="23">
        <v>0.09</v>
      </c>
      <c r="O1431" s="23">
        <v>0.27</v>
      </c>
    </row>
    <row r="1432" spans="1:15" x14ac:dyDescent="0.25">
      <c r="A1432" s="20" t="s">
        <v>99</v>
      </c>
      <c r="B1432" s="20" t="s">
        <v>262</v>
      </c>
      <c r="C1432" s="20" t="s">
        <v>49</v>
      </c>
      <c r="D1432" s="20" t="s">
        <v>109</v>
      </c>
      <c r="E1432" s="25">
        <v>9</v>
      </c>
      <c r="F1432" s="24">
        <v>2396.75</v>
      </c>
      <c r="G1432" s="23">
        <v>0.71</v>
      </c>
      <c r="H1432" s="20" t="s">
        <v>102</v>
      </c>
      <c r="I1432" s="20" t="s">
        <v>103</v>
      </c>
      <c r="J1432" s="20" t="s">
        <v>104</v>
      </c>
      <c r="K1432" s="21"/>
      <c r="L1432" s="20" t="s">
        <v>104</v>
      </c>
      <c r="M1432" s="20" t="s">
        <v>49</v>
      </c>
      <c r="N1432" s="23">
        <v>0.85</v>
      </c>
      <c r="O1432" s="23">
        <v>0.27</v>
      </c>
    </row>
    <row r="1433" spans="1:15" x14ac:dyDescent="0.25">
      <c r="A1433" s="20" t="s">
        <v>99</v>
      </c>
      <c r="B1433" s="20" t="s">
        <v>262</v>
      </c>
      <c r="C1433" s="20" t="s">
        <v>111</v>
      </c>
      <c r="D1433" s="21"/>
      <c r="E1433" s="21"/>
      <c r="F1433" s="24">
        <v>1379.24</v>
      </c>
      <c r="G1433" s="23">
        <v>0.41</v>
      </c>
      <c r="H1433" s="20" t="s">
        <v>102</v>
      </c>
      <c r="I1433" s="20" t="s">
        <v>103</v>
      </c>
      <c r="J1433" s="20" t="s">
        <v>104</v>
      </c>
      <c r="K1433" s="21"/>
      <c r="L1433" s="20" t="s">
        <v>104</v>
      </c>
      <c r="M1433" s="20" t="s">
        <v>56</v>
      </c>
      <c r="N1433" s="23">
        <v>0.41</v>
      </c>
      <c r="O1433" s="23">
        <v>0.27</v>
      </c>
    </row>
    <row r="1434" spans="1:15" x14ac:dyDescent="0.25">
      <c r="A1434" s="20" t="s">
        <v>99</v>
      </c>
      <c r="B1434" s="20" t="s">
        <v>262</v>
      </c>
      <c r="C1434" s="20" t="s">
        <v>112</v>
      </c>
      <c r="D1434" s="20" t="s">
        <v>113</v>
      </c>
      <c r="E1434" s="25">
        <v>4</v>
      </c>
      <c r="F1434" s="23">
        <v>773.72</v>
      </c>
      <c r="G1434" s="23">
        <v>0.23</v>
      </c>
      <c r="H1434" s="20" t="s">
        <v>102</v>
      </c>
      <c r="I1434" s="20" t="s">
        <v>103</v>
      </c>
      <c r="J1434" s="20" t="s">
        <v>104</v>
      </c>
      <c r="K1434" s="21"/>
      <c r="L1434" s="20" t="s">
        <v>104</v>
      </c>
      <c r="M1434" s="20" t="s">
        <v>58</v>
      </c>
      <c r="N1434" s="23">
        <v>0.69</v>
      </c>
      <c r="O1434" s="23">
        <v>0.27</v>
      </c>
    </row>
    <row r="1435" spans="1:15" x14ac:dyDescent="0.25">
      <c r="A1435" s="20" t="s">
        <v>99</v>
      </c>
      <c r="B1435" s="20" t="s">
        <v>262</v>
      </c>
      <c r="C1435" s="20" t="s">
        <v>114</v>
      </c>
      <c r="D1435" s="21"/>
      <c r="E1435" s="21"/>
      <c r="F1435" s="22">
        <v>9587.4</v>
      </c>
      <c r="G1435" s="23">
        <v>2.85</v>
      </c>
      <c r="H1435" s="20" t="s">
        <v>102</v>
      </c>
      <c r="I1435" s="20" t="s">
        <v>103</v>
      </c>
      <c r="J1435" s="20" t="s">
        <v>104</v>
      </c>
      <c r="K1435" s="21"/>
      <c r="L1435" s="20" t="s">
        <v>104</v>
      </c>
      <c r="M1435" s="20" t="s">
        <v>69</v>
      </c>
      <c r="N1435" s="23">
        <v>2.85</v>
      </c>
      <c r="O1435" s="23">
        <v>0.27</v>
      </c>
    </row>
    <row r="1436" spans="1:15" x14ac:dyDescent="0.25">
      <c r="A1436" s="20" t="s">
        <v>99</v>
      </c>
      <c r="B1436" s="20" t="s">
        <v>262</v>
      </c>
      <c r="C1436" s="20" t="s">
        <v>121</v>
      </c>
      <c r="D1436" s="20" t="s">
        <v>106</v>
      </c>
      <c r="E1436" s="21"/>
      <c r="F1436" s="24">
        <v>2408.4899999999998</v>
      </c>
      <c r="G1436" s="23">
        <v>0.72</v>
      </c>
      <c r="H1436" s="20" t="s">
        <v>102</v>
      </c>
      <c r="I1436" s="20" t="s">
        <v>103</v>
      </c>
      <c r="J1436" s="20" t="s">
        <v>104</v>
      </c>
      <c r="K1436" s="21"/>
      <c r="L1436" s="20" t="s">
        <v>104</v>
      </c>
      <c r="M1436" s="20" t="s">
        <v>74</v>
      </c>
      <c r="N1436" s="21"/>
      <c r="O1436" s="23">
        <v>0.27</v>
      </c>
    </row>
    <row r="1437" spans="1:15" x14ac:dyDescent="0.25">
      <c r="A1437" s="20" t="s">
        <v>99</v>
      </c>
      <c r="B1437" s="20" t="s">
        <v>262</v>
      </c>
      <c r="C1437" s="20" t="s">
        <v>115</v>
      </c>
      <c r="D1437" s="20" t="s">
        <v>106</v>
      </c>
      <c r="E1437" s="21"/>
      <c r="F1437" s="26">
        <v>753.9</v>
      </c>
      <c r="G1437" s="23">
        <v>0.22</v>
      </c>
      <c r="H1437" s="20" t="s">
        <v>102</v>
      </c>
      <c r="I1437" s="20" t="s">
        <v>103</v>
      </c>
      <c r="J1437" s="20" t="s">
        <v>104</v>
      </c>
      <c r="K1437" s="21"/>
      <c r="L1437" s="20" t="s">
        <v>104</v>
      </c>
      <c r="M1437" s="20" t="s">
        <v>75</v>
      </c>
      <c r="N1437" s="21"/>
      <c r="O1437" s="23">
        <v>0.27</v>
      </c>
    </row>
    <row r="1438" spans="1:15" x14ac:dyDescent="0.25">
      <c r="A1438" s="20" t="s">
        <v>117</v>
      </c>
      <c r="B1438" s="20" t="s">
        <v>263</v>
      </c>
      <c r="C1438" s="20" t="s">
        <v>101</v>
      </c>
      <c r="D1438" s="20" t="s">
        <v>6</v>
      </c>
      <c r="E1438" s="21"/>
      <c r="F1438" s="24">
        <v>2639.25</v>
      </c>
      <c r="G1438" s="23">
        <v>1.27</v>
      </c>
      <c r="H1438" s="20" t="s">
        <v>102</v>
      </c>
      <c r="I1438" s="20" t="s">
        <v>155</v>
      </c>
      <c r="J1438" s="20" t="s">
        <v>104</v>
      </c>
      <c r="K1438" s="21"/>
      <c r="L1438" s="20" t="s">
        <v>104</v>
      </c>
      <c r="M1438" s="20" t="s">
        <v>45</v>
      </c>
      <c r="N1438" s="23">
        <v>35.19</v>
      </c>
      <c r="O1438" s="23">
        <v>0.21</v>
      </c>
    </row>
    <row r="1439" spans="1:15" x14ac:dyDescent="0.25">
      <c r="A1439" s="20" t="s">
        <v>117</v>
      </c>
      <c r="B1439" s="20" t="s">
        <v>263</v>
      </c>
      <c r="C1439" s="20" t="s">
        <v>7</v>
      </c>
      <c r="D1439" s="20" t="s">
        <v>10</v>
      </c>
      <c r="E1439" s="21"/>
      <c r="F1439" s="24">
        <v>1292.08</v>
      </c>
      <c r="G1439" s="23">
        <v>0.62</v>
      </c>
      <c r="H1439" s="20" t="s">
        <v>102</v>
      </c>
      <c r="I1439" s="20" t="s">
        <v>155</v>
      </c>
      <c r="J1439" s="20" t="s">
        <v>104</v>
      </c>
      <c r="K1439" s="21"/>
      <c r="L1439" s="20" t="s">
        <v>104</v>
      </c>
      <c r="M1439" s="20" t="s">
        <v>48</v>
      </c>
      <c r="N1439" s="23">
        <v>0.62</v>
      </c>
      <c r="O1439" s="23">
        <v>0.21</v>
      </c>
    </row>
    <row r="1440" spans="1:15" x14ac:dyDescent="0.25">
      <c r="A1440" s="20" t="s">
        <v>117</v>
      </c>
      <c r="B1440" s="20" t="s">
        <v>263</v>
      </c>
      <c r="C1440" s="20" t="s">
        <v>105</v>
      </c>
      <c r="D1440" s="20" t="s">
        <v>106</v>
      </c>
      <c r="E1440" s="21"/>
      <c r="F1440" s="23">
        <v>247.41</v>
      </c>
      <c r="G1440" s="23">
        <v>0.12</v>
      </c>
      <c r="H1440" s="20" t="s">
        <v>102</v>
      </c>
      <c r="I1440" s="20" t="s">
        <v>155</v>
      </c>
      <c r="J1440" s="20" t="s">
        <v>104</v>
      </c>
      <c r="K1440" s="21"/>
      <c r="L1440" s="20" t="s">
        <v>104</v>
      </c>
      <c r="M1440" s="20" t="s">
        <v>82</v>
      </c>
      <c r="N1440" s="21"/>
      <c r="O1440" s="23">
        <v>0.21</v>
      </c>
    </row>
    <row r="1441" spans="1:15" x14ac:dyDescent="0.25">
      <c r="A1441" s="20" t="s">
        <v>117</v>
      </c>
      <c r="B1441" s="20" t="s">
        <v>263</v>
      </c>
      <c r="C1441" s="20" t="s">
        <v>107</v>
      </c>
      <c r="D1441" s="20" t="s">
        <v>106</v>
      </c>
      <c r="E1441" s="21"/>
      <c r="F1441" s="24">
        <v>2364.64</v>
      </c>
      <c r="G1441" s="23">
        <v>1.1299999999999999</v>
      </c>
      <c r="H1441" s="20" t="s">
        <v>102</v>
      </c>
      <c r="I1441" s="20" t="s">
        <v>155</v>
      </c>
      <c r="J1441" s="20" t="s">
        <v>104</v>
      </c>
      <c r="K1441" s="21"/>
      <c r="L1441" s="20" t="s">
        <v>104</v>
      </c>
      <c r="M1441" s="20" t="s">
        <v>65</v>
      </c>
      <c r="N1441" s="23">
        <v>0.84</v>
      </c>
      <c r="O1441" s="23">
        <v>0.21</v>
      </c>
    </row>
    <row r="1442" spans="1:15" x14ac:dyDescent="0.25">
      <c r="A1442" s="20" t="s">
        <v>117</v>
      </c>
      <c r="B1442" s="20" t="s">
        <v>263</v>
      </c>
      <c r="C1442" s="20" t="s">
        <v>108</v>
      </c>
      <c r="D1442" s="20" t="s">
        <v>106</v>
      </c>
      <c r="E1442" s="21"/>
      <c r="F1442" s="27">
        <v>1161</v>
      </c>
      <c r="G1442" s="23">
        <v>0.56000000000000005</v>
      </c>
      <c r="H1442" s="20" t="s">
        <v>102</v>
      </c>
      <c r="I1442" s="20" t="s">
        <v>155</v>
      </c>
      <c r="J1442" s="20" t="s">
        <v>104</v>
      </c>
      <c r="K1442" s="21"/>
      <c r="L1442" s="20" t="s">
        <v>104</v>
      </c>
      <c r="M1442" s="20" t="s">
        <v>64</v>
      </c>
      <c r="N1442" s="23">
        <v>23.22</v>
      </c>
      <c r="O1442" s="23">
        <v>0.21</v>
      </c>
    </row>
    <row r="1443" spans="1:15" x14ac:dyDescent="0.25">
      <c r="A1443" s="20" t="s">
        <v>117</v>
      </c>
      <c r="B1443" s="20" t="s">
        <v>263</v>
      </c>
      <c r="C1443" s="20" t="s">
        <v>54</v>
      </c>
      <c r="D1443" s="20" t="s">
        <v>109</v>
      </c>
      <c r="E1443" s="25">
        <v>22</v>
      </c>
      <c r="F1443" s="22">
        <v>4204.2</v>
      </c>
      <c r="G1443" s="23">
        <v>2.02</v>
      </c>
      <c r="H1443" s="20" t="s">
        <v>102</v>
      </c>
      <c r="I1443" s="20" t="s">
        <v>155</v>
      </c>
      <c r="J1443" s="20" t="s">
        <v>104</v>
      </c>
      <c r="K1443" s="21"/>
      <c r="L1443" s="20" t="s">
        <v>104</v>
      </c>
      <c r="M1443" s="20" t="s">
        <v>54</v>
      </c>
      <c r="N1443" s="23">
        <v>0.26</v>
      </c>
      <c r="O1443" s="23">
        <v>0.21</v>
      </c>
    </row>
    <row r="1444" spans="1:15" x14ac:dyDescent="0.25">
      <c r="A1444" s="20" t="s">
        <v>117</v>
      </c>
      <c r="B1444" s="20" t="s">
        <v>263</v>
      </c>
      <c r="C1444" s="20" t="s">
        <v>110</v>
      </c>
      <c r="D1444" s="20" t="s">
        <v>109</v>
      </c>
      <c r="E1444" s="25">
        <v>5</v>
      </c>
      <c r="F1444" s="26">
        <v>718.2</v>
      </c>
      <c r="G1444" s="23">
        <v>0.34</v>
      </c>
      <c r="H1444" s="20" t="s">
        <v>102</v>
      </c>
      <c r="I1444" s="20" t="s">
        <v>155</v>
      </c>
      <c r="J1444" s="20" t="s">
        <v>104</v>
      </c>
      <c r="K1444" s="21"/>
      <c r="L1444" s="20" t="s">
        <v>104</v>
      </c>
      <c r="M1444" s="20" t="s">
        <v>55</v>
      </c>
      <c r="N1444" s="23">
        <v>0.09</v>
      </c>
      <c r="O1444" s="23">
        <v>0.21</v>
      </c>
    </row>
    <row r="1445" spans="1:15" x14ac:dyDescent="0.25">
      <c r="A1445" s="20" t="s">
        <v>117</v>
      </c>
      <c r="B1445" s="20" t="s">
        <v>263</v>
      </c>
      <c r="C1445" s="20" t="s">
        <v>122</v>
      </c>
      <c r="D1445" s="20" t="s">
        <v>109</v>
      </c>
      <c r="E1445" s="25">
        <v>2</v>
      </c>
      <c r="F1445" s="23">
        <v>497.42</v>
      </c>
      <c r="G1445" s="23">
        <v>0.24</v>
      </c>
      <c r="H1445" s="20" t="s">
        <v>102</v>
      </c>
      <c r="I1445" s="20" t="s">
        <v>155</v>
      </c>
      <c r="J1445" s="20" t="s">
        <v>104</v>
      </c>
      <c r="K1445" s="21"/>
      <c r="L1445" s="20" t="s">
        <v>104</v>
      </c>
      <c r="M1445" s="20" t="s">
        <v>52</v>
      </c>
      <c r="N1445" s="23">
        <v>1.19</v>
      </c>
      <c r="O1445" s="23">
        <v>0.21</v>
      </c>
    </row>
    <row r="1446" spans="1:15" x14ac:dyDescent="0.25">
      <c r="A1446" s="20" t="s">
        <v>117</v>
      </c>
      <c r="B1446" s="20" t="s">
        <v>263</v>
      </c>
      <c r="C1446" s="20" t="s">
        <v>127</v>
      </c>
      <c r="D1446" s="20" t="s">
        <v>109</v>
      </c>
      <c r="E1446" s="25">
        <v>4</v>
      </c>
      <c r="F1446" s="23">
        <v>677.16</v>
      </c>
      <c r="G1446" s="23">
        <v>0.32</v>
      </c>
      <c r="H1446" s="20" t="s">
        <v>102</v>
      </c>
      <c r="I1446" s="20" t="s">
        <v>155</v>
      </c>
      <c r="J1446" s="20" t="s">
        <v>104</v>
      </c>
      <c r="K1446" s="21"/>
      <c r="L1446" s="20" t="s">
        <v>104</v>
      </c>
      <c r="M1446" s="20" t="s">
        <v>51</v>
      </c>
      <c r="N1446" s="23">
        <v>0.81</v>
      </c>
      <c r="O1446" s="23">
        <v>0.21</v>
      </c>
    </row>
    <row r="1447" spans="1:15" x14ac:dyDescent="0.25">
      <c r="A1447" s="20" t="s">
        <v>117</v>
      </c>
      <c r="B1447" s="20" t="s">
        <v>263</v>
      </c>
      <c r="C1447" s="20" t="s">
        <v>111</v>
      </c>
      <c r="D1447" s="21"/>
      <c r="E1447" s="21"/>
      <c r="F1447" s="23">
        <v>854.44</v>
      </c>
      <c r="G1447" s="23">
        <v>0.41</v>
      </c>
      <c r="H1447" s="20" t="s">
        <v>102</v>
      </c>
      <c r="I1447" s="20" t="s">
        <v>155</v>
      </c>
      <c r="J1447" s="20" t="s">
        <v>104</v>
      </c>
      <c r="K1447" s="21"/>
      <c r="L1447" s="20" t="s">
        <v>104</v>
      </c>
      <c r="M1447" s="20" t="s">
        <v>56</v>
      </c>
      <c r="N1447" s="23">
        <v>0.41</v>
      </c>
      <c r="O1447" s="23">
        <v>0.21</v>
      </c>
    </row>
    <row r="1448" spans="1:15" x14ac:dyDescent="0.25">
      <c r="A1448" s="20" t="s">
        <v>117</v>
      </c>
      <c r="B1448" s="20" t="s">
        <v>263</v>
      </c>
      <c r="C1448" s="20" t="s">
        <v>112</v>
      </c>
      <c r="D1448" s="20" t="s">
        <v>113</v>
      </c>
      <c r="E1448" s="25">
        <v>2</v>
      </c>
      <c r="F1448" s="23">
        <v>239.66</v>
      </c>
      <c r="G1448" s="23">
        <v>0.12</v>
      </c>
      <c r="H1448" s="20" t="s">
        <v>102</v>
      </c>
      <c r="I1448" s="20" t="s">
        <v>155</v>
      </c>
      <c r="J1448" s="20" t="s">
        <v>104</v>
      </c>
      <c r="K1448" s="21"/>
      <c r="L1448" s="20" t="s">
        <v>104</v>
      </c>
      <c r="M1448" s="20" t="s">
        <v>58</v>
      </c>
      <c r="N1448" s="23">
        <v>0.69</v>
      </c>
      <c r="O1448" s="23">
        <v>0.21</v>
      </c>
    </row>
    <row r="1449" spans="1:15" x14ac:dyDescent="0.25">
      <c r="A1449" s="20" t="s">
        <v>117</v>
      </c>
      <c r="B1449" s="20" t="s">
        <v>263</v>
      </c>
      <c r="C1449" s="20" t="s">
        <v>114</v>
      </c>
      <c r="D1449" s="21"/>
      <c r="E1449" s="21"/>
      <c r="F1449" s="22">
        <v>5939.4</v>
      </c>
      <c r="G1449" s="23">
        <v>2.85</v>
      </c>
      <c r="H1449" s="20" t="s">
        <v>102</v>
      </c>
      <c r="I1449" s="20" t="s">
        <v>155</v>
      </c>
      <c r="J1449" s="20" t="s">
        <v>104</v>
      </c>
      <c r="K1449" s="21"/>
      <c r="L1449" s="20" t="s">
        <v>104</v>
      </c>
      <c r="M1449" s="20" t="s">
        <v>69</v>
      </c>
      <c r="N1449" s="23">
        <v>2.85</v>
      </c>
      <c r="O1449" s="23">
        <v>0.21</v>
      </c>
    </row>
    <row r="1450" spans="1:15" x14ac:dyDescent="0.25">
      <c r="A1450" s="20" t="s">
        <v>117</v>
      </c>
      <c r="B1450" s="20" t="s">
        <v>263</v>
      </c>
      <c r="C1450" s="20" t="s">
        <v>121</v>
      </c>
      <c r="D1450" s="20" t="s">
        <v>106</v>
      </c>
      <c r="E1450" s="21"/>
      <c r="F1450" s="24">
        <v>1184.82</v>
      </c>
      <c r="G1450" s="23">
        <v>0.56999999999999995</v>
      </c>
      <c r="H1450" s="20" t="s">
        <v>102</v>
      </c>
      <c r="I1450" s="20" t="s">
        <v>155</v>
      </c>
      <c r="J1450" s="20" t="s">
        <v>104</v>
      </c>
      <c r="K1450" s="21"/>
      <c r="L1450" s="20" t="s">
        <v>104</v>
      </c>
      <c r="M1450" s="20" t="s">
        <v>74</v>
      </c>
      <c r="N1450" s="21"/>
      <c r="O1450" s="23">
        <v>0.21</v>
      </c>
    </row>
    <row r="1451" spans="1:15" x14ac:dyDescent="0.25">
      <c r="A1451" s="20" t="s">
        <v>117</v>
      </c>
      <c r="B1451" s="20" t="s">
        <v>263</v>
      </c>
      <c r="C1451" s="20" t="s">
        <v>115</v>
      </c>
      <c r="D1451" s="20" t="s">
        <v>106</v>
      </c>
      <c r="E1451" s="21"/>
      <c r="F1451" s="23">
        <v>89.19</v>
      </c>
      <c r="G1451" s="23">
        <v>0.04</v>
      </c>
      <c r="H1451" s="20" t="s">
        <v>102</v>
      </c>
      <c r="I1451" s="20" t="s">
        <v>155</v>
      </c>
      <c r="J1451" s="20" t="s">
        <v>104</v>
      </c>
      <c r="K1451" s="21"/>
      <c r="L1451" s="20" t="s">
        <v>104</v>
      </c>
      <c r="M1451" s="20" t="s">
        <v>75</v>
      </c>
      <c r="N1451" s="21"/>
      <c r="O1451" s="23">
        <v>0.21</v>
      </c>
    </row>
    <row r="1452" spans="1:15" x14ac:dyDescent="0.25">
      <c r="A1452" s="20" t="s">
        <v>117</v>
      </c>
      <c r="B1452" s="20" t="s">
        <v>264</v>
      </c>
      <c r="C1452" s="20" t="s">
        <v>119</v>
      </c>
      <c r="D1452" s="20" t="s">
        <v>6</v>
      </c>
      <c r="E1452" s="21"/>
      <c r="F1452" s="24">
        <v>3886.27</v>
      </c>
      <c r="G1452" s="26">
        <v>1.5</v>
      </c>
      <c r="H1452" s="20" t="s">
        <v>102</v>
      </c>
      <c r="I1452" s="20" t="s">
        <v>155</v>
      </c>
      <c r="J1452" s="20" t="s">
        <v>104</v>
      </c>
      <c r="K1452" s="21"/>
      <c r="L1452" s="20" t="s">
        <v>104</v>
      </c>
      <c r="M1452" s="20" t="s">
        <v>45</v>
      </c>
      <c r="N1452" s="23">
        <v>32.65</v>
      </c>
      <c r="O1452" s="23">
        <v>0.16</v>
      </c>
    </row>
    <row r="1453" spans="1:15" x14ac:dyDescent="0.25">
      <c r="A1453" s="20" t="s">
        <v>117</v>
      </c>
      <c r="B1453" s="20" t="s">
        <v>264</v>
      </c>
      <c r="C1453" s="20" t="s">
        <v>7</v>
      </c>
      <c r="D1453" s="20" t="s">
        <v>10</v>
      </c>
      <c r="E1453" s="21"/>
      <c r="F1453" s="24">
        <v>1610.88</v>
      </c>
      <c r="G1453" s="23">
        <v>0.62</v>
      </c>
      <c r="H1453" s="20" t="s">
        <v>102</v>
      </c>
      <c r="I1453" s="20" t="s">
        <v>155</v>
      </c>
      <c r="J1453" s="20" t="s">
        <v>104</v>
      </c>
      <c r="K1453" s="21"/>
      <c r="L1453" s="20" t="s">
        <v>104</v>
      </c>
      <c r="M1453" s="20" t="s">
        <v>48</v>
      </c>
      <c r="N1453" s="23">
        <v>0.62</v>
      </c>
      <c r="O1453" s="23">
        <v>0.16</v>
      </c>
    </row>
    <row r="1454" spans="1:15" x14ac:dyDescent="0.25">
      <c r="A1454" s="20" t="s">
        <v>117</v>
      </c>
      <c r="B1454" s="20" t="s">
        <v>264</v>
      </c>
      <c r="C1454" s="20" t="s">
        <v>105</v>
      </c>
      <c r="D1454" s="20" t="s">
        <v>106</v>
      </c>
      <c r="E1454" s="21"/>
      <c r="F1454" s="23">
        <v>288.66000000000003</v>
      </c>
      <c r="G1454" s="23">
        <v>0.11</v>
      </c>
      <c r="H1454" s="20" t="s">
        <v>102</v>
      </c>
      <c r="I1454" s="20" t="s">
        <v>155</v>
      </c>
      <c r="J1454" s="20" t="s">
        <v>104</v>
      </c>
      <c r="K1454" s="21"/>
      <c r="L1454" s="20" t="s">
        <v>104</v>
      </c>
      <c r="M1454" s="20" t="s">
        <v>82</v>
      </c>
      <c r="N1454" s="21"/>
      <c r="O1454" s="23">
        <v>0.16</v>
      </c>
    </row>
    <row r="1455" spans="1:15" x14ac:dyDescent="0.25">
      <c r="A1455" s="20" t="s">
        <v>117</v>
      </c>
      <c r="B1455" s="20" t="s">
        <v>264</v>
      </c>
      <c r="C1455" s="20" t="s">
        <v>107</v>
      </c>
      <c r="D1455" s="20" t="s">
        <v>106</v>
      </c>
      <c r="E1455" s="21"/>
      <c r="F1455" s="24">
        <v>2796.57</v>
      </c>
      <c r="G1455" s="23">
        <v>1.08</v>
      </c>
      <c r="H1455" s="20" t="s">
        <v>102</v>
      </c>
      <c r="I1455" s="20" t="s">
        <v>155</v>
      </c>
      <c r="J1455" s="20" t="s">
        <v>104</v>
      </c>
      <c r="K1455" s="21"/>
      <c r="L1455" s="20" t="s">
        <v>104</v>
      </c>
      <c r="M1455" s="20" t="s">
        <v>65</v>
      </c>
      <c r="N1455" s="23">
        <v>0.84</v>
      </c>
      <c r="O1455" s="23">
        <v>0.16</v>
      </c>
    </row>
    <row r="1456" spans="1:15" x14ac:dyDescent="0.25">
      <c r="A1456" s="20" t="s">
        <v>117</v>
      </c>
      <c r="B1456" s="20" t="s">
        <v>264</v>
      </c>
      <c r="C1456" s="20" t="s">
        <v>108</v>
      </c>
      <c r="D1456" s="20" t="s">
        <v>106</v>
      </c>
      <c r="E1456" s="21"/>
      <c r="F1456" s="24">
        <v>1323.54</v>
      </c>
      <c r="G1456" s="23">
        <v>0.51</v>
      </c>
      <c r="H1456" s="20" t="s">
        <v>102</v>
      </c>
      <c r="I1456" s="20" t="s">
        <v>155</v>
      </c>
      <c r="J1456" s="20" t="s">
        <v>104</v>
      </c>
      <c r="K1456" s="21"/>
      <c r="L1456" s="20" t="s">
        <v>104</v>
      </c>
      <c r="M1456" s="20" t="s">
        <v>64</v>
      </c>
      <c r="N1456" s="23">
        <v>23.22</v>
      </c>
      <c r="O1456" s="23">
        <v>0.16</v>
      </c>
    </row>
    <row r="1457" spans="1:15" x14ac:dyDescent="0.25">
      <c r="A1457" s="20" t="s">
        <v>117</v>
      </c>
      <c r="B1457" s="20" t="s">
        <v>264</v>
      </c>
      <c r="C1457" s="20" t="s">
        <v>54</v>
      </c>
      <c r="D1457" s="20" t="s">
        <v>109</v>
      </c>
      <c r="E1457" s="25">
        <v>22</v>
      </c>
      <c r="F1457" s="24">
        <v>3162.87</v>
      </c>
      <c r="G1457" s="23">
        <v>1.22</v>
      </c>
      <c r="H1457" s="20" t="s">
        <v>102</v>
      </c>
      <c r="I1457" s="20" t="s">
        <v>155</v>
      </c>
      <c r="J1457" s="20" t="s">
        <v>104</v>
      </c>
      <c r="K1457" s="21"/>
      <c r="L1457" s="20" t="s">
        <v>104</v>
      </c>
      <c r="M1457" s="20" t="s">
        <v>54</v>
      </c>
      <c r="N1457" s="23">
        <v>0.26</v>
      </c>
      <c r="O1457" s="23">
        <v>0.16</v>
      </c>
    </row>
    <row r="1458" spans="1:15" x14ac:dyDescent="0.25">
      <c r="A1458" s="20" t="s">
        <v>117</v>
      </c>
      <c r="B1458" s="20" t="s">
        <v>264</v>
      </c>
      <c r="C1458" s="20" t="s">
        <v>55</v>
      </c>
      <c r="D1458" s="20" t="s">
        <v>109</v>
      </c>
      <c r="E1458" s="25">
        <v>22</v>
      </c>
      <c r="F1458" s="23">
        <v>519.96</v>
      </c>
      <c r="G1458" s="26">
        <v>0.2</v>
      </c>
      <c r="H1458" s="20" t="s">
        <v>102</v>
      </c>
      <c r="I1458" s="20" t="s">
        <v>155</v>
      </c>
      <c r="J1458" s="20" t="s">
        <v>104</v>
      </c>
      <c r="K1458" s="21"/>
      <c r="L1458" s="20" t="s">
        <v>104</v>
      </c>
      <c r="M1458" s="20" t="s">
        <v>55</v>
      </c>
      <c r="N1458" s="23">
        <v>0.02</v>
      </c>
      <c r="O1458" s="23">
        <v>0.16</v>
      </c>
    </row>
    <row r="1459" spans="1:15" x14ac:dyDescent="0.25">
      <c r="A1459" s="20" t="s">
        <v>117</v>
      </c>
      <c r="B1459" s="20" t="s">
        <v>264</v>
      </c>
      <c r="C1459" s="20" t="s">
        <v>49</v>
      </c>
      <c r="D1459" s="20" t="s">
        <v>109</v>
      </c>
      <c r="E1459" s="25">
        <v>9</v>
      </c>
      <c r="F1459" s="24">
        <v>1977.52</v>
      </c>
      <c r="G1459" s="23">
        <v>0.76</v>
      </c>
      <c r="H1459" s="20" t="s">
        <v>102</v>
      </c>
      <c r="I1459" s="20" t="s">
        <v>155</v>
      </c>
      <c r="J1459" s="20" t="s">
        <v>104</v>
      </c>
      <c r="K1459" s="21"/>
      <c r="L1459" s="20" t="s">
        <v>104</v>
      </c>
      <c r="M1459" s="20" t="s">
        <v>49</v>
      </c>
      <c r="N1459" s="23">
        <v>0.85</v>
      </c>
      <c r="O1459" s="23">
        <v>0.16</v>
      </c>
    </row>
    <row r="1460" spans="1:15" x14ac:dyDescent="0.25">
      <c r="A1460" s="20" t="s">
        <v>117</v>
      </c>
      <c r="B1460" s="20" t="s">
        <v>264</v>
      </c>
      <c r="C1460" s="20" t="s">
        <v>111</v>
      </c>
      <c r="D1460" s="21"/>
      <c r="E1460" s="21"/>
      <c r="F1460" s="24">
        <v>1065.26</v>
      </c>
      <c r="G1460" s="23">
        <v>0.41</v>
      </c>
      <c r="H1460" s="20" t="s">
        <v>102</v>
      </c>
      <c r="I1460" s="20" t="s">
        <v>155</v>
      </c>
      <c r="J1460" s="20" t="s">
        <v>104</v>
      </c>
      <c r="K1460" s="21"/>
      <c r="L1460" s="20" t="s">
        <v>104</v>
      </c>
      <c r="M1460" s="20" t="s">
        <v>56</v>
      </c>
      <c r="N1460" s="23">
        <v>0.41</v>
      </c>
      <c r="O1460" s="23">
        <v>0.16</v>
      </c>
    </row>
    <row r="1461" spans="1:15" x14ac:dyDescent="0.25">
      <c r="A1461" s="20" t="s">
        <v>117</v>
      </c>
      <c r="B1461" s="20" t="s">
        <v>264</v>
      </c>
      <c r="C1461" s="20" t="s">
        <v>112</v>
      </c>
      <c r="D1461" s="20" t="s">
        <v>113</v>
      </c>
      <c r="E1461" s="25">
        <v>2</v>
      </c>
      <c r="F1461" s="23">
        <v>298.79000000000002</v>
      </c>
      <c r="G1461" s="23">
        <v>0.11</v>
      </c>
      <c r="H1461" s="20" t="s">
        <v>102</v>
      </c>
      <c r="I1461" s="20" t="s">
        <v>155</v>
      </c>
      <c r="J1461" s="20" t="s">
        <v>104</v>
      </c>
      <c r="K1461" s="21"/>
      <c r="L1461" s="20" t="s">
        <v>104</v>
      </c>
      <c r="M1461" s="20" t="s">
        <v>58</v>
      </c>
      <c r="N1461" s="23">
        <v>0.69</v>
      </c>
      <c r="O1461" s="23">
        <v>0.16</v>
      </c>
    </row>
    <row r="1462" spans="1:15" x14ac:dyDescent="0.25">
      <c r="A1462" s="20" t="s">
        <v>117</v>
      </c>
      <c r="B1462" s="20" t="s">
        <v>264</v>
      </c>
      <c r="C1462" s="20" t="s">
        <v>114</v>
      </c>
      <c r="D1462" s="21"/>
      <c r="E1462" s="21"/>
      <c r="F1462" s="24">
        <v>7404.87</v>
      </c>
      <c r="G1462" s="23">
        <v>2.85</v>
      </c>
      <c r="H1462" s="20" t="s">
        <v>102</v>
      </c>
      <c r="I1462" s="20" t="s">
        <v>155</v>
      </c>
      <c r="J1462" s="20" t="s">
        <v>104</v>
      </c>
      <c r="K1462" s="21"/>
      <c r="L1462" s="20" t="s">
        <v>104</v>
      </c>
      <c r="M1462" s="20" t="s">
        <v>69</v>
      </c>
      <c r="N1462" s="23">
        <v>2.85</v>
      </c>
      <c r="O1462" s="23">
        <v>0.16</v>
      </c>
    </row>
    <row r="1463" spans="1:15" x14ac:dyDescent="0.25">
      <c r="A1463" s="20" t="s">
        <v>117</v>
      </c>
      <c r="B1463" s="20" t="s">
        <v>264</v>
      </c>
      <c r="C1463" s="20" t="s">
        <v>121</v>
      </c>
      <c r="D1463" s="20" t="s">
        <v>106</v>
      </c>
      <c r="E1463" s="21"/>
      <c r="F1463" s="24">
        <v>1328.28</v>
      </c>
      <c r="G1463" s="23">
        <v>0.51</v>
      </c>
      <c r="H1463" s="20" t="s">
        <v>102</v>
      </c>
      <c r="I1463" s="20" t="s">
        <v>155</v>
      </c>
      <c r="J1463" s="20" t="s">
        <v>104</v>
      </c>
      <c r="K1463" s="21"/>
      <c r="L1463" s="20" t="s">
        <v>104</v>
      </c>
      <c r="M1463" s="20" t="s">
        <v>74</v>
      </c>
      <c r="N1463" s="21"/>
      <c r="O1463" s="23">
        <v>0.16</v>
      </c>
    </row>
    <row r="1464" spans="1:15" x14ac:dyDescent="0.25">
      <c r="A1464" s="20" t="s">
        <v>117</v>
      </c>
      <c r="B1464" s="20" t="s">
        <v>264</v>
      </c>
      <c r="C1464" s="20" t="s">
        <v>115</v>
      </c>
      <c r="D1464" s="20" t="s">
        <v>106</v>
      </c>
      <c r="E1464" s="21"/>
      <c r="F1464" s="26">
        <v>300.3</v>
      </c>
      <c r="G1464" s="23">
        <v>0.12</v>
      </c>
      <c r="H1464" s="20" t="s">
        <v>102</v>
      </c>
      <c r="I1464" s="20" t="s">
        <v>155</v>
      </c>
      <c r="J1464" s="20" t="s">
        <v>104</v>
      </c>
      <c r="K1464" s="21"/>
      <c r="L1464" s="20" t="s">
        <v>104</v>
      </c>
      <c r="M1464" s="20" t="s">
        <v>75</v>
      </c>
      <c r="N1464" s="21"/>
      <c r="O1464" s="23">
        <v>0.16</v>
      </c>
    </row>
    <row r="1465" spans="1:15" x14ac:dyDescent="0.25">
      <c r="A1465" s="20" t="s">
        <v>130</v>
      </c>
      <c r="B1465" s="20" t="s">
        <v>265</v>
      </c>
      <c r="C1465" s="20" t="s">
        <v>101</v>
      </c>
      <c r="D1465" s="20" t="s">
        <v>6</v>
      </c>
      <c r="E1465" s="21"/>
      <c r="F1465" s="24">
        <v>4469.13</v>
      </c>
      <c r="G1465" s="23">
        <v>1.26</v>
      </c>
      <c r="H1465" s="20" t="s">
        <v>102</v>
      </c>
      <c r="I1465" s="20" t="s">
        <v>242</v>
      </c>
      <c r="J1465" s="20" t="s">
        <v>104</v>
      </c>
      <c r="K1465" s="21"/>
      <c r="L1465" s="20" t="s">
        <v>102</v>
      </c>
      <c r="M1465" s="20" t="s">
        <v>45</v>
      </c>
      <c r="N1465" s="23">
        <v>35.19</v>
      </c>
      <c r="O1465" s="21"/>
    </row>
    <row r="1466" spans="1:15" x14ac:dyDescent="0.25">
      <c r="A1466" s="20" t="s">
        <v>130</v>
      </c>
      <c r="B1466" s="20" t="s">
        <v>265</v>
      </c>
      <c r="C1466" s="20" t="s">
        <v>7</v>
      </c>
      <c r="D1466" s="20" t="s">
        <v>10</v>
      </c>
      <c r="E1466" s="21"/>
      <c r="F1466" s="24">
        <v>2194.92</v>
      </c>
      <c r="G1466" s="23">
        <v>0.62</v>
      </c>
      <c r="H1466" s="20" t="s">
        <v>102</v>
      </c>
      <c r="I1466" s="20" t="s">
        <v>242</v>
      </c>
      <c r="J1466" s="20" t="s">
        <v>104</v>
      </c>
      <c r="K1466" s="21"/>
      <c r="L1466" s="20" t="s">
        <v>102</v>
      </c>
      <c r="M1466" s="20" t="s">
        <v>48</v>
      </c>
      <c r="N1466" s="23">
        <v>0.62</v>
      </c>
      <c r="O1466" s="21"/>
    </row>
    <row r="1467" spans="1:15" x14ac:dyDescent="0.25">
      <c r="A1467" s="20" t="s">
        <v>130</v>
      </c>
      <c r="B1467" s="20" t="s">
        <v>265</v>
      </c>
      <c r="C1467" s="20" t="s">
        <v>105</v>
      </c>
      <c r="D1467" s="20" t="s">
        <v>106</v>
      </c>
      <c r="E1467" s="21"/>
      <c r="F1467" s="23">
        <v>616.52</v>
      </c>
      <c r="G1467" s="23">
        <v>0.17</v>
      </c>
      <c r="H1467" s="20" t="s">
        <v>102</v>
      </c>
      <c r="I1467" s="20" t="s">
        <v>242</v>
      </c>
      <c r="J1467" s="20" t="s">
        <v>104</v>
      </c>
      <c r="K1467" s="21"/>
      <c r="L1467" s="20" t="s">
        <v>102</v>
      </c>
      <c r="M1467" s="20" t="s">
        <v>82</v>
      </c>
      <c r="N1467" s="21"/>
      <c r="O1467" s="21"/>
    </row>
    <row r="1468" spans="1:15" x14ac:dyDescent="0.25">
      <c r="A1468" s="20" t="s">
        <v>130</v>
      </c>
      <c r="B1468" s="20" t="s">
        <v>265</v>
      </c>
      <c r="C1468" s="20" t="s">
        <v>107</v>
      </c>
      <c r="D1468" s="20" t="s">
        <v>106</v>
      </c>
      <c r="E1468" s="21"/>
      <c r="F1468" s="22">
        <v>1699.3</v>
      </c>
      <c r="G1468" s="23">
        <v>0.48</v>
      </c>
      <c r="H1468" s="20" t="s">
        <v>102</v>
      </c>
      <c r="I1468" s="20" t="s">
        <v>242</v>
      </c>
      <c r="J1468" s="20" t="s">
        <v>104</v>
      </c>
      <c r="K1468" s="21"/>
      <c r="L1468" s="20" t="s">
        <v>102</v>
      </c>
      <c r="M1468" s="20" t="s">
        <v>65</v>
      </c>
      <c r="N1468" s="23">
        <v>0.84</v>
      </c>
      <c r="O1468" s="21"/>
    </row>
    <row r="1469" spans="1:15" x14ac:dyDescent="0.25">
      <c r="A1469" s="20" t="s">
        <v>130</v>
      </c>
      <c r="B1469" s="20" t="s">
        <v>265</v>
      </c>
      <c r="C1469" s="20" t="s">
        <v>108</v>
      </c>
      <c r="D1469" s="20" t="s">
        <v>106</v>
      </c>
      <c r="E1469" s="21"/>
      <c r="F1469" s="22">
        <v>1277.0999999999999</v>
      </c>
      <c r="G1469" s="23">
        <v>0.36</v>
      </c>
      <c r="H1469" s="20" t="s">
        <v>102</v>
      </c>
      <c r="I1469" s="20" t="s">
        <v>242</v>
      </c>
      <c r="J1469" s="20" t="s">
        <v>104</v>
      </c>
      <c r="K1469" s="21"/>
      <c r="L1469" s="20" t="s">
        <v>102</v>
      </c>
      <c r="M1469" s="20" t="s">
        <v>64</v>
      </c>
      <c r="N1469" s="23">
        <v>23.22</v>
      </c>
      <c r="O1469" s="21"/>
    </row>
    <row r="1470" spans="1:15" x14ac:dyDescent="0.25">
      <c r="A1470" s="20" t="s">
        <v>130</v>
      </c>
      <c r="B1470" s="20" t="s">
        <v>265</v>
      </c>
      <c r="C1470" s="20" t="s">
        <v>139</v>
      </c>
      <c r="D1470" s="20" t="s">
        <v>109</v>
      </c>
      <c r="E1470" s="25">
        <v>7</v>
      </c>
      <c r="F1470" s="24">
        <v>6625.92</v>
      </c>
      <c r="G1470" s="23">
        <v>1.87</v>
      </c>
      <c r="H1470" s="20" t="s">
        <v>102</v>
      </c>
      <c r="I1470" s="20" t="s">
        <v>242</v>
      </c>
      <c r="J1470" s="20" t="s">
        <v>104</v>
      </c>
      <c r="K1470" s="21"/>
      <c r="L1470" s="20" t="s">
        <v>102</v>
      </c>
      <c r="M1470" s="20" t="s">
        <v>53</v>
      </c>
      <c r="N1470" s="23">
        <v>0.24</v>
      </c>
      <c r="O1470" s="21"/>
    </row>
    <row r="1471" spans="1:15" x14ac:dyDescent="0.25">
      <c r="A1471" s="20" t="s">
        <v>130</v>
      </c>
      <c r="B1471" s="20" t="s">
        <v>265</v>
      </c>
      <c r="C1471" s="20" t="s">
        <v>141</v>
      </c>
      <c r="D1471" s="20" t="s">
        <v>109</v>
      </c>
      <c r="E1471" s="25">
        <v>3</v>
      </c>
      <c r="F1471" s="23">
        <v>568.26</v>
      </c>
      <c r="G1471" s="23">
        <v>0.16</v>
      </c>
      <c r="H1471" s="20" t="s">
        <v>102</v>
      </c>
      <c r="I1471" s="20" t="s">
        <v>242</v>
      </c>
      <c r="J1471" s="20" t="s">
        <v>104</v>
      </c>
      <c r="K1471" s="21"/>
      <c r="L1471" s="20" t="s">
        <v>102</v>
      </c>
      <c r="M1471" s="20" t="s">
        <v>49</v>
      </c>
      <c r="N1471" s="23">
        <v>0.77</v>
      </c>
      <c r="O1471" s="21"/>
    </row>
    <row r="1472" spans="1:15" x14ac:dyDescent="0.25">
      <c r="A1472" s="20" t="s">
        <v>130</v>
      </c>
      <c r="B1472" s="20" t="s">
        <v>265</v>
      </c>
      <c r="C1472" s="20" t="s">
        <v>111</v>
      </c>
      <c r="D1472" s="21"/>
      <c r="E1472" s="21"/>
      <c r="F1472" s="24">
        <v>1451.48</v>
      </c>
      <c r="G1472" s="23">
        <v>0.41</v>
      </c>
      <c r="H1472" s="20" t="s">
        <v>102</v>
      </c>
      <c r="I1472" s="20" t="s">
        <v>242</v>
      </c>
      <c r="J1472" s="20" t="s">
        <v>104</v>
      </c>
      <c r="K1472" s="21"/>
      <c r="L1472" s="20" t="s">
        <v>102</v>
      </c>
      <c r="M1472" s="20" t="s">
        <v>56</v>
      </c>
      <c r="N1472" s="23">
        <v>0.41</v>
      </c>
      <c r="O1472" s="21"/>
    </row>
    <row r="1473" spans="1:15" x14ac:dyDescent="0.25">
      <c r="A1473" s="20" t="s">
        <v>130</v>
      </c>
      <c r="B1473" s="20" t="s">
        <v>265</v>
      </c>
      <c r="C1473" s="20" t="s">
        <v>112</v>
      </c>
      <c r="D1473" s="20" t="s">
        <v>113</v>
      </c>
      <c r="E1473" s="25">
        <v>1</v>
      </c>
      <c r="F1473" s="23">
        <v>203.56</v>
      </c>
      <c r="G1473" s="23">
        <v>0.06</v>
      </c>
      <c r="H1473" s="20" t="s">
        <v>102</v>
      </c>
      <c r="I1473" s="20" t="s">
        <v>242</v>
      </c>
      <c r="J1473" s="20" t="s">
        <v>104</v>
      </c>
      <c r="K1473" s="21"/>
      <c r="L1473" s="20" t="s">
        <v>102</v>
      </c>
      <c r="M1473" s="20" t="s">
        <v>58</v>
      </c>
      <c r="N1473" s="23">
        <v>0.69</v>
      </c>
      <c r="O1473" s="21"/>
    </row>
    <row r="1474" spans="1:15" x14ac:dyDescent="0.25">
      <c r="A1474" s="20" t="s">
        <v>130</v>
      </c>
      <c r="B1474" s="20" t="s">
        <v>265</v>
      </c>
      <c r="C1474" s="20" t="s">
        <v>114</v>
      </c>
      <c r="D1474" s="21"/>
      <c r="E1474" s="21"/>
      <c r="F1474" s="24">
        <v>10089.57</v>
      </c>
      <c r="G1474" s="23">
        <v>2.85</v>
      </c>
      <c r="H1474" s="20" t="s">
        <v>102</v>
      </c>
      <c r="I1474" s="20" t="s">
        <v>242</v>
      </c>
      <c r="J1474" s="20" t="s">
        <v>104</v>
      </c>
      <c r="K1474" s="21"/>
      <c r="L1474" s="20" t="s">
        <v>102</v>
      </c>
      <c r="M1474" s="20" t="s">
        <v>69</v>
      </c>
      <c r="N1474" s="23">
        <v>2.85</v>
      </c>
      <c r="O1474" s="21"/>
    </row>
    <row r="1475" spans="1:15" x14ac:dyDescent="0.25">
      <c r="A1475" s="20" t="s">
        <v>117</v>
      </c>
      <c r="B1475" s="20" t="s">
        <v>266</v>
      </c>
      <c r="C1475" s="20" t="s">
        <v>185</v>
      </c>
      <c r="D1475" s="20" t="s">
        <v>6</v>
      </c>
      <c r="E1475" s="21"/>
      <c r="F1475" s="24">
        <v>1365.69</v>
      </c>
      <c r="G1475" s="26">
        <v>1.2</v>
      </c>
      <c r="H1475" s="20" t="s">
        <v>102</v>
      </c>
      <c r="I1475" s="20" t="s">
        <v>220</v>
      </c>
      <c r="J1475" s="20" t="s">
        <v>104</v>
      </c>
      <c r="K1475" s="21"/>
      <c r="L1475" s="20" t="s">
        <v>104</v>
      </c>
      <c r="M1475" s="20" t="s">
        <v>45</v>
      </c>
      <c r="N1475" s="23">
        <v>40.29</v>
      </c>
      <c r="O1475" s="26">
        <v>0.1</v>
      </c>
    </row>
    <row r="1476" spans="1:15" x14ac:dyDescent="0.25">
      <c r="A1476" s="20" t="s">
        <v>117</v>
      </c>
      <c r="B1476" s="20" t="s">
        <v>266</v>
      </c>
      <c r="C1476" s="20" t="s">
        <v>7</v>
      </c>
      <c r="D1476" s="20" t="s">
        <v>10</v>
      </c>
      <c r="E1476" s="21"/>
      <c r="F1476" s="23">
        <v>705.68</v>
      </c>
      <c r="G1476" s="23">
        <v>0.62</v>
      </c>
      <c r="H1476" s="20" t="s">
        <v>102</v>
      </c>
      <c r="I1476" s="20" t="s">
        <v>220</v>
      </c>
      <c r="J1476" s="20" t="s">
        <v>104</v>
      </c>
      <c r="K1476" s="21"/>
      <c r="L1476" s="20" t="s">
        <v>104</v>
      </c>
      <c r="M1476" s="20" t="s">
        <v>48</v>
      </c>
      <c r="N1476" s="23">
        <v>0.62</v>
      </c>
      <c r="O1476" s="26">
        <v>0.1</v>
      </c>
    </row>
    <row r="1477" spans="1:15" x14ac:dyDescent="0.25">
      <c r="A1477" s="20" t="s">
        <v>117</v>
      </c>
      <c r="B1477" s="20" t="s">
        <v>266</v>
      </c>
      <c r="C1477" s="20" t="s">
        <v>105</v>
      </c>
      <c r="D1477" s="20" t="s">
        <v>106</v>
      </c>
      <c r="E1477" s="21"/>
      <c r="F1477" s="23">
        <v>137.28</v>
      </c>
      <c r="G1477" s="23">
        <v>0.12</v>
      </c>
      <c r="H1477" s="20" t="s">
        <v>102</v>
      </c>
      <c r="I1477" s="20" t="s">
        <v>220</v>
      </c>
      <c r="J1477" s="20" t="s">
        <v>104</v>
      </c>
      <c r="K1477" s="21"/>
      <c r="L1477" s="20" t="s">
        <v>104</v>
      </c>
      <c r="M1477" s="20" t="s">
        <v>82</v>
      </c>
      <c r="N1477" s="21"/>
      <c r="O1477" s="26">
        <v>0.1</v>
      </c>
    </row>
    <row r="1478" spans="1:15" x14ac:dyDescent="0.25">
      <c r="A1478" s="20" t="s">
        <v>117</v>
      </c>
      <c r="B1478" s="20" t="s">
        <v>266</v>
      </c>
      <c r="C1478" s="20" t="s">
        <v>107</v>
      </c>
      <c r="D1478" s="20" t="s">
        <v>106</v>
      </c>
      <c r="E1478" s="21"/>
      <c r="F1478" s="24">
        <v>1423.28</v>
      </c>
      <c r="G1478" s="23">
        <v>1.25</v>
      </c>
      <c r="H1478" s="20" t="s">
        <v>102</v>
      </c>
      <c r="I1478" s="20" t="s">
        <v>220</v>
      </c>
      <c r="J1478" s="20" t="s">
        <v>104</v>
      </c>
      <c r="K1478" s="21"/>
      <c r="L1478" s="20" t="s">
        <v>104</v>
      </c>
      <c r="M1478" s="20" t="s">
        <v>65</v>
      </c>
      <c r="N1478" s="23">
        <v>0.84</v>
      </c>
      <c r="O1478" s="26">
        <v>0.1</v>
      </c>
    </row>
    <row r="1479" spans="1:15" x14ac:dyDescent="0.25">
      <c r="A1479" s="20" t="s">
        <v>117</v>
      </c>
      <c r="B1479" s="20" t="s">
        <v>266</v>
      </c>
      <c r="C1479" s="20" t="s">
        <v>214</v>
      </c>
      <c r="D1479" s="20" t="s">
        <v>106</v>
      </c>
      <c r="E1479" s="21"/>
      <c r="F1479" s="26">
        <v>464.4</v>
      </c>
      <c r="G1479" s="23">
        <v>0.41</v>
      </c>
      <c r="H1479" s="20" t="s">
        <v>102</v>
      </c>
      <c r="I1479" s="20" t="s">
        <v>220</v>
      </c>
      <c r="J1479" s="20" t="s">
        <v>104</v>
      </c>
      <c r="K1479" s="21"/>
      <c r="L1479" s="20" t="s">
        <v>104</v>
      </c>
      <c r="M1479" s="20" t="s">
        <v>64</v>
      </c>
      <c r="N1479" s="21"/>
      <c r="O1479" s="26">
        <v>0.1</v>
      </c>
    </row>
    <row r="1480" spans="1:15" x14ac:dyDescent="0.25">
      <c r="A1480" s="20" t="s">
        <v>117</v>
      </c>
      <c r="B1480" s="20" t="s">
        <v>266</v>
      </c>
      <c r="C1480" s="20" t="s">
        <v>54</v>
      </c>
      <c r="D1480" s="20" t="s">
        <v>109</v>
      </c>
      <c r="E1480" s="25">
        <v>16</v>
      </c>
      <c r="F1480" s="24">
        <v>4625.13</v>
      </c>
      <c r="G1480" s="23">
        <v>4.0599999999999996</v>
      </c>
      <c r="H1480" s="20" t="s">
        <v>102</v>
      </c>
      <c r="I1480" s="20" t="s">
        <v>220</v>
      </c>
      <c r="J1480" s="20" t="s">
        <v>104</v>
      </c>
      <c r="K1480" s="21"/>
      <c r="L1480" s="20" t="s">
        <v>104</v>
      </c>
      <c r="M1480" s="20" t="s">
        <v>54</v>
      </c>
      <c r="N1480" s="23">
        <v>0.26</v>
      </c>
      <c r="O1480" s="26">
        <v>0.1</v>
      </c>
    </row>
    <row r="1481" spans="1:15" x14ac:dyDescent="0.25">
      <c r="A1481" s="20" t="s">
        <v>117</v>
      </c>
      <c r="B1481" s="20" t="s">
        <v>266</v>
      </c>
      <c r="C1481" s="20" t="s">
        <v>110</v>
      </c>
      <c r="D1481" s="20" t="s">
        <v>109</v>
      </c>
      <c r="E1481" s="25">
        <v>16</v>
      </c>
      <c r="F1481" s="23">
        <v>705.38</v>
      </c>
      <c r="G1481" s="23">
        <v>0.62</v>
      </c>
      <c r="H1481" s="20" t="s">
        <v>102</v>
      </c>
      <c r="I1481" s="20" t="s">
        <v>220</v>
      </c>
      <c r="J1481" s="20" t="s">
        <v>104</v>
      </c>
      <c r="K1481" s="21"/>
      <c r="L1481" s="20" t="s">
        <v>104</v>
      </c>
      <c r="M1481" s="20" t="s">
        <v>55</v>
      </c>
      <c r="N1481" s="23">
        <v>0.09</v>
      </c>
      <c r="O1481" s="26">
        <v>0.1</v>
      </c>
    </row>
    <row r="1482" spans="1:15" x14ac:dyDescent="0.25">
      <c r="A1482" s="20" t="s">
        <v>117</v>
      </c>
      <c r="B1482" s="20" t="s">
        <v>266</v>
      </c>
      <c r="C1482" s="20" t="s">
        <v>122</v>
      </c>
      <c r="D1482" s="20" t="s">
        <v>109</v>
      </c>
      <c r="E1482" s="25">
        <v>4</v>
      </c>
      <c r="F1482" s="23">
        <v>416.02</v>
      </c>
      <c r="G1482" s="23">
        <v>0.37</v>
      </c>
      <c r="H1482" s="20" t="s">
        <v>102</v>
      </c>
      <c r="I1482" s="20" t="s">
        <v>220</v>
      </c>
      <c r="J1482" s="20" t="s">
        <v>104</v>
      </c>
      <c r="K1482" s="21"/>
      <c r="L1482" s="20" t="s">
        <v>104</v>
      </c>
      <c r="M1482" s="20" t="s">
        <v>52</v>
      </c>
      <c r="N1482" s="23">
        <v>1.19</v>
      </c>
      <c r="O1482" s="26">
        <v>0.1</v>
      </c>
    </row>
    <row r="1483" spans="1:15" x14ac:dyDescent="0.25">
      <c r="A1483" s="20" t="s">
        <v>117</v>
      </c>
      <c r="B1483" s="20" t="s">
        <v>266</v>
      </c>
      <c r="C1483" s="20" t="s">
        <v>78</v>
      </c>
      <c r="D1483" s="20" t="s">
        <v>113</v>
      </c>
      <c r="E1483" s="25">
        <v>2</v>
      </c>
      <c r="F1483" s="23">
        <v>203.93</v>
      </c>
      <c r="G1483" s="23">
        <v>0.18</v>
      </c>
      <c r="H1483" s="20" t="s">
        <v>102</v>
      </c>
      <c r="I1483" s="20" t="s">
        <v>220</v>
      </c>
      <c r="J1483" s="20" t="s">
        <v>104</v>
      </c>
      <c r="K1483" s="21"/>
      <c r="L1483" s="20" t="s">
        <v>104</v>
      </c>
      <c r="M1483" s="20" t="s">
        <v>78</v>
      </c>
      <c r="N1483" s="26">
        <v>20.5</v>
      </c>
      <c r="O1483" s="26">
        <v>0.1</v>
      </c>
    </row>
    <row r="1484" spans="1:15" x14ac:dyDescent="0.25">
      <c r="A1484" s="20" t="s">
        <v>117</v>
      </c>
      <c r="B1484" s="20" t="s">
        <v>266</v>
      </c>
      <c r="C1484" s="20" t="s">
        <v>111</v>
      </c>
      <c r="D1484" s="20" t="s">
        <v>106</v>
      </c>
      <c r="E1484" s="21"/>
      <c r="F1484" s="23">
        <v>466.66</v>
      </c>
      <c r="G1484" s="23">
        <v>0.41</v>
      </c>
      <c r="H1484" s="20" t="s">
        <v>102</v>
      </c>
      <c r="I1484" s="20" t="s">
        <v>220</v>
      </c>
      <c r="J1484" s="20" t="s">
        <v>104</v>
      </c>
      <c r="K1484" s="21"/>
      <c r="L1484" s="20" t="s">
        <v>104</v>
      </c>
      <c r="M1484" s="20" t="s">
        <v>56</v>
      </c>
      <c r="N1484" s="23">
        <v>0.41</v>
      </c>
      <c r="O1484" s="26">
        <v>0.1</v>
      </c>
    </row>
    <row r="1485" spans="1:15" x14ac:dyDescent="0.25">
      <c r="A1485" s="20" t="s">
        <v>117</v>
      </c>
      <c r="B1485" s="20" t="s">
        <v>266</v>
      </c>
      <c r="C1485" s="20" t="s">
        <v>112</v>
      </c>
      <c r="D1485" s="20" t="s">
        <v>113</v>
      </c>
      <c r="E1485" s="25">
        <v>1</v>
      </c>
      <c r="F1485" s="23">
        <v>65.45</v>
      </c>
      <c r="G1485" s="23">
        <v>0.06</v>
      </c>
      <c r="H1485" s="20" t="s">
        <v>102</v>
      </c>
      <c r="I1485" s="20" t="s">
        <v>220</v>
      </c>
      <c r="J1485" s="20" t="s">
        <v>104</v>
      </c>
      <c r="K1485" s="21"/>
      <c r="L1485" s="20" t="s">
        <v>104</v>
      </c>
      <c r="M1485" s="20" t="s">
        <v>58</v>
      </c>
      <c r="N1485" s="23">
        <v>0.69</v>
      </c>
      <c r="O1485" s="26">
        <v>0.1</v>
      </c>
    </row>
    <row r="1486" spans="1:15" x14ac:dyDescent="0.25">
      <c r="A1486" s="20" t="s">
        <v>117</v>
      </c>
      <c r="B1486" s="20" t="s">
        <v>266</v>
      </c>
      <c r="C1486" s="20" t="s">
        <v>114</v>
      </c>
      <c r="D1486" s="20" t="s">
        <v>106</v>
      </c>
      <c r="E1486" s="21"/>
      <c r="F1486" s="24">
        <v>3243.87</v>
      </c>
      <c r="G1486" s="23">
        <v>2.85</v>
      </c>
      <c r="H1486" s="20" t="s">
        <v>102</v>
      </c>
      <c r="I1486" s="20" t="s">
        <v>220</v>
      </c>
      <c r="J1486" s="20" t="s">
        <v>104</v>
      </c>
      <c r="K1486" s="21"/>
      <c r="L1486" s="20" t="s">
        <v>104</v>
      </c>
      <c r="M1486" s="20" t="s">
        <v>69</v>
      </c>
      <c r="N1486" s="23">
        <v>2.85</v>
      </c>
      <c r="O1486" s="26">
        <v>0.1</v>
      </c>
    </row>
    <row r="1487" spans="1:15" x14ac:dyDescent="0.25">
      <c r="A1487" s="20" t="s">
        <v>117</v>
      </c>
      <c r="B1487" s="20" t="s">
        <v>266</v>
      </c>
      <c r="C1487" s="20" t="s">
        <v>121</v>
      </c>
      <c r="D1487" s="20" t="s">
        <v>106</v>
      </c>
      <c r="E1487" s="21"/>
      <c r="F1487" s="23">
        <v>451.49</v>
      </c>
      <c r="G1487" s="26">
        <v>0.4</v>
      </c>
      <c r="H1487" s="20" t="s">
        <v>102</v>
      </c>
      <c r="I1487" s="20" t="s">
        <v>220</v>
      </c>
      <c r="J1487" s="20" t="s">
        <v>104</v>
      </c>
      <c r="K1487" s="21"/>
      <c r="L1487" s="20" t="s">
        <v>104</v>
      </c>
      <c r="M1487" s="20" t="s">
        <v>74</v>
      </c>
      <c r="N1487" s="21"/>
      <c r="O1487" s="26">
        <v>0.1</v>
      </c>
    </row>
    <row r="1488" spans="1:15" x14ac:dyDescent="0.25">
      <c r="A1488" s="20" t="s">
        <v>117</v>
      </c>
      <c r="B1488" s="20" t="s">
        <v>267</v>
      </c>
      <c r="C1488" s="20" t="s">
        <v>185</v>
      </c>
      <c r="D1488" s="20" t="s">
        <v>6</v>
      </c>
      <c r="E1488" s="21"/>
      <c r="F1488" s="24">
        <v>2939.19</v>
      </c>
      <c r="G1488" s="23">
        <v>1.31</v>
      </c>
      <c r="H1488" s="20" t="s">
        <v>102</v>
      </c>
      <c r="I1488" s="20" t="s">
        <v>220</v>
      </c>
      <c r="J1488" s="20" t="s">
        <v>104</v>
      </c>
      <c r="K1488" s="21"/>
      <c r="L1488" s="20" t="s">
        <v>104</v>
      </c>
      <c r="M1488" s="20" t="s">
        <v>45</v>
      </c>
      <c r="N1488" s="23">
        <v>40.29</v>
      </c>
      <c r="O1488" s="23">
        <v>0.63</v>
      </c>
    </row>
    <row r="1489" spans="1:15" x14ac:dyDescent="0.25">
      <c r="A1489" s="20" t="s">
        <v>117</v>
      </c>
      <c r="B1489" s="20" t="s">
        <v>267</v>
      </c>
      <c r="C1489" s="20" t="s">
        <v>7</v>
      </c>
      <c r="D1489" s="20" t="s">
        <v>10</v>
      </c>
      <c r="E1489" s="21"/>
      <c r="F1489" s="24">
        <v>1390.23</v>
      </c>
      <c r="G1489" s="23">
        <v>0.62</v>
      </c>
      <c r="H1489" s="20" t="s">
        <v>102</v>
      </c>
      <c r="I1489" s="20" t="s">
        <v>220</v>
      </c>
      <c r="J1489" s="20" t="s">
        <v>104</v>
      </c>
      <c r="K1489" s="21"/>
      <c r="L1489" s="20" t="s">
        <v>104</v>
      </c>
      <c r="M1489" s="20" t="s">
        <v>48</v>
      </c>
      <c r="N1489" s="23">
        <v>0.62</v>
      </c>
      <c r="O1489" s="23">
        <v>0.63</v>
      </c>
    </row>
    <row r="1490" spans="1:15" x14ac:dyDescent="0.25">
      <c r="A1490" s="20" t="s">
        <v>117</v>
      </c>
      <c r="B1490" s="20" t="s">
        <v>267</v>
      </c>
      <c r="C1490" s="20" t="s">
        <v>105</v>
      </c>
      <c r="D1490" s="20" t="s">
        <v>106</v>
      </c>
      <c r="E1490" s="21"/>
      <c r="F1490" s="23">
        <v>270.44</v>
      </c>
      <c r="G1490" s="23">
        <v>0.12</v>
      </c>
      <c r="H1490" s="20" t="s">
        <v>102</v>
      </c>
      <c r="I1490" s="20" t="s">
        <v>220</v>
      </c>
      <c r="J1490" s="20" t="s">
        <v>104</v>
      </c>
      <c r="K1490" s="21"/>
      <c r="L1490" s="20" t="s">
        <v>104</v>
      </c>
      <c r="M1490" s="20" t="s">
        <v>82</v>
      </c>
      <c r="N1490" s="21"/>
      <c r="O1490" s="23">
        <v>0.63</v>
      </c>
    </row>
    <row r="1491" spans="1:15" x14ac:dyDescent="0.25">
      <c r="A1491" s="20" t="s">
        <v>117</v>
      </c>
      <c r="B1491" s="20" t="s">
        <v>267</v>
      </c>
      <c r="C1491" s="20" t="s">
        <v>107</v>
      </c>
      <c r="D1491" s="20" t="s">
        <v>106</v>
      </c>
      <c r="E1491" s="21"/>
      <c r="F1491" s="24">
        <v>2497.61</v>
      </c>
      <c r="G1491" s="23">
        <v>1.1100000000000001</v>
      </c>
      <c r="H1491" s="20" t="s">
        <v>102</v>
      </c>
      <c r="I1491" s="20" t="s">
        <v>220</v>
      </c>
      <c r="J1491" s="20" t="s">
        <v>104</v>
      </c>
      <c r="K1491" s="21"/>
      <c r="L1491" s="20" t="s">
        <v>104</v>
      </c>
      <c r="M1491" s="20" t="s">
        <v>65</v>
      </c>
      <c r="N1491" s="23">
        <v>0.84</v>
      </c>
      <c r="O1491" s="23">
        <v>0.63</v>
      </c>
    </row>
    <row r="1492" spans="1:15" x14ac:dyDescent="0.25">
      <c r="A1492" s="20" t="s">
        <v>117</v>
      </c>
      <c r="B1492" s="20" t="s">
        <v>267</v>
      </c>
      <c r="C1492" s="20" t="s">
        <v>214</v>
      </c>
      <c r="D1492" s="21"/>
      <c r="E1492" s="21"/>
      <c r="F1492" s="23">
        <v>882.36</v>
      </c>
      <c r="G1492" s="23">
        <v>0.39</v>
      </c>
      <c r="H1492" s="20" t="s">
        <v>102</v>
      </c>
      <c r="I1492" s="20" t="s">
        <v>220</v>
      </c>
      <c r="J1492" s="20" t="s">
        <v>104</v>
      </c>
      <c r="K1492" s="21"/>
      <c r="L1492" s="20" t="s">
        <v>104</v>
      </c>
      <c r="M1492" s="20" t="s">
        <v>64</v>
      </c>
      <c r="N1492" s="21"/>
      <c r="O1492" s="23">
        <v>0.63</v>
      </c>
    </row>
    <row r="1493" spans="1:15" x14ac:dyDescent="0.25">
      <c r="A1493" s="20" t="s">
        <v>117</v>
      </c>
      <c r="B1493" s="20" t="s">
        <v>267</v>
      </c>
      <c r="C1493" s="20" t="s">
        <v>54</v>
      </c>
      <c r="D1493" s="20" t="s">
        <v>109</v>
      </c>
      <c r="E1493" s="25">
        <v>26</v>
      </c>
      <c r="F1493" s="24">
        <v>7897.03</v>
      </c>
      <c r="G1493" s="23">
        <v>3.52</v>
      </c>
      <c r="H1493" s="20" t="s">
        <v>102</v>
      </c>
      <c r="I1493" s="20" t="s">
        <v>220</v>
      </c>
      <c r="J1493" s="20" t="s">
        <v>104</v>
      </c>
      <c r="K1493" s="21"/>
      <c r="L1493" s="20" t="s">
        <v>104</v>
      </c>
      <c r="M1493" s="20" t="s">
        <v>54</v>
      </c>
      <c r="N1493" s="23">
        <v>0.26</v>
      </c>
      <c r="O1493" s="23">
        <v>0.63</v>
      </c>
    </row>
    <row r="1494" spans="1:15" x14ac:dyDescent="0.25">
      <c r="A1494" s="20" t="s">
        <v>117</v>
      </c>
      <c r="B1494" s="20" t="s">
        <v>267</v>
      </c>
      <c r="C1494" s="20" t="s">
        <v>55</v>
      </c>
      <c r="D1494" s="20" t="s">
        <v>109</v>
      </c>
      <c r="E1494" s="25">
        <v>26</v>
      </c>
      <c r="F1494" s="23">
        <v>625.61</v>
      </c>
      <c r="G1494" s="23">
        <v>0.28000000000000003</v>
      </c>
      <c r="H1494" s="20" t="s">
        <v>102</v>
      </c>
      <c r="I1494" s="20" t="s">
        <v>220</v>
      </c>
      <c r="J1494" s="20" t="s">
        <v>104</v>
      </c>
      <c r="K1494" s="21"/>
      <c r="L1494" s="20" t="s">
        <v>104</v>
      </c>
      <c r="M1494" s="20" t="s">
        <v>55</v>
      </c>
      <c r="N1494" s="23">
        <v>0.02</v>
      </c>
      <c r="O1494" s="23">
        <v>0.63</v>
      </c>
    </row>
    <row r="1495" spans="1:15" x14ac:dyDescent="0.25">
      <c r="A1495" s="20" t="s">
        <v>117</v>
      </c>
      <c r="B1495" s="20" t="s">
        <v>267</v>
      </c>
      <c r="C1495" s="20" t="s">
        <v>49</v>
      </c>
      <c r="D1495" s="20" t="s">
        <v>109</v>
      </c>
      <c r="E1495" s="25">
        <v>9</v>
      </c>
      <c r="F1495" s="24">
        <v>2194.7800000000002</v>
      </c>
      <c r="G1495" s="23">
        <v>0.98</v>
      </c>
      <c r="H1495" s="20" t="s">
        <v>102</v>
      </c>
      <c r="I1495" s="20" t="s">
        <v>220</v>
      </c>
      <c r="J1495" s="20" t="s">
        <v>104</v>
      </c>
      <c r="K1495" s="21"/>
      <c r="L1495" s="20" t="s">
        <v>104</v>
      </c>
      <c r="M1495" s="20" t="s">
        <v>49</v>
      </c>
      <c r="N1495" s="23">
        <v>0.85</v>
      </c>
      <c r="O1495" s="23">
        <v>0.63</v>
      </c>
    </row>
    <row r="1496" spans="1:15" x14ac:dyDescent="0.25">
      <c r="A1496" s="20" t="s">
        <v>117</v>
      </c>
      <c r="B1496" s="20" t="s">
        <v>267</v>
      </c>
      <c r="C1496" s="20" t="s">
        <v>111</v>
      </c>
      <c r="D1496" s="20" t="s">
        <v>106</v>
      </c>
      <c r="E1496" s="21"/>
      <c r="F1496" s="23">
        <v>919.34</v>
      </c>
      <c r="G1496" s="23">
        <v>0.41</v>
      </c>
      <c r="H1496" s="20" t="s">
        <v>102</v>
      </c>
      <c r="I1496" s="20" t="s">
        <v>220</v>
      </c>
      <c r="J1496" s="20" t="s">
        <v>104</v>
      </c>
      <c r="K1496" s="21"/>
      <c r="L1496" s="20" t="s">
        <v>104</v>
      </c>
      <c r="M1496" s="20" t="s">
        <v>56</v>
      </c>
      <c r="N1496" s="23">
        <v>0.41</v>
      </c>
      <c r="O1496" s="23">
        <v>0.63</v>
      </c>
    </row>
    <row r="1497" spans="1:15" x14ac:dyDescent="0.25">
      <c r="A1497" s="20" t="s">
        <v>117</v>
      </c>
      <c r="B1497" s="20" t="s">
        <v>267</v>
      </c>
      <c r="C1497" s="20" t="s">
        <v>112</v>
      </c>
      <c r="D1497" s="20" t="s">
        <v>113</v>
      </c>
      <c r="E1497" s="25">
        <v>4</v>
      </c>
      <c r="F1497" s="23">
        <v>515.73</v>
      </c>
      <c r="G1497" s="23">
        <v>0.23</v>
      </c>
      <c r="H1497" s="20" t="s">
        <v>102</v>
      </c>
      <c r="I1497" s="20" t="s">
        <v>220</v>
      </c>
      <c r="J1497" s="20" t="s">
        <v>104</v>
      </c>
      <c r="K1497" s="21"/>
      <c r="L1497" s="20" t="s">
        <v>104</v>
      </c>
      <c r="M1497" s="20" t="s">
        <v>58</v>
      </c>
      <c r="N1497" s="23">
        <v>0.69</v>
      </c>
      <c r="O1497" s="23">
        <v>0.63</v>
      </c>
    </row>
    <row r="1498" spans="1:15" x14ac:dyDescent="0.25">
      <c r="A1498" s="20" t="s">
        <v>117</v>
      </c>
      <c r="B1498" s="20" t="s">
        <v>267</v>
      </c>
      <c r="C1498" s="20" t="s">
        <v>114</v>
      </c>
      <c r="D1498" s="20" t="s">
        <v>106</v>
      </c>
      <c r="E1498" s="21"/>
      <c r="F1498" s="24">
        <v>6390.56</v>
      </c>
      <c r="G1498" s="23">
        <v>2.85</v>
      </c>
      <c r="H1498" s="20" t="s">
        <v>102</v>
      </c>
      <c r="I1498" s="20" t="s">
        <v>220</v>
      </c>
      <c r="J1498" s="20" t="s">
        <v>104</v>
      </c>
      <c r="K1498" s="21"/>
      <c r="L1498" s="20" t="s">
        <v>104</v>
      </c>
      <c r="M1498" s="20" t="s">
        <v>69</v>
      </c>
      <c r="N1498" s="23">
        <v>2.85</v>
      </c>
      <c r="O1498" s="23">
        <v>0.63</v>
      </c>
    </row>
    <row r="1499" spans="1:15" x14ac:dyDescent="0.25">
      <c r="A1499" s="20" t="s">
        <v>117</v>
      </c>
      <c r="B1499" s="20" t="s">
        <v>267</v>
      </c>
      <c r="C1499" s="20" t="s">
        <v>121</v>
      </c>
      <c r="D1499" s="20" t="s">
        <v>106</v>
      </c>
      <c r="E1499" s="21"/>
      <c r="F1499" s="24">
        <v>1333.93</v>
      </c>
      <c r="G1499" s="23">
        <v>0.59</v>
      </c>
      <c r="H1499" s="20" t="s">
        <v>102</v>
      </c>
      <c r="I1499" s="20" t="s">
        <v>220</v>
      </c>
      <c r="J1499" s="20" t="s">
        <v>104</v>
      </c>
      <c r="K1499" s="21"/>
      <c r="L1499" s="20" t="s">
        <v>104</v>
      </c>
      <c r="M1499" s="20" t="s">
        <v>74</v>
      </c>
      <c r="N1499" s="21"/>
      <c r="O1499" s="23">
        <v>0.63</v>
      </c>
    </row>
    <row r="1500" spans="1:15" x14ac:dyDescent="0.25">
      <c r="A1500" s="20" t="s">
        <v>117</v>
      </c>
      <c r="B1500" s="20" t="s">
        <v>267</v>
      </c>
      <c r="C1500" s="20" t="s">
        <v>115</v>
      </c>
      <c r="D1500" s="20" t="s">
        <v>106</v>
      </c>
      <c r="E1500" s="21"/>
      <c r="F1500" s="23">
        <v>58.51</v>
      </c>
      <c r="G1500" s="23">
        <v>0.03</v>
      </c>
      <c r="H1500" s="20" t="s">
        <v>102</v>
      </c>
      <c r="I1500" s="20" t="s">
        <v>220</v>
      </c>
      <c r="J1500" s="20" t="s">
        <v>104</v>
      </c>
      <c r="K1500" s="21"/>
      <c r="L1500" s="20" t="s">
        <v>104</v>
      </c>
      <c r="M1500" s="20" t="s">
        <v>75</v>
      </c>
      <c r="N1500" s="21"/>
      <c r="O1500" s="23">
        <v>0.63</v>
      </c>
    </row>
    <row r="1501" spans="1:15" x14ac:dyDescent="0.25">
      <c r="A1501" s="20" t="s">
        <v>117</v>
      </c>
      <c r="B1501" s="20" t="s">
        <v>267</v>
      </c>
      <c r="C1501" s="20" t="s">
        <v>174</v>
      </c>
      <c r="D1501" s="21"/>
      <c r="E1501" s="21"/>
      <c r="F1501" s="21"/>
      <c r="G1501" s="21"/>
      <c r="H1501" s="20" t="s">
        <v>102</v>
      </c>
      <c r="I1501" s="20" t="s">
        <v>220</v>
      </c>
      <c r="J1501" s="20" t="s">
        <v>104</v>
      </c>
      <c r="K1501" s="21"/>
      <c r="L1501" s="20" t="s">
        <v>104</v>
      </c>
      <c r="M1501" s="20" t="s">
        <v>63</v>
      </c>
      <c r="N1501" s="23">
        <v>737.07</v>
      </c>
      <c r="O1501" s="23">
        <v>0.63</v>
      </c>
    </row>
    <row r="1502" spans="1:15" x14ac:dyDescent="0.25">
      <c r="A1502" s="20" t="s">
        <v>99</v>
      </c>
      <c r="B1502" s="20" t="s">
        <v>268</v>
      </c>
      <c r="C1502" s="20" t="s">
        <v>185</v>
      </c>
      <c r="D1502" s="20" t="s">
        <v>6</v>
      </c>
      <c r="E1502" s="21"/>
      <c r="F1502" s="24">
        <v>11684.34</v>
      </c>
      <c r="G1502" s="23">
        <v>2.09</v>
      </c>
      <c r="H1502" s="20" t="s">
        <v>102</v>
      </c>
      <c r="I1502" s="20" t="s">
        <v>187</v>
      </c>
      <c r="J1502" s="20" t="s">
        <v>104</v>
      </c>
      <c r="K1502" s="21"/>
      <c r="L1502" s="20" t="s">
        <v>104</v>
      </c>
      <c r="M1502" s="20" t="s">
        <v>45</v>
      </c>
      <c r="N1502" s="23">
        <v>40.29</v>
      </c>
      <c r="O1502" s="23">
        <v>0.32</v>
      </c>
    </row>
    <row r="1503" spans="1:15" x14ac:dyDescent="0.25">
      <c r="A1503" s="20" t="s">
        <v>99</v>
      </c>
      <c r="B1503" s="20" t="s">
        <v>268</v>
      </c>
      <c r="C1503" s="20" t="s">
        <v>7</v>
      </c>
      <c r="D1503" s="20" t="s">
        <v>10</v>
      </c>
      <c r="E1503" s="21"/>
      <c r="F1503" s="24">
        <v>3469.58</v>
      </c>
      <c r="G1503" s="23">
        <v>0.62</v>
      </c>
      <c r="H1503" s="20" t="s">
        <v>102</v>
      </c>
      <c r="I1503" s="20" t="s">
        <v>187</v>
      </c>
      <c r="J1503" s="20" t="s">
        <v>104</v>
      </c>
      <c r="K1503" s="21"/>
      <c r="L1503" s="20" t="s">
        <v>104</v>
      </c>
      <c r="M1503" s="20" t="s">
        <v>48</v>
      </c>
      <c r="N1503" s="23">
        <v>0.62</v>
      </c>
      <c r="O1503" s="23">
        <v>0.32</v>
      </c>
    </row>
    <row r="1504" spans="1:15" x14ac:dyDescent="0.25">
      <c r="A1504" s="20" t="s">
        <v>99</v>
      </c>
      <c r="B1504" s="20" t="s">
        <v>268</v>
      </c>
      <c r="C1504" s="20" t="s">
        <v>105</v>
      </c>
      <c r="D1504" s="20" t="s">
        <v>106</v>
      </c>
      <c r="E1504" s="21"/>
      <c r="F1504" s="23">
        <v>279.81</v>
      </c>
      <c r="G1504" s="23">
        <v>0.05</v>
      </c>
      <c r="H1504" s="20" t="s">
        <v>102</v>
      </c>
      <c r="I1504" s="20" t="s">
        <v>187</v>
      </c>
      <c r="J1504" s="20" t="s">
        <v>104</v>
      </c>
      <c r="K1504" s="21"/>
      <c r="L1504" s="20" t="s">
        <v>104</v>
      </c>
      <c r="M1504" s="20" t="s">
        <v>82</v>
      </c>
      <c r="N1504" s="21"/>
      <c r="O1504" s="23">
        <v>0.32</v>
      </c>
    </row>
    <row r="1505" spans="1:15" x14ac:dyDescent="0.25">
      <c r="A1505" s="20" t="s">
        <v>99</v>
      </c>
      <c r="B1505" s="20" t="s">
        <v>268</v>
      </c>
      <c r="C1505" s="20" t="s">
        <v>107</v>
      </c>
      <c r="D1505" s="20" t="s">
        <v>106</v>
      </c>
      <c r="E1505" s="21"/>
      <c r="F1505" s="24">
        <v>5204.37</v>
      </c>
      <c r="G1505" s="23">
        <v>0.93</v>
      </c>
      <c r="H1505" s="20" t="s">
        <v>102</v>
      </c>
      <c r="I1505" s="20" t="s">
        <v>187</v>
      </c>
      <c r="J1505" s="20" t="s">
        <v>104</v>
      </c>
      <c r="K1505" s="21"/>
      <c r="L1505" s="20" t="s">
        <v>104</v>
      </c>
      <c r="M1505" s="20" t="s">
        <v>65</v>
      </c>
      <c r="N1505" s="23">
        <v>0.84</v>
      </c>
      <c r="O1505" s="23">
        <v>0.32</v>
      </c>
    </row>
    <row r="1506" spans="1:15" x14ac:dyDescent="0.25">
      <c r="A1506" s="20" t="s">
        <v>99</v>
      </c>
      <c r="B1506" s="20" t="s">
        <v>268</v>
      </c>
      <c r="C1506" s="20" t="s">
        <v>108</v>
      </c>
      <c r="D1506" s="20" t="s">
        <v>106</v>
      </c>
      <c r="E1506" s="21"/>
      <c r="F1506" s="24">
        <v>2809.62</v>
      </c>
      <c r="G1506" s="26">
        <v>0.5</v>
      </c>
      <c r="H1506" s="20" t="s">
        <v>102</v>
      </c>
      <c r="I1506" s="20" t="s">
        <v>187</v>
      </c>
      <c r="J1506" s="20" t="s">
        <v>104</v>
      </c>
      <c r="K1506" s="21"/>
      <c r="L1506" s="20" t="s">
        <v>104</v>
      </c>
      <c r="M1506" s="20" t="s">
        <v>64</v>
      </c>
      <c r="N1506" s="23">
        <v>23.22</v>
      </c>
      <c r="O1506" s="23">
        <v>0.32</v>
      </c>
    </row>
    <row r="1507" spans="1:15" x14ac:dyDescent="0.25">
      <c r="A1507" s="20" t="s">
        <v>99</v>
      </c>
      <c r="B1507" s="20" t="s">
        <v>268</v>
      </c>
      <c r="C1507" s="20" t="s">
        <v>54</v>
      </c>
      <c r="D1507" s="20" t="s">
        <v>109</v>
      </c>
      <c r="E1507" s="25">
        <v>20</v>
      </c>
      <c r="F1507" s="24">
        <v>4488.12</v>
      </c>
      <c r="G1507" s="26">
        <v>0.8</v>
      </c>
      <c r="H1507" s="20" t="s">
        <v>102</v>
      </c>
      <c r="I1507" s="20" t="s">
        <v>187</v>
      </c>
      <c r="J1507" s="20" t="s">
        <v>104</v>
      </c>
      <c r="K1507" s="21"/>
      <c r="L1507" s="20" t="s">
        <v>104</v>
      </c>
      <c r="M1507" s="20" t="s">
        <v>54</v>
      </c>
      <c r="N1507" s="23">
        <v>0.26</v>
      </c>
      <c r="O1507" s="23">
        <v>0.32</v>
      </c>
    </row>
    <row r="1508" spans="1:15" x14ac:dyDescent="0.25">
      <c r="A1508" s="20" t="s">
        <v>99</v>
      </c>
      <c r="B1508" s="20" t="s">
        <v>268</v>
      </c>
      <c r="C1508" s="20" t="s">
        <v>110</v>
      </c>
      <c r="D1508" s="20" t="s">
        <v>109</v>
      </c>
      <c r="E1508" s="25">
        <v>20</v>
      </c>
      <c r="F1508" s="24">
        <v>2367.63</v>
      </c>
      <c r="G1508" s="23">
        <v>0.42</v>
      </c>
      <c r="H1508" s="20" t="s">
        <v>102</v>
      </c>
      <c r="I1508" s="20" t="s">
        <v>187</v>
      </c>
      <c r="J1508" s="20" t="s">
        <v>104</v>
      </c>
      <c r="K1508" s="21"/>
      <c r="L1508" s="20" t="s">
        <v>104</v>
      </c>
      <c r="M1508" s="20" t="s">
        <v>55</v>
      </c>
      <c r="N1508" s="23">
        <v>0.09</v>
      </c>
      <c r="O1508" s="23">
        <v>0.32</v>
      </c>
    </row>
    <row r="1509" spans="1:15" x14ac:dyDescent="0.25">
      <c r="A1509" s="20" t="s">
        <v>99</v>
      </c>
      <c r="B1509" s="20" t="s">
        <v>268</v>
      </c>
      <c r="C1509" s="20" t="s">
        <v>122</v>
      </c>
      <c r="D1509" s="20" t="s">
        <v>109</v>
      </c>
      <c r="E1509" s="25">
        <v>1</v>
      </c>
      <c r="F1509" s="23">
        <v>765.53</v>
      </c>
      <c r="G1509" s="23">
        <v>0.14000000000000001</v>
      </c>
      <c r="H1509" s="20" t="s">
        <v>102</v>
      </c>
      <c r="I1509" s="20" t="s">
        <v>187</v>
      </c>
      <c r="J1509" s="20" t="s">
        <v>104</v>
      </c>
      <c r="K1509" s="21"/>
      <c r="L1509" s="20" t="s">
        <v>104</v>
      </c>
      <c r="M1509" s="20" t="s">
        <v>52</v>
      </c>
      <c r="N1509" s="23">
        <v>1.19</v>
      </c>
      <c r="O1509" s="23">
        <v>0.32</v>
      </c>
    </row>
    <row r="1510" spans="1:15" x14ac:dyDescent="0.25">
      <c r="A1510" s="20" t="s">
        <v>99</v>
      </c>
      <c r="B1510" s="20" t="s">
        <v>268</v>
      </c>
      <c r="C1510" s="20" t="s">
        <v>127</v>
      </c>
      <c r="D1510" s="20" t="s">
        <v>109</v>
      </c>
      <c r="E1510" s="25">
        <v>4</v>
      </c>
      <c r="F1510" s="24">
        <v>2084.29</v>
      </c>
      <c r="G1510" s="23">
        <v>0.37</v>
      </c>
      <c r="H1510" s="20" t="s">
        <v>102</v>
      </c>
      <c r="I1510" s="20" t="s">
        <v>187</v>
      </c>
      <c r="J1510" s="20" t="s">
        <v>104</v>
      </c>
      <c r="K1510" s="21"/>
      <c r="L1510" s="20" t="s">
        <v>104</v>
      </c>
      <c r="M1510" s="20" t="s">
        <v>51</v>
      </c>
      <c r="N1510" s="23">
        <v>0.81</v>
      </c>
      <c r="O1510" s="23">
        <v>0.32</v>
      </c>
    </row>
    <row r="1511" spans="1:15" x14ac:dyDescent="0.25">
      <c r="A1511" s="20" t="s">
        <v>99</v>
      </c>
      <c r="B1511" s="20" t="s">
        <v>268</v>
      </c>
      <c r="C1511" s="20" t="s">
        <v>111</v>
      </c>
      <c r="D1511" s="21"/>
      <c r="E1511" s="21"/>
      <c r="F1511" s="22">
        <v>2294.4</v>
      </c>
      <c r="G1511" s="23">
        <v>0.41</v>
      </c>
      <c r="H1511" s="20" t="s">
        <v>102</v>
      </c>
      <c r="I1511" s="20" t="s">
        <v>187</v>
      </c>
      <c r="J1511" s="20" t="s">
        <v>104</v>
      </c>
      <c r="K1511" s="21"/>
      <c r="L1511" s="20" t="s">
        <v>104</v>
      </c>
      <c r="M1511" s="20" t="s">
        <v>56</v>
      </c>
      <c r="N1511" s="23">
        <v>0.41</v>
      </c>
      <c r="O1511" s="23">
        <v>0.32</v>
      </c>
    </row>
    <row r="1512" spans="1:15" x14ac:dyDescent="0.25">
      <c r="A1512" s="20" t="s">
        <v>99</v>
      </c>
      <c r="B1512" s="20" t="s">
        <v>268</v>
      </c>
      <c r="C1512" s="20" t="s">
        <v>112</v>
      </c>
      <c r="D1512" s="20" t="s">
        <v>113</v>
      </c>
      <c r="E1512" s="25">
        <v>2</v>
      </c>
      <c r="F1512" s="23">
        <v>643.54999999999995</v>
      </c>
      <c r="G1512" s="23">
        <v>0.11</v>
      </c>
      <c r="H1512" s="20" t="s">
        <v>102</v>
      </c>
      <c r="I1512" s="20" t="s">
        <v>187</v>
      </c>
      <c r="J1512" s="20" t="s">
        <v>104</v>
      </c>
      <c r="K1512" s="21"/>
      <c r="L1512" s="20" t="s">
        <v>104</v>
      </c>
      <c r="M1512" s="20" t="s">
        <v>58</v>
      </c>
      <c r="N1512" s="23">
        <v>0.69</v>
      </c>
      <c r="O1512" s="23">
        <v>0.32</v>
      </c>
    </row>
    <row r="1513" spans="1:15" x14ac:dyDescent="0.25">
      <c r="A1513" s="20" t="s">
        <v>99</v>
      </c>
      <c r="B1513" s="20" t="s">
        <v>268</v>
      </c>
      <c r="C1513" s="20" t="s">
        <v>114</v>
      </c>
      <c r="D1513" s="21"/>
      <c r="E1513" s="21"/>
      <c r="F1513" s="24">
        <v>23503.62</v>
      </c>
      <c r="G1513" s="26">
        <v>4.2</v>
      </c>
      <c r="H1513" s="20" t="s">
        <v>102</v>
      </c>
      <c r="I1513" s="20" t="s">
        <v>187</v>
      </c>
      <c r="J1513" s="20" t="s">
        <v>104</v>
      </c>
      <c r="K1513" s="21"/>
      <c r="L1513" s="20" t="s">
        <v>104</v>
      </c>
      <c r="M1513" s="20" t="s">
        <v>69</v>
      </c>
      <c r="N1513" s="23">
        <v>2.85</v>
      </c>
      <c r="O1513" s="23">
        <v>0.32</v>
      </c>
    </row>
    <row r="1514" spans="1:15" x14ac:dyDescent="0.25">
      <c r="A1514" s="20" t="s">
        <v>99</v>
      </c>
      <c r="B1514" s="20" t="s">
        <v>268</v>
      </c>
      <c r="C1514" s="20" t="s">
        <v>121</v>
      </c>
      <c r="D1514" s="20" t="s">
        <v>106</v>
      </c>
      <c r="E1514" s="21"/>
      <c r="F1514" s="24">
        <v>2739.98</v>
      </c>
      <c r="G1514" s="23">
        <v>0.49</v>
      </c>
      <c r="H1514" s="20" t="s">
        <v>102</v>
      </c>
      <c r="I1514" s="20" t="s">
        <v>187</v>
      </c>
      <c r="J1514" s="20" t="s">
        <v>104</v>
      </c>
      <c r="K1514" s="21"/>
      <c r="L1514" s="20" t="s">
        <v>104</v>
      </c>
      <c r="M1514" s="20" t="s">
        <v>74</v>
      </c>
      <c r="N1514" s="21"/>
      <c r="O1514" s="23">
        <v>0.32</v>
      </c>
    </row>
    <row r="1515" spans="1:15" x14ac:dyDescent="0.25">
      <c r="A1515" s="20" t="s">
        <v>99</v>
      </c>
      <c r="B1515" s="20" t="s">
        <v>268</v>
      </c>
      <c r="C1515" s="20" t="s">
        <v>190</v>
      </c>
      <c r="D1515" s="20" t="s">
        <v>106</v>
      </c>
      <c r="E1515" s="21"/>
      <c r="F1515" s="23">
        <v>578.38</v>
      </c>
      <c r="G1515" s="26">
        <v>0.1</v>
      </c>
      <c r="H1515" s="20" t="s">
        <v>102</v>
      </c>
      <c r="I1515" s="20" t="s">
        <v>187</v>
      </c>
      <c r="J1515" s="20" t="s">
        <v>104</v>
      </c>
      <c r="K1515" s="21"/>
      <c r="L1515" s="20" t="s">
        <v>104</v>
      </c>
      <c r="M1515" s="20" t="s">
        <v>76</v>
      </c>
      <c r="N1515" s="23">
        <v>4.78</v>
      </c>
      <c r="O1515" s="23">
        <v>0.32</v>
      </c>
    </row>
    <row r="1516" spans="1:15" x14ac:dyDescent="0.25">
      <c r="A1516" s="20" t="s">
        <v>117</v>
      </c>
      <c r="B1516" s="20" t="s">
        <v>269</v>
      </c>
      <c r="C1516" s="20" t="s">
        <v>185</v>
      </c>
      <c r="D1516" s="20" t="s">
        <v>6</v>
      </c>
      <c r="E1516" s="21"/>
      <c r="F1516" s="24">
        <v>7913.26</v>
      </c>
      <c r="G1516" s="23">
        <v>3.48</v>
      </c>
      <c r="H1516" s="20" t="s">
        <v>102</v>
      </c>
      <c r="I1516" s="20" t="s">
        <v>242</v>
      </c>
      <c r="J1516" s="20" t="s">
        <v>104</v>
      </c>
      <c r="K1516" s="21"/>
      <c r="L1516" s="20" t="s">
        <v>104</v>
      </c>
      <c r="M1516" s="20" t="s">
        <v>45</v>
      </c>
      <c r="N1516" s="23">
        <v>40.29</v>
      </c>
      <c r="O1516" s="23">
        <v>0.25</v>
      </c>
    </row>
    <row r="1517" spans="1:15" x14ac:dyDescent="0.25">
      <c r="A1517" s="20" t="s">
        <v>117</v>
      </c>
      <c r="B1517" s="20" t="s">
        <v>269</v>
      </c>
      <c r="C1517" s="20" t="s">
        <v>7</v>
      </c>
      <c r="D1517" s="20" t="s">
        <v>10</v>
      </c>
      <c r="E1517" s="21"/>
      <c r="F1517" s="24">
        <v>1411.62</v>
      </c>
      <c r="G1517" s="23">
        <v>0.62</v>
      </c>
      <c r="H1517" s="20" t="s">
        <v>102</v>
      </c>
      <c r="I1517" s="20" t="s">
        <v>242</v>
      </c>
      <c r="J1517" s="20" t="s">
        <v>104</v>
      </c>
      <c r="K1517" s="21"/>
      <c r="L1517" s="20" t="s">
        <v>104</v>
      </c>
      <c r="M1517" s="20" t="s">
        <v>48</v>
      </c>
      <c r="N1517" s="23">
        <v>0.62</v>
      </c>
      <c r="O1517" s="23">
        <v>0.25</v>
      </c>
    </row>
    <row r="1518" spans="1:15" x14ac:dyDescent="0.25">
      <c r="A1518" s="20" t="s">
        <v>117</v>
      </c>
      <c r="B1518" s="20" t="s">
        <v>269</v>
      </c>
      <c r="C1518" s="20" t="s">
        <v>105</v>
      </c>
      <c r="D1518" s="20" t="s">
        <v>106</v>
      </c>
      <c r="E1518" s="21"/>
      <c r="F1518" s="23">
        <v>274.58</v>
      </c>
      <c r="G1518" s="23">
        <v>0.12</v>
      </c>
      <c r="H1518" s="20" t="s">
        <v>102</v>
      </c>
      <c r="I1518" s="20" t="s">
        <v>242</v>
      </c>
      <c r="J1518" s="20" t="s">
        <v>104</v>
      </c>
      <c r="K1518" s="21"/>
      <c r="L1518" s="20" t="s">
        <v>104</v>
      </c>
      <c r="M1518" s="20" t="s">
        <v>82</v>
      </c>
      <c r="N1518" s="21"/>
      <c r="O1518" s="23">
        <v>0.25</v>
      </c>
    </row>
    <row r="1519" spans="1:15" x14ac:dyDescent="0.25">
      <c r="A1519" s="20" t="s">
        <v>117</v>
      </c>
      <c r="B1519" s="20" t="s">
        <v>269</v>
      </c>
      <c r="C1519" s="20" t="s">
        <v>107</v>
      </c>
      <c r="D1519" s="20" t="s">
        <v>106</v>
      </c>
      <c r="E1519" s="21"/>
      <c r="F1519" s="24">
        <v>2526.59</v>
      </c>
      <c r="G1519" s="23">
        <v>1.1100000000000001</v>
      </c>
      <c r="H1519" s="20" t="s">
        <v>102</v>
      </c>
      <c r="I1519" s="20" t="s">
        <v>242</v>
      </c>
      <c r="J1519" s="20" t="s">
        <v>104</v>
      </c>
      <c r="K1519" s="21"/>
      <c r="L1519" s="20" t="s">
        <v>104</v>
      </c>
      <c r="M1519" s="20" t="s">
        <v>65</v>
      </c>
      <c r="N1519" s="23">
        <v>0.84</v>
      </c>
      <c r="O1519" s="23">
        <v>0.25</v>
      </c>
    </row>
    <row r="1520" spans="1:15" x14ac:dyDescent="0.25">
      <c r="A1520" s="20" t="s">
        <v>117</v>
      </c>
      <c r="B1520" s="20" t="s">
        <v>269</v>
      </c>
      <c r="C1520" s="20" t="s">
        <v>108</v>
      </c>
      <c r="D1520" s="20" t="s">
        <v>106</v>
      </c>
      <c r="E1520" s="21"/>
      <c r="F1520" s="24">
        <v>1114.56</v>
      </c>
      <c r="G1520" s="23">
        <v>0.49</v>
      </c>
      <c r="H1520" s="20" t="s">
        <v>102</v>
      </c>
      <c r="I1520" s="20" t="s">
        <v>242</v>
      </c>
      <c r="J1520" s="20" t="s">
        <v>104</v>
      </c>
      <c r="K1520" s="21"/>
      <c r="L1520" s="20" t="s">
        <v>104</v>
      </c>
      <c r="M1520" s="20" t="s">
        <v>64</v>
      </c>
      <c r="N1520" s="23">
        <v>23.22</v>
      </c>
      <c r="O1520" s="23">
        <v>0.25</v>
      </c>
    </row>
    <row r="1521" spans="1:15" x14ac:dyDescent="0.25">
      <c r="A1521" s="20" t="s">
        <v>117</v>
      </c>
      <c r="B1521" s="20" t="s">
        <v>269</v>
      </c>
      <c r="C1521" s="20" t="s">
        <v>54</v>
      </c>
      <c r="D1521" s="20" t="s">
        <v>109</v>
      </c>
      <c r="E1521" s="25">
        <v>20</v>
      </c>
      <c r="F1521" s="24">
        <v>3028.22</v>
      </c>
      <c r="G1521" s="23">
        <v>1.33</v>
      </c>
      <c r="H1521" s="20" t="s">
        <v>102</v>
      </c>
      <c r="I1521" s="20" t="s">
        <v>242</v>
      </c>
      <c r="J1521" s="20" t="s">
        <v>104</v>
      </c>
      <c r="K1521" s="21"/>
      <c r="L1521" s="20" t="s">
        <v>104</v>
      </c>
      <c r="M1521" s="20" t="s">
        <v>54</v>
      </c>
      <c r="N1521" s="23">
        <v>0.26</v>
      </c>
      <c r="O1521" s="23">
        <v>0.25</v>
      </c>
    </row>
    <row r="1522" spans="1:15" x14ac:dyDescent="0.25">
      <c r="A1522" s="20" t="s">
        <v>117</v>
      </c>
      <c r="B1522" s="20" t="s">
        <v>269</v>
      </c>
      <c r="C1522" s="20" t="s">
        <v>110</v>
      </c>
      <c r="D1522" s="20" t="s">
        <v>109</v>
      </c>
      <c r="E1522" s="25">
        <v>20</v>
      </c>
      <c r="F1522" s="24">
        <v>1646.01</v>
      </c>
      <c r="G1522" s="23">
        <v>0.72</v>
      </c>
      <c r="H1522" s="20" t="s">
        <v>102</v>
      </c>
      <c r="I1522" s="20" t="s">
        <v>242</v>
      </c>
      <c r="J1522" s="20" t="s">
        <v>104</v>
      </c>
      <c r="K1522" s="21"/>
      <c r="L1522" s="20" t="s">
        <v>104</v>
      </c>
      <c r="M1522" s="20" t="s">
        <v>55</v>
      </c>
      <c r="N1522" s="23">
        <v>0.09</v>
      </c>
      <c r="O1522" s="23">
        <v>0.25</v>
      </c>
    </row>
    <row r="1523" spans="1:15" x14ac:dyDescent="0.25">
      <c r="A1523" s="20" t="s">
        <v>117</v>
      </c>
      <c r="B1523" s="20" t="s">
        <v>269</v>
      </c>
      <c r="C1523" s="20" t="s">
        <v>127</v>
      </c>
      <c r="D1523" s="20" t="s">
        <v>109</v>
      </c>
      <c r="E1523" s="25">
        <v>4</v>
      </c>
      <c r="F1523" s="23">
        <v>750.71</v>
      </c>
      <c r="G1523" s="23">
        <v>0.33</v>
      </c>
      <c r="H1523" s="20" t="s">
        <v>102</v>
      </c>
      <c r="I1523" s="20" t="s">
        <v>242</v>
      </c>
      <c r="J1523" s="20" t="s">
        <v>104</v>
      </c>
      <c r="K1523" s="21"/>
      <c r="L1523" s="20" t="s">
        <v>104</v>
      </c>
      <c r="M1523" s="20" t="s">
        <v>51</v>
      </c>
      <c r="N1523" s="23">
        <v>0.81</v>
      </c>
      <c r="O1523" s="23">
        <v>0.25</v>
      </c>
    </row>
    <row r="1524" spans="1:15" x14ac:dyDescent="0.25">
      <c r="A1524" s="20" t="s">
        <v>117</v>
      </c>
      <c r="B1524" s="20" t="s">
        <v>269</v>
      </c>
      <c r="C1524" s="20" t="s">
        <v>180</v>
      </c>
      <c r="D1524" s="20" t="s">
        <v>109</v>
      </c>
      <c r="E1524" s="25">
        <v>1</v>
      </c>
      <c r="F1524" s="23">
        <v>484.25</v>
      </c>
      <c r="G1524" s="23">
        <v>0.21</v>
      </c>
      <c r="H1524" s="20" t="s">
        <v>102</v>
      </c>
      <c r="I1524" s="20" t="s">
        <v>242</v>
      </c>
      <c r="J1524" s="20" t="s">
        <v>104</v>
      </c>
      <c r="K1524" s="21"/>
      <c r="L1524" s="20" t="s">
        <v>104</v>
      </c>
      <c r="M1524" s="20" t="s">
        <v>52</v>
      </c>
      <c r="N1524" s="23">
        <v>2.09</v>
      </c>
      <c r="O1524" s="23">
        <v>0.25</v>
      </c>
    </row>
    <row r="1525" spans="1:15" x14ac:dyDescent="0.25">
      <c r="A1525" s="20" t="s">
        <v>117</v>
      </c>
      <c r="B1525" s="20" t="s">
        <v>269</v>
      </c>
      <c r="C1525" s="20" t="s">
        <v>111</v>
      </c>
      <c r="D1525" s="21"/>
      <c r="E1525" s="21"/>
      <c r="F1525" s="23">
        <v>933.49</v>
      </c>
      <c r="G1525" s="23">
        <v>0.41</v>
      </c>
      <c r="H1525" s="20" t="s">
        <v>102</v>
      </c>
      <c r="I1525" s="20" t="s">
        <v>242</v>
      </c>
      <c r="J1525" s="20" t="s">
        <v>104</v>
      </c>
      <c r="K1525" s="21"/>
      <c r="L1525" s="20" t="s">
        <v>104</v>
      </c>
      <c r="M1525" s="20" t="s">
        <v>56</v>
      </c>
      <c r="N1525" s="23">
        <v>0.41</v>
      </c>
      <c r="O1525" s="23">
        <v>0.25</v>
      </c>
    </row>
    <row r="1526" spans="1:15" x14ac:dyDescent="0.25">
      <c r="A1526" s="20" t="s">
        <v>117</v>
      </c>
      <c r="B1526" s="20" t="s">
        <v>269</v>
      </c>
      <c r="C1526" s="20" t="s">
        <v>112</v>
      </c>
      <c r="D1526" s="20" t="s">
        <v>113</v>
      </c>
      <c r="E1526" s="25">
        <v>1</v>
      </c>
      <c r="F1526" s="23">
        <v>130.91999999999999</v>
      </c>
      <c r="G1526" s="23">
        <v>0.06</v>
      </c>
      <c r="H1526" s="20" t="s">
        <v>102</v>
      </c>
      <c r="I1526" s="20" t="s">
        <v>242</v>
      </c>
      <c r="J1526" s="20" t="s">
        <v>104</v>
      </c>
      <c r="K1526" s="21"/>
      <c r="L1526" s="20" t="s">
        <v>104</v>
      </c>
      <c r="M1526" s="20" t="s">
        <v>58</v>
      </c>
      <c r="N1526" s="23">
        <v>0.69</v>
      </c>
      <c r="O1526" s="23">
        <v>0.25</v>
      </c>
    </row>
    <row r="1527" spans="1:15" x14ac:dyDescent="0.25">
      <c r="A1527" s="20" t="s">
        <v>117</v>
      </c>
      <c r="B1527" s="20" t="s">
        <v>269</v>
      </c>
      <c r="C1527" s="20" t="s">
        <v>114</v>
      </c>
      <c r="D1527" s="21"/>
      <c r="E1527" s="21"/>
      <c r="F1527" s="24">
        <v>6488.88</v>
      </c>
      <c r="G1527" s="23">
        <v>2.85</v>
      </c>
      <c r="H1527" s="20" t="s">
        <v>102</v>
      </c>
      <c r="I1527" s="20" t="s">
        <v>242</v>
      </c>
      <c r="J1527" s="20" t="s">
        <v>104</v>
      </c>
      <c r="K1527" s="21"/>
      <c r="L1527" s="20" t="s">
        <v>104</v>
      </c>
      <c r="M1527" s="20" t="s">
        <v>69</v>
      </c>
      <c r="N1527" s="23">
        <v>2.85</v>
      </c>
      <c r="O1527" s="23">
        <v>0.25</v>
      </c>
    </row>
    <row r="1528" spans="1:15" x14ac:dyDescent="0.25">
      <c r="A1528" s="20" t="s">
        <v>117</v>
      </c>
      <c r="B1528" s="20" t="s">
        <v>269</v>
      </c>
      <c r="C1528" s="20" t="s">
        <v>121</v>
      </c>
      <c r="D1528" s="20" t="s">
        <v>106</v>
      </c>
      <c r="E1528" s="21"/>
      <c r="F1528" s="24">
        <v>1354.58</v>
      </c>
      <c r="G1528" s="23">
        <v>0.59</v>
      </c>
      <c r="H1528" s="20" t="s">
        <v>102</v>
      </c>
      <c r="I1528" s="20" t="s">
        <v>242</v>
      </c>
      <c r="J1528" s="20" t="s">
        <v>104</v>
      </c>
      <c r="K1528" s="21"/>
      <c r="L1528" s="20" t="s">
        <v>104</v>
      </c>
      <c r="M1528" s="20" t="s">
        <v>74</v>
      </c>
      <c r="N1528" s="21"/>
      <c r="O1528" s="23">
        <v>0.25</v>
      </c>
    </row>
    <row r="1529" spans="1:15" x14ac:dyDescent="0.25">
      <c r="A1529" s="20" t="s">
        <v>117</v>
      </c>
      <c r="B1529" s="20" t="s">
        <v>269</v>
      </c>
      <c r="C1529" s="20" t="s">
        <v>115</v>
      </c>
      <c r="D1529" s="20" t="s">
        <v>106</v>
      </c>
      <c r="E1529" s="21"/>
      <c r="F1529" s="23">
        <v>45.54</v>
      </c>
      <c r="G1529" s="23">
        <v>0.02</v>
      </c>
      <c r="H1529" s="20" t="s">
        <v>102</v>
      </c>
      <c r="I1529" s="20" t="s">
        <v>242</v>
      </c>
      <c r="J1529" s="20" t="s">
        <v>104</v>
      </c>
      <c r="K1529" s="21"/>
      <c r="L1529" s="20" t="s">
        <v>104</v>
      </c>
      <c r="M1529" s="20" t="s">
        <v>75</v>
      </c>
      <c r="N1529" s="21"/>
      <c r="O1529" s="23">
        <v>0.25</v>
      </c>
    </row>
    <row r="1530" spans="1:15" x14ac:dyDescent="0.25">
      <c r="A1530" s="20" t="s">
        <v>99</v>
      </c>
      <c r="B1530" s="20" t="s">
        <v>270</v>
      </c>
      <c r="C1530" s="20" t="s">
        <v>7</v>
      </c>
      <c r="D1530" s="20" t="s">
        <v>10</v>
      </c>
      <c r="E1530" s="21"/>
      <c r="F1530" s="24">
        <v>2696.69</v>
      </c>
      <c r="G1530" s="23">
        <v>0.62</v>
      </c>
      <c r="H1530" s="20" t="s">
        <v>102</v>
      </c>
      <c r="I1530" s="20" t="s">
        <v>103</v>
      </c>
      <c r="J1530" s="20" t="s">
        <v>104</v>
      </c>
      <c r="K1530" s="21"/>
      <c r="L1530" s="20" t="s">
        <v>104</v>
      </c>
      <c r="M1530" s="20" t="s">
        <v>48</v>
      </c>
      <c r="N1530" s="23">
        <v>0.62</v>
      </c>
      <c r="O1530" s="21"/>
    </row>
    <row r="1531" spans="1:15" x14ac:dyDescent="0.25">
      <c r="A1531" s="20" t="s">
        <v>99</v>
      </c>
      <c r="B1531" s="20" t="s">
        <v>270</v>
      </c>
      <c r="C1531" s="20" t="s">
        <v>111</v>
      </c>
      <c r="D1531" s="21"/>
      <c r="E1531" s="21"/>
      <c r="F1531" s="22">
        <v>1783.3</v>
      </c>
      <c r="G1531" s="23">
        <v>0.41</v>
      </c>
      <c r="H1531" s="20" t="s">
        <v>102</v>
      </c>
      <c r="I1531" s="20" t="s">
        <v>103</v>
      </c>
      <c r="J1531" s="20" t="s">
        <v>104</v>
      </c>
      <c r="K1531" s="21"/>
      <c r="L1531" s="20" t="s">
        <v>104</v>
      </c>
      <c r="M1531" s="20" t="s">
        <v>56</v>
      </c>
      <c r="N1531" s="23">
        <v>0.41</v>
      </c>
      <c r="O1531" s="21"/>
    </row>
    <row r="1532" spans="1:15" x14ac:dyDescent="0.25">
      <c r="A1532" s="20" t="s">
        <v>99</v>
      </c>
      <c r="B1532" s="20" t="s">
        <v>270</v>
      </c>
      <c r="C1532" s="20" t="s">
        <v>114</v>
      </c>
      <c r="D1532" s="21"/>
      <c r="E1532" s="21"/>
      <c r="F1532" s="22">
        <v>11308.7</v>
      </c>
      <c r="G1532" s="26">
        <v>2.6</v>
      </c>
      <c r="H1532" s="20" t="s">
        <v>102</v>
      </c>
      <c r="I1532" s="20" t="s">
        <v>103</v>
      </c>
      <c r="J1532" s="20" t="s">
        <v>104</v>
      </c>
      <c r="K1532" s="21"/>
      <c r="L1532" s="20" t="s">
        <v>104</v>
      </c>
      <c r="M1532" s="20" t="s">
        <v>69</v>
      </c>
      <c r="N1532" s="23">
        <v>2.85</v>
      </c>
      <c r="O1532" s="21"/>
    </row>
    <row r="1533" spans="1:15" x14ac:dyDescent="0.25">
      <c r="A1533" s="20" t="s">
        <v>117</v>
      </c>
      <c r="B1533" s="20" t="s">
        <v>271</v>
      </c>
      <c r="C1533" s="20" t="s">
        <v>119</v>
      </c>
      <c r="D1533" s="20" t="s">
        <v>6</v>
      </c>
      <c r="E1533" s="21"/>
      <c r="F1533" s="24">
        <v>2286.04</v>
      </c>
      <c r="G1533" s="23">
        <v>1.04</v>
      </c>
      <c r="H1533" s="20" t="s">
        <v>102</v>
      </c>
      <c r="I1533" s="20" t="s">
        <v>146</v>
      </c>
      <c r="J1533" s="20" t="s">
        <v>104</v>
      </c>
      <c r="K1533" s="21"/>
      <c r="L1533" s="20" t="s">
        <v>104</v>
      </c>
      <c r="M1533" s="20" t="s">
        <v>45</v>
      </c>
      <c r="N1533" s="23">
        <v>32.65</v>
      </c>
      <c r="O1533" s="23">
        <v>1.98</v>
      </c>
    </row>
    <row r="1534" spans="1:15" x14ac:dyDescent="0.25">
      <c r="A1534" s="20" t="s">
        <v>117</v>
      </c>
      <c r="B1534" s="20" t="s">
        <v>271</v>
      </c>
      <c r="C1534" s="20" t="s">
        <v>7</v>
      </c>
      <c r="D1534" s="20" t="s">
        <v>10</v>
      </c>
      <c r="E1534" s="21"/>
      <c r="F1534" s="24">
        <v>1358.05</v>
      </c>
      <c r="G1534" s="23">
        <v>0.62</v>
      </c>
      <c r="H1534" s="20" t="s">
        <v>102</v>
      </c>
      <c r="I1534" s="20" t="s">
        <v>146</v>
      </c>
      <c r="J1534" s="20" t="s">
        <v>104</v>
      </c>
      <c r="K1534" s="21"/>
      <c r="L1534" s="20" t="s">
        <v>104</v>
      </c>
      <c r="M1534" s="20" t="s">
        <v>48</v>
      </c>
      <c r="N1534" s="23">
        <v>0.62</v>
      </c>
      <c r="O1534" s="23">
        <v>1.98</v>
      </c>
    </row>
    <row r="1535" spans="1:15" x14ac:dyDescent="0.25">
      <c r="A1535" s="20" t="s">
        <v>117</v>
      </c>
      <c r="B1535" s="20" t="s">
        <v>271</v>
      </c>
      <c r="C1535" s="20" t="s">
        <v>105</v>
      </c>
      <c r="D1535" s="20" t="s">
        <v>106</v>
      </c>
      <c r="E1535" s="21"/>
      <c r="F1535" s="23">
        <v>261.68</v>
      </c>
      <c r="G1535" s="23">
        <v>0.12</v>
      </c>
      <c r="H1535" s="20" t="s">
        <v>102</v>
      </c>
      <c r="I1535" s="20" t="s">
        <v>146</v>
      </c>
      <c r="J1535" s="20" t="s">
        <v>104</v>
      </c>
      <c r="K1535" s="21"/>
      <c r="L1535" s="20" t="s">
        <v>104</v>
      </c>
      <c r="M1535" s="20" t="s">
        <v>82</v>
      </c>
      <c r="N1535" s="21"/>
      <c r="O1535" s="23">
        <v>1.98</v>
      </c>
    </row>
    <row r="1536" spans="1:15" x14ac:dyDescent="0.25">
      <c r="A1536" s="20" t="s">
        <v>117</v>
      </c>
      <c r="B1536" s="20" t="s">
        <v>271</v>
      </c>
      <c r="C1536" s="20" t="s">
        <v>107</v>
      </c>
      <c r="D1536" s="20" t="s">
        <v>106</v>
      </c>
      <c r="E1536" s="21"/>
      <c r="F1536" s="24">
        <v>2454.02</v>
      </c>
      <c r="G1536" s="23">
        <v>1.1200000000000001</v>
      </c>
      <c r="H1536" s="20" t="s">
        <v>102</v>
      </c>
      <c r="I1536" s="20" t="s">
        <v>146</v>
      </c>
      <c r="J1536" s="20" t="s">
        <v>104</v>
      </c>
      <c r="K1536" s="21"/>
      <c r="L1536" s="20" t="s">
        <v>104</v>
      </c>
      <c r="M1536" s="20" t="s">
        <v>65</v>
      </c>
      <c r="N1536" s="23">
        <v>0.84</v>
      </c>
      <c r="O1536" s="23">
        <v>1.98</v>
      </c>
    </row>
    <row r="1537" spans="1:15" x14ac:dyDescent="0.25">
      <c r="A1537" s="20" t="s">
        <v>117</v>
      </c>
      <c r="B1537" s="20" t="s">
        <v>271</v>
      </c>
      <c r="C1537" s="20" t="s">
        <v>108</v>
      </c>
      <c r="D1537" s="20" t="s">
        <v>106</v>
      </c>
      <c r="E1537" s="21"/>
      <c r="F1537" s="24">
        <v>1207.44</v>
      </c>
      <c r="G1537" s="23">
        <v>0.55000000000000004</v>
      </c>
      <c r="H1537" s="20" t="s">
        <v>102</v>
      </c>
      <c r="I1537" s="20" t="s">
        <v>146</v>
      </c>
      <c r="J1537" s="20" t="s">
        <v>104</v>
      </c>
      <c r="K1537" s="21"/>
      <c r="L1537" s="20" t="s">
        <v>104</v>
      </c>
      <c r="M1537" s="20" t="s">
        <v>64</v>
      </c>
      <c r="N1537" s="23">
        <v>23.22</v>
      </c>
      <c r="O1537" s="23">
        <v>1.98</v>
      </c>
    </row>
    <row r="1538" spans="1:15" x14ac:dyDescent="0.25">
      <c r="A1538" s="20" t="s">
        <v>117</v>
      </c>
      <c r="B1538" s="20" t="s">
        <v>271</v>
      </c>
      <c r="C1538" s="20" t="s">
        <v>122</v>
      </c>
      <c r="D1538" s="20" t="s">
        <v>109</v>
      </c>
      <c r="E1538" s="25">
        <v>1</v>
      </c>
      <c r="F1538" s="23">
        <v>241.57</v>
      </c>
      <c r="G1538" s="23">
        <v>0.11</v>
      </c>
      <c r="H1538" s="20" t="s">
        <v>102</v>
      </c>
      <c r="I1538" s="20" t="s">
        <v>146</v>
      </c>
      <c r="J1538" s="20" t="s">
        <v>104</v>
      </c>
      <c r="K1538" s="21"/>
      <c r="L1538" s="20" t="s">
        <v>104</v>
      </c>
      <c r="M1538" s="20" t="s">
        <v>52</v>
      </c>
      <c r="N1538" s="23">
        <v>1.19</v>
      </c>
      <c r="O1538" s="23">
        <v>1.98</v>
      </c>
    </row>
    <row r="1539" spans="1:15" x14ac:dyDescent="0.25">
      <c r="A1539" s="20" t="s">
        <v>117</v>
      </c>
      <c r="B1539" s="20" t="s">
        <v>271</v>
      </c>
      <c r="C1539" s="20" t="s">
        <v>127</v>
      </c>
      <c r="D1539" s="20" t="s">
        <v>109</v>
      </c>
      <c r="E1539" s="25">
        <v>3</v>
      </c>
      <c r="F1539" s="23">
        <v>493.29</v>
      </c>
      <c r="G1539" s="23">
        <v>0.23</v>
      </c>
      <c r="H1539" s="20" t="s">
        <v>102</v>
      </c>
      <c r="I1539" s="20" t="s">
        <v>146</v>
      </c>
      <c r="J1539" s="20" t="s">
        <v>104</v>
      </c>
      <c r="K1539" s="21"/>
      <c r="L1539" s="20" t="s">
        <v>104</v>
      </c>
      <c r="M1539" s="20" t="s">
        <v>51</v>
      </c>
      <c r="N1539" s="23">
        <v>0.81</v>
      </c>
      <c r="O1539" s="23">
        <v>1.98</v>
      </c>
    </row>
    <row r="1540" spans="1:15" x14ac:dyDescent="0.25">
      <c r="A1540" s="20" t="s">
        <v>117</v>
      </c>
      <c r="B1540" s="20" t="s">
        <v>271</v>
      </c>
      <c r="C1540" s="20" t="s">
        <v>111</v>
      </c>
      <c r="D1540" s="21"/>
      <c r="E1540" s="21"/>
      <c r="F1540" s="23">
        <v>898.06</v>
      </c>
      <c r="G1540" s="23">
        <v>0.41</v>
      </c>
      <c r="H1540" s="20" t="s">
        <v>102</v>
      </c>
      <c r="I1540" s="20" t="s">
        <v>146</v>
      </c>
      <c r="J1540" s="20" t="s">
        <v>104</v>
      </c>
      <c r="K1540" s="21"/>
      <c r="L1540" s="20" t="s">
        <v>104</v>
      </c>
      <c r="M1540" s="20" t="s">
        <v>56</v>
      </c>
      <c r="N1540" s="23">
        <v>0.41</v>
      </c>
      <c r="O1540" s="23">
        <v>1.98</v>
      </c>
    </row>
    <row r="1541" spans="1:15" x14ac:dyDescent="0.25">
      <c r="A1541" s="20" t="s">
        <v>117</v>
      </c>
      <c r="B1541" s="20" t="s">
        <v>271</v>
      </c>
      <c r="C1541" s="20" t="s">
        <v>112</v>
      </c>
      <c r="D1541" s="20" t="s">
        <v>113</v>
      </c>
      <c r="E1541" s="25">
        <v>2</v>
      </c>
      <c r="F1541" s="26">
        <v>251.9</v>
      </c>
      <c r="G1541" s="23">
        <v>0.12</v>
      </c>
      <c r="H1541" s="20" t="s">
        <v>102</v>
      </c>
      <c r="I1541" s="20" t="s">
        <v>146</v>
      </c>
      <c r="J1541" s="20" t="s">
        <v>104</v>
      </c>
      <c r="K1541" s="21"/>
      <c r="L1541" s="20" t="s">
        <v>104</v>
      </c>
      <c r="M1541" s="20" t="s">
        <v>58</v>
      </c>
      <c r="N1541" s="23">
        <v>0.69</v>
      </c>
      <c r="O1541" s="23">
        <v>1.98</v>
      </c>
    </row>
    <row r="1542" spans="1:15" x14ac:dyDescent="0.25">
      <c r="A1542" s="20" t="s">
        <v>117</v>
      </c>
      <c r="B1542" s="20" t="s">
        <v>271</v>
      </c>
      <c r="C1542" s="20" t="s">
        <v>114</v>
      </c>
      <c r="D1542" s="21"/>
      <c r="E1542" s="21"/>
      <c r="F1542" s="24">
        <v>6242.64</v>
      </c>
      <c r="G1542" s="23">
        <v>2.85</v>
      </c>
      <c r="H1542" s="20" t="s">
        <v>102</v>
      </c>
      <c r="I1542" s="20" t="s">
        <v>146</v>
      </c>
      <c r="J1542" s="20" t="s">
        <v>104</v>
      </c>
      <c r="K1542" s="21"/>
      <c r="L1542" s="20" t="s">
        <v>104</v>
      </c>
      <c r="M1542" s="20" t="s">
        <v>69</v>
      </c>
      <c r="N1542" s="23">
        <v>2.85</v>
      </c>
      <c r="O1542" s="23">
        <v>1.98</v>
      </c>
    </row>
    <row r="1543" spans="1:15" x14ac:dyDescent="0.25">
      <c r="A1543" s="20" t="s">
        <v>117</v>
      </c>
      <c r="B1543" s="20" t="s">
        <v>271</v>
      </c>
      <c r="C1543" s="20" t="s">
        <v>121</v>
      </c>
      <c r="D1543" s="20" t="s">
        <v>106</v>
      </c>
      <c r="E1543" s="21"/>
      <c r="F1543" s="24">
        <v>1245.45</v>
      </c>
      <c r="G1543" s="23">
        <v>0.56999999999999995</v>
      </c>
      <c r="H1543" s="20" t="s">
        <v>102</v>
      </c>
      <c r="I1543" s="20" t="s">
        <v>146</v>
      </c>
      <c r="J1543" s="20" t="s">
        <v>104</v>
      </c>
      <c r="K1543" s="21"/>
      <c r="L1543" s="20" t="s">
        <v>104</v>
      </c>
      <c r="M1543" s="20" t="s">
        <v>74</v>
      </c>
      <c r="N1543" s="21"/>
      <c r="O1543" s="23">
        <v>1.98</v>
      </c>
    </row>
    <row r="1544" spans="1:15" x14ac:dyDescent="0.25">
      <c r="A1544" s="20" t="s">
        <v>117</v>
      </c>
      <c r="B1544" s="20" t="s">
        <v>271</v>
      </c>
      <c r="C1544" s="20" t="s">
        <v>115</v>
      </c>
      <c r="D1544" s="20" t="s">
        <v>106</v>
      </c>
      <c r="E1544" s="21"/>
      <c r="F1544" s="23">
        <v>132.34</v>
      </c>
      <c r="G1544" s="23">
        <v>0.06</v>
      </c>
      <c r="H1544" s="20" t="s">
        <v>102</v>
      </c>
      <c r="I1544" s="20" t="s">
        <v>146</v>
      </c>
      <c r="J1544" s="20" t="s">
        <v>104</v>
      </c>
      <c r="K1544" s="21"/>
      <c r="L1544" s="20" t="s">
        <v>104</v>
      </c>
      <c r="M1544" s="20" t="s">
        <v>75</v>
      </c>
      <c r="N1544" s="21"/>
      <c r="O1544" s="23">
        <v>1.98</v>
      </c>
    </row>
    <row r="1545" spans="1:15" x14ac:dyDescent="0.25">
      <c r="A1545" s="20" t="s">
        <v>117</v>
      </c>
      <c r="B1545" s="20" t="s">
        <v>271</v>
      </c>
      <c r="C1545" s="20" t="s">
        <v>54</v>
      </c>
      <c r="D1545" s="20" t="s">
        <v>109</v>
      </c>
      <c r="E1545" s="25">
        <v>5</v>
      </c>
      <c r="F1545" s="22">
        <v>1983.8</v>
      </c>
      <c r="G1545" s="23">
        <v>0.91</v>
      </c>
      <c r="H1545" s="20" t="s">
        <v>102</v>
      </c>
      <c r="I1545" s="20" t="s">
        <v>146</v>
      </c>
      <c r="J1545" s="20" t="s">
        <v>104</v>
      </c>
      <c r="K1545" s="21"/>
      <c r="L1545" s="20" t="s">
        <v>104</v>
      </c>
      <c r="M1545" s="20" t="s">
        <v>54</v>
      </c>
      <c r="N1545" s="23">
        <v>0.26</v>
      </c>
      <c r="O1545" s="23">
        <v>1.98</v>
      </c>
    </row>
    <row r="1546" spans="1:15" x14ac:dyDescent="0.25">
      <c r="A1546" s="20" t="s">
        <v>117</v>
      </c>
      <c r="B1546" s="20" t="s">
        <v>271</v>
      </c>
      <c r="C1546" s="20" t="s">
        <v>110</v>
      </c>
      <c r="D1546" s="20" t="s">
        <v>109</v>
      </c>
      <c r="E1546" s="25">
        <v>5</v>
      </c>
      <c r="F1546" s="22">
        <v>1193.4000000000001</v>
      </c>
      <c r="G1546" s="23">
        <v>0.54</v>
      </c>
      <c r="H1546" s="20" t="s">
        <v>102</v>
      </c>
      <c r="I1546" s="20" t="s">
        <v>146</v>
      </c>
      <c r="J1546" s="20" t="s">
        <v>104</v>
      </c>
      <c r="K1546" s="21"/>
      <c r="L1546" s="20" t="s">
        <v>104</v>
      </c>
      <c r="M1546" s="20" t="s">
        <v>55</v>
      </c>
      <c r="N1546" s="23">
        <v>0.09</v>
      </c>
      <c r="O1546" s="23">
        <v>1.98</v>
      </c>
    </row>
    <row r="1547" spans="1:15" x14ac:dyDescent="0.25">
      <c r="A1547" s="20" t="s">
        <v>130</v>
      </c>
      <c r="B1547" s="20" t="s">
        <v>272</v>
      </c>
      <c r="C1547" s="20" t="s">
        <v>119</v>
      </c>
      <c r="D1547" s="20" t="s">
        <v>6</v>
      </c>
      <c r="E1547" s="21"/>
      <c r="F1547" s="24">
        <v>6204.96</v>
      </c>
      <c r="G1547" s="23">
        <v>1.1399999999999999</v>
      </c>
      <c r="H1547" s="20" t="s">
        <v>102</v>
      </c>
      <c r="I1547" s="20" t="s">
        <v>242</v>
      </c>
      <c r="J1547" s="20" t="s">
        <v>104</v>
      </c>
      <c r="K1547" s="21"/>
      <c r="L1547" s="20" t="s">
        <v>104</v>
      </c>
      <c r="M1547" s="20" t="s">
        <v>45</v>
      </c>
      <c r="N1547" s="23">
        <v>32.65</v>
      </c>
      <c r="O1547" s="23">
        <v>0.53</v>
      </c>
    </row>
    <row r="1548" spans="1:15" x14ac:dyDescent="0.25">
      <c r="A1548" s="20" t="s">
        <v>130</v>
      </c>
      <c r="B1548" s="20" t="s">
        <v>272</v>
      </c>
      <c r="C1548" s="20" t="s">
        <v>7</v>
      </c>
      <c r="D1548" s="20" t="s">
        <v>10</v>
      </c>
      <c r="E1548" s="21"/>
      <c r="F1548" s="24">
        <v>3372.99</v>
      </c>
      <c r="G1548" s="23">
        <v>0.62</v>
      </c>
      <c r="H1548" s="20" t="s">
        <v>102</v>
      </c>
      <c r="I1548" s="20" t="s">
        <v>242</v>
      </c>
      <c r="J1548" s="20" t="s">
        <v>104</v>
      </c>
      <c r="K1548" s="21"/>
      <c r="L1548" s="20" t="s">
        <v>104</v>
      </c>
      <c r="M1548" s="20" t="s">
        <v>48</v>
      </c>
      <c r="N1548" s="23">
        <v>0.62</v>
      </c>
      <c r="O1548" s="23">
        <v>0.53</v>
      </c>
    </row>
    <row r="1549" spans="1:15" x14ac:dyDescent="0.25">
      <c r="A1549" s="20" t="s">
        <v>130</v>
      </c>
      <c r="B1549" s="20" t="s">
        <v>272</v>
      </c>
      <c r="C1549" s="20" t="s">
        <v>105</v>
      </c>
      <c r="D1549" s="20" t="s">
        <v>106</v>
      </c>
      <c r="E1549" s="21"/>
      <c r="F1549" s="23">
        <v>976.96</v>
      </c>
      <c r="G1549" s="23">
        <v>0.18</v>
      </c>
      <c r="H1549" s="20" t="s">
        <v>102</v>
      </c>
      <c r="I1549" s="20" t="s">
        <v>242</v>
      </c>
      <c r="J1549" s="20" t="s">
        <v>104</v>
      </c>
      <c r="K1549" s="21"/>
      <c r="L1549" s="20" t="s">
        <v>104</v>
      </c>
      <c r="M1549" s="20" t="s">
        <v>82</v>
      </c>
      <c r="N1549" s="21"/>
      <c r="O1549" s="23">
        <v>0.53</v>
      </c>
    </row>
    <row r="1550" spans="1:15" x14ac:dyDescent="0.25">
      <c r="A1550" s="20" t="s">
        <v>130</v>
      </c>
      <c r="B1550" s="20" t="s">
        <v>272</v>
      </c>
      <c r="C1550" s="20" t="s">
        <v>107</v>
      </c>
      <c r="D1550" s="20" t="s">
        <v>106</v>
      </c>
      <c r="E1550" s="21"/>
      <c r="F1550" s="24">
        <v>5815.23</v>
      </c>
      <c r="G1550" s="23">
        <v>1.07</v>
      </c>
      <c r="H1550" s="20" t="s">
        <v>102</v>
      </c>
      <c r="I1550" s="20" t="s">
        <v>242</v>
      </c>
      <c r="J1550" s="20" t="s">
        <v>104</v>
      </c>
      <c r="K1550" s="21"/>
      <c r="L1550" s="20" t="s">
        <v>104</v>
      </c>
      <c r="M1550" s="20" t="s">
        <v>65</v>
      </c>
      <c r="N1550" s="23">
        <v>0.84</v>
      </c>
      <c r="O1550" s="23">
        <v>0.53</v>
      </c>
    </row>
    <row r="1551" spans="1:15" x14ac:dyDescent="0.25">
      <c r="A1551" s="20" t="s">
        <v>130</v>
      </c>
      <c r="B1551" s="20" t="s">
        <v>272</v>
      </c>
      <c r="C1551" s="20" t="s">
        <v>108</v>
      </c>
      <c r="D1551" s="20" t="s">
        <v>106</v>
      </c>
      <c r="E1551" s="21"/>
      <c r="F1551" s="24">
        <v>2716.74</v>
      </c>
      <c r="G1551" s="26">
        <v>0.5</v>
      </c>
      <c r="H1551" s="20" t="s">
        <v>102</v>
      </c>
      <c r="I1551" s="20" t="s">
        <v>242</v>
      </c>
      <c r="J1551" s="20" t="s">
        <v>104</v>
      </c>
      <c r="K1551" s="21"/>
      <c r="L1551" s="20" t="s">
        <v>104</v>
      </c>
      <c r="M1551" s="20" t="s">
        <v>64</v>
      </c>
      <c r="N1551" s="23">
        <v>23.22</v>
      </c>
      <c r="O1551" s="23">
        <v>0.53</v>
      </c>
    </row>
    <row r="1552" spans="1:15" x14ac:dyDescent="0.25">
      <c r="A1552" s="20" t="s">
        <v>130</v>
      </c>
      <c r="B1552" s="20" t="s">
        <v>272</v>
      </c>
      <c r="C1552" s="20" t="s">
        <v>54</v>
      </c>
      <c r="D1552" s="20" t="s">
        <v>109</v>
      </c>
      <c r="E1552" s="25">
        <v>26</v>
      </c>
      <c r="F1552" s="24">
        <v>10850.48</v>
      </c>
      <c r="G1552" s="23">
        <v>1.99</v>
      </c>
      <c r="H1552" s="20" t="s">
        <v>102</v>
      </c>
      <c r="I1552" s="20" t="s">
        <v>242</v>
      </c>
      <c r="J1552" s="20" t="s">
        <v>104</v>
      </c>
      <c r="K1552" s="21"/>
      <c r="L1552" s="20" t="s">
        <v>104</v>
      </c>
      <c r="M1552" s="20" t="s">
        <v>54</v>
      </c>
      <c r="N1552" s="23">
        <v>0.26</v>
      </c>
      <c r="O1552" s="23">
        <v>0.53</v>
      </c>
    </row>
    <row r="1553" spans="1:15" x14ac:dyDescent="0.25">
      <c r="A1553" s="20" t="s">
        <v>130</v>
      </c>
      <c r="B1553" s="20" t="s">
        <v>272</v>
      </c>
      <c r="C1553" s="20" t="s">
        <v>55</v>
      </c>
      <c r="D1553" s="20" t="s">
        <v>109</v>
      </c>
      <c r="E1553" s="25">
        <v>26</v>
      </c>
      <c r="F1553" s="24">
        <v>1004.38</v>
      </c>
      <c r="G1553" s="23">
        <v>0.18</v>
      </c>
      <c r="H1553" s="20" t="s">
        <v>102</v>
      </c>
      <c r="I1553" s="20" t="s">
        <v>242</v>
      </c>
      <c r="J1553" s="20" t="s">
        <v>104</v>
      </c>
      <c r="K1553" s="21"/>
      <c r="L1553" s="20" t="s">
        <v>104</v>
      </c>
      <c r="M1553" s="20" t="s">
        <v>55</v>
      </c>
      <c r="N1553" s="23">
        <v>0.02</v>
      </c>
      <c r="O1553" s="23">
        <v>0.53</v>
      </c>
    </row>
    <row r="1554" spans="1:15" x14ac:dyDescent="0.25">
      <c r="A1554" s="20" t="s">
        <v>130</v>
      </c>
      <c r="B1554" s="20" t="s">
        <v>272</v>
      </c>
      <c r="C1554" s="20" t="s">
        <v>180</v>
      </c>
      <c r="D1554" s="20" t="s">
        <v>109</v>
      </c>
      <c r="E1554" s="25">
        <v>4</v>
      </c>
      <c r="F1554" s="24">
        <v>3757.82</v>
      </c>
      <c r="G1554" s="23">
        <v>0.69</v>
      </c>
      <c r="H1554" s="20" t="s">
        <v>102</v>
      </c>
      <c r="I1554" s="20" t="s">
        <v>242</v>
      </c>
      <c r="J1554" s="20" t="s">
        <v>104</v>
      </c>
      <c r="K1554" s="21"/>
      <c r="L1554" s="20" t="s">
        <v>104</v>
      </c>
      <c r="M1554" s="20" t="s">
        <v>52</v>
      </c>
      <c r="N1554" s="23">
        <v>2.09</v>
      </c>
      <c r="O1554" s="23">
        <v>0.53</v>
      </c>
    </row>
    <row r="1555" spans="1:15" x14ac:dyDescent="0.25">
      <c r="A1555" s="20" t="s">
        <v>130</v>
      </c>
      <c r="B1555" s="20" t="s">
        <v>272</v>
      </c>
      <c r="C1555" s="20" t="s">
        <v>127</v>
      </c>
      <c r="D1555" s="20" t="s">
        <v>109</v>
      </c>
      <c r="E1555" s="25">
        <v>1</v>
      </c>
      <c r="F1555" s="26">
        <v>364.1</v>
      </c>
      <c r="G1555" s="23">
        <v>7.0000000000000007E-2</v>
      </c>
      <c r="H1555" s="20" t="s">
        <v>102</v>
      </c>
      <c r="I1555" s="20" t="s">
        <v>242</v>
      </c>
      <c r="J1555" s="20" t="s">
        <v>104</v>
      </c>
      <c r="K1555" s="21"/>
      <c r="L1555" s="20" t="s">
        <v>104</v>
      </c>
      <c r="M1555" s="20" t="s">
        <v>51</v>
      </c>
      <c r="N1555" s="23">
        <v>0.81</v>
      </c>
      <c r="O1555" s="23">
        <v>0.53</v>
      </c>
    </row>
    <row r="1556" spans="1:15" x14ac:dyDescent="0.25">
      <c r="A1556" s="20" t="s">
        <v>130</v>
      </c>
      <c r="B1556" s="20" t="s">
        <v>272</v>
      </c>
      <c r="C1556" s="20" t="s">
        <v>111</v>
      </c>
      <c r="D1556" s="21"/>
      <c r="E1556" s="21"/>
      <c r="F1556" s="24">
        <v>2230.52</v>
      </c>
      <c r="G1556" s="23">
        <v>0.41</v>
      </c>
      <c r="H1556" s="20" t="s">
        <v>102</v>
      </c>
      <c r="I1556" s="20" t="s">
        <v>242</v>
      </c>
      <c r="J1556" s="20" t="s">
        <v>104</v>
      </c>
      <c r="K1556" s="21"/>
      <c r="L1556" s="20" t="s">
        <v>104</v>
      </c>
      <c r="M1556" s="20" t="s">
        <v>56</v>
      </c>
      <c r="N1556" s="23">
        <v>0.41</v>
      </c>
      <c r="O1556" s="23">
        <v>0.53</v>
      </c>
    </row>
    <row r="1557" spans="1:15" x14ac:dyDescent="0.25">
      <c r="A1557" s="20" t="s">
        <v>130</v>
      </c>
      <c r="B1557" s="20" t="s">
        <v>272</v>
      </c>
      <c r="C1557" s="20" t="s">
        <v>112</v>
      </c>
      <c r="D1557" s="20" t="s">
        <v>113</v>
      </c>
      <c r="E1557" s="25">
        <v>4</v>
      </c>
      <c r="F1557" s="24">
        <v>1251.27</v>
      </c>
      <c r="G1557" s="23">
        <v>0.23</v>
      </c>
      <c r="H1557" s="20" t="s">
        <v>102</v>
      </c>
      <c r="I1557" s="20" t="s">
        <v>242</v>
      </c>
      <c r="J1557" s="20" t="s">
        <v>104</v>
      </c>
      <c r="K1557" s="21"/>
      <c r="L1557" s="20" t="s">
        <v>104</v>
      </c>
      <c r="M1557" s="20" t="s">
        <v>58</v>
      </c>
      <c r="N1557" s="23">
        <v>0.69</v>
      </c>
      <c r="O1557" s="23">
        <v>0.53</v>
      </c>
    </row>
    <row r="1558" spans="1:15" x14ac:dyDescent="0.25">
      <c r="A1558" s="20" t="s">
        <v>130</v>
      </c>
      <c r="B1558" s="20" t="s">
        <v>272</v>
      </c>
      <c r="C1558" s="20" t="s">
        <v>114</v>
      </c>
      <c r="D1558" s="21"/>
      <c r="E1558" s="21"/>
      <c r="F1558" s="24">
        <v>15504.86</v>
      </c>
      <c r="G1558" s="23">
        <v>2.85</v>
      </c>
      <c r="H1558" s="20" t="s">
        <v>102</v>
      </c>
      <c r="I1558" s="20" t="s">
        <v>242</v>
      </c>
      <c r="J1558" s="20" t="s">
        <v>104</v>
      </c>
      <c r="K1558" s="21"/>
      <c r="L1558" s="20" t="s">
        <v>104</v>
      </c>
      <c r="M1558" s="20" t="s">
        <v>69</v>
      </c>
      <c r="N1558" s="23">
        <v>2.85</v>
      </c>
      <c r="O1558" s="23">
        <v>0.53</v>
      </c>
    </row>
    <row r="1559" spans="1:15" x14ac:dyDescent="0.25">
      <c r="A1559" s="20" t="s">
        <v>130</v>
      </c>
      <c r="B1559" s="20" t="s">
        <v>272</v>
      </c>
      <c r="C1559" s="20" t="s">
        <v>121</v>
      </c>
      <c r="D1559" s="20" t="s">
        <v>106</v>
      </c>
      <c r="E1559" s="21"/>
      <c r="F1559" s="24">
        <v>3044.48</v>
      </c>
      <c r="G1559" s="23">
        <v>0.56000000000000005</v>
      </c>
      <c r="H1559" s="20" t="s">
        <v>102</v>
      </c>
      <c r="I1559" s="20" t="s">
        <v>242</v>
      </c>
      <c r="J1559" s="20" t="s">
        <v>104</v>
      </c>
      <c r="K1559" s="21"/>
      <c r="L1559" s="20" t="s">
        <v>104</v>
      </c>
      <c r="M1559" s="20" t="s">
        <v>74</v>
      </c>
      <c r="N1559" s="21"/>
      <c r="O1559" s="23">
        <v>0.53</v>
      </c>
    </row>
    <row r="1560" spans="1:15" x14ac:dyDescent="0.25">
      <c r="A1560" s="20" t="s">
        <v>117</v>
      </c>
      <c r="B1560" s="20" t="s">
        <v>273</v>
      </c>
      <c r="C1560" s="20" t="s">
        <v>101</v>
      </c>
      <c r="D1560" s="20" t="s">
        <v>6</v>
      </c>
      <c r="E1560" s="21"/>
      <c r="F1560" s="24">
        <v>6862.05</v>
      </c>
      <c r="G1560" s="26">
        <v>1.6</v>
      </c>
      <c r="H1560" s="20" t="s">
        <v>102</v>
      </c>
      <c r="I1560" s="20" t="s">
        <v>120</v>
      </c>
      <c r="J1560" s="20" t="s">
        <v>104</v>
      </c>
      <c r="K1560" s="21"/>
      <c r="L1560" s="20" t="s">
        <v>102</v>
      </c>
      <c r="M1560" s="20" t="s">
        <v>45</v>
      </c>
      <c r="N1560" s="23">
        <v>35.19</v>
      </c>
      <c r="O1560" s="23">
        <v>0.12</v>
      </c>
    </row>
    <row r="1561" spans="1:15" x14ac:dyDescent="0.25">
      <c r="A1561" s="20" t="s">
        <v>117</v>
      </c>
      <c r="B1561" s="20" t="s">
        <v>273</v>
      </c>
      <c r="C1561" s="20" t="s">
        <v>7</v>
      </c>
      <c r="D1561" s="20" t="s">
        <v>10</v>
      </c>
      <c r="E1561" s="21"/>
      <c r="F1561" s="24">
        <v>2667.36</v>
      </c>
      <c r="G1561" s="23">
        <v>0.62</v>
      </c>
      <c r="H1561" s="20" t="s">
        <v>102</v>
      </c>
      <c r="I1561" s="20" t="s">
        <v>120</v>
      </c>
      <c r="J1561" s="20" t="s">
        <v>104</v>
      </c>
      <c r="K1561" s="21"/>
      <c r="L1561" s="20" t="s">
        <v>102</v>
      </c>
      <c r="M1561" s="20" t="s">
        <v>48</v>
      </c>
      <c r="N1561" s="23">
        <v>0.62</v>
      </c>
      <c r="O1561" s="23">
        <v>0.12</v>
      </c>
    </row>
    <row r="1562" spans="1:15" x14ac:dyDescent="0.25">
      <c r="A1562" s="20" t="s">
        <v>117</v>
      </c>
      <c r="B1562" s="20" t="s">
        <v>273</v>
      </c>
      <c r="C1562" s="20" t="s">
        <v>105</v>
      </c>
      <c r="D1562" s="20" t="s">
        <v>106</v>
      </c>
      <c r="E1562" s="21"/>
      <c r="F1562" s="23">
        <v>515.96</v>
      </c>
      <c r="G1562" s="23">
        <v>0.12</v>
      </c>
      <c r="H1562" s="20" t="s">
        <v>102</v>
      </c>
      <c r="I1562" s="20" t="s">
        <v>120</v>
      </c>
      <c r="J1562" s="20" t="s">
        <v>104</v>
      </c>
      <c r="K1562" s="21"/>
      <c r="L1562" s="20" t="s">
        <v>102</v>
      </c>
      <c r="M1562" s="20" t="s">
        <v>82</v>
      </c>
      <c r="N1562" s="21"/>
      <c r="O1562" s="23">
        <v>0.12</v>
      </c>
    </row>
    <row r="1563" spans="1:15" x14ac:dyDescent="0.25">
      <c r="A1563" s="20" t="s">
        <v>117</v>
      </c>
      <c r="B1563" s="20" t="s">
        <v>273</v>
      </c>
      <c r="C1563" s="20" t="s">
        <v>107</v>
      </c>
      <c r="D1563" s="20" t="s">
        <v>106</v>
      </c>
      <c r="E1563" s="21"/>
      <c r="F1563" s="24">
        <v>3892.97</v>
      </c>
      <c r="G1563" s="26">
        <v>0.9</v>
      </c>
      <c r="H1563" s="20" t="s">
        <v>102</v>
      </c>
      <c r="I1563" s="20" t="s">
        <v>120</v>
      </c>
      <c r="J1563" s="20" t="s">
        <v>104</v>
      </c>
      <c r="K1563" s="21"/>
      <c r="L1563" s="20" t="s">
        <v>102</v>
      </c>
      <c r="M1563" s="20" t="s">
        <v>65</v>
      </c>
      <c r="N1563" s="23">
        <v>0.84</v>
      </c>
      <c r="O1563" s="23">
        <v>0.12</v>
      </c>
    </row>
    <row r="1564" spans="1:15" x14ac:dyDescent="0.25">
      <c r="A1564" s="20" t="s">
        <v>117</v>
      </c>
      <c r="B1564" s="20" t="s">
        <v>273</v>
      </c>
      <c r="C1564" s="20" t="s">
        <v>108</v>
      </c>
      <c r="D1564" s="20" t="s">
        <v>106</v>
      </c>
      <c r="E1564" s="21"/>
      <c r="F1564" s="24">
        <v>1880.82</v>
      </c>
      <c r="G1564" s="23">
        <v>0.44</v>
      </c>
      <c r="H1564" s="20" t="s">
        <v>102</v>
      </c>
      <c r="I1564" s="20" t="s">
        <v>120</v>
      </c>
      <c r="J1564" s="20" t="s">
        <v>104</v>
      </c>
      <c r="K1564" s="21"/>
      <c r="L1564" s="20" t="s">
        <v>102</v>
      </c>
      <c r="M1564" s="20" t="s">
        <v>64</v>
      </c>
      <c r="N1564" s="23">
        <v>23.22</v>
      </c>
      <c r="O1564" s="23">
        <v>0.12</v>
      </c>
    </row>
    <row r="1565" spans="1:15" x14ac:dyDescent="0.25">
      <c r="A1565" s="20" t="s">
        <v>117</v>
      </c>
      <c r="B1565" s="20" t="s">
        <v>273</v>
      </c>
      <c r="C1565" s="20" t="s">
        <v>139</v>
      </c>
      <c r="D1565" s="20" t="s">
        <v>109</v>
      </c>
      <c r="E1565" s="25">
        <v>13</v>
      </c>
      <c r="F1565" s="24">
        <v>6180.72</v>
      </c>
      <c r="G1565" s="23">
        <v>1.44</v>
      </c>
      <c r="H1565" s="20" t="s">
        <v>102</v>
      </c>
      <c r="I1565" s="20" t="s">
        <v>120</v>
      </c>
      <c r="J1565" s="20" t="s">
        <v>104</v>
      </c>
      <c r="K1565" s="21"/>
      <c r="L1565" s="20" t="s">
        <v>102</v>
      </c>
      <c r="M1565" s="20" t="s">
        <v>53</v>
      </c>
      <c r="N1565" s="23">
        <v>0.24</v>
      </c>
      <c r="O1565" s="23">
        <v>0.12</v>
      </c>
    </row>
    <row r="1566" spans="1:15" x14ac:dyDescent="0.25">
      <c r="A1566" s="20" t="s">
        <v>117</v>
      </c>
      <c r="B1566" s="20" t="s">
        <v>273</v>
      </c>
      <c r="C1566" s="20" t="s">
        <v>141</v>
      </c>
      <c r="D1566" s="20" t="s">
        <v>109</v>
      </c>
      <c r="E1566" s="25">
        <v>7</v>
      </c>
      <c r="F1566" s="24">
        <v>2151.15</v>
      </c>
      <c r="G1566" s="26">
        <v>0.5</v>
      </c>
      <c r="H1566" s="20" t="s">
        <v>102</v>
      </c>
      <c r="I1566" s="20" t="s">
        <v>120</v>
      </c>
      <c r="J1566" s="20" t="s">
        <v>104</v>
      </c>
      <c r="K1566" s="21"/>
      <c r="L1566" s="20" t="s">
        <v>102</v>
      </c>
      <c r="M1566" s="20" t="s">
        <v>49</v>
      </c>
      <c r="N1566" s="23">
        <v>0.77</v>
      </c>
      <c r="O1566" s="23">
        <v>0.12</v>
      </c>
    </row>
    <row r="1567" spans="1:15" x14ac:dyDescent="0.25">
      <c r="A1567" s="20" t="s">
        <v>117</v>
      </c>
      <c r="B1567" s="20" t="s">
        <v>273</v>
      </c>
      <c r="C1567" s="20" t="s">
        <v>111</v>
      </c>
      <c r="D1567" s="21"/>
      <c r="E1567" s="21"/>
      <c r="F1567" s="22">
        <v>1763.9</v>
      </c>
      <c r="G1567" s="23">
        <v>0.41</v>
      </c>
      <c r="H1567" s="20" t="s">
        <v>102</v>
      </c>
      <c r="I1567" s="20" t="s">
        <v>120</v>
      </c>
      <c r="J1567" s="20" t="s">
        <v>104</v>
      </c>
      <c r="K1567" s="21"/>
      <c r="L1567" s="20" t="s">
        <v>102</v>
      </c>
      <c r="M1567" s="20" t="s">
        <v>56</v>
      </c>
      <c r="N1567" s="23">
        <v>0.41</v>
      </c>
      <c r="O1567" s="23">
        <v>0.12</v>
      </c>
    </row>
    <row r="1568" spans="1:15" x14ac:dyDescent="0.25">
      <c r="A1568" s="20" t="s">
        <v>117</v>
      </c>
      <c r="B1568" s="20" t="s">
        <v>273</v>
      </c>
      <c r="C1568" s="20" t="s">
        <v>112</v>
      </c>
      <c r="D1568" s="20" t="s">
        <v>113</v>
      </c>
      <c r="E1568" s="25">
        <v>4</v>
      </c>
      <c r="F1568" s="23">
        <v>989.51</v>
      </c>
      <c r="G1568" s="23">
        <v>0.23</v>
      </c>
      <c r="H1568" s="20" t="s">
        <v>102</v>
      </c>
      <c r="I1568" s="20" t="s">
        <v>120</v>
      </c>
      <c r="J1568" s="20" t="s">
        <v>104</v>
      </c>
      <c r="K1568" s="21"/>
      <c r="L1568" s="20" t="s">
        <v>102</v>
      </c>
      <c r="M1568" s="20" t="s">
        <v>58</v>
      </c>
      <c r="N1568" s="23">
        <v>0.69</v>
      </c>
      <c r="O1568" s="23">
        <v>0.12</v>
      </c>
    </row>
    <row r="1569" spans="1:15" x14ac:dyDescent="0.25">
      <c r="A1569" s="20" t="s">
        <v>117</v>
      </c>
      <c r="B1569" s="20" t="s">
        <v>273</v>
      </c>
      <c r="C1569" s="20" t="s">
        <v>114</v>
      </c>
      <c r="D1569" s="21"/>
      <c r="E1569" s="21"/>
      <c r="F1569" s="22">
        <v>8604.4</v>
      </c>
      <c r="G1569" s="25">
        <v>2</v>
      </c>
      <c r="H1569" s="20" t="s">
        <v>102</v>
      </c>
      <c r="I1569" s="20" t="s">
        <v>120</v>
      </c>
      <c r="J1569" s="20" t="s">
        <v>104</v>
      </c>
      <c r="K1569" s="21"/>
      <c r="L1569" s="20" t="s">
        <v>102</v>
      </c>
      <c r="M1569" s="20" t="s">
        <v>69</v>
      </c>
      <c r="N1569" s="23">
        <v>2.85</v>
      </c>
      <c r="O1569" s="23">
        <v>0.12</v>
      </c>
    </row>
    <row r="1570" spans="1:15" x14ac:dyDescent="0.25">
      <c r="A1570" s="20" t="s">
        <v>117</v>
      </c>
      <c r="B1570" s="20" t="s">
        <v>273</v>
      </c>
      <c r="C1570" s="20" t="s">
        <v>121</v>
      </c>
      <c r="D1570" s="20" t="s">
        <v>106</v>
      </c>
      <c r="E1570" s="21"/>
      <c r="F1570" s="21"/>
      <c r="G1570" s="21"/>
      <c r="H1570" s="20" t="s">
        <v>102</v>
      </c>
      <c r="I1570" s="20" t="s">
        <v>120</v>
      </c>
      <c r="J1570" s="20" t="s">
        <v>104</v>
      </c>
      <c r="K1570" s="21"/>
      <c r="L1570" s="20" t="s">
        <v>102</v>
      </c>
      <c r="M1570" s="20" t="s">
        <v>74</v>
      </c>
      <c r="N1570" s="21"/>
      <c r="O1570" s="23">
        <v>0.12</v>
      </c>
    </row>
    <row r="1571" spans="1:15" x14ac:dyDescent="0.25">
      <c r="A1571" s="20" t="s">
        <v>130</v>
      </c>
      <c r="B1571" s="20" t="s">
        <v>274</v>
      </c>
      <c r="C1571" s="20" t="s">
        <v>119</v>
      </c>
      <c r="D1571" s="20" t="s">
        <v>6</v>
      </c>
      <c r="E1571" s="21"/>
      <c r="F1571" s="24">
        <v>2449.33</v>
      </c>
      <c r="G1571" s="23">
        <v>1.1599999999999999</v>
      </c>
      <c r="H1571" s="20" t="s">
        <v>102</v>
      </c>
      <c r="I1571" s="20" t="s">
        <v>275</v>
      </c>
      <c r="J1571" s="20" t="s">
        <v>104</v>
      </c>
      <c r="K1571" s="21"/>
      <c r="L1571" s="20" t="s">
        <v>104</v>
      </c>
      <c r="M1571" s="20" t="s">
        <v>45</v>
      </c>
      <c r="N1571" s="23">
        <v>32.65</v>
      </c>
      <c r="O1571" s="23">
        <v>1.44</v>
      </c>
    </row>
    <row r="1572" spans="1:15" x14ac:dyDescent="0.25">
      <c r="A1572" s="20" t="s">
        <v>130</v>
      </c>
      <c r="B1572" s="20" t="s">
        <v>274</v>
      </c>
      <c r="C1572" s="20" t="s">
        <v>7</v>
      </c>
      <c r="D1572" s="20" t="s">
        <v>10</v>
      </c>
      <c r="E1572" s="21"/>
      <c r="F1572" s="24">
        <v>1314.34</v>
      </c>
      <c r="G1572" s="23">
        <v>0.62</v>
      </c>
      <c r="H1572" s="20" t="s">
        <v>102</v>
      </c>
      <c r="I1572" s="20" t="s">
        <v>275</v>
      </c>
      <c r="J1572" s="20" t="s">
        <v>104</v>
      </c>
      <c r="K1572" s="21"/>
      <c r="L1572" s="20" t="s">
        <v>104</v>
      </c>
      <c r="M1572" s="20" t="s">
        <v>48</v>
      </c>
      <c r="N1572" s="23">
        <v>0.62</v>
      </c>
      <c r="O1572" s="23">
        <v>1.44</v>
      </c>
    </row>
    <row r="1573" spans="1:15" x14ac:dyDescent="0.25">
      <c r="A1573" s="20" t="s">
        <v>130</v>
      </c>
      <c r="B1573" s="20" t="s">
        <v>274</v>
      </c>
      <c r="C1573" s="20" t="s">
        <v>105</v>
      </c>
      <c r="D1573" s="20" t="s">
        <v>106</v>
      </c>
      <c r="E1573" s="21"/>
      <c r="F1573" s="23">
        <v>390.52</v>
      </c>
      <c r="G1573" s="23">
        <v>0.18</v>
      </c>
      <c r="H1573" s="20" t="s">
        <v>102</v>
      </c>
      <c r="I1573" s="20" t="s">
        <v>275</v>
      </c>
      <c r="J1573" s="20" t="s">
        <v>104</v>
      </c>
      <c r="K1573" s="21"/>
      <c r="L1573" s="20" t="s">
        <v>104</v>
      </c>
      <c r="M1573" s="20" t="s">
        <v>82</v>
      </c>
      <c r="N1573" s="21"/>
      <c r="O1573" s="23">
        <v>1.44</v>
      </c>
    </row>
    <row r="1574" spans="1:15" x14ac:dyDescent="0.25">
      <c r="A1574" s="20" t="s">
        <v>130</v>
      </c>
      <c r="B1574" s="20" t="s">
        <v>274</v>
      </c>
      <c r="C1574" s="20" t="s">
        <v>107</v>
      </c>
      <c r="D1574" s="20" t="s">
        <v>106</v>
      </c>
      <c r="E1574" s="21"/>
      <c r="F1574" s="24">
        <v>2403.41</v>
      </c>
      <c r="G1574" s="23">
        <v>1.1299999999999999</v>
      </c>
      <c r="H1574" s="20" t="s">
        <v>102</v>
      </c>
      <c r="I1574" s="20" t="s">
        <v>275</v>
      </c>
      <c r="J1574" s="20" t="s">
        <v>104</v>
      </c>
      <c r="K1574" s="21"/>
      <c r="L1574" s="20" t="s">
        <v>104</v>
      </c>
      <c r="M1574" s="20" t="s">
        <v>65</v>
      </c>
      <c r="N1574" s="23">
        <v>0.84</v>
      </c>
      <c r="O1574" s="23">
        <v>1.44</v>
      </c>
    </row>
    <row r="1575" spans="1:15" x14ac:dyDescent="0.25">
      <c r="A1575" s="20" t="s">
        <v>130</v>
      </c>
      <c r="B1575" s="20" t="s">
        <v>274</v>
      </c>
      <c r="C1575" s="20" t="s">
        <v>108</v>
      </c>
      <c r="D1575" s="20" t="s">
        <v>106</v>
      </c>
      <c r="E1575" s="21"/>
      <c r="F1575" s="24">
        <v>1114.56</v>
      </c>
      <c r="G1575" s="23">
        <v>0.53</v>
      </c>
      <c r="H1575" s="20" t="s">
        <v>102</v>
      </c>
      <c r="I1575" s="20" t="s">
        <v>275</v>
      </c>
      <c r="J1575" s="20" t="s">
        <v>104</v>
      </c>
      <c r="K1575" s="21"/>
      <c r="L1575" s="20" t="s">
        <v>104</v>
      </c>
      <c r="M1575" s="20" t="s">
        <v>64</v>
      </c>
      <c r="N1575" s="23">
        <v>23.22</v>
      </c>
      <c r="O1575" s="23">
        <v>1.44</v>
      </c>
    </row>
    <row r="1576" spans="1:15" x14ac:dyDescent="0.25">
      <c r="A1576" s="20" t="s">
        <v>130</v>
      </c>
      <c r="B1576" s="20" t="s">
        <v>274</v>
      </c>
      <c r="C1576" s="20" t="s">
        <v>54</v>
      </c>
      <c r="D1576" s="20" t="s">
        <v>109</v>
      </c>
      <c r="E1576" s="25">
        <v>21</v>
      </c>
      <c r="F1576" s="24">
        <v>3772.86</v>
      </c>
      <c r="G1576" s="23">
        <v>1.78</v>
      </c>
      <c r="H1576" s="20" t="s">
        <v>102</v>
      </c>
      <c r="I1576" s="20" t="s">
        <v>275</v>
      </c>
      <c r="J1576" s="20" t="s">
        <v>104</v>
      </c>
      <c r="K1576" s="21"/>
      <c r="L1576" s="20" t="s">
        <v>104</v>
      </c>
      <c r="M1576" s="20" t="s">
        <v>54</v>
      </c>
      <c r="N1576" s="23">
        <v>0.26</v>
      </c>
      <c r="O1576" s="23">
        <v>1.44</v>
      </c>
    </row>
    <row r="1577" spans="1:15" x14ac:dyDescent="0.25">
      <c r="A1577" s="20" t="s">
        <v>130</v>
      </c>
      <c r="B1577" s="20" t="s">
        <v>274</v>
      </c>
      <c r="C1577" s="20" t="s">
        <v>55</v>
      </c>
      <c r="D1577" s="20" t="s">
        <v>109</v>
      </c>
      <c r="E1577" s="25">
        <v>21</v>
      </c>
      <c r="F1577" s="23">
        <v>708.12</v>
      </c>
      <c r="G1577" s="23">
        <v>0.33</v>
      </c>
      <c r="H1577" s="20" t="s">
        <v>102</v>
      </c>
      <c r="I1577" s="20" t="s">
        <v>275</v>
      </c>
      <c r="J1577" s="20" t="s">
        <v>104</v>
      </c>
      <c r="K1577" s="21"/>
      <c r="L1577" s="20" t="s">
        <v>104</v>
      </c>
      <c r="M1577" s="20" t="s">
        <v>55</v>
      </c>
      <c r="N1577" s="23">
        <v>0.02</v>
      </c>
      <c r="O1577" s="23">
        <v>1.44</v>
      </c>
    </row>
    <row r="1578" spans="1:15" x14ac:dyDescent="0.25">
      <c r="A1578" s="20" t="s">
        <v>130</v>
      </c>
      <c r="B1578" s="20" t="s">
        <v>274</v>
      </c>
      <c r="C1578" s="20" t="s">
        <v>49</v>
      </c>
      <c r="D1578" s="20" t="s">
        <v>109</v>
      </c>
      <c r="E1578" s="25">
        <v>9</v>
      </c>
      <c r="F1578" s="22">
        <v>1560.6</v>
      </c>
      <c r="G1578" s="23">
        <v>0.74</v>
      </c>
      <c r="H1578" s="20" t="s">
        <v>102</v>
      </c>
      <c r="I1578" s="20" t="s">
        <v>275</v>
      </c>
      <c r="J1578" s="20" t="s">
        <v>104</v>
      </c>
      <c r="K1578" s="21"/>
      <c r="L1578" s="20" t="s">
        <v>104</v>
      </c>
      <c r="M1578" s="20" t="s">
        <v>49</v>
      </c>
      <c r="N1578" s="23">
        <v>0.85</v>
      </c>
      <c r="O1578" s="23">
        <v>1.44</v>
      </c>
    </row>
    <row r="1579" spans="1:15" x14ac:dyDescent="0.25">
      <c r="A1579" s="20" t="s">
        <v>130</v>
      </c>
      <c r="B1579" s="20" t="s">
        <v>274</v>
      </c>
      <c r="C1579" s="20" t="s">
        <v>111</v>
      </c>
      <c r="D1579" s="21"/>
      <c r="E1579" s="21"/>
      <c r="F1579" s="23">
        <v>869.16</v>
      </c>
      <c r="G1579" s="23">
        <v>0.41</v>
      </c>
      <c r="H1579" s="20" t="s">
        <v>102</v>
      </c>
      <c r="I1579" s="20" t="s">
        <v>275</v>
      </c>
      <c r="J1579" s="20" t="s">
        <v>104</v>
      </c>
      <c r="K1579" s="21"/>
      <c r="L1579" s="20" t="s">
        <v>104</v>
      </c>
      <c r="M1579" s="20" t="s">
        <v>56</v>
      </c>
      <c r="N1579" s="23">
        <v>0.41</v>
      </c>
      <c r="O1579" s="23">
        <v>1.44</v>
      </c>
    </row>
    <row r="1580" spans="1:15" x14ac:dyDescent="0.25">
      <c r="A1580" s="20" t="s">
        <v>130</v>
      </c>
      <c r="B1580" s="20" t="s">
        <v>274</v>
      </c>
      <c r="C1580" s="20" t="s">
        <v>112</v>
      </c>
      <c r="D1580" s="20" t="s">
        <v>113</v>
      </c>
      <c r="E1580" s="25">
        <v>2</v>
      </c>
      <c r="F1580" s="23">
        <v>243.79</v>
      </c>
      <c r="G1580" s="23">
        <v>0.12</v>
      </c>
      <c r="H1580" s="20" t="s">
        <v>102</v>
      </c>
      <c r="I1580" s="20" t="s">
        <v>275</v>
      </c>
      <c r="J1580" s="20" t="s">
        <v>104</v>
      </c>
      <c r="K1580" s="21"/>
      <c r="L1580" s="20" t="s">
        <v>104</v>
      </c>
      <c r="M1580" s="20" t="s">
        <v>58</v>
      </c>
      <c r="N1580" s="23">
        <v>0.69</v>
      </c>
      <c r="O1580" s="23">
        <v>1.44</v>
      </c>
    </row>
    <row r="1581" spans="1:15" x14ac:dyDescent="0.25">
      <c r="A1581" s="20" t="s">
        <v>130</v>
      </c>
      <c r="B1581" s="20" t="s">
        <v>274</v>
      </c>
      <c r="C1581" s="20" t="s">
        <v>114</v>
      </c>
      <c r="D1581" s="21"/>
      <c r="E1581" s="21"/>
      <c r="F1581" s="24">
        <v>6041.72</v>
      </c>
      <c r="G1581" s="23">
        <v>2.85</v>
      </c>
      <c r="H1581" s="20" t="s">
        <v>102</v>
      </c>
      <c r="I1581" s="20" t="s">
        <v>275</v>
      </c>
      <c r="J1581" s="20" t="s">
        <v>104</v>
      </c>
      <c r="K1581" s="21"/>
      <c r="L1581" s="20" t="s">
        <v>104</v>
      </c>
      <c r="M1581" s="20" t="s">
        <v>69</v>
      </c>
      <c r="N1581" s="23">
        <v>2.85</v>
      </c>
      <c r="O1581" s="23">
        <v>1.44</v>
      </c>
    </row>
    <row r="1582" spans="1:15" x14ac:dyDescent="0.25">
      <c r="A1582" s="20" t="s">
        <v>130</v>
      </c>
      <c r="B1582" s="20" t="s">
        <v>274</v>
      </c>
      <c r="C1582" s="20" t="s">
        <v>121</v>
      </c>
      <c r="D1582" s="20" t="s">
        <v>106</v>
      </c>
      <c r="E1582" s="21"/>
      <c r="F1582" s="24">
        <v>1423.47</v>
      </c>
      <c r="G1582" s="23">
        <v>0.67</v>
      </c>
      <c r="H1582" s="20" t="s">
        <v>102</v>
      </c>
      <c r="I1582" s="20" t="s">
        <v>275</v>
      </c>
      <c r="J1582" s="20" t="s">
        <v>104</v>
      </c>
      <c r="K1582" s="21"/>
      <c r="L1582" s="20" t="s">
        <v>104</v>
      </c>
      <c r="M1582" s="20" t="s">
        <v>74</v>
      </c>
      <c r="N1582" s="21"/>
      <c r="O1582" s="23">
        <v>1.44</v>
      </c>
    </row>
    <row r="1583" spans="1:15" x14ac:dyDescent="0.25">
      <c r="A1583" s="20" t="s">
        <v>130</v>
      </c>
      <c r="B1583" s="20" t="s">
        <v>276</v>
      </c>
      <c r="C1583" s="20" t="s">
        <v>119</v>
      </c>
      <c r="D1583" s="20" t="s">
        <v>6</v>
      </c>
      <c r="E1583" s="21"/>
      <c r="F1583" s="22">
        <v>2775.9</v>
      </c>
      <c r="G1583" s="23">
        <v>1.37</v>
      </c>
      <c r="H1583" s="20" t="s">
        <v>102</v>
      </c>
      <c r="I1583" s="20" t="s">
        <v>275</v>
      </c>
      <c r="J1583" s="20" t="s">
        <v>104</v>
      </c>
      <c r="K1583" s="21"/>
      <c r="L1583" s="20" t="s">
        <v>104</v>
      </c>
      <c r="M1583" s="20" t="s">
        <v>45</v>
      </c>
      <c r="N1583" s="23">
        <v>32.65</v>
      </c>
      <c r="O1583" s="25">
        <v>1</v>
      </c>
    </row>
    <row r="1584" spans="1:15" x14ac:dyDescent="0.25">
      <c r="A1584" s="20" t="s">
        <v>130</v>
      </c>
      <c r="B1584" s="20" t="s">
        <v>276</v>
      </c>
      <c r="C1584" s="20" t="s">
        <v>7</v>
      </c>
      <c r="D1584" s="20" t="s">
        <v>10</v>
      </c>
      <c r="E1584" s="21"/>
      <c r="F1584" s="24">
        <v>1255.93</v>
      </c>
      <c r="G1584" s="23">
        <v>0.62</v>
      </c>
      <c r="H1584" s="20" t="s">
        <v>102</v>
      </c>
      <c r="I1584" s="20" t="s">
        <v>275</v>
      </c>
      <c r="J1584" s="20" t="s">
        <v>104</v>
      </c>
      <c r="K1584" s="21"/>
      <c r="L1584" s="20" t="s">
        <v>104</v>
      </c>
      <c r="M1584" s="20" t="s">
        <v>48</v>
      </c>
      <c r="N1584" s="23">
        <v>0.62</v>
      </c>
      <c r="O1584" s="25">
        <v>1</v>
      </c>
    </row>
    <row r="1585" spans="1:15" x14ac:dyDescent="0.25">
      <c r="A1585" s="20" t="s">
        <v>130</v>
      </c>
      <c r="B1585" s="20" t="s">
        <v>276</v>
      </c>
      <c r="C1585" s="20" t="s">
        <v>105</v>
      </c>
      <c r="D1585" s="20" t="s">
        <v>106</v>
      </c>
      <c r="E1585" s="21"/>
      <c r="F1585" s="23">
        <v>381.77</v>
      </c>
      <c r="G1585" s="23">
        <v>0.19</v>
      </c>
      <c r="H1585" s="20" t="s">
        <v>102</v>
      </c>
      <c r="I1585" s="20" t="s">
        <v>275</v>
      </c>
      <c r="J1585" s="20" t="s">
        <v>104</v>
      </c>
      <c r="K1585" s="21"/>
      <c r="L1585" s="20" t="s">
        <v>104</v>
      </c>
      <c r="M1585" s="20" t="s">
        <v>82</v>
      </c>
      <c r="N1585" s="21"/>
      <c r="O1585" s="25">
        <v>1</v>
      </c>
    </row>
    <row r="1586" spans="1:15" x14ac:dyDescent="0.25">
      <c r="A1586" s="20" t="s">
        <v>130</v>
      </c>
      <c r="B1586" s="20" t="s">
        <v>276</v>
      </c>
      <c r="C1586" s="20" t="s">
        <v>107</v>
      </c>
      <c r="D1586" s="20" t="s">
        <v>106</v>
      </c>
      <c r="E1586" s="21"/>
      <c r="F1586" s="24">
        <v>2324.2800000000002</v>
      </c>
      <c r="G1586" s="23">
        <v>1.1499999999999999</v>
      </c>
      <c r="H1586" s="20" t="s">
        <v>102</v>
      </c>
      <c r="I1586" s="20" t="s">
        <v>275</v>
      </c>
      <c r="J1586" s="20" t="s">
        <v>104</v>
      </c>
      <c r="K1586" s="21"/>
      <c r="L1586" s="20" t="s">
        <v>104</v>
      </c>
      <c r="M1586" s="20" t="s">
        <v>65</v>
      </c>
      <c r="N1586" s="23">
        <v>0.84</v>
      </c>
      <c r="O1586" s="25">
        <v>1</v>
      </c>
    </row>
    <row r="1587" spans="1:15" x14ac:dyDescent="0.25">
      <c r="A1587" s="20" t="s">
        <v>130</v>
      </c>
      <c r="B1587" s="20" t="s">
        <v>276</v>
      </c>
      <c r="C1587" s="20" t="s">
        <v>108</v>
      </c>
      <c r="D1587" s="20" t="s">
        <v>106</v>
      </c>
      <c r="E1587" s="21"/>
      <c r="F1587" s="24">
        <v>1137.78</v>
      </c>
      <c r="G1587" s="23">
        <v>0.56000000000000005</v>
      </c>
      <c r="H1587" s="20" t="s">
        <v>102</v>
      </c>
      <c r="I1587" s="20" t="s">
        <v>275</v>
      </c>
      <c r="J1587" s="20" t="s">
        <v>104</v>
      </c>
      <c r="K1587" s="21"/>
      <c r="L1587" s="20" t="s">
        <v>104</v>
      </c>
      <c r="M1587" s="20" t="s">
        <v>64</v>
      </c>
      <c r="N1587" s="23">
        <v>23.22</v>
      </c>
      <c r="O1587" s="25">
        <v>1</v>
      </c>
    </row>
    <row r="1588" spans="1:15" x14ac:dyDescent="0.25">
      <c r="A1588" s="20" t="s">
        <v>130</v>
      </c>
      <c r="B1588" s="20" t="s">
        <v>276</v>
      </c>
      <c r="C1588" s="20" t="s">
        <v>54</v>
      </c>
      <c r="D1588" s="20" t="s">
        <v>109</v>
      </c>
      <c r="E1588" s="25">
        <v>21</v>
      </c>
      <c r="F1588" s="24">
        <v>3128.58</v>
      </c>
      <c r="G1588" s="23">
        <v>1.54</v>
      </c>
      <c r="H1588" s="20" t="s">
        <v>102</v>
      </c>
      <c r="I1588" s="20" t="s">
        <v>275</v>
      </c>
      <c r="J1588" s="20" t="s">
        <v>104</v>
      </c>
      <c r="K1588" s="21"/>
      <c r="L1588" s="20" t="s">
        <v>104</v>
      </c>
      <c r="M1588" s="20" t="s">
        <v>54</v>
      </c>
      <c r="N1588" s="23">
        <v>0.26</v>
      </c>
      <c r="O1588" s="25">
        <v>1</v>
      </c>
    </row>
    <row r="1589" spans="1:15" x14ac:dyDescent="0.25">
      <c r="A1589" s="20" t="s">
        <v>130</v>
      </c>
      <c r="B1589" s="20" t="s">
        <v>276</v>
      </c>
      <c r="C1589" s="20" t="s">
        <v>110</v>
      </c>
      <c r="D1589" s="20" t="s">
        <v>109</v>
      </c>
      <c r="E1589" s="25">
        <v>21</v>
      </c>
      <c r="F1589" s="24">
        <v>2942.54</v>
      </c>
      <c r="G1589" s="23">
        <v>1.45</v>
      </c>
      <c r="H1589" s="20" t="s">
        <v>102</v>
      </c>
      <c r="I1589" s="20" t="s">
        <v>275</v>
      </c>
      <c r="J1589" s="20" t="s">
        <v>104</v>
      </c>
      <c r="K1589" s="21"/>
      <c r="L1589" s="20" t="s">
        <v>104</v>
      </c>
      <c r="M1589" s="20" t="s">
        <v>55</v>
      </c>
      <c r="N1589" s="23">
        <v>0.09</v>
      </c>
      <c r="O1589" s="25">
        <v>1</v>
      </c>
    </row>
    <row r="1590" spans="1:15" x14ac:dyDescent="0.25">
      <c r="A1590" s="20" t="s">
        <v>130</v>
      </c>
      <c r="B1590" s="20" t="s">
        <v>276</v>
      </c>
      <c r="C1590" s="20" t="s">
        <v>122</v>
      </c>
      <c r="D1590" s="20" t="s">
        <v>109</v>
      </c>
      <c r="E1590" s="25">
        <v>2</v>
      </c>
      <c r="F1590" s="23">
        <v>471.24</v>
      </c>
      <c r="G1590" s="23">
        <v>0.23</v>
      </c>
      <c r="H1590" s="20" t="s">
        <v>102</v>
      </c>
      <c r="I1590" s="20" t="s">
        <v>275</v>
      </c>
      <c r="J1590" s="20" t="s">
        <v>104</v>
      </c>
      <c r="K1590" s="21"/>
      <c r="L1590" s="20" t="s">
        <v>104</v>
      </c>
      <c r="M1590" s="20" t="s">
        <v>52</v>
      </c>
      <c r="N1590" s="23">
        <v>1.19</v>
      </c>
      <c r="O1590" s="25">
        <v>1</v>
      </c>
    </row>
    <row r="1591" spans="1:15" x14ac:dyDescent="0.25">
      <c r="A1591" s="20" t="s">
        <v>130</v>
      </c>
      <c r="B1591" s="20" t="s">
        <v>276</v>
      </c>
      <c r="C1591" s="20" t="s">
        <v>127</v>
      </c>
      <c r="D1591" s="20" t="s">
        <v>109</v>
      </c>
      <c r="E1591" s="25">
        <v>6</v>
      </c>
      <c r="F1591" s="23">
        <v>962.28</v>
      </c>
      <c r="G1591" s="23">
        <v>0.48</v>
      </c>
      <c r="H1591" s="20" t="s">
        <v>102</v>
      </c>
      <c r="I1591" s="20" t="s">
        <v>275</v>
      </c>
      <c r="J1591" s="20" t="s">
        <v>104</v>
      </c>
      <c r="K1591" s="21"/>
      <c r="L1591" s="20" t="s">
        <v>104</v>
      </c>
      <c r="M1591" s="20" t="s">
        <v>51</v>
      </c>
      <c r="N1591" s="23">
        <v>0.81</v>
      </c>
      <c r="O1591" s="25">
        <v>1</v>
      </c>
    </row>
    <row r="1592" spans="1:15" x14ac:dyDescent="0.25">
      <c r="A1592" s="20" t="s">
        <v>130</v>
      </c>
      <c r="B1592" s="20" t="s">
        <v>276</v>
      </c>
      <c r="C1592" s="20" t="s">
        <v>111</v>
      </c>
      <c r="D1592" s="21"/>
      <c r="E1592" s="21"/>
      <c r="F1592" s="23">
        <v>830.54</v>
      </c>
      <c r="G1592" s="23">
        <v>0.41</v>
      </c>
      <c r="H1592" s="20" t="s">
        <v>102</v>
      </c>
      <c r="I1592" s="20" t="s">
        <v>275</v>
      </c>
      <c r="J1592" s="20" t="s">
        <v>104</v>
      </c>
      <c r="K1592" s="21"/>
      <c r="L1592" s="20" t="s">
        <v>104</v>
      </c>
      <c r="M1592" s="20" t="s">
        <v>56</v>
      </c>
      <c r="N1592" s="23">
        <v>0.41</v>
      </c>
      <c r="O1592" s="25">
        <v>1</v>
      </c>
    </row>
    <row r="1593" spans="1:15" x14ac:dyDescent="0.25">
      <c r="A1593" s="20" t="s">
        <v>130</v>
      </c>
      <c r="B1593" s="20" t="s">
        <v>276</v>
      </c>
      <c r="C1593" s="20" t="s">
        <v>112</v>
      </c>
      <c r="D1593" s="20" t="s">
        <v>113</v>
      </c>
      <c r="E1593" s="25">
        <v>2</v>
      </c>
      <c r="F1593" s="23">
        <v>232.96</v>
      </c>
      <c r="G1593" s="23">
        <v>0.12</v>
      </c>
      <c r="H1593" s="20" t="s">
        <v>102</v>
      </c>
      <c r="I1593" s="20" t="s">
        <v>275</v>
      </c>
      <c r="J1593" s="20" t="s">
        <v>104</v>
      </c>
      <c r="K1593" s="21"/>
      <c r="L1593" s="20" t="s">
        <v>104</v>
      </c>
      <c r="M1593" s="20" t="s">
        <v>58</v>
      </c>
      <c r="N1593" s="23">
        <v>0.69</v>
      </c>
      <c r="O1593" s="25">
        <v>1</v>
      </c>
    </row>
    <row r="1594" spans="1:15" x14ac:dyDescent="0.25">
      <c r="A1594" s="20" t="s">
        <v>130</v>
      </c>
      <c r="B1594" s="20" t="s">
        <v>276</v>
      </c>
      <c r="C1594" s="20" t="s">
        <v>114</v>
      </c>
      <c r="D1594" s="21"/>
      <c r="E1594" s="21"/>
      <c r="F1594" s="24">
        <v>5773.25</v>
      </c>
      <c r="G1594" s="23">
        <v>2.85</v>
      </c>
      <c r="H1594" s="20" t="s">
        <v>102</v>
      </c>
      <c r="I1594" s="20" t="s">
        <v>275</v>
      </c>
      <c r="J1594" s="20" t="s">
        <v>104</v>
      </c>
      <c r="K1594" s="21"/>
      <c r="L1594" s="20" t="s">
        <v>104</v>
      </c>
      <c r="M1594" s="20" t="s">
        <v>69</v>
      </c>
      <c r="N1594" s="23">
        <v>2.85</v>
      </c>
      <c r="O1594" s="25">
        <v>1</v>
      </c>
    </row>
    <row r="1595" spans="1:15" x14ac:dyDescent="0.25">
      <c r="A1595" s="20" t="s">
        <v>130</v>
      </c>
      <c r="B1595" s="20" t="s">
        <v>276</v>
      </c>
      <c r="C1595" s="20" t="s">
        <v>121</v>
      </c>
      <c r="D1595" s="20" t="s">
        <v>106</v>
      </c>
      <c r="E1595" s="21"/>
      <c r="F1595" s="24">
        <v>1409.48</v>
      </c>
      <c r="G1595" s="26">
        <v>0.7</v>
      </c>
      <c r="H1595" s="20" t="s">
        <v>102</v>
      </c>
      <c r="I1595" s="20" t="s">
        <v>275</v>
      </c>
      <c r="J1595" s="20" t="s">
        <v>104</v>
      </c>
      <c r="K1595" s="21"/>
      <c r="L1595" s="20" t="s">
        <v>104</v>
      </c>
      <c r="M1595" s="20" t="s">
        <v>74</v>
      </c>
      <c r="N1595" s="21"/>
      <c r="O1595" s="25">
        <v>1</v>
      </c>
    </row>
    <row r="1596" spans="1:15" x14ac:dyDescent="0.25">
      <c r="A1596" s="20" t="s">
        <v>130</v>
      </c>
      <c r="B1596" s="20" t="s">
        <v>276</v>
      </c>
      <c r="C1596" s="20" t="s">
        <v>115</v>
      </c>
      <c r="D1596" s="20" t="s">
        <v>106</v>
      </c>
      <c r="E1596" s="21"/>
      <c r="F1596" s="23">
        <v>73.819999999999993</v>
      </c>
      <c r="G1596" s="23">
        <v>0.04</v>
      </c>
      <c r="H1596" s="20" t="s">
        <v>102</v>
      </c>
      <c r="I1596" s="20" t="s">
        <v>275</v>
      </c>
      <c r="J1596" s="20" t="s">
        <v>104</v>
      </c>
      <c r="K1596" s="21"/>
      <c r="L1596" s="20" t="s">
        <v>104</v>
      </c>
      <c r="M1596" s="20" t="s">
        <v>75</v>
      </c>
      <c r="N1596" s="21"/>
      <c r="O1596" s="25">
        <v>1</v>
      </c>
    </row>
    <row r="1597" spans="1:15" x14ac:dyDescent="0.25">
      <c r="A1597" s="20" t="s">
        <v>130</v>
      </c>
      <c r="B1597" s="20" t="s">
        <v>276</v>
      </c>
      <c r="C1597" s="20" t="s">
        <v>147</v>
      </c>
      <c r="D1597" s="20" t="s">
        <v>106</v>
      </c>
      <c r="E1597" s="21"/>
      <c r="F1597" s="21"/>
      <c r="G1597" s="21"/>
      <c r="H1597" s="20" t="s">
        <v>102</v>
      </c>
      <c r="I1597" s="20" t="s">
        <v>275</v>
      </c>
      <c r="J1597" s="20" t="s">
        <v>104</v>
      </c>
      <c r="K1597" s="21"/>
      <c r="L1597" s="20" t="s">
        <v>104</v>
      </c>
      <c r="M1597" s="20" t="s">
        <v>67</v>
      </c>
      <c r="N1597" s="23">
        <v>0.18</v>
      </c>
      <c r="O1597" s="25">
        <v>1</v>
      </c>
    </row>
    <row r="1598" spans="1:15" x14ac:dyDescent="0.25">
      <c r="A1598" s="20" t="s">
        <v>130</v>
      </c>
      <c r="B1598" s="20" t="s">
        <v>277</v>
      </c>
      <c r="C1598" s="20" t="s">
        <v>119</v>
      </c>
      <c r="D1598" s="20" t="s">
        <v>6</v>
      </c>
      <c r="E1598" s="21"/>
      <c r="F1598" s="24">
        <v>2677.93</v>
      </c>
      <c r="G1598" s="26">
        <v>1.3</v>
      </c>
      <c r="H1598" s="20" t="s">
        <v>102</v>
      </c>
      <c r="I1598" s="20" t="s">
        <v>275</v>
      </c>
      <c r="J1598" s="20" t="s">
        <v>104</v>
      </c>
      <c r="K1598" s="21"/>
      <c r="L1598" s="20" t="s">
        <v>104</v>
      </c>
      <c r="M1598" s="20" t="s">
        <v>45</v>
      </c>
      <c r="N1598" s="23">
        <v>32.65</v>
      </c>
      <c r="O1598" s="23">
        <v>0.19</v>
      </c>
    </row>
    <row r="1599" spans="1:15" x14ac:dyDescent="0.25">
      <c r="A1599" s="20" t="s">
        <v>130</v>
      </c>
      <c r="B1599" s="20" t="s">
        <v>277</v>
      </c>
      <c r="C1599" s="20" t="s">
        <v>7</v>
      </c>
      <c r="D1599" s="20" t="s">
        <v>10</v>
      </c>
      <c r="E1599" s="21"/>
      <c r="F1599" s="24">
        <v>1272.92</v>
      </c>
      <c r="G1599" s="23">
        <v>0.62</v>
      </c>
      <c r="H1599" s="20" t="s">
        <v>102</v>
      </c>
      <c r="I1599" s="20" t="s">
        <v>275</v>
      </c>
      <c r="J1599" s="20" t="s">
        <v>104</v>
      </c>
      <c r="K1599" s="21"/>
      <c r="L1599" s="20" t="s">
        <v>104</v>
      </c>
      <c r="M1599" s="20" t="s">
        <v>48</v>
      </c>
      <c r="N1599" s="23">
        <v>0.62</v>
      </c>
      <c r="O1599" s="23">
        <v>0.19</v>
      </c>
    </row>
    <row r="1600" spans="1:15" x14ac:dyDescent="0.25">
      <c r="A1600" s="20" t="s">
        <v>130</v>
      </c>
      <c r="B1600" s="20" t="s">
        <v>277</v>
      </c>
      <c r="C1600" s="20" t="s">
        <v>105</v>
      </c>
      <c r="D1600" s="20" t="s">
        <v>106</v>
      </c>
      <c r="E1600" s="21"/>
      <c r="F1600" s="23">
        <v>385.04</v>
      </c>
      <c r="G1600" s="23">
        <v>0.19</v>
      </c>
      <c r="H1600" s="20" t="s">
        <v>102</v>
      </c>
      <c r="I1600" s="20" t="s">
        <v>275</v>
      </c>
      <c r="J1600" s="20" t="s">
        <v>104</v>
      </c>
      <c r="K1600" s="21"/>
      <c r="L1600" s="20" t="s">
        <v>104</v>
      </c>
      <c r="M1600" s="20" t="s">
        <v>82</v>
      </c>
      <c r="N1600" s="21"/>
      <c r="O1600" s="23">
        <v>0.19</v>
      </c>
    </row>
    <row r="1601" spans="1:15" x14ac:dyDescent="0.25">
      <c r="A1601" s="20" t="s">
        <v>130</v>
      </c>
      <c r="B1601" s="20" t="s">
        <v>277</v>
      </c>
      <c r="C1601" s="20" t="s">
        <v>107</v>
      </c>
      <c r="D1601" s="20" t="s">
        <v>106</v>
      </c>
      <c r="E1601" s="21"/>
      <c r="F1601" s="24">
        <v>2347.29</v>
      </c>
      <c r="G1601" s="23">
        <v>1.1399999999999999</v>
      </c>
      <c r="H1601" s="20" t="s">
        <v>102</v>
      </c>
      <c r="I1601" s="20" t="s">
        <v>275</v>
      </c>
      <c r="J1601" s="20" t="s">
        <v>104</v>
      </c>
      <c r="K1601" s="21"/>
      <c r="L1601" s="20" t="s">
        <v>104</v>
      </c>
      <c r="M1601" s="20" t="s">
        <v>65</v>
      </c>
      <c r="N1601" s="23">
        <v>0.84</v>
      </c>
      <c r="O1601" s="23">
        <v>0.19</v>
      </c>
    </row>
    <row r="1602" spans="1:15" x14ac:dyDescent="0.25">
      <c r="A1602" s="20" t="s">
        <v>130</v>
      </c>
      <c r="B1602" s="20" t="s">
        <v>277</v>
      </c>
      <c r="C1602" s="20" t="s">
        <v>108</v>
      </c>
      <c r="D1602" s="20" t="s">
        <v>106</v>
      </c>
      <c r="E1602" s="21"/>
      <c r="F1602" s="24">
        <v>1114.56</v>
      </c>
      <c r="G1602" s="23">
        <v>0.54</v>
      </c>
      <c r="H1602" s="20" t="s">
        <v>102</v>
      </c>
      <c r="I1602" s="20" t="s">
        <v>275</v>
      </c>
      <c r="J1602" s="20" t="s">
        <v>104</v>
      </c>
      <c r="K1602" s="21"/>
      <c r="L1602" s="20" t="s">
        <v>104</v>
      </c>
      <c r="M1602" s="20" t="s">
        <v>64</v>
      </c>
      <c r="N1602" s="23">
        <v>23.22</v>
      </c>
      <c r="O1602" s="23">
        <v>0.19</v>
      </c>
    </row>
    <row r="1603" spans="1:15" x14ac:dyDescent="0.25">
      <c r="A1603" s="20" t="s">
        <v>130</v>
      </c>
      <c r="B1603" s="20" t="s">
        <v>277</v>
      </c>
      <c r="C1603" s="20" t="s">
        <v>54</v>
      </c>
      <c r="D1603" s="20" t="s">
        <v>109</v>
      </c>
      <c r="E1603" s="25">
        <v>21</v>
      </c>
      <c r="F1603" s="24">
        <v>5754.84</v>
      </c>
      <c r="G1603" s="26">
        <v>2.8</v>
      </c>
      <c r="H1603" s="20" t="s">
        <v>102</v>
      </c>
      <c r="I1603" s="20" t="s">
        <v>275</v>
      </c>
      <c r="J1603" s="20" t="s">
        <v>104</v>
      </c>
      <c r="K1603" s="21"/>
      <c r="L1603" s="20" t="s">
        <v>104</v>
      </c>
      <c r="M1603" s="20" t="s">
        <v>54</v>
      </c>
      <c r="N1603" s="23">
        <v>0.26</v>
      </c>
      <c r="O1603" s="23">
        <v>0.19</v>
      </c>
    </row>
    <row r="1604" spans="1:15" x14ac:dyDescent="0.25">
      <c r="A1604" s="20" t="s">
        <v>130</v>
      </c>
      <c r="B1604" s="20" t="s">
        <v>277</v>
      </c>
      <c r="C1604" s="20" t="s">
        <v>55</v>
      </c>
      <c r="D1604" s="20" t="s">
        <v>109</v>
      </c>
      <c r="E1604" s="25">
        <v>21</v>
      </c>
      <c r="F1604" s="23">
        <v>692.92</v>
      </c>
      <c r="G1604" s="23">
        <v>0.34</v>
      </c>
      <c r="H1604" s="20" t="s">
        <v>102</v>
      </c>
      <c r="I1604" s="20" t="s">
        <v>275</v>
      </c>
      <c r="J1604" s="20" t="s">
        <v>104</v>
      </c>
      <c r="K1604" s="21"/>
      <c r="L1604" s="20" t="s">
        <v>104</v>
      </c>
      <c r="M1604" s="20" t="s">
        <v>55</v>
      </c>
      <c r="N1604" s="23">
        <v>0.02</v>
      </c>
      <c r="O1604" s="23">
        <v>0.19</v>
      </c>
    </row>
    <row r="1605" spans="1:15" x14ac:dyDescent="0.25">
      <c r="A1605" s="20" t="s">
        <v>130</v>
      </c>
      <c r="B1605" s="20" t="s">
        <v>277</v>
      </c>
      <c r="C1605" s="20" t="s">
        <v>49</v>
      </c>
      <c r="D1605" s="20" t="s">
        <v>109</v>
      </c>
      <c r="E1605" s="25">
        <v>9</v>
      </c>
      <c r="F1605" s="24">
        <v>1824.52</v>
      </c>
      <c r="G1605" s="23">
        <v>0.89</v>
      </c>
      <c r="H1605" s="20" t="s">
        <v>102</v>
      </c>
      <c r="I1605" s="20" t="s">
        <v>275</v>
      </c>
      <c r="J1605" s="20" t="s">
        <v>104</v>
      </c>
      <c r="K1605" s="21"/>
      <c r="L1605" s="20" t="s">
        <v>104</v>
      </c>
      <c r="M1605" s="20" t="s">
        <v>49</v>
      </c>
      <c r="N1605" s="23">
        <v>0.85</v>
      </c>
      <c r="O1605" s="23">
        <v>0.19</v>
      </c>
    </row>
    <row r="1606" spans="1:15" x14ac:dyDescent="0.25">
      <c r="A1606" s="20" t="s">
        <v>130</v>
      </c>
      <c r="B1606" s="20" t="s">
        <v>277</v>
      </c>
      <c r="C1606" s="20" t="s">
        <v>111</v>
      </c>
      <c r="D1606" s="21"/>
      <c r="E1606" s="21"/>
      <c r="F1606" s="23">
        <v>841.77</v>
      </c>
      <c r="G1606" s="23">
        <v>0.41</v>
      </c>
      <c r="H1606" s="20" t="s">
        <v>102</v>
      </c>
      <c r="I1606" s="20" t="s">
        <v>275</v>
      </c>
      <c r="J1606" s="20" t="s">
        <v>104</v>
      </c>
      <c r="K1606" s="21"/>
      <c r="L1606" s="20" t="s">
        <v>104</v>
      </c>
      <c r="M1606" s="20" t="s">
        <v>56</v>
      </c>
      <c r="N1606" s="23">
        <v>0.41</v>
      </c>
      <c r="O1606" s="23">
        <v>0.19</v>
      </c>
    </row>
    <row r="1607" spans="1:15" x14ac:dyDescent="0.25">
      <c r="A1607" s="20" t="s">
        <v>130</v>
      </c>
      <c r="B1607" s="20" t="s">
        <v>277</v>
      </c>
      <c r="C1607" s="20" t="s">
        <v>112</v>
      </c>
      <c r="D1607" s="20" t="s">
        <v>113</v>
      </c>
      <c r="E1607" s="25">
        <v>4</v>
      </c>
      <c r="F1607" s="23">
        <v>472.21</v>
      </c>
      <c r="G1607" s="23">
        <v>0.23</v>
      </c>
      <c r="H1607" s="20" t="s">
        <v>102</v>
      </c>
      <c r="I1607" s="20" t="s">
        <v>275</v>
      </c>
      <c r="J1607" s="20" t="s">
        <v>104</v>
      </c>
      <c r="K1607" s="21"/>
      <c r="L1607" s="20" t="s">
        <v>104</v>
      </c>
      <c r="M1607" s="20" t="s">
        <v>58</v>
      </c>
      <c r="N1607" s="23">
        <v>0.69</v>
      </c>
      <c r="O1607" s="23">
        <v>0.19</v>
      </c>
    </row>
    <row r="1608" spans="1:15" x14ac:dyDescent="0.25">
      <c r="A1608" s="20" t="s">
        <v>130</v>
      </c>
      <c r="B1608" s="20" t="s">
        <v>277</v>
      </c>
      <c r="C1608" s="20" t="s">
        <v>114</v>
      </c>
      <c r="D1608" s="21"/>
      <c r="E1608" s="21"/>
      <c r="F1608" s="24">
        <v>5851.34</v>
      </c>
      <c r="G1608" s="23">
        <v>2.85</v>
      </c>
      <c r="H1608" s="20" t="s">
        <v>102</v>
      </c>
      <c r="I1608" s="20" t="s">
        <v>275</v>
      </c>
      <c r="J1608" s="20" t="s">
        <v>104</v>
      </c>
      <c r="K1608" s="21"/>
      <c r="L1608" s="20" t="s">
        <v>104</v>
      </c>
      <c r="M1608" s="20" t="s">
        <v>69</v>
      </c>
      <c r="N1608" s="23">
        <v>2.85</v>
      </c>
      <c r="O1608" s="23">
        <v>0.19</v>
      </c>
    </row>
    <row r="1609" spans="1:15" x14ac:dyDescent="0.25">
      <c r="A1609" s="20" t="s">
        <v>130</v>
      </c>
      <c r="B1609" s="20" t="s">
        <v>277</v>
      </c>
      <c r="C1609" s="20" t="s">
        <v>121</v>
      </c>
      <c r="D1609" s="20" t="s">
        <v>106</v>
      </c>
      <c r="E1609" s="21"/>
      <c r="F1609" s="24">
        <v>1428.62</v>
      </c>
      <c r="G1609" s="26">
        <v>0.7</v>
      </c>
      <c r="H1609" s="20" t="s">
        <v>102</v>
      </c>
      <c r="I1609" s="20" t="s">
        <v>275</v>
      </c>
      <c r="J1609" s="20" t="s">
        <v>104</v>
      </c>
      <c r="K1609" s="21"/>
      <c r="L1609" s="20" t="s">
        <v>104</v>
      </c>
      <c r="M1609" s="20" t="s">
        <v>74</v>
      </c>
      <c r="N1609" s="21"/>
      <c r="O1609" s="23">
        <v>0.19</v>
      </c>
    </row>
    <row r="1610" spans="1:15" x14ac:dyDescent="0.25">
      <c r="A1610" s="20" t="s">
        <v>130</v>
      </c>
      <c r="B1610" s="20" t="s">
        <v>277</v>
      </c>
      <c r="C1610" s="20" t="s">
        <v>147</v>
      </c>
      <c r="D1610" s="20" t="s">
        <v>106</v>
      </c>
      <c r="E1610" s="21"/>
      <c r="F1610" s="21"/>
      <c r="G1610" s="21"/>
      <c r="H1610" s="20" t="s">
        <v>102</v>
      </c>
      <c r="I1610" s="20" t="s">
        <v>275</v>
      </c>
      <c r="J1610" s="20" t="s">
        <v>104</v>
      </c>
      <c r="K1610" s="21"/>
      <c r="L1610" s="20" t="s">
        <v>104</v>
      </c>
      <c r="M1610" s="20" t="s">
        <v>67</v>
      </c>
      <c r="N1610" s="23">
        <v>0.18</v>
      </c>
      <c r="O1610" s="23">
        <v>0.19</v>
      </c>
    </row>
    <row r="1611" spans="1:15" x14ac:dyDescent="0.25">
      <c r="A1611" s="20" t="s">
        <v>130</v>
      </c>
      <c r="B1611" s="20" t="s">
        <v>278</v>
      </c>
      <c r="C1611" s="20" t="s">
        <v>119</v>
      </c>
      <c r="D1611" s="20" t="s">
        <v>6</v>
      </c>
      <c r="E1611" s="21"/>
      <c r="F1611" s="24">
        <v>3087.65</v>
      </c>
      <c r="G1611" s="23">
        <v>1.51</v>
      </c>
      <c r="H1611" s="20" t="s">
        <v>102</v>
      </c>
      <c r="I1611" s="20" t="s">
        <v>275</v>
      </c>
      <c r="J1611" s="20" t="s">
        <v>104</v>
      </c>
      <c r="K1611" s="21"/>
      <c r="L1611" s="20" t="s">
        <v>104</v>
      </c>
      <c r="M1611" s="20" t="s">
        <v>45</v>
      </c>
      <c r="N1611" s="23">
        <v>32.65</v>
      </c>
      <c r="O1611" s="23">
        <v>0.02</v>
      </c>
    </row>
    <row r="1612" spans="1:15" x14ac:dyDescent="0.25">
      <c r="A1612" s="20" t="s">
        <v>130</v>
      </c>
      <c r="B1612" s="20" t="s">
        <v>278</v>
      </c>
      <c r="C1612" s="20" t="s">
        <v>7</v>
      </c>
      <c r="D1612" s="20" t="s">
        <v>10</v>
      </c>
      <c r="E1612" s="21"/>
      <c r="F1612" s="24">
        <v>1269.3900000000001</v>
      </c>
      <c r="G1612" s="23">
        <v>0.62</v>
      </c>
      <c r="H1612" s="20" t="s">
        <v>102</v>
      </c>
      <c r="I1612" s="20" t="s">
        <v>275</v>
      </c>
      <c r="J1612" s="20" t="s">
        <v>104</v>
      </c>
      <c r="K1612" s="21"/>
      <c r="L1612" s="20" t="s">
        <v>104</v>
      </c>
      <c r="M1612" s="20" t="s">
        <v>48</v>
      </c>
      <c r="N1612" s="23">
        <v>0.62</v>
      </c>
      <c r="O1612" s="23">
        <v>0.02</v>
      </c>
    </row>
    <row r="1613" spans="1:15" x14ac:dyDescent="0.25">
      <c r="A1613" s="20" t="s">
        <v>130</v>
      </c>
      <c r="B1613" s="20" t="s">
        <v>278</v>
      </c>
      <c r="C1613" s="20" t="s">
        <v>105</v>
      </c>
      <c r="D1613" s="20" t="s">
        <v>106</v>
      </c>
      <c r="E1613" s="21"/>
      <c r="F1613" s="23">
        <v>393.77</v>
      </c>
      <c r="G1613" s="23">
        <v>0.19</v>
      </c>
      <c r="H1613" s="20" t="s">
        <v>102</v>
      </c>
      <c r="I1613" s="20" t="s">
        <v>275</v>
      </c>
      <c r="J1613" s="20" t="s">
        <v>104</v>
      </c>
      <c r="K1613" s="21"/>
      <c r="L1613" s="20" t="s">
        <v>104</v>
      </c>
      <c r="M1613" s="20" t="s">
        <v>82</v>
      </c>
      <c r="N1613" s="21"/>
      <c r="O1613" s="23">
        <v>0.02</v>
      </c>
    </row>
    <row r="1614" spans="1:15" x14ac:dyDescent="0.25">
      <c r="A1614" s="20" t="s">
        <v>130</v>
      </c>
      <c r="B1614" s="20" t="s">
        <v>278</v>
      </c>
      <c r="C1614" s="20" t="s">
        <v>107</v>
      </c>
      <c r="D1614" s="20" t="s">
        <v>106</v>
      </c>
      <c r="E1614" s="21"/>
      <c r="F1614" s="24">
        <v>2342.5100000000002</v>
      </c>
      <c r="G1614" s="23">
        <v>1.1399999999999999</v>
      </c>
      <c r="H1614" s="20" t="s">
        <v>102</v>
      </c>
      <c r="I1614" s="20" t="s">
        <v>275</v>
      </c>
      <c r="J1614" s="20" t="s">
        <v>104</v>
      </c>
      <c r="K1614" s="21"/>
      <c r="L1614" s="20" t="s">
        <v>104</v>
      </c>
      <c r="M1614" s="20" t="s">
        <v>65</v>
      </c>
      <c r="N1614" s="23">
        <v>0.84</v>
      </c>
      <c r="O1614" s="23">
        <v>0.02</v>
      </c>
    </row>
    <row r="1615" spans="1:15" x14ac:dyDescent="0.25">
      <c r="A1615" s="20" t="s">
        <v>130</v>
      </c>
      <c r="B1615" s="20" t="s">
        <v>278</v>
      </c>
      <c r="C1615" s="20" t="s">
        <v>108</v>
      </c>
      <c r="D1615" s="20" t="s">
        <v>106</v>
      </c>
      <c r="E1615" s="21"/>
      <c r="F1615" s="24">
        <v>1114.56</v>
      </c>
      <c r="G1615" s="23">
        <v>0.54</v>
      </c>
      <c r="H1615" s="20" t="s">
        <v>102</v>
      </c>
      <c r="I1615" s="20" t="s">
        <v>275</v>
      </c>
      <c r="J1615" s="20" t="s">
        <v>104</v>
      </c>
      <c r="K1615" s="21"/>
      <c r="L1615" s="20" t="s">
        <v>104</v>
      </c>
      <c r="M1615" s="20" t="s">
        <v>64</v>
      </c>
      <c r="N1615" s="23">
        <v>23.22</v>
      </c>
      <c r="O1615" s="23">
        <v>0.02</v>
      </c>
    </row>
    <row r="1616" spans="1:15" x14ac:dyDescent="0.25">
      <c r="A1616" s="20" t="s">
        <v>130</v>
      </c>
      <c r="B1616" s="20" t="s">
        <v>278</v>
      </c>
      <c r="C1616" s="20" t="s">
        <v>54</v>
      </c>
      <c r="D1616" s="20" t="s">
        <v>109</v>
      </c>
      <c r="E1616" s="25">
        <v>14</v>
      </c>
      <c r="F1616" s="24">
        <v>3005.37</v>
      </c>
      <c r="G1616" s="23">
        <v>1.47</v>
      </c>
      <c r="H1616" s="20" t="s">
        <v>102</v>
      </c>
      <c r="I1616" s="20" t="s">
        <v>275</v>
      </c>
      <c r="J1616" s="20" t="s">
        <v>104</v>
      </c>
      <c r="K1616" s="21"/>
      <c r="L1616" s="20" t="s">
        <v>104</v>
      </c>
      <c r="M1616" s="20" t="s">
        <v>54</v>
      </c>
      <c r="N1616" s="23">
        <v>0.26</v>
      </c>
      <c r="O1616" s="23">
        <v>0.02</v>
      </c>
    </row>
    <row r="1617" spans="1:15" x14ac:dyDescent="0.25">
      <c r="A1617" s="20" t="s">
        <v>130</v>
      </c>
      <c r="B1617" s="20" t="s">
        <v>278</v>
      </c>
      <c r="C1617" s="20" t="s">
        <v>110</v>
      </c>
      <c r="D1617" s="20" t="s">
        <v>109</v>
      </c>
      <c r="E1617" s="25">
        <v>14</v>
      </c>
      <c r="F1617" s="24">
        <v>1894.13</v>
      </c>
      <c r="G1617" s="23">
        <v>0.93</v>
      </c>
      <c r="H1617" s="20" t="s">
        <v>102</v>
      </c>
      <c r="I1617" s="20" t="s">
        <v>275</v>
      </c>
      <c r="J1617" s="20" t="s">
        <v>104</v>
      </c>
      <c r="K1617" s="21"/>
      <c r="L1617" s="20" t="s">
        <v>104</v>
      </c>
      <c r="M1617" s="20" t="s">
        <v>55</v>
      </c>
      <c r="N1617" s="23">
        <v>0.09</v>
      </c>
      <c r="O1617" s="23">
        <v>0.02</v>
      </c>
    </row>
    <row r="1618" spans="1:15" x14ac:dyDescent="0.25">
      <c r="A1618" s="20" t="s">
        <v>130</v>
      </c>
      <c r="B1618" s="20" t="s">
        <v>278</v>
      </c>
      <c r="C1618" s="20" t="s">
        <v>127</v>
      </c>
      <c r="D1618" s="20" t="s">
        <v>109</v>
      </c>
      <c r="E1618" s="25">
        <v>4</v>
      </c>
      <c r="F1618" s="23">
        <v>677.48</v>
      </c>
      <c r="G1618" s="23">
        <v>0.33</v>
      </c>
      <c r="H1618" s="20" t="s">
        <v>102</v>
      </c>
      <c r="I1618" s="20" t="s">
        <v>275</v>
      </c>
      <c r="J1618" s="20" t="s">
        <v>104</v>
      </c>
      <c r="K1618" s="21"/>
      <c r="L1618" s="20" t="s">
        <v>104</v>
      </c>
      <c r="M1618" s="20" t="s">
        <v>51</v>
      </c>
      <c r="N1618" s="23">
        <v>0.81</v>
      </c>
      <c r="O1618" s="23">
        <v>0.02</v>
      </c>
    </row>
    <row r="1619" spans="1:15" x14ac:dyDescent="0.25">
      <c r="A1619" s="20" t="s">
        <v>130</v>
      </c>
      <c r="B1619" s="20" t="s">
        <v>278</v>
      </c>
      <c r="C1619" s="20" t="s">
        <v>122</v>
      </c>
      <c r="D1619" s="20" t="s">
        <v>109</v>
      </c>
      <c r="E1619" s="25">
        <v>4</v>
      </c>
      <c r="F1619" s="23">
        <v>995.32</v>
      </c>
      <c r="G1619" s="23">
        <v>0.49</v>
      </c>
      <c r="H1619" s="20" t="s">
        <v>102</v>
      </c>
      <c r="I1619" s="20" t="s">
        <v>275</v>
      </c>
      <c r="J1619" s="20" t="s">
        <v>104</v>
      </c>
      <c r="K1619" s="21"/>
      <c r="L1619" s="20" t="s">
        <v>104</v>
      </c>
      <c r="M1619" s="20" t="s">
        <v>52</v>
      </c>
      <c r="N1619" s="23">
        <v>1.19</v>
      </c>
      <c r="O1619" s="23">
        <v>0.02</v>
      </c>
    </row>
    <row r="1620" spans="1:15" x14ac:dyDescent="0.25">
      <c r="A1620" s="20" t="s">
        <v>130</v>
      </c>
      <c r="B1620" s="20" t="s">
        <v>278</v>
      </c>
      <c r="C1620" s="20" t="s">
        <v>111</v>
      </c>
      <c r="D1620" s="21"/>
      <c r="E1620" s="21"/>
      <c r="F1620" s="23">
        <v>839.43</v>
      </c>
      <c r="G1620" s="23">
        <v>0.41</v>
      </c>
      <c r="H1620" s="20" t="s">
        <v>102</v>
      </c>
      <c r="I1620" s="20" t="s">
        <v>275</v>
      </c>
      <c r="J1620" s="20" t="s">
        <v>104</v>
      </c>
      <c r="K1620" s="21"/>
      <c r="L1620" s="20" t="s">
        <v>104</v>
      </c>
      <c r="M1620" s="20" t="s">
        <v>56</v>
      </c>
      <c r="N1620" s="23">
        <v>0.41</v>
      </c>
      <c r="O1620" s="23">
        <v>0.02</v>
      </c>
    </row>
    <row r="1621" spans="1:15" x14ac:dyDescent="0.25">
      <c r="A1621" s="20" t="s">
        <v>130</v>
      </c>
      <c r="B1621" s="20" t="s">
        <v>278</v>
      </c>
      <c r="C1621" s="20" t="s">
        <v>112</v>
      </c>
      <c r="D1621" s="20" t="s">
        <v>113</v>
      </c>
      <c r="E1621" s="25">
        <v>2</v>
      </c>
      <c r="F1621" s="23">
        <v>235.45</v>
      </c>
      <c r="G1621" s="23">
        <v>0.11</v>
      </c>
      <c r="H1621" s="20" t="s">
        <v>102</v>
      </c>
      <c r="I1621" s="20" t="s">
        <v>275</v>
      </c>
      <c r="J1621" s="20" t="s">
        <v>104</v>
      </c>
      <c r="K1621" s="21"/>
      <c r="L1621" s="20" t="s">
        <v>104</v>
      </c>
      <c r="M1621" s="20" t="s">
        <v>58</v>
      </c>
      <c r="N1621" s="23">
        <v>0.69</v>
      </c>
      <c r="O1621" s="23">
        <v>0.02</v>
      </c>
    </row>
    <row r="1622" spans="1:15" x14ac:dyDescent="0.25">
      <c r="A1622" s="20" t="s">
        <v>130</v>
      </c>
      <c r="B1622" s="20" t="s">
        <v>278</v>
      </c>
      <c r="C1622" s="20" t="s">
        <v>114</v>
      </c>
      <c r="D1622" s="21"/>
      <c r="E1622" s="21"/>
      <c r="F1622" s="22">
        <v>4094.8</v>
      </c>
      <c r="G1622" s="25">
        <v>2</v>
      </c>
      <c r="H1622" s="20" t="s">
        <v>102</v>
      </c>
      <c r="I1622" s="20" t="s">
        <v>275</v>
      </c>
      <c r="J1622" s="20" t="s">
        <v>104</v>
      </c>
      <c r="K1622" s="21"/>
      <c r="L1622" s="20" t="s">
        <v>104</v>
      </c>
      <c r="M1622" s="20" t="s">
        <v>69</v>
      </c>
      <c r="N1622" s="23">
        <v>2.85</v>
      </c>
      <c r="O1622" s="23">
        <v>0.02</v>
      </c>
    </row>
    <row r="1623" spans="1:15" x14ac:dyDescent="0.25">
      <c r="A1623" s="20" t="s">
        <v>130</v>
      </c>
      <c r="B1623" s="20" t="s">
        <v>278</v>
      </c>
      <c r="C1623" s="20" t="s">
        <v>121</v>
      </c>
      <c r="D1623" s="20" t="s">
        <v>106</v>
      </c>
      <c r="E1623" s="21"/>
      <c r="F1623" s="24">
        <v>1139.72</v>
      </c>
      <c r="G1623" s="23">
        <v>0.56000000000000005</v>
      </c>
      <c r="H1623" s="20" t="s">
        <v>102</v>
      </c>
      <c r="I1623" s="20" t="s">
        <v>275</v>
      </c>
      <c r="J1623" s="20" t="s">
        <v>104</v>
      </c>
      <c r="K1623" s="21"/>
      <c r="L1623" s="20" t="s">
        <v>104</v>
      </c>
      <c r="M1623" s="20" t="s">
        <v>74</v>
      </c>
      <c r="N1623" s="21"/>
      <c r="O1623" s="23">
        <v>0.02</v>
      </c>
    </row>
    <row r="1624" spans="1:15" x14ac:dyDescent="0.25">
      <c r="A1624" s="20" t="s">
        <v>130</v>
      </c>
      <c r="B1624" s="20" t="s">
        <v>278</v>
      </c>
      <c r="C1624" s="20" t="s">
        <v>115</v>
      </c>
      <c r="D1624" s="20" t="s">
        <v>106</v>
      </c>
      <c r="E1624" s="21"/>
      <c r="F1624" s="25">
        <v>88</v>
      </c>
      <c r="G1624" s="23">
        <v>0.04</v>
      </c>
      <c r="H1624" s="20" t="s">
        <v>102</v>
      </c>
      <c r="I1624" s="20" t="s">
        <v>275</v>
      </c>
      <c r="J1624" s="20" t="s">
        <v>104</v>
      </c>
      <c r="K1624" s="21"/>
      <c r="L1624" s="20" t="s">
        <v>104</v>
      </c>
      <c r="M1624" s="20" t="s">
        <v>75</v>
      </c>
      <c r="N1624" s="21"/>
      <c r="O1624" s="23">
        <v>0.02</v>
      </c>
    </row>
    <row r="1625" spans="1:15" x14ac:dyDescent="0.25">
      <c r="A1625" s="20" t="s">
        <v>130</v>
      </c>
      <c r="B1625" s="20" t="s">
        <v>279</v>
      </c>
      <c r="C1625" s="20" t="s">
        <v>119</v>
      </c>
      <c r="D1625" s="20" t="s">
        <v>6</v>
      </c>
      <c r="E1625" s="21"/>
      <c r="F1625" s="24">
        <v>6760.14</v>
      </c>
      <c r="G1625" s="23">
        <v>1.17</v>
      </c>
      <c r="H1625" s="20" t="s">
        <v>102</v>
      </c>
      <c r="I1625" s="20" t="s">
        <v>275</v>
      </c>
      <c r="J1625" s="20" t="s">
        <v>104</v>
      </c>
      <c r="K1625" s="21"/>
      <c r="L1625" s="20" t="s">
        <v>104</v>
      </c>
      <c r="M1625" s="20" t="s">
        <v>45</v>
      </c>
      <c r="N1625" s="23">
        <v>32.65</v>
      </c>
      <c r="O1625" s="23">
        <v>1.54</v>
      </c>
    </row>
    <row r="1626" spans="1:15" x14ac:dyDescent="0.25">
      <c r="A1626" s="20" t="s">
        <v>130</v>
      </c>
      <c r="B1626" s="20" t="s">
        <v>279</v>
      </c>
      <c r="C1626" s="20" t="s">
        <v>7</v>
      </c>
      <c r="D1626" s="20" t="s">
        <v>10</v>
      </c>
      <c r="E1626" s="21"/>
      <c r="F1626" s="24">
        <v>3576.53</v>
      </c>
      <c r="G1626" s="23">
        <v>0.62</v>
      </c>
      <c r="H1626" s="20" t="s">
        <v>102</v>
      </c>
      <c r="I1626" s="20" t="s">
        <v>275</v>
      </c>
      <c r="J1626" s="20" t="s">
        <v>104</v>
      </c>
      <c r="K1626" s="21"/>
      <c r="L1626" s="20" t="s">
        <v>104</v>
      </c>
      <c r="M1626" s="20" t="s">
        <v>48</v>
      </c>
      <c r="N1626" s="23">
        <v>0.62</v>
      </c>
      <c r="O1626" s="23">
        <v>1.54</v>
      </c>
    </row>
    <row r="1627" spans="1:15" x14ac:dyDescent="0.25">
      <c r="A1627" s="20" t="s">
        <v>130</v>
      </c>
      <c r="B1627" s="20" t="s">
        <v>279</v>
      </c>
      <c r="C1627" s="20" t="s">
        <v>105</v>
      </c>
      <c r="D1627" s="20" t="s">
        <v>106</v>
      </c>
      <c r="E1627" s="21"/>
      <c r="F1627" s="24">
        <v>1066.8900000000001</v>
      </c>
      <c r="G1627" s="23">
        <v>0.18</v>
      </c>
      <c r="H1627" s="20" t="s">
        <v>102</v>
      </c>
      <c r="I1627" s="20" t="s">
        <v>275</v>
      </c>
      <c r="J1627" s="20" t="s">
        <v>104</v>
      </c>
      <c r="K1627" s="21"/>
      <c r="L1627" s="20" t="s">
        <v>104</v>
      </c>
      <c r="M1627" s="20" t="s">
        <v>82</v>
      </c>
      <c r="N1627" s="21"/>
      <c r="O1627" s="23">
        <v>1.54</v>
      </c>
    </row>
    <row r="1628" spans="1:15" x14ac:dyDescent="0.25">
      <c r="A1628" s="20" t="s">
        <v>130</v>
      </c>
      <c r="B1628" s="20" t="s">
        <v>279</v>
      </c>
      <c r="C1628" s="20" t="s">
        <v>22</v>
      </c>
      <c r="D1628" s="20" t="s">
        <v>106</v>
      </c>
      <c r="E1628" s="21"/>
      <c r="F1628" s="24">
        <v>17731.759999999998</v>
      </c>
      <c r="G1628" s="23">
        <v>3.07</v>
      </c>
      <c r="H1628" s="20" t="s">
        <v>102</v>
      </c>
      <c r="I1628" s="20" t="s">
        <v>275</v>
      </c>
      <c r="J1628" s="20" t="s">
        <v>104</v>
      </c>
      <c r="K1628" s="21"/>
      <c r="L1628" s="20" t="s">
        <v>104</v>
      </c>
      <c r="M1628" s="20" t="s">
        <v>61</v>
      </c>
      <c r="N1628" s="24">
        <v>5910.59</v>
      </c>
      <c r="O1628" s="23">
        <v>1.54</v>
      </c>
    </row>
    <row r="1629" spans="1:15" x14ac:dyDescent="0.25">
      <c r="A1629" s="20" t="s">
        <v>130</v>
      </c>
      <c r="B1629" s="20" t="s">
        <v>279</v>
      </c>
      <c r="C1629" s="20" t="s">
        <v>107</v>
      </c>
      <c r="D1629" s="20" t="s">
        <v>106</v>
      </c>
      <c r="E1629" s="21"/>
      <c r="F1629" s="27">
        <v>6091</v>
      </c>
      <c r="G1629" s="23">
        <v>1.06</v>
      </c>
      <c r="H1629" s="20" t="s">
        <v>102</v>
      </c>
      <c r="I1629" s="20" t="s">
        <v>275</v>
      </c>
      <c r="J1629" s="20" t="s">
        <v>104</v>
      </c>
      <c r="K1629" s="21"/>
      <c r="L1629" s="20" t="s">
        <v>104</v>
      </c>
      <c r="M1629" s="20" t="s">
        <v>65</v>
      </c>
      <c r="N1629" s="23">
        <v>0.84</v>
      </c>
      <c r="O1629" s="23">
        <v>1.54</v>
      </c>
    </row>
    <row r="1630" spans="1:15" x14ac:dyDescent="0.25">
      <c r="A1630" s="20" t="s">
        <v>130</v>
      </c>
      <c r="B1630" s="20" t="s">
        <v>279</v>
      </c>
      <c r="C1630" s="20" t="s">
        <v>108</v>
      </c>
      <c r="D1630" s="20" t="s">
        <v>106</v>
      </c>
      <c r="E1630" s="21"/>
      <c r="F1630" s="24">
        <v>2368.44</v>
      </c>
      <c r="G1630" s="23">
        <v>0.41</v>
      </c>
      <c r="H1630" s="20" t="s">
        <v>102</v>
      </c>
      <c r="I1630" s="20" t="s">
        <v>275</v>
      </c>
      <c r="J1630" s="20" t="s">
        <v>104</v>
      </c>
      <c r="K1630" s="21"/>
      <c r="L1630" s="20" t="s">
        <v>104</v>
      </c>
      <c r="M1630" s="20" t="s">
        <v>64</v>
      </c>
      <c r="N1630" s="23">
        <v>23.22</v>
      </c>
      <c r="O1630" s="23">
        <v>1.54</v>
      </c>
    </row>
    <row r="1631" spans="1:15" x14ac:dyDescent="0.25">
      <c r="A1631" s="20" t="s">
        <v>130</v>
      </c>
      <c r="B1631" s="20" t="s">
        <v>279</v>
      </c>
      <c r="C1631" s="20" t="s">
        <v>54</v>
      </c>
      <c r="D1631" s="20" t="s">
        <v>109</v>
      </c>
      <c r="E1631" s="25">
        <v>26</v>
      </c>
      <c r="F1631" s="24">
        <v>12789.92</v>
      </c>
      <c r="G1631" s="23">
        <v>2.2200000000000002</v>
      </c>
      <c r="H1631" s="20" t="s">
        <v>102</v>
      </c>
      <c r="I1631" s="20" t="s">
        <v>275</v>
      </c>
      <c r="J1631" s="20" t="s">
        <v>104</v>
      </c>
      <c r="K1631" s="21"/>
      <c r="L1631" s="20" t="s">
        <v>104</v>
      </c>
      <c r="M1631" s="20" t="s">
        <v>54</v>
      </c>
      <c r="N1631" s="23">
        <v>0.26</v>
      </c>
      <c r="O1631" s="23">
        <v>1.54</v>
      </c>
    </row>
    <row r="1632" spans="1:15" x14ac:dyDescent="0.25">
      <c r="A1632" s="20" t="s">
        <v>130</v>
      </c>
      <c r="B1632" s="20" t="s">
        <v>279</v>
      </c>
      <c r="C1632" s="20" t="s">
        <v>55</v>
      </c>
      <c r="D1632" s="20" t="s">
        <v>109</v>
      </c>
      <c r="E1632" s="25">
        <v>26</v>
      </c>
      <c r="F1632" s="22">
        <v>1029.5999999999999</v>
      </c>
      <c r="G1632" s="23">
        <v>0.18</v>
      </c>
      <c r="H1632" s="20" t="s">
        <v>102</v>
      </c>
      <c r="I1632" s="20" t="s">
        <v>275</v>
      </c>
      <c r="J1632" s="20" t="s">
        <v>104</v>
      </c>
      <c r="K1632" s="21"/>
      <c r="L1632" s="20" t="s">
        <v>104</v>
      </c>
      <c r="M1632" s="20" t="s">
        <v>55</v>
      </c>
      <c r="N1632" s="23">
        <v>0.02</v>
      </c>
      <c r="O1632" s="23">
        <v>1.54</v>
      </c>
    </row>
    <row r="1633" spans="1:15" x14ac:dyDescent="0.25">
      <c r="A1633" s="20" t="s">
        <v>130</v>
      </c>
      <c r="B1633" s="20" t="s">
        <v>279</v>
      </c>
      <c r="C1633" s="20" t="s">
        <v>49</v>
      </c>
      <c r="D1633" s="20" t="s">
        <v>109</v>
      </c>
      <c r="E1633" s="25">
        <v>9</v>
      </c>
      <c r="F1633" s="24">
        <v>9882.27</v>
      </c>
      <c r="G1633" s="23">
        <v>1.71</v>
      </c>
      <c r="H1633" s="20" t="s">
        <v>102</v>
      </c>
      <c r="I1633" s="20" t="s">
        <v>275</v>
      </c>
      <c r="J1633" s="20" t="s">
        <v>104</v>
      </c>
      <c r="K1633" s="21"/>
      <c r="L1633" s="20" t="s">
        <v>104</v>
      </c>
      <c r="M1633" s="20" t="s">
        <v>49</v>
      </c>
      <c r="N1633" s="23">
        <v>0.85</v>
      </c>
      <c r="O1633" s="23">
        <v>1.54</v>
      </c>
    </row>
    <row r="1634" spans="1:15" x14ac:dyDescent="0.25">
      <c r="A1634" s="20" t="s">
        <v>130</v>
      </c>
      <c r="B1634" s="20" t="s">
        <v>279</v>
      </c>
      <c r="C1634" s="20" t="s">
        <v>111</v>
      </c>
      <c r="D1634" s="21"/>
      <c r="E1634" s="21"/>
      <c r="F1634" s="24">
        <v>2365.13</v>
      </c>
      <c r="G1634" s="23">
        <v>0.41</v>
      </c>
      <c r="H1634" s="20" t="s">
        <v>102</v>
      </c>
      <c r="I1634" s="20" t="s">
        <v>275</v>
      </c>
      <c r="J1634" s="20" t="s">
        <v>104</v>
      </c>
      <c r="K1634" s="21"/>
      <c r="L1634" s="20" t="s">
        <v>104</v>
      </c>
      <c r="M1634" s="20" t="s">
        <v>56</v>
      </c>
      <c r="N1634" s="23">
        <v>0.41</v>
      </c>
      <c r="O1634" s="23">
        <v>1.54</v>
      </c>
    </row>
    <row r="1635" spans="1:15" x14ac:dyDescent="0.25">
      <c r="A1635" s="20" t="s">
        <v>130</v>
      </c>
      <c r="B1635" s="20" t="s">
        <v>279</v>
      </c>
      <c r="C1635" s="20" t="s">
        <v>112</v>
      </c>
      <c r="D1635" s="20" t="s">
        <v>113</v>
      </c>
      <c r="E1635" s="25">
        <v>4</v>
      </c>
      <c r="F1635" s="24">
        <v>1326.78</v>
      </c>
      <c r="G1635" s="23">
        <v>0.23</v>
      </c>
      <c r="H1635" s="20" t="s">
        <v>102</v>
      </c>
      <c r="I1635" s="20" t="s">
        <v>275</v>
      </c>
      <c r="J1635" s="20" t="s">
        <v>104</v>
      </c>
      <c r="K1635" s="21"/>
      <c r="L1635" s="20" t="s">
        <v>104</v>
      </c>
      <c r="M1635" s="20" t="s">
        <v>58</v>
      </c>
      <c r="N1635" s="23">
        <v>0.69</v>
      </c>
      <c r="O1635" s="23">
        <v>1.54</v>
      </c>
    </row>
    <row r="1636" spans="1:15" x14ac:dyDescent="0.25">
      <c r="A1636" s="20" t="s">
        <v>130</v>
      </c>
      <c r="B1636" s="20" t="s">
        <v>279</v>
      </c>
      <c r="C1636" s="20" t="s">
        <v>114</v>
      </c>
      <c r="D1636" s="21"/>
      <c r="E1636" s="21"/>
      <c r="F1636" s="24">
        <v>16440.509999999998</v>
      </c>
      <c r="G1636" s="23">
        <v>2.85</v>
      </c>
      <c r="H1636" s="20" t="s">
        <v>102</v>
      </c>
      <c r="I1636" s="20" t="s">
        <v>275</v>
      </c>
      <c r="J1636" s="20" t="s">
        <v>104</v>
      </c>
      <c r="K1636" s="21"/>
      <c r="L1636" s="20" t="s">
        <v>104</v>
      </c>
      <c r="M1636" s="20" t="s">
        <v>69</v>
      </c>
      <c r="N1636" s="23">
        <v>2.85</v>
      </c>
      <c r="O1636" s="23">
        <v>1.54</v>
      </c>
    </row>
    <row r="1637" spans="1:15" x14ac:dyDescent="0.25">
      <c r="A1637" s="20" t="s">
        <v>130</v>
      </c>
      <c r="B1637" s="20" t="s">
        <v>279</v>
      </c>
      <c r="C1637" s="20" t="s">
        <v>121</v>
      </c>
      <c r="D1637" s="20" t="s">
        <v>106</v>
      </c>
      <c r="E1637" s="21"/>
      <c r="F1637" s="24">
        <v>3923.94</v>
      </c>
      <c r="G1637" s="23">
        <v>0.68</v>
      </c>
      <c r="H1637" s="20" t="s">
        <v>102</v>
      </c>
      <c r="I1637" s="20" t="s">
        <v>275</v>
      </c>
      <c r="J1637" s="20" t="s">
        <v>104</v>
      </c>
      <c r="K1637" s="21"/>
      <c r="L1637" s="20" t="s">
        <v>104</v>
      </c>
      <c r="M1637" s="20" t="s">
        <v>74</v>
      </c>
      <c r="N1637" s="21"/>
      <c r="O1637" s="23">
        <v>1.54</v>
      </c>
    </row>
    <row r="1638" spans="1:15" x14ac:dyDescent="0.25">
      <c r="A1638" s="20" t="s">
        <v>130</v>
      </c>
      <c r="B1638" s="20" t="s">
        <v>279</v>
      </c>
      <c r="C1638" s="20" t="s">
        <v>115</v>
      </c>
      <c r="D1638" s="20" t="s">
        <v>106</v>
      </c>
      <c r="E1638" s="21"/>
      <c r="F1638" s="23">
        <v>133.16</v>
      </c>
      <c r="G1638" s="23">
        <v>0.02</v>
      </c>
      <c r="H1638" s="20" t="s">
        <v>102</v>
      </c>
      <c r="I1638" s="20" t="s">
        <v>275</v>
      </c>
      <c r="J1638" s="20" t="s">
        <v>104</v>
      </c>
      <c r="K1638" s="21"/>
      <c r="L1638" s="20" t="s">
        <v>104</v>
      </c>
      <c r="M1638" s="20" t="s">
        <v>75</v>
      </c>
      <c r="N1638" s="21"/>
      <c r="O1638" s="23">
        <v>1.54</v>
      </c>
    </row>
    <row r="1639" spans="1:15" x14ac:dyDescent="0.25">
      <c r="A1639" s="20" t="s">
        <v>130</v>
      </c>
      <c r="B1639" s="20" t="s">
        <v>279</v>
      </c>
      <c r="C1639" s="20" t="s">
        <v>147</v>
      </c>
      <c r="D1639" s="20" t="s">
        <v>106</v>
      </c>
      <c r="E1639" s="21"/>
      <c r="F1639" s="21"/>
      <c r="G1639" s="21"/>
      <c r="H1639" s="20" t="s">
        <v>102</v>
      </c>
      <c r="I1639" s="20" t="s">
        <v>275</v>
      </c>
      <c r="J1639" s="20" t="s">
        <v>104</v>
      </c>
      <c r="K1639" s="21"/>
      <c r="L1639" s="20" t="s">
        <v>104</v>
      </c>
      <c r="M1639" s="20" t="s">
        <v>67</v>
      </c>
      <c r="N1639" s="23">
        <v>0.18</v>
      </c>
      <c r="O1639" s="23">
        <v>1.54</v>
      </c>
    </row>
    <row r="1640" spans="1:15" x14ac:dyDescent="0.25">
      <c r="A1640" s="20" t="s">
        <v>130</v>
      </c>
      <c r="B1640" s="20" t="s">
        <v>280</v>
      </c>
      <c r="C1640" s="20" t="s">
        <v>119</v>
      </c>
      <c r="D1640" s="20" t="s">
        <v>6</v>
      </c>
      <c r="E1640" s="21"/>
      <c r="F1640" s="24">
        <v>8327.7099999999991</v>
      </c>
      <c r="G1640" s="23">
        <v>1.46</v>
      </c>
      <c r="H1640" s="20" t="s">
        <v>102</v>
      </c>
      <c r="I1640" s="20" t="s">
        <v>275</v>
      </c>
      <c r="J1640" s="20" t="s">
        <v>104</v>
      </c>
      <c r="K1640" s="21"/>
      <c r="L1640" s="20" t="s">
        <v>104</v>
      </c>
      <c r="M1640" s="20" t="s">
        <v>45</v>
      </c>
      <c r="N1640" s="23">
        <v>32.65</v>
      </c>
      <c r="O1640" s="23">
        <v>0.67</v>
      </c>
    </row>
    <row r="1641" spans="1:15" x14ac:dyDescent="0.25">
      <c r="A1641" s="20" t="s">
        <v>130</v>
      </c>
      <c r="B1641" s="20" t="s">
        <v>280</v>
      </c>
      <c r="C1641" s="20" t="s">
        <v>7</v>
      </c>
      <c r="D1641" s="20" t="s">
        <v>10</v>
      </c>
      <c r="E1641" s="21"/>
      <c r="F1641" s="24">
        <v>3540.01</v>
      </c>
      <c r="G1641" s="23">
        <v>0.62</v>
      </c>
      <c r="H1641" s="20" t="s">
        <v>102</v>
      </c>
      <c r="I1641" s="20" t="s">
        <v>275</v>
      </c>
      <c r="J1641" s="20" t="s">
        <v>104</v>
      </c>
      <c r="K1641" s="21"/>
      <c r="L1641" s="20" t="s">
        <v>104</v>
      </c>
      <c r="M1641" s="20" t="s">
        <v>48</v>
      </c>
      <c r="N1641" s="23">
        <v>0.62</v>
      </c>
      <c r="O1641" s="23">
        <v>0.67</v>
      </c>
    </row>
    <row r="1642" spans="1:15" x14ac:dyDescent="0.25">
      <c r="A1642" s="20" t="s">
        <v>130</v>
      </c>
      <c r="B1642" s="20" t="s">
        <v>280</v>
      </c>
      <c r="C1642" s="20" t="s">
        <v>105</v>
      </c>
      <c r="D1642" s="20" t="s">
        <v>106</v>
      </c>
      <c r="E1642" s="21"/>
      <c r="F1642" s="24">
        <v>1084.17</v>
      </c>
      <c r="G1642" s="23">
        <v>0.19</v>
      </c>
      <c r="H1642" s="20" t="s">
        <v>102</v>
      </c>
      <c r="I1642" s="20" t="s">
        <v>275</v>
      </c>
      <c r="J1642" s="20" t="s">
        <v>104</v>
      </c>
      <c r="K1642" s="21"/>
      <c r="L1642" s="20" t="s">
        <v>104</v>
      </c>
      <c r="M1642" s="20" t="s">
        <v>82</v>
      </c>
      <c r="N1642" s="21"/>
      <c r="O1642" s="23">
        <v>0.67</v>
      </c>
    </row>
    <row r="1643" spans="1:15" x14ac:dyDescent="0.25">
      <c r="A1643" s="20" t="s">
        <v>130</v>
      </c>
      <c r="B1643" s="20" t="s">
        <v>280</v>
      </c>
      <c r="C1643" s="20" t="s">
        <v>107</v>
      </c>
      <c r="D1643" s="20" t="s">
        <v>106</v>
      </c>
      <c r="E1643" s="21"/>
      <c r="F1643" s="24">
        <v>5418.84</v>
      </c>
      <c r="G1643" s="23">
        <v>0.95</v>
      </c>
      <c r="H1643" s="20" t="s">
        <v>102</v>
      </c>
      <c r="I1643" s="20" t="s">
        <v>275</v>
      </c>
      <c r="J1643" s="20" t="s">
        <v>104</v>
      </c>
      <c r="K1643" s="21"/>
      <c r="L1643" s="20" t="s">
        <v>104</v>
      </c>
      <c r="M1643" s="20" t="s">
        <v>65</v>
      </c>
      <c r="N1643" s="23">
        <v>0.84</v>
      </c>
      <c r="O1643" s="23">
        <v>0.67</v>
      </c>
    </row>
    <row r="1644" spans="1:15" x14ac:dyDescent="0.25">
      <c r="A1644" s="20" t="s">
        <v>130</v>
      </c>
      <c r="B1644" s="20" t="s">
        <v>280</v>
      </c>
      <c r="C1644" s="20" t="s">
        <v>108</v>
      </c>
      <c r="D1644" s="20" t="s">
        <v>106</v>
      </c>
      <c r="E1644" s="21"/>
      <c r="F1644" s="24">
        <v>2763.18</v>
      </c>
      <c r="G1644" s="23">
        <v>0.48</v>
      </c>
      <c r="H1644" s="20" t="s">
        <v>102</v>
      </c>
      <c r="I1644" s="20" t="s">
        <v>275</v>
      </c>
      <c r="J1644" s="20" t="s">
        <v>104</v>
      </c>
      <c r="K1644" s="21"/>
      <c r="L1644" s="20" t="s">
        <v>104</v>
      </c>
      <c r="M1644" s="20" t="s">
        <v>64</v>
      </c>
      <c r="N1644" s="23">
        <v>23.22</v>
      </c>
      <c r="O1644" s="23">
        <v>0.67</v>
      </c>
    </row>
    <row r="1645" spans="1:15" x14ac:dyDescent="0.25">
      <c r="A1645" s="20" t="s">
        <v>130</v>
      </c>
      <c r="B1645" s="20" t="s">
        <v>280</v>
      </c>
      <c r="C1645" s="20" t="s">
        <v>54</v>
      </c>
      <c r="D1645" s="20" t="s">
        <v>109</v>
      </c>
      <c r="E1645" s="25">
        <v>26</v>
      </c>
      <c r="F1645" s="24">
        <v>13337.48</v>
      </c>
      <c r="G1645" s="23">
        <v>2.34</v>
      </c>
      <c r="H1645" s="20" t="s">
        <v>102</v>
      </c>
      <c r="I1645" s="20" t="s">
        <v>275</v>
      </c>
      <c r="J1645" s="20" t="s">
        <v>104</v>
      </c>
      <c r="K1645" s="21"/>
      <c r="L1645" s="20" t="s">
        <v>104</v>
      </c>
      <c r="M1645" s="20" t="s">
        <v>54</v>
      </c>
      <c r="N1645" s="23">
        <v>0.26</v>
      </c>
      <c r="O1645" s="23">
        <v>0.67</v>
      </c>
    </row>
    <row r="1646" spans="1:15" x14ac:dyDescent="0.25">
      <c r="A1646" s="20" t="s">
        <v>130</v>
      </c>
      <c r="B1646" s="20" t="s">
        <v>280</v>
      </c>
      <c r="C1646" s="20" t="s">
        <v>55</v>
      </c>
      <c r="D1646" s="20" t="s">
        <v>109</v>
      </c>
      <c r="E1646" s="25">
        <v>26</v>
      </c>
      <c r="F1646" s="22">
        <v>1218.8</v>
      </c>
      <c r="G1646" s="23">
        <v>0.21</v>
      </c>
      <c r="H1646" s="20" t="s">
        <v>102</v>
      </c>
      <c r="I1646" s="20" t="s">
        <v>275</v>
      </c>
      <c r="J1646" s="20" t="s">
        <v>104</v>
      </c>
      <c r="K1646" s="21"/>
      <c r="L1646" s="20" t="s">
        <v>104</v>
      </c>
      <c r="M1646" s="20" t="s">
        <v>55</v>
      </c>
      <c r="N1646" s="23">
        <v>0.02</v>
      </c>
      <c r="O1646" s="23">
        <v>0.67</v>
      </c>
    </row>
    <row r="1647" spans="1:15" x14ac:dyDescent="0.25">
      <c r="A1647" s="20" t="s">
        <v>130</v>
      </c>
      <c r="B1647" s="20" t="s">
        <v>280</v>
      </c>
      <c r="C1647" s="20" t="s">
        <v>49</v>
      </c>
      <c r="D1647" s="20" t="s">
        <v>109</v>
      </c>
      <c r="E1647" s="25">
        <v>9</v>
      </c>
      <c r="F1647" s="24">
        <v>5052.0600000000004</v>
      </c>
      <c r="G1647" s="23">
        <v>0.88</v>
      </c>
      <c r="H1647" s="20" t="s">
        <v>102</v>
      </c>
      <c r="I1647" s="20" t="s">
        <v>275</v>
      </c>
      <c r="J1647" s="20" t="s">
        <v>104</v>
      </c>
      <c r="K1647" s="21"/>
      <c r="L1647" s="20" t="s">
        <v>104</v>
      </c>
      <c r="M1647" s="20" t="s">
        <v>49</v>
      </c>
      <c r="N1647" s="23">
        <v>0.85</v>
      </c>
      <c r="O1647" s="23">
        <v>0.67</v>
      </c>
    </row>
    <row r="1648" spans="1:15" x14ac:dyDescent="0.25">
      <c r="A1648" s="20" t="s">
        <v>130</v>
      </c>
      <c r="B1648" s="20" t="s">
        <v>280</v>
      </c>
      <c r="C1648" s="20" t="s">
        <v>111</v>
      </c>
      <c r="D1648" s="21"/>
      <c r="E1648" s="21"/>
      <c r="F1648" s="24">
        <v>2340.98</v>
      </c>
      <c r="G1648" s="23">
        <v>0.41</v>
      </c>
      <c r="H1648" s="20" t="s">
        <v>102</v>
      </c>
      <c r="I1648" s="20" t="s">
        <v>275</v>
      </c>
      <c r="J1648" s="20" t="s">
        <v>104</v>
      </c>
      <c r="K1648" s="21"/>
      <c r="L1648" s="20" t="s">
        <v>104</v>
      </c>
      <c r="M1648" s="20" t="s">
        <v>56</v>
      </c>
      <c r="N1648" s="23">
        <v>0.41</v>
      </c>
      <c r="O1648" s="23">
        <v>0.67</v>
      </c>
    </row>
    <row r="1649" spans="1:15" x14ac:dyDescent="0.25">
      <c r="A1649" s="20" t="s">
        <v>130</v>
      </c>
      <c r="B1649" s="20" t="s">
        <v>280</v>
      </c>
      <c r="C1649" s="20" t="s">
        <v>112</v>
      </c>
      <c r="D1649" s="20" t="s">
        <v>113</v>
      </c>
      <c r="E1649" s="25">
        <v>4</v>
      </c>
      <c r="F1649" s="24">
        <v>1313.23</v>
      </c>
      <c r="G1649" s="23">
        <v>0.23</v>
      </c>
      <c r="H1649" s="20" t="s">
        <v>102</v>
      </c>
      <c r="I1649" s="20" t="s">
        <v>275</v>
      </c>
      <c r="J1649" s="20" t="s">
        <v>104</v>
      </c>
      <c r="K1649" s="21"/>
      <c r="L1649" s="20" t="s">
        <v>104</v>
      </c>
      <c r="M1649" s="20" t="s">
        <v>58</v>
      </c>
      <c r="N1649" s="23">
        <v>0.69</v>
      </c>
      <c r="O1649" s="23">
        <v>0.67</v>
      </c>
    </row>
    <row r="1650" spans="1:15" x14ac:dyDescent="0.25">
      <c r="A1650" s="20" t="s">
        <v>130</v>
      </c>
      <c r="B1650" s="20" t="s">
        <v>280</v>
      </c>
      <c r="C1650" s="20" t="s">
        <v>114</v>
      </c>
      <c r="D1650" s="21"/>
      <c r="E1650" s="21"/>
      <c r="F1650" s="24">
        <v>16272.64</v>
      </c>
      <c r="G1650" s="23">
        <v>2.85</v>
      </c>
      <c r="H1650" s="20" t="s">
        <v>102</v>
      </c>
      <c r="I1650" s="20" t="s">
        <v>275</v>
      </c>
      <c r="J1650" s="20" t="s">
        <v>104</v>
      </c>
      <c r="K1650" s="21"/>
      <c r="L1650" s="20" t="s">
        <v>104</v>
      </c>
      <c r="M1650" s="20" t="s">
        <v>69</v>
      </c>
      <c r="N1650" s="23">
        <v>2.85</v>
      </c>
      <c r="O1650" s="23">
        <v>0.67</v>
      </c>
    </row>
    <row r="1651" spans="1:15" x14ac:dyDescent="0.25">
      <c r="A1651" s="20" t="s">
        <v>130</v>
      </c>
      <c r="B1651" s="20" t="s">
        <v>280</v>
      </c>
      <c r="C1651" s="20" t="s">
        <v>121</v>
      </c>
      <c r="D1651" s="20" t="s">
        <v>106</v>
      </c>
      <c r="E1651" s="21"/>
      <c r="F1651" s="27">
        <v>3973</v>
      </c>
      <c r="G1651" s="26">
        <v>0.7</v>
      </c>
      <c r="H1651" s="20" t="s">
        <v>102</v>
      </c>
      <c r="I1651" s="20" t="s">
        <v>275</v>
      </c>
      <c r="J1651" s="20" t="s">
        <v>104</v>
      </c>
      <c r="K1651" s="21"/>
      <c r="L1651" s="20" t="s">
        <v>104</v>
      </c>
      <c r="M1651" s="20" t="s">
        <v>74</v>
      </c>
      <c r="N1651" s="21"/>
      <c r="O1651" s="23">
        <v>0.67</v>
      </c>
    </row>
    <row r="1652" spans="1:15" x14ac:dyDescent="0.25">
      <c r="A1652" s="20" t="s">
        <v>130</v>
      </c>
      <c r="B1652" s="20" t="s">
        <v>280</v>
      </c>
      <c r="C1652" s="20" t="s">
        <v>115</v>
      </c>
      <c r="D1652" s="20" t="s">
        <v>106</v>
      </c>
      <c r="E1652" s="21"/>
      <c r="F1652" s="23">
        <v>95.48</v>
      </c>
      <c r="G1652" s="23">
        <v>0.02</v>
      </c>
      <c r="H1652" s="20" t="s">
        <v>102</v>
      </c>
      <c r="I1652" s="20" t="s">
        <v>275</v>
      </c>
      <c r="J1652" s="20" t="s">
        <v>104</v>
      </c>
      <c r="K1652" s="21"/>
      <c r="L1652" s="20" t="s">
        <v>104</v>
      </c>
      <c r="M1652" s="20" t="s">
        <v>75</v>
      </c>
      <c r="N1652" s="21"/>
      <c r="O1652" s="23">
        <v>0.67</v>
      </c>
    </row>
    <row r="1653" spans="1:15" x14ac:dyDescent="0.25">
      <c r="A1653" s="20" t="s">
        <v>130</v>
      </c>
      <c r="B1653" s="20" t="s">
        <v>281</v>
      </c>
      <c r="C1653" s="20" t="s">
        <v>119</v>
      </c>
      <c r="D1653" s="20" t="s">
        <v>6</v>
      </c>
      <c r="E1653" s="21"/>
      <c r="F1653" s="24">
        <v>3069.82</v>
      </c>
      <c r="G1653" s="23">
        <v>1.49</v>
      </c>
      <c r="H1653" s="20" t="s">
        <v>102</v>
      </c>
      <c r="I1653" s="20" t="s">
        <v>275</v>
      </c>
      <c r="J1653" s="20" t="s">
        <v>104</v>
      </c>
      <c r="K1653" s="21"/>
      <c r="L1653" s="20" t="s">
        <v>104</v>
      </c>
      <c r="M1653" s="20" t="s">
        <v>45</v>
      </c>
      <c r="N1653" s="23">
        <v>32.65</v>
      </c>
      <c r="O1653" s="23">
        <v>7.0000000000000007E-2</v>
      </c>
    </row>
    <row r="1654" spans="1:15" x14ac:dyDescent="0.25">
      <c r="A1654" s="20" t="s">
        <v>130</v>
      </c>
      <c r="B1654" s="20" t="s">
        <v>281</v>
      </c>
      <c r="C1654" s="20" t="s">
        <v>7</v>
      </c>
      <c r="D1654" s="20" t="s">
        <v>10</v>
      </c>
      <c r="E1654" s="21"/>
      <c r="F1654" s="24">
        <v>1276.8900000000001</v>
      </c>
      <c r="G1654" s="23">
        <v>0.62</v>
      </c>
      <c r="H1654" s="20" t="s">
        <v>102</v>
      </c>
      <c r="I1654" s="20" t="s">
        <v>275</v>
      </c>
      <c r="J1654" s="20" t="s">
        <v>104</v>
      </c>
      <c r="K1654" s="21"/>
      <c r="L1654" s="20" t="s">
        <v>104</v>
      </c>
      <c r="M1654" s="20" t="s">
        <v>48</v>
      </c>
      <c r="N1654" s="23">
        <v>0.62</v>
      </c>
      <c r="O1654" s="23">
        <v>7.0000000000000007E-2</v>
      </c>
    </row>
    <row r="1655" spans="1:15" x14ac:dyDescent="0.25">
      <c r="A1655" s="20" t="s">
        <v>130</v>
      </c>
      <c r="B1655" s="20" t="s">
        <v>281</v>
      </c>
      <c r="C1655" s="20" t="s">
        <v>105</v>
      </c>
      <c r="D1655" s="20" t="s">
        <v>106</v>
      </c>
      <c r="E1655" s="21"/>
      <c r="F1655" s="23">
        <v>393.06</v>
      </c>
      <c r="G1655" s="23">
        <v>0.19</v>
      </c>
      <c r="H1655" s="20" t="s">
        <v>102</v>
      </c>
      <c r="I1655" s="20" t="s">
        <v>275</v>
      </c>
      <c r="J1655" s="20" t="s">
        <v>104</v>
      </c>
      <c r="K1655" s="21"/>
      <c r="L1655" s="20" t="s">
        <v>104</v>
      </c>
      <c r="M1655" s="20" t="s">
        <v>82</v>
      </c>
      <c r="N1655" s="21"/>
      <c r="O1655" s="23">
        <v>7.0000000000000007E-2</v>
      </c>
    </row>
    <row r="1656" spans="1:15" x14ac:dyDescent="0.25">
      <c r="A1656" s="20" t="s">
        <v>130</v>
      </c>
      <c r="B1656" s="20" t="s">
        <v>281</v>
      </c>
      <c r="C1656" s="20" t="s">
        <v>107</v>
      </c>
      <c r="D1656" s="20" t="s">
        <v>106</v>
      </c>
      <c r="E1656" s="21"/>
      <c r="F1656" s="24">
        <v>2352.67</v>
      </c>
      <c r="G1656" s="23">
        <v>1.1399999999999999</v>
      </c>
      <c r="H1656" s="20" t="s">
        <v>102</v>
      </c>
      <c r="I1656" s="20" t="s">
        <v>275</v>
      </c>
      <c r="J1656" s="20" t="s">
        <v>104</v>
      </c>
      <c r="K1656" s="21"/>
      <c r="L1656" s="20" t="s">
        <v>104</v>
      </c>
      <c r="M1656" s="20" t="s">
        <v>65</v>
      </c>
      <c r="N1656" s="23">
        <v>0.84</v>
      </c>
      <c r="O1656" s="23">
        <v>7.0000000000000007E-2</v>
      </c>
    </row>
    <row r="1657" spans="1:15" x14ac:dyDescent="0.25">
      <c r="A1657" s="20" t="s">
        <v>130</v>
      </c>
      <c r="B1657" s="20" t="s">
        <v>281</v>
      </c>
      <c r="C1657" s="20" t="s">
        <v>108</v>
      </c>
      <c r="D1657" s="20" t="s">
        <v>106</v>
      </c>
      <c r="E1657" s="21"/>
      <c r="F1657" s="24">
        <v>1114.56</v>
      </c>
      <c r="G1657" s="23">
        <v>0.54</v>
      </c>
      <c r="H1657" s="20" t="s">
        <v>102</v>
      </c>
      <c r="I1657" s="20" t="s">
        <v>275</v>
      </c>
      <c r="J1657" s="20" t="s">
        <v>104</v>
      </c>
      <c r="K1657" s="21"/>
      <c r="L1657" s="20" t="s">
        <v>104</v>
      </c>
      <c r="M1657" s="20" t="s">
        <v>64</v>
      </c>
      <c r="N1657" s="23">
        <v>23.22</v>
      </c>
      <c r="O1657" s="23">
        <v>7.0000000000000007E-2</v>
      </c>
    </row>
    <row r="1658" spans="1:15" x14ac:dyDescent="0.25">
      <c r="A1658" s="20" t="s">
        <v>130</v>
      </c>
      <c r="B1658" s="20" t="s">
        <v>281</v>
      </c>
      <c r="C1658" s="20" t="s">
        <v>54</v>
      </c>
      <c r="D1658" s="20" t="s">
        <v>109</v>
      </c>
      <c r="E1658" s="25">
        <v>19</v>
      </c>
      <c r="F1658" s="24">
        <v>3018.34</v>
      </c>
      <c r="G1658" s="23">
        <v>1.47</v>
      </c>
      <c r="H1658" s="20" t="s">
        <v>102</v>
      </c>
      <c r="I1658" s="20" t="s">
        <v>275</v>
      </c>
      <c r="J1658" s="20" t="s">
        <v>104</v>
      </c>
      <c r="K1658" s="21"/>
      <c r="L1658" s="20" t="s">
        <v>104</v>
      </c>
      <c r="M1658" s="20" t="s">
        <v>54</v>
      </c>
      <c r="N1658" s="23">
        <v>0.26</v>
      </c>
      <c r="O1658" s="23">
        <v>7.0000000000000007E-2</v>
      </c>
    </row>
    <row r="1659" spans="1:15" x14ac:dyDescent="0.25">
      <c r="A1659" s="20" t="s">
        <v>130</v>
      </c>
      <c r="B1659" s="20" t="s">
        <v>281</v>
      </c>
      <c r="C1659" s="20" t="s">
        <v>55</v>
      </c>
      <c r="D1659" s="20" t="s">
        <v>109</v>
      </c>
      <c r="E1659" s="25">
        <v>19</v>
      </c>
      <c r="F1659" s="26">
        <v>408.8</v>
      </c>
      <c r="G1659" s="26">
        <v>0.2</v>
      </c>
      <c r="H1659" s="20" t="s">
        <v>102</v>
      </c>
      <c r="I1659" s="20" t="s">
        <v>275</v>
      </c>
      <c r="J1659" s="20" t="s">
        <v>104</v>
      </c>
      <c r="K1659" s="21"/>
      <c r="L1659" s="20" t="s">
        <v>104</v>
      </c>
      <c r="M1659" s="20" t="s">
        <v>55</v>
      </c>
      <c r="N1659" s="23">
        <v>0.02</v>
      </c>
      <c r="O1659" s="23">
        <v>7.0000000000000007E-2</v>
      </c>
    </row>
    <row r="1660" spans="1:15" x14ac:dyDescent="0.25">
      <c r="A1660" s="20" t="s">
        <v>130</v>
      </c>
      <c r="B1660" s="20" t="s">
        <v>281</v>
      </c>
      <c r="C1660" s="20" t="s">
        <v>49</v>
      </c>
      <c r="D1660" s="20" t="s">
        <v>109</v>
      </c>
      <c r="E1660" s="25">
        <v>9</v>
      </c>
      <c r="F1660" s="22">
        <v>1514.7</v>
      </c>
      <c r="G1660" s="23">
        <v>0.74</v>
      </c>
      <c r="H1660" s="20" t="s">
        <v>102</v>
      </c>
      <c r="I1660" s="20" t="s">
        <v>275</v>
      </c>
      <c r="J1660" s="20" t="s">
        <v>104</v>
      </c>
      <c r="K1660" s="21"/>
      <c r="L1660" s="20" t="s">
        <v>104</v>
      </c>
      <c r="M1660" s="20" t="s">
        <v>49</v>
      </c>
      <c r="N1660" s="23">
        <v>0.85</v>
      </c>
      <c r="O1660" s="23">
        <v>7.0000000000000007E-2</v>
      </c>
    </row>
    <row r="1661" spans="1:15" x14ac:dyDescent="0.25">
      <c r="A1661" s="20" t="s">
        <v>130</v>
      </c>
      <c r="B1661" s="20" t="s">
        <v>281</v>
      </c>
      <c r="C1661" s="20" t="s">
        <v>111</v>
      </c>
      <c r="D1661" s="21"/>
      <c r="E1661" s="21"/>
      <c r="F1661" s="26">
        <v>844.4</v>
      </c>
      <c r="G1661" s="23">
        <v>0.41</v>
      </c>
      <c r="H1661" s="20" t="s">
        <v>102</v>
      </c>
      <c r="I1661" s="20" t="s">
        <v>275</v>
      </c>
      <c r="J1661" s="20" t="s">
        <v>104</v>
      </c>
      <c r="K1661" s="21"/>
      <c r="L1661" s="20" t="s">
        <v>104</v>
      </c>
      <c r="M1661" s="20" t="s">
        <v>56</v>
      </c>
      <c r="N1661" s="23">
        <v>0.41</v>
      </c>
      <c r="O1661" s="23">
        <v>7.0000000000000007E-2</v>
      </c>
    </row>
    <row r="1662" spans="1:15" x14ac:dyDescent="0.25">
      <c r="A1662" s="20" t="s">
        <v>130</v>
      </c>
      <c r="B1662" s="20" t="s">
        <v>281</v>
      </c>
      <c r="C1662" s="20" t="s">
        <v>112</v>
      </c>
      <c r="D1662" s="20" t="s">
        <v>113</v>
      </c>
      <c r="E1662" s="25">
        <v>4</v>
      </c>
      <c r="F1662" s="23">
        <v>473.69</v>
      </c>
      <c r="G1662" s="23">
        <v>0.23</v>
      </c>
      <c r="H1662" s="20" t="s">
        <v>102</v>
      </c>
      <c r="I1662" s="20" t="s">
        <v>275</v>
      </c>
      <c r="J1662" s="20" t="s">
        <v>104</v>
      </c>
      <c r="K1662" s="21"/>
      <c r="L1662" s="20" t="s">
        <v>104</v>
      </c>
      <c r="M1662" s="20" t="s">
        <v>58</v>
      </c>
      <c r="N1662" s="23">
        <v>0.69</v>
      </c>
      <c r="O1662" s="23">
        <v>7.0000000000000007E-2</v>
      </c>
    </row>
    <row r="1663" spans="1:15" x14ac:dyDescent="0.25">
      <c r="A1663" s="20" t="s">
        <v>130</v>
      </c>
      <c r="B1663" s="20" t="s">
        <v>281</v>
      </c>
      <c r="C1663" s="20" t="s">
        <v>114</v>
      </c>
      <c r="D1663" s="21"/>
      <c r="E1663" s="21"/>
      <c r="F1663" s="24">
        <v>5869.58</v>
      </c>
      <c r="G1663" s="23">
        <v>2.85</v>
      </c>
      <c r="H1663" s="20" t="s">
        <v>102</v>
      </c>
      <c r="I1663" s="20" t="s">
        <v>275</v>
      </c>
      <c r="J1663" s="20" t="s">
        <v>104</v>
      </c>
      <c r="K1663" s="21"/>
      <c r="L1663" s="20" t="s">
        <v>104</v>
      </c>
      <c r="M1663" s="20" t="s">
        <v>69</v>
      </c>
      <c r="N1663" s="23">
        <v>2.85</v>
      </c>
      <c r="O1663" s="23">
        <v>7.0000000000000007E-2</v>
      </c>
    </row>
    <row r="1664" spans="1:15" x14ac:dyDescent="0.25">
      <c r="A1664" s="20" t="s">
        <v>130</v>
      </c>
      <c r="B1664" s="20" t="s">
        <v>281</v>
      </c>
      <c r="C1664" s="20" t="s">
        <v>121</v>
      </c>
      <c r="D1664" s="20" t="s">
        <v>106</v>
      </c>
      <c r="E1664" s="21"/>
      <c r="F1664" s="24">
        <v>1433.14</v>
      </c>
      <c r="G1664" s="26">
        <v>0.7</v>
      </c>
      <c r="H1664" s="20" t="s">
        <v>102</v>
      </c>
      <c r="I1664" s="20" t="s">
        <v>275</v>
      </c>
      <c r="J1664" s="20" t="s">
        <v>104</v>
      </c>
      <c r="K1664" s="21"/>
      <c r="L1664" s="20" t="s">
        <v>104</v>
      </c>
      <c r="M1664" s="20" t="s">
        <v>74</v>
      </c>
      <c r="N1664" s="21"/>
      <c r="O1664" s="23">
        <v>7.0000000000000007E-2</v>
      </c>
    </row>
    <row r="1665" spans="1:15" x14ac:dyDescent="0.25">
      <c r="A1665" s="20" t="s">
        <v>130</v>
      </c>
      <c r="B1665" s="20" t="s">
        <v>281</v>
      </c>
      <c r="C1665" s="20" t="s">
        <v>115</v>
      </c>
      <c r="D1665" s="20" t="s">
        <v>106</v>
      </c>
      <c r="E1665" s="21"/>
      <c r="F1665" s="23">
        <v>109.83</v>
      </c>
      <c r="G1665" s="23">
        <v>0.05</v>
      </c>
      <c r="H1665" s="20" t="s">
        <v>102</v>
      </c>
      <c r="I1665" s="20" t="s">
        <v>275</v>
      </c>
      <c r="J1665" s="20" t="s">
        <v>104</v>
      </c>
      <c r="K1665" s="21"/>
      <c r="L1665" s="20" t="s">
        <v>104</v>
      </c>
      <c r="M1665" s="20" t="s">
        <v>75</v>
      </c>
      <c r="N1665" s="21"/>
      <c r="O1665" s="23">
        <v>7.0000000000000007E-2</v>
      </c>
    </row>
    <row r="1666" spans="1:15" x14ac:dyDescent="0.25">
      <c r="A1666" s="20" t="s">
        <v>130</v>
      </c>
      <c r="B1666" s="20" t="s">
        <v>282</v>
      </c>
      <c r="C1666" s="20" t="s">
        <v>119</v>
      </c>
      <c r="D1666" s="20" t="s">
        <v>6</v>
      </c>
      <c r="E1666" s="21"/>
      <c r="F1666" s="23">
        <v>718.47</v>
      </c>
      <c r="G1666" s="23">
        <v>1.32</v>
      </c>
      <c r="H1666" s="20" t="s">
        <v>102</v>
      </c>
      <c r="I1666" s="20" t="s">
        <v>201</v>
      </c>
      <c r="J1666" s="20" t="s">
        <v>104</v>
      </c>
      <c r="K1666" s="21"/>
      <c r="L1666" s="20" t="s">
        <v>104</v>
      </c>
      <c r="M1666" s="20" t="s">
        <v>45</v>
      </c>
      <c r="N1666" s="23">
        <v>32.65</v>
      </c>
      <c r="O1666" s="26">
        <v>0.5</v>
      </c>
    </row>
    <row r="1667" spans="1:15" x14ac:dyDescent="0.25">
      <c r="A1667" s="20" t="s">
        <v>130</v>
      </c>
      <c r="B1667" s="20" t="s">
        <v>282</v>
      </c>
      <c r="C1667" s="20" t="s">
        <v>7</v>
      </c>
      <c r="D1667" s="20" t="s">
        <v>10</v>
      </c>
      <c r="E1667" s="21"/>
      <c r="F1667" s="26">
        <v>336.6</v>
      </c>
      <c r="G1667" s="23">
        <v>0.62</v>
      </c>
      <c r="H1667" s="20" t="s">
        <v>102</v>
      </c>
      <c r="I1667" s="20" t="s">
        <v>201</v>
      </c>
      <c r="J1667" s="20" t="s">
        <v>104</v>
      </c>
      <c r="K1667" s="21"/>
      <c r="L1667" s="20" t="s">
        <v>104</v>
      </c>
      <c r="M1667" s="20" t="s">
        <v>48</v>
      </c>
      <c r="N1667" s="23">
        <v>0.62</v>
      </c>
      <c r="O1667" s="26">
        <v>0.5</v>
      </c>
    </row>
    <row r="1668" spans="1:15" x14ac:dyDescent="0.25">
      <c r="A1668" s="20" t="s">
        <v>130</v>
      </c>
      <c r="B1668" s="20" t="s">
        <v>282</v>
      </c>
      <c r="C1668" s="20" t="s">
        <v>105</v>
      </c>
      <c r="D1668" s="20" t="s">
        <v>106</v>
      </c>
      <c r="E1668" s="21"/>
      <c r="F1668" s="23">
        <v>101.96</v>
      </c>
      <c r="G1668" s="23">
        <v>0.19</v>
      </c>
      <c r="H1668" s="20" t="s">
        <v>102</v>
      </c>
      <c r="I1668" s="20" t="s">
        <v>201</v>
      </c>
      <c r="J1668" s="20" t="s">
        <v>104</v>
      </c>
      <c r="K1668" s="21"/>
      <c r="L1668" s="20" t="s">
        <v>104</v>
      </c>
      <c r="M1668" s="20" t="s">
        <v>82</v>
      </c>
      <c r="N1668" s="21"/>
      <c r="O1668" s="26">
        <v>0.5</v>
      </c>
    </row>
    <row r="1669" spans="1:15" x14ac:dyDescent="0.25">
      <c r="A1669" s="20" t="s">
        <v>130</v>
      </c>
      <c r="B1669" s="20" t="s">
        <v>282</v>
      </c>
      <c r="C1669" s="20" t="s">
        <v>107</v>
      </c>
      <c r="D1669" s="20" t="s">
        <v>106</v>
      </c>
      <c r="E1669" s="21"/>
      <c r="F1669" s="21"/>
      <c r="G1669" s="21"/>
      <c r="H1669" s="20" t="s">
        <v>102</v>
      </c>
      <c r="I1669" s="20" t="s">
        <v>201</v>
      </c>
      <c r="J1669" s="20" t="s">
        <v>104</v>
      </c>
      <c r="K1669" s="21"/>
      <c r="L1669" s="20" t="s">
        <v>104</v>
      </c>
      <c r="M1669" s="20" t="s">
        <v>65</v>
      </c>
      <c r="N1669" s="23">
        <v>0.84</v>
      </c>
      <c r="O1669" s="26">
        <v>0.5</v>
      </c>
    </row>
    <row r="1670" spans="1:15" x14ac:dyDescent="0.25">
      <c r="A1670" s="20" t="s">
        <v>130</v>
      </c>
      <c r="B1670" s="20" t="s">
        <v>282</v>
      </c>
      <c r="C1670" s="20" t="s">
        <v>108</v>
      </c>
      <c r="D1670" s="20" t="s">
        <v>106</v>
      </c>
      <c r="E1670" s="21"/>
      <c r="F1670" s="23">
        <v>185.76</v>
      </c>
      <c r="G1670" s="23">
        <v>0.34</v>
      </c>
      <c r="H1670" s="20" t="s">
        <v>102</v>
      </c>
      <c r="I1670" s="20" t="s">
        <v>201</v>
      </c>
      <c r="J1670" s="20" t="s">
        <v>104</v>
      </c>
      <c r="K1670" s="21"/>
      <c r="L1670" s="20" t="s">
        <v>104</v>
      </c>
      <c r="M1670" s="20" t="s">
        <v>64</v>
      </c>
      <c r="N1670" s="23">
        <v>23.22</v>
      </c>
      <c r="O1670" s="26">
        <v>0.5</v>
      </c>
    </row>
    <row r="1671" spans="1:15" x14ac:dyDescent="0.25">
      <c r="A1671" s="20" t="s">
        <v>130</v>
      </c>
      <c r="B1671" s="20" t="s">
        <v>282</v>
      </c>
      <c r="C1671" s="20" t="s">
        <v>54</v>
      </c>
      <c r="D1671" s="20" t="s">
        <v>109</v>
      </c>
      <c r="E1671" s="25">
        <v>26</v>
      </c>
      <c r="F1671" s="24">
        <v>1568.32</v>
      </c>
      <c r="G1671" s="23">
        <v>2.89</v>
      </c>
      <c r="H1671" s="20" t="s">
        <v>102</v>
      </c>
      <c r="I1671" s="20" t="s">
        <v>201</v>
      </c>
      <c r="J1671" s="20" t="s">
        <v>104</v>
      </c>
      <c r="K1671" s="21"/>
      <c r="L1671" s="20" t="s">
        <v>104</v>
      </c>
      <c r="M1671" s="20" t="s">
        <v>54</v>
      </c>
      <c r="N1671" s="23">
        <v>0.26</v>
      </c>
      <c r="O1671" s="26">
        <v>0.5</v>
      </c>
    </row>
    <row r="1672" spans="1:15" x14ac:dyDescent="0.25">
      <c r="A1672" s="20" t="s">
        <v>130</v>
      </c>
      <c r="B1672" s="20" t="s">
        <v>282</v>
      </c>
      <c r="C1672" s="20" t="s">
        <v>55</v>
      </c>
      <c r="D1672" s="20" t="s">
        <v>109</v>
      </c>
      <c r="E1672" s="25">
        <v>26</v>
      </c>
      <c r="F1672" s="23">
        <v>431.08</v>
      </c>
      <c r="G1672" s="23">
        <v>0.79</v>
      </c>
      <c r="H1672" s="20" t="s">
        <v>102</v>
      </c>
      <c r="I1672" s="20" t="s">
        <v>201</v>
      </c>
      <c r="J1672" s="20" t="s">
        <v>104</v>
      </c>
      <c r="K1672" s="21"/>
      <c r="L1672" s="20" t="s">
        <v>104</v>
      </c>
      <c r="M1672" s="20" t="s">
        <v>55</v>
      </c>
      <c r="N1672" s="23">
        <v>0.02</v>
      </c>
      <c r="O1672" s="26">
        <v>0.5</v>
      </c>
    </row>
    <row r="1673" spans="1:15" x14ac:dyDescent="0.25">
      <c r="A1673" s="20" t="s">
        <v>130</v>
      </c>
      <c r="B1673" s="20" t="s">
        <v>282</v>
      </c>
      <c r="C1673" s="20" t="s">
        <v>111</v>
      </c>
      <c r="D1673" s="21"/>
      <c r="E1673" s="21"/>
      <c r="F1673" s="23">
        <v>222.59</v>
      </c>
      <c r="G1673" s="23">
        <v>0.41</v>
      </c>
      <c r="H1673" s="20" t="s">
        <v>102</v>
      </c>
      <c r="I1673" s="20" t="s">
        <v>201</v>
      </c>
      <c r="J1673" s="20" t="s">
        <v>104</v>
      </c>
      <c r="K1673" s="21"/>
      <c r="L1673" s="20" t="s">
        <v>104</v>
      </c>
      <c r="M1673" s="20" t="s">
        <v>56</v>
      </c>
      <c r="N1673" s="23">
        <v>0.41</v>
      </c>
      <c r="O1673" s="26">
        <v>0.5</v>
      </c>
    </row>
    <row r="1674" spans="1:15" x14ac:dyDescent="0.25">
      <c r="A1674" s="20" t="s">
        <v>130</v>
      </c>
      <c r="B1674" s="20" t="s">
        <v>282</v>
      </c>
      <c r="C1674" s="20" t="s">
        <v>112</v>
      </c>
      <c r="D1674" s="20" t="s">
        <v>113</v>
      </c>
      <c r="E1674" s="25">
        <v>4</v>
      </c>
      <c r="F1674" s="23">
        <v>124.87</v>
      </c>
      <c r="G1674" s="23">
        <v>0.23</v>
      </c>
      <c r="H1674" s="20" t="s">
        <v>102</v>
      </c>
      <c r="I1674" s="20" t="s">
        <v>201</v>
      </c>
      <c r="J1674" s="20" t="s">
        <v>104</v>
      </c>
      <c r="K1674" s="21"/>
      <c r="L1674" s="20" t="s">
        <v>104</v>
      </c>
      <c r="M1674" s="20" t="s">
        <v>58</v>
      </c>
      <c r="N1674" s="23">
        <v>0.69</v>
      </c>
      <c r="O1674" s="26">
        <v>0.5</v>
      </c>
    </row>
    <row r="1675" spans="1:15" x14ac:dyDescent="0.25">
      <c r="A1675" s="20" t="s">
        <v>130</v>
      </c>
      <c r="B1675" s="20" t="s">
        <v>282</v>
      </c>
      <c r="C1675" s="20" t="s">
        <v>114</v>
      </c>
      <c r="D1675" s="21"/>
      <c r="E1675" s="21"/>
      <c r="F1675" s="24">
        <v>1547.27</v>
      </c>
      <c r="G1675" s="23">
        <v>2.85</v>
      </c>
      <c r="H1675" s="20" t="s">
        <v>102</v>
      </c>
      <c r="I1675" s="20" t="s">
        <v>201</v>
      </c>
      <c r="J1675" s="20" t="s">
        <v>104</v>
      </c>
      <c r="K1675" s="21"/>
      <c r="L1675" s="20" t="s">
        <v>104</v>
      </c>
      <c r="M1675" s="20" t="s">
        <v>69</v>
      </c>
      <c r="N1675" s="23">
        <v>2.85</v>
      </c>
      <c r="O1675" s="26">
        <v>0.5</v>
      </c>
    </row>
    <row r="1676" spans="1:15" x14ac:dyDescent="0.25">
      <c r="A1676" s="20" t="s">
        <v>130</v>
      </c>
      <c r="B1676" s="20" t="s">
        <v>282</v>
      </c>
      <c r="C1676" s="20" t="s">
        <v>115</v>
      </c>
      <c r="D1676" s="20" t="s">
        <v>106</v>
      </c>
      <c r="E1676" s="21"/>
      <c r="F1676" s="23">
        <v>64.55</v>
      </c>
      <c r="G1676" s="23">
        <v>0.12</v>
      </c>
      <c r="H1676" s="20" t="s">
        <v>102</v>
      </c>
      <c r="I1676" s="20" t="s">
        <v>201</v>
      </c>
      <c r="J1676" s="20" t="s">
        <v>104</v>
      </c>
      <c r="K1676" s="21"/>
      <c r="L1676" s="20" t="s">
        <v>104</v>
      </c>
      <c r="M1676" s="20" t="s">
        <v>75</v>
      </c>
      <c r="N1676" s="21"/>
      <c r="O1676" s="26">
        <v>0.5</v>
      </c>
    </row>
    <row r="1677" spans="1:15" x14ac:dyDescent="0.25">
      <c r="A1677" s="20" t="s">
        <v>130</v>
      </c>
      <c r="B1677" s="20" t="s">
        <v>283</v>
      </c>
      <c r="C1677" s="20" t="s">
        <v>119</v>
      </c>
      <c r="D1677" s="20" t="s">
        <v>6</v>
      </c>
      <c r="E1677" s="21"/>
      <c r="F1677" s="23">
        <v>751.13</v>
      </c>
      <c r="G1677" s="23">
        <v>1.23</v>
      </c>
      <c r="H1677" s="20" t="s">
        <v>102</v>
      </c>
      <c r="I1677" s="20" t="s">
        <v>201</v>
      </c>
      <c r="J1677" s="20" t="s">
        <v>104</v>
      </c>
      <c r="K1677" s="21"/>
      <c r="L1677" s="20" t="s">
        <v>104</v>
      </c>
      <c r="M1677" s="20" t="s">
        <v>45</v>
      </c>
      <c r="N1677" s="23">
        <v>32.65</v>
      </c>
      <c r="O1677" s="26">
        <v>5.2</v>
      </c>
    </row>
    <row r="1678" spans="1:15" x14ac:dyDescent="0.25">
      <c r="A1678" s="20" t="s">
        <v>130</v>
      </c>
      <c r="B1678" s="20" t="s">
        <v>283</v>
      </c>
      <c r="C1678" s="20" t="s">
        <v>7</v>
      </c>
      <c r="D1678" s="20" t="s">
        <v>10</v>
      </c>
      <c r="E1678" s="21"/>
      <c r="F1678" s="23">
        <v>378.39</v>
      </c>
      <c r="G1678" s="23">
        <v>0.62</v>
      </c>
      <c r="H1678" s="20" t="s">
        <v>102</v>
      </c>
      <c r="I1678" s="20" t="s">
        <v>201</v>
      </c>
      <c r="J1678" s="20" t="s">
        <v>104</v>
      </c>
      <c r="K1678" s="21"/>
      <c r="L1678" s="20" t="s">
        <v>104</v>
      </c>
      <c r="M1678" s="20" t="s">
        <v>48</v>
      </c>
      <c r="N1678" s="23">
        <v>0.62</v>
      </c>
      <c r="O1678" s="26">
        <v>5.2</v>
      </c>
    </row>
    <row r="1679" spans="1:15" x14ac:dyDescent="0.25">
      <c r="A1679" s="20" t="s">
        <v>130</v>
      </c>
      <c r="B1679" s="20" t="s">
        <v>283</v>
      </c>
      <c r="C1679" s="20" t="s">
        <v>105</v>
      </c>
      <c r="D1679" s="20" t="s">
        <v>106</v>
      </c>
      <c r="E1679" s="21"/>
      <c r="F1679" s="23">
        <v>116.59</v>
      </c>
      <c r="G1679" s="23">
        <v>0.19</v>
      </c>
      <c r="H1679" s="20" t="s">
        <v>102</v>
      </c>
      <c r="I1679" s="20" t="s">
        <v>201</v>
      </c>
      <c r="J1679" s="20" t="s">
        <v>104</v>
      </c>
      <c r="K1679" s="21"/>
      <c r="L1679" s="20" t="s">
        <v>104</v>
      </c>
      <c r="M1679" s="20" t="s">
        <v>82</v>
      </c>
      <c r="N1679" s="21"/>
      <c r="O1679" s="26">
        <v>5.2</v>
      </c>
    </row>
    <row r="1680" spans="1:15" x14ac:dyDescent="0.25">
      <c r="A1680" s="20" t="s">
        <v>130</v>
      </c>
      <c r="B1680" s="20" t="s">
        <v>283</v>
      </c>
      <c r="C1680" s="20" t="s">
        <v>108</v>
      </c>
      <c r="D1680" s="20" t="s">
        <v>106</v>
      </c>
      <c r="E1680" s="21"/>
      <c r="F1680" s="23">
        <v>278.64</v>
      </c>
      <c r="G1680" s="23">
        <v>0.46</v>
      </c>
      <c r="H1680" s="20" t="s">
        <v>102</v>
      </c>
      <c r="I1680" s="20" t="s">
        <v>201</v>
      </c>
      <c r="J1680" s="20" t="s">
        <v>104</v>
      </c>
      <c r="K1680" s="21"/>
      <c r="L1680" s="20" t="s">
        <v>104</v>
      </c>
      <c r="M1680" s="20" t="s">
        <v>64</v>
      </c>
      <c r="N1680" s="23">
        <v>23.22</v>
      </c>
      <c r="O1680" s="26">
        <v>5.2</v>
      </c>
    </row>
    <row r="1681" spans="1:15" x14ac:dyDescent="0.25">
      <c r="A1681" s="20" t="s">
        <v>130</v>
      </c>
      <c r="B1681" s="20" t="s">
        <v>283</v>
      </c>
      <c r="C1681" s="20" t="s">
        <v>54</v>
      </c>
      <c r="D1681" s="20" t="s">
        <v>109</v>
      </c>
      <c r="E1681" s="25">
        <v>20</v>
      </c>
      <c r="F1681" s="24">
        <v>1251.95</v>
      </c>
      <c r="G1681" s="23">
        <v>2.0499999999999998</v>
      </c>
      <c r="H1681" s="20" t="s">
        <v>102</v>
      </c>
      <c r="I1681" s="20" t="s">
        <v>201</v>
      </c>
      <c r="J1681" s="20" t="s">
        <v>104</v>
      </c>
      <c r="K1681" s="21"/>
      <c r="L1681" s="20" t="s">
        <v>104</v>
      </c>
      <c r="M1681" s="20" t="s">
        <v>54</v>
      </c>
      <c r="N1681" s="23">
        <v>0.26</v>
      </c>
      <c r="O1681" s="26">
        <v>5.2</v>
      </c>
    </row>
    <row r="1682" spans="1:15" x14ac:dyDescent="0.25">
      <c r="A1682" s="20" t="s">
        <v>130</v>
      </c>
      <c r="B1682" s="20" t="s">
        <v>283</v>
      </c>
      <c r="C1682" s="20" t="s">
        <v>55</v>
      </c>
      <c r="D1682" s="20" t="s">
        <v>109</v>
      </c>
      <c r="E1682" s="25">
        <v>20</v>
      </c>
      <c r="F1682" s="23">
        <v>222.16</v>
      </c>
      <c r="G1682" s="23">
        <v>0.36</v>
      </c>
      <c r="H1682" s="20" t="s">
        <v>102</v>
      </c>
      <c r="I1682" s="20" t="s">
        <v>201</v>
      </c>
      <c r="J1682" s="20" t="s">
        <v>104</v>
      </c>
      <c r="K1682" s="21"/>
      <c r="L1682" s="20" t="s">
        <v>104</v>
      </c>
      <c r="M1682" s="20" t="s">
        <v>55</v>
      </c>
      <c r="N1682" s="23">
        <v>0.02</v>
      </c>
      <c r="O1682" s="26">
        <v>5.2</v>
      </c>
    </row>
    <row r="1683" spans="1:15" x14ac:dyDescent="0.25">
      <c r="A1683" s="20" t="s">
        <v>130</v>
      </c>
      <c r="B1683" s="20" t="s">
        <v>283</v>
      </c>
      <c r="C1683" s="20" t="s">
        <v>49</v>
      </c>
      <c r="D1683" s="20" t="s">
        <v>109</v>
      </c>
      <c r="E1683" s="25">
        <v>9</v>
      </c>
      <c r="F1683" s="26">
        <v>443.7</v>
      </c>
      <c r="G1683" s="23">
        <v>0.73</v>
      </c>
      <c r="H1683" s="20" t="s">
        <v>102</v>
      </c>
      <c r="I1683" s="20" t="s">
        <v>201</v>
      </c>
      <c r="J1683" s="20" t="s">
        <v>104</v>
      </c>
      <c r="K1683" s="21"/>
      <c r="L1683" s="20" t="s">
        <v>104</v>
      </c>
      <c r="M1683" s="20" t="s">
        <v>49</v>
      </c>
      <c r="N1683" s="23">
        <v>0.85</v>
      </c>
      <c r="O1683" s="26">
        <v>5.2</v>
      </c>
    </row>
    <row r="1684" spans="1:15" x14ac:dyDescent="0.25">
      <c r="A1684" s="20" t="s">
        <v>130</v>
      </c>
      <c r="B1684" s="20" t="s">
        <v>283</v>
      </c>
      <c r="C1684" s="20" t="s">
        <v>111</v>
      </c>
      <c r="D1684" s="21"/>
      <c r="E1684" s="21"/>
      <c r="F1684" s="23">
        <v>250.22</v>
      </c>
      <c r="G1684" s="23">
        <v>0.41</v>
      </c>
      <c r="H1684" s="20" t="s">
        <v>102</v>
      </c>
      <c r="I1684" s="20" t="s">
        <v>201</v>
      </c>
      <c r="J1684" s="20" t="s">
        <v>104</v>
      </c>
      <c r="K1684" s="21"/>
      <c r="L1684" s="20" t="s">
        <v>104</v>
      </c>
      <c r="M1684" s="20" t="s">
        <v>56</v>
      </c>
      <c r="N1684" s="23">
        <v>0.41</v>
      </c>
      <c r="O1684" s="26">
        <v>5.2</v>
      </c>
    </row>
    <row r="1685" spans="1:15" x14ac:dyDescent="0.25">
      <c r="A1685" s="20" t="s">
        <v>130</v>
      </c>
      <c r="B1685" s="20" t="s">
        <v>283</v>
      </c>
      <c r="C1685" s="20" t="s">
        <v>112</v>
      </c>
      <c r="D1685" s="20" t="s">
        <v>113</v>
      </c>
      <c r="E1685" s="25">
        <v>4</v>
      </c>
      <c r="F1685" s="23">
        <v>140.37</v>
      </c>
      <c r="G1685" s="23">
        <v>0.23</v>
      </c>
      <c r="H1685" s="20" t="s">
        <v>102</v>
      </c>
      <c r="I1685" s="20" t="s">
        <v>201</v>
      </c>
      <c r="J1685" s="20" t="s">
        <v>104</v>
      </c>
      <c r="K1685" s="21"/>
      <c r="L1685" s="20" t="s">
        <v>104</v>
      </c>
      <c r="M1685" s="20" t="s">
        <v>58</v>
      </c>
      <c r="N1685" s="23">
        <v>0.69</v>
      </c>
      <c r="O1685" s="26">
        <v>5.2</v>
      </c>
    </row>
    <row r="1686" spans="1:15" x14ac:dyDescent="0.25">
      <c r="A1686" s="20" t="s">
        <v>130</v>
      </c>
      <c r="B1686" s="20" t="s">
        <v>283</v>
      </c>
      <c r="C1686" s="20" t="s">
        <v>114</v>
      </c>
      <c r="D1686" s="21"/>
      <c r="E1686" s="21"/>
      <c r="F1686" s="24">
        <v>1739.36</v>
      </c>
      <c r="G1686" s="23">
        <v>2.85</v>
      </c>
      <c r="H1686" s="20" t="s">
        <v>102</v>
      </c>
      <c r="I1686" s="20" t="s">
        <v>201</v>
      </c>
      <c r="J1686" s="20" t="s">
        <v>104</v>
      </c>
      <c r="K1686" s="21"/>
      <c r="L1686" s="20" t="s">
        <v>104</v>
      </c>
      <c r="M1686" s="20" t="s">
        <v>69</v>
      </c>
      <c r="N1686" s="23">
        <v>2.85</v>
      </c>
      <c r="O1686" s="26">
        <v>5.2</v>
      </c>
    </row>
    <row r="1687" spans="1:15" x14ac:dyDescent="0.25">
      <c r="A1687" s="20" t="s">
        <v>130</v>
      </c>
      <c r="B1687" s="20" t="s">
        <v>283</v>
      </c>
      <c r="C1687" s="20" t="s">
        <v>115</v>
      </c>
      <c r="D1687" s="20" t="s">
        <v>106</v>
      </c>
      <c r="E1687" s="21"/>
      <c r="F1687" s="23">
        <v>58.94</v>
      </c>
      <c r="G1687" s="26">
        <v>0.1</v>
      </c>
      <c r="H1687" s="20" t="s">
        <v>102</v>
      </c>
      <c r="I1687" s="20" t="s">
        <v>201</v>
      </c>
      <c r="J1687" s="20" t="s">
        <v>104</v>
      </c>
      <c r="K1687" s="21"/>
      <c r="L1687" s="20" t="s">
        <v>104</v>
      </c>
      <c r="M1687" s="20" t="s">
        <v>75</v>
      </c>
      <c r="N1687" s="21"/>
      <c r="O1687" s="26">
        <v>5.2</v>
      </c>
    </row>
    <row r="1688" spans="1:15" x14ac:dyDescent="0.25">
      <c r="A1688" s="20" t="s">
        <v>117</v>
      </c>
      <c r="B1688" s="20" t="s">
        <v>284</v>
      </c>
      <c r="C1688" s="20" t="s">
        <v>185</v>
      </c>
      <c r="D1688" s="20" t="s">
        <v>6</v>
      </c>
      <c r="E1688" s="21"/>
      <c r="F1688" s="24">
        <v>5756.86</v>
      </c>
      <c r="G1688" s="23">
        <v>2.82</v>
      </c>
      <c r="H1688" s="20" t="s">
        <v>102</v>
      </c>
      <c r="I1688" s="20" t="s">
        <v>193</v>
      </c>
      <c r="J1688" s="20" t="s">
        <v>104</v>
      </c>
      <c r="K1688" s="21"/>
      <c r="L1688" s="20" t="s">
        <v>104</v>
      </c>
      <c r="M1688" s="20" t="s">
        <v>45</v>
      </c>
      <c r="N1688" s="23">
        <v>40.29</v>
      </c>
      <c r="O1688" s="23">
        <v>0.24</v>
      </c>
    </row>
    <row r="1689" spans="1:15" x14ac:dyDescent="0.25">
      <c r="A1689" s="20" t="s">
        <v>117</v>
      </c>
      <c r="B1689" s="20" t="s">
        <v>284</v>
      </c>
      <c r="C1689" s="20" t="s">
        <v>7</v>
      </c>
      <c r="D1689" s="20" t="s">
        <v>10</v>
      </c>
      <c r="E1689" s="21"/>
      <c r="F1689" s="24">
        <v>1266.3499999999999</v>
      </c>
      <c r="G1689" s="23">
        <v>0.62</v>
      </c>
      <c r="H1689" s="20" t="s">
        <v>102</v>
      </c>
      <c r="I1689" s="20" t="s">
        <v>193</v>
      </c>
      <c r="J1689" s="20" t="s">
        <v>104</v>
      </c>
      <c r="K1689" s="21"/>
      <c r="L1689" s="20" t="s">
        <v>104</v>
      </c>
      <c r="M1689" s="20" t="s">
        <v>48</v>
      </c>
      <c r="N1689" s="23">
        <v>0.62</v>
      </c>
      <c r="O1689" s="23">
        <v>0.24</v>
      </c>
    </row>
    <row r="1690" spans="1:15" x14ac:dyDescent="0.25">
      <c r="A1690" s="20" t="s">
        <v>117</v>
      </c>
      <c r="B1690" s="20" t="s">
        <v>284</v>
      </c>
      <c r="C1690" s="20" t="s">
        <v>105</v>
      </c>
      <c r="D1690" s="20" t="s">
        <v>106</v>
      </c>
      <c r="E1690" s="21"/>
      <c r="F1690" s="26">
        <v>298.60000000000002</v>
      </c>
      <c r="G1690" s="23">
        <v>0.15</v>
      </c>
      <c r="H1690" s="20" t="s">
        <v>102</v>
      </c>
      <c r="I1690" s="20" t="s">
        <v>193</v>
      </c>
      <c r="J1690" s="20" t="s">
        <v>104</v>
      </c>
      <c r="K1690" s="21"/>
      <c r="L1690" s="20" t="s">
        <v>104</v>
      </c>
      <c r="M1690" s="20" t="s">
        <v>82</v>
      </c>
      <c r="N1690" s="21"/>
      <c r="O1690" s="23">
        <v>0.24</v>
      </c>
    </row>
    <row r="1691" spans="1:15" x14ac:dyDescent="0.25">
      <c r="A1691" s="20" t="s">
        <v>117</v>
      </c>
      <c r="B1691" s="20" t="s">
        <v>284</v>
      </c>
      <c r="C1691" s="20" t="s">
        <v>107</v>
      </c>
      <c r="D1691" s="20" t="s">
        <v>106</v>
      </c>
      <c r="E1691" s="21"/>
      <c r="F1691" s="24">
        <v>2329.7800000000002</v>
      </c>
      <c r="G1691" s="23">
        <v>1.1399999999999999</v>
      </c>
      <c r="H1691" s="20" t="s">
        <v>102</v>
      </c>
      <c r="I1691" s="20" t="s">
        <v>193</v>
      </c>
      <c r="J1691" s="20" t="s">
        <v>104</v>
      </c>
      <c r="K1691" s="21"/>
      <c r="L1691" s="20" t="s">
        <v>104</v>
      </c>
      <c r="M1691" s="20" t="s">
        <v>65</v>
      </c>
      <c r="N1691" s="23">
        <v>0.84</v>
      </c>
      <c r="O1691" s="23">
        <v>0.24</v>
      </c>
    </row>
    <row r="1692" spans="1:15" x14ac:dyDescent="0.25">
      <c r="A1692" s="20" t="s">
        <v>117</v>
      </c>
      <c r="B1692" s="20" t="s">
        <v>284</v>
      </c>
      <c r="C1692" s="20" t="s">
        <v>108</v>
      </c>
      <c r="D1692" s="20" t="s">
        <v>106</v>
      </c>
      <c r="E1692" s="21"/>
      <c r="F1692" s="24">
        <v>1114.56</v>
      </c>
      <c r="G1692" s="23">
        <v>0.55000000000000004</v>
      </c>
      <c r="H1692" s="20" t="s">
        <v>102</v>
      </c>
      <c r="I1692" s="20" t="s">
        <v>193</v>
      </c>
      <c r="J1692" s="20" t="s">
        <v>104</v>
      </c>
      <c r="K1692" s="21"/>
      <c r="L1692" s="20" t="s">
        <v>104</v>
      </c>
      <c r="M1692" s="20" t="s">
        <v>64</v>
      </c>
      <c r="N1692" s="23">
        <v>23.22</v>
      </c>
      <c r="O1692" s="23">
        <v>0.24</v>
      </c>
    </row>
    <row r="1693" spans="1:15" x14ac:dyDescent="0.25">
      <c r="A1693" s="20" t="s">
        <v>117</v>
      </c>
      <c r="B1693" s="20" t="s">
        <v>284</v>
      </c>
      <c r="C1693" s="20" t="s">
        <v>122</v>
      </c>
      <c r="D1693" s="20" t="s">
        <v>109</v>
      </c>
      <c r="E1693" s="25">
        <v>1</v>
      </c>
      <c r="F1693" s="23">
        <v>235.62</v>
      </c>
      <c r="G1693" s="23">
        <v>0.12</v>
      </c>
      <c r="H1693" s="20" t="s">
        <v>102</v>
      </c>
      <c r="I1693" s="20" t="s">
        <v>193</v>
      </c>
      <c r="J1693" s="20" t="s">
        <v>104</v>
      </c>
      <c r="K1693" s="21"/>
      <c r="L1693" s="20" t="s">
        <v>104</v>
      </c>
      <c r="M1693" s="20" t="s">
        <v>52</v>
      </c>
      <c r="N1693" s="23">
        <v>1.19</v>
      </c>
      <c r="O1693" s="23">
        <v>0.24</v>
      </c>
    </row>
    <row r="1694" spans="1:15" x14ac:dyDescent="0.25">
      <c r="A1694" s="20" t="s">
        <v>117</v>
      </c>
      <c r="B1694" s="20" t="s">
        <v>284</v>
      </c>
      <c r="C1694" s="20" t="s">
        <v>111</v>
      </c>
      <c r="D1694" s="21"/>
      <c r="E1694" s="21"/>
      <c r="F1694" s="23">
        <v>837.43</v>
      </c>
      <c r="G1694" s="23">
        <v>0.41</v>
      </c>
      <c r="H1694" s="20" t="s">
        <v>102</v>
      </c>
      <c r="I1694" s="20" t="s">
        <v>193</v>
      </c>
      <c r="J1694" s="20" t="s">
        <v>104</v>
      </c>
      <c r="K1694" s="21"/>
      <c r="L1694" s="20" t="s">
        <v>104</v>
      </c>
      <c r="M1694" s="20" t="s">
        <v>56</v>
      </c>
      <c r="N1694" s="23">
        <v>0.41</v>
      </c>
      <c r="O1694" s="23">
        <v>0.24</v>
      </c>
    </row>
    <row r="1695" spans="1:15" x14ac:dyDescent="0.25">
      <c r="A1695" s="20" t="s">
        <v>117</v>
      </c>
      <c r="B1695" s="20" t="s">
        <v>284</v>
      </c>
      <c r="C1695" s="20" t="s">
        <v>112</v>
      </c>
      <c r="D1695" s="20" t="s">
        <v>113</v>
      </c>
      <c r="E1695" s="25">
        <v>2</v>
      </c>
      <c r="F1695" s="23">
        <v>234.89</v>
      </c>
      <c r="G1695" s="23">
        <v>0.12</v>
      </c>
      <c r="H1695" s="20" t="s">
        <v>102</v>
      </c>
      <c r="I1695" s="20" t="s">
        <v>193</v>
      </c>
      <c r="J1695" s="20" t="s">
        <v>104</v>
      </c>
      <c r="K1695" s="21"/>
      <c r="L1695" s="20" t="s">
        <v>104</v>
      </c>
      <c r="M1695" s="20" t="s">
        <v>58</v>
      </c>
      <c r="N1695" s="23">
        <v>0.69</v>
      </c>
      <c r="O1695" s="23">
        <v>0.24</v>
      </c>
    </row>
    <row r="1696" spans="1:15" x14ac:dyDescent="0.25">
      <c r="A1696" s="20" t="s">
        <v>117</v>
      </c>
      <c r="B1696" s="20" t="s">
        <v>284</v>
      </c>
      <c r="C1696" s="20" t="s">
        <v>114</v>
      </c>
      <c r="D1696" s="21"/>
      <c r="E1696" s="21"/>
      <c r="F1696" s="24">
        <v>5821.13</v>
      </c>
      <c r="G1696" s="23">
        <v>2.85</v>
      </c>
      <c r="H1696" s="20" t="s">
        <v>102</v>
      </c>
      <c r="I1696" s="20" t="s">
        <v>193</v>
      </c>
      <c r="J1696" s="20" t="s">
        <v>104</v>
      </c>
      <c r="K1696" s="21"/>
      <c r="L1696" s="20" t="s">
        <v>104</v>
      </c>
      <c r="M1696" s="20" t="s">
        <v>69</v>
      </c>
      <c r="N1696" s="23">
        <v>2.85</v>
      </c>
      <c r="O1696" s="23">
        <v>0.24</v>
      </c>
    </row>
    <row r="1697" spans="1:15" x14ac:dyDescent="0.25">
      <c r="A1697" s="20" t="s">
        <v>117</v>
      </c>
      <c r="B1697" s="20" t="s">
        <v>284</v>
      </c>
      <c r="C1697" s="20" t="s">
        <v>121</v>
      </c>
      <c r="D1697" s="20" t="s">
        <v>106</v>
      </c>
      <c r="E1697" s="21"/>
      <c r="F1697" s="23">
        <v>796.58</v>
      </c>
      <c r="G1697" s="23">
        <v>0.39</v>
      </c>
      <c r="H1697" s="20" t="s">
        <v>102</v>
      </c>
      <c r="I1697" s="20" t="s">
        <v>193</v>
      </c>
      <c r="J1697" s="20" t="s">
        <v>104</v>
      </c>
      <c r="K1697" s="21"/>
      <c r="L1697" s="20" t="s">
        <v>104</v>
      </c>
      <c r="M1697" s="20" t="s">
        <v>74</v>
      </c>
      <c r="N1697" s="21"/>
      <c r="O1697" s="23">
        <v>0.24</v>
      </c>
    </row>
    <row r="1698" spans="1:15" x14ac:dyDescent="0.25">
      <c r="A1698" s="20" t="s">
        <v>117</v>
      </c>
      <c r="B1698" s="20" t="s">
        <v>284</v>
      </c>
      <c r="C1698" s="20" t="s">
        <v>115</v>
      </c>
      <c r="D1698" s="20" t="s">
        <v>106</v>
      </c>
      <c r="E1698" s="21"/>
      <c r="F1698" s="23">
        <v>224.85</v>
      </c>
      <c r="G1698" s="23">
        <v>0.11</v>
      </c>
      <c r="H1698" s="20" t="s">
        <v>102</v>
      </c>
      <c r="I1698" s="20" t="s">
        <v>193</v>
      </c>
      <c r="J1698" s="20" t="s">
        <v>104</v>
      </c>
      <c r="K1698" s="21"/>
      <c r="L1698" s="20" t="s">
        <v>104</v>
      </c>
      <c r="M1698" s="20" t="s">
        <v>75</v>
      </c>
      <c r="N1698" s="21"/>
      <c r="O1698" s="23">
        <v>0.24</v>
      </c>
    </row>
    <row r="1699" spans="1:15" x14ac:dyDescent="0.25">
      <c r="A1699" s="20" t="s">
        <v>117</v>
      </c>
      <c r="B1699" s="20" t="s">
        <v>284</v>
      </c>
      <c r="C1699" s="20" t="s">
        <v>190</v>
      </c>
      <c r="D1699" s="20" t="s">
        <v>106</v>
      </c>
      <c r="E1699" s="21"/>
      <c r="F1699" s="23">
        <v>222.24</v>
      </c>
      <c r="G1699" s="23">
        <v>0.11</v>
      </c>
      <c r="H1699" s="20" t="s">
        <v>102</v>
      </c>
      <c r="I1699" s="20" t="s">
        <v>193</v>
      </c>
      <c r="J1699" s="20" t="s">
        <v>104</v>
      </c>
      <c r="K1699" s="21"/>
      <c r="L1699" s="20" t="s">
        <v>104</v>
      </c>
      <c r="M1699" s="20" t="s">
        <v>76</v>
      </c>
      <c r="N1699" s="23">
        <v>4.78</v>
      </c>
      <c r="O1699" s="23">
        <v>0.24</v>
      </c>
    </row>
    <row r="1700" spans="1:15" x14ac:dyDescent="0.25">
      <c r="A1700" s="20" t="s">
        <v>117</v>
      </c>
      <c r="B1700" s="20" t="s">
        <v>284</v>
      </c>
      <c r="C1700" s="20" t="s">
        <v>54</v>
      </c>
      <c r="D1700" s="20" t="s">
        <v>109</v>
      </c>
      <c r="E1700" s="25">
        <v>20</v>
      </c>
      <c r="F1700" s="22">
        <v>2303.6</v>
      </c>
      <c r="G1700" s="23">
        <v>1.1299999999999999</v>
      </c>
      <c r="H1700" s="20" t="s">
        <v>102</v>
      </c>
      <c r="I1700" s="20" t="s">
        <v>193</v>
      </c>
      <c r="J1700" s="20" t="s">
        <v>104</v>
      </c>
      <c r="K1700" s="21"/>
      <c r="L1700" s="20" t="s">
        <v>104</v>
      </c>
      <c r="M1700" s="20" t="s">
        <v>54</v>
      </c>
      <c r="N1700" s="23">
        <v>0.26</v>
      </c>
      <c r="O1700" s="23">
        <v>0.24</v>
      </c>
    </row>
    <row r="1701" spans="1:15" x14ac:dyDescent="0.25">
      <c r="A1701" s="20" t="s">
        <v>117</v>
      </c>
      <c r="B1701" s="20" t="s">
        <v>284</v>
      </c>
      <c r="C1701" s="20" t="s">
        <v>110</v>
      </c>
      <c r="D1701" s="20" t="s">
        <v>109</v>
      </c>
      <c r="E1701" s="25">
        <v>18</v>
      </c>
      <c r="F1701" s="22">
        <v>1595.3</v>
      </c>
      <c r="G1701" s="23">
        <v>0.78</v>
      </c>
      <c r="H1701" s="20" t="s">
        <v>102</v>
      </c>
      <c r="I1701" s="20" t="s">
        <v>193</v>
      </c>
      <c r="J1701" s="20" t="s">
        <v>104</v>
      </c>
      <c r="K1701" s="21"/>
      <c r="L1701" s="20" t="s">
        <v>104</v>
      </c>
      <c r="M1701" s="20" t="s">
        <v>55</v>
      </c>
      <c r="N1701" s="23">
        <v>0.09</v>
      </c>
      <c r="O1701" s="23">
        <v>0.24</v>
      </c>
    </row>
    <row r="1702" spans="1:15" x14ac:dyDescent="0.25">
      <c r="A1702" s="20" t="s">
        <v>117</v>
      </c>
      <c r="B1702" s="20" t="s">
        <v>284</v>
      </c>
      <c r="C1702" s="20" t="s">
        <v>127</v>
      </c>
      <c r="D1702" s="20" t="s">
        <v>109</v>
      </c>
      <c r="E1702" s="25">
        <v>6</v>
      </c>
      <c r="F1702" s="23">
        <v>962.28</v>
      </c>
      <c r="G1702" s="23">
        <v>0.47</v>
      </c>
      <c r="H1702" s="20" t="s">
        <v>102</v>
      </c>
      <c r="I1702" s="20" t="s">
        <v>193</v>
      </c>
      <c r="J1702" s="20" t="s">
        <v>104</v>
      </c>
      <c r="K1702" s="21"/>
      <c r="L1702" s="20" t="s">
        <v>104</v>
      </c>
      <c r="M1702" s="20" t="s">
        <v>51</v>
      </c>
      <c r="N1702" s="23">
        <v>0.81</v>
      </c>
      <c r="O1702" s="23">
        <v>0.24</v>
      </c>
    </row>
    <row r="1703" spans="1:15" x14ac:dyDescent="0.25">
      <c r="A1703" s="20" t="s">
        <v>99</v>
      </c>
      <c r="B1703" s="20" t="s">
        <v>285</v>
      </c>
      <c r="C1703" s="20" t="s">
        <v>185</v>
      </c>
      <c r="D1703" s="20" t="s">
        <v>6</v>
      </c>
      <c r="E1703" s="21"/>
      <c r="F1703" s="27">
        <v>8227</v>
      </c>
      <c r="G1703" s="23">
        <v>2.66</v>
      </c>
      <c r="H1703" s="20" t="s">
        <v>102</v>
      </c>
      <c r="I1703" s="20" t="s">
        <v>201</v>
      </c>
      <c r="J1703" s="20" t="s">
        <v>104</v>
      </c>
      <c r="K1703" s="21"/>
      <c r="L1703" s="20" t="s">
        <v>104</v>
      </c>
      <c r="M1703" s="20" t="s">
        <v>45</v>
      </c>
      <c r="N1703" s="23">
        <v>40.29</v>
      </c>
      <c r="O1703" s="23">
        <v>0.31</v>
      </c>
    </row>
    <row r="1704" spans="1:15" x14ac:dyDescent="0.25">
      <c r="A1704" s="20" t="s">
        <v>99</v>
      </c>
      <c r="B1704" s="20" t="s">
        <v>285</v>
      </c>
      <c r="C1704" s="20" t="s">
        <v>7</v>
      </c>
      <c r="D1704" s="20" t="s">
        <v>10</v>
      </c>
      <c r="E1704" s="21"/>
      <c r="F1704" s="24">
        <v>1917.23</v>
      </c>
      <c r="G1704" s="23">
        <v>0.62</v>
      </c>
      <c r="H1704" s="20" t="s">
        <v>102</v>
      </c>
      <c r="I1704" s="20" t="s">
        <v>201</v>
      </c>
      <c r="J1704" s="20" t="s">
        <v>104</v>
      </c>
      <c r="K1704" s="21"/>
      <c r="L1704" s="20" t="s">
        <v>104</v>
      </c>
      <c r="M1704" s="20" t="s">
        <v>48</v>
      </c>
      <c r="N1704" s="23">
        <v>0.62</v>
      </c>
      <c r="O1704" s="23">
        <v>0.31</v>
      </c>
    </row>
    <row r="1705" spans="1:15" x14ac:dyDescent="0.25">
      <c r="A1705" s="20" t="s">
        <v>99</v>
      </c>
      <c r="B1705" s="20" t="s">
        <v>285</v>
      </c>
      <c r="C1705" s="20" t="s">
        <v>105</v>
      </c>
      <c r="D1705" s="20" t="s">
        <v>106</v>
      </c>
      <c r="E1705" s="21"/>
      <c r="F1705" s="23">
        <v>656.53</v>
      </c>
      <c r="G1705" s="23">
        <v>0.21</v>
      </c>
      <c r="H1705" s="20" t="s">
        <v>102</v>
      </c>
      <c r="I1705" s="20" t="s">
        <v>201</v>
      </c>
      <c r="J1705" s="20" t="s">
        <v>104</v>
      </c>
      <c r="K1705" s="21"/>
      <c r="L1705" s="20" t="s">
        <v>104</v>
      </c>
      <c r="M1705" s="20" t="s">
        <v>82</v>
      </c>
      <c r="N1705" s="21"/>
      <c r="O1705" s="23">
        <v>0.31</v>
      </c>
    </row>
    <row r="1706" spans="1:15" x14ac:dyDescent="0.25">
      <c r="A1706" s="20" t="s">
        <v>99</v>
      </c>
      <c r="B1706" s="20" t="s">
        <v>285</v>
      </c>
      <c r="C1706" s="20" t="s">
        <v>107</v>
      </c>
      <c r="D1706" s="20" t="s">
        <v>106</v>
      </c>
      <c r="E1706" s="21"/>
      <c r="F1706" s="24">
        <v>3120.71</v>
      </c>
      <c r="G1706" s="23">
        <v>1.01</v>
      </c>
      <c r="H1706" s="20" t="s">
        <v>102</v>
      </c>
      <c r="I1706" s="20" t="s">
        <v>201</v>
      </c>
      <c r="J1706" s="20" t="s">
        <v>104</v>
      </c>
      <c r="K1706" s="21"/>
      <c r="L1706" s="20" t="s">
        <v>104</v>
      </c>
      <c r="M1706" s="20" t="s">
        <v>65</v>
      </c>
      <c r="N1706" s="23">
        <v>0.84</v>
      </c>
      <c r="O1706" s="23">
        <v>0.31</v>
      </c>
    </row>
    <row r="1707" spans="1:15" x14ac:dyDescent="0.25">
      <c r="A1707" s="20" t="s">
        <v>99</v>
      </c>
      <c r="B1707" s="20" t="s">
        <v>285</v>
      </c>
      <c r="C1707" s="20" t="s">
        <v>108</v>
      </c>
      <c r="D1707" s="20" t="s">
        <v>106</v>
      </c>
      <c r="E1707" s="21"/>
      <c r="F1707" s="22">
        <v>1509.3</v>
      </c>
      <c r="G1707" s="23">
        <v>0.49</v>
      </c>
      <c r="H1707" s="20" t="s">
        <v>102</v>
      </c>
      <c r="I1707" s="20" t="s">
        <v>201</v>
      </c>
      <c r="J1707" s="20" t="s">
        <v>104</v>
      </c>
      <c r="K1707" s="21"/>
      <c r="L1707" s="20" t="s">
        <v>104</v>
      </c>
      <c r="M1707" s="20" t="s">
        <v>64</v>
      </c>
      <c r="N1707" s="23">
        <v>23.22</v>
      </c>
      <c r="O1707" s="23">
        <v>0.31</v>
      </c>
    </row>
    <row r="1708" spans="1:15" x14ac:dyDescent="0.25">
      <c r="A1708" s="20" t="s">
        <v>99</v>
      </c>
      <c r="B1708" s="20" t="s">
        <v>285</v>
      </c>
      <c r="C1708" s="20" t="s">
        <v>54</v>
      </c>
      <c r="D1708" s="20" t="s">
        <v>109</v>
      </c>
      <c r="E1708" s="25">
        <v>20</v>
      </c>
      <c r="F1708" s="24">
        <v>4195.3599999999997</v>
      </c>
      <c r="G1708" s="23">
        <v>1.36</v>
      </c>
      <c r="H1708" s="20" t="s">
        <v>102</v>
      </c>
      <c r="I1708" s="20" t="s">
        <v>201</v>
      </c>
      <c r="J1708" s="20" t="s">
        <v>104</v>
      </c>
      <c r="K1708" s="21"/>
      <c r="L1708" s="20" t="s">
        <v>104</v>
      </c>
      <c r="M1708" s="20" t="s">
        <v>54</v>
      </c>
      <c r="N1708" s="23">
        <v>0.26</v>
      </c>
      <c r="O1708" s="23">
        <v>0.31</v>
      </c>
    </row>
    <row r="1709" spans="1:15" x14ac:dyDescent="0.25">
      <c r="A1709" s="20" t="s">
        <v>99</v>
      </c>
      <c r="B1709" s="20" t="s">
        <v>285</v>
      </c>
      <c r="C1709" s="20" t="s">
        <v>110</v>
      </c>
      <c r="D1709" s="20" t="s">
        <v>109</v>
      </c>
      <c r="E1709" s="25">
        <v>20</v>
      </c>
      <c r="F1709" s="24">
        <v>4963.1400000000003</v>
      </c>
      <c r="G1709" s="26">
        <v>1.6</v>
      </c>
      <c r="H1709" s="20" t="s">
        <v>102</v>
      </c>
      <c r="I1709" s="20" t="s">
        <v>201</v>
      </c>
      <c r="J1709" s="20" t="s">
        <v>104</v>
      </c>
      <c r="K1709" s="21"/>
      <c r="L1709" s="20" t="s">
        <v>104</v>
      </c>
      <c r="M1709" s="20" t="s">
        <v>55</v>
      </c>
      <c r="N1709" s="23">
        <v>0.09</v>
      </c>
      <c r="O1709" s="23">
        <v>0.31</v>
      </c>
    </row>
    <row r="1710" spans="1:15" x14ac:dyDescent="0.25">
      <c r="A1710" s="20" t="s">
        <v>99</v>
      </c>
      <c r="B1710" s="20" t="s">
        <v>285</v>
      </c>
      <c r="C1710" s="20" t="s">
        <v>49</v>
      </c>
      <c r="D1710" s="20" t="s">
        <v>109</v>
      </c>
      <c r="E1710" s="25">
        <v>9</v>
      </c>
      <c r="F1710" s="22">
        <v>1453.5</v>
      </c>
      <c r="G1710" s="23">
        <v>0.47</v>
      </c>
      <c r="H1710" s="20" t="s">
        <v>102</v>
      </c>
      <c r="I1710" s="20" t="s">
        <v>201</v>
      </c>
      <c r="J1710" s="20" t="s">
        <v>104</v>
      </c>
      <c r="K1710" s="21"/>
      <c r="L1710" s="20" t="s">
        <v>104</v>
      </c>
      <c r="M1710" s="20" t="s">
        <v>49</v>
      </c>
      <c r="N1710" s="23">
        <v>0.85</v>
      </c>
      <c r="O1710" s="23">
        <v>0.31</v>
      </c>
    </row>
    <row r="1711" spans="1:15" x14ac:dyDescent="0.25">
      <c r="A1711" s="20" t="s">
        <v>99</v>
      </c>
      <c r="B1711" s="20" t="s">
        <v>285</v>
      </c>
      <c r="C1711" s="20" t="s">
        <v>111</v>
      </c>
      <c r="D1711" s="21"/>
      <c r="E1711" s="21"/>
      <c r="F1711" s="24">
        <v>1267.8399999999999</v>
      </c>
      <c r="G1711" s="23">
        <v>0.41</v>
      </c>
      <c r="H1711" s="20" t="s">
        <v>102</v>
      </c>
      <c r="I1711" s="20" t="s">
        <v>201</v>
      </c>
      <c r="J1711" s="20" t="s">
        <v>104</v>
      </c>
      <c r="K1711" s="21"/>
      <c r="L1711" s="20" t="s">
        <v>104</v>
      </c>
      <c r="M1711" s="20" t="s">
        <v>56</v>
      </c>
      <c r="N1711" s="23">
        <v>0.41</v>
      </c>
      <c r="O1711" s="23">
        <v>0.31</v>
      </c>
    </row>
    <row r="1712" spans="1:15" x14ac:dyDescent="0.25">
      <c r="A1712" s="20" t="s">
        <v>99</v>
      </c>
      <c r="B1712" s="20" t="s">
        <v>285</v>
      </c>
      <c r="C1712" s="20" t="s">
        <v>112</v>
      </c>
      <c r="D1712" s="20" t="s">
        <v>113</v>
      </c>
      <c r="E1712" s="25">
        <v>2</v>
      </c>
      <c r="F1712" s="23">
        <v>355.61</v>
      </c>
      <c r="G1712" s="23">
        <v>0.11</v>
      </c>
      <c r="H1712" s="20" t="s">
        <v>102</v>
      </c>
      <c r="I1712" s="20" t="s">
        <v>201</v>
      </c>
      <c r="J1712" s="20" t="s">
        <v>104</v>
      </c>
      <c r="K1712" s="21"/>
      <c r="L1712" s="20" t="s">
        <v>104</v>
      </c>
      <c r="M1712" s="20" t="s">
        <v>58</v>
      </c>
      <c r="N1712" s="23">
        <v>0.69</v>
      </c>
      <c r="O1712" s="23">
        <v>0.31</v>
      </c>
    </row>
    <row r="1713" spans="1:15" x14ac:dyDescent="0.25">
      <c r="A1713" s="20" t="s">
        <v>99</v>
      </c>
      <c r="B1713" s="20" t="s">
        <v>285</v>
      </c>
      <c r="C1713" s="20" t="s">
        <v>114</v>
      </c>
      <c r="D1713" s="21"/>
      <c r="E1713" s="21"/>
      <c r="F1713" s="24">
        <v>13606.12</v>
      </c>
      <c r="G1713" s="26">
        <v>4.4000000000000004</v>
      </c>
      <c r="H1713" s="20" t="s">
        <v>102</v>
      </c>
      <c r="I1713" s="20" t="s">
        <v>201</v>
      </c>
      <c r="J1713" s="20" t="s">
        <v>104</v>
      </c>
      <c r="K1713" s="21"/>
      <c r="L1713" s="20" t="s">
        <v>104</v>
      </c>
      <c r="M1713" s="20" t="s">
        <v>69</v>
      </c>
      <c r="N1713" s="23">
        <v>2.85</v>
      </c>
      <c r="O1713" s="23">
        <v>0.31</v>
      </c>
    </row>
    <row r="1714" spans="1:15" x14ac:dyDescent="0.25">
      <c r="A1714" s="20" t="s">
        <v>99</v>
      </c>
      <c r="B1714" s="20" t="s">
        <v>285</v>
      </c>
      <c r="C1714" s="20" t="s">
        <v>121</v>
      </c>
      <c r="D1714" s="20" t="s">
        <v>106</v>
      </c>
      <c r="E1714" s="21"/>
      <c r="F1714" s="23">
        <v>896.14</v>
      </c>
      <c r="G1714" s="23">
        <v>0.28999999999999998</v>
      </c>
      <c r="H1714" s="20" t="s">
        <v>102</v>
      </c>
      <c r="I1714" s="20" t="s">
        <v>201</v>
      </c>
      <c r="J1714" s="20" t="s">
        <v>104</v>
      </c>
      <c r="K1714" s="21"/>
      <c r="L1714" s="20" t="s">
        <v>104</v>
      </c>
      <c r="M1714" s="20" t="s">
        <v>74</v>
      </c>
      <c r="N1714" s="21"/>
      <c r="O1714" s="23">
        <v>0.31</v>
      </c>
    </row>
    <row r="1715" spans="1:15" x14ac:dyDescent="0.25">
      <c r="A1715" s="20" t="s">
        <v>99</v>
      </c>
      <c r="B1715" s="20" t="s">
        <v>285</v>
      </c>
      <c r="C1715" s="20" t="s">
        <v>115</v>
      </c>
      <c r="D1715" s="20" t="s">
        <v>106</v>
      </c>
      <c r="E1715" s="21"/>
      <c r="F1715" s="23">
        <v>210.74</v>
      </c>
      <c r="G1715" s="23">
        <v>7.0000000000000007E-2</v>
      </c>
      <c r="H1715" s="20" t="s">
        <v>102</v>
      </c>
      <c r="I1715" s="20" t="s">
        <v>201</v>
      </c>
      <c r="J1715" s="20" t="s">
        <v>104</v>
      </c>
      <c r="K1715" s="21"/>
      <c r="L1715" s="20" t="s">
        <v>104</v>
      </c>
      <c r="M1715" s="20" t="s">
        <v>75</v>
      </c>
      <c r="N1715" s="21"/>
      <c r="O1715" s="23">
        <v>0.31</v>
      </c>
    </row>
    <row r="1716" spans="1:15" x14ac:dyDescent="0.25">
      <c r="A1716" s="20" t="s">
        <v>99</v>
      </c>
      <c r="B1716" s="20" t="s">
        <v>285</v>
      </c>
      <c r="C1716" s="20" t="s">
        <v>79</v>
      </c>
      <c r="D1716" s="21"/>
      <c r="E1716" s="21"/>
      <c r="F1716" s="27">
        <v>1300</v>
      </c>
      <c r="G1716" s="23">
        <v>0.42</v>
      </c>
      <c r="H1716" s="20" t="s">
        <v>102</v>
      </c>
      <c r="I1716" s="20" t="s">
        <v>201</v>
      </c>
      <c r="J1716" s="20" t="s">
        <v>104</v>
      </c>
      <c r="K1716" s="21"/>
      <c r="L1716" s="20" t="s">
        <v>104</v>
      </c>
      <c r="M1716" s="20" t="s">
        <v>79</v>
      </c>
      <c r="N1716" s="21"/>
      <c r="O1716" s="23">
        <v>0.31</v>
      </c>
    </row>
    <row r="1717" spans="1:15" x14ac:dyDescent="0.25">
      <c r="A1717" s="20" t="s">
        <v>99</v>
      </c>
      <c r="B1717" s="20" t="s">
        <v>286</v>
      </c>
      <c r="C1717" s="20" t="s">
        <v>185</v>
      </c>
      <c r="D1717" s="20" t="s">
        <v>6</v>
      </c>
      <c r="E1717" s="21"/>
      <c r="F1717" s="24">
        <v>2417.4499999999998</v>
      </c>
      <c r="G1717" s="23">
        <v>1.34</v>
      </c>
      <c r="H1717" s="20" t="s">
        <v>102</v>
      </c>
      <c r="I1717" s="20" t="s">
        <v>187</v>
      </c>
      <c r="J1717" s="20" t="s">
        <v>104</v>
      </c>
      <c r="K1717" s="21"/>
      <c r="L1717" s="20" t="s">
        <v>104</v>
      </c>
      <c r="M1717" s="20" t="s">
        <v>45</v>
      </c>
      <c r="N1717" s="23">
        <v>40.29</v>
      </c>
      <c r="O1717" s="23">
        <v>0.74</v>
      </c>
    </row>
    <row r="1718" spans="1:15" x14ac:dyDescent="0.25">
      <c r="A1718" s="20" t="s">
        <v>99</v>
      </c>
      <c r="B1718" s="20" t="s">
        <v>286</v>
      </c>
      <c r="C1718" s="20" t="s">
        <v>7</v>
      </c>
      <c r="D1718" s="20" t="s">
        <v>10</v>
      </c>
      <c r="E1718" s="21"/>
      <c r="F1718" s="24">
        <v>1118.48</v>
      </c>
      <c r="G1718" s="23">
        <v>0.62</v>
      </c>
      <c r="H1718" s="20" t="s">
        <v>102</v>
      </c>
      <c r="I1718" s="20" t="s">
        <v>187</v>
      </c>
      <c r="J1718" s="20" t="s">
        <v>104</v>
      </c>
      <c r="K1718" s="21"/>
      <c r="L1718" s="20" t="s">
        <v>104</v>
      </c>
      <c r="M1718" s="20" t="s">
        <v>48</v>
      </c>
      <c r="N1718" s="23">
        <v>0.62</v>
      </c>
      <c r="O1718" s="23">
        <v>0.74</v>
      </c>
    </row>
    <row r="1719" spans="1:15" x14ac:dyDescent="0.25">
      <c r="A1719" s="20" t="s">
        <v>99</v>
      </c>
      <c r="B1719" s="20" t="s">
        <v>286</v>
      </c>
      <c r="C1719" s="20" t="s">
        <v>105</v>
      </c>
      <c r="D1719" s="20" t="s">
        <v>106</v>
      </c>
      <c r="E1719" s="21"/>
      <c r="F1719" s="23">
        <v>252.56</v>
      </c>
      <c r="G1719" s="23">
        <v>0.14000000000000001</v>
      </c>
      <c r="H1719" s="20" t="s">
        <v>102</v>
      </c>
      <c r="I1719" s="20" t="s">
        <v>187</v>
      </c>
      <c r="J1719" s="20" t="s">
        <v>104</v>
      </c>
      <c r="K1719" s="21"/>
      <c r="L1719" s="20" t="s">
        <v>104</v>
      </c>
      <c r="M1719" s="20" t="s">
        <v>82</v>
      </c>
      <c r="N1719" s="21"/>
      <c r="O1719" s="23">
        <v>0.74</v>
      </c>
    </row>
    <row r="1720" spans="1:15" x14ac:dyDescent="0.25">
      <c r="A1720" s="20" t="s">
        <v>99</v>
      </c>
      <c r="B1720" s="20" t="s">
        <v>286</v>
      </c>
      <c r="C1720" s="20" t="s">
        <v>22</v>
      </c>
      <c r="D1720" s="20" t="s">
        <v>106</v>
      </c>
      <c r="E1720" s="21"/>
      <c r="F1720" s="24">
        <v>5910.59</v>
      </c>
      <c r="G1720" s="23">
        <v>3.28</v>
      </c>
      <c r="H1720" s="20" t="s">
        <v>102</v>
      </c>
      <c r="I1720" s="20" t="s">
        <v>187</v>
      </c>
      <c r="J1720" s="20" t="s">
        <v>104</v>
      </c>
      <c r="K1720" s="21"/>
      <c r="L1720" s="20" t="s">
        <v>104</v>
      </c>
      <c r="M1720" s="20" t="s">
        <v>61</v>
      </c>
      <c r="N1720" s="24">
        <v>5910.59</v>
      </c>
      <c r="O1720" s="23">
        <v>0.74</v>
      </c>
    </row>
    <row r="1721" spans="1:15" x14ac:dyDescent="0.25">
      <c r="A1721" s="20" t="s">
        <v>99</v>
      </c>
      <c r="B1721" s="20" t="s">
        <v>286</v>
      </c>
      <c r="C1721" s="20" t="s">
        <v>107</v>
      </c>
      <c r="D1721" s="20" t="s">
        <v>106</v>
      </c>
      <c r="E1721" s="21"/>
      <c r="F1721" s="24">
        <v>2038.54</v>
      </c>
      <c r="G1721" s="23">
        <v>1.1299999999999999</v>
      </c>
      <c r="H1721" s="20" t="s">
        <v>102</v>
      </c>
      <c r="I1721" s="20" t="s">
        <v>187</v>
      </c>
      <c r="J1721" s="20" t="s">
        <v>104</v>
      </c>
      <c r="K1721" s="21"/>
      <c r="L1721" s="20" t="s">
        <v>104</v>
      </c>
      <c r="M1721" s="20" t="s">
        <v>65</v>
      </c>
      <c r="N1721" s="23">
        <v>0.84</v>
      </c>
      <c r="O1721" s="23">
        <v>0.74</v>
      </c>
    </row>
    <row r="1722" spans="1:15" x14ac:dyDescent="0.25">
      <c r="A1722" s="20" t="s">
        <v>99</v>
      </c>
      <c r="B1722" s="20" t="s">
        <v>286</v>
      </c>
      <c r="C1722" s="20" t="s">
        <v>108</v>
      </c>
      <c r="D1722" s="20" t="s">
        <v>106</v>
      </c>
      <c r="E1722" s="21"/>
      <c r="F1722" s="23">
        <v>626.94000000000005</v>
      </c>
      <c r="G1722" s="23">
        <v>0.35</v>
      </c>
      <c r="H1722" s="20" t="s">
        <v>102</v>
      </c>
      <c r="I1722" s="20" t="s">
        <v>187</v>
      </c>
      <c r="J1722" s="20" t="s">
        <v>104</v>
      </c>
      <c r="K1722" s="21"/>
      <c r="L1722" s="20" t="s">
        <v>104</v>
      </c>
      <c r="M1722" s="20" t="s">
        <v>64</v>
      </c>
      <c r="N1722" s="23">
        <v>23.22</v>
      </c>
      <c r="O1722" s="23">
        <v>0.74</v>
      </c>
    </row>
    <row r="1723" spans="1:15" x14ac:dyDescent="0.25">
      <c r="A1723" s="20" t="s">
        <v>99</v>
      </c>
      <c r="B1723" s="20" t="s">
        <v>286</v>
      </c>
      <c r="C1723" s="20" t="s">
        <v>180</v>
      </c>
      <c r="D1723" s="20" t="s">
        <v>109</v>
      </c>
      <c r="E1723" s="25">
        <v>2</v>
      </c>
      <c r="F1723" s="24">
        <v>1322.97</v>
      </c>
      <c r="G1723" s="23">
        <v>0.73</v>
      </c>
      <c r="H1723" s="20" t="s">
        <v>102</v>
      </c>
      <c r="I1723" s="20" t="s">
        <v>187</v>
      </c>
      <c r="J1723" s="20" t="s">
        <v>104</v>
      </c>
      <c r="K1723" s="21"/>
      <c r="L1723" s="20" t="s">
        <v>104</v>
      </c>
      <c r="M1723" s="20" t="s">
        <v>52</v>
      </c>
      <c r="N1723" s="23">
        <v>2.09</v>
      </c>
      <c r="O1723" s="23">
        <v>0.74</v>
      </c>
    </row>
    <row r="1724" spans="1:15" x14ac:dyDescent="0.25">
      <c r="A1724" s="20" t="s">
        <v>99</v>
      </c>
      <c r="B1724" s="20" t="s">
        <v>286</v>
      </c>
      <c r="C1724" s="20" t="s">
        <v>111</v>
      </c>
      <c r="D1724" s="21"/>
      <c r="E1724" s="21"/>
      <c r="F1724" s="23">
        <v>739.64</v>
      </c>
      <c r="G1724" s="23">
        <v>0.41</v>
      </c>
      <c r="H1724" s="20" t="s">
        <v>102</v>
      </c>
      <c r="I1724" s="20" t="s">
        <v>187</v>
      </c>
      <c r="J1724" s="20" t="s">
        <v>104</v>
      </c>
      <c r="K1724" s="21"/>
      <c r="L1724" s="20" t="s">
        <v>104</v>
      </c>
      <c r="M1724" s="20" t="s">
        <v>56</v>
      </c>
      <c r="N1724" s="23">
        <v>0.41</v>
      </c>
      <c r="O1724" s="23">
        <v>0.74</v>
      </c>
    </row>
    <row r="1725" spans="1:15" x14ac:dyDescent="0.25">
      <c r="A1725" s="20" t="s">
        <v>99</v>
      </c>
      <c r="B1725" s="20" t="s">
        <v>286</v>
      </c>
      <c r="C1725" s="20" t="s">
        <v>112</v>
      </c>
      <c r="D1725" s="20" t="s">
        <v>113</v>
      </c>
      <c r="E1725" s="25">
        <v>2</v>
      </c>
      <c r="F1725" s="23">
        <v>207.46</v>
      </c>
      <c r="G1725" s="23">
        <v>0.12</v>
      </c>
      <c r="H1725" s="20" t="s">
        <v>102</v>
      </c>
      <c r="I1725" s="20" t="s">
        <v>187</v>
      </c>
      <c r="J1725" s="20" t="s">
        <v>104</v>
      </c>
      <c r="K1725" s="21"/>
      <c r="L1725" s="20" t="s">
        <v>104</v>
      </c>
      <c r="M1725" s="20" t="s">
        <v>58</v>
      </c>
      <c r="N1725" s="23">
        <v>0.69</v>
      </c>
      <c r="O1725" s="23">
        <v>0.74</v>
      </c>
    </row>
    <row r="1726" spans="1:15" x14ac:dyDescent="0.25">
      <c r="A1726" s="20" t="s">
        <v>99</v>
      </c>
      <c r="B1726" s="20" t="s">
        <v>286</v>
      </c>
      <c r="C1726" s="20" t="s">
        <v>114</v>
      </c>
      <c r="D1726" s="21"/>
      <c r="E1726" s="21"/>
      <c r="F1726" s="24">
        <v>5258.42</v>
      </c>
      <c r="G1726" s="23">
        <v>2.91</v>
      </c>
      <c r="H1726" s="20" t="s">
        <v>102</v>
      </c>
      <c r="I1726" s="20" t="s">
        <v>187</v>
      </c>
      <c r="J1726" s="20" t="s">
        <v>104</v>
      </c>
      <c r="K1726" s="21"/>
      <c r="L1726" s="20" t="s">
        <v>104</v>
      </c>
      <c r="M1726" s="20" t="s">
        <v>69</v>
      </c>
      <c r="N1726" s="23">
        <v>2.85</v>
      </c>
      <c r="O1726" s="23">
        <v>0.74</v>
      </c>
    </row>
    <row r="1727" spans="1:15" x14ac:dyDescent="0.25">
      <c r="A1727" s="20" t="s">
        <v>99</v>
      </c>
      <c r="B1727" s="20" t="s">
        <v>286</v>
      </c>
      <c r="C1727" s="20" t="s">
        <v>121</v>
      </c>
      <c r="D1727" s="20" t="s">
        <v>106</v>
      </c>
      <c r="E1727" s="21"/>
      <c r="F1727" s="24">
        <v>1324.44</v>
      </c>
      <c r="G1727" s="23">
        <v>0.73</v>
      </c>
      <c r="H1727" s="20" t="s">
        <v>102</v>
      </c>
      <c r="I1727" s="20" t="s">
        <v>187</v>
      </c>
      <c r="J1727" s="20" t="s">
        <v>104</v>
      </c>
      <c r="K1727" s="21"/>
      <c r="L1727" s="20" t="s">
        <v>104</v>
      </c>
      <c r="M1727" s="20" t="s">
        <v>74</v>
      </c>
      <c r="N1727" s="21"/>
      <c r="O1727" s="23">
        <v>0.74</v>
      </c>
    </row>
    <row r="1728" spans="1:15" x14ac:dyDescent="0.25">
      <c r="A1728" s="20" t="s">
        <v>99</v>
      </c>
      <c r="B1728" s="20" t="s">
        <v>286</v>
      </c>
      <c r="C1728" s="20" t="s">
        <v>115</v>
      </c>
      <c r="D1728" s="20" t="s">
        <v>106</v>
      </c>
      <c r="E1728" s="21"/>
      <c r="F1728" s="26">
        <v>180.4</v>
      </c>
      <c r="G1728" s="26">
        <v>0.1</v>
      </c>
      <c r="H1728" s="20" t="s">
        <v>102</v>
      </c>
      <c r="I1728" s="20" t="s">
        <v>187</v>
      </c>
      <c r="J1728" s="20" t="s">
        <v>104</v>
      </c>
      <c r="K1728" s="21"/>
      <c r="L1728" s="20" t="s">
        <v>104</v>
      </c>
      <c r="M1728" s="20" t="s">
        <v>75</v>
      </c>
      <c r="N1728" s="21"/>
      <c r="O1728" s="23">
        <v>0.74</v>
      </c>
    </row>
    <row r="1729" spans="1:15" x14ac:dyDescent="0.25">
      <c r="A1729" s="20" t="s">
        <v>99</v>
      </c>
      <c r="B1729" s="20" t="s">
        <v>286</v>
      </c>
      <c r="C1729" s="20" t="s">
        <v>116</v>
      </c>
      <c r="D1729" s="21"/>
      <c r="E1729" s="21"/>
      <c r="F1729" s="23">
        <v>416.67</v>
      </c>
      <c r="G1729" s="23">
        <v>0.23</v>
      </c>
      <c r="H1729" s="20" t="s">
        <v>102</v>
      </c>
      <c r="I1729" s="20" t="s">
        <v>187</v>
      </c>
      <c r="J1729" s="20" t="s">
        <v>104</v>
      </c>
      <c r="K1729" s="21"/>
      <c r="L1729" s="20" t="s">
        <v>104</v>
      </c>
      <c r="M1729" s="20" t="s">
        <v>62</v>
      </c>
      <c r="N1729" s="23">
        <v>416.67</v>
      </c>
      <c r="O1729" s="23">
        <v>0.74</v>
      </c>
    </row>
    <row r="1730" spans="1:15" x14ac:dyDescent="0.25">
      <c r="A1730" s="20" t="s">
        <v>99</v>
      </c>
      <c r="B1730" s="20" t="s">
        <v>286</v>
      </c>
      <c r="C1730" s="20" t="s">
        <v>147</v>
      </c>
      <c r="D1730" s="20" t="s">
        <v>106</v>
      </c>
      <c r="E1730" s="21"/>
      <c r="F1730" s="23">
        <v>549.57000000000005</v>
      </c>
      <c r="G1730" s="26">
        <v>0.3</v>
      </c>
      <c r="H1730" s="20" t="s">
        <v>102</v>
      </c>
      <c r="I1730" s="20" t="s">
        <v>187</v>
      </c>
      <c r="J1730" s="20" t="s">
        <v>104</v>
      </c>
      <c r="K1730" s="21"/>
      <c r="L1730" s="20" t="s">
        <v>104</v>
      </c>
      <c r="M1730" s="20" t="s">
        <v>67</v>
      </c>
      <c r="N1730" s="23">
        <v>0.18</v>
      </c>
      <c r="O1730" s="23">
        <v>0.74</v>
      </c>
    </row>
    <row r="1731" spans="1:15" x14ac:dyDescent="0.25">
      <c r="A1731" s="20" t="s">
        <v>99</v>
      </c>
      <c r="B1731" s="20" t="s">
        <v>286</v>
      </c>
      <c r="C1731" s="20" t="s">
        <v>190</v>
      </c>
      <c r="D1731" s="20" t="s">
        <v>106</v>
      </c>
      <c r="E1731" s="21"/>
      <c r="F1731" s="23">
        <v>129.06</v>
      </c>
      <c r="G1731" s="23">
        <v>7.0000000000000007E-2</v>
      </c>
      <c r="H1731" s="20" t="s">
        <v>102</v>
      </c>
      <c r="I1731" s="20" t="s">
        <v>187</v>
      </c>
      <c r="J1731" s="20" t="s">
        <v>104</v>
      </c>
      <c r="K1731" s="21"/>
      <c r="L1731" s="20" t="s">
        <v>104</v>
      </c>
      <c r="M1731" s="20" t="s">
        <v>76</v>
      </c>
      <c r="N1731" s="23">
        <v>4.78</v>
      </c>
      <c r="O1731" s="23">
        <v>0.74</v>
      </c>
    </row>
    <row r="1732" spans="1:15" x14ac:dyDescent="0.25">
      <c r="A1732" s="20" t="s">
        <v>99</v>
      </c>
      <c r="B1732" s="20" t="s">
        <v>286</v>
      </c>
      <c r="C1732" s="20" t="s">
        <v>54</v>
      </c>
      <c r="D1732" s="20" t="s">
        <v>109</v>
      </c>
      <c r="E1732" s="25">
        <v>20</v>
      </c>
      <c r="F1732" s="24">
        <v>1472.59</v>
      </c>
      <c r="G1732" s="23">
        <v>0.82</v>
      </c>
      <c r="H1732" s="20" t="s">
        <v>102</v>
      </c>
      <c r="I1732" s="20" t="s">
        <v>187</v>
      </c>
      <c r="J1732" s="20" t="s">
        <v>104</v>
      </c>
      <c r="K1732" s="21"/>
      <c r="L1732" s="20" t="s">
        <v>104</v>
      </c>
      <c r="M1732" s="20" t="s">
        <v>54</v>
      </c>
      <c r="N1732" s="23">
        <v>0.26</v>
      </c>
      <c r="O1732" s="23">
        <v>0.74</v>
      </c>
    </row>
    <row r="1733" spans="1:15" x14ac:dyDescent="0.25">
      <c r="A1733" s="20" t="s">
        <v>99</v>
      </c>
      <c r="B1733" s="20" t="s">
        <v>286</v>
      </c>
      <c r="C1733" s="20" t="s">
        <v>110</v>
      </c>
      <c r="D1733" s="20" t="s">
        <v>109</v>
      </c>
      <c r="E1733" s="25">
        <v>4</v>
      </c>
      <c r="F1733" s="23">
        <v>211.04</v>
      </c>
      <c r="G1733" s="23">
        <v>0.12</v>
      </c>
      <c r="H1733" s="20" t="s">
        <v>102</v>
      </c>
      <c r="I1733" s="20" t="s">
        <v>187</v>
      </c>
      <c r="J1733" s="20" t="s">
        <v>104</v>
      </c>
      <c r="K1733" s="21"/>
      <c r="L1733" s="20" t="s">
        <v>104</v>
      </c>
      <c r="M1733" s="20" t="s">
        <v>55</v>
      </c>
      <c r="N1733" s="23">
        <v>0.09</v>
      </c>
      <c r="O1733" s="23">
        <v>0.74</v>
      </c>
    </row>
    <row r="1734" spans="1:15" x14ac:dyDescent="0.25">
      <c r="A1734" s="20" t="s">
        <v>130</v>
      </c>
      <c r="B1734" s="20" t="s">
        <v>287</v>
      </c>
      <c r="C1734" s="20" t="s">
        <v>119</v>
      </c>
      <c r="D1734" s="20" t="s">
        <v>6</v>
      </c>
      <c r="E1734" s="21"/>
      <c r="F1734" s="23">
        <v>424.55</v>
      </c>
      <c r="G1734" s="23">
        <v>1.03</v>
      </c>
      <c r="H1734" s="20" t="s">
        <v>102</v>
      </c>
      <c r="I1734" s="20" t="s">
        <v>201</v>
      </c>
      <c r="J1734" s="20" t="s">
        <v>104</v>
      </c>
      <c r="K1734" s="21"/>
      <c r="L1734" s="20" t="s">
        <v>104</v>
      </c>
      <c r="M1734" s="20" t="s">
        <v>45</v>
      </c>
      <c r="N1734" s="23">
        <v>32.65</v>
      </c>
      <c r="O1734" s="23">
        <v>1.31</v>
      </c>
    </row>
    <row r="1735" spans="1:15" x14ac:dyDescent="0.25">
      <c r="A1735" s="20" t="s">
        <v>130</v>
      </c>
      <c r="B1735" s="20" t="s">
        <v>287</v>
      </c>
      <c r="C1735" s="20" t="s">
        <v>7</v>
      </c>
      <c r="D1735" s="20" t="s">
        <v>10</v>
      </c>
      <c r="E1735" s="21"/>
      <c r="F1735" s="23">
        <v>254.32</v>
      </c>
      <c r="G1735" s="23">
        <v>0.62</v>
      </c>
      <c r="H1735" s="20" t="s">
        <v>102</v>
      </c>
      <c r="I1735" s="20" t="s">
        <v>201</v>
      </c>
      <c r="J1735" s="20" t="s">
        <v>104</v>
      </c>
      <c r="K1735" s="21"/>
      <c r="L1735" s="20" t="s">
        <v>104</v>
      </c>
      <c r="M1735" s="20" t="s">
        <v>48</v>
      </c>
      <c r="N1735" s="23">
        <v>0.62</v>
      </c>
      <c r="O1735" s="23">
        <v>1.31</v>
      </c>
    </row>
    <row r="1736" spans="1:15" x14ac:dyDescent="0.25">
      <c r="A1736" s="20" t="s">
        <v>130</v>
      </c>
      <c r="B1736" s="20" t="s">
        <v>287</v>
      </c>
      <c r="C1736" s="20" t="s">
        <v>105</v>
      </c>
      <c r="D1736" s="20" t="s">
        <v>106</v>
      </c>
      <c r="E1736" s="21"/>
      <c r="F1736" s="23">
        <v>75.37</v>
      </c>
      <c r="G1736" s="23">
        <v>0.18</v>
      </c>
      <c r="H1736" s="20" t="s">
        <v>102</v>
      </c>
      <c r="I1736" s="20" t="s">
        <v>201</v>
      </c>
      <c r="J1736" s="20" t="s">
        <v>104</v>
      </c>
      <c r="K1736" s="21"/>
      <c r="L1736" s="20" t="s">
        <v>104</v>
      </c>
      <c r="M1736" s="20" t="s">
        <v>82</v>
      </c>
      <c r="N1736" s="21"/>
      <c r="O1736" s="23">
        <v>1.31</v>
      </c>
    </row>
    <row r="1737" spans="1:15" x14ac:dyDescent="0.25">
      <c r="A1737" s="20" t="s">
        <v>130</v>
      </c>
      <c r="B1737" s="20" t="s">
        <v>287</v>
      </c>
      <c r="C1737" s="20" t="s">
        <v>107</v>
      </c>
      <c r="D1737" s="20" t="s">
        <v>106</v>
      </c>
      <c r="E1737" s="21"/>
      <c r="F1737" s="21"/>
      <c r="G1737" s="21"/>
      <c r="H1737" s="20" t="s">
        <v>102</v>
      </c>
      <c r="I1737" s="20" t="s">
        <v>201</v>
      </c>
      <c r="J1737" s="20" t="s">
        <v>104</v>
      </c>
      <c r="K1737" s="21"/>
      <c r="L1737" s="20" t="s">
        <v>104</v>
      </c>
      <c r="M1737" s="20" t="s">
        <v>65</v>
      </c>
      <c r="N1737" s="23">
        <v>0.84</v>
      </c>
      <c r="O1737" s="23">
        <v>1.31</v>
      </c>
    </row>
    <row r="1738" spans="1:15" x14ac:dyDescent="0.25">
      <c r="A1738" s="20" t="s">
        <v>130</v>
      </c>
      <c r="B1738" s="20" t="s">
        <v>287</v>
      </c>
      <c r="C1738" s="20" t="s">
        <v>108</v>
      </c>
      <c r="D1738" s="20" t="s">
        <v>106</v>
      </c>
      <c r="E1738" s="21"/>
      <c r="F1738" s="23">
        <v>185.76</v>
      </c>
      <c r="G1738" s="23">
        <v>0.45</v>
      </c>
      <c r="H1738" s="20" t="s">
        <v>102</v>
      </c>
      <c r="I1738" s="20" t="s">
        <v>201</v>
      </c>
      <c r="J1738" s="20" t="s">
        <v>104</v>
      </c>
      <c r="K1738" s="21"/>
      <c r="L1738" s="20" t="s">
        <v>104</v>
      </c>
      <c r="M1738" s="20" t="s">
        <v>64</v>
      </c>
      <c r="N1738" s="23">
        <v>23.22</v>
      </c>
      <c r="O1738" s="23">
        <v>1.31</v>
      </c>
    </row>
    <row r="1739" spans="1:15" x14ac:dyDescent="0.25">
      <c r="A1739" s="20" t="s">
        <v>130</v>
      </c>
      <c r="B1739" s="20" t="s">
        <v>287</v>
      </c>
      <c r="C1739" s="20" t="s">
        <v>54</v>
      </c>
      <c r="D1739" s="20" t="s">
        <v>109</v>
      </c>
      <c r="E1739" s="25">
        <v>26</v>
      </c>
      <c r="F1739" s="24">
        <v>1510.18</v>
      </c>
      <c r="G1739" s="23">
        <v>3.68</v>
      </c>
      <c r="H1739" s="20" t="s">
        <v>102</v>
      </c>
      <c r="I1739" s="20" t="s">
        <v>201</v>
      </c>
      <c r="J1739" s="20" t="s">
        <v>104</v>
      </c>
      <c r="K1739" s="21"/>
      <c r="L1739" s="20" t="s">
        <v>104</v>
      </c>
      <c r="M1739" s="20" t="s">
        <v>54</v>
      </c>
      <c r="N1739" s="23">
        <v>0.26</v>
      </c>
      <c r="O1739" s="23">
        <v>1.31</v>
      </c>
    </row>
    <row r="1740" spans="1:15" x14ac:dyDescent="0.25">
      <c r="A1740" s="20" t="s">
        <v>130</v>
      </c>
      <c r="B1740" s="20" t="s">
        <v>287</v>
      </c>
      <c r="C1740" s="20" t="s">
        <v>55</v>
      </c>
      <c r="D1740" s="20" t="s">
        <v>109</v>
      </c>
      <c r="E1740" s="25">
        <v>26</v>
      </c>
      <c r="F1740" s="23">
        <v>392.08</v>
      </c>
      <c r="G1740" s="23">
        <v>0.96</v>
      </c>
      <c r="H1740" s="20" t="s">
        <v>102</v>
      </c>
      <c r="I1740" s="20" t="s">
        <v>201</v>
      </c>
      <c r="J1740" s="20" t="s">
        <v>104</v>
      </c>
      <c r="K1740" s="21"/>
      <c r="L1740" s="20" t="s">
        <v>104</v>
      </c>
      <c r="M1740" s="20" t="s">
        <v>55</v>
      </c>
      <c r="N1740" s="23">
        <v>0.02</v>
      </c>
      <c r="O1740" s="23">
        <v>1.31</v>
      </c>
    </row>
    <row r="1741" spans="1:15" x14ac:dyDescent="0.25">
      <c r="A1741" s="20" t="s">
        <v>130</v>
      </c>
      <c r="B1741" s="20" t="s">
        <v>287</v>
      </c>
      <c r="C1741" s="20" t="s">
        <v>111</v>
      </c>
      <c r="D1741" s="21"/>
      <c r="E1741" s="21"/>
      <c r="F1741" s="23">
        <v>168.18</v>
      </c>
      <c r="G1741" s="23">
        <v>0.41</v>
      </c>
      <c r="H1741" s="20" t="s">
        <v>102</v>
      </c>
      <c r="I1741" s="20" t="s">
        <v>201</v>
      </c>
      <c r="J1741" s="20" t="s">
        <v>104</v>
      </c>
      <c r="K1741" s="21"/>
      <c r="L1741" s="20" t="s">
        <v>104</v>
      </c>
      <c r="M1741" s="20" t="s">
        <v>56</v>
      </c>
      <c r="N1741" s="23">
        <v>0.41</v>
      </c>
      <c r="O1741" s="23">
        <v>1.31</v>
      </c>
    </row>
    <row r="1742" spans="1:15" x14ac:dyDescent="0.25">
      <c r="A1742" s="20" t="s">
        <v>130</v>
      </c>
      <c r="B1742" s="20" t="s">
        <v>287</v>
      </c>
      <c r="C1742" s="20" t="s">
        <v>112</v>
      </c>
      <c r="D1742" s="20" t="s">
        <v>113</v>
      </c>
      <c r="E1742" s="25">
        <v>4</v>
      </c>
      <c r="F1742" s="23">
        <v>94.35</v>
      </c>
      <c r="G1742" s="23">
        <v>0.23</v>
      </c>
      <c r="H1742" s="20" t="s">
        <v>102</v>
      </c>
      <c r="I1742" s="20" t="s">
        <v>201</v>
      </c>
      <c r="J1742" s="20" t="s">
        <v>104</v>
      </c>
      <c r="K1742" s="21"/>
      <c r="L1742" s="20" t="s">
        <v>104</v>
      </c>
      <c r="M1742" s="20" t="s">
        <v>58</v>
      </c>
      <c r="N1742" s="23">
        <v>0.69</v>
      </c>
      <c r="O1742" s="23">
        <v>1.31</v>
      </c>
    </row>
    <row r="1743" spans="1:15" x14ac:dyDescent="0.25">
      <c r="A1743" s="20" t="s">
        <v>130</v>
      </c>
      <c r="B1743" s="20" t="s">
        <v>287</v>
      </c>
      <c r="C1743" s="20" t="s">
        <v>114</v>
      </c>
      <c r="D1743" s="21"/>
      <c r="E1743" s="21"/>
      <c r="F1743" s="24">
        <v>1169.07</v>
      </c>
      <c r="G1743" s="23">
        <v>2.85</v>
      </c>
      <c r="H1743" s="20" t="s">
        <v>102</v>
      </c>
      <c r="I1743" s="20" t="s">
        <v>201</v>
      </c>
      <c r="J1743" s="20" t="s">
        <v>104</v>
      </c>
      <c r="K1743" s="21"/>
      <c r="L1743" s="20" t="s">
        <v>104</v>
      </c>
      <c r="M1743" s="20" t="s">
        <v>69</v>
      </c>
      <c r="N1743" s="23">
        <v>2.85</v>
      </c>
      <c r="O1743" s="23">
        <v>1.31</v>
      </c>
    </row>
    <row r="1744" spans="1:15" x14ac:dyDescent="0.25">
      <c r="A1744" s="20" t="s">
        <v>130</v>
      </c>
      <c r="B1744" s="20" t="s">
        <v>287</v>
      </c>
      <c r="C1744" s="20" t="s">
        <v>115</v>
      </c>
      <c r="D1744" s="20" t="s">
        <v>106</v>
      </c>
      <c r="E1744" s="21"/>
      <c r="F1744" s="23">
        <v>35.049999999999997</v>
      </c>
      <c r="G1744" s="23">
        <v>0.09</v>
      </c>
      <c r="H1744" s="20" t="s">
        <v>102</v>
      </c>
      <c r="I1744" s="20" t="s">
        <v>201</v>
      </c>
      <c r="J1744" s="20" t="s">
        <v>104</v>
      </c>
      <c r="K1744" s="21"/>
      <c r="L1744" s="20" t="s">
        <v>104</v>
      </c>
      <c r="M1744" s="20" t="s">
        <v>75</v>
      </c>
      <c r="N1744" s="21"/>
      <c r="O1744" s="23">
        <v>1.31</v>
      </c>
    </row>
    <row r="1745" spans="1:15" x14ac:dyDescent="0.25">
      <c r="A1745" s="20" t="s">
        <v>130</v>
      </c>
      <c r="B1745" s="20" t="s">
        <v>288</v>
      </c>
      <c r="C1745" s="20" t="s">
        <v>101</v>
      </c>
      <c r="D1745" s="20" t="s">
        <v>6</v>
      </c>
      <c r="E1745" s="21"/>
      <c r="F1745" s="24">
        <v>3834.96</v>
      </c>
      <c r="G1745" s="23">
        <v>1.58</v>
      </c>
      <c r="H1745" s="20" t="s">
        <v>102</v>
      </c>
      <c r="I1745" s="20" t="s">
        <v>201</v>
      </c>
      <c r="J1745" s="20" t="s">
        <v>104</v>
      </c>
      <c r="K1745" s="21"/>
      <c r="L1745" s="20" t="s">
        <v>104</v>
      </c>
      <c r="M1745" s="20" t="s">
        <v>45</v>
      </c>
      <c r="N1745" s="23">
        <v>35.19</v>
      </c>
      <c r="O1745" s="23">
        <v>0.01</v>
      </c>
    </row>
    <row r="1746" spans="1:15" x14ac:dyDescent="0.25">
      <c r="A1746" s="20" t="s">
        <v>130</v>
      </c>
      <c r="B1746" s="20" t="s">
        <v>288</v>
      </c>
      <c r="C1746" s="20" t="s">
        <v>7</v>
      </c>
      <c r="D1746" s="20" t="s">
        <v>10</v>
      </c>
      <c r="E1746" s="21"/>
      <c r="F1746" s="24">
        <v>1507.03</v>
      </c>
      <c r="G1746" s="23">
        <v>0.62</v>
      </c>
      <c r="H1746" s="20" t="s">
        <v>102</v>
      </c>
      <c r="I1746" s="20" t="s">
        <v>201</v>
      </c>
      <c r="J1746" s="20" t="s">
        <v>104</v>
      </c>
      <c r="K1746" s="21"/>
      <c r="L1746" s="20" t="s">
        <v>104</v>
      </c>
      <c r="M1746" s="20" t="s">
        <v>48</v>
      </c>
      <c r="N1746" s="23">
        <v>0.62</v>
      </c>
      <c r="O1746" s="23">
        <v>0.01</v>
      </c>
    </row>
    <row r="1747" spans="1:15" x14ac:dyDescent="0.25">
      <c r="A1747" s="20" t="s">
        <v>130</v>
      </c>
      <c r="B1747" s="20" t="s">
        <v>288</v>
      </c>
      <c r="C1747" s="20" t="s">
        <v>105</v>
      </c>
      <c r="D1747" s="20" t="s">
        <v>106</v>
      </c>
      <c r="E1747" s="21"/>
      <c r="F1747" s="23">
        <v>462.06</v>
      </c>
      <c r="G1747" s="23">
        <v>0.19</v>
      </c>
      <c r="H1747" s="20" t="s">
        <v>102</v>
      </c>
      <c r="I1747" s="20" t="s">
        <v>201</v>
      </c>
      <c r="J1747" s="20" t="s">
        <v>104</v>
      </c>
      <c r="K1747" s="21"/>
      <c r="L1747" s="20" t="s">
        <v>104</v>
      </c>
      <c r="M1747" s="20" t="s">
        <v>82</v>
      </c>
      <c r="N1747" s="21"/>
      <c r="O1747" s="23">
        <v>0.01</v>
      </c>
    </row>
    <row r="1748" spans="1:15" x14ac:dyDescent="0.25">
      <c r="A1748" s="20" t="s">
        <v>130</v>
      </c>
      <c r="B1748" s="20" t="s">
        <v>288</v>
      </c>
      <c r="C1748" s="20" t="s">
        <v>107</v>
      </c>
      <c r="D1748" s="20" t="s">
        <v>106</v>
      </c>
      <c r="E1748" s="21"/>
      <c r="F1748" s="24">
        <v>2664.48</v>
      </c>
      <c r="G1748" s="26">
        <v>1.1000000000000001</v>
      </c>
      <c r="H1748" s="20" t="s">
        <v>102</v>
      </c>
      <c r="I1748" s="20" t="s">
        <v>201</v>
      </c>
      <c r="J1748" s="20" t="s">
        <v>104</v>
      </c>
      <c r="K1748" s="21"/>
      <c r="L1748" s="20" t="s">
        <v>104</v>
      </c>
      <c r="M1748" s="20" t="s">
        <v>65</v>
      </c>
      <c r="N1748" s="23">
        <v>0.84</v>
      </c>
      <c r="O1748" s="23">
        <v>0.01</v>
      </c>
    </row>
    <row r="1749" spans="1:15" x14ac:dyDescent="0.25">
      <c r="A1749" s="20" t="s">
        <v>130</v>
      </c>
      <c r="B1749" s="20" t="s">
        <v>288</v>
      </c>
      <c r="C1749" s="20" t="s">
        <v>108</v>
      </c>
      <c r="D1749" s="20" t="s">
        <v>106</v>
      </c>
      <c r="E1749" s="21"/>
      <c r="F1749" s="26">
        <v>812.7</v>
      </c>
      <c r="G1749" s="23">
        <v>0.33</v>
      </c>
      <c r="H1749" s="20" t="s">
        <v>102</v>
      </c>
      <c r="I1749" s="20" t="s">
        <v>201</v>
      </c>
      <c r="J1749" s="20" t="s">
        <v>104</v>
      </c>
      <c r="K1749" s="21"/>
      <c r="L1749" s="20" t="s">
        <v>104</v>
      </c>
      <c r="M1749" s="20" t="s">
        <v>64</v>
      </c>
      <c r="N1749" s="23">
        <v>23.22</v>
      </c>
      <c r="O1749" s="23">
        <v>0.01</v>
      </c>
    </row>
    <row r="1750" spans="1:15" x14ac:dyDescent="0.25">
      <c r="A1750" s="20" t="s">
        <v>130</v>
      </c>
      <c r="B1750" s="20" t="s">
        <v>288</v>
      </c>
      <c r="C1750" s="20" t="s">
        <v>54</v>
      </c>
      <c r="D1750" s="20" t="s">
        <v>109</v>
      </c>
      <c r="E1750" s="25">
        <v>20</v>
      </c>
      <c r="F1750" s="24">
        <v>3401.01</v>
      </c>
      <c r="G1750" s="26">
        <v>1.4</v>
      </c>
      <c r="H1750" s="20" t="s">
        <v>102</v>
      </c>
      <c r="I1750" s="20" t="s">
        <v>201</v>
      </c>
      <c r="J1750" s="20" t="s">
        <v>104</v>
      </c>
      <c r="K1750" s="21"/>
      <c r="L1750" s="20" t="s">
        <v>104</v>
      </c>
      <c r="M1750" s="20" t="s">
        <v>54</v>
      </c>
      <c r="N1750" s="23">
        <v>0.26</v>
      </c>
      <c r="O1750" s="23">
        <v>0.01</v>
      </c>
    </row>
    <row r="1751" spans="1:15" x14ac:dyDescent="0.25">
      <c r="A1751" s="20" t="s">
        <v>130</v>
      </c>
      <c r="B1751" s="20" t="s">
        <v>288</v>
      </c>
      <c r="C1751" s="20" t="s">
        <v>55</v>
      </c>
      <c r="D1751" s="20" t="s">
        <v>109</v>
      </c>
      <c r="E1751" s="25">
        <v>20</v>
      </c>
      <c r="F1751" s="23">
        <v>291.08</v>
      </c>
      <c r="G1751" s="23">
        <v>0.12</v>
      </c>
      <c r="H1751" s="20" t="s">
        <v>102</v>
      </c>
      <c r="I1751" s="20" t="s">
        <v>201</v>
      </c>
      <c r="J1751" s="20" t="s">
        <v>104</v>
      </c>
      <c r="K1751" s="21"/>
      <c r="L1751" s="20" t="s">
        <v>104</v>
      </c>
      <c r="M1751" s="20" t="s">
        <v>55</v>
      </c>
      <c r="N1751" s="23">
        <v>0.02</v>
      </c>
      <c r="O1751" s="23">
        <v>0.01</v>
      </c>
    </row>
    <row r="1752" spans="1:15" x14ac:dyDescent="0.25">
      <c r="A1752" s="20" t="s">
        <v>130</v>
      </c>
      <c r="B1752" s="20" t="s">
        <v>288</v>
      </c>
      <c r="C1752" s="20" t="s">
        <v>122</v>
      </c>
      <c r="D1752" s="20" t="s">
        <v>109</v>
      </c>
      <c r="E1752" s="25">
        <v>2</v>
      </c>
      <c r="F1752" s="23">
        <v>482.78</v>
      </c>
      <c r="G1752" s="26">
        <v>0.2</v>
      </c>
      <c r="H1752" s="20" t="s">
        <v>102</v>
      </c>
      <c r="I1752" s="20" t="s">
        <v>201</v>
      </c>
      <c r="J1752" s="20" t="s">
        <v>104</v>
      </c>
      <c r="K1752" s="21"/>
      <c r="L1752" s="20" t="s">
        <v>104</v>
      </c>
      <c r="M1752" s="20" t="s">
        <v>52</v>
      </c>
      <c r="N1752" s="23">
        <v>1.19</v>
      </c>
      <c r="O1752" s="23">
        <v>0.01</v>
      </c>
    </row>
    <row r="1753" spans="1:15" x14ac:dyDescent="0.25">
      <c r="A1753" s="20" t="s">
        <v>130</v>
      </c>
      <c r="B1753" s="20" t="s">
        <v>288</v>
      </c>
      <c r="C1753" s="20" t="s">
        <v>111</v>
      </c>
      <c r="D1753" s="21"/>
      <c r="E1753" s="21"/>
      <c r="F1753" s="23">
        <v>996.59</v>
      </c>
      <c r="G1753" s="23">
        <v>0.41</v>
      </c>
      <c r="H1753" s="20" t="s">
        <v>102</v>
      </c>
      <c r="I1753" s="20" t="s">
        <v>201</v>
      </c>
      <c r="J1753" s="20" t="s">
        <v>104</v>
      </c>
      <c r="K1753" s="21"/>
      <c r="L1753" s="20" t="s">
        <v>104</v>
      </c>
      <c r="M1753" s="20" t="s">
        <v>56</v>
      </c>
      <c r="N1753" s="23">
        <v>0.41</v>
      </c>
      <c r="O1753" s="23">
        <v>0.01</v>
      </c>
    </row>
    <row r="1754" spans="1:15" x14ac:dyDescent="0.25">
      <c r="A1754" s="20" t="s">
        <v>130</v>
      </c>
      <c r="B1754" s="20" t="s">
        <v>288</v>
      </c>
      <c r="C1754" s="20" t="s">
        <v>114</v>
      </c>
      <c r="D1754" s="21"/>
      <c r="E1754" s="21"/>
      <c r="F1754" s="24">
        <v>4812.79</v>
      </c>
      <c r="G1754" s="23">
        <v>1.98</v>
      </c>
      <c r="H1754" s="20" t="s">
        <v>102</v>
      </c>
      <c r="I1754" s="20" t="s">
        <v>201</v>
      </c>
      <c r="J1754" s="20" t="s">
        <v>104</v>
      </c>
      <c r="K1754" s="21"/>
      <c r="L1754" s="20" t="s">
        <v>104</v>
      </c>
      <c r="M1754" s="20" t="s">
        <v>69</v>
      </c>
      <c r="N1754" s="23">
        <v>2.85</v>
      </c>
      <c r="O1754" s="23">
        <v>0.01</v>
      </c>
    </row>
    <row r="1755" spans="1:15" x14ac:dyDescent="0.25">
      <c r="A1755" s="20" t="s">
        <v>130</v>
      </c>
      <c r="B1755" s="20" t="s">
        <v>288</v>
      </c>
      <c r="C1755" s="20" t="s">
        <v>121</v>
      </c>
      <c r="D1755" s="20" t="s">
        <v>106</v>
      </c>
      <c r="E1755" s="21"/>
      <c r="F1755" s="23">
        <v>937.44</v>
      </c>
      <c r="G1755" s="23">
        <v>0.39</v>
      </c>
      <c r="H1755" s="20" t="s">
        <v>102</v>
      </c>
      <c r="I1755" s="20" t="s">
        <v>201</v>
      </c>
      <c r="J1755" s="20" t="s">
        <v>104</v>
      </c>
      <c r="K1755" s="21"/>
      <c r="L1755" s="20" t="s">
        <v>104</v>
      </c>
      <c r="M1755" s="20" t="s">
        <v>74</v>
      </c>
      <c r="N1755" s="21"/>
      <c r="O1755" s="23">
        <v>0.01</v>
      </c>
    </row>
    <row r="1756" spans="1:15" x14ac:dyDescent="0.25">
      <c r="A1756" s="20" t="s">
        <v>130</v>
      </c>
      <c r="B1756" s="20" t="s">
        <v>288</v>
      </c>
      <c r="C1756" s="20" t="s">
        <v>115</v>
      </c>
      <c r="D1756" s="20" t="s">
        <v>106</v>
      </c>
      <c r="E1756" s="21"/>
      <c r="F1756" s="23">
        <v>354.12</v>
      </c>
      <c r="G1756" s="23">
        <v>0.15</v>
      </c>
      <c r="H1756" s="20" t="s">
        <v>102</v>
      </c>
      <c r="I1756" s="20" t="s">
        <v>201</v>
      </c>
      <c r="J1756" s="20" t="s">
        <v>104</v>
      </c>
      <c r="K1756" s="21"/>
      <c r="L1756" s="20" t="s">
        <v>104</v>
      </c>
      <c r="M1756" s="20" t="s">
        <v>75</v>
      </c>
      <c r="N1756" s="21"/>
      <c r="O1756" s="23">
        <v>0.01</v>
      </c>
    </row>
    <row r="1757" spans="1:15" x14ac:dyDescent="0.25">
      <c r="A1757" s="20" t="s">
        <v>117</v>
      </c>
      <c r="B1757" s="20" t="s">
        <v>289</v>
      </c>
      <c r="C1757" s="20" t="s">
        <v>101</v>
      </c>
      <c r="D1757" s="20" t="s">
        <v>6</v>
      </c>
      <c r="E1757" s="21"/>
      <c r="F1757" s="24">
        <v>2041.02</v>
      </c>
      <c r="G1757" s="23">
        <v>1.77</v>
      </c>
      <c r="H1757" s="20" t="s">
        <v>102</v>
      </c>
      <c r="I1757" s="20" t="s">
        <v>222</v>
      </c>
      <c r="J1757" s="20" t="s">
        <v>104</v>
      </c>
      <c r="K1757" s="21"/>
      <c r="L1757" s="20" t="s">
        <v>104</v>
      </c>
      <c r="M1757" s="20" t="s">
        <v>45</v>
      </c>
      <c r="N1757" s="23">
        <v>35.19</v>
      </c>
      <c r="O1757" s="23">
        <v>0.21</v>
      </c>
    </row>
    <row r="1758" spans="1:15" x14ac:dyDescent="0.25">
      <c r="A1758" s="20" t="s">
        <v>117</v>
      </c>
      <c r="B1758" s="20" t="s">
        <v>289</v>
      </c>
      <c r="C1758" s="20" t="s">
        <v>7</v>
      </c>
      <c r="D1758" s="20" t="s">
        <v>10</v>
      </c>
      <c r="E1758" s="21"/>
      <c r="F1758" s="23">
        <v>714.98</v>
      </c>
      <c r="G1758" s="23">
        <v>0.62</v>
      </c>
      <c r="H1758" s="20" t="s">
        <v>102</v>
      </c>
      <c r="I1758" s="20" t="s">
        <v>222</v>
      </c>
      <c r="J1758" s="20" t="s">
        <v>104</v>
      </c>
      <c r="K1758" s="21"/>
      <c r="L1758" s="20" t="s">
        <v>104</v>
      </c>
      <c r="M1758" s="20" t="s">
        <v>48</v>
      </c>
      <c r="N1758" s="23">
        <v>0.62</v>
      </c>
      <c r="O1758" s="23">
        <v>0.21</v>
      </c>
    </row>
    <row r="1759" spans="1:15" x14ac:dyDescent="0.25">
      <c r="A1759" s="20" t="s">
        <v>117</v>
      </c>
      <c r="B1759" s="20" t="s">
        <v>289</v>
      </c>
      <c r="C1759" s="20" t="s">
        <v>105</v>
      </c>
      <c r="D1759" s="20" t="s">
        <v>106</v>
      </c>
      <c r="E1759" s="21"/>
      <c r="F1759" s="23">
        <v>139.09</v>
      </c>
      <c r="G1759" s="23">
        <v>0.12</v>
      </c>
      <c r="H1759" s="20" t="s">
        <v>102</v>
      </c>
      <c r="I1759" s="20" t="s">
        <v>222</v>
      </c>
      <c r="J1759" s="20" t="s">
        <v>104</v>
      </c>
      <c r="K1759" s="21"/>
      <c r="L1759" s="20" t="s">
        <v>104</v>
      </c>
      <c r="M1759" s="20" t="s">
        <v>82</v>
      </c>
      <c r="N1759" s="21"/>
      <c r="O1759" s="23">
        <v>0.21</v>
      </c>
    </row>
    <row r="1760" spans="1:15" x14ac:dyDescent="0.25">
      <c r="A1760" s="20" t="s">
        <v>117</v>
      </c>
      <c r="B1760" s="20" t="s">
        <v>289</v>
      </c>
      <c r="C1760" s="20" t="s">
        <v>107</v>
      </c>
      <c r="D1760" s="20" t="s">
        <v>106</v>
      </c>
      <c r="E1760" s="21"/>
      <c r="F1760" s="24">
        <v>1582.77</v>
      </c>
      <c r="G1760" s="23">
        <v>1.37</v>
      </c>
      <c r="H1760" s="20" t="s">
        <v>102</v>
      </c>
      <c r="I1760" s="20" t="s">
        <v>222</v>
      </c>
      <c r="J1760" s="20" t="s">
        <v>104</v>
      </c>
      <c r="K1760" s="21"/>
      <c r="L1760" s="20" t="s">
        <v>104</v>
      </c>
      <c r="M1760" s="20" t="s">
        <v>65</v>
      </c>
      <c r="N1760" s="23">
        <v>0.84</v>
      </c>
      <c r="O1760" s="23">
        <v>0.21</v>
      </c>
    </row>
    <row r="1761" spans="1:15" x14ac:dyDescent="0.25">
      <c r="A1761" s="20" t="s">
        <v>117</v>
      </c>
      <c r="B1761" s="20" t="s">
        <v>289</v>
      </c>
      <c r="C1761" s="20" t="s">
        <v>108</v>
      </c>
      <c r="D1761" s="20" t="s">
        <v>106</v>
      </c>
      <c r="E1761" s="21"/>
      <c r="F1761" s="26">
        <v>464.4</v>
      </c>
      <c r="G1761" s="26">
        <v>0.4</v>
      </c>
      <c r="H1761" s="20" t="s">
        <v>102</v>
      </c>
      <c r="I1761" s="20" t="s">
        <v>222</v>
      </c>
      <c r="J1761" s="20" t="s">
        <v>104</v>
      </c>
      <c r="K1761" s="21"/>
      <c r="L1761" s="20" t="s">
        <v>104</v>
      </c>
      <c r="M1761" s="20" t="s">
        <v>64</v>
      </c>
      <c r="N1761" s="23">
        <v>23.22</v>
      </c>
      <c r="O1761" s="23">
        <v>0.21</v>
      </c>
    </row>
    <row r="1762" spans="1:15" x14ac:dyDescent="0.25">
      <c r="A1762" s="20" t="s">
        <v>117</v>
      </c>
      <c r="B1762" s="20" t="s">
        <v>289</v>
      </c>
      <c r="C1762" s="20" t="s">
        <v>54</v>
      </c>
      <c r="D1762" s="20" t="s">
        <v>109</v>
      </c>
      <c r="E1762" s="25">
        <v>22</v>
      </c>
      <c r="F1762" s="23">
        <v>868.93</v>
      </c>
      <c r="G1762" s="23">
        <v>0.75</v>
      </c>
      <c r="H1762" s="20" t="s">
        <v>102</v>
      </c>
      <c r="I1762" s="20" t="s">
        <v>222</v>
      </c>
      <c r="J1762" s="20" t="s">
        <v>104</v>
      </c>
      <c r="K1762" s="21"/>
      <c r="L1762" s="20" t="s">
        <v>104</v>
      </c>
      <c r="M1762" s="20" t="s">
        <v>54</v>
      </c>
      <c r="N1762" s="23">
        <v>0.26</v>
      </c>
      <c r="O1762" s="23">
        <v>0.21</v>
      </c>
    </row>
    <row r="1763" spans="1:15" x14ac:dyDescent="0.25">
      <c r="A1763" s="20" t="s">
        <v>117</v>
      </c>
      <c r="B1763" s="20" t="s">
        <v>289</v>
      </c>
      <c r="C1763" s="20" t="s">
        <v>110</v>
      </c>
      <c r="D1763" s="20" t="s">
        <v>109</v>
      </c>
      <c r="E1763" s="25">
        <v>22</v>
      </c>
      <c r="F1763" s="23">
        <v>552.82000000000005</v>
      </c>
      <c r="G1763" s="23">
        <v>0.48</v>
      </c>
      <c r="H1763" s="20" t="s">
        <v>102</v>
      </c>
      <c r="I1763" s="20" t="s">
        <v>222</v>
      </c>
      <c r="J1763" s="20" t="s">
        <v>104</v>
      </c>
      <c r="K1763" s="21"/>
      <c r="L1763" s="20" t="s">
        <v>104</v>
      </c>
      <c r="M1763" s="20" t="s">
        <v>55</v>
      </c>
      <c r="N1763" s="23">
        <v>0.09</v>
      </c>
      <c r="O1763" s="23">
        <v>0.21</v>
      </c>
    </row>
    <row r="1764" spans="1:15" x14ac:dyDescent="0.25">
      <c r="A1764" s="20" t="s">
        <v>117</v>
      </c>
      <c r="B1764" s="20" t="s">
        <v>289</v>
      </c>
      <c r="C1764" s="20" t="s">
        <v>127</v>
      </c>
      <c r="D1764" s="20" t="s">
        <v>109</v>
      </c>
      <c r="E1764" s="25">
        <v>6</v>
      </c>
      <c r="F1764" s="24">
        <v>1033.24</v>
      </c>
      <c r="G1764" s="26">
        <v>0.9</v>
      </c>
      <c r="H1764" s="20" t="s">
        <v>102</v>
      </c>
      <c r="I1764" s="20" t="s">
        <v>222</v>
      </c>
      <c r="J1764" s="20" t="s">
        <v>104</v>
      </c>
      <c r="K1764" s="21"/>
      <c r="L1764" s="20" t="s">
        <v>104</v>
      </c>
      <c r="M1764" s="20" t="s">
        <v>51</v>
      </c>
      <c r="N1764" s="23">
        <v>0.81</v>
      </c>
      <c r="O1764" s="23">
        <v>0.21</v>
      </c>
    </row>
    <row r="1765" spans="1:15" x14ac:dyDescent="0.25">
      <c r="A1765" s="20" t="s">
        <v>117</v>
      </c>
      <c r="B1765" s="20" t="s">
        <v>289</v>
      </c>
      <c r="C1765" s="20" t="s">
        <v>122</v>
      </c>
      <c r="D1765" s="20" t="s">
        <v>109</v>
      </c>
      <c r="E1765" s="25">
        <v>1</v>
      </c>
      <c r="F1765" s="23">
        <v>252.99</v>
      </c>
      <c r="G1765" s="23">
        <v>0.22</v>
      </c>
      <c r="H1765" s="20" t="s">
        <v>102</v>
      </c>
      <c r="I1765" s="20" t="s">
        <v>222</v>
      </c>
      <c r="J1765" s="20" t="s">
        <v>104</v>
      </c>
      <c r="K1765" s="21"/>
      <c r="L1765" s="20" t="s">
        <v>104</v>
      </c>
      <c r="M1765" s="20" t="s">
        <v>52</v>
      </c>
      <c r="N1765" s="23">
        <v>1.19</v>
      </c>
      <c r="O1765" s="23">
        <v>0.21</v>
      </c>
    </row>
    <row r="1766" spans="1:15" x14ac:dyDescent="0.25">
      <c r="A1766" s="20" t="s">
        <v>117</v>
      </c>
      <c r="B1766" s="20" t="s">
        <v>289</v>
      </c>
      <c r="C1766" s="20" t="s">
        <v>111</v>
      </c>
      <c r="D1766" s="21"/>
      <c r="E1766" s="21"/>
      <c r="F1766" s="23">
        <v>472.81</v>
      </c>
      <c r="G1766" s="23">
        <v>0.41</v>
      </c>
      <c r="H1766" s="20" t="s">
        <v>102</v>
      </c>
      <c r="I1766" s="20" t="s">
        <v>222</v>
      </c>
      <c r="J1766" s="20" t="s">
        <v>104</v>
      </c>
      <c r="K1766" s="21"/>
      <c r="L1766" s="20" t="s">
        <v>104</v>
      </c>
      <c r="M1766" s="20" t="s">
        <v>56</v>
      </c>
      <c r="N1766" s="23">
        <v>0.41</v>
      </c>
      <c r="O1766" s="23">
        <v>0.21</v>
      </c>
    </row>
    <row r="1767" spans="1:15" x14ac:dyDescent="0.25">
      <c r="A1767" s="20" t="s">
        <v>117</v>
      </c>
      <c r="B1767" s="20" t="s">
        <v>289</v>
      </c>
      <c r="C1767" s="20" t="s">
        <v>112</v>
      </c>
      <c r="D1767" s="20" t="s">
        <v>113</v>
      </c>
      <c r="E1767" s="25">
        <v>2</v>
      </c>
      <c r="F1767" s="23">
        <v>132.62</v>
      </c>
      <c r="G1767" s="23">
        <v>0.12</v>
      </c>
      <c r="H1767" s="20" t="s">
        <v>102</v>
      </c>
      <c r="I1767" s="20" t="s">
        <v>222</v>
      </c>
      <c r="J1767" s="20" t="s">
        <v>104</v>
      </c>
      <c r="K1767" s="21"/>
      <c r="L1767" s="20" t="s">
        <v>104</v>
      </c>
      <c r="M1767" s="20" t="s">
        <v>58</v>
      </c>
      <c r="N1767" s="23">
        <v>0.69</v>
      </c>
      <c r="O1767" s="23">
        <v>0.21</v>
      </c>
    </row>
    <row r="1768" spans="1:15" x14ac:dyDescent="0.25">
      <c r="A1768" s="20" t="s">
        <v>117</v>
      </c>
      <c r="B1768" s="20" t="s">
        <v>289</v>
      </c>
      <c r="C1768" s="20" t="s">
        <v>114</v>
      </c>
      <c r="D1768" s="21"/>
      <c r="E1768" s="21"/>
      <c r="F1768" s="24">
        <v>3286.62</v>
      </c>
      <c r="G1768" s="23">
        <v>2.85</v>
      </c>
      <c r="H1768" s="20" t="s">
        <v>102</v>
      </c>
      <c r="I1768" s="20" t="s">
        <v>222</v>
      </c>
      <c r="J1768" s="20" t="s">
        <v>104</v>
      </c>
      <c r="K1768" s="21"/>
      <c r="L1768" s="20" t="s">
        <v>104</v>
      </c>
      <c r="M1768" s="20" t="s">
        <v>69</v>
      </c>
      <c r="N1768" s="23">
        <v>2.85</v>
      </c>
      <c r="O1768" s="23">
        <v>0.21</v>
      </c>
    </row>
    <row r="1769" spans="1:15" x14ac:dyDescent="0.25">
      <c r="A1769" s="20" t="s">
        <v>117</v>
      </c>
      <c r="B1769" s="20" t="s">
        <v>289</v>
      </c>
      <c r="C1769" s="20" t="s">
        <v>121</v>
      </c>
      <c r="D1769" s="20" t="s">
        <v>106</v>
      </c>
      <c r="E1769" s="21"/>
      <c r="F1769" s="23">
        <v>686.15</v>
      </c>
      <c r="G1769" s="23">
        <v>0.59</v>
      </c>
      <c r="H1769" s="20" t="s">
        <v>102</v>
      </c>
      <c r="I1769" s="20" t="s">
        <v>222</v>
      </c>
      <c r="J1769" s="20" t="s">
        <v>104</v>
      </c>
      <c r="K1769" s="21"/>
      <c r="L1769" s="20" t="s">
        <v>104</v>
      </c>
      <c r="M1769" s="20" t="s">
        <v>74</v>
      </c>
      <c r="N1769" s="21"/>
      <c r="O1769" s="23">
        <v>0.21</v>
      </c>
    </row>
    <row r="1770" spans="1:15" x14ac:dyDescent="0.25">
      <c r="A1770" s="20" t="s">
        <v>117</v>
      </c>
      <c r="B1770" s="20" t="s">
        <v>289</v>
      </c>
      <c r="C1770" s="20" t="s">
        <v>115</v>
      </c>
      <c r="D1770" s="20" t="s">
        <v>106</v>
      </c>
      <c r="E1770" s="21"/>
      <c r="F1770" s="23">
        <v>163.89</v>
      </c>
      <c r="G1770" s="23">
        <v>0.14000000000000001</v>
      </c>
      <c r="H1770" s="20" t="s">
        <v>102</v>
      </c>
      <c r="I1770" s="20" t="s">
        <v>222</v>
      </c>
      <c r="J1770" s="20" t="s">
        <v>104</v>
      </c>
      <c r="K1770" s="21"/>
      <c r="L1770" s="20" t="s">
        <v>104</v>
      </c>
      <c r="M1770" s="20" t="s">
        <v>75</v>
      </c>
      <c r="N1770" s="21"/>
      <c r="O1770" s="23">
        <v>0.21</v>
      </c>
    </row>
    <row r="1771" spans="1:15" x14ac:dyDescent="0.25">
      <c r="A1771" s="20" t="s">
        <v>117</v>
      </c>
      <c r="B1771" s="20" t="s">
        <v>289</v>
      </c>
      <c r="C1771" s="20" t="s">
        <v>174</v>
      </c>
      <c r="D1771" s="21"/>
      <c r="E1771" s="21"/>
      <c r="F1771" s="21"/>
      <c r="G1771" s="21"/>
      <c r="H1771" s="20" t="s">
        <v>102</v>
      </c>
      <c r="I1771" s="20" t="s">
        <v>222</v>
      </c>
      <c r="J1771" s="20" t="s">
        <v>104</v>
      </c>
      <c r="K1771" s="21"/>
      <c r="L1771" s="20" t="s">
        <v>104</v>
      </c>
      <c r="M1771" s="20" t="s">
        <v>63</v>
      </c>
      <c r="N1771" s="23">
        <v>737.07</v>
      </c>
      <c r="O1771" s="23">
        <v>0.21</v>
      </c>
    </row>
    <row r="1772" spans="1:15" x14ac:dyDescent="0.25">
      <c r="A1772" s="20" t="s">
        <v>117</v>
      </c>
      <c r="B1772" s="20" t="s">
        <v>290</v>
      </c>
      <c r="C1772" s="20" t="s">
        <v>185</v>
      </c>
      <c r="D1772" s="20" t="s">
        <v>6</v>
      </c>
      <c r="E1772" s="21"/>
      <c r="F1772" s="24">
        <v>7494.78</v>
      </c>
      <c r="G1772" s="26">
        <v>2.8</v>
      </c>
      <c r="H1772" s="20" t="s">
        <v>102</v>
      </c>
      <c r="I1772" s="20" t="s">
        <v>251</v>
      </c>
      <c r="J1772" s="20" t="s">
        <v>104</v>
      </c>
      <c r="K1772" s="21"/>
      <c r="L1772" s="20" t="s">
        <v>104</v>
      </c>
      <c r="M1772" s="20" t="s">
        <v>45</v>
      </c>
      <c r="N1772" s="23">
        <v>40.29</v>
      </c>
      <c r="O1772" s="23">
        <v>0.22</v>
      </c>
    </row>
    <row r="1773" spans="1:15" x14ac:dyDescent="0.25">
      <c r="A1773" s="20" t="s">
        <v>117</v>
      </c>
      <c r="B1773" s="20" t="s">
        <v>290</v>
      </c>
      <c r="C1773" s="20" t="s">
        <v>7</v>
      </c>
      <c r="D1773" s="20" t="s">
        <v>10</v>
      </c>
      <c r="E1773" s="21"/>
      <c r="F1773" s="24">
        <v>1657.76</v>
      </c>
      <c r="G1773" s="23">
        <v>0.62</v>
      </c>
      <c r="H1773" s="20" t="s">
        <v>102</v>
      </c>
      <c r="I1773" s="20" t="s">
        <v>251</v>
      </c>
      <c r="J1773" s="20" t="s">
        <v>104</v>
      </c>
      <c r="K1773" s="21"/>
      <c r="L1773" s="20" t="s">
        <v>104</v>
      </c>
      <c r="M1773" s="20" t="s">
        <v>48</v>
      </c>
      <c r="N1773" s="23">
        <v>0.62</v>
      </c>
      <c r="O1773" s="23">
        <v>0.22</v>
      </c>
    </row>
    <row r="1774" spans="1:15" x14ac:dyDescent="0.25">
      <c r="A1774" s="20" t="s">
        <v>117</v>
      </c>
      <c r="B1774" s="20" t="s">
        <v>290</v>
      </c>
      <c r="C1774" s="20" t="s">
        <v>105</v>
      </c>
      <c r="D1774" s="20" t="s">
        <v>106</v>
      </c>
      <c r="E1774" s="21"/>
      <c r="F1774" s="23">
        <v>403.58</v>
      </c>
      <c r="G1774" s="23">
        <v>0.15</v>
      </c>
      <c r="H1774" s="20" t="s">
        <v>102</v>
      </c>
      <c r="I1774" s="20" t="s">
        <v>251</v>
      </c>
      <c r="J1774" s="20" t="s">
        <v>104</v>
      </c>
      <c r="K1774" s="21"/>
      <c r="L1774" s="20" t="s">
        <v>104</v>
      </c>
      <c r="M1774" s="20" t="s">
        <v>82</v>
      </c>
      <c r="N1774" s="21"/>
      <c r="O1774" s="23">
        <v>0.22</v>
      </c>
    </row>
    <row r="1775" spans="1:15" x14ac:dyDescent="0.25">
      <c r="A1775" s="20" t="s">
        <v>117</v>
      </c>
      <c r="B1775" s="20" t="s">
        <v>290</v>
      </c>
      <c r="C1775" s="20" t="s">
        <v>107</v>
      </c>
      <c r="D1775" s="20" t="s">
        <v>106</v>
      </c>
      <c r="E1775" s="21"/>
      <c r="F1775" s="24">
        <v>2860.07</v>
      </c>
      <c r="G1775" s="23">
        <v>1.07</v>
      </c>
      <c r="H1775" s="20" t="s">
        <v>102</v>
      </c>
      <c r="I1775" s="20" t="s">
        <v>251</v>
      </c>
      <c r="J1775" s="20" t="s">
        <v>104</v>
      </c>
      <c r="K1775" s="21"/>
      <c r="L1775" s="20" t="s">
        <v>104</v>
      </c>
      <c r="M1775" s="20" t="s">
        <v>65</v>
      </c>
      <c r="N1775" s="23">
        <v>0.84</v>
      </c>
      <c r="O1775" s="23">
        <v>0.22</v>
      </c>
    </row>
    <row r="1776" spans="1:15" x14ac:dyDescent="0.25">
      <c r="A1776" s="20" t="s">
        <v>117</v>
      </c>
      <c r="B1776" s="20" t="s">
        <v>290</v>
      </c>
      <c r="C1776" s="20" t="s">
        <v>108</v>
      </c>
      <c r="D1776" s="20" t="s">
        <v>106</v>
      </c>
      <c r="E1776" s="21"/>
      <c r="F1776" s="22">
        <v>1393.2</v>
      </c>
      <c r="G1776" s="23">
        <v>0.52</v>
      </c>
      <c r="H1776" s="20" t="s">
        <v>102</v>
      </c>
      <c r="I1776" s="20" t="s">
        <v>251</v>
      </c>
      <c r="J1776" s="20" t="s">
        <v>104</v>
      </c>
      <c r="K1776" s="21"/>
      <c r="L1776" s="20" t="s">
        <v>104</v>
      </c>
      <c r="M1776" s="20" t="s">
        <v>64</v>
      </c>
      <c r="N1776" s="23">
        <v>23.22</v>
      </c>
      <c r="O1776" s="23">
        <v>0.22</v>
      </c>
    </row>
    <row r="1777" spans="1:15" x14ac:dyDescent="0.25">
      <c r="A1777" s="20" t="s">
        <v>117</v>
      </c>
      <c r="B1777" s="20" t="s">
        <v>290</v>
      </c>
      <c r="C1777" s="20" t="s">
        <v>127</v>
      </c>
      <c r="D1777" s="20" t="s">
        <v>109</v>
      </c>
      <c r="E1777" s="25">
        <v>4</v>
      </c>
      <c r="F1777" s="24">
        <v>1041.6600000000001</v>
      </c>
      <c r="G1777" s="23">
        <v>0.39</v>
      </c>
      <c r="H1777" s="20" t="s">
        <v>102</v>
      </c>
      <c r="I1777" s="20" t="s">
        <v>251</v>
      </c>
      <c r="J1777" s="20" t="s">
        <v>104</v>
      </c>
      <c r="K1777" s="21"/>
      <c r="L1777" s="20" t="s">
        <v>104</v>
      </c>
      <c r="M1777" s="20" t="s">
        <v>51</v>
      </c>
      <c r="N1777" s="23">
        <v>0.81</v>
      </c>
      <c r="O1777" s="23">
        <v>0.22</v>
      </c>
    </row>
    <row r="1778" spans="1:15" x14ac:dyDescent="0.25">
      <c r="A1778" s="20" t="s">
        <v>117</v>
      </c>
      <c r="B1778" s="20" t="s">
        <v>290</v>
      </c>
      <c r="C1778" s="20" t="s">
        <v>122</v>
      </c>
      <c r="D1778" s="20" t="s">
        <v>109</v>
      </c>
      <c r="E1778" s="25">
        <v>2</v>
      </c>
      <c r="F1778" s="23">
        <v>765.17</v>
      </c>
      <c r="G1778" s="23">
        <v>0.28999999999999998</v>
      </c>
      <c r="H1778" s="20" t="s">
        <v>102</v>
      </c>
      <c r="I1778" s="20" t="s">
        <v>251</v>
      </c>
      <c r="J1778" s="20" t="s">
        <v>104</v>
      </c>
      <c r="K1778" s="21"/>
      <c r="L1778" s="20" t="s">
        <v>104</v>
      </c>
      <c r="M1778" s="20" t="s">
        <v>52</v>
      </c>
      <c r="N1778" s="23">
        <v>1.19</v>
      </c>
      <c r="O1778" s="23">
        <v>0.22</v>
      </c>
    </row>
    <row r="1779" spans="1:15" x14ac:dyDescent="0.25">
      <c r="A1779" s="20" t="s">
        <v>117</v>
      </c>
      <c r="B1779" s="20" t="s">
        <v>290</v>
      </c>
      <c r="C1779" s="20" t="s">
        <v>111</v>
      </c>
      <c r="D1779" s="21"/>
      <c r="E1779" s="21"/>
      <c r="F1779" s="24">
        <v>1096.26</v>
      </c>
      <c r="G1779" s="23">
        <v>0.41</v>
      </c>
      <c r="H1779" s="20" t="s">
        <v>102</v>
      </c>
      <c r="I1779" s="20" t="s">
        <v>251</v>
      </c>
      <c r="J1779" s="20" t="s">
        <v>104</v>
      </c>
      <c r="K1779" s="21"/>
      <c r="L1779" s="20" t="s">
        <v>104</v>
      </c>
      <c r="M1779" s="20" t="s">
        <v>56</v>
      </c>
      <c r="N1779" s="23">
        <v>0.41</v>
      </c>
      <c r="O1779" s="23">
        <v>0.22</v>
      </c>
    </row>
    <row r="1780" spans="1:15" x14ac:dyDescent="0.25">
      <c r="A1780" s="20" t="s">
        <v>117</v>
      </c>
      <c r="B1780" s="20" t="s">
        <v>290</v>
      </c>
      <c r="C1780" s="20" t="s">
        <v>112</v>
      </c>
      <c r="D1780" s="20" t="s">
        <v>113</v>
      </c>
      <c r="E1780" s="25">
        <v>2</v>
      </c>
      <c r="F1780" s="23">
        <v>307.49</v>
      </c>
      <c r="G1780" s="23">
        <v>0.12</v>
      </c>
      <c r="H1780" s="20" t="s">
        <v>102</v>
      </c>
      <c r="I1780" s="20" t="s">
        <v>251</v>
      </c>
      <c r="J1780" s="20" t="s">
        <v>104</v>
      </c>
      <c r="K1780" s="21"/>
      <c r="L1780" s="20" t="s">
        <v>104</v>
      </c>
      <c r="M1780" s="20" t="s">
        <v>58</v>
      </c>
      <c r="N1780" s="23">
        <v>0.69</v>
      </c>
      <c r="O1780" s="23">
        <v>0.22</v>
      </c>
    </row>
    <row r="1781" spans="1:15" x14ac:dyDescent="0.25">
      <c r="A1781" s="20" t="s">
        <v>117</v>
      </c>
      <c r="B1781" s="20" t="s">
        <v>290</v>
      </c>
      <c r="C1781" s="20" t="s">
        <v>114</v>
      </c>
      <c r="D1781" s="21"/>
      <c r="E1781" s="21"/>
      <c r="F1781" s="24">
        <v>7620.33</v>
      </c>
      <c r="G1781" s="23">
        <v>2.85</v>
      </c>
      <c r="H1781" s="20" t="s">
        <v>102</v>
      </c>
      <c r="I1781" s="20" t="s">
        <v>251</v>
      </c>
      <c r="J1781" s="20" t="s">
        <v>104</v>
      </c>
      <c r="K1781" s="21"/>
      <c r="L1781" s="20" t="s">
        <v>104</v>
      </c>
      <c r="M1781" s="20" t="s">
        <v>69</v>
      </c>
      <c r="N1781" s="23">
        <v>2.85</v>
      </c>
      <c r="O1781" s="23">
        <v>0.22</v>
      </c>
    </row>
    <row r="1782" spans="1:15" x14ac:dyDescent="0.25">
      <c r="A1782" s="20" t="s">
        <v>117</v>
      </c>
      <c r="B1782" s="20" t="s">
        <v>290</v>
      </c>
      <c r="C1782" s="20" t="s">
        <v>121</v>
      </c>
      <c r="D1782" s="20" t="s">
        <v>106</v>
      </c>
      <c r="E1782" s="21"/>
      <c r="F1782" s="23">
        <v>852.65</v>
      </c>
      <c r="G1782" s="23">
        <v>0.32</v>
      </c>
      <c r="H1782" s="20" t="s">
        <v>102</v>
      </c>
      <c r="I1782" s="20" t="s">
        <v>251</v>
      </c>
      <c r="J1782" s="20" t="s">
        <v>104</v>
      </c>
      <c r="K1782" s="21"/>
      <c r="L1782" s="20" t="s">
        <v>104</v>
      </c>
      <c r="M1782" s="20" t="s">
        <v>74</v>
      </c>
      <c r="N1782" s="21"/>
      <c r="O1782" s="23">
        <v>0.22</v>
      </c>
    </row>
    <row r="1783" spans="1:15" x14ac:dyDescent="0.25">
      <c r="A1783" s="20" t="s">
        <v>117</v>
      </c>
      <c r="B1783" s="20" t="s">
        <v>290</v>
      </c>
      <c r="C1783" s="20" t="s">
        <v>115</v>
      </c>
      <c r="D1783" s="20" t="s">
        <v>106</v>
      </c>
      <c r="E1783" s="21"/>
      <c r="F1783" s="23">
        <v>26.74</v>
      </c>
      <c r="G1783" s="23">
        <v>0.01</v>
      </c>
      <c r="H1783" s="20" t="s">
        <v>102</v>
      </c>
      <c r="I1783" s="20" t="s">
        <v>251</v>
      </c>
      <c r="J1783" s="20" t="s">
        <v>104</v>
      </c>
      <c r="K1783" s="21"/>
      <c r="L1783" s="20" t="s">
        <v>104</v>
      </c>
      <c r="M1783" s="20" t="s">
        <v>75</v>
      </c>
      <c r="N1783" s="21"/>
      <c r="O1783" s="23">
        <v>0.22</v>
      </c>
    </row>
    <row r="1784" spans="1:15" x14ac:dyDescent="0.25">
      <c r="A1784" s="20" t="s">
        <v>117</v>
      </c>
      <c r="B1784" s="20" t="s">
        <v>290</v>
      </c>
      <c r="C1784" s="20" t="s">
        <v>54</v>
      </c>
      <c r="D1784" s="20" t="s">
        <v>109</v>
      </c>
      <c r="E1784" s="25">
        <v>12</v>
      </c>
      <c r="F1784" s="24">
        <v>2133.4899999999998</v>
      </c>
      <c r="G1784" s="26">
        <v>0.8</v>
      </c>
      <c r="H1784" s="20" t="s">
        <v>102</v>
      </c>
      <c r="I1784" s="20" t="s">
        <v>251</v>
      </c>
      <c r="J1784" s="20" t="s">
        <v>104</v>
      </c>
      <c r="K1784" s="21"/>
      <c r="L1784" s="20" t="s">
        <v>104</v>
      </c>
      <c r="M1784" s="20" t="s">
        <v>54</v>
      </c>
      <c r="N1784" s="23">
        <v>0.26</v>
      </c>
      <c r="O1784" s="23">
        <v>0.22</v>
      </c>
    </row>
    <row r="1785" spans="1:15" x14ac:dyDescent="0.25">
      <c r="A1785" s="20" t="s">
        <v>117</v>
      </c>
      <c r="B1785" s="20" t="s">
        <v>290</v>
      </c>
      <c r="C1785" s="20" t="s">
        <v>110</v>
      </c>
      <c r="D1785" s="20" t="s">
        <v>109</v>
      </c>
      <c r="E1785" s="25">
        <v>12</v>
      </c>
      <c r="F1785" s="24">
        <v>2223.17</v>
      </c>
      <c r="G1785" s="23">
        <v>0.83</v>
      </c>
      <c r="H1785" s="20" t="s">
        <v>102</v>
      </c>
      <c r="I1785" s="20" t="s">
        <v>251</v>
      </c>
      <c r="J1785" s="20" t="s">
        <v>104</v>
      </c>
      <c r="K1785" s="21"/>
      <c r="L1785" s="20" t="s">
        <v>104</v>
      </c>
      <c r="M1785" s="20" t="s">
        <v>55</v>
      </c>
      <c r="N1785" s="23">
        <v>0.09</v>
      </c>
      <c r="O1785" s="23">
        <v>0.22</v>
      </c>
    </row>
    <row r="1786" spans="1:15" x14ac:dyDescent="0.25">
      <c r="A1786" s="20" t="s">
        <v>130</v>
      </c>
      <c r="B1786" s="20" t="s">
        <v>291</v>
      </c>
      <c r="C1786" s="20" t="s">
        <v>119</v>
      </c>
      <c r="D1786" s="20" t="s">
        <v>6</v>
      </c>
      <c r="E1786" s="21"/>
      <c r="F1786" s="23">
        <v>685.65</v>
      </c>
      <c r="G1786" s="23">
        <v>1.73</v>
      </c>
      <c r="H1786" s="20" t="s">
        <v>102</v>
      </c>
      <c r="I1786" s="20" t="s">
        <v>146</v>
      </c>
      <c r="J1786" s="20" t="s">
        <v>104</v>
      </c>
      <c r="K1786" s="21"/>
      <c r="L1786" s="20" t="s">
        <v>104</v>
      </c>
      <c r="M1786" s="20" t="s">
        <v>45</v>
      </c>
      <c r="N1786" s="23">
        <v>32.65</v>
      </c>
      <c r="O1786" s="23">
        <v>0.43</v>
      </c>
    </row>
    <row r="1787" spans="1:15" x14ac:dyDescent="0.25">
      <c r="A1787" s="20" t="s">
        <v>130</v>
      </c>
      <c r="B1787" s="20" t="s">
        <v>291</v>
      </c>
      <c r="C1787" s="20" t="s">
        <v>7</v>
      </c>
      <c r="D1787" s="20" t="s">
        <v>10</v>
      </c>
      <c r="E1787" s="21"/>
      <c r="F1787" s="23">
        <v>245.77</v>
      </c>
      <c r="G1787" s="23">
        <v>0.62</v>
      </c>
      <c r="H1787" s="20" t="s">
        <v>102</v>
      </c>
      <c r="I1787" s="20" t="s">
        <v>146</v>
      </c>
      <c r="J1787" s="20" t="s">
        <v>104</v>
      </c>
      <c r="K1787" s="21"/>
      <c r="L1787" s="20" t="s">
        <v>104</v>
      </c>
      <c r="M1787" s="20" t="s">
        <v>48</v>
      </c>
      <c r="N1787" s="23">
        <v>0.62</v>
      </c>
      <c r="O1787" s="23">
        <v>0.43</v>
      </c>
    </row>
    <row r="1788" spans="1:15" x14ac:dyDescent="0.25">
      <c r="A1788" s="20" t="s">
        <v>130</v>
      </c>
      <c r="B1788" s="20" t="s">
        <v>291</v>
      </c>
      <c r="C1788" s="20" t="s">
        <v>105</v>
      </c>
      <c r="D1788" s="20" t="s">
        <v>106</v>
      </c>
      <c r="E1788" s="21"/>
      <c r="F1788" s="23">
        <v>54.68</v>
      </c>
      <c r="G1788" s="23">
        <v>0.14000000000000001</v>
      </c>
      <c r="H1788" s="20" t="s">
        <v>102</v>
      </c>
      <c r="I1788" s="20" t="s">
        <v>146</v>
      </c>
      <c r="J1788" s="20" t="s">
        <v>104</v>
      </c>
      <c r="K1788" s="21"/>
      <c r="L1788" s="20" t="s">
        <v>104</v>
      </c>
      <c r="M1788" s="20" t="s">
        <v>82</v>
      </c>
      <c r="N1788" s="21"/>
      <c r="O1788" s="23">
        <v>0.43</v>
      </c>
    </row>
    <row r="1789" spans="1:15" x14ac:dyDescent="0.25">
      <c r="A1789" s="20" t="s">
        <v>130</v>
      </c>
      <c r="B1789" s="20" t="s">
        <v>291</v>
      </c>
      <c r="C1789" s="20" t="s">
        <v>108</v>
      </c>
      <c r="D1789" s="20" t="s">
        <v>106</v>
      </c>
      <c r="E1789" s="21"/>
      <c r="F1789" s="23">
        <v>208.98</v>
      </c>
      <c r="G1789" s="23">
        <v>0.53</v>
      </c>
      <c r="H1789" s="20" t="s">
        <v>102</v>
      </c>
      <c r="I1789" s="20" t="s">
        <v>146</v>
      </c>
      <c r="J1789" s="20" t="s">
        <v>104</v>
      </c>
      <c r="K1789" s="21"/>
      <c r="L1789" s="20" t="s">
        <v>104</v>
      </c>
      <c r="M1789" s="20" t="s">
        <v>64</v>
      </c>
      <c r="N1789" s="23">
        <v>23.22</v>
      </c>
      <c r="O1789" s="23">
        <v>0.43</v>
      </c>
    </row>
    <row r="1790" spans="1:15" x14ac:dyDescent="0.25">
      <c r="A1790" s="20" t="s">
        <v>130</v>
      </c>
      <c r="B1790" s="20" t="s">
        <v>291</v>
      </c>
      <c r="C1790" s="20" t="s">
        <v>111</v>
      </c>
      <c r="D1790" s="21"/>
      <c r="E1790" s="21"/>
      <c r="F1790" s="23">
        <v>162.52000000000001</v>
      </c>
      <c r="G1790" s="23">
        <v>0.41</v>
      </c>
      <c r="H1790" s="20" t="s">
        <v>102</v>
      </c>
      <c r="I1790" s="20" t="s">
        <v>146</v>
      </c>
      <c r="J1790" s="20" t="s">
        <v>104</v>
      </c>
      <c r="K1790" s="21"/>
      <c r="L1790" s="20" t="s">
        <v>104</v>
      </c>
      <c r="M1790" s="20" t="s">
        <v>56</v>
      </c>
      <c r="N1790" s="23">
        <v>0.41</v>
      </c>
      <c r="O1790" s="23">
        <v>0.43</v>
      </c>
    </row>
    <row r="1791" spans="1:15" x14ac:dyDescent="0.25">
      <c r="A1791" s="20" t="s">
        <v>130</v>
      </c>
      <c r="B1791" s="20" t="s">
        <v>291</v>
      </c>
      <c r="C1791" s="20" t="s">
        <v>114</v>
      </c>
      <c r="D1791" s="21"/>
      <c r="E1791" s="21"/>
      <c r="F1791" s="24">
        <v>1129.74</v>
      </c>
      <c r="G1791" s="23">
        <v>2.85</v>
      </c>
      <c r="H1791" s="20" t="s">
        <v>102</v>
      </c>
      <c r="I1791" s="20" t="s">
        <v>146</v>
      </c>
      <c r="J1791" s="20" t="s">
        <v>104</v>
      </c>
      <c r="K1791" s="21"/>
      <c r="L1791" s="20" t="s">
        <v>104</v>
      </c>
      <c r="M1791" s="20" t="s">
        <v>69</v>
      </c>
      <c r="N1791" s="23">
        <v>2.85</v>
      </c>
      <c r="O1791" s="23">
        <v>0.43</v>
      </c>
    </row>
    <row r="1792" spans="1:15" x14ac:dyDescent="0.25">
      <c r="A1792" s="20" t="s">
        <v>130</v>
      </c>
      <c r="B1792" s="20" t="s">
        <v>291</v>
      </c>
      <c r="C1792" s="20" t="s">
        <v>121</v>
      </c>
      <c r="D1792" s="20" t="s">
        <v>106</v>
      </c>
      <c r="E1792" s="21"/>
      <c r="F1792" s="21"/>
      <c r="G1792" s="21"/>
      <c r="H1792" s="20" t="s">
        <v>102</v>
      </c>
      <c r="I1792" s="20" t="s">
        <v>146</v>
      </c>
      <c r="J1792" s="20" t="s">
        <v>104</v>
      </c>
      <c r="K1792" s="21"/>
      <c r="L1792" s="20" t="s">
        <v>104</v>
      </c>
      <c r="M1792" s="20" t="s">
        <v>74</v>
      </c>
      <c r="N1792" s="21"/>
      <c r="O1792" s="23">
        <v>0.43</v>
      </c>
    </row>
    <row r="1793" spans="1:15" x14ac:dyDescent="0.25">
      <c r="A1793" s="20" t="s">
        <v>130</v>
      </c>
      <c r="B1793" s="20" t="s">
        <v>291</v>
      </c>
      <c r="C1793" s="20" t="s">
        <v>54</v>
      </c>
      <c r="D1793" s="20" t="s">
        <v>109</v>
      </c>
      <c r="E1793" s="25">
        <v>21</v>
      </c>
      <c r="F1793" s="24">
        <v>3745.56</v>
      </c>
      <c r="G1793" s="23">
        <v>9.4499999999999993</v>
      </c>
      <c r="H1793" s="20" t="s">
        <v>102</v>
      </c>
      <c r="I1793" s="20" t="s">
        <v>146</v>
      </c>
      <c r="J1793" s="20" t="s">
        <v>104</v>
      </c>
      <c r="K1793" s="21"/>
      <c r="L1793" s="20" t="s">
        <v>104</v>
      </c>
      <c r="M1793" s="20" t="s">
        <v>54</v>
      </c>
      <c r="N1793" s="23">
        <v>0.26</v>
      </c>
      <c r="O1793" s="23">
        <v>0.43</v>
      </c>
    </row>
    <row r="1794" spans="1:15" x14ac:dyDescent="0.25">
      <c r="A1794" s="20" t="s">
        <v>130</v>
      </c>
      <c r="B1794" s="20" t="s">
        <v>291</v>
      </c>
      <c r="C1794" s="20" t="s">
        <v>55</v>
      </c>
      <c r="D1794" s="20" t="s">
        <v>109</v>
      </c>
      <c r="E1794" s="25">
        <v>21</v>
      </c>
      <c r="F1794" s="26">
        <v>205.8</v>
      </c>
      <c r="G1794" s="23">
        <v>0.52</v>
      </c>
      <c r="H1794" s="20" t="s">
        <v>102</v>
      </c>
      <c r="I1794" s="20" t="s">
        <v>146</v>
      </c>
      <c r="J1794" s="20" t="s">
        <v>104</v>
      </c>
      <c r="K1794" s="21"/>
      <c r="L1794" s="20" t="s">
        <v>104</v>
      </c>
      <c r="M1794" s="20" t="s">
        <v>55</v>
      </c>
      <c r="N1794" s="23">
        <v>0.02</v>
      </c>
      <c r="O1794" s="23">
        <v>0.43</v>
      </c>
    </row>
    <row r="1795" spans="1:15" x14ac:dyDescent="0.25">
      <c r="A1795" s="20" t="s">
        <v>130</v>
      </c>
      <c r="B1795" s="20" t="s">
        <v>291</v>
      </c>
      <c r="C1795" s="20" t="s">
        <v>112</v>
      </c>
      <c r="D1795" s="20" t="s">
        <v>113</v>
      </c>
      <c r="E1795" s="25">
        <v>1</v>
      </c>
      <c r="F1795" s="23">
        <v>22.79</v>
      </c>
      <c r="G1795" s="23">
        <v>0.06</v>
      </c>
      <c r="H1795" s="20" t="s">
        <v>102</v>
      </c>
      <c r="I1795" s="20" t="s">
        <v>146</v>
      </c>
      <c r="J1795" s="20" t="s">
        <v>104</v>
      </c>
      <c r="K1795" s="21"/>
      <c r="L1795" s="20" t="s">
        <v>104</v>
      </c>
      <c r="M1795" s="20" t="s">
        <v>58</v>
      </c>
      <c r="N1795" s="23">
        <v>0.69</v>
      </c>
      <c r="O1795" s="23">
        <v>0.43</v>
      </c>
    </row>
    <row r="1796" spans="1:15" x14ac:dyDescent="0.25">
      <c r="A1796" s="20" t="s">
        <v>117</v>
      </c>
      <c r="B1796" s="20" t="s">
        <v>292</v>
      </c>
      <c r="C1796" s="20" t="s">
        <v>119</v>
      </c>
      <c r="D1796" s="20" t="s">
        <v>6</v>
      </c>
      <c r="E1796" s="21"/>
      <c r="F1796" s="24">
        <v>1502.25</v>
      </c>
      <c r="G1796" s="23">
        <v>1.08</v>
      </c>
      <c r="H1796" s="20" t="s">
        <v>102</v>
      </c>
      <c r="I1796" s="20" t="s">
        <v>134</v>
      </c>
      <c r="J1796" s="20" t="s">
        <v>104</v>
      </c>
      <c r="K1796" s="21"/>
      <c r="L1796" s="20" t="s">
        <v>104</v>
      </c>
      <c r="M1796" s="20" t="s">
        <v>45</v>
      </c>
      <c r="N1796" s="23">
        <v>32.65</v>
      </c>
      <c r="O1796" s="26">
        <v>0.5</v>
      </c>
    </row>
    <row r="1797" spans="1:15" x14ac:dyDescent="0.25">
      <c r="A1797" s="20" t="s">
        <v>117</v>
      </c>
      <c r="B1797" s="20" t="s">
        <v>292</v>
      </c>
      <c r="C1797" s="20" t="s">
        <v>7</v>
      </c>
      <c r="D1797" s="20" t="s">
        <v>10</v>
      </c>
      <c r="E1797" s="21"/>
      <c r="F1797" s="23">
        <v>862.54</v>
      </c>
      <c r="G1797" s="23">
        <v>0.62</v>
      </c>
      <c r="H1797" s="20" t="s">
        <v>102</v>
      </c>
      <c r="I1797" s="20" t="s">
        <v>134</v>
      </c>
      <c r="J1797" s="20" t="s">
        <v>104</v>
      </c>
      <c r="K1797" s="21"/>
      <c r="L1797" s="20" t="s">
        <v>104</v>
      </c>
      <c r="M1797" s="20" t="s">
        <v>48</v>
      </c>
      <c r="N1797" s="23">
        <v>0.62</v>
      </c>
      <c r="O1797" s="26">
        <v>0.5</v>
      </c>
    </row>
    <row r="1798" spans="1:15" x14ac:dyDescent="0.25">
      <c r="A1798" s="20" t="s">
        <v>117</v>
      </c>
      <c r="B1798" s="20" t="s">
        <v>292</v>
      </c>
      <c r="C1798" s="20" t="s">
        <v>105</v>
      </c>
      <c r="D1798" s="20" t="s">
        <v>106</v>
      </c>
      <c r="E1798" s="21"/>
      <c r="F1798" s="26">
        <v>167.8</v>
      </c>
      <c r="G1798" s="23">
        <v>0.12</v>
      </c>
      <c r="H1798" s="20" t="s">
        <v>102</v>
      </c>
      <c r="I1798" s="20" t="s">
        <v>134</v>
      </c>
      <c r="J1798" s="20" t="s">
        <v>104</v>
      </c>
      <c r="K1798" s="21"/>
      <c r="L1798" s="20" t="s">
        <v>104</v>
      </c>
      <c r="M1798" s="20" t="s">
        <v>82</v>
      </c>
      <c r="N1798" s="21"/>
      <c r="O1798" s="26">
        <v>0.5</v>
      </c>
    </row>
    <row r="1799" spans="1:15" x14ac:dyDescent="0.25">
      <c r="A1799" s="20" t="s">
        <v>117</v>
      </c>
      <c r="B1799" s="20" t="s">
        <v>292</v>
      </c>
      <c r="C1799" s="20" t="s">
        <v>107</v>
      </c>
      <c r="D1799" s="20" t="s">
        <v>106</v>
      </c>
      <c r="E1799" s="21"/>
      <c r="F1799" s="24">
        <v>1782.69</v>
      </c>
      <c r="G1799" s="23">
        <v>1.28</v>
      </c>
      <c r="H1799" s="20" t="s">
        <v>102</v>
      </c>
      <c r="I1799" s="20" t="s">
        <v>134</v>
      </c>
      <c r="J1799" s="20" t="s">
        <v>104</v>
      </c>
      <c r="K1799" s="21"/>
      <c r="L1799" s="20" t="s">
        <v>104</v>
      </c>
      <c r="M1799" s="20" t="s">
        <v>65</v>
      </c>
      <c r="N1799" s="23">
        <v>0.84</v>
      </c>
      <c r="O1799" s="26">
        <v>0.5</v>
      </c>
    </row>
    <row r="1800" spans="1:15" x14ac:dyDescent="0.25">
      <c r="A1800" s="20" t="s">
        <v>117</v>
      </c>
      <c r="B1800" s="20" t="s">
        <v>292</v>
      </c>
      <c r="C1800" s="20" t="s">
        <v>108</v>
      </c>
      <c r="D1800" s="20" t="s">
        <v>106</v>
      </c>
      <c r="E1800" s="21"/>
      <c r="F1800" s="23">
        <v>557.28</v>
      </c>
      <c r="G1800" s="26">
        <v>0.4</v>
      </c>
      <c r="H1800" s="20" t="s">
        <v>102</v>
      </c>
      <c r="I1800" s="20" t="s">
        <v>134</v>
      </c>
      <c r="J1800" s="20" t="s">
        <v>104</v>
      </c>
      <c r="K1800" s="21"/>
      <c r="L1800" s="20" t="s">
        <v>104</v>
      </c>
      <c r="M1800" s="20" t="s">
        <v>64</v>
      </c>
      <c r="N1800" s="23">
        <v>23.22</v>
      </c>
      <c r="O1800" s="26">
        <v>0.5</v>
      </c>
    </row>
    <row r="1801" spans="1:15" x14ac:dyDescent="0.25">
      <c r="A1801" s="20" t="s">
        <v>117</v>
      </c>
      <c r="B1801" s="20" t="s">
        <v>292</v>
      </c>
      <c r="C1801" s="20" t="s">
        <v>55</v>
      </c>
      <c r="D1801" s="20" t="s">
        <v>109</v>
      </c>
      <c r="E1801" s="25">
        <v>26</v>
      </c>
      <c r="F1801" s="25">
        <v>780</v>
      </c>
      <c r="G1801" s="23">
        <v>0.56000000000000005</v>
      </c>
      <c r="H1801" s="20" t="s">
        <v>102</v>
      </c>
      <c r="I1801" s="20" t="s">
        <v>134</v>
      </c>
      <c r="J1801" s="20" t="s">
        <v>104</v>
      </c>
      <c r="K1801" s="21"/>
      <c r="L1801" s="20" t="s">
        <v>104</v>
      </c>
      <c r="M1801" s="20" t="s">
        <v>55</v>
      </c>
      <c r="N1801" s="23">
        <v>0.02</v>
      </c>
      <c r="O1801" s="26">
        <v>0.5</v>
      </c>
    </row>
    <row r="1802" spans="1:15" x14ac:dyDescent="0.25">
      <c r="A1802" s="20" t="s">
        <v>117</v>
      </c>
      <c r="B1802" s="20" t="s">
        <v>292</v>
      </c>
      <c r="C1802" s="20" t="s">
        <v>49</v>
      </c>
      <c r="D1802" s="20" t="s">
        <v>109</v>
      </c>
      <c r="E1802" s="25">
        <v>9</v>
      </c>
      <c r="F1802" s="22">
        <v>2065.5</v>
      </c>
      <c r="G1802" s="23">
        <v>1.48</v>
      </c>
      <c r="H1802" s="20" t="s">
        <v>102</v>
      </c>
      <c r="I1802" s="20" t="s">
        <v>134</v>
      </c>
      <c r="J1802" s="20" t="s">
        <v>104</v>
      </c>
      <c r="K1802" s="21"/>
      <c r="L1802" s="20" t="s">
        <v>104</v>
      </c>
      <c r="M1802" s="20" t="s">
        <v>49</v>
      </c>
      <c r="N1802" s="23">
        <v>0.85</v>
      </c>
      <c r="O1802" s="26">
        <v>0.5</v>
      </c>
    </row>
    <row r="1803" spans="1:15" x14ac:dyDescent="0.25">
      <c r="A1803" s="20" t="s">
        <v>117</v>
      </c>
      <c r="B1803" s="20" t="s">
        <v>292</v>
      </c>
      <c r="C1803" s="20" t="s">
        <v>111</v>
      </c>
      <c r="D1803" s="21"/>
      <c r="E1803" s="21"/>
      <c r="F1803" s="23">
        <v>570.39</v>
      </c>
      <c r="G1803" s="23">
        <v>0.41</v>
      </c>
      <c r="H1803" s="20" t="s">
        <v>102</v>
      </c>
      <c r="I1803" s="20" t="s">
        <v>134</v>
      </c>
      <c r="J1803" s="20" t="s">
        <v>104</v>
      </c>
      <c r="K1803" s="21"/>
      <c r="L1803" s="20" t="s">
        <v>104</v>
      </c>
      <c r="M1803" s="20" t="s">
        <v>56</v>
      </c>
      <c r="N1803" s="23">
        <v>0.41</v>
      </c>
      <c r="O1803" s="26">
        <v>0.5</v>
      </c>
    </row>
    <row r="1804" spans="1:15" x14ac:dyDescent="0.25">
      <c r="A1804" s="20" t="s">
        <v>117</v>
      </c>
      <c r="B1804" s="20" t="s">
        <v>292</v>
      </c>
      <c r="C1804" s="20" t="s">
        <v>112</v>
      </c>
      <c r="D1804" s="20" t="s">
        <v>113</v>
      </c>
      <c r="E1804" s="25">
        <v>4</v>
      </c>
      <c r="F1804" s="23">
        <v>319.98</v>
      </c>
      <c r="G1804" s="23">
        <v>0.23</v>
      </c>
      <c r="H1804" s="20" t="s">
        <v>102</v>
      </c>
      <c r="I1804" s="20" t="s">
        <v>134</v>
      </c>
      <c r="J1804" s="20" t="s">
        <v>104</v>
      </c>
      <c r="K1804" s="21"/>
      <c r="L1804" s="20" t="s">
        <v>104</v>
      </c>
      <c r="M1804" s="20" t="s">
        <v>58</v>
      </c>
      <c r="N1804" s="23">
        <v>0.69</v>
      </c>
      <c r="O1804" s="26">
        <v>0.5</v>
      </c>
    </row>
    <row r="1805" spans="1:15" x14ac:dyDescent="0.25">
      <c r="A1805" s="20" t="s">
        <v>117</v>
      </c>
      <c r="B1805" s="20" t="s">
        <v>292</v>
      </c>
      <c r="C1805" s="20" t="s">
        <v>114</v>
      </c>
      <c r="D1805" s="21"/>
      <c r="E1805" s="21"/>
      <c r="F1805" s="24">
        <v>3964.92</v>
      </c>
      <c r="G1805" s="23">
        <v>2.85</v>
      </c>
      <c r="H1805" s="20" t="s">
        <v>102</v>
      </c>
      <c r="I1805" s="20" t="s">
        <v>134</v>
      </c>
      <c r="J1805" s="20" t="s">
        <v>104</v>
      </c>
      <c r="K1805" s="21"/>
      <c r="L1805" s="20" t="s">
        <v>104</v>
      </c>
      <c r="M1805" s="20" t="s">
        <v>69</v>
      </c>
      <c r="N1805" s="23">
        <v>2.85</v>
      </c>
      <c r="O1805" s="26">
        <v>0.5</v>
      </c>
    </row>
    <row r="1806" spans="1:15" x14ac:dyDescent="0.25">
      <c r="A1806" s="20" t="s">
        <v>117</v>
      </c>
      <c r="B1806" s="20" t="s">
        <v>292</v>
      </c>
      <c r="C1806" s="20" t="s">
        <v>121</v>
      </c>
      <c r="D1806" s="20" t="s">
        <v>106</v>
      </c>
      <c r="E1806" s="21"/>
      <c r="F1806" s="23">
        <v>803.42</v>
      </c>
      <c r="G1806" s="23">
        <v>0.57999999999999996</v>
      </c>
      <c r="H1806" s="20" t="s">
        <v>102</v>
      </c>
      <c r="I1806" s="20" t="s">
        <v>134</v>
      </c>
      <c r="J1806" s="20" t="s">
        <v>104</v>
      </c>
      <c r="K1806" s="21"/>
      <c r="L1806" s="20" t="s">
        <v>104</v>
      </c>
      <c r="M1806" s="20" t="s">
        <v>74</v>
      </c>
      <c r="N1806" s="21"/>
      <c r="O1806" s="26">
        <v>0.5</v>
      </c>
    </row>
    <row r="1807" spans="1:15" x14ac:dyDescent="0.25">
      <c r="A1807" s="20" t="s">
        <v>117</v>
      </c>
      <c r="B1807" s="20" t="s">
        <v>292</v>
      </c>
      <c r="C1807" s="20" t="s">
        <v>135</v>
      </c>
      <c r="D1807" s="21"/>
      <c r="E1807" s="21"/>
      <c r="F1807" s="23">
        <v>80.75</v>
      </c>
      <c r="G1807" s="23">
        <v>0.06</v>
      </c>
      <c r="H1807" s="20" t="s">
        <v>102</v>
      </c>
      <c r="I1807" s="20" t="s">
        <v>134</v>
      </c>
      <c r="J1807" s="20" t="s">
        <v>104</v>
      </c>
      <c r="K1807" s="21"/>
      <c r="L1807" s="20" t="s">
        <v>104</v>
      </c>
      <c r="M1807" s="21"/>
      <c r="N1807" s="21"/>
      <c r="O1807" s="26">
        <v>0.5</v>
      </c>
    </row>
    <row r="1808" spans="1:15" x14ac:dyDescent="0.25">
      <c r="A1808" s="20" t="s">
        <v>117</v>
      </c>
      <c r="B1808" s="20" t="s">
        <v>293</v>
      </c>
      <c r="C1808" s="20" t="s">
        <v>119</v>
      </c>
      <c r="D1808" s="20" t="s">
        <v>6</v>
      </c>
      <c r="E1808" s="21"/>
      <c r="F1808" s="24">
        <v>6204.96</v>
      </c>
      <c r="G1808" s="26">
        <v>1.4</v>
      </c>
      <c r="H1808" s="20" t="s">
        <v>102</v>
      </c>
      <c r="I1808" s="20" t="s">
        <v>103</v>
      </c>
      <c r="J1808" s="20" t="s">
        <v>104</v>
      </c>
      <c r="K1808" s="21"/>
      <c r="L1808" s="20" t="s">
        <v>104</v>
      </c>
      <c r="M1808" s="20" t="s">
        <v>45</v>
      </c>
      <c r="N1808" s="23">
        <v>32.65</v>
      </c>
      <c r="O1808" s="23">
        <v>0.61</v>
      </c>
    </row>
    <row r="1809" spans="1:15" x14ac:dyDescent="0.25">
      <c r="A1809" s="20" t="s">
        <v>117</v>
      </c>
      <c r="B1809" s="20" t="s">
        <v>293</v>
      </c>
      <c r="C1809" s="20" t="s">
        <v>7</v>
      </c>
      <c r="D1809" s="20" t="s">
        <v>10</v>
      </c>
      <c r="E1809" s="21"/>
      <c r="F1809" s="24">
        <v>2746.97</v>
      </c>
      <c r="G1809" s="23">
        <v>0.62</v>
      </c>
      <c r="H1809" s="20" t="s">
        <v>102</v>
      </c>
      <c r="I1809" s="20" t="s">
        <v>103</v>
      </c>
      <c r="J1809" s="20" t="s">
        <v>104</v>
      </c>
      <c r="K1809" s="21"/>
      <c r="L1809" s="20" t="s">
        <v>104</v>
      </c>
      <c r="M1809" s="20" t="s">
        <v>48</v>
      </c>
      <c r="N1809" s="23">
        <v>0.62</v>
      </c>
      <c r="O1809" s="23">
        <v>0.61</v>
      </c>
    </row>
    <row r="1810" spans="1:15" x14ac:dyDescent="0.25">
      <c r="A1810" s="20" t="s">
        <v>117</v>
      </c>
      <c r="B1810" s="20" t="s">
        <v>293</v>
      </c>
      <c r="C1810" s="20" t="s">
        <v>105</v>
      </c>
      <c r="D1810" s="20" t="s">
        <v>106</v>
      </c>
      <c r="E1810" s="21"/>
      <c r="F1810" s="23">
        <v>304.22000000000003</v>
      </c>
      <c r="G1810" s="23">
        <v>7.0000000000000007E-2</v>
      </c>
      <c r="H1810" s="20" t="s">
        <v>102</v>
      </c>
      <c r="I1810" s="20" t="s">
        <v>103</v>
      </c>
      <c r="J1810" s="20" t="s">
        <v>104</v>
      </c>
      <c r="K1810" s="21"/>
      <c r="L1810" s="20" t="s">
        <v>104</v>
      </c>
      <c r="M1810" s="20" t="s">
        <v>82</v>
      </c>
      <c r="N1810" s="21"/>
      <c r="O1810" s="23">
        <v>0.61</v>
      </c>
    </row>
    <row r="1811" spans="1:15" x14ac:dyDescent="0.25">
      <c r="A1811" s="20" t="s">
        <v>117</v>
      </c>
      <c r="B1811" s="20" t="s">
        <v>293</v>
      </c>
      <c r="C1811" s="20" t="s">
        <v>22</v>
      </c>
      <c r="D1811" s="20" t="s">
        <v>106</v>
      </c>
      <c r="E1811" s="21"/>
      <c r="F1811" s="24">
        <v>5910.59</v>
      </c>
      <c r="G1811" s="23">
        <v>1.33</v>
      </c>
      <c r="H1811" s="20" t="s">
        <v>102</v>
      </c>
      <c r="I1811" s="20" t="s">
        <v>103</v>
      </c>
      <c r="J1811" s="20" t="s">
        <v>104</v>
      </c>
      <c r="K1811" s="21"/>
      <c r="L1811" s="20" t="s">
        <v>104</v>
      </c>
      <c r="M1811" s="20" t="s">
        <v>61</v>
      </c>
      <c r="N1811" s="24">
        <v>5910.59</v>
      </c>
      <c r="O1811" s="23">
        <v>0.61</v>
      </c>
    </row>
    <row r="1812" spans="1:15" x14ac:dyDescent="0.25">
      <c r="A1812" s="20" t="s">
        <v>117</v>
      </c>
      <c r="B1812" s="20" t="s">
        <v>293</v>
      </c>
      <c r="C1812" s="20" t="s">
        <v>107</v>
      </c>
      <c r="D1812" s="20" t="s">
        <v>106</v>
      </c>
      <c r="E1812" s="21"/>
      <c r="F1812" s="24">
        <v>4642.82</v>
      </c>
      <c r="G1812" s="23">
        <v>1.05</v>
      </c>
      <c r="H1812" s="20" t="s">
        <v>102</v>
      </c>
      <c r="I1812" s="20" t="s">
        <v>103</v>
      </c>
      <c r="J1812" s="20" t="s">
        <v>104</v>
      </c>
      <c r="K1812" s="21"/>
      <c r="L1812" s="20" t="s">
        <v>104</v>
      </c>
      <c r="M1812" s="20" t="s">
        <v>65</v>
      </c>
      <c r="N1812" s="23">
        <v>0.84</v>
      </c>
      <c r="O1812" s="23">
        <v>0.61</v>
      </c>
    </row>
    <row r="1813" spans="1:15" x14ac:dyDescent="0.25">
      <c r="A1813" s="20" t="s">
        <v>117</v>
      </c>
      <c r="B1813" s="20" t="s">
        <v>293</v>
      </c>
      <c r="C1813" s="20" t="s">
        <v>108</v>
      </c>
      <c r="D1813" s="20" t="s">
        <v>106</v>
      </c>
      <c r="E1813" s="21"/>
      <c r="F1813" s="22">
        <v>1741.5</v>
      </c>
      <c r="G1813" s="23">
        <v>0.39</v>
      </c>
      <c r="H1813" s="20" t="s">
        <v>102</v>
      </c>
      <c r="I1813" s="20" t="s">
        <v>103</v>
      </c>
      <c r="J1813" s="20" t="s">
        <v>104</v>
      </c>
      <c r="K1813" s="21"/>
      <c r="L1813" s="20" t="s">
        <v>104</v>
      </c>
      <c r="M1813" s="20" t="s">
        <v>64</v>
      </c>
      <c r="N1813" s="23">
        <v>23.22</v>
      </c>
      <c r="O1813" s="23">
        <v>0.61</v>
      </c>
    </row>
    <row r="1814" spans="1:15" x14ac:dyDescent="0.25">
      <c r="A1814" s="20" t="s">
        <v>117</v>
      </c>
      <c r="B1814" s="20" t="s">
        <v>293</v>
      </c>
      <c r="C1814" s="20" t="s">
        <v>54</v>
      </c>
      <c r="D1814" s="20" t="s">
        <v>109</v>
      </c>
      <c r="E1814" s="25">
        <v>26</v>
      </c>
      <c r="F1814" s="22">
        <v>5096.7</v>
      </c>
      <c r="G1814" s="23">
        <v>1.1499999999999999</v>
      </c>
      <c r="H1814" s="20" t="s">
        <v>102</v>
      </c>
      <c r="I1814" s="20" t="s">
        <v>103</v>
      </c>
      <c r="J1814" s="20" t="s">
        <v>104</v>
      </c>
      <c r="K1814" s="21"/>
      <c r="L1814" s="20" t="s">
        <v>104</v>
      </c>
      <c r="M1814" s="20" t="s">
        <v>54</v>
      </c>
      <c r="N1814" s="23">
        <v>0.26</v>
      </c>
      <c r="O1814" s="23">
        <v>0.61</v>
      </c>
    </row>
    <row r="1815" spans="1:15" x14ac:dyDescent="0.25">
      <c r="A1815" s="20" t="s">
        <v>117</v>
      </c>
      <c r="B1815" s="20" t="s">
        <v>293</v>
      </c>
      <c r="C1815" s="20" t="s">
        <v>55</v>
      </c>
      <c r="D1815" s="20" t="s">
        <v>109</v>
      </c>
      <c r="E1815" s="25">
        <v>26</v>
      </c>
      <c r="F1815" s="23">
        <v>303.70999999999998</v>
      </c>
      <c r="G1815" s="23">
        <v>7.0000000000000007E-2</v>
      </c>
      <c r="H1815" s="20" t="s">
        <v>102</v>
      </c>
      <c r="I1815" s="20" t="s">
        <v>103</v>
      </c>
      <c r="J1815" s="20" t="s">
        <v>104</v>
      </c>
      <c r="K1815" s="21"/>
      <c r="L1815" s="20" t="s">
        <v>104</v>
      </c>
      <c r="M1815" s="20" t="s">
        <v>55</v>
      </c>
      <c r="N1815" s="23">
        <v>0.02</v>
      </c>
      <c r="O1815" s="23">
        <v>0.61</v>
      </c>
    </row>
    <row r="1816" spans="1:15" x14ac:dyDescent="0.25">
      <c r="A1816" s="20" t="s">
        <v>117</v>
      </c>
      <c r="B1816" s="20" t="s">
        <v>293</v>
      </c>
      <c r="C1816" s="20" t="s">
        <v>49</v>
      </c>
      <c r="D1816" s="20" t="s">
        <v>109</v>
      </c>
      <c r="E1816" s="25">
        <v>9</v>
      </c>
      <c r="F1816" s="22">
        <v>4513.5</v>
      </c>
      <c r="G1816" s="23">
        <v>1.02</v>
      </c>
      <c r="H1816" s="20" t="s">
        <v>102</v>
      </c>
      <c r="I1816" s="20" t="s">
        <v>103</v>
      </c>
      <c r="J1816" s="20" t="s">
        <v>104</v>
      </c>
      <c r="K1816" s="21"/>
      <c r="L1816" s="20" t="s">
        <v>104</v>
      </c>
      <c r="M1816" s="20" t="s">
        <v>49</v>
      </c>
      <c r="N1816" s="23">
        <v>0.85</v>
      </c>
      <c r="O1816" s="23">
        <v>0.61</v>
      </c>
    </row>
    <row r="1817" spans="1:15" x14ac:dyDescent="0.25">
      <c r="A1817" s="20" t="s">
        <v>117</v>
      </c>
      <c r="B1817" s="20" t="s">
        <v>293</v>
      </c>
      <c r="C1817" s="20" t="s">
        <v>111</v>
      </c>
      <c r="D1817" s="21"/>
      <c r="E1817" s="21"/>
      <c r="F1817" s="24">
        <v>1816.55</v>
      </c>
      <c r="G1817" s="23">
        <v>0.41</v>
      </c>
      <c r="H1817" s="20" t="s">
        <v>102</v>
      </c>
      <c r="I1817" s="20" t="s">
        <v>103</v>
      </c>
      <c r="J1817" s="20" t="s">
        <v>104</v>
      </c>
      <c r="K1817" s="21"/>
      <c r="L1817" s="20" t="s">
        <v>104</v>
      </c>
      <c r="M1817" s="20" t="s">
        <v>56</v>
      </c>
      <c r="N1817" s="23">
        <v>0.41</v>
      </c>
      <c r="O1817" s="23">
        <v>0.61</v>
      </c>
    </row>
    <row r="1818" spans="1:15" x14ac:dyDescent="0.25">
      <c r="A1818" s="20" t="s">
        <v>117</v>
      </c>
      <c r="B1818" s="20" t="s">
        <v>293</v>
      </c>
      <c r="C1818" s="20" t="s">
        <v>112</v>
      </c>
      <c r="D1818" s="20" t="s">
        <v>113</v>
      </c>
      <c r="E1818" s="25">
        <v>2</v>
      </c>
      <c r="F1818" s="23">
        <v>509.52</v>
      </c>
      <c r="G1818" s="23">
        <v>0.12</v>
      </c>
      <c r="H1818" s="20" t="s">
        <v>102</v>
      </c>
      <c r="I1818" s="20" t="s">
        <v>103</v>
      </c>
      <c r="J1818" s="20" t="s">
        <v>104</v>
      </c>
      <c r="K1818" s="21"/>
      <c r="L1818" s="20" t="s">
        <v>104</v>
      </c>
      <c r="M1818" s="20" t="s">
        <v>58</v>
      </c>
      <c r="N1818" s="23">
        <v>0.69</v>
      </c>
      <c r="O1818" s="23">
        <v>0.61</v>
      </c>
    </row>
    <row r="1819" spans="1:15" x14ac:dyDescent="0.25">
      <c r="A1819" s="20" t="s">
        <v>117</v>
      </c>
      <c r="B1819" s="20" t="s">
        <v>293</v>
      </c>
      <c r="C1819" s="20" t="s">
        <v>114</v>
      </c>
      <c r="D1819" s="21"/>
      <c r="E1819" s="21"/>
      <c r="F1819" s="24">
        <v>12627.21</v>
      </c>
      <c r="G1819" s="23">
        <v>2.85</v>
      </c>
      <c r="H1819" s="20" t="s">
        <v>102</v>
      </c>
      <c r="I1819" s="20" t="s">
        <v>103</v>
      </c>
      <c r="J1819" s="20" t="s">
        <v>104</v>
      </c>
      <c r="K1819" s="21"/>
      <c r="L1819" s="20" t="s">
        <v>104</v>
      </c>
      <c r="M1819" s="20" t="s">
        <v>69</v>
      </c>
      <c r="N1819" s="23">
        <v>2.85</v>
      </c>
      <c r="O1819" s="23">
        <v>0.61</v>
      </c>
    </row>
    <row r="1820" spans="1:15" x14ac:dyDescent="0.25">
      <c r="A1820" s="20" t="s">
        <v>117</v>
      </c>
      <c r="B1820" s="20" t="s">
        <v>293</v>
      </c>
      <c r="C1820" s="20" t="s">
        <v>121</v>
      </c>
      <c r="D1820" s="20" t="s">
        <v>106</v>
      </c>
      <c r="E1820" s="21"/>
      <c r="F1820" s="24">
        <v>3160.49</v>
      </c>
      <c r="G1820" s="23">
        <v>0.71</v>
      </c>
      <c r="H1820" s="20" t="s">
        <v>102</v>
      </c>
      <c r="I1820" s="20" t="s">
        <v>103</v>
      </c>
      <c r="J1820" s="20" t="s">
        <v>104</v>
      </c>
      <c r="K1820" s="21"/>
      <c r="L1820" s="20" t="s">
        <v>104</v>
      </c>
      <c r="M1820" s="20" t="s">
        <v>74</v>
      </c>
      <c r="N1820" s="21"/>
      <c r="O1820" s="23">
        <v>0.61</v>
      </c>
    </row>
    <row r="1821" spans="1:15" x14ac:dyDescent="0.25">
      <c r="A1821" s="20" t="s">
        <v>117</v>
      </c>
      <c r="B1821" s="20" t="s">
        <v>293</v>
      </c>
      <c r="C1821" s="20" t="s">
        <v>115</v>
      </c>
      <c r="D1821" s="20" t="s">
        <v>106</v>
      </c>
      <c r="E1821" s="21"/>
      <c r="F1821" s="23">
        <v>237.74</v>
      </c>
      <c r="G1821" s="23">
        <v>0.05</v>
      </c>
      <c r="H1821" s="20" t="s">
        <v>102</v>
      </c>
      <c r="I1821" s="20" t="s">
        <v>103</v>
      </c>
      <c r="J1821" s="20" t="s">
        <v>104</v>
      </c>
      <c r="K1821" s="21"/>
      <c r="L1821" s="20" t="s">
        <v>104</v>
      </c>
      <c r="M1821" s="20" t="s">
        <v>75</v>
      </c>
      <c r="N1821" s="21"/>
      <c r="O1821" s="23">
        <v>0.61</v>
      </c>
    </row>
    <row r="1822" spans="1:15" x14ac:dyDescent="0.25">
      <c r="A1822" s="20" t="s">
        <v>99</v>
      </c>
      <c r="B1822" s="20" t="s">
        <v>294</v>
      </c>
      <c r="C1822" s="20" t="s">
        <v>101</v>
      </c>
      <c r="D1822" s="20" t="s">
        <v>6</v>
      </c>
      <c r="E1822" s="21"/>
      <c r="F1822" s="22">
        <v>2111.4</v>
      </c>
      <c r="G1822" s="23">
        <v>2.04</v>
      </c>
      <c r="H1822" s="20" t="s">
        <v>102</v>
      </c>
      <c r="I1822" s="20" t="s">
        <v>295</v>
      </c>
      <c r="J1822" s="20" t="s">
        <v>104</v>
      </c>
      <c r="K1822" s="21"/>
      <c r="L1822" s="20" t="s">
        <v>104</v>
      </c>
      <c r="M1822" s="20" t="s">
        <v>45</v>
      </c>
      <c r="N1822" s="23">
        <v>35.19</v>
      </c>
      <c r="O1822" s="21"/>
    </row>
    <row r="1823" spans="1:15" x14ac:dyDescent="0.25">
      <c r="A1823" s="20" t="s">
        <v>99</v>
      </c>
      <c r="B1823" s="20" t="s">
        <v>294</v>
      </c>
      <c r="C1823" s="20" t="s">
        <v>7</v>
      </c>
      <c r="D1823" s="20" t="s">
        <v>10</v>
      </c>
      <c r="E1823" s="21"/>
      <c r="F1823" s="23">
        <v>642.94000000000005</v>
      </c>
      <c r="G1823" s="23">
        <v>0.62</v>
      </c>
      <c r="H1823" s="20" t="s">
        <v>102</v>
      </c>
      <c r="I1823" s="20" t="s">
        <v>295</v>
      </c>
      <c r="J1823" s="20" t="s">
        <v>104</v>
      </c>
      <c r="K1823" s="21"/>
      <c r="L1823" s="20" t="s">
        <v>104</v>
      </c>
      <c r="M1823" s="20" t="s">
        <v>48</v>
      </c>
      <c r="N1823" s="23">
        <v>0.62</v>
      </c>
      <c r="O1823" s="21"/>
    </row>
    <row r="1824" spans="1:15" x14ac:dyDescent="0.25">
      <c r="A1824" s="20" t="s">
        <v>99</v>
      </c>
      <c r="B1824" s="20" t="s">
        <v>294</v>
      </c>
      <c r="C1824" s="20" t="s">
        <v>105</v>
      </c>
      <c r="D1824" s="20" t="s">
        <v>106</v>
      </c>
      <c r="E1824" s="21"/>
      <c r="F1824" s="23">
        <v>218.44</v>
      </c>
      <c r="G1824" s="23">
        <v>0.21</v>
      </c>
      <c r="H1824" s="20" t="s">
        <v>102</v>
      </c>
      <c r="I1824" s="20" t="s">
        <v>295</v>
      </c>
      <c r="J1824" s="20" t="s">
        <v>104</v>
      </c>
      <c r="K1824" s="21"/>
      <c r="L1824" s="20" t="s">
        <v>104</v>
      </c>
      <c r="M1824" s="20" t="s">
        <v>82</v>
      </c>
      <c r="N1824" s="21"/>
      <c r="O1824" s="21"/>
    </row>
    <row r="1825" spans="1:15" x14ac:dyDescent="0.25">
      <c r="A1825" s="20" t="s">
        <v>99</v>
      </c>
      <c r="B1825" s="20" t="s">
        <v>294</v>
      </c>
      <c r="C1825" s="20" t="s">
        <v>107</v>
      </c>
      <c r="D1825" s="20" t="s">
        <v>106</v>
      </c>
      <c r="E1825" s="21"/>
      <c r="F1825" s="24">
        <v>1394.26</v>
      </c>
      <c r="G1825" s="23">
        <v>1.34</v>
      </c>
      <c r="H1825" s="20" t="s">
        <v>102</v>
      </c>
      <c r="I1825" s="20" t="s">
        <v>295</v>
      </c>
      <c r="J1825" s="20" t="s">
        <v>104</v>
      </c>
      <c r="K1825" s="21"/>
      <c r="L1825" s="20" t="s">
        <v>104</v>
      </c>
      <c r="M1825" s="20" t="s">
        <v>65</v>
      </c>
      <c r="N1825" s="23">
        <v>0.84</v>
      </c>
      <c r="O1825" s="21"/>
    </row>
    <row r="1826" spans="1:15" x14ac:dyDescent="0.25">
      <c r="A1826" s="20" t="s">
        <v>99</v>
      </c>
      <c r="B1826" s="20" t="s">
        <v>294</v>
      </c>
      <c r="C1826" s="20" t="s">
        <v>108</v>
      </c>
      <c r="D1826" s="20" t="s">
        <v>106</v>
      </c>
      <c r="E1826" s="21"/>
      <c r="F1826" s="26">
        <v>696.6</v>
      </c>
      <c r="G1826" s="23">
        <v>0.67</v>
      </c>
      <c r="H1826" s="20" t="s">
        <v>102</v>
      </c>
      <c r="I1826" s="20" t="s">
        <v>295</v>
      </c>
      <c r="J1826" s="20" t="s">
        <v>104</v>
      </c>
      <c r="K1826" s="21"/>
      <c r="L1826" s="20" t="s">
        <v>104</v>
      </c>
      <c r="M1826" s="20" t="s">
        <v>64</v>
      </c>
      <c r="N1826" s="23">
        <v>23.22</v>
      </c>
      <c r="O1826" s="21"/>
    </row>
    <row r="1827" spans="1:15" x14ac:dyDescent="0.25">
      <c r="A1827" s="20" t="s">
        <v>99</v>
      </c>
      <c r="B1827" s="20" t="s">
        <v>294</v>
      </c>
      <c r="C1827" s="20" t="s">
        <v>54</v>
      </c>
      <c r="D1827" s="20" t="s">
        <v>109</v>
      </c>
      <c r="E1827" s="25">
        <v>15</v>
      </c>
      <c r="F1827" s="22">
        <v>3217.5</v>
      </c>
      <c r="G1827" s="26">
        <v>3.1</v>
      </c>
      <c r="H1827" s="20" t="s">
        <v>102</v>
      </c>
      <c r="I1827" s="20" t="s">
        <v>295</v>
      </c>
      <c r="J1827" s="20" t="s">
        <v>104</v>
      </c>
      <c r="K1827" s="21"/>
      <c r="L1827" s="20" t="s">
        <v>104</v>
      </c>
      <c r="M1827" s="20" t="s">
        <v>54</v>
      </c>
      <c r="N1827" s="23">
        <v>0.26</v>
      </c>
      <c r="O1827" s="21"/>
    </row>
    <row r="1828" spans="1:15" x14ac:dyDescent="0.25">
      <c r="A1828" s="20" t="s">
        <v>99</v>
      </c>
      <c r="B1828" s="20" t="s">
        <v>294</v>
      </c>
      <c r="C1828" s="20" t="s">
        <v>110</v>
      </c>
      <c r="D1828" s="20" t="s">
        <v>109</v>
      </c>
      <c r="E1828" s="25">
        <v>15</v>
      </c>
      <c r="F1828" s="22">
        <v>1336.5</v>
      </c>
      <c r="G1828" s="23">
        <v>1.29</v>
      </c>
      <c r="H1828" s="20" t="s">
        <v>102</v>
      </c>
      <c r="I1828" s="20" t="s">
        <v>295</v>
      </c>
      <c r="J1828" s="20" t="s">
        <v>104</v>
      </c>
      <c r="K1828" s="21"/>
      <c r="L1828" s="20" t="s">
        <v>104</v>
      </c>
      <c r="M1828" s="20" t="s">
        <v>55</v>
      </c>
      <c r="N1828" s="23">
        <v>0.09</v>
      </c>
      <c r="O1828" s="21"/>
    </row>
    <row r="1829" spans="1:15" x14ac:dyDescent="0.25">
      <c r="A1829" s="20" t="s">
        <v>99</v>
      </c>
      <c r="B1829" s="20" t="s">
        <v>294</v>
      </c>
      <c r="C1829" s="20" t="s">
        <v>127</v>
      </c>
      <c r="D1829" s="20" t="s">
        <v>109</v>
      </c>
      <c r="E1829" s="25">
        <v>4</v>
      </c>
      <c r="F1829" s="23">
        <v>223.56</v>
      </c>
      <c r="G1829" s="23">
        <v>0.22</v>
      </c>
      <c r="H1829" s="20" t="s">
        <v>102</v>
      </c>
      <c r="I1829" s="20" t="s">
        <v>295</v>
      </c>
      <c r="J1829" s="20" t="s">
        <v>104</v>
      </c>
      <c r="K1829" s="21"/>
      <c r="L1829" s="20" t="s">
        <v>104</v>
      </c>
      <c r="M1829" s="20" t="s">
        <v>51</v>
      </c>
      <c r="N1829" s="23">
        <v>0.81</v>
      </c>
      <c r="O1829" s="21"/>
    </row>
    <row r="1830" spans="1:15" x14ac:dyDescent="0.25">
      <c r="A1830" s="20" t="s">
        <v>99</v>
      </c>
      <c r="B1830" s="20" t="s">
        <v>294</v>
      </c>
      <c r="C1830" s="20" t="s">
        <v>111</v>
      </c>
      <c r="D1830" s="21"/>
      <c r="E1830" s="21"/>
      <c r="F1830" s="23">
        <v>425.17</v>
      </c>
      <c r="G1830" s="23">
        <v>0.41</v>
      </c>
      <c r="H1830" s="20" t="s">
        <v>102</v>
      </c>
      <c r="I1830" s="20" t="s">
        <v>295</v>
      </c>
      <c r="J1830" s="20" t="s">
        <v>104</v>
      </c>
      <c r="K1830" s="21"/>
      <c r="L1830" s="20" t="s">
        <v>104</v>
      </c>
      <c r="M1830" s="20" t="s">
        <v>56</v>
      </c>
      <c r="N1830" s="23">
        <v>0.41</v>
      </c>
      <c r="O1830" s="21"/>
    </row>
    <row r="1831" spans="1:15" x14ac:dyDescent="0.25">
      <c r="A1831" s="20" t="s">
        <v>99</v>
      </c>
      <c r="B1831" s="20" t="s">
        <v>294</v>
      </c>
      <c r="C1831" s="20" t="s">
        <v>112</v>
      </c>
      <c r="D1831" s="20" t="s">
        <v>113</v>
      </c>
      <c r="E1831" s="25">
        <v>2</v>
      </c>
      <c r="F1831" s="23">
        <v>119.26</v>
      </c>
      <c r="G1831" s="23">
        <v>0.12</v>
      </c>
      <c r="H1831" s="20" t="s">
        <v>102</v>
      </c>
      <c r="I1831" s="20" t="s">
        <v>295</v>
      </c>
      <c r="J1831" s="20" t="s">
        <v>104</v>
      </c>
      <c r="K1831" s="21"/>
      <c r="L1831" s="20" t="s">
        <v>104</v>
      </c>
      <c r="M1831" s="20" t="s">
        <v>58</v>
      </c>
      <c r="N1831" s="23">
        <v>0.69</v>
      </c>
      <c r="O1831" s="21"/>
    </row>
    <row r="1832" spans="1:15" x14ac:dyDescent="0.25">
      <c r="A1832" s="20" t="s">
        <v>99</v>
      </c>
      <c r="B1832" s="20" t="s">
        <v>294</v>
      </c>
      <c r="C1832" s="20" t="s">
        <v>114</v>
      </c>
      <c r="D1832" s="21"/>
      <c r="E1832" s="21"/>
      <c r="F1832" s="22">
        <v>2385.1</v>
      </c>
      <c r="G1832" s="26">
        <v>2.2999999999999998</v>
      </c>
      <c r="H1832" s="20" t="s">
        <v>102</v>
      </c>
      <c r="I1832" s="20" t="s">
        <v>295</v>
      </c>
      <c r="J1832" s="20" t="s">
        <v>104</v>
      </c>
      <c r="K1832" s="21"/>
      <c r="L1832" s="20" t="s">
        <v>104</v>
      </c>
      <c r="M1832" s="20" t="s">
        <v>69</v>
      </c>
      <c r="N1832" s="23">
        <v>2.85</v>
      </c>
      <c r="O1832" s="21"/>
    </row>
    <row r="1833" spans="1:15" x14ac:dyDescent="0.25">
      <c r="A1833" s="20" t="s">
        <v>99</v>
      </c>
      <c r="B1833" s="20" t="s">
        <v>294</v>
      </c>
      <c r="C1833" s="20" t="s">
        <v>121</v>
      </c>
      <c r="D1833" s="20" t="s">
        <v>106</v>
      </c>
      <c r="E1833" s="21"/>
      <c r="F1833" s="21"/>
      <c r="G1833" s="21"/>
      <c r="H1833" s="20" t="s">
        <v>102</v>
      </c>
      <c r="I1833" s="20" t="s">
        <v>295</v>
      </c>
      <c r="J1833" s="20" t="s">
        <v>104</v>
      </c>
      <c r="K1833" s="21"/>
      <c r="L1833" s="20" t="s">
        <v>104</v>
      </c>
      <c r="M1833" s="20" t="s">
        <v>74</v>
      </c>
      <c r="N1833" s="21"/>
      <c r="O1833" s="21"/>
    </row>
    <row r="1834" spans="1:15" x14ac:dyDescent="0.25">
      <c r="A1834" s="20" t="s">
        <v>99</v>
      </c>
      <c r="B1834" s="20" t="s">
        <v>294</v>
      </c>
      <c r="C1834" s="20" t="s">
        <v>122</v>
      </c>
      <c r="D1834" s="20" t="s">
        <v>109</v>
      </c>
      <c r="E1834" s="25">
        <v>1</v>
      </c>
      <c r="F1834" s="23">
        <v>82.11</v>
      </c>
      <c r="G1834" s="23">
        <v>0.08</v>
      </c>
      <c r="H1834" s="20" t="s">
        <v>102</v>
      </c>
      <c r="I1834" s="20" t="s">
        <v>295</v>
      </c>
      <c r="J1834" s="20" t="s">
        <v>104</v>
      </c>
      <c r="K1834" s="21"/>
      <c r="L1834" s="20" t="s">
        <v>104</v>
      </c>
      <c r="M1834" s="20" t="s">
        <v>52</v>
      </c>
      <c r="N1834" s="23">
        <v>1.19</v>
      </c>
      <c r="O1834" s="21"/>
    </row>
    <row r="1835" spans="1:15" x14ac:dyDescent="0.25">
      <c r="A1835" s="20" t="s">
        <v>99</v>
      </c>
      <c r="B1835" s="20" t="s">
        <v>296</v>
      </c>
      <c r="C1835" s="20" t="s">
        <v>101</v>
      </c>
      <c r="D1835" s="20" t="s">
        <v>6</v>
      </c>
      <c r="E1835" s="21"/>
      <c r="F1835" s="24">
        <v>1689.12</v>
      </c>
      <c r="G1835" s="23">
        <v>1.81</v>
      </c>
      <c r="H1835" s="20" t="s">
        <v>102</v>
      </c>
      <c r="I1835" s="20" t="s">
        <v>120</v>
      </c>
      <c r="J1835" s="20" t="s">
        <v>104</v>
      </c>
      <c r="K1835" s="21"/>
      <c r="L1835" s="20" t="s">
        <v>102</v>
      </c>
      <c r="M1835" s="20" t="s">
        <v>45</v>
      </c>
      <c r="N1835" s="23">
        <v>35.19</v>
      </c>
      <c r="O1835" s="21"/>
    </row>
    <row r="1836" spans="1:15" x14ac:dyDescent="0.25">
      <c r="A1836" s="20" t="s">
        <v>99</v>
      </c>
      <c r="B1836" s="20" t="s">
        <v>296</v>
      </c>
      <c r="C1836" s="20" t="s">
        <v>7</v>
      </c>
      <c r="D1836" s="20" t="s">
        <v>10</v>
      </c>
      <c r="E1836" s="21"/>
      <c r="F1836" s="23">
        <v>578.09</v>
      </c>
      <c r="G1836" s="23">
        <v>0.62</v>
      </c>
      <c r="H1836" s="20" t="s">
        <v>102</v>
      </c>
      <c r="I1836" s="20" t="s">
        <v>120</v>
      </c>
      <c r="J1836" s="20" t="s">
        <v>104</v>
      </c>
      <c r="K1836" s="21"/>
      <c r="L1836" s="20" t="s">
        <v>102</v>
      </c>
      <c r="M1836" s="20" t="s">
        <v>48</v>
      </c>
      <c r="N1836" s="23">
        <v>0.62</v>
      </c>
      <c r="O1836" s="21"/>
    </row>
    <row r="1837" spans="1:15" x14ac:dyDescent="0.25">
      <c r="A1837" s="20" t="s">
        <v>99</v>
      </c>
      <c r="B1837" s="20" t="s">
        <v>296</v>
      </c>
      <c r="C1837" s="20" t="s">
        <v>105</v>
      </c>
      <c r="D1837" s="20" t="s">
        <v>106</v>
      </c>
      <c r="E1837" s="21"/>
      <c r="F1837" s="26">
        <v>202.5</v>
      </c>
      <c r="G1837" s="23">
        <v>0.22</v>
      </c>
      <c r="H1837" s="20" t="s">
        <v>102</v>
      </c>
      <c r="I1837" s="20" t="s">
        <v>120</v>
      </c>
      <c r="J1837" s="20" t="s">
        <v>104</v>
      </c>
      <c r="K1837" s="21"/>
      <c r="L1837" s="20" t="s">
        <v>102</v>
      </c>
      <c r="M1837" s="20" t="s">
        <v>82</v>
      </c>
      <c r="N1837" s="21"/>
      <c r="O1837" s="21"/>
    </row>
    <row r="1838" spans="1:15" x14ac:dyDescent="0.25">
      <c r="A1838" s="20" t="s">
        <v>99</v>
      </c>
      <c r="B1838" s="20" t="s">
        <v>296</v>
      </c>
      <c r="C1838" s="20" t="s">
        <v>107</v>
      </c>
      <c r="D1838" s="20" t="s">
        <v>106</v>
      </c>
      <c r="E1838" s="21"/>
      <c r="F1838" s="23">
        <v>681.69</v>
      </c>
      <c r="G1838" s="23">
        <v>0.73</v>
      </c>
      <c r="H1838" s="20" t="s">
        <v>102</v>
      </c>
      <c r="I1838" s="20" t="s">
        <v>120</v>
      </c>
      <c r="J1838" s="20" t="s">
        <v>104</v>
      </c>
      <c r="K1838" s="21"/>
      <c r="L1838" s="20" t="s">
        <v>102</v>
      </c>
      <c r="M1838" s="20" t="s">
        <v>65</v>
      </c>
      <c r="N1838" s="23">
        <v>0.84</v>
      </c>
      <c r="O1838" s="21"/>
    </row>
    <row r="1839" spans="1:15" x14ac:dyDescent="0.25">
      <c r="A1839" s="20" t="s">
        <v>99</v>
      </c>
      <c r="B1839" s="20" t="s">
        <v>296</v>
      </c>
      <c r="C1839" s="20" t="s">
        <v>108</v>
      </c>
      <c r="D1839" s="20" t="s">
        <v>106</v>
      </c>
      <c r="E1839" s="21"/>
      <c r="F1839" s="23">
        <v>362.23</v>
      </c>
      <c r="G1839" s="23">
        <v>0.39</v>
      </c>
      <c r="H1839" s="20" t="s">
        <v>102</v>
      </c>
      <c r="I1839" s="20" t="s">
        <v>120</v>
      </c>
      <c r="J1839" s="20" t="s">
        <v>104</v>
      </c>
      <c r="K1839" s="21"/>
      <c r="L1839" s="20" t="s">
        <v>102</v>
      </c>
      <c r="M1839" s="20" t="s">
        <v>64</v>
      </c>
      <c r="N1839" s="23">
        <v>23.22</v>
      </c>
      <c r="O1839" s="21"/>
    </row>
    <row r="1840" spans="1:15" x14ac:dyDescent="0.25">
      <c r="A1840" s="20" t="s">
        <v>99</v>
      </c>
      <c r="B1840" s="20" t="s">
        <v>296</v>
      </c>
      <c r="C1840" s="20" t="s">
        <v>139</v>
      </c>
      <c r="D1840" s="20" t="s">
        <v>109</v>
      </c>
      <c r="E1840" s="25">
        <v>3</v>
      </c>
      <c r="F1840" s="26">
        <v>921.6</v>
      </c>
      <c r="G1840" s="23">
        <v>0.99</v>
      </c>
      <c r="H1840" s="20" t="s">
        <v>102</v>
      </c>
      <c r="I1840" s="20" t="s">
        <v>120</v>
      </c>
      <c r="J1840" s="20" t="s">
        <v>104</v>
      </c>
      <c r="K1840" s="21"/>
      <c r="L1840" s="20" t="s">
        <v>102</v>
      </c>
      <c r="M1840" s="20" t="s">
        <v>53</v>
      </c>
      <c r="N1840" s="23">
        <v>0.24</v>
      </c>
      <c r="O1840" s="21"/>
    </row>
    <row r="1841" spans="1:15" x14ac:dyDescent="0.25">
      <c r="A1841" s="20" t="s">
        <v>99</v>
      </c>
      <c r="B1841" s="20" t="s">
        <v>296</v>
      </c>
      <c r="C1841" s="20" t="s">
        <v>111</v>
      </c>
      <c r="D1841" s="21"/>
      <c r="E1841" s="21"/>
      <c r="F1841" s="23">
        <v>382.28</v>
      </c>
      <c r="G1841" s="23">
        <v>0.41</v>
      </c>
      <c r="H1841" s="20" t="s">
        <v>102</v>
      </c>
      <c r="I1841" s="20" t="s">
        <v>120</v>
      </c>
      <c r="J1841" s="20" t="s">
        <v>104</v>
      </c>
      <c r="K1841" s="21"/>
      <c r="L1841" s="20" t="s">
        <v>102</v>
      </c>
      <c r="M1841" s="20" t="s">
        <v>56</v>
      </c>
      <c r="N1841" s="23">
        <v>0.41</v>
      </c>
      <c r="O1841" s="21"/>
    </row>
    <row r="1842" spans="1:15" x14ac:dyDescent="0.25">
      <c r="A1842" s="20" t="s">
        <v>99</v>
      </c>
      <c r="B1842" s="20" t="s">
        <v>296</v>
      </c>
      <c r="C1842" s="20" t="s">
        <v>114</v>
      </c>
      <c r="D1842" s="21"/>
      <c r="E1842" s="21"/>
      <c r="F1842" s="24">
        <v>2144.52</v>
      </c>
      <c r="G1842" s="26">
        <v>2.2999999999999998</v>
      </c>
      <c r="H1842" s="20" t="s">
        <v>102</v>
      </c>
      <c r="I1842" s="20" t="s">
        <v>120</v>
      </c>
      <c r="J1842" s="20" t="s">
        <v>104</v>
      </c>
      <c r="K1842" s="21"/>
      <c r="L1842" s="20" t="s">
        <v>102</v>
      </c>
      <c r="M1842" s="20" t="s">
        <v>69</v>
      </c>
      <c r="N1842" s="23">
        <v>2.85</v>
      </c>
      <c r="O1842" s="21"/>
    </row>
    <row r="1843" spans="1:15" x14ac:dyDescent="0.25">
      <c r="A1843" s="20" t="s">
        <v>99</v>
      </c>
      <c r="B1843" s="20" t="s">
        <v>296</v>
      </c>
      <c r="C1843" s="20" t="s">
        <v>121</v>
      </c>
      <c r="D1843" s="20" t="s">
        <v>106</v>
      </c>
      <c r="E1843" s="21"/>
      <c r="F1843" s="21"/>
      <c r="G1843" s="21"/>
      <c r="H1843" s="20" t="s">
        <v>102</v>
      </c>
      <c r="I1843" s="20" t="s">
        <v>120</v>
      </c>
      <c r="J1843" s="20" t="s">
        <v>104</v>
      </c>
      <c r="K1843" s="21"/>
      <c r="L1843" s="20" t="s">
        <v>102</v>
      </c>
      <c r="M1843" s="20" t="s">
        <v>74</v>
      </c>
      <c r="N1843" s="21"/>
      <c r="O1843" s="21"/>
    </row>
    <row r="1844" spans="1:15" x14ac:dyDescent="0.25">
      <c r="A1844" s="20" t="s">
        <v>99</v>
      </c>
      <c r="B1844" s="20" t="s">
        <v>296</v>
      </c>
      <c r="C1844" s="20" t="s">
        <v>112</v>
      </c>
      <c r="D1844" s="20" t="s">
        <v>113</v>
      </c>
      <c r="E1844" s="25">
        <v>1</v>
      </c>
      <c r="F1844" s="23">
        <v>53.61</v>
      </c>
      <c r="G1844" s="23">
        <v>0.06</v>
      </c>
      <c r="H1844" s="20" t="s">
        <v>102</v>
      </c>
      <c r="I1844" s="20" t="s">
        <v>120</v>
      </c>
      <c r="J1844" s="20" t="s">
        <v>104</v>
      </c>
      <c r="K1844" s="21"/>
      <c r="L1844" s="20" t="s">
        <v>102</v>
      </c>
      <c r="M1844" s="20" t="s">
        <v>58</v>
      </c>
      <c r="N1844" s="23">
        <v>0.69</v>
      </c>
      <c r="O1844" s="21"/>
    </row>
    <row r="1845" spans="1:15" x14ac:dyDescent="0.25">
      <c r="A1845" s="20" t="s">
        <v>99</v>
      </c>
      <c r="B1845" s="20" t="s">
        <v>296</v>
      </c>
      <c r="C1845" s="20" t="s">
        <v>141</v>
      </c>
      <c r="D1845" s="20" t="s">
        <v>109</v>
      </c>
      <c r="E1845" s="25">
        <v>5</v>
      </c>
      <c r="F1845" s="26">
        <v>338.8</v>
      </c>
      <c r="G1845" s="23">
        <v>0.36</v>
      </c>
      <c r="H1845" s="20" t="s">
        <v>102</v>
      </c>
      <c r="I1845" s="20" t="s">
        <v>120</v>
      </c>
      <c r="J1845" s="20" t="s">
        <v>104</v>
      </c>
      <c r="K1845" s="21"/>
      <c r="L1845" s="20" t="s">
        <v>102</v>
      </c>
      <c r="M1845" s="20" t="s">
        <v>49</v>
      </c>
      <c r="N1845" s="23">
        <v>0.77</v>
      </c>
      <c r="O1845" s="21"/>
    </row>
    <row r="1846" spans="1:15" x14ac:dyDescent="0.25">
      <c r="A1846" s="20" t="s">
        <v>99</v>
      </c>
      <c r="B1846" s="20" t="s">
        <v>297</v>
      </c>
      <c r="C1846" s="20" t="s">
        <v>101</v>
      </c>
      <c r="D1846" s="20" t="s">
        <v>6</v>
      </c>
      <c r="E1846" s="21"/>
      <c r="F1846" s="24">
        <v>4961.79</v>
      </c>
      <c r="G1846" s="23">
        <v>1.75</v>
      </c>
      <c r="H1846" s="20" t="s">
        <v>102</v>
      </c>
      <c r="I1846" s="20" t="s">
        <v>120</v>
      </c>
      <c r="J1846" s="20" t="s">
        <v>104</v>
      </c>
      <c r="K1846" s="21"/>
      <c r="L1846" s="20" t="s">
        <v>102</v>
      </c>
      <c r="M1846" s="20" t="s">
        <v>45</v>
      </c>
      <c r="N1846" s="23">
        <v>35.19</v>
      </c>
      <c r="O1846" s="21"/>
    </row>
    <row r="1847" spans="1:15" x14ac:dyDescent="0.25">
      <c r="A1847" s="20" t="s">
        <v>99</v>
      </c>
      <c r="B1847" s="20" t="s">
        <v>297</v>
      </c>
      <c r="C1847" s="20" t="s">
        <v>7</v>
      </c>
      <c r="D1847" s="20" t="s">
        <v>10</v>
      </c>
      <c r="E1847" s="21"/>
      <c r="F1847" s="24">
        <v>1753.79</v>
      </c>
      <c r="G1847" s="23">
        <v>0.62</v>
      </c>
      <c r="H1847" s="20" t="s">
        <v>102</v>
      </c>
      <c r="I1847" s="20" t="s">
        <v>120</v>
      </c>
      <c r="J1847" s="20" t="s">
        <v>104</v>
      </c>
      <c r="K1847" s="21"/>
      <c r="L1847" s="20" t="s">
        <v>102</v>
      </c>
      <c r="M1847" s="20" t="s">
        <v>48</v>
      </c>
      <c r="N1847" s="23">
        <v>0.62</v>
      </c>
      <c r="O1847" s="21"/>
    </row>
    <row r="1848" spans="1:15" x14ac:dyDescent="0.25">
      <c r="A1848" s="20" t="s">
        <v>99</v>
      </c>
      <c r="B1848" s="20" t="s">
        <v>297</v>
      </c>
      <c r="C1848" s="20" t="s">
        <v>105</v>
      </c>
      <c r="D1848" s="20" t="s">
        <v>106</v>
      </c>
      <c r="E1848" s="21"/>
      <c r="F1848" s="26">
        <v>597.79999999999995</v>
      </c>
      <c r="G1848" s="23">
        <v>0.21</v>
      </c>
      <c r="H1848" s="20" t="s">
        <v>102</v>
      </c>
      <c r="I1848" s="20" t="s">
        <v>120</v>
      </c>
      <c r="J1848" s="20" t="s">
        <v>104</v>
      </c>
      <c r="K1848" s="21"/>
      <c r="L1848" s="20" t="s">
        <v>102</v>
      </c>
      <c r="M1848" s="20" t="s">
        <v>82</v>
      </c>
      <c r="N1848" s="21"/>
      <c r="O1848" s="21"/>
    </row>
    <row r="1849" spans="1:15" x14ac:dyDescent="0.25">
      <c r="A1849" s="20" t="s">
        <v>99</v>
      </c>
      <c r="B1849" s="20" t="s">
        <v>297</v>
      </c>
      <c r="C1849" s="20" t="s">
        <v>107</v>
      </c>
      <c r="D1849" s="20" t="s">
        <v>106</v>
      </c>
      <c r="E1849" s="21"/>
      <c r="F1849" s="24">
        <v>1004.06</v>
      </c>
      <c r="G1849" s="23">
        <v>0.35</v>
      </c>
      <c r="H1849" s="20" t="s">
        <v>102</v>
      </c>
      <c r="I1849" s="20" t="s">
        <v>120</v>
      </c>
      <c r="J1849" s="20" t="s">
        <v>104</v>
      </c>
      <c r="K1849" s="21"/>
      <c r="L1849" s="20" t="s">
        <v>102</v>
      </c>
      <c r="M1849" s="20" t="s">
        <v>65</v>
      </c>
      <c r="N1849" s="23">
        <v>0.84</v>
      </c>
      <c r="O1849" s="21"/>
    </row>
    <row r="1850" spans="1:15" x14ac:dyDescent="0.25">
      <c r="A1850" s="20" t="s">
        <v>99</v>
      </c>
      <c r="B1850" s="20" t="s">
        <v>297</v>
      </c>
      <c r="C1850" s="20" t="s">
        <v>108</v>
      </c>
      <c r="D1850" s="20" t="s">
        <v>106</v>
      </c>
      <c r="E1850" s="21"/>
      <c r="F1850" s="23">
        <v>905.58</v>
      </c>
      <c r="G1850" s="23">
        <v>0.32</v>
      </c>
      <c r="H1850" s="20" t="s">
        <v>102</v>
      </c>
      <c r="I1850" s="20" t="s">
        <v>120</v>
      </c>
      <c r="J1850" s="20" t="s">
        <v>104</v>
      </c>
      <c r="K1850" s="21"/>
      <c r="L1850" s="20" t="s">
        <v>102</v>
      </c>
      <c r="M1850" s="20" t="s">
        <v>64</v>
      </c>
      <c r="N1850" s="23">
        <v>23.22</v>
      </c>
      <c r="O1850" s="21"/>
    </row>
    <row r="1851" spans="1:15" x14ac:dyDescent="0.25">
      <c r="A1851" s="20" t="s">
        <v>99</v>
      </c>
      <c r="B1851" s="20" t="s">
        <v>297</v>
      </c>
      <c r="C1851" s="20" t="s">
        <v>139</v>
      </c>
      <c r="D1851" s="20" t="s">
        <v>109</v>
      </c>
      <c r="E1851" s="25">
        <v>6</v>
      </c>
      <c r="F1851" s="24">
        <v>3874.46</v>
      </c>
      <c r="G1851" s="23">
        <v>1.37</v>
      </c>
      <c r="H1851" s="20" t="s">
        <v>102</v>
      </c>
      <c r="I1851" s="20" t="s">
        <v>120</v>
      </c>
      <c r="J1851" s="20" t="s">
        <v>104</v>
      </c>
      <c r="K1851" s="21"/>
      <c r="L1851" s="20" t="s">
        <v>102</v>
      </c>
      <c r="M1851" s="20" t="s">
        <v>53</v>
      </c>
      <c r="N1851" s="23">
        <v>0.24</v>
      </c>
      <c r="O1851" s="21"/>
    </row>
    <row r="1852" spans="1:15" x14ac:dyDescent="0.25">
      <c r="A1852" s="20" t="s">
        <v>99</v>
      </c>
      <c r="B1852" s="20" t="s">
        <v>297</v>
      </c>
      <c r="C1852" s="20" t="s">
        <v>141</v>
      </c>
      <c r="D1852" s="20" t="s">
        <v>109</v>
      </c>
      <c r="E1852" s="25">
        <v>7</v>
      </c>
      <c r="F1852" s="24">
        <v>1519.98</v>
      </c>
      <c r="G1852" s="23">
        <v>0.54</v>
      </c>
      <c r="H1852" s="20" t="s">
        <v>102</v>
      </c>
      <c r="I1852" s="20" t="s">
        <v>120</v>
      </c>
      <c r="J1852" s="20" t="s">
        <v>104</v>
      </c>
      <c r="K1852" s="21"/>
      <c r="L1852" s="20" t="s">
        <v>102</v>
      </c>
      <c r="M1852" s="20" t="s">
        <v>49</v>
      </c>
      <c r="N1852" s="23">
        <v>0.77</v>
      </c>
      <c r="O1852" s="21"/>
    </row>
    <row r="1853" spans="1:15" x14ac:dyDescent="0.25">
      <c r="A1853" s="20" t="s">
        <v>99</v>
      </c>
      <c r="B1853" s="20" t="s">
        <v>297</v>
      </c>
      <c r="C1853" s="20" t="s">
        <v>111</v>
      </c>
      <c r="D1853" s="21"/>
      <c r="E1853" s="21"/>
      <c r="F1853" s="24">
        <v>1159.77</v>
      </c>
      <c r="G1853" s="23">
        <v>0.41</v>
      </c>
      <c r="H1853" s="20" t="s">
        <v>102</v>
      </c>
      <c r="I1853" s="20" t="s">
        <v>120</v>
      </c>
      <c r="J1853" s="20" t="s">
        <v>104</v>
      </c>
      <c r="K1853" s="21"/>
      <c r="L1853" s="20" t="s">
        <v>102</v>
      </c>
      <c r="M1853" s="20" t="s">
        <v>56</v>
      </c>
      <c r="N1853" s="23">
        <v>0.41</v>
      </c>
      <c r="O1853" s="21"/>
    </row>
    <row r="1854" spans="1:15" x14ac:dyDescent="0.25">
      <c r="A1854" s="20" t="s">
        <v>99</v>
      </c>
      <c r="B1854" s="20" t="s">
        <v>297</v>
      </c>
      <c r="C1854" s="20" t="s">
        <v>112</v>
      </c>
      <c r="D1854" s="20" t="s">
        <v>113</v>
      </c>
      <c r="E1854" s="25">
        <v>1</v>
      </c>
      <c r="F1854" s="23">
        <v>162.65</v>
      </c>
      <c r="G1854" s="23">
        <v>0.06</v>
      </c>
      <c r="H1854" s="20" t="s">
        <v>102</v>
      </c>
      <c r="I1854" s="20" t="s">
        <v>120</v>
      </c>
      <c r="J1854" s="20" t="s">
        <v>104</v>
      </c>
      <c r="K1854" s="21"/>
      <c r="L1854" s="20" t="s">
        <v>102</v>
      </c>
      <c r="M1854" s="20" t="s">
        <v>58</v>
      </c>
      <c r="N1854" s="23">
        <v>0.69</v>
      </c>
      <c r="O1854" s="21"/>
    </row>
    <row r="1855" spans="1:15" x14ac:dyDescent="0.25">
      <c r="A1855" s="20" t="s">
        <v>99</v>
      </c>
      <c r="B1855" s="20" t="s">
        <v>297</v>
      </c>
      <c r="C1855" s="20" t="s">
        <v>114</v>
      </c>
      <c r="D1855" s="21"/>
      <c r="E1855" s="21"/>
      <c r="F1855" s="24">
        <v>6619.16</v>
      </c>
      <c r="G1855" s="23">
        <v>2.34</v>
      </c>
      <c r="H1855" s="20" t="s">
        <v>102</v>
      </c>
      <c r="I1855" s="20" t="s">
        <v>120</v>
      </c>
      <c r="J1855" s="20" t="s">
        <v>104</v>
      </c>
      <c r="K1855" s="21"/>
      <c r="L1855" s="20" t="s">
        <v>102</v>
      </c>
      <c r="M1855" s="20" t="s">
        <v>69</v>
      </c>
      <c r="N1855" s="23">
        <v>2.85</v>
      </c>
      <c r="O1855" s="21"/>
    </row>
    <row r="1856" spans="1:15" x14ac:dyDescent="0.25">
      <c r="A1856" s="20" t="s">
        <v>99</v>
      </c>
      <c r="B1856" s="20" t="s">
        <v>297</v>
      </c>
      <c r="C1856" s="20" t="s">
        <v>121</v>
      </c>
      <c r="D1856" s="20" t="s">
        <v>106</v>
      </c>
      <c r="E1856" s="21"/>
      <c r="F1856" s="21"/>
      <c r="G1856" s="21"/>
      <c r="H1856" s="20" t="s">
        <v>102</v>
      </c>
      <c r="I1856" s="20" t="s">
        <v>120</v>
      </c>
      <c r="J1856" s="20" t="s">
        <v>104</v>
      </c>
      <c r="K1856" s="21"/>
      <c r="L1856" s="20" t="s">
        <v>102</v>
      </c>
      <c r="M1856" s="20" t="s">
        <v>74</v>
      </c>
      <c r="N1856" s="21"/>
      <c r="O1856" s="21"/>
    </row>
    <row r="1857" spans="1:15" x14ac:dyDescent="0.25">
      <c r="A1857" s="20" t="s">
        <v>99</v>
      </c>
      <c r="B1857" s="20" t="s">
        <v>298</v>
      </c>
      <c r="C1857" s="20" t="s">
        <v>101</v>
      </c>
      <c r="D1857" s="20" t="s">
        <v>6</v>
      </c>
      <c r="E1857" s="21"/>
      <c r="F1857" s="24">
        <v>10662.57</v>
      </c>
      <c r="G1857" s="23">
        <v>1.91</v>
      </c>
      <c r="H1857" s="20" t="s">
        <v>102</v>
      </c>
      <c r="I1857" s="20" t="s">
        <v>120</v>
      </c>
      <c r="J1857" s="20" t="s">
        <v>104</v>
      </c>
      <c r="K1857" s="21"/>
      <c r="L1857" s="20" t="s">
        <v>102</v>
      </c>
      <c r="M1857" s="20" t="s">
        <v>45</v>
      </c>
      <c r="N1857" s="23">
        <v>35.19</v>
      </c>
      <c r="O1857" s="21"/>
    </row>
    <row r="1858" spans="1:15" x14ac:dyDescent="0.25">
      <c r="A1858" s="20" t="s">
        <v>99</v>
      </c>
      <c r="B1858" s="20" t="s">
        <v>298</v>
      </c>
      <c r="C1858" s="20" t="s">
        <v>7</v>
      </c>
      <c r="D1858" s="20" t="s">
        <v>10</v>
      </c>
      <c r="E1858" s="21"/>
      <c r="F1858" s="24">
        <v>3461.46</v>
      </c>
      <c r="G1858" s="23">
        <v>0.62</v>
      </c>
      <c r="H1858" s="20" t="s">
        <v>102</v>
      </c>
      <c r="I1858" s="20" t="s">
        <v>120</v>
      </c>
      <c r="J1858" s="20" t="s">
        <v>104</v>
      </c>
      <c r="K1858" s="21"/>
      <c r="L1858" s="20" t="s">
        <v>102</v>
      </c>
      <c r="M1858" s="20" t="s">
        <v>48</v>
      </c>
      <c r="N1858" s="23">
        <v>0.62</v>
      </c>
      <c r="O1858" s="21"/>
    </row>
    <row r="1859" spans="1:15" x14ac:dyDescent="0.25">
      <c r="A1859" s="20" t="s">
        <v>99</v>
      </c>
      <c r="B1859" s="20" t="s">
        <v>298</v>
      </c>
      <c r="C1859" s="20" t="s">
        <v>105</v>
      </c>
      <c r="D1859" s="20" t="s">
        <v>106</v>
      </c>
      <c r="E1859" s="21"/>
      <c r="F1859" s="22">
        <v>1281.3</v>
      </c>
      <c r="G1859" s="23">
        <v>0.23</v>
      </c>
      <c r="H1859" s="20" t="s">
        <v>102</v>
      </c>
      <c r="I1859" s="20" t="s">
        <v>120</v>
      </c>
      <c r="J1859" s="20" t="s">
        <v>104</v>
      </c>
      <c r="K1859" s="21"/>
      <c r="L1859" s="20" t="s">
        <v>102</v>
      </c>
      <c r="M1859" s="20" t="s">
        <v>82</v>
      </c>
      <c r="N1859" s="21"/>
      <c r="O1859" s="21"/>
    </row>
    <row r="1860" spans="1:15" x14ac:dyDescent="0.25">
      <c r="A1860" s="20" t="s">
        <v>99</v>
      </c>
      <c r="B1860" s="20" t="s">
        <v>298</v>
      </c>
      <c r="C1860" s="20" t="s">
        <v>107</v>
      </c>
      <c r="D1860" s="20" t="s">
        <v>106</v>
      </c>
      <c r="E1860" s="21"/>
      <c r="F1860" s="24">
        <v>1472.29</v>
      </c>
      <c r="G1860" s="23">
        <v>0.26</v>
      </c>
      <c r="H1860" s="20" t="s">
        <v>102</v>
      </c>
      <c r="I1860" s="20" t="s">
        <v>120</v>
      </c>
      <c r="J1860" s="20" t="s">
        <v>104</v>
      </c>
      <c r="K1860" s="21"/>
      <c r="L1860" s="20" t="s">
        <v>102</v>
      </c>
      <c r="M1860" s="20" t="s">
        <v>65</v>
      </c>
      <c r="N1860" s="23">
        <v>0.84</v>
      </c>
      <c r="O1860" s="21"/>
    </row>
    <row r="1861" spans="1:15" x14ac:dyDescent="0.25">
      <c r="A1861" s="20" t="s">
        <v>99</v>
      </c>
      <c r="B1861" s="20" t="s">
        <v>298</v>
      </c>
      <c r="C1861" s="20" t="s">
        <v>108</v>
      </c>
      <c r="D1861" s="20" t="s">
        <v>106</v>
      </c>
      <c r="E1861" s="21"/>
      <c r="F1861" s="24">
        <v>1796.07</v>
      </c>
      <c r="G1861" s="23">
        <v>0.32</v>
      </c>
      <c r="H1861" s="20" t="s">
        <v>102</v>
      </c>
      <c r="I1861" s="20" t="s">
        <v>120</v>
      </c>
      <c r="J1861" s="20" t="s">
        <v>104</v>
      </c>
      <c r="K1861" s="21"/>
      <c r="L1861" s="20" t="s">
        <v>102</v>
      </c>
      <c r="M1861" s="20" t="s">
        <v>64</v>
      </c>
      <c r="N1861" s="23">
        <v>23.22</v>
      </c>
      <c r="O1861" s="21"/>
    </row>
    <row r="1862" spans="1:15" x14ac:dyDescent="0.25">
      <c r="A1862" s="20" t="s">
        <v>99</v>
      </c>
      <c r="B1862" s="20" t="s">
        <v>298</v>
      </c>
      <c r="C1862" s="20" t="s">
        <v>139</v>
      </c>
      <c r="D1862" s="20" t="s">
        <v>109</v>
      </c>
      <c r="E1862" s="25">
        <v>6</v>
      </c>
      <c r="F1862" s="24">
        <v>4963.84</v>
      </c>
      <c r="G1862" s="23">
        <v>0.89</v>
      </c>
      <c r="H1862" s="20" t="s">
        <v>102</v>
      </c>
      <c r="I1862" s="20" t="s">
        <v>120</v>
      </c>
      <c r="J1862" s="20" t="s">
        <v>104</v>
      </c>
      <c r="K1862" s="21"/>
      <c r="L1862" s="20" t="s">
        <v>102</v>
      </c>
      <c r="M1862" s="20" t="s">
        <v>53</v>
      </c>
      <c r="N1862" s="23">
        <v>0.24</v>
      </c>
      <c r="O1862" s="21"/>
    </row>
    <row r="1863" spans="1:15" x14ac:dyDescent="0.25">
      <c r="A1863" s="20" t="s">
        <v>99</v>
      </c>
      <c r="B1863" s="20" t="s">
        <v>298</v>
      </c>
      <c r="C1863" s="20" t="s">
        <v>111</v>
      </c>
      <c r="D1863" s="21"/>
      <c r="E1863" s="21"/>
      <c r="F1863" s="24">
        <v>2289.0300000000002</v>
      </c>
      <c r="G1863" s="23">
        <v>0.41</v>
      </c>
      <c r="H1863" s="20" t="s">
        <v>102</v>
      </c>
      <c r="I1863" s="20" t="s">
        <v>120</v>
      </c>
      <c r="J1863" s="20" t="s">
        <v>104</v>
      </c>
      <c r="K1863" s="21"/>
      <c r="L1863" s="20" t="s">
        <v>102</v>
      </c>
      <c r="M1863" s="20" t="s">
        <v>56</v>
      </c>
      <c r="N1863" s="23">
        <v>0.41</v>
      </c>
      <c r="O1863" s="21"/>
    </row>
    <row r="1864" spans="1:15" x14ac:dyDescent="0.25">
      <c r="A1864" s="20" t="s">
        <v>99</v>
      </c>
      <c r="B1864" s="20" t="s">
        <v>298</v>
      </c>
      <c r="C1864" s="20" t="s">
        <v>121</v>
      </c>
      <c r="D1864" s="20" t="s">
        <v>106</v>
      </c>
      <c r="E1864" s="21"/>
      <c r="F1864" s="21"/>
      <c r="G1864" s="21"/>
      <c r="H1864" s="20" t="s">
        <v>102</v>
      </c>
      <c r="I1864" s="20" t="s">
        <v>120</v>
      </c>
      <c r="J1864" s="20" t="s">
        <v>104</v>
      </c>
      <c r="K1864" s="21"/>
      <c r="L1864" s="20" t="s">
        <v>102</v>
      </c>
      <c r="M1864" s="20" t="s">
        <v>74</v>
      </c>
      <c r="N1864" s="21"/>
      <c r="O1864" s="21"/>
    </row>
    <row r="1865" spans="1:15" x14ac:dyDescent="0.25">
      <c r="A1865" s="20" t="s">
        <v>99</v>
      </c>
      <c r="B1865" s="20" t="s">
        <v>298</v>
      </c>
      <c r="C1865" s="20" t="s">
        <v>112</v>
      </c>
      <c r="D1865" s="20" t="s">
        <v>113</v>
      </c>
      <c r="E1865" s="25">
        <v>1</v>
      </c>
      <c r="F1865" s="23">
        <v>321.02</v>
      </c>
      <c r="G1865" s="23">
        <v>0.06</v>
      </c>
      <c r="H1865" s="20" t="s">
        <v>102</v>
      </c>
      <c r="I1865" s="20" t="s">
        <v>120</v>
      </c>
      <c r="J1865" s="20" t="s">
        <v>104</v>
      </c>
      <c r="K1865" s="21"/>
      <c r="L1865" s="20" t="s">
        <v>102</v>
      </c>
      <c r="M1865" s="20" t="s">
        <v>58</v>
      </c>
      <c r="N1865" s="23">
        <v>0.69</v>
      </c>
      <c r="O1865" s="21"/>
    </row>
    <row r="1866" spans="1:15" x14ac:dyDescent="0.25">
      <c r="A1866" s="20" t="s">
        <v>99</v>
      </c>
      <c r="B1866" s="20" t="s">
        <v>298</v>
      </c>
      <c r="C1866" s="20" t="s">
        <v>141</v>
      </c>
      <c r="D1866" s="20" t="s">
        <v>109</v>
      </c>
      <c r="E1866" s="25">
        <v>5</v>
      </c>
      <c r="F1866" s="24">
        <v>2413.1799999999998</v>
      </c>
      <c r="G1866" s="23">
        <v>0.43</v>
      </c>
      <c r="H1866" s="20" t="s">
        <v>102</v>
      </c>
      <c r="I1866" s="20" t="s">
        <v>120</v>
      </c>
      <c r="J1866" s="20" t="s">
        <v>104</v>
      </c>
      <c r="K1866" s="21"/>
      <c r="L1866" s="20" t="s">
        <v>102</v>
      </c>
      <c r="M1866" s="20" t="s">
        <v>49</v>
      </c>
      <c r="N1866" s="23">
        <v>0.77</v>
      </c>
      <c r="O1866" s="21"/>
    </row>
    <row r="1867" spans="1:15" x14ac:dyDescent="0.25">
      <c r="A1867" s="20" t="s">
        <v>99</v>
      </c>
      <c r="B1867" s="20" t="s">
        <v>298</v>
      </c>
      <c r="C1867" s="20" t="s">
        <v>114</v>
      </c>
      <c r="D1867" s="21"/>
      <c r="E1867" s="21"/>
      <c r="F1867" s="24">
        <v>12785.07</v>
      </c>
      <c r="G1867" s="23">
        <v>2.29</v>
      </c>
      <c r="H1867" s="20" t="s">
        <v>102</v>
      </c>
      <c r="I1867" s="20" t="s">
        <v>120</v>
      </c>
      <c r="J1867" s="20" t="s">
        <v>104</v>
      </c>
      <c r="K1867" s="21"/>
      <c r="L1867" s="20" t="s">
        <v>102</v>
      </c>
      <c r="M1867" s="20" t="s">
        <v>69</v>
      </c>
      <c r="N1867" s="23">
        <v>2.85</v>
      </c>
      <c r="O1867" s="21"/>
    </row>
    <row r="1868" spans="1:15" x14ac:dyDescent="0.25">
      <c r="A1868" s="20" t="s">
        <v>99</v>
      </c>
      <c r="B1868" s="20" t="s">
        <v>299</v>
      </c>
      <c r="C1868" s="20" t="s">
        <v>101</v>
      </c>
      <c r="D1868" s="20" t="s">
        <v>6</v>
      </c>
      <c r="E1868" s="21"/>
      <c r="F1868" s="24">
        <v>7143.57</v>
      </c>
      <c r="G1868" s="23">
        <v>1.89</v>
      </c>
      <c r="H1868" s="20" t="s">
        <v>102</v>
      </c>
      <c r="I1868" s="20" t="s">
        <v>120</v>
      </c>
      <c r="J1868" s="20" t="s">
        <v>104</v>
      </c>
      <c r="K1868" s="21"/>
      <c r="L1868" s="20" t="s">
        <v>102</v>
      </c>
      <c r="M1868" s="20" t="s">
        <v>45</v>
      </c>
      <c r="N1868" s="23">
        <v>35.19</v>
      </c>
      <c r="O1868" s="21"/>
    </row>
    <row r="1869" spans="1:15" x14ac:dyDescent="0.25">
      <c r="A1869" s="20" t="s">
        <v>99</v>
      </c>
      <c r="B1869" s="20" t="s">
        <v>299</v>
      </c>
      <c r="C1869" s="20" t="s">
        <v>7</v>
      </c>
      <c r="D1869" s="20" t="s">
        <v>10</v>
      </c>
      <c r="E1869" s="21"/>
      <c r="F1869" s="24">
        <v>2338.83</v>
      </c>
      <c r="G1869" s="23">
        <v>0.62</v>
      </c>
      <c r="H1869" s="20" t="s">
        <v>102</v>
      </c>
      <c r="I1869" s="20" t="s">
        <v>120</v>
      </c>
      <c r="J1869" s="20" t="s">
        <v>104</v>
      </c>
      <c r="K1869" s="21"/>
      <c r="L1869" s="20" t="s">
        <v>102</v>
      </c>
      <c r="M1869" s="20" t="s">
        <v>48</v>
      </c>
      <c r="N1869" s="23">
        <v>0.62</v>
      </c>
      <c r="O1869" s="21"/>
    </row>
    <row r="1870" spans="1:15" x14ac:dyDescent="0.25">
      <c r="A1870" s="20" t="s">
        <v>99</v>
      </c>
      <c r="B1870" s="20" t="s">
        <v>299</v>
      </c>
      <c r="C1870" s="20" t="s">
        <v>105</v>
      </c>
      <c r="D1870" s="20" t="s">
        <v>106</v>
      </c>
      <c r="E1870" s="21"/>
      <c r="F1870" s="26">
        <v>919.8</v>
      </c>
      <c r="G1870" s="23">
        <v>0.24</v>
      </c>
      <c r="H1870" s="20" t="s">
        <v>102</v>
      </c>
      <c r="I1870" s="20" t="s">
        <v>120</v>
      </c>
      <c r="J1870" s="20" t="s">
        <v>104</v>
      </c>
      <c r="K1870" s="21"/>
      <c r="L1870" s="20" t="s">
        <v>102</v>
      </c>
      <c r="M1870" s="20" t="s">
        <v>82</v>
      </c>
      <c r="N1870" s="21"/>
      <c r="O1870" s="21"/>
    </row>
    <row r="1871" spans="1:15" x14ac:dyDescent="0.25">
      <c r="A1871" s="20" t="s">
        <v>99</v>
      </c>
      <c r="B1871" s="20" t="s">
        <v>299</v>
      </c>
      <c r="C1871" s="20" t="s">
        <v>107</v>
      </c>
      <c r="D1871" s="20" t="s">
        <v>106</v>
      </c>
      <c r="E1871" s="21"/>
      <c r="F1871" s="24">
        <v>1164.47</v>
      </c>
      <c r="G1871" s="23">
        <v>0.31</v>
      </c>
      <c r="H1871" s="20" t="s">
        <v>102</v>
      </c>
      <c r="I1871" s="20" t="s">
        <v>120</v>
      </c>
      <c r="J1871" s="20" t="s">
        <v>104</v>
      </c>
      <c r="K1871" s="21"/>
      <c r="L1871" s="20" t="s">
        <v>102</v>
      </c>
      <c r="M1871" s="20" t="s">
        <v>65</v>
      </c>
      <c r="N1871" s="23">
        <v>0.84</v>
      </c>
      <c r="O1871" s="21"/>
    </row>
    <row r="1872" spans="1:15" x14ac:dyDescent="0.25">
      <c r="A1872" s="20" t="s">
        <v>99</v>
      </c>
      <c r="B1872" s="20" t="s">
        <v>299</v>
      </c>
      <c r="C1872" s="20" t="s">
        <v>108</v>
      </c>
      <c r="D1872" s="20" t="s">
        <v>106</v>
      </c>
      <c r="E1872" s="21"/>
      <c r="F1872" s="24">
        <v>1207.44</v>
      </c>
      <c r="G1872" s="23">
        <v>0.32</v>
      </c>
      <c r="H1872" s="20" t="s">
        <v>102</v>
      </c>
      <c r="I1872" s="20" t="s">
        <v>120</v>
      </c>
      <c r="J1872" s="20" t="s">
        <v>104</v>
      </c>
      <c r="K1872" s="21"/>
      <c r="L1872" s="20" t="s">
        <v>102</v>
      </c>
      <c r="M1872" s="20" t="s">
        <v>64</v>
      </c>
      <c r="N1872" s="23">
        <v>23.22</v>
      </c>
      <c r="O1872" s="21"/>
    </row>
    <row r="1873" spans="1:15" x14ac:dyDescent="0.25">
      <c r="A1873" s="20" t="s">
        <v>99</v>
      </c>
      <c r="B1873" s="20" t="s">
        <v>299</v>
      </c>
      <c r="C1873" s="20" t="s">
        <v>139</v>
      </c>
      <c r="D1873" s="20" t="s">
        <v>109</v>
      </c>
      <c r="E1873" s="25">
        <v>4</v>
      </c>
      <c r="F1873" s="24">
        <v>4306.46</v>
      </c>
      <c r="G1873" s="23">
        <v>1.1399999999999999</v>
      </c>
      <c r="H1873" s="20" t="s">
        <v>102</v>
      </c>
      <c r="I1873" s="20" t="s">
        <v>120</v>
      </c>
      <c r="J1873" s="20" t="s">
        <v>104</v>
      </c>
      <c r="K1873" s="21"/>
      <c r="L1873" s="20" t="s">
        <v>102</v>
      </c>
      <c r="M1873" s="20" t="s">
        <v>53</v>
      </c>
      <c r="N1873" s="23">
        <v>0.24</v>
      </c>
      <c r="O1873" s="21"/>
    </row>
    <row r="1874" spans="1:15" x14ac:dyDescent="0.25">
      <c r="A1874" s="20" t="s">
        <v>99</v>
      </c>
      <c r="B1874" s="20" t="s">
        <v>299</v>
      </c>
      <c r="C1874" s="20" t="s">
        <v>141</v>
      </c>
      <c r="D1874" s="20" t="s">
        <v>109</v>
      </c>
      <c r="E1874" s="25">
        <v>3</v>
      </c>
      <c r="F1874" s="23">
        <v>709.63</v>
      </c>
      <c r="G1874" s="23">
        <v>0.19</v>
      </c>
      <c r="H1874" s="20" t="s">
        <v>102</v>
      </c>
      <c r="I1874" s="20" t="s">
        <v>120</v>
      </c>
      <c r="J1874" s="20" t="s">
        <v>104</v>
      </c>
      <c r="K1874" s="21"/>
      <c r="L1874" s="20" t="s">
        <v>102</v>
      </c>
      <c r="M1874" s="20" t="s">
        <v>49</v>
      </c>
      <c r="N1874" s="23">
        <v>0.77</v>
      </c>
      <c r="O1874" s="21"/>
    </row>
    <row r="1875" spans="1:15" x14ac:dyDescent="0.25">
      <c r="A1875" s="20" t="s">
        <v>99</v>
      </c>
      <c r="B1875" s="20" t="s">
        <v>299</v>
      </c>
      <c r="C1875" s="20" t="s">
        <v>111</v>
      </c>
      <c r="D1875" s="21"/>
      <c r="E1875" s="21"/>
      <c r="F1875" s="24">
        <v>1546.64</v>
      </c>
      <c r="G1875" s="23">
        <v>0.41</v>
      </c>
      <c r="H1875" s="20" t="s">
        <v>102</v>
      </c>
      <c r="I1875" s="20" t="s">
        <v>120</v>
      </c>
      <c r="J1875" s="20" t="s">
        <v>104</v>
      </c>
      <c r="K1875" s="21"/>
      <c r="L1875" s="20" t="s">
        <v>102</v>
      </c>
      <c r="M1875" s="20" t="s">
        <v>56</v>
      </c>
      <c r="N1875" s="23">
        <v>0.41</v>
      </c>
      <c r="O1875" s="21"/>
    </row>
    <row r="1876" spans="1:15" x14ac:dyDescent="0.25">
      <c r="A1876" s="20" t="s">
        <v>99</v>
      </c>
      <c r="B1876" s="20" t="s">
        <v>299</v>
      </c>
      <c r="C1876" s="20" t="s">
        <v>112</v>
      </c>
      <c r="D1876" s="20" t="s">
        <v>113</v>
      </c>
      <c r="E1876" s="25">
        <v>1</v>
      </c>
      <c r="F1876" s="23">
        <v>216.91</v>
      </c>
      <c r="G1876" s="23">
        <v>0.06</v>
      </c>
      <c r="H1876" s="20" t="s">
        <v>102</v>
      </c>
      <c r="I1876" s="20" t="s">
        <v>120</v>
      </c>
      <c r="J1876" s="20" t="s">
        <v>104</v>
      </c>
      <c r="K1876" s="21"/>
      <c r="L1876" s="20" t="s">
        <v>102</v>
      </c>
      <c r="M1876" s="20" t="s">
        <v>58</v>
      </c>
      <c r="N1876" s="23">
        <v>0.69</v>
      </c>
      <c r="O1876" s="21"/>
    </row>
    <row r="1877" spans="1:15" x14ac:dyDescent="0.25">
      <c r="A1877" s="20" t="s">
        <v>99</v>
      </c>
      <c r="B1877" s="20" t="s">
        <v>299</v>
      </c>
      <c r="C1877" s="20" t="s">
        <v>114</v>
      </c>
      <c r="D1877" s="21"/>
      <c r="E1877" s="21"/>
      <c r="F1877" s="24">
        <v>8789.4599999999991</v>
      </c>
      <c r="G1877" s="23">
        <v>2.33</v>
      </c>
      <c r="H1877" s="20" t="s">
        <v>102</v>
      </c>
      <c r="I1877" s="20" t="s">
        <v>120</v>
      </c>
      <c r="J1877" s="20" t="s">
        <v>104</v>
      </c>
      <c r="K1877" s="21"/>
      <c r="L1877" s="20" t="s">
        <v>102</v>
      </c>
      <c r="M1877" s="20" t="s">
        <v>69</v>
      </c>
      <c r="N1877" s="23">
        <v>2.85</v>
      </c>
      <c r="O1877" s="21"/>
    </row>
    <row r="1878" spans="1:15" x14ac:dyDescent="0.25">
      <c r="A1878" s="20" t="s">
        <v>99</v>
      </c>
      <c r="B1878" s="20" t="s">
        <v>299</v>
      </c>
      <c r="C1878" s="20" t="s">
        <v>121</v>
      </c>
      <c r="D1878" s="20" t="s">
        <v>106</v>
      </c>
      <c r="E1878" s="21"/>
      <c r="F1878" s="21"/>
      <c r="G1878" s="21"/>
      <c r="H1878" s="20" t="s">
        <v>102</v>
      </c>
      <c r="I1878" s="20" t="s">
        <v>120</v>
      </c>
      <c r="J1878" s="20" t="s">
        <v>104</v>
      </c>
      <c r="K1878" s="21"/>
      <c r="L1878" s="20" t="s">
        <v>102</v>
      </c>
      <c r="M1878" s="20" t="s">
        <v>74</v>
      </c>
      <c r="N1878" s="21"/>
      <c r="O1878" s="21"/>
    </row>
    <row r="1879" spans="1:15" x14ac:dyDescent="0.25">
      <c r="A1879" s="20" t="s">
        <v>99</v>
      </c>
      <c r="B1879" s="20" t="s">
        <v>300</v>
      </c>
      <c r="C1879" s="20" t="s">
        <v>101</v>
      </c>
      <c r="D1879" s="20" t="s">
        <v>6</v>
      </c>
      <c r="E1879" s="21"/>
      <c r="F1879" s="24">
        <v>1302.03</v>
      </c>
      <c r="G1879" s="23">
        <v>1.68</v>
      </c>
      <c r="H1879" s="20" t="s">
        <v>102</v>
      </c>
      <c r="I1879" s="20" t="s">
        <v>120</v>
      </c>
      <c r="J1879" s="20" t="s">
        <v>104</v>
      </c>
      <c r="K1879" s="21"/>
      <c r="L1879" s="20" t="s">
        <v>102</v>
      </c>
      <c r="M1879" s="20" t="s">
        <v>45</v>
      </c>
      <c r="N1879" s="23">
        <v>35.19</v>
      </c>
      <c r="O1879" s="21"/>
    </row>
    <row r="1880" spans="1:15" x14ac:dyDescent="0.25">
      <c r="A1880" s="20" t="s">
        <v>99</v>
      </c>
      <c r="B1880" s="20" t="s">
        <v>300</v>
      </c>
      <c r="C1880" s="20" t="s">
        <v>7</v>
      </c>
      <c r="D1880" s="20" t="s">
        <v>10</v>
      </c>
      <c r="E1880" s="21"/>
      <c r="F1880" s="23">
        <v>496.32</v>
      </c>
      <c r="G1880" s="23">
        <v>0.64</v>
      </c>
      <c r="H1880" s="20" t="s">
        <v>102</v>
      </c>
      <c r="I1880" s="20" t="s">
        <v>120</v>
      </c>
      <c r="J1880" s="20" t="s">
        <v>104</v>
      </c>
      <c r="K1880" s="21"/>
      <c r="L1880" s="20" t="s">
        <v>102</v>
      </c>
      <c r="M1880" s="20" t="s">
        <v>48</v>
      </c>
      <c r="N1880" s="23">
        <v>0.62</v>
      </c>
      <c r="O1880" s="21"/>
    </row>
    <row r="1881" spans="1:15" x14ac:dyDescent="0.25">
      <c r="A1881" s="20" t="s">
        <v>99</v>
      </c>
      <c r="B1881" s="20" t="s">
        <v>300</v>
      </c>
      <c r="C1881" s="20" t="s">
        <v>105</v>
      </c>
      <c r="D1881" s="20" t="s">
        <v>106</v>
      </c>
      <c r="E1881" s="21"/>
      <c r="F1881" s="26">
        <v>165.3</v>
      </c>
      <c r="G1881" s="23">
        <v>0.21</v>
      </c>
      <c r="H1881" s="20" t="s">
        <v>102</v>
      </c>
      <c r="I1881" s="20" t="s">
        <v>120</v>
      </c>
      <c r="J1881" s="20" t="s">
        <v>104</v>
      </c>
      <c r="K1881" s="21"/>
      <c r="L1881" s="20" t="s">
        <v>102</v>
      </c>
      <c r="M1881" s="20" t="s">
        <v>82</v>
      </c>
      <c r="N1881" s="21"/>
      <c r="O1881" s="21"/>
    </row>
    <row r="1882" spans="1:15" x14ac:dyDescent="0.25">
      <c r="A1882" s="20" t="s">
        <v>99</v>
      </c>
      <c r="B1882" s="20" t="s">
        <v>300</v>
      </c>
      <c r="C1882" s="20" t="s">
        <v>107</v>
      </c>
      <c r="D1882" s="20" t="s">
        <v>106</v>
      </c>
      <c r="E1882" s="21"/>
      <c r="F1882" s="21"/>
      <c r="G1882" s="21"/>
      <c r="H1882" s="20" t="s">
        <v>102</v>
      </c>
      <c r="I1882" s="20" t="s">
        <v>120</v>
      </c>
      <c r="J1882" s="20" t="s">
        <v>104</v>
      </c>
      <c r="K1882" s="21"/>
      <c r="L1882" s="20" t="s">
        <v>102</v>
      </c>
      <c r="M1882" s="20" t="s">
        <v>65</v>
      </c>
      <c r="N1882" s="23">
        <v>0.84</v>
      </c>
      <c r="O1882" s="21"/>
    </row>
    <row r="1883" spans="1:15" x14ac:dyDescent="0.25">
      <c r="A1883" s="20" t="s">
        <v>99</v>
      </c>
      <c r="B1883" s="20" t="s">
        <v>300</v>
      </c>
      <c r="C1883" s="20" t="s">
        <v>108</v>
      </c>
      <c r="D1883" s="20" t="s">
        <v>106</v>
      </c>
      <c r="E1883" s="21"/>
      <c r="F1883" s="23">
        <v>181.12</v>
      </c>
      <c r="G1883" s="23">
        <v>0.23</v>
      </c>
      <c r="H1883" s="20" t="s">
        <v>102</v>
      </c>
      <c r="I1883" s="20" t="s">
        <v>120</v>
      </c>
      <c r="J1883" s="20" t="s">
        <v>104</v>
      </c>
      <c r="K1883" s="21"/>
      <c r="L1883" s="20" t="s">
        <v>102</v>
      </c>
      <c r="M1883" s="20" t="s">
        <v>64</v>
      </c>
      <c r="N1883" s="23">
        <v>23.22</v>
      </c>
      <c r="O1883" s="21"/>
    </row>
    <row r="1884" spans="1:15" x14ac:dyDescent="0.25">
      <c r="A1884" s="20" t="s">
        <v>99</v>
      </c>
      <c r="B1884" s="20" t="s">
        <v>300</v>
      </c>
      <c r="C1884" s="20" t="s">
        <v>139</v>
      </c>
      <c r="D1884" s="20" t="s">
        <v>109</v>
      </c>
      <c r="E1884" s="25">
        <v>12</v>
      </c>
      <c r="F1884" s="22">
        <v>1454.4</v>
      </c>
      <c r="G1884" s="23">
        <v>1.88</v>
      </c>
      <c r="H1884" s="20" t="s">
        <v>102</v>
      </c>
      <c r="I1884" s="20" t="s">
        <v>120</v>
      </c>
      <c r="J1884" s="20" t="s">
        <v>104</v>
      </c>
      <c r="K1884" s="21"/>
      <c r="L1884" s="20" t="s">
        <v>102</v>
      </c>
      <c r="M1884" s="20" t="s">
        <v>53</v>
      </c>
      <c r="N1884" s="23">
        <v>0.24</v>
      </c>
      <c r="O1884" s="21"/>
    </row>
    <row r="1885" spans="1:15" x14ac:dyDescent="0.25">
      <c r="A1885" s="20" t="s">
        <v>99</v>
      </c>
      <c r="B1885" s="20" t="s">
        <v>300</v>
      </c>
      <c r="C1885" s="20" t="s">
        <v>111</v>
      </c>
      <c r="D1885" s="21"/>
      <c r="E1885" s="21"/>
      <c r="F1885" s="23">
        <v>317.95999999999998</v>
      </c>
      <c r="G1885" s="23">
        <v>0.41</v>
      </c>
      <c r="H1885" s="20" t="s">
        <v>102</v>
      </c>
      <c r="I1885" s="20" t="s">
        <v>120</v>
      </c>
      <c r="J1885" s="20" t="s">
        <v>104</v>
      </c>
      <c r="K1885" s="21"/>
      <c r="L1885" s="20" t="s">
        <v>102</v>
      </c>
      <c r="M1885" s="20" t="s">
        <v>56</v>
      </c>
      <c r="N1885" s="23">
        <v>0.41</v>
      </c>
      <c r="O1885" s="21"/>
    </row>
    <row r="1886" spans="1:15" x14ac:dyDescent="0.25">
      <c r="A1886" s="20" t="s">
        <v>99</v>
      </c>
      <c r="B1886" s="20" t="s">
        <v>300</v>
      </c>
      <c r="C1886" s="20" t="s">
        <v>112</v>
      </c>
      <c r="D1886" s="20" t="s">
        <v>113</v>
      </c>
      <c r="E1886" s="25">
        <v>4</v>
      </c>
      <c r="F1886" s="23">
        <v>178.37</v>
      </c>
      <c r="G1886" s="23">
        <v>0.23</v>
      </c>
      <c r="H1886" s="20" t="s">
        <v>102</v>
      </c>
      <c r="I1886" s="20" t="s">
        <v>120</v>
      </c>
      <c r="J1886" s="20" t="s">
        <v>104</v>
      </c>
      <c r="K1886" s="21"/>
      <c r="L1886" s="20" t="s">
        <v>102</v>
      </c>
      <c r="M1886" s="20" t="s">
        <v>58</v>
      </c>
      <c r="N1886" s="23">
        <v>0.69</v>
      </c>
      <c r="O1886" s="21"/>
    </row>
    <row r="1887" spans="1:15" x14ac:dyDescent="0.25">
      <c r="A1887" s="20" t="s">
        <v>99</v>
      </c>
      <c r="B1887" s="20" t="s">
        <v>300</v>
      </c>
      <c r="C1887" s="20" t="s">
        <v>114</v>
      </c>
      <c r="D1887" s="21"/>
      <c r="E1887" s="21"/>
      <c r="F1887" s="24">
        <v>1783.65</v>
      </c>
      <c r="G1887" s="26">
        <v>2.2999999999999998</v>
      </c>
      <c r="H1887" s="20" t="s">
        <v>102</v>
      </c>
      <c r="I1887" s="20" t="s">
        <v>120</v>
      </c>
      <c r="J1887" s="20" t="s">
        <v>104</v>
      </c>
      <c r="K1887" s="21"/>
      <c r="L1887" s="20" t="s">
        <v>102</v>
      </c>
      <c r="M1887" s="20" t="s">
        <v>69</v>
      </c>
      <c r="N1887" s="23">
        <v>2.85</v>
      </c>
      <c r="O1887" s="21"/>
    </row>
    <row r="1888" spans="1:15" x14ac:dyDescent="0.25">
      <c r="A1888" s="20" t="s">
        <v>99</v>
      </c>
      <c r="B1888" s="20" t="s">
        <v>300</v>
      </c>
      <c r="C1888" s="20" t="s">
        <v>121</v>
      </c>
      <c r="D1888" s="20" t="s">
        <v>106</v>
      </c>
      <c r="E1888" s="21"/>
      <c r="F1888" s="21"/>
      <c r="G1888" s="21"/>
      <c r="H1888" s="20" t="s">
        <v>102</v>
      </c>
      <c r="I1888" s="20" t="s">
        <v>120</v>
      </c>
      <c r="J1888" s="20" t="s">
        <v>104</v>
      </c>
      <c r="K1888" s="21"/>
      <c r="L1888" s="20" t="s">
        <v>102</v>
      </c>
      <c r="M1888" s="20" t="s">
        <v>74</v>
      </c>
      <c r="N1888" s="21"/>
      <c r="O1888" s="21"/>
    </row>
    <row r="1889" spans="1:15" x14ac:dyDescent="0.25">
      <c r="A1889" s="20" t="s">
        <v>99</v>
      </c>
      <c r="B1889" s="20" t="s">
        <v>300</v>
      </c>
      <c r="C1889" s="20" t="s">
        <v>141</v>
      </c>
      <c r="D1889" s="20" t="s">
        <v>109</v>
      </c>
      <c r="E1889" s="25">
        <v>5</v>
      </c>
      <c r="F1889" s="23">
        <v>251.02</v>
      </c>
      <c r="G1889" s="23">
        <v>0.32</v>
      </c>
      <c r="H1889" s="20" t="s">
        <v>102</v>
      </c>
      <c r="I1889" s="20" t="s">
        <v>120</v>
      </c>
      <c r="J1889" s="20" t="s">
        <v>104</v>
      </c>
      <c r="K1889" s="21"/>
      <c r="L1889" s="20" t="s">
        <v>102</v>
      </c>
      <c r="M1889" s="20" t="s">
        <v>49</v>
      </c>
      <c r="N1889" s="23">
        <v>0.77</v>
      </c>
      <c r="O1889" s="21"/>
    </row>
    <row r="1890" spans="1:15" x14ac:dyDescent="0.25">
      <c r="A1890" s="20" t="s">
        <v>99</v>
      </c>
      <c r="B1890" s="20" t="s">
        <v>301</v>
      </c>
      <c r="C1890" s="20" t="s">
        <v>101</v>
      </c>
      <c r="D1890" s="20" t="s">
        <v>6</v>
      </c>
      <c r="E1890" s="21"/>
      <c r="F1890" s="24">
        <v>7530.66</v>
      </c>
      <c r="G1890" s="23">
        <v>1.89</v>
      </c>
      <c r="H1890" s="20" t="s">
        <v>102</v>
      </c>
      <c r="I1890" s="20" t="s">
        <v>120</v>
      </c>
      <c r="J1890" s="20" t="s">
        <v>104</v>
      </c>
      <c r="K1890" s="21"/>
      <c r="L1890" s="20" t="s">
        <v>102</v>
      </c>
      <c r="M1890" s="20" t="s">
        <v>45</v>
      </c>
      <c r="N1890" s="23">
        <v>35.19</v>
      </c>
      <c r="O1890" s="21"/>
    </row>
    <row r="1891" spans="1:15" x14ac:dyDescent="0.25">
      <c r="A1891" s="20" t="s">
        <v>99</v>
      </c>
      <c r="B1891" s="20" t="s">
        <v>301</v>
      </c>
      <c r="C1891" s="20" t="s">
        <v>7</v>
      </c>
      <c r="D1891" s="20" t="s">
        <v>10</v>
      </c>
      <c r="E1891" s="21"/>
      <c r="F1891" s="24">
        <v>2553.73</v>
      </c>
      <c r="G1891" s="23">
        <v>0.64</v>
      </c>
      <c r="H1891" s="20" t="s">
        <v>102</v>
      </c>
      <c r="I1891" s="20" t="s">
        <v>120</v>
      </c>
      <c r="J1891" s="20" t="s">
        <v>104</v>
      </c>
      <c r="K1891" s="21"/>
      <c r="L1891" s="20" t="s">
        <v>102</v>
      </c>
      <c r="M1891" s="20" t="s">
        <v>48</v>
      </c>
      <c r="N1891" s="23">
        <v>0.62</v>
      </c>
      <c r="O1891" s="21"/>
    </row>
    <row r="1892" spans="1:15" x14ac:dyDescent="0.25">
      <c r="A1892" s="20" t="s">
        <v>99</v>
      </c>
      <c r="B1892" s="20" t="s">
        <v>301</v>
      </c>
      <c r="C1892" s="20" t="s">
        <v>105</v>
      </c>
      <c r="D1892" s="20" t="s">
        <v>106</v>
      </c>
      <c r="E1892" s="21"/>
      <c r="F1892" s="26">
        <v>911.2</v>
      </c>
      <c r="G1892" s="23">
        <v>0.23</v>
      </c>
      <c r="H1892" s="20" t="s">
        <v>102</v>
      </c>
      <c r="I1892" s="20" t="s">
        <v>120</v>
      </c>
      <c r="J1892" s="20" t="s">
        <v>104</v>
      </c>
      <c r="K1892" s="21"/>
      <c r="L1892" s="20" t="s">
        <v>102</v>
      </c>
      <c r="M1892" s="20" t="s">
        <v>82</v>
      </c>
      <c r="N1892" s="21"/>
      <c r="O1892" s="21"/>
    </row>
    <row r="1893" spans="1:15" x14ac:dyDescent="0.25">
      <c r="A1893" s="20" t="s">
        <v>99</v>
      </c>
      <c r="B1893" s="20" t="s">
        <v>301</v>
      </c>
      <c r="C1893" s="20" t="s">
        <v>107</v>
      </c>
      <c r="D1893" s="20" t="s">
        <v>106</v>
      </c>
      <c r="E1893" s="21"/>
      <c r="F1893" s="24">
        <v>1201.51</v>
      </c>
      <c r="G1893" s="26">
        <v>0.3</v>
      </c>
      <c r="H1893" s="20" t="s">
        <v>102</v>
      </c>
      <c r="I1893" s="20" t="s">
        <v>120</v>
      </c>
      <c r="J1893" s="20" t="s">
        <v>104</v>
      </c>
      <c r="K1893" s="21"/>
      <c r="L1893" s="20" t="s">
        <v>102</v>
      </c>
      <c r="M1893" s="20" t="s">
        <v>65</v>
      </c>
      <c r="N1893" s="23">
        <v>0.84</v>
      </c>
      <c r="O1893" s="21"/>
    </row>
    <row r="1894" spans="1:15" x14ac:dyDescent="0.25">
      <c r="A1894" s="20" t="s">
        <v>99</v>
      </c>
      <c r="B1894" s="20" t="s">
        <v>301</v>
      </c>
      <c r="C1894" s="20" t="s">
        <v>108</v>
      </c>
      <c r="D1894" s="20" t="s">
        <v>106</v>
      </c>
      <c r="E1894" s="21"/>
      <c r="F1894" s="24">
        <v>1373.46</v>
      </c>
      <c r="G1894" s="23">
        <v>0.34</v>
      </c>
      <c r="H1894" s="20" t="s">
        <v>102</v>
      </c>
      <c r="I1894" s="20" t="s">
        <v>120</v>
      </c>
      <c r="J1894" s="20" t="s">
        <v>104</v>
      </c>
      <c r="K1894" s="21"/>
      <c r="L1894" s="20" t="s">
        <v>102</v>
      </c>
      <c r="M1894" s="20" t="s">
        <v>64</v>
      </c>
      <c r="N1894" s="23">
        <v>23.22</v>
      </c>
      <c r="O1894" s="21"/>
    </row>
    <row r="1895" spans="1:15" x14ac:dyDescent="0.25">
      <c r="A1895" s="20" t="s">
        <v>99</v>
      </c>
      <c r="B1895" s="20" t="s">
        <v>301</v>
      </c>
      <c r="C1895" s="20" t="s">
        <v>139</v>
      </c>
      <c r="D1895" s="20" t="s">
        <v>109</v>
      </c>
      <c r="E1895" s="25">
        <v>3</v>
      </c>
      <c r="F1895" s="24">
        <v>2981.23</v>
      </c>
      <c r="G1895" s="23">
        <v>0.75</v>
      </c>
      <c r="H1895" s="20" t="s">
        <v>102</v>
      </c>
      <c r="I1895" s="20" t="s">
        <v>120</v>
      </c>
      <c r="J1895" s="20" t="s">
        <v>104</v>
      </c>
      <c r="K1895" s="21"/>
      <c r="L1895" s="20" t="s">
        <v>102</v>
      </c>
      <c r="M1895" s="20" t="s">
        <v>53</v>
      </c>
      <c r="N1895" s="23">
        <v>0.24</v>
      </c>
      <c r="O1895" s="21"/>
    </row>
    <row r="1896" spans="1:15" x14ac:dyDescent="0.25">
      <c r="A1896" s="20" t="s">
        <v>99</v>
      </c>
      <c r="B1896" s="20" t="s">
        <v>301</v>
      </c>
      <c r="C1896" s="20" t="s">
        <v>111</v>
      </c>
      <c r="D1896" s="21"/>
      <c r="E1896" s="21"/>
      <c r="F1896" s="24">
        <v>1635.98</v>
      </c>
      <c r="G1896" s="23">
        <v>0.41</v>
      </c>
      <c r="H1896" s="20" t="s">
        <v>102</v>
      </c>
      <c r="I1896" s="20" t="s">
        <v>120</v>
      </c>
      <c r="J1896" s="20" t="s">
        <v>104</v>
      </c>
      <c r="K1896" s="21"/>
      <c r="L1896" s="20" t="s">
        <v>102</v>
      </c>
      <c r="M1896" s="20" t="s">
        <v>56</v>
      </c>
      <c r="N1896" s="23">
        <v>0.41</v>
      </c>
      <c r="O1896" s="21"/>
    </row>
    <row r="1897" spans="1:15" x14ac:dyDescent="0.25">
      <c r="A1897" s="20" t="s">
        <v>99</v>
      </c>
      <c r="B1897" s="20" t="s">
        <v>301</v>
      </c>
      <c r="C1897" s="20" t="s">
        <v>112</v>
      </c>
      <c r="D1897" s="20" t="s">
        <v>113</v>
      </c>
      <c r="E1897" s="25">
        <v>4</v>
      </c>
      <c r="F1897" s="23">
        <v>917.75</v>
      </c>
      <c r="G1897" s="23">
        <v>0.23</v>
      </c>
      <c r="H1897" s="20" t="s">
        <v>102</v>
      </c>
      <c r="I1897" s="20" t="s">
        <v>120</v>
      </c>
      <c r="J1897" s="20" t="s">
        <v>104</v>
      </c>
      <c r="K1897" s="21"/>
      <c r="L1897" s="20" t="s">
        <v>102</v>
      </c>
      <c r="M1897" s="20" t="s">
        <v>58</v>
      </c>
      <c r="N1897" s="23">
        <v>0.69</v>
      </c>
      <c r="O1897" s="21"/>
    </row>
    <row r="1898" spans="1:15" x14ac:dyDescent="0.25">
      <c r="A1898" s="20" t="s">
        <v>99</v>
      </c>
      <c r="B1898" s="20" t="s">
        <v>301</v>
      </c>
      <c r="C1898" s="20" t="s">
        <v>114</v>
      </c>
      <c r="D1898" s="21"/>
      <c r="E1898" s="21"/>
      <c r="F1898" s="24">
        <v>9177.4599999999991</v>
      </c>
      <c r="G1898" s="26">
        <v>2.2999999999999998</v>
      </c>
      <c r="H1898" s="20" t="s">
        <v>102</v>
      </c>
      <c r="I1898" s="20" t="s">
        <v>120</v>
      </c>
      <c r="J1898" s="20" t="s">
        <v>104</v>
      </c>
      <c r="K1898" s="21"/>
      <c r="L1898" s="20" t="s">
        <v>102</v>
      </c>
      <c r="M1898" s="20" t="s">
        <v>69</v>
      </c>
      <c r="N1898" s="23">
        <v>2.85</v>
      </c>
      <c r="O1898" s="21"/>
    </row>
    <row r="1899" spans="1:15" x14ac:dyDescent="0.25">
      <c r="A1899" s="20" t="s">
        <v>99</v>
      </c>
      <c r="B1899" s="20" t="s">
        <v>301</v>
      </c>
      <c r="C1899" s="20" t="s">
        <v>121</v>
      </c>
      <c r="D1899" s="20" t="s">
        <v>106</v>
      </c>
      <c r="E1899" s="21"/>
      <c r="F1899" s="21"/>
      <c r="G1899" s="21"/>
      <c r="H1899" s="20" t="s">
        <v>102</v>
      </c>
      <c r="I1899" s="20" t="s">
        <v>120</v>
      </c>
      <c r="J1899" s="20" t="s">
        <v>104</v>
      </c>
      <c r="K1899" s="21"/>
      <c r="L1899" s="20" t="s">
        <v>102</v>
      </c>
      <c r="M1899" s="20" t="s">
        <v>74</v>
      </c>
      <c r="N1899" s="21"/>
      <c r="O1899" s="21"/>
    </row>
    <row r="1900" spans="1:15" x14ac:dyDescent="0.25">
      <c r="A1900" s="20" t="s">
        <v>99</v>
      </c>
      <c r="B1900" s="20" t="s">
        <v>301</v>
      </c>
      <c r="C1900" s="20" t="s">
        <v>141</v>
      </c>
      <c r="D1900" s="20" t="s">
        <v>109</v>
      </c>
      <c r="E1900" s="25">
        <v>4</v>
      </c>
      <c r="F1900" s="24">
        <v>1491.95</v>
      </c>
      <c r="G1900" s="23">
        <v>0.37</v>
      </c>
      <c r="H1900" s="20" t="s">
        <v>102</v>
      </c>
      <c r="I1900" s="20" t="s">
        <v>120</v>
      </c>
      <c r="J1900" s="20" t="s">
        <v>104</v>
      </c>
      <c r="K1900" s="21"/>
      <c r="L1900" s="20" t="s">
        <v>102</v>
      </c>
      <c r="M1900" s="20" t="s">
        <v>49</v>
      </c>
      <c r="N1900" s="23">
        <v>0.77</v>
      </c>
      <c r="O1900" s="21"/>
    </row>
    <row r="1901" spans="1:15" x14ac:dyDescent="0.25">
      <c r="A1901" s="20" t="s">
        <v>99</v>
      </c>
      <c r="B1901" s="20" t="s">
        <v>302</v>
      </c>
      <c r="C1901" s="20" t="s">
        <v>101</v>
      </c>
      <c r="D1901" s="20" t="s">
        <v>6</v>
      </c>
      <c r="E1901" s="21"/>
      <c r="F1901" s="24">
        <v>7213.95</v>
      </c>
      <c r="G1901" s="26">
        <v>1.9</v>
      </c>
      <c r="H1901" s="20" t="s">
        <v>102</v>
      </c>
      <c r="I1901" s="20" t="s">
        <v>120</v>
      </c>
      <c r="J1901" s="20" t="s">
        <v>104</v>
      </c>
      <c r="K1901" s="21"/>
      <c r="L1901" s="20" t="s">
        <v>102</v>
      </c>
      <c r="M1901" s="20" t="s">
        <v>45</v>
      </c>
      <c r="N1901" s="23">
        <v>35.19</v>
      </c>
      <c r="O1901" s="21"/>
    </row>
    <row r="1902" spans="1:15" x14ac:dyDescent="0.25">
      <c r="A1902" s="20" t="s">
        <v>99</v>
      </c>
      <c r="B1902" s="20" t="s">
        <v>302</v>
      </c>
      <c r="C1902" s="20" t="s">
        <v>7</v>
      </c>
      <c r="D1902" s="20" t="s">
        <v>10</v>
      </c>
      <c r="E1902" s="21"/>
      <c r="F1902" s="24">
        <v>2352.5300000000002</v>
      </c>
      <c r="G1902" s="23">
        <v>0.62</v>
      </c>
      <c r="H1902" s="20" t="s">
        <v>102</v>
      </c>
      <c r="I1902" s="20" t="s">
        <v>120</v>
      </c>
      <c r="J1902" s="20" t="s">
        <v>104</v>
      </c>
      <c r="K1902" s="21"/>
      <c r="L1902" s="20" t="s">
        <v>102</v>
      </c>
      <c r="M1902" s="20" t="s">
        <v>48</v>
      </c>
      <c r="N1902" s="23">
        <v>0.62</v>
      </c>
      <c r="O1902" s="21"/>
    </row>
    <row r="1903" spans="1:15" x14ac:dyDescent="0.25">
      <c r="A1903" s="20" t="s">
        <v>99</v>
      </c>
      <c r="B1903" s="20" t="s">
        <v>302</v>
      </c>
      <c r="C1903" s="20" t="s">
        <v>105</v>
      </c>
      <c r="D1903" s="20" t="s">
        <v>106</v>
      </c>
      <c r="E1903" s="21"/>
      <c r="F1903" s="26">
        <v>901.2</v>
      </c>
      <c r="G1903" s="23">
        <v>0.24</v>
      </c>
      <c r="H1903" s="20" t="s">
        <v>102</v>
      </c>
      <c r="I1903" s="20" t="s">
        <v>120</v>
      </c>
      <c r="J1903" s="20" t="s">
        <v>104</v>
      </c>
      <c r="K1903" s="21"/>
      <c r="L1903" s="20" t="s">
        <v>102</v>
      </c>
      <c r="M1903" s="20" t="s">
        <v>82</v>
      </c>
      <c r="N1903" s="21"/>
      <c r="O1903" s="21"/>
    </row>
    <row r="1904" spans="1:15" x14ac:dyDescent="0.25">
      <c r="A1904" s="20" t="s">
        <v>99</v>
      </c>
      <c r="B1904" s="20" t="s">
        <v>302</v>
      </c>
      <c r="C1904" s="20" t="s">
        <v>107</v>
      </c>
      <c r="D1904" s="20" t="s">
        <v>106</v>
      </c>
      <c r="E1904" s="21"/>
      <c r="F1904" s="24">
        <v>1168.23</v>
      </c>
      <c r="G1904" s="23">
        <v>0.31</v>
      </c>
      <c r="H1904" s="20" t="s">
        <v>102</v>
      </c>
      <c r="I1904" s="20" t="s">
        <v>120</v>
      </c>
      <c r="J1904" s="20" t="s">
        <v>104</v>
      </c>
      <c r="K1904" s="21"/>
      <c r="L1904" s="20" t="s">
        <v>102</v>
      </c>
      <c r="M1904" s="20" t="s">
        <v>65</v>
      </c>
      <c r="N1904" s="23">
        <v>0.84</v>
      </c>
      <c r="O1904" s="21"/>
    </row>
    <row r="1905" spans="1:15" x14ac:dyDescent="0.25">
      <c r="A1905" s="20" t="s">
        <v>99</v>
      </c>
      <c r="B1905" s="20" t="s">
        <v>302</v>
      </c>
      <c r="C1905" s="20" t="s">
        <v>108</v>
      </c>
      <c r="D1905" s="20" t="s">
        <v>106</v>
      </c>
      <c r="E1905" s="21"/>
      <c r="F1905" s="24">
        <v>1207.44</v>
      </c>
      <c r="G1905" s="23">
        <v>0.32</v>
      </c>
      <c r="H1905" s="20" t="s">
        <v>102</v>
      </c>
      <c r="I1905" s="20" t="s">
        <v>120</v>
      </c>
      <c r="J1905" s="20" t="s">
        <v>104</v>
      </c>
      <c r="K1905" s="21"/>
      <c r="L1905" s="20" t="s">
        <v>102</v>
      </c>
      <c r="M1905" s="20" t="s">
        <v>64</v>
      </c>
      <c r="N1905" s="23">
        <v>23.22</v>
      </c>
      <c r="O1905" s="21"/>
    </row>
    <row r="1906" spans="1:15" x14ac:dyDescent="0.25">
      <c r="A1906" s="20" t="s">
        <v>99</v>
      </c>
      <c r="B1906" s="20" t="s">
        <v>302</v>
      </c>
      <c r="C1906" s="20" t="s">
        <v>139</v>
      </c>
      <c r="D1906" s="20" t="s">
        <v>109</v>
      </c>
      <c r="E1906" s="25">
        <v>3</v>
      </c>
      <c r="F1906" s="24">
        <v>3396.24</v>
      </c>
      <c r="G1906" s="26">
        <v>0.9</v>
      </c>
      <c r="H1906" s="20" t="s">
        <v>102</v>
      </c>
      <c r="I1906" s="20" t="s">
        <v>120</v>
      </c>
      <c r="J1906" s="20" t="s">
        <v>104</v>
      </c>
      <c r="K1906" s="21"/>
      <c r="L1906" s="20" t="s">
        <v>102</v>
      </c>
      <c r="M1906" s="20" t="s">
        <v>53</v>
      </c>
      <c r="N1906" s="23">
        <v>0.24</v>
      </c>
      <c r="O1906" s="21"/>
    </row>
    <row r="1907" spans="1:15" x14ac:dyDescent="0.25">
      <c r="A1907" s="20" t="s">
        <v>99</v>
      </c>
      <c r="B1907" s="20" t="s">
        <v>302</v>
      </c>
      <c r="C1907" s="20" t="s">
        <v>111</v>
      </c>
      <c r="D1907" s="21"/>
      <c r="E1907" s="21"/>
      <c r="F1907" s="22">
        <v>1555.7</v>
      </c>
      <c r="G1907" s="23">
        <v>0.41</v>
      </c>
      <c r="H1907" s="20" t="s">
        <v>102</v>
      </c>
      <c r="I1907" s="20" t="s">
        <v>120</v>
      </c>
      <c r="J1907" s="20" t="s">
        <v>104</v>
      </c>
      <c r="K1907" s="21"/>
      <c r="L1907" s="20" t="s">
        <v>102</v>
      </c>
      <c r="M1907" s="20" t="s">
        <v>56</v>
      </c>
      <c r="N1907" s="23">
        <v>0.41</v>
      </c>
      <c r="O1907" s="21"/>
    </row>
    <row r="1908" spans="1:15" x14ac:dyDescent="0.25">
      <c r="A1908" s="20" t="s">
        <v>99</v>
      </c>
      <c r="B1908" s="20" t="s">
        <v>302</v>
      </c>
      <c r="C1908" s="20" t="s">
        <v>112</v>
      </c>
      <c r="D1908" s="20" t="s">
        <v>113</v>
      </c>
      <c r="E1908" s="25">
        <v>4</v>
      </c>
      <c r="F1908" s="23">
        <v>872.71</v>
      </c>
      <c r="G1908" s="23">
        <v>0.23</v>
      </c>
      <c r="H1908" s="20" t="s">
        <v>102</v>
      </c>
      <c r="I1908" s="20" t="s">
        <v>120</v>
      </c>
      <c r="J1908" s="20" t="s">
        <v>104</v>
      </c>
      <c r="K1908" s="21"/>
      <c r="L1908" s="20" t="s">
        <v>102</v>
      </c>
      <c r="M1908" s="20" t="s">
        <v>58</v>
      </c>
      <c r="N1908" s="23">
        <v>0.69</v>
      </c>
      <c r="O1908" s="21"/>
    </row>
    <row r="1909" spans="1:15" x14ac:dyDescent="0.25">
      <c r="A1909" s="20" t="s">
        <v>99</v>
      </c>
      <c r="B1909" s="20" t="s">
        <v>302</v>
      </c>
      <c r="C1909" s="20" t="s">
        <v>114</v>
      </c>
      <c r="D1909" s="21"/>
      <c r="E1909" s="21"/>
      <c r="F1909" s="24">
        <v>8727.1200000000008</v>
      </c>
      <c r="G1909" s="26">
        <v>2.2999999999999998</v>
      </c>
      <c r="H1909" s="20" t="s">
        <v>102</v>
      </c>
      <c r="I1909" s="20" t="s">
        <v>120</v>
      </c>
      <c r="J1909" s="20" t="s">
        <v>104</v>
      </c>
      <c r="K1909" s="21"/>
      <c r="L1909" s="20" t="s">
        <v>102</v>
      </c>
      <c r="M1909" s="20" t="s">
        <v>69</v>
      </c>
      <c r="N1909" s="23">
        <v>2.85</v>
      </c>
      <c r="O1909" s="21"/>
    </row>
    <row r="1910" spans="1:15" x14ac:dyDescent="0.25">
      <c r="A1910" s="20" t="s">
        <v>99</v>
      </c>
      <c r="B1910" s="20" t="s">
        <v>302</v>
      </c>
      <c r="C1910" s="20" t="s">
        <v>121</v>
      </c>
      <c r="D1910" s="20" t="s">
        <v>106</v>
      </c>
      <c r="E1910" s="21"/>
      <c r="F1910" s="21"/>
      <c r="G1910" s="21"/>
      <c r="H1910" s="20" t="s">
        <v>102</v>
      </c>
      <c r="I1910" s="20" t="s">
        <v>120</v>
      </c>
      <c r="J1910" s="20" t="s">
        <v>104</v>
      </c>
      <c r="K1910" s="21"/>
      <c r="L1910" s="20" t="s">
        <v>102</v>
      </c>
      <c r="M1910" s="20" t="s">
        <v>74</v>
      </c>
      <c r="N1910" s="21"/>
      <c r="O1910" s="21"/>
    </row>
    <row r="1911" spans="1:15" x14ac:dyDescent="0.25">
      <c r="A1911" s="20" t="s">
        <v>99</v>
      </c>
      <c r="B1911" s="20" t="s">
        <v>302</v>
      </c>
      <c r="C1911" s="20" t="s">
        <v>141</v>
      </c>
      <c r="D1911" s="20" t="s">
        <v>109</v>
      </c>
      <c r="E1911" s="25">
        <v>3</v>
      </c>
      <c r="F1911" s="23">
        <v>809.89</v>
      </c>
      <c r="G1911" s="23">
        <v>0.21</v>
      </c>
      <c r="H1911" s="20" t="s">
        <v>102</v>
      </c>
      <c r="I1911" s="20" t="s">
        <v>120</v>
      </c>
      <c r="J1911" s="20" t="s">
        <v>104</v>
      </c>
      <c r="K1911" s="21"/>
      <c r="L1911" s="20" t="s">
        <v>102</v>
      </c>
      <c r="M1911" s="20" t="s">
        <v>49</v>
      </c>
      <c r="N1911" s="23">
        <v>0.77</v>
      </c>
      <c r="O1911" s="21"/>
    </row>
    <row r="1912" spans="1:15" x14ac:dyDescent="0.25">
      <c r="A1912" s="20" t="s">
        <v>99</v>
      </c>
      <c r="B1912" s="20" t="s">
        <v>303</v>
      </c>
      <c r="C1912" s="20" t="s">
        <v>101</v>
      </c>
      <c r="D1912" s="20" t="s">
        <v>6</v>
      </c>
      <c r="E1912" s="21"/>
      <c r="F1912" s="24">
        <v>6721.29</v>
      </c>
      <c r="G1912" s="23">
        <v>1.73</v>
      </c>
      <c r="H1912" s="20" t="s">
        <v>102</v>
      </c>
      <c r="I1912" s="20" t="s">
        <v>120</v>
      </c>
      <c r="J1912" s="20" t="s">
        <v>104</v>
      </c>
      <c r="K1912" s="21"/>
      <c r="L1912" s="20" t="s">
        <v>102</v>
      </c>
      <c r="M1912" s="20" t="s">
        <v>45</v>
      </c>
      <c r="N1912" s="23">
        <v>35.19</v>
      </c>
      <c r="O1912" s="21"/>
    </row>
    <row r="1913" spans="1:15" x14ac:dyDescent="0.25">
      <c r="A1913" s="20" t="s">
        <v>99</v>
      </c>
      <c r="B1913" s="20" t="s">
        <v>303</v>
      </c>
      <c r="C1913" s="20" t="s">
        <v>7</v>
      </c>
      <c r="D1913" s="20" t="s">
        <v>10</v>
      </c>
      <c r="E1913" s="21"/>
      <c r="F1913" s="24">
        <v>2404.86</v>
      </c>
      <c r="G1913" s="23">
        <v>0.62</v>
      </c>
      <c r="H1913" s="20" t="s">
        <v>102</v>
      </c>
      <c r="I1913" s="20" t="s">
        <v>120</v>
      </c>
      <c r="J1913" s="20" t="s">
        <v>104</v>
      </c>
      <c r="K1913" s="21"/>
      <c r="L1913" s="20" t="s">
        <v>102</v>
      </c>
      <c r="M1913" s="20" t="s">
        <v>48</v>
      </c>
      <c r="N1913" s="23">
        <v>0.62</v>
      </c>
      <c r="O1913" s="21"/>
    </row>
    <row r="1914" spans="1:15" x14ac:dyDescent="0.25">
      <c r="A1914" s="20" t="s">
        <v>99</v>
      </c>
      <c r="B1914" s="20" t="s">
        <v>303</v>
      </c>
      <c r="C1914" s="20" t="s">
        <v>105</v>
      </c>
      <c r="D1914" s="20" t="s">
        <v>106</v>
      </c>
      <c r="E1914" s="21"/>
      <c r="F1914" s="26">
        <v>890.1</v>
      </c>
      <c r="G1914" s="23">
        <v>0.23</v>
      </c>
      <c r="H1914" s="20" t="s">
        <v>102</v>
      </c>
      <c r="I1914" s="20" t="s">
        <v>120</v>
      </c>
      <c r="J1914" s="20" t="s">
        <v>104</v>
      </c>
      <c r="K1914" s="21"/>
      <c r="L1914" s="20" t="s">
        <v>102</v>
      </c>
      <c r="M1914" s="20" t="s">
        <v>82</v>
      </c>
      <c r="N1914" s="21"/>
      <c r="O1914" s="21"/>
    </row>
    <row r="1915" spans="1:15" x14ac:dyDescent="0.25">
      <c r="A1915" s="20" t="s">
        <v>99</v>
      </c>
      <c r="B1915" s="20" t="s">
        <v>303</v>
      </c>
      <c r="C1915" s="20" t="s">
        <v>107</v>
      </c>
      <c r="D1915" s="20" t="s">
        <v>106</v>
      </c>
      <c r="E1915" s="21"/>
      <c r="F1915" s="24">
        <v>1182.58</v>
      </c>
      <c r="G1915" s="26">
        <v>0.3</v>
      </c>
      <c r="H1915" s="20" t="s">
        <v>102</v>
      </c>
      <c r="I1915" s="20" t="s">
        <v>120</v>
      </c>
      <c r="J1915" s="20" t="s">
        <v>104</v>
      </c>
      <c r="K1915" s="21"/>
      <c r="L1915" s="20" t="s">
        <v>102</v>
      </c>
      <c r="M1915" s="20" t="s">
        <v>65</v>
      </c>
      <c r="N1915" s="23">
        <v>0.84</v>
      </c>
      <c r="O1915" s="21"/>
    </row>
    <row r="1916" spans="1:15" x14ac:dyDescent="0.25">
      <c r="A1916" s="20" t="s">
        <v>99</v>
      </c>
      <c r="B1916" s="20" t="s">
        <v>303</v>
      </c>
      <c r="C1916" s="20" t="s">
        <v>108</v>
      </c>
      <c r="D1916" s="20" t="s">
        <v>106</v>
      </c>
      <c r="E1916" s="21"/>
      <c r="F1916" s="24">
        <v>1207.44</v>
      </c>
      <c r="G1916" s="23">
        <v>0.31</v>
      </c>
      <c r="H1916" s="20" t="s">
        <v>102</v>
      </c>
      <c r="I1916" s="20" t="s">
        <v>120</v>
      </c>
      <c r="J1916" s="20" t="s">
        <v>104</v>
      </c>
      <c r="K1916" s="21"/>
      <c r="L1916" s="20" t="s">
        <v>102</v>
      </c>
      <c r="M1916" s="20" t="s">
        <v>64</v>
      </c>
      <c r="N1916" s="23">
        <v>23.22</v>
      </c>
      <c r="O1916" s="21"/>
    </row>
    <row r="1917" spans="1:15" x14ac:dyDescent="0.25">
      <c r="A1917" s="20" t="s">
        <v>99</v>
      </c>
      <c r="B1917" s="20" t="s">
        <v>303</v>
      </c>
      <c r="C1917" s="20" t="s">
        <v>139</v>
      </c>
      <c r="D1917" s="20" t="s">
        <v>109</v>
      </c>
      <c r="E1917" s="25">
        <v>5</v>
      </c>
      <c r="F1917" s="24">
        <v>3768.37</v>
      </c>
      <c r="G1917" s="23">
        <v>0.97</v>
      </c>
      <c r="H1917" s="20" t="s">
        <v>102</v>
      </c>
      <c r="I1917" s="20" t="s">
        <v>120</v>
      </c>
      <c r="J1917" s="20" t="s">
        <v>104</v>
      </c>
      <c r="K1917" s="21"/>
      <c r="L1917" s="20" t="s">
        <v>102</v>
      </c>
      <c r="M1917" s="20" t="s">
        <v>53</v>
      </c>
      <c r="N1917" s="23">
        <v>0.24</v>
      </c>
      <c r="O1917" s="21"/>
    </row>
    <row r="1918" spans="1:15" x14ac:dyDescent="0.25">
      <c r="A1918" s="20" t="s">
        <v>99</v>
      </c>
      <c r="B1918" s="20" t="s">
        <v>303</v>
      </c>
      <c r="C1918" s="20" t="s">
        <v>111</v>
      </c>
      <c r="D1918" s="21"/>
      <c r="E1918" s="21"/>
      <c r="F1918" s="24">
        <v>1590.31</v>
      </c>
      <c r="G1918" s="23">
        <v>0.41</v>
      </c>
      <c r="H1918" s="20" t="s">
        <v>102</v>
      </c>
      <c r="I1918" s="20" t="s">
        <v>120</v>
      </c>
      <c r="J1918" s="20" t="s">
        <v>104</v>
      </c>
      <c r="K1918" s="21"/>
      <c r="L1918" s="20" t="s">
        <v>102</v>
      </c>
      <c r="M1918" s="20" t="s">
        <v>56</v>
      </c>
      <c r="N1918" s="23">
        <v>0.41</v>
      </c>
      <c r="O1918" s="21"/>
    </row>
    <row r="1919" spans="1:15" x14ac:dyDescent="0.25">
      <c r="A1919" s="20" t="s">
        <v>99</v>
      </c>
      <c r="B1919" s="20" t="s">
        <v>303</v>
      </c>
      <c r="C1919" s="20" t="s">
        <v>112</v>
      </c>
      <c r="D1919" s="20" t="s">
        <v>113</v>
      </c>
      <c r="E1919" s="25">
        <v>4</v>
      </c>
      <c r="F1919" s="23">
        <v>892.12</v>
      </c>
      <c r="G1919" s="23">
        <v>0.23</v>
      </c>
      <c r="H1919" s="20" t="s">
        <v>102</v>
      </c>
      <c r="I1919" s="20" t="s">
        <v>120</v>
      </c>
      <c r="J1919" s="20" t="s">
        <v>104</v>
      </c>
      <c r="K1919" s="21"/>
      <c r="L1919" s="20" t="s">
        <v>102</v>
      </c>
      <c r="M1919" s="20" t="s">
        <v>58</v>
      </c>
      <c r="N1919" s="23">
        <v>0.69</v>
      </c>
      <c r="O1919" s="21"/>
    </row>
    <row r="1920" spans="1:15" x14ac:dyDescent="0.25">
      <c r="A1920" s="20" t="s">
        <v>99</v>
      </c>
      <c r="B1920" s="20" t="s">
        <v>303</v>
      </c>
      <c r="C1920" s="20" t="s">
        <v>114</v>
      </c>
      <c r="D1920" s="21"/>
      <c r="E1920" s="21"/>
      <c r="F1920" s="24">
        <v>8921.24</v>
      </c>
      <c r="G1920" s="26">
        <v>2.2999999999999998</v>
      </c>
      <c r="H1920" s="20" t="s">
        <v>102</v>
      </c>
      <c r="I1920" s="20" t="s">
        <v>120</v>
      </c>
      <c r="J1920" s="20" t="s">
        <v>104</v>
      </c>
      <c r="K1920" s="21"/>
      <c r="L1920" s="20" t="s">
        <v>102</v>
      </c>
      <c r="M1920" s="20" t="s">
        <v>69</v>
      </c>
      <c r="N1920" s="23">
        <v>2.85</v>
      </c>
      <c r="O1920" s="21"/>
    </row>
    <row r="1921" spans="1:15" x14ac:dyDescent="0.25">
      <c r="A1921" s="20" t="s">
        <v>99</v>
      </c>
      <c r="B1921" s="20" t="s">
        <v>303</v>
      </c>
      <c r="C1921" s="20" t="s">
        <v>121</v>
      </c>
      <c r="D1921" s="20" t="s">
        <v>106</v>
      </c>
      <c r="E1921" s="21"/>
      <c r="F1921" s="21"/>
      <c r="G1921" s="21"/>
      <c r="H1921" s="20" t="s">
        <v>102</v>
      </c>
      <c r="I1921" s="20" t="s">
        <v>120</v>
      </c>
      <c r="J1921" s="20" t="s">
        <v>104</v>
      </c>
      <c r="K1921" s="21"/>
      <c r="L1921" s="20" t="s">
        <v>102</v>
      </c>
      <c r="M1921" s="20" t="s">
        <v>74</v>
      </c>
      <c r="N1921" s="21"/>
      <c r="O1921" s="21"/>
    </row>
    <row r="1922" spans="1:15" x14ac:dyDescent="0.25">
      <c r="A1922" s="20" t="s">
        <v>99</v>
      </c>
      <c r="B1922" s="20" t="s">
        <v>303</v>
      </c>
      <c r="C1922" s="20" t="s">
        <v>141</v>
      </c>
      <c r="D1922" s="20" t="s">
        <v>109</v>
      </c>
      <c r="E1922" s="25">
        <v>5</v>
      </c>
      <c r="F1922" s="24">
        <v>1270.1199999999999</v>
      </c>
      <c r="G1922" s="23">
        <v>0.33</v>
      </c>
      <c r="H1922" s="20" t="s">
        <v>102</v>
      </c>
      <c r="I1922" s="20" t="s">
        <v>120</v>
      </c>
      <c r="J1922" s="20" t="s">
        <v>104</v>
      </c>
      <c r="K1922" s="21"/>
      <c r="L1922" s="20" t="s">
        <v>102</v>
      </c>
      <c r="M1922" s="20" t="s">
        <v>49</v>
      </c>
      <c r="N1922" s="23">
        <v>0.77</v>
      </c>
      <c r="O1922" s="21"/>
    </row>
    <row r="1923" spans="1:15" x14ac:dyDescent="0.25">
      <c r="A1923" s="20" t="s">
        <v>99</v>
      </c>
      <c r="B1923" s="20" t="s">
        <v>304</v>
      </c>
      <c r="C1923" s="20" t="s">
        <v>101</v>
      </c>
      <c r="D1923" s="20" t="s">
        <v>6</v>
      </c>
      <c r="E1923" s="21"/>
      <c r="F1923" s="24">
        <v>12914.73</v>
      </c>
      <c r="G1923" s="23">
        <v>1.84</v>
      </c>
      <c r="H1923" s="20" t="s">
        <v>102</v>
      </c>
      <c r="I1923" s="20" t="s">
        <v>120</v>
      </c>
      <c r="J1923" s="20" t="s">
        <v>104</v>
      </c>
      <c r="K1923" s="21"/>
      <c r="L1923" s="20" t="s">
        <v>102</v>
      </c>
      <c r="M1923" s="20" t="s">
        <v>45</v>
      </c>
      <c r="N1923" s="23">
        <v>35.19</v>
      </c>
      <c r="O1923" s="21"/>
    </row>
    <row r="1924" spans="1:15" x14ac:dyDescent="0.25">
      <c r="A1924" s="20" t="s">
        <v>99</v>
      </c>
      <c r="B1924" s="20" t="s">
        <v>304</v>
      </c>
      <c r="C1924" s="20" t="s">
        <v>7</v>
      </c>
      <c r="D1924" s="20" t="s">
        <v>10</v>
      </c>
      <c r="E1924" s="21"/>
      <c r="F1924" s="24">
        <v>4356.37</v>
      </c>
      <c r="G1924" s="23">
        <v>0.62</v>
      </c>
      <c r="H1924" s="20" t="s">
        <v>102</v>
      </c>
      <c r="I1924" s="20" t="s">
        <v>120</v>
      </c>
      <c r="J1924" s="20" t="s">
        <v>104</v>
      </c>
      <c r="K1924" s="21"/>
      <c r="L1924" s="20" t="s">
        <v>102</v>
      </c>
      <c r="M1924" s="20" t="s">
        <v>48</v>
      </c>
      <c r="N1924" s="23">
        <v>0.62</v>
      </c>
      <c r="O1924" s="21"/>
    </row>
    <row r="1925" spans="1:15" x14ac:dyDescent="0.25">
      <c r="A1925" s="20" t="s">
        <v>99</v>
      </c>
      <c r="B1925" s="20" t="s">
        <v>304</v>
      </c>
      <c r="C1925" s="20" t="s">
        <v>105</v>
      </c>
      <c r="D1925" s="20" t="s">
        <v>106</v>
      </c>
      <c r="E1925" s="21"/>
      <c r="F1925" s="24">
        <v>1586.16</v>
      </c>
      <c r="G1925" s="23">
        <v>0.23</v>
      </c>
      <c r="H1925" s="20" t="s">
        <v>102</v>
      </c>
      <c r="I1925" s="20" t="s">
        <v>120</v>
      </c>
      <c r="J1925" s="20" t="s">
        <v>104</v>
      </c>
      <c r="K1925" s="21"/>
      <c r="L1925" s="20" t="s">
        <v>102</v>
      </c>
      <c r="M1925" s="20" t="s">
        <v>82</v>
      </c>
      <c r="N1925" s="21"/>
      <c r="O1925" s="21"/>
    </row>
    <row r="1926" spans="1:15" x14ac:dyDescent="0.25">
      <c r="A1926" s="20" t="s">
        <v>99</v>
      </c>
      <c r="B1926" s="20" t="s">
        <v>304</v>
      </c>
      <c r="C1926" s="20" t="s">
        <v>107</v>
      </c>
      <c r="D1926" s="20" t="s">
        <v>106</v>
      </c>
      <c r="E1926" s="21"/>
      <c r="F1926" s="24">
        <v>2240.85</v>
      </c>
      <c r="G1926" s="23">
        <v>0.32</v>
      </c>
      <c r="H1926" s="20" t="s">
        <v>102</v>
      </c>
      <c r="I1926" s="20" t="s">
        <v>120</v>
      </c>
      <c r="J1926" s="20" t="s">
        <v>104</v>
      </c>
      <c r="K1926" s="21"/>
      <c r="L1926" s="20" t="s">
        <v>102</v>
      </c>
      <c r="M1926" s="20" t="s">
        <v>65</v>
      </c>
      <c r="N1926" s="23">
        <v>0.84</v>
      </c>
      <c r="O1926" s="21"/>
    </row>
    <row r="1927" spans="1:15" x14ac:dyDescent="0.25">
      <c r="A1927" s="20" t="s">
        <v>99</v>
      </c>
      <c r="B1927" s="20" t="s">
        <v>304</v>
      </c>
      <c r="C1927" s="20" t="s">
        <v>108</v>
      </c>
      <c r="D1927" s="20" t="s">
        <v>106</v>
      </c>
      <c r="E1927" s="21"/>
      <c r="F1927" s="24">
        <v>1886.63</v>
      </c>
      <c r="G1927" s="23">
        <v>0.27</v>
      </c>
      <c r="H1927" s="20" t="s">
        <v>102</v>
      </c>
      <c r="I1927" s="20" t="s">
        <v>120</v>
      </c>
      <c r="J1927" s="20" t="s">
        <v>104</v>
      </c>
      <c r="K1927" s="21"/>
      <c r="L1927" s="20" t="s">
        <v>102</v>
      </c>
      <c r="M1927" s="20" t="s">
        <v>64</v>
      </c>
      <c r="N1927" s="23">
        <v>23.22</v>
      </c>
      <c r="O1927" s="21"/>
    </row>
    <row r="1928" spans="1:15" x14ac:dyDescent="0.25">
      <c r="A1928" s="20" t="s">
        <v>99</v>
      </c>
      <c r="B1928" s="20" t="s">
        <v>304</v>
      </c>
      <c r="C1928" s="20" t="s">
        <v>139</v>
      </c>
      <c r="D1928" s="20" t="s">
        <v>109</v>
      </c>
      <c r="E1928" s="25">
        <v>4</v>
      </c>
      <c r="F1928" s="24">
        <v>5744.64</v>
      </c>
      <c r="G1928" s="23">
        <v>0.82</v>
      </c>
      <c r="H1928" s="20" t="s">
        <v>102</v>
      </c>
      <c r="I1928" s="20" t="s">
        <v>120</v>
      </c>
      <c r="J1928" s="20" t="s">
        <v>104</v>
      </c>
      <c r="K1928" s="21"/>
      <c r="L1928" s="20" t="s">
        <v>102</v>
      </c>
      <c r="M1928" s="20" t="s">
        <v>53</v>
      </c>
      <c r="N1928" s="23">
        <v>0.24</v>
      </c>
      <c r="O1928" s="21"/>
    </row>
    <row r="1929" spans="1:15" x14ac:dyDescent="0.25">
      <c r="A1929" s="20" t="s">
        <v>99</v>
      </c>
      <c r="B1929" s="20" t="s">
        <v>304</v>
      </c>
      <c r="C1929" s="20" t="s">
        <v>111</v>
      </c>
      <c r="D1929" s="21"/>
      <c r="E1929" s="21"/>
      <c r="F1929" s="24">
        <v>2880.82</v>
      </c>
      <c r="G1929" s="23">
        <v>0.41</v>
      </c>
      <c r="H1929" s="20" t="s">
        <v>102</v>
      </c>
      <c r="I1929" s="20" t="s">
        <v>120</v>
      </c>
      <c r="J1929" s="20" t="s">
        <v>104</v>
      </c>
      <c r="K1929" s="21"/>
      <c r="L1929" s="20" t="s">
        <v>102</v>
      </c>
      <c r="M1929" s="20" t="s">
        <v>56</v>
      </c>
      <c r="N1929" s="23">
        <v>0.41</v>
      </c>
      <c r="O1929" s="21"/>
    </row>
    <row r="1930" spans="1:15" x14ac:dyDescent="0.25">
      <c r="A1930" s="20" t="s">
        <v>99</v>
      </c>
      <c r="B1930" s="20" t="s">
        <v>304</v>
      </c>
      <c r="C1930" s="20" t="s">
        <v>112</v>
      </c>
      <c r="D1930" s="20" t="s">
        <v>113</v>
      </c>
      <c r="E1930" s="25">
        <v>4</v>
      </c>
      <c r="F1930" s="24">
        <v>1616.07</v>
      </c>
      <c r="G1930" s="23">
        <v>0.23</v>
      </c>
      <c r="H1930" s="20" t="s">
        <v>102</v>
      </c>
      <c r="I1930" s="20" t="s">
        <v>120</v>
      </c>
      <c r="J1930" s="20" t="s">
        <v>104</v>
      </c>
      <c r="K1930" s="21"/>
      <c r="L1930" s="20" t="s">
        <v>102</v>
      </c>
      <c r="M1930" s="20" t="s">
        <v>58</v>
      </c>
      <c r="N1930" s="23">
        <v>0.69</v>
      </c>
      <c r="O1930" s="21"/>
    </row>
    <row r="1931" spans="1:15" x14ac:dyDescent="0.25">
      <c r="A1931" s="20" t="s">
        <v>99</v>
      </c>
      <c r="B1931" s="20" t="s">
        <v>304</v>
      </c>
      <c r="C1931" s="20" t="s">
        <v>114</v>
      </c>
      <c r="D1931" s="21"/>
      <c r="E1931" s="21"/>
      <c r="F1931" s="24">
        <v>16160.72</v>
      </c>
      <c r="G1931" s="26">
        <v>2.2999999999999998</v>
      </c>
      <c r="H1931" s="20" t="s">
        <v>102</v>
      </c>
      <c r="I1931" s="20" t="s">
        <v>120</v>
      </c>
      <c r="J1931" s="20" t="s">
        <v>104</v>
      </c>
      <c r="K1931" s="21"/>
      <c r="L1931" s="20" t="s">
        <v>102</v>
      </c>
      <c r="M1931" s="20" t="s">
        <v>69</v>
      </c>
      <c r="N1931" s="23">
        <v>2.85</v>
      </c>
      <c r="O1931" s="21"/>
    </row>
    <row r="1932" spans="1:15" x14ac:dyDescent="0.25">
      <c r="A1932" s="20" t="s">
        <v>99</v>
      </c>
      <c r="B1932" s="20" t="s">
        <v>304</v>
      </c>
      <c r="C1932" s="20" t="s">
        <v>121</v>
      </c>
      <c r="D1932" s="20" t="s">
        <v>106</v>
      </c>
      <c r="E1932" s="21"/>
      <c r="F1932" s="21"/>
      <c r="G1932" s="21"/>
      <c r="H1932" s="20" t="s">
        <v>102</v>
      </c>
      <c r="I1932" s="20" t="s">
        <v>120</v>
      </c>
      <c r="J1932" s="20" t="s">
        <v>104</v>
      </c>
      <c r="K1932" s="21"/>
      <c r="L1932" s="20" t="s">
        <v>102</v>
      </c>
      <c r="M1932" s="20" t="s">
        <v>74</v>
      </c>
      <c r="N1932" s="21"/>
      <c r="O1932" s="21"/>
    </row>
    <row r="1933" spans="1:15" x14ac:dyDescent="0.25">
      <c r="A1933" s="20" t="s">
        <v>99</v>
      </c>
      <c r="B1933" s="20" t="s">
        <v>304</v>
      </c>
      <c r="C1933" s="20" t="s">
        <v>141</v>
      </c>
      <c r="D1933" s="20" t="s">
        <v>109</v>
      </c>
      <c r="E1933" s="25">
        <v>5</v>
      </c>
      <c r="F1933" s="24">
        <v>3191.65</v>
      </c>
      <c r="G1933" s="23">
        <v>0.45</v>
      </c>
      <c r="H1933" s="20" t="s">
        <v>102</v>
      </c>
      <c r="I1933" s="20" t="s">
        <v>120</v>
      </c>
      <c r="J1933" s="20" t="s">
        <v>104</v>
      </c>
      <c r="K1933" s="21"/>
      <c r="L1933" s="20" t="s">
        <v>102</v>
      </c>
      <c r="M1933" s="20" t="s">
        <v>49</v>
      </c>
      <c r="N1933" s="23">
        <v>0.77</v>
      </c>
      <c r="O1933" s="21"/>
    </row>
    <row r="1934" spans="1:15" x14ac:dyDescent="0.25">
      <c r="A1934" s="20" t="s">
        <v>99</v>
      </c>
      <c r="B1934" s="20" t="s">
        <v>305</v>
      </c>
      <c r="C1934" s="20" t="s">
        <v>185</v>
      </c>
      <c r="D1934" s="20" t="s">
        <v>6</v>
      </c>
      <c r="E1934" s="21"/>
      <c r="F1934" s="22">
        <v>9789.6</v>
      </c>
      <c r="G1934" s="23">
        <v>2.84</v>
      </c>
      <c r="H1934" s="20" t="s">
        <v>102</v>
      </c>
      <c r="I1934" s="20" t="s">
        <v>275</v>
      </c>
      <c r="J1934" s="20" t="s">
        <v>104</v>
      </c>
      <c r="K1934" s="21"/>
      <c r="L1934" s="20" t="s">
        <v>104</v>
      </c>
      <c r="M1934" s="20" t="s">
        <v>45</v>
      </c>
      <c r="N1934" s="23">
        <v>40.29</v>
      </c>
      <c r="O1934" s="23">
        <v>0.87</v>
      </c>
    </row>
    <row r="1935" spans="1:15" x14ac:dyDescent="0.25">
      <c r="A1935" s="20" t="s">
        <v>99</v>
      </c>
      <c r="B1935" s="20" t="s">
        <v>305</v>
      </c>
      <c r="C1935" s="20" t="s">
        <v>7</v>
      </c>
      <c r="D1935" s="20" t="s">
        <v>10</v>
      </c>
      <c r="E1935" s="21"/>
      <c r="F1935" s="27">
        <v>2139</v>
      </c>
      <c r="G1935" s="23">
        <v>0.62</v>
      </c>
      <c r="H1935" s="20" t="s">
        <v>102</v>
      </c>
      <c r="I1935" s="20" t="s">
        <v>275</v>
      </c>
      <c r="J1935" s="20" t="s">
        <v>104</v>
      </c>
      <c r="K1935" s="21"/>
      <c r="L1935" s="20" t="s">
        <v>104</v>
      </c>
      <c r="M1935" s="20" t="s">
        <v>48</v>
      </c>
      <c r="N1935" s="23">
        <v>0.62</v>
      </c>
      <c r="O1935" s="23">
        <v>0.87</v>
      </c>
    </row>
    <row r="1936" spans="1:15" x14ac:dyDescent="0.25">
      <c r="A1936" s="20" t="s">
        <v>99</v>
      </c>
      <c r="B1936" s="20" t="s">
        <v>305</v>
      </c>
      <c r="C1936" s="20" t="s">
        <v>105</v>
      </c>
      <c r="D1936" s="20" t="s">
        <v>106</v>
      </c>
      <c r="E1936" s="21"/>
      <c r="F1936" s="26">
        <v>489.5</v>
      </c>
      <c r="G1936" s="23">
        <v>0.14000000000000001</v>
      </c>
      <c r="H1936" s="20" t="s">
        <v>102</v>
      </c>
      <c r="I1936" s="20" t="s">
        <v>275</v>
      </c>
      <c r="J1936" s="20" t="s">
        <v>104</v>
      </c>
      <c r="K1936" s="21"/>
      <c r="L1936" s="20" t="s">
        <v>104</v>
      </c>
      <c r="M1936" s="20" t="s">
        <v>82</v>
      </c>
      <c r="N1936" s="21"/>
      <c r="O1936" s="23">
        <v>0.87</v>
      </c>
    </row>
    <row r="1937" spans="1:15" x14ac:dyDescent="0.25">
      <c r="A1937" s="20" t="s">
        <v>99</v>
      </c>
      <c r="B1937" s="20" t="s">
        <v>305</v>
      </c>
      <c r="C1937" s="20" t="s">
        <v>107</v>
      </c>
      <c r="D1937" s="20" t="s">
        <v>106</v>
      </c>
      <c r="E1937" s="21"/>
      <c r="F1937" s="21"/>
      <c r="G1937" s="21"/>
      <c r="H1937" s="20" t="s">
        <v>102</v>
      </c>
      <c r="I1937" s="20" t="s">
        <v>275</v>
      </c>
      <c r="J1937" s="20" t="s">
        <v>104</v>
      </c>
      <c r="K1937" s="21"/>
      <c r="L1937" s="20" t="s">
        <v>104</v>
      </c>
      <c r="M1937" s="20" t="s">
        <v>65</v>
      </c>
      <c r="N1937" s="23">
        <v>0.84</v>
      </c>
      <c r="O1937" s="23">
        <v>0.87</v>
      </c>
    </row>
    <row r="1938" spans="1:15" x14ac:dyDescent="0.25">
      <c r="A1938" s="20" t="s">
        <v>99</v>
      </c>
      <c r="B1938" s="20" t="s">
        <v>305</v>
      </c>
      <c r="C1938" s="20" t="s">
        <v>147</v>
      </c>
      <c r="D1938" s="20" t="s">
        <v>106</v>
      </c>
      <c r="E1938" s="21"/>
      <c r="F1938" s="25">
        <v>621</v>
      </c>
      <c r="G1938" s="23">
        <v>0.18</v>
      </c>
      <c r="H1938" s="20" t="s">
        <v>102</v>
      </c>
      <c r="I1938" s="20" t="s">
        <v>275</v>
      </c>
      <c r="J1938" s="20" t="s">
        <v>104</v>
      </c>
      <c r="K1938" s="21"/>
      <c r="L1938" s="20" t="s">
        <v>104</v>
      </c>
      <c r="M1938" s="20" t="s">
        <v>67</v>
      </c>
      <c r="N1938" s="23">
        <v>0.18</v>
      </c>
      <c r="O1938" s="23">
        <v>0.87</v>
      </c>
    </row>
    <row r="1939" spans="1:15" x14ac:dyDescent="0.25">
      <c r="A1939" s="20" t="s">
        <v>99</v>
      </c>
      <c r="B1939" s="20" t="s">
        <v>305</v>
      </c>
      <c r="C1939" s="20" t="s">
        <v>108</v>
      </c>
      <c r="D1939" s="20" t="s">
        <v>106</v>
      </c>
      <c r="E1939" s="21"/>
      <c r="F1939" s="22">
        <v>1393.2</v>
      </c>
      <c r="G1939" s="26">
        <v>0.4</v>
      </c>
      <c r="H1939" s="20" t="s">
        <v>102</v>
      </c>
      <c r="I1939" s="20" t="s">
        <v>275</v>
      </c>
      <c r="J1939" s="20" t="s">
        <v>104</v>
      </c>
      <c r="K1939" s="21"/>
      <c r="L1939" s="20" t="s">
        <v>104</v>
      </c>
      <c r="M1939" s="20" t="s">
        <v>64</v>
      </c>
      <c r="N1939" s="23">
        <v>23.22</v>
      </c>
      <c r="O1939" s="23">
        <v>0.87</v>
      </c>
    </row>
    <row r="1940" spans="1:15" x14ac:dyDescent="0.25">
      <c r="A1940" s="20" t="s">
        <v>99</v>
      </c>
      <c r="B1940" s="20" t="s">
        <v>305</v>
      </c>
      <c r="C1940" s="20" t="s">
        <v>54</v>
      </c>
      <c r="D1940" s="20" t="s">
        <v>109</v>
      </c>
      <c r="E1940" s="25">
        <v>20</v>
      </c>
      <c r="F1940" s="24">
        <v>2541.5500000000002</v>
      </c>
      <c r="G1940" s="23">
        <v>0.74</v>
      </c>
      <c r="H1940" s="20" t="s">
        <v>102</v>
      </c>
      <c r="I1940" s="20" t="s">
        <v>275</v>
      </c>
      <c r="J1940" s="20" t="s">
        <v>104</v>
      </c>
      <c r="K1940" s="21"/>
      <c r="L1940" s="20" t="s">
        <v>104</v>
      </c>
      <c r="M1940" s="20" t="s">
        <v>54</v>
      </c>
      <c r="N1940" s="23">
        <v>0.26</v>
      </c>
      <c r="O1940" s="23">
        <v>0.87</v>
      </c>
    </row>
    <row r="1941" spans="1:15" x14ac:dyDescent="0.25">
      <c r="A1941" s="20" t="s">
        <v>99</v>
      </c>
      <c r="B1941" s="20" t="s">
        <v>305</v>
      </c>
      <c r="C1941" s="20" t="s">
        <v>110</v>
      </c>
      <c r="D1941" s="20" t="s">
        <v>109</v>
      </c>
      <c r="E1941" s="25">
        <v>20</v>
      </c>
      <c r="F1941" s="24">
        <v>2313.4499999999998</v>
      </c>
      <c r="G1941" s="23">
        <v>0.67</v>
      </c>
      <c r="H1941" s="20" t="s">
        <v>102</v>
      </c>
      <c r="I1941" s="20" t="s">
        <v>275</v>
      </c>
      <c r="J1941" s="20" t="s">
        <v>104</v>
      </c>
      <c r="K1941" s="21"/>
      <c r="L1941" s="20" t="s">
        <v>104</v>
      </c>
      <c r="M1941" s="20" t="s">
        <v>55</v>
      </c>
      <c r="N1941" s="23">
        <v>0.09</v>
      </c>
      <c r="O1941" s="23">
        <v>0.87</v>
      </c>
    </row>
    <row r="1942" spans="1:15" x14ac:dyDescent="0.25">
      <c r="A1942" s="20" t="s">
        <v>99</v>
      </c>
      <c r="B1942" s="20" t="s">
        <v>305</v>
      </c>
      <c r="C1942" s="20" t="s">
        <v>49</v>
      </c>
      <c r="D1942" s="20" t="s">
        <v>109</v>
      </c>
      <c r="E1942" s="25">
        <v>9</v>
      </c>
      <c r="F1942" s="24">
        <v>2394.4499999999998</v>
      </c>
      <c r="G1942" s="23">
        <v>0.69</v>
      </c>
      <c r="H1942" s="20" t="s">
        <v>102</v>
      </c>
      <c r="I1942" s="20" t="s">
        <v>275</v>
      </c>
      <c r="J1942" s="20" t="s">
        <v>104</v>
      </c>
      <c r="K1942" s="21"/>
      <c r="L1942" s="20" t="s">
        <v>104</v>
      </c>
      <c r="M1942" s="20" t="s">
        <v>49</v>
      </c>
      <c r="N1942" s="23">
        <v>0.85</v>
      </c>
      <c r="O1942" s="23">
        <v>0.87</v>
      </c>
    </row>
    <row r="1943" spans="1:15" x14ac:dyDescent="0.25">
      <c r="A1943" s="20" t="s">
        <v>99</v>
      </c>
      <c r="B1943" s="20" t="s">
        <v>305</v>
      </c>
      <c r="C1943" s="20" t="s">
        <v>111</v>
      </c>
      <c r="D1943" s="21"/>
      <c r="E1943" s="21"/>
      <c r="F1943" s="22">
        <v>1414.5</v>
      </c>
      <c r="G1943" s="23">
        <v>0.41</v>
      </c>
      <c r="H1943" s="20" t="s">
        <v>102</v>
      </c>
      <c r="I1943" s="20" t="s">
        <v>275</v>
      </c>
      <c r="J1943" s="20" t="s">
        <v>104</v>
      </c>
      <c r="K1943" s="21"/>
      <c r="L1943" s="20" t="s">
        <v>104</v>
      </c>
      <c r="M1943" s="20" t="s">
        <v>56</v>
      </c>
      <c r="N1943" s="23">
        <v>0.41</v>
      </c>
      <c r="O1943" s="23">
        <v>0.87</v>
      </c>
    </row>
    <row r="1944" spans="1:15" x14ac:dyDescent="0.25">
      <c r="A1944" s="20" t="s">
        <v>99</v>
      </c>
      <c r="B1944" s="20" t="s">
        <v>305</v>
      </c>
      <c r="C1944" s="20" t="s">
        <v>112</v>
      </c>
      <c r="D1944" s="20" t="s">
        <v>113</v>
      </c>
      <c r="E1944" s="25">
        <v>2</v>
      </c>
      <c r="F1944" s="23">
        <v>396.75</v>
      </c>
      <c r="G1944" s="23">
        <v>0.12</v>
      </c>
      <c r="H1944" s="20" t="s">
        <v>102</v>
      </c>
      <c r="I1944" s="20" t="s">
        <v>275</v>
      </c>
      <c r="J1944" s="20" t="s">
        <v>104</v>
      </c>
      <c r="K1944" s="21"/>
      <c r="L1944" s="20" t="s">
        <v>104</v>
      </c>
      <c r="M1944" s="20" t="s">
        <v>58</v>
      </c>
      <c r="N1944" s="23">
        <v>0.69</v>
      </c>
      <c r="O1944" s="23">
        <v>0.87</v>
      </c>
    </row>
    <row r="1945" spans="1:15" x14ac:dyDescent="0.25">
      <c r="A1945" s="20" t="s">
        <v>99</v>
      </c>
      <c r="B1945" s="20" t="s">
        <v>305</v>
      </c>
      <c r="C1945" s="20" t="s">
        <v>114</v>
      </c>
      <c r="D1945" s="21"/>
      <c r="E1945" s="21"/>
      <c r="F1945" s="27">
        <v>18147</v>
      </c>
      <c r="G1945" s="23">
        <v>5.26</v>
      </c>
      <c r="H1945" s="20" t="s">
        <v>102</v>
      </c>
      <c r="I1945" s="20" t="s">
        <v>275</v>
      </c>
      <c r="J1945" s="20" t="s">
        <v>104</v>
      </c>
      <c r="K1945" s="21"/>
      <c r="L1945" s="20" t="s">
        <v>104</v>
      </c>
      <c r="M1945" s="20" t="s">
        <v>69</v>
      </c>
      <c r="N1945" s="23">
        <v>2.85</v>
      </c>
      <c r="O1945" s="23">
        <v>0.87</v>
      </c>
    </row>
    <row r="1946" spans="1:15" x14ac:dyDescent="0.25">
      <c r="A1946" s="20" t="s">
        <v>99</v>
      </c>
      <c r="B1946" s="20" t="s">
        <v>305</v>
      </c>
      <c r="C1946" s="20" t="s">
        <v>121</v>
      </c>
      <c r="D1946" s="20" t="s">
        <v>106</v>
      </c>
      <c r="E1946" s="21"/>
      <c r="F1946" s="26">
        <v>967.3</v>
      </c>
      <c r="G1946" s="23">
        <v>0.28000000000000003</v>
      </c>
      <c r="H1946" s="20" t="s">
        <v>102</v>
      </c>
      <c r="I1946" s="20" t="s">
        <v>275</v>
      </c>
      <c r="J1946" s="20" t="s">
        <v>104</v>
      </c>
      <c r="K1946" s="21"/>
      <c r="L1946" s="20" t="s">
        <v>104</v>
      </c>
      <c r="M1946" s="20" t="s">
        <v>74</v>
      </c>
      <c r="N1946" s="21"/>
      <c r="O1946" s="23">
        <v>0.87</v>
      </c>
    </row>
    <row r="1947" spans="1:15" x14ac:dyDescent="0.25">
      <c r="A1947" s="20" t="s">
        <v>99</v>
      </c>
      <c r="B1947" s="20" t="s">
        <v>306</v>
      </c>
      <c r="C1947" s="20" t="s">
        <v>185</v>
      </c>
      <c r="D1947" s="20" t="s">
        <v>6</v>
      </c>
      <c r="E1947" s="21"/>
      <c r="F1947" s="24">
        <v>20735.93</v>
      </c>
      <c r="G1947" s="26">
        <v>3.7</v>
      </c>
      <c r="H1947" s="20" t="s">
        <v>102</v>
      </c>
      <c r="I1947" s="20" t="s">
        <v>275</v>
      </c>
      <c r="J1947" s="20" t="s">
        <v>104</v>
      </c>
      <c r="K1947" s="21"/>
      <c r="L1947" s="20" t="s">
        <v>104</v>
      </c>
      <c r="M1947" s="20" t="s">
        <v>45</v>
      </c>
      <c r="N1947" s="23">
        <v>40.29</v>
      </c>
      <c r="O1947" s="23">
        <v>0.22</v>
      </c>
    </row>
    <row r="1948" spans="1:15" x14ac:dyDescent="0.25">
      <c r="A1948" s="20" t="s">
        <v>99</v>
      </c>
      <c r="B1948" s="20" t="s">
        <v>306</v>
      </c>
      <c r="C1948" s="20" t="s">
        <v>7</v>
      </c>
      <c r="D1948" s="20" t="s">
        <v>10</v>
      </c>
      <c r="E1948" s="21"/>
      <c r="F1948" s="27">
        <v>3472</v>
      </c>
      <c r="G1948" s="23">
        <v>0.62</v>
      </c>
      <c r="H1948" s="20" t="s">
        <v>102</v>
      </c>
      <c r="I1948" s="20" t="s">
        <v>275</v>
      </c>
      <c r="J1948" s="20" t="s">
        <v>104</v>
      </c>
      <c r="K1948" s="21"/>
      <c r="L1948" s="20" t="s">
        <v>104</v>
      </c>
      <c r="M1948" s="20" t="s">
        <v>48</v>
      </c>
      <c r="N1948" s="23">
        <v>0.62</v>
      </c>
      <c r="O1948" s="23">
        <v>0.22</v>
      </c>
    </row>
    <row r="1949" spans="1:15" x14ac:dyDescent="0.25">
      <c r="A1949" s="20" t="s">
        <v>99</v>
      </c>
      <c r="B1949" s="20" t="s">
        <v>306</v>
      </c>
      <c r="C1949" s="20" t="s">
        <v>105</v>
      </c>
      <c r="D1949" s="20" t="s">
        <v>106</v>
      </c>
      <c r="E1949" s="21"/>
      <c r="F1949" s="27">
        <v>1400</v>
      </c>
      <c r="G1949" s="23">
        <v>0.25</v>
      </c>
      <c r="H1949" s="20" t="s">
        <v>102</v>
      </c>
      <c r="I1949" s="20" t="s">
        <v>275</v>
      </c>
      <c r="J1949" s="20" t="s">
        <v>104</v>
      </c>
      <c r="K1949" s="21"/>
      <c r="L1949" s="20" t="s">
        <v>104</v>
      </c>
      <c r="M1949" s="20" t="s">
        <v>82</v>
      </c>
      <c r="N1949" s="21"/>
      <c r="O1949" s="23">
        <v>0.22</v>
      </c>
    </row>
    <row r="1950" spans="1:15" x14ac:dyDescent="0.25">
      <c r="A1950" s="20" t="s">
        <v>99</v>
      </c>
      <c r="B1950" s="20" t="s">
        <v>306</v>
      </c>
      <c r="C1950" s="20" t="s">
        <v>107</v>
      </c>
      <c r="D1950" s="20" t="s">
        <v>106</v>
      </c>
      <c r="E1950" s="21"/>
      <c r="F1950" s="24">
        <v>5227.18</v>
      </c>
      <c r="G1950" s="23">
        <v>0.93</v>
      </c>
      <c r="H1950" s="20" t="s">
        <v>102</v>
      </c>
      <c r="I1950" s="20" t="s">
        <v>275</v>
      </c>
      <c r="J1950" s="20" t="s">
        <v>104</v>
      </c>
      <c r="K1950" s="21"/>
      <c r="L1950" s="20" t="s">
        <v>104</v>
      </c>
      <c r="M1950" s="20" t="s">
        <v>65</v>
      </c>
      <c r="N1950" s="23">
        <v>0.84</v>
      </c>
      <c r="O1950" s="23">
        <v>0.22</v>
      </c>
    </row>
    <row r="1951" spans="1:15" x14ac:dyDescent="0.25">
      <c r="A1951" s="20" t="s">
        <v>99</v>
      </c>
      <c r="B1951" s="20" t="s">
        <v>306</v>
      </c>
      <c r="C1951" s="20" t="s">
        <v>108</v>
      </c>
      <c r="D1951" s="20" t="s">
        <v>106</v>
      </c>
      <c r="E1951" s="21"/>
      <c r="F1951" s="22">
        <v>2786.4</v>
      </c>
      <c r="G1951" s="26">
        <v>0.5</v>
      </c>
      <c r="H1951" s="20" t="s">
        <v>102</v>
      </c>
      <c r="I1951" s="20" t="s">
        <v>275</v>
      </c>
      <c r="J1951" s="20" t="s">
        <v>104</v>
      </c>
      <c r="K1951" s="21"/>
      <c r="L1951" s="20" t="s">
        <v>104</v>
      </c>
      <c r="M1951" s="20" t="s">
        <v>64</v>
      </c>
      <c r="N1951" s="23">
        <v>23.22</v>
      </c>
      <c r="O1951" s="23">
        <v>0.22</v>
      </c>
    </row>
    <row r="1952" spans="1:15" x14ac:dyDescent="0.25">
      <c r="A1952" s="20" t="s">
        <v>99</v>
      </c>
      <c r="B1952" s="20" t="s">
        <v>306</v>
      </c>
      <c r="C1952" s="20" t="s">
        <v>54</v>
      </c>
      <c r="D1952" s="20" t="s">
        <v>109</v>
      </c>
      <c r="E1952" s="25">
        <v>15</v>
      </c>
      <c r="F1952" s="27">
        <v>1989</v>
      </c>
      <c r="G1952" s="23">
        <v>0.36</v>
      </c>
      <c r="H1952" s="20" t="s">
        <v>102</v>
      </c>
      <c r="I1952" s="20" t="s">
        <v>275</v>
      </c>
      <c r="J1952" s="20" t="s">
        <v>104</v>
      </c>
      <c r="K1952" s="21"/>
      <c r="L1952" s="20" t="s">
        <v>104</v>
      </c>
      <c r="M1952" s="20" t="s">
        <v>54</v>
      </c>
      <c r="N1952" s="23">
        <v>0.26</v>
      </c>
      <c r="O1952" s="23">
        <v>0.22</v>
      </c>
    </row>
    <row r="1953" spans="1:15" x14ac:dyDescent="0.25">
      <c r="A1953" s="20" t="s">
        <v>99</v>
      </c>
      <c r="B1953" s="20" t="s">
        <v>306</v>
      </c>
      <c r="C1953" s="20" t="s">
        <v>110</v>
      </c>
      <c r="D1953" s="20" t="s">
        <v>109</v>
      </c>
      <c r="E1953" s="25">
        <v>15</v>
      </c>
      <c r="F1953" s="24">
        <v>4934.5200000000004</v>
      </c>
      <c r="G1953" s="23">
        <v>0.88</v>
      </c>
      <c r="H1953" s="20" t="s">
        <v>102</v>
      </c>
      <c r="I1953" s="20" t="s">
        <v>275</v>
      </c>
      <c r="J1953" s="20" t="s">
        <v>104</v>
      </c>
      <c r="K1953" s="21"/>
      <c r="L1953" s="20" t="s">
        <v>104</v>
      </c>
      <c r="M1953" s="20" t="s">
        <v>55</v>
      </c>
      <c r="N1953" s="23">
        <v>0.09</v>
      </c>
      <c r="O1953" s="23">
        <v>0.22</v>
      </c>
    </row>
    <row r="1954" spans="1:15" x14ac:dyDescent="0.25">
      <c r="A1954" s="20" t="s">
        <v>99</v>
      </c>
      <c r="B1954" s="20" t="s">
        <v>306</v>
      </c>
      <c r="C1954" s="20" t="s">
        <v>122</v>
      </c>
      <c r="D1954" s="20" t="s">
        <v>109</v>
      </c>
      <c r="E1954" s="25">
        <v>1</v>
      </c>
      <c r="F1954" s="23">
        <v>609.28</v>
      </c>
      <c r="G1954" s="23">
        <v>0.11</v>
      </c>
      <c r="H1954" s="20" t="s">
        <v>102</v>
      </c>
      <c r="I1954" s="20" t="s">
        <v>275</v>
      </c>
      <c r="J1954" s="20" t="s">
        <v>104</v>
      </c>
      <c r="K1954" s="21"/>
      <c r="L1954" s="20" t="s">
        <v>104</v>
      </c>
      <c r="M1954" s="20" t="s">
        <v>52</v>
      </c>
      <c r="N1954" s="23">
        <v>1.19</v>
      </c>
      <c r="O1954" s="23">
        <v>0.22</v>
      </c>
    </row>
    <row r="1955" spans="1:15" x14ac:dyDescent="0.25">
      <c r="A1955" s="20" t="s">
        <v>99</v>
      </c>
      <c r="B1955" s="20" t="s">
        <v>306</v>
      </c>
      <c r="C1955" s="20" t="s">
        <v>127</v>
      </c>
      <c r="D1955" s="20" t="s">
        <v>109</v>
      </c>
      <c r="E1955" s="25">
        <v>6</v>
      </c>
      <c r="F1955" s="24">
        <v>2488.3200000000002</v>
      </c>
      <c r="G1955" s="23">
        <v>0.44</v>
      </c>
      <c r="H1955" s="20" t="s">
        <v>102</v>
      </c>
      <c r="I1955" s="20" t="s">
        <v>275</v>
      </c>
      <c r="J1955" s="20" t="s">
        <v>104</v>
      </c>
      <c r="K1955" s="21"/>
      <c r="L1955" s="20" t="s">
        <v>104</v>
      </c>
      <c r="M1955" s="20" t="s">
        <v>51</v>
      </c>
      <c r="N1955" s="23">
        <v>0.81</v>
      </c>
      <c r="O1955" s="23">
        <v>0.22</v>
      </c>
    </row>
    <row r="1956" spans="1:15" x14ac:dyDescent="0.25">
      <c r="A1956" s="20" t="s">
        <v>99</v>
      </c>
      <c r="B1956" s="20" t="s">
        <v>306</v>
      </c>
      <c r="C1956" s="20" t="s">
        <v>111</v>
      </c>
      <c r="D1956" s="21"/>
      <c r="E1956" s="21"/>
      <c r="F1956" s="27">
        <v>2296</v>
      </c>
      <c r="G1956" s="23">
        <v>0.41</v>
      </c>
      <c r="H1956" s="20" t="s">
        <v>102</v>
      </c>
      <c r="I1956" s="20" t="s">
        <v>275</v>
      </c>
      <c r="J1956" s="20" t="s">
        <v>104</v>
      </c>
      <c r="K1956" s="21"/>
      <c r="L1956" s="20" t="s">
        <v>104</v>
      </c>
      <c r="M1956" s="20" t="s">
        <v>56</v>
      </c>
      <c r="N1956" s="23">
        <v>0.41</v>
      </c>
      <c r="O1956" s="23">
        <v>0.22</v>
      </c>
    </row>
    <row r="1957" spans="1:15" x14ac:dyDescent="0.25">
      <c r="A1957" s="20" t="s">
        <v>99</v>
      </c>
      <c r="B1957" s="20" t="s">
        <v>306</v>
      </c>
      <c r="C1957" s="20" t="s">
        <v>112</v>
      </c>
      <c r="D1957" s="20" t="s">
        <v>113</v>
      </c>
      <c r="E1957" s="25">
        <v>2</v>
      </c>
      <c r="F1957" s="25">
        <v>644</v>
      </c>
      <c r="G1957" s="23">
        <v>0.12</v>
      </c>
      <c r="H1957" s="20" t="s">
        <v>102</v>
      </c>
      <c r="I1957" s="20" t="s">
        <v>275</v>
      </c>
      <c r="J1957" s="20" t="s">
        <v>104</v>
      </c>
      <c r="K1957" s="21"/>
      <c r="L1957" s="20" t="s">
        <v>104</v>
      </c>
      <c r="M1957" s="20" t="s">
        <v>58</v>
      </c>
      <c r="N1957" s="23">
        <v>0.69</v>
      </c>
      <c r="O1957" s="23">
        <v>0.22</v>
      </c>
    </row>
    <row r="1958" spans="1:15" x14ac:dyDescent="0.25">
      <c r="A1958" s="20" t="s">
        <v>99</v>
      </c>
      <c r="B1958" s="20" t="s">
        <v>306</v>
      </c>
      <c r="C1958" s="20" t="s">
        <v>114</v>
      </c>
      <c r="D1958" s="21"/>
      <c r="E1958" s="21"/>
      <c r="F1958" s="27">
        <v>30576</v>
      </c>
      <c r="G1958" s="23">
        <v>5.46</v>
      </c>
      <c r="H1958" s="20" t="s">
        <v>102</v>
      </c>
      <c r="I1958" s="20" t="s">
        <v>275</v>
      </c>
      <c r="J1958" s="20" t="s">
        <v>104</v>
      </c>
      <c r="K1958" s="21"/>
      <c r="L1958" s="20" t="s">
        <v>104</v>
      </c>
      <c r="M1958" s="20" t="s">
        <v>69</v>
      </c>
      <c r="N1958" s="23">
        <v>2.85</v>
      </c>
      <c r="O1958" s="23">
        <v>0.22</v>
      </c>
    </row>
    <row r="1959" spans="1:15" x14ac:dyDescent="0.25">
      <c r="A1959" s="20" t="s">
        <v>99</v>
      </c>
      <c r="B1959" s="20" t="s">
        <v>306</v>
      </c>
      <c r="C1959" s="20" t="s">
        <v>121</v>
      </c>
      <c r="D1959" s="20" t="s">
        <v>106</v>
      </c>
      <c r="E1959" s="21"/>
      <c r="F1959" s="24">
        <v>1973.44</v>
      </c>
      <c r="G1959" s="23">
        <v>0.35</v>
      </c>
      <c r="H1959" s="20" t="s">
        <v>102</v>
      </c>
      <c r="I1959" s="20" t="s">
        <v>275</v>
      </c>
      <c r="J1959" s="20" t="s">
        <v>104</v>
      </c>
      <c r="K1959" s="21"/>
      <c r="L1959" s="20" t="s">
        <v>104</v>
      </c>
      <c r="M1959" s="20" t="s">
        <v>74</v>
      </c>
      <c r="N1959" s="21"/>
      <c r="O1959" s="23">
        <v>0.22</v>
      </c>
    </row>
    <row r="1960" spans="1:15" x14ac:dyDescent="0.25">
      <c r="A1960" s="20" t="s">
        <v>130</v>
      </c>
      <c r="B1960" s="20" t="s">
        <v>307</v>
      </c>
      <c r="C1960" s="20" t="s">
        <v>119</v>
      </c>
      <c r="D1960" s="20" t="s">
        <v>6</v>
      </c>
      <c r="E1960" s="21"/>
      <c r="F1960" s="24">
        <v>2710.59</v>
      </c>
      <c r="G1960" s="23">
        <v>1.29</v>
      </c>
      <c r="H1960" s="20" t="s">
        <v>102</v>
      </c>
      <c r="I1960" s="20" t="s">
        <v>260</v>
      </c>
      <c r="J1960" s="20" t="s">
        <v>104</v>
      </c>
      <c r="K1960" s="21"/>
      <c r="L1960" s="20" t="s">
        <v>104</v>
      </c>
      <c r="M1960" s="20" t="s">
        <v>45</v>
      </c>
      <c r="N1960" s="23">
        <v>32.65</v>
      </c>
      <c r="O1960" s="23">
        <v>0.31</v>
      </c>
    </row>
    <row r="1961" spans="1:15" x14ac:dyDescent="0.25">
      <c r="A1961" s="20" t="s">
        <v>130</v>
      </c>
      <c r="B1961" s="20" t="s">
        <v>307</v>
      </c>
      <c r="C1961" s="20" t="s">
        <v>7</v>
      </c>
      <c r="D1961" s="20" t="s">
        <v>10</v>
      </c>
      <c r="E1961" s="21"/>
      <c r="F1961" s="24">
        <v>1304.9100000000001</v>
      </c>
      <c r="G1961" s="23">
        <v>0.62</v>
      </c>
      <c r="H1961" s="20" t="s">
        <v>102</v>
      </c>
      <c r="I1961" s="20" t="s">
        <v>260</v>
      </c>
      <c r="J1961" s="20" t="s">
        <v>104</v>
      </c>
      <c r="K1961" s="21"/>
      <c r="L1961" s="20" t="s">
        <v>104</v>
      </c>
      <c r="M1961" s="20" t="s">
        <v>48</v>
      </c>
      <c r="N1961" s="23">
        <v>0.62</v>
      </c>
      <c r="O1961" s="23">
        <v>0.31</v>
      </c>
    </row>
    <row r="1962" spans="1:15" x14ac:dyDescent="0.25">
      <c r="A1962" s="20" t="s">
        <v>130</v>
      </c>
      <c r="B1962" s="20" t="s">
        <v>307</v>
      </c>
      <c r="C1962" s="20" t="s">
        <v>105</v>
      </c>
      <c r="D1962" s="20" t="s">
        <v>106</v>
      </c>
      <c r="E1962" s="21"/>
      <c r="F1962" s="23">
        <v>394.22</v>
      </c>
      <c r="G1962" s="23">
        <v>0.19</v>
      </c>
      <c r="H1962" s="20" t="s">
        <v>102</v>
      </c>
      <c r="I1962" s="20" t="s">
        <v>260</v>
      </c>
      <c r="J1962" s="20" t="s">
        <v>104</v>
      </c>
      <c r="K1962" s="21"/>
      <c r="L1962" s="20" t="s">
        <v>104</v>
      </c>
      <c r="M1962" s="20" t="s">
        <v>82</v>
      </c>
      <c r="N1962" s="21"/>
      <c r="O1962" s="23">
        <v>0.31</v>
      </c>
    </row>
    <row r="1963" spans="1:15" x14ac:dyDescent="0.25">
      <c r="A1963" s="20" t="s">
        <v>130</v>
      </c>
      <c r="B1963" s="20" t="s">
        <v>307</v>
      </c>
      <c r="C1963" s="20" t="s">
        <v>107</v>
      </c>
      <c r="D1963" s="20" t="s">
        <v>106</v>
      </c>
      <c r="E1963" s="21"/>
      <c r="F1963" s="24">
        <v>2390.64</v>
      </c>
      <c r="G1963" s="23">
        <v>1.1399999999999999</v>
      </c>
      <c r="H1963" s="20" t="s">
        <v>102</v>
      </c>
      <c r="I1963" s="20" t="s">
        <v>260</v>
      </c>
      <c r="J1963" s="20" t="s">
        <v>104</v>
      </c>
      <c r="K1963" s="21"/>
      <c r="L1963" s="20" t="s">
        <v>104</v>
      </c>
      <c r="M1963" s="20" t="s">
        <v>65</v>
      </c>
      <c r="N1963" s="23">
        <v>0.84</v>
      </c>
      <c r="O1963" s="23">
        <v>0.31</v>
      </c>
    </row>
    <row r="1964" spans="1:15" x14ac:dyDescent="0.25">
      <c r="A1964" s="20" t="s">
        <v>130</v>
      </c>
      <c r="B1964" s="20" t="s">
        <v>307</v>
      </c>
      <c r="C1964" s="20" t="s">
        <v>108</v>
      </c>
      <c r="D1964" s="20" t="s">
        <v>106</v>
      </c>
      <c r="E1964" s="21"/>
      <c r="F1964" s="26">
        <v>928.8</v>
      </c>
      <c r="G1964" s="23">
        <v>0.44</v>
      </c>
      <c r="H1964" s="20" t="s">
        <v>102</v>
      </c>
      <c r="I1964" s="20" t="s">
        <v>260</v>
      </c>
      <c r="J1964" s="20" t="s">
        <v>104</v>
      </c>
      <c r="K1964" s="21"/>
      <c r="L1964" s="20" t="s">
        <v>104</v>
      </c>
      <c r="M1964" s="20" t="s">
        <v>64</v>
      </c>
      <c r="N1964" s="23">
        <v>23.22</v>
      </c>
      <c r="O1964" s="23">
        <v>0.31</v>
      </c>
    </row>
    <row r="1965" spans="1:15" x14ac:dyDescent="0.25">
      <c r="A1965" s="20" t="s">
        <v>130</v>
      </c>
      <c r="B1965" s="20" t="s">
        <v>307</v>
      </c>
      <c r="C1965" s="20" t="s">
        <v>54</v>
      </c>
      <c r="D1965" s="20" t="s">
        <v>109</v>
      </c>
      <c r="E1965" s="25">
        <v>26</v>
      </c>
      <c r="F1965" s="24">
        <v>3871.45</v>
      </c>
      <c r="G1965" s="23">
        <v>1.84</v>
      </c>
      <c r="H1965" s="20" t="s">
        <v>102</v>
      </c>
      <c r="I1965" s="20" t="s">
        <v>260</v>
      </c>
      <c r="J1965" s="20" t="s">
        <v>104</v>
      </c>
      <c r="K1965" s="21"/>
      <c r="L1965" s="20" t="s">
        <v>104</v>
      </c>
      <c r="M1965" s="20" t="s">
        <v>54</v>
      </c>
      <c r="N1965" s="23">
        <v>0.26</v>
      </c>
      <c r="O1965" s="23">
        <v>0.31</v>
      </c>
    </row>
    <row r="1966" spans="1:15" x14ac:dyDescent="0.25">
      <c r="A1966" s="20" t="s">
        <v>130</v>
      </c>
      <c r="B1966" s="20" t="s">
        <v>307</v>
      </c>
      <c r="C1966" s="20" t="s">
        <v>55</v>
      </c>
      <c r="D1966" s="20" t="s">
        <v>109</v>
      </c>
      <c r="E1966" s="25">
        <v>26</v>
      </c>
      <c r="F1966" s="23">
        <v>367.64</v>
      </c>
      <c r="G1966" s="23">
        <v>0.17</v>
      </c>
      <c r="H1966" s="20" t="s">
        <v>102</v>
      </c>
      <c r="I1966" s="20" t="s">
        <v>260</v>
      </c>
      <c r="J1966" s="20" t="s">
        <v>104</v>
      </c>
      <c r="K1966" s="21"/>
      <c r="L1966" s="20" t="s">
        <v>104</v>
      </c>
      <c r="M1966" s="20" t="s">
        <v>55</v>
      </c>
      <c r="N1966" s="23">
        <v>0.02</v>
      </c>
      <c r="O1966" s="23">
        <v>0.31</v>
      </c>
    </row>
    <row r="1967" spans="1:15" x14ac:dyDescent="0.25">
      <c r="A1967" s="20" t="s">
        <v>130</v>
      </c>
      <c r="B1967" s="20" t="s">
        <v>307</v>
      </c>
      <c r="C1967" s="20" t="s">
        <v>122</v>
      </c>
      <c r="D1967" s="20" t="s">
        <v>109</v>
      </c>
      <c r="E1967" s="25">
        <v>2</v>
      </c>
      <c r="F1967" s="23">
        <v>398.89</v>
      </c>
      <c r="G1967" s="23">
        <v>0.19</v>
      </c>
      <c r="H1967" s="20" t="s">
        <v>102</v>
      </c>
      <c r="I1967" s="20" t="s">
        <v>260</v>
      </c>
      <c r="J1967" s="20" t="s">
        <v>104</v>
      </c>
      <c r="K1967" s="21"/>
      <c r="L1967" s="20" t="s">
        <v>104</v>
      </c>
      <c r="M1967" s="20" t="s">
        <v>52</v>
      </c>
      <c r="N1967" s="23">
        <v>1.19</v>
      </c>
      <c r="O1967" s="23">
        <v>0.31</v>
      </c>
    </row>
    <row r="1968" spans="1:15" x14ac:dyDescent="0.25">
      <c r="A1968" s="20" t="s">
        <v>130</v>
      </c>
      <c r="B1968" s="20" t="s">
        <v>307</v>
      </c>
      <c r="C1968" s="20" t="s">
        <v>127</v>
      </c>
      <c r="D1968" s="20" t="s">
        <v>109</v>
      </c>
      <c r="E1968" s="25">
        <v>4</v>
      </c>
      <c r="F1968" s="23">
        <v>543.02</v>
      </c>
      <c r="G1968" s="23">
        <v>0.26</v>
      </c>
      <c r="H1968" s="20" t="s">
        <v>102</v>
      </c>
      <c r="I1968" s="20" t="s">
        <v>260</v>
      </c>
      <c r="J1968" s="20" t="s">
        <v>104</v>
      </c>
      <c r="K1968" s="21"/>
      <c r="L1968" s="20" t="s">
        <v>104</v>
      </c>
      <c r="M1968" s="20" t="s">
        <v>51</v>
      </c>
      <c r="N1968" s="23">
        <v>0.81</v>
      </c>
      <c r="O1968" s="23">
        <v>0.31</v>
      </c>
    </row>
    <row r="1969" spans="1:15" x14ac:dyDescent="0.25">
      <c r="A1969" s="20" t="s">
        <v>130</v>
      </c>
      <c r="B1969" s="20" t="s">
        <v>307</v>
      </c>
      <c r="C1969" s="20" t="s">
        <v>111</v>
      </c>
      <c r="D1969" s="21"/>
      <c r="E1969" s="21"/>
      <c r="F1969" s="23">
        <v>862.93</v>
      </c>
      <c r="G1969" s="23">
        <v>0.41</v>
      </c>
      <c r="H1969" s="20" t="s">
        <v>102</v>
      </c>
      <c r="I1969" s="20" t="s">
        <v>260</v>
      </c>
      <c r="J1969" s="20" t="s">
        <v>104</v>
      </c>
      <c r="K1969" s="21"/>
      <c r="L1969" s="20" t="s">
        <v>104</v>
      </c>
      <c r="M1969" s="20" t="s">
        <v>56</v>
      </c>
      <c r="N1969" s="23">
        <v>0.41</v>
      </c>
      <c r="O1969" s="23">
        <v>0.31</v>
      </c>
    </row>
    <row r="1970" spans="1:15" x14ac:dyDescent="0.25">
      <c r="A1970" s="20" t="s">
        <v>130</v>
      </c>
      <c r="B1970" s="20" t="s">
        <v>307</v>
      </c>
      <c r="C1970" s="20" t="s">
        <v>112</v>
      </c>
      <c r="D1970" s="20" t="s">
        <v>113</v>
      </c>
      <c r="E1970" s="25">
        <v>2</v>
      </c>
      <c r="F1970" s="23">
        <v>242.04</v>
      </c>
      <c r="G1970" s="23">
        <v>0.11</v>
      </c>
      <c r="H1970" s="20" t="s">
        <v>102</v>
      </c>
      <c r="I1970" s="20" t="s">
        <v>260</v>
      </c>
      <c r="J1970" s="20" t="s">
        <v>104</v>
      </c>
      <c r="K1970" s="21"/>
      <c r="L1970" s="20" t="s">
        <v>104</v>
      </c>
      <c r="M1970" s="20" t="s">
        <v>58</v>
      </c>
      <c r="N1970" s="23">
        <v>0.69</v>
      </c>
      <c r="O1970" s="23">
        <v>0.31</v>
      </c>
    </row>
    <row r="1971" spans="1:15" x14ac:dyDescent="0.25">
      <c r="A1971" s="20" t="s">
        <v>130</v>
      </c>
      <c r="B1971" s="20" t="s">
        <v>307</v>
      </c>
      <c r="C1971" s="20" t="s">
        <v>114</v>
      </c>
      <c r="D1971" s="21"/>
      <c r="E1971" s="21"/>
      <c r="F1971" s="22">
        <v>5998.4</v>
      </c>
      <c r="G1971" s="23">
        <v>2.85</v>
      </c>
      <c r="H1971" s="20" t="s">
        <v>102</v>
      </c>
      <c r="I1971" s="20" t="s">
        <v>260</v>
      </c>
      <c r="J1971" s="20" t="s">
        <v>104</v>
      </c>
      <c r="K1971" s="21"/>
      <c r="L1971" s="20" t="s">
        <v>104</v>
      </c>
      <c r="M1971" s="20" t="s">
        <v>69</v>
      </c>
      <c r="N1971" s="23">
        <v>2.85</v>
      </c>
      <c r="O1971" s="23">
        <v>0.31</v>
      </c>
    </row>
    <row r="1972" spans="1:15" x14ac:dyDescent="0.25">
      <c r="A1972" s="20" t="s">
        <v>130</v>
      </c>
      <c r="B1972" s="20" t="s">
        <v>307</v>
      </c>
      <c r="C1972" s="20" t="s">
        <v>121</v>
      </c>
      <c r="D1972" s="20" t="s">
        <v>106</v>
      </c>
      <c r="E1972" s="21"/>
      <c r="F1972" s="24">
        <v>1464.52</v>
      </c>
      <c r="G1972" s="26">
        <v>0.7</v>
      </c>
      <c r="H1972" s="20" t="s">
        <v>102</v>
      </c>
      <c r="I1972" s="20" t="s">
        <v>260</v>
      </c>
      <c r="J1972" s="20" t="s">
        <v>104</v>
      </c>
      <c r="K1972" s="21"/>
      <c r="L1972" s="20" t="s">
        <v>104</v>
      </c>
      <c r="M1972" s="20" t="s">
        <v>74</v>
      </c>
      <c r="N1972" s="21"/>
      <c r="O1972" s="23">
        <v>0.31</v>
      </c>
    </row>
    <row r="1973" spans="1:15" x14ac:dyDescent="0.25">
      <c r="A1973" s="20" t="s">
        <v>130</v>
      </c>
      <c r="B1973" s="20" t="s">
        <v>307</v>
      </c>
      <c r="C1973" s="20" t="s">
        <v>115</v>
      </c>
      <c r="D1973" s="20" t="s">
        <v>106</v>
      </c>
      <c r="E1973" s="21"/>
      <c r="F1973" s="23">
        <v>206.47</v>
      </c>
      <c r="G1973" s="26">
        <v>0.1</v>
      </c>
      <c r="H1973" s="20" t="s">
        <v>102</v>
      </c>
      <c r="I1973" s="20" t="s">
        <v>260</v>
      </c>
      <c r="J1973" s="20" t="s">
        <v>104</v>
      </c>
      <c r="K1973" s="21"/>
      <c r="L1973" s="20" t="s">
        <v>104</v>
      </c>
      <c r="M1973" s="20" t="s">
        <v>75</v>
      </c>
      <c r="N1973" s="21"/>
      <c r="O1973" s="23">
        <v>0.31</v>
      </c>
    </row>
    <row r="1974" spans="1:15" x14ac:dyDescent="0.25">
      <c r="A1974" s="20" t="s">
        <v>130</v>
      </c>
      <c r="B1974" s="20" t="s">
        <v>307</v>
      </c>
      <c r="C1974" s="20" t="s">
        <v>147</v>
      </c>
      <c r="D1974" s="20" t="s">
        <v>106</v>
      </c>
      <c r="E1974" s="21"/>
      <c r="F1974" s="21"/>
      <c r="G1974" s="21"/>
      <c r="H1974" s="20" t="s">
        <v>102</v>
      </c>
      <c r="I1974" s="20" t="s">
        <v>260</v>
      </c>
      <c r="J1974" s="20" t="s">
        <v>104</v>
      </c>
      <c r="K1974" s="21"/>
      <c r="L1974" s="20" t="s">
        <v>104</v>
      </c>
      <c r="M1974" s="20" t="s">
        <v>67</v>
      </c>
      <c r="N1974" s="23">
        <v>0.18</v>
      </c>
      <c r="O1974" s="23">
        <v>0.31</v>
      </c>
    </row>
    <row r="1975" spans="1:15" x14ac:dyDescent="0.25">
      <c r="A1975" s="20" t="s">
        <v>117</v>
      </c>
      <c r="B1975" s="20" t="s">
        <v>308</v>
      </c>
      <c r="C1975" s="20" t="s">
        <v>119</v>
      </c>
      <c r="D1975" s="20" t="s">
        <v>6</v>
      </c>
      <c r="E1975" s="21"/>
      <c r="F1975" s="24">
        <v>4637.3900000000003</v>
      </c>
      <c r="G1975" s="23">
        <v>1.49</v>
      </c>
      <c r="H1975" s="20" t="s">
        <v>102</v>
      </c>
      <c r="I1975" s="20" t="s">
        <v>260</v>
      </c>
      <c r="J1975" s="20" t="s">
        <v>104</v>
      </c>
      <c r="K1975" s="21"/>
      <c r="L1975" s="20" t="s">
        <v>104</v>
      </c>
      <c r="M1975" s="20" t="s">
        <v>45</v>
      </c>
      <c r="N1975" s="23">
        <v>32.65</v>
      </c>
      <c r="O1975" s="21"/>
    </row>
    <row r="1976" spans="1:15" x14ac:dyDescent="0.25">
      <c r="A1976" s="20" t="s">
        <v>117</v>
      </c>
      <c r="B1976" s="20" t="s">
        <v>308</v>
      </c>
      <c r="C1976" s="20" t="s">
        <v>7</v>
      </c>
      <c r="D1976" s="20" t="s">
        <v>10</v>
      </c>
      <c r="E1976" s="21"/>
      <c r="F1976" s="24">
        <v>1924.11</v>
      </c>
      <c r="G1976" s="23">
        <v>0.62</v>
      </c>
      <c r="H1976" s="20" t="s">
        <v>102</v>
      </c>
      <c r="I1976" s="20" t="s">
        <v>260</v>
      </c>
      <c r="J1976" s="20" t="s">
        <v>104</v>
      </c>
      <c r="K1976" s="21"/>
      <c r="L1976" s="20" t="s">
        <v>104</v>
      </c>
      <c r="M1976" s="20" t="s">
        <v>48</v>
      </c>
      <c r="N1976" s="23">
        <v>0.62</v>
      </c>
      <c r="O1976" s="21"/>
    </row>
    <row r="1977" spans="1:15" x14ac:dyDescent="0.25">
      <c r="A1977" s="20" t="s">
        <v>117</v>
      </c>
      <c r="B1977" s="20" t="s">
        <v>308</v>
      </c>
      <c r="C1977" s="20" t="s">
        <v>105</v>
      </c>
      <c r="D1977" s="20" t="s">
        <v>106</v>
      </c>
      <c r="E1977" s="21"/>
      <c r="F1977" s="23">
        <v>374.31</v>
      </c>
      <c r="G1977" s="23">
        <v>0.12</v>
      </c>
      <c r="H1977" s="20" t="s">
        <v>102</v>
      </c>
      <c r="I1977" s="20" t="s">
        <v>260</v>
      </c>
      <c r="J1977" s="20" t="s">
        <v>104</v>
      </c>
      <c r="K1977" s="21"/>
      <c r="L1977" s="20" t="s">
        <v>104</v>
      </c>
      <c r="M1977" s="20" t="s">
        <v>82</v>
      </c>
      <c r="N1977" s="21"/>
      <c r="O1977" s="21"/>
    </row>
    <row r="1978" spans="1:15" x14ac:dyDescent="0.25">
      <c r="A1978" s="20" t="s">
        <v>117</v>
      </c>
      <c r="B1978" s="20" t="s">
        <v>308</v>
      </c>
      <c r="C1978" s="20" t="s">
        <v>107</v>
      </c>
      <c r="D1978" s="20" t="s">
        <v>106</v>
      </c>
      <c r="E1978" s="21"/>
      <c r="F1978" s="24">
        <v>2916.83</v>
      </c>
      <c r="G1978" s="23">
        <v>0.94</v>
      </c>
      <c r="H1978" s="20" t="s">
        <v>102</v>
      </c>
      <c r="I1978" s="20" t="s">
        <v>260</v>
      </c>
      <c r="J1978" s="20" t="s">
        <v>104</v>
      </c>
      <c r="K1978" s="21"/>
      <c r="L1978" s="20" t="s">
        <v>104</v>
      </c>
      <c r="M1978" s="20" t="s">
        <v>65</v>
      </c>
      <c r="N1978" s="23">
        <v>0.84</v>
      </c>
      <c r="O1978" s="21"/>
    </row>
    <row r="1979" spans="1:15" x14ac:dyDescent="0.25">
      <c r="A1979" s="20" t="s">
        <v>117</v>
      </c>
      <c r="B1979" s="20" t="s">
        <v>308</v>
      </c>
      <c r="C1979" s="20" t="s">
        <v>108</v>
      </c>
      <c r="D1979" s="20" t="s">
        <v>106</v>
      </c>
      <c r="E1979" s="21"/>
      <c r="F1979" s="24">
        <v>1486.08</v>
      </c>
      <c r="G1979" s="23">
        <v>0.48</v>
      </c>
      <c r="H1979" s="20" t="s">
        <v>102</v>
      </c>
      <c r="I1979" s="20" t="s">
        <v>260</v>
      </c>
      <c r="J1979" s="20" t="s">
        <v>104</v>
      </c>
      <c r="K1979" s="21"/>
      <c r="L1979" s="20" t="s">
        <v>104</v>
      </c>
      <c r="M1979" s="20" t="s">
        <v>64</v>
      </c>
      <c r="N1979" s="23">
        <v>23.22</v>
      </c>
      <c r="O1979" s="21"/>
    </row>
    <row r="1980" spans="1:15" x14ac:dyDescent="0.25">
      <c r="A1980" s="20" t="s">
        <v>117</v>
      </c>
      <c r="B1980" s="20" t="s">
        <v>308</v>
      </c>
      <c r="C1980" s="20" t="s">
        <v>54</v>
      </c>
      <c r="D1980" s="20" t="s">
        <v>109</v>
      </c>
      <c r="E1980" s="25">
        <v>7</v>
      </c>
      <c r="F1980" s="24">
        <v>2640.82</v>
      </c>
      <c r="G1980" s="23">
        <v>0.85</v>
      </c>
      <c r="H1980" s="20" t="s">
        <v>102</v>
      </c>
      <c r="I1980" s="20" t="s">
        <v>260</v>
      </c>
      <c r="J1980" s="20" t="s">
        <v>104</v>
      </c>
      <c r="K1980" s="21"/>
      <c r="L1980" s="20" t="s">
        <v>104</v>
      </c>
      <c r="M1980" s="20" t="s">
        <v>54</v>
      </c>
      <c r="N1980" s="23">
        <v>0.26</v>
      </c>
      <c r="O1980" s="21"/>
    </row>
    <row r="1981" spans="1:15" x14ac:dyDescent="0.25">
      <c r="A1981" s="20" t="s">
        <v>117</v>
      </c>
      <c r="B1981" s="20" t="s">
        <v>308</v>
      </c>
      <c r="C1981" s="20" t="s">
        <v>110</v>
      </c>
      <c r="D1981" s="20" t="s">
        <v>109</v>
      </c>
      <c r="E1981" s="25">
        <v>7</v>
      </c>
      <c r="F1981" s="22">
        <v>1600.2</v>
      </c>
      <c r="G1981" s="23">
        <v>0.52</v>
      </c>
      <c r="H1981" s="20" t="s">
        <v>102</v>
      </c>
      <c r="I1981" s="20" t="s">
        <v>260</v>
      </c>
      <c r="J1981" s="20" t="s">
        <v>104</v>
      </c>
      <c r="K1981" s="21"/>
      <c r="L1981" s="20" t="s">
        <v>104</v>
      </c>
      <c r="M1981" s="20" t="s">
        <v>55</v>
      </c>
      <c r="N1981" s="23">
        <v>0.09</v>
      </c>
      <c r="O1981" s="21"/>
    </row>
    <row r="1982" spans="1:15" x14ac:dyDescent="0.25">
      <c r="A1982" s="20" t="s">
        <v>117</v>
      </c>
      <c r="B1982" s="20" t="s">
        <v>308</v>
      </c>
      <c r="C1982" s="20" t="s">
        <v>127</v>
      </c>
      <c r="D1982" s="20" t="s">
        <v>109</v>
      </c>
      <c r="E1982" s="25">
        <v>4</v>
      </c>
      <c r="F1982" s="22">
        <v>1069.2</v>
      </c>
      <c r="G1982" s="23">
        <v>0.34</v>
      </c>
      <c r="H1982" s="20" t="s">
        <v>102</v>
      </c>
      <c r="I1982" s="20" t="s">
        <v>260</v>
      </c>
      <c r="J1982" s="20" t="s">
        <v>104</v>
      </c>
      <c r="K1982" s="21"/>
      <c r="L1982" s="20" t="s">
        <v>104</v>
      </c>
      <c r="M1982" s="20" t="s">
        <v>51</v>
      </c>
      <c r="N1982" s="23">
        <v>0.81</v>
      </c>
      <c r="O1982" s="21"/>
    </row>
    <row r="1983" spans="1:15" x14ac:dyDescent="0.25">
      <c r="A1983" s="20" t="s">
        <v>117</v>
      </c>
      <c r="B1983" s="20" t="s">
        <v>308</v>
      </c>
      <c r="C1983" s="20" t="s">
        <v>122</v>
      </c>
      <c r="D1983" s="20" t="s">
        <v>109</v>
      </c>
      <c r="E1983" s="25">
        <v>1</v>
      </c>
      <c r="F1983" s="26">
        <v>392.7</v>
      </c>
      <c r="G1983" s="23">
        <v>0.13</v>
      </c>
      <c r="H1983" s="20" t="s">
        <v>102</v>
      </c>
      <c r="I1983" s="20" t="s">
        <v>260</v>
      </c>
      <c r="J1983" s="20" t="s">
        <v>104</v>
      </c>
      <c r="K1983" s="21"/>
      <c r="L1983" s="20" t="s">
        <v>104</v>
      </c>
      <c r="M1983" s="20" t="s">
        <v>52</v>
      </c>
      <c r="N1983" s="23">
        <v>1.19</v>
      </c>
      <c r="O1983" s="21"/>
    </row>
    <row r="1984" spans="1:15" x14ac:dyDescent="0.25">
      <c r="A1984" s="20" t="s">
        <v>117</v>
      </c>
      <c r="B1984" s="20" t="s">
        <v>308</v>
      </c>
      <c r="C1984" s="20" t="s">
        <v>111</v>
      </c>
      <c r="D1984" s="21"/>
      <c r="E1984" s="21"/>
      <c r="F1984" s="24">
        <v>1272.3900000000001</v>
      </c>
      <c r="G1984" s="23">
        <v>0.41</v>
      </c>
      <c r="H1984" s="20" t="s">
        <v>102</v>
      </c>
      <c r="I1984" s="20" t="s">
        <v>260</v>
      </c>
      <c r="J1984" s="20" t="s">
        <v>104</v>
      </c>
      <c r="K1984" s="21"/>
      <c r="L1984" s="20" t="s">
        <v>104</v>
      </c>
      <c r="M1984" s="20" t="s">
        <v>56</v>
      </c>
      <c r="N1984" s="23">
        <v>0.41</v>
      </c>
      <c r="O1984" s="21"/>
    </row>
    <row r="1985" spans="1:15" x14ac:dyDescent="0.25">
      <c r="A1985" s="20" t="s">
        <v>117</v>
      </c>
      <c r="B1985" s="20" t="s">
        <v>308</v>
      </c>
      <c r="C1985" s="20" t="s">
        <v>112</v>
      </c>
      <c r="D1985" s="20" t="s">
        <v>113</v>
      </c>
      <c r="E1985" s="25">
        <v>2</v>
      </c>
      <c r="F1985" s="23">
        <v>356.89</v>
      </c>
      <c r="G1985" s="23">
        <v>0.11</v>
      </c>
      <c r="H1985" s="20" t="s">
        <v>102</v>
      </c>
      <c r="I1985" s="20" t="s">
        <v>260</v>
      </c>
      <c r="J1985" s="20" t="s">
        <v>104</v>
      </c>
      <c r="K1985" s="21"/>
      <c r="L1985" s="20" t="s">
        <v>104</v>
      </c>
      <c r="M1985" s="20" t="s">
        <v>58</v>
      </c>
      <c r="N1985" s="23">
        <v>0.69</v>
      </c>
      <c r="O1985" s="21"/>
    </row>
    <row r="1986" spans="1:15" x14ac:dyDescent="0.25">
      <c r="A1986" s="20" t="s">
        <v>117</v>
      </c>
      <c r="B1986" s="20" t="s">
        <v>308</v>
      </c>
      <c r="C1986" s="20" t="s">
        <v>114</v>
      </c>
      <c r="D1986" s="21"/>
      <c r="E1986" s="21"/>
      <c r="F1986" s="22">
        <v>6206.8</v>
      </c>
      <c r="G1986" s="25">
        <v>2</v>
      </c>
      <c r="H1986" s="20" t="s">
        <v>102</v>
      </c>
      <c r="I1986" s="20" t="s">
        <v>260</v>
      </c>
      <c r="J1986" s="20" t="s">
        <v>104</v>
      </c>
      <c r="K1986" s="21"/>
      <c r="L1986" s="20" t="s">
        <v>104</v>
      </c>
      <c r="M1986" s="20" t="s">
        <v>69</v>
      </c>
      <c r="N1986" s="23">
        <v>2.85</v>
      </c>
      <c r="O1986" s="21"/>
    </row>
    <row r="1987" spans="1:15" x14ac:dyDescent="0.25">
      <c r="A1987" s="20" t="s">
        <v>117</v>
      </c>
      <c r="B1987" s="20" t="s">
        <v>308</v>
      </c>
      <c r="C1987" s="20" t="s">
        <v>121</v>
      </c>
      <c r="D1987" s="20" t="s">
        <v>106</v>
      </c>
      <c r="E1987" s="21"/>
      <c r="F1987" s="24">
        <v>1107.9100000000001</v>
      </c>
      <c r="G1987" s="23">
        <v>0.36</v>
      </c>
      <c r="H1987" s="20" t="s">
        <v>102</v>
      </c>
      <c r="I1987" s="20" t="s">
        <v>260</v>
      </c>
      <c r="J1987" s="20" t="s">
        <v>104</v>
      </c>
      <c r="K1987" s="21"/>
      <c r="L1987" s="20" t="s">
        <v>104</v>
      </c>
      <c r="M1987" s="20" t="s">
        <v>74</v>
      </c>
      <c r="N1987" s="21"/>
      <c r="O1987" s="21"/>
    </row>
    <row r="1988" spans="1:15" x14ac:dyDescent="0.25">
      <c r="A1988" s="20" t="s">
        <v>130</v>
      </c>
      <c r="B1988" s="20" t="s">
        <v>309</v>
      </c>
      <c r="C1988" s="20" t="s">
        <v>119</v>
      </c>
      <c r="D1988" s="20" t="s">
        <v>6</v>
      </c>
      <c r="E1988" s="21"/>
      <c r="F1988" s="24">
        <v>1404.28</v>
      </c>
      <c r="G1988" s="23">
        <v>1.63</v>
      </c>
      <c r="H1988" s="20" t="s">
        <v>102</v>
      </c>
      <c r="I1988" s="20" t="s">
        <v>155</v>
      </c>
      <c r="J1988" s="20" t="s">
        <v>104</v>
      </c>
      <c r="K1988" s="21"/>
      <c r="L1988" s="20" t="s">
        <v>104</v>
      </c>
      <c r="M1988" s="20" t="s">
        <v>45</v>
      </c>
      <c r="N1988" s="23">
        <v>32.65</v>
      </c>
      <c r="O1988" s="23">
        <v>0.48</v>
      </c>
    </row>
    <row r="1989" spans="1:15" x14ac:dyDescent="0.25">
      <c r="A1989" s="20" t="s">
        <v>130</v>
      </c>
      <c r="B1989" s="20" t="s">
        <v>309</v>
      </c>
      <c r="C1989" s="20" t="s">
        <v>7</v>
      </c>
      <c r="D1989" s="20" t="s">
        <v>10</v>
      </c>
      <c r="E1989" s="21"/>
      <c r="F1989" s="23">
        <v>534.32000000000005</v>
      </c>
      <c r="G1989" s="23">
        <v>0.62</v>
      </c>
      <c r="H1989" s="20" t="s">
        <v>102</v>
      </c>
      <c r="I1989" s="20" t="s">
        <v>155</v>
      </c>
      <c r="J1989" s="20" t="s">
        <v>104</v>
      </c>
      <c r="K1989" s="21"/>
      <c r="L1989" s="20" t="s">
        <v>104</v>
      </c>
      <c r="M1989" s="20" t="s">
        <v>48</v>
      </c>
      <c r="N1989" s="23">
        <v>0.62</v>
      </c>
      <c r="O1989" s="23">
        <v>0.48</v>
      </c>
    </row>
    <row r="1990" spans="1:15" x14ac:dyDescent="0.25">
      <c r="A1990" s="20" t="s">
        <v>130</v>
      </c>
      <c r="B1990" s="20" t="s">
        <v>309</v>
      </c>
      <c r="C1990" s="20" t="s">
        <v>105</v>
      </c>
      <c r="D1990" s="20" t="s">
        <v>106</v>
      </c>
      <c r="E1990" s="21"/>
      <c r="F1990" s="23">
        <v>159.87</v>
      </c>
      <c r="G1990" s="23">
        <v>0.19</v>
      </c>
      <c r="H1990" s="20" t="s">
        <v>102</v>
      </c>
      <c r="I1990" s="20" t="s">
        <v>155</v>
      </c>
      <c r="J1990" s="20" t="s">
        <v>104</v>
      </c>
      <c r="K1990" s="21"/>
      <c r="L1990" s="20" t="s">
        <v>104</v>
      </c>
      <c r="M1990" s="20" t="s">
        <v>82</v>
      </c>
      <c r="N1990" s="21"/>
      <c r="O1990" s="23">
        <v>0.48</v>
      </c>
    </row>
    <row r="1991" spans="1:15" x14ac:dyDescent="0.25">
      <c r="A1991" s="20" t="s">
        <v>130</v>
      </c>
      <c r="B1991" s="20" t="s">
        <v>309</v>
      </c>
      <c r="C1991" s="20" t="s">
        <v>107</v>
      </c>
      <c r="D1991" s="20" t="s">
        <v>106</v>
      </c>
      <c r="E1991" s="21"/>
      <c r="F1991" s="23">
        <v>723.91</v>
      </c>
      <c r="G1991" s="23">
        <v>0.84</v>
      </c>
      <c r="H1991" s="20" t="s">
        <v>102</v>
      </c>
      <c r="I1991" s="20" t="s">
        <v>155</v>
      </c>
      <c r="J1991" s="20" t="s">
        <v>104</v>
      </c>
      <c r="K1991" s="21"/>
      <c r="L1991" s="20" t="s">
        <v>104</v>
      </c>
      <c r="M1991" s="20" t="s">
        <v>65</v>
      </c>
      <c r="N1991" s="23">
        <v>0.84</v>
      </c>
      <c r="O1991" s="23">
        <v>0.48</v>
      </c>
    </row>
    <row r="1992" spans="1:15" x14ac:dyDescent="0.25">
      <c r="A1992" s="20" t="s">
        <v>130</v>
      </c>
      <c r="B1992" s="20" t="s">
        <v>309</v>
      </c>
      <c r="C1992" s="20" t="s">
        <v>108</v>
      </c>
      <c r="D1992" s="20" t="s">
        <v>106</v>
      </c>
      <c r="E1992" s="21"/>
      <c r="F1992" s="23">
        <v>371.52</v>
      </c>
      <c r="G1992" s="23">
        <v>0.43</v>
      </c>
      <c r="H1992" s="20" t="s">
        <v>102</v>
      </c>
      <c r="I1992" s="20" t="s">
        <v>155</v>
      </c>
      <c r="J1992" s="20" t="s">
        <v>104</v>
      </c>
      <c r="K1992" s="21"/>
      <c r="L1992" s="20" t="s">
        <v>104</v>
      </c>
      <c r="M1992" s="20" t="s">
        <v>64</v>
      </c>
      <c r="N1992" s="23">
        <v>23.22</v>
      </c>
      <c r="O1992" s="23">
        <v>0.48</v>
      </c>
    </row>
    <row r="1993" spans="1:15" x14ac:dyDescent="0.25">
      <c r="A1993" s="20" t="s">
        <v>130</v>
      </c>
      <c r="B1993" s="20" t="s">
        <v>309</v>
      </c>
      <c r="C1993" s="20" t="s">
        <v>54</v>
      </c>
      <c r="D1993" s="20" t="s">
        <v>109</v>
      </c>
      <c r="E1993" s="25">
        <v>22</v>
      </c>
      <c r="F1993" s="24">
        <v>3865.58</v>
      </c>
      <c r="G1993" s="23">
        <v>4.49</v>
      </c>
      <c r="H1993" s="20" t="s">
        <v>102</v>
      </c>
      <c r="I1993" s="20" t="s">
        <v>155</v>
      </c>
      <c r="J1993" s="20" t="s">
        <v>104</v>
      </c>
      <c r="K1993" s="21"/>
      <c r="L1993" s="20" t="s">
        <v>104</v>
      </c>
      <c r="M1993" s="20" t="s">
        <v>54</v>
      </c>
      <c r="N1993" s="23">
        <v>0.26</v>
      </c>
      <c r="O1993" s="23">
        <v>0.48</v>
      </c>
    </row>
    <row r="1994" spans="1:15" x14ac:dyDescent="0.25">
      <c r="A1994" s="20" t="s">
        <v>130</v>
      </c>
      <c r="B1994" s="20" t="s">
        <v>309</v>
      </c>
      <c r="C1994" s="20" t="s">
        <v>55</v>
      </c>
      <c r="D1994" s="20" t="s">
        <v>109</v>
      </c>
      <c r="E1994" s="25">
        <v>22</v>
      </c>
      <c r="F1994" s="26">
        <v>268.39999999999998</v>
      </c>
      <c r="G1994" s="23">
        <v>0.31</v>
      </c>
      <c r="H1994" s="20" t="s">
        <v>102</v>
      </c>
      <c r="I1994" s="20" t="s">
        <v>155</v>
      </c>
      <c r="J1994" s="20" t="s">
        <v>104</v>
      </c>
      <c r="K1994" s="21"/>
      <c r="L1994" s="20" t="s">
        <v>104</v>
      </c>
      <c r="M1994" s="20" t="s">
        <v>55</v>
      </c>
      <c r="N1994" s="23">
        <v>0.02</v>
      </c>
      <c r="O1994" s="23">
        <v>0.48</v>
      </c>
    </row>
    <row r="1995" spans="1:15" x14ac:dyDescent="0.25">
      <c r="A1995" s="20" t="s">
        <v>130</v>
      </c>
      <c r="B1995" s="20" t="s">
        <v>309</v>
      </c>
      <c r="C1995" s="20" t="s">
        <v>111</v>
      </c>
      <c r="D1995" s="21"/>
      <c r="E1995" s="21"/>
      <c r="F1995" s="23">
        <v>353.34</v>
      </c>
      <c r="G1995" s="23">
        <v>0.41</v>
      </c>
      <c r="H1995" s="20" t="s">
        <v>102</v>
      </c>
      <c r="I1995" s="20" t="s">
        <v>155</v>
      </c>
      <c r="J1995" s="20" t="s">
        <v>104</v>
      </c>
      <c r="K1995" s="21"/>
      <c r="L1995" s="20" t="s">
        <v>104</v>
      </c>
      <c r="M1995" s="20" t="s">
        <v>56</v>
      </c>
      <c r="N1995" s="23">
        <v>0.41</v>
      </c>
      <c r="O1995" s="23">
        <v>0.48</v>
      </c>
    </row>
    <row r="1996" spans="1:15" x14ac:dyDescent="0.25">
      <c r="A1996" s="20" t="s">
        <v>130</v>
      </c>
      <c r="B1996" s="20" t="s">
        <v>309</v>
      </c>
      <c r="C1996" s="20" t="s">
        <v>112</v>
      </c>
      <c r="D1996" s="20" t="s">
        <v>113</v>
      </c>
      <c r="E1996" s="25">
        <v>2</v>
      </c>
      <c r="F1996" s="23">
        <v>99.11</v>
      </c>
      <c r="G1996" s="23">
        <v>0.12</v>
      </c>
      <c r="H1996" s="20" t="s">
        <v>102</v>
      </c>
      <c r="I1996" s="20" t="s">
        <v>155</v>
      </c>
      <c r="J1996" s="20" t="s">
        <v>104</v>
      </c>
      <c r="K1996" s="21"/>
      <c r="L1996" s="20" t="s">
        <v>104</v>
      </c>
      <c r="M1996" s="20" t="s">
        <v>58</v>
      </c>
      <c r="N1996" s="23">
        <v>0.69</v>
      </c>
      <c r="O1996" s="23">
        <v>0.48</v>
      </c>
    </row>
    <row r="1997" spans="1:15" x14ac:dyDescent="0.25">
      <c r="A1997" s="20" t="s">
        <v>130</v>
      </c>
      <c r="B1997" s="20" t="s">
        <v>309</v>
      </c>
      <c r="C1997" s="20" t="s">
        <v>114</v>
      </c>
      <c r="D1997" s="21"/>
      <c r="E1997" s="21"/>
      <c r="F1997" s="24">
        <v>2456.13</v>
      </c>
      <c r="G1997" s="23">
        <v>2.85</v>
      </c>
      <c r="H1997" s="20" t="s">
        <v>102</v>
      </c>
      <c r="I1997" s="20" t="s">
        <v>155</v>
      </c>
      <c r="J1997" s="20" t="s">
        <v>104</v>
      </c>
      <c r="K1997" s="21"/>
      <c r="L1997" s="20" t="s">
        <v>104</v>
      </c>
      <c r="M1997" s="20" t="s">
        <v>69</v>
      </c>
      <c r="N1997" s="23">
        <v>2.85</v>
      </c>
      <c r="O1997" s="23">
        <v>0.48</v>
      </c>
    </row>
    <row r="1998" spans="1:15" x14ac:dyDescent="0.25">
      <c r="A1998" s="20" t="s">
        <v>130</v>
      </c>
      <c r="B1998" s="20" t="s">
        <v>309</v>
      </c>
      <c r="C1998" s="20" t="s">
        <v>115</v>
      </c>
      <c r="D1998" s="20" t="s">
        <v>106</v>
      </c>
      <c r="E1998" s="21"/>
      <c r="F1998" s="23">
        <v>21.04</v>
      </c>
      <c r="G1998" s="23">
        <v>0.02</v>
      </c>
      <c r="H1998" s="20" t="s">
        <v>102</v>
      </c>
      <c r="I1998" s="20" t="s">
        <v>155</v>
      </c>
      <c r="J1998" s="20" t="s">
        <v>104</v>
      </c>
      <c r="K1998" s="21"/>
      <c r="L1998" s="20" t="s">
        <v>104</v>
      </c>
      <c r="M1998" s="20" t="s">
        <v>75</v>
      </c>
      <c r="N1998" s="21"/>
      <c r="O1998" s="23">
        <v>0.48</v>
      </c>
    </row>
    <row r="1999" spans="1:15" x14ac:dyDescent="0.25">
      <c r="A1999" s="20" t="s">
        <v>117</v>
      </c>
      <c r="B1999" s="20" t="s">
        <v>310</v>
      </c>
      <c r="C1999" s="20" t="s">
        <v>101</v>
      </c>
      <c r="D1999" s="20" t="s">
        <v>6</v>
      </c>
      <c r="E1999" s="21"/>
      <c r="F1999" s="24">
        <v>1618.74</v>
      </c>
      <c r="G1999" s="23">
        <v>1.35</v>
      </c>
      <c r="H1999" s="20" t="s">
        <v>102</v>
      </c>
      <c r="I1999" s="20" t="s">
        <v>222</v>
      </c>
      <c r="J1999" s="20" t="s">
        <v>104</v>
      </c>
      <c r="K1999" s="21"/>
      <c r="L1999" s="20" t="s">
        <v>104</v>
      </c>
      <c r="M1999" s="20" t="s">
        <v>45</v>
      </c>
      <c r="N1999" s="23">
        <v>35.19</v>
      </c>
      <c r="O1999" s="23">
        <v>0.03</v>
      </c>
    </row>
    <row r="2000" spans="1:15" x14ac:dyDescent="0.25">
      <c r="A2000" s="20" t="s">
        <v>117</v>
      </c>
      <c r="B2000" s="20" t="s">
        <v>310</v>
      </c>
      <c r="C2000" s="20" t="s">
        <v>7</v>
      </c>
      <c r="D2000" s="20" t="s">
        <v>10</v>
      </c>
      <c r="E2000" s="21"/>
      <c r="F2000" s="23">
        <v>741.21</v>
      </c>
      <c r="G2000" s="23">
        <v>0.62</v>
      </c>
      <c r="H2000" s="20" t="s">
        <v>102</v>
      </c>
      <c r="I2000" s="20" t="s">
        <v>222</v>
      </c>
      <c r="J2000" s="20" t="s">
        <v>104</v>
      </c>
      <c r="K2000" s="21"/>
      <c r="L2000" s="20" t="s">
        <v>104</v>
      </c>
      <c r="M2000" s="20" t="s">
        <v>48</v>
      </c>
      <c r="N2000" s="23">
        <v>0.62</v>
      </c>
      <c r="O2000" s="23">
        <v>0.03</v>
      </c>
    </row>
    <row r="2001" spans="1:15" x14ac:dyDescent="0.25">
      <c r="A2001" s="20" t="s">
        <v>117</v>
      </c>
      <c r="B2001" s="20" t="s">
        <v>310</v>
      </c>
      <c r="C2001" s="20" t="s">
        <v>105</v>
      </c>
      <c r="D2001" s="20" t="s">
        <v>106</v>
      </c>
      <c r="E2001" s="21"/>
      <c r="F2001" s="23">
        <v>113.59</v>
      </c>
      <c r="G2001" s="26">
        <v>0.1</v>
      </c>
      <c r="H2001" s="20" t="s">
        <v>102</v>
      </c>
      <c r="I2001" s="20" t="s">
        <v>222</v>
      </c>
      <c r="J2001" s="20" t="s">
        <v>104</v>
      </c>
      <c r="K2001" s="21"/>
      <c r="L2001" s="20" t="s">
        <v>104</v>
      </c>
      <c r="M2001" s="20" t="s">
        <v>82</v>
      </c>
      <c r="N2001" s="21"/>
      <c r="O2001" s="23">
        <v>0.03</v>
      </c>
    </row>
    <row r="2002" spans="1:15" x14ac:dyDescent="0.25">
      <c r="A2002" s="20" t="s">
        <v>117</v>
      </c>
      <c r="B2002" s="20" t="s">
        <v>310</v>
      </c>
      <c r="C2002" s="20" t="s">
        <v>107</v>
      </c>
      <c r="D2002" s="20" t="s">
        <v>106</v>
      </c>
      <c r="E2002" s="21"/>
      <c r="F2002" s="24">
        <v>1092.77</v>
      </c>
      <c r="G2002" s="23">
        <v>0.91</v>
      </c>
      <c r="H2002" s="20" t="s">
        <v>102</v>
      </c>
      <c r="I2002" s="20" t="s">
        <v>222</v>
      </c>
      <c r="J2002" s="20" t="s">
        <v>104</v>
      </c>
      <c r="K2002" s="21"/>
      <c r="L2002" s="20" t="s">
        <v>104</v>
      </c>
      <c r="M2002" s="20" t="s">
        <v>65</v>
      </c>
      <c r="N2002" s="23">
        <v>0.84</v>
      </c>
      <c r="O2002" s="23">
        <v>0.03</v>
      </c>
    </row>
    <row r="2003" spans="1:15" x14ac:dyDescent="0.25">
      <c r="A2003" s="20" t="s">
        <v>117</v>
      </c>
      <c r="B2003" s="20" t="s">
        <v>310</v>
      </c>
      <c r="C2003" s="20" t="s">
        <v>108</v>
      </c>
      <c r="D2003" s="20" t="s">
        <v>106</v>
      </c>
      <c r="E2003" s="21"/>
      <c r="F2003" s="26">
        <v>464.4</v>
      </c>
      <c r="G2003" s="23">
        <v>0.39</v>
      </c>
      <c r="H2003" s="20" t="s">
        <v>102</v>
      </c>
      <c r="I2003" s="20" t="s">
        <v>222</v>
      </c>
      <c r="J2003" s="20" t="s">
        <v>104</v>
      </c>
      <c r="K2003" s="21"/>
      <c r="L2003" s="20" t="s">
        <v>104</v>
      </c>
      <c r="M2003" s="20" t="s">
        <v>64</v>
      </c>
      <c r="N2003" s="23">
        <v>23.22</v>
      </c>
      <c r="O2003" s="23">
        <v>0.03</v>
      </c>
    </row>
    <row r="2004" spans="1:15" x14ac:dyDescent="0.25">
      <c r="A2004" s="20" t="s">
        <v>117</v>
      </c>
      <c r="B2004" s="20" t="s">
        <v>310</v>
      </c>
      <c r="C2004" s="20" t="s">
        <v>54</v>
      </c>
      <c r="D2004" s="20" t="s">
        <v>109</v>
      </c>
      <c r="E2004" s="25">
        <v>20</v>
      </c>
      <c r="F2004" s="24">
        <v>2287.5300000000002</v>
      </c>
      <c r="G2004" s="23">
        <v>1.91</v>
      </c>
      <c r="H2004" s="20" t="s">
        <v>102</v>
      </c>
      <c r="I2004" s="20" t="s">
        <v>222</v>
      </c>
      <c r="J2004" s="20" t="s">
        <v>104</v>
      </c>
      <c r="K2004" s="21"/>
      <c r="L2004" s="20" t="s">
        <v>104</v>
      </c>
      <c r="M2004" s="20" t="s">
        <v>54</v>
      </c>
      <c r="N2004" s="23">
        <v>0.26</v>
      </c>
      <c r="O2004" s="23">
        <v>0.03</v>
      </c>
    </row>
    <row r="2005" spans="1:15" x14ac:dyDescent="0.25">
      <c r="A2005" s="20" t="s">
        <v>117</v>
      </c>
      <c r="B2005" s="20" t="s">
        <v>310</v>
      </c>
      <c r="C2005" s="20" t="s">
        <v>110</v>
      </c>
      <c r="D2005" s="20" t="s">
        <v>109</v>
      </c>
      <c r="E2005" s="25">
        <v>20</v>
      </c>
      <c r="F2005" s="23">
        <v>910.62</v>
      </c>
      <c r="G2005" s="23">
        <v>0.76</v>
      </c>
      <c r="H2005" s="20" t="s">
        <v>102</v>
      </c>
      <c r="I2005" s="20" t="s">
        <v>222</v>
      </c>
      <c r="J2005" s="20" t="s">
        <v>104</v>
      </c>
      <c r="K2005" s="21"/>
      <c r="L2005" s="20" t="s">
        <v>104</v>
      </c>
      <c r="M2005" s="20" t="s">
        <v>55</v>
      </c>
      <c r="N2005" s="23">
        <v>0.09</v>
      </c>
      <c r="O2005" s="23">
        <v>0.03</v>
      </c>
    </row>
    <row r="2006" spans="1:15" x14ac:dyDescent="0.25">
      <c r="A2006" s="20" t="s">
        <v>117</v>
      </c>
      <c r="B2006" s="20" t="s">
        <v>310</v>
      </c>
      <c r="C2006" s="20" t="s">
        <v>49</v>
      </c>
      <c r="D2006" s="20" t="s">
        <v>109</v>
      </c>
      <c r="E2006" s="25">
        <v>9</v>
      </c>
      <c r="F2006" s="24">
        <v>1672.29</v>
      </c>
      <c r="G2006" s="26">
        <v>1.4</v>
      </c>
      <c r="H2006" s="20" t="s">
        <v>102</v>
      </c>
      <c r="I2006" s="20" t="s">
        <v>222</v>
      </c>
      <c r="J2006" s="20" t="s">
        <v>104</v>
      </c>
      <c r="K2006" s="21"/>
      <c r="L2006" s="20" t="s">
        <v>104</v>
      </c>
      <c r="M2006" s="20" t="s">
        <v>49</v>
      </c>
      <c r="N2006" s="23">
        <v>0.85</v>
      </c>
      <c r="O2006" s="23">
        <v>0.03</v>
      </c>
    </row>
    <row r="2007" spans="1:15" x14ac:dyDescent="0.25">
      <c r="A2007" s="20" t="s">
        <v>117</v>
      </c>
      <c r="B2007" s="20" t="s">
        <v>310</v>
      </c>
      <c r="C2007" s="20" t="s">
        <v>111</v>
      </c>
      <c r="D2007" s="21"/>
      <c r="E2007" s="21"/>
      <c r="F2007" s="23">
        <v>490.16</v>
      </c>
      <c r="G2007" s="23">
        <v>0.41</v>
      </c>
      <c r="H2007" s="20" t="s">
        <v>102</v>
      </c>
      <c r="I2007" s="20" t="s">
        <v>222</v>
      </c>
      <c r="J2007" s="20" t="s">
        <v>104</v>
      </c>
      <c r="K2007" s="21"/>
      <c r="L2007" s="20" t="s">
        <v>104</v>
      </c>
      <c r="M2007" s="20" t="s">
        <v>56</v>
      </c>
      <c r="N2007" s="23">
        <v>0.41</v>
      </c>
      <c r="O2007" s="23">
        <v>0.03</v>
      </c>
    </row>
    <row r="2008" spans="1:15" x14ac:dyDescent="0.25">
      <c r="A2008" s="20" t="s">
        <v>117</v>
      </c>
      <c r="B2008" s="20" t="s">
        <v>310</v>
      </c>
      <c r="C2008" s="20" t="s">
        <v>112</v>
      </c>
      <c r="D2008" s="20" t="s">
        <v>113</v>
      </c>
      <c r="E2008" s="25">
        <v>1</v>
      </c>
      <c r="F2008" s="23">
        <v>68.739999999999995</v>
      </c>
      <c r="G2008" s="23">
        <v>0.06</v>
      </c>
      <c r="H2008" s="20" t="s">
        <v>102</v>
      </c>
      <c r="I2008" s="20" t="s">
        <v>222</v>
      </c>
      <c r="J2008" s="20" t="s">
        <v>104</v>
      </c>
      <c r="K2008" s="21"/>
      <c r="L2008" s="20" t="s">
        <v>104</v>
      </c>
      <c r="M2008" s="20" t="s">
        <v>58</v>
      </c>
      <c r="N2008" s="23">
        <v>0.69</v>
      </c>
      <c r="O2008" s="23">
        <v>0.03</v>
      </c>
    </row>
    <row r="2009" spans="1:15" x14ac:dyDescent="0.25">
      <c r="A2009" s="20" t="s">
        <v>117</v>
      </c>
      <c r="B2009" s="20" t="s">
        <v>310</v>
      </c>
      <c r="C2009" s="20" t="s">
        <v>114</v>
      </c>
      <c r="D2009" s="21"/>
      <c r="E2009" s="21"/>
      <c r="F2009" s="24">
        <v>3407.18</v>
      </c>
      <c r="G2009" s="23">
        <v>2.85</v>
      </c>
      <c r="H2009" s="20" t="s">
        <v>102</v>
      </c>
      <c r="I2009" s="20" t="s">
        <v>222</v>
      </c>
      <c r="J2009" s="20" t="s">
        <v>104</v>
      </c>
      <c r="K2009" s="21"/>
      <c r="L2009" s="20" t="s">
        <v>104</v>
      </c>
      <c r="M2009" s="20" t="s">
        <v>69</v>
      </c>
      <c r="N2009" s="23">
        <v>2.85</v>
      </c>
      <c r="O2009" s="23">
        <v>0.03</v>
      </c>
    </row>
    <row r="2010" spans="1:15" x14ac:dyDescent="0.25">
      <c r="A2010" s="20" t="s">
        <v>117</v>
      </c>
      <c r="B2010" s="20" t="s">
        <v>310</v>
      </c>
      <c r="C2010" s="20" t="s">
        <v>121</v>
      </c>
      <c r="D2010" s="20" t="s">
        <v>106</v>
      </c>
      <c r="E2010" s="21"/>
      <c r="F2010" s="23">
        <v>373.79</v>
      </c>
      <c r="G2010" s="23">
        <v>0.31</v>
      </c>
      <c r="H2010" s="20" t="s">
        <v>102</v>
      </c>
      <c r="I2010" s="20" t="s">
        <v>222</v>
      </c>
      <c r="J2010" s="20" t="s">
        <v>104</v>
      </c>
      <c r="K2010" s="21"/>
      <c r="L2010" s="20" t="s">
        <v>104</v>
      </c>
      <c r="M2010" s="20" t="s">
        <v>74</v>
      </c>
      <c r="N2010" s="21"/>
      <c r="O2010" s="23">
        <v>0.03</v>
      </c>
    </row>
    <row r="2011" spans="1:15" x14ac:dyDescent="0.25">
      <c r="A2011" s="20" t="s">
        <v>117</v>
      </c>
      <c r="B2011" s="20" t="s">
        <v>310</v>
      </c>
      <c r="C2011" s="20" t="s">
        <v>115</v>
      </c>
      <c r="D2011" s="20" t="s">
        <v>106</v>
      </c>
      <c r="E2011" s="21"/>
      <c r="F2011" s="23">
        <v>74.77</v>
      </c>
      <c r="G2011" s="23">
        <v>0.06</v>
      </c>
      <c r="H2011" s="20" t="s">
        <v>102</v>
      </c>
      <c r="I2011" s="20" t="s">
        <v>222</v>
      </c>
      <c r="J2011" s="20" t="s">
        <v>104</v>
      </c>
      <c r="K2011" s="21"/>
      <c r="L2011" s="20" t="s">
        <v>104</v>
      </c>
      <c r="M2011" s="20" t="s">
        <v>75</v>
      </c>
      <c r="N2011" s="21"/>
      <c r="O2011" s="23">
        <v>0.03</v>
      </c>
    </row>
    <row r="2012" spans="1:15" x14ac:dyDescent="0.25">
      <c r="A2012" s="20" t="s">
        <v>117</v>
      </c>
      <c r="B2012" s="20" t="s">
        <v>311</v>
      </c>
      <c r="C2012" s="20" t="s">
        <v>101</v>
      </c>
      <c r="D2012" s="20" t="s">
        <v>6</v>
      </c>
      <c r="E2012" s="21"/>
      <c r="F2012" s="24">
        <v>6263.82</v>
      </c>
      <c r="G2012" s="23">
        <v>1.74</v>
      </c>
      <c r="H2012" s="20" t="s">
        <v>102</v>
      </c>
      <c r="I2012" s="20" t="s">
        <v>312</v>
      </c>
      <c r="J2012" s="20" t="s">
        <v>104</v>
      </c>
      <c r="K2012" s="21"/>
      <c r="L2012" s="20" t="s">
        <v>104</v>
      </c>
      <c r="M2012" s="20" t="s">
        <v>45</v>
      </c>
      <c r="N2012" s="23">
        <v>35.19</v>
      </c>
      <c r="O2012" s="23">
        <v>0.57999999999999996</v>
      </c>
    </row>
    <row r="2013" spans="1:15" x14ac:dyDescent="0.25">
      <c r="A2013" s="20" t="s">
        <v>117</v>
      </c>
      <c r="B2013" s="20" t="s">
        <v>311</v>
      </c>
      <c r="C2013" s="20" t="s">
        <v>7</v>
      </c>
      <c r="D2013" s="20" t="s">
        <v>10</v>
      </c>
      <c r="E2013" s="21"/>
      <c r="F2013" s="24">
        <v>2229.71</v>
      </c>
      <c r="G2013" s="23">
        <v>0.62</v>
      </c>
      <c r="H2013" s="20" t="s">
        <v>102</v>
      </c>
      <c r="I2013" s="20" t="s">
        <v>312</v>
      </c>
      <c r="J2013" s="20" t="s">
        <v>104</v>
      </c>
      <c r="K2013" s="21"/>
      <c r="L2013" s="20" t="s">
        <v>104</v>
      </c>
      <c r="M2013" s="20" t="s">
        <v>48</v>
      </c>
      <c r="N2013" s="23">
        <v>0.62</v>
      </c>
      <c r="O2013" s="23">
        <v>0.57999999999999996</v>
      </c>
    </row>
    <row r="2014" spans="1:15" x14ac:dyDescent="0.25">
      <c r="A2014" s="20" t="s">
        <v>117</v>
      </c>
      <c r="B2014" s="20" t="s">
        <v>311</v>
      </c>
      <c r="C2014" s="20" t="s">
        <v>105</v>
      </c>
      <c r="D2014" s="20" t="s">
        <v>106</v>
      </c>
      <c r="E2014" s="21"/>
      <c r="F2014" s="23">
        <v>433.75</v>
      </c>
      <c r="G2014" s="23">
        <v>0.12</v>
      </c>
      <c r="H2014" s="20" t="s">
        <v>102</v>
      </c>
      <c r="I2014" s="20" t="s">
        <v>312</v>
      </c>
      <c r="J2014" s="20" t="s">
        <v>104</v>
      </c>
      <c r="K2014" s="21"/>
      <c r="L2014" s="20" t="s">
        <v>104</v>
      </c>
      <c r="M2014" s="20" t="s">
        <v>82</v>
      </c>
      <c r="N2014" s="21"/>
      <c r="O2014" s="23">
        <v>0.57999999999999996</v>
      </c>
    </row>
    <row r="2015" spans="1:15" x14ac:dyDescent="0.25">
      <c r="A2015" s="20" t="s">
        <v>117</v>
      </c>
      <c r="B2015" s="20" t="s">
        <v>311</v>
      </c>
      <c r="C2015" s="20" t="s">
        <v>107</v>
      </c>
      <c r="D2015" s="20" t="s">
        <v>106</v>
      </c>
      <c r="E2015" s="21"/>
      <c r="F2015" s="24">
        <v>3634.97</v>
      </c>
      <c r="G2015" s="23">
        <v>1.01</v>
      </c>
      <c r="H2015" s="20" t="s">
        <v>102</v>
      </c>
      <c r="I2015" s="20" t="s">
        <v>312</v>
      </c>
      <c r="J2015" s="20" t="s">
        <v>104</v>
      </c>
      <c r="K2015" s="21"/>
      <c r="L2015" s="20" t="s">
        <v>104</v>
      </c>
      <c r="M2015" s="20" t="s">
        <v>65</v>
      </c>
      <c r="N2015" s="23">
        <v>0.84</v>
      </c>
      <c r="O2015" s="23">
        <v>0.57999999999999996</v>
      </c>
    </row>
    <row r="2016" spans="1:15" x14ac:dyDescent="0.25">
      <c r="A2016" s="20" t="s">
        <v>117</v>
      </c>
      <c r="B2016" s="20" t="s">
        <v>311</v>
      </c>
      <c r="C2016" s="20" t="s">
        <v>108</v>
      </c>
      <c r="D2016" s="20" t="s">
        <v>106</v>
      </c>
      <c r="E2016" s="21"/>
      <c r="F2016" s="22">
        <v>1857.6</v>
      </c>
      <c r="G2016" s="23">
        <v>0.52</v>
      </c>
      <c r="H2016" s="20" t="s">
        <v>102</v>
      </c>
      <c r="I2016" s="20" t="s">
        <v>312</v>
      </c>
      <c r="J2016" s="20" t="s">
        <v>104</v>
      </c>
      <c r="K2016" s="21"/>
      <c r="L2016" s="20" t="s">
        <v>104</v>
      </c>
      <c r="M2016" s="20" t="s">
        <v>64</v>
      </c>
      <c r="N2016" s="23">
        <v>23.22</v>
      </c>
      <c r="O2016" s="23">
        <v>0.57999999999999996</v>
      </c>
    </row>
    <row r="2017" spans="1:15" x14ac:dyDescent="0.25">
      <c r="A2017" s="20" t="s">
        <v>117</v>
      </c>
      <c r="B2017" s="20" t="s">
        <v>311</v>
      </c>
      <c r="C2017" s="20" t="s">
        <v>54</v>
      </c>
      <c r="D2017" s="20" t="s">
        <v>109</v>
      </c>
      <c r="E2017" s="25">
        <v>22</v>
      </c>
      <c r="F2017" s="24">
        <v>5571.22</v>
      </c>
      <c r="G2017" s="23">
        <v>1.55</v>
      </c>
      <c r="H2017" s="20" t="s">
        <v>102</v>
      </c>
      <c r="I2017" s="20" t="s">
        <v>312</v>
      </c>
      <c r="J2017" s="20" t="s">
        <v>104</v>
      </c>
      <c r="K2017" s="21"/>
      <c r="L2017" s="20" t="s">
        <v>104</v>
      </c>
      <c r="M2017" s="20" t="s">
        <v>54</v>
      </c>
      <c r="N2017" s="23">
        <v>0.26</v>
      </c>
      <c r="O2017" s="23">
        <v>0.57999999999999996</v>
      </c>
    </row>
    <row r="2018" spans="1:15" x14ac:dyDescent="0.25">
      <c r="A2018" s="20" t="s">
        <v>117</v>
      </c>
      <c r="B2018" s="20" t="s">
        <v>311</v>
      </c>
      <c r="C2018" s="20" t="s">
        <v>55</v>
      </c>
      <c r="D2018" s="20" t="s">
        <v>109</v>
      </c>
      <c r="E2018" s="25">
        <v>22</v>
      </c>
      <c r="F2018" s="24">
        <v>1349.37</v>
      </c>
      <c r="G2018" s="23">
        <v>0.38</v>
      </c>
      <c r="H2018" s="20" t="s">
        <v>102</v>
      </c>
      <c r="I2018" s="20" t="s">
        <v>312</v>
      </c>
      <c r="J2018" s="20" t="s">
        <v>104</v>
      </c>
      <c r="K2018" s="21"/>
      <c r="L2018" s="20" t="s">
        <v>104</v>
      </c>
      <c r="M2018" s="20" t="s">
        <v>55</v>
      </c>
      <c r="N2018" s="23">
        <v>0.02</v>
      </c>
      <c r="O2018" s="23">
        <v>0.57999999999999996</v>
      </c>
    </row>
    <row r="2019" spans="1:15" x14ac:dyDescent="0.25">
      <c r="A2019" s="20" t="s">
        <v>117</v>
      </c>
      <c r="B2019" s="20" t="s">
        <v>311</v>
      </c>
      <c r="C2019" s="20" t="s">
        <v>127</v>
      </c>
      <c r="D2019" s="20" t="s">
        <v>109</v>
      </c>
      <c r="E2019" s="25">
        <v>4</v>
      </c>
      <c r="F2019" s="24">
        <v>1127.52</v>
      </c>
      <c r="G2019" s="23">
        <v>0.31</v>
      </c>
      <c r="H2019" s="20" t="s">
        <v>102</v>
      </c>
      <c r="I2019" s="20" t="s">
        <v>312</v>
      </c>
      <c r="J2019" s="20" t="s">
        <v>104</v>
      </c>
      <c r="K2019" s="21"/>
      <c r="L2019" s="20" t="s">
        <v>104</v>
      </c>
      <c r="M2019" s="20" t="s">
        <v>51</v>
      </c>
      <c r="N2019" s="23">
        <v>0.81</v>
      </c>
      <c r="O2019" s="23">
        <v>0.57999999999999996</v>
      </c>
    </row>
    <row r="2020" spans="1:15" x14ac:dyDescent="0.25">
      <c r="A2020" s="20" t="s">
        <v>117</v>
      </c>
      <c r="B2020" s="20" t="s">
        <v>311</v>
      </c>
      <c r="C2020" s="20" t="s">
        <v>122</v>
      </c>
      <c r="D2020" s="20" t="s">
        <v>109</v>
      </c>
      <c r="E2020" s="25">
        <v>2</v>
      </c>
      <c r="F2020" s="23">
        <v>828.24</v>
      </c>
      <c r="G2020" s="23">
        <v>0.23</v>
      </c>
      <c r="H2020" s="20" t="s">
        <v>102</v>
      </c>
      <c r="I2020" s="20" t="s">
        <v>312</v>
      </c>
      <c r="J2020" s="20" t="s">
        <v>104</v>
      </c>
      <c r="K2020" s="21"/>
      <c r="L2020" s="20" t="s">
        <v>104</v>
      </c>
      <c r="M2020" s="20" t="s">
        <v>52</v>
      </c>
      <c r="N2020" s="23">
        <v>1.19</v>
      </c>
      <c r="O2020" s="23">
        <v>0.57999999999999996</v>
      </c>
    </row>
    <row r="2021" spans="1:15" x14ac:dyDescent="0.25">
      <c r="A2021" s="20" t="s">
        <v>117</v>
      </c>
      <c r="B2021" s="20" t="s">
        <v>311</v>
      </c>
      <c r="C2021" s="20" t="s">
        <v>111</v>
      </c>
      <c r="D2021" s="21"/>
      <c r="E2021" s="21"/>
      <c r="F2021" s="24">
        <v>1474.48</v>
      </c>
      <c r="G2021" s="23">
        <v>0.41</v>
      </c>
      <c r="H2021" s="20" t="s">
        <v>102</v>
      </c>
      <c r="I2021" s="20" t="s">
        <v>312</v>
      </c>
      <c r="J2021" s="20" t="s">
        <v>104</v>
      </c>
      <c r="K2021" s="21"/>
      <c r="L2021" s="20" t="s">
        <v>104</v>
      </c>
      <c r="M2021" s="20" t="s">
        <v>56</v>
      </c>
      <c r="N2021" s="23">
        <v>0.41</v>
      </c>
      <c r="O2021" s="23">
        <v>0.57999999999999996</v>
      </c>
    </row>
    <row r="2022" spans="1:15" x14ac:dyDescent="0.25">
      <c r="A2022" s="20" t="s">
        <v>117</v>
      </c>
      <c r="B2022" s="20" t="s">
        <v>311</v>
      </c>
      <c r="C2022" s="20" t="s">
        <v>112</v>
      </c>
      <c r="D2022" s="20" t="s">
        <v>113</v>
      </c>
      <c r="E2022" s="25">
        <v>1</v>
      </c>
      <c r="F2022" s="23">
        <v>206.79</v>
      </c>
      <c r="G2022" s="23">
        <v>0.06</v>
      </c>
      <c r="H2022" s="20" t="s">
        <v>102</v>
      </c>
      <c r="I2022" s="20" t="s">
        <v>312</v>
      </c>
      <c r="J2022" s="20" t="s">
        <v>104</v>
      </c>
      <c r="K2022" s="21"/>
      <c r="L2022" s="20" t="s">
        <v>104</v>
      </c>
      <c r="M2022" s="20" t="s">
        <v>58</v>
      </c>
      <c r="N2022" s="23">
        <v>0.69</v>
      </c>
      <c r="O2022" s="23">
        <v>0.57999999999999996</v>
      </c>
    </row>
    <row r="2023" spans="1:15" x14ac:dyDescent="0.25">
      <c r="A2023" s="20" t="s">
        <v>117</v>
      </c>
      <c r="B2023" s="20" t="s">
        <v>311</v>
      </c>
      <c r="C2023" s="20" t="s">
        <v>114</v>
      </c>
      <c r="D2023" s="21"/>
      <c r="E2023" s="21"/>
      <c r="F2023" s="24">
        <v>10249.459999999999</v>
      </c>
      <c r="G2023" s="23">
        <v>2.85</v>
      </c>
      <c r="H2023" s="20" t="s">
        <v>102</v>
      </c>
      <c r="I2023" s="20" t="s">
        <v>312</v>
      </c>
      <c r="J2023" s="20" t="s">
        <v>104</v>
      </c>
      <c r="K2023" s="21"/>
      <c r="L2023" s="20" t="s">
        <v>104</v>
      </c>
      <c r="M2023" s="20" t="s">
        <v>69</v>
      </c>
      <c r="N2023" s="23">
        <v>2.85</v>
      </c>
      <c r="O2023" s="23">
        <v>0.57999999999999996</v>
      </c>
    </row>
    <row r="2024" spans="1:15" x14ac:dyDescent="0.25">
      <c r="A2024" s="20" t="s">
        <v>117</v>
      </c>
      <c r="B2024" s="20" t="s">
        <v>311</v>
      </c>
      <c r="C2024" s="20" t="s">
        <v>115</v>
      </c>
      <c r="D2024" s="20" t="s">
        <v>106</v>
      </c>
      <c r="E2024" s="21"/>
      <c r="F2024" s="23">
        <v>182.14</v>
      </c>
      <c r="G2024" s="23">
        <v>0.05</v>
      </c>
      <c r="H2024" s="20" t="s">
        <v>102</v>
      </c>
      <c r="I2024" s="20" t="s">
        <v>312</v>
      </c>
      <c r="J2024" s="20" t="s">
        <v>104</v>
      </c>
      <c r="K2024" s="21"/>
      <c r="L2024" s="20" t="s">
        <v>104</v>
      </c>
      <c r="M2024" s="20" t="s">
        <v>75</v>
      </c>
      <c r="N2024" s="21"/>
      <c r="O2024" s="23">
        <v>0.57999999999999996</v>
      </c>
    </row>
    <row r="2025" spans="1:15" x14ac:dyDescent="0.25">
      <c r="A2025" s="20" t="s">
        <v>117</v>
      </c>
      <c r="B2025" s="20" t="s">
        <v>311</v>
      </c>
      <c r="C2025" s="20" t="s">
        <v>121</v>
      </c>
      <c r="D2025" s="20" t="s">
        <v>106</v>
      </c>
      <c r="E2025" s="21"/>
      <c r="F2025" s="24">
        <v>1690.26</v>
      </c>
      <c r="G2025" s="23">
        <v>0.47</v>
      </c>
      <c r="H2025" s="20" t="s">
        <v>102</v>
      </c>
      <c r="I2025" s="20" t="s">
        <v>312</v>
      </c>
      <c r="J2025" s="20" t="s">
        <v>104</v>
      </c>
      <c r="K2025" s="21"/>
      <c r="L2025" s="20" t="s">
        <v>104</v>
      </c>
      <c r="M2025" s="20" t="s">
        <v>74</v>
      </c>
      <c r="N2025" s="21"/>
      <c r="O2025" s="23">
        <v>0.57999999999999996</v>
      </c>
    </row>
    <row r="2026" spans="1:15" x14ac:dyDescent="0.25">
      <c r="A2026" s="20" t="s">
        <v>130</v>
      </c>
      <c r="B2026" s="20" t="s">
        <v>313</v>
      </c>
      <c r="C2026" s="20" t="s">
        <v>119</v>
      </c>
      <c r="D2026" s="20" t="s">
        <v>6</v>
      </c>
      <c r="E2026" s="21"/>
      <c r="F2026" s="24">
        <v>5257.89</v>
      </c>
      <c r="G2026" s="23">
        <v>1.27</v>
      </c>
      <c r="H2026" s="20" t="s">
        <v>102</v>
      </c>
      <c r="I2026" s="20" t="s">
        <v>151</v>
      </c>
      <c r="J2026" s="20" t="s">
        <v>104</v>
      </c>
      <c r="K2026" s="21"/>
      <c r="L2026" s="20" t="s">
        <v>104</v>
      </c>
      <c r="M2026" s="20" t="s">
        <v>45</v>
      </c>
      <c r="N2026" s="23">
        <v>32.65</v>
      </c>
      <c r="O2026" s="23">
        <v>0.62</v>
      </c>
    </row>
    <row r="2027" spans="1:15" x14ac:dyDescent="0.25">
      <c r="A2027" s="20" t="s">
        <v>130</v>
      </c>
      <c r="B2027" s="20" t="s">
        <v>313</v>
      </c>
      <c r="C2027" s="20" t="s">
        <v>7</v>
      </c>
      <c r="D2027" s="20" t="s">
        <v>10</v>
      </c>
      <c r="E2027" s="21"/>
      <c r="F2027" s="24">
        <v>2575.91</v>
      </c>
      <c r="G2027" s="23">
        <v>0.62</v>
      </c>
      <c r="H2027" s="20" t="s">
        <v>102</v>
      </c>
      <c r="I2027" s="20" t="s">
        <v>151</v>
      </c>
      <c r="J2027" s="20" t="s">
        <v>104</v>
      </c>
      <c r="K2027" s="21"/>
      <c r="L2027" s="20" t="s">
        <v>104</v>
      </c>
      <c r="M2027" s="20" t="s">
        <v>48</v>
      </c>
      <c r="N2027" s="23">
        <v>0.62</v>
      </c>
      <c r="O2027" s="23">
        <v>0.62</v>
      </c>
    </row>
    <row r="2028" spans="1:15" x14ac:dyDescent="0.25">
      <c r="A2028" s="20" t="s">
        <v>130</v>
      </c>
      <c r="B2028" s="20" t="s">
        <v>313</v>
      </c>
      <c r="C2028" s="20" t="s">
        <v>105</v>
      </c>
      <c r="D2028" s="20" t="s">
        <v>106</v>
      </c>
      <c r="E2028" s="21"/>
      <c r="F2028" s="23">
        <v>776.87</v>
      </c>
      <c r="G2028" s="23">
        <v>0.19</v>
      </c>
      <c r="H2028" s="20" t="s">
        <v>102</v>
      </c>
      <c r="I2028" s="20" t="s">
        <v>151</v>
      </c>
      <c r="J2028" s="20" t="s">
        <v>104</v>
      </c>
      <c r="K2028" s="21"/>
      <c r="L2028" s="20" t="s">
        <v>104</v>
      </c>
      <c r="M2028" s="20" t="s">
        <v>82</v>
      </c>
      <c r="N2028" s="21"/>
      <c r="O2028" s="23">
        <v>0.62</v>
      </c>
    </row>
    <row r="2029" spans="1:15" x14ac:dyDescent="0.25">
      <c r="A2029" s="20" t="s">
        <v>130</v>
      </c>
      <c r="B2029" s="20" t="s">
        <v>313</v>
      </c>
      <c r="C2029" s="20" t="s">
        <v>22</v>
      </c>
      <c r="D2029" s="20" t="s">
        <v>106</v>
      </c>
      <c r="E2029" s="21"/>
      <c r="F2029" s="24">
        <v>11821.17</v>
      </c>
      <c r="G2029" s="23">
        <v>2.85</v>
      </c>
      <c r="H2029" s="20" t="s">
        <v>102</v>
      </c>
      <c r="I2029" s="20" t="s">
        <v>151</v>
      </c>
      <c r="J2029" s="20" t="s">
        <v>104</v>
      </c>
      <c r="K2029" s="21"/>
      <c r="L2029" s="20" t="s">
        <v>104</v>
      </c>
      <c r="M2029" s="20" t="s">
        <v>61</v>
      </c>
      <c r="N2029" s="24">
        <v>5910.59</v>
      </c>
      <c r="O2029" s="23">
        <v>0.62</v>
      </c>
    </row>
    <row r="2030" spans="1:15" x14ac:dyDescent="0.25">
      <c r="A2030" s="20" t="s">
        <v>130</v>
      </c>
      <c r="B2030" s="20" t="s">
        <v>313</v>
      </c>
      <c r="C2030" s="20" t="s">
        <v>107</v>
      </c>
      <c r="D2030" s="20" t="s">
        <v>106</v>
      </c>
      <c r="E2030" s="21"/>
      <c r="F2030" s="24">
        <v>4112.6400000000003</v>
      </c>
      <c r="G2030" s="23">
        <v>0.99</v>
      </c>
      <c r="H2030" s="20" t="s">
        <v>102</v>
      </c>
      <c r="I2030" s="20" t="s">
        <v>151</v>
      </c>
      <c r="J2030" s="20" t="s">
        <v>104</v>
      </c>
      <c r="K2030" s="21"/>
      <c r="L2030" s="20" t="s">
        <v>104</v>
      </c>
      <c r="M2030" s="20" t="s">
        <v>65</v>
      </c>
      <c r="N2030" s="23">
        <v>0.84</v>
      </c>
      <c r="O2030" s="23">
        <v>0.62</v>
      </c>
    </row>
    <row r="2031" spans="1:15" x14ac:dyDescent="0.25">
      <c r="A2031" s="20" t="s">
        <v>130</v>
      </c>
      <c r="B2031" s="20" t="s">
        <v>313</v>
      </c>
      <c r="C2031" s="20" t="s">
        <v>108</v>
      </c>
      <c r="D2031" s="20" t="s">
        <v>106</v>
      </c>
      <c r="E2031" s="21"/>
      <c r="F2031" s="24">
        <v>1671.84</v>
      </c>
      <c r="G2031" s="26">
        <v>0.4</v>
      </c>
      <c r="H2031" s="20" t="s">
        <v>102</v>
      </c>
      <c r="I2031" s="20" t="s">
        <v>151</v>
      </c>
      <c r="J2031" s="20" t="s">
        <v>104</v>
      </c>
      <c r="K2031" s="21"/>
      <c r="L2031" s="20" t="s">
        <v>104</v>
      </c>
      <c r="M2031" s="20" t="s">
        <v>64</v>
      </c>
      <c r="N2031" s="23">
        <v>23.22</v>
      </c>
      <c r="O2031" s="23">
        <v>0.62</v>
      </c>
    </row>
    <row r="2032" spans="1:15" x14ac:dyDescent="0.25">
      <c r="A2032" s="20" t="s">
        <v>130</v>
      </c>
      <c r="B2032" s="20" t="s">
        <v>313</v>
      </c>
      <c r="C2032" s="20" t="s">
        <v>54</v>
      </c>
      <c r="D2032" s="20" t="s">
        <v>109</v>
      </c>
      <c r="E2032" s="25">
        <v>22</v>
      </c>
      <c r="F2032" s="24">
        <v>4324.32</v>
      </c>
      <c r="G2032" s="23">
        <v>1.04</v>
      </c>
      <c r="H2032" s="20" t="s">
        <v>102</v>
      </c>
      <c r="I2032" s="20" t="s">
        <v>151</v>
      </c>
      <c r="J2032" s="20" t="s">
        <v>104</v>
      </c>
      <c r="K2032" s="21"/>
      <c r="L2032" s="20" t="s">
        <v>104</v>
      </c>
      <c r="M2032" s="20" t="s">
        <v>54</v>
      </c>
      <c r="N2032" s="23">
        <v>0.26</v>
      </c>
      <c r="O2032" s="23">
        <v>0.62</v>
      </c>
    </row>
    <row r="2033" spans="1:15" x14ac:dyDescent="0.25">
      <c r="A2033" s="20" t="s">
        <v>130</v>
      </c>
      <c r="B2033" s="20" t="s">
        <v>313</v>
      </c>
      <c r="C2033" s="20" t="s">
        <v>110</v>
      </c>
      <c r="D2033" s="20" t="s">
        <v>109</v>
      </c>
      <c r="E2033" s="25">
        <v>22</v>
      </c>
      <c r="F2033" s="22">
        <v>1554.3</v>
      </c>
      <c r="G2033" s="23">
        <v>0.37</v>
      </c>
      <c r="H2033" s="20" t="s">
        <v>102</v>
      </c>
      <c r="I2033" s="20" t="s">
        <v>151</v>
      </c>
      <c r="J2033" s="20" t="s">
        <v>104</v>
      </c>
      <c r="K2033" s="21"/>
      <c r="L2033" s="20" t="s">
        <v>104</v>
      </c>
      <c r="M2033" s="20" t="s">
        <v>55</v>
      </c>
      <c r="N2033" s="23">
        <v>0.09</v>
      </c>
      <c r="O2033" s="23">
        <v>0.62</v>
      </c>
    </row>
    <row r="2034" spans="1:15" x14ac:dyDescent="0.25">
      <c r="A2034" s="20" t="s">
        <v>130</v>
      </c>
      <c r="B2034" s="20" t="s">
        <v>313</v>
      </c>
      <c r="C2034" s="20" t="s">
        <v>122</v>
      </c>
      <c r="D2034" s="20" t="s">
        <v>109</v>
      </c>
      <c r="E2034" s="25">
        <v>2</v>
      </c>
      <c r="F2034" s="23">
        <v>815.63</v>
      </c>
      <c r="G2034" s="26">
        <v>0.2</v>
      </c>
      <c r="H2034" s="20" t="s">
        <v>102</v>
      </c>
      <c r="I2034" s="20" t="s">
        <v>151</v>
      </c>
      <c r="J2034" s="20" t="s">
        <v>104</v>
      </c>
      <c r="K2034" s="21"/>
      <c r="L2034" s="20" t="s">
        <v>104</v>
      </c>
      <c r="M2034" s="20" t="s">
        <v>52</v>
      </c>
      <c r="N2034" s="23">
        <v>1.19</v>
      </c>
      <c r="O2034" s="23">
        <v>0.62</v>
      </c>
    </row>
    <row r="2035" spans="1:15" x14ac:dyDescent="0.25">
      <c r="A2035" s="20" t="s">
        <v>130</v>
      </c>
      <c r="B2035" s="20" t="s">
        <v>313</v>
      </c>
      <c r="C2035" s="20" t="s">
        <v>127</v>
      </c>
      <c r="D2035" s="20" t="s">
        <v>109</v>
      </c>
      <c r="E2035" s="25">
        <v>4</v>
      </c>
      <c r="F2035" s="24">
        <v>1110.3499999999999</v>
      </c>
      <c r="G2035" s="23">
        <v>0.27</v>
      </c>
      <c r="H2035" s="20" t="s">
        <v>102</v>
      </c>
      <c r="I2035" s="20" t="s">
        <v>151</v>
      </c>
      <c r="J2035" s="20" t="s">
        <v>104</v>
      </c>
      <c r="K2035" s="21"/>
      <c r="L2035" s="20" t="s">
        <v>104</v>
      </c>
      <c r="M2035" s="20" t="s">
        <v>51</v>
      </c>
      <c r="N2035" s="23">
        <v>0.81</v>
      </c>
      <c r="O2035" s="23">
        <v>0.62</v>
      </c>
    </row>
    <row r="2036" spans="1:15" x14ac:dyDescent="0.25">
      <c r="A2036" s="20" t="s">
        <v>130</v>
      </c>
      <c r="B2036" s="20" t="s">
        <v>313</v>
      </c>
      <c r="C2036" s="20" t="s">
        <v>111</v>
      </c>
      <c r="D2036" s="21"/>
      <c r="E2036" s="21"/>
      <c r="F2036" s="24">
        <v>1703.43</v>
      </c>
      <c r="G2036" s="23">
        <v>0.41</v>
      </c>
      <c r="H2036" s="20" t="s">
        <v>102</v>
      </c>
      <c r="I2036" s="20" t="s">
        <v>151</v>
      </c>
      <c r="J2036" s="20" t="s">
        <v>104</v>
      </c>
      <c r="K2036" s="21"/>
      <c r="L2036" s="20" t="s">
        <v>104</v>
      </c>
      <c r="M2036" s="20" t="s">
        <v>56</v>
      </c>
      <c r="N2036" s="23">
        <v>0.41</v>
      </c>
      <c r="O2036" s="23">
        <v>0.62</v>
      </c>
    </row>
    <row r="2037" spans="1:15" x14ac:dyDescent="0.25">
      <c r="A2037" s="20" t="s">
        <v>130</v>
      </c>
      <c r="B2037" s="20" t="s">
        <v>313</v>
      </c>
      <c r="C2037" s="20" t="s">
        <v>112</v>
      </c>
      <c r="D2037" s="20" t="s">
        <v>113</v>
      </c>
      <c r="E2037" s="25">
        <v>2</v>
      </c>
      <c r="F2037" s="23">
        <v>477.79</v>
      </c>
      <c r="G2037" s="23">
        <v>0.11</v>
      </c>
      <c r="H2037" s="20" t="s">
        <v>102</v>
      </c>
      <c r="I2037" s="20" t="s">
        <v>151</v>
      </c>
      <c r="J2037" s="20" t="s">
        <v>104</v>
      </c>
      <c r="K2037" s="21"/>
      <c r="L2037" s="20" t="s">
        <v>104</v>
      </c>
      <c r="M2037" s="20" t="s">
        <v>58</v>
      </c>
      <c r="N2037" s="23">
        <v>0.69</v>
      </c>
      <c r="O2037" s="23">
        <v>0.62</v>
      </c>
    </row>
    <row r="2038" spans="1:15" x14ac:dyDescent="0.25">
      <c r="A2038" s="20" t="s">
        <v>130</v>
      </c>
      <c r="B2038" s="20" t="s">
        <v>313</v>
      </c>
      <c r="C2038" s="20" t="s">
        <v>114</v>
      </c>
      <c r="D2038" s="21"/>
      <c r="E2038" s="21"/>
      <c r="F2038" s="22">
        <v>11840.9</v>
      </c>
      <c r="G2038" s="23">
        <v>2.85</v>
      </c>
      <c r="H2038" s="20" t="s">
        <v>102</v>
      </c>
      <c r="I2038" s="20" t="s">
        <v>151</v>
      </c>
      <c r="J2038" s="20" t="s">
        <v>104</v>
      </c>
      <c r="K2038" s="21"/>
      <c r="L2038" s="20" t="s">
        <v>104</v>
      </c>
      <c r="M2038" s="20" t="s">
        <v>69</v>
      </c>
      <c r="N2038" s="23">
        <v>2.85</v>
      </c>
      <c r="O2038" s="23">
        <v>0.62</v>
      </c>
    </row>
    <row r="2039" spans="1:15" x14ac:dyDescent="0.25">
      <c r="A2039" s="20" t="s">
        <v>130</v>
      </c>
      <c r="B2039" s="20" t="s">
        <v>313</v>
      </c>
      <c r="C2039" s="20" t="s">
        <v>121</v>
      </c>
      <c r="D2039" s="20" t="s">
        <v>106</v>
      </c>
      <c r="E2039" s="21"/>
      <c r="F2039" s="24">
        <v>2890.63</v>
      </c>
      <c r="G2039" s="26">
        <v>0.7</v>
      </c>
      <c r="H2039" s="20" t="s">
        <v>102</v>
      </c>
      <c r="I2039" s="20" t="s">
        <v>151</v>
      </c>
      <c r="J2039" s="20" t="s">
        <v>104</v>
      </c>
      <c r="K2039" s="21"/>
      <c r="L2039" s="20" t="s">
        <v>104</v>
      </c>
      <c r="M2039" s="20" t="s">
        <v>74</v>
      </c>
      <c r="N2039" s="21"/>
      <c r="O2039" s="23">
        <v>0.62</v>
      </c>
    </row>
    <row r="2040" spans="1:15" x14ac:dyDescent="0.25">
      <c r="A2040" s="20" t="s">
        <v>130</v>
      </c>
      <c r="B2040" s="20" t="s">
        <v>313</v>
      </c>
      <c r="C2040" s="20" t="s">
        <v>115</v>
      </c>
      <c r="D2040" s="20" t="s">
        <v>106</v>
      </c>
      <c r="E2040" s="21"/>
      <c r="F2040" s="23">
        <v>371.26</v>
      </c>
      <c r="G2040" s="23">
        <v>0.09</v>
      </c>
      <c r="H2040" s="20" t="s">
        <v>102</v>
      </c>
      <c r="I2040" s="20" t="s">
        <v>151</v>
      </c>
      <c r="J2040" s="20" t="s">
        <v>104</v>
      </c>
      <c r="K2040" s="21"/>
      <c r="L2040" s="20" t="s">
        <v>104</v>
      </c>
      <c r="M2040" s="20" t="s">
        <v>75</v>
      </c>
      <c r="N2040" s="21"/>
      <c r="O2040" s="23">
        <v>0.62</v>
      </c>
    </row>
    <row r="2041" spans="1:15" x14ac:dyDescent="0.25">
      <c r="A2041" s="20" t="s">
        <v>130</v>
      </c>
      <c r="B2041" s="20" t="s">
        <v>314</v>
      </c>
      <c r="C2041" s="20" t="s">
        <v>119</v>
      </c>
      <c r="D2041" s="20" t="s">
        <v>6</v>
      </c>
      <c r="E2041" s="21"/>
      <c r="F2041" s="24">
        <v>21586.74</v>
      </c>
      <c r="G2041" s="23">
        <v>1.32</v>
      </c>
      <c r="H2041" s="20" t="s">
        <v>102</v>
      </c>
      <c r="I2041" s="20" t="s">
        <v>222</v>
      </c>
      <c r="J2041" s="20" t="s">
        <v>104</v>
      </c>
      <c r="K2041" s="21"/>
      <c r="L2041" s="20" t="s">
        <v>104</v>
      </c>
      <c r="M2041" s="20" t="s">
        <v>45</v>
      </c>
      <c r="N2041" s="23">
        <v>32.65</v>
      </c>
      <c r="O2041" s="23">
        <v>0.46</v>
      </c>
    </row>
    <row r="2042" spans="1:15" x14ac:dyDescent="0.25">
      <c r="A2042" s="20" t="s">
        <v>130</v>
      </c>
      <c r="B2042" s="20" t="s">
        <v>314</v>
      </c>
      <c r="C2042" s="20" t="s">
        <v>7</v>
      </c>
      <c r="D2042" s="20" t="s">
        <v>10</v>
      </c>
      <c r="E2042" s="21"/>
      <c r="F2042" s="24">
        <v>10142.58</v>
      </c>
      <c r="G2042" s="23">
        <v>0.62</v>
      </c>
      <c r="H2042" s="20" t="s">
        <v>102</v>
      </c>
      <c r="I2042" s="20" t="s">
        <v>222</v>
      </c>
      <c r="J2042" s="20" t="s">
        <v>104</v>
      </c>
      <c r="K2042" s="21"/>
      <c r="L2042" s="20" t="s">
        <v>104</v>
      </c>
      <c r="M2042" s="20" t="s">
        <v>48</v>
      </c>
      <c r="N2042" s="23">
        <v>0.62</v>
      </c>
      <c r="O2042" s="23">
        <v>0.46</v>
      </c>
    </row>
    <row r="2043" spans="1:15" x14ac:dyDescent="0.25">
      <c r="A2043" s="20" t="s">
        <v>130</v>
      </c>
      <c r="B2043" s="20" t="s">
        <v>314</v>
      </c>
      <c r="C2043" s="20" t="s">
        <v>105</v>
      </c>
      <c r="D2043" s="20" t="s">
        <v>106</v>
      </c>
      <c r="E2043" s="21"/>
      <c r="F2043" s="24">
        <v>3066.68</v>
      </c>
      <c r="G2043" s="23">
        <v>0.19</v>
      </c>
      <c r="H2043" s="20" t="s">
        <v>102</v>
      </c>
      <c r="I2043" s="20" t="s">
        <v>222</v>
      </c>
      <c r="J2043" s="20" t="s">
        <v>104</v>
      </c>
      <c r="K2043" s="21"/>
      <c r="L2043" s="20" t="s">
        <v>104</v>
      </c>
      <c r="M2043" s="20" t="s">
        <v>82</v>
      </c>
      <c r="N2043" s="21"/>
      <c r="O2043" s="23">
        <v>0.46</v>
      </c>
    </row>
    <row r="2044" spans="1:15" x14ac:dyDescent="0.25">
      <c r="A2044" s="20" t="s">
        <v>130</v>
      </c>
      <c r="B2044" s="20" t="s">
        <v>314</v>
      </c>
      <c r="C2044" s="20" t="s">
        <v>107</v>
      </c>
      <c r="D2044" s="20" t="s">
        <v>106</v>
      </c>
      <c r="E2044" s="21"/>
      <c r="F2044" s="24">
        <v>16232.32</v>
      </c>
      <c r="G2044" s="23">
        <v>0.99</v>
      </c>
      <c r="H2044" s="20" t="s">
        <v>102</v>
      </c>
      <c r="I2044" s="20" t="s">
        <v>222</v>
      </c>
      <c r="J2044" s="20" t="s">
        <v>104</v>
      </c>
      <c r="K2044" s="21"/>
      <c r="L2044" s="20" t="s">
        <v>104</v>
      </c>
      <c r="M2044" s="20" t="s">
        <v>65</v>
      </c>
      <c r="N2044" s="23">
        <v>0.84</v>
      </c>
      <c r="O2044" s="23">
        <v>0.46</v>
      </c>
    </row>
    <row r="2045" spans="1:15" x14ac:dyDescent="0.25">
      <c r="A2045" s="20" t="s">
        <v>130</v>
      </c>
      <c r="B2045" s="20" t="s">
        <v>314</v>
      </c>
      <c r="C2045" s="20" t="s">
        <v>108</v>
      </c>
      <c r="D2045" s="20" t="s">
        <v>106</v>
      </c>
      <c r="E2045" s="21"/>
      <c r="F2045" s="24">
        <v>7058.88</v>
      </c>
      <c r="G2045" s="23">
        <v>0.43</v>
      </c>
      <c r="H2045" s="20" t="s">
        <v>102</v>
      </c>
      <c r="I2045" s="20" t="s">
        <v>222</v>
      </c>
      <c r="J2045" s="20" t="s">
        <v>104</v>
      </c>
      <c r="K2045" s="21"/>
      <c r="L2045" s="20" t="s">
        <v>104</v>
      </c>
      <c r="M2045" s="20" t="s">
        <v>64</v>
      </c>
      <c r="N2045" s="23">
        <v>23.22</v>
      </c>
      <c r="O2045" s="23">
        <v>0.46</v>
      </c>
    </row>
    <row r="2046" spans="1:15" x14ac:dyDescent="0.25">
      <c r="A2046" s="20" t="s">
        <v>130</v>
      </c>
      <c r="B2046" s="20" t="s">
        <v>314</v>
      </c>
      <c r="C2046" s="20" t="s">
        <v>54</v>
      </c>
      <c r="D2046" s="20" t="s">
        <v>109</v>
      </c>
      <c r="E2046" s="25">
        <v>20</v>
      </c>
      <c r="F2046" s="24">
        <v>13125.63</v>
      </c>
      <c r="G2046" s="26">
        <v>0.8</v>
      </c>
      <c r="H2046" s="20" t="s">
        <v>102</v>
      </c>
      <c r="I2046" s="20" t="s">
        <v>222</v>
      </c>
      <c r="J2046" s="20" t="s">
        <v>104</v>
      </c>
      <c r="K2046" s="21"/>
      <c r="L2046" s="20" t="s">
        <v>104</v>
      </c>
      <c r="M2046" s="20" t="s">
        <v>54</v>
      </c>
      <c r="N2046" s="23">
        <v>0.26</v>
      </c>
      <c r="O2046" s="23">
        <v>0.46</v>
      </c>
    </row>
    <row r="2047" spans="1:15" x14ac:dyDescent="0.25">
      <c r="A2047" s="20" t="s">
        <v>130</v>
      </c>
      <c r="B2047" s="20" t="s">
        <v>314</v>
      </c>
      <c r="C2047" s="20" t="s">
        <v>55</v>
      </c>
      <c r="D2047" s="20" t="s">
        <v>109</v>
      </c>
      <c r="E2047" s="25">
        <v>20</v>
      </c>
      <c r="F2047" s="22">
        <v>1909.9</v>
      </c>
      <c r="G2047" s="23">
        <v>0.12</v>
      </c>
      <c r="H2047" s="20" t="s">
        <v>102</v>
      </c>
      <c r="I2047" s="20" t="s">
        <v>222</v>
      </c>
      <c r="J2047" s="20" t="s">
        <v>104</v>
      </c>
      <c r="K2047" s="21"/>
      <c r="L2047" s="20" t="s">
        <v>104</v>
      </c>
      <c r="M2047" s="20" t="s">
        <v>55</v>
      </c>
      <c r="N2047" s="23">
        <v>0.02</v>
      </c>
      <c r="O2047" s="23">
        <v>0.46</v>
      </c>
    </row>
    <row r="2048" spans="1:15" x14ac:dyDescent="0.25">
      <c r="A2048" s="20" t="s">
        <v>130</v>
      </c>
      <c r="B2048" s="20" t="s">
        <v>314</v>
      </c>
      <c r="C2048" s="20" t="s">
        <v>122</v>
      </c>
      <c r="D2048" s="20" t="s">
        <v>109</v>
      </c>
      <c r="E2048" s="25">
        <v>2</v>
      </c>
      <c r="F2048" s="24">
        <v>4417.99</v>
      </c>
      <c r="G2048" s="23">
        <v>0.27</v>
      </c>
      <c r="H2048" s="20" t="s">
        <v>102</v>
      </c>
      <c r="I2048" s="20" t="s">
        <v>222</v>
      </c>
      <c r="J2048" s="20" t="s">
        <v>104</v>
      </c>
      <c r="K2048" s="21"/>
      <c r="L2048" s="20" t="s">
        <v>104</v>
      </c>
      <c r="M2048" s="20" t="s">
        <v>52</v>
      </c>
      <c r="N2048" s="23">
        <v>1.19</v>
      </c>
      <c r="O2048" s="23">
        <v>0.46</v>
      </c>
    </row>
    <row r="2049" spans="1:15" x14ac:dyDescent="0.25">
      <c r="A2049" s="20" t="s">
        <v>130</v>
      </c>
      <c r="B2049" s="20" t="s">
        <v>314</v>
      </c>
      <c r="C2049" s="20" t="s">
        <v>127</v>
      </c>
      <c r="D2049" s="20" t="s">
        <v>109</v>
      </c>
      <c r="E2049" s="25">
        <v>2</v>
      </c>
      <c r="F2049" s="24">
        <v>3007.21</v>
      </c>
      <c r="G2049" s="23">
        <v>0.18</v>
      </c>
      <c r="H2049" s="20" t="s">
        <v>102</v>
      </c>
      <c r="I2049" s="20" t="s">
        <v>222</v>
      </c>
      <c r="J2049" s="20" t="s">
        <v>104</v>
      </c>
      <c r="K2049" s="21"/>
      <c r="L2049" s="20" t="s">
        <v>104</v>
      </c>
      <c r="M2049" s="20" t="s">
        <v>51</v>
      </c>
      <c r="N2049" s="23">
        <v>0.81</v>
      </c>
      <c r="O2049" s="23">
        <v>0.46</v>
      </c>
    </row>
    <row r="2050" spans="1:15" x14ac:dyDescent="0.25">
      <c r="A2050" s="20" t="s">
        <v>130</v>
      </c>
      <c r="B2050" s="20" t="s">
        <v>314</v>
      </c>
      <c r="C2050" s="20" t="s">
        <v>111</v>
      </c>
      <c r="D2050" s="21"/>
      <c r="E2050" s="21"/>
      <c r="F2050" s="24">
        <v>6707.19</v>
      </c>
      <c r="G2050" s="23">
        <v>0.41</v>
      </c>
      <c r="H2050" s="20" t="s">
        <v>102</v>
      </c>
      <c r="I2050" s="20" t="s">
        <v>222</v>
      </c>
      <c r="J2050" s="20" t="s">
        <v>104</v>
      </c>
      <c r="K2050" s="21"/>
      <c r="L2050" s="20" t="s">
        <v>104</v>
      </c>
      <c r="M2050" s="20" t="s">
        <v>56</v>
      </c>
      <c r="N2050" s="23">
        <v>0.41</v>
      </c>
      <c r="O2050" s="23">
        <v>0.46</v>
      </c>
    </row>
    <row r="2051" spans="1:15" x14ac:dyDescent="0.25">
      <c r="A2051" s="20" t="s">
        <v>130</v>
      </c>
      <c r="B2051" s="20" t="s">
        <v>314</v>
      </c>
      <c r="C2051" s="20" t="s">
        <v>112</v>
      </c>
      <c r="D2051" s="20" t="s">
        <v>113</v>
      </c>
      <c r="E2051" s="25">
        <v>2</v>
      </c>
      <c r="F2051" s="24">
        <v>1881.29</v>
      </c>
      <c r="G2051" s="23">
        <v>0.12</v>
      </c>
      <c r="H2051" s="20" t="s">
        <v>102</v>
      </c>
      <c r="I2051" s="20" t="s">
        <v>222</v>
      </c>
      <c r="J2051" s="20" t="s">
        <v>104</v>
      </c>
      <c r="K2051" s="21"/>
      <c r="L2051" s="20" t="s">
        <v>104</v>
      </c>
      <c r="M2051" s="20" t="s">
        <v>58</v>
      </c>
      <c r="N2051" s="23">
        <v>0.69</v>
      </c>
      <c r="O2051" s="23">
        <v>0.46</v>
      </c>
    </row>
    <row r="2052" spans="1:15" x14ac:dyDescent="0.25">
      <c r="A2052" s="20" t="s">
        <v>130</v>
      </c>
      <c r="B2052" s="20" t="s">
        <v>314</v>
      </c>
      <c r="C2052" s="20" t="s">
        <v>114</v>
      </c>
      <c r="D2052" s="21"/>
      <c r="E2052" s="21"/>
      <c r="F2052" s="24">
        <v>46623.15</v>
      </c>
      <c r="G2052" s="23">
        <v>2.85</v>
      </c>
      <c r="H2052" s="20" t="s">
        <v>102</v>
      </c>
      <c r="I2052" s="20" t="s">
        <v>222</v>
      </c>
      <c r="J2052" s="20" t="s">
        <v>104</v>
      </c>
      <c r="K2052" s="21"/>
      <c r="L2052" s="20" t="s">
        <v>104</v>
      </c>
      <c r="M2052" s="20" t="s">
        <v>69</v>
      </c>
      <c r="N2052" s="23">
        <v>2.85</v>
      </c>
      <c r="O2052" s="23">
        <v>0.46</v>
      </c>
    </row>
    <row r="2053" spans="1:15" x14ac:dyDescent="0.25">
      <c r="A2053" s="20" t="s">
        <v>130</v>
      </c>
      <c r="B2053" s="20" t="s">
        <v>314</v>
      </c>
      <c r="C2053" s="20" t="s">
        <v>121</v>
      </c>
      <c r="D2053" s="20" t="s">
        <v>106</v>
      </c>
      <c r="E2053" s="21"/>
      <c r="F2053" s="24">
        <v>11250.23</v>
      </c>
      <c r="G2053" s="23">
        <v>0.69</v>
      </c>
      <c r="H2053" s="20" t="s">
        <v>102</v>
      </c>
      <c r="I2053" s="20" t="s">
        <v>222</v>
      </c>
      <c r="J2053" s="20" t="s">
        <v>104</v>
      </c>
      <c r="K2053" s="21"/>
      <c r="L2053" s="20" t="s">
        <v>104</v>
      </c>
      <c r="M2053" s="20" t="s">
        <v>74</v>
      </c>
      <c r="N2053" s="21"/>
      <c r="O2053" s="23">
        <v>0.46</v>
      </c>
    </row>
    <row r="2054" spans="1:15" x14ac:dyDescent="0.25">
      <c r="A2054" s="20" t="s">
        <v>130</v>
      </c>
      <c r="B2054" s="20" t="s">
        <v>314</v>
      </c>
      <c r="C2054" s="20" t="s">
        <v>115</v>
      </c>
      <c r="D2054" s="20" t="s">
        <v>106</v>
      </c>
      <c r="E2054" s="21"/>
      <c r="F2054" s="24">
        <v>1118.1199999999999</v>
      </c>
      <c r="G2054" s="23">
        <v>7.0000000000000007E-2</v>
      </c>
      <c r="H2054" s="20" t="s">
        <v>102</v>
      </c>
      <c r="I2054" s="20" t="s">
        <v>222</v>
      </c>
      <c r="J2054" s="20" t="s">
        <v>104</v>
      </c>
      <c r="K2054" s="21"/>
      <c r="L2054" s="20" t="s">
        <v>104</v>
      </c>
      <c r="M2054" s="20" t="s">
        <v>75</v>
      </c>
      <c r="N2054" s="21"/>
      <c r="O2054" s="23">
        <v>0.46</v>
      </c>
    </row>
    <row r="2055" spans="1:15" x14ac:dyDescent="0.25">
      <c r="A2055" s="20" t="s">
        <v>117</v>
      </c>
      <c r="B2055" s="20" t="s">
        <v>315</v>
      </c>
      <c r="C2055" s="20" t="s">
        <v>119</v>
      </c>
      <c r="D2055" s="20" t="s">
        <v>6</v>
      </c>
      <c r="E2055" s="21"/>
      <c r="F2055" s="22">
        <v>1469.6</v>
      </c>
      <c r="G2055" s="23">
        <v>1.51</v>
      </c>
      <c r="H2055" s="20" t="s">
        <v>102</v>
      </c>
      <c r="I2055" s="20" t="s">
        <v>144</v>
      </c>
      <c r="J2055" s="20" t="s">
        <v>104</v>
      </c>
      <c r="K2055" s="21"/>
      <c r="L2055" s="20" t="s">
        <v>104</v>
      </c>
      <c r="M2055" s="20" t="s">
        <v>45</v>
      </c>
      <c r="N2055" s="23">
        <v>32.65</v>
      </c>
      <c r="O2055" s="23">
        <v>0.36</v>
      </c>
    </row>
    <row r="2056" spans="1:15" x14ac:dyDescent="0.25">
      <c r="A2056" s="20" t="s">
        <v>117</v>
      </c>
      <c r="B2056" s="20" t="s">
        <v>315</v>
      </c>
      <c r="C2056" s="20" t="s">
        <v>7</v>
      </c>
      <c r="D2056" s="20" t="s">
        <v>10</v>
      </c>
      <c r="E2056" s="21"/>
      <c r="F2056" s="23">
        <v>602.27</v>
      </c>
      <c r="G2056" s="23">
        <v>0.62</v>
      </c>
      <c r="H2056" s="20" t="s">
        <v>102</v>
      </c>
      <c r="I2056" s="20" t="s">
        <v>144</v>
      </c>
      <c r="J2056" s="20" t="s">
        <v>104</v>
      </c>
      <c r="K2056" s="21"/>
      <c r="L2056" s="20" t="s">
        <v>104</v>
      </c>
      <c r="M2056" s="20" t="s">
        <v>48</v>
      </c>
      <c r="N2056" s="23">
        <v>0.62</v>
      </c>
      <c r="O2056" s="23">
        <v>0.36</v>
      </c>
    </row>
    <row r="2057" spans="1:15" x14ac:dyDescent="0.25">
      <c r="A2057" s="20" t="s">
        <v>117</v>
      </c>
      <c r="B2057" s="20" t="s">
        <v>315</v>
      </c>
      <c r="C2057" s="20" t="s">
        <v>105</v>
      </c>
      <c r="D2057" s="20" t="s">
        <v>106</v>
      </c>
      <c r="E2057" s="21"/>
      <c r="F2057" s="23">
        <v>117.19</v>
      </c>
      <c r="G2057" s="23">
        <v>0.12</v>
      </c>
      <c r="H2057" s="20" t="s">
        <v>102</v>
      </c>
      <c r="I2057" s="20" t="s">
        <v>144</v>
      </c>
      <c r="J2057" s="20" t="s">
        <v>104</v>
      </c>
      <c r="K2057" s="21"/>
      <c r="L2057" s="20" t="s">
        <v>104</v>
      </c>
      <c r="M2057" s="20" t="s">
        <v>82</v>
      </c>
      <c r="N2057" s="21"/>
      <c r="O2057" s="23">
        <v>0.36</v>
      </c>
    </row>
    <row r="2058" spans="1:15" x14ac:dyDescent="0.25">
      <c r="A2058" s="20" t="s">
        <v>117</v>
      </c>
      <c r="B2058" s="20" t="s">
        <v>315</v>
      </c>
      <c r="C2058" s="20" t="s">
        <v>107</v>
      </c>
      <c r="D2058" s="20" t="s">
        <v>106</v>
      </c>
      <c r="E2058" s="21"/>
      <c r="F2058" s="24">
        <v>1430.06</v>
      </c>
      <c r="G2058" s="23">
        <v>1.47</v>
      </c>
      <c r="H2058" s="20" t="s">
        <v>102</v>
      </c>
      <c r="I2058" s="20" t="s">
        <v>144</v>
      </c>
      <c r="J2058" s="20" t="s">
        <v>104</v>
      </c>
      <c r="K2058" s="21"/>
      <c r="L2058" s="20" t="s">
        <v>104</v>
      </c>
      <c r="M2058" s="20" t="s">
        <v>65</v>
      </c>
      <c r="N2058" s="23">
        <v>0.84</v>
      </c>
      <c r="O2058" s="23">
        <v>0.36</v>
      </c>
    </row>
    <row r="2059" spans="1:15" x14ac:dyDescent="0.25">
      <c r="A2059" s="20" t="s">
        <v>117</v>
      </c>
      <c r="B2059" s="20" t="s">
        <v>315</v>
      </c>
      <c r="C2059" s="20" t="s">
        <v>108</v>
      </c>
      <c r="D2059" s="20" t="s">
        <v>106</v>
      </c>
      <c r="E2059" s="21"/>
      <c r="F2059" s="23">
        <v>371.52</v>
      </c>
      <c r="G2059" s="23">
        <v>0.38</v>
      </c>
      <c r="H2059" s="20" t="s">
        <v>102</v>
      </c>
      <c r="I2059" s="20" t="s">
        <v>144</v>
      </c>
      <c r="J2059" s="20" t="s">
        <v>104</v>
      </c>
      <c r="K2059" s="21"/>
      <c r="L2059" s="20" t="s">
        <v>104</v>
      </c>
      <c r="M2059" s="20" t="s">
        <v>64</v>
      </c>
      <c r="N2059" s="23">
        <v>23.22</v>
      </c>
      <c r="O2059" s="23">
        <v>0.36</v>
      </c>
    </row>
    <row r="2060" spans="1:15" x14ac:dyDescent="0.25">
      <c r="A2060" s="20" t="s">
        <v>117</v>
      </c>
      <c r="B2060" s="20" t="s">
        <v>315</v>
      </c>
      <c r="C2060" s="20" t="s">
        <v>54</v>
      </c>
      <c r="D2060" s="20" t="s">
        <v>109</v>
      </c>
      <c r="E2060" s="25">
        <v>24</v>
      </c>
      <c r="F2060" s="24">
        <v>3191.76</v>
      </c>
      <c r="G2060" s="23">
        <v>3.29</v>
      </c>
      <c r="H2060" s="20" t="s">
        <v>102</v>
      </c>
      <c r="I2060" s="20" t="s">
        <v>144</v>
      </c>
      <c r="J2060" s="20" t="s">
        <v>104</v>
      </c>
      <c r="K2060" s="21"/>
      <c r="L2060" s="20" t="s">
        <v>104</v>
      </c>
      <c r="M2060" s="20" t="s">
        <v>54</v>
      </c>
      <c r="N2060" s="23">
        <v>0.26</v>
      </c>
      <c r="O2060" s="23">
        <v>0.36</v>
      </c>
    </row>
    <row r="2061" spans="1:15" x14ac:dyDescent="0.25">
      <c r="A2061" s="20" t="s">
        <v>117</v>
      </c>
      <c r="B2061" s="20" t="s">
        <v>315</v>
      </c>
      <c r="C2061" s="20" t="s">
        <v>55</v>
      </c>
      <c r="D2061" s="20" t="s">
        <v>109</v>
      </c>
      <c r="E2061" s="25">
        <v>24</v>
      </c>
      <c r="F2061" s="23">
        <v>95.76</v>
      </c>
      <c r="G2061" s="26">
        <v>0.1</v>
      </c>
      <c r="H2061" s="20" t="s">
        <v>102</v>
      </c>
      <c r="I2061" s="20" t="s">
        <v>144</v>
      </c>
      <c r="J2061" s="20" t="s">
        <v>104</v>
      </c>
      <c r="K2061" s="21"/>
      <c r="L2061" s="20" t="s">
        <v>104</v>
      </c>
      <c r="M2061" s="20" t="s">
        <v>55</v>
      </c>
      <c r="N2061" s="23">
        <v>0.02</v>
      </c>
      <c r="O2061" s="23">
        <v>0.36</v>
      </c>
    </row>
    <row r="2062" spans="1:15" x14ac:dyDescent="0.25">
      <c r="A2062" s="20" t="s">
        <v>117</v>
      </c>
      <c r="B2062" s="20" t="s">
        <v>315</v>
      </c>
      <c r="C2062" s="20" t="s">
        <v>122</v>
      </c>
      <c r="D2062" s="20" t="s">
        <v>109</v>
      </c>
      <c r="E2062" s="25">
        <v>1</v>
      </c>
      <c r="F2062" s="23">
        <v>247.04</v>
      </c>
      <c r="G2062" s="23">
        <v>0.25</v>
      </c>
      <c r="H2062" s="20" t="s">
        <v>102</v>
      </c>
      <c r="I2062" s="20" t="s">
        <v>144</v>
      </c>
      <c r="J2062" s="20" t="s">
        <v>104</v>
      </c>
      <c r="K2062" s="21"/>
      <c r="L2062" s="20" t="s">
        <v>104</v>
      </c>
      <c r="M2062" s="20" t="s">
        <v>52</v>
      </c>
      <c r="N2062" s="23">
        <v>1.19</v>
      </c>
      <c r="O2062" s="23">
        <v>0.36</v>
      </c>
    </row>
    <row r="2063" spans="1:15" x14ac:dyDescent="0.25">
      <c r="A2063" s="20" t="s">
        <v>117</v>
      </c>
      <c r="B2063" s="20" t="s">
        <v>315</v>
      </c>
      <c r="C2063" s="20" t="s">
        <v>127</v>
      </c>
      <c r="D2063" s="20" t="s">
        <v>109</v>
      </c>
      <c r="E2063" s="25">
        <v>5</v>
      </c>
      <c r="F2063" s="23">
        <v>840.78</v>
      </c>
      <c r="G2063" s="23">
        <v>0.87</v>
      </c>
      <c r="H2063" s="20" t="s">
        <v>102</v>
      </c>
      <c r="I2063" s="20" t="s">
        <v>144</v>
      </c>
      <c r="J2063" s="20" t="s">
        <v>104</v>
      </c>
      <c r="K2063" s="21"/>
      <c r="L2063" s="20" t="s">
        <v>104</v>
      </c>
      <c r="M2063" s="20" t="s">
        <v>51</v>
      </c>
      <c r="N2063" s="23">
        <v>0.81</v>
      </c>
      <c r="O2063" s="23">
        <v>0.36</v>
      </c>
    </row>
    <row r="2064" spans="1:15" x14ac:dyDescent="0.25">
      <c r="A2064" s="20" t="s">
        <v>117</v>
      </c>
      <c r="B2064" s="20" t="s">
        <v>315</v>
      </c>
      <c r="C2064" s="20" t="s">
        <v>111</v>
      </c>
      <c r="D2064" s="21"/>
      <c r="E2064" s="21"/>
      <c r="F2064" s="23">
        <v>398.27</v>
      </c>
      <c r="G2064" s="23">
        <v>0.41</v>
      </c>
      <c r="H2064" s="20" t="s">
        <v>102</v>
      </c>
      <c r="I2064" s="20" t="s">
        <v>144</v>
      </c>
      <c r="J2064" s="20" t="s">
        <v>104</v>
      </c>
      <c r="K2064" s="21"/>
      <c r="L2064" s="20" t="s">
        <v>104</v>
      </c>
      <c r="M2064" s="20" t="s">
        <v>56</v>
      </c>
      <c r="N2064" s="23">
        <v>0.41</v>
      </c>
      <c r="O2064" s="23">
        <v>0.36</v>
      </c>
    </row>
    <row r="2065" spans="1:15" x14ac:dyDescent="0.25">
      <c r="A2065" s="20" t="s">
        <v>117</v>
      </c>
      <c r="B2065" s="20" t="s">
        <v>315</v>
      </c>
      <c r="C2065" s="20" t="s">
        <v>112</v>
      </c>
      <c r="D2065" s="20" t="s">
        <v>113</v>
      </c>
      <c r="E2065" s="25">
        <v>2</v>
      </c>
      <c r="F2065" s="23">
        <v>111.71</v>
      </c>
      <c r="G2065" s="23">
        <v>0.11</v>
      </c>
      <c r="H2065" s="20" t="s">
        <v>102</v>
      </c>
      <c r="I2065" s="20" t="s">
        <v>144</v>
      </c>
      <c r="J2065" s="20" t="s">
        <v>104</v>
      </c>
      <c r="K2065" s="21"/>
      <c r="L2065" s="20" t="s">
        <v>104</v>
      </c>
      <c r="M2065" s="20" t="s">
        <v>58</v>
      </c>
      <c r="N2065" s="23">
        <v>0.69</v>
      </c>
      <c r="O2065" s="23">
        <v>0.36</v>
      </c>
    </row>
    <row r="2066" spans="1:15" x14ac:dyDescent="0.25">
      <c r="A2066" s="20" t="s">
        <v>117</v>
      </c>
      <c r="B2066" s="20" t="s">
        <v>315</v>
      </c>
      <c r="C2066" s="20" t="s">
        <v>114</v>
      </c>
      <c r="D2066" s="21"/>
      <c r="E2066" s="21"/>
      <c r="F2066" s="24">
        <v>2768.49</v>
      </c>
      <c r="G2066" s="23">
        <v>2.85</v>
      </c>
      <c r="H2066" s="20" t="s">
        <v>102</v>
      </c>
      <c r="I2066" s="20" t="s">
        <v>144</v>
      </c>
      <c r="J2066" s="20" t="s">
        <v>104</v>
      </c>
      <c r="K2066" s="21"/>
      <c r="L2066" s="20" t="s">
        <v>104</v>
      </c>
      <c r="M2066" s="20" t="s">
        <v>69</v>
      </c>
      <c r="N2066" s="23">
        <v>2.85</v>
      </c>
      <c r="O2066" s="23">
        <v>0.36</v>
      </c>
    </row>
    <row r="2067" spans="1:15" x14ac:dyDescent="0.25">
      <c r="A2067" s="20" t="s">
        <v>117</v>
      </c>
      <c r="B2067" s="20" t="s">
        <v>315</v>
      </c>
      <c r="C2067" s="20" t="s">
        <v>121</v>
      </c>
      <c r="D2067" s="20" t="s">
        <v>106</v>
      </c>
      <c r="E2067" s="21"/>
      <c r="F2067" s="23">
        <v>309.77</v>
      </c>
      <c r="G2067" s="23">
        <v>0.32</v>
      </c>
      <c r="H2067" s="20" t="s">
        <v>102</v>
      </c>
      <c r="I2067" s="20" t="s">
        <v>144</v>
      </c>
      <c r="J2067" s="20" t="s">
        <v>104</v>
      </c>
      <c r="K2067" s="21"/>
      <c r="L2067" s="20" t="s">
        <v>104</v>
      </c>
      <c r="M2067" s="20" t="s">
        <v>74</v>
      </c>
      <c r="N2067" s="21"/>
      <c r="O2067" s="23">
        <v>0.36</v>
      </c>
    </row>
    <row r="2068" spans="1:15" x14ac:dyDescent="0.25">
      <c r="A2068" s="20" t="s">
        <v>117</v>
      </c>
      <c r="B2068" s="20" t="s">
        <v>315</v>
      </c>
      <c r="C2068" s="20" t="s">
        <v>174</v>
      </c>
      <c r="D2068" s="21"/>
      <c r="E2068" s="21"/>
      <c r="F2068" s="23">
        <v>737.07</v>
      </c>
      <c r="G2068" s="23">
        <v>0.76</v>
      </c>
      <c r="H2068" s="20" t="s">
        <v>102</v>
      </c>
      <c r="I2068" s="20" t="s">
        <v>144</v>
      </c>
      <c r="J2068" s="20" t="s">
        <v>104</v>
      </c>
      <c r="K2068" s="21"/>
      <c r="L2068" s="20" t="s">
        <v>104</v>
      </c>
      <c r="M2068" s="20" t="s">
        <v>63</v>
      </c>
      <c r="N2068" s="23">
        <v>737.07</v>
      </c>
      <c r="O2068" s="23">
        <v>0.36</v>
      </c>
    </row>
    <row r="2069" spans="1:15" x14ac:dyDescent="0.25">
      <c r="A2069" s="20" t="s">
        <v>99</v>
      </c>
      <c r="B2069" s="20" t="s">
        <v>316</v>
      </c>
      <c r="C2069" s="20" t="s">
        <v>119</v>
      </c>
      <c r="D2069" s="20" t="s">
        <v>6</v>
      </c>
      <c r="E2069" s="21"/>
      <c r="F2069" s="22">
        <v>3722.1</v>
      </c>
      <c r="G2069" s="23">
        <v>1.81</v>
      </c>
      <c r="H2069" s="20" t="s">
        <v>102</v>
      </c>
      <c r="I2069" s="20" t="s">
        <v>222</v>
      </c>
      <c r="J2069" s="20" t="s">
        <v>104</v>
      </c>
      <c r="K2069" s="21"/>
      <c r="L2069" s="20" t="s">
        <v>104</v>
      </c>
      <c r="M2069" s="20" t="s">
        <v>45</v>
      </c>
      <c r="N2069" s="23">
        <v>32.65</v>
      </c>
      <c r="O2069" s="23">
        <v>0.56000000000000005</v>
      </c>
    </row>
    <row r="2070" spans="1:15" x14ac:dyDescent="0.25">
      <c r="A2070" s="20" t="s">
        <v>99</v>
      </c>
      <c r="B2070" s="20" t="s">
        <v>316</v>
      </c>
      <c r="C2070" s="20" t="s">
        <v>7</v>
      </c>
      <c r="D2070" s="20" t="s">
        <v>10</v>
      </c>
      <c r="E2070" s="21"/>
      <c r="F2070" s="24">
        <v>1273.3599999999999</v>
      </c>
      <c r="G2070" s="23">
        <v>0.62</v>
      </c>
      <c r="H2070" s="20" t="s">
        <v>102</v>
      </c>
      <c r="I2070" s="20" t="s">
        <v>222</v>
      </c>
      <c r="J2070" s="20" t="s">
        <v>104</v>
      </c>
      <c r="K2070" s="21"/>
      <c r="L2070" s="20" t="s">
        <v>104</v>
      </c>
      <c r="M2070" s="20" t="s">
        <v>48</v>
      </c>
      <c r="N2070" s="23">
        <v>0.62</v>
      </c>
      <c r="O2070" s="23">
        <v>0.56000000000000005</v>
      </c>
    </row>
    <row r="2071" spans="1:15" x14ac:dyDescent="0.25">
      <c r="A2071" s="20" t="s">
        <v>99</v>
      </c>
      <c r="B2071" s="20" t="s">
        <v>316</v>
      </c>
      <c r="C2071" s="20" t="s">
        <v>105</v>
      </c>
      <c r="D2071" s="20" t="s">
        <v>106</v>
      </c>
      <c r="E2071" s="21"/>
      <c r="F2071" s="23">
        <v>435.35</v>
      </c>
      <c r="G2071" s="23">
        <v>0.21</v>
      </c>
      <c r="H2071" s="20" t="s">
        <v>102</v>
      </c>
      <c r="I2071" s="20" t="s">
        <v>222</v>
      </c>
      <c r="J2071" s="20" t="s">
        <v>104</v>
      </c>
      <c r="K2071" s="21"/>
      <c r="L2071" s="20" t="s">
        <v>104</v>
      </c>
      <c r="M2071" s="20" t="s">
        <v>82</v>
      </c>
      <c r="N2071" s="21"/>
      <c r="O2071" s="23">
        <v>0.56000000000000005</v>
      </c>
    </row>
    <row r="2072" spans="1:15" x14ac:dyDescent="0.25">
      <c r="A2072" s="20" t="s">
        <v>99</v>
      </c>
      <c r="B2072" s="20" t="s">
        <v>316</v>
      </c>
      <c r="C2072" s="20" t="s">
        <v>107</v>
      </c>
      <c r="D2072" s="20" t="s">
        <v>106</v>
      </c>
      <c r="E2072" s="21"/>
      <c r="F2072" s="24">
        <v>2248.37</v>
      </c>
      <c r="G2072" s="23">
        <v>1.0900000000000001</v>
      </c>
      <c r="H2072" s="20" t="s">
        <v>102</v>
      </c>
      <c r="I2072" s="20" t="s">
        <v>222</v>
      </c>
      <c r="J2072" s="20" t="s">
        <v>104</v>
      </c>
      <c r="K2072" s="21"/>
      <c r="L2072" s="20" t="s">
        <v>104</v>
      </c>
      <c r="M2072" s="20" t="s">
        <v>65</v>
      </c>
      <c r="N2072" s="23">
        <v>0.84</v>
      </c>
      <c r="O2072" s="23">
        <v>0.56000000000000005</v>
      </c>
    </row>
    <row r="2073" spans="1:15" x14ac:dyDescent="0.25">
      <c r="A2073" s="20" t="s">
        <v>99</v>
      </c>
      <c r="B2073" s="20" t="s">
        <v>316</v>
      </c>
      <c r="C2073" s="20" t="s">
        <v>108</v>
      </c>
      <c r="D2073" s="20" t="s">
        <v>106</v>
      </c>
      <c r="E2073" s="21"/>
      <c r="F2073" s="24">
        <v>1184.22</v>
      </c>
      <c r="G2073" s="23">
        <v>0.57999999999999996</v>
      </c>
      <c r="H2073" s="20" t="s">
        <v>102</v>
      </c>
      <c r="I2073" s="20" t="s">
        <v>222</v>
      </c>
      <c r="J2073" s="20" t="s">
        <v>104</v>
      </c>
      <c r="K2073" s="21"/>
      <c r="L2073" s="20" t="s">
        <v>104</v>
      </c>
      <c r="M2073" s="20" t="s">
        <v>64</v>
      </c>
      <c r="N2073" s="23">
        <v>23.22</v>
      </c>
      <c r="O2073" s="23">
        <v>0.56000000000000005</v>
      </c>
    </row>
    <row r="2074" spans="1:15" x14ac:dyDescent="0.25">
      <c r="A2074" s="20" t="s">
        <v>99</v>
      </c>
      <c r="B2074" s="20" t="s">
        <v>316</v>
      </c>
      <c r="C2074" s="20" t="s">
        <v>54</v>
      </c>
      <c r="D2074" s="20" t="s">
        <v>109</v>
      </c>
      <c r="E2074" s="25">
        <v>26</v>
      </c>
      <c r="F2074" s="24">
        <v>4116.84</v>
      </c>
      <c r="G2074" s="25">
        <v>2</v>
      </c>
      <c r="H2074" s="20" t="s">
        <v>102</v>
      </c>
      <c r="I2074" s="20" t="s">
        <v>222</v>
      </c>
      <c r="J2074" s="20" t="s">
        <v>104</v>
      </c>
      <c r="K2074" s="21"/>
      <c r="L2074" s="20" t="s">
        <v>104</v>
      </c>
      <c r="M2074" s="20" t="s">
        <v>54</v>
      </c>
      <c r="N2074" s="23">
        <v>0.26</v>
      </c>
      <c r="O2074" s="23">
        <v>0.56000000000000005</v>
      </c>
    </row>
    <row r="2075" spans="1:15" x14ac:dyDescent="0.25">
      <c r="A2075" s="20" t="s">
        <v>99</v>
      </c>
      <c r="B2075" s="20" t="s">
        <v>316</v>
      </c>
      <c r="C2075" s="20" t="s">
        <v>55</v>
      </c>
      <c r="D2075" s="20" t="s">
        <v>109</v>
      </c>
      <c r="E2075" s="25">
        <v>26</v>
      </c>
      <c r="F2075" s="23">
        <v>658.32</v>
      </c>
      <c r="G2075" s="23">
        <v>0.32</v>
      </c>
      <c r="H2075" s="20" t="s">
        <v>102</v>
      </c>
      <c r="I2075" s="20" t="s">
        <v>222</v>
      </c>
      <c r="J2075" s="20" t="s">
        <v>104</v>
      </c>
      <c r="K2075" s="21"/>
      <c r="L2075" s="20" t="s">
        <v>104</v>
      </c>
      <c r="M2075" s="20" t="s">
        <v>55</v>
      </c>
      <c r="N2075" s="23">
        <v>0.02</v>
      </c>
      <c r="O2075" s="23">
        <v>0.56000000000000005</v>
      </c>
    </row>
    <row r="2076" spans="1:15" x14ac:dyDescent="0.25">
      <c r="A2076" s="20" t="s">
        <v>99</v>
      </c>
      <c r="B2076" s="20" t="s">
        <v>316</v>
      </c>
      <c r="C2076" s="20" t="s">
        <v>49</v>
      </c>
      <c r="D2076" s="20" t="s">
        <v>109</v>
      </c>
      <c r="E2076" s="25">
        <v>9</v>
      </c>
      <c r="F2076" s="24">
        <v>1503.99</v>
      </c>
      <c r="G2076" s="23">
        <v>0.73</v>
      </c>
      <c r="H2076" s="20" t="s">
        <v>102</v>
      </c>
      <c r="I2076" s="20" t="s">
        <v>222</v>
      </c>
      <c r="J2076" s="20" t="s">
        <v>104</v>
      </c>
      <c r="K2076" s="21"/>
      <c r="L2076" s="20" t="s">
        <v>104</v>
      </c>
      <c r="M2076" s="20" t="s">
        <v>49</v>
      </c>
      <c r="N2076" s="23">
        <v>0.85</v>
      </c>
      <c r="O2076" s="23">
        <v>0.56000000000000005</v>
      </c>
    </row>
    <row r="2077" spans="1:15" x14ac:dyDescent="0.25">
      <c r="A2077" s="20" t="s">
        <v>99</v>
      </c>
      <c r="B2077" s="20" t="s">
        <v>316</v>
      </c>
      <c r="C2077" s="20" t="s">
        <v>111</v>
      </c>
      <c r="D2077" s="21"/>
      <c r="E2077" s="21"/>
      <c r="F2077" s="23">
        <v>842.06</v>
      </c>
      <c r="G2077" s="23">
        <v>0.41</v>
      </c>
      <c r="H2077" s="20" t="s">
        <v>102</v>
      </c>
      <c r="I2077" s="20" t="s">
        <v>222</v>
      </c>
      <c r="J2077" s="20" t="s">
        <v>104</v>
      </c>
      <c r="K2077" s="21"/>
      <c r="L2077" s="20" t="s">
        <v>104</v>
      </c>
      <c r="M2077" s="20" t="s">
        <v>56</v>
      </c>
      <c r="N2077" s="23">
        <v>0.41</v>
      </c>
      <c r="O2077" s="23">
        <v>0.56000000000000005</v>
      </c>
    </row>
    <row r="2078" spans="1:15" x14ac:dyDescent="0.25">
      <c r="A2078" s="20" t="s">
        <v>99</v>
      </c>
      <c r="B2078" s="20" t="s">
        <v>316</v>
      </c>
      <c r="C2078" s="20" t="s">
        <v>112</v>
      </c>
      <c r="D2078" s="20" t="s">
        <v>113</v>
      </c>
      <c r="E2078" s="25">
        <v>4</v>
      </c>
      <c r="F2078" s="23">
        <v>472.37</v>
      </c>
      <c r="G2078" s="23">
        <v>0.23</v>
      </c>
      <c r="H2078" s="20" t="s">
        <v>102</v>
      </c>
      <c r="I2078" s="20" t="s">
        <v>222</v>
      </c>
      <c r="J2078" s="20" t="s">
        <v>104</v>
      </c>
      <c r="K2078" s="21"/>
      <c r="L2078" s="20" t="s">
        <v>104</v>
      </c>
      <c r="M2078" s="20" t="s">
        <v>58</v>
      </c>
      <c r="N2078" s="23">
        <v>0.69</v>
      </c>
      <c r="O2078" s="23">
        <v>0.56000000000000005</v>
      </c>
    </row>
    <row r="2079" spans="1:15" x14ac:dyDescent="0.25">
      <c r="A2079" s="20" t="s">
        <v>99</v>
      </c>
      <c r="B2079" s="20" t="s">
        <v>316</v>
      </c>
      <c r="C2079" s="20" t="s">
        <v>114</v>
      </c>
      <c r="D2079" s="21"/>
      <c r="E2079" s="21"/>
      <c r="F2079" s="24">
        <v>5853.33</v>
      </c>
      <c r="G2079" s="23">
        <v>2.85</v>
      </c>
      <c r="H2079" s="20" t="s">
        <v>102</v>
      </c>
      <c r="I2079" s="20" t="s">
        <v>222</v>
      </c>
      <c r="J2079" s="20" t="s">
        <v>104</v>
      </c>
      <c r="K2079" s="21"/>
      <c r="L2079" s="20" t="s">
        <v>104</v>
      </c>
      <c r="M2079" s="20" t="s">
        <v>69</v>
      </c>
      <c r="N2079" s="23">
        <v>2.85</v>
      </c>
      <c r="O2079" s="23">
        <v>0.56000000000000005</v>
      </c>
    </row>
    <row r="2080" spans="1:15" x14ac:dyDescent="0.25">
      <c r="A2080" s="20" t="s">
        <v>99</v>
      </c>
      <c r="B2080" s="20" t="s">
        <v>316</v>
      </c>
      <c r="C2080" s="20" t="s">
        <v>121</v>
      </c>
      <c r="D2080" s="20" t="s">
        <v>106</v>
      </c>
      <c r="E2080" s="21"/>
      <c r="F2080" s="21"/>
      <c r="G2080" s="21"/>
      <c r="H2080" s="20" t="s">
        <v>102</v>
      </c>
      <c r="I2080" s="20" t="s">
        <v>222</v>
      </c>
      <c r="J2080" s="20" t="s">
        <v>104</v>
      </c>
      <c r="K2080" s="21"/>
      <c r="L2080" s="20" t="s">
        <v>104</v>
      </c>
      <c r="M2080" s="20" t="s">
        <v>74</v>
      </c>
      <c r="N2080" s="21"/>
      <c r="O2080" s="23">
        <v>0.56000000000000005</v>
      </c>
    </row>
    <row r="2081" spans="1:15" x14ac:dyDescent="0.25">
      <c r="A2081" s="20" t="s">
        <v>99</v>
      </c>
      <c r="B2081" s="20" t="s">
        <v>316</v>
      </c>
      <c r="C2081" s="20" t="s">
        <v>115</v>
      </c>
      <c r="D2081" s="20" t="s">
        <v>106</v>
      </c>
      <c r="E2081" s="21"/>
      <c r="F2081" s="23">
        <v>241.48</v>
      </c>
      <c r="G2081" s="23">
        <v>0.12</v>
      </c>
      <c r="H2081" s="20" t="s">
        <v>102</v>
      </c>
      <c r="I2081" s="20" t="s">
        <v>222</v>
      </c>
      <c r="J2081" s="20" t="s">
        <v>104</v>
      </c>
      <c r="K2081" s="21"/>
      <c r="L2081" s="20" t="s">
        <v>104</v>
      </c>
      <c r="M2081" s="20" t="s">
        <v>75</v>
      </c>
      <c r="N2081" s="21"/>
      <c r="O2081" s="23">
        <v>0.56000000000000005</v>
      </c>
    </row>
    <row r="2082" spans="1:15" x14ac:dyDescent="0.25">
      <c r="A2082" s="20" t="s">
        <v>130</v>
      </c>
      <c r="B2082" s="20" t="s">
        <v>317</v>
      </c>
      <c r="C2082" s="20" t="s">
        <v>101</v>
      </c>
      <c r="D2082" s="20" t="s">
        <v>6</v>
      </c>
      <c r="E2082" s="21"/>
      <c r="F2082" s="24">
        <v>4786.43</v>
      </c>
      <c r="G2082" s="23">
        <v>1.77</v>
      </c>
      <c r="H2082" s="20" t="s">
        <v>102</v>
      </c>
      <c r="I2082" s="20" t="s">
        <v>222</v>
      </c>
      <c r="J2082" s="20" t="s">
        <v>104</v>
      </c>
      <c r="K2082" s="21"/>
      <c r="L2082" s="20" t="s">
        <v>104</v>
      </c>
      <c r="M2082" s="20" t="s">
        <v>45</v>
      </c>
      <c r="N2082" s="23">
        <v>35.19</v>
      </c>
      <c r="O2082" s="23">
        <v>0.19</v>
      </c>
    </row>
    <row r="2083" spans="1:15" x14ac:dyDescent="0.25">
      <c r="A2083" s="20" t="s">
        <v>130</v>
      </c>
      <c r="B2083" s="20" t="s">
        <v>317</v>
      </c>
      <c r="C2083" s="20" t="s">
        <v>7</v>
      </c>
      <c r="D2083" s="20" t="s">
        <v>10</v>
      </c>
      <c r="E2083" s="21"/>
      <c r="F2083" s="22">
        <v>1676.6</v>
      </c>
      <c r="G2083" s="23">
        <v>0.62</v>
      </c>
      <c r="H2083" s="20" t="s">
        <v>102</v>
      </c>
      <c r="I2083" s="20" t="s">
        <v>222</v>
      </c>
      <c r="J2083" s="20" t="s">
        <v>104</v>
      </c>
      <c r="K2083" s="21"/>
      <c r="L2083" s="20" t="s">
        <v>104</v>
      </c>
      <c r="M2083" s="20" t="s">
        <v>48</v>
      </c>
      <c r="N2083" s="23">
        <v>0.62</v>
      </c>
      <c r="O2083" s="23">
        <v>0.19</v>
      </c>
    </row>
    <row r="2084" spans="1:15" x14ac:dyDescent="0.25">
      <c r="A2084" s="20" t="s">
        <v>130</v>
      </c>
      <c r="B2084" s="20" t="s">
        <v>317</v>
      </c>
      <c r="C2084" s="20" t="s">
        <v>105</v>
      </c>
      <c r="D2084" s="20" t="s">
        <v>106</v>
      </c>
      <c r="E2084" s="21"/>
      <c r="F2084" s="23">
        <v>520.07000000000005</v>
      </c>
      <c r="G2084" s="23">
        <v>0.19</v>
      </c>
      <c r="H2084" s="20" t="s">
        <v>102</v>
      </c>
      <c r="I2084" s="20" t="s">
        <v>222</v>
      </c>
      <c r="J2084" s="20" t="s">
        <v>104</v>
      </c>
      <c r="K2084" s="21"/>
      <c r="L2084" s="20" t="s">
        <v>104</v>
      </c>
      <c r="M2084" s="20" t="s">
        <v>82</v>
      </c>
      <c r="N2084" s="21"/>
      <c r="O2084" s="23">
        <v>0.19</v>
      </c>
    </row>
    <row r="2085" spans="1:15" x14ac:dyDescent="0.25">
      <c r="A2085" s="20" t="s">
        <v>130</v>
      </c>
      <c r="B2085" s="20" t="s">
        <v>317</v>
      </c>
      <c r="C2085" s="20" t="s">
        <v>107</v>
      </c>
      <c r="D2085" s="20" t="s">
        <v>106</v>
      </c>
      <c r="E2085" s="21"/>
      <c r="F2085" s="24">
        <v>2894.22</v>
      </c>
      <c r="G2085" s="23">
        <v>1.07</v>
      </c>
      <c r="H2085" s="20" t="s">
        <v>102</v>
      </c>
      <c r="I2085" s="20" t="s">
        <v>222</v>
      </c>
      <c r="J2085" s="20" t="s">
        <v>104</v>
      </c>
      <c r="K2085" s="21"/>
      <c r="L2085" s="20" t="s">
        <v>104</v>
      </c>
      <c r="M2085" s="20" t="s">
        <v>65</v>
      </c>
      <c r="N2085" s="23">
        <v>0.84</v>
      </c>
      <c r="O2085" s="23">
        <v>0.19</v>
      </c>
    </row>
    <row r="2086" spans="1:15" x14ac:dyDescent="0.25">
      <c r="A2086" s="20" t="s">
        <v>130</v>
      </c>
      <c r="B2086" s="20" t="s">
        <v>317</v>
      </c>
      <c r="C2086" s="20" t="s">
        <v>108</v>
      </c>
      <c r="D2086" s="20" t="s">
        <v>106</v>
      </c>
      <c r="E2086" s="21"/>
      <c r="F2086" s="22">
        <v>1393.2</v>
      </c>
      <c r="G2086" s="23">
        <v>0.52</v>
      </c>
      <c r="H2086" s="20" t="s">
        <v>102</v>
      </c>
      <c r="I2086" s="20" t="s">
        <v>222</v>
      </c>
      <c r="J2086" s="20" t="s">
        <v>104</v>
      </c>
      <c r="K2086" s="21"/>
      <c r="L2086" s="20" t="s">
        <v>104</v>
      </c>
      <c r="M2086" s="20" t="s">
        <v>64</v>
      </c>
      <c r="N2086" s="23">
        <v>23.22</v>
      </c>
      <c r="O2086" s="23">
        <v>0.19</v>
      </c>
    </row>
    <row r="2087" spans="1:15" x14ac:dyDescent="0.25">
      <c r="A2087" s="20" t="s">
        <v>130</v>
      </c>
      <c r="B2087" s="20" t="s">
        <v>317</v>
      </c>
      <c r="C2087" s="20" t="s">
        <v>54</v>
      </c>
      <c r="D2087" s="20" t="s">
        <v>109</v>
      </c>
      <c r="E2087" s="25">
        <v>21</v>
      </c>
      <c r="F2087" s="22">
        <v>4995.8999999999996</v>
      </c>
      <c r="G2087" s="23">
        <v>1.85</v>
      </c>
      <c r="H2087" s="20" t="s">
        <v>102</v>
      </c>
      <c r="I2087" s="20" t="s">
        <v>222</v>
      </c>
      <c r="J2087" s="20" t="s">
        <v>104</v>
      </c>
      <c r="K2087" s="21"/>
      <c r="L2087" s="20" t="s">
        <v>104</v>
      </c>
      <c r="M2087" s="20" t="s">
        <v>54</v>
      </c>
      <c r="N2087" s="23">
        <v>0.26</v>
      </c>
      <c r="O2087" s="23">
        <v>0.19</v>
      </c>
    </row>
    <row r="2088" spans="1:15" x14ac:dyDescent="0.25">
      <c r="A2088" s="20" t="s">
        <v>130</v>
      </c>
      <c r="B2088" s="20" t="s">
        <v>317</v>
      </c>
      <c r="C2088" s="20" t="s">
        <v>55</v>
      </c>
      <c r="D2088" s="20" t="s">
        <v>109</v>
      </c>
      <c r="E2088" s="25">
        <v>21</v>
      </c>
      <c r="F2088" s="23">
        <v>514.91999999999996</v>
      </c>
      <c r="G2088" s="23">
        <v>0.19</v>
      </c>
      <c r="H2088" s="20" t="s">
        <v>102</v>
      </c>
      <c r="I2088" s="20" t="s">
        <v>222</v>
      </c>
      <c r="J2088" s="20" t="s">
        <v>104</v>
      </c>
      <c r="K2088" s="21"/>
      <c r="L2088" s="20" t="s">
        <v>104</v>
      </c>
      <c r="M2088" s="20" t="s">
        <v>55</v>
      </c>
      <c r="N2088" s="23">
        <v>0.02</v>
      </c>
      <c r="O2088" s="23">
        <v>0.19</v>
      </c>
    </row>
    <row r="2089" spans="1:15" x14ac:dyDescent="0.25">
      <c r="A2089" s="20" t="s">
        <v>130</v>
      </c>
      <c r="B2089" s="20" t="s">
        <v>317</v>
      </c>
      <c r="C2089" s="20" t="s">
        <v>127</v>
      </c>
      <c r="D2089" s="20" t="s">
        <v>109</v>
      </c>
      <c r="E2089" s="25">
        <v>4</v>
      </c>
      <c r="F2089" s="23">
        <v>997.92</v>
      </c>
      <c r="G2089" s="23">
        <v>0.37</v>
      </c>
      <c r="H2089" s="20" t="s">
        <v>102</v>
      </c>
      <c r="I2089" s="20" t="s">
        <v>222</v>
      </c>
      <c r="J2089" s="20" t="s">
        <v>104</v>
      </c>
      <c r="K2089" s="21"/>
      <c r="L2089" s="20" t="s">
        <v>104</v>
      </c>
      <c r="M2089" s="20" t="s">
        <v>51</v>
      </c>
      <c r="N2089" s="23">
        <v>0.81</v>
      </c>
      <c r="O2089" s="23">
        <v>0.19</v>
      </c>
    </row>
    <row r="2090" spans="1:15" x14ac:dyDescent="0.25">
      <c r="A2090" s="20" t="s">
        <v>130</v>
      </c>
      <c r="B2090" s="20" t="s">
        <v>317</v>
      </c>
      <c r="C2090" s="20" t="s">
        <v>122</v>
      </c>
      <c r="D2090" s="20" t="s">
        <v>109</v>
      </c>
      <c r="E2090" s="25">
        <v>4</v>
      </c>
      <c r="F2090" s="24">
        <v>1466.08</v>
      </c>
      <c r="G2090" s="23">
        <v>0.54</v>
      </c>
      <c r="H2090" s="20" t="s">
        <v>102</v>
      </c>
      <c r="I2090" s="20" t="s">
        <v>222</v>
      </c>
      <c r="J2090" s="20" t="s">
        <v>104</v>
      </c>
      <c r="K2090" s="21"/>
      <c r="L2090" s="20" t="s">
        <v>104</v>
      </c>
      <c r="M2090" s="20" t="s">
        <v>52</v>
      </c>
      <c r="N2090" s="23">
        <v>1.19</v>
      </c>
      <c r="O2090" s="23">
        <v>0.19</v>
      </c>
    </row>
    <row r="2091" spans="1:15" x14ac:dyDescent="0.25">
      <c r="A2091" s="20" t="s">
        <v>130</v>
      </c>
      <c r="B2091" s="20" t="s">
        <v>317</v>
      </c>
      <c r="C2091" s="20" t="s">
        <v>111</v>
      </c>
      <c r="D2091" s="21"/>
      <c r="E2091" s="21"/>
      <c r="F2091" s="24">
        <v>1108.72</v>
      </c>
      <c r="G2091" s="23">
        <v>0.41</v>
      </c>
      <c r="H2091" s="20" t="s">
        <v>102</v>
      </c>
      <c r="I2091" s="20" t="s">
        <v>222</v>
      </c>
      <c r="J2091" s="20" t="s">
        <v>104</v>
      </c>
      <c r="K2091" s="21"/>
      <c r="L2091" s="20" t="s">
        <v>104</v>
      </c>
      <c r="M2091" s="20" t="s">
        <v>56</v>
      </c>
      <c r="N2091" s="23">
        <v>0.41</v>
      </c>
      <c r="O2091" s="23">
        <v>0.19</v>
      </c>
    </row>
    <row r="2092" spans="1:15" x14ac:dyDescent="0.25">
      <c r="A2092" s="20" t="s">
        <v>130</v>
      </c>
      <c r="B2092" s="20" t="s">
        <v>317</v>
      </c>
      <c r="C2092" s="20" t="s">
        <v>112</v>
      </c>
      <c r="D2092" s="20" t="s">
        <v>113</v>
      </c>
      <c r="E2092" s="25">
        <v>2</v>
      </c>
      <c r="F2092" s="23">
        <v>310.98</v>
      </c>
      <c r="G2092" s="23">
        <v>0.11</v>
      </c>
      <c r="H2092" s="20" t="s">
        <v>102</v>
      </c>
      <c r="I2092" s="20" t="s">
        <v>222</v>
      </c>
      <c r="J2092" s="20" t="s">
        <v>104</v>
      </c>
      <c r="K2092" s="21"/>
      <c r="L2092" s="20" t="s">
        <v>104</v>
      </c>
      <c r="M2092" s="20" t="s">
        <v>58</v>
      </c>
      <c r="N2092" s="23">
        <v>0.69</v>
      </c>
      <c r="O2092" s="23">
        <v>0.19</v>
      </c>
    </row>
    <row r="2093" spans="1:15" x14ac:dyDescent="0.25">
      <c r="A2093" s="20" t="s">
        <v>130</v>
      </c>
      <c r="B2093" s="20" t="s">
        <v>317</v>
      </c>
      <c r="C2093" s="20" t="s">
        <v>114</v>
      </c>
      <c r="D2093" s="21"/>
      <c r="E2093" s="21"/>
      <c r="F2093" s="24">
        <v>7706.97</v>
      </c>
      <c r="G2093" s="23">
        <v>2.85</v>
      </c>
      <c r="H2093" s="20" t="s">
        <v>102</v>
      </c>
      <c r="I2093" s="20" t="s">
        <v>222</v>
      </c>
      <c r="J2093" s="20" t="s">
        <v>104</v>
      </c>
      <c r="K2093" s="21"/>
      <c r="L2093" s="20" t="s">
        <v>104</v>
      </c>
      <c r="M2093" s="20" t="s">
        <v>69</v>
      </c>
      <c r="N2093" s="23">
        <v>2.85</v>
      </c>
      <c r="O2093" s="23">
        <v>0.19</v>
      </c>
    </row>
    <row r="2094" spans="1:15" x14ac:dyDescent="0.25">
      <c r="A2094" s="20" t="s">
        <v>130</v>
      </c>
      <c r="B2094" s="20" t="s">
        <v>317</v>
      </c>
      <c r="C2094" s="20" t="s">
        <v>121</v>
      </c>
      <c r="D2094" s="20" t="s">
        <v>106</v>
      </c>
      <c r="E2094" s="21"/>
      <c r="F2094" s="24">
        <v>1881.67</v>
      </c>
      <c r="G2094" s="26">
        <v>0.7</v>
      </c>
      <c r="H2094" s="20" t="s">
        <v>102</v>
      </c>
      <c r="I2094" s="20" t="s">
        <v>222</v>
      </c>
      <c r="J2094" s="20" t="s">
        <v>104</v>
      </c>
      <c r="K2094" s="21"/>
      <c r="L2094" s="20" t="s">
        <v>104</v>
      </c>
      <c r="M2094" s="20" t="s">
        <v>74</v>
      </c>
      <c r="N2094" s="21"/>
      <c r="O2094" s="23">
        <v>0.19</v>
      </c>
    </row>
    <row r="2095" spans="1:15" x14ac:dyDescent="0.25">
      <c r="A2095" s="20" t="s">
        <v>130</v>
      </c>
      <c r="B2095" s="20" t="s">
        <v>317</v>
      </c>
      <c r="C2095" s="20" t="s">
        <v>115</v>
      </c>
      <c r="D2095" s="20" t="s">
        <v>106</v>
      </c>
      <c r="E2095" s="21"/>
      <c r="F2095" s="23">
        <v>98.88</v>
      </c>
      <c r="G2095" s="23">
        <v>0.04</v>
      </c>
      <c r="H2095" s="20" t="s">
        <v>102</v>
      </c>
      <c r="I2095" s="20" t="s">
        <v>222</v>
      </c>
      <c r="J2095" s="20" t="s">
        <v>104</v>
      </c>
      <c r="K2095" s="21"/>
      <c r="L2095" s="20" t="s">
        <v>104</v>
      </c>
      <c r="M2095" s="20" t="s">
        <v>75</v>
      </c>
      <c r="N2095" s="21"/>
      <c r="O2095" s="23">
        <v>0.19</v>
      </c>
    </row>
    <row r="2096" spans="1:15" x14ac:dyDescent="0.25">
      <c r="A2096" s="20" t="s">
        <v>117</v>
      </c>
      <c r="B2096" s="20" t="s">
        <v>318</v>
      </c>
      <c r="C2096" s="20" t="s">
        <v>7</v>
      </c>
      <c r="D2096" s="20" t="s">
        <v>10</v>
      </c>
      <c r="E2096" s="21"/>
      <c r="F2096" s="23">
        <v>719.57</v>
      </c>
      <c r="G2096" s="23">
        <v>0.62</v>
      </c>
      <c r="H2096" s="20" t="s">
        <v>102</v>
      </c>
      <c r="I2096" s="20" t="s">
        <v>319</v>
      </c>
      <c r="J2096" s="20" t="s">
        <v>104</v>
      </c>
      <c r="K2096" s="21"/>
      <c r="L2096" s="20" t="s">
        <v>104</v>
      </c>
      <c r="M2096" s="20" t="s">
        <v>48</v>
      </c>
      <c r="N2096" s="23">
        <v>0.62</v>
      </c>
      <c r="O2096" s="23">
        <v>0.41</v>
      </c>
    </row>
    <row r="2097" spans="1:15" x14ac:dyDescent="0.25">
      <c r="A2097" s="20" t="s">
        <v>117</v>
      </c>
      <c r="B2097" s="20" t="s">
        <v>318</v>
      </c>
      <c r="C2097" s="20" t="s">
        <v>105</v>
      </c>
      <c r="D2097" s="20" t="s">
        <v>106</v>
      </c>
      <c r="E2097" s="21"/>
      <c r="F2097" s="23">
        <v>139.97999999999999</v>
      </c>
      <c r="G2097" s="23">
        <v>0.12</v>
      </c>
      <c r="H2097" s="20" t="s">
        <v>102</v>
      </c>
      <c r="I2097" s="20" t="s">
        <v>319</v>
      </c>
      <c r="J2097" s="20" t="s">
        <v>104</v>
      </c>
      <c r="K2097" s="21"/>
      <c r="L2097" s="20" t="s">
        <v>104</v>
      </c>
      <c r="M2097" s="20" t="s">
        <v>82</v>
      </c>
      <c r="N2097" s="21"/>
      <c r="O2097" s="23">
        <v>0.41</v>
      </c>
    </row>
    <row r="2098" spans="1:15" x14ac:dyDescent="0.25">
      <c r="A2098" s="20" t="s">
        <v>117</v>
      </c>
      <c r="B2098" s="20" t="s">
        <v>318</v>
      </c>
      <c r="C2098" s="20" t="s">
        <v>107</v>
      </c>
      <c r="D2098" s="20" t="s">
        <v>106</v>
      </c>
      <c r="E2098" s="21"/>
      <c r="F2098" s="24">
        <v>1281.94</v>
      </c>
      <c r="G2098" s="26">
        <v>1.1000000000000001</v>
      </c>
      <c r="H2098" s="20" t="s">
        <v>102</v>
      </c>
      <c r="I2098" s="20" t="s">
        <v>319</v>
      </c>
      <c r="J2098" s="20" t="s">
        <v>104</v>
      </c>
      <c r="K2098" s="21"/>
      <c r="L2098" s="20" t="s">
        <v>104</v>
      </c>
      <c r="M2098" s="20" t="s">
        <v>65</v>
      </c>
      <c r="N2098" s="23">
        <v>0.84</v>
      </c>
      <c r="O2098" s="23">
        <v>0.41</v>
      </c>
    </row>
    <row r="2099" spans="1:15" x14ac:dyDescent="0.25">
      <c r="A2099" s="20" t="s">
        <v>117</v>
      </c>
      <c r="B2099" s="20" t="s">
        <v>318</v>
      </c>
      <c r="C2099" s="20" t="s">
        <v>108</v>
      </c>
      <c r="D2099" s="20" t="s">
        <v>106</v>
      </c>
      <c r="E2099" s="21"/>
      <c r="F2099" s="26">
        <v>464.4</v>
      </c>
      <c r="G2099" s="26">
        <v>0.4</v>
      </c>
      <c r="H2099" s="20" t="s">
        <v>102</v>
      </c>
      <c r="I2099" s="20" t="s">
        <v>319</v>
      </c>
      <c r="J2099" s="20" t="s">
        <v>104</v>
      </c>
      <c r="K2099" s="21"/>
      <c r="L2099" s="20" t="s">
        <v>104</v>
      </c>
      <c r="M2099" s="20" t="s">
        <v>64</v>
      </c>
      <c r="N2099" s="23">
        <v>23.22</v>
      </c>
      <c r="O2099" s="23">
        <v>0.41</v>
      </c>
    </row>
    <row r="2100" spans="1:15" x14ac:dyDescent="0.25">
      <c r="A2100" s="20" t="s">
        <v>117</v>
      </c>
      <c r="B2100" s="20" t="s">
        <v>318</v>
      </c>
      <c r="C2100" s="20" t="s">
        <v>54</v>
      </c>
      <c r="D2100" s="20" t="s">
        <v>109</v>
      </c>
      <c r="E2100" s="25">
        <v>22</v>
      </c>
      <c r="F2100" s="24">
        <v>1988.21</v>
      </c>
      <c r="G2100" s="23">
        <v>1.71</v>
      </c>
      <c r="H2100" s="20" t="s">
        <v>102</v>
      </c>
      <c r="I2100" s="20" t="s">
        <v>319</v>
      </c>
      <c r="J2100" s="20" t="s">
        <v>104</v>
      </c>
      <c r="K2100" s="21"/>
      <c r="L2100" s="20" t="s">
        <v>104</v>
      </c>
      <c r="M2100" s="20" t="s">
        <v>54</v>
      </c>
      <c r="N2100" s="23">
        <v>0.26</v>
      </c>
      <c r="O2100" s="23">
        <v>0.41</v>
      </c>
    </row>
    <row r="2101" spans="1:15" x14ac:dyDescent="0.25">
      <c r="A2101" s="20" t="s">
        <v>117</v>
      </c>
      <c r="B2101" s="20" t="s">
        <v>318</v>
      </c>
      <c r="C2101" s="20" t="s">
        <v>110</v>
      </c>
      <c r="D2101" s="20" t="s">
        <v>109</v>
      </c>
      <c r="E2101" s="25">
        <v>22</v>
      </c>
      <c r="F2101" s="24">
        <v>2091.73</v>
      </c>
      <c r="G2101" s="26">
        <v>1.8</v>
      </c>
      <c r="H2101" s="20" t="s">
        <v>102</v>
      </c>
      <c r="I2101" s="20" t="s">
        <v>319</v>
      </c>
      <c r="J2101" s="20" t="s">
        <v>104</v>
      </c>
      <c r="K2101" s="21"/>
      <c r="L2101" s="20" t="s">
        <v>104</v>
      </c>
      <c r="M2101" s="20" t="s">
        <v>55</v>
      </c>
      <c r="N2101" s="23">
        <v>0.09</v>
      </c>
      <c r="O2101" s="23">
        <v>0.41</v>
      </c>
    </row>
    <row r="2102" spans="1:15" x14ac:dyDescent="0.25">
      <c r="A2102" s="20" t="s">
        <v>117</v>
      </c>
      <c r="B2102" s="20" t="s">
        <v>318</v>
      </c>
      <c r="C2102" s="20" t="s">
        <v>127</v>
      </c>
      <c r="D2102" s="20" t="s">
        <v>109</v>
      </c>
      <c r="E2102" s="25">
        <v>7</v>
      </c>
      <c r="F2102" s="22">
        <v>1084.0999999999999</v>
      </c>
      <c r="G2102" s="23">
        <v>0.93</v>
      </c>
      <c r="H2102" s="20" t="s">
        <v>102</v>
      </c>
      <c r="I2102" s="20" t="s">
        <v>319</v>
      </c>
      <c r="J2102" s="20" t="s">
        <v>104</v>
      </c>
      <c r="K2102" s="21"/>
      <c r="L2102" s="20" t="s">
        <v>104</v>
      </c>
      <c r="M2102" s="20" t="s">
        <v>51</v>
      </c>
      <c r="N2102" s="23">
        <v>0.81</v>
      </c>
      <c r="O2102" s="23">
        <v>0.41</v>
      </c>
    </row>
    <row r="2103" spans="1:15" x14ac:dyDescent="0.25">
      <c r="A2103" s="20" t="s">
        <v>117</v>
      </c>
      <c r="B2103" s="20" t="s">
        <v>318</v>
      </c>
      <c r="C2103" s="20" t="s">
        <v>122</v>
      </c>
      <c r="D2103" s="20" t="s">
        <v>109</v>
      </c>
      <c r="E2103" s="25">
        <v>1</v>
      </c>
      <c r="F2103" s="23">
        <v>227.53</v>
      </c>
      <c r="G2103" s="26">
        <v>0.2</v>
      </c>
      <c r="H2103" s="20" t="s">
        <v>102</v>
      </c>
      <c r="I2103" s="20" t="s">
        <v>319</v>
      </c>
      <c r="J2103" s="20" t="s">
        <v>104</v>
      </c>
      <c r="K2103" s="21"/>
      <c r="L2103" s="20" t="s">
        <v>104</v>
      </c>
      <c r="M2103" s="20" t="s">
        <v>52</v>
      </c>
      <c r="N2103" s="23">
        <v>1.19</v>
      </c>
      <c r="O2103" s="23">
        <v>0.41</v>
      </c>
    </row>
    <row r="2104" spans="1:15" x14ac:dyDescent="0.25">
      <c r="A2104" s="20" t="s">
        <v>117</v>
      </c>
      <c r="B2104" s="20" t="s">
        <v>318</v>
      </c>
      <c r="C2104" s="20" t="s">
        <v>111</v>
      </c>
      <c r="D2104" s="21"/>
      <c r="E2104" s="21"/>
      <c r="F2104" s="23">
        <v>475.85</v>
      </c>
      <c r="G2104" s="23">
        <v>0.41</v>
      </c>
      <c r="H2104" s="20" t="s">
        <v>102</v>
      </c>
      <c r="I2104" s="20" t="s">
        <v>319</v>
      </c>
      <c r="J2104" s="20" t="s">
        <v>104</v>
      </c>
      <c r="K2104" s="21"/>
      <c r="L2104" s="20" t="s">
        <v>104</v>
      </c>
      <c r="M2104" s="20" t="s">
        <v>56</v>
      </c>
      <c r="N2104" s="23">
        <v>0.41</v>
      </c>
      <c r="O2104" s="23">
        <v>0.41</v>
      </c>
    </row>
    <row r="2105" spans="1:15" x14ac:dyDescent="0.25">
      <c r="A2105" s="20" t="s">
        <v>117</v>
      </c>
      <c r="B2105" s="20" t="s">
        <v>318</v>
      </c>
      <c r="C2105" s="20" t="s">
        <v>112</v>
      </c>
      <c r="D2105" s="20" t="s">
        <v>113</v>
      </c>
      <c r="E2105" s="25">
        <v>2</v>
      </c>
      <c r="F2105" s="23">
        <v>133.47</v>
      </c>
      <c r="G2105" s="23">
        <v>0.12</v>
      </c>
      <c r="H2105" s="20" t="s">
        <v>102</v>
      </c>
      <c r="I2105" s="20" t="s">
        <v>319</v>
      </c>
      <c r="J2105" s="20" t="s">
        <v>104</v>
      </c>
      <c r="K2105" s="21"/>
      <c r="L2105" s="20" t="s">
        <v>104</v>
      </c>
      <c r="M2105" s="20" t="s">
        <v>58</v>
      </c>
      <c r="N2105" s="23">
        <v>0.69</v>
      </c>
      <c r="O2105" s="23">
        <v>0.41</v>
      </c>
    </row>
    <row r="2106" spans="1:15" x14ac:dyDescent="0.25">
      <c r="A2106" s="20" t="s">
        <v>117</v>
      </c>
      <c r="B2106" s="20" t="s">
        <v>318</v>
      </c>
      <c r="C2106" s="20" t="s">
        <v>114</v>
      </c>
      <c r="D2106" s="21"/>
      <c r="E2106" s="21"/>
      <c r="F2106" s="24">
        <v>3307.71</v>
      </c>
      <c r="G2106" s="23">
        <v>2.85</v>
      </c>
      <c r="H2106" s="20" t="s">
        <v>102</v>
      </c>
      <c r="I2106" s="20" t="s">
        <v>319</v>
      </c>
      <c r="J2106" s="20" t="s">
        <v>104</v>
      </c>
      <c r="K2106" s="21"/>
      <c r="L2106" s="20" t="s">
        <v>104</v>
      </c>
      <c r="M2106" s="20" t="s">
        <v>69</v>
      </c>
      <c r="N2106" s="23">
        <v>2.85</v>
      </c>
      <c r="O2106" s="23">
        <v>0.41</v>
      </c>
    </row>
    <row r="2107" spans="1:15" x14ac:dyDescent="0.25">
      <c r="A2107" s="20" t="s">
        <v>117</v>
      </c>
      <c r="B2107" s="20" t="s">
        <v>318</v>
      </c>
      <c r="C2107" s="20" t="s">
        <v>121</v>
      </c>
      <c r="D2107" s="20" t="s">
        <v>106</v>
      </c>
      <c r="E2107" s="21"/>
      <c r="F2107" s="23">
        <v>690.56</v>
      </c>
      <c r="G2107" s="26">
        <v>0.6</v>
      </c>
      <c r="H2107" s="20" t="s">
        <v>102</v>
      </c>
      <c r="I2107" s="20" t="s">
        <v>319</v>
      </c>
      <c r="J2107" s="20" t="s">
        <v>104</v>
      </c>
      <c r="K2107" s="21"/>
      <c r="L2107" s="20" t="s">
        <v>104</v>
      </c>
      <c r="M2107" s="20" t="s">
        <v>74</v>
      </c>
      <c r="N2107" s="21"/>
      <c r="O2107" s="23">
        <v>0.41</v>
      </c>
    </row>
    <row r="2108" spans="1:15" x14ac:dyDescent="0.25">
      <c r="A2108" s="20" t="s">
        <v>117</v>
      </c>
      <c r="B2108" s="20" t="s">
        <v>318</v>
      </c>
      <c r="C2108" s="20" t="s">
        <v>115</v>
      </c>
      <c r="D2108" s="20" t="s">
        <v>106</v>
      </c>
      <c r="E2108" s="21"/>
      <c r="F2108" s="23">
        <v>75.27</v>
      </c>
      <c r="G2108" s="23">
        <v>0.06</v>
      </c>
      <c r="H2108" s="20" t="s">
        <v>102</v>
      </c>
      <c r="I2108" s="20" t="s">
        <v>319</v>
      </c>
      <c r="J2108" s="20" t="s">
        <v>104</v>
      </c>
      <c r="K2108" s="21"/>
      <c r="L2108" s="20" t="s">
        <v>104</v>
      </c>
      <c r="M2108" s="20" t="s">
        <v>75</v>
      </c>
      <c r="N2108" s="21"/>
      <c r="O2108" s="23">
        <v>0.41</v>
      </c>
    </row>
    <row r="2109" spans="1:15" x14ac:dyDescent="0.25">
      <c r="A2109" s="20" t="s">
        <v>117</v>
      </c>
      <c r="B2109" s="20" t="s">
        <v>318</v>
      </c>
      <c r="C2109" s="20" t="s">
        <v>174</v>
      </c>
      <c r="D2109" s="21"/>
      <c r="E2109" s="21"/>
      <c r="F2109" s="23">
        <v>737.07</v>
      </c>
      <c r="G2109" s="23">
        <v>0.64</v>
      </c>
      <c r="H2109" s="20" t="s">
        <v>102</v>
      </c>
      <c r="I2109" s="20" t="s">
        <v>319</v>
      </c>
      <c r="J2109" s="20" t="s">
        <v>104</v>
      </c>
      <c r="K2109" s="21"/>
      <c r="L2109" s="20" t="s">
        <v>104</v>
      </c>
      <c r="M2109" s="20" t="s">
        <v>63</v>
      </c>
      <c r="N2109" s="23">
        <v>737.07</v>
      </c>
      <c r="O2109" s="23">
        <v>0.41</v>
      </c>
    </row>
    <row r="2110" spans="1:15" x14ac:dyDescent="0.25">
      <c r="A2110" s="20" t="s">
        <v>117</v>
      </c>
      <c r="B2110" s="20" t="s">
        <v>318</v>
      </c>
      <c r="C2110" s="20" t="s">
        <v>101</v>
      </c>
      <c r="D2110" s="20" t="s">
        <v>6</v>
      </c>
      <c r="E2110" s="21"/>
      <c r="F2110" s="24">
        <v>1935.45</v>
      </c>
      <c r="G2110" s="23">
        <v>1.67</v>
      </c>
      <c r="H2110" s="20" t="s">
        <v>102</v>
      </c>
      <c r="I2110" s="20" t="s">
        <v>319</v>
      </c>
      <c r="J2110" s="20" t="s">
        <v>104</v>
      </c>
      <c r="K2110" s="21"/>
      <c r="L2110" s="20" t="s">
        <v>104</v>
      </c>
      <c r="M2110" s="20" t="s">
        <v>45</v>
      </c>
      <c r="N2110" s="23">
        <v>35.19</v>
      </c>
      <c r="O2110" s="23">
        <v>0.41</v>
      </c>
    </row>
    <row r="2111" spans="1:15" x14ac:dyDescent="0.25">
      <c r="A2111" s="20" t="s">
        <v>117</v>
      </c>
      <c r="B2111" s="20" t="s">
        <v>320</v>
      </c>
      <c r="C2111" s="20" t="s">
        <v>101</v>
      </c>
      <c r="D2111" s="20" t="s">
        <v>6</v>
      </c>
      <c r="E2111" s="21"/>
      <c r="F2111" s="24">
        <v>4011.66</v>
      </c>
      <c r="G2111" s="23">
        <v>1.91</v>
      </c>
      <c r="H2111" s="20" t="s">
        <v>102</v>
      </c>
      <c r="I2111" s="20" t="s">
        <v>275</v>
      </c>
      <c r="J2111" s="20" t="s">
        <v>104</v>
      </c>
      <c r="K2111" s="21"/>
      <c r="L2111" s="20" t="s">
        <v>102</v>
      </c>
      <c r="M2111" s="20" t="s">
        <v>45</v>
      </c>
      <c r="N2111" s="23">
        <v>35.19</v>
      </c>
      <c r="O2111" s="23">
        <v>0.08</v>
      </c>
    </row>
    <row r="2112" spans="1:15" x14ac:dyDescent="0.25">
      <c r="A2112" s="20" t="s">
        <v>117</v>
      </c>
      <c r="B2112" s="20" t="s">
        <v>320</v>
      </c>
      <c r="C2112" s="20" t="s">
        <v>7</v>
      </c>
      <c r="D2112" s="20" t="s">
        <v>10</v>
      </c>
      <c r="E2112" s="21"/>
      <c r="F2112" s="24">
        <v>1300.02</v>
      </c>
      <c r="G2112" s="23">
        <v>0.62</v>
      </c>
      <c r="H2112" s="20" t="s">
        <v>102</v>
      </c>
      <c r="I2112" s="20" t="s">
        <v>275</v>
      </c>
      <c r="J2112" s="20" t="s">
        <v>104</v>
      </c>
      <c r="K2112" s="21"/>
      <c r="L2112" s="20" t="s">
        <v>102</v>
      </c>
      <c r="M2112" s="20" t="s">
        <v>48</v>
      </c>
      <c r="N2112" s="23">
        <v>0.62</v>
      </c>
      <c r="O2112" s="23">
        <v>0.08</v>
      </c>
    </row>
    <row r="2113" spans="1:15" x14ac:dyDescent="0.25">
      <c r="A2113" s="20" t="s">
        <v>117</v>
      </c>
      <c r="B2113" s="20" t="s">
        <v>320</v>
      </c>
      <c r="C2113" s="20" t="s">
        <v>105</v>
      </c>
      <c r="D2113" s="20" t="s">
        <v>106</v>
      </c>
      <c r="E2113" s="21"/>
      <c r="F2113" s="23">
        <v>209.68</v>
      </c>
      <c r="G2113" s="26">
        <v>0.1</v>
      </c>
      <c r="H2113" s="20" t="s">
        <v>102</v>
      </c>
      <c r="I2113" s="20" t="s">
        <v>275</v>
      </c>
      <c r="J2113" s="20" t="s">
        <v>104</v>
      </c>
      <c r="K2113" s="21"/>
      <c r="L2113" s="20" t="s">
        <v>102</v>
      </c>
      <c r="M2113" s="20" t="s">
        <v>82</v>
      </c>
      <c r="N2113" s="21"/>
      <c r="O2113" s="23">
        <v>0.08</v>
      </c>
    </row>
    <row r="2114" spans="1:15" x14ac:dyDescent="0.25">
      <c r="A2114" s="20" t="s">
        <v>117</v>
      </c>
      <c r="B2114" s="20" t="s">
        <v>320</v>
      </c>
      <c r="C2114" s="20" t="s">
        <v>22</v>
      </c>
      <c r="D2114" s="20" t="s">
        <v>106</v>
      </c>
      <c r="E2114" s="21"/>
      <c r="F2114" s="24">
        <v>5910.59</v>
      </c>
      <c r="G2114" s="23">
        <v>2.82</v>
      </c>
      <c r="H2114" s="20" t="s">
        <v>102</v>
      </c>
      <c r="I2114" s="20" t="s">
        <v>275</v>
      </c>
      <c r="J2114" s="20" t="s">
        <v>104</v>
      </c>
      <c r="K2114" s="21"/>
      <c r="L2114" s="20" t="s">
        <v>102</v>
      </c>
      <c r="M2114" s="20" t="s">
        <v>61</v>
      </c>
      <c r="N2114" s="24">
        <v>5910.59</v>
      </c>
      <c r="O2114" s="23">
        <v>0.08</v>
      </c>
    </row>
    <row r="2115" spans="1:15" x14ac:dyDescent="0.25">
      <c r="A2115" s="20" t="s">
        <v>117</v>
      </c>
      <c r="B2115" s="20" t="s">
        <v>320</v>
      </c>
      <c r="C2115" s="20" t="s">
        <v>107</v>
      </c>
      <c r="D2115" s="20" t="s">
        <v>106</v>
      </c>
      <c r="E2115" s="21"/>
      <c r="F2115" s="21"/>
      <c r="G2115" s="21"/>
      <c r="H2115" s="20" t="s">
        <v>102</v>
      </c>
      <c r="I2115" s="20" t="s">
        <v>275</v>
      </c>
      <c r="J2115" s="20" t="s">
        <v>104</v>
      </c>
      <c r="K2115" s="21"/>
      <c r="L2115" s="20" t="s">
        <v>102</v>
      </c>
      <c r="M2115" s="20" t="s">
        <v>65</v>
      </c>
      <c r="N2115" s="23">
        <v>0.84</v>
      </c>
      <c r="O2115" s="23">
        <v>0.08</v>
      </c>
    </row>
    <row r="2116" spans="1:15" x14ac:dyDescent="0.25">
      <c r="A2116" s="20" t="s">
        <v>117</v>
      </c>
      <c r="B2116" s="20" t="s">
        <v>320</v>
      </c>
      <c r="C2116" s="20" t="s">
        <v>108</v>
      </c>
      <c r="D2116" s="20" t="s">
        <v>106</v>
      </c>
      <c r="E2116" s="21"/>
      <c r="F2116" s="23">
        <v>859.14</v>
      </c>
      <c r="G2116" s="23">
        <v>0.41</v>
      </c>
      <c r="H2116" s="20" t="s">
        <v>102</v>
      </c>
      <c r="I2116" s="20" t="s">
        <v>275</v>
      </c>
      <c r="J2116" s="20" t="s">
        <v>104</v>
      </c>
      <c r="K2116" s="21"/>
      <c r="L2116" s="20" t="s">
        <v>102</v>
      </c>
      <c r="M2116" s="20" t="s">
        <v>64</v>
      </c>
      <c r="N2116" s="23">
        <v>23.22</v>
      </c>
      <c r="O2116" s="23">
        <v>0.08</v>
      </c>
    </row>
    <row r="2117" spans="1:15" x14ac:dyDescent="0.25">
      <c r="A2117" s="20" t="s">
        <v>117</v>
      </c>
      <c r="B2117" s="20" t="s">
        <v>320</v>
      </c>
      <c r="C2117" s="20" t="s">
        <v>139</v>
      </c>
      <c r="D2117" s="20" t="s">
        <v>109</v>
      </c>
      <c r="E2117" s="25">
        <v>20</v>
      </c>
      <c r="F2117" s="27">
        <v>2904</v>
      </c>
      <c r="G2117" s="23">
        <v>1.38</v>
      </c>
      <c r="H2117" s="20" t="s">
        <v>102</v>
      </c>
      <c r="I2117" s="20" t="s">
        <v>275</v>
      </c>
      <c r="J2117" s="20" t="s">
        <v>104</v>
      </c>
      <c r="K2117" s="21"/>
      <c r="L2117" s="20" t="s">
        <v>102</v>
      </c>
      <c r="M2117" s="20" t="s">
        <v>53</v>
      </c>
      <c r="N2117" s="23">
        <v>0.24</v>
      </c>
      <c r="O2117" s="23">
        <v>0.08</v>
      </c>
    </row>
    <row r="2118" spans="1:15" x14ac:dyDescent="0.25">
      <c r="A2118" s="20" t="s">
        <v>117</v>
      </c>
      <c r="B2118" s="20" t="s">
        <v>320</v>
      </c>
      <c r="C2118" s="20" t="s">
        <v>49</v>
      </c>
      <c r="D2118" s="20" t="s">
        <v>109</v>
      </c>
      <c r="E2118" s="25">
        <v>8</v>
      </c>
      <c r="F2118" s="22">
        <v>2264.4</v>
      </c>
      <c r="G2118" s="23">
        <v>1.08</v>
      </c>
      <c r="H2118" s="20" t="s">
        <v>102</v>
      </c>
      <c r="I2118" s="20" t="s">
        <v>275</v>
      </c>
      <c r="J2118" s="20" t="s">
        <v>104</v>
      </c>
      <c r="K2118" s="21"/>
      <c r="L2118" s="20" t="s">
        <v>102</v>
      </c>
      <c r="M2118" s="20" t="s">
        <v>49</v>
      </c>
      <c r="N2118" s="23">
        <v>0.85</v>
      </c>
      <c r="O2118" s="23">
        <v>0.08</v>
      </c>
    </row>
    <row r="2119" spans="1:15" x14ac:dyDescent="0.25">
      <c r="A2119" s="20" t="s">
        <v>117</v>
      </c>
      <c r="B2119" s="20" t="s">
        <v>320</v>
      </c>
      <c r="C2119" s="20" t="s">
        <v>111</v>
      </c>
      <c r="D2119" s="21"/>
      <c r="E2119" s="21"/>
      <c r="F2119" s="23">
        <v>859.69</v>
      </c>
      <c r="G2119" s="23">
        <v>0.41</v>
      </c>
      <c r="H2119" s="20" t="s">
        <v>102</v>
      </c>
      <c r="I2119" s="20" t="s">
        <v>275</v>
      </c>
      <c r="J2119" s="20" t="s">
        <v>104</v>
      </c>
      <c r="K2119" s="21"/>
      <c r="L2119" s="20" t="s">
        <v>102</v>
      </c>
      <c r="M2119" s="20" t="s">
        <v>56</v>
      </c>
      <c r="N2119" s="23">
        <v>0.41</v>
      </c>
      <c r="O2119" s="23">
        <v>0.08</v>
      </c>
    </row>
    <row r="2120" spans="1:15" x14ac:dyDescent="0.25">
      <c r="A2120" s="20" t="s">
        <v>117</v>
      </c>
      <c r="B2120" s="20" t="s">
        <v>320</v>
      </c>
      <c r="C2120" s="20" t="s">
        <v>112</v>
      </c>
      <c r="D2120" s="20" t="s">
        <v>113</v>
      </c>
      <c r="E2120" s="25">
        <v>2</v>
      </c>
      <c r="F2120" s="23">
        <v>241.13</v>
      </c>
      <c r="G2120" s="23">
        <v>0.11</v>
      </c>
      <c r="H2120" s="20" t="s">
        <v>102</v>
      </c>
      <c r="I2120" s="20" t="s">
        <v>275</v>
      </c>
      <c r="J2120" s="20" t="s">
        <v>104</v>
      </c>
      <c r="K2120" s="21"/>
      <c r="L2120" s="20" t="s">
        <v>102</v>
      </c>
      <c r="M2120" s="20" t="s">
        <v>58</v>
      </c>
      <c r="N2120" s="23">
        <v>0.69</v>
      </c>
      <c r="O2120" s="23">
        <v>0.08</v>
      </c>
    </row>
    <row r="2121" spans="1:15" x14ac:dyDescent="0.25">
      <c r="A2121" s="20" t="s">
        <v>117</v>
      </c>
      <c r="B2121" s="20" t="s">
        <v>320</v>
      </c>
      <c r="C2121" s="20" t="s">
        <v>114</v>
      </c>
      <c r="D2121" s="21"/>
      <c r="E2121" s="21"/>
      <c r="F2121" s="24">
        <v>4109.7299999999996</v>
      </c>
      <c r="G2121" s="23">
        <v>1.96</v>
      </c>
      <c r="H2121" s="20" t="s">
        <v>102</v>
      </c>
      <c r="I2121" s="20" t="s">
        <v>275</v>
      </c>
      <c r="J2121" s="20" t="s">
        <v>104</v>
      </c>
      <c r="K2121" s="21"/>
      <c r="L2121" s="20" t="s">
        <v>102</v>
      </c>
      <c r="M2121" s="20" t="s">
        <v>69</v>
      </c>
      <c r="N2121" s="23">
        <v>2.85</v>
      </c>
      <c r="O2121" s="23">
        <v>0.08</v>
      </c>
    </row>
    <row r="2122" spans="1:15" x14ac:dyDescent="0.25">
      <c r="A2122" s="20" t="s">
        <v>117</v>
      </c>
      <c r="B2122" s="20" t="s">
        <v>320</v>
      </c>
      <c r="C2122" s="20" t="s">
        <v>121</v>
      </c>
      <c r="D2122" s="20" t="s">
        <v>106</v>
      </c>
      <c r="E2122" s="21"/>
      <c r="F2122" s="24">
        <v>1235.82</v>
      </c>
      <c r="G2122" s="23">
        <v>0.59</v>
      </c>
      <c r="H2122" s="20" t="s">
        <v>102</v>
      </c>
      <c r="I2122" s="20" t="s">
        <v>275</v>
      </c>
      <c r="J2122" s="20" t="s">
        <v>104</v>
      </c>
      <c r="K2122" s="21"/>
      <c r="L2122" s="20" t="s">
        <v>102</v>
      </c>
      <c r="M2122" s="20" t="s">
        <v>74</v>
      </c>
      <c r="N2122" s="21"/>
      <c r="O2122" s="23">
        <v>0.08</v>
      </c>
    </row>
    <row r="2123" spans="1:15" x14ac:dyDescent="0.25">
      <c r="A2123" s="20" t="s">
        <v>117</v>
      </c>
      <c r="B2123" s="20" t="s">
        <v>320</v>
      </c>
      <c r="C2123" s="20" t="s">
        <v>115</v>
      </c>
      <c r="D2123" s="20" t="s">
        <v>106</v>
      </c>
      <c r="E2123" s="21"/>
      <c r="F2123" s="23">
        <v>209.68</v>
      </c>
      <c r="G2123" s="26">
        <v>0.1</v>
      </c>
      <c r="H2123" s="20" t="s">
        <v>102</v>
      </c>
      <c r="I2123" s="20" t="s">
        <v>275</v>
      </c>
      <c r="J2123" s="20" t="s">
        <v>104</v>
      </c>
      <c r="K2123" s="21"/>
      <c r="L2123" s="20" t="s">
        <v>102</v>
      </c>
      <c r="M2123" s="20" t="s">
        <v>75</v>
      </c>
      <c r="N2123" s="21"/>
      <c r="O2123" s="23">
        <v>0.08</v>
      </c>
    </row>
    <row r="2124" spans="1:15" x14ac:dyDescent="0.25">
      <c r="A2124" s="20" t="s">
        <v>117</v>
      </c>
      <c r="B2124" s="20" t="s">
        <v>320</v>
      </c>
      <c r="C2124" s="20" t="s">
        <v>174</v>
      </c>
      <c r="D2124" s="21"/>
      <c r="E2124" s="21"/>
      <c r="F2124" s="23">
        <v>737.07</v>
      </c>
      <c r="G2124" s="23">
        <v>0.35</v>
      </c>
      <c r="H2124" s="20" t="s">
        <v>102</v>
      </c>
      <c r="I2124" s="20" t="s">
        <v>275</v>
      </c>
      <c r="J2124" s="20" t="s">
        <v>104</v>
      </c>
      <c r="K2124" s="21"/>
      <c r="L2124" s="20" t="s">
        <v>102</v>
      </c>
      <c r="M2124" s="20" t="s">
        <v>63</v>
      </c>
      <c r="N2124" s="23">
        <v>737.07</v>
      </c>
      <c r="O2124" s="23">
        <v>0.08</v>
      </c>
    </row>
    <row r="2125" spans="1:15" x14ac:dyDescent="0.25">
      <c r="A2125" s="20" t="s">
        <v>117</v>
      </c>
      <c r="B2125" s="20" t="s">
        <v>320</v>
      </c>
      <c r="C2125" s="20" t="s">
        <v>116</v>
      </c>
      <c r="D2125" s="21"/>
      <c r="E2125" s="21"/>
      <c r="F2125" s="23">
        <v>416.67</v>
      </c>
      <c r="G2125" s="26">
        <v>0.2</v>
      </c>
      <c r="H2125" s="20" t="s">
        <v>102</v>
      </c>
      <c r="I2125" s="20" t="s">
        <v>275</v>
      </c>
      <c r="J2125" s="20" t="s">
        <v>104</v>
      </c>
      <c r="K2125" s="21"/>
      <c r="L2125" s="20" t="s">
        <v>102</v>
      </c>
      <c r="M2125" s="20" t="s">
        <v>62</v>
      </c>
      <c r="N2125" s="23">
        <v>416.67</v>
      </c>
      <c r="O2125" s="23">
        <v>0.08</v>
      </c>
    </row>
    <row r="2126" spans="1:15" x14ac:dyDescent="0.25">
      <c r="A2126" s="20" t="s">
        <v>99</v>
      </c>
      <c r="B2126" s="20" t="s">
        <v>321</v>
      </c>
      <c r="C2126" s="20" t="s">
        <v>101</v>
      </c>
      <c r="D2126" s="20" t="s">
        <v>6</v>
      </c>
      <c r="E2126" s="21"/>
      <c r="F2126" s="24">
        <v>6721.29</v>
      </c>
      <c r="G2126" s="23">
        <v>1.72</v>
      </c>
      <c r="H2126" s="20" t="s">
        <v>102</v>
      </c>
      <c r="I2126" s="20" t="s">
        <v>319</v>
      </c>
      <c r="J2126" s="20" t="s">
        <v>104</v>
      </c>
      <c r="K2126" s="21"/>
      <c r="L2126" s="20" t="s">
        <v>104</v>
      </c>
      <c r="M2126" s="20" t="s">
        <v>45</v>
      </c>
      <c r="N2126" s="23">
        <v>35.19</v>
      </c>
      <c r="O2126" s="23">
        <v>0.22</v>
      </c>
    </row>
    <row r="2127" spans="1:15" x14ac:dyDescent="0.25">
      <c r="A2127" s="20" t="s">
        <v>99</v>
      </c>
      <c r="B2127" s="20" t="s">
        <v>321</v>
      </c>
      <c r="C2127" s="20" t="s">
        <v>105</v>
      </c>
      <c r="D2127" s="20" t="s">
        <v>106</v>
      </c>
      <c r="E2127" s="21"/>
      <c r="F2127" s="23">
        <v>826.98</v>
      </c>
      <c r="G2127" s="23">
        <v>0.21</v>
      </c>
      <c r="H2127" s="20" t="s">
        <v>102</v>
      </c>
      <c r="I2127" s="20" t="s">
        <v>319</v>
      </c>
      <c r="J2127" s="20" t="s">
        <v>104</v>
      </c>
      <c r="K2127" s="21"/>
      <c r="L2127" s="20" t="s">
        <v>104</v>
      </c>
      <c r="M2127" s="20" t="s">
        <v>82</v>
      </c>
      <c r="N2127" s="21"/>
      <c r="O2127" s="23">
        <v>0.22</v>
      </c>
    </row>
    <row r="2128" spans="1:15" x14ac:dyDescent="0.25">
      <c r="A2128" s="20" t="s">
        <v>99</v>
      </c>
      <c r="B2128" s="20" t="s">
        <v>321</v>
      </c>
      <c r="C2128" s="20" t="s">
        <v>107</v>
      </c>
      <c r="D2128" s="20" t="s">
        <v>106</v>
      </c>
      <c r="E2128" s="21"/>
      <c r="F2128" s="24">
        <v>3806.74</v>
      </c>
      <c r="G2128" s="23">
        <v>0.97</v>
      </c>
      <c r="H2128" s="20" t="s">
        <v>102</v>
      </c>
      <c r="I2128" s="20" t="s">
        <v>319</v>
      </c>
      <c r="J2128" s="20" t="s">
        <v>104</v>
      </c>
      <c r="K2128" s="21"/>
      <c r="L2128" s="20" t="s">
        <v>104</v>
      </c>
      <c r="M2128" s="20" t="s">
        <v>65</v>
      </c>
      <c r="N2128" s="23">
        <v>0.84</v>
      </c>
      <c r="O2128" s="23">
        <v>0.22</v>
      </c>
    </row>
    <row r="2129" spans="1:15" x14ac:dyDescent="0.25">
      <c r="A2129" s="20" t="s">
        <v>99</v>
      </c>
      <c r="B2129" s="20" t="s">
        <v>321</v>
      </c>
      <c r="C2129" s="20" t="s">
        <v>108</v>
      </c>
      <c r="D2129" s="20" t="s">
        <v>106</v>
      </c>
      <c r="E2129" s="21"/>
      <c r="F2129" s="22">
        <v>1857.6</v>
      </c>
      <c r="G2129" s="23">
        <v>0.48</v>
      </c>
      <c r="H2129" s="20" t="s">
        <v>102</v>
      </c>
      <c r="I2129" s="20" t="s">
        <v>319</v>
      </c>
      <c r="J2129" s="20" t="s">
        <v>104</v>
      </c>
      <c r="K2129" s="21"/>
      <c r="L2129" s="20" t="s">
        <v>104</v>
      </c>
      <c r="M2129" s="20" t="s">
        <v>64</v>
      </c>
      <c r="N2129" s="23">
        <v>23.22</v>
      </c>
      <c r="O2129" s="23">
        <v>0.22</v>
      </c>
    </row>
    <row r="2130" spans="1:15" x14ac:dyDescent="0.25">
      <c r="A2130" s="20" t="s">
        <v>99</v>
      </c>
      <c r="B2130" s="20" t="s">
        <v>321</v>
      </c>
      <c r="C2130" s="20" t="s">
        <v>54</v>
      </c>
      <c r="D2130" s="20" t="s">
        <v>109</v>
      </c>
      <c r="E2130" s="25">
        <v>21</v>
      </c>
      <c r="F2130" s="24">
        <v>5154.24</v>
      </c>
      <c r="G2130" s="23">
        <v>1.32</v>
      </c>
      <c r="H2130" s="20" t="s">
        <v>102</v>
      </c>
      <c r="I2130" s="20" t="s">
        <v>319</v>
      </c>
      <c r="J2130" s="20" t="s">
        <v>104</v>
      </c>
      <c r="K2130" s="21"/>
      <c r="L2130" s="20" t="s">
        <v>104</v>
      </c>
      <c r="M2130" s="20" t="s">
        <v>54</v>
      </c>
      <c r="N2130" s="23">
        <v>0.26</v>
      </c>
      <c r="O2130" s="23">
        <v>0.22</v>
      </c>
    </row>
    <row r="2131" spans="1:15" x14ac:dyDescent="0.25">
      <c r="A2131" s="20" t="s">
        <v>99</v>
      </c>
      <c r="B2131" s="20" t="s">
        <v>321</v>
      </c>
      <c r="C2131" s="20" t="s">
        <v>110</v>
      </c>
      <c r="D2131" s="20" t="s">
        <v>109</v>
      </c>
      <c r="E2131" s="25">
        <v>21</v>
      </c>
      <c r="F2131" s="24">
        <v>4842.18</v>
      </c>
      <c r="G2131" s="23">
        <v>1.24</v>
      </c>
      <c r="H2131" s="20" t="s">
        <v>102</v>
      </c>
      <c r="I2131" s="20" t="s">
        <v>319</v>
      </c>
      <c r="J2131" s="20" t="s">
        <v>104</v>
      </c>
      <c r="K2131" s="21"/>
      <c r="L2131" s="20" t="s">
        <v>104</v>
      </c>
      <c r="M2131" s="20" t="s">
        <v>55</v>
      </c>
      <c r="N2131" s="23">
        <v>0.09</v>
      </c>
      <c r="O2131" s="23">
        <v>0.22</v>
      </c>
    </row>
    <row r="2132" spans="1:15" x14ac:dyDescent="0.25">
      <c r="A2132" s="20" t="s">
        <v>99</v>
      </c>
      <c r="B2132" s="20" t="s">
        <v>321</v>
      </c>
      <c r="C2132" s="20" t="s">
        <v>49</v>
      </c>
      <c r="D2132" s="20" t="s">
        <v>109</v>
      </c>
      <c r="E2132" s="25">
        <v>9</v>
      </c>
      <c r="F2132" s="24">
        <v>2887.87</v>
      </c>
      <c r="G2132" s="23">
        <v>0.74</v>
      </c>
      <c r="H2132" s="20" t="s">
        <v>102</v>
      </c>
      <c r="I2132" s="20" t="s">
        <v>319</v>
      </c>
      <c r="J2132" s="20" t="s">
        <v>104</v>
      </c>
      <c r="K2132" s="21"/>
      <c r="L2132" s="20" t="s">
        <v>104</v>
      </c>
      <c r="M2132" s="20" t="s">
        <v>49</v>
      </c>
      <c r="N2132" s="23">
        <v>0.85</v>
      </c>
      <c r="O2132" s="23">
        <v>0.22</v>
      </c>
    </row>
    <row r="2133" spans="1:15" x14ac:dyDescent="0.25">
      <c r="A2133" s="20" t="s">
        <v>99</v>
      </c>
      <c r="B2133" s="20" t="s">
        <v>321</v>
      </c>
      <c r="C2133" s="20" t="s">
        <v>111</v>
      </c>
      <c r="D2133" s="21"/>
      <c r="E2133" s="21"/>
      <c r="F2133" s="24">
        <v>1602.69</v>
      </c>
      <c r="G2133" s="23">
        <v>0.41</v>
      </c>
      <c r="H2133" s="20" t="s">
        <v>102</v>
      </c>
      <c r="I2133" s="20" t="s">
        <v>319</v>
      </c>
      <c r="J2133" s="20" t="s">
        <v>104</v>
      </c>
      <c r="K2133" s="21"/>
      <c r="L2133" s="20" t="s">
        <v>104</v>
      </c>
      <c r="M2133" s="20" t="s">
        <v>56</v>
      </c>
      <c r="N2133" s="23">
        <v>0.41</v>
      </c>
      <c r="O2133" s="23">
        <v>0.22</v>
      </c>
    </row>
    <row r="2134" spans="1:15" x14ac:dyDescent="0.25">
      <c r="A2134" s="20" t="s">
        <v>99</v>
      </c>
      <c r="B2134" s="20" t="s">
        <v>321</v>
      </c>
      <c r="C2134" s="20" t="s">
        <v>112</v>
      </c>
      <c r="D2134" s="20" t="s">
        <v>113</v>
      </c>
      <c r="E2134" s="25">
        <v>4</v>
      </c>
      <c r="F2134" s="23">
        <v>899.07</v>
      </c>
      <c r="G2134" s="23">
        <v>0.23</v>
      </c>
      <c r="H2134" s="20" t="s">
        <v>102</v>
      </c>
      <c r="I2134" s="20" t="s">
        <v>319</v>
      </c>
      <c r="J2134" s="20" t="s">
        <v>104</v>
      </c>
      <c r="K2134" s="21"/>
      <c r="L2134" s="20" t="s">
        <v>104</v>
      </c>
      <c r="M2134" s="20" t="s">
        <v>58</v>
      </c>
      <c r="N2134" s="23">
        <v>0.69</v>
      </c>
      <c r="O2134" s="23">
        <v>0.22</v>
      </c>
    </row>
    <row r="2135" spans="1:15" x14ac:dyDescent="0.25">
      <c r="A2135" s="20" t="s">
        <v>99</v>
      </c>
      <c r="B2135" s="20" t="s">
        <v>321</v>
      </c>
      <c r="C2135" s="20" t="s">
        <v>114</v>
      </c>
      <c r="D2135" s="21"/>
      <c r="E2135" s="21"/>
      <c r="F2135" s="24">
        <v>11140.65</v>
      </c>
      <c r="G2135" s="23">
        <v>2.85</v>
      </c>
      <c r="H2135" s="20" t="s">
        <v>102</v>
      </c>
      <c r="I2135" s="20" t="s">
        <v>319</v>
      </c>
      <c r="J2135" s="20" t="s">
        <v>104</v>
      </c>
      <c r="K2135" s="21"/>
      <c r="L2135" s="20" t="s">
        <v>104</v>
      </c>
      <c r="M2135" s="20" t="s">
        <v>69</v>
      </c>
      <c r="N2135" s="23">
        <v>2.85</v>
      </c>
      <c r="O2135" s="23">
        <v>0.22</v>
      </c>
    </row>
    <row r="2136" spans="1:15" x14ac:dyDescent="0.25">
      <c r="A2136" s="20" t="s">
        <v>99</v>
      </c>
      <c r="B2136" s="20" t="s">
        <v>321</v>
      </c>
      <c r="C2136" s="20" t="s">
        <v>121</v>
      </c>
      <c r="D2136" s="20" t="s">
        <v>106</v>
      </c>
      <c r="E2136" s="21"/>
      <c r="F2136" s="22">
        <v>1223.3</v>
      </c>
      <c r="G2136" s="23">
        <v>0.31</v>
      </c>
      <c r="H2136" s="20" t="s">
        <v>102</v>
      </c>
      <c r="I2136" s="20" t="s">
        <v>319</v>
      </c>
      <c r="J2136" s="20" t="s">
        <v>104</v>
      </c>
      <c r="K2136" s="21"/>
      <c r="L2136" s="20" t="s">
        <v>104</v>
      </c>
      <c r="M2136" s="20" t="s">
        <v>74</v>
      </c>
      <c r="N2136" s="21"/>
      <c r="O2136" s="23">
        <v>0.22</v>
      </c>
    </row>
    <row r="2137" spans="1:15" x14ac:dyDescent="0.25">
      <c r="A2137" s="20" t="s">
        <v>99</v>
      </c>
      <c r="B2137" s="20" t="s">
        <v>321</v>
      </c>
      <c r="C2137" s="20" t="s">
        <v>115</v>
      </c>
      <c r="D2137" s="20" t="s">
        <v>106</v>
      </c>
      <c r="E2137" s="21"/>
      <c r="F2137" s="23">
        <v>486.19</v>
      </c>
      <c r="G2137" s="23">
        <v>0.12</v>
      </c>
      <c r="H2137" s="20" t="s">
        <v>102</v>
      </c>
      <c r="I2137" s="20" t="s">
        <v>319</v>
      </c>
      <c r="J2137" s="20" t="s">
        <v>104</v>
      </c>
      <c r="K2137" s="21"/>
      <c r="L2137" s="20" t="s">
        <v>104</v>
      </c>
      <c r="M2137" s="20" t="s">
        <v>75</v>
      </c>
      <c r="N2137" s="21"/>
      <c r="O2137" s="23">
        <v>0.22</v>
      </c>
    </row>
    <row r="2138" spans="1:15" x14ac:dyDescent="0.25">
      <c r="A2138" s="20" t="s">
        <v>99</v>
      </c>
      <c r="B2138" s="20" t="s">
        <v>321</v>
      </c>
      <c r="C2138" s="20" t="s">
        <v>7</v>
      </c>
      <c r="D2138" s="20" t="s">
        <v>10</v>
      </c>
      <c r="E2138" s="21"/>
      <c r="F2138" s="24">
        <v>2501.7600000000002</v>
      </c>
      <c r="G2138" s="23">
        <v>0.64</v>
      </c>
      <c r="H2138" s="20" t="s">
        <v>102</v>
      </c>
      <c r="I2138" s="20" t="s">
        <v>319</v>
      </c>
      <c r="J2138" s="20" t="s">
        <v>104</v>
      </c>
      <c r="K2138" s="21"/>
      <c r="L2138" s="20" t="s">
        <v>104</v>
      </c>
      <c r="M2138" s="20" t="s">
        <v>48</v>
      </c>
      <c r="N2138" s="23">
        <v>0.62</v>
      </c>
      <c r="O2138" s="23">
        <v>0.22</v>
      </c>
    </row>
    <row r="2139" spans="1:15" x14ac:dyDescent="0.25">
      <c r="A2139" s="20" t="s">
        <v>99</v>
      </c>
      <c r="B2139" s="20" t="s">
        <v>322</v>
      </c>
      <c r="C2139" s="20" t="s">
        <v>101</v>
      </c>
      <c r="D2139" s="20" t="s">
        <v>6</v>
      </c>
      <c r="E2139" s="21"/>
      <c r="F2139" s="24">
        <v>3729.41</v>
      </c>
      <c r="G2139" s="23">
        <v>0.88</v>
      </c>
      <c r="H2139" s="20" t="s">
        <v>102</v>
      </c>
      <c r="I2139" s="20" t="s">
        <v>103</v>
      </c>
      <c r="J2139" s="20" t="s">
        <v>104</v>
      </c>
      <c r="K2139" s="21"/>
      <c r="L2139" s="20" t="s">
        <v>104</v>
      </c>
      <c r="M2139" s="20" t="s">
        <v>45</v>
      </c>
      <c r="N2139" s="23">
        <v>35.19</v>
      </c>
      <c r="O2139" s="23">
        <v>0.11</v>
      </c>
    </row>
    <row r="2140" spans="1:15" x14ac:dyDescent="0.25">
      <c r="A2140" s="20" t="s">
        <v>99</v>
      </c>
      <c r="B2140" s="20" t="s">
        <v>322</v>
      </c>
      <c r="C2140" s="20" t="s">
        <v>7</v>
      </c>
      <c r="D2140" s="20" t="s">
        <v>10</v>
      </c>
      <c r="E2140" s="21"/>
      <c r="F2140" s="24">
        <v>2642.13</v>
      </c>
      <c r="G2140" s="23">
        <v>0.62</v>
      </c>
      <c r="H2140" s="20" t="s">
        <v>102</v>
      </c>
      <c r="I2140" s="20" t="s">
        <v>103</v>
      </c>
      <c r="J2140" s="20" t="s">
        <v>104</v>
      </c>
      <c r="K2140" s="21"/>
      <c r="L2140" s="20" t="s">
        <v>104</v>
      </c>
      <c r="M2140" s="20" t="s">
        <v>48</v>
      </c>
      <c r="N2140" s="23">
        <v>0.62</v>
      </c>
      <c r="O2140" s="23">
        <v>0.11</v>
      </c>
    </row>
    <row r="2141" spans="1:15" x14ac:dyDescent="0.25">
      <c r="A2141" s="20" t="s">
        <v>99</v>
      </c>
      <c r="B2141" s="20" t="s">
        <v>322</v>
      </c>
      <c r="C2141" s="20" t="s">
        <v>105</v>
      </c>
      <c r="D2141" s="20" t="s">
        <v>106</v>
      </c>
      <c r="E2141" s="21"/>
      <c r="F2141" s="26">
        <v>289.7</v>
      </c>
      <c r="G2141" s="23">
        <v>7.0000000000000007E-2</v>
      </c>
      <c r="H2141" s="20" t="s">
        <v>102</v>
      </c>
      <c r="I2141" s="20" t="s">
        <v>103</v>
      </c>
      <c r="J2141" s="20" t="s">
        <v>104</v>
      </c>
      <c r="K2141" s="21"/>
      <c r="L2141" s="20" t="s">
        <v>104</v>
      </c>
      <c r="M2141" s="20" t="s">
        <v>82</v>
      </c>
      <c r="N2141" s="21"/>
      <c r="O2141" s="23">
        <v>0.11</v>
      </c>
    </row>
    <row r="2142" spans="1:15" x14ac:dyDescent="0.25">
      <c r="A2142" s="20" t="s">
        <v>99</v>
      </c>
      <c r="B2142" s="20" t="s">
        <v>322</v>
      </c>
      <c r="C2142" s="20" t="s">
        <v>107</v>
      </c>
      <c r="D2142" s="20" t="s">
        <v>106</v>
      </c>
      <c r="E2142" s="21"/>
      <c r="F2142" s="24">
        <v>3754.05</v>
      </c>
      <c r="G2142" s="23">
        <v>0.88</v>
      </c>
      <c r="H2142" s="20" t="s">
        <v>102</v>
      </c>
      <c r="I2142" s="20" t="s">
        <v>103</v>
      </c>
      <c r="J2142" s="20" t="s">
        <v>104</v>
      </c>
      <c r="K2142" s="21"/>
      <c r="L2142" s="20" t="s">
        <v>104</v>
      </c>
      <c r="M2142" s="20" t="s">
        <v>65</v>
      </c>
      <c r="N2142" s="23">
        <v>0.84</v>
      </c>
      <c r="O2142" s="23">
        <v>0.11</v>
      </c>
    </row>
    <row r="2143" spans="1:15" x14ac:dyDescent="0.25">
      <c r="A2143" s="20" t="s">
        <v>99</v>
      </c>
      <c r="B2143" s="20" t="s">
        <v>322</v>
      </c>
      <c r="C2143" s="20" t="s">
        <v>108</v>
      </c>
      <c r="D2143" s="20" t="s">
        <v>106</v>
      </c>
      <c r="E2143" s="21"/>
      <c r="F2143" s="24">
        <v>1787.94</v>
      </c>
      <c r="G2143" s="23">
        <v>0.42</v>
      </c>
      <c r="H2143" s="20" t="s">
        <v>102</v>
      </c>
      <c r="I2143" s="20" t="s">
        <v>103</v>
      </c>
      <c r="J2143" s="20" t="s">
        <v>104</v>
      </c>
      <c r="K2143" s="21"/>
      <c r="L2143" s="20" t="s">
        <v>104</v>
      </c>
      <c r="M2143" s="20" t="s">
        <v>64</v>
      </c>
      <c r="N2143" s="23">
        <v>23.22</v>
      </c>
      <c r="O2143" s="23">
        <v>0.11</v>
      </c>
    </row>
    <row r="2144" spans="1:15" x14ac:dyDescent="0.25">
      <c r="A2144" s="20" t="s">
        <v>99</v>
      </c>
      <c r="B2144" s="20" t="s">
        <v>322</v>
      </c>
      <c r="C2144" s="20" t="s">
        <v>22</v>
      </c>
      <c r="D2144" s="20" t="s">
        <v>106</v>
      </c>
      <c r="E2144" s="21"/>
      <c r="F2144" s="24">
        <v>5910.59</v>
      </c>
      <c r="G2144" s="23">
        <v>1.39</v>
      </c>
      <c r="H2144" s="20" t="s">
        <v>102</v>
      </c>
      <c r="I2144" s="20" t="s">
        <v>103</v>
      </c>
      <c r="J2144" s="20" t="s">
        <v>104</v>
      </c>
      <c r="K2144" s="21"/>
      <c r="L2144" s="20" t="s">
        <v>104</v>
      </c>
      <c r="M2144" s="20" t="s">
        <v>61</v>
      </c>
      <c r="N2144" s="24">
        <v>5910.59</v>
      </c>
      <c r="O2144" s="23">
        <v>0.11</v>
      </c>
    </row>
    <row r="2145" spans="1:15" x14ac:dyDescent="0.25">
      <c r="A2145" s="20" t="s">
        <v>99</v>
      </c>
      <c r="B2145" s="20" t="s">
        <v>322</v>
      </c>
      <c r="C2145" s="20" t="s">
        <v>54</v>
      </c>
      <c r="D2145" s="20" t="s">
        <v>109</v>
      </c>
      <c r="E2145" s="25">
        <v>20</v>
      </c>
      <c r="F2145" s="22">
        <v>4388.8</v>
      </c>
      <c r="G2145" s="23">
        <v>1.03</v>
      </c>
      <c r="H2145" s="20" t="s">
        <v>102</v>
      </c>
      <c r="I2145" s="20" t="s">
        <v>103</v>
      </c>
      <c r="J2145" s="20" t="s">
        <v>104</v>
      </c>
      <c r="K2145" s="21"/>
      <c r="L2145" s="20" t="s">
        <v>104</v>
      </c>
      <c r="M2145" s="20" t="s">
        <v>54</v>
      </c>
      <c r="N2145" s="23">
        <v>0.26</v>
      </c>
      <c r="O2145" s="23">
        <v>0.11</v>
      </c>
    </row>
    <row r="2146" spans="1:15" x14ac:dyDescent="0.25">
      <c r="A2146" s="20" t="s">
        <v>99</v>
      </c>
      <c r="B2146" s="20" t="s">
        <v>322</v>
      </c>
      <c r="C2146" s="20" t="s">
        <v>110</v>
      </c>
      <c r="D2146" s="20" t="s">
        <v>109</v>
      </c>
      <c r="E2146" s="25">
        <v>20</v>
      </c>
      <c r="F2146" s="25">
        <v>468</v>
      </c>
      <c r="G2146" s="23">
        <v>0.11</v>
      </c>
      <c r="H2146" s="20" t="s">
        <v>102</v>
      </c>
      <c r="I2146" s="20" t="s">
        <v>103</v>
      </c>
      <c r="J2146" s="20" t="s">
        <v>104</v>
      </c>
      <c r="K2146" s="21"/>
      <c r="L2146" s="20" t="s">
        <v>104</v>
      </c>
      <c r="M2146" s="20" t="s">
        <v>55</v>
      </c>
      <c r="N2146" s="23">
        <v>0.09</v>
      </c>
      <c r="O2146" s="23">
        <v>0.11</v>
      </c>
    </row>
    <row r="2147" spans="1:15" x14ac:dyDescent="0.25">
      <c r="A2147" s="20" t="s">
        <v>99</v>
      </c>
      <c r="B2147" s="20" t="s">
        <v>322</v>
      </c>
      <c r="C2147" s="20" t="s">
        <v>122</v>
      </c>
      <c r="D2147" s="20" t="s">
        <v>109</v>
      </c>
      <c r="E2147" s="25">
        <v>9</v>
      </c>
      <c r="F2147" s="24">
        <v>5596.77</v>
      </c>
      <c r="G2147" s="23">
        <v>1.31</v>
      </c>
      <c r="H2147" s="20" t="s">
        <v>102</v>
      </c>
      <c r="I2147" s="20" t="s">
        <v>103</v>
      </c>
      <c r="J2147" s="20" t="s">
        <v>104</v>
      </c>
      <c r="K2147" s="21"/>
      <c r="L2147" s="20" t="s">
        <v>104</v>
      </c>
      <c r="M2147" s="20" t="s">
        <v>52</v>
      </c>
      <c r="N2147" s="23">
        <v>1.19</v>
      </c>
      <c r="O2147" s="23">
        <v>0.11</v>
      </c>
    </row>
    <row r="2148" spans="1:15" x14ac:dyDescent="0.25">
      <c r="A2148" s="20" t="s">
        <v>99</v>
      </c>
      <c r="B2148" s="20" t="s">
        <v>322</v>
      </c>
      <c r="C2148" s="20" t="s">
        <v>127</v>
      </c>
      <c r="D2148" s="20" t="s">
        <v>109</v>
      </c>
      <c r="E2148" s="25">
        <v>3</v>
      </c>
      <c r="F2148" s="24">
        <v>1205.05</v>
      </c>
      <c r="G2148" s="23">
        <v>0.28000000000000003</v>
      </c>
      <c r="H2148" s="20" t="s">
        <v>102</v>
      </c>
      <c r="I2148" s="20" t="s">
        <v>103</v>
      </c>
      <c r="J2148" s="20" t="s">
        <v>104</v>
      </c>
      <c r="K2148" s="21"/>
      <c r="L2148" s="20" t="s">
        <v>104</v>
      </c>
      <c r="M2148" s="20" t="s">
        <v>51</v>
      </c>
      <c r="N2148" s="23">
        <v>0.81</v>
      </c>
      <c r="O2148" s="23">
        <v>0.11</v>
      </c>
    </row>
    <row r="2149" spans="1:15" x14ac:dyDescent="0.25">
      <c r="A2149" s="20" t="s">
        <v>99</v>
      </c>
      <c r="B2149" s="20" t="s">
        <v>322</v>
      </c>
      <c r="C2149" s="20" t="s">
        <v>111</v>
      </c>
      <c r="D2149" s="21"/>
      <c r="E2149" s="21"/>
      <c r="F2149" s="24">
        <v>1747.22</v>
      </c>
      <c r="G2149" s="23">
        <v>0.41</v>
      </c>
      <c r="H2149" s="20" t="s">
        <v>102</v>
      </c>
      <c r="I2149" s="20" t="s">
        <v>103</v>
      </c>
      <c r="J2149" s="20" t="s">
        <v>104</v>
      </c>
      <c r="K2149" s="21"/>
      <c r="L2149" s="20" t="s">
        <v>104</v>
      </c>
      <c r="M2149" s="20" t="s">
        <v>56</v>
      </c>
      <c r="N2149" s="23">
        <v>0.41</v>
      </c>
      <c r="O2149" s="23">
        <v>0.11</v>
      </c>
    </row>
    <row r="2150" spans="1:15" x14ac:dyDescent="0.25">
      <c r="A2150" s="20" t="s">
        <v>99</v>
      </c>
      <c r="B2150" s="20" t="s">
        <v>322</v>
      </c>
      <c r="C2150" s="20" t="s">
        <v>112</v>
      </c>
      <c r="D2150" s="20" t="s">
        <v>113</v>
      </c>
      <c r="E2150" s="25">
        <v>2</v>
      </c>
      <c r="F2150" s="26">
        <v>475.2</v>
      </c>
      <c r="G2150" s="23">
        <v>0.11</v>
      </c>
      <c r="H2150" s="20" t="s">
        <v>102</v>
      </c>
      <c r="I2150" s="20" t="s">
        <v>103</v>
      </c>
      <c r="J2150" s="20" t="s">
        <v>104</v>
      </c>
      <c r="K2150" s="21"/>
      <c r="L2150" s="20" t="s">
        <v>104</v>
      </c>
      <c r="M2150" s="20" t="s">
        <v>58</v>
      </c>
      <c r="N2150" s="23">
        <v>0.69</v>
      </c>
      <c r="O2150" s="23">
        <v>0.11</v>
      </c>
    </row>
    <row r="2151" spans="1:15" x14ac:dyDescent="0.25">
      <c r="A2151" s="20" t="s">
        <v>99</v>
      </c>
      <c r="B2151" s="20" t="s">
        <v>322</v>
      </c>
      <c r="C2151" s="20" t="s">
        <v>114</v>
      </c>
      <c r="D2151" s="21"/>
      <c r="E2151" s="21"/>
      <c r="F2151" s="24">
        <v>7755.93</v>
      </c>
      <c r="G2151" s="23">
        <v>1.82</v>
      </c>
      <c r="H2151" s="20" t="s">
        <v>102</v>
      </c>
      <c r="I2151" s="20" t="s">
        <v>103</v>
      </c>
      <c r="J2151" s="20" t="s">
        <v>104</v>
      </c>
      <c r="K2151" s="21"/>
      <c r="L2151" s="20" t="s">
        <v>104</v>
      </c>
      <c r="M2151" s="20" t="s">
        <v>69</v>
      </c>
      <c r="N2151" s="23">
        <v>2.85</v>
      </c>
      <c r="O2151" s="23">
        <v>0.11</v>
      </c>
    </row>
    <row r="2152" spans="1:15" x14ac:dyDescent="0.25">
      <c r="A2152" s="20" t="s">
        <v>99</v>
      </c>
      <c r="B2152" s="20" t="s">
        <v>322</v>
      </c>
      <c r="C2152" s="20" t="s">
        <v>121</v>
      </c>
      <c r="D2152" s="20" t="s">
        <v>106</v>
      </c>
      <c r="E2152" s="21"/>
      <c r="F2152" s="24">
        <v>1390.51</v>
      </c>
      <c r="G2152" s="23">
        <v>0.33</v>
      </c>
      <c r="H2152" s="20" t="s">
        <v>102</v>
      </c>
      <c r="I2152" s="20" t="s">
        <v>103</v>
      </c>
      <c r="J2152" s="20" t="s">
        <v>104</v>
      </c>
      <c r="K2152" s="21"/>
      <c r="L2152" s="20" t="s">
        <v>104</v>
      </c>
      <c r="M2152" s="20" t="s">
        <v>74</v>
      </c>
      <c r="N2152" s="21"/>
      <c r="O2152" s="23">
        <v>0.11</v>
      </c>
    </row>
    <row r="2153" spans="1:15" x14ac:dyDescent="0.25">
      <c r="A2153" s="20" t="s">
        <v>99</v>
      </c>
      <c r="B2153" s="20" t="s">
        <v>322</v>
      </c>
      <c r="C2153" s="20" t="s">
        <v>116</v>
      </c>
      <c r="D2153" s="21"/>
      <c r="E2153" s="21"/>
      <c r="F2153" s="23">
        <v>416.67</v>
      </c>
      <c r="G2153" s="26">
        <v>0.1</v>
      </c>
      <c r="H2153" s="20" t="s">
        <v>102</v>
      </c>
      <c r="I2153" s="20" t="s">
        <v>103</v>
      </c>
      <c r="J2153" s="20" t="s">
        <v>104</v>
      </c>
      <c r="K2153" s="21"/>
      <c r="L2153" s="20" t="s">
        <v>104</v>
      </c>
      <c r="M2153" s="20" t="s">
        <v>62</v>
      </c>
      <c r="N2153" s="23">
        <v>416.67</v>
      </c>
      <c r="O2153" s="23">
        <v>0.11</v>
      </c>
    </row>
    <row r="2154" spans="1:15" x14ac:dyDescent="0.25">
      <c r="A2154" s="20" t="s">
        <v>99</v>
      </c>
      <c r="B2154" s="20" t="s">
        <v>322</v>
      </c>
      <c r="C2154" s="20" t="s">
        <v>78</v>
      </c>
      <c r="D2154" s="20" t="s">
        <v>113</v>
      </c>
      <c r="E2154" s="25">
        <v>2</v>
      </c>
      <c r="F2154" s="23">
        <v>206.54</v>
      </c>
      <c r="G2154" s="23">
        <v>0.05</v>
      </c>
      <c r="H2154" s="20" t="s">
        <v>102</v>
      </c>
      <c r="I2154" s="20" t="s">
        <v>103</v>
      </c>
      <c r="J2154" s="20" t="s">
        <v>104</v>
      </c>
      <c r="K2154" s="21"/>
      <c r="L2154" s="20" t="s">
        <v>104</v>
      </c>
      <c r="M2154" s="20" t="s">
        <v>78</v>
      </c>
      <c r="N2154" s="26">
        <v>20.5</v>
      </c>
      <c r="O2154" s="23">
        <v>0.11</v>
      </c>
    </row>
    <row r="2155" spans="1:15" x14ac:dyDescent="0.25">
      <c r="A2155" s="20" t="s">
        <v>99</v>
      </c>
      <c r="B2155" s="20" t="s">
        <v>322</v>
      </c>
      <c r="C2155" s="20" t="s">
        <v>174</v>
      </c>
      <c r="D2155" s="21"/>
      <c r="E2155" s="21"/>
      <c r="F2155" s="23">
        <v>570.37</v>
      </c>
      <c r="G2155" s="23">
        <v>0.13</v>
      </c>
      <c r="H2155" s="20" t="s">
        <v>102</v>
      </c>
      <c r="I2155" s="20" t="s">
        <v>103</v>
      </c>
      <c r="J2155" s="20" t="s">
        <v>104</v>
      </c>
      <c r="K2155" s="21"/>
      <c r="L2155" s="20" t="s">
        <v>104</v>
      </c>
      <c r="M2155" s="20" t="s">
        <v>63</v>
      </c>
      <c r="N2155" s="23">
        <v>737.07</v>
      </c>
      <c r="O2155" s="23">
        <v>0.11</v>
      </c>
    </row>
    <row r="2156" spans="1:15" x14ac:dyDescent="0.25">
      <c r="A2156" s="20" t="s">
        <v>130</v>
      </c>
      <c r="B2156" s="20" t="s">
        <v>323</v>
      </c>
      <c r="C2156" s="20" t="s">
        <v>101</v>
      </c>
      <c r="D2156" s="20" t="s">
        <v>6</v>
      </c>
      <c r="E2156" s="21"/>
      <c r="F2156" s="24">
        <v>10064.34</v>
      </c>
      <c r="G2156" s="23">
        <v>1.76</v>
      </c>
      <c r="H2156" s="20" t="s">
        <v>102</v>
      </c>
      <c r="I2156" s="20" t="s">
        <v>103</v>
      </c>
      <c r="J2156" s="20" t="s">
        <v>104</v>
      </c>
      <c r="K2156" s="21"/>
      <c r="L2156" s="20" t="s">
        <v>104</v>
      </c>
      <c r="M2156" s="20" t="s">
        <v>45</v>
      </c>
      <c r="N2156" s="23">
        <v>35.19</v>
      </c>
      <c r="O2156" s="23">
        <v>7.0000000000000007E-2</v>
      </c>
    </row>
    <row r="2157" spans="1:15" x14ac:dyDescent="0.25">
      <c r="A2157" s="20" t="s">
        <v>130</v>
      </c>
      <c r="B2157" s="20" t="s">
        <v>323</v>
      </c>
      <c r="C2157" s="20" t="s">
        <v>7</v>
      </c>
      <c r="D2157" s="20" t="s">
        <v>10</v>
      </c>
      <c r="E2157" s="21"/>
      <c r="F2157" s="24">
        <v>3549.19</v>
      </c>
      <c r="G2157" s="23">
        <v>0.62</v>
      </c>
      <c r="H2157" s="20" t="s">
        <v>102</v>
      </c>
      <c r="I2157" s="20" t="s">
        <v>103</v>
      </c>
      <c r="J2157" s="20" t="s">
        <v>104</v>
      </c>
      <c r="K2157" s="21"/>
      <c r="L2157" s="20" t="s">
        <v>104</v>
      </c>
      <c r="M2157" s="20" t="s">
        <v>48</v>
      </c>
      <c r="N2157" s="23">
        <v>0.62</v>
      </c>
      <c r="O2157" s="23">
        <v>7.0000000000000007E-2</v>
      </c>
    </row>
    <row r="2158" spans="1:15" x14ac:dyDescent="0.25">
      <c r="A2158" s="20" t="s">
        <v>130</v>
      </c>
      <c r="B2158" s="20" t="s">
        <v>323</v>
      </c>
      <c r="C2158" s="20" t="s">
        <v>107</v>
      </c>
      <c r="D2158" s="20" t="s">
        <v>106</v>
      </c>
      <c r="E2158" s="21"/>
      <c r="F2158" s="24">
        <v>5431.27</v>
      </c>
      <c r="G2158" s="23">
        <v>0.95</v>
      </c>
      <c r="H2158" s="20" t="s">
        <v>102</v>
      </c>
      <c r="I2158" s="20" t="s">
        <v>103</v>
      </c>
      <c r="J2158" s="20" t="s">
        <v>104</v>
      </c>
      <c r="K2158" s="21"/>
      <c r="L2158" s="20" t="s">
        <v>104</v>
      </c>
      <c r="M2158" s="20" t="s">
        <v>65</v>
      </c>
      <c r="N2158" s="23">
        <v>0.84</v>
      </c>
      <c r="O2158" s="23">
        <v>7.0000000000000007E-2</v>
      </c>
    </row>
    <row r="2159" spans="1:15" x14ac:dyDescent="0.25">
      <c r="A2159" s="20" t="s">
        <v>130</v>
      </c>
      <c r="B2159" s="20" t="s">
        <v>323</v>
      </c>
      <c r="C2159" s="20" t="s">
        <v>108</v>
      </c>
      <c r="D2159" s="20" t="s">
        <v>106</v>
      </c>
      <c r="E2159" s="21"/>
      <c r="F2159" s="24">
        <v>2809.62</v>
      </c>
      <c r="G2159" s="23">
        <v>0.49</v>
      </c>
      <c r="H2159" s="20" t="s">
        <v>102</v>
      </c>
      <c r="I2159" s="20" t="s">
        <v>103</v>
      </c>
      <c r="J2159" s="20" t="s">
        <v>104</v>
      </c>
      <c r="K2159" s="21"/>
      <c r="L2159" s="20" t="s">
        <v>104</v>
      </c>
      <c r="M2159" s="20" t="s">
        <v>64</v>
      </c>
      <c r="N2159" s="23">
        <v>23.22</v>
      </c>
      <c r="O2159" s="23">
        <v>7.0000000000000007E-2</v>
      </c>
    </row>
    <row r="2160" spans="1:15" x14ac:dyDescent="0.25">
      <c r="A2160" s="20" t="s">
        <v>130</v>
      </c>
      <c r="B2160" s="20" t="s">
        <v>323</v>
      </c>
      <c r="C2160" s="20" t="s">
        <v>122</v>
      </c>
      <c r="D2160" s="20" t="s">
        <v>109</v>
      </c>
      <c r="E2160" s="25">
        <v>1</v>
      </c>
      <c r="F2160" s="26">
        <v>721.5</v>
      </c>
      <c r="G2160" s="23">
        <v>0.13</v>
      </c>
      <c r="H2160" s="20" t="s">
        <v>102</v>
      </c>
      <c r="I2160" s="20" t="s">
        <v>103</v>
      </c>
      <c r="J2160" s="20" t="s">
        <v>104</v>
      </c>
      <c r="K2160" s="21"/>
      <c r="L2160" s="20" t="s">
        <v>104</v>
      </c>
      <c r="M2160" s="20" t="s">
        <v>52</v>
      </c>
      <c r="N2160" s="23">
        <v>1.19</v>
      </c>
      <c r="O2160" s="23">
        <v>7.0000000000000007E-2</v>
      </c>
    </row>
    <row r="2161" spans="1:15" x14ac:dyDescent="0.25">
      <c r="A2161" s="20" t="s">
        <v>130</v>
      </c>
      <c r="B2161" s="20" t="s">
        <v>323</v>
      </c>
      <c r="C2161" s="20" t="s">
        <v>111</v>
      </c>
      <c r="D2161" s="21"/>
      <c r="E2161" s="21"/>
      <c r="F2161" s="24">
        <v>2347.04</v>
      </c>
      <c r="G2161" s="23">
        <v>0.41</v>
      </c>
      <c r="H2161" s="20" t="s">
        <v>102</v>
      </c>
      <c r="I2161" s="20" t="s">
        <v>103</v>
      </c>
      <c r="J2161" s="20" t="s">
        <v>104</v>
      </c>
      <c r="K2161" s="21"/>
      <c r="L2161" s="20" t="s">
        <v>104</v>
      </c>
      <c r="M2161" s="20" t="s">
        <v>56</v>
      </c>
      <c r="N2161" s="23">
        <v>0.41</v>
      </c>
      <c r="O2161" s="23">
        <v>7.0000000000000007E-2</v>
      </c>
    </row>
    <row r="2162" spans="1:15" x14ac:dyDescent="0.25">
      <c r="A2162" s="20" t="s">
        <v>130</v>
      </c>
      <c r="B2162" s="20" t="s">
        <v>323</v>
      </c>
      <c r="C2162" s="20" t="s">
        <v>112</v>
      </c>
      <c r="D2162" s="20" t="s">
        <v>113</v>
      </c>
      <c r="E2162" s="25">
        <v>2</v>
      </c>
      <c r="F2162" s="23">
        <v>658.32</v>
      </c>
      <c r="G2162" s="23">
        <v>0.12</v>
      </c>
      <c r="H2162" s="20" t="s">
        <v>102</v>
      </c>
      <c r="I2162" s="20" t="s">
        <v>103</v>
      </c>
      <c r="J2162" s="20" t="s">
        <v>104</v>
      </c>
      <c r="K2162" s="21"/>
      <c r="L2162" s="20" t="s">
        <v>104</v>
      </c>
      <c r="M2162" s="20" t="s">
        <v>58</v>
      </c>
      <c r="N2162" s="23">
        <v>0.69</v>
      </c>
      <c r="O2162" s="23">
        <v>7.0000000000000007E-2</v>
      </c>
    </row>
    <row r="2163" spans="1:15" x14ac:dyDescent="0.25">
      <c r="A2163" s="20" t="s">
        <v>130</v>
      </c>
      <c r="B2163" s="20" t="s">
        <v>323</v>
      </c>
      <c r="C2163" s="20" t="s">
        <v>114</v>
      </c>
      <c r="D2163" s="21"/>
      <c r="E2163" s="21"/>
      <c r="F2163" s="27">
        <v>11449</v>
      </c>
      <c r="G2163" s="25">
        <v>2</v>
      </c>
      <c r="H2163" s="20" t="s">
        <v>102</v>
      </c>
      <c r="I2163" s="20" t="s">
        <v>103</v>
      </c>
      <c r="J2163" s="20" t="s">
        <v>104</v>
      </c>
      <c r="K2163" s="21"/>
      <c r="L2163" s="20" t="s">
        <v>104</v>
      </c>
      <c r="M2163" s="20" t="s">
        <v>69</v>
      </c>
      <c r="N2163" s="23">
        <v>2.85</v>
      </c>
      <c r="O2163" s="23">
        <v>7.0000000000000007E-2</v>
      </c>
    </row>
    <row r="2164" spans="1:15" x14ac:dyDescent="0.25">
      <c r="A2164" s="20" t="s">
        <v>130</v>
      </c>
      <c r="B2164" s="20" t="s">
        <v>323</v>
      </c>
      <c r="C2164" s="20" t="s">
        <v>121</v>
      </c>
      <c r="D2164" s="20" t="s">
        <v>106</v>
      </c>
      <c r="E2164" s="21"/>
      <c r="F2164" s="24">
        <v>1736.43</v>
      </c>
      <c r="G2164" s="26">
        <v>0.3</v>
      </c>
      <c r="H2164" s="20" t="s">
        <v>102</v>
      </c>
      <c r="I2164" s="20" t="s">
        <v>103</v>
      </c>
      <c r="J2164" s="20" t="s">
        <v>104</v>
      </c>
      <c r="K2164" s="21"/>
      <c r="L2164" s="20" t="s">
        <v>104</v>
      </c>
      <c r="M2164" s="20" t="s">
        <v>74</v>
      </c>
      <c r="N2164" s="21"/>
      <c r="O2164" s="23">
        <v>7.0000000000000007E-2</v>
      </c>
    </row>
    <row r="2165" spans="1:15" x14ac:dyDescent="0.25">
      <c r="A2165" s="20" t="s">
        <v>130</v>
      </c>
      <c r="B2165" s="20" t="s">
        <v>323</v>
      </c>
      <c r="C2165" s="20" t="s">
        <v>115</v>
      </c>
      <c r="D2165" s="20" t="s">
        <v>106</v>
      </c>
      <c r="E2165" s="21"/>
      <c r="F2165" s="23">
        <v>215.78</v>
      </c>
      <c r="G2165" s="23">
        <v>0.04</v>
      </c>
      <c r="H2165" s="20" t="s">
        <v>102</v>
      </c>
      <c r="I2165" s="20" t="s">
        <v>103</v>
      </c>
      <c r="J2165" s="20" t="s">
        <v>104</v>
      </c>
      <c r="K2165" s="21"/>
      <c r="L2165" s="20" t="s">
        <v>104</v>
      </c>
      <c r="M2165" s="20" t="s">
        <v>75</v>
      </c>
      <c r="N2165" s="21"/>
      <c r="O2165" s="23">
        <v>7.0000000000000007E-2</v>
      </c>
    </row>
    <row r="2166" spans="1:15" x14ac:dyDescent="0.25">
      <c r="A2166" s="20" t="s">
        <v>130</v>
      </c>
      <c r="B2166" s="20" t="s">
        <v>323</v>
      </c>
      <c r="C2166" s="20" t="s">
        <v>105</v>
      </c>
      <c r="D2166" s="20" t="s">
        <v>106</v>
      </c>
      <c r="E2166" s="21"/>
      <c r="F2166" s="23">
        <v>752.89</v>
      </c>
      <c r="G2166" s="23">
        <v>0.13</v>
      </c>
      <c r="H2166" s="20" t="s">
        <v>102</v>
      </c>
      <c r="I2166" s="20" t="s">
        <v>103</v>
      </c>
      <c r="J2166" s="20" t="s">
        <v>104</v>
      </c>
      <c r="K2166" s="21"/>
      <c r="L2166" s="20" t="s">
        <v>104</v>
      </c>
      <c r="M2166" s="20" t="s">
        <v>82</v>
      </c>
      <c r="N2166" s="21"/>
      <c r="O2166" s="23">
        <v>7.0000000000000007E-2</v>
      </c>
    </row>
    <row r="2167" spans="1:15" x14ac:dyDescent="0.25">
      <c r="A2167" s="20" t="s">
        <v>130</v>
      </c>
      <c r="B2167" s="20" t="s">
        <v>323</v>
      </c>
      <c r="C2167" s="20" t="s">
        <v>54</v>
      </c>
      <c r="D2167" s="20" t="s">
        <v>109</v>
      </c>
      <c r="E2167" s="25">
        <v>4</v>
      </c>
      <c r="F2167" s="24">
        <v>1494.79</v>
      </c>
      <c r="G2167" s="23">
        <v>0.26</v>
      </c>
      <c r="H2167" s="20" t="s">
        <v>102</v>
      </c>
      <c r="I2167" s="20" t="s">
        <v>103</v>
      </c>
      <c r="J2167" s="20" t="s">
        <v>104</v>
      </c>
      <c r="K2167" s="21"/>
      <c r="L2167" s="20" t="s">
        <v>104</v>
      </c>
      <c r="M2167" s="20" t="s">
        <v>54</v>
      </c>
      <c r="N2167" s="23">
        <v>0.26</v>
      </c>
      <c r="O2167" s="23">
        <v>7.0000000000000007E-2</v>
      </c>
    </row>
    <row r="2168" spans="1:15" x14ac:dyDescent="0.25">
      <c r="A2168" s="20" t="s">
        <v>130</v>
      </c>
      <c r="B2168" s="20" t="s">
        <v>323</v>
      </c>
      <c r="C2168" s="20" t="s">
        <v>110</v>
      </c>
      <c r="D2168" s="20" t="s">
        <v>109</v>
      </c>
      <c r="E2168" s="25">
        <v>4</v>
      </c>
      <c r="F2168" s="24">
        <v>1145.8800000000001</v>
      </c>
      <c r="G2168" s="26">
        <v>0.2</v>
      </c>
      <c r="H2168" s="20" t="s">
        <v>102</v>
      </c>
      <c r="I2168" s="20" t="s">
        <v>103</v>
      </c>
      <c r="J2168" s="20" t="s">
        <v>104</v>
      </c>
      <c r="K2168" s="21"/>
      <c r="L2168" s="20" t="s">
        <v>104</v>
      </c>
      <c r="M2168" s="20" t="s">
        <v>55</v>
      </c>
      <c r="N2168" s="23">
        <v>0.09</v>
      </c>
      <c r="O2168" s="23">
        <v>7.0000000000000007E-2</v>
      </c>
    </row>
    <row r="2169" spans="1:15" x14ac:dyDescent="0.25">
      <c r="A2169" s="20" t="s">
        <v>130</v>
      </c>
      <c r="B2169" s="20" t="s">
        <v>323</v>
      </c>
      <c r="C2169" s="20" t="s">
        <v>127</v>
      </c>
      <c r="D2169" s="20" t="s">
        <v>109</v>
      </c>
      <c r="E2169" s="25">
        <v>4</v>
      </c>
      <c r="F2169" s="24">
        <v>1964.41</v>
      </c>
      <c r="G2169" s="23">
        <v>0.34</v>
      </c>
      <c r="H2169" s="20" t="s">
        <v>102</v>
      </c>
      <c r="I2169" s="20" t="s">
        <v>103</v>
      </c>
      <c r="J2169" s="20" t="s">
        <v>104</v>
      </c>
      <c r="K2169" s="21"/>
      <c r="L2169" s="20" t="s">
        <v>104</v>
      </c>
      <c r="M2169" s="20" t="s">
        <v>51</v>
      </c>
      <c r="N2169" s="23">
        <v>0.81</v>
      </c>
      <c r="O2169" s="23">
        <v>7.0000000000000007E-2</v>
      </c>
    </row>
    <row r="2170" spans="1:15" x14ac:dyDescent="0.25">
      <c r="A2170" s="20" t="s">
        <v>130</v>
      </c>
      <c r="B2170" s="20" t="s">
        <v>323</v>
      </c>
      <c r="C2170" s="20" t="s">
        <v>147</v>
      </c>
      <c r="D2170" s="20" t="s">
        <v>106</v>
      </c>
      <c r="E2170" s="21"/>
      <c r="F2170" s="21"/>
      <c r="G2170" s="21"/>
      <c r="H2170" s="20" t="s">
        <v>102</v>
      </c>
      <c r="I2170" s="20" t="s">
        <v>103</v>
      </c>
      <c r="J2170" s="20" t="s">
        <v>104</v>
      </c>
      <c r="K2170" s="21"/>
      <c r="L2170" s="20" t="s">
        <v>104</v>
      </c>
      <c r="M2170" s="20" t="s">
        <v>67</v>
      </c>
      <c r="N2170" s="23">
        <v>0.18</v>
      </c>
      <c r="O2170" s="23">
        <v>7.0000000000000007E-2</v>
      </c>
    </row>
    <row r="2171" spans="1:15" x14ac:dyDescent="0.25">
      <c r="A2171" s="20" t="s">
        <v>130</v>
      </c>
      <c r="B2171" s="20" t="s">
        <v>324</v>
      </c>
      <c r="C2171" s="20" t="s">
        <v>101</v>
      </c>
      <c r="D2171" s="20" t="s">
        <v>6</v>
      </c>
      <c r="E2171" s="21"/>
      <c r="F2171" s="21"/>
      <c r="G2171" s="21"/>
      <c r="H2171" s="20" t="s">
        <v>102</v>
      </c>
      <c r="I2171" s="20" t="s">
        <v>103</v>
      </c>
      <c r="J2171" s="20" t="s">
        <v>104</v>
      </c>
      <c r="K2171" s="21"/>
      <c r="L2171" s="20" t="s">
        <v>104</v>
      </c>
      <c r="M2171" s="20" t="s">
        <v>45</v>
      </c>
      <c r="N2171" s="23">
        <v>35.19</v>
      </c>
      <c r="O2171" s="21"/>
    </row>
    <row r="2172" spans="1:15" x14ac:dyDescent="0.25">
      <c r="A2172" s="20" t="s">
        <v>130</v>
      </c>
      <c r="B2172" s="20" t="s">
        <v>324</v>
      </c>
      <c r="C2172" s="20" t="s">
        <v>7</v>
      </c>
      <c r="D2172" s="20" t="s">
        <v>10</v>
      </c>
      <c r="E2172" s="21"/>
      <c r="F2172" s="23">
        <v>678.49</v>
      </c>
      <c r="G2172" s="23">
        <v>0.62</v>
      </c>
      <c r="H2172" s="20" t="s">
        <v>102</v>
      </c>
      <c r="I2172" s="20" t="s">
        <v>103</v>
      </c>
      <c r="J2172" s="20" t="s">
        <v>104</v>
      </c>
      <c r="K2172" s="21"/>
      <c r="L2172" s="20" t="s">
        <v>104</v>
      </c>
      <c r="M2172" s="20" t="s">
        <v>48</v>
      </c>
      <c r="N2172" s="23">
        <v>0.62</v>
      </c>
      <c r="O2172" s="21"/>
    </row>
    <row r="2173" spans="1:15" x14ac:dyDescent="0.25">
      <c r="A2173" s="20" t="s">
        <v>130</v>
      </c>
      <c r="B2173" s="20" t="s">
        <v>324</v>
      </c>
      <c r="C2173" s="20" t="s">
        <v>105</v>
      </c>
      <c r="D2173" s="20" t="s">
        <v>106</v>
      </c>
      <c r="E2173" s="21"/>
      <c r="F2173" s="23">
        <v>196.98</v>
      </c>
      <c r="G2173" s="23">
        <v>0.18</v>
      </c>
      <c r="H2173" s="20" t="s">
        <v>102</v>
      </c>
      <c r="I2173" s="20" t="s">
        <v>103</v>
      </c>
      <c r="J2173" s="20" t="s">
        <v>104</v>
      </c>
      <c r="K2173" s="21"/>
      <c r="L2173" s="20" t="s">
        <v>104</v>
      </c>
      <c r="M2173" s="20" t="s">
        <v>82</v>
      </c>
      <c r="N2173" s="21"/>
      <c r="O2173" s="21"/>
    </row>
    <row r="2174" spans="1:15" x14ac:dyDescent="0.25">
      <c r="A2174" s="20" t="s">
        <v>130</v>
      </c>
      <c r="B2174" s="20" t="s">
        <v>324</v>
      </c>
      <c r="C2174" s="20" t="s">
        <v>107</v>
      </c>
      <c r="D2174" s="20" t="s">
        <v>106</v>
      </c>
      <c r="E2174" s="21"/>
      <c r="F2174" s="21"/>
      <c r="G2174" s="21"/>
      <c r="H2174" s="20" t="s">
        <v>102</v>
      </c>
      <c r="I2174" s="20" t="s">
        <v>103</v>
      </c>
      <c r="J2174" s="20" t="s">
        <v>104</v>
      </c>
      <c r="K2174" s="21"/>
      <c r="L2174" s="20" t="s">
        <v>104</v>
      </c>
      <c r="M2174" s="20" t="s">
        <v>65</v>
      </c>
      <c r="N2174" s="23">
        <v>0.84</v>
      </c>
      <c r="O2174" s="21"/>
    </row>
    <row r="2175" spans="1:15" x14ac:dyDescent="0.25">
      <c r="A2175" s="20" t="s">
        <v>130</v>
      </c>
      <c r="B2175" s="20" t="s">
        <v>324</v>
      </c>
      <c r="C2175" s="20" t="s">
        <v>108</v>
      </c>
      <c r="D2175" s="20" t="s">
        <v>106</v>
      </c>
      <c r="E2175" s="21"/>
      <c r="F2175" s="23">
        <v>383.02</v>
      </c>
      <c r="G2175" s="23">
        <v>0.35</v>
      </c>
      <c r="H2175" s="20" t="s">
        <v>102</v>
      </c>
      <c r="I2175" s="20" t="s">
        <v>103</v>
      </c>
      <c r="J2175" s="20" t="s">
        <v>104</v>
      </c>
      <c r="K2175" s="21"/>
      <c r="L2175" s="20" t="s">
        <v>104</v>
      </c>
      <c r="M2175" s="20" t="s">
        <v>64</v>
      </c>
      <c r="N2175" s="23">
        <v>23.22</v>
      </c>
      <c r="O2175" s="21"/>
    </row>
    <row r="2176" spans="1:15" x14ac:dyDescent="0.25">
      <c r="A2176" s="20" t="s">
        <v>130</v>
      </c>
      <c r="B2176" s="20" t="s">
        <v>324</v>
      </c>
      <c r="C2176" s="20" t="s">
        <v>111</v>
      </c>
      <c r="D2176" s="21"/>
      <c r="E2176" s="21"/>
      <c r="F2176" s="23">
        <v>448.68</v>
      </c>
      <c r="G2176" s="23">
        <v>0.41</v>
      </c>
      <c r="H2176" s="20" t="s">
        <v>102</v>
      </c>
      <c r="I2176" s="20" t="s">
        <v>103</v>
      </c>
      <c r="J2176" s="20" t="s">
        <v>104</v>
      </c>
      <c r="K2176" s="21"/>
      <c r="L2176" s="20" t="s">
        <v>104</v>
      </c>
      <c r="M2176" s="20" t="s">
        <v>56</v>
      </c>
      <c r="N2176" s="23">
        <v>0.41</v>
      </c>
      <c r="O2176" s="21"/>
    </row>
    <row r="2177" spans="1:15" x14ac:dyDescent="0.25">
      <c r="A2177" s="20" t="s">
        <v>130</v>
      </c>
      <c r="B2177" s="20" t="s">
        <v>324</v>
      </c>
      <c r="C2177" s="20" t="s">
        <v>114</v>
      </c>
      <c r="D2177" s="21"/>
      <c r="E2177" s="21"/>
      <c r="F2177" s="24">
        <v>3118.87</v>
      </c>
      <c r="G2177" s="23">
        <v>2.85</v>
      </c>
      <c r="H2177" s="20" t="s">
        <v>102</v>
      </c>
      <c r="I2177" s="20" t="s">
        <v>103</v>
      </c>
      <c r="J2177" s="20" t="s">
        <v>104</v>
      </c>
      <c r="K2177" s="21"/>
      <c r="L2177" s="20" t="s">
        <v>104</v>
      </c>
      <c r="M2177" s="20" t="s">
        <v>69</v>
      </c>
      <c r="N2177" s="23">
        <v>2.85</v>
      </c>
      <c r="O2177" s="21"/>
    </row>
    <row r="2178" spans="1:15" x14ac:dyDescent="0.25">
      <c r="A2178" s="20" t="s">
        <v>130</v>
      </c>
      <c r="B2178" s="20" t="s">
        <v>324</v>
      </c>
      <c r="C2178" s="20" t="s">
        <v>121</v>
      </c>
      <c r="D2178" s="20" t="s">
        <v>106</v>
      </c>
      <c r="E2178" s="21"/>
      <c r="F2178" s="21"/>
      <c r="G2178" s="21"/>
      <c r="H2178" s="20" t="s">
        <v>102</v>
      </c>
      <c r="I2178" s="20" t="s">
        <v>103</v>
      </c>
      <c r="J2178" s="20" t="s">
        <v>104</v>
      </c>
      <c r="K2178" s="21"/>
      <c r="L2178" s="20" t="s">
        <v>104</v>
      </c>
      <c r="M2178" s="20" t="s">
        <v>74</v>
      </c>
      <c r="N2178" s="21"/>
      <c r="O2178" s="21"/>
    </row>
    <row r="2179" spans="1:15" x14ac:dyDescent="0.25">
      <c r="A2179" s="20" t="s">
        <v>130</v>
      </c>
      <c r="B2179" s="20" t="s">
        <v>324</v>
      </c>
      <c r="C2179" s="20" t="s">
        <v>115</v>
      </c>
      <c r="D2179" s="20" t="s">
        <v>106</v>
      </c>
      <c r="E2179" s="21"/>
      <c r="F2179" s="23">
        <v>10.94</v>
      </c>
      <c r="G2179" s="23">
        <v>0.01</v>
      </c>
      <c r="H2179" s="20" t="s">
        <v>102</v>
      </c>
      <c r="I2179" s="20" t="s">
        <v>103</v>
      </c>
      <c r="J2179" s="20" t="s">
        <v>104</v>
      </c>
      <c r="K2179" s="21"/>
      <c r="L2179" s="20" t="s">
        <v>104</v>
      </c>
      <c r="M2179" s="20" t="s">
        <v>75</v>
      </c>
      <c r="N2179" s="21"/>
      <c r="O2179" s="21"/>
    </row>
    <row r="2180" spans="1:15" x14ac:dyDescent="0.25">
      <c r="A2180" s="20" t="s">
        <v>99</v>
      </c>
      <c r="B2180" s="20" t="s">
        <v>325</v>
      </c>
      <c r="C2180" s="20" t="s">
        <v>101</v>
      </c>
      <c r="D2180" s="20" t="s">
        <v>6</v>
      </c>
      <c r="E2180" s="21"/>
      <c r="F2180" s="24">
        <v>3343.05</v>
      </c>
      <c r="G2180" s="23">
        <v>1.63</v>
      </c>
      <c r="H2180" s="20" t="s">
        <v>102</v>
      </c>
      <c r="I2180" s="20" t="s">
        <v>260</v>
      </c>
      <c r="J2180" s="20" t="s">
        <v>104</v>
      </c>
      <c r="K2180" s="21"/>
      <c r="L2180" s="20" t="s">
        <v>104</v>
      </c>
      <c r="M2180" s="20" t="s">
        <v>45</v>
      </c>
      <c r="N2180" s="23">
        <v>35.19</v>
      </c>
      <c r="O2180" s="23">
        <v>0.18</v>
      </c>
    </row>
    <row r="2181" spans="1:15" x14ac:dyDescent="0.25">
      <c r="A2181" s="20" t="s">
        <v>99</v>
      </c>
      <c r="B2181" s="20" t="s">
        <v>325</v>
      </c>
      <c r="C2181" s="20" t="s">
        <v>7</v>
      </c>
      <c r="D2181" s="20" t="s">
        <v>10</v>
      </c>
      <c r="E2181" s="21"/>
      <c r="F2181" s="24">
        <v>1268.0899999999999</v>
      </c>
      <c r="G2181" s="23">
        <v>0.62</v>
      </c>
      <c r="H2181" s="20" t="s">
        <v>102</v>
      </c>
      <c r="I2181" s="20" t="s">
        <v>260</v>
      </c>
      <c r="J2181" s="20" t="s">
        <v>104</v>
      </c>
      <c r="K2181" s="21"/>
      <c r="L2181" s="20" t="s">
        <v>104</v>
      </c>
      <c r="M2181" s="20" t="s">
        <v>48</v>
      </c>
      <c r="N2181" s="23">
        <v>0.62</v>
      </c>
      <c r="O2181" s="23">
        <v>0.18</v>
      </c>
    </row>
    <row r="2182" spans="1:15" x14ac:dyDescent="0.25">
      <c r="A2182" s="20" t="s">
        <v>99</v>
      </c>
      <c r="B2182" s="20" t="s">
        <v>325</v>
      </c>
      <c r="C2182" s="20" t="s">
        <v>105</v>
      </c>
      <c r="D2182" s="20" t="s">
        <v>106</v>
      </c>
      <c r="E2182" s="21"/>
      <c r="F2182" s="23">
        <v>422.94</v>
      </c>
      <c r="G2182" s="23">
        <v>0.21</v>
      </c>
      <c r="H2182" s="20" t="s">
        <v>102</v>
      </c>
      <c r="I2182" s="20" t="s">
        <v>260</v>
      </c>
      <c r="J2182" s="20" t="s">
        <v>104</v>
      </c>
      <c r="K2182" s="21"/>
      <c r="L2182" s="20" t="s">
        <v>104</v>
      </c>
      <c r="M2182" s="20" t="s">
        <v>82</v>
      </c>
      <c r="N2182" s="21"/>
      <c r="O2182" s="23">
        <v>0.18</v>
      </c>
    </row>
    <row r="2183" spans="1:15" x14ac:dyDescent="0.25">
      <c r="A2183" s="20" t="s">
        <v>99</v>
      </c>
      <c r="B2183" s="20" t="s">
        <v>325</v>
      </c>
      <c r="C2183" s="20" t="s">
        <v>107</v>
      </c>
      <c r="D2183" s="20" t="s">
        <v>106</v>
      </c>
      <c r="E2183" s="21"/>
      <c r="F2183" s="24">
        <v>2241.23</v>
      </c>
      <c r="G2183" s="26">
        <v>1.1000000000000001</v>
      </c>
      <c r="H2183" s="20" t="s">
        <v>102</v>
      </c>
      <c r="I2183" s="20" t="s">
        <v>260</v>
      </c>
      <c r="J2183" s="20" t="s">
        <v>104</v>
      </c>
      <c r="K2183" s="21"/>
      <c r="L2183" s="20" t="s">
        <v>104</v>
      </c>
      <c r="M2183" s="20" t="s">
        <v>65</v>
      </c>
      <c r="N2183" s="23">
        <v>0.84</v>
      </c>
      <c r="O2183" s="23">
        <v>0.18</v>
      </c>
    </row>
    <row r="2184" spans="1:15" x14ac:dyDescent="0.25">
      <c r="A2184" s="20" t="s">
        <v>99</v>
      </c>
      <c r="B2184" s="20" t="s">
        <v>325</v>
      </c>
      <c r="C2184" s="20" t="s">
        <v>108</v>
      </c>
      <c r="D2184" s="20" t="s">
        <v>106</v>
      </c>
      <c r="E2184" s="21"/>
      <c r="F2184" s="24">
        <v>1114.56</v>
      </c>
      <c r="G2184" s="23">
        <v>0.54</v>
      </c>
      <c r="H2184" s="20" t="s">
        <v>102</v>
      </c>
      <c r="I2184" s="20" t="s">
        <v>260</v>
      </c>
      <c r="J2184" s="20" t="s">
        <v>104</v>
      </c>
      <c r="K2184" s="21"/>
      <c r="L2184" s="20" t="s">
        <v>104</v>
      </c>
      <c r="M2184" s="20" t="s">
        <v>64</v>
      </c>
      <c r="N2184" s="23">
        <v>23.22</v>
      </c>
      <c r="O2184" s="23">
        <v>0.18</v>
      </c>
    </row>
    <row r="2185" spans="1:15" x14ac:dyDescent="0.25">
      <c r="A2185" s="20" t="s">
        <v>99</v>
      </c>
      <c r="B2185" s="20" t="s">
        <v>325</v>
      </c>
      <c r="C2185" s="20" t="s">
        <v>54</v>
      </c>
      <c r="D2185" s="20" t="s">
        <v>109</v>
      </c>
      <c r="E2185" s="25">
        <v>13</v>
      </c>
      <c r="F2185" s="24">
        <v>2372.7600000000002</v>
      </c>
      <c r="G2185" s="23">
        <v>1.1599999999999999</v>
      </c>
      <c r="H2185" s="20" t="s">
        <v>102</v>
      </c>
      <c r="I2185" s="20" t="s">
        <v>260</v>
      </c>
      <c r="J2185" s="20" t="s">
        <v>104</v>
      </c>
      <c r="K2185" s="21"/>
      <c r="L2185" s="20" t="s">
        <v>104</v>
      </c>
      <c r="M2185" s="20" t="s">
        <v>54</v>
      </c>
      <c r="N2185" s="23">
        <v>0.26</v>
      </c>
      <c r="O2185" s="23">
        <v>0.18</v>
      </c>
    </row>
    <row r="2186" spans="1:15" x14ac:dyDescent="0.25">
      <c r="A2186" s="20" t="s">
        <v>99</v>
      </c>
      <c r="B2186" s="20" t="s">
        <v>325</v>
      </c>
      <c r="C2186" s="20" t="s">
        <v>55</v>
      </c>
      <c r="D2186" s="20" t="s">
        <v>109</v>
      </c>
      <c r="E2186" s="25">
        <v>13</v>
      </c>
      <c r="F2186" s="23">
        <v>151.58000000000001</v>
      </c>
      <c r="G2186" s="23">
        <v>7.0000000000000007E-2</v>
      </c>
      <c r="H2186" s="20" t="s">
        <v>102</v>
      </c>
      <c r="I2186" s="20" t="s">
        <v>260</v>
      </c>
      <c r="J2186" s="20" t="s">
        <v>104</v>
      </c>
      <c r="K2186" s="21"/>
      <c r="L2186" s="20" t="s">
        <v>104</v>
      </c>
      <c r="M2186" s="20" t="s">
        <v>55</v>
      </c>
      <c r="N2186" s="23">
        <v>0.02</v>
      </c>
      <c r="O2186" s="23">
        <v>0.18</v>
      </c>
    </row>
    <row r="2187" spans="1:15" x14ac:dyDescent="0.25">
      <c r="A2187" s="20" t="s">
        <v>99</v>
      </c>
      <c r="B2187" s="20" t="s">
        <v>325</v>
      </c>
      <c r="C2187" s="20" t="s">
        <v>122</v>
      </c>
      <c r="D2187" s="20" t="s">
        <v>109</v>
      </c>
      <c r="E2187" s="25">
        <v>1</v>
      </c>
      <c r="F2187" s="23">
        <v>124.95</v>
      </c>
      <c r="G2187" s="23">
        <v>0.06</v>
      </c>
      <c r="H2187" s="20" t="s">
        <v>102</v>
      </c>
      <c r="I2187" s="20" t="s">
        <v>260</v>
      </c>
      <c r="J2187" s="20" t="s">
        <v>104</v>
      </c>
      <c r="K2187" s="21"/>
      <c r="L2187" s="20" t="s">
        <v>104</v>
      </c>
      <c r="M2187" s="20" t="s">
        <v>52</v>
      </c>
      <c r="N2187" s="23">
        <v>1.19</v>
      </c>
      <c r="O2187" s="23">
        <v>0.18</v>
      </c>
    </row>
    <row r="2188" spans="1:15" x14ac:dyDescent="0.25">
      <c r="A2188" s="20" t="s">
        <v>99</v>
      </c>
      <c r="B2188" s="20" t="s">
        <v>325</v>
      </c>
      <c r="C2188" s="20" t="s">
        <v>127</v>
      </c>
      <c r="D2188" s="20" t="s">
        <v>109</v>
      </c>
      <c r="E2188" s="25">
        <v>4</v>
      </c>
      <c r="F2188" s="26">
        <v>340.2</v>
      </c>
      <c r="G2188" s="23">
        <v>0.17</v>
      </c>
      <c r="H2188" s="20" t="s">
        <v>102</v>
      </c>
      <c r="I2188" s="20" t="s">
        <v>260</v>
      </c>
      <c r="J2188" s="20" t="s">
        <v>104</v>
      </c>
      <c r="K2188" s="21"/>
      <c r="L2188" s="20" t="s">
        <v>104</v>
      </c>
      <c r="M2188" s="20" t="s">
        <v>51</v>
      </c>
      <c r="N2188" s="23">
        <v>0.81</v>
      </c>
      <c r="O2188" s="23">
        <v>0.18</v>
      </c>
    </row>
    <row r="2189" spans="1:15" x14ac:dyDescent="0.25">
      <c r="A2189" s="20" t="s">
        <v>99</v>
      </c>
      <c r="B2189" s="20" t="s">
        <v>325</v>
      </c>
      <c r="C2189" s="20" t="s">
        <v>111</v>
      </c>
      <c r="D2189" s="21"/>
      <c r="E2189" s="21"/>
      <c r="F2189" s="23">
        <v>838.57</v>
      </c>
      <c r="G2189" s="23">
        <v>0.41</v>
      </c>
      <c r="H2189" s="20" t="s">
        <v>102</v>
      </c>
      <c r="I2189" s="20" t="s">
        <v>260</v>
      </c>
      <c r="J2189" s="20" t="s">
        <v>104</v>
      </c>
      <c r="K2189" s="21"/>
      <c r="L2189" s="20" t="s">
        <v>104</v>
      </c>
      <c r="M2189" s="20" t="s">
        <v>56</v>
      </c>
      <c r="N2189" s="23">
        <v>0.41</v>
      </c>
      <c r="O2189" s="23">
        <v>0.18</v>
      </c>
    </row>
    <row r="2190" spans="1:15" x14ac:dyDescent="0.25">
      <c r="A2190" s="20" t="s">
        <v>99</v>
      </c>
      <c r="B2190" s="20" t="s">
        <v>325</v>
      </c>
      <c r="C2190" s="20" t="s">
        <v>112</v>
      </c>
      <c r="D2190" s="20" t="s">
        <v>113</v>
      </c>
      <c r="E2190" s="25">
        <v>2</v>
      </c>
      <c r="F2190" s="23">
        <v>235.21</v>
      </c>
      <c r="G2190" s="23">
        <v>0.12</v>
      </c>
      <c r="H2190" s="20" t="s">
        <v>102</v>
      </c>
      <c r="I2190" s="20" t="s">
        <v>260</v>
      </c>
      <c r="J2190" s="20" t="s">
        <v>104</v>
      </c>
      <c r="K2190" s="21"/>
      <c r="L2190" s="20" t="s">
        <v>104</v>
      </c>
      <c r="M2190" s="20" t="s">
        <v>58</v>
      </c>
      <c r="N2190" s="23">
        <v>0.69</v>
      </c>
      <c r="O2190" s="23">
        <v>0.18</v>
      </c>
    </row>
    <row r="2191" spans="1:15" x14ac:dyDescent="0.25">
      <c r="A2191" s="20" t="s">
        <v>99</v>
      </c>
      <c r="B2191" s="20" t="s">
        <v>325</v>
      </c>
      <c r="C2191" s="20" t="s">
        <v>114</v>
      </c>
      <c r="D2191" s="21"/>
      <c r="E2191" s="21"/>
      <c r="F2191" s="24">
        <v>4704.1899999999996</v>
      </c>
      <c r="G2191" s="26">
        <v>2.2999999999999998</v>
      </c>
      <c r="H2191" s="20" t="s">
        <v>102</v>
      </c>
      <c r="I2191" s="20" t="s">
        <v>260</v>
      </c>
      <c r="J2191" s="20" t="s">
        <v>104</v>
      </c>
      <c r="K2191" s="21"/>
      <c r="L2191" s="20" t="s">
        <v>104</v>
      </c>
      <c r="M2191" s="20" t="s">
        <v>69</v>
      </c>
      <c r="N2191" s="23">
        <v>2.85</v>
      </c>
      <c r="O2191" s="23">
        <v>0.18</v>
      </c>
    </row>
    <row r="2192" spans="1:15" x14ac:dyDescent="0.25">
      <c r="A2192" s="20" t="s">
        <v>99</v>
      </c>
      <c r="B2192" s="20" t="s">
        <v>325</v>
      </c>
      <c r="C2192" s="20" t="s">
        <v>121</v>
      </c>
      <c r="D2192" s="20" t="s">
        <v>106</v>
      </c>
      <c r="E2192" s="21"/>
      <c r="F2192" s="23">
        <v>923.58</v>
      </c>
      <c r="G2192" s="23">
        <v>0.45</v>
      </c>
      <c r="H2192" s="20" t="s">
        <v>102</v>
      </c>
      <c r="I2192" s="20" t="s">
        <v>260</v>
      </c>
      <c r="J2192" s="20" t="s">
        <v>104</v>
      </c>
      <c r="K2192" s="21"/>
      <c r="L2192" s="20" t="s">
        <v>104</v>
      </c>
      <c r="M2192" s="20" t="s">
        <v>74</v>
      </c>
      <c r="N2192" s="21"/>
      <c r="O2192" s="23">
        <v>0.18</v>
      </c>
    </row>
    <row r="2193" spans="1:15" x14ac:dyDescent="0.25">
      <c r="A2193" s="20" t="s">
        <v>99</v>
      </c>
      <c r="B2193" s="20" t="s">
        <v>325</v>
      </c>
      <c r="C2193" s="20" t="s">
        <v>115</v>
      </c>
      <c r="D2193" s="20" t="s">
        <v>106</v>
      </c>
      <c r="E2193" s="21"/>
      <c r="F2193" s="23">
        <v>303.97000000000003</v>
      </c>
      <c r="G2193" s="23">
        <v>0.15</v>
      </c>
      <c r="H2193" s="20" t="s">
        <v>102</v>
      </c>
      <c r="I2193" s="20" t="s">
        <v>260</v>
      </c>
      <c r="J2193" s="20" t="s">
        <v>104</v>
      </c>
      <c r="K2193" s="21"/>
      <c r="L2193" s="20" t="s">
        <v>104</v>
      </c>
      <c r="M2193" s="20" t="s">
        <v>75</v>
      </c>
      <c r="N2193" s="21"/>
      <c r="O2193" s="23">
        <v>0.18</v>
      </c>
    </row>
    <row r="2194" spans="1:15" x14ac:dyDescent="0.25">
      <c r="A2194" s="20" t="s">
        <v>99</v>
      </c>
      <c r="B2194" s="20" t="s">
        <v>325</v>
      </c>
      <c r="C2194" s="20" t="s">
        <v>147</v>
      </c>
      <c r="D2194" s="20" t="s">
        <v>106</v>
      </c>
      <c r="E2194" s="21"/>
      <c r="F2194" s="21"/>
      <c r="G2194" s="21"/>
      <c r="H2194" s="20" t="s">
        <v>102</v>
      </c>
      <c r="I2194" s="20" t="s">
        <v>260</v>
      </c>
      <c r="J2194" s="20" t="s">
        <v>104</v>
      </c>
      <c r="K2194" s="21"/>
      <c r="L2194" s="20" t="s">
        <v>104</v>
      </c>
      <c r="M2194" s="20" t="s">
        <v>67</v>
      </c>
      <c r="N2194" s="23">
        <v>0.18</v>
      </c>
      <c r="O2194" s="23">
        <v>0.18</v>
      </c>
    </row>
    <row r="2195" spans="1:15" x14ac:dyDescent="0.25">
      <c r="A2195" s="20" t="s">
        <v>117</v>
      </c>
      <c r="B2195" s="20" t="s">
        <v>326</v>
      </c>
      <c r="C2195" s="20" t="s">
        <v>119</v>
      </c>
      <c r="D2195" s="20" t="s">
        <v>6</v>
      </c>
      <c r="E2195" s="21"/>
      <c r="F2195" s="24">
        <v>4212.84</v>
      </c>
      <c r="G2195" s="23">
        <v>1.57</v>
      </c>
      <c r="H2195" s="20" t="s">
        <v>102</v>
      </c>
      <c r="I2195" s="20" t="s">
        <v>151</v>
      </c>
      <c r="J2195" s="20" t="s">
        <v>104</v>
      </c>
      <c r="K2195" s="21"/>
      <c r="L2195" s="20" t="s">
        <v>104</v>
      </c>
      <c r="M2195" s="20" t="s">
        <v>45</v>
      </c>
      <c r="N2195" s="23">
        <v>32.65</v>
      </c>
      <c r="O2195" s="23">
        <v>0.31</v>
      </c>
    </row>
    <row r="2196" spans="1:15" x14ac:dyDescent="0.25">
      <c r="A2196" s="20" t="s">
        <v>117</v>
      </c>
      <c r="B2196" s="20" t="s">
        <v>326</v>
      </c>
      <c r="C2196" s="20" t="s">
        <v>7</v>
      </c>
      <c r="D2196" s="20" t="s">
        <v>10</v>
      </c>
      <c r="E2196" s="21"/>
      <c r="F2196" s="24">
        <v>1665.82</v>
      </c>
      <c r="G2196" s="23">
        <v>0.62</v>
      </c>
      <c r="H2196" s="20" t="s">
        <v>102</v>
      </c>
      <c r="I2196" s="20" t="s">
        <v>151</v>
      </c>
      <c r="J2196" s="20" t="s">
        <v>104</v>
      </c>
      <c r="K2196" s="21"/>
      <c r="L2196" s="20" t="s">
        <v>104</v>
      </c>
      <c r="M2196" s="20" t="s">
        <v>48</v>
      </c>
      <c r="N2196" s="23">
        <v>0.62</v>
      </c>
      <c r="O2196" s="23">
        <v>0.31</v>
      </c>
    </row>
    <row r="2197" spans="1:15" x14ac:dyDescent="0.25">
      <c r="A2197" s="20" t="s">
        <v>117</v>
      </c>
      <c r="B2197" s="20" t="s">
        <v>326</v>
      </c>
      <c r="C2197" s="20" t="s">
        <v>105</v>
      </c>
      <c r="D2197" s="20" t="s">
        <v>106</v>
      </c>
      <c r="E2197" s="21"/>
      <c r="F2197" s="23">
        <v>324.08</v>
      </c>
      <c r="G2197" s="23">
        <v>0.12</v>
      </c>
      <c r="H2197" s="20" t="s">
        <v>102</v>
      </c>
      <c r="I2197" s="20" t="s">
        <v>151</v>
      </c>
      <c r="J2197" s="20" t="s">
        <v>104</v>
      </c>
      <c r="K2197" s="21"/>
      <c r="L2197" s="20" t="s">
        <v>104</v>
      </c>
      <c r="M2197" s="20" t="s">
        <v>82</v>
      </c>
      <c r="N2197" s="21"/>
      <c r="O2197" s="23">
        <v>0.31</v>
      </c>
    </row>
    <row r="2198" spans="1:15" x14ac:dyDescent="0.25">
      <c r="A2198" s="20" t="s">
        <v>117</v>
      </c>
      <c r="B2198" s="20" t="s">
        <v>326</v>
      </c>
      <c r="C2198" s="20" t="s">
        <v>107</v>
      </c>
      <c r="D2198" s="20" t="s">
        <v>106</v>
      </c>
      <c r="E2198" s="21"/>
      <c r="F2198" s="24">
        <v>2870.99</v>
      </c>
      <c r="G2198" s="23">
        <v>1.07</v>
      </c>
      <c r="H2198" s="20" t="s">
        <v>102</v>
      </c>
      <c r="I2198" s="20" t="s">
        <v>151</v>
      </c>
      <c r="J2198" s="20" t="s">
        <v>104</v>
      </c>
      <c r="K2198" s="21"/>
      <c r="L2198" s="20" t="s">
        <v>104</v>
      </c>
      <c r="M2198" s="20" t="s">
        <v>65</v>
      </c>
      <c r="N2198" s="23">
        <v>0.84</v>
      </c>
      <c r="O2198" s="23">
        <v>0.31</v>
      </c>
    </row>
    <row r="2199" spans="1:15" x14ac:dyDescent="0.25">
      <c r="A2199" s="20" t="s">
        <v>117</v>
      </c>
      <c r="B2199" s="20" t="s">
        <v>326</v>
      </c>
      <c r="C2199" s="20" t="s">
        <v>108</v>
      </c>
      <c r="D2199" s="20" t="s">
        <v>106</v>
      </c>
      <c r="E2199" s="21"/>
      <c r="F2199" s="22">
        <v>1393.2</v>
      </c>
      <c r="G2199" s="23">
        <v>0.52</v>
      </c>
      <c r="H2199" s="20" t="s">
        <v>102</v>
      </c>
      <c r="I2199" s="20" t="s">
        <v>151</v>
      </c>
      <c r="J2199" s="20" t="s">
        <v>104</v>
      </c>
      <c r="K2199" s="21"/>
      <c r="L2199" s="20" t="s">
        <v>104</v>
      </c>
      <c r="M2199" s="20" t="s">
        <v>64</v>
      </c>
      <c r="N2199" s="23">
        <v>23.22</v>
      </c>
      <c r="O2199" s="23">
        <v>0.31</v>
      </c>
    </row>
    <row r="2200" spans="1:15" x14ac:dyDescent="0.25">
      <c r="A2200" s="20" t="s">
        <v>117</v>
      </c>
      <c r="B2200" s="20" t="s">
        <v>326</v>
      </c>
      <c r="C2200" s="20" t="s">
        <v>54</v>
      </c>
      <c r="D2200" s="20" t="s">
        <v>109</v>
      </c>
      <c r="E2200" s="25">
        <v>20</v>
      </c>
      <c r="F2200" s="22">
        <v>4349.7</v>
      </c>
      <c r="G2200" s="23">
        <v>1.62</v>
      </c>
      <c r="H2200" s="20" t="s">
        <v>102</v>
      </c>
      <c r="I2200" s="20" t="s">
        <v>151</v>
      </c>
      <c r="J2200" s="20" t="s">
        <v>104</v>
      </c>
      <c r="K2200" s="21"/>
      <c r="L2200" s="20" t="s">
        <v>104</v>
      </c>
      <c r="M2200" s="20" t="s">
        <v>54</v>
      </c>
      <c r="N2200" s="23">
        <v>0.26</v>
      </c>
      <c r="O2200" s="23">
        <v>0.31</v>
      </c>
    </row>
    <row r="2201" spans="1:15" x14ac:dyDescent="0.25">
      <c r="A2201" s="20" t="s">
        <v>117</v>
      </c>
      <c r="B2201" s="20" t="s">
        <v>326</v>
      </c>
      <c r="C2201" s="20" t="s">
        <v>110</v>
      </c>
      <c r="D2201" s="20" t="s">
        <v>109</v>
      </c>
      <c r="E2201" s="25">
        <v>20</v>
      </c>
      <c r="F2201" s="22">
        <v>1175.4000000000001</v>
      </c>
      <c r="G2201" s="23">
        <v>0.44</v>
      </c>
      <c r="H2201" s="20" t="s">
        <v>102</v>
      </c>
      <c r="I2201" s="20" t="s">
        <v>151</v>
      </c>
      <c r="J2201" s="20" t="s">
        <v>104</v>
      </c>
      <c r="K2201" s="21"/>
      <c r="L2201" s="20" t="s">
        <v>104</v>
      </c>
      <c r="M2201" s="20" t="s">
        <v>55</v>
      </c>
      <c r="N2201" s="23">
        <v>0.09</v>
      </c>
      <c r="O2201" s="23">
        <v>0.31</v>
      </c>
    </row>
    <row r="2202" spans="1:15" x14ac:dyDescent="0.25">
      <c r="A2202" s="20" t="s">
        <v>117</v>
      </c>
      <c r="B2202" s="20" t="s">
        <v>326</v>
      </c>
      <c r="C2202" s="20" t="s">
        <v>127</v>
      </c>
      <c r="D2202" s="20" t="s">
        <v>109</v>
      </c>
      <c r="E2202" s="25">
        <v>4</v>
      </c>
      <c r="F2202" s="24">
        <v>1039.72</v>
      </c>
      <c r="G2202" s="23">
        <v>0.39</v>
      </c>
      <c r="H2202" s="20" t="s">
        <v>102</v>
      </c>
      <c r="I2202" s="20" t="s">
        <v>151</v>
      </c>
      <c r="J2202" s="20" t="s">
        <v>104</v>
      </c>
      <c r="K2202" s="21"/>
      <c r="L2202" s="20" t="s">
        <v>104</v>
      </c>
      <c r="M2202" s="20" t="s">
        <v>51</v>
      </c>
      <c r="N2202" s="23">
        <v>0.81</v>
      </c>
      <c r="O2202" s="23">
        <v>0.31</v>
      </c>
    </row>
    <row r="2203" spans="1:15" x14ac:dyDescent="0.25">
      <c r="A2203" s="20" t="s">
        <v>117</v>
      </c>
      <c r="B2203" s="20" t="s">
        <v>326</v>
      </c>
      <c r="C2203" s="20" t="s">
        <v>122</v>
      </c>
      <c r="D2203" s="20" t="s">
        <v>109</v>
      </c>
      <c r="E2203" s="25">
        <v>1</v>
      </c>
      <c r="F2203" s="23">
        <v>381.87</v>
      </c>
      <c r="G2203" s="23">
        <v>0.14000000000000001</v>
      </c>
      <c r="H2203" s="20" t="s">
        <v>102</v>
      </c>
      <c r="I2203" s="20" t="s">
        <v>151</v>
      </c>
      <c r="J2203" s="20" t="s">
        <v>104</v>
      </c>
      <c r="K2203" s="21"/>
      <c r="L2203" s="20" t="s">
        <v>104</v>
      </c>
      <c r="M2203" s="20" t="s">
        <v>52</v>
      </c>
      <c r="N2203" s="23">
        <v>1.19</v>
      </c>
      <c r="O2203" s="23">
        <v>0.31</v>
      </c>
    </row>
    <row r="2204" spans="1:15" x14ac:dyDescent="0.25">
      <c r="A2204" s="20" t="s">
        <v>117</v>
      </c>
      <c r="B2204" s="20" t="s">
        <v>326</v>
      </c>
      <c r="C2204" s="20" t="s">
        <v>111</v>
      </c>
      <c r="D2204" s="21"/>
      <c r="E2204" s="21"/>
      <c r="F2204" s="24">
        <v>1101.5899999999999</v>
      </c>
      <c r="G2204" s="23">
        <v>0.41</v>
      </c>
      <c r="H2204" s="20" t="s">
        <v>102</v>
      </c>
      <c r="I2204" s="20" t="s">
        <v>151</v>
      </c>
      <c r="J2204" s="20" t="s">
        <v>104</v>
      </c>
      <c r="K2204" s="21"/>
      <c r="L2204" s="20" t="s">
        <v>104</v>
      </c>
      <c r="M2204" s="20" t="s">
        <v>56</v>
      </c>
      <c r="N2204" s="23">
        <v>0.41</v>
      </c>
      <c r="O2204" s="23">
        <v>0.31</v>
      </c>
    </row>
    <row r="2205" spans="1:15" x14ac:dyDescent="0.25">
      <c r="A2205" s="20" t="s">
        <v>117</v>
      </c>
      <c r="B2205" s="20" t="s">
        <v>326</v>
      </c>
      <c r="C2205" s="20" t="s">
        <v>112</v>
      </c>
      <c r="D2205" s="20" t="s">
        <v>113</v>
      </c>
      <c r="E2205" s="25">
        <v>4</v>
      </c>
      <c r="F2205" s="23">
        <v>617.96</v>
      </c>
      <c r="G2205" s="23">
        <v>0.23</v>
      </c>
      <c r="H2205" s="20" t="s">
        <v>102</v>
      </c>
      <c r="I2205" s="20" t="s">
        <v>151</v>
      </c>
      <c r="J2205" s="20" t="s">
        <v>104</v>
      </c>
      <c r="K2205" s="21"/>
      <c r="L2205" s="20" t="s">
        <v>104</v>
      </c>
      <c r="M2205" s="20" t="s">
        <v>58</v>
      </c>
      <c r="N2205" s="23">
        <v>0.69</v>
      </c>
      <c r="O2205" s="23">
        <v>0.31</v>
      </c>
    </row>
    <row r="2206" spans="1:15" x14ac:dyDescent="0.25">
      <c r="A2206" s="20" t="s">
        <v>117</v>
      </c>
      <c r="B2206" s="20" t="s">
        <v>326</v>
      </c>
      <c r="C2206" s="20" t="s">
        <v>114</v>
      </c>
      <c r="D2206" s="21"/>
      <c r="E2206" s="21"/>
      <c r="F2206" s="24">
        <v>7657.38</v>
      </c>
      <c r="G2206" s="23">
        <v>2.85</v>
      </c>
      <c r="H2206" s="20" t="s">
        <v>102</v>
      </c>
      <c r="I2206" s="20" t="s">
        <v>151</v>
      </c>
      <c r="J2206" s="20" t="s">
        <v>104</v>
      </c>
      <c r="K2206" s="21"/>
      <c r="L2206" s="20" t="s">
        <v>104</v>
      </c>
      <c r="M2206" s="20" t="s">
        <v>69</v>
      </c>
      <c r="N2206" s="23">
        <v>2.85</v>
      </c>
      <c r="O2206" s="23">
        <v>0.31</v>
      </c>
    </row>
    <row r="2207" spans="1:15" x14ac:dyDescent="0.25">
      <c r="A2207" s="20" t="s">
        <v>117</v>
      </c>
      <c r="B2207" s="20" t="s">
        <v>326</v>
      </c>
      <c r="C2207" s="20" t="s">
        <v>121</v>
      </c>
      <c r="D2207" s="20" t="s">
        <v>106</v>
      </c>
      <c r="E2207" s="21"/>
      <c r="F2207" s="24">
        <v>1598.77</v>
      </c>
      <c r="G2207" s="26">
        <v>0.6</v>
      </c>
      <c r="H2207" s="20" t="s">
        <v>102</v>
      </c>
      <c r="I2207" s="20" t="s">
        <v>151</v>
      </c>
      <c r="J2207" s="20" t="s">
        <v>104</v>
      </c>
      <c r="K2207" s="21"/>
      <c r="L2207" s="20" t="s">
        <v>104</v>
      </c>
      <c r="M2207" s="20" t="s">
        <v>74</v>
      </c>
      <c r="N2207" s="21"/>
      <c r="O2207" s="23">
        <v>0.31</v>
      </c>
    </row>
    <row r="2208" spans="1:15" x14ac:dyDescent="0.25">
      <c r="A2208" s="20" t="s">
        <v>117</v>
      </c>
      <c r="B2208" s="20" t="s">
        <v>326</v>
      </c>
      <c r="C2208" s="20" t="s">
        <v>115</v>
      </c>
      <c r="D2208" s="20" t="s">
        <v>106</v>
      </c>
      <c r="E2208" s="21"/>
      <c r="F2208" s="23">
        <v>212.06</v>
      </c>
      <c r="G2208" s="23">
        <v>0.08</v>
      </c>
      <c r="H2208" s="20" t="s">
        <v>102</v>
      </c>
      <c r="I2208" s="20" t="s">
        <v>151</v>
      </c>
      <c r="J2208" s="20" t="s">
        <v>104</v>
      </c>
      <c r="K2208" s="21"/>
      <c r="L2208" s="20" t="s">
        <v>104</v>
      </c>
      <c r="M2208" s="20" t="s">
        <v>75</v>
      </c>
      <c r="N2208" s="21"/>
      <c r="O2208" s="23">
        <v>0.31</v>
      </c>
    </row>
    <row r="2209" spans="1:15" x14ac:dyDescent="0.25">
      <c r="A2209" s="20" t="s">
        <v>130</v>
      </c>
      <c r="B2209" s="20" t="s">
        <v>327</v>
      </c>
      <c r="C2209" s="20" t="s">
        <v>119</v>
      </c>
      <c r="D2209" s="20" t="s">
        <v>6</v>
      </c>
      <c r="E2209" s="21"/>
      <c r="F2209" s="27">
        <v>3625</v>
      </c>
      <c r="G2209" s="23">
        <v>1.41</v>
      </c>
      <c r="H2209" s="20" t="s">
        <v>102</v>
      </c>
      <c r="I2209" s="20" t="s">
        <v>155</v>
      </c>
      <c r="J2209" s="20" t="s">
        <v>104</v>
      </c>
      <c r="K2209" s="21"/>
      <c r="L2209" s="20" t="s">
        <v>104</v>
      </c>
      <c r="M2209" s="20" t="s">
        <v>45</v>
      </c>
      <c r="N2209" s="23">
        <v>32.65</v>
      </c>
      <c r="O2209" s="23">
        <v>0.24</v>
      </c>
    </row>
    <row r="2210" spans="1:15" x14ac:dyDescent="0.25">
      <c r="A2210" s="20" t="s">
        <v>130</v>
      </c>
      <c r="B2210" s="20" t="s">
        <v>327</v>
      </c>
      <c r="C2210" s="20" t="s">
        <v>7</v>
      </c>
      <c r="D2210" s="20" t="s">
        <v>10</v>
      </c>
      <c r="E2210" s="21"/>
      <c r="F2210" s="22">
        <v>1598.3</v>
      </c>
      <c r="G2210" s="23">
        <v>0.62</v>
      </c>
      <c r="H2210" s="20" t="s">
        <v>102</v>
      </c>
      <c r="I2210" s="20" t="s">
        <v>155</v>
      </c>
      <c r="J2210" s="20" t="s">
        <v>104</v>
      </c>
      <c r="K2210" s="21"/>
      <c r="L2210" s="20" t="s">
        <v>104</v>
      </c>
      <c r="M2210" s="20" t="s">
        <v>48</v>
      </c>
      <c r="N2210" s="23">
        <v>0.62</v>
      </c>
      <c r="O2210" s="23">
        <v>0.24</v>
      </c>
    </row>
    <row r="2211" spans="1:15" x14ac:dyDescent="0.25">
      <c r="A2211" s="20" t="s">
        <v>130</v>
      </c>
      <c r="B2211" s="20" t="s">
        <v>327</v>
      </c>
      <c r="C2211" s="20" t="s">
        <v>105</v>
      </c>
      <c r="D2211" s="20" t="s">
        <v>106</v>
      </c>
      <c r="E2211" s="21"/>
      <c r="F2211" s="23">
        <v>487.17</v>
      </c>
      <c r="G2211" s="23">
        <v>0.19</v>
      </c>
      <c r="H2211" s="20" t="s">
        <v>102</v>
      </c>
      <c r="I2211" s="20" t="s">
        <v>155</v>
      </c>
      <c r="J2211" s="20" t="s">
        <v>104</v>
      </c>
      <c r="K2211" s="21"/>
      <c r="L2211" s="20" t="s">
        <v>104</v>
      </c>
      <c r="M2211" s="20" t="s">
        <v>82</v>
      </c>
      <c r="N2211" s="21"/>
      <c r="O2211" s="23">
        <v>0.24</v>
      </c>
    </row>
    <row r="2212" spans="1:15" x14ac:dyDescent="0.25">
      <c r="A2212" s="20" t="s">
        <v>130</v>
      </c>
      <c r="B2212" s="20" t="s">
        <v>327</v>
      </c>
      <c r="C2212" s="20" t="s">
        <v>107</v>
      </c>
      <c r="D2212" s="20" t="s">
        <v>106</v>
      </c>
      <c r="E2212" s="21"/>
      <c r="F2212" s="24">
        <v>2788.13</v>
      </c>
      <c r="G2212" s="23">
        <v>1.08</v>
      </c>
      <c r="H2212" s="20" t="s">
        <v>102</v>
      </c>
      <c r="I2212" s="20" t="s">
        <v>155</v>
      </c>
      <c r="J2212" s="20" t="s">
        <v>104</v>
      </c>
      <c r="K2212" s="21"/>
      <c r="L2212" s="20" t="s">
        <v>104</v>
      </c>
      <c r="M2212" s="20" t="s">
        <v>65</v>
      </c>
      <c r="N2212" s="23">
        <v>0.84</v>
      </c>
      <c r="O2212" s="23">
        <v>0.24</v>
      </c>
    </row>
    <row r="2213" spans="1:15" x14ac:dyDescent="0.25">
      <c r="A2213" s="20" t="s">
        <v>130</v>
      </c>
      <c r="B2213" s="20" t="s">
        <v>327</v>
      </c>
      <c r="C2213" s="20" t="s">
        <v>108</v>
      </c>
      <c r="D2213" s="20" t="s">
        <v>106</v>
      </c>
      <c r="E2213" s="21"/>
      <c r="F2213" s="22">
        <v>1393.2</v>
      </c>
      <c r="G2213" s="23">
        <v>0.54</v>
      </c>
      <c r="H2213" s="20" t="s">
        <v>102</v>
      </c>
      <c r="I2213" s="20" t="s">
        <v>155</v>
      </c>
      <c r="J2213" s="20" t="s">
        <v>104</v>
      </c>
      <c r="K2213" s="21"/>
      <c r="L2213" s="20" t="s">
        <v>104</v>
      </c>
      <c r="M2213" s="20" t="s">
        <v>64</v>
      </c>
      <c r="N2213" s="23">
        <v>23.22</v>
      </c>
      <c r="O2213" s="23">
        <v>0.24</v>
      </c>
    </row>
    <row r="2214" spans="1:15" x14ac:dyDescent="0.25">
      <c r="A2214" s="20" t="s">
        <v>130</v>
      </c>
      <c r="B2214" s="20" t="s">
        <v>327</v>
      </c>
      <c r="C2214" s="20" t="s">
        <v>54</v>
      </c>
      <c r="D2214" s="20" t="s">
        <v>109</v>
      </c>
      <c r="E2214" s="25">
        <v>20</v>
      </c>
      <c r="F2214" s="24">
        <v>5388.45</v>
      </c>
      <c r="G2214" s="23">
        <v>2.09</v>
      </c>
      <c r="H2214" s="20" t="s">
        <v>102</v>
      </c>
      <c r="I2214" s="20" t="s">
        <v>155</v>
      </c>
      <c r="J2214" s="20" t="s">
        <v>104</v>
      </c>
      <c r="K2214" s="21"/>
      <c r="L2214" s="20" t="s">
        <v>104</v>
      </c>
      <c r="M2214" s="20" t="s">
        <v>54</v>
      </c>
      <c r="N2214" s="23">
        <v>0.26</v>
      </c>
      <c r="O2214" s="23">
        <v>0.24</v>
      </c>
    </row>
    <row r="2215" spans="1:15" x14ac:dyDescent="0.25">
      <c r="A2215" s="20" t="s">
        <v>130</v>
      </c>
      <c r="B2215" s="20" t="s">
        <v>327</v>
      </c>
      <c r="C2215" s="20" t="s">
        <v>110</v>
      </c>
      <c r="D2215" s="20" t="s">
        <v>109</v>
      </c>
      <c r="E2215" s="25">
        <v>20</v>
      </c>
      <c r="F2215" s="24">
        <v>3724.15</v>
      </c>
      <c r="G2215" s="23">
        <v>1.44</v>
      </c>
      <c r="H2215" s="20" t="s">
        <v>102</v>
      </c>
      <c r="I2215" s="20" t="s">
        <v>155</v>
      </c>
      <c r="J2215" s="20" t="s">
        <v>104</v>
      </c>
      <c r="K2215" s="21"/>
      <c r="L2215" s="20" t="s">
        <v>104</v>
      </c>
      <c r="M2215" s="20" t="s">
        <v>55</v>
      </c>
      <c r="N2215" s="23">
        <v>0.09</v>
      </c>
      <c r="O2215" s="23">
        <v>0.24</v>
      </c>
    </row>
    <row r="2216" spans="1:15" x14ac:dyDescent="0.25">
      <c r="A2216" s="20" t="s">
        <v>130</v>
      </c>
      <c r="B2216" s="20" t="s">
        <v>327</v>
      </c>
      <c r="C2216" s="20" t="s">
        <v>122</v>
      </c>
      <c r="D2216" s="20" t="s">
        <v>109</v>
      </c>
      <c r="E2216" s="25">
        <v>1</v>
      </c>
      <c r="F2216" s="23">
        <v>352.95</v>
      </c>
      <c r="G2216" s="23">
        <v>0.14000000000000001</v>
      </c>
      <c r="H2216" s="20" t="s">
        <v>102</v>
      </c>
      <c r="I2216" s="20" t="s">
        <v>155</v>
      </c>
      <c r="J2216" s="20" t="s">
        <v>104</v>
      </c>
      <c r="K2216" s="21"/>
      <c r="L2216" s="20" t="s">
        <v>104</v>
      </c>
      <c r="M2216" s="20" t="s">
        <v>52</v>
      </c>
      <c r="N2216" s="23">
        <v>1.19</v>
      </c>
      <c r="O2216" s="23">
        <v>0.24</v>
      </c>
    </row>
    <row r="2217" spans="1:15" x14ac:dyDescent="0.25">
      <c r="A2217" s="20" t="s">
        <v>130</v>
      </c>
      <c r="B2217" s="20" t="s">
        <v>327</v>
      </c>
      <c r="C2217" s="20" t="s">
        <v>127</v>
      </c>
      <c r="D2217" s="20" t="s">
        <v>109</v>
      </c>
      <c r="E2217" s="25">
        <v>8</v>
      </c>
      <c r="F2217" s="24">
        <v>1921.97</v>
      </c>
      <c r="G2217" s="23">
        <v>0.75</v>
      </c>
      <c r="H2217" s="20" t="s">
        <v>102</v>
      </c>
      <c r="I2217" s="20" t="s">
        <v>155</v>
      </c>
      <c r="J2217" s="20" t="s">
        <v>104</v>
      </c>
      <c r="K2217" s="21"/>
      <c r="L2217" s="20" t="s">
        <v>104</v>
      </c>
      <c r="M2217" s="20" t="s">
        <v>51</v>
      </c>
      <c r="N2217" s="23">
        <v>0.81</v>
      </c>
      <c r="O2217" s="23">
        <v>0.24</v>
      </c>
    </row>
    <row r="2218" spans="1:15" x14ac:dyDescent="0.25">
      <c r="A2218" s="20" t="s">
        <v>130</v>
      </c>
      <c r="B2218" s="20" t="s">
        <v>327</v>
      </c>
      <c r="C2218" s="20" t="s">
        <v>111</v>
      </c>
      <c r="D2218" s="21"/>
      <c r="E2218" s="21"/>
      <c r="F2218" s="24">
        <v>1056.94</v>
      </c>
      <c r="G2218" s="23">
        <v>0.41</v>
      </c>
      <c r="H2218" s="20" t="s">
        <v>102</v>
      </c>
      <c r="I2218" s="20" t="s">
        <v>155</v>
      </c>
      <c r="J2218" s="20" t="s">
        <v>104</v>
      </c>
      <c r="K2218" s="21"/>
      <c r="L2218" s="20" t="s">
        <v>104</v>
      </c>
      <c r="M2218" s="20" t="s">
        <v>56</v>
      </c>
      <c r="N2218" s="23">
        <v>0.41</v>
      </c>
      <c r="O2218" s="23">
        <v>0.24</v>
      </c>
    </row>
    <row r="2219" spans="1:15" x14ac:dyDescent="0.25">
      <c r="A2219" s="20" t="s">
        <v>130</v>
      </c>
      <c r="B2219" s="20" t="s">
        <v>327</v>
      </c>
      <c r="C2219" s="20" t="s">
        <v>112</v>
      </c>
      <c r="D2219" s="20" t="s">
        <v>113</v>
      </c>
      <c r="E2219" s="25">
        <v>2</v>
      </c>
      <c r="F2219" s="23">
        <v>296.45999999999998</v>
      </c>
      <c r="G2219" s="23">
        <v>0.12</v>
      </c>
      <c r="H2219" s="20" t="s">
        <v>102</v>
      </c>
      <c r="I2219" s="20" t="s">
        <v>155</v>
      </c>
      <c r="J2219" s="20" t="s">
        <v>104</v>
      </c>
      <c r="K2219" s="21"/>
      <c r="L2219" s="20" t="s">
        <v>104</v>
      </c>
      <c r="M2219" s="20" t="s">
        <v>58</v>
      </c>
      <c r="N2219" s="23">
        <v>0.69</v>
      </c>
      <c r="O2219" s="23">
        <v>0.24</v>
      </c>
    </row>
    <row r="2220" spans="1:15" x14ac:dyDescent="0.25">
      <c r="A2220" s="20" t="s">
        <v>130</v>
      </c>
      <c r="B2220" s="20" t="s">
        <v>327</v>
      </c>
      <c r="C2220" s="20" t="s">
        <v>121</v>
      </c>
      <c r="D2220" s="20" t="s">
        <v>106</v>
      </c>
      <c r="E2220" s="21"/>
      <c r="F2220" s="24">
        <v>1793.79</v>
      </c>
      <c r="G2220" s="26">
        <v>0.7</v>
      </c>
      <c r="H2220" s="20" t="s">
        <v>102</v>
      </c>
      <c r="I2220" s="20" t="s">
        <v>155</v>
      </c>
      <c r="J2220" s="20" t="s">
        <v>104</v>
      </c>
      <c r="K2220" s="21"/>
      <c r="L2220" s="20" t="s">
        <v>104</v>
      </c>
      <c r="M2220" s="20" t="s">
        <v>74</v>
      </c>
      <c r="N2220" s="21"/>
      <c r="O2220" s="23">
        <v>0.24</v>
      </c>
    </row>
    <row r="2221" spans="1:15" x14ac:dyDescent="0.25">
      <c r="A2221" s="20" t="s">
        <v>130</v>
      </c>
      <c r="B2221" s="20" t="s">
        <v>327</v>
      </c>
      <c r="C2221" s="20" t="s">
        <v>115</v>
      </c>
      <c r="D2221" s="20" t="s">
        <v>106</v>
      </c>
      <c r="E2221" s="21"/>
      <c r="F2221" s="23">
        <v>66.63</v>
      </c>
      <c r="G2221" s="23">
        <v>0.03</v>
      </c>
      <c r="H2221" s="20" t="s">
        <v>102</v>
      </c>
      <c r="I2221" s="20" t="s">
        <v>155</v>
      </c>
      <c r="J2221" s="20" t="s">
        <v>104</v>
      </c>
      <c r="K2221" s="21"/>
      <c r="L2221" s="20" t="s">
        <v>104</v>
      </c>
      <c r="M2221" s="20" t="s">
        <v>75</v>
      </c>
      <c r="N2221" s="21"/>
      <c r="O2221" s="23">
        <v>0.24</v>
      </c>
    </row>
    <row r="2222" spans="1:15" x14ac:dyDescent="0.25">
      <c r="A2222" s="20" t="s">
        <v>130</v>
      </c>
      <c r="B2222" s="20" t="s">
        <v>327</v>
      </c>
      <c r="C2222" s="20" t="s">
        <v>114</v>
      </c>
      <c r="D2222" s="21"/>
      <c r="E2222" s="21"/>
      <c r="F2222" s="24">
        <v>6444.75</v>
      </c>
      <c r="G2222" s="26">
        <v>2.5</v>
      </c>
      <c r="H2222" s="20" t="s">
        <v>102</v>
      </c>
      <c r="I2222" s="20" t="s">
        <v>155</v>
      </c>
      <c r="J2222" s="20" t="s">
        <v>104</v>
      </c>
      <c r="K2222" s="21"/>
      <c r="L2222" s="20" t="s">
        <v>104</v>
      </c>
      <c r="M2222" s="20" t="s">
        <v>69</v>
      </c>
      <c r="N2222" s="23">
        <v>2.85</v>
      </c>
      <c r="O2222" s="23">
        <v>0.24</v>
      </c>
    </row>
    <row r="2223" spans="1:15" x14ac:dyDescent="0.25">
      <c r="A2223" s="20" t="s">
        <v>130</v>
      </c>
      <c r="B2223" s="20" t="s">
        <v>327</v>
      </c>
      <c r="C2223" s="20" t="s">
        <v>147</v>
      </c>
      <c r="D2223" s="20" t="s">
        <v>106</v>
      </c>
      <c r="E2223" s="21"/>
      <c r="F2223" s="21"/>
      <c r="G2223" s="21"/>
      <c r="H2223" s="20" t="s">
        <v>102</v>
      </c>
      <c r="I2223" s="20" t="s">
        <v>155</v>
      </c>
      <c r="J2223" s="20" t="s">
        <v>104</v>
      </c>
      <c r="K2223" s="21"/>
      <c r="L2223" s="20" t="s">
        <v>104</v>
      </c>
      <c r="M2223" s="20" t="s">
        <v>67</v>
      </c>
      <c r="N2223" s="23">
        <v>0.18</v>
      </c>
      <c r="O2223" s="23">
        <v>0.24</v>
      </c>
    </row>
    <row r="2224" spans="1:15" x14ac:dyDescent="0.25">
      <c r="A2224" s="20" t="s">
        <v>130</v>
      </c>
      <c r="B2224" s="20" t="s">
        <v>328</v>
      </c>
      <c r="C2224" s="20" t="s">
        <v>119</v>
      </c>
      <c r="D2224" s="20" t="s">
        <v>6</v>
      </c>
      <c r="E2224" s="21"/>
      <c r="F2224" s="24">
        <v>3853.61</v>
      </c>
      <c r="G2224" s="23">
        <v>1.37</v>
      </c>
      <c r="H2224" s="20" t="s">
        <v>102</v>
      </c>
      <c r="I2224" s="20" t="s">
        <v>155</v>
      </c>
      <c r="J2224" s="20" t="s">
        <v>104</v>
      </c>
      <c r="K2224" s="21"/>
      <c r="L2224" s="20" t="s">
        <v>104</v>
      </c>
      <c r="M2224" s="20" t="s">
        <v>45</v>
      </c>
      <c r="N2224" s="23">
        <v>32.65</v>
      </c>
      <c r="O2224" s="23">
        <v>0.53</v>
      </c>
    </row>
    <row r="2225" spans="1:15" x14ac:dyDescent="0.25">
      <c r="A2225" s="20" t="s">
        <v>130</v>
      </c>
      <c r="B2225" s="20" t="s">
        <v>328</v>
      </c>
      <c r="C2225" s="20" t="s">
        <v>7</v>
      </c>
      <c r="D2225" s="20" t="s">
        <v>10</v>
      </c>
      <c r="E2225" s="21"/>
      <c r="F2225" s="24">
        <v>1745.61</v>
      </c>
      <c r="G2225" s="23">
        <v>0.62</v>
      </c>
      <c r="H2225" s="20" t="s">
        <v>102</v>
      </c>
      <c r="I2225" s="20" t="s">
        <v>155</v>
      </c>
      <c r="J2225" s="20" t="s">
        <v>104</v>
      </c>
      <c r="K2225" s="21"/>
      <c r="L2225" s="20" t="s">
        <v>104</v>
      </c>
      <c r="M2225" s="20" t="s">
        <v>48</v>
      </c>
      <c r="N2225" s="23">
        <v>0.62</v>
      </c>
      <c r="O2225" s="23">
        <v>0.53</v>
      </c>
    </row>
    <row r="2226" spans="1:15" x14ac:dyDescent="0.25">
      <c r="A2226" s="20" t="s">
        <v>130</v>
      </c>
      <c r="B2226" s="20" t="s">
        <v>328</v>
      </c>
      <c r="C2226" s="20" t="s">
        <v>105</v>
      </c>
      <c r="D2226" s="20" t="s">
        <v>106</v>
      </c>
      <c r="E2226" s="21"/>
      <c r="F2226" s="23">
        <v>530.58000000000004</v>
      </c>
      <c r="G2226" s="23">
        <v>0.19</v>
      </c>
      <c r="H2226" s="20" t="s">
        <v>102</v>
      </c>
      <c r="I2226" s="20" t="s">
        <v>155</v>
      </c>
      <c r="J2226" s="20" t="s">
        <v>104</v>
      </c>
      <c r="K2226" s="21"/>
      <c r="L2226" s="20" t="s">
        <v>104</v>
      </c>
      <c r="M2226" s="20" t="s">
        <v>82</v>
      </c>
      <c r="N2226" s="21"/>
      <c r="O2226" s="23">
        <v>0.53</v>
      </c>
    </row>
    <row r="2227" spans="1:15" x14ac:dyDescent="0.25">
      <c r="A2227" s="20" t="s">
        <v>130</v>
      </c>
      <c r="B2227" s="20" t="s">
        <v>328</v>
      </c>
      <c r="C2227" s="20" t="s">
        <v>107</v>
      </c>
      <c r="D2227" s="20" t="s">
        <v>106</v>
      </c>
      <c r="E2227" s="21"/>
      <c r="F2227" s="24">
        <v>2987.71</v>
      </c>
      <c r="G2227" s="23">
        <v>1.06</v>
      </c>
      <c r="H2227" s="20" t="s">
        <v>102</v>
      </c>
      <c r="I2227" s="20" t="s">
        <v>155</v>
      </c>
      <c r="J2227" s="20" t="s">
        <v>104</v>
      </c>
      <c r="K2227" s="21"/>
      <c r="L2227" s="20" t="s">
        <v>104</v>
      </c>
      <c r="M2227" s="20" t="s">
        <v>65</v>
      </c>
      <c r="N2227" s="23">
        <v>0.84</v>
      </c>
      <c r="O2227" s="23">
        <v>0.53</v>
      </c>
    </row>
    <row r="2228" spans="1:15" x14ac:dyDescent="0.25">
      <c r="A2228" s="20" t="s">
        <v>130</v>
      </c>
      <c r="B2228" s="20" t="s">
        <v>328</v>
      </c>
      <c r="C2228" s="20" t="s">
        <v>108</v>
      </c>
      <c r="D2228" s="20" t="s">
        <v>106</v>
      </c>
      <c r="E2228" s="21"/>
      <c r="F2228" s="24">
        <v>1486.08</v>
      </c>
      <c r="G2228" s="23">
        <v>0.53</v>
      </c>
      <c r="H2228" s="20" t="s">
        <v>102</v>
      </c>
      <c r="I2228" s="20" t="s">
        <v>155</v>
      </c>
      <c r="J2228" s="20" t="s">
        <v>104</v>
      </c>
      <c r="K2228" s="21"/>
      <c r="L2228" s="20" t="s">
        <v>104</v>
      </c>
      <c r="M2228" s="20" t="s">
        <v>64</v>
      </c>
      <c r="N2228" s="23">
        <v>23.22</v>
      </c>
      <c r="O2228" s="23">
        <v>0.53</v>
      </c>
    </row>
    <row r="2229" spans="1:15" x14ac:dyDescent="0.25">
      <c r="A2229" s="20" t="s">
        <v>130</v>
      </c>
      <c r="B2229" s="20" t="s">
        <v>328</v>
      </c>
      <c r="C2229" s="20" t="s">
        <v>54</v>
      </c>
      <c r="D2229" s="20" t="s">
        <v>109</v>
      </c>
      <c r="E2229" s="25">
        <v>22</v>
      </c>
      <c r="F2229" s="24">
        <v>6237.95</v>
      </c>
      <c r="G2229" s="23">
        <v>2.2200000000000002</v>
      </c>
      <c r="H2229" s="20" t="s">
        <v>102</v>
      </c>
      <c r="I2229" s="20" t="s">
        <v>155</v>
      </c>
      <c r="J2229" s="20" t="s">
        <v>104</v>
      </c>
      <c r="K2229" s="21"/>
      <c r="L2229" s="20" t="s">
        <v>104</v>
      </c>
      <c r="M2229" s="20" t="s">
        <v>54</v>
      </c>
      <c r="N2229" s="23">
        <v>0.26</v>
      </c>
      <c r="O2229" s="23">
        <v>0.53</v>
      </c>
    </row>
    <row r="2230" spans="1:15" x14ac:dyDescent="0.25">
      <c r="A2230" s="20" t="s">
        <v>130</v>
      </c>
      <c r="B2230" s="20" t="s">
        <v>328</v>
      </c>
      <c r="C2230" s="20" t="s">
        <v>55</v>
      </c>
      <c r="D2230" s="20" t="s">
        <v>109</v>
      </c>
      <c r="E2230" s="25">
        <v>22</v>
      </c>
      <c r="F2230" s="26">
        <v>327.3</v>
      </c>
      <c r="G2230" s="23">
        <v>0.12</v>
      </c>
      <c r="H2230" s="20" t="s">
        <v>102</v>
      </c>
      <c r="I2230" s="20" t="s">
        <v>155</v>
      </c>
      <c r="J2230" s="20" t="s">
        <v>104</v>
      </c>
      <c r="K2230" s="21"/>
      <c r="L2230" s="20" t="s">
        <v>104</v>
      </c>
      <c r="M2230" s="20" t="s">
        <v>55</v>
      </c>
      <c r="N2230" s="23">
        <v>0.02</v>
      </c>
      <c r="O2230" s="23">
        <v>0.53</v>
      </c>
    </row>
    <row r="2231" spans="1:15" x14ac:dyDescent="0.25">
      <c r="A2231" s="20" t="s">
        <v>130</v>
      </c>
      <c r="B2231" s="20" t="s">
        <v>328</v>
      </c>
      <c r="C2231" s="20" t="s">
        <v>122</v>
      </c>
      <c r="D2231" s="20" t="s">
        <v>109</v>
      </c>
      <c r="E2231" s="25">
        <v>1</v>
      </c>
      <c r="F2231" s="23">
        <v>314.16000000000003</v>
      </c>
      <c r="G2231" s="23">
        <v>0.11</v>
      </c>
      <c r="H2231" s="20" t="s">
        <v>102</v>
      </c>
      <c r="I2231" s="20" t="s">
        <v>155</v>
      </c>
      <c r="J2231" s="20" t="s">
        <v>104</v>
      </c>
      <c r="K2231" s="21"/>
      <c r="L2231" s="20" t="s">
        <v>104</v>
      </c>
      <c r="M2231" s="20" t="s">
        <v>52</v>
      </c>
      <c r="N2231" s="23">
        <v>1.19</v>
      </c>
      <c r="O2231" s="23">
        <v>0.53</v>
      </c>
    </row>
    <row r="2232" spans="1:15" x14ac:dyDescent="0.25">
      <c r="A2232" s="20" t="s">
        <v>130</v>
      </c>
      <c r="B2232" s="20" t="s">
        <v>328</v>
      </c>
      <c r="C2232" s="20" t="s">
        <v>127</v>
      </c>
      <c r="D2232" s="20" t="s">
        <v>109</v>
      </c>
      <c r="E2232" s="25">
        <v>3</v>
      </c>
      <c r="F2232" s="23">
        <v>641.52</v>
      </c>
      <c r="G2232" s="23">
        <v>0.23</v>
      </c>
      <c r="H2232" s="20" t="s">
        <v>102</v>
      </c>
      <c r="I2232" s="20" t="s">
        <v>155</v>
      </c>
      <c r="J2232" s="20" t="s">
        <v>104</v>
      </c>
      <c r="K2232" s="21"/>
      <c r="L2232" s="20" t="s">
        <v>104</v>
      </c>
      <c r="M2232" s="20" t="s">
        <v>51</v>
      </c>
      <c r="N2232" s="23">
        <v>0.81</v>
      </c>
      <c r="O2232" s="23">
        <v>0.53</v>
      </c>
    </row>
    <row r="2233" spans="1:15" x14ac:dyDescent="0.25">
      <c r="A2233" s="20" t="s">
        <v>130</v>
      </c>
      <c r="B2233" s="20" t="s">
        <v>328</v>
      </c>
      <c r="C2233" s="20" t="s">
        <v>111</v>
      </c>
      <c r="D2233" s="21"/>
      <c r="E2233" s="21"/>
      <c r="F2233" s="24">
        <v>1154.3599999999999</v>
      </c>
      <c r="G2233" s="23">
        <v>0.41</v>
      </c>
      <c r="H2233" s="20" t="s">
        <v>102</v>
      </c>
      <c r="I2233" s="20" t="s">
        <v>155</v>
      </c>
      <c r="J2233" s="20" t="s">
        <v>104</v>
      </c>
      <c r="K2233" s="21"/>
      <c r="L2233" s="20" t="s">
        <v>104</v>
      </c>
      <c r="M2233" s="20" t="s">
        <v>56</v>
      </c>
      <c r="N2233" s="23">
        <v>0.41</v>
      </c>
      <c r="O2233" s="23">
        <v>0.53</v>
      </c>
    </row>
    <row r="2234" spans="1:15" x14ac:dyDescent="0.25">
      <c r="A2234" s="20" t="s">
        <v>130</v>
      </c>
      <c r="B2234" s="20" t="s">
        <v>328</v>
      </c>
      <c r="C2234" s="20" t="s">
        <v>114</v>
      </c>
      <c r="D2234" s="21"/>
      <c r="E2234" s="21"/>
      <c r="F2234" s="24">
        <v>8024.17</v>
      </c>
      <c r="G2234" s="23">
        <v>2.85</v>
      </c>
      <c r="H2234" s="20" t="s">
        <v>102</v>
      </c>
      <c r="I2234" s="20" t="s">
        <v>155</v>
      </c>
      <c r="J2234" s="20" t="s">
        <v>104</v>
      </c>
      <c r="K2234" s="21"/>
      <c r="L2234" s="20" t="s">
        <v>104</v>
      </c>
      <c r="M2234" s="20" t="s">
        <v>69</v>
      </c>
      <c r="N2234" s="23">
        <v>2.85</v>
      </c>
      <c r="O2234" s="23">
        <v>0.53</v>
      </c>
    </row>
    <row r="2235" spans="1:15" x14ac:dyDescent="0.25">
      <c r="A2235" s="20" t="s">
        <v>130</v>
      </c>
      <c r="B2235" s="20" t="s">
        <v>328</v>
      </c>
      <c r="C2235" s="20" t="s">
        <v>121</v>
      </c>
      <c r="D2235" s="20" t="s">
        <v>106</v>
      </c>
      <c r="E2235" s="21"/>
      <c r="F2235" s="24">
        <v>1959.12</v>
      </c>
      <c r="G2235" s="26">
        <v>0.7</v>
      </c>
      <c r="H2235" s="20" t="s">
        <v>102</v>
      </c>
      <c r="I2235" s="20" t="s">
        <v>155</v>
      </c>
      <c r="J2235" s="20" t="s">
        <v>104</v>
      </c>
      <c r="K2235" s="21"/>
      <c r="L2235" s="20" t="s">
        <v>104</v>
      </c>
      <c r="M2235" s="20" t="s">
        <v>74</v>
      </c>
      <c r="N2235" s="21"/>
      <c r="O2235" s="23">
        <v>0.53</v>
      </c>
    </row>
    <row r="2236" spans="1:15" x14ac:dyDescent="0.25">
      <c r="A2236" s="20" t="s">
        <v>130</v>
      </c>
      <c r="B2236" s="20" t="s">
        <v>328</v>
      </c>
      <c r="C2236" s="20" t="s">
        <v>115</v>
      </c>
      <c r="D2236" s="20" t="s">
        <v>106</v>
      </c>
      <c r="E2236" s="21"/>
      <c r="F2236" s="23">
        <v>52.48</v>
      </c>
      <c r="G2236" s="23">
        <v>0.02</v>
      </c>
      <c r="H2236" s="20" t="s">
        <v>102</v>
      </c>
      <c r="I2236" s="20" t="s">
        <v>155</v>
      </c>
      <c r="J2236" s="20" t="s">
        <v>104</v>
      </c>
      <c r="K2236" s="21"/>
      <c r="L2236" s="20" t="s">
        <v>104</v>
      </c>
      <c r="M2236" s="20" t="s">
        <v>75</v>
      </c>
      <c r="N2236" s="21"/>
      <c r="O2236" s="23">
        <v>0.53</v>
      </c>
    </row>
    <row r="2237" spans="1:15" x14ac:dyDescent="0.25">
      <c r="A2237" s="20" t="s">
        <v>130</v>
      </c>
      <c r="B2237" s="20" t="s">
        <v>328</v>
      </c>
      <c r="C2237" s="20" t="s">
        <v>112</v>
      </c>
      <c r="D2237" s="20" t="s">
        <v>113</v>
      </c>
      <c r="E2237" s="25">
        <v>2</v>
      </c>
      <c r="F2237" s="23">
        <v>323.77999999999997</v>
      </c>
      <c r="G2237" s="23">
        <v>0.11</v>
      </c>
      <c r="H2237" s="20" t="s">
        <v>102</v>
      </c>
      <c r="I2237" s="20" t="s">
        <v>155</v>
      </c>
      <c r="J2237" s="20" t="s">
        <v>104</v>
      </c>
      <c r="K2237" s="21"/>
      <c r="L2237" s="20" t="s">
        <v>104</v>
      </c>
      <c r="M2237" s="20" t="s">
        <v>58</v>
      </c>
      <c r="N2237" s="23">
        <v>0.69</v>
      </c>
      <c r="O2237" s="23">
        <v>0.53</v>
      </c>
    </row>
    <row r="2238" spans="1:15" x14ac:dyDescent="0.25">
      <c r="A2238" s="20" t="s">
        <v>130</v>
      </c>
      <c r="B2238" s="20" t="s">
        <v>328</v>
      </c>
      <c r="C2238" s="20" t="s">
        <v>147</v>
      </c>
      <c r="D2238" s="20" t="s">
        <v>106</v>
      </c>
      <c r="E2238" s="21"/>
      <c r="F2238" s="21"/>
      <c r="G2238" s="21"/>
      <c r="H2238" s="20" t="s">
        <v>102</v>
      </c>
      <c r="I2238" s="20" t="s">
        <v>155</v>
      </c>
      <c r="J2238" s="20" t="s">
        <v>104</v>
      </c>
      <c r="K2238" s="21"/>
      <c r="L2238" s="20" t="s">
        <v>104</v>
      </c>
      <c r="M2238" s="20" t="s">
        <v>67</v>
      </c>
      <c r="N2238" s="23">
        <v>0.18</v>
      </c>
      <c r="O2238" s="23">
        <v>0.53</v>
      </c>
    </row>
    <row r="2239" spans="1:15" x14ac:dyDescent="0.25">
      <c r="A2239" s="20" t="s">
        <v>130</v>
      </c>
      <c r="B2239" s="20" t="s">
        <v>329</v>
      </c>
      <c r="C2239" s="20" t="s">
        <v>119</v>
      </c>
      <c r="D2239" s="20" t="s">
        <v>6</v>
      </c>
      <c r="E2239" s="21"/>
      <c r="F2239" s="24">
        <v>3592.37</v>
      </c>
      <c r="G2239" s="23">
        <v>1.28</v>
      </c>
      <c r="H2239" s="20" t="s">
        <v>102</v>
      </c>
      <c r="I2239" s="20" t="s">
        <v>120</v>
      </c>
      <c r="J2239" s="20" t="s">
        <v>104</v>
      </c>
      <c r="K2239" s="21"/>
      <c r="L2239" s="20" t="s">
        <v>104</v>
      </c>
      <c r="M2239" s="20" t="s">
        <v>45</v>
      </c>
      <c r="N2239" s="23">
        <v>32.65</v>
      </c>
      <c r="O2239" s="23">
        <v>0.13</v>
      </c>
    </row>
    <row r="2240" spans="1:15" x14ac:dyDescent="0.25">
      <c r="A2240" s="20" t="s">
        <v>130</v>
      </c>
      <c r="B2240" s="20" t="s">
        <v>329</v>
      </c>
      <c r="C2240" s="20" t="s">
        <v>7</v>
      </c>
      <c r="D2240" s="20" t="s">
        <v>10</v>
      </c>
      <c r="E2240" s="21"/>
      <c r="F2240" s="22">
        <v>1746.6</v>
      </c>
      <c r="G2240" s="23">
        <v>0.62</v>
      </c>
      <c r="H2240" s="20" t="s">
        <v>102</v>
      </c>
      <c r="I2240" s="20" t="s">
        <v>120</v>
      </c>
      <c r="J2240" s="20" t="s">
        <v>104</v>
      </c>
      <c r="K2240" s="21"/>
      <c r="L2240" s="20" t="s">
        <v>104</v>
      </c>
      <c r="M2240" s="20" t="s">
        <v>48</v>
      </c>
      <c r="N2240" s="23">
        <v>0.62</v>
      </c>
      <c r="O2240" s="23">
        <v>0.13</v>
      </c>
    </row>
    <row r="2241" spans="1:15" x14ac:dyDescent="0.25">
      <c r="A2241" s="20" t="s">
        <v>130</v>
      </c>
      <c r="B2241" s="20" t="s">
        <v>329</v>
      </c>
      <c r="C2241" s="20" t="s">
        <v>105</v>
      </c>
      <c r="D2241" s="20" t="s">
        <v>106</v>
      </c>
      <c r="E2241" s="21"/>
      <c r="F2241" s="23">
        <v>513.87</v>
      </c>
      <c r="G2241" s="23">
        <v>0.18</v>
      </c>
      <c r="H2241" s="20" t="s">
        <v>102</v>
      </c>
      <c r="I2241" s="20" t="s">
        <v>120</v>
      </c>
      <c r="J2241" s="20" t="s">
        <v>104</v>
      </c>
      <c r="K2241" s="21"/>
      <c r="L2241" s="20" t="s">
        <v>104</v>
      </c>
      <c r="M2241" s="20" t="s">
        <v>82</v>
      </c>
      <c r="N2241" s="21"/>
      <c r="O2241" s="23">
        <v>0.13</v>
      </c>
    </row>
    <row r="2242" spans="1:15" x14ac:dyDescent="0.25">
      <c r="A2242" s="20" t="s">
        <v>130</v>
      </c>
      <c r="B2242" s="20" t="s">
        <v>329</v>
      </c>
      <c r="C2242" s="20" t="s">
        <v>108</v>
      </c>
      <c r="D2242" s="20" t="s">
        <v>106</v>
      </c>
      <c r="E2242" s="21"/>
      <c r="F2242" s="22">
        <v>1393.2</v>
      </c>
      <c r="G2242" s="23">
        <v>0.49</v>
      </c>
      <c r="H2242" s="20" t="s">
        <v>102</v>
      </c>
      <c r="I2242" s="20" t="s">
        <v>120</v>
      </c>
      <c r="J2242" s="20" t="s">
        <v>104</v>
      </c>
      <c r="K2242" s="21"/>
      <c r="L2242" s="20" t="s">
        <v>104</v>
      </c>
      <c r="M2242" s="20" t="s">
        <v>64</v>
      </c>
      <c r="N2242" s="23">
        <v>23.22</v>
      </c>
      <c r="O2242" s="23">
        <v>0.13</v>
      </c>
    </row>
    <row r="2243" spans="1:15" x14ac:dyDescent="0.25">
      <c r="A2243" s="20" t="s">
        <v>130</v>
      </c>
      <c r="B2243" s="20" t="s">
        <v>329</v>
      </c>
      <c r="C2243" s="20" t="s">
        <v>107</v>
      </c>
      <c r="D2243" s="20" t="s">
        <v>106</v>
      </c>
      <c r="E2243" s="21"/>
      <c r="F2243" s="24">
        <v>2989.05</v>
      </c>
      <c r="G2243" s="23">
        <v>1.06</v>
      </c>
      <c r="H2243" s="20" t="s">
        <v>102</v>
      </c>
      <c r="I2243" s="20" t="s">
        <v>120</v>
      </c>
      <c r="J2243" s="20" t="s">
        <v>104</v>
      </c>
      <c r="K2243" s="21"/>
      <c r="L2243" s="20" t="s">
        <v>104</v>
      </c>
      <c r="M2243" s="20" t="s">
        <v>65</v>
      </c>
      <c r="N2243" s="23">
        <v>0.84</v>
      </c>
      <c r="O2243" s="23">
        <v>0.13</v>
      </c>
    </row>
    <row r="2244" spans="1:15" x14ac:dyDescent="0.25">
      <c r="A2244" s="20" t="s">
        <v>130</v>
      </c>
      <c r="B2244" s="20" t="s">
        <v>329</v>
      </c>
      <c r="C2244" s="20" t="s">
        <v>22</v>
      </c>
      <c r="D2244" s="20" t="s">
        <v>106</v>
      </c>
      <c r="E2244" s="21"/>
      <c r="F2244" s="24">
        <v>5910.59</v>
      </c>
      <c r="G2244" s="26">
        <v>2.1</v>
      </c>
      <c r="H2244" s="20" t="s">
        <v>102</v>
      </c>
      <c r="I2244" s="20" t="s">
        <v>120</v>
      </c>
      <c r="J2244" s="20" t="s">
        <v>104</v>
      </c>
      <c r="K2244" s="21"/>
      <c r="L2244" s="20" t="s">
        <v>104</v>
      </c>
      <c r="M2244" s="20" t="s">
        <v>61</v>
      </c>
      <c r="N2244" s="24">
        <v>5910.59</v>
      </c>
      <c r="O2244" s="23">
        <v>0.13</v>
      </c>
    </row>
    <row r="2245" spans="1:15" x14ac:dyDescent="0.25">
      <c r="A2245" s="20" t="s">
        <v>130</v>
      </c>
      <c r="B2245" s="20" t="s">
        <v>329</v>
      </c>
      <c r="C2245" s="20" t="s">
        <v>54</v>
      </c>
      <c r="D2245" s="20" t="s">
        <v>109</v>
      </c>
      <c r="E2245" s="25">
        <v>26</v>
      </c>
      <c r="F2245" s="27">
        <v>5408</v>
      </c>
      <c r="G2245" s="23">
        <v>1.92</v>
      </c>
      <c r="H2245" s="20" t="s">
        <v>102</v>
      </c>
      <c r="I2245" s="20" t="s">
        <v>120</v>
      </c>
      <c r="J2245" s="20" t="s">
        <v>104</v>
      </c>
      <c r="K2245" s="21"/>
      <c r="L2245" s="20" t="s">
        <v>104</v>
      </c>
      <c r="M2245" s="20" t="s">
        <v>54</v>
      </c>
      <c r="N2245" s="23">
        <v>0.26</v>
      </c>
      <c r="O2245" s="23">
        <v>0.13</v>
      </c>
    </row>
    <row r="2246" spans="1:15" x14ac:dyDescent="0.25">
      <c r="A2246" s="20" t="s">
        <v>130</v>
      </c>
      <c r="B2246" s="20" t="s">
        <v>329</v>
      </c>
      <c r="C2246" s="20" t="s">
        <v>110</v>
      </c>
      <c r="D2246" s="20" t="s">
        <v>109</v>
      </c>
      <c r="E2246" s="25">
        <v>26</v>
      </c>
      <c r="F2246" s="25">
        <v>936</v>
      </c>
      <c r="G2246" s="23">
        <v>0.33</v>
      </c>
      <c r="H2246" s="20" t="s">
        <v>102</v>
      </c>
      <c r="I2246" s="20" t="s">
        <v>120</v>
      </c>
      <c r="J2246" s="20" t="s">
        <v>104</v>
      </c>
      <c r="K2246" s="21"/>
      <c r="L2246" s="20" t="s">
        <v>104</v>
      </c>
      <c r="M2246" s="20" t="s">
        <v>55</v>
      </c>
      <c r="N2246" s="23">
        <v>0.09</v>
      </c>
      <c r="O2246" s="23">
        <v>0.13</v>
      </c>
    </row>
    <row r="2247" spans="1:15" x14ac:dyDescent="0.25">
      <c r="A2247" s="20" t="s">
        <v>130</v>
      </c>
      <c r="B2247" s="20" t="s">
        <v>329</v>
      </c>
      <c r="C2247" s="20" t="s">
        <v>49</v>
      </c>
      <c r="D2247" s="20" t="s">
        <v>109</v>
      </c>
      <c r="E2247" s="25">
        <v>9</v>
      </c>
      <c r="F2247" s="22">
        <v>4515.8</v>
      </c>
      <c r="G2247" s="26">
        <v>1.6</v>
      </c>
      <c r="H2247" s="20" t="s">
        <v>102</v>
      </c>
      <c r="I2247" s="20" t="s">
        <v>120</v>
      </c>
      <c r="J2247" s="20" t="s">
        <v>104</v>
      </c>
      <c r="K2247" s="21"/>
      <c r="L2247" s="20" t="s">
        <v>104</v>
      </c>
      <c r="M2247" s="20" t="s">
        <v>49</v>
      </c>
      <c r="N2247" s="23">
        <v>0.85</v>
      </c>
      <c r="O2247" s="23">
        <v>0.13</v>
      </c>
    </row>
    <row r="2248" spans="1:15" x14ac:dyDescent="0.25">
      <c r="A2248" s="20" t="s">
        <v>130</v>
      </c>
      <c r="B2248" s="20" t="s">
        <v>329</v>
      </c>
      <c r="C2248" s="20" t="s">
        <v>111</v>
      </c>
      <c r="D2248" s="21"/>
      <c r="E2248" s="21"/>
      <c r="F2248" s="24">
        <v>1155.01</v>
      </c>
      <c r="G2248" s="23">
        <v>0.41</v>
      </c>
      <c r="H2248" s="20" t="s">
        <v>102</v>
      </c>
      <c r="I2248" s="20" t="s">
        <v>120</v>
      </c>
      <c r="J2248" s="20" t="s">
        <v>104</v>
      </c>
      <c r="K2248" s="21"/>
      <c r="L2248" s="20" t="s">
        <v>104</v>
      </c>
      <c r="M2248" s="20" t="s">
        <v>56</v>
      </c>
      <c r="N2248" s="23">
        <v>0.41</v>
      </c>
      <c r="O2248" s="23">
        <v>0.13</v>
      </c>
    </row>
    <row r="2249" spans="1:15" x14ac:dyDescent="0.25">
      <c r="A2249" s="20" t="s">
        <v>130</v>
      </c>
      <c r="B2249" s="20" t="s">
        <v>329</v>
      </c>
      <c r="C2249" s="20" t="s">
        <v>114</v>
      </c>
      <c r="D2249" s="21"/>
      <c r="E2249" s="21"/>
      <c r="F2249" s="24">
        <v>8028.74</v>
      </c>
      <c r="G2249" s="23">
        <v>2.85</v>
      </c>
      <c r="H2249" s="20" t="s">
        <v>102</v>
      </c>
      <c r="I2249" s="20" t="s">
        <v>120</v>
      </c>
      <c r="J2249" s="20" t="s">
        <v>104</v>
      </c>
      <c r="K2249" s="21"/>
      <c r="L2249" s="20" t="s">
        <v>104</v>
      </c>
      <c r="M2249" s="20" t="s">
        <v>69</v>
      </c>
      <c r="N2249" s="23">
        <v>2.85</v>
      </c>
      <c r="O2249" s="23">
        <v>0.13</v>
      </c>
    </row>
    <row r="2250" spans="1:15" x14ac:dyDescent="0.25">
      <c r="A2250" s="20" t="s">
        <v>99</v>
      </c>
      <c r="B2250" s="20" t="s">
        <v>330</v>
      </c>
      <c r="C2250" s="20" t="s">
        <v>7</v>
      </c>
      <c r="D2250" s="20" t="s">
        <v>10</v>
      </c>
      <c r="E2250" s="21"/>
      <c r="F2250" s="24">
        <v>4621.3599999999997</v>
      </c>
      <c r="G2250" s="23">
        <v>0.62</v>
      </c>
      <c r="H2250" s="20" t="s">
        <v>102</v>
      </c>
      <c r="I2250" s="20" t="s">
        <v>146</v>
      </c>
      <c r="J2250" s="20" t="s">
        <v>104</v>
      </c>
      <c r="K2250" s="21"/>
      <c r="L2250" s="20" t="s">
        <v>104</v>
      </c>
      <c r="M2250" s="20" t="s">
        <v>48</v>
      </c>
      <c r="N2250" s="23">
        <v>0.62</v>
      </c>
      <c r="O2250" s="23">
        <v>0.52</v>
      </c>
    </row>
    <row r="2251" spans="1:15" x14ac:dyDescent="0.25">
      <c r="A2251" s="20" t="s">
        <v>99</v>
      </c>
      <c r="B2251" s="20" t="s">
        <v>330</v>
      </c>
      <c r="C2251" s="20" t="s">
        <v>105</v>
      </c>
      <c r="D2251" s="20" t="s">
        <v>106</v>
      </c>
      <c r="E2251" s="21"/>
      <c r="F2251" s="24">
        <v>1720.22</v>
      </c>
      <c r="G2251" s="23">
        <v>0.23</v>
      </c>
      <c r="H2251" s="20" t="s">
        <v>102</v>
      </c>
      <c r="I2251" s="20" t="s">
        <v>146</v>
      </c>
      <c r="J2251" s="20" t="s">
        <v>104</v>
      </c>
      <c r="K2251" s="21"/>
      <c r="L2251" s="20" t="s">
        <v>104</v>
      </c>
      <c r="M2251" s="20" t="s">
        <v>82</v>
      </c>
      <c r="N2251" s="21"/>
      <c r="O2251" s="23">
        <v>0.52</v>
      </c>
    </row>
    <row r="2252" spans="1:15" x14ac:dyDescent="0.25">
      <c r="A2252" s="20" t="s">
        <v>99</v>
      </c>
      <c r="B2252" s="20" t="s">
        <v>330</v>
      </c>
      <c r="C2252" s="20" t="s">
        <v>107</v>
      </c>
      <c r="D2252" s="20" t="s">
        <v>106</v>
      </c>
      <c r="E2252" s="21"/>
      <c r="F2252" s="24">
        <v>7307.55</v>
      </c>
      <c r="G2252" s="23">
        <v>0.98</v>
      </c>
      <c r="H2252" s="20" t="s">
        <v>102</v>
      </c>
      <c r="I2252" s="20" t="s">
        <v>146</v>
      </c>
      <c r="J2252" s="20" t="s">
        <v>104</v>
      </c>
      <c r="K2252" s="21"/>
      <c r="L2252" s="20" t="s">
        <v>104</v>
      </c>
      <c r="M2252" s="20" t="s">
        <v>65</v>
      </c>
      <c r="N2252" s="23">
        <v>0.84</v>
      </c>
      <c r="O2252" s="23">
        <v>0.52</v>
      </c>
    </row>
    <row r="2253" spans="1:15" x14ac:dyDescent="0.25">
      <c r="A2253" s="20" t="s">
        <v>99</v>
      </c>
      <c r="B2253" s="20" t="s">
        <v>330</v>
      </c>
      <c r="C2253" s="20" t="s">
        <v>108</v>
      </c>
      <c r="D2253" s="20" t="s">
        <v>106</v>
      </c>
      <c r="E2253" s="21"/>
      <c r="F2253" s="24">
        <v>3227.58</v>
      </c>
      <c r="G2253" s="23">
        <v>0.43</v>
      </c>
      <c r="H2253" s="20" t="s">
        <v>102</v>
      </c>
      <c r="I2253" s="20" t="s">
        <v>146</v>
      </c>
      <c r="J2253" s="20" t="s">
        <v>104</v>
      </c>
      <c r="K2253" s="21"/>
      <c r="L2253" s="20" t="s">
        <v>104</v>
      </c>
      <c r="M2253" s="20" t="s">
        <v>64</v>
      </c>
      <c r="N2253" s="23">
        <v>23.22</v>
      </c>
      <c r="O2253" s="23">
        <v>0.52</v>
      </c>
    </row>
    <row r="2254" spans="1:15" x14ac:dyDescent="0.25">
      <c r="A2254" s="20" t="s">
        <v>99</v>
      </c>
      <c r="B2254" s="20" t="s">
        <v>330</v>
      </c>
      <c r="C2254" s="20" t="s">
        <v>54</v>
      </c>
      <c r="D2254" s="20" t="s">
        <v>109</v>
      </c>
      <c r="E2254" s="25">
        <v>26</v>
      </c>
      <c r="F2254" s="24">
        <v>8578.44</v>
      </c>
      <c r="G2254" s="23">
        <v>1.1499999999999999</v>
      </c>
      <c r="H2254" s="20" t="s">
        <v>102</v>
      </c>
      <c r="I2254" s="20" t="s">
        <v>146</v>
      </c>
      <c r="J2254" s="20" t="s">
        <v>104</v>
      </c>
      <c r="K2254" s="21"/>
      <c r="L2254" s="20" t="s">
        <v>104</v>
      </c>
      <c r="M2254" s="20" t="s">
        <v>54</v>
      </c>
      <c r="N2254" s="23">
        <v>0.26</v>
      </c>
      <c r="O2254" s="23">
        <v>0.52</v>
      </c>
    </row>
    <row r="2255" spans="1:15" x14ac:dyDescent="0.25">
      <c r="A2255" s="20" t="s">
        <v>99</v>
      </c>
      <c r="B2255" s="20" t="s">
        <v>330</v>
      </c>
      <c r="C2255" s="20" t="s">
        <v>55</v>
      </c>
      <c r="D2255" s="20" t="s">
        <v>109</v>
      </c>
      <c r="E2255" s="25">
        <v>26</v>
      </c>
      <c r="F2255" s="24">
        <v>2464.4899999999998</v>
      </c>
      <c r="G2255" s="23">
        <v>0.33</v>
      </c>
      <c r="H2255" s="20" t="s">
        <v>102</v>
      </c>
      <c r="I2255" s="20" t="s">
        <v>146</v>
      </c>
      <c r="J2255" s="20" t="s">
        <v>104</v>
      </c>
      <c r="K2255" s="21"/>
      <c r="L2255" s="20" t="s">
        <v>104</v>
      </c>
      <c r="M2255" s="20" t="s">
        <v>55</v>
      </c>
      <c r="N2255" s="23">
        <v>0.02</v>
      </c>
      <c r="O2255" s="23">
        <v>0.52</v>
      </c>
    </row>
    <row r="2256" spans="1:15" x14ac:dyDescent="0.25">
      <c r="A2256" s="20" t="s">
        <v>99</v>
      </c>
      <c r="B2256" s="20" t="s">
        <v>330</v>
      </c>
      <c r="C2256" s="20" t="s">
        <v>49</v>
      </c>
      <c r="D2256" s="20" t="s">
        <v>109</v>
      </c>
      <c r="E2256" s="25">
        <v>9</v>
      </c>
      <c r="F2256" s="24">
        <v>6444.36</v>
      </c>
      <c r="G2256" s="23">
        <v>0.86</v>
      </c>
      <c r="H2256" s="20" t="s">
        <v>102</v>
      </c>
      <c r="I2256" s="20" t="s">
        <v>146</v>
      </c>
      <c r="J2256" s="20" t="s">
        <v>104</v>
      </c>
      <c r="K2256" s="21"/>
      <c r="L2256" s="20" t="s">
        <v>104</v>
      </c>
      <c r="M2256" s="20" t="s">
        <v>49</v>
      </c>
      <c r="N2256" s="23">
        <v>0.85</v>
      </c>
      <c r="O2256" s="23">
        <v>0.52</v>
      </c>
    </row>
    <row r="2257" spans="1:15" x14ac:dyDescent="0.25">
      <c r="A2257" s="20" t="s">
        <v>99</v>
      </c>
      <c r="B2257" s="20" t="s">
        <v>330</v>
      </c>
      <c r="C2257" s="20" t="s">
        <v>112</v>
      </c>
      <c r="D2257" s="20" t="s">
        <v>113</v>
      </c>
      <c r="E2257" s="25">
        <v>4</v>
      </c>
      <c r="F2257" s="24">
        <v>1714.37</v>
      </c>
      <c r="G2257" s="23">
        <v>0.23</v>
      </c>
      <c r="H2257" s="20" t="s">
        <v>102</v>
      </c>
      <c r="I2257" s="20" t="s">
        <v>146</v>
      </c>
      <c r="J2257" s="20" t="s">
        <v>104</v>
      </c>
      <c r="K2257" s="21"/>
      <c r="L2257" s="20" t="s">
        <v>104</v>
      </c>
      <c r="M2257" s="20" t="s">
        <v>58</v>
      </c>
      <c r="N2257" s="23">
        <v>0.69</v>
      </c>
      <c r="O2257" s="23">
        <v>0.52</v>
      </c>
    </row>
    <row r="2258" spans="1:15" x14ac:dyDescent="0.25">
      <c r="A2258" s="20" t="s">
        <v>99</v>
      </c>
      <c r="B2258" s="20" t="s">
        <v>330</v>
      </c>
      <c r="C2258" s="20" t="s">
        <v>114</v>
      </c>
      <c r="D2258" s="21"/>
      <c r="E2258" s="21"/>
      <c r="F2258" s="24">
        <v>21243.33</v>
      </c>
      <c r="G2258" s="23">
        <v>2.85</v>
      </c>
      <c r="H2258" s="20" t="s">
        <v>102</v>
      </c>
      <c r="I2258" s="20" t="s">
        <v>146</v>
      </c>
      <c r="J2258" s="20" t="s">
        <v>104</v>
      </c>
      <c r="K2258" s="21"/>
      <c r="L2258" s="20" t="s">
        <v>104</v>
      </c>
      <c r="M2258" s="20" t="s">
        <v>69</v>
      </c>
      <c r="N2258" s="23">
        <v>2.85</v>
      </c>
      <c r="O2258" s="23">
        <v>0.52</v>
      </c>
    </row>
    <row r="2259" spans="1:15" x14ac:dyDescent="0.25">
      <c r="A2259" s="20" t="s">
        <v>99</v>
      </c>
      <c r="B2259" s="20" t="s">
        <v>330</v>
      </c>
      <c r="C2259" s="20" t="s">
        <v>121</v>
      </c>
      <c r="D2259" s="20" t="s">
        <v>106</v>
      </c>
      <c r="E2259" s="21"/>
      <c r="F2259" s="24">
        <v>4304.34</v>
      </c>
      <c r="G2259" s="23">
        <v>0.57999999999999996</v>
      </c>
      <c r="H2259" s="20" t="s">
        <v>102</v>
      </c>
      <c r="I2259" s="20" t="s">
        <v>146</v>
      </c>
      <c r="J2259" s="20" t="s">
        <v>104</v>
      </c>
      <c r="K2259" s="21"/>
      <c r="L2259" s="20" t="s">
        <v>104</v>
      </c>
      <c r="M2259" s="20" t="s">
        <v>74</v>
      </c>
      <c r="N2259" s="21"/>
      <c r="O2259" s="23">
        <v>0.52</v>
      </c>
    </row>
    <row r="2260" spans="1:15" x14ac:dyDescent="0.25">
      <c r="A2260" s="20" t="s">
        <v>99</v>
      </c>
      <c r="B2260" s="20" t="s">
        <v>330</v>
      </c>
      <c r="C2260" s="20" t="s">
        <v>115</v>
      </c>
      <c r="D2260" s="20" t="s">
        <v>106</v>
      </c>
      <c r="E2260" s="21"/>
      <c r="F2260" s="23">
        <v>72.19</v>
      </c>
      <c r="G2260" s="23">
        <v>0.01</v>
      </c>
      <c r="H2260" s="20" t="s">
        <v>102</v>
      </c>
      <c r="I2260" s="20" t="s">
        <v>146</v>
      </c>
      <c r="J2260" s="20" t="s">
        <v>104</v>
      </c>
      <c r="K2260" s="21"/>
      <c r="L2260" s="20" t="s">
        <v>104</v>
      </c>
      <c r="M2260" s="20" t="s">
        <v>75</v>
      </c>
      <c r="N2260" s="21"/>
      <c r="O2260" s="23">
        <v>0.52</v>
      </c>
    </row>
    <row r="2261" spans="1:15" x14ac:dyDescent="0.25">
      <c r="A2261" s="20" t="s">
        <v>99</v>
      </c>
      <c r="B2261" s="20" t="s">
        <v>330</v>
      </c>
      <c r="C2261" s="20" t="s">
        <v>119</v>
      </c>
      <c r="D2261" s="20" t="s">
        <v>6</v>
      </c>
      <c r="E2261" s="21"/>
      <c r="F2261" s="24">
        <v>10872.45</v>
      </c>
      <c r="G2261" s="23">
        <v>1.46</v>
      </c>
      <c r="H2261" s="20" t="s">
        <v>102</v>
      </c>
      <c r="I2261" s="20" t="s">
        <v>146</v>
      </c>
      <c r="J2261" s="20" t="s">
        <v>104</v>
      </c>
      <c r="K2261" s="21"/>
      <c r="L2261" s="20" t="s">
        <v>104</v>
      </c>
      <c r="M2261" s="20" t="s">
        <v>45</v>
      </c>
      <c r="N2261" s="23">
        <v>32.65</v>
      </c>
      <c r="O2261" s="23">
        <v>0.52</v>
      </c>
    </row>
    <row r="2262" spans="1:15" x14ac:dyDescent="0.25">
      <c r="A2262" s="20" t="s">
        <v>99</v>
      </c>
      <c r="B2262" s="20" t="s">
        <v>330</v>
      </c>
      <c r="C2262" s="20" t="s">
        <v>111</v>
      </c>
      <c r="D2262" s="21"/>
      <c r="E2262" s="21"/>
      <c r="F2262" s="24">
        <v>3056.06</v>
      </c>
      <c r="G2262" s="23">
        <v>0.41</v>
      </c>
      <c r="H2262" s="20" t="s">
        <v>102</v>
      </c>
      <c r="I2262" s="20" t="s">
        <v>146</v>
      </c>
      <c r="J2262" s="20" t="s">
        <v>104</v>
      </c>
      <c r="K2262" s="21"/>
      <c r="L2262" s="20" t="s">
        <v>104</v>
      </c>
      <c r="M2262" s="20" t="s">
        <v>56</v>
      </c>
      <c r="N2262" s="23">
        <v>0.41</v>
      </c>
      <c r="O2262" s="23">
        <v>0.52</v>
      </c>
    </row>
    <row r="2263" spans="1:15" x14ac:dyDescent="0.25">
      <c r="A2263" s="20" t="s">
        <v>99</v>
      </c>
      <c r="B2263" s="20" t="s">
        <v>331</v>
      </c>
      <c r="C2263" s="20" t="s">
        <v>7</v>
      </c>
      <c r="D2263" s="20" t="s">
        <v>10</v>
      </c>
      <c r="E2263" s="21"/>
      <c r="F2263" s="24">
        <v>3618.07</v>
      </c>
      <c r="G2263" s="23">
        <v>0.62</v>
      </c>
      <c r="H2263" s="20" t="s">
        <v>102</v>
      </c>
      <c r="I2263" s="20" t="s">
        <v>129</v>
      </c>
      <c r="J2263" s="20" t="s">
        <v>104</v>
      </c>
      <c r="K2263" s="21"/>
      <c r="L2263" s="20" t="s">
        <v>104</v>
      </c>
      <c r="M2263" s="20" t="s">
        <v>48</v>
      </c>
      <c r="N2263" s="23">
        <v>0.62</v>
      </c>
      <c r="O2263" s="23">
        <v>0.64</v>
      </c>
    </row>
    <row r="2264" spans="1:15" x14ac:dyDescent="0.25">
      <c r="A2264" s="20" t="s">
        <v>99</v>
      </c>
      <c r="B2264" s="20" t="s">
        <v>331</v>
      </c>
      <c r="C2264" s="20" t="s">
        <v>105</v>
      </c>
      <c r="D2264" s="20" t="s">
        <v>106</v>
      </c>
      <c r="E2264" s="21"/>
      <c r="F2264" s="24">
        <v>1216.1400000000001</v>
      </c>
      <c r="G2264" s="23">
        <v>0.21</v>
      </c>
      <c r="H2264" s="20" t="s">
        <v>102</v>
      </c>
      <c r="I2264" s="20" t="s">
        <v>129</v>
      </c>
      <c r="J2264" s="20" t="s">
        <v>104</v>
      </c>
      <c r="K2264" s="21"/>
      <c r="L2264" s="20" t="s">
        <v>104</v>
      </c>
      <c r="M2264" s="20" t="s">
        <v>82</v>
      </c>
      <c r="N2264" s="21"/>
      <c r="O2264" s="23">
        <v>0.64</v>
      </c>
    </row>
    <row r="2265" spans="1:15" x14ac:dyDescent="0.25">
      <c r="A2265" s="20" t="s">
        <v>99</v>
      </c>
      <c r="B2265" s="20" t="s">
        <v>331</v>
      </c>
      <c r="C2265" s="20" t="s">
        <v>107</v>
      </c>
      <c r="D2265" s="20" t="s">
        <v>106</v>
      </c>
      <c r="E2265" s="21"/>
      <c r="F2265" s="24">
        <v>5948.26</v>
      </c>
      <c r="G2265" s="23">
        <v>1.02</v>
      </c>
      <c r="H2265" s="20" t="s">
        <v>102</v>
      </c>
      <c r="I2265" s="20" t="s">
        <v>129</v>
      </c>
      <c r="J2265" s="20" t="s">
        <v>104</v>
      </c>
      <c r="K2265" s="21"/>
      <c r="L2265" s="20" t="s">
        <v>104</v>
      </c>
      <c r="M2265" s="20" t="s">
        <v>65</v>
      </c>
      <c r="N2265" s="23">
        <v>0.84</v>
      </c>
      <c r="O2265" s="23">
        <v>0.64</v>
      </c>
    </row>
    <row r="2266" spans="1:15" x14ac:dyDescent="0.25">
      <c r="A2266" s="20" t="s">
        <v>99</v>
      </c>
      <c r="B2266" s="20" t="s">
        <v>331</v>
      </c>
      <c r="C2266" s="20" t="s">
        <v>108</v>
      </c>
      <c r="D2266" s="20" t="s">
        <v>106</v>
      </c>
      <c r="E2266" s="21"/>
      <c r="F2266" s="24">
        <v>2647.08</v>
      </c>
      <c r="G2266" s="23">
        <v>0.45</v>
      </c>
      <c r="H2266" s="20" t="s">
        <v>102</v>
      </c>
      <c r="I2266" s="20" t="s">
        <v>129</v>
      </c>
      <c r="J2266" s="20" t="s">
        <v>104</v>
      </c>
      <c r="K2266" s="21"/>
      <c r="L2266" s="20" t="s">
        <v>104</v>
      </c>
      <c r="M2266" s="20" t="s">
        <v>64</v>
      </c>
      <c r="N2266" s="23">
        <v>23.22</v>
      </c>
      <c r="O2266" s="23">
        <v>0.64</v>
      </c>
    </row>
    <row r="2267" spans="1:15" x14ac:dyDescent="0.25">
      <c r="A2267" s="20" t="s">
        <v>99</v>
      </c>
      <c r="B2267" s="20" t="s">
        <v>331</v>
      </c>
      <c r="C2267" s="20" t="s">
        <v>54</v>
      </c>
      <c r="D2267" s="20" t="s">
        <v>109</v>
      </c>
      <c r="E2267" s="25">
        <v>26</v>
      </c>
      <c r="F2267" s="24">
        <v>20158.32</v>
      </c>
      <c r="G2267" s="23">
        <v>3.45</v>
      </c>
      <c r="H2267" s="20" t="s">
        <v>102</v>
      </c>
      <c r="I2267" s="20" t="s">
        <v>129</v>
      </c>
      <c r="J2267" s="20" t="s">
        <v>104</v>
      </c>
      <c r="K2267" s="21"/>
      <c r="L2267" s="20" t="s">
        <v>104</v>
      </c>
      <c r="M2267" s="20" t="s">
        <v>54</v>
      </c>
      <c r="N2267" s="23">
        <v>0.26</v>
      </c>
      <c r="O2267" s="23">
        <v>0.64</v>
      </c>
    </row>
    <row r="2268" spans="1:15" x14ac:dyDescent="0.25">
      <c r="A2268" s="20" t="s">
        <v>99</v>
      </c>
      <c r="B2268" s="20" t="s">
        <v>331</v>
      </c>
      <c r="C2268" s="20" t="s">
        <v>55</v>
      </c>
      <c r="D2268" s="20" t="s">
        <v>109</v>
      </c>
      <c r="E2268" s="25">
        <v>26</v>
      </c>
      <c r="F2268" s="24">
        <v>2200.64</v>
      </c>
      <c r="G2268" s="23">
        <v>0.38</v>
      </c>
      <c r="H2268" s="20" t="s">
        <v>102</v>
      </c>
      <c r="I2268" s="20" t="s">
        <v>129</v>
      </c>
      <c r="J2268" s="20" t="s">
        <v>104</v>
      </c>
      <c r="K2268" s="21"/>
      <c r="L2268" s="20" t="s">
        <v>104</v>
      </c>
      <c r="M2268" s="20" t="s">
        <v>55</v>
      </c>
      <c r="N2268" s="23">
        <v>0.02</v>
      </c>
      <c r="O2268" s="23">
        <v>0.64</v>
      </c>
    </row>
    <row r="2269" spans="1:15" x14ac:dyDescent="0.25">
      <c r="A2269" s="20" t="s">
        <v>99</v>
      </c>
      <c r="B2269" s="20" t="s">
        <v>331</v>
      </c>
      <c r="C2269" s="20" t="s">
        <v>49</v>
      </c>
      <c r="D2269" s="20" t="s">
        <v>109</v>
      </c>
      <c r="E2269" s="25">
        <v>9</v>
      </c>
      <c r="F2269" s="24">
        <v>4376.57</v>
      </c>
      <c r="G2269" s="23">
        <v>0.75</v>
      </c>
      <c r="H2269" s="20" t="s">
        <v>102</v>
      </c>
      <c r="I2269" s="20" t="s">
        <v>129</v>
      </c>
      <c r="J2269" s="20" t="s">
        <v>104</v>
      </c>
      <c r="K2269" s="21"/>
      <c r="L2269" s="20" t="s">
        <v>104</v>
      </c>
      <c r="M2269" s="20" t="s">
        <v>49</v>
      </c>
      <c r="N2269" s="23">
        <v>0.85</v>
      </c>
      <c r="O2269" s="23">
        <v>0.64</v>
      </c>
    </row>
    <row r="2270" spans="1:15" x14ac:dyDescent="0.25">
      <c r="A2270" s="20" t="s">
        <v>99</v>
      </c>
      <c r="B2270" s="20" t="s">
        <v>331</v>
      </c>
      <c r="C2270" s="20" t="s">
        <v>112</v>
      </c>
      <c r="D2270" s="20" t="s">
        <v>113</v>
      </c>
      <c r="E2270" s="25">
        <v>4</v>
      </c>
      <c r="F2270" s="24">
        <v>1342.19</v>
      </c>
      <c r="G2270" s="23">
        <v>0.23</v>
      </c>
      <c r="H2270" s="20" t="s">
        <v>102</v>
      </c>
      <c r="I2270" s="20" t="s">
        <v>129</v>
      </c>
      <c r="J2270" s="20" t="s">
        <v>104</v>
      </c>
      <c r="K2270" s="21"/>
      <c r="L2270" s="20" t="s">
        <v>104</v>
      </c>
      <c r="M2270" s="20" t="s">
        <v>58</v>
      </c>
      <c r="N2270" s="23">
        <v>0.69</v>
      </c>
      <c r="O2270" s="23">
        <v>0.64</v>
      </c>
    </row>
    <row r="2271" spans="1:15" x14ac:dyDescent="0.25">
      <c r="A2271" s="20" t="s">
        <v>99</v>
      </c>
      <c r="B2271" s="20" t="s">
        <v>331</v>
      </c>
      <c r="C2271" s="20" t="s">
        <v>114</v>
      </c>
      <c r="D2271" s="21"/>
      <c r="E2271" s="21"/>
      <c r="F2271" s="24">
        <v>16631.46</v>
      </c>
      <c r="G2271" s="23">
        <v>2.85</v>
      </c>
      <c r="H2271" s="20" t="s">
        <v>102</v>
      </c>
      <c r="I2271" s="20" t="s">
        <v>129</v>
      </c>
      <c r="J2271" s="20" t="s">
        <v>104</v>
      </c>
      <c r="K2271" s="21"/>
      <c r="L2271" s="20" t="s">
        <v>104</v>
      </c>
      <c r="M2271" s="20" t="s">
        <v>69</v>
      </c>
      <c r="N2271" s="23">
        <v>2.85</v>
      </c>
      <c r="O2271" s="23">
        <v>0.64</v>
      </c>
    </row>
    <row r="2272" spans="1:15" x14ac:dyDescent="0.25">
      <c r="A2272" s="20" t="s">
        <v>99</v>
      </c>
      <c r="B2272" s="20" t="s">
        <v>331</v>
      </c>
      <c r="C2272" s="20" t="s">
        <v>121</v>
      </c>
      <c r="D2272" s="20" t="s">
        <v>106</v>
      </c>
      <c r="E2272" s="21"/>
      <c r="F2272" s="24">
        <v>2917.18</v>
      </c>
      <c r="G2272" s="26">
        <v>0.5</v>
      </c>
      <c r="H2272" s="20" t="s">
        <v>102</v>
      </c>
      <c r="I2272" s="20" t="s">
        <v>129</v>
      </c>
      <c r="J2272" s="20" t="s">
        <v>104</v>
      </c>
      <c r="K2272" s="21"/>
      <c r="L2272" s="20" t="s">
        <v>104</v>
      </c>
      <c r="M2272" s="20" t="s">
        <v>74</v>
      </c>
      <c r="N2272" s="21"/>
      <c r="O2272" s="23">
        <v>0.64</v>
      </c>
    </row>
    <row r="2273" spans="1:15" x14ac:dyDescent="0.25">
      <c r="A2273" s="20" t="s">
        <v>99</v>
      </c>
      <c r="B2273" s="20" t="s">
        <v>331</v>
      </c>
      <c r="C2273" s="20" t="s">
        <v>115</v>
      </c>
      <c r="D2273" s="20" t="s">
        <v>106</v>
      </c>
      <c r="E2273" s="21"/>
      <c r="F2273" s="23">
        <v>780.44</v>
      </c>
      <c r="G2273" s="23">
        <v>0.13</v>
      </c>
      <c r="H2273" s="20" t="s">
        <v>102</v>
      </c>
      <c r="I2273" s="20" t="s">
        <v>129</v>
      </c>
      <c r="J2273" s="20" t="s">
        <v>104</v>
      </c>
      <c r="K2273" s="21"/>
      <c r="L2273" s="20" t="s">
        <v>104</v>
      </c>
      <c r="M2273" s="20" t="s">
        <v>75</v>
      </c>
      <c r="N2273" s="21"/>
      <c r="O2273" s="23">
        <v>0.64</v>
      </c>
    </row>
    <row r="2274" spans="1:15" x14ac:dyDescent="0.25">
      <c r="A2274" s="20" t="s">
        <v>99</v>
      </c>
      <c r="B2274" s="20" t="s">
        <v>331</v>
      </c>
      <c r="C2274" s="20" t="s">
        <v>119</v>
      </c>
      <c r="D2274" s="20" t="s">
        <v>6</v>
      </c>
      <c r="E2274" s="21"/>
      <c r="F2274" s="24">
        <v>8752.26</v>
      </c>
      <c r="G2274" s="26">
        <v>1.5</v>
      </c>
      <c r="H2274" s="20" t="s">
        <v>102</v>
      </c>
      <c r="I2274" s="20" t="s">
        <v>129</v>
      </c>
      <c r="J2274" s="20" t="s">
        <v>104</v>
      </c>
      <c r="K2274" s="21"/>
      <c r="L2274" s="20" t="s">
        <v>104</v>
      </c>
      <c r="M2274" s="20" t="s">
        <v>45</v>
      </c>
      <c r="N2274" s="23">
        <v>32.65</v>
      </c>
      <c r="O2274" s="23">
        <v>0.64</v>
      </c>
    </row>
    <row r="2275" spans="1:15" x14ac:dyDescent="0.25">
      <c r="A2275" s="20" t="s">
        <v>99</v>
      </c>
      <c r="B2275" s="20" t="s">
        <v>331</v>
      </c>
      <c r="C2275" s="20" t="s">
        <v>111</v>
      </c>
      <c r="D2275" s="21"/>
      <c r="E2275" s="21"/>
      <c r="F2275" s="22">
        <v>2392.6</v>
      </c>
      <c r="G2275" s="23">
        <v>0.41</v>
      </c>
      <c r="H2275" s="20" t="s">
        <v>102</v>
      </c>
      <c r="I2275" s="20" t="s">
        <v>129</v>
      </c>
      <c r="J2275" s="20" t="s">
        <v>104</v>
      </c>
      <c r="K2275" s="21"/>
      <c r="L2275" s="20" t="s">
        <v>104</v>
      </c>
      <c r="M2275" s="20" t="s">
        <v>56</v>
      </c>
      <c r="N2275" s="23">
        <v>0.41</v>
      </c>
      <c r="O2275" s="23">
        <v>0.64</v>
      </c>
    </row>
    <row r="2276" spans="1:15" x14ac:dyDescent="0.25">
      <c r="A2276" s="20" t="s">
        <v>99</v>
      </c>
      <c r="B2276" s="20" t="s">
        <v>332</v>
      </c>
      <c r="C2276" s="20" t="s">
        <v>119</v>
      </c>
      <c r="D2276" s="20" t="s">
        <v>6</v>
      </c>
      <c r="E2276" s="21"/>
      <c r="F2276" s="24">
        <v>4833.34</v>
      </c>
      <c r="G2276" s="23">
        <v>1.81</v>
      </c>
      <c r="H2276" s="20" t="s">
        <v>102</v>
      </c>
      <c r="I2276" s="20" t="s">
        <v>149</v>
      </c>
      <c r="J2276" s="20" t="s">
        <v>104</v>
      </c>
      <c r="K2276" s="21"/>
      <c r="L2276" s="20" t="s">
        <v>104</v>
      </c>
      <c r="M2276" s="20" t="s">
        <v>45</v>
      </c>
      <c r="N2276" s="23">
        <v>32.65</v>
      </c>
      <c r="O2276" s="23">
        <v>0.57999999999999996</v>
      </c>
    </row>
    <row r="2277" spans="1:15" x14ac:dyDescent="0.25">
      <c r="A2277" s="20" t="s">
        <v>99</v>
      </c>
      <c r="B2277" s="20" t="s">
        <v>332</v>
      </c>
      <c r="C2277" s="20" t="s">
        <v>7</v>
      </c>
      <c r="D2277" s="20" t="s">
        <v>10</v>
      </c>
      <c r="E2277" s="21"/>
      <c r="F2277" s="24">
        <v>1657.94</v>
      </c>
      <c r="G2277" s="23">
        <v>0.62</v>
      </c>
      <c r="H2277" s="20" t="s">
        <v>102</v>
      </c>
      <c r="I2277" s="20" t="s">
        <v>149</v>
      </c>
      <c r="J2277" s="20" t="s">
        <v>104</v>
      </c>
      <c r="K2277" s="21"/>
      <c r="L2277" s="20" t="s">
        <v>104</v>
      </c>
      <c r="M2277" s="20" t="s">
        <v>48</v>
      </c>
      <c r="N2277" s="23">
        <v>0.62</v>
      </c>
      <c r="O2277" s="23">
        <v>0.57999999999999996</v>
      </c>
    </row>
    <row r="2278" spans="1:15" x14ac:dyDescent="0.25">
      <c r="A2278" s="20" t="s">
        <v>99</v>
      </c>
      <c r="B2278" s="20" t="s">
        <v>332</v>
      </c>
      <c r="C2278" s="20" t="s">
        <v>105</v>
      </c>
      <c r="D2278" s="20" t="s">
        <v>106</v>
      </c>
      <c r="E2278" s="21"/>
      <c r="F2278" s="23">
        <v>565.73</v>
      </c>
      <c r="G2278" s="23">
        <v>0.21</v>
      </c>
      <c r="H2278" s="20" t="s">
        <v>102</v>
      </c>
      <c r="I2278" s="20" t="s">
        <v>149</v>
      </c>
      <c r="J2278" s="20" t="s">
        <v>104</v>
      </c>
      <c r="K2278" s="21"/>
      <c r="L2278" s="20" t="s">
        <v>104</v>
      </c>
      <c r="M2278" s="20" t="s">
        <v>82</v>
      </c>
      <c r="N2278" s="21"/>
      <c r="O2278" s="23">
        <v>0.57999999999999996</v>
      </c>
    </row>
    <row r="2279" spans="1:15" x14ac:dyDescent="0.25">
      <c r="A2279" s="20" t="s">
        <v>99</v>
      </c>
      <c r="B2279" s="20" t="s">
        <v>332</v>
      </c>
      <c r="C2279" s="20" t="s">
        <v>107</v>
      </c>
      <c r="D2279" s="20" t="s">
        <v>106</v>
      </c>
      <c r="E2279" s="21"/>
      <c r="F2279" s="24">
        <v>2769.42</v>
      </c>
      <c r="G2279" s="23">
        <v>1.04</v>
      </c>
      <c r="H2279" s="20" t="s">
        <v>102</v>
      </c>
      <c r="I2279" s="20" t="s">
        <v>149</v>
      </c>
      <c r="J2279" s="20" t="s">
        <v>104</v>
      </c>
      <c r="K2279" s="21"/>
      <c r="L2279" s="20" t="s">
        <v>104</v>
      </c>
      <c r="M2279" s="20" t="s">
        <v>65</v>
      </c>
      <c r="N2279" s="23">
        <v>0.84</v>
      </c>
      <c r="O2279" s="23">
        <v>0.57999999999999996</v>
      </c>
    </row>
    <row r="2280" spans="1:15" x14ac:dyDescent="0.25">
      <c r="A2280" s="20" t="s">
        <v>99</v>
      </c>
      <c r="B2280" s="20" t="s">
        <v>332</v>
      </c>
      <c r="C2280" s="20" t="s">
        <v>108</v>
      </c>
      <c r="D2280" s="20" t="s">
        <v>106</v>
      </c>
      <c r="E2280" s="21"/>
      <c r="F2280" s="24">
        <v>1300.32</v>
      </c>
      <c r="G2280" s="23">
        <v>0.49</v>
      </c>
      <c r="H2280" s="20" t="s">
        <v>102</v>
      </c>
      <c r="I2280" s="20" t="s">
        <v>149</v>
      </c>
      <c r="J2280" s="20" t="s">
        <v>104</v>
      </c>
      <c r="K2280" s="21"/>
      <c r="L2280" s="20" t="s">
        <v>104</v>
      </c>
      <c r="M2280" s="20" t="s">
        <v>64</v>
      </c>
      <c r="N2280" s="23">
        <v>23.22</v>
      </c>
      <c r="O2280" s="23">
        <v>0.57999999999999996</v>
      </c>
    </row>
    <row r="2281" spans="1:15" x14ac:dyDescent="0.25">
      <c r="A2281" s="20" t="s">
        <v>99</v>
      </c>
      <c r="B2281" s="20" t="s">
        <v>332</v>
      </c>
      <c r="C2281" s="20" t="s">
        <v>54</v>
      </c>
      <c r="D2281" s="20" t="s">
        <v>109</v>
      </c>
      <c r="E2281" s="25">
        <v>26</v>
      </c>
      <c r="F2281" s="24">
        <v>5730.32</v>
      </c>
      <c r="G2281" s="23">
        <v>2.14</v>
      </c>
      <c r="H2281" s="20" t="s">
        <v>102</v>
      </c>
      <c r="I2281" s="20" t="s">
        <v>149</v>
      </c>
      <c r="J2281" s="20" t="s">
        <v>104</v>
      </c>
      <c r="K2281" s="21"/>
      <c r="L2281" s="20" t="s">
        <v>104</v>
      </c>
      <c r="M2281" s="20" t="s">
        <v>54</v>
      </c>
      <c r="N2281" s="23">
        <v>0.26</v>
      </c>
      <c r="O2281" s="23">
        <v>0.57999999999999996</v>
      </c>
    </row>
    <row r="2282" spans="1:15" x14ac:dyDescent="0.25">
      <c r="A2282" s="20" t="s">
        <v>99</v>
      </c>
      <c r="B2282" s="20" t="s">
        <v>332</v>
      </c>
      <c r="C2282" s="20" t="s">
        <v>55</v>
      </c>
      <c r="D2282" s="20" t="s">
        <v>109</v>
      </c>
      <c r="E2282" s="25">
        <v>26</v>
      </c>
      <c r="F2282" s="23">
        <v>585.91999999999996</v>
      </c>
      <c r="G2282" s="23">
        <v>0.22</v>
      </c>
      <c r="H2282" s="20" t="s">
        <v>102</v>
      </c>
      <c r="I2282" s="20" t="s">
        <v>149</v>
      </c>
      <c r="J2282" s="20" t="s">
        <v>104</v>
      </c>
      <c r="K2282" s="21"/>
      <c r="L2282" s="20" t="s">
        <v>104</v>
      </c>
      <c r="M2282" s="20" t="s">
        <v>55</v>
      </c>
      <c r="N2282" s="23">
        <v>0.02</v>
      </c>
      <c r="O2282" s="23">
        <v>0.57999999999999996</v>
      </c>
    </row>
    <row r="2283" spans="1:15" x14ac:dyDescent="0.25">
      <c r="A2283" s="20" t="s">
        <v>99</v>
      </c>
      <c r="B2283" s="20" t="s">
        <v>332</v>
      </c>
      <c r="C2283" s="20" t="s">
        <v>49</v>
      </c>
      <c r="D2283" s="20" t="s">
        <v>109</v>
      </c>
      <c r="E2283" s="25">
        <v>9</v>
      </c>
      <c r="F2283" s="24">
        <v>1843.65</v>
      </c>
      <c r="G2283" s="23">
        <v>0.69</v>
      </c>
      <c r="H2283" s="20" t="s">
        <v>102</v>
      </c>
      <c r="I2283" s="20" t="s">
        <v>149</v>
      </c>
      <c r="J2283" s="20" t="s">
        <v>104</v>
      </c>
      <c r="K2283" s="21"/>
      <c r="L2283" s="20" t="s">
        <v>104</v>
      </c>
      <c r="M2283" s="20" t="s">
        <v>49</v>
      </c>
      <c r="N2283" s="23">
        <v>0.85</v>
      </c>
      <c r="O2283" s="23">
        <v>0.57999999999999996</v>
      </c>
    </row>
    <row r="2284" spans="1:15" x14ac:dyDescent="0.25">
      <c r="A2284" s="20" t="s">
        <v>99</v>
      </c>
      <c r="B2284" s="20" t="s">
        <v>332</v>
      </c>
      <c r="C2284" s="20" t="s">
        <v>111</v>
      </c>
      <c r="D2284" s="21"/>
      <c r="E2284" s="21"/>
      <c r="F2284" s="24">
        <v>1096.3800000000001</v>
      </c>
      <c r="G2284" s="23">
        <v>0.41</v>
      </c>
      <c r="H2284" s="20" t="s">
        <v>102</v>
      </c>
      <c r="I2284" s="20" t="s">
        <v>149</v>
      </c>
      <c r="J2284" s="20" t="s">
        <v>104</v>
      </c>
      <c r="K2284" s="21"/>
      <c r="L2284" s="20" t="s">
        <v>104</v>
      </c>
      <c r="M2284" s="20" t="s">
        <v>56</v>
      </c>
      <c r="N2284" s="23">
        <v>0.41</v>
      </c>
      <c r="O2284" s="23">
        <v>0.57999999999999996</v>
      </c>
    </row>
    <row r="2285" spans="1:15" x14ac:dyDescent="0.25">
      <c r="A2285" s="20" t="s">
        <v>99</v>
      </c>
      <c r="B2285" s="20" t="s">
        <v>332</v>
      </c>
      <c r="C2285" s="20" t="s">
        <v>112</v>
      </c>
      <c r="D2285" s="20" t="s">
        <v>113</v>
      </c>
      <c r="E2285" s="25">
        <v>4</v>
      </c>
      <c r="F2285" s="23">
        <v>615.04</v>
      </c>
      <c r="G2285" s="23">
        <v>0.23</v>
      </c>
      <c r="H2285" s="20" t="s">
        <v>102</v>
      </c>
      <c r="I2285" s="20" t="s">
        <v>149</v>
      </c>
      <c r="J2285" s="20" t="s">
        <v>104</v>
      </c>
      <c r="K2285" s="21"/>
      <c r="L2285" s="20" t="s">
        <v>104</v>
      </c>
      <c r="M2285" s="20" t="s">
        <v>58</v>
      </c>
      <c r="N2285" s="23">
        <v>0.69</v>
      </c>
      <c r="O2285" s="23">
        <v>0.57999999999999996</v>
      </c>
    </row>
    <row r="2286" spans="1:15" x14ac:dyDescent="0.25">
      <c r="A2286" s="20" t="s">
        <v>99</v>
      </c>
      <c r="B2286" s="20" t="s">
        <v>332</v>
      </c>
      <c r="C2286" s="20" t="s">
        <v>114</v>
      </c>
      <c r="D2286" s="21"/>
      <c r="E2286" s="21"/>
      <c r="F2286" s="24">
        <v>7621.19</v>
      </c>
      <c r="G2286" s="23">
        <v>2.85</v>
      </c>
      <c r="H2286" s="20" t="s">
        <v>102</v>
      </c>
      <c r="I2286" s="20" t="s">
        <v>149</v>
      </c>
      <c r="J2286" s="20" t="s">
        <v>104</v>
      </c>
      <c r="K2286" s="21"/>
      <c r="L2286" s="20" t="s">
        <v>104</v>
      </c>
      <c r="M2286" s="20" t="s">
        <v>69</v>
      </c>
      <c r="N2286" s="23">
        <v>2.85</v>
      </c>
      <c r="O2286" s="23">
        <v>0.57999999999999996</v>
      </c>
    </row>
    <row r="2287" spans="1:15" x14ac:dyDescent="0.25">
      <c r="A2287" s="20" t="s">
        <v>99</v>
      </c>
      <c r="B2287" s="20" t="s">
        <v>332</v>
      </c>
      <c r="C2287" s="20" t="s">
        <v>121</v>
      </c>
      <c r="D2287" s="20" t="s">
        <v>106</v>
      </c>
      <c r="E2287" s="21"/>
      <c r="F2287" s="24">
        <v>1547.06</v>
      </c>
      <c r="G2287" s="23">
        <v>0.57999999999999996</v>
      </c>
      <c r="H2287" s="20" t="s">
        <v>102</v>
      </c>
      <c r="I2287" s="20" t="s">
        <v>149</v>
      </c>
      <c r="J2287" s="20" t="s">
        <v>104</v>
      </c>
      <c r="K2287" s="21"/>
      <c r="L2287" s="20" t="s">
        <v>104</v>
      </c>
      <c r="M2287" s="20" t="s">
        <v>74</v>
      </c>
      <c r="N2287" s="21"/>
      <c r="O2287" s="23">
        <v>0.57999999999999996</v>
      </c>
    </row>
    <row r="2288" spans="1:15" x14ac:dyDescent="0.25">
      <c r="A2288" s="20" t="s">
        <v>99</v>
      </c>
      <c r="B2288" s="20" t="s">
        <v>332</v>
      </c>
      <c r="C2288" s="20" t="s">
        <v>115</v>
      </c>
      <c r="D2288" s="20" t="s">
        <v>106</v>
      </c>
      <c r="E2288" s="21"/>
      <c r="F2288" s="23">
        <v>200.58</v>
      </c>
      <c r="G2288" s="23">
        <v>0.08</v>
      </c>
      <c r="H2288" s="20" t="s">
        <v>102</v>
      </c>
      <c r="I2288" s="20" t="s">
        <v>149</v>
      </c>
      <c r="J2288" s="20" t="s">
        <v>104</v>
      </c>
      <c r="K2288" s="21"/>
      <c r="L2288" s="20" t="s">
        <v>104</v>
      </c>
      <c r="M2288" s="20" t="s">
        <v>75</v>
      </c>
      <c r="N2288" s="21"/>
      <c r="O2288" s="23">
        <v>0.57999999999999996</v>
      </c>
    </row>
    <row r="2289" spans="1:15" x14ac:dyDescent="0.25">
      <c r="A2289" s="20" t="s">
        <v>99</v>
      </c>
      <c r="B2289" s="20" t="s">
        <v>333</v>
      </c>
      <c r="C2289" s="20" t="s">
        <v>7</v>
      </c>
      <c r="D2289" s="20" t="s">
        <v>10</v>
      </c>
      <c r="E2289" s="21"/>
      <c r="F2289" s="24">
        <v>2669.29</v>
      </c>
      <c r="G2289" s="23">
        <v>0.62</v>
      </c>
      <c r="H2289" s="20" t="s">
        <v>102</v>
      </c>
      <c r="I2289" s="20" t="s">
        <v>134</v>
      </c>
      <c r="J2289" s="20" t="s">
        <v>104</v>
      </c>
      <c r="K2289" s="21"/>
      <c r="L2289" s="20" t="s">
        <v>104</v>
      </c>
      <c r="M2289" s="20" t="s">
        <v>48</v>
      </c>
      <c r="N2289" s="23">
        <v>0.62</v>
      </c>
      <c r="O2289" s="23">
        <v>0.51</v>
      </c>
    </row>
    <row r="2290" spans="1:15" x14ac:dyDescent="0.25">
      <c r="A2290" s="20" t="s">
        <v>99</v>
      </c>
      <c r="B2290" s="20" t="s">
        <v>333</v>
      </c>
      <c r="C2290" s="20" t="s">
        <v>105</v>
      </c>
      <c r="D2290" s="20" t="s">
        <v>106</v>
      </c>
      <c r="E2290" s="21"/>
      <c r="F2290" s="23">
        <v>910.82</v>
      </c>
      <c r="G2290" s="23">
        <v>0.21</v>
      </c>
      <c r="H2290" s="20" t="s">
        <v>102</v>
      </c>
      <c r="I2290" s="20" t="s">
        <v>134</v>
      </c>
      <c r="J2290" s="20" t="s">
        <v>104</v>
      </c>
      <c r="K2290" s="21"/>
      <c r="L2290" s="20" t="s">
        <v>104</v>
      </c>
      <c r="M2290" s="20" t="s">
        <v>82</v>
      </c>
      <c r="N2290" s="21"/>
      <c r="O2290" s="23">
        <v>0.51</v>
      </c>
    </row>
    <row r="2291" spans="1:15" x14ac:dyDescent="0.25">
      <c r="A2291" s="20" t="s">
        <v>99</v>
      </c>
      <c r="B2291" s="20" t="s">
        <v>333</v>
      </c>
      <c r="C2291" s="20" t="s">
        <v>107</v>
      </c>
      <c r="D2291" s="20" t="s">
        <v>106</v>
      </c>
      <c r="E2291" s="21"/>
      <c r="F2291" s="24">
        <v>4139.63</v>
      </c>
      <c r="G2291" s="23">
        <v>0.96</v>
      </c>
      <c r="H2291" s="20" t="s">
        <v>102</v>
      </c>
      <c r="I2291" s="20" t="s">
        <v>134</v>
      </c>
      <c r="J2291" s="20" t="s">
        <v>104</v>
      </c>
      <c r="K2291" s="21"/>
      <c r="L2291" s="20" t="s">
        <v>104</v>
      </c>
      <c r="M2291" s="20" t="s">
        <v>65</v>
      </c>
      <c r="N2291" s="23">
        <v>0.84</v>
      </c>
      <c r="O2291" s="23">
        <v>0.51</v>
      </c>
    </row>
    <row r="2292" spans="1:15" x14ac:dyDescent="0.25">
      <c r="A2292" s="20" t="s">
        <v>99</v>
      </c>
      <c r="B2292" s="20" t="s">
        <v>333</v>
      </c>
      <c r="C2292" s="20" t="s">
        <v>108</v>
      </c>
      <c r="D2292" s="20" t="s">
        <v>106</v>
      </c>
      <c r="E2292" s="21"/>
      <c r="F2292" s="24">
        <v>2113.02</v>
      </c>
      <c r="G2292" s="23">
        <v>0.49</v>
      </c>
      <c r="H2292" s="20" t="s">
        <v>102</v>
      </c>
      <c r="I2292" s="20" t="s">
        <v>134</v>
      </c>
      <c r="J2292" s="20" t="s">
        <v>104</v>
      </c>
      <c r="K2292" s="21"/>
      <c r="L2292" s="20" t="s">
        <v>104</v>
      </c>
      <c r="M2292" s="20" t="s">
        <v>64</v>
      </c>
      <c r="N2292" s="23">
        <v>23.22</v>
      </c>
      <c r="O2292" s="23">
        <v>0.51</v>
      </c>
    </row>
    <row r="2293" spans="1:15" x14ac:dyDescent="0.25">
      <c r="A2293" s="20" t="s">
        <v>99</v>
      </c>
      <c r="B2293" s="20" t="s">
        <v>333</v>
      </c>
      <c r="C2293" s="20" t="s">
        <v>54</v>
      </c>
      <c r="D2293" s="20" t="s">
        <v>109</v>
      </c>
      <c r="E2293" s="25">
        <v>26</v>
      </c>
      <c r="F2293" s="22">
        <v>1419.6</v>
      </c>
      <c r="G2293" s="23">
        <v>0.33</v>
      </c>
      <c r="H2293" s="20" t="s">
        <v>102</v>
      </c>
      <c r="I2293" s="20" t="s">
        <v>134</v>
      </c>
      <c r="J2293" s="20" t="s">
        <v>104</v>
      </c>
      <c r="K2293" s="21"/>
      <c r="L2293" s="20" t="s">
        <v>104</v>
      </c>
      <c r="M2293" s="20" t="s">
        <v>54</v>
      </c>
      <c r="N2293" s="23">
        <v>0.26</v>
      </c>
      <c r="O2293" s="23">
        <v>0.51</v>
      </c>
    </row>
    <row r="2294" spans="1:15" x14ac:dyDescent="0.25">
      <c r="A2294" s="20" t="s">
        <v>99</v>
      </c>
      <c r="B2294" s="20" t="s">
        <v>333</v>
      </c>
      <c r="C2294" s="20" t="s">
        <v>55</v>
      </c>
      <c r="D2294" s="20" t="s">
        <v>109</v>
      </c>
      <c r="E2294" s="25">
        <v>26</v>
      </c>
      <c r="F2294" s="24">
        <v>1744.08</v>
      </c>
      <c r="G2294" s="23">
        <v>0.41</v>
      </c>
      <c r="H2294" s="20" t="s">
        <v>102</v>
      </c>
      <c r="I2294" s="20" t="s">
        <v>134</v>
      </c>
      <c r="J2294" s="20" t="s">
        <v>104</v>
      </c>
      <c r="K2294" s="21"/>
      <c r="L2294" s="20" t="s">
        <v>104</v>
      </c>
      <c r="M2294" s="20" t="s">
        <v>55</v>
      </c>
      <c r="N2294" s="23">
        <v>0.02</v>
      </c>
      <c r="O2294" s="23">
        <v>0.51</v>
      </c>
    </row>
    <row r="2295" spans="1:15" x14ac:dyDescent="0.25">
      <c r="A2295" s="20" t="s">
        <v>99</v>
      </c>
      <c r="B2295" s="20" t="s">
        <v>333</v>
      </c>
      <c r="C2295" s="20" t="s">
        <v>49</v>
      </c>
      <c r="D2295" s="20" t="s">
        <v>109</v>
      </c>
      <c r="E2295" s="25">
        <v>9</v>
      </c>
      <c r="F2295" s="24">
        <v>3727.08</v>
      </c>
      <c r="G2295" s="23">
        <v>0.87</v>
      </c>
      <c r="H2295" s="20" t="s">
        <v>102</v>
      </c>
      <c r="I2295" s="20" t="s">
        <v>134</v>
      </c>
      <c r="J2295" s="20" t="s">
        <v>104</v>
      </c>
      <c r="K2295" s="21"/>
      <c r="L2295" s="20" t="s">
        <v>104</v>
      </c>
      <c r="M2295" s="20" t="s">
        <v>49</v>
      </c>
      <c r="N2295" s="23">
        <v>0.85</v>
      </c>
      <c r="O2295" s="23">
        <v>0.51</v>
      </c>
    </row>
    <row r="2296" spans="1:15" x14ac:dyDescent="0.25">
      <c r="A2296" s="20" t="s">
        <v>99</v>
      </c>
      <c r="B2296" s="20" t="s">
        <v>333</v>
      </c>
      <c r="C2296" s="20" t="s">
        <v>112</v>
      </c>
      <c r="D2296" s="20" t="s">
        <v>113</v>
      </c>
      <c r="E2296" s="25">
        <v>4</v>
      </c>
      <c r="F2296" s="23">
        <v>990.22</v>
      </c>
      <c r="G2296" s="23">
        <v>0.23</v>
      </c>
      <c r="H2296" s="20" t="s">
        <v>102</v>
      </c>
      <c r="I2296" s="20" t="s">
        <v>134</v>
      </c>
      <c r="J2296" s="20" t="s">
        <v>104</v>
      </c>
      <c r="K2296" s="21"/>
      <c r="L2296" s="20" t="s">
        <v>104</v>
      </c>
      <c r="M2296" s="20" t="s">
        <v>58</v>
      </c>
      <c r="N2296" s="23">
        <v>0.69</v>
      </c>
      <c r="O2296" s="23">
        <v>0.51</v>
      </c>
    </row>
    <row r="2297" spans="1:15" x14ac:dyDescent="0.25">
      <c r="A2297" s="20" t="s">
        <v>99</v>
      </c>
      <c r="B2297" s="20" t="s">
        <v>333</v>
      </c>
      <c r="C2297" s="20" t="s">
        <v>114</v>
      </c>
      <c r="D2297" s="21"/>
      <c r="E2297" s="21"/>
      <c r="F2297" s="24">
        <v>12270.11</v>
      </c>
      <c r="G2297" s="23">
        <v>2.85</v>
      </c>
      <c r="H2297" s="20" t="s">
        <v>102</v>
      </c>
      <c r="I2297" s="20" t="s">
        <v>134</v>
      </c>
      <c r="J2297" s="20" t="s">
        <v>104</v>
      </c>
      <c r="K2297" s="21"/>
      <c r="L2297" s="20" t="s">
        <v>104</v>
      </c>
      <c r="M2297" s="20" t="s">
        <v>69</v>
      </c>
      <c r="N2297" s="23">
        <v>2.85</v>
      </c>
      <c r="O2297" s="23">
        <v>0.51</v>
      </c>
    </row>
    <row r="2298" spans="1:15" x14ac:dyDescent="0.25">
      <c r="A2298" s="20" t="s">
        <v>99</v>
      </c>
      <c r="B2298" s="20" t="s">
        <v>333</v>
      </c>
      <c r="C2298" s="20" t="s">
        <v>121</v>
      </c>
      <c r="D2298" s="20" t="s">
        <v>106</v>
      </c>
      <c r="E2298" s="21"/>
      <c r="F2298" s="24">
        <v>2561.71</v>
      </c>
      <c r="G2298" s="26">
        <v>0.6</v>
      </c>
      <c r="H2298" s="20" t="s">
        <v>102</v>
      </c>
      <c r="I2298" s="20" t="s">
        <v>134</v>
      </c>
      <c r="J2298" s="20" t="s">
        <v>104</v>
      </c>
      <c r="K2298" s="21"/>
      <c r="L2298" s="20" t="s">
        <v>104</v>
      </c>
      <c r="M2298" s="20" t="s">
        <v>74</v>
      </c>
      <c r="N2298" s="21"/>
      <c r="O2298" s="23">
        <v>0.51</v>
      </c>
    </row>
    <row r="2299" spans="1:15" x14ac:dyDescent="0.25">
      <c r="A2299" s="20" t="s">
        <v>99</v>
      </c>
      <c r="B2299" s="20" t="s">
        <v>333</v>
      </c>
      <c r="C2299" s="20" t="s">
        <v>115</v>
      </c>
      <c r="D2299" s="20" t="s">
        <v>106</v>
      </c>
      <c r="E2299" s="21"/>
      <c r="F2299" s="23">
        <v>494.41</v>
      </c>
      <c r="G2299" s="23">
        <v>0.11</v>
      </c>
      <c r="H2299" s="20" t="s">
        <v>102</v>
      </c>
      <c r="I2299" s="20" t="s">
        <v>134</v>
      </c>
      <c r="J2299" s="20" t="s">
        <v>104</v>
      </c>
      <c r="K2299" s="21"/>
      <c r="L2299" s="20" t="s">
        <v>104</v>
      </c>
      <c r="M2299" s="20" t="s">
        <v>75</v>
      </c>
      <c r="N2299" s="21"/>
      <c r="O2299" s="23">
        <v>0.51</v>
      </c>
    </row>
    <row r="2300" spans="1:15" x14ac:dyDescent="0.25">
      <c r="A2300" s="20" t="s">
        <v>99</v>
      </c>
      <c r="B2300" s="20" t="s">
        <v>333</v>
      </c>
      <c r="C2300" s="20" t="s">
        <v>119</v>
      </c>
      <c r="D2300" s="20" t="s">
        <v>6</v>
      </c>
      <c r="E2300" s="21"/>
      <c r="F2300" s="24">
        <v>7707.22</v>
      </c>
      <c r="G2300" s="23">
        <v>1.79</v>
      </c>
      <c r="H2300" s="20" t="s">
        <v>102</v>
      </c>
      <c r="I2300" s="20" t="s">
        <v>134</v>
      </c>
      <c r="J2300" s="20" t="s">
        <v>104</v>
      </c>
      <c r="K2300" s="21"/>
      <c r="L2300" s="20" t="s">
        <v>104</v>
      </c>
      <c r="M2300" s="20" t="s">
        <v>45</v>
      </c>
      <c r="N2300" s="23">
        <v>32.65</v>
      </c>
      <c r="O2300" s="23">
        <v>0.51</v>
      </c>
    </row>
    <row r="2301" spans="1:15" x14ac:dyDescent="0.25">
      <c r="A2301" s="20" t="s">
        <v>99</v>
      </c>
      <c r="B2301" s="20" t="s">
        <v>333</v>
      </c>
      <c r="C2301" s="20" t="s">
        <v>111</v>
      </c>
      <c r="D2301" s="21"/>
      <c r="E2301" s="21"/>
      <c r="F2301" s="24">
        <v>1765.17</v>
      </c>
      <c r="G2301" s="23">
        <v>0.41</v>
      </c>
      <c r="H2301" s="20" t="s">
        <v>102</v>
      </c>
      <c r="I2301" s="20" t="s">
        <v>134</v>
      </c>
      <c r="J2301" s="20" t="s">
        <v>104</v>
      </c>
      <c r="K2301" s="21"/>
      <c r="L2301" s="20" t="s">
        <v>104</v>
      </c>
      <c r="M2301" s="20" t="s">
        <v>56</v>
      </c>
      <c r="N2301" s="23">
        <v>0.41</v>
      </c>
      <c r="O2301" s="23">
        <v>0.51</v>
      </c>
    </row>
    <row r="2302" spans="1:15" x14ac:dyDescent="0.25">
      <c r="A2302" s="20" t="s">
        <v>99</v>
      </c>
      <c r="B2302" s="20" t="s">
        <v>334</v>
      </c>
      <c r="C2302" s="20" t="s">
        <v>7</v>
      </c>
      <c r="D2302" s="20" t="s">
        <v>10</v>
      </c>
      <c r="E2302" s="21"/>
      <c r="F2302" s="24">
        <v>1597.43</v>
      </c>
      <c r="G2302" s="23">
        <v>0.62</v>
      </c>
      <c r="H2302" s="20" t="s">
        <v>102</v>
      </c>
      <c r="I2302" s="20" t="s">
        <v>335</v>
      </c>
      <c r="J2302" s="20" t="s">
        <v>104</v>
      </c>
      <c r="K2302" s="21"/>
      <c r="L2302" s="20" t="s">
        <v>104</v>
      </c>
      <c r="M2302" s="20" t="s">
        <v>48</v>
      </c>
      <c r="N2302" s="23">
        <v>0.62</v>
      </c>
      <c r="O2302" s="23">
        <v>0.54</v>
      </c>
    </row>
    <row r="2303" spans="1:15" x14ac:dyDescent="0.25">
      <c r="A2303" s="20" t="s">
        <v>99</v>
      </c>
      <c r="B2303" s="20" t="s">
        <v>334</v>
      </c>
      <c r="C2303" s="20" t="s">
        <v>105</v>
      </c>
      <c r="D2303" s="20" t="s">
        <v>106</v>
      </c>
      <c r="E2303" s="21"/>
      <c r="F2303" s="23">
        <v>536.82000000000005</v>
      </c>
      <c r="G2303" s="23">
        <v>0.21</v>
      </c>
      <c r="H2303" s="20" t="s">
        <v>102</v>
      </c>
      <c r="I2303" s="20" t="s">
        <v>335</v>
      </c>
      <c r="J2303" s="20" t="s">
        <v>104</v>
      </c>
      <c r="K2303" s="21"/>
      <c r="L2303" s="20" t="s">
        <v>104</v>
      </c>
      <c r="M2303" s="20" t="s">
        <v>82</v>
      </c>
      <c r="N2303" s="21"/>
      <c r="O2303" s="23">
        <v>0.54</v>
      </c>
    </row>
    <row r="2304" spans="1:15" x14ac:dyDescent="0.25">
      <c r="A2304" s="20" t="s">
        <v>99</v>
      </c>
      <c r="B2304" s="20" t="s">
        <v>334</v>
      </c>
      <c r="C2304" s="20" t="s">
        <v>107</v>
      </c>
      <c r="D2304" s="20" t="s">
        <v>106</v>
      </c>
      <c r="E2304" s="21"/>
      <c r="F2304" s="24">
        <v>2687.44</v>
      </c>
      <c r="G2304" s="23">
        <v>1.04</v>
      </c>
      <c r="H2304" s="20" t="s">
        <v>102</v>
      </c>
      <c r="I2304" s="20" t="s">
        <v>335</v>
      </c>
      <c r="J2304" s="20" t="s">
        <v>104</v>
      </c>
      <c r="K2304" s="21"/>
      <c r="L2304" s="20" t="s">
        <v>104</v>
      </c>
      <c r="M2304" s="20" t="s">
        <v>65</v>
      </c>
      <c r="N2304" s="23">
        <v>0.84</v>
      </c>
      <c r="O2304" s="23">
        <v>0.54</v>
      </c>
    </row>
    <row r="2305" spans="1:15" x14ac:dyDescent="0.25">
      <c r="A2305" s="20" t="s">
        <v>99</v>
      </c>
      <c r="B2305" s="20" t="s">
        <v>334</v>
      </c>
      <c r="C2305" s="20" t="s">
        <v>108</v>
      </c>
      <c r="D2305" s="20" t="s">
        <v>106</v>
      </c>
      <c r="E2305" s="21"/>
      <c r="F2305" s="24">
        <v>1184.22</v>
      </c>
      <c r="G2305" s="23">
        <v>0.46</v>
      </c>
      <c r="H2305" s="20" t="s">
        <v>102</v>
      </c>
      <c r="I2305" s="20" t="s">
        <v>335</v>
      </c>
      <c r="J2305" s="20" t="s">
        <v>104</v>
      </c>
      <c r="K2305" s="21"/>
      <c r="L2305" s="20" t="s">
        <v>104</v>
      </c>
      <c r="M2305" s="20" t="s">
        <v>64</v>
      </c>
      <c r="N2305" s="23">
        <v>23.22</v>
      </c>
      <c r="O2305" s="23">
        <v>0.54</v>
      </c>
    </row>
    <row r="2306" spans="1:15" x14ac:dyDescent="0.25">
      <c r="A2306" s="20" t="s">
        <v>99</v>
      </c>
      <c r="B2306" s="20" t="s">
        <v>334</v>
      </c>
      <c r="C2306" s="20" t="s">
        <v>54</v>
      </c>
      <c r="D2306" s="20" t="s">
        <v>109</v>
      </c>
      <c r="E2306" s="25">
        <v>26</v>
      </c>
      <c r="F2306" s="22">
        <v>4698.2</v>
      </c>
      <c r="G2306" s="23">
        <v>1.82</v>
      </c>
      <c r="H2306" s="20" t="s">
        <v>102</v>
      </c>
      <c r="I2306" s="20" t="s">
        <v>335</v>
      </c>
      <c r="J2306" s="20" t="s">
        <v>104</v>
      </c>
      <c r="K2306" s="21"/>
      <c r="L2306" s="20" t="s">
        <v>104</v>
      </c>
      <c r="M2306" s="20" t="s">
        <v>54</v>
      </c>
      <c r="N2306" s="23">
        <v>0.26</v>
      </c>
      <c r="O2306" s="23">
        <v>0.54</v>
      </c>
    </row>
    <row r="2307" spans="1:15" x14ac:dyDescent="0.25">
      <c r="A2307" s="20" t="s">
        <v>99</v>
      </c>
      <c r="B2307" s="20" t="s">
        <v>334</v>
      </c>
      <c r="C2307" s="20" t="s">
        <v>55</v>
      </c>
      <c r="D2307" s="20" t="s">
        <v>109</v>
      </c>
      <c r="E2307" s="25">
        <v>26</v>
      </c>
      <c r="F2307" s="23">
        <v>784.16</v>
      </c>
      <c r="G2307" s="26">
        <v>0.3</v>
      </c>
      <c r="H2307" s="20" t="s">
        <v>102</v>
      </c>
      <c r="I2307" s="20" t="s">
        <v>335</v>
      </c>
      <c r="J2307" s="20" t="s">
        <v>104</v>
      </c>
      <c r="K2307" s="21"/>
      <c r="L2307" s="20" t="s">
        <v>104</v>
      </c>
      <c r="M2307" s="20" t="s">
        <v>55</v>
      </c>
      <c r="N2307" s="23">
        <v>0.02</v>
      </c>
      <c r="O2307" s="23">
        <v>0.54</v>
      </c>
    </row>
    <row r="2308" spans="1:15" x14ac:dyDescent="0.25">
      <c r="A2308" s="20" t="s">
        <v>99</v>
      </c>
      <c r="B2308" s="20" t="s">
        <v>334</v>
      </c>
      <c r="C2308" s="20" t="s">
        <v>49</v>
      </c>
      <c r="D2308" s="20" t="s">
        <v>109</v>
      </c>
      <c r="E2308" s="25">
        <v>9</v>
      </c>
      <c r="F2308" s="24">
        <v>2365.38</v>
      </c>
      <c r="G2308" s="23">
        <v>0.92</v>
      </c>
      <c r="H2308" s="20" t="s">
        <v>102</v>
      </c>
      <c r="I2308" s="20" t="s">
        <v>335</v>
      </c>
      <c r="J2308" s="20" t="s">
        <v>104</v>
      </c>
      <c r="K2308" s="21"/>
      <c r="L2308" s="20" t="s">
        <v>104</v>
      </c>
      <c r="M2308" s="20" t="s">
        <v>49</v>
      </c>
      <c r="N2308" s="23">
        <v>0.85</v>
      </c>
      <c r="O2308" s="23">
        <v>0.54</v>
      </c>
    </row>
    <row r="2309" spans="1:15" x14ac:dyDescent="0.25">
      <c r="A2309" s="20" t="s">
        <v>99</v>
      </c>
      <c r="B2309" s="20" t="s">
        <v>334</v>
      </c>
      <c r="C2309" s="20" t="s">
        <v>112</v>
      </c>
      <c r="D2309" s="20" t="s">
        <v>113</v>
      </c>
      <c r="E2309" s="25">
        <v>4</v>
      </c>
      <c r="F2309" s="26">
        <v>592.6</v>
      </c>
      <c r="G2309" s="23">
        <v>0.23</v>
      </c>
      <c r="H2309" s="20" t="s">
        <v>102</v>
      </c>
      <c r="I2309" s="20" t="s">
        <v>335</v>
      </c>
      <c r="J2309" s="20" t="s">
        <v>104</v>
      </c>
      <c r="K2309" s="21"/>
      <c r="L2309" s="20" t="s">
        <v>104</v>
      </c>
      <c r="M2309" s="20" t="s">
        <v>58</v>
      </c>
      <c r="N2309" s="23">
        <v>0.69</v>
      </c>
      <c r="O2309" s="23">
        <v>0.54</v>
      </c>
    </row>
    <row r="2310" spans="1:15" x14ac:dyDescent="0.25">
      <c r="A2310" s="20" t="s">
        <v>99</v>
      </c>
      <c r="B2310" s="20" t="s">
        <v>334</v>
      </c>
      <c r="C2310" s="20" t="s">
        <v>114</v>
      </c>
      <c r="D2310" s="21"/>
      <c r="E2310" s="21"/>
      <c r="F2310" s="24">
        <v>7343.03</v>
      </c>
      <c r="G2310" s="23">
        <v>2.85</v>
      </c>
      <c r="H2310" s="20" t="s">
        <v>102</v>
      </c>
      <c r="I2310" s="20" t="s">
        <v>335</v>
      </c>
      <c r="J2310" s="20" t="s">
        <v>104</v>
      </c>
      <c r="K2310" s="21"/>
      <c r="L2310" s="20" t="s">
        <v>104</v>
      </c>
      <c r="M2310" s="20" t="s">
        <v>69</v>
      </c>
      <c r="N2310" s="23">
        <v>2.85</v>
      </c>
      <c r="O2310" s="23">
        <v>0.54</v>
      </c>
    </row>
    <row r="2311" spans="1:15" x14ac:dyDescent="0.25">
      <c r="A2311" s="20" t="s">
        <v>99</v>
      </c>
      <c r="B2311" s="20" t="s">
        <v>334</v>
      </c>
      <c r="C2311" s="20" t="s">
        <v>121</v>
      </c>
      <c r="D2311" s="20" t="s">
        <v>106</v>
      </c>
      <c r="E2311" s="21"/>
      <c r="F2311" s="24">
        <v>1288.46</v>
      </c>
      <c r="G2311" s="26">
        <v>0.5</v>
      </c>
      <c r="H2311" s="20" t="s">
        <v>102</v>
      </c>
      <c r="I2311" s="20" t="s">
        <v>335</v>
      </c>
      <c r="J2311" s="20" t="s">
        <v>104</v>
      </c>
      <c r="K2311" s="21"/>
      <c r="L2311" s="20" t="s">
        <v>104</v>
      </c>
      <c r="M2311" s="20" t="s">
        <v>74</v>
      </c>
      <c r="N2311" s="21"/>
      <c r="O2311" s="23">
        <v>0.54</v>
      </c>
    </row>
    <row r="2312" spans="1:15" x14ac:dyDescent="0.25">
      <c r="A2312" s="20" t="s">
        <v>99</v>
      </c>
      <c r="B2312" s="20" t="s">
        <v>334</v>
      </c>
      <c r="C2312" s="20" t="s">
        <v>115</v>
      </c>
      <c r="D2312" s="20" t="s">
        <v>106</v>
      </c>
      <c r="E2312" s="21"/>
      <c r="F2312" s="26">
        <v>249.9</v>
      </c>
      <c r="G2312" s="26">
        <v>0.1</v>
      </c>
      <c r="H2312" s="20" t="s">
        <v>102</v>
      </c>
      <c r="I2312" s="20" t="s">
        <v>335</v>
      </c>
      <c r="J2312" s="20" t="s">
        <v>104</v>
      </c>
      <c r="K2312" s="21"/>
      <c r="L2312" s="20" t="s">
        <v>104</v>
      </c>
      <c r="M2312" s="20" t="s">
        <v>75</v>
      </c>
      <c r="N2312" s="21"/>
      <c r="O2312" s="23">
        <v>0.54</v>
      </c>
    </row>
    <row r="2313" spans="1:15" x14ac:dyDescent="0.25">
      <c r="A2313" s="20" t="s">
        <v>99</v>
      </c>
      <c r="B2313" s="20" t="s">
        <v>334</v>
      </c>
      <c r="C2313" s="20" t="s">
        <v>119</v>
      </c>
      <c r="D2313" s="20" t="s">
        <v>6</v>
      </c>
      <c r="E2313" s="21"/>
      <c r="F2313" s="24">
        <v>3690.32</v>
      </c>
      <c r="G2313" s="23">
        <v>1.43</v>
      </c>
      <c r="H2313" s="20" t="s">
        <v>102</v>
      </c>
      <c r="I2313" s="20" t="s">
        <v>335</v>
      </c>
      <c r="J2313" s="20" t="s">
        <v>104</v>
      </c>
      <c r="K2313" s="21"/>
      <c r="L2313" s="20" t="s">
        <v>104</v>
      </c>
      <c r="M2313" s="20" t="s">
        <v>45</v>
      </c>
      <c r="N2313" s="23">
        <v>32.65</v>
      </c>
      <c r="O2313" s="23">
        <v>0.54</v>
      </c>
    </row>
    <row r="2314" spans="1:15" x14ac:dyDescent="0.25">
      <c r="A2314" s="20" t="s">
        <v>99</v>
      </c>
      <c r="B2314" s="20" t="s">
        <v>334</v>
      </c>
      <c r="C2314" s="20" t="s">
        <v>111</v>
      </c>
      <c r="D2314" s="21"/>
      <c r="E2314" s="21"/>
      <c r="F2314" s="24">
        <v>1056.3599999999999</v>
      </c>
      <c r="G2314" s="23">
        <v>0.41</v>
      </c>
      <c r="H2314" s="20" t="s">
        <v>102</v>
      </c>
      <c r="I2314" s="20" t="s">
        <v>335</v>
      </c>
      <c r="J2314" s="20" t="s">
        <v>104</v>
      </c>
      <c r="K2314" s="21"/>
      <c r="L2314" s="20" t="s">
        <v>104</v>
      </c>
      <c r="M2314" s="20" t="s">
        <v>56</v>
      </c>
      <c r="N2314" s="23">
        <v>0.41</v>
      </c>
      <c r="O2314" s="23">
        <v>0.54</v>
      </c>
    </row>
    <row r="2315" spans="1:15" x14ac:dyDescent="0.25">
      <c r="A2315" s="20" t="s">
        <v>99</v>
      </c>
      <c r="B2315" s="20" t="s">
        <v>336</v>
      </c>
      <c r="C2315" s="20" t="s">
        <v>7</v>
      </c>
      <c r="D2315" s="20" t="s">
        <v>10</v>
      </c>
      <c r="E2315" s="21"/>
      <c r="F2315" s="24">
        <v>1310.31</v>
      </c>
      <c r="G2315" s="23">
        <v>0.62</v>
      </c>
      <c r="H2315" s="20" t="s">
        <v>102</v>
      </c>
      <c r="I2315" s="20" t="s">
        <v>134</v>
      </c>
      <c r="J2315" s="20" t="s">
        <v>104</v>
      </c>
      <c r="K2315" s="21"/>
      <c r="L2315" s="20" t="s">
        <v>104</v>
      </c>
      <c r="M2315" s="20" t="s">
        <v>48</v>
      </c>
      <c r="N2315" s="23">
        <v>0.62</v>
      </c>
      <c r="O2315" s="23">
        <v>0.61</v>
      </c>
    </row>
    <row r="2316" spans="1:15" x14ac:dyDescent="0.25">
      <c r="A2316" s="20" t="s">
        <v>99</v>
      </c>
      <c r="B2316" s="20" t="s">
        <v>336</v>
      </c>
      <c r="C2316" s="20" t="s">
        <v>105</v>
      </c>
      <c r="D2316" s="20" t="s">
        <v>106</v>
      </c>
      <c r="E2316" s="21"/>
      <c r="F2316" s="23">
        <v>451.59</v>
      </c>
      <c r="G2316" s="23">
        <v>0.21</v>
      </c>
      <c r="H2316" s="20" t="s">
        <v>102</v>
      </c>
      <c r="I2316" s="20" t="s">
        <v>134</v>
      </c>
      <c r="J2316" s="20" t="s">
        <v>104</v>
      </c>
      <c r="K2316" s="21"/>
      <c r="L2316" s="20" t="s">
        <v>104</v>
      </c>
      <c r="M2316" s="20" t="s">
        <v>82</v>
      </c>
      <c r="N2316" s="21"/>
      <c r="O2316" s="23">
        <v>0.61</v>
      </c>
    </row>
    <row r="2317" spans="1:15" x14ac:dyDescent="0.25">
      <c r="A2317" s="20" t="s">
        <v>99</v>
      </c>
      <c r="B2317" s="20" t="s">
        <v>336</v>
      </c>
      <c r="C2317" s="20" t="s">
        <v>107</v>
      </c>
      <c r="D2317" s="20" t="s">
        <v>106</v>
      </c>
      <c r="E2317" s="21"/>
      <c r="F2317" s="24">
        <v>2298.44</v>
      </c>
      <c r="G2317" s="23">
        <v>1.0900000000000001</v>
      </c>
      <c r="H2317" s="20" t="s">
        <v>102</v>
      </c>
      <c r="I2317" s="20" t="s">
        <v>134</v>
      </c>
      <c r="J2317" s="20" t="s">
        <v>104</v>
      </c>
      <c r="K2317" s="21"/>
      <c r="L2317" s="20" t="s">
        <v>104</v>
      </c>
      <c r="M2317" s="20" t="s">
        <v>65</v>
      </c>
      <c r="N2317" s="23">
        <v>0.84</v>
      </c>
      <c r="O2317" s="23">
        <v>0.61</v>
      </c>
    </row>
    <row r="2318" spans="1:15" x14ac:dyDescent="0.25">
      <c r="A2318" s="20" t="s">
        <v>99</v>
      </c>
      <c r="B2318" s="20" t="s">
        <v>336</v>
      </c>
      <c r="C2318" s="20" t="s">
        <v>108</v>
      </c>
      <c r="D2318" s="20" t="s">
        <v>106</v>
      </c>
      <c r="E2318" s="21"/>
      <c r="F2318" s="24">
        <v>1137.78</v>
      </c>
      <c r="G2318" s="23">
        <v>0.54</v>
      </c>
      <c r="H2318" s="20" t="s">
        <v>102</v>
      </c>
      <c r="I2318" s="20" t="s">
        <v>134</v>
      </c>
      <c r="J2318" s="20" t="s">
        <v>104</v>
      </c>
      <c r="K2318" s="21"/>
      <c r="L2318" s="20" t="s">
        <v>104</v>
      </c>
      <c r="M2318" s="20" t="s">
        <v>64</v>
      </c>
      <c r="N2318" s="23">
        <v>23.22</v>
      </c>
      <c r="O2318" s="23">
        <v>0.61</v>
      </c>
    </row>
    <row r="2319" spans="1:15" x14ac:dyDescent="0.25">
      <c r="A2319" s="20" t="s">
        <v>99</v>
      </c>
      <c r="B2319" s="20" t="s">
        <v>336</v>
      </c>
      <c r="C2319" s="20" t="s">
        <v>54</v>
      </c>
      <c r="D2319" s="20" t="s">
        <v>109</v>
      </c>
      <c r="E2319" s="25">
        <v>26</v>
      </c>
      <c r="F2319" s="22">
        <v>6455.8</v>
      </c>
      <c r="G2319" s="23">
        <v>3.05</v>
      </c>
      <c r="H2319" s="20" t="s">
        <v>102</v>
      </c>
      <c r="I2319" s="20" t="s">
        <v>134</v>
      </c>
      <c r="J2319" s="20" t="s">
        <v>104</v>
      </c>
      <c r="K2319" s="21"/>
      <c r="L2319" s="20" t="s">
        <v>104</v>
      </c>
      <c r="M2319" s="20" t="s">
        <v>54</v>
      </c>
      <c r="N2319" s="23">
        <v>0.26</v>
      </c>
      <c r="O2319" s="23">
        <v>0.61</v>
      </c>
    </row>
    <row r="2320" spans="1:15" x14ac:dyDescent="0.25">
      <c r="A2320" s="20" t="s">
        <v>99</v>
      </c>
      <c r="B2320" s="20" t="s">
        <v>336</v>
      </c>
      <c r="C2320" s="20" t="s">
        <v>55</v>
      </c>
      <c r="D2320" s="20" t="s">
        <v>109</v>
      </c>
      <c r="E2320" s="25">
        <v>26</v>
      </c>
      <c r="F2320" s="23">
        <v>530.33000000000004</v>
      </c>
      <c r="G2320" s="23">
        <v>0.25</v>
      </c>
      <c r="H2320" s="20" t="s">
        <v>102</v>
      </c>
      <c r="I2320" s="20" t="s">
        <v>134</v>
      </c>
      <c r="J2320" s="20" t="s">
        <v>104</v>
      </c>
      <c r="K2320" s="21"/>
      <c r="L2320" s="20" t="s">
        <v>104</v>
      </c>
      <c r="M2320" s="20" t="s">
        <v>55</v>
      </c>
      <c r="N2320" s="23">
        <v>0.02</v>
      </c>
      <c r="O2320" s="23">
        <v>0.61</v>
      </c>
    </row>
    <row r="2321" spans="1:15" x14ac:dyDescent="0.25">
      <c r="A2321" s="20" t="s">
        <v>99</v>
      </c>
      <c r="B2321" s="20" t="s">
        <v>336</v>
      </c>
      <c r="C2321" s="20" t="s">
        <v>49</v>
      </c>
      <c r="D2321" s="20" t="s">
        <v>109</v>
      </c>
      <c r="E2321" s="25">
        <v>9</v>
      </c>
      <c r="F2321" s="22">
        <v>1407.6</v>
      </c>
      <c r="G2321" s="23">
        <v>0.67</v>
      </c>
      <c r="H2321" s="20" t="s">
        <v>102</v>
      </c>
      <c r="I2321" s="20" t="s">
        <v>134</v>
      </c>
      <c r="J2321" s="20" t="s">
        <v>104</v>
      </c>
      <c r="K2321" s="21"/>
      <c r="L2321" s="20" t="s">
        <v>104</v>
      </c>
      <c r="M2321" s="20" t="s">
        <v>49</v>
      </c>
      <c r="N2321" s="23">
        <v>0.85</v>
      </c>
      <c r="O2321" s="23">
        <v>0.61</v>
      </c>
    </row>
    <row r="2322" spans="1:15" x14ac:dyDescent="0.25">
      <c r="A2322" s="20" t="s">
        <v>99</v>
      </c>
      <c r="B2322" s="20" t="s">
        <v>336</v>
      </c>
      <c r="C2322" s="20" t="s">
        <v>112</v>
      </c>
      <c r="D2322" s="20" t="s">
        <v>113</v>
      </c>
      <c r="E2322" s="25">
        <v>4</v>
      </c>
      <c r="F2322" s="23">
        <v>486.08</v>
      </c>
      <c r="G2322" s="23">
        <v>0.23</v>
      </c>
      <c r="H2322" s="20" t="s">
        <v>102</v>
      </c>
      <c r="I2322" s="20" t="s">
        <v>134</v>
      </c>
      <c r="J2322" s="20" t="s">
        <v>104</v>
      </c>
      <c r="K2322" s="21"/>
      <c r="L2322" s="20" t="s">
        <v>104</v>
      </c>
      <c r="M2322" s="20" t="s">
        <v>58</v>
      </c>
      <c r="N2322" s="23">
        <v>0.69</v>
      </c>
      <c r="O2322" s="23">
        <v>0.61</v>
      </c>
    </row>
    <row r="2323" spans="1:15" x14ac:dyDescent="0.25">
      <c r="A2323" s="20" t="s">
        <v>99</v>
      </c>
      <c r="B2323" s="20" t="s">
        <v>336</v>
      </c>
      <c r="C2323" s="20" t="s">
        <v>114</v>
      </c>
      <c r="D2323" s="21"/>
      <c r="E2323" s="21"/>
      <c r="F2323" s="24">
        <v>6023.19</v>
      </c>
      <c r="G2323" s="23">
        <v>2.85</v>
      </c>
      <c r="H2323" s="20" t="s">
        <v>102</v>
      </c>
      <c r="I2323" s="20" t="s">
        <v>134</v>
      </c>
      <c r="J2323" s="20" t="s">
        <v>104</v>
      </c>
      <c r="K2323" s="21"/>
      <c r="L2323" s="20" t="s">
        <v>104</v>
      </c>
      <c r="M2323" s="20" t="s">
        <v>69</v>
      </c>
      <c r="N2323" s="23">
        <v>2.85</v>
      </c>
      <c r="O2323" s="23">
        <v>0.61</v>
      </c>
    </row>
    <row r="2324" spans="1:15" x14ac:dyDescent="0.25">
      <c r="A2324" s="20" t="s">
        <v>99</v>
      </c>
      <c r="B2324" s="20" t="s">
        <v>336</v>
      </c>
      <c r="C2324" s="20" t="s">
        <v>121</v>
      </c>
      <c r="D2324" s="20" t="s">
        <v>106</v>
      </c>
      <c r="E2324" s="21"/>
      <c r="F2324" s="24">
        <v>1231.92</v>
      </c>
      <c r="G2324" s="23">
        <v>0.57999999999999996</v>
      </c>
      <c r="H2324" s="20" t="s">
        <v>102</v>
      </c>
      <c r="I2324" s="20" t="s">
        <v>134</v>
      </c>
      <c r="J2324" s="20" t="s">
        <v>104</v>
      </c>
      <c r="K2324" s="21"/>
      <c r="L2324" s="20" t="s">
        <v>104</v>
      </c>
      <c r="M2324" s="20" t="s">
        <v>74</v>
      </c>
      <c r="N2324" s="21"/>
      <c r="O2324" s="23">
        <v>0.61</v>
      </c>
    </row>
    <row r="2325" spans="1:15" x14ac:dyDescent="0.25">
      <c r="A2325" s="20" t="s">
        <v>99</v>
      </c>
      <c r="B2325" s="20" t="s">
        <v>336</v>
      </c>
      <c r="C2325" s="20" t="s">
        <v>115</v>
      </c>
      <c r="D2325" s="20" t="s">
        <v>106</v>
      </c>
      <c r="E2325" s="21"/>
      <c r="F2325" s="23">
        <v>42.74</v>
      </c>
      <c r="G2325" s="23">
        <v>0.02</v>
      </c>
      <c r="H2325" s="20" t="s">
        <v>102</v>
      </c>
      <c r="I2325" s="20" t="s">
        <v>134</v>
      </c>
      <c r="J2325" s="20" t="s">
        <v>104</v>
      </c>
      <c r="K2325" s="21"/>
      <c r="L2325" s="20" t="s">
        <v>104</v>
      </c>
      <c r="M2325" s="20" t="s">
        <v>75</v>
      </c>
      <c r="N2325" s="21"/>
      <c r="O2325" s="23">
        <v>0.61</v>
      </c>
    </row>
    <row r="2326" spans="1:15" x14ac:dyDescent="0.25">
      <c r="A2326" s="20" t="s">
        <v>99</v>
      </c>
      <c r="B2326" s="20" t="s">
        <v>336</v>
      </c>
      <c r="C2326" s="20" t="s">
        <v>119</v>
      </c>
      <c r="D2326" s="20" t="s">
        <v>6</v>
      </c>
      <c r="E2326" s="21"/>
      <c r="F2326" s="24">
        <v>3200.45</v>
      </c>
      <c r="G2326" s="23">
        <v>1.51</v>
      </c>
      <c r="H2326" s="20" t="s">
        <v>102</v>
      </c>
      <c r="I2326" s="20" t="s">
        <v>134</v>
      </c>
      <c r="J2326" s="20" t="s">
        <v>104</v>
      </c>
      <c r="K2326" s="21"/>
      <c r="L2326" s="20" t="s">
        <v>104</v>
      </c>
      <c r="M2326" s="20" t="s">
        <v>45</v>
      </c>
      <c r="N2326" s="23">
        <v>32.65</v>
      </c>
      <c r="O2326" s="23">
        <v>0.61</v>
      </c>
    </row>
    <row r="2327" spans="1:15" x14ac:dyDescent="0.25">
      <c r="A2327" s="20" t="s">
        <v>99</v>
      </c>
      <c r="B2327" s="20" t="s">
        <v>336</v>
      </c>
      <c r="C2327" s="20" t="s">
        <v>111</v>
      </c>
      <c r="D2327" s="21"/>
      <c r="E2327" s="21"/>
      <c r="F2327" s="23">
        <v>866.49</v>
      </c>
      <c r="G2327" s="23">
        <v>0.41</v>
      </c>
      <c r="H2327" s="20" t="s">
        <v>102</v>
      </c>
      <c r="I2327" s="20" t="s">
        <v>134</v>
      </c>
      <c r="J2327" s="20" t="s">
        <v>104</v>
      </c>
      <c r="K2327" s="21"/>
      <c r="L2327" s="20" t="s">
        <v>104</v>
      </c>
      <c r="M2327" s="20" t="s">
        <v>56</v>
      </c>
      <c r="N2327" s="23">
        <v>0.41</v>
      </c>
      <c r="O2327" s="23">
        <v>0.61</v>
      </c>
    </row>
    <row r="2328" spans="1:15" x14ac:dyDescent="0.25">
      <c r="A2328" s="20" t="s">
        <v>99</v>
      </c>
      <c r="B2328" s="20" t="s">
        <v>337</v>
      </c>
      <c r="C2328" s="20" t="s">
        <v>7</v>
      </c>
      <c r="D2328" s="20" t="s">
        <v>10</v>
      </c>
      <c r="E2328" s="21"/>
      <c r="F2328" s="24">
        <v>1297.47</v>
      </c>
      <c r="G2328" s="23">
        <v>0.62</v>
      </c>
      <c r="H2328" s="20" t="s">
        <v>102</v>
      </c>
      <c r="I2328" s="20" t="s">
        <v>335</v>
      </c>
      <c r="J2328" s="20" t="s">
        <v>104</v>
      </c>
      <c r="K2328" s="21"/>
      <c r="L2328" s="20" t="s">
        <v>104</v>
      </c>
      <c r="M2328" s="20" t="s">
        <v>48</v>
      </c>
      <c r="N2328" s="23">
        <v>0.62</v>
      </c>
      <c r="O2328" s="23">
        <v>0.62</v>
      </c>
    </row>
    <row r="2329" spans="1:15" x14ac:dyDescent="0.25">
      <c r="A2329" s="20" t="s">
        <v>99</v>
      </c>
      <c r="B2329" s="20" t="s">
        <v>337</v>
      </c>
      <c r="C2329" s="20" t="s">
        <v>105</v>
      </c>
      <c r="D2329" s="20" t="s">
        <v>106</v>
      </c>
      <c r="E2329" s="21"/>
      <c r="F2329" s="23">
        <v>442.66</v>
      </c>
      <c r="G2329" s="23">
        <v>0.21</v>
      </c>
      <c r="H2329" s="20" t="s">
        <v>102</v>
      </c>
      <c r="I2329" s="20" t="s">
        <v>335</v>
      </c>
      <c r="J2329" s="20" t="s">
        <v>104</v>
      </c>
      <c r="K2329" s="21"/>
      <c r="L2329" s="20" t="s">
        <v>104</v>
      </c>
      <c r="M2329" s="20" t="s">
        <v>82</v>
      </c>
      <c r="N2329" s="21"/>
      <c r="O2329" s="23">
        <v>0.62</v>
      </c>
    </row>
    <row r="2330" spans="1:15" x14ac:dyDescent="0.25">
      <c r="A2330" s="20" t="s">
        <v>99</v>
      </c>
      <c r="B2330" s="20" t="s">
        <v>337</v>
      </c>
      <c r="C2330" s="20" t="s">
        <v>107</v>
      </c>
      <c r="D2330" s="20" t="s">
        <v>106</v>
      </c>
      <c r="E2330" s="21"/>
      <c r="F2330" s="24">
        <v>2281.0500000000002</v>
      </c>
      <c r="G2330" s="23">
        <v>1.0900000000000001</v>
      </c>
      <c r="H2330" s="20" t="s">
        <v>102</v>
      </c>
      <c r="I2330" s="20" t="s">
        <v>335</v>
      </c>
      <c r="J2330" s="20" t="s">
        <v>104</v>
      </c>
      <c r="K2330" s="21"/>
      <c r="L2330" s="20" t="s">
        <v>104</v>
      </c>
      <c r="M2330" s="20" t="s">
        <v>65</v>
      </c>
      <c r="N2330" s="23">
        <v>0.84</v>
      </c>
      <c r="O2330" s="23">
        <v>0.62</v>
      </c>
    </row>
    <row r="2331" spans="1:15" x14ac:dyDescent="0.25">
      <c r="A2331" s="20" t="s">
        <v>99</v>
      </c>
      <c r="B2331" s="20" t="s">
        <v>337</v>
      </c>
      <c r="C2331" s="20" t="s">
        <v>108</v>
      </c>
      <c r="D2331" s="20" t="s">
        <v>106</v>
      </c>
      <c r="E2331" s="21"/>
      <c r="F2331" s="24">
        <v>1114.56</v>
      </c>
      <c r="G2331" s="23">
        <v>0.53</v>
      </c>
      <c r="H2331" s="20" t="s">
        <v>102</v>
      </c>
      <c r="I2331" s="20" t="s">
        <v>335</v>
      </c>
      <c r="J2331" s="20" t="s">
        <v>104</v>
      </c>
      <c r="K2331" s="21"/>
      <c r="L2331" s="20" t="s">
        <v>104</v>
      </c>
      <c r="M2331" s="20" t="s">
        <v>64</v>
      </c>
      <c r="N2331" s="23">
        <v>23.22</v>
      </c>
      <c r="O2331" s="23">
        <v>0.62</v>
      </c>
    </row>
    <row r="2332" spans="1:15" x14ac:dyDescent="0.25">
      <c r="A2332" s="20" t="s">
        <v>99</v>
      </c>
      <c r="B2332" s="20" t="s">
        <v>337</v>
      </c>
      <c r="C2332" s="20" t="s">
        <v>54</v>
      </c>
      <c r="D2332" s="20" t="s">
        <v>109</v>
      </c>
      <c r="E2332" s="25">
        <v>26</v>
      </c>
      <c r="F2332" s="24">
        <v>5455.32</v>
      </c>
      <c r="G2332" s="23">
        <v>2.61</v>
      </c>
      <c r="H2332" s="20" t="s">
        <v>102</v>
      </c>
      <c r="I2332" s="20" t="s">
        <v>335</v>
      </c>
      <c r="J2332" s="20" t="s">
        <v>104</v>
      </c>
      <c r="K2332" s="21"/>
      <c r="L2332" s="20" t="s">
        <v>104</v>
      </c>
      <c r="M2332" s="20" t="s">
        <v>54</v>
      </c>
      <c r="N2332" s="23">
        <v>0.26</v>
      </c>
      <c r="O2332" s="23">
        <v>0.62</v>
      </c>
    </row>
    <row r="2333" spans="1:15" x14ac:dyDescent="0.25">
      <c r="A2333" s="20" t="s">
        <v>99</v>
      </c>
      <c r="B2333" s="20" t="s">
        <v>337</v>
      </c>
      <c r="C2333" s="20" t="s">
        <v>55</v>
      </c>
      <c r="D2333" s="20" t="s">
        <v>109</v>
      </c>
      <c r="E2333" s="25">
        <v>26</v>
      </c>
      <c r="F2333" s="25">
        <v>767</v>
      </c>
      <c r="G2333" s="23">
        <v>0.37</v>
      </c>
      <c r="H2333" s="20" t="s">
        <v>102</v>
      </c>
      <c r="I2333" s="20" t="s">
        <v>335</v>
      </c>
      <c r="J2333" s="20" t="s">
        <v>104</v>
      </c>
      <c r="K2333" s="21"/>
      <c r="L2333" s="20" t="s">
        <v>104</v>
      </c>
      <c r="M2333" s="20" t="s">
        <v>55</v>
      </c>
      <c r="N2333" s="23">
        <v>0.02</v>
      </c>
      <c r="O2333" s="23">
        <v>0.62</v>
      </c>
    </row>
    <row r="2334" spans="1:15" x14ac:dyDescent="0.25">
      <c r="A2334" s="20" t="s">
        <v>99</v>
      </c>
      <c r="B2334" s="20" t="s">
        <v>337</v>
      </c>
      <c r="C2334" s="20" t="s">
        <v>49</v>
      </c>
      <c r="D2334" s="20" t="s">
        <v>109</v>
      </c>
      <c r="E2334" s="25">
        <v>9</v>
      </c>
      <c r="F2334" s="24">
        <v>1690.65</v>
      </c>
      <c r="G2334" s="23">
        <v>0.81</v>
      </c>
      <c r="H2334" s="20" t="s">
        <v>102</v>
      </c>
      <c r="I2334" s="20" t="s">
        <v>335</v>
      </c>
      <c r="J2334" s="20" t="s">
        <v>104</v>
      </c>
      <c r="K2334" s="21"/>
      <c r="L2334" s="20" t="s">
        <v>104</v>
      </c>
      <c r="M2334" s="20" t="s">
        <v>49</v>
      </c>
      <c r="N2334" s="23">
        <v>0.85</v>
      </c>
      <c r="O2334" s="23">
        <v>0.62</v>
      </c>
    </row>
    <row r="2335" spans="1:15" x14ac:dyDescent="0.25">
      <c r="A2335" s="20" t="s">
        <v>99</v>
      </c>
      <c r="B2335" s="20" t="s">
        <v>337</v>
      </c>
      <c r="C2335" s="20" t="s">
        <v>112</v>
      </c>
      <c r="D2335" s="20" t="s">
        <v>113</v>
      </c>
      <c r="E2335" s="25">
        <v>4</v>
      </c>
      <c r="F2335" s="23">
        <v>858.01</v>
      </c>
      <c r="G2335" s="23">
        <v>0.41</v>
      </c>
      <c r="H2335" s="20" t="s">
        <v>102</v>
      </c>
      <c r="I2335" s="20" t="s">
        <v>335</v>
      </c>
      <c r="J2335" s="20" t="s">
        <v>104</v>
      </c>
      <c r="K2335" s="21"/>
      <c r="L2335" s="20" t="s">
        <v>104</v>
      </c>
      <c r="M2335" s="20" t="s">
        <v>58</v>
      </c>
      <c r="N2335" s="23">
        <v>0.69</v>
      </c>
      <c r="O2335" s="23">
        <v>0.62</v>
      </c>
    </row>
    <row r="2336" spans="1:15" x14ac:dyDescent="0.25">
      <c r="A2336" s="20" t="s">
        <v>99</v>
      </c>
      <c r="B2336" s="20" t="s">
        <v>337</v>
      </c>
      <c r="C2336" s="20" t="s">
        <v>114</v>
      </c>
      <c r="D2336" s="21"/>
      <c r="E2336" s="21"/>
      <c r="F2336" s="24">
        <v>5964.19</v>
      </c>
      <c r="G2336" s="23">
        <v>2.85</v>
      </c>
      <c r="H2336" s="20" t="s">
        <v>102</v>
      </c>
      <c r="I2336" s="20" t="s">
        <v>335</v>
      </c>
      <c r="J2336" s="20" t="s">
        <v>104</v>
      </c>
      <c r="K2336" s="21"/>
      <c r="L2336" s="20" t="s">
        <v>104</v>
      </c>
      <c r="M2336" s="20" t="s">
        <v>69</v>
      </c>
      <c r="N2336" s="23">
        <v>2.85</v>
      </c>
      <c r="O2336" s="23">
        <v>0.62</v>
      </c>
    </row>
    <row r="2337" spans="1:15" x14ac:dyDescent="0.25">
      <c r="A2337" s="20" t="s">
        <v>99</v>
      </c>
      <c r="B2337" s="20" t="s">
        <v>337</v>
      </c>
      <c r="C2337" s="20" t="s">
        <v>121</v>
      </c>
      <c r="D2337" s="20" t="s">
        <v>106</v>
      </c>
      <c r="E2337" s="21"/>
      <c r="F2337" s="24">
        <v>1208.3599999999999</v>
      </c>
      <c r="G2337" s="23">
        <v>0.57999999999999996</v>
      </c>
      <c r="H2337" s="20" t="s">
        <v>102</v>
      </c>
      <c r="I2337" s="20" t="s">
        <v>335</v>
      </c>
      <c r="J2337" s="20" t="s">
        <v>104</v>
      </c>
      <c r="K2337" s="21"/>
      <c r="L2337" s="20" t="s">
        <v>104</v>
      </c>
      <c r="M2337" s="20" t="s">
        <v>74</v>
      </c>
      <c r="N2337" s="21"/>
      <c r="O2337" s="23">
        <v>0.62</v>
      </c>
    </row>
    <row r="2338" spans="1:15" x14ac:dyDescent="0.25">
      <c r="A2338" s="20" t="s">
        <v>99</v>
      </c>
      <c r="B2338" s="20" t="s">
        <v>337</v>
      </c>
      <c r="C2338" s="20" t="s">
        <v>115</v>
      </c>
      <c r="D2338" s="20" t="s">
        <v>106</v>
      </c>
      <c r="E2338" s="21"/>
      <c r="F2338" s="26">
        <v>188.6</v>
      </c>
      <c r="G2338" s="23">
        <v>0.09</v>
      </c>
      <c r="H2338" s="20" t="s">
        <v>102</v>
      </c>
      <c r="I2338" s="20" t="s">
        <v>335</v>
      </c>
      <c r="J2338" s="20" t="s">
        <v>104</v>
      </c>
      <c r="K2338" s="21"/>
      <c r="L2338" s="20" t="s">
        <v>104</v>
      </c>
      <c r="M2338" s="20" t="s">
        <v>75</v>
      </c>
      <c r="N2338" s="21"/>
      <c r="O2338" s="23">
        <v>0.62</v>
      </c>
    </row>
    <row r="2339" spans="1:15" x14ac:dyDescent="0.25">
      <c r="A2339" s="20" t="s">
        <v>99</v>
      </c>
      <c r="B2339" s="20" t="s">
        <v>337</v>
      </c>
      <c r="C2339" s="20" t="s">
        <v>119</v>
      </c>
      <c r="D2339" s="20" t="s">
        <v>6</v>
      </c>
      <c r="E2339" s="21"/>
      <c r="F2339" s="24">
        <v>2906.54</v>
      </c>
      <c r="G2339" s="23">
        <v>1.39</v>
      </c>
      <c r="H2339" s="20" t="s">
        <v>102</v>
      </c>
      <c r="I2339" s="20" t="s">
        <v>335</v>
      </c>
      <c r="J2339" s="20" t="s">
        <v>104</v>
      </c>
      <c r="K2339" s="21"/>
      <c r="L2339" s="20" t="s">
        <v>104</v>
      </c>
      <c r="M2339" s="20" t="s">
        <v>45</v>
      </c>
      <c r="N2339" s="23">
        <v>32.65</v>
      </c>
      <c r="O2339" s="23">
        <v>0.62</v>
      </c>
    </row>
    <row r="2340" spans="1:15" x14ac:dyDescent="0.25">
      <c r="A2340" s="20" t="s">
        <v>99</v>
      </c>
      <c r="B2340" s="20" t="s">
        <v>337</v>
      </c>
      <c r="C2340" s="20" t="s">
        <v>111</v>
      </c>
      <c r="D2340" s="21"/>
      <c r="E2340" s="21"/>
      <c r="F2340" s="23">
        <v>858.01</v>
      </c>
      <c r="G2340" s="23">
        <v>0.41</v>
      </c>
      <c r="H2340" s="20" t="s">
        <v>102</v>
      </c>
      <c r="I2340" s="20" t="s">
        <v>335</v>
      </c>
      <c r="J2340" s="20" t="s">
        <v>104</v>
      </c>
      <c r="K2340" s="21"/>
      <c r="L2340" s="20" t="s">
        <v>104</v>
      </c>
      <c r="M2340" s="20" t="s">
        <v>56</v>
      </c>
      <c r="N2340" s="23">
        <v>0.41</v>
      </c>
      <c r="O2340" s="23">
        <v>0.62</v>
      </c>
    </row>
    <row r="2341" spans="1:15" x14ac:dyDescent="0.25">
      <c r="A2341" s="20" t="s">
        <v>99</v>
      </c>
      <c r="B2341" s="20" t="s">
        <v>338</v>
      </c>
      <c r="C2341" s="20" t="s">
        <v>7</v>
      </c>
      <c r="D2341" s="20" t="s">
        <v>10</v>
      </c>
      <c r="E2341" s="21"/>
      <c r="F2341" s="22">
        <v>1515.9</v>
      </c>
      <c r="G2341" s="23">
        <v>0.62</v>
      </c>
      <c r="H2341" s="20" t="s">
        <v>102</v>
      </c>
      <c r="I2341" s="20" t="s">
        <v>124</v>
      </c>
      <c r="J2341" s="20" t="s">
        <v>104</v>
      </c>
      <c r="K2341" s="21"/>
      <c r="L2341" s="20" t="s">
        <v>104</v>
      </c>
      <c r="M2341" s="20" t="s">
        <v>48</v>
      </c>
      <c r="N2341" s="23">
        <v>0.62</v>
      </c>
      <c r="O2341" s="23">
        <v>0.61</v>
      </c>
    </row>
    <row r="2342" spans="1:15" x14ac:dyDescent="0.25">
      <c r="A2342" s="20" t="s">
        <v>99</v>
      </c>
      <c r="B2342" s="20" t="s">
        <v>338</v>
      </c>
      <c r="C2342" s="20" t="s">
        <v>105</v>
      </c>
      <c r="D2342" s="20" t="s">
        <v>106</v>
      </c>
      <c r="E2342" s="21"/>
      <c r="F2342" s="23">
        <v>510.69</v>
      </c>
      <c r="G2342" s="23">
        <v>0.21</v>
      </c>
      <c r="H2342" s="20" t="s">
        <v>102</v>
      </c>
      <c r="I2342" s="20" t="s">
        <v>124</v>
      </c>
      <c r="J2342" s="20" t="s">
        <v>104</v>
      </c>
      <c r="K2342" s="21"/>
      <c r="L2342" s="20" t="s">
        <v>104</v>
      </c>
      <c r="M2342" s="20" t="s">
        <v>82</v>
      </c>
      <c r="N2342" s="21"/>
      <c r="O2342" s="23">
        <v>0.61</v>
      </c>
    </row>
    <row r="2343" spans="1:15" x14ac:dyDescent="0.25">
      <c r="A2343" s="20" t="s">
        <v>99</v>
      </c>
      <c r="B2343" s="20" t="s">
        <v>338</v>
      </c>
      <c r="C2343" s="20" t="s">
        <v>107</v>
      </c>
      <c r="D2343" s="20" t="s">
        <v>106</v>
      </c>
      <c r="E2343" s="21"/>
      <c r="F2343" s="24">
        <v>2576.98</v>
      </c>
      <c r="G2343" s="23">
        <v>1.05</v>
      </c>
      <c r="H2343" s="20" t="s">
        <v>102</v>
      </c>
      <c r="I2343" s="20" t="s">
        <v>124</v>
      </c>
      <c r="J2343" s="20" t="s">
        <v>104</v>
      </c>
      <c r="K2343" s="21"/>
      <c r="L2343" s="20" t="s">
        <v>104</v>
      </c>
      <c r="M2343" s="20" t="s">
        <v>65</v>
      </c>
      <c r="N2343" s="23">
        <v>0.84</v>
      </c>
      <c r="O2343" s="23">
        <v>0.61</v>
      </c>
    </row>
    <row r="2344" spans="1:15" x14ac:dyDescent="0.25">
      <c r="A2344" s="20" t="s">
        <v>99</v>
      </c>
      <c r="B2344" s="20" t="s">
        <v>338</v>
      </c>
      <c r="C2344" s="20" t="s">
        <v>108</v>
      </c>
      <c r="D2344" s="20" t="s">
        <v>106</v>
      </c>
      <c r="E2344" s="21"/>
      <c r="F2344" s="24">
        <v>1114.56</v>
      </c>
      <c r="G2344" s="23">
        <v>0.46</v>
      </c>
      <c r="H2344" s="20" t="s">
        <v>102</v>
      </c>
      <c r="I2344" s="20" t="s">
        <v>124</v>
      </c>
      <c r="J2344" s="20" t="s">
        <v>104</v>
      </c>
      <c r="K2344" s="21"/>
      <c r="L2344" s="20" t="s">
        <v>104</v>
      </c>
      <c r="M2344" s="20" t="s">
        <v>64</v>
      </c>
      <c r="N2344" s="23">
        <v>23.22</v>
      </c>
      <c r="O2344" s="23">
        <v>0.61</v>
      </c>
    </row>
    <row r="2345" spans="1:15" x14ac:dyDescent="0.25">
      <c r="A2345" s="20" t="s">
        <v>99</v>
      </c>
      <c r="B2345" s="20" t="s">
        <v>338</v>
      </c>
      <c r="C2345" s="20" t="s">
        <v>54</v>
      </c>
      <c r="D2345" s="20" t="s">
        <v>109</v>
      </c>
      <c r="E2345" s="25">
        <v>26</v>
      </c>
      <c r="F2345" s="24">
        <v>8314.1200000000008</v>
      </c>
      <c r="G2345" s="26">
        <v>3.4</v>
      </c>
      <c r="H2345" s="20" t="s">
        <v>102</v>
      </c>
      <c r="I2345" s="20" t="s">
        <v>124</v>
      </c>
      <c r="J2345" s="20" t="s">
        <v>104</v>
      </c>
      <c r="K2345" s="21"/>
      <c r="L2345" s="20" t="s">
        <v>104</v>
      </c>
      <c r="M2345" s="20" t="s">
        <v>54</v>
      </c>
      <c r="N2345" s="23">
        <v>0.26</v>
      </c>
      <c r="O2345" s="23">
        <v>0.61</v>
      </c>
    </row>
    <row r="2346" spans="1:15" x14ac:dyDescent="0.25">
      <c r="A2346" s="20" t="s">
        <v>99</v>
      </c>
      <c r="B2346" s="20" t="s">
        <v>338</v>
      </c>
      <c r="C2346" s="20" t="s">
        <v>55</v>
      </c>
      <c r="D2346" s="20" t="s">
        <v>109</v>
      </c>
      <c r="E2346" s="25">
        <v>26</v>
      </c>
      <c r="F2346" s="26">
        <v>551.20000000000005</v>
      </c>
      <c r="G2346" s="23">
        <v>0.23</v>
      </c>
      <c r="H2346" s="20" t="s">
        <v>102</v>
      </c>
      <c r="I2346" s="20" t="s">
        <v>124</v>
      </c>
      <c r="J2346" s="20" t="s">
        <v>104</v>
      </c>
      <c r="K2346" s="21"/>
      <c r="L2346" s="20" t="s">
        <v>104</v>
      </c>
      <c r="M2346" s="20" t="s">
        <v>55</v>
      </c>
      <c r="N2346" s="23">
        <v>0.02</v>
      </c>
      <c r="O2346" s="23">
        <v>0.61</v>
      </c>
    </row>
    <row r="2347" spans="1:15" x14ac:dyDescent="0.25">
      <c r="A2347" s="20" t="s">
        <v>99</v>
      </c>
      <c r="B2347" s="20" t="s">
        <v>338</v>
      </c>
      <c r="C2347" s="20" t="s">
        <v>49</v>
      </c>
      <c r="D2347" s="20" t="s">
        <v>109</v>
      </c>
      <c r="E2347" s="25">
        <v>9</v>
      </c>
      <c r="F2347" s="22">
        <v>1790.1</v>
      </c>
      <c r="G2347" s="23">
        <v>0.73</v>
      </c>
      <c r="H2347" s="20" t="s">
        <v>102</v>
      </c>
      <c r="I2347" s="20" t="s">
        <v>124</v>
      </c>
      <c r="J2347" s="20" t="s">
        <v>104</v>
      </c>
      <c r="K2347" s="21"/>
      <c r="L2347" s="20" t="s">
        <v>104</v>
      </c>
      <c r="M2347" s="20" t="s">
        <v>49</v>
      </c>
      <c r="N2347" s="23">
        <v>0.85</v>
      </c>
      <c r="O2347" s="23">
        <v>0.61</v>
      </c>
    </row>
    <row r="2348" spans="1:15" x14ac:dyDescent="0.25">
      <c r="A2348" s="20" t="s">
        <v>99</v>
      </c>
      <c r="B2348" s="20" t="s">
        <v>338</v>
      </c>
      <c r="C2348" s="20" t="s">
        <v>112</v>
      </c>
      <c r="D2348" s="20" t="s">
        <v>113</v>
      </c>
      <c r="E2348" s="25">
        <v>4</v>
      </c>
      <c r="F2348" s="23">
        <v>562.35</v>
      </c>
      <c r="G2348" s="23">
        <v>0.23</v>
      </c>
      <c r="H2348" s="20" t="s">
        <v>102</v>
      </c>
      <c r="I2348" s="20" t="s">
        <v>124</v>
      </c>
      <c r="J2348" s="20" t="s">
        <v>104</v>
      </c>
      <c r="K2348" s="21"/>
      <c r="L2348" s="20" t="s">
        <v>104</v>
      </c>
      <c r="M2348" s="20" t="s">
        <v>58</v>
      </c>
      <c r="N2348" s="23">
        <v>0.69</v>
      </c>
      <c r="O2348" s="23">
        <v>0.61</v>
      </c>
    </row>
    <row r="2349" spans="1:15" x14ac:dyDescent="0.25">
      <c r="A2349" s="20" t="s">
        <v>99</v>
      </c>
      <c r="B2349" s="20" t="s">
        <v>338</v>
      </c>
      <c r="C2349" s="20" t="s">
        <v>114</v>
      </c>
      <c r="D2349" s="21"/>
      <c r="E2349" s="21"/>
      <c r="F2349" s="24">
        <v>6968.25</v>
      </c>
      <c r="G2349" s="23">
        <v>2.85</v>
      </c>
      <c r="H2349" s="20" t="s">
        <v>102</v>
      </c>
      <c r="I2349" s="20" t="s">
        <v>124</v>
      </c>
      <c r="J2349" s="20" t="s">
        <v>104</v>
      </c>
      <c r="K2349" s="21"/>
      <c r="L2349" s="20" t="s">
        <v>104</v>
      </c>
      <c r="M2349" s="20" t="s">
        <v>69</v>
      </c>
      <c r="N2349" s="23">
        <v>2.85</v>
      </c>
      <c r="O2349" s="23">
        <v>0.61</v>
      </c>
    </row>
    <row r="2350" spans="1:15" x14ac:dyDescent="0.25">
      <c r="A2350" s="20" t="s">
        <v>99</v>
      </c>
      <c r="B2350" s="20" t="s">
        <v>338</v>
      </c>
      <c r="C2350" s="20" t="s">
        <v>121</v>
      </c>
      <c r="D2350" s="20" t="s">
        <v>106</v>
      </c>
      <c r="E2350" s="21"/>
      <c r="F2350" s="24">
        <v>1238.56</v>
      </c>
      <c r="G2350" s="23">
        <v>0.51</v>
      </c>
      <c r="H2350" s="20" t="s">
        <v>102</v>
      </c>
      <c r="I2350" s="20" t="s">
        <v>124</v>
      </c>
      <c r="J2350" s="20" t="s">
        <v>104</v>
      </c>
      <c r="K2350" s="21"/>
      <c r="L2350" s="20" t="s">
        <v>104</v>
      </c>
      <c r="M2350" s="20" t="s">
        <v>74</v>
      </c>
      <c r="N2350" s="21"/>
      <c r="O2350" s="23">
        <v>0.61</v>
      </c>
    </row>
    <row r="2351" spans="1:15" x14ac:dyDescent="0.25">
      <c r="A2351" s="20" t="s">
        <v>99</v>
      </c>
      <c r="B2351" s="20" t="s">
        <v>338</v>
      </c>
      <c r="C2351" s="20" t="s">
        <v>119</v>
      </c>
      <c r="D2351" s="20" t="s">
        <v>6</v>
      </c>
      <c r="E2351" s="21"/>
      <c r="F2351" s="24">
        <v>3004.51</v>
      </c>
      <c r="G2351" s="23">
        <v>1.23</v>
      </c>
      <c r="H2351" s="20" t="s">
        <v>102</v>
      </c>
      <c r="I2351" s="20" t="s">
        <v>124</v>
      </c>
      <c r="J2351" s="20" t="s">
        <v>104</v>
      </c>
      <c r="K2351" s="21"/>
      <c r="L2351" s="20" t="s">
        <v>104</v>
      </c>
      <c r="M2351" s="20" t="s">
        <v>45</v>
      </c>
      <c r="N2351" s="23">
        <v>32.65</v>
      </c>
      <c r="O2351" s="23">
        <v>0.61</v>
      </c>
    </row>
    <row r="2352" spans="1:15" x14ac:dyDescent="0.25">
      <c r="A2352" s="20" t="s">
        <v>99</v>
      </c>
      <c r="B2352" s="20" t="s">
        <v>338</v>
      </c>
      <c r="C2352" s="20" t="s">
        <v>111</v>
      </c>
      <c r="D2352" s="21"/>
      <c r="E2352" s="21"/>
      <c r="F2352" s="24">
        <v>1002.45</v>
      </c>
      <c r="G2352" s="23">
        <v>0.41</v>
      </c>
      <c r="H2352" s="20" t="s">
        <v>102</v>
      </c>
      <c r="I2352" s="20" t="s">
        <v>124</v>
      </c>
      <c r="J2352" s="20" t="s">
        <v>104</v>
      </c>
      <c r="K2352" s="21"/>
      <c r="L2352" s="20" t="s">
        <v>104</v>
      </c>
      <c r="M2352" s="20" t="s">
        <v>56</v>
      </c>
      <c r="N2352" s="23">
        <v>0.41</v>
      </c>
      <c r="O2352" s="23">
        <v>0.61</v>
      </c>
    </row>
    <row r="2353" spans="1:15" x14ac:dyDescent="0.25">
      <c r="A2353" s="20" t="s">
        <v>99</v>
      </c>
      <c r="B2353" s="20" t="s">
        <v>339</v>
      </c>
      <c r="C2353" s="20" t="s">
        <v>7</v>
      </c>
      <c r="D2353" s="20" t="s">
        <v>10</v>
      </c>
      <c r="E2353" s="21"/>
      <c r="F2353" s="23">
        <v>928.33</v>
      </c>
      <c r="G2353" s="23">
        <v>0.62</v>
      </c>
      <c r="H2353" s="20" t="s">
        <v>102</v>
      </c>
      <c r="I2353" s="20" t="s">
        <v>134</v>
      </c>
      <c r="J2353" s="20" t="s">
        <v>104</v>
      </c>
      <c r="K2353" s="21"/>
      <c r="L2353" s="20" t="s">
        <v>104</v>
      </c>
      <c r="M2353" s="20" t="s">
        <v>48</v>
      </c>
      <c r="N2353" s="23">
        <v>0.62</v>
      </c>
      <c r="O2353" s="23">
        <v>0.75</v>
      </c>
    </row>
    <row r="2354" spans="1:15" x14ac:dyDescent="0.25">
      <c r="A2354" s="20" t="s">
        <v>99</v>
      </c>
      <c r="B2354" s="20" t="s">
        <v>339</v>
      </c>
      <c r="C2354" s="20" t="s">
        <v>105</v>
      </c>
      <c r="D2354" s="20" t="s">
        <v>106</v>
      </c>
      <c r="E2354" s="21"/>
      <c r="F2354" s="23">
        <v>317.06</v>
      </c>
      <c r="G2354" s="23">
        <v>0.21</v>
      </c>
      <c r="H2354" s="20" t="s">
        <v>102</v>
      </c>
      <c r="I2354" s="20" t="s">
        <v>134</v>
      </c>
      <c r="J2354" s="20" t="s">
        <v>104</v>
      </c>
      <c r="K2354" s="21"/>
      <c r="L2354" s="20" t="s">
        <v>104</v>
      </c>
      <c r="M2354" s="20" t="s">
        <v>82</v>
      </c>
      <c r="N2354" s="21"/>
      <c r="O2354" s="23">
        <v>0.75</v>
      </c>
    </row>
    <row r="2355" spans="1:15" x14ac:dyDescent="0.25">
      <c r="A2355" s="20" t="s">
        <v>99</v>
      </c>
      <c r="B2355" s="20" t="s">
        <v>339</v>
      </c>
      <c r="C2355" s="20" t="s">
        <v>107</v>
      </c>
      <c r="D2355" s="20" t="s">
        <v>106</v>
      </c>
      <c r="E2355" s="21"/>
      <c r="F2355" s="24">
        <v>1780.91</v>
      </c>
      <c r="G2355" s="23">
        <v>1.19</v>
      </c>
      <c r="H2355" s="20" t="s">
        <v>102</v>
      </c>
      <c r="I2355" s="20" t="s">
        <v>134</v>
      </c>
      <c r="J2355" s="20" t="s">
        <v>104</v>
      </c>
      <c r="K2355" s="21"/>
      <c r="L2355" s="20" t="s">
        <v>104</v>
      </c>
      <c r="M2355" s="20" t="s">
        <v>65</v>
      </c>
      <c r="N2355" s="23">
        <v>0.84</v>
      </c>
      <c r="O2355" s="23">
        <v>0.75</v>
      </c>
    </row>
    <row r="2356" spans="1:15" x14ac:dyDescent="0.25">
      <c r="A2356" s="20" t="s">
        <v>99</v>
      </c>
      <c r="B2356" s="20" t="s">
        <v>339</v>
      </c>
      <c r="C2356" s="20" t="s">
        <v>108</v>
      </c>
      <c r="D2356" s="20" t="s">
        <v>106</v>
      </c>
      <c r="E2356" s="21"/>
      <c r="F2356" s="23">
        <v>859.14</v>
      </c>
      <c r="G2356" s="23">
        <v>0.56999999999999995</v>
      </c>
      <c r="H2356" s="20" t="s">
        <v>102</v>
      </c>
      <c r="I2356" s="20" t="s">
        <v>134</v>
      </c>
      <c r="J2356" s="20" t="s">
        <v>104</v>
      </c>
      <c r="K2356" s="21"/>
      <c r="L2356" s="20" t="s">
        <v>104</v>
      </c>
      <c r="M2356" s="20" t="s">
        <v>64</v>
      </c>
      <c r="N2356" s="23">
        <v>23.22</v>
      </c>
      <c r="O2356" s="23">
        <v>0.75</v>
      </c>
    </row>
    <row r="2357" spans="1:15" x14ac:dyDescent="0.25">
      <c r="A2357" s="20" t="s">
        <v>99</v>
      </c>
      <c r="B2357" s="20" t="s">
        <v>339</v>
      </c>
      <c r="C2357" s="20" t="s">
        <v>54</v>
      </c>
      <c r="D2357" s="20" t="s">
        <v>109</v>
      </c>
      <c r="E2357" s="25">
        <v>26</v>
      </c>
      <c r="F2357" s="24">
        <v>6888.44</v>
      </c>
      <c r="G2357" s="26">
        <v>4.5999999999999996</v>
      </c>
      <c r="H2357" s="20" t="s">
        <v>102</v>
      </c>
      <c r="I2357" s="20" t="s">
        <v>134</v>
      </c>
      <c r="J2357" s="20" t="s">
        <v>104</v>
      </c>
      <c r="K2357" s="21"/>
      <c r="L2357" s="20" t="s">
        <v>104</v>
      </c>
      <c r="M2357" s="20" t="s">
        <v>54</v>
      </c>
      <c r="N2357" s="23">
        <v>0.26</v>
      </c>
      <c r="O2357" s="23">
        <v>0.75</v>
      </c>
    </row>
    <row r="2358" spans="1:15" x14ac:dyDescent="0.25">
      <c r="A2358" s="20" t="s">
        <v>99</v>
      </c>
      <c r="B2358" s="20" t="s">
        <v>339</v>
      </c>
      <c r="C2358" s="20" t="s">
        <v>55</v>
      </c>
      <c r="D2358" s="20" t="s">
        <v>109</v>
      </c>
      <c r="E2358" s="25">
        <v>26</v>
      </c>
      <c r="F2358" s="23">
        <v>863.72</v>
      </c>
      <c r="G2358" s="23">
        <v>0.57999999999999996</v>
      </c>
      <c r="H2358" s="20" t="s">
        <v>102</v>
      </c>
      <c r="I2358" s="20" t="s">
        <v>134</v>
      </c>
      <c r="J2358" s="20" t="s">
        <v>104</v>
      </c>
      <c r="K2358" s="21"/>
      <c r="L2358" s="20" t="s">
        <v>104</v>
      </c>
      <c r="M2358" s="20" t="s">
        <v>55</v>
      </c>
      <c r="N2358" s="23">
        <v>0.02</v>
      </c>
      <c r="O2358" s="23">
        <v>0.75</v>
      </c>
    </row>
    <row r="2359" spans="1:15" x14ac:dyDescent="0.25">
      <c r="A2359" s="20" t="s">
        <v>99</v>
      </c>
      <c r="B2359" s="20" t="s">
        <v>339</v>
      </c>
      <c r="C2359" s="20" t="s">
        <v>49</v>
      </c>
      <c r="D2359" s="20" t="s">
        <v>109</v>
      </c>
      <c r="E2359" s="25">
        <v>9</v>
      </c>
      <c r="F2359" s="24">
        <v>1214.05</v>
      </c>
      <c r="G2359" s="23">
        <v>0.81</v>
      </c>
      <c r="H2359" s="20" t="s">
        <v>102</v>
      </c>
      <c r="I2359" s="20" t="s">
        <v>134</v>
      </c>
      <c r="J2359" s="20" t="s">
        <v>104</v>
      </c>
      <c r="K2359" s="21"/>
      <c r="L2359" s="20" t="s">
        <v>104</v>
      </c>
      <c r="M2359" s="20" t="s">
        <v>49</v>
      </c>
      <c r="N2359" s="23">
        <v>0.85</v>
      </c>
      <c r="O2359" s="23">
        <v>0.75</v>
      </c>
    </row>
    <row r="2360" spans="1:15" x14ac:dyDescent="0.25">
      <c r="A2360" s="20" t="s">
        <v>99</v>
      </c>
      <c r="B2360" s="20" t="s">
        <v>339</v>
      </c>
      <c r="C2360" s="20" t="s">
        <v>112</v>
      </c>
      <c r="D2360" s="20" t="s">
        <v>113</v>
      </c>
      <c r="E2360" s="25">
        <v>4</v>
      </c>
      <c r="F2360" s="23">
        <v>344.38</v>
      </c>
      <c r="G2360" s="23">
        <v>0.23</v>
      </c>
      <c r="H2360" s="20" t="s">
        <v>102</v>
      </c>
      <c r="I2360" s="20" t="s">
        <v>134</v>
      </c>
      <c r="J2360" s="20" t="s">
        <v>104</v>
      </c>
      <c r="K2360" s="21"/>
      <c r="L2360" s="20" t="s">
        <v>104</v>
      </c>
      <c r="M2360" s="20" t="s">
        <v>58</v>
      </c>
      <c r="N2360" s="23">
        <v>0.69</v>
      </c>
      <c r="O2360" s="23">
        <v>0.75</v>
      </c>
    </row>
    <row r="2361" spans="1:15" x14ac:dyDescent="0.25">
      <c r="A2361" s="20" t="s">
        <v>99</v>
      </c>
      <c r="B2361" s="20" t="s">
        <v>339</v>
      </c>
      <c r="C2361" s="20" t="s">
        <v>114</v>
      </c>
      <c r="D2361" s="21"/>
      <c r="E2361" s="21"/>
      <c r="F2361" s="24">
        <v>4267.3100000000004</v>
      </c>
      <c r="G2361" s="23">
        <v>2.85</v>
      </c>
      <c r="H2361" s="20" t="s">
        <v>102</v>
      </c>
      <c r="I2361" s="20" t="s">
        <v>134</v>
      </c>
      <c r="J2361" s="20" t="s">
        <v>104</v>
      </c>
      <c r="K2361" s="21"/>
      <c r="L2361" s="20" t="s">
        <v>104</v>
      </c>
      <c r="M2361" s="20" t="s">
        <v>69</v>
      </c>
      <c r="N2361" s="23">
        <v>2.85</v>
      </c>
      <c r="O2361" s="23">
        <v>0.75</v>
      </c>
    </row>
    <row r="2362" spans="1:15" x14ac:dyDescent="0.25">
      <c r="A2362" s="20" t="s">
        <v>99</v>
      </c>
      <c r="B2362" s="20" t="s">
        <v>339</v>
      </c>
      <c r="C2362" s="20" t="s">
        <v>121</v>
      </c>
      <c r="D2362" s="20" t="s">
        <v>106</v>
      </c>
      <c r="E2362" s="21"/>
      <c r="F2362" s="23">
        <v>864.69</v>
      </c>
      <c r="G2362" s="23">
        <v>0.57999999999999996</v>
      </c>
      <c r="H2362" s="20" t="s">
        <v>102</v>
      </c>
      <c r="I2362" s="20" t="s">
        <v>134</v>
      </c>
      <c r="J2362" s="20" t="s">
        <v>104</v>
      </c>
      <c r="K2362" s="21"/>
      <c r="L2362" s="20" t="s">
        <v>104</v>
      </c>
      <c r="M2362" s="20" t="s">
        <v>74</v>
      </c>
      <c r="N2362" s="21"/>
      <c r="O2362" s="23">
        <v>0.75</v>
      </c>
    </row>
    <row r="2363" spans="1:15" x14ac:dyDescent="0.25">
      <c r="A2363" s="20" t="s">
        <v>99</v>
      </c>
      <c r="B2363" s="20" t="s">
        <v>339</v>
      </c>
      <c r="C2363" s="20" t="s">
        <v>115</v>
      </c>
      <c r="D2363" s="20" t="s">
        <v>106</v>
      </c>
      <c r="E2363" s="21"/>
      <c r="F2363" s="23">
        <v>246.25</v>
      </c>
      <c r="G2363" s="23">
        <v>0.16</v>
      </c>
      <c r="H2363" s="20" t="s">
        <v>102</v>
      </c>
      <c r="I2363" s="20" t="s">
        <v>134</v>
      </c>
      <c r="J2363" s="20" t="s">
        <v>104</v>
      </c>
      <c r="K2363" s="21"/>
      <c r="L2363" s="20" t="s">
        <v>104</v>
      </c>
      <c r="M2363" s="20" t="s">
        <v>75</v>
      </c>
      <c r="N2363" s="21"/>
      <c r="O2363" s="23">
        <v>0.75</v>
      </c>
    </row>
    <row r="2364" spans="1:15" x14ac:dyDescent="0.25">
      <c r="A2364" s="20" t="s">
        <v>99</v>
      </c>
      <c r="B2364" s="20" t="s">
        <v>339</v>
      </c>
      <c r="C2364" s="20" t="s">
        <v>119</v>
      </c>
      <c r="D2364" s="20" t="s">
        <v>6</v>
      </c>
      <c r="E2364" s="21"/>
      <c r="F2364" s="22">
        <v>2318.6999999999998</v>
      </c>
      <c r="G2364" s="23">
        <v>1.55</v>
      </c>
      <c r="H2364" s="20" t="s">
        <v>102</v>
      </c>
      <c r="I2364" s="20" t="s">
        <v>134</v>
      </c>
      <c r="J2364" s="20" t="s">
        <v>104</v>
      </c>
      <c r="K2364" s="21"/>
      <c r="L2364" s="20" t="s">
        <v>104</v>
      </c>
      <c r="M2364" s="20" t="s">
        <v>45</v>
      </c>
      <c r="N2364" s="23">
        <v>32.65</v>
      </c>
      <c r="O2364" s="23">
        <v>0.75</v>
      </c>
    </row>
    <row r="2365" spans="1:15" x14ac:dyDescent="0.25">
      <c r="A2365" s="20" t="s">
        <v>99</v>
      </c>
      <c r="B2365" s="20" t="s">
        <v>339</v>
      </c>
      <c r="C2365" s="20" t="s">
        <v>111</v>
      </c>
      <c r="D2365" s="21"/>
      <c r="E2365" s="21"/>
      <c r="F2365" s="23">
        <v>613.89</v>
      </c>
      <c r="G2365" s="23">
        <v>0.41</v>
      </c>
      <c r="H2365" s="20" t="s">
        <v>102</v>
      </c>
      <c r="I2365" s="20" t="s">
        <v>134</v>
      </c>
      <c r="J2365" s="20" t="s">
        <v>104</v>
      </c>
      <c r="K2365" s="21"/>
      <c r="L2365" s="20" t="s">
        <v>104</v>
      </c>
      <c r="M2365" s="20" t="s">
        <v>56</v>
      </c>
      <c r="N2365" s="23">
        <v>0.41</v>
      </c>
      <c r="O2365" s="23">
        <v>0.75</v>
      </c>
    </row>
    <row r="2366" spans="1:15" x14ac:dyDescent="0.25">
      <c r="A2366" s="20" t="s">
        <v>99</v>
      </c>
      <c r="B2366" s="20" t="s">
        <v>340</v>
      </c>
      <c r="C2366" s="20" t="s">
        <v>7</v>
      </c>
      <c r="D2366" s="20" t="s">
        <v>10</v>
      </c>
      <c r="E2366" s="21"/>
      <c r="F2366" s="24">
        <v>2177.63</v>
      </c>
      <c r="G2366" s="23">
        <v>0.62</v>
      </c>
      <c r="H2366" s="20" t="s">
        <v>102</v>
      </c>
      <c r="I2366" s="20" t="s">
        <v>149</v>
      </c>
      <c r="J2366" s="20" t="s">
        <v>104</v>
      </c>
      <c r="K2366" s="21"/>
      <c r="L2366" s="20" t="s">
        <v>104</v>
      </c>
      <c r="M2366" s="20" t="s">
        <v>48</v>
      </c>
      <c r="N2366" s="23">
        <v>0.62</v>
      </c>
      <c r="O2366" s="23">
        <v>0.56999999999999995</v>
      </c>
    </row>
    <row r="2367" spans="1:15" x14ac:dyDescent="0.25">
      <c r="A2367" s="20" t="s">
        <v>99</v>
      </c>
      <c r="B2367" s="20" t="s">
        <v>340</v>
      </c>
      <c r="C2367" s="20" t="s">
        <v>105</v>
      </c>
      <c r="D2367" s="20" t="s">
        <v>106</v>
      </c>
      <c r="E2367" s="21"/>
      <c r="F2367" s="23">
        <v>743.03</v>
      </c>
      <c r="G2367" s="23">
        <v>0.21</v>
      </c>
      <c r="H2367" s="20" t="s">
        <v>102</v>
      </c>
      <c r="I2367" s="20" t="s">
        <v>149</v>
      </c>
      <c r="J2367" s="20" t="s">
        <v>104</v>
      </c>
      <c r="K2367" s="21"/>
      <c r="L2367" s="20" t="s">
        <v>104</v>
      </c>
      <c r="M2367" s="20" t="s">
        <v>82</v>
      </c>
      <c r="N2367" s="21"/>
      <c r="O2367" s="23">
        <v>0.56999999999999995</v>
      </c>
    </row>
    <row r="2368" spans="1:15" x14ac:dyDescent="0.25">
      <c r="A2368" s="20" t="s">
        <v>99</v>
      </c>
      <c r="B2368" s="20" t="s">
        <v>340</v>
      </c>
      <c r="C2368" s="20" t="s">
        <v>107</v>
      </c>
      <c r="D2368" s="20" t="s">
        <v>106</v>
      </c>
      <c r="E2368" s="21"/>
      <c r="F2368" s="24">
        <v>3473.51</v>
      </c>
      <c r="G2368" s="23">
        <v>0.99</v>
      </c>
      <c r="H2368" s="20" t="s">
        <v>102</v>
      </c>
      <c r="I2368" s="20" t="s">
        <v>149</v>
      </c>
      <c r="J2368" s="20" t="s">
        <v>104</v>
      </c>
      <c r="K2368" s="21"/>
      <c r="L2368" s="20" t="s">
        <v>104</v>
      </c>
      <c r="M2368" s="20" t="s">
        <v>65</v>
      </c>
      <c r="N2368" s="23">
        <v>0.84</v>
      </c>
      <c r="O2368" s="23">
        <v>0.56999999999999995</v>
      </c>
    </row>
    <row r="2369" spans="1:15" x14ac:dyDescent="0.25">
      <c r="A2369" s="20" t="s">
        <v>99</v>
      </c>
      <c r="B2369" s="20" t="s">
        <v>340</v>
      </c>
      <c r="C2369" s="20" t="s">
        <v>108</v>
      </c>
      <c r="D2369" s="20" t="s">
        <v>106</v>
      </c>
      <c r="E2369" s="21"/>
      <c r="F2369" s="22">
        <v>1857.6</v>
      </c>
      <c r="G2369" s="23">
        <v>0.53</v>
      </c>
      <c r="H2369" s="20" t="s">
        <v>102</v>
      </c>
      <c r="I2369" s="20" t="s">
        <v>149</v>
      </c>
      <c r="J2369" s="20" t="s">
        <v>104</v>
      </c>
      <c r="K2369" s="21"/>
      <c r="L2369" s="20" t="s">
        <v>104</v>
      </c>
      <c r="M2369" s="20" t="s">
        <v>64</v>
      </c>
      <c r="N2369" s="23">
        <v>23.22</v>
      </c>
      <c r="O2369" s="23">
        <v>0.56999999999999995</v>
      </c>
    </row>
    <row r="2370" spans="1:15" x14ac:dyDescent="0.25">
      <c r="A2370" s="20" t="s">
        <v>99</v>
      </c>
      <c r="B2370" s="20" t="s">
        <v>340</v>
      </c>
      <c r="C2370" s="20" t="s">
        <v>54</v>
      </c>
      <c r="D2370" s="20" t="s">
        <v>109</v>
      </c>
      <c r="E2370" s="25">
        <v>26</v>
      </c>
      <c r="F2370" s="22">
        <v>5610.8</v>
      </c>
      <c r="G2370" s="26">
        <v>1.6</v>
      </c>
      <c r="H2370" s="20" t="s">
        <v>102</v>
      </c>
      <c r="I2370" s="20" t="s">
        <v>149</v>
      </c>
      <c r="J2370" s="20" t="s">
        <v>104</v>
      </c>
      <c r="K2370" s="21"/>
      <c r="L2370" s="20" t="s">
        <v>104</v>
      </c>
      <c r="M2370" s="20" t="s">
        <v>54</v>
      </c>
      <c r="N2370" s="23">
        <v>0.26</v>
      </c>
      <c r="O2370" s="23">
        <v>0.56999999999999995</v>
      </c>
    </row>
    <row r="2371" spans="1:15" x14ac:dyDescent="0.25">
      <c r="A2371" s="20" t="s">
        <v>99</v>
      </c>
      <c r="B2371" s="20" t="s">
        <v>340</v>
      </c>
      <c r="C2371" s="20" t="s">
        <v>55</v>
      </c>
      <c r="D2371" s="20" t="s">
        <v>109</v>
      </c>
      <c r="E2371" s="25">
        <v>26</v>
      </c>
      <c r="F2371" s="24">
        <v>1815.32</v>
      </c>
      <c r="G2371" s="23">
        <v>0.52</v>
      </c>
      <c r="H2371" s="20" t="s">
        <v>102</v>
      </c>
      <c r="I2371" s="20" t="s">
        <v>149</v>
      </c>
      <c r="J2371" s="20" t="s">
        <v>104</v>
      </c>
      <c r="K2371" s="21"/>
      <c r="L2371" s="20" t="s">
        <v>104</v>
      </c>
      <c r="M2371" s="20" t="s">
        <v>55</v>
      </c>
      <c r="N2371" s="23">
        <v>0.02</v>
      </c>
      <c r="O2371" s="23">
        <v>0.56999999999999995</v>
      </c>
    </row>
    <row r="2372" spans="1:15" x14ac:dyDescent="0.25">
      <c r="A2372" s="20" t="s">
        <v>99</v>
      </c>
      <c r="B2372" s="20" t="s">
        <v>340</v>
      </c>
      <c r="C2372" s="20" t="s">
        <v>49</v>
      </c>
      <c r="D2372" s="20" t="s">
        <v>109</v>
      </c>
      <c r="E2372" s="25">
        <v>9</v>
      </c>
      <c r="F2372" s="24">
        <v>2527.56</v>
      </c>
      <c r="G2372" s="23">
        <v>0.72</v>
      </c>
      <c r="H2372" s="20" t="s">
        <v>102</v>
      </c>
      <c r="I2372" s="20" t="s">
        <v>149</v>
      </c>
      <c r="J2372" s="20" t="s">
        <v>104</v>
      </c>
      <c r="K2372" s="21"/>
      <c r="L2372" s="20" t="s">
        <v>104</v>
      </c>
      <c r="M2372" s="20" t="s">
        <v>49</v>
      </c>
      <c r="N2372" s="23">
        <v>0.85</v>
      </c>
      <c r="O2372" s="23">
        <v>0.56999999999999995</v>
      </c>
    </row>
    <row r="2373" spans="1:15" x14ac:dyDescent="0.25">
      <c r="A2373" s="20" t="s">
        <v>99</v>
      </c>
      <c r="B2373" s="20" t="s">
        <v>340</v>
      </c>
      <c r="C2373" s="20" t="s">
        <v>112</v>
      </c>
      <c r="D2373" s="20" t="s">
        <v>113</v>
      </c>
      <c r="E2373" s="25">
        <v>4</v>
      </c>
      <c r="F2373" s="23">
        <v>807.83</v>
      </c>
      <c r="G2373" s="23">
        <v>0.23</v>
      </c>
      <c r="H2373" s="20" t="s">
        <v>102</v>
      </c>
      <c r="I2373" s="20" t="s">
        <v>149</v>
      </c>
      <c r="J2373" s="20" t="s">
        <v>104</v>
      </c>
      <c r="K2373" s="21"/>
      <c r="L2373" s="20" t="s">
        <v>104</v>
      </c>
      <c r="M2373" s="20" t="s">
        <v>58</v>
      </c>
      <c r="N2373" s="23">
        <v>0.69</v>
      </c>
      <c r="O2373" s="23">
        <v>0.56999999999999995</v>
      </c>
    </row>
    <row r="2374" spans="1:15" x14ac:dyDescent="0.25">
      <c r="A2374" s="20" t="s">
        <v>99</v>
      </c>
      <c r="B2374" s="20" t="s">
        <v>340</v>
      </c>
      <c r="C2374" s="20" t="s">
        <v>114</v>
      </c>
      <c r="D2374" s="21"/>
      <c r="E2374" s="21"/>
      <c r="F2374" s="24">
        <v>10010.06</v>
      </c>
      <c r="G2374" s="23">
        <v>2.85</v>
      </c>
      <c r="H2374" s="20" t="s">
        <v>102</v>
      </c>
      <c r="I2374" s="20" t="s">
        <v>149</v>
      </c>
      <c r="J2374" s="20" t="s">
        <v>104</v>
      </c>
      <c r="K2374" s="21"/>
      <c r="L2374" s="20" t="s">
        <v>104</v>
      </c>
      <c r="M2374" s="20" t="s">
        <v>69</v>
      </c>
      <c r="N2374" s="23">
        <v>2.85</v>
      </c>
      <c r="O2374" s="23">
        <v>0.56999999999999995</v>
      </c>
    </row>
    <row r="2375" spans="1:15" x14ac:dyDescent="0.25">
      <c r="A2375" s="20" t="s">
        <v>99</v>
      </c>
      <c r="B2375" s="20" t="s">
        <v>340</v>
      </c>
      <c r="C2375" s="20" t="s">
        <v>121</v>
      </c>
      <c r="D2375" s="20" t="s">
        <v>106</v>
      </c>
      <c r="E2375" s="21"/>
      <c r="F2375" s="22">
        <v>2028.3</v>
      </c>
      <c r="G2375" s="23">
        <v>0.57999999999999996</v>
      </c>
      <c r="H2375" s="20" t="s">
        <v>102</v>
      </c>
      <c r="I2375" s="20" t="s">
        <v>149</v>
      </c>
      <c r="J2375" s="20" t="s">
        <v>104</v>
      </c>
      <c r="K2375" s="21"/>
      <c r="L2375" s="20" t="s">
        <v>104</v>
      </c>
      <c r="M2375" s="20" t="s">
        <v>74</v>
      </c>
      <c r="N2375" s="21"/>
      <c r="O2375" s="23">
        <v>0.56999999999999995</v>
      </c>
    </row>
    <row r="2376" spans="1:15" x14ac:dyDescent="0.25">
      <c r="A2376" s="20" t="s">
        <v>99</v>
      </c>
      <c r="B2376" s="20" t="s">
        <v>340</v>
      </c>
      <c r="C2376" s="20" t="s">
        <v>115</v>
      </c>
      <c r="D2376" s="20" t="s">
        <v>106</v>
      </c>
      <c r="E2376" s="21"/>
      <c r="F2376" s="23">
        <v>622.95000000000005</v>
      </c>
      <c r="G2376" s="23">
        <v>0.18</v>
      </c>
      <c r="H2376" s="20" t="s">
        <v>102</v>
      </c>
      <c r="I2376" s="20" t="s">
        <v>149</v>
      </c>
      <c r="J2376" s="20" t="s">
        <v>104</v>
      </c>
      <c r="K2376" s="21"/>
      <c r="L2376" s="20" t="s">
        <v>104</v>
      </c>
      <c r="M2376" s="20" t="s">
        <v>75</v>
      </c>
      <c r="N2376" s="21"/>
      <c r="O2376" s="23">
        <v>0.56999999999999995</v>
      </c>
    </row>
    <row r="2377" spans="1:15" x14ac:dyDescent="0.25">
      <c r="A2377" s="20" t="s">
        <v>99</v>
      </c>
      <c r="B2377" s="20" t="s">
        <v>340</v>
      </c>
      <c r="C2377" s="20" t="s">
        <v>119</v>
      </c>
      <c r="D2377" s="20" t="s">
        <v>6</v>
      </c>
      <c r="E2377" s="21"/>
      <c r="F2377" s="24">
        <v>6009.02</v>
      </c>
      <c r="G2377" s="23">
        <v>1.71</v>
      </c>
      <c r="H2377" s="20" t="s">
        <v>102</v>
      </c>
      <c r="I2377" s="20" t="s">
        <v>149</v>
      </c>
      <c r="J2377" s="20" t="s">
        <v>104</v>
      </c>
      <c r="K2377" s="21"/>
      <c r="L2377" s="20" t="s">
        <v>104</v>
      </c>
      <c r="M2377" s="20" t="s">
        <v>45</v>
      </c>
      <c r="N2377" s="23">
        <v>32.65</v>
      </c>
      <c r="O2377" s="23">
        <v>0.56999999999999995</v>
      </c>
    </row>
    <row r="2378" spans="1:15" x14ac:dyDescent="0.25">
      <c r="A2378" s="20" t="s">
        <v>99</v>
      </c>
      <c r="B2378" s="20" t="s">
        <v>340</v>
      </c>
      <c r="C2378" s="20" t="s">
        <v>111</v>
      </c>
      <c r="D2378" s="21"/>
      <c r="E2378" s="21"/>
      <c r="F2378" s="24">
        <v>1440.04</v>
      </c>
      <c r="G2378" s="23">
        <v>0.41</v>
      </c>
      <c r="H2378" s="20" t="s">
        <v>102</v>
      </c>
      <c r="I2378" s="20" t="s">
        <v>149</v>
      </c>
      <c r="J2378" s="20" t="s">
        <v>104</v>
      </c>
      <c r="K2378" s="21"/>
      <c r="L2378" s="20" t="s">
        <v>104</v>
      </c>
      <c r="M2378" s="20" t="s">
        <v>56</v>
      </c>
      <c r="N2378" s="23">
        <v>0.41</v>
      </c>
      <c r="O2378" s="23">
        <v>0.56999999999999995</v>
      </c>
    </row>
    <row r="2379" spans="1:15" x14ac:dyDescent="0.25">
      <c r="A2379" s="20" t="s">
        <v>99</v>
      </c>
      <c r="B2379" s="20" t="s">
        <v>341</v>
      </c>
      <c r="C2379" s="20" t="s">
        <v>7</v>
      </c>
      <c r="D2379" s="20" t="s">
        <v>10</v>
      </c>
      <c r="E2379" s="21"/>
      <c r="F2379" s="24">
        <v>2242.85</v>
      </c>
      <c r="G2379" s="23">
        <v>0.62</v>
      </c>
      <c r="H2379" s="20" t="s">
        <v>102</v>
      </c>
      <c r="I2379" s="20" t="s">
        <v>134</v>
      </c>
      <c r="J2379" s="20" t="s">
        <v>104</v>
      </c>
      <c r="K2379" s="21"/>
      <c r="L2379" s="20" t="s">
        <v>104</v>
      </c>
      <c r="M2379" s="20" t="s">
        <v>48</v>
      </c>
      <c r="N2379" s="23">
        <v>0.62</v>
      </c>
      <c r="O2379" s="26">
        <v>0.6</v>
      </c>
    </row>
    <row r="2380" spans="1:15" x14ac:dyDescent="0.25">
      <c r="A2380" s="20" t="s">
        <v>99</v>
      </c>
      <c r="B2380" s="20" t="s">
        <v>341</v>
      </c>
      <c r="C2380" s="20" t="s">
        <v>105</v>
      </c>
      <c r="D2380" s="20" t="s">
        <v>106</v>
      </c>
      <c r="E2380" s="21"/>
      <c r="F2380" s="23">
        <v>765.33</v>
      </c>
      <c r="G2380" s="23">
        <v>0.21</v>
      </c>
      <c r="H2380" s="20" t="s">
        <v>102</v>
      </c>
      <c r="I2380" s="20" t="s">
        <v>134</v>
      </c>
      <c r="J2380" s="20" t="s">
        <v>104</v>
      </c>
      <c r="K2380" s="21"/>
      <c r="L2380" s="20" t="s">
        <v>104</v>
      </c>
      <c r="M2380" s="20" t="s">
        <v>82</v>
      </c>
      <c r="N2380" s="21"/>
      <c r="O2380" s="26">
        <v>0.6</v>
      </c>
    </row>
    <row r="2381" spans="1:15" x14ac:dyDescent="0.25">
      <c r="A2381" s="20" t="s">
        <v>99</v>
      </c>
      <c r="B2381" s="20" t="s">
        <v>341</v>
      </c>
      <c r="C2381" s="20" t="s">
        <v>107</v>
      </c>
      <c r="D2381" s="20" t="s">
        <v>106</v>
      </c>
      <c r="E2381" s="21"/>
      <c r="F2381" s="24">
        <v>3561.88</v>
      </c>
      <c r="G2381" s="23">
        <v>0.98</v>
      </c>
      <c r="H2381" s="20" t="s">
        <v>102</v>
      </c>
      <c r="I2381" s="20" t="s">
        <v>134</v>
      </c>
      <c r="J2381" s="20" t="s">
        <v>104</v>
      </c>
      <c r="K2381" s="21"/>
      <c r="L2381" s="20" t="s">
        <v>104</v>
      </c>
      <c r="M2381" s="20" t="s">
        <v>65</v>
      </c>
      <c r="N2381" s="23">
        <v>0.84</v>
      </c>
      <c r="O2381" s="26">
        <v>0.6</v>
      </c>
    </row>
    <row r="2382" spans="1:15" x14ac:dyDescent="0.25">
      <c r="A2382" s="20" t="s">
        <v>99</v>
      </c>
      <c r="B2382" s="20" t="s">
        <v>341</v>
      </c>
      <c r="C2382" s="20" t="s">
        <v>108</v>
      </c>
      <c r="D2382" s="20" t="s">
        <v>106</v>
      </c>
      <c r="E2382" s="21"/>
      <c r="F2382" s="22">
        <v>1857.6</v>
      </c>
      <c r="G2382" s="23">
        <v>0.51</v>
      </c>
      <c r="H2382" s="20" t="s">
        <v>102</v>
      </c>
      <c r="I2382" s="20" t="s">
        <v>134</v>
      </c>
      <c r="J2382" s="20" t="s">
        <v>104</v>
      </c>
      <c r="K2382" s="21"/>
      <c r="L2382" s="20" t="s">
        <v>104</v>
      </c>
      <c r="M2382" s="20" t="s">
        <v>64</v>
      </c>
      <c r="N2382" s="23">
        <v>23.22</v>
      </c>
      <c r="O2382" s="26">
        <v>0.6</v>
      </c>
    </row>
    <row r="2383" spans="1:15" x14ac:dyDescent="0.25">
      <c r="A2383" s="20" t="s">
        <v>99</v>
      </c>
      <c r="B2383" s="20" t="s">
        <v>341</v>
      </c>
      <c r="C2383" s="20" t="s">
        <v>54</v>
      </c>
      <c r="D2383" s="20" t="s">
        <v>109</v>
      </c>
      <c r="E2383" s="25">
        <v>26</v>
      </c>
      <c r="F2383" s="24">
        <v>10559.12</v>
      </c>
      <c r="G2383" s="23">
        <v>2.92</v>
      </c>
      <c r="H2383" s="20" t="s">
        <v>102</v>
      </c>
      <c r="I2383" s="20" t="s">
        <v>134</v>
      </c>
      <c r="J2383" s="20" t="s">
        <v>104</v>
      </c>
      <c r="K2383" s="21"/>
      <c r="L2383" s="20" t="s">
        <v>104</v>
      </c>
      <c r="M2383" s="20" t="s">
        <v>54</v>
      </c>
      <c r="N2383" s="23">
        <v>0.26</v>
      </c>
      <c r="O2383" s="26">
        <v>0.6</v>
      </c>
    </row>
    <row r="2384" spans="1:15" x14ac:dyDescent="0.25">
      <c r="A2384" s="20" t="s">
        <v>99</v>
      </c>
      <c r="B2384" s="20" t="s">
        <v>341</v>
      </c>
      <c r="C2384" s="20" t="s">
        <v>55</v>
      </c>
      <c r="D2384" s="20" t="s">
        <v>109</v>
      </c>
      <c r="E2384" s="25">
        <v>26</v>
      </c>
      <c r="F2384" s="23">
        <v>834.08</v>
      </c>
      <c r="G2384" s="23">
        <v>0.23</v>
      </c>
      <c r="H2384" s="20" t="s">
        <v>102</v>
      </c>
      <c r="I2384" s="20" t="s">
        <v>134</v>
      </c>
      <c r="J2384" s="20" t="s">
        <v>104</v>
      </c>
      <c r="K2384" s="21"/>
      <c r="L2384" s="20" t="s">
        <v>104</v>
      </c>
      <c r="M2384" s="20" t="s">
        <v>55</v>
      </c>
      <c r="N2384" s="23">
        <v>0.02</v>
      </c>
      <c r="O2384" s="26">
        <v>0.6</v>
      </c>
    </row>
    <row r="2385" spans="1:15" x14ac:dyDescent="0.25">
      <c r="A2385" s="20" t="s">
        <v>99</v>
      </c>
      <c r="B2385" s="20" t="s">
        <v>341</v>
      </c>
      <c r="C2385" s="20" t="s">
        <v>112</v>
      </c>
      <c r="D2385" s="20" t="s">
        <v>113</v>
      </c>
      <c r="E2385" s="25">
        <v>4</v>
      </c>
      <c r="F2385" s="23">
        <v>832.03</v>
      </c>
      <c r="G2385" s="23">
        <v>0.23</v>
      </c>
      <c r="H2385" s="20" t="s">
        <v>102</v>
      </c>
      <c r="I2385" s="20" t="s">
        <v>134</v>
      </c>
      <c r="J2385" s="20" t="s">
        <v>104</v>
      </c>
      <c r="K2385" s="21"/>
      <c r="L2385" s="20" t="s">
        <v>104</v>
      </c>
      <c r="M2385" s="20" t="s">
        <v>58</v>
      </c>
      <c r="N2385" s="23">
        <v>0.69</v>
      </c>
      <c r="O2385" s="26">
        <v>0.6</v>
      </c>
    </row>
    <row r="2386" spans="1:15" x14ac:dyDescent="0.25">
      <c r="A2386" s="20" t="s">
        <v>99</v>
      </c>
      <c r="B2386" s="20" t="s">
        <v>341</v>
      </c>
      <c r="C2386" s="20" t="s">
        <v>114</v>
      </c>
      <c r="D2386" s="21"/>
      <c r="E2386" s="21"/>
      <c r="F2386" s="24">
        <v>10309.870000000001</v>
      </c>
      <c r="G2386" s="23">
        <v>2.85</v>
      </c>
      <c r="H2386" s="20" t="s">
        <v>102</v>
      </c>
      <c r="I2386" s="20" t="s">
        <v>134</v>
      </c>
      <c r="J2386" s="20" t="s">
        <v>104</v>
      </c>
      <c r="K2386" s="21"/>
      <c r="L2386" s="20" t="s">
        <v>104</v>
      </c>
      <c r="M2386" s="20" t="s">
        <v>69</v>
      </c>
      <c r="N2386" s="23">
        <v>2.85</v>
      </c>
      <c r="O2386" s="26">
        <v>0.6</v>
      </c>
    </row>
    <row r="2387" spans="1:15" x14ac:dyDescent="0.25">
      <c r="A2387" s="20" t="s">
        <v>99</v>
      </c>
      <c r="B2387" s="20" t="s">
        <v>341</v>
      </c>
      <c r="C2387" s="20" t="s">
        <v>121</v>
      </c>
      <c r="D2387" s="20" t="s">
        <v>106</v>
      </c>
      <c r="E2387" s="21"/>
      <c r="F2387" s="24">
        <v>2089.11</v>
      </c>
      <c r="G2387" s="23">
        <v>0.57999999999999996</v>
      </c>
      <c r="H2387" s="20" t="s">
        <v>102</v>
      </c>
      <c r="I2387" s="20" t="s">
        <v>134</v>
      </c>
      <c r="J2387" s="20" t="s">
        <v>104</v>
      </c>
      <c r="K2387" s="21"/>
      <c r="L2387" s="20" t="s">
        <v>104</v>
      </c>
      <c r="M2387" s="20" t="s">
        <v>74</v>
      </c>
      <c r="N2387" s="21"/>
      <c r="O2387" s="26">
        <v>0.6</v>
      </c>
    </row>
    <row r="2388" spans="1:15" x14ac:dyDescent="0.25">
      <c r="A2388" s="20" t="s">
        <v>99</v>
      </c>
      <c r="B2388" s="20" t="s">
        <v>341</v>
      </c>
      <c r="C2388" s="20" t="s">
        <v>115</v>
      </c>
      <c r="D2388" s="20" t="s">
        <v>106</v>
      </c>
      <c r="E2388" s="21"/>
      <c r="F2388" s="23">
        <v>259.83</v>
      </c>
      <c r="G2388" s="23">
        <v>7.0000000000000007E-2</v>
      </c>
      <c r="H2388" s="20" t="s">
        <v>102</v>
      </c>
      <c r="I2388" s="20" t="s">
        <v>134</v>
      </c>
      <c r="J2388" s="20" t="s">
        <v>104</v>
      </c>
      <c r="K2388" s="21"/>
      <c r="L2388" s="20" t="s">
        <v>104</v>
      </c>
      <c r="M2388" s="20" t="s">
        <v>75</v>
      </c>
      <c r="N2388" s="21"/>
      <c r="O2388" s="26">
        <v>0.6</v>
      </c>
    </row>
    <row r="2389" spans="1:15" x14ac:dyDescent="0.25">
      <c r="A2389" s="20" t="s">
        <v>99</v>
      </c>
      <c r="B2389" s="20" t="s">
        <v>341</v>
      </c>
      <c r="C2389" s="20" t="s">
        <v>119</v>
      </c>
      <c r="D2389" s="20" t="s">
        <v>6</v>
      </c>
      <c r="E2389" s="21"/>
      <c r="F2389" s="24">
        <v>5911.04</v>
      </c>
      <c r="G2389" s="23">
        <v>1.63</v>
      </c>
      <c r="H2389" s="20" t="s">
        <v>102</v>
      </c>
      <c r="I2389" s="20" t="s">
        <v>134</v>
      </c>
      <c r="J2389" s="20" t="s">
        <v>104</v>
      </c>
      <c r="K2389" s="21"/>
      <c r="L2389" s="20" t="s">
        <v>104</v>
      </c>
      <c r="M2389" s="20" t="s">
        <v>45</v>
      </c>
      <c r="N2389" s="23">
        <v>32.65</v>
      </c>
      <c r="O2389" s="26">
        <v>0.6</v>
      </c>
    </row>
    <row r="2390" spans="1:15" x14ac:dyDescent="0.25">
      <c r="A2390" s="20" t="s">
        <v>99</v>
      </c>
      <c r="B2390" s="20" t="s">
        <v>341</v>
      </c>
      <c r="C2390" s="20" t="s">
        <v>111</v>
      </c>
      <c r="D2390" s="21"/>
      <c r="E2390" s="21"/>
      <c r="F2390" s="24">
        <v>1483.17</v>
      </c>
      <c r="G2390" s="23">
        <v>0.41</v>
      </c>
      <c r="H2390" s="20" t="s">
        <v>102</v>
      </c>
      <c r="I2390" s="20" t="s">
        <v>134</v>
      </c>
      <c r="J2390" s="20" t="s">
        <v>104</v>
      </c>
      <c r="K2390" s="21"/>
      <c r="L2390" s="20" t="s">
        <v>104</v>
      </c>
      <c r="M2390" s="20" t="s">
        <v>56</v>
      </c>
      <c r="N2390" s="23">
        <v>0.41</v>
      </c>
      <c r="O2390" s="26">
        <v>0.6</v>
      </c>
    </row>
    <row r="2391" spans="1:15" x14ac:dyDescent="0.25">
      <c r="A2391" s="20" t="s">
        <v>99</v>
      </c>
      <c r="B2391" s="20" t="s">
        <v>341</v>
      </c>
      <c r="C2391" s="20" t="s">
        <v>127</v>
      </c>
      <c r="D2391" s="20" t="s">
        <v>109</v>
      </c>
      <c r="E2391" s="25">
        <v>4</v>
      </c>
      <c r="F2391" s="27">
        <v>1296</v>
      </c>
      <c r="G2391" s="23">
        <v>0.36</v>
      </c>
      <c r="H2391" s="20" t="s">
        <v>102</v>
      </c>
      <c r="I2391" s="20" t="s">
        <v>134</v>
      </c>
      <c r="J2391" s="20" t="s">
        <v>104</v>
      </c>
      <c r="K2391" s="21"/>
      <c r="L2391" s="20" t="s">
        <v>104</v>
      </c>
      <c r="M2391" s="20" t="s">
        <v>51</v>
      </c>
      <c r="N2391" s="23">
        <v>0.81</v>
      </c>
      <c r="O2391" s="26">
        <v>0.6</v>
      </c>
    </row>
    <row r="2392" spans="1:15" x14ac:dyDescent="0.25">
      <c r="A2392" s="20" t="s">
        <v>99</v>
      </c>
      <c r="B2392" s="20" t="s">
        <v>341</v>
      </c>
      <c r="C2392" s="20" t="s">
        <v>122</v>
      </c>
      <c r="D2392" s="20" t="s">
        <v>109</v>
      </c>
      <c r="E2392" s="25">
        <v>1</v>
      </c>
      <c r="F2392" s="25">
        <v>476</v>
      </c>
      <c r="G2392" s="23">
        <v>0.13</v>
      </c>
      <c r="H2392" s="20" t="s">
        <v>102</v>
      </c>
      <c r="I2392" s="20" t="s">
        <v>134</v>
      </c>
      <c r="J2392" s="20" t="s">
        <v>104</v>
      </c>
      <c r="K2392" s="21"/>
      <c r="L2392" s="20" t="s">
        <v>104</v>
      </c>
      <c r="M2392" s="20" t="s">
        <v>52</v>
      </c>
      <c r="N2392" s="23">
        <v>1.19</v>
      </c>
      <c r="O2392" s="26">
        <v>0.6</v>
      </c>
    </row>
    <row r="2393" spans="1:15" x14ac:dyDescent="0.25">
      <c r="A2393" s="20" t="s">
        <v>99</v>
      </c>
      <c r="B2393" s="20" t="s">
        <v>342</v>
      </c>
      <c r="C2393" s="20" t="s">
        <v>7</v>
      </c>
      <c r="D2393" s="20" t="s">
        <v>10</v>
      </c>
      <c r="E2393" s="21"/>
      <c r="F2393" s="24">
        <v>2140.5500000000002</v>
      </c>
      <c r="G2393" s="23">
        <v>0.62</v>
      </c>
      <c r="H2393" s="20" t="s">
        <v>102</v>
      </c>
      <c r="I2393" s="20" t="s">
        <v>134</v>
      </c>
      <c r="J2393" s="20" t="s">
        <v>104</v>
      </c>
      <c r="K2393" s="21"/>
      <c r="L2393" s="20" t="s">
        <v>104</v>
      </c>
      <c r="M2393" s="20" t="s">
        <v>48</v>
      </c>
      <c r="N2393" s="23">
        <v>0.62</v>
      </c>
      <c r="O2393" s="23">
        <v>0.59</v>
      </c>
    </row>
    <row r="2394" spans="1:15" x14ac:dyDescent="0.25">
      <c r="A2394" s="20" t="s">
        <v>99</v>
      </c>
      <c r="B2394" s="20" t="s">
        <v>342</v>
      </c>
      <c r="C2394" s="20" t="s">
        <v>105</v>
      </c>
      <c r="D2394" s="20" t="s">
        <v>106</v>
      </c>
      <c r="E2394" s="21"/>
      <c r="F2394" s="23">
        <v>729.93</v>
      </c>
      <c r="G2394" s="23">
        <v>0.21</v>
      </c>
      <c r="H2394" s="20" t="s">
        <v>102</v>
      </c>
      <c r="I2394" s="20" t="s">
        <v>134</v>
      </c>
      <c r="J2394" s="20" t="s">
        <v>104</v>
      </c>
      <c r="K2394" s="21"/>
      <c r="L2394" s="20" t="s">
        <v>104</v>
      </c>
      <c r="M2394" s="20" t="s">
        <v>82</v>
      </c>
      <c r="N2394" s="21"/>
      <c r="O2394" s="23">
        <v>0.59</v>
      </c>
    </row>
    <row r="2395" spans="1:15" x14ac:dyDescent="0.25">
      <c r="A2395" s="20" t="s">
        <v>99</v>
      </c>
      <c r="B2395" s="20" t="s">
        <v>342</v>
      </c>
      <c r="C2395" s="20" t="s">
        <v>107</v>
      </c>
      <c r="D2395" s="20" t="s">
        <v>106</v>
      </c>
      <c r="E2395" s="21"/>
      <c r="F2395" s="24">
        <v>3423.28</v>
      </c>
      <c r="G2395" s="23">
        <v>0.99</v>
      </c>
      <c r="H2395" s="20" t="s">
        <v>102</v>
      </c>
      <c r="I2395" s="20" t="s">
        <v>134</v>
      </c>
      <c r="J2395" s="20" t="s">
        <v>104</v>
      </c>
      <c r="K2395" s="21"/>
      <c r="L2395" s="20" t="s">
        <v>104</v>
      </c>
      <c r="M2395" s="20" t="s">
        <v>65</v>
      </c>
      <c r="N2395" s="23">
        <v>0.84</v>
      </c>
      <c r="O2395" s="23">
        <v>0.59</v>
      </c>
    </row>
    <row r="2396" spans="1:15" x14ac:dyDescent="0.25">
      <c r="A2396" s="20" t="s">
        <v>99</v>
      </c>
      <c r="B2396" s="20" t="s">
        <v>342</v>
      </c>
      <c r="C2396" s="20" t="s">
        <v>108</v>
      </c>
      <c r="D2396" s="20" t="s">
        <v>106</v>
      </c>
      <c r="E2396" s="21"/>
      <c r="F2396" s="22">
        <v>1857.6</v>
      </c>
      <c r="G2396" s="23">
        <v>0.54</v>
      </c>
      <c r="H2396" s="20" t="s">
        <v>102</v>
      </c>
      <c r="I2396" s="20" t="s">
        <v>134</v>
      </c>
      <c r="J2396" s="20" t="s">
        <v>104</v>
      </c>
      <c r="K2396" s="21"/>
      <c r="L2396" s="20" t="s">
        <v>104</v>
      </c>
      <c r="M2396" s="20" t="s">
        <v>64</v>
      </c>
      <c r="N2396" s="23">
        <v>23.22</v>
      </c>
      <c r="O2396" s="23">
        <v>0.59</v>
      </c>
    </row>
    <row r="2397" spans="1:15" x14ac:dyDescent="0.25">
      <c r="A2397" s="20" t="s">
        <v>99</v>
      </c>
      <c r="B2397" s="20" t="s">
        <v>342</v>
      </c>
      <c r="C2397" s="20" t="s">
        <v>54</v>
      </c>
      <c r="D2397" s="20" t="s">
        <v>109</v>
      </c>
      <c r="E2397" s="25">
        <v>26</v>
      </c>
      <c r="F2397" s="24">
        <v>6847.88</v>
      </c>
      <c r="G2397" s="23">
        <v>1.98</v>
      </c>
      <c r="H2397" s="20" t="s">
        <v>102</v>
      </c>
      <c r="I2397" s="20" t="s">
        <v>134</v>
      </c>
      <c r="J2397" s="20" t="s">
        <v>104</v>
      </c>
      <c r="K2397" s="21"/>
      <c r="L2397" s="20" t="s">
        <v>104</v>
      </c>
      <c r="M2397" s="20" t="s">
        <v>54</v>
      </c>
      <c r="N2397" s="23">
        <v>0.26</v>
      </c>
      <c r="O2397" s="23">
        <v>0.59</v>
      </c>
    </row>
    <row r="2398" spans="1:15" x14ac:dyDescent="0.25">
      <c r="A2398" s="20" t="s">
        <v>99</v>
      </c>
      <c r="B2398" s="20" t="s">
        <v>342</v>
      </c>
      <c r="C2398" s="20" t="s">
        <v>55</v>
      </c>
      <c r="D2398" s="20" t="s">
        <v>109</v>
      </c>
      <c r="E2398" s="25">
        <v>26</v>
      </c>
      <c r="F2398" s="22">
        <v>2181.4</v>
      </c>
      <c r="G2398" s="23">
        <v>0.63</v>
      </c>
      <c r="H2398" s="20" t="s">
        <v>102</v>
      </c>
      <c r="I2398" s="20" t="s">
        <v>134</v>
      </c>
      <c r="J2398" s="20" t="s">
        <v>104</v>
      </c>
      <c r="K2398" s="21"/>
      <c r="L2398" s="20" t="s">
        <v>104</v>
      </c>
      <c r="M2398" s="20" t="s">
        <v>55</v>
      </c>
      <c r="N2398" s="23">
        <v>0.02</v>
      </c>
      <c r="O2398" s="23">
        <v>0.59</v>
      </c>
    </row>
    <row r="2399" spans="1:15" x14ac:dyDescent="0.25">
      <c r="A2399" s="20" t="s">
        <v>99</v>
      </c>
      <c r="B2399" s="20" t="s">
        <v>342</v>
      </c>
      <c r="C2399" s="20" t="s">
        <v>49</v>
      </c>
      <c r="D2399" s="20" t="s">
        <v>109</v>
      </c>
      <c r="E2399" s="25">
        <v>9</v>
      </c>
      <c r="F2399" s="24">
        <v>2457.1799999999998</v>
      </c>
      <c r="G2399" s="23">
        <v>0.71</v>
      </c>
      <c r="H2399" s="20" t="s">
        <v>102</v>
      </c>
      <c r="I2399" s="20" t="s">
        <v>134</v>
      </c>
      <c r="J2399" s="20" t="s">
        <v>104</v>
      </c>
      <c r="K2399" s="21"/>
      <c r="L2399" s="20" t="s">
        <v>104</v>
      </c>
      <c r="M2399" s="20" t="s">
        <v>49</v>
      </c>
      <c r="N2399" s="23">
        <v>0.85</v>
      </c>
      <c r="O2399" s="23">
        <v>0.59</v>
      </c>
    </row>
    <row r="2400" spans="1:15" x14ac:dyDescent="0.25">
      <c r="A2400" s="20" t="s">
        <v>99</v>
      </c>
      <c r="B2400" s="20" t="s">
        <v>342</v>
      </c>
      <c r="C2400" s="20" t="s">
        <v>112</v>
      </c>
      <c r="D2400" s="20" t="s">
        <v>113</v>
      </c>
      <c r="E2400" s="25">
        <v>4</v>
      </c>
      <c r="F2400" s="23">
        <v>794.08</v>
      </c>
      <c r="G2400" s="23">
        <v>0.23</v>
      </c>
      <c r="H2400" s="20" t="s">
        <v>102</v>
      </c>
      <c r="I2400" s="20" t="s">
        <v>134</v>
      </c>
      <c r="J2400" s="20" t="s">
        <v>104</v>
      </c>
      <c r="K2400" s="21"/>
      <c r="L2400" s="20" t="s">
        <v>104</v>
      </c>
      <c r="M2400" s="20" t="s">
        <v>58</v>
      </c>
      <c r="N2400" s="23">
        <v>0.69</v>
      </c>
      <c r="O2400" s="23">
        <v>0.59</v>
      </c>
    </row>
    <row r="2401" spans="1:15" x14ac:dyDescent="0.25">
      <c r="A2401" s="20" t="s">
        <v>99</v>
      </c>
      <c r="B2401" s="20" t="s">
        <v>342</v>
      </c>
      <c r="C2401" s="20" t="s">
        <v>114</v>
      </c>
      <c r="D2401" s="21"/>
      <c r="E2401" s="21"/>
      <c r="F2401" s="24">
        <v>9839.6299999999992</v>
      </c>
      <c r="G2401" s="23">
        <v>2.85</v>
      </c>
      <c r="H2401" s="20" t="s">
        <v>102</v>
      </c>
      <c r="I2401" s="20" t="s">
        <v>134</v>
      </c>
      <c r="J2401" s="20" t="s">
        <v>104</v>
      </c>
      <c r="K2401" s="21"/>
      <c r="L2401" s="20" t="s">
        <v>104</v>
      </c>
      <c r="M2401" s="20" t="s">
        <v>69</v>
      </c>
      <c r="N2401" s="23">
        <v>2.85</v>
      </c>
      <c r="O2401" s="23">
        <v>0.59</v>
      </c>
    </row>
    <row r="2402" spans="1:15" x14ac:dyDescent="0.25">
      <c r="A2402" s="20" t="s">
        <v>99</v>
      </c>
      <c r="B2402" s="20" t="s">
        <v>342</v>
      </c>
      <c r="C2402" s="20" t="s">
        <v>121</v>
      </c>
      <c r="D2402" s="20" t="s">
        <v>106</v>
      </c>
      <c r="E2402" s="21"/>
      <c r="F2402" s="24">
        <v>1992.49</v>
      </c>
      <c r="G2402" s="23">
        <v>0.57999999999999996</v>
      </c>
      <c r="H2402" s="20" t="s">
        <v>102</v>
      </c>
      <c r="I2402" s="20" t="s">
        <v>134</v>
      </c>
      <c r="J2402" s="20" t="s">
        <v>104</v>
      </c>
      <c r="K2402" s="21"/>
      <c r="L2402" s="20" t="s">
        <v>104</v>
      </c>
      <c r="M2402" s="20" t="s">
        <v>74</v>
      </c>
      <c r="N2402" s="21"/>
      <c r="O2402" s="23">
        <v>0.59</v>
      </c>
    </row>
    <row r="2403" spans="1:15" x14ac:dyDescent="0.25">
      <c r="A2403" s="20" t="s">
        <v>99</v>
      </c>
      <c r="B2403" s="20" t="s">
        <v>342</v>
      </c>
      <c r="C2403" s="20" t="s">
        <v>119</v>
      </c>
      <c r="D2403" s="20" t="s">
        <v>6</v>
      </c>
      <c r="E2403" s="21"/>
      <c r="F2403" s="24">
        <v>6041.67</v>
      </c>
      <c r="G2403" s="23">
        <v>1.75</v>
      </c>
      <c r="H2403" s="20" t="s">
        <v>102</v>
      </c>
      <c r="I2403" s="20" t="s">
        <v>134</v>
      </c>
      <c r="J2403" s="20" t="s">
        <v>104</v>
      </c>
      <c r="K2403" s="21"/>
      <c r="L2403" s="20" t="s">
        <v>104</v>
      </c>
      <c r="M2403" s="20" t="s">
        <v>45</v>
      </c>
      <c r="N2403" s="23">
        <v>32.65</v>
      </c>
      <c r="O2403" s="23">
        <v>0.59</v>
      </c>
    </row>
    <row r="2404" spans="1:15" x14ac:dyDescent="0.25">
      <c r="A2404" s="20" t="s">
        <v>99</v>
      </c>
      <c r="B2404" s="20" t="s">
        <v>342</v>
      </c>
      <c r="C2404" s="20" t="s">
        <v>111</v>
      </c>
      <c r="D2404" s="21"/>
      <c r="E2404" s="21"/>
      <c r="F2404" s="24">
        <v>1415.52</v>
      </c>
      <c r="G2404" s="23">
        <v>0.41</v>
      </c>
      <c r="H2404" s="20" t="s">
        <v>102</v>
      </c>
      <c r="I2404" s="20" t="s">
        <v>134</v>
      </c>
      <c r="J2404" s="20" t="s">
        <v>104</v>
      </c>
      <c r="K2404" s="21"/>
      <c r="L2404" s="20" t="s">
        <v>104</v>
      </c>
      <c r="M2404" s="20" t="s">
        <v>56</v>
      </c>
      <c r="N2404" s="23">
        <v>0.41</v>
      </c>
      <c r="O2404" s="23">
        <v>0.59</v>
      </c>
    </row>
    <row r="2405" spans="1:15" x14ac:dyDescent="0.25">
      <c r="A2405" s="20" t="s">
        <v>99</v>
      </c>
      <c r="B2405" s="20" t="s">
        <v>343</v>
      </c>
      <c r="C2405" s="20" t="s">
        <v>7</v>
      </c>
      <c r="D2405" s="20" t="s">
        <v>10</v>
      </c>
      <c r="E2405" s="21"/>
      <c r="F2405" s="24">
        <v>2183.83</v>
      </c>
      <c r="G2405" s="23">
        <v>0.62</v>
      </c>
      <c r="H2405" s="20" t="s">
        <v>102</v>
      </c>
      <c r="I2405" s="20" t="s">
        <v>134</v>
      </c>
      <c r="J2405" s="20" t="s">
        <v>104</v>
      </c>
      <c r="K2405" s="21"/>
      <c r="L2405" s="20" t="s">
        <v>104</v>
      </c>
      <c r="M2405" s="20" t="s">
        <v>48</v>
      </c>
      <c r="N2405" s="23">
        <v>0.62</v>
      </c>
      <c r="O2405" s="23">
        <v>0.52</v>
      </c>
    </row>
    <row r="2406" spans="1:15" x14ac:dyDescent="0.25">
      <c r="A2406" s="20" t="s">
        <v>99</v>
      </c>
      <c r="B2406" s="20" t="s">
        <v>343</v>
      </c>
      <c r="C2406" s="20" t="s">
        <v>105</v>
      </c>
      <c r="D2406" s="20" t="s">
        <v>106</v>
      </c>
      <c r="E2406" s="21"/>
      <c r="F2406" s="23">
        <v>745.51</v>
      </c>
      <c r="G2406" s="23">
        <v>0.21</v>
      </c>
      <c r="H2406" s="20" t="s">
        <v>102</v>
      </c>
      <c r="I2406" s="20" t="s">
        <v>134</v>
      </c>
      <c r="J2406" s="20" t="s">
        <v>104</v>
      </c>
      <c r="K2406" s="21"/>
      <c r="L2406" s="20" t="s">
        <v>104</v>
      </c>
      <c r="M2406" s="20" t="s">
        <v>82</v>
      </c>
      <c r="N2406" s="21"/>
      <c r="O2406" s="23">
        <v>0.52</v>
      </c>
    </row>
    <row r="2407" spans="1:15" x14ac:dyDescent="0.25">
      <c r="A2407" s="20" t="s">
        <v>99</v>
      </c>
      <c r="B2407" s="20" t="s">
        <v>343</v>
      </c>
      <c r="C2407" s="20" t="s">
        <v>107</v>
      </c>
      <c r="D2407" s="20" t="s">
        <v>106</v>
      </c>
      <c r="E2407" s="21"/>
      <c r="F2407" s="24">
        <v>3481.91</v>
      </c>
      <c r="G2407" s="23">
        <v>0.99</v>
      </c>
      <c r="H2407" s="20" t="s">
        <v>102</v>
      </c>
      <c r="I2407" s="20" t="s">
        <v>134</v>
      </c>
      <c r="J2407" s="20" t="s">
        <v>104</v>
      </c>
      <c r="K2407" s="21"/>
      <c r="L2407" s="20" t="s">
        <v>104</v>
      </c>
      <c r="M2407" s="20" t="s">
        <v>65</v>
      </c>
      <c r="N2407" s="23">
        <v>0.84</v>
      </c>
      <c r="O2407" s="23">
        <v>0.52</v>
      </c>
    </row>
    <row r="2408" spans="1:15" x14ac:dyDescent="0.25">
      <c r="A2408" s="20" t="s">
        <v>99</v>
      </c>
      <c r="B2408" s="20" t="s">
        <v>343</v>
      </c>
      <c r="C2408" s="20" t="s">
        <v>108</v>
      </c>
      <c r="D2408" s="20" t="s">
        <v>106</v>
      </c>
      <c r="E2408" s="21"/>
      <c r="F2408" s="24">
        <v>1880.82</v>
      </c>
      <c r="G2408" s="23">
        <v>0.53</v>
      </c>
      <c r="H2408" s="20" t="s">
        <v>102</v>
      </c>
      <c r="I2408" s="20" t="s">
        <v>134</v>
      </c>
      <c r="J2408" s="20" t="s">
        <v>104</v>
      </c>
      <c r="K2408" s="21"/>
      <c r="L2408" s="20" t="s">
        <v>104</v>
      </c>
      <c r="M2408" s="20" t="s">
        <v>64</v>
      </c>
      <c r="N2408" s="23">
        <v>23.22</v>
      </c>
      <c r="O2408" s="23">
        <v>0.52</v>
      </c>
    </row>
    <row r="2409" spans="1:15" x14ac:dyDescent="0.25">
      <c r="A2409" s="20" t="s">
        <v>99</v>
      </c>
      <c r="B2409" s="20" t="s">
        <v>343</v>
      </c>
      <c r="C2409" s="20" t="s">
        <v>54</v>
      </c>
      <c r="D2409" s="20" t="s">
        <v>109</v>
      </c>
      <c r="E2409" s="25">
        <v>26</v>
      </c>
      <c r="F2409" s="22">
        <v>4089.8</v>
      </c>
      <c r="G2409" s="23">
        <v>1.1599999999999999</v>
      </c>
      <c r="H2409" s="20" t="s">
        <v>102</v>
      </c>
      <c r="I2409" s="20" t="s">
        <v>134</v>
      </c>
      <c r="J2409" s="20" t="s">
        <v>104</v>
      </c>
      <c r="K2409" s="21"/>
      <c r="L2409" s="20" t="s">
        <v>104</v>
      </c>
      <c r="M2409" s="20" t="s">
        <v>54</v>
      </c>
      <c r="N2409" s="23">
        <v>0.26</v>
      </c>
      <c r="O2409" s="23">
        <v>0.52</v>
      </c>
    </row>
    <row r="2410" spans="1:15" x14ac:dyDescent="0.25">
      <c r="A2410" s="20" t="s">
        <v>99</v>
      </c>
      <c r="B2410" s="20" t="s">
        <v>343</v>
      </c>
      <c r="C2410" s="20" t="s">
        <v>55</v>
      </c>
      <c r="D2410" s="20" t="s">
        <v>109</v>
      </c>
      <c r="E2410" s="25">
        <v>26</v>
      </c>
      <c r="F2410" s="22">
        <v>1471.6</v>
      </c>
      <c r="G2410" s="23">
        <v>0.42</v>
      </c>
      <c r="H2410" s="20" t="s">
        <v>102</v>
      </c>
      <c r="I2410" s="20" t="s">
        <v>134</v>
      </c>
      <c r="J2410" s="20" t="s">
        <v>104</v>
      </c>
      <c r="K2410" s="21"/>
      <c r="L2410" s="20" t="s">
        <v>104</v>
      </c>
      <c r="M2410" s="20" t="s">
        <v>55</v>
      </c>
      <c r="N2410" s="23">
        <v>0.02</v>
      </c>
      <c r="O2410" s="23">
        <v>0.52</v>
      </c>
    </row>
    <row r="2411" spans="1:15" x14ac:dyDescent="0.25">
      <c r="A2411" s="20" t="s">
        <v>99</v>
      </c>
      <c r="B2411" s="20" t="s">
        <v>343</v>
      </c>
      <c r="C2411" s="20" t="s">
        <v>49</v>
      </c>
      <c r="D2411" s="20" t="s">
        <v>109</v>
      </c>
      <c r="E2411" s="25">
        <v>9</v>
      </c>
      <c r="F2411" s="24">
        <v>2530.62</v>
      </c>
      <c r="G2411" s="23">
        <v>0.72</v>
      </c>
      <c r="H2411" s="20" t="s">
        <v>102</v>
      </c>
      <c r="I2411" s="20" t="s">
        <v>134</v>
      </c>
      <c r="J2411" s="20" t="s">
        <v>104</v>
      </c>
      <c r="K2411" s="21"/>
      <c r="L2411" s="20" t="s">
        <v>104</v>
      </c>
      <c r="M2411" s="20" t="s">
        <v>49</v>
      </c>
      <c r="N2411" s="23">
        <v>0.85</v>
      </c>
      <c r="O2411" s="23">
        <v>0.52</v>
      </c>
    </row>
    <row r="2412" spans="1:15" x14ac:dyDescent="0.25">
      <c r="A2412" s="20" t="s">
        <v>99</v>
      </c>
      <c r="B2412" s="20" t="s">
        <v>343</v>
      </c>
      <c r="C2412" s="20" t="s">
        <v>112</v>
      </c>
      <c r="D2412" s="20" t="s">
        <v>113</v>
      </c>
      <c r="E2412" s="25">
        <v>4</v>
      </c>
      <c r="F2412" s="23">
        <v>810.13</v>
      </c>
      <c r="G2412" s="23">
        <v>0.23</v>
      </c>
      <c r="H2412" s="20" t="s">
        <v>102</v>
      </c>
      <c r="I2412" s="20" t="s">
        <v>134</v>
      </c>
      <c r="J2412" s="20" t="s">
        <v>104</v>
      </c>
      <c r="K2412" s="21"/>
      <c r="L2412" s="20" t="s">
        <v>104</v>
      </c>
      <c r="M2412" s="20" t="s">
        <v>58</v>
      </c>
      <c r="N2412" s="23">
        <v>0.69</v>
      </c>
      <c r="O2412" s="23">
        <v>0.52</v>
      </c>
    </row>
    <row r="2413" spans="1:15" x14ac:dyDescent="0.25">
      <c r="A2413" s="20" t="s">
        <v>99</v>
      </c>
      <c r="B2413" s="20" t="s">
        <v>343</v>
      </c>
      <c r="C2413" s="20" t="s">
        <v>114</v>
      </c>
      <c r="D2413" s="21"/>
      <c r="E2413" s="21"/>
      <c r="F2413" s="24">
        <v>10038.56</v>
      </c>
      <c r="G2413" s="23">
        <v>2.85</v>
      </c>
      <c r="H2413" s="20" t="s">
        <v>102</v>
      </c>
      <c r="I2413" s="20" t="s">
        <v>134</v>
      </c>
      <c r="J2413" s="20" t="s">
        <v>104</v>
      </c>
      <c r="K2413" s="21"/>
      <c r="L2413" s="20" t="s">
        <v>104</v>
      </c>
      <c r="M2413" s="20" t="s">
        <v>69</v>
      </c>
      <c r="N2413" s="23">
        <v>2.85</v>
      </c>
      <c r="O2413" s="23">
        <v>0.52</v>
      </c>
    </row>
    <row r="2414" spans="1:15" x14ac:dyDescent="0.25">
      <c r="A2414" s="20" t="s">
        <v>99</v>
      </c>
      <c r="B2414" s="20" t="s">
        <v>343</v>
      </c>
      <c r="C2414" s="20" t="s">
        <v>121</v>
      </c>
      <c r="D2414" s="20" t="s">
        <v>106</v>
      </c>
      <c r="E2414" s="21"/>
      <c r="F2414" s="24">
        <v>2034.13</v>
      </c>
      <c r="G2414" s="23">
        <v>0.57999999999999996</v>
      </c>
      <c r="H2414" s="20" t="s">
        <v>102</v>
      </c>
      <c r="I2414" s="20" t="s">
        <v>134</v>
      </c>
      <c r="J2414" s="20" t="s">
        <v>104</v>
      </c>
      <c r="K2414" s="21"/>
      <c r="L2414" s="20" t="s">
        <v>104</v>
      </c>
      <c r="M2414" s="20" t="s">
        <v>74</v>
      </c>
      <c r="N2414" s="21"/>
      <c r="O2414" s="23">
        <v>0.52</v>
      </c>
    </row>
    <row r="2415" spans="1:15" x14ac:dyDescent="0.25">
      <c r="A2415" s="20" t="s">
        <v>99</v>
      </c>
      <c r="B2415" s="20" t="s">
        <v>343</v>
      </c>
      <c r="C2415" s="20" t="s">
        <v>115</v>
      </c>
      <c r="D2415" s="20" t="s">
        <v>106</v>
      </c>
      <c r="E2415" s="21"/>
      <c r="F2415" s="26">
        <v>230.7</v>
      </c>
      <c r="G2415" s="23">
        <v>7.0000000000000007E-2</v>
      </c>
      <c r="H2415" s="20" t="s">
        <v>102</v>
      </c>
      <c r="I2415" s="20" t="s">
        <v>134</v>
      </c>
      <c r="J2415" s="20" t="s">
        <v>104</v>
      </c>
      <c r="K2415" s="21"/>
      <c r="L2415" s="20" t="s">
        <v>104</v>
      </c>
      <c r="M2415" s="20" t="s">
        <v>75</v>
      </c>
      <c r="N2415" s="21"/>
      <c r="O2415" s="23">
        <v>0.52</v>
      </c>
    </row>
    <row r="2416" spans="1:15" x14ac:dyDescent="0.25">
      <c r="A2416" s="20" t="s">
        <v>99</v>
      </c>
      <c r="B2416" s="20" t="s">
        <v>343</v>
      </c>
      <c r="C2416" s="20" t="s">
        <v>119</v>
      </c>
      <c r="D2416" s="20" t="s">
        <v>6</v>
      </c>
      <c r="E2416" s="21"/>
      <c r="F2416" s="24">
        <v>4670.05</v>
      </c>
      <c r="G2416" s="23">
        <v>1.33</v>
      </c>
      <c r="H2416" s="20" t="s">
        <v>102</v>
      </c>
      <c r="I2416" s="20" t="s">
        <v>134</v>
      </c>
      <c r="J2416" s="20" t="s">
        <v>104</v>
      </c>
      <c r="K2416" s="21"/>
      <c r="L2416" s="20" t="s">
        <v>104</v>
      </c>
      <c r="M2416" s="20" t="s">
        <v>45</v>
      </c>
      <c r="N2416" s="23">
        <v>32.65</v>
      </c>
      <c r="O2416" s="23">
        <v>0.52</v>
      </c>
    </row>
    <row r="2417" spans="1:15" x14ac:dyDescent="0.25">
      <c r="A2417" s="20" t="s">
        <v>99</v>
      </c>
      <c r="B2417" s="20" t="s">
        <v>343</v>
      </c>
      <c r="C2417" s="20" t="s">
        <v>111</v>
      </c>
      <c r="D2417" s="21"/>
      <c r="E2417" s="21"/>
      <c r="F2417" s="24">
        <v>1444.14</v>
      </c>
      <c r="G2417" s="23">
        <v>0.41</v>
      </c>
      <c r="H2417" s="20" t="s">
        <v>102</v>
      </c>
      <c r="I2417" s="20" t="s">
        <v>134</v>
      </c>
      <c r="J2417" s="20" t="s">
        <v>104</v>
      </c>
      <c r="K2417" s="21"/>
      <c r="L2417" s="20" t="s">
        <v>104</v>
      </c>
      <c r="M2417" s="20" t="s">
        <v>56</v>
      </c>
      <c r="N2417" s="23">
        <v>0.41</v>
      </c>
      <c r="O2417" s="23">
        <v>0.52</v>
      </c>
    </row>
    <row r="2418" spans="1:15" x14ac:dyDescent="0.25">
      <c r="A2418" s="20" t="s">
        <v>99</v>
      </c>
      <c r="B2418" s="20" t="s">
        <v>344</v>
      </c>
      <c r="C2418" s="20" t="s">
        <v>7</v>
      </c>
      <c r="D2418" s="20" t="s">
        <v>10</v>
      </c>
      <c r="E2418" s="21"/>
      <c r="F2418" s="23">
        <v>734.45</v>
      </c>
      <c r="G2418" s="23">
        <v>0.62</v>
      </c>
      <c r="H2418" s="20" t="s">
        <v>102</v>
      </c>
      <c r="I2418" s="20" t="s">
        <v>335</v>
      </c>
      <c r="J2418" s="20" t="s">
        <v>104</v>
      </c>
      <c r="K2418" s="21"/>
      <c r="L2418" s="20" t="s">
        <v>104</v>
      </c>
      <c r="M2418" s="20" t="s">
        <v>48</v>
      </c>
      <c r="N2418" s="23">
        <v>0.62</v>
      </c>
      <c r="O2418" s="23">
        <v>0.63</v>
      </c>
    </row>
    <row r="2419" spans="1:15" x14ac:dyDescent="0.25">
      <c r="A2419" s="20" t="s">
        <v>99</v>
      </c>
      <c r="B2419" s="20" t="s">
        <v>344</v>
      </c>
      <c r="C2419" s="20" t="s">
        <v>105</v>
      </c>
      <c r="D2419" s="20" t="s">
        <v>106</v>
      </c>
      <c r="E2419" s="21"/>
      <c r="F2419" s="23">
        <v>250.61</v>
      </c>
      <c r="G2419" s="23">
        <v>0.21</v>
      </c>
      <c r="H2419" s="20" t="s">
        <v>102</v>
      </c>
      <c r="I2419" s="20" t="s">
        <v>335</v>
      </c>
      <c r="J2419" s="20" t="s">
        <v>104</v>
      </c>
      <c r="K2419" s="21"/>
      <c r="L2419" s="20" t="s">
        <v>104</v>
      </c>
      <c r="M2419" s="20" t="s">
        <v>82</v>
      </c>
      <c r="N2419" s="21"/>
      <c r="O2419" s="23">
        <v>0.63</v>
      </c>
    </row>
    <row r="2420" spans="1:15" x14ac:dyDescent="0.25">
      <c r="A2420" s="20" t="s">
        <v>99</v>
      </c>
      <c r="B2420" s="20" t="s">
        <v>344</v>
      </c>
      <c r="C2420" s="20" t="s">
        <v>107</v>
      </c>
      <c r="D2420" s="20" t="s">
        <v>106</v>
      </c>
      <c r="E2420" s="21"/>
      <c r="F2420" s="24">
        <v>1518.24</v>
      </c>
      <c r="G2420" s="23">
        <v>1.28</v>
      </c>
      <c r="H2420" s="20" t="s">
        <v>102</v>
      </c>
      <c r="I2420" s="20" t="s">
        <v>335</v>
      </c>
      <c r="J2420" s="20" t="s">
        <v>104</v>
      </c>
      <c r="K2420" s="21"/>
      <c r="L2420" s="20" t="s">
        <v>104</v>
      </c>
      <c r="M2420" s="20" t="s">
        <v>65</v>
      </c>
      <c r="N2420" s="23">
        <v>0.84</v>
      </c>
      <c r="O2420" s="23">
        <v>0.63</v>
      </c>
    </row>
    <row r="2421" spans="1:15" x14ac:dyDescent="0.25">
      <c r="A2421" s="20" t="s">
        <v>99</v>
      </c>
      <c r="B2421" s="20" t="s">
        <v>344</v>
      </c>
      <c r="C2421" s="20" t="s">
        <v>108</v>
      </c>
      <c r="D2421" s="20" t="s">
        <v>106</v>
      </c>
      <c r="E2421" s="21"/>
      <c r="F2421" s="23">
        <v>557.28</v>
      </c>
      <c r="G2421" s="23">
        <v>0.47</v>
      </c>
      <c r="H2421" s="20" t="s">
        <v>102</v>
      </c>
      <c r="I2421" s="20" t="s">
        <v>335</v>
      </c>
      <c r="J2421" s="20" t="s">
        <v>104</v>
      </c>
      <c r="K2421" s="21"/>
      <c r="L2421" s="20" t="s">
        <v>104</v>
      </c>
      <c r="M2421" s="20" t="s">
        <v>64</v>
      </c>
      <c r="N2421" s="23">
        <v>23.22</v>
      </c>
      <c r="O2421" s="23">
        <v>0.63</v>
      </c>
    </row>
    <row r="2422" spans="1:15" x14ac:dyDescent="0.25">
      <c r="A2422" s="20" t="s">
        <v>99</v>
      </c>
      <c r="B2422" s="20" t="s">
        <v>344</v>
      </c>
      <c r="C2422" s="20" t="s">
        <v>54</v>
      </c>
      <c r="D2422" s="20" t="s">
        <v>109</v>
      </c>
      <c r="E2422" s="25">
        <v>26</v>
      </c>
      <c r="F2422" s="24">
        <v>4434.5600000000004</v>
      </c>
      <c r="G2422" s="23">
        <v>3.74</v>
      </c>
      <c r="H2422" s="20" t="s">
        <v>102</v>
      </c>
      <c r="I2422" s="20" t="s">
        <v>335</v>
      </c>
      <c r="J2422" s="20" t="s">
        <v>104</v>
      </c>
      <c r="K2422" s="21"/>
      <c r="L2422" s="20" t="s">
        <v>104</v>
      </c>
      <c r="M2422" s="20" t="s">
        <v>54</v>
      </c>
      <c r="N2422" s="23">
        <v>0.26</v>
      </c>
      <c r="O2422" s="23">
        <v>0.63</v>
      </c>
    </row>
    <row r="2423" spans="1:15" x14ac:dyDescent="0.25">
      <c r="A2423" s="20" t="s">
        <v>99</v>
      </c>
      <c r="B2423" s="20" t="s">
        <v>344</v>
      </c>
      <c r="C2423" s="20" t="s">
        <v>55</v>
      </c>
      <c r="D2423" s="20" t="s">
        <v>109</v>
      </c>
      <c r="E2423" s="25">
        <v>26</v>
      </c>
      <c r="F2423" s="23">
        <v>367.64</v>
      </c>
      <c r="G2423" s="23">
        <v>0.31</v>
      </c>
      <c r="H2423" s="20" t="s">
        <v>102</v>
      </c>
      <c r="I2423" s="20" t="s">
        <v>335</v>
      </c>
      <c r="J2423" s="20" t="s">
        <v>104</v>
      </c>
      <c r="K2423" s="21"/>
      <c r="L2423" s="20" t="s">
        <v>104</v>
      </c>
      <c r="M2423" s="20" t="s">
        <v>55</v>
      </c>
      <c r="N2423" s="23">
        <v>0.02</v>
      </c>
      <c r="O2423" s="23">
        <v>0.63</v>
      </c>
    </row>
    <row r="2424" spans="1:15" x14ac:dyDescent="0.25">
      <c r="A2424" s="20" t="s">
        <v>99</v>
      </c>
      <c r="B2424" s="20" t="s">
        <v>344</v>
      </c>
      <c r="C2424" s="20" t="s">
        <v>49</v>
      </c>
      <c r="D2424" s="20" t="s">
        <v>109</v>
      </c>
      <c r="E2424" s="25">
        <v>9</v>
      </c>
      <c r="F2424" s="24">
        <v>1070.24</v>
      </c>
      <c r="G2424" s="26">
        <v>0.9</v>
      </c>
      <c r="H2424" s="20" t="s">
        <v>102</v>
      </c>
      <c r="I2424" s="20" t="s">
        <v>335</v>
      </c>
      <c r="J2424" s="20" t="s">
        <v>104</v>
      </c>
      <c r="K2424" s="21"/>
      <c r="L2424" s="20" t="s">
        <v>104</v>
      </c>
      <c r="M2424" s="20" t="s">
        <v>49</v>
      </c>
      <c r="N2424" s="23">
        <v>0.85</v>
      </c>
      <c r="O2424" s="23">
        <v>0.63</v>
      </c>
    </row>
    <row r="2425" spans="1:15" x14ac:dyDescent="0.25">
      <c r="A2425" s="20" t="s">
        <v>99</v>
      </c>
      <c r="B2425" s="20" t="s">
        <v>344</v>
      </c>
      <c r="C2425" s="20" t="s">
        <v>112</v>
      </c>
      <c r="D2425" s="20" t="s">
        <v>113</v>
      </c>
      <c r="E2425" s="25">
        <v>4</v>
      </c>
      <c r="F2425" s="23">
        <v>272.45999999999998</v>
      </c>
      <c r="G2425" s="23">
        <v>0.23</v>
      </c>
      <c r="H2425" s="20" t="s">
        <v>102</v>
      </c>
      <c r="I2425" s="20" t="s">
        <v>335</v>
      </c>
      <c r="J2425" s="20" t="s">
        <v>104</v>
      </c>
      <c r="K2425" s="21"/>
      <c r="L2425" s="20" t="s">
        <v>104</v>
      </c>
      <c r="M2425" s="20" t="s">
        <v>58</v>
      </c>
      <c r="N2425" s="23">
        <v>0.69</v>
      </c>
      <c r="O2425" s="23">
        <v>0.63</v>
      </c>
    </row>
    <row r="2426" spans="1:15" x14ac:dyDescent="0.25">
      <c r="A2426" s="20" t="s">
        <v>99</v>
      </c>
      <c r="B2426" s="20" t="s">
        <v>344</v>
      </c>
      <c r="C2426" s="20" t="s">
        <v>114</v>
      </c>
      <c r="D2426" s="21"/>
      <c r="E2426" s="21"/>
      <c r="F2426" s="24">
        <v>3376.11</v>
      </c>
      <c r="G2426" s="23">
        <v>2.85</v>
      </c>
      <c r="H2426" s="20" t="s">
        <v>102</v>
      </c>
      <c r="I2426" s="20" t="s">
        <v>335</v>
      </c>
      <c r="J2426" s="20" t="s">
        <v>104</v>
      </c>
      <c r="K2426" s="21"/>
      <c r="L2426" s="20" t="s">
        <v>104</v>
      </c>
      <c r="M2426" s="20" t="s">
        <v>69</v>
      </c>
      <c r="N2426" s="23">
        <v>2.85</v>
      </c>
      <c r="O2426" s="23">
        <v>0.63</v>
      </c>
    </row>
    <row r="2427" spans="1:15" x14ac:dyDescent="0.25">
      <c r="A2427" s="20" t="s">
        <v>99</v>
      </c>
      <c r="B2427" s="20" t="s">
        <v>344</v>
      </c>
      <c r="C2427" s="20" t="s">
        <v>115</v>
      </c>
      <c r="D2427" s="20" t="s">
        <v>106</v>
      </c>
      <c r="E2427" s="21"/>
      <c r="F2427" s="23">
        <v>155.77000000000001</v>
      </c>
      <c r="G2427" s="23">
        <v>0.13</v>
      </c>
      <c r="H2427" s="20" t="s">
        <v>102</v>
      </c>
      <c r="I2427" s="20" t="s">
        <v>335</v>
      </c>
      <c r="J2427" s="20" t="s">
        <v>104</v>
      </c>
      <c r="K2427" s="21"/>
      <c r="L2427" s="20" t="s">
        <v>104</v>
      </c>
      <c r="M2427" s="20" t="s">
        <v>75</v>
      </c>
      <c r="N2427" s="21"/>
      <c r="O2427" s="23">
        <v>0.63</v>
      </c>
    </row>
    <row r="2428" spans="1:15" x14ac:dyDescent="0.25">
      <c r="A2428" s="20" t="s">
        <v>99</v>
      </c>
      <c r="B2428" s="20" t="s">
        <v>344</v>
      </c>
      <c r="C2428" s="20" t="s">
        <v>119</v>
      </c>
      <c r="D2428" s="20" t="s">
        <v>6</v>
      </c>
      <c r="E2428" s="21"/>
      <c r="F2428" s="24">
        <v>1534.91</v>
      </c>
      <c r="G2428" s="26">
        <v>1.3</v>
      </c>
      <c r="H2428" s="20" t="s">
        <v>102</v>
      </c>
      <c r="I2428" s="20" t="s">
        <v>335</v>
      </c>
      <c r="J2428" s="20" t="s">
        <v>104</v>
      </c>
      <c r="K2428" s="21"/>
      <c r="L2428" s="20" t="s">
        <v>104</v>
      </c>
      <c r="M2428" s="20" t="s">
        <v>45</v>
      </c>
      <c r="N2428" s="23">
        <v>32.65</v>
      </c>
      <c r="O2428" s="23">
        <v>0.63</v>
      </c>
    </row>
    <row r="2429" spans="1:15" x14ac:dyDescent="0.25">
      <c r="A2429" s="20" t="s">
        <v>99</v>
      </c>
      <c r="B2429" s="20" t="s">
        <v>344</v>
      </c>
      <c r="C2429" s="20" t="s">
        <v>111</v>
      </c>
      <c r="D2429" s="21"/>
      <c r="E2429" s="21"/>
      <c r="F2429" s="23">
        <v>485.69</v>
      </c>
      <c r="G2429" s="23">
        <v>0.41</v>
      </c>
      <c r="H2429" s="20" t="s">
        <v>102</v>
      </c>
      <c r="I2429" s="20" t="s">
        <v>335</v>
      </c>
      <c r="J2429" s="20" t="s">
        <v>104</v>
      </c>
      <c r="K2429" s="21"/>
      <c r="L2429" s="20" t="s">
        <v>104</v>
      </c>
      <c r="M2429" s="20" t="s">
        <v>56</v>
      </c>
      <c r="N2429" s="23">
        <v>0.41</v>
      </c>
      <c r="O2429" s="23">
        <v>0.63</v>
      </c>
    </row>
    <row r="2430" spans="1:15" x14ac:dyDescent="0.25">
      <c r="A2430" s="20" t="s">
        <v>99</v>
      </c>
      <c r="B2430" s="20" t="s">
        <v>345</v>
      </c>
      <c r="C2430" s="20" t="s">
        <v>7</v>
      </c>
      <c r="D2430" s="20" t="s">
        <v>10</v>
      </c>
      <c r="E2430" s="21"/>
      <c r="F2430" s="24">
        <v>2201.9899999999998</v>
      </c>
      <c r="G2430" s="23">
        <v>0.62</v>
      </c>
      <c r="H2430" s="20" t="s">
        <v>102</v>
      </c>
      <c r="I2430" s="20" t="s">
        <v>124</v>
      </c>
      <c r="J2430" s="20" t="s">
        <v>104</v>
      </c>
      <c r="K2430" s="21"/>
      <c r="L2430" s="20" t="s">
        <v>104</v>
      </c>
      <c r="M2430" s="20" t="s">
        <v>48</v>
      </c>
      <c r="N2430" s="23">
        <v>0.62</v>
      </c>
      <c r="O2430" s="23">
        <v>0.28000000000000003</v>
      </c>
    </row>
    <row r="2431" spans="1:15" x14ac:dyDescent="0.25">
      <c r="A2431" s="20" t="s">
        <v>99</v>
      </c>
      <c r="B2431" s="20" t="s">
        <v>345</v>
      </c>
      <c r="C2431" s="20" t="s">
        <v>105</v>
      </c>
      <c r="D2431" s="20" t="s">
        <v>106</v>
      </c>
      <c r="E2431" s="21"/>
      <c r="F2431" s="23">
        <v>755.18</v>
      </c>
      <c r="G2431" s="23">
        <v>0.21</v>
      </c>
      <c r="H2431" s="20" t="s">
        <v>102</v>
      </c>
      <c r="I2431" s="20" t="s">
        <v>124</v>
      </c>
      <c r="J2431" s="20" t="s">
        <v>104</v>
      </c>
      <c r="K2431" s="21"/>
      <c r="L2431" s="20" t="s">
        <v>104</v>
      </c>
      <c r="M2431" s="20" t="s">
        <v>82</v>
      </c>
      <c r="N2431" s="21"/>
      <c r="O2431" s="23">
        <v>0.28000000000000003</v>
      </c>
    </row>
    <row r="2432" spans="1:15" x14ac:dyDescent="0.25">
      <c r="A2432" s="20" t="s">
        <v>99</v>
      </c>
      <c r="B2432" s="20" t="s">
        <v>345</v>
      </c>
      <c r="C2432" s="20" t="s">
        <v>107</v>
      </c>
      <c r="D2432" s="20" t="s">
        <v>106</v>
      </c>
      <c r="E2432" s="21"/>
      <c r="F2432" s="24">
        <v>3506.52</v>
      </c>
      <c r="G2432" s="23">
        <v>0.99</v>
      </c>
      <c r="H2432" s="20" t="s">
        <v>102</v>
      </c>
      <c r="I2432" s="20" t="s">
        <v>124</v>
      </c>
      <c r="J2432" s="20" t="s">
        <v>104</v>
      </c>
      <c r="K2432" s="21"/>
      <c r="L2432" s="20" t="s">
        <v>104</v>
      </c>
      <c r="M2432" s="20" t="s">
        <v>65</v>
      </c>
      <c r="N2432" s="23">
        <v>0.84</v>
      </c>
      <c r="O2432" s="23">
        <v>0.28000000000000003</v>
      </c>
    </row>
    <row r="2433" spans="1:15" x14ac:dyDescent="0.25">
      <c r="A2433" s="20" t="s">
        <v>99</v>
      </c>
      <c r="B2433" s="20" t="s">
        <v>345</v>
      </c>
      <c r="C2433" s="20" t="s">
        <v>108</v>
      </c>
      <c r="D2433" s="20" t="s">
        <v>106</v>
      </c>
      <c r="E2433" s="21"/>
      <c r="F2433" s="22">
        <v>1857.6</v>
      </c>
      <c r="G2433" s="23">
        <v>0.52</v>
      </c>
      <c r="H2433" s="20" t="s">
        <v>102</v>
      </c>
      <c r="I2433" s="20" t="s">
        <v>124</v>
      </c>
      <c r="J2433" s="20" t="s">
        <v>104</v>
      </c>
      <c r="K2433" s="21"/>
      <c r="L2433" s="20" t="s">
        <v>104</v>
      </c>
      <c r="M2433" s="20" t="s">
        <v>64</v>
      </c>
      <c r="N2433" s="23">
        <v>23.22</v>
      </c>
      <c r="O2433" s="23">
        <v>0.28000000000000003</v>
      </c>
    </row>
    <row r="2434" spans="1:15" x14ac:dyDescent="0.25">
      <c r="A2434" s="20" t="s">
        <v>99</v>
      </c>
      <c r="B2434" s="20" t="s">
        <v>345</v>
      </c>
      <c r="C2434" s="20" t="s">
        <v>54</v>
      </c>
      <c r="D2434" s="20" t="s">
        <v>109</v>
      </c>
      <c r="E2434" s="25">
        <v>21</v>
      </c>
      <c r="F2434" s="24">
        <v>3243.24</v>
      </c>
      <c r="G2434" s="23">
        <v>0.91</v>
      </c>
      <c r="H2434" s="20" t="s">
        <v>102</v>
      </c>
      <c r="I2434" s="20" t="s">
        <v>124</v>
      </c>
      <c r="J2434" s="20" t="s">
        <v>104</v>
      </c>
      <c r="K2434" s="21"/>
      <c r="L2434" s="20" t="s">
        <v>104</v>
      </c>
      <c r="M2434" s="20" t="s">
        <v>54</v>
      </c>
      <c r="N2434" s="23">
        <v>0.26</v>
      </c>
      <c r="O2434" s="23">
        <v>0.28000000000000003</v>
      </c>
    </row>
    <row r="2435" spans="1:15" x14ac:dyDescent="0.25">
      <c r="A2435" s="20" t="s">
        <v>99</v>
      </c>
      <c r="B2435" s="20" t="s">
        <v>345</v>
      </c>
      <c r="C2435" s="20" t="s">
        <v>55</v>
      </c>
      <c r="D2435" s="20" t="s">
        <v>109</v>
      </c>
      <c r="E2435" s="25">
        <v>21</v>
      </c>
      <c r="F2435" s="24">
        <v>1339.38</v>
      </c>
      <c r="G2435" s="23">
        <v>0.38</v>
      </c>
      <c r="H2435" s="20" t="s">
        <v>102</v>
      </c>
      <c r="I2435" s="20" t="s">
        <v>124</v>
      </c>
      <c r="J2435" s="20" t="s">
        <v>104</v>
      </c>
      <c r="K2435" s="21"/>
      <c r="L2435" s="20" t="s">
        <v>104</v>
      </c>
      <c r="M2435" s="20" t="s">
        <v>55</v>
      </c>
      <c r="N2435" s="23">
        <v>0.02</v>
      </c>
      <c r="O2435" s="23">
        <v>0.28000000000000003</v>
      </c>
    </row>
    <row r="2436" spans="1:15" x14ac:dyDescent="0.25">
      <c r="A2436" s="20" t="s">
        <v>99</v>
      </c>
      <c r="B2436" s="20" t="s">
        <v>345</v>
      </c>
      <c r="C2436" s="20" t="s">
        <v>122</v>
      </c>
      <c r="D2436" s="20" t="s">
        <v>109</v>
      </c>
      <c r="E2436" s="25">
        <v>5</v>
      </c>
      <c r="F2436" s="24">
        <v>2111.66</v>
      </c>
      <c r="G2436" s="23">
        <v>0.59</v>
      </c>
      <c r="H2436" s="20" t="s">
        <v>102</v>
      </c>
      <c r="I2436" s="20" t="s">
        <v>124</v>
      </c>
      <c r="J2436" s="20" t="s">
        <v>104</v>
      </c>
      <c r="K2436" s="21"/>
      <c r="L2436" s="20" t="s">
        <v>104</v>
      </c>
      <c r="M2436" s="20" t="s">
        <v>52</v>
      </c>
      <c r="N2436" s="23">
        <v>1.19</v>
      </c>
      <c r="O2436" s="23">
        <v>0.28000000000000003</v>
      </c>
    </row>
    <row r="2437" spans="1:15" x14ac:dyDescent="0.25">
      <c r="A2437" s="20" t="s">
        <v>99</v>
      </c>
      <c r="B2437" s="20" t="s">
        <v>345</v>
      </c>
      <c r="C2437" s="20" t="s">
        <v>112</v>
      </c>
      <c r="D2437" s="20" t="s">
        <v>113</v>
      </c>
      <c r="E2437" s="25">
        <v>2</v>
      </c>
      <c r="F2437" s="23">
        <v>408.43</v>
      </c>
      <c r="G2437" s="23">
        <v>0.11</v>
      </c>
      <c r="H2437" s="20" t="s">
        <v>102</v>
      </c>
      <c r="I2437" s="20" t="s">
        <v>124</v>
      </c>
      <c r="J2437" s="20" t="s">
        <v>104</v>
      </c>
      <c r="K2437" s="21"/>
      <c r="L2437" s="20" t="s">
        <v>104</v>
      </c>
      <c r="M2437" s="20" t="s">
        <v>58</v>
      </c>
      <c r="N2437" s="23">
        <v>0.69</v>
      </c>
      <c r="O2437" s="23">
        <v>0.28000000000000003</v>
      </c>
    </row>
    <row r="2438" spans="1:15" x14ac:dyDescent="0.25">
      <c r="A2438" s="20" t="s">
        <v>99</v>
      </c>
      <c r="B2438" s="20" t="s">
        <v>345</v>
      </c>
      <c r="C2438" s="20" t="s">
        <v>114</v>
      </c>
      <c r="D2438" s="21"/>
      <c r="E2438" s="21"/>
      <c r="F2438" s="24">
        <v>10122.06</v>
      </c>
      <c r="G2438" s="23">
        <v>2.85</v>
      </c>
      <c r="H2438" s="20" t="s">
        <v>102</v>
      </c>
      <c r="I2438" s="20" t="s">
        <v>124</v>
      </c>
      <c r="J2438" s="20" t="s">
        <v>104</v>
      </c>
      <c r="K2438" s="21"/>
      <c r="L2438" s="20" t="s">
        <v>104</v>
      </c>
      <c r="M2438" s="20" t="s">
        <v>69</v>
      </c>
      <c r="N2438" s="23">
        <v>2.85</v>
      </c>
      <c r="O2438" s="23">
        <v>0.28000000000000003</v>
      </c>
    </row>
    <row r="2439" spans="1:15" x14ac:dyDescent="0.25">
      <c r="A2439" s="20" t="s">
        <v>99</v>
      </c>
      <c r="B2439" s="20" t="s">
        <v>345</v>
      </c>
      <c r="C2439" s="20" t="s">
        <v>121</v>
      </c>
      <c r="D2439" s="20" t="s">
        <v>106</v>
      </c>
      <c r="E2439" s="21"/>
      <c r="F2439" s="22">
        <v>2061.5</v>
      </c>
      <c r="G2439" s="23">
        <v>0.57999999999999996</v>
      </c>
      <c r="H2439" s="20" t="s">
        <v>102</v>
      </c>
      <c r="I2439" s="20" t="s">
        <v>124</v>
      </c>
      <c r="J2439" s="20" t="s">
        <v>104</v>
      </c>
      <c r="K2439" s="21"/>
      <c r="L2439" s="20" t="s">
        <v>104</v>
      </c>
      <c r="M2439" s="20" t="s">
        <v>74</v>
      </c>
      <c r="N2439" s="21"/>
      <c r="O2439" s="23">
        <v>0.28000000000000003</v>
      </c>
    </row>
    <row r="2440" spans="1:15" x14ac:dyDescent="0.25">
      <c r="A2440" s="20" t="s">
        <v>99</v>
      </c>
      <c r="B2440" s="20" t="s">
        <v>345</v>
      </c>
      <c r="C2440" s="20" t="s">
        <v>115</v>
      </c>
      <c r="D2440" s="20" t="s">
        <v>106</v>
      </c>
      <c r="E2440" s="21"/>
      <c r="F2440" s="23">
        <v>369.48</v>
      </c>
      <c r="G2440" s="26">
        <v>0.1</v>
      </c>
      <c r="H2440" s="20" t="s">
        <v>102</v>
      </c>
      <c r="I2440" s="20" t="s">
        <v>124</v>
      </c>
      <c r="J2440" s="20" t="s">
        <v>104</v>
      </c>
      <c r="K2440" s="21"/>
      <c r="L2440" s="20" t="s">
        <v>104</v>
      </c>
      <c r="M2440" s="20" t="s">
        <v>75</v>
      </c>
      <c r="N2440" s="21"/>
      <c r="O2440" s="23">
        <v>0.28000000000000003</v>
      </c>
    </row>
    <row r="2441" spans="1:15" x14ac:dyDescent="0.25">
      <c r="A2441" s="20" t="s">
        <v>99</v>
      </c>
      <c r="B2441" s="20" t="s">
        <v>345</v>
      </c>
      <c r="C2441" s="20" t="s">
        <v>119</v>
      </c>
      <c r="D2441" s="20" t="s">
        <v>6</v>
      </c>
      <c r="E2441" s="21"/>
      <c r="F2441" s="24">
        <v>5911.04</v>
      </c>
      <c r="G2441" s="23">
        <v>1.66</v>
      </c>
      <c r="H2441" s="20" t="s">
        <v>102</v>
      </c>
      <c r="I2441" s="20" t="s">
        <v>124</v>
      </c>
      <c r="J2441" s="20" t="s">
        <v>104</v>
      </c>
      <c r="K2441" s="21"/>
      <c r="L2441" s="20" t="s">
        <v>104</v>
      </c>
      <c r="M2441" s="20" t="s">
        <v>45</v>
      </c>
      <c r="N2441" s="23">
        <v>32.65</v>
      </c>
      <c r="O2441" s="23">
        <v>0.28000000000000003</v>
      </c>
    </row>
    <row r="2442" spans="1:15" x14ac:dyDescent="0.25">
      <c r="A2442" s="20" t="s">
        <v>99</v>
      </c>
      <c r="B2442" s="20" t="s">
        <v>345</v>
      </c>
      <c r="C2442" s="20" t="s">
        <v>111</v>
      </c>
      <c r="D2442" s="21"/>
      <c r="E2442" s="21"/>
      <c r="F2442" s="24">
        <v>1456.16</v>
      </c>
      <c r="G2442" s="23">
        <v>0.41</v>
      </c>
      <c r="H2442" s="20" t="s">
        <v>102</v>
      </c>
      <c r="I2442" s="20" t="s">
        <v>124</v>
      </c>
      <c r="J2442" s="20" t="s">
        <v>104</v>
      </c>
      <c r="K2442" s="21"/>
      <c r="L2442" s="20" t="s">
        <v>104</v>
      </c>
      <c r="M2442" s="20" t="s">
        <v>56</v>
      </c>
      <c r="N2442" s="23">
        <v>0.41</v>
      </c>
      <c r="O2442" s="23">
        <v>0.28000000000000003</v>
      </c>
    </row>
    <row r="2443" spans="1:15" x14ac:dyDescent="0.25">
      <c r="A2443" s="20" t="s">
        <v>99</v>
      </c>
      <c r="B2443" s="20" t="s">
        <v>346</v>
      </c>
      <c r="C2443" s="20" t="s">
        <v>7</v>
      </c>
      <c r="D2443" s="20" t="s">
        <v>10</v>
      </c>
      <c r="E2443" s="21"/>
      <c r="F2443" s="22">
        <v>1606.3</v>
      </c>
      <c r="G2443" s="23">
        <v>0.62</v>
      </c>
      <c r="H2443" s="20" t="s">
        <v>102</v>
      </c>
      <c r="I2443" s="20" t="s">
        <v>124</v>
      </c>
      <c r="J2443" s="20" t="s">
        <v>104</v>
      </c>
      <c r="K2443" s="21"/>
      <c r="L2443" s="20" t="s">
        <v>104</v>
      </c>
      <c r="M2443" s="20" t="s">
        <v>48</v>
      </c>
      <c r="N2443" s="23">
        <v>0.62</v>
      </c>
      <c r="O2443" s="23">
        <v>0.55000000000000004</v>
      </c>
    </row>
    <row r="2444" spans="1:15" x14ac:dyDescent="0.25">
      <c r="A2444" s="20" t="s">
        <v>99</v>
      </c>
      <c r="B2444" s="20" t="s">
        <v>346</v>
      </c>
      <c r="C2444" s="20" t="s">
        <v>105</v>
      </c>
      <c r="D2444" s="20" t="s">
        <v>106</v>
      </c>
      <c r="E2444" s="21"/>
      <c r="F2444" s="26">
        <v>548.1</v>
      </c>
      <c r="G2444" s="23">
        <v>0.21</v>
      </c>
      <c r="H2444" s="20" t="s">
        <v>102</v>
      </c>
      <c r="I2444" s="20" t="s">
        <v>124</v>
      </c>
      <c r="J2444" s="20" t="s">
        <v>104</v>
      </c>
      <c r="K2444" s="21"/>
      <c r="L2444" s="20" t="s">
        <v>104</v>
      </c>
      <c r="M2444" s="20" t="s">
        <v>82</v>
      </c>
      <c r="N2444" s="21"/>
      <c r="O2444" s="23">
        <v>0.55000000000000004</v>
      </c>
    </row>
    <row r="2445" spans="1:15" x14ac:dyDescent="0.25">
      <c r="A2445" s="20" t="s">
        <v>99</v>
      </c>
      <c r="B2445" s="20" t="s">
        <v>346</v>
      </c>
      <c r="C2445" s="20" t="s">
        <v>107</v>
      </c>
      <c r="D2445" s="20" t="s">
        <v>106</v>
      </c>
      <c r="E2445" s="21"/>
      <c r="F2445" s="24">
        <v>2699.45</v>
      </c>
      <c r="G2445" s="23">
        <v>1.04</v>
      </c>
      <c r="H2445" s="20" t="s">
        <v>102</v>
      </c>
      <c r="I2445" s="20" t="s">
        <v>124</v>
      </c>
      <c r="J2445" s="20" t="s">
        <v>104</v>
      </c>
      <c r="K2445" s="21"/>
      <c r="L2445" s="20" t="s">
        <v>104</v>
      </c>
      <c r="M2445" s="20" t="s">
        <v>65</v>
      </c>
      <c r="N2445" s="23">
        <v>0.84</v>
      </c>
      <c r="O2445" s="23">
        <v>0.55000000000000004</v>
      </c>
    </row>
    <row r="2446" spans="1:15" x14ac:dyDescent="0.25">
      <c r="A2446" s="20" t="s">
        <v>99</v>
      </c>
      <c r="B2446" s="20" t="s">
        <v>346</v>
      </c>
      <c r="C2446" s="20" t="s">
        <v>108</v>
      </c>
      <c r="D2446" s="20" t="s">
        <v>106</v>
      </c>
      <c r="E2446" s="21"/>
      <c r="F2446" s="22">
        <v>1393.2</v>
      </c>
      <c r="G2446" s="23">
        <v>0.54</v>
      </c>
      <c r="H2446" s="20" t="s">
        <v>102</v>
      </c>
      <c r="I2446" s="20" t="s">
        <v>124</v>
      </c>
      <c r="J2446" s="20" t="s">
        <v>104</v>
      </c>
      <c r="K2446" s="21"/>
      <c r="L2446" s="20" t="s">
        <v>104</v>
      </c>
      <c r="M2446" s="20" t="s">
        <v>64</v>
      </c>
      <c r="N2446" s="23">
        <v>23.22</v>
      </c>
      <c r="O2446" s="23">
        <v>0.55000000000000004</v>
      </c>
    </row>
    <row r="2447" spans="1:15" x14ac:dyDescent="0.25">
      <c r="A2447" s="20" t="s">
        <v>99</v>
      </c>
      <c r="B2447" s="20" t="s">
        <v>346</v>
      </c>
      <c r="C2447" s="20" t="s">
        <v>54</v>
      </c>
      <c r="D2447" s="20" t="s">
        <v>109</v>
      </c>
      <c r="E2447" s="25">
        <v>26</v>
      </c>
      <c r="F2447" s="24">
        <v>2818.92</v>
      </c>
      <c r="G2447" s="23">
        <v>1.0900000000000001</v>
      </c>
      <c r="H2447" s="20" t="s">
        <v>102</v>
      </c>
      <c r="I2447" s="20" t="s">
        <v>124</v>
      </c>
      <c r="J2447" s="20" t="s">
        <v>104</v>
      </c>
      <c r="K2447" s="21"/>
      <c r="L2447" s="20" t="s">
        <v>104</v>
      </c>
      <c r="M2447" s="20" t="s">
        <v>54</v>
      </c>
      <c r="N2447" s="23">
        <v>0.26</v>
      </c>
      <c r="O2447" s="23">
        <v>0.55000000000000004</v>
      </c>
    </row>
    <row r="2448" spans="1:15" x14ac:dyDescent="0.25">
      <c r="A2448" s="20" t="s">
        <v>99</v>
      </c>
      <c r="B2448" s="20" t="s">
        <v>346</v>
      </c>
      <c r="C2448" s="20" t="s">
        <v>55</v>
      </c>
      <c r="D2448" s="20" t="s">
        <v>109</v>
      </c>
      <c r="E2448" s="25">
        <v>26</v>
      </c>
      <c r="F2448" s="24">
        <v>1678.56</v>
      </c>
      <c r="G2448" s="23">
        <v>0.65</v>
      </c>
      <c r="H2448" s="20" t="s">
        <v>102</v>
      </c>
      <c r="I2448" s="20" t="s">
        <v>124</v>
      </c>
      <c r="J2448" s="20" t="s">
        <v>104</v>
      </c>
      <c r="K2448" s="21"/>
      <c r="L2448" s="20" t="s">
        <v>104</v>
      </c>
      <c r="M2448" s="20" t="s">
        <v>55</v>
      </c>
      <c r="N2448" s="23">
        <v>0.02</v>
      </c>
      <c r="O2448" s="23">
        <v>0.55000000000000004</v>
      </c>
    </row>
    <row r="2449" spans="1:15" x14ac:dyDescent="0.25">
      <c r="A2449" s="20" t="s">
        <v>99</v>
      </c>
      <c r="B2449" s="20" t="s">
        <v>346</v>
      </c>
      <c r="C2449" s="20" t="s">
        <v>49</v>
      </c>
      <c r="D2449" s="20" t="s">
        <v>109</v>
      </c>
      <c r="E2449" s="25">
        <v>9</v>
      </c>
      <c r="F2449" s="24">
        <v>2041.02</v>
      </c>
      <c r="G2449" s="23">
        <v>0.79</v>
      </c>
      <c r="H2449" s="20" t="s">
        <v>102</v>
      </c>
      <c r="I2449" s="20" t="s">
        <v>124</v>
      </c>
      <c r="J2449" s="20" t="s">
        <v>104</v>
      </c>
      <c r="K2449" s="21"/>
      <c r="L2449" s="20" t="s">
        <v>104</v>
      </c>
      <c r="M2449" s="20" t="s">
        <v>49</v>
      </c>
      <c r="N2449" s="23">
        <v>0.85</v>
      </c>
      <c r="O2449" s="23">
        <v>0.55000000000000004</v>
      </c>
    </row>
    <row r="2450" spans="1:15" x14ac:dyDescent="0.25">
      <c r="A2450" s="20" t="s">
        <v>99</v>
      </c>
      <c r="B2450" s="20" t="s">
        <v>346</v>
      </c>
      <c r="C2450" s="20" t="s">
        <v>112</v>
      </c>
      <c r="D2450" s="20" t="s">
        <v>113</v>
      </c>
      <c r="E2450" s="25">
        <v>4</v>
      </c>
      <c r="F2450" s="23">
        <v>595.88</v>
      </c>
      <c r="G2450" s="23">
        <v>0.23</v>
      </c>
      <c r="H2450" s="20" t="s">
        <v>102</v>
      </c>
      <c r="I2450" s="20" t="s">
        <v>124</v>
      </c>
      <c r="J2450" s="20" t="s">
        <v>104</v>
      </c>
      <c r="K2450" s="21"/>
      <c r="L2450" s="20" t="s">
        <v>104</v>
      </c>
      <c r="M2450" s="20" t="s">
        <v>58</v>
      </c>
      <c r="N2450" s="23">
        <v>0.69</v>
      </c>
      <c r="O2450" s="23">
        <v>0.55000000000000004</v>
      </c>
    </row>
    <row r="2451" spans="1:15" x14ac:dyDescent="0.25">
      <c r="A2451" s="20" t="s">
        <v>99</v>
      </c>
      <c r="B2451" s="20" t="s">
        <v>346</v>
      </c>
      <c r="C2451" s="20" t="s">
        <v>114</v>
      </c>
      <c r="D2451" s="21"/>
      <c r="E2451" s="21"/>
      <c r="F2451" s="24">
        <v>7383.78</v>
      </c>
      <c r="G2451" s="23">
        <v>2.85</v>
      </c>
      <c r="H2451" s="20" t="s">
        <v>102</v>
      </c>
      <c r="I2451" s="20" t="s">
        <v>124</v>
      </c>
      <c r="J2451" s="20" t="s">
        <v>104</v>
      </c>
      <c r="K2451" s="21"/>
      <c r="L2451" s="20" t="s">
        <v>104</v>
      </c>
      <c r="M2451" s="20" t="s">
        <v>69</v>
      </c>
      <c r="N2451" s="23">
        <v>2.85</v>
      </c>
      <c r="O2451" s="23">
        <v>0.55000000000000004</v>
      </c>
    </row>
    <row r="2452" spans="1:15" x14ac:dyDescent="0.25">
      <c r="A2452" s="20" t="s">
        <v>99</v>
      </c>
      <c r="B2452" s="20" t="s">
        <v>346</v>
      </c>
      <c r="C2452" s="20" t="s">
        <v>121</v>
      </c>
      <c r="D2452" s="20" t="s">
        <v>106</v>
      </c>
      <c r="E2452" s="21"/>
      <c r="F2452" s="24">
        <v>1496.19</v>
      </c>
      <c r="G2452" s="23">
        <v>0.57999999999999996</v>
      </c>
      <c r="H2452" s="20" t="s">
        <v>102</v>
      </c>
      <c r="I2452" s="20" t="s">
        <v>124</v>
      </c>
      <c r="J2452" s="20" t="s">
        <v>104</v>
      </c>
      <c r="K2452" s="21"/>
      <c r="L2452" s="20" t="s">
        <v>104</v>
      </c>
      <c r="M2452" s="20" t="s">
        <v>74</v>
      </c>
      <c r="N2452" s="21"/>
      <c r="O2452" s="23">
        <v>0.55000000000000004</v>
      </c>
    </row>
    <row r="2453" spans="1:15" x14ac:dyDescent="0.25">
      <c r="A2453" s="20" t="s">
        <v>99</v>
      </c>
      <c r="B2453" s="20" t="s">
        <v>346</v>
      </c>
      <c r="C2453" s="20" t="s">
        <v>115</v>
      </c>
      <c r="D2453" s="20" t="s">
        <v>106</v>
      </c>
      <c r="E2453" s="21"/>
      <c r="F2453" s="23">
        <v>306.81</v>
      </c>
      <c r="G2453" s="23">
        <v>0.12</v>
      </c>
      <c r="H2453" s="20" t="s">
        <v>102</v>
      </c>
      <c r="I2453" s="20" t="s">
        <v>124</v>
      </c>
      <c r="J2453" s="20" t="s">
        <v>104</v>
      </c>
      <c r="K2453" s="21"/>
      <c r="L2453" s="20" t="s">
        <v>104</v>
      </c>
      <c r="M2453" s="20" t="s">
        <v>75</v>
      </c>
      <c r="N2453" s="21"/>
      <c r="O2453" s="23">
        <v>0.55000000000000004</v>
      </c>
    </row>
    <row r="2454" spans="1:15" x14ac:dyDescent="0.25">
      <c r="A2454" s="20" t="s">
        <v>99</v>
      </c>
      <c r="B2454" s="20" t="s">
        <v>346</v>
      </c>
      <c r="C2454" s="20" t="s">
        <v>119</v>
      </c>
      <c r="D2454" s="20" t="s">
        <v>6</v>
      </c>
      <c r="E2454" s="21"/>
      <c r="F2454" s="24">
        <v>4180.1899999999996</v>
      </c>
      <c r="G2454" s="23">
        <v>1.61</v>
      </c>
      <c r="H2454" s="20" t="s">
        <v>102</v>
      </c>
      <c r="I2454" s="20" t="s">
        <v>124</v>
      </c>
      <c r="J2454" s="20" t="s">
        <v>104</v>
      </c>
      <c r="K2454" s="21"/>
      <c r="L2454" s="20" t="s">
        <v>104</v>
      </c>
      <c r="M2454" s="20" t="s">
        <v>45</v>
      </c>
      <c r="N2454" s="23">
        <v>32.65</v>
      </c>
      <c r="O2454" s="23">
        <v>0.55000000000000004</v>
      </c>
    </row>
    <row r="2455" spans="1:15" x14ac:dyDescent="0.25">
      <c r="A2455" s="20" t="s">
        <v>99</v>
      </c>
      <c r="B2455" s="20" t="s">
        <v>346</v>
      </c>
      <c r="C2455" s="20" t="s">
        <v>111</v>
      </c>
      <c r="D2455" s="21"/>
      <c r="E2455" s="21"/>
      <c r="F2455" s="24">
        <v>1062.23</v>
      </c>
      <c r="G2455" s="23">
        <v>0.41</v>
      </c>
      <c r="H2455" s="20" t="s">
        <v>102</v>
      </c>
      <c r="I2455" s="20" t="s">
        <v>124</v>
      </c>
      <c r="J2455" s="20" t="s">
        <v>104</v>
      </c>
      <c r="K2455" s="21"/>
      <c r="L2455" s="20" t="s">
        <v>104</v>
      </c>
      <c r="M2455" s="20" t="s">
        <v>56</v>
      </c>
      <c r="N2455" s="23">
        <v>0.41</v>
      </c>
      <c r="O2455" s="23">
        <v>0.55000000000000004</v>
      </c>
    </row>
    <row r="2456" spans="1:15" x14ac:dyDescent="0.25">
      <c r="A2456" s="20" t="s">
        <v>99</v>
      </c>
      <c r="B2456" s="20" t="s">
        <v>347</v>
      </c>
      <c r="C2456" s="20" t="s">
        <v>7</v>
      </c>
      <c r="D2456" s="20" t="s">
        <v>10</v>
      </c>
      <c r="E2456" s="21"/>
      <c r="F2456" s="24">
        <v>1604.75</v>
      </c>
      <c r="G2456" s="23">
        <v>0.62</v>
      </c>
      <c r="H2456" s="20" t="s">
        <v>102</v>
      </c>
      <c r="I2456" s="20" t="s">
        <v>149</v>
      </c>
      <c r="J2456" s="20" t="s">
        <v>104</v>
      </c>
      <c r="K2456" s="21"/>
      <c r="L2456" s="20" t="s">
        <v>104</v>
      </c>
      <c r="M2456" s="20" t="s">
        <v>48</v>
      </c>
      <c r="N2456" s="23">
        <v>0.62</v>
      </c>
      <c r="O2456" s="23">
        <v>0.53</v>
      </c>
    </row>
    <row r="2457" spans="1:15" x14ac:dyDescent="0.25">
      <c r="A2457" s="20" t="s">
        <v>99</v>
      </c>
      <c r="B2457" s="20" t="s">
        <v>347</v>
      </c>
      <c r="C2457" s="20" t="s">
        <v>105</v>
      </c>
      <c r="D2457" s="20" t="s">
        <v>106</v>
      </c>
      <c r="E2457" s="21"/>
      <c r="F2457" s="23">
        <v>547.53</v>
      </c>
      <c r="G2457" s="23">
        <v>0.21</v>
      </c>
      <c r="H2457" s="20" t="s">
        <v>102</v>
      </c>
      <c r="I2457" s="20" t="s">
        <v>149</v>
      </c>
      <c r="J2457" s="20" t="s">
        <v>104</v>
      </c>
      <c r="K2457" s="21"/>
      <c r="L2457" s="20" t="s">
        <v>104</v>
      </c>
      <c r="M2457" s="20" t="s">
        <v>82</v>
      </c>
      <c r="N2457" s="21"/>
      <c r="O2457" s="23">
        <v>0.53</v>
      </c>
    </row>
    <row r="2458" spans="1:15" x14ac:dyDescent="0.25">
      <c r="A2458" s="20" t="s">
        <v>99</v>
      </c>
      <c r="B2458" s="20" t="s">
        <v>347</v>
      </c>
      <c r="C2458" s="20" t="s">
        <v>107</v>
      </c>
      <c r="D2458" s="20" t="s">
        <v>106</v>
      </c>
      <c r="E2458" s="21"/>
      <c r="F2458" s="24">
        <v>2697.35</v>
      </c>
      <c r="G2458" s="23">
        <v>1.04</v>
      </c>
      <c r="H2458" s="20" t="s">
        <v>102</v>
      </c>
      <c r="I2458" s="20" t="s">
        <v>149</v>
      </c>
      <c r="J2458" s="20" t="s">
        <v>104</v>
      </c>
      <c r="K2458" s="21"/>
      <c r="L2458" s="20" t="s">
        <v>104</v>
      </c>
      <c r="M2458" s="20" t="s">
        <v>65</v>
      </c>
      <c r="N2458" s="23">
        <v>0.84</v>
      </c>
      <c r="O2458" s="23">
        <v>0.53</v>
      </c>
    </row>
    <row r="2459" spans="1:15" x14ac:dyDescent="0.25">
      <c r="A2459" s="20" t="s">
        <v>99</v>
      </c>
      <c r="B2459" s="20" t="s">
        <v>347</v>
      </c>
      <c r="C2459" s="20" t="s">
        <v>108</v>
      </c>
      <c r="D2459" s="20" t="s">
        <v>106</v>
      </c>
      <c r="E2459" s="21"/>
      <c r="F2459" s="24">
        <v>1416.42</v>
      </c>
      <c r="G2459" s="23">
        <v>0.55000000000000004</v>
      </c>
      <c r="H2459" s="20" t="s">
        <v>102</v>
      </c>
      <c r="I2459" s="20" t="s">
        <v>149</v>
      </c>
      <c r="J2459" s="20" t="s">
        <v>104</v>
      </c>
      <c r="K2459" s="21"/>
      <c r="L2459" s="20" t="s">
        <v>104</v>
      </c>
      <c r="M2459" s="20" t="s">
        <v>64</v>
      </c>
      <c r="N2459" s="23">
        <v>23.22</v>
      </c>
      <c r="O2459" s="23">
        <v>0.53</v>
      </c>
    </row>
    <row r="2460" spans="1:15" x14ac:dyDescent="0.25">
      <c r="A2460" s="20" t="s">
        <v>99</v>
      </c>
      <c r="B2460" s="20" t="s">
        <v>347</v>
      </c>
      <c r="C2460" s="20" t="s">
        <v>54</v>
      </c>
      <c r="D2460" s="20" t="s">
        <v>109</v>
      </c>
      <c r="E2460" s="25">
        <v>26</v>
      </c>
      <c r="F2460" s="24">
        <v>3102.84</v>
      </c>
      <c r="G2460" s="26">
        <v>1.2</v>
      </c>
      <c r="H2460" s="20" t="s">
        <v>102</v>
      </c>
      <c r="I2460" s="20" t="s">
        <v>149</v>
      </c>
      <c r="J2460" s="20" t="s">
        <v>104</v>
      </c>
      <c r="K2460" s="21"/>
      <c r="L2460" s="20" t="s">
        <v>104</v>
      </c>
      <c r="M2460" s="20" t="s">
        <v>54</v>
      </c>
      <c r="N2460" s="23">
        <v>0.26</v>
      </c>
      <c r="O2460" s="23">
        <v>0.53</v>
      </c>
    </row>
    <row r="2461" spans="1:15" x14ac:dyDescent="0.25">
      <c r="A2461" s="20" t="s">
        <v>99</v>
      </c>
      <c r="B2461" s="20" t="s">
        <v>347</v>
      </c>
      <c r="C2461" s="20" t="s">
        <v>55</v>
      </c>
      <c r="D2461" s="20" t="s">
        <v>109</v>
      </c>
      <c r="E2461" s="25">
        <v>26</v>
      </c>
      <c r="F2461" s="24">
        <v>1218.3599999999999</v>
      </c>
      <c r="G2461" s="23">
        <v>0.47</v>
      </c>
      <c r="H2461" s="20" t="s">
        <v>102</v>
      </c>
      <c r="I2461" s="20" t="s">
        <v>149</v>
      </c>
      <c r="J2461" s="20" t="s">
        <v>104</v>
      </c>
      <c r="K2461" s="21"/>
      <c r="L2461" s="20" t="s">
        <v>104</v>
      </c>
      <c r="M2461" s="20" t="s">
        <v>55</v>
      </c>
      <c r="N2461" s="23">
        <v>0.02</v>
      </c>
      <c r="O2461" s="23">
        <v>0.53</v>
      </c>
    </row>
    <row r="2462" spans="1:15" x14ac:dyDescent="0.25">
      <c r="A2462" s="20" t="s">
        <v>99</v>
      </c>
      <c r="B2462" s="20" t="s">
        <v>347</v>
      </c>
      <c r="C2462" s="20" t="s">
        <v>49</v>
      </c>
      <c r="D2462" s="20" t="s">
        <v>109</v>
      </c>
      <c r="E2462" s="25">
        <v>9</v>
      </c>
      <c r="F2462" s="22">
        <v>2019.6</v>
      </c>
      <c r="G2462" s="23">
        <v>0.78</v>
      </c>
      <c r="H2462" s="20" t="s">
        <v>102</v>
      </c>
      <c r="I2462" s="20" t="s">
        <v>149</v>
      </c>
      <c r="J2462" s="20" t="s">
        <v>104</v>
      </c>
      <c r="K2462" s="21"/>
      <c r="L2462" s="20" t="s">
        <v>104</v>
      </c>
      <c r="M2462" s="20" t="s">
        <v>49</v>
      </c>
      <c r="N2462" s="23">
        <v>0.85</v>
      </c>
      <c r="O2462" s="23">
        <v>0.53</v>
      </c>
    </row>
    <row r="2463" spans="1:15" x14ac:dyDescent="0.25">
      <c r="A2463" s="20" t="s">
        <v>99</v>
      </c>
      <c r="B2463" s="20" t="s">
        <v>347</v>
      </c>
      <c r="C2463" s="20" t="s">
        <v>112</v>
      </c>
      <c r="D2463" s="20" t="s">
        <v>113</v>
      </c>
      <c r="E2463" s="25">
        <v>4</v>
      </c>
      <c r="F2463" s="23">
        <v>595.30999999999995</v>
      </c>
      <c r="G2463" s="23">
        <v>0.23</v>
      </c>
      <c r="H2463" s="20" t="s">
        <v>102</v>
      </c>
      <c r="I2463" s="20" t="s">
        <v>149</v>
      </c>
      <c r="J2463" s="20" t="s">
        <v>104</v>
      </c>
      <c r="K2463" s="21"/>
      <c r="L2463" s="20" t="s">
        <v>104</v>
      </c>
      <c r="M2463" s="20" t="s">
        <v>58</v>
      </c>
      <c r="N2463" s="23">
        <v>0.69</v>
      </c>
      <c r="O2463" s="23">
        <v>0.53</v>
      </c>
    </row>
    <row r="2464" spans="1:15" x14ac:dyDescent="0.25">
      <c r="A2464" s="20" t="s">
        <v>99</v>
      </c>
      <c r="B2464" s="20" t="s">
        <v>347</v>
      </c>
      <c r="C2464" s="20" t="s">
        <v>114</v>
      </c>
      <c r="D2464" s="21"/>
      <c r="E2464" s="21"/>
      <c r="F2464" s="24">
        <v>7376.66</v>
      </c>
      <c r="G2464" s="23">
        <v>2.85</v>
      </c>
      <c r="H2464" s="20" t="s">
        <v>102</v>
      </c>
      <c r="I2464" s="20" t="s">
        <v>149</v>
      </c>
      <c r="J2464" s="20" t="s">
        <v>104</v>
      </c>
      <c r="K2464" s="21"/>
      <c r="L2464" s="20" t="s">
        <v>104</v>
      </c>
      <c r="M2464" s="20" t="s">
        <v>69</v>
      </c>
      <c r="N2464" s="23">
        <v>2.85</v>
      </c>
      <c r="O2464" s="23">
        <v>0.53</v>
      </c>
    </row>
    <row r="2465" spans="1:15" x14ac:dyDescent="0.25">
      <c r="A2465" s="20" t="s">
        <v>99</v>
      </c>
      <c r="B2465" s="20" t="s">
        <v>347</v>
      </c>
      <c r="C2465" s="20" t="s">
        <v>121</v>
      </c>
      <c r="D2465" s="20" t="s">
        <v>106</v>
      </c>
      <c r="E2465" s="21"/>
      <c r="F2465" s="24">
        <v>1493.53</v>
      </c>
      <c r="G2465" s="23">
        <v>0.57999999999999996</v>
      </c>
      <c r="H2465" s="20" t="s">
        <v>102</v>
      </c>
      <c r="I2465" s="20" t="s">
        <v>149</v>
      </c>
      <c r="J2465" s="20" t="s">
        <v>104</v>
      </c>
      <c r="K2465" s="21"/>
      <c r="L2465" s="20" t="s">
        <v>104</v>
      </c>
      <c r="M2465" s="20" t="s">
        <v>74</v>
      </c>
      <c r="N2465" s="21"/>
      <c r="O2465" s="23">
        <v>0.53</v>
      </c>
    </row>
    <row r="2466" spans="1:15" x14ac:dyDescent="0.25">
      <c r="A2466" s="20" t="s">
        <v>99</v>
      </c>
      <c r="B2466" s="20" t="s">
        <v>347</v>
      </c>
      <c r="C2466" s="20" t="s">
        <v>115</v>
      </c>
      <c r="D2466" s="20" t="s">
        <v>106</v>
      </c>
      <c r="E2466" s="21"/>
      <c r="F2466" s="23">
        <v>183.73</v>
      </c>
      <c r="G2466" s="23">
        <v>7.0000000000000007E-2</v>
      </c>
      <c r="H2466" s="20" t="s">
        <v>102</v>
      </c>
      <c r="I2466" s="20" t="s">
        <v>149</v>
      </c>
      <c r="J2466" s="20" t="s">
        <v>104</v>
      </c>
      <c r="K2466" s="21"/>
      <c r="L2466" s="20" t="s">
        <v>104</v>
      </c>
      <c r="M2466" s="20" t="s">
        <v>75</v>
      </c>
      <c r="N2466" s="21"/>
      <c r="O2466" s="23">
        <v>0.53</v>
      </c>
    </row>
    <row r="2467" spans="1:15" x14ac:dyDescent="0.25">
      <c r="A2467" s="20" t="s">
        <v>99</v>
      </c>
      <c r="B2467" s="20" t="s">
        <v>347</v>
      </c>
      <c r="C2467" s="20" t="s">
        <v>119</v>
      </c>
      <c r="D2467" s="20" t="s">
        <v>6</v>
      </c>
      <c r="E2467" s="21"/>
      <c r="F2467" s="24">
        <v>4082.21</v>
      </c>
      <c r="G2467" s="23">
        <v>1.58</v>
      </c>
      <c r="H2467" s="20" t="s">
        <v>102</v>
      </c>
      <c r="I2467" s="20" t="s">
        <v>149</v>
      </c>
      <c r="J2467" s="20" t="s">
        <v>104</v>
      </c>
      <c r="K2467" s="21"/>
      <c r="L2467" s="20" t="s">
        <v>104</v>
      </c>
      <c r="M2467" s="20" t="s">
        <v>45</v>
      </c>
      <c r="N2467" s="23">
        <v>32.65</v>
      </c>
      <c r="O2467" s="23">
        <v>0.53</v>
      </c>
    </row>
    <row r="2468" spans="1:15" x14ac:dyDescent="0.25">
      <c r="A2468" s="20" t="s">
        <v>99</v>
      </c>
      <c r="B2468" s="20" t="s">
        <v>347</v>
      </c>
      <c r="C2468" s="20" t="s">
        <v>111</v>
      </c>
      <c r="D2468" s="21"/>
      <c r="E2468" s="21"/>
      <c r="F2468" s="22">
        <v>1061.2</v>
      </c>
      <c r="G2468" s="23">
        <v>0.41</v>
      </c>
      <c r="H2468" s="20" t="s">
        <v>102</v>
      </c>
      <c r="I2468" s="20" t="s">
        <v>149</v>
      </c>
      <c r="J2468" s="20" t="s">
        <v>104</v>
      </c>
      <c r="K2468" s="21"/>
      <c r="L2468" s="20" t="s">
        <v>104</v>
      </c>
      <c r="M2468" s="20" t="s">
        <v>56</v>
      </c>
      <c r="N2468" s="23">
        <v>0.41</v>
      </c>
      <c r="O2468" s="23">
        <v>0.53</v>
      </c>
    </row>
    <row r="2469" spans="1:15" x14ac:dyDescent="0.25">
      <c r="A2469" s="20" t="s">
        <v>99</v>
      </c>
      <c r="B2469" s="20" t="s">
        <v>348</v>
      </c>
      <c r="C2469" s="20" t="s">
        <v>7</v>
      </c>
      <c r="D2469" s="20" t="s">
        <v>10</v>
      </c>
      <c r="E2469" s="21"/>
      <c r="F2469" s="24">
        <v>1820.32</v>
      </c>
      <c r="G2469" s="23">
        <v>0.62</v>
      </c>
      <c r="H2469" s="20" t="s">
        <v>102</v>
      </c>
      <c r="I2469" s="20" t="s">
        <v>149</v>
      </c>
      <c r="J2469" s="20" t="s">
        <v>104</v>
      </c>
      <c r="K2469" s="21"/>
      <c r="L2469" s="20" t="s">
        <v>104</v>
      </c>
      <c r="M2469" s="20" t="s">
        <v>48</v>
      </c>
      <c r="N2469" s="23">
        <v>0.62</v>
      </c>
      <c r="O2469" s="23">
        <v>0.51</v>
      </c>
    </row>
    <row r="2470" spans="1:15" x14ac:dyDescent="0.25">
      <c r="A2470" s="20" t="s">
        <v>99</v>
      </c>
      <c r="B2470" s="20" t="s">
        <v>348</v>
      </c>
      <c r="C2470" s="20" t="s">
        <v>105</v>
      </c>
      <c r="D2470" s="20" t="s">
        <v>106</v>
      </c>
      <c r="E2470" s="21"/>
      <c r="F2470" s="23">
        <v>563.44000000000005</v>
      </c>
      <c r="G2470" s="23">
        <v>0.19</v>
      </c>
      <c r="H2470" s="20" t="s">
        <v>102</v>
      </c>
      <c r="I2470" s="20" t="s">
        <v>149</v>
      </c>
      <c r="J2470" s="20" t="s">
        <v>104</v>
      </c>
      <c r="K2470" s="21"/>
      <c r="L2470" s="20" t="s">
        <v>104</v>
      </c>
      <c r="M2470" s="20" t="s">
        <v>82</v>
      </c>
      <c r="N2470" s="21"/>
      <c r="O2470" s="23">
        <v>0.51</v>
      </c>
    </row>
    <row r="2471" spans="1:15" x14ac:dyDescent="0.25">
      <c r="A2471" s="20" t="s">
        <v>99</v>
      </c>
      <c r="B2471" s="20" t="s">
        <v>348</v>
      </c>
      <c r="C2471" s="20" t="s">
        <v>107</v>
      </c>
      <c r="D2471" s="20" t="s">
        <v>106</v>
      </c>
      <c r="E2471" s="21"/>
      <c r="F2471" s="24">
        <v>2989.42</v>
      </c>
      <c r="G2471" s="23">
        <v>1.02</v>
      </c>
      <c r="H2471" s="20" t="s">
        <v>102</v>
      </c>
      <c r="I2471" s="20" t="s">
        <v>149</v>
      </c>
      <c r="J2471" s="20" t="s">
        <v>104</v>
      </c>
      <c r="K2471" s="21"/>
      <c r="L2471" s="20" t="s">
        <v>104</v>
      </c>
      <c r="M2471" s="20" t="s">
        <v>65</v>
      </c>
      <c r="N2471" s="23">
        <v>0.84</v>
      </c>
      <c r="O2471" s="23">
        <v>0.51</v>
      </c>
    </row>
    <row r="2472" spans="1:15" x14ac:dyDescent="0.25">
      <c r="A2472" s="20" t="s">
        <v>99</v>
      </c>
      <c r="B2472" s="20" t="s">
        <v>348</v>
      </c>
      <c r="C2472" s="20" t="s">
        <v>108</v>
      </c>
      <c r="D2472" s="20" t="s">
        <v>106</v>
      </c>
      <c r="E2472" s="21"/>
      <c r="F2472" s="24">
        <v>1416.42</v>
      </c>
      <c r="G2472" s="23">
        <v>0.48</v>
      </c>
      <c r="H2472" s="20" t="s">
        <v>102</v>
      </c>
      <c r="I2472" s="20" t="s">
        <v>149</v>
      </c>
      <c r="J2472" s="20" t="s">
        <v>104</v>
      </c>
      <c r="K2472" s="21"/>
      <c r="L2472" s="20" t="s">
        <v>104</v>
      </c>
      <c r="M2472" s="20" t="s">
        <v>64</v>
      </c>
      <c r="N2472" s="23">
        <v>23.22</v>
      </c>
      <c r="O2472" s="23">
        <v>0.51</v>
      </c>
    </row>
    <row r="2473" spans="1:15" x14ac:dyDescent="0.25">
      <c r="A2473" s="20" t="s">
        <v>99</v>
      </c>
      <c r="B2473" s="20" t="s">
        <v>348</v>
      </c>
      <c r="C2473" s="20" t="s">
        <v>54</v>
      </c>
      <c r="D2473" s="20" t="s">
        <v>109</v>
      </c>
      <c r="E2473" s="25">
        <v>26</v>
      </c>
      <c r="F2473" s="24">
        <v>2521.48</v>
      </c>
      <c r="G2473" s="23">
        <v>0.86</v>
      </c>
      <c r="H2473" s="20" t="s">
        <v>102</v>
      </c>
      <c r="I2473" s="20" t="s">
        <v>149</v>
      </c>
      <c r="J2473" s="20" t="s">
        <v>104</v>
      </c>
      <c r="K2473" s="21"/>
      <c r="L2473" s="20" t="s">
        <v>104</v>
      </c>
      <c r="M2473" s="20" t="s">
        <v>54</v>
      </c>
      <c r="N2473" s="23">
        <v>0.26</v>
      </c>
      <c r="O2473" s="23">
        <v>0.51</v>
      </c>
    </row>
    <row r="2474" spans="1:15" x14ac:dyDescent="0.25">
      <c r="A2474" s="20" t="s">
        <v>99</v>
      </c>
      <c r="B2474" s="20" t="s">
        <v>348</v>
      </c>
      <c r="C2474" s="20" t="s">
        <v>55</v>
      </c>
      <c r="D2474" s="20" t="s">
        <v>109</v>
      </c>
      <c r="E2474" s="25">
        <v>26</v>
      </c>
      <c r="F2474" s="24">
        <v>1436.76</v>
      </c>
      <c r="G2474" s="23">
        <v>0.49</v>
      </c>
      <c r="H2474" s="20" t="s">
        <v>102</v>
      </c>
      <c r="I2474" s="20" t="s">
        <v>149</v>
      </c>
      <c r="J2474" s="20" t="s">
        <v>104</v>
      </c>
      <c r="K2474" s="21"/>
      <c r="L2474" s="20" t="s">
        <v>104</v>
      </c>
      <c r="M2474" s="20" t="s">
        <v>55</v>
      </c>
      <c r="N2474" s="23">
        <v>0.02</v>
      </c>
      <c r="O2474" s="23">
        <v>0.51</v>
      </c>
    </row>
    <row r="2475" spans="1:15" x14ac:dyDescent="0.25">
      <c r="A2475" s="20" t="s">
        <v>99</v>
      </c>
      <c r="B2475" s="20" t="s">
        <v>348</v>
      </c>
      <c r="C2475" s="20" t="s">
        <v>49</v>
      </c>
      <c r="D2475" s="20" t="s">
        <v>109</v>
      </c>
      <c r="E2475" s="25">
        <v>9</v>
      </c>
      <c r="F2475" s="22">
        <v>2356.1999999999998</v>
      </c>
      <c r="G2475" s="26">
        <v>0.8</v>
      </c>
      <c r="H2475" s="20" t="s">
        <v>102</v>
      </c>
      <c r="I2475" s="20" t="s">
        <v>149</v>
      </c>
      <c r="J2475" s="20" t="s">
        <v>104</v>
      </c>
      <c r="K2475" s="21"/>
      <c r="L2475" s="20" t="s">
        <v>104</v>
      </c>
      <c r="M2475" s="20" t="s">
        <v>49</v>
      </c>
      <c r="N2475" s="23">
        <v>0.85</v>
      </c>
      <c r="O2475" s="23">
        <v>0.51</v>
      </c>
    </row>
    <row r="2476" spans="1:15" x14ac:dyDescent="0.25">
      <c r="A2476" s="20" t="s">
        <v>99</v>
      </c>
      <c r="B2476" s="20" t="s">
        <v>348</v>
      </c>
      <c r="C2476" s="20" t="s">
        <v>112</v>
      </c>
      <c r="D2476" s="20" t="s">
        <v>113</v>
      </c>
      <c r="E2476" s="25">
        <v>4</v>
      </c>
      <c r="F2476" s="23">
        <v>675.28</v>
      </c>
      <c r="G2476" s="23">
        <v>0.23</v>
      </c>
      <c r="H2476" s="20" t="s">
        <v>102</v>
      </c>
      <c r="I2476" s="20" t="s">
        <v>149</v>
      </c>
      <c r="J2476" s="20" t="s">
        <v>104</v>
      </c>
      <c r="K2476" s="21"/>
      <c r="L2476" s="20" t="s">
        <v>104</v>
      </c>
      <c r="M2476" s="20" t="s">
        <v>58</v>
      </c>
      <c r="N2476" s="23">
        <v>0.69</v>
      </c>
      <c r="O2476" s="23">
        <v>0.51</v>
      </c>
    </row>
    <row r="2477" spans="1:15" x14ac:dyDescent="0.25">
      <c r="A2477" s="20" t="s">
        <v>99</v>
      </c>
      <c r="B2477" s="20" t="s">
        <v>348</v>
      </c>
      <c r="C2477" s="20" t="s">
        <v>114</v>
      </c>
      <c r="D2477" s="21"/>
      <c r="E2477" s="21"/>
      <c r="F2477" s="22">
        <v>8367.6</v>
      </c>
      <c r="G2477" s="23">
        <v>2.85</v>
      </c>
      <c r="H2477" s="20" t="s">
        <v>102</v>
      </c>
      <c r="I2477" s="20" t="s">
        <v>149</v>
      </c>
      <c r="J2477" s="20" t="s">
        <v>104</v>
      </c>
      <c r="K2477" s="21"/>
      <c r="L2477" s="20" t="s">
        <v>104</v>
      </c>
      <c r="M2477" s="20" t="s">
        <v>69</v>
      </c>
      <c r="N2477" s="23">
        <v>2.85</v>
      </c>
      <c r="O2477" s="23">
        <v>0.51</v>
      </c>
    </row>
    <row r="2478" spans="1:15" x14ac:dyDescent="0.25">
      <c r="A2478" s="20" t="s">
        <v>99</v>
      </c>
      <c r="B2478" s="20" t="s">
        <v>348</v>
      </c>
      <c r="C2478" s="20" t="s">
        <v>121</v>
      </c>
      <c r="D2478" s="20" t="s">
        <v>106</v>
      </c>
      <c r="E2478" s="21"/>
      <c r="F2478" s="24">
        <v>1538.11</v>
      </c>
      <c r="G2478" s="23">
        <v>0.52</v>
      </c>
      <c r="H2478" s="20" t="s">
        <v>102</v>
      </c>
      <c r="I2478" s="20" t="s">
        <v>149</v>
      </c>
      <c r="J2478" s="20" t="s">
        <v>104</v>
      </c>
      <c r="K2478" s="21"/>
      <c r="L2478" s="20" t="s">
        <v>104</v>
      </c>
      <c r="M2478" s="20" t="s">
        <v>74</v>
      </c>
      <c r="N2478" s="21"/>
      <c r="O2478" s="23">
        <v>0.51</v>
      </c>
    </row>
    <row r="2479" spans="1:15" x14ac:dyDescent="0.25">
      <c r="A2479" s="20" t="s">
        <v>99</v>
      </c>
      <c r="B2479" s="20" t="s">
        <v>348</v>
      </c>
      <c r="C2479" s="20" t="s">
        <v>115</v>
      </c>
      <c r="D2479" s="20" t="s">
        <v>106</v>
      </c>
      <c r="E2479" s="21"/>
      <c r="F2479" s="23">
        <v>114.37</v>
      </c>
      <c r="G2479" s="23">
        <v>0.04</v>
      </c>
      <c r="H2479" s="20" t="s">
        <v>102</v>
      </c>
      <c r="I2479" s="20" t="s">
        <v>149</v>
      </c>
      <c r="J2479" s="20" t="s">
        <v>104</v>
      </c>
      <c r="K2479" s="21"/>
      <c r="L2479" s="20" t="s">
        <v>104</v>
      </c>
      <c r="M2479" s="20" t="s">
        <v>75</v>
      </c>
      <c r="N2479" s="21"/>
      <c r="O2479" s="23">
        <v>0.51</v>
      </c>
    </row>
    <row r="2480" spans="1:15" x14ac:dyDescent="0.25">
      <c r="A2480" s="20" t="s">
        <v>99</v>
      </c>
      <c r="B2480" s="20" t="s">
        <v>348</v>
      </c>
      <c r="C2480" s="20" t="s">
        <v>119</v>
      </c>
      <c r="D2480" s="20" t="s">
        <v>6</v>
      </c>
      <c r="E2480" s="21"/>
      <c r="F2480" s="24">
        <v>4180.1899999999996</v>
      </c>
      <c r="G2480" s="23">
        <v>1.42</v>
      </c>
      <c r="H2480" s="20" t="s">
        <v>102</v>
      </c>
      <c r="I2480" s="20" t="s">
        <v>149</v>
      </c>
      <c r="J2480" s="20" t="s">
        <v>104</v>
      </c>
      <c r="K2480" s="21"/>
      <c r="L2480" s="20" t="s">
        <v>104</v>
      </c>
      <c r="M2480" s="20" t="s">
        <v>45</v>
      </c>
      <c r="N2480" s="23">
        <v>32.65</v>
      </c>
      <c r="O2480" s="23">
        <v>0.51</v>
      </c>
    </row>
    <row r="2481" spans="1:15" x14ac:dyDescent="0.25">
      <c r="A2481" s="20" t="s">
        <v>99</v>
      </c>
      <c r="B2481" s="20" t="s">
        <v>348</v>
      </c>
      <c r="C2481" s="20" t="s">
        <v>111</v>
      </c>
      <c r="D2481" s="21"/>
      <c r="E2481" s="21"/>
      <c r="F2481" s="24">
        <v>1203.76</v>
      </c>
      <c r="G2481" s="23">
        <v>0.41</v>
      </c>
      <c r="H2481" s="20" t="s">
        <v>102</v>
      </c>
      <c r="I2481" s="20" t="s">
        <v>149</v>
      </c>
      <c r="J2481" s="20" t="s">
        <v>104</v>
      </c>
      <c r="K2481" s="21"/>
      <c r="L2481" s="20" t="s">
        <v>104</v>
      </c>
      <c r="M2481" s="20" t="s">
        <v>56</v>
      </c>
      <c r="N2481" s="23">
        <v>0.41</v>
      </c>
      <c r="O2481" s="23">
        <v>0.51</v>
      </c>
    </row>
    <row r="2482" spans="1:15" x14ac:dyDescent="0.25">
      <c r="A2482" s="20" t="s">
        <v>99</v>
      </c>
      <c r="B2482" s="20" t="s">
        <v>349</v>
      </c>
      <c r="C2482" s="20" t="s">
        <v>7</v>
      </c>
      <c r="D2482" s="20" t="s">
        <v>10</v>
      </c>
      <c r="E2482" s="21"/>
      <c r="F2482" s="24">
        <v>3450.92</v>
      </c>
      <c r="G2482" s="23">
        <v>0.62</v>
      </c>
      <c r="H2482" s="20" t="s">
        <v>102</v>
      </c>
      <c r="I2482" s="20" t="s">
        <v>149</v>
      </c>
      <c r="J2482" s="20" t="s">
        <v>104</v>
      </c>
      <c r="K2482" s="21"/>
      <c r="L2482" s="20" t="s">
        <v>104</v>
      </c>
      <c r="M2482" s="20" t="s">
        <v>48</v>
      </c>
      <c r="N2482" s="23">
        <v>0.62</v>
      </c>
      <c r="O2482" s="23">
        <v>0.56000000000000005</v>
      </c>
    </row>
    <row r="2483" spans="1:15" x14ac:dyDescent="0.25">
      <c r="A2483" s="20" t="s">
        <v>99</v>
      </c>
      <c r="B2483" s="20" t="s">
        <v>349</v>
      </c>
      <c r="C2483" s="20" t="s">
        <v>105</v>
      </c>
      <c r="D2483" s="20" t="s">
        <v>106</v>
      </c>
      <c r="E2483" s="21"/>
      <c r="F2483" s="24">
        <v>1178.23</v>
      </c>
      <c r="G2483" s="23">
        <v>0.21</v>
      </c>
      <c r="H2483" s="20" t="s">
        <v>102</v>
      </c>
      <c r="I2483" s="20" t="s">
        <v>149</v>
      </c>
      <c r="J2483" s="20" t="s">
        <v>104</v>
      </c>
      <c r="K2483" s="21"/>
      <c r="L2483" s="20" t="s">
        <v>104</v>
      </c>
      <c r="M2483" s="20" t="s">
        <v>82</v>
      </c>
      <c r="N2483" s="21"/>
      <c r="O2483" s="23">
        <v>0.56000000000000005</v>
      </c>
    </row>
    <row r="2484" spans="1:15" x14ac:dyDescent="0.25">
      <c r="A2484" s="20" t="s">
        <v>99</v>
      </c>
      <c r="B2484" s="20" t="s">
        <v>349</v>
      </c>
      <c r="C2484" s="20" t="s">
        <v>107</v>
      </c>
      <c r="D2484" s="20" t="s">
        <v>106</v>
      </c>
      <c r="E2484" s="21"/>
      <c r="F2484" s="24">
        <v>5198.62</v>
      </c>
      <c r="G2484" s="23">
        <v>0.93</v>
      </c>
      <c r="H2484" s="20" t="s">
        <v>102</v>
      </c>
      <c r="I2484" s="20" t="s">
        <v>149</v>
      </c>
      <c r="J2484" s="20" t="s">
        <v>104</v>
      </c>
      <c r="K2484" s="21"/>
      <c r="L2484" s="20" t="s">
        <v>104</v>
      </c>
      <c r="M2484" s="20" t="s">
        <v>65</v>
      </c>
      <c r="N2484" s="23">
        <v>0.84</v>
      </c>
      <c r="O2484" s="23">
        <v>0.56000000000000005</v>
      </c>
    </row>
    <row r="2485" spans="1:15" x14ac:dyDescent="0.25">
      <c r="A2485" s="20" t="s">
        <v>99</v>
      </c>
      <c r="B2485" s="20" t="s">
        <v>349</v>
      </c>
      <c r="C2485" s="20" t="s">
        <v>108</v>
      </c>
      <c r="D2485" s="20" t="s">
        <v>106</v>
      </c>
      <c r="E2485" s="21"/>
      <c r="F2485" s="24">
        <v>2763.18</v>
      </c>
      <c r="G2485" s="26">
        <v>0.5</v>
      </c>
      <c r="H2485" s="20" t="s">
        <v>102</v>
      </c>
      <c r="I2485" s="20" t="s">
        <v>149</v>
      </c>
      <c r="J2485" s="20" t="s">
        <v>104</v>
      </c>
      <c r="K2485" s="21"/>
      <c r="L2485" s="20" t="s">
        <v>104</v>
      </c>
      <c r="M2485" s="20" t="s">
        <v>64</v>
      </c>
      <c r="N2485" s="23">
        <v>23.22</v>
      </c>
      <c r="O2485" s="23">
        <v>0.56000000000000005</v>
      </c>
    </row>
    <row r="2486" spans="1:15" x14ac:dyDescent="0.25">
      <c r="A2486" s="20" t="s">
        <v>99</v>
      </c>
      <c r="B2486" s="20" t="s">
        <v>349</v>
      </c>
      <c r="C2486" s="20" t="s">
        <v>54</v>
      </c>
      <c r="D2486" s="20" t="s">
        <v>109</v>
      </c>
      <c r="E2486" s="25">
        <v>26</v>
      </c>
      <c r="F2486" s="27">
        <v>8450</v>
      </c>
      <c r="G2486" s="23">
        <v>1.52</v>
      </c>
      <c r="H2486" s="20" t="s">
        <v>102</v>
      </c>
      <c r="I2486" s="20" t="s">
        <v>149</v>
      </c>
      <c r="J2486" s="20" t="s">
        <v>104</v>
      </c>
      <c r="K2486" s="21"/>
      <c r="L2486" s="20" t="s">
        <v>104</v>
      </c>
      <c r="M2486" s="20" t="s">
        <v>54</v>
      </c>
      <c r="N2486" s="23">
        <v>0.26</v>
      </c>
      <c r="O2486" s="23">
        <v>0.56000000000000005</v>
      </c>
    </row>
    <row r="2487" spans="1:15" x14ac:dyDescent="0.25">
      <c r="A2487" s="20" t="s">
        <v>99</v>
      </c>
      <c r="B2487" s="20" t="s">
        <v>349</v>
      </c>
      <c r="C2487" s="20" t="s">
        <v>55</v>
      </c>
      <c r="D2487" s="20" t="s">
        <v>109</v>
      </c>
      <c r="E2487" s="25">
        <v>26</v>
      </c>
      <c r="F2487" s="22">
        <v>3031.6</v>
      </c>
      <c r="G2487" s="23">
        <v>0.54</v>
      </c>
      <c r="H2487" s="20" t="s">
        <v>102</v>
      </c>
      <c r="I2487" s="20" t="s">
        <v>149</v>
      </c>
      <c r="J2487" s="20" t="s">
        <v>104</v>
      </c>
      <c r="K2487" s="21"/>
      <c r="L2487" s="20" t="s">
        <v>104</v>
      </c>
      <c r="M2487" s="20" t="s">
        <v>55</v>
      </c>
      <c r="N2487" s="23">
        <v>0.02</v>
      </c>
      <c r="O2487" s="23">
        <v>0.56000000000000005</v>
      </c>
    </row>
    <row r="2488" spans="1:15" x14ac:dyDescent="0.25">
      <c r="A2488" s="20" t="s">
        <v>99</v>
      </c>
      <c r="B2488" s="20" t="s">
        <v>349</v>
      </c>
      <c r="C2488" s="20" t="s">
        <v>49</v>
      </c>
      <c r="D2488" s="20" t="s">
        <v>109</v>
      </c>
      <c r="E2488" s="25">
        <v>9</v>
      </c>
      <c r="F2488" s="24">
        <v>5122.4399999999996</v>
      </c>
      <c r="G2488" s="23">
        <v>0.92</v>
      </c>
      <c r="H2488" s="20" t="s">
        <v>102</v>
      </c>
      <c r="I2488" s="20" t="s">
        <v>149</v>
      </c>
      <c r="J2488" s="20" t="s">
        <v>104</v>
      </c>
      <c r="K2488" s="21"/>
      <c r="L2488" s="20" t="s">
        <v>104</v>
      </c>
      <c r="M2488" s="20" t="s">
        <v>49</v>
      </c>
      <c r="N2488" s="23">
        <v>0.85</v>
      </c>
      <c r="O2488" s="23">
        <v>0.56000000000000005</v>
      </c>
    </row>
    <row r="2489" spans="1:15" x14ac:dyDescent="0.25">
      <c r="A2489" s="20" t="s">
        <v>99</v>
      </c>
      <c r="B2489" s="20" t="s">
        <v>349</v>
      </c>
      <c r="C2489" s="20" t="s">
        <v>112</v>
      </c>
      <c r="D2489" s="20" t="s">
        <v>113</v>
      </c>
      <c r="E2489" s="25">
        <v>4</v>
      </c>
      <c r="F2489" s="24">
        <v>1280.18</v>
      </c>
      <c r="G2489" s="23">
        <v>0.23</v>
      </c>
      <c r="H2489" s="20" t="s">
        <v>102</v>
      </c>
      <c r="I2489" s="20" t="s">
        <v>149</v>
      </c>
      <c r="J2489" s="20" t="s">
        <v>104</v>
      </c>
      <c r="K2489" s="21"/>
      <c r="L2489" s="20" t="s">
        <v>104</v>
      </c>
      <c r="M2489" s="20" t="s">
        <v>58</v>
      </c>
      <c r="N2489" s="23">
        <v>0.69</v>
      </c>
      <c r="O2489" s="23">
        <v>0.56000000000000005</v>
      </c>
    </row>
    <row r="2490" spans="1:15" x14ac:dyDescent="0.25">
      <c r="A2490" s="20" t="s">
        <v>99</v>
      </c>
      <c r="B2490" s="20" t="s">
        <v>349</v>
      </c>
      <c r="C2490" s="20" t="s">
        <v>114</v>
      </c>
      <c r="D2490" s="21"/>
      <c r="E2490" s="21"/>
      <c r="F2490" s="22">
        <v>15863.1</v>
      </c>
      <c r="G2490" s="23">
        <v>2.85</v>
      </c>
      <c r="H2490" s="20" t="s">
        <v>102</v>
      </c>
      <c r="I2490" s="20" t="s">
        <v>149</v>
      </c>
      <c r="J2490" s="20" t="s">
        <v>104</v>
      </c>
      <c r="K2490" s="21"/>
      <c r="L2490" s="20" t="s">
        <v>104</v>
      </c>
      <c r="M2490" s="20" t="s">
        <v>69</v>
      </c>
      <c r="N2490" s="23">
        <v>2.85</v>
      </c>
      <c r="O2490" s="23">
        <v>0.56000000000000005</v>
      </c>
    </row>
    <row r="2491" spans="1:15" x14ac:dyDescent="0.25">
      <c r="A2491" s="20" t="s">
        <v>99</v>
      </c>
      <c r="B2491" s="20" t="s">
        <v>349</v>
      </c>
      <c r="C2491" s="20" t="s">
        <v>121</v>
      </c>
      <c r="D2491" s="20" t="s">
        <v>106</v>
      </c>
      <c r="E2491" s="21"/>
      <c r="F2491" s="24">
        <v>3214.37</v>
      </c>
      <c r="G2491" s="23">
        <v>0.57999999999999996</v>
      </c>
      <c r="H2491" s="20" t="s">
        <v>102</v>
      </c>
      <c r="I2491" s="20" t="s">
        <v>149</v>
      </c>
      <c r="J2491" s="20" t="s">
        <v>104</v>
      </c>
      <c r="K2491" s="21"/>
      <c r="L2491" s="20" t="s">
        <v>104</v>
      </c>
      <c r="M2491" s="20" t="s">
        <v>74</v>
      </c>
      <c r="N2491" s="21"/>
      <c r="O2491" s="23">
        <v>0.56000000000000005</v>
      </c>
    </row>
    <row r="2492" spans="1:15" x14ac:dyDescent="0.25">
      <c r="A2492" s="20" t="s">
        <v>99</v>
      </c>
      <c r="B2492" s="20" t="s">
        <v>349</v>
      </c>
      <c r="C2492" s="20" t="s">
        <v>115</v>
      </c>
      <c r="D2492" s="20" t="s">
        <v>106</v>
      </c>
      <c r="E2492" s="21"/>
      <c r="F2492" s="23">
        <v>338.82</v>
      </c>
      <c r="G2492" s="23">
        <v>0.06</v>
      </c>
      <c r="H2492" s="20" t="s">
        <v>102</v>
      </c>
      <c r="I2492" s="20" t="s">
        <v>149</v>
      </c>
      <c r="J2492" s="20" t="s">
        <v>104</v>
      </c>
      <c r="K2492" s="21"/>
      <c r="L2492" s="20" t="s">
        <v>104</v>
      </c>
      <c r="M2492" s="20" t="s">
        <v>75</v>
      </c>
      <c r="N2492" s="21"/>
      <c r="O2492" s="23">
        <v>0.56000000000000005</v>
      </c>
    </row>
    <row r="2493" spans="1:15" x14ac:dyDescent="0.25">
      <c r="A2493" s="20" t="s">
        <v>99</v>
      </c>
      <c r="B2493" s="20" t="s">
        <v>349</v>
      </c>
      <c r="C2493" s="20" t="s">
        <v>119</v>
      </c>
      <c r="D2493" s="20" t="s">
        <v>6</v>
      </c>
      <c r="E2493" s="21"/>
      <c r="F2493" s="24">
        <v>9470.73</v>
      </c>
      <c r="G2493" s="26">
        <v>1.7</v>
      </c>
      <c r="H2493" s="20" t="s">
        <v>102</v>
      </c>
      <c r="I2493" s="20" t="s">
        <v>149</v>
      </c>
      <c r="J2493" s="20" t="s">
        <v>104</v>
      </c>
      <c r="K2493" s="21"/>
      <c r="L2493" s="20" t="s">
        <v>104</v>
      </c>
      <c r="M2493" s="20" t="s">
        <v>45</v>
      </c>
      <c r="N2493" s="23">
        <v>32.65</v>
      </c>
      <c r="O2493" s="23">
        <v>0.56000000000000005</v>
      </c>
    </row>
    <row r="2494" spans="1:15" x14ac:dyDescent="0.25">
      <c r="A2494" s="20" t="s">
        <v>99</v>
      </c>
      <c r="B2494" s="20" t="s">
        <v>349</v>
      </c>
      <c r="C2494" s="20" t="s">
        <v>111</v>
      </c>
      <c r="D2494" s="21"/>
      <c r="E2494" s="21"/>
      <c r="F2494" s="24">
        <v>2282.06</v>
      </c>
      <c r="G2494" s="23">
        <v>0.41</v>
      </c>
      <c r="H2494" s="20" t="s">
        <v>102</v>
      </c>
      <c r="I2494" s="20" t="s">
        <v>149</v>
      </c>
      <c r="J2494" s="20" t="s">
        <v>104</v>
      </c>
      <c r="K2494" s="21"/>
      <c r="L2494" s="20" t="s">
        <v>104</v>
      </c>
      <c r="M2494" s="20" t="s">
        <v>56</v>
      </c>
      <c r="N2494" s="23">
        <v>0.41</v>
      </c>
      <c r="O2494" s="23">
        <v>0.56000000000000005</v>
      </c>
    </row>
    <row r="2495" spans="1:15" x14ac:dyDescent="0.25">
      <c r="A2495" s="20" t="s">
        <v>99</v>
      </c>
      <c r="B2495" s="20" t="s">
        <v>350</v>
      </c>
      <c r="C2495" s="20" t="s">
        <v>7</v>
      </c>
      <c r="D2495" s="20" t="s">
        <v>10</v>
      </c>
      <c r="E2495" s="21"/>
      <c r="F2495" s="24">
        <v>2925.59</v>
      </c>
      <c r="G2495" s="23">
        <v>0.62</v>
      </c>
      <c r="H2495" s="20" t="s">
        <v>102</v>
      </c>
      <c r="I2495" s="20" t="s">
        <v>124</v>
      </c>
      <c r="J2495" s="20" t="s">
        <v>104</v>
      </c>
      <c r="K2495" s="21"/>
      <c r="L2495" s="20" t="s">
        <v>104</v>
      </c>
      <c r="M2495" s="20" t="s">
        <v>48</v>
      </c>
      <c r="N2495" s="23">
        <v>0.62</v>
      </c>
      <c r="O2495" s="23">
        <v>0.53</v>
      </c>
    </row>
    <row r="2496" spans="1:15" x14ac:dyDescent="0.25">
      <c r="A2496" s="20" t="s">
        <v>99</v>
      </c>
      <c r="B2496" s="20" t="s">
        <v>350</v>
      </c>
      <c r="C2496" s="20" t="s">
        <v>105</v>
      </c>
      <c r="D2496" s="20" t="s">
        <v>106</v>
      </c>
      <c r="E2496" s="21"/>
      <c r="F2496" s="23">
        <v>998.28</v>
      </c>
      <c r="G2496" s="23">
        <v>0.21</v>
      </c>
      <c r="H2496" s="20" t="s">
        <v>102</v>
      </c>
      <c r="I2496" s="20" t="s">
        <v>124</v>
      </c>
      <c r="J2496" s="20" t="s">
        <v>104</v>
      </c>
      <c r="K2496" s="21"/>
      <c r="L2496" s="20" t="s">
        <v>104</v>
      </c>
      <c r="M2496" s="20" t="s">
        <v>82</v>
      </c>
      <c r="N2496" s="21"/>
      <c r="O2496" s="23">
        <v>0.53</v>
      </c>
    </row>
    <row r="2497" spans="1:15" x14ac:dyDescent="0.25">
      <c r="A2497" s="20" t="s">
        <v>99</v>
      </c>
      <c r="B2497" s="20" t="s">
        <v>350</v>
      </c>
      <c r="C2497" s="20" t="s">
        <v>107</v>
      </c>
      <c r="D2497" s="20" t="s">
        <v>106</v>
      </c>
      <c r="E2497" s="21"/>
      <c r="F2497" s="24">
        <v>4486.8900000000003</v>
      </c>
      <c r="G2497" s="23">
        <v>0.95</v>
      </c>
      <c r="H2497" s="20" t="s">
        <v>102</v>
      </c>
      <c r="I2497" s="20" t="s">
        <v>124</v>
      </c>
      <c r="J2497" s="20" t="s">
        <v>104</v>
      </c>
      <c r="K2497" s="21"/>
      <c r="L2497" s="20" t="s">
        <v>104</v>
      </c>
      <c r="M2497" s="20" t="s">
        <v>65</v>
      </c>
      <c r="N2497" s="23">
        <v>0.84</v>
      </c>
      <c r="O2497" s="23">
        <v>0.53</v>
      </c>
    </row>
    <row r="2498" spans="1:15" x14ac:dyDescent="0.25">
      <c r="A2498" s="20" t="s">
        <v>99</v>
      </c>
      <c r="B2498" s="20" t="s">
        <v>350</v>
      </c>
      <c r="C2498" s="20" t="s">
        <v>108</v>
      </c>
      <c r="D2498" s="20" t="s">
        <v>106</v>
      </c>
      <c r="E2498" s="21"/>
      <c r="F2498" s="27">
        <v>2322</v>
      </c>
      <c r="G2498" s="23">
        <v>0.49</v>
      </c>
      <c r="H2498" s="20" t="s">
        <v>102</v>
      </c>
      <c r="I2498" s="20" t="s">
        <v>124</v>
      </c>
      <c r="J2498" s="20" t="s">
        <v>104</v>
      </c>
      <c r="K2498" s="21"/>
      <c r="L2498" s="20" t="s">
        <v>104</v>
      </c>
      <c r="M2498" s="20" t="s">
        <v>64</v>
      </c>
      <c r="N2498" s="23">
        <v>23.22</v>
      </c>
      <c r="O2498" s="23">
        <v>0.53</v>
      </c>
    </row>
    <row r="2499" spans="1:15" x14ac:dyDescent="0.25">
      <c r="A2499" s="20" t="s">
        <v>99</v>
      </c>
      <c r="B2499" s="20" t="s">
        <v>350</v>
      </c>
      <c r="C2499" s="20" t="s">
        <v>54</v>
      </c>
      <c r="D2499" s="20" t="s">
        <v>109</v>
      </c>
      <c r="E2499" s="25">
        <v>26</v>
      </c>
      <c r="F2499" s="22">
        <v>6692.4</v>
      </c>
      <c r="G2499" s="23">
        <v>1.42</v>
      </c>
      <c r="H2499" s="20" t="s">
        <v>102</v>
      </c>
      <c r="I2499" s="20" t="s">
        <v>124</v>
      </c>
      <c r="J2499" s="20" t="s">
        <v>104</v>
      </c>
      <c r="K2499" s="21"/>
      <c r="L2499" s="20" t="s">
        <v>104</v>
      </c>
      <c r="M2499" s="20" t="s">
        <v>54</v>
      </c>
      <c r="N2499" s="23">
        <v>0.26</v>
      </c>
      <c r="O2499" s="23">
        <v>0.53</v>
      </c>
    </row>
    <row r="2500" spans="1:15" x14ac:dyDescent="0.25">
      <c r="A2500" s="20" t="s">
        <v>99</v>
      </c>
      <c r="B2500" s="20" t="s">
        <v>350</v>
      </c>
      <c r="C2500" s="20" t="s">
        <v>55</v>
      </c>
      <c r="D2500" s="20" t="s">
        <v>109</v>
      </c>
      <c r="E2500" s="25">
        <v>26</v>
      </c>
      <c r="F2500" s="22">
        <v>1666.6</v>
      </c>
      <c r="G2500" s="23">
        <v>0.35</v>
      </c>
      <c r="H2500" s="20" t="s">
        <v>102</v>
      </c>
      <c r="I2500" s="20" t="s">
        <v>124</v>
      </c>
      <c r="J2500" s="20" t="s">
        <v>104</v>
      </c>
      <c r="K2500" s="21"/>
      <c r="L2500" s="20" t="s">
        <v>104</v>
      </c>
      <c r="M2500" s="20" t="s">
        <v>55</v>
      </c>
      <c r="N2500" s="23">
        <v>0.02</v>
      </c>
      <c r="O2500" s="23">
        <v>0.53</v>
      </c>
    </row>
    <row r="2501" spans="1:15" x14ac:dyDescent="0.25">
      <c r="A2501" s="20" t="s">
        <v>99</v>
      </c>
      <c r="B2501" s="20" t="s">
        <v>350</v>
      </c>
      <c r="C2501" s="20" t="s">
        <v>49</v>
      </c>
      <c r="D2501" s="20" t="s">
        <v>109</v>
      </c>
      <c r="E2501" s="25">
        <v>9</v>
      </c>
      <c r="F2501" s="24">
        <v>3190.05</v>
      </c>
      <c r="G2501" s="23">
        <v>0.68</v>
      </c>
      <c r="H2501" s="20" t="s">
        <v>102</v>
      </c>
      <c r="I2501" s="20" t="s">
        <v>124</v>
      </c>
      <c r="J2501" s="20" t="s">
        <v>104</v>
      </c>
      <c r="K2501" s="21"/>
      <c r="L2501" s="20" t="s">
        <v>104</v>
      </c>
      <c r="M2501" s="20" t="s">
        <v>49</v>
      </c>
      <c r="N2501" s="23">
        <v>0.85</v>
      </c>
      <c r="O2501" s="23">
        <v>0.53</v>
      </c>
    </row>
    <row r="2502" spans="1:15" x14ac:dyDescent="0.25">
      <c r="A2502" s="20" t="s">
        <v>99</v>
      </c>
      <c r="B2502" s="20" t="s">
        <v>350</v>
      </c>
      <c r="C2502" s="20" t="s">
        <v>112</v>
      </c>
      <c r="D2502" s="20" t="s">
        <v>113</v>
      </c>
      <c r="E2502" s="25">
        <v>4</v>
      </c>
      <c r="F2502" s="22">
        <v>1085.3</v>
      </c>
      <c r="G2502" s="23">
        <v>0.23</v>
      </c>
      <c r="H2502" s="20" t="s">
        <v>102</v>
      </c>
      <c r="I2502" s="20" t="s">
        <v>124</v>
      </c>
      <c r="J2502" s="20" t="s">
        <v>104</v>
      </c>
      <c r="K2502" s="21"/>
      <c r="L2502" s="20" t="s">
        <v>104</v>
      </c>
      <c r="M2502" s="20" t="s">
        <v>58</v>
      </c>
      <c r="N2502" s="23">
        <v>0.69</v>
      </c>
      <c r="O2502" s="23">
        <v>0.53</v>
      </c>
    </row>
    <row r="2503" spans="1:15" x14ac:dyDescent="0.25">
      <c r="A2503" s="20" t="s">
        <v>99</v>
      </c>
      <c r="B2503" s="20" t="s">
        <v>350</v>
      </c>
      <c r="C2503" s="20" t="s">
        <v>114</v>
      </c>
      <c r="D2503" s="21"/>
      <c r="E2503" s="21"/>
      <c r="F2503" s="22">
        <v>13448.3</v>
      </c>
      <c r="G2503" s="23">
        <v>2.85</v>
      </c>
      <c r="H2503" s="20" t="s">
        <v>102</v>
      </c>
      <c r="I2503" s="20" t="s">
        <v>124</v>
      </c>
      <c r="J2503" s="20" t="s">
        <v>104</v>
      </c>
      <c r="K2503" s="21"/>
      <c r="L2503" s="20" t="s">
        <v>104</v>
      </c>
      <c r="M2503" s="20" t="s">
        <v>69</v>
      </c>
      <c r="N2503" s="23">
        <v>2.85</v>
      </c>
      <c r="O2503" s="23">
        <v>0.53</v>
      </c>
    </row>
    <row r="2504" spans="1:15" x14ac:dyDescent="0.25">
      <c r="A2504" s="20" t="s">
        <v>99</v>
      </c>
      <c r="B2504" s="20" t="s">
        <v>350</v>
      </c>
      <c r="C2504" s="20" t="s">
        <v>121</v>
      </c>
      <c r="D2504" s="20" t="s">
        <v>106</v>
      </c>
      <c r="E2504" s="21"/>
      <c r="F2504" s="24">
        <v>2725.22</v>
      </c>
      <c r="G2504" s="23">
        <v>0.57999999999999996</v>
      </c>
      <c r="H2504" s="20" t="s">
        <v>102</v>
      </c>
      <c r="I2504" s="20" t="s">
        <v>124</v>
      </c>
      <c r="J2504" s="20" t="s">
        <v>104</v>
      </c>
      <c r="K2504" s="21"/>
      <c r="L2504" s="20" t="s">
        <v>104</v>
      </c>
      <c r="M2504" s="20" t="s">
        <v>74</v>
      </c>
      <c r="N2504" s="21"/>
      <c r="O2504" s="23">
        <v>0.53</v>
      </c>
    </row>
    <row r="2505" spans="1:15" x14ac:dyDescent="0.25">
      <c r="A2505" s="20" t="s">
        <v>99</v>
      </c>
      <c r="B2505" s="20" t="s">
        <v>350</v>
      </c>
      <c r="C2505" s="20" t="s">
        <v>115</v>
      </c>
      <c r="D2505" s="20" t="s">
        <v>106</v>
      </c>
      <c r="E2505" s="21"/>
      <c r="F2505" s="23">
        <v>288.41000000000003</v>
      </c>
      <c r="G2505" s="23">
        <v>0.06</v>
      </c>
      <c r="H2505" s="20" t="s">
        <v>102</v>
      </c>
      <c r="I2505" s="20" t="s">
        <v>124</v>
      </c>
      <c r="J2505" s="20" t="s">
        <v>104</v>
      </c>
      <c r="K2505" s="21"/>
      <c r="L2505" s="20" t="s">
        <v>104</v>
      </c>
      <c r="M2505" s="20" t="s">
        <v>75</v>
      </c>
      <c r="N2505" s="21"/>
      <c r="O2505" s="23">
        <v>0.53</v>
      </c>
    </row>
    <row r="2506" spans="1:15" x14ac:dyDescent="0.25">
      <c r="A2506" s="20" t="s">
        <v>99</v>
      </c>
      <c r="B2506" s="20" t="s">
        <v>350</v>
      </c>
      <c r="C2506" s="20" t="s">
        <v>119</v>
      </c>
      <c r="D2506" s="20" t="s">
        <v>6</v>
      </c>
      <c r="E2506" s="21"/>
      <c r="F2506" s="24">
        <v>8458.34</v>
      </c>
      <c r="G2506" s="23">
        <v>1.79</v>
      </c>
      <c r="H2506" s="20" t="s">
        <v>102</v>
      </c>
      <c r="I2506" s="20" t="s">
        <v>124</v>
      </c>
      <c r="J2506" s="20" t="s">
        <v>104</v>
      </c>
      <c r="K2506" s="21"/>
      <c r="L2506" s="20" t="s">
        <v>104</v>
      </c>
      <c r="M2506" s="20" t="s">
        <v>45</v>
      </c>
      <c r="N2506" s="23">
        <v>32.65</v>
      </c>
      <c r="O2506" s="23">
        <v>0.53</v>
      </c>
    </row>
    <row r="2507" spans="1:15" x14ac:dyDescent="0.25">
      <c r="A2507" s="20" t="s">
        <v>99</v>
      </c>
      <c r="B2507" s="20" t="s">
        <v>350</v>
      </c>
      <c r="C2507" s="20" t="s">
        <v>111</v>
      </c>
      <c r="D2507" s="21"/>
      <c r="E2507" s="21"/>
      <c r="F2507" s="24">
        <v>1934.67</v>
      </c>
      <c r="G2507" s="23">
        <v>0.41</v>
      </c>
      <c r="H2507" s="20" t="s">
        <v>102</v>
      </c>
      <c r="I2507" s="20" t="s">
        <v>124</v>
      </c>
      <c r="J2507" s="20" t="s">
        <v>104</v>
      </c>
      <c r="K2507" s="21"/>
      <c r="L2507" s="20" t="s">
        <v>104</v>
      </c>
      <c r="M2507" s="20" t="s">
        <v>56</v>
      </c>
      <c r="N2507" s="23">
        <v>0.41</v>
      </c>
      <c r="O2507" s="23">
        <v>0.53</v>
      </c>
    </row>
    <row r="2508" spans="1:15" x14ac:dyDescent="0.25">
      <c r="A2508" s="20" t="s">
        <v>99</v>
      </c>
      <c r="B2508" s="20" t="s">
        <v>351</v>
      </c>
      <c r="C2508" s="20" t="s">
        <v>7</v>
      </c>
      <c r="D2508" s="20" t="s">
        <v>10</v>
      </c>
      <c r="E2508" s="21"/>
      <c r="F2508" s="24">
        <v>3467.85</v>
      </c>
      <c r="G2508" s="23">
        <v>0.62</v>
      </c>
      <c r="H2508" s="20" t="s">
        <v>102</v>
      </c>
      <c r="I2508" s="20" t="s">
        <v>146</v>
      </c>
      <c r="J2508" s="20" t="s">
        <v>104</v>
      </c>
      <c r="K2508" s="21"/>
      <c r="L2508" s="20" t="s">
        <v>104</v>
      </c>
      <c r="M2508" s="20" t="s">
        <v>48</v>
      </c>
      <c r="N2508" s="23">
        <v>0.62</v>
      </c>
      <c r="O2508" s="23">
        <v>0.53</v>
      </c>
    </row>
    <row r="2509" spans="1:15" x14ac:dyDescent="0.25">
      <c r="A2509" s="20" t="s">
        <v>99</v>
      </c>
      <c r="B2509" s="20" t="s">
        <v>351</v>
      </c>
      <c r="C2509" s="20" t="s">
        <v>105</v>
      </c>
      <c r="D2509" s="20" t="s">
        <v>106</v>
      </c>
      <c r="E2509" s="21"/>
      <c r="F2509" s="24">
        <v>1183.24</v>
      </c>
      <c r="G2509" s="23">
        <v>0.21</v>
      </c>
      <c r="H2509" s="20" t="s">
        <v>102</v>
      </c>
      <c r="I2509" s="20" t="s">
        <v>146</v>
      </c>
      <c r="J2509" s="20" t="s">
        <v>104</v>
      </c>
      <c r="K2509" s="21"/>
      <c r="L2509" s="20" t="s">
        <v>104</v>
      </c>
      <c r="M2509" s="20" t="s">
        <v>82</v>
      </c>
      <c r="N2509" s="21"/>
      <c r="O2509" s="23">
        <v>0.53</v>
      </c>
    </row>
    <row r="2510" spans="1:15" x14ac:dyDescent="0.25">
      <c r="A2510" s="20" t="s">
        <v>99</v>
      </c>
      <c r="B2510" s="20" t="s">
        <v>351</v>
      </c>
      <c r="C2510" s="20" t="s">
        <v>107</v>
      </c>
      <c r="D2510" s="20" t="s">
        <v>106</v>
      </c>
      <c r="E2510" s="21"/>
      <c r="F2510" s="24">
        <v>5221.55</v>
      </c>
      <c r="G2510" s="23">
        <v>0.93</v>
      </c>
      <c r="H2510" s="20" t="s">
        <v>102</v>
      </c>
      <c r="I2510" s="20" t="s">
        <v>146</v>
      </c>
      <c r="J2510" s="20" t="s">
        <v>104</v>
      </c>
      <c r="K2510" s="21"/>
      <c r="L2510" s="20" t="s">
        <v>104</v>
      </c>
      <c r="M2510" s="20" t="s">
        <v>65</v>
      </c>
      <c r="N2510" s="23">
        <v>0.84</v>
      </c>
      <c r="O2510" s="23">
        <v>0.53</v>
      </c>
    </row>
    <row r="2511" spans="1:15" x14ac:dyDescent="0.25">
      <c r="A2511" s="20" t="s">
        <v>99</v>
      </c>
      <c r="B2511" s="20" t="s">
        <v>351</v>
      </c>
      <c r="C2511" s="20" t="s">
        <v>108</v>
      </c>
      <c r="D2511" s="20" t="s">
        <v>106</v>
      </c>
      <c r="E2511" s="21"/>
      <c r="F2511" s="24">
        <v>2763.18</v>
      </c>
      <c r="G2511" s="23">
        <v>0.49</v>
      </c>
      <c r="H2511" s="20" t="s">
        <v>102</v>
      </c>
      <c r="I2511" s="20" t="s">
        <v>146</v>
      </c>
      <c r="J2511" s="20" t="s">
        <v>104</v>
      </c>
      <c r="K2511" s="21"/>
      <c r="L2511" s="20" t="s">
        <v>104</v>
      </c>
      <c r="M2511" s="20" t="s">
        <v>64</v>
      </c>
      <c r="N2511" s="23">
        <v>23.22</v>
      </c>
      <c r="O2511" s="23">
        <v>0.53</v>
      </c>
    </row>
    <row r="2512" spans="1:15" x14ac:dyDescent="0.25">
      <c r="A2512" s="20" t="s">
        <v>99</v>
      </c>
      <c r="B2512" s="20" t="s">
        <v>351</v>
      </c>
      <c r="C2512" s="20" t="s">
        <v>54</v>
      </c>
      <c r="D2512" s="20" t="s">
        <v>109</v>
      </c>
      <c r="E2512" s="25">
        <v>26</v>
      </c>
      <c r="F2512" s="24">
        <v>6651.84</v>
      </c>
      <c r="G2512" s="23">
        <v>1.19</v>
      </c>
      <c r="H2512" s="20" t="s">
        <v>102</v>
      </c>
      <c r="I2512" s="20" t="s">
        <v>146</v>
      </c>
      <c r="J2512" s="20" t="s">
        <v>104</v>
      </c>
      <c r="K2512" s="21"/>
      <c r="L2512" s="20" t="s">
        <v>104</v>
      </c>
      <c r="M2512" s="20" t="s">
        <v>54</v>
      </c>
      <c r="N2512" s="23">
        <v>0.26</v>
      </c>
      <c r="O2512" s="23">
        <v>0.53</v>
      </c>
    </row>
    <row r="2513" spans="1:15" x14ac:dyDescent="0.25">
      <c r="A2513" s="20" t="s">
        <v>99</v>
      </c>
      <c r="B2513" s="20" t="s">
        <v>351</v>
      </c>
      <c r="C2513" s="20" t="s">
        <v>55</v>
      </c>
      <c r="D2513" s="20" t="s">
        <v>109</v>
      </c>
      <c r="E2513" s="25">
        <v>26</v>
      </c>
      <c r="F2513" s="24">
        <v>2026.96</v>
      </c>
      <c r="G2513" s="23">
        <v>0.36</v>
      </c>
      <c r="H2513" s="20" t="s">
        <v>102</v>
      </c>
      <c r="I2513" s="20" t="s">
        <v>146</v>
      </c>
      <c r="J2513" s="20" t="s">
        <v>104</v>
      </c>
      <c r="K2513" s="21"/>
      <c r="L2513" s="20" t="s">
        <v>104</v>
      </c>
      <c r="M2513" s="20" t="s">
        <v>55</v>
      </c>
      <c r="N2513" s="23">
        <v>0.02</v>
      </c>
      <c r="O2513" s="23">
        <v>0.53</v>
      </c>
    </row>
    <row r="2514" spans="1:15" x14ac:dyDescent="0.25">
      <c r="A2514" s="20" t="s">
        <v>99</v>
      </c>
      <c r="B2514" s="20" t="s">
        <v>351</v>
      </c>
      <c r="C2514" s="20" t="s">
        <v>49</v>
      </c>
      <c r="D2514" s="20" t="s">
        <v>109</v>
      </c>
      <c r="E2514" s="25">
        <v>9</v>
      </c>
      <c r="F2514" s="24">
        <v>5256.32</v>
      </c>
      <c r="G2514" s="23">
        <v>0.94</v>
      </c>
      <c r="H2514" s="20" t="s">
        <v>102</v>
      </c>
      <c r="I2514" s="20" t="s">
        <v>146</v>
      </c>
      <c r="J2514" s="20" t="s">
        <v>104</v>
      </c>
      <c r="K2514" s="21"/>
      <c r="L2514" s="20" t="s">
        <v>104</v>
      </c>
      <c r="M2514" s="20" t="s">
        <v>49</v>
      </c>
      <c r="N2514" s="23">
        <v>0.85</v>
      </c>
      <c r="O2514" s="23">
        <v>0.53</v>
      </c>
    </row>
    <row r="2515" spans="1:15" x14ac:dyDescent="0.25">
      <c r="A2515" s="20" t="s">
        <v>99</v>
      </c>
      <c r="B2515" s="20" t="s">
        <v>351</v>
      </c>
      <c r="C2515" s="20" t="s">
        <v>121</v>
      </c>
      <c r="D2515" s="20" t="s">
        <v>106</v>
      </c>
      <c r="E2515" s="21"/>
      <c r="F2515" s="24">
        <v>3230.07</v>
      </c>
      <c r="G2515" s="23">
        <v>0.57999999999999996</v>
      </c>
      <c r="H2515" s="20" t="s">
        <v>102</v>
      </c>
      <c r="I2515" s="20" t="s">
        <v>146</v>
      </c>
      <c r="J2515" s="20" t="s">
        <v>104</v>
      </c>
      <c r="K2515" s="21"/>
      <c r="L2515" s="20" t="s">
        <v>104</v>
      </c>
      <c r="M2515" s="20" t="s">
        <v>74</v>
      </c>
      <c r="N2515" s="21"/>
      <c r="O2515" s="23">
        <v>0.53</v>
      </c>
    </row>
    <row r="2516" spans="1:15" x14ac:dyDescent="0.25">
      <c r="A2516" s="20" t="s">
        <v>99</v>
      </c>
      <c r="B2516" s="20" t="s">
        <v>351</v>
      </c>
      <c r="C2516" s="20" t="s">
        <v>115</v>
      </c>
      <c r="D2516" s="20" t="s">
        <v>106</v>
      </c>
      <c r="E2516" s="21"/>
      <c r="F2516" s="23">
        <v>753.95</v>
      </c>
      <c r="G2516" s="23">
        <v>0.13</v>
      </c>
      <c r="H2516" s="20" t="s">
        <v>102</v>
      </c>
      <c r="I2516" s="20" t="s">
        <v>146</v>
      </c>
      <c r="J2516" s="20" t="s">
        <v>104</v>
      </c>
      <c r="K2516" s="21"/>
      <c r="L2516" s="20" t="s">
        <v>104</v>
      </c>
      <c r="M2516" s="20" t="s">
        <v>75</v>
      </c>
      <c r="N2516" s="21"/>
      <c r="O2516" s="23">
        <v>0.53</v>
      </c>
    </row>
    <row r="2517" spans="1:15" x14ac:dyDescent="0.25">
      <c r="A2517" s="20" t="s">
        <v>99</v>
      </c>
      <c r="B2517" s="20" t="s">
        <v>351</v>
      </c>
      <c r="C2517" s="20" t="s">
        <v>119</v>
      </c>
      <c r="D2517" s="20" t="s">
        <v>6</v>
      </c>
      <c r="E2517" s="21"/>
      <c r="F2517" s="24">
        <v>9699.34</v>
      </c>
      <c r="G2517" s="23">
        <v>1.73</v>
      </c>
      <c r="H2517" s="20" t="s">
        <v>102</v>
      </c>
      <c r="I2517" s="20" t="s">
        <v>146</v>
      </c>
      <c r="J2517" s="20" t="s">
        <v>104</v>
      </c>
      <c r="K2517" s="21"/>
      <c r="L2517" s="20" t="s">
        <v>104</v>
      </c>
      <c r="M2517" s="20" t="s">
        <v>45</v>
      </c>
      <c r="N2517" s="23">
        <v>32.65</v>
      </c>
      <c r="O2517" s="23">
        <v>0.53</v>
      </c>
    </row>
    <row r="2518" spans="1:15" x14ac:dyDescent="0.25">
      <c r="A2518" s="20" t="s">
        <v>99</v>
      </c>
      <c r="B2518" s="20" t="s">
        <v>351</v>
      </c>
      <c r="C2518" s="20" t="s">
        <v>111</v>
      </c>
      <c r="D2518" s="21"/>
      <c r="E2518" s="21"/>
      <c r="F2518" s="24">
        <v>2293.25</v>
      </c>
      <c r="G2518" s="23">
        <v>0.41</v>
      </c>
      <c r="H2518" s="20" t="s">
        <v>102</v>
      </c>
      <c r="I2518" s="20" t="s">
        <v>146</v>
      </c>
      <c r="J2518" s="20" t="s">
        <v>104</v>
      </c>
      <c r="K2518" s="21"/>
      <c r="L2518" s="20" t="s">
        <v>104</v>
      </c>
      <c r="M2518" s="20" t="s">
        <v>56</v>
      </c>
      <c r="N2518" s="23">
        <v>0.41</v>
      </c>
      <c r="O2518" s="23">
        <v>0.53</v>
      </c>
    </row>
    <row r="2519" spans="1:15" x14ac:dyDescent="0.25">
      <c r="A2519" s="20" t="s">
        <v>99</v>
      </c>
      <c r="B2519" s="20" t="s">
        <v>351</v>
      </c>
      <c r="C2519" s="20" t="s">
        <v>112</v>
      </c>
      <c r="D2519" s="20" t="s">
        <v>113</v>
      </c>
      <c r="E2519" s="25">
        <v>4</v>
      </c>
      <c r="F2519" s="23">
        <v>559.33000000000004</v>
      </c>
      <c r="G2519" s="26">
        <v>0.1</v>
      </c>
      <c r="H2519" s="20" t="s">
        <v>102</v>
      </c>
      <c r="I2519" s="20" t="s">
        <v>146</v>
      </c>
      <c r="J2519" s="20" t="s">
        <v>104</v>
      </c>
      <c r="K2519" s="21"/>
      <c r="L2519" s="20" t="s">
        <v>104</v>
      </c>
      <c r="M2519" s="20" t="s">
        <v>58</v>
      </c>
      <c r="N2519" s="23">
        <v>0.69</v>
      </c>
      <c r="O2519" s="23">
        <v>0.53</v>
      </c>
    </row>
    <row r="2520" spans="1:15" x14ac:dyDescent="0.25">
      <c r="A2520" s="20" t="s">
        <v>99</v>
      </c>
      <c r="B2520" s="20" t="s">
        <v>351</v>
      </c>
      <c r="C2520" s="20" t="s">
        <v>114</v>
      </c>
      <c r="D2520" s="21"/>
      <c r="E2520" s="21"/>
      <c r="F2520" s="24">
        <v>15157.84</v>
      </c>
      <c r="G2520" s="23">
        <v>2.71</v>
      </c>
      <c r="H2520" s="20" t="s">
        <v>102</v>
      </c>
      <c r="I2520" s="20" t="s">
        <v>146</v>
      </c>
      <c r="J2520" s="20" t="s">
        <v>104</v>
      </c>
      <c r="K2520" s="21"/>
      <c r="L2520" s="20" t="s">
        <v>104</v>
      </c>
      <c r="M2520" s="20" t="s">
        <v>69</v>
      </c>
      <c r="N2520" s="23">
        <v>2.85</v>
      </c>
      <c r="O2520" s="23">
        <v>0.53</v>
      </c>
    </row>
    <row r="2521" spans="1:15" x14ac:dyDescent="0.25">
      <c r="A2521" s="20" t="s">
        <v>99</v>
      </c>
      <c r="B2521" s="20" t="s">
        <v>352</v>
      </c>
      <c r="C2521" s="20" t="s">
        <v>7</v>
      </c>
      <c r="D2521" s="20" t="s">
        <v>10</v>
      </c>
      <c r="E2521" s="21"/>
      <c r="F2521" s="24">
        <v>2423.02</v>
      </c>
      <c r="G2521" s="23">
        <v>0.62</v>
      </c>
      <c r="H2521" s="20" t="s">
        <v>102</v>
      </c>
      <c r="I2521" s="20" t="s">
        <v>124</v>
      </c>
      <c r="J2521" s="20" t="s">
        <v>104</v>
      </c>
      <c r="K2521" s="21"/>
      <c r="L2521" s="20" t="s">
        <v>104</v>
      </c>
      <c r="M2521" s="20" t="s">
        <v>48</v>
      </c>
      <c r="N2521" s="23">
        <v>0.62</v>
      </c>
      <c r="O2521" s="23">
        <v>0.63</v>
      </c>
    </row>
    <row r="2522" spans="1:15" x14ac:dyDescent="0.25">
      <c r="A2522" s="20" t="s">
        <v>99</v>
      </c>
      <c r="B2522" s="20" t="s">
        <v>352</v>
      </c>
      <c r="C2522" s="20" t="s">
        <v>105</v>
      </c>
      <c r="D2522" s="20" t="s">
        <v>106</v>
      </c>
      <c r="E2522" s="21"/>
      <c r="F2522" s="26">
        <v>825.1</v>
      </c>
      <c r="G2522" s="23">
        <v>0.21</v>
      </c>
      <c r="H2522" s="20" t="s">
        <v>102</v>
      </c>
      <c r="I2522" s="20" t="s">
        <v>124</v>
      </c>
      <c r="J2522" s="20" t="s">
        <v>104</v>
      </c>
      <c r="K2522" s="21"/>
      <c r="L2522" s="20" t="s">
        <v>104</v>
      </c>
      <c r="M2522" s="20" t="s">
        <v>82</v>
      </c>
      <c r="N2522" s="21"/>
      <c r="O2522" s="23">
        <v>0.63</v>
      </c>
    </row>
    <row r="2523" spans="1:15" x14ac:dyDescent="0.25">
      <c r="A2523" s="20" t="s">
        <v>99</v>
      </c>
      <c r="B2523" s="20" t="s">
        <v>352</v>
      </c>
      <c r="C2523" s="20" t="s">
        <v>22</v>
      </c>
      <c r="D2523" s="20" t="s">
        <v>106</v>
      </c>
      <c r="E2523" s="21"/>
      <c r="F2523" s="24">
        <v>11821.17</v>
      </c>
      <c r="G2523" s="23">
        <v>3.02</v>
      </c>
      <c r="H2523" s="20" t="s">
        <v>102</v>
      </c>
      <c r="I2523" s="20" t="s">
        <v>124</v>
      </c>
      <c r="J2523" s="20" t="s">
        <v>104</v>
      </c>
      <c r="K2523" s="21"/>
      <c r="L2523" s="20" t="s">
        <v>104</v>
      </c>
      <c r="M2523" s="20" t="s">
        <v>61</v>
      </c>
      <c r="N2523" s="24">
        <v>5910.59</v>
      </c>
      <c r="O2523" s="23">
        <v>0.63</v>
      </c>
    </row>
    <row r="2524" spans="1:15" x14ac:dyDescent="0.25">
      <c r="A2524" s="20" t="s">
        <v>99</v>
      </c>
      <c r="B2524" s="20" t="s">
        <v>352</v>
      </c>
      <c r="C2524" s="20" t="s">
        <v>107</v>
      </c>
      <c r="D2524" s="20" t="s">
        <v>106</v>
      </c>
      <c r="E2524" s="21"/>
      <c r="F2524" s="24">
        <v>3758.42</v>
      </c>
      <c r="G2524" s="23">
        <v>0.96</v>
      </c>
      <c r="H2524" s="20" t="s">
        <v>102</v>
      </c>
      <c r="I2524" s="20" t="s">
        <v>124</v>
      </c>
      <c r="J2524" s="20" t="s">
        <v>104</v>
      </c>
      <c r="K2524" s="21"/>
      <c r="L2524" s="20" t="s">
        <v>104</v>
      </c>
      <c r="M2524" s="20" t="s">
        <v>65</v>
      </c>
      <c r="N2524" s="23">
        <v>0.84</v>
      </c>
      <c r="O2524" s="23">
        <v>0.63</v>
      </c>
    </row>
    <row r="2525" spans="1:15" x14ac:dyDescent="0.25">
      <c r="A2525" s="20" t="s">
        <v>99</v>
      </c>
      <c r="B2525" s="20" t="s">
        <v>352</v>
      </c>
      <c r="C2525" s="20" t="s">
        <v>108</v>
      </c>
      <c r="D2525" s="20" t="s">
        <v>106</v>
      </c>
      <c r="E2525" s="21"/>
      <c r="F2525" s="22">
        <v>1509.3</v>
      </c>
      <c r="G2525" s="23">
        <v>0.39</v>
      </c>
      <c r="H2525" s="20" t="s">
        <v>102</v>
      </c>
      <c r="I2525" s="20" t="s">
        <v>124</v>
      </c>
      <c r="J2525" s="20" t="s">
        <v>104</v>
      </c>
      <c r="K2525" s="21"/>
      <c r="L2525" s="20" t="s">
        <v>104</v>
      </c>
      <c r="M2525" s="20" t="s">
        <v>64</v>
      </c>
      <c r="N2525" s="23">
        <v>23.22</v>
      </c>
      <c r="O2525" s="23">
        <v>0.63</v>
      </c>
    </row>
    <row r="2526" spans="1:15" x14ac:dyDescent="0.25">
      <c r="A2526" s="20" t="s">
        <v>99</v>
      </c>
      <c r="B2526" s="20" t="s">
        <v>352</v>
      </c>
      <c r="C2526" s="20" t="s">
        <v>54</v>
      </c>
      <c r="D2526" s="20" t="s">
        <v>109</v>
      </c>
      <c r="E2526" s="25">
        <v>12</v>
      </c>
      <c r="F2526" s="24">
        <v>1060.18</v>
      </c>
      <c r="G2526" s="23">
        <v>0.27</v>
      </c>
      <c r="H2526" s="20" t="s">
        <v>102</v>
      </c>
      <c r="I2526" s="20" t="s">
        <v>124</v>
      </c>
      <c r="J2526" s="20" t="s">
        <v>104</v>
      </c>
      <c r="K2526" s="21"/>
      <c r="L2526" s="20" t="s">
        <v>104</v>
      </c>
      <c r="M2526" s="20" t="s">
        <v>54</v>
      </c>
      <c r="N2526" s="23">
        <v>0.26</v>
      </c>
      <c r="O2526" s="23">
        <v>0.63</v>
      </c>
    </row>
    <row r="2527" spans="1:15" x14ac:dyDescent="0.25">
      <c r="A2527" s="20" t="s">
        <v>99</v>
      </c>
      <c r="B2527" s="20" t="s">
        <v>352</v>
      </c>
      <c r="C2527" s="20" t="s">
        <v>55</v>
      </c>
      <c r="D2527" s="20" t="s">
        <v>109</v>
      </c>
      <c r="E2527" s="25">
        <v>12</v>
      </c>
      <c r="F2527" s="23">
        <v>383.52</v>
      </c>
      <c r="G2527" s="26">
        <v>0.1</v>
      </c>
      <c r="H2527" s="20" t="s">
        <v>102</v>
      </c>
      <c r="I2527" s="20" t="s">
        <v>124</v>
      </c>
      <c r="J2527" s="20" t="s">
        <v>104</v>
      </c>
      <c r="K2527" s="21"/>
      <c r="L2527" s="20" t="s">
        <v>104</v>
      </c>
      <c r="M2527" s="20" t="s">
        <v>55</v>
      </c>
      <c r="N2527" s="23">
        <v>0.02</v>
      </c>
      <c r="O2527" s="23">
        <v>0.63</v>
      </c>
    </row>
    <row r="2528" spans="1:15" x14ac:dyDescent="0.25">
      <c r="A2528" s="20" t="s">
        <v>99</v>
      </c>
      <c r="B2528" s="20" t="s">
        <v>352</v>
      </c>
      <c r="C2528" s="20" t="s">
        <v>49</v>
      </c>
      <c r="D2528" s="20" t="s">
        <v>109</v>
      </c>
      <c r="E2528" s="25">
        <v>9</v>
      </c>
      <c r="F2528" s="24">
        <v>5806.66</v>
      </c>
      <c r="G2528" s="23">
        <v>1.49</v>
      </c>
      <c r="H2528" s="20" t="s">
        <v>102</v>
      </c>
      <c r="I2528" s="20" t="s">
        <v>124</v>
      </c>
      <c r="J2528" s="20" t="s">
        <v>104</v>
      </c>
      <c r="K2528" s="21"/>
      <c r="L2528" s="20" t="s">
        <v>104</v>
      </c>
      <c r="M2528" s="20" t="s">
        <v>49</v>
      </c>
      <c r="N2528" s="23">
        <v>0.85</v>
      </c>
      <c r="O2528" s="23">
        <v>0.63</v>
      </c>
    </row>
    <row r="2529" spans="1:15" x14ac:dyDescent="0.25">
      <c r="A2529" s="20" t="s">
        <v>99</v>
      </c>
      <c r="B2529" s="20" t="s">
        <v>352</v>
      </c>
      <c r="C2529" s="20" t="s">
        <v>112</v>
      </c>
      <c r="D2529" s="20" t="s">
        <v>113</v>
      </c>
      <c r="E2529" s="25">
        <v>4</v>
      </c>
      <c r="F2529" s="26">
        <v>224.3</v>
      </c>
      <c r="G2529" s="23">
        <v>0.06</v>
      </c>
      <c r="H2529" s="20" t="s">
        <v>102</v>
      </c>
      <c r="I2529" s="20" t="s">
        <v>124</v>
      </c>
      <c r="J2529" s="20" t="s">
        <v>104</v>
      </c>
      <c r="K2529" s="21"/>
      <c r="L2529" s="20" t="s">
        <v>104</v>
      </c>
      <c r="M2529" s="20" t="s">
        <v>58</v>
      </c>
      <c r="N2529" s="23">
        <v>0.69</v>
      </c>
      <c r="O2529" s="23">
        <v>0.63</v>
      </c>
    </row>
    <row r="2530" spans="1:15" x14ac:dyDescent="0.25">
      <c r="A2530" s="20" t="s">
        <v>99</v>
      </c>
      <c r="B2530" s="20" t="s">
        <v>352</v>
      </c>
      <c r="C2530" s="20" t="s">
        <v>114</v>
      </c>
      <c r="D2530" s="21"/>
      <c r="E2530" s="21"/>
      <c r="F2530" s="24">
        <v>11138.09</v>
      </c>
      <c r="G2530" s="23">
        <v>2.85</v>
      </c>
      <c r="H2530" s="20" t="s">
        <v>102</v>
      </c>
      <c r="I2530" s="20" t="s">
        <v>124</v>
      </c>
      <c r="J2530" s="20" t="s">
        <v>104</v>
      </c>
      <c r="K2530" s="21"/>
      <c r="L2530" s="20" t="s">
        <v>104</v>
      </c>
      <c r="M2530" s="20" t="s">
        <v>69</v>
      </c>
      <c r="N2530" s="23">
        <v>2.85</v>
      </c>
      <c r="O2530" s="23">
        <v>0.63</v>
      </c>
    </row>
    <row r="2531" spans="1:15" x14ac:dyDescent="0.25">
      <c r="A2531" s="20" t="s">
        <v>99</v>
      </c>
      <c r="B2531" s="20" t="s">
        <v>352</v>
      </c>
      <c r="C2531" s="20" t="s">
        <v>115</v>
      </c>
      <c r="D2531" s="20" t="s">
        <v>106</v>
      </c>
      <c r="E2531" s="21"/>
      <c r="F2531" s="23">
        <v>204.03</v>
      </c>
      <c r="G2531" s="23">
        <v>0.05</v>
      </c>
      <c r="H2531" s="20" t="s">
        <v>102</v>
      </c>
      <c r="I2531" s="20" t="s">
        <v>124</v>
      </c>
      <c r="J2531" s="20" t="s">
        <v>104</v>
      </c>
      <c r="K2531" s="21"/>
      <c r="L2531" s="20" t="s">
        <v>104</v>
      </c>
      <c r="M2531" s="20" t="s">
        <v>75</v>
      </c>
      <c r="N2531" s="21"/>
      <c r="O2531" s="23">
        <v>0.63</v>
      </c>
    </row>
    <row r="2532" spans="1:15" x14ac:dyDescent="0.25">
      <c r="A2532" s="20" t="s">
        <v>99</v>
      </c>
      <c r="B2532" s="20" t="s">
        <v>352</v>
      </c>
      <c r="C2532" s="20" t="s">
        <v>119</v>
      </c>
      <c r="D2532" s="20" t="s">
        <v>6</v>
      </c>
      <c r="E2532" s="21"/>
      <c r="F2532" s="24">
        <v>5323.21</v>
      </c>
      <c r="G2532" s="23">
        <v>1.36</v>
      </c>
      <c r="H2532" s="20" t="s">
        <v>102</v>
      </c>
      <c r="I2532" s="20" t="s">
        <v>124</v>
      </c>
      <c r="J2532" s="20" t="s">
        <v>104</v>
      </c>
      <c r="K2532" s="21"/>
      <c r="L2532" s="20" t="s">
        <v>104</v>
      </c>
      <c r="M2532" s="20" t="s">
        <v>45</v>
      </c>
      <c r="N2532" s="23">
        <v>32.65</v>
      </c>
      <c r="O2532" s="23">
        <v>0.63</v>
      </c>
    </row>
    <row r="2533" spans="1:15" x14ac:dyDescent="0.25">
      <c r="A2533" s="20" t="s">
        <v>99</v>
      </c>
      <c r="B2533" s="20" t="s">
        <v>352</v>
      </c>
      <c r="C2533" s="20" t="s">
        <v>111</v>
      </c>
      <c r="D2533" s="21"/>
      <c r="E2533" s="21"/>
      <c r="F2533" s="24">
        <v>1602.32</v>
      </c>
      <c r="G2533" s="23">
        <v>0.41</v>
      </c>
      <c r="H2533" s="20" t="s">
        <v>102</v>
      </c>
      <c r="I2533" s="20" t="s">
        <v>124</v>
      </c>
      <c r="J2533" s="20" t="s">
        <v>104</v>
      </c>
      <c r="K2533" s="21"/>
      <c r="L2533" s="20" t="s">
        <v>104</v>
      </c>
      <c r="M2533" s="20" t="s">
        <v>56</v>
      </c>
      <c r="N2533" s="23">
        <v>0.41</v>
      </c>
      <c r="O2533" s="23">
        <v>0.63</v>
      </c>
    </row>
    <row r="2534" spans="1:15" x14ac:dyDescent="0.25">
      <c r="A2534" s="20" t="s">
        <v>99</v>
      </c>
      <c r="B2534" s="20" t="s">
        <v>352</v>
      </c>
      <c r="C2534" s="20" t="s">
        <v>121</v>
      </c>
      <c r="D2534" s="20" t="s">
        <v>106</v>
      </c>
      <c r="E2534" s="21"/>
      <c r="F2534" s="21"/>
      <c r="G2534" s="21"/>
      <c r="H2534" s="20" t="s">
        <v>102</v>
      </c>
      <c r="I2534" s="20" t="s">
        <v>124</v>
      </c>
      <c r="J2534" s="20" t="s">
        <v>104</v>
      </c>
      <c r="K2534" s="21"/>
      <c r="L2534" s="20" t="s">
        <v>104</v>
      </c>
      <c r="M2534" s="20" t="s">
        <v>74</v>
      </c>
      <c r="N2534" s="21"/>
      <c r="O2534" s="23">
        <v>0.63</v>
      </c>
    </row>
    <row r="2535" spans="1:15" x14ac:dyDescent="0.25">
      <c r="A2535" s="20" t="s">
        <v>99</v>
      </c>
      <c r="B2535" s="20" t="s">
        <v>353</v>
      </c>
      <c r="C2535" s="20" t="s">
        <v>7</v>
      </c>
      <c r="D2535" s="20" t="s">
        <v>10</v>
      </c>
      <c r="E2535" s="21"/>
      <c r="F2535" s="24">
        <v>2567.61</v>
      </c>
      <c r="G2535" s="23">
        <v>0.62</v>
      </c>
      <c r="H2535" s="20" t="s">
        <v>102</v>
      </c>
      <c r="I2535" s="20" t="s">
        <v>134</v>
      </c>
      <c r="J2535" s="20" t="s">
        <v>104</v>
      </c>
      <c r="K2535" s="21"/>
      <c r="L2535" s="20" t="s">
        <v>104</v>
      </c>
      <c r="M2535" s="20" t="s">
        <v>48</v>
      </c>
      <c r="N2535" s="23">
        <v>0.62</v>
      </c>
      <c r="O2535" s="23">
        <v>0.34</v>
      </c>
    </row>
    <row r="2536" spans="1:15" x14ac:dyDescent="0.25">
      <c r="A2536" s="20" t="s">
        <v>99</v>
      </c>
      <c r="B2536" s="20" t="s">
        <v>353</v>
      </c>
      <c r="C2536" s="20" t="s">
        <v>105</v>
      </c>
      <c r="D2536" s="20" t="s">
        <v>106</v>
      </c>
      <c r="E2536" s="21"/>
      <c r="F2536" s="23">
        <v>872.22</v>
      </c>
      <c r="G2536" s="23">
        <v>0.21</v>
      </c>
      <c r="H2536" s="20" t="s">
        <v>102</v>
      </c>
      <c r="I2536" s="20" t="s">
        <v>134</v>
      </c>
      <c r="J2536" s="20" t="s">
        <v>104</v>
      </c>
      <c r="K2536" s="21"/>
      <c r="L2536" s="20" t="s">
        <v>104</v>
      </c>
      <c r="M2536" s="20" t="s">
        <v>82</v>
      </c>
      <c r="N2536" s="21"/>
      <c r="O2536" s="23">
        <v>0.34</v>
      </c>
    </row>
    <row r="2537" spans="1:15" x14ac:dyDescent="0.25">
      <c r="A2537" s="20" t="s">
        <v>99</v>
      </c>
      <c r="B2537" s="20" t="s">
        <v>353</v>
      </c>
      <c r="C2537" s="20" t="s">
        <v>22</v>
      </c>
      <c r="D2537" s="20" t="s">
        <v>106</v>
      </c>
      <c r="E2537" s="21"/>
      <c r="F2537" s="24">
        <v>11821.17</v>
      </c>
      <c r="G2537" s="23">
        <v>2.85</v>
      </c>
      <c r="H2537" s="20" t="s">
        <v>102</v>
      </c>
      <c r="I2537" s="20" t="s">
        <v>134</v>
      </c>
      <c r="J2537" s="20" t="s">
        <v>104</v>
      </c>
      <c r="K2537" s="21"/>
      <c r="L2537" s="20" t="s">
        <v>104</v>
      </c>
      <c r="M2537" s="20" t="s">
        <v>61</v>
      </c>
      <c r="N2537" s="24">
        <v>5910.59</v>
      </c>
      <c r="O2537" s="23">
        <v>0.34</v>
      </c>
    </row>
    <row r="2538" spans="1:15" x14ac:dyDescent="0.25">
      <c r="A2538" s="20" t="s">
        <v>99</v>
      </c>
      <c r="B2538" s="20" t="s">
        <v>353</v>
      </c>
      <c r="C2538" s="20" t="s">
        <v>107</v>
      </c>
      <c r="D2538" s="20" t="s">
        <v>106</v>
      </c>
      <c r="E2538" s="21"/>
      <c r="F2538" s="24">
        <v>4001.87</v>
      </c>
      <c r="G2538" s="23">
        <v>0.97</v>
      </c>
      <c r="H2538" s="20" t="s">
        <v>102</v>
      </c>
      <c r="I2538" s="20" t="s">
        <v>134</v>
      </c>
      <c r="J2538" s="20" t="s">
        <v>104</v>
      </c>
      <c r="K2538" s="21"/>
      <c r="L2538" s="20" t="s">
        <v>104</v>
      </c>
      <c r="M2538" s="20" t="s">
        <v>65</v>
      </c>
      <c r="N2538" s="23">
        <v>0.84</v>
      </c>
      <c r="O2538" s="23">
        <v>0.34</v>
      </c>
    </row>
    <row r="2539" spans="1:15" x14ac:dyDescent="0.25">
      <c r="A2539" s="20" t="s">
        <v>99</v>
      </c>
      <c r="B2539" s="20" t="s">
        <v>353</v>
      </c>
      <c r="C2539" s="20" t="s">
        <v>108</v>
      </c>
      <c r="D2539" s="20" t="s">
        <v>106</v>
      </c>
      <c r="E2539" s="21"/>
      <c r="F2539" s="24">
        <v>1602.18</v>
      </c>
      <c r="G2539" s="23">
        <v>0.39</v>
      </c>
      <c r="H2539" s="20" t="s">
        <v>102</v>
      </c>
      <c r="I2539" s="20" t="s">
        <v>134</v>
      </c>
      <c r="J2539" s="20" t="s">
        <v>104</v>
      </c>
      <c r="K2539" s="21"/>
      <c r="L2539" s="20" t="s">
        <v>104</v>
      </c>
      <c r="M2539" s="20" t="s">
        <v>64</v>
      </c>
      <c r="N2539" s="23">
        <v>23.22</v>
      </c>
      <c r="O2539" s="23">
        <v>0.34</v>
      </c>
    </row>
    <row r="2540" spans="1:15" x14ac:dyDescent="0.25">
      <c r="A2540" s="20" t="s">
        <v>99</v>
      </c>
      <c r="B2540" s="20" t="s">
        <v>353</v>
      </c>
      <c r="C2540" s="20" t="s">
        <v>54</v>
      </c>
      <c r="D2540" s="20" t="s">
        <v>109</v>
      </c>
      <c r="E2540" s="25">
        <v>26</v>
      </c>
      <c r="F2540" s="22">
        <v>4123.6000000000004</v>
      </c>
      <c r="G2540" s="25">
        <v>1</v>
      </c>
      <c r="H2540" s="20" t="s">
        <v>102</v>
      </c>
      <c r="I2540" s="20" t="s">
        <v>134</v>
      </c>
      <c r="J2540" s="20" t="s">
        <v>104</v>
      </c>
      <c r="K2540" s="21"/>
      <c r="L2540" s="20" t="s">
        <v>104</v>
      </c>
      <c r="M2540" s="20" t="s">
        <v>54</v>
      </c>
      <c r="N2540" s="23">
        <v>0.26</v>
      </c>
      <c r="O2540" s="23">
        <v>0.34</v>
      </c>
    </row>
    <row r="2541" spans="1:15" x14ac:dyDescent="0.25">
      <c r="A2541" s="20" t="s">
        <v>99</v>
      </c>
      <c r="B2541" s="20" t="s">
        <v>353</v>
      </c>
      <c r="C2541" s="20" t="s">
        <v>55</v>
      </c>
      <c r="D2541" s="20" t="s">
        <v>109</v>
      </c>
      <c r="E2541" s="25">
        <v>26</v>
      </c>
      <c r="F2541" s="23">
        <v>950.56</v>
      </c>
      <c r="G2541" s="23">
        <v>0.23</v>
      </c>
      <c r="H2541" s="20" t="s">
        <v>102</v>
      </c>
      <c r="I2541" s="20" t="s">
        <v>134</v>
      </c>
      <c r="J2541" s="20" t="s">
        <v>104</v>
      </c>
      <c r="K2541" s="21"/>
      <c r="L2541" s="20" t="s">
        <v>104</v>
      </c>
      <c r="M2541" s="20" t="s">
        <v>55</v>
      </c>
      <c r="N2541" s="23">
        <v>0.02</v>
      </c>
      <c r="O2541" s="23">
        <v>0.34</v>
      </c>
    </row>
    <row r="2542" spans="1:15" x14ac:dyDescent="0.25">
      <c r="A2542" s="20" t="s">
        <v>99</v>
      </c>
      <c r="B2542" s="20" t="s">
        <v>353</v>
      </c>
      <c r="C2542" s="20" t="s">
        <v>114</v>
      </c>
      <c r="D2542" s="21"/>
      <c r="E2542" s="21"/>
      <c r="F2542" s="24">
        <v>11802.71</v>
      </c>
      <c r="G2542" s="23">
        <v>2.85</v>
      </c>
      <c r="H2542" s="20" t="s">
        <v>102</v>
      </c>
      <c r="I2542" s="20" t="s">
        <v>134</v>
      </c>
      <c r="J2542" s="20" t="s">
        <v>104</v>
      </c>
      <c r="K2542" s="21"/>
      <c r="L2542" s="20" t="s">
        <v>104</v>
      </c>
      <c r="M2542" s="20" t="s">
        <v>69</v>
      </c>
      <c r="N2542" s="23">
        <v>2.85</v>
      </c>
      <c r="O2542" s="23">
        <v>0.34</v>
      </c>
    </row>
    <row r="2543" spans="1:15" x14ac:dyDescent="0.25">
      <c r="A2543" s="20" t="s">
        <v>99</v>
      </c>
      <c r="B2543" s="20" t="s">
        <v>353</v>
      </c>
      <c r="C2543" s="20" t="s">
        <v>121</v>
      </c>
      <c r="D2543" s="20" t="s">
        <v>106</v>
      </c>
      <c r="E2543" s="21"/>
      <c r="F2543" s="24">
        <v>2768.02</v>
      </c>
      <c r="G2543" s="23">
        <v>0.67</v>
      </c>
      <c r="H2543" s="20" t="s">
        <v>102</v>
      </c>
      <c r="I2543" s="20" t="s">
        <v>134</v>
      </c>
      <c r="J2543" s="20" t="s">
        <v>104</v>
      </c>
      <c r="K2543" s="21"/>
      <c r="L2543" s="20" t="s">
        <v>104</v>
      </c>
      <c r="M2543" s="20" t="s">
        <v>74</v>
      </c>
      <c r="N2543" s="21"/>
      <c r="O2543" s="23">
        <v>0.34</v>
      </c>
    </row>
    <row r="2544" spans="1:15" x14ac:dyDescent="0.25">
      <c r="A2544" s="20" t="s">
        <v>99</v>
      </c>
      <c r="B2544" s="20" t="s">
        <v>353</v>
      </c>
      <c r="C2544" s="20" t="s">
        <v>115</v>
      </c>
      <c r="D2544" s="20" t="s">
        <v>106</v>
      </c>
      <c r="E2544" s="21"/>
      <c r="F2544" s="23">
        <v>611.92999999999995</v>
      </c>
      <c r="G2544" s="23">
        <v>0.15</v>
      </c>
      <c r="H2544" s="20" t="s">
        <v>102</v>
      </c>
      <c r="I2544" s="20" t="s">
        <v>134</v>
      </c>
      <c r="J2544" s="20" t="s">
        <v>104</v>
      </c>
      <c r="K2544" s="21"/>
      <c r="L2544" s="20" t="s">
        <v>104</v>
      </c>
      <c r="M2544" s="20" t="s">
        <v>75</v>
      </c>
      <c r="N2544" s="21"/>
      <c r="O2544" s="23">
        <v>0.34</v>
      </c>
    </row>
    <row r="2545" spans="1:15" x14ac:dyDescent="0.25">
      <c r="A2545" s="20" t="s">
        <v>99</v>
      </c>
      <c r="B2545" s="20" t="s">
        <v>353</v>
      </c>
      <c r="C2545" s="20" t="s">
        <v>127</v>
      </c>
      <c r="D2545" s="20" t="s">
        <v>109</v>
      </c>
      <c r="E2545" s="25">
        <v>4</v>
      </c>
      <c r="F2545" s="24">
        <v>1388.66</v>
      </c>
      <c r="G2545" s="23">
        <v>0.34</v>
      </c>
      <c r="H2545" s="20" t="s">
        <v>102</v>
      </c>
      <c r="I2545" s="20" t="s">
        <v>134</v>
      </c>
      <c r="J2545" s="20" t="s">
        <v>104</v>
      </c>
      <c r="K2545" s="21"/>
      <c r="L2545" s="20" t="s">
        <v>104</v>
      </c>
      <c r="M2545" s="20" t="s">
        <v>51</v>
      </c>
      <c r="N2545" s="23">
        <v>0.81</v>
      </c>
      <c r="O2545" s="23">
        <v>0.34</v>
      </c>
    </row>
    <row r="2546" spans="1:15" x14ac:dyDescent="0.25">
      <c r="A2546" s="20" t="s">
        <v>99</v>
      </c>
      <c r="B2546" s="20" t="s">
        <v>353</v>
      </c>
      <c r="C2546" s="20" t="s">
        <v>112</v>
      </c>
      <c r="D2546" s="20" t="s">
        <v>113</v>
      </c>
      <c r="E2546" s="25">
        <v>2</v>
      </c>
      <c r="F2546" s="23">
        <v>476.25</v>
      </c>
      <c r="G2546" s="23">
        <v>0.12</v>
      </c>
      <c r="H2546" s="20" t="s">
        <v>102</v>
      </c>
      <c r="I2546" s="20" t="s">
        <v>134</v>
      </c>
      <c r="J2546" s="20" t="s">
        <v>104</v>
      </c>
      <c r="K2546" s="21"/>
      <c r="L2546" s="20" t="s">
        <v>104</v>
      </c>
      <c r="M2546" s="20" t="s">
        <v>58</v>
      </c>
      <c r="N2546" s="23">
        <v>0.69</v>
      </c>
      <c r="O2546" s="23">
        <v>0.34</v>
      </c>
    </row>
    <row r="2547" spans="1:15" x14ac:dyDescent="0.25">
      <c r="A2547" s="20" t="s">
        <v>99</v>
      </c>
      <c r="B2547" s="20" t="s">
        <v>353</v>
      </c>
      <c r="C2547" s="20" t="s">
        <v>122</v>
      </c>
      <c r="D2547" s="20" t="s">
        <v>109</v>
      </c>
      <c r="E2547" s="25">
        <v>2</v>
      </c>
      <c r="F2547" s="24">
        <v>1020.07</v>
      </c>
      <c r="G2547" s="23">
        <v>0.25</v>
      </c>
      <c r="H2547" s="20" t="s">
        <v>102</v>
      </c>
      <c r="I2547" s="20" t="s">
        <v>134</v>
      </c>
      <c r="J2547" s="20" t="s">
        <v>104</v>
      </c>
      <c r="K2547" s="21"/>
      <c r="L2547" s="20" t="s">
        <v>104</v>
      </c>
      <c r="M2547" s="20" t="s">
        <v>52</v>
      </c>
      <c r="N2547" s="23">
        <v>1.19</v>
      </c>
      <c r="O2547" s="23">
        <v>0.34</v>
      </c>
    </row>
    <row r="2548" spans="1:15" x14ac:dyDescent="0.25">
      <c r="A2548" s="20" t="s">
        <v>99</v>
      </c>
      <c r="B2548" s="20" t="s">
        <v>353</v>
      </c>
      <c r="C2548" s="20" t="s">
        <v>119</v>
      </c>
      <c r="D2548" s="20" t="s">
        <v>6</v>
      </c>
      <c r="E2548" s="21"/>
      <c r="F2548" s="24">
        <v>5845.73</v>
      </c>
      <c r="G2548" s="23">
        <v>1.41</v>
      </c>
      <c r="H2548" s="20" t="s">
        <v>102</v>
      </c>
      <c r="I2548" s="20" t="s">
        <v>134</v>
      </c>
      <c r="J2548" s="20" t="s">
        <v>104</v>
      </c>
      <c r="K2548" s="21"/>
      <c r="L2548" s="20" t="s">
        <v>104</v>
      </c>
      <c r="M2548" s="20" t="s">
        <v>45</v>
      </c>
      <c r="N2548" s="23">
        <v>32.65</v>
      </c>
      <c r="O2548" s="23">
        <v>0.34</v>
      </c>
    </row>
    <row r="2549" spans="1:15" x14ac:dyDescent="0.25">
      <c r="A2549" s="20" t="s">
        <v>99</v>
      </c>
      <c r="B2549" s="20" t="s">
        <v>353</v>
      </c>
      <c r="C2549" s="20" t="s">
        <v>111</v>
      </c>
      <c r="D2549" s="21"/>
      <c r="E2549" s="21"/>
      <c r="F2549" s="24">
        <v>1697.93</v>
      </c>
      <c r="G2549" s="23">
        <v>0.41</v>
      </c>
      <c r="H2549" s="20" t="s">
        <v>102</v>
      </c>
      <c r="I2549" s="20" t="s">
        <v>134</v>
      </c>
      <c r="J2549" s="20" t="s">
        <v>104</v>
      </c>
      <c r="K2549" s="21"/>
      <c r="L2549" s="20" t="s">
        <v>104</v>
      </c>
      <c r="M2549" s="20" t="s">
        <v>56</v>
      </c>
      <c r="N2549" s="23">
        <v>0.41</v>
      </c>
      <c r="O2549" s="23">
        <v>0.34</v>
      </c>
    </row>
    <row r="2550" spans="1:15" x14ac:dyDescent="0.25">
      <c r="A2550" s="20" t="s">
        <v>99</v>
      </c>
      <c r="B2550" s="20" t="s">
        <v>354</v>
      </c>
      <c r="C2550" s="20" t="s">
        <v>119</v>
      </c>
      <c r="D2550" s="20" t="s">
        <v>6</v>
      </c>
      <c r="E2550" s="21"/>
      <c r="F2550" s="24">
        <v>5819.04</v>
      </c>
      <c r="G2550" s="23">
        <v>1.45</v>
      </c>
      <c r="H2550" s="20" t="s">
        <v>102</v>
      </c>
      <c r="I2550" s="20" t="s">
        <v>149</v>
      </c>
      <c r="J2550" s="20" t="s">
        <v>104</v>
      </c>
      <c r="K2550" s="21"/>
      <c r="L2550" s="20" t="s">
        <v>104</v>
      </c>
      <c r="M2550" s="20" t="s">
        <v>45</v>
      </c>
      <c r="N2550" s="23">
        <v>32.65</v>
      </c>
      <c r="O2550" s="23">
        <v>0.16</v>
      </c>
    </row>
    <row r="2551" spans="1:15" x14ac:dyDescent="0.25">
      <c r="A2551" s="20" t="s">
        <v>99</v>
      </c>
      <c r="B2551" s="20" t="s">
        <v>354</v>
      </c>
      <c r="C2551" s="20" t="s">
        <v>7</v>
      </c>
      <c r="D2551" s="20" t="s">
        <v>10</v>
      </c>
      <c r="E2551" s="21"/>
      <c r="F2551" s="24">
        <v>2496.4899999999998</v>
      </c>
      <c r="G2551" s="23">
        <v>0.62</v>
      </c>
      <c r="H2551" s="20" t="s">
        <v>102</v>
      </c>
      <c r="I2551" s="20" t="s">
        <v>149</v>
      </c>
      <c r="J2551" s="20" t="s">
        <v>104</v>
      </c>
      <c r="K2551" s="21"/>
      <c r="L2551" s="20" t="s">
        <v>104</v>
      </c>
      <c r="M2551" s="20" t="s">
        <v>48</v>
      </c>
      <c r="N2551" s="23">
        <v>0.62</v>
      </c>
      <c r="O2551" s="23">
        <v>0.16</v>
      </c>
    </row>
    <row r="2552" spans="1:15" x14ac:dyDescent="0.25">
      <c r="A2552" s="20" t="s">
        <v>99</v>
      </c>
      <c r="B2552" s="20" t="s">
        <v>354</v>
      </c>
      <c r="C2552" s="20" t="s">
        <v>105</v>
      </c>
      <c r="D2552" s="20" t="s">
        <v>106</v>
      </c>
      <c r="E2552" s="21"/>
      <c r="F2552" s="23">
        <v>847.06</v>
      </c>
      <c r="G2552" s="23">
        <v>0.21</v>
      </c>
      <c r="H2552" s="20" t="s">
        <v>102</v>
      </c>
      <c r="I2552" s="20" t="s">
        <v>149</v>
      </c>
      <c r="J2552" s="20" t="s">
        <v>104</v>
      </c>
      <c r="K2552" s="21"/>
      <c r="L2552" s="20" t="s">
        <v>104</v>
      </c>
      <c r="M2552" s="20" t="s">
        <v>82</v>
      </c>
      <c r="N2552" s="21"/>
      <c r="O2552" s="23">
        <v>0.16</v>
      </c>
    </row>
    <row r="2553" spans="1:15" x14ac:dyDescent="0.25">
      <c r="A2553" s="20" t="s">
        <v>99</v>
      </c>
      <c r="B2553" s="20" t="s">
        <v>354</v>
      </c>
      <c r="C2553" s="20" t="s">
        <v>108</v>
      </c>
      <c r="D2553" s="20" t="s">
        <v>106</v>
      </c>
      <c r="E2553" s="21"/>
      <c r="F2553" s="24">
        <v>1834.38</v>
      </c>
      <c r="G2553" s="23">
        <v>0.46</v>
      </c>
      <c r="H2553" s="20" t="s">
        <v>102</v>
      </c>
      <c r="I2553" s="20" t="s">
        <v>149</v>
      </c>
      <c r="J2553" s="20" t="s">
        <v>104</v>
      </c>
      <c r="K2553" s="21"/>
      <c r="L2553" s="20" t="s">
        <v>104</v>
      </c>
      <c r="M2553" s="20" t="s">
        <v>64</v>
      </c>
      <c r="N2553" s="23">
        <v>23.22</v>
      </c>
      <c r="O2553" s="23">
        <v>0.16</v>
      </c>
    </row>
    <row r="2554" spans="1:15" x14ac:dyDescent="0.25">
      <c r="A2554" s="20" t="s">
        <v>99</v>
      </c>
      <c r="B2554" s="20" t="s">
        <v>354</v>
      </c>
      <c r="C2554" s="20" t="s">
        <v>49</v>
      </c>
      <c r="D2554" s="20" t="s">
        <v>109</v>
      </c>
      <c r="E2554" s="25">
        <v>9</v>
      </c>
      <c r="F2554" s="24">
        <v>2551.27</v>
      </c>
      <c r="G2554" s="23">
        <v>0.63</v>
      </c>
      <c r="H2554" s="20" t="s">
        <v>102</v>
      </c>
      <c r="I2554" s="20" t="s">
        <v>149</v>
      </c>
      <c r="J2554" s="20" t="s">
        <v>104</v>
      </c>
      <c r="K2554" s="21"/>
      <c r="L2554" s="20" t="s">
        <v>104</v>
      </c>
      <c r="M2554" s="20" t="s">
        <v>49</v>
      </c>
      <c r="N2554" s="23">
        <v>0.85</v>
      </c>
      <c r="O2554" s="23">
        <v>0.16</v>
      </c>
    </row>
    <row r="2555" spans="1:15" x14ac:dyDescent="0.25">
      <c r="A2555" s="20" t="s">
        <v>99</v>
      </c>
      <c r="B2555" s="20" t="s">
        <v>354</v>
      </c>
      <c r="C2555" s="20" t="s">
        <v>112</v>
      </c>
      <c r="D2555" s="20" t="s">
        <v>113</v>
      </c>
      <c r="E2555" s="25">
        <v>2</v>
      </c>
      <c r="F2555" s="23">
        <v>463.06</v>
      </c>
      <c r="G2555" s="23">
        <v>0.12</v>
      </c>
      <c r="H2555" s="20" t="s">
        <v>102</v>
      </c>
      <c r="I2555" s="20" t="s">
        <v>149</v>
      </c>
      <c r="J2555" s="20" t="s">
        <v>104</v>
      </c>
      <c r="K2555" s="21"/>
      <c r="L2555" s="20" t="s">
        <v>104</v>
      </c>
      <c r="M2555" s="20" t="s">
        <v>58</v>
      </c>
      <c r="N2555" s="23">
        <v>0.69</v>
      </c>
      <c r="O2555" s="23">
        <v>0.16</v>
      </c>
    </row>
    <row r="2556" spans="1:15" x14ac:dyDescent="0.25">
      <c r="A2556" s="20" t="s">
        <v>99</v>
      </c>
      <c r="B2556" s="20" t="s">
        <v>354</v>
      </c>
      <c r="C2556" s="20" t="s">
        <v>121</v>
      </c>
      <c r="D2556" s="20" t="s">
        <v>106</v>
      </c>
      <c r="E2556" s="21"/>
      <c r="F2556" s="24">
        <v>1515.14</v>
      </c>
      <c r="G2556" s="23">
        <v>0.38</v>
      </c>
      <c r="H2556" s="20" t="s">
        <v>102</v>
      </c>
      <c r="I2556" s="20" t="s">
        <v>149</v>
      </c>
      <c r="J2556" s="20" t="s">
        <v>104</v>
      </c>
      <c r="K2556" s="21"/>
      <c r="L2556" s="20" t="s">
        <v>104</v>
      </c>
      <c r="M2556" s="20" t="s">
        <v>74</v>
      </c>
      <c r="N2556" s="21"/>
      <c r="O2556" s="23">
        <v>0.16</v>
      </c>
    </row>
    <row r="2557" spans="1:15" x14ac:dyDescent="0.25">
      <c r="A2557" s="20" t="s">
        <v>99</v>
      </c>
      <c r="B2557" s="20" t="s">
        <v>354</v>
      </c>
      <c r="C2557" s="20" t="s">
        <v>111</v>
      </c>
      <c r="D2557" s="21"/>
      <c r="E2557" s="21"/>
      <c r="F2557" s="24">
        <v>1650.91</v>
      </c>
      <c r="G2557" s="23">
        <v>0.41</v>
      </c>
      <c r="H2557" s="20" t="s">
        <v>102</v>
      </c>
      <c r="I2557" s="20" t="s">
        <v>149</v>
      </c>
      <c r="J2557" s="20" t="s">
        <v>104</v>
      </c>
      <c r="K2557" s="21"/>
      <c r="L2557" s="20" t="s">
        <v>104</v>
      </c>
      <c r="M2557" s="20" t="s">
        <v>56</v>
      </c>
      <c r="N2557" s="23">
        <v>0.41</v>
      </c>
      <c r="O2557" s="23">
        <v>0.16</v>
      </c>
    </row>
    <row r="2558" spans="1:15" x14ac:dyDescent="0.25">
      <c r="A2558" s="20" t="s">
        <v>99</v>
      </c>
      <c r="B2558" s="20" t="s">
        <v>354</v>
      </c>
      <c r="C2558" s="20" t="s">
        <v>107</v>
      </c>
      <c r="D2558" s="20" t="s">
        <v>106</v>
      </c>
      <c r="E2558" s="21"/>
      <c r="F2558" s="24">
        <v>3857.46</v>
      </c>
      <c r="G2558" s="23">
        <v>0.96</v>
      </c>
      <c r="H2558" s="20" t="s">
        <v>102</v>
      </c>
      <c r="I2558" s="20" t="s">
        <v>149</v>
      </c>
      <c r="J2558" s="20" t="s">
        <v>104</v>
      </c>
      <c r="K2558" s="21"/>
      <c r="L2558" s="20" t="s">
        <v>104</v>
      </c>
      <c r="M2558" s="20" t="s">
        <v>65</v>
      </c>
      <c r="N2558" s="23">
        <v>0.84</v>
      </c>
      <c r="O2558" s="23">
        <v>0.16</v>
      </c>
    </row>
    <row r="2559" spans="1:15" x14ac:dyDescent="0.25">
      <c r="A2559" s="20" t="s">
        <v>99</v>
      </c>
      <c r="B2559" s="20" t="s">
        <v>354</v>
      </c>
      <c r="C2559" s="20" t="s">
        <v>114</v>
      </c>
      <c r="D2559" s="21"/>
      <c r="E2559" s="21"/>
      <c r="F2559" s="24">
        <v>7046.55</v>
      </c>
      <c r="G2559" s="23">
        <v>1.75</v>
      </c>
      <c r="H2559" s="20" t="s">
        <v>102</v>
      </c>
      <c r="I2559" s="20" t="s">
        <v>149</v>
      </c>
      <c r="J2559" s="20" t="s">
        <v>104</v>
      </c>
      <c r="K2559" s="21"/>
      <c r="L2559" s="20" t="s">
        <v>104</v>
      </c>
      <c r="M2559" s="20" t="s">
        <v>69</v>
      </c>
      <c r="N2559" s="23">
        <v>2.85</v>
      </c>
      <c r="O2559" s="23">
        <v>0.16</v>
      </c>
    </row>
    <row r="2560" spans="1:15" x14ac:dyDescent="0.25">
      <c r="A2560" s="20" t="s">
        <v>99</v>
      </c>
      <c r="B2560" s="20" t="s">
        <v>354</v>
      </c>
      <c r="C2560" s="20" t="s">
        <v>54</v>
      </c>
      <c r="D2560" s="20" t="s">
        <v>109</v>
      </c>
      <c r="E2560" s="25">
        <v>22</v>
      </c>
      <c r="F2560" s="22">
        <v>6463.6</v>
      </c>
      <c r="G2560" s="23">
        <v>1.61</v>
      </c>
      <c r="H2560" s="20" t="s">
        <v>102</v>
      </c>
      <c r="I2560" s="20" t="s">
        <v>149</v>
      </c>
      <c r="J2560" s="20" t="s">
        <v>104</v>
      </c>
      <c r="K2560" s="21"/>
      <c r="L2560" s="20" t="s">
        <v>104</v>
      </c>
      <c r="M2560" s="20" t="s">
        <v>54</v>
      </c>
      <c r="N2560" s="23">
        <v>0.26</v>
      </c>
      <c r="O2560" s="23">
        <v>0.16</v>
      </c>
    </row>
    <row r="2561" spans="1:15" x14ac:dyDescent="0.25">
      <c r="A2561" s="20" t="s">
        <v>99</v>
      </c>
      <c r="B2561" s="20" t="s">
        <v>354</v>
      </c>
      <c r="C2561" s="20" t="s">
        <v>55</v>
      </c>
      <c r="D2561" s="20" t="s">
        <v>109</v>
      </c>
      <c r="E2561" s="25">
        <v>10</v>
      </c>
      <c r="F2561" s="25">
        <v>310</v>
      </c>
      <c r="G2561" s="23">
        <v>0.08</v>
      </c>
      <c r="H2561" s="20" t="s">
        <v>102</v>
      </c>
      <c r="I2561" s="20" t="s">
        <v>149</v>
      </c>
      <c r="J2561" s="20" t="s">
        <v>104</v>
      </c>
      <c r="K2561" s="21"/>
      <c r="L2561" s="20" t="s">
        <v>104</v>
      </c>
      <c r="M2561" s="20" t="s">
        <v>55</v>
      </c>
      <c r="N2561" s="23">
        <v>0.02</v>
      </c>
      <c r="O2561" s="23">
        <v>0.16</v>
      </c>
    </row>
    <row r="2562" spans="1:15" x14ac:dyDescent="0.25">
      <c r="A2562" s="20" t="s">
        <v>99</v>
      </c>
      <c r="B2562" s="20" t="s">
        <v>354</v>
      </c>
      <c r="C2562" s="20" t="s">
        <v>115</v>
      </c>
      <c r="D2562" s="20" t="s">
        <v>106</v>
      </c>
      <c r="E2562" s="21"/>
      <c r="F2562" s="23">
        <v>201.33</v>
      </c>
      <c r="G2562" s="23">
        <v>0.05</v>
      </c>
      <c r="H2562" s="20" t="s">
        <v>102</v>
      </c>
      <c r="I2562" s="20" t="s">
        <v>149</v>
      </c>
      <c r="J2562" s="20" t="s">
        <v>104</v>
      </c>
      <c r="K2562" s="21"/>
      <c r="L2562" s="20" t="s">
        <v>104</v>
      </c>
      <c r="M2562" s="20" t="s">
        <v>75</v>
      </c>
      <c r="N2562" s="21"/>
      <c r="O2562" s="23">
        <v>0.16</v>
      </c>
    </row>
    <row r="2563" spans="1:15" x14ac:dyDescent="0.25">
      <c r="A2563" s="20" t="s">
        <v>99</v>
      </c>
      <c r="B2563" s="20" t="s">
        <v>355</v>
      </c>
      <c r="C2563" s="20" t="s">
        <v>7</v>
      </c>
      <c r="D2563" s="20" t="s">
        <v>10</v>
      </c>
      <c r="E2563" s="21"/>
      <c r="F2563" s="22">
        <v>4866.5</v>
      </c>
      <c r="G2563" s="23">
        <v>0.62</v>
      </c>
      <c r="H2563" s="20" t="s">
        <v>102</v>
      </c>
      <c r="I2563" s="20" t="s">
        <v>134</v>
      </c>
      <c r="J2563" s="20" t="s">
        <v>104</v>
      </c>
      <c r="K2563" s="21"/>
      <c r="L2563" s="20" t="s">
        <v>104</v>
      </c>
      <c r="M2563" s="20" t="s">
        <v>48</v>
      </c>
      <c r="N2563" s="23">
        <v>0.62</v>
      </c>
      <c r="O2563" s="23">
        <v>0.55000000000000004</v>
      </c>
    </row>
    <row r="2564" spans="1:15" x14ac:dyDescent="0.25">
      <c r="A2564" s="20" t="s">
        <v>99</v>
      </c>
      <c r="B2564" s="20" t="s">
        <v>355</v>
      </c>
      <c r="C2564" s="20" t="s">
        <v>105</v>
      </c>
      <c r="D2564" s="20" t="s">
        <v>106</v>
      </c>
      <c r="E2564" s="21"/>
      <c r="F2564" s="24">
        <v>1665.78</v>
      </c>
      <c r="G2564" s="23">
        <v>0.21</v>
      </c>
      <c r="H2564" s="20" t="s">
        <v>102</v>
      </c>
      <c r="I2564" s="20" t="s">
        <v>134</v>
      </c>
      <c r="J2564" s="20" t="s">
        <v>104</v>
      </c>
      <c r="K2564" s="21"/>
      <c r="L2564" s="20" t="s">
        <v>104</v>
      </c>
      <c r="M2564" s="20" t="s">
        <v>82</v>
      </c>
      <c r="N2564" s="21"/>
      <c r="O2564" s="23">
        <v>0.55000000000000004</v>
      </c>
    </row>
    <row r="2565" spans="1:15" x14ac:dyDescent="0.25">
      <c r="A2565" s="20" t="s">
        <v>99</v>
      </c>
      <c r="B2565" s="20" t="s">
        <v>355</v>
      </c>
      <c r="C2565" s="20" t="s">
        <v>107</v>
      </c>
      <c r="D2565" s="20" t="s">
        <v>106</v>
      </c>
      <c r="E2565" s="21"/>
      <c r="F2565" s="24">
        <v>7639.69</v>
      </c>
      <c r="G2565" s="23">
        <v>0.97</v>
      </c>
      <c r="H2565" s="20" t="s">
        <v>102</v>
      </c>
      <c r="I2565" s="20" t="s">
        <v>134</v>
      </c>
      <c r="J2565" s="20" t="s">
        <v>104</v>
      </c>
      <c r="K2565" s="21"/>
      <c r="L2565" s="20" t="s">
        <v>104</v>
      </c>
      <c r="M2565" s="20" t="s">
        <v>65</v>
      </c>
      <c r="N2565" s="23">
        <v>0.84</v>
      </c>
      <c r="O2565" s="23">
        <v>0.55000000000000004</v>
      </c>
    </row>
    <row r="2566" spans="1:15" x14ac:dyDescent="0.25">
      <c r="A2566" s="20" t="s">
        <v>99</v>
      </c>
      <c r="B2566" s="20" t="s">
        <v>355</v>
      </c>
      <c r="C2566" s="20" t="s">
        <v>108</v>
      </c>
      <c r="D2566" s="20" t="s">
        <v>106</v>
      </c>
      <c r="E2566" s="21"/>
      <c r="F2566" s="24">
        <v>3645.54</v>
      </c>
      <c r="G2566" s="23">
        <v>0.46</v>
      </c>
      <c r="H2566" s="20" t="s">
        <v>102</v>
      </c>
      <c r="I2566" s="20" t="s">
        <v>134</v>
      </c>
      <c r="J2566" s="20" t="s">
        <v>104</v>
      </c>
      <c r="K2566" s="21"/>
      <c r="L2566" s="20" t="s">
        <v>104</v>
      </c>
      <c r="M2566" s="20" t="s">
        <v>64</v>
      </c>
      <c r="N2566" s="23">
        <v>23.22</v>
      </c>
      <c r="O2566" s="23">
        <v>0.55000000000000004</v>
      </c>
    </row>
    <row r="2567" spans="1:15" x14ac:dyDescent="0.25">
      <c r="A2567" s="20" t="s">
        <v>99</v>
      </c>
      <c r="B2567" s="20" t="s">
        <v>355</v>
      </c>
      <c r="C2567" s="20" t="s">
        <v>54</v>
      </c>
      <c r="D2567" s="20" t="s">
        <v>109</v>
      </c>
      <c r="E2567" s="25">
        <v>26</v>
      </c>
      <c r="F2567" s="24">
        <v>14896.54</v>
      </c>
      <c r="G2567" s="26">
        <v>1.9</v>
      </c>
      <c r="H2567" s="20" t="s">
        <v>102</v>
      </c>
      <c r="I2567" s="20" t="s">
        <v>134</v>
      </c>
      <c r="J2567" s="20" t="s">
        <v>104</v>
      </c>
      <c r="K2567" s="21"/>
      <c r="L2567" s="20" t="s">
        <v>104</v>
      </c>
      <c r="M2567" s="20" t="s">
        <v>54</v>
      </c>
      <c r="N2567" s="23">
        <v>0.26</v>
      </c>
      <c r="O2567" s="23">
        <v>0.55000000000000004</v>
      </c>
    </row>
    <row r="2568" spans="1:15" x14ac:dyDescent="0.25">
      <c r="A2568" s="20" t="s">
        <v>99</v>
      </c>
      <c r="B2568" s="20" t="s">
        <v>355</v>
      </c>
      <c r="C2568" s="20" t="s">
        <v>55</v>
      </c>
      <c r="D2568" s="20" t="s">
        <v>109</v>
      </c>
      <c r="E2568" s="25">
        <v>26</v>
      </c>
      <c r="F2568" s="24">
        <v>2148.37</v>
      </c>
      <c r="G2568" s="23">
        <v>0.27</v>
      </c>
      <c r="H2568" s="20" t="s">
        <v>102</v>
      </c>
      <c r="I2568" s="20" t="s">
        <v>134</v>
      </c>
      <c r="J2568" s="20" t="s">
        <v>104</v>
      </c>
      <c r="K2568" s="21"/>
      <c r="L2568" s="20" t="s">
        <v>104</v>
      </c>
      <c r="M2568" s="20" t="s">
        <v>55</v>
      </c>
      <c r="N2568" s="23">
        <v>0.02</v>
      </c>
      <c r="O2568" s="23">
        <v>0.55000000000000004</v>
      </c>
    </row>
    <row r="2569" spans="1:15" x14ac:dyDescent="0.25">
      <c r="A2569" s="20" t="s">
        <v>99</v>
      </c>
      <c r="B2569" s="20" t="s">
        <v>355</v>
      </c>
      <c r="C2569" s="20" t="s">
        <v>49</v>
      </c>
      <c r="D2569" s="20" t="s">
        <v>109</v>
      </c>
      <c r="E2569" s="25">
        <v>9</v>
      </c>
      <c r="F2569" s="22">
        <v>5370.3</v>
      </c>
      <c r="G2569" s="23">
        <v>0.68</v>
      </c>
      <c r="H2569" s="20" t="s">
        <v>102</v>
      </c>
      <c r="I2569" s="20" t="s">
        <v>134</v>
      </c>
      <c r="J2569" s="20" t="s">
        <v>104</v>
      </c>
      <c r="K2569" s="21"/>
      <c r="L2569" s="20" t="s">
        <v>104</v>
      </c>
      <c r="M2569" s="20" t="s">
        <v>49</v>
      </c>
      <c r="N2569" s="23">
        <v>0.85</v>
      </c>
      <c r="O2569" s="23">
        <v>0.55000000000000004</v>
      </c>
    </row>
    <row r="2570" spans="1:15" x14ac:dyDescent="0.25">
      <c r="A2570" s="20" t="s">
        <v>99</v>
      </c>
      <c r="B2570" s="20" t="s">
        <v>355</v>
      </c>
      <c r="C2570" s="20" t="s">
        <v>112</v>
      </c>
      <c r="D2570" s="20" t="s">
        <v>113</v>
      </c>
      <c r="E2570" s="25">
        <v>4</v>
      </c>
      <c r="F2570" s="24">
        <v>1805.32</v>
      </c>
      <c r="G2570" s="23">
        <v>0.23</v>
      </c>
      <c r="H2570" s="20" t="s">
        <v>102</v>
      </c>
      <c r="I2570" s="20" t="s">
        <v>134</v>
      </c>
      <c r="J2570" s="20" t="s">
        <v>104</v>
      </c>
      <c r="K2570" s="21"/>
      <c r="L2570" s="20" t="s">
        <v>104</v>
      </c>
      <c r="M2570" s="20" t="s">
        <v>58</v>
      </c>
      <c r="N2570" s="23">
        <v>0.69</v>
      </c>
      <c r="O2570" s="23">
        <v>0.55000000000000004</v>
      </c>
    </row>
    <row r="2571" spans="1:15" x14ac:dyDescent="0.25">
      <c r="A2571" s="20" t="s">
        <v>99</v>
      </c>
      <c r="B2571" s="20" t="s">
        <v>355</v>
      </c>
      <c r="C2571" s="20" t="s">
        <v>114</v>
      </c>
      <c r="D2571" s="21"/>
      <c r="E2571" s="21"/>
      <c r="F2571" s="24">
        <v>22370.22</v>
      </c>
      <c r="G2571" s="23">
        <v>2.85</v>
      </c>
      <c r="H2571" s="20" t="s">
        <v>102</v>
      </c>
      <c r="I2571" s="20" t="s">
        <v>134</v>
      </c>
      <c r="J2571" s="20" t="s">
        <v>104</v>
      </c>
      <c r="K2571" s="21"/>
      <c r="L2571" s="20" t="s">
        <v>104</v>
      </c>
      <c r="M2571" s="20" t="s">
        <v>69</v>
      </c>
      <c r="N2571" s="23">
        <v>2.85</v>
      </c>
      <c r="O2571" s="23">
        <v>0.55000000000000004</v>
      </c>
    </row>
    <row r="2572" spans="1:15" x14ac:dyDescent="0.25">
      <c r="A2572" s="20" t="s">
        <v>99</v>
      </c>
      <c r="B2572" s="20" t="s">
        <v>355</v>
      </c>
      <c r="C2572" s="20" t="s">
        <v>121</v>
      </c>
      <c r="D2572" s="20" t="s">
        <v>106</v>
      </c>
      <c r="E2572" s="21"/>
      <c r="F2572" s="24">
        <v>4384.6099999999997</v>
      </c>
      <c r="G2572" s="23">
        <v>0.56000000000000005</v>
      </c>
      <c r="H2572" s="20" t="s">
        <v>102</v>
      </c>
      <c r="I2572" s="20" t="s">
        <v>134</v>
      </c>
      <c r="J2572" s="20" t="s">
        <v>104</v>
      </c>
      <c r="K2572" s="21"/>
      <c r="L2572" s="20" t="s">
        <v>104</v>
      </c>
      <c r="M2572" s="20" t="s">
        <v>74</v>
      </c>
      <c r="N2572" s="21"/>
      <c r="O2572" s="23">
        <v>0.55000000000000004</v>
      </c>
    </row>
    <row r="2573" spans="1:15" x14ac:dyDescent="0.25">
      <c r="A2573" s="20" t="s">
        <v>99</v>
      </c>
      <c r="B2573" s="20" t="s">
        <v>355</v>
      </c>
      <c r="C2573" s="20" t="s">
        <v>115</v>
      </c>
      <c r="D2573" s="20" t="s">
        <v>106</v>
      </c>
      <c r="E2573" s="21"/>
      <c r="F2573" s="23">
        <v>296.32</v>
      </c>
      <c r="G2573" s="23">
        <v>0.04</v>
      </c>
      <c r="H2573" s="20" t="s">
        <v>102</v>
      </c>
      <c r="I2573" s="20" t="s">
        <v>134</v>
      </c>
      <c r="J2573" s="20" t="s">
        <v>104</v>
      </c>
      <c r="K2573" s="21"/>
      <c r="L2573" s="20" t="s">
        <v>104</v>
      </c>
      <c r="M2573" s="20" t="s">
        <v>75</v>
      </c>
      <c r="N2573" s="21"/>
      <c r="O2573" s="23">
        <v>0.55000000000000004</v>
      </c>
    </row>
    <row r="2574" spans="1:15" x14ac:dyDescent="0.25">
      <c r="A2574" s="20" t="s">
        <v>99</v>
      </c>
      <c r="B2574" s="20" t="s">
        <v>355</v>
      </c>
      <c r="C2574" s="20" t="s">
        <v>119</v>
      </c>
      <c r="D2574" s="20" t="s">
        <v>6</v>
      </c>
      <c r="E2574" s="21"/>
      <c r="F2574" s="24">
        <v>12573.21</v>
      </c>
      <c r="G2574" s="26">
        <v>1.6</v>
      </c>
      <c r="H2574" s="20" t="s">
        <v>102</v>
      </c>
      <c r="I2574" s="20" t="s">
        <v>134</v>
      </c>
      <c r="J2574" s="20" t="s">
        <v>104</v>
      </c>
      <c r="K2574" s="21"/>
      <c r="L2574" s="20" t="s">
        <v>104</v>
      </c>
      <c r="M2574" s="20" t="s">
        <v>45</v>
      </c>
      <c r="N2574" s="23">
        <v>32.65</v>
      </c>
      <c r="O2574" s="23">
        <v>0.55000000000000004</v>
      </c>
    </row>
    <row r="2575" spans="1:15" x14ac:dyDescent="0.25">
      <c r="A2575" s="20" t="s">
        <v>99</v>
      </c>
      <c r="B2575" s="20" t="s">
        <v>355</v>
      </c>
      <c r="C2575" s="20" t="s">
        <v>111</v>
      </c>
      <c r="D2575" s="21"/>
      <c r="E2575" s="21"/>
      <c r="F2575" s="24">
        <v>3218.17</v>
      </c>
      <c r="G2575" s="23">
        <v>0.41</v>
      </c>
      <c r="H2575" s="20" t="s">
        <v>102</v>
      </c>
      <c r="I2575" s="20" t="s">
        <v>134</v>
      </c>
      <c r="J2575" s="20" t="s">
        <v>104</v>
      </c>
      <c r="K2575" s="21"/>
      <c r="L2575" s="20" t="s">
        <v>104</v>
      </c>
      <c r="M2575" s="20" t="s">
        <v>56</v>
      </c>
      <c r="N2575" s="23">
        <v>0.41</v>
      </c>
      <c r="O2575" s="23">
        <v>0.55000000000000004</v>
      </c>
    </row>
    <row r="2576" spans="1:15" x14ac:dyDescent="0.25">
      <c r="A2576" s="20" t="s">
        <v>99</v>
      </c>
      <c r="B2576" s="20" t="s">
        <v>356</v>
      </c>
      <c r="C2576" s="20" t="s">
        <v>7</v>
      </c>
      <c r="D2576" s="20" t="s">
        <v>10</v>
      </c>
      <c r="E2576" s="21"/>
      <c r="F2576" s="24">
        <v>3394.31</v>
      </c>
      <c r="G2576" s="23">
        <v>0.62</v>
      </c>
      <c r="H2576" s="20" t="s">
        <v>102</v>
      </c>
      <c r="I2576" s="20" t="s">
        <v>134</v>
      </c>
      <c r="J2576" s="20" t="s">
        <v>104</v>
      </c>
      <c r="K2576" s="21"/>
      <c r="L2576" s="20" t="s">
        <v>104</v>
      </c>
      <c r="M2576" s="20" t="s">
        <v>48</v>
      </c>
      <c r="N2576" s="23">
        <v>0.62</v>
      </c>
      <c r="O2576" s="23">
        <v>0.56000000000000005</v>
      </c>
    </row>
    <row r="2577" spans="1:15" x14ac:dyDescent="0.25">
      <c r="A2577" s="20" t="s">
        <v>99</v>
      </c>
      <c r="B2577" s="20" t="s">
        <v>356</v>
      </c>
      <c r="C2577" s="20" t="s">
        <v>105</v>
      </c>
      <c r="D2577" s="20" t="s">
        <v>106</v>
      </c>
      <c r="E2577" s="21"/>
      <c r="F2577" s="24">
        <v>1128.55</v>
      </c>
      <c r="G2577" s="23">
        <v>0.21</v>
      </c>
      <c r="H2577" s="20" t="s">
        <v>102</v>
      </c>
      <c r="I2577" s="20" t="s">
        <v>134</v>
      </c>
      <c r="J2577" s="20" t="s">
        <v>104</v>
      </c>
      <c r="K2577" s="21"/>
      <c r="L2577" s="20" t="s">
        <v>104</v>
      </c>
      <c r="M2577" s="20" t="s">
        <v>82</v>
      </c>
      <c r="N2577" s="21"/>
      <c r="O2577" s="23">
        <v>0.56000000000000005</v>
      </c>
    </row>
    <row r="2578" spans="1:15" x14ac:dyDescent="0.25">
      <c r="A2578" s="20" t="s">
        <v>99</v>
      </c>
      <c r="B2578" s="20" t="s">
        <v>356</v>
      </c>
      <c r="C2578" s="20" t="s">
        <v>107</v>
      </c>
      <c r="D2578" s="20" t="s">
        <v>106</v>
      </c>
      <c r="E2578" s="21"/>
      <c r="F2578" s="24">
        <v>5645.11</v>
      </c>
      <c r="G2578" s="23">
        <v>1.03</v>
      </c>
      <c r="H2578" s="20" t="s">
        <v>102</v>
      </c>
      <c r="I2578" s="20" t="s">
        <v>134</v>
      </c>
      <c r="J2578" s="20" t="s">
        <v>104</v>
      </c>
      <c r="K2578" s="21"/>
      <c r="L2578" s="20" t="s">
        <v>104</v>
      </c>
      <c r="M2578" s="20" t="s">
        <v>65</v>
      </c>
      <c r="N2578" s="23">
        <v>0.84</v>
      </c>
      <c r="O2578" s="23">
        <v>0.56000000000000005</v>
      </c>
    </row>
    <row r="2579" spans="1:15" x14ac:dyDescent="0.25">
      <c r="A2579" s="20" t="s">
        <v>99</v>
      </c>
      <c r="B2579" s="20" t="s">
        <v>356</v>
      </c>
      <c r="C2579" s="20" t="s">
        <v>108</v>
      </c>
      <c r="D2579" s="20" t="s">
        <v>106</v>
      </c>
      <c r="E2579" s="21"/>
      <c r="F2579" s="24">
        <v>2066.58</v>
      </c>
      <c r="G2579" s="23">
        <v>0.38</v>
      </c>
      <c r="H2579" s="20" t="s">
        <v>102</v>
      </c>
      <c r="I2579" s="20" t="s">
        <v>134</v>
      </c>
      <c r="J2579" s="20" t="s">
        <v>104</v>
      </c>
      <c r="K2579" s="21"/>
      <c r="L2579" s="20" t="s">
        <v>104</v>
      </c>
      <c r="M2579" s="20" t="s">
        <v>64</v>
      </c>
      <c r="N2579" s="23">
        <v>23.22</v>
      </c>
      <c r="O2579" s="23">
        <v>0.56000000000000005</v>
      </c>
    </row>
    <row r="2580" spans="1:15" x14ac:dyDescent="0.25">
      <c r="A2580" s="20" t="s">
        <v>99</v>
      </c>
      <c r="B2580" s="20" t="s">
        <v>356</v>
      </c>
      <c r="C2580" s="20" t="s">
        <v>54</v>
      </c>
      <c r="D2580" s="20" t="s">
        <v>109</v>
      </c>
      <c r="E2580" s="25">
        <v>26</v>
      </c>
      <c r="F2580" s="24">
        <v>11615.37</v>
      </c>
      <c r="G2580" s="23">
        <v>2.12</v>
      </c>
      <c r="H2580" s="20" t="s">
        <v>102</v>
      </c>
      <c r="I2580" s="20" t="s">
        <v>134</v>
      </c>
      <c r="J2580" s="20" t="s">
        <v>104</v>
      </c>
      <c r="K2580" s="21"/>
      <c r="L2580" s="20" t="s">
        <v>104</v>
      </c>
      <c r="M2580" s="20" t="s">
        <v>54</v>
      </c>
      <c r="N2580" s="23">
        <v>0.26</v>
      </c>
      <c r="O2580" s="23">
        <v>0.56000000000000005</v>
      </c>
    </row>
    <row r="2581" spans="1:15" x14ac:dyDescent="0.25">
      <c r="A2581" s="20" t="s">
        <v>99</v>
      </c>
      <c r="B2581" s="20" t="s">
        <v>356</v>
      </c>
      <c r="C2581" s="20" t="s">
        <v>55</v>
      </c>
      <c r="D2581" s="20" t="s">
        <v>109</v>
      </c>
      <c r="E2581" s="25">
        <v>26</v>
      </c>
      <c r="F2581" s="24">
        <v>2174.25</v>
      </c>
      <c r="G2581" s="26">
        <v>0.4</v>
      </c>
      <c r="H2581" s="20" t="s">
        <v>102</v>
      </c>
      <c r="I2581" s="20" t="s">
        <v>134</v>
      </c>
      <c r="J2581" s="20" t="s">
        <v>104</v>
      </c>
      <c r="K2581" s="21"/>
      <c r="L2581" s="20" t="s">
        <v>104</v>
      </c>
      <c r="M2581" s="20" t="s">
        <v>55</v>
      </c>
      <c r="N2581" s="23">
        <v>0.02</v>
      </c>
      <c r="O2581" s="23">
        <v>0.56000000000000005</v>
      </c>
    </row>
    <row r="2582" spans="1:15" x14ac:dyDescent="0.25">
      <c r="A2582" s="20" t="s">
        <v>99</v>
      </c>
      <c r="B2582" s="20" t="s">
        <v>356</v>
      </c>
      <c r="C2582" s="20" t="s">
        <v>49</v>
      </c>
      <c r="D2582" s="20" t="s">
        <v>109</v>
      </c>
      <c r="E2582" s="25">
        <v>9</v>
      </c>
      <c r="F2582" s="24">
        <v>4776.66</v>
      </c>
      <c r="G2582" s="23">
        <v>0.87</v>
      </c>
      <c r="H2582" s="20" t="s">
        <v>102</v>
      </c>
      <c r="I2582" s="20" t="s">
        <v>134</v>
      </c>
      <c r="J2582" s="20" t="s">
        <v>104</v>
      </c>
      <c r="K2582" s="21"/>
      <c r="L2582" s="20" t="s">
        <v>104</v>
      </c>
      <c r="M2582" s="20" t="s">
        <v>49</v>
      </c>
      <c r="N2582" s="23">
        <v>0.85</v>
      </c>
      <c r="O2582" s="23">
        <v>0.56000000000000005</v>
      </c>
    </row>
    <row r="2583" spans="1:15" x14ac:dyDescent="0.25">
      <c r="A2583" s="20" t="s">
        <v>99</v>
      </c>
      <c r="B2583" s="20" t="s">
        <v>356</v>
      </c>
      <c r="C2583" s="20" t="s">
        <v>112</v>
      </c>
      <c r="D2583" s="20" t="s">
        <v>113</v>
      </c>
      <c r="E2583" s="25">
        <v>4</v>
      </c>
      <c r="F2583" s="24">
        <v>1259.18</v>
      </c>
      <c r="G2583" s="23">
        <v>0.23</v>
      </c>
      <c r="H2583" s="20" t="s">
        <v>102</v>
      </c>
      <c r="I2583" s="20" t="s">
        <v>134</v>
      </c>
      <c r="J2583" s="20" t="s">
        <v>104</v>
      </c>
      <c r="K2583" s="21"/>
      <c r="L2583" s="20" t="s">
        <v>104</v>
      </c>
      <c r="M2583" s="20" t="s">
        <v>58</v>
      </c>
      <c r="N2583" s="23">
        <v>0.69</v>
      </c>
      <c r="O2583" s="23">
        <v>0.56000000000000005</v>
      </c>
    </row>
    <row r="2584" spans="1:15" x14ac:dyDescent="0.25">
      <c r="A2584" s="20" t="s">
        <v>99</v>
      </c>
      <c r="B2584" s="20" t="s">
        <v>356</v>
      </c>
      <c r="C2584" s="20" t="s">
        <v>114</v>
      </c>
      <c r="D2584" s="21"/>
      <c r="E2584" s="21"/>
      <c r="F2584" s="24">
        <v>15602.89</v>
      </c>
      <c r="G2584" s="23">
        <v>2.85</v>
      </c>
      <c r="H2584" s="20" t="s">
        <v>102</v>
      </c>
      <c r="I2584" s="20" t="s">
        <v>134</v>
      </c>
      <c r="J2584" s="20" t="s">
        <v>104</v>
      </c>
      <c r="K2584" s="21"/>
      <c r="L2584" s="20" t="s">
        <v>104</v>
      </c>
      <c r="M2584" s="20" t="s">
        <v>69</v>
      </c>
      <c r="N2584" s="23">
        <v>2.85</v>
      </c>
      <c r="O2584" s="23">
        <v>0.56000000000000005</v>
      </c>
    </row>
    <row r="2585" spans="1:15" x14ac:dyDescent="0.25">
      <c r="A2585" s="20" t="s">
        <v>99</v>
      </c>
      <c r="B2585" s="20" t="s">
        <v>356</v>
      </c>
      <c r="C2585" s="20" t="s">
        <v>121</v>
      </c>
      <c r="D2585" s="20" t="s">
        <v>106</v>
      </c>
      <c r="E2585" s="21"/>
      <c r="F2585" s="22">
        <v>2445.6</v>
      </c>
      <c r="G2585" s="23">
        <v>0.45</v>
      </c>
      <c r="H2585" s="20" t="s">
        <v>102</v>
      </c>
      <c r="I2585" s="20" t="s">
        <v>134</v>
      </c>
      <c r="J2585" s="20" t="s">
        <v>104</v>
      </c>
      <c r="K2585" s="21"/>
      <c r="L2585" s="20" t="s">
        <v>104</v>
      </c>
      <c r="M2585" s="20" t="s">
        <v>74</v>
      </c>
      <c r="N2585" s="21"/>
      <c r="O2585" s="23">
        <v>0.56000000000000005</v>
      </c>
    </row>
    <row r="2586" spans="1:15" x14ac:dyDescent="0.25">
      <c r="A2586" s="20" t="s">
        <v>99</v>
      </c>
      <c r="B2586" s="20" t="s">
        <v>356</v>
      </c>
      <c r="C2586" s="20" t="s">
        <v>115</v>
      </c>
      <c r="D2586" s="20" t="s">
        <v>106</v>
      </c>
      <c r="E2586" s="21"/>
      <c r="F2586" s="23">
        <v>423.55</v>
      </c>
      <c r="G2586" s="23">
        <v>0.08</v>
      </c>
      <c r="H2586" s="20" t="s">
        <v>102</v>
      </c>
      <c r="I2586" s="20" t="s">
        <v>134</v>
      </c>
      <c r="J2586" s="20" t="s">
        <v>104</v>
      </c>
      <c r="K2586" s="21"/>
      <c r="L2586" s="20" t="s">
        <v>104</v>
      </c>
      <c r="M2586" s="20" t="s">
        <v>75</v>
      </c>
      <c r="N2586" s="21"/>
      <c r="O2586" s="23">
        <v>0.56000000000000005</v>
      </c>
    </row>
    <row r="2587" spans="1:15" x14ac:dyDescent="0.25">
      <c r="A2587" s="20" t="s">
        <v>99</v>
      </c>
      <c r="B2587" s="20" t="s">
        <v>356</v>
      </c>
      <c r="C2587" s="20" t="s">
        <v>119</v>
      </c>
      <c r="D2587" s="20" t="s">
        <v>6</v>
      </c>
      <c r="E2587" s="21"/>
      <c r="F2587" s="24">
        <v>7903.16</v>
      </c>
      <c r="G2587" s="23">
        <v>1.44</v>
      </c>
      <c r="H2587" s="20" t="s">
        <v>102</v>
      </c>
      <c r="I2587" s="20" t="s">
        <v>134</v>
      </c>
      <c r="J2587" s="20" t="s">
        <v>104</v>
      </c>
      <c r="K2587" s="21"/>
      <c r="L2587" s="20" t="s">
        <v>104</v>
      </c>
      <c r="M2587" s="20" t="s">
        <v>45</v>
      </c>
      <c r="N2587" s="23">
        <v>32.65</v>
      </c>
      <c r="O2587" s="23">
        <v>0.56000000000000005</v>
      </c>
    </row>
    <row r="2588" spans="1:15" x14ac:dyDescent="0.25">
      <c r="A2588" s="20" t="s">
        <v>99</v>
      </c>
      <c r="B2588" s="20" t="s">
        <v>356</v>
      </c>
      <c r="C2588" s="20" t="s">
        <v>111</v>
      </c>
      <c r="D2588" s="21"/>
      <c r="E2588" s="21"/>
      <c r="F2588" s="24">
        <v>2244.63</v>
      </c>
      <c r="G2588" s="23">
        <v>0.41</v>
      </c>
      <c r="H2588" s="20" t="s">
        <v>102</v>
      </c>
      <c r="I2588" s="20" t="s">
        <v>134</v>
      </c>
      <c r="J2588" s="20" t="s">
        <v>104</v>
      </c>
      <c r="K2588" s="21"/>
      <c r="L2588" s="20" t="s">
        <v>104</v>
      </c>
      <c r="M2588" s="20" t="s">
        <v>56</v>
      </c>
      <c r="N2588" s="23">
        <v>0.41</v>
      </c>
      <c r="O2588" s="23">
        <v>0.56000000000000005</v>
      </c>
    </row>
    <row r="2589" spans="1:15" x14ac:dyDescent="0.25">
      <c r="A2589" s="20" t="s">
        <v>99</v>
      </c>
      <c r="B2589" s="20" t="s">
        <v>357</v>
      </c>
      <c r="C2589" s="20" t="s">
        <v>101</v>
      </c>
      <c r="D2589" s="20" t="s">
        <v>6</v>
      </c>
      <c r="E2589" s="21"/>
      <c r="F2589" s="24">
        <v>13759.29</v>
      </c>
      <c r="G2589" s="23">
        <v>1.77</v>
      </c>
      <c r="H2589" s="20" t="s">
        <v>102</v>
      </c>
      <c r="I2589" s="20" t="s">
        <v>120</v>
      </c>
      <c r="J2589" s="20" t="s">
        <v>104</v>
      </c>
      <c r="K2589" s="21"/>
      <c r="L2589" s="20" t="s">
        <v>102</v>
      </c>
      <c r="M2589" s="20" t="s">
        <v>45</v>
      </c>
      <c r="N2589" s="23">
        <v>35.19</v>
      </c>
      <c r="O2589" s="21"/>
    </row>
    <row r="2590" spans="1:15" x14ac:dyDescent="0.25">
      <c r="A2590" s="20" t="s">
        <v>99</v>
      </c>
      <c r="B2590" s="20" t="s">
        <v>357</v>
      </c>
      <c r="C2590" s="20" t="s">
        <v>7</v>
      </c>
      <c r="D2590" s="20" t="s">
        <v>10</v>
      </c>
      <c r="E2590" s="21"/>
      <c r="F2590" s="24">
        <v>4811.88</v>
      </c>
      <c r="G2590" s="23">
        <v>0.62</v>
      </c>
      <c r="H2590" s="20" t="s">
        <v>102</v>
      </c>
      <c r="I2590" s="20" t="s">
        <v>120</v>
      </c>
      <c r="J2590" s="20" t="s">
        <v>104</v>
      </c>
      <c r="K2590" s="21"/>
      <c r="L2590" s="20" t="s">
        <v>102</v>
      </c>
      <c r="M2590" s="20" t="s">
        <v>48</v>
      </c>
      <c r="N2590" s="23">
        <v>0.62</v>
      </c>
      <c r="O2590" s="21"/>
    </row>
    <row r="2591" spans="1:15" x14ac:dyDescent="0.25">
      <c r="A2591" s="20" t="s">
        <v>99</v>
      </c>
      <c r="B2591" s="20" t="s">
        <v>357</v>
      </c>
      <c r="C2591" s="20" t="s">
        <v>105</v>
      </c>
      <c r="D2591" s="20" t="s">
        <v>106</v>
      </c>
      <c r="E2591" s="21"/>
      <c r="F2591" s="24">
        <v>1742.37</v>
      </c>
      <c r="G2591" s="23">
        <v>0.22</v>
      </c>
      <c r="H2591" s="20" t="s">
        <v>102</v>
      </c>
      <c r="I2591" s="20" t="s">
        <v>120</v>
      </c>
      <c r="J2591" s="20" t="s">
        <v>104</v>
      </c>
      <c r="K2591" s="21"/>
      <c r="L2591" s="20" t="s">
        <v>102</v>
      </c>
      <c r="M2591" s="20" t="s">
        <v>82</v>
      </c>
      <c r="N2591" s="21"/>
      <c r="O2591" s="21"/>
    </row>
    <row r="2592" spans="1:15" x14ac:dyDescent="0.25">
      <c r="A2592" s="20" t="s">
        <v>99</v>
      </c>
      <c r="B2592" s="20" t="s">
        <v>357</v>
      </c>
      <c r="C2592" s="20" t="s">
        <v>107</v>
      </c>
      <c r="D2592" s="20" t="s">
        <v>106</v>
      </c>
      <c r="E2592" s="21"/>
      <c r="F2592" s="24">
        <v>2365.75</v>
      </c>
      <c r="G2592" s="26">
        <v>0.3</v>
      </c>
      <c r="H2592" s="20" t="s">
        <v>102</v>
      </c>
      <c r="I2592" s="20" t="s">
        <v>120</v>
      </c>
      <c r="J2592" s="20" t="s">
        <v>104</v>
      </c>
      <c r="K2592" s="21"/>
      <c r="L2592" s="20" t="s">
        <v>102</v>
      </c>
      <c r="M2592" s="20" t="s">
        <v>65</v>
      </c>
      <c r="N2592" s="23">
        <v>0.84</v>
      </c>
      <c r="O2592" s="21"/>
    </row>
    <row r="2593" spans="1:15" x14ac:dyDescent="0.25">
      <c r="A2593" s="20" t="s">
        <v>99</v>
      </c>
      <c r="B2593" s="20" t="s">
        <v>357</v>
      </c>
      <c r="C2593" s="20" t="s">
        <v>108</v>
      </c>
      <c r="D2593" s="20" t="s">
        <v>106</v>
      </c>
      <c r="E2593" s="21"/>
      <c r="F2593" s="24">
        <v>2414.88</v>
      </c>
      <c r="G2593" s="23">
        <v>0.31</v>
      </c>
      <c r="H2593" s="20" t="s">
        <v>102</v>
      </c>
      <c r="I2593" s="20" t="s">
        <v>120</v>
      </c>
      <c r="J2593" s="20" t="s">
        <v>104</v>
      </c>
      <c r="K2593" s="21"/>
      <c r="L2593" s="20" t="s">
        <v>102</v>
      </c>
      <c r="M2593" s="20" t="s">
        <v>64</v>
      </c>
      <c r="N2593" s="23">
        <v>23.22</v>
      </c>
      <c r="O2593" s="21"/>
    </row>
    <row r="2594" spans="1:15" x14ac:dyDescent="0.25">
      <c r="A2594" s="20" t="s">
        <v>99</v>
      </c>
      <c r="B2594" s="20" t="s">
        <v>357</v>
      </c>
      <c r="C2594" s="20" t="s">
        <v>139</v>
      </c>
      <c r="D2594" s="20" t="s">
        <v>109</v>
      </c>
      <c r="E2594" s="25">
        <v>9</v>
      </c>
      <c r="F2594" s="24">
        <v>7694.63</v>
      </c>
      <c r="G2594" s="23">
        <v>0.99</v>
      </c>
      <c r="H2594" s="20" t="s">
        <v>102</v>
      </c>
      <c r="I2594" s="20" t="s">
        <v>120</v>
      </c>
      <c r="J2594" s="20" t="s">
        <v>104</v>
      </c>
      <c r="K2594" s="21"/>
      <c r="L2594" s="20" t="s">
        <v>102</v>
      </c>
      <c r="M2594" s="20" t="s">
        <v>53</v>
      </c>
      <c r="N2594" s="23">
        <v>0.24</v>
      </c>
      <c r="O2594" s="21"/>
    </row>
    <row r="2595" spans="1:15" x14ac:dyDescent="0.25">
      <c r="A2595" s="20" t="s">
        <v>99</v>
      </c>
      <c r="B2595" s="20" t="s">
        <v>357</v>
      </c>
      <c r="C2595" s="20" t="s">
        <v>111</v>
      </c>
      <c r="D2595" s="21"/>
      <c r="E2595" s="21"/>
      <c r="F2595" s="24">
        <v>3182.05</v>
      </c>
      <c r="G2595" s="23">
        <v>0.41</v>
      </c>
      <c r="H2595" s="20" t="s">
        <v>102</v>
      </c>
      <c r="I2595" s="20" t="s">
        <v>120</v>
      </c>
      <c r="J2595" s="20" t="s">
        <v>104</v>
      </c>
      <c r="K2595" s="21"/>
      <c r="L2595" s="20" t="s">
        <v>102</v>
      </c>
      <c r="M2595" s="20" t="s">
        <v>56</v>
      </c>
      <c r="N2595" s="23">
        <v>0.41</v>
      </c>
      <c r="O2595" s="21"/>
    </row>
    <row r="2596" spans="1:15" x14ac:dyDescent="0.25">
      <c r="A2596" s="20" t="s">
        <v>99</v>
      </c>
      <c r="B2596" s="20" t="s">
        <v>357</v>
      </c>
      <c r="C2596" s="20" t="s">
        <v>121</v>
      </c>
      <c r="D2596" s="20" t="s">
        <v>106</v>
      </c>
      <c r="E2596" s="21"/>
      <c r="F2596" s="21"/>
      <c r="G2596" s="21"/>
      <c r="H2596" s="20" t="s">
        <v>102</v>
      </c>
      <c r="I2596" s="20" t="s">
        <v>120</v>
      </c>
      <c r="J2596" s="20" t="s">
        <v>104</v>
      </c>
      <c r="K2596" s="21"/>
      <c r="L2596" s="20" t="s">
        <v>102</v>
      </c>
      <c r="M2596" s="20" t="s">
        <v>74</v>
      </c>
      <c r="N2596" s="21"/>
      <c r="O2596" s="21"/>
    </row>
    <row r="2597" spans="1:15" x14ac:dyDescent="0.25">
      <c r="A2597" s="20" t="s">
        <v>99</v>
      </c>
      <c r="B2597" s="20" t="s">
        <v>357</v>
      </c>
      <c r="C2597" s="20" t="s">
        <v>112</v>
      </c>
      <c r="D2597" s="20" t="s">
        <v>113</v>
      </c>
      <c r="E2597" s="25">
        <v>1</v>
      </c>
      <c r="F2597" s="23">
        <v>446.26</v>
      </c>
      <c r="G2597" s="23">
        <v>0.06</v>
      </c>
      <c r="H2597" s="20" t="s">
        <v>102</v>
      </c>
      <c r="I2597" s="20" t="s">
        <v>120</v>
      </c>
      <c r="J2597" s="20" t="s">
        <v>104</v>
      </c>
      <c r="K2597" s="21"/>
      <c r="L2597" s="20" t="s">
        <v>102</v>
      </c>
      <c r="M2597" s="20" t="s">
        <v>58</v>
      </c>
      <c r="N2597" s="23">
        <v>0.69</v>
      </c>
      <c r="O2597" s="21"/>
    </row>
    <row r="2598" spans="1:15" x14ac:dyDescent="0.25">
      <c r="A2598" s="20" t="s">
        <v>99</v>
      </c>
      <c r="B2598" s="20" t="s">
        <v>357</v>
      </c>
      <c r="C2598" s="20" t="s">
        <v>141</v>
      </c>
      <c r="D2598" s="20" t="s">
        <v>109</v>
      </c>
      <c r="E2598" s="25">
        <v>7</v>
      </c>
      <c r="F2598" s="24">
        <v>3548.24</v>
      </c>
      <c r="G2598" s="23">
        <v>0.46</v>
      </c>
      <c r="H2598" s="20" t="s">
        <v>102</v>
      </c>
      <c r="I2598" s="20" t="s">
        <v>120</v>
      </c>
      <c r="J2598" s="20" t="s">
        <v>104</v>
      </c>
      <c r="K2598" s="21"/>
      <c r="L2598" s="20" t="s">
        <v>102</v>
      </c>
      <c r="M2598" s="20" t="s">
        <v>49</v>
      </c>
      <c r="N2598" s="23">
        <v>0.77</v>
      </c>
      <c r="O2598" s="21"/>
    </row>
    <row r="2599" spans="1:15" x14ac:dyDescent="0.25">
      <c r="A2599" s="20" t="s">
        <v>99</v>
      </c>
      <c r="B2599" s="20" t="s">
        <v>357</v>
      </c>
      <c r="C2599" s="20" t="s">
        <v>114</v>
      </c>
      <c r="D2599" s="21"/>
      <c r="E2599" s="21"/>
      <c r="F2599" s="24">
        <v>17772.919999999998</v>
      </c>
      <c r="G2599" s="23">
        <v>2.29</v>
      </c>
      <c r="H2599" s="20" t="s">
        <v>102</v>
      </c>
      <c r="I2599" s="20" t="s">
        <v>120</v>
      </c>
      <c r="J2599" s="20" t="s">
        <v>104</v>
      </c>
      <c r="K2599" s="21"/>
      <c r="L2599" s="20" t="s">
        <v>102</v>
      </c>
      <c r="M2599" s="20" t="s">
        <v>69</v>
      </c>
      <c r="N2599" s="23">
        <v>2.85</v>
      </c>
      <c r="O2599" s="21"/>
    </row>
    <row r="2600" spans="1:15" x14ac:dyDescent="0.25">
      <c r="A2600" s="20" t="s">
        <v>99</v>
      </c>
      <c r="B2600" s="20" t="s">
        <v>358</v>
      </c>
      <c r="C2600" s="20" t="s">
        <v>119</v>
      </c>
      <c r="D2600" s="20" t="s">
        <v>6</v>
      </c>
      <c r="E2600" s="21"/>
      <c r="F2600" s="24">
        <v>9372.76</v>
      </c>
      <c r="G2600" s="23">
        <v>1.66</v>
      </c>
      <c r="H2600" s="20" t="s">
        <v>102</v>
      </c>
      <c r="I2600" s="20" t="s">
        <v>149</v>
      </c>
      <c r="J2600" s="20" t="s">
        <v>104</v>
      </c>
      <c r="K2600" s="21"/>
      <c r="L2600" s="20" t="s">
        <v>104</v>
      </c>
      <c r="M2600" s="20" t="s">
        <v>45</v>
      </c>
      <c r="N2600" s="23">
        <v>32.65</v>
      </c>
      <c r="O2600" s="23">
        <v>0.35</v>
      </c>
    </row>
    <row r="2601" spans="1:15" x14ac:dyDescent="0.25">
      <c r="A2601" s="20" t="s">
        <v>99</v>
      </c>
      <c r="B2601" s="20" t="s">
        <v>358</v>
      </c>
      <c r="C2601" s="20" t="s">
        <v>7</v>
      </c>
      <c r="D2601" s="20" t="s">
        <v>10</v>
      </c>
      <c r="E2601" s="21"/>
      <c r="F2601" s="24">
        <v>3495.87</v>
      </c>
      <c r="G2601" s="23">
        <v>0.62</v>
      </c>
      <c r="H2601" s="20" t="s">
        <v>102</v>
      </c>
      <c r="I2601" s="20" t="s">
        <v>149</v>
      </c>
      <c r="J2601" s="20" t="s">
        <v>104</v>
      </c>
      <c r="K2601" s="21"/>
      <c r="L2601" s="20" t="s">
        <v>104</v>
      </c>
      <c r="M2601" s="20" t="s">
        <v>48</v>
      </c>
      <c r="N2601" s="23">
        <v>0.62</v>
      </c>
      <c r="O2601" s="23">
        <v>0.35</v>
      </c>
    </row>
    <row r="2602" spans="1:15" x14ac:dyDescent="0.25">
      <c r="A2602" s="20" t="s">
        <v>99</v>
      </c>
      <c r="B2602" s="20" t="s">
        <v>358</v>
      </c>
      <c r="C2602" s="20" t="s">
        <v>105</v>
      </c>
      <c r="D2602" s="20" t="s">
        <v>106</v>
      </c>
      <c r="E2602" s="21"/>
      <c r="F2602" s="24">
        <v>1194.42</v>
      </c>
      <c r="G2602" s="23">
        <v>0.21</v>
      </c>
      <c r="H2602" s="20" t="s">
        <v>102</v>
      </c>
      <c r="I2602" s="20" t="s">
        <v>149</v>
      </c>
      <c r="J2602" s="20" t="s">
        <v>104</v>
      </c>
      <c r="K2602" s="21"/>
      <c r="L2602" s="20" t="s">
        <v>104</v>
      </c>
      <c r="M2602" s="20" t="s">
        <v>82</v>
      </c>
      <c r="N2602" s="21"/>
      <c r="O2602" s="23">
        <v>0.35</v>
      </c>
    </row>
    <row r="2603" spans="1:15" x14ac:dyDescent="0.25">
      <c r="A2603" s="20" t="s">
        <v>99</v>
      </c>
      <c r="B2603" s="20" t="s">
        <v>358</v>
      </c>
      <c r="C2603" s="20" t="s">
        <v>107</v>
      </c>
      <c r="D2603" s="20" t="s">
        <v>106</v>
      </c>
      <c r="E2603" s="21"/>
      <c r="F2603" s="22">
        <v>5782.7</v>
      </c>
      <c r="G2603" s="23">
        <v>1.03</v>
      </c>
      <c r="H2603" s="20" t="s">
        <v>102</v>
      </c>
      <c r="I2603" s="20" t="s">
        <v>149</v>
      </c>
      <c r="J2603" s="20" t="s">
        <v>104</v>
      </c>
      <c r="K2603" s="21"/>
      <c r="L2603" s="20" t="s">
        <v>104</v>
      </c>
      <c r="M2603" s="20" t="s">
        <v>65</v>
      </c>
      <c r="N2603" s="23">
        <v>0.84</v>
      </c>
      <c r="O2603" s="23">
        <v>0.35</v>
      </c>
    </row>
    <row r="2604" spans="1:15" x14ac:dyDescent="0.25">
      <c r="A2604" s="20" t="s">
        <v>99</v>
      </c>
      <c r="B2604" s="20" t="s">
        <v>358</v>
      </c>
      <c r="C2604" s="20" t="s">
        <v>108</v>
      </c>
      <c r="D2604" s="20" t="s">
        <v>106</v>
      </c>
      <c r="E2604" s="21"/>
      <c r="F2604" s="24">
        <v>2530.98</v>
      </c>
      <c r="G2604" s="23">
        <v>0.45</v>
      </c>
      <c r="H2604" s="20" t="s">
        <v>102</v>
      </c>
      <c r="I2604" s="20" t="s">
        <v>149</v>
      </c>
      <c r="J2604" s="20" t="s">
        <v>104</v>
      </c>
      <c r="K2604" s="21"/>
      <c r="L2604" s="20" t="s">
        <v>104</v>
      </c>
      <c r="M2604" s="20" t="s">
        <v>64</v>
      </c>
      <c r="N2604" s="23">
        <v>23.22</v>
      </c>
      <c r="O2604" s="23">
        <v>0.35</v>
      </c>
    </row>
    <row r="2605" spans="1:15" x14ac:dyDescent="0.25">
      <c r="A2605" s="20" t="s">
        <v>99</v>
      </c>
      <c r="B2605" s="20" t="s">
        <v>358</v>
      </c>
      <c r="C2605" s="20" t="s">
        <v>54</v>
      </c>
      <c r="D2605" s="20" t="s">
        <v>109</v>
      </c>
      <c r="E2605" s="25">
        <v>26</v>
      </c>
      <c r="F2605" s="27">
        <v>6422</v>
      </c>
      <c r="G2605" s="23">
        <v>1.1399999999999999</v>
      </c>
      <c r="H2605" s="20" t="s">
        <v>102</v>
      </c>
      <c r="I2605" s="20" t="s">
        <v>149</v>
      </c>
      <c r="J2605" s="20" t="s">
        <v>104</v>
      </c>
      <c r="K2605" s="21"/>
      <c r="L2605" s="20" t="s">
        <v>104</v>
      </c>
      <c r="M2605" s="20" t="s">
        <v>54</v>
      </c>
      <c r="N2605" s="23">
        <v>0.26</v>
      </c>
      <c r="O2605" s="23">
        <v>0.35</v>
      </c>
    </row>
    <row r="2606" spans="1:15" x14ac:dyDescent="0.25">
      <c r="A2606" s="20" t="s">
        <v>99</v>
      </c>
      <c r="B2606" s="20" t="s">
        <v>358</v>
      </c>
      <c r="C2606" s="20" t="s">
        <v>55</v>
      </c>
      <c r="D2606" s="20" t="s">
        <v>109</v>
      </c>
      <c r="E2606" s="25">
        <v>26</v>
      </c>
      <c r="F2606" s="22">
        <v>2532.4</v>
      </c>
      <c r="G2606" s="23">
        <v>0.45</v>
      </c>
      <c r="H2606" s="20" t="s">
        <v>102</v>
      </c>
      <c r="I2606" s="20" t="s">
        <v>149</v>
      </c>
      <c r="J2606" s="20" t="s">
        <v>104</v>
      </c>
      <c r="K2606" s="21"/>
      <c r="L2606" s="20" t="s">
        <v>104</v>
      </c>
      <c r="M2606" s="20" t="s">
        <v>55</v>
      </c>
      <c r="N2606" s="23">
        <v>0.02</v>
      </c>
      <c r="O2606" s="23">
        <v>0.35</v>
      </c>
    </row>
    <row r="2607" spans="1:15" x14ac:dyDescent="0.25">
      <c r="A2607" s="20" t="s">
        <v>99</v>
      </c>
      <c r="B2607" s="20" t="s">
        <v>358</v>
      </c>
      <c r="C2607" s="20" t="s">
        <v>122</v>
      </c>
      <c r="D2607" s="20" t="s">
        <v>109</v>
      </c>
      <c r="E2607" s="25">
        <v>1</v>
      </c>
      <c r="F2607" s="23">
        <v>948.31</v>
      </c>
      <c r="G2607" s="23">
        <v>0.17</v>
      </c>
      <c r="H2607" s="20" t="s">
        <v>102</v>
      </c>
      <c r="I2607" s="20" t="s">
        <v>149</v>
      </c>
      <c r="J2607" s="20" t="s">
        <v>104</v>
      </c>
      <c r="K2607" s="21"/>
      <c r="L2607" s="20" t="s">
        <v>104</v>
      </c>
      <c r="M2607" s="20" t="s">
        <v>52</v>
      </c>
      <c r="N2607" s="23">
        <v>1.19</v>
      </c>
      <c r="O2607" s="23">
        <v>0.35</v>
      </c>
    </row>
    <row r="2608" spans="1:15" x14ac:dyDescent="0.25">
      <c r="A2608" s="20" t="s">
        <v>99</v>
      </c>
      <c r="B2608" s="20" t="s">
        <v>358</v>
      </c>
      <c r="C2608" s="20" t="s">
        <v>127</v>
      </c>
      <c r="D2608" s="20" t="s">
        <v>109</v>
      </c>
      <c r="E2608" s="25">
        <v>4</v>
      </c>
      <c r="F2608" s="24">
        <v>2581.96</v>
      </c>
      <c r="G2608" s="23">
        <v>0.46</v>
      </c>
      <c r="H2608" s="20" t="s">
        <v>102</v>
      </c>
      <c r="I2608" s="20" t="s">
        <v>149</v>
      </c>
      <c r="J2608" s="20" t="s">
        <v>104</v>
      </c>
      <c r="K2608" s="21"/>
      <c r="L2608" s="20" t="s">
        <v>104</v>
      </c>
      <c r="M2608" s="20" t="s">
        <v>51</v>
      </c>
      <c r="N2608" s="23">
        <v>0.81</v>
      </c>
      <c r="O2608" s="23">
        <v>0.35</v>
      </c>
    </row>
    <row r="2609" spans="1:15" x14ac:dyDescent="0.25">
      <c r="A2609" s="20" t="s">
        <v>99</v>
      </c>
      <c r="B2609" s="20" t="s">
        <v>358</v>
      </c>
      <c r="C2609" s="20" t="s">
        <v>111</v>
      </c>
      <c r="D2609" s="21"/>
      <c r="E2609" s="21"/>
      <c r="F2609" s="24">
        <v>2311.7800000000002</v>
      </c>
      <c r="G2609" s="23">
        <v>0.41</v>
      </c>
      <c r="H2609" s="20" t="s">
        <v>102</v>
      </c>
      <c r="I2609" s="20" t="s">
        <v>149</v>
      </c>
      <c r="J2609" s="20" t="s">
        <v>104</v>
      </c>
      <c r="K2609" s="21"/>
      <c r="L2609" s="20" t="s">
        <v>104</v>
      </c>
      <c r="M2609" s="20" t="s">
        <v>56</v>
      </c>
      <c r="N2609" s="23">
        <v>0.41</v>
      </c>
      <c r="O2609" s="23">
        <v>0.35</v>
      </c>
    </row>
    <row r="2610" spans="1:15" x14ac:dyDescent="0.25">
      <c r="A2610" s="20" t="s">
        <v>99</v>
      </c>
      <c r="B2610" s="20" t="s">
        <v>358</v>
      </c>
      <c r="C2610" s="20" t="s">
        <v>112</v>
      </c>
      <c r="D2610" s="20" t="s">
        <v>113</v>
      </c>
      <c r="E2610" s="25">
        <v>2</v>
      </c>
      <c r="F2610" s="23">
        <v>648.42999999999995</v>
      </c>
      <c r="G2610" s="23">
        <v>0.12</v>
      </c>
      <c r="H2610" s="20" t="s">
        <v>102</v>
      </c>
      <c r="I2610" s="20" t="s">
        <v>149</v>
      </c>
      <c r="J2610" s="20" t="s">
        <v>104</v>
      </c>
      <c r="K2610" s="21"/>
      <c r="L2610" s="20" t="s">
        <v>104</v>
      </c>
      <c r="M2610" s="20" t="s">
        <v>58</v>
      </c>
      <c r="N2610" s="23">
        <v>0.69</v>
      </c>
      <c r="O2610" s="23">
        <v>0.35</v>
      </c>
    </row>
    <row r="2611" spans="1:15" x14ac:dyDescent="0.25">
      <c r="A2611" s="20" t="s">
        <v>99</v>
      </c>
      <c r="B2611" s="20" t="s">
        <v>358</v>
      </c>
      <c r="C2611" s="20" t="s">
        <v>114</v>
      </c>
      <c r="D2611" s="21"/>
      <c r="E2611" s="21"/>
      <c r="F2611" s="24">
        <v>16069.73</v>
      </c>
      <c r="G2611" s="23">
        <v>2.85</v>
      </c>
      <c r="H2611" s="20" t="s">
        <v>102</v>
      </c>
      <c r="I2611" s="20" t="s">
        <v>149</v>
      </c>
      <c r="J2611" s="20" t="s">
        <v>104</v>
      </c>
      <c r="K2611" s="21"/>
      <c r="L2611" s="20" t="s">
        <v>104</v>
      </c>
      <c r="M2611" s="20" t="s">
        <v>69</v>
      </c>
      <c r="N2611" s="23">
        <v>2.85</v>
      </c>
      <c r="O2611" s="23">
        <v>0.35</v>
      </c>
    </row>
    <row r="2612" spans="1:15" x14ac:dyDescent="0.25">
      <c r="A2612" s="20" t="s">
        <v>99</v>
      </c>
      <c r="B2612" s="20" t="s">
        <v>358</v>
      </c>
      <c r="C2612" s="20" t="s">
        <v>121</v>
      </c>
      <c r="D2612" s="20" t="s">
        <v>106</v>
      </c>
      <c r="E2612" s="21"/>
      <c r="F2612" s="24">
        <v>3256.35</v>
      </c>
      <c r="G2612" s="23">
        <v>0.57999999999999996</v>
      </c>
      <c r="H2612" s="20" t="s">
        <v>102</v>
      </c>
      <c r="I2612" s="20" t="s">
        <v>149</v>
      </c>
      <c r="J2612" s="20" t="s">
        <v>104</v>
      </c>
      <c r="K2612" s="21"/>
      <c r="L2612" s="20" t="s">
        <v>104</v>
      </c>
      <c r="M2612" s="20" t="s">
        <v>74</v>
      </c>
      <c r="N2612" s="21"/>
      <c r="O2612" s="23">
        <v>0.35</v>
      </c>
    </row>
    <row r="2613" spans="1:15" x14ac:dyDescent="0.25">
      <c r="A2613" s="20" t="s">
        <v>99</v>
      </c>
      <c r="B2613" s="20" t="s">
        <v>358</v>
      </c>
      <c r="C2613" s="20" t="s">
        <v>115</v>
      </c>
      <c r="D2613" s="20" t="s">
        <v>106</v>
      </c>
      <c r="E2613" s="21"/>
      <c r="F2613" s="23">
        <v>138.07</v>
      </c>
      <c r="G2613" s="23">
        <v>0.02</v>
      </c>
      <c r="H2613" s="20" t="s">
        <v>102</v>
      </c>
      <c r="I2613" s="20" t="s">
        <v>149</v>
      </c>
      <c r="J2613" s="20" t="s">
        <v>104</v>
      </c>
      <c r="K2613" s="21"/>
      <c r="L2613" s="20" t="s">
        <v>104</v>
      </c>
      <c r="M2613" s="20" t="s">
        <v>75</v>
      </c>
      <c r="N2613" s="21"/>
      <c r="O2613" s="23">
        <v>0.35</v>
      </c>
    </row>
    <row r="2614" spans="1:15" x14ac:dyDescent="0.25">
      <c r="A2614" s="20" t="s">
        <v>99</v>
      </c>
      <c r="B2614" s="20" t="s">
        <v>359</v>
      </c>
      <c r="C2614" s="20" t="s">
        <v>7</v>
      </c>
      <c r="D2614" s="20" t="s">
        <v>10</v>
      </c>
      <c r="E2614" s="21"/>
      <c r="F2614" s="24">
        <v>2670.84</v>
      </c>
      <c r="G2614" s="23">
        <v>0.62</v>
      </c>
      <c r="H2614" s="20" t="s">
        <v>102</v>
      </c>
      <c r="I2614" s="20" t="s">
        <v>124</v>
      </c>
      <c r="J2614" s="20" t="s">
        <v>104</v>
      </c>
      <c r="K2614" s="21"/>
      <c r="L2614" s="20" t="s">
        <v>104</v>
      </c>
      <c r="M2614" s="20" t="s">
        <v>48</v>
      </c>
      <c r="N2614" s="23">
        <v>0.62</v>
      </c>
      <c r="O2614" s="23">
        <v>0.37</v>
      </c>
    </row>
    <row r="2615" spans="1:15" x14ac:dyDescent="0.25">
      <c r="A2615" s="20" t="s">
        <v>99</v>
      </c>
      <c r="B2615" s="20" t="s">
        <v>359</v>
      </c>
      <c r="C2615" s="20" t="s">
        <v>105</v>
      </c>
      <c r="D2615" s="20" t="s">
        <v>106</v>
      </c>
      <c r="E2615" s="21"/>
      <c r="F2615" s="23">
        <v>911.35</v>
      </c>
      <c r="G2615" s="23">
        <v>0.21</v>
      </c>
      <c r="H2615" s="20" t="s">
        <v>102</v>
      </c>
      <c r="I2615" s="20" t="s">
        <v>124</v>
      </c>
      <c r="J2615" s="20" t="s">
        <v>104</v>
      </c>
      <c r="K2615" s="21"/>
      <c r="L2615" s="20" t="s">
        <v>104</v>
      </c>
      <c r="M2615" s="20" t="s">
        <v>82</v>
      </c>
      <c r="N2615" s="21"/>
      <c r="O2615" s="23">
        <v>0.37</v>
      </c>
    </row>
    <row r="2616" spans="1:15" x14ac:dyDescent="0.25">
      <c r="A2616" s="20" t="s">
        <v>99</v>
      </c>
      <c r="B2616" s="20" t="s">
        <v>359</v>
      </c>
      <c r="C2616" s="20" t="s">
        <v>107</v>
      </c>
      <c r="D2616" s="20" t="s">
        <v>106</v>
      </c>
      <c r="E2616" s="21"/>
      <c r="F2616" s="24">
        <v>4664.91</v>
      </c>
      <c r="G2616" s="23">
        <v>1.08</v>
      </c>
      <c r="H2616" s="20" t="s">
        <v>102</v>
      </c>
      <c r="I2616" s="20" t="s">
        <v>124</v>
      </c>
      <c r="J2616" s="20" t="s">
        <v>104</v>
      </c>
      <c r="K2616" s="21"/>
      <c r="L2616" s="20" t="s">
        <v>104</v>
      </c>
      <c r="M2616" s="20" t="s">
        <v>65</v>
      </c>
      <c r="N2616" s="23">
        <v>0.84</v>
      </c>
      <c r="O2616" s="23">
        <v>0.37</v>
      </c>
    </row>
    <row r="2617" spans="1:15" x14ac:dyDescent="0.25">
      <c r="A2617" s="20" t="s">
        <v>99</v>
      </c>
      <c r="B2617" s="20" t="s">
        <v>359</v>
      </c>
      <c r="C2617" s="20" t="s">
        <v>108</v>
      </c>
      <c r="D2617" s="20" t="s">
        <v>106</v>
      </c>
      <c r="E2617" s="21"/>
      <c r="F2617" s="22">
        <v>1973.7</v>
      </c>
      <c r="G2617" s="23">
        <v>0.46</v>
      </c>
      <c r="H2617" s="20" t="s">
        <v>102</v>
      </c>
      <c r="I2617" s="20" t="s">
        <v>124</v>
      </c>
      <c r="J2617" s="20" t="s">
        <v>104</v>
      </c>
      <c r="K2617" s="21"/>
      <c r="L2617" s="20" t="s">
        <v>104</v>
      </c>
      <c r="M2617" s="20" t="s">
        <v>64</v>
      </c>
      <c r="N2617" s="23">
        <v>23.22</v>
      </c>
      <c r="O2617" s="23">
        <v>0.37</v>
      </c>
    </row>
    <row r="2618" spans="1:15" x14ac:dyDescent="0.25">
      <c r="A2618" s="20" t="s">
        <v>99</v>
      </c>
      <c r="B2618" s="20" t="s">
        <v>359</v>
      </c>
      <c r="C2618" s="20" t="s">
        <v>54</v>
      </c>
      <c r="D2618" s="20" t="s">
        <v>109</v>
      </c>
      <c r="E2618" s="25">
        <v>21</v>
      </c>
      <c r="F2618" s="24">
        <v>5574.66</v>
      </c>
      <c r="G2618" s="23">
        <v>1.29</v>
      </c>
      <c r="H2618" s="20" t="s">
        <v>102</v>
      </c>
      <c r="I2618" s="20" t="s">
        <v>124</v>
      </c>
      <c r="J2618" s="20" t="s">
        <v>104</v>
      </c>
      <c r="K2618" s="21"/>
      <c r="L2618" s="20" t="s">
        <v>104</v>
      </c>
      <c r="M2618" s="20" t="s">
        <v>54</v>
      </c>
      <c r="N2618" s="23">
        <v>0.26</v>
      </c>
      <c r="O2618" s="23">
        <v>0.37</v>
      </c>
    </row>
    <row r="2619" spans="1:15" x14ac:dyDescent="0.25">
      <c r="A2619" s="20" t="s">
        <v>99</v>
      </c>
      <c r="B2619" s="20" t="s">
        <v>359</v>
      </c>
      <c r="C2619" s="20" t="s">
        <v>55</v>
      </c>
      <c r="D2619" s="20" t="s">
        <v>109</v>
      </c>
      <c r="E2619" s="25">
        <v>21</v>
      </c>
      <c r="F2619" s="24">
        <v>1395.66</v>
      </c>
      <c r="G2619" s="23">
        <v>0.32</v>
      </c>
      <c r="H2619" s="20" t="s">
        <v>102</v>
      </c>
      <c r="I2619" s="20" t="s">
        <v>124</v>
      </c>
      <c r="J2619" s="20" t="s">
        <v>104</v>
      </c>
      <c r="K2619" s="21"/>
      <c r="L2619" s="20" t="s">
        <v>104</v>
      </c>
      <c r="M2619" s="20" t="s">
        <v>55</v>
      </c>
      <c r="N2619" s="23">
        <v>0.02</v>
      </c>
      <c r="O2619" s="23">
        <v>0.37</v>
      </c>
    </row>
    <row r="2620" spans="1:15" x14ac:dyDescent="0.25">
      <c r="A2620" s="20" t="s">
        <v>99</v>
      </c>
      <c r="B2620" s="20" t="s">
        <v>359</v>
      </c>
      <c r="C2620" s="20" t="s">
        <v>127</v>
      </c>
      <c r="D2620" s="20" t="s">
        <v>109</v>
      </c>
      <c r="E2620" s="25">
        <v>4</v>
      </c>
      <c r="F2620" s="24">
        <v>1959.23</v>
      </c>
      <c r="G2620" s="23">
        <v>0.45</v>
      </c>
      <c r="H2620" s="20" t="s">
        <v>102</v>
      </c>
      <c r="I2620" s="20" t="s">
        <v>124</v>
      </c>
      <c r="J2620" s="20" t="s">
        <v>104</v>
      </c>
      <c r="K2620" s="21"/>
      <c r="L2620" s="20" t="s">
        <v>104</v>
      </c>
      <c r="M2620" s="20" t="s">
        <v>51</v>
      </c>
      <c r="N2620" s="23">
        <v>0.81</v>
      </c>
      <c r="O2620" s="23">
        <v>0.37</v>
      </c>
    </row>
    <row r="2621" spans="1:15" x14ac:dyDescent="0.25">
      <c r="A2621" s="20" t="s">
        <v>99</v>
      </c>
      <c r="B2621" s="20" t="s">
        <v>359</v>
      </c>
      <c r="C2621" s="20" t="s">
        <v>122</v>
      </c>
      <c r="D2621" s="20" t="s">
        <v>109</v>
      </c>
      <c r="E2621" s="25">
        <v>1</v>
      </c>
      <c r="F2621" s="23">
        <v>719.59</v>
      </c>
      <c r="G2621" s="23">
        <v>0.17</v>
      </c>
      <c r="H2621" s="20" t="s">
        <v>102</v>
      </c>
      <c r="I2621" s="20" t="s">
        <v>124</v>
      </c>
      <c r="J2621" s="20" t="s">
        <v>104</v>
      </c>
      <c r="K2621" s="21"/>
      <c r="L2621" s="20" t="s">
        <v>104</v>
      </c>
      <c r="M2621" s="20" t="s">
        <v>52</v>
      </c>
      <c r="N2621" s="23">
        <v>1.19</v>
      </c>
      <c r="O2621" s="23">
        <v>0.37</v>
      </c>
    </row>
    <row r="2622" spans="1:15" x14ac:dyDescent="0.25">
      <c r="A2622" s="20" t="s">
        <v>99</v>
      </c>
      <c r="B2622" s="20" t="s">
        <v>359</v>
      </c>
      <c r="C2622" s="20" t="s">
        <v>112</v>
      </c>
      <c r="D2622" s="20" t="s">
        <v>113</v>
      </c>
      <c r="E2622" s="25">
        <v>2</v>
      </c>
      <c r="F2622" s="26">
        <v>495.4</v>
      </c>
      <c r="G2622" s="23">
        <v>0.12</v>
      </c>
      <c r="H2622" s="20" t="s">
        <v>102</v>
      </c>
      <c r="I2622" s="20" t="s">
        <v>124</v>
      </c>
      <c r="J2622" s="20" t="s">
        <v>104</v>
      </c>
      <c r="K2622" s="21"/>
      <c r="L2622" s="20" t="s">
        <v>104</v>
      </c>
      <c r="M2622" s="20" t="s">
        <v>58</v>
      </c>
      <c r="N2622" s="23">
        <v>0.69</v>
      </c>
      <c r="O2622" s="23">
        <v>0.37</v>
      </c>
    </row>
    <row r="2623" spans="1:15" x14ac:dyDescent="0.25">
      <c r="A2623" s="20" t="s">
        <v>99</v>
      </c>
      <c r="B2623" s="20" t="s">
        <v>359</v>
      </c>
      <c r="C2623" s="20" t="s">
        <v>114</v>
      </c>
      <c r="D2623" s="21"/>
      <c r="E2623" s="21"/>
      <c r="F2623" s="24">
        <v>12277.23</v>
      </c>
      <c r="G2623" s="23">
        <v>2.85</v>
      </c>
      <c r="H2623" s="20" t="s">
        <v>102</v>
      </c>
      <c r="I2623" s="20" t="s">
        <v>124</v>
      </c>
      <c r="J2623" s="20" t="s">
        <v>104</v>
      </c>
      <c r="K2623" s="21"/>
      <c r="L2623" s="20" t="s">
        <v>104</v>
      </c>
      <c r="M2623" s="20" t="s">
        <v>69</v>
      </c>
      <c r="N2623" s="23">
        <v>2.85</v>
      </c>
      <c r="O2623" s="23">
        <v>0.37</v>
      </c>
    </row>
    <row r="2624" spans="1:15" x14ac:dyDescent="0.25">
      <c r="A2624" s="20" t="s">
        <v>99</v>
      </c>
      <c r="B2624" s="20" t="s">
        <v>359</v>
      </c>
      <c r="C2624" s="20" t="s">
        <v>121</v>
      </c>
      <c r="D2624" s="20" t="s">
        <v>106</v>
      </c>
      <c r="E2624" s="21"/>
      <c r="F2624" s="24">
        <v>2487.81</v>
      </c>
      <c r="G2624" s="23">
        <v>0.57999999999999996</v>
      </c>
      <c r="H2624" s="20" t="s">
        <v>102</v>
      </c>
      <c r="I2624" s="20" t="s">
        <v>124</v>
      </c>
      <c r="J2624" s="20" t="s">
        <v>104</v>
      </c>
      <c r="K2624" s="21"/>
      <c r="L2624" s="20" t="s">
        <v>104</v>
      </c>
      <c r="M2624" s="20" t="s">
        <v>74</v>
      </c>
      <c r="N2624" s="21"/>
      <c r="O2624" s="23">
        <v>0.37</v>
      </c>
    </row>
    <row r="2625" spans="1:15" x14ac:dyDescent="0.25">
      <c r="A2625" s="20" t="s">
        <v>99</v>
      </c>
      <c r="B2625" s="20" t="s">
        <v>359</v>
      </c>
      <c r="C2625" s="20" t="s">
        <v>115</v>
      </c>
      <c r="D2625" s="20" t="s">
        <v>106</v>
      </c>
      <c r="E2625" s="21"/>
      <c r="F2625" s="23">
        <v>82.13</v>
      </c>
      <c r="G2625" s="23">
        <v>0.02</v>
      </c>
      <c r="H2625" s="20" t="s">
        <v>102</v>
      </c>
      <c r="I2625" s="20" t="s">
        <v>124</v>
      </c>
      <c r="J2625" s="20" t="s">
        <v>104</v>
      </c>
      <c r="K2625" s="21"/>
      <c r="L2625" s="20" t="s">
        <v>104</v>
      </c>
      <c r="M2625" s="20" t="s">
        <v>75</v>
      </c>
      <c r="N2625" s="21"/>
      <c r="O2625" s="23">
        <v>0.37</v>
      </c>
    </row>
    <row r="2626" spans="1:15" x14ac:dyDescent="0.25">
      <c r="A2626" s="20" t="s">
        <v>99</v>
      </c>
      <c r="B2626" s="20" t="s">
        <v>359</v>
      </c>
      <c r="C2626" s="20" t="s">
        <v>119</v>
      </c>
      <c r="D2626" s="20" t="s">
        <v>6</v>
      </c>
      <c r="E2626" s="21"/>
      <c r="F2626" s="22">
        <v>7641.9</v>
      </c>
      <c r="G2626" s="23">
        <v>1.77</v>
      </c>
      <c r="H2626" s="20" t="s">
        <v>102</v>
      </c>
      <c r="I2626" s="20" t="s">
        <v>124</v>
      </c>
      <c r="J2626" s="20" t="s">
        <v>104</v>
      </c>
      <c r="K2626" s="21"/>
      <c r="L2626" s="20" t="s">
        <v>104</v>
      </c>
      <c r="M2626" s="20" t="s">
        <v>45</v>
      </c>
      <c r="N2626" s="23">
        <v>32.65</v>
      </c>
      <c r="O2626" s="23">
        <v>0.37</v>
      </c>
    </row>
    <row r="2627" spans="1:15" x14ac:dyDescent="0.25">
      <c r="A2627" s="20" t="s">
        <v>99</v>
      </c>
      <c r="B2627" s="20" t="s">
        <v>359</v>
      </c>
      <c r="C2627" s="20" t="s">
        <v>111</v>
      </c>
      <c r="D2627" s="21"/>
      <c r="E2627" s="21"/>
      <c r="F2627" s="22">
        <v>1766.2</v>
      </c>
      <c r="G2627" s="23">
        <v>0.41</v>
      </c>
      <c r="H2627" s="20" t="s">
        <v>102</v>
      </c>
      <c r="I2627" s="20" t="s">
        <v>124</v>
      </c>
      <c r="J2627" s="20" t="s">
        <v>104</v>
      </c>
      <c r="K2627" s="21"/>
      <c r="L2627" s="20" t="s">
        <v>104</v>
      </c>
      <c r="M2627" s="20" t="s">
        <v>56</v>
      </c>
      <c r="N2627" s="23">
        <v>0.41</v>
      </c>
      <c r="O2627" s="23">
        <v>0.37</v>
      </c>
    </row>
    <row r="2628" spans="1:15" x14ac:dyDescent="0.25">
      <c r="A2628" s="20" t="s">
        <v>99</v>
      </c>
      <c r="B2628" s="20" t="s">
        <v>360</v>
      </c>
      <c r="C2628" s="20" t="s">
        <v>7</v>
      </c>
      <c r="D2628" s="20" t="s">
        <v>10</v>
      </c>
      <c r="E2628" s="21"/>
      <c r="F2628" s="24">
        <v>2429.9699999999998</v>
      </c>
      <c r="G2628" s="23">
        <v>0.62</v>
      </c>
      <c r="H2628" s="20" t="s">
        <v>102</v>
      </c>
      <c r="I2628" s="20" t="s">
        <v>134</v>
      </c>
      <c r="J2628" s="20" t="s">
        <v>104</v>
      </c>
      <c r="K2628" s="21"/>
      <c r="L2628" s="20" t="s">
        <v>104</v>
      </c>
      <c r="M2628" s="20" t="s">
        <v>48</v>
      </c>
      <c r="N2628" s="23">
        <v>0.62</v>
      </c>
      <c r="O2628" s="23">
        <v>0.56000000000000005</v>
      </c>
    </row>
    <row r="2629" spans="1:15" x14ac:dyDescent="0.25">
      <c r="A2629" s="20" t="s">
        <v>99</v>
      </c>
      <c r="B2629" s="20" t="s">
        <v>360</v>
      </c>
      <c r="C2629" s="20" t="s">
        <v>105</v>
      </c>
      <c r="D2629" s="20" t="s">
        <v>106</v>
      </c>
      <c r="E2629" s="21"/>
      <c r="F2629" s="23">
        <v>822.03</v>
      </c>
      <c r="G2629" s="23">
        <v>0.21</v>
      </c>
      <c r="H2629" s="20" t="s">
        <v>102</v>
      </c>
      <c r="I2629" s="20" t="s">
        <v>134</v>
      </c>
      <c r="J2629" s="20" t="s">
        <v>104</v>
      </c>
      <c r="K2629" s="21"/>
      <c r="L2629" s="20" t="s">
        <v>104</v>
      </c>
      <c r="M2629" s="20" t="s">
        <v>82</v>
      </c>
      <c r="N2629" s="21"/>
      <c r="O2629" s="23">
        <v>0.56000000000000005</v>
      </c>
    </row>
    <row r="2630" spans="1:15" x14ac:dyDescent="0.25">
      <c r="A2630" s="20" t="s">
        <v>99</v>
      </c>
      <c r="B2630" s="20" t="s">
        <v>360</v>
      </c>
      <c r="C2630" s="20" t="s">
        <v>107</v>
      </c>
      <c r="D2630" s="20" t="s">
        <v>106</v>
      </c>
      <c r="E2630" s="21"/>
      <c r="F2630" s="24">
        <v>3815.39</v>
      </c>
      <c r="G2630" s="23">
        <v>0.97</v>
      </c>
      <c r="H2630" s="20" t="s">
        <v>102</v>
      </c>
      <c r="I2630" s="20" t="s">
        <v>134</v>
      </c>
      <c r="J2630" s="20" t="s">
        <v>104</v>
      </c>
      <c r="K2630" s="21"/>
      <c r="L2630" s="20" t="s">
        <v>104</v>
      </c>
      <c r="M2630" s="20" t="s">
        <v>65</v>
      </c>
      <c r="N2630" s="23">
        <v>0.84</v>
      </c>
      <c r="O2630" s="23">
        <v>0.56000000000000005</v>
      </c>
    </row>
    <row r="2631" spans="1:15" x14ac:dyDescent="0.25">
      <c r="A2631" s="20" t="s">
        <v>99</v>
      </c>
      <c r="B2631" s="20" t="s">
        <v>360</v>
      </c>
      <c r="C2631" s="20" t="s">
        <v>108</v>
      </c>
      <c r="D2631" s="20" t="s">
        <v>106</v>
      </c>
      <c r="E2631" s="21"/>
      <c r="F2631" s="24">
        <v>1811.16</v>
      </c>
      <c r="G2631" s="23">
        <v>0.46</v>
      </c>
      <c r="H2631" s="20" t="s">
        <v>102</v>
      </c>
      <c r="I2631" s="20" t="s">
        <v>134</v>
      </c>
      <c r="J2631" s="20" t="s">
        <v>104</v>
      </c>
      <c r="K2631" s="21"/>
      <c r="L2631" s="20" t="s">
        <v>104</v>
      </c>
      <c r="M2631" s="20" t="s">
        <v>64</v>
      </c>
      <c r="N2631" s="23">
        <v>23.22</v>
      </c>
      <c r="O2631" s="23">
        <v>0.56000000000000005</v>
      </c>
    </row>
    <row r="2632" spans="1:15" x14ac:dyDescent="0.25">
      <c r="A2632" s="20" t="s">
        <v>99</v>
      </c>
      <c r="B2632" s="20" t="s">
        <v>360</v>
      </c>
      <c r="C2632" s="20" t="s">
        <v>54</v>
      </c>
      <c r="D2632" s="20" t="s">
        <v>109</v>
      </c>
      <c r="E2632" s="25">
        <v>26</v>
      </c>
      <c r="F2632" s="24">
        <v>7219.68</v>
      </c>
      <c r="G2632" s="23">
        <v>1.84</v>
      </c>
      <c r="H2632" s="20" t="s">
        <v>102</v>
      </c>
      <c r="I2632" s="20" t="s">
        <v>134</v>
      </c>
      <c r="J2632" s="20" t="s">
        <v>104</v>
      </c>
      <c r="K2632" s="21"/>
      <c r="L2632" s="20" t="s">
        <v>104</v>
      </c>
      <c r="M2632" s="20" t="s">
        <v>54</v>
      </c>
      <c r="N2632" s="23">
        <v>0.26</v>
      </c>
      <c r="O2632" s="23">
        <v>0.56000000000000005</v>
      </c>
    </row>
    <row r="2633" spans="1:15" x14ac:dyDescent="0.25">
      <c r="A2633" s="20" t="s">
        <v>99</v>
      </c>
      <c r="B2633" s="20" t="s">
        <v>360</v>
      </c>
      <c r="C2633" s="20" t="s">
        <v>55</v>
      </c>
      <c r="D2633" s="20" t="s">
        <v>109</v>
      </c>
      <c r="E2633" s="25">
        <v>26</v>
      </c>
      <c r="F2633" s="24">
        <v>1163.1400000000001</v>
      </c>
      <c r="G2633" s="26">
        <v>0.3</v>
      </c>
      <c r="H2633" s="20" t="s">
        <v>102</v>
      </c>
      <c r="I2633" s="20" t="s">
        <v>134</v>
      </c>
      <c r="J2633" s="20" t="s">
        <v>104</v>
      </c>
      <c r="K2633" s="21"/>
      <c r="L2633" s="20" t="s">
        <v>104</v>
      </c>
      <c r="M2633" s="20" t="s">
        <v>55</v>
      </c>
      <c r="N2633" s="23">
        <v>0.02</v>
      </c>
      <c r="O2633" s="23">
        <v>0.56000000000000005</v>
      </c>
    </row>
    <row r="2634" spans="1:15" x14ac:dyDescent="0.25">
      <c r="A2634" s="20" t="s">
        <v>99</v>
      </c>
      <c r="B2634" s="20" t="s">
        <v>360</v>
      </c>
      <c r="C2634" s="20" t="s">
        <v>49</v>
      </c>
      <c r="D2634" s="20" t="s">
        <v>109</v>
      </c>
      <c r="E2634" s="25">
        <v>9</v>
      </c>
      <c r="F2634" s="24">
        <v>2678.27</v>
      </c>
      <c r="G2634" s="23">
        <v>0.68</v>
      </c>
      <c r="H2634" s="20" t="s">
        <v>102</v>
      </c>
      <c r="I2634" s="20" t="s">
        <v>134</v>
      </c>
      <c r="J2634" s="20" t="s">
        <v>104</v>
      </c>
      <c r="K2634" s="21"/>
      <c r="L2634" s="20" t="s">
        <v>104</v>
      </c>
      <c r="M2634" s="20" t="s">
        <v>49</v>
      </c>
      <c r="N2634" s="23">
        <v>0.85</v>
      </c>
      <c r="O2634" s="23">
        <v>0.56000000000000005</v>
      </c>
    </row>
    <row r="2635" spans="1:15" x14ac:dyDescent="0.25">
      <c r="A2635" s="20" t="s">
        <v>99</v>
      </c>
      <c r="B2635" s="20" t="s">
        <v>360</v>
      </c>
      <c r="C2635" s="20" t="s">
        <v>112</v>
      </c>
      <c r="D2635" s="20" t="s">
        <v>113</v>
      </c>
      <c r="E2635" s="25">
        <v>4</v>
      </c>
      <c r="F2635" s="23">
        <v>901.44</v>
      </c>
      <c r="G2635" s="23">
        <v>0.23</v>
      </c>
      <c r="H2635" s="20" t="s">
        <v>102</v>
      </c>
      <c r="I2635" s="20" t="s">
        <v>134</v>
      </c>
      <c r="J2635" s="20" t="s">
        <v>104</v>
      </c>
      <c r="K2635" s="21"/>
      <c r="L2635" s="20" t="s">
        <v>104</v>
      </c>
      <c r="M2635" s="20" t="s">
        <v>58</v>
      </c>
      <c r="N2635" s="23">
        <v>0.69</v>
      </c>
      <c r="O2635" s="23">
        <v>0.56000000000000005</v>
      </c>
    </row>
    <row r="2636" spans="1:15" x14ac:dyDescent="0.25">
      <c r="A2636" s="20" t="s">
        <v>99</v>
      </c>
      <c r="B2636" s="20" t="s">
        <v>360</v>
      </c>
      <c r="C2636" s="20" t="s">
        <v>114</v>
      </c>
      <c r="D2636" s="21"/>
      <c r="E2636" s="21"/>
      <c r="F2636" s="24">
        <v>11170.01</v>
      </c>
      <c r="G2636" s="23">
        <v>2.85</v>
      </c>
      <c r="H2636" s="20" t="s">
        <v>102</v>
      </c>
      <c r="I2636" s="20" t="s">
        <v>134</v>
      </c>
      <c r="J2636" s="20" t="s">
        <v>104</v>
      </c>
      <c r="K2636" s="21"/>
      <c r="L2636" s="20" t="s">
        <v>104</v>
      </c>
      <c r="M2636" s="20" t="s">
        <v>69</v>
      </c>
      <c r="N2636" s="23">
        <v>2.85</v>
      </c>
      <c r="O2636" s="23">
        <v>0.56000000000000005</v>
      </c>
    </row>
    <row r="2637" spans="1:15" x14ac:dyDescent="0.25">
      <c r="A2637" s="20" t="s">
        <v>99</v>
      </c>
      <c r="B2637" s="20" t="s">
        <v>360</v>
      </c>
      <c r="C2637" s="20" t="s">
        <v>121</v>
      </c>
      <c r="D2637" s="20" t="s">
        <v>106</v>
      </c>
      <c r="E2637" s="21"/>
      <c r="F2637" s="24">
        <v>2091.65</v>
      </c>
      <c r="G2637" s="23">
        <v>0.53</v>
      </c>
      <c r="H2637" s="20" t="s">
        <v>102</v>
      </c>
      <c r="I2637" s="20" t="s">
        <v>134</v>
      </c>
      <c r="J2637" s="20" t="s">
        <v>104</v>
      </c>
      <c r="K2637" s="21"/>
      <c r="L2637" s="20" t="s">
        <v>104</v>
      </c>
      <c r="M2637" s="20" t="s">
        <v>74</v>
      </c>
      <c r="N2637" s="21"/>
      <c r="O2637" s="23">
        <v>0.56000000000000005</v>
      </c>
    </row>
    <row r="2638" spans="1:15" x14ac:dyDescent="0.25">
      <c r="A2638" s="20" t="s">
        <v>99</v>
      </c>
      <c r="B2638" s="20" t="s">
        <v>360</v>
      </c>
      <c r="C2638" s="20" t="s">
        <v>115</v>
      </c>
      <c r="D2638" s="20" t="s">
        <v>106</v>
      </c>
      <c r="E2638" s="21"/>
      <c r="F2638" s="23">
        <v>701.13</v>
      </c>
      <c r="G2638" s="23">
        <v>0.18</v>
      </c>
      <c r="H2638" s="20" t="s">
        <v>102</v>
      </c>
      <c r="I2638" s="20" t="s">
        <v>134</v>
      </c>
      <c r="J2638" s="20" t="s">
        <v>104</v>
      </c>
      <c r="K2638" s="21"/>
      <c r="L2638" s="20" t="s">
        <v>104</v>
      </c>
      <c r="M2638" s="20" t="s">
        <v>75</v>
      </c>
      <c r="N2638" s="21"/>
      <c r="O2638" s="23">
        <v>0.56000000000000005</v>
      </c>
    </row>
    <row r="2639" spans="1:15" x14ac:dyDescent="0.25">
      <c r="A2639" s="20" t="s">
        <v>99</v>
      </c>
      <c r="B2639" s="20" t="s">
        <v>360</v>
      </c>
      <c r="C2639" s="20" t="s">
        <v>119</v>
      </c>
      <c r="D2639" s="20" t="s">
        <v>6</v>
      </c>
      <c r="E2639" s="21"/>
      <c r="F2639" s="24">
        <v>6629.51</v>
      </c>
      <c r="G2639" s="23">
        <v>1.69</v>
      </c>
      <c r="H2639" s="20" t="s">
        <v>102</v>
      </c>
      <c r="I2639" s="20" t="s">
        <v>134</v>
      </c>
      <c r="J2639" s="20" t="s">
        <v>104</v>
      </c>
      <c r="K2639" s="21"/>
      <c r="L2639" s="20" t="s">
        <v>104</v>
      </c>
      <c r="M2639" s="20" t="s">
        <v>45</v>
      </c>
      <c r="N2639" s="23">
        <v>32.65</v>
      </c>
      <c r="O2639" s="23">
        <v>0.56000000000000005</v>
      </c>
    </row>
    <row r="2640" spans="1:15" x14ac:dyDescent="0.25">
      <c r="A2640" s="20" t="s">
        <v>99</v>
      </c>
      <c r="B2640" s="20" t="s">
        <v>360</v>
      </c>
      <c r="C2640" s="20" t="s">
        <v>111</v>
      </c>
      <c r="D2640" s="21"/>
      <c r="E2640" s="21"/>
      <c r="F2640" s="24">
        <v>1606.91</v>
      </c>
      <c r="G2640" s="23">
        <v>0.41</v>
      </c>
      <c r="H2640" s="20" t="s">
        <v>102</v>
      </c>
      <c r="I2640" s="20" t="s">
        <v>134</v>
      </c>
      <c r="J2640" s="20" t="s">
        <v>104</v>
      </c>
      <c r="K2640" s="21"/>
      <c r="L2640" s="20" t="s">
        <v>104</v>
      </c>
      <c r="M2640" s="20" t="s">
        <v>56</v>
      </c>
      <c r="N2640" s="23">
        <v>0.41</v>
      </c>
      <c r="O2640" s="23">
        <v>0.56000000000000005</v>
      </c>
    </row>
    <row r="2641" spans="1:15" x14ac:dyDescent="0.25">
      <c r="A2641" s="20" t="s">
        <v>99</v>
      </c>
      <c r="B2641" s="20" t="s">
        <v>361</v>
      </c>
      <c r="C2641" s="20" t="s">
        <v>7</v>
      </c>
      <c r="D2641" s="20" t="s">
        <v>10</v>
      </c>
      <c r="E2641" s="21"/>
      <c r="F2641" s="24">
        <v>2679.39</v>
      </c>
      <c r="G2641" s="23">
        <v>0.62</v>
      </c>
      <c r="H2641" s="20" t="s">
        <v>102</v>
      </c>
      <c r="I2641" s="20" t="s">
        <v>124</v>
      </c>
      <c r="J2641" s="20" t="s">
        <v>104</v>
      </c>
      <c r="K2641" s="21"/>
      <c r="L2641" s="20" t="s">
        <v>104</v>
      </c>
      <c r="M2641" s="20" t="s">
        <v>48</v>
      </c>
      <c r="N2641" s="23">
        <v>0.62</v>
      </c>
      <c r="O2641" s="23">
        <v>0.37</v>
      </c>
    </row>
    <row r="2642" spans="1:15" x14ac:dyDescent="0.25">
      <c r="A2642" s="20" t="s">
        <v>99</v>
      </c>
      <c r="B2642" s="20" t="s">
        <v>361</v>
      </c>
      <c r="C2642" s="20" t="s">
        <v>105</v>
      </c>
      <c r="D2642" s="20" t="s">
        <v>106</v>
      </c>
      <c r="E2642" s="21"/>
      <c r="F2642" s="23">
        <v>914.26</v>
      </c>
      <c r="G2642" s="23">
        <v>0.21</v>
      </c>
      <c r="H2642" s="20" t="s">
        <v>102</v>
      </c>
      <c r="I2642" s="20" t="s">
        <v>124</v>
      </c>
      <c r="J2642" s="20" t="s">
        <v>104</v>
      </c>
      <c r="K2642" s="21"/>
      <c r="L2642" s="20" t="s">
        <v>104</v>
      </c>
      <c r="M2642" s="20" t="s">
        <v>82</v>
      </c>
      <c r="N2642" s="21"/>
      <c r="O2642" s="23">
        <v>0.37</v>
      </c>
    </row>
    <row r="2643" spans="1:15" x14ac:dyDescent="0.25">
      <c r="A2643" s="20" t="s">
        <v>99</v>
      </c>
      <c r="B2643" s="20" t="s">
        <v>361</v>
      </c>
      <c r="C2643" s="20" t="s">
        <v>107</v>
      </c>
      <c r="D2643" s="20" t="s">
        <v>106</v>
      </c>
      <c r="E2643" s="21"/>
      <c r="F2643" s="22">
        <v>4676.5</v>
      </c>
      <c r="G2643" s="23">
        <v>1.08</v>
      </c>
      <c r="H2643" s="20" t="s">
        <v>102</v>
      </c>
      <c r="I2643" s="20" t="s">
        <v>124</v>
      </c>
      <c r="J2643" s="20" t="s">
        <v>104</v>
      </c>
      <c r="K2643" s="21"/>
      <c r="L2643" s="20" t="s">
        <v>104</v>
      </c>
      <c r="M2643" s="20" t="s">
        <v>65</v>
      </c>
      <c r="N2643" s="23">
        <v>0.84</v>
      </c>
      <c r="O2643" s="23">
        <v>0.37</v>
      </c>
    </row>
    <row r="2644" spans="1:15" x14ac:dyDescent="0.25">
      <c r="A2644" s="20" t="s">
        <v>99</v>
      </c>
      <c r="B2644" s="20" t="s">
        <v>361</v>
      </c>
      <c r="C2644" s="20" t="s">
        <v>108</v>
      </c>
      <c r="D2644" s="20" t="s">
        <v>106</v>
      </c>
      <c r="E2644" s="21"/>
      <c r="F2644" s="24">
        <v>1834.38</v>
      </c>
      <c r="G2644" s="23">
        <v>0.42</v>
      </c>
      <c r="H2644" s="20" t="s">
        <v>102</v>
      </c>
      <c r="I2644" s="20" t="s">
        <v>124</v>
      </c>
      <c r="J2644" s="20" t="s">
        <v>104</v>
      </c>
      <c r="K2644" s="21"/>
      <c r="L2644" s="20" t="s">
        <v>104</v>
      </c>
      <c r="M2644" s="20" t="s">
        <v>64</v>
      </c>
      <c r="N2644" s="23">
        <v>23.22</v>
      </c>
      <c r="O2644" s="23">
        <v>0.37</v>
      </c>
    </row>
    <row r="2645" spans="1:15" x14ac:dyDescent="0.25">
      <c r="A2645" s="20" t="s">
        <v>99</v>
      </c>
      <c r="B2645" s="20" t="s">
        <v>361</v>
      </c>
      <c r="C2645" s="20" t="s">
        <v>54</v>
      </c>
      <c r="D2645" s="20" t="s">
        <v>109</v>
      </c>
      <c r="E2645" s="25">
        <v>20</v>
      </c>
      <c r="F2645" s="27">
        <v>6734</v>
      </c>
      <c r="G2645" s="23">
        <v>1.56</v>
      </c>
      <c r="H2645" s="20" t="s">
        <v>102</v>
      </c>
      <c r="I2645" s="20" t="s">
        <v>124</v>
      </c>
      <c r="J2645" s="20" t="s">
        <v>104</v>
      </c>
      <c r="K2645" s="21"/>
      <c r="L2645" s="20" t="s">
        <v>104</v>
      </c>
      <c r="M2645" s="20" t="s">
        <v>54</v>
      </c>
      <c r="N2645" s="23">
        <v>0.26</v>
      </c>
      <c r="O2645" s="23">
        <v>0.37</v>
      </c>
    </row>
    <row r="2646" spans="1:15" x14ac:dyDescent="0.25">
      <c r="A2646" s="20" t="s">
        <v>99</v>
      </c>
      <c r="B2646" s="20" t="s">
        <v>361</v>
      </c>
      <c r="C2646" s="20" t="s">
        <v>55</v>
      </c>
      <c r="D2646" s="20" t="s">
        <v>109</v>
      </c>
      <c r="E2646" s="25">
        <v>20</v>
      </c>
      <c r="F2646" s="26">
        <v>998.4</v>
      </c>
      <c r="G2646" s="23">
        <v>0.23</v>
      </c>
      <c r="H2646" s="20" t="s">
        <v>102</v>
      </c>
      <c r="I2646" s="20" t="s">
        <v>124</v>
      </c>
      <c r="J2646" s="20" t="s">
        <v>104</v>
      </c>
      <c r="K2646" s="21"/>
      <c r="L2646" s="20" t="s">
        <v>104</v>
      </c>
      <c r="M2646" s="20" t="s">
        <v>55</v>
      </c>
      <c r="N2646" s="23">
        <v>0.02</v>
      </c>
      <c r="O2646" s="23">
        <v>0.37</v>
      </c>
    </row>
    <row r="2647" spans="1:15" x14ac:dyDescent="0.25">
      <c r="A2647" s="20" t="s">
        <v>99</v>
      </c>
      <c r="B2647" s="20" t="s">
        <v>361</v>
      </c>
      <c r="C2647" s="20" t="s">
        <v>127</v>
      </c>
      <c r="D2647" s="20" t="s">
        <v>109</v>
      </c>
      <c r="E2647" s="25">
        <v>4</v>
      </c>
      <c r="F2647" s="24">
        <v>1974.13</v>
      </c>
      <c r="G2647" s="23">
        <v>0.46</v>
      </c>
      <c r="H2647" s="20" t="s">
        <v>102</v>
      </c>
      <c r="I2647" s="20" t="s">
        <v>124</v>
      </c>
      <c r="J2647" s="20" t="s">
        <v>104</v>
      </c>
      <c r="K2647" s="21"/>
      <c r="L2647" s="20" t="s">
        <v>104</v>
      </c>
      <c r="M2647" s="20" t="s">
        <v>51</v>
      </c>
      <c r="N2647" s="23">
        <v>0.81</v>
      </c>
      <c r="O2647" s="23">
        <v>0.37</v>
      </c>
    </row>
    <row r="2648" spans="1:15" x14ac:dyDescent="0.25">
      <c r="A2648" s="20" t="s">
        <v>99</v>
      </c>
      <c r="B2648" s="20" t="s">
        <v>361</v>
      </c>
      <c r="C2648" s="20" t="s">
        <v>122</v>
      </c>
      <c r="D2648" s="20" t="s">
        <v>109</v>
      </c>
      <c r="E2648" s="25">
        <v>1</v>
      </c>
      <c r="F2648" s="23">
        <v>725.07</v>
      </c>
      <c r="G2648" s="23">
        <v>0.17</v>
      </c>
      <c r="H2648" s="20" t="s">
        <v>102</v>
      </c>
      <c r="I2648" s="20" t="s">
        <v>124</v>
      </c>
      <c r="J2648" s="20" t="s">
        <v>104</v>
      </c>
      <c r="K2648" s="21"/>
      <c r="L2648" s="20" t="s">
        <v>104</v>
      </c>
      <c r="M2648" s="20" t="s">
        <v>52</v>
      </c>
      <c r="N2648" s="23">
        <v>1.19</v>
      </c>
      <c r="O2648" s="23">
        <v>0.37</v>
      </c>
    </row>
    <row r="2649" spans="1:15" x14ac:dyDescent="0.25">
      <c r="A2649" s="20" t="s">
        <v>99</v>
      </c>
      <c r="B2649" s="20" t="s">
        <v>361</v>
      </c>
      <c r="C2649" s="20" t="s">
        <v>112</v>
      </c>
      <c r="D2649" s="20" t="s">
        <v>113</v>
      </c>
      <c r="E2649" s="25">
        <v>2</v>
      </c>
      <c r="F2649" s="23">
        <v>496.98</v>
      </c>
      <c r="G2649" s="23">
        <v>0.11</v>
      </c>
      <c r="H2649" s="20" t="s">
        <v>102</v>
      </c>
      <c r="I2649" s="20" t="s">
        <v>124</v>
      </c>
      <c r="J2649" s="20" t="s">
        <v>104</v>
      </c>
      <c r="K2649" s="21"/>
      <c r="L2649" s="20" t="s">
        <v>104</v>
      </c>
      <c r="M2649" s="20" t="s">
        <v>58</v>
      </c>
      <c r="N2649" s="23">
        <v>0.69</v>
      </c>
      <c r="O2649" s="23">
        <v>0.37</v>
      </c>
    </row>
    <row r="2650" spans="1:15" x14ac:dyDescent="0.25">
      <c r="A2650" s="20" t="s">
        <v>99</v>
      </c>
      <c r="B2650" s="20" t="s">
        <v>361</v>
      </c>
      <c r="C2650" s="20" t="s">
        <v>114</v>
      </c>
      <c r="D2650" s="21"/>
      <c r="E2650" s="21"/>
      <c r="F2650" s="24">
        <v>12316.56</v>
      </c>
      <c r="G2650" s="23">
        <v>2.85</v>
      </c>
      <c r="H2650" s="20" t="s">
        <v>102</v>
      </c>
      <c r="I2650" s="20" t="s">
        <v>124</v>
      </c>
      <c r="J2650" s="20" t="s">
        <v>104</v>
      </c>
      <c r="K2650" s="21"/>
      <c r="L2650" s="20" t="s">
        <v>104</v>
      </c>
      <c r="M2650" s="20" t="s">
        <v>69</v>
      </c>
      <c r="N2650" s="23">
        <v>2.85</v>
      </c>
      <c r="O2650" s="23">
        <v>0.37</v>
      </c>
    </row>
    <row r="2651" spans="1:15" x14ac:dyDescent="0.25">
      <c r="A2651" s="20" t="s">
        <v>99</v>
      </c>
      <c r="B2651" s="20" t="s">
        <v>361</v>
      </c>
      <c r="C2651" s="20" t="s">
        <v>121</v>
      </c>
      <c r="D2651" s="20" t="s">
        <v>106</v>
      </c>
      <c r="E2651" s="21"/>
      <c r="F2651" s="24">
        <v>2495.61</v>
      </c>
      <c r="G2651" s="23">
        <v>0.57999999999999996</v>
      </c>
      <c r="H2651" s="20" t="s">
        <v>102</v>
      </c>
      <c r="I2651" s="20" t="s">
        <v>124</v>
      </c>
      <c r="J2651" s="20" t="s">
        <v>104</v>
      </c>
      <c r="K2651" s="21"/>
      <c r="L2651" s="20" t="s">
        <v>104</v>
      </c>
      <c r="M2651" s="20" t="s">
        <v>74</v>
      </c>
      <c r="N2651" s="21"/>
      <c r="O2651" s="23">
        <v>0.37</v>
      </c>
    </row>
    <row r="2652" spans="1:15" x14ac:dyDescent="0.25">
      <c r="A2652" s="20" t="s">
        <v>99</v>
      </c>
      <c r="B2652" s="20" t="s">
        <v>361</v>
      </c>
      <c r="C2652" s="20" t="s">
        <v>115</v>
      </c>
      <c r="D2652" s="20" t="s">
        <v>106</v>
      </c>
      <c r="E2652" s="21"/>
      <c r="F2652" s="23">
        <v>147.81</v>
      </c>
      <c r="G2652" s="23">
        <v>0.03</v>
      </c>
      <c r="H2652" s="20" t="s">
        <v>102</v>
      </c>
      <c r="I2652" s="20" t="s">
        <v>124</v>
      </c>
      <c r="J2652" s="20" t="s">
        <v>104</v>
      </c>
      <c r="K2652" s="21"/>
      <c r="L2652" s="20" t="s">
        <v>104</v>
      </c>
      <c r="M2652" s="20" t="s">
        <v>75</v>
      </c>
      <c r="N2652" s="21"/>
      <c r="O2652" s="23">
        <v>0.37</v>
      </c>
    </row>
    <row r="2653" spans="1:15" x14ac:dyDescent="0.25">
      <c r="A2653" s="20" t="s">
        <v>99</v>
      </c>
      <c r="B2653" s="20" t="s">
        <v>361</v>
      </c>
      <c r="C2653" s="20" t="s">
        <v>119</v>
      </c>
      <c r="D2653" s="20" t="s">
        <v>6</v>
      </c>
      <c r="E2653" s="21"/>
      <c r="F2653" s="24">
        <v>7576.59</v>
      </c>
      <c r="G2653" s="23">
        <v>1.75</v>
      </c>
      <c r="H2653" s="20" t="s">
        <v>102</v>
      </c>
      <c r="I2653" s="20" t="s">
        <v>124</v>
      </c>
      <c r="J2653" s="20" t="s">
        <v>104</v>
      </c>
      <c r="K2653" s="21"/>
      <c r="L2653" s="20" t="s">
        <v>104</v>
      </c>
      <c r="M2653" s="20" t="s">
        <v>45</v>
      </c>
      <c r="N2653" s="23">
        <v>32.65</v>
      </c>
      <c r="O2653" s="23">
        <v>0.37</v>
      </c>
    </row>
    <row r="2654" spans="1:15" x14ac:dyDescent="0.25">
      <c r="A2654" s="20" t="s">
        <v>99</v>
      </c>
      <c r="B2654" s="20" t="s">
        <v>361</v>
      </c>
      <c r="C2654" s="20" t="s">
        <v>111</v>
      </c>
      <c r="D2654" s="21"/>
      <c r="E2654" s="21"/>
      <c r="F2654" s="24">
        <v>1771.86</v>
      </c>
      <c r="G2654" s="23">
        <v>0.41</v>
      </c>
      <c r="H2654" s="20" t="s">
        <v>102</v>
      </c>
      <c r="I2654" s="20" t="s">
        <v>124</v>
      </c>
      <c r="J2654" s="20" t="s">
        <v>104</v>
      </c>
      <c r="K2654" s="21"/>
      <c r="L2654" s="20" t="s">
        <v>104</v>
      </c>
      <c r="M2654" s="20" t="s">
        <v>56</v>
      </c>
      <c r="N2654" s="23">
        <v>0.41</v>
      </c>
      <c r="O2654" s="23">
        <v>0.37</v>
      </c>
    </row>
    <row r="2655" spans="1:15" x14ac:dyDescent="0.25">
      <c r="A2655" s="20" t="s">
        <v>99</v>
      </c>
      <c r="B2655" s="20" t="s">
        <v>362</v>
      </c>
      <c r="C2655" s="20" t="s">
        <v>7</v>
      </c>
      <c r="D2655" s="20" t="s">
        <v>10</v>
      </c>
      <c r="E2655" s="21"/>
      <c r="F2655" s="22">
        <v>2189.1</v>
      </c>
      <c r="G2655" s="23">
        <v>0.62</v>
      </c>
      <c r="H2655" s="20" t="s">
        <v>102</v>
      </c>
      <c r="I2655" s="20" t="s">
        <v>129</v>
      </c>
      <c r="J2655" s="20" t="s">
        <v>104</v>
      </c>
      <c r="K2655" s="21"/>
      <c r="L2655" s="20" t="s">
        <v>104</v>
      </c>
      <c r="M2655" s="20" t="s">
        <v>48</v>
      </c>
      <c r="N2655" s="23">
        <v>0.62</v>
      </c>
      <c r="O2655" s="23">
        <v>0.62</v>
      </c>
    </row>
    <row r="2656" spans="1:15" x14ac:dyDescent="0.25">
      <c r="A2656" s="20" t="s">
        <v>99</v>
      </c>
      <c r="B2656" s="20" t="s">
        <v>362</v>
      </c>
      <c r="C2656" s="20" t="s">
        <v>105</v>
      </c>
      <c r="D2656" s="20" t="s">
        <v>106</v>
      </c>
      <c r="E2656" s="21"/>
      <c r="F2656" s="26">
        <v>747.5</v>
      </c>
      <c r="G2656" s="23">
        <v>0.21</v>
      </c>
      <c r="H2656" s="20" t="s">
        <v>102</v>
      </c>
      <c r="I2656" s="20" t="s">
        <v>129</v>
      </c>
      <c r="J2656" s="20" t="s">
        <v>104</v>
      </c>
      <c r="K2656" s="21"/>
      <c r="L2656" s="20" t="s">
        <v>104</v>
      </c>
      <c r="M2656" s="20" t="s">
        <v>82</v>
      </c>
      <c r="N2656" s="21"/>
      <c r="O2656" s="23">
        <v>0.62</v>
      </c>
    </row>
    <row r="2657" spans="1:15" x14ac:dyDescent="0.25">
      <c r="A2657" s="20" t="s">
        <v>99</v>
      </c>
      <c r="B2657" s="20" t="s">
        <v>362</v>
      </c>
      <c r="C2657" s="20" t="s">
        <v>107</v>
      </c>
      <c r="D2657" s="20" t="s">
        <v>106</v>
      </c>
      <c r="E2657" s="21"/>
      <c r="F2657" s="24">
        <v>3489.05</v>
      </c>
      <c r="G2657" s="23">
        <v>0.99</v>
      </c>
      <c r="H2657" s="20" t="s">
        <v>102</v>
      </c>
      <c r="I2657" s="20" t="s">
        <v>129</v>
      </c>
      <c r="J2657" s="20" t="s">
        <v>104</v>
      </c>
      <c r="K2657" s="21"/>
      <c r="L2657" s="20" t="s">
        <v>104</v>
      </c>
      <c r="M2657" s="20" t="s">
        <v>65</v>
      </c>
      <c r="N2657" s="23">
        <v>0.84</v>
      </c>
      <c r="O2657" s="23">
        <v>0.62</v>
      </c>
    </row>
    <row r="2658" spans="1:15" x14ac:dyDescent="0.25">
      <c r="A2658" s="20" t="s">
        <v>99</v>
      </c>
      <c r="B2658" s="20" t="s">
        <v>362</v>
      </c>
      <c r="C2658" s="20" t="s">
        <v>108</v>
      </c>
      <c r="D2658" s="20" t="s">
        <v>106</v>
      </c>
      <c r="E2658" s="21"/>
      <c r="F2658" s="24">
        <v>1880.82</v>
      </c>
      <c r="G2658" s="23">
        <v>0.53</v>
      </c>
      <c r="H2658" s="20" t="s">
        <v>102</v>
      </c>
      <c r="I2658" s="20" t="s">
        <v>129</v>
      </c>
      <c r="J2658" s="20" t="s">
        <v>104</v>
      </c>
      <c r="K2658" s="21"/>
      <c r="L2658" s="20" t="s">
        <v>104</v>
      </c>
      <c r="M2658" s="20" t="s">
        <v>64</v>
      </c>
      <c r="N2658" s="23">
        <v>23.22</v>
      </c>
      <c r="O2658" s="23">
        <v>0.62</v>
      </c>
    </row>
    <row r="2659" spans="1:15" x14ac:dyDescent="0.25">
      <c r="A2659" s="20" t="s">
        <v>99</v>
      </c>
      <c r="B2659" s="20" t="s">
        <v>362</v>
      </c>
      <c r="C2659" s="20" t="s">
        <v>54</v>
      </c>
      <c r="D2659" s="20" t="s">
        <v>109</v>
      </c>
      <c r="E2659" s="25">
        <v>26</v>
      </c>
      <c r="F2659" s="24">
        <v>9553.91</v>
      </c>
      <c r="G2659" s="23">
        <v>2.71</v>
      </c>
      <c r="H2659" s="20" t="s">
        <v>102</v>
      </c>
      <c r="I2659" s="20" t="s">
        <v>129</v>
      </c>
      <c r="J2659" s="20" t="s">
        <v>104</v>
      </c>
      <c r="K2659" s="21"/>
      <c r="L2659" s="20" t="s">
        <v>104</v>
      </c>
      <c r="M2659" s="20" t="s">
        <v>54</v>
      </c>
      <c r="N2659" s="23">
        <v>0.26</v>
      </c>
      <c r="O2659" s="23">
        <v>0.62</v>
      </c>
    </row>
    <row r="2660" spans="1:15" x14ac:dyDescent="0.25">
      <c r="A2660" s="20" t="s">
        <v>99</v>
      </c>
      <c r="B2660" s="20" t="s">
        <v>362</v>
      </c>
      <c r="C2660" s="20" t="s">
        <v>55</v>
      </c>
      <c r="D2660" s="20" t="s">
        <v>109</v>
      </c>
      <c r="E2660" s="25">
        <v>26</v>
      </c>
      <c r="F2660" s="22">
        <v>2347.6999999999998</v>
      </c>
      <c r="G2660" s="23">
        <v>0.66</v>
      </c>
      <c r="H2660" s="20" t="s">
        <v>102</v>
      </c>
      <c r="I2660" s="20" t="s">
        <v>129</v>
      </c>
      <c r="J2660" s="20" t="s">
        <v>104</v>
      </c>
      <c r="K2660" s="21"/>
      <c r="L2660" s="20" t="s">
        <v>104</v>
      </c>
      <c r="M2660" s="20" t="s">
        <v>55</v>
      </c>
      <c r="N2660" s="23">
        <v>0.02</v>
      </c>
      <c r="O2660" s="23">
        <v>0.62</v>
      </c>
    </row>
    <row r="2661" spans="1:15" x14ac:dyDescent="0.25">
      <c r="A2661" s="20" t="s">
        <v>99</v>
      </c>
      <c r="B2661" s="20" t="s">
        <v>362</v>
      </c>
      <c r="C2661" s="20" t="s">
        <v>49</v>
      </c>
      <c r="D2661" s="20" t="s">
        <v>109</v>
      </c>
      <c r="E2661" s="25">
        <v>9</v>
      </c>
      <c r="F2661" s="24">
        <v>2685.15</v>
      </c>
      <c r="G2661" s="23">
        <v>0.76</v>
      </c>
      <c r="H2661" s="20" t="s">
        <v>102</v>
      </c>
      <c r="I2661" s="20" t="s">
        <v>129</v>
      </c>
      <c r="J2661" s="20" t="s">
        <v>104</v>
      </c>
      <c r="K2661" s="21"/>
      <c r="L2661" s="20" t="s">
        <v>104</v>
      </c>
      <c r="M2661" s="20" t="s">
        <v>49</v>
      </c>
      <c r="N2661" s="23">
        <v>0.85</v>
      </c>
      <c r="O2661" s="23">
        <v>0.62</v>
      </c>
    </row>
    <row r="2662" spans="1:15" x14ac:dyDescent="0.25">
      <c r="A2662" s="20" t="s">
        <v>99</v>
      </c>
      <c r="B2662" s="20" t="s">
        <v>362</v>
      </c>
      <c r="C2662" s="20" t="s">
        <v>112</v>
      </c>
      <c r="D2662" s="20" t="s">
        <v>113</v>
      </c>
      <c r="E2662" s="25">
        <v>4</v>
      </c>
      <c r="F2662" s="23">
        <v>812.08</v>
      </c>
      <c r="G2662" s="23">
        <v>0.23</v>
      </c>
      <c r="H2662" s="20" t="s">
        <v>102</v>
      </c>
      <c r="I2662" s="20" t="s">
        <v>129</v>
      </c>
      <c r="J2662" s="20" t="s">
        <v>104</v>
      </c>
      <c r="K2662" s="21"/>
      <c r="L2662" s="20" t="s">
        <v>104</v>
      </c>
      <c r="M2662" s="20" t="s">
        <v>58</v>
      </c>
      <c r="N2662" s="23">
        <v>0.69</v>
      </c>
      <c r="O2662" s="23">
        <v>0.62</v>
      </c>
    </row>
    <row r="2663" spans="1:15" x14ac:dyDescent="0.25">
      <c r="A2663" s="20" t="s">
        <v>99</v>
      </c>
      <c r="B2663" s="20" t="s">
        <v>362</v>
      </c>
      <c r="C2663" s="20" t="s">
        <v>114</v>
      </c>
      <c r="D2663" s="21"/>
      <c r="E2663" s="21"/>
      <c r="F2663" s="24">
        <v>10062.780000000001</v>
      </c>
      <c r="G2663" s="23">
        <v>2.85</v>
      </c>
      <c r="H2663" s="20" t="s">
        <v>102</v>
      </c>
      <c r="I2663" s="20" t="s">
        <v>129</v>
      </c>
      <c r="J2663" s="20" t="s">
        <v>104</v>
      </c>
      <c r="K2663" s="21"/>
      <c r="L2663" s="20" t="s">
        <v>104</v>
      </c>
      <c r="M2663" s="20" t="s">
        <v>69</v>
      </c>
      <c r="N2663" s="23">
        <v>2.85</v>
      </c>
      <c r="O2663" s="23">
        <v>0.62</v>
      </c>
    </row>
    <row r="2664" spans="1:15" x14ac:dyDescent="0.25">
      <c r="A2664" s="20" t="s">
        <v>99</v>
      </c>
      <c r="B2664" s="20" t="s">
        <v>362</v>
      </c>
      <c r="C2664" s="20" t="s">
        <v>121</v>
      </c>
      <c r="D2664" s="20" t="s">
        <v>106</v>
      </c>
      <c r="E2664" s="21"/>
      <c r="F2664" s="24">
        <v>2039.04</v>
      </c>
      <c r="G2664" s="23">
        <v>0.57999999999999996</v>
      </c>
      <c r="H2664" s="20" t="s">
        <v>102</v>
      </c>
      <c r="I2664" s="20" t="s">
        <v>129</v>
      </c>
      <c r="J2664" s="20" t="s">
        <v>104</v>
      </c>
      <c r="K2664" s="21"/>
      <c r="L2664" s="20" t="s">
        <v>104</v>
      </c>
      <c r="M2664" s="20" t="s">
        <v>74</v>
      </c>
      <c r="N2664" s="21"/>
      <c r="O2664" s="23">
        <v>0.62</v>
      </c>
    </row>
    <row r="2665" spans="1:15" x14ac:dyDescent="0.25">
      <c r="A2665" s="20" t="s">
        <v>99</v>
      </c>
      <c r="B2665" s="20" t="s">
        <v>362</v>
      </c>
      <c r="C2665" s="20" t="s">
        <v>115</v>
      </c>
      <c r="D2665" s="20" t="s">
        <v>106</v>
      </c>
      <c r="E2665" s="21"/>
      <c r="F2665" s="23">
        <v>130.84</v>
      </c>
      <c r="G2665" s="23">
        <v>0.04</v>
      </c>
      <c r="H2665" s="20" t="s">
        <v>102</v>
      </c>
      <c r="I2665" s="20" t="s">
        <v>129</v>
      </c>
      <c r="J2665" s="20" t="s">
        <v>104</v>
      </c>
      <c r="K2665" s="21"/>
      <c r="L2665" s="20" t="s">
        <v>104</v>
      </c>
      <c r="M2665" s="20" t="s">
        <v>75</v>
      </c>
      <c r="N2665" s="21"/>
      <c r="O2665" s="23">
        <v>0.62</v>
      </c>
    </row>
    <row r="2666" spans="1:15" x14ac:dyDescent="0.25">
      <c r="A2666" s="20" t="s">
        <v>99</v>
      </c>
      <c r="B2666" s="20" t="s">
        <v>362</v>
      </c>
      <c r="C2666" s="20" t="s">
        <v>119</v>
      </c>
      <c r="D2666" s="20" t="s">
        <v>6</v>
      </c>
      <c r="E2666" s="21"/>
      <c r="F2666" s="24">
        <v>5421.18</v>
      </c>
      <c r="G2666" s="23">
        <v>1.54</v>
      </c>
      <c r="H2666" s="20" t="s">
        <v>102</v>
      </c>
      <c r="I2666" s="20" t="s">
        <v>129</v>
      </c>
      <c r="J2666" s="20" t="s">
        <v>104</v>
      </c>
      <c r="K2666" s="21"/>
      <c r="L2666" s="20" t="s">
        <v>104</v>
      </c>
      <c r="M2666" s="20" t="s">
        <v>45</v>
      </c>
      <c r="N2666" s="23">
        <v>32.65</v>
      </c>
      <c r="O2666" s="23">
        <v>0.62</v>
      </c>
    </row>
    <row r="2667" spans="1:15" x14ac:dyDescent="0.25">
      <c r="A2667" s="20" t="s">
        <v>99</v>
      </c>
      <c r="B2667" s="20" t="s">
        <v>362</v>
      </c>
      <c r="C2667" s="20" t="s">
        <v>111</v>
      </c>
      <c r="D2667" s="21"/>
      <c r="E2667" s="21"/>
      <c r="F2667" s="24">
        <v>1447.63</v>
      </c>
      <c r="G2667" s="23">
        <v>0.41</v>
      </c>
      <c r="H2667" s="20" t="s">
        <v>102</v>
      </c>
      <c r="I2667" s="20" t="s">
        <v>129</v>
      </c>
      <c r="J2667" s="20" t="s">
        <v>104</v>
      </c>
      <c r="K2667" s="21"/>
      <c r="L2667" s="20" t="s">
        <v>104</v>
      </c>
      <c r="M2667" s="20" t="s">
        <v>56</v>
      </c>
      <c r="N2667" s="23">
        <v>0.41</v>
      </c>
      <c r="O2667" s="23">
        <v>0.62</v>
      </c>
    </row>
    <row r="2668" spans="1:15" x14ac:dyDescent="0.25">
      <c r="A2668" s="20" t="s">
        <v>99</v>
      </c>
      <c r="B2668" s="20" t="s">
        <v>363</v>
      </c>
      <c r="C2668" s="20" t="s">
        <v>7</v>
      </c>
      <c r="D2668" s="20" t="s">
        <v>10</v>
      </c>
      <c r="E2668" s="21"/>
      <c r="F2668" s="24">
        <v>2658.44</v>
      </c>
      <c r="G2668" s="23">
        <v>0.62</v>
      </c>
      <c r="H2668" s="20" t="s">
        <v>102</v>
      </c>
      <c r="I2668" s="20" t="s">
        <v>134</v>
      </c>
      <c r="J2668" s="20" t="s">
        <v>104</v>
      </c>
      <c r="K2668" s="21"/>
      <c r="L2668" s="20" t="s">
        <v>104</v>
      </c>
      <c r="M2668" s="20" t="s">
        <v>48</v>
      </c>
      <c r="N2668" s="23">
        <v>0.62</v>
      </c>
      <c r="O2668" s="26">
        <v>0.5</v>
      </c>
    </row>
    <row r="2669" spans="1:15" x14ac:dyDescent="0.25">
      <c r="A2669" s="20" t="s">
        <v>99</v>
      </c>
      <c r="B2669" s="20" t="s">
        <v>363</v>
      </c>
      <c r="C2669" s="20" t="s">
        <v>105</v>
      </c>
      <c r="D2669" s="20" t="s">
        <v>106</v>
      </c>
      <c r="E2669" s="21"/>
      <c r="F2669" s="23">
        <v>922.41</v>
      </c>
      <c r="G2669" s="23">
        <v>0.22</v>
      </c>
      <c r="H2669" s="20" t="s">
        <v>102</v>
      </c>
      <c r="I2669" s="20" t="s">
        <v>134</v>
      </c>
      <c r="J2669" s="20" t="s">
        <v>104</v>
      </c>
      <c r="K2669" s="21"/>
      <c r="L2669" s="20" t="s">
        <v>104</v>
      </c>
      <c r="M2669" s="20" t="s">
        <v>82</v>
      </c>
      <c r="N2669" s="21"/>
      <c r="O2669" s="26">
        <v>0.5</v>
      </c>
    </row>
    <row r="2670" spans="1:15" x14ac:dyDescent="0.25">
      <c r="A2670" s="20" t="s">
        <v>99</v>
      </c>
      <c r="B2670" s="20" t="s">
        <v>363</v>
      </c>
      <c r="C2670" s="20" t="s">
        <v>107</v>
      </c>
      <c r="D2670" s="20" t="s">
        <v>106</v>
      </c>
      <c r="E2670" s="21"/>
      <c r="F2670" s="24">
        <v>4648.1099999999997</v>
      </c>
      <c r="G2670" s="23">
        <v>1.08</v>
      </c>
      <c r="H2670" s="20" t="s">
        <v>102</v>
      </c>
      <c r="I2670" s="20" t="s">
        <v>134</v>
      </c>
      <c r="J2670" s="20" t="s">
        <v>104</v>
      </c>
      <c r="K2670" s="21"/>
      <c r="L2670" s="20" t="s">
        <v>104</v>
      </c>
      <c r="M2670" s="20" t="s">
        <v>65</v>
      </c>
      <c r="N2670" s="23">
        <v>0.84</v>
      </c>
      <c r="O2670" s="26">
        <v>0.5</v>
      </c>
    </row>
    <row r="2671" spans="1:15" x14ac:dyDescent="0.25">
      <c r="A2671" s="20" t="s">
        <v>99</v>
      </c>
      <c r="B2671" s="20" t="s">
        <v>363</v>
      </c>
      <c r="C2671" s="20" t="s">
        <v>108</v>
      </c>
      <c r="D2671" s="20" t="s">
        <v>106</v>
      </c>
      <c r="E2671" s="21"/>
      <c r="F2671" s="24">
        <v>2066.58</v>
      </c>
      <c r="G2671" s="23">
        <v>0.48</v>
      </c>
      <c r="H2671" s="20" t="s">
        <v>102</v>
      </c>
      <c r="I2671" s="20" t="s">
        <v>134</v>
      </c>
      <c r="J2671" s="20" t="s">
        <v>104</v>
      </c>
      <c r="K2671" s="21"/>
      <c r="L2671" s="20" t="s">
        <v>104</v>
      </c>
      <c r="M2671" s="20" t="s">
        <v>64</v>
      </c>
      <c r="N2671" s="23">
        <v>23.22</v>
      </c>
      <c r="O2671" s="26">
        <v>0.5</v>
      </c>
    </row>
    <row r="2672" spans="1:15" x14ac:dyDescent="0.25">
      <c r="A2672" s="20" t="s">
        <v>99</v>
      </c>
      <c r="B2672" s="20" t="s">
        <v>363</v>
      </c>
      <c r="C2672" s="20" t="s">
        <v>114</v>
      </c>
      <c r="D2672" s="21"/>
      <c r="E2672" s="21"/>
      <c r="F2672" s="24">
        <v>12220.23</v>
      </c>
      <c r="G2672" s="23">
        <v>2.85</v>
      </c>
      <c r="H2672" s="20" t="s">
        <v>102</v>
      </c>
      <c r="I2672" s="20" t="s">
        <v>134</v>
      </c>
      <c r="J2672" s="20" t="s">
        <v>104</v>
      </c>
      <c r="K2672" s="21"/>
      <c r="L2672" s="20" t="s">
        <v>104</v>
      </c>
      <c r="M2672" s="20" t="s">
        <v>69</v>
      </c>
      <c r="N2672" s="23">
        <v>2.85</v>
      </c>
      <c r="O2672" s="26">
        <v>0.5</v>
      </c>
    </row>
    <row r="2673" spans="1:15" x14ac:dyDescent="0.25">
      <c r="A2673" s="20" t="s">
        <v>99</v>
      </c>
      <c r="B2673" s="20" t="s">
        <v>363</v>
      </c>
      <c r="C2673" s="20" t="s">
        <v>121</v>
      </c>
      <c r="D2673" s="20" t="s">
        <v>106</v>
      </c>
      <c r="E2673" s="21"/>
      <c r="F2673" s="24">
        <v>2490.8200000000002</v>
      </c>
      <c r="G2673" s="23">
        <v>0.57999999999999996</v>
      </c>
      <c r="H2673" s="20" t="s">
        <v>102</v>
      </c>
      <c r="I2673" s="20" t="s">
        <v>134</v>
      </c>
      <c r="J2673" s="20" t="s">
        <v>104</v>
      </c>
      <c r="K2673" s="21"/>
      <c r="L2673" s="20" t="s">
        <v>104</v>
      </c>
      <c r="M2673" s="20" t="s">
        <v>74</v>
      </c>
      <c r="N2673" s="21"/>
      <c r="O2673" s="26">
        <v>0.5</v>
      </c>
    </row>
    <row r="2674" spans="1:15" x14ac:dyDescent="0.25">
      <c r="A2674" s="20" t="s">
        <v>99</v>
      </c>
      <c r="B2674" s="20" t="s">
        <v>363</v>
      </c>
      <c r="C2674" s="20" t="s">
        <v>115</v>
      </c>
      <c r="D2674" s="20" t="s">
        <v>106</v>
      </c>
      <c r="E2674" s="21"/>
      <c r="F2674" s="23">
        <v>153.86000000000001</v>
      </c>
      <c r="G2674" s="23">
        <v>0.04</v>
      </c>
      <c r="H2674" s="20" t="s">
        <v>102</v>
      </c>
      <c r="I2674" s="20" t="s">
        <v>134</v>
      </c>
      <c r="J2674" s="20" t="s">
        <v>104</v>
      </c>
      <c r="K2674" s="21"/>
      <c r="L2674" s="20" t="s">
        <v>104</v>
      </c>
      <c r="M2674" s="20" t="s">
        <v>75</v>
      </c>
      <c r="N2674" s="21"/>
      <c r="O2674" s="26">
        <v>0.5</v>
      </c>
    </row>
    <row r="2675" spans="1:15" x14ac:dyDescent="0.25">
      <c r="A2675" s="20" t="s">
        <v>99</v>
      </c>
      <c r="B2675" s="20" t="s">
        <v>363</v>
      </c>
      <c r="C2675" s="20" t="s">
        <v>127</v>
      </c>
      <c r="D2675" s="20" t="s">
        <v>109</v>
      </c>
      <c r="E2675" s="25">
        <v>4</v>
      </c>
      <c r="F2675" s="24">
        <v>1811.16</v>
      </c>
      <c r="G2675" s="23">
        <v>0.42</v>
      </c>
      <c r="H2675" s="20" t="s">
        <v>102</v>
      </c>
      <c r="I2675" s="20" t="s">
        <v>134</v>
      </c>
      <c r="J2675" s="20" t="s">
        <v>104</v>
      </c>
      <c r="K2675" s="21"/>
      <c r="L2675" s="20" t="s">
        <v>104</v>
      </c>
      <c r="M2675" s="20" t="s">
        <v>51</v>
      </c>
      <c r="N2675" s="23">
        <v>0.81</v>
      </c>
      <c r="O2675" s="26">
        <v>0.5</v>
      </c>
    </row>
    <row r="2676" spans="1:15" x14ac:dyDescent="0.25">
      <c r="A2676" s="20" t="s">
        <v>99</v>
      </c>
      <c r="B2676" s="20" t="s">
        <v>363</v>
      </c>
      <c r="C2676" s="20" t="s">
        <v>54</v>
      </c>
      <c r="D2676" s="20" t="s">
        <v>109</v>
      </c>
      <c r="E2676" s="25">
        <v>22</v>
      </c>
      <c r="F2676" s="27">
        <v>4290</v>
      </c>
      <c r="G2676" s="25">
        <v>1</v>
      </c>
      <c r="H2676" s="20" t="s">
        <v>102</v>
      </c>
      <c r="I2676" s="20" t="s">
        <v>134</v>
      </c>
      <c r="J2676" s="20" t="s">
        <v>104</v>
      </c>
      <c r="K2676" s="21"/>
      <c r="L2676" s="20" t="s">
        <v>104</v>
      </c>
      <c r="M2676" s="20" t="s">
        <v>54</v>
      </c>
      <c r="N2676" s="23">
        <v>0.26</v>
      </c>
      <c r="O2676" s="26">
        <v>0.5</v>
      </c>
    </row>
    <row r="2677" spans="1:15" x14ac:dyDescent="0.25">
      <c r="A2677" s="20" t="s">
        <v>99</v>
      </c>
      <c r="B2677" s="20" t="s">
        <v>363</v>
      </c>
      <c r="C2677" s="20" t="s">
        <v>55</v>
      </c>
      <c r="D2677" s="20" t="s">
        <v>109</v>
      </c>
      <c r="E2677" s="25">
        <v>22</v>
      </c>
      <c r="F2677" s="22">
        <v>1003.2</v>
      </c>
      <c r="G2677" s="23">
        <v>0.23</v>
      </c>
      <c r="H2677" s="20" t="s">
        <v>102</v>
      </c>
      <c r="I2677" s="20" t="s">
        <v>134</v>
      </c>
      <c r="J2677" s="20" t="s">
        <v>104</v>
      </c>
      <c r="K2677" s="21"/>
      <c r="L2677" s="20" t="s">
        <v>104</v>
      </c>
      <c r="M2677" s="20" t="s">
        <v>55</v>
      </c>
      <c r="N2677" s="23">
        <v>0.02</v>
      </c>
      <c r="O2677" s="26">
        <v>0.5</v>
      </c>
    </row>
    <row r="2678" spans="1:15" x14ac:dyDescent="0.25">
      <c r="A2678" s="20" t="s">
        <v>99</v>
      </c>
      <c r="B2678" s="20" t="s">
        <v>363</v>
      </c>
      <c r="C2678" s="20" t="s">
        <v>122</v>
      </c>
      <c r="D2678" s="20" t="s">
        <v>109</v>
      </c>
      <c r="E2678" s="25">
        <v>2</v>
      </c>
      <c r="F2678" s="24">
        <v>1330.42</v>
      </c>
      <c r="G2678" s="23">
        <v>0.31</v>
      </c>
      <c r="H2678" s="20" t="s">
        <v>102</v>
      </c>
      <c r="I2678" s="20" t="s">
        <v>134</v>
      </c>
      <c r="J2678" s="20" t="s">
        <v>104</v>
      </c>
      <c r="K2678" s="21"/>
      <c r="L2678" s="20" t="s">
        <v>104</v>
      </c>
      <c r="M2678" s="20" t="s">
        <v>52</v>
      </c>
      <c r="N2678" s="23">
        <v>1.19</v>
      </c>
      <c r="O2678" s="26">
        <v>0.5</v>
      </c>
    </row>
    <row r="2679" spans="1:15" x14ac:dyDescent="0.25">
      <c r="A2679" s="20" t="s">
        <v>99</v>
      </c>
      <c r="B2679" s="20" t="s">
        <v>363</v>
      </c>
      <c r="C2679" s="20" t="s">
        <v>112</v>
      </c>
      <c r="D2679" s="20" t="s">
        <v>113</v>
      </c>
      <c r="E2679" s="25">
        <v>2</v>
      </c>
      <c r="F2679" s="26">
        <v>493.1</v>
      </c>
      <c r="G2679" s="23">
        <v>0.12</v>
      </c>
      <c r="H2679" s="20" t="s">
        <v>102</v>
      </c>
      <c r="I2679" s="20" t="s">
        <v>134</v>
      </c>
      <c r="J2679" s="20" t="s">
        <v>104</v>
      </c>
      <c r="K2679" s="21"/>
      <c r="L2679" s="20" t="s">
        <v>104</v>
      </c>
      <c r="M2679" s="20" t="s">
        <v>58</v>
      </c>
      <c r="N2679" s="23">
        <v>0.69</v>
      </c>
      <c r="O2679" s="26">
        <v>0.5</v>
      </c>
    </row>
    <row r="2680" spans="1:15" x14ac:dyDescent="0.25">
      <c r="A2680" s="20" t="s">
        <v>99</v>
      </c>
      <c r="B2680" s="20" t="s">
        <v>363</v>
      </c>
      <c r="C2680" s="20" t="s">
        <v>119</v>
      </c>
      <c r="D2680" s="20" t="s">
        <v>6</v>
      </c>
      <c r="E2680" s="21"/>
      <c r="F2680" s="22">
        <v>6564.2</v>
      </c>
      <c r="G2680" s="23">
        <v>1.53</v>
      </c>
      <c r="H2680" s="20" t="s">
        <v>102</v>
      </c>
      <c r="I2680" s="20" t="s">
        <v>134</v>
      </c>
      <c r="J2680" s="20" t="s">
        <v>104</v>
      </c>
      <c r="K2680" s="21"/>
      <c r="L2680" s="20" t="s">
        <v>104</v>
      </c>
      <c r="M2680" s="20" t="s">
        <v>45</v>
      </c>
      <c r="N2680" s="23">
        <v>32.65</v>
      </c>
      <c r="O2680" s="26">
        <v>0.5</v>
      </c>
    </row>
    <row r="2681" spans="1:15" x14ac:dyDescent="0.25">
      <c r="A2681" s="20" t="s">
        <v>99</v>
      </c>
      <c r="B2681" s="20" t="s">
        <v>363</v>
      </c>
      <c r="C2681" s="20" t="s">
        <v>111</v>
      </c>
      <c r="D2681" s="21"/>
      <c r="E2681" s="21"/>
      <c r="F2681" s="27">
        <v>1758</v>
      </c>
      <c r="G2681" s="23">
        <v>0.41</v>
      </c>
      <c r="H2681" s="20" t="s">
        <v>102</v>
      </c>
      <c r="I2681" s="20" t="s">
        <v>134</v>
      </c>
      <c r="J2681" s="20" t="s">
        <v>104</v>
      </c>
      <c r="K2681" s="21"/>
      <c r="L2681" s="20" t="s">
        <v>104</v>
      </c>
      <c r="M2681" s="20" t="s">
        <v>56</v>
      </c>
      <c r="N2681" s="23">
        <v>0.41</v>
      </c>
      <c r="O2681" s="26">
        <v>0.5</v>
      </c>
    </row>
    <row r="2682" spans="1:15" x14ac:dyDescent="0.25">
      <c r="A2682" s="20" t="s">
        <v>99</v>
      </c>
      <c r="B2682" s="20" t="s">
        <v>364</v>
      </c>
      <c r="C2682" s="20" t="s">
        <v>119</v>
      </c>
      <c r="D2682" s="20" t="s">
        <v>6</v>
      </c>
      <c r="E2682" s="21"/>
      <c r="F2682" s="24">
        <v>4800.68</v>
      </c>
      <c r="G2682" s="23">
        <v>1.67</v>
      </c>
      <c r="H2682" s="20" t="s">
        <v>102</v>
      </c>
      <c r="I2682" s="20" t="s">
        <v>129</v>
      </c>
      <c r="J2682" s="20" t="s">
        <v>104</v>
      </c>
      <c r="K2682" s="21"/>
      <c r="L2682" s="20" t="s">
        <v>104</v>
      </c>
      <c r="M2682" s="20" t="s">
        <v>45</v>
      </c>
      <c r="N2682" s="23">
        <v>32.65</v>
      </c>
      <c r="O2682" s="23">
        <v>0.26</v>
      </c>
    </row>
    <row r="2683" spans="1:15" x14ac:dyDescent="0.25">
      <c r="A2683" s="20" t="s">
        <v>99</v>
      </c>
      <c r="B2683" s="20" t="s">
        <v>364</v>
      </c>
      <c r="C2683" s="20" t="s">
        <v>7</v>
      </c>
      <c r="D2683" s="20" t="s">
        <v>10</v>
      </c>
      <c r="E2683" s="21"/>
      <c r="F2683" s="24">
        <v>1780.64</v>
      </c>
      <c r="G2683" s="23">
        <v>0.62</v>
      </c>
      <c r="H2683" s="20" t="s">
        <v>102</v>
      </c>
      <c r="I2683" s="20" t="s">
        <v>129</v>
      </c>
      <c r="J2683" s="20" t="s">
        <v>104</v>
      </c>
      <c r="K2683" s="21"/>
      <c r="L2683" s="20" t="s">
        <v>104</v>
      </c>
      <c r="M2683" s="20" t="s">
        <v>48</v>
      </c>
      <c r="N2683" s="23">
        <v>0.62</v>
      </c>
      <c r="O2683" s="23">
        <v>0.26</v>
      </c>
    </row>
    <row r="2684" spans="1:15" x14ac:dyDescent="0.25">
      <c r="A2684" s="20" t="s">
        <v>99</v>
      </c>
      <c r="B2684" s="20" t="s">
        <v>364</v>
      </c>
      <c r="C2684" s="20" t="s">
        <v>105</v>
      </c>
      <c r="D2684" s="20" t="s">
        <v>106</v>
      </c>
      <c r="E2684" s="21"/>
      <c r="F2684" s="23">
        <v>607.59</v>
      </c>
      <c r="G2684" s="23">
        <v>0.21</v>
      </c>
      <c r="H2684" s="20" t="s">
        <v>102</v>
      </c>
      <c r="I2684" s="20" t="s">
        <v>129</v>
      </c>
      <c r="J2684" s="20" t="s">
        <v>104</v>
      </c>
      <c r="K2684" s="21"/>
      <c r="L2684" s="20" t="s">
        <v>104</v>
      </c>
      <c r="M2684" s="20" t="s">
        <v>82</v>
      </c>
      <c r="N2684" s="21"/>
      <c r="O2684" s="23">
        <v>0.26</v>
      </c>
    </row>
    <row r="2685" spans="1:15" x14ac:dyDescent="0.25">
      <c r="A2685" s="20" t="s">
        <v>99</v>
      </c>
      <c r="B2685" s="20" t="s">
        <v>364</v>
      </c>
      <c r="C2685" s="20" t="s">
        <v>107</v>
      </c>
      <c r="D2685" s="20" t="s">
        <v>106</v>
      </c>
      <c r="E2685" s="21"/>
      <c r="F2685" s="24">
        <v>2935.66</v>
      </c>
      <c r="G2685" s="23">
        <v>1.02</v>
      </c>
      <c r="H2685" s="20" t="s">
        <v>102</v>
      </c>
      <c r="I2685" s="20" t="s">
        <v>129</v>
      </c>
      <c r="J2685" s="20" t="s">
        <v>104</v>
      </c>
      <c r="K2685" s="21"/>
      <c r="L2685" s="20" t="s">
        <v>104</v>
      </c>
      <c r="M2685" s="20" t="s">
        <v>65</v>
      </c>
      <c r="N2685" s="23">
        <v>0.84</v>
      </c>
      <c r="O2685" s="23">
        <v>0.26</v>
      </c>
    </row>
    <row r="2686" spans="1:15" x14ac:dyDescent="0.25">
      <c r="A2686" s="20" t="s">
        <v>99</v>
      </c>
      <c r="B2686" s="20" t="s">
        <v>364</v>
      </c>
      <c r="C2686" s="20" t="s">
        <v>108</v>
      </c>
      <c r="D2686" s="20" t="s">
        <v>106</v>
      </c>
      <c r="E2686" s="21"/>
      <c r="F2686" s="22">
        <v>1393.2</v>
      </c>
      <c r="G2686" s="23">
        <v>0.49</v>
      </c>
      <c r="H2686" s="20" t="s">
        <v>102</v>
      </c>
      <c r="I2686" s="20" t="s">
        <v>129</v>
      </c>
      <c r="J2686" s="20" t="s">
        <v>104</v>
      </c>
      <c r="K2686" s="21"/>
      <c r="L2686" s="20" t="s">
        <v>104</v>
      </c>
      <c r="M2686" s="20" t="s">
        <v>64</v>
      </c>
      <c r="N2686" s="23">
        <v>23.22</v>
      </c>
      <c r="O2686" s="23">
        <v>0.26</v>
      </c>
    </row>
    <row r="2687" spans="1:15" x14ac:dyDescent="0.25">
      <c r="A2687" s="20" t="s">
        <v>99</v>
      </c>
      <c r="B2687" s="20" t="s">
        <v>364</v>
      </c>
      <c r="C2687" s="20" t="s">
        <v>54</v>
      </c>
      <c r="D2687" s="20" t="s">
        <v>109</v>
      </c>
      <c r="E2687" s="25">
        <v>20</v>
      </c>
      <c r="F2687" s="22">
        <v>3941.6</v>
      </c>
      <c r="G2687" s="23">
        <v>1.37</v>
      </c>
      <c r="H2687" s="20" t="s">
        <v>102</v>
      </c>
      <c r="I2687" s="20" t="s">
        <v>129</v>
      </c>
      <c r="J2687" s="20" t="s">
        <v>104</v>
      </c>
      <c r="K2687" s="21"/>
      <c r="L2687" s="20" t="s">
        <v>104</v>
      </c>
      <c r="M2687" s="20" t="s">
        <v>54</v>
      </c>
      <c r="N2687" s="23">
        <v>0.26</v>
      </c>
      <c r="O2687" s="23">
        <v>0.26</v>
      </c>
    </row>
    <row r="2688" spans="1:15" x14ac:dyDescent="0.25">
      <c r="A2688" s="20" t="s">
        <v>99</v>
      </c>
      <c r="B2688" s="20" t="s">
        <v>364</v>
      </c>
      <c r="C2688" s="20" t="s">
        <v>55</v>
      </c>
      <c r="D2688" s="20" t="s">
        <v>109</v>
      </c>
      <c r="E2688" s="25">
        <v>20</v>
      </c>
      <c r="F2688" s="25">
        <v>814</v>
      </c>
      <c r="G2688" s="23">
        <v>0.28000000000000003</v>
      </c>
      <c r="H2688" s="20" t="s">
        <v>102</v>
      </c>
      <c r="I2688" s="20" t="s">
        <v>129</v>
      </c>
      <c r="J2688" s="20" t="s">
        <v>104</v>
      </c>
      <c r="K2688" s="21"/>
      <c r="L2688" s="20" t="s">
        <v>104</v>
      </c>
      <c r="M2688" s="20" t="s">
        <v>55</v>
      </c>
      <c r="N2688" s="23">
        <v>0.02</v>
      </c>
      <c r="O2688" s="23">
        <v>0.26</v>
      </c>
    </row>
    <row r="2689" spans="1:15" x14ac:dyDescent="0.25">
      <c r="A2689" s="20" t="s">
        <v>99</v>
      </c>
      <c r="B2689" s="20" t="s">
        <v>364</v>
      </c>
      <c r="C2689" s="20" t="s">
        <v>122</v>
      </c>
      <c r="D2689" s="20" t="s">
        <v>109</v>
      </c>
      <c r="E2689" s="25">
        <v>4</v>
      </c>
      <c r="F2689" s="22">
        <v>1747.4</v>
      </c>
      <c r="G2689" s="23">
        <v>0.61</v>
      </c>
      <c r="H2689" s="20" t="s">
        <v>102</v>
      </c>
      <c r="I2689" s="20" t="s">
        <v>129</v>
      </c>
      <c r="J2689" s="20" t="s">
        <v>104</v>
      </c>
      <c r="K2689" s="21"/>
      <c r="L2689" s="20" t="s">
        <v>104</v>
      </c>
      <c r="M2689" s="20" t="s">
        <v>52</v>
      </c>
      <c r="N2689" s="23">
        <v>1.19</v>
      </c>
      <c r="O2689" s="23">
        <v>0.26</v>
      </c>
    </row>
    <row r="2690" spans="1:15" x14ac:dyDescent="0.25">
      <c r="A2690" s="20" t="s">
        <v>99</v>
      </c>
      <c r="B2690" s="20" t="s">
        <v>364</v>
      </c>
      <c r="C2690" s="20" t="s">
        <v>111</v>
      </c>
      <c r="D2690" s="21"/>
      <c r="E2690" s="21"/>
      <c r="F2690" s="24">
        <v>1177.52</v>
      </c>
      <c r="G2690" s="23">
        <v>0.41</v>
      </c>
      <c r="H2690" s="20" t="s">
        <v>102</v>
      </c>
      <c r="I2690" s="20" t="s">
        <v>129</v>
      </c>
      <c r="J2690" s="20" t="s">
        <v>104</v>
      </c>
      <c r="K2690" s="21"/>
      <c r="L2690" s="20" t="s">
        <v>104</v>
      </c>
      <c r="M2690" s="20" t="s">
        <v>56</v>
      </c>
      <c r="N2690" s="23">
        <v>0.41</v>
      </c>
      <c r="O2690" s="23">
        <v>0.26</v>
      </c>
    </row>
    <row r="2691" spans="1:15" x14ac:dyDescent="0.25">
      <c r="A2691" s="20" t="s">
        <v>99</v>
      </c>
      <c r="B2691" s="20" t="s">
        <v>364</v>
      </c>
      <c r="C2691" s="20" t="s">
        <v>112</v>
      </c>
      <c r="D2691" s="20" t="s">
        <v>113</v>
      </c>
      <c r="E2691" s="25">
        <v>2</v>
      </c>
      <c r="F2691" s="23">
        <v>330.28</v>
      </c>
      <c r="G2691" s="23">
        <v>0.12</v>
      </c>
      <c r="H2691" s="20" t="s">
        <v>102</v>
      </c>
      <c r="I2691" s="20" t="s">
        <v>129</v>
      </c>
      <c r="J2691" s="20" t="s">
        <v>104</v>
      </c>
      <c r="K2691" s="21"/>
      <c r="L2691" s="20" t="s">
        <v>104</v>
      </c>
      <c r="M2691" s="20" t="s">
        <v>58</v>
      </c>
      <c r="N2691" s="23">
        <v>0.69</v>
      </c>
      <c r="O2691" s="23">
        <v>0.26</v>
      </c>
    </row>
    <row r="2692" spans="1:15" x14ac:dyDescent="0.25">
      <c r="A2692" s="20" t="s">
        <v>99</v>
      </c>
      <c r="B2692" s="20" t="s">
        <v>364</v>
      </c>
      <c r="C2692" s="20" t="s">
        <v>114</v>
      </c>
      <c r="D2692" s="21"/>
      <c r="E2692" s="21"/>
      <c r="F2692" s="22">
        <v>8185.2</v>
      </c>
      <c r="G2692" s="23">
        <v>2.85</v>
      </c>
      <c r="H2692" s="20" t="s">
        <v>102</v>
      </c>
      <c r="I2692" s="20" t="s">
        <v>129</v>
      </c>
      <c r="J2692" s="20" t="s">
        <v>104</v>
      </c>
      <c r="K2692" s="21"/>
      <c r="L2692" s="20" t="s">
        <v>104</v>
      </c>
      <c r="M2692" s="20" t="s">
        <v>69</v>
      </c>
      <c r="N2692" s="23">
        <v>2.85</v>
      </c>
      <c r="O2692" s="23">
        <v>0.26</v>
      </c>
    </row>
    <row r="2693" spans="1:15" x14ac:dyDescent="0.25">
      <c r="A2693" s="20" t="s">
        <v>99</v>
      </c>
      <c r="B2693" s="20" t="s">
        <v>364</v>
      </c>
      <c r="C2693" s="20" t="s">
        <v>121</v>
      </c>
      <c r="D2693" s="20" t="s">
        <v>106</v>
      </c>
      <c r="E2693" s="21"/>
      <c r="F2693" s="24">
        <v>1105.68</v>
      </c>
      <c r="G2693" s="23">
        <v>0.38</v>
      </c>
      <c r="H2693" s="20" t="s">
        <v>102</v>
      </c>
      <c r="I2693" s="20" t="s">
        <v>129</v>
      </c>
      <c r="J2693" s="20" t="s">
        <v>104</v>
      </c>
      <c r="K2693" s="21"/>
      <c r="L2693" s="20" t="s">
        <v>104</v>
      </c>
      <c r="M2693" s="20" t="s">
        <v>74</v>
      </c>
      <c r="N2693" s="21"/>
      <c r="O2693" s="23">
        <v>0.26</v>
      </c>
    </row>
    <row r="2694" spans="1:15" x14ac:dyDescent="0.25">
      <c r="A2694" s="20" t="s">
        <v>99</v>
      </c>
      <c r="B2694" s="20" t="s">
        <v>364</v>
      </c>
      <c r="C2694" s="20" t="s">
        <v>115</v>
      </c>
      <c r="D2694" s="20" t="s">
        <v>106</v>
      </c>
      <c r="E2694" s="21"/>
      <c r="F2694" s="23">
        <v>157.44999999999999</v>
      </c>
      <c r="G2694" s="23">
        <v>0.05</v>
      </c>
      <c r="H2694" s="20" t="s">
        <v>102</v>
      </c>
      <c r="I2694" s="20" t="s">
        <v>129</v>
      </c>
      <c r="J2694" s="20" t="s">
        <v>104</v>
      </c>
      <c r="K2694" s="21"/>
      <c r="L2694" s="20" t="s">
        <v>104</v>
      </c>
      <c r="M2694" s="20" t="s">
        <v>75</v>
      </c>
      <c r="N2694" s="21"/>
      <c r="O2694" s="23">
        <v>0.26</v>
      </c>
    </row>
    <row r="2695" spans="1:15" x14ac:dyDescent="0.25">
      <c r="A2695" s="20" t="s">
        <v>99</v>
      </c>
      <c r="B2695" s="20" t="s">
        <v>365</v>
      </c>
      <c r="C2695" s="20" t="s">
        <v>7</v>
      </c>
      <c r="D2695" s="20" t="s">
        <v>10</v>
      </c>
      <c r="E2695" s="21"/>
      <c r="F2695" s="24">
        <v>2369.02</v>
      </c>
      <c r="G2695" s="23">
        <v>0.62</v>
      </c>
      <c r="H2695" s="20" t="s">
        <v>102</v>
      </c>
      <c r="I2695" s="20" t="s">
        <v>124</v>
      </c>
      <c r="J2695" s="20" t="s">
        <v>104</v>
      </c>
      <c r="K2695" s="21"/>
      <c r="L2695" s="20" t="s">
        <v>104</v>
      </c>
      <c r="M2695" s="20" t="s">
        <v>48</v>
      </c>
      <c r="N2695" s="23">
        <v>0.62</v>
      </c>
      <c r="O2695" s="23">
        <v>0.56999999999999995</v>
      </c>
    </row>
    <row r="2696" spans="1:15" x14ac:dyDescent="0.25">
      <c r="A2696" s="20" t="s">
        <v>99</v>
      </c>
      <c r="B2696" s="20" t="s">
        <v>365</v>
      </c>
      <c r="C2696" s="20" t="s">
        <v>105</v>
      </c>
      <c r="D2696" s="20" t="s">
        <v>106</v>
      </c>
      <c r="E2696" s="21"/>
      <c r="F2696" s="23">
        <v>808.34</v>
      </c>
      <c r="G2696" s="23">
        <v>0.21</v>
      </c>
      <c r="H2696" s="20" t="s">
        <v>102</v>
      </c>
      <c r="I2696" s="20" t="s">
        <v>124</v>
      </c>
      <c r="J2696" s="20" t="s">
        <v>104</v>
      </c>
      <c r="K2696" s="21"/>
      <c r="L2696" s="20" t="s">
        <v>104</v>
      </c>
      <c r="M2696" s="20" t="s">
        <v>82</v>
      </c>
      <c r="N2696" s="21"/>
      <c r="O2696" s="23">
        <v>0.56999999999999995</v>
      </c>
    </row>
    <row r="2697" spans="1:15" x14ac:dyDescent="0.25">
      <c r="A2697" s="20" t="s">
        <v>99</v>
      </c>
      <c r="B2697" s="20" t="s">
        <v>365</v>
      </c>
      <c r="C2697" s="20" t="s">
        <v>107</v>
      </c>
      <c r="D2697" s="20" t="s">
        <v>106</v>
      </c>
      <c r="E2697" s="21"/>
      <c r="F2697" s="24">
        <v>3732.82</v>
      </c>
      <c r="G2697" s="23">
        <v>0.98</v>
      </c>
      <c r="H2697" s="20" t="s">
        <v>102</v>
      </c>
      <c r="I2697" s="20" t="s">
        <v>124</v>
      </c>
      <c r="J2697" s="20" t="s">
        <v>104</v>
      </c>
      <c r="K2697" s="21"/>
      <c r="L2697" s="20" t="s">
        <v>104</v>
      </c>
      <c r="M2697" s="20" t="s">
        <v>65</v>
      </c>
      <c r="N2697" s="23">
        <v>0.84</v>
      </c>
      <c r="O2697" s="23">
        <v>0.56999999999999995</v>
      </c>
    </row>
    <row r="2698" spans="1:15" x14ac:dyDescent="0.25">
      <c r="A2698" s="20" t="s">
        <v>99</v>
      </c>
      <c r="B2698" s="20" t="s">
        <v>365</v>
      </c>
      <c r="C2698" s="20" t="s">
        <v>108</v>
      </c>
      <c r="D2698" s="20" t="s">
        <v>106</v>
      </c>
      <c r="E2698" s="21"/>
      <c r="F2698" s="22">
        <v>1857.6</v>
      </c>
      <c r="G2698" s="23">
        <v>0.49</v>
      </c>
      <c r="H2698" s="20" t="s">
        <v>102</v>
      </c>
      <c r="I2698" s="20" t="s">
        <v>124</v>
      </c>
      <c r="J2698" s="20" t="s">
        <v>104</v>
      </c>
      <c r="K2698" s="21"/>
      <c r="L2698" s="20" t="s">
        <v>104</v>
      </c>
      <c r="M2698" s="20" t="s">
        <v>64</v>
      </c>
      <c r="N2698" s="23">
        <v>23.22</v>
      </c>
      <c r="O2698" s="23">
        <v>0.56999999999999995</v>
      </c>
    </row>
    <row r="2699" spans="1:15" x14ac:dyDescent="0.25">
      <c r="A2699" s="20" t="s">
        <v>99</v>
      </c>
      <c r="B2699" s="20" t="s">
        <v>365</v>
      </c>
      <c r="C2699" s="20" t="s">
        <v>54</v>
      </c>
      <c r="D2699" s="20" t="s">
        <v>109</v>
      </c>
      <c r="E2699" s="25">
        <v>26</v>
      </c>
      <c r="F2699" s="22">
        <v>7706.4</v>
      </c>
      <c r="G2699" s="23">
        <v>2.02</v>
      </c>
      <c r="H2699" s="20" t="s">
        <v>102</v>
      </c>
      <c r="I2699" s="20" t="s">
        <v>124</v>
      </c>
      <c r="J2699" s="20" t="s">
        <v>104</v>
      </c>
      <c r="K2699" s="21"/>
      <c r="L2699" s="20" t="s">
        <v>104</v>
      </c>
      <c r="M2699" s="20" t="s">
        <v>54</v>
      </c>
      <c r="N2699" s="23">
        <v>0.26</v>
      </c>
      <c r="O2699" s="23">
        <v>0.56999999999999995</v>
      </c>
    </row>
    <row r="2700" spans="1:15" x14ac:dyDescent="0.25">
      <c r="A2700" s="20" t="s">
        <v>99</v>
      </c>
      <c r="B2700" s="20" t="s">
        <v>365</v>
      </c>
      <c r="C2700" s="20" t="s">
        <v>55</v>
      </c>
      <c r="D2700" s="20" t="s">
        <v>109</v>
      </c>
      <c r="E2700" s="25">
        <v>26</v>
      </c>
      <c r="F2700" s="24">
        <v>1684.28</v>
      </c>
      <c r="G2700" s="23">
        <v>0.44</v>
      </c>
      <c r="H2700" s="20" t="s">
        <v>102</v>
      </c>
      <c r="I2700" s="20" t="s">
        <v>124</v>
      </c>
      <c r="J2700" s="20" t="s">
        <v>104</v>
      </c>
      <c r="K2700" s="21"/>
      <c r="L2700" s="20" t="s">
        <v>104</v>
      </c>
      <c r="M2700" s="20" t="s">
        <v>55</v>
      </c>
      <c r="N2700" s="23">
        <v>0.02</v>
      </c>
      <c r="O2700" s="23">
        <v>0.56999999999999995</v>
      </c>
    </row>
    <row r="2701" spans="1:15" x14ac:dyDescent="0.25">
      <c r="A2701" s="20" t="s">
        <v>99</v>
      </c>
      <c r="B2701" s="20" t="s">
        <v>365</v>
      </c>
      <c r="C2701" s="20" t="s">
        <v>49</v>
      </c>
      <c r="D2701" s="20" t="s">
        <v>109</v>
      </c>
      <c r="E2701" s="25">
        <v>9</v>
      </c>
      <c r="F2701" s="24">
        <v>2367.67</v>
      </c>
      <c r="G2701" s="23">
        <v>0.62</v>
      </c>
      <c r="H2701" s="20" t="s">
        <v>102</v>
      </c>
      <c r="I2701" s="20" t="s">
        <v>124</v>
      </c>
      <c r="J2701" s="20" t="s">
        <v>104</v>
      </c>
      <c r="K2701" s="21"/>
      <c r="L2701" s="20" t="s">
        <v>104</v>
      </c>
      <c r="M2701" s="20" t="s">
        <v>49</v>
      </c>
      <c r="N2701" s="23">
        <v>0.85</v>
      </c>
      <c r="O2701" s="23">
        <v>0.56999999999999995</v>
      </c>
    </row>
    <row r="2702" spans="1:15" x14ac:dyDescent="0.25">
      <c r="A2702" s="20" t="s">
        <v>99</v>
      </c>
      <c r="B2702" s="20" t="s">
        <v>365</v>
      </c>
      <c r="C2702" s="20" t="s">
        <v>112</v>
      </c>
      <c r="D2702" s="20" t="s">
        <v>113</v>
      </c>
      <c r="E2702" s="25">
        <v>4</v>
      </c>
      <c r="F2702" s="23">
        <v>878.83</v>
      </c>
      <c r="G2702" s="23">
        <v>0.23</v>
      </c>
      <c r="H2702" s="20" t="s">
        <v>102</v>
      </c>
      <c r="I2702" s="20" t="s">
        <v>124</v>
      </c>
      <c r="J2702" s="20" t="s">
        <v>104</v>
      </c>
      <c r="K2702" s="21"/>
      <c r="L2702" s="20" t="s">
        <v>104</v>
      </c>
      <c r="M2702" s="20" t="s">
        <v>58</v>
      </c>
      <c r="N2702" s="23">
        <v>0.69</v>
      </c>
      <c r="O2702" s="23">
        <v>0.56999999999999995</v>
      </c>
    </row>
    <row r="2703" spans="1:15" x14ac:dyDescent="0.25">
      <c r="A2703" s="20" t="s">
        <v>99</v>
      </c>
      <c r="B2703" s="20" t="s">
        <v>365</v>
      </c>
      <c r="C2703" s="20" t="s">
        <v>114</v>
      </c>
      <c r="D2703" s="21"/>
      <c r="E2703" s="21"/>
      <c r="F2703" s="24">
        <v>10889.85</v>
      </c>
      <c r="G2703" s="23">
        <v>2.85</v>
      </c>
      <c r="H2703" s="20" t="s">
        <v>102</v>
      </c>
      <c r="I2703" s="20" t="s">
        <v>124</v>
      </c>
      <c r="J2703" s="20" t="s">
        <v>104</v>
      </c>
      <c r="K2703" s="21"/>
      <c r="L2703" s="20" t="s">
        <v>104</v>
      </c>
      <c r="M2703" s="20" t="s">
        <v>69</v>
      </c>
      <c r="N2703" s="23">
        <v>2.85</v>
      </c>
      <c r="O2703" s="23">
        <v>0.56999999999999995</v>
      </c>
    </row>
    <row r="2704" spans="1:15" x14ac:dyDescent="0.25">
      <c r="A2704" s="20" t="s">
        <v>99</v>
      </c>
      <c r="B2704" s="20" t="s">
        <v>365</v>
      </c>
      <c r="C2704" s="20" t="s">
        <v>121</v>
      </c>
      <c r="D2704" s="20" t="s">
        <v>106</v>
      </c>
      <c r="E2704" s="21"/>
      <c r="F2704" s="24">
        <v>2206.63</v>
      </c>
      <c r="G2704" s="23">
        <v>0.57999999999999996</v>
      </c>
      <c r="H2704" s="20" t="s">
        <v>102</v>
      </c>
      <c r="I2704" s="20" t="s">
        <v>124</v>
      </c>
      <c r="J2704" s="20" t="s">
        <v>104</v>
      </c>
      <c r="K2704" s="21"/>
      <c r="L2704" s="20" t="s">
        <v>104</v>
      </c>
      <c r="M2704" s="20" t="s">
        <v>74</v>
      </c>
      <c r="N2704" s="21"/>
      <c r="O2704" s="23">
        <v>0.56999999999999995</v>
      </c>
    </row>
    <row r="2705" spans="1:15" x14ac:dyDescent="0.25">
      <c r="A2705" s="20" t="s">
        <v>99</v>
      </c>
      <c r="B2705" s="20" t="s">
        <v>365</v>
      </c>
      <c r="C2705" s="20" t="s">
        <v>115</v>
      </c>
      <c r="D2705" s="20" t="s">
        <v>106</v>
      </c>
      <c r="E2705" s="21"/>
      <c r="F2705" s="26">
        <v>355.3</v>
      </c>
      <c r="G2705" s="23">
        <v>0.09</v>
      </c>
      <c r="H2705" s="20" t="s">
        <v>102</v>
      </c>
      <c r="I2705" s="20" t="s">
        <v>124</v>
      </c>
      <c r="J2705" s="20" t="s">
        <v>104</v>
      </c>
      <c r="K2705" s="21"/>
      <c r="L2705" s="20" t="s">
        <v>104</v>
      </c>
      <c r="M2705" s="20" t="s">
        <v>75</v>
      </c>
      <c r="N2705" s="21"/>
      <c r="O2705" s="23">
        <v>0.56999999999999995</v>
      </c>
    </row>
    <row r="2706" spans="1:15" x14ac:dyDescent="0.25">
      <c r="A2706" s="20" t="s">
        <v>99</v>
      </c>
      <c r="B2706" s="20" t="s">
        <v>365</v>
      </c>
      <c r="C2706" s="20" t="s">
        <v>119</v>
      </c>
      <c r="D2706" s="20" t="s">
        <v>6</v>
      </c>
      <c r="E2706" s="21"/>
      <c r="F2706" s="24">
        <v>6074.33</v>
      </c>
      <c r="G2706" s="23">
        <v>1.59</v>
      </c>
      <c r="H2706" s="20" t="s">
        <v>102</v>
      </c>
      <c r="I2706" s="20" t="s">
        <v>124</v>
      </c>
      <c r="J2706" s="20" t="s">
        <v>104</v>
      </c>
      <c r="K2706" s="21"/>
      <c r="L2706" s="20" t="s">
        <v>104</v>
      </c>
      <c r="M2706" s="20" t="s">
        <v>45</v>
      </c>
      <c r="N2706" s="23">
        <v>32.65</v>
      </c>
      <c r="O2706" s="23">
        <v>0.56999999999999995</v>
      </c>
    </row>
    <row r="2707" spans="1:15" x14ac:dyDescent="0.25">
      <c r="A2707" s="20" t="s">
        <v>99</v>
      </c>
      <c r="B2707" s="20" t="s">
        <v>365</v>
      </c>
      <c r="C2707" s="20" t="s">
        <v>111</v>
      </c>
      <c r="D2707" s="21"/>
      <c r="E2707" s="21"/>
      <c r="F2707" s="24">
        <v>1566.61</v>
      </c>
      <c r="G2707" s="23">
        <v>0.41</v>
      </c>
      <c r="H2707" s="20" t="s">
        <v>102</v>
      </c>
      <c r="I2707" s="20" t="s">
        <v>124</v>
      </c>
      <c r="J2707" s="20" t="s">
        <v>104</v>
      </c>
      <c r="K2707" s="21"/>
      <c r="L2707" s="20" t="s">
        <v>104</v>
      </c>
      <c r="M2707" s="20" t="s">
        <v>56</v>
      </c>
      <c r="N2707" s="23">
        <v>0.41</v>
      </c>
      <c r="O2707" s="23">
        <v>0.56999999999999995</v>
      </c>
    </row>
    <row r="2708" spans="1:15" x14ac:dyDescent="0.25">
      <c r="A2708" s="20" t="s">
        <v>99</v>
      </c>
      <c r="B2708" s="20" t="s">
        <v>366</v>
      </c>
      <c r="C2708" s="20" t="s">
        <v>7</v>
      </c>
      <c r="D2708" s="20" t="s">
        <v>10</v>
      </c>
      <c r="E2708" s="21"/>
      <c r="F2708" s="24">
        <v>2412.0500000000002</v>
      </c>
      <c r="G2708" s="23">
        <v>0.62</v>
      </c>
      <c r="H2708" s="20" t="s">
        <v>102</v>
      </c>
      <c r="I2708" s="20" t="s">
        <v>335</v>
      </c>
      <c r="J2708" s="20" t="s">
        <v>104</v>
      </c>
      <c r="K2708" s="21"/>
      <c r="L2708" s="20" t="s">
        <v>104</v>
      </c>
      <c r="M2708" s="20" t="s">
        <v>48</v>
      </c>
      <c r="N2708" s="23">
        <v>0.62</v>
      </c>
      <c r="O2708" s="23">
        <v>0.54</v>
      </c>
    </row>
    <row r="2709" spans="1:15" x14ac:dyDescent="0.25">
      <c r="A2709" s="20" t="s">
        <v>99</v>
      </c>
      <c r="B2709" s="20" t="s">
        <v>366</v>
      </c>
      <c r="C2709" s="20" t="s">
        <v>105</v>
      </c>
      <c r="D2709" s="20" t="s">
        <v>106</v>
      </c>
      <c r="E2709" s="21"/>
      <c r="F2709" s="23">
        <v>823.01</v>
      </c>
      <c r="G2709" s="23">
        <v>0.21</v>
      </c>
      <c r="H2709" s="20" t="s">
        <v>102</v>
      </c>
      <c r="I2709" s="20" t="s">
        <v>335</v>
      </c>
      <c r="J2709" s="20" t="s">
        <v>104</v>
      </c>
      <c r="K2709" s="21"/>
      <c r="L2709" s="20" t="s">
        <v>104</v>
      </c>
      <c r="M2709" s="20" t="s">
        <v>82</v>
      </c>
      <c r="N2709" s="21"/>
      <c r="O2709" s="23">
        <v>0.54</v>
      </c>
    </row>
    <row r="2710" spans="1:15" x14ac:dyDescent="0.25">
      <c r="A2710" s="20" t="s">
        <v>99</v>
      </c>
      <c r="B2710" s="20" t="s">
        <v>366</v>
      </c>
      <c r="C2710" s="20" t="s">
        <v>107</v>
      </c>
      <c r="D2710" s="20" t="s">
        <v>106</v>
      </c>
      <c r="E2710" s="21"/>
      <c r="F2710" s="24">
        <v>3791.12</v>
      </c>
      <c r="G2710" s="23">
        <v>0.97</v>
      </c>
      <c r="H2710" s="20" t="s">
        <v>102</v>
      </c>
      <c r="I2710" s="20" t="s">
        <v>335</v>
      </c>
      <c r="J2710" s="20" t="s">
        <v>104</v>
      </c>
      <c r="K2710" s="21"/>
      <c r="L2710" s="20" t="s">
        <v>104</v>
      </c>
      <c r="M2710" s="20" t="s">
        <v>65</v>
      </c>
      <c r="N2710" s="23">
        <v>0.84</v>
      </c>
      <c r="O2710" s="23">
        <v>0.54</v>
      </c>
    </row>
    <row r="2711" spans="1:15" x14ac:dyDescent="0.25">
      <c r="A2711" s="20" t="s">
        <v>99</v>
      </c>
      <c r="B2711" s="20" t="s">
        <v>366</v>
      </c>
      <c r="C2711" s="20" t="s">
        <v>108</v>
      </c>
      <c r="D2711" s="20" t="s">
        <v>106</v>
      </c>
      <c r="E2711" s="21"/>
      <c r="F2711" s="24">
        <v>1880.82</v>
      </c>
      <c r="G2711" s="23">
        <v>0.48</v>
      </c>
      <c r="H2711" s="20" t="s">
        <v>102</v>
      </c>
      <c r="I2711" s="20" t="s">
        <v>335</v>
      </c>
      <c r="J2711" s="20" t="s">
        <v>104</v>
      </c>
      <c r="K2711" s="21"/>
      <c r="L2711" s="20" t="s">
        <v>104</v>
      </c>
      <c r="M2711" s="20" t="s">
        <v>64</v>
      </c>
      <c r="N2711" s="23">
        <v>23.22</v>
      </c>
      <c r="O2711" s="23">
        <v>0.54</v>
      </c>
    </row>
    <row r="2712" spans="1:15" x14ac:dyDescent="0.25">
      <c r="A2712" s="20" t="s">
        <v>99</v>
      </c>
      <c r="B2712" s="20" t="s">
        <v>366</v>
      </c>
      <c r="C2712" s="20" t="s">
        <v>54</v>
      </c>
      <c r="D2712" s="20" t="s">
        <v>109</v>
      </c>
      <c r="E2712" s="25">
        <v>26</v>
      </c>
      <c r="F2712" s="24">
        <v>5587.14</v>
      </c>
      <c r="G2712" s="23">
        <v>1.44</v>
      </c>
      <c r="H2712" s="20" t="s">
        <v>102</v>
      </c>
      <c r="I2712" s="20" t="s">
        <v>335</v>
      </c>
      <c r="J2712" s="20" t="s">
        <v>104</v>
      </c>
      <c r="K2712" s="21"/>
      <c r="L2712" s="20" t="s">
        <v>104</v>
      </c>
      <c r="M2712" s="20" t="s">
        <v>54</v>
      </c>
      <c r="N2712" s="23">
        <v>0.26</v>
      </c>
      <c r="O2712" s="23">
        <v>0.54</v>
      </c>
    </row>
    <row r="2713" spans="1:15" x14ac:dyDescent="0.25">
      <c r="A2713" s="20" t="s">
        <v>99</v>
      </c>
      <c r="B2713" s="20" t="s">
        <v>366</v>
      </c>
      <c r="C2713" s="20" t="s">
        <v>55</v>
      </c>
      <c r="D2713" s="20" t="s">
        <v>109</v>
      </c>
      <c r="E2713" s="25">
        <v>26</v>
      </c>
      <c r="F2713" s="24">
        <v>1606.59</v>
      </c>
      <c r="G2713" s="23">
        <v>0.41</v>
      </c>
      <c r="H2713" s="20" t="s">
        <v>102</v>
      </c>
      <c r="I2713" s="20" t="s">
        <v>335</v>
      </c>
      <c r="J2713" s="20" t="s">
        <v>104</v>
      </c>
      <c r="K2713" s="21"/>
      <c r="L2713" s="20" t="s">
        <v>104</v>
      </c>
      <c r="M2713" s="20" t="s">
        <v>55</v>
      </c>
      <c r="N2713" s="23">
        <v>0.02</v>
      </c>
      <c r="O2713" s="23">
        <v>0.54</v>
      </c>
    </row>
    <row r="2714" spans="1:15" x14ac:dyDescent="0.25">
      <c r="A2714" s="20" t="s">
        <v>99</v>
      </c>
      <c r="B2714" s="20" t="s">
        <v>366</v>
      </c>
      <c r="C2714" s="20" t="s">
        <v>49</v>
      </c>
      <c r="D2714" s="20" t="s">
        <v>109</v>
      </c>
      <c r="E2714" s="25">
        <v>9</v>
      </c>
      <c r="F2714" s="24">
        <v>2692.03</v>
      </c>
      <c r="G2714" s="23">
        <v>0.69</v>
      </c>
      <c r="H2714" s="20" t="s">
        <v>102</v>
      </c>
      <c r="I2714" s="20" t="s">
        <v>335</v>
      </c>
      <c r="J2714" s="20" t="s">
        <v>104</v>
      </c>
      <c r="K2714" s="21"/>
      <c r="L2714" s="20" t="s">
        <v>104</v>
      </c>
      <c r="M2714" s="20" t="s">
        <v>49</v>
      </c>
      <c r="N2714" s="23">
        <v>0.85</v>
      </c>
      <c r="O2714" s="23">
        <v>0.54</v>
      </c>
    </row>
    <row r="2715" spans="1:15" x14ac:dyDescent="0.25">
      <c r="A2715" s="20" t="s">
        <v>99</v>
      </c>
      <c r="B2715" s="20" t="s">
        <v>366</v>
      </c>
      <c r="C2715" s="20" t="s">
        <v>112</v>
      </c>
      <c r="D2715" s="20" t="s">
        <v>113</v>
      </c>
      <c r="E2715" s="25">
        <v>4</v>
      </c>
      <c r="F2715" s="23">
        <v>894.79</v>
      </c>
      <c r="G2715" s="23">
        <v>0.23</v>
      </c>
      <c r="H2715" s="20" t="s">
        <v>102</v>
      </c>
      <c r="I2715" s="20" t="s">
        <v>335</v>
      </c>
      <c r="J2715" s="20" t="s">
        <v>104</v>
      </c>
      <c r="K2715" s="21"/>
      <c r="L2715" s="20" t="s">
        <v>104</v>
      </c>
      <c r="M2715" s="20" t="s">
        <v>58</v>
      </c>
      <c r="N2715" s="23">
        <v>0.69</v>
      </c>
      <c r="O2715" s="23">
        <v>0.54</v>
      </c>
    </row>
    <row r="2716" spans="1:15" x14ac:dyDescent="0.25">
      <c r="A2716" s="20" t="s">
        <v>99</v>
      </c>
      <c r="B2716" s="20" t="s">
        <v>366</v>
      </c>
      <c r="C2716" s="20" t="s">
        <v>114</v>
      </c>
      <c r="D2716" s="21"/>
      <c r="E2716" s="21"/>
      <c r="F2716" s="24">
        <v>11087.64</v>
      </c>
      <c r="G2716" s="23">
        <v>2.85</v>
      </c>
      <c r="H2716" s="20" t="s">
        <v>102</v>
      </c>
      <c r="I2716" s="20" t="s">
        <v>335</v>
      </c>
      <c r="J2716" s="20" t="s">
        <v>104</v>
      </c>
      <c r="K2716" s="21"/>
      <c r="L2716" s="20" t="s">
        <v>104</v>
      </c>
      <c r="M2716" s="20" t="s">
        <v>69</v>
      </c>
      <c r="N2716" s="23">
        <v>2.85</v>
      </c>
      <c r="O2716" s="23">
        <v>0.54</v>
      </c>
    </row>
    <row r="2717" spans="1:15" x14ac:dyDescent="0.25">
      <c r="A2717" s="20" t="s">
        <v>99</v>
      </c>
      <c r="B2717" s="20" t="s">
        <v>366</v>
      </c>
      <c r="C2717" s="20" t="s">
        <v>121</v>
      </c>
      <c r="D2717" s="20" t="s">
        <v>106</v>
      </c>
      <c r="E2717" s="21"/>
      <c r="F2717" s="24">
        <v>2246.65</v>
      </c>
      <c r="G2717" s="23">
        <v>0.57999999999999996</v>
      </c>
      <c r="H2717" s="20" t="s">
        <v>102</v>
      </c>
      <c r="I2717" s="20" t="s">
        <v>335</v>
      </c>
      <c r="J2717" s="20" t="s">
        <v>104</v>
      </c>
      <c r="K2717" s="21"/>
      <c r="L2717" s="20" t="s">
        <v>104</v>
      </c>
      <c r="M2717" s="20" t="s">
        <v>74</v>
      </c>
      <c r="N2717" s="21"/>
      <c r="O2717" s="23">
        <v>0.54</v>
      </c>
    </row>
    <row r="2718" spans="1:15" x14ac:dyDescent="0.25">
      <c r="A2718" s="20" t="s">
        <v>99</v>
      </c>
      <c r="B2718" s="20" t="s">
        <v>366</v>
      </c>
      <c r="C2718" s="20" t="s">
        <v>115</v>
      </c>
      <c r="D2718" s="20" t="s">
        <v>106</v>
      </c>
      <c r="E2718" s="21"/>
      <c r="F2718" s="23">
        <v>278.24</v>
      </c>
      <c r="G2718" s="23">
        <v>7.0000000000000007E-2</v>
      </c>
      <c r="H2718" s="20" t="s">
        <v>102</v>
      </c>
      <c r="I2718" s="20" t="s">
        <v>335</v>
      </c>
      <c r="J2718" s="20" t="s">
        <v>104</v>
      </c>
      <c r="K2718" s="21"/>
      <c r="L2718" s="20" t="s">
        <v>104</v>
      </c>
      <c r="M2718" s="20" t="s">
        <v>75</v>
      </c>
      <c r="N2718" s="21"/>
      <c r="O2718" s="23">
        <v>0.54</v>
      </c>
    </row>
    <row r="2719" spans="1:15" x14ac:dyDescent="0.25">
      <c r="A2719" s="20" t="s">
        <v>99</v>
      </c>
      <c r="B2719" s="20" t="s">
        <v>366</v>
      </c>
      <c r="C2719" s="20" t="s">
        <v>119</v>
      </c>
      <c r="D2719" s="20" t="s">
        <v>6</v>
      </c>
      <c r="E2719" s="21"/>
      <c r="F2719" s="22">
        <v>6792.8</v>
      </c>
      <c r="G2719" s="23">
        <v>1.75</v>
      </c>
      <c r="H2719" s="20" t="s">
        <v>102</v>
      </c>
      <c r="I2719" s="20" t="s">
        <v>335</v>
      </c>
      <c r="J2719" s="20" t="s">
        <v>104</v>
      </c>
      <c r="K2719" s="21"/>
      <c r="L2719" s="20" t="s">
        <v>104</v>
      </c>
      <c r="M2719" s="20" t="s">
        <v>45</v>
      </c>
      <c r="N2719" s="23">
        <v>32.65</v>
      </c>
      <c r="O2719" s="23">
        <v>0.54</v>
      </c>
    </row>
    <row r="2720" spans="1:15" x14ac:dyDescent="0.25">
      <c r="A2720" s="20" t="s">
        <v>99</v>
      </c>
      <c r="B2720" s="20" t="s">
        <v>366</v>
      </c>
      <c r="C2720" s="20" t="s">
        <v>111</v>
      </c>
      <c r="D2720" s="21"/>
      <c r="E2720" s="21"/>
      <c r="F2720" s="24">
        <v>1595.06</v>
      </c>
      <c r="G2720" s="23">
        <v>0.41</v>
      </c>
      <c r="H2720" s="20" t="s">
        <v>102</v>
      </c>
      <c r="I2720" s="20" t="s">
        <v>335</v>
      </c>
      <c r="J2720" s="20" t="s">
        <v>104</v>
      </c>
      <c r="K2720" s="21"/>
      <c r="L2720" s="20" t="s">
        <v>104</v>
      </c>
      <c r="M2720" s="20" t="s">
        <v>56</v>
      </c>
      <c r="N2720" s="23">
        <v>0.41</v>
      </c>
      <c r="O2720" s="23">
        <v>0.54</v>
      </c>
    </row>
    <row r="2721" spans="1:15" x14ac:dyDescent="0.25">
      <c r="A2721" s="20" t="s">
        <v>99</v>
      </c>
      <c r="B2721" s="20" t="s">
        <v>367</v>
      </c>
      <c r="C2721" s="20" t="s">
        <v>119</v>
      </c>
      <c r="D2721" s="20" t="s">
        <v>6</v>
      </c>
      <c r="E2721" s="21"/>
      <c r="F2721" s="24">
        <v>7282.67</v>
      </c>
      <c r="G2721" s="23">
        <v>1.87</v>
      </c>
      <c r="H2721" s="20" t="s">
        <v>102</v>
      </c>
      <c r="I2721" s="20" t="s">
        <v>151</v>
      </c>
      <c r="J2721" s="20" t="s">
        <v>104</v>
      </c>
      <c r="K2721" s="21"/>
      <c r="L2721" s="20" t="s">
        <v>104</v>
      </c>
      <c r="M2721" s="20" t="s">
        <v>45</v>
      </c>
      <c r="N2721" s="23">
        <v>32.65</v>
      </c>
      <c r="O2721" s="23">
        <v>0.55000000000000004</v>
      </c>
    </row>
    <row r="2722" spans="1:15" x14ac:dyDescent="0.25">
      <c r="A2722" s="20" t="s">
        <v>99</v>
      </c>
      <c r="B2722" s="20" t="s">
        <v>367</v>
      </c>
      <c r="C2722" s="20" t="s">
        <v>7</v>
      </c>
      <c r="D2722" s="20" t="s">
        <v>10</v>
      </c>
      <c r="E2722" s="21"/>
      <c r="F2722" s="24">
        <v>2410.25</v>
      </c>
      <c r="G2722" s="23">
        <v>0.62</v>
      </c>
      <c r="H2722" s="20" t="s">
        <v>102</v>
      </c>
      <c r="I2722" s="20" t="s">
        <v>151</v>
      </c>
      <c r="J2722" s="20" t="s">
        <v>104</v>
      </c>
      <c r="K2722" s="21"/>
      <c r="L2722" s="20" t="s">
        <v>104</v>
      </c>
      <c r="M2722" s="20" t="s">
        <v>48</v>
      </c>
      <c r="N2722" s="23">
        <v>0.62</v>
      </c>
      <c r="O2722" s="23">
        <v>0.55000000000000004</v>
      </c>
    </row>
    <row r="2723" spans="1:15" x14ac:dyDescent="0.25">
      <c r="A2723" s="20" t="s">
        <v>99</v>
      </c>
      <c r="B2723" s="20" t="s">
        <v>367</v>
      </c>
      <c r="C2723" s="20" t="s">
        <v>105</v>
      </c>
      <c r="D2723" s="20" t="s">
        <v>106</v>
      </c>
      <c r="E2723" s="21"/>
      <c r="F2723" s="23">
        <v>822.44</v>
      </c>
      <c r="G2723" s="23">
        <v>0.21</v>
      </c>
      <c r="H2723" s="20" t="s">
        <v>102</v>
      </c>
      <c r="I2723" s="20" t="s">
        <v>151</v>
      </c>
      <c r="J2723" s="20" t="s">
        <v>104</v>
      </c>
      <c r="K2723" s="21"/>
      <c r="L2723" s="20" t="s">
        <v>104</v>
      </c>
      <c r="M2723" s="20" t="s">
        <v>82</v>
      </c>
      <c r="N2723" s="21"/>
      <c r="O2723" s="23">
        <v>0.55000000000000004</v>
      </c>
    </row>
    <row r="2724" spans="1:15" x14ac:dyDescent="0.25">
      <c r="A2724" s="20" t="s">
        <v>99</v>
      </c>
      <c r="B2724" s="20" t="s">
        <v>367</v>
      </c>
      <c r="C2724" s="20" t="s">
        <v>107</v>
      </c>
      <c r="D2724" s="20" t="s">
        <v>106</v>
      </c>
      <c r="E2724" s="21"/>
      <c r="F2724" s="24">
        <v>3788.68</v>
      </c>
      <c r="G2724" s="23">
        <v>0.97</v>
      </c>
      <c r="H2724" s="20" t="s">
        <v>102</v>
      </c>
      <c r="I2724" s="20" t="s">
        <v>151</v>
      </c>
      <c r="J2724" s="20" t="s">
        <v>104</v>
      </c>
      <c r="K2724" s="21"/>
      <c r="L2724" s="20" t="s">
        <v>104</v>
      </c>
      <c r="M2724" s="20" t="s">
        <v>65</v>
      </c>
      <c r="N2724" s="23">
        <v>0.84</v>
      </c>
      <c r="O2724" s="23">
        <v>0.55000000000000004</v>
      </c>
    </row>
    <row r="2725" spans="1:15" x14ac:dyDescent="0.25">
      <c r="A2725" s="20" t="s">
        <v>99</v>
      </c>
      <c r="B2725" s="20" t="s">
        <v>367</v>
      </c>
      <c r="C2725" s="20" t="s">
        <v>108</v>
      </c>
      <c r="D2725" s="20" t="s">
        <v>106</v>
      </c>
      <c r="E2725" s="21"/>
      <c r="F2725" s="24">
        <v>1880.82</v>
      </c>
      <c r="G2725" s="23">
        <v>0.48</v>
      </c>
      <c r="H2725" s="20" t="s">
        <v>102</v>
      </c>
      <c r="I2725" s="20" t="s">
        <v>151</v>
      </c>
      <c r="J2725" s="20" t="s">
        <v>104</v>
      </c>
      <c r="K2725" s="21"/>
      <c r="L2725" s="20" t="s">
        <v>104</v>
      </c>
      <c r="M2725" s="20" t="s">
        <v>64</v>
      </c>
      <c r="N2725" s="23">
        <v>23.22</v>
      </c>
      <c r="O2725" s="23">
        <v>0.55000000000000004</v>
      </c>
    </row>
    <row r="2726" spans="1:15" x14ac:dyDescent="0.25">
      <c r="A2726" s="20" t="s">
        <v>99</v>
      </c>
      <c r="B2726" s="20" t="s">
        <v>367</v>
      </c>
      <c r="C2726" s="20" t="s">
        <v>54</v>
      </c>
      <c r="D2726" s="20" t="s">
        <v>109</v>
      </c>
      <c r="E2726" s="25">
        <v>26</v>
      </c>
      <c r="F2726" s="24">
        <v>5674.34</v>
      </c>
      <c r="G2726" s="23">
        <v>1.46</v>
      </c>
      <c r="H2726" s="20" t="s">
        <v>102</v>
      </c>
      <c r="I2726" s="20" t="s">
        <v>151</v>
      </c>
      <c r="J2726" s="20" t="s">
        <v>104</v>
      </c>
      <c r="K2726" s="21"/>
      <c r="L2726" s="20" t="s">
        <v>104</v>
      </c>
      <c r="M2726" s="20" t="s">
        <v>54</v>
      </c>
      <c r="N2726" s="23">
        <v>0.26</v>
      </c>
      <c r="O2726" s="23">
        <v>0.55000000000000004</v>
      </c>
    </row>
    <row r="2727" spans="1:15" x14ac:dyDescent="0.25">
      <c r="A2727" s="20" t="s">
        <v>99</v>
      </c>
      <c r="B2727" s="20" t="s">
        <v>367</v>
      </c>
      <c r="C2727" s="20" t="s">
        <v>55</v>
      </c>
      <c r="D2727" s="20" t="s">
        <v>109</v>
      </c>
      <c r="E2727" s="25">
        <v>26</v>
      </c>
      <c r="F2727" s="24">
        <v>2032.68</v>
      </c>
      <c r="G2727" s="23">
        <v>0.52</v>
      </c>
      <c r="H2727" s="20" t="s">
        <v>102</v>
      </c>
      <c r="I2727" s="20" t="s">
        <v>151</v>
      </c>
      <c r="J2727" s="20" t="s">
        <v>104</v>
      </c>
      <c r="K2727" s="21"/>
      <c r="L2727" s="20" t="s">
        <v>104</v>
      </c>
      <c r="M2727" s="20" t="s">
        <v>55</v>
      </c>
      <c r="N2727" s="23">
        <v>0.02</v>
      </c>
      <c r="O2727" s="23">
        <v>0.55000000000000004</v>
      </c>
    </row>
    <row r="2728" spans="1:15" x14ac:dyDescent="0.25">
      <c r="A2728" s="20" t="s">
        <v>99</v>
      </c>
      <c r="B2728" s="20" t="s">
        <v>367</v>
      </c>
      <c r="C2728" s="20" t="s">
        <v>49</v>
      </c>
      <c r="D2728" s="20" t="s">
        <v>109</v>
      </c>
      <c r="E2728" s="25">
        <v>9</v>
      </c>
      <c r="F2728" s="24">
        <v>2054.79</v>
      </c>
      <c r="G2728" s="23">
        <v>0.53</v>
      </c>
      <c r="H2728" s="20" t="s">
        <v>102</v>
      </c>
      <c r="I2728" s="20" t="s">
        <v>151</v>
      </c>
      <c r="J2728" s="20" t="s">
        <v>104</v>
      </c>
      <c r="K2728" s="21"/>
      <c r="L2728" s="20" t="s">
        <v>104</v>
      </c>
      <c r="M2728" s="20" t="s">
        <v>49</v>
      </c>
      <c r="N2728" s="23">
        <v>0.85</v>
      </c>
      <c r="O2728" s="23">
        <v>0.55000000000000004</v>
      </c>
    </row>
    <row r="2729" spans="1:15" x14ac:dyDescent="0.25">
      <c r="A2729" s="20" t="s">
        <v>99</v>
      </c>
      <c r="B2729" s="20" t="s">
        <v>367</v>
      </c>
      <c r="C2729" s="20" t="s">
        <v>111</v>
      </c>
      <c r="D2729" s="21"/>
      <c r="E2729" s="21"/>
      <c r="F2729" s="24">
        <v>1593.88</v>
      </c>
      <c r="G2729" s="23">
        <v>0.41</v>
      </c>
      <c r="H2729" s="20" t="s">
        <v>102</v>
      </c>
      <c r="I2729" s="20" t="s">
        <v>151</v>
      </c>
      <c r="J2729" s="20" t="s">
        <v>104</v>
      </c>
      <c r="K2729" s="21"/>
      <c r="L2729" s="20" t="s">
        <v>104</v>
      </c>
      <c r="M2729" s="20" t="s">
        <v>56</v>
      </c>
      <c r="N2729" s="23">
        <v>0.41</v>
      </c>
      <c r="O2729" s="23">
        <v>0.55000000000000004</v>
      </c>
    </row>
    <row r="2730" spans="1:15" x14ac:dyDescent="0.25">
      <c r="A2730" s="20" t="s">
        <v>99</v>
      </c>
      <c r="B2730" s="20" t="s">
        <v>367</v>
      </c>
      <c r="C2730" s="20" t="s">
        <v>112</v>
      </c>
      <c r="D2730" s="20" t="s">
        <v>113</v>
      </c>
      <c r="E2730" s="25">
        <v>4</v>
      </c>
      <c r="F2730" s="23">
        <v>894.12</v>
      </c>
      <c r="G2730" s="23">
        <v>0.23</v>
      </c>
      <c r="H2730" s="20" t="s">
        <v>102</v>
      </c>
      <c r="I2730" s="20" t="s">
        <v>151</v>
      </c>
      <c r="J2730" s="20" t="s">
        <v>104</v>
      </c>
      <c r="K2730" s="21"/>
      <c r="L2730" s="20" t="s">
        <v>104</v>
      </c>
      <c r="M2730" s="20" t="s">
        <v>58</v>
      </c>
      <c r="N2730" s="23">
        <v>0.69</v>
      </c>
      <c r="O2730" s="23">
        <v>0.55000000000000004</v>
      </c>
    </row>
    <row r="2731" spans="1:15" x14ac:dyDescent="0.25">
      <c r="A2731" s="20" t="s">
        <v>99</v>
      </c>
      <c r="B2731" s="20" t="s">
        <v>367</v>
      </c>
      <c r="C2731" s="20" t="s">
        <v>114</v>
      </c>
      <c r="D2731" s="21"/>
      <c r="E2731" s="21"/>
      <c r="F2731" s="24">
        <v>11079.37</v>
      </c>
      <c r="G2731" s="23">
        <v>2.85</v>
      </c>
      <c r="H2731" s="20" t="s">
        <v>102</v>
      </c>
      <c r="I2731" s="20" t="s">
        <v>151</v>
      </c>
      <c r="J2731" s="20" t="s">
        <v>104</v>
      </c>
      <c r="K2731" s="21"/>
      <c r="L2731" s="20" t="s">
        <v>104</v>
      </c>
      <c r="M2731" s="20" t="s">
        <v>69</v>
      </c>
      <c r="N2731" s="23">
        <v>2.85</v>
      </c>
      <c r="O2731" s="23">
        <v>0.55000000000000004</v>
      </c>
    </row>
    <row r="2732" spans="1:15" x14ac:dyDescent="0.25">
      <c r="A2732" s="20" t="s">
        <v>99</v>
      </c>
      <c r="B2732" s="20" t="s">
        <v>367</v>
      </c>
      <c r="C2732" s="20" t="s">
        <v>121</v>
      </c>
      <c r="D2732" s="20" t="s">
        <v>106</v>
      </c>
      <c r="E2732" s="21"/>
      <c r="F2732" s="24">
        <v>2249.88</v>
      </c>
      <c r="G2732" s="23">
        <v>0.57999999999999996</v>
      </c>
      <c r="H2732" s="20" t="s">
        <v>102</v>
      </c>
      <c r="I2732" s="20" t="s">
        <v>151</v>
      </c>
      <c r="J2732" s="20" t="s">
        <v>104</v>
      </c>
      <c r="K2732" s="21"/>
      <c r="L2732" s="20" t="s">
        <v>104</v>
      </c>
      <c r="M2732" s="20" t="s">
        <v>74</v>
      </c>
      <c r="N2732" s="21"/>
      <c r="O2732" s="23">
        <v>0.55000000000000004</v>
      </c>
    </row>
    <row r="2733" spans="1:15" x14ac:dyDescent="0.25">
      <c r="A2733" s="20" t="s">
        <v>99</v>
      </c>
      <c r="B2733" s="20" t="s">
        <v>367</v>
      </c>
      <c r="C2733" s="20" t="s">
        <v>115</v>
      </c>
      <c r="D2733" s="20" t="s">
        <v>106</v>
      </c>
      <c r="E2733" s="21"/>
      <c r="F2733" s="23">
        <v>330.33</v>
      </c>
      <c r="G2733" s="23">
        <v>0.08</v>
      </c>
      <c r="H2733" s="20" t="s">
        <v>102</v>
      </c>
      <c r="I2733" s="20" t="s">
        <v>151</v>
      </c>
      <c r="J2733" s="20" t="s">
        <v>104</v>
      </c>
      <c r="K2733" s="21"/>
      <c r="L2733" s="20" t="s">
        <v>104</v>
      </c>
      <c r="M2733" s="20" t="s">
        <v>75</v>
      </c>
      <c r="N2733" s="21"/>
      <c r="O2733" s="23">
        <v>0.55000000000000004</v>
      </c>
    </row>
    <row r="2734" spans="1:15" x14ac:dyDescent="0.25">
      <c r="A2734" s="20" t="s">
        <v>99</v>
      </c>
      <c r="B2734" s="20" t="s">
        <v>368</v>
      </c>
      <c r="C2734" s="20" t="s">
        <v>119</v>
      </c>
      <c r="D2734" s="20" t="s">
        <v>6</v>
      </c>
      <c r="E2734" s="21"/>
      <c r="F2734" s="24">
        <v>5789.35</v>
      </c>
      <c r="G2734" s="23">
        <v>1.52</v>
      </c>
      <c r="H2734" s="20" t="s">
        <v>102</v>
      </c>
      <c r="I2734" s="20" t="s">
        <v>120</v>
      </c>
      <c r="J2734" s="20" t="s">
        <v>104</v>
      </c>
      <c r="K2734" s="21"/>
      <c r="L2734" s="20" t="s">
        <v>104</v>
      </c>
      <c r="M2734" s="20" t="s">
        <v>45</v>
      </c>
      <c r="N2734" s="23">
        <v>32.65</v>
      </c>
      <c r="O2734" s="23">
        <v>0.08</v>
      </c>
    </row>
    <row r="2735" spans="1:15" x14ac:dyDescent="0.25">
      <c r="A2735" s="20" t="s">
        <v>99</v>
      </c>
      <c r="B2735" s="20" t="s">
        <v>368</v>
      </c>
      <c r="C2735" s="20" t="s">
        <v>7</v>
      </c>
      <c r="D2735" s="20" t="s">
        <v>10</v>
      </c>
      <c r="E2735" s="21"/>
      <c r="F2735" s="22">
        <v>2355.5</v>
      </c>
      <c r="G2735" s="23">
        <v>0.62</v>
      </c>
      <c r="H2735" s="20" t="s">
        <v>102</v>
      </c>
      <c r="I2735" s="20" t="s">
        <v>120</v>
      </c>
      <c r="J2735" s="20" t="s">
        <v>104</v>
      </c>
      <c r="K2735" s="21"/>
      <c r="L2735" s="20" t="s">
        <v>104</v>
      </c>
      <c r="M2735" s="20" t="s">
        <v>48</v>
      </c>
      <c r="N2735" s="23">
        <v>0.62</v>
      </c>
      <c r="O2735" s="23">
        <v>0.08</v>
      </c>
    </row>
    <row r="2736" spans="1:15" x14ac:dyDescent="0.25">
      <c r="A2736" s="20" t="s">
        <v>99</v>
      </c>
      <c r="B2736" s="20" t="s">
        <v>368</v>
      </c>
      <c r="C2736" s="20" t="s">
        <v>105</v>
      </c>
      <c r="D2736" s="20" t="s">
        <v>106</v>
      </c>
      <c r="E2736" s="21"/>
      <c r="F2736" s="23">
        <v>804.22</v>
      </c>
      <c r="G2736" s="23">
        <v>0.21</v>
      </c>
      <c r="H2736" s="20" t="s">
        <v>102</v>
      </c>
      <c r="I2736" s="20" t="s">
        <v>120</v>
      </c>
      <c r="J2736" s="20" t="s">
        <v>104</v>
      </c>
      <c r="K2736" s="21"/>
      <c r="L2736" s="20" t="s">
        <v>104</v>
      </c>
      <c r="M2736" s="20" t="s">
        <v>82</v>
      </c>
      <c r="N2736" s="21"/>
      <c r="O2736" s="23">
        <v>0.08</v>
      </c>
    </row>
    <row r="2737" spans="1:15" x14ac:dyDescent="0.25">
      <c r="A2737" s="20" t="s">
        <v>99</v>
      </c>
      <c r="B2737" s="20" t="s">
        <v>368</v>
      </c>
      <c r="C2737" s="20" t="s">
        <v>107</v>
      </c>
      <c r="D2737" s="20" t="s">
        <v>106</v>
      </c>
      <c r="E2737" s="21"/>
      <c r="F2737" s="24">
        <v>3363.01</v>
      </c>
      <c r="G2737" s="23">
        <v>0.89</v>
      </c>
      <c r="H2737" s="20" t="s">
        <v>102</v>
      </c>
      <c r="I2737" s="20" t="s">
        <v>120</v>
      </c>
      <c r="J2737" s="20" t="s">
        <v>104</v>
      </c>
      <c r="K2737" s="21"/>
      <c r="L2737" s="20" t="s">
        <v>104</v>
      </c>
      <c r="M2737" s="20" t="s">
        <v>65</v>
      </c>
      <c r="N2737" s="23">
        <v>0.84</v>
      </c>
      <c r="O2737" s="23">
        <v>0.08</v>
      </c>
    </row>
    <row r="2738" spans="1:15" x14ac:dyDescent="0.25">
      <c r="A2738" s="20" t="s">
        <v>99</v>
      </c>
      <c r="B2738" s="20" t="s">
        <v>368</v>
      </c>
      <c r="C2738" s="20" t="s">
        <v>108</v>
      </c>
      <c r="D2738" s="20" t="s">
        <v>106</v>
      </c>
      <c r="E2738" s="21"/>
      <c r="F2738" s="22">
        <v>1857.6</v>
      </c>
      <c r="G2738" s="23">
        <v>0.49</v>
      </c>
      <c r="H2738" s="20" t="s">
        <v>102</v>
      </c>
      <c r="I2738" s="20" t="s">
        <v>120</v>
      </c>
      <c r="J2738" s="20" t="s">
        <v>104</v>
      </c>
      <c r="K2738" s="21"/>
      <c r="L2738" s="20" t="s">
        <v>104</v>
      </c>
      <c r="M2738" s="20" t="s">
        <v>64</v>
      </c>
      <c r="N2738" s="23">
        <v>23.22</v>
      </c>
      <c r="O2738" s="23">
        <v>0.08</v>
      </c>
    </row>
    <row r="2739" spans="1:15" x14ac:dyDescent="0.25">
      <c r="A2739" s="20" t="s">
        <v>99</v>
      </c>
      <c r="B2739" s="20" t="s">
        <v>368</v>
      </c>
      <c r="C2739" s="20" t="s">
        <v>54</v>
      </c>
      <c r="D2739" s="20" t="s">
        <v>109</v>
      </c>
      <c r="E2739" s="25">
        <v>20</v>
      </c>
      <c r="F2739" s="22">
        <v>3278.6</v>
      </c>
      <c r="G2739" s="23">
        <v>0.86</v>
      </c>
      <c r="H2739" s="20" t="s">
        <v>102</v>
      </c>
      <c r="I2739" s="20" t="s">
        <v>120</v>
      </c>
      <c r="J2739" s="20" t="s">
        <v>104</v>
      </c>
      <c r="K2739" s="21"/>
      <c r="L2739" s="20" t="s">
        <v>104</v>
      </c>
      <c r="M2739" s="20" t="s">
        <v>54</v>
      </c>
      <c r="N2739" s="23">
        <v>0.26</v>
      </c>
      <c r="O2739" s="23">
        <v>0.08</v>
      </c>
    </row>
    <row r="2740" spans="1:15" x14ac:dyDescent="0.25">
      <c r="A2740" s="20" t="s">
        <v>99</v>
      </c>
      <c r="B2740" s="20" t="s">
        <v>368</v>
      </c>
      <c r="C2740" s="20" t="s">
        <v>55</v>
      </c>
      <c r="D2740" s="20" t="s">
        <v>109</v>
      </c>
      <c r="E2740" s="25">
        <v>20</v>
      </c>
      <c r="F2740" s="22">
        <v>1406.7</v>
      </c>
      <c r="G2740" s="23">
        <v>0.37</v>
      </c>
      <c r="H2740" s="20" t="s">
        <v>102</v>
      </c>
      <c r="I2740" s="20" t="s">
        <v>120</v>
      </c>
      <c r="J2740" s="20" t="s">
        <v>104</v>
      </c>
      <c r="K2740" s="21"/>
      <c r="L2740" s="20" t="s">
        <v>104</v>
      </c>
      <c r="M2740" s="20" t="s">
        <v>55</v>
      </c>
      <c r="N2740" s="23">
        <v>0.02</v>
      </c>
      <c r="O2740" s="23">
        <v>0.08</v>
      </c>
    </row>
    <row r="2741" spans="1:15" x14ac:dyDescent="0.25">
      <c r="A2741" s="20" t="s">
        <v>99</v>
      </c>
      <c r="B2741" s="20" t="s">
        <v>368</v>
      </c>
      <c r="C2741" s="20" t="s">
        <v>49</v>
      </c>
      <c r="D2741" s="20" t="s">
        <v>109</v>
      </c>
      <c r="E2741" s="25">
        <v>9</v>
      </c>
      <c r="F2741" s="24">
        <v>3776.81</v>
      </c>
      <c r="G2741" s="23">
        <v>0.99</v>
      </c>
      <c r="H2741" s="20" t="s">
        <v>102</v>
      </c>
      <c r="I2741" s="20" t="s">
        <v>120</v>
      </c>
      <c r="J2741" s="20" t="s">
        <v>104</v>
      </c>
      <c r="K2741" s="21"/>
      <c r="L2741" s="20" t="s">
        <v>104</v>
      </c>
      <c r="M2741" s="20" t="s">
        <v>49</v>
      </c>
      <c r="N2741" s="23">
        <v>0.85</v>
      </c>
      <c r="O2741" s="23">
        <v>0.08</v>
      </c>
    </row>
    <row r="2742" spans="1:15" x14ac:dyDescent="0.25">
      <c r="A2742" s="20" t="s">
        <v>99</v>
      </c>
      <c r="B2742" s="20" t="s">
        <v>368</v>
      </c>
      <c r="C2742" s="20" t="s">
        <v>111</v>
      </c>
      <c r="D2742" s="21"/>
      <c r="E2742" s="21"/>
      <c r="F2742" s="24">
        <v>1557.67</v>
      </c>
      <c r="G2742" s="23">
        <v>0.41</v>
      </c>
      <c r="H2742" s="20" t="s">
        <v>102</v>
      </c>
      <c r="I2742" s="20" t="s">
        <v>120</v>
      </c>
      <c r="J2742" s="20" t="s">
        <v>104</v>
      </c>
      <c r="K2742" s="21"/>
      <c r="L2742" s="20" t="s">
        <v>104</v>
      </c>
      <c r="M2742" s="20" t="s">
        <v>56</v>
      </c>
      <c r="N2742" s="23">
        <v>0.41</v>
      </c>
      <c r="O2742" s="23">
        <v>0.08</v>
      </c>
    </row>
    <row r="2743" spans="1:15" x14ac:dyDescent="0.25">
      <c r="A2743" s="20" t="s">
        <v>99</v>
      </c>
      <c r="B2743" s="20" t="s">
        <v>368</v>
      </c>
      <c r="C2743" s="20" t="s">
        <v>112</v>
      </c>
      <c r="D2743" s="20" t="s">
        <v>113</v>
      </c>
      <c r="E2743" s="25">
        <v>2</v>
      </c>
      <c r="F2743" s="23">
        <v>436.91</v>
      </c>
      <c r="G2743" s="23">
        <v>0.12</v>
      </c>
      <c r="H2743" s="20" t="s">
        <v>102</v>
      </c>
      <c r="I2743" s="20" t="s">
        <v>120</v>
      </c>
      <c r="J2743" s="20" t="s">
        <v>104</v>
      </c>
      <c r="K2743" s="21"/>
      <c r="L2743" s="20" t="s">
        <v>104</v>
      </c>
      <c r="M2743" s="20" t="s">
        <v>58</v>
      </c>
      <c r="N2743" s="23">
        <v>0.69</v>
      </c>
      <c r="O2743" s="23">
        <v>0.08</v>
      </c>
    </row>
    <row r="2744" spans="1:15" x14ac:dyDescent="0.25">
      <c r="A2744" s="20" t="s">
        <v>99</v>
      </c>
      <c r="B2744" s="20" t="s">
        <v>368</v>
      </c>
      <c r="C2744" s="20" t="s">
        <v>114</v>
      </c>
      <c r="D2744" s="21"/>
      <c r="E2744" s="21"/>
      <c r="F2744" s="24">
        <v>6496.63</v>
      </c>
      <c r="G2744" s="23">
        <v>1.71</v>
      </c>
      <c r="H2744" s="20" t="s">
        <v>102</v>
      </c>
      <c r="I2744" s="20" t="s">
        <v>120</v>
      </c>
      <c r="J2744" s="20" t="s">
        <v>104</v>
      </c>
      <c r="K2744" s="21"/>
      <c r="L2744" s="20" t="s">
        <v>104</v>
      </c>
      <c r="M2744" s="20" t="s">
        <v>69</v>
      </c>
      <c r="N2744" s="23">
        <v>2.85</v>
      </c>
      <c r="O2744" s="23">
        <v>0.08</v>
      </c>
    </row>
    <row r="2745" spans="1:15" x14ac:dyDescent="0.25">
      <c r="A2745" s="20" t="s">
        <v>99</v>
      </c>
      <c r="B2745" s="20" t="s">
        <v>368</v>
      </c>
      <c r="C2745" s="20" t="s">
        <v>121</v>
      </c>
      <c r="D2745" s="20" t="s">
        <v>106</v>
      </c>
      <c r="E2745" s="21"/>
      <c r="F2745" s="24">
        <v>1461.15</v>
      </c>
      <c r="G2745" s="23">
        <v>0.38</v>
      </c>
      <c r="H2745" s="20" t="s">
        <v>102</v>
      </c>
      <c r="I2745" s="20" t="s">
        <v>120</v>
      </c>
      <c r="J2745" s="20" t="s">
        <v>104</v>
      </c>
      <c r="K2745" s="21"/>
      <c r="L2745" s="20" t="s">
        <v>104</v>
      </c>
      <c r="M2745" s="20" t="s">
        <v>74</v>
      </c>
      <c r="N2745" s="21"/>
      <c r="O2745" s="23">
        <v>0.08</v>
      </c>
    </row>
    <row r="2746" spans="1:15" x14ac:dyDescent="0.25">
      <c r="A2746" s="20" t="s">
        <v>99</v>
      </c>
      <c r="B2746" s="20" t="s">
        <v>369</v>
      </c>
      <c r="C2746" s="20" t="s">
        <v>7</v>
      </c>
      <c r="D2746" s="20" t="s">
        <v>10</v>
      </c>
      <c r="E2746" s="21"/>
      <c r="F2746" s="24">
        <v>2411.7399999999998</v>
      </c>
      <c r="G2746" s="23">
        <v>0.62</v>
      </c>
      <c r="H2746" s="20" t="s">
        <v>102</v>
      </c>
      <c r="I2746" s="20" t="s">
        <v>124</v>
      </c>
      <c r="J2746" s="20" t="s">
        <v>104</v>
      </c>
      <c r="K2746" s="21"/>
      <c r="L2746" s="20" t="s">
        <v>104</v>
      </c>
      <c r="M2746" s="20" t="s">
        <v>48</v>
      </c>
      <c r="N2746" s="23">
        <v>0.62</v>
      </c>
      <c r="O2746" s="23">
        <v>0.54</v>
      </c>
    </row>
    <row r="2747" spans="1:15" x14ac:dyDescent="0.25">
      <c r="A2747" s="20" t="s">
        <v>99</v>
      </c>
      <c r="B2747" s="20" t="s">
        <v>369</v>
      </c>
      <c r="C2747" s="20" t="s">
        <v>105</v>
      </c>
      <c r="D2747" s="20" t="s">
        <v>106</v>
      </c>
      <c r="E2747" s="21"/>
      <c r="F2747" s="23">
        <v>822.97</v>
      </c>
      <c r="G2747" s="23">
        <v>0.21</v>
      </c>
      <c r="H2747" s="20" t="s">
        <v>102</v>
      </c>
      <c r="I2747" s="20" t="s">
        <v>124</v>
      </c>
      <c r="J2747" s="20" t="s">
        <v>104</v>
      </c>
      <c r="K2747" s="21"/>
      <c r="L2747" s="20" t="s">
        <v>104</v>
      </c>
      <c r="M2747" s="20" t="s">
        <v>82</v>
      </c>
      <c r="N2747" s="21"/>
      <c r="O2747" s="23">
        <v>0.54</v>
      </c>
    </row>
    <row r="2748" spans="1:15" x14ac:dyDescent="0.25">
      <c r="A2748" s="20" t="s">
        <v>99</v>
      </c>
      <c r="B2748" s="20" t="s">
        <v>369</v>
      </c>
      <c r="C2748" s="20" t="s">
        <v>107</v>
      </c>
      <c r="D2748" s="20" t="s">
        <v>106</v>
      </c>
      <c r="E2748" s="21"/>
      <c r="F2748" s="22">
        <v>3790.7</v>
      </c>
      <c r="G2748" s="23">
        <v>0.97</v>
      </c>
      <c r="H2748" s="20" t="s">
        <v>102</v>
      </c>
      <c r="I2748" s="20" t="s">
        <v>124</v>
      </c>
      <c r="J2748" s="20" t="s">
        <v>104</v>
      </c>
      <c r="K2748" s="21"/>
      <c r="L2748" s="20" t="s">
        <v>104</v>
      </c>
      <c r="M2748" s="20" t="s">
        <v>65</v>
      </c>
      <c r="N2748" s="23">
        <v>0.84</v>
      </c>
      <c r="O2748" s="23">
        <v>0.54</v>
      </c>
    </row>
    <row r="2749" spans="1:15" x14ac:dyDescent="0.25">
      <c r="A2749" s="20" t="s">
        <v>99</v>
      </c>
      <c r="B2749" s="20" t="s">
        <v>369</v>
      </c>
      <c r="C2749" s="20" t="s">
        <v>108</v>
      </c>
      <c r="D2749" s="20" t="s">
        <v>106</v>
      </c>
      <c r="E2749" s="21"/>
      <c r="F2749" s="22">
        <v>1857.6</v>
      </c>
      <c r="G2749" s="23">
        <v>0.48</v>
      </c>
      <c r="H2749" s="20" t="s">
        <v>102</v>
      </c>
      <c r="I2749" s="20" t="s">
        <v>124</v>
      </c>
      <c r="J2749" s="20" t="s">
        <v>104</v>
      </c>
      <c r="K2749" s="21"/>
      <c r="L2749" s="20" t="s">
        <v>104</v>
      </c>
      <c r="M2749" s="20" t="s">
        <v>64</v>
      </c>
      <c r="N2749" s="23">
        <v>23.22</v>
      </c>
      <c r="O2749" s="23">
        <v>0.54</v>
      </c>
    </row>
    <row r="2750" spans="1:15" x14ac:dyDescent="0.25">
      <c r="A2750" s="20" t="s">
        <v>99</v>
      </c>
      <c r="B2750" s="20" t="s">
        <v>369</v>
      </c>
      <c r="C2750" s="20" t="s">
        <v>54</v>
      </c>
      <c r="D2750" s="20" t="s">
        <v>109</v>
      </c>
      <c r="E2750" s="25">
        <v>26</v>
      </c>
      <c r="F2750" s="24">
        <v>5446.53</v>
      </c>
      <c r="G2750" s="26">
        <v>1.4</v>
      </c>
      <c r="H2750" s="20" t="s">
        <v>102</v>
      </c>
      <c r="I2750" s="20" t="s">
        <v>124</v>
      </c>
      <c r="J2750" s="20" t="s">
        <v>104</v>
      </c>
      <c r="K2750" s="21"/>
      <c r="L2750" s="20" t="s">
        <v>104</v>
      </c>
      <c r="M2750" s="20" t="s">
        <v>54</v>
      </c>
      <c r="N2750" s="23">
        <v>0.26</v>
      </c>
      <c r="O2750" s="23">
        <v>0.54</v>
      </c>
    </row>
    <row r="2751" spans="1:15" x14ac:dyDescent="0.25">
      <c r="A2751" s="20" t="s">
        <v>99</v>
      </c>
      <c r="B2751" s="20" t="s">
        <v>369</v>
      </c>
      <c r="C2751" s="20" t="s">
        <v>55</v>
      </c>
      <c r="D2751" s="20" t="s">
        <v>109</v>
      </c>
      <c r="E2751" s="25">
        <v>26</v>
      </c>
      <c r="F2751" s="22">
        <v>1735.4</v>
      </c>
      <c r="G2751" s="23">
        <v>0.45</v>
      </c>
      <c r="H2751" s="20" t="s">
        <v>102</v>
      </c>
      <c r="I2751" s="20" t="s">
        <v>124</v>
      </c>
      <c r="J2751" s="20" t="s">
        <v>104</v>
      </c>
      <c r="K2751" s="21"/>
      <c r="L2751" s="20" t="s">
        <v>104</v>
      </c>
      <c r="M2751" s="20" t="s">
        <v>55</v>
      </c>
      <c r="N2751" s="23">
        <v>0.02</v>
      </c>
      <c r="O2751" s="23">
        <v>0.54</v>
      </c>
    </row>
    <row r="2752" spans="1:15" x14ac:dyDescent="0.25">
      <c r="A2752" s="20" t="s">
        <v>99</v>
      </c>
      <c r="B2752" s="20" t="s">
        <v>369</v>
      </c>
      <c r="C2752" s="20" t="s">
        <v>49</v>
      </c>
      <c r="D2752" s="20" t="s">
        <v>109</v>
      </c>
      <c r="E2752" s="25">
        <v>9</v>
      </c>
      <c r="F2752" s="24">
        <v>2685.15</v>
      </c>
      <c r="G2752" s="23">
        <v>0.69</v>
      </c>
      <c r="H2752" s="20" t="s">
        <v>102</v>
      </c>
      <c r="I2752" s="20" t="s">
        <v>124</v>
      </c>
      <c r="J2752" s="20" t="s">
        <v>104</v>
      </c>
      <c r="K2752" s="21"/>
      <c r="L2752" s="20" t="s">
        <v>104</v>
      </c>
      <c r="M2752" s="20" t="s">
        <v>49</v>
      </c>
      <c r="N2752" s="23">
        <v>0.85</v>
      </c>
      <c r="O2752" s="23">
        <v>0.54</v>
      </c>
    </row>
    <row r="2753" spans="1:15" x14ac:dyDescent="0.25">
      <c r="A2753" s="20" t="s">
        <v>99</v>
      </c>
      <c r="B2753" s="20" t="s">
        <v>369</v>
      </c>
      <c r="C2753" s="20" t="s">
        <v>112</v>
      </c>
      <c r="D2753" s="20" t="s">
        <v>113</v>
      </c>
      <c r="E2753" s="25">
        <v>4</v>
      </c>
      <c r="F2753" s="23">
        <v>894.68</v>
      </c>
      <c r="G2753" s="23">
        <v>0.23</v>
      </c>
      <c r="H2753" s="20" t="s">
        <v>102</v>
      </c>
      <c r="I2753" s="20" t="s">
        <v>124</v>
      </c>
      <c r="J2753" s="20" t="s">
        <v>104</v>
      </c>
      <c r="K2753" s="21"/>
      <c r="L2753" s="20" t="s">
        <v>104</v>
      </c>
      <c r="M2753" s="20" t="s">
        <v>58</v>
      </c>
      <c r="N2753" s="23">
        <v>0.69</v>
      </c>
      <c r="O2753" s="23">
        <v>0.54</v>
      </c>
    </row>
    <row r="2754" spans="1:15" x14ac:dyDescent="0.25">
      <c r="A2754" s="20" t="s">
        <v>99</v>
      </c>
      <c r="B2754" s="20" t="s">
        <v>369</v>
      </c>
      <c r="C2754" s="20" t="s">
        <v>114</v>
      </c>
      <c r="D2754" s="21"/>
      <c r="E2754" s="21"/>
      <c r="F2754" s="24">
        <v>11086.21</v>
      </c>
      <c r="G2754" s="23">
        <v>2.85</v>
      </c>
      <c r="H2754" s="20" t="s">
        <v>102</v>
      </c>
      <c r="I2754" s="20" t="s">
        <v>124</v>
      </c>
      <c r="J2754" s="20" t="s">
        <v>104</v>
      </c>
      <c r="K2754" s="21"/>
      <c r="L2754" s="20" t="s">
        <v>104</v>
      </c>
      <c r="M2754" s="20" t="s">
        <v>69</v>
      </c>
      <c r="N2754" s="23">
        <v>2.85</v>
      </c>
      <c r="O2754" s="23">
        <v>0.54</v>
      </c>
    </row>
    <row r="2755" spans="1:15" x14ac:dyDescent="0.25">
      <c r="A2755" s="20" t="s">
        <v>99</v>
      </c>
      <c r="B2755" s="20" t="s">
        <v>369</v>
      </c>
      <c r="C2755" s="20" t="s">
        <v>121</v>
      </c>
      <c r="D2755" s="20" t="s">
        <v>106</v>
      </c>
      <c r="E2755" s="21"/>
      <c r="F2755" s="24">
        <v>2246.19</v>
      </c>
      <c r="G2755" s="23">
        <v>0.57999999999999996</v>
      </c>
      <c r="H2755" s="20" t="s">
        <v>102</v>
      </c>
      <c r="I2755" s="20" t="s">
        <v>124</v>
      </c>
      <c r="J2755" s="20" t="s">
        <v>104</v>
      </c>
      <c r="K2755" s="21"/>
      <c r="L2755" s="20" t="s">
        <v>104</v>
      </c>
      <c r="M2755" s="20" t="s">
        <v>74</v>
      </c>
      <c r="N2755" s="21"/>
      <c r="O2755" s="23">
        <v>0.54</v>
      </c>
    </row>
    <row r="2756" spans="1:15" x14ac:dyDescent="0.25">
      <c r="A2756" s="20" t="s">
        <v>99</v>
      </c>
      <c r="B2756" s="20" t="s">
        <v>369</v>
      </c>
      <c r="C2756" s="20" t="s">
        <v>115</v>
      </c>
      <c r="D2756" s="20" t="s">
        <v>106</v>
      </c>
      <c r="E2756" s="21"/>
      <c r="F2756" s="23">
        <v>225.36</v>
      </c>
      <c r="G2756" s="23">
        <v>0.06</v>
      </c>
      <c r="H2756" s="20" t="s">
        <v>102</v>
      </c>
      <c r="I2756" s="20" t="s">
        <v>124</v>
      </c>
      <c r="J2756" s="20" t="s">
        <v>104</v>
      </c>
      <c r="K2756" s="21"/>
      <c r="L2756" s="20" t="s">
        <v>104</v>
      </c>
      <c r="M2756" s="20" t="s">
        <v>75</v>
      </c>
      <c r="N2756" s="21"/>
      <c r="O2756" s="23">
        <v>0.54</v>
      </c>
    </row>
    <row r="2757" spans="1:15" x14ac:dyDescent="0.25">
      <c r="A2757" s="20" t="s">
        <v>99</v>
      </c>
      <c r="B2757" s="20" t="s">
        <v>369</v>
      </c>
      <c r="C2757" s="20" t="s">
        <v>119</v>
      </c>
      <c r="D2757" s="20" t="s">
        <v>6</v>
      </c>
      <c r="E2757" s="21"/>
      <c r="F2757" s="24">
        <v>6956.09</v>
      </c>
      <c r="G2757" s="23">
        <v>1.79</v>
      </c>
      <c r="H2757" s="20" t="s">
        <v>102</v>
      </c>
      <c r="I2757" s="20" t="s">
        <v>124</v>
      </c>
      <c r="J2757" s="20" t="s">
        <v>104</v>
      </c>
      <c r="K2757" s="21"/>
      <c r="L2757" s="20" t="s">
        <v>104</v>
      </c>
      <c r="M2757" s="20" t="s">
        <v>45</v>
      </c>
      <c r="N2757" s="23">
        <v>32.65</v>
      </c>
      <c r="O2757" s="23">
        <v>0.54</v>
      </c>
    </row>
    <row r="2758" spans="1:15" x14ac:dyDescent="0.25">
      <c r="A2758" s="20" t="s">
        <v>99</v>
      </c>
      <c r="B2758" s="20" t="s">
        <v>369</v>
      </c>
      <c r="C2758" s="20" t="s">
        <v>111</v>
      </c>
      <c r="D2758" s="21"/>
      <c r="E2758" s="21"/>
      <c r="F2758" s="24">
        <v>1594.86</v>
      </c>
      <c r="G2758" s="23">
        <v>0.41</v>
      </c>
      <c r="H2758" s="20" t="s">
        <v>102</v>
      </c>
      <c r="I2758" s="20" t="s">
        <v>124</v>
      </c>
      <c r="J2758" s="20" t="s">
        <v>104</v>
      </c>
      <c r="K2758" s="21"/>
      <c r="L2758" s="20" t="s">
        <v>104</v>
      </c>
      <c r="M2758" s="20" t="s">
        <v>56</v>
      </c>
      <c r="N2758" s="23">
        <v>0.41</v>
      </c>
      <c r="O2758" s="23">
        <v>0.54</v>
      </c>
    </row>
    <row r="2759" spans="1:15" x14ac:dyDescent="0.25">
      <c r="A2759" s="20" t="s">
        <v>99</v>
      </c>
      <c r="B2759" s="20" t="s">
        <v>370</v>
      </c>
      <c r="C2759" s="20" t="s">
        <v>119</v>
      </c>
      <c r="D2759" s="20" t="s">
        <v>6</v>
      </c>
      <c r="E2759" s="21"/>
      <c r="F2759" s="24">
        <v>14238.76</v>
      </c>
      <c r="G2759" s="23">
        <v>1.65</v>
      </c>
      <c r="H2759" s="20" t="s">
        <v>102</v>
      </c>
      <c r="I2759" s="20" t="s">
        <v>151</v>
      </c>
      <c r="J2759" s="20" t="s">
        <v>104</v>
      </c>
      <c r="K2759" s="21"/>
      <c r="L2759" s="20" t="s">
        <v>104</v>
      </c>
      <c r="M2759" s="20" t="s">
        <v>45</v>
      </c>
      <c r="N2759" s="23">
        <v>32.65</v>
      </c>
      <c r="O2759" s="23">
        <v>0.23</v>
      </c>
    </row>
    <row r="2760" spans="1:15" x14ac:dyDescent="0.25">
      <c r="A2760" s="20" t="s">
        <v>99</v>
      </c>
      <c r="B2760" s="20" t="s">
        <v>370</v>
      </c>
      <c r="C2760" s="20" t="s">
        <v>7</v>
      </c>
      <c r="D2760" s="20" t="s">
        <v>10</v>
      </c>
      <c r="E2760" s="21"/>
      <c r="F2760" s="22">
        <v>5361.2</v>
      </c>
      <c r="G2760" s="23">
        <v>0.62</v>
      </c>
      <c r="H2760" s="20" t="s">
        <v>102</v>
      </c>
      <c r="I2760" s="20" t="s">
        <v>151</v>
      </c>
      <c r="J2760" s="20" t="s">
        <v>104</v>
      </c>
      <c r="K2760" s="21"/>
      <c r="L2760" s="20" t="s">
        <v>104</v>
      </c>
      <c r="M2760" s="20" t="s">
        <v>48</v>
      </c>
      <c r="N2760" s="23">
        <v>0.62</v>
      </c>
      <c r="O2760" s="23">
        <v>0.23</v>
      </c>
    </row>
    <row r="2761" spans="1:15" x14ac:dyDescent="0.25">
      <c r="A2761" s="20" t="s">
        <v>99</v>
      </c>
      <c r="B2761" s="20" t="s">
        <v>370</v>
      </c>
      <c r="C2761" s="20" t="s">
        <v>105</v>
      </c>
      <c r="D2761" s="20" t="s">
        <v>106</v>
      </c>
      <c r="E2761" s="21"/>
      <c r="F2761" s="24">
        <v>1829.36</v>
      </c>
      <c r="G2761" s="23">
        <v>0.21</v>
      </c>
      <c r="H2761" s="20" t="s">
        <v>102</v>
      </c>
      <c r="I2761" s="20" t="s">
        <v>151</v>
      </c>
      <c r="J2761" s="20" t="s">
        <v>104</v>
      </c>
      <c r="K2761" s="21"/>
      <c r="L2761" s="20" t="s">
        <v>104</v>
      </c>
      <c r="M2761" s="20" t="s">
        <v>82</v>
      </c>
      <c r="N2761" s="21"/>
      <c r="O2761" s="23">
        <v>0.23</v>
      </c>
    </row>
    <row r="2762" spans="1:15" x14ac:dyDescent="0.25">
      <c r="A2762" s="20" t="s">
        <v>99</v>
      </c>
      <c r="B2762" s="20" t="s">
        <v>370</v>
      </c>
      <c r="C2762" s="20" t="s">
        <v>107</v>
      </c>
      <c r="D2762" s="20" t="s">
        <v>106</v>
      </c>
      <c r="E2762" s="21"/>
      <c r="F2762" s="24">
        <v>8309.92</v>
      </c>
      <c r="G2762" s="23">
        <v>0.96</v>
      </c>
      <c r="H2762" s="20" t="s">
        <v>102</v>
      </c>
      <c r="I2762" s="20" t="s">
        <v>151</v>
      </c>
      <c r="J2762" s="20" t="s">
        <v>104</v>
      </c>
      <c r="K2762" s="21"/>
      <c r="L2762" s="20" t="s">
        <v>104</v>
      </c>
      <c r="M2762" s="20" t="s">
        <v>65</v>
      </c>
      <c r="N2762" s="23">
        <v>0.84</v>
      </c>
      <c r="O2762" s="23">
        <v>0.23</v>
      </c>
    </row>
    <row r="2763" spans="1:15" x14ac:dyDescent="0.25">
      <c r="A2763" s="20" t="s">
        <v>99</v>
      </c>
      <c r="B2763" s="20" t="s">
        <v>370</v>
      </c>
      <c r="C2763" s="20" t="s">
        <v>108</v>
      </c>
      <c r="D2763" s="20" t="s">
        <v>106</v>
      </c>
      <c r="E2763" s="21"/>
      <c r="F2763" s="24">
        <v>3924.18</v>
      </c>
      <c r="G2763" s="23">
        <v>0.45</v>
      </c>
      <c r="H2763" s="20" t="s">
        <v>102</v>
      </c>
      <c r="I2763" s="20" t="s">
        <v>151</v>
      </c>
      <c r="J2763" s="20" t="s">
        <v>104</v>
      </c>
      <c r="K2763" s="21"/>
      <c r="L2763" s="20" t="s">
        <v>104</v>
      </c>
      <c r="M2763" s="20" t="s">
        <v>64</v>
      </c>
      <c r="N2763" s="23">
        <v>23.22</v>
      </c>
      <c r="O2763" s="23">
        <v>0.23</v>
      </c>
    </row>
    <row r="2764" spans="1:15" x14ac:dyDescent="0.25">
      <c r="A2764" s="20" t="s">
        <v>99</v>
      </c>
      <c r="B2764" s="20" t="s">
        <v>370</v>
      </c>
      <c r="C2764" s="20" t="s">
        <v>54</v>
      </c>
      <c r="D2764" s="20" t="s">
        <v>109</v>
      </c>
      <c r="E2764" s="25">
        <v>20</v>
      </c>
      <c r="F2764" s="24">
        <v>5557.08</v>
      </c>
      <c r="G2764" s="23">
        <v>0.64</v>
      </c>
      <c r="H2764" s="20" t="s">
        <v>102</v>
      </c>
      <c r="I2764" s="20" t="s">
        <v>151</v>
      </c>
      <c r="J2764" s="20" t="s">
        <v>104</v>
      </c>
      <c r="K2764" s="21"/>
      <c r="L2764" s="20" t="s">
        <v>104</v>
      </c>
      <c r="M2764" s="20" t="s">
        <v>54</v>
      </c>
      <c r="N2764" s="23">
        <v>0.26</v>
      </c>
      <c r="O2764" s="23">
        <v>0.23</v>
      </c>
    </row>
    <row r="2765" spans="1:15" x14ac:dyDescent="0.25">
      <c r="A2765" s="20" t="s">
        <v>99</v>
      </c>
      <c r="B2765" s="20" t="s">
        <v>370</v>
      </c>
      <c r="C2765" s="20" t="s">
        <v>55</v>
      </c>
      <c r="D2765" s="20" t="s">
        <v>109</v>
      </c>
      <c r="E2765" s="25">
        <v>20</v>
      </c>
      <c r="F2765" s="24">
        <v>1553.55</v>
      </c>
      <c r="G2765" s="23">
        <v>0.18</v>
      </c>
      <c r="H2765" s="20" t="s">
        <v>102</v>
      </c>
      <c r="I2765" s="20" t="s">
        <v>151</v>
      </c>
      <c r="J2765" s="20" t="s">
        <v>104</v>
      </c>
      <c r="K2765" s="21"/>
      <c r="L2765" s="20" t="s">
        <v>104</v>
      </c>
      <c r="M2765" s="20" t="s">
        <v>55</v>
      </c>
      <c r="N2765" s="23">
        <v>0.02</v>
      </c>
      <c r="O2765" s="23">
        <v>0.23</v>
      </c>
    </row>
    <row r="2766" spans="1:15" x14ac:dyDescent="0.25">
      <c r="A2766" s="20" t="s">
        <v>99</v>
      </c>
      <c r="B2766" s="20" t="s">
        <v>370</v>
      </c>
      <c r="C2766" s="20" t="s">
        <v>122</v>
      </c>
      <c r="D2766" s="20" t="s">
        <v>109</v>
      </c>
      <c r="E2766" s="25">
        <v>1</v>
      </c>
      <c r="F2766" s="23">
        <v>972.47</v>
      </c>
      <c r="G2766" s="23">
        <v>0.11</v>
      </c>
      <c r="H2766" s="20" t="s">
        <v>102</v>
      </c>
      <c r="I2766" s="20" t="s">
        <v>151</v>
      </c>
      <c r="J2766" s="20" t="s">
        <v>104</v>
      </c>
      <c r="K2766" s="21"/>
      <c r="L2766" s="20" t="s">
        <v>104</v>
      </c>
      <c r="M2766" s="20" t="s">
        <v>52</v>
      </c>
      <c r="N2766" s="23">
        <v>1.19</v>
      </c>
      <c r="O2766" s="23">
        <v>0.23</v>
      </c>
    </row>
    <row r="2767" spans="1:15" x14ac:dyDescent="0.25">
      <c r="A2767" s="20" t="s">
        <v>99</v>
      </c>
      <c r="B2767" s="20" t="s">
        <v>370</v>
      </c>
      <c r="C2767" s="20" t="s">
        <v>127</v>
      </c>
      <c r="D2767" s="20" t="s">
        <v>109</v>
      </c>
      <c r="E2767" s="25">
        <v>4</v>
      </c>
      <c r="F2767" s="24">
        <v>2647.73</v>
      </c>
      <c r="G2767" s="23">
        <v>0.31</v>
      </c>
      <c r="H2767" s="20" t="s">
        <v>102</v>
      </c>
      <c r="I2767" s="20" t="s">
        <v>151</v>
      </c>
      <c r="J2767" s="20" t="s">
        <v>104</v>
      </c>
      <c r="K2767" s="21"/>
      <c r="L2767" s="20" t="s">
        <v>104</v>
      </c>
      <c r="M2767" s="20" t="s">
        <v>51</v>
      </c>
      <c r="N2767" s="23">
        <v>0.81</v>
      </c>
      <c r="O2767" s="23">
        <v>0.23</v>
      </c>
    </row>
    <row r="2768" spans="1:15" x14ac:dyDescent="0.25">
      <c r="A2768" s="20" t="s">
        <v>99</v>
      </c>
      <c r="B2768" s="20" t="s">
        <v>370</v>
      </c>
      <c r="C2768" s="20" t="s">
        <v>111</v>
      </c>
      <c r="D2768" s="21"/>
      <c r="E2768" s="21"/>
      <c r="F2768" s="24">
        <v>3545.31</v>
      </c>
      <c r="G2768" s="23">
        <v>0.41</v>
      </c>
      <c r="H2768" s="20" t="s">
        <v>102</v>
      </c>
      <c r="I2768" s="20" t="s">
        <v>151</v>
      </c>
      <c r="J2768" s="20" t="s">
        <v>104</v>
      </c>
      <c r="K2768" s="21"/>
      <c r="L2768" s="20" t="s">
        <v>104</v>
      </c>
      <c r="M2768" s="20" t="s">
        <v>56</v>
      </c>
      <c r="N2768" s="23">
        <v>0.41</v>
      </c>
      <c r="O2768" s="23">
        <v>0.23</v>
      </c>
    </row>
    <row r="2769" spans="1:15" x14ac:dyDescent="0.25">
      <c r="A2769" s="20" t="s">
        <v>99</v>
      </c>
      <c r="B2769" s="20" t="s">
        <v>370</v>
      </c>
      <c r="C2769" s="20" t="s">
        <v>112</v>
      </c>
      <c r="D2769" s="20" t="s">
        <v>113</v>
      </c>
      <c r="E2769" s="25">
        <v>2</v>
      </c>
      <c r="F2769" s="23">
        <v>994.42</v>
      </c>
      <c r="G2769" s="23">
        <v>0.12</v>
      </c>
      <c r="H2769" s="20" t="s">
        <v>102</v>
      </c>
      <c r="I2769" s="20" t="s">
        <v>151</v>
      </c>
      <c r="J2769" s="20" t="s">
        <v>104</v>
      </c>
      <c r="K2769" s="21"/>
      <c r="L2769" s="20" t="s">
        <v>104</v>
      </c>
      <c r="M2769" s="20" t="s">
        <v>58</v>
      </c>
      <c r="N2769" s="23">
        <v>0.69</v>
      </c>
      <c r="O2769" s="23">
        <v>0.23</v>
      </c>
    </row>
    <row r="2770" spans="1:15" x14ac:dyDescent="0.25">
      <c r="A2770" s="20" t="s">
        <v>99</v>
      </c>
      <c r="B2770" s="20" t="s">
        <v>370</v>
      </c>
      <c r="C2770" s="20" t="s">
        <v>114</v>
      </c>
      <c r="D2770" s="21"/>
      <c r="E2770" s="21"/>
      <c r="F2770" s="24">
        <v>24644.23</v>
      </c>
      <c r="G2770" s="23">
        <v>2.85</v>
      </c>
      <c r="H2770" s="20" t="s">
        <v>102</v>
      </c>
      <c r="I2770" s="20" t="s">
        <v>151</v>
      </c>
      <c r="J2770" s="20" t="s">
        <v>104</v>
      </c>
      <c r="K2770" s="21"/>
      <c r="L2770" s="20" t="s">
        <v>104</v>
      </c>
      <c r="M2770" s="20" t="s">
        <v>69</v>
      </c>
      <c r="N2770" s="23">
        <v>2.85</v>
      </c>
      <c r="O2770" s="23">
        <v>0.23</v>
      </c>
    </row>
    <row r="2771" spans="1:15" x14ac:dyDescent="0.25">
      <c r="A2771" s="20" t="s">
        <v>99</v>
      </c>
      <c r="B2771" s="20" t="s">
        <v>370</v>
      </c>
      <c r="C2771" s="20" t="s">
        <v>121</v>
      </c>
      <c r="D2771" s="20" t="s">
        <v>106</v>
      </c>
      <c r="E2771" s="21"/>
      <c r="F2771" s="22">
        <v>4993.7</v>
      </c>
      <c r="G2771" s="23">
        <v>0.57999999999999996</v>
      </c>
      <c r="H2771" s="20" t="s">
        <v>102</v>
      </c>
      <c r="I2771" s="20" t="s">
        <v>151</v>
      </c>
      <c r="J2771" s="20" t="s">
        <v>104</v>
      </c>
      <c r="K2771" s="21"/>
      <c r="L2771" s="20" t="s">
        <v>104</v>
      </c>
      <c r="M2771" s="20" t="s">
        <v>74</v>
      </c>
      <c r="N2771" s="21"/>
      <c r="O2771" s="23">
        <v>0.23</v>
      </c>
    </row>
    <row r="2772" spans="1:15" x14ac:dyDescent="0.25">
      <c r="A2772" s="20" t="s">
        <v>99</v>
      </c>
      <c r="B2772" s="20" t="s">
        <v>370</v>
      </c>
      <c r="C2772" s="20" t="s">
        <v>115</v>
      </c>
      <c r="D2772" s="20" t="s">
        <v>106</v>
      </c>
      <c r="E2772" s="21"/>
      <c r="F2772" s="23">
        <v>826.21</v>
      </c>
      <c r="G2772" s="26">
        <v>0.1</v>
      </c>
      <c r="H2772" s="20" t="s">
        <v>102</v>
      </c>
      <c r="I2772" s="20" t="s">
        <v>151</v>
      </c>
      <c r="J2772" s="20" t="s">
        <v>104</v>
      </c>
      <c r="K2772" s="21"/>
      <c r="L2772" s="20" t="s">
        <v>104</v>
      </c>
      <c r="M2772" s="20" t="s">
        <v>75</v>
      </c>
      <c r="N2772" s="21"/>
      <c r="O2772" s="23">
        <v>0.23</v>
      </c>
    </row>
    <row r="2773" spans="1:15" x14ac:dyDescent="0.25">
      <c r="A2773" s="20" t="s">
        <v>99</v>
      </c>
      <c r="B2773" s="20" t="s">
        <v>371</v>
      </c>
      <c r="C2773" s="20" t="s">
        <v>7</v>
      </c>
      <c r="D2773" s="20" t="s">
        <v>10</v>
      </c>
      <c r="E2773" s="21"/>
      <c r="F2773" s="24">
        <v>3466.11</v>
      </c>
      <c r="G2773" s="23">
        <v>0.62</v>
      </c>
      <c r="H2773" s="20" t="s">
        <v>102</v>
      </c>
      <c r="I2773" s="20" t="s">
        <v>124</v>
      </c>
      <c r="J2773" s="20" t="s">
        <v>104</v>
      </c>
      <c r="K2773" s="21"/>
      <c r="L2773" s="20" t="s">
        <v>104</v>
      </c>
      <c r="M2773" s="20" t="s">
        <v>48</v>
      </c>
      <c r="N2773" s="23">
        <v>0.62</v>
      </c>
      <c r="O2773" s="26">
        <v>0.5</v>
      </c>
    </row>
    <row r="2774" spans="1:15" x14ac:dyDescent="0.25">
      <c r="A2774" s="20" t="s">
        <v>99</v>
      </c>
      <c r="B2774" s="20" t="s">
        <v>371</v>
      </c>
      <c r="C2774" s="20" t="s">
        <v>105</v>
      </c>
      <c r="D2774" s="20" t="s">
        <v>106</v>
      </c>
      <c r="E2774" s="21"/>
      <c r="F2774" s="24">
        <v>1182.75</v>
      </c>
      <c r="G2774" s="23">
        <v>0.21</v>
      </c>
      <c r="H2774" s="20" t="s">
        <v>102</v>
      </c>
      <c r="I2774" s="20" t="s">
        <v>124</v>
      </c>
      <c r="J2774" s="20" t="s">
        <v>104</v>
      </c>
      <c r="K2774" s="21"/>
      <c r="L2774" s="20" t="s">
        <v>104</v>
      </c>
      <c r="M2774" s="20" t="s">
        <v>82</v>
      </c>
      <c r="N2774" s="21"/>
      <c r="O2774" s="26">
        <v>0.5</v>
      </c>
    </row>
    <row r="2775" spans="1:15" x14ac:dyDescent="0.25">
      <c r="A2775" s="20" t="s">
        <v>99</v>
      </c>
      <c r="B2775" s="20" t="s">
        <v>371</v>
      </c>
      <c r="C2775" s="20" t="s">
        <v>107</v>
      </c>
      <c r="D2775" s="20" t="s">
        <v>106</v>
      </c>
      <c r="E2775" s="21"/>
      <c r="F2775" s="22">
        <v>5219.2</v>
      </c>
      <c r="G2775" s="23">
        <v>0.93</v>
      </c>
      <c r="H2775" s="20" t="s">
        <v>102</v>
      </c>
      <c r="I2775" s="20" t="s">
        <v>124</v>
      </c>
      <c r="J2775" s="20" t="s">
        <v>104</v>
      </c>
      <c r="K2775" s="21"/>
      <c r="L2775" s="20" t="s">
        <v>104</v>
      </c>
      <c r="M2775" s="20" t="s">
        <v>65</v>
      </c>
      <c r="N2775" s="23">
        <v>0.84</v>
      </c>
      <c r="O2775" s="26">
        <v>0.5</v>
      </c>
    </row>
    <row r="2776" spans="1:15" x14ac:dyDescent="0.25">
      <c r="A2776" s="20" t="s">
        <v>99</v>
      </c>
      <c r="B2776" s="20" t="s">
        <v>371</v>
      </c>
      <c r="C2776" s="20" t="s">
        <v>108</v>
      </c>
      <c r="D2776" s="20" t="s">
        <v>106</v>
      </c>
      <c r="E2776" s="21"/>
      <c r="F2776" s="24">
        <v>2739.96</v>
      </c>
      <c r="G2776" s="23">
        <v>0.49</v>
      </c>
      <c r="H2776" s="20" t="s">
        <v>102</v>
      </c>
      <c r="I2776" s="20" t="s">
        <v>124</v>
      </c>
      <c r="J2776" s="20" t="s">
        <v>104</v>
      </c>
      <c r="K2776" s="21"/>
      <c r="L2776" s="20" t="s">
        <v>104</v>
      </c>
      <c r="M2776" s="20" t="s">
        <v>64</v>
      </c>
      <c r="N2776" s="23">
        <v>23.22</v>
      </c>
      <c r="O2776" s="26">
        <v>0.5</v>
      </c>
    </row>
    <row r="2777" spans="1:15" x14ac:dyDescent="0.25">
      <c r="A2777" s="20" t="s">
        <v>99</v>
      </c>
      <c r="B2777" s="20" t="s">
        <v>371</v>
      </c>
      <c r="C2777" s="20" t="s">
        <v>54</v>
      </c>
      <c r="D2777" s="20" t="s">
        <v>109</v>
      </c>
      <c r="E2777" s="25">
        <v>26</v>
      </c>
      <c r="F2777" s="22">
        <v>5289.7</v>
      </c>
      <c r="G2777" s="23">
        <v>0.95</v>
      </c>
      <c r="H2777" s="20" t="s">
        <v>102</v>
      </c>
      <c r="I2777" s="20" t="s">
        <v>124</v>
      </c>
      <c r="J2777" s="20" t="s">
        <v>104</v>
      </c>
      <c r="K2777" s="21"/>
      <c r="L2777" s="20" t="s">
        <v>104</v>
      </c>
      <c r="M2777" s="20" t="s">
        <v>54</v>
      </c>
      <c r="N2777" s="23">
        <v>0.26</v>
      </c>
      <c r="O2777" s="26">
        <v>0.5</v>
      </c>
    </row>
    <row r="2778" spans="1:15" x14ac:dyDescent="0.25">
      <c r="A2778" s="20" t="s">
        <v>99</v>
      </c>
      <c r="B2778" s="20" t="s">
        <v>371</v>
      </c>
      <c r="C2778" s="20" t="s">
        <v>55</v>
      </c>
      <c r="D2778" s="20" t="s">
        <v>109</v>
      </c>
      <c r="E2778" s="25">
        <v>26</v>
      </c>
      <c r="F2778" s="24">
        <v>1655.57</v>
      </c>
      <c r="G2778" s="26">
        <v>0.3</v>
      </c>
      <c r="H2778" s="20" t="s">
        <v>102</v>
      </c>
      <c r="I2778" s="20" t="s">
        <v>124</v>
      </c>
      <c r="J2778" s="20" t="s">
        <v>104</v>
      </c>
      <c r="K2778" s="21"/>
      <c r="L2778" s="20" t="s">
        <v>104</v>
      </c>
      <c r="M2778" s="20" t="s">
        <v>55</v>
      </c>
      <c r="N2778" s="23">
        <v>0.02</v>
      </c>
      <c r="O2778" s="26">
        <v>0.5</v>
      </c>
    </row>
    <row r="2779" spans="1:15" x14ac:dyDescent="0.25">
      <c r="A2779" s="20" t="s">
        <v>99</v>
      </c>
      <c r="B2779" s="20" t="s">
        <v>371</v>
      </c>
      <c r="C2779" s="20" t="s">
        <v>49</v>
      </c>
      <c r="D2779" s="20" t="s">
        <v>109</v>
      </c>
      <c r="E2779" s="25">
        <v>9</v>
      </c>
      <c r="F2779" s="24">
        <v>4114.17</v>
      </c>
      <c r="G2779" s="23">
        <v>0.74</v>
      </c>
      <c r="H2779" s="20" t="s">
        <v>102</v>
      </c>
      <c r="I2779" s="20" t="s">
        <v>124</v>
      </c>
      <c r="J2779" s="20" t="s">
        <v>104</v>
      </c>
      <c r="K2779" s="21"/>
      <c r="L2779" s="20" t="s">
        <v>104</v>
      </c>
      <c r="M2779" s="20" t="s">
        <v>49</v>
      </c>
      <c r="N2779" s="23">
        <v>0.85</v>
      </c>
      <c r="O2779" s="26">
        <v>0.5</v>
      </c>
    </row>
    <row r="2780" spans="1:15" x14ac:dyDescent="0.25">
      <c r="A2780" s="20" t="s">
        <v>99</v>
      </c>
      <c r="B2780" s="20" t="s">
        <v>371</v>
      </c>
      <c r="C2780" s="20" t="s">
        <v>112</v>
      </c>
      <c r="D2780" s="20" t="s">
        <v>113</v>
      </c>
      <c r="E2780" s="25">
        <v>4</v>
      </c>
      <c r="F2780" s="24">
        <v>1285.82</v>
      </c>
      <c r="G2780" s="23">
        <v>0.23</v>
      </c>
      <c r="H2780" s="20" t="s">
        <v>102</v>
      </c>
      <c r="I2780" s="20" t="s">
        <v>124</v>
      </c>
      <c r="J2780" s="20" t="s">
        <v>104</v>
      </c>
      <c r="K2780" s="21"/>
      <c r="L2780" s="20" t="s">
        <v>104</v>
      </c>
      <c r="M2780" s="20" t="s">
        <v>58</v>
      </c>
      <c r="N2780" s="23">
        <v>0.69</v>
      </c>
      <c r="O2780" s="26">
        <v>0.5</v>
      </c>
    </row>
    <row r="2781" spans="1:15" x14ac:dyDescent="0.25">
      <c r="A2781" s="20" t="s">
        <v>99</v>
      </c>
      <c r="B2781" s="20" t="s">
        <v>371</v>
      </c>
      <c r="C2781" s="20" t="s">
        <v>114</v>
      </c>
      <c r="D2781" s="21"/>
      <c r="E2781" s="21"/>
      <c r="F2781" s="24">
        <v>15932.93</v>
      </c>
      <c r="G2781" s="23">
        <v>2.85</v>
      </c>
      <c r="H2781" s="20" t="s">
        <v>102</v>
      </c>
      <c r="I2781" s="20" t="s">
        <v>124</v>
      </c>
      <c r="J2781" s="20" t="s">
        <v>104</v>
      </c>
      <c r="K2781" s="21"/>
      <c r="L2781" s="20" t="s">
        <v>104</v>
      </c>
      <c r="M2781" s="20" t="s">
        <v>69</v>
      </c>
      <c r="N2781" s="23">
        <v>2.85</v>
      </c>
      <c r="O2781" s="26">
        <v>0.5</v>
      </c>
    </row>
    <row r="2782" spans="1:15" x14ac:dyDescent="0.25">
      <c r="A2782" s="20" t="s">
        <v>99</v>
      </c>
      <c r="B2782" s="20" t="s">
        <v>371</v>
      </c>
      <c r="C2782" s="20" t="s">
        <v>121</v>
      </c>
      <c r="D2782" s="20" t="s">
        <v>106</v>
      </c>
      <c r="E2782" s="21"/>
      <c r="F2782" s="24">
        <v>3228.63</v>
      </c>
      <c r="G2782" s="23">
        <v>0.57999999999999996</v>
      </c>
      <c r="H2782" s="20" t="s">
        <v>102</v>
      </c>
      <c r="I2782" s="20" t="s">
        <v>124</v>
      </c>
      <c r="J2782" s="20" t="s">
        <v>104</v>
      </c>
      <c r="K2782" s="21"/>
      <c r="L2782" s="20" t="s">
        <v>104</v>
      </c>
      <c r="M2782" s="20" t="s">
        <v>74</v>
      </c>
      <c r="N2782" s="21"/>
      <c r="O2782" s="26">
        <v>0.5</v>
      </c>
    </row>
    <row r="2783" spans="1:15" x14ac:dyDescent="0.25">
      <c r="A2783" s="20" t="s">
        <v>99</v>
      </c>
      <c r="B2783" s="20" t="s">
        <v>371</v>
      </c>
      <c r="C2783" s="20" t="s">
        <v>115</v>
      </c>
      <c r="D2783" s="20" t="s">
        <v>106</v>
      </c>
      <c r="E2783" s="21"/>
      <c r="F2783" s="23">
        <v>411.35</v>
      </c>
      <c r="G2783" s="23">
        <v>7.0000000000000007E-2</v>
      </c>
      <c r="H2783" s="20" t="s">
        <v>102</v>
      </c>
      <c r="I2783" s="20" t="s">
        <v>124</v>
      </c>
      <c r="J2783" s="20" t="s">
        <v>104</v>
      </c>
      <c r="K2783" s="21"/>
      <c r="L2783" s="20" t="s">
        <v>104</v>
      </c>
      <c r="M2783" s="20" t="s">
        <v>75</v>
      </c>
      <c r="N2783" s="21"/>
      <c r="O2783" s="26">
        <v>0.5</v>
      </c>
    </row>
    <row r="2784" spans="1:15" x14ac:dyDescent="0.25">
      <c r="A2784" s="20" t="s">
        <v>99</v>
      </c>
      <c r="B2784" s="20" t="s">
        <v>371</v>
      </c>
      <c r="C2784" s="20" t="s">
        <v>119</v>
      </c>
      <c r="D2784" s="20" t="s">
        <v>6</v>
      </c>
      <c r="E2784" s="21"/>
      <c r="F2784" s="24">
        <v>8523.66</v>
      </c>
      <c r="G2784" s="23">
        <v>1.52</v>
      </c>
      <c r="H2784" s="20" t="s">
        <v>102</v>
      </c>
      <c r="I2784" s="20" t="s">
        <v>124</v>
      </c>
      <c r="J2784" s="20" t="s">
        <v>104</v>
      </c>
      <c r="K2784" s="21"/>
      <c r="L2784" s="20" t="s">
        <v>104</v>
      </c>
      <c r="M2784" s="20" t="s">
        <v>45</v>
      </c>
      <c r="N2784" s="23">
        <v>32.65</v>
      </c>
      <c r="O2784" s="26">
        <v>0.5</v>
      </c>
    </row>
    <row r="2785" spans="1:15" x14ac:dyDescent="0.25">
      <c r="A2785" s="20" t="s">
        <v>99</v>
      </c>
      <c r="B2785" s="20" t="s">
        <v>371</v>
      </c>
      <c r="C2785" s="20" t="s">
        <v>111</v>
      </c>
      <c r="D2785" s="21"/>
      <c r="E2785" s="21"/>
      <c r="F2785" s="24">
        <v>2292.11</v>
      </c>
      <c r="G2785" s="23">
        <v>0.41</v>
      </c>
      <c r="H2785" s="20" t="s">
        <v>102</v>
      </c>
      <c r="I2785" s="20" t="s">
        <v>124</v>
      </c>
      <c r="J2785" s="20" t="s">
        <v>104</v>
      </c>
      <c r="K2785" s="21"/>
      <c r="L2785" s="20" t="s">
        <v>104</v>
      </c>
      <c r="M2785" s="20" t="s">
        <v>56</v>
      </c>
      <c r="N2785" s="23">
        <v>0.41</v>
      </c>
      <c r="O2785" s="26">
        <v>0.5</v>
      </c>
    </row>
    <row r="2786" spans="1:15" x14ac:dyDescent="0.25">
      <c r="A2786" s="20" t="s">
        <v>99</v>
      </c>
      <c r="B2786" s="20" t="s">
        <v>372</v>
      </c>
      <c r="C2786" s="20" t="s">
        <v>7</v>
      </c>
      <c r="D2786" s="20" t="s">
        <v>10</v>
      </c>
      <c r="E2786" s="21"/>
      <c r="F2786" s="24">
        <v>3607.28</v>
      </c>
      <c r="G2786" s="23">
        <v>0.62</v>
      </c>
      <c r="H2786" s="20" t="s">
        <v>102</v>
      </c>
      <c r="I2786" s="20" t="s">
        <v>134</v>
      </c>
      <c r="J2786" s="20" t="s">
        <v>104</v>
      </c>
      <c r="K2786" s="21"/>
      <c r="L2786" s="20" t="s">
        <v>104</v>
      </c>
      <c r="M2786" s="20" t="s">
        <v>48</v>
      </c>
      <c r="N2786" s="23">
        <v>0.62</v>
      </c>
      <c r="O2786" s="23">
        <v>0.43</v>
      </c>
    </row>
    <row r="2787" spans="1:15" x14ac:dyDescent="0.25">
      <c r="A2787" s="20" t="s">
        <v>99</v>
      </c>
      <c r="B2787" s="20" t="s">
        <v>372</v>
      </c>
      <c r="C2787" s="20" t="s">
        <v>105</v>
      </c>
      <c r="D2787" s="20" t="s">
        <v>106</v>
      </c>
      <c r="E2787" s="21"/>
      <c r="F2787" s="22">
        <v>1234.9000000000001</v>
      </c>
      <c r="G2787" s="23">
        <v>0.21</v>
      </c>
      <c r="H2787" s="20" t="s">
        <v>102</v>
      </c>
      <c r="I2787" s="20" t="s">
        <v>134</v>
      </c>
      <c r="J2787" s="20" t="s">
        <v>104</v>
      </c>
      <c r="K2787" s="21"/>
      <c r="L2787" s="20" t="s">
        <v>104</v>
      </c>
      <c r="M2787" s="20" t="s">
        <v>82</v>
      </c>
      <c r="N2787" s="21"/>
      <c r="O2787" s="23">
        <v>0.43</v>
      </c>
    </row>
    <row r="2788" spans="1:15" x14ac:dyDescent="0.25">
      <c r="A2788" s="20" t="s">
        <v>99</v>
      </c>
      <c r="B2788" s="20" t="s">
        <v>372</v>
      </c>
      <c r="C2788" s="20" t="s">
        <v>107</v>
      </c>
      <c r="D2788" s="20" t="s">
        <v>106</v>
      </c>
      <c r="E2788" s="21"/>
      <c r="F2788" s="24">
        <v>5933.65</v>
      </c>
      <c r="G2788" s="23">
        <v>1.02</v>
      </c>
      <c r="H2788" s="20" t="s">
        <v>102</v>
      </c>
      <c r="I2788" s="20" t="s">
        <v>134</v>
      </c>
      <c r="J2788" s="20" t="s">
        <v>104</v>
      </c>
      <c r="K2788" s="21"/>
      <c r="L2788" s="20" t="s">
        <v>104</v>
      </c>
      <c r="M2788" s="20" t="s">
        <v>65</v>
      </c>
      <c r="N2788" s="23">
        <v>0.84</v>
      </c>
      <c r="O2788" s="23">
        <v>0.43</v>
      </c>
    </row>
    <row r="2789" spans="1:15" x14ac:dyDescent="0.25">
      <c r="A2789" s="20" t="s">
        <v>99</v>
      </c>
      <c r="B2789" s="20" t="s">
        <v>372</v>
      </c>
      <c r="C2789" s="20" t="s">
        <v>108</v>
      </c>
      <c r="D2789" s="20" t="s">
        <v>106</v>
      </c>
      <c r="E2789" s="21"/>
      <c r="F2789" s="24">
        <v>2809.62</v>
      </c>
      <c r="G2789" s="23">
        <v>0.48</v>
      </c>
      <c r="H2789" s="20" t="s">
        <v>102</v>
      </c>
      <c r="I2789" s="20" t="s">
        <v>134</v>
      </c>
      <c r="J2789" s="20" t="s">
        <v>104</v>
      </c>
      <c r="K2789" s="21"/>
      <c r="L2789" s="20" t="s">
        <v>104</v>
      </c>
      <c r="M2789" s="20" t="s">
        <v>64</v>
      </c>
      <c r="N2789" s="23">
        <v>23.22</v>
      </c>
      <c r="O2789" s="23">
        <v>0.43</v>
      </c>
    </row>
    <row r="2790" spans="1:15" x14ac:dyDescent="0.25">
      <c r="A2790" s="20" t="s">
        <v>99</v>
      </c>
      <c r="B2790" s="20" t="s">
        <v>372</v>
      </c>
      <c r="C2790" s="20" t="s">
        <v>49</v>
      </c>
      <c r="D2790" s="20" t="s">
        <v>109</v>
      </c>
      <c r="E2790" s="25">
        <v>9</v>
      </c>
      <c r="F2790" s="24">
        <v>2960.55</v>
      </c>
      <c r="G2790" s="23">
        <v>0.51</v>
      </c>
      <c r="H2790" s="20" t="s">
        <v>102</v>
      </c>
      <c r="I2790" s="20" t="s">
        <v>134</v>
      </c>
      <c r="J2790" s="20" t="s">
        <v>104</v>
      </c>
      <c r="K2790" s="21"/>
      <c r="L2790" s="20" t="s">
        <v>104</v>
      </c>
      <c r="M2790" s="20" t="s">
        <v>49</v>
      </c>
      <c r="N2790" s="23">
        <v>0.85</v>
      </c>
      <c r="O2790" s="23">
        <v>0.43</v>
      </c>
    </row>
    <row r="2791" spans="1:15" x14ac:dyDescent="0.25">
      <c r="A2791" s="20" t="s">
        <v>99</v>
      </c>
      <c r="B2791" s="20" t="s">
        <v>372</v>
      </c>
      <c r="C2791" s="20" t="s">
        <v>114</v>
      </c>
      <c r="D2791" s="21"/>
      <c r="E2791" s="21"/>
      <c r="F2791" s="24">
        <v>16581.87</v>
      </c>
      <c r="G2791" s="23">
        <v>2.85</v>
      </c>
      <c r="H2791" s="20" t="s">
        <v>102</v>
      </c>
      <c r="I2791" s="20" t="s">
        <v>134</v>
      </c>
      <c r="J2791" s="20" t="s">
        <v>104</v>
      </c>
      <c r="K2791" s="21"/>
      <c r="L2791" s="20" t="s">
        <v>104</v>
      </c>
      <c r="M2791" s="20" t="s">
        <v>69</v>
      </c>
      <c r="N2791" s="23">
        <v>2.85</v>
      </c>
      <c r="O2791" s="23">
        <v>0.43</v>
      </c>
    </row>
    <row r="2792" spans="1:15" x14ac:dyDescent="0.25">
      <c r="A2792" s="20" t="s">
        <v>99</v>
      </c>
      <c r="B2792" s="20" t="s">
        <v>372</v>
      </c>
      <c r="C2792" s="20" t="s">
        <v>121</v>
      </c>
      <c r="D2792" s="20" t="s">
        <v>106</v>
      </c>
      <c r="E2792" s="21"/>
      <c r="F2792" s="24">
        <v>3455.52</v>
      </c>
      <c r="G2792" s="23">
        <v>0.59</v>
      </c>
      <c r="H2792" s="20" t="s">
        <v>102</v>
      </c>
      <c r="I2792" s="20" t="s">
        <v>134</v>
      </c>
      <c r="J2792" s="20" t="s">
        <v>104</v>
      </c>
      <c r="K2792" s="21"/>
      <c r="L2792" s="20" t="s">
        <v>104</v>
      </c>
      <c r="M2792" s="20" t="s">
        <v>74</v>
      </c>
      <c r="N2792" s="21"/>
      <c r="O2792" s="23">
        <v>0.43</v>
      </c>
    </row>
    <row r="2793" spans="1:15" x14ac:dyDescent="0.25">
      <c r="A2793" s="20" t="s">
        <v>99</v>
      </c>
      <c r="B2793" s="20" t="s">
        <v>372</v>
      </c>
      <c r="C2793" s="20" t="s">
        <v>115</v>
      </c>
      <c r="D2793" s="20" t="s">
        <v>106</v>
      </c>
      <c r="E2793" s="21"/>
      <c r="F2793" s="23">
        <v>457.57</v>
      </c>
      <c r="G2793" s="23">
        <v>0.08</v>
      </c>
      <c r="H2793" s="20" t="s">
        <v>102</v>
      </c>
      <c r="I2793" s="20" t="s">
        <v>134</v>
      </c>
      <c r="J2793" s="20" t="s">
        <v>104</v>
      </c>
      <c r="K2793" s="21"/>
      <c r="L2793" s="20" t="s">
        <v>104</v>
      </c>
      <c r="M2793" s="20" t="s">
        <v>75</v>
      </c>
      <c r="N2793" s="21"/>
      <c r="O2793" s="23">
        <v>0.43</v>
      </c>
    </row>
    <row r="2794" spans="1:15" x14ac:dyDescent="0.25">
      <c r="A2794" s="20" t="s">
        <v>99</v>
      </c>
      <c r="B2794" s="20" t="s">
        <v>372</v>
      </c>
      <c r="C2794" s="20" t="s">
        <v>112</v>
      </c>
      <c r="D2794" s="20" t="s">
        <v>113</v>
      </c>
      <c r="E2794" s="25">
        <v>2</v>
      </c>
      <c r="F2794" s="23">
        <v>669.09</v>
      </c>
      <c r="G2794" s="23">
        <v>0.11</v>
      </c>
      <c r="H2794" s="20" t="s">
        <v>102</v>
      </c>
      <c r="I2794" s="20" t="s">
        <v>134</v>
      </c>
      <c r="J2794" s="20" t="s">
        <v>104</v>
      </c>
      <c r="K2794" s="21"/>
      <c r="L2794" s="20" t="s">
        <v>104</v>
      </c>
      <c r="M2794" s="20" t="s">
        <v>58</v>
      </c>
      <c r="N2794" s="23">
        <v>0.69</v>
      </c>
      <c r="O2794" s="23">
        <v>0.43</v>
      </c>
    </row>
    <row r="2795" spans="1:15" x14ac:dyDescent="0.25">
      <c r="A2795" s="20" t="s">
        <v>99</v>
      </c>
      <c r="B2795" s="20" t="s">
        <v>372</v>
      </c>
      <c r="C2795" s="20" t="s">
        <v>54</v>
      </c>
      <c r="D2795" s="20" t="s">
        <v>109</v>
      </c>
      <c r="E2795" s="25">
        <v>22</v>
      </c>
      <c r="F2795" s="24">
        <v>11216.92</v>
      </c>
      <c r="G2795" s="23">
        <v>1.93</v>
      </c>
      <c r="H2795" s="20" t="s">
        <v>102</v>
      </c>
      <c r="I2795" s="20" t="s">
        <v>134</v>
      </c>
      <c r="J2795" s="20" t="s">
        <v>104</v>
      </c>
      <c r="K2795" s="21"/>
      <c r="L2795" s="20" t="s">
        <v>104</v>
      </c>
      <c r="M2795" s="20" t="s">
        <v>54</v>
      </c>
      <c r="N2795" s="23">
        <v>0.26</v>
      </c>
      <c r="O2795" s="23">
        <v>0.43</v>
      </c>
    </row>
    <row r="2796" spans="1:15" x14ac:dyDescent="0.25">
      <c r="A2796" s="20" t="s">
        <v>99</v>
      </c>
      <c r="B2796" s="20" t="s">
        <v>372</v>
      </c>
      <c r="C2796" s="20" t="s">
        <v>55</v>
      </c>
      <c r="D2796" s="20" t="s">
        <v>109</v>
      </c>
      <c r="E2796" s="25">
        <v>22</v>
      </c>
      <c r="F2796" s="24">
        <v>1551.88</v>
      </c>
      <c r="G2796" s="23">
        <v>0.27</v>
      </c>
      <c r="H2796" s="20" t="s">
        <v>102</v>
      </c>
      <c r="I2796" s="20" t="s">
        <v>134</v>
      </c>
      <c r="J2796" s="20" t="s">
        <v>104</v>
      </c>
      <c r="K2796" s="21"/>
      <c r="L2796" s="20" t="s">
        <v>104</v>
      </c>
      <c r="M2796" s="20" t="s">
        <v>55</v>
      </c>
      <c r="N2796" s="23">
        <v>0.02</v>
      </c>
      <c r="O2796" s="23">
        <v>0.43</v>
      </c>
    </row>
    <row r="2797" spans="1:15" x14ac:dyDescent="0.25">
      <c r="A2797" s="20" t="s">
        <v>99</v>
      </c>
      <c r="B2797" s="20" t="s">
        <v>372</v>
      </c>
      <c r="C2797" s="20" t="s">
        <v>119</v>
      </c>
      <c r="D2797" s="20" t="s">
        <v>6</v>
      </c>
      <c r="E2797" s="21"/>
      <c r="F2797" s="24">
        <v>9372.76</v>
      </c>
      <c r="G2797" s="23">
        <v>1.61</v>
      </c>
      <c r="H2797" s="20" t="s">
        <v>102</v>
      </c>
      <c r="I2797" s="20" t="s">
        <v>134</v>
      </c>
      <c r="J2797" s="20" t="s">
        <v>104</v>
      </c>
      <c r="K2797" s="21"/>
      <c r="L2797" s="20" t="s">
        <v>104</v>
      </c>
      <c r="M2797" s="20" t="s">
        <v>45</v>
      </c>
      <c r="N2797" s="23">
        <v>32.65</v>
      </c>
      <c r="O2797" s="23">
        <v>0.43</v>
      </c>
    </row>
    <row r="2798" spans="1:15" x14ac:dyDescent="0.25">
      <c r="A2798" s="20" t="s">
        <v>99</v>
      </c>
      <c r="B2798" s="20" t="s">
        <v>372</v>
      </c>
      <c r="C2798" s="20" t="s">
        <v>111</v>
      </c>
      <c r="D2798" s="21"/>
      <c r="E2798" s="21"/>
      <c r="F2798" s="24">
        <v>2385.46</v>
      </c>
      <c r="G2798" s="23">
        <v>0.41</v>
      </c>
      <c r="H2798" s="20" t="s">
        <v>102</v>
      </c>
      <c r="I2798" s="20" t="s">
        <v>134</v>
      </c>
      <c r="J2798" s="20" t="s">
        <v>104</v>
      </c>
      <c r="K2798" s="21"/>
      <c r="L2798" s="20" t="s">
        <v>104</v>
      </c>
      <c r="M2798" s="20" t="s">
        <v>56</v>
      </c>
      <c r="N2798" s="23">
        <v>0.41</v>
      </c>
      <c r="O2798" s="23">
        <v>0.43</v>
      </c>
    </row>
    <row r="2799" spans="1:15" x14ac:dyDescent="0.25">
      <c r="A2799" s="20" t="s">
        <v>99</v>
      </c>
      <c r="B2799" s="20" t="s">
        <v>373</v>
      </c>
      <c r="C2799" s="20" t="s">
        <v>7</v>
      </c>
      <c r="D2799" s="20" t="s">
        <v>10</v>
      </c>
      <c r="E2799" s="21"/>
      <c r="F2799" s="24">
        <v>2426.25</v>
      </c>
      <c r="G2799" s="23">
        <v>0.62</v>
      </c>
      <c r="H2799" s="20" t="s">
        <v>102</v>
      </c>
      <c r="I2799" s="20" t="s">
        <v>335</v>
      </c>
      <c r="J2799" s="20" t="s">
        <v>104</v>
      </c>
      <c r="K2799" s="21"/>
      <c r="L2799" s="20" t="s">
        <v>104</v>
      </c>
      <c r="M2799" s="20" t="s">
        <v>48</v>
      </c>
      <c r="N2799" s="23">
        <v>0.62</v>
      </c>
      <c r="O2799" s="23">
        <v>0.55000000000000004</v>
      </c>
    </row>
    <row r="2800" spans="1:15" x14ac:dyDescent="0.25">
      <c r="A2800" s="20" t="s">
        <v>99</v>
      </c>
      <c r="B2800" s="20" t="s">
        <v>373</v>
      </c>
      <c r="C2800" s="20" t="s">
        <v>105</v>
      </c>
      <c r="D2800" s="20" t="s">
        <v>106</v>
      </c>
      <c r="E2800" s="21"/>
      <c r="F2800" s="23">
        <v>822.87</v>
      </c>
      <c r="G2800" s="23">
        <v>0.21</v>
      </c>
      <c r="H2800" s="20" t="s">
        <v>102</v>
      </c>
      <c r="I2800" s="20" t="s">
        <v>335</v>
      </c>
      <c r="J2800" s="20" t="s">
        <v>104</v>
      </c>
      <c r="K2800" s="21"/>
      <c r="L2800" s="20" t="s">
        <v>104</v>
      </c>
      <c r="M2800" s="20" t="s">
        <v>82</v>
      </c>
      <c r="N2800" s="21"/>
      <c r="O2800" s="23">
        <v>0.55000000000000004</v>
      </c>
    </row>
    <row r="2801" spans="1:15" x14ac:dyDescent="0.25">
      <c r="A2801" s="20" t="s">
        <v>99</v>
      </c>
      <c r="B2801" s="20" t="s">
        <v>373</v>
      </c>
      <c r="C2801" s="20" t="s">
        <v>107</v>
      </c>
      <c r="D2801" s="20" t="s">
        <v>106</v>
      </c>
      <c r="E2801" s="21"/>
      <c r="F2801" s="24">
        <v>3810.35</v>
      </c>
      <c r="G2801" s="23">
        <v>0.97</v>
      </c>
      <c r="H2801" s="20" t="s">
        <v>102</v>
      </c>
      <c r="I2801" s="20" t="s">
        <v>335</v>
      </c>
      <c r="J2801" s="20" t="s">
        <v>104</v>
      </c>
      <c r="K2801" s="21"/>
      <c r="L2801" s="20" t="s">
        <v>104</v>
      </c>
      <c r="M2801" s="20" t="s">
        <v>65</v>
      </c>
      <c r="N2801" s="23">
        <v>0.84</v>
      </c>
      <c r="O2801" s="23">
        <v>0.55000000000000004</v>
      </c>
    </row>
    <row r="2802" spans="1:15" x14ac:dyDescent="0.25">
      <c r="A2802" s="20" t="s">
        <v>99</v>
      </c>
      <c r="B2802" s="20" t="s">
        <v>373</v>
      </c>
      <c r="C2802" s="20" t="s">
        <v>108</v>
      </c>
      <c r="D2802" s="20" t="s">
        <v>106</v>
      </c>
      <c r="E2802" s="21"/>
      <c r="F2802" s="24">
        <v>1811.16</v>
      </c>
      <c r="G2802" s="23">
        <v>0.46</v>
      </c>
      <c r="H2802" s="20" t="s">
        <v>102</v>
      </c>
      <c r="I2802" s="20" t="s">
        <v>335</v>
      </c>
      <c r="J2802" s="20" t="s">
        <v>104</v>
      </c>
      <c r="K2802" s="21"/>
      <c r="L2802" s="20" t="s">
        <v>104</v>
      </c>
      <c r="M2802" s="20" t="s">
        <v>64</v>
      </c>
      <c r="N2802" s="23">
        <v>23.22</v>
      </c>
      <c r="O2802" s="23">
        <v>0.55000000000000004</v>
      </c>
    </row>
    <row r="2803" spans="1:15" x14ac:dyDescent="0.25">
      <c r="A2803" s="20" t="s">
        <v>99</v>
      </c>
      <c r="B2803" s="20" t="s">
        <v>373</v>
      </c>
      <c r="C2803" s="20" t="s">
        <v>54</v>
      </c>
      <c r="D2803" s="20" t="s">
        <v>109</v>
      </c>
      <c r="E2803" s="25">
        <v>26</v>
      </c>
      <c r="F2803" s="24">
        <v>6742.42</v>
      </c>
      <c r="G2803" s="23">
        <v>1.72</v>
      </c>
      <c r="H2803" s="20" t="s">
        <v>102</v>
      </c>
      <c r="I2803" s="20" t="s">
        <v>335</v>
      </c>
      <c r="J2803" s="20" t="s">
        <v>104</v>
      </c>
      <c r="K2803" s="21"/>
      <c r="L2803" s="20" t="s">
        <v>104</v>
      </c>
      <c r="M2803" s="20" t="s">
        <v>54</v>
      </c>
      <c r="N2803" s="23">
        <v>0.26</v>
      </c>
      <c r="O2803" s="23">
        <v>0.55000000000000004</v>
      </c>
    </row>
    <row r="2804" spans="1:15" x14ac:dyDescent="0.25">
      <c r="A2804" s="20" t="s">
        <v>99</v>
      </c>
      <c r="B2804" s="20" t="s">
        <v>373</v>
      </c>
      <c r="C2804" s="20" t="s">
        <v>55</v>
      </c>
      <c r="D2804" s="20" t="s">
        <v>109</v>
      </c>
      <c r="E2804" s="25">
        <v>26</v>
      </c>
      <c r="F2804" s="26">
        <v>592.9</v>
      </c>
      <c r="G2804" s="23">
        <v>0.15</v>
      </c>
      <c r="H2804" s="20" t="s">
        <v>102</v>
      </c>
      <c r="I2804" s="20" t="s">
        <v>335</v>
      </c>
      <c r="J2804" s="20" t="s">
        <v>104</v>
      </c>
      <c r="K2804" s="21"/>
      <c r="L2804" s="20" t="s">
        <v>104</v>
      </c>
      <c r="M2804" s="20" t="s">
        <v>55</v>
      </c>
      <c r="N2804" s="23">
        <v>0.02</v>
      </c>
      <c r="O2804" s="23">
        <v>0.55000000000000004</v>
      </c>
    </row>
    <row r="2805" spans="1:15" x14ac:dyDescent="0.25">
      <c r="A2805" s="20" t="s">
        <v>99</v>
      </c>
      <c r="B2805" s="20" t="s">
        <v>373</v>
      </c>
      <c r="C2805" s="20" t="s">
        <v>49</v>
      </c>
      <c r="D2805" s="20" t="s">
        <v>109</v>
      </c>
      <c r="E2805" s="25">
        <v>9</v>
      </c>
      <c r="F2805" s="22">
        <v>2570.4</v>
      </c>
      <c r="G2805" s="23">
        <v>0.66</v>
      </c>
      <c r="H2805" s="20" t="s">
        <v>102</v>
      </c>
      <c r="I2805" s="20" t="s">
        <v>335</v>
      </c>
      <c r="J2805" s="20" t="s">
        <v>104</v>
      </c>
      <c r="K2805" s="21"/>
      <c r="L2805" s="20" t="s">
        <v>104</v>
      </c>
      <c r="M2805" s="20" t="s">
        <v>49</v>
      </c>
      <c r="N2805" s="23">
        <v>0.85</v>
      </c>
      <c r="O2805" s="23">
        <v>0.55000000000000004</v>
      </c>
    </row>
    <row r="2806" spans="1:15" x14ac:dyDescent="0.25">
      <c r="A2806" s="20" t="s">
        <v>99</v>
      </c>
      <c r="B2806" s="20" t="s">
        <v>373</v>
      </c>
      <c r="C2806" s="20" t="s">
        <v>112</v>
      </c>
      <c r="D2806" s="20" t="s">
        <v>113</v>
      </c>
      <c r="E2806" s="25">
        <v>4</v>
      </c>
      <c r="F2806" s="23">
        <v>900.06</v>
      </c>
      <c r="G2806" s="23">
        <v>0.23</v>
      </c>
      <c r="H2806" s="20" t="s">
        <v>102</v>
      </c>
      <c r="I2806" s="20" t="s">
        <v>335</v>
      </c>
      <c r="J2806" s="20" t="s">
        <v>104</v>
      </c>
      <c r="K2806" s="21"/>
      <c r="L2806" s="20" t="s">
        <v>104</v>
      </c>
      <c r="M2806" s="20" t="s">
        <v>58</v>
      </c>
      <c r="N2806" s="23">
        <v>0.69</v>
      </c>
      <c r="O2806" s="23">
        <v>0.55000000000000004</v>
      </c>
    </row>
    <row r="2807" spans="1:15" x14ac:dyDescent="0.25">
      <c r="A2807" s="20" t="s">
        <v>99</v>
      </c>
      <c r="B2807" s="20" t="s">
        <v>373</v>
      </c>
      <c r="C2807" s="20" t="s">
        <v>114</v>
      </c>
      <c r="D2807" s="21"/>
      <c r="E2807" s="21"/>
      <c r="F2807" s="24">
        <v>11152.91</v>
      </c>
      <c r="G2807" s="23">
        <v>2.85</v>
      </c>
      <c r="H2807" s="20" t="s">
        <v>102</v>
      </c>
      <c r="I2807" s="20" t="s">
        <v>335</v>
      </c>
      <c r="J2807" s="20" t="s">
        <v>104</v>
      </c>
      <c r="K2807" s="21"/>
      <c r="L2807" s="20" t="s">
        <v>104</v>
      </c>
      <c r="M2807" s="20" t="s">
        <v>69</v>
      </c>
      <c r="N2807" s="23">
        <v>2.85</v>
      </c>
      <c r="O2807" s="23">
        <v>0.55000000000000004</v>
      </c>
    </row>
    <row r="2808" spans="1:15" x14ac:dyDescent="0.25">
      <c r="A2808" s="20" t="s">
        <v>99</v>
      </c>
      <c r="B2808" s="20" t="s">
        <v>373</v>
      </c>
      <c r="C2808" s="20" t="s">
        <v>121</v>
      </c>
      <c r="D2808" s="20" t="s">
        <v>106</v>
      </c>
      <c r="E2808" s="21"/>
      <c r="F2808" s="24">
        <v>2135.48</v>
      </c>
      <c r="G2808" s="23">
        <v>0.55000000000000004</v>
      </c>
      <c r="H2808" s="20" t="s">
        <v>102</v>
      </c>
      <c r="I2808" s="20" t="s">
        <v>335</v>
      </c>
      <c r="J2808" s="20" t="s">
        <v>104</v>
      </c>
      <c r="K2808" s="21"/>
      <c r="L2808" s="20" t="s">
        <v>104</v>
      </c>
      <c r="M2808" s="20" t="s">
        <v>74</v>
      </c>
      <c r="N2808" s="21"/>
      <c r="O2808" s="23">
        <v>0.55000000000000004</v>
      </c>
    </row>
    <row r="2809" spans="1:15" x14ac:dyDescent="0.25">
      <c r="A2809" s="20" t="s">
        <v>99</v>
      </c>
      <c r="B2809" s="20" t="s">
        <v>373</v>
      </c>
      <c r="C2809" s="20" t="s">
        <v>115</v>
      </c>
      <c r="D2809" s="20" t="s">
        <v>106</v>
      </c>
      <c r="E2809" s="21"/>
      <c r="F2809" s="23">
        <v>334.91</v>
      </c>
      <c r="G2809" s="23">
        <v>0.09</v>
      </c>
      <c r="H2809" s="20" t="s">
        <v>102</v>
      </c>
      <c r="I2809" s="20" t="s">
        <v>335</v>
      </c>
      <c r="J2809" s="20" t="s">
        <v>104</v>
      </c>
      <c r="K2809" s="21"/>
      <c r="L2809" s="20" t="s">
        <v>104</v>
      </c>
      <c r="M2809" s="20" t="s">
        <v>75</v>
      </c>
      <c r="N2809" s="21"/>
      <c r="O2809" s="23">
        <v>0.55000000000000004</v>
      </c>
    </row>
    <row r="2810" spans="1:15" x14ac:dyDescent="0.25">
      <c r="A2810" s="20" t="s">
        <v>99</v>
      </c>
      <c r="B2810" s="20" t="s">
        <v>373</v>
      </c>
      <c r="C2810" s="20" t="s">
        <v>119</v>
      </c>
      <c r="D2810" s="20" t="s">
        <v>6</v>
      </c>
      <c r="E2810" s="21"/>
      <c r="F2810" s="24">
        <v>7445.96</v>
      </c>
      <c r="G2810" s="26">
        <v>1.9</v>
      </c>
      <c r="H2810" s="20" t="s">
        <v>102</v>
      </c>
      <c r="I2810" s="20" t="s">
        <v>335</v>
      </c>
      <c r="J2810" s="20" t="s">
        <v>104</v>
      </c>
      <c r="K2810" s="21"/>
      <c r="L2810" s="20" t="s">
        <v>104</v>
      </c>
      <c r="M2810" s="20" t="s">
        <v>45</v>
      </c>
      <c r="N2810" s="23">
        <v>32.65</v>
      </c>
      <c r="O2810" s="23">
        <v>0.55000000000000004</v>
      </c>
    </row>
    <row r="2811" spans="1:15" x14ac:dyDescent="0.25">
      <c r="A2811" s="20" t="s">
        <v>99</v>
      </c>
      <c r="B2811" s="20" t="s">
        <v>373</v>
      </c>
      <c r="C2811" s="20" t="s">
        <v>111</v>
      </c>
      <c r="D2811" s="21"/>
      <c r="E2811" s="21"/>
      <c r="F2811" s="24">
        <v>1604.45</v>
      </c>
      <c r="G2811" s="23">
        <v>0.41</v>
      </c>
      <c r="H2811" s="20" t="s">
        <v>102</v>
      </c>
      <c r="I2811" s="20" t="s">
        <v>335</v>
      </c>
      <c r="J2811" s="20" t="s">
        <v>104</v>
      </c>
      <c r="K2811" s="21"/>
      <c r="L2811" s="20" t="s">
        <v>104</v>
      </c>
      <c r="M2811" s="20" t="s">
        <v>56</v>
      </c>
      <c r="N2811" s="23">
        <v>0.41</v>
      </c>
      <c r="O2811" s="23">
        <v>0.55000000000000004</v>
      </c>
    </row>
    <row r="2812" spans="1:15" x14ac:dyDescent="0.25">
      <c r="A2812" s="20" t="s">
        <v>99</v>
      </c>
      <c r="B2812" s="20" t="s">
        <v>374</v>
      </c>
      <c r="C2812" s="20" t="s">
        <v>119</v>
      </c>
      <c r="D2812" s="20" t="s">
        <v>6</v>
      </c>
      <c r="E2812" s="21"/>
      <c r="F2812" s="24">
        <v>4278.16</v>
      </c>
      <c r="G2812" s="23">
        <v>1.49</v>
      </c>
      <c r="H2812" s="20" t="s">
        <v>102</v>
      </c>
      <c r="I2812" s="20" t="s">
        <v>146</v>
      </c>
      <c r="J2812" s="20" t="s">
        <v>104</v>
      </c>
      <c r="K2812" s="21"/>
      <c r="L2812" s="20" t="s">
        <v>104</v>
      </c>
      <c r="M2812" s="20" t="s">
        <v>45</v>
      </c>
      <c r="N2812" s="23">
        <v>32.65</v>
      </c>
      <c r="O2812" s="23">
        <v>0.49</v>
      </c>
    </row>
    <row r="2813" spans="1:15" x14ac:dyDescent="0.25">
      <c r="A2813" s="20" t="s">
        <v>99</v>
      </c>
      <c r="B2813" s="20" t="s">
        <v>374</v>
      </c>
      <c r="C2813" s="20" t="s">
        <v>7</v>
      </c>
      <c r="D2813" s="20" t="s">
        <v>10</v>
      </c>
      <c r="E2813" s="21"/>
      <c r="F2813" s="24">
        <v>1778.72</v>
      </c>
      <c r="G2813" s="23">
        <v>0.62</v>
      </c>
      <c r="H2813" s="20" t="s">
        <v>102</v>
      </c>
      <c r="I2813" s="20" t="s">
        <v>146</v>
      </c>
      <c r="J2813" s="20" t="s">
        <v>104</v>
      </c>
      <c r="K2813" s="21"/>
      <c r="L2813" s="20" t="s">
        <v>104</v>
      </c>
      <c r="M2813" s="20" t="s">
        <v>48</v>
      </c>
      <c r="N2813" s="23">
        <v>0.62</v>
      </c>
      <c r="O2813" s="23">
        <v>0.49</v>
      </c>
    </row>
    <row r="2814" spans="1:15" x14ac:dyDescent="0.25">
      <c r="A2814" s="20" t="s">
        <v>99</v>
      </c>
      <c r="B2814" s="20" t="s">
        <v>374</v>
      </c>
      <c r="C2814" s="20" t="s">
        <v>105</v>
      </c>
      <c r="D2814" s="20" t="s">
        <v>106</v>
      </c>
      <c r="E2814" s="21"/>
      <c r="F2814" s="23">
        <v>606.94000000000005</v>
      </c>
      <c r="G2814" s="23">
        <v>0.21</v>
      </c>
      <c r="H2814" s="20" t="s">
        <v>102</v>
      </c>
      <c r="I2814" s="20" t="s">
        <v>146</v>
      </c>
      <c r="J2814" s="20" t="s">
        <v>104</v>
      </c>
      <c r="K2814" s="21"/>
      <c r="L2814" s="20" t="s">
        <v>104</v>
      </c>
      <c r="M2814" s="20" t="s">
        <v>82</v>
      </c>
      <c r="N2814" s="21"/>
      <c r="O2814" s="23">
        <v>0.49</v>
      </c>
    </row>
    <row r="2815" spans="1:15" x14ac:dyDescent="0.25">
      <c r="A2815" s="20" t="s">
        <v>99</v>
      </c>
      <c r="B2815" s="20" t="s">
        <v>374</v>
      </c>
      <c r="C2815" s="20" t="s">
        <v>107</v>
      </c>
      <c r="D2815" s="20" t="s">
        <v>106</v>
      </c>
      <c r="E2815" s="21"/>
      <c r="F2815" s="24">
        <v>2671.47</v>
      </c>
      <c r="G2815" s="23">
        <v>0.93</v>
      </c>
      <c r="H2815" s="20" t="s">
        <v>102</v>
      </c>
      <c r="I2815" s="20" t="s">
        <v>146</v>
      </c>
      <c r="J2815" s="20" t="s">
        <v>104</v>
      </c>
      <c r="K2815" s="21"/>
      <c r="L2815" s="20" t="s">
        <v>104</v>
      </c>
      <c r="M2815" s="20" t="s">
        <v>65</v>
      </c>
      <c r="N2815" s="23">
        <v>0.84</v>
      </c>
      <c r="O2815" s="23">
        <v>0.49</v>
      </c>
    </row>
    <row r="2816" spans="1:15" x14ac:dyDescent="0.25">
      <c r="A2816" s="20" t="s">
        <v>99</v>
      </c>
      <c r="B2816" s="20" t="s">
        <v>374</v>
      </c>
      <c r="C2816" s="20" t="s">
        <v>108</v>
      </c>
      <c r="D2816" s="20" t="s">
        <v>106</v>
      </c>
      <c r="E2816" s="21"/>
      <c r="F2816" s="22">
        <v>1393.2</v>
      </c>
      <c r="G2816" s="23">
        <v>0.49</v>
      </c>
      <c r="H2816" s="20" t="s">
        <v>102</v>
      </c>
      <c r="I2816" s="20" t="s">
        <v>146</v>
      </c>
      <c r="J2816" s="20" t="s">
        <v>104</v>
      </c>
      <c r="K2816" s="21"/>
      <c r="L2816" s="20" t="s">
        <v>104</v>
      </c>
      <c r="M2816" s="20" t="s">
        <v>64</v>
      </c>
      <c r="N2816" s="23">
        <v>23.22</v>
      </c>
      <c r="O2816" s="23">
        <v>0.49</v>
      </c>
    </row>
    <row r="2817" spans="1:15" x14ac:dyDescent="0.25">
      <c r="A2817" s="20" t="s">
        <v>99</v>
      </c>
      <c r="B2817" s="20" t="s">
        <v>374</v>
      </c>
      <c r="C2817" s="20" t="s">
        <v>54</v>
      </c>
      <c r="D2817" s="20" t="s">
        <v>109</v>
      </c>
      <c r="E2817" s="25">
        <v>22</v>
      </c>
      <c r="F2817" s="24">
        <v>3230.08</v>
      </c>
      <c r="G2817" s="23">
        <v>1.1299999999999999</v>
      </c>
      <c r="H2817" s="20" t="s">
        <v>102</v>
      </c>
      <c r="I2817" s="20" t="s">
        <v>146</v>
      </c>
      <c r="J2817" s="20" t="s">
        <v>104</v>
      </c>
      <c r="K2817" s="21"/>
      <c r="L2817" s="20" t="s">
        <v>104</v>
      </c>
      <c r="M2817" s="20" t="s">
        <v>54</v>
      </c>
      <c r="N2817" s="23">
        <v>0.26</v>
      </c>
      <c r="O2817" s="23">
        <v>0.49</v>
      </c>
    </row>
    <row r="2818" spans="1:15" x14ac:dyDescent="0.25">
      <c r="A2818" s="20" t="s">
        <v>99</v>
      </c>
      <c r="B2818" s="20" t="s">
        <v>374</v>
      </c>
      <c r="C2818" s="20" t="s">
        <v>55</v>
      </c>
      <c r="D2818" s="20" t="s">
        <v>109</v>
      </c>
      <c r="E2818" s="25">
        <v>22</v>
      </c>
      <c r="F2818" s="23">
        <v>873.29</v>
      </c>
      <c r="G2818" s="26">
        <v>0.3</v>
      </c>
      <c r="H2818" s="20" t="s">
        <v>102</v>
      </c>
      <c r="I2818" s="20" t="s">
        <v>146</v>
      </c>
      <c r="J2818" s="20" t="s">
        <v>104</v>
      </c>
      <c r="K2818" s="21"/>
      <c r="L2818" s="20" t="s">
        <v>104</v>
      </c>
      <c r="M2818" s="20" t="s">
        <v>55</v>
      </c>
      <c r="N2818" s="23">
        <v>0.02</v>
      </c>
      <c r="O2818" s="23">
        <v>0.49</v>
      </c>
    </row>
    <row r="2819" spans="1:15" x14ac:dyDescent="0.25">
      <c r="A2819" s="20" t="s">
        <v>99</v>
      </c>
      <c r="B2819" s="20" t="s">
        <v>374</v>
      </c>
      <c r="C2819" s="20" t="s">
        <v>122</v>
      </c>
      <c r="D2819" s="20" t="s">
        <v>109</v>
      </c>
      <c r="E2819" s="25">
        <v>1</v>
      </c>
      <c r="F2819" s="23">
        <v>489.57</v>
      </c>
      <c r="G2819" s="23">
        <v>0.17</v>
      </c>
      <c r="H2819" s="20" t="s">
        <v>102</v>
      </c>
      <c r="I2819" s="20" t="s">
        <v>146</v>
      </c>
      <c r="J2819" s="20" t="s">
        <v>104</v>
      </c>
      <c r="K2819" s="21"/>
      <c r="L2819" s="20" t="s">
        <v>104</v>
      </c>
      <c r="M2819" s="20" t="s">
        <v>52</v>
      </c>
      <c r="N2819" s="23">
        <v>1.19</v>
      </c>
      <c r="O2819" s="23">
        <v>0.49</v>
      </c>
    </row>
    <row r="2820" spans="1:15" x14ac:dyDescent="0.25">
      <c r="A2820" s="20" t="s">
        <v>99</v>
      </c>
      <c r="B2820" s="20" t="s">
        <v>374</v>
      </c>
      <c r="C2820" s="20" t="s">
        <v>127</v>
      </c>
      <c r="D2820" s="20" t="s">
        <v>109</v>
      </c>
      <c r="E2820" s="25">
        <v>4</v>
      </c>
      <c r="F2820" s="24">
        <v>1332.94</v>
      </c>
      <c r="G2820" s="23">
        <v>0.46</v>
      </c>
      <c r="H2820" s="20" t="s">
        <v>102</v>
      </c>
      <c r="I2820" s="20" t="s">
        <v>146</v>
      </c>
      <c r="J2820" s="20" t="s">
        <v>104</v>
      </c>
      <c r="K2820" s="21"/>
      <c r="L2820" s="20" t="s">
        <v>104</v>
      </c>
      <c r="M2820" s="20" t="s">
        <v>51</v>
      </c>
      <c r="N2820" s="23">
        <v>0.81</v>
      </c>
      <c r="O2820" s="23">
        <v>0.49</v>
      </c>
    </row>
    <row r="2821" spans="1:15" x14ac:dyDescent="0.25">
      <c r="A2821" s="20" t="s">
        <v>99</v>
      </c>
      <c r="B2821" s="20" t="s">
        <v>374</v>
      </c>
      <c r="C2821" s="20" t="s">
        <v>111</v>
      </c>
      <c r="D2821" s="21"/>
      <c r="E2821" s="21"/>
      <c r="F2821" s="24">
        <v>1176.25</v>
      </c>
      <c r="G2821" s="23">
        <v>0.41</v>
      </c>
      <c r="H2821" s="20" t="s">
        <v>102</v>
      </c>
      <c r="I2821" s="20" t="s">
        <v>146</v>
      </c>
      <c r="J2821" s="20" t="s">
        <v>104</v>
      </c>
      <c r="K2821" s="21"/>
      <c r="L2821" s="20" t="s">
        <v>104</v>
      </c>
      <c r="M2821" s="20" t="s">
        <v>56</v>
      </c>
      <c r="N2821" s="23">
        <v>0.41</v>
      </c>
      <c r="O2821" s="23">
        <v>0.49</v>
      </c>
    </row>
    <row r="2822" spans="1:15" x14ac:dyDescent="0.25">
      <c r="A2822" s="20" t="s">
        <v>99</v>
      </c>
      <c r="B2822" s="20" t="s">
        <v>374</v>
      </c>
      <c r="C2822" s="20" t="s">
        <v>112</v>
      </c>
      <c r="D2822" s="20" t="s">
        <v>113</v>
      </c>
      <c r="E2822" s="25">
        <v>2</v>
      </c>
      <c r="F2822" s="23">
        <v>329.92</v>
      </c>
      <c r="G2822" s="23">
        <v>0.11</v>
      </c>
      <c r="H2822" s="20" t="s">
        <v>102</v>
      </c>
      <c r="I2822" s="20" t="s">
        <v>146</v>
      </c>
      <c r="J2822" s="20" t="s">
        <v>104</v>
      </c>
      <c r="K2822" s="21"/>
      <c r="L2822" s="20" t="s">
        <v>104</v>
      </c>
      <c r="M2822" s="20" t="s">
        <v>58</v>
      </c>
      <c r="N2822" s="23">
        <v>0.69</v>
      </c>
      <c r="O2822" s="23">
        <v>0.49</v>
      </c>
    </row>
    <row r="2823" spans="1:15" x14ac:dyDescent="0.25">
      <c r="A2823" s="20" t="s">
        <v>99</v>
      </c>
      <c r="B2823" s="20" t="s">
        <v>374</v>
      </c>
      <c r="C2823" s="20" t="s">
        <v>114</v>
      </c>
      <c r="D2823" s="21"/>
      <c r="E2823" s="21"/>
      <c r="F2823" s="24">
        <v>8176.37</v>
      </c>
      <c r="G2823" s="23">
        <v>2.85</v>
      </c>
      <c r="H2823" s="20" t="s">
        <v>102</v>
      </c>
      <c r="I2823" s="20" t="s">
        <v>146</v>
      </c>
      <c r="J2823" s="20" t="s">
        <v>104</v>
      </c>
      <c r="K2823" s="21"/>
      <c r="L2823" s="20" t="s">
        <v>104</v>
      </c>
      <c r="M2823" s="20" t="s">
        <v>69</v>
      </c>
      <c r="N2823" s="23">
        <v>2.85</v>
      </c>
      <c r="O2823" s="23">
        <v>0.49</v>
      </c>
    </row>
    <row r="2824" spans="1:15" x14ac:dyDescent="0.25">
      <c r="A2824" s="20" t="s">
        <v>99</v>
      </c>
      <c r="B2824" s="20" t="s">
        <v>374</v>
      </c>
      <c r="C2824" s="20" t="s">
        <v>121</v>
      </c>
      <c r="D2824" s="20" t="s">
        <v>106</v>
      </c>
      <c r="E2824" s="21"/>
      <c r="F2824" s="27">
        <v>1138</v>
      </c>
      <c r="G2824" s="26">
        <v>0.4</v>
      </c>
      <c r="H2824" s="20" t="s">
        <v>102</v>
      </c>
      <c r="I2824" s="20" t="s">
        <v>146</v>
      </c>
      <c r="J2824" s="20" t="s">
        <v>104</v>
      </c>
      <c r="K2824" s="21"/>
      <c r="L2824" s="20" t="s">
        <v>104</v>
      </c>
      <c r="M2824" s="20" t="s">
        <v>74</v>
      </c>
      <c r="N2824" s="21"/>
      <c r="O2824" s="23">
        <v>0.49</v>
      </c>
    </row>
    <row r="2825" spans="1:15" x14ac:dyDescent="0.25">
      <c r="A2825" s="20" t="s">
        <v>99</v>
      </c>
      <c r="B2825" s="20" t="s">
        <v>374</v>
      </c>
      <c r="C2825" s="20" t="s">
        <v>115</v>
      </c>
      <c r="D2825" s="20" t="s">
        <v>106</v>
      </c>
      <c r="E2825" s="21"/>
      <c r="F2825" s="23">
        <v>296.88</v>
      </c>
      <c r="G2825" s="26">
        <v>0.1</v>
      </c>
      <c r="H2825" s="20" t="s">
        <v>102</v>
      </c>
      <c r="I2825" s="20" t="s">
        <v>146</v>
      </c>
      <c r="J2825" s="20" t="s">
        <v>104</v>
      </c>
      <c r="K2825" s="21"/>
      <c r="L2825" s="20" t="s">
        <v>104</v>
      </c>
      <c r="M2825" s="20" t="s">
        <v>75</v>
      </c>
      <c r="N2825" s="21"/>
      <c r="O2825" s="23">
        <v>0.49</v>
      </c>
    </row>
    <row r="2826" spans="1:15" x14ac:dyDescent="0.25">
      <c r="A2826" s="20" t="s">
        <v>99</v>
      </c>
      <c r="B2826" s="20" t="s">
        <v>375</v>
      </c>
      <c r="C2826" s="20" t="s">
        <v>7</v>
      </c>
      <c r="D2826" s="20" t="s">
        <v>10</v>
      </c>
      <c r="E2826" s="21"/>
      <c r="F2826" s="24">
        <v>2642.44</v>
      </c>
      <c r="G2826" s="23">
        <v>0.62</v>
      </c>
      <c r="H2826" s="20" t="s">
        <v>102</v>
      </c>
      <c r="I2826" s="20" t="s">
        <v>124</v>
      </c>
      <c r="J2826" s="20" t="s">
        <v>104</v>
      </c>
      <c r="K2826" s="21"/>
      <c r="L2826" s="20" t="s">
        <v>104</v>
      </c>
      <c r="M2826" s="20" t="s">
        <v>48</v>
      </c>
      <c r="N2826" s="23">
        <v>0.62</v>
      </c>
      <c r="O2826" s="23">
        <v>0.38</v>
      </c>
    </row>
    <row r="2827" spans="1:15" x14ac:dyDescent="0.25">
      <c r="A2827" s="20" t="s">
        <v>99</v>
      </c>
      <c r="B2827" s="20" t="s">
        <v>375</v>
      </c>
      <c r="C2827" s="20" t="s">
        <v>105</v>
      </c>
      <c r="D2827" s="20" t="s">
        <v>106</v>
      </c>
      <c r="E2827" s="21"/>
      <c r="F2827" s="23">
        <v>901.76</v>
      </c>
      <c r="G2827" s="23">
        <v>0.21</v>
      </c>
      <c r="H2827" s="20" t="s">
        <v>102</v>
      </c>
      <c r="I2827" s="20" t="s">
        <v>124</v>
      </c>
      <c r="J2827" s="20" t="s">
        <v>104</v>
      </c>
      <c r="K2827" s="21"/>
      <c r="L2827" s="20" t="s">
        <v>104</v>
      </c>
      <c r="M2827" s="20" t="s">
        <v>82</v>
      </c>
      <c r="N2827" s="21"/>
      <c r="O2827" s="23">
        <v>0.38</v>
      </c>
    </row>
    <row r="2828" spans="1:15" x14ac:dyDescent="0.25">
      <c r="A2828" s="20" t="s">
        <v>99</v>
      </c>
      <c r="B2828" s="20" t="s">
        <v>375</v>
      </c>
      <c r="C2828" s="20" t="s">
        <v>107</v>
      </c>
      <c r="D2828" s="20" t="s">
        <v>106</v>
      </c>
      <c r="E2828" s="21"/>
      <c r="F2828" s="24">
        <v>4626.4399999999996</v>
      </c>
      <c r="G2828" s="23">
        <v>1.0900000000000001</v>
      </c>
      <c r="H2828" s="20" t="s">
        <v>102</v>
      </c>
      <c r="I2828" s="20" t="s">
        <v>124</v>
      </c>
      <c r="J2828" s="20" t="s">
        <v>104</v>
      </c>
      <c r="K2828" s="21"/>
      <c r="L2828" s="20" t="s">
        <v>104</v>
      </c>
      <c r="M2828" s="20" t="s">
        <v>65</v>
      </c>
      <c r="N2828" s="23">
        <v>0.84</v>
      </c>
      <c r="O2828" s="23">
        <v>0.38</v>
      </c>
    </row>
    <row r="2829" spans="1:15" x14ac:dyDescent="0.25">
      <c r="A2829" s="20" t="s">
        <v>99</v>
      </c>
      <c r="B2829" s="20" t="s">
        <v>375</v>
      </c>
      <c r="C2829" s="20" t="s">
        <v>108</v>
      </c>
      <c r="D2829" s="20" t="s">
        <v>106</v>
      </c>
      <c r="E2829" s="21"/>
      <c r="F2829" s="24">
        <v>1904.04</v>
      </c>
      <c r="G2829" s="23">
        <v>0.45</v>
      </c>
      <c r="H2829" s="20" t="s">
        <v>102</v>
      </c>
      <c r="I2829" s="20" t="s">
        <v>124</v>
      </c>
      <c r="J2829" s="20" t="s">
        <v>104</v>
      </c>
      <c r="K2829" s="21"/>
      <c r="L2829" s="20" t="s">
        <v>104</v>
      </c>
      <c r="M2829" s="20" t="s">
        <v>64</v>
      </c>
      <c r="N2829" s="23">
        <v>23.22</v>
      </c>
      <c r="O2829" s="23">
        <v>0.38</v>
      </c>
    </row>
    <row r="2830" spans="1:15" x14ac:dyDescent="0.25">
      <c r="A2830" s="20" t="s">
        <v>99</v>
      </c>
      <c r="B2830" s="20" t="s">
        <v>375</v>
      </c>
      <c r="C2830" s="20" t="s">
        <v>54</v>
      </c>
      <c r="D2830" s="20" t="s">
        <v>109</v>
      </c>
      <c r="E2830" s="25">
        <v>20</v>
      </c>
      <c r="F2830" s="22">
        <v>6588.4</v>
      </c>
      <c r="G2830" s="23">
        <v>1.55</v>
      </c>
      <c r="H2830" s="20" t="s">
        <v>102</v>
      </c>
      <c r="I2830" s="20" t="s">
        <v>124</v>
      </c>
      <c r="J2830" s="20" t="s">
        <v>104</v>
      </c>
      <c r="K2830" s="21"/>
      <c r="L2830" s="20" t="s">
        <v>104</v>
      </c>
      <c r="M2830" s="20" t="s">
        <v>54</v>
      </c>
      <c r="N2830" s="23">
        <v>0.26</v>
      </c>
      <c r="O2830" s="23">
        <v>0.38</v>
      </c>
    </row>
    <row r="2831" spans="1:15" x14ac:dyDescent="0.25">
      <c r="A2831" s="20" t="s">
        <v>99</v>
      </c>
      <c r="B2831" s="20" t="s">
        <v>375</v>
      </c>
      <c r="C2831" s="20" t="s">
        <v>55</v>
      </c>
      <c r="D2831" s="20" t="s">
        <v>109</v>
      </c>
      <c r="E2831" s="25">
        <v>20</v>
      </c>
      <c r="F2831" s="26">
        <v>655.20000000000005</v>
      </c>
      <c r="G2831" s="23">
        <v>0.15</v>
      </c>
      <c r="H2831" s="20" t="s">
        <v>102</v>
      </c>
      <c r="I2831" s="20" t="s">
        <v>124</v>
      </c>
      <c r="J2831" s="20" t="s">
        <v>104</v>
      </c>
      <c r="K2831" s="21"/>
      <c r="L2831" s="20" t="s">
        <v>104</v>
      </c>
      <c r="M2831" s="20" t="s">
        <v>55</v>
      </c>
      <c r="N2831" s="23">
        <v>0.02</v>
      </c>
      <c r="O2831" s="23">
        <v>0.38</v>
      </c>
    </row>
    <row r="2832" spans="1:15" x14ac:dyDescent="0.25">
      <c r="A2832" s="20" t="s">
        <v>99</v>
      </c>
      <c r="B2832" s="20" t="s">
        <v>375</v>
      </c>
      <c r="C2832" s="20" t="s">
        <v>122</v>
      </c>
      <c r="D2832" s="20" t="s">
        <v>109</v>
      </c>
      <c r="E2832" s="25">
        <v>2</v>
      </c>
      <c r="F2832" s="27">
        <v>1438</v>
      </c>
      <c r="G2832" s="23">
        <v>0.34</v>
      </c>
      <c r="H2832" s="20" t="s">
        <v>102</v>
      </c>
      <c r="I2832" s="20" t="s">
        <v>124</v>
      </c>
      <c r="J2832" s="20" t="s">
        <v>104</v>
      </c>
      <c r="K2832" s="21"/>
      <c r="L2832" s="20" t="s">
        <v>104</v>
      </c>
      <c r="M2832" s="20" t="s">
        <v>52</v>
      </c>
      <c r="N2832" s="23">
        <v>1.19</v>
      </c>
      <c r="O2832" s="23">
        <v>0.38</v>
      </c>
    </row>
    <row r="2833" spans="1:15" x14ac:dyDescent="0.25">
      <c r="A2833" s="20" t="s">
        <v>99</v>
      </c>
      <c r="B2833" s="20" t="s">
        <v>375</v>
      </c>
      <c r="C2833" s="20" t="s">
        <v>127</v>
      </c>
      <c r="D2833" s="20" t="s">
        <v>109</v>
      </c>
      <c r="E2833" s="25">
        <v>4</v>
      </c>
      <c r="F2833" s="24">
        <v>1957.61</v>
      </c>
      <c r="G2833" s="23">
        <v>0.46</v>
      </c>
      <c r="H2833" s="20" t="s">
        <v>102</v>
      </c>
      <c r="I2833" s="20" t="s">
        <v>124</v>
      </c>
      <c r="J2833" s="20" t="s">
        <v>104</v>
      </c>
      <c r="K2833" s="21"/>
      <c r="L2833" s="20" t="s">
        <v>104</v>
      </c>
      <c r="M2833" s="20" t="s">
        <v>51</v>
      </c>
      <c r="N2833" s="23">
        <v>0.81</v>
      </c>
      <c r="O2833" s="23">
        <v>0.38</v>
      </c>
    </row>
    <row r="2834" spans="1:15" x14ac:dyDescent="0.25">
      <c r="A2834" s="20" t="s">
        <v>99</v>
      </c>
      <c r="B2834" s="20" t="s">
        <v>375</v>
      </c>
      <c r="C2834" s="20" t="s">
        <v>112</v>
      </c>
      <c r="D2834" s="20" t="s">
        <v>113</v>
      </c>
      <c r="E2834" s="25">
        <v>2</v>
      </c>
      <c r="F2834" s="23">
        <v>490.13</v>
      </c>
      <c r="G2834" s="23">
        <v>0.12</v>
      </c>
      <c r="H2834" s="20" t="s">
        <v>102</v>
      </c>
      <c r="I2834" s="20" t="s">
        <v>124</v>
      </c>
      <c r="J2834" s="20" t="s">
        <v>104</v>
      </c>
      <c r="K2834" s="21"/>
      <c r="L2834" s="20" t="s">
        <v>104</v>
      </c>
      <c r="M2834" s="20" t="s">
        <v>58</v>
      </c>
      <c r="N2834" s="23">
        <v>0.69</v>
      </c>
      <c r="O2834" s="23">
        <v>0.38</v>
      </c>
    </row>
    <row r="2835" spans="1:15" x14ac:dyDescent="0.25">
      <c r="A2835" s="20" t="s">
        <v>99</v>
      </c>
      <c r="B2835" s="20" t="s">
        <v>375</v>
      </c>
      <c r="C2835" s="20" t="s">
        <v>114</v>
      </c>
      <c r="D2835" s="21"/>
      <c r="E2835" s="21"/>
      <c r="F2835" s="22">
        <v>12146.7</v>
      </c>
      <c r="G2835" s="23">
        <v>2.85</v>
      </c>
      <c r="H2835" s="20" t="s">
        <v>102</v>
      </c>
      <c r="I2835" s="20" t="s">
        <v>124</v>
      </c>
      <c r="J2835" s="20" t="s">
        <v>104</v>
      </c>
      <c r="K2835" s="21"/>
      <c r="L2835" s="20" t="s">
        <v>104</v>
      </c>
      <c r="M2835" s="20" t="s">
        <v>69</v>
      </c>
      <c r="N2835" s="23">
        <v>2.85</v>
      </c>
      <c r="O2835" s="23">
        <v>0.38</v>
      </c>
    </row>
    <row r="2836" spans="1:15" x14ac:dyDescent="0.25">
      <c r="A2836" s="20" t="s">
        <v>99</v>
      </c>
      <c r="B2836" s="20" t="s">
        <v>375</v>
      </c>
      <c r="C2836" s="20" t="s">
        <v>121</v>
      </c>
      <c r="D2836" s="20" t="s">
        <v>106</v>
      </c>
      <c r="E2836" s="21"/>
      <c r="F2836" s="22">
        <v>2461.3000000000002</v>
      </c>
      <c r="G2836" s="23">
        <v>0.57999999999999996</v>
      </c>
      <c r="H2836" s="20" t="s">
        <v>102</v>
      </c>
      <c r="I2836" s="20" t="s">
        <v>124</v>
      </c>
      <c r="J2836" s="20" t="s">
        <v>104</v>
      </c>
      <c r="K2836" s="21"/>
      <c r="L2836" s="20" t="s">
        <v>104</v>
      </c>
      <c r="M2836" s="20" t="s">
        <v>74</v>
      </c>
      <c r="N2836" s="21"/>
      <c r="O2836" s="23">
        <v>0.38</v>
      </c>
    </row>
    <row r="2837" spans="1:15" x14ac:dyDescent="0.25">
      <c r="A2837" s="20" t="s">
        <v>99</v>
      </c>
      <c r="B2837" s="20" t="s">
        <v>375</v>
      </c>
      <c r="C2837" s="20" t="s">
        <v>115</v>
      </c>
      <c r="D2837" s="20" t="s">
        <v>106</v>
      </c>
      <c r="E2837" s="21"/>
      <c r="F2837" s="23">
        <v>253.82</v>
      </c>
      <c r="G2837" s="23">
        <v>0.06</v>
      </c>
      <c r="H2837" s="20" t="s">
        <v>102</v>
      </c>
      <c r="I2837" s="20" t="s">
        <v>124</v>
      </c>
      <c r="J2837" s="20" t="s">
        <v>104</v>
      </c>
      <c r="K2837" s="21"/>
      <c r="L2837" s="20" t="s">
        <v>104</v>
      </c>
      <c r="M2837" s="20" t="s">
        <v>75</v>
      </c>
      <c r="N2837" s="21"/>
      <c r="O2837" s="23">
        <v>0.38</v>
      </c>
    </row>
    <row r="2838" spans="1:15" x14ac:dyDescent="0.25">
      <c r="A2838" s="20" t="s">
        <v>99</v>
      </c>
      <c r="B2838" s="20" t="s">
        <v>375</v>
      </c>
      <c r="C2838" s="20" t="s">
        <v>119</v>
      </c>
      <c r="D2838" s="20" t="s">
        <v>6</v>
      </c>
      <c r="E2838" s="21"/>
      <c r="F2838" s="22">
        <v>7413.3</v>
      </c>
      <c r="G2838" s="23">
        <v>1.74</v>
      </c>
      <c r="H2838" s="20" t="s">
        <v>102</v>
      </c>
      <c r="I2838" s="20" t="s">
        <v>124</v>
      </c>
      <c r="J2838" s="20" t="s">
        <v>104</v>
      </c>
      <c r="K2838" s="21"/>
      <c r="L2838" s="20" t="s">
        <v>104</v>
      </c>
      <c r="M2838" s="20" t="s">
        <v>45</v>
      </c>
      <c r="N2838" s="23">
        <v>32.65</v>
      </c>
      <c r="O2838" s="23">
        <v>0.38</v>
      </c>
    </row>
    <row r="2839" spans="1:15" x14ac:dyDescent="0.25">
      <c r="A2839" s="20" t="s">
        <v>99</v>
      </c>
      <c r="B2839" s="20" t="s">
        <v>375</v>
      </c>
      <c r="C2839" s="20" t="s">
        <v>111</v>
      </c>
      <c r="D2839" s="21"/>
      <c r="E2839" s="21"/>
      <c r="F2839" s="24">
        <v>1747.42</v>
      </c>
      <c r="G2839" s="23">
        <v>0.41</v>
      </c>
      <c r="H2839" s="20" t="s">
        <v>102</v>
      </c>
      <c r="I2839" s="20" t="s">
        <v>124</v>
      </c>
      <c r="J2839" s="20" t="s">
        <v>104</v>
      </c>
      <c r="K2839" s="21"/>
      <c r="L2839" s="20" t="s">
        <v>104</v>
      </c>
      <c r="M2839" s="20" t="s">
        <v>56</v>
      </c>
      <c r="N2839" s="23">
        <v>0.41</v>
      </c>
      <c r="O2839" s="23">
        <v>0.38</v>
      </c>
    </row>
    <row r="2840" spans="1:15" x14ac:dyDescent="0.25">
      <c r="A2840" s="20" t="s">
        <v>99</v>
      </c>
      <c r="B2840" s="20" t="s">
        <v>376</v>
      </c>
      <c r="C2840" s="20" t="s">
        <v>7</v>
      </c>
      <c r="D2840" s="20" t="s">
        <v>10</v>
      </c>
      <c r="E2840" s="21"/>
      <c r="F2840" s="24">
        <v>1769.79</v>
      </c>
      <c r="G2840" s="23">
        <v>0.62</v>
      </c>
      <c r="H2840" s="20" t="s">
        <v>102</v>
      </c>
      <c r="I2840" s="20" t="s">
        <v>124</v>
      </c>
      <c r="J2840" s="20" t="s">
        <v>104</v>
      </c>
      <c r="K2840" s="21"/>
      <c r="L2840" s="20" t="s">
        <v>104</v>
      </c>
      <c r="M2840" s="20" t="s">
        <v>48</v>
      </c>
      <c r="N2840" s="23">
        <v>0.62</v>
      </c>
      <c r="O2840" s="23">
        <v>0.55000000000000004</v>
      </c>
    </row>
    <row r="2841" spans="1:15" x14ac:dyDescent="0.25">
      <c r="A2841" s="20" t="s">
        <v>99</v>
      </c>
      <c r="B2841" s="20" t="s">
        <v>376</v>
      </c>
      <c r="C2841" s="20" t="s">
        <v>105</v>
      </c>
      <c r="D2841" s="20" t="s">
        <v>106</v>
      </c>
      <c r="E2841" s="21"/>
      <c r="F2841" s="25">
        <v>604</v>
      </c>
      <c r="G2841" s="23">
        <v>0.21</v>
      </c>
      <c r="H2841" s="20" t="s">
        <v>102</v>
      </c>
      <c r="I2841" s="20" t="s">
        <v>124</v>
      </c>
      <c r="J2841" s="20" t="s">
        <v>104</v>
      </c>
      <c r="K2841" s="21"/>
      <c r="L2841" s="20" t="s">
        <v>104</v>
      </c>
      <c r="M2841" s="20" t="s">
        <v>82</v>
      </c>
      <c r="N2841" s="21"/>
      <c r="O2841" s="23">
        <v>0.55000000000000004</v>
      </c>
    </row>
    <row r="2842" spans="1:15" x14ac:dyDescent="0.25">
      <c r="A2842" s="20" t="s">
        <v>99</v>
      </c>
      <c r="B2842" s="20" t="s">
        <v>376</v>
      </c>
      <c r="C2842" s="20" t="s">
        <v>107</v>
      </c>
      <c r="D2842" s="20" t="s">
        <v>106</v>
      </c>
      <c r="E2842" s="21"/>
      <c r="F2842" s="24">
        <v>2920.96</v>
      </c>
      <c r="G2842" s="23">
        <v>1.02</v>
      </c>
      <c r="H2842" s="20" t="s">
        <v>102</v>
      </c>
      <c r="I2842" s="20" t="s">
        <v>124</v>
      </c>
      <c r="J2842" s="20" t="s">
        <v>104</v>
      </c>
      <c r="K2842" s="21"/>
      <c r="L2842" s="20" t="s">
        <v>104</v>
      </c>
      <c r="M2842" s="20" t="s">
        <v>65</v>
      </c>
      <c r="N2842" s="23">
        <v>0.84</v>
      </c>
      <c r="O2842" s="23">
        <v>0.55000000000000004</v>
      </c>
    </row>
    <row r="2843" spans="1:15" x14ac:dyDescent="0.25">
      <c r="A2843" s="20" t="s">
        <v>99</v>
      </c>
      <c r="B2843" s="20" t="s">
        <v>376</v>
      </c>
      <c r="C2843" s="20" t="s">
        <v>108</v>
      </c>
      <c r="D2843" s="20" t="s">
        <v>106</v>
      </c>
      <c r="E2843" s="21"/>
      <c r="F2843" s="22">
        <v>1393.2</v>
      </c>
      <c r="G2843" s="23">
        <v>0.49</v>
      </c>
      <c r="H2843" s="20" t="s">
        <v>102</v>
      </c>
      <c r="I2843" s="20" t="s">
        <v>124</v>
      </c>
      <c r="J2843" s="20" t="s">
        <v>104</v>
      </c>
      <c r="K2843" s="21"/>
      <c r="L2843" s="20" t="s">
        <v>104</v>
      </c>
      <c r="M2843" s="20" t="s">
        <v>64</v>
      </c>
      <c r="N2843" s="23">
        <v>23.22</v>
      </c>
      <c r="O2843" s="23">
        <v>0.55000000000000004</v>
      </c>
    </row>
    <row r="2844" spans="1:15" x14ac:dyDescent="0.25">
      <c r="A2844" s="20" t="s">
        <v>99</v>
      </c>
      <c r="B2844" s="20" t="s">
        <v>376</v>
      </c>
      <c r="C2844" s="20" t="s">
        <v>54</v>
      </c>
      <c r="D2844" s="20" t="s">
        <v>109</v>
      </c>
      <c r="E2844" s="25">
        <v>26</v>
      </c>
      <c r="F2844" s="22">
        <v>5364.2</v>
      </c>
      <c r="G2844" s="23">
        <v>1.88</v>
      </c>
      <c r="H2844" s="20" t="s">
        <v>102</v>
      </c>
      <c r="I2844" s="20" t="s">
        <v>124</v>
      </c>
      <c r="J2844" s="20" t="s">
        <v>104</v>
      </c>
      <c r="K2844" s="21"/>
      <c r="L2844" s="20" t="s">
        <v>104</v>
      </c>
      <c r="M2844" s="20" t="s">
        <v>54</v>
      </c>
      <c r="N2844" s="23">
        <v>0.26</v>
      </c>
      <c r="O2844" s="23">
        <v>0.55000000000000004</v>
      </c>
    </row>
    <row r="2845" spans="1:15" x14ac:dyDescent="0.25">
      <c r="A2845" s="20" t="s">
        <v>99</v>
      </c>
      <c r="B2845" s="20" t="s">
        <v>376</v>
      </c>
      <c r="C2845" s="20" t="s">
        <v>55</v>
      </c>
      <c r="D2845" s="20" t="s">
        <v>109</v>
      </c>
      <c r="E2845" s="25">
        <v>26</v>
      </c>
      <c r="F2845" s="23">
        <v>762.58</v>
      </c>
      <c r="G2845" s="23">
        <v>0.27</v>
      </c>
      <c r="H2845" s="20" t="s">
        <v>102</v>
      </c>
      <c r="I2845" s="20" t="s">
        <v>124</v>
      </c>
      <c r="J2845" s="20" t="s">
        <v>104</v>
      </c>
      <c r="K2845" s="21"/>
      <c r="L2845" s="20" t="s">
        <v>104</v>
      </c>
      <c r="M2845" s="20" t="s">
        <v>55</v>
      </c>
      <c r="N2845" s="23">
        <v>0.02</v>
      </c>
      <c r="O2845" s="23">
        <v>0.55000000000000004</v>
      </c>
    </row>
    <row r="2846" spans="1:15" x14ac:dyDescent="0.25">
      <c r="A2846" s="20" t="s">
        <v>99</v>
      </c>
      <c r="B2846" s="20" t="s">
        <v>376</v>
      </c>
      <c r="C2846" s="20" t="s">
        <v>49</v>
      </c>
      <c r="D2846" s="20" t="s">
        <v>109</v>
      </c>
      <c r="E2846" s="25">
        <v>9</v>
      </c>
      <c r="F2846" s="24">
        <v>1702.12</v>
      </c>
      <c r="G2846" s="26">
        <v>0.6</v>
      </c>
      <c r="H2846" s="20" t="s">
        <v>102</v>
      </c>
      <c r="I2846" s="20" t="s">
        <v>124</v>
      </c>
      <c r="J2846" s="20" t="s">
        <v>104</v>
      </c>
      <c r="K2846" s="21"/>
      <c r="L2846" s="20" t="s">
        <v>104</v>
      </c>
      <c r="M2846" s="20" t="s">
        <v>49</v>
      </c>
      <c r="N2846" s="23">
        <v>0.85</v>
      </c>
      <c r="O2846" s="23">
        <v>0.55000000000000004</v>
      </c>
    </row>
    <row r="2847" spans="1:15" x14ac:dyDescent="0.25">
      <c r="A2847" s="20" t="s">
        <v>99</v>
      </c>
      <c r="B2847" s="20" t="s">
        <v>376</v>
      </c>
      <c r="C2847" s="20" t="s">
        <v>112</v>
      </c>
      <c r="D2847" s="20" t="s">
        <v>113</v>
      </c>
      <c r="E2847" s="25">
        <v>4</v>
      </c>
      <c r="F2847" s="23">
        <v>656.54</v>
      </c>
      <c r="G2847" s="23">
        <v>0.23</v>
      </c>
      <c r="H2847" s="20" t="s">
        <v>102</v>
      </c>
      <c r="I2847" s="20" t="s">
        <v>124</v>
      </c>
      <c r="J2847" s="20" t="s">
        <v>104</v>
      </c>
      <c r="K2847" s="21"/>
      <c r="L2847" s="20" t="s">
        <v>104</v>
      </c>
      <c r="M2847" s="20" t="s">
        <v>58</v>
      </c>
      <c r="N2847" s="23">
        <v>0.69</v>
      </c>
      <c r="O2847" s="23">
        <v>0.55000000000000004</v>
      </c>
    </row>
    <row r="2848" spans="1:15" x14ac:dyDescent="0.25">
      <c r="A2848" s="20" t="s">
        <v>99</v>
      </c>
      <c r="B2848" s="20" t="s">
        <v>376</v>
      </c>
      <c r="C2848" s="20" t="s">
        <v>114</v>
      </c>
      <c r="D2848" s="21"/>
      <c r="E2848" s="21"/>
      <c r="F2848" s="24">
        <v>8135.33</v>
      </c>
      <c r="G2848" s="23">
        <v>2.85</v>
      </c>
      <c r="H2848" s="20" t="s">
        <v>102</v>
      </c>
      <c r="I2848" s="20" t="s">
        <v>124</v>
      </c>
      <c r="J2848" s="20" t="s">
        <v>104</v>
      </c>
      <c r="K2848" s="21"/>
      <c r="L2848" s="20" t="s">
        <v>104</v>
      </c>
      <c r="M2848" s="20" t="s">
        <v>69</v>
      </c>
      <c r="N2848" s="23">
        <v>2.85</v>
      </c>
      <c r="O2848" s="23">
        <v>0.55000000000000004</v>
      </c>
    </row>
    <row r="2849" spans="1:15" x14ac:dyDescent="0.25">
      <c r="A2849" s="20" t="s">
        <v>99</v>
      </c>
      <c r="B2849" s="20" t="s">
        <v>376</v>
      </c>
      <c r="C2849" s="20" t="s">
        <v>121</v>
      </c>
      <c r="D2849" s="20" t="s">
        <v>106</v>
      </c>
      <c r="E2849" s="21"/>
      <c r="F2849" s="24">
        <v>1649.57</v>
      </c>
      <c r="G2849" s="23">
        <v>0.57999999999999996</v>
      </c>
      <c r="H2849" s="20" t="s">
        <v>102</v>
      </c>
      <c r="I2849" s="20" t="s">
        <v>124</v>
      </c>
      <c r="J2849" s="20" t="s">
        <v>104</v>
      </c>
      <c r="K2849" s="21"/>
      <c r="L2849" s="20" t="s">
        <v>104</v>
      </c>
      <c r="M2849" s="20" t="s">
        <v>74</v>
      </c>
      <c r="N2849" s="21"/>
      <c r="O2849" s="23">
        <v>0.55000000000000004</v>
      </c>
    </row>
    <row r="2850" spans="1:15" x14ac:dyDescent="0.25">
      <c r="A2850" s="20" t="s">
        <v>99</v>
      </c>
      <c r="B2850" s="20" t="s">
        <v>376</v>
      </c>
      <c r="C2850" s="20" t="s">
        <v>115</v>
      </c>
      <c r="D2850" s="20" t="s">
        <v>106</v>
      </c>
      <c r="E2850" s="21"/>
      <c r="F2850" s="23">
        <v>102.75</v>
      </c>
      <c r="G2850" s="23">
        <v>0.04</v>
      </c>
      <c r="H2850" s="20" t="s">
        <v>102</v>
      </c>
      <c r="I2850" s="20" t="s">
        <v>124</v>
      </c>
      <c r="J2850" s="20" t="s">
        <v>104</v>
      </c>
      <c r="K2850" s="21"/>
      <c r="L2850" s="20" t="s">
        <v>104</v>
      </c>
      <c r="M2850" s="20" t="s">
        <v>75</v>
      </c>
      <c r="N2850" s="21"/>
      <c r="O2850" s="23">
        <v>0.55000000000000004</v>
      </c>
    </row>
    <row r="2851" spans="1:15" x14ac:dyDescent="0.25">
      <c r="A2851" s="20" t="s">
        <v>99</v>
      </c>
      <c r="B2851" s="20" t="s">
        <v>376</v>
      </c>
      <c r="C2851" s="20" t="s">
        <v>119</v>
      </c>
      <c r="D2851" s="20" t="s">
        <v>6</v>
      </c>
      <c r="E2851" s="21"/>
      <c r="F2851" s="24">
        <v>4343.47</v>
      </c>
      <c r="G2851" s="23">
        <v>1.52</v>
      </c>
      <c r="H2851" s="20" t="s">
        <v>102</v>
      </c>
      <c r="I2851" s="20" t="s">
        <v>124</v>
      </c>
      <c r="J2851" s="20" t="s">
        <v>104</v>
      </c>
      <c r="K2851" s="21"/>
      <c r="L2851" s="20" t="s">
        <v>104</v>
      </c>
      <c r="M2851" s="20" t="s">
        <v>45</v>
      </c>
      <c r="N2851" s="23">
        <v>32.65</v>
      </c>
      <c r="O2851" s="23">
        <v>0.55000000000000004</v>
      </c>
    </row>
    <row r="2852" spans="1:15" x14ac:dyDescent="0.25">
      <c r="A2852" s="20" t="s">
        <v>99</v>
      </c>
      <c r="B2852" s="20" t="s">
        <v>376</v>
      </c>
      <c r="C2852" s="20" t="s">
        <v>111</v>
      </c>
      <c r="D2852" s="21"/>
      <c r="E2852" s="21"/>
      <c r="F2852" s="24">
        <v>1170.3399999999999</v>
      </c>
      <c r="G2852" s="23">
        <v>0.41</v>
      </c>
      <c r="H2852" s="20" t="s">
        <v>102</v>
      </c>
      <c r="I2852" s="20" t="s">
        <v>124</v>
      </c>
      <c r="J2852" s="20" t="s">
        <v>104</v>
      </c>
      <c r="K2852" s="21"/>
      <c r="L2852" s="20" t="s">
        <v>104</v>
      </c>
      <c r="M2852" s="20" t="s">
        <v>56</v>
      </c>
      <c r="N2852" s="23">
        <v>0.41</v>
      </c>
      <c r="O2852" s="23">
        <v>0.55000000000000004</v>
      </c>
    </row>
    <row r="2853" spans="1:15" x14ac:dyDescent="0.25">
      <c r="A2853" s="20" t="s">
        <v>99</v>
      </c>
      <c r="B2853" s="20" t="s">
        <v>377</v>
      </c>
      <c r="C2853" s="20" t="s">
        <v>7</v>
      </c>
      <c r="D2853" s="20" t="s">
        <v>10</v>
      </c>
      <c r="E2853" s="21"/>
      <c r="F2853" s="24">
        <v>1778.16</v>
      </c>
      <c r="G2853" s="23">
        <v>0.62</v>
      </c>
      <c r="H2853" s="20" t="s">
        <v>102</v>
      </c>
      <c r="I2853" s="20" t="s">
        <v>134</v>
      </c>
      <c r="J2853" s="20" t="s">
        <v>104</v>
      </c>
      <c r="K2853" s="21"/>
      <c r="L2853" s="20" t="s">
        <v>104</v>
      </c>
      <c r="M2853" s="20" t="s">
        <v>48</v>
      </c>
      <c r="N2853" s="23">
        <v>0.62</v>
      </c>
      <c r="O2853" s="23">
        <v>0.56000000000000005</v>
      </c>
    </row>
    <row r="2854" spans="1:15" x14ac:dyDescent="0.25">
      <c r="A2854" s="20" t="s">
        <v>99</v>
      </c>
      <c r="B2854" s="20" t="s">
        <v>377</v>
      </c>
      <c r="C2854" s="20" t="s">
        <v>105</v>
      </c>
      <c r="D2854" s="20" t="s">
        <v>106</v>
      </c>
      <c r="E2854" s="21"/>
      <c r="F2854" s="23">
        <v>606.91</v>
      </c>
      <c r="G2854" s="23">
        <v>0.21</v>
      </c>
      <c r="H2854" s="20" t="s">
        <v>102</v>
      </c>
      <c r="I2854" s="20" t="s">
        <v>134</v>
      </c>
      <c r="J2854" s="20" t="s">
        <v>104</v>
      </c>
      <c r="K2854" s="21"/>
      <c r="L2854" s="20" t="s">
        <v>104</v>
      </c>
      <c r="M2854" s="20" t="s">
        <v>82</v>
      </c>
      <c r="N2854" s="21"/>
      <c r="O2854" s="23">
        <v>0.56000000000000005</v>
      </c>
    </row>
    <row r="2855" spans="1:15" x14ac:dyDescent="0.25">
      <c r="A2855" s="20" t="s">
        <v>99</v>
      </c>
      <c r="B2855" s="20" t="s">
        <v>377</v>
      </c>
      <c r="C2855" s="20" t="s">
        <v>107</v>
      </c>
      <c r="D2855" s="20" t="s">
        <v>106</v>
      </c>
      <c r="E2855" s="21"/>
      <c r="F2855" s="22">
        <v>2932.3</v>
      </c>
      <c r="G2855" s="23">
        <v>1.02</v>
      </c>
      <c r="H2855" s="20" t="s">
        <v>102</v>
      </c>
      <c r="I2855" s="20" t="s">
        <v>134</v>
      </c>
      <c r="J2855" s="20" t="s">
        <v>104</v>
      </c>
      <c r="K2855" s="21"/>
      <c r="L2855" s="20" t="s">
        <v>104</v>
      </c>
      <c r="M2855" s="20" t="s">
        <v>65</v>
      </c>
      <c r="N2855" s="23">
        <v>0.84</v>
      </c>
      <c r="O2855" s="23">
        <v>0.56000000000000005</v>
      </c>
    </row>
    <row r="2856" spans="1:15" x14ac:dyDescent="0.25">
      <c r="A2856" s="20" t="s">
        <v>99</v>
      </c>
      <c r="B2856" s="20" t="s">
        <v>377</v>
      </c>
      <c r="C2856" s="20" t="s">
        <v>108</v>
      </c>
      <c r="D2856" s="20" t="s">
        <v>106</v>
      </c>
      <c r="E2856" s="21"/>
      <c r="F2856" s="22">
        <v>1393.2</v>
      </c>
      <c r="G2856" s="23">
        <v>0.49</v>
      </c>
      <c r="H2856" s="20" t="s">
        <v>102</v>
      </c>
      <c r="I2856" s="20" t="s">
        <v>134</v>
      </c>
      <c r="J2856" s="20" t="s">
        <v>104</v>
      </c>
      <c r="K2856" s="21"/>
      <c r="L2856" s="20" t="s">
        <v>104</v>
      </c>
      <c r="M2856" s="20" t="s">
        <v>64</v>
      </c>
      <c r="N2856" s="23">
        <v>23.22</v>
      </c>
      <c r="O2856" s="23">
        <v>0.56000000000000005</v>
      </c>
    </row>
    <row r="2857" spans="1:15" x14ac:dyDescent="0.25">
      <c r="A2857" s="20" t="s">
        <v>99</v>
      </c>
      <c r="B2857" s="20" t="s">
        <v>377</v>
      </c>
      <c r="C2857" s="20" t="s">
        <v>54</v>
      </c>
      <c r="D2857" s="20" t="s">
        <v>109</v>
      </c>
      <c r="E2857" s="25">
        <v>26</v>
      </c>
      <c r="F2857" s="24">
        <v>4992.26</v>
      </c>
      <c r="G2857" s="23">
        <v>1.74</v>
      </c>
      <c r="H2857" s="20" t="s">
        <v>102</v>
      </c>
      <c r="I2857" s="20" t="s">
        <v>134</v>
      </c>
      <c r="J2857" s="20" t="s">
        <v>104</v>
      </c>
      <c r="K2857" s="21"/>
      <c r="L2857" s="20" t="s">
        <v>104</v>
      </c>
      <c r="M2857" s="20" t="s">
        <v>54</v>
      </c>
      <c r="N2857" s="23">
        <v>0.26</v>
      </c>
      <c r="O2857" s="23">
        <v>0.56000000000000005</v>
      </c>
    </row>
    <row r="2858" spans="1:15" x14ac:dyDescent="0.25">
      <c r="A2858" s="20" t="s">
        <v>99</v>
      </c>
      <c r="B2858" s="20" t="s">
        <v>377</v>
      </c>
      <c r="C2858" s="20" t="s">
        <v>55</v>
      </c>
      <c r="D2858" s="20" t="s">
        <v>109</v>
      </c>
      <c r="E2858" s="25">
        <v>26</v>
      </c>
      <c r="F2858" s="24">
        <v>1382.94</v>
      </c>
      <c r="G2858" s="23">
        <v>0.48</v>
      </c>
      <c r="H2858" s="20" t="s">
        <v>102</v>
      </c>
      <c r="I2858" s="20" t="s">
        <v>134</v>
      </c>
      <c r="J2858" s="20" t="s">
        <v>104</v>
      </c>
      <c r="K2858" s="21"/>
      <c r="L2858" s="20" t="s">
        <v>104</v>
      </c>
      <c r="M2858" s="20" t="s">
        <v>55</v>
      </c>
      <c r="N2858" s="23">
        <v>0.02</v>
      </c>
      <c r="O2858" s="23">
        <v>0.56000000000000005</v>
      </c>
    </row>
    <row r="2859" spans="1:15" x14ac:dyDescent="0.25">
      <c r="A2859" s="20" t="s">
        <v>99</v>
      </c>
      <c r="B2859" s="20" t="s">
        <v>377</v>
      </c>
      <c r="C2859" s="20" t="s">
        <v>49</v>
      </c>
      <c r="D2859" s="20" t="s">
        <v>109</v>
      </c>
      <c r="E2859" s="25">
        <v>9</v>
      </c>
      <c r="F2859" s="24">
        <v>1722.78</v>
      </c>
      <c r="G2859" s="26">
        <v>0.6</v>
      </c>
      <c r="H2859" s="20" t="s">
        <v>102</v>
      </c>
      <c r="I2859" s="20" t="s">
        <v>134</v>
      </c>
      <c r="J2859" s="20" t="s">
        <v>104</v>
      </c>
      <c r="K2859" s="21"/>
      <c r="L2859" s="20" t="s">
        <v>104</v>
      </c>
      <c r="M2859" s="20" t="s">
        <v>49</v>
      </c>
      <c r="N2859" s="23">
        <v>0.85</v>
      </c>
      <c r="O2859" s="23">
        <v>0.56000000000000005</v>
      </c>
    </row>
    <row r="2860" spans="1:15" x14ac:dyDescent="0.25">
      <c r="A2860" s="20" t="s">
        <v>99</v>
      </c>
      <c r="B2860" s="20" t="s">
        <v>377</v>
      </c>
      <c r="C2860" s="20" t="s">
        <v>112</v>
      </c>
      <c r="D2860" s="20" t="s">
        <v>113</v>
      </c>
      <c r="E2860" s="25">
        <v>4</v>
      </c>
      <c r="F2860" s="23">
        <v>659.64</v>
      </c>
      <c r="G2860" s="23">
        <v>0.23</v>
      </c>
      <c r="H2860" s="20" t="s">
        <v>102</v>
      </c>
      <c r="I2860" s="20" t="s">
        <v>134</v>
      </c>
      <c r="J2860" s="20" t="s">
        <v>104</v>
      </c>
      <c r="K2860" s="21"/>
      <c r="L2860" s="20" t="s">
        <v>104</v>
      </c>
      <c r="M2860" s="20" t="s">
        <v>58</v>
      </c>
      <c r="N2860" s="23">
        <v>0.69</v>
      </c>
      <c r="O2860" s="23">
        <v>0.56000000000000005</v>
      </c>
    </row>
    <row r="2861" spans="1:15" x14ac:dyDescent="0.25">
      <c r="A2861" s="20" t="s">
        <v>99</v>
      </c>
      <c r="B2861" s="20" t="s">
        <v>377</v>
      </c>
      <c r="C2861" s="20" t="s">
        <v>114</v>
      </c>
      <c r="D2861" s="21"/>
      <c r="E2861" s="21"/>
      <c r="F2861" s="22">
        <v>8173.8</v>
      </c>
      <c r="G2861" s="23">
        <v>2.85</v>
      </c>
      <c r="H2861" s="20" t="s">
        <v>102</v>
      </c>
      <c r="I2861" s="20" t="s">
        <v>134</v>
      </c>
      <c r="J2861" s="20" t="s">
        <v>104</v>
      </c>
      <c r="K2861" s="21"/>
      <c r="L2861" s="20" t="s">
        <v>104</v>
      </c>
      <c r="M2861" s="20" t="s">
        <v>69</v>
      </c>
      <c r="N2861" s="23">
        <v>2.85</v>
      </c>
      <c r="O2861" s="23">
        <v>0.56000000000000005</v>
      </c>
    </row>
    <row r="2862" spans="1:15" x14ac:dyDescent="0.25">
      <c r="A2862" s="20" t="s">
        <v>99</v>
      </c>
      <c r="B2862" s="20" t="s">
        <v>377</v>
      </c>
      <c r="C2862" s="20" t="s">
        <v>121</v>
      </c>
      <c r="D2862" s="20" t="s">
        <v>106</v>
      </c>
      <c r="E2862" s="21"/>
      <c r="F2862" s="24">
        <v>1655.92</v>
      </c>
      <c r="G2862" s="23">
        <v>0.57999999999999996</v>
      </c>
      <c r="H2862" s="20" t="s">
        <v>102</v>
      </c>
      <c r="I2862" s="20" t="s">
        <v>134</v>
      </c>
      <c r="J2862" s="20" t="s">
        <v>104</v>
      </c>
      <c r="K2862" s="21"/>
      <c r="L2862" s="20" t="s">
        <v>104</v>
      </c>
      <c r="M2862" s="20" t="s">
        <v>74</v>
      </c>
      <c r="N2862" s="21"/>
      <c r="O2862" s="23">
        <v>0.56000000000000005</v>
      </c>
    </row>
    <row r="2863" spans="1:15" x14ac:dyDescent="0.25">
      <c r="A2863" s="20" t="s">
        <v>99</v>
      </c>
      <c r="B2863" s="20" t="s">
        <v>377</v>
      </c>
      <c r="C2863" s="20" t="s">
        <v>115</v>
      </c>
      <c r="D2863" s="20" t="s">
        <v>106</v>
      </c>
      <c r="E2863" s="21"/>
      <c r="F2863" s="23">
        <v>184.81</v>
      </c>
      <c r="G2863" s="23">
        <v>0.06</v>
      </c>
      <c r="H2863" s="20" t="s">
        <v>102</v>
      </c>
      <c r="I2863" s="20" t="s">
        <v>134</v>
      </c>
      <c r="J2863" s="20" t="s">
        <v>104</v>
      </c>
      <c r="K2863" s="21"/>
      <c r="L2863" s="20" t="s">
        <v>104</v>
      </c>
      <c r="M2863" s="20" t="s">
        <v>75</v>
      </c>
      <c r="N2863" s="21"/>
      <c r="O2863" s="23">
        <v>0.56000000000000005</v>
      </c>
    </row>
    <row r="2864" spans="1:15" x14ac:dyDescent="0.25">
      <c r="A2864" s="20" t="s">
        <v>99</v>
      </c>
      <c r="B2864" s="20" t="s">
        <v>377</v>
      </c>
      <c r="C2864" s="20" t="s">
        <v>119</v>
      </c>
      <c r="D2864" s="20" t="s">
        <v>6</v>
      </c>
      <c r="E2864" s="21"/>
      <c r="F2864" s="24">
        <v>4408.79</v>
      </c>
      <c r="G2864" s="23">
        <v>1.54</v>
      </c>
      <c r="H2864" s="20" t="s">
        <v>102</v>
      </c>
      <c r="I2864" s="20" t="s">
        <v>134</v>
      </c>
      <c r="J2864" s="20" t="s">
        <v>104</v>
      </c>
      <c r="K2864" s="21"/>
      <c r="L2864" s="20" t="s">
        <v>104</v>
      </c>
      <c r="M2864" s="20" t="s">
        <v>45</v>
      </c>
      <c r="N2864" s="23">
        <v>32.65</v>
      </c>
      <c r="O2864" s="23">
        <v>0.56000000000000005</v>
      </c>
    </row>
    <row r="2865" spans="1:15" x14ac:dyDescent="0.25">
      <c r="A2865" s="20" t="s">
        <v>99</v>
      </c>
      <c r="B2865" s="20" t="s">
        <v>377</v>
      </c>
      <c r="C2865" s="20" t="s">
        <v>111</v>
      </c>
      <c r="D2865" s="21"/>
      <c r="E2865" s="21"/>
      <c r="F2865" s="24">
        <v>1175.8800000000001</v>
      </c>
      <c r="G2865" s="23">
        <v>0.41</v>
      </c>
      <c r="H2865" s="20" t="s">
        <v>102</v>
      </c>
      <c r="I2865" s="20" t="s">
        <v>134</v>
      </c>
      <c r="J2865" s="20" t="s">
        <v>104</v>
      </c>
      <c r="K2865" s="21"/>
      <c r="L2865" s="20" t="s">
        <v>104</v>
      </c>
      <c r="M2865" s="20" t="s">
        <v>56</v>
      </c>
      <c r="N2865" s="23">
        <v>0.41</v>
      </c>
      <c r="O2865" s="23">
        <v>0.56000000000000005</v>
      </c>
    </row>
    <row r="2866" spans="1:15" x14ac:dyDescent="0.25">
      <c r="A2866" s="20" t="s">
        <v>99</v>
      </c>
      <c r="B2866" s="20" t="s">
        <v>378</v>
      </c>
      <c r="C2866" s="20" t="s">
        <v>7</v>
      </c>
      <c r="D2866" s="20" t="s">
        <v>10</v>
      </c>
      <c r="E2866" s="21"/>
      <c r="F2866" s="24">
        <v>3489.79</v>
      </c>
      <c r="G2866" s="23">
        <v>0.62</v>
      </c>
      <c r="H2866" s="20" t="s">
        <v>102</v>
      </c>
      <c r="I2866" s="20" t="s">
        <v>129</v>
      </c>
      <c r="J2866" s="20" t="s">
        <v>104</v>
      </c>
      <c r="K2866" s="21"/>
      <c r="L2866" s="20" t="s">
        <v>104</v>
      </c>
      <c r="M2866" s="20" t="s">
        <v>48</v>
      </c>
      <c r="N2866" s="23">
        <v>0.62</v>
      </c>
      <c r="O2866" s="23">
        <v>0.15</v>
      </c>
    </row>
    <row r="2867" spans="1:15" x14ac:dyDescent="0.25">
      <c r="A2867" s="20" t="s">
        <v>99</v>
      </c>
      <c r="B2867" s="20" t="s">
        <v>378</v>
      </c>
      <c r="C2867" s="20" t="s">
        <v>105</v>
      </c>
      <c r="D2867" s="20" t="s">
        <v>106</v>
      </c>
      <c r="E2867" s="21"/>
      <c r="F2867" s="24">
        <v>1192.1199999999999</v>
      </c>
      <c r="G2867" s="23">
        <v>0.21</v>
      </c>
      <c r="H2867" s="20" t="s">
        <v>102</v>
      </c>
      <c r="I2867" s="20" t="s">
        <v>129</v>
      </c>
      <c r="J2867" s="20" t="s">
        <v>104</v>
      </c>
      <c r="K2867" s="21"/>
      <c r="L2867" s="20" t="s">
        <v>104</v>
      </c>
      <c r="M2867" s="20" t="s">
        <v>82</v>
      </c>
      <c r="N2867" s="21"/>
      <c r="O2867" s="23">
        <v>0.15</v>
      </c>
    </row>
    <row r="2868" spans="1:15" x14ac:dyDescent="0.25">
      <c r="A2868" s="20" t="s">
        <v>99</v>
      </c>
      <c r="B2868" s="20" t="s">
        <v>378</v>
      </c>
      <c r="C2868" s="20" t="s">
        <v>108</v>
      </c>
      <c r="D2868" s="20" t="s">
        <v>106</v>
      </c>
      <c r="E2868" s="21"/>
      <c r="F2868" s="24">
        <v>2577.42</v>
      </c>
      <c r="G2868" s="23">
        <v>0.46</v>
      </c>
      <c r="H2868" s="20" t="s">
        <v>102</v>
      </c>
      <c r="I2868" s="20" t="s">
        <v>129</v>
      </c>
      <c r="J2868" s="20" t="s">
        <v>104</v>
      </c>
      <c r="K2868" s="21"/>
      <c r="L2868" s="20" t="s">
        <v>104</v>
      </c>
      <c r="M2868" s="20" t="s">
        <v>64</v>
      </c>
      <c r="N2868" s="23">
        <v>23.22</v>
      </c>
      <c r="O2868" s="23">
        <v>0.15</v>
      </c>
    </row>
    <row r="2869" spans="1:15" x14ac:dyDescent="0.25">
      <c r="A2869" s="20" t="s">
        <v>99</v>
      </c>
      <c r="B2869" s="20" t="s">
        <v>378</v>
      </c>
      <c r="C2869" s="20" t="s">
        <v>54</v>
      </c>
      <c r="D2869" s="20" t="s">
        <v>109</v>
      </c>
      <c r="E2869" s="25">
        <v>26</v>
      </c>
      <c r="F2869" s="24">
        <v>7534.02</v>
      </c>
      <c r="G2869" s="23">
        <v>1.34</v>
      </c>
      <c r="H2869" s="20" t="s">
        <v>102</v>
      </c>
      <c r="I2869" s="20" t="s">
        <v>129</v>
      </c>
      <c r="J2869" s="20" t="s">
        <v>104</v>
      </c>
      <c r="K2869" s="21"/>
      <c r="L2869" s="20" t="s">
        <v>104</v>
      </c>
      <c r="M2869" s="20" t="s">
        <v>54</v>
      </c>
      <c r="N2869" s="23">
        <v>0.26</v>
      </c>
      <c r="O2869" s="23">
        <v>0.15</v>
      </c>
    </row>
    <row r="2870" spans="1:15" x14ac:dyDescent="0.25">
      <c r="A2870" s="20" t="s">
        <v>99</v>
      </c>
      <c r="B2870" s="20" t="s">
        <v>378</v>
      </c>
      <c r="C2870" s="20" t="s">
        <v>55</v>
      </c>
      <c r="D2870" s="20" t="s">
        <v>109</v>
      </c>
      <c r="E2870" s="25">
        <v>26</v>
      </c>
      <c r="F2870" s="24">
        <v>2863.28</v>
      </c>
      <c r="G2870" s="23">
        <v>0.51</v>
      </c>
      <c r="H2870" s="20" t="s">
        <v>102</v>
      </c>
      <c r="I2870" s="20" t="s">
        <v>129</v>
      </c>
      <c r="J2870" s="20" t="s">
        <v>104</v>
      </c>
      <c r="K2870" s="21"/>
      <c r="L2870" s="20" t="s">
        <v>104</v>
      </c>
      <c r="M2870" s="20" t="s">
        <v>55</v>
      </c>
      <c r="N2870" s="23">
        <v>0.02</v>
      </c>
      <c r="O2870" s="23">
        <v>0.15</v>
      </c>
    </row>
    <row r="2871" spans="1:15" x14ac:dyDescent="0.25">
      <c r="A2871" s="20" t="s">
        <v>99</v>
      </c>
      <c r="B2871" s="20" t="s">
        <v>378</v>
      </c>
      <c r="C2871" s="20" t="s">
        <v>122</v>
      </c>
      <c r="D2871" s="20" t="s">
        <v>109</v>
      </c>
      <c r="E2871" s="25">
        <v>1</v>
      </c>
      <c r="F2871" s="23">
        <v>902.97</v>
      </c>
      <c r="G2871" s="23">
        <v>0.16</v>
      </c>
      <c r="H2871" s="20" t="s">
        <v>102</v>
      </c>
      <c r="I2871" s="20" t="s">
        <v>129</v>
      </c>
      <c r="J2871" s="20" t="s">
        <v>104</v>
      </c>
      <c r="K2871" s="21"/>
      <c r="L2871" s="20" t="s">
        <v>104</v>
      </c>
      <c r="M2871" s="20" t="s">
        <v>52</v>
      </c>
      <c r="N2871" s="23">
        <v>1.19</v>
      </c>
      <c r="O2871" s="23">
        <v>0.15</v>
      </c>
    </row>
    <row r="2872" spans="1:15" x14ac:dyDescent="0.25">
      <c r="A2872" s="20" t="s">
        <v>99</v>
      </c>
      <c r="B2872" s="20" t="s">
        <v>378</v>
      </c>
      <c r="C2872" s="20" t="s">
        <v>111</v>
      </c>
      <c r="D2872" s="21"/>
      <c r="E2872" s="21"/>
      <c r="F2872" s="24">
        <v>2307.77</v>
      </c>
      <c r="G2872" s="23">
        <v>0.41</v>
      </c>
      <c r="H2872" s="20" t="s">
        <v>102</v>
      </c>
      <c r="I2872" s="20" t="s">
        <v>129</v>
      </c>
      <c r="J2872" s="20" t="s">
        <v>104</v>
      </c>
      <c r="K2872" s="21"/>
      <c r="L2872" s="20" t="s">
        <v>104</v>
      </c>
      <c r="M2872" s="20" t="s">
        <v>56</v>
      </c>
      <c r="N2872" s="23">
        <v>0.41</v>
      </c>
      <c r="O2872" s="23">
        <v>0.15</v>
      </c>
    </row>
    <row r="2873" spans="1:15" x14ac:dyDescent="0.25">
      <c r="A2873" s="20" t="s">
        <v>99</v>
      </c>
      <c r="B2873" s="20" t="s">
        <v>378</v>
      </c>
      <c r="C2873" s="20" t="s">
        <v>112</v>
      </c>
      <c r="D2873" s="20" t="s">
        <v>113</v>
      </c>
      <c r="E2873" s="25">
        <v>2</v>
      </c>
      <c r="F2873" s="26">
        <v>647.29999999999995</v>
      </c>
      <c r="G2873" s="23">
        <v>0.11</v>
      </c>
      <c r="H2873" s="20" t="s">
        <v>102</v>
      </c>
      <c r="I2873" s="20" t="s">
        <v>129</v>
      </c>
      <c r="J2873" s="20" t="s">
        <v>104</v>
      </c>
      <c r="K2873" s="21"/>
      <c r="L2873" s="20" t="s">
        <v>104</v>
      </c>
      <c r="M2873" s="20" t="s">
        <v>58</v>
      </c>
      <c r="N2873" s="23">
        <v>0.69</v>
      </c>
      <c r="O2873" s="23">
        <v>0.15</v>
      </c>
    </row>
    <row r="2874" spans="1:15" x14ac:dyDescent="0.25">
      <c r="A2874" s="20" t="s">
        <v>99</v>
      </c>
      <c r="B2874" s="20" t="s">
        <v>378</v>
      </c>
      <c r="C2874" s="20" t="s">
        <v>114</v>
      </c>
      <c r="D2874" s="21"/>
      <c r="E2874" s="21"/>
      <c r="F2874" s="22">
        <v>16041.8</v>
      </c>
      <c r="G2874" s="23">
        <v>2.85</v>
      </c>
      <c r="H2874" s="20" t="s">
        <v>102</v>
      </c>
      <c r="I2874" s="20" t="s">
        <v>129</v>
      </c>
      <c r="J2874" s="20" t="s">
        <v>104</v>
      </c>
      <c r="K2874" s="21"/>
      <c r="L2874" s="20" t="s">
        <v>104</v>
      </c>
      <c r="M2874" s="20" t="s">
        <v>69</v>
      </c>
      <c r="N2874" s="23">
        <v>2.85</v>
      </c>
      <c r="O2874" s="23">
        <v>0.15</v>
      </c>
    </row>
    <row r="2875" spans="1:15" x14ac:dyDescent="0.25">
      <c r="A2875" s="20" t="s">
        <v>99</v>
      </c>
      <c r="B2875" s="20" t="s">
        <v>378</v>
      </c>
      <c r="C2875" s="20" t="s">
        <v>121</v>
      </c>
      <c r="D2875" s="20" t="s">
        <v>106</v>
      </c>
      <c r="E2875" s="21"/>
      <c r="F2875" s="24">
        <v>2245.67</v>
      </c>
      <c r="G2875" s="26">
        <v>0.4</v>
      </c>
      <c r="H2875" s="20" t="s">
        <v>102</v>
      </c>
      <c r="I2875" s="20" t="s">
        <v>129</v>
      </c>
      <c r="J2875" s="20" t="s">
        <v>104</v>
      </c>
      <c r="K2875" s="21"/>
      <c r="L2875" s="20" t="s">
        <v>104</v>
      </c>
      <c r="M2875" s="20" t="s">
        <v>74</v>
      </c>
      <c r="N2875" s="21"/>
      <c r="O2875" s="23">
        <v>0.15</v>
      </c>
    </row>
    <row r="2876" spans="1:15" x14ac:dyDescent="0.25">
      <c r="A2876" s="20" t="s">
        <v>99</v>
      </c>
      <c r="B2876" s="20" t="s">
        <v>378</v>
      </c>
      <c r="C2876" s="20" t="s">
        <v>115</v>
      </c>
      <c r="D2876" s="20" t="s">
        <v>106</v>
      </c>
      <c r="E2876" s="21"/>
      <c r="F2876" s="23">
        <v>226.77</v>
      </c>
      <c r="G2876" s="23">
        <v>0.04</v>
      </c>
      <c r="H2876" s="20" t="s">
        <v>102</v>
      </c>
      <c r="I2876" s="20" t="s">
        <v>129</v>
      </c>
      <c r="J2876" s="20" t="s">
        <v>104</v>
      </c>
      <c r="K2876" s="21"/>
      <c r="L2876" s="20" t="s">
        <v>104</v>
      </c>
      <c r="M2876" s="20" t="s">
        <v>75</v>
      </c>
      <c r="N2876" s="21"/>
      <c r="O2876" s="23">
        <v>0.15</v>
      </c>
    </row>
    <row r="2877" spans="1:15" x14ac:dyDescent="0.25">
      <c r="A2877" s="20" t="s">
        <v>99</v>
      </c>
      <c r="B2877" s="20" t="s">
        <v>378</v>
      </c>
      <c r="C2877" s="20" t="s">
        <v>119</v>
      </c>
      <c r="D2877" s="20" t="s">
        <v>6</v>
      </c>
      <c r="E2877" s="21"/>
      <c r="F2877" s="24">
        <v>8134.78</v>
      </c>
      <c r="G2877" s="23">
        <v>1.45</v>
      </c>
      <c r="H2877" s="20" t="s">
        <v>102</v>
      </c>
      <c r="I2877" s="20" t="s">
        <v>129</v>
      </c>
      <c r="J2877" s="20" t="s">
        <v>104</v>
      </c>
      <c r="K2877" s="21"/>
      <c r="L2877" s="20" t="s">
        <v>104</v>
      </c>
      <c r="M2877" s="20" t="s">
        <v>45</v>
      </c>
      <c r="N2877" s="23">
        <v>32.65</v>
      </c>
      <c r="O2877" s="23">
        <v>0.15</v>
      </c>
    </row>
    <row r="2878" spans="1:15" x14ac:dyDescent="0.25">
      <c r="A2878" s="20" t="s">
        <v>99</v>
      </c>
      <c r="B2878" s="20" t="s">
        <v>378</v>
      </c>
      <c r="C2878" s="20" t="s">
        <v>107</v>
      </c>
      <c r="D2878" s="20" t="s">
        <v>106</v>
      </c>
      <c r="E2878" s="21"/>
      <c r="F2878" s="24">
        <v>5229.05</v>
      </c>
      <c r="G2878" s="23">
        <v>0.93</v>
      </c>
      <c r="H2878" s="20" t="s">
        <v>102</v>
      </c>
      <c r="I2878" s="20" t="s">
        <v>129</v>
      </c>
      <c r="J2878" s="20" t="s">
        <v>104</v>
      </c>
      <c r="K2878" s="21"/>
      <c r="L2878" s="20" t="s">
        <v>104</v>
      </c>
      <c r="M2878" s="20" t="s">
        <v>65</v>
      </c>
      <c r="N2878" s="23">
        <v>0.84</v>
      </c>
      <c r="O2878" s="23">
        <v>0.15</v>
      </c>
    </row>
    <row r="2879" spans="1:15" x14ac:dyDescent="0.25">
      <c r="A2879" s="20" t="s">
        <v>99</v>
      </c>
      <c r="B2879" s="20" t="s">
        <v>378</v>
      </c>
      <c r="C2879" s="20" t="s">
        <v>127</v>
      </c>
      <c r="D2879" s="20" t="s">
        <v>109</v>
      </c>
      <c r="E2879" s="25">
        <v>3</v>
      </c>
      <c r="F2879" s="24">
        <v>1843.88</v>
      </c>
      <c r="G2879" s="23">
        <v>0.33</v>
      </c>
      <c r="H2879" s="20" t="s">
        <v>102</v>
      </c>
      <c r="I2879" s="20" t="s">
        <v>129</v>
      </c>
      <c r="J2879" s="20" t="s">
        <v>104</v>
      </c>
      <c r="K2879" s="21"/>
      <c r="L2879" s="20" t="s">
        <v>104</v>
      </c>
      <c r="M2879" s="20" t="s">
        <v>51</v>
      </c>
      <c r="N2879" s="23">
        <v>0.81</v>
      </c>
      <c r="O2879" s="23">
        <v>0.15</v>
      </c>
    </row>
    <row r="2880" spans="1:15" x14ac:dyDescent="0.25">
      <c r="A2880" s="20" t="s">
        <v>99</v>
      </c>
      <c r="B2880" s="20" t="s">
        <v>379</v>
      </c>
      <c r="C2880" s="20" t="s">
        <v>7</v>
      </c>
      <c r="D2880" s="20" t="s">
        <v>10</v>
      </c>
      <c r="E2880" s="21"/>
      <c r="F2880" s="24">
        <v>2624.83</v>
      </c>
      <c r="G2880" s="23">
        <v>0.62</v>
      </c>
      <c r="H2880" s="20" t="s">
        <v>102</v>
      </c>
      <c r="I2880" s="20" t="s">
        <v>134</v>
      </c>
      <c r="J2880" s="20" t="s">
        <v>104</v>
      </c>
      <c r="K2880" s="21"/>
      <c r="L2880" s="20" t="s">
        <v>104</v>
      </c>
      <c r="M2880" s="20" t="s">
        <v>48</v>
      </c>
      <c r="N2880" s="23">
        <v>0.62</v>
      </c>
      <c r="O2880" s="23">
        <v>0.56999999999999995</v>
      </c>
    </row>
    <row r="2881" spans="1:15" x14ac:dyDescent="0.25">
      <c r="A2881" s="20" t="s">
        <v>99</v>
      </c>
      <c r="B2881" s="20" t="s">
        <v>379</v>
      </c>
      <c r="C2881" s="20" t="s">
        <v>105</v>
      </c>
      <c r="D2881" s="20" t="s">
        <v>106</v>
      </c>
      <c r="E2881" s="21"/>
      <c r="F2881" s="23">
        <v>906.57</v>
      </c>
      <c r="G2881" s="23">
        <v>0.21</v>
      </c>
      <c r="H2881" s="20" t="s">
        <v>102</v>
      </c>
      <c r="I2881" s="20" t="s">
        <v>134</v>
      </c>
      <c r="J2881" s="20" t="s">
        <v>104</v>
      </c>
      <c r="K2881" s="21"/>
      <c r="L2881" s="20" t="s">
        <v>104</v>
      </c>
      <c r="M2881" s="20" t="s">
        <v>82</v>
      </c>
      <c r="N2881" s="21"/>
      <c r="O2881" s="23">
        <v>0.56999999999999995</v>
      </c>
    </row>
    <row r="2882" spans="1:15" x14ac:dyDescent="0.25">
      <c r="A2882" s="20" t="s">
        <v>99</v>
      </c>
      <c r="B2882" s="20" t="s">
        <v>379</v>
      </c>
      <c r="C2882" s="20" t="s">
        <v>107</v>
      </c>
      <c r="D2882" s="20" t="s">
        <v>106</v>
      </c>
      <c r="E2882" s="21"/>
      <c r="F2882" s="24">
        <v>4602.58</v>
      </c>
      <c r="G2882" s="23">
        <v>1.0900000000000001</v>
      </c>
      <c r="H2882" s="20" t="s">
        <v>102</v>
      </c>
      <c r="I2882" s="20" t="s">
        <v>134</v>
      </c>
      <c r="J2882" s="20" t="s">
        <v>104</v>
      </c>
      <c r="K2882" s="21"/>
      <c r="L2882" s="20" t="s">
        <v>104</v>
      </c>
      <c r="M2882" s="20" t="s">
        <v>65</v>
      </c>
      <c r="N2882" s="23">
        <v>0.84</v>
      </c>
      <c r="O2882" s="23">
        <v>0.56999999999999995</v>
      </c>
    </row>
    <row r="2883" spans="1:15" x14ac:dyDescent="0.25">
      <c r="A2883" s="20" t="s">
        <v>99</v>
      </c>
      <c r="B2883" s="20" t="s">
        <v>379</v>
      </c>
      <c r="C2883" s="20" t="s">
        <v>108</v>
      </c>
      <c r="D2883" s="20" t="s">
        <v>106</v>
      </c>
      <c r="E2883" s="21"/>
      <c r="F2883" s="22">
        <v>2089.8000000000002</v>
      </c>
      <c r="G2883" s="23">
        <v>0.49</v>
      </c>
      <c r="H2883" s="20" t="s">
        <v>102</v>
      </c>
      <c r="I2883" s="20" t="s">
        <v>134</v>
      </c>
      <c r="J2883" s="20" t="s">
        <v>104</v>
      </c>
      <c r="K2883" s="21"/>
      <c r="L2883" s="20" t="s">
        <v>104</v>
      </c>
      <c r="M2883" s="20" t="s">
        <v>64</v>
      </c>
      <c r="N2883" s="23">
        <v>23.22</v>
      </c>
      <c r="O2883" s="23">
        <v>0.56999999999999995</v>
      </c>
    </row>
    <row r="2884" spans="1:15" x14ac:dyDescent="0.25">
      <c r="A2884" s="20" t="s">
        <v>99</v>
      </c>
      <c r="B2884" s="20" t="s">
        <v>379</v>
      </c>
      <c r="C2884" s="20" t="s">
        <v>54</v>
      </c>
      <c r="D2884" s="20" t="s">
        <v>109</v>
      </c>
      <c r="E2884" s="25">
        <v>26</v>
      </c>
      <c r="F2884" s="24">
        <v>7304.18</v>
      </c>
      <c r="G2884" s="23">
        <v>1.73</v>
      </c>
      <c r="H2884" s="20" t="s">
        <v>102</v>
      </c>
      <c r="I2884" s="20" t="s">
        <v>134</v>
      </c>
      <c r="J2884" s="20" t="s">
        <v>104</v>
      </c>
      <c r="K2884" s="21"/>
      <c r="L2884" s="20" t="s">
        <v>104</v>
      </c>
      <c r="M2884" s="20" t="s">
        <v>54</v>
      </c>
      <c r="N2884" s="23">
        <v>0.26</v>
      </c>
      <c r="O2884" s="23">
        <v>0.56999999999999995</v>
      </c>
    </row>
    <row r="2885" spans="1:15" x14ac:dyDescent="0.25">
      <c r="A2885" s="20" t="s">
        <v>99</v>
      </c>
      <c r="B2885" s="20" t="s">
        <v>379</v>
      </c>
      <c r="C2885" s="20" t="s">
        <v>55</v>
      </c>
      <c r="D2885" s="20" t="s">
        <v>109</v>
      </c>
      <c r="E2885" s="25">
        <v>26</v>
      </c>
      <c r="F2885" s="24">
        <v>1290.54</v>
      </c>
      <c r="G2885" s="26">
        <v>0.3</v>
      </c>
      <c r="H2885" s="20" t="s">
        <v>102</v>
      </c>
      <c r="I2885" s="20" t="s">
        <v>134</v>
      </c>
      <c r="J2885" s="20" t="s">
        <v>104</v>
      </c>
      <c r="K2885" s="21"/>
      <c r="L2885" s="20" t="s">
        <v>104</v>
      </c>
      <c r="M2885" s="20" t="s">
        <v>55</v>
      </c>
      <c r="N2885" s="23">
        <v>0.02</v>
      </c>
      <c r="O2885" s="23">
        <v>0.56999999999999995</v>
      </c>
    </row>
    <row r="2886" spans="1:15" x14ac:dyDescent="0.25">
      <c r="A2886" s="20" t="s">
        <v>99</v>
      </c>
      <c r="B2886" s="20" t="s">
        <v>379</v>
      </c>
      <c r="C2886" s="20" t="s">
        <v>49</v>
      </c>
      <c r="D2886" s="20" t="s">
        <v>109</v>
      </c>
      <c r="E2886" s="25">
        <v>9</v>
      </c>
      <c r="F2886" s="24">
        <v>4433.9399999999996</v>
      </c>
      <c r="G2886" s="23">
        <v>1.05</v>
      </c>
      <c r="H2886" s="20" t="s">
        <v>102</v>
      </c>
      <c r="I2886" s="20" t="s">
        <v>134</v>
      </c>
      <c r="J2886" s="20" t="s">
        <v>104</v>
      </c>
      <c r="K2886" s="21"/>
      <c r="L2886" s="20" t="s">
        <v>104</v>
      </c>
      <c r="M2886" s="20" t="s">
        <v>49</v>
      </c>
      <c r="N2886" s="23">
        <v>0.85</v>
      </c>
      <c r="O2886" s="23">
        <v>0.56999999999999995</v>
      </c>
    </row>
    <row r="2887" spans="1:15" x14ac:dyDescent="0.25">
      <c r="A2887" s="20" t="s">
        <v>99</v>
      </c>
      <c r="B2887" s="20" t="s">
        <v>379</v>
      </c>
      <c r="C2887" s="20" t="s">
        <v>112</v>
      </c>
      <c r="D2887" s="20" t="s">
        <v>113</v>
      </c>
      <c r="E2887" s="25">
        <v>4</v>
      </c>
      <c r="F2887" s="23">
        <v>973.73</v>
      </c>
      <c r="G2887" s="23">
        <v>0.23</v>
      </c>
      <c r="H2887" s="20" t="s">
        <v>102</v>
      </c>
      <c r="I2887" s="20" t="s">
        <v>134</v>
      </c>
      <c r="J2887" s="20" t="s">
        <v>104</v>
      </c>
      <c r="K2887" s="21"/>
      <c r="L2887" s="20" t="s">
        <v>104</v>
      </c>
      <c r="M2887" s="20" t="s">
        <v>58</v>
      </c>
      <c r="N2887" s="23">
        <v>0.69</v>
      </c>
      <c r="O2887" s="23">
        <v>0.56999999999999995</v>
      </c>
    </row>
    <row r="2888" spans="1:15" x14ac:dyDescent="0.25">
      <c r="A2888" s="20" t="s">
        <v>99</v>
      </c>
      <c r="B2888" s="20" t="s">
        <v>379</v>
      </c>
      <c r="C2888" s="20" t="s">
        <v>114</v>
      </c>
      <c r="D2888" s="21"/>
      <c r="E2888" s="21"/>
      <c r="F2888" s="24">
        <v>12065.76</v>
      </c>
      <c r="G2888" s="23">
        <v>2.85</v>
      </c>
      <c r="H2888" s="20" t="s">
        <v>102</v>
      </c>
      <c r="I2888" s="20" t="s">
        <v>134</v>
      </c>
      <c r="J2888" s="20" t="s">
        <v>104</v>
      </c>
      <c r="K2888" s="21"/>
      <c r="L2888" s="20" t="s">
        <v>104</v>
      </c>
      <c r="M2888" s="20" t="s">
        <v>69</v>
      </c>
      <c r="N2888" s="23">
        <v>2.85</v>
      </c>
      <c r="O2888" s="23">
        <v>0.56999999999999995</v>
      </c>
    </row>
    <row r="2889" spans="1:15" x14ac:dyDescent="0.25">
      <c r="A2889" s="20" t="s">
        <v>99</v>
      </c>
      <c r="B2889" s="20" t="s">
        <v>379</v>
      </c>
      <c r="C2889" s="20" t="s">
        <v>121</v>
      </c>
      <c r="D2889" s="20" t="s">
        <v>106</v>
      </c>
      <c r="E2889" s="21"/>
      <c r="F2889" s="24">
        <v>2446.29</v>
      </c>
      <c r="G2889" s="23">
        <v>0.57999999999999996</v>
      </c>
      <c r="H2889" s="20" t="s">
        <v>102</v>
      </c>
      <c r="I2889" s="20" t="s">
        <v>134</v>
      </c>
      <c r="J2889" s="20" t="s">
        <v>104</v>
      </c>
      <c r="K2889" s="21"/>
      <c r="L2889" s="20" t="s">
        <v>104</v>
      </c>
      <c r="M2889" s="20" t="s">
        <v>74</v>
      </c>
      <c r="N2889" s="21"/>
      <c r="O2889" s="23">
        <v>0.56999999999999995</v>
      </c>
    </row>
    <row r="2890" spans="1:15" x14ac:dyDescent="0.25">
      <c r="A2890" s="20" t="s">
        <v>99</v>
      </c>
      <c r="B2890" s="20" t="s">
        <v>379</v>
      </c>
      <c r="C2890" s="20" t="s">
        <v>115</v>
      </c>
      <c r="D2890" s="20" t="s">
        <v>106</v>
      </c>
      <c r="E2890" s="21"/>
      <c r="F2890" s="23">
        <v>475.95</v>
      </c>
      <c r="G2890" s="23">
        <v>0.11</v>
      </c>
      <c r="H2890" s="20" t="s">
        <v>102</v>
      </c>
      <c r="I2890" s="20" t="s">
        <v>134</v>
      </c>
      <c r="J2890" s="20" t="s">
        <v>104</v>
      </c>
      <c r="K2890" s="21"/>
      <c r="L2890" s="20" t="s">
        <v>104</v>
      </c>
      <c r="M2890" s="20" t="s">
        <v>75</v>
      </c>
      <c r="N2890" s="21"/>
      <c r="O2890" s="23">
        <v>0.56999999999999995</v>
      </c>
    </row>
    <row r="2891" spans="1:15" x14ac:dyDescent="0.25">
      <c r="A2891" s="20" t="s">
        <v>99</v>
      </c>
      <c r="B2891" s="20" t="s">
        <v>379</v>
      </c>
      <c r="C2891" s="20" t="s">
        <v>119</v>
      </c>
      <c r="D2891" s="20" t="s">
        <v>6</v>
      </c>
      <c r="E2891" s="21"/>
      <c r="F2891" s="24">
        <v>6074.33</v>
      </c>
      <c r="G2891" s="23">
        <v>1.43</v>
      </c>
      <c r="H2891" s="20" t="s">
        <v>102</v>
      </c>
      <c r="I2891" s="20" t="s">
        <v>134</v>
      </c>
      <c r="J2891" s="20" t="s">
        <v>104</v>
      </c>
      <c r="K2891" s="21"/>
      <c r="L2891" s="20" t="s">
        <v>104</v>
      </c>
      <c r="M2891" s="20" t="s">
        <v>45</v>
      </c>
      <c r="N2891" s="23">
        <v>32.65</v>
      </c>
      <c r="O2891" s="23">
        <v>0.56999999999999995</v>
      </c>
    </row>
    <row r="2892" spans="1:15" x14ac:dyDescent="0.25">
      <c r="A2892" s="20" t="s">
        <v>99</v>
      </c>
      <c r="B2892" s="20" t="s">
        <v>379</v>
      </c>
      <c r="C2892" s="20" t="s">
        <v>111</v>
      </c>
      <c r="D2892" s="21"/>
      <c r="E2892" s="21"/>
      <c r="F2892" s="24">
        <v>1735.78</v>
      </c>
      <c r="G2892" s="23">
        <v>0.41</v>
      </c>
      <c r="H2892" s="20" t="s">
        <v>102</v>
      </c>
      <c r="I2892" s="20" t="s">
        <v>134</v>
      </c>
      <c r="J2892" s="20" t="s">
        <v>104</v>
      </c>
      <c r="K2892" s="21"/>
      <c r="L2892" s="20" t="s">
        <v>104</v>
      </c>
      <c r="M2892" s="20" t="s">
        <v>56</v>
      </c>
      <c r="N2892" s="23">
        <v>0.41</v>
      </c>
      <c r="O2892" s="23">
        <v>0.56999999999999995</v>
      </c>
    </row>
    <row r="2893" spans="1:15" x14ac:dyDescent="0.25">
      <c r="A2893" s="20" t="s">
        <v>99</v>
      </c>
      <c r="B2893" s="20" t="s">
        <v>380</v>
      </c>
      <c r="C2893" s="20" t="s">
        <v>7</v>
      </c>
      <c r="D2893" s="20" t="s">
        <v>10</v>
      </c>
      <c r="E2893" s="21"/>
      <c r="F2893" s="24">
        <v>1891.56</v>
      </c>
      <c r="G2893" s="23">
        <v>0.62</v>
      </c>
      <c r="H2893" s="20" t="s">
        <v>102</v>
      </c>
      <c r="I2893" s="20" t="s">
        <v>134</v>
      </c>
      <c r="J2893" s="20" t="s">
        <v>104</v>
      </c>
      <c r="K2893" s="21"/>
      <c r="L2893" s="20" t="s">
        <v>104</v>
      </c>
      <c r="M2893" s="20" t="s">
        <v>48</v>
      </c>
      <c r="N2893" s="23">
        <v>0.62</v>
      </c>
      <c r="O2893" s="23">
        <v>0.55000000000000004</v>
      </c>
    </row>
    <row r="2894" spans="1:15" x14ac:dyDescent="0.25">
      <c r="A2894" s="20" t="s">
        <v>99</v>
      </c>
      <c r="B2894" s="20" t="s">
        <v>380</v>
      </c>
      <c r="C2894" s="20" t="s">
        <v>105</v>
      </c>
      <c r="D2894" s="20" t="s">
        <v>106</v>
      </c>
      <c r="E2894" s="21"/>
      <c r="F2894" s="23">
        <v>638.41999999999996</v>
      </c>
      <c r="G2894" s="23">
        <v>0.21</v>
      </c>
      <c r="H2894" s="20" t="s">
        <v>102</v>
      </c>
      <c r="I2894" s="20" t="s">
        <v>134</v>
      </c>
      <c r="J2894" s="20" t="s">
        <v>104</v>
      </c>
      <c r="K2894" s="21"/>
      <c r="L2894" s="20" t="s">
        <v>104</v>
      </c>
      <c r="M2894" s="20" t="s">
        <v>82</v>
      </c>
      <c r="N2894" s="21"/>
      <c r="O2894" s="23">
        <v>0.55000000000000004</v>
      </c>
    </row>
    <row r="2895" spans="1:15" x14ac:dyDescent="0.25">
      <c r="A2895" s="20" t="s">
        <v>99</v>
      </c>
      <c r="B2895" s="20" t="s">
        <v>380</v>
      </c>
      <c r="C2895" s="20" t="s">
        <v>107</v>
      </c>
      <c r="D2895" s="20" t="s">
        <v>106</v>
      </c>
      <c r="E2895" s="21"/>
      <c r="F2895" s="24">
        <v>3085.94</v>
      </c>
      <c r="G2895" s="23">
        <v>1.01</v>
      </c>
      <c r="H2895" s="20" t="s">
        <v>102</v>
      </c>
      <c r="I2895" s="20" t="s">
        <v>134</v>
      </c>
      <c r="J2895" s="20" t="s">
        <v>104</v>
      </c>
      <c r="K2895" s="21"/>
      <c r="L2895" s="20" t="s">
        <v>104</v>
      </c>
      <c r="M2895" s="20" t="s">
        <v>65</v>
      </c>
      <c r="N2895" s="23">
        <v>0.84</v>
      </c>
      <c r="O2895" s="23">
        <v>0.55000000000000004</v>
      </c>
    </row>
    <row r="2896" spans="1:15" x14ac:dyDescent="0.25">
      <c r="A2896" s="20" t="s">
        <v>99</v>
      </c>
      <c r="B2896" s="20" t="s">
        <v>380</v>
      </c>
      <c r="C2896" s="20" t="s">
        <v>108</v>
      </c>
      <c r="D2896" s="20" t="s">
        <v>106</v>
      </c>
      <c r="E2896" s="21"/>
      <c r="F2896" s="22">
        <v>1393.2</v>
      </c>
      <c r="G2896" s="23">
        <v>0.46</v>
      </c>
      <c r="H2896" s="20" t="s">
        <v>102</v>
      </c>
      <c r="I2896" s="20" t="s">
        <v>134</v>
      </c>
      <c r="J2896" s="20" t="s">
        <v>104</v>
      </c>
      <c r="K2896" s="21"/>
      <c r="L2896" s="20" t="s">
        <v>104</v>
      </c>
      <c r="M2896" s="20" t="s">
        <v>64</v>
      </c>
      <c r="N2896" s="23">
        <v>23.22</v>
      </c>
      <c r="O2896" s="23">
        <v>0.55000000000000004</v>
      </c>
    </row>
    <row r="2897" spans="1:15" x14ac:dyDescent="0.25">
      <c r="A2897" s="20" t="s">
        <v>99</v>
      </c>
      <c r="B2897" s="20" t="s">
        <v>380</v>
      </c>
      <c r="C2897" s="20" t="s">
        <v>54</v>
      </c>
      <c r="D2897" s="20" t="s">
        <v>109</v>
      </c>
      <c r="E2897" s="25">
        <v>26</v>
      </c>
      <c r="F2897" s="24">
        <v>4911.1400000000003</v>
      </c>
      <c r="G2897" s="23">
        <v>1.61</v>
      </c>
      <c r="H2897" s="20" t="s">
        <v>102</v>
      </c>
      <c r="I2897" s="20" t="s">
        <v>134</v>
      </c>
      <c r="J2897" s="20" t="s">
        <v>104</v>
      </c>
      <c r="K2897" s="21"/>
      <c r="L2897" s="20" t="s">
        <v>104</v>
      </c>
      <c r="M2897" s="20" t="s">
        <v>54</v>
      </c>
      <c r="N2897" s="23">
        <v>0.26</v>
      </c>
      <c r="O2897" s="23">
        <v>0.55000000000000004</v>
      </c>
    </row>
    <row r="2898" spans="1:15" x14ac:dyDescent="0.25">
      <c r="A2898" s="20" t="s">
        <v>99</v>
      </c>
      <c r="B2898" s="20" t="s">
        <v>380</v>
      </c>
      <c r="C2898" s="20" t="s">
        <v>55</v>
      </c>
      <c r="D2898" s="20" t="s">
        <v>109</v>
      </c>
      <c r="E2898" s="25">
        <v>26</v>
      </c>
      <c r="F2898" s="23">
        <v>931.58</v>
      </c>
      <c r="G2898" s="23">
        <v>0.31</v>
      </c>
      <c r="H2898" s="20" t="s">
        <v>102</v>
      </c>
      <c r="I2898" s="20" t="s">
        <v>134</v>
      </c>
      <c r="J2898" s="20" t="s">
        <v>104</v>
      </c>
      <c r="K2898" s="21"/>
      <c r="L2898" s="20" t="s">
        <v>104</v>
      </c>
      <c r="M2898" s="20" t="s">
        <v>55</v>
      </c>
      <c r="N2898" s="23">
        <v>0.02</v>
      </c>
      <c r="O2898" s="23">
        <v>0.55000000000000004</v>
      </c>
    </row>
    <row r="2899" spans="1:15" x14ac:dyDescent="0.25">
      <c r="A2899" s="20" t="s">
        <v>99</v>
      </c>
      <c r="B2899" s="20" t="s">
        <v>380</v>
      </c>
      <c r="C2899" s="20" t="s">
        <v>49</v>
      </c>
      <c r="D2899" s="20" t="s">
        <v>109</v>
      </c>
      <c r="E2899" s="25">
        <v>9</v>
      </c>
      <c r="F2899" s="22">
        <v>3027.1</v>
      </c>
      <c r="G2899" s="23">
        <v>0.99</v>
      </c>
      <c r="H2899" s="20" t="s">
        <v>102</v>
      </c>
      <c r="I2899" s="20" t="s">
        <v>134</v>
      </c>
      <c r="J2899" s="20" t="s">
        <v>104</v>
      </c>
      <c r="K2899" s="21"/>
      <c r="L2899" s="20" t="s">
        <v>104</v>
      </c>
      <c r="M2899" s="20" t="s">
        <v>49</v>
      </c>
      <c r="N2899" s="23">
        <v>0.85</v>
      </c>
      <c r="O2899" s="23">
        <v>0.55000000000000004</v>
      </c>
    </row>
    <row r="2900" spans="1:15" x14ac:dyDescent="0.25">
      <c r="A2900" s="20" t="s">
        <v>99</v>
      </c>
      <c r="B2900" s="20" t="s">
        <v>380</v>
      </c>
      <c r="C2900" s="20" t="s">
        <v>112</v>
      </c>
      <c r="D2900" s="20" t="s">
        <v>113</v>
      </c>
      <c r="E2900" s="25">
        <v>4</v>
      </c>
      <c r="F2900" s="23">
        <v>701.71</v>
      </c>
      <c r="G2900" s="23">
        <v>0.23</v>
      </c>
      <c r="H2900" s="20" t="s">
        <v>102</v>
      </c>
      <c r="I2900" s="20" t="s">
        <v>134</v>
      </c>
      <c r="J2900" s="20" t="s">
        <v>104</v>
      </c>
      <c r="K2900" s="21"/>
      <c r="L2900" s="20" t="s">
        <v>104</v>
      </c>
      <c r="M2900" s="20" t="s">
        <v>58</v>
      </c>
      <c r="N2900" s="23">
        <v>0.69</v>
      </c>
      <c r="O2900" s="23">
        <v>0.55000000000000004</v>
      </c>
    </row>
    <row r="2901" spans="1:15" x14ac:dyDescent="0.25">
      <c r="A2901" s="20" t="s">
        <v>99</v>
      </c>
      <c r="B2901" s="20" t="s">
        <v>380</v>
      </c>
      <c r="C2901" s="20" t="s">
        <v>114</v>
      </c>
      <c r="D2901" s="21"/>
      <c r="E2901" s="21"/>
      <c r="F2901" s="24">
        <v>8695.07</v>
      </c>
      <c r="G2901" s="23">
        <v>2.85</v>
      </c>
      <c r="H2901" s="20" t="s">
        <v>102</v>
      </c>
      <c r="I2901" s="20" t="s">
        <v>134</v>
      </c>
      <c r="J2901" s="20" t="s">
        <v>104</v>
      </c>
      <c r="K2901" s="21"/>
      <c r="L2901" s="20" t="s">
        <v>104</v>
      </c>
      <c r="M2901" s="20" t="s">
        <v>69</v>
      </c>
      <c r="N2901" s="23">
        <v>2.85</v>
      </c>
      <c r="O2901" s="23">
        <v>0.55000000000000004</v>
      </c>
    </row>
    <row r="2902" spans="1:15" x14ac:dyDescent="0.25">
      <c r="A2902" s="20" t="s">
        <v>99</v>
      </c>
      <c r="B2902" s="20" t="s">
        <v>380</v>
      </c>
      <c r="C2902" s="20" t="s">
        <v>121</v>
      </c>
      <c r="D2902" s="20" t="s">
        <v>106</v>
      </c>
      <c r="E2902" s="21"/>
      <c r="F2902" s="24">
        <v>1591.71</v>
      </c>
      <c r="G2902" s="23">
        <v>0.52</v>
      </c>
      <c r="H2902" s="20" t="s">
        <v>102</v>
      </c>
      <c r="I2902" s="20" t="s">
        <v>134</v>
      </c>
      <c r="J2902" s="20" t="s">
        <v>104</v>
      </c>
      <c r="K2902" s="21"/>
      <c r="L2902" s="20" t="s">
        <v>104</v>
      </c>
      <c r="M2902" s="20" t="s">
        <v>74</v>
      </c>
      <c r="N2902" s="21"/>
      <c r="O2902" s="23">
        <v>0.55000000000000004</v>
      </c>
    </row>
    <row r="2903" spans="1:15" x14ac:dyDescent="0.25">
      <c r="A2903" s="20" t="s">
        <v>99</v>
      </c>
      <c r="B2903" s="20" t="s">
        <v>380</v>
      </c>
      <c r="C2903" s="20" t="s">
        <v>115</v>
      </c>
      <c r="D2903" s="20" t="s">
        <v>106</v>
      </c>
      <c r="E2903" s="21"/>
      <c r="F2903" s="23">
        <v>359.65</v>
      </c>
      <c r="G2903" s="23">
        <v>0.12</v>
      </c>
      <c r="H2903" s="20" t="s">
        <v>102</v>
      </c>
      <c r="I2903" s="20" t="s">
        <v>134</v>
      </c>
      <c r="J2903" s="20" t="s">
        <v>104</v>
      </c>
      <c r="K2903" s="21"/>
      <c r="L2903" s="20" t="s">
        <v>104</v>
      </c>
      <c r="M2903" s="20" t="s">
        <v>75</v>
      </c>
      <c r="N2903" s="21"/>
      <c r="O2903" s="23">
        <v>0.55000000000000004</v>
      </c>
    </row>
    <row r="2904" spans="1:15" x14ac:dyDescent="0.25">
      <c r="A2904" s="20" t="s">
        <v>99</v>
      </c>
      <c r="B2904" s="20" t="s">
        <v>380</v>
      </c>
      <c r="C2904" s="20" t="s">
        <v>119</v>
      </c>
      <c r="D2904" s="20" t="s">
        <v>6</v>
      </c>
      <c r="E2904" s="21"/>
      <c r="F2904" s="24">
        <v>3951.58</v>
      </c>
      <c r="G2904" s="26">
        <v>1.3</v>
      </c>
      <c r="H2904" s="20" t="s">
        <v>102</v>
      </c>
      <c r="I2904" s="20" t="s">
        <v>134</v>
      </c>
      <c r="J2904" s="20" t="s">
        <v>104</v>
      </c>
      <c r="K2904" s="21"/>
      <c r="L2904" s="20" t="s">
        <v>104</v>
      </c>
      <c r="M2904" s="20" t="s">
        <v>45</v>
      </c>
      <c r="N2904" s="23">
        <v>32.65</v>
      </c>
      <c r="O2904" s="23">
        <v>0.55000000000000004</v>
      </c>
    </row>
    <row r="2905" spans="1:15" x14ac:dyDescent="0.25">
      <c r="A2905" s="20" t="s">
        <v>99</v>
      </c>
      <c r="B2905" s="20" t="s">
        <v>380</v>
      </c>
      <c r="C2905" s="20" t="s">
        <v>111</v>
      </c>
      <c r="D2905" s="21"/>
      <c r="E2905" s="21"/>
      <c r="F2905" s="24">
        <v>1250.8699999999999</v>
      </c>
      <c r="G2905" s="23">
        <v>0.41</v>
      </c>
      <c r="H2905" s="20" t="s">
        <v>102</v>
      </c>
      <c r="I2905" s="20" t="s">
        <v>134</v>
      </c>
      <c r="J2905" s="20" t="s">
        <v>104</v>
      </c>
      <c r="K2905" s="21"/>
      <c r="L2905" s="20" t="s">
        <v>104</v>
      </c>
      <c r="M2905" s="20" t="s">
        <v>56</v>
      </c>
      <c r="N2905" s="23">
        <v>0.41</v>
      </c>
      <c r="O2905" s="23">
        <v>0.55000000000000004</v>
      </c>
    </row>
    <row r="2906" spans="1:15" x14ac:dyDescent="0.25">
      <c r="A2906" s="20" t="s">
        <v>99</v>
      </c>
      <c r="B2906" s="20" t="s">
        <v>381</v>
      </c>
      <c r="C2906" s="20" t="s">
        <v>7</v>
      </c>
      <c r="D2906" s="20" t="s">
        <v>10</v>
      </c>
      <c r="E2906" s="21"/>
      <c r="F2906" s="24">
        <v>2627.75</v>
      </c>
      <c r="G2906" s="23">
        <v>0.62</v>
      </c>
      <c r="H2906" s="20" t="s">
        <v>102</v>
      </c>
      <c r="I2906" s="20" t="s">
        <v>134</v>
      </c>
      <c r="J2906" s="20" t="s">
        <v>104</v>
      </c>
      <c r="K2906" s="21"/>
      <c r="L2906" s="20" t="s">
        <v>104</v>
      </c>
      <c r="M2906" s="20" t="s">
        <v>48</v>
      </c>
      <c r="N2906" s="23">
        <v>0.62</v>
      </c>
      <c r="O2906" s="23">
        <v>0.61</v>
      </c>
    </row>
    <row r="2907" spans="1:15" x14ac:dyDescent="0.25">
      <c r="A2907" s="20" t="s">
        <v>99</v>
      </c>
      <c r="B2907" s="20" t="s">
        <v>381</v>
      </c>
      <c r="C2907" s="20" t="s">
        <v>105</v>
      </c>
      <c r="D2907" s="20" t="s">
        <v>106</v>
      </c>
      <c r="E2907" s="21"/>
      <c r="F2907" s="23">
        <v>902.09</v>
      </c>
      <c r="G2907" s="23">
        <v>0.21</v>
      </c>
      <c r="H2907" s="20" t="s">
        <v>102</v>
      </c>
      <c r="I2907" s="20" t="s">
        <v>134</v>
      </c>
      <c r="J2907" s="20" t="s">
        <v>104</v>
      </c>
      <c r="K2907" s="21"/>
      <c r="L2907" s="20" t="s">
        <v>104</v>
      </c>
      <c r="M2907" s="20" t="s">
        <v>82</v>
      </c>
      <c r="N2907" s="21"/>
      <c r="O2907" s="23">
        <v>0.61</v>
      </c>
    </row>
    <row r="2908" spans="1:15" x14ac:dyDescent="0.25">
      <c r="A2908" s="20" t="s">
        <v>99</v>
      </c>
      <c r="B2908" s="20" t="s">
        <v>381</v>
      </c>
      <c r="C2908" s="20" t="s">
        <v>107</v>
      </c>
      <c r="D2908" s="20" t="s">
        <v>106</v>
      </c>
      <c r="E2908" s="21"/>
      <c r="F2908" s="24">
        <v>4606.53</v>
      </c>
      <c r="G2908" s="23">
        <v>1.0900000000000001</v>
      </c>
      <c r="H2908" s="20" t="s">
        <v>102</v>
      </c>
      <c r="I2908" s="20" t="s">
        <v>134</v>
      </c>
      <c r="J2908" s="20" t="s">
        <v>104</v>
      </c>
      <c r="K2908" s="21"/>
      <c r="L2908" s="20" t="s">
        <v>104</v>
      </c>
      <c r="M2908" s="20" t="s">
        <v>65</v>
      </c>
      <c r="N2908" s="23">
        <v>0.84</v>
      </c>
      <c r="O2908" s="23">
        <v>0.61</v>
      </c>
    </row>
    <row r="2909" spans="1:15" x14ac:dyDescent="0.25">
      <c r="A2909" s="20" t="s">
        <v>99</v>
      </c>
      <c r="B2909" s="20" t="s">
        <v>381</v>
      </c>
      <c r="C2909" s="20" t="s">
        <v>108</v>
      </c>
      <c r="D2909" s="20" t="s">
        <v>106</v>
      </c>
      <c r="E2909" s="21"/>
      <c r="F2909" s="22">
        <v>2089.8000000000002</v>
      </c>
      <c r="G2909" s="23">
        <v>0.49</v>
      </c>
      <c r="H2909" s="20" t="s">
        <v>102</v>
      </c>
      <c r="I2909" s="20" t="s">
        <v>134</v>
      </c>
      <c r="J2909" s="20" t="s">
        <v>104</v>
      </c>
      <c r="K2909" s="21"/>
      <c r="L2909" s="20" t="s">
        <v>104</v>
      </c>
      <c r="M2909" s="20" t="s">
        <v>64</v>
      </c>
      <c r="N2909" s="23">
        <v>23.22</v>
      </c>
      <c r="O2909" s="23">
        <v>0.61</v>
      </c>
    </row>
    <row r="2910" spans="1:15" x14ac:dyDescent="0.25">
      <c r="A2910" s="20" t="s">
        <v>99</v>
      </c>
      <c r="B2910" s="20" t="s">
        <v>381</v>
      </c>
      <c r="C2910" s="20" t="s">
        <v>54</v>
      </c>
      <c r="D2910" s="20" t="s">
        <v>109</v>
      </c>
      <c r="E2910" s="25">
        <v>26</v>
      </c>
      <c r="F2910" s="24">
        <v>10041.98</v>
      </c>
      <c r="G2910" s="23">
        <v>2.37</v>
      </c>
      <c r="H2910" s="20" t="s">
        <v>102</v>
      </c>
      <c r="I2910" s="20" t="s">
        <v>134</v>
      </c>
      <c r="J2910" s="20" t="s">
        <v>104</v>
      </c>
      <c r="K2910" s="21"/>
      <c r="L2910" s="20" t="s">
        <v>104</v>
      </c>
      <c r="M2910" s="20" t="s">
        <v>54</v>
      </c>
      <c r="N2910" s="23">
        <v>0.26</v>
      </c>
      <c r="O2910" s="23">
        <v>0.61</v>
      </c>
    </row>
    <row r="2911" spans="1:15" x14ac:dyDescent="0.25">
      <c r="A2911" s="20" t="s">
        <v>99</v>
      </c>
      <c r="B2911" s="20" t="s">
        <v>381</v>
      </c>
      <c r="C2911" s="20" t="s">
        <v>55</v>
      </c>
      <c r="D2911" s="20" t="s">
        <v>109</v>
      </c>
      <c r="E2911" s="25">
        <v>26</v>
      </c>
      <c r="F2911" s="24">
        <v>2046.88</v>
      </c>
      <c r="G2911" s="23">
        <v>0.48</v>
      </c>
      <c r="H2911" s="20" t="s">
        <v>102</v>
      </c>
      <c r="I2911" s="20" t="s">
        <v>134</v>
      </c>
      <c r="J2911" s="20" t="s">
        <v>104</v>
      </c>
      <c r="K2911" s="21"/>
      <c r="L2911" s="20" t="s">
        <v>104</v>
      </c>
      <c r="M2911" s="20" t="s">
        <v>55</v>
      </c>
      <c r="N2911" s="23">
        <v>0.02</v>
      </c>
      <c r="O2911" s="23">
        <v>0.61</v>
      </c>
    </row>
    <row r="2912" spans="1:15" x14ac:dyDescent="0.25">
      <c r="A2912" s="20" t="s">
        <v>99</v>
      </c>
      <c r="B2912" s="20" t="s">
        <v>381</v>
      </c>
      <c r="C2912" s="20" t="s">
        <v>49</v>
      </c>
      <c r="D2912" s="20" t="s">
        <v>109</v>
      </c>
      <c r="E2912" s="25">
        <v>9</v>
      </c>
      <c r="F2912" s="24">
        <v>4433.9399999999996</v>
      </c>
      <c r="G2912" s="23">
        <v>1.05</v>
      </c>
      <c r="H2912" s="20" t="s">
        <v>102</v>
      </c>
      <c r="I2912" s="20" t="s">
        <v>134</v>
      </c>
      <c r="J2912" s="20" t="s">
        <v>104</v>
      </c>
      <c r="K2912" s="21"/>
      <c r="L2912" s="20" t="s">
        <v>104</v>
      </c>
      <c r="M2912" s="20" t="s">
        <v>49</v>
      </c>
      <c r="N2912" s="23">
        <v>0.85</v>
      </c>
      <c r="O2912" s="23">
        <v>0.61</v>
      </c>
    </row>
    <row r="2913" spans="1:15" x14ac:dyDescent="0.25">
      <c r="A2913" s="20" t="s">
        <v>99</v>
      </c>
      <c r="B2913" s="20" t="s">
        <v>381</v>
      </c>
      <c r="C2913" s="20" t="s">
        <v>112</v>
      </c>
      <c r="D2913" s="20" t="s">
        <v>113</v>
      </c>
      <c r="E2913" s="25">
        <v>4</v>
      </c>
      <c r="F2913" s="23">
        <v>974.81</v>
      </c>
      <c r="G2913" s="23">
        <v>0.23</v>
      </c>
      <c r="H2913" s="20" t="s">
        <v>102</v>
      </c>
      <c r="I2913" s="20" t="s">
        <v>134</v>
      </c>
      <c r="J2913" s="20" t="s">
        <v>104</v>
      </c>
      <c r="K2913" s="21"/>
      <c r="L2913" s="20" t="s">
        <v>104</v>
      </c>
      <c r="M2913" s="20" t="s">
        <v>58</v>
      </c>
      <c r="N2913" s="23">
        <v>0.69</v>
      </c>
      <c r="O2913" s="23">
        <v>0.61</v>
      </c>
    </row>
    <row r="2914" spans="1:15" x14ac:dyDescent="0.25">
      <c r="A2914" s="20" t="s">
        <v>99</v>
      </c>
      <c r="B2914" s="20" t="s">
        <v>381</v>
      </c>
      <c r="C2914" s="20" t="s">
        <v>114</v>
      </c>
      <c r="D2914" s="21"/>
      <c r="E2914" s="21"/>
      <c r="F2914" s="24">
        <v>12079.16</v>
      </c>
      <c r="G2914" s="23">
        <v>2.85</v>
      </c>
      <c r="H2914" s="20" t="s">
        <v>102</v>
      </c>
      <c r="I2914" s="20" t="s">
        <v>134</v>
      </c>
      <c r="J2914" s="20" t="s">
        <v>104</v>
      </c>
      <c r="K2914" s="21"/>
      <c r="L2914" s="20" t="s">
        <v>104</v>
      </c>
      <c r="M2914" s="20" t="s">
        <v>69</v>
      </c>
      <c r="N2914" s="23">
        <v>2.85</v>
      </c>
      <c r="O2914" s="23">
        <v>0.61</v>
      </c>
    </row>
    <row r="2915" spans="1:15" x14ac:dyDescent="0.25">
      <c r="A2915" s="20" t="s">
        <v>99</v>
      </c>
      <c r="B2915" s="20" t="s">
        <v>381</v>
      </c>
      <c r="C2915" s="20" t="s">
        <v>121</v>
      </c>
      <c r="D2915" s="20" t="s">
        <v>106</v>
      </c>
      <c r="E2915" s="21"/>
      <c r="F2915" s="24">
        <v>2464.37</v>
      </c>
      <c r="G2915" s="23">
        <v>0.57999999999999996</v>
      </c>
      <c r="H2915" s="20" t="s">
        <v>102</v>
      </c>
      <c r="I2915" s="20" t="s">
        <v>134</v>
      </c>
      <c r="J2915" s="20" t="s">
        <v>104</v>
      </c>
      <c r="K2915" s="21"/>
      <c r="L2915" s="20" t="s">
        <v>104</v>
      </c>
      <c r="M2915" s="20" t="s">
        <v>74</v>
      </c>
      <c r="N2915" s="21"/>
      <c r="O2915" s="23">
        <v>0.61</v>
      </c>
    </row>
    <row r="2916" spans="1:15" x14ac:dyDescent="0.25">
      <c r="A2916" s="20" t="s">
        <v>99</v>
      </c>
      <c r="B2916" s="20" t="s">
        <v>381</v>
      </c>
      <c r="C2916" s="20" t="s">
        <v>115</v>
      </c>
      <c r="D2916" s="20" t="s">
        <v>106</v>
      </c>
      <c r="E2916" s="21"/>
      <c r="F2916" s="23">
        <v>322.72000000000003</v>
      </c>
      <c r="G2916" s="23">
        <v>0.08</v>
      </c>
      <c r="H2916" s="20" t="s">
        <v>102</v>
      </c>
      <c r="I2916" s="20" t="s">
        <v>134</v>
      </c>
      <c r="J2916" s="20" t="s">
        <v>104</v>
      </c>
      <c r="K2916" s="21"/>
      <c r="L2916" s="20" t="s">
        <v>104</v>
      </c>
      <c r="M2916" s="20" t="s">
        <v>75</v>
      </c>
      <c r="N2916" s="21"/>
      <c r="O2916" s="23">
        <v>0.61</v>
      </c>
    </row>
    <row r="2917" spans="1:15" x14ac:dyDescent="0.25">
      <c r="A2917" s="20" t="s">
        <v>99</v>
      </c>
      <c r="B2917" s="20" t="s">
        <v>381</v>
      </c>
      <c r="C2917" s="20" t="s">
        <v>119</v>
      </c>
      <c r="D2917" s="20" t="s">
        <v>6</v>
      </c>
      <c r="E2917" s="21"/>
      <c r="F2917" s="24">
        <v>6270.28</v>
      </c>
      <c r="G2917" s="23">
        <v>1.48</v>
      </c>
      <c r="H2917" s="20" t="s">
        <v>102</v>
      </c>
      <c r="I2917" s="20" t="s">
        <v>134</v>
      </c>
      <c r="J2917" s="20" t="s">
        <v>104</v>
      </c>
      <c r="K2917" s="21"/>
      <c r="L2917" s="20" t="s">
        <v>104</v>
      </c>
      <c r="M2917" s="20" t="s">
        <v>45</v>
      </c>
      <c r="N2917" s="23">
        <v>32.65</v>
      </c>
      <c r="O2917" s="23">
        <v>0.61</v>
      </c>
    </row>
    <row r="2918" spans="1:15" x14ac:dyDescent="0.25">
      <c r="A2918" s="20" t="s">
        <v>99</v>
      </c>
      <c r="B2918" s="20" t="s">
        <v>381</v>
      </c>
      <c r="C2918" s="20" t="s">
        <v>111</v>
      </c>
      <c r="D2918" s="21"/>
      <c r="E2918" s="21"/>
      <c r="F2918" s="22">
        <v>1737.7</v>
      </c>
      <c r="G2918" s="23">
        <v>0.41</v>
      </c>
      <c r="H2918" s="20" t="s">
        <v>102</v>
      </c>
      <c r="I2918" s="20" t="s">
        <v>134</v>
      </c>
      <c r="J2918" s="20" t="s">
        <v>104</v>
      </c>
      <c r="K2918" s="21"/>
      <c r="L2918" s="20" t="s">
        <v>104</v>
      </c>
      <c r="M2918" s="20" t="s">
        <v>56</v>
      </c>
      <c r="N2918" s="23">
        <v>0.41</v>
      </c>
      <c r="O2918" s="23">
        <v>0.61</v>
      </c>
    </row>
    <row r="2919" spans="1:15" x14ac:dyDescent="0.25">
      <c r="A2919" s="20" t="s">
        <v>99</v>
      </c>
      <c r="B2919" s="20" t="s">
        <v>382</v>
      </c>
      <c r="C2919" s="20" t="s">
        <v>119</v>
      </c>
      <c r="D2919" s="20" t="s">
        <v>6</v>
      </c>
      <c r="E2919" s="21"/>
      <c r="F2919" s="24">
        <v>7152.04</v>
      </c>
      <c r="G2919" s="23">
        <v>1.68</v>
      </c>
      <c r="H2919" s="20" t="s">
        <v>102</v>
      </c>
      <c r="I2919" s="20" t="s">
        <v>129</v>
      </c>
      <c r="J2919" s="20" t="s">
        <v>104</v>
      </c>
      <c r="K2919" s="21"/>
      <c r="L2919" s="20" t="s">
        <v>104</v>
      </c>
      <c r="M2919" s="20" t="s">
        <v>45</v>
      </c>
      <c r="N2919" s="23">
        <v>32.65</v>
      </c>
      <c r="O2919" s="23">
        <v>0.28000000000000003</v>
      </c>
    </row>
    <row r="2920" spans="1:15" x14ac:dyDescent="0.25">
      <c r="A2920" s="20" t="s">
        <v>99</v>
      </c>
      <c r="B2920" s="20" t="s">
        <v>382</v>
      </c>
      <c r="C2920" s="20" t="s">
        <v>7</v>
      </c>
      <c r="D2920" s="20" t="s">
        <v>10</v>
      </c>
      <c r="E2920" s="21"/>
      <c r="F2920" s="24">
        <v>2641.91</v>
      </c>
      <c r="G2920" s="23">
        <v>0.62</v>
      </c>
      <c r="H2920" s="20" t="s">
        <v>102</v>
      </c>
      <c r="I2920" s="20" t="s">
        <v>129</v>
      </c>
      <c r="J2920" s="20" t="s">
        <v>104</v>
      </c>
      <c r="K2920" s="21"/>
      <c r="L2920" s="20" t="s">
        <v>104</v>
      </c>
      <c r="M2920" s="20" t="s">
        <v>48</v>
      </c>
      <c r="N2920" s="23">
        <v>0.62</v>
      </c>
      <c r="O2920" s="23">
        <v>0.28000000000000003</v>
      </c>
    </row>
    <row r="2921" spans="1:15" x14ac:dyDescent="0.25">
      <c r="A2921" s="20" t="s">
        <v>99</v>
      </c>
      <c r="B2921" s="20" t="s">
        <v>382</v>
      </c>
      <c r="C2921" s="20" t="s">
        <v>105</v>
      </c>
      <c r="D2921" s="20" t="s">
        <v>106</v>
      </c>
      <c r="E2921" s="21"/>
      <c r="F2921" s="23">
        <v>901.52</v>
      </c>
      <c r="G2921" s="23">
        <v>0.21</v>
      </c>
      <c r="H2921" s="20" t="s">
        <v>102</v>
      </c>
      <c r="I2921" s="20" t="s">
        <v>129</v>
      </c>
      <c r="J2921" s="20" t="s">
        <v>104</v>
      </c>
      <c r="K2921" s="21"/>
      <c r="L2921" s="20" t="s">
        <v>104</v>
      </c>
      <c r="M2921" s="20" t="s">
        <v>82</v>
      </c>
      <c r="N2921" s="21"/>
      <c r="O2921" s="23">
        <v>0.28000000000000003</v>
      </c>
    </row>
    <row r="2922" spans="1:15" x14ac:dyDescent="0.25">
      <c r="A2922" s="20" t="s">
        <v>99</v>
      </c>
      <c r="B2922" s="20" t="s">
        <v>382</v>
      </c>
      <c r="C2922" s="20" t="s">
        <v>107</v>
      </c>
      <c r="D2922" s="20" t="s">
        <v>106</v>
      </c>
      <c r="E2922" s="21"/>
      <c r="F2922" s="24">
        <v>4625.72</v>
      </c>
      <c r="G2922" s="23">
        <v>1.0900000000000001</v>
      </c>
      <c r="H2922" s="20" t="s">
        <v>102</v>
      </c>
      <c r="I2922" s="20" t="s">
        <v>129</v>
      </c>
      <c r="J2922" s="20" t="s">
        <v>104</v>
      </c>
      <c r="K2922" s="21"/>
      <c r="L2922" s="20" t="s">
        <v>104</v>
      </c>
      <c r="M2922" s="20" t="s">
        <v>65</v>
      </c>
      <c r="N2922" s="23">
        <v>0.84</v>
      </c>
      <c r="O2922" s="23">
        <v>0.28000000000000003</v>
      </c>
    </row>
    <row r="2923" spans="1:15" x14ac:dyDescent="0.25">
      <c r="A2923" s="20" t="s">
        <v>99</v>
      </c>
      <c r="B2923" s="20" t="s">
        <v>382</v>
      </c>
      <c r="C2923" s="20" t="s">
        <v>108</v>
      </c>
      <c r="D2923" s="20" t="s">
        <v>106</v>
      </c>
      <c r="E2923" s="21"/>
      <c r="F2923" s="22">
        <v>2089.8000000000002</v>
      </c>
      <c r="G2923" s="23">
        <v>0.49</v>
      </c>
      <c r="H2923" s="20" t="s">
        <v>102</v>
      </c>
      <c r="I2923" s="20" t="s">
        <v>129</v>
      </c>
      <c r="J2923" s="20" t="s">
        <v>104</v>
      </c>
      <c r="K2923" s="21"/>
      <c r="L2923" s="20" t="s">
        <v>104</v>
      </c>
      <c r="M2923" s="20" t="s">
        <v>64</v>
      </c>
      <c r="N2923" s="23">
        <v>23.22</v>
      </c>
      <c r="O2923" s="23">
        <v>0.28000000000000003</v>
      </c>
    </row>
    <row r="2924" spans="1:15" x14ac:dyDescent="0.25">
      <c r="A2924" s="20" t="s">
        <v>99</v>
      </c>
      <c r="B2924" s="20" t="s">
        <v>382</v>
      </c>
      <c r="C2924" s="20" t="s">
        <v>54</v>
      </c>
      <c r="D2924" s="20" t="s">
        <v>109</v>
      </c>
      <c r="E2924" s="25">
        <v>26</v>
      </c>
      <c r="F2924" s="22">
        <v>7373.4</v>
      </c>
      <c r="G2924" s="23">
        <v>1.73</v>
      </c>
      <c r="H2924" s="20" t="s">
        <v>102</v>
      </c>
      <c r="I2924" s="20" t="s">
        <v>129</v>
      </c>
      <c r="J2924" s="20" t="s">
        <v>104</v>
      </c>
      <c r="K2924" s="21"/>
      <c r="L2924" s="20" t="s">
        <v>104</v>
      </c>
      <c r="M2924" s="20" t="s">
        <v>54</v>
      </c>
      <c r="N2924" s="23">
        <v>0.26</v>
      </c>
      <c r="O2924" s="23">
        <v>0.28000000000000003</v>
      </c>
    </row>
    <row r="2925" spans="1:15" x14ac:dyDescent="0.25">
      <c r="A2925" s="20" t="s">
        <v>99</v>
      </c>
      <c r="B2925" s="20" t="s">
        <v>382</v>
      </c>
      <c r="C2925" s="20" t="s">
        <v>55</v>
      </c>
      <c r="D2925" s="20" t="s">
        <v>109</v>
      </c>
      <c r="E2925" s="25">
        <v>26</v>
      </c>
      <c r="F2925" s="24">
        <v>1392.75</v>
      </c>
      <c r="G2925" s="23">
        <v>0.33</v>
      </c>
      <c r="H2925" s="20" t="s">
        <v>102</v>
      </c>
      <c r="I2925" s="20" t="s">
        <v>129</v>
      </c>
      <c r="J2925" s="20" t="s">
        <v>104</v>
      </c>
      <c r="K2925" s="21"/>
      <c r="L2925" s="20" t="s">
        <v>104</v>
      </c>
      <c r="M2925" s="20" t="s">
        <v>55</v>
      </c>
      <c r="N2925" s="23">
        <v>0.02</v>
      </c>
      <c r="O2925" s="23">
        <v>0.28000000000000003</v>
      </c>
    </row>
    <row r="2926" spans="1:15" x14ac:dyDescent="0.25">
      <c r="A2926" s="20" t="s">
        <v>99</v>
      </c>
      <c r="B2926" s="20" t="s">
        <v>382</v>
      </c>
      <c r="C2926" s="20" t="s">
        <v>122</v>
      </c>
      <c r="D2926" s="20" t="s">
        <v>109</v>
      </c>
      <c r="E2926" s="25">
        <v>1</v>
      </c>
      <c r="F2926" s="23">
        <v>696.15</v>
      </c>
      <c r="G2926" s="23">
        <v>0.16</v>
      </c>
      <c r="H2926" s="20" t="s">
        <v>102</v>
      </c>
      <c r="I2926" s="20" t="s">
        <v>129</v>
      </c>
      <c r="J2926" s="20" t="s">
        <v>104</v>
      </c>
      <c r="K2926" s="21"/>
      <c r="L2926" s="20" t="s">
        <v>104</v>
      </c>
      <c r="M2926" s="20" t="s">
        <v>52</v>
      </c>
      <c r="N2926" s="23">
        <v>1.19</v>
      </c>
      <c r="O2926" s="23">
        <v>0.28000000000000003</v>
      </c>
    </row>
    <row r="2927" spans="1:15" x14ac:dyDescent="0.25">
      <c r="A2927" s="20" t="s">
        <v>99</v>
      </c>
      <c r="B2927" s="20" t="s">
        <v>382</v>
      </c>
      <c r="C2927" s="20" t="s">
        <v>127</v>
      </c>
      <c r="D2927" s="20" t="s">
        <v>109</v>
      </c>
      <c r="E2927" s="25">
        <v>4</v>
      </c>
      <c r="F2927" s="22">
        <v>1895.4</v>
      </c>
      <c r="G2927" s="23">
        <v>0.44</v>
      </c>
      <c r="H2927" s="20" t="s">
        <v>102</v>
      </c>
      <c r="I2927" s="20" t="s">
        <v>129</v>
      </c>
      <c r="J2927" s="20" t="s">
        <v>104</v>
      </c>
      <c r="K2927" s="21"/>
      <c r="L2927" s="20" t="s">
        <v>104</v>
      </c>
      <c r="M2927" s="20" t="s">
        <v>51</v>
      </c>
      <c r="N2927" s="23">
        <v>0.81</v>
      </c>
      <c r="O2927" s="23">
        <v>0.28000000000000003</v>
      </c>
    </row>
    <row r="2928" spans="1:15" x14ac:dyDescent="0.25">
      <c r="A2928" s="20" t="s">
        <v>99</v>
      </c>
      <c r="B2928" s="20" t="s">
        <v>382</v>
      </c>
      <c r="C2928" s="20" t="s">
        <v>112</v>
      </c>
      <c r="D2928" s="20" t="s">
        <v>113</v>
      </c>
      <c r="E2928" s="25">
        <v>2</v>
      </c>
      <c r="F2928" s="23">
        <v>490.03</v>
      </c>
      <c r="G2928" s="23">
        <v>0.11</v>
      </c>
      <c r="H2928" s="20" t="s">
        <v>102</v>
      </c>
      <c r="I2928" s="20" t="s">
        <v>129</v>
      </c>
      <c r="J2928" s="20" t="s">
        <v>104</v>
      </c>
      <c r="K2928" s="21"/>
      <c r="L2928" s="20" t="s">
        <v>104</v>
      </c>
      <c r="M2928" s="20" t="s">
        <v>58</v>
      </c>
      <c r="N2928" s="23">
        <v>0.69</v>
      </c>
      <c r="O2928" s="23">
        <v>0.28000000000000003</v>
      </c>
    </row>
    <row r="2929" spans="1:15" x14ac:dyDescent="0.25">
      <c r="A2929" s="20" t="s">
        <v>99</v>
      </c>
      <c r="B2929" s="20" t="s">
        <v>382</v>
      </c>
      <c r="C2929" s="20" t="s">
        <v>114</v>
      </c>
      <c r="D2929" s="21"/>
      <c r="E2929" s="21"/>
      <c r="F2929" s="24">
        <v>12144.25</v>
      </c>
      <c r="G2929" s="23">
        <v>2.85</v>
      </c>
      <c r="H2929" s="20" t="s">
        <v>102</v>
      </c>
      <c r="I2929" s="20" t="s">
        <v>129</v>
      </c>
      <c r="J2929" s="20" t="s">
        <v>104</v>
      </c>
      <c r="K2929" s="21"/>
      <c r="L2929" s="20" t="s">
        <v>104</v>
      </c>
      <c r="M2929" s="20" t="s">
        <v>69</v>
      </c>
      <c r="N2929" s="23">
        <v>2.85</v>
      </c>
      <c r="O2929" s="23">
        <v>0.28000000000000003</v>
      </c>
    </row>
    <row r="2930" spans="1:15" x14ac:dyDescent="0.25">
      <c r="A2930" s="20" t="s">
        <v>99</v>
      </c>
      <c r="B2930" s="20" t="s">
        <v>382</v>
      </c>
      <c r="C2930" s="20" t="s">
        <v>121</v>
      </c>
      <c r="D2930" s="20" t="s">
        <v>106</v>
      </c>
      <c r="E2930" s="21"/>
      <c r="F2930" s="24">
        <v>2460.7800000000002</v>
      </c>
      <c r="G2930" s="23">
        <v>0.57999999999999996</v>
      </c>
      <c r="H2930" s="20" t="s">
        <v>102</v>
      </c>
      <c r="I2930" s="20" t="s">
        <v>129</v>
      </c>
      <c r="J2930" s="20" t="s">
        <v>104</v>
      </c>
      <c r="K2930" s="21"/>
      <c r="L2930" s="20" t="s">
        <v>104</v>
      </c>
      <c r="M2930" s="20" t="s">
        <v>74</v>
      </c>
      <c r="N2930" s="21"/>
      <c r="O2930" s="23">
        <v>0.28000000000000003</v>
      </c>
    </row>
    <row r="2931" spans="1:15" x14ac:dyDescent="0.25">
      <c r="A2931" s="20" t="s">
        <v>99</v>
      </c>
      <c r="B2931" s="20" t="s">
        <v>382</v>
      </c>
      <c r="C2931" s="20" t="s">
        <v>115</v>
      </c>
      <c r="D2931" s="20" t="s">
        <v>106</v>
      </c>
      <c r="E2931" s="21"/>
      <c r="F2931" s="23">
        <v>228.11</v>
      </c>
      <c r="G2931" s="23">
        <v>0.05</v>
      </c>
      <c r="H2931" s="20" t="s">
        <v>102</v>
      </c>
      <c r="I2931" s="20" t="s">
        <v>129</v>
      </c>
      <c r="J2931" s="20" t="s">
        <v>104</v>
      </c>
      <c r="K2931" s="21"/>
      <c r="L2931" s="20" t="s">
        <v>104</v>
      </c>
      <c r="M2931" s="20" t="s">
        <v>75</v>
      </c>
      <c r="N2931" s="21"/>
      <c r="O2931" s="23">
        <v>0.28000000000000003</v>
      </c>
    </row>
    <row r="2932" spans="1:15" x14ac:dyDescent="0.25">
      <c r="A2932" s="20" t="s">
        <v>99</v>
      </c>
      <c r="B2932" s="20" t="s">
        <v>382</v>
      </c>
      <c r="C2932" s="20" t="s">
        <v>111</v>
      </c>
      <c r="D2932" s="21"/>
      <c r="E2932" s="21"/>
      <c r="F2932" s="24">
        <v>1747.07</v>
      </c>
      <c r="G2932" s="23">
        <v>0.41</v>
      </c>
      <c r="H2932" s="20" t="s">
        <v>102</v>
      </c>
      <c r="I2932" s="20" t="s">
        <v>129</v>
      </c>
      <c r="J2932" s="20" t="s">
        <v>104</v>
      </c>
      <c r="K2932" s="21"/>
      <c r="L2932" s="20" t="s">
        <v>104</v>
      </c>
      <c r="M2932" s="20" t="s">
        <v>56</v>
      </c>
      <c r="N2932" s="23">
        <v>0.41</v>
      </c>
      <c r="O2932" s="23">
        <v>0.28000000000000003</v>
      </c>
    </row>
    <row r="2933" spans="1:15" x14ac:dyDescent="0.25">
      <c r="A2933" s="20" t="s">
        <v>99</v>
      </c>
      <c r="B2933" s="20" t="s">
        <v>383</v>
      </c>
      <c r="C2933" s="20" t="s">
        <v>7</v>
      </c>
      <c r="D2933" s="20" t="s">
        <v>10</v>
      </c>
      <c r="E2933" s="21"/>
      <c r="F2933" s="22">
        <v>2620.8000000000002</v>
      </c>
      <c r="G2933" s="23">
        <v>0.62</v>
      </c>
      <c r="H2933" s="20" t="s">
        <v>102</v>
      </c>
      <c r="I2933" s="20" t="s">
        <v>124</v>
      </c>
      <c r="J2933" s="20" t="s">
        <v>104</v>
      </c>
      <c r="K2933" s="21"/>
      <c r="L2933" s="20" t="s">
        <v>104</v>
      </c>
      <c r="M2933" s="20" t="s">
        <v>48</v>
      </c>
      <c r="N2933" s="23">
        <v>0.62</v>
      </c>
      <c r="O2933" s="23">
        <v>0.56999999999999995</v>
      </c>
    </row>
    <row r="2934" spans="1:15" x14ac:dyDescent="0.25">
      <c r="A2934" s="20" t="s">
        <v>99</v>
      </c>
      <c r="B2934" s="20" t="s">
        <v>383</v>
      </c>
      <c r="C2934" s="20" t="s">
        <v>105</v>
      </c>
      <c r="D2934" s="20" t="s">
        <v>106</v>
      </c>
      <c r="E2934" s="21"/>
      <c r="F2934" s="23">
        <v>895.81</v>
      </c>
      <c r="G2934" s="23">
        <v>0.21</v>
      </c>
      <c r="H2934" s="20" t="s">
        <v>102</v>
      </c>
      <c r="I2934" s="20" t="s">
        <v>124</v>
      </c>
      <c r="J2934" s="20" t="s">
        <v>104</v>
      </c>
      <c r="K2934" s="21"/>
      <c r="L2934" s="20" t="s">
        <v>104</v>
      </c>
      <c r="M2934" s="20" t="s">
        <v>82</v>
      </c>
      <c r="N2934" s="21"/>
      <c r="O2934" s="23">
        <v>0.56999999999999995</v>
      </c>
    </row>
    <row r="2935" spans="1:15" x14ac:dyDescent="0.25">
      <c r="A2935" s="20" t="s">
        <v>99</v>
      </c>
      <c r="B2935" s="20" t="s">
        <v>383</v>
      </c>
      <c r="C2935" s="20" t="s">
        <v>107</v>
      </c>
      <c r="D2935" s="20" t="s">
        <v>106</v>
      </c>
      <c r="E2935" s="21"/>
      <c r="F2935" s="24">
        <v>4597.12</v>
      </c>
      <c r="G2935" s="23">
        <v>1.0900000000000001</v>
      </c>
      <c r="H2935" s="20" t="s">
        <v>102</v>
      </c>
      <c r="I2935" s="20" t="s">
        <v>124</v>
      </c>
      <c r="J2935" s="20" t="s">
        <v>104</v>
      </c>
      <c r="K2935" s="21"/>
      <c r="L2935" s="20" t="s">
        <v>104</v>
      </c>
      <c r="M2935" s="20" t="s">
        <v>65</v>
      </c>
      <c r="N2935" s="23">
        <v>0.84</v>
      </c>
      <c r="O2935" s="23">
        <v>0.56999999999999995</v>
      </c>
    </row>
    <row r="2936" spans="1:15" x14ac:dyDescent="0.25">
      <c r="A2936" s="20" t="s">
        <v>99</v>
      </c>
      <c r="B2936" s="20" t="s">
        <v>383</v>
      </c>
      <c r="C2936" s="20" t="s">
        <v>108</v>
      </c>
      <c r="D2936" s="20" t="s">
        <v>106</v>
      </c>
      <c r="E2936" s="21"/>
      <c r="F2936" s="24">
        <v>2159.46</v>
      </c>
      <c r="G2936" s="23">
        <v>0.51</v>
      </c>
      <c r="H2936" s="20" t="s">
        <v>102</v>
      </c>
      <c r="I2936" s="20" t="s">
        <v>124</v>
      </c>
      <c r="J2936" s="20" t="s">
        <v>104</v>
      </c>
      <c r="K2936" s="21"/>
      <c r="L2936" s="20" t="s">
        <v>104</v>
      </c>
      <c r="M2936" s="20" t="s">
        <v>64</v>
      </c>
      <c r="N2936" s="23">
        <v>23.22</v>
      </c>
      <c r="O2936" s="23">
        <v>0.56999999999999995</v>
      </c>
    </row>
    <row r="2937" spans="1:15" x14ac:dyDescent="0.25">
      <c r="A2937" s="20" t="s">
        <v>99</v>
      </c>
      <c r="B2937" s="20" t="s">
        <v>383</v>
      </c>
      <c r="C2937" s="20" t="s">
        <v>54</v>
      </c>
      <c r="D2937" s="20" t="s">
        <v>109</v>
      </c>
      <c r="E2937" s="25">
        <v>26</v>
      </c>
      <c r="F2937" s="24">
        <v>5945.42</v>
      </c>
      <c r="G2937" s="23">
        <v>1.41</v>
      </c>
      <c r="H2937" s="20" t="s">
        <v>102</v>
      </c>
      <c r="I2937" s="20" t="s">
        <v>124</v>
      </c>
      <c r="J2937" s="20" t="s">
        <v>104</v>
      </c>
      <c r="K2937" s="21"/>
      <c r="L2937" s="20" t="s">
        <v>104</v>
      </c>
      <c r="M2937" s="20" t="s">
        <v>54</v>
      </c>
      <c r="N2937" s="23">
        <v>0.26</v>
      </c>
      <c r="O2937" s="23">
        <v>0.56999999999999995</v>
      </c>
    </row>
    <row r="2938" spans="1:15" x14ac:dyDescent="0.25">
      <c r="A2938" s="20" t="s">
        <v>99</v>
      </c>
      <c r="B2938" s="20" t="s">
        <v>383</v>
      </c>
      <c r="C2938" s="20" t="s">
        <v>55</v>
      </c>
      <c r="D2938" s="20" t="s">
        <v>109</v>
      </c>
      <c r="E2938" s="25">
        <v>26</v>
      </c>
      <c r="F2938" s="24">
        <v>1144.52</v>
      </c>
      <c r="G2938" s="23">
        <v>0.27</v>
      </c>
      <c r="H2938" s="20" t="s">
        <v>102</v>
      </c>
      <c r="I2938" s="20" t="s">
        <v>124</v>
      </c>
      <c r="J2938" s="20" t="s">
        <v>104</v>
      </c>
      <c r="K2938" s="21"/>
      <c r="L2938" s="20" t="s">
        <v>104</v>
      </c>
      <c r="M2938" s="20" t="s">
        <v>55</v>
      </c>
      <c r="N2938" s="23">
        <v>0.02</v>
      </c>
      <c r="O2938" s="23">
        <v>0.56999999999999995</v>
      </c>
    </row>
    <row r="2939" spans="1:15" x14ac:dyDescent="0.25">
      <c r="A2939" s="20" t="s">
        <v>99</v>
      </c>
      <c r="B2939" s="20" t="s">
        <v>383</v>
      </c>
      <c r="C2939" s="20" t="s">
        <v>49</v>
      </c>
      <c r="D2939" s="20" t="s">
        <v>109</v>
      </c>
      <c r="E2939" s="25">
        <v>9</v>
      </c>
      <c r="F2939" s="24">
        <v>4700.92</v>
      </c>
      <c r="G2939" s="23">
        <v>1.1100000000000001</v>
      </c>
      <c r="H2939" s="20" t="s">
        <v>102</v>
      </c>
      <c r="I2939" s="20" t="s">
        <v>124</v>
      </c>
      <c r="J2939" s="20" t="s">
        <v>104</v>
      </c>
      <c r="K2939" s="21"/>
      <c r="L2939" s="20" t="s">
        <v>104</v>
      </c>
      <c r="M2939" s="20" t="s">
        <v>49</v>
      </c>
      <c r="N2939" s="23">
        <v>0.85</v>
      </c>
      <c r="O2939" s="23">
        <v>0.56999999999999995</v>
      </c>
    </row>
    <row r="2940" spans="1:15" x14ac:dyDescent="0.25">
      <c r="A2940" s="20" t="s">
        <v>99</v>
      </c>
      <c r="B2940" s="20" t="s">
        <v>383</v>
      </c>
      <c r="C2940" s="20" t="s">
        <v>112</v>
      </c>
      <c r="D2940" s="20" t="s">
        <v>113</v>
      </c>
      <c r="E2940" s="25">
        <v>4</v>
      </c>
      <c r="F2940" s="23">
        <v>972.23</v>
      </c>
      <c r="G2940" s="23">
        <v>0.23</v>
      </c>
      <c r="H2940" s="20" t="s">
        <v>102</v>
      </c>
      <c r="I2940" s="20" t="s">
        <v>124</v>
      </c>
      <c r="J2940" s="20" t="s">
        <v>104</v>
      </c>
      <c r="K2940" s="21"/>
      <c r="L2940" s="20" t="s">
        <v>104</v>
      </c>
      <c r="M2940" s="20" t="s">
        <v>58</v>
      </c>
      <c r="N2940" s="23">
        <v>0.69</v>
      </c>
      <c r="O2940" s="23">
        <v>0.56999999999999995</v>
      </c>
    </row>
    <row r="2941" spans="1:15" x14ac:dyDescent="0.25">
      <c r="A2941" s="20" t="s">
        <v>99</v>
      </c>
      <c r="B2941" s="20" t="s">
        <v>383</v>
      </c>
      <c r="C2941" s="20" t="s">
        <v>114</v>
      </c>
      <c r="D2941" s="21"/>
      <c r="E2941" s="21"/>
      <c r="F2941" s="24">
        <v>12047.24</v>
      </c>
      <c r="G2941" s="23">
        <v>2.85</v>
      </c>
      <c r="H2941" s="20" t="s">
        <v>102</v>
      </c>
      <c r="I2941" s="20" t="s">
        <v>124</v>
      </c>
      <c r="J2941" s="20" t="s">
        <v>104</v>
      </c>
      <c r="K2941" s="21"/>
      <c r="L2941" s="20" t="s">
        <v>104</v>
      </c>
      <c r="M2941" s="20" t="s">
        <v>69</v>
      </c>
      <c r="N2941" s="23">
        <v>2.85</v>
      </c>
      <c r="O2941" s="23">
        <v>0.56999999999999995</v>
      </c>
    </row>
    <row r="2942" spans="1:15" x14ac:dyDescent="0.25">
      <c r="A2942" s="20" t="s">
        <v>99</v>
      </c>
      <c r="B2942" s="20" t="s">
        <v>383</v>
      </c>
      <c r="C2942" s="20" t="s">
        <v>121</v>
      </c>
      <c r="D2942" s="20" t="s">
        <v>106</v>
      </c>
      <c r="E2942" s="21"/>
      <c r="F2942" s="24">
        <v>2431.13</v>
      </c>
      <c r="G2942" s="23">
        <v>0.57999999999999996</v>
      </c>
      <c r="H2942" s="20" t="s">
        <v>102</v>
      </c>
      <c r="I2942" s="20" t="s">
        <v>124</v>
      </c>
      <c r="J2942" s="20" t="s">
        <v>104</v>
      </c>
      <c r="K2942" s="21"/>
      <c r="L2942" s="20" t="s">
        <v>104</v>
      </c>
      <c r="M2942" s="20" t="s">
        <v>74</v>
      </c>
      <c r="N2942" s="21"/>
      <c r="O2942" s="23">
        <v>0.56999999999999995</v>
      </c>
    </row>
    <row r="2943" spans="1:15" x14ac:dyDescent="0.25">
      <c r="A2943" s="20" t="s">
        <v>99</v>
      </c>
      <c r="B2943" s="20" t="s">
        <v>383</v>
      </c>
      <c r="C2943" s="20" t="s">
        <v>115</v>
      </c>
      <c r="D2943" s="20" t="s">
        <v>106</v>
      </c>
      <c r="E2943" s="21"/>
      <c r="F2943" s="23">
        <v>312.29000000000002</v>
      </c>
      <c r="G2943" s="23">
        <v>7.0000000000000007E-2</v>
      </c>
      <c r="H2943" s="20" t="s">
        <v>102</v>
      </c>
      <c r="I2943" s="20" t="s">
        <v>124</v>
      </c>
      <c r="J2943" s="20" t="s">
        <v>104</v>
      </c>
      <c r="K2943" s="21"/>
      <c r="L2943" s="20" t="s">
        <v>104</v>
      </c>
      <c r="M2943" s="20" t="s">
        <v>75</v>
      </c>
      <c r="N2943" s="21"/>
      <c r="O2943" s="23">
        <v>0.56999999999999995</v>
      </c>
    </row>
    <row r="2944" spans="1:15" x14ac:dyDescent="0.25">
      <c r="A2944" s="20" t="s">
        <v>99</v>
      </c>
      <c r="B2944" s="20" t="s">
        <v>383</v>
      </c>
      <c r="C2944" s="20" t="s">
        <v>119</v>
      </c>
      <c r="D2944" s="20" t="s">
        <v>6</v>
      </c>
      <c r="E2944" s="21"/>
      <c r="F2944" s="24">
        <v>7315.32</v>
      </c>
      <c r="G2944" s="23">
        <v>1.73</v>
      </c>
      <c r="H2944" s="20" t="s">
        <v>102</v>
      </c>
      <c r="I2944" s="20" t="s">
        <v>124</v>
      </c>
      <c r="J2944" s="20" t="s">
        <v>104</v>
      </c>
      <c r="K2944" s="21"/>
      <c r="L2944" s="20" t="s">
        <v>104</v>
      </c>
      <c r="M2944" s="20" t="s">
        <v>45</v>
      </c>
      <c r="N2944" s="23">
        <v>32.65</v>
      </c>
      <c r="O2944" s="23">
        <v>0.56999999999999995</v>
      </c>
    </row>
    <row r="2945" spans="1:15" x14ac:dyDescent="0.25">
      <c r="A2945" s="20" t="s">
        <v>99</v>
      </c>
      <c r="B2945" s="20" t="s">
        <v>383</v>
      </c>
      <c r="C2945" s="20" t="s">
        <v>111</v>
      </c>
      <c r="D2945" s="21"/>
      <c r="E2945" s="21"/>
      <c r="F2945" s="24">
        <v>1733.11</v>
      </c>
      <c r="G2945" s="23">
        <v>0.41</v>
      </c>
      <c r="H2945" s="20" t="s">
        <v>102</v>
      </c>
      <c r="I2945" s="20" t="s">
        <v>124</v>
      </c>
      <c r="J2945" s="20" t="s">
        <v>104</v>
      </c>
      <c r="K2945" s="21"/>
      <c r="L2945" s="20" t="s">
        <v>104</v>
      </c>
      <c r="M2945" s="20" t="s">
        <v>56</v>
      </c>
      <c r="N2945" s="23">
        <v>0.41</v>
      </c>
      <c r="O2945" s="23">
        <v>0.56999999999999995</v>
      </c>
    </row>
    <row r="2946" spans="1:15" x14ac:dyDescent="0.25">
      <c r="A2946" s="20" t="s">
        <v>99</v>
      </c>
      <c r="B2946" s="20" t="s">
        <v>384</v>
      </c>
      <c r="C2946" s="20" t="s">
        <v>7</v>
      </c>
      <c r="D2946" s="20" t="s">
        <v>10</v>
      </c>
      <c r="E2946" s="21"/>
      <c r="F2946" s="24">
        <v>2646.04</v>
      </c>
      <c r="G2946" s="23">
        <v>0.62</v>
      </c>
      <c r="H2946" s="20" t="s">
        <v>102</v>
      </c>
      <c r="I2946" s="20" t="s">
        <v>149</v>
      </c>
      <c r="J2946" s="20" t="s">
        <v>104</v>
      </c>
      <c r="K2946" s="21"/>
      <c r="L2946" s="20" t="s">
        <v>104</v>
      </c>
      <c r="M2946" s="20" t="s">
        <v>48</v>
      </c>
      <c r="N2946" s="23">
        <v>0.62</v>
      </c>
      <c r="O2946" s="23">
        <v>0.54</v>
      </c>
    </row>
    <row r="2947" spans="1:15" x14ac:dyDescent="0.25">
      <c r="A2947" s="20" t="s">
        <v>99</v>
      </c>
      <c r="B2947" s="20" t="s">
        <v>384</v>
      </c>
      <c r="C2947" s="20" t="s">
        <v>105</v>
      </c>
      <c r="D2947" s="20" t="s">
        <v>106</v>
      </c>
      <c r="E2947" s="21"/>
      <c r="F2947" s="23">
        <v>902.88</v>
      </c>
      <c r="G2947" s="23">
        <v>0.21</v>
      </c>
      <c r="H2947" s="20" t="s">
        <v>102</v>
      </c>
      <c r="I2947" s="20" t="s">
        <v>149</v>
      </c>
      <c r="J2947" s="20" t="s">
        <v>104</v>
      </c>
      <c r="K2947" s="21"/>
      <c r="L2947" s="20" t="s">
        <v>104</v>
      </c>
      <c r="M2947" s="20" t="s">
        <v>82</v>
      </c>
      <c r="N2947" s="21"/>
      <c r="O2947" s="23">
        <v>0.54</v>
      </c>
    </row>
    <row r="2948" spans="1:15" x14ac:dyDescent="0.25">
      <c r="A2948" s="20" t="s">
        <v>99</v>
      </c>
      <c r="B2948" s="20" t="s">
        <v>384</v>
      </c>
      <c r="C2948" s="20" t="s">
        <v>107</v>
      </c>
      <c r="D2948" s="20" t="s">
        <v>106</v>
      </c>
      <c r="E2948" s="21"/>
      <c r="F2948" s="24">
        <v>4631.3100000000004</v>
      </c>
      <c r="G2948" s="23">
        <v>1.0900000000000001</v>
      </c>
      <c r="H2948" s="20" t="s">
        <v>102</v>
      </c>
      <c r="I2948" s="20" t="s">
        <v>149</v>
      </c>
      <c r="J2948" s="20" t="s">
        <v>104</v>
      </c>
      <c r="K2948" s="21"/>
      <c r="L2948" s="20" t="s">
        <v>104</v>
      </c>
      <c r="M2948" s="20" t="s">
        <v>65</v>
      </c>
      <c r="N2948" s="23">
        <v>0.84</v>
      </c>
      <c r="O2948" s="23">
        <v>0.54</v>
      </c>
    </row>
    <row r="2949" spans="1:15" x14ac:dyDescent="0.25">
      <c r="A2949" s="20" t="s">
        <v>99</v>
      </c>
      <c r="B2949" s="20" t="s">
        <v>384</v>
      </c>
      <c r="C2949" s="20" t="s">
        <v>108</v>
      </c>
      <c r="D2949" s="20" t="s">
        <v>106</v>
      </c>
      <c r="E2949" s="21"/>
      <c r="F2949" s="22">
        <v>2089.8000000000002</v>
      </c>
      <c r="G2949" s="23">
        <v>0.49</v>
      </c>
      <c r="H2949" s="20" t="s">
        <v>102</v>
      </c>
      <c r="I2949" s="20" t="s">
        <v>149</v>
      </c>
      <c r="J2949" s="20" t="s">
        <v>104</v>
      </c>
      <c r="K2949" s="21"/>
      <c r="L2949" s="20" t="s">
        <v>104</v>
      </c>
      <c r="M2949" s="20" t="s">
        <v>64</v>
      </c>
      <c r="N2949" s="23">
        <v>23.22</v>
      </c>
      <c r="O2949" s="23">
        <v>0.54</v>
      </c>
    </row>
    <row r="2950" spans="1:15" x14ac:dyDescent="0.25">
      <c r="A2950" s="20" t="s">
        <v>99</v>
      </c>
      <c r="B2950" s="20" t="s">
        <v>384</v>
      </c>
      <c r="C2950" s="20" t="s">
        <v>54</v>
      </c>
      <c r="D2950" s="20" t="s">
        <v>109</v>
      </c>
      <c r="E2950" s="25">
        <v>26</v>
      </c>
      <c r="F2950" s="22">
        <v>6996.6</v>
      </c>
      <c r="G2950" s="23">
        <v>1.64</v>
      </c>
      <c r="H2950" s="20" t="s">
        <v>102</v>
      </c>
      <c r="I2950" s="20" t="s">
        <v>149</v>
      </c>
      <c r="J2950" s="20" t="s">
        <v>104</v>
      </c>
      <c r="K2950" s="21"/>
      <c r="L2950" s="20" t="s">
        <v>104</v>
      </c>
      <c r="M2950" s="20" t="s">
        <v>54</v>
      </c>
      <c r="N2950" s="23">
        <v>0.26</v>
      </c>
      <c r="O2950" s="23">
        <v>0.54</v>
      </c>
    </row>
    <row r="2951" spans="1:15" x14ac:dyDescent="0.25">
      <c r="A2951" s="20" t="s">
        <v>99</v>
      </c>
      <c r="B2951" s="20" t="s">
        <v>384</v>
      </c>
      <c r="C2951" s="20" t="s">
        <v>55</v>
      </c>
      <c r="D2951" s="20" t="s">
        <v>109</v>
      </c>
      <c r="E2951" s="25">
        <v>26</v>
      </c>
      <c r="F2951" s="24">
        <v>1402.96</v>
      </c>
      <c r="G2951" s="23">
        <v>0.33</v>
      </c>
      <c r="H2951" s="20" t="s">
        <v>102</v>
      </c>
      <c r="I2951" s="20" t="s">
        <v>149</v>
      </c>
      <c r="J2951" s="20" t="s">
        <v>104</v>
      </c>
      <c r="K2951" s="21"/>
      <c r="L2951" s="20" t="s">
        <v>104</v>
      </c>
      <c r="M2951" s="20" t="s">
        <v>55</v>
      </c>
      <c r="N2951" s="23">
        <v>0.02</v>
      </c>
      <c r="O2951" s="23">
        <v>0.54</v>
      </c>
    </row>
    <row r="2952" spans="1:15" x14ac:dyDescent="0.25">
      <c r="A2952" s="20" t="s">
        <v>99</v>
      </c>
      <c r="B2952" s="20" t="s">
        <v>384</v>
      </c>
      <c r="C2952" s="20" t="s">
        <v>114</v>
      </c>
      <c r="D2952" s="21"/>
      <c r="E2952" s="21"/>
      <c r="F2952" s="24">
        <v>12163.23</v>
      </c>
      <c r="G2952" s="23">
        <v>2.85</v>
      </c>
      <c r="H2952" s="20" t="s">
        <v>102</v>
      </c>
      <c r="I2952" s="20" t="s">
        <v>149</v>
      </c>
      <c r="J2952" s="20" t="s">
        <v>104</v>
      </c>
      <c r="K2952" s="21"/>
      <c r="L2952" s="20" t="s">
        <v>104</v>
      </c>
      <c r="M2952" s="20" t="s">
        <v>69</v>
      </c>
      <c r="N2952" s="23">
        <v>2.85</v>
      </c>
      <c r="O2952" s="23">
        <v>0.54</v>
      </c>
    </row>
    <row r="2953" spans="1:15" x14ac:dyDescent="0.25">
      <c r="A2953" s="20" t="s">
        <v>99</v>
      </c>
      <c r="B2953" s="20" t="s">
        <v>384</v>
      </c>
      <c r="C2953" s="20" t="s">
        <v>121</v>
      </c>
      <c r="D2953" s="20" t="s">
        <v>106</v>
      </c>
      <c r="E2953" s="21"/>
      <c r="F2953" s="24">
        <v>2464.71</v>
      </c>
      <c r="G2953" s="23">
        <v>0.57999999999999996</v>
      </c>
      <c r="H2953" s="20" t="s">
        <v>102</v>
      </c>
      <c r="I2953" s="20" t="s">
        <v>149</v>
      </c>
      <c r="J2953" s="20" t="s">
        <v>104</v>
      </c>
      <c r="K2953" s="21"/>
      <c r="L2953" s="20" t="s">
        <v>104</v>
      </c>
      <c r="M2953" s="20" t="s">
        <v>74</v>
      </c>
      <c r="N2953" s="21"/>
      <c r="O2953" s="23">
        <v>0.54</v>
      </c>
    </row>
    <row r="2954" spans="1:15" x14ac:dyDescent="0.25">
      <c r="A2954" s="20" t="s">
        <v>99</v>
      </c>
      <c r="B2954" s="20" t="s">
        <v>384</v>
      </c>
      <c r="C2954" s="20" t="s">
        <v>115</v>
      </c>
      <c r="D2954" s="20" t="s">
        <v>106</v>
      </c>
      <c r="E2954" s="21"/>
      <c r="F2954" s="23">
        <v>137.01</v>
      </c>
      <c r="G2954" s="23">
        <v>0.03</v>
      </c>
      <c r="H2954" s="20" t="s">
        <v>102</v>
      </c>
      <c r="I2954" s="20" t="s">
        <v>149</v>
      </c>
      <c r="J2954" s="20" t="s">
        <v>104</v>
      </c>
      <c r="K2954" s="21"/>
      <c r="L2954" s="20" t="s">
        <v>104</v>
      </c>
      <c r="M2954" s="20" t="s">
        <v>75</v>
      </c>
      <c r="N2954" s="21"/>
      <c r="O2954" s="23">
        <v>0.54</v>
      </c>
    </row>
    <row r="2955" spans="1:15" x14ac:dyDescent="0.25">
      <c r="A2955" s="20" t="s">
        <v>99</v>
      </c>
      <c r="B2955" s="20" t="s">
        <v>384</v>
      </c>
      <c r="C2955" s="20" t="s">
        <v>119</v>
      </c>
      <c r="D2955" s="20" t="s">
        <v>6</v>
      </c>
      <c r="E2955" s="21"/>
      <c r="F2955" s="24">
        <v>6727.49</v>
      </c>
      <c r="G2955" s="23">
        <v>1.58</v>
      </c>
      <c r="H2955" s="20" t="s">
        <v>102</v>
      </c>
      <c r="I2955" s="20" t="s">
        <v>149</v>
      </c>
      <c r="J2955" s="20" t="s">
        <v>104</v>
      </c>
      <c r="K2955" s="21"/>
      <c r="L2955" s="20" t="s">
        <v>104</v>
      </c>
      <c r="M2955" s="20" t="s">
        <v>45</v>
      </c>
      <c r="N2955" s="23">
        <v>32.65</v>
      </c>
      <c r="O2955" s="23">
        <v>0.54</v>
      </c>
    </row>
    <row r="2956" spans="1:15" x14ac:dyDescent="0.25">
      <c r="A2956" s="20" t="s">
        <v>99</v>
      </c>
      <c r="B2956" s="20" t="s">
        <v>384</v>
      </c>
      <c r="C2956" s="20" t="s">
        <v>111</v>
      </c>
      <c r="D2956" s="21"/>
      <c r="E2956" s="21"/>
      <c r="F2956" s="22">
        <v>1749.8</v>
      </c>
      <c r="G2956" s="23">
        <v>0.41</v>
      </c>
      <c r="H2956" s="20" t="s">
        <v>102</v>
      </c>
      <c r="I2956" s="20" t="s">
        <v>149</v>
      </c>
      <c r="J2956" s="20" t="s">
        <v>104</v>
      </c>
      <c r="K2956" s="21"/>
      <c r="L2956" s="20" t="s">
        <v>104</v>
      </c>
      <c r="M2956" s="20" t="s">
        <v>56</v>
      </c>
      <c r="N2956" s="23">
        <v>0.41</v>
      </c>
      <c r="O2956" s="23">
        <v>0.54</v>
      </c>
    </row>
    <row r="2957" spans="1:15" x14ac:dyDescent="0.25">
      <c r="A2957" s="20" t="s">
        <v>99</v>
      </c>
      <c r="B2957" s="20" t="s">
        <v>384</v>
      </c>
      <c r="C2957" s="20" t="s">
        <v>122</v>
      </c>
      <c r="D2957" s="20" t="s">
        <v>109</v>
      </c>
      <c r="E2957" s="25">
        <v>4</v>
      </c>
      <c r="F2957" s="24">
        <v>2777.46</v>
      </c>
      <c r="G2957" s="23">
        <v>0.65</v>
      </c>
      <c r="H2957" s="20" t="s">
        <v>102</v>
      </c>
      <c r="I2957" s="20" t="s">
        <v>149</v>
      </c>
      <c r="J2957" s="20" t="s">
        <v>104</v>
      </c>
      <c r="K2957" s="21"/>
      <c r="L2957" s="20" t="s">
        <v>104</v>
      </c>
      <c r="M2957" s="20" t="s">
        <v>52</v>
      </c>
      <c r="N2957" s="23">
        <v>1.19</v>
      </c>
      <c r="O2957" s="23">
        <v>0.54</v>
      </c>
    </row>
    <row r="2958" spans="1:15" x14ac:dyDescent="0.25">
      <c r="A2958" s="20" t="s">
        <v>99</v>
      </c>
      <c r="B2958" s="20" t="s">
        <v>384</v>
      </c>
      <c r="C2958" s="20" t="s">
        <v>112</v>
      </c>
      <c r="D2958" s="20" t="s">
        <v>113</v>
      </c>
      <c r="E2958" s="25">
        <v>2</v>
      </c>
      <c r="F2958" s="26">
        <v>490.8</v>
      </c>
      <c r="G2958" s="23">
        <v>0.12</v>
      </c>
      <c r="H2958" s="20" t="s">
        <v>102</v>
      </c>
      <c r="I2958" s="20" t="s">
        <v>149</v>
      </c>
      <c r="J2958" s="20" t="s">
        <v>104</v>
      </c>
      <c r="K2958" s="21"/>
      <c r="L2958" s="20" t="s">
        <v>104</v>
      </c>
      <c r="M2958" s="20" t="s">
        <v>58</v>
      </c>
      <c r="N2958" s="23">
        <v>0.69</v>
      </c>
      <c r="O2958" s="23">
        <v>0.54</v>
      </c>
    </row>
    <row r="2959" spans="1:15" x14ac:dyDescent="0.25">
      <c r="A2959" s="20" t="s">
        <v>99</v>
      </c>
      <c r="B2959" s="20" t="s">
        <v>385</v>
      </c>
      <c r="C2959" s="20" t="s">
        <v>7</v>
      </c>
      <c r="D2959" s="20" t="s">
        <v>10</v>
      </c>
      <c r="E2959" s="21"/>
      <c r="F2959" s="24">
        <v>1803.46</v>
      </c>
      <c r="G2959" s="23">
        <v>0.62</v>
      </c>
      <c r="H2959" s="20" t="s">
        <v>102</v>
      </c>
      <c r="I2959" s="20" t="s">
        <v>124</v>
      </c>
      <c r="J2959" s="20" t="s">
        <v>104</v>
      </c>
      <c r="K2959" s="21"/>
      <c r="L2959" s="20" t="s">
        <v>104</v>
      </c>
      <c r="M2959" s="20" t="s">
        <v>48</v>
      </c>
      <c r="N2959" s="23">
        <v>0.62</v>
      </c>
      <c r="O2959" s="23">
        <v>0.56000000000000005</v>
      </c>
    </row>
    <row r="2960" spans="1:15" x14ac:dyDescent="0.25">
      <c r="A2960" s="20" t="s">
        <v>99</v>
      </c>
      <c r="B2960" s="20" t="s">
        <v>385</v>
      </c>
      <c r="C2960" s="20" t="s">
        <v>105</v>
      </c>
      <c r="D2960" s="20" t="s">
        <v>106</v>
      </c>
      <c r="E2960" s="21"/>
      <c r="F2960" s="23">
        <v>615.48</v>
      </c>
      <c r="G2960" s="23">
        <v>0.21</v>
      </c>
      <c r="H2960" s="20" t="s">
        <v>102</v>
      </c>
      <c r="I2960" s="20" t="s">
        <v>124</v>
      </c>
      <c r="J2960" s="20" t="s">
        <v>104</v>
      </c>
      <c r="K2960" s="21"/>
      <c r="L2960" s="20" t="s">
        <v>104</v>
      </c>
      <c r="M2960" s="20" t="s">
        <v>82</v>
      </c>
      <c r="N2960" s="21"/>
      <c r="O2960" s="23">
        <v>0.56000000000000005</v>
      </c>
    </row>
    <row r="2961" spans="1:15" x14ac:dyDescent="0.25">
      <c r="A2961" s="20" t="s">
        <v>99</v>
      </c>
      <c r="B2961" s="20" t="s">
        <v>385</v>
      </c>
      <c r="C2961" s="20" t="s">
        <v>107</v>
      </c>
      <c r="D2961" s="20" t="s">
        <v>106</v>
      </c>
      <c r="E2961" s="21"/>
      <c r="F2961" s="24">
        <v>2966.57</v>
      </c>
      <c r="G2961" s="23">
        <v>1.02</v>
      </c>
      <c r="H2961" s="20" t="s">
        <v>102</v>
      </c>
      <c r="I2961" s="20" t="s">
        <v>124</v>
      </c>
      <c r="J2961" s="20" t="s">
        <v>104</v>
      </c>
      <c r="K2961" s="21"/>
      <c r="L2961" s="20" t="s">
        <v>104</v>
      </c>
      <c r="M2961" s="20" t="s">
        <v>65</v>
      </c>
      <c r="N2961" s="23">
        <v>0.84</v>
      </c>
      <c r="O2961" s="23">
        <v>0.56000000000000005</v>
      </c>
    </row>
    <row r="2962" spans="1:15" x14ac:dyDescent="0.25">
      <c r="A2962" s="20" t="s">
        <v>99</v>
      </c>
      <c r="B2962" s="20" t="s">
        <v>385</v>
      </c>
      <c r="C2962" s="20" t="s">
        <v>108</v>
      </c>
      <c r="D2962" s="20" t="s">
        <v>106</v>
      </c>
      <c r="E2962" s="21"/>
      <c r="F2962" s="24">
        <v>1416.42</v>
      </c>
      <c r="G2962" s="23">
        <v>0.49</v>
      </c>
      <c r="H2962" s="20" t="s">
        <v>102</v>
      </c>
      <c r="I2962" s="20" t="s">
        <v>124</v>
      </c>
      <c r="J2962" s="20" t="s">
        <v>104</v>
      </c>
      <c r="K2962" s="21"/>
      <c r="L2962" s="20" t="s">
        <v>104</v>
      </c>
      <c r="M2962" s="20" t="s">
        <v>64</v>
      </c>
      <c r="N2962" s="23">
        <v>23.22</v>
      </c>
      <c r="O2962" s="23">
        <v>0.56000000000000005</v>
      </c>
    </row>
    <row r="2963" spans="1:15" x14ac:dyDescent="0.25">
      <c r="A2963" s="20" t="s">
        <v>99</v>
      </c>
      <c r="B2963" s="20" t="s">
        <v>385</v>
      </c>
      <c r="C2963" s="20" t="s">
        <v>54</v>
      </c>
      <c r="D2963" s="20" t="s">
        <v>109</v>
      </c>
      <c r="E2963" s="25">
        <v>26</v>
      </c>
      <c r="F2963" s="24">
        <v>4218.24</v>
      </c>
      <c r="G2963" s="23">
        <v>1.45</v>
      </c>
      <c r="H2963" s="20" t="s">
        <v>102</v>
      </c>
      <c r="I2963" s="20" t="s">
        <v>124</v>
      </c>
      <c r="J2963" s="20" t="s">
        <v>104</v>
      </c>
      <c r="K2963" s="21"/>
      <c r="L2963" s="20" t="s">
        <v>104</v>
      </c>
      <c r="M2963" s="20" t="s">
        <v>54</v>
      </c>
      <c r="N2963" s="23">
        <v>0.26</v>
      </c>
      <c r="O2963" s="23">
        <v>0.56000000000000005</v>
      </c>
    </row>
    <row r="2964" spans="1:15" x14ac:dyDescent="0.25">
      <c r="A2964" s="20" t="s">
        <v>99</v>
      </c>
      <c r="B2964" s="20" t="s">
        <v>385</v>
      </c>
      <c r="C2964" s="20" t="s">
        <v>55</v>
      </c>
      <c r="D2964" s="20" t="s">
        <v>109</v>
      </c>
      <c r="E2964" s="25">
        <v>26</v>
      </c>
      <c r="F2964" s="24">
        <v>1172.08</v>
      </c>
      <c r="G2964" s="26">
        <v>0.4</v>
      </c>
      <c r="H2964" s="20" t="s">
        <v>102</v>
      </c>
      <c r="I2964" s="20" t="s">
        <v>124</v>
      </c>
      <c r="J2964" s="20" t="s">
        <v>104</v>
      </c>
      <c r="K2964" s="21"/>
      <c r="L2964" s="20" t="s">
        <v>104</v>
      </c>
      <c r="M2964" s="20" t="s">
        <v>55</v>
      </c>
      <c r="N2964" s="23">
        <v>0.02</v>
      </c>
      <c r="O2964" s="23">
        <v>0.56000000000000005</v>
      </c>
    </row>
    <row r="2965" spans="1:15" x14ac:dyDescent="0.25">
      <c r="A2965" s="20" t="s">
        <v>99</v>
      </c>
      <c r="B2965" s="20" t="s">
        <v>385</v>
      </c>
      <c r="C2965" s="20" t="s">
        <v>49</v>
      </c>
      <c r="D2965" s="20" t="s">
        <v>109</v>
      </c>
      <c r="E2965" s="25">
        <v>9</v>
      </c>
      <c r="F2965" s="22">
        <v>3182.4</v>
      </c>
      <c r="G2965" s="23">
        <v>1.0900000000000001</v>
      </c>
      <c r="H2965" s="20" t="s">
        <v>102</v>
      </c>
      <c r="I2965" s="20" t="s">
        <v>124</v>
      </c>
      <c r="J2965" s="20" t="s">
        <v>104</v>
      </c>
      <c r="K2965" s="21"/>
      <c r="L2965" s="20" t="s">
        <v>104</v>
      </c>
      <c r="M2965" s="20" t="s">
        <v>49</v>
      </c>
      <c r="N2965" s="23">
        <v>0.85</v>
      </c>
      <c r="O2965" s="23">
        <v>0.56000000000000005</v>
      </c>
    </row>
    <row r="2966" spans="1:15" x14ac:dyDescent="0.25">
      <c r="A2966" s="20" t="s">
        <v>99</v>
      </c>
      <c r="B2966" s="20" t="s">
        <v>385</v>
      </c>
      <c r="C2966" s="20" t="s">
        <v>112</v>
      </c>
      <c r="D2966" s="20" t="s">
        <v>113</v>
      </c>
      <c r="E2966" s="25">
        <v>4</v>
      </c>
      <c r="F2966" s="23">
        <v>669.02</v>
      </c>
      <c r="G2966" s="23">
        <v>0.23</v>
      </c>
      <c r="H2966" s="20" t="s">
        <v>102</v>
      </c>
      <c r="I2966" s="20" t="s">
        <v>124</v>
      </c>
      <c r="J2966" s="20" t="s">
        <v>104</v>
      </c>
      <c r="K2966" s="21"/>
      <c r="L2966" s="20" t="s">
        <v>104</v>
      </c>
      <c r="M2966" s="20" t="s">
        <v>58</v>
      </c>
      <c r="N2966" s="23">
        <v>0.69</v>
      </c>
      <c r="O2966" s="23">
        <v>0.56000000000000005</v>
      </c>
    </row>
    <row r="2967" spans="1:15" x14ac:dyDescent="0.25">
      <c r="A2967" s="20" t="s">
        <v>99</v>
      </c>
      <c r="B2967" s="20" t="s">
        <v>385</v>
      </c>
      <c r="C2967" s="20" t="s">
        <v>114</v>
      </c>
      <c r="D2967" s="21"/>
      <c r="E2967" s="21"/>
      <c r="F2967" s="24">
        <v>8290.08</v>
      </c>
      <c r="G2967" s="23">
        <v>2.85</v>
      </c>
      <c r="H2967" s="20" t="s">
        <v>102</v>
      </c>
      <c r="I2967" s="20" t="s">
        <v>124</v>
      </c>
      <c r="J2967" s="20" t="s">
        <v>104</v>
      </c>
      <c r="K2967" s="21"/>
      <c r="L2967" s="20" t="s">
        <v>104</v>
      </c>
      <c r="M2967" s="20" t="s">
        <v>69</v>
      </c>
      <c r="N2967" s="23">
        <v>2.85</v>
      </c>
      <c r="O2967" s="23">
        <v>0.56000000000000005</v>
      </c>
    </row>
    <row r="2968" spans="1:15" x14ac:dyDescent="0.25">
      <c r="A2968" s="20" t="s">
        <v>99</v>
      </c>
      <c r="B2968" s="20" t="s">
        <v>385</v>
      </c>
      <c r="C2968" s="20" t="s">
        <v>121</v>
      </c>
      <c r="D2968" s="20" t="s">
        <v>106</v>
      </c>
      <c r="E2968" s="21"/>
      <c r="F2968" s="24">
        <v>1679.83</v>
      </c>
      <c r="G2968" s="23">
        <v>0.57999999999999996</v>
      </c>
      <c r="H2968" s="20" t="s">
        <v>102</v>
      </c>
      <c r="I2968" s="20" t="s">
        <v>124</v>
      </c>
      <c r="J2968" s="20" t="s">
        <v>104</v>
      </c>
      <c r="K2968" s="21"/>
      <c r="L2968" s="20" t="s">
        <v>104</v>
      </c>
      <c r="M2968" s="20" t="s">
        <v>74</v>
      </c>
      <c r="N2968" s="21"/>
      <c r="O2968" s="23">
        <v>0.56000000000000005</v>
      </c>
    </row>
    <row r="2969" spans="1:15" x14ac:dyDescent="0.25">
      <c r="A2969" s="20" t="s">
        <v>99</v>
      </c>
      <c r="B2969" s="20" t="s">
        <v>385</v>
      </c>
      <c r="C2969" s="20" t="s">
        <v>115</v>
      </c>
      <c r="D2969" s="20" t="s">
        <v>106</v>
      </c>
      <c r="E2969" s="21"/>
      <c r="F2969" s="23">
        <v>67.28</v>
      </c>
      <c r="G2969" s="23">
        <v>0.02</v>
      </c>
      <c r="H2969" s="20" t="s">
        <v>102</v>
      </c>
      <c r="I2969" s="20" t="s">
        <v>124</v>
      </c>
      <c r="J2969" s="20" t="s">
        <v>104</v>
      </c>
      <c r="K2969" s="21"/>
      <c r="L2969" s="20" t="s">
        <v>104</v>
      </c>
      <c r="M2969" s="20" t="s">
        <v>75</v>
      </c>
      <c r="N2969" s="21"/>
      <c r="O2969" s="23">
        <v>0.56000000000000005</v>
      </c>
    </row>
    <row r="2970" spans="1:15" x14ac:dyDescent="0.25">
      <c r="A2970" s="20" t="s">
        <v>99</v>
      </c>
      <c r="B2970" s="20" t="s">
        <v>385</v>
      </c>
      <c r="C2970" s="20" t="s">
        <v>119</v>
      </c>
      <c r="D2970" s="20" t="s">
        <v>6</v>
      </c>
      <c r="E2970" s="21"/>
      <c r="F2970" s="24">
        <v>4376.13</v>
      </c>
      <c r="G2970" s="26">
        <v>1.5</v>
      </c>
      <c r="H2970" s="20" t="s">
        <v>102</v>
      </c>
      <c r="I2970" s="20" t="s">
        <v>124</v>
      </c>
      <c r="J2970" s="20" t="s">
        <v>104</v>
      </c>
      <c r="K2970" s="21"/>
      <c r="L2970" s="20" t="s">
        <v>104</v>
      </c>
      <c r="M2970" s="20" t="s">
        <v>45</v>
      </c>
      <c r="N2970" s="23">
        <v>32.65</v>
      </c>
      <c r="O2970" s="23">
        <v>0.56000000000000005</v>
      </c>
    </row>
    <row r="2971" spans="1:15" x14ac:dyDescent="0.25">
      <c r="A2971" s="20" t="s">
        <v>99</v>
      </c>
      <c r="B2971" s="20" t="s">
        <v>385</v>
      </c>
      <c r="C2971" s="20" t="s">
        <v>111</v>
      </c>
      <c r="D2971" s="21"/>
      <c r="E2971" s="21"/>
      <c r="F2971" s="24">
        <v>1192.6099999999999</v>
      </c>
      <c r="G2971" s="23">
        <v>0.41</v>
      </c>
      <c r="H2971" s="20" t="s">
        <v>102</v>
      </c>
      <c r="I2971" s="20" t="s">
        <v>124</v>
      </c>
      <c r="J2971" s="20" t="s">
        <v>104</v>
      </c>
      <c r="K2971" s="21"/>
      <c r="L2971" s="20" t="s">
        <v>104</v>
      </c>
      <c r="M2971" s="20" t="s">
        <v>56</v>
      </c>
      <c r="N2971" s="23">
        <v>0.41</v>
      </c>
      <c r="O2971" s="23">
        <v>0.56000000000000005</v>
      </c>
    </row>
    <row r="2972" spans="1:15" x14ac:dyDescent="0.25">
      <c r="A2972" s="20" t="s">
        <v>99</v>
      </c>
      <c r="B2972" s="20" t="s">
        <v>386</v>
      </c>
      <c r="C2972" s="20" t="s">
        <v>7</v>
      </c>
      <c r="D2972" s="20" t="s">
        <v>10</v>
      </c>
      <c r="E2972" s="21"/>
      <c r="F2972" s="24">
        <v>2658.75</v>
      </c>
      <c r="G2972" s="23">
        <v>0.62</v>
      </c>
      <c r="H2972" s="20" t="s">
        <v>102</v>
      </c>
      <c r="I2972" s="20" t="s">
        <v>124</v>
      </c>
      <c r="J2972" s="20" t="s">
        <v>104</v>
      </c>
      <c r="K2972" s="21"/>
      <c r="L2972" s="20" t="s">
        <v>104</v>
      </c>
      <c r="M2972" s="20" t="s">
        <v>48</v>
      </c>
      <c r="N2972" s="23">
        <v>0.62</v>
      </c>
      <c r="O2972" s="26">
        <v>0.6</v>
      </c>
    </row>
    <row r="2973" spans="1:15" x14ac:dyDescent="0.25">
      <c r="A2973" s="20" t="s">
        <v>99</v>
      </c>
      <c r="B2973" s="20" t="s">
        <v>386</v>
      </c>
      <c r="C2973" s="20" t="s">
        <v>105</v>
      </c>
      <c r="D2973" s="20" t="s">
        <v>106</v>
      </c>
      <c r="E2973" s="21"/>
      <c r="F2973" s="26">
        <v>907.2</v>
      </c>
      <c r="G2973" s="23">
        <v>0.21</v>
      </c>
      <c r="H2973" s="20" t="s">
        <v>102</v>
      </c>
      <c r="I2973" s="20" t="s">
        <v>124</v>
      </c>
      <c r="J2973" s="20" t="s">
        <v>104</v>
      </c>
      <c r="K2973" s="21"/>
      <c r="L2973" s="20" t="s">
        <v>104</v>
      </c>
      <c r="M2973" s="20" t="s">
        <v>82</v>
      </c>
      <c r="N2973" s="21"/>
      <c r="O2973" s="26">
        <v>0.6</v>
      </c>
    </row>
    <row r="2974" spans="1:15" x14ac:dyDescent="0.25">
      <c r="A2974" s="20" t="s">
        <v>99</v>
      </c>
      <c r="B2974" s="20" t="s">
        <v>386</v>
      </c>
      <c r="C2974" s="20" t="s">
        <v>107</v>
      </c>
      <c r="D2974" s="20" t="s">
        <v>106</v>
      </c>
      <c r="E2974" s="21"/>
      <c r="F2974" s="24">
        <v>4648.53</v>
      </c>
      <c r="G2974" s="23">
        <v>1.08</v>
      </c>
      <c r="H2974" s="20" t="s">
        <v>102</v>
      </c>
      <c r="I2974" s="20" t="s">
        <v>124</v>
      </c>
      <c r="J2974" s="20" t="s">
        <v>104</v>
      </c>
      <c r="K2974" s="21"/>
      <c r="L2974" s="20" t="s">
        <v>104</v>
      </c>
      <c r="M2974" s="20" t="s">
        <v>65</v>
      </c>
      <c r="N2974" s="23">
        <v>0.84</v>
      </c>
      <c r="O2974" s="26">
        <v>0.6</v>
      </c>
    </row>
    <row r="2975" spans="1:15" x14ac:dyDescent="0.25">
      <c r="A2975" s="20" t="s">
        <v>99</v>
      </c>
      <c r="B2975" s="20" t="s">
        <v>386</v>
      </c>
      <c r="C2975" s="20" t="s">
        <v>108</v>
      </c>
      <c r="D2975" s="20" t="s">
        <v>106</v>
      </c>
      <c r="E2975" s="21"/>
      <c r="F2975" s="22">
        <v>2089.8000000000002</v>
      </c>
      <c r="G2975" s="23">
        <v>0.49</v>
      </c>
      <c r="H2975" s="20" t="s">
        <v>102</v>
      </c>
      <c r="I2975" s="20" t="s">
        <v>124</v>
      </c>
      <c r="J2975" s="20" t="s">
        <v>104</v>
      </c>
      <c r="K2975" s="21"/>
      <c r="L2975" s="20" t="s">
        <v>104</v>
      </c>
      <c r="M2975" s="20" t="s">
        <v>64</v>
      </c>
      <c r="N2975" s="23">
        <v>23.22</v>
      </c>
      <c r="O2975" s="26">
        <v>0.6</v>
      </c>
    </row>
    <row r="2976" spans="1:15" x14ac:dyDescent="0.25">
      <c r="A2976" s="20" t="s">
        <v>99</v>
      </c>
      <c r="B2976" s="20" t="s">
        <v>386</v>
      </c>
      <c r="C2976" s="20" t="s">
        <v>54</v>
      </c>
      <c r="D2976" s="20" t="s">
        <v>109</v>
      </c>
      <c r="E2976" s="25">
        <v>26</v>
      </c>
      <c r="F2976" s="22">
        <v>9531.6</v>
      </c>
      <c r="G2976" s="23">
        <v>2.2200000000000002</v>
      </c>
      <c r="H2976" s="20" t="s">
        <v>102</v>
      </c>
      <c r="I2976" s="20" t="s">
        <v>124</v>
      </c>
      <c r="J2976" s="20" t="s">
        <v>104</v>
      </c>
      <c r="K2976" s="21"/>
      <c r="L2976" s="20" t="s">
        <v>104</v>
      </c>
      <c r="M2976" s="20" t="s">
        <v>54</v>
      </c>
      <c r="N2976" s="23">
        <v>0.26</v>
      </c>
      <c r="O2976" s="26">
        <v>0.6</v>
      </c>
    </row>
    <row r="2977" spans="1:15" x14ac:dyDescent="0.25">
      <c r="A2977" s="20" t="s">
        <v>99</v>
      </c>
      <c r="B2977" s="20" t="s">
        <v>386</v>
      </c>
      <c r="C2977" s="20" t="s">
        <v>55</v>
      </c>
      <c r="D2977" s="20" t="s">
        <v>109</v>
      </c>
      <c r="E2977" s="25">
        <v>26</v>
      </c>
      <c r="F2977" s="24">
        <v>1485.64</v>
      </c>
      <c r="G2977" s="23">
        <v>0.35</v>
      </c>
      <c r="H2977" s="20" t="s">
        <v>102</v>
      </c>
      <c r="I2977" s="20" t="s">
        <v>124</v>
      </c>
      <c r="J2977" s="20" t="s">
        <v>104</v>
      </c>
      <c r="K2977" s="21"/>
      <c r="L2977" s="20" t="s">
        <v>104</v>
      </c>
      <c r="M2977" s="20" t="s">
        <v>55</v>
      </c>
      <c r="N2977" s="23">
        <v>0.02</v>
      </c>
      <c r="O2977" s="26">
        <v>0.6</v>
      </c>
    </row>
    <row r="2978" spans="1:15" x14ac:dyDescent="0.25">
      <c r="A2978" s="20" t="s">
        <v>99</v>
      </c>
      <c r="B2978" s="20" t="s">
        <v>386</v>
      </c>
      <c r="C2978" s="20" t="s">
        <v>49</v>
      </c>
      <c r="D2978" s="20" t="s">
        <v>109</v>
      </c>
      <c r="E2978" s="25">
        <v>9</v>
      </c>
      <c r="F2978" s="24">
        <v>4759.0600000000004</v>
      </c>
      <c r="G2978" s="23">
        <v>1.1100000000000001</v>
      </c>
      <c r="H2978" s="20" t="s">
        <v>102</v>
      </c>
      <c r="I2978" s="20" t="s">
        <v>124</v>
      </c>
      <c r="J2978" s="20" t="s">
        <v>104</v>
      </c>
      <c r="K2978" s="21"/>
      <c r="L2978" s="20" t="s">
        <v>104</v>
      </c>
      <c r="M2978" s="20" t="s">
        <v>49</v>
      </c>
      <c r="N2978" s="23">
        <v>0.85</v>
      </c>
      <c r="O2978" s="26">
        <v>0.6</v>
      </c>
    </row>
    <row r="2979" spans="1:15" x14ac:dyDescent="0.25">
      <c r="A2979" s="20" t="s">
        <v>99</v>
      </c>
      <c r="B2979" s="20" t="s">
        <v>386</v>
      </c>
      <c r="C2979" s="20" t="s">
        <v>112</v>
      </c>
      <c r="D2979" s="20" t="s">
        <v>113</v>
      </c>
      <c r="E2979" s="25">
        <v>4</v>
      </c>
      <c r="F2979" s="23">
        <v>986.31</v>
      </c>
      <c r="G2979" s="23">
        <v>0.23</v>
      </c>
      <c r="H2979" s="20" t="s">
        <v>102</v>
      </c>
      <c r="I2979" s="20" t="s">
        <v>124</v>
      </c>
      <c r="J2979" s="20" t="s">
        <v>104</v>
      </c>
      <c r="K2979" s="21"/>
      <c r="L2979" s="20" t="s">
        <v>104</v>
      </c>
      <c r="M2979" s="20" t="s">
        <v>58</v>
      </c>
      <c r="N2979" s="23">
        <v>0.69</v>
      </c>
      <c r="O2979" s="26">
        <v>0.6</v>
      </c>
    </row>
    <row r="2980" spans="1:15" x14ac:dyDescent="0.25">
      <c r="A2980" s="20" t="s">
        <v>99</v>
      </c>
      <c r="B2980" s="20" t="s">
        <v>386</v>
      </c>
      <c r="C2980" s="20" t="s">
        <v>114</v>
      </c>
      <c r="D2980" s="21"/>
      <c r="E2980" s="21"/>
      <c r="F2980" s="24">
        <v>12221.66</v>
      </c>
      <c r="G2980" s="23">
        <v>2.85</v>
      </c>
      <c r="H2980" s="20" t="s">
        <v>102</v>
      </c>
      <c r="I2980" s="20" t="s">
        <v>124</v>
      </c>
      <c r="J2980" s="20" t="s">
        <v>104</v>
      </c>
      <c r="K2980" s="21"/>
      <c r="L2980" s="20" t="s">
        <v>104</v>
      </c>
      <c r="M2980" s="20" t="s">
        <v>69</v>
      </c>
      <c r="N2980" s="23">
        <v>2.85</v>
      </c>
      <c r="O2980" s="26">
        <v>0.6</v>
      </c>
    </row>
    <row r="2981" spans="1:15" x14ac:dyDescent="0.25">
      <c r="A2981" s="20" t="s">
        <v>99</v>
      </c>
      <c r="B2981" s="20" t="s">
        <v>386</v>
      </c>
      <c r="C2981" s="20" t="s">
        <v>121</v>
      </c>
      <c r="D2981" s="20" t="s">
        <v>106</v>
      </c>
      <c r="E2981" s="21"/>
      <c r="F2981" s="24">
        <v>2476.44</v>
      </c>
      <c r="G2981" s="23">
        <v>0.57999999999999996</v>
      </c>
      <c r="H2981" s="20" t="s">
        <v>102</v>
      </c>
      <c r="I2981" s="20" t="s">
        <v>124</v>
      </c>
      <c r="J2981" s="20" t="s">
        <v>104</v>
      </c>
      <c r="K2981" s="21"/>
      <c r="L2981" s="20" t="s">
        <v>104</v>
      </c>
      <c r="M2981" s="20" t="s">
        <v>74</v>
      </c>
      <c r="N2981" s="21"/>
      <c r="O2981" s="26">
        <v>0.6</v>
      </c>
    </row>
    <row r="2982" spans="1:15" x14ac:dyDescent="0.25">
      <c r="A2982" s="20" t="s">
        <v>99</v>
      </c>
      <c r="B2982" s="20" t="s">
        <v>386</v>
      </c>
      <c r="C2982" s="20" t="s">
        <v>115</v>
      </c>
      <c r="D2982" s="20" t="s">
        <v>106</v>
      </c>
      <c r="E2982" s="21"/>
      <c r="F2982" s="23">
        <v>189.09</v>
      </c>
      <c r="G2982" s="23">
        <v>0.04</v>
      </c>
      <c r="H2982" s="20" t="s">
        <v>102</v>
      </c>
      <c r="I2982" s="20" t="s">
        <v>124</v>
      </c>
      <c r="J2982" s="20" t="s">
        <v>104</v>
      </c>
      <c r="K2982" s="21"/>
      <c r="L2982" s="20" t="s">
        <v>104</v>
      </c>
      <c r="M2982" s="20" t="s">
        <v>75</v>
      </c>
      <c r="N2982" s="21"/>
      <c r="O2982" s="26">
        <v>0.6</v>
      </c>
    </row>
    <row r="2983" spans="1:15" x14ac:dyDescent="0.25">
      <c r="A2983" s="20" t="s">
        <v>99</v>
      </c>
      <c r="B2983" s="20" t="s">
        <v>386</v>
      </c>
      <c r="C2983" s="20" t="s">
        <v>119</v>
      </c>
      <c r="D2983" s="20" t="s">
        <v>6</v>
      </c>
      <c r="E2983" s="21"/>
      <c r="F2983" s="24">
        <v>6825.46</v>
      </c>
      <c r="G2983" s="23">
        <v>1.59</v>
      </c>
      <c r="H2983" s="20" t="s">
        <v>102</v>
      </c>
      <c r="I2983" s="20" t="s">
        <v>124</v>
      </c>
      <c r="J2983" s="20" t="s">
        <v>104</v>
      </c>
      <c r="K2983" s="21"/>
      <c r="L2983" s="20" t="s">
        <v>104</v>
      </c>
      <c r="M2983" s="20" t="s">
        <v>45</v>
      </c>
      <c r="N2983" s="23">
        <v>32.65</v>
      </c>
      <c r="O2983" s="26">
        <v>0.6</v>
      </c>
    </row>
    <row r="2984" spans="1:15" x14ac:dyDescent="0.25">
      <c r="A2984" s="20" t="s">
        <v>99</v>
      </c>
      <c r="B2984" s="20" t="s">
        <v>386</v>
      </c>
      <c r="C2984" s="20" t="s">
        <v>111</v>
      </c>
      <c r="D2984" s="21"/>
      <c r="E2984" s="21"/>
      <c r="F2984" s="22">
        <v>1758.2</v>
      </c>
      <c r="G2984" s="23">
        <v>0.41</v>
      </c>
      <c r="H2984" s="20" t="s">
        <v>102</v>
      </c>
      <c r="I2984" s="20" t="s">
        <v>124</v>
      </c>
      <c r="J2984" s="20" t="s">
        <v>104</v>
      </c>
      <c r="K2984" s="21"/>
      <c r="L2984" s="20" t="s">
        <v>104</v>
      </c>
      <c r="M2984" s="20" t="s">
        <v>56</v>
      </c>
      <c r="N2984" s="23">
        <v>0.41</v>
      </c>
      <c r="O2984" s="26">
        <v>0.6</v>
      </c>
    </row>
    <row r="2985" spans="1:15" x14ac:dyDescent="0.25">
      <c r="A2985" s="20" t="s">
        <v>99</v>
      </c>
      <c r="B2985" s="20" t="s">
        <v>387</v>
      </c>
      <c r="C2985" s="20" t="s">
        <v>7</v>
      </c>
      <c r="D2985" s="20" t="s">
        <v>10</v>
      </c>
      <c r="E2985" s="21"/>
      <c r="F2985" s="24">
        <v>2375.7800000000002</v>
      </c>
      <c r="G2985" s="23">
        <v>0.62</v>
      </c>
      <c r="H2985" s="20" t="s">
        <v>102</v>
      </c>
      <c r="I2985" s="20" t="s">
        <v>134</v>
      </c>
      <c r="J2985" s="20" t="s">
        <v>104</v>
      </c>
      <c r="K2985" s="21"/>
      <c r="L2985" s="20" t="s">
        <v>104</v>
      </c>
      <c r="M2985" s="20" t="s">
        <v>48</v>
      </c>
      <c r="N2985" s="23">
        <v>0.62</v>
      </c>
      <c r="O2985" s="23">
        <v>0.57999999999999996</v>
      </c>
    </row>
    <row r="2986" spans="1:15" x14ac:dyDescent="0.25">
      <c r="A2986" s="20" t="s">
        <v>99</v>
      </c>
      <c r="B2986" s="20" t="s">
        <v>387</v>
      </c>
      <c r="C2986" s="20" t="s">
        <v>105</v>
      </c>
      <c r="D2986" s="20" t="s">
        <v>106</v>
      </c>
      <c r="E2986" s="21"/>
      <c r="F2986" s="23">
        <v>811.28</v>
      </c>
      <c r="G2986" s="23">
        <v>0.21</v>
      </c>
      <c r="H2986" s="20" t="s">
        <v>102</v>
      </c>
      <c r="I2986" s="20" t="s">
        <v>134</v>
      </c>
      <c r="J2986" s="20" t="s">
        <v>104</v>
      </c>
      <c r="K2986" s="21"/>
      <c r="L2986" s="20" t="s">
        <v>104</v>
      </c>
      <c r="M2986" s="20" t="s">
        <v>82</v>
      </c>
      <c r="N2986" s="21"/>
      <c r="O2986" s="23">
        <v>0.57999999999999996</v>
      </c>
    </row>
    <row r="2987" spans="1:15" x14ac:dyDescent="0.25">
      <c r="A2987" s="20" t="s">
        <v>99</v>
      </c>
      <c r="B2987" s="20" t="s">
        <v>387</v>
      </c>
      <c r="C2987" s="20" t="s">
        <v>107</v>
      </c>
      <c r="D2987" s="20" t="s">
        <v>106</v>
      </c>
      <c r="E2987" s="21"/>
      <c r="F2987" s="24">
        <v>3741.98</v>
      </c>
      <c r="G2987" s="23">
        <v>0.98</v>
      </c>
      <c r="H2987" s="20" t="s">
        <v>102</v>
      </c>
      <c r="I2987" s="20" t="s">
        <v>134</v>
      </c>
      <c r="J2987" s="20" t="s">
        <v>104</v>
      </c>
      <c r="K2987" s="21"/>
      <c r="L2987" s="20" t="s">
        <v>104</v>
      </c>
      <c r="M2987" s="20" t="s">
        <v>65</v>
      </c>
      <c r="N2987" s="23">
        <v>0.84</v>
      </c>
      <c r="O2987" s="23">
        <v>0.57999999999999996</v>
      </c>
    </row>
    <row r="2988" spans="1:15" x14ac:dyDescent="0.25">
      <c r="A2988" s="20" t="s">
        <v>99</v>
      </c>
      <c r="B2988" s="20" t="s">
        <v>387</v>
      </c>
      <c r="C2988" s="20" t="s">
        <v>108</v>
      </c>
      <c r="D2988" s="20" t="s">
        <v>106</v>
      </c>
      <c r="E2988" s="21"/>
      <c r="F2988" s="24">
        <v>1880.82</v>
      </c>
      <c r="G2988" s="23">
        <v>0.49</v>
      </c>
      <c r="H2988" s="20" t="s">
        <v>102</v>
      </c>
      <c r="I2988" s="20" t="s">
        <v>134</v>
      </c>
      <c r="J2988" s="20" t="s">
        <v>104</v>
      </c>
      <c r="K2988" s="21"/>
      <c r="L2988" s="20" t="s">
        <v>104</v>
      </c>
      <c r="M2988" s="20" t="s">
        <v>64</v>
      </c>
      <c r="N2988" s="23">
        <v>23.22</v>
      </c>
      <c r="O2988" s="23">
        <v>0.57999999999999996</v>
      </c>
    </row>
    <row r="2989" spans="1:15" x14ac:dyDescent="0.25">
      <c r="A2989" s="20" t="s">
        <v>99</v>
      </c>
      <c r="B2989" s="20" t="s">
        <v>387</v>
      </c>
      <c r="C2989" s="20" t="s">
        <v>54</v>
      </c>
      <c r="D2989" s="20" t="s">
        <v>109</v>
      </c>
      <c r="E2989" s="25">
        <v>26</v>
      </c>
      <c r="F2989" s="22">
        <v>10002.1</v>
      </c>
      <c r="G2989" s="23">
        <v>2.61</v>
      </c>
      <c r="H2989" s="20" t="s">
        <v>102</v>
      </c>
      <c r="I2989" s="20" t="s">
        <v>134</v>
      </c>
      <c r="J2989" s="20" t="s">
        <v>104</v>
      </c>
      <c r="K2989" s="21"/>
      <c r="L2989" s="20" t="s">
        <v>104</v>
      </c>
      <c r="M2989" s="20" t="s">
        <v>54</v>
      </c>
      <c r="N2989" s="23">
        <v>0.26</v>
      </c>
      <c r="O2989" s="23">
        <v>0.57999999999999996</v>
      </c>
    </row>
    <row r="2990" spans="1:15" x14ac:dyDescent="0.25">
      <c r="A2990" s="20" t="s">
        <v>99</v>
      </c>
      <c r="B2990" s="20" t="s">
        <v>387</v>
      </c>
      <c r="C2990" s="20" t="s">
        <v>55</v>
      </c>
      <c r="D2990" s="20" t="s">
        <v>109</v>
      </c>
      <c r="E2990" s="25">
        <v>26</v>
      </c>
      <c r="F2990" s="23">
        <v>716.69</v>
      </c>
      <c r="G2990" s="23">
        <v>0.19</v>
      </c>
      <c r="H2990" s="20" t="s">
        <v>102</v>
      </c>
      <c r="I2990" s="20" t="s">
        <v>134</v>
      </c>
      <c r="J2990" s="20" t="s">
        <v>104</v>
      </c>
      <c r="K2990" s="21"/>
      <c r="L2990" s="20" t="s">
        <v>104</v>
      </c>
      <c r="M2990" s="20" t="s">
        <v>55</v>
      </c>
      <c r="N2990" s="23">
        <v>0.02</v>
      </c>
      <c r="O2990" s="23">
        <v>0.57999999999999996</v>
      </c>
    </row>
    <row r="2991" spans="1:15" x14ac:dyDescent="0.25">
      <c r="A2991" s="20" t="s">
        <v>99</v>
      </c>
      <c r="B2991" s="20" t="s">
        <v>387</v>
      </c>
      <c r="C2991" s="20" t="s">
        <v>49</v>
      </c>
      <c r="D2991" s="20" t="s">
        <v>109</v>
      </c>
      <c r="E2991" s="25">
        <v>9</v>
      </c>
      <c r="F2991" s="24">
        <v>2516.85</v>
      </c>
      <c r="G2991" s="23">
        <v>0.66</v>
      </c>
      <c r="H2991" s="20" t="s">
        <v>102</v>
      </c>
      <c r="I2991" s="20" t="s">
        <v>134</v>
      </c>
      <c r="J2991" s="20" t="s">
        <v>104</v>
      </c>
      <c r="K2991" s="21"/>
      <c r="L2991" s="20" t="s">
        <v>104</v>
      </c>
      <c r="M2991" s="20" t="s">
        <v>49</v>
      </c>
      <c r="N2991" s="23">
        <v>0.85</v>
      </c>
      <c r="O2991" s="23">
        <v>0.57999999999999996</v>
      </c>
    </row>
    <row r="2992" spans="1:15" x14ac:dyDescent="0.25">
      <c r="A2992" s="20" t="s">
        <v>99</v>
      </c>
      <c r="B2992" s="20" t="s">
        <v>387</v>
      </c>
      <c r="C2992" s="20" t="s">
        <v>112</v>
      </c>
      <c r="D2992" s="20" t="s">
        <v>113</v>
      </c>
      <c r="E2992" s="25">
        <v>4</v>
      </c>
      <c r="F2992" s="23">
        <v>881.34</v>
      </c>
      <c r="G2992" s="23">
        <v>0.23</v>
      </c>
      <c r="H2992" s="20" t="s">
        <v>102</v>
      </c>
      <c r="I2992" s="20" t="s">
        <v>134</v>
      </c>
      <c r="J2992" s="20" t="s">
        <v>104</v>
      </c>
      <c r="K2992" s="21"/>
      <c r="L2992" s="20" t="s">
        <v>104</v>
      </c>
      <c r="M2992" s="20" t="s">
        <v>58</v>
      </c>
      <c r="N2992" s="23">
        <v>0.69</v>
      </c>
      <c r="O2992" s="23">
        <v>0.57999999999999996</v>
      </c>
    </row>
    <row r="2993" spans="1:15" x14ac:dyDescent="0.25">
      <c r="A2993" s="20" t="s">
        <v>99</v>
      </c>
      <c r="B2993" s="20" t="s">
        <v>387</v>
      </c>
      <c r="C2993" s="20" t="s">
        <v>114</v>
      </c>
      <c r="D2993" s="21"/>
      <c r="E2993" s="21"/>
      <c r="F2993" s="24">
        <v>10920.92</v>
      </c>
      <c r="G2993" s="23">
        <v>2.85</v>
      </c>
      <c r="H2993" s="20" t="s">
        <v>102</v>
      </c>
      <c r="I2993" s="20" t="s">
        <v>134</v>
      </c>
      <c r="J2993" s="20" t="s">
        <v>104</v>
      </c>
      <c r="K2993" s="21"/>
      <c r="L2993" s="20" t="s">
        <v>104</v>
      </c>
      <c r="M2993" s="20" t="s">
        <v>69</v>
      </c>
      <c r="N2993" s="23">
        <v>2.85</v>
      </c>
      <c r="O2993" s="23">
        <v>0.57999999999999996</v>
      </c>
    </row>
    <row r="2994" spans="1:15" x14ac:dyDescent="0.25">
      <c r="A2994" s="20" t="s">
        <v>99</v>
      </c>
      <c r="B2994" s="20" t="s">
        <v>387</v>
      </c>
      <c r="C2994" s="20" t="s">
        <v>121</v>
      </c>
      <c r="D2994" s="20" t="s">
        <v>106</v>
      </c>
      <c r="E2994" s="21"/>
      <c r="F2994" s="24">
        <v>2213.04</v>
      </c>
      <c r="G2994" s="23">
        <v>0.57999999999999996</v>
      </c>
      <c r="H2994" s="20" t="s">
        <v>102</v>
      </c>
      <c r="I2994" s="20" t="s">
        <v>134</v>
      </c>
      <c r="J2994" s="20" t="s">
        <v>104</v>
      </c>
      <c r="K2994" s="21"/>
      <c r="L2994" s="20" t="s">
        <v>104</v>
      </c>
      <c r="M2994" s="20" t="s">
        <v>74</v>
      </c>
      <c r="N2994" s="21"/>
      <c r="O2994" s="23">
        <v>0.57999999999999996</v>
      </c>
    </row>
    <row r="2995" spans="1:15" x14ac:dyDescent="0.25">
      <c r="A2995" s="20" t="s">
        <v>99</v>
      </c>
      <c r="B2995" s="20" t="s">
        <v>387</v>
      </c>
      <c r="C2995" s="20" t="s">
        <v>115</v>
      </c>
      <c r="D2995" s="20" t="s">
        <v>106</v>
      </c>
      <c r="E2995" s="21"/>
      <c r="F2995" s="23">
        <v>149.72999999999999</v>
      </c>
      <c r="G2995" s="23">
        <v>0.04</v>
      </c>
      <c r="H2995" s="20" t="s">
        <v>102</v>
      </c>
      <c r="I2995" s="20" t="s">
        <v>134</v>
      </c>
      <c r="J2995" s="20" t="s">
        <v>104</v>
      </c>
      <c r="K2995" s="21"/>
      <c r="L2995" s="20" t="s">
        <v>104</v>
      </c>
      <c r="M2995" s="20" t="s">
        <v>75</v>
      </c>
      <c r="N2995" s="21"/>
      <c r="O2995" s="23">
        <v>0.57999999999999996</v>
      </c>
    </row>
    <row r="2996" spans="1:15" x14ac:dyDescent="0.25">
      <c r="A2996" s="20" t="s">
        <v>99</v>
      </c>
      <c r="B2996" s="20" t="s">
        <v>387</v>
      </c>
      <c r="C2996" s="20" t="s">
        <v>119</v>
      </c>
      <c r="D2996" s="20" t="s">
        <v>6</v>
      </c>
      <c r="E2996" s="21"/>
      <c r="F2996" s="24">
        <v>5682.44</v>
      </c>
      <c r="G2996" s="23">
        <v>1.48</v>
      </c>
      <c r="H2996" s="20" t="s">
        <v>102</v>
      </c>
      <c r="I2996" s="20" t="s">
        <v>134</v>
      </c>
      <c r="J2996" s="20" t="s">
        <v>104</v>
      </c>
      <c r="K2996" s="21"/>
      <c r="L2996" s="20" t="s">
        <v>104</v>
      </c>
      <c r="M2996" s="20" t="s">
        <v>45</v>
      </c>
      <c r="N2996" s="23">
        <v>32.65</v>
      </c>
      <c r="O2996" s="23">
        <v>0.57999999999999996</v>
      </c>
    </row>
    <row r="2997" spans="1:15" x14ac:dyDescent="0.25">
      <c r="A2997" s="20" t="s">
        <v>99</v>
      </c>
      <c r="B2997" s="20" t="s">
        <v>387</v>
      </c>
      <c r="C2997" s="20" t="s">
        <v>111</v>
      </c>
      <c r="D2997" s="21"/>
      <c r="E2997" s="21"/>
      <c r="F2997" s="24">
        <v>1571.08</v>
      </c>
      <c r="G2997" s="23">
        <v>0.41</v>
      </c>
      <c r="H2997" s="20" t="s">
        <v>102</v>
      </c>
      <c r="I2997" s="20" t="s">
        <v>134</v>
      </c>
      <c r="J2997" s="20" t="s">
        <v>104</v>
      </c>
      <c r="K2997" s="21"/>
      <c r="L2997" s="20" t="s">
        <v>104</v>
      </c>
      <c r="M2997" s="20" t="s">
        <v>56</v>
      </c>
      <c r="N2997" s="23">
        <v>0.41</v>
      </c>
      <c r="O2997" s="23">
        <v>0.57999999999999996</v>
      </c>
    </row>
    <row r="2998" spans="1:15" x14ac:dyDescent="0.25">
      <c r="A2998" s="20" t="s">
        <v>99</v>
      </c>
      <c r="B2998" s="20" t="s">
        <v>388</v>
      </c>
      <c r="C2998" s="20" t="s">
        <v>7</v>
      </c>
      <c r="D2998" s="20" t="s">
        <v>10</v>
      </c>
      <c r="E2998" s="21"/>
      <c r="F2998" s="24">
        <v>3168.39</v>
      </c>
      <c r="G2998" s="23">
        <v>0.62</v>
      </c>
      <c r="H2998" s="20" t="s">
        <v>102</v>
      </c>
      <c r="I2998" s="20" t="s">
        <v>129</v>
      </c>
      <c r="J2998" s="20" t="s">
        <v>104</v>
      </c>
      <c r="K2998" s="21"/>
      <c r="L2998" s="20" t="s">
        <v>104</v>
      </c>
      <c r="M2998" s="20" t="s">
        <v>48</v>
      </c>
      <c r="N2998" s="23">
        <v>0.62</v>
      </c>
      <c r="O2998" s="26">
        <v>0.6</v>
      </c>
    </row>
    <row r="2999" spans="1:15" x14ac:dyDescent="0.25">
      <c r="A2999" s="20" t="s">
        <v>99</v>
      </c>
      <c r="B2999" s="20" t="s">
        <v>388</v>
      </c>
      <c r="C2999" s="20" t="s">
        <v>105</v>
      </c>
      <c r="D2999" s="20" t="s">
        <v>106</v>
      </c>
      <c r="E2999" s="21"/>
      <c r="F2999" s="24">
        <v>1081.1199999999999</v>
      </c>
      <c r="G2999" s="23">
        <v>0.21</v>
      </c>
      <c r="H2999" s="20" t="s">
        <v>102</v>
      </c>
      <c r="I2999" s="20" t="s">
        <v>129</v>
      </c>
      <c r="J2999" s="20" t="s">
        <v>104</v>
      </c>
      <c r="K2999" s="21"/>
      <c r="L2999" s="20" t="s">
        <v>104</v>
      </c>
      <c r="M2999" s="20" t="s">
        <v>82</v>
      </c>
      <c r="N2999" s="21"/>
      <c r="O2999" s="26">
        <v>0.6</v>
      </c>
    </row>
    <row r="3000" spans="1:15" x14ac:dyDescent="0.25">
      <c r="A3000" s="20" t="s">
        <v>99</v>
      </c>
      <c r="B3000" s="20" t="s">
        <v>388</v>
      </c>
      <c r="C3000" s="20" t="s">
        <v>22</v>
      </c>
      <c r="D3000" s="20" t="s">
        <v>106</v>
      </c>
      <c r="E3000" s="21"/>
      <c r="F3000" s="24">
        <v>11821.17</v>
      </c>
      <c r="G3000" s="23">
        <v>2.31</v>
      </c>
      <c r="H3000" s="20" t="s">
        <v>102</v>
      </c>
      <c r="I3000" s="20" t="s">
        <v>129</v>
      </c>
      <c r="J3000" s="20" t="s">
        <v>104</v>
      </c>
      <c r="K3000" s="21"/>
      <c r="L3000" s="20" t="s">
        <v>104</v>
      </c>
      <c r="M3000" s="20" t="s">
        <v>61</v>
      </c>
      <c r="N3000" s="24">
        <v>5910.59</v>
      </c>
      <c r="O3000" s="26">
        <v>0.6</v>
      </c>
    </row>
    <row r="3001" spans="1:15" x14ac:dyDescent="0.25">
      <c r="A3001" s="20" t="s">
        <v>99</v>
      </c>
      <c r="B3001" s="20" t="s">
        <v>388</v>
      </c>
      <c r="C3001" s="20" t="s">
        <v>107</v>
      </c>
      <c r="D3001" s="20" t="s">
        <v>106</v>
      </c>
      <c r="E3001" s="21"/>
      <c r="F3001" s="24">
        <v>4815.83</v>
      </c>
      <c r="G3001" s="23">
        <v>0.94</v>
      </c>
      <c r="H3001" s="20" t="s">
        <v>102</v>
      </c>
      <c r="I3001" s="20" t="s">
        <v>129</v>
      </c>
      <c r="J3001" s="20" t="s">
        <v>104</v>
      </c>
      <c r="K3001" s="21"/>
      <c r="L3001" s="20" t="s">
        <v>104</v>
      </c>
      <c r="M3001" s="20" t="s">
        <v>65</v>
      </c>
      <c r="N3001" s="23">
        <v>0.84</v>
      </c>
      <c r="O3001" s="26">
        <v>0.6</v>
      </c>
    </row>
    <row r="3002" spans="1:15" x14ac:dyDescent="0.25">
      <c r="A3002" s="20" t="s">
        <v>99</v>
      </c>
      <c r="B3002" s="20" t="s">
        <v>388</v>
      </c>
      <c r="C3002" s="20" t="s">
        <v>108</v>
      </c>
      <c r="D3002" s="20" t="s">
        <v>106</v>
      </c>
      <c r="E3002" s="21"/>
      <c r="F3002" s="22">
        <v>1857.6</v>
      </c>
      <c r="G3002" s="23">
        <v>0.36</v>
      </c>
      <c r="H3002" s="20" t="s">
        <v>102</v>
      </c>
      <c r="I3002" s="20" t="s">
        <v>129</v>
      </c>
      <c r="J3002" s="20" t="s">
        <v>104</v>
      </c>
      <c r="K3002" s="21"/>
      <c r="L3002" s="20" t="s">
        <v>104</v>
      </c>
      <c r="M3002" s="20" t="s">
        <v>64</v>
      </c>
      <c r="N3002" s="23">
        <v>23.22</v>
      </c>
      <c r="O3002" s="26">
        <v>0.6</v>
      </c>
    </row>
    <row r="3003" spans="1:15" x14ac:dyDescent="0.25">
      <c r="A3003" s="20" t="s">
        <v>99</v>
      </c>
      <c r="B3003" s="20" t="s">
        <v>388</v>
      </c>
      <c r="C3003" s="20" t="s">
        <v>54</v>
      </c>
      <c r="D3003" s="20" t="s">
        <v>109</v>
      </c>
      <c r="E3003" s="25">
        <v>26</v>
      </c>
      <c r="F3003" s="24">
        <v>2311.92</v>
      </c>
      <c r="G3003" s="23">
        <v>0.45</v>
      </c>
      <c r="H3003" s="20" t="s">
        <v>102</v>
      </c>
      <c r="I3003" s="20" t="s">
        <v>129</v>
      </c>
      <c r="J3003" s="20" t="s">
        <v>104</v>
      </c>
      <c r="K3003" s="21"/>
      <c r="L3003" s="20" t="s">
        <v>104</v>
      </c>
      <c r="M3003" s="20" t="s">
        <v>54</v>
      </c>
      <c r="N3003" s="23">
        <v>0.26</v>
      </c>
      <c r="O3003" s="26">
        <v>0.6</v>
      </c>
    </row>
    <row r="3004" spans="1:15" x14ac:dyDescent="0.25">
      <c r="A3004" s="20" t="s">
        <v>99</v>
      </c>
      <c r="B3004" s="20" t="s">
        <v>388</v>
      </c>
      <c r="C3004" s="20" t="s">
        <v>55</v>
      </c>
      <c r="D3004" s="20" t="s">
        <v>109</v>
      </c>
      <c r="E3004" s="25">
        <v>26</v>
      </c>
      <c r="F3004" s="24">
        <v>1072.19</v>
      </c>
      <c r="G3004" s="23">
        <v>0.21</v>
      </c>
      <c r="H3004" s="20" t="s">
        <v>102</v>
      </c>
      <c r="I3004" s="20" t="s">
        <v>129</v>
      </c>
      <c r="J3004" s="20" t="s">
        <v>104</v>
      </c>
      <c r="K3004" s="21"/>
      <c r="L3004" s="20" t="s">
        <v>104</v>
      </c>
      <c r="M3004" s="20" t="s">
        <v>55</v>
      </c>
      <c r="N3004" s="23">
        <v>0.02</v>
      </c>
      <c r="O3004" s="26">
        <v>0.6</v>
      </c>
    </row>
    <row r="3005" spans="1:15" x14ac:dyDescent="0.25">
      <c r="A3005" s="20" t="s">
        <v>99</v>
      </c>
      <c r="B3005" s="20" t="s">
        <v>388</v>
      </c>
      <c r="C3005" s="20" t="s">
        <v>49</v>
      </c>
      <c r="D3005" s="20" t="s">
        <v>109</v>
      </c>
      <c r="E3005" s="25">
        <v>9</v>
      </c>
      <c r="F3005" s="24">
        <v>5502.64</v>
      </c>
      <c r="G3005" s="23">
        <v>1.08</v>
      </c>
      <c r="H3005" s="20" t="s">
        <v>102</v>
      </c>
      <c r="I3005" s="20" t="s">
        <v>129</v>
      </c>
      <c r="J3005" s="20" t="s">
        <v>104</v>
      </c>
      <c r="K3005" s="21"/>
      <c r="L3005" s="20" t="s">
        <v>104</v>
      </c>
      <c r="M3005" s="20" t="s">
        <v>49</v>
      </c>
      <c r="N3005" s="23">
        <v>0.85</v>
      </c>
      <c r="O3005" s="26">
        <v>0.6</v>
      </c>
    </row>
    <row r="3006" spans="1:15" x14ac:dyDescent="0.25">
      <c r="A3006" s="20" t="s">
        <v>99</v>
      </c>
      <c r="B3006" s="20" t="s">
        <v>388</v>
      </c>
      <c r="C3006" s="20" t="s">
        <v>112</v>
      </c>
      <c r="D3006" s="20" t="s">
        <v>113</v>
      </c>
      <c r="E3006" s="25">
        <v>4</v>
      </c>
      <c r="F3006" s="24">
        <v>1175.3699999999999</v>
      </c>
      <c r="G3006" s="23">
        <v>0.23</v>
      </c>
      <c r="H3006" s="20" t="s">
        <v>102</v>
      </c>
      <c r="I3006" s="20" t="s">
        <v>129</v>
      </c>
      <c r="J3006" s="20" t="s">
        <v>104</v>
      </c>
      <c r="K3006" s="21"/>
      <c r="L3006" s="20" t="s">
        <v>104</v>
      </c>
      <c r="M3006" s="20" t="s">
        <v>58</v>
      </c>
      <c r="N3006" s="23">
        <v>0.69</v>
      </c>
      <c r="O3006" s="26">
        <v>0.6</v>
      </c>
    </row>
    <row r="3007" spans="1:15" x14ac:dyDescent="0.25">
      <c r="A3007" s="20" t="s">
        <v>99</v>
      </c>
      <c r="B3007" s="20" t="s">
        <v>388</v>
      </c>
      <c r="C3007" s="20" t="s">
        <v>114</v>
      </c>
      <c r="D3007" s="21"/>
      <c r="E3007" s="21"/>
      <c r="F3007" s="24">
        <v>14564.36</v>
      </c>
      <c r="G3007" s="23">
        <v>2.85</v>
      </c>
      <c r="H3007" s="20" t="s">
        <v>102</v>
      </c>
      <c r="I3007" s="20" t="s">
        <v>129</v>
      </c>
      <c r="J3007" s="20" t="s">
        <v>104</v>
      </c>
      <c r="K3007" s="21"/>
      <c r="L3007" s="20" t="s">
        <v>104</v>
      </c>
      <c r="M3007" s="20" t="s">
        <v>69</v>
      </c>
      <c r="N3007" s="23">
        <v>2.85</v>
      </c>
      <c r="O3007" s="26">
        <v>0.6</v>
      </c>
    </row>
    <row r="3008" spans="1:15" x14ac:dyDescent="0.25">
      <c r="A3008" s="20" t="s">
        <v>99</v>
      </c>
      <c r="B3008" s="20" t="s">
        <v>388</v>
      </c>
      <c r="C3008" s="20" t="s">
        <v>121</v>
      </c>
      <c r="D3008" s="20" t="s">
        <v>106</v>
      </c>
      <c r="E3008" s="21"/>
      <c r="F3008" s="24">
        <v>3555.85</v>
      </c>
      <c r="G3008" s="26">
        <v>0.7</v>
      </c>
      <c r="H3008" s="20" t="s">
        <v>102</v>
      </c>
      <c r="I3008" s="20" t="s">
        <v>129</v>
      </c>
      <c r="J3008" s="20" t="s">
        <v>104</v>
      </c>
      <c r="K3008" s="21"/>
      <c r="L3008" s="20" t="s">
        <v>104</v>
      </c>
      <c r="M3008" s="20" t="s">
        <v>74</v>
      </c>
      <c r="N3008" s="21"/>
      <c r="O3008" s="26">
        <v>0.6</v>
      </c>
    </row>
    <row r="3009" spans="1:15" x14ac:dyDescent="0.25">
      <c r="A3009" s="20" t="s">
        <v>99</v>
      </c>
      <c r="B3009" s="20" t="s">
        <v>388</v>
      </c>
      <c r="C3009" s="20" t="s">
        <v>119</v>
      </c>
      <c r="D3009" s="20" t="s">
        <v>6</v>
      </c>
      <c r="E3009" s="21"/>
      <c r="F3009" s="22">
        <v>5943.7</v>
      </c>
      <c r="G3009" s="23">
        <v>1.1599999999999999</v>
      </c>
      <c r="H3009" s="20" t="s">
        <v>102</v>
      </c>
      <c r="I3009" s="20" t="s">
        <v>129</v>
      </c>
      <c r="J3009" s="20" t="s">
        <v>104</v>
      </c>
      <c r="K3009" s="21"/>
      <c r="L3009" s="20" t="s">
        <v>104</v>
      </c>
      <c r="M3009" s="20" t="s">
        <v>45</v>
      </c>
      <c r="N3009" s="23">
        <v>32.65</v>
      </c>
      <c r="O3009" s="26">
        <v>0.6</v>
      </c>
    </row>
    <row r="3010" spans="1:15" x14ac:dyDescent="0.25">
      <c r="A3010" s="20" t="s">
        <v>99</v>
      </c>
      <c r="B3010" s="20" t="s">
        <v>388</v>
      </c>
      <c r="C3010" s="20" t="s">
        <v>111</v>
      </c>
      <c r="D3010" s="21"/>
      <c r="E3010" s="21"/>
      <c r="F3010" s="24">
        <v>2095.2199999999998</v>
      </c>
      <c r="G3010" s="23">
        <v>0.41</v>
      </c>
      <c r="H3010" s="20" t="s">
        <v>102</v>
      </c>
      <c r="I3010" s="20" t="s">
        <v>129</v>
      </c>
      <c r="J3010" s="20" t="s">
        <v>104</v>
      </c>
      <c r="K3010" s="21"/>
      <c r="L3010" s="20" t="s">
        <v>104</v>
      </c>
      <c r="M3010" s="20" t="s">
        <v>56</v>
      </c>
      <c r="N3010" s="23">
        <v>0.41</v>
      </c>
      <c r="O3010" s="26">
        <v>0.6</v>
      </c>
    </row>
    <row r="3011" spans="1:15" x14ac:dyDescent="0.25">
      <c r="A3011" s="20" t="s">
        <v>99</v>
      </c>
      <c r="B3011" s="20" t="s">
        <v>389</v>
      </c>
      <c r="C3011" s="20" t="s">
        <v>101</v>
      </c>
      <c r="D3011" s="20" t="s">
        <v>6</v>
      </c>
      <c r="E3011" s="21"/>
      <c r="F3011" s="24">
        <v>6263.82</v>
      </c>
      <c r="G3011" s="23">
        <v>2.58</v>
      </c>
      <c r="H3011" s="20" t="s">
        <v>102</v>
      </c>
      <c r="I3011" s="20" t="s">
        <v>120</v>
      </c>
      <c r="J3011" s="20" t="s">
        <v>104</v>
      </c>
      <c r="K3011" s="21"/>
      <c r="L3011" s="20" t="s">
        <v>102</v>
      </c>
      <c r="M3011" s="20" t="s">
        <v>45</v>
      </c>
      <c r="N3011" s="23">
        <v>35.19</v>
      </c>
      <c r="O3011" s="23">
        <v>0.35</v>
      </c>
    </row>
    <row r="3012" spans="1:15" x14ac:dyDescent="0.25">
      <c r="A3012" s="20" t="s">
        <v>99</v>
      </c>
      <c r="B3012" s="20" t="s">
        <v>389</v>
      </c>
      <c r="C3012" s="20" t="s">
        <v>7</v>
      </c>
      <c r="D3012" s="20" t="s">
        <v>10</v>
      </c>
      <c r="E3012" s="21"/>
      <c r="F3012" s="24">
        <v>1506.79</v>
      </c>
      <c r="G3012" s="23">
        <v>0.62</v>
      </c>
      <c r="H3012" s="20" t="s">
        <v>102</v>
      </c>
      <c r="I3012" s="20" t="s">
        <v>120</v>
      </c>
      <c r="J3012" s="20" t="s">
        <v>104</v>
      </c>
      <c r="K3012" s="21"/>
      <c r="L3012" s="20" t="s">
        <v>102</v>
      </c>
      <c r="M3012" s="20" t="s">
        <v>48</v>
      </c>
      <c r="N3012" s="23">
        <v>0.62</v>
      </c>
      <c r="O3012" s="23">
        <v>0.35</v>
      </c>
    </row>
    <row r="3013" spans="1:15" x14ac:dyDescent="0.25">
      <c r="A3013" s="20" t="s">
        <v>99</v>
      </c>
      <c r="B3013" s="20" t="s">
        <v>389</v>
      </c>
      <c r="C3013" s="20" t="s">
        <v>105</v>
      </c>
      <c r="D3013" s="20" t="s">
        <v>106</v>
      </c>
      <c r="E3013" s="21"/>
      <c r="F3013" s="26">
        <v>728.9</v>
      </c>
      <c r="G3013" s="26">
        <v>0.3</v>
      </c>
      <c r="H3013" s="20" t="s">
        <v>102</v>
      </c>
      <c r="I3013" s="20" t="s">
        <v>120</v>
      </c>
      <c r="J3013" s="20" t="s">
        <v>104</v>
      </c>
      <c r="K3013" s="21"/>
      <c r="L3013" s="20" t="s">
        <v>102</v>
      </c>
      <c r="M3013" s="20" t="s">
        <v>82</v>
      </c>
      <c r="N3013" s="21"/>
      <c r="O3013" s="23">
        <v>0.35</v>
      </c>
    </row>
    <row r="3014" spans="1:15" x14ac:dyDescent="0.25">
      <c r="A3014" s="20" t="s">
        <v>99</v>
      </c>
      <c r="B3014" s="20" t="s">
        <v>389</v>
      </c>
      <c r="C3014" s="20" t="s">
        <v>22</v>
      </c>
      <c r="D3014" s="20" t="s">
        <v>106</v>
      </c>
      <c r="E3014" s="21"/>
      <c r="F3014" s="24">
        <v>5910.59</v>
      </c>
      <c r="G3014" s="23">
        <v>2.4300000000000002</v>
      </c>
      <c r="H3014" s="20" t="s">
        <v>102</v>
      </c>
      <c r="I3014" s="20" t="s">
        <v>120</v>
      </c>
      <c r="J3014" s="20" t="s">
        <v>104</v>
      </c>
      <c r="K3014" s="21"/>
      <c r="L3014" s="20" t="s">
        <v>102</v>
      </c>
      <c r="M3014" s="20" t="s">
        <v>61</v>
      </c>
      <c r="N3014" s="24">
        <v>5910.59</v>
      </c>
      <c r="O3014" s="23">
        <v>0.35</v>
      </c>
    </row>
    <row r="3015" spans="1:15" x14ac:dyDescent="0.25">
      <c r="A3015" s="20" t="s">
        <v>99</v>
      </c>
      <c r="B3015" s="20" t="s">
        <v>389</v>
      </c>
      <c r="C3015" s="20" t="s">
        <v>107</v>
      </c>
      <c r="D3015" s="20" t="s">
        <v>106</v>
      </c>
      <c r="E3015" s="21"/>
      <c r="F3015" s="24">
        <v>2564.63</v>
      </c>
      <c r="G3015" s="23">
        <v>1.06</v>
      </c>
      <c r="H3015" s="20" t="s">
        <v>102</v>
      </c>
      <c r="I3015" s="20" t="s">
        <v>120</v>
      </c>
      <c r="J3015" s="20" t="s">
        <v>104</v>
      </c>
      <c r="K3015" s="21"/>
      <c r="L3015" s="20" t="s">
        <v>102</v>
      </c>
      <c r="M3015" s="20" t="s">
        <v>65</v>
      </c>
      <c r="N3015" s="23">
        <v>0.84</v>
      </c>
      <c r="O3015" s="23">
        <v>0.35</v>
      </c>
    </row>
    <row r="3016" spans="1:15" x14ac:dyDescent="0.25">
      <c r="A3016" s="20" t="s">
        <v>99</v>
      </c>
      <c r="B3016" s="20" t="s">
        <v>389</v>
      </c>
      <c r="C3016" s="20" t="s">
        <v>108</v>
      </c>
      <c r="D3016" s="20" t="s">
        <v>106</v>
      </c>
      <c r="E3016" s="21"/>
      <c r="F3016" s="22">
        <v>2089.8000000000002</v>
      </c>
      <c r="G3016" s="23">
        <v>0.86</v>
      </c>
      <c r="H3016" s="20" t="s">
        <v>102</v>
      </c>
      <c r="I3016" s="20" t="s">
        <v>120</v>
      </c>
      <c r="J3016" s="20" t="s">
        <v>104</v>
      </c>
      <c r="K3016" s="21"/>
      <c r="L3016" s="20" t="s">
        <v>102</v>
      </c>
      <c r="M3016" s="20" t="s">
        <v>64</v>
      </c>
      <c r="N3016" s="23">
        <v>23.22</v>
      </c>
      <c r="O3016" s="23">
        <v>0.35</v>
      </c>
    </row>
    <row r="3017" spans="1:15" x14ac:dyDescent="0.25">
      <c r="A3017" s="20" t="s">
        <v>99</v>
      </c>
      <c r="B3017" s="20" t="s">
        <v>389</v>
      </c>
      <c r="C3017" s="20" t="s">
        <v>54</v>
      </c>
      <c r="D3017" s="20" t="s">
        <v>109</v>
      </c>
      <c r="E3017" s="25">
        <v>4</v>
      </c>
      <c r="F3017" s="23">
        <v>985.09</v>
      </c>
      <c r="G3017" s="23">
        <v>0.41</v>
      </c>
      <c r="H3017" s="20" t="s">
        <v>102</v>
      </c>
      <c r="I3017" s="20" t="s">
        <v>120</v>
      </c>
      <c r="J3017" s="20" t="s">
        <v>104</v>
      </c>
      <c r="K3017" s="21"/>
      <c r="L3017" s="20" t="s">
        <v>102</v>
      </c>
      <c r="M3017" s="20" t="s">
        <v>54</v>
      </c>
      <c r="N3017" s="23">
        <v>0.26</v>
      </c>
      <c r="O3017" s="23">
        <v>0.35</v>
      </c>
    </row>
    <row r="3018" spans="1:15" x14ac:dyDescent="0.25">
      <c r="A3018" s="20" t="s">
        <v>99</v>
      </c>
      <c r="B3018" s="20" t="s">
        <v>389</v>
      </c>
      <c r="C3018" s="20" t="s">
        <v>110</v>
      </c>
      <c r="D3018" s="20" t="s">
        <v>109</v>
      </c>
      <c r="E3018" s="25">
        <v>4</v>
      </c>
      <c r="F3018" s="23">
        <v>590.76</v>
      </c>
      <c r="G3018" s="23">
        <v>0.24</v>
      </c>
      <c r="H3018" s="20" t="s">
        <v>102</v>
      </c>
      <c r="I3018" s="20" t="s">
        <v>120</v>
      </c>
      <c r="J3018" s="20" t="s">
        <v>104</v>
      </c>
      <c r="K3018" s="21"/>
      <c r="L3018" s="20" t="s">
        <v>102</v>
      </c>
      <c r="M3018" s="20" t="s">
        <v>55</v>
      </c>
      <c r="N3018" s="23">
        <v>0.09</v>
      </c>
      <c r="O3018" s="23">
        <v>0.35</v>
      </c>
    </row>
    <row r="3019" spans="1:15" x14ac:dyDescent="0.25">
      <c r="A3019" s="20" t="s">
        <v>99</v>
      </c>
      <c r="B3019" s="20" t="s">
        <v>389</v>
      </c>
      <c r="C3019" s="20" t="s">
        <v>49</v>
      </c>
      <c r="D3019" s="20" t="s">
        <v>109</v>
      </c>
      <c r="E3019" s="25">
        <v>9</v>
      </c>
      <c r="F3019" s="22">
        <v>3391.7</v>
      </c>
      <c r="G3019" s="26">
        <v>1.4</v>
      </c>
      <c r="H3019" s="20" t="s">
        <v>102</v>
      </c>
      <c r="I3019" s="20" t="s">
        <v>120</v>
      </c>
      <c r="J3019" s="20" t="s">
        <v>104</v>
      </c>
      <c r="K3019" s="21"/>
      <c r="L3019" s="20" t="s">
        <v>102</v>
      </c>
      <c r="M3019" s="20" t="s">
        <v>49</v>
      </c>
      <c r="N3019" s="23">
        <v>0.85</v>
      </c>
      <c r="O3019" s="23">
        <v>0.35</v>
      </c>
    </row>
    <row r="3020" spans="1:15" x14ac:dyDescent="0.25">
      <c r="A3020" s="20" t="s">
        <v>99</v>
      </c>
      <c r="B3020" s="20" t="s">
        <v>389</v>
      </c>
      <c r="C3020" s="20" t="s">
        <v>111</v>
      </c>
      <c r="D3020" s="21"/>
      <c r="E3020" s="21"/>
      <c r="F3020" s="23">
        <v>996.42</v>
      </c>
      <c r="G3020" s="23">
        <v>0.41</v>
      </c>
      <c r="H3020" s="20" t="s">
        <v>102</v>
      </c>
      <c r="I3020" s="20" t="s">
        <v>120</v>
      </c>
      <c r="J3020" s="20" t="s">
        <v>104</v>
      </c>
      <c r="K3020" s="21"/>
      <c r="L3020" s="20" t="s">
        <v>102</v>
      </c>
      <c r="M3020" s="20" t="s">
        <v>56</v>
      </c>
      <c r="N3020" s="23">
        <v>0.41</v>
      </c>
      <c r="O3020" s="23">
        <v>0.35</v>
      </c>
    </row>
    <row r="3021" spans="1:15" x14ac:dyDescent="0.25">
      <c r="A3021" s="20" t="s">
        <v>99</v>
      </c>
      <c r="B3021" s="20" t="s">
        <v>389</v>
      </c>
      <c r="C3021" s="20" t="s">
        <v>112</v>
      </c>
      <c r="D3021" s="20" t="s">
        <v>113</v>
      </c>
      <c r="E3021" s="25">
        <v>4</v>
      </c>
      <c r="F3021" s="23">
        <v>558.97</v>
      </c>
      <c r="G3021" s="23">
        <v>0.23</v>
      </c>
      <c r="H3021" s="20" t="s">
        <v>102</v>
      </c>
      <c r="I3021" s="20" t="s">
        <v>120</v>
      </c>
      <c r="J3021" s="20" t="s">
        <v>104</v>
      </c>
      <c r="K3021" s="21"/>
      <c r="L3021" s="20" t="s">
        <v>102</v>
      </c>
      <c r="M3021" s="20" t="s">
        <v>58</v>
      </c>
      <c r="N3021" s="23">
        <v>0.69</v>
      </c>
      <c r="O3021" s="23">
        <v>0.35</v>
      </c>
    </row>
    <row r="3022" spans="1:15" x14ac:dyDescent="0.25">
      <c r="A3022" s="20" t="s">
        <v>99</v>
      </c>
      <c r="B3022" s="20" t="s">
        <v>389</v>
      </c>
      <c r="C3022" s="20" t="s">
        <v>114</v>
      </c>
      <c r="D3022" s="21"/>
      <c r="E3022" s="21"/>
      <c r="F3022" s="24">
        <v>2516.38</v>
      </c>
      <c r="G3022" s="23">
        <v>1.04</v>
      </c>
      <c r="H3022" s="20" t="s">
        <v>102</v>
      </c>
      <c r="I3022" s="20" t="s">
        <v>120</v>
      </c>
      <c r="J3022" s="20" t="s">
        <v>104</v>
      </c>
      <c r="K3022" s="21"/>
      <c r="L3022" s="20" t="s">
        <v>102</v>
      </c>
      <c r="M3022" s="20" t="s">
        <v>69</v>
      </c>
      <c r="N3022" s="23">
        <v>2.85</v>
      </c>
      <c r="O3022" s="23">
        <v>0.35</v>
      </c>
    </row>
    <row r="3023" spans="1:15" x14ac:dyDescent="0.25">
      <c r="A3023" s="20" t="s">
        <v>99</v>
      </c>
      <c r="B3023" s="20" t="s">
        <v>389</v>
      </c>
      <c r="C3023" s="20" t="s">
        <v>121</v>
      </c>
      <c r="D3023" s="20" t="s">
        <v>106</v>
      </c>
      <c r="E3023" s="21"/>
      <c r="F3023" s="23">
        <v>607.58000000000004</v>
      </c>
      <c r="G3023" s="23">
        <v>0.25</v>
      </c>
      <c r="H3023" s="20" t="s">
        <v>102</v>
      </c>
      <c r="I3023" s="20" t="s">
        <v>120</v>
      </c>
      <c r="J3023" s="20" t="s">
        <v>104</v>
      </c>
      <c r="K3023" s="21"/>
      <c r="L3023" s="20" t="s">
        <v>102</v>
      </c>
      <c r="M3023" s="20" t="s">
        <v>74</v>
      </c>
      <c r="N3023" s="21"/>
      <c r="O3023" s="23">
        <v>0.35</v>
      </c>
    </row>
    <row r="3024" spans="1:15" x14ac:dyDescent="0.25">
      <c r="A3024" s="20" t="s">
        <v>99</v>
      </c>
      <c r="B3024" s="20" t="s">
        <v>389</v>
      </c>
      <c r="C3024" s="20" t="s">
        <v>116</v>
      </c>
      <c r="D3024" s="21"/>
      <c r="E3024" s="21"/>
      <c r="F3024" s="23">
        <v>416.67</v>
      </c>
      <c r="G3024" s="23">
        <v>0.17</v>
      </c>
      <c r="H3024" s="20" t="s">
        <v>102</v>
      </c>
      <c r="I3024" s="20" t="s">
        <v>120</v>
      </c>
      <c r="J3024" s="20" t="s">
        <v>104</v>
      </c>
      <c r="K3024" s="21"/>
      <c r="L3024" s="20" t="s">
        <v>102</v>
      </c>
      <c r="M3024" s="20" t="s">
        <v>62</v>
      </c>
      <c r="N3024" s="23">
        <v>416.67</v>
      </c>
      <c r="O3024" s="23">
        <v>0.35</v>
      </c>
    </row>
    <row r="3025" spans="1:15" x14ac:dyDescent="0.25">
      <c r="A3025" s="20" t="s">
        <v>99</v>
      </c>
      <c r="B3025" s="20" t="s">
        <v>390</v>
      </c>
      <c r="C3025" s="20" t="s">
        <v>7</v>
      </c>
      <c r="D3025" s="20" t="s">
        <v>10</v>
      </c>
      <c r="E3025" s="21"/>
      <c r="F3025" s="24">
        <v>1592.22</v>
      </c>
      <c r="G3025" s="23">
        <v>0.62</v>
      </c>
      <c r="H3025" s="20" t="s">
        <v>102</v>
      </c>
      <c r="I3025" s="20" t="s">
        <v>183</v>
      </c>
      <c r="J3025" s="20" t="s">
        <v>104</v>
      </c>
      <c r="K3025" s="21"/>
      <c r="L3025" s="20" t="s">
        <v>104</v>
      </c>
      <c r="M3025" s="20" t="s">
        <v>48</v>
      </c>
      <c r="N3025" s="23">
        <v>0.62</v>
      </c>
      <c r="O3025" s="21"/>
    </row>
    <row r="3026" spans="1:15" x14ac:dyDescent="0.25">
      <c r="A3026" s="20" t="s">
        <v>99</v>
      </c>
      <c r="B3026" s="20" t="s">
        <v>390</v>
      </c>
      <c r="C3026" s="20" t="s">
        <v>22</v>
      </c>
      <c r="D3026" s="20" t="s">
        <v>106</v>
      </c>
      <c r="E3026" s="21"/>
      <c r="F3026" s="24">
        <v>5910.59</v>
      </c>
      <c r="G3026" s="26">
        <v>2.2999999999999998</v>
      </c>
      <c r="H3026" s="20" t="s">
        <v>102</v>
      </c>
      <c r="I3026" s="20" t="s">
        <v>183</v>
      </c>
      <c r="J3026" s="20" t="s">
        <v>104</v>
      </c>
      <c r="K3026" s="21"/>
      <c r="L3026" s="20" t="s">
        <v>104</v>
      </c>
      <c r="M3026" s="20" t="s">
        <v>61</v>
      </c>
      <c r="N3026" s="24">
        <v>5910.59</v>
      </c>
      <c r="O3026" s="21"/>
    </row>
    <row r="3027" spans="1:15" x14ac:dyDescent="0.25">
      <c r="A3027" s="20" t="s">
        <v>99</v>
      </c>
      <c r="B3027" s="20" t="s">
        <v>390</v>
      </c>
      <c r="C3027" s="20" t="s">
        <v>107</v>
      </c>
      <c r="D3027" s="20" t="s">
        <v>106</v>
      </c>
      <c r="E3027" s="21"/>
      <c r="F3027" s="24">
        <v>2680.38</v>
      </c>
      <c r="G3027" s="23">
        <v>1.04</v>
      </c>
      <c r="H3027" s="20" t="s">
        <v>102</v>
      </c>
      <c r="I3027" s="20" t="s">
        <v>183</v>
      </c>
      <c r="J3027" s="20" t="s">
        <v>104</v>
      </c>
      <c r="K3027" s="21"/>
      <c r="L3027" s="20" t="s">
        <v>104</v>
      </c>
      <c r="M3027" s="20" t="s">
        <v>65</v>
      </c>
      <c r="N3027" s="23">
        <v>0.84</v>
      </c>
      <c r="O3027" s="21"/>
    </row>
    <row r="3028" spans="1:15" x14ac:dyDescent="0.25">
      <c r="A3028" s="20" t="s">
        <v>99</v>
      </c>
      <c r="B3028" s="20" t="s">
        <v>390</v>
      </c>
      <c r="C3028" s="20" t="s">
        <v>108</v>
      </c>
      <c r="D3028" s="20" t="s">
        <v>106</v>
      </c>
      <c r="E3028" s="21"/>
      <c r="F3028" s="22">
        <v>1393.2</v>
      </c>
      <c r="G3028" s="23">
        <v>0.54</v>
      </c>
      <c r="H3028" s="20" t="s">
        <v>102</v>
      </c>
      <c r="I3028" s="20" t="s">
        <v>183</v>
      </c>
      <c r="J3028" s="20" t="s">
        <v>104</v>
      </c>
      <c r="K3028" s="21"/>
      <c r="L3028" s="20" t="s">
        <v>104</v>
      </c>
      <c r="M3028" s="20" t="s">
        <v>64</v>
      </c>
      <c r="N3028" s="23">
        <v>23.22</v>
      </c>
      <c r="O3028" s="21"/>
    </row>
    <row r="3029" spans="1:15" x14ac:dyDescent="0.25">
      <c r="A3029" s="20" t="s">
        <v>99</v>
      </c>
      <c r="B3029" s="20" t="s">
        <v>390</v>
      </c>
      <c r="C3029" s="20" t="s">
        <v>54</v>
      </c>
      <c r="D3029" s="20" t="s">
        <v>109</v>
      </c>
      <c r="E3029" s="25">
        <v>22</v>
      </c>
      <c r="F3029" s="22">
        <v>1544.4</v>
      </c>
      <c r="G3029" s="26">
        <v>0.6</v>
      </c>
      <c r="H3029" s="20" t="s">
        <v>102</v>
      </c>
      <c r="I3029" s="20" t="s">
        <v>183</v>
      </c>
      <c r="J3029" s="20" t="s">
        <v>104</v>
      </c>
      <c r="K3029" s="21"/>
      <c r="L3029" s="20" t="s">
        <v>104</v>
      </c>
      <c r="M3029" s="20" t="s">
        <v>54</v>
      </c>
      <c r="N3029" s="23">
        <v>0.26</v>
      </c>
      <c r="O3029" s="21"/>
    </row>
    <row r="3030" spans="1:15" x14ac:dyDescent="0.25">
      <c r="A3030" s="20" t="s">
        <v>99</v>
      </c>
      <c r="B3030" s="20" t="s">
        <v>390</v>
      </c>
      <c r="C3030" s="20" t="s">
        <v>55</v>
      </c>
      <c r="D3030" s="20" t="s">
        <v>109</v>
      </c>
      <c r="E3030" s="25">
        <v>22</v>
      </c>
      <c r="F3030" s="26">
        <v>225.4</v>
      </c>
      <c r="G3030" s="23">
        <v>0.09</v>
      </c>
      <c r="H3030" s="20" t="s">
        <v>102</v>
      </c>
      <c r="I3030" s="20" t="s">
        <v>183</v>
      </c>
      <c r="J3030" s="20" t="s">
        <v>104</v>
      </c>
      <c r="K3030" s="21"/>
      <c r="L3030" s="20" t="s">
        <v>104</v>
      </c>
      <c r="M3030" s="20" t="s">
        <v>55</v>
      </c>
      <c r="N3030" s="23">
        <v>0.02</v>
      </c>
      <c r="O3030" s="21"/>
    </row>
    <row r="3031" spans="1:15" x14ac:dyDescent="0.25">
      <c r="A3031" s="20" t="s">
        <v>99</v>
      </c>
      <c r="B3031" s="20" t="s">
        <v>390</v>
      </c>
      <c r="C3031" s="20" t="s">
        <v>122</v>
      </c>
      <c r="D3031" s="20" t="s">
        <v>109</v>
      </c>
      <c r="E3031" s="25">
        <v>1</v>
      </c>
      <c r="F3031" s="23">
        <v>300.48</v>
      </c>
      <c r="G3031" s="23">
        <v>0.12</v>
      </c>
      <c r="H3031" s="20" t="s">
        <v>102</v>
      </c>
      <c r="I3031" s="20" t="s">
        <v>183</v>
      </c>
      <c r="J3031" s="20" t="s">
        <v>104</v>
      </c>
      <c r="K3031" s="21"/>
      <c r="L3031" s="20" t="s">
        <v>104</v>
      </c>
      <c r="M3031" s="20" t="s">
        <v>52</v>
      </c>
      <c r="N3031" s="23">
        <v>1.19</v>
      </c>
      <c r="O3031" s="21"/>
    </row>
    <row r="3032" spans="1:15" x14ac:dyDescent="0.25">
      <c r="A3032" s="20" t="s">
        <v>99</v>
      </c>
      <c r="B3032" s="20" t="s">
        <v>390</v>
      </c>
      <c r="C3032" s="20" t="s">
        <v>127</v>
      </c>
      <c r="D3032" s="20" t="s">
        <v>109</v>
      </c>
      <c r="E3032" s="25">
        <v>8</v>
      </c>
      <c r="F3032" s="22">
        <v>1636.2</v>
      </c>
      <c r="G3032" s="23">
        <v>0.64</v>
      </c>
      <c r="H3032" s="20" t="s">
        <v>102</v>
      </c>
      <c r="I3032" s="20" t="s">
        <v>183</v>
      </c>
      <c r="J3032" s="20" t="s">
        <v>104</v>
      </c>
      <c r="K3032" s="21"/>
      <c r="L3032" s="20" t="s">
        <v>104</v>
      </c>
      <c r="M3032" s="20" t="s">
        <v>51</v>
      </c>
      <c r="N3032" s="23">
        <v>0.81</v>
      </c>
      <c r="O3032" s="21"/>
    </row>
    <row r="3033" spans="1:15" x14ac:dyDescent="0.25">
      <c r="A3033" s="20" t="s">
        <v>99</v>
      </c>
      <c r="B3033" s="20" t="s">
        <v>390</v>
      </c>
      <c r="C3033" s="20" t="s">
        <v>111</v>
      </c>
      <c r="D3033" s="21"/>
      <c r="E3033" s="21"/>
      <c r="F3033" s="24">
        <v>1052.92</v>
      </c>
      <c r="G3033" s="23">
        <v>0.41</v>
      </c>
      <c r="H3033" s="20" t="s">
        <v>102</v>
      </c>
      <c r="I3033" s="20" t="s">
        <v>183</v>
      </c>
      <c r="J3033" s="20" t="s">
        <v>104</v>
      </c>
      <c r="K3033" s="21"/>
      <c r="L3033" s="20" t="s">
        <v>104</v>
      </c>
      <c r="M3033" s="20" t="s">
        <v>56</v>
      </c>
      <c r="N3033" s="23">
        <v>0.41</v>
      </c>
      <c r="O3033" s="21"/>
    </row>
    <row r="3034" spans="1:15" x14ac:dyDescent="0.25">
      <c r="A3034" s="20" t="s">
        <v>99</v>
      </c>
      <c r="B3034" s="20" t="s">
        <v>390</v>
      </c>
      <c r="C3034" s="20" t="s">
        <v>112</v>
      </c>
      <c r="D3034" s="20" t="s">
        <v>113</v>
      </c>
      <c r="E3034" s="25">
        <v>2</v>
      </c>
      <c r="F3034" s="23">
        <v>295.33</v>
      </c>
      <c r="G3034" s="23">
        <v>0.11</v>
      </c>
      <c r="H3034" s="20" t="s">
        <v>102</v>
      </c>
      <c r="I3034" s="20" t="s">
        <v>183</v>
      </c>
      <c r="J3034" s="20" t="s">
        <v>104</v>
      </c>
      <c r="K3034" s="21"/>
      <c r="L3034" s="20" t="s">
        <v>104</v>
      </c>
      <c r="M3034" s="20" t="s">
        <v>58</v>
      </c>
      <c r="N3034" s="23">
        <v>0.69</v>
      </c>
      <c r="O3034" s="21"/>
    </row>
    <row r="3035" spans="1:15" x14ac:dyDescent="0.25">
      <c r="A3035" s="20" t="s">
        <v>99</v>
      </c>
      <c r="B3035" s="20" t="s">
        <v>390</v>
      </c>
      <c r="C3035" s="20" t="s">
        <v>114</v>
      </c>
      <c r="D3035" s="21"/>
      <c r="E3035" s="21"/>
      <c r="F3035" s="24">
        <v>7319.08</v>
      </c>
      <c r="G3035" s="23">
        <v>2.85</v>
      </c>
      <c r="H3035" s="20" t="s">
        <v>102</v>
      </c>
      <c r="I3035" s="20" t="s">
        <v>183</v>
      </c>
      <c r="J3035" s="20" t="s">
        <v>104</v>
      </c>
      <c r="K3035" s="21"/>
      <c r="L3035" s="20" t="s">
        <v>104</v>
      </c>
      <c r="M3035" s="20" t="s">
        <v>69</v>
      </c>
      <c r="N3035" s="23">
        <v>2.85</v>
      </c>
      <c r="O3035" s="21"/>
    </row>
    <row r="3036" spans="1:15" x14ac:dyDescent="0.25">
      <c r="A3036" s="20" t="s">
        <v>99</v>
      </c>
      <c r="B3036" s="20" t="s">
        <v>390</v>
      </c>
      <c r="C3036" s="20" t="s">
        <v>121</v>
      </c>
      <c r="D3036" s="20" t="s">
        <v>106</v>
      </c>
      <c r="E3036" s="21"/>
      <c r="F3036" s="24">
        <v>2824.91</v>
      </c>
      <c r="G3036" s="26">
        <v>1.1000000000000001</v>
      </c>
      <c r="H3036" s="20" t="s">
        <v>102</v>
      </c>
      <c r="I3036" s="20" t="s">
        <v>183</v>
      </c>
      <c r="J3036" s="20" t="s">
        <v>104</v>
      </c>
      <c r="K3036" s="21"/>
      <c r="L3036" s="20" t="s">
        <v>104</v>
      </c>
      <c r="M3036" s="20" t="s">
        <v>74</v>
      </c>
      <c r="N3036" s="21"/>
      <c r="O3036" s="21"/>
    </row>
    <row r="3037" spans="1:15" x14ac:dyDescent="0.25">
      <c r="A3037" s="20" t="s">
        <v>99</v>
      </c>
      <c r="B3037" s="20" t="s">
        <v>390</v>
      </c>
      <c r="C3037" s="20" t="s">
        <v>116</v>
      </c>
      <c r="D3037" s="21"/>
      <c r="E3037" s="21"/>
      <c r="F3037" s="23">
        <v>416.67</v>
      </c>
      <c r="G3037" s="23">
        <v>0.16</v>
      </c>
      <c r="H3037" s="20" t="s">
        <v>102</v>
      </c>
      <c r="I3037" s="20" t="s">
        <v>183</v>
      </c>
      <c r="J3037" s="20" t="s">
        <v>104</v>
      </c>
      <c r="K3037" s="21"/>
      <c r="L3037" s="20" t="s">
        <v>104</v>
      </c>
      <c r="M3037" s="20" t="s">
        <v>62</v>
      </c>
      <c r="N3037" s="23">
        <v>416.67</v>
      </c>
      <c r="O3037" s="21"/>
    </row>
    <row r="3038" spans="1:15" x14ac:dyDescent="0.25">
      <c r="A3038" s="20" t="s">
        <v>99</v>
      </c>
      <c r="B3038" s="20" t="s">
        <v>390</v>
      </c>
      <c r="C3038" s="20" t="s">
        <v>101</v>
      </c>
      <c r="D3038" s="20" t="s">
        <v>6</v>
      </c>
      <c r="E3038" s="21"/>
      <c r="F3038" s="24">
        <v>3589.38</v>
      </c>
      <c r="G3038" s="26">
        <v>1.4</v>
      </c>
      <c r="H3038" s="20" t="s">
        <v>102</v>
      </c>
      <c r="I3038" s="20" t="s">
        <v>183</v>
      </c>
      <c r="J3038" s="20" t="s">
        <v>104</v>
      </c>
      <c r="K3038" s="21"/>
      <c r="L3038" s="20" t="s">
        <v>104</v>
      </c>
      <c r="M3038" s="20" t="s">
        <v>45</v>
      </c>
      <c r="N3038" s="23">
        <v>35.19</v>
      </c>
      <c r="O3038" s="21"/>
    </row>
    <row r="3039" spans="1:15" x14ac:dyDescent="0.25">
      <c r="A3039" s="20" t="s">
        <v>99</v>
      </c>
      <c r="B3039" s="20" t="s">
        <v>390</v>
      </c>
      <c r="C3039" s="20" t="s">
        <v>115</v>
      </c>
      <c r="D3039" s="20" t="s">
        <v>106</v>
      </c>
      <c r="E3039" s="21"/>
      <c r="F3039" s="23">
        <v>359.53</v>
      </c>
      <c r="G3039" s="23">
        <v>0.14000000000000001</v>
      </c>
      <c r="H3039" s="20" t="s">
        <v>102</v>
      </c>
      <c r="I3039" s="20" t="s">
        <v>183</v>
      </c>
      <c r="J3039" s="20" t="s">
        <v>104</v>
      </c>
      <c r="K3039" s="21"/>
      <c r="L3039" s="20" t="s">
        <v>104</v>
      </c>
      <c r="M3039" s="20" t="s">
        <v>75</v>
      </c>
      <c r="N3039" s="21"/>
      <c r="O3039" s="21"/>
    </row>
    <row r="3040" spans="1:15" x14ac:dyDescent="0.25">
      <c r="A3040" s="20" t="s">
        <v>99</v>
      </c>
      <c r="B3040" s="20" t="s">
        <v>390</v>
      </c>
      <c r="C3040" s="20" t="s">
        <v>105</v>
      </c>
      <c r="D3040" s="20" t="s">
        <v>106</v>
      </c>
      <c r="E3040" s="21"/>
      <c r="F3040" s="23">
        <v>385.22</v>
      </c>
      <c r="G3040" s="23">
        <v>0.15</v>
      </c>
      <c r="H3040" s="20" t="s">
        <v>102</v>
      </c>
      <c r="I3040" s="20" t="s">
        <v>183</v>
      </c>
      <c r="J3040" s="20" t="s">
        <v>104</v>
      </c>
      <c r="K3040" s="21"/>
      <c r="L3040" s="20" t="s">
        <v>104</v>
      </c>
      <c r="M3040" s="20" t="s">
        <v>82</v>
      </c>
      <c r="N3040" s="21"/>
      <c r="O3040" s="21"/>
    </row>
    <row r="3041" spans="1:15" x14ac:dyDescent="0.25">
      <c r="A3041" s="20" t="s">
        <v>99</v>
      </c>
      <c r="B3041" s="20" t="s">
        <v>391</v>
      </c>
      <c r="C3041" s="20" t="s">
        <v>101</v>
      </c>
      <c r="D3041" s="20" t="s">
        <v>6</v>
      </c>
      <c r="E3041" s="21"/>
      <c r="F3041" s="24">
        <v>3694.95</v>
      </c>
      <c r="G3041" s="23">
        <v>1.46</v>
      </c>
      <c r="H3041" s="20" t="s">
        <v>102</v>
      </c>
      <c r="I3041" s="20" t="s">
        <v>120</v>
      </c>
      <c r="J3041" s="20" t="s">
        <v>104</v>
      </c>
      <c r="K3041" s="21"/>
      <c r="L3041" s="20" t="s">
        <v>102</v>
      </c>
      <c r="M3041" s="20" t="s">
        <v>45</v>
      </c>
      <c r="N3041" s="23">
        <v>35.19</v>
      </c>
      <c r="O3041" s="21"/>
    </row>
    <row r="3042" spans="1:15" x14ac:dyDescent="0.25">
      <c r="A3042" s="20" t="s">
        <v>99</v>
      </c>
      <c r="B3042" s="20" t="s">
        <v>391</v>
      </c>
      <c r="C3042" s="20" t="s">
        <v>7</v>
      </c>
      <c r="D3042" s="20" t="s">
        <v>10</v>
      </c>
      <c r="E3042" s="21"/>
      <c r="F3042" s="24">
        <v>1571.64</v>
      </c>
      <c r="G3042" s="23">
        <v>0.62</v>
      </c>
      <c r="H3042" s="20" t="s">
        <v>102</v>
      </c>
      <c r="I3042" s="20" t="s">
        <v>120</v>
      </c>
      <c r="J3042" s="20" t="s">
        <v>104</v>
      </c>
      <c r="K3042" s="21"/>
      <c r="L3042" s="20" t="s">
        <v>102</v>
      </c>
      <c r="M3042" s="20" t="s">
        <v>48</v>
      </c>
      <c r="N3042" s="23">
        <v>0.62</v>
      </c>
      <c r="O3042" s="21"/>
    </row>
    <row r="3043" spans="1:15" x14ac:dyDescent="0.25">
      <c r="A3043" s="20" t="s">
        <v>99</v>
      </c>
      <c r="B3043" s="20" t="s">
        <v>391</v>
      </c>
      <c r="C3043" s="20" t="s">
        <v>105</v>
      </c>
      <c r="D3043" s="20" t="s">
        <v>106</v>
      </c>
      <c r="E3043" s="21"/>
      <c r="F3043" s="23">
        <v>750.47</v>
      </c>
      <c r="G3043" s="26">
        <v>0.3</v>
      </c>
      <c r="H3043" s="20" t="s">
        <v>102</v>
      </c>
      <c r="I3043" s="20" t="s">
        <v>120</v>
      </c>
      <c r="J3043" s="20" t="s">
        <v>104</v>
      </c>
      <c r="K3043" s="21"/>
      <c r="L3043" s="20" t="s">
        <v>102</v>
      </c>
      <c r="M3043" s="20" t="s">
        <v>82</v>
      </c>
      <c r="N3043" s="21"/>
      <c r="O3043" s="21"/>
    </row>
    <row r="3044" spans="1:15" x14ac:dyDescent="0.25">
      <c r="A3044" s="20" t="s">
        <v>99</v>
      </c>
      <c r="B3044" s="20" t="s">
        <v>391</v>
      </c>
      <c r="C3044" s="20" t="s">
        <v>22</v>
      </c>
      <c r="D3044" s="20" t="s">
        <v>106</v>
      </c>
      <c r="E3044" s="21"/>
      <c r="F3044" s="24">
        <v>5910.59</v>
      </c>
      <c r="G3044" s="23">
        <v>2.33</v>
      </c>
      <c r="H3044" s="20" t="s">
        <v>102</v>
      </c>
      <c r="I3044" s="20" t="s">
        <v>120</v>
      </c>
      <c r="J3044" s="20" t="s">
        <v>104</v>
      </c>
      <c r="K3044" s="21"/>
      <c r="L3044" s="20" t="s">
        <v>102</v>
      </c>
      <c r="M3044" s="20" t="s">
        <v>61</v>
      </c>
      <c r="N3044" s="24">
        <v>5910.59</v>
      </c>
      <c r="O3044" s="21"/>
    </row>
    <row r="3045" spans="1:15" x14ac:dyDescent="0.25">
      <c r="A3045" s="20" t="s">
        <v>99</v>
      </c>
      <c r="B3045" s="20" t="s">
        <v>391</v>
      </c>
      <c r="C3045" s="20" t="s">
        <v>107</v>
      </c>
      <c r="D3045" s="20" t="s">
        <v>106</v>
      </c>
      <c r="E3045" s="21"/>
      <c r="F3045" s="23">
        <v>954.11</v>
      </c>
      <c r="G3045" s="23">
        <v>0.38</v>
      </c>
      <c r="H3045" s="20" t="s">
        <v>102</v>
      </c>
      <c r="I3045" s="20" t="s">
        <v>120</v>
      </c>
      <c r="J3045" s="20" t="s">
        <v>104</v>
      </c>
      <c r="K3045" s="21"/>
      <c r="L3045" s="20" t="s">
        <v>102</v>
      </c>
      <c r="M3045" s="20" t="s">
        <v>65</v>
      </c>
      <c r="N3045" s="23">
        <v>0.84</v>
      </c>
      <c r="O3045" s="21"/>
    </row>
    <row r="3046" spans="1:15" x14ac:dyDescent="0.25">
      <c r="A3046" s="20" t="s">
        <v>99</v>
      </c>
      <c r="B3046" s="20" t="s">
        <v>391</v>
      </c>
      <c r="C3046" s="20" t="s">
        <v>108</v>
      </c>
      <c r="D3046" s="20" t="s">
        <v>106</v>
      </c>
      <c r="E3046" s="21"/>
      <c r="F3046" s="23">
        <v>920.67</v>
      </c>
      <c r="G3046" s="23">
        <v>0.36</v>
      </c>
      <c r="H3046" s="20" t="s">
        <v>102</v>
      </c>
      <c r="I3046" s="20" t="s">
        <v>120</v>
      </c>
      <c r="J3046" s="20" t="s">
        <v>104</v>
      </c>
      <c r="K3046" s="21"/>
      <c r="L3046" s="20" t="s">
        <v>102</v>
      </c>
      <c r="M3046" s="20" t="s">
        <v>64</v>
      </c>
      <c r="N3046" s="23">
        <v>23.22</v>
      </c>
      <c r="O3046" s="21"/>
    </row>
    <row r="3047" spans="1:15" x14ac:dyDescent="0.25">
      <c r="A3047" s="20" t="s">
        <v>99</v>
      </c>
      <c r="B3047" s="20" t="s">
        <v>391</v>
      </c>
      <c r="C3047" s="20" t="s">
        <v>111</v>
      </c>
      <c r="D3047" s="21"/>
      <c r="E3047" s="21"/>
      <c r="F3047" s="24">
        <v>1039.31</v>
      </c>
      <c r="G3047" s="23">
        <v>0.41</v>
      </c>
      <c r="H3047" s="20" t="s">
        <v>102</v>
      </c>
      <c r="I3047" s="20" t="s">
        <v>120</v>
      </c>
      <c r="J3047" s="20" t="s">
        <v>104</v>
      </c>
      <c r="K3047" s="21"/>
      <c r="L3047" s="20" t="s">
        <v>102</v>
      </c>
      <c r="M3047" s="20" t="s">
        <v>56</v>
      </c>
      <c r="N3047" s="23">
        <v>0.41</v>
      </c>
      <c r="O3047" s="21"/>
    </row>
    <row r="3048" spans="1:15" x14ac:dyDescent="0.25">
      <c r="A3048" s="20" t="s">
        <v>99</v>
      </c>
      <c r="B3048" s="20" t="s">
        <v>391</v>
      </c>
      <c r="C3048" s="20" t="s">
        <v>121</v>
      </c>
      <c r="D3048" s="20" t="s">
        <v>106</v>
      </c>
      <c r="E3048" s="21"/>
      <c r="F3048" s="21"/>
      <c r="G3048" s="21"/>
      <c r="H3048" s="20" t="s">
        <v>102</v>
      </c>
      <c r="I3048" s="20" t="s">
        <v>120</v>
      </c>
      <c r="J3048" s="20" t="s">
        <v>104</v>
      </c>
      <c r="K3048" s="21"/>
      <c r="L3048" s="20" t="s">
        <v>102</v>
      </c>
      <c r="M3048" s="20" t="s">
        <v>74</v>
      </c>
      <c r="N3048" s="21"/>
      <c r="O3048" s="21"/>
    </row>
    <row r="3049" spans="1:15" x14ac:dyDescent="0.25">
      <c r="A3049" s="20" t="s">
        <v>99</v>
      </c>
      <c r="B3049" s="20" t="s">
        <v>391</v>
      </c>
      <c r="C3049" s="20" t="s">
        <v>116</v>
      </c>
      <c r="D3049" s="21"/>
      <c r="E3049" s="21"/>
      <c r="F3049" s="23">
        <v>416.67</v>
      </c>
      <c r="G3049" s="23">
        <v>0.16</v>
      </c>
      <c r="H3049" s="20" t="s">
        <v>102</v>
      </c>
      <c r="I3049" s="20" t="s">
        <v>120</v>
      </c>
      <c r="J3049" s="20" t="s">
        <v>104</v>
      </c>
      <c r="K3049" s="21"/>
      <c r="L3049" s="20" t="s">
        <v>102</v>
      </c>
      <c r="M3049" s="20" t="s">
        <v>62</v>
      </c>
      <c r="N3049" s="23">
        <v>416.67</v>
      </c>
      <c r="O3049" s="21"/>
    </row>
    <row r="3050" spans="1:15" x14ac:dyDescent="0.25">
      <c r="A3050" s="20" t="s">
        <v>99</v>
      </c>
      <c r="B3050" s="20" t="s">
        <v>391</v>
      </c>
      <c r="C3050" s="20" t="s">
        <v>112</v>
      </c>
      <c r="D3050" s="20" t="s">
        <v>113</v>
      </c>
      <c r="E3050" s="25">
        <v>1</v>
      </c>
      <c r="F3050" s="23">
        <v>145.76</v>
      </c>
      <c r="G3050" s="23">
        <v>0.06</v>
      </c>
      <c r="H3050" s="20" t="s">
        <v>102</v>
      </c>
      <c r="I3050" s="20" t="s">
        <v>120</v>
      </c>
      <c r="J3050" s="20" t="s">
        <v>104</v>
      </c>
      <c r="K3050" s="21"/>
      <c r="L3050" s="20" t="s">
        <v>102</v>
      </c>
      <c r="M3050" s="20" t="s">
        <v>58</v>
      </c>
      <c r="N3050" s="23">
        <v>0.69</v>
      </c>
      <c r="O3050" s="21"/>
    </row>
    <row r="3051" spans="1:15" x14ac:dyDescent="0.25">
      <c r="A3051" s="20" t="s">
        <v>99</v>
      </c>
      <c r="B3051" s="20" t="s">
        <v>391</v>
      </c>
      <c r="C3051" s="20" t="s">
        <v>141</v>
      </c>
      <c r="D3051" s="20" t="s">
        <v>109</v>
      </c>
      <c r="E3051" s="25">
        <v>5</v>
      </c>
      <c r="F3051" s="23">
        <v>966.74</v>
      </c>
      <c r="G3051" s="23">
        <v>0.38</v>
      </c>
      <c r="H3051" s="20" t="s">
        <v>102</v>
      </c>
      <c r="I3051" s="20" t="s">
        <v>120</v>
      </c>
      <c r="J3051" s="20" t="s">
        <v>104</v>
      </c>
      <c r="K3051" s="21"/>
      <c r="L3051" s="20" t="s">
        <v>102</v>
      </c>
      <c r="M3051" s="20" t="s">
        <v>49</v>
      </c>
      <c r="N3051" s="23">
        <v>0.77</v>
      </c>
      <c r="O3051" s="21"/>
    </row>
    <row r="3052" spans="1:15" x14ac:dyDescent="0.25">
      <c r="A3052" s="20" t="s">
        <v>99</v>
      </c>
      <c r="B3052" s="20" t="s">
        <v>391</v>
      </c>
      <c r="C3052" s="20" t="s">
        <v>139</v>
      </c>
      <c r="D3052" s="20" t="s">
        <v>109</v>
      </c>
      <c r="E3052" s="25">
        <v>6</v>
      </c>
      <c r="F3052" s="22">
        <v>6163.2</v>
      </c>
      <c r="G3052" s="23">
        <v>2.4300000000000002</v>
      </c>
      <c r="H3052" s="20" t="s">
        <v>102</v>
      </c>
      <c r="I3052" s="20" t="s">
        <v>120</v>
      </c>
      <c r="J3052" s="20" t="s">
        <v>104</v>
      </c>
      <c r="K3052" s="21"/>
      <c r="L3052" s="20" t="s">
        <v>102</v>
      </c>
      <c r="M3052" s="20" t="s">
        <v>53</v>
      </c>
      <c r="N3052" s="23">
        <v>0.24</v>
      </c>
      <c r="O3052" s="21"/>
    </row>
    <row r="3053" spans="1:15" x14ac:dyDescent="0.25">
      <c r="A3053" s="20" t="s">
        <v>99</v>
      </c>
      <c r="B3053" s="20" t="s">
        <v>391</v>
      </c>
      <c r="C3053" s="20" t="s">
        <v>114</v>
      </c>
      <c r="D3053" s="21"/>
      <c r="E3053" s="21"/>
      <c r="F3053" s="24">
        <v>5906.32</v>
      </c>
      <c r="G3053" s="23">
        <v>2.33</v>
      </c>
      <c r="H3053" s="20" t="s">
        <v>102</v>
      </c>
      <c r="I3053" s="20" t="s">
        <v>120</v>
      </c>
      <c r="J3053" s="20" t="s">
        <v>104</v>
      </c>
      <c r="K3053" s="21"/>
      <c r="L3053" s="20" t="s">
        <v>102</v>
      </c>
      <c r="M3053" s="20" t="s">
        <v>69</v>
      </c>
      <c r="N3053" s="23">
        <v>2.85</v>
      </c>
      <c r="O3053" s="21"/>
    </row>
    <row r="3054" spans="1:15" x14ac:dyDescent="0.25">
      <c r="A3054" s="20" t="s">
        <v>99</v>
      </c>
      <c r="B3054" s="20" t="s">
        <v>392</v>
      </c>
      <c r="C3054" s="20" t="s">
        <v>101</v>
      </c>
      <c r="D3054" s="20" t="s">
        <v>6</v>
      </c>
      <c r="E3054" s="21"/>
      <c r="F3054" s="24">
        <v>3906.09</v>
      </c>
      <c r="G3054" s="23">
        <v>1.53</v>
      </c>
      <c r="H3054" s="20" t="s">
        <v>102</v>
      </c>
      <c r="I3054" s="20" t="s">
        <v>120</v>
      </c>
      <c r="J3054" s="20" t="s">
        <v>104</v>
      </c>
      <c r="K3054" s="21"/>
      <c r="L3054" s="20" t="s">
        <v>102</v>
      </c>
      <c r="M3054" s="20" t="s">
        <v>45</v>
      </c>
      <c r="N3054" s="23">
        <v>35.19</v>
      </c>
      <c r="O3054" s="21"/>
    </row>
    <row r="3055" spans="1:15" x14ac:dyDescent="0.25">
      <c r="A3055" s="20" t="s">
        <v>99</v>
      </c>
      <c r="B3055" s="20" t="s">
        <v>392</v>
      </c>
      <c r="C3055" s="20" t="s">
        <v>7</v>
      </c>
      <c r="D3055" s="20" t="s">
        <v>10</v>
      </c>
      <c r="E3055" s="21"/>
      <c r="F3055" s="24">
        <v>1583.29</v>
      </c>
      <c r="G3055" s="23">
        <v>0.62</v>
      </c>
      <c r="H3055" s="20" t="s">
        <v>102</v>
      </c>
      <c r="I3055" s="20" t="s">
        <v>120</v>
      </c>
      <c r="J3055" s="20" t="s">
        <v>104</v>
      </c>
      <c r="K3055" s="21"/>
      <c r="L3055" s="20" t="s">
        <v>102</v>
      </c>
      <c r="M3055" s="20" t="s">
        <v>48</v>
      </c>
      <c r="N3055" s="23">
        <v>0.62</v>
      </c>
      <c r="O3055" s="21"/>
    </row>
    <row r="3056" spans="1:15" x14ac:dyDescent="0.25">
      <c r="A3056" s="20" t="s">
        <v>99</v>
      </c>
      <c r="B3056" s="20" t="s">
        <v>392</v>
      </c>
      <c r="C3056" s="20" t="s">
        <v>105</v>
      </c>
      <c r="D3056" s="20" t="s">
        <v>106</v>
      </c>
      <c r="E3056" s="21"/>
      <c r="F3056" s="23">
        <v>995.94</v>
      </c>
      <c r="G3056" s="23">
        <v>0.39</v>
      </c>
      <c r="H3056" s="20" t="s">
        <v>102</v>
      </c>
      <c r="I3056" s="20" t="s">
        <v>120</v>
      </c>
      <c r="J3056" s="20" t="s">
        <v>104</v>
      </c>
      <c r="K3056" s="21"/>
      <c r="L3056" s="20" t="s">
        <v>102</v>
      </c>
      <c r="M3056" s="20" t="s">
        <v>82</v>
      </c>
      <c r="N3056" s="21"/>
      <c r="O3056" s="21"/>
    </row>
    <row r="3057" spans="1:15" x14ac:dyDescent="0.25">
      <c r="A3057" s="20" t="s">
        <v>99</v>
      </c>
      <c r="B3057" s="20" t="s">
        <v>392</v>
      </c>
      <c r="C3057" s="20" t="s">
        <v>22</v>
      </c>
      <c r="D3057" s="20" t="s">
        <v>106</v>
      </c>
      <c r="E3057" s="21"/>
      <c r="F3057" s="24">
        <v>5910.59</v>
      </c>
      <c r="G3057" s="23">
        <v>2.31</v>
      </c>
      <c r="H3057" s="20" t="s">
        <v>102</v>
      </c>
      <c r="I3057" s="20" t="s">
        <v>120</v>
      </c>
      <c r="J3057" s="20" t="s">
        <v>104</v>
      </c>
      <c r="K3057" s="21"/>
      <c r="L3057" s="20" t="s">
        <v>102</v>
      </c>
      <c r="M3057" s="20" t="s">
        <v>61</v>
      </c>
      <c r="N3057" s="24">
        <v>5910.59</v>
      </c>
      <c r="O3057" s="21"/>
    </row>
    <row r="3058" spans="1:15" x14ac:dyDescent="0.25">
      <c r="A3058" s="20" t="s">
        <v>99</v>
      </c>
      <c r="B3058" s="20" t="s">
        <v>392</v>
      </c>
      <c r="C3058" s="20" t="s">
        <v>107</v>
      </c>
      <c r="D3058" s="20" t="s">
        <v>106</v>
      </c>
      <c r="E3058" s="21"/>
      <c r="F3058" s="23">
        <v>957.31</v>
      </c>
      <c r="G3058" s="23">
        <v>0.37</v>
      </c>
      <c r="H3058" s="20" t="s">
        <v>102</v>
      </c>
      <c r="I3058" s="20" t="s">
        <v>120</v>
      </c>
      <c r="J3058" s="20" t="s">
        <v>104</v>
      </c>
      <c r="K3058" s="21"/>
      <c r="L3058" s="20" t="s">
        <v>102</v>
      </c>
      <c r="M3058" s="20" t="s">
        <v>65</v>
      </c>
      <c r="N3058" s="23">
        <v>0.84</v>
      </c>
      <c r="O3058" s="21"/>
    </row>
    <row r="3059" spans="1:15" x14ac:dyDescent="0.25">
      <c r="A3059" s="20" t="s">
        <v>99</v>
      </c>
      <c r="B3059" s="20" t="s">
        <v>392</v>
      </c>
      <c r="C3059" s="20" t="s">
        <v>108</v>
      </c>
      <c r="D3059" s="20" t="s">
        <v>106</v>
      </c>
      <c r="E3059" s="21"/>
      <c r="F3059" s="23">
        <v>905.58</v>
      </c>
      <c r="G3059" s="23">
        <v>0.35</v>
      </c>
      <c r="H3059" s="20" t="s">
        <v>102</v>
      </c>
      <c r="I3059" s="20" t="s">
        <v>120</v>
      </c>
      <c r="J3059" s="20" t="s">
        <v>104</v>
      </c>
      <c r="K3059" s="21"/>
      <c r="L3059" s="20" t="s">
        <v>102</v>
      </c>
      <c r="M3059" s="20" t="s">
        <v>64</v>
      </c>
      <c r="N3059" s="23">
        <v>23.22</v>
      </c>
      <c r="O3059" s="21"/>
    </row>
    <row r="3060" spans="1:15" x14ac:dyDescent="0.25">
      <c r="A3060" s="20" t="s">
        <v>99</v>
      </c>
      <c r="B3060" s="20" t="s">
        <v>392</v>
      </c>
      <c r="C3060" s="20" t="s">
        <v>111</v>
      </c>
      <c r="D3060" s="21"/>
      <c r="E3060" s="21"/>
      <c r="F3060" s="24">
        <v>1047.02</v>
      </c>
      <c r="G3060" s="23">
        <v>0.41</v>
      </c>
      <c r="H3060" s="20" t="s">
        <v>102</v>
      </c>
      <c r="I3060" s="20" t="s">
        <v>120</v>
      </c>
      <c r="J3060" s="20" t="s">
        <v>104</v>
      </c>
      <c r="K3060" s="21"/>
      <c r="L3060" s="20" t="s">
        <v>102</v>
      </c>
      <c r="M3060" s="20" t="s">
        <v>56</v>
      </c>
      <c r="N3060" s="23">
        <v>0.41</v>
      </c>
      <c r="O3060" s="21"/>
    </row>
    <row r="3061" spans="1:15" x14ac:dyDescent="0.25">
      <c r="A3061" s="20" t="s">
        <v>99</v>
      </c>
      <c r="B3061" s="20" t="s">
        <v>392</v>
      </c>
      <c r="C3061" s="20" t="s">
        <v>121</v>
      </c>
      <c r="D3061" s="20" t="s">
        <v>106</v>
      </c>
      <c r="E3061" s="21"/>
      <c r="F3061" s="21"/>
      <c r="G3061" s="21"/>
      <c r="H3061" s="20" t="s">
        <v>102</v>
      </c>
      <c r="I3061" s="20" t="s">
        <v>120</v>
      </c>
      <c r="J3061" s="20" t="s">
        <v>104</v>
      </c>
      <c r="K3061" s="21"/>
      <c r="L3061" s="20" t="s">
        <v>102</v>
      </c>
      <c r="M3061" s="20" t="s">
        <v>74</v>
      </c>
      <c r="N3061" s="21"/>
      <c r="O3061" s="21"/>
    </row>
    <row r="3062" spans="1:15" x14ac:dyDescent="0.25">
      <c r="A3062" s="20" t="s">
        <v>99</v>
      </c>
      <c r="B3062" s="20" t="s">
        <v>392</v>
      </c>
      <c r="C3062" s="20" t="s">
        <v>116</v>
      </c>
      <c r="D3062" s="21"/>
      <c r="E3062" s="21"/>
      <c r="F3062" s="23">
        <v>416.67</v>
      </c>
      <c r="G3062" s="23">
        <v>0.16</v>
      </c>
      <c r="H3062" s="20" t="s">
        <v>102</v>
      </c>
      <c r="I3062" s="20" t="s">
        <v>120</v>
      </c>
      <c r="J3062" s="20" t="s">
        <v>104</v>
      </c>
      <c r="K3062" s="21"/>
      <c r="L3062" s="20" t="s">
        <v>102</v>
      </c>
      <c r="M3062" s="20" t="s">
        <v>62</v>
      </c>
      <c r="N3062" s="23">
        <v>416.67</v>
      </c>
      <c r="O3062" s="21"/>
    </row>
    <row r="3063" spans="1:15" x14ac:dyDescent="0.25">
      <c r="A3063" s="20" t="s">
        <v>99</v>
      </c>
      <c r="B3063" s="20" t="s">
        <v>392</v>
      </c>
      <c r="C3063" s="20" t="s">
        <v>112</v>
      </c>
      <c r="D3063" s="20" t="s">
        <v>113</v>
      </c>
      <c r="E3063" s="25">
        <v>1</v>
      </c>
      <c r="F3063" s="23">
        <v>146.84</v>
      </c>
      <c r="G3063" s="23">
        <v>0.06</v>
      </c>
      <c r="H3063" s="20" t="s">
        <v>102</v>
      </c>
      <c r="I3063" s="20" t="s">
        <v>120</v>
      </c>
      <c r="J3063" s="20" t="s">
        <v>104</v>
      </c>
      <c r="K3063" s="21"/>
      <c r="L3063" s="20" t="s">
        <v>102</v>
      </c>
      <c r="M3063" s="20" t="s">
        <v>58</v>
      </c>
      <c r="N3063" s="23">
        <v>0.69</v>
      </c>
      <c r="O3063" s="21"/>
    </row>
    <row r="3064" spans="1:15" x14ac:dyDescent="0.25">
      <c r="A3064" s="20" t="s">
        <v>99</v>
      </c>
      <c r="B3064" s="20" t="s">
        <v>392</v>
      </c>
      <c r="C3064" s="20" t="s">
        <v>141</v>
      </c>
      <c r="D3064" s="20" t="s">
        <v>109</v>
      </c>
      <c r="E3064" s="25">
        <v>5</v>
      </c>
      <c r="F3064" s="23">
        <v>960.58</v>
      </c>
      <c r="G3064" s="23">
        <v>0.38</v>
      </c>
      <c r="H3064" s="20" t="s">
        <v>102</v>
      </c>
      <c r="I3064" s="20" t="s">
        <v>120</v>
      </c>
      <c r="J3064" s="20" t="s">
        <v>104</v>
      </c>
      <c r="K3064" s="21"/>
      <c r="L3064" s="20" t="s">
        <v>102</v>
      </c>
      <c r="M3064" s="20" t="s">
        <v>49</v>
      </c>
      <c r="N3064" s="23">
        <v>0.77</v>
      </c>
      <c r="O3064" s="21"/>
    </row>
    <row r="3065" spans="1:15" x14ac:dyDescent="0.25">
      <c r="A3065" s="20" t="s">
        <v>99</v>
      </c>
      <c r="B3065" s="20" t="s">
        <v>392</v>
      </c>
      <c r="C3065" s="20" t="s">
        <v>139</v>
      </c>
      <c r="D3065" s="20" t="s">
        <v>109</v>
      </c>
      <c r="E3065" s="25">
        <v>6</v>
      </c>
      <c r="F3065" s="22">
        <v>5558.4</v>
      </c>
      <c r="G3065" s="23">
        <v>2.1800000000000002</v>
      </c>
      <c r="H3065" s="20" t="s">
        <v>102</v>
      </c>
      <c r="I3065" s="20" t="s">
        <v>120</v>
      </c>
      <c r="J3065" s="20" t="s">
        <v>104</v>
      </c>
      <c r="K3065" s="21"/>
      <c r="L3065" s="20" t="s">
        <v>102</v>
      </c>
      <c r="M3065" s="20" t="s">
        <v>53</v>
      </c>
      <c r="N3065" s="23">
        <v>0.24</v>
      </c>
      <c r="O3065" s="21"/>
    </row>
    <row r="3066" spans="1:15" x14ac:dyDescent="0.25">
      <c r="A3066" s="20" t="s">
        <v>99</v>
      </c>
      <c r="B3066" s="20" t="s">
        <v>392</v>
      </c>
      <c r="C3066" s="20" t="s">
        <v>114</v>
      </c>
      <c r="D3066" s="21"/>
      <c r="E3066" s="21"/>
      <c r="F3066" s="24">
        <v>5847.97</v>
      </c>
      <c r="G3066" s="23">
        <v>2.29</v>
      </c>
      <c r="H3066" s="20" t="s">
        <v>102</v>
      </c>
      <c r="I3066" s="20" t="s">
        <v>120</v>
      </c>
      <c r="J3066" s="20" t="s">
        <v>104</v>
      </c>
      <c r="K3066" s="21"/>
      <c r="L3066" s="20" t="s">
        <v>102</v>
      </c>
      <c r="M3066" s="20" t="s">
        <v>69</v>
      </c>
      <c r="N3066" s="23">
        <v>2.85</v>
      </c>
      <c r="O3066" s="21"/>
    </row>
    <row r="3067" spans="1:15" x14ac:dyDescent="0.25">
      <c r="A3067" s="20" t="s">
        <v>99</v>
      </c>
      <c r="B3067" s="20" t="s">
        <v>393</v>
      </c>
      <c r="C3067" s="20" t="s">
        <v>119</v>
      </c>
      <c r="D3067" s="20" t="s">
        <v>6</v>
      </c>
      <c r="E3067" s="21"/>
      <c r="F3067" s="24">
        <v>4441.45</v>
      </c>
      <c r="G3067" s="23">
        <v>1.64</v>
      </c>
      <c r="H3067" s="20" t="s">
        <v>102</v>
      </c>
      <c r="I3067" s="20" t="s">
        <v>120</v>
      </c>
      <c r="J3067" s="20" t="s">
        <v>104</v>
      </c>
      <c r="K3067" s="21"/>
      <c r="L3067" s="20" t="s">
        <v>104</v>
      </c>
      <c r="M3067" s="20" t="s">
        <v>45</v>
      </c>
      <c r="N3067" s="23">
        <v>32.65</v>
      </c>
      <c r="O3067" s="23">
        <v>0.35</v>
      </c>
    </row>
    <row r="3068" spans="1:15" x14ac:dyDescent="0.25">
      <c r="A3068" s="20" t="s">
        <v>99</v>
      </c>
      <c r="B3068" s="20" t="s">
        <v>393</v>
      </c>
      <c r="C3068" s="20" t="s">
        <v>7</v>
      </c>
      <c r="D3068" s="20" t="s">
        <v>10</v>
      </c>
      <c r="E3068" s="21"/>
      <c r="F3068" s="24">
        <v>1682.18</v>
      </c>
      <c r="G3068" s="23">
        <v>0.62</v>
      </c>
      <c r="H3068" s="20" t="s">
        <v>102</v>
      </c>
      <c r="I3068" s="20" t="s">
        <v>120</v>
      </c>
      <c r="J3068" s="20" t="s">
        <v>104</v>
      </c>
      <c r="K3068" s="21"/>
      <c r="L3068" s="20" t="s">
        <v>104</v>
      </c>
      <c r="M3068" s="20" t="s">
        <v>48</v>
      </c>
      <c r="N3068" s="23">
        <v>0.62</v>
      </c>
      <c r="O3068" s="23">
        <v>0.35</v>
      </c>
    </row>
    <row r="3069" spans="1:15" x14ac:dyDescent="0.25">
      <c r="A3069" s="20" t="s">
        <v>99</v>
      </c>
      <c r="B3069" s="20" t="s">
        <v>393</v>
      </c>
      <c r="C3069" s="20" t="s">
        <v>105</v>
      </c>
      <c r="D3069" s="20" t="s">
        <v>106</v>
      </c>
      <c r="E3069" s="21"/>
      <c r="F3069" s="23">
        <v>846.09</v>
      </c>
      <c r="G3069" s="23">
        <v>0.31</v>
      </c>
      <c r="H3069" s="20" t="s">
        <v>102</v>
      </c>
      <c r="I3069" s="20" t="s">
        <v>120</v>
      </c>
      <c r="J3069" s="20" t="s">
        <v>104</v>
      </c>
      <c r="K3069" s="21"/>
      <c r="L3069" s="20" t="s">
        <v>104</v>
      </c>
      <c r="M3069" s="20" t="s">
        <v>82</v>
      </c>
      <c r="N3069" s="21"/>
      <c r="O3069" s="23">
        <v>0.35</v>
      </c>
    </row>
    <row r="3070" spans="1:15" x14ac:dyDescent="0.25">
      <c r="A3070" s="20" t="s">
        <v>99</v>
      </c>
      <c r="B3070" s="20" t="s">
        <v>393</v>
      </c>
      <c r="C3070" s="20" t="s">
        <v>22</v>
      </c>
      <c r="D3070" s="20" t="s">
        <v>106</v>
      </c>
      <c r="E3070" s="21"/>
      <c r="F3070" s="24">
        <v>5910.59</v>
      </c>
      <c r="G3070" s="23">
        <v>2.1800000000000002</v>
      </c>
      <c r="H3070" s="20" t="s">
        <v>102</v>
      </c>
      <c r="I3070" s="20" t="s">
        <v>120</v>
      </c>
      <c r="J3070" s="20" t="s">
        <v>104</v>
      </c>
      <c r="K3070" s="21"/>
      <c r="L3070" s="20" t="s">
        <v>104</v>
      </c>
      <c r="M3070" s="20" t="s">
        <v>61</v>
      </c>
      <c r="N3070" s="24">
        <v>5910.59</v>
      </c>
      <c r="O3070" s="23">
        <v>0.35</v>
      </c>
    </row>
    <row r="3071" spans="1:15" x14ac:dyDescent="0.25">
      <c r="A3071" s="20" t="s">
        <v>99</v>
      </c>
      <c r="B3071" s="20" t="s">
        <v>393</v>
      </c>
      <c r="C3071" s="20" t="s">
        <v>107</v>
      </c>
      <c r="D3071" s="20" t="s">
        <v>106</v>
      </c>
      <c r="E3071" s="21"/>
      <c r="F3071" s="24">
        <v>2802.27</v>
      </c>
      <c r="G3071" s="23">
        <v>1.03</v>
      </c>
      <c r="H3071" s="20" t="s">
        <v>102</v>
      </c>
      <c r="I3071" s="20" t="s">
        <v>120</v>
      </c>
      <c r="J3071" s="20" t="s">
        <v>104</v>
      </c>
      <c r="K3071" s="21"/>
      <c r="L3071" s="20" t="s">
        <v>104</v>
      </c>
      <c r="M3071" s="20" t="s">
        <v>65</v>
      </c>
      <c r="N3071" s="23">
        <v>0.84</v>
      </c>
      <c r="O3071" s="23">
        <v>0.35</v>
      </c>
    </row>
    <row r="3072" spans="1:15" x14ac:dyDescent="0.25">
      <c r="A3072" s="20" t="s">
        <v>99</v>
      </c>
      <c r="B3072" s="20" t="s">
        <v>393</v>
      </c>
      <c r="C3072" s="20" t="s">
        <v>108</v>
      </c>
      <c r="D3072" s="20" t="s">
        <v>106</v>
      </c>
      <c r="E3072" s="21"/>
      <c r="F3072" s="26">
        <v>928.8</v>
      </c>
      <c r="G3072" s="23">
        <v>0.34</v>
      </c>
      <c r="H3072" s="20" t="s">
        <v>102</v>
      </c>
      <c r="I3072" s="20" t="s">
        <v>120</v>
      </c>
      <c r="J3072" s="20" t="s">
        <v>104</v>
      </c>
      <c r="K3072" s="21"/>
      <c r="L3072" s="20" t="s">
        <v>104</v>
      </c>
      <c r="M3072" s="20" t="s">
        <v>64</v>
      </c>
      <c r="N3072" s="23">
        <v>23.22</v>
      </c>
      <c r="O3072" s="23">
        <v>0.35</v>
      </c>
    </row>
    <row r="3073" spans="1:15" x14ac:dyDescent="0.25">
      <c r="A3073" s="20" t="s">
        <v>99</v>
      </c>
      <c r="B3073" s="20" t="s">
        <v>393</v>
      </c>
      <c r="C3073" s="20" t="s">
        <v>54</v>
      </c>
      <c r="D3073" s="20" t="s">
        <v>109</v>
      </c>
      <c r="E3073" s="25">
        <v>22</v>
      </c>
      <c r="F3073" s="22">
        <v>4690.3999999999996</v>
      </c>
      <c r="G3073" s="23">
        <v>1.73</v>
      </c>
      <c r="H3073" s="20" t="s">
        <v>102</v>
      </c>
      <c r="I3073" s="20" t="s">
        <v>120</v>
      </c>
      <c r="J3073" s="20" t="s">
        <v>104</v>
      </c>
      <c r="K3073" s="21"/>
      <c r="L3073" s="20" t="s">
        <v>104</v>
      </c>
      <c r="M3073" s="20" t="s">
        <v>54</v>
      </c>
      <c r="N3073" s="23">
        <v>0.26</v>
      </c>
      <c r="O3073" s="23">
        <v>0.35</v>
      </c>
    </row>
    <row r="3074" spans="1:15" x14ac:dyDescent="0.25">
      <c r="A3074" s="20" t="s">
        <v>99</v>
      </c>
      <c r="B3074" s="20" t="s">
        <v>393</v>
      </c>
      <c r="C3074" s="20" t="s">
        <v>55</v>
      </c>
      <c r="D3074" s="20" t="s">
        <v>109</v>
      </c>
      <c r="E3074" s="25">
        <v>22</v>
      </c>
      <c r="F3074" s="27">
        <v>1870</v>
      </c>
      <c r="G3074" s="23">
        <v>0.69</v>
      </c>
      <c r="H3074" s="20" t="s">
        <v>102</v>
      </c>
      <c r="I3074" s="20" t="s">
        <v>120</v>
      </c>
      <c r="J3074" s="20" t="s">
        <v>104</v>
      </c>
      <c r="K3074" s="21"/>
      <c r="L3074" s="20" t="s">
        <v>104</v>
      </c>
      <c r="M3074" s="20" t="s">
        <v>55</v>
      </c>
      <c r="N3074" s="23">
        <v>0.02</v>
      </c>
      <c r="O3074" s="23">
        <v>0.35</v>
      </c>
    </row>
    <row r="3075" spans="1:15" x14ac:dyDescent="0.25">
      <c r="A3075" s="20" t="s">
        <v>99</v>
      </c>
      <c r="B3075" s="20" t="s">
        <v>393</v>
      </c>
      <c r="C3075" s="20" t="s">
        <v>122</v>
      </c>
      <c r="D3075" s="20" t="s">
        <v>109</v>
      </c>
      <c r="E3075" s="25">
        <v>1</v>
      </c>
      <c r="F3075" s="23">
        <v>271.92</v>
      </c>
      <c r="G3075" s="26">
        <v>0.1</v>
      </c>
      <c r="H3075" s="20" t="s">
        <v>102</v>
      </c>
      <c r="I3075" s="20" t="s">
        <v>120</v>
      </c>
      <c r="J3075" s="20" t="s">
        <v>104</v>
      </c>
      <c r="K3075" s="21"/>
      <c r="L3075" s="20" t="s">
        <v>104</v>
      </c>
      <c r="M3075" s="20" t="s">
        <v>52</v>
      </c>
      <c r="N3075" s="23">
        <v>1.19</v>
      </c>
      <c r="O3075" s="23">
        <v>0.35</v>
      </c>
    </row>
    <row r="3076" spans="1:15" x14ac:dyDescent="0.25">
      <c r="A3076" s="20" t="s">
        <v>99</v>
      </c>
      <c r="B3076" s="20" t="s">
        <v>393</v>
      </c>
      <c r="C3076" s="20" t="s">
        <v>127</v>
      </c>
      <c r="D3076" s="20" t="s">
        <v>109</v>
      </c>
      <c r="E3076" s="25">
        <v>4</v>
      </c>
      <c r="F3076" s="23">
        <v>740.34</v>
      </c>
      <c r="G3076" s="23">
        <v>0.27</v>
      </c>
      <c r="H3076" s="20" t="s">
        <v>102</v>
      </c>
      <c r="I3076" s="20" t="s">
        <v>120</v>
      </c>
      <c r="J3076" s="20" t="s">
        <v>104</v>
      </c>
      <c r="K3076" s="21"/>
      <c r="L3076" s="20" t="s">
        <v>104</v>
      </c>
      <c r="M3076" s="20" t="s">
        <v>51</v>
      </c>
      <c r="N3076" s="23">
        <v>0.81</v>
      </c>
      <c r="O3076" s="23">
        <v>0.35</v>
      </c>
    </row>
    <row r="3077" spans="1:15" x14ac:dyDescent="0.25">
      <c r="A3077" s="20" t="s">
        <v>99</v>
      </c>
      <c r="B3077" s="20" t="s">
        <v>393</v>
      </c>
      <c r="C3077" s="20" t="s">
        <v>111</v>
      </c>
      <c r="D3077" s="21"/>
      <c r="E3077" s="21"/>
      <c r="F3077" s="24">
        <v>1112.4100000000001</v>
      </c>
      <c r="G3077" s="23">
        <v>0.41</v>
      </c>
      <c r="H3077" s="20" t="s">
        <v>102</v>
      </c>
      <c r="I3077" s="20" t="s">
        <v>120</v>
      </c>
      <c r="J3077" s="20" t="s">
        <v>104</v>
      </c>
      <c r="K3077" s="21"/>
      <c r="L3077" s="20" t="s">
        <v>104</v>
      </c>
      <c r="M3077" s="20" t="s">
        <v>56</v>
      </c>
      <c r="N3077" s="23">
        <v>0.41</v>
      </c>
      <c r="O3077" s="23">
        <v>0.35</v>
      </c>
    </row>
    <row r="3078" spans="1:15" x14ac:dyDescent="0.25">
      <c r="A3078" s="20" t="s">
        <v>99</v>
      </c>
      <c r="B3078" s="20" t="s">
        <v>393</v>
      </c>
      <c r="C3078" s="20" t="s">
        <v>112</v>
      </c>
      <c r="D3078" s="20" t="s">
        <v>113</v>
      </c>
      <c r="E3078" s="25">
        <v>2</v>
      </c>
      <c r="F3078" s="23">
        <v>312.02</v>
      </c>
      <c r="G3078" s="23">
        <v>0.12</v>
      </c>
      <c r="H3078" s="20" t="s">
        <v>102</v>
      </c>
      <c r="I3078" s="20" t="s">
        <v>120</v>
      </c>
      <c r="J3078" s="20" t="s">
        <v>104</v>
      </c>
      <c r="K3078" s="21"/>
      <c r="L3078" s="20" t="s">
        <v>104</v>
      </c>
      <c r="M3078" s="20" t="s">
        <v>58</v>
      </c>
      <c r="N3078" s="23">
        <v>0.69</v>
      </c>
      <c r="O3078" s="23">
        <v>0.35</v>
      </c>
    </row>
    <row r="3079" spans="1:15" x14ac:dyDescent="0.25">
      <c r="A3079" s="20" t="s">
        <v>99</v>
      </c>
      <c r="B3079" s="20" t="s">
        <v>393</v>
      </c>
      <c r="C3079" s="20" t="s">
        <v>114</v>
      </c>
      <c r="D3079" s="21"/>
      <c r="E3079" s="21"/>
      <c r="F3079" s="24">
        <v>7732.62</v>
      </c>
      <c r="G3079" s="23">
        <v>2.85</v>
      </c>
      <c r="H3079" s="20" t="s">
        <v>102</v>
      </c>
      <c r="I3079" s="20" t="s">
        <v>120</v>
      </c>
      <c r="J3079" s="20" t="s">
        <v>104</v>
      </c>
      <c r="K3079" s="21"/>
      <c r="L3079" s="20" t="s">
        <v>104</v>
      </c>
      <c r="M3079" s="20" t="s">
        <v>69</v>
      </c>
      <c r="N3079" s="23">
        <v>2.85</v>
      </c>
      <c r="O3079" s="23">
        <v>0.35</v>
      </c>
    </row>
    <row r="3080" spans="1:15" x14ac:dyDescent="0.25">
      <c r="A3080" s="20" t="s">
        <v>99</v>
      </c>
      <c r="B3080" s="20" t="s">
        <v>393</v>
      </c>
      <c r="C3080" s="20" t="s">
        <v>121</v>
      </c>
      <c r="D3080" s="20" t="s">
        <v>106</v>
      </c>
      <c r="E3080" s="21"/>
      <c r="F3080" s="24">
        <v>1879.02</v>
      </c>
      <c r="G3080" s="23">
        <v>0.69</v>
      </c>
      <c r="H3080" s="20" t="s">
        <v>102</v>
      </c>
      <c r="I3080" s="20" t="s">
        <v>120</v>
      </c>
      <c r="J3080" s="20" t="s">
        <v>104</v>
      </c>
      <c r="K3080" s="21"/>
      <c r="L3080" s="20" t="s">
        <v>104</v>
      </c>
      <c r="M3080" s="20" t="s">
        <v>74</v>
      </c>
      <c r="N3080" s="21"/>
      <c r="O3080" s="23">
        <v>0.35</v>
      </c>
    </row>
    <row r="3081" spans="1:15" x14ac:dyDescent="0.25">
      <c r="A3081" s="20" t="s">
        <v>99</v>
      </c>
      <c r="B3081" s="20" t="s">
        <v>393</v>
      </c>
      <c r="C3081" s="20" t="s">
        <v>115</v>
      </c>
      <c r="D3081" s="20" t="s">
        <v>106</v>
      </c>
      <c r="E3081" s="21"/>
      <c r="F3081" s="23">
        <v>527.91999999999996</v>
      </c>
      <c r="G3081" s="23">
        <v>0.19</v>
      </c>
      <c r="H3081" s="20" t="s">
        <v>102</v>
      </c>
      <c r="I3081" s="20" t="s">
        <v>120</v>
      </c>
      <c r="J3081" s="20" t="s">
        <v>104</v>
      </c>
      <c r="K3081" s="21"/>
      <c r="L3081" s="20" t="s">
        <v>104</v>
      </c>
      <c r="M3081" s="20" t="s">
        <v>75</v>
      </c>
      <c r="N3081" s="21"/>
      <c r="O3081" s="23">
        <v>0.35</v>
      </c>
    </row>
    <row r="3082" spans="1:15" x14ac:dyDescent="0.25">
      <c r="A3082" s="20" t="s">
        <v>99</v>
      </c>
      <c r="B3082" s="20" t="s">
        <v>393</v>
      </c>
      <c r="C3082" s="20" t="s">
        <v>116</v>
      </c>
      <c r="D3082" s="21"/>
      <c r="E3082" s="21"/>
      <c r="F3082" s="23">
        <v>416.67</v>
      </c>
      <c r="G3082" s="23">
        <v>0.15</v>
      </c>
      <c r="H3082" s="20" t="s">
        <v>102</v>
      </c>
      <c r="I3082" s="20" t="s">
        <v>120</v>
      </c>
      <c r="J3082" s="20" t="s">
        <v>104</v>
      </c>
      <c r="K3082" s="21"/>
      <c r="L3082" s="20" t="s">
        <v>104</v>
      </c>
      <c r="M3082" s="20" t="s">
        <v>62</v>
      </c>
      <c r="N3082" s="23">
        <v>416.67</v>
      </c>
      <c r="O3082" s="23">
        <v>0.35</v>
      </c>
    </row>
    <row r="3083" spans="1:15" x14ac:dyDescent="0.25">
      <c r="A3083" s="20" t="s">
        <v>99</v>
      </c>
      <c r="B3083" s="20" t="s">
        <v>394</v>
      </c>
      <c r="C3083" s="20" t="s">
        <v>101</v>
      </c>
      <c r="D3083" s="20" t="s">
        <v>6</v>
      </c>
      <c r="E3083" s="21"/>
      <c r="F3083" s="24">
        <v>6052.68</v>
      </c>
      <c r="G3083" s="23">
        <v>1.95</v>
      </c>
      <c r="H3083" s="20" t="s">
        <v>102</v>
      </c>
      <c r="I3083" s="20" t="s">
        <v>120</v>
      </c>
      <c r="J3083" s="20" t="s">
        <v>104</v>
      </c>
      <c r="K3083" s="21"/>
      <c r="L3083" s="20" t="s">
        <v>102</v>
      </c>
      <c r="M3083" s="20" t="s">
        <v>45</v>
      </c>
      <c r="N3083" s="23">
        <v>35.19</v>
      </c>
      <c r="O3083" s="21"/>
    </row>
    <row r="3084" spans="1:15" x14ac:dyDescent="0.25">
      <c r="A3084" s="20" t="s">
        <v>99</v>
      </c>
      <c r="B3084" s="20" t="s">
        <v>394</v>
      </c>
      <c r="C3084" s="20" t="s">
        <v>7</v>
      </c>
      <c r="D3084" s="20" t="s">
        <v>10</v>
      </c>
      <c r="E3084" s="21"/>
      <c r="F3084" s="24">
        <v>1928.47</v>
      </c>
      <c r="G3084" s="23">
        <v>0.62</v>
      </c>
      <c r="H3084" s="20" t="s">
        <v>102</v>
      </c>
      <c r="I3084" s="20" t="s">
        <v>120</v>
      </c>
      <c r="J3084" s="20" t="s">
        <v>104</v>
      </c>
      <c r="K3084" s="21"/>
      <c r="L3084" s="20" t="s">
        <v>102</v>
      </c>
      <c r="M3084" s="20" t="s">
        <v>48</v>
      </c>
      <c r="N3084" s="23">
        <v>0.62</v>
      </c>
      <c r="O3084" s="21"/>
    </row>
    <row r="3085" spans="1:15" x14ac:dyDescent="0.25">
      <c r="A3085" s="20" t="s">
        <v>99</v>
      </c>
      <c r="B3085" s="20" t="s">
        <v>394</v>
      </c>
      <c r="C3085" s="20" t="s">
        <v>105</v>
      </c>
      <c r="D3085" s="20" t="s">
        <v>106</v>
      </c>
      <c r="E3085" s="21"/>
      <c r="F3085" s="23">
        <v>311.04000000000002</v>
      </c>
      <c r="G3085" s="26">
        <v>0.1</v>
      </c>
      <c r="H3085" s="20" t="s">
        <v>102</v>
      </c>
      <c r="I3085" s="20" t="s">
        <v>120</v>
      </c>
      <c r="J3085" s="20" t="s">
        <v>104</v>
      </c>
      <c r="K3085" s="21"/>
      <c r="L3085" s="20" t="s">
        <v>102</v>
      </c>
      <c r="M3085" s="20" t="s">
        <v>82</v>
      </c>
      <c r="N3085" s="21"/>
      <c r="O3085" s="21"/>
    </row>
    <row r="3086" spans="1:15" x14ac:dyDescent="0.25">
      <c r="A3086" s="20" t="s">
        <v>99</v>
      </c>
      <c r="B3086" s="20" t="s">
        <v>394</v>
      </c>
      <c r="C3086" s="20" t="s">
        <v>22</v>
      </c>
      <c r="D3086" s="20" t="s">
        <v>106</v>
      </c>
      <c r="E3086" s="21"/>
      <c r="F3086" s="24">
        <v>11821.17</v>
      </c>
      <c r="G3086" s="26">
        <v>3.8</v>
      </c>
      <c r="H3086" s="20" t="s">
        <v>102</v>
      </c>
      <c r="I3086" s="20" t="s">
        <v>120</v>
      </c>
      <c r="J3086" s="20" t="s">
        <v>104</v>
      </c>
      <c r="K3086" s="21"/>
      <c r="L3086" s="20" t="s">
        <v>102</v>
      </c>
      <c r="M3086" s="20" t="s">
        <v>61</v>
      </c>
      <c r="N3086" s="24">
        <v>5910.59</v>
      </c>
      <c r="O3086" s="21"/>
    </row>
    <row r="3087" spans="1:15" x14ac:dyDescent="0.25">
      <c r="A3087" s="20" t="s">
        <v>99</v>
      </c>
      <c r="B3087" s="20" t="s">
        <v>394</v>
      </c>
      <c r="C3087" s="20" t="s">
        <v>107</v>
      </c>
      <c r="D3087" s="20" t="s">
        <v>106</v>
      </c>
      <c r="E3087" s="21"/>
      <c r="F3087" s="24">
        <v>1051.95</v>
      </c>
      <c r="G3087" s="23">
        <v>0.34</v>
      </c>
      <c r="H3087" s="20" t="s">
        <v>102</v>
      </c>
      <c r="I3087" s="20" t="s">
        <v>120</v>
      </c>
      <c r="J3087" s="20" t="s">
        <v>104</v>
      </c>
      <c r="K3087" s="21"/>
      <c r="L3087" s="20" t="s">
        <v>102</v>
      </c>
      <c r="M3087" s="20" t="s">
        <v>65</v>
      </c>
      <c r="N3087" s="23">
        <v>0.84</v>
      </c>
      <c r="O3087" s="21"/>
    </row>
    <row r="3088" spans="1:15" x14ac:dyDescent="0.25">
      <c r="A3088" s="20" t="s">
        <v>99</v>
      </c>
      <c r="B3088" s="20" t="s">
        <v>394</v>
      </c>
      <c r="C3088" s="20" t="s">
        <v>108</v>
      </c>
      <c r="D3088" s="20" t="s">
        <v>106</v>
      </c>
      <c r="E3088" s="21"/>
      <c r="F3088" s="23">
        <v>890.49</v>
      </c>
      <c r="G3088" s="23">
        <v>0.28999999999999998</v>
      </c>
      <c r="H3088" s="20" t="s">
        <v>102</v>
      </c>
      <c r="I3088" s="20" t="s">
        <v>120</v>
      </c>
      <c r="J3088" s="20" t="s">
        <v>104</v>
      </c>
      <c r="K3088" s="21"/>
      <c r="L3088" s="20" t="s">
        <v>102</v>
      </c>
      <c r="M3088" s="20" t="s">
        <v>64</v>
      </c>
      <c r="N3088" s="23">
        <v>23.22</v>
      </c>
      <c r="O3088" s="21"/>
    </row>
    <row r="3089" spans="1:15" x14ac:dyDescent="0.25">
      <c r="A3089" s="20" t="s">
        <v>99</v>
      </c>
      <c r="B3089" s="20" t="s">
        <v>394</v>
      </c>
      <c r="C3089" s="20" t="s">
        <v>111</v>
      </c>
      <c r="D3089" s="21"/>
      <c r="E3089" s="21"/>
      <c r="F3089" s="24">
        <v>1275.28</v>
      </c>
      <c r="G3089" s="23">
        <v>0.41</v>
      </c>
      <c r="H3089" s="20" t="s">
        <v>102</v>
      </c>
      <c r="I3089" s="20" t="s">
        <v>120</v>
      </c>
      <c r="J3089" s="20" t="s">
        <v>104</v>
      </c>
      <c r="K3089" s="21"/>
      <c r="L3089" s="20" t="s">
        <v>102</v>
      </c>
      <c r="M3089" s="20" t="s">
        <v>56</v>
      </c>
      <c r="N3089" s="23">
        <v>0.41</v>
      </c>
      <c r="O3089" s="21"/>
    </row>
    <row r="3090" spans="1:15" x14ac:dyDescent="0.25">
      <c r="A3090" s="20" t="s">
        <v>99</v>
      </c>
      <c r="B3090" s="20" t="s">
        <v>394</v>
      </c>
      <c r="C3090" s="20" t="s">
        <v>112</v>
      </c>
      <c r="D3090" s="20" t="s">
        <v>113</v>
      </c>
      <c r="E3090" s="25">
        <v>1</v>
      </c>
      <c r="F3090" s="23">
        <v>178.85</v>
      </c>
      <c r="G3090" s="23">
        <v>0.06</v>
      </c>
      <c r="H3090" s="20" t="s">
        <v>102</v>
      </c>
      <c r="I3090" s="20" t="s">
        <v>120</v>
      </c>
      <c r="J3090" s="20" t="s">
        <v>104</v>
      </c>
      <c r="K3090" s="21"/>
      <c r="L3090" s="20" t="s">
        <v>102</v>
      </c>
      <c r="M3090" s="20" t="s">
        <v>58</v>
      </c>
      <c r="N3090" s="23">
        <v>0.69</v>
      </c>
      <c r="O3090" s="21"/>
    </row>
    <row r="3091" spans="1:15" x14ac:dyDescent="0.25">
      <c r="A3091" s="20" t="s">
        <v>99</v>
      </c>
      <c r="B3091" s="20" t="s">
        <v>394</v>
      </c>
      <c r="C3091" s="20" t="s">
        <v>121</v>
      </c>
      <c r="D3091" s="20" t="s">
        <v>106</v>
      </c>
      <c r="E3091" s="21"/>
      <c r="F3091" s="21"/>
      <c r="G3091" s="21"/>
      <c r="H3091" s="20" t="s">
        <v>102</v>
      </c>
      <c r="I3091" s="20" t="s">
        <v>120</v>
      </c>
      <c r="J3091" s="20" t="s">
        <v>104</v>
      </c>
      <c r="K3091" s="21"/>
      <c r="L3091" s="20" t="s">
        <v>102</v>
      </c>
      <c r="M3091" s="20" t="s">
        <v>74</v>
      </c>
      <c r="N3091" s="21"/>
      <c r="O3091" s="21"/>
    </row>
    <row r="3092" spans="1:15" x14ac:dyDescent="0.25">
      <c r="A3092" s="20" t="s">
        <v>99</v>
      </c>
      <c r="B3092" s="20" t="s">
        <v>394</v>
      </c>
      <c r="C3092" s="20" t="s">
        <v>116</v>
      </c>
      <c r="D3092" s="21"/>
      <c r="E3092" s="21"/>
      <c r="F3092" s="23">
        <v>833.34</v>
      </c>
      <c r="G3092" s="23">
        <v>0.27</v>
      </c>
      <c r="H3092" s="20" t="s">
        <v>102</v>
      </c>
      <c r="I3092" s="20" t="s">
        <v>120</v>
      </c>
      <c r="J3092" s="20" t="s">
        <v>104</v>
      </c>
      <c r="K3092" s="21"/>
      <c r="L3092" s="20" t="s">
        <v>102</v>
      </c>
      <c r="M3092" s="20" t="s">
        <v>62</v>
      </c>
      <c r="N3092" s="23">
        <v>416.67</v>
      </c>
      <c r="O3092" s="21"/>
    </row>
    <row r="3093" spans="1:15" x14ac:dyDescent="0.25">
      <c r="A3093" s="20" t="s">
        <v>99</v>
      </c>
      <c r="B3093" s="20" t="s">
        <v>394</v>
      </c>
      <c r="C3093" s="20" t="s">
        <v>174</v>
      </c>
      <c r="D3093" s="21"/>
      <c r="E3093" s="21"/>
      <c r="F3093" s="21"/>
      <c r="G3093" s="21"/>
      <c r="H3093" s="20" t="s">
        <v>102</v>
      </c>
      <c r="I3093" s="20" t="s">
        <v>120</v>
      </c>
      <c r="J3093" s="20" t="s">
        <v>104</v>
      </c>
      <c r="K3093" s="21"/>
      <c r="L3093" s="20" t="s">
        <v>102</v>
      </c>
      <c r="M3093" s="20" t="s">
        <v>63</v>
      </c>
      <c r="N3093" s="23">
        <v>737.07</v>
      </c>
      <c r="O3093" s="21"/>
    </row>
    <row r="3094" spans="1:15" x14ac:dyDescent="0.25">
      <c r="A3094" s="20" t="s">
        <v>99</v>
      </c>
      <c r="B3094" s="20" t="s">
        <v>394</v>
      </c>
      <c r="C3094" s="20" t="s">
        <v>141</v>
      </c>
      <c r="D3094" s="20" t="s">
        <v>109</v>
      </c>
      <c r="E3094" s="25">
        <v>1</v>
      </c>
      <c r="F3094" s="26">
        <v>223.3</v>
      </c>
      <c r="G3094" s="23">
        <v>7.0000000000000007E-2</v>
      </c>
      <c r="H3094" s="20" t="s">
        <v>102</v>
      </c>
      <c r="I3094" s="20" t="s">
        <v>120</v>
      </c>
      <c r="J3094" s="20" t="s">
        <v>104</v>
      </c>
      <c r="K3094" s="21"/>
      <c r="L3094" s="20" t="s">
        <v>102</v>
      </c>
      <c r="M3094" s="20" t="s">
        <v>49</v>
      </c>
      <c r="N3094" s="23">
        <v>0.77</v>
      </c>
      <c r="O3094" s="21"/>
    </row>
    <row r="3095" spans="1:15" x14ac:dyDescent="0.25">
      <c r="A3095" s="20" t="s">
        <v>99</v>
      </c>
      <c r="B3095" s="20" t="s">
        <v>394</v>
      </c>
      <c r="C3095" s="20" t="s">
        <v>139</v>
      </c>
      <c r="D3095" s="20" t="s">
        <v>109</v>
      </c>
      <c r="E3095" s="25">
        <v>2</v>
      </c>
      <c r="F3095" s="24">
        <v>1506.38</v>
      </c>
      <c r="G3095" s="23">
        <v>0.48</v>
      </c>
      <c r="H3095" s="20" t="s">
        <v>102</v>
      </c>
      <c r="I3095" s="20" t="s">
        <v>120</v>
      </c>
      <c r="J3095" s="20" t="s">
        <v>104</v>
      </c>
      <c r="K3095" s="21"/>
      <c r="L3095" s="20" t="s">
        <v>102</v>
      </c>
      <c r="M3095" s="20" t="s">
        <v>53</v>
      </c>
      <c r="N3095" s="23">
        <v>0.24</v>
      </c>
      <c r="O3095" s="21"/>
    </row>
    <row r="3096" spans="1:15" x14ac:dyDescent="0.25">
      <c r="A3096" s="20" t="s">
        <v>99</v>
      </c>
      <c r="B3096" s="20" t="s">
        <v>394</v>
      </c>
      <c r="C3096" s="20" t="s">
        <v>114</v>
      </c>
      <c r="D3096" s="21"/>
      <c r="E3096" s="21"/>
      <c r="F3096" s="22">
        <v>7135.5</v>
      </c>
      <c r="G3096" s="23">
        <v>2.29</v>
      </c>
      <c r="H3096" s="20" t="s">
        <v>102</v>
      </c>
      <c r="I3096" s="20" t="s">
        <v>120</v>
      </c>
      <c r="J3096" s="20" t="s">
        <v>104</v>
      </c>
      <c r="K3096" s="21"/>
      <c r="L3096" s="20" t="s">
        <v>102</v>
      </c>
      <c r="M3096" s="20" t="s">
        <v>69</v>
      </c>
      <c r="N3096" s="23">
        <v>2.85</v>
      </c>
      <c r="O3096" s="21"/>
    </row>
    <row r="3097" spans="1:15" x14ac:dyDescent="0.25">
      <c r="A3097" s="20" t="s">
        <v>99</v>
      </c>
      <c r="B3097" s="20" t="s">
        <v>394</v>
      </c>
      <c r="C3097" s="20" t="s">
        <v>142</v>
      </c>
      <c r="D3097" s="20" t="s">
        <v>106</v>
      </c>
      <c r="E3097" s="21"/>
      <c r="F3097" s="21"/>
      <c r="G3097" s="21"/>
      <c r="H3097" s="20" t="s">
        <v>102</v>
      </c>
      <c r="I3097" s="20" t="s">
        <v>120</v>
      </c>
      <c r="J3097" s="20" t="s">
        <v>104</v>
      </c>
      <c r="K3097" s="21"/>
      <c r="L3097" s="20" t="s">
        <v>102</v>
      </c>
      <c r="M3097" s="20" t="s">
        <v>71</v>
      </c>
      <c r="N3097" s="21"/>
      <c r="O3097" s="21"/>
    </row>
    <row r="3098" spans="1:15" x14ac:dyDescent="0.25">
      <c r="A3098" s="20" t="s">
        <v>99</v>
      </c>
      <c r="B3098" s="20" t="s">
        <v>395</v>
      </c>
      <c r="C3098" s="20" t="s">
        <v>101</v>
      </c>
      <c r="D3098" s="20" t="s">
        <v>6</v>
      </c>
      <c r="E3098" s="21"/>
      <c r="F3098" s="24">
        <v>4961.79</v>
      </c>
      <c r="G3098" s="23">
        <v>1.78</v>
      </c>
      <c r="H3098" s="20" t="s">
        <v>102</v>
      </c>
      <c r="I3098" s="20" t="s">
        <v>222</v>
      </c>
      <c r="J3098" s="20" t="s">
        <v>104</v>
      </c>
      <c r="K3098" s="21"/>
      <c r="L3098" s="20" t="s">
        <v>104</v>
      </c>
      <c r="M3098" s="20" t="s">
        <v>45</v>
      </c>
      <c r="N3098" s="23">
        <v>35.19</v>
      </c>
      <c r="O3098" s="23">
        <v>0.15</v>
      </c>
    </row>
    <row r="3099" spans="1:15" x14ac:dyDescent="0.25">
      <c r="A3099" s="20" t="s">
        <v>99</v>
      </c>
      <c r="B3099" s="20" t="s">
        <v>395</v>
      </c>
      <c r="C3099" s="20" t="s">
        <v>7</v>
      </c>
      <c r="D3099" s="20" t="s">
        <v>10</v>
      </c>
      <c r="E3099" s="21"/>
      <c r="F3099" s="24">
        <v>1727.69</v>
      </c>
      <c r="G3099" s="23">
        <v>0.62</v>
      </c>
      <c r="H3099" s="20" t="s">
        <v>102</v>
      </c>
      <c r="I3099" s="20" t="s">
        <v>222</v>
      </c>
      <c r="J3099" s="20" t="s">
        <v>104</v>
      </c>
      <c r="K3099" s="21"/>
      <c r="L3099" s="20" t="s">
        <v>104</v>
      </c>
      <c r="M3099" s="20" t="s">
        <v>48</v>
      </c>
      <c r="N3099" s="23">
        <v>0.62</v>
      </c>
      <c r="O3099" s="23">
        <v>0.15</v>
      </c>
    </row>
    <row r="3100" spans="1:15" x14ac:dyDescent="0.25">
      <c r="A3100" s="20" t="s">
        <v>99</v>
      </c>
      <c r="B3100" s="20" t="s">
        <v>395</v>
      </c>
      <c r="C3100" s="20" t="s">
        <v>105</v>
      </c>
      <c r="D3100" s="20" t="s">
        <v>106</v>
      </c>
      <c r="E3100" s="21"/>
      <c r="F3100" s="23">
        <v>590.57000000000005</v>
      </c>
      <c r="G3100" s="23">
        <v>0.21</v>
      </c>
      <c r="H3100" s="20" t="s">
        <v>102</v>
      </c>
      <c r="I3100" s="20" t="s">
        <v>222</v>
      </c>
      <c r="J3100" s="20" t="s">
        <v>104</v>
      </c>
      <c r="K3100" s="21"/>
      <c r="L3100" s="20" t="s">
        <v>104</v>
      </c>
      <c r="M3100" s="20" t="s">
        <v>82</v>
      </c>
      <c r="N3100" s="21"/>
      <c r="O3100" s="23">
        <v>0.15</v>
      </c>
    </row>
    <row r="3101" spans="1:15" x14ac:dyDescent="0.25">
      <c r="A3101" s="20" t="s">
        <v>99</v>
      </c>
      <c r="B3101" s="20" t="s">
        <v>395</v>
      </c>
      <c r="C3101" s="20" t="s">
        <v>22</v>
      </c>
      <c r="D3101" s="20" t="s">
        <v>106</v>
      </c>
      <c r="E3101" s="21"/>
      <c r="F3101" s="24">
        <v>11821.17</v>
      </c>
      <c r="G3101" s="23">
        <v>4.24</v>
      </c>
      <c r="H3101" s="20" t="s">
        <v>102</v>
      </c>
      <c r="I3101" s="20" t="s">
        <v>222</v>
      </c>
      <c r="J3101" s="20" t="s">
        <v>104</v>
      </c>
      <c r="K3101" s="21"/>
      <c r="L3101" s="20" t="s">
        <v>104</v>
      </c>
      <c r="M3101" s="20" t="s">
        <v>61</v>
      </c>
      <c r="N3101" s="24">
        <v>5910.59</v>
      </c>
      <c r="O3101" s="23">
        <v>0.15</v>
      </c>
    </row>
    <row r="3102" spans="1:15" x14ac:dyDescent="0.25">
      <c r="A3102" s="20" t="s">
        <v>99</v>
      </c>
      <c r="B3102" s="20" t="s">
        <v>395</v>
      </c>
      <c r="C3102" s="20" t="s">
        <v>107</v>
      </c>
      <c r="D3102" s="20" t="s">
        <v>106</v>
      </c>
      <c r="E3102" s="21"/>
      <c r="F3102" s="24">
        <v>2863.92</v>
      </c>
      <c r="G3102" s="23">
        <v>1.03</v>
      </c>
      <c r="H3102" s="20" t="s">
        <v>102</v>
      </c>
      <c r="I3102" s="20" t="s">
        <v>222</v>
      </c>
      <c r="J3102" s="20" t="s">
        <v>104</v>
      </c>
      <c r="K3102" s="21"/>
      <c r="L3102" s="20" t="s">
        <v>104</v>
      </c>
      <c r="M3102" s="20" t="s">
        <v>65</v>
      </c>
      <c r="N3102" s="23">
        <v>0.84</v>
      </c>
      <c r="O3102" s="23">
        <v>0.15</v>
      </c>
    </row>
    <row r="3103" spans="1:15" x14ac:dyDescent="0.25">
      <c r="A3103" s="20" t="s">
        <v>99</v>
      </c>
      <c r="B3103" s="20" t="s">
        <v>395</v>
      </c>
      <c r="C3103" s="20" t="s">
        <v>108</v>
      </c>
      <c r="D3103" s="20" t="s">
        <v>106</v>
      </c>
      <c r="E3103" s="21"/>
      <c r="F3103" s="24">
        <v>1439.64</v>
      </c>
      <c r="G3103" s="23">
        <v>0.52</v>
      </c>
      <c r="H3103" s="20" t="s">
        <v>102</v>
      </c>
      <c r="I3103" s="20" t="s">
        <v>222</v>
      </c>
      <c r="J3103" s="20" t="s">
        <v>104</v>
      </c>
      <c r="K3103" s="21"/>
      <c r="L3103" s="20" t="s">
        <v>104</v>
      </c>
      <c r="M3103" s="20" t="s">
        <v>64</v>
      </c>
      <c r="N3103" s="23">
        <v>23.22</v>
      </c>
      <c r="O3103" s="23">
        <v>0.15</v>
      </c>
    </row>
    <row r="3104" spans="1:15" x14ac:dyDescent="0.25">
      <c r="A3104" s="20" t="s">
        <v>99</v>
      </c>
      <c r="B3104" s="20" t="s">
        <v>395</v>
      </c>
      <c r="C3104" s="20" t="s">
        <v>54</v>
      </c>
      <c r="D3104" s="20" t="s">
        <v>109</v>
      </c>
      <c r="E3104" s="25">
        <v>20</v>
      </c>
      <c r="F3104" s="24">
        <v>2916.16</v>
      </c>
      <c r="G3104" s="23">
        <v>1.05</v>
      </c>
      <c r="H3104" s="20" t="s">
        <v>102</v>
      </c>
      <c r="I3104" s="20" t="s">
        <v>222</v>
      </c>
      <c r="J3104" s="20" t="s">
        <v>104</v>
      </c>
      <c r="K3104" s="21"/>
      <c r="L3104" s="20" t="s">
        <v>104</v>
      </c>
      <c r="M3104" s="20" t="s">
        <v>54</v>
      </c>
      <c r="N3104" s="23">
        <v>0.26</v>
      </c>
      <c r="O3104" s="23">
        <v>0.15</v>
      </c>
    </row>
    <row r="3105" spans="1:15" x14ac:dyDescent="0.25">
      <c r="A3105" s="20" t="s">
        <v>99</v>
      </c>
      <c r="B3105" s="20" t="s">
        <v>395</v>
      </c>
      <c r="C3105" s="20" t="s">
        <v>55</v>
      </c>
      <c r="D3105" s="20" t="s">
        <v>109</v>
      </c>
      <c r="E3105" s="25">
        <v>20</v>
      </c>
      <c r="F3105" s="26">
        <v>61.2</v>
      </c>
      <c r="G3105" s="23">
        <v>0.02</v>
      </c>
      <c r="H3105" s="20" t="s">
        <v>102</v>
      </c>
      <c r="I3105" s="20" t="s">
        <v>222</v>
      </c>
      <c r="J3105" s="20" t="s">
        <v>104</v>
      </c>
      <c r="K3105" s="21"/>
      <c r="L3105" s="20" t="s">
        <v>104</v>
      </c>
      <c r="M3105" s="20" t="s">
        <v>55</v>
      </c>
      <c r="N3105" s="23">
        <v>0.02</v>
      </c>
      <c r="O3105" s="23">
        <v>0.15</v>
      </c>
    </row>
    <row r="3106" spans="1:15" x14ac:dyDescent="0.25">
      <c r="A3106" s="20" t="s">
        <v>99</v>
      </c>
      <c r="B3106" s="20" t="s">
        <v>395</v>
      </c>
      <c r="C3106" s="20" t="s">
        <v>122</v>
      </c>
      <c r="D3106" s="20" t="s">
        <v>109</v>
      </c>
      <c r="E3106" s="25">
        <v>1</v>
      </c>
      <c r="F3106" s="23">
        <v>570.84</v>
      </c>
      <c r="G3106" s="26">
        <v>0.2</v>
      </c>
      <c r="H3106" s="20" t="s">
        <v>102</v>
      </c>
      <c r="I3106" s="20" t="s">
        <v>222</v>
      </c>
      <c r="J3106" s="20" t="s">
        <v>104</v>
      </c>
      <c r="K3106" s="21"/>
      <c r="L3106" s="20" t="s">
        <v>104</v>
      </c>
      <c r="M3106" s="20" t="s">
        <v>52</v>
      </c>
      <c r="N3106" s="23">
        <v>1.19</v>
      </c>
      <c r="O3106" s="23">
        <v>0.15</v>
      </c>
    </row>
    <row r="3107" spans="1:15" x14ac:dyDescent="0.25">
      <c r="A3107" s="20" t="s">
        <v>99</v>
      </c>
      <c r="B3107" s="20" t="s">
        <v>395</v>
      </c>
      <c r="C3107" s="20" t="s">
        <v>127</v>
      </c>
      <c r="D3107" s="20" t="s">
        <v>109</v>
      </c>
      <c r="E3107" s="25">
        <v>7</v>
      </c>
      <c r="F3107" s="22">
        <v>2719.9</v>
      </c>
      <c r="G3107" s="23">
        <v>0.98</v>
      </c>
      <c r="H3107" s="20" t="s">
        <v>102</v>
      </c>
      <c r="I3107" s="20" t="s">
        <v>222</v>
      </c>
      <c r="J3107" s="20" t="s">
        <v>104</v>
      </c>
      <c r="K3107" s="21"/>
      <c r="L3107" s="20" t="s">
        <v>104</v>
      </c>
      <c r="M3107" s="20" t="s">
        <v>51</v>
      </c>
      <c r="N3107" s="23">
        <v>0.81</v>
      </c>
      <c r="O3107" s="23">
        <v>0.15</v>
      </c>
    </row>
    <row r="3108" spans="1:15" x14ac:dyDescent="0.25">
      <c r="A3108" s="20" t="s">
        <v>99</v>
      </c>
      <c r="B3108" s="20" t="s">
        <v>395</v>
      </c>
      <c r="C3108" s="20" t="s">
        <v>111</v>
      </c>
      <c r="D3108" s="21"/>
      <c r="E3108" s="21"/>
      <c r="F3108" s="24">
        <v>1142.51</v>
      </c>
      <c r="G3108" s="23">
        <v>0.41</v>
      </c>
      <c r="H3108" s="20" t="s">
        <v>102</v>
      </c>
      <c r="I3108" s="20" t="s">
        <v>222</v>
      </c>
      <c r="J3108" s="20" t="s">
        <v>104</v>
      </c>
      <c r="K3108" s="21"/>
      <c r="L3108" s="20" t="s">
        <v>104</v>
      </c>
      <c r="M3108" s="20" t="s">
        <v>56</v>
      </c>
      <c r="N3108" s="23">
        <v>0.41</v>
      </c>
      <c r="O3108" s="23">
        <v>0.15</v>
      </c>
    </row>
    <row r="3109" spans="1:15" x14ac:dyDescent="0.25">
      <c r="A3109" s="20" t="s">
        <v>99</v>
      </c>
      <c r="B3109" s="20" t="s">
        <v>395</v>
      </c>
      <c r="C3109" s="20" t="s">
        <v>112</v>
      </c>
      <c r="D3109" s="20" t="s">
        <v>113</v>
      </c>
      <c r="E3109" s="25">
        <v>2</v>
      </c>
      <c r="F3109" s="23">
        <v>320.45999999999998</v>
      </c>
      <c r="G3109" s="23">
        <v>0.12</v>
      </c>
      <c r="H3109" s="20" t="s">
        <v>102</v>
      </c>
      <c r="I3109" s="20" t="s">
        <v>222</v>
      </c>
      <c r="J3109" s="20" t="s">
        <v>104</v>
      </c>
      <c r="K3109" s="21"/>
      <c r="L3109" s="20" t="s">
        <v>104</v>
      </c>
      <c r="M3109" s="20" t="s">
        <v>58</v>
      </c>
      <c r="N3109" s="23">
        <v>0.69</v>
      </c>
      <c r="O3109" s="23">
        <v>0.15</v>
      </c>
    </row>
    <row r="3110" spans="1:15" x14ac:dyDescent="0.25">
      <c r="A3110" s="20" t="s">
        <v>99</v>
      </c>
      <c r="B3110" s="20" t="s">
        <v>395</v>
      </c>
      <c r="C3110" s="20" t="s">
        <v>114</v>
      </c>
      <c r="D3110" s="21"/>
      <c r="E3110" s="21"/>
      <c r="F3110" s="24">
        <v>7941.81</v>
      </c>
      <c r="G3110" s="23">
        <v>2.85</v>
      </c>
      <c r="H3110" s="20" t="s">
        <v>102</v>
      </c>
      <c r="I3110" s="20" t="s">
        <v>222</v>
      </c>
      <c r="J3110" s="20" t="s">
        <v>104</v>
      </c>
      <c r="K3110" s="21"/>
      <c r="L3110" s="20" t="s">
        <v>104</v>
      </c>
      <c r="M3110" s="20" t="s">
        <v>69</v>
      </c>
      <c r="N3110" s="23">
        <v>2.85</v>
      </c>
      <c r="O3110" s="23">
        <v>0.15</v>
      </c>
    </row>
    <row r="3111" spans="1:15" x14ac:dyDescent="0.25">
      <c r="A3111" s="20" t="s">
        <v>99</v>
      </c>
      <c r="B3111" s="20" t="s">
        <v>395</v>
      </c>
      <c r="C3111" s="20" t="s">
        <v>121</v>
      </c>
      <c r="D3111" s="20" t="s">
        <v>106</v>
      </c>
      <c r="E3111" s="21"/>
      <c r="F3111" s="24">
        <v>2073.59</v>
      </c>
      <c r="G3111" s="23">
        <v>0.74</v>
      </c>
      <c r="H3111" s="20" t="s">
        <v>102</v>
      </c>
      <c r="I3111" s="20" t="s">
        <v>222</v>
      </c>
      <c r="J3111" s="20" t="s">
        <v>104</v>
      </c>
      <c r="K3111" s="21"/>
      <c r="L3111" s="20" t="s">
        <v>104</v>
      </c>
      <c r="M3111" s="20" t="s">
        <v>74</v>
      </c>
      <c r="N3111" s="21"/>
      <c r="O3111" s="23">
        <v>0.15</v>
      </c>
    </row>
    <row r="3112" spans="1:15" x14ac:dyDescent="0.25">
      <c r="A3112" s="20" t="s">
        <v>99</v>
      </c>
      <c r="B3112" s="20" t="s">
        <v>395</v>
      </c>
      <c r="C3112" s="20" t="s">
        <v>115</v>
      </c>
      <c r="D3112" s="20" t="s">
        <v>106</v>
      </c>
      <c r="E3112" s="21"/>
      <c r="F3112" s="23">
        <v>495.35</v>
      </c>
      <c r="G3112" s="23">
        <v>0.18</v>
      </c>
      <c r="H3112" s="20" t="s">
        <v>102</v>
      </c>
      <c r="I3112" s="20" t="s">
        <v>222</v>
      </c>
      <c r="J3112" s="20" t="s">
        <v>104</v>
      </c>
      <c r="K3112" s="21"/>
      <c r="L3112" s="20" t="s">
        <v>104</v>
      </c>
      <c r="M3112" s="20" t="s">
        <v>75</v>
      </c>
      <c r="N3112" s="21"/>
      <c r="O3112" s="23">
        <v>0.15</v>
      </c>
    </row>
    <row r="3113" spans="1:15" x14ac:dyDescent="0.25">
      <c r="A3113" s="20" t="s">
        <v>99</v>
      </c>
      <c r="B3113" s="20" t="s">
        <v>395</v>
      </c>
      <c r="C3113" s="20" t="s">
        <v>116</v>
      </c>
      <c r="D3113" s="21"/>
      <c r="E3113" s="21"/>
      <c r="F3113" s="23">
        <v>833.34</v>
      </c>
      <c r="G3113" s="26">
        <v>0.3</v>
      </c>
      <c r="H3113" s="20" t="s">
        <v>102</v>
      </c>
      <c r="I3113" s="20" t="s">
        <v>222</v>
      </c>
      <c r="J3113" s="20" t="s">
        <v>104</v>
      </c>
      <c r="K3113" s="21"/>
      <c r="L3113" s="20" t="s">
        <v>104</v>
      </c>
      <c r="M3113" s="20" t="s">
        <v>62</v>
      </c>
      <c r="N3113" s="23">
        <v>416.67</v>
      </c>
      <c r="O3113" s="23">
        <v>0.15</v>
      </c>
    </row>
    <row r="3114" spans="1:15" x14ac:dyDescent="0.25">
      <c r="A3114" s="20" t="s">
        <v>99</v>
      </c>
      <c r="B3114" s="20" t="s">
        <v>396</v>
      </c>
      <c r="C3114" s="20" t="s">
        <v>101</v>
      </c>
      <c r="D3114" s="20" t="s">
        <v>6</v>
      </c>
      <c r="E3114" s="21"/>
      <c r="F3114" s="24">
        <v>5172.93</v>
      </c>
      <c r="G3114" s="23">
        <v>1.75</v>
      </c>
      <c r="H3114" s="20" t="s">
        <v>102</v>
      </c>
      <c r="I3114" s="20" t="s">
        <v>222</v>
      </c>
      <c r="J3114" s="20" t="s">
        <v>104</v>
      </c>
      <c r="K3114" s="21"/>
      <c r="L3114" s="20" t="s">
        <v>104</v>
      </c>
      <c r="M3114" s="20" t="s">
        <v>45</v>
      </c>
      <c r="N3114" s="23">
        <v>35.19</v>
      </c>
      <c r="O3114" s="23">
        <v>0.15</v>
      </c>
    </row>
    <row r="3115" spans="1:15" x14ac:dyDescent="0.25">
      <c r="A3115" s="20" t="s">
        <v>99</v>
      </c>
      <c r="B3115" s="20" t="s">
        <v>396</v>
      </c>
      <c r="C3115" s="20" t="s">
        <v>7</v>
      </c>
      <c r="D3115" s="20" t="s">
        <v>10</v>
      </c>
      <c r="E3115" s="21"/>
      <c r="F3115" s="24">
        <v>1835.63</v>
      </c>
      <c r="G3115" s="23">
        <v>0.62</v>
      </c>
      <c r="H3115" s="20" t="s">
        <v>102</v>
      </c>
      <c r="I3115" s="20" t="s">
        <v>222</v>
      </c>
      <c r="J3115" s="20" t="s">
        <v>104</v>
      </c>
      <c r="K3115" s="21"/>
      <c r="L3115" s="20" t="s">
        <v>104</v>
      </c>
      <c r="M3115" s="20" t="s">
        <v>48</v>
      </c>
      <c r="N3115" s="23">
        <v>0.62</v>
      </c>
      <c r="O3115" s="23">
        <v>0.15</v>
      </c>
    </row>
    <row r="3116" spans="1:15" x14ac:dyDescent="0.25">
      <c r="A3116" s="20" t="s">
        <v>99</v>
      </c>
      <c r="B3116" s="20" t="s">
        <v>396</v>
      </c>
      <c r="C3116" s="20" t="s">
        <v>105</v>
      </c>
      <c r="D3116" s="20" t="s">
        <v>106</v>
      </c>
      <c r="E3116" s="21"/>
      <c r="F3116" s="23">
        <v>647.17999999999995</v>
      </c>
      <c r="G3116" s="23">
        <v>0.22</v>
      </c>
      <c r="H3116" s="20" t="s">
        <v>102</v>
      </c>
      <c r="I3116" s="20" t="s">
        <v>222</v>
      </c>
      <c r="J3116" s="20" t="s">
        <v>104</v>
      </c>
      <c r="K3116" s="21"/>
      <c r="L3116" s="20" t="s">
        <v>104</v>
      </c>
      <c r="M3116" s="20" t="s">
        <v>82</v>
      </c>
      <c r="N3116" s="21"/>
      <c r="O3116" s="23">
        <v>0.15</v>
      </c>
    </row>
    <row r="3117" spans="1:15" x14ac:dyDescent="0.25">
      <c r="A3117" s="20" t="s">
        <v>99</v>
      </c>
      <c r="B3117" s="20" t="s">
        <v>396</v>
      </c>
      <c r="C3117" s="20" t="s">
        <v>22</v>
      </c>
      <c r="D3117" s="20" t="s">
        <v>106</v>
      </c>
      <c r="E3117" s="21"/>
      <c r="F3117" s="24">
        <v>11821.17</v>
      </c>
      <c r="G3117" s="23">
        <v>3.99</v>
      </c>
      <c r="H3117" s="20" t="s">
        <v>102</v>
      </c>
      <c r="I3117" s="20" t="s">
        <v>222</v>
      </c>
      <c r="J3117" s="20" t="s">
        <v>104</v>
      </c>
      <c r="K3117" s="21"/>
      <c r="L3117" s="20" t="s">
        <v>104</v>
      </c>
      <c r="M3117" s="20" t="s">
        <v>61</v>
      </c>
      <c r="N3117" s="24">
        <v>5910.59</v>
      </c>
      <c r="O3117" s="23">
        <v>0.15</v>
      </c>
    </row>
    <row r="3118" spans="1:15" x14ac:dyDescent="0.25">
      <c r="A3118" s="20" t="s">
        <v>99</v>
      </c>
      <c r="B3118" s="20" t="s">
        <v>396</v>
      </c>
      <c r="C3118" s="20" t="s">
        <v>107</v>
      </c>
      <c r="D3118" s="20" t="s">
        <v>106</v>
      </c>
      <c r="E3118" s="21"/>
      <c r="F3118" s="24">
        <v>3010.17</v>
      </c>
      <c r="G3118" s="23">
        <v>1.02</v>
      </c>
      <c r="H3118" s="20" t="s">
        <v>102</v>
      </c>
      <c r="I3118" s="20" t="s">
        <v>222</v>
      </c>
      <c r="J3118" s="20" t="s">
        <v>104</v>
      </c>
      <c r="K3118" s="21"/>
      <c r="L3118" s="20" t="s">
        <v>104</v>
      </c>
      <c r="M3118" s="20" t="s">
        <v>65</v>
      </c>
      <c r="N3118" s="23">
        <v>0.84</v>
      </c>
      <c r="O3118" s="23">
        <v>0.15</v>
      </c>
    </row>
    <row r="3119" spans="1:15" x14ac:dyDescent="0.25">
      <c r="A3119" s="20" t="s">
        <v>99</v>
      </c>
      <c r="B3119" s="20" t="s">
        <v>396</v>
      </c>
      <c r="C3119" s="20" t="s">
        <v>108</v>
      </c>
      <c r="D3119" s="20" t="s">
        <v>106</v>
      </c>
      <c r="E3119" s="21"/>
      <c r="F3119" s="24">
        <v>1462.86</v>
      </c>
      <c r="G3119" s="23">
        <v>0.49</v>
      </c>
      <c r="H3119" s="20" t="s">
        <v>102</v>
      </c>
      <c r="I3119" s="20" t="s">
        <v>222</v>
      </c>
      <c r="J3119" s="20" t="s">
        <v>104</v>
      </c>
      <c r="K3119" s="21"/>
      <c r="L3119" s="20" t="s">
        <v>104</v>
      </c>
      <c r="M3119" s="20" t="s">
        <v>64</v>
      </c>
      <c r="N3119" s="23">
        <v>23.22</v>
      </c>
      <c r="O3119" s="23">
        <v>0.15</v>
      </c>
    </row>
    <row r="3120" spans="1:15" x14ac:dyDescent="0.25">
      <c r="A3120" s="20" t="s">
        <v>99</v>
      </c>
      <c r="B3120" s="20" t="s">
        <v>396</v>
      </c>
      <c r="C3120" s="20" t="s">
        <v>54</v>
      </c>
      <c r="D3120" s="20" t="s">
        <v>109</v>
      </c>
      <c r="E3120" s="25">
        <v>20</v>
      </c>
      <c r="F3120" s="24">
        <v>2927.08</v>
      </c>
      <c r="G3120" s="23">
        <v>0.99</v>
      </c>
      <c r="H3120" s="20" t="s">
        <v>102</v>
      </c>
      <c r="I3120" s="20" t="s">
        <v>222</v>
      </c>
      <c r="J3120" s="20" t="s">
        <v>104</v>
      </c>
      <c r="K3120" s="21"/>
      <c r="L3120" s="20" t="s">
        <v>104</v>
      </c>
      <c r="M3120" s="20" t="s">
        <v>54</v>
      </c>
      <c r="N3120" s="23">
        <v>0.26</v>
      </c>
      <c r="O3120" s="23">
        <v>0.15</v>
      </c>
    </row>
    <row r="3121" spans="1:15" x14ac:dyDescent="0.25">
      <c r="A3121" s="20" t="s">
        <v>99</v>
      </c>
      <c r="B3121" s="20" t="s">
        <v>396</v>
      </c>
      <c r="C3121" s="20" t="s">
        <v>55</v>
      </c>
      <c r="D3121" s="20" t="s">
        <v>109</v>
      </c>
      <c r="E3121" s="25">
        <v>20</v>
      </c>
      <c r="F3121" s="23">
        <v>85.52</v>
      </c>
      <c r="G3121" s="23">
        <v>0.03</v>
      </c>
      <c r="H3121" s="20" t="s">
        <v>102</v>
      </c>
      <c r="I3121" s="20" t="s">
        <v>222</v>
      </c>
      <c r="J3121" s="20" t="s">
        <v>104</v>
      </c>
      <c r="K3121" s="21"/>
      <c r="L3121" s="20" t="s">
        <v>104</v>
      </c>
      <c r="M3121" s="20" t="s">
        <v>55</v>
      </c>
      <c r="N3121" s="23">
        <v>0.02</v>
      </c>
      <c r="O3121" s="23">
        <v>0.15</v>
      </c>
    </row>
    <row r="3122" spans="1:15" x14ac:dyDescent="0.25">
      <c r="A3122" s="20" t="s">
        <v>99</v>
      </c>
      <c r="B3122" s="20" t="s">
        <v>396</v>
      </c>
      <c r="C3122" s="20" t="s">
        <v>122</v>
      </c>
      <c r="D3122" s="20" t="s">
        <v>109</v>
      </c>
      <c r="E3122" s="25">
        <v>1</v>
      </c>
      <c r="F3122" s="23">
        <v>529.07000000000005</v>
      </c>
      <c r="G3122" s="23">
        <v>0.18</v>
      </c>
      <c r="H3122" s="20" t="s">
        <v>102</v>
      </c>
      <c r="I3122" s="20" t="s">
        <v>222</v>
      </c>
      <c r="J3122" s="20" t="s">
        <v>104</v>
      </c>
      <c r="K3122" s="21"/>
      <c r="L3122" s="20" t="s">
        <v>104</v>
      </c>
      <c r="M3122" s="20" t="s">
        <v>52</v>
      </c>
      <c r="N3122" s="23">
        <v>1.19</v>
      </c>
      <c r="O3122" s="23">
        <v>0.15</v>
      </c>
    </row>
    <row r="3123" spans="1:15" x14ac:dyDescent="0.25">
      <c r="A3123" s="20" t="s">
        <v>99</v>
      </c>
      <c r="B3123" s="20" t="s">
        <v>396</v>
      </c>
      <c r="C3123" s="20" t="s">
        <v>127</v>
      </c>
      <c r="D3123" s="20" t="s">
        <v>109</v>
      </c>
      <c r="E3123" s="25">
        <v>7</v>
      </c>
      <c r="F3123" s="24">
        <v>2520.88</v>
      </c>
      <c r="G3123" s="23">
        <v>0.85</v>
      </c>
      <c r="H3123" s="20" t="s">
        <v>102</v>
      </c>
      <c r="I3123" s="20" t="s">
        <v>222</v>
      </c>
      <c r="J3123" s="20" t="s">
        <v>104</v>
      </c>
      <c r="K3123" s="21"/>
      <c r="L3123" s="20" t="s">
        <v>104</v>
      </c>
      <c r="M3123" s="20" t="s">
        <v>51</v>
      </c>
      <c r="N3123" s="23">
        <v>0.81</v>
      </c>
      <c r="O3123" s="23">
        <v>0.15</v>
      </c>
    </row>
    <row r="3124" spans="1:15" x14ac:dyDescent="0.25">
      <c r="A3124" s="20" t="s">
        <v>99</v>
      </c>
      <c r="B3124" s="20" t="s">
        <v>396</v>
      </c>
      <c r="C3124" s="20" t="s">
        <v>111</v>
      </c>
      <c r="D3124" s="21"/>
      <c r="E3124" s="21"/>
      <c r="F3124" s="24">
        <v>1213.8900000000001</v>
      </c>
      <c r="G3124" s="23">
        <v>0.41</v>
      </c>
      <c r="H3124" s="20" t="s">
        <v>102</v>
      </c>
      <c r="I3124" s="20" t="s">
        <v>222</v>
      </c>
      <c r="J3124" s="20" t="s">
        <v>104</v>
      </c>
      <c r="K3124" s="21"/>
      <c r="L3124" s="20" t="s">
        <v>104</v>
      </c>
      <c r="M3124" s="20" t="s">
        <v>56</v>
      </c>
      <c r="N3124" s="23">
        <v>0.41</v>
      </c>
      <c r="O3124" s="23">
        <v>0.15</v>
      </c>
    </row>
    <row r="3125" spans="1:15" x14ac:dyDescent="0.25">
      <c r="A3125" s="20" t="s">
        <v>99</v>
      </c>
      <c r="B3125" s="20" t="s">
        <v>396</v>
      </c>
      <c r="C3125" s="20" t="s">
        <v>112</v>
      </c>
      <c r="D3125" s="20" t="s">
        <v>113</v>
      </c>
      <c r="E3125" s="25">
        <v>2</v>
      </c>
      <c r="F3125" s="23">
        <v>340.48</v>
      </c>
      <c r="G3125" s="23">
        <v>0.11</v>
      </c>
      <c r="H3125" s="20" t="s">
        <v>102</v>
      </c>
      <c r="I3125" s="20" t="s">
        <v>222</v>
      </c>
      <c r="J3125" s="20" t="s">
        <v>104</v>
      </c>
      <c r="K3125" s="21"/>
      <c r="L3125" s="20" t="s">
        <v>104</v>
      </c>
      <c r="M3125" s="20" t="s">
        <v>58</v>
      </c>
      <c r="N3125" s="23">
        <v>0.69</v>
      </c>
      <c r="O3125" s="23">
        <v>0.15</v>
      </c>
    </row>
    <row r="3126" spans="1:15" x14ac:dyDescent="0.25">
      <c r="A3126" s="20" t="s">
        <v>99</v>
      </c>
      <c r="B3126" s="20" t="s">
        <v>396</v>
      </c>
      <c r="C3126" s="20" t="s">
        <v>114</v>
      </c>
      <c r="D3126" s="21"/>
      <c r="E3126" s="21"/>
      <c r="F3126" s="24">
        <v>8437.99</v>
      </c>
      <c r="G3126" s="23">
        <v>2.85</v>
      </c>
      <c r="H3126" s="20" t="s">
        <v>102</v>
      </c>
      <c r="I3126" s="20" t="s">
        <v>222</v>
      </c>
      <c r="J3126" s="20" t="s">
        <v>104</v>
      </c>
      <c r="K3126" s="21"/>
      <c r="L3126" s="20" t="s">
        <v>104</v>
      </c>
      <c r="M3126" s="20" t="s">
        <v>69</v>
      </c>
      <c r="N3126" s="23">
        <v>2.85</v>
      </c>
      <c r="O3126" s="23">
        <v>0.15</v>
      </c>
    </row>
    <row r="3127" spans="1:15" x14ac:dyDescent="0.25">
      <c r="A3127" s="20" t="s">
        <v>99</v>
      </c>
      <c r="B3127" s="20" t="s">
        <v>396</v>
      </c>
      <c r="C3127" s="20" t="s">
        <v>121</v>
      </c>
      <c r="D3127" s="20" t="s">
        <v>106</v>
      </c>
      <c r="E3127" s="21"/>
      <c r="F3127" s="24">
        <v>2151.56</v>
      </c>
      <c r="G3127" s="23">
        <v>0.73</v>
      </c>
      <c r="H3127" s="20" t="s">
        <v>102</v>
      </c>
      <c r="I3127" s="20" t="s">
        <v>222</v>
      </c>
      <c r="J3127" s="20" t="s">
        <v>104</v>
      </c>
      <c r="K3127" s="21"/>
      <c r="L3127" s="20" t="s">
        <v>104</v>
      </c>
      <c r="M3127" s="20" t="s">
        <v>74</v>
      </c>
      <c r="N3127" s="21"/>
      <c r="O3127" s="23">
        <v>0.15</v>
      </c>
    </row>
    <row r="3128" spans="1:15" x14ac:dyDescent="0.25">
      <c r="A3128" s="20" t="s">
        <v>99</v>
      </c>
      <c r="B3128" s="20" t="s">
        <v>396</v>
      </c>
      <c r="C3128" s="20" t="s">
        <v>115</v>
      </c>
      <c r="D3128" s="20" t="s">
        <v>106</v>
      </c>
      <c r="E3128" s="21"/>
      <c r="F3128" s="23">
        <v>353.35</v>
      </c>
      <c r="G3128" s="23">
        <v>0.12</v>
      </c>
      <c r="H3128" s="20" t="s">
        <v>102</v>
      </c>
      <c r="I3128" s="20" t="s">
        <v>222</v>
      </c>
      <c r="J3128" s="20" t="s">
        <v>104</v>
      </c>
      <c r="K3128" s="21"/>
      <c r="L3128" s="20" t="s">
        <v>104</v>
      </c>
      <c r="M3128" s="20" t="s">
        <v>75</v>
      </c>
      <c r="N3128" s="21"/>
      <c r="O3128" s="23">
        <v>0.15</v>
      </c>
    </row>
    <row r="3129" spans="1:15" x14ac:dyDescent="0.25">
      <c r="A3129" s="20" t="s">
        <v>99</v>
      </c>
      <c r="B3129" s="20" t="s">
        <v>396</v>
      </c>
      <c r="C3129" s="20" t="s">
        <v>116</v>
      </c>
      <c r="D3129" s="21"/>
      <c r="E3129" s="21"/>
      <c r="F3129" s="23">
        <v>833.34</v>
      </c>
      <c r="G3129" s="23">
        <v>0.28000000000000003</v>
      </c>
      <c r="H3129" s="20" t="s">
        <v>102</v>
      </c>
      <c r="I3129" s="20" t="s">
        <v>222</v>
      </c>
      <c r="J3129" s="20" t="s">
        <v>104</v>
      </c>
      <c r="K3129" s="21"/>
      <c r="L3129" s="20" t="s">
        <v>104</v>
      </c>
      <c r="M3129" s="20" t="s">
        <v>62</v>
      </c>
      <c r="N3129" s="23">
        <v>416.67</v>
      </c>
      <c r="O3129" s="23">
        <v>0.15</v>
      </c>
    </row>
    <row r="3130" spans="1:15" x14ac:dyDescent="0.25">
      <c r="A3130" s="20" t="s">
        <v>99</v>
      </c>
      <c r="B3130" s="20" t="s">
        <v>397</v>
      </c>
      <c r="C3130" s="20" t="s">
        <v>119</v>
      </c>
      <c r="D3130" s="20" t="s">
        <v>6</v>
      </c>
      <c r="E3130" s="21"/>
      <c r="F3130" s="24">
        <v>1828.83</v>
      </c>
      <c r="G3130" s="23">
        <v>1.64</v>
      </c>
      <c r="H3130" s="20" t="s">
        <v>102</v>
      </c>
      <c r="I3130" s="20" t="s">
        <v>146</v>
      </c>
      <c r="J3130" s="20" t="s">
        <v>104</v>
      </c>
      <c r="K3130" s="21"/>
      <c r="L3130" s="20" t="s">
        <v>104</v>
      </c>
      <c r="M3130" s="20" t="s">
        <v>45</v>
      </c>
      <c r="N3130" s="23">
        <v>32.65</v>
      </c>
      <c r="O3130" s="23">
        <v>0.56000000000000005</v>
      </c>
    </row>
    <row r="3131" spans="1:15" x14ac:dyDescent="0.25">
      <c r="A3131" s="20" t="s">
        <v>99</v>
      </c>
      <c r="B3131" s="20" t="s">
        <v>397</v>
      </c>
      <c r="C3131" s="20" t="s">
        <v>7</v>
      </c>
      <c r="D3131" s="20" t="s">
        <v>10</v>
      </c>
      <c r="E3131" s="21"/>
      <c r="F3131" s="23">
        <v>690.74</v>
      </c>
      <c r="G3131" s="23">
        <v>0.62</v>
      </c>
      <c r="H3131" s="20" t="s">
        <v>102</v>
      </c>
      <c r="I3131" s="20" t="s">
        <v>146</v>
      </c>
      <c r="J3131" s="20" t="s">
        <v>104</v>
      </c>
      <c r="K3131" s="21"/>
      <c r="L3131" s="20" t="s">
        <v>104</v>
      </c>
      <c r="M3131" s="20" t="s">
        <v>48</v>
      </c>
      <c r="N3131" s="23">
        <v>0.62</v>
      </c>
      <c r="O3131" s="23">
        <v>0.56000000000000005</v>
      </c>
    </row>
    <row r="3132" spans="1:15" x14ac:dyDescent="0.25">
      <c r="A3132" s="20" t="s">
        <v>99</v>
      </c>
      <c r="B3132" s="20" t="s">
        <v>397</v>
      </c>
      <c r="C3132" s="20" t="s">
        <v>105</v>
      </c>
      <c r="D3132" s="20" t="s">
        <v>106</v>
      </c>
      <c r="E3132" s="21"/>
      <c r="F3132" s="23">
        <v>235.45</v>
      </c>
      <c r="G3132" s="23">
        <v>0.21</v>
      </c>
      <c r="H3132" s="20" t="s">
        <v>102</v>
      </c>
      <c r="I3132" s="20" t="s">
        <v>146</v>
      </c>
      <c r="J3132" s="20" t="s">
        <v>104</v>
      </c>
      <c r="K3132" s="21"/>
      <c r="L3132" s="20" t="s">
        <v>104</v>
      </c>
      <c r="M3132" s="20" t="s">
        <v>82</v>
      </c>
      <c r="N3132" s="21"/>
      <c r="O3132" s="23">
        <v>0.56000000000000005</v>
      </c>
    </row>
    <row r="3133" spans="1:15" x14ac:dyDescent="0.25">
      <c r="A3133" s="20" t="s">
        <v>99</v>
      </c>
      <c r="B3133" s="20" t="s">
        <v>397</v>
      </c>
      <c r="C3133" s="20" t="s">
        <v>107</v>
      </c>
      <c r="D3133" s="20" t="s">
        <v>106</v>
      </c>
      <c r="E3133" s="21"/>
      <c r="F3133" s="24">
        <v>1197.43</v>
      </c>
      <c r="G3133" s="23">
        <v>1.07</v>
      </c>
      <c r="H3133" s="20" t="s">
        <v>102</v>
      </c>
      <c r="I3133" s="20" t="s">
        <v>146</v>
      </c>
      <c r="J3133" s="20" t="s">
        <v>104</v>
      </c>
      <c r="K3133" s="21"/>
      <c r="L3133" s="20" t="s">
        <v>104</v>
      </c>
      <c r="M3133" s="20" t="s">
        <v>65</v>
      </c>
      <c r="N3133" s="23">
        <v>0.84</v>
      </c>
      <c r="O3133" s="23">
        <v>0.56000000000000005</v>
      </c>
    </row>
    <row r="3134" spans="1:15" x14ac:dyDescent="0.25">
      <c r="A3134" s="20" t="s">
        <v>99</v>
      </c>
      <c r="B3134" s="20" t="s">
        <v>397</v>
      </c>
      <c r="C3134" s="20" t="s">
        <v>108</v>
      </c>
      <c r="D3134" s="20" t="s">
        <v>106</v>
      </c>
      <c r="E3134" s="21"/>
      <c r="F3134" s="26">
        <v>464.4</v>
      </c>
      <c r="G3134" s="23">
        <v>0.42</v>
      </c>
      <c r="H3134" s="20" t="s">
        <v>102</v>
      </c>
      <c r="I3134" s="20" t="s">
        <v>146</v>
      </c>
      <c r="J3134" s="20" t="s">
        <v>104</v>
      </c>
      <c r="K3134" s="21"/>
      <c r="L3134" s="20" t="s">
        <v>104</v>
      </c>
      <c r="M3134" s="20" t="s">
        <v>64</v>
      </c>
      <c r="N3134" s="23">
        <v>23.22</v>
      </c>
      <c r="O3134" s="23">
        <v>0.56000000000000005</v>
      </c>
    </row>
    <row r="3135" spans="1:15" x14ac:dyDescent="0.25">
      <c r="A3135" s="20" t="s">
        <v>99</v>
      </c>
      <c r="B3135" s="20" t="s">
        <v>397</v>
      </c>
      <c r="C3135" s="20" t="s">
        <v>54</v>
      </c>
      <c r="D3135" s="20" t="s">
        <v>109</v>
      </c>
      <c r="E3135" s="25">
        <v>22</v>
      </c>
      <c r="F3135" s="24">
        <v>1614.76</v>
      </c>
      <c r="G3135" s="23">
        <v>1.45</v>
      </c>
      <c r="H3135" s="20" t="s">
        <v>102</v>
      </c>
      <c r="I3135" s="20" t="s">
        <v>146</v>
      </c>
      <c r="J3135" s="20" t="s">
        <v>104</v>
      </c>
      <c r="K3135" s="21"/>
      <c r="L3135" s="20" t="s">
        <v>104</v>
      </c>
      <c r="M3135" s="20" t="s">
        <v>54</v>
      </c>
      <c r="N3135" s="23">
        <v>0.26</v>
      </c>
      <c r="O3135" s="23">
        <v>0.56000000000000005</v>
      </c>
    </row>
    <row r="3136" spans="1:15" x14ac:dyDescent="0.25">
      <c r="A3136" s="20" t="s">
        <v>99</v>
      </c>
      <c r="B3136" s="20" t="s">
        <v>397</v>
      </c>
      <c r="C3136" s="20" t="s">
        <v>55</v>
      </c>
      <c r="D3136" s="20" t="s">
        <v>109</v>
      </c>
      <c r="E3136" s="25">
        <v>22</v>
      </c>
      <c r="F3136" s="23">
        <v>436.64</v>
      </c>
      <c r="G3136" s="23">
        <v>0.39</v>
      </c>
      <c r="H3136" s="20" t="s">
        <v>102</v>
      </c>
      <c r="I3136" s="20" t="s">
        <v>146</v>
      </c>
      <c r="J3136" s="20" t="s">
        <v>104</v>
      </c>
      <c r="K3136" s="21"/>
      <c r="L3136" s="20" t="s">
        <v>104</v>
      </c>
      <c r="M3136" s="20" t="s">
        <v>55</v>
      </c>
      <c r="N3136" s="23">
        <v>0.02</v>
      </c>
      <c r="O3136" s="23">
        <v>0.56000000000000005</v>
      </c>
    </row>
    <row r="3137" spans="1:15" x14ac:dyDescent="0.25">
      <c r="A3137" s="20" t="s">
        <v>99</v>
      </c>
      <c r="B3137" s="20" t="s">
        <v>397</v>
      </c>
      <c r="C3137" s="20" t="s">
        <v>122</v>
      </c>
      <c r="D3137" s="20" t="s">
        <v>109</v>
      </c>
      <c r="E3137" s="25">
        <v>1</v>
      </c>
      <c r="F3137" s="23">
        <v>244.78</v>
      </c>
      <c r="G3137" s="23">
        <v>0.22</v>
      </c>
      <c r="H3137" s="20" t="s">
        <v>102</v>
      </c>
      <c r="I3137" s="20" t="s">
        <v>146</v>
      </c>
      <c r="J3137" s="20" t="s">
        <v>104</v>
      </c>
      <c r="K3137" s="21"/>
      <c r="L3137" s="20" t="s">
        <v>104</v>
      </c>
      <c r="M3137" s="20" t="s">
        <v>52</v>
      </c>
      <c r="N3137" s="23">
        <v>1.19</v>
      </c>
      <c r="O3137" s="23">
        <v>0.56000000000000005</v>
      </c>
    </row>
    <row r="3138" spans="1:15" x14ac:dyDescent="0.25">
      <c r="A3138" s="20" t="s">
        <v>99</v>
      </c>
      <c r="B3138" s="20" t="s">
        <v>397</v>
      </c>
      <c r="C3138" s="20" t="s">
        <v>127</v>
      </c>
      <c r="D3138" s="20" t="s">
        <v>109</v>
      </c>
      <c r="E3138" s="25">
        <v>4</v>
      </c>
      <c r="F3138" s="23">
        <v>666.47</v>
      </c>
      <c r="G3138" s="26">
        <v>0.6</v>
      </c>
      <c r="H3138" s="20" t="s">
        <v>102</v>
      </c>
      <c r="I3138" s="20" t="s">
        <v>146</v>
      </c>
      <c r="J3138" s="20" t="s">
        <v>104</v>
      </c>
      <c r="K3138" s="21"/>
      <c r="L3138" s="20" t="s">
        <v>104</v>
      </c>
      <c r="M3138" s="20" t="s">
        <v>51</v>
      </c>
      <c r="N3138" s="23">
        <v>0.81</v>
      </c>
      <c r="O3138" s="23">
        <v>0.56000000000000005</v>
      </c>
    </row>
    <row r="3139" spans="1:15" x14ac:dyDescent="0.25">
      <c r="A3139" s="20" t="s">
        <v>99</v>
      </c>
      <c r="B3139" s="20" t="s">
        <v>397</v>
      </c>
      <c r="C3139" s="20" t="s">
        <v>111</v>
      </c>
      <c r="D3139" s="21"/>
      <c r="E3139" s="21"/>
      <c r="F3139" s="23">
        <v>456.78</v>
      </c>
      <c r="G3139" s="23">
        <v>0.41</v>
      </c>
      <c r="H3139" s="20" t="s">
        <v>102</v>
      </c>
      <c r="I3139" s="20" t="s">
        <v>146</v>
      </c>
      <c r="J3139" s="20" t="s">
        <v>104</v>
      </c>
      <c r="K3139" s="21"/>
      <c r="L3139" s="20" t="s">
        <v>104</v>
      </c>
      <c r="M3139" s="20" t="s">
        <v>56</v>
      </c>
      <c r="N3139" s="23">
        <v>0.41</v>
      </c>
      <c r="O3139" s="23">
        <v>0.56000000000000005</v>
      </c>
    </row>
    <row r="3140" spans="1:15" x14ac:dyDescent="0.25">
      <c r="A3140" s="20" t="s">
        <v>99</v>
      </c>
      <c r="B3140" s="20" t="s">
        <v>397</v>
      </c>
      <c r="C3140" s="20" t="s">
        <v>112</v>
      </c>
      <c r="D3140" s="20" t="s">
        <v>113</v>
      </c>
      <c r="E3140" s="25">
        <v>2</v>
      </c>
      <c r="F3140" s="23">
        <v>128.12</v>
      </c>
      <c r="G3140" s="23">
        <v>0.11</v>
      </c>
      <c r="H3140" s="20" t="s">
        <v>102</v>
      </c>
      <c r="I3140" s="20" t="s">
        <v>146</v>
      </c>
      <c r="J3140" s="20" t="s">
        <v>104</v>
      </c>
      <c r="K3140" s="21"/>
      <c r="L3140" s="20" t="s">
        <v>104</v>
      </c>
      <c r="M3140" s="20" t="s">
        <v>58</v>
      </c>
      <c r="N3140" s="23">
        <v>0.69</v>
      </c>
      <c r="O3140" s="23">
        <v>0.56000000000000005</v>
      </c>
    </row>
    <row r="3141" spans="1:15" x14ac:dyDescent="0.25">
      <c r="A3141" s="20" t="s">
        <v>99</v>
      </c>
      <c r="B3141" s="20" t="s">
        <v>397</v>
      </c>
      <c r="C3141" s="20" t="s">
        <v>114</v>
      </c>
      <c r="D3141" s="21"/>
      <c r="E3141" s="21"/>
      <c r="F3141" s="24">
        <v>3175.19</v>
      </c>
      <c r="G3141" s="23">
        <v>2.85</v>
      </c>
      <c r="H3141" s="20" t="s">
        <v>102</v>
      </c>
      <c r="I3141" s="20" t="s">
        <v>146</v>
      </c>
      <c r="J3141" s="20" t="s">
        <v>104</v>
      </c>
      <c r="K3141" s="21"/>
      <c r="L3141" s="20" t="s">
        <v>104</v>
      </c>
      <c r="M3141" s="20" t="s">
        <v>69</v>
      </c>
      <c r="N3141" s="23">
        <v>2.85</v>
      </c>
      <c r="O3141" s="23">
        <v>0.56000000000000005</v>
      </c>
    </row>
    <row r="3142" spans="1:15" x14ac:dyDescent="0.25">
      <c r="A3142" s="20" t="s">
        <v>99</v>
      </c>
      <c r="B3142" s="20" t="s">
        <v>397</v>
      </c>
      <c r="C3142" s="20" t="s">
        <v>121</v>
      </c>
      <c r="D3142" s="20" t="s">
        <v>106</v>
      </c>
      <c r="E3142" s="21"/>
      <c r="F3142" s="23">
        <v>659.02</v>
      </c>
      <c r="G3142" s="23">
        <v>0.59</v>
      </c>
      <c r="H3142" s="20" t="s">
        <v>102</v>
      </c>
      <c r="I3142" s="20" t="s">
        <v>146</v>
      </c>
      <c r="J3142" s="20" t="s">
        <v>104</v>
      </c>
      <c r="K3142" s="21"/>
      <c r="L3142" s="20" t="s">
        <v>104</v>
      </c>
      <c r="M3142" s="20" t="s">
        <v>74</v>
      </c>
      <c r="N3142" s="21"/>
      <c r="O3142" s="23">
        <v>0.56000000000000005</v>
      </c>
    </row>
    <row r="3143" spans="1:15" x14ac:dyDescent="0.25">
      <c r="A3143" s="20" t="s">
        <v>99</v>
      </c>
      <c r="B3143" s="20" t="s">
        <v>397</v>
      </c>
      <c r="C3143" s="20" t="s">
        <v>115</v>
      </c>
      <c r="D3143" s="20" t="s">
        <v>106</v>
      </c>
      <c r="E3143" s="21"/>
      <c r="F3143" s="23">
        <v>85.16</v>
      </c>
      <c r="G3143" s="23">
        <v>0.08</v>
      </c>
      <c r="H3143" s="20" t="s">
        <v>102</v>
      </c>
      <c r="I3143" s="20" t="s">
        <v>146</v>
      </c>
      <c r="J3143" s="20" t="s">
        <v>104</v>
      </c>
      <c r="K3143" s="21"/>
      <c r="L3143" s="20" t="s">
        <v>104</v>
      </c>
      <c r="M3143" s="20" t="s">
        <v>75</v>
      </c>
      <c r="N3143" s="21"/>
      <c r="O3143" s="23">
        <v>0.56000000000000005</v>
      </c>
    </row>
    <row r="3144" spans="1:15" x14ac:dyDescent="0.25">
      <c r="A3144" s="20" t="s">
        <v>99</v>
      </c>
      <c r="B3144" s="20" t="s">
        <v>398</v>
      </c>
      <c r="C3144" s="20" t="s">
        <v>7</v>
      </c>
      <c r="D3144" s="20" t="s">
        <v>10</v>
      </c>
      <c r="E3144" s="21"/>
      <c r="F3144" s="24">
        <v>2579.3200000000002</v>
      </c>
      <c r="G3144" s="23">
        <v>0.62</v>
      </c>
      <c r="H3144" s="20" t="s">
        <v>102</v>
      </c>
      <c r="I3144" s="20" t="s">
        <v>134</v>
      </c>
      <c r="J3144" s="20" t="s">
        <v>104</v>
      </c>
      <c r="K3144" s="21"/>
      <c r="L3144" s="20" t="s">
        <v>104</v>
      </c>
      <c r="M3144" s="20" t="s">
        <v>48</v>
      </c>
      <c r="N3144" s="23">
        <v>0.62</v>
      </c>
      <c r="O3144" s="23">
        <v>0.54</v>
      </c>
    </row>
    <row r="3145" spans="1:15" x14ac:dyDescent="0.25">
      <c r="A3145" s="20" t="s">
        <v>99</v>
      </c>
      <c r="B3145" s="20" t="s">
        <v>398</v>
      </c>
      <c r="C3145" s="20" t="s">
        <v>105</v>
      </c>
      <c r="D3145" s="20" t="s">
        <v>106</v>
      </c>
      <c r="E3145" s="21"/>
      <c r="F3145" s="23">
        <v>880.05</v>
      </c>
      <c r="G3145" s="23">
        <v>0.21</v>
      </c>
      <c r="H3145" s="20" t="s">
        <v>102</v>
      </c>
      <c r="I3145" s="20" t="s">
        <v>134</v>
      </c>
      <c r="J3145" s="20" t="s">
        <v>104</v>
      </c>
      <c r="K3145" s="21"/>
      <c r="L3145" s="20" t="s">
        <v>104</v>
      </c>
      <c r="M3145" s="20" t="s">
        <v>82</v>
      </c>
      <c r="N3145" s="21"/>
      <c r="O3145" s="23">
        <v>0.54</v>
      </c>
    </row>
    <row r="3146" spans="1:15" x14ac:dyDescent="0.25">
      <c r="A3146" s="20" t="s">
        <v>99</v>
      </c>
      <c r="B3146" s="20" t="s">
        <v>398</v>
      </c>
      <c r="C3146" s="20" t="s">
        <v>107</v>
      </c>
      <c r="D3146" s="20" t="s">
        <v>106</v>
      </c>
      <c r="E3146" s="21"/>
      <c r="F3146" s="24">
        <v>4017.75</v>
      </c>
      <c r="G3146" s="23">
        <v>0.97</v>
      </c>
      <c r="H3146" s="20" t="s">
        <v>102</v>
      </c>
      <c r="I3146" s="20" t="s">
        <v>134</v>
      </c>
      <c r="J3146" s="20" t="s">
        <v>104</v>
      </c>
      <c r="K3146" s="21"/>
      <c r="L3146" s="20" t="s">
        <v>104</v>
      </c>
      <c r="M3146" s="20" t="s">
        <v>65</v>
      </c>
      <c r="N3146" s="23">
        <v>0.84</v>
      </c>
      <c r="O3146" s="23">
        <v>0.54</v>
      </c>
    </row>
    <row r="3147" spans="1:15" x14ac:dyDescent="0.25">
      <c r="A3147" s="20" t="s">
        <v>99</v>
      </c>
      <c r="B3147" s="20" t="s">
        <v>398</v>
      </c>
      <c r="C3147" s="20" t="s">
        <v>108</v>
      </c>
      <c r="D3147" s="20" t="s">
        <v>106</v>
      </c>
      <c r="E3147" s="21"/>
      <c r="F3147" s="24">
        <v>1486.08</v>
      </c>
      <c r="G3147" s="23">
        <v>0.36</v>
      </c>
      <c r="H3147" s="20" t="s">
        <v>102</v>
      </c>
      <c r="I3147" s="20" t="s">
        <v>134</v>
      </c>
      <c r="J3147" s="20" t="s">
        <v>104</v>
      </c>
      <c r="K3147" s="21"/>
      <c r="L3147" s="20" t="s">
        <v>104</v>
      </c>
      <c r="M3147" s="20" t="s">
        <v>64</v>
      </c>
      <c r="N3147" s="23">
        <v>23.22</v>
      </c>
      <c r="O3147" s="23">
        <v>0.54</v>
      </c>
    </row>
    <row r="3148" spans="1:15" x14ac:dyDescent="0.25">
      <c r="A3148" s="20" t="s">
        <v>99</v>
      </c>
      <c r="B3148" s="20" t="s">
        <v>398</v>
      </c>
      <c r="C3148" s="20" t="s">
        <v>54</v>
      </c>
      <c r="D3148" s="20" t="s">
        <v>109</v>
      </c>
      <c r="E3148" s="25">
        <v>26</v>
      </c>
      <c r="F3148" s="24">
        <v>9474.14</v>
      </c>
      <c r="G3148" s="23">
        <v>2.2799999999999998</v>
      </c>
      <c r="H3148" s="20" t="s">
        <v>102</v>
      </c>
      <c r="I3148" s="20" t="s">
        <v>134</v>
      </c>
      <c r="J3148" s="20" t="s">
        <v>104</v>
      </c>
      <c r="K3148" s="21"/>
      <c r="L3148" s="20" t="s">
        <v>104</v>
      </c>
      <c r="M3148" s="20" t="s">
        <v>54</v>
      </c>
      <c r="N3148" s="23">
        <v>0.26</v>
      </c>
      <c r="O3148" s="23">
        <v>0.54</v>
      </c>
    </row>
    <row r="3149" spans="1:15" x14ac:dyDescent="0.25">
      <c r="A3149" s="20" t="s">
        <v>99</v>
      </c>
      <c r="B3149" s="20" t="s">
        <v>398</v>
      </c>
      <c r="C3149" s="20" t="s">
        <v>55</v>
      </c>
      <c r="D3149" s="20" t="s">
        <v>109</v>
      </c>
      <c r="E3149" s="25">
        <v>26</v>
      </c>
      <c r="F3149" s="24">
        <v>1032.72</v>
      </c>
      <c r="G3149" s="23">
        <v>0.25</v>
      </c>
      <c r="H3149" s="20" t="s">
        <v>102</v>
      </c>
      <c r="I3149" s="20" t="s">
        <v>134</v>
      </c>
      <c r="J3149" s="20" t="s">
        <v>104</v>
      </c>
      <c r="K3149" s="21"/>
      <c r="L3149" s="20" t="s">
        <v>104</v>
      </c>
      <c r="M3149" s="20" t="s">
        <v>55</v>
      </c>
      <c r="N3149" s="23">
        <v>0.02</v>
      </c>
      <c r="O3149" s="23">
        <v>0.54</v>
      </c>
    </row>
    <row r="3150" spans="1:15" x14ac:dyDescent="0.25">
      <c r="A3150" s="20" t="s">
        <v>99</v>
      </c>
      <c r="B3150" s="20" t="s">
        <v>398</v>
      </c>
      <c r="C3150" s="20" t="s">
        <v>112</v>
      </c>
      <c r="D3150" s="20" t="s">
        <v>113</v>
      </c>
      <c r="E3150" s="25">
        <v>4</v>
      </c>
      <c r="F3150" s="23">
        <v>956.85</v>
      </c>
      <c r="G3150" s="23">
        <v>0.23</v>
      </c>
      <c r="H3150" s="20" t="s">
        <v>102</v>
      </c>
      <c r="I3150" s="20" t="s">
        <v>134</v>
      </c>
      <c r="J3150" s="20" t="s">
        <v>104</v>
      </c>
      <c r="K3150" s="21"/>
      <c r="L3150" s="20" t="s">
        <v>104</v>
      </c>
      <c r="M3150" s="20" t="s">
        <v>58</v>
      </c>
      <c r="N3150" s="23">
        <v>0.69</v>
      </c>
      <c r="O3150" s="23">
        <v>0.54</v>
      </c>
    </row>
    <row r="3151" spans="1:15" x14ac:dyDescent="0.25">
      <c r="A3151" s="20" t="s">
        <v>99</v>
      </c>
      <c r="B3151" s="20" t="s">
        <v>398</v>
      </c>
      <c r="C3151" s="20" t="s">
        <v>114</v>
      </c>
      <c r="D3151" s="21"/>
      <c r="E3151" s="21"/>
      <c r="F3151" s="24">
        <v>11856.57</v>
      </c>
      <c r="G3151" s="23">
        <v>2.85</v>
      </c>
      <c r="H3151" s="20" t="s">
        <v>102</v>
      </c>
      <c r="I3151" s="20" t="s">
        <v>134</v>
      </c>
      <c r="J3151" s="20" t="s">
        <v>104</v>
      </c>
      <c r="K3151" s="21"/>
      <c r="L3151" s="20" t="s">
        <v>104</v>
      </c>
      <c r="M3151" s="20" t="s">
        <v>69</v>
      </c>
      <c r="N3151" s="23">
        <v>2.85</v>
      </c>
      <c r="O3151" s="23">
        <v>0.54</v>
      </c>
    </row>
    <row r="3152" spans="1:15" x14ac:dyDescent="0.25">
      <c r="A3152" s="20" t="s">
        <v>99</v>
      </c>
      <c r="B3152" s="20" t="s">
        <v>398</v>
      </c>
      <c r="C3152" s="20" t="s">
        <v>121</v>
      </c>
      <c r="D3152" s="20" t="s">
        <v>106</v>
      </c>
      <c r="E3152" s="21"/>
      <c r="F3152" s="24">
        <v>2980.04</v>
      </c>
      <c r="G3152" s="23">
        <v>0.72</v>
      </c>
      <c r="H3152" s="20" t="s">
        <v>102</v>
      </c>
      <c r="I3152" s="20" t="s">
        <v>134</v>
      </c>
      <c r="J3152" s="20" t="s">
        <v>104</v>
      </c>
      <c r="K3152" s="21"/>
      <c r="L3152" s="20" t="s">
        <v>104</v>
      </c>
      <c r="M3152" s="20" t="s">
        <v>74</v>
      </c>
      <c r="N3152" s="21"/>
      <c r="O3152" s="23">
        <v>0.54</v>
      </c>
    </row>
    <row r="3153" spans="1:15" x14ac:dyDescent="0.25">
      <c r="A3153" s="20" t="s">
        <v>99</v>
      </c>
      <c r="B3153" s="20" t="s">
        <v>398</v>
      </c>
      <c r="C3153" s="20" t="s">
        <v>115</v>
      </c>
      <c r="D3153" s="20" t="s">
        <v>106</v>
      </c>
      <c r="E3153" s="21"/>
      <c r="F3153" s="23">
        <v>358.88</v>
      </c>
      <c r="G3153" s="23">
        <v>0.09</v>
      </c>
      <c r="H3153" s="20" t="s">
        <v>102</v>
      </c>
      <c r="I3153" s="20" t="s">
        <v>134</v>
      </c>
      <c r="J3153" s="20" t="s">
        <v>104</v>
      </c>
      <c r="K3153" s="21"/>
      <c r="L3153" s="20" t="s">
        <v>104</v>
      </c>
      <c r="M3153" s="20" t="s">
        <v>75</v>
      </c>
      <c r="N3153" s="21"/>
      <c r="O3153" s="23">
        <v>0.54</v>
      </c>
    </row>
    <row r="3154" spans="1:15" x14ac:dyDescent="0.25">
      <c r="A3154" s="20" t="s">
        <v>99</v>
      </c>
      <c r="B3154" s="20" t="s">
        <v>398</v>
      </c>
      <c r="C3154" s="20" t="s">
        <v>119</v>
      </c>
      <c r="D3154" s="20" t="s">
        <v>6</v>
      </c>
      <c r="E3154" s="21"/>
      <c r="F3154" s="22">
        <v>5715.1</v>
      </c>
      <c r="G3154" s="23">
        <v>1.37</v>
      </c>
      <c r="H3154" s="20" t="s">
        <v>102</v>
      </c>
      <c r="I3154" s="20" t="s">
        <v>134</v>
      </c>
      <c r="J3154" s="20" t="s">
        <v>104</v>
      </c>
      <c r="K3154" s="21"/>
      <c r="L3154" s="20" t="s">
        <v>104</v>
      </c>
      <c r="M3154" s="20" t="s">
        <v>45</v>
      </c>
      <c r="N3154" s="23">
        <v>32.65</v>
      </c>
      <c r="O3154" s="23">
        <v>0.54</v>
      </c>
    </row>
    <row r="3155" spans="1:15" x14ac:dyDescent="0.25">
      <c r="A3155" s="20" t="s">
        <v>99</v>
      </c>
      <c r="B3155" s="20" t="s">
        <v>398</v>
      </c>
      <c r="C3155" s="20" t="s">
        <v>111</v>
      </c>
      <c r="D3155" s="21"/>
      <c r="E3155" s="21"/>
      <c r="F3155" s="24">
        <v>1705.68</v>
      </c>
      <c r="G3155" s="23">
        <v>0.41</v>
      </c>
      <c r="H3155" s="20" t="s">
        <v>102</v>
      </c>
      <c r="I3155" s="20" t="s">
        <v>134</v>
      </c>
      <c r="J3155" s="20" t="s">
        <v>104</v>
      </c>
      <c r="K3155" s="21"/>
      <c r="L3155" s="20" t="s">
        <v>104</v>
      </c>
      <c r="M3155" s="20" t="s">
        <v>56</v>
      </c>
      <c r="N3155" s="23">
        <v>0.41</v>
      </c>
      <c r="O3155" s="23">
        <v>0.54</v>
      </c>
    </row>
    <row r="3156" spans="1:15" x14ac:dyDescent="0.25">
      <c r="A3156" s="20" t="s">
        <v>99</v>
      </c>
      <c r="B3156" s="20" t="s">
        <v>398</v>
      </c>
      <c r="C3156" s="20" t="s">
        <v>122</v>
      </c>
      <c r="D3156" s="20" t="s">
        <v>109</v>
      </c>
      <c r="E3156" s="25">
        <v>4</v>
      </c>
      <c r="F3156" s="24">
        <v>1510.82</v>
      </c>
      <c r="G3156" s="23">
        <v>0.36</v>
      </c>
      <c r="H3156" s="20" t="s">
        <v>102</v>
      </c>
      <c r="I3156" s="20" t="s">
        <v>134</v>
      </c>
      <c r="J3156" s="20" t="s">
        <v>104</v>
      </c>
      <c r="K3156" s="21"/>
      <c r="L3156" s="20" t="s">
        <v>104</v>
      </c>
      <c r="M3156" s="20" t="s">
        <v>52</v>
      </c>
      <c r="N3156" s="23">
        <v>1.19</v>
      </c>
      <c r="O3156" s="23">
        <v>0.54</v>
      </c>
    </row>
    <row r="3157" spans="1:15" x14ac:dyDescent="0.25">
      <c r="A3157" s="20" t="s">
        <v>99</v>
      </c>
      <c r="B3157" s="20" t="s">
        <v>399</v>
      </c>
      <c r="C3157" s="20" t="s">
        <v>119</v>
      </c>
      <c r="D3157" s="20" t="s">
        <v>6</v>
      </c>
      <c r="E3157" s="21"/>
      <c r="F3157" s="24">
        <v>5355.86</v>
      </c>
      <c r="G3157" s="23">
        <v>1.61</v>
      </c>
      <c r="H3157" s="20" t="s">
        <v>102</v>
      </c>
      <c r="I3157" s="20" t="s">
        <v>146</v>
      </c>
      <c r="J3157" s="20" t="s">
        <v>104</v>
      </c>
      <c r="K3157" s="21"/>
      <c r="L3157" s="20" t="s">
        <v>104</v>
      </c>
      <c r="M3157" s="20" t="s">
        <v>45</v>
      </c>
      <c r="N3157" s="23">
        <v>32.65</v>
      </c>
      <c r="O3157" s="23">
        <v>0.47</v>
      </c>
    </row>
    <row r="3158" spans="1:15" x14ac:dyDescent="0.25">
      <c r="A3158" s="20" t="s">
        <v>99</v>
      </c>
      <c r="B3158" s="20" t="s">
        <v>399</v>
      </c>
      <c r="C3158" s="20" t="s">
        <v>7</v>
      </c>
      <c r="D3158" s="20" t="s">
        <v>10</v>
      </c>
      <c r="E3158" s="21"/>
      <c r="F3158" s="24">
        <v>2068.69</v>
      </c>
      <c r="G3158" s="23">
        <v>0.62</v>
      </c>
      <c r="H3158" s="20" t="s">
        <v>102</v>
      </c>
      <c r="I3158" s="20" t="s">
        <v>146</v>
      </c>
      <c r="J3158" s="20" t="s">
        <v>104</v>
      </c>
      <c r="K3158" s="21"/>
      <c r="L3158" s="20" t="s">
        <v>104</v>
      </c>
      <c r="M3158" s="20" t="s">
        <v>48</v>
      </c>
      <c r="N3158" s="23">
        <v>0.62</v>
      </c>
      <c r="O3158" s="23">
        <v>0.47</v>
      </c>
    </row>
    <row r="3159" spans="1:15" x14ac:dyDescent="0.25">
      <c r="A3159" s="20" t="s">
        <v>99</v>
      </c>
      <c r="B3159" s="20" t="s">
        <v>399</v>
      </c>
      <c r="C3159" s="20" t="s">
        <v>105</v>
      </c>
      <c r="D3159" s="20" t="s">
        <v>106</v>
      </c>
      <c r="E3159" s="21"/>
      <c r="F3159" s="23">
        <v>711.97</v>
      </c>
      <c r="G3159" s="23">
        <v>0.21</v>
      </c>
      <c r="H3159" s="20" t="s">
        <v>102</v>
      </c>
      <c r="I3159" s="20" t="s">
        <v>146</v>
      </c>
      <c r="J3159" s="20" t="s">
        <v>104</v>
      </c>
      <c r="K3159" s="21"/>
      <c r="L3159" s="20" t="s">
        <v>104</v>
      </c>
      <c r="M3159" s="20" t="s">
        <v>82</v>
      </c>
      <c r="N3159" s="21"/>
      <c r="O3159" s="23">
        <v>0.47</v>
      </c>
    </row>
    <row r="3160" spans="1:15" x14ac:dyDescent="0.25">
      <c r="A3160" s="20" t="s">
        <v>99</v>
      </c>
      <c r="B3160" s="20" t="s">
        <v>399</v>
      </c>
      <c r="C3160" s="20" t="s">
        <v>107</v>
      </c>
      <c r="D3160" s="20" t="s">
        <v>106</v>
      </c>
      <c r="E3160" s="21"/>
      <c r="F3160" s="24">
        <v>3325.92</v>
      </c>
      <c r="G3160" s="25">
        <v>1</v>
      </c>
      <c r="H3160" s="20" t="s">
        <v>102</v>
      </c>
      <c r="I3160" s="20" t="s">
        <v>146</v>
      </c>
      <c r="J3160" s="20" t="s">
        <v>104</v>
      </c>
      <c r="K3160" s="21"/>
      <c r="L3160" s="20" t="s">
        <v>104</v>
      </c>
      <c r="M3160" s="20" t="s">
        <v>65</v>
      </c>
      <c r="N3160" s="23">
        <v>0.84</v>
      </c>
      <c r="O3160" s="23">
        <v>0.47</v>
      </c>
    </row>
    <row r="3161" spans="1:15" x14ac:dyDescent="0.25">
      <c r="A3161" s="20" t="s">
        <v>99</v>
      </c>
      <c r="B3161" s="20" t="s">
        <v>399</v>
      </c>
      <c r="C3161" s="20" t="s">
        <v>108</v>
      </c>
      <c r="D3161" s="20" t="s">
        <v>106</v>
      </c>
      <c r="E3161" s="21"/>
      <c r="F3161" s="22">
        <v>1625.4</v>
      </c>
      <c r="G3161" s="23">
        <v>0.49</v>
      </c>
      <c r="H3161" s="20" t="s">
        <v>102</v>
      </c>
      <c r="I3161" s="20" t="s">
        <v>146</v>
      </c>
      <c r="J3161" s="20" t="s">
        <v>104</v>
      </c>
      <c r="K3161" s="21"/>
      <c r="L3161" s="20" t="s">
        <v>104</v>
      </c>
      <c r="M3161" s="20" t="s">
        <v>64</v>
      </c>
      <c r="N3161" s="23">
        <v>23.22</v>
      </c>
      <c r="O3161" s="23">
        <v>0.47</v>
      </c>
    </row>
    <row r="3162" spans="1:15" x14ac:dyDescent="0.25">
      <c r="A3162" s="20" t="s">
        <v>99</v>
      </c>
      <c r="B3162" s="20" t="s">
        <v>399</v>
      </c>
      <c r="C3162" s="20" t="s">
        <v>54</v>
      </c>
      <c r="D3162" s="20" t="s">
        <v>109</v>
      </c>
      <c r="E3162" s="25">
        <v>26</v>
      </c>
      <c r="F3162" s="24">
        <v>3035.24</v>
      </c>
      <c r="G3162" s="23">
        <v>0.91</v>
      </c>
      <c r="H3162" s="20" t="s">
        <v>102</v>
      </c>
      <c r="I3162" s="20" t="s">
        <v>146</v>
      </c>
      <c r="J3162" s="20" t="s">
        <v>104</v>
      </c>
      <c r="K3162" s="21"/>
      <c r="L3162" s="20" t="s">
        <v>104</v>
      </c>
      <c r="M3162" s="20" t="s">
        <v>54</v>
      </c>
      <c r="N3162" s="23">
        <v>0.26</v>
      </c>
      <c r="O3162" s="23">
        <v>0.47</v>
      </c>
    </row>
    <row r="3163" spans="1:15" x14ac:dyDescent="0.25">
      <c r="A3163" s="20" t="s">
        <v>99</v>
      </c>
      <c r="B3163" s="20" t="s">
        <v>399</v>
      </c>
      <c r="C3163" s="20" t="s">
        <v>55</v>
      </c>
      <c r="D3163" s="20" t="s">
        <v>109</v>
      </c>
      <c r="E3163" s="25">
        <v>26</v>
      </c>
      <c r="F3163" s="22">
        <v>1342.9</v>
      </c>
      <c r="G3163" s="26">
        <v>0.4</v>
      </c>
      <c r="H3163" s="20" t="s">
        <v>102</v>
      </c>
      <c r="I3163" s="20" t="s">
        <v>146</v>
      </c>
      <c r="J3163" s="20" t="s">
        <v>104</v>
      </c>
      <c r="K3163" s="21"/>
      <c r="L3163" s="20" t="s">
        <v>104</v>
      </c>
      <c r="M3163" s="20" t="s">
        <v>55</v>
      </c>
      <c r="N3163" s="23">
        <v>0.02</v>
      </c>
      <c r="O3163" s="23">
        <v>0.47</v>
      </c>
    </row>
    <row r="3164" spans="1:15" x14ac:dyDescent="0.25">
      <c r="A3164" s="20" t="s">
        <v>99</v>
      </c>
      <c r="B3164" s="20" t="s">
        <v>399</v>
      </c>
      <c r="C3164" s="20" t="s">
        <v>127</v>
      </c>
      <c r="D3164" s="20" t="s">
        <v>109</v>
      </c>
      <c r="E3164" s="25">
        <v>4</v>
      </c>
      <c r="F3164" s="24">
        <v>1018.98</v>
      </c>
      <c r="G3164" s="23">
        <v>0.31</v>
      </c>
      <c r="H3164" s="20" t="s">
        <v>102</v>
      </c>
      <c r="I3164" s="20" t="s">
        <v>146</v>
      </c>
      <c r="J3164" s="20" t="s">
        <v>104</v>
      </c>
      <c r="K3164" s="21"/>
      <c r="L3164" s="20" t="s">
        <v>104</v>
      </c>
      <c r="M3164" s="20" t="s">
        <v>51</v>
      </c>
      <c r="N3164" s="23">
        <v>0.81</v>
      </c>
      <c r="O3164" s="23">
        <v>0.47</v>
      </c>
    </row>
    <row r="3165" spans="1:15" x14ac:dyDescent="0.25">
      <c r="A3165" s="20" t="s">
        <v>99</v>
      </c>
      <c r="B3165" s="20" t="s">
        <v>399</v>
      </c>
      <c r="C3165" s="20" t="s">
        <v>122</v>
      </c>
      <c r="D3165" s="20" t="s">
        <v>109</v>
      </c>
      <c r="E3165" s="25">
        <v>1</v>
      </c>
      <c r="F3165" s="23">
        <v>374.26</v>
      </c>
      <c r="G3165" s="23">
        <v>0.11</v>
      </c>
      <c r="H3165" s="20" t="s">
        <v>102</v>
      </c>
      <c r="I3165" s="20" t="s">
        <v>146</v>
      </c>
      <c r="J3165" s="20" t="s">
        <v>104</v>
      </c>
      <c r="K3165" s="21"/>
      <c r="L3165" s="20" t="s">
        <v>104</v>
      </c>
      <c r="M3165" s="20" t="s">
        <v>52</v>
      </c>
      <c r="N3165" s="23">
        <v>1.19</v>
      </c>
      <c r="O3165" s="23">
        <v>0.47</v>
      </c>
    </row>
    <row r="3166" spans="1:15" x14ac:dyDescent="0.25">
      <c r="A3166" s="20" t="s">
        <v>99</v>
      </c>
      <c r="B3166" s="20" t="s">
        <v>399</v>
      </c>
      <c r="C3166" s="20" t="s">
        <v>111</v>
      </c>
      <c r="D3166" s="21"/>
      <c r="E3166" s="21"/>
      <c r="F3166" s="24">
        <v>1368.01</v>
      </c>
      <c r="G3166" s="23">
        <v>0.41</v>
      </c>
      <c r="H3166" s="20" t="s">
        <v>102</v>
      </c>
      <c r="I3166" s="20" t="s">
        <v>146</v>
      </c>
      <c r="J3166" s="20" t="s">
        <v>104</v>
      </c>
      <c r="K3166" s="21"/>
      <c r="L3166" s="20" t="s">
        <v>104</v>
      </c>
      <c r="M3166" s="20" t="s">
        <v>56</v>
      </c>
      <c r="N3166" s="23">
        <v>0.41</v>
      </c>
      <c r="O3166" s="23">
        <v>0.47</v>
      </c>
    </row>
    <row r="3167" spans="1:15" x14ac:dyDescent="0.25">
      <c r="A3167" s="20" t="s">
        <v>99</v>
      </c>
      <c r="B3167" s="20" t="s">
        <v>399</v>
      </c>
      <c r="C3167" s="20" t="s">
        <v>112</v>
      </c>
      <c r="D3167" s="20" t="s">
        <v>113</v>
      </c>
      <c r="E3167" s="25">
        <v>4</v>
      </c>
      <c r="F3167" s="23">
        <v>767.42</v>
      </c>
      <c r="G3167" s="23">
        <v>0.23</v>
      </c>
      <c r="H3167" s="20" t="s">
        <v>102</v>
      </c>
      <c r="I3167" s="20" t="s">
        <v>146</v>
      </c>
      <c r="J3167" s="20" t="s">
        <v>104</v>
      </c>
      <c r="K3167" s="21"/>
      <c r="L3167" s="20" t="s">
        <v>104</v>
      </c>
      <c r="M3167" s="20" t="s">
        <v>58</v>
      </c>
      <c r="N3167" s="23">
        <v>0.69</v>
      </c>
      <c r="O3167" s="23">
        <v>0.47</v>
      </c>
    </row>
    <row r="3168" spans="1:15" x14ac:dyDescent="0.25">
      <c r="A3168" s="20" t="s">
        <v>99</v>
      </c>
      <c r="B3168" s="20" t="s">
        <v>399</v>
      </c>
      <c r="C3168" s="20" t="s">
        <v>114</v>
      </c>
      <c r="D3168" s="21"/>
      <c r="E3168" s="21"/>
      <c r="F3168" s="24">
        <v>9509.31</v>
      </c>
      <c r="G3168" s="23">
        <v>2.85</v>
      </c>
      <c r="H3168" s="20" t="s">
        <v>102</v>
      </c>
      <c r="I3168" s="20" t="s">
        <v>146</v>
      </c>
      <c r="J3168" s="20" t="s">
        <v>104</v>
      </c>
      <c r="K3168" s="21"/>
      <c r="L3168" s="20" t="s">
        <v>104</v>
      </c>
      <c r="M3168" s="20" t="s">
        <v>69</v>
      </c>
      <c r="N3168" s="23">
        <v>2.85</v>
      </c>
      <c r="O3168" s="23">
        <v>0.47</v>
      </c>
    </row>
    <row r="3169" spans="1:15" x14ac:dyDescent="0.25">
      <c r="A3169" s="20" t="s">
        <v>99</v>
      </c>
      <c r="B3169" s="20" t="s">
        <v>399</v>
      </c>
      <c r="C3169" s="20" t="s">
        <v>121</v>
      </c>
      <c r="D3169" s="20" t="s">
        <v>106</v>
      </c>
      <c r="E3169" s="21"/>
      <c r="F3169" s="21"/>
      <c r="G3169" s="21"/>
      <c r="H3169" s="20" t="s">
        <v>102</v>
      </c>
      <c r="I3169" s="20" t="s">
        <v>146</v>
      </c>
      <c r="J3169" s="20" t="s">
        <v>104</v>
      </c>
      <c r="K3169" s="21"/>
      <c r="L3169" s="20" t="s">
        <v>104</v>
      </c>
      <c r="M3169" s="20" t="s">
        <v>74</v>
      </c>
      <c r="N3169" s="21"/>
      <c r="O3169" s="23">
        <v>0.47</v>
      </c>
    </row>
    <row r="3170" spans="1:15" x14ac:dyDescent="0.25">
      <c r="A3170" s="20" t="s">
        <v>99</v>
      </c>
      <c r="B3170" s="20" t="s">
        <v>399</v>
      </c>
      <c r="C3170" s="20" t="s">
        <v>115</v>
      </c>
      <c r="D3170" s="20" t="s">
        <v>106</v>
      </c>
      <c r="E3170" s="21"/>
      <c r="F3170" s="23">
        <v>264.57</v>
      </c>
      <c r="G3170" s="23">
        <v>0.08</v>
      </c>
      <c r="H3170" s="20" t="s">
        <v>102</v>
      </c>
      <c r="I3170" s="20" t="s">
        <v>146</v>
      </c>
      <c r="J3170" s="20" t="s">
        <v>104</v>
      </c>
      <c r="K3170" s="21"/>
      <c r="L3170" s="20" t="s">
        <v>104</v>
      </c>
      <c r="M3170" s="20" t="s">
        <v>75</v>
      </c>
      <c r="N3170" s="21"/>
      <c r="O3170" s="23">
        <v>0.47</v>
      </c>
    </row>
    <row r="3171" spans="1:15" x14ac:dyDescent="0.25">
      <c r="A3171" s="20" t="s">
        <v>99</v>
      </c>
      <c r="B3171" s="20" t="s">
        <v>400</v>
      </c>
      <c r="C3171" s="20" t="s">
        <v>119</v>
      </c>
      <c r="D3171" s="20" t="s">
        <v>6</v>
      </c>
      <c r="E3171" s="21"/>
      <c r="F3171" s="24">
        <v>8033.79</v>
      </c>
      <c r="G3171" s="23">
        <v>1.74</v>
      </c>
      <c r="H3171" s="20" t="s">
        <v>102</v>
      </c>
      <c r="I3171" s="20" t="s">
        <v>129</v>
      </c>
      <c r="J3171" s="20" t="s">
        <v>104</v>
      </c>
      <c r="K3171" s="21"/>
      <c r="L3171" s="20" t="s">
        <v>104</v>
      </c>
      <c r="M3171" s="20" t="s">
        <v>45</v>
      </c>
      <c r="N3171" s="23">
        <v>32.65</v>
      </c>
      <c r="O3171" s="26">
        <v>0.3</v>
      </c>
    </row>
    <row r="3172" spans="1:15" x14ac:dyDescent="0.25">
      <c r="A3172" s="20" t="s">
        <v>99</v>
      </c>
      <c r="B3172" s="20" t="s">
        <v>400</v>
      </c>
      <c r="C3172" s="20" t="s">
        <v>7</v>
      </c>
      <c r="D3172" s="20" t="s">
        <v>10</v>
      </c>
      <c r="E3172" s="21"/>
      <c r="F3172" s="24">
        <v>2865.21</v>
      </c>
      <c r="G3172" s="23">
        <v>0.62</v>
      </c>
      <c r="H3172" s="20" t="s">
        <v>102</v>
      </c>
      <c r="I3172" s="20" t="s">
        <v>129</v>
      </c>
      <c r="J3172" s="20" t="s">
        <v>104</v>
      </c>
      <c r="K3172" s="21"/>
      <c r="L3172" s="20" t="s">
        <v>104</v>
      </c>
      <c r="M3172" s="20" t="s">
        <v>48</v>
      </c>
      <c r="N3172" s="23">
        <v>0.62</v>
      </c>
      <c r="O3172" s="26">
        <v>0.3</v>
      </c>
    </row>
    <row r="3173" spans="1:15" x14ac:dyDescent="0.25">
      <c r="A3173" s="20" t="s">
        <v>99</v>
      </c>
      <c r="B3173" s="20" t="s">
        <v>400</v>
      </c>
      <c r="C3173" s="20" t="s">
        <v>105</v>
      </c>
      <c r="D3173" s="20" t="s">
        <v>106</v>
      </c>
      <c r="E3173" s="21"/>
      <c r="F3173" s="23">
        <v>987.32</v>
      </c>
      <c r="G3173" s="23">
        <v>0.21</v>
      </c>
      <c r="H3173" s="20" t="s">
        <v>102</v>
      </c>
      <c r="I3173" s="20" t="s">
        <v>129</v>
      </c>
      <c r="J3173" s="20" t="s">
        <v>104</v>
      </c>
      <c r="K3173" s="21"/>
      <c r="L3173" s="20" t="s">
        <v>104</v>
      </c>
      <c r="M3173" s="20" t="s">
        <v>82</v>
      </c>
      <c r="N3173" s="21"/>
      <c r="O3173" s="26">
        <v>0.3</v>
      </c>
    </row>
    <row r="3174" spans="1:15" x14ac:dyDescent="0.25">
      <c r="A3174" s="20" t="s">
        <v>99</v>
      </c>
      <c r="B3174" s="20" t="s">
        <v>400</v>
      </c>
      <c r="C3174" s="20" t="s">
        <v>107</v>
      </c>
      <c r="D3174" s="20" t="s">
        <v>106</v>
      </c>
      <c r="E3174" s="21"/>
      <c r="F3174" s="24">
        <v>4405.07</v>
      </c>
      <c r="G3174" s="23">
        <v>0.95</v>
      </c>
      <c r="H3174" s="20" t="s">
        <v>102</v>
      </c>
      <c r="I3174" s="20" t="s">
        <v>129</v>
      </c>
      <c r="J3174" s="20" t="s">
        <v>104</v>
      </c>
      <c r="K3174" s="21"/>
      <c r="L3174" s="20" t="s">
        <v>104</v>
      </c>
      <c r="M3174" s="20" t="s">
        <v>65</v>
      </c>
      <c r="N3174" s="23">
        <v>0.84</v>
      </c>
      <c r="O3174" s="26">
        <v>0.3</v>
      </c>
    </row>
    <row r="3175" spans="1:15" x14ac:dyDescent="0.25">
      <c r="A3175" s="20" t="s">
        <v>99</v>
      </c>
      <c r="B3175" s="20" t="s">
        <v>400</v>
      </c>
      <c r="C3175" s="20" t="s">
        <v>108</v>
      </c>
      <c r="D3175" s="20" t="s">
        <v>106</v>
      </c>
      <c r="E3175" s="21"/>
      <c r="F3175" s="24">
        <v>2275.56</v>
      </c>
      <c r="G3175" s="23">
        <v>0.49</v>
      </c>
      <c r="H3175" s="20" t="s">
        <v>102</v>
      </c>
      <c r="I3175" s="20" t="s">
        <v>129</v>
      </c>
      <c r="J3175" s="20" t="s">
        <v>104</v>
      </c>
      <c r="K3175" s="21"/>
      <c r="L3175" s="20" t="s">
        <v>104</v>
      </c>
      <c r="M3175" s="20" t="s">
        <v>64</v>
      </c>
      <c r="N3175" s="23">
        <v>23.22</v>
      </c>
      <c r="O3175" s="26">
        <v>0.3</v>
      </c>
    </row>
    <row r="3176" spans="1:15" x14ac:dyDescent="0.25">
      <c r="A3176" s="20" t="s">
        <v>99</v>
      </c>
      <c r="B3176" s="20" t="s">
        <v>400</v>
      </c>
      <c r="C3176" s="20" t="s">
        <v>54</v>
      </c>
      <c r="D3176" s="20" t="s">
        <v>109</v>
      </c>
      <c r="E3176" s="25">
        <v>21</v>
      </c>
      <c r="F3176" s="27">
        <v>1911</v>
      </c>
      <c r="G3176" s="23">
        <v>0.41</v>
      </c>
      <c r="H3176" s="20" t="s">
        <v>102</v>
      </c>
      <c r="I3176" s="20" t="s">
        <v>129</v>
      </c>
      <c r="J3176" s="20" t="s">
        <v>104</v>
      </c>
      <c r="K3176" s="21"/>
      <c r="L3176" s="20" t="s">
        <v>104</v>
      </c>
      <c r="M3176" s="20" t="s">
        <v>54</v>
      </c>
      <c r="N3176" s="23">
        <v>0.26</v>
      </c>
      <c r="O3176" s="26">
        <v>0.3</v>
      </c>
    </row>
    <row r="3177" spans="1:15" x14ac:dyDescent="0.25">
      <c r="A3177" s="20" t="s">
        <v>99</v>
      </c>
      <c r="B3177" s="20" t="s">
        <v>400</v>
      </c>
      <c r="C3177" s="20" t="s">
        <v>55</v>
      </c>
      <c r="D3177" s="20" t="s">
        <v>109</v>
      </c>
      <c r="E3177" s="25">
        <v>21</v>
      </c>
      <c r="F3177" s="24">
        <v>1311.73</v>
      </c>
      <c r="G3177" s="23">
        <v>0.28000000000000003</v>
      </c>
      <c r="H3177" s="20" t="s">
        <v>102</v>
      </c>
      <c r="I3177" s="20" t="s">
        <v>129</v>
      </c>
      <c r="J3177" s="20" t="s">
        <v>104</v>
      </c>
      <c r="K3177" s="21"/>
      <c r="L3177" s="20" t="s">
        <v>104</v>
      </c>
      <c r="M3177" s="20" t="s">
        <v>55</v>
      </c>
      <c r="N3177" s="23">
        <v>0.02</v>
      </c>
      <c r="O3177" s="26">
        <v>0.3</v>
      </c>
    </row>
    <row r="3178" spans="1:15" x14ac:dyDescent="0.25">
      <c r="A3178" s="20" t="s">
        <v>99</v>
      </c>
      <c r="B3178" s="20" t="s">
        <v>400</v>
      </c>
      <c r="C3178" s="20" t="s">
        <v>127</v>
      </c>
      <c r="D3178" s="20" t="s">
        <v>109</v>
      </c>
      <c r="E3178" s="25">
        <v>4</v>
      </c>
      <c r="F3178" s="24">
        <v>1541.92</v>
      </c>
      <c r="G3178" s="23">
        <v>0.33</v>
      </c>
      <c r="H3178" s="20" t="s">
        <v>102</v>
      </c>
      <c r="I3178" s="20" t="s">
        <v>129</v>
      </c>
      <c r="J3178" s="20" t="s">
        <v>104</v>
      </c>
      <c r="K3178" s="21"/>
      <c r="L3178" s="20" t="s">
        <v>104</v>
      </c>
      <c r="M3178" s="20" t="s">
        <v>51</v>
      </c>
      <c r="N3178" s="23">
        <v>0.81</v>
      </c>
      <c r="O3178" s="26">
        <v>0.3</v>
      </c>
    </row>
    <row r="3179" spans="1:15" x14ac:dyDescent="0.25">
      <c r="A3179" s="20" t="s">
        <v>99</v>
      </c>
      <c r="B3179" s="20" t="s">
        <v>400</v>
      </c>
      <c r="C3179" s="20" t="s">
        <v>111</v>
      </c>
      <c r="D3179" s="21"/>
      <c r="E3179" s="21"/>
      <c r="F3179" s="24">
        <v>1894.73</v>
      </c>
      <c r="G3179" s="23">
        <v>0.41</v>
      </c>
      <c r="H3179" s="20" t="s">
        <v>102</v>
      </c>
      <c r="I3179" s="20" t="s">
        <v>129</v>
      </c>
      <c r="J3179" s="20" t="s">
        <v>104</v>
      </c>
      <c r="K3179" s="21"/>
      <c r="L3179" s="20" t="s">
        <v>104</v>
      </c>
      <c r="M3179" s="20" t="s">
        <v>56</v>
      </c>
      <c r="N3179" s="23">
        <v>0.41</v>
      </c>
      <c r="O3179" s="26">
        <v>0.3</v>
      </c>
    </row>
    <row r="3180" spans="1:15" x14ac:dyDescent="0.25">
      <c r="A3180" s="20" t="s">
        <v>99</v>
      </c>
      <c r="B3180" s="20" t="s">
        <v>400</v>
      </c>
      <c r="C3180" s="20" t="s">
        <v>112</v>
      </c>
      <c r="D3180" s="20" t="s">
        <v>113</v>
      </c>
      <c r="E3180" s="25">
        <v>2</v>
      </c>
      <c r="F3180" s="23">
        <v>531.45000000000005</v>
      </c>
      <c r="G3180" s="23">
        <v>0.12</v>
      </c>
      <c r="H3180" s="20" t="s">
        <v>102</v>
      </c>
      <c r="I3180" s="20" t="s">
        <v>129</v>
      </c>
      <c r="J3180" s="20" t="s">
        <v>104</v>
      </c>
      <c r="K3180" s="21"/>
      <c r="L3180" s="20" t="s">
        <v>104</v>
      </c>
      <c r="M3180" s="20" t="s">
        <v>58</v>
      </c>
      <c r="N3180" s="23">
        <v>0.69</v>
      </c>
      <c r="O3180" s="26">
        <v>0.3</v>
      </c>
    </row>
    <row r="3181" spans="1:15" x14ac:dyDescent="0.25">
      <c r="A3181" s="20" t="s">
        <v>99</v>
      </c>
      <c r="B3181" s="20" t="s">
        <v>400</v>
      </c>
      <c r="C3181" s="20" t="s">
        <v>114</v>
      </c>
      <c r="D3181" s="21"/>
      <c r="E3181" s="21"/>
      <c r="F3181" s="24">
        <v>13170.71</v>
      </c>
      <c r="G3181" s="23">
        <v>2.85</v>
      </c>
      <c r="H3181" s="20" t="s">
        <v>102</v>
      </c>
      <c r="I3181" s="20" t="s">
        <v>129</v>
      </c>
      <c r="J3181" s="20" t="s">
        <v>104</v>
      </c>
      <c r="K3181" s="21"/>
      <c r="L3181" s="20" t="s">
        <v>104</v>
      </c>
      <c r="M3181" s="20" t="s">
        <v>69</v>
      </c>
      <c r="N3181" s="23">
        <v>2.85</v>
      </c>
      <c r="O3181" s="26">
        <v>0.3</v>
      </c>
    </row>
    <row r="3182" spans="1:15" x14ac:dyDescent="0.25">
      <c r="A3182" s="20" t="s">
        <v>99</v>
      </c>
      <c r="B3182" s="20" t="s">
        <v>400</v>
      </c>
      <c r="C3182" s="20" t="s">
        <v>121</v>
      </c>
      <c r="D3182" s="20" t="s">
        <v>106</v>
      </c>
      <c r="E3182" s="21"/>
      <c r="F3182" s="24">
        <v>2700.27</v>
      </c>
      <c r="G3182" s="23">
        <v>0.57999999999999996</v>
      </c>
      <c r="H3182" s="20" t="s">
        <v>102</v>
      </c>
      <c r="I3182" s="20" t="s">
        <v>129</v>
      </c>
      <c r="J3182" s="20" t="s">
        <v>104</v>
      </c>
      <c r="K3182" s="21"/>
      <c r="L3182" s="20" t="s">
        <v>104</v>
      </c>
      <c r="M3182" s="20" t="s">
        <v>74</v>
      </c>
      <c r="N3182" s="21"/>
      <c r="O3182" s="26">
        <v>0.3</v>
      </c>
    </row>
    <row r="3183" spans="1:15" x14ac:dyDescent="0.25">
      <c r="A3183" s="20" t="s">
        <v>99</v>
      </c>
      <c r="B3183" s="20" t="s">
        <v>401</v>
      </c>
      <c r="C3183" s="20" t="s">
        <v>7</v>
      </c>
      <c r="D3183" s="20" t="s">
        <v>10</v>
      </c>
      <c r="E3183" s="21"/>
      <c r="F3183" s="27">
        <v>1728</v>
      </c>
      <c r="G3183" s="23">
        <v>0.62</v>
      </c>
      <c r="H3183" s="20" t="s">
        <v>102</v>
      </c>
      <c r="I3183" s="20" t="s">
        <v>120</v>
      </c>
      <c r="J3183" s="20" t="s">
        <v>104</v>
      </c>
      <c r="K3183" s="21"/>
      <c r="L3183" s="20" t="s">
        <v>104</v>
      </c>
      <c r="M3183" s="20" t="s">
        <v>48</v>
      </c>
      <c r="N3183" s="23">
        <v>0.62</v>
      </c>
      <c r="O3183" s="23">
        <v>0.57999999999999996</v>
      </c>
    </row>
    <row r="3184" spans="1:15" x14ac:dyDescent="0.25">
      <c r="A3184" s="20" t="s">
        <v>99</v>
      </c>
      <c r="B3184" s="20" t="s">
        <v>401</v>
      </c>
      <c r="C3184" s="20" t="s">
        <v>105</v>
      </c>
      <c r="D3184" s="20" t="s">
        <v>106</v>
      </c>
      <c r="E3184" s="21"/>
      <c r="F3184" s="23">
        <v>590.07000000000005</v>
      </c>
      <c r="G3184" s="23">
        <v>0.21</v>
      </c>
      <c r="H3184" s="20" t="s">
        <v>102</v>
      </c>
      <c r="I3184" s="20" t="s">
        <v>120</v>
      </c>
      <c r="J3184" s="20" t="s">
        <v>104</v>
      </c>
      <c r="K3184" s="21"/>
      <c r="L3184" s="20" t="s">
        <v>104</v>
      </c>
      <c r="M3184" s="20" t="s">
        <v>82</v>
      </c>
      <c r="N3184" s="21"/>
      <c r="O3184" s="23">
        <v>0.57999999999999996</v>
      </c>
    </row>
    <row r="3185" spans="1:15" x14ac:dyDescent="0.25">
      <c r="A3185" s="20" t="s">
        <v>99</v>
      </c>
      <c r="B3185" s="20" t="s">
        <v>401</v>
      </c>
      <c r="C3185" s="20" t="s">
        <v>107</v>
      </c>
      <c r="D3185" s="20" t="s">
        <v>106</v>
      </c>
      <c r="E3185" s="21"/>
      <c r="F3185" s="24">
        <v>2864.34</v>
      </c>
      <c r="G3185" s="23">
        <v>1.03</v>
      </c>
      <c r="H3185" s="20" t="s">
        <v>102</v>
      </c>
      <c r="I3185" s="20" t="s">
        <v>120</v>
      </c>
      <c r="J3185" s="20" t="s">
        <v>104</v>
      </c>
      <c r="K3185" s="21"/>
      <c r="L3185" s="20" t="s">
        <v>104</v>
      </c>
      <c r="M3185" s="20" t="s">
        <v>65</v>
      </c>
      <c r="N3185" s="23">
        <v>0.84</v>
      </c>
      <c r="O3185" s="23">
        <v>0.57999999999999996</v>
      </c>
    </row>
    <row r="3186" spans="1:15" x14ac:dyDescent="0.25">
      <c r="A3186" s="20" t="s">
        <v>99</v>
      </c>
      <c r="B3186" s="20" t="s">
        <v>401</v>
      </c>
      <c r="C3186" s="20" t="s">
        <v>108</v>
      </c>
      <c r="D3186" s="20" t="s">
        <v>106</v>
      </c>
      <c r="E3186" s="21"/>
      <c r="F3186" s="22">
        <v>1393.2</v>
      </c>
      <c r="G3186" s="26">
        <v>0.5</v>
      </c>
      <c r="H3186" s="20" t="s">
        <v>102</v>
      </c>
      <c r="I3186" s="20" t="s">
        <v>120</v>
      </c>
      <c r="J3186" s="20" t="s">
        <v>104</v>
      </c>
      <c r="K3186" s="21"/>
      <c r="L3186" s="20" t="s">
        <v>104</v>
      </c>
      <c r="M3186" s="20" t="s">
        <v>64</v>
      </c>
      <c r="N3186" s="23">
        <v>23.22</v>
      </c>
      <c r="O3186" s="23">
        <v>0.57999999999999996</v>
      </c>
    </row>
    <row r="3187" spans="1:15" x14ac:dyDescent="0.25">
      <c r="A3187" s="20" t="s">
        <v>99</v>
      </c>
      <c r="B3187" s="20" t="s">
        <v>401</v>
      </c>
      <c r="C3187" s="20" t="s">
        <v>54</v>
      </c>
      <c r="D3187" s="20" t="s">
        <v>109</v>
      </c>
      <c r="E3187" s="25">
        <v>26</v>
      </c>
      <c r="F3187" s="24">
        <v>6543.68</v>
      </c>
      <c r="G3187" s="23">
        <v>2.35</v>
      </c>
      <c r="H3187" s="20" t="s">
        <v>102</v>
      </c>
      <c r="I3187" s="20" t="s">
        <v>120</v>
      </c>
      <c r="J3187" s="20" t="s">
        <v>104</v>
      </c>
      <c r="K3187" s="21"/>
      <c r="L3187" s="20" t="s">
        <v>104</v>
      </c>
      <c r="M3187" s="20" t="s">
        <v>54</v>
      </c>
      <c r="N3187" s="23">
        <v>0.26</v>
      </c>
      <c r="O3187" s="23">
        <v>0.57999999999999996</v>
      </c>
    </row>
    <row r="3188" spans="1:15" x14ac:dyDescent="0.25">
      <c r="A3188" s="20" t="s">
        <v>99</v>
      </c>
      <c r="B3188" s="20" t="s">
        <v>401</v>
      </c>
      <c r="C3188" s="20" t="s">
        <v>55</v>
      </c>
      <c r="D3188" s="20" t="s">
        <v>109</v>
      </c>
      <c r="E3188" s="25">
        <v>26</v>
      </c>
      <c r="F3188" s="23">
        <v>742.56</v>
      </c>
      <c r="G3188" s="23">
        <v>0.27</v>
      </c>
      <c r="H3188" s="20" t="s">
        <v>102</v>
      </c>
      <c r="I3188" s="20" t="s">
        <v>120</v>
      </c>
      <c r="J3188" s="20" t="s">
        <v>104</v>
      </c>
      <c r="K3188" s="21"/>
      <c r="L3188" s="20" t="s">
        <v>104</v>
      </c>
      <c r="M3188" s="20" t="s">
        <v>55</v>
      </c>
      <c r="N3188" s="23">
        <v>0.02</v>
      </c>
      <c r="O3188" s="23">
        <v>0.57999999999999996</v>
      </c>
    </row>
    <row r="3189" spans="1:15" x14ac:dyDescent="0.25">
      <c r="A3189" s="20" t="s">
        <v>99</v>
      </c>
      <c r="B3189" s="20" t="s">
        <v>401</v>
      </c>
      <c r="C3189" s="20" t="s">
        <v>49</v>
      </c>
      <c r="D3189" s="20" t="s">
        <v>109</v>
      </c>
      <c r="E3189" s="25">
        <v>9</v>
      </c>
      <c r="F3189" s="24">
        <v>1281.3699999999999</v>
      </c>
      <c r="G3189" s="23">
        <v>0.46</v>
      </c>
      <c r="H3189" s="20" t="s">
        <v>102</v>
      </c>
      <c r="I3189" s="20" t="s">
        <v>120</v>
      </c>
      <c r="J3189" s="20" t="s">
        <v>104</v>
      </c>
      <c r="K3189" s="21"/>
      <c r="L3189" s="20" t="s">
        <v>104</v>
      </c>
      <c r="M3189" s="20" t="s">
        <v>49</v>
      </c>
      <c r="N3189" s="23">
        <v>0.85</v>
      </c>
      <c r="O3189" s="23">
        <v>0.57999999999999996</v>
      </c>
    </row>
    <row r="3190" spans="1:15" x14ac:dyDescent="0.25">
      <c r="A3190" s="20" t="s">
        <v>99</v>
      </c>
      <c r="B3190" s="20" t="s">
        <v>401</v>
      </c>
      <c r="C3190" s="20" t="s">
        <v>112</v>
      </c>
      <c r="D3190" s="20" t="s">
        <v>113</v>
      </c>
      <c r="E3190" s="25">
        <v>4</v>
      </c>
      <c r="F3190" s="23">
        <v>641.03</v>
      </c>
      <c r="G3190" s="23">
        <v>0.23</v>
      </c>
      <c r="H3190" s="20" t="s">
        <v>102</v>
      </c>
      <c r="I3190" s="20" t="s">
        <v>120</v>
      </c>
      <c r="J3190" s="20" t="s">
        <v>104</v>
      </c>
      <c r="K3190" s="21"/>
      <c r="L3190" s="20" t="s">
        <v>104</v>
      </c>
      <c r="M3190" s="20" t="s">
        <v>58</v>
      </c>
      <c r="N3190" s="23">
        <v>0.69</v>
      </c>
      <c r="O3190" s="23">
        <v>0.57999999999999996</v>
      </c>
    </row>
    <row r="3191" spans="1:15" x14ac:dyDescent="0.25">
      <c r="A3191" s="20" t="s">
        <v>99</v>
      </c>
      <c r="B3191" s="20" t="s">
        <v>401</v>
      </c>
      <c r="C3191" s="20" t="s">
        <v>114</v>
      </c>
      <c r="D3191" s="21"/>
      <c r="E3191" s="21"/>
      <c r="F3191" s="24">
        <v>7943.23</v>
      </c>
      <c r="G3191" s="23">
        <v>2.85</v>
      </c>
      <c r="H3191" s="20" t="s">
        <v>102</v>
      </c>
      <c r="I3191" s="20" t="s">
        <v>120</v>
      </c>
      <c r="J3191" s="20" t="s">
        <v>104</v>
      </c>
      <c r="K3191" s="21"/>
      <c r="L3191" s="20" t="s">
        <v>104</v>
      </c>
      <c r="M3191" s="20" t="s">
        <v>69</v>
      </c>
      <c r="N3191" s="23">
        <v>2.85</v>
      </c>
      <c r="O3191" s="23">
        <v>0.57999999999999996</v>
      </c>
    </row>
    <row r="3192" spans="1:15" x14ac:dyDescent="0.25">
      <c r="A3192" s="20" t="s">
        <v>99</v>
      </c>
      <c r="B3192" s="20" t="s">
        <v>401</v>
      </c>
      <c r="C3192" s="20" t="s">
        <v>121</v>
      </c>
      <c r="D3192" s="20" t="s">
        <v>106</v>
      </c>
      <c r="E3192" s="21"/>
      <c r="F3192" s="24">
        <v>1610.53</v>
      </c>
      <c r="G3192" s="23">
        <v>0.57999999999999996</v>
      </c>
      <c r="H3192" s="20" t="s">
        <v>102</v>
      </c>
      <c r="I3192" s="20" t="s">
        <v>120</v>
      </c>
      <c r="J3192" s="20" t="s">
        <v>104</v>
      </c>
      <c r="K3192" s="21"/>
      <c r="L3192" s="20" t="s">
        <v>104</v>
      </c>
      <c r="M3192" s="20" t="s">
        <v>74</v>
      </c>
      <c r="N3192" s="21"/>
      <c r="O3192" s="23">
        <v>0.57999999999999996</v>
      </c>
    </row>
    <row r="3193" spans="1:15" x14ac:dyDescent="0.25">
      <c r="A3193" s="20" t="s">
        <v>99</v>
      </c>
      <c r="B3193" s="20" t="s">
        <v>401</v>
      </c>
      <c r="C3193" s="20" t="s">
        <v>115</v>
      </c>
      <c r="D3193" s="20" t="s">
        <v>106</v>
      </c>
      <c r="E3193" s="21"/>
      <c r="F3193" s="23">
        <v>266.43</v>
      </c>
      <c r="G3193" s="26">
        <v>0.1</v>
      </c>
      <c r="H3193" s="20" t="s">
        <v>102</v>
      </c>
      <c r="I3193" s="20" t="s">
        <v>120</v>
      </c>
      <c r="J3193" s="20" t="s">
        <v>104</v>
      </c>
      <c r="K3193" s="21"/>
      <c r="L3193" s="20" t="s">
        <v>104</v>
      </c>
      <c r="M3193" s="20" t="s">
        <v>75</v>
      </c>
      <c r="N3193" s="21"/>
      <c r="O3193" s="23">
        <v>0.57999999999999996</v>
      </c>
    </row>
    <row r="3194" spans="1:15" x14ac:dyDescent="0.25">
      <c r="A3194" s="20" t="s">
        <v>99</v>
      </c>
      <c r="B3194" s="20" t="s">
        <v>401</v>
      </c>
      <c r="C3194" s="20" t="s">
        <v>119</v>
      </c>
      <c r="D3194" s="20" t="s">
        <v>6</v>
      </c>
      <c r="E3194" s="21"/>
      <c r="F3194" s="24">
        <v>4702.71</v>
      </c>
      <c r="G3194" s="23">
        <v>1.69</v>
      </c>
      <c r="H3194" s="20" t="s">
        <v>102</v>
      </c>
      <c r="I3194" s="20" t="s">
        <v>120</v>
      </c>
      <c r="J3194" s="20" t="s">
        <v>104</v>
      </c>
      <c r="K3194" s="21"/>
      <c r="L3194" s="20" t="s">
        <v>104</v>
      </c>
      <c r="M3194" s="20" t="s">
        <v>45</v>
      </c>
      <c r="N3194" s="23">
        <v>32.65</v>
      </c>
      <c r="O3194" s="23">
        <v>0.57999999999999996</v>
      </c>
    </row>
    <row r="3195" spans="1:15" x14ac:dyDescent="0.25">
      <c r="A3195" s="20" t="s">
        <v>99</v>
      </c>
      <c r="B3195" s="20" t="s">
        <v>401</v>
      </c>
      <c r="C3195" s="20" t="s">
        <v>111</v>
      </c>
      <c r="D3195" s="21"/>
      <c r="E3195" s="21"/>
      <c r="F3195" s="24">
        <v>1142.71</v>
      </c>
      <c r="G3195" s="23">
        <v>0.41</v>
      </c>
      <c r="H3195" s="20" t="s">
        <v>102</v>
      </c>
      <c r="I3195" s="20" t="s">
        <v>120</v>
      </c>
      <c r="J3195" s="20" t="s">
        <v>104</v>
      </c>
      <c r="K3195" s="21"/>
      <c r="L3195" s="20" t="s">
        <v>104</v>
      </c>
      <c r="M3195" s="20" t="s">
        <v>56</v>
      </c>
      <c r="N3195" s="23">
        <v>0.41</v>
      </c>
      <c r="O3195" s="23">
        <v>0.57999999999999996</v>
      </c>
    </row>
    <row r="3196" spans="1:15" x14ac:dyDescent="0.25">
      <c r="A3196" s="20" t="s">
        <v>99</v>
      </c>
      <c r="B3196" s="20" t="s">
        <v>402</v>
      </c>
      <c r="C3196" s="20" t="s">
        <v>7</v>
      </c>
      <c r="D3196" s="20" t="s">
        <v>10</v>
      </c>
      <c r="E3196" s="21"/>
      <c r="F3196" s="24">
        <v>2767.11</v>
      </c>
      <c r="G3196" s="23">
        <v>0.62</v>
      </c>
      <c r="H3196" s="20" t="s">
        <v>102</v>
      </c>
      <c r="I3196" s="20" t="s">
        <v>134</v>
      </c>
      <c r="J3196" s="20" t="s">
        <v>104</v>
      </c>
      <c r="K3196" s="21"/>
      <c r="L3196" s="20" t="s">
        <v>104</v>
      </c>
      <c r="M3196" s="20" t="s">
        <v>48</v>
      </c>
      <c r="N3196" s="23">
        <v>0.62</v>
      </c>
      <c r="O3196" s="23">
        <v>0.57999999999999996</v>
      </c>
    </row>
    <row r="3197" spans="1:15" x14ac:dyDescent="0.25">
      <c r="A3197" s="20" t="s">
        <v>99</v>
      </c>
      <c r="B3197" s="20" t="s">
        <v>402</v>
      </c>
      <c r="C3197" s="20" t="s">
        <v>105</v>
      </c>
      <c r="D3197" s="20" t="s">
        <v>106</v>
      </c>
      <c r="E3197" s="21"/>
      <c r="F3197" s="23">
        <v>946.83</v>
      </c>
      <c r="G3197" s="23">
        <v>0.21</v>
      </c>
      <c r="H3197" s="20" t="s">
        <v>102</v>
      </c>
      <c r="I3197" s="20" t="s">
        <v>134</v>
      </c>
      <c r="J3197" s="20" t="s">
        <v>104</v>
      </c>
      <c r="K3197" s="21"/>
      <c r="L3197" s="20" t="s">
        <v>104</v>
      </c>
      <c r="M3197" s="20" t="s">
        <v>82</v>
      </c>
      <c r="N3197" s="21"/>
      <c r="O3197" s="23">
        <v>0.57999999999999996</v>
      </c>
    </row>
    <row r="3198" spans="1:15" x14ac:dyDescent="0.25">
      <c r="A3198" s="20" t="s">
        <v>99</v>
      </c>
      <c r="B3198" s="20" t="s">
        <v>402</v>
      </c>
      <c r="C3198" s="20" t="s">
        <v>107</v>
      </c>
      <c r="D3198" s="20" t="s">
        <v>106</v>
      </c>
      <c r="E3198" s="21"/>
      <c r="F3198" s="24">
        <v>4272.17</v>
      </c>
      <c r="G3198" s="23">
        <v>0.96</v>
      </c>
      <c r="H3198" s="20" t="s">
        <v>102</v>
      </c>
      <c r="I3198" s="20" t="s">
        <v>134</v>
      </c>
      <c r="J3198" s="20" t="s">
        <v>104</v>
      </c>
      <c r="K3198" s="21"/>
      <c r="L3198" s="20" t="s">
        <v>104</v>
      </c>
      <c r="M3198" s="20" t="s">
        <v>65</v>
      </c>
      <c r="N3198" s="23">
        <v>0.84</v>
      </c>
      <c r="O3198" s="23">
        <v>0.57999999999999996</v>
      </c>
    </row>
    <row r="3199" spans="1:15" x14ac:dyDescent="0.25">
      <c r="A3199" s="20" t="s">
        <v>99</v>
      </c>
      <c r="B3199" s="20" t="s">
        <v>402</v>
      </c>
      <c r="C3199" s="20" t="s">
        <v>108</v>
      </c>
      <c r="D3199" s="20" t="s">
        <v>106</v>
      </c>
      <c r="E3199" s="21"/>
      <c r="F3199" s="24">
        <v>2182.6799999999998</v>
      </c>
      <c r="G3199" s="23">
        <v>0.49</v>
      </c>
      <c r="H3199" s="20" t="s">
        <v>102</v>
      </c>
      <c r="I3199" s="20" t="s">
        <v>134</v>
      </c>
      <c r="J3199" s="20" t="s">
        <v>104</v>
      </c>
      <c r="K3199" s="21"/>
      <c r="L3199" s="20" t="s">
        <v>104</v>
      </c>
      <c r="M3199" s="20" t="s">
        <v>64</v>
      </c>
      <c r="N3199" s="23">
        <v>23.22</v>
      </c>
      <c r="O3199" s="23">
        <v>0.57999999999999996</v>
      </c>
    </row>
    <row r="3200" spans="1:15" x14ac:dyDescent="0.25">
      <c r="A3200" s="20" t="s">
        <v>99</v>
      </c>
      <c r="B3200" s="20" t="s">
        <v>402</v>
      </c>
      <c r="C3200" s="20" t="s">
        <v>54</v>
      </c>
      <c r="D3200" s="20" t="s">
        <v>109</v>
      </c>
      <c r="E3200" s="25">
        <v>26</v>
      </c>
      <c r="F3200" s="24">
        <v>10018.32</v>
      </c>
      <c r="G3200" s="23">
        <v>2.2400000000000002</v>
      </c>
      <c r="H3200" s="20" t="s">
        <v>102</v>
      </c>
      <c r="I3200" s="20" t="s">
        <v>134</v>
      </c>
      <c r="J3200" s="20" t="s">
        <v>104</v>
      </c>
      <c r="K3200" s="21"/>
      <c r="L3200" s="20" t="s">
        <v>104</v>
      </c>
      <c r="M3200" s="20" t="s">
        <v>54</v>
      </c>
      <c r="N3200" s="23">
        <v>0.26</v>
      </c>
      <c r="O3200" s="23">
        <v>0.57999999999999996</v>
      </c>
    </row>
    <row r="3201" spans="1:15" x14ac:dyDescent="0.25">
      <c r="A3201" s="20" t="s">
        <v>99</v>
      </c>
      <c r="B3201" s="20" t="s">
        <v>402</v>
      </c>
      <c r="C3201" s="20" t="s">
        <v>55</v>
      </c>
      <c r="D3201" s="20" t="s">
        <v>109</v>
      </c>
      <c r="E3201" s="25">
        <v>26</v>
      </c>
      <c r="F3201" s="23">
        <v>804.96</v>
      </c>
      <c r="G3201" s="23">
        <v>0.18</v>
      </c>
      <c r="H3201" s="20" t="s">
        <v>102</v>
      </c>
      <c r="I3201" s="20" t="s">
        <v>134</v>
      </c>
      <c r="J3201" s="20" t="s">
        <v>104</v>
      </c>
      <c r="K3201" s="21"/>
      <c r="L3201" s="20" t="s">
        <v>104</v>
      </c>
      <c r="M3201" s="20" t="s">
        <v>55</v>
      </c>
      <c r="N3201" s="23">
        <v>0.02</v>
      </c>
      <c r="O3201" s="23">
        <v>0.57999999999999996</v>
      </c>
    </row>
    <row r="3202" spans="1:15" x14ac:dyDescent="0.25">
      <c r="A3202" s="20" t="s">
        <v>99</v>
      </c>
      <c r="B3202" s="20" t="s">
        <v>402</v>
      </c>
      <c r="C3202" s="20" t="s">
        <v>49</v>
      </c>
      <c r="D3202" s="20" t="s">
        <v>109</v>
      </c>
      <c r="E3202" s="25">
        <v>9</v>
      </c>
      <c r="F3202" s="27">
        <v>3672</v>
      </c>
      <c r="G3202" s="23">
        <v>0.82</v>
      </c>
      <c r="H3202" s="20" t="s">
        <v>102</v>
      </c>
      <c r="I3202" s="20" t="s">
        <v>134</v>
      </c>
      <c r="J3202" s="20" t="s">
        <v>104</v>
      </c>
      <c r="K3202" s="21"/>
      <c r="L3202" s="20" t="s">
        <v>104</v>
      </c>
      <c r="M3202" s="20" t="s">
        <v>49</v>
      </c>
      <c r="N3202" s="23">
        <v>0.85</v>
      </c>
      <c r="O3202" s="23">
        <v>0.57999999999999996</v>
      </c>
    </row>
    <row r="3203" spans="1:15" x14ac:dyDescent="0.25">
      <c r="A3203" s="20" t="s">
        <v>99</v>
      </c>
      <c r="B3203" s="20" t="s">
        <v>402</v>
      </c>
      <c r="C3203" s="20" t="s">
        <v>112</v>
      </c>
      <c r="D3203" s="20" t="s">
        <v>113</v>
      </c>
      <c r="E3203" s="25">
        <v>4</v>
      </c>
      <c r="F3203" s="24">
        <v>1026.51</v>
      </c>
      <c r="G3203" s="23">
        <v>0.23</v>
      </c>
      <c r="H3203" s="20" t="s">
        <v>102</v>
      </c>
      <c r="I3203" s="20" t="s">
        <v>134</v>
      </c>
      <c r="J3203" s="20" t="s">
        <v>104</v>
      </c>
      <c r="K3203" s="21"/>
      <c r="L3203" s="20" t="s">
        <v>104</v>
      </c>
      <c r="M3203" s="20" t="s">
        <v>58</v>
      </c>
      <c r="N3203" s="23">
        <v>0.69</v>
      </c>
      <c r="O3203" s="23">
        <v>0.57999999999999996</v>
      </c>
    </row>
    <row r="3204" spans="1:15" x14ac:dyDescent="0.25">
      <c r="A3204" s="20" t="s">
        <v>99</v>
      </c>
      <c r="B3204" s="20" t="s">
        <v>402</v>
      </c>
      <c r="C3204" s="20" t="s">
        <v>114</v>
      </c>
      <c r="D3204" s="21"/>
      <c r="E3204" s="21"/>
      <c r="F3204" s="24">
        <v>12719.78</v>
      </c>
      <c r="G3204" s="23">
        <v>2.85</v>
      </c>
      <c r="H3204" s="20" t="s">
        <v>102</v>
      </c>
      <c r="I3204" s="20" t="s">
        <v>134</v>
      </c>
      <c r="J3204" s="20" t="s">
        <v>104</v>
      </c>
      <c r="K3204" s="21"/>
      <c r="L3204" s="20" t="s">
        <v>104</v>
      </c>
      <c r="M3204" s="20" t="s">
        <v>69</v>
      </c>
      <c r="N3204" s="23">
        <v>2.85</v>
      </c>
      <c r="O3204" s="23">
        <v>0.57999999999999996</v>
      </c>
    </row>
    <row r="3205" spans="1:15" x14ac:dyDescent="0.25">
      <c r="A3205" s="20" t="s">
        <v>99</v>
      </c>
      <c r="B3205" s="20" t="s">
        <v>402</v>
      </c>
      <c r="C3205" s="20" t="s">
        <v>121</v>
      </c>
      <c r="D3205" s="20" t="s">
        <v>106</v>
      </c>
      <c r="E3205" s="21"/>
      <c r="F3205" s="24">
        <v>2512.86</v>
      </c>
      <c r="G3205" s="23">
        <v>0.56000000000000005</v>
      </c>
      <c r="H3205" s="20" t="s">
        <v>102</v>
      </c>
      <c r="I3205" s="20" t="s">
        <v>134</v>
      </c>
      <c r="J3205" s="20" t="s">
        <v>104</v>
      </c>
      <c r="K3205" s="21"/>
      <c r="L3205" s="20" t="s">
        <v>104</v>
      </c>
      <c r="M3205" s="20" t="s">
        <v>74</v>
      </c>
      <c r="N3205" s="21"/>
      <c r="O3205" s="23">
        <v>0.57999999999999996</v>
      </c>
    </row>
    <row r="3206" spans="1:15" x14ac:dyDescent="0.25">
      <c r="A3206" s="20" t="s">
        <v>99</v>
      </c>
      <c r="B3206" s="20" t="s">
        <v>402</v>
      </c>
      <c r="C3206" s="20" t="s">
        <v>115</v>
      </c>
      <c r="D3206" s="20" t="s">
        <v>106</v>
      </c>
      <c r="E3206" s="21"/>
      <c r="F3206" s="23">
        <v>267.14999999999998</v>
      </c>
      <c r="G3206" s="23">
        <v>0.06</v>
      </c>
      <c r="H3206" s="20" t="s">
        <v>102</v>
      </c>
      <c r="I3206" s="20" t="s">
        <v>134</v>
      </c>
      <c r="J3206" s="20" t="s">
        <v>104</v>
      </c>
      <c r="K3206" s="21"/>
      <c r="L3206" s="20" t="s">
        <v>104</v>
      </c>
      <c r="M3206" s="20" t="s">
        <v>75</v>
      </c>
      <c r="N3206" s="21"/>
      <c r="O3206" s="23">
        <v>0.57999999999999996</v>
      </c>
    </row>
    <row r="3207" spans="1:15" x14ac:dyDescent="0.25">
      <c r="A3207" s="20" t="s">
        <v>99</v>
      </c>
      <c r="B3207" s="20" t="s">
        <v>402</v>
      </c>
      <c r="C3207" s="20" t="s">
        <v>119</v>
      </c>
      <c r="D3207" s="20" t="s">
        <v>6</v>
      </c>
      <c r="E3207" s="21"/>
      <c r="F3207" s="24">
        <v>7837.85</v>
      </c>
      <c r="G3207" s="23">
        <v>1.76</v>
      </c>
      <c r="H3207" s="20" t="s">
        <v>102</v>
      </c>
      <c r="I3207" s="20" t="s">
        <v>134</v>
      </c>
      <c r="J3207" s="20" t="s">
        <v>104</v>
      </c>
      <c r="K3207" s="21"/>
      <c r="L3207" s="20" t="s">
        <v>104</v>
      </c>
      <c r="M3207" s="20" t="s">
        <v>45</v>
      </c>
      <c r="N3207" s="23">
        <v>32.65</v>
      </c>
      <c r="O3207" s="23">
        <v>0.57999999999999996</v>
      </c>
    </row>
    <row r="3208" spans="1:15" x14ac:dyDescent="0.25">
      <c r="A3208" s="20" t="s">
        <v>99</v>
      </c>
      <c r="B3208" s="20" t="s">
        <v>402</v>
      </c>
      <c r="C3208" s="20" t="s">
        <v>111</v>
      </c>
      <c r="D3208" s="21"/>
      <c r="E3208" s="21"/>
      <c r="F3208" s="24">
        <v>1829.86</v>
      </c>
      <c r="G3208" s="23">
        <v>0.41</v>
      </c>
      <c r="H3208" s="20" t="s">
        <v>102</v>
      </c>
      <c r="I3208" s="20" t="s">
        <v>134</v>
      </c>
      <c r="J3208" s="20" t="s">
        <v>104</v>
      </c>
      <c r="K3208" s="21"/>
      <c r="L3208" s="20" t="s">
        <v>104</v>
      </c>
      <c r="M3208" s="20" t="s">
        <v>56</v>
      </c>
      <c r="N3208" s="23">
        <v>0.41</v>
      </c>
      <c r="O3208" s="23">
        <v>0.57999999999999996</v>
      </c>
    </row>
    <row r="3209" spans="1:15" x14ac:dyDescent="0.25">
      <c r="A3209" s="20" t="s">
        <v>99</v>
      </c>
      <c r="B3209" s="20" t="s">
        <v>403</v>
      </c>
      <c r="C3209" s="20" t="s">
        <v>119</v>
      </c>
      <c r="D3209" s="20" t="s">
        <v>6</v>
      </c>
      <c r="E3209" s="21"/>
      <c r="F3209" s="24">
        <v>3984.24</v>
      </c>
      <c r="G3209" s="23">
        <v>1.69</v>
      </c>
      <c r="H3209" s="20" t="s">
        <v>102</v>
      </c>
      <c r="I3209" s="20" t="s">
        <v>120</v>
      </c>
      <c r="J3209" s="20" t="s">
        <v>104</v>
      </c>
      <c r="K3209" s="21"/>
      <c r="L3209" s="20" t="s">
        <v>104</v>
      </c>
      <c r="M3209" s="20" t="s">
        <v>45</v>
      </c>
      <c r="N3209" s="23">
        <v>32.65</v>
      </c>
      <c r="O3209" s="23">
        <v>0.61</v>
      </c>
    </row>
    <row r="3210" spans="1:15" x14ac:dyDescent="0.25">
      <c r="A3210" s="20" t="s">
        <v>99</v>
      </c>
      <c r="B3210" s="20" t="s">
        <v>403</v>
      </c>
      <c r="C3210" s="20" t="s">
        <v>7</v>
      </c>
      <c r="D3210" s="20" t="s">
        <v>10</v>
      </c>
      <c r="E3210" s="21"/>
      <c r="F3210" s="24">
        <v>1461.28</v>
      </c>
      <c r="G3210" s="23">
        <v>0.62</v>
      </c>
      <c r="H3210" s="20" t="s">
        <v>102</v>
      </c>
      <c r="I3210" s="20" t="s">
        <v>120</v>
      </c>
      <c r="J3210" s="20" t="s">
        <v>104</v>
      </c>
      <c r="K3210" s="21"/>
      <c r="L3210" s="20" t="s">
        <v>104</v>
      </c>
      <c r="M3210" s="20" t="s">
        <v>48</v>
      </c>
      <c r="N3210" s="23">
        <v>0.62</v>
      </c>
      <c r="O3210" s="23">
        <v>0.61</v>
      </c>
    </row>
    <row r="3211" spans="1:15" x14ac:dyDescent="0.25">
      <c r="A3211" s="20" t="s">
        <v>99</v>
      </c>
      <c r="B3211" s="20" t="s">
        <v>403</v>
      </c>
      <c r="C3211" s="20" t="s">
        <v>105</v>
      </c>
      <c r="D3211" s="20" t="s">
        <v>106</v>
      </c>
      <c r="E3211" s="21"/>
      <c r="F3211" s="23">
        <v>498.62</v>
      </c>
      <c r="G3211" s="23">
        <v>0.21</v>
      </c>
      <c r="H3211" s="20" t="s">
        <v>102</v>
      </c>
      <c r="I3211" s="20" t="s">
        <v>120</v>
      </c>
      <c r="J3211" s="20" t="s">
        <v>104</v>
      </c>
      <c r="K3211" s="21"/>
      <c r="L3211" s="20" t="s">
        <v>104</v>
      </c>
      <c r="M3211" s="20" t="s">
        <v>82</v>
      </c>
      <c r="N3211" s="21"/>
      <c r="O3211" s="23">
        <v>0.61</v>
      </c>
    </row>
    <row r="3212" spans="1:15" x14ac:dyDescent="0.25">
      <c r="A3212" s="20" t="s">
        <v>99</v>
      </c>
      <c r="B3212" s="20" t="s">
        <v>403</v>
      </c>
      <c r="C3212" s="20" t="s">
        <v>107</v>
      </c>
      <c r="D3212" s="20" t="s">
        <v>106</v>
      </c>
      <c r="E3212" s="21"/>
      <c r="F3212" s="24">
        <v>2502.98</v>
      </c>
      <c r="G3212" s="23">
        <v>1.06</v>
      </c>
      <c r="H3212" s="20" t="s">
        <v>102</v>
      </c>
      <c r="I3212" s="20" t="s">
        <v>120</v>
      </c>
      <c r="J3212" s="20" t="s">
        <v>104</v>
      </c>
      <c r="K3212" s="21"/>
      <c r="L3212" s="20" t="s">
        <v>104</v>
      </c>
      <c r="M3212" s="20" t="s">
        <v>65</v>
      </c>
      <c r="N3212" s="23">
        <v>0.84</v>
      </c>
      <c r="O3212" s="23">
        <v>0.61</v>
      </c>
    </row>
    <row r="3213" spans="1:15" x14ac:dyDescent="0.25">
      <c r="A3213" s="20" t="s">
        <v>99</v>
      </c>
      <c r="B3213" s="20" t="s">
        <v>403</v>
      </c>
      <c r="C3213" s="20" t="s">
        <v>108</v>
      </c>
      <c r="D3213" s="20" t="s">
        <v>106</v>
      </c>
      <c r="E3213" s="21"/>
      <c r="F3213" s="23">
        <v>905.58</v>
      </c>
      <c r="G3213" s="23">
        <v>0.38</v>
      </c>
      <c r="H3213" s="20" t="s">
        <v>102</v>
      </c>
      <c r="I3213" s="20" t="s">
        <v>120</v>
      </c>
      <c r="J3213" s="20" t="s">
        <v>104</v>
      </c>
      <c r="K3213" s="21"/>
      <c r="L3213" s="20" t="s">
        <v>104</v>
      </c>
      <c r="M3213" s="20" t="s">
        <v>64</v>
      </c>
      <c r="N3213" s="23">
        <v>23.22</v>
      </c>
      <c r="O3213" s="23">
        <v>0.61</v>
      </c>
    </row>
    <row r="3214" spans="1:15" x14ac:dyDescent="0.25">
      <c r="A3214" s="20" t="s">
        <v>99</v>
      </c>
      <c r="B3214" s="20" t="s">
        <v>403</v>
      </c>
      <c r="C3214" s="20" t="s">
        <v>54</v>
      </c>
      <c r="D3214" s="20" t="s">
        <v>109</v>
      </c>
      <c r="E3214" s="25">
        <v>26</v>
      </c>
      <c r="F3214" s="27">
        <v>6760</v>
      </c>
      <c r="G3214" s="23">
        <v>2.87</v>
      </c>
      <c r="H3214" s="20" t="s">
        <v>102</v>
      </c>
      <c r="I3214" s="20" t="s">
        <v>120</v>
      </c>
      <c r="J3214" s="20" t="s">
        <v>104</v>
      </c>
      <c r="K3214" s="21"/>
      <c r="L3214" s="20" t="s">
        <v>104</v>
      </c>
      <c r="M3214" s="20" t="s">
        <v>54</v>
      </c>
      <c r="N3214" s="23">
        <v>0.26</v>
      </c>
      <c r="O3214" s="23">
        <v>0.61</v>
      </c>
    </row>
    <row r="3215" spans="1:15" x14ac:dyDescent="0.25">
      <c r="A3215" s="20" t="s">
        <v>99</v>
      </c>
      <c r="B3215" s="20" t="s">
        <v>403</v>
      </c>
      <c r="C3215" s="20" t="s">
        <v>55</v>
      </c>
      <c r="D3215" s="20" t="s">
        <v>109</v>
      </c>
      <c r="E3215" s="25">
        <v>26</v>
      </c>
      <c r="F3215" s="26">
        <v>561.6</v>
      </c>
      <c r="G3215" s="23">
        <v>0.24</v>
      </c>
      <c r="H3215" s="20" t="s">
        <v>102</v>
      </c>
      <c r="I3215" s="20" t="s">
        <v>120</v>
      </c>
      <c r="J3215" s="20" t="s">
        <v>104</v>
      </c>
      <c r="K3215" s="21"/>
      <c r="L3215" s="20" t="s">
        <v>104</v>
      </c>
      <c r="M3215" s="20" t="s">
        <v>55</v>
      </c>
      <c r="N3215" s="23">
        <v>0.02</v>
      </c>
      <c r="O3215" s="23">
        <v>0.61</v>
      </c>
    </row>
    <row r="3216" spans="1:15" x14ac:dyDescent="0.25">
      <c r="A3216" s="20" t="s">
        <v>99</v>
      </c>
      <c r="B3216" s="20" t="s">
        <v>403</v>
      </c>
      <c r="C3216" s="20" t="s">
        <v>49</v>
      </c>
      <c r="D3216" s="20" t="s">
        <v>109</v>
      </c>
      <c r="E3216" s="25">
        <v>9</v>
      </c>
      <c r="F3216" s="22">
        <v>1331.1</v>
      </c>
      <c r="G3216" s="23">
        <v>0.56000000000000005</v>
      </c>
      <c r="H3216" s="20" t="s">
        <v>102</v>
      </c>
      <c r="I3216" s="20" t="s">
        <v>120</v>
      </c>
      <c r="J3216" s="20" t="s">
        <v>104</v>
      </c>
      <c r="K3216" s="21"/>
      <c r="L3216" s="20" t="s">
        <v>104</v>
      </c>
      <c r="M3216" s="20" t="s">
        <v>49</v>
      </c>
      <c r="N3216" s="23">
        <v>0.85</v>
      </c>
      <c r="O3216" s="23">
        <v>0.61</v>
      </c>
    </row>
    <row r="3217" spans="1:15" x14ac:dyDescent="0.25">
      <c r="A3217" s="20" t="s">
        <v>99</v>
      </c>
      <c r="B3217" s="20" t="s">
        <v>403</v>
      </c>
      <c r="C3217" s="20" t="s">
        <v>111</v>
      </c>
      <c r="D3217" s="21"/>
      <c r="E3217" s="21"/>
      <c r="F3217" s="23">
        <v>966.33</v>
      </c>
      <c r="G3217" s="23">
        <v>0.41</v>
      </c>
      <c r="H3217" s="20" t="s">
        <v>102</v>
      </c>
      <c r="I3217" s="20" t="s">
        <v>120</v>
      </c>
      <c r="J3217" s="20" t="s">
        <v>104</v>
      </c>
      <c r="K3217" s="21"/>
      <c r="L3217" s="20" t="s">
        <v>104</v>
      </c>
      <c r="M3217" s="20" t="s">
        <v>56</v>
      </c>
      <c r="N3217" s="23">
        <v>0.41</v>
      </c>
      <c r="O3217" s="23">
        <v>0.61</v>
      </c>
    </row>
    <row r="3218" spans="1:15" x14ac:dyDescent="0.25">
      <c r="A3218" s="20" t="s">
        <v>99</v>
      </c>
      <c r="B3218" s="20" t="s">
        <v>403</v>
      </c>
      <c r="C3218" s="20" t="s">
        <v>112</v>
      </c>
      <c r="D3218" s="20" t="s">
        <v>113</v>
      </c>
      <c r="E3218" s="25">
        <v>4</v>
      </c>
      <c r="F3218" s="23">
        <v>542.09</v>
      </c>
      <c r="G3218" s="23">
        <v>0.23</v>
      </c>
      <c r="H3218" s="20" t="s">
        <v>102</v>
      </c>
      <c r="I3218" s="20" t="s">
        <v>120</v>
      </c>
      <c r="J3218" s="20" t="s">
        <v>104</v>
      </c>
      <c r="K3218" s="21"/>
      <c r="L3218" s="20" t="s">
        <v>104</v>
      </c>
      <c r="M3218" s="20" t="s">
        <v>58</v>
      </c>
      <c r="N3218" s="23">
        <v>0.69</v>
      </c>
      <c r="O3218" s="23">
        <v>0.61</v>
      </c>
    </row>
    <row r="3219" spans="1:15" x14ac:dyDescent="0.25">
      <c r="A3219" s="20" t="s">
        <v>99</v>
      </c>
      <c r="B3219" s="20" t="s">
        <v>403</v>
      </c>
      <c r="C3219" s="20" t="s">
        <v>114</v>
      </c>
      <c r="D3219" s="21"/>
      <c r="E3219" s="21"/>
      <c r="F3219" s="24">
        <v>6717.17</v>
      </c>
      <c r="G3219" s="23">
        <v>2.85</v>
      </c>
      <c r="H3219" s="20" t="s">
        <v>102</v>
      </c>
      <c r="I3219" s="20" t="s">
        <v>120</v>
      </c>
      <c r="J3219" s="20" t="s">
        <v>104</v>
      </c>
      <c r="K3219" s="21"/>
      <c r="L3219" s="20" t="s">
        <v>104</v>
      </c>
      <c r="M3219" s="20" t="s">
        <v>69</v>
      </c>
      <c r="N3219" s="23">
        <v>2.85</v>
      </c>
      <c r="O3219" s="23">
        <v>0.61</v>
      </c>
    </row>
    <row r="3220" spans="1:15" x14ac:dyDescent="0.25">
      <c r="A3220" s="20" t="s">
        <v>99</v>
      </c>
      <c r="B3220" s="20" t="s">
        <v>403</v>
      </c>
      <c r="C3220" s="20" t="s">
        <v>121</v>
      </c>
      <c r="D3220" s="20" t="s">
        <v>106</v>
      </c>
      <c r="E3220" s="21"/>
      <c r="F3220" s="24">
        <v>1640.01</v>
      </c>
      <c r="G3220" s="26">
        <v>0.7</v>
      </c>
      <c r="H3220" s="20" t="s">
        <v>102</v>
      </c>
      <c r="I3220" s="20" t="s">
        <v>120</v>
      </c>
      <c r="J3220" s="20" t="s">
        <v>104</v>
      </c>
      <c r="K3220" s="21"/>
      <c r="L3220" s="20" t="s">
        <v>104</v>
      </c>
      <c r="M3220" s="20" t="s">
        <v>74</v>
      </c>
      <c r="N3220" s="21"/>
      <c r="O3220" s="23">
        <v>0.61</v>
      </c>
    </row>
    <row r="3221" spans="1:15" x14ac:dyDescent="0.25">
      <c r="A3221" s="20" t="s">
        <v>99</v>
      </c>
      <c r="B3221" s="20" t="s">
        <v>403</v>
      </c>
      <c r="C3221" s="20" t="s">
        <v>115</v>
      </c>
      <c r="D3221" s="20" t="s">
        <v>106</v>
      </c>
      <c r="E3221" s="21"/>
      <c r="F3221" s="23">
        <v>148.47</v>
      </c>
      <c r="G3221" s="23">
        <v>0.06</v>
      </c>
      <c r="H3221" s="20" t="s">
        <v>102</v>
      </c>
      <c r="I3221" s="20" t="s">
        <v>120</v>
      </c>
      <c r="J3221" s="20" t="s">
        <v>104</v>
      </c>
      <c r="K3221" s="21"/>
      <c r="L3221" s="20" t="s">
        <v>104</v>
      </c>
      <c r="M3221" s="20" t="s">
        <v>75</v>
      </c>
      <c r="N3221" s="21"/>
      <c r="O3221" s="23">
        <v>0.61</v>
      </c>
    </row>
    <row r="3222" spans="1:15" x14ac:dyDescent="0.25">
      <c r="A3222" s="20" t="s">
        <v>99</v>
      </c>
      <c r="B3222" s="20" t="s">
        <v>404</v>
      </c>
      <c r="C3222" s="20" t="s">
        <v>7</v>
      </c>
      <c r="D3222" s="20" t="s">
        <v>10</v>
      </c>
      <c r="E3222" s="21"/>
      <c r="F3222" s="24">
        <v>2676.66</v>
      </c>
      <c r="G3222" s="23">
        <v>0.62</v>
      </c>
      <c r="H3222" s="20" t="s">
        <v>102</v>
      </c>
      <c r="I3222" s="20" t="s">
        <v>129</v>
      </c>
      <c r="J3222" s="20" t="s">
        <v>104</v>
      </c>
      <c r="K3222" s="21"/>
      <c r="L3222" s="20" t="s">
        <v>104</v>
      </c>
      <c r="M3222" s="20" t="s">
        <v>48</v>
      </c>
      <c r="N3222" s="23">
        <v>0.62</v>
      </c>
      <c r="O3222" s="23">
        <v>0.59</v>
      </c>
    </row>
    <row r="3223" spans="1:15" x14ac:dyDescent="0.25">
      <c r="A3223" s="20" t="s">
        <v>99</v>
      </c>
      <c r="B3223" s="20" t="s">
        <v>404</v>
      </c>
      <c r="C3223" s="20" t="s">
        <v>105</v>
      </c>
      <c r="D3223" s="20" t="s">
        <v>106</v>
      </c>
      <c r="E3223" s="21"/>
      <c r="F3223" s="23">
        <v>913.33</v>
      </c>
      <c r="G3223" s="23">
        <v>0.21</v>
      </c>
      <c r="H3223" s="20" t="s">
        <v>102</v>
      </c>
      <c r="I3223" s="20" t="s">
        <v>129</v>
      </c>
      <c r="J3223" s="20" t="s">
        <v>104</v>
      </c>
      <c r="K3223" s="21"/>
      <c r="L3223" s="20" t="s">
        <v>104</v>
      </c>
      <c r="M3223" s="20" t="s">
        <v>82</v>
      </c>
      <c r="N3223" s="21"/>
      <c r="O3223" s="23">
        <v>0.59</v>
      </c>
    </row>
    <row r="3224" spans="1:15" x14ac:dyDescent="0.25">
      <c r="A3224" s="20" t="s">
        <v>99</v>
      </c>
      <c r="B3224" s="20" t="s">
        <v>404</v>
      </c>
      <c r="C3224" s="20" t="s">
        <v>107</v>
      </c>
      <c r="D3224" s="20" t="s">
        <v>106</v>
      </c>
      <c r="E3224" s="21"/>
      <c r="F3224" s="24">
        <v>4149.63</v>
      </c>
      <c r="G3224" s="23">
        <v>0.96</v>
      </c>
      <c r="H3224" s="20" t="s">
        <v>102</v>
      </c>
      <c r="I3224" s="20" t="s">
        <v>129</v>
      </c>
      <c r="J3224" s="20" t="s">
        <v>104</v>
      </c>
      <c r="K3224" s="21"/>
      <c r="L3224" s="20" t="s">
        <v>104</v>
      </c>
      <c r="M3224" s="20" t="s">
        <v>65</v>
      </c>
      <c r="N3224" s="23">
        <v>0.84</v>
      </c>
      <c r="O3224" s="23">
        <v>0.59</v>
      </c>
    </row>
    <row r="3225" spans="1:15" x14ac:dyDescent="0.25">
      <c r="A3225" s="20" t="s">
        <v>99</v>
      </c>
      <c r="B3225" s="20" t="s">
        <v>404</v>
      </c>
      <c r="C3225" s="20" t="s">
        <v>108</v>
      </c>
      <c r="D3225" s="20" t="s">
        <v>106</v>
      </c>
      <c r="E3225" s="21"/>
      <c r="F3225" s="24">
        <v>2113.02</v>
      </c>
      <c r="G3225" s="23">
        <v>0.49</v>
      </c>
      <c r="H3225" s="20" t="s">
        <v>102</v>
      </c>
      <c r="I3225" s="20" t="s">
        <v>129</v>
      </c>
      <c r="J3225" s="20" t="s">
        <v>104</v>
      </c>
      <c r="K3225" s="21"/>
      <c r="L3225" s="20" t="s">
        <v>104</v>
      </c>
      <c r="M3225" s="20" t="s">
        <v>64</v>
      </c>
      <c r="N3225" s="23">
        <v>23.22</v>
      </c>
      <c r="O3225" s="23">
        <v>0.59</v>
      </c>
    </row>
    <row r="3226" spans="1:15" x14ac:dyDescent="0.25">
      <c r="A3226" s="20" t="s">
        <v>99</v>
      </c>
      <c r="B3226" s="20" t="s">
        <v>404</v>
      </c>
      <c r="C3226" s="20" t="s">
        <v>54</v>
      </c>
      <c r="D3226" s="20" t="s">
        <v>109</v>
      </c>
      <c r="E3226" s="25">
        <v>26</v>
      </c>
      <c r="F3226" s="24">
        <v>10329.280000000001</v>
      </c>
      <c r="G3226" s="23">
        <v>2.39</v>
      </c>
      <c r="H3226" s="20" t="s">
        <v>102</v>
      </c>
      <c r="I3226" s="20" t="s">
        <v>129</v>
      </c>
      <c r="J3226" s="20" t="s">
        <v>104</v>
      </c>
      <c r="K3226" s="21"/>
      <c r="L3226" s="20" t="s">
        <v>104</v>
      </c>
      <c r="M3226" s="20" t="s">
        <v>54</v>
      </c>
      <c r="N3226" s="23">
        <v>0.26</v>
      </c>
      <c r="O3226" s="23">
        <v>0.59</v>
      </c>
    </row>
    <row r="3227" spans="1:15" x14ac:dyDescent="0.25">
      <c r="A3227" s="20" t="s">
        <v>99</v>
      </c>
      <c r="B3227" s="20" t="s">
        <v>404</v>
      </c>
      <c r="C3227" s="20" t="s">
        <v>55</v>
      </c>
      <c r="D3227" s="20" t="s">
        <v>109</v>
      </c>
      <c r="E3227" s="25">
        <v>26</v>
      </c>
      <c r="F3227" s="23">
        <v>728.52</v>
      </c>
      <c r="G3227" s="23">
        <v>0.17</v>
      </c>
      <c r="H3227" s="20" t="s">
        <v>102</v>
      </c>
      <c r="I3227" s="20" t="s">
        <v>129</v>
      </c>
      <c r="J3227" s="20" t="s">
        <v>104</v>
      </c>
      <c r="K3227" s="21"/>
      <c r="L3227" s="20" t="s">
        <v>104</v>
      </c>
      <c r="M3227" s="20" t="s">
        <v>55</v>
      </c>
      <c r="N3227" s="23">
        <v>0.02</v>
      </c>
      <c r="O3227" s="23">
        <v>0.59</v>
      </c>
    </row>
    <row r="3228" spans="1:15" x14ac:dyDescent="0.25">
      <c r="A3228" s="20" t="s">
        <v>99</v>
      </c>
      <c r="B3228" s="20" t="s">
        <v>404</v>
      </c>
      <c r="C3228" s="20" t="s">
        <v>49</v>
      </c>
      <c r="D3228" s="20" t="s">
        <v>109</v>
      </c>
      <c r="E3228" s="25">
        <v>9</v>
      </c>
      <c r="F3228" s="22">
        <v>3702.6</v>
      </c>
      <c r="G3228" s="23">
        <v>0.86</v>
      </c>
      <c r="H3228" s="20" t="s">
        <v>102</v>
      </c>
      <c r="I3228" s="20" t="s">
        <v>129</v>
      </c>
      <c r="J3228" s="20" t="s">
        <v>104</v>
      </c>
      <c r="K3228" s="21"/>
      <c r="L3228" s="20" t="s">
        <v>104</v>
      </c>
      <c r="M3228" s="20" t="s">
        <v>49</v>
      </c>
      <c r="N3228" s="23">
        <v>0.85</v>
      </c>
      <c r="O3228" s="23">
        <v>0.59</v>
      </c>
    </row>
    <row r="3229" spans="1:15" x14ac:dyDescent="0.25">
      <c r="A3229" s="20" t="s">
        <v>99</v>
      </c>
      <c r="B3229" s="20" t="s">
        <v>404</v>
      </c>
      <c r="C3229" s="20" t="s">
        <v>112</v>
      </c>
      <c r="D3229" s="20" t="s">
        <v>113</v>
      </c>
      <c r="E3229" s="25">
        <v>4</v>
      </c>
      <c r="F3229" s="23">
        <v>992.96</v>
      </c>
      <c r="G3229" s="23">
        <v>0.23</v>
      </c>
      <c r="H3229" s="20" t="s">
        <v>102</v>
      </c>
      <c r="I3229" s="20" t="s">
        <v>129</v>
      </c>
      <c r="J3229" s="20" t="s">
        <v>104</v>
      </c>
      <c r="K3229" s="21"/>
      <c r="L3229" s="20" t="s">
        <v>104</v>
      </c>
      <c r="M3229" s="20" t="s">
        <v>58</v>
      </c>
      <c r="N3229" s="23">
        <v>0.69</v>
      </c>
      <c r="O3229" s="23">
        <v>0.59</v>
      </c>
    </row>
    <row r="3230" spans="1:15" x14ac:dyDescent="0.25">
      <c r="A3230" s="20" t="s">
        <v>99</v>
      </c>
      <c r="B3230" s="20" t="s">
        <v>404</v>
      </c>
      <c r="C3230" s="20" t="s">
        <v>114</v>
      </c>
      <c r="D3230" s="21"/>
      <c r="E3230" s="21"/>
      <c r="F3230" s="24">
        <v>12304.02</v>
      </c>
      <c r="G3230" s="23">
        <v>2.85</v>
      </c>
      <c r="H3230" s="20" t="s">
        <v>102</v>
      </c>
      <c r="I3230" s="20" t="s">
        <v>129</v>
      </c>
      <c r="J3230" s="20" t="s">
        <v>104</v>
      </c>
      <c r="K3230" s="21"/>
      <c r="L3230" s="20" t="s">
        <v>104</v>
      </c>
      <c r="M3230" s="20" t="s">
        <v>69</v>
      </c>
      <c r="N3230" s="23">
        <v>2.85</v>
      </c>
      <c r="O3230" s="23">
        <v>0.59</v>
      </c>
    </row>
    <row r="3231" spans="1:15" x14ac:dyDescent="0.25">
      <c r="A3231" s="20" t="s">
        <v>99</v>
      </c>
      <c r="B3231" s="20" t="s">
        <v>404</v>
      </c>
      <c r="C3231" s="20" t="s">
        <v>121</v>
      </c>
      <c r="D3231" s="20" t="s">
        <v>106</v>
      </c>
      <c r="E3231" s="21"/>
      <c r="F3231" s="24">
        <v>2493.0700000000002</v>
      </c>
      <c r="G3231" s="23">
        <v>0.57999999999999996</v>
      </c>
      <c r="H3231" s="20" t="s">
        <v>102</v>
      </c>
      <c r="I3231" s="20" t="s">
        <v>129</v>
      </c>
      <c r="J3231" s="20" t="s">
        <v>104</v>
      </c>
      <c r="K3231" s="21"/>
      <c r="L3231" s="20" t="s">
        <v>104</v>
      </c>
      <c r="M3231" s="20" t="s">
        <v>74</v>
      </c>
      <c r="N3231" s="21"/>
      <c r="O3231" s="23">
        <v>0.59</v>
      </c>
    </row>
    <row r="3232" spans="1:15" x14ac:dyDescent="0.25">
      <c r="A3232" s="20" t="s">
        <v>99</v>
      </c>
      <c r="B3232" s="20" t="s">
        <v>404</v>
      </c>
      <c r="C3232" s="20" t="s">
        <v>115</v>
      </c>
      <c r="D3232" s="20" t="s">
        <v>106</v>
      </c>
      <c r="E3232" s="21"/>
      <c r="F3232" s="23">
        <v>458.11</v>
      </c>
      <c r="G3232" s="23">
        <v>0.11</v>
      </c>
      <c r="H3232" s="20" t="s">
        <v>102</v>
      </c>
      <c r="I3232" s="20" t="s">
        <v>129</v>
      </c>
      <c r="J3232" s="20" t="s">
        <v>104</v>
      </c>
      <c r="K3232" s="21"/>
      <c r="L3232" s="20" t="s">
        <v>104</v>
      </c>
      <c r="M3232" s="20" t="s">
        <v>75</v>
      </c>
      <c r="N3232" s="21"/>
      <c r="O3232" s="23">
        <v>0.59</v>
      </c>
    </row>
    <row r="3233" spans="1:15" x14ac:dyDescent="0.25">
      <c r="A3233" s="20" t="s">
        <v>99</v>
      </c>
      <c r="B3233" s="20" t="s">
        <v>404</v>
      </c>
      <c r="C3233" s="20" t="s">
        <v>119</v>
      </c>
      <c r="D3233" s="20" t="s">
        <v>6</v>
      </c>
      <c r="E3233" s="21"/>
      <c r="F3233" s="24">
        <v>8033.79</v>
      </c>
      <c r="G3233" s="23">
        <v>1.86</v>
      </c>
      <c r="H3233" s="20" t="s">
        <v>102</v>
      </c>
      <c r="I3233" s="20" t="s">
        <v>129</v>
      </c>
      <c r="J3233" s="20" t="s">
        <v>104</v>
      </c>
      <c r="K3233" s="21"/>
      <c r="L3233" s="20" t="s">
        <v>104</v>
      </c>
      <c r="M3233" s="20" t="s">
        <v>45</v>
      </c>
      <c r="N3233" s="23">
        <v>32.65</v>
      </c>
      <c r="O3233" s="23">
        <v>0.59</v>
      </c>
    </row>
    <row r="3234" spans="1:15" x14ac:dyDescent="0.25">
      <c r="A3234" s="20" t="s">
        <v>99</v>
      </c>
      <c r="B3234" s="20" t="s">
        <v>404</v>
      </c>
      <c r="C3234" s="20" t="s">
        <v>111</v>
      </c>
      <c r="D3234" s="21"/>
      <c r="E3234" s="21"/>
      <c r="F3234" s="24">
        <v>1770.05</v>
      </c>
      <c r="G3234" s="23">
        <v>0.41</v>
      </c>
      <c r="H3234" s="20" t="s">
        <v>102</v>
      </c>
      <c r="I3234" s="20" t="s">
        <v>129</v>
      </c>
      <c r="J3234" s="20" t="s">
        <v>104</v>
      </c>
      <c r="K3234" s="21"/>
      <c r="L3234" s="20" t="s">
        <v>104</v>
      </c>
      <c r="M3234" s="20" t="s">
        <v>56</v>
      </c>
      <c r="N3234" s="23">
        <v>0.41</v>
      </c>
      <c r="O3234" s="23">
        <v>0.59</v>
      </c>
    </row>
    <row r="3235" spans="1:15" x14ac:dyDescent="0.25">
      <c r="A3235" s="20" t="s">
        <v>99</v>
      </c>
      <c r="B3235" s="20" t="s">
        <v>405</v>
      </c>
      <c r="C3235" s="20" t="s">
        <v>7</v>
      </c>
      <c r="D3235" s="20" t="s">
        <v>10</v>
      </c>
      <c r="E3235" s="21"/>
      <c r="F3235" s="24">
        <v>3539.15</v>
      </c>
      <c r="G3235" s="23">
        <v>0.62</v>
      </c>
      <c r="H3235" s="20" t="s">
        <v>102</v>
      </c>
      <c r="I3235" s="20" t="s">
        <v>134</v>
      </c>
      <c r="J3235" s="20" t="s">
        <v>104</v>
      </c>
      <c r="K3235" s="21"/>
      <c r="L3235" s="20" t="s">
        <v>104</v>
      </c>
      <c r="M3235" s="20" t="s">
        <v>48</v>
      </c>
      <c r="N3235" s="23">
        <v>0.62</v>
      </c>
      <c r="O3235" s="26">
        <v>0.6</v>
      </c>
    </row>
    <row r="3236" spans="1:15" x14ac:dyDescent="0.25">
      <c r="A3236" s="20" t="s">
        <v>99</v>
      </c>
      <c r="B3236" s="20" t="s">
        <v>405</v>
      </c>
      <c r="C3236" s="20" t="s">
        <v>105</v>
      </c>
      <c r="D3236" s="20" t="s">
        <v>106</v>
      </c>
      <c r="E3236" s="21"/>
      <c r="F3236" s="24">
        <v>1207.3900000000001</v>
      </c>
      <c r="G3236" s="23">
        <v>0.21</v>
      </c>
      <c r="H3236" s="20" t="s">
        <v>102</v>
      </c>
      <c r="I3236" s="20" t="s">
        <v>134</v>
      </c>
      <c r="J3236" s="20" t="s">
        <v>104</v>
      </c>
      <c r="K3236" s="21"/>
      <c r="L3236" s="20" t="s">
        <v>104</v>
      </c>
      <c r="M3236" s="20" t="s">
        <v>82</v>
      </c>
      <c r="N3236" s="21"/>
      <c r="O3236" s="26">
        <v>0.6</v>
      </c>
    </row>
    <row r="3237" spans="1:15" x14ac:dyDescent="0.25">
      <c r="A3237" s="20" t="s">
        <v>99</v>
      </c>
      <c r="B3237" s="20" t="s">
        <v>405</v>
      </c>
      <c r="C3237" s="20" t="s">
        <v>107</v>
      </c>
      <c r="D3237" s="20" t="s">
        <v>106</v>
      </c>
      <c r="E3237" s="21"/>
      <c r="F3237" s="24">
        <v>5841.33</v>
      </c>
      <c r="G3237" s="23">
        <v>1.02</v>
      </c>
      <c r="H3237" s="20" t="s">
        <v>102</v>
      </c>
      <c r="I3237" s="20" t="s">
        <v>134</v>
      </c>
      <c r="J3237" s="20" t="s">
        <v>104</v>
      </c>
      <c r="K3237" s="21"/>
      <c r="L3237" s="20" t="s">
        <v>104</v>
      </c>
      <c r="M3237" s="20" t="s">
        <v>65</v>
      </c>
      <c r="N3237" s="23">
        <v>0.84</v>
      </c>
      <c r="O3237" s="26">
        <v>0.6</v>
      </c>
    </row>
    <row r="3238" spans="1:15" x14ac:dyDescent="0.25">
      <c r="A3238" s="20" t="s">
        <v>99</v>
      </c>
      <c r="B3238" s="20" t="s">
        <v>405</v>
      </c>
      <c r="C3238" s="20" t="s">
        <v>108</v>
      </c>
      <c r="D3238" s="20" t="s">
        <v>106</v>
      </c>
      <c r="E3238" s="21"/>
      <c r="F3238" s="24">
        <v>2716.74</v>
      </c>
      <c r="G3238" s="23">
        <v>0.48</v>
      </c>
      <c r="H3238" s="20" t="s">
        <v>102</v>
      </c>
      <c r="I3238" s="20" t="s">
        <v>134</v>
      </c>
      <c r="J3238" s="20" t="s">
        <v>104</v>
      </c>
      <c r="K3238" s="21"/>
      <c r="L3238" s="20" t="s">
        <v>104</v>
      </c>
      <c r="M3238" s="20" t="s">
        <v>64</v>
      </c>
      <c r="N3238" s="23">
        <v>23.22</v>
      </c>
      <c r="O3238" s="26">
        <v>0.6</v>
      </c>
    </row>
    <row r="3239" spans="1:15" x14ac:dyDescent="0.25">
      <c r="A3239" s="20" t="s">
        <v>99</v>
      </c>
      <c r="B3239" s="20" t="s">
        <v>405</v>
      </c>
      <c r="C3239" s="20" t="s">
        <v>54</v>
      </c>
      <c r="D3239" s="20" t="s">
        <v>109</v>
      </c>
      <c r="E3239" s="25">
        <v>26</v>
      </c>
      <c r="F3239" s="24">
        <v>16597.830000000002</v>
      </c>
      <c r="G3239" s="23">
        <v>2.91</v>
      </c>
      <c r="H3239" s="20" t="s">
        <v>102</v>
      </c>
      <c r="I3239" s="20" t="s">
        <v>134</v>
      </c>
      <c r="J3239" s="20" t="s">
        <v>104</v>
      </c>
      <c r="K3239" s="21"/>
      <c r="L3239" s="20" t="s">
        <v>104</v>
      </c>
      <c r="M3239" s="20" t="s">
        <v>54</v>
      </c>
      <c r="N3239" s="23">
        <v>0.26</v>
      </c>
      <c r="O3239" s="26">
        <v>0.6</v>
      </c>
    </row>
    <row r="3240" spans="1:15" x14ac:dyDescent="0.25">
      <c r="A3240" s="20" t="s">
        <v>99</v>
      </c>
      <c r="B3240" s="20" t="s">
        <v>405</v>
      </c>
      <c r="C3240" s="20" t="s">
        <v>55</v>
      </c>
      <c r="D3240" s="20" t="s">
        <v>109</v>
      </c>
      <c r="E3240" s="25">
        <v>26</v>
      </c>
      <c r="F3240" s="24">
        <v>1901.07</v>
      </c>
      <c r="G3240" s="23">
        <v>0.33</v>
      </c>
      <c r="H3240" s="20" t="s">
        <v>102</v>
      </c>
      <c r="I3240" s="20" t="s">
        <v>134</v>
      </c>
      <c r="J3240" s="20" t="s">
        <v>104</v>
      </c>
      <c r="K3240" s="21"/>
      <c r="L3240" s="20" t="s">
        <v>104</v>
      </c>
      <c r="M3240" s="20" t="s">
        <v>55</v>
      </c>
      <c r="N3240" s="23">
        <v>0.02</v>
      </c>
      <c r="O3240" s="26">
        <v>0.6</v>
      </c>
    </row>
    <row r="3241" spans="1:15" x14ac:dyDescent="0.25">
      <c r="A3241" s="20" t="s">
        <v>99</v>
      </c>
      <c r="B3241" s="20" t="s">
        <v>405</v>
      </c>
      <c r="C3241" s="20" t="s">
        <v>49</v>
      </c>
      <c r="D3241" s="20" t="s">
        <v>109</v>
      </c>
      <c r="E3241" s="25">
        <v>9</v>
      </c>
      <c r="F3241" s="24">
        <v>3865.54</v>
      </c>
      <c r="G3241" s="23">
        <v>0.68</v>
      </c>
      <c r="H3241" s="20" t="s">
        <v>102</v>
      </c>
      <c r="I3241" s="20" t="s">
        <v>134</v>
      </c>
      <c r="J3241" s="20" t="s">
        <v>104</v>
      </c>
      <c r="K3241" s="21"/>
      <c r="L3241" s="20" t="s">
        <v>104</v>
      </c>
      <c r="M3241" s="20" t="s">
        <v>49</v>
      </c>
      <c r="N3241" s="23">
        <v>0.85</v>
      </c>
      <c r="O3241" s="26">
        <v>0.6</v>
      </c>
    </row>
    <row r="3242" spans="1:15" x14ac:dyDescent="0.25">
      <c r="A3242" s="20" t="s">
        <v>99</v>
      </c>
      <c r="B3242" s="20" t="s">
        <v>405</v>
      </c>
      <c r="C3242" s="20" t="s">
        <v>112</v>
      </c>
      <c r="D3242" s="20" t="s">
        <v>113</v>
      </c>
      <c r="E3242" s="25">
        <v>4</v>
      </c>
      <c r="F3242" s="24">
        <v>1312.91</v>
      </c>
      <c r="G3242" s="23">
        <v>0.23</v>
      </c>
      <c r="H3242" s="20" t="s">
        <v>102</v>
      </c>
      <c r="I3242" s="20" t="s">
        <v>134</v>
      </c>
      <c r="J3242" s="20" t="s">
        <v>104</v>
      </c>
      <c r="K3242" s="21"/>
      <c r="L3242" s="20" t="s">
        <v>104</v>
      </c>
      <c r="M3242" s="20" t="s">
        <v>58</v>
      </c>
      <c r="N3242" s="23">
        <v>0.69</v>
      </c>
      <c r="O3242" s="26">
        <v>0.6</v>
      </c>
    </row>
    <row r="3243" spans="1:15" x14ac:dyDescent="0.25">
      <c r="A3243" s="20" t="s">
        <v>99</v>
      </c>
      <c r="B3243" s="20" t="s">
        <v>405</v>
      </c>
      <c r="C3243" s="20" t="s">
        <v>114</v>
      </c>
      <c r="D3243" s="21"/>
      <c r="E3243" s="21"/>
      <c r="F3243" s="24">
        <v>16268.66</v>
      </c>
      <c r="G3243" s="23">
        <v>2.85</v>
      </c>
      <c r="H3243" s="20" t="s">
        <v>102</v>
      </c>
      <c r="I3243" s="20" t="s">
        <v>134</v>
      </c>
      <c r="J3243" s="20" t="s">
        <v>104</v>
      </c>
      <c r="K3243" s="21"/>
      <c r="L3243" s="20" t="s">
        <v>104</v>
      </c>
      <c r="M3243" s="20" t="s">
        <v>69</v>
      </c>
      <c r="N3243" s="23">
        <v>2.85</v>
      </c>
      <c r="O3243" s="26">
        <v>0.6</v>
      </c>
    </row>
    <row r="3244" spans="1:15" x14ac:dyDescent="0.25">
      <c r="A3244" s="20" t="s">
        <v>99</v>
      </c>
      <c r="B3244" s="20" t="s">
        <v>405</v>
      </c>
      <c r="C3244" s="20" t="s">
        <v>121</v>
      </c>
      <c r="D3244" s="20" t="s">
        <v>106</v>
      </c>
      <c r="E3244" s="21"/>
      <c r="F3244" s="24">
        <v>3295.97</v>
      </c>
      <c r="G3244" s="23">
        <v>0.57999999999999996</v>
      </c>
      <c r="H3244" s="20" t="s">
        <v>102</v>
      </c>
      <c r="I3244" s="20" t="s">
        <v>134</v>
      </c>
      <c r="J3244" s="20" t="s">
        <v>104</v>
      </c>
      <c r="K3244" s="21"/>
      <c r="L3244" s="20" t="s">
        <v>104</v>
      </c>
      <c r="M3244" s="20" t="s">
        <v>74</v>
      </c>
      <c r="N3244" s="21"/>
      <c r="O3244" s="26">
        <v>0.6</v>
      </c>
    </row>
    <row r="3245" spans="1:15" x14ac:dyDescent="0.25">
      <c r="A3245" s="20" t="s">
        <v>99</v>
      </c>
      <c r="B3245" s="20" t="s">
        <v>405</v>
      </c>
      <c r="C3245" s="20" t="s">
        <v>115</v>
      </c>
      <c r="D3245" s="20" t="s">
        <v>106</v>
      </c>
      <c r="E3245" s="21"/>
      <c r="F3245" s="23">
        <v>534.72</v>
      </c>
      <c r="G3245" s="23">
        <v>0.09</v>
      </c>
      <c r="H3245" s="20" t="s">
        <v>102</v>
      </c>
      <c r="I3245" s="20" t="s">
        <v>134</v>
      </c>
      <c r="J3245" s="20" t="s">
        <v>104</v>
      </c>
      <c r="K3245" s="21"/>
      <c r="L3245" s="20" t="s">
        <v>104</v>
      </c>
      <c r="M3245" s="20" t="s">
        <v>75</v>
      </c>
      <c r="N3245" s="21"/>
      <c r="O3245" s="26">
        <v>0.6</v>
      </c>
    </row>
    <row r="3246" spans="1:15" x14ac:dyDescent="0.25">
      <c r="A3246" s="20" t="s">
        <v>99</v>
      </c>
      <c r="B3246" s="20" t="s">
        <v>405</v>
      </c>
      <c r="C3246" s="20" t="s">
        <v>119</v>
      </c>
      <c r="D3246" s="20" t="s">
        <v>6</v>
      </c>
      <c r="E3246" s="21"/>
      <c r="F3246" s="24">
        <v>8621.6299999999992</v>
      </c>
      <c r="G3246" s="23">
        <v>1.51</v>
      </c>
      <c r="H3246" s="20" t="s">
        <v>102</v>
      </c>
      <c r="I3246" s="20" t="s">
        <v>134</v>
      </c>
      <c r="J3246" s="20" t="s">
        <v>104</v>
      </c>
      <c r="K3246" s="21"/>
      <c r="L3246" s="20" t="s">
        <v>104</v>
      </c>
      <c r="M3246" s="20" t="s">
        <v>45</v>
      </c>
      <c r="N3246" s="23">
        <v>32.65</v>
      </c>
      <c r="O3246" s="26">
        <v>0.6</v>
      </c>
    </row>
    <row r="3247" spans="1:15" x14ac:dyDescent="0.25">
      <c r="A3247" s="20" t="s">
        <v>99</v>
      </c>
      <c r="B3247" s="20" t="s">
        <v>405</v>
      </c>
      <c r="C3247" s="20" t="s">
        <v>111</v>
      </c>
      <c r="D3247" s="21"/>
      <c r="E3247" s="21"/>
      <c r="F3247" s="22">
        <v>2340.4</v>
      </c>
      <c r="G3247" s="23">
        <v>0.41</v>
      </c>
      <c r="H3247" s="20" t="s">
        <v>102</v>
      </c>
      <c r="I3247" s="20" t="s">
        <v>134</v>
      </c>
      <c r="J3247" s="20" t="s">
        <v>104</v>
      </c>
      <c r="K3247" s="21"/>
      <c r="L3247" s="20" t="s">
        <v>104</v>
      </c>
      <c r="M3247" s="20" t="s">
        <v>56</v>
      </c>
      <c r="N3247" s="23">
        <v>0.41</v>
      </c>
      <c r="O3247" s="26">
        <v>0.6</v>
      </c>
    </row>
    <row r="3248" spans="1:15" x14ac:dyDescent="0.25">
      <c r="A3248" s="20" t="s">
        <v>99</v>
      </c>
      <c r="B3248" s="20" t="s">
        <v>406</v>
      </c>
      <c r="C3248" s="20" t="s">
        <v>7</v>
      </c>
      <c r="D3248" s="20" t="s">
        <v>10</v>
      </c>
      <c r="E3248" s="21"/>
      <c r="F3248" s="22">
        <v>2671.7</v>
      </c>
      <c r="G3248" s="23">
        <v>0.62</v>
      </c>
      <c r="H3248" s="20" t="s">
        <v>102</v>
      </c>
      <c r="I3248" s="20" t="s">
        <v>151</v>
      </c>
      <c r="J3248" s="20" t="s">
        <v>104</v>
      </c>
      <c r="K3248" s="21"/>
      <c r="L3248" s="20" t="s">
        <v>104</v>
      </c>
      <c r="M3248" s="20" t="s">
        <v>48</v>
      </c>
      <c r="N3248" s="23">
        <v>0.62</v>
      </c>
      <c r="O3248" s="23">
        <v>0.18</v>
      </c>
    </row>
    <row r="3249" spans="1:15" x14ac:dyDescent="0.25">
      <c r="A3249" s="20" t="s">
        <v>99</v>
      </c>
      <c r="B3249" s="20" t="s">
        <v>406</v>
      </c>
      <c r="C3249" s="20" t="s">
        <v>105</v>
      </c>
      <c r="D3249" s="20" t="s">
        <v>106</v>
      </c>
      <c r="E3249" s="21"/>
      <c r="F3249" s="23">
        <v>911.43</v>
      </c>
      <c r="G3249" s="23">
        <v>0.21</v>
      </c>
      <c r="H3249" s="20" t="s">
        <v>102</v>
      </c>
      <c r="I3249" s="20" t="s">
        <v>151</v>
      </c>
      <c r="J3249" s="20" t="s">
        <v>104</v>
      </c>
      <c r="K3249" s="21"/>
      <c r="L3249" s="20" t="s">
        <v>104</v>
      </c>
      <c r="M3249" s="20" t="s">
        <v>82</v>
      </c>
      <c r="N3249" s="21"/>
      <c r="O3249" s="23">
        <v>0.18</v>
      </c>
    </row>
    <row r="3250" spans="1:15" x14ac:dyDescent="0.25">
      <c r="A3250" s="20" t="s">
        <v>99</v>
      </c>
      <c r="B3250" s="20" t="s">
        <v>406</v>
      </c>
      <c r="C3250" s="20" t="s">
        <v>107</v>
      </c>
      <c r="D3250" s="20" t="s">
        <v>106</v>
      </c>
      <c r="E3250" s="21"/>
      <c r="F3250" s="24">
        <v>4226.2299999999996</v>
      </c>
      <c r="G3250" s="23">
        <v>0.98</v>
      </c>
      <c r="H3250" s="20" t="s">
        <v>102</v>
      </c>
      <c r="I3250" s="20" t="s">
        <v>151</v>
      </c>
      <c r="J3250" s="20" t="s">
        <v>104</v>
      </c>
      <c r="K3250" s="21"/>
      <c r="L3250" s="20" t="s">
        <v>104</v>
      </c>
      <c r="M3250" s="20" t="s">
        <v>65</v>
      </c>
      <c r="N3250" s="23">
        <v>0.84</v>
      </c>
      <c r="O3250" s="23">
        <v>0.18</v>
      </c>
    </row>
    <row r="3251" spans="1:15" x14ac:dyDescent="0.25">
      <c r="A3251" s="20" t="s">
        <v>99</v>
      </c>
      <c r="B3251" s="20" t="s">
        <v>406</v>
      </c>
      <c r="C3251" s="20" t="s">
        <v>108</v>
      </c>
      <c r="D3251" s="20" t="s">
        <v>106</v>
      </c>
      <c r="E3251" s="21"/>
      <c r="F3251" s="22">
        <v>2089.8000000000002</v>
      </c>
      <c r="G3251" s="23">
        <v>0.48</v>
      </c>
      <c r="H3251" s="20" t="s">
        <v>102</v>
      </c>
      <c r="I3251" s="20" t="s">
        <v>151</v>
      </c>
      <c r="J3251" s="20" t="s">
        <v>104</v>
      </c>
      <c r="K3251" s="21"/>
      <c r="L3251" s="20" t="s">
        <v>104</v>
      </c>
      <c r="M3251" s="20" t="s">
        <v>64</v>
      </c>
      <c r="N3251" s="23">
        <v>23.22</v>
      </c>
      <c r="O3251" s="23">
        <v>0.18</v>
      </c>
    </row>
    <row r="3252" spans="1:15" x14ac:dyDescent="0.25">
      <c r="A3252" s="20" t="s">
        <v>99</v>
      </c>
      <c r="B3252" s="20" t="s">
        <v>406</v>
      </c>
      <c r="C3252" s="20" t="s">
        <v>54</v>
      </c>
      <c r="D3252" s="20" t="s">
        <v>109</v>
      </c>
      <c r="E3252" s="25">
        <v>20</v>
      </c>
      <c r="F3252" s="24">
        <v>10440.56</v>
      </c>
      <c r="G3252" s="23">
        <v>2.42</v>
      </c>
      <c r="H3252" s="20" t="s">
        <v>102</v>
      </c>
      <c r="I3252" s="20" t="s">
        <v>151</v>
      </c>
      <c r="J3252" s="20" t="s">
        <v>104</v>
      </c>
      <c r="K3252" s="21"/>
      <c r="L3252" s="20" t="s">
        <v>104</v>
      </c>
      <c r="M3252" s="20" t="s">
        <v>54</v>
      </c>
      <c r="N3252" s="23">
        <v>0.26</v>
      </c>
      <c r="O3252" s="23">
        <v>0.18</v>
      </c>
    </row>
    <row r="3253" spans="1:15" x14ac:dyDescent="0.25">
      <c r="A3253" s="20" t="s">
        <v>99</v>
      </c>
      <c r="B3253" s="20" t="s">
        <v>406</v>
      </c>
      <c r="C3253" s="20" t="s">
        <v>55</v>
      </c>
      <c r="D3253" s="20" t="s">
        <v>109</v>
      </c>
      <c r="E3253" s="25">
        <v>20</v>
      </c>
      <c r="F3253" s="23">
        <v>742.92</v>
      </c>
      <c r="G3253" s="23">
        <v>0.17</v>
      </c>
      <c r="H3253" s="20" t="s">
        <v>102</v>
      </c>
      <c r="I3253" s="20" t="s">
        <v>151</v>
      </c>
      <c r="J3253" s="20" t="s">
        <v>104</v>
      </c>
      <c r="K3253" s="21"/>
      <c r="L3253" s="20" t="s">
        <v>104</v>
      </c>
      <c r="M3253" s="20" t="s">
        <v>55</v>
      </c>
      <c r="N3253" s="23">
        <v>0.02</v>
      </c>
      <c r="O3253" s="23">
        <v>0.18</v>
      </c>
    </row>
    <row r="3254" spans="1:15" x14ac:dyDescent="0.25">
      <c r="A3254" s="20" t="s">
        <v>99</v>
      </c>
      <c r="B3254" s="20" t="s">
        <v>406</v>
      </c>
      <c r="C3254" s="20" t="s">
        <v>122</v>
      </c>
      <c r="D3254" s="20" t="s">
        <v>109</v>
      </c>
      <c r="E3254" s="25">
        <v>1</v>
      </c>
      <c r="F3254" s="23">
        <v>577.15</v>
      </c>
      <c r="G3254" s="23">
        <v>0.13</v>
      </c>
      <c r="H3254" s="20" t="s">
        <v>102</v>
      </c>
      <c r="I3254" s="20" t="s">
        <v>151</v>
      </c>
      <c r="J3254" s="20" t="s">
        <v>104</v>
      </c>
      <c r="K3254" s="21"/>
      <c r="L3254" s="20" t="s">
        <v>104</v>
      </c>
      <c r="M3254" s="20" t="s">
        <v>52</v>
      </c>
      <c r="N3254" s="23">
        <v>1.19</v>
      </c>
      <c r="O3254" s="23">
        <v>0.18</v>
      </c>
    </row>
    <row r="3255" spans="1:15" x14ac:dyDescent="0.25">
      <c r="A3255" s="20" t="s">
        <v>99</v>
      </c>
      <c r="B3255" s="20" t="s">
        <v>406</v>
      </c>
      <c r="C3255" s="20" t="s">
        <v>127</v>
      </c>
      <c r="D3255" s="20" t="s">
        <v>109</v>
      </c>
      <c r="E3255" s="25">
        <v>5</v>
      </c>
      <c r="F3255" s="24">
        <v>1964.25</v>
      </c>
      <c r="G3255" s="23">
        <v>0.46</v>
      </c>
      <c r="H3255" s="20" t="s">
        <v>102</v>
      </c>
      <c r="I3255" s="20" t="s">
        <v>151</v>
      </c>
      <c r="J3255" s="20" t="s">
        <v>104</v>
      </c>
      <c r="K3255" s="21"/>
      <c r="L3255" s="20" t="s">
        <v>104</v>
      </c>
      <c r="M3255" s="20" t="s">
        <v>51</v>
      </c>
      <c r="N3255" s="23">
        <v>0.81</v>
      </c>
      <c r="O3255" s="23">
        <v>0.18</v>
      </c>
    </row>
    <row r="3256" spans="1:15" x14ac:dyDescent="0.25">
      <c r="A3256" s="20" t="s">
        <v>99</v>
      </c>
      <c r="B3256" s="20" t="s">
        <v>406</v>
      </c>
      <c r="C3256" s="20" t="s">
        <v>111</v>
      </c>
      <c r="D3256" s="21"/>
      <c r="E3256" s="21"/>
      <c r="F3256" s="24">
        <v>1766.77</v>
      </c>
      <c r="G3256" s="23">
        <v>0.41</v>
      </c>
      <c r="H3256" s="20" t="s">
        <v>102</v>
      </c>
      <c r="I3256" s="20" t="s">
        <v>151</v>
      </c>
      <c r="J3256" s="20" t="s">
        <v>104</v>
      </c>
      <c r="K3256" s="21"/>
      <c r="L3256" s="20" t="s">
        <v>104</v>
      </c>
      <c r="M3256" s="20" t="s">
        <v>56</v>
      </c>
      <c r="N3256" s="23">
        <v>0.41</v>
      </c>
      <c r="O3256" s="23">
        <v>0.18</v>
      </c>
    </row>
    <row r="3257" spans="1:15" x14ac:dyDescent="0.25">
      <c r="A3257" s="20" t="s">
        <v>99</v>
      </c>
      <c r="B3257" s="20" t="s">
        <v>406</v>
      </c>
      <c r="C3257" s="20" t="s">
        <v>114</v>
      </c>
      <c r="D3257" s="21"/>
      <c r="E3257" s="21"/>
      <c r="F3257" s="24">
        <v>12281.22</v>
      </c>
      <c r="G3257" s="23">
        <v>2.85</v>
      </c>
      <c r="H3257" s="20" t="s">
        <v>102</v>
      </c>
      <c r="I3257" s="20" t="s">
        <v>151</v>
      </c>
      <c r="J3257" s="20" t="s">
        <v>104</v>
      </c>
      <c r="K3257" s="21"/>
      <c r="L3257" s="20" t="s">
        <v>104</v>
      </c>
      <c r="M3257" s="20" t="s">
        <v>69</v>
      </c>
      <c r="N3257" s="23">
        <v>2.85</v>
      </c>
      <c r="O3257" s="23">
        <v>0.18</v>
      </c>
    </row>
    <row r="3258" spans="1:15" x14ac:dyDescent="0.25">
      <c r="A3258" s="20" t="s">
        <v>99</v>
      </c>
      <c r="B3258" s="20" t="s">
        <v>406</v>
      </c>
      <c r="C3258" s="20" t="s">
        <v>121</v>
      </c>
      <c r="D3258" s="20" t="s">
        <v>106</v>
      </c>
      <c r="E3258" s="21"/>
      <c r="F3258" s="24">
        <v>1658.97</v>
      </c>
      <c r="G3258" s="23">
        <v>0.38</v>
      </c>
      <c r="H3258" s="20" t="s">
        <v>102</v>
      </c>
      <c r="I3258" s="20" t="s">
        <v>151</v>
      </c>
      <c r="J3258" s="20" t="s">
        <v>104</v>
      </c>
      <c r="K3258" s="21"/>
      <c r="L3258" s="20" t="s">
        <v>104</v>
      </c>
      <c r="M3258" s="20" t="s">
        <v>74</v>
      </c>
      <c r="N3258" s="21"/>
      <c r="O3258" s="23">
        <v>0.18</v>
      </c>
    </row>
    <row r="3259" spans="1:15" x14ac:dyDescent="0.25">
      <c r="A3259" s="20" t="s">
        <v>99</v>
      </c>
      <c r="B3259" s="20" t="s">
        <v>406</v>
      </c>
      <c r="C3259" s="20" t="s">
        <v>115</v>
      </c>
      <c r="D3259" s="20" t="s">
        <v>106</v>
      </c>
      <c r="E3259" s="21"/>
      <c r="F3259" s="23">
        <v>734.57</v>
      </c>
      <c r="G3259" s="23">
        <v>0.17</v>
      </c>
      <c r="H3259" s="20" t="s">
        <v>102</v>
      </c>
      <c r="I3259" s="20" t="s">
        <v>151</v>
      </c>
      <c r="J3259" s="20" t="s">
        <v>104</v>
      </c>
      <c r="K3259" s="21"/>
      <c r="L3259" s="20" t="s">
        <v>104</v>
      </c>
      <c r="M3259" s="20" t="s">
        <v>75</v>
      </c>
      <c r="N3259" s="21"/>
      <c r="O3259" s="23">
        <v>0.18</v>
      </c>
    </row>
    <row r="3260" spans="1:15" x14ac:dyDescent="0.25">
      <c r="A3260" s="20" t="s">
        <v>99</v>
      </c>
      <c r="B3260" s="20" t="s">
        <v>406</v>
      </c>
      <c r="C3260" s="20" t="s">
        <v>112</v>
      </c>
      <c r="D3260" s="20" t="s">
        <v>113</v>
      </c>
      <c r="E3260" s="25">
        <v>4</v>
      </c>
      <c r="F3260" s="23">
        <v>991.12</v>
      </c>
      <c r="G3260" s="23">
        <v>0.23</v>
      </c>
      <c r="H3260" s="20" t="s">
        <v>102</v>
      </c>
      <c r="I3260" s="20" t="s">
        <v>151</v>
      </c>
      <c r="J3260" s="20" t="s">
        <v>104</v>
      </c>
      <c r="K3260" s="21"/>
      <c r="L3260" s="20" t="s">
        <v>104</v>
      </c>
      <c r="M3260" s="20" t="s">
        <v>58</v>
      </c>
      <c r="N3260" s="23">
        <v>0.69</v>
      </c>
      <c r="O3260" s="23">
        <v>0.18</v>
      </c>
    </row>
    <row r="3261" spans="1:15" x14ac:dyDescent="0.25">
      <c r="A3261" s="20" t="s">
        <v>99</v>
      </c>
      <c r="B3261" s="20" t="s">
        <v>406</v>
      </c>
      <c r="C3261" s="20" t="s">
        <v>101</v>
      </c>
      <c r="D3261" s="20" t="s">
        <v>6</v>
      </c>
      <c r="E3261" s="21"/>
      <c r="F3261" s="24">
        <v>9325.35</v>
      </c>
      <c r="G3261" s="23">
        <v>2.16</v>
      </c>
      <c r="H3261" s="20" t="s">
        <v>102</v>
      </c>
      <c r="I3261" s="20" t="s">
        <v>151</v>
      </c>
      <c r="J3261" s="20" t="s">
        <v>104</v>
      </c>
      <c r="K3261" s="21"/>
      <c r="L3261" s="20" t="s">
        <v>104</v>
      </c>
      <c r="M3261" s="20" t="s">
        <v>45</v>
      </c>
      <c r="N3261" s="23">
        <v>35.19</v>
      </c>
      <c r="O3261" s="23">
        <v>0.18</v>
      </c>
    </row>
    <row r="3262" spans="1:15" x14ac:dyDescent="0.25">
      <c r="A3262" s="20" t="s">
        <v>99</v>
      </c>
      <c r="B3262" s="20" t="s">
        <v>407</v>
      </c>
      <c r="C3262" s="20" t="s">
        <v>7</v>
      </c>
      <c r="D3262" s="20" t="s">
        <v>10</v>
      </c>
      <c r="E3262" s="21"/>
      <c r="F3262" s="24">
        <v>2204.16</v>
      </c>
      <c r="G3262" s="23">
        <v>0.62</v>
      </c>
      <c r="H3262" s="20" t="s">
        <v>102</v>
      </c>
      <c r="I3262" s="20" t="s">
        <v>129</v>
      </c>
      <c r="J3262" s="20" t="s">
        <v>104</v>
      </c>
      <c r="K3262" s="21"/>
      <c r="L3262" s="20" t="s">
        <v>104</v>
      </c>
      <c r="M3262" s="20" t="s">
        <v>48</v>
      </c>
      <c r="N3262" s="23">
        <v>0.62</v>
      </c>
      <c r="O3262" s="23">
        <v>0.56999999999999995</v>
      </c>
    </row>
    <row r="3263" spans="1:15" x14ac:dyDescent="0.25">
      <c r="A3263" s="20" t="s">
        <v>99</v>
      </c>
      <c r="B3263" s="20" t="s">
        <v>407</v>
      </c>
      <c r="C3263" s="20" t="s">
        <v>105</v>
      </c>
      <c r="D3263" s="20" t="s">
        <v>106</v>
      </c>
      <c r="E3263" s="21"/>
      <c r="F3263" s="23">
        <v>752.49</v>
      </c>
      <c r="G3263" s="23">
        <v>0.21</v>
      </c>
      <c r="H3263" s="20" t="s">
        <v>102</v>
      </c>
      <c r="I3263" s="20" t="s">
        <v>129</v>
      </c>
      <c r="J3263" s="20" t="s">
        <v>104</v>
      </c>
      <c r="K3263" s="21"/>
      <c r="L3263" s="20" t="s">
        <v>104</v>
      </c>
      <c r="M3263" s="20" t="s">
        <v>82</v>
      </c>
      <c r="N3263" s="21"/>
      <c r="O3263" s="23">
        <v>0.56999999999999995</v>
      </c>
    </row>
    <row r="3264" spans="1:15" x14ac:dyDescent="0.25">
      <c r="A3264" s="20" t="s">
        <v>99</v>
      </c>
      <c r="B3264" s="20" t="s">
        <v>407</v>
      </c>
      <c r="C3264" s="20" t="s">
        <v>107</v>
      </c>
      <c r="D3264" s="20" t="s">
        <v>106</v>
      </c>
      <c r="E3264" s="21"/>
      <c r="F3264" s="24">
        <v>3509.46</v>
      </c>
      <c r="G3264" s="23">
        <v>0.99</v>
      </c>
      <c r="H3264" s="20" t="s">
        <v>102</v>
      </c>
      <c r="I3264" s="20" t="s">
        <v>129</v>
      </c>
      <c r="J3264" s="20" t="s">
        <v>104</v>
      </c>
      <c r="K3264" s="21"/>
      <c r="L3264" s="20" t="s">
        <v>104</v>
      </c>
      <c r="M3264" s="20" t="s">
        <v>65</v>
      </c>
      <c r="N3264" s="23">
        <v>0.84</v>
      </c>
      <c r="O3264" s="23">
        <v>0.56999999999999995</v>
      </c>
    </row>
    <row r="3265" spans="1:15" x14ac:dyDescent="0.25">
      <c r="A3265" s="20" t="s">
        <v>99</v>
      </c>
      <c r="B3265" s="20" t="s">
        <v>407</v>
      </c>
      <c r="C3265" s="20" t="s">
        <v>108</v>
      </c>
      <c r="D3265" s="20" t="s">
        <v>106</v>
      </c>
      <c r="E3265" s="21"/>
      <c r="F3265" s="24">
        <v>1880.82</v>
      </c>
      <c r="G3265" s="23">
        <v>0.53</v>
      </c>
      <c r="H3265" s="20" t="s">
        <v>102</v>
      </c>
      <c r="I3265" s="20" t="s">
        <v>129</v>
      </c>
      <c r="J3265" s="20" t="s">
        <v>104</v>
      </c>
      <c r="K3265" s="21"/>
      <c r="L3265" s="20" t="s">
        <v>104</v>
      </c>
      <c r="M3265" s="20" t="s">
        <v>64</v>
      </c>
      <c r="N3265" s="23">
        <v>23.22</v>
      </c>
      <c r="O3265" s="23">
        <v>0.56999999999999995</v>
      </c>
    </row>
    <row r="3266" spans="1:15" x14ac:dyDescent="0.25">
      <c r="A3266" s="20" t="s">
        <v>99</v>
      </c>
      <c r="B3266" s="20" t="s">
        <v>407</v>
      </c>
      <c r="C3266" s="20" t="s">
        <v>54</v>
      </c>
      <c r="D3266" s="20" t="s">
        <v>109</v>
      </c>
      <c r="E3266" s="25">
        <v>26</v>
      </c>
      <c r="F3266" s="24">
        <v>6408.48</v>
      </c>
      <c r="G3266" s="26">
        <v>1.8</v>
      </c>
      <c r="H3266" s="20" t="s">
        <v>102</v>
      </c>
      <c r="I3266" s="20" t="s">
        <v>129</v>
      </c>
      <c r="J3266" s="20" t="s">
        <v>104</v>
      </c>
      <c r="K3266" s="21"/>
      <c r="L3266" s="20" t="s">
        <v>104</v>
      </c>
      <c r="M3266" s="20" t="s">
        <v>54</v>
      </c>
      <c r="N3266" s="23">
        <v>0.26</v>
      </c>
      <c r="O3266" s="23">
        <v>0.56999999999999995</v>
      </c>
    </row>
    <row r="3267" spans="1:15" x14ac:dyDescent="0.25">
      <c r="A3267" s="20" t="s">
        <v>99</v>
      </c>
      <c r="B3267" s="20" t="s">
        <v>407</v>
      </c>
      <c r="C3267" s="20" t="s">
        <v>55</v>
      </c>
      <c r="D3267" s="20" t="s">
        <v>109</v>
      </c>
      <c r="E3267" s="25">
        <v>26</v>
      </c>
      <c r="F3267" s="24">
        <v>1160.1199999999999</v>
      </c>
      <c r="G3267" s="23">
        <v>0.33</v>
      </c>
      <c r="H3267" s="20" t="s">
        <v>102</v>
      </c>
      <c r="I3267" s="20" t="s">
        <v>129</v>
      </c>
      <c r="J3267" s="20" t="s">
        <v>104</v>
      </c>
      <c r="K3267" s="21"/>
      <c r="L3267" s="20" t="s">
        <v>104</v>
      </c>
      <c r="M3267" s="20" t="s">
        <v>55</v>
      </c>
      <c r="N3267" s="23">
        <v>0.02</v>
      </c>
      <c r="O3267" s="23">
        <v>0.56999999999999995</v>
      </c>
    </row>
    <row r="3268" spans="1:15" x14ac:dyDescent="0.25">
      <c r="A3268" s="20" t="s">
        <v>99</v>
      </c>
      <c r="B3268" s="20" t="s">
        <v>407</v>
      </c>
      <c r="C3268" s="20" t="s">
        <v>49</v>
      </c>
      <c r="D3268" s="20" t="s">
        <v>109</v>
      </c>
      <c r="E3268" s="25">
        <v>9</v>
      </c>
      <c r="F3268" s="22">
        <v>2522.1999999999998</v>
      </c>
      <c r="G3268" s="23">
        <v>0.71</v>
      </c>
      <c r="H3268" s="20" t="s">
        <v>102</v>
      </c>
      <c r="I3268" s="20" t="s">
        <v>129</v>
      </c>
      <c r="J3268" s="20" t="s">
        <v>104</v>
      </c>
      <c r="K3268" s="21"/>
      <c r="L3268" s="20" t="s">
        <v>104</v>
      </c>
      <c r="M3268" s="20" t="s">
        <v>49</v>
      </c>
      <c r="N3268" s="23">
        <v>0.85</v>
      </c>
      <c r="O3268" s="23">
        <v>0.56999999999999995</v>
      </c>
    </row>
    <row r="3269" spans="1:15" x14ac:dyDescent="0.25">
      <c r="A3269" s="20" t="s">
        <v>99</v>
      </c>
      <c r="B3269" s="20" t="s">
        <v>407</v>
      </c>
      <c r="C3269" s="20" t="s">
        <v>112</v>
      </c>
      <c r="D3269" s="20" t="s">
        <v>113</v>
      </c>
      <c r="E3269" s="25">
        <v>4</v>
      </c>
      <c r="F3269" s="23">
        <v>817.67</v>
      </c>
      <c r="G3269" s="23">
        <v>0.23</v>
      </c>
      <c r="H3269" s="20" t="s">
        <v>102</v>
      </c>
      <c r="I3269" s="20" t="s">
        <v>129</v>
      </c>
      <c r="J3269" s="20" t="s">
        <v>104</v>
      </c>
      <c r="K3269" s="21"/>
      <c r="L3269" s="20" t="s">
        <v>104</v>
      </c>
      <c r="M3269" s="20" t="s">
        <v>58</v>
      </c>
      <c r="N3269" s="23">
        <v>0.69</v>
      </c>
      <c r="O3269" s="23">
        <v>0.56999999999999995</v>
      </c>
    </row>
    <row r="3270" spans="1:15" x14ac:dyDescent="0.25">
      <c r="A3270" s="20" t="s">
        <v>99</v>
      </c>
      <c r="B3270" s="20" t="s">
        <v>407</v>
      </c>
      <c r="C3270" s="20" t="s">
        <v>114</v>
      </c>
      <c r="D3270" s="21"/>
      <c r="E3270" s="21"/>
      <c r="F3270" s="24">
        <v>10132.040000000001</v>
      </c>
      <c r="G3270" s="23">
        <v>2.85</v>
      </c>
      <c r="H3270" s="20" t="s">
        <v>102</v>
      </c>
      <c r="I3270" s="20" t="s">
        <v>129</v>
      </c>
      <c r="J3270" s="20" t="s">
        <v>104</v>
      </c>
      <c r="K3270" s="21"/>
      <c r="L3270" s="20" t="s">
        <v>104</v>
      </c>
      <c r="M3270" s="20" t="s">
        <v>69</v>
      </c>
      <c r="N3270" s="23">
        <v>2.85</v>
      </c>
      <c r="O3270" s="23">
        <v>0.56999999999999995</v>
      </c>
    </row>
    <row r="3271" spans="1:15" x14ac:dyDescent="0.25">
      <c r="A3271" s="20" t="s">
        <v>99</v>
      </c>
      <c r="B3271" s="20" t="s">
        <v>407</v>
      </c>
      <c r="C3271" s="20" t="s">
        <v>121</v>
      </c>
      <c r="D3271" s="20" t="s">
        <v>106</v>
      </c>
      <c r="E3271" s="21"/>
      <c r="F3271" s="24">
        <v>2053.0700000000002</v>
      </c>
      <c r="G3271" s="23">
        <v>0.57999999999999996</v>
      </c>
      <c r="H3271" s="20" t="s">
        <v>102</v>
      </c>
      <c r="I3271" s="20" t="s">
        <v>129</v>
      </c>
      <c r="J3271" s="20" t="s">
        <v>104</v>
      </c>
      <c r="K3271" s="21"/>
      <c r="L3271" s="20" t="s">
        <v>104</v>
      </c>
      <c r="M3271" s="20" t="s">
        <v>74</v>
      </c>
      <c r="N3271" s="21"/>
      <c r="O3271" s="23">
        <v>0.56999999999999995</v>
      </c>
    </row>
    <row r="3272" spans="1:15" x14ac:dyDescent="0.25">
      <c r="A3272" s="20" t="s">
        <v>99</v>
      </c>
      <c r="B3272" s="20" t="s">
        <v>407</v>
      </c>
      <c r="C3272" s="20" t="s">
        <v>115</v>
      </c>
      <c r="D3272" s="20" t="s">
        <v>106</v>
      </c>
      <c r="E3272" s="21"/>
      <c r="F3272" s="23">
        <v>105.19</v>
      </c>
      <c r="G3272" s="23">
        <v>0.03</v>
      </c>
      <c r="H3272" s="20" t="s">
        <v>102</v>
      </c>
      <c r="I3272" s="20" t="s">
        <v>129</v>
      </c>
      <c r="J3272" s="20" t="s">
        <v>104</v>
      </c>
      <c r="K3272" s="21"/>
      <c r="L3272" s="20" t="s">
        <v>104</v>
      </c>
      <c r="M3272" s="20" t="s">
        <v>75</v>
      </c>
      <c r="N3272" s="21"/>
      <c r="O3272" s="23">
        <v>0.56999999999999995</v>
      </c>
    </row>
    <row r="3273" spans="1:15" x14ac:dyDescent="0.25">
      <c r="A3273" s="20" t="s">
        <v>99</v>
      </c>
      <c r="B3273" s="20" t="s">
        <v>407</v>
      </c>
      <c r="C3273" s="20" t="s">
        <v>119</v>
      </c>
      <c r="D3273" s="20" t="s">
        <v>6</v>
      </c>
      <c r="E3273" s="21"/>
      <c r="F3273" s="24">
        <v>6302.94</v>
      </c>
      <c r="G3273" s="23">
        <v>1.77</v>
      </c>
      <c r="H3273" s="20" t="s">
        <v>102</v>
      </c>
      <c r="I3273" s="20" t="s">
        <v>129</v>
      </c>
      <c r="J3273" s="20" t="s">
        <v>104</v>
      </c>
      <c r="K3273" s="21"/>
      <c r="L3273" s="20" t="s">
        <v>104</v>
      </c>
      <c r="M3273" s="20" t="s">
        <v>45</v>
      </c>
      <c r="N3273" s="23">
        <v>32.65</v>
      </c>
      <c r="O3273" s="23">
        <v>0.56999999999999995</v>
      </c>
    </row>
    <row r="3274" spans="1:15" x14ac:dyDescent="0.25">
      <c r="A3274" s="20" t="s">
        <v>99</v>
      </c>
      <c r="B3274" s="20" t="s">
        <v>407</v>
      </c>
      <c r="C3274" s="20" t="s">
        <v>111</v>
      </c>
      <c r="D3274" s="21"/>
      <c r="E3274" s="21"/>
      <c r="F3274" s="24">
        <v>1457.59</v>
      </c>
      <c r="G3274" s="23">
        <v>0.41</v>
      </c>
      <c r="H3274" s="20" t="s">
        <v>102</v>
      </c>
      <c r="I3274" s="20" t="s">
        <v>129</v>
      </c>
      <c r="J3274" s="20" t="s">
        <v>104</v>
      </c>
      <c r="K3274" s="21"/>
      <c r="L3274" s="20" t="s">
        <v>104</v>
      </c>
      <c r="M3274" s="20" t="s">
        <v>56</v>
      </c>
      <c r="N3274" s="23">
        <v>0.41</v>
      </c>
      <c r="O3274" s="23">
        <v>0.56999999999999995</v>
      </c>
    </row>
    <row r="3275" spans="1:15" x14ac:dyDescent="0.25">
      <c r="A3275" s="20" t="s">
        <v>99</v>
      </c>
      <c r="B3275" s="20" t="s">
        <v>408</v>
      </c>
      <c r="C3275" s="20" t="s">
        <v>119</v>
      </c>
      <c r="D3275" s="20" t="s">
        <v>6</v>
      </c>
      <c r="E3275" s="21"/>
      <c r="F3275" s="24">
        <v>5323.21</v>
      </c>
      <c r="G3275" s="23">
        <v>1.48</v>
      </c>
      <c r="H3275" s="20" t="s">
        <v>102</v>
      </c>
      <c r="I3275" s="20" t="s">
        <v>149</v>
      </c>
      <c r="J3275" s="20" t="s">
        <v>104</v>
      </c>
      <c r="K3275" s="21"/>
      <c r="L3275" s="20" t="s">
        <v>104</v>
      </c>
      <c r="M3275" s="20" t="s">
        <v>45</v>
      </c>
      <c r="N3275" s="23">
        <v>32.65</v>
      </c>
      <c r="O3275" s="23">
        <v>0.56000000000000005</v>
      </c>
    </row>
    <row r="3276" spans="1:15" x14ac:dyDescent="0.25">
      <c r="A3276" s="20" t="s">
        <v>99</v>
      </c>
      <c r="B3276" s="20" t="s">
        <v>408</v>
      </c>
      <c r="C3276" s="20" t="s">
        <v>7</v>
      </c>
      <c r="D3276" s="20" t="s">
        <v>10</v>
      </c>
      <c r="E3276" s="21"/>
      <c r="F3276" s="22">
        <v>2229.4</v>
      </c>
      <c r="G3276" s="23">
        <v>0.62</v>
      </c>
      <c r="H3276" s="20" t="s">
        <v>102</v>
      </c>
      <c r="I3276" s="20" t="s">
        <v>149</v>
      </c>
      <c r="J3276" s="20" t="s">
        <v>104</v>
      </c>
      <c r="K3276" s="21"/>
      <c r="L3276" s="20" t="s">
        <v>104</v>
      </c>
      <c r="M3276" s="20" t="s">
        <v>48</v>
      </c>
      <c r="N3276" s="23">
        <v>0.62</v>
      </c>
      <c r="O3276" s="23">
        <v>0.56000000000000005</v>
      </c>
    </row>
    <row r="3277" spans="1:15" x14ac:dyDescent="0.25">
      <c r="A3277" s="20" t="s">
        <v>99</v>
      </c>
      <c r="B3277" s="20" t="s">
        <v>408</v>
      </c>
      <c r="C3277" s="20" t="s">
        <v>105</v>
      </c>
      <c r="D3277" s="20" t="s">
        <v>106</v>
      </c>
      <c r="E3277" s="21"/>
      <c r="F3277" s="23">
        <v>760.71</v>
      </c>
      <c r="G3277" s="23">
        <v>0.21</v>
      </c>
      <c r="H3277" s="20" t="s">
        <v>102</v>
      </c>
      <c r="I3277" s="20" t="s">
        <v>149</v>
      </c>
      <c r="J3277" s="20" t="s">
        <v>104</v>
      </c>
      <c r="K3277" s="21"/>
      <c r="L3277" s="20" t="s">
        <v>104</v>
      </c>
      <c r="M3277" s="20" t="s">
        <v>82</v>
      </c>
      <c r="N3277" s="21"/>
      <c r="O3277" s="23">
        <v>0.56000000000000005</v>
      </c>
    </row>
    <row r="3278" spans="1:15" x14ac:dyDescent="0.25">
      <c r="A3278" s="20" t="s">
        <v>99</v>
      </c>
      <c r="B3278" s="20" t="s">
        <v>408</v>
      </c>
      <c r="C3278" s="20" t="s">
        <v>107</v>
      </c>
      <c r="D3278" s="20" t="s">
        <v>106</v>
      </c>
      <c r="E3278" s="21"/>
      <c r="F3278" s="24">
        <v>3543.65</v>
      </c>
      <c r="G3278" s="23">
        <v>0.99</v>
      </c>
      <c r="H3278" s="20" t="s">
        <v>102</v>
      </c>
      <c r="I3278" s="20" t="s">
        <v>149</v>
      </c>
      <c r="J3278" s="20" t="s">
        <v>104</v>
      </c>
      <c r="K3278" s="21"/>
      <c r="L3278" s="20" t="s">
        <v>104</v>
      </c>
      <c r="M3278" s="20" t="s">
        <v>65</v>
      </c>
      <c r="N3278" s="23">
        <v>0.84</v>
      </c>
      <c r="O3278" s="23">
        <v>0.56000000000000005</v>
      </c>
    </row>
    <row r="3279" spans="1:15" x14ac:dyDescent="0.25">
      <c r="A3279" s="20" t="s">
        <v>99</v>
      </c>
      <c r="B3279" s="20" t="s">
        <v>408</v>
      </c>
      <c r="C3279" s="20" t="s">
        <v>108</v>
      </c>
      <c r="D3279" s="20" t="s">
        <v>106</v>
      </c>
      <c r="E3279" s="21"/>
      <c r="F3279" s="22">
        <v>1857.6</v>
      </c>
      <c r="G3279" s="23">
        <v>0.52</v>
      </c>
      <c r="H3279" s="20" t="s">
        <v>102</v>
      </c>
      <c r="I3279" s="20" t="s">
        <v>149</v>
      </c>
      <c r="J3279" s="20" t="s">
        <v>104</v>
      </c>
      <c r="K3279" s="21"/>
      <c r="L3279" s="20" t="s">
        <v>104</v>
      </c>
      <c r="M3279" s="20" t="s">
        <v>64</v>
      </c>
      <c r="N3279" s="23">
        <v>23.22</v>
      </c>
      <c r="O3279" s="23">
        <v>0.56000000000000005</v>
      </c>
    </row>
    <row r="3280" spans="1:15" x14ac:dyDescent="0.25">
      <c r="A3280" s="20" t="s">
        <v>99</v>
      </c>
      <c r="B3280" s="20" t="s">
        <v>408</v>
      </c>
      <c r="C3280" s="20" t="s">
        <v>54</v>
      </c>
      <c r="D3280" s="20" t="s">
        <v>109</v>
      </c>
      <c r="E3280" s="25">
        <v>26</v>
      </c>
      <c r="F3280" s="27">
        <v>5746</v>
      </c>
      <c r="G3280" s="26">
        <v>1.6</v>
      </c>
      <c r="H3280" s="20" t="s">
        <v>102</v>
      </c>
      <c r="I3280" s="20" t="s">
        <v>149</v>
      </c>
      <c r="J3280" s="20" t="s">
        <v>104</v>
      </c>
      <c r="K3280" s="21"/>
      <c r="L3280" s="20" t="s">
        <v>104</v>
      </c>
      <c r="M3280" s="20" t="s">
        <v>54</v>
      </c>
      <c r="N3280" s="23">
        <v>0.26</v>
      </c>
      <c r="O3280" s="23">
        <v>0.56000000000000005</v>
      </c>
    </row>
    <row r="3281" spans="1:15" x14ac:dyDescent="0.25">
      <c r="A3281" s="20" t="s">
        <v>99</v>
      </c>
      <c r="B3281" s="20" t="s">
        <v>408</v>
      </c>
      <c r="C3281" s="20" t="s">
        <v>55</v>
      </c>
      <c r="D3281" s="20" t="s">
        <v>109</v>
      </c>
      <c r="E3281" s="25">
        <v>26</v>
      </c>
      <c r="F3281" s="24">
        <v>1714.34</v>
      </c>
      <c r="G3281" s="23">
        <v>0.48</v>
      </c>
      <c r="H3281" s="20" t="s">
        <v>102</v>
      </c>
      <c r="I3281" s="20" t="s">
        <v>149</v>
      </c>
      <c r="J3281" s="20" t="s">
        <v>104</v>
      </c>
      <c r="K3281" s="21"/>
      <c r="L3281" s="20" t="s">
        <v>104</v>
      </c>
      <c r="M3281" s="20" t="s">
        <v>55</v>
      </c>
      <c r="N3281" s="23">
        <v>0.02</v>
      </c>
      <c r="O3281" s="23">
        <v>0.56000000000000005</v>
      </c>
    </row>
    <row r="3282" spans="1:15" x14ac:dyDescent="0.25">
      <c r="A3282" s="20" t="s">
        <v>99</v>
      </c>
      <c r="B3282" s="20" t="s">
        <v>408</v>
      </c>
      <c r="C3282" s="20" t="s">
        <v>49</v>
      </c>
      <c r="D3282" s="20" t="s">
        <v>109</v>
      </c>
      <c r="E3282" s="25">
        <v>9</v>
      </c>
      <c r="F3282" s="24">
        <v>2690.51</v>
      </c>
      <c r="G3282" s="23">
        <v>0.75</v>
      </c>
      <c r="H3282" s="20" t="s">
        <v>102</v>
      </c>
      <c r="I3282" s="20" t="s">
        <v>149</v>
      </c>
      <c r="J3282" s="20" t="s">
        <v>104</v>
      </c>
      <c r="K3282" s="21"/>
      <c r="L3282" s="20" t="s">
        <v>104</v>
      </c>
      <c r="M3282" s="20" t="s">
        <v>49</v>
      </c>
      <c r="N3282" s="23">
        <v>0.85</v>
      </c>
      <c r="O3282" s="23">
        <v>0.56000000000000005</v>
      </c>
    </row>
    <row r="3283" spans="1:15" x14ac:dyDescent="0.25">
      <c r="A3283" s="20" t="s">
        <v>99</v>
      </c>
      <c r="B3283" s="20" t="s">
        <v>408</v>
      </c>
      <c r="C3283" s="20" t="s">
        <v>111</v>
      </c>
      <c r="D3283" s="21"/>
      <c r="E3283" s="21"/>
      <c r="F3283" s="24">
        <v>1474.28</v>
      </c>
      <c r="G3283" s="23">
        <v>0.41</v>
      </c>
      <c r="H3283" s="20" t="s">
        <v>102</v>
      </c>
      <c r="I3283" s="20" t="s">
        <v>149</v>
      </c>
      <c r="J3283" s="20" t="s">
        <v>104</v>
      </c>
      <c r="K3283" s="21"/>
      <c r="L3283" s="20" t="s">
        <v>104</v>
      </c>
      <c r="M3283" s="20" t="s">
        <v>56</v>
      </c>
      <c r="N3283" s="23">
        <v>0.41</v>
      </c>
      <c r="O3283" s="23">
        <v>0.56000000000000005</v>
      </c>
    </row>
    <row r="3284" spans="1:15" x14ac:dyDescent="0.25">
      <c r="A3284" s="20" t="s">
        <v>99</v>
      </c>
      <c r="B3284" s="20" t="s">
        <v>408</v>
      </c>
      <c r="C3284" s="20" t="s">
        <v>112</v>
      </c>
      <c r="D3284" s="20" t="s">
        <v>113</v>
      </c>
      <c r="E3284" s="25">
        <v>4</v>
      </c>
      <c r="F3284" s="23">
        <v>827.03</v>
      </c>
      <c r="G3284" s="23">
        <v>0.23</v>
      </c>
      <c r="H3284" s="20" t="s">
        <v>102</v>
      </c>
      <c r="I3284" s="20" t="s">
        <v>149</v>
      </c>
      <c r="J3284" s="20" t="s">
        <v>104</v>
      </c>
      <c r="K3284" s="21"/>
      <c r="L3284" s="20" t="s">
        <v>104</v>
      </c>
      <c r="M3284" s="20" t="s">
        <v>58</v>
      </c>
      <c r="N3284" s="23">
        <v>0.69</v>
      </c>
      <c r="O3284" s="23">
        <v>0.56000000000000005</v>
      </c>
    </row>
    <row r="3285" spans="1:15" x14ac:dyDescent="0.25">
      <c r="A3285" s="20" t="s">
        <v>99</v>
      </c>
      <c r="B3285" s="20" t="s">
        <v>408</v>
      </c>
      <c r="C3285" s="20" t="s">
        <v>114</v>
      </c>
      <c r="D3285" s="21"/>
      <c r="E3285" s="21"/>
      <c r="F3285" s="24">
        <v>10248.030000000001</v>
      </c>
      <c r="G3285" s="23">
        <v>2.85</v>
      </c>
      <c r="H3285" s="20" t="s">
        <v>102</v>
      </c>
      <c r="I3285" s="20" t="s">
        <v>149</v>
      </c>
      <c r="J3285" s="20" t="s">
        <v>104</v>
      </c>
      <c r="K3285" s="21"/>
      <c r="L3285" s="20" t="s">
        <v>104</v>
      </c>
      <c r="M3285" s="20" t="s">
        <v>69</v>
      </c>
      <c r="N3285" s="23">
        <v>2.85</v>
      </c>
      <c r="O3285" s="23">
        <v>0.56000000000000005</v>
      </c>
    </row>
    <row r="3286" spans="1:15" x14ac:dyDescent="0.25">
      <c r="A3286" s="20" t="s">
        <v>99</v>
      </c>
      <c r="B3286" s="20" t="s">
        <v>408</v>
      </c>
      <c r="C3286" s="20" t="s">
        <v>121</v>
      </c>
      <c r="D3286" s="20" t="s">
        <v>106</v>
      </c>
      <c r="E3286" s="21"/>
      <c r="F3286" s="24">
        <v>2076.5700000000002</v>
      </c>
      <c r="G3286" s="23">
        <v>0.57999999999999996</v>
      </c>
      <c r="H3286" s="20" t="s">
        <v>102</v>
      </c>
      <c r="I3286" s="20" t="s">
        <v>149</v>
      </c>
      <c r="J3286" s="20" t="s">
        <v>104</v>
      </c>
      <c r="K3286" s="21"/>
      <c r="L3286" s="20" t="s">
        <v>104</v>
      </c>
      <c r="M3286" s="20" t="s">
        <v>74</v>
      </c>
      <c r="N3286" s="21"/>
      <c r="O3286" s="23">
        <v>0.56000000000000005</v>
      </c>
    </row>
    <row r="3287" spans="1:15" x14ac:dyDescent="0.25">
      <c r="A3287" s="20" t="s">
        <v>99</v>
      </c>
      <c r="B3287" s="20" t="s">
        <v>408</v>
      </c>
      <c r="C3287" s="20" t="s">
        <v>115</v>
      </c>
      <c r="D3287" s="20" t="s">
        <v>106</v>
      </c>
      <c r="E3287" s="21"/>
      <c r="F3287" s="23">
        <v>518.48</v>
      </c>
      <c r="G3287" s="23">
        <v>0.14000000000000001</v>
      </c>
      <c r="H3287" s="20" t="s">
        <v>102</v>
      </c>
      <c r="I3287" s="20" t="s">
        <v>149</v>
      </c>
      <c r="J3287" s="20" t="s">
        <v>104</v>
      </c>
      <c r="K3287" s="21"/>
      <c r="L3287" s="20" t="s">
        <v>104</v>
      </c>
      <c r="M3287" s="20" t="s">
        <v>75</v>
      </c>
      <c r="N3287" s="21"/>
      <c r="O3287" s="23">
        <v>0.56000000000000005</v>
      </c>
    </row>
    <row r="3288" spans="1:15" x14ac:dyDescent="0.25">
      <c r="A3288" s="20" t="s">
        <v>99</v>
      </c>
      <c r="B3288" s="20" t="s">
        <v>409</v>
      </c>
      <c r="C3288" s="20" t="s">
        <v>101</v>
      </c>
      <c r="D3288" s="20" t="s">
        <v>6</v>
      </c>
      <c r="E3288" s="21"/>
      <c r="F3288" s="24">
        <v>8551.17</v>
      </c>
      <c r="G3288" s="23">
        <v>1.94</v>
      </c>
      <c r="H3288" s="20" t="s">
        <v>102</v>
      </c>
      <c r="I3288" s="20" t="s">
        <v>151</v>
      </c>
      <c r="J3288" s="20" t="s">
        <v>104</v>
      </c>
      <c r="K3288" s="21"/>
      <c r="L3288" s="20" t="s">
        <v>104</v>
      </c>
      <c r="M3288" s="20" t="s">
        <v>45</v>
      </c>
      <c r="N3288" s="23">
        <v>35.19</v>
      </c>
      <c r="O3288" s="23">
        <v>0.45</v>
      </c>
    </row>
    <row r="3289" spans="1:15" x14ac:dyDescent="0.25">
      <c r="A3289" s="20" t="s">
        <v>99</v>
      </c>
      <c r="B3289" s="20" t="s">
        <v>409</v>
      </c>
      <c r="C3289" s="20" t="s">
        <v>7</v>
      </c>
      <c r="D3289" s="20" t="s">
        <v>10</v>
      </c>
      <c r="E3289" s="21"/>
      <c r="F3289" s="24">
        <v>2730.79</v>
      </c>
      <c r="G3289" s="23">
        <v>0.62</v>
      </c>
      <c r="H3289" s="20" t="s">
        <v>102</v>
      </c>
      <c r="I3289" s="20" t="s">
        <v>151</v>
      </c>
      <c r="J3289" s="20" t="s">
        <v>104</v>
      </c>
      <c r="K3289" s="21"/>
      <c r="L3289" s="20" t="s">
        <v>104</v>
      </c>
      <c r="M3289" s="20" t="s">
        <v>48</v>
      </c>
      <c r="N3289" s="23">
        <v>0.62</v>
      </c>
      <c r="O3289" s="23">
        <v>0.45</v>
      </c>
    </row>
    <row r="3290" spans="1:15" x14ac:dyDescent="0.25">
      <c r="A3290" s="20" t="s">
        <v>99</v>
      </c>
      <c r="B3290" s="20" t="s">
        <v>409</v>
      </c>
      <c r="C3290" s="20" t="s">
        <v>105</v>
      </c>
      <c r="D3290" s="20" t="s">
        <v>106</v>
      </c>
      <c r="E3290" s="21"/>
      <c r="F3290" s="23">
        <v>935.27</v>
      </c>
      <c r="G3290" s="23">
        <v>0.21</v>
      </c>
      <c r="H3290" s="20" t="s">
        <v>102</v>
      </c>
      <c r="I3290" s="20" t="s">
        <v>151</v>
      </c>
      <c r="J3290" s="20" t="s">
        <v>104</v>
      </c>
      <c r="K3290" s="21"/>
      <c r="L3290" s="20" t="s">
        <v>104</v>
      </c>
      <c r="M3290" s="20" t="s">
        <v>82</v>
      </c>
      <c r="N3290" s="21"/>
      <c r="O3290" s="23">
        <v>0.45</v>
      </c>
    </row>
    <row r="3291" spans="1:15" x14ac:dyDescent="0.25">
      <c r="A3291" s="20" t="s">
        <v>99</v>
      </c>
      <c r="B3291" s="20" t="s">
        <v>409</v>
      </c>
      <c r="C3291" s="20" t="s">
        <v>107</v>
      </c>
      <c r="D3291" s="20" t="s">
        <v>106</v>
      </c>
      <c r="E3291" s="21"/>
      <c r="F3291" s="24">
        <v>4222.96</v>
      </c>
      <c r="G3291" s="23">
        <v>0.96</v>
      </c>
      <c r="H3291" s="20" t="s">
        <v>102</v>
      </c>
      <c r="I3291" s="20" t="s">
        <v>151</v>
      </c>
      <c r="J3291" s="20" t="s">
        <v>104</v>
      </c>
      <c r="K3291" s="21"/>
      <c r="L3291" s="20" t="s">
        <v>104</v>
      </c>
      <c r="M3291" s="20" t="s">
        <v>65</v>
      </c>
      <c r="N3291" s="23">
        <v>0.84</v>
      </c>
      <c r="O3291" s="23">
        <v>0.45</v>
      </c>
    </row>
    <row r="3292" spans="1:15" x14ac:dyDescent="0.25">
      <c r="A3292" s="20" t="s">
        <v>99</v>
      </c>
      <c r="B3292" s="20" t="s">
        <v>409</v>
      </c>
      <c r="C3292" s="20" t="s">
        <v>108</v>
      </c>
      <c r="D3292" s="20" t="s">
        <v>106</v>
      </c>
      <c r="E3292" s="21"/>
      <c r="F3292" s="24">
        <v>2136.2399999999998</v>
      </c>
      <c r="G3292" s="23">
        <v>0.49</v>
      </c>
      <c r="H3292" s="20" t="s">
        <v>102</v>
      </c>
      <c r="I3292" s="20" t="s">
        <v>151</v>
      </c>
      <c r="J3292" s="20" t="s">
        <v>104</v>
      </c>
      <c r="K3292" s="21"/>
      <c r="L3292" s="20" t="s">
        <v>104</v>
      </c>
      <c r="M3292" s="20" t="s">
        <v>64</v>
      </c>
      <c r="N3292" s="23">
        <v>23.22</v>
      </c>
      <c r="O3292" s="23">
        <v>0.45</v>
      </c>
    </row>
    <row r="3293" spans="1:15" x14ac:dyDescent="0.25">
      <c r="A3293" s="20" t="s">
        <v>99</v>
      </c>
      <c r="B3293" s="20" t="s">
        <v>409</v>
      </c>
      <c r="C3293" s="20" t="s">
        <v>54</v>
      </c>
      <c r="D3293" s="20" t="s">
        <v>109</v>
      </c>
      <c r="E3293" s="25">
        <v>26</v>
      </c>
      <c r="F3293" s="24">
        <v>8507.4599999999991</v>
      </c>
      <c r="G3293" s="23">
        <v>1.93</v>
      </c>
      <c r="H3293" s="20" t="s">
        <v>102</v>
      </c>
      <c r="I3293" s="20" t="s">
        <v>151</v>
      </c>
      <c r="J3293" s="20" t="s">
        <v>104</v>
      </c>
      <c r="K3293" s="21"/>
      <c r="L3293" s="20" t="s">
        <v>104</v>
      </c>
      <c r="M3293" s="20" t="s">
        <v>54</v>
      </c>
      <c r="N3293" s="23">
        <v>0.26</v>
      </c>
      <c r="O3293" s="23">
        <v>0.45</v>
      </c>
    </row>
    <row r="3294" spans="1:15" x14ac:dyDescent="0.25">
      <c r="A3294" s="20" t="s">
        <v>99</v>
      </c>
      <c r="B3294" s="20" t="s">
        <v>409</v>
      </c>
      <c r="C3294" s="20" t="s">
        <v>55</v>
      </c>
      <c r="D3294" s="20" t="s">
        <v>109</v>
      </c>
      <c r="E3294" s="25">
        <v>26</v>
      </c>
      <c r="F3294" s="23">
        <v>506.48</v>
      </c>
      <c r="G3294" s="23">
        <v>0.11</v>
      </c>
      <c r="H3294" s="20" t="s">
        <v>102</v>
      </c>
      <c r="I3294" s="20" t="s">
        <v>151</v>
      </c>
      <c r="J3294" s="20" t="s">
        <v>104</v>
      </c>
      <c r="K3294" s="21"/>
      <c r="L3294" s="20" t="s">
        <v>104</v>
      </c>
      <c r="M3294" s="20" t="s">
        <v>55</v>
      </c>
      <c r="N3294" s="23">
        <v>0.02</v>
      </c>
      <c r="O3294" s="23">
        <v>0.45</v>
      </c>
    </row>
    <row r="3295" spans="1:15" x14ac:dyDescent="0.25">
      <c r="A3295" s="20" t="s">
        <v>99</v>
      </c>
      <c r="B3295" s="20" t="s">
        <v>409</v>
      </c>
      <c r="C3295" s="20" t="s">
        <v>49</v>
      </c>
      <c r="D3295" s="20" t="s">
        <v>109</v>
      </c>
      <c r="E3295" s="25">
        <v>9</v>
      </c>
      <c r="F3295" s="24">
        <v>3727.08</v>
      </c>
      <c r="G3295" s="23">
        <v>0.85</v>
      </c>
      <c r="H3295" s="20" t="s">
        <v>102</v>
      </c>
      <c r="I3295" s="20" t="s">
        <v>151</v>
      </c>
      <c r="J3295" s="20" t="s">
        <v>104</v>
      </c>
      <c r="K3295" s="21"/>
      <c r="L3295" s="20" t="s">
        <v>104</v>
      </c>
      <c r="M3295" s="20" t="s">
        <v>49</v>
      </c>
      <c r="N3295" s="23">
        <v>0.85</v>
      </c>
      <c r="O3295" s="23">
        <v>0.45</v>
      </c>
    </row>
    <row r="3296" spans="1:15" x14ac:dyDescent="0.25">
      <c r="A3296" s="20" t="s">
        <v>99</v>
      </c>
      <c r="B3296" s="20" t="s">
        <v>409</v>
      </c>
      <c r="C3296" s="20" t="s">
        <v>111</v>
      </c>
      <c r="D3296" s="21"/>
      <c r="E3296" s="21"/>
      <c r="F3296" s="24">
        <v>1805.84</v>
      </c>
      <c r="G3296" s="23">
        <v>0.41</v>
      </c>
      <c r="H3296" s="20" t="s">
        <v>102</v>
      </c>
      <c r="I3296" s="20" t="s">
        <v>151</v>
      </c>
      <c r="J3296" s="20" t="s">
        <v>104</v>
      </c>
      <c r="K3296" s="21"/>
      <c r="L3296" s="20" t="s">
        <v>104</v>
      </c>
      <c r="M3296" s="20" t="s">
        <v>56</v>
      </c>
      <c r="N3296" s="23">
        <v>0.41</v>
      </c>
      <c r="O3296" s="23">
        <v>0.45</v>
      </c>
    </row>
    <row r="3297" spans="1:15" x14ac:dyDescent="0.25">
      <c r="A3297" s="20" t="s">
        <v>99</v>
      </c>
      <c r="B3297" s="20" t="s">
        <v>409</v>
      </c>
      <c r="C3297" s="20" t="s">
        <v>112</v>
      </c>
      <c r="D3297" s="20" t="s">
        <v>113</v>
      </c>
      <c r="E3297" s="25">
        <v>4</v>
      </c>
      <c r="F3297" s="24">
        <v>1013.04</v>
      </c>
      <c r="G3297" s="23">
        <v>0.23</v>
      </c>
      <c r="H3297" s="20" t="s">
        <v>102</v>
      </c>
      <c r="I3297" s="20" t="s">
        <v>151</v>
      </c>
      <c r="J3297" s="20" t="s">
        <v>104</v>
      </c>
      <c r="K3297" s="21"/>
      <c r="L3297" s="20" t="s">
        <v>104</v>
      </c>
      <c r="M3297" s="20" t="s">
        <v>58</v>
      </c>
      <c r="N3297" s="23">
        <v>0.69</v>
      </c>
      <c r="O3297" s="23">
        <v>0.45</v>
      </c>
    </row>
    <row r="3298" spans="1:15" x14ac:dyDescent="0.25">
      <c r="A3298" s="20" t="s">
        <v>99</v>
      </c>
      <c r="B3298" s="20" t="s">
        <v>409</v>
      </c>
      <c r="C3298" s="20" t="s">
        <v>114</v>
      </c>
      <c r="D3298" s="21"/>
      <c r="E3298" s="21"/>
      <c r="F3298" s="24">
        <v>12552.83</v>
      </c>
      <c r="G3298" s="23">
        <v>2.85</v>
      </c>
      <c r="H3298" s="20" t="s">
        <v>102</v>
      </c>
      <c r="I3298" s="20" t="s">
        <v>151</v>
      </c>
      <c r="J3298" s="20" t="s">
        <v>104</v>
      </c>
      <c r="K3298" s="21"/>
      <c r="L3298" s="20" t="s">
        <v>104</v>
      </c>
      <c r="M3298" s="20" t="s">
        <v>69</v>
      </c>
      <c r="N3298" s="23">
        <v>2.85</v>
      </c>
      <c r="O3298" s="23">
        <v>0.45</v>
      </c>
    </row>
    <row r="3299" spans="1:15" x14ac:dyDescent="0.25">
      <c r="A3299" s="20" t="s">
        <v>99</v>
      </c>
      <c r="B3299" s="20" t="s">
        <v>409</v>
      </c>
      <c r="C3299" s="20" t="s">
        <v>121</v>
      </c>
      <c r="D3299" s="20" t="s">
        <v>106</v>
      </c>
      <c r="E3299" s="21"/>
      <c r="F3299" s="24">
        <v>2042.09</v>
      </c>
      <c r="G3299" s="23">
        <v>0.46</v>
      </c>
      <c r="H3299" s="20" t="s">
        <v>102</v>
      </c>
      <c r="I3299" s="20" t="s">
        <v>151</v>
      </c>
      <c r="J3299" s="20" t="s">
        <v>104</v>
      </c>
      <c r="K3299" s="21"/>
      <c r="L3299" s="20" t="s">
        <v>104</v>
      </c>
      <c r="M3299" s="20" t="s">
        <v>74</v>
      </c>
      <c r="N3299" s="21"/>
      <c r="O3299" s="23">
        <v>0.45</v>
      </c>
    </row>
    <row r="3300" spans="1:15" x14ac:dyDescent="0.25">
      <c r="A3300" s="20" t="s">
        <v>99</v>
      </c>
      <c r="B3300" s="20" t="s">
        <v>409</v>
      </c>
      <c r="C3300" s="20" t="s">
        <v>115</v>
      </c>
      <c r="D3300" s="20" t="s">
        <v>106</v>
      </c>
      <c r="E3300" s="21"/>
      <c r="F3300" s="23">
        <v>310.93</v>
      </c>
      <c r="G3300" s="23">
        <v>7.0000000000000007E-2</v>
      </c>
      <c r="H3300" s="20" t="s">
        <v>102</v>
      </c>
      <c r="I3300" s="20" t="s">
        <v>151</v>
      </c>
      <c r="J3300" s="20" t="s">
        <v>104</v>
      </c>
      <c r="K3300" s="21"/>
      <c r="L3300" s="20" t="s">
        <v>104</v>
      </c>
      <c r="M3300" s="20" t="s">
        <v>75</v>
      </c>
      <c r="N3300" s="21"/>
      <c r="O3300" s="23">
        <v>0.45</v>
      </c>
    </row>
    <row r="3301" spans="1:15" x14ac:dyDescent="0.25">
      <c r="A3301" s="20" t="s">
        <v>99</v>
      </c>
      <c r="B3301" s="20" t="s">
        <v>410</v>
      </c>
      <c r="C3301" s="20" t="s">
        <v>7</v>
      </c>
      <c r="D3301" s="20" t="s">
        <v>10</v>
      </c>
      <c r="E3301" s="21"/>
      <c r="F3301" s="24">
        <v>1895.15</v>
      </c>
      <c r="G3301" s="23">
        <v>0.62</v>
      </c>
      <c r="H3301" s="20" t="s">
        <v>102</v>
      </c>
      <c r="I3301" s="20" t="s">
        <v>120</v>
      </c>
      <c r="J3301" s="20" t="s">
        <v>104</v>
      </c>
      <c r="K3301" s="21"/>
      <c r="L3301" s="20" t="s">
        <v>104</v>
      </c>
      <c r="M3301" s="20" t="s">
        <v>48</v>
      </c>
      <c r="N3301" s="23">
        <v>0.62</v>
      </c>
      <c r="O3301" s="23">
        <v>0.55000000000000004</v>
      </c>
    </row>
    <row r="3302" spans="1:15" x14ac:dyDescent="0.25">
      <c r="A3302" s="20" t="s">
        <v>99</v>
      </c>
      <c r="B3302" s="20" t="s">
        <v>410</v>
      </c>
      <c r="C3302" s="20" t="s">
        <v>105</v>
      </c>
      <c r="D3302" s="20" t="s">
        <v>106</v>
      </c>
      <c r="E3302" s="21"/>
      <c r="F3302" s="23">
        <v>647.08000000000004</v>
      </c>
      <c r="G3302" s="23">
        <v>0.21</v>
      </c>
      <c r="H3302" s="20" t="s">
        <v>102</v>
      </c>
      <c r="I3302" s="20" t="s">
        <v>120</v>
      </c>
      <c r="J3302" s="20" t="s">
        <v>104</v>
      </c>
      <c r="K3302" s="21"/>
      <c r="L3302" s="20" t="s">
        <v>104</v>
      </c>
      <c r="M3302" s="20" t="s">
        <v>82</v>
      </c>
      <c r="N3302" s="21"/>
      <c r="O3302" s="23">
        <v>0.55000000000000004</v>
      </c>
    </row>
    <row r="3303" spans="1:15" x14ac:dyDescent="0.25">
      <c r="A3303" s="20" t="s">
        <v>99</v>
      </c>
      <c r="B3303" s="20" t="s">
        <v>410</v>
      </c>
      <c r="C3303" s="20" t="s">
        <v>107</v>
      </c>
      <c r="D3303" s="20" t="s">
        <v>106</v>
      </c>
      <c r="E3303" s="21"/>
      <c r="F3303" s="24">
        <v>3090.81</v>
      </c>
      <c r="G3303" s="23">
        <v>1.01</v>
      </c>
      <c r="H3303" s="20" t="s">
        <v>102</v>
      </c>
      <c r="I3303" s="20" t="s">
        <v>120</v>
      </c>
      <c r="J3303" s="20" t="s">
        <v>104</v>
      </c>
      <c r="K3303" s="21"/>
      <c r="L3303" s="20" t="s">
        <v>104</v>
      </c>
      <c r="M3303" s="20" t="s">
        <v>65</v>
      </c>
      <c r="N3303" s="23">
        <v>0.84</v>
      </c>
      <c r="O3303" s="23">
        <v>0.55000000000000004</v>
      </c>
    </row>
    <row r="3304" spans="1:15" x14ac:dyDescent="0.25">
      <c r="A3304" s="20" t="s">
        <v>99</v>
      </c>
      <c r="B3304" s="20" t="s">
        <v>410</v>
      </c>
      <c r="C3304" s="20" t="s">
        <v>108</v>
      </c>
      <c r="D3304" s="20" t="s">
        <v>106</v>
      </c>
      <c r="E3304" s="21"/>
      <c r="F3304" s="24">
        <v>1486.08</v>
      </c>
      <c r="G3304" s="23">
        <v>0.49</v>
      </c>
      <c r="H3304" s="20" t="s">
        <v>102</v>
      </c>
      <c r="I3304" s="20" t="s">
        <v>120</v>
      </c>
      <c r="J3304" s="20" t="s">
        <v>104</v>
      </c>
      <c r="K3304" s="21"/>
      <c r="L3304" s="20" t="s">
        <v>104</v>
      </c>
      <c r="M3304" s="20" t="s">
        <v>64</v>
      </c>
      <c r="N3304" s="23">
        <v>23.22</v>
      </c>
      <c r="O3304" s="23">
        <v>0.55000000000000004</v>
      </c>
    </row>
    <row r="3305" spans="1:15" x14ac:dyDescent="0.25">
      <c r="A3305" s="20" t="s">
        <v>99</v>
      </c>
      <c r="B3305" s="20" t="s">
        <v>410</v>
      </c>
      <c r="C3305" s="20" t="s">
        <v>54</v>
      </c>
      <c r="D3305" s="20" t="s">
        <v>109</v>
      </c>
      <c r="E3305" s="25">
        <v>26</v>
      </c>
      <c r="F3305" s="24">
        <v>7316.35</v>
      </c>
      <c r="G3305" s="23">
        <v>2.39</v>
      </c>
      <c r="H3305" s="20" t="s">
        <v>102</v>
      </c>
      <c r="I3305" s="20" t="s">
        <v>120</v>
      </c>
      <c r="J3305" s="20" t="s">
        <v>104</v>
      </c>
      <c r="K3305" s="21"/>
      <c r="L3305" s="20" t="s">
        <v>104</v>
      </c>
      <c r="M3305" s="20" t="s">
        <v>54</v>
      </c>
      <c r="N3305" s="23">
        <v>0.26</v>
      </c>
      <c r="O3305" s="23">
        <v>0.55000000000000004</v>
      </c>
    </row>
    <row r="3306" spans="1:15" x14ac:dyDescent="0.25">
      <c r="A3306" s="20" t="s">
        <v>99</v>
      </c>
      <c r="B3306" s="20" t="s">
        <v>410</v>
      </c>
      <c r="C3306" s="20" t="s">
        <v>55</v>
      </c>
      <c r="D3306" s="20" t="s">
        <v>109</v>
      </c>
      <c r="E3306" s="25">
        <v>26</v>
      </c>
      <c r="F3306" s="26">
        <v>869.7</v>
      </c>
      <c r="G3306" s="23">
        <v>0.28000000000000003</v>
      </c>
      <c r="H3306" s="20" t="s">
        <v>102</v>
      </c>
      <c r="I3306" s="20" t="s">
        <v>120</v>
      </c>
      <c r="J3306" s="20" t="s">
        <v>104</v>
      </c>
      <c r="K3306" s="21"/>
      <c r="L3306" s="20" t="s">
        <v>104</v>
      </c>
      <c r="M3306" s="20" t="s">
        <v>55</v>
      </c>
      <c r="N3306" s="23">
        <v>0.02</v>
      </c>
      <c r="O3306" s="23">
        <v>0.55000000000000004</v>
      </c>
    </row>
    <row r="3307" spans="1:15" x14ac:dyDescent="0.25">
      <c r="A3307" s="20" t="s">
        <v>99</v>
      </c>
      <c r="B3307" s="20" t="s">
        <v>410</v>
      </c>
      <c r="C3307" s="20" t="s">
        <v>49</v>
      </c>
      <c r="D3307" s="20" t="s">
        <v>109</v>
      </c>
      <c r="E3307" s="25">
        <v>9</v>
      </c>
      <c r="F3307" s="24">
        <v>1216.3499999999999</v>
      </c>
      <c r="G3307" s="26">
        <v>0.4</v>
      </c>
      <c r="H3307" s="20" t="s">
        <v>102</v>
      </c>
      <c r="I3307" s="20" t="s">
        <v>120</v>
      </c>
      <c r="J3307" s="20" t="s">
        <v>104</v>
      </c>
      <c r="K3307" s="21"/>
      <c r="L3307" s="20" t="s">
        <v>104</v>
      </c>
      <c r="M3307" s="20" t="s">
        <v>49</v>
      </c>
      <c r="N3307" s="23">
        <v>0.85</v>
      </c>
      <c r="O3307" s="23">
        <v>0.55000000000000004</v>
      </c>
    </row>
    <row r="3308" spans="1:15" x14ac:dyDescent="0.25">
      <c r="A3308" s="20" t="s">
        <v>99</v>
      </c>
      <c r="B3308" s="20" t="s">
        <v>410</v>
      </c>
      <c r="C3308" s="20" t="s">
        <v>112</v>
      </c>
      <c r="D3308" s="20" t="s">
        <v>113</v>
      </c>
      <c r="E3308" s="25">
        <v>4</v>
      </c>
      <c r="F3308" s="23">
        <v>703.04</v>
      </c>
      <c r="G3308" s="23">
        <v>0.23</v>
      </c>
      <c r="H3308" s="20" t="s">
        <v>102</v>
      </c>
      <c r="I3308" s="20" t="s">
        <v>120</v>
      </c>
      <c r="J3308" s="20" t="s">
        <v>104</v>
      </c>
      <c r="K3308" s="21"/>
      <c r="L3308" s="20" t="s">
        <v>104</v>
      </c>
      <c r="M3308" s="20" t="s">
        <v>58</v>
      </c>
      <c r="N3308" s="23">
        <v>0.69</v>
      </c>
      <c r="O3308" s="23">
        <v>0.55000000000000004</v>
      </c>
    </row>
    <row r="3309" spans="1:15" x14ac:dyDescent="0.25">
      <c r="A3309" s="20" t="s">
        <v>99</v>
      </c>
      <c r="B3309" s="20" t="s">
        <v>410</v>
      </c>
      <c r="C3309" s="20" t="s">
        <v>114</v>
      </c>
      <c r="D3309" s="21"/>
      <c r="E3309" s="21"/>
      <c r="F3309" s="24">
        <v>8711.59</v>
      </c>
      <c r="G3309" s="23">
        <v>2.85</v>
      </c>
      <c r="H3309" s="20" t="s">
        <v>102</v>
      </c>
      <c r="I3309" s="20" t="s">
        <v>120</v>
      </c>
      <c r="J3309" s="20" t="s">
        <v>104</v>
      </c>
      <c r="K3309" s="21"/>
      <c r="L3309" s="20" t="s">
        <v>104</v>
      </c>
      <c r="M3309" s="20" t="s">
        <v>69</v>
      </c>
      <c r="N3309" s="23">
        <v>2.85</v>
      </c>
      <c r="O3309" s="23">
        <v>0.55000000000000004</v>
      </c>
    </row>
    <row r="3310" spans="1:15" x14ac:dyDescent="0.25">
      <c r="A3310" s="20" t="s">
        <v>99</v>
      </c>
      <c r="B3310" s="20" t="s">
        <v>410</v>
      </c>
      <c r="C3310" s="20" t="s">
        <v>121</v>
      </c>
      <c r="D3310" s="20" t="s">
        <v>106</v>
      </c>
      <c r="E3310" s="21"/>
      <c r="F3310" s="24">
        <v>1720.95</v>
      </c>
      <c r="G3310" s="23">
        <v>0.56000000000000005</v>
      </c>
      <c r="H3310" s="20" t="s">
        <v>102</v>
      </c>
      <c r="I3310" s="20" t="s">
        <v>120</v>
      </c>
      <c r="J3310" s="20" t="s">
        <v>104</v>
      </c>
      <c r="K3310" s="21"/>
      <c r="L3310" s="20" t="s">
        <v>104</v>
      </c>
      <c r="M3310" s="20" t="s">
        <v>74</v>
      </c>
      <c r="N3310" s="21"/>
      <c r="O3310" s="23">
        <v>0.55000000000000004</v>
      </c>
    </row>
    <row r="3311" spans="1:15" x14ac:dyDescent="0.25">
      <c r="A3311" s="20" t="s">
        <v>99</v>
      </c>
      <c r="B3311" s="20" t="s">
        <v>410</v>
      </c>
      <c r="C3311" s="20" t="s">
        <v>115</v>
      </c>
      <c r="D3311" s="20" t="s">
        <v>106</v>
      </c>
      <c r="E3311" s="21"/>
      <c r="F3311" s="23">
        <v>143.94999999999999</v>
      </c>
      <c r="G3311" s="23">
        <v>0.05</v>
      </c>
      <c r="H3311" s="20" t="s">
        <v>102</v>
      </c>
      <c r="I3311" s="20" t="s">
        <v>120</v>
      </c>
      <c r="J3311" s="20" t="s">
        <v>104</v>
      </c>
      <c r="K3311" s="21"/>
      <c r="L3311" s="20" t="s">
        <v>104</v>
      </c>
      <c r="M3311" s="20" t="s">
        <v>75</v>
      </c>
      <c r="N3311" s="21"/>
      <c r="O3311" s="23">
        <v>0.55000000000000004</v>
      </c>
    </row>
    <row r="3312" spans="1:15" x14ac:dyDescent="0.25">
      <c r="A3312" s="20" t="s">
        <v>99</v>
      </c>
      <c r="B3312" s="20" t="s">
        <v>410</v>
      </c>
      <c r="C3312" s="20" t="s">
        <v>119</v>
      </c>
      <c r="D3312" s="20" t="s">
        <v>6</v>
      </c>
      <c r="E3312" s="21"/>
      <c r="F3312" s="24">
        <v>4572.08</v>
      </c>
      <c r="G3312" s="26">
        <v>1.5</v>
      </c>
      <c r="H3312" s="20" t="s">
        <v>102</v>
      </c>
      <c r="I3312" s="20" t="s">
        <v>120</v>
      </c>
      <c r="J3312" s="20" t="s">
        <v>104</v>
      </c>
      <c r="K3312" s="21"/>
      <c r="L3312" s="20" t="s">
        <v>104</v>
      </c>
      <c r="M3312" s="20" t="s">
        <v>45</v>
      </c>
      <c r="N3312" s="23">
        <v>32.65</v>
      </c>
      <c r="O3312" s="23">
        <v>0.55000000000000004</v>
      </c>
    </row>
    <row r="3313" spans="1:15" x14ac:dyDescent="0.25">
      <c r="A3313" s="20" t="s">
        <v>99</v>
      </c>
      <c r="B3313" s="20" t="s">
        <v>410</v>
      </c>
      <c r="C3313" s="20" t="s">
        <v>111</v>
      </c>
      <c r="D3313" s="21"/>
      <c r="E3313" s="21"/>
      <c r="F3313" s="24">
        <v>1253.25</v>
      </c>
      <c r="G3313" s="23">
        <v>0.41</v>
      </c>
      <c r="H3313" s="20" t="s">
        <v>102</v>
      </c>
      <c r="I3313" s="20" t="s">
        <v>120</v>
      </c>
      <c r="J3313" s="20" t="s">
        <v>104</v>
      </c>
      <c r="K3313" s="21"/>
      <c r="L3313" s="20" t="s">
        <v>104</v>
      </c>
      <c r="M3313" s="20" t="s">
        <v>56</v>
      </c>
      <c r="N3313" s="23">
        <v>0.41</v>
      </c>
      <c r="O3313" s="23">
        <v>0.55000000000000004</v>
      </c>
    </row>
    <row r="3314" spans="1:15" x14ac:dyDescent="0.25">
      <c r="A3314" s="20" t="s">
        <v>99</v>
      </c>
      <c r="B3314" s="20" t="s">
        <v>411</v>
      </c>
      <c r="C3314" s="20" t="s">
        <v>7</v>
      </c>
      <c r="D3314" s="20" t="s">
        <v>10</v>
      </c>
      <c r="E3314" s="21"/>
      <c r="F3314" s="22">
        <v>2672.2</v>
      </c>
      <c r="G3314" s="23">
        <v>0.62</v>
      </c>
      <c r="H3314" s="20" t="s">
        <v>102</v>
      </c>
      <c r="I3314" s="20" t="s">
        <v>134</v>
      </c>
      <c r="J3314" s="20" t="s">
        <v>104</v>
      </c>
      <c r="K3314" s="21"/>
      <c r="L3314" s="20" t="s">
        <v>104</v>
      </c>
      <c r="M3314" s="20" t="s">
        <v>48</v>
      </c>
      <c r="N3314" s="23">
        <v>0.62</v>
      </c>
      <c r="O3314" s="23">
        <v>0.53</v>
      </c>
    </row>
    <row r="3315" spans="1:15" x14ac:dyDescent="0.25">
      <c r="A3315" s="20" t="s">
        <v>99</v>
      </c>
      <c r="B3315" s="20" t="s">
        <v>411</v>
      </c>
      <c r="C3315" s="20" t="s">
        <v>105</v>
      </c>
      <c r="D3315" s="20" t="s">
        <v>106</v>
      </c>
      <c r="E3315" s="21"/>
      <c r="F3315" s="23">
        <v>924.28</v>
      </c>
      <c r="G3315" s="23">
        <v>0.21</v>
      </c>
      <c r="H3315" s="20" t="s">
        <v>102</v>
      </c>
      <c r="I3315" s="20" t="s">
        <v>134</v>
      </c>
      <c r="J3315" s="20" t="s">
        <v>104</v>
      </c>
      <c r="K3315" s="21"/>
      <c r="L3315" s="20" t="s">
        <v>104</v>
      </c>
      <c r="M3315" s="20" t="s">
        <v>82</v>
      </c>
      <c r="N3315" s="21"/>
      <c r="O3315" s="23">
        <v>0.53</v>
      </c>
    </row>
    <row r="3316" spans="1:15" x14ac:dyDescent="0.25">
      <c r="A3316" s="20" t="s">
        <v>99</v>
      </c>
      <c r="B3316" s="20" t="s">
        <v>411</v>
      </c>
      <c r="C3316" s="20" t="s">
        <v>107</v>
      </c>
      <c r="D3316" s="20" t="s">
        <v>106</v>
      </c>
      <c r="E3316" s="21"/>
      <c r="F3316" s="24">
        <v>4143.58</v>
      </c>
      <c r="G3316" s="23">
        <v>0.96</v>
      </c>
      <c r="H3316" s="20" t="s">
        <v>102</v>
      </c>
      <c r="I3316" s="20" t="s">
        <v>134</v>
      </c>
      <c r="J3316" s="20" t="s">
        <v>104</v>
      </c>
      <c r="K3316" s="21"/>
      <c r="L3316" s="20" t="s">
        <v>104</v>
      </c>
      <c r="M3316" s="20" t="s">
        <v>65</v>
      </c>
      <c r="N3316" s="23">
        <v>0.84</v>
      </c>
      <c r="O3316" s="23">
        <v>0.53</v>
      </c>
    </row>
    <row r="3317" spans="1:15" x14ac:dyDescent="0.25">
      <c r="A3317" s="20" t="s">
        <v>99</v>
      </c>
      <c r="B3317" s="20" t="s">
        <v>411</v>
      </c>
      <c r="C3317" s="20" t="s">
        <v>108</v>
      </c>
      <c r="D3317" s="20" t="s">
        <v>106</v>
      </c>
      <c r="E3317" s="21"/>
      <c r="F3317" s="24">
        <v>2159.46</v>
      </c>
      <c r="G3317" s="26">
        <v>0.5</v>
      </c>
      <c r="H3317" s="20" t="s">
        <v>102</v>
      </c>
      <c r="I3317" s="20" t="s">
        <v>134</v>
      </c>
      <c r="J3317" s="20" t="s">
        <v>104</v>
      </c>
      <c r="K3317" s="21"/>
      <c r="L3317" s="20" t="s">
        <v>104</v>
      </c>
      <c r="M3317" s="20" t="s">
        <v>64</v>
      </c>
      <c r="N3317" s="23">
        <v>23.22</v>
      </c>
      <c r="O3317" s="23">
        <v>0.53</v>
      </c>
    </row>
    <row r="3318" spans="1:15" x14ac:dyDescent="0.25">
      <c r="A3318" s="20" t="s">
        <v>99</v>
      </c>
      <c r="B3318" s="20" t="s">
        <v>411</v>
      </c>
      <c r="C3318" s="20" t="s">
        <v>54</v>
      </c>
      <c r="D3318" s="20" t="s">
        <v>109</v>
      </c>
      <c r="E3318" s="25">
        <v>26</v>
      </c>
      <c r="F3318" s="24">
        <v>2785.12</v>
      </c>
      <c r="G3318" s="23">
        <v>0.65</v>
      </c>
      <c r="H3318" s="20" t="s">
        <v>102</v>
      </c>
      <c r="I3318" s="20" t="s">
        <v>134</v>
      </c>
      <c r="J3318" s="20" t="s">
        <v>104</v>
      </c>
      <c r="K3318" s="21"/>
      <c r="L3318" s="20" t="s">
        <v>104</v>
      </c>
      <c r="M3318" s="20" t="s">
        <v>54</v>
      </c>
      <c r="N3318" s="23">
        <v>0.26</v>
      </c>
      <c r="O3318" s="23">
        <v>0.53</v>
      </c>
    </row>
    <row r="3319" spans="1:15" x14ac:dyDescent="0.25">
      <c r="A3319" s="20" t="s">
        <v>99</v>
      </c>
      <c r="B3319" s="20" t="s">
        <v>411</v>
      </c>
      <c r="C3319" s="20" t="s">
        <v>55</v>
      </c>
      <c r="D3319" s="20" t="s">
        <v>109</v>
      </c>
      <c r="E3319" s="25">
        <v>26</v>
      </c>
      <c r="F3319" s="26">
        <v>873.6</v>
      </c>
      <c r="G3319" s="26">
        <v>0.2</v>
      </c>
      <c r="H3319" s="20" t="s">
        <v>102</v>
      </c>
      <c r="I3319" s="20" t="s">
        <v>134</v>
      </c>
      <c r="J3319" s="20" t="s">
        <v>104</v>
      </c>
      <c r="K3319" s="21"/>
      <c r="L3319" s="20" t="s">
        <v>104</v>
      </c>
      <c r="M3319" s="20" t="s">
        <v>55</v>
      </c>
      <c r="N3319" s="23">
        <v>0.02</v>
      </c>
      <c r="O3319" s="23">
        <v>0.53</v>
      </c>
    </row>
    <row r="3320" spans="1:15" x14ac:dyDescent="0.25">
      <c r="A3320" s="20" t="s">
        <v>99</v>
      </c>
      <c r="B3320" s="20" t="s">
        <v>411</v>
      </c>
      <c r="C3320" s="20" t="s">
        <v>49</v>
      </c>
      <c r="D3320" s="20" t="s">
        <v>109</v>
      </c>
      <c r="E3320" s="25">
        <v>9</v>
      </c>
      <c r="F3320" s="24">
        <v>3716.37</v>
      </c>
      <c r="G3320" s="23">
        <v>0.86</v>
      </c>
      <c r="H3320" s="20" t="s">
        <v>102</v>
      </c>
      <c r="I3320" s="20" t="s">
        <v>134</v>
      </c>
      <c r="J3320" s="20" t="s">
        <v>104</v>
      </c>
      <c r="K3320" s="21"/>
      <c r="L3320" s="20" t="s">
        <v>104</v>
      </c>
      <c r="M3320" s="20" t="s">
        <v>49</v>
      </c>
      <c r="N3320" s="23">
        <v>0.85</v>
      </c>
      <c r="O3320" s="23">
        <v>0.53</v>
      </c>
    </row>
    <row r="3321" spans="1:15" x14ac:dyDescent="0.25">
      <c r="A3321" s="20" t="s">
        <v>99</v>
      </c>
      <c r="B3321" s="20" t="s">
        <v>411</v>
      </c>
      <c r="C3321" s="20" t="s">
        <v>112</v>
      </c>
      <c r="D3321" s="20" t="s">
        <v>113</v>
      </c>
      <c r="E3321" s="25">
        <v>4</v>
      </c>
      <c r="F3321" s="26">
        <v>991.3</v>
      </c>
      <c r="G3321" s="23">
        <v>0.23</v>
      </c>
      <c r="H3321" s="20" t="s">
        <v>102</v>
      </c>
      <c r="I3321" s="20" t="s">
        <v>134</v>
      </c>
      <c r="J3321" s="20" t="s">
        <v>104</v>
      </c>
      <c r="K3321" s="21"/>
      <c r="L3321" s="20" t="s">
        <v>104</v>
      </c>
      <c r="M3321" s="20" t="s">
        <v>58</v>
      </c>
      <c r="N3321" s="23">
        <v>0.69</v>
      </c>
      <c r="O3321" s="23">
        <v>0.53</v>
      </c>
    </row>
    <row r="3322" spans="1:15" x14ac:dyDescent="0.25">
      <c r="A3322" s="20" t="s">
        <v>99</v>
      </c>
      <c r="B3322" s="20" t="s">
        <v>411</v>
      </c>
      <c r="C3322" s="20" t="s">
        <v>114</v>
      </c>
      <c r="D3322" s="21"/>
      <c r="E3322" s="21"/>
      <c r="F3322" s="22">
        <v>12283.5</v>
      </c>
      <c r="G3322" s="23">
        <v>2.85</v>
      </c>
      <c r="H3322" s="20" t="s">
        <v>102</v>
      </c>
      <c r="I3322" s="20" t="s">
        <v>134</v>
      </c>
      <c r="J3322" s="20" t="s">
        <v>104</v>
      </c>
      <c r="K3322" s="21"/>
      <c r="L3322" s="20" t="s">
        <v>104</v>
      </c>
      <c r="M3322" s="20" t="s">
        <v>69</v>
      </c>
      <c r="N3322" s="23">
        <v>2.85</v>
      </c>
      <c r="O3322" s="23">
        <v>0.53</v>
      </c>
    </row>
    <row r="3323" spans="1:15" x14ac:dyDescent="0.25">
      <c r="A3323" s="20" t="s">
        <v>99</v>
      </c>
      <c r="B3323" s="20" t="s">
        <v>411</v>
      </c>
      <c r="C3323" s="20" t="s">
        <v>121</v>
      </c>
      <c r="D3323" s="20" t="s">
        <v>106</v>
      </c>
      <c r="E3323" s="21"/>
      <c r="F3323" s="22">
        <v>2498.5</v>
      </c>
      <c r="G3323" s="23">
        <v>0.57999999999999996</v>
      </c>
      <c r="H3323" s="20" t="s">
        <v>102</v>
      </c>
      <c r="I3323" s="20" t="s">
        <v>134</v>
      </c>
      <c r="J3323" s="20" t="s">
        <v>104</v>
      </c>
      <c r="K3323" s="21"/>
      <c r="L3323" s="20" t="s">
        <v>104</v>
      </c>
      <c r="M3323" s="20" t="s">
        <v>74</v>
      </c>
      <c r="N3323" s="21"/>
      <c r="O3323" s="23">
        <v>0.53</v>
      </c>
    </row>
    <row r="3324" spans="1:15" x14ac:dyDescent="0.25">
      <c r="A3324" s="20" t="s">
        <v>99</v>
      </c>
      <c r="B3324" s="20" t="s">
        <v>411</v>
      </c>
      <c r="C3324" s="20" t="s">
        <v>115</v>
      </c>
      <c r="D3324" s="20" t="s">
        <v>106</v>
      </c>
      <c r="E3324" s="21"/>
      <c r="F3324" s="23">
        <v>497.53</v>
      </c>
      <c r="G3324" s="23">
        <v>0.12</v>
      </c>
      <c r="H3324" s="20" t="s">
        <v>102</v>
      </c>
      <c r="I3324" s="20" t="s">
        <v>134</v>
      </c>
      <c r="J3324" s="20" t="s">
        <v>104</v>
      </c>
      <c r="K3324" s="21"/>
      <c r="L3324" s="20" t="s">
        <v>104</v>
      </c>
      <c r="M3324" s="20" t="s">
        <v>75</v>
      </c>
      <c r="N3324" s="21"/>
      <c r="O3324" s="23">
        <v>0.53</v>
      </c>
    </row>
    <row r="3325" spans="1:15" x14ac:dyDescent="0.25">
      <c r="A3325" s="20" t="s">
        <v>99</v>
      </c>
      <c r="B3325" s="20" t="s">
        <v>411</v>
      </c>
      <c r="C3325" s="20" t="s">
        <v>119</v>
      </c>
      <c r="D3325" s="20" t="s">
        <v>6</v>
      </c>
      <c r="E3325" s="21"/>
      <c r="F3325" s="24">
        <v>9078.84</v>
      </c>
      <c r="G3325" s="23">
        <v>2.11</v>
      </c>
      <c r="H3325" s="20" t="s">
        <v>102</v>
      </c>
      <c r="I3325" s="20" t="s">
        <v>134</v>
      </c>
      <c r="J3325" s="20" t="s">
        <v>104</v>
      </c>
      <c r="K3325" s="21"/>
      <c r="L3325" s="20" t="s">
        <v>104</v>
      </c>
      <c r="M3325" s="20" t="s">
        <v>45</v>
      </c>
      <c r="N3325" s="23">
        <v>32.65</v>
      </c>
      <c r="O3325" s="23">
        <v>0.53</v>
      </c>
    </row>
    <row r="3326" spans="1:15" x14ac:dyDescent="0.25">
      <c r="A3326" s="20" t="s">
        <v>99</v>
      </c>
      <c r="B3326" s="20" t="s">
        <v>411</v>
      </c>
      <c r="C3326" s="20" t="s">
        <v>111</v>
      </c>
      <c r="D3326" s="21"/>
      <c r="E3326" s="21"/>
      <c r="F3326" s="22">
        <v>1767.1</v>
      </c>
      <c r="G3326" s="23">
        <v>0.41</v>
      </c>
      <c r="H3326" s="20" t="s">
        <v>102</v>
      </c>
      <c r="I3326" s="20" t="s">
        <v>134</v>
      </c>
      <c r="J3326" s="20" t="s">
        <v>104</v>
      </c>
      <c r="K3326" s="21"/>
      <c r="L3326" s="20" t="s">
        <v>104</v>
      </c>
      <c r="M3326" s="20" t="s">
        <v>56</v>
      </c>
      <c r="N3326" s="23">
        <v>0.41</v>
      </c>
      <c r="O3326" s="23">
        <v>0.53</v>
      </c>
    </row>
    <row r="3327" spans="1:15" x14ac:dyDescent="0.25">
      <c r="A3327" s="20" t="s">
        <v>99</v>
      </c>
      <c r="B3327" s="20" t="s">
        <v>412</v>
      </c>
      <c r="C3327" s="20" t="s">
        <v>7</v>
      </c>
      <c r="D3327" s="20" t="s">
        <v>10</v>
      </c>
      <c r="E3327" s="21"/>
      <c r="F3327" s="24">
        <v>2189.41</v>
      </c>
      <c r="G3327" s="23">
        <v>0.62</v>
      </c>
      <c r="H3327" s="20" t="s">
        <v>102</v>
      </c>
      <c r="I3327" s="20" t="s">
        <v>129</v>
      </c>
      <c r="J3327" s="20" t="s">
        <v>104</v>
      </c>
      <c r="K3327" s="21"/>
      <c r="L3327" s="20" t="s">
        <v>104</v>
      </c>
      <c r="M3327" s="20" t="s">
        <v>48</v>
      </c>
      <c r="N3327" s="23">
        <v>0.62</v>
      </c>
      <c r="O3327" s="23">
        <v>0.41</v>
      </c>
    </row>
    <row r="3328" spans="1:15" x14ac:dyDescent="0.25">
      <c r="A3328" s="20" t="s">
        <v>99</v>
      </c>
      <c r="B3328" s="20" t="s">
        <v>412</v>
      </c>
      <c r="C3328" s="20" t="s">
        <v>105</v>
      </c>
      <c r="D3328" s="20" t="s">
        <v>106</v>
      </c>
      <c r="E3328" s="21"/>
      <c r="F3328" s="23">
        <v>747.56</v>
      </c>
      <c r="G3328" s="23">
        <v>0.21</v>
      </c>
      <c r="H3328" s="20" t="s">
        <v>102</v>
      </c>
      <c r="I3328" s="20" t="s">
        <v>129</v>
      </c>
      <c r="J3328" s="20" t="s">
        <v>104</v>
      </c>
      <c r="K3328" s="21"/>
      <c r="L3328" s="20" t="s">
        <v>104</v>
      </c>
      <c r="M3328" s="20" t="s">
        <v>82</v>
      </c>
      <c r="N3328" s="21"/>
      <c r="O3328" s="23">
        <v>0.41</v>
      </c>
    </row>
    <row r="3329" spans="1:15" x14ac:dyDescent="0.25">
      <c r="A3329" s="20" t="s">
        <v>99</v>
      </c>
      <c r="B3329" s="20" t="s">
        <v>412</v>
      </c>
      <c r="C3329" s="20" t="s">
        <v>107</v>
      </c>
      <c r="D3329" s="20" t="s">
        <v>106</v>
      </c>
      <c r="E3329" s="21"/>
      <c r="F3329" s="24">
        <v>3489.47</v>
      </c>
      <c r="G3329" s="23">
        <v>0.99</v>
      </c>
      <c r="H3329" s="20" t="s">
        <v>102</v>
      </c>
      <c r="I3329" s="20" t="s">
        <v>129</v>
      </c>
      <c r="J3329" s="20" t="s">
        <v>104</v>
      </c>
      <c r="K3329" s="21"/>
      <c r="L3329" s="20" t="s">
        <v>104</v>
      </c>
      <c r="M3329" s="20" t="s">
        <v>65</v>
      </c>
      <c r="N3329" s="23">
        <v>0.84</v>
      </c>
      <c r="O3329" s="23">
        <v>0.41</v>
      </c>
    </row>
    <row r="3330" spans="1:15" x14ac:dyDescent="0.25">
      <c r="A3330" s="20" t="s">
        <v>99</v>
      </c>
      <c r="B3330" s="20" t="s">
        <v>412</v>
      </c>
      <c r="C3330" s="20" t="s">
        <v>108</v>
      </c>
      <c r="D3330" s="20" t="s">
        <v>106</v>
      </c>
      <c r="E3330" s="21"/>
      <c r="F3330" s="22">
        <v>1857.6</v>
      </c>
      <c r="G3330" s="23">
        <v>0.53</v>
      </c>
      <c r="H3330" s="20" t="s">
        <v>102</v>
      </c>
      <c r="I3330" s="20" t="s">
        <v>129</v>
      </c>
      <c r="J3330" s="20" t="s">
        <v>104</v>
      </c>
      <c r="K3330" s="21"/>
      <c r="L3330" s="20" t="s">
        <v>104</v>
      </c>
      <c r="M3330" s="20" t="s">
        <v>64</v>
      </c>
      <c r="N3330" s="23">
        <v>23.22</v>
      </c>
      <c r="O3330" s="23">
        <v>0.41</v>
      </c>
    </row>
    <row r="3331" spans="1:15" x14ac:dyDescent="0.25">
      <c r="A3331" s="20" t="s">
        <v>99</v>
      </c>
      <c r="B3331" s="20" t="s">
        <v>412</v>
      </c>
      <c r="C3331" s="20" t="s">
        <v>49</v>
      </c>
      <c r="D3331" s="20" t="s">
        <v>109</v>
      </c>
      <c r="E3331" s="25">
        <v>9</v>
      </c>
      <c r="F3331" s="22">
        <v>2526.8000000000002</v>
      </c>
      <c r="G3331" s="23">
        <v>0.72</v>
      </c>
      <c r="H3331" s="20" t="s">
        <v>102</v>
      </c>
      <c r="I3331" s="20" t="s">
        <v>129</v>
      </c>
      <c r="J3331" s="20" t="s">
        <v>104</v>
      </c>
      <c r="K3331" s="21"/>
      <c r="L3331" s="20" t="s">
        <v>104</v>
      </c>
      <c r="M3331" s="20" t="s">
        <v>49</v>
      </c>
      <c r="N3331" s="23">
        <v>0.85</v>
      </c>
      <c r="O3331" s="23">
        <v>0.41</v>
      </c>
    </row>
    <row r="3332" spans="1:15" x14ac:dyDescent="0.25">
      <c r="A3332" s="20" t="s">
        <v>99</v>
      </c>
      <c r="B3332" s="20" t="s">
        <v>412</v>
      </c>
      <c r="C3332" s="20" t="s">
        <v>114</v>
      </c>
      <c r="D3332" s="21"/>
      <c r="E3332" s="21"/>
      <c r="F3332" s="24">
        <v>10064.209999999999</v>
      </c>
      <c r="G3332" s="23">
        <v>2.85</v>
      </c>
      <c r="H3332" s="20" t="s">
        <v>102</v>
      </c>
      <c r="I3332" s="20" t="s">
        <v>129</v>
      </c>
      <c r="J3332" s="20" t="s">
        <v>104</v>
      </c>
      <c r="K3332" s="21"/>
      <c r="L3332" s="20" t="s">
        <v>104</v>
      </c>
      <c r="M3332" s="20" t="s">
        <v>69</v>
      </c>
      <c r="N3332" s="23">
        <v>2.85</v>
      </c>
      <c r="O3332" s="23">
        <v>0.41</v>
      </c>
    </row>
    <row r="3333" spans="1:15" x14ac:dyDescent="0.25">
      <c r="A3333" s="20" t="s">
        <v>99</v>
      </c>
      <c r="B3333" s="20" t="s">
        <v>412</v>
      </c>
      <c r="C3333" s="20" t="s">
        <v>121</v>
      </c>
      <c r="D3333" s="20" t="s">
        <v>106</v>
      </c>
      <c r="E3333" s="21"/>
      <c r="F3333" s="22">
        <v>2041.4</v>
      </c>
      <c r="G3333" s="23">
        <v>0.57999999999999996</v>
      </c>
      <c r="H3333" s="20" t="s">
        <v>102</v>
      </c>
      <c r="I3333" s="20" t="s">
        <v>129</v>
      </c>
      <c r="J3333" s="20" t="s">
        <v>104</v>
      </c>
      <c r="K3333" s="21"/>
      <c r="L3333" s="20" t="s">
        <v>104</v>
      </c>
      <c r="M3333" s="20" t="s">
        <v>74</v>
      </c>
      <c r="N3333" s="21"/>
      <c r="O3333" s="23">
        <v>0.41</v>
      </c>
    </row>
    <row r="3334" spans="1:15" x14ac:dyDescent="0.25">
      <c r="A3334" s="20" t="s">
        <v>99</v>
      </c>
      <c r="B3334" s="20" t="s">
        <v>412</v>
      </c>
      <c r="C3334" s="20" t="s">
        <v>115</v>
      </c>
      <c r="D3334" s="20" t="s">
        <v>106</v>
      </c>
      <c r="E3334" s="21"/>
      <c r="F3334" s="23">
        <v>343.37</v>
      </c>
      <c r="G3334" s="26">
        <v>0.1</v>
      </c>
      <c r="H3334" s="20" t="s">
        <v>102</v>
      </c>
      <c r="I3334" s="20" t="s">
        <v>129</v>
      </c>
      <c r="J3334" s="20" t="s">
        <v>104</v>
      </c>
      <c r="K3334" s="21"/>
      <c r="L3334" s="20" t="s">
        <v>104</v>
      </c>
      <c r="M3334" s="20" t="s">
        <v>75</v>
      </c>
      <c r="N3334" s="21"/>
      <c r="O3334" s="23">
        <v>0.41</v>
      </c>
    </row>
    <row r="3335" spans="1:15" x14ac:dyDescent="0.25">
      <c r="A3335" s="20" t="s">
        <v>99</v>
      </c>
      <c r="B3335" s="20" t="s">
        <v>412</v>
      </c>
      <c r="C3335" s="20" t="s">
        <v>54</v>
      </c>
      <c r="D3335" s="20" t="s">
        <v>109</v>
      </c>
      <c r="E3335" s="25">
        <v>20</v>
      </c>
      <c r="F3335" s="27">
        <v>4420</v>
      </c>
      <c r="G3335" s="23">
        <v>1.25</v>
      </c>
      <c r="H3335" s="20" t="s">
        <v>102</v>
      </c>
      <c r="I3335" s="20" t="s">
        <v>129</v>
      </c>
      <c r="J3335" s="20" t="s">
        <v>104</v>
      </c>
      <c r="K3335" s="21"/>
      <c r="L3335" s="20" t="s">
        <v>104</v>
      </c>
      <c r="M3335" s="20" t="s">
        <v>54</v>
      </c>
      <c r="N3335" s="23">
        <v>0.26</v>
      </c>
      <c r="O3335" s="23">
        <v>0.41</v>
      </c>
    </row>
    <row r="3336" spans="1:15" x14ac:dyDescent="0.25">
      <c r="A3336" s="20" t="s">
        <v>99</v>
      </c>
      <c r="B3336" s="20" t="s">
        <v>412</v>
      </c>
      <c r="C3336" s="20" t="s">
        <v>55</v>
      </c>
      <c r="D3336" s="20" t="s">
        <v>109</v>
      </c>
      <c r="E3336" s="25">
        <v>20</v>
      </c>
      <c r="F3336" s="26">
        <v>817.1</v>
      </c>
      <c r="G3336" s="23">
        <v>0.23</v>
      </c>
      <c r="H3336" s="20" t="s">
        <v>102</v>
      </c>
      <c r="I3336" s="20" t="s">
        <v>129</v>
      </c>
      <c r="J3336" s="20" t="s">
        <v>104</v>
      </c>
      <c r="K3336" s="21"/>
      <c r="L3336" s="20" t="s">
        <v>104</v>
      </c>
      <c r="M3336" s="20" t="s">
        <v>55</v>
      </c>
      <c r="N3336" s="23">
        <v>0.02</v>
      </c>
      <c r="O3336" s="23">
        <v>0.41</v>
      </c>
    </row>
    <row r="3337" spans="1:15" x14ac:dyDescent="0.25">
      <c r="A3337" s="20" t="s">
        <v>99</v>
      </c>
      <c r="B3337" s="20" t="s">
        <v>412</v>
      </c>
      <c r="C3337" s="20" t="s">
        <v>112</v>
      </c>
      <c r="D3337" s="20" t="s">
        <v>113</v>
      </c>
      <c r="E3337" s="25">
        <v>2</v>
      </c>
      <c r="F3337" s="26">
        <v>406.1</v>
      </c>
      <c r="G3337" s="23">
        <v>0.12</v>
      </c>
      <c r="H3337" s="20" t="s">
        <v>102</v>
      </c>
      <c r="I3337" s="20" t="s">
        <v>129</v>
      </c>
      <c r="J3337" s="20" t="s">
        <v>104</v>
      </c>
      <c r="K3337" s="21"/>
      <c r="L3337" s="20" t="s">
        <v>104</v>
      </c>
      <c r="M3337" s="20" t="s">
        <v>58</v>
      </c>
      <c r="N3337" s="23">
        <v>0.69</v>
      </c>
      <c r="O3337" s="23">
        <v>0.41</v>
      </c>
    </row>
    <row r="3338" spans="1:15" x14ac:dyDescent="0.25">
      <c r="A3338" s="20" t="s">
        <v>99</v>
      </c>
      <c r="B3338" s="20" t="s">
        <v>412</v>
      </c>
      <c r="C3338" s="20" t="s">
        <v>119</v>
      </c>
      <c r="D3338" s="20" t="s">
        <v>6</v>
      </c>
      <c r="E3338" s="21"/>
      <c r="F3338" s="24">
        <v>5421.18</v>
      </c>
      <c r="G3338" s="23">
        <v>1.54</v>
      </c>
      <c r="H3338" s="20" t="s">
        <v>102</v>
      </c>
      <c r="I3338" s="20" t="s">
        <v>129</v>
      </c>
      <c r="J3338" s="20" t="s">
        <v>104</v>
      </c>
      <c r="K3338" s="21"/>
      <c r="L3338" s="20" t="s">
        <v>104</v>
      </c>
      <c r="M3338" s="20" t="s">
        <v>45</v>
      </c>
      <c r="N3338" s="23">
        <v>32.65</v>
      </c>
      <c r="O3338" s="23">
        <v>0.41</v>
      </c>
    </row>
    <row r="3339" spans="1:15" x14ac:dyDescent="0.25">
      <c r="A3339" s="20" t="s">
        <v>99</v>
      </c>
      <c r="B3339" s="20" t="s">
        <v>412</v>
      </c>
      <c r="C3339" s="20" t="s">
        <v>111</v>
      </c>
      <c r="D3339" s="21"/>
      <c r="E3339" s="21"/>
      <c r="F3339" s="24">
        <v>1447.83</v>
      </c>
      <c r="G3339" s="23">
        <v>0.41</v>
      </c>
      <c r="H3339" s="20" t="s">
        <v>102</v>
      </c>
      <c r="I3339" s="20" t="s">
        <v>129</v>
      </c>
      <c r="J3339" s="20" t="s">
        <v>104</v>
      </c>
      <c r="K3339" s="21"/>
      <c r="L3339" s="20" t="s">
        <v>104</v>
      </c>
      <c r="M3339" s="20" t="s">
        <v>56</v>
      </c>
      <c r="N3339" s="23">
        <v>0.41</v>
      </c>
      <c r="O3339" s="23">
        <v>0.41</v>
      </c>
    </row>
    <row r="3340" spans="1:15" x14ac:dyDescent="0.25">
      <c r="A3340" s="20" t="s">
        <v>99</v>
      </c>
      <c r="B3340" s="20" t="s">
        <v>413</v>
      </c>
      <c r="C3340" s="20" t="s">
        <v>7</v>
      </c>
      <c r="D3340" s="20" t="s">
        <v>10</v>
      </c>
      <c r="E3340" s="21"/>
      <c r="F3340" s="24">
        <v>2212.2800000000002</v>
      </c>
      <c r="G3340" s="23">
        <v>0.62</v>
      </c>
      <c r="H3340" s="20" t="s">
        <v>102</v>
      </c>
      <c r="I3340" s="20" t="s">
        <v>129</v>
      </c>
      <c r="J3340" s="20" t="s">
        <v>104</v>
      </c>
      <c r="K3340" s="21"/>
      <c r="L3340" s="20" t="s">
        <v>104</v>
      </c>
      <c r="M3340" s="20" t="s">
        <v>48</v>
      </c>
      <c r="N3340" s="23">
        <v>0.62</v>
      </c>
      <c r="O3340" s="23">
        <v>0.54</v>
      </c>
    </row>
    <row r="3341" spans="1:15" x14ac:dyDescent="0.25">
      <c r="A3341" s="20" t="s">
        <v>99</v>
      </c>
      <c r="B3341" s="20" t="s">
        <v>413</v>
      </c>
      <c r="C3341" s="20" t="s">
        <v>105</v>
      </c>
      <c r="D3341" s="20" t="s">
        <v>106</v>
      </c>
      <c r="E3341" s="21"/>
      <c r="F3341" s="23">
        <v>748.63</v>
      </c>
      <c r="G3341" s="23">
        <v>0.21</v>
      </c>
      <c r="H3341" s="20" t="s">
        <v>102</v>
      </c>
      <c r="I3341" s="20" t="s">
        <v>129</v>
      </c>
      <c r="J3341" s="20" t="s">
        <v>104</v>
      </c>
      <c r="K3341" s="21"/>
      <c r="L3341" s="20" t="s">
        <v>104</v>
      </c>
      <c r="M3341" s="20" t="s">
        <v>82</v>
      </c>
      <c r="N3341" s="21"/>
      <c r="O3341" s="23">
        <v>0.54</v>
      </c>
    </row>
    <row r="3342" spans="1:15" x14ac:dyDescent="0.25">
      <c r="A3342" s="20" t="s">
        <v>99</v>
      </c>
      <c r="B3342" s="20" t="s">
        <v>413</v>
      </c>
      <c r="C3342" s="20" t="s">
        <v>107</v>
      </c>
      <c r="D3342" s="20" t="s">
        <v>106</v>
      </c>
      <c r="E3342" s="21"/>
      <c r="F3342" s="24">
        <v>3520.47</v>
      </c>
      <c r="G3342" s="23">
        <v>0.99</v>
      </c>
      <c r="H3342" s="20" t="s">
        <v>102</v>
      </c>
      <c r="I3342" s="20" t="s">
        <v>129</v>
      </c>
      <c r="J3342" s="20" t="s">
        <v>104</v>
      </c>
      <c r="K3342" s="21"/>
      <c r="L3342" s="20" t="s">
        <v>104</v>
      </c>
      <c r="M3342" s="20" t="s">
        <v>65</v>
      </c>
      <c r="N3342" s="23">
        <v>0.84</v>
      </c>
      <c r="O3342" s="23">
        <v>0.54</v>
      </c>
    </row>
    <row r="3343" spans="1:15" x14ac:dyDescent="0.25">
      <c r="A3343" s="20" t="s">
        <v>99</v>
      </c>
      <c r="B3343" s="20" t="s">
        <v>413</v>
      </c>
      <c r="C3343" s="20" t="s">
        <v>108</v>
      </c>
      <c r="D3343" s="20" t="s">
        <v>106</v>
      </c>
      <c r="E3343" s="21"/>
      <c r="F3343" s="24">
        <v>1880.82</v>
      </c>
      <c r="G3343" s="23">
        <v>0.53</v>
      </c>
      <c r="H3343" s="20" t="s">
        <v>102</v>
      </c>
      <c r="I3343" s="20" t="s">
        <v>129</v>
      </c>
      <c r="J3343" s="20" t="s">
        <v>104</v>
      </c>
      <c r="K3343" s="21"/>
      <c r="L3343" s="20" t="s">
        <v>104</v>
      </c>
      <c r="M3343" s="20" t="s">
        <v>64</v>
      </c>
      <c r="N3343" s="23">
        <v>23.22</v>
      </c>
      <c r="O3343" s="23">
        <v>0.54</v>
      </c>
    </row>
    <row r="3344" spans="1:15" x14ac:dyDescent="0.25">
      <c r="A3344" s="20" t="s">
        <v>99</v>
      </c>
      <c r="B3344" s="20" t="s">
        <v>413</v>
      </c>
      <c r="C3344" s="20" t="s">
        <v>54</v>
      </c>
      <c r="D3344" s="20" t="s">
        <v>109</v>
      </c>
      <c r="E3344" s="25">
        <v>26</v>
      </c>
      <c r="F3344" s="24">
        <v>5617.56</v>
      </c>
      <c r="G3344" s="23">
        <v>1.57</v>
      </c>
      <c r="H3344" s="20" t="s">
        <v>102</v>
      </c>
      <c r="I3344" s="20" t="s">
        <v>129</v>
      </c>
      <c r="J3344" s="20" t="s">
        <v>104</v>
      </c>
      <c r="K3344" s="21"/>
      <c r="L3344" s="20" t="s">
        <v>104</v>
      </c>
      <c r="M3344" s="20" t="s">
        <v>54</v>
      </c>
      <c r="N3344" s="23">
        <v>0.26</v>
      </c>
      <c r="O3344" s="23">
        <v>0.54</v>
      </c>
    </row>
    <row r="3345" spans="1:15" x14ac:dyDescent="0.25">
      <c r="A3345" s="20" t="s">
        <v>99</v>
      </c>
      <c r="B3345" s="20" t="s">
        <v>413</v>
      </c>
      <c r="C3345" s="20" t="s">
        <v>55</v>
      </c>
      <c r="D3345" s="20" t="s">
        <v>109</v>
      </c>
      <c r="E3345" s="25">
        <v>26</v>
      </c>
      <c r="F3345" s="23">
        <v>767.39</v>
      </c>
      <c r="G3345" s="23">
        <v>0.22</v>
      </c>
      <c r="H3345" s="20" t="s">
        <v>102</v>
      </c>
      <c r="I3345" s="20" t="s">
        <v>129</v>
      </c>
      <c r="J3345" s="20" t="s">
        <v>104</v>
      </c>
      <c r="K3345" s="21"/>
      <c r="L3345" s="20" t="s">
        <v>104</v>
      </c>
      <c r="M3345" s="20" t="s">
        <v>55</v>
      </c>
      <c r="N3345" s="23">
        <v>0.02</v>
      </c>
      <c r="O3345" s="23">
        <v>0.54</v>
      </c>
    </row>
    <row r="3346" spans="1:15" x14ac:dyDescent="0.25">
      <c r="A3346" s="20" t="s">
        <v>99</v>
      </c>
      <c r="B3346" s="20" t="s">
        <v>413</v>
      </c>
      <c r="C3346" s="20" t="s">
        <v>49</v>
      </c>
      <c r="D3346" s="20" t="s">
        <v>109</v>
      </c>
      <c r="E3346" s="25">
        <v>9</v>
      </c>
      <c r="F3346" s="24">
        <v>2532.15</v>
      </c>
      <c r="G3346" s="23">
        <v>0.71</v>
      </c>
      <c r="H3346" s="20" t="s">
        <v>102</v>
      </c>
      <c r="I3346" s="20" t="s">
        <v>129</v>
      </c>
      <c r="J3346" s="20" t="s">
        <v>104</v>
      </c>
      <c r="K3346" s="21"/>
      <c r="L3346" s="20" t="s">
        <v>104</v>
      </c>
      <c r="M3346" s="20" t="s">
        <v>49</v>
      </c>
      <c r="N3346" s="23">
        <v>0.85</v>
      </c>
      <c r="O3346" s="23">
        <v>0.54</v>
      </c>
    </row>
    <row r="3347" spans="1:15" x14ac:dyDescent="0.25">
      <c r="A3347" s="20" t="s">
        <v>99</v>
      </c>
      <c r="B3347" s="20" t="s">
        <v>413</v>
      </c>
      <c r="C3347" s="20" t="s">
        <v>112</v>
      </c>
      <c r="D3347" s="20" t="s">
        <v>113</v>
      </c>
      <c r="E3347" s="25">
        <v>4</v>
      </c>
      <c r="F3347" s="23">
        <v>820.69</v>
      </c>
      <c r="G3347" s="23">
        <v>0.23</v>
      </c>
      <c r="H3347" s="20" t="s">
        <v>102</v>
      </c>
      <c r="I3347" s="20" t="s">
        <v>129</v>
      </c>
      <c r="J3347" s="20" t="s">
        <v>104</v>
      </c>
      <c r="K3347" s="21"/>
      <c r="L3347" s="20" t="s">
        <v>104</v>
      </c>
      <c r="M3347" s="20" t="s">
        <v>58</v>
      </c>
      <c r="N3347" s="23">
        <v>0.69</v>
      </c>
      <c r="O3347" s="23">
        <v>0.54</v>
      </c>
    </row>
    <row r="3348" spans="1:15" x14ac:dyDescent="0.25">
      <c r="A3348" s="20" t="s">
        <v>99</v>
      </c>
      <c r="B3348" s="20" t="s">
        <v>413</v>
      </c>
      <c r="C3348" s="20" t="s">
        <v>114</v>
      </c>
      <c r="D3348" s="21"/>
      <c r="E3348" s="21"/>
      <c r="F3348" s="24">
        <v>10169.370000000001</v>
      </c>
      <c r="G3348" s="23">
        <v>2.85</v>
      </c>
      <c r="H3348" s="20" t="s">
        <v>102</v>
      </c>
      <c r="I3348" s="20" t="s">
        <v>129</v>
      </c>
      <c r="J3348" s="20" t="s">
        <v>104</v>
      </c>
      <c r="K3348" s="21"/>
      <c r="L3348" s="20" t="s">
        <v>104</v>
      </c>
      <c r="M3348" s="20" t="s">
        <v>69</v>
      </c>
      <c r="N3348" s="23">
        <v>2.85</v>
      </c>
      <c r="O3348" s="23">
        <v>0.54</v>
      </c>
    </row>
    <row r="3349" spans="1:15" x14ac:dyDescent="0.25">
      <c r="A3349" s="20" t="s">
        <v>99</v>
      </c>
      <c r="B3349" s="20" t="s">
        <v>413</v>
      </c>
      <c r="C3349" s="20" t="s">
        <v>121</v>
      </c>
      <c r="D3349" s="20" t="s">
        <v>106</v>
      </c>
      <c r="E3349" s="21"/>
      <c r="F3349" s="24">
        <v>2043.54</v>
      </c>
      <c r="G3349" s="23">
        <v>0.56999999999999995</v>
      </c>
      <c r="H3349" s="20" t="s">
        <v>102</v>
      </c>
      <c r="I3349" s="20" t="s">
        <v>129</v>
      </c>
      <c r="J3349" s="20" t="s">
        <v>104</v>
      </c>
      <c r="K3349" s="21"/>
      <c r="L3349" s="20" t="s">
        <v>104</v>
      </c>
      <c r="M3349" s="20" t="s">
        <v>74</v>
      </c>
      <c r="N3349" s="21"/>
      <c r="O3349" s="23">
        <v>0.54</v>
      </c>
    </row>
    <row r="3350" spans="1:15" x14ac:dyDescent="0.25">
      <c r="A3350" s="20" t="s">
        <v>99</v>
      </c>
      <c r="B3350" s="20" t="s">
        <v>413</v>
      </c>
      <c r="C3350" s="20" t="s">
        <v>115</v>
      </c>
      <c r="D3350" s="20" t="s">
        <v>106</v>
      </c>
      <c r="E3350" s="21"/>
      <c r="F3350" s="23">
        <v>228.72</v>
      </c>
      <c r="G3350" s="23">
        <v>0.06</v>
      </c>
      <c r="H3350" s="20" t="s">
        <v>102</v>
      </c>
      <c r="I3350" s="20" t="s">
        <v>129</v>
      </c>
      <c r="J3350" s="20" t="s">
        <v>104</v>
      </c>
      <c r="K3350" s="21"/>
      <c r="L3350" s="20" t="s">
        <v>104</v>
      </c>
      <c r="M3350" s="20" t="s">
        <v>75</v>
      </c>
      <c r="N3350" s="21"/>
      <c r="O3350" s="23">
        <v>0.54</v>
      </c>
    </row>
    <row r="3351" spans="1:15" x14ac:dyDescent="0.25">
      <c r="A3351" s="20" t="s">
        <v>99</v>
      </c>
      <c r="B3351" s="20" t="s">
        <v>413</v>
      </c>
      <c r="C3351" s="20" t="s">
        <v>119</v>
      </c>
      <c r="D3351" s="20" t="s">
        <v>6</v>
      </c>
      <c r="E3351" s="21"/>
      <c r="F3351" s="24">
        <v>6106.99</v>
      </c>
      <c r="G3351" s="23">
        <v>1.71</v>
      </c>
      <c r="H3351" s="20" t="s">
        <v>102</v>
      </c>
      <c r="I3351" s="20" t="s">
        <v>129</v>
      </c>
      <c r="J3351" s="20" t="s">
        <v>104</v>
      </c>
      <c r="K3351" s="21"/>
      <c r="L3351" s="20" t="s">
        <v>104</v>
      </c>
      <c r="M3351" s="20" t="s">
        <v>45</v>
      </c>
      <c r="N3351" s="23">
        <v>32.65</v>
      </c>
      <c r="O3351" s="23">
        <v>0.54</v>
      </c>
    </row>
    <row r="3352" spans="1:15" x14ac:dyDescent="0.25">
      <c r="A3352" s="20" t="s">
        <v>99</v>
      </c>
      <c r="B3352" s="20" t="s">
        <v>413</v>
      </c>
      <c r="C3352" s="20" t="s">
        <v>111</v>
      </c>
      <c r="D3352" s="21"/>
      <c r="E3352" s="21"/>
      <c r="F3352" s="24">
        <v>1462.96</v>
      </c>
      <c r="G3352" s="23">
        <v>0.41</v>
      </c>
      <c r="H3352" s="20" t="s">
        <v>102</v>
      </c>
      <c r="I3352" s="20" t="s">
        <v>129</v>
      </c>
      <c r="J3352" s="20" t="s">
        <v>104</v>
      </c>
      <c r="K3352" s="21"/>
      <c r="L3352" s="20" t="s">
        <v>104</v>
      </c>
      <c r="M3352" s="20" t="s">
        <v>56</v>
      </c>
      <c r="N3352" s="23">
        <v>0.41</v>
      </c>
      <c r="O3352" s="23">
        <v>0.54</v>
      </c>
    </row>
    <row r="3353" spans="1:15" x14ac:dyDescent="0.25">
      <c r="A3353" s="20" t="s">
        <v>99</v>
      </c>
      <c r="B3353" s="20" t="s">
        <v>414</v>
      </c>
      <c r="C3353" s="20" t="s">
        <v>7</v>
      </c>
      <c r="D3353" s="20" t="s">
        <v>10</v>
      </c>
      <c r="E3353" s="21"/>
      <c r="F3353" s="22">
        <v>1237.4000000000001</v>
      </c>
      <c r="G3353" s="23">
        <v>0.62</v>
      </c>
      <c r="H3353" s="20" t="s">
        <v>102</v>
      </c>
      <c r="I3353" s="20" t="s">
        <v>124</v>
      </c>
      <c r="J3353" s="20" t="s">
        <v>104</v>
      </c>
      <c r="K3353" s="21"/>
      <c r="L3353" s="20" t="s">
        <v>104</v>
      </c>
      <c r="M3353" s="20" t="s">
        <v>48</v>
      </c>
      <c r="N3353" s="23">
        <v>0.62</v>
      </c>
      <c r="O3353" s="23">
        <v>0.57999999999999996</v>
      </c>
    </row>
    <row r="3354" spans="1:15" x14ac:dyDescent="0.25">
      <c r="A3354" s="20" t="s">
        <v>99</v>
      </c>
      <c r="B3354" s="20" t="s">
        <v>414</v>
      </c>
      <c r="C3354" s="20" t="s">
        <v>105</v>
      </c>
      <c r="D3354" s="20" t="s">
        <v>106</v>
      </c>
      <c r="E3354" s="21"/>
      <c r="F3354" s="23">
        <v>422.22</v>
      </c>
      <c r="G3354" s="23">
        <v>0.21</v>
      </c>
      <c r="H3354" s="20" t="s">
        <v>102</v>
      </c>
      <c r="I3354" s="20" t="s">
        <v>124</v>
      </c>
      <c r="J3354" s="20" t="s">
        <v>104</v>
      </c>
      <c r="K3354" s="21"/>
      <c r="L3354" s="20" t="s">
        <v>104</v>
      </c>
      <c r="M3354" s="20" t="s">
        <v>82</v>
      </c>
      <c r="N3354" s="21"/>
      <c r="O3354" s="23">
        <v>0.57999999999999996</v>
      </c>
    </row>
    <row r="3355" spans="1:15" x14ac:dyDescent="0.25">
      <c r="A3355" s="20" t="s">
        <v>99</v>
      </c>
      <c r="B3355" s="20" t="s">
        <v>414</v>
      </c>
      <c r="C3355" s="20" t="s">
        <v>107</v>
      </c>
      <c r="D3355" s="20" t="s">
        <v>106</v>
      </c>
      <c r="E3355" s="21"/>
      <c r="F3355" s="24">
        <v>2722.83</v>
      </c>
      <c r="G3355" s="23">
        <v>1.36</v>
      </c>
      <c r="H3355" s="20" t="s">
        <v>102</v>
      </c>
      <c r="I3355" s="20" t="s">
        <v>124</v>
      </c>
      <c r="J3355" s="20" t="s">
        <v>104</v>
      </c>
      <c r="K3355" s="21"/>
      <c r="L3355" s="20" t="s">
        <v>104</v>
      </c>
      <c r="M3355" s="20" t="s">
        <v>65</v>
      </c>
      <c r="N3355" s="23">
        <v>0.84</v>
      </c>
      <c r="O3355" s="23">
        <v>0.57999999999999996</v>
      </c>
    </row>
    <row r="3356" spans="1:15" x14ac:dyDescent="0.25">
      <c r="A3356" s="20" t="s">
        <v>99</v>
      </c>
      <c r="B3356" s="20" t="s">
        <v>414</v>
      </c>
      <c r="C3356" s="20" t="s">
        <v>108</v>
      </c>
      <c r="D3356" s="20" t="s">
        <v>106</v>
      </c>
      <c r="E3356" s="21"/>
      <c r="F3356" s="23">
        <v>719.82</v>
      </c>
      <c r="G3356" s="23">
        <v>0.36</v>
      </c>
      <c r="H3356" s="20" t="s">
        <v>102</v>
      </c>
      <c r="I3356" s="20" t="s">
        <v>124</v>
      </c>
      <c r="J3356" s="20" t="s">
        <v>104</v>
      </c>
      <c r="K3356" s="21"/>
      <c r="L3356" s="20" t="s">
        <v>104</v>
      </c>
      <c r="M3356" s="20" t="s">
        <v>64</v>
      </c>
      <c r="N3356" s="23">
        <v>23.22</v>
      </c>
      <c r="O3356" s="23">
        <v>0.57999999999999996</v>
      </c>
    </row>
    <row r="3357" spans="1:15" x14ac:dyDescent="0.25">
      <c r="A3357" s="20" t="s">
        <v>99</v>
      </c>
      <c r="B3357" s="20" t="s">
        <v>414</v>
      </c>
      <c r="C3357" s="20" t="s">
        <v>54</v>
      </c>
      <c r="D3357" s="20" t="s">
        <v>109</v>
      </c>
      <c r="E3357" s="25">
        <v>26</v>
      </c>
      <c r="F3357" s="24">
        <v>5039.58</v>
      </c>
      <c r="G3357" s="23">
        <v>2.5299999999999998</v>
      </c>
      <c r="H3357" s="20" t="s">
        <v>102</v>
      </c>
      <c r="I3357" s="20" t="s">
        <v>124</v>
      </c>
      <c r="J3357" s="20" t="s">
        <v>104</v>
      </c>
      <c r="K3357" s="21"/>
      <c r="L3357" s="20" t="s">
        <v>104</v>
      </c>
      <c r="M3357" s="20" t="s">
        <v>54</v>
      </c>
      <c r="N3357" s="23">
        <v>0.26</v>
      </c>
      <c r="O3357" s="23">
        <v>0.57999999999999996</v>
      </c>
    </row>
    <row r="3358" spans="1:15" x14ac:dyDescent="0.25">
      <c r="A3358" s="20" t="s">
        <v>99</v>
      </c>
      <c r="B3358" s="20" t="s">
        <v>414</v>
      </c>
      <c r="C3358" s="20" t="s">
        <v>55</v>
      </c>
      <c r="D3358" s="20" t="s">
        <v>109</v>
      </c>
      <c r="E3358" s="25">
        <v>26</v>
      </c>
      <c r="F3358" s="23">
        <v>664.04</v>
      </c>
      <c r="G3358" s="23">
        <v>0.33</v>
      </c>
      <c r="H3358" s="20" t="s">
        <v>102</v>
      </c>
      <c r="I3358" s="20" t="s">
        <v>124</v>
      </c>
      <c r="J3358" s="20" t="s">
        <v>104</v>
      </c>
      <c r="K3358" s="21"/>
      <c r="L3358" s="20" t="s">
        <v>104</v>
      </c>
      <c r="M3358" s="20" t="s">
        <v>55</v>
      </c>
      <c r="N3358" s="23">
        <v>0.02</v>
      </c>
      <c r="O3358" s="23">
        <v>0.57999999999999996</v>
      </c>
    </row>
    <row r="3359" spans="1:15" x14ac:dyDescent="0.25">
      <c r="A3359" s="20" t="s">
        <v>99</v>
      </c>
      <c r="B3359" s="20" t="s">
        <v>414</v>
      </c>
      <c r="C3359" s="20" t="s">
        <v>49</v>
      </c>
      <c r="D3359" s="20" t="s">
        <v>109</v>
      </c>
      <c r="E3359" s="25">
        <v>9</v>
      </c>
      <c r="F3359" s="22">
        <v>1621.8</v>
      </c>
      <c r="G3359" s="23">
        <v>0.81</v>
      </c>
      <c r="H3359" s="20" t="s">
        <v>102</v>
      </c>
      <c r="I3359" s="20" t="s">
        <v>124</v>
      </c>
      <c r="J3359" s="20" t="s">
        <v>104</v>
      </c>
      <c r="K3359" s="21"/>
      <c r="L3359" s="20" t="s">
        <v>104</v>
      </c>
      <c r="M3359" s="20" t="s">
        <v>49</v>
      </c>
      <c r="N3359" s="23">
        <v>0.85</v>
      </c>
      <c r="O3359" s="23">
        <v>0.57999999999999996</v>
      </c>
    </row>
    <row r="3360" spans="1:15" x14ac:dyDescent="0.25">
      <c r="A3360" s="20" t="s">
        <v>99</v>
      </c>
      <c r="B3360" s="20" t="s">
        <v>414</v>
      </c>
      <c r="C3360" s="20" t="s">
        <v>112</v>
      </c>
      <c r="D3360" s="20" t="s">
        <v>113</v>
      </c>
      <c r="E3360" s="25">
        <v>4</v>
      </c>
      <c r="F3360" s="23">
        <v>459.03</v>
      </c>
      <c r="G3360" s="23">
        <v>0.23</v>
      </c>
      <c r="H3360" s="20" t="s">
        <v>102</v>
      </c>
      <c r="I3360" s="20" t="s">
        <v>124</v>
      </c>
      <c r="J3360" s="20" t="s">
        <v>104</v>
      </c>
      <c r="K3360" s="21"/>
      <c r="L3360" s="20" t="s">
        <v>104</v>
      </c>
      <c r="M3360" s="20" t="s">
        <v>58</v>
      </c>
      <c r="N3360" s="23">
        <v>0.69</v>
      </c>
      <c r="O3360" s="23">
        <v>0.57999999999999996</v>
      </c>
    </row>
    <row r="3361" spans="1:15" x14ac:dyDescent="0.25">
      <c r="A3361" s="20" t="s">
        <v>99</v>
      </c>
      <c r="B3361" s="20" t="s">
        <v>414</v>
      </c>
      <c r="C3361" s="20" t="s">
        <v>114</v>
      </c>
      <c r="D3361" s="21"/>
      <c r="E3361" s="21"/>
      <c r="F3361" s="24">
        <v>5688.03</v>
      </c>
      <c r="G3361" s="23">
        <v>2.85</v>
      </c>
      <c r="H3361" s="20" t="s">
        <v>102</v>
      </c>
      <c r="I3361" s="20" t="s">
        <v>124</v>
      </c>
      <c r="J3361" s="20" t="s">
        <v>104</v>
      </c>
      <c r="K3361" s="21"/>
      <c r="L3361" s="20" t="s">
        <v>104</v>
      </c>
      <c r="M3361" s="20" t="s">
        <v>69</v>
      </c>
      <c r="N3361" s="23">
        <v>2.85</v>
      </c>
      <c r="O3361" s="23">
        <v>0.57999999999999996</v>
      </c>
    </row>
    <row r="3362" spans="1:15" x14ac:dyDescent="0.25">
      <c r="A3362" s="20" t="s">
        <v>99</v>
      </c>
      <c r="B3362" s="20" t="s">
        <v>414</v>
      </c>
      <c r="C3362" s="20" t="s">
        <v>121</v>
      </c>
      <c r="D3362" s="20" t="s">
        <v>106</v>
      </c>
      <c r="E3362" s="21"/>
      <c r="F3362" s="24">
        <v>1388.67</v>
      </c>
      <c r="G3362" s="26">
        <v>0.7</v>
      </c>
      <c r="H3362" s="20" t="s">
        <v>102</v>
      </c>
      <c r="I3362" s="20" t="s">
        <v>124</v>
      </c>
      <c r="J3362" s="20" t="s">
        <v>104</v>
      </c>
      <c r="K3362" s="21"/>
      <c r="L3362" s="20" t="s">
        <v>104</v>
      </c>
      <c r="M3362" s="20" t="s">
        <v>74</v>
      </c>
      <c r="N3362" s="21"/>
      <c r="O3362" s="23">
        <v>0.57999999999999996</v>
      </c>
    </row>
    <row r="3363" spans="1:15" x14ac:dyDescent="0.25">
      <c r="A3363" s="20" t="s">
        <v>99</v>
      </c>
      <c r="B3363" s="20" t="s">
        <v>414</v>
      </c>
      <c r="C3363" s="20" t="s">
        <v>115</v>
      </c>
      <c r="D3363" s="20" t="s">
        <v>106</v>
      </c>
      <c r="E3363" s="21"/>
      <c r="F3363" s="23">
        <v>107.93</v>
      </c>
      <c r="G3363" s="23">
        <v>0.05</v>
      </c>
      <c r="H3363" s="20" t="s">
        <v>102</v>
      </c>
      <c r="I3363" s="20" t="s">
        <v>124</v>
      </c>
      <c r="J3363" s="20" t="s">
        <v>104</v>
      </c>
      <c r="K3363" s="21"/>
      <c r="L3363" s="20" t="s">
        <v>104</v>
      </c>
      <c r="M3363" s="20" t="s">
        <v>75</v>
      </c>
      <c r="N3363" s="21"/>
      <c r="O3363" s="23">
        <v>0.57999999999999996</v>
      </c>
    </row>
    <row r="3364" spans="1:15" x14ac:dyDescent="0.25">
      <c r="A3364" s="20" t="s">
        <v>99</v>
      </c>
      <c r="B3364" s="20" t="s">
        <v>414</v>
      </c>
      <c r="C3364" s="20" t="s">
        <v>119</v>
      </c>
      <c r="D3364" s="20" t="s">
        <v>6</v>
      </c>
      <c r="E3364" s="21"/>
      <c r="F3364" s="24">
        <v>2155.41</v>
      </c>
      <c r="G3364" s="23">
        <v>1.08</v>
      </c>
      <c r="H3364" s="20" t="s">
        <v>102</v>
      </c>
      <c r="I3364" s="20" t="s">
        <v>124</v>
      </c>
      <c r="J3364" s="20" t="s">
        <v>104</v>
      </c>
      <c r="K3364" s="21"/>
      <c r="L3364" s="20" t="s">
        <v>104</v>
      </c>
      <c r="M3364" s="20" t="s">
        <v>45</v>
      </c>
      <c r="N3364" s="23">
        <v>32.65</v>
      </c>
      <c r="O3364" s="23">
        <v>0.57999999999999996</v>
      </c>
    </row>
    <row r="3365" spans="1:15" x14ac:dyDescent="0.25">
      <c r="A3365" s="20" t="s">
        <v>99</v>
      </c>
      <c r="B3365" s="20" t="s">
        <v>414</v>
      </c>
      <c r="C3365" s="20" t="s">
        <v>111</v>
      </c>
      <c r="D3365" s="21"/>
      <c r="E3365" s="21"/>
      <c r="F3365" s="23">
        <v>818.28</v>
      </c>
      <c r="G3365" s="23">
        <v>0.41</v>
      </c>
      <c r="H3365" s="20" t="s">
        <v>102</v>
      </c>
      <c r="I3365" s="20" t="s">
        <v>124</v>
      </c>
      <c r="J3365" s="20" t="s">
        <v>104</v>
      </c>
      <c r="K3365" s="21"/>
      <c r="L3365" s="20" t="s">
        <v>104</v>
      </c>
      <c r="M3365" s="20" t="s">
        <v>56</v>
      </c>
      <c r="N3365" s="23">
        <v>0.41</v>
      </c>
      <c r="O3365" s="23">
        <v>0.57999999999999996</v>
      </c>
    </row>
    <row r="3366" spans="1:15" x14ac:dyDescent="0.25">
      <c r="A3366" s="20" t="s">
        <v>99</v>
      </c>
      <c r="B3366" s="20" t="s">
        <v>415</v>
      </c>
      <c r="C3366" s="20" t="s">
        <v>7</v>
      </c>
      <c r="D3366" s="20" t="s">
        <v>10</v>
      </c>
      <c r="E3366" s="21"/>
      <c r="F3366" s="23">
        <v>657.39</v>
      </c>
      <c r="G3366" s="23">
        <v>0.62</v>
      </c>
      <c r="H3366" s="20" t="s">
        <v>102</v>
      </c>
      <c r="I3366" s="20" t="s">
        <v>124</v>
      </c>
      <c r="J3366" s="20" t="s">
        <v>104</v>
      </c>
      <c r="K3366" s="21"/>
      <c r="L3366" s="20" t="s">
        <v>104</v>
      </c>
      <c r="M3366" s="20" t="s">
        <v>48</v>
      </c>
      <c r="N3366" s="23">
        <v>0.62</v>
      </c>
      <c r="O3366" s="23">
        <v>0.61</v>
      </c>
    </row>
    <row r="3367" spans="1:15" x14ac:dyDescent="0.25">
      <c r="A3367" s="20" t="s">
        <v>99</v>
      </c>
      <c r="B3367" s="20" t="s">
        <v>415</v>
      </c>
      <c r="C3367" s="20" t="s">
        <v>105</v>
      </c>
      <c r="D3367" s="20" t="s">
        <v>106</v>
      </c>
      <c r="E3367" s="21"/>
      <c r="F3367" s="23">
        <v>224.31</v>
      </c>
      <c r="G3367" s="23">
        <v>0.21</v>
      </c>
      <c r="H3367" s="20" t="s">
        <v>102</v>
      </c>
      <c r="I3367" s="20" t="s">
        <v>124</v>
      </c>
      <c r="J3367" s="20" t="s">
        <v>104</v>
      </c>
      <c r="K3367" s="21"/>
      <c r="L3367" s="20" t="s">
        <v>104</v>
      </c>
      <c r="M3367" s="20" t="s">
        <v>82</v>
      </c>
      <c r="N3367" s="21"/>
      <c r="O3367" s="23">
        <v>0.61</v>
      </c>
    </row>
    <row r="3368" spans="1:15" x14ac:dyDescent="0.25">
      <c r="A3368" s="20" t="s">
        <v>99</v>
      </c>
      <c r="B3368" s="20" t="s">
        <v>415</v>
      </c>
      <c r="C3368" s="20" t="s">
        <v>107</v>
      </c>
      <c r="D3368" s="20" t="s">
        <v>106</v>
      </c>
      <c r="E3368" s="21"/>
      <c r="F3368" s="24">
        <v>1413.83</v>
      </c>
      <c r="G3368" s="23">
        <v>1.33</v>
      </c>
      <c r="H3368" s="20" t="s">
        <v>102</v>
      </c>
      <c r="I3368" s="20" t="s">
        <v>124</v>
      </c>
      <c r="J3368" s="20" t="s">
        <v>104</v>
      </c>
      <c r="K3368" s="21"/>
      <c r="L3368" s="20" t="s">
        <v>104</v>
      </c>
      <c r="M3368" s="20" t="s">
        <v>65</v>
      </c>
      <c r="N3368" s="23">
        <v>0.84</v>
      </c>
      <c r="O3368" s="23">
        <v>0.61</v>
      </c>
    </row>
    <row r="3369" spans="1:15" x14ac:dyDescent="0.25">
      <c r="A3369" s="20" t="s">
        <v>99</v>
      </c>
      <c r="B3369" s="20" t="s">
        <v>415</v>
      </c>
      <c r="C3369" s="20" t="s">
        <v>108</v>
      </c>
      <c r="D3369" s="20" t="s">
        <v>106</v>
      </c>
      <c r="E3369" s="21"/>
      <c r="F3369" s="26">
        <v>348.3</v>
      </c>
      <c r="G3369" s="23">
        <v>0.33</v>
      </c>
      <c r="H3369" s="20" t="s">
        <v>102</v>
      </c>
      <c r="I3369" s="20" t="s">
        <v>124</v>
      </c>
      <c r="J3369" s="20" t="s">
        <v>104</v>
      </c>
      <c r="K3369" s="21"/>
      <c r="L3369" s="20" t="s">
        <v>104</v>
      </c>
      <c r="M3369" s="20" t="s">
        <v>64</v>
      </c>
      <c r="N3369" s="23">
        <v>23.22</v>
      </c>
      <c r="O3369" s="23">
        <v>0.61</v>
      </c>
    </row>
    <row r="3370" spans="1:15" x14ac:dyDescent="0.25">
      <c r="A3370" s="20" t="s">
        <v>99</v>
      </c>
      <c r="B3370" s="20" t="s">
        <v>415</v>
      </c>
      <c r="C3370" s="20" t="s">
        <v>54</v>
      </c>
      <c r="D3370" s="20" t="s">
        <v>109</v>
      </c>
      <c r="E3370" s="25">
        <v>26</v>
      </c>
      <c r="F3370" s="24">
        <v>3156.92</v>
      </c>
      <c r="G3370" s="23">
        <v>2.98</v>
      </c>
      <c r="H3370" s="20" t="s">
        <v>102</v>
      </c>
      <c r="I3370" s="20" t="s">
        <v>124</v>
      </c>
      <c r="J3370" s="20" t="s">
        <v>104</v>
      </c>
      <c r="K3370" s="21"/>
      <c r="L3370" s="20" t="s">
        <v>104</v>
      </c>
      <c r="M3370" s="20" t="s">
        <v>54</v>
      </c>
      <c r="N3370" s="23">
        <v>0.26</v>
      </c>
      <c r="O3370" s="23">
        <v>0.61</v>
      </c>
    </row>
    <row r="3371" spans="1:15" x14ac:dyDescent="0.25">
      <c r="A3371" s="20" t="s">
        <v>99</v>
      </c>
      <c r="B3371" s="20" t="s">
        <v>415</v>
      </c>
      <c r="C3371" s="20" t="s">
        <v>55</v>
      </c>
      <c r="D3371" s="20" t="s">
        <v>109</v>
      </c>
      <c r="E3371" s="25">
        <v>26</v>
      </c>
      <c r="F3371" s="23">
        <v>433.16</v>
      </c>
      <c r="G3371" s="23">
        <v>0.41</v>
      </c>
      <c r="H3371" s="20" t="s">
        <v>102</v>
      </c>
      <c r="I3371" s="20" t="s">
        <v>124</v>
      </c>
      <c r="J3371" s="20" t="s">
        <v>104</v>
      </c>
      <c r="K3371" s="21"/>
      <c r="L3371" s="20" t="s">
        <v>104</v>
      </c>
      <c r="M3371" s="20" t="s">
        <v>55</v>
      </c>
      <c r="N3371" s="23">
        <v>0.02</v>
      </c>
      <c r="O3371" s="23">
        <v>0.61</v>
      </c>
    </row>
    <row r="3372" spans="1:15" x14ac:dyDescent="0.25">
      <c r="A3372" s="20" t="s">
        <v>99</v>
      </c>
      <c r="B3372" s="20" t="s">
        <v>415</v>
      </c>
      <c r="C3372" s="20" t="s">
        <v>122</v>
      </c>
      <c r="D3372" s="20" t="s">
        <v>109</v>
      </c>
      <c r="E3372" s="25">
        <v>1</v>
      </c>
      <c r="F3372" s="23">
        <v>119.24</v>
      </c>
      <c r="G3372" s="23">
        <v>0.11</v>
      </c>
      <c r="H3372" s="20" t="s">
        <v>102</v>
      </c>
      <c r="I3372" s="20" t="s">
        <v>124</v>
      </c>
      <c r="J3372" s="20" t="s">
        <v>104</v>
      </c>
      <c r="K3372" s="21"/>
      <c r="L3372" s="20" t="s">
        <v>104</v>
      </c>
      <c r="M3372" s="20" t="s">
        <v>52</v>
      </c>
      <c r="N3372" s="23">
        <v>1.19</v>
      </c>
      <c r="O3372" s="23">
        <v>0.61</v>
      </c>
    </row>
    <row r="3373" spans="1:15" x14ac:dyDescent="0.25">
      <c r="A3373" s="20" t="s">
        <v>99</v>
      </c>
      <c r="B3373" s="20" t="s">
        <v>415</v>
      </c>
      <c r="C3373" s="20" t="s">
        <v>127</v>
      </c>
      <c r="D3373" s="20" t="s">
        <v>109</v>
      </c>
      <c r="E3373" s="25">
        <v>4</v>
      </c>
      <c r="F3373" s="23">
        <v>324.64999999999998</v>
      </c>
      <c r="G3373" s="23">
        <v>0.31</v>
      </c>
      <c r="H3373" s="20" t="s">
        <v>102</v>
      </c>
      <c r="I3373" s="20" t="s">
        <v>124</v>
      </c>
      <c r="J3373" s="20" t="s">
        <v>104</v>
      </c>
      <c r="K3373" s="21"/>
      <c r="L3373" s="20" t="s">
        <v>104</v>
      </c>
      <c r="M3373" s="20" t="s">
        <v>51</v>
      </c>
      <c r="N3373" s="23">
        <v>0.81</v>
      </c>
      <c r="O3373" s="23">
        <v>0.61</v>
      </c>
    </row>
    <row r="3374" spans="1:15" x14ac:dyDescent="0.25">
      <c r="A3374" s="20" t="s">
        <v>99</v>
      </c>
      <c r="B3374" s="20" t="s">
        <v>415</v>
      </c>
      <c r="C3374" s="20" t="s">
        <v>112</v>
      </c>
      <c r="D3374" s="20" t="s">
        <v>113</v>
      </c>
      <c r="E3374" s="25">
        <v>2</v>
      </c>
      <c r="F3374" s="23">
        <v>121.93</v>
      </c>
      <c r="G3374" s="23">
        <v>0.11</v>
      </c>
      <c r="H3374" s="20" t="s">
        <v>102</v>
      </c>
      <c r="I3374" s="20" t="s">
        <v>124</v>
      </c>
      <c r="J3374" s="20" t="s">
        <v>104</v>
      </c>
      <c r="K3374" s="21"/>
      <c r="L3374" s="20" t="s">
        <v>104</v>
      </c>
      <c r="M3374" s="20" t="s">
        <v>58</v>
      </c>
      <c r="N3374" s="23">
        <v>0.69</v>
      </c>
      <c r="O3374" s="23">
        <v>0.61</v>
      </c>
    </row>
    <row r="3375" spans="1:15" x14ac:dyDescent="0.25">
      <c r="A3375" s="20" t="s">
        <v>99</v>
      </c>
      <c r="B3375" s="20" t="s">
        <v>415</v>
      </c>
      <c r="C3375" s="20" t="s">
        <v>114</v>
      </c>
      <c r="D3375" s="21"/>
      <c r="E3375" s="21"/>
      <c r="F3375" s="24">
        <v>3021.85</v>
      </c>
      <c r="G3375" s="23">
        <v>2.85</v>
      </c>
      <c r="H3375" s="20" t="s">
        <v>102</v>
      </c>
      <c r="I3375" s="20" t="s">
        <v>124</v>
      </c>
      <c r="J3375" s="20" t="s">
        <v>104</v>
      </c>
      <c r="K3375" s="21"/>
      <c r="L3375" s="20" t="s">
        <v>104</v>
      </c>
      <c r="M3375" s="20" t="s">
        <v>69</v>
      </c>
      <c r="N3375" s="23">
        <v>2.85</v>
      </c>
      <c r="O3375" s="23">
        <v>0.61</v>
      </c>
    </row>
    <row r="3376" spans="1:15" x14ac:dyDescent="0.25">
      <c r="A3376" s="20" t="s">
        <v>99</v>
      </c>
      <c r="B3376" s="20" t="s">
        <v>415</v>
      </c>
      <c r="C3376" s="20" t="s">
        <v>121</v>
      </c>
      <c r="D3376" s="20" t="s">
        <v>106</v>
      </c>
      <c r="E3376" s="21"/>
      <c r="F3376" s="23">
        <v>737.79</v>
      </c>
      <c r="G3376" s="26">
        <v>0.7</v>
      </c>
      <c r="H3376" s="20" t="s">
        <v>102</v>
      </c>
      <c r="I3376" s="20" t="s">
        <v>124</v>
      </c>
      <c r="J3376" s="20" t="s">
        <v>104</v>
      </c>
      <c r="K3376" s="21"/>
      <c r="L3376" s="20" t="s">
        <v>104</v>
      </c>
      <c r="M3376" s="20" t="s">
        <v>74</v>
      </c>
      <c r="N3376" s="21"/>
      <c r="O3376" s="23">
        <v>0.61</v>
      </c>
    </row>
    <row r="3377" spans="1:15" x14ac:dyDescent="0.25">
      <c r="A3377" s="20" t="s">
        <v>99</v>
      </c>
      <c r="B3377" s="20" t="s">
        <v>415</v>
      </c>
      <c r="C3377" s="20" t="s">
        <v>115</v>
      </c>
      <c r="D3377" s="20" t="s">
        <v>106</v>
      </c>
      <c r="E3377" s="21"/>
      <c r="F3377" s="23">
        <v>14.44</v>
      </c>
      <c r="G3377" s="23">
        <v>0.01</v>
      </c>
      <c r="H3377" s="20" t="s">
        <v>102</v>
      </c>
      <c r="I3377" s="20" t="s">
        <v>124</v>
      </c>
      <c r="J3377" s="20" t="s">
        <v>104</v>
      </c>
      <c r="K3377" s="21"/>
      <c r="L3377" s="20" t="s">
        <v>104</v>
      </c>
      <c r="M3377" s="20" t="s">
        <v>75</v>
      </c>
      <c r="N3377" s="21"/>
      <c r="O3377" s="23">
        <v>0.61</v>
      </c>
    </row>
    <row r="3378" spans="1:15" x14ac:dyDescent="0.25">
      <c r="A3378" s="20" t="s">
        <v>99</v>
      </c>
      <c r="B3378" s="20" t="s">
        <v>415</v>
      </c>
      <c r="C3378" s="20" t="s">
        <v>119</v>
      </c>
      <c r="D3378" s="20" t="s">
        <v>6</v>
      </c>
      <c r="E3378" s="21"/>
      <c r="F3378" s="24">
        <v>1600.23</v>
      </c>
      <c r="G3378" s="23">
        <v>1.51</v>
      </c>
      <c r="H3378" s="20" t="s">
        <v>102</v>
      </c>
      <c r="I3378" s="20" t="s">
        <v>124</v>
      </c>
      <c r="J3378" s="20" t="s">
        <v>104</v>
      </c>
      <c r="K3378" s="21"/>
      <c r="L3378" s="20" t="s">
        <v>104</v>
      </c>
      <c r="M3378" s="20" t="s">
        <v>45</v>
      </c>
      <c r="N3378" s="23">
        <v>32.65</v>
      </c>
      <c r="O3378" s="23">
        <v>0.61</v>
      </c>
    </row>
    <row r="3379" spans="1:15" x14ac:dyDescent="0.25">
      <c r="A3379" s="20" t="s">
        <v>99</v>
      </c>
      <c r="B3379" s="20" t="s">
        <v>415</v>
      </c>
      <c r="C3379" s="20" t="s">
        <v>111</v>
      </c>
      <c r="D3379" s="21"/>
      <c r="E3379" s="21"/>
      <c r="F3379" s="23">
        <v>434.72</v>
      </c>
      <c r="G3379" s="23">
        <v>0.41</v>
      </c>
      <c r="H3379" s="20" t="s">
        <v>102</v>
      </c>
      <c r="I3379" s="20" t="s">
        <v>124</v>
      </c>
      <c r="J3379" s="20" t="s">
        <v>104</v>
      </c>
      <c r="K3379" s="21"/>
      <c r="L3379" s="20" t="s">
        <v>104</v>
      </c>
      <c r="M3379" s="20" t="s">
        <v>56</v>
      </c>
      <c r="N3379" s="23">
        <v>0.41</v>
      </c>
      <c r="O3379" s="23">
        <v>0.61</v>
      </c>
    </row>
    <row r="3380" spans="1:15" x14ac:dyDescent="0.25">
      <c r="A3380" s="20" t="s">
        <v>99</v>
      </c>
      <c r="B3380" s="20" t="s">
        <v>416</v>
      </c>
      <c r="C3380" s="20" t="s">
        <v>119</v>
      </c>
      <c r="D3380" s="20" t="s">
        <v>6</v>
      </c>
      <c r="E3380" s="21"/>
      <c r="F3380" s="24">
        <v>5486.49</v>
      </c>
      <c r="G3380" s="23">
        <v>1.57</v>
      </c>
      <c r="H3380" s="20" t="s">
        <v>102</v>
      </c>
      <c r="I3380" s="20" t="s">
        <v>120</v>
      </c>
      <c r="J3380" s="20" t="s">
        <v>104</v>
      </c>
      <c r="K3380" s="21"/>
      <c r="L3380" s="20" t="s">
        <v>104</v>
      </c>
      <c r="M3380" s="20" t="s">
        <v>45</v>
      </c>
      <c r="N3380" s="23">
        <v>32.65</v>
      </c>
      <c r="O3380" s="23">
        <v>0.52</v>
      </c>
    </row>
    <row r="3381" spans="1:15" x14ac:dyDescent="0.25">
      <c r="A3381" s="20" t="s">
        <v>99</v>
      </c>
      <c r="B3381" s="20" t="s">
        <v>416</v>
      </c>
      <c r="C3381" s="20" t="s">
        <v>7</v>
      </c>
      <c r="D3381" s="20" t="s">
        <v>10</v>
      </c>
      <c r="E3381" s="21"/>
      <c r="F3381" s="24">
        <v>2162.06</v>
      </c>
      <c r="G3381" s="23">
        <v>0.62</v>
      </c>
      <c r="H3381" s="20" t="s">
        <v>102</v>
      </c>
      <c r="I3381" s="20" t="s">
        <v>120</v>
      </c>
      <c r="J3381" s="20" t="s">
        <v>104</v>
      </c>
      <c r="K3381" s="21"/>
      <c r="L3381" s="20" t="s">
        <v>104</v>
      </c>
      <c r="M3381" s="20" t="s">
        <v>48</v>
      </c>
      <c r="N3381" s="23">
        <v>0.62</v>
      </c>
      <c r="O3381" s="23">
        <v>0.52</v>
      </c>
    </row>
    <row r="3382" spans="1:15" x14ac:dyDescent="0.25">
      <c r="A3382" s="20" t="s">
        <v>99</v>
      </c>
      <c r="B3382" s="20" t="s">
        <v>416</v>
      </c>
      <c r="C3382" s="20" t="s">
        <v>105</v>
      </c>
      <c r="D3382" s="20" t="s">
        <v>106</v>
      </c>
      <c r="E3382" s="21"/>
      <c r="F3382" s="23">
        <v>752.28</v>
      </c>
      <c r="G3382" s="23">
        <v>0.22</v>
      </c>
      <c r="H3382" s="20" t="s">
        <v>102</v>
      </c>
      <c r="I3382" s="20" t="s">
        <v>120</v>
      </c>
      <c r="J3382" s="20" t="s">
        <v>104</v>
      </c>
      <c r="K3382" s="21"/>
      <c r="L3382" s="20" t="s">
        <v>104</v>
      </c>
      <c r="M3382" s="20" t="s">
        <v>82</v>
      </c>
      <c r="N3382" s="21"/>
      <c r="O3382" s="23">
        <v>0.52</v>
      </c>
    </row>
    <row r="3383" spans="1:15" x14ac:dyDescent="0.25">
      <c r="A3383" s="20" t="s">
        <v>99</v>
      </c>
      <c r="B3383" s="20" t="s">
        <v>416</v>
      </c>
      <c r="C3383" s="20" t="s">
        <v>107</v>
      </c>
      <c r="D3383" s="20" t="s">
        <v>106</v>
      </c>
      <c r="E3383" s="21"/>
      <c r="F3383" s="24">
        <v>3452.43</v>
      </c>
      <c r="G3383" s="23">
        <v>0.99</v>
      </c>
      <c r="H3383" s="20" t="s">
        <v>102</v>
      </c>
      <c r="I3383" s="20" t="s">
        <v>120</v>
      </c>
      <c r="J3383" s="20" t="s">
        <v>104</v>
      </c>
      <c r="K3383" s="21"/>
      <c r="L3383" s="20" t="s">
        <v>104</v>
      </c>
      <c r="M3383" s="20" t="s">
        <v>65</v>
      </c>
      <c r="N3383" s="23">
        <v>0.84</v>
      </c>
      <c r="O3383" s="23">
        <v>0.52</v>
      </c>
    </row>
    <row r="3384" spans="1:15" x14ac:dyDescent="0.25">
      <c r="A3384" s="20" t="s">
        <v>99</v>
      </c>
      <c r="B3384" s="20" t="s">
        <v>416</v>
      </c>
      <c r="C3384" s="20" t="s">
        <v>108</v>
      </c>
      <c r="D3384" s="20" t="s">
        <v>106</v>
      </c>
      <c r="E3384" s="21"/>
      <c r="F3384" s="24">
        <v>1834.38</v>
      </c>
      <c r="G3384" s="23">
        <v>0.53</v>
      </c>
      <c r="H3384" s="20" t="s">
        <v>102</v>
      </c>
      <c r="I3384" s="20" t="s">
        <v>120</v>
      </c>
      <c r="J3384" s="20" t="s">
        <v>104</v>
      </c>
      <c r="K3384" s="21"/>
      <c r="L3384" s="20" t="s">
        <v>104</v>
      </c>
      <c r="M3384" s="20" t="s">
        <v>64</v>
      </c>
      <c r="N3384" s="23">
        <v>23.22</v>
      </c>
      <c r="O3384" s="23">
        <v>0.52</v>
      </c>
    </row>
    <row r="3385" spans="1:15" x14ac:dyDescent="0.25">
      <c r="A3385" s="20" t="s">
        <v>99</v>
      </c>
      <c r="B3385" s="20" t="s">
        <v>416</v>
      </c>
      <c r="C3385" s="20" t="s">
        <v>54</v>
      </c>
      <c r="D3385" s="20" t="s">
        <v>109</v>
      </c>
      <c r="E3385" s="25">
        <v>26</v>
      </c>
      <c r="F3385" s="24">
        <v>5921.76</v>
      </c>
      <c r="G3385" s="26">
        <v>1.7</v>
      </c>
      <c r="H3385" s="20" t="s">
        <v>102</v>
      </c>
      <c r="I3385" s="20" t="s">
        <v>120</v>
      </c>
      <c r="J3385" s="20" t="s">
        <v>104</v>
      </c>
      <c r="K3385" s="21"/>
      <c r="L3385" s="20" t="s">
        <v>104</v>
      </c>
      <c r="M3385" s="20" t="s">
        <v>54</v>
      </c>
      <c r="N3385" s="23">
        <v>0.26</v>
      </c>
      <c r="O3385" s="23">
        <v>0.52</v>
      </c>
    </row>
    <row r="3386" spans="1:15" x14ac:dyDescent="0.25">
      <c r="A3386" s="20" t="s">
        <v>99</v>
      </c>
      <c r="B3386" s="20" t="s">
        <v>416</v>
      </c>
      <c r="C3386" s="20" t="s">
        <v>55</v>
      </c>
      <c r="D3386" s="20" t="s">
        <v>109</v>
      </c>
      <c r="E3386" s="25">
        <v>26</v>
      </c>
      <c r="F3386" s="23">
        <v>528.32000000000005</v>
      </c>
      <c r="G3386" s="23">
        <v>0.15</v>
      </c>
      <c r="H3386" s="20" t="s">
        <v>102</v>
      </c>
      <c r="I3386" s="20" t="s">
        <v>120</v>
      </c>
      <c r="J3386" s="20" t="s">
        <v>104</v>
      </c>
      <c r="K3386" s="21"/>
      <c r="L3386" s="20" t="s">
        <v>104</v>
      </c>
      <c r="M3386" s="20" t="s">
        <v>55</v>
      </c>
      <c r="N3386" s="23">
        <v>0.02</v>
      </c>
      <c r="O3386" s="23">
        <v>0.52</v>
      </c>
    </row>
    <row r="3387" spans="1:15" x14ac:dyDescent="0.25">
      <c r="A3387" s="20" t="s">
        <v>99</v>
      </c>
      <c r="B3387" s="20" t="s">
        <v>416</v>
      </c>
      <c r="C3387" s="20" t="s">
        <v>122</v>
      </c>
      <c r="D3387" s="20" t="s">
        <v>109</v>
      </c>
      <c r="E3387" s="25">
        <v>1</v>
      </c>
      <c r="F3387" s="23">
        <v>403.41</v>
      </c>
      <c r="G3387" s="23">
        <v>0.12</v>
      </c>
      <c r="H3387" s="20" t="s">
        <v>102</v>
      </c>
      <c r="I3387" s="20" t="s">
        <v>120</v>
      </c>
      <c r="J3387" s="20" t="s">
        <v>104</v>
      </c>
      <c r="K3387" s="21"/>
      <c r="L3387" s="20" t="s">
        <v>104</v>
      </c>
      <c r="M3387" s="20" t="s">
        <v>52</v>
      </c>
      <c r="N3387" s="23">
        <v>1.19</v>
      </c>
      <c r="O3387" s="23">
        <v>0.52</v>
      </c>
    </row>
    <row r="3388" spans="1:15" x14ac:dyDescent="0.25">
      <c r="A3388" s="20" t="s">
        <v>99</v>
      </c>
      <c r="B3388" s="20" t="s">
        <v>416</v>
      </c>
      <c r="C3388" s="20" t="s">
        <v>127</v>
      </c>
      <c r="D3388" s="20" t="s">
        <v>109</v>
      </c>
      <c r="E3388" s="25">
        <v>4</v>
      </c>
      <c r="F3388" s="24">
        <v>1098.3599999999999</v>
      </c>
      <c r="G3388" s="23">
        <v>0.31</v>
      </c>
      <c r="H3388" s="20" t="s">
        <v>102</v>
      </c>
      <c r="I3388" s="20" t="s">
        <v>120</v>
      </c>
      <c r="J3388" s="20" t="s">
        <v>104</v>
      </c>
      <c r="K3388" s="21"/>
      <c r="L3388" s="20" t="s">
        <v>104</v>
      </c>
      <c r="M3388" s="20" t="s">
        <v>51</v>
      </c>
      <c r="N3388" s="23">
        <v>0.81</v>
      </c>
      <c r="O3388" s="23">
        <v>0.52</v>
      </c>
    </row>
    <row r="3389" spans="1:15" x14ac:dyDescent="0.25">
      <c r="A3389" s="20" t="s">
        <v>99</v>
      </c>
      <c r="B3389" s="20" t="s">
        <v>416</v>
      </c>
      <c r="C3389" s="20" t="s">
        <v>111</v>
      </c>
      <c r="D3389" s="21"/>
      <c r="E3389" s="21"/>
      <c r="F3389" s="24">
        <v>1429.75</v>
      </c>
      <c r="G3389" s="23">
        <v>0.41</v>
      </c>
      <c r="H3389" s="20" t="s">
        <v>102</v>
      </c>
      <c r="I3389" s="20" t="s">
        <v>120</v>
      </c>
      <c r="J3389" s="20" t="s">
        <v>104</v>
      </c>
      <c r="K3389" s="21"/>
      <c r="L3389" s="20" t="s">
        <v>104</v>
      </c>
      <c r="M3389" s="20" t="s">
        <v>56</v>
      </c>
      <c r="N3389" s="23">
        <v>0.41</v>
      </c>
      <c r="O3389" s="23">
        <v>0.52</v>
      </c>
    </row>
    <row r="3390" spans="1:15" x14ac:dyDescent="0.25">
      <c r="A3390" s="20" t="s">
        <v>99</v>
      </c>
      <c r="B3390" s="20" t="s">
        <v>416</v>
      </c>
      <c r="C3390" s="20" t="s">
        <v>112</v>
      </c>
      <c r="D3390" s="20" t="s">
        <v>113</v>
      </c>
      <c r="E3390" s="25">
        <v>4</v>
      </c>
      <c r="F3390" s="23">
        <v>802.06</v>
      </c>
      <c r="G3390" s="23">
        <v>0.23</v>
      </c>
      <c r="H3390" s="20" t="s">
        <v>102</v>
      </c>
      <c r="I3390" s="20" t="s">
        <v>120</v>
      </c>
      <c r="J3390" s="20" t="s">
        <v>104</v>
      </c>
      <c r="K3390" s="21"/>
      <c r="L3390" s="20" t="s">
        <v>104</v>
      </c>
      <c r="M3390" s="20" t="s">
        <v>58</v>
      </c>
      <c r="N3390" s="23">
        <v>0.69</v>
      </c>
      <c r="O3390" s="23">
        <v>0.52</v>
      </c>
    </row>
    <row r="3391" spans="1:15" x14ac:dyDescent="0.25">
      <c r="A3391" s="20" t="s">
        <v>99</v>
      </c>
      <c r="B3391" s="20" t="s">
        <v>416</v>
      </c>
      <c r="C3391" s="20" t="s">
        <v>114</v>
      </c>
      <c r="D3391" s="21"/>
      <c r="E3391" s="21"/>
      <c r="F3391" s="24">
        <v>9938.52</v>
      </c>
      <c r="G3391" s="23">
        <v>2.85</v>
      </c>
      <c r="H3391" s="20" t="s">
        <v>102</v>
      </c>
      <c r="I3391" s="20" t="s">
        <v>120</v>
      </c>
      <c r="J3391" s="20" t="s">
        <v>104</v>
      </c>
      <c r="K3391" s="21"/>
      <c r="L3391" s="20" t="s">
        <v>104</v>
      </c>
      <c r="M3391" s="20" t="s">
        <v>69</v>
      </c>
      <c r="N3391" s="23">
        <v>2.85</v>
      </c>
      <c r="O3391" s="23">
        <v>0.52</v>
      </c>
    </row>
    <row r="3392" spans="1:15" x14ac:dyDescent="0.25">
      <c r="A3392" s="20" t="s">
        <v>99</v>
      </c>
      <c r="B3392" s="20" t="s">
        <v>416</v>
      </c>
      <c r="C3392" s="20" t="s">
        <v>121</v>
      </c>
      <c r="D3392" s="20" t="s">
        <v>106</v>
      </c>
      <c r="E3392" s="21"/>
      <c r="F3392" s="24">
        <v>2032.57</v>
      </c>
      <c r="G3392" s="23">
        <v>0.57999999999999996</v>
      </c>
      <c r="H3392" s="20" t="s">
        <v>102</v>
      </c>
      <c r="I3392" s="20" t="s">
        <v>120</v>
      </c>
      <c r="J3392" s="20" t="s">
        <v>104</v>
      </c>
      <c r="K3392" s="21"/>
      <c r="L3392" s="20" t="s">
        <v>104</v>
      </c>
      <c r="M3392" s="20" t="s">
        <v>74</v>
      </c>
      <c r="N3392" s="21"/>
      <c r="O3392" s="23">
        <v>0.52</v>
      </c>
    </row>
    <row r="3393" spans="1:15" x14ac:dyDescent="0.25">
      <c r="A3393" s="20" t="s">
        <v>99</v>
      </c>
      <c r="B3393" s="20" t="s">
        <v>416</v>
      </c>
      <c r="C3393" s="20" t="s">
        <v>115</v>
      </c>
      <c r="D3393" s="20" t="s">
        <v>106</v>
      </c>
      <c r="E3393" s="21"/>
      <c r="F3393" s="23">
        <v>202.31</v>
      </c>
      <c r="G3393" s="23">
        <v>0.06</v>
      </c>
      <c r="H3393" s="20" t="s">
        <v>102</v>
      </c>
      <c r="I3393" s="20" t="s">
        <v>120</v>
      </c>
      <c r="J3393" s="20" t="s">
        <v>104</v>
      </c>
      <c r="K3393" s="21"/>
      <c r="L3393" s="20" t="s">
        <v>104</v>
      </c>
      <c r="M3393" s="20" t="s">
        <v>75</v>
      </c>
      <c r="N3393" s="21"/>
      <c r="O3393" s="23">
        <v>0.52</v>
      </c>
    </row>
    <row r="3394" spans="1:15" x14ac:dyDescent="0.25">
      <c r="A3394" s="20" t="s">
        <v>99</v>
      </c>
      <c r="B3394" s="20" t="s">
        <v>417</v>
      </c>
      <c r="C3394" s="20" t="s">
        <v>7</v>
      </c>
      <c r="D3394" s="20" t="s">
        <v>10</v>
      </c>
      <c r="E3394" s="21"/>
      <c r="F3394" s="24">
        <v>1508.83</v>
      </c>
      <c r="G3394" s="23">
        <v>0.62</v>
      </c>
      <c r="H3394" s="20" t="s">
        <v>102</v>
      </c>
      <c r="I3394" s="20" t="s">
        <v>134</v>
      </c>
      <c r="J3394" s="20" t="s">
        <v>104</v>
      </c>
      <c r="K3394" s="21"/>
      <c r="L3394" s="20" t="s">
        <v>104</v>
      </c>
      <c r="M3394" s="20" t="s">
        <v>48</v>
      </c>
      <c r="N3394" s="23">
        <v>0.62</v>
      </c>
      <c r="O3394" s="23">
        <v>0.56000000000000005</v>
      </c>
    </row>
    <row r="3395" spans="1:15" x14ac:dyDescent="0.25">
      <c r="A3395" s="20" t="s">
        <v>99</v>
      </c>
      <c r="B3395" s="20" t="s">
        <v>417</v>
      </c>
      <c r="C3395" s="20" t="s">
        <v>105</v>
      </c>
      <c r="D3395" s="20" t="s">
        <v>106</v>
      </c>
      <c r="E3395" s="21"/>
      <c r="F3395" s="23">
        <v>494.16</v>
      </c>
      <c r="G3395" s="26">
        <v>0.2</v>
      </c>
      <c r="H3395" s="20" t="s">
        <v>102</v>
      </c>
      <c r="I3395" s="20" t="s">
        <v>134</v>
      </c>
      <c r="J3395" s="20" t="s">
        <v>104</v>
      </c>
      <c r="K3395" s="21"/>
      <c r="L3395" s="20" t="s">
        <v>104</v>
      </c>
      <c r="M3395" s="20" t="s">
        <v>82</v>
      </c>
      <c r="N3395" s="21"/>
      <c r="O3395" s="23">
        <v>0.56000000000000005</v>
      </c>
    </row>
    <row r="3396" spans="1:15" x14ac:dyDescent="0.25">
      <c r="A3396" s="20" t="s">
        <v>99</v>
      </c>
      <c r="B3396" s="20" t="s">
        <v>417</v>
      </c>
      <c r="C3396" s="20" t="s">
        <v>107</v>
      </c>
      <c r="D3396" s="20" t="s">
        <v>106</v>
      </c>
      <c r="E3396" s="21"/>
      <c r="F3396" s="22">
        <v>2567.4</v>
      </c>
      <c r="G3396" s="23">
        <v>1.05</v>
      </c>
      <c r="H3396" s="20" t="s">
        <v>102</v>
      </c>
      <c r="I3396" s="20" t="s">
        <v>134</v>
      </c>
      <c r="J3396" s="20" t="s">
        <v>104</v>
      </c>
      <c r="K3396" s="21"/>
      <c r="L3396" s="20" t="s">
        <v>104</v>
      </c>
      <c r="M3396" s="20" t="s">
        <v>65</v>
      </c>
      <c r="N3396" s="23">
        <v>0.84</v>
      </c>
      <c r="O3396" s="23">
        <v>0.56000000000000005</v>
      </c>
    </row>
    <row r="3397" spans="1:15" x14ac:dyDescent="0.25">
      <c r="A3397" s="20" t="s">
        <v>99</v>
      </c>
      <c r="B3397" s="20" t="s">
        <v>417</v>
      </c>
      <c r="C3397" s="20" t="s">
        <v>108</v>
      </c>
      <c r="D3397" s="20" t="s">
        <v>106</v>
      </c>
      <c r="E3397" s="21"/>
      <c r="F3397" s="22">
        <v>1393.2</v>
      </c>
      <c r="G3397" s="23">
        <v>0.56999999999999995</v>
      </c>
      <c r="H3397" s="20" t="s">
        <v>102</v>
      </c>
      <c r="I3397" s="20" t="s">
        <v>134</v>
      </c>
      <c r="J3397" s="20" t="s">
        <v>104</v>
      </c>
      <c r="K3397" s="21"/>
      <c r="L3397" s="20" t="s">
        <v>104</v>
      </c>
      <c r="M3397" s="20" t="s">
        <v>64</v>
      </c>
      <c r="N3397" s="23">
        <v>23.22</v>
      </c>
      <c r="O3397" s="23">
        <v>0.56000000000000005</v>
      </c>
    </row>
    <row r="3398" spans="1:15" x14ac:dyDescent="0.25">
      <c r="A3398" s="20" t="s">
        <v>99</v>
      </c>
      <c r="B3398" s="20" t="s">
        <v>417</v>
      </c>
      <c r="C3398" s="20" t="s">
        <v>54</v>
      </c>
      <c r="D3398" s="20" t="s">
        <v>109</v>
      </c>
      <c r="E3398" s="25">
        <v>26</v>
      </c>
      <c r="F3398" s="24">
        <v>3390.82</v>
      </c>
      <c r="G3398" s="23">
        <v>1.39</v>
      </c>
      <c r="H3398" s="20" t="s">
        <v>102</v>
      </c>
      <c r="I3398" s="20" t="s">
        <v>134</v>
      </c>
      <c r="J3398" s="20" t="s">
        <v>104</v>
      </c>
      <c r="K3398" s="21"/>
      <c r="L3398" s="20" t="s">
        <v>104</v>
      </c>
      <c r="M3398" s="20" t="s">
        <v>54</v>
      </c>
      <c r="N3398" s="23">
        <v>0.26</v>
      </c>
      <c r="O3398" s="23">
        <v>0.56000000000000005</v>
      </c>
    </row>
    <row r="3399" spans="1:15" x14ac:dyDescent="0.25">
      <c r="A3399" s="20" t="s">
        <v>99</v>
      </c>
      <c r="B3399" s="20" t="s">
        <v>417</v>
      </c>
      <c r="C3399" s="20" t="s">
        <v>55</v>
      </c>
      <c r="D3399" s="20" t="s">
        <v>109</v>
      </c>
      <c r="E3399" s="25">
        <v>26</v>
      </c>
      <c r="F3399" s="27">
        <v>1435</v>
      </c>
      <c r="G3399" s="23">
        <v>0.59</v>
      </c>
      <c r="H3399" s="20" t="s">
        <v>102</v>
      </c>
      <c r="I3399" s="20" t="s">
        <v>134</v>
      </c>
      <c r="J3399" s="20" t="s">
        <v>104</v>
      </c>
      <c r="K3399" s="21"/>
      <c r="L3399" s="20" t="s">
        <v>104</v>
      </c>
      <c r="M3399" s="20" t="s">
        <v>55</v>
      </c>
      <c r="N3399" s="23">
        <v>0.02</v>
      </c>
      <c r="O3399" s="23">
        <v>0.56000000000000005</v>
      </c>
    </row>
    <row r="3400" spans="1:15" x14ac:dyDescent="0.25">
      <c r="A3400" s="20" t="s">
        <v>99</v>
      </c>
      <c r="B3400" s="20" t="s">
        <v>417</v>
      </c>
      <c r="C3400" s="20" t="s">
        <v>49</v>
      </c>
      <c r="D3400" s="20" t="s">
        <v>109</v>
      </c>
      <c r="E3400" s="25">
        <v>9</v>
      </c>
      <c r="F3400" s="24">
        <v>1621.04</v>
      </c>
      <c r="G3400" s="23">
        <v>0.67</v>
      </c>
      <c r="H3400" s="20" t="s">
        <v>102</v>
      </c>
      <c r="I3400" s="20" t="s">
        <v>134</v>
      </c>
      <c r="J3400" s="20" t="s">
        <v>104</v>
      </c>
      <c r="K3400" s="21"/>
      <c r="L3400" s="20" t="s">
        <v>104</v>
      </c>
      <c r="M3400" s="20" t="s">
        <v>49</v>
      </c>
      <c r="N3400" s="23">
        <v>0.85</v>
      </c>
      <c r="O3400" s="23">
        <v>0.56000000000000005</v>
      </c>
    </row>
    <row r="3401" spans="1:15" x14ac:dyDescent="0.25">
      <c r="A3401" s="20" t="s">
        <v>99</v>
      </c>
      <c r="B3401" s="20" t="s">
        <v>417</v>
      </c>
      <c r="C3401" s="20" t="s">
        <v>112</v>
      </c>
      <c r="D3401" s="20" t="s">
        <v>113</v>
      </c>
      <c r="E3401" s="25">
        <v>4</v>
      </c>
      <c r="F3401" s="23">
        <v>559.73</v>
      </c>
      <c r="G3401" s="23">
        <v>0.23</v>
      </c>
      <c r="H3401" s="20" t="s">
        <v>102</v>
      </c>
      <c r="I3401" s="20" t="s">
        <v>134</v>
      </c>
      <c r="J3401" s="20" t="s">
        <v>104</v>
      </c>
      <c r="K3401" s="21"/>
      <c r="L3401" s="20" t="s">
        <v>104</v>
      </c>
      <c r="M3401" s="20" t="s">
        <v>58</v>
      </c>
      <c r="N3401" s="23">
        <v>0.69</v>
      </c>
      <c r="O3401" s="23">
        <v>0.56000000000000005</v>
      </c>
    </row>
    <row r="3402" spans="1:15" x14ac:dyDescent="0.25">
      <c r="A3402" s="20" t="s">
        <v>99</v>
      </c>
      <c r="B3402" s="20" t="s">
        <v>417</v>
      </c>
      <c r="C3402" s="20" t="s">
        <v>114</v>
      </c>
      <c r="D3402" s="21"/>
      <c r="E3402" s="21"/>
      <c r="F3402" s="24">
        <v>6935.76</v>
      </c>
      <c r="G3402" s="23">
        <v>2.85</v>
      </c>
      <c r="H3402" s="20" t="s">
        <v>102</v>
      </c>
      <c r="I3402" s="20" t="s">
        <v>134</v>
      </c>
      <c r="J3402" s="20" t="s">
        <v>104</v>
      </c>
      <c r="K3402" s="21"/>
      <c r="L3402" s="20" t="s">
        <v>104</v>
      </c>
      <c r="M3402" s="20" t="s">
        <v>69</v>
      </c>
      <c r="N3402" s="23">
        <v>2.85</v>
      </c>
      <c r="O3402" s="23">
        <v>0.56000000000000005</v>
      </c>
    </row>
    <row r="3403" spans="1:15" x14ac:dyDescent="0.25">
      <c r="A3403" s="20" t="s">
        <v>99</v>
      </c>
      <c r="B3403" s="20" t="s">
        <v>417</v>
      </c>
      <c r="C3403" s="20" t="s">
        <v>121</v>
      </c>
      <c r="D3403" s="20" t="s">
        <v>106</v>
      </c>
      <c r="E3403" s="21"/>
      <c r="F3403" s="24">
        <v>1348.81</v>
      </c>
      <c r="G3403" s="23">
        <v>0.55000000000000004</v>
      </c>
      <c r="H3403" s="20" t="s">
        <v>102</v>
      </c>
      <c r="I3403" s="20" t="s">
        <v>134</v>
      </c>
      <c r="J3403" s="20" t="s">
        <v>104</v>
      </c>
      <c r="K3403" s="21"/>
      <c r="L3403" s="20" t="s">
        <v>104</v>
      </c>
      <c r="M3403" s="20" t="s">
        <v>74</v>
      </c>
      <c r="N3403" s="21"/>
      <c r="O3403" s="23">
        <v>0.56000000000000005</v>
      </c>
    </row>
    <row r="3404" spans="1:15" x14ac:dyDescent="0.25">
      <c r="A3404" s="20" t="s">
        <v>99</v>
      </c>
      <c r="B3404" s="20" t="s">
        <v>417</v>
      </c>
      <c r="C3404" s="20" t="s">
        <v>115</v>
      </c>
      <c r="D3404" s="20" t="s">
        <v>106</v>
      </c>
      <c r="E3404" s="21"/>
      <c r="F3404" s="23">
        <v>99.62</v>
      </c>
      <c r="G3404" s="23">
        <v>0.04</v>
      </c>
      <c r="H3404" s="20" t="s">
        <v>102</v>
      </c>
      <c r="I3404" s="20" t="s">
        <v>134</v>
      </c>
      <c r="J3404" s="20" t="s">
        <v>104</v>
      </c>
      <c r="K3404" s="21"/>
      <c r="L3404" s="20" t="s">
        <v>104</v>
      </c>
      <c r="M3404" s="20" t="s">
        <v>75</v>
      </c>
      <c r="N3404" s="21"/>
      <c r="O3404" s="23">
        <v>0.56000000000000005</v>
      </c>
    </row>
    <row r="3405" spans="1:15" x14ac:dyDescent="0.25">
      <c r="A3405" s="20" t="s">
        <v>99</v>
      </c>
      <c r="B3405" s="20" t="s">
        <v>417</v>
      </c>
      <c r="C3405" s="20" t="s">
        <v>119</v>
      </c>
      <c r="D3405" s="20" t="s">
        <v>6</v>
      </c>
      <c r="E3405" s="21"/>
      <c r="F3405" s="24">
        <v>3722.98</v>
      </c>
      <c r="G3405" s="23">
        <v>1.53</v>
      </c>
      <c r="H3405" s="20" t="s">
        <v>102</v>
      </c>
      <c r="I3405" s="20" t="s">
        <v>134</v>
      </c>
      <c r="J3405" s="20" t="s">
        <v>104</v>
      </c>
      <c r="K3405" s="21"/>
      <c r="L3405" s="20" t="s">
        <v>104</v>
      </c>
      <c r="M3405" s="20" t="s">
        <v>45</v>
      </c>
      <c r="N3405" s="23">
        <v>32.65</v>
      </c>
      <c r="O3405" s="23">
        <v>0.56000000000000005</v>
      </c>
    </row>
    <row r="3406" spans="1:15" x14ac:dyDescent="0.25">
      <c r="A3406" s="20" t="s">
        <v>99</v>
      </c>
      <c r="B3406" s="20" t="s">
        <v>417</v>
      </c>
      <c r="C3406" s="20" t="s">
        <v>111</v>
      </c>
      <c r="D3406" s="21"/>
      <c r="E3406" s="21"/>
      <c r="F3406" s="23">
        <v>997.78</v>
      </c>
      <c r="G3406" s="23">
        <v>0.41</v>
      </c>
      <c r="H3406" s="20" t="s">
        <v>102</v>
      </c>
      <c r="I3406" s="20" t="s">
        <v>134</v>
      </c>
      <c r="J3406" s="20" t="s">
        <v>104</v>
      </c>
      <c r="K3406" s="21"/>
      <c r="L3406" s="20" t="s">
        <v>104</v>
      </c>
      <c r="M3406" s="20" t="s">
        <v>56</v>
      </c>
      <c r="N3406" s="23">
        <v>0.41</v>
      </c>
      <c r="O3406" s="23">
        <v>0.56000000000000005</v>
      </c>
    </row>
    <row r="3407" spans="1:15" x14ac:dyDescent="0.25">
      <c r="A3407" s="20" t="s">
        <v>99</v>
      </c>
      <c r="B3407" s="20" t="s">
        <v>418</v>
      </c>
      <c r="C3407" s="20" t="s">
        <v>7</v>
      </c>
      <c r="D3407" s="20" t="s">
        <v>10</v>
      </c>
      <c r="E3407" s="21"/>
      <c r="F3407" s="24">
        <v>1480.13</v>
      </c>
      <c r="G3407" s="23">
        <v>0.62</v>
      </c>
      <c r="H3407" s="20" t="s">
        <v>102</v>
      </c>
      <c r="I3407" s="20" t="s">
        <v>124</v>
      </c>
      <c r="J3407" s="20" t="s">
        <v>104</v>
      </c>
      <c r="K3407" s="21"/>
      <c r="L3407" s="20" t="s">
        <v>104</v>
      </c>
      <c r="M3407" s="20" t="s">
        <v>48</v>
      </c>
      <c r="N3407" s="23">
        <v>0.62</v>
      </c>
      <c r="O3407" s="23">
        <v>0.66</v>
      </c>
    </row>
    <row r="3408" spans="1:15" x14ac:dyDescent="0.25">
      <c r="A3408" s="20" t="s">
        <v>99</v>
      </c>
      <c r="B3408" s="20" t="s">
        <v>418</v>
      </c>
      <c r="C3408" s="20" t="s">
        <v>105</v>
      </c>
      <c r="D3408" s="20" t="s">
        <v>106</v>
      </c>
      <c r="E3408" s="21"/>
      <c r="F3408" s="23">
        <v>505.06</v>
      </c>
      <c r="G3408" s="23">
        <v>0.21</v>
      </c>
      <c r="H3408" s="20" t="s">
        <v>102</v>
      </c>
      <c r="I3408" s="20" t="s">
        <v>124</v>
      </c>
      <c r="J3408" s="20" t="s">
        <v>104</v>
      </c>
      <c r="K3408" s="21"/>
      <c r="L3408" s="20" t="s">
        <v>104</v>
      </c>
      <c r="M3408" s="20" t="s">
        <v>82</v>
      </c>
      <c r="N3408" s="21"/>
      <c r="O3408" s="23">
        <v>0.66</v>
      </c>
    </row>
    <row r="3409" spans="1:15" x14ac:dyDescent="0.25">
      <c r="A3409" s="20" t="s">
        <v>99</v>
      </c>
      <c r="B3409" s="20" t="s">
        <v>418</v>
      </c>
      <c r="C3409" s="20" t="s">
        <v>107</v>
      </c>
      <c r="D3409" s="20" t="s">
        <v>106</v>
      </c>
      <c r="E3409" s="21"/>
      <c r="F3409" s="24">
        <v>2528.5100000000002</v>
      </c>
      <c r="G3409" s="23">
        <v>1.06</v>
      </c>
      <c r="H3409" s="20" t="s">
        <v>102</v>
      </c>
      <c r="I3409" s="20" t="s">
        <v>124</v>
      </c>
      <c r="J3409" s="20" t="s">
        <v>104</v>
      </c>
      <c r="K3409" s="21"/>
      <c r="L3409" s="20" t="s">
        <v>104</v>
      </c>
      <c r="M3409" s="20" t="s">
        <v>65</v>
      </c>
      <c r="N3409" s="23">
        <v>0.84</v>
      </c>
      <c r="O3409" s="23">
        <v>0.66</v>
      </c>
    </row>
    <row r="3410" spans="1:15" x14ac:dyDescent="0.25">
      <c r="A3410" s="20" t="s">
        <v>99</v>
      </c>
      <c r="B3410" s="20" t="s">
        <v>418</v>
      </c>
      <c r="C3410" s="20" t="s">
        <v>108</v>
      </c>
      <c r="D3410" s="20" t="s">
        <v>106</v>
      </c>
      <c r="E3410" s="21"/>
      <c r="F3410" s="26">
        <v>928.8</v>
      </c>
      <c r="G3410" s="23">
        <v>0.39</v>
      </c>
      <c r="H3410" s="20" t="s">
        <v>102</v>
      </c>
      <c r="I3410" s="20" t="s">
        <v>124</v>
      </c>
      <c r="J3410" s="20" t="s">
        <v>104</v>
      </c>
      <c r="K3410" s="21"/>
      <c r="L3410" s="20" t="s">
        <v>104</v>
      </c>
      <c r="M3410" s="20" t="s">
        <v>64</v>
      </c>
      <c r="N3410" s="23">
        <v>23.22</v>
      </c>
      <c r="O3410" s="23">
        <v>0.66</v>
      </c>
    </row>
    <row r="3411" spans="1:15" x14ac:dyDescent="0.25">
      <c r="A3411" s="20" t="s">
        <v>99</v>
      </c>
      <c r="B3411" s="20" t="s">
        <v>418</v>
      </c>
      <c r="C3411" s="20" t="s">
        <v>54</v>
      </c>
      <c r="D3411" s="20" t="s">
        <v>109</v>
      </c>
      <c r="E3411" s="25">
        <v>26</v>
      </c>
      <c r="F3411" s="22">
        <v>7909.2</v>
      </c>
      <c r="G3411" s="23">
        <v>3.31</v>
      </c>
      <c r="H3411" s="20" t="s">
        <v>102</v>
      </c>
      <c r="I3411" s="20" t="s">
        <v>124</v>
      </c>
      <c r="J3411" s="20" t="s">
        <v>104</v>
      </c>
      <c r="K3411" s="21"/>
      <c r="L3411" s="20" t="s">
        <v>104</v>
      </c>
      <c r="M3411" s="20" t="s">
        <v>54</v>
      </c>
      <c r="N3411" s="23">
        <v>0.26</v>
      </c>
      <c r="O3411" s="23">
        <v>0.66</v>
      </c>
    </row>
    <row r="3412" spans="1:15" x14ac:dyDescent="0.25">
      <c r="A3412" s="20" t="s">
        <v>99</v>
      </c>
      <c r="B3412" s="20" t="s">
        <v>418</v>
      </c>
      <c r="C3412" s="20" t="s">
        <v>55</v>
      </c>
      <c r="D3412" s="20" t="s">
        <v>109</v>
      </c>
      <c r="E3412" s="25">
        <v>26</v>
      </c>
      <c r="F3412" s="22">
        <v>1857.7</v>
      </c>
      <c r="G3412" s="23">
        <v>0.78</v>
      </c>
      <c r="H3412" s="20" t="s">
        <v>102</v>
      </c>
      <c r="I3412" s="20" t="s">
        <v>124</v>
      </c>
      <c r="J3412" s="20" t="s">
        <v>104</v>
      </c>
      <c r="K3412" s="21"/>
      <c r="L3412" s="20" t="s">
        <v>104</v>
      </c>
      <c r="M3412" s="20" t="s">
        <v>55</v>
      </c>
      <c r="N3412" s="23">
        <v>0.02</v>
      </c>
      <c r="O3412" s="23">
        <v>0.66</v>
      </c>
    </row>
    <row r="3413" spans="1:15" x14ac:dyDescent="0.25">
      <c r="A3413" s="20" t="s">
        <v>99</v>
      </c>
      <c r="B3413" s="20" t="s">
        <v>418</v>
      </c>
      <c r="C3413" s="20" t="s">
        <v>49</v>
      </c>
      <c r="D3413" s="20" t="s">
        <v>109</v>
      </c>
      <c r="E3413" s="25">
        <v>9</v>
      </c>
      <c r="F3413" s="24">
        <v>2639.25</v>
      </c>
      <c r="G3413" s="23">
        <v>1.1100000000000001</v>
      </c>
      <c r="H3413" s="20" t="s">
        <v>102</v>
      </c>
      <c r="I3413" s="20" t="s">
        <v>124</v>
      </c>
      <c r="J3413" s="20" t="s">
        <v>104</v>
      </c>
      <c r="K3413" s="21"/>
      <c r="L3413" s="20" t="s">
        <v>104</v>
      </c>
      <c r="M3413" s="20" t="s">
        <v>49</v>
      </c>
      <c r="N3413" s="23">
        <v>0.85</v>
      </c>
      <c r="O3413" s="23">
        <v>0.66</v>
      </c>
    </row>
    <row r="3414" spans="1:15" x14ac:dyDescent="0.25">
      <c r="A3414" s="20" t="s">
        <v>99</v>
      </c>
      <c r="B3414" s="20" t="s">
        <v>418</v>
      </c>
      <c r="C3414" s="20" t="s">
        <v>112</v>
      </c>
      <c r="D3414" s="20" t="s">
        <v>113</v>
      </c>
      <c r="E3414" s="25">
        <v>4</v>
      </c>
      <c r="F3414" s="23">
        <v>549.08000000000004</v>
      </c>
      <c r="G3414" s="23">
        <v>0.23</v>
      </c>
      <c r="H3414" s="20" t="s">
        <v>102</v>
      </c>
      <c r="I3414" s="20" t="s">
        <v>124</v>
      </c>
      <c r="J3414" s="20" t="s">
        <v>104</v>
      </c>
      <c r="K3414" s="21"/>
      <c r="L3414" s="20" t="s">
        <v>104</v>
      </c>
      <c r="M3414" s="20" t="s">
        <v>58</v>
      </c>
      <c r="N3414" s="23">
        <v>0.69</v>
      </c>
      <c r="O3414" s="23">
        <v>0.66</v>
      </c>
    </row>
    <row r="3415" spans="1:15" x14ac:dyDescent="0.25">
      <c r="A3415" s="20" t="s">
        <v>99</v>
      </c>
      <c r="B3415" s="20" t="s">
        <v>418</v>
      </c>
      <c r="C3415" s="20" t="s">
        <v>114</v>
      </c>
      <c r="D3415" s="21"/>
      <c r="E3415" s="21"/>
      <c r="F3415" s="24">
        <v>6803.81</v>
      </c>
      <c r="G3415" s="23">
        <v>2.85</v>
      </c>
      <c r="H3415" s="20" t="s">
        <v>102</v>
      </c>
      <c r="I3415" s="20" t="s">
        <v>124</v>
      </c>
      <c r="J3415" s="20" t="s">
        <v>104</v>
      </c>
      <c r="K3415" s="21"/>
      <c r="L3415" s="20" t="s">
        <v>104</v>
      </c>
      <c r="M3415" s="20" t="s">
        <v>69</v>
      </c>
      <c r="N3415" s="23">
        <v>2.85</v>
      </c>
      <c r="O3415" s="23">
        <v>0.66</v>
      </c>
    </row>
    <row r="3416" spans="1:15" x14ac:dyDescent="0.25">
      <c r="A3416" s="20" t="s">
        <v>99</v>
      </c>
      <c r="B3416" s="20" t="s">
        <v>418</v>
      </c>
      <c r="C3416" s="20" t="s">
        <v>121</v>
      </c>
      <c r="D3416" s="20" t="s">
        <v>106</v>
      </c>
      <c r="E3416" s="21"/>
      <c r="F3416" s="24">
        <v>1378.78</v>
      </c>
      <c r="G3416" s="23">
        <v>0.57999999999999996</v>
      </c>
      <c r="H3416" s="20" t="s">
        <v>102</v>
      </c>
      <c r="I3416" s="20" t="s">
        <v>124</v>
      </c>
      <c r="J3416" s="20" t="s">
        <v>104</v>
      </c>
      <c r="K3416" s="21"/>
      <c r="L3416" s="20" t="s">
        <v>104</v>
      </c>
      <c r="M3416" s="20" t="s">
        <v>74</v>
      </c>
      <c r="N3416" s="21"/>
      <c r="O3416" s="23">
        <v>0.66</v>
      </c>
    </row>
    <row r="3417" spans="1:15" x14ac:dyDescent="0.25">
      <c r="A3417" s="20" t="s">
        <v>99</v>
      </c>
      <c r="B3417" s="20" t="s">
        <v>418</v>
      </c>
      <c r="C3417" s="20" t="s">
        <v>119</v>
      </c>
      <c r="D3417" s="20" t="s">
        <v>6</v>
      </c>
      <c r="E3417" s="21"/>
      <c r="F3417" s="24">
        <v>3265.77</v>
      </c>
      <c r="G3417" s="23">
        <v>1.37</v>
      </c>
      <c r="H3417" s="20" t="s">
        <v>102</v>
      </c>
      <c r="I3417" s="20" t="s">
        <v>124</v>
      </c>
      <c r="J3417" s="20" t="s">
        <v>104</v>
      </c>
      <c r="K3417" s="21"/>
      <c r="L3417" s="20" t="s">
        <v>104</v>
      </c>
      <c r="M3417" s="20" t="s">
        <v>45</v>
      </c>
      <c r="N3417" s="23">
        <v>32.65</v>
      </c>
      <c r="O3417" s="23">
        <v>0.66</v>
      </c>
    </row>
    <row r="3418" spans="1:15" x14ac:dyDescent="0.25">
      <c r="A3418" s="20" t="s">
        <v>99</v>
      </c>
      <c r="B3418" s="20" t="s">
        <v>418</v>
      </c>
      <c r="C3418" s="20" t="s">
        <v>111</v>
      </c>
      <c r="D3418" s="21"/>
      <c r="E3418" s="21"/>
      <c r="F3418" s="23">
        <v>978.79</v>
      </c>
      <c r="G3418" s="23">
        <v>0.41</v>
      </c>
      <c r="H3418" s="20" t="s">
        <v>102</v>
      </c>
      <c r="I3418" s="20" t="s">
        <v>124</v>
      </c>
      <c r="J3418" s="20" t="s">
        <v>104</v>
      </c>
      <c r="K3418" s="21"/>
      <c r="L3418" s="20" t="s">
        <v>104</v>
      </c>
      <c r="M3418" s="20" t="s">
        <v>56</v>
      </c>
      <c r="N3418" s="23">
        <v>0.41</v>
      </c>
      <c r="O3418" s="23">
        <v>0.66</v>
      </c>
    </row>
    <row r="3419" spans="1:15" x14ac:dyDescent="0.25">
      <c r="A3419" s="20" t="s">
        <v>99</v>
      </c>
      <c r="B3419" s="20" t="s">
        <v>419</v>
      </c>
      <c r="C3419" s="20" t="s">
        <v>7</v>
      </c>
      <c r="D3419" s="20" t="s">
        <v>10</v>
      </c>
      <c r="E3419" s="21"/>
      <c r="F3419" s="23">
        <v>781.51</v>
      </c>
      <c r="G3419" s="23">
        <v>0.62</v>
      </c>
      <c r="H3419" s="20" t="s">
        <v>102</v>
      </c>
      <c r="I3419" s="20" t="s">
        <v>335</v>
      </c>
      <c r="J3419" s="20" t="s">
        <v>104</v>
      </c>
      <c r="K3419" s="21"/>
      <c r="L3419" s="20" t="s">
        <v>104</v>
      </c>
      <c r="M3419" s="20" t="s">
        <v>48</v>
      </c>
      <c r="N3419" s="23">
        <v>0.62</v>
      </c>
      <c r="O3419" s="23">
        <v>0.57999999999999996</v>
      </c>
    </row>
    <row r="3420" spans="1:15" x14ac:dyDescent="0.25">
      <c r="A3420" s="20" t="s">
        <v>99</v>
      </c>
      <c r="B3420" s="20" t="s">
        <v>419</v>
      </c>
      <c r="C3420" s="20" t="s">
        <v>105</v>
      </c>
      <c r="D3420" s="20" t="s">
        <v>106</v>
      </c>
      <c r="E3420" s="21"/>
      <c r="F3420" s="23">
        <v>266.66000000000003</v>
      </c>
      <c r="G3420" s="23">
        <v>0.21</v>
      </c>
      <c r="H3420" s="20" t="s">
        <v>102</v>
      </c>
      <c r="I3420" s="20" t="s">
        <v>335</v>
      </c>
      <c r="J3420" s="20" t="s">
        <v>104</v>
      </c>
      <c r="K3420" s="21"/>
      <c r="L3420" s="20" t="s">
        <v>104</v>
      </c>
      <c r="M3420" s="20" t="s">
        <v>82</v>
      </c>
      <c r="N3420" s="21"/>
      <c r="O3420" s="23">
        <v>0.57999999999999996</v>
      </c>
    </row>
    <row r="3421" spans="1:15" x14ac:dyDescent="0.25">
      <c r="A3421" s="20" t="s">
        <v>99</v>
      </c>
      <c r="B3421" s="20" t="s">
        <v>419</v>
      </c>
      <c r="C3421" s="20" t="s">
        <v>107</v>
      </c>
      <c r="D3421" s="20" t="s">
        <v>106</v>
      </c>
      <c r="E3421" s="21"/>
      <c r="F3421" s="27">
        <v>1582</v>
      </c>
      <c r="G3421" s="23">
        <v>1.26</v>
      </c>
      <c r="H3421" s="20" t="s">
        <v>102</v>
      </c>
      <c r="I3421" s="20" t="s">
        <v>335</v>
      </c>
      <c r="J3421" s="20" t="s">
        <v>104</v>
      </c>
      <c r="K3421" s="21"/>
      <c r="L3421" s="20" t="s">
        <v>104</v>
      </c>
      <c r="M3421" s="20" t="s">
        <v>65</v>
      </c>
      <c r="N3421" s="23">
        <v>0.84</v>
      </c>
      <c r="O3421" s="23">
        <v>0.57999999999999996</v>
      </c>
    </row>
    <row r="3422" spans="1:15" x14ac:dyDescent="0.25">
      <c r="A3422" s="20" t="s">
        <v>99</v>
      </c>
      <c r="B3422" s="20" t="s">
        <v>419</v>
      </c>
      <c r="C3422" s="20" t="s">
        <v>108</v>
      </c>
      <c r="D3422" s="20" t="s">
        <v>106</v>
      </c>
      <c r="E3422" s="21"/>
      <c r="F3422" s="23">
        <v>743.04</v>
      </c>
      <c r="G3422" s="23">
        <v>0.59</v>
      </c>
      <c r="H3422" s="20" t="s">
        <v>102</v>
      </c>
      <c r="I3422" s="20" t="s">
        <v>335</v>
      </c>
      <c r="J3422" s="20" t="s">
        <v>104</v>
      </c>
      <c r="K3422" s="21"/>
      <c r="L3422" s="20" t="s">
        <v>104</v>
      </c>
      <c r="M3422" s="20" t="s">
        <v>64</v>
      </c>
      <c r="N3422" s="23">
        <v>23.22</v>
      </c>
      <c r="O3422" s="23">
        <v>0.57999999999999996</v>
      </c>
    </row>
    <row r="3423" spans="1:15" x14ac:dyDescent="0.25">
      <c r="A3423" s="20" t="s">
        <v>99</v>
      </c>
      <c r="B3423" s="20" t="s">
        <v>419</v>
      </c>
      <c r="C3423" s="20" t="s">
        <v>54</v>
      </c>
      <c r="D3423" s="20" t="s">
        <v>109</v>
      </c>
      <c r="E3423" s="25">
        <v>26</v>
      </c>
      <c r="F3423" s="24">
        <v>2244.3200000000002</v>
      </c>
      <c r="G3423" s="23">
        <v>1.78</v>
      </c>
      <c r="H3423" s="20" t="s">
        <v>102</v>
      </c>
      <c r="I3423" s="20" t="s">
        <v>335</v>
      </c>
      <c r="J3423" s="20" t="s">
        <v>104</v>
      </c>
      <c r="K3423" s="21"/>
      <c r="L3423" s="20" t="s">
        <v>104</v>
      </c>
      <c r="M3423" s="20" t="s">
        <v>54</v>
      </c>
      <c r="N3423" s="23">
        <v>0.26</v>
      </c>
      <c r="O3423" s="23">
        <v>0.57999999999999996</v>
      </c>
    </row>
    <row r="3424" spans="1:15" x14ac:dyDescent="0.25">
      <c r="A3424" s="20" t="s">
        <v>99</v>
      </c>
      <c r="B3424" s="20" t="s">
        <v>419</v>
      </c>
      <c r="C3424" s="20" t="s">
        <v>55</v>
      </c>
      <c r="D3424" s="20" t="s">
        <v>109</v>
      </c>
      <c r="E3424" s="25">
        <v>26</v>
      </c>
      <c r="F3424" s="26">
        <v>733.2</v>
      </c>
      <c r="G3424" s="23">
        <v>0.57999999999999996</v>
      </c>
      <c r="H3424" s="20" t="s">
        <v>102</v>
      </c>
      <c r="I3424" s="20" t="s">
        <v>335</v>
      </c>
      <c r="J3424" s="20" t="s">
        <v>104</v>
      </c>
      <c r="K3424" s="21"/>
      <c r="L3424" s="20" t="s">
        <v>104</v>
      </c>
      <c r="M3424" s="20" t="s">
        <v>55</v>
      </c>
      <c r="N3424" s="23">
        <v>0.02</v>
      </c>
      <c r="O3424" s="23">
        <v>0.57999999999999996</v>
      </c>
    </row>
    <row r="3425" spans="1:15" x14ac:dyDescent="0.25">
      <c r="A3425" s="20" t="s">
        <v>99</v>
      </c>
      <c r="B3425" s="20" t="s">
        <v>419</v>
      </c>
      <c r="C3425" s="20" t="s">
        <v>49</v>
      </c>
      <c r="D3425" s="20" t="s">
        <v>109</v>
      </c>
      <c r="E3425" s="25">
        <v>9</v>
      </c>
      <c r="F3425" s="23">
        <v>798.66</v>
      </c>
      <c r="G3425" s="23">
        <v>0.63</v>
      </c>
      <c r="H3425" s="20" t="s">
        <v>102</v>
      </c>
      <c r="I3425" s="20" t="s">
        <v>335</v>
      </c>
      <c r="J3425" s="20" t="s">
        <v>104</v>
      </c>
      <c r="K3425" s="21"/>
      <c r="L3425" s="20" t="s">
        <v>104</v>
      </c>
      <c r="M3425" s="20" t="s">
        <v>49</v>
      </c>
      <c r="N3425" s="23">
        <v>0.85</v>
      </c>
      <c r="O3425" s="23">
        <v>0.57999999999999996</v>
      </c>
    </row>
    <row r="3426" spans="1:15" x14ac:dyDescent="0.25">
      <c r="A3426" s="20" t="s">
        <v>99</v>
      </c>
      <c r="B3426" s="20" t="s">
        <v>419</v>
      </c>
      <c r="C3426" s="20" t="s">
        <v>112</v>
      </c>
      <c r="D3426" s="20" t="s">
        <v>113</v>
      </c>
      <c r="E3426" s="25">
        <v>4</v>
      </c>
      <c r="F3426" s="23">
        <v>289.92</v>
      </c>
      <c r="G3426" s="23">
        <v>0.23</v>
      </c>
      <c r="H3426" s="20" t="s">
        <v>102</v>
      </c>
      <c r="I3426" s="20" t="s">
        <v>335</v>
      </c>
      <c r="J3426" s="20" t="s">
        <v>104</v>
      </c>
      <c r="K3426" s="21"/>
      <c r="L3426" s="20" t="s">
        <v>104</v>
      </c>
      <c r="M3426" s="20" t="s">
        <v>58</v>
      </c>
      <c r="N3426" s="23">
        <v>0.69</v>
      </c>
      <c r="O3426" s="23">
        <v>0.57999999999999996</v>
      </c>
    </row>
    <row r="3427" spans="1:15" x14ac:dyDescent="0.25">
      <c r="A3427" s="20" t="s">
        <v>99</v>
      </c>
      <c r="B3427" s="20" t="s">
        <v>419</v>
      </c>
      <c r="C3427" s="20" t="s">
        <v>114</v>
      </c>
      <c r="D3427" s="21"/>
      <c r="E3427" s="21"/>
      <c r="F3427" s="24">
        <v>3592.43</v>
      </c>
      <c r="G3427" s="23">
        <v>2.85</v>
      </c>
      <c r="H3427" s="20" t="s">
        <v>102</v>
      </c>
      <c r="I3427" s="20" t="s">
        <v>335</v>
      </c>
      <c r="J3427" s="20" t="s">
        <v>104</v>
      </c>
      <c r="K3427" s="21"/>
      <c r="L3427" s="20" t="s">
        <v>104</v>
      </c>
      <c r="M3427" s="20" t="s">
        <v>69</v>
      </c>
      <c r="N3427" s="23">
        <v>2.85</v>
      </c>
      <c r="O3427" s="23">
        <v>0.57999999999999996</v>
      </c>
    </row>
    <row r="3428" spans="1:15" x14ac:dyDescent="0.25">
      <c r="A3428" s="20" t="s">
        <v>99</v>
      </c>
      <c r="B3428" s="20" t="s">
        <v>419</v>
      </c>
      <c r="C3428" s="20" t="s">
        <v>121</v>
      </c>
      <c r="D3428" s="20" t="s">
        <v>106</v>
      </c>
      <c r="E3428" s="21"/>
      <c r="F3428" s="23">
        <v>727.94</v>
      </c>
      <c r="G3428" s="23">
        <v>0.57999999999999996</v>
      </c>
      <c r="H3428" s="20" t="s">
        <v>102</v>
      </c>
      <c r="I3428" s="20" t="s">
        <v>335</v>
      </c>
      <c r="J3428" s="20" t="s">
        <v>104</v>
      </c>
      <c r="K3428" s="21"/>
      <c r="L3428" s="20" t="s">
        <v>104</v>
      </c>
      <c r="M3428" s="20" t="s">
        <v>74</v>
      </c>
      <c r="N3428" s="21"/>
      <c r="O3428" s="23">
        <v>0.57999999999999996</v>
      </c>
    </row>
    <row r="3429" spans="1:15" x14ac:dyDescent="0.25">
      <c r="A3429" s="20" t="s">
        <v>99</v>
      </c>
      <c r="B3429" s="20" t="s">
        <v>419</v>
      </c>
      <c r="C3429" s="20" t="s">
        <v>115</v>
      </c>
      <c r="D3429" s="20" t="s">
        <v>106</v>
      </c>
      <c r="E3429" s="21"/>
      <c r="F3429" s="23">
        <v>168.03</v>
      </c>
      <c r="G3429" s="23">
        <v>0.13</v>
      </c>
      <c r="H3429" s="20" t="s">
        <v>102</v>
      </c>
      <c r="I3429" s="20" t="s">
        <v>335</v>
      </c>
      <c r="J3429" s="20" t="s">
        <v>104</v>
      </c>
      <c r="K3429" s="21"/>
      <c r="L3429" s="20" t="s">
        <v>104</v>
      </c>
      <c r="M3429" s="20" t="s">
        <v>75</v>
      </c>
      <c r="N3429" s="21"/>
      <c r="O3429" s="23">
        <v>0.57999999999999996</v>
      </c>
    </row>
    <row r="3430" spans="1:15" x14ac:dyDescent="0.25">
      <c r="A3430" s="20" t="s">
        <v>99</v>
      </c>
      <c r="B3430" s="20" t="s">
        <v>419</v>
      </c>
      <c r="C3430" s="20" t="s">
        <v>119</v>
      </c>
      <c r="D3430" s="20" t="s">
        <v>6</v>
      </c>
      <c r="E3430" s="21"/>
      <c r="F3430" s="24">
        <v>2024.78</v>
      </c>
      <c r="G3430" s="23">
        <v>1.61</v>
      </c>
      <c r="H3430" s="20" t="s">
        <v>102</v>
      </c>
      <c r="I3430" s="20" t="s">
        <v>335</v>
      </c>
      <c r="J3430" s="20" t="s">
        <v>104</v>
      </c>
      <c r="K3430" s="21"/>
      <c r="L3430" s="20" t="s">
        <v>104</v>
      </c>
      <c r="M3430" s="20" t="s">
        <v>45</v>
      </c>
      <c r="N3430" s="23">
        <v>32.65</v>
      </c>
      <c r="O3430" s="23">
        <v>0.57999999999999996</v>
      </c>
    </row>
    <row r="3431" spans="1:15" x14ac:dyDescent="0.25">
      <c r="A3431" s="20" t="s">
        <v>99</v>
      </c>
      <c r="B3431" s="20" t="s">
        <v>419</v>
      </c>
      <c r="C3431" s="20" t="s">
        <v>111</v>
      </c>
      <c r="D3431" s="21"/>
      <c r="E3431" s="21"/>
      <c r="F3431" s="26">
        <v>516.79999999999995</v>
      </c>
      <c r="G3431" s="23">
        <v>0.41</v>
      </c>
      <c r="H3431" s="20" t="s">
        <v>102</v>
      </c>
      <c r="I3431" s="20" t="s">
        <v>335</v>
      </c>
      <c r="J3431" s="20" t="s">
        <v>104</v>
      </c>
      <c r="K3431" s="21"/>
      <c r="L3431" s="20" t="s">
        <v>104</v>
      </c>
      <c r="M3431" s="20" t="s">
        <v>56</v>
      </c>
      <c r="N3431" s="23">
        <v>0.41</v>
      </c>
      <c r="O3431" s="23">
        <v>0.57999999999999996</v>
      </c>
    </row>
    <row r="3432" spans="1:15" x14ac:dyDescent="0.25">
      <c r="A3432" s="20" t="s">
        <v>99</v>
      </c>
      <c r="B3432" s="20" t="s">
        <v>420</v>
      </c>
      <c r="C3432" s="20" t="s">
        <v>7</v>
      </c>
      <c r="D3432" s="20" t="s">
        <v>10</v>
      </c>
      <c r="E3432" s="21"/>
      <c r="F3432" s="23">
        <v>783.99</v>
      </c>
      <c r="G3432" s="23">
        <v>0.62</v>
      </c>
      <c r="H3432" s="20" t="s">
        <v>102</v>
      </c>
      <c r="I3432" s="20" t="s">
        <v>335</v>
      </c>
      <c r="J3432" s="20" t="s">
        <v>104</v>
      </c>
      <c r="K3432" s="21"/>
      <c r="L3432" s="20" t="s">
        <v>104</v>
      </c>
      <c r="M3432" s="20" t="s">
        <v>48</v>
      </c>
      <c r="N3432" s="23">
        <v>0.62</v>
      </c>
      <c r="O3432" s="26">
        <v>0.6</v>
      </c>
    </row>
    <row r="3433" spans="1:15" x14ac:dyDescent="0.25">
      <c r="A3433" s="20" t="s">
        <v>99</v>
      </c>
      <c r="B3433" s="20" t="s">
        <v>420</v>
      </c>
      <c r="C3433" s="20" t="s">
        <v>105</v>
      </c>
      <c r="D3433" s="20" t="s">
        <v>106</v>
      </c>
      <c r="E3433" s="21"/>
      <c r="F3433" s="23">
        <v>267.54000000000002</v>
      </c>
      <c r="G3433" s="23">
        <v>0.21</v>
      </c>
      <c r="H3433" s="20" t="s">
        <v>102</v>
      </c>
      <c r="I3433" s="20" t="s">
        <v>335</v>
      </c>
      <c r="J3433" s="20" t="s">
        <v>104</v>
      </c>
      <c r="K3433" s="21"/>
      <c r="L3433" s="20" t="s">
        <v>104</v>
      </c>
      <c r="M3433" s="20" t="s">
        <v>82</v>
      </c>
      <c r="N3433" s="21"/>
      <c r="O3433" s="26">
        <v>0.6</v>
      </c>
    </row>
    <row r="3434" spans="1:15" x14ac:dyDescent="0.25">
      <c r="A3434" s="20" t="s">
        <v>99</v>
      </c>
      <c r="B3434" s="20" t="s">
        <v>420</v>
      </c>
      <c r="C3434" s="20" t="s">
        <v>107</v>
      </c>
      <c r="D3434" s="20" t="s">
        <v>106</v>
      </c>
      <c r="E3434" s="21"/>
      <c r="F3434" s="24">
        <v>1585.36</v>
      </c>
      <c r="G3434" s="23">
        <v>1.25</v>
      </c>
      <c r="H3434" s="20" t="s">
        <v>102</v>
      </c>
      <c r="I3434" s="20" t="s">
        <v>335</v>
      </c>
      <c r="J3434" s="20" t="s">
        <v>104</v>
      </c>
      <c r="K3434" s="21"/>
      <c r="L3434" s="20" t="s">
        <v>104</v>
      </c>
      <c r="M3434" s="20" t="s">
        <v>65</v>
      </c>
      <c r="N3434" s="23">
        <v>0.84</v>
      </c>
      <c r="O3434" s="26">
        <v>0.6</v>
      </c>
    </row>
    <row r="3435" spans="1:15" x14ac:dyDescent="0.25">
      <c r="A3435" s="20" t="s">
        <v>99</v>
      </c>
      <c r="B3435" s="20" t="s">
        <v>420</v>
      </c>
      <c r="C3435" s="20" t="s">
        <v>108</v>
      </c>
      <c r="D3435" s="20" t="s">
        <v>106</v>
      </c>
      <c r="E3435" s="21"/>
      <c r="F3435" s="23">
        <v>743.04</v>
      </c>
      <c r="G3435" s="23">
        <v>0.59</v>
      </c>
      <c r="H3435" s="20" t="s">
        <v>102</v>
      </c>
      <c r="I3435" s="20" t="s">
        <v>335</v>
      </c>
      <c r="J3435" s="20" t="s">
        <v>104</v>
      </c>
      <c r="K3435" s="21"/>
      <c r="L3435" s="20" t="s">
        <v>104</v>
      </c>
      <c r="M3435" s="20" t="s">
        <v>64</v>
      </c>
      <c r="N3435" s="23">
        <v>23.22</v>
      </c>
      <c r="O3435" s="26">
        <v>0.6</v>
      </c>
    </row>
    <row r="3436" spans="1:15" x14ac:dyDescent="0.25">
      <c r="A3436" s="20" t="s">
        <v>99</v>
      </c>
      <c r="B3436" s="20" t="s">
        <v>420</v>
      </c>
      <c r="C3436" s="20" t="s">
        <v>54</v>
      </c>
      <c r="D3436" s="20" t="s">
        <v>109</v>
      </c>
      <c r="E3436" s="25">
        <v>26</v>
      </c>
      <c r="F3436" s="24">
        <v>1720.42</v>
      </c>
      <c r="G3436" s="23">
        <v>1.36</v>
      </c>
      <c r="H3436" s="20" t="s">
        <v>102</v>
      </c>
      <c r="I3436" s="20" t="s">
        <v>335</v>
      </c>
      <c r="J3436" s="20" t="s">
        <v>104</v>
      </c>
      <c r="K3436" s="21"/>
      <c r="L3436" s="20" t="s">
        <v>104</v>
      </c>
      <c r="M3436" s="20" t="s">
        <v>54</v>
      </c>
      <c r="N3436" s="23">
        <v>0.26</v>
      </c>
      <c r="O3436" s="26">
        <v>0.6</v>
      </c>
    </row>
    <row r="3437" spans="1:15" x14ac:dyDescent="0.25">
      <c r="A3437" s="20" t="s">
        <v>99</v>
      </c>
      <c r="B3437" s="20" t="s">
        <v>420</v>
      </c>
      <c r="C3437" s="20" t="s">
        <v>55</v>
      </c>
      <c r="D3437" s="20" t="s">
        <v>109</v>
      </c>
      <c r="E3437" s="25">
        <v>26</v>
      </c>
      <c r="F3437" s="24">
        <v>1587.72</v>
      </c>
      <c r="G3437" s="23">
        <v>1.26</v>
      </c>
      <c r="H3437" s="20" t="s">
        <v>102</v>
      </c>
      <c r="I3437" s="20" t="s">
        <v>335</v>
      </c>
      <c r="J3437" s="20" t="s">
        <v>104</v>
      </c>
      <c r="K3437" s="21"/>
      <c r="L3437" s="20" t="s">
        <v>104</v>
      </c>
      <c r="M3437" s="20" t="s">
        <v>55</v>
      </c>
      <c r="N3437" s="23">
        <v>0.02</v>
      </c>
      <c r="O3437" s="26">
        <v>0.6</v>
      </c>
    </row>
    <row r="3438" spans="1:15" x14ac:dyDescent="0.25">
      <c r="A3438" s="20" t="s">
        <v>99</v>
      </c>
      <c r="B3438" s="20" t="s">
        <v>420</v>
      </c>
      <c r="C3438" s="20" t="s">
        <v>49</v>
      </c>
      <c r="D3438" s="20" t="s">
        <v>109</v>
      </c>
      <c r="E3438" s="25">
        <v>9</v>
      </c>
      <c r="F3438" s="26">
        <v>810.9</v>
      </c>
      <c r="G3438" s="23">
        <v>0.64</v>
      </c>
      <c r="H3438" s="20" t="s">
        <v>102</v>
      </c>
      <c r="I3438" s="20" t="s">
        <v>335</v>
      </c>
      <c r="J3438" s="20" t="s">
        <v>104</v>
      </c>
      <c r="K3438" s="21"/>
      <c r="L3438" s="20" t="s">
        <v>104</v>
      </c>
      <c r="M3438" s="20" t="s">
        <v>49</v>
      </c>
      <c r="N3438" s="23">
        <v>0.85</v>
      </c>
      <c r="O3438" s="26">
        <v>0.6</v>
      </c>
    </row>
    <row r="3439" spans="1:15" x14ac:dyDescent="0.25">
      <c r="A3439" s="20" t="s">
        <v>99</v>
      </c>
      <c r="B3439" s="20" t="s">
        <v>420</v>
      </c>
      <c r="C3439" s="20" t="s">
        <v>112</v>
      </c>
      <c r="D3439" s="20" t="s">
        <v>113</v>
      </c>
      <c r="E3439" s="25">
        <v>4</v>
      </c>
      <c r="F3439" s="23">
        <v>290.83999999999997</v>
      </c>
      <c r="G3439" s="23">
        <v>0.23</v>
      </c>
      <c r="H3439" s="20" t="s">
        <v>102</v>
      </c>
      <c r="I3439" s="20" t="s">
        <v>335</v>
      </c>
      <c r="J3439" s="20" t="s">
        <v>104</v>
      </c>
      <c r="K3439" s="21"/>
      <c r="L3439" s="20" t="s">
        <v>104</v>
      </c>
      <c r="M3439" s="20" t="s">
        <v>58</v>
      </c>
      <c r="N3439" s="23">
        <v>0.69</v>
      </c>
      <c r="O3439" s="26">
        <v>0.6</v>
      </c>
    </row>
    <row r="3440" spans="1:15" x14ac:dyDescent="0.25">
      <c r="A3440" s="20" t="s">
        <v>99</v>
      </c>
      <c r="B3440" s="20" t="s">
        <v>420</v>
      </c>
      <c r="C3440" s="20" t="s">
        <v>114</v>
      </c>
      <c r="D3440" s="21"/>
      <c r="E3440" s="21"/>
      <c r="F3440" s="24">
        <v>3603.83</v>
      </c>
      <c r="G3440" s="23">
        <v>2.85</v>
      </c>
      <c r="H3440" s="20" t="s">
        <v>102</v>
      </c>
      <c r="I3440" s="20" t="s">
        <v>335</v>
      </c>
      <c r="J3440" s="20" t="s">
        <v>104</v>
      </c>
      <c r="K3440" s="21"/>
      <c r="L3440" s="20" t="s">
        <v>104</v>
      </c>
      <c r="M3440" s="20" t="s">
        <v>69</v>
      </c>
      <c r="N3440" s="23">
        <v>2.85</v>
      </c>
      <c r="O3440" s="26">
        <v>0.6</v>
      </c>
    </row>
    <row r="3441" spans="1:15" x14ac:dyDescent="0.25">
      <c r="A3441" s="20" t="s">
        <v>99</v>
      </c>
      <c r="B3441" s="20" t="s">
        <v>420</v>
      </c>
      <c r="C3441" s="20" t="s">
        <v>121</v>
      </c>
      <c r="D3441" s="20" t="s">
        <v>106</v>
      </c>
      <c r="E3441" s="21"/>
      <c r="F3441" s="23">
        <v>730.83</v>
      </c>
      <c r="G3441" s="23">
        <v>0.57999999999999996</v>
      </c>
      <c r="H3441" s="20" t="s">
        <v>102</v>
      </c>
      <c r="I3441" s="20" t="s">
        <v>335</v>
      </c>
      <c r="J3441" s="20" t="s">
        <v>104</v>
      </c>
      <c r="K3441" s="21"/>
      <c r="L3441" s="20" t="s">
        <v>104</v>
      </c>
      <c r="M3441" s="20" t="s">
        <v>74</v>
      </c>
      <c r="N3441" s="21"/>
      <c r="O3441" s="26">
        <v>0.6</v>
      </c>
    </row>
    <row r="3442" spans="1:15" x14ac:dyDescent="0.25">
      <c r="A3442" s="20" t="s">
        <v>99</v>
      </c>
      <c r="B3442" s="20" t="s">
        <v>420</v>
      </c>
      <c r="C3442" s="20" t="s">
        <v>119</v>
      </c>
      <c r="D3442" s="20" t="s">
        <v>6</v>
      </c>
      <c r="E3442" s="21"/>
      <c r="F3442" s="24">
        <v>2286.04</v>
      </c>
      <c r="G3442" s="23">
        <v>1.81</v>
      </c>
      <c r="H3442" s="20" t="s">
        <v>102</v>
      </c>
      <c r="I3442" s="20" t="s">
        <v>335</v>
      </c>
      <c r="J3442" s="20" t="s">
        <v>104</v>
      </c>
      <c r="K3442" s="21"/>
      <c r="L3442" s="20" t="s">
        <v>104</v>
      </c>
      <c r="M3442" s="20" t="s">
        <v>45</v>
      </c>
      <c r="N3442" s="23">
        <v>32.65</v>
      </c>
      <c r="O3442" s="26">
        <v>0.6</v>
      </c>
    </row>
    <row r="3443" spans="1:15" x14ac:dyDescent="0.25">
      <c r="A3443" s="20" t="s">
        <v>99</v>
      </c>
      <c r="B3443" s="20" t="s">
        <v>420</v>
      </c>
      <c r="C3443" s="20" t="s">
        <v>111</v>
      </c>
      <c r="D3443" s="21"/>
      <c r="E3443" s="21"/>
      <c r="F3443" s="23">
        <v>518.44000000000005</v>
      </c>
      <c r="G3443" s="23">
        <v>0.41</v>
      </c>
      <c r="H3443" s="20" t="s">
        <v>102</v>
      </c>
      <c r="I3443" s="20" t="s">
        <v>335</v>
      </c>
      <c r="J3443" s="20" t="s">
        <v>104</v>
      </c>
      <c r="K3443" s="21"/>
      <c r="L3443" s="20" t="s">
        <v>104</v>
      </c>
      <c r="M3443" s="20" t="s">
        <v>56</v>
      </c>
      <c r="N3443" s="23">
        <v>0.41</v>
      </c>
      <c r="O3443" s="26">
        <v>0.6</v>
      </c>
    </row>
    <row r="3444" spans="1:15" x14ac:dyDescent="0.25">
      <c r="A3444" s="20" t="s">
        <v>99</v>
      </c>
      <c r="B3444" s="20" t="s">
        <v>421</v>
      </c>
      <c r="C3444" s="20" t="s">
        <v>7</v>
      </c>
      <c r="D3444" s="20" t="s">
        <v>10</v>
      </c>
      <c r="E3444" s="21"/>
      <c r="F3444" s="23">
        <v>975.14</v>
      </c>
      <c r="G3444" s="23">
        <v>0.62</v>
      </c>
      <c r="H3444" s="20" t="s">
        <v>102</v>
      </c>
      <c r="I3444" s="20" t="s">
        <v>146</v>
      </c>
      <c r="J3444" s="20" t="s">
        <v>104</v>
      </c>
      <c r="K3444" s="21"/>
      <c r="L3444" s="20" t="s">
        <v>104</v>
      </c>
      <c r="M3444" s="20" t="s">
        <v>48</v>
      </c>
      <c r="N3444" s="23">
        <v>0.62</v>
      </c>
      <c r="O3444" s="23">
        <v>0.61</v>
      </c>
    </row>
    <row r="3445" spans="1:15" x14ac:dyDescent="0.25">
      <c r="A3445" s="20" t="s">
        <v>99</v>
      </c>
      <c r="B3445" s="20" t="s">
        <v>421</v>
      </c>
      <c r="C3445" s="20" t="s">
        <v>105</v>
      </c>
      <c r="D3445" s="20" t="s">
        <v>106</v>
      </c>
      <c r="E3445" s="21"/>
      <c r="F3445" s="23">
        <v>396.97</v>
      </c>
      <c r="G3445" s="23">
        <v>0.25</v>
      </c>
      <c r="H3445" s="20" t="s">
        <v>102</v>
      </c>
      <c r="I3445" s="20" t="s">
        <v>146</v>
      </c>
      <c r="J3445" s="20" t="s">
        <v>104</v>
      </c>
      <c r="K3445" s="21"/>
      <c r="L3445" s="20" t="s">
        <v>104</v>
      </c>
      <c r="M3445" s="20" t="s">
        <v>82</v>
      </c>
      <c r="N3445" s="21"/>
      <c r="O3445" s="23">
        <v>0.61</v>
      </c>
    </row>
    <row r="3446" spans="1:15" x14ac:dyDescent="0.25">
      <c r="A3446" s="20" t="s">
        <v>99</v>
      </c>
      <c r="B3446" s="20" t="s">
        <v>421</v>
      </c>
      <c r="C3446" s="20" t="s">
        <v>107</v>
      </c>
      <c r="D3446" s="20" t="s">
        <v>106</v>
      </c>
      <c r="E3446" s="21"/>
      <c r="F3446" s="24">
        <v>1844.33</v>
      </c>
      <c r="G3446" s="23">
        <v>1.17</v>
      </c>
      <c r="H3446" s="20" t="s">
        <v>102</v>
      </c>
      <c r="I3446" s="20" t="s">
        <v>146</v>
      </c>
      <c r="J3446" s="20" t="s">
        <v>104</v>
      </c>
      <c r="K3446" s="21"/>
      <c r="L3446" s="20" t="s">
        <v>104</v>
      </c>
      <c r="M3446" s="20" t="s">
        <v>65</v>
      </c>
      <c r="N3446" s="23">
        <v>0.84</v>
      </c>
      <c r="O3446" s="23">
        <v>0.61</v>
      </c>
    </row>
    <row r="3447" spans="1:15" x14ac:dyDescent="0.25">
      <c r="A3447" s="20" t="s">
        <v>99</v>
      </c>
      <c r="B3447" s="20" t="s">
        <v>421</v>
      </c>
      <c r="C3447" s="20" t="s">
        <v>108</v>
      </c>
      <c r="D3447" s="20" t="s">
        <v>106</v>
      </c>
      <c r="E3447" s="21"/>
      <c r="F3447" s="24">
        <v>1184.22</v>
      </c>
      <c r="G3447" s="23">
        <v>0.75</v>
      </c>
      <c r="H3447" s="20" t="s">
        <v>102</v>
      </c>
      <c r="I3447" s="20" t="s">
        <v>146</v>
      </c>
      <c r="J3447" s="20" t="s">
        <v>104</v>
      </c>
      <c r="K3447" s="21"/>
      <c r="L3447" s="20" t="s">
        <v>104</v>
      </c>
      <c r="M3447" s="20" t="s">
        <v>64</v>
      </c>
      <c r="N3447" s="23">
        <v>23.22</v>
      </c>
      <c r="O3447" s="23">
        <v>0.61</v>
      </c>
    </row>
    <row r="3448" spans="1:15" x14ac:dyDescent="0.25">
      <c r="A3448" s="20" t="s">
        <v>99</v>
      </c>
      <c r="B3448" s="20" t="s">
        <v>421</v>
      </c>
      <c r="C3448" s="20" t="s">
        <v>54</v>
      </c>
      <c r="D3448" s="20" t="s">
        <v>109</v>
      </c>
      <c r="E3448" s="25">
        <v>26</v>
      </c>
      <c r="F3448" s="22">
        <v>1081.5999999999999</v>
      </c>
      <c r="G3448" s="23">
        <v>0.69</v>
      </c>
      <c r="H3448" s="20" t="s">
        <v>102</v>
      </c>
      <c r="I3448" s="20" t="s">
        <v>146</v>
      </c>
      <c r="J3448" s="20" t="s">
        <v>104</v>
      </c>
      <c r="K3448" s="21"/>
      <c r="L3448" s="20" t="s">
        <v>104</v>
      </c>
      <c r="M3448" s="20" t="s">
        <v>54</v>
      </c>
      <c r="N3448" s="23">
        <v>0.26</v>
      </c>
      <c r="O3448" s="23">
        <v>0.61</v>
      </c>
    </row>
    <row r="3449" spans="1:15" x14ac:dyDescent="0.25">
      <c r="A3449" s="20" t="s">
        <v>99</v>
      </c>
      <c r="B3449" s="20" t="s">
        <v>421</v>
      </c>
      <c r="C3449" s="20" t="s">
        <v>55</v>
      </c>
      <c r="D3449" s="20" t="s">
        <v>109</v>
      </c>
      <c r="E3449" s="25">
        <v>26</v>
      </c>
      <c r="F3449" s="24">
        <v>1042.08</v>
      </c>
      <c r="G3449" s="23">
        <v>0.66</v>
      </c>
      <c r="H3449" s="20" t="s">
        <v>102</v>
      </c>
      <c r="I3449" s="20" t="s">
        <v>146</v>
      </c>
      <c r="J3449" s="20" t="s">
        <v>104</v>
      </c>
      <c r="K3449" s="21"/>
      <c r="L3449" s="20" t="s">
        <v>104</v>
      </c>
      <c r="M3449" s="20" t="s">
        <v>55</v>
      </c>
      <c r="N3449" s="23">
        <v>0.02</v>
      </c>
      <c r="O3449" s="23">
        <v>0.61</v>
      </c>
    </row>
    <row r="3450" spans="1:15" x14ac:dyDescent="0.25">
      <c r="A3450" s="20" t="s">
        <v>99</v>
      </c>
      <c r="B3450" s="20" t="s">
        <v>421</v>
      </c>
      <c r="C3450" s="20" t="s">
        <v>49</v>
      </c>
      <c r="D3450" s="20" t="s">
        <v>109</v>
      </c>
      <c r="E3450" s="25">
        <v>9</v>
      </c>
      <c r="F3450" s="22">
        <v>1392.3</v>
      </c>
      <c r="G3450" s="23">
        <v>0.89</v>
      </c>
      <c r="H3450" s="20" t="s">
        <v>102</v>
      </c>
      <c r="I3450" s="20" t="s">
        <v>146</v>
      </c>
      <c r="J3450" s="20" t="s">
        <v>104</v>
      </c>
      <c r="K3450" s="21"/>
      <c r="L3450" s="20" t="s">
        <v>104</v>
      </c>
      <c r="M3450" s="20" t="s">
        <v>49</v>
      </c>
      <c r="N3450" s="23">
        <v>0.85</v>
      </c>
      <c r="O3450" s="23">
        <v>0.61</v>
      </c>
    </row>
    <row r="3451" spans="1:15" x14ac:dyDescent="0.25">
      <c r="A3451" s="20" t="s">
        <v>99</v>
      </c>
      <c r="B3451" s="20" t="s">
        <v>421</v>
      </c>
      <c r="C3451" s="20" t="s">
        <v>112</v>
      </c>
      <c r="D3451" s="20" t="s">
        <v>113</v>
      </c>
      <c r="E3451" s="25">
        <v>4</v>
      </c>
      <c r="F3451" s="23">
        <v>361.74</v>
      </c>
      <c r="G3451" s="23">
        <v>0.23</v>
      </c>
      <c r="H3451" s="20" t="s">
        <v>102</v>
      </c>
      <c r="I3451" s="20" t="s">
        <v>146</v>
      </c>
      <c r="J3451" s="20" t="s">
        <v>104</v>
      </c>
      <c r="K3451" s="21"/>
      <c r="L3451" s="20" t="s">
        <v>104</v>
      </c>
      <c r="M3451" s="20" t="s">
        <v>58</v>
      </c>
      <c r="N3451" s="23">
        <v>0.69</v>
      </c>
      <c r="O3451" s="23">
        <v>0.61</v>
      </c>
    </row>
    <row r="3452" spans="1:15" x14ac:dyDescent="0.25">
      <c r="A3452" s="20" t="s">
        <v>99</v>
      </c>
      <c r="B3452" s="20" t="s">
        <v>421</v>
      </c>
      <c r="C3452" s="20" t="s">
        <v>114</v>
      </c>
      <c r="D3452" s="21"/>
      <c r="E3452" s="21"/>
      <c r="F3452" s="24">
        <v>4482.4799999999996</v>
      </c>
      <c r="G3452" s="23">
        <v>2.85</v>
      </c>
      <c r="H3452" s="20" t="s">
        <v>102</v>
      </c>
      <c r="I3452" s="20" t="s">
        <v>146</v>
      </c>
      <c r="J3452" s="20" t="s">
        <v>104</v>
      </c>
      <c r="K3452" s="21"/>
      <c r="L3452" s="20" t="s">
        <v>104</v>
      </c>
      <c r="M3452" s="20" t="s">
        <v>69</v>
      </c>
      <c r="N3452" s="23">
        <v>2.85</v>
      </c>
      <c r="O3452" s="23">
        <v>0.61</v>
      </c>
    </row>
    <row r="3453" spans="1:15" x14ac:dyDescent="0.25">
      <c r="A3453" s="20" t="s">
        <v>99</v>
      </c>
      <c r="B3453" s="20" t="s">
        <v>421</v>
      </c>
      <c r="C3453" s="20" t="s">
        <v>121</v>
      </c>
      <c r="D3453" s="20" t="s">
        <v>106</v>
      </c>
      <c r="E3453" s="21"/>
      <c r="F3453" s="24">
        <v>1094.4100000000001</v>
      </c>
      <c r="G3453" s="26">
        <v>0.7</v>
      </c>
      <c r="H3453" s="20" t="s">
        <v>102</v>
      </c>
      <c r="I3453" s="20" t="s">
        <v>146</v>
      </c>
      <c r="J3453" s="20" t="s">
        <v>104</v>
      </c>
      <c r="K3453" s="21"/>
      <c r="L3453" s="20" t="s">
        <v>104</v>
      </c>
      <c r="M3453" s="20" t="s">
        <v>74</v>
      </c>
      <c r="N3453" s="21"/>
      <c r="O3453" s="23">
        <v>0.61</v>
      </c>
    </row>
    <row r="3454" spans="1:15" x14ac:dyDescent="0.25">
      <c r="A3454" s="20" t="s">
        <v>99</v>
      </c>
      <c r="B3454" s="20" t="s">
        <v>421</v>
      </c>
      <c r="C3454" s="20" t="s">
        <v>115</v>
      </c>
      <c r="D3454" s="20" t="s">
        <v>106</v>
      </c>
      <c r="E3454" s="21"/>
      <c r="F3454" s="26">
        <v>207.2</v>
      </c>
      <c r="G3454" s="23">
        <v>0.13</v>
      </c>
      <c r="H3454" s="20" t="s">
        <v>102</v>
      </c>
      <c r="I3454" s="20" t="s">
        <v>146</v>
      </c>
      <c r="J3454" s="20" t="s">
        <v>104</v>
      </c>
      <c r="K3454" s="21"/>
      <c r="L3454" s="20" t="s">
        <v>104</v>
      </c>
      <c r="M3454" s="20" t="s">
        <v>75</v>
      </c>
      <c r="N3454" s="21"/>
      <c r="O3454" s="23">
        <v>0.61</v>
      </c>
    </row>
    <row r="3455" spans="1:15" x14ac:dyDescent="0.25">
      <c r="A3455" s="20" t="s">
        <v>99</v>
      </c>
      <c r="B3455" s="20" t="s">
        <v>421</v>
      </c>
      <c r="C3455" s="20" t="s">
        <v>119</v>
      </c>
      <c r="D3455" s="20" t="s">
        <v>6</v>
      </c>
      <c r="E3455" s="21"/>
      <c r="F3455" s="24">
        <v>3788.29</v>
      </c>
      <c r="G3455" s="23">
        <v>2.41</v>
      </c>
      <c r="H3455" s="20" t="s">
        <v>102</v>
      </c>
      <c r="I3455" s="20" t="s">
        <v>146</v>
      </c>
      <c r="J3455" s="20" t="s">
        <v>104</v>
      </c>
      <c r="K3455" s="21"/>
      <c r="L3455" s="20" t="s">
        <v>104</v>
      </c>
      <c r="M3455" s="20" t="s">
        <v>45</v>
      </c>
      <c r="N3455" s="23">
        <v>32.65</v>
      </c>
      <c r="O3455" s="23">
        <v>0.61</v>
      </c>
    </row>
    <row r="3456" spans="1:15" x14ac:dyDescent="0.25">
      <c r="A3456" s="20" t="s">
        <v>99</v>
      </c>
      <c r="B3456" s="20" t="s">
        <v>421</v>
      </c>
      <c r="C3456" s="20" t="s">
        <v>111</v>
      </c>
      <c r="D3456" s="21"/>
      <c r="E3456" s="21"/>
      <c r="F3456" s="23">
        <v>644.85</v>
      </c>
      <c r="G3456" s="23">
        <v>0.41</v>
      </c>
      <c r="H3456" s="20" t="s">
        <v>102</v>
      </c>
      <c r="I3456" s="20" t="s">
        <v>146</v>
      </c>
      <c r="J3456" s="20" t="s">
        <v>104</v>
      </c>
      <c r="K3456" s="21"/>
      <c r="L3456" s="20" t="s">
        <v>104</v>
      </c>
      <c r="M3456" s="20" t="s">
        <v>56</v>
      </c>
      <c r="N3456" s="23">
        <v>0.41</v>
      </c>
      <c r="O3456" s="23">
        <v>0.61</v>
      </c>
    </row>
    <row r="3457" spans="1:15" x14ac:dyDescent="0.25">
      <c r="A3457" s="20" t="s">
        <v>99</v>
      </c>
      <c r="B3457" s="20" t="s">
        <v>422</v>
      </c>
      <c r="C3457" s="20" t="s">
        <v>7</v>
      </c>
      <c r="D3457" s="20" t="s">
        <v>10</v>
      </c>
      <c r="E3457" s="21"/>
      <c r="F3457" s="24">
        <v>3027.89</v>
      </c>
      <c r="G3457" s="23">
        <v>0.62</v>
      </c>
      <c r="H3457" s="20" t="s">
        <v>102</v>
      </c>
      <c r="I3457" s="20" t="s">
        <v>151</v>
      </c>
      <c r="J3457" s="20" t="s">
        <v>104</v>
      </c>
      <c r="K3457" s="21"/>
      <c r="L3457" s="20" t="s">
        <v>104</v>
      </c>
      <c r="M3457" s="20" t="s">
        <v>48</v>
      </c>
      <c r="N3457" s="23">
        <v>0.62</v>
      </c>
      <c r="O3457" s="23">
        <v>0.67</v>
      </c>
    </row>
    <row r="3458" spans="1:15" x14ac:dyDescent="0.25">
      <c r="A3458" s="20" t="s">
        <v>99</v>
      </c>
      <c r="B3458" s="20" t="s">
        <v>422</v>
      </c>
      <c r="C3458" s="20" t="s">
        <v>105</v>
      </c>
      <c r="D3458" s="20" t="s">
        <v>106</v>
      </c>
      <c r="E3458" s="21"/>
      <c r="F3458" s="24">
        <v>1232.02</v>
      </c>
      <c r="G3458" s="23">
        <v>0.25</v>
      </c>
      <c r="H3458" s="20" t="s">
        <v>102</v>
      </c>
      <c r="I3458" s="20" t="s">
        <v>151</v>
      </c>
      <c r="J3458" s="20" t="s">
        <v>104</v>
      </c>
      <c r="K3458" s="21"/>
      <c r="L3458" s="20" t="s">
        <v>104</v>
      </c>
      <c r="M3458" s="20" t="s">
        <v>82</v>
      </c>
      <c r="N3458" s="21"/>
      <c r="O3458" s="23">
        <v>0.67</v>
      </c>
    </row>
    <row r="3459" spans="1:15" x14ac:dyDescent="0.25">
      <c r="A3459" s="20" t="s">
        <v>99</v>
      </c>
      <c r="B3459" s="20" t="s">
        <v>422</v>
      </c>
      <c r="C3459" s="20" t="s">
        <v>107</v>
      </c>
      <c r="D3459" s="20" t="s">
        <v>106</v>
      </c>
      <c r="E3459" s="21"/>
      <c r="F3459" s="24">
        <v>5671.85</v>
      </c>
      <c r="G3459" s="23">
        <v>1.1599999999999999</v>
      </c>
      <c r="H3459" s="20" t="s">
        <v>102</v>
      </c>
      <c r="I3459" s="20" t="s">
        <v>151</v>
      </c>
      <c r="J3459" s="20" t="s">
        <v>104</v>
      </c>
      <c r="K3459" s="21"/>
      <c r="L3459" s="20" t="s">
        <v>104</v>
      </c>
      <c r="M3459" s="20" t="s">
        <v>65</v>
      </c>
      <c r="N3459" s="23">
        <v>0.84</v>
      </c>
      <c r="O3459" s="23">
        <v>0.67</v>
      </c>
    </row>
    <row r="3460" spans="1:15" x14ac:dyDescent="0.25">
      <c r="A3460" s="20" t="s">
        <v>99</v>
      </c>
      <c r="B3460" s="20" t="s">
        <v>422</v>
      </c>
      <c r="C3460" s="20" t="s">
        <v>108</v>
      </c>
      <c r="D3460" s="20" t="s">
        <v>106</v>
      </c>
      <c r="E3460" s="21"/>
      <c r="F3460" s="24">
        <v>3761.64</v>
      </c>
      <c r="G3460" s="23">
        <v>0.77</v>
      </c>
      <c r="H3460" s="20" t="s">
        <v>102</v>
      </c>
      <c r="I3460" s="20" t="s">
        <v>151</v>
      </c>
      <c r="J3460" s="20" t="s">
        <v>104</v>
      </c>
      <c r="K3460" s="21"/>
      <c r="L3460" s="20" t="s">
        <v>104</v>
      </c>
      <c r="M3460" s="20" t="s">
        <v>64</v>
      </c>
      <c r="N3460" s="23">
        <v>23.22</v>
      </c>
      <c r="O3460" s="23">
        <v>0.67</v>
      </c>
    </row>
    <row r="3461" spans="1:15" x14ac:dyDescent="0.25">
      <c r="A3461" s="20" t="s">
        <v>99</v>
      </c>
      <c r="B3461" s="20" t="s">
        <v>422</v>
      </c>
      <c r="C3461" s="20" t="s">
        <v>54</v>
      </c>
      <c r="D3461" s="20" t="s">
        <v>109</v>
      </c>
      <c r="E3461" s="25">
        <v>26</v>
      </c>
      <c r="F3461" s="24">
        <v>12140.96</v>
      </c>
      <c r="G3461" s="23">
        <v>2.4900000000000002</v>
      </c>
      <c r="H3461" s="20" t="s">
        <v>102</v>
      </c>
      <c r="I3461" s="20" t="s">
        <v>151</v>
      </c>
      <c r="J3461" s="20" t="s">
        <v>104</v>
      </c>
      <c r="K3461" s="21"/>
      <c r="L3461" s="20" t="s">
        <v>104</v>
      </c>
      <c r="M3461" s="20" t="s">
        <v>54</v>
      </c>
      <c r="N3461" s="23">
        <v>0.26</v>
      </c>
      <c r="O3461" s="23">
        <v>0.67</v>
      </c>
    </row>
    <row r="3462" spans="1:15" x14ac:dyDescent="0.25">
      <c r="A3462" s="20" t="s">
        <v>99</v>
      </c>
      <c r="B3462" s="20" t="s">
        <v>422</v>
      </c>
      <c r="C3462" s="20" t="s">
        <v>55</v>
      </c>
      <c r="D3462" s="20" t="s">
        <v>109</v>
      </c>
      <c r="E3462" s="25">
        <v>26</v>
      </c>
      <c r="F3462" s="24">
        <v>1402.44</v>
      </c>
      <c r="G3462" s="23">
        <v>0.28999999999999998</v>
      </c>
      <c r="H3462" s="20" t="s">
        <v>102</v>
      </c>
      <c r="I3462" s="20" t="s">
        <v>151</v>
      </c>
      <c r="J3462" s="20" t="s">
        <v>104</v>
      </c>
      <c r="K3462" s="21"/>
      <c r="L3462" s="20" t="s">
        <v>104</v>
      </c>
      <c r="M3462" s="20" t="s">
        <v>55</v>
      </c>
      <c r="N3462" s="23">
        <v>0.02</v>
      </c>
      <c r="O3462" s="23">
        <v>0.67</v>
      </c>
    </row>
    <row r="3463" spans="1:15" x14ac:dyDescent="0.25">
      <c r="A3463" s="20" t="s">
        <v>99</v>
      </c>
      <c r="B3463" s="20" t="s">
        <v>422</v>
      </c>
      <c r="C3463" s="20" t="s">
        <v>49</v>
      </c>
      <c r="D3463" s="20" t="s">
        <v>109</v>
      </c>
      <c r="E3463" s="25">
        <v>9</v>
      </c>
      <c r="F3463" s="24">
        <v>3537.36</v>
      </c>
      <c r="G3463" s="23">
        <v>0.72</v>
      </c>
      <c r="H3463" s="20" t="s">
        <v>102</v>
      </c>
      <c r="I3463" s="20" t="s">
        <v>151</v>
      </c>
      <c r="J3463" s="20" t="s">
        <v>104</v>
      </c>
      <c r="K3463" s="21"/>
      <c r="L3463" s="20" t="s">
        <v>104</v>
      </c>
      <c r="M3463" s="20" t="s">
        <v>49</v>
      </c>
      <c r="N3463" s="23">
        <v>0.85</v>
      </c>
      <c r="O3463" s="23">
        <v>0.67</v>
      </c>
    </row>
    <row r="3464" spans="1:15" x14ac:dyDescent="0.25">
      <c r="A3464" s="20" t="s">
        <v>99</v>
      </c>
      <c r="B3464" s="20" t="s">
        <v>422</v>
      </c>
      <c r="C3464" s="20" t="s">
        <v>112</v>
      </c>
      <c r="D3464" s="20" t="s">
        <v>113</v>
      </c>
      <c r="E3464" s="25">
        <v>4</v>
      </c>
      <c r="F3464" s="24">
        <v>1123.25</v>
      </c>
      <c r="G3464" s="23">
        <v>0.23</v>
      </c>
      <c r="H3464" s="20" t="s">
        <v>102</v>
      </c>
      <c r="I3464" s="20" t="s">
        <v>151</v>
      </c>
      <c r="J3464" s="20" t="s">
        <v>104</v>
      </c>
      <c r="K3464" s="21"/>
      <c r="L3464" s="20" t="s">
        <v>104</v>
      </c>
      <c r="M3464" s="20" t="s">
        <v>58</v>
      </c>
      <c r="N3464" s="23">
        <v>0.69</v>
      </c>
      <c r="O3464" s="23">
        <v>0.67</v>
      </c>
    </row>
    <row r="3465" spans="1:15" x14ac:dyDescent="0.25">
      <c r="A3465" s="20" t="s">
        <v>99</v>
      </c>
      <c r="B3465" s="20" t="s">
        <v>422</v>
      </c>
      <c r="C3465" s="20" t="s">
        <v>114</v>
      </c>
      <c r="D3465" s="21"/>
      <c r="E3465" s="21"/>
      <c r="F3465" s="24">
        <v>13918.54</v>
      </c>
      <c r="G3465" s="23">
        <v>2.85</v>
      </c>
      <c r="H3465" s="20" t="s">
        <v>102</v>
      </c>
      <c r="I3465" s="20" t="s">
        <v>151</v>
      </c>
      <c r="J3465" s="20" t="s">
        <v>104</v>
      </c>
      <c r="K3465" s="21"/>
      <c r="L3465" s="20" t="s">
        <v>104</v>
      </c>
      <c r="M3465" s="20" t="s">
        <v>69</v>
      </c>
      <c r="N3465" s="23">
        <v>2.85</v>
      </c>
      <c r="O3465" s="23">
        <v>0.67</v>
      </c>
    </row>
    <row r="3466" spans="1:15" x14ac:dyDescent="0.25">
      <c r="A3466" s="20" t="s">
        <v>99</v>
      </c>
      <c r="B3466" s="20" t="s">
        <v>422</v>
      </c>
      <c r="C3466" s="20" t="s">
        <v>121</v>
      </c>
      <c r="D3466" s="20" t="s">
        <v>106</v>
      </c>
      <c r="E3466" s="21"/>
      <c r="F3466" s="24">
        <v>3302.15</v>
      </c>
      <c r="G3466" s="23">
        <v>0.68</v>
      </c>
      <c r="H3466" s="20" t="s">
        <v>102</v>
      </c>
      <c r="I3466" s="20" t="s">
        <v>151</v>
      </c>
      <c r="J3466" s="20" t="s">
        <v>104</v>
      </c>
      <c r="K3466" s="21"/>
      <c r="L3466" s="20" t="s">
        <v>104</v>
      </c>
      <c r="M3466" s="20" t="s">
        <v>74</v>
      </c>
      <c r="N3466" s="21"/>
      <c r="O3466" s="23">
        <v>0.67</v>
      </c>
    </row>
    <row r="3467" spans="1:15" x14ac:dyDescent="0.25">
      <c r="A3467" s="20" t="s">
        <v>99</v>
      </c>
      <c r="B3467" s="20" t="s">
        <v>422</v>
      </c>
      <c r="C3467" s="20" t="s">
        <v>115</v>
      </c>
      <c r="D3467" s="20" t="s">
        <v>106</v>
      </c>
      <c r="E3467" s="21"/>
      <c r="F3467" s="23">
        <v>849.32</v>
      </c>
      <c r="G3467" s="23">
        <v>0.17</v>
      </c>
      <c r="H3467" s="20" t="s">
        <v>102</v>
      </c>
      <c r="I3467" s="20" t="s">
        <v>151</v>
      </c>
      <c r="J3467" s="20" t="s">
        <v>104</v>
      </c>
      <c r="K3467" s="21"/>
      <c r="L3467" s="20" t="s">
        <v>104</v>
      </c>
      <c r="M3467" s="20" t="s">
        <v>75</v>
      </c>
      <c r="N3467" s="21"/>
      <c r="O3467" s="23">
        <v>0.67</v>
      </c>
    </row>
    <row r="3468" spans="1:15" x14ac:dyDescent="0.25">
      <c r="A3468" s="20" t="s">
        <v>99</v>
      </c>
      <c r="B3468" s="20" t="s">
        <v>422</v>
      </c>
      <c r="C3468" s="20" t="s">
        <v>111</v>
      </c>
      <c r="D3468" s="21"/>
      <c r="E3468" s="21"/>
      <c r="F3468" s="24">
        <v>2002.32</v>
      </c>
      <c r="G3468" s="23">
        <v>0.41</v>
      </c>
      <c r="H3468" s="20" t="s">
        <v>102</v>
      </c>
      <c r="I3468" s="20" t="s">
        <v>151</v>
      </c>
      <c r="J3468" s="20" t="s">
        <v>104</v>
      </c>
      <c r="K3468" s="21"/>
      <c r="L3468" s="20" t="s">
        <v>104</v>
      </c>
      <c r="M3468" s="20" t="s">
        <v>56</v>
      </c>
      <c r="N3468" s="23">
        <v>0.41</v>
      </c>
      <c r="O3468" s="23">
        <v>0.67</v>
      </c>
    </row>
    <row r="3469" spans="1:15" x14ac:dyDescent="0.25">
      <c r="A3469" s="20" t="s">
        <v>99</v>
      </c>
      <c r="B3469" s="20" t="s">
        <v>422</v>
      </c>
      <c r="C3469" s="20" t="s">
        <v>101</v>
      </c>
      <c r="D3469" s="20" t="s">
        <v>6</v>
      </c>
      <c r="E3469" s="21"/>
      <c r="F3469" s="24">
        <v>13618.53</v>
      </c>
      <c r="G3469" s="23">
        <v>2.79</v>
      </c>
      <c r="H3469" s="20" t="s">
        <v>102</v>
      </c>
      <c r="I3469" s="20" t="s">
        <v>151</v>
      </c>
      <c r="J3469" s="20" t="s">
        <v>104</v>
      </c>
      <c r="K3469" s="21"/>
      <c r="L3469" s="20" t="s">
        <v>104</v>
      </c>
      <c r="M3469" s="20" t="s">
        <v>45</v>
      </c>
      <c r="N3469" s="23">
        <v>35.19</v>
      </c>
      <c r="O3469" s="23">
        <v>0.67</v>
      </c>
    </row>
    <row r="3470" spans="1:15" x14ac:dyDescent="0.25">
      <c r="A3470" s="20" t="s">
        <v>99</v>
      </c>
      <c r="B3470" s="20" t="s">
        <v>423</v>
      </c>
      <c r="C3470" s="20" t="s">
        <v>119</v>
      </c>
      <c r="D3470" s="20" t="s">
        <v>6</v>
      </c>
      <c r="E3470" s="21"/>
      <c r="F3470" s="24">
        <v>4833.34</v>
      </c>
      <c r="G3470" s="23">
        <v>1.73</v>
      </c>
      <c r="H3470" s="20" t="s">
        <v>102</v>
      </c>
      <c r="I3470" s="20" t="s">
        <v>146</v>
      </c>
      <c r="J3470" s="20" t="s">
        <v>104</v>
      </c>
      <c r="K3470" s="21"/>
      <c r="L3470" s="20" t="s">
        <v>104</v>
      </c>
      <c r="M3470" s="20" t="s">
        <v>45</v>
      </c>
      <c r="N3470" s="23">
        <v>32.65</v>
      </c>
      <c r="O3470" s="23">
        <v>0.36</v>
      </c>
    </row>
    <row r="3471" spans="1:15" x14ac:dyDescent="0.25">
      <c r="A3471" s="20" t="s">
        <v>99</v>
      </c>
      <c r="B3471" s="20" t="s">
        <v>423</v>
      </c>
      <c r="C3471" s="20" t="s">
        <v>7</v>
      </c>
      <c r="D3471" s="20" t="s">
        <v>10</v>
      </c>
      <c r="E3471" s="21"/>
      <c r="F3471" s="24">
        <v>1736.81</v>
      </c>
      <c r="G3471" s="23">
        <v>0.62</v>
      </c>
      <c r="H3471" s="20" t="s">
        <v>102</v>
      </c>
      <c r="I3471" s="20" t="s">
        <v>146</v>
      </c>
      <c r="J3471" s="20" t="s">
        <v>104</v>
      </c>
      <c r="K3471" s="21"/>
      <c r="L3471" s="20" t="s">
        <v>104</v>
      </c>
      <c r="M3471" s="20" t="s">
        <v>48</v>
      </c>
      <c r="N3471" s="23">
        <v>0.62</v>
      </c>
      <c r="O3471" s="23">
        <v>0.36</v>
      </c>
    </row>
    <row r="3472" spans="1:15" x14ac:dyDescent="0.25">
      <c r="A3472" s="20" t="s">
        <v>99</v>
      </c>
      <c r="B3472" s="20" t="s">
        <v>423</v>
      </c>
      <c r="C3472" s="20" t="s">
        <v>105</v>
      </c>
      <c r="D3472" s="20" t="s">
        <v>106</v>
      </c>
      <c r="E3472" s="21"/>
      <c r="F3472" s="23">
        <v>593.39</v>
      </c>
      <c r="G3472" s="23">
        <v>0.21</v>
      </c>
      <c r="H3472" s="20" t="s">
        <v>102</v>
      </c>
      <c r="I3472" s="20" t="s">
        <v>146</v>
      </c>
      <c r="J3472" s="20" t="s">
        <v>104</v>
      </c>
      <c r="K3472" s="21"/>
      <c r="L3472" s="20" t="s">
        <v>104</v>
      </c>
      <c r="M3472" s="20" t="s">
        <v>82</v>
      </c>
      <c r="N3472" s="21"/>
      <c r="O3472" s="23">
        <v>0.36</v>
      </c>
    </row>
    <row r="3473" spans="1:15" x14ac:dyDescent="0.25">
      <c r="A3473" s="20" t="s">
        <v>99</v>
      </c>
      <c r="B3473" s="20" t="s">
        <v>423</v>
      </c>
      <c r="C3473" s="20" t="s">
        <v>107</v>
      </c>
      <c r="D3473" s="20" t="s">
        <v>106</v>
      </c>
      <c r="E3473" s="21"/>
      <c r="F3473" s="24">
        <v>2604.61</v>
      </c>
      <c r="G3473" s="23">
        <v>0.93</v>
      </c>
      <c r="H3473" s="20" t="s">
        <v>102</v>
      </c>
      <c r="I3473" s="20" t="s">
        <v>146</v>
      </c>
      <c r="J3473" s="20" t="s">
        <v>104</v>
      </c>
      <c r="K3473" s="21"/>
      <c r="L3473" s="20" t="s">
        <v>104</v>
      </c>
      <c r="M3473" s="20" t="s">
        <v>65</v>
      </c>
      <c r="N3473" s="23">
        <v>0.84</v>
      </c>
      <c r="O3473" s="23">
        <v>0.36</v>
      </c>
    </row>
    <row r="3474" spans="1:15" x14ac:dyDescent="0.25">
      <c r="A3474" s="20" t="s">
        <v>99</v>
      </c>
      <c r="B3474" s="20" t="s">
        <v>423</v>
      </c>
      <c r="C3474" s="20" t="s">
        <v>108</v>
      </c>
      <c r="D3474" s="20" t="s">
        <v>106</v>
      </c>
      <c r="E3474" s="21"/>
      <c r="F3474" s="24">
        <v>1486.08</v>
      </c>
      <c r="G3474" s="23">
        <v>0.53</v>
      </c>
      <c r="H3474" s="20" t="s">
        <v>102</v>
      </c>
      <c r="I3474" s="20" t="s">
        <v>146</v>
      </c>
      <c r="J3474" s="20" t="s">
        <v>104</v>
      </c>
      <c r="K3474" s="21"/>
      <c r="L3474" s="20" t="s">
        <v>104</v>
      </c>
      <c r="M3474" s="20" t="s">
        <v>64</v>
      </c>
      <c r="N3474" s="23">
        <v>23.22</v>
      </c>
      <c r="O3474" s="23">
        <v>0.36</v>
      </c>
    </row>
    <row r="3475" spans="1:15" x14ac:dyDescent="0.25">
      <c r="A3475" s="20" t="s">
        <v>99</v>
      </c>
      <c r="B3475" s="20" t="s">
        <v>423</v>
      </c>
      <c r="C3475" s="20" t="s">
        <v>54</v>
      </c>
      <c r="D3475" s="20" t="s">
        <v>109</v>
      </c>
      <c r="E3475" s="25">
        <v>21</v>
      </c>
      <c r="F3475" s="24">
        <v>3189.73</v>
      </c>
      <c r="G3475" s="23">
        <v>1.1399999999999999</v>
      </c>
      <c r="H3475" s="20" t="s">
        <v>102</v>
      </c>
      <c r="I3475" s="20" t="s">
        <v>146</v>
      </c>
      <c r="J3475" s="20" t="s">
        <v>104</v>
      </c>
      <c r="K3475" s="21"/>
      <c r="L3475" s="20" t="s">
        <v>104</v>
      </c>
      <c r="M3475" s="20" t="s">
        <v>54</v>
      </c>
      <c r="N3475" s="23">
        <v>0.26</v>
      </c>
      <c r="O3475" s="23">
        <v>0.36</v>
      </c>
    </row>
    <row r="3476" spans="1:15" x14ac:dyDescent="0.25">
      <c r="A3476" s="20" t="s">
        <v>99</v>
      </c>
      <c r="B3476" s="20" t="s">
        <v>423</v>
      </c>
      <c r="C3476" s="20" t="s">
        <v>55</v>
      </c>
      <c r="D3476" s="20" t="s">
        <v>109</v>
      </c>
      <c r="E3476" s="25">
        <v>21</v>
      </c>
      <c r="F3476" s="23">
        <v>920.26</v>
      </c>
      <c r="G3476" s="23">
        <v>0.33</v>
      </c>
      <c r="H3476" s="20" t="s">
        <v>102</v>
      </c>
      <c r="I3476" s="20" t="s">
        <v>146</v>
      </c>
      <c r="J3476" s="20" t="s">
        <v>104</v>
      </c>
      <c r="K3476" s="21"/>
      <c r="L3476" s="20" t="s">
        <v>104</v>
      </c>
      <c r="M3476" s="20" t="s">
        <v>55</v>
      </c>
      <c r="N3476" s="23">
        <v>0.02</v>
      </c>
      <c r="O3476" s="23">
        <v>0.36</v>
      </c>
    </row>
    <row r="3477" spans="1:15" x14ac:dyDescent="0.25">
      <c r="A3477" s="20" t="s">
        <v>99</v>
      </c>
      <c r="B3477" s="20" t="s">
        <v>423</v>
      </c>
      <c r="C3477" s="20" t="s">
        <v>127</v>
      </c>
      <c r="D3477" s="20" t="s">
        <v>109</v>
      </c>
      <c r="E3477" s="25">
        <v>4</v>
      </c>
      <c r="F3477" s="24">
        <v>1168.99</v>
      </c>
      <c r="G3477" s="23">
        <v>0.42</v>
      </c>
      <c r="H3477" s="20" t="s">
        <v>102</v>
      </c>
      <c r="I3477" s="20" t="s">
        <v>146</v>
      </c>
      <c r="J3477" s="20" t="s">
        <v>104</v>
      </c>
      <c r="K3477" s="21"/>
      <c r="L3477" s="20" t="s">
        <v>104</v>
      </c>
      <c r="M3477" s="20" t="s">
        <v>51</v>
      </c>
      <c r="N3477" s="23">
        <v>0.81</v>
      </c>
      <c r="O3477" s="23">
        <v>0.36</v>
      </c>
    </row>
    <row r="3478" spans="1:15" x14ac:dyDescent="0.25">
      <c r="A3478" s="20" t="s">
        <v>99</v>
      </c>
      <c r="B3478" s="20" t="s">
        <v>423</v>
      </c>
      <c r="C3478" s="20" t="s">
        <v>122</v>
      </c>
      <c r="D3478" s="20" t="s">
        <v>109</v>
      </c>
      <c r="E3478" s="25">
        <v>1</v>
      </c>
      <c r="F3478" s="23">
        <v>429.35</v>
      </c>
      <c r="G3478" s="23">
        <v>0.15</v>
      </c>
      <c r="H3478" s="20" t="s">
        <v>102</v>
      </c>
      <c r="I3478" s="20" t="s">
        <v>146</v>
      </c>
      <c r="J3478" s="20" t="s">
        <v>104</v>
      </c>
      <c r="K3478" s="21"/>
      <c r="L3478" s="20" t="s">
        <v>104</v>
      </c>
      <c r="M3478" s="20" t="s">
        <v>52</v>
      </c>
      <c r="N3478" s="23">
        <v>1.19</v>
      </c>
      <c r="O3478" s="23">
        <v>0.36</v>
      </c>
    </row>
    <row r="3479" spans="1:15" x14ac:dyDescent="0.25">
      <c r="A3479" s="20" t="s">
        <v>99</v>
      </c>
      <c r="B3479" s="20" t="s">
        <v>423</v>
      </c>
      <c r="C3479" s="20" t="s">
        <v>111</v>
      </c>
      <c r="D3479" s="21"/>
      <c r="E3479" s="21"/>
      <c r="F3479" s="24">
        <v>1148.53</v>
      </c>
      <c r="G3479" s="23">
        <v>0.41</v>
      </c>
      <c r="H3479" s="20" t="s">
        <v>102</v>
      </c>
      <c r="I3479" s="20" t="s">
        <v>146</v>
      </c>
      <c r="J3479" s="20" t="s">
        <v>104</v>
      </c>
      <c r="K3479" s="21"/>
      <c r="L3479" s="20" t="s">
        <v>104</v>
      </c>
      <c r="M3479" s="20" t="s">
        <v>56</v>
      </c>
      <c r="N3479" s="23">
        <v>0.41</v>
      </c>
      <c r="O3479" s="23">
        <v>0.36</v>
      </c>
    </row>
    <row r="3480" spans="1:15" x14ac:dyDescent="0.25">
      <c r="A3480" s="20" t="s">
        <v>99</v>
      </c>
      <c r="B3480" s="20" t="s">
        <v>423</v>
      </c>
      <c r="C3480" s="20" t="s">
        <v>112</v>
      </c>
      <c r="D3480" s="20" t="s">
        <v>113</v>
      </c>
      <c r="E3480" s="25">
        <v>2</v>
      </c>
      <c r="F3480" s="23">
        <v>322.14999999999998</v>
      </c>
      <c r="G3480" s="23">
        <v>0.12</v>
      </c>
      <c r="H3480" s="20" t="s">
        <v>102</v>
      </c>
      <c r="I3480" s="20" t="s">
        <v>146</v>
      </c>
      <c r="J3480" s="20" t="s">
        <v>104</v>
      </c>
      <c r="K3480" s="21"/>
      <c r="L3480" s="20" t="s">
        <v>104</v>
      </c>
      <c r="M3480" s="20" t="s">
        <v>58</v>
      </c>
      <c r="N3480" s="23">
        <v>0.69</v>
      </c>
      <c r="O3480" s="23">
        <v>0.36</v>
      </c>
    </row>
    <row r="3481" spans="1:15" x14ac:dyDescent="0.25">
      <c r="A3481" s="20" t="s">
        <v>99</v>
      </c>
      <c r="B3481" s="20" t="s">
        <v>423</v>
      </c>
      <c r="C3481" s="20" t="s">
        <v>114</v>
      </c>
      <c r="D3481" s="21"/>
      <c r="E3481" s="21"/>
      <c r="F3481" s="24">
        <v>7983.71</v>
      </c>
      <c r="G3481" s="23">
        <v>2.85</v>
      </c>
      <c r="H3481" s="20" t="s">
        <v>102</v>
      </c>
      <c r="I3481" s="20" t="s">
        <v>146</v>
      </c>
      <c r="J3481" s="20" t="s">
        <v>104</v>
      </c>
      <c r="K3481" s="21"/>
      <c r="L3481" s="20" t="s">
        <v>104</v>
      </c>
      <c r="M3481" s="20" t="s">
        <v>69</v>
      </c>
      <c r="N3481" s="23">
        <v>2.85</v>
      </c>
      <c r="O3481" s="23">
        <v>0.36</v>
      </c>
    </row>
    <row r="3482" spans="1:15" x14ac:dyDescent="0.25">
      <c r="A3482" s="20" t="s">
        <v>99</v>
      </c>
      <c r="B3482" s="20" t="s">
        <v>423</v>
      </c>
      <c r="C3482" s="20" t="s">
        <v>121</v>
      </c>
      <c r="D3482" s="20" t="s">
        <v>106</v>
      </c>
      <c r="E3482" s="21"/>
      <c r="F3482" s="24">
        <v>1620.23</v>
      </c>
      <c r="G3482" s="23">
        <v>0.57999999999999996</v>
      </c>
      <c r="H3482" s="20" t="s">
        <v>102</v>
      </c>
      <c r="I3482" s="20" t="s">
        <v>146</v>
      </c>
      <c r="J3482" s="20" t="s">
        <v>104</v>
      </c>
      <c r="K3482" s="21"/>
      <c r="L3482" s="20" t="s">
        <v>104</v>
      </c>
      <c r="M3482" s="20" t="s">
        <v>74</v>
      </c>
      <c r="N3482" s="21"/>
      <c r="O3482" s="23">
        <v>0.36</v>
      </c>
    </row>
    <row r="3483" spans="1:15" x14ac:dyDescent="0.25">
      <c r="A3483" s="20" t="s">
        <v>99</v>
      </c>
      <c r="B3483" s="20" t="s">
        <v>423</v>
      </c>
      <c r="C3483" s="20" t="s">
        <v>115</v>
      </c>
      <c r="D3483" s="20" t="s">
        <v>106</v>
      </c>
      <c r="E3483" s="21"/>
      <c r="F3483" s="23">
        <v>432.88</v>
      </c>
      <c r="G3483" s="23">
        <v>0.15</v>
      </c>
      <c r="H3483" s="20" t="s">
        <v>102</v>
      </c>
      <c r="I3483" s="20" t="s">
        <v>146</v>
      </c>
      <c r="J3483" s="20" t="s">
        <v>104</v>
      </c>
      <c r="K3483" s="21"/>
      <c r="L3483" s="20" t="s">
        <v>104</v>
      </c>
      <c r="M3483" s="20" t="s">
        <v>75</v>
      </c>
      <c r="N3483" s="21"/>
      <c r="O3483" s="23">
        <v>0.36</v>
      </c>
    </row>
    <row r="3484" spans="1:15" x14ac:dyDescent="0.25">
      <c r="A3484" s="20" t="s">
        <v>99</v>
      </c>
      <c r="B3484" s="20" t="s">
        <v>424</v>
      </c>
      <c r="C3484" s="20" t="s">
        <v>7</v>
      </c>
      <c r="D3484" s="20" t="s">
        <v>10</v>
      </c>
      <c r="E3484" s="21"/>
      <c r="F3484" s="24">
        <v>1626.57</v>
      </c>
      <c r="G3484" s="23">
        <v>0.62</v>
      </c>
      <c r="H3484" s="20" t="s">
        <v>102</v>
      </c>
      <c r="I3484" s="20" t="s">
        <v>134</v>
      </c>
      <c r="J3484" s="20" t="s">
        <v>104</v>
      </c>
      <c r="K3484" s="21"/>
      <c r="L3484" s="20" t="s">
        <v>104</v>
      </c>
      <c r="M3484" s="20" t="s">
        <v>48</v>
      </c>
      <c r="N3484" s="23">
        <v>0.62</v>
      </c>
      <c r="O3484" s="23">
        <v>0.57999999999999996</v>
      </c>
    </row>
    <row r="3485" spans="1:15" x14ac:dyDescent="0.25">
      <c r="A3485" s="20" t="s">
        <v>99</v>
      </c>
      <c r="B3485" s="20" t="s">
        <v>424</v>
      </c>
      <c r="C3485" s="20" t="s">
        <v>105</v>
      </c>
      <c r="D3485" s="20" t="s">
        <v>106</v>
      </c>
      <c r="E3485" s="21"/>
      <c r="F3485" s="23">
        <v>555.04</v>
      </c>
      <c r="G3485" s="23">
        <v>0.21</v>
      </c>
      <c r="H3485" s="20" t="s">
        <v>102</v>
      </c>
      <c r="I3485" s="20" t="s">
        <v>134</v>
      </c>
      <c r="J3485" s="20" t="s">
        <v>104</v>
      </c>
      <c r="K3485" s="21"/>
      <c r="L3485" s="20" t="s">
        <v>104</v>
      </c>
      <c r="M3485" s="20" t="s">
        <v>82</v>
      </c>
      <c r="N3485" s="21"/>
      <c r="O3485" s="23">
        <v>0.57999999999999996</v>
      </c>
    </row>
    <row r="3486" spans="1:15" x14ac:dyDescent="0.25">
      <c r="A3486" s="20" t="s">
        <v>99</v>
      </c>
      <c r="B3486" s="20" t="s">
        <v>424</v>
      </c>
      <c r="C3486" s="20" t="s">
        <v>107</v>
      </c>
      <c r="D3486" s="20" t="s">
        <v>106</v>
      </c>
      <c r="E3486" s="21"/>
      <c r="F3486" s="24">
        <v>2726.92</v>
      </c>
      <c r="G3486" s="23">
        <v>1.04</v>
      </c>
      <c r="H3486" s="20" t="s">
        <v>102</v>
      </c>
      <c r="I3486" s="20" t="s">
        <v>134</v>
      </c>
      <c r="J3486" s="20" t="s">
        <v>104</v>
      </c>
      <c r="K3486" s="21"/>
      <c r="L3486" s="20" t="s">
        <v>104</v>
      </c>
      <c r="M3486" s="20" t="s">
        <v>65</v>
      </c>
      <c r="N3486" s="23">
        <v>0.84</v>
      </c>
      <c r="O3486" s="23">
        <v>0.57999999999999996</v>
      </c>
    </row>
    <row r="3487" spans="1:15" x14ac:dyDescent="0.25">
      <c r="A3487" s="20" t="s">
        <v>99</v>
      </c>
      <c r="B3487" s="20" t="s">
        <v>424</v>
      </c>
      <c r="C3487" s="20" t="s">
        <v>108</v>
      </c>
      <c r="D3487" s="20" t="s">
        <v>106</v>
      </c>
      <c r="E3487" s="21"/>
      <c r="F3487" s="24">
        <v>1300.32</v>
      </c>
      <c r="G3487" s="26">
        <v>0.5</v>
      </c>
      <c r="H3487" s="20" t="s">
        <v>102</v>
      </c>
      <c r="I3487" s="20" t="s">
        <v>134</v>
      </c>
      <c r="J3487" s="20" t="s">
        <v>104</v>
      </c>
      <c r="K3487" s="21"/>
      <c r="L3487" s="20" t="s">
        <v>104</v>
      </c>
      <c r="M3487" s="20" t="s">
        <v>64</v>
      </c>
      <c r="N3487" s="23">
        <v>23.22</v>
      </c>
      <c r="O3487" s="23">
        <v>0.57999999999999996</v>
      </c>
    </row>
    <row r="3488" spans="1:15" x14ac:dyDescent="0.25">
      <c r="A3488" s="20" t="s">
        <v>99</v>
      </c>
      <c r="B3488" s="20" t="s">
        <v>424</v>
      </c>
      <c r="C3488" s="20" t="s">
        <v>54</v>
      </c>
      <c r="D3488" s="20" t="s">
        <v>109</v>
      </c>
      <c r="E3488" s="25">
        <v>26</v>
      </c>
      <c r="F3488" s="24">
        <v>5362.03</v>
      </c>
      <c r="G3488" s="23">
        <v>2.04</v>
      </c>
      <c r="H3488" s="20" t="s">
        <v>102</v>
      </c>
      <c r="I3488" s="20" t="s">
        <v>134</v>
      </c>
      <c r="J3488" s="20" t="s">
        <v>104</v>
      </c>
      <c r="K3488" s="21"/>
      <c r="L3488" s="20" t="s">
        <v>104</v>
      </c>
      <c r="M3488" s="20" t="s">
        <v>54</v>
      </c>
      <c r="N3488" s="23">
        <v>0.26</v>
      </c>
      <c r="O3488" s="23">
        <v>0.57999999999999996</v>
      </c>
    </row>
    <row r="3489" spans="1:15" x14ac:dyDescent="0.25">
      <c r="A3489" s="20" t="s">
        <v>99</v>
      </c>
      <c r="B3489" s="20" t="s">
        <v>424</v>
      </c>
      <c r="C3489" s="20" t="s">
        <v>55</v>
      </c>
      <c r="D3489" s="20" t="s">
        <v>109</v>
      </c>
      <c r="E3489" s="25">
        <v>26</v>
      </c>
      <c r="F3489" s="23">
        <v>468.18</v>
      </c>
      <c r="G3489" s="23">
        <v>0.18</v>
      </c>
      <c r="H3489" s="20" t="s">
        <v>102</v>
      </c>
      <c r="I3489" s="20" t="s">
        <v>134</v>
      </c>
      <c r="J3489" s="20" t="s">
        <v>104</v>
      </c>
      <c r="K3489" s="21"/>
      <c r="L3489" s="20" t="s">
        <v>104</v>
      </c>
      <c r="M3489" s="20" t="s">
        <v>55</v>
      </c>
      <c r="N3489" s="23">
        <v>0.02</v>
      </c>
      <c r="O3489" s="23">
        <v>0.57999999999999996</v>
      </c>
    </row>
    <row r="3490" spans="1:15" x14ac:dyDescent="0.25">
      <c r="A3490" s="20" t="s">
        <v>99</v>
      </c>
      <c r="B3490" s="20" t="s">
        <v>424</v>
      </c>
      <c r="C3490" s="20" t="s">
        <v>49</v>
      </c>
      <c r="D3490" s="20" t="s">
        <v>109</v>
      </c>
      <c r="E3490" s="25">
        <v>9</v>
      </c>
      <c r="F3490" s="24">
        <v>2744.82</v>
      </c>
      <c r="G3490" s="23">
        <v>1.05</v>
      </c>
      <c r="H3490" s="20" t="s">
        <v>102</v>
      </c>
      <c r="I3490" s="20" t="s">
        <v>134</v>
      </c>
      <c r="J3490" s="20" t="s">
        <v>104</v>
      </c>
      <c r="K3490" s="21"/>
      <c r="L3490" s="20" t="s">
        <v>104</v>
      </c>
      <c r="M3490" s="20" t="s">
        <v>49</v>
      </c>
      <c r="N3490" s="23">
        <v>0.85</v>
      </c>
      <c r="O3490" s="23">
        <v>0.57999999999999996</v>
      </c>
    </row>
    <row r="3491" spans="1:15" x14ac:dyDescent="0.25">
      <c r="A3491" s="20" t="s">
        <v>99</v>
      </c>
      <c r="B3491" s="20" t="s">
        <v>424</v>
      </c>
      <c r="C3491" s="20" t="s">
        <v>112</v>
      </c>
      <c r="D3491" s="20" t="s">
        <v>113</v>
      </c>
      <c r="E3491" s="25">
        <v>4</v>
      </c>
      <c r="F3491" s="26">
        <v>603.4</v>
      </c>
      <c r="G3491" s="23">
        <v>0.23</v>
      </c>
      <c r="H3491" s="20" t="s">
        <v>102</v>
      </c>
      <c r="I3491" s="20" t="s">
        <v>134</v>
      </c>
      <c r="J3491" s="20" t="s">
        <v>104</v>
      </c>
      <c r="K3491" s="21"/>
      <c r="L3491" s="20" t="s">
        <v>104</v>
      </c>
      <c r="M3491" s="20" t="s">
        <v>58</v>
      </c>
      <c r="N3491" s="23">
        <v>0.69</v>
      </c>
      <c r="O3491" s="23">
        <v>0.57999999999999996</v>
      </c>
    </row>
    <row r="3492" spans="1:15" x14ac:dyDescent="0.25">
      <c r="A3492" s="20" t="s">
        <v>99</v>
      </c>
      <c r="B3492" s="20" t="s">
        <v>424</v>
      </c>
      <c r="C3492" s="20" t="s">
        <v>114</v>
      </c>
      <c r="D3492" s="21"/>
      <c r="E3492" s="21"/>
      <c r="F3492" s="24">
        <v>7476.97</v>
      </c>
      <c r="G3492" s="23">
        <v>2.85</v>
      </c>
      <c r="H3492" s="20" t="s">
        <v>102</v>
      </c>
      <c r="I3492" s="20" t="s">
        <v>134</v>
      </c>
      <c r="J3492" s="20" t="s">
        <v>104</v>
      </c>
      <c r="K3492" s="21"/>
      <c r="L3492" s="20" t="s">
        <v>104</v>
      </c>
      <c r="M3492" s="20" t="s">
        <v>69</v>
      </c>
      <c r="N3492" s="23">
        <v>2.85</v>
      </c>
      <c r="O3492" s="23">
        <v>0.57999999999999996</v>
      </c>
    </row>
    <row r="3493" spans="1:15" x14ac:dyDescent="0.25">
      <c r="A3493" s="20" t="s">
        <v>99</v>
      </c>
      <c r="B3493" s="20" t="s">
        <v>424</v>
      </c>
      <c r="C3493" s="20" t="s">
        <v>121</v>
      </c>
      <c r="D3493" s="20" t="s">
        <v>106</v>
      </c>
      <c r="E3493" s="21"/>
      <c r="F3493" s="24">
        <v>1515.07</v>
      </c>
      <c r="G3493" s="23">
        <v>0.57999999999999996</v>
      </c>
      <c r="H3493" s="20" t="s">
        <v>102</v>
      </c>
      <c r="I3493" s="20" t="s">
        <v>134</v>
      </c>
      <c r="J3493" s="20" t="s">
        <v>104</v>
      </c>
      <c r="K3493" s="21"/>
      <c r="L3493" s="20" t="s">
        <v>104</v>
      </c>
      <c r="M3493" s="20" t="s">
        <v>74</v>
      </c>
      <c r="N3493" s="21"/>
      <c r="O3493" s="23">
        <v>0.57999999999999996</v>
      </c>
    </row>
    <row r="3494" spans="1:15" x14ac:dyDescent="0.25">
      <c r="A3494" s="20" t="s">
        <v>99</v>
      </c>
      <c r="B3494" s="20" t="s">
        <v>424</v>
      </c>
      <c r="C3494" s="20" t="s">
        <v>115</v>
      </c>
      <c r="D3494" s="20" t="s">
        <v>106</v>
      </c>
      <c r="E3494" s="21"/>
      <c r="F3494" s="23">
        <v>278.32</v>
      </c>
      <c r="G3494" s="23">
        <v>0.11</v>
      </c>
      <c r="H3494" s="20" t="s">
        <v>102</v>
      </c>
      <c r="I3494" s="20" t="s">
        <v>134</v>
      </c>
      <c r="J3494" s="20" t="s">
        <v>104</v>
      </c>
      <c r="K3494" s="21"/>
      <c r="L3494" s="20" t="s">
        <v>104</v>
      </c>
      <c r="M3494" s="20" t="s">
        <v>75</v>
      </c>
      <c r="N3494" s="21"/>
      <c r="O3494" s="23">
        <v>0.57999999999999996</v>
      </c>
    </row>
    <row r="3495" spans="1:15" x14ac:dyDescent="0.25">
      <c r="A3495" s="20" t="s">
        <v>99</v>
      </c>
      <c r="B3495" s="20" t="s">
        <v>424</v>
      </c>
      <c r="C3495" s="20" t="s">
        <v>119</v>
      </c>
      <c r="D3495" s="20" t="s">
        <v>6</v>
      </c>
      <c r="E3495" s="21"/>
      <c r="F3495" s="24">
        <v>4376.13</v>
      </c>
      <c r="G3495" s="23">
        <v>1.67</v>
      </c>
      <c r="H3495" s="20" t="s">
        <v>102</v>
      </c>
      <c r="I3495" s="20" t="s">
        <v>134</v>
      </c>
      <c r="J3495" s="20" t="s">
        <v>104</v>
      </c>
      <c r="K3495" s="21"/>
      <c r="L3495" s="20" t="s">
        <v>104</v>
      </c>
      <c r="M3495" s="20" t="s">
        <v>45</v>
      </c>
      <c r="N3495" s="23">
        <v>32.65</v>
      </c>
      <c r="O3495" s="23">
        <v>0.57999999999999996</v>
      </c>
    </row>
    <row r="3496" spans="1:15" x14ac:dyDescent="0.25">
      <c r="A3496" s="20" t="s">
        <v>99</v>
      </c>
      <c r="B3496" s="20" t="s">
        <v>424</v>
      </c>
      <c r="C3496" s="20" t="s">
        <v>111</v>
      </c>
      <c r="D3496" s="21"/>
      <c r="E3496" s="21"/>
      <c r="F3496" s="24">
        <v>1075.6400000000001</v>
      </c>
      <c r="G3496" s="23">
        <v>0.41</v>
      </c>
      <c r="H3496" s="20" t="s">
        <v>102</v>
      </c>
      <c r="I3496" s="20" t="s">
        <v>134</v>
      </c>
      <c r="J3496" s="20" t="s">
        <v>104</v>
      </c>
      <c r="K3496" s="21"/>
      <c r="L3496" s="20" t="s">
        <v>104</v>
      </c>
      <c r="M3496" s="20" t="s">
        <v>56</v>
      </c>
      <c r="N3496" s="23">
        <v>0.41</v>
      </c>
      <c r="O3496" s="23">
        <v>0.57999999999999996</v>
      </c>
    </row>
    <row r="3497" spans="1:15" x14ac:dyDescent="0.25">
      <c r="A3497" s="20" t="s">
        <v>99</v>
      </c>
      <c r="B3497" s="20" t="s">
        <v>425</v>
      </c>
      <c r="C3497" s="20" t="s">
        <v>7</v>
      </c>
      <c r="D3497" s="20" t="s">
        <v>10</v>
      </c>
      <c r="E3497" s="21"/>
      <c r="F3497" s="22">
        <v>1703.2</v>
      </c>
      <c r="G3497" s="23">
        <v>0.62</v>
      </c>
      <c r="H3497" s="20" t="s">
        <v>102</v>
      </c>
      <c r="I3497" s="20" t="s">
        <v>134</v>
      </c>
      <c r="J3497" s="20" t="s">
        <v>104</v>
      </c>
      <c r="K3497" s="21"/>
      <c r="L3497" s="20" t="s">
        <v>104</v>
      </c>
      <c r="M3497" s="20" t="s">
        <v>48</v>
      </c>
      <c r="N3497" s="23">
        <v>0.62</v>
      </c>
      <c r="O3497" s="23">
        <v>0.59</v>
      </c>
    </row>
    <row r="3498" spans="1:15" x14ac:dyDescent="0.25">
      <c r="A3498" s="20" t="s">
        <v>99</v>
      </c>
      <c r="B3498" s="20" t="s">
        <v>425</v>
      </c>
      <c r="C3498" s="20" t="s">
        <v>105</v>
      </c>
      <c r="D3498" s="20" t="s">
        <v>106</v>
      </c>
      <c r="E3498" s="21"/>
      <c r="F3498" s="23">
        <v>581.59</v>
      </c>
      <c r="G3498" s="23">
        <v>0.21</v>
      </c>
      <c r="H3498" s="20" t="s">
        <v>102</v>
      </c>
      <c r="I3498" s="20" t="s">
        <v>134</v>
      </c>
      <c r="J3498" s="20" t="s">
        <v>104</v>
      </c>
      <c r="K3498" s="21"/>
      <c r="L3498" s="20" t="s">
        <v>104</v>
      </c>
      <c r="M3498" s="20" t="s">
        <v>82</v>
      </c>
      <c r="N3498" s="21"/>
      <c r="O3498" s="23">
        <v>0.59</v>
      </c>
    </row>
    <row r="3499" spans="1:15" x14ac:dyDescent="0.25">
      <c r="A3499" s="20" t="s">
        <v>99</v>
      </c>
      <c r="B3499" s="20" t="s">
        <v>425</v>
      </c>
      <c r="C3499" s="20" t="s">
        <v>107</v>
      </c>
      <c r="D3499" s="20" t="s">
        <v>106</v>
      </c>
      <c r="E3499" s="21"/>
      <c r="F3499" s="24">
        <v>2783.18</v>
      </c>
      <c r="G3499" s="23">
        <v>1.01</v>
      </c>
      <c r="H3499" s="20" t="s">
        <v>102</v>
      </c>
      <c r="I3499" s="20" t="s">
        <v>134</v>
      </c>
      <c r="J3499" s="20" t="s">
        <v>104</v>
      </c>
      <c r="K3499" s="21"/>
      <c r="L3499" s="20" t="s">
        <v>104</v>
      </c>
      <c r="M3499" s="20" t="s">
        <v>65</v>
      </c>
      <c r="N3499" s="23">
        <v>0.84</v>
      </c>
      <c r="O3499" s="23">
        <v>0.59</v>
      </c>
    </row>
    <row r="3500" spans="1:15" x14ac:dyDescent="0.25">
      <c r="A3500" s="20" t="s">
        <v>99</v>
      </c>
      <c r="B3500" s="20" t="s">
        <v>425</v>
      </c>
      <c r="C3500" s="20" t="s">
        <v>108</v>
      </c>
      <c r="D3500" s="20" t="s">
        <v>106</v>
      </c>
      <c r="E3500" s="21"/>
      <c r="F3500" s="22">
        <v>1393.2</v>
      </c>
      <c r="G3500" s="23">
        <v>0.51</v>
      </c>
      <c r="H3500" s="20" t="s">
        <v>102</v>
      </c>
      <c r="I3500" s="20" t="s">
        <v>134</v>
      </c>
      <c r="J3500" s="20" t="s">
        <v>104</v>
      </c>
      <c r="K3500" s="21"/>
      <c r="L3500" s="20" t="s">
        <v>104</v>
      </c>
      <c r="M3500" s="20" t="s">
        <v>64</v>
      </c>
      <c r="N3500" s="23">
        <v>23.22</v>
      </c>
      <c r="O3500" s="23">
        <v>0.59</v>
      </c>
    </row>
    <row r="3501" spans="1:15" x14ac:dyDescent="0.25">
      <c r="A3501" s="20" t="s">
        <v>99</v>
      </c>
      <c r="B3501" s="20" t="s">
        <v>425</v>
      </c>
      <c r="C3501" s="20" t="s">
        <v>54</v>
      </c>
      <c r="D3501" s="20" t="s">
        <v>109</v>
      </c>
      <c r="E3501" s="25">
        <v>26</v>
      </c>
      <c r="F3501" s="24">
        <v>7176.42</v>
      </c>
      <c r="G3501" s="23">
        <v>2.61</v>
      </c>
      <c r="H3501" s="20" t="s">
        <v>102</v>
      </c>
      <c r="I3501" s="20" t="s">
        <v>134</v>
      </c>
      <c r="J3501" s="20" t="s">
        <v>104</v>
      </c>
      <c r="K3501" s="21"/>
      <c r="L3501" s="20" t="s">
        <v>104</v>
      </c>
      <c r="M3501" s="20" t="s">
        <v>54</v>
      </c>
      <c r="N3501" s="23">
        <v>0.26</v>
      </c>
      <c r="O3501" s="23">
        <v>0.59</v>
      </c>
    </row>
    <row r="3502" spans="1:15" x14ac:dyDescent="0.25">
      <c r="A3502" s="20" t="s">
        <v>99</v>
      </c>
      <c r="B3502" s="20" t="s">
        <v>425</v>
      </c>
      <c r="C3502" s="20" t="s">
        <v>55</v>
      </c>
      <c r="D3502" s="20" t="s">
        <v>109</v>
      </c>
      <c r="E3502" s="25">
        <v>26</v>
      </c>
      <c r="F3502" s="22">
        <v>1633.9</v>
      </c>
      <c r="G3502" s="23">
        <v>0.59</v>
      </c>
      <c r="H3502" s="20" t="s">
        <v>102</v>
      </c>
      <c r="I3502" s="20" t="s">
        <v>134</v>
      </c>
      <c r="J3502" s="20" t="s">
        <v>104</v>
      </c>
      <c r="K3502" s="21"/>
      <c r="L3502" s="20" t="s">
        <v>104</v>
      </c>
      <c r="M3502" s="20" t="s">
        <v>55</v>
      </c>
      <c r="N3502" s="23">
        <v>0.02</v>
      </c>
      <c r="O3502" s="23">
        <v>0.59</v>
      </c>
    </row>
    <row r="3503" spans="1:15" x14ac:dyDescent="0.25">
      <c r="A3503" s="20" t="s">
        <v>99</v>
      </c>
      <c r="B3503" s="20" t="s">
        <v>425</v>
      </c>
      <c r="C3503" s="20" t="s">
        <v>127</v>
      </c>
      <c r="D3503" s="20" t="s">
        <v>109</v>
      </c>
      <c r="E3503" s="25">
        <v>4</v>
      </c>
      <c r="F3503" s="24">
        <v>1055.92</v>
      </c>
      <c r="G3503" s="23">
        <v>0.38</v>
      </c>
      <c r="H3503" s="20" t="s">
        <v>102</v>
      </c>
      <c r="I3503" s="20" t="s">
        <v>134</v>
      </c>
      <c r="J3503" s="20" t="s">
        <v>104</v>
      </c>
      <c r="K3503" s="21"/>
      <c r="L3503" s="20" t="s">
        <v>104</v>
      </c>
      <c r="M3503" s="20" t="s">
        <v>51</v>
      </c>
      <c r="N3503" s="23">
        <v>0.81</v>
      </c>
      <c r="O3503" s="23">
        <v>0.59</v>
      </c>
    </row>
    <row r="3504" spans="1:15" x14ac:dyDescent="0.25">
      <c r="A3504" s="20" t="s">
        <v>99</v>
      </c>
      <c r="B3504" s="20" t="s">
        <v>425</v>
      </c>
      <c r="C3504" s="20" t="s">
        <v>122</v>
      </c>
      <c r="D3504" s="20" t="s">
        <v>109</v>
      </c>
      <c r="E3504" s="25">
        <v>1</v>
      </c>
      <c r="F3504" s="23">
        <v>387.82</v>
      </c>
      <c r="G3504" s="23">
        <v>0.14000000000000001</v>
      </c>
      <c r="H3504" s="20" t="s">
        <v>102</v>
      </c>
      <c r="I3504" s="20" t="s">
        <v>134</v>
      </c>
      <c r="J3504" s="20" t="s">
        <v>104</v>
      </c>
      <c r="K3504" s="21"/>
      <c r="L3504" s="20" t="s">
        <v>104</v>
      </c>
      <c r="M3504" s="20" t="s">
        <v>52</v>
      </c>
      <c r="N3504" s="23">
        <v>1.19</v>
      </c>
      <c r="O3504" s="23">
        <v>0.59</v>
      </c>
    </row>
    <row r="3505" spans="1:15" x14ac:dyDescent="0.25">
      <c r="A3505" s="20" t="s">
        <v>99</v>
      </c>
      <c r="B3505" s="20" t="s">
        <v>425</v>
      </c>
      <c r="C3505" s="20" t="s">
        <v>112</v>
      </c>
      <c r="D3505" s="20" t="s">
        <v>113</v>
      </c>
      <c r="E3505" s="25">
        <v>4</v>
      </c>
      <c r="F3505" s="23">
        <v>232.33</v>
      </c>
      <c r="G3505" s="23">
        <v>0.08</v>
      </c>
      <c r="H3505" s="20" t="s">
        <v>102</v>
      </c>
      <c r="I3505" s="20" t="s">
        <v>134</v>
      </c>
      <c r="J3505" s="20" t="s">
        <v>104</v>
      </c>
      <c r="K3505" s="21"/>
      <c r="L3505" s="20" t="s">
        <v>104</v>
      </c>
      <c r="M3505" s="20" t="s">
        <v>58</v>
      </c>
      <c r="N3505" s="23">
        <v>0.69</v>
      </c>
      <c r="O3505" s="23">
        <v>0.59</v>
      </c>
    </row>
    <row r="3506" spans="1:15" x14ac:dyDescent="0.25">
      <c r="A3506" s="20" t="s">
        <v>99</v>
      </c>
      <c r="B3506" s="20" t="s">
        <v>425</v>
      </c>
      <c r="C3506" s="20" t="s">
        <v>114</v>
      </c>
      <c r="D3506" s="21"/>
      <c r="E3506" s="21"/>
      <c r="F3506" s="24">
        <v>7829.23</v>
      </c>
      <c r="G3506" s="23">
        <v>2.85</v>
      </c>
      <c r="H3506" s="20" t="s">
        <v>102</v>
      </c>
      <c r="I3506" s="20" t="s">
        <v>134</v>
      </c>
      <c r="J3506" s="20" t="s">
        <v>104</v>
      </c>
      <c r="K3506" s="21"/>
      <c r="L3506" s="20" t="s">
        <v>104</v>
      </c>
      <c r="M3506" s="20" t="s">
        <v>69</v>
      </c>
      <c r="N3506" s="23">
        <v>2.85</v>
      </c>
      <c r="O3506" s="23">
        <v>0.59</v>
      </c>
    </row>
    <row r="3507" spans="1:15" x14ac:dyDescent="0.25">
      <c r="A3507" s="20" t="s">
        <v>99</v>
      </c>
      <c r="B3507" s="20" t="s">
        <v>425</v>
      </c>
      <c r="C3507" s="20" t="s">
        <v>121</v>
      </c>
      <c r="D3507" s="20" t="s">
        <v>106</v>
      </c>
      <c r="E3507" s="21"/>
      <c r="F3507" s="24">
        <v>1590.78</v>
      </c>
      <c r="G3507" s="23">
        <v>0.57999999999999996</v>
      </c>
      <c r="H3507" s="20" t="s">
        <v>102</v>
      </c>
      <c r="I3507" s="20" t="s">
        <v>134</v>
      </c>
      <c r="J3507" s="20" t="s">
        <v>104</v>
      </c>
      <c r="K3507" s="21"/>
      <c r="L3507" s="20" t="s">
        <v>104</v>
      </c>
      <c r="M3507" s="20" t="s">
        <v>74</v>
      </c>
      <c r="N3507" s="21"/>
      <c r="O3507" s="23">
        <v>0.59</v>
      </c>
    </row>
    <row r="3508" spans="1:15" x14ac:dyDescent="0.25">
      <c r="A3508" s="20" t="s">
        <v>99</v>
      </c>
      <c r="B3508" s="20" t="s">
        <v>425</v>
      </c>
      <c r="C3508" s="20" t="s">
        <v>115</v>
      </c>
      <c r="D3508" s="20" t="s">
        <v>106</v>
      </c>
      <c r="E3508" s="21"/>
      <c r="F3508" s="23">
        <v>212.68</v>
      </c>
      <c r="G3508" s="23">
        <v>0.08</v>
      </c>
      <c r="H3508" s="20" t="s">
        <v>102</v>
      </c>
      <c r="I3508" s="20" t="s">
        <v>134</v>
      </c>
      <c r="J3508" s="20" t="s">
        <v>104</v>
      </c>
      <c r="K3508" s="21"/>
      <c r="L3508" s="20" t="s">
        <v>104</v>
      </c>
      <c r="M3508" s="20" t="s">
        <v>75</v>
      </c>
      <c r="N3508" s="21"/>
      <c r="O3508" s="23">
        <v>0.59</v>
      </c>
    </row>
    <row r="3509" spans="1:15" x14ac:dyDescent="0.25">
      <c r="A3509" s="20" t="s">
        <v>99</v>
      </c>
      <c r="B3509" s="20" t="s">
        <v>425</v>
      </c>
      <c r="C3509" s="20" t="s">
        <v>111</v>
      </c>
      <c r="D3509" s="21"/>
      <c r="E3509" s="21"/>
      <c r="F3509" s="24">
        <v>1126.31</v>
      </c>
      <c r="G3509" s="23">
        <v>0.41</v>
      </c>
      <c r="H3509" s="20" t="s">
        <v>102</v>
      </c>
      <c r="I3509" s="20" t="s">
        <v>134</v>
      </c>
      <c r="J3509" s="20" t="s">
        <v>104</v>
      </c>
      <c r="K3509" s="21"/>
      <c r="L3509" s="20" t="s">
        <v>104</v>
      </c>
      <c r="M3509" s="20" t="s">
        <v>56</v>
      </c>
      <c r="N3509" s="23">
        <v>0.41</v>
      </c>
      <c r="O3509" s="23">
        <v>0.59</v>
      </c>
    </row>
    <row r="3510" spans="1:15" x14ac:dyDescent="0.25">
      <c r="A3510" s="20" t="s">
        <v>99</v>
      </c>
      <c r="B3510" s="20" t="s">
        <v>425</v>
      </c>
      <c r="C3510" s="20" t="s">
        <v>119</v>
      </c>
      <c r="D3510" s="20" t="s">
        <v>6</v>
      </c>
      <c r="E3510" s="21"/>
      <c r="F3510" s="22">
        <v>4037.7</v>
      </c>
      <c r="G3510" s="23">
        <v>1.47</v>
      </c>
      <c r="H3510" s="20" t="s">
        <v>102</v>
      </c>
      <c r="I3510" s="20" t="s">
        <v>134</v>
      </c>
      <c r="J3510" s="20" t="s">
        <v>104</v>
      </c>
      <c r="K3510" s="21"/>
      <c r="L3510" s="20" t="s">
        <v>104</v>
      </c>
      <c r="M3510" s="20" t="s">
        <v>45</v>
      </c>
      <c r="N3510" s="23">
        <v>32.65</v>
      </c>
      <c r="O3510" s="23">
        <v>0.59</v>
      </c>
    </row>
    <row r="3511" spans="1:15" x14ac:dyDescent="0.25">
      <c r="A3511" s="20" t="s">
        <v>99</v>
      </c>
      <c r="B3511" s="20" t="s">
        <v>426</v>
      </c>
      <c r="C3511" s="20" t="s">
        <v>119</v>
      </c>
      <c r="D3511" s="20" t="s">
        <v>6</v>
      </c>
      <c r="E3511" s="21"/>
      <c r="F3511" s="24">
        <v>6237.62</v>
      </c>
      <c r="G3511" s="23">
        <v>1.77</v>
      </c>
      <c r="H3511" s="20" t="s">
        <v>102</v>
      </c>
      <c r="I3511" s="20" t="s">
        <v>149</v>
      </c>
      <c r="J3511" s="20" t="s">
        <v>104</v>
      </c>
      <c r="K3511" s="21"/>
      <c r="L3511" s="20" t="s">
        <v>104</v>
      </c>
      <c r="M3511" s="20" t="s">
        <v>45</v>
      </c>
      <c r="N3511" s="23">
        <v>32.65</v>
      </c>
      <c r="O3511" s="23">
        <v>0.51</v>
      </c>
    </row>
    <row r="3512" spans="1:15" x14ac:dyDescent="0.25">
      <c r="A3512" s="20" t="s">
        <v>99</v>
      </c>
      <c r="B3512" s="20" t="s">
        <v>426</v>
      </c>
      <c r="C3512" s="20" t="s">
        <v>7</v>
      </c>
      <c r="D3512" s="20" t="s">
        <v>10</v>
      </c>
      <c r="E3512" s="21"/>
      <c r="F3512" s="24">
        <v>2181.2199999999998</v>
      </c>
      <c r="G3512" s="23">
        <v>0.62</v>
      </c>
      <c r="H3512" s="20" t="s">
        <v>102</v>
      </c>
      <c r="I3512" s="20" t="s">
        <v>149</v>
      </c>
      <c r="J3512" s="20" t="s">
        <v>104</v>
      </c>
      <c r="K3512" s="21"/>
      <c r="L3512" s="20" t="s">
        <v>104</v>
      </c>
      <c r="M3512" s="20" t="s">
        <v>48</v>
      </c>
      <c r="N3512" s="23">
        <v>0.62</v>
      </c>
      <c r="O3512" s="23">
        <v>0.51</v>
      </c>
    </row>
    <row r="3513" spans="1:15" x14ac:dyDescent="0.25">
      <c r="A3513" s="20" t="s">
        <v>99</v>
      </c>
      <c r="B3513" s="20" t="s">
        <v>426</v>
      </c>
      <c r="C3513" s="20" t="s">
        <v>105</v>
      </c>
      <c r="D3513" s="20" t="s">
        <v>106</v>
      </c>
      <c r="E3513" s="21"/>
      <c r="F3513" s="23">
        <v>747.33</v>
      </c>
      <c r="G3513" s="23">
        <v>0.21</v>
      </c>
      <c r="H3513" s="20" t="s">
        <v>102</v>
      </c>
      <c r="I3513" s="20" t="s">
        <v>149</v>
      </c>
      <c r="J3513" s="20" t="s">
        <v>104</v>
      </c>
      <c r="K3513" s="21"/>
      <c r="L3513" s="20" t="s">
        <v>104</v>
      </c>
      <c r="M3513" s="20" t="s">
        <v>82</v>
      </c>
      <c r="N3513" s="21"/>
      <c r="O3513" s="23">
        <v>0.51</v>
      </c>
    </row>
    <row r="3514" spans="1:15" x14ac:dyDescent="0.25">
      <c r="A3514" s="20" t="s">
        <v>99</v>
      </c>
      <c r="B3514" s="20" t="s">
        <v>426</v>
      </c>
      <c r="C3514" s="20" t="s">
        <v>107</v>
      </c>
      <c r="D3514" s="20" t="s">
        <v>106</v>
      </c>
      <c r="E3514" s="21"/>
      <c r="F3514" s="22">
        <v>2955.2</v>
      </c>
      <c r="G3514" s="23">
        <v>0.84</v>
      </c>
      <c r="H3514" s="20" t="s">
        <v>102</v>
      </c>
      <c r="I3514" s="20" t="s">
        <v>149</v>
      </c>
      <c r="J3514" s="20" t="s">
        <v>104</v>
      </c>
      <c r="K3514" s="21"/>
      <c r="L3514" s="20" t="s">
        <v>104</v>
      </c>
      <c r="M3514" s="20" t="s">
        <v>65</v>
      </c>
      <c r="N3514" s="23">
        <v>0.84</v>
      </c>
      <c r="O3514" s="23">
        <v>0.51</v>
      </c>
    </row>
    <row r="3515" spans="1:15" x14ac:dyDescent="0.25">
      <c r="A3515" s="20" t="s">
        <v>99</v>
      </c>
      <c r="B3515" s="20" t="s">
        <v>426</v>
      </c>
      <c r="C3515" s="20" t="s">
        <v>108</v>
      </c>
      <c r="D3515" s="20" t="s">
        <v>106</v>
      </c>
      <c r="E3515" s="21"/>
      <c r="F3515" s="22">
        <v>1857.6</v>
      </c>
      <c r="G3515" s="23">
        <v>0.53</v>
      </c>
      <c r="H3515" s="20" t="s">
        <v>102</v>
      </c>
      <c r="I3515" s="20" t="s">
        <v>149</v>
      </c>
      <c r="J3515" s="20" t="s">
        <v>104</v>
      </c>
      <c r="K3515" s="21"/>
      <c r="L3515" s="20" t="s">
        <v>104</v>
      </c>
      <c r="M3515" s="20" t="s">
        <v>64</v>
      </c>
      <c r="N3515" s="23">
        <v>23.22</v>
      </c>
      <c r="O3515" s="23">
        <v>0.51</v>
      </c>
    </row>
    <row r="3516" spans="1:15" x14ac:dyDescent="0.25">
      <c r="A3516" s="20" t="s">
        <v>99</v>
      </c>
      <c r="B3516" s="20" t="s">
        <v>426</v>
      </c>
      <c r="C3516" s="20" t="s">
        <v>54</v>
      </c>
      <c r="D3516" s="20" t="s">
        <v>109</v>
      </c>
      <c r="E3516" s="25">
        <v>22</v>
      </c>
      <c r="F3516" s="27">
        <v>4576</v>
      </c>
      <c r="G3516" s="26">
        <v>1.3</v>
      </c>
      <c r="H3516" s="20" t="s">
        <v>102</v>
      </c>
      <c r="I3516" s="20" t="s">
        <v>149</v>
      </c>
      <c r="J3516" s="20" t="s">
        <v>104</v>
      </c>
      <c r="K3516" s="21"/>
      <c r="L3516" s="20" t="s">
        <v>104</v>
      </c>
      <c r="M3516" s="20" t="s">
        <v>54</v>
      </c>
      <c r="N3516" s="23">
        <v>0.26</v>
      </c>
      <c r="O3516" s="23">
        <v>0.51</v>
      </c>
    </row>
    <row r="3517" spans="1:15" x14ac:dyDescent="0.25">
      <c r="A3517" s="20" t="s">
        <v>99</v>
      </c>
      <c r="B3517" s="20" t="s">
        <v>426</v>
      </c>
      <c r="C3517" s="20" t="s">
        <v>55</v>
      </c>
      <c r="D3517" s="20" t="s">
        <v>109</v>
      </c>
      <c r="E3517" s="25">
        <v>22</v>
      </c>
      <c r="F3517" s="23">
        <v>478.81</v>
      </c>
      <c r="G3517" s="23">
        <v>0.14000000000000001</v>
      </c>
      <c r="H3517" s="20" t="s">
        <v>102</v>
      </c>
      <c r="I3517" s="20" t="s">
        <v>149</v>
      </c>
      <c r="J3517" s="20" t="s">
        <v>104</v>
      </c>
      <c r="K3517" s="21"/>
      <c r="L3517" s="20" t="s">
        <v>104</v>
      </c>
      <c r="M3517" s="20" t="s">
        <v>55</v>
      </c>
      <c r="N3517" s="23">
        <v>0.02</v>
      </c>
      <c r="O3517" s="23">
        <v>0.51</v>
      </c>
    </row>
    <row r="3518" spans="1:15" x14ac:dyDescent="0.25">
      <c r="A3518" s="20" t="s">
        <v>99</v>
      </c>
      <c r="B3518" s="20" t="s">
        <v>426</v>
      </c>
      <c r="C3518" s="20" t="s">
        <v>127</v>
      </c>
      <c r="D3518" s="20" t="s">
        <v>109</v>
      </c>
      <c r="E3518" s="25">
        <v>4</v>
      </c>
      <c r="F3518" s="24">
        <v>1059.48</v>
      </c>
      <c r="G3518" s="26">
        <v>0.3</v>
      </c>
      <c r="H3518" s="20" t="s">
        <v>102</v>
      </c>
      <c r="I3518" s="20" t="s">
        <v>149</v>
      </c>
      <c r="J3518" s="20" t="s">
        <v>104</v>
      </c>
      <c r="K3518" s="21"/>
      <c r="L3518" s="20" t="s">
        <v>104</v>
      </c>
      <c r="M3518" s="20" t="s">
        <v>51</v>
      </c>
      <c r="N3518" s="23">
        <v>0.81</v>
      </c>
      <c r="O3518" s="23">
        <v>0.51</v>
      </c>
    </row>
    <row r="3519" spans="1:15" x14ac:dyDescent="0.25">
      <c r="A3519" s="20" t="s">
        <v>99</v>
      </c>
      <c r="B3519" s="20" t="s">
        <v>426</v>
      </c>
      <c r="C3519" s="20" t="s">
        <v>122</v>
      </c>
      <c r="D3519" s="20" t="s">
        <v>109</v>
      </c>
      <c r="E3519" s="25">
        <v>1</v>
      </c>
      <c r="F3519" s="23">
        <v>389.13</v>
      </c>
      <c r="G3519" s="23">
        <v>0.11</v>
      </c>
      <c r="H3519" s="20" t="s">
        <v>102</v>
      </c>
      <c r="I3519" s="20" t="s">
        <v>149</v>
      </c>
      <c r="J3519" s="20" t="s">
        <v>104</v>
      </c>
      <c r="K3519" s="21"/>
      <c r="L3519" s="20" t="s">
        <v>104</v>
      </c>
      <c r="M3519" s="20" t="s">
        <v>52</v>
      </c>
      <c r="N3519" s="23">
        <v>1.19</v>
      </c>
      <c r="O3519" s="23">
        <v>0.51</v>
      </c>
    </row>
    <row r="3520" spans="1:15" x14ac:dyDescent="0.25">
      <c r="A3520" s="20" t="s">
        <v>99</v>
      </c>
      <c r="B3520" s="20" t="s">
        <v>426</v>
      </c>
      <c r="C3520" s="20" t="s">
        <v>111</v>
      </c>
      <c r="D3520" s="21"/>
      <c r="E3520" s="21"/>
      <c r="F3520" s="24">
        <v>1442.42</v>
      </c>
      <c r="G3520" s="23">
        <v>0.41</v>
      </c>
      <c r="H3520" s="20" t="s">
        <v>102</v>
      </c>
      <c r="I3520" s="20" t="s">
        <v>149</v>
      </c>
      <c r="J3520" s="20" t="s">
        <v>104</v>
      </c>
      <c r="K3520" s="21"/>
      <c r="L3520" s="20" t="s">
        <v>104</v>
      </c>
      <c r="M3520" s="20" t="s">
        <v>56</v>
      </c>
      <c r="N3520" s="23">
        <v>0.41</v>
      </c>
      <c r="O3520" s="23">
        <v>0.51</v>
      </c>
    </row>
    <row r="3521" spans="1:15" x14ac:dyDescent="0.25">
      <c r="A3521" s="20" t="s">
        <v>99</v>
      </c>
      <c r="B3521" s="20" t="s">
        <v>426</v>
      </c>
      <c r="C3521" s="20" t="s">
        <v>112</v>
      </c>
      <c r="D3521" s="20" t="s">
        <v>113</v>
      </c>
      <c r="E3521" s="25">
        <v>2</v>
      </c>
      <c r="F3521" s="23">
        <v>404.58</v>
      </c>
      <c r="G3521" s="23">
        <v>0.11</v>
      </c>
      <c r="H3521" s="20" t="s">
        <v>102</v>
      </c>
      <c r="I3521" s="20" t="s">
        <v>149</v>
      </c>
      <c r="J3521" s="20" t="s">
        <v>104</v>
      </c>
      <c r="K3521" s="21"/>
      <c r="L3521" s="20" t="s">
        <v>104</v>
      </c>
      <c r="M3521" s="20" t="s">
        <v>58</v>
      </c>
      <c r="N3521" s="23">
        <v>0.69</v>
      </c>
      <c r="O3521" s="23">
        <v>0.51</v>
      </c>
    </row>
    <row r="3522" spans="1:15" x14ac:dyDescent="0.25">
      <c r="A3522" s="20" t="s">
        <v>99</v>
      </c>
      <c r="B3522" s="20" t="s">
        <v>426</v>
      </c>
      <c r="C3522" s="20" t="s">
        <v>114</v>
      </c>
      <c r="D3522" s="21"/>
      <c r="E3522" s="21"/>
      <c r="F3522" s="24">
        <v>10026.59</v>
      </c>
      <c r="G3522" s="23">
        <v>2.85</v>
      </c>
      <c r="H3522" s="20" t="s">
        <v>102</v>
      </c>
      <c r="I3522" s="20" t="s">
        <v>149</v>
      </c>
      <c r="J3522" s="20" t="s">
        <v>104</v>
      </c>
      <c r="K3522" s="21"/>
      <c r="L3522" s="20" t="s">
        <v>104</v>
      </c>
      <c r="M3522" s="20" t="s">
        <v>69</v>
      </c>
      <c r="N3522" s="23">
        <v>2.85</v>
      </c>
      <c r="O3522" s="23">
        <v>0.51</v>
      </c>
    </row>
    <row r="3523" spans="1:15" x14ac:dyDescent="0.25">
      <c r="A3523" s="20" t="s">
        <v>99</v>
      </c>
      <c r="B3523" s="20" t="s">
        <v>426</v>
      </c>
      <c r="C3523" s="20" t="s">
        <v>121</v>
      </c>
      <c r="D3523" s="20" t="s">
        <v>106</v>
      </c>
      <c r="E3523" s="21"/>
      <c r="F3523" s="24">
        <v>2040.19</v>
      </c>
      <c r="G3523" s="23">
        <v>0.57999999999999996</v>
      </c>
      <c r="H3523" s="20" t="s">
        <v>102</v>
      </c>
      <c r="I3523" s="20" t="s">
        <v>149</v>
      </c>
      <c r="J3523" s="20" t="s">
        <v>104</v>
      </c>
      <c r="K3523" s="21"/>
      <c r="L3523" s="20" t="s">
        <v>104</v>
      </c>
      <c r="M3523" s="20" t="s">
        <v>74</v>
      </c>
      <c r="N3523" s="21"/>
      <c r="O3523" s="23">
        <v>0.51</v>
      </c>
    </row>
    <row r="3524" spans="1:15" x14ac:dyDescent="0.25">
      <c r="A3524" s="20" t="s">
        <v>99</v>
      </c>
      <c r="B3524" s="20" t="s">
        <v>426</v>
      </c>
      <c r="C3524" s="20" t="s">
        <v>115</v>
      </c>
      <c r="D3524" s="20" t="s">
        <v>106</v>
      </c>
      <c r="E3524" s="21"/>
      <c r="F3524" s="23">
        <v>293.45</v>
      </c>
      <c r="G3524" s="23">
        <v>0.08</v>
      </c>
      <c r="H3524" s="20" t="s">
        <v>102</v>
      </c>
      <c r="I3524" s="20" t="s">
        <v>149</v>
      </c>
      <c r="J3524" s="20" t="s">
        <v>104</v>
      </c>
      <c r="K3524" s="21"/>
      <c r="L3524" s="20" t="s">
        <v>104</v>
      </c>
      <c r="M3524" s="20" t="s">
        <v>75</v>
      </c>
      <c r="N3524" s="21"/>
      <c r="O3524" s="23">
        <v>0.51</v>
      </c>
    </row>
    <row r="3525" spans="1:15" x14ac:dyDescent="0.25">
      <c r="A3525" s="20" t="s">
        <v>99</v>
      </c>
      <c r="B3525" s="20" t="s">
        <v>427</v>
      </c>
      <c r="C3525" s="20" t="s">
        <v>7</v>
      </c>
      <c r="D3525" s="20" t="s">
        <v>10</v>
      </c>
      <c r="E3525" s="21"/>
      <c r="F3525" s="24">
        <v>2123.62</v>
      </c>
      <c r="G3525" s="23">
        <v>0.62</v>
      </c>
      <c r="H3525" s="20" t="s">
        <v>102</v>
      </c>
      <c r="I3525" s="20" t="s">
        <v>134</v>
      </c>
      <c r="J3525" s="20" t="s">
        <v>104</v>
      </c>
      <c r="K3525" s="21"/>
      <c r="L3525" s="20" t="s">
        <v>104</v>
      </c>
      <c r="M3525" s="20" t="s">
        <v>48</v>
      </c>
      <c r="N3525" s="23">
        <v>0.62</v>
      </c>
      <c r="O3525" s="23">
        <v>0.59</v>
      </c>
    </row>
    <row r="3526" spans="1:15" x14ac:dyDescent="0.25">
      <c r="A3526" s="20" t="s">
        <v>99</v>
      </c>
      <c r="B3526" s="20" t="s">
        <v>427</v>
      </c>
      <c r="C3526" s="20" t="s">
        <v>105</v>
      </c>
      <c r="D3526" s="20" t="s">
        <v>106</v>
      </c>
      <c r="E3526" s="21"/>
      <c r="F3526" s="23">
        <v>724.81</v>
      </c>
      <c r="G3526" s="23">
        <v>0.21</v>
      </c>
      <c r="H3526" s="20" t="s">
        <v>102</v>
      </c>
      <c r="I3526" s="20" t="s">
        <v>134</v>
      </c>
      <c r="J3526" s="20" t="s">
        <v>104</v>
      </c>
      <c r="K3526" s="21"/>
      <c r="L3526" s="20" t="s">
        <v>104</v>
      </c>
      <c r="M3526" s="20" t="s">
        <v>82</v>
      </c>
      <c r="N3526" s="21"/>
      <c r="O3526" s="23">
        <v>0.59</v>
      </c>
    </row>
    <row r="3527" spans="1:15" x14ac:dyDescent="0.25">
      <c r="A3527" s="20" t="s">
        <v>99</v>
      </c>
      <c r="B3527" s="20" t="s">
        <v>427</v>
      </c>
      <c r="C3527" s="20" t="s">
        <v>107</v>
      </c>
      <c r="D3527" s="20" t="s">
        <v>106</v>
      </c>
      <c r="E3527" s="21"/>
      <c r="F3527" s="24">
        <v>3400.35</v>
      </c>
      <c r="G3527" s="23">
        <v>0.99</v>
      </c>
      <c r="H3527" s="20" t="s">
        <v>102</v>
      </c>
      <c r="I3527" s="20" t="s">
        <v>134</v>
      </c>
      <c r="J3527" s="20" t="s">
        <v>104</v>
      </c>
      <c r="K3527" s="21"/>
      <c r="L3527" s="20" t="s">
        <v>104</v>
      </c>
      <c r="M3527" s="20" t="s">
        <v>65</v>
      </c>
      <c r="N3527" s="23">
        <v>0.84</v>
      </c>
      <c r="O3527" s="23">
        <v>0.59</v>
      </c>
    </row>
    <row r="3528" spans="1:15" x14ac:dyDescent="0.25">
      <c r="A3528" s="20" t="s">
        <v>99</v>
      </c>
      <c r="B3528" s="20" t="s">
        <v>427</v>
      </c>
      <c r="C3528" s="20" t="s">
        <v>108</v>
      </c>
      <c r="D3528" s="20" t="s">
        <v>106</v>
      </c>
      <c r="E3528" s="21"/>
      <c r="F3528" s="24">
        <v>1834.38</v>
      </c>
      <c r="G3528" s="23">
        <v>0.54</v>
      </c>
      <c r="H3528" s="20" t="s">
        <v>102</v>
      </c>
      <c r="I3528" s="20" t="s">
        <v>134</v>
      </c>
      <c r="J3528" s="20" t="s">
        <v>104</v>
      </c>
      <c r="K3528" s="21"/>
      <c r="L3528" s="20" t="s">
        <v>104</v>
      </c>
      <c r="M3528" s="20" t="s">
        <v>64</v>
      </c>
      <c r="N3528" s="23">
        <v>23.22</v>
      </c>
      <c r="O3528" s="23">
        <v>0.59</v>
      </c>
    </row>
    <row r="3529" spans="1:15" x14ac:dyDescent="0.25">
      <c r="A3529" s="20" t="s">
        <v>99</v>
      </c>
      <c r="B3529" s="20" t="s">
        <v>427</v>
      </c>
      <c r="C3529" s="20" t="s">
        <v>54</v>
      </c>
      <c r="D3529" s="20" t="s">
        <v>109</v>
      </c>
      <c r="E3529" s="25">
        <v>26</v>
      </c>
      <c r="F3529" s="24">
        <v>6951.31</v>
      </c>
      <c r="G3529" s="23">
        <v>2.0299999999999998</v>
      </c>
      <c r="H3529" s="20" t="s">
        <v>102</v>
      </c>
      <c r="I3529" s="20" t="s">
        <v>134</v>
      </c>
      <c r="J3529" s="20" t="s">
        <v>104</v>
      </c>
      <c r="K3529" s="21"/>
      <c r="L3529" s="20" t="s">
        <v>104</v>
      </c>
      <c r="M3529" s="20" t="s">
        <v>54</v>
      </c>
      <c r="N3529" s="23">
        <v>0.26</v>
      </c>
      <c r="O3529" s="23">
        <v>0.59</v>
      </c>
    </row>
    <row r="3530" spans="1:15" x14ac:dyDescent="0.25">
      <c r="A3530" s="20" t="s">
        <v>99</v>
      </c>
      <c r="B3530" s="20" t="s">
        <v>427</v>
      </c>
      <c r="C3530" s="20" t="s">
        <v>55</v>
      </c>
      <c r="D3530" s="20" t="s">
        <v>109</v>
      </c>
      <c r="E3530" s="25">
        <v>26</v>
      </c>
      <c r="F3530" s="24">
        <v>2735.08</v>
      </c>
      <c r="G3530" s="26">
        <v>0.8</v>
      </c>
      <c r="H3530" s="20" t="s">
        <v>102</v>
      </c>
      <c r="I3530" s="20" t="s">
        <v>134</v>
      </c>
      <c r="J3530" s="20" t="s">
        <v>104</v>
      </c>
      <c r="K3530" s="21"/>
      <c r="L3530" s="20" t="s">
        <v>104</v>
      </c>
      <c r="M3530" s="20" t="s">
        <v>55</v>
      </c>
      <c r="N3530" s="23">
        <v>0.02</v>
      </c>
      <c r="O3530" s="23">
        <v>0.59</v>
      </c>
    </row>
    <row r="3531" spans="1:15" x14ac:dyDescent="0.25">
      <c r="A3531" s="20" t="s">
        <v>99</v>
      </c>
      <c r="B3531" s="20" t="s">
        <v>427</v>
      </c>
      <c r="C3531" s="20" t="s">
        <v>49</v>
      </c>
      <c r="D3531" s="20" t="s">
        <v>109</v>
      </c>
      <c r="E3531" s="25">
        <v>9</v>
      </c>
      <c r="F3531" s="24">
        <v>2490.08</v>
      </c>
      <c r="G3531" s="23">
        <v>0.73</v>
      </c>
      <c r="H3531" s="20" t="s">
        <v>102</v>
      </c>
      <c r="I3531" s="20" t="s">
        <v>134</v>
      </c>
      <c r="J3531" s="20" t="s">
        <v>104</v>
      </c>
      <c r="K3531" s="21"/>
      <c r="L3531" s="20" t="s">
        <v>104</v>
      </c>
      <c r="M3531" s="20" t="s">
        <v>49</v>
      </c>
      <c r="N3531" s="23">
        <v>0.85</v>
      </c>
      <c r="O3531" s="23">
        <v>0.59</v>
      </c>
    </row>
    <row r="3532" spans="1:15" x14ac:dyDescent="0.25">
      <c r="A3532" s="20" t="s">
        <v>99</v>
      </c>
      <c r="B3532" s="20" t="s">
        <v>427</v>
      </c>
      <c r="C3532" s="20" t="s">
        <v>112</v>
      </c>
      <c r="D3532" s="20" t="s">
        <v>113</v>
      </c>
      <c r="E3532" s="25">
        <v>4</v>
      </c>
      <c r="F3532" s="26">
        <v>787.8</v>
      </c>
      <c r="G3532" s="23">
        <v>0.23</v>
      </c>
      <c r="H3532" s="20" t="s">
        <v>102</v>
      </c>
      <c r="I3532" s="20" t="s">
        <v>134</v>
      </c>
      <c r="J3532" s="20" t="s">
        <v>104</v>
      </c>
      <c r="K3532" s="21"/>
      <c r="L3532" s="20" t="s">
        <v>104</v>
      </c>
      <c r="M3532" s="20" t="s">
        <v>58</v>
      </c>
      <c r="N3532" s="23">
        <v>0.69</v>
      </c>
      <c r="O3532" s="23">
        <v>0.59</v>
      </c>
    </row>
    <row r="3533" spans="1:15" x14ac:dyDescent="0.25">
      <c r="A3533" s="20" t="s">
        <v>99</v>
      </c>
      <c r="B3533" s="20" t="s">
        <v>427</v>
      </c>
      <c r="C3533" s="20" t="s">
        <v>114</v>
      </c>
      <c r="D3533" s="21"/>
      <c r="E3533" s="21"/>
      <c r="F3533" s="24">
        <v>9761.82</v>
      </c>
      <c r="G3533" s="23">
        <v>2.85</v>
      </c>
      <c r="H3533" s="20" t="s">
        <v>102</v>
      </c>
      <c r="I3533" s="20" t="s">
        <v>134</v>
      </c>
      <c r="J3533" s="20" t="s">
        <v>104</v>
      </c>
      <c r="K3533" s="21"/>
      <c r="L3533" s="20" t="s">
        <v>104</v>
      </c>
      <c r="M3533" s="20" t="s">
        <v>69</v>
      </c>
      <c r="N3533" s="23">
        <v>2.85</v>
      </c>
      <c r="O3533" s="23">
        <v>0.59</v>
      </c>
    </row>
    <row r="3534" spans="1:15" x14ac:dyDescent="0.25">
      <c r="A3534" s="20" t="s">
        <v>99</v>
      </c>
      <c r="B3534" s="20" t="s">
        <v>427</v>
      </c>
      <c r="C3534" s="20" t="s">
        <v>121</v>
      </c>
      <c r="D3534" s="20" t="s">
        <v>106</v>
      </c>
      <c r="E3534" s="21"/>
      <c r="F3534" s="24">
        <v>1978.86</v>
      </c>
      <c r="G3534" s="23">
        <v>0.57999999999999996</v>
      </c>
      <c r="H3534" s="20" t="s">
        <v>102</v>
      </c>
      <c r="I3534" s="20" t="s">
        <v>134</v>
      </c>
      <c r="J3534" s="20" t="s">
        <v>104</v>
      </c>
      <c r="K3534" s="21"/>
      <c r="L3534" s="20" t="s">
        <v>104</v>
      </c>
      <c r="M3534" s="20" t="s">
        <v>74</v>
      </c>
      <c r="N3534" s="21"/>
      <c r="O3534" s="23">
        <v>0.59</v>
      </c>
    </row>
    <row r="3535" spans="1:15" x14ac:dyDescent="0.25">
      <c r="A3535" s="20" t="s">
        <v>99</v>
      </c>
      <c r="B3535" s="20" t="s">
        <v>427</v>
      </c>
      <c r="C3535" s="20" t="s">
        <v>115</v>
      </c>
      <c r="D3535" s="20" t="s">
        <v>106</v>
      </c>
      <c r="E3535" s="21"/>
      <c r="F3535" s="23">
        <v>134.55000000000001</v>
      </c>
      <c r="G3535" s="23">
        <v>0.04</v>
      </c>
      <c r="H3535" s="20" t="s">
        <v>102</v>
      </c>
      <c r="I3535" s="20" t="s">
        <v>134</v>
      </c>
      <c r="J3535" s="20" t="s">
        <v>104</v>
      </c>
      <c r="K3535" s="21"/>
      <c r="L3535" s="20" t="s">
        <v>104</v>
      </c>
      <c r="M3535" s="20" t="s">
        <v>75</v>
      </c>
      <c r="N3535" s="21"/>
      <c r="O3535" s="23">
        <v>0.59</v>
      </c>
    </row>
    <row r="3536" spans="1:15" x14ac:dyDescent="0.25">
      <c r="A3536" s="20" t="s">
        <v>99</v>
      </c>
      <c r="B3536" s="20" t="s">
        <v>427</v>
      </c>
      <c r="C3536" s="20" t="s">
        <v>119</v>
      </c>
      <c r="D3536" s="20" t="s">
        <v>6</v>
      </c>
      <c r="E3536" s="21"/>
      <c r="F3536" s="24">
        <v>5159.92</v>
      </c>
      <c r="G3536" s="23">
        <v>1.51</v>
      </c>
      <c r="H3536" s="20" t="s">
        <v>102</v>
      </c>
      <c r="I3536" s="20" t="s">
        <v>134</v>
      </c>
      <c r="J3536" s="20" t="s">
        <v>104</v>
      </c>
      <c r="K3536" s="21"/>
      <c r="L3536" s="20" t="s">
        <v>104</v>
      </c>
      <c r="M3536" s="20" t="s">
        <v>45</v>
      </c>
      <c r="N3536" s="23">
        <v>32.65</v>
      </c>
      <c r="O3536" s="23">
        <v>0.59</v>
      </c>
    </row>
    <row r="3537" spans="1:15" x14ac:dyDescent="0.25">
      <c r="A3537" s="20" t="s">
        <v>99</v>
      </c>
      <c r="B3537" s="20" t="s">
        <v>427</v>
      </c>
      <c r="C3537" s="20" t="s">
        <v>111</v>
      </c>
      <c r="D3537" s="21"/>
      <c r="E3537" s="21"/>
      <c r="F3537" s="24">
        <v>1404.33</v>
      </c>
      <c r="G3537" s="23">
        <v>0.41</v>
      </c>
      <c r="H3537" s="20" t="s">
        <v>102</v>
      </c>
      <c r="I3537" s="20" t="s">
        <v>134</v>
      </c>
      <c r="J3537" s="20" t="s">
        <v>104</v>
      </c>
      <c r="K3537" s="21"/>
      <c r="L3537" s="20" t="s">
        <v>104</v>
      </c>
      <c r="M3537" s="20" t="s">
        <v>56</v>
      </c>
      <c r="N3537" s="23">
        <v>0.41</v>
      </c>
      <c r="O3537" s="23">
        <v>0.59</v>
      </c>
    </row>
    <row r="3538" spans="1:15" x14ac:dyDescent="0.25">
      <c r="A3538" s="20" t="s">
        <v>99</v>
      </c>
      <c r="B3538" s="20" t="s">
        <v>428</v>
      </c>
      <c r="C3538" s="20" t="s">
        <v>7</v>
      </c>
      <c r="D3538" s="20" t="s">
        <v>10</v>
      </c>
      <c r="E3538" s="21"/>
      <c r="F3538" s="24">
        <v>1980.47</v>
      </c>
      <c r="G3538" s="23">
        <v>0.62</v>
      </c>
      <c r="H3538" s="20" t="s">
        <v>102</v>
      </c>
      <c r="I3538" s="20" t="s">
        <v>335</v>
      </c>
      <c r="J3538" s="20" t="s">
        <v>104</v>
      </c>
      <c r="K3538" s="21"/>
      <c r="L3538" s="20" t="s">
        <v>104</v>
      </c>
      <c r="M3538" s="20" t="s">
        <v>48</v>
      </c>
      <c r="N3538" s="23">
        <v>0.62</v>
      </c>
      <c r="O3538" s="23">
        <v>0.52</v>
      </c>
    </row>
    <row r="3539" spans="1:15" x14ac:dyDescent="0.25">
      <c r="A3539" s="20" t="s">
        <v>99</v>
      </c>
      <c r="B3539" s="20" t="s">
        <v>428</v>
      </c>
      <c r="C3539" s="20" t="s">
        <v>105</v>
      </c>
      <c r="D3539" s="20" t="s">
        <v>106</v>
      </c>
      <c r="E3539" s="21"/>
      <c r="F3539" s="23">
        <v>675.77</v>
      </c>
      <c r="G3539" s="23">
        <v>0.21</v>
      </c>
      <c r="H3539" s="20" t="s">
        <v>102</v>
      </c>
      <c r="I3539" s="20" t="s">
        <v>335</v>
      </c>
      <c r="J3539" s="20" t="s">
        <v>104</v>
      </c>
      <c r="K3539" s="21"/>
      <c r="L3539" s="20" t="s">
        <v>104</v>
      </c>
      <c r="M3539" s="20" t="s">
        <v>82</v>
      </c>
      <c r="N3539" s="21"/>
      <c r="O3539" s="23">
        <v>0.52</v>
      </c>
    </row>
    <row r="3540" spans="1:15" x14ac:dyDescent="0.25">
      <c r="A3540" s="20" t="s">
        <v>99</v>
      </c>
      <c r="B3540" s="20" t="s">
        <v>428</v>
      </c>
      <c r="C3540" s="20" t="s">
        <v>107</v>
      </c>
      <c r="D3540" s="20" t="s">
        <v>106</v>
      </c>
      <c r="E3540" s="21"/>
      <c r="F3540" s="24">
        <v>3206.39</v>
      </c>
      <c r="G3540" s="25">
        <v>1</v>
      </c>
      <c r="H3540" s="20" t="s">
        <v>102</v>
      </c>
      <c r="I3540" s="20" t="s">
        <v>335</v>
      </c>
      <c r="J3540" s="20" t="s">
        <v>104</v>
      </c>
      <c r="K3540" s="21"/>
      <c r="L3540" s="20" t="s">
        <v>104</v>
      </c>
      <c r="M3540" s="20" t="s">
        <v>65</v>
      </c>
      <c r="N3540" s="23">
        <v>0.84</v>
      </c>
      <c r="O3540" s="23">
        <v>0.52</v>
      </c>
    </row>
    <row r="3541" spans="1:15" x14ac:dyDescent="0.25">
      <c r="A3541" s="20" t="s">
        <v>99</v>
      </c>
      <c r="B3541" s="20" t="s">
        <v>428</v>
      </c>
      <c r="C3541" s="20" t="s">
        <v>108</v>
      </c>
      <c r="D3541" s="20" t="s">
        <v>106</v>
      </c>
      <c r="E3541" s="21"/>
      <c r="F3541" s="22">
        <v>1044.9000000000001</v>
      </c>
      <c r="G3541" s="23">
        <v>0.33</v>
      </c>
      <c r="H3541" s="20" t="s">
        <v>102</v>
      </c>
      <c r="I3541" s="20" t="s">
        <v>335</v>
      </c>
      <c r="J3541" s="20" t="s">
        <v>104</v>
      </c>
      <c r="K3541" s="21"/>
      <c r="L3541" s="20" t="s">
        <v>104</v>
      </c>
      <c r="M3541" s="20" t="s">
        <v>64</v>
      </c>
      <c r="N3541" s="23">
        <v>23.22</v>
      </c>
      <c r="O3541" s="23">
        <v>0.52</v>
      </c>
    </row>
    <row r="3542" spans="1:15" x14ac:dyDescent="0.25">
      <c r="A3542" s="20" t="s">
        <v>99</v>
      </c>
      <c r="B3542" s="20" t="s">
        <v>428</v>
      </c>
      <c r="C3542" s="20" t="s">
        <v>54</v>
      </c>
      <c r="D3542" s="20" t="s">
        <v>109</v>
      </c>
      <c r="E3542" s="25">
        <v>26</v>
      </c>
      <c r="F3542" s="22">
        <v>3650.4</v>
      </c>
      <c r="G3542" s="23">
        <v>1.1399999999999999</v>
      </c>
      <c r="H3542" s="20" t="s">
        <v>102</v>
      </c>
      <c r="I3542" s="20" t="s">
        <v>335</v>
      </c>
      <c r="J3542" s="20" t="s">
        <v>104</v>
      </c>
      <c r="K3542" s="21"/>
      <c r="L3542" s="20" t="s">
        <v>104</v>
      </c>
      <c r="M3542" s="20" t="s">
        <v>54</v>
      </c>
      <c r="N3542" s="23">
        <v>0.26</v>
      </c>
      <c r="O3542" s="23">
        <v>0.52</v>
      </c>
    </row>
    <row r="3543" spans="1:15" x14ac:dyDescent="0.25">
      <c r="A3543" s="20" t="s">
        <v>99</v>
      </c>
      <c r="B3543" s="20" t="s">
        <v>428</v>
      </c>
      <c r="C3543" s="20" t="s">
        <v>55</v>
      </c>
      <c r="D3543" s="20" t="s">
        <v>109</v>
      </c>
      <c r="E3543" s="25">
        <v>26</v>
      </c>
      <c r="F3543" s="23">
        <v>960.44</v>
      </c>
      <c r="G3543" s="26">
        <v>0.3</v>
      </c>
      <c r="H3543" s="20" t="s">
        <v>102</v>
      </c>
      <c r="I3543" s="20" t="s">
        <v>335</v>
      </c>
      <c r="J3543" s="20" t="s">
        <v>104</v>
      </c>
      <c r="K3543" s="21"/>
      <c r="L3543" s="20" t="s">
        <v>104</v>
      </c>
      <c r="M3543" s="20" t="s">
        <v>55</v>
      </c>
      <c r="N3543" s="23">
        <v>0.02</v>
      </c>
      <c r="O3543" s="23">
        <v>0.52</v>
      </c>
    </row>
    <row r="3544" spans="1:15" x14ac:dyDescent="0.25">
      <c r="A3544" s="20" t="s">
        <v>99</v>
      </c>
      <c r="B3544" s="20" t="s">
        <v>428</v>
      </c>
      <c r="C3544" s="20" t="s">
        <v>49</v>
      </c>
      <c r="D3544" s="20" t="s">
        <v>109</v>
      </c>
      <c r="E3544" s="25">
        <v>9</v>
      </c>
      <c r="F3544" s="24">
        <v>3286.44</v>
      </c>
      <c r="G3544" s="23">
        <v>1.03</v>
      </c>
      <c r="H3544" s="20" t="s">
        <v>102</v>
      </c>
      <c r="I3544" s="20" t="s">
        <v>335</v>
      </c>
      <c r="J3544" s="20" t="s">
        <v>104</v>
      </c>
      <c r="K3544" s="21"/>
      <c r="L3544" s="20" t="s">
        <v>104</v>
      </c>
      <c r="M3544" s="20" t="s">
        <v>49</v>
      </c>
      <c r="N3544" s="23">
        <v>0.85</v>
      </c>
      <c r="O3544" s="23">
        <v>0.52</v>
      </c>
    </row>
    <row r="3545" spans="1:15" x14ac:dyDescent="0.25">
      <c r="A3545" s="20" t="s">
        <v>99</v>
      </c>
      <c r="B3545" s="20" t="s">
        <v>428</v>
      </c>
      <c r="C3545" s="20" t="s">
        <v>112</v>
      </c>
      <c r="D3545" s="20" t="s">
        <v>113</v>
      </c>
      <c r="E3545" s="25">
        <v>4</v>
      </c>
      <c r="F3545" s="23">
        <v>734.69</v>
      </c>
      <c r="G3545" s="23">
        <v>0.23</v>
      </c>
      <c r="H3545" s="20" t="s">
        <v>102</v>
      </c>
      <c r="I3545" s="20" t="s">
        <v>335</v>
      </c>
      <c r="J3545" s="20" t="s">
        <v>104</v>
      </c>
      <c r="K3545" s="21"/>
      <c r="L3545" s="20" t="s">
        <v>104</v>
      </c>
      <c r="M3545" s="20" t="s">
        <v>58</v>
      </c>
      <c r="N3545" s="23">
        <v>0.69</v>
      </c>
      <c r="O3545" s="23">
        <v>0.52</v>
      </c>
    </row>
    <row r="3546" spans="1:15" x14ac:dyDescent="0.25">
      <c r="A3546" s="20" t="s">
        <v>99</v>
      </c>
      <c r="B3546" s="20" t="s">
        <v>428</v>
      </c>
      <c r="C3546" s="20" t="s">
        <v>114</v>
      </c>
      <c r="D3546" s="21"/>
      <c r="E3546" s="21"/>
      <c r="F3546" s="24">
        <v>9103.76</v>
      </c>
      <c r="G3546" s="23">
        <v>2.85</v>
      </c>
      <c r="H3546" s="20" t="s">
        <v>102</v>
      </c>
      <c r="I3546" s="20" t="s">
        <v>335</v>
      </c>
      <c r="J3546" s="20" t="s">
        <v>104</v>
      </c>
      <c r="K3546" s="21"/>
      <c r="L3546" s="20" t="s">
        <v>104</v>
      </c>
      <c r="M3546" s="20" t="s">
        <v>69</v>
      </c>
      <c r="N3546" s="23">
        <v>2.85</v>
      </c>
      <c r="O3546" s="23">
        <v>0.52</v>
      </c>
    </row>
    <row r="3547" spans="1:15" x14ac:dyDescent="0.25">
      <c r="A3547" s="20" t="s">
        <v>99</v>
      </c>
      <c r="B3547" s="20" t="s">
        <v>428</v>
      </c>
      <c r="C3547" s="20" t="s">
        <v>121</v>
      </c>
      <c r="D3547" s="20" t="s">
        <v>106</v>
      </c>
      <c r="E3547" s="21"/>
      <c r="F3547" s="24">
        <v>1844.71</v>
      </c>
      <c r="G3547" s="23">
        <v>0.57999999999999996</v>
      </c>
      <c r="H3547" s="20" t="s">
        <v>102</v>
      </c>
      <c r="I3547" s="20" t="s">
        <v>335</v>
      </c>
      <c r="J3547" s="20" t="s">
        <v>104</v>
      </c>
      <c r="K3547" s="21"/>
      <c r="L3547" s="20" t="s">
        <v>104</v>
      </c>
      <c r="M3547" s="20" t="s">
        <v>74</v>
      </c>
      <c r="N3547" s="21"/>
      <c r="O3547" s="23">
        <v>0.52</v>
      </c>
    </row>
    <row r="3548" spans="1:15" x14ac:dyDescent="0.25">
      <c r="A3548" s="20" t="s">
        <v>99</v>
      </c>
      <c r="B3548" s="20" t="s">
        <v>428</v>
      </c>
      <c r="C3548" s="20" t="s">
        <v>119</v>
      </c>
      <c r="D3548" s="20" t="s">
        <v>6</v>
      </c>
      <c r="E3548" s="21"/>
      <c r="F3548" s="24">
        <v>4996.63</v>
      </c>
      <c r="G3548" s="23">
        <v>1.56</v>
      </c>
      <c r="H3548" s="20" t="s">
        <v>102</v>
      </c>
      <c r="I3548" s="20" t="s">
        <v>335</v>
      </c>
      <c r="J3548" s="20" t="s">
        <v>104</v>
      </c>
      <c r="K3548" s="21"/>
      <c r="L3548" s="20" t="s">
        <v>104</v>
      </c>
      <c r="M3548" s="20" t="s">
        <v>45</v>
      </c>
      <c r="N3548" s="23">
        <v>32.65</v>
      </c>
      <c r="O3548" s="23">
        <v>0.52</v>
      </c>
    </row>
    <row r="3549" spans="1:15" x14ac:dyDescent="0.25">
      <c r="A3549" s="20" t="s">
        <v>99</v>
      </c>
      <c r="B3549" s="20" t="s">
        <v>428</v>
      </c>
      <c r="C3549" s="20" t="s">
        <v>111</v>
      </c>
      <c r="D3549" s="21"/>
      <c r="E3549" s="21"/>
      <c r="F3549" s="24">
        <v>1309.6600000000001</v>
      </c>
      <c r="G3549" s="23">
        <v>0.41</v>
      </c>
      <c r="H3549" s="20" t="s">
        <v>102</v>
      </c>
      <c r="I3549" s="20" t="s">
        <v>335</v>
      </c>
      <c r="J3549" s="20" t="s">
        <v>104</v>
      </c>
      <c r="K3549" s="21"/>
      <c r="L3549" s="20" t="s">
        <v>104</v>
      </c>
      <c r="M3549" s="20" t="s">
        <v>56</v>
      </c>
      <c r="N3549" s="23">
        <v>0.41</v>
      </c>
      <c r="O3549" s="23">
        <v>0.52</v>
      </c>
    </row>
    <row r="3550" spans="1:15" x14ac:dyDescent="0.25">
      <c r="A3550" s="20" t="s">
        <v>99</v>
      </c>
      <c r="B3550" s="20" t="s">
        <v>429</v>
      </c>
      <c r="C3550" s="20" t="s">
        <v>119</v>
      </c>
      <c r="D3550" s="20" t="s">
        <v>6</v>
      </c>
      <c r="E3550" s="21"/>
      <c r="F3550" s="24">
        <v>2939.19</v>
      </c>
      <c r="G3550" s="23">
        <v>1.46</v>
      </c>
      <c r="H3550" s="20" t="s">
        <v>102</v>
      </c>
      <c r="I3550" s="20" t="s">
        <v>146</v>
      </c>
      <c r="J3550" s="20" t="s">
        <v>104</v>
      </c>
      <c r="K3550" s="21"/>
      <c r="L3550" s="20" t="s">
        <v>104</v>
      </c>
      <c r="M3550" s="20" t="s">
        <v>45</v>
      </c>
      <c r="N3550" s="23">
        <v>32.65</v>
      </c>
      <c r="O3550" s="23">
        <v>0.61</v>
      </c>
    </row>
    <row r="3551" spans="1:15" x14ac:dyDescent="0.25">
      <c r="A3551" s="20" t="s">
        <v>99</v>
      </c>
      <c r="B3551" s="20" t="s">
        <v>429</v>
      </c>
      <c r="C3551" s="20" t="s">
        <v>7</v>
      </c>
      <c r="D3551" s="20" t="s">
        <v>10</v>
      </c>
      <c r="E3551" s="21"/>
      <c r="F3551" s="24">
        <v>1250.04</v>
      </c>
      <c r="G3551" s="23">
        <v>0.62</v>
      </c>
      <c r="H3551" s="20" t="s">
        <v>102</v>
      </c>
      <c r="I3551" s="20" t="s">
        <v>146</v>
      </c>
      <c r="J3551" s="20" t="s">
        <v>104</v>
      </c>
      <c r="K3551" s="21"/>
      <c r="L3551" s="20" t="s">
        <v>104</v>
      </c>
      <c r="M3551" s="20" t="s">
        <v>48</v>
      </c>
      <c r="N3551" s="23">
        <v>0.62</v>
      </c>
      <c r="O3551" s="23">
        <v>0.61</v>
      </c>
    </row>
    <row r="3552" spans="1:15" x14ac:dyDescent="0.25">
      <c r="A3552" s="20" t="s">
        <v>99</v>
      </c>
      <c r="B3552" s="20" t="s">
        <v>429</v>
      </c>
      <c r="C3552" s="20" t="s">
        <v>105</v>
      </c>
      <c r="D3552" s="20" t="s">
        <v>106</v>
      </c>
      <c r="E3552" s="21"/>
      <c r="F3552" s="23">
        <v>414.32</v>
      </c>
      <c r="G3552" s="23">
        <v>0.21</v>
      </c>
      <c r="H3552" s="20" t="s">
        <v>102</v>
      </c>
      <c r="I3552" s="20" t="s">
        <v>146</v>
      </c>
      <c r="J3552" s="20" t="s">
        <v>104</v>
      </c>
      <c r="K3552" s="21"/>
      <c r="L3552" s="20" t="s">
        <v>104</v>
      </c>
      <c r="M3552" s="20" t="s">
        <v>82</v>
      </c>
      <c r="N3552" s="21"/>
      <c r="O3552" s="23">
        <v>0.61</v>
      </c>
    </row>
    <row r="3553" spans="1:15" x14ac:dyDescent="0.25">
      <c r="A3553" s="20" t="s">
        <v>99</v>
      </c>
      <c r="B3553" s="20" t="s">
        <v>429</v>
      </c>
      <c r="C3553" s="20" t="s">
        <v>107</v>
      </c>
      <c r="D3553" s="20" t="s">
        <v>106</v>
      </c>
      <c r="E3553" s="21"/>
      <c r="F3553" s="24">
        <v>2216.79</v>
      </c>
      <c r="G3553" s="26">
        <v>1.1000000000000001</v>
      </c>
      <c r="H3553" s="20" t="s">
        <v>102</v>
      </c>
      <c r="I3553" s="20" t="s">
        <v>146</v>
      </c>
      <c r="J3553" s="20" t="s">
        <v>104</v>
      </c>
      <c r="K3553" s="21"/>
      <c r="L3553" s="20" t="s">
        <v>104</v>
      </c>
      <c r="M3553" s="20" t="s">
        <v>65</v>
      </c>
      <c r="N3553" s="23">
        <v>0.84</v>
      </c>
      <c r="O3553" s="23">
        <v>0.61</v>
      </c>
    </row>
    <row r="3554" spans="1:15" x14ac:dyDescent="0.25">
      <c r="A3554" s="20" t="s">
        <v>99</v>
      </c>
      <c r="B3554" s="20" t="s">
        <v>429</v>
      </c>
      <c r="C3554" s="20" t="s">
        <v>108</v>
      </c>
      <c r="D3554" s="20" t="s">
        <v>106</v>
      </c>
      <c r="E3554" s="21"/>
      <c r="F3554" s="23">
        <v>859.14</v>
      </c>
      <c r="G3554" s="23">
        <v>0.43</v>
      </c>
      <c r="H3554" s="20" t="s">
        <v>102</v>
      </c>
      <c r="I3554" s="20" t="s">
        <v>146</v>
      </c>
      <c r="J3554" s="20" t="s">
        <v>104</v>
      </c>
      <c r="K3554" s="21"/>
      <c r="L3554" s="20" t="s">
        <v>104</v>
      </c>
      <c r="M3554" s="20" t="s">
        <v>64</v>
      </c>
      <c r="N3554" s="23">
        <v>23.22</v>
      </c>
      <c r="O3554" s="23">
        <v>0.61</v>
      </c>
    </row>
    <row r="3555" spans="1:15" x14ac:dyDescent="0.25">
      <c r="A3555" s="20" t="s">
        <v>99</v>
      </c>
      <c r="B3555" s="20" t="s">
        <v>429</v>
      </c>
      <c r="C3555" s="20" t="s">
        <v>54</v>
      </c>
      <c r="D3555" s="20" t="s">
        <v>109</v>
      </c>
      <c r="E3555" s="25">
        <v>26</v>
      </c>
      <c r="F3555" s="24">
        <v>7831.46</v>
      </c>
      <c r="G3555" s="23">
        <v>3.88</v>
      </c>
      <c r="H3555" s="20" t="s">
        <v>102</v>
      </c>
      <c r="I3555" s="20" t="s">
        <v>146</v>
      </c>
      <c r="J3555" s="20" t="s">
        <v>104</v>
      </c>
      <c r="K3555" s="21"/>
      <c r="L3555" s="20" t="s">
        <v>104</v>
      </c>
      <c r="M3555" s="20" t="s">
        <v>54</v>
      </c>
      <c r="N3555" s="23">
        <v>0.26</v>
      </c>
      <c r="O3555" s="23">
        <v>0.61</v>
      </c>
    </row>
    <row r="3556" spans="1:15" x14ac:dyDescent="0.25">
      <c r="A3556" s="20" t="s">
        <v>99</v>
      </c>
      <c r="B3556" s="20" t="s">
        <v>429</v>
      </c>
      <c r="C3556" s="20" t="s">
        <v>55</v>
      </c>
      <c r="D3556" s="20" t="s">
        <v>109</v>
      </c>
      <c r="E3556" s="25">
        <v>26</v>
      </c>
      <c r="F3556" s="23">
        <v>125.32</v>
      </c>
      <c r="G3556" s="23">
        <v>0.06</v>
      </c>
      <c r="H3556" s="20" t="s">
        <v>102</v>
      </c>
      <c r="I3556" s="20" t="s">
        <v>146</v>
      </c>
      <c r="J3556" s="20" t="s">
        <v>104</v>
      </c>
      <c r="K3556" s="21"/>
      <c r="L3556" s="20" t="s">
        <v>104</v>
      </c>
      <c r="M3556" s="20" t="s">
        <v>55</v>
      </c>
      <c r="N3556" s="23">
        <v>0.02</v>
      </c>
      <c r="O3556" s="23">
        <v>0.61</v>
      </c>
    </row>
    <row r="3557" spans="1:15" x14ac:dyDescent="0.25">
      <c r="A3557" s="20" t="s">
        <v>99</v>
      </c>
      <c r="B3557" s="20" t="s">
        <v>429</v>
      </c>
      <c r="C3557" s="20" t="s">
        <v>49</v>
      </c>
      <c r="D3557" s="20" t="s">
        <v>109</v>
      </c>
      <c r="E3557" s="25">
        <v>9</v>
      </c>
      <c r="F3557" s="24">
        <v>1220.17</v>
      </c>
      <c r="G3557" s="23">
        <v>0.61</v>
      </c>
      <c r="H3557" s="20" t="s">
        <v>102</v>
      </c>
      <c r="I3557" s="20" t="s">
        <v>146</v>
      </c>
      <c r="J3557" s="20" t="s">
        <v>104</v>
      </c>
      <c r="K3557" s="21"/>
      <c r="L3557" s="20" t="s">
        <v>104</v>
      </c>
      <c r="M3557" s="20" t="s">
        <v>49</v>
      </c>
      <c r="N3557" s="23">
        <v>0.85</v>
      </c>
      <c r="O3557" s="23">
        <v>0.61</v>
      </c>
    </row>
    <row r="3558" spans="1:15" x14ac:dyDescent="0.25">
      <c r="A3558" s="20" t="s">
        <v>99</v>
      </c>
      <c r="B3558" s="20" t="s">
        <v>429</v>
      </c>
      <c r="C3558" s="20" t="s">
        <v>111</v>
      </c>
      <c r="D3558" s="21"/>
      <c r="E3558" s="21"/>
      <c r="F3558" s="23">
        <v>826.64</v>
      </c>
      <c r="G3558" s="23">
        <v>0.41</v>
      </c>
      <c r="H3558" s="20" t="s">
        <v>102</v>
      </c>
      <c r="I3558" s="20" t="s">
        <v>146</v>
      </c>
      <c r="J3558" s="20" t="s">
        <v>104</v>
      </c>
      <c r="K3558" s="21"/>
      <c r="L3558" s="20" t="s">
        <v>104</v>
      </c>
      <c r="M3558" s="20" t="s">
        <v>56</v>
      </c>
      <c r="N3558" s="23">
        <v>0.41</v>
      </c>
      <c r="O3558" s="23">
        <v>0.61</v>
      </c>
    </row>
    <row r="3559" spans="1:15" x14ac:dyDescent="0.25">
      <c r="A3559" s="20" t="s">
        <v>99</v>
      </c>
      <c r="B3559" s="20" t="s">
        <v>429</v>
      </c>
      <c r="C3559" s="20" t="s">
        <v>114</v>
      </c>
      <c r="D3559" s="21"/>
      <c r="E3559" s="21"/>
      <c r="F3559" s="24">
        <v>5746.17</v>
      </c>
      <c r="G3559" s="23">
        <v>2.85</v>
      </c>
      <c r="H3559" s="20" t="s">
        <v>102</v>
      </c>
      <c r="I3559" s="20" t="s">
        <v>146</v>
      </c>
      <c r="J3559" s="20" t="s">
        <v>104</v>
      </c>
      <c r="K3559" s="21"/>
      <c r="L3559" s="20" t="s">
        <v>104</v>
      </c>
      <c r="M3559" s="20" t="s">
        <v>69</v>
      </c>
      <c r="N3559" s="23">
        <v>2.85</v>
      </c>
      <c r="O3559" s="23">
        <v>0.61</v>
      </c>
    </row>
    <row r="3560" spans="1:15" x14ac:dyDescent="0.25">
      <c r="A3560" s="20" t="s">
        <v>99</v>
      </c>
      <c r="B3560" s="20" t="s">
        <v>429</v>
      </c>
      <c r="C3560" s="20" t="s">
        <v>121</v>
      </c>
      <c r="D3560" s="20" t="s">
        <v>106</v>
      </c>
      <c r="E3560" s="21"/>
      <c r="F3560" s="23">
        <v>877.45</v>
      </c>
      <c r="G3560" s="23">
        <v>0.44</v>
      </c>
      <c r="H3560" s="20" t="s">
        <v>102</v>
      </c>
      <c r="I3560" s="20" t="s">
        <v>146</v>
      </c>
      <c r="J3560" s="20" t="s">
        <v>104</v>
      </c>
      <c r="K3560" s="21"/>
      <c r="L3560" s="20" t="s">
        <v>104</v>
      </c>
      <c r="M3560" s="20" t="s">
        <v>74</v>
      </c>
      <c r="N3560" s="21"/>
      <c r="O3560" s="23">
        <v>0.61</v>
      </c>
    </row>
    <row r="3561" spans="1:15" x14ac:dyDescent="0.25">
      <c r="A3561" s="20" t="s">
        <v>99</v>
      </c>
      <c r="B3561" s="20" t="s">
        <v>429</v>
      </c>
      <c r="C3561" s="20" t="s">
        <v>115</v>
      </c>
      <c r="D3561" s="20" t="s">
        <v>106</v>
      </c>
      <c r="E3561" s="21"/>
      <c r="F3561" s="23">
        <v>72.42</v>
      </c>
      <c r="G3561" s="23">
        <v>0.04</v>
      </c>
      <c r="H3561" s="20" t="s">
        <v>102</v>
      </c>
      <c r="I3561" s="20" t="s">
        <v>146</v>
      </c>
      <c r="J3561" s="20" t="s">
        <v>104</v>
      </c>
      <c r="K3561" s="21"/>
      <c r="L3561" s="20" t="s">
        <v>104</v>
      </c>
      <c r="M3561" s="20" t="s">
        <v>75</v>
      </c>
      <c r="N3561" s="21"/>
      <c r="O3561" s="23">
        <v>0.61</v>
      </c>
    </row>
    <row r="3562" spans="1:15" x14ac:dyDescent="0.25">
      <c r="A3562" s="20" t="s">
        <v>99</v>
      </c>
      <c r="B3562" s="20" t="s">
        <v>430</v>
      </c>
      <c r="C3562" s="20" t="s">
        <v>119</v>
      </c>
      <c r="D3562" s="20" t="s">
        <v>6</v>
      </c>
      <c r="E3562" s="21"/>
      <c r="F3562" s="24">
        <v>7968.48</v>
      </c>
      <c r="G3562" s="23">
        <v>1.74</v>
      </c>
      <c r="H3562" s="20" t="s">
        <v>102</v>
      </c>
      <c r="I3562" s="20" t="s">
        <v>129</v>
      </c>
      <c r="J3562" s="20" t="s">
        <v>104</v>
      </c>
      <c r="K3562" s="21"/>
      <c r="L3562" s="20" t="s">
        <v>104</v>
      </c>
      <c r="M3562" s="20" t="s">
        <v>45</v>
      </c>
      <c r="N3562" s="23">
        <v>32.65</v>
      </c>
      <c r="O3562" s="23">
        <v>0.56999999999999995</v>
      </c>
    </row>
    <row r="3563" spans="1:15" x14ac:dyDescent="0.25">
      <c r="A3563" s="20" t="s">
        <v>99</v>
      </c>
      <c r="B3563" s="20" t="s">
        <v>430</v>
      </c>
      <c r="C3563" s="20" t="s">
        <v>7</v>
      </c>
      <c r="D3563" s="20" t="s">
        <v>10</v>
      </c>
      <c r="E3563" s="21"/>
      <c r="F3563" s="22">
        <v>2832.1</v>
      </c>
      <c r="G3563" s="23">
        <v>0.62</v>
      </c>
      <c r="H3563" s="20" t="s">
        <v>102</v>
      </c>
      <c r="I3563" s="20" t="s">
        <v>129</v>
      </c>
      <c r="J3563" s="20" t="s">
        <v>104</v>
      </c>
      <c r="K3563" s="21"/>
      <c r="L3563" s="20" t="s">
        <v>104</v>
      </c>
      <c r="M3563" s="20" t="s">
        <v>48</v>
      </c>
      <c r="N3563" s="23">
        <v>0.62</v>
      </c>
      <c r="O3563" s="23">
        <v>0.56999999999999995</v>
      </c>
    </row>
    <row r="3564" spans="1:15" x14ac:dyDescent="0.25">
      <c r="A3564" s="20" t="s">
        <v>99</v>
      </c>
      <c r="B3564" s="20" t="s">
        <v>430</v>
      </c>
      <c r="C3564" s="20" t="s">
        <v>105</v>
      </c>
      <c r="D3564" s="20" t="s">
        <v>106</v>
      </c>
      <c r="E3564" s="21"/>
      <c r="F3564" s="23">
        <v>957.22</v>
      </c>
      <c r="G3564" s="23">
        <v>0.21</v>
      </c>
      <c r="H3564" s="20" t="s">
        <v>102</v>
      </c>
      <c r="I3564" s="20" t="s">
        <v>129</v>
      </c>
      <c r="J3564" s="20" t="s">
        <v>104</v>
      </c>
      <c r="K3564" s="21"/>
      <c r="L3564" s="20" t="s">
        <v>104</v>
      </c>
      <c r="M3564" s="20" t="s">
        <v>82</v>
      </c>
      <c r="N3564" s="21"/>
      <c r="O3564" s="23">
        <v>0.56999999999999995</v>
      </c>
    </row>
    <row r="3565" spans="1:15" x14ac:dyDescent="0.25">
      <c r="A3565" s="20" t="s">
        <v>99</v>
      </c>
      <c r="B3565" s="20" t="s">
        <v>430</v>
      </c>
      <c r="C3565" s="20" t="s">
        <v>107</v>
      </c>
      <c r="D3565" s="20" t="s">
        <v>106</v>
      </c>
      <c r="E3565" s="21"/>
      <c r="F3565" s="24">
        <v>4360.22</v>
      </c>
      <c r="G3565" s="23">
        <v>0.95</v>
      </c>
      <c r="H3565" s="20" t="s">
        <v>102</v>
      </c>
      <c r="I3565" s="20" t="s">
        <v>129</v>
      </c>
      <c r="J3565" s="20" t="s">
        <v>104</v>
      </c>
      <c r="K3565" s="21"/>
      <c r="L3565" s="20" t="s">
        <v>104</v>
      </c>
      <c r="M3565" s="20" t="s">
        <v>65</v>
      </c>
      <c r="N3565" s="23">
        <v>0.84</v>
      </c>
      <c r="O3565" s="23">
        <v>0.56999999999999995</v>
      </c>
    </row>
    <row r="3566" spans="1:15" x14ac:dyDescent="0.25">
      <c r="A3566" s="20" t="s">
        <v>99</v>
      </c>
      <c r="B3566" s="20" t="s">
        <v>430</v>
      </c>
      <c r="C3566" s="20" t="s">
        <v>108</v>
      </c>
      <c r="D3566" s="20" t="s">
        <v>106</v>
      </c>
      <c r="E3566" s="21"/>
      <c r="F3566" s="24">
        <v>2066.58</v>
      </c>
      <c r="G3566" s="23">
        <v>0.45</v>
      </c>
      <c r="H3566" s="20" t="s">
        <v>102</v>
      </c>
      <c r="I3566" s="20" t="s">
        <v>129</v>
      </c>
      <c r="J3566" s="20" t="s">
        <v>104</v>
      </c>
      <c r="K3566" s="21"/>
      <c r="L3566" s="20" t="s">
        <v>104</v>
      </c>
      <c r="M3566" s="20" t="s">
        <v>64</v>
      </c>
      <c r="N3566" s="23">
        <v>23.22</v>
      </c>
      <c r="O3566" s="23">
        <v>0.56999999999999995</v>
      </c>
    </row>
    <row r="3567" spans="1:15" x14ac:dyDescent="0.25">
      <c r="A3567" s="20" t="s">
        <v>99</v>
      </c>
      <c r="B3567" s="20" t="s">
        <v>430</v>
      </c>
      <c r="C3567" s="20" t="s">
        <v>54</v>
      </c>
      <c r="D3567" s="20" t="s">
        <v>109</v>
      </c>
      <c r="E3567" s="25">
        <v>22</v>
      </c>
      <c r="F3567" s="24">
        <v>8745.8799999999992</v>
      </c>
      <c r="G3567" s="23">
        <v>1.91</v>
      </c>
      <c r="H3567" s="20" t="s">
        <v>102</v>
      </c>
      <c r="I3567" s="20" t="s">
        <v>129</v>
      </c>
      <c r="J3567" s="20" t="s">
        <v>104</v>
      </c>
      <c r="K3567" s="21"/>
      <c r="L3567" s="20" t="s">
        <v>104</v>
      </c>
      <c r="M3567" s="20" t="s">
        <v>54</v>
      </c>
      <c r="N3567" s="23">
        <v>0.26</v>
      </c>
      <c r="O3567" s="23">
        <v>0.56999999999999995</v>
      </c>
    </row>
    <row r="3568" spans="1:15" x14ac:dyDescent="0.25">
      <c r="A3568" s="20" t="s">
        <v>99</v>
      </c>
      <c r="B3568" s="20" t="s">
        <v>430</v>
      </c>
      <c r="C3568" s="20" t="s">
        <v>55</v>
      </c>
      <c r="D3568" s="20" t="s">
        <v>109</v>
      </c>
      <c r="E3568" s="25">
        <v>22</v>
      </c>
      <c r="F3568" s="24">
        <v>1898.16</v>
      </c>
      <c r="G3568" s="23">
        <v>0.42</v>
      </c>
      <c r="H3568" s="20" t="s">
        <v>102</v>
      </c>
      <c r="I3568" s="20" t="s">
        <v>129</v>
      </c>
      <c r="J3568" s="20" t="s">
        <v>104</v>
      </c>
      <c r="K3568" s="21"/>
      <c r="L3568" s="20" t="s">
        <v>104</v>
      </c>
      <c r="M3568" s="20" t="s">
        <v>55</v>
      </c>
      <c r="N3568" s="23">
        <v>0.02</v>
      </c>
      <c r="O3568" s="23">
        <v>0.56999999999999995</v>
      </c>
    </row>
    <row r="3569" spans="1:15" x14ac:dyDescent="0.25">
      <c r="A3569" s="20" t="s">
        <v>99</v>
      </c>
      <c r="B3569" s="20" t="s">
        <v>430</v>
      </c>
      <c r="C3569" s="20" t="s">
        <v>127</v>
      </c>
      <c r="D3569" s="20" t="s">
        <v>109</v>
      </c>
      <c r="E3569" s="25">
        <v>2</v>
      </c>
      <c r="F3569" s="23">
        <v>811.62</v>
      </c>
      <c r="G3569" s="23">
        <v>0.18</v>
      </c>
      <c r="H3569" s="20" t="s">
        <v>102</v>
      </c>
      <c r="I3569" s="20" t="s">
        <v>129</v>
      </c>
      <c r="J3569" s="20" t="s">
        <v>104</v>
      </c>
      <c r="K3569" s="21"/>
      <c r="L3569" s="20" t="s">
        <v>104</v>
      </c>
      <c r="M3569" s="20" t="s">
        <v>51</v>
      </c>
      <c r="N3569" s="23">
        <v>0.81</v>
      </c>
      <c r="O3569" s="23">
        <v>0.56999999999999995</v>
      </c>
    </row>
    <row r="3570" spans="1:15" x14ac:dyDescent="0.25">
      <c r="A3570" s="20" t="s">
        <v>99</v>
      </c>
      <c r="B3570" s="20" t="s">
        <v>430</v>
      </c>
      <c r="C3570" s="20" t="s">
        <v>122</v>
      </c>
      <c r="D3570" s="20" t="s">
        <v>109</v>
      </c>
      <c r="E3570" s="25">
        <v>2</v>
      </c>
      <c r="F3570" s="24">
        <v>1192.3800000000001</v>
      </c>
      <c r="G3570" s="23">
        <v>0.26</v>
      </c>
      <c r="H3570" s="20" t="s">
        <v>102</v>
      </c>
      <c r="I3570" s="20" t="s">
        <v>129</v>
      </c>
      <c r="J3570" s="20" t="s">
        <v>104</v>
      </c>
      <c r="K3570" s="21"/>
      <c r="L3570" s="20" t="s">
        <v>104</v>
      </c>
      <c r="M3570" s="20" t="s">
        <v>52</v>
      </c>
      <c r="N3570" s="23">
        <v>1.19</v>
      </c>
      <c r="O3570" s="23">
        <v>0.56999999999999995</v>
      </c>
    </row>
    <row r="3571" spans="1:15" x14ac:dyDescent="0.25">
      <c r="A3571" s="20" t="s">
        <v>99</v>
      </c>
      <c r="B3571" s="20" t="s">
        <v>430</v>
      </c>
      <c r="C3571" s="20" t="s">
        <v>111</v>
      </c>
      <c r="D3571" s="21"/>
      <c r="E3571" s="21"/>
      <c r="F3571" s="24">
        <v>1872.84</v>
      </c>
      <c r="G3571" s="23">
        <v>0.41</v>
      </c>
      <c r="H3571" s="20" t="s">
        <v>102</v>
      </c>
      <c r="I3571" s="20" t="s">
        <v>129</v>
      </c>
      <c r="J3571" s="20" t="s">
        <v>104</v>
      </c>
      <c r="K3571" s="21"/>
      <c r="L3571" s="20" t="s">
        <v>104</v>
      </c>
      <c r="M3571" s="20" t="s">
        <v>56</v>
      </c>
      <c r="N3571" s="23">
        <v>0.41</v>
      </c>
      <c r="O3571" s="23">
        <v>0.56999999999999995</v>
      </c>
    </row>
    <row r="3572" spans="1:15" x14ac:dyDescent="0.25">
      <c r="A3572" s="20" t="s">
        <v>99</v>
      </c>
      <c r="B3572" s="20" t="s">
        <v>430</v>
      </c>
      <c r="C3572" s="20" t="s">
        <v>112</v>
      </c>
      <c r="D3572" s="20" t="s">
        <v>113</v>
      </c>
      <c r="E3572" s="25">
        <v>4</v>
      </c>
      <c r="F3572" s="24">
        <v>1050.6199999999999</v>
      </c>
      <c r="G3572" s="23">
        <v>0.23</v>
      </c>
      <c r="H3572" s="20" t="s">
        <v>102</v>
      </c>
      <c r="I3572" s="20" t="s">
        <v>129</v>
      </c>
      <c r="J3572" s="20" t="s">
        <v>104</v>
      </c>
      <c r="K3572" s="21"/>
      <c r="L3572" s="20" t="s">
        <v>104</v>
      </c>
      <c r="M3572" s="20" t="s">
        <v>58</v>
      </c>
      <c r="N3572" s="23">
        <v>0.69</v>
      </c>
      <c r="O3572" s="23">
        <v>0.56999999999999995</v>
      </c>
    </row>
    <row r="3573" spans="1:15" x14ac:dyDescent="0.25">
      <c r="A3573" s="20" t="s">
        <v>99</v>
      </c>
      <c r="B3573" s="20" t="s">
        <v>430</v>
      </c>
      <c r="C3573" s="20" t="s">
        <v>114</v>
      </c>
      <c r="D3573" s="21"/>
      <c r="E3573" s="21"/>
      <c r="F3573" s="24">
        <v>13018.52</v>
      </c>
      <c r="G3573" s="23">
        <v>2.85</v>
      </c>
      <c r="H3573" s="20" t="s">
        <v>102</v>
      </c>
      <c r="I3573" s="20" t="s">
        <v>129</v>
      </c>
      <c r="J3573" s="20" t="s">
        <v>104</v>
      </c>
      <c r="K3573" s="21"/>
      <c r="L3573" s="20" t="s">
        <v>104</v>
      </c>
      <c r="M3573" s="20" t="s">
        <v>69</v>
      </c>
      <c r="N3573" s="23">
        <v>2.85</v>
      </c>
      <c r="O3573" s="23">
        <v>0.56999999999999995</v>
      </c>
    </row>
    <row r="3574" spans="1:15" x14ac:dyDescent="0.25">
      <c r="A3574" s="20" t="s">
        <v>99</v>
      </c>
      <c r="B3574" s="20" t="s">
        <v>430</v>
      </c>
      <c r="C3574" s="20" t="s">
        <v>121</v>
      </c>
      <c r="D3574" s="20" t="s">
        <v>106</v>
      </c>
      <c r="E3574" s="21"/>
      <c r="F3574" s="24">
        <v>2418.34</v>
      </c>
      <c r="G3574" s="23">
        <v>0.53</v>
      </c>
      <c r="H3574" s="20" t="s">
        <v>102</v>
      </c>
      <c r="I3574" s="20" t="s">
        <v>129</v>
      </c>
      <c r="J3574" s="20" t="s">
        <v>104</v>
      </c>
      <c r="K3574" s="21"/>
      <c r="L3574" s="20" t="s">
        <v>104</v>
      </c>
      <c r="M3574" s="20" t="s">
        <v>74</v>
      </c>
      <c r="N3574" s="21"/>
      <c r="O3574" s="23">
        <v>0.56999999999999995</v>
      </c>
    </row>
    <row r="3575" spans="1:15" x14ac:dyDescent="0.25">
      <c r="A3575" s="20" t="s">
        <v>99</v>
      </c>
      <c r="B3575" s="20" t="s">
        <v>430</v>
      </c>
      <c r="C3575" s="20" t="s">
        <v>115</v>
      </c>
      <c r="D3575" s="20" t="s">
        <v>106</v>
      </c>
      <c r="E3575" s="21"/>
      <c r="F3575" s="23">
        <v>791.51</v>
      </c>
      <c r="G3575" s="23">
        <v>0.17</v>
      </c>
      <c r="H3575" s="20" t="s">
        <v>102</v>
      </c>
      <c r="I3575" s="20" t="s">
        <v>129</v>
      </c>
      <c r="J3575" s="20" t="s">
        <v>104</v>
      </c>
      <c r="K3575" s="21"/>
      <c r="L3575" s="20" t="s">
        <v>104</v>
      </c>
      <c r="M3575" s="20" t="s">
        <v>75</v>
      </c>
      <c r="N3575" s="21"/>
      <c r="O3575" s="23">
        <v>0.56999999999999995</v>
      </c>
    </row>
    <row r="3576" spans="1:15" x14ac:dyDescent="0.25">
      <c r="A3576" s="20" t="s">
        <v>99</v>
      </c>
      <c r="B3576" s="20" t="s">
        <v>431</v>
      </c>
      <c r="C3576" s="20" t="s">
        <v>101</v>
      </c>
      <c r="D3576" s="20" t="s">
        <v>6</v>
      </c>
      <c r="E3576" s="21"/>
      <c r="F3576" s="24">
        <v>1970.64</v>
      </c>
      <c r="G3576" s="23">
        <v>0.77</v>
      </c>
      <c r="H3576" s="20" t="s">
        <v>102</v>
      </c>
      <c r="I3576" s="20" t="s">
        <v>120</v>
      </c>
      <c r="J3576" s="20" t="s">
        <v>104</v>
      </c>
      <c r="K3576" s="21"/>
      <c r="L3576" s="20" t="s">
        <v>102</v>
      </c>
      <c r="M3576" s="20" t="s">
        <v>45</v>
      </c>
      <c r="N3576" s="23">
        <v>35.19</v>
      </c>
      <c r="O3576" s="21"/>
    </row>
    <row r="3577" spans="1:15" x14ac:dyDescent="0.25">
      <c r="A3577" s="20" t="s">
        <v>99</v>
      </c>
      <c r="B3577" s="20" t="s">
        <v>431</v>
      </c>
      <c r="C3577" s="20" t="s">
        <v>7</v>
      </c>
      <c r="D3577" s="20" t="s">
        <v>10</v>
      </c>
      <c r="E3577" s="21"/>
      <c r="F3577" s="24">
        <v>1595.88</v>
      </c>
      <c r="G3577" s="23">
        <v>0.62</v>
      </c>
      <c r="H3577" s="20" t="s">
        <v>102</v>
      </c>
      <c r="I3577" s="20" t="s">
        <v>120</v>
      </c>
      <c r="J3577" s="20" t="s">
        <v>104</v>
      </c>
      <c r="K3577" s="21"/>
      <c r="L3577" s="20" t="s">
        <v>102</v>
      </c>
      <c r="M3577" s="20" t="s">
        <v>48</v>
      </c>
      <c r="N3577" s="23">
        <v>0.62</v>
      </c>
      <c r="O3577" s="21"/>
    </row>
    <row r="3578" spans="1:15" x14ac:dyDescent="0.25">
      <c r="A3578" s="20" t="s">
        <v>99</v>
      </c>
      <c r="B3578" s="20" t="s">
        <v>431</v>
      </c>
      <c r="C3578" s="20" t="s">
        <v>22</v>
      </c>
      <c r="D3578" s="20" t="s">
        <v>106</v>
      </c>
      <c r="E3578" s="21"/>
      <c r="F3578" s="24">
        <v>5910.59</v>
      </c>
      <c r="G3578" s="26">
        <v>2.2999999999999998</v>
      </c>
      <c r="H3578" s="20" t="s">
        <v>102</v>
      </c>
      <c r="I3578" s="20" t="s">
        <v>120</v>
      </c>
      <c r="J3578" s="20" t="s">
        <v>104</v>
      </c>
      <c r="K3578" s="21"/>
      <c r="L3578" s="20" t="s">
        <v>102</v>
      </c>
      <c r="M3578" s="20" t="s">
        <v>61</v>
      </c>
      <c r="N3578" s="24">
        <v>5910.59</v>
      </c>
      <c r="O3578" s="21"/>
    </row>
    <row r="3579" spans="1:15" x14ac:dyDescent="0.25">
      <c r="A3579" s="20" t="s">
        <v>99</v>
      </c>
      <c r="B3579" s="20" t="s">
        <v>431</v>
      </c>
      <c r="C3579" s="20" t="s">
        <v>107</v>
      </c>
      <c r="D3579" s="20" t="s">
        <v>106</v>
      </c>
      <c r="E3579" s="21"/>
      <c r="F3579" s="23">
        <v>960.76</v>
      </c>
      <c r="G3579" s="23">
        <v>0.37</v>
      </c>
      <c r="H3579" s="20" t="s">
        <v>102</v>
      </c>
      <c r="I3579" s="20" t="s">
        <v>120</v>
      </c>
      <c r="J3579" s="20" t="s">
        <v>104</v>
      </c>
      <c r="K3579" s="21"/>
      <c r="L3579" s="20" t="s">
        <v>102</v>
      </c>
      <c r="M3579" s="20" t="s">
        <v>65</v>
      </c>
      <c r="N3579" s="23">
        <v>0.84</v>
      </c>
      <c r="O3579" s="21"/>
    </row>
    <row r="3580" spans="1:15" x14ac:dyDescent="0.25">
      <c r="A3580" s="20" t="s">
        <v>99</v>
      </c>
      <c r="B3580" s="20" t="s">
        <v>431</v>
      </c>
      <c r="C3580" s="20" t="s">
        <v>108</v>
      </c>
      <c r="D3580" s="20" t="s">
        <v>106</v>
      </c>
      <c r="E3580" s="21"/>
      <c r="F3580" s="23">
        <v>739.56</v>
      </c>
      <c r="G3580" s="23">
        <v>0.28999999999999998</v>
      </c>
      <c r="H3580" s="20" t="s">
        <v>102</v>
      </c>
      <c r="I3580" s="20" t="s">
        <v>120</v>
      </c>
      <c r="J3580" s="20" t="s">
        <v>104</v>
      </c>
      <c r="K3580" s="21"/>
      <c r="L3580" s="20" t="s">
        <v>102</v>
      </c>
      <c r="M3580" s="20" t="s">
        <v>64</v>
      </c>
      <c r="N3580" s="23">
        <v>23.22</v>
      </c>
      <c r="O3580" s="21"/>
    </row>
    <row r="3581" spans="1:15" x14ac:dyDescent="0.25">
      <c r="A3581" s="20" t="s">
        <v>99</v>
      </c>
      <c r="B3581" s="20" t="s">
        <v>431</v>
      </c>
      <c r="C3581" s="20" t="s">
        <v>139</v>
      </c>
      <c r="D3581" s="20" t="s">
        <v>109</v>
      </c>
      <c r="E3581" s="25">
        <v>20</v>
      </c>
      <c r="F3581" s="22">
        <v>4166.3999999999996</v>
      </c>
      <c r="G3581" s="23">
        <v>1.62</v>
      </c>
      <c r="H3581" s="20" t="s">
        <v>102</v>
      </c>
      <c r="I3581" s="20" t="s">
        <v>120</v>
      </c>
      <c r="J3581" s="20" t="s">
        <v>104</v>
      </c>
      <c r="K3581" s="21"/>
      <c r="L3581" s="20" t="s">
        <v>102</v>
      </c>
      <c r="M3581" s="20" t="s">
        <v>53</v>
      </c>
      <c r="N3581" s="23">
        <v>0.24</v>
      </c>
      <c r="O3581" s="21"/>
    </row>
    <row r="3582" spans="1:15" x14ac:dyDescent="0.25">
      <c r="A3582" s="20" t="s">
        <v>99</v>
      </c>
      <c r="B3582" s="20" t="s">
        <v>431</v>
      </c>
      <c r="C3582" s="20" t="s">
        <v>111</v>
      </c>
      <c r="D3582" s="21"/>
      <c r="E3582" s="21"/>
      <c r="F3582" s="24">
        <v>1055.3399999999999</v>
      </c>
      <c r="G3582" s="23">
        <v>0.41</v>
      </c>
      <c r="H3582" s="20" t="s">
        <v>102</v>
      </c>
      <c r="I3582" s="20" t="s">
        <v>120</v>
      </c>
      <c r="J3582" s="20" t="s">
        <v>104</v>
      </c>
      <c r="K3582" s="21"/>
      <c r="L3582" s="20" t="s">
        <v>102</v>
      </c>
      <c r="M3582" s="20" t="s">
        <v>56</v>
      </c>
      <c r="N3582" s="23">
        <v>0.41</v>
      </c>
      <c r="O3582" s="21"/>
    </row>
    <row r="3583" spans="1:15" x14ac:dyDescent="0.25">
      <c r="A3583" s="20" t="s">
        <v>99</v>
      </c>
      <c r="B3583" s="20" t="s">
        <v>431</v>
      </c>
      <c r="C3583" s="20" t="s">
        <v>112</v>
      </c>
      <c r="D3583" s="20" t="s">
        <v>113</v>
      </c>
      <c r="E3583" s="25">
        <v>4</v>
      </c>
      <c r="F3583" s="23">
        <v>592.02</v>
      </c>
      <c r="G3583" s="23">
        <v>0.23</v>
      </c>
      <c r="H3583" s="20" t="s">
        <v>102</v>
      </c>
      <c r="I3583" s="20" t="s">
        <v>120</v>
      </c>
      <c r="J3583" s="20" t="s">
        <v>104</v>
      </c>
      <c r="K3583" s="21"/>
      <c r="L3583" s="20" t="s">
        <v>102</v>
      </c>
      <c r="M3583" s="20" t="s">
        <v>58</v>
      </c>
      <c r="N3583" s="23">
        <v>0.69</v>
      </c>
      <c r="O3583" s="21"/>
    </row>
    <row r="3584" spans="1:15" x14ac:dyDescent="0.25">
      <c r="A3584" s="20" t="s">
        <v>99</v>
      </c>
      <c r="B3584" s="20" t="s">
        <v>431</v>
      </c>
      <c r="C3584" s="20" t="s">
        <v>114</v>
      </c>
      <c r="D3584" s="21"/>
      <c r="E3584" s="21"/>
      <c r="F3584" s="22">
        <v>5920.2</v>
      </c>
      <c r="G3584" s="26">
        <v>2.2999999999999998</v>
      </c>
      <c r="H3584" s="20" t="s">
        <v>102</v>
      </c>
      <c r="I3584" s="20" t="s">
        <v>120</v>
      </c>
      <c r="J3584" s="20" t="s">
        <v>104</v>
      </c>
      <c r="K3584" s="21"/>
      <c r="L3584" s="20" t="s">
        <v>102</v>
      </c>
      <c r="M3584" s="20" t="s">
        <v>69</v>
      </c>
      <c r="N3584" s="23">
        <v>2.85</v>
      </c>
      <c r="O3584" s="21"/>
    </row>
    <row r="3585" spans="1:15" x14ac:dyDescent="0.25">
      <c r="A3585" s="20" t="s">
        <v>99</v>
      </c>
      <c r="B3585" s="20" t="s">
        <v>431</v>
      </c>
      <c r="C3585" s="20" t="s">
        <v>116</v>
      </c>
      <c r="D3585" s="21"/>
      <c r="E3585" s="21"/>
      <c r="F3585" s="23">
        <v>416.67</v>
      </c>
      <c r="G3585" s="23">
        <v>0.16</v>
      </c>
      <c r="H3585" s="20" t="s">
        <v>102</v>
      </c>
      <c r="I3585" s="20" t="s">
        <v>120</v>
      </c>
      <c r="J3585" s="20" t="s">
        <v>104</v>
      </c>
      <c r="K3585" s="21"/>
      <c r="L3585" s="20" t="s">
        <v>102</v>
      </c>
      <c r="M3585" s="20" t="s">
        <v>62</v>
      </c>
      <c r="N3585" s="23">
        <v>416.67</v>
      </c>
      <c r="O3585" s="21"/>
    </row>
    <row r="3586" spans="1:15" x14ac:dyDescent="0.25">
      <c r="A3586" s="20" t="s">
        <v>99</v>
      </c>
      <c r="B3586" s="20" t="s">
        <v>431</v>
      </c>
      <c r="C3586" s="20" t="s">
        <v>141</v>
      </c>
      <c r="D3586" s="20" t="s">
        <v>109</v>
      </c>
      <c r="E3586" s="25">
        <v>9</v>
      </c>
      <c r="F3586" s="24">
        <v>3151.76</v>
      </c>
      <c r="G3586" s="23">
        <v>1.22</v>
      </c>
      <c r="H3586" s="20" t="s">
        <v>102</v>
      </c>
      <c r="I3586" s="20" t="s">
        <v>120</v>
      </c>
      <c r="J3586" s="20" t="s">
        <v>104</v>
      </c>
      <c r="K3586" s="21"/>
      <c r="L3586" s="20" t="s">
        <v>102</v>
      </c>
      <c r="M3586" s="20" t="s">
        <v>49</v>
      </c>
      <c r="N3586" s="23">
        <v>0.77</v>
      </c>
      <c r="O3586" s="21"/>
    </row>
    <row r="3587" spans="1:15" x14ac:dyDescent="0.25">
      <c r="A3587" s="20" t="s">
        <v>99</v>
      </c>
      <c r="B3587" s="20" t="s">
        <v>431</v>
      </c>
      <c r="C3587" s="20" t="s">
        <v>105</v>
      </c>
      <c r="D3587" s="20" t="s">
        <v>106</v>
      </c>
      <c r="E3587" s="21"/>
      <c r="F3587" s="23">
        <v>463.32</v>
      </c>
      <c r="G3587" s="23">
        <v>0.18</v>
      </c>
      <c r="H3587" s="20" t="s">
        <v>102</v>
      </c>
      <c r="I3587" s="20" t="s">
        <v>120</v>
      </c>
      <c r="J3587" s="20" t="s">
        <v>104</v>
      </c>
      <c r="K3587" s="21"/>
      <c r="L3587" s="20" t="s">
        <v>102</v>
      </c>
      <c r="M3587" s="20" t="s">
        <v>82</v>
      </c>
      <c r="N3587" s="21"/>
      <c r="O3587" s="21"/>
    </row>
    <row r="3588" spans="1:15" x14ac:dyDescent="0.25">
      <c r="A3588" s="20" t="s">
        <v>99</v>
      </c>
      <c r="B3588" s="20" t="s">
        <v>432</v>
      </c>
      <c r="C3588" s="20" t="s">
        <v>119</v>
      </c>
      <c r="D3588" s="20" t="s">
        <v>6</v>
      </c>
      <c r="E3588" s="21"/>
      <c r="F3588" s="24">
        <v>5519.15</v>
      </c>
      <c r="G3588" s="23">
        <v>1.67</v>
      </c>
      <c r="H3588" s="20" t="s">
        <v>102</v>
      </c>
      <c r="I3588" s="20" t="s">
        <v>146</v>
      </c>
      <c r="J3588" s="20" t="s">
        <v>104</v>
      </c>
      <c r="K3588" s="21"/>
      <c r="L3588" s="20" t="s">
        <v>104</v>
      </c>
      <c r="M3588" s="20" t="s">
        <v>45</v>
      </c>
      <c r="N3588" s="23">
        <v>32.65</v>
      </c>
      <c r="O3588" s="23">
        <v>0.46</v>
      </c>
    </row>
    <row r="3589" spans="1:15" x14ac:dyDescent="0.25">
      <c r="A3589" s="20" t="s">
        <v>99</v>
      </c>
      <c r="B3589" s="20" t="s">
        <v>432</v>
      </c>
      <c r="C3589" s="20" t="s">
        <v>7</v>
      </c>
      <c r="D3589" s="20" t="s">
        <v>10</v>
      </c>
      <c r="E3589" s="21"/>
      <c r="F3589" s="24">
        <v>2049.29</v>
      </c>
      <c r="G3589" s="23">
        <v>0.62</v>
      </c>
      <c r="H3589" s="20" t="s">
        <v>102</v>
      </c>
      <c r="I3589" s="20" t="s">
        <v>146</v>
      </c>
      <c r="J3589" s="20" t="s">
        <v>104</v>
      </c>
      <c r="K3589" s="21"/>
      <c r="L3589" s="20" t="s">
        <v>104</v>
      </c>
      <c r="M3589" s="20" t="s">
        <v>48</v>
      </c>
      <c r="N3589" s="23">
        <v>0.62</v>
      </c>
      <c r="O3589" s="23">
        <v>0.46</v>
      </c>
    </row>
    <row r="3590" spans="1:15" x14ac:dyDescent="0.25">
      <c r="A3590" s="20" t="s">
        <v>99</v>
      </c>
      <c r="B3590" s="20" t="s">
        <v>432</v>
      </c>
      <c r="C3590" s="20" t="s">
        <v>105</v>
      </c>
      <c r="D3590" s="20" t="s">
        <v>106</v>
      </c>
      <c r="E3590" s="21"/>
      <c r="F3590" s="23">
        <v>700.93</v>
      </c>
      <c r="G3590" s="23">
        <v>0.21</v>
      </c>
      <c r="H3590" s="20" t="s">
        <v>102</v>
      </c>
      <c r="I3590" s="20" t="s">
        <v>146</v>
      </c>
      <c r="J3590" s="20" t="s">
        <v>104</v>
      </c>
      <c r="K3590" s="21"/>
      <c r="L3590" s="20" t="s">
        <v>104</v>
      </c>
      <c r="M3590" s="20" t="s">
        <v>82</v>
      </c>
      <c r="N3590" s="21"/>
      <c r="O3590" s="23">
        <v>0.46</v>
      </c>
    </row>
    <row r="3591" spans="1:15" x14ac:dyDescent="0.25">
      <c r="A3591" s="20" t="s">
        <v>99</v>
      </c>
      <c r="B3591" s="20" t="s">
        <v>432</v>
      </c>
      <c r="C3591" s="20" t="s">
        <v>107</v>
      </c>
      <c r="D3591" s="20" t="s">
        <v>106</v>
      </c>
      <c r="E3591" s="21"/>
      <c r="F3591" s="24">
        <v>3299.63</v>
      </c>
      <c r="G3591" s="25">
        <v>1</v>
      </c>
      <c r="H3591" s="20" t="s">
        <v>102</v>
      </c>
      <c r="I3591" s="20" t="s">
        <v>146</v>
      </c>
      <c r="J3591" s="20" t="s">
        <v>104</v>
      </c>
      <c r="K3591" s="21"/>
      <c r="L3591" s="20" t="s">
        <v>104</v>
      </c>
      <c r="M3591" s="20" t="s">
        <v>65</v>
      </c>
      <c r="N3591" s="23">
        <v>0.84</v>
      </c>
      <c r="O3591" s="23">
        <v>0.46</v>
      </c>
    </row>
    <row r="3592" spans="1:15" x14ac:dyDescent="0.25">
      <c r="A3592" s="20" t="s">
        <v>99</v>
      </c>
      <c r="B3592" s="20" t="s">
        <v>432</v>
      </c>
      <c r="C3592" s="20" t="s">
        <v>108</v>
      </c>
      <c r="D3592" s="20" t="s">
        <v>106</v>
      </c>
      <c r="E3592" s="21"/>
      <c r="F3592" s="24">
        <v>1671.84</v>
      </c>
      <c r="G3592" s="23">
        <v>0.51</v>
      </c>
      <c r="H3592" s="20" t="s">
        <v>102</v>
      </c>
      <c r="I3592" s="20" t="s">
        <v>146</v>
      </c>
      <c r="J3592" s="20" t="s">
        <v>104</v>
      </c>
      <c r="K3592" s="21"/>
      <c r="L3592" s="20" t="s">
        <v>104</v>
      </c>
      <c r="M3592" s="20" t="s">
        <v>64</v>
      </c>
      <c r="N3592" s="23">
        <v>23.22</v>
      </c>
      <c r="O3592" s="23">
        <v>0.46</v>
      </c>
    </row>
    <row r="3593" spans="1:15" x14ac:dyDescent="0.25">
      <c r="A3593" s="20" t="s">
        <v>99</v>
      </c>
      <c r="B3593" s="20" t="s">
        <v>432</v>
      </c>
      <c r="C3593" s="20" t="s">
        <v>54</v>
      </c>
      <c r="D3593" s="20" t="s">
        <v>109</v>
      </c>
      <c r="E3593" s="25">
        <v>26</v>
      </c>
      <c r="F3593" s="24">
        <v>2811.48</v>
      </c>
      <c r="G3593" s="23">
        <v>0.85</v>
      </c>
      <c r="H3593" s="20" t="s">
        <v>102</v>
      </c>
      <c r="I3593" s="20" t="s">
        <v>146</v>
      </c>
      <c r="J3593" s="20" t="s">
        <v>104</v>
      </c>
      <c r="K3593" s="21"/>
      <c r="L3593" s="20" t="s">
        <v>104</v>
      </c>
      <c r="M3593" s="20" t="s">
        <v>54</v>
      </c>
      <c r="N3593" s="23">
        <v>0.26</v>
      </c>
      <c r="O3593" s="23">
        <v>0.46</v>
      </c>
    </row>
    <row r="3594" spans="1:15" x14ac:dyDescent="0.25">
      <c r="A3594" s="20" t="s">
        <v>99</v>
      </c>
      <c r="B3594" s="20" t="s">
        <v>432</v>
      </c>
      <c r="C3594" s="20" t="s">
        <v>122</v>
      </c>
      <c r="D3594" s="20" t="s">
        <v>109</v>
      </c>
      <c r="E3594" s="25">
        <v>1</v>
      </c>
      <c r="F3594" s="23">
        <v>354.98</v>
      </c>
      <c r="G3594" s="23">
        <v>0.11</v>
      </c>
      <c r="H3594" s="20" t="s">
        <v>102</v>
      </c>
      <c r="I3594" s="20" t="s">
        <v>146</v>
      </c>
      <c r="J3594" s="20" t="s">
        <v>104</v>
      </c>
      <c r="K3594" s="21"/>
      <c r="L3594" s="20" t="s">
        <v>104</v>
      </c>
      <c r="M3594" s="20" t="s">
        <v>52</v>
      </c>
      <c r="N3594" s="23">
        <v>1.19</v>
      </c>
      <c r="O3594" s="23">
        <v>0.46</v>
      </c>
    </row>
    <row r="3595" spans="1:15" x14ac:dyDescent="0.25">
      <c r="A3595" s="20" t="s">
        <v>99</v>
      </c>
      <c r="B3595" s="20" t="s">
        <v>432</v>
      </c>
      <c r="C3595" s="20" t="s">
        <v>127</v>
      </c>
      <c r="D3595" s="20" t="s">
        <v>109</v>
      </c>
      <c r="E3595" s="25">
        <v>4</v>
      </c>
      <c r="F3595" s="23">
        <v>966.49</v>
      </c>
      <c r="G3595" s="23">
        <v>0.28999999999999998</v>
      </c>
      <c r="H3595" s="20" t="s">
        <v>102</v>
      </c>
      <c r="I3595" s="20" t="s">
        <v>146</v>
      </c>
      <c r="J3595" s="20" t="s">
        <v>104</v>
      </c>
      <c r="K3595" s="21"/>
      <c r="L3595" s="20" t="s">
        <v>104</v>
      </c>
      <c r="M3595" s="20" t="s">
        <v>51</v>
      </c>
      <c r="N3595" s="23">
        <v>0.81</v>
      </c>
      <c r="O3595" s="23">
        <v>0.46</v>
      </c>
    </row>
    <row r="3596" spans="1:15" x14ac:dyDescent="0.25">
      <c r="A3596" s="20" t="s">
        <v>99</v>
      </c>
      <c r="B3596" s="20" t="s">
        <v>432</v>
      </c>
      <c r="C3596" s="20" t="s">
        <v>111</v>
      </c>
      <c r="D3596" s="21"/>
      <c r="E3596" s="21"/>
      <c r="F3596" s="24">
        <v>1355.17</v>
      </c>
      <c r="G3596" s="23">
        <v>0.41</v>
      </c>
      <c r="H3596" s="20" t="s">
        <v>102</v>
      </c>
      <c r="I3596" s="20" t="s">
        <v>146</v>
      </c>
      <c r="J3596" s="20" t="s">
        <v>104</v>
      </c>
      <c r="K3596" s="21"/>
      <c r="L3596" s="20" t="s">
        <v>104</v>
      </c>
      <c r="M3596" s="20" t="s">
        <v>56</v>
      </c>
      <c r="N3596" s="23">
        <v>0.41</v>
      </c>
      <c r="O3596" s="23">
        <v>0.46</v>
      </c>
    </row>
    <row r="3597" spans="1:15" x14ac:dyDescent="0.25">
      <c r="A3597" s="20" t="s">
        <v>99</v>
      </c>
      <c r="B3597" s="20" t="s">
        <v>432</v>
      </c>
      <c r="C3597" s="20" t="s">
        <v>112</v>
      </c>
      <c r="D3597" s="20" t="s">
        <v>113</v>
      </c>
      <c r="E3597" s="25">
        <v>4</v>
      </c>
      <c r="F3597" s="23">
        <v>760.22</v>
      </c>
      <c r="G3597" s="23">
        <v>0.23</v>
      </c>
      <c r="H3597" s="20" t="s">
        <v>102</v>
      </c>
      <c r="I3597" s="20" t="s">
        <v>146</v>
      </c>
      <c r="J3597" s="20" t="s">
        <v>104</v>
      </c>
      <c r="K3597" s="21"/>
      <c r="L3597" s="20" t="s">
        <v>104</v>
      </c>
      <c r="M3597" s="20" t="s">
        <v>58</v>
      </c>
      <c r="N3597" s="23">
        <v>0.69</v>
      </c>
      <c r="O3597" s="23">
        <v>0.46</v>
      </c>
    </row>
    <row r="3598" spans="1:15" x14ac:dyDescent="0.25">
      <c r="A3598" s="20" t="s">
        <v>99</v>
      </c>
      <c r="B3598" s="20" t="s">
        <v>432</v>
      </c>
      <c r="C3598" s="20" t="s">
        <v>114</v>
      </c>
      <c r="D3598" s="21"/>
      <c r="E3598" s="21"/>
      <c r="F3598" s="24">
        <v>9420.11</v>
      </c>
      <c r="G3598" s="23">
        <v>2.85</v>
      </c>
      <c r="H3598" s="20" t="s">
        <v>102</v>
      </c>
      <c r="I3598" s="20" t="s">
        <v>146</v>
      </c>
      <c r="J3598" s="20" t="s">
        <v>104</v>
      </c>
      <c r="K3598" s="21"/>
      <c r="L3598" s="20" t="s">
        <v>104</v>
      </c>
      <c r="M3598" s="20" t="s">
        <v>69</v>
      </c>
      <c r="N3598" s="23">
        <v>2.85</v>
      </c>
      <c r="O3598" s="23">
        <v>0.46</v>
      </c>
    </row>
    <row r="3599" spans="1:15" x14ac:dyDescent="0.25">
      <c r="A3599" s="20" t="s">
        <v>99</v>
      </c>
      <c r="B3599" s="20" t="s">
        <v>432</v>
      </c>
      <c r="C3599" s="20" t="s">
        <v>115</v>
      </c>
      <c r="D3599" s="20" t="s">
        <v>106</v>
      </c>
      <c r="E3599" s="21"/>
      <c r="F3599" s="23">
        <v>197.25</v>
      </c>
      <c r="G3599" s="23">
        <v>0.06</v>
      </c>
      <c r="H3599" s="20" t="s">
        <v>102</v>
      </c>
      <c r="I3599" s="20" t="s">
        <v>146</v>
      </c>
      <c r="J3599" s="20" t="s">
        <v>104</v>
      </c>
      <c r="K3599" s="21"/>
      <c r="L3599" s="20" t="s">
        <v>104</v>
      </c>
      <c r="M3599" s="20" t="s">
        <v>75</v>
      </c>
      <c r="N3599" s="21"/>
      <c r="O3599" s="23">
        <v>0.46</v>
      </c>
    </row>
    <row r="3600" spans="1:15" x14ac:dyDescent="0.25">
      <c r="A3600" s="20" t="s">
        <v>99</v>
      </c>
      <c r="B3600" s="20" t="s">
        <v>432</v>
      </c>
      <c r="C3600" s="20" t="s">
        <v>121</v>
      </c>
      <c r="D3600" s="20" t="s">
        <v>106</v>
      </c>
      <c r="E3600" s="21"/>
      <c r="F3600" s="21"/>
      <c r="G3600" s="21"/>
      <c r="H3600" s="20" t="s">
        <v>102</v>
      </c>
      <c r="I3600" s="20" t="s">
        <v>146</v>
      </c>
      <c r="J3600" s="20" t="s">
        <v>104</v>
      </c>
      <c r="K3600" s="21"/>
      <c r="L3600" s="20" t="s">
        <v>104</v>
      </c>
      <c r="M3600" s="20" t="s">
        <v>74</v>
      </c>
      <c r="N3600" s="21"/>
      <c r="O3600" s="23">
        <v>0.46</v>
      </c>
    </row>
    <row r="3601" spans="1:15" x14ac:dyDescent="0.25">
      <c r="A3601" s="20" t="s">
        <v>99</v>
      </c>
      <c r="B3601" s="20" t="s">
        <v>432</v>
      </c>
      <c r="C3601" s="20" t="s">
        <v>55</v>
      </c>
      <c r="D3601" s="20" t="s">
        <v>109</v>
      </c>
      <c r="E3601" s="25">
        <v>26</v>
      </c>
      <c r="F3601" s="23">
        <v>840.51</v>
      </c>
      <c r="G3601" s="23">
        <v>0.25</v>
      </c>
      <c r="H3601" s="20" t="s">
        <v>102</v>
      </c>
      <c r="I3601" s="20" t="s">
        <v>146</v>
      </c>
      <c r="J3601" s="20" t="s">
        <v>104</v>
      </c>
      <c r="K3601" s="21"/>
      <c r="L3601" s="20" t="s">
        <v>104</v>
      </c>
      <c r="M3601" s="20" t="s">
        <v>55</v>
      </c>
      <c r="N3601" s="23">
        <v>0.02</v>
      </c>
      <c r="O3601" s="23">
        <v>0.46</v>
      </c>
    </row>
    <row r="3602" spans="1:15" x14ac:dyDescent="0.25">
      <c r="A3602" s="20" t="s">
        <v>99</v>
      </c>
      <c r="B3602" s="20" t="s">
        <v>433</v>
      </c>
      <c r="C3602" s="20" t="s">
        <v>7</v>
      </c>
      <c r="D3602" s="20" t="s">
        <v>10</v>
      </c>
      <c r="E3602" s="21"/>
      <c r="F3602" s="24">
        <v>2705.43</v>
      </c>
      <c r="G3602" s="23">
        <v>0.62</v>
      </c>
      <c r="H3602" s="20" t="s">
        <v>102</v>
      </c>
      <c r="I3602" s="20" t="s">
        <v>129</v>
      </c>
      <c r="J3602" s="20" t="s">
        <v>104</v>
      </c>
      <c r="K3602" s="21"/>
      <c r="L3602" s="20" t="s">
        <v>104</v>
      </c>
      <c r="M3602" s="20" t="s">
        <v>48</v>
      </c>
      <c r="N3602" s="23">
        <v>0.62</v>
      </c>
      <c r="O3602" s="23">
        <v>0.54</v>
      </c>
    </row>
    <row r="3603" spans="1:15" x14ac:dyDescent="0.25">
      <c r="A3603" s="20" t="s">
        <v>99</v>
      </c>
      <c r="B3603" s="20" t="s">
        <v>433</v>
      </c>
      <c r="C3603" s="20" t="s">
        <v>105</v>
      </c>
      <c r="D3603" s="20" t="s">
        <v>106</v>
      </c>
      <c r="E3603" s="21"/>
      <c r="F3603" s="23">
        <v>923.88</v>
      </c>
      <c r="G3603" s="23">
        <v>0.21</v>
      </c>
      <c r="H3603" s="20" t="s">
        <v>102</v>
      </c>
      <c r="I3603" s="20" t="s">
        <v>129</v>
      </c>
      <c r="J3603" s="20" t="s">
        <v>104</v>
      </c>
      <c r="K3603" s="21"/>
      <c r="L3603" s="20" t="s">
        <v>104</v>
      </c>
      <c r="M3603" s="20" t="s">
        <v>82</v>
      </c>
      <c r="N3603" s="21"/>
      <c r="O3603" s="23">
        <v>0.54</v>
      </c>
    </row>
    <row r="3604" spans="1:15" x14ac:dyDescent="0.25">
      <c r="A3604" s="20" t="s">
        <v>99</v>
      </c>
      <c r="B3604" s="20" t="s">
        <v>433</v>
      </c>
      <c r="C3604" s="20" t="s">
        <v>107</v>
      </c>
      <c r="D3604" s="20" t="s">
        <v>106</v>
      </c>
      <c r="E3604" s="21"/>
      <c r="F3604" s="22">
        <v>4188.6000000000004</v>
      </c>
      <c r="G3604" s="23">
        <v>0.96</v>
      </c>
      <c r="H3604" s="20" t="s">
        <v>102</v>
      </c>
      <c r="I3604" s="20" t="s">
        <v>129</v>
      </c>
      <c r="J3604" s="20" t="s">
        <v>104</v>
      </c>
      <c r="K3604" s="21"/>
      <c r="L3604" s="20" t="s">
        <v>104</v>
      </c>
      <c r="M3604" s="20" t="s">
        <v>65</v>
      </c>
      <c r="N3604" s="23">
        <v>0.84</v>
      </c>
      <c r="O3604" s="23">
        <v>0.54</v>
      </c>
    </row>
    <row r="3605" spans="1:15" x14ac:dyDescent="0.25">
      <c r="A3605" s="20" t="s">
        <v>99</v>
      </c>
      <c r="B3605" s="20" t="s">
        <v>433</v>
      </c>
      <c r="C3605" s="20" t="s">
        <v>108</v>
      </c>
      <c r="D3605" s="20" t="s">
        <v>106</v>
      </c>
      <c r="E3605" s="21"/>
      <c r="F3605" s="24">
        <v>2113.02</v>
      </c>
      <c r="G3605" s="23">
        <v>0.48</v>
      </c>
      <c r="H3605" s="20" t="s">
        <v>102</v>
      </c>
      <c r="I3605" s="20" t="s">
        <v>129</v>
      </c>
      <c r="J3605" s="20" t="s">
        <v>104</v>
      </c>
      <c r="K3605" s="21"/>
      <c r="L3605" s="20" t="s">
        <v>104</v>
      </c>
      <c r="M3605" s="20" t="s">
        <v>64</v>
      </c>
      <c r="N3605" s="23">
        <v>23.22</v>
      </c>
      <c r="O3605" s="23">
        <v>0.54</v>
      </c>
    </row>
    <row r="3606" spans="1:15" x14ac:dyDescent="0.25">
      <c r="A3606" s="20" t="s">
        <v>99</v>
      </c>
      <c r="B3606" s="20" t="s">
        <v>433</v>
      </c>
      <c r="C3606" s="20" t="s">
        <v>54</v>
      </c>
      <c r="D3606" s="20" t="s">
        <v>109</v>
      </c>
      <c r="E3606" s="25">
        <v>26</v>
      </c>
      <c r="F3606" s="24">
        <v>7159.52</v>
      </c>
      <c r="G3606" s="23">
        <v>1.64</v>
      </c>
      <c r="H3606" s="20" t="s">
        <v>102</v>
      </c>
      <c r="I3606" s="20" t="s">
        <v>129</v>
      </c>
      <c r="J3606" s="20" t="s">
        <v>104</v>
      </c>
      <c r="K3606" s="21"/>
      <c r="L3606" s="20" t="s">
        <v>104</v>
      </c>
      <c r="M3606" s="20" t="s">
        <v>54</v>
      </c>
      <c r="N3606" s="23">
        <v>0.26</v>
      </c>
      <c r="O3606" s="23">
        <v>0.54</v>
      </c>
    </row>
    <row r="3607" spans="1:15" x14ac:dyDescent="0.25">
      <c r="A3607" s="20" t="s">
        <v>99</v>
      </c>
      <c r="B3607" s="20" t="s">
        <v>433</v>
      </c>
      <c r="C3607" s="20" t="s">
        <v>55</v>
      </c>
      <c r="D3607" s="20" t="s">
        <v>109</v>
      </c>
      <c r="E3607" s="25">
        <v>26</v>
      </c>
      <c r="F3607" s="23">
        <v>719.29</v>
      </c>
      <c r="G3607" s="23">
        <v>0.16</v>
      </c>
      <c r="H3607" s="20" t="s">
        <v>102</v>
      </c>
      <c r="I3607" s="20" t="s">
        <v>129</v>
      </c>
      <c r="J3607" s="20" t="s">
        <v>104</v>
      </c>
      <c r="K3607" s="21"/>
      <c r="L3607" s="20" t="s">
        <v>104</v>
      </c>
      <c r="M3607" s="20" t="s">
        <v>55</v>
      </c>
      <c r="N3607" s="23">
        <v>0.02</v>
      </c>
      <c r="O3607" s="23">
        <v>0.54</v>
      </c>
    </row>
    <row r="3608" spans="1:15" x14ac:dyDescent="0.25">
      <c r="A3608" s="20" t="s">
        <v>99</v>
      </c>
      <c r="B3608" s="20" t="s">
        <v>433</v>
      </c>
      <c r="C3608" s="20" t="s">
        <v>49</v>
      </c>
      <c r="D3608" s="20" t="s">
        <v>109</v>
      </c>
      <c r="E3608" s="25">
        <v>9</v>
      </c>
      <c r="F3608" s="24">
        <v>3462.39</v>
      </c>
      <c r="G3608" s="23">
        <v>0.79</v>
      </c>
      <c r="H3608" s="20" t="s">
        <v>102</v>
      </c>
      <c r="I3608" s="20" t="s">
        <v>129</v>
      </c>
      <c r="J3608" s="20" t="s">
        <v>104</v>
      </c>
      <c r="K3608" s="21"/>
      <c r="L3608" s="20" t="s">
        <v>104</v>
      </c>
      <c r="M3608" s="20" t="s">
        <v>49</v>
      </c>
      <c r="N3608" s="23">
        <v>0.85</v>
      </c>
      <c r="O3608" s="23">
        <v>0.54</v>
      </c>
    </row>
    <row r="3609" spans="1:15" x14ac:dyDescent="0.25">
      <c r="A3609" s="20" t="s">
        <v>99</v>
      </c>
      <c r="B3609" s="20" t="s">
        <v>433</v>
      </c>
      <c r="C3609" s="20" t="s">
        <v>112</v>
      </c>
      <c r="D3609" s="20" t="s">
        <v>113</v>
      </c>
      <c r="E3609" s="25">
        <v>4</v>
      </c>
      <c r="F3609" s="24">
        <v>1003.63</v>
      </c>
      <c r="G3609" s="23">
        <v>0.23</v>
      </c>
      <c r="H3609" s="20" t="s">
        <v>102</v>
      </c>
      <c r="I3609" s="20" t="s">
        <v>129</v>
      </c>
      <c r="J3609" s="20" t="s">
        <v>104</v>
      </c>
      <c r="K3609" s="21"/>
      <c r="L3609" s="20" t="s">
        <v>104</v>
      </c>
      <c r="M3609" s="20" t="s">
        <v>58</v>
      </c>
      <c r="N3609" s="23">
        <v>0.69</v>
      </c>
      <c r="O3609" s="23">
        <v>0.54</v>
      </c>
    </row>
    <row r="3610" spans="1:15" x14ac:dyDescent="0.25">
      <c r="A3610" s="20" t="s">
        <v>99</v>
      </c>
      <c r="B3610" s="20" t="s">
        <v>433</v>
      </c>
      <c r="C3610" s="20" t="s">
        <v>114</v>
      </c>
      <c r="D3610" s="21"/>
      <c r="E3610" s="21"/>
      <c r="F3610" s="24">
        <v>12436.26</v>
      </c>
      <c r="G3610" s="23">
        <v>2.85</v>
      </c>
      <c r="H3610" s="20" t="s">
        <v>102</v>
      </c>
      <c r="I3610" s="20" t="s">
        <v>129</v>
      </c>
      <c r="J3610" s="20" t="s">
        <v>104</v>
      </c>
      <c r="K3610" s="21"/>
      <c r="L3610" s="20" t="s">
        <v>104</v>
      </c>
      <c r="M3610" s="20" t="s">
        <v>69</v>
      </c>
      <c r="N3610" s="23">
        <v>2.85</v>
      </c>
      <c r="O3610" s="23">
        <v>0.54</v>
      </c>
    </row>
    <row r="3611" spans="1:15" x14ac:dyDescent="0.25">
      <c r="A3611" s="20" t="s">
        <v>99</v>
      </c>
      <c r="B3611" s="20" t="s">
        <v>433</v>
      </c>
      <c r="C3611" s="20" t="s">
        <v>121</v>
      </c>
      <c r="D3611" s="20" t="s">
        <v>106</v>
      </c>
      <c r="E3611" s="21"/>
      <c r="F3611" s="24">
        <v>2519.98</v>
      </c>
      <c r="G3611" s="23">
        <v>0.57999999999999996</v>
      </c>
      <c r="H3611" s="20" t="s">
        <v>102</v>
      </c>
      <c r="I3611" s="20" t="s">
        <v>129</v>
      </c>
      <c r="J3611" s="20" t="s">
        <v>104</v>
      </c>
      <c r="K3611" s="21"/>
      <c r="L3611" s="20" t="s">
        <v>104</v>
      </c>
      <c r="M3611" s="20" t="s">
        <v>74</v>
      </c>
      <c r="N3611" s="21"/>
      <c r="O3611" s="23">
        <v>0.54</v>
      </c>
    </row>
    <row r="3612" spans="1:15" x14ac:dyDescent="0.25">
      <c r="A3612" s="20" t="s">
        <v>99</v>
      </c>
      <c r="B3612" s="20" t="s">
        <v>433</v>
      </c>
      <c r="C3612" s="20" t="s">
        <v>115</v>
      </c>
      <c r="D3612" s="20" t="s">
        <v>106</v>
      </c>
      <c r="E3612" s="21"/>
      <c r="F3612" s="23">
        <v>394.52</v>
      </c>
      <c r="G3612" s="23">
        <v>0.09</v>
      </c>
      <c r="H3612" s="20" t="s">
        <v>102</v>
      </c>
      <c r="I3612" s="20" t="s">
        <v>129</v>
      </c>
      <c r="J3612" s="20" t="s">
        <v>104</v>
      </c>
      <c r="K3612" s="21"/>
      <c r="L3612" s="20" t="s">
        <v>104</v>
      </c>
      <c r="M3612" s="20" t="s">
        <v>75</v>
      </c>
      <c r="N3612" s="21"/>
      <c r="O3612" s="23">
        <v>0.54</v>
      </c>
    </row>
    <row r="3613" spans="1:15" x14ac:dyDescent="0.25">
      <c r="A3613" s="20" t="s">
        <v>99</v>
      </c>
      <c r="B3613" s="20" t="s">
        <v>433</v>
      </c>
      <c r="C3613" s="20" t="s">
        <v>119</v>
      </c>
      <c r="D3613" s="20" t="s">
        <v>6</v>
      </c>
      <c r="E3613" s="21"/>
      <c r="F3613" s="24">
        <v>6335.59</v>
      </c>
      <c r="G3613" s="23">
        <v>1.45</v>
      </c>
      <c r="H3613" s="20" t="s">
        <v>102</v>
      </c>
      <c r="I3613" s="20" t="s">
        <v>129</v>
      </c>
      <c r="J3613" s="20" t="s">
        <v>104</v>
      </c>
      <c r="K3613" s="21"/>
      <c r="L3613" s="20" t="s">
        <v>104</v>
      </c>
      <c r="M3613" s="20" t="s">
        <v>45</v>
      </c>
      <c r="N3613" s="23">
        <v>32.65</v>
      </c>
      <c r="O3613" s="23">
        <v>0.54</v>
      </c>
    </row>
    <row r="3614" spans="1:15" x14ac:dyDescent="0.25">
      <c r="A3614" s="20" t="s">
        <v>99</v>
      </c>
      <c r="B3614" s="20" t="s">
        <v>433</v>
      </c>
      <c r="C3614" s="20" t="s">
        <v>111</v>
      </c>
      <c r="D3614" s="21"/>
      <c r="E3614" s="21"/>
      <c r="F3614" s="24">
        <v>1789.08</v>
      </c>
      <c r="G3614" s="23">
        <v>0.41</v>
      </c>
      <c r="H3614" s="20" t="s">
        <v>102</v>
      </c>
      <c r="I3614" s="20" t="s">
        <v>129</v>
      </c>
      <c r="J3614" s="20" t="s">
        <v>104</v>
      </c>
      <c r="K3614" s="21"/>
      <c r="L3614" s="20" t="s">
        <v>104</v>
      </c>
      <c r="M3614" s="20" t="s">
        <v>56</v>
      </c>
      <c r="N3614" s="23">
        <v>0.41</v>
      </c>
      <c r="O3614" s="23">
        <v>0.54</v>
      </c>
    </row>
    <row r="3615" spans="1:15" x14ac:dyDescent="0.25">
      <c r="A3615" s="20" t="s">
        <v>99</v>
      </c>
      <c r="B3615" s="20" t="s">
        <v>434</v>
      </c>
      <c r="C3615" s="20" t="s">
        <v>7</v>
      </c>
      <c r="D3615" s="20" t="s">
        <v>10</v>
      </c>
      <c r="E3615" s="21"/>
      <c r="F3615" s="24">
        <v>2400.02</v>
      </c>
      <c r="G3615" s="23">
        <v>0.62</v>
      </c>
      <c r="H3615" s="20" t="s">
        <v>102</v>
      </c>
      <c r="I3615" s="20" t="s">
        <v>124</v>
      </c>
      <c r="J3615" s="20" t="s">
        <v>104</v>
      </c>
      <c r="K3615" s="21"/>
      <c r="L3615" s="20" t="s">
        <v>104</v>
      </c>
      <c r="M3615" s="20" t="s">
        <v>48</v>
      </c>
      <c r="N3615" s="23">
        <v>0.62</v>
      </c>
      <c r="O3615" s="23">
        <v>0.55000000000000004</v>
      </c>
    </row>
    <row r="3616" spans="1:15" x14ac:dyDescent="0.25">
      <c r="A3616" s="20" t="s">
        <v>99</v>
      </c>
      <c r="B3616" s="20" t="s">
        <v>434</v>
      </c>
      <c r="C3616" s="20" t="s">
        <v>105</v>
      </c>
      <c r="D3616" s="20" t="s">
        <v>106</v>
      </c>
      <c r="E3616" s="21"/>
      <c r="F3616" s="26">
        <v>819.6</v>
      </c>
      <c r="G3616" s="23">
        <v>0.21</v>
      </c>
      <c r="H3616" s="20" t="s">
        <v>102</v>
      </c>
      <c r="I3616" s="20" t="s">
        <v>124</v>
      </c>
      <c r="J3616" s="20" t="s">
        <v>104</v>
      </c>
      <c r="K3616" s="21"/>
      <c r="L3616" s="20" t="s">
        <v>104</v>
      </c>
      <c r="M3616" s="20" t="s">
        <v>82</v>
      </c>
      <c r="N3616" s="21"/>
      <c r="O3616" s="23">
        <v>0.55000000000000004</v>
      </c>
    </row>
    <row r="3617" spans="1:15" x14ac:dyDescent="0.25">
      <c r="A3617" s="20" t="s">
        <v>99</v>
      </c>
      <c r="B3617" s="20" t="s">
        <v>434</v>
      </c>
      <c r="C3617" s="20" t="s">
        <v>107</v>
      </c>
      <c r="D3617" s="20" t="s">
        <v>106</v>
      </c>
      <c r="E3617" s="21"/>
      <c r="F3617" s="27">
        <v>4298</v>
      </c>
      <c r="G3617" s="23">
        <v>1.1100000000000001</v>
      </c>
      <c r="H3617" s="20" t="s">
        <v>102</v>
      </c>
      <c r="I3617" s="20" t="s">
        <v>124</v>
      </c>
      <c r="J3617" s="20" t="s">
        <v>104</v>
      </c>
      <c r="K3617" s="21"/>
      <c r="L3617" s="20" t="s">
        <v>104</v>
      </c>
      <c r="M3617" s="20" t="s">
        <v>65</v>
      </c>
      <c r="N3617" s="23">
        <v>0.84</v>
      </c>
      <c r="O3617" s="23">
        <v>0.55000000000000004</v>
      </c>
    </row>
    <row r="3618" spans="1:15" x14ac:dyDescent="0.25">
      <c r="A3618" s="20" t="s">
        <v>99</v>
      </c>
      <c r="B3618" s="20" t="s">
        <v>434</v>
      </c>
      <c r="C3618" s="20" t="s">
        <v>108</v>
      </c>
      <c r="D3618" s="20" t="s">
        <v>106</v>
      </c>
      <c r="E3618" s="21"/>
      <c r="F3618" s="24">
        <v>1880.82</v>
      </c>
      <c r="G3618" s="23">
        <v>0.49</v>
      </c>
      <c r="H3618" s="20" t="s">
        <v>102</v>
      </c>
      <c r="I3618" s="20" t="s">
        <v>124</v>
      </c>
      <c r="J3618" s="20" t="s">
        <v>104</v>
      </c>
      <c r="K3618" s="21"/>
      <c r="L3618" s="20" t="s">
        <v>104</v>
      </c>
      <c r="M3618" s="20" t="s">
        <v>64</v>
      </c>
      <c r="N3618" s="23">
        <v>23.22</v>
      </c>
      <c r="O3618" s="23">
        <v>0.55000000000000004</v>
      </c>
    </row>
    <row r="3619" spans="1:15" x14ac:dyDescent="0.25">
      <c r="A3619" s="20" t="s">
        <v>99</v>
      </c>
      <c r="B3619" s="20" t="s">
        <v>434</v>
      </c>
      <c r="C3619" s="20" t="s">
        <v>54</v>
      </c>
      <c r="D3619" s="20" t="s">
        <v>109</v>
      </c>
      <c r="E3619" s="25">
        <v>26</v>
      </c>
      <c r="F3619" s="24">
        <v>7686.12</v>
      </c>
      <c r="G3619" s="23">
        <v>1.99</v>
      </c>
      <c r="H3619" s="20" t="s">
        <v>102</v>
      </c>
      <c r="I3619" s="20" t="s">
        <v>124</v>
      </c>
      <c r="J3619" s="20" t="s">
        <v>104</v>
      </c>
      <c r="K3619" s="21"/>
      <c r="L3619" s="20" t="s">
        <v>104</v>
      </c>
      <c r="M3619" s="20" t="s">
        <v>54</v>
      </c>
      <c r="N3619" s="23">
        <v>0.26</v>
      </c>
      <c r="O3619" s="23">
        <v>0.55000000000000004</v>
      </c>
    </row>
    <row r="3620" spans="1:15" x14ac:dyDescent="0.25">
      <c r="A3620" s="20" t="s">
        <v>99</v>
      </c>
      <c r="B3620" s="20" t="s">
        <v>434</v>
      </c>
      <c r="C3620" s="20" t="s">
        <v>55</v>
      </c>
      <c r="D3620" s="20" t="s">
        <v>109</v>
      </c>
      <c r="E3620" s="25">
        <v>26</v>
      </c>
      <c r="F3620" s="24">
        <v>1036.6199999999999</v>
      </c>
      <c r="G3620" s="23">
        <v>0.27</v>
      </c>
      <c r="H3620" s="20" t="s">
        <v>102</v>
      </c>
      <c r="I3620" s="20" t="s">
        <v>124</v>
      </c>
      <c r="J3620" s="20" t="s">
        <v>104</v>
      </c>
      <c r="K3620" s="21"/>
      <c r="L3620" s="20" t="s">
        <v>104</v>
      </c>
      <c r="M3620" s="20" t="s">
        <v>55</v>
      </c>
      <c r="N3620" s="23">
        <v>0.02</v>
      </c>
      <c r="O3620" s="23">
        <v>0.55000000000000004</v>
      </c>
    </row>
    <row r="3621" spans="1:15" x14ac:dyDescent="0.25">
      <c r="A3621" s="20" t="s">
        <v>99</v>
      </c>
      <c r="B3621" s="20" t="s">
        <v>434</v>
      </c>
      <c r="C3621" s="20" t="s">
        <v>122</v>
      </c>
      <c r="D3621" s="20" t="s">
        <v>109</v>
      </c>
      <c r="E3621" s="25">
        <v>1</v>
      </c>
      <c r="F3621" s="26">
        <v>466.6</v>
      </c>
      <c r="G3621" s="23">
        <v>0.12</v>
      </c>
      <c r="H3621" s="20" t="s">
        <v>102</v>
      </c>
      <c r="I3621" s="20" t="s">
        <v>124</v>
      </c>
      <c r="J3621" s="20" t="s">
        <v>104</v>
      </c>
      <c r="K3621" s="21"/>
      <c r="L3621" s="20" t="s">
        <v>104</v>
      </c>
      <c r="M3621" s="20" t="s">
        <v>52</v>
      </c>
      <c r="N3621" s="23">
        <v>1.19</v>
      </c>
      <c r="O3621" s="23">
        <v>0.55000000000000004</v>
      </c>
    </row>
    <row r="3622" spans="1:15" x14ac:dyDescent="0.25">
      <c r="A3622" s="20" t="s">
        <v>99</v>
      </c>
      <c r="B3622" s="20" t="s">
        <v>434</v>
      </c>
      <c r="C3622" s="20" t="s">
        <v>127</v>
      </c>
      <c r="D3622" s="20" t="s">
        <v>109</v>
      </c>
      <c r="E3622" s="25">
        <v>4</v>
      </c>
      <c r="F3622" s="22">
        <v>1270.4000000000001</v>
      </c>
      <c r="G3622" s="23">
        <v>0.33</v>
      </c>
      <c r="H3622" s="20" t="s">
        <v>102</v>
      </c>
      <c r="I3622" s="20" t="s">
        <v>124</v>
      </c>
      <c r="J3622" s="20" t="s">
        <v>104</v>
      </c>
      <c r="K3622" s="21"/>
      <c r="L3622" s="20" t="s">
        <v>104</v>
      </c>
      <c r="M3622" s="20" t="s">
        <v>51</v>
      </c>
      <c r="N3622" s="23">
        <v>0.81</v>
      </c>
      <c r="O3622" s="23">
        <v>0.55000000000000004</v>
      </c>
    </row>
    <row r="3623" spans="1:15" x14ac:dyDescent="0.25">
      <c r="A3623" s="20" t="s">
        <v>99</v>
      </c>
      <c r="B3623" s="20" t="s">
        <v>434</v>
      </c>
      <c r="C3623" s="20" t="s">
        <v>112</v>
      </c>
      <c r="D3623" s="20" t="s">
        <v>113</v>
      </c>
      <c r="E3623" s="25">
        <v>2</v>
      </c>
      <c r="F3623" s="23">
        <v>445.17</v>
      </c>
      <c r="G3623" s="23">
        <v>0.12</v>
      </c>
      <c r="H3623" s="20" t="s">
        <v>102</v>
      </c>
      <c r="I3623" s="20" t="s">
        <v>124</v>
      </c>
      <c r="J3623" s="20" t="s">
        <v>104</v>
      </c>
      <c r="K3623" s="21"/>
      <c r="L3623" s="20" t="s">
        <v>104</v>
      </c>
      <c r="M3623" s="20" t="s">
        <v>58</v>
      </c>
      <c r="N3623" s="23">
        <v>0.69</v>
      </c>
      <c r="O3623" s="23">
        <v>0.55000000000000004</v>
      </c>
    </row>
    <row r="3624" spans="1:15" x14ac:dyDescent="0.25">
      <c r="A3624" s="20" t="s">
        <v>99</v>
      </c>
      <c r="B3624" s="20" t="s">
        <v>434</v>
      </c>
      <c r="C3624" s="20" t="s">
        <v>114</v>
      </c>
      <c r="D3624" s="21"/>
      <c r="E3624" s="21"/>
      <c r="F3624" s="24">
        <v>11032.35</v>
      </c>
      <c r="G3624" s="23">
        <v>2.85</v>
      </c>
      <c r="H3624" s="20" t="s">
        <v>102</v>
      </c>
      <c r="I3624" s="20" t="s">
        <v>124</v>
      </c>
      <c r="J3624" s="20" t="s">
        <v>104</v>
      </c>
      <c r="K3624" s="21"/>
      <c r="L3624" s="20" t="s">
        <v>104</v>
      </c>
      <c r="M3624" s="20" t="s">
        <v>69</v>
      </c>
      <c r="N3624" s="23">
        <v>2.85</v>
      </c>
      <c r="O3624" s="23">
        <v>0.55000000000000004</v>
      </c>
    </row>
    <row r="3625" spans="1:15" x14ac:dyDescent="0.25">
      <c r="A3625" s="20" t="s">
        <v>99</v>
      </c>
      <c r="B3625" s="20" t="s">
        <v>434</v>
      </c>
      <c r="C3625" s="20" t="s">
        <v>121</v>
      </c>
      <c r="D3625" s="20" t="s">
        <v>106</v>
      </c>
      <c r="E3625" s="21"/>
      <c r="F3625" s="22">
        <v>2235.5</v>
      </c>
      <c r="G3625" s="23">
        <v>0.57999999999999996</v>
      </c>
      <c r="H3625" s="20" t="s">
        <v>102</v>
      </c>
      <c r="I3625" s="20" t="s">
        <v>124</v>
      </c>
      <c r="J3625" s="20" t="s">
        <v>104</v>
      </c>
      <c r="K3625" s="21"/>
      <c r="L3625" s="20" t="s">
        <v>104</v>
      </c>
      <c r="M3625" s="20" t="s">
        <v>74</v>
      </c>
      <c r="N3625" s="21"/>
      <c r="O3625" s="23">
        <v>0.55000000000000004</v>
      </c>
    </row>
    <row r="3626" spans="1:15" x14ac:dyDescent="0.25">
      <c r="A3626" s="20" t="s">
        <v>99</v>
      </c>
      <c r="B3626" s="20" t="s">
        <v>434</v>
      </c>
      <c r="C3626" s="20" t="s">
        <v>115</v>
      </c>
      <c r="D3626" s="20" t="s">
        <v>106</v>
      </c>
      <c r="E3626" s="21"/>
      <c r="F3626" s="23">
        <v>430.15</v>
      </c>
      <c r="G3626" s="23">
        <v>0.11</v>
      </c>
      <c r="H3626" s="20" t="s">
        <v>102</v>
      </c>
      <c r="I3626" s="20" t="s">
        <v>124</v>
      </c>
      <c r="J3626" s="20" t="s">
        <v>104</v>
      </c>
      <c r="K3626" s="21"/>
      <c r="L3626" s="20" t="s">
        <v>104</v>
      </c>
      <c r="M3626" s="20" t="s">
        <v>75</v>
      </c>
      <c r="N3626" s="21"/>
      <c r="O3626" s="23">
        <v>0.55000000000000004</v>
      </c>
    </row>
    <row r="3627" spans="1:15" x14ac:dyDescent="0.25">
      <c r="A3627" s="20" t="s">
        <v>99</v>
      </c>
      <c r="B3627" s="20" t="s">
        <v>434</v>
      </c>
      <c r="C3627" s="20" t="s">
        <v>119</v>
      </c>
      <c r="D3627" s="20" t="s">
        <v>6</v>
      </c>
      <c r="E3627" s="21"/>
      <c r="F3627" s="24">
        <v>6368.25</v>
      </c>
      <c r="G3627" s="23">
        <v>1.65</v>
      </c>
      <c r="H3627" s="20" t="s">
        <v>102</v>
      </c>
      <c r="I3627" s="20" t="s">
        <v>124</v>
      </c>
      <c r="J3627" s="20" t="s">
        <v>104</v>
      </c>
      <c r="K3627" s="21"/>
      <c r="L3627" s="20" t="s">
        <v>104</v>
      </c>
      <c r="M3627" s="20" t="s">
        <v>45</v>
      </c>
      <c r="N3627" s="23">
        <v>32.65</v>
      </c>
      <c r="O3627" s="23">
        <v>0.55000000000000004</v>
      </c>
    </row>
    <row r="3628" spans="1:15" x14ac:dyDescent="0.25">
      <c r="A3628" s="20" t="s">
        <v>99</v>
      </c>
      <c r="B3628" s="20" t="s">
        <v>434</v>
      </c>
      <c r="C3628" s="20" t="s">
        <v>111</v>
      </c>
      <c r="D3628" s="21"/>
      <c r="E3628" s="21"/>
      <c r="F3628" s="24">
        <v>1587.11</v>
      </c>
      <c r="G3628" s="23">
        <v>0.41</v>
      </c>
      <c r="H3628" s="20" t="s">
        <v>102</v>
      </c>
      <c r="I3628" s="20" t="s">
        <v>124</v>
      </c>
      <c r="J3628" s="20" t="s">
        <v>104</v>
      </c>
      <c r="K3628" s="21"/>
      <c r="L3628" s="20" t="s">
        <v>104</v>
      </c>
      <c r="M3628" s="20" t="s">
        <v>56</v>
      </c>
      <c r="N3628" s="23">
        <v>0.41</v>
      </c>
      <c r="O3628" s="23">
        <v>0.55000000000000004</v>
      </c>
    </row>
    <row r="3629" spans="1:15" x14ac:dyDescent="0.25">
      <c r="A3629" s="20" t="s">
        <v>99</v>
      </c>
      <c r="B3629" s="20" t="s">
        <v>435</v>
      </c>
      <c r="C3629" s="20" t="s">
        <v>7</v>
      </c>
      <c r="D3629" s="20" t="s">
        <v>10</v>
      </c>
      <c r="E3629" s="21"/>
      <c r="F3629" s="24">
        <v>2271.12</v>
      </c>
      <c r="G3629" s="23">
        <v>0.62</v>
      </c>
      <c r="H3629" s="20" t="s">
        <v>102</v>
      </c>
      <c r="I3629" s="20" t="s">
        <v>124</v>
      </c>
      <c r="J3629" s="20" t="s">
        <v>104</v>
      </c>
      <c r="K3629" s="21"/>
      <c r="L3629" s="20" t="s">
        <v>104</v>
      </c>
      <c r="M3629" s="20" t="s">
        <v>48</v>
      </c>
      <c r="N3629" s="23">
        <v>0.62</v>
      </c>
      <c r="O3629" s="23">
        <v>0.61</v>
      </c>
    </row>
    <row r="3630" spans="1:15" x14ac:dyDescent="0.25">
      <c r="A3630" s="20" t="s">
        <v>99</v>
      </c>
      <c r="B3630" s="20" t="s">
        <v>435</v>
      </c>
      <c r="C3630" s="20" t="s">
        <v>105</v>
      </c>
      <c r="D3630" s="20" t="s">
        <v>106</v>
      </c>
      <c r="E3630" s="21"/>
      <c r="F3630" s="23">
        <v>774.95</v>
      </c>
      <c r="G3630" s="23">
        <v>0.21</v>
      </c>
      <c r="H3630" s="20" t="s">
        <v>102</v>
      </c>
      <c r="I3630" s="20" t="s">
        <v>124</v>
      </c>
      <c r="J3630" s="20" t="s">
        <v>104</v>
      </c>
      <c r="K3630" s="21"/>
      <c r="L3630" s="20" t="s">
        <v>104</v>
      </c>
      <c r="M3630" s="20" t="s">
        <v>82</v>
      </c>
      <c r="N3630" s="21"/>
      <c r="O3630" s="23">
        <v>0.61</v>
      </c>
    </row>
    <row r="3631" spans="1:15" x14ac:dyDescent="0.25">
      <c r="A3631" s="20" t="s">
        <v>99</v>
      </c>
      <c r="B3631" s="20" t="s">
        <v>435</v>
      </c>
      <c r="C3631" s="20" t="s">
        <v>107</v>
      </c>
      <c r="D3631" s="20" t="s">
        <v>106</v>
      </c>
      <c r="E3631" s="21"/>
      <c r="F3631" s="24">
        <v>3600.18</v>
      </c>
      <c r="G3631" s="23">
        <v>0.98</v>
      </c>
      <c r="H3631" s="20" t="s">
        <v>102</v>
      </c>
      <c r="I3631" s="20" t="s">
        <v>124</v>
      </c>
      <c r="J3631" s="20" t="s">
        <v>104</v>
      </c>
      <c r="K3631" s="21"/>
      <c r="L3631" s="20" t="s">
        <v>104</v>
      </c>
      <c r="M3631" s="20" t="s">
        <v>65</v>
      </c>
      <c r="N3631" s="23">
        <v>0.84</v>
      </c>
      <c r="O3631" s="23">
        <v>0.61</v>
      </c>
    </row>
    <row r="3632" spans="1:15" x14ac:dyDescent="0.25">
      <c r="A3632" s="20" t="s">
        <v>99</v>
      </c>
      <c r="B3632" s="20" t="s">
        <v>435</v>
      </c>
      <c r="C3632" s="20" t="s">
        <v>108</v>
      </c>
      <c r="D3632" s="20" t="s">
        <v>106</v>
      </c>
      <c r="E3632" s="21"/>
      <c r="F3632" s="24">
        <v>1811.16</v>
      </c>
      <c r="G3632" s="23">
        <v>0.49</v>
      </c>
      <c r="H3632" s="20" t="s">
        <v>102</v>
      </c>
      <c r="I3632" s="20" t="s">
        <v>124</v>
      </c>
      <c r="J3632" s="20" t="s">
        <v>104</v>
      </c>
      <c r="K3632" s="21"/>
      <c r="L3632" s="20" t="s">
        <v>104</v>
      </c>
      <c r="M3632" s="20" t="s">
        <v>64</v>
      </c>
      <c r="N3632" s="23">
        <v>23.22</v>
      </c>
      <c r="O3632" s="23">
        <v>0.61</v>
      </c>
    </row>
    <row r="3633" spans="1:15" x14ac:dyDescent="0.25">
      <c r="A3633" s="20" t="s">
        <v>99</v>
      </c>
      <c r="B3633" s="20" t="s">
        <v>435</v>
      </c>
      <c r="C3633" s="20" t="s">
        <v>54</v>
      </c>
      <c r="D3633" s="20" t="s">
        <v>109</v>
      </c>
      <c r="E3633" s="25">
        <v>26</v>
      </c>
      <c r="F3633" s="24">
        <v>9747.92</v>
      </c>
      <c r="G3633" s="23">
        <v>2.66</v>
      </c>
      <c r="H3633" s="20" t="s">
        <v>102</v>
      </c>
      <c r="I3633" s="20" t="s">
        <v>124</v>
      </c>
      <c r="J3633" s="20" t="s">
        <v>104</v>
      </c>
      <c r="K3633" s="21"/>
      <c r="L3633" s="20" t="s">
        <v>104</v>
      </c>
      <c r="M3633" s="20" t="s">
        <v>54</v>
      </c>
      <c r="N3633" s="23">
        <v>0.26</v>
      </c>
      <c r="O3633" s="23">
        <v>0.61</v>
      </c>
    </row>
    <row r="3634" spans="1:15" x14ac:dyDescent="0.25">
      <c r="A3634" s="20" t="s">
        <v>99</v>
      </c>
      <c r="B3634" s="20" t="s">
        <v>435</v>
      </c>
      <c r="C3634" s="20" t="s">
        <v>55</v>
      </c>
      <c r="D3634" s="20" t="s">
        <v>109</v>
      </c>
      <c r="E3634" s="25">
        <v>26</v>
      </c>
      <c r="F3634" s="22">
        <v>1407.9</v>
      </c>
      <c r="G3634" s="23">
        <v>0.38</v>
      </c>
      <c r="H3634" s="20" t="s">
        <v>102</v>
      </c>
      <c r="I3634" s="20" t="s">
        <v>124</v>
      </c>
      <c r="J3634" s="20" t="s">
        <v>104</v>
      </c>
      <c r="K3634" s="21"/>
      <c r="L3634" s="20" t="s">
        <v>104</v>
      </c>
      <c r="M3634" s="20" t="s">
        <v>55</v>
      </c>
      <c r="N3634" s="23">
        <v>0.02</v>
      </c>
      <c r="O3634" s="23">
        <v>0.61</v>
      </c>
    </row>
    <row r="3635" spans="1:15" x14ac:dyDescent="0.25">
      <c r="A3635" s="20" t="s">
        <v>99</v>
      </c>
      <c r="B3635" s="20" t="s">
        <v>435</v>
      </c>
      <c r="C3635" s="20" t="s">
        <v>49</v>
      </c>
      <c r="D3635" s="20" t="s">
        <v>109</v>
      </c>
      <c r="E3635" s="25">
        <v>9</v>
      </c>
      <c r="F3635" s="24">
        <v>2945.25</v>
      </c>
      <c r="G3635" s="26">
        <v>0.8</v>
      </c>
      <c r="H3635" s="20" t="s">
        <v>102</v>
      </c>
      <c r="I3635" s="20" t="s">
        <v>124</v>
      </c>
      <c r="J3635" s="20" t="s">
        <v>104</v>
      </c>
      <c r="K3635" s="21"/>
      <c r="L3635" s="20" t="s">
        <v>104</v>
      </c>
      <c r="M3635" s="20" t="s">
        <v>49</v>
      </c>
      <c r="N3635" s="23">
        <v>0.85</v>
      </c>
      <c r="O3635" s="23">
        <v>0.61</v>
      </c>
    </row>
    <row r="3636" spans="1:15" x14ac:dyDescent="0.25">
      <c r="A3636" s="20" t="s">
        <v>99</v>
      </c>
      <c r="B3636" s="20" t="s">
        <v>435</v>
      </c>
      <c r="C3636" s="20" t="s">
        <v>112</v>
      </c>
      <c r="D3636" s="20" t="s">
        <v>113</v>
      </c>
      <c r="E3636" s="25">
        <v>4</v>
      </c>
      <c r="F3636" s="23">
        <v>842.51</v>
      </c>
      <c r="G3636" s="23">
        <v>0.23</v>
      </c>
      <c r="H3636" s="20" t="s">
        <v>102</v>
      </c>
      <c r="I3636" s="20" t="s">
        <v>124</v>
      </c>
      <c r="J3636" s="20" t="s">
        <v>104</v>
      </c>
      <c r="K3636" s="21"/>
      <c r="L3636" s="20" t="s">
        <v>104</v>
      </c>
      <c r="M3636" s="20" t="s">
        <v>58</v>
      </c>
      <c r="N3636" s="23">
        <v>0.69</v>
      </c>
      <c r="O3636" s="23">
        <v>0.61</v>
      </c>
    </row>
    <row r="3637" spans="1:15" x14ac:dyDescent="0.25">
      <c r="A3637" s="20" t="s">
        <v>99</v>
      </c>
      <c r="B3637" s="20" t="s">
        <v>435</v>
      </c>
      <c r="C3637" s="20" t="s">
        <v>114</v>
      </c>
      <c r="D3637" s="21"/>
      <c r="E3637" s="21"/>
      <c r="F3637" s="24">
        <v>10439.84</v>
      </c>
      <c r="G3637" s="23">
        <v>2.85</v>
      </c>
      <c r="H3637" s="20" t="s">
        <v>102</v>
      </c>
      <c r="I3637" s="20" t="s">
        <v>124</v>
      </c>
      <c r="J3637" s="20" t="s">
        <v>104</v>
      </c>
      <c r="K3637" s="21"/>
      <c r="L3637" s="20" t="s">
        <v>104</v>
      </c>
      <c r="M3637" s="20" t="s">
        <v>69</v>
      </c>
      <c r="N3637" s="23">
        <v>2.85</v>
      </c>
      <c r="O3637" s="23">
        <v>0.61</v>
      </c>
    </row>
    <row r="3638" spans="1:15" x14ac:dyDescent="0.25">
      <c r="A3638" s="20" t="s">
        <v>99</v>
      </c>
      <c r="B3638" s="20" t="s">
        <v>435</v>
      </c>
      <c r="C3638" s="20" t="s">
        <v>121</v>
      </c>
      <c r="D3638" s="20" t="s">
        <v>106</v>
      </c>
      <c r="E3638" s="21"/>
      <c r="F3638" s="24">
        <v>2115.44</v>
      </c>
      <c r="G3638" s="23">
        <v>0.57999999999999996</v>
      </c>
      <c r="H3638" s="20" t="s">
        <v>102</v>
      </c>
      <c r="I3638" s="20" t="s">
        <v>124</v>
      </c>
      <c r="J3638" s="20" t="s">
        <v>104</v>
      </c>
      <c r="K3638" s="21"/>
      <c r="L3638" s="20" t="s">
        <v>104</v>
      </c>
      <c r="M3638" s="20" t="s">
        <v>74</v>
      </c>
      <c r="N3638" s="21"/>
      <c r="O3638" s="23">
        <v>0.61</v>
      </c>
    </row>
    <row r="3639" spans="1:15" x14ac:dyDescent="0.25">
      <c r="A3639" s="20" t="s">
        <v>99</v>
      </c>
      <c r="B3639" s="20" t="s">
        <v>435</v>
      </c>
      <c r="C3639" s="20" t="s">
        <v>115</v>
      </c>
      <c r="D3639" s="20" t="s">
        <v>106</v>
      </c>
      <c r="E3639" s="21"/>
      <c r="F3639" s="23">
        <v>304.99</v>
      </c>
      <c r="G3639" s="23">
        <v>0.08</v>
      </c>
      <c r="H3639" s="20" t="s">
        <v>102</v>
      </c>
      <c r="I3639" s="20" t="s">
        <v>124</v>
      </c>
      <c r="J3639" s="20" t="s">
        <v>104</v>
      </c>
      <c r="K3639" s="21"/>
      <c r="L3639" s="20" t="s">
        <v>104</v>
      </c>
      <c r="M3639" s="20" t="s">
        <v>75</v>
      </c>
      <c r="N3639" s="21"/>
      <c r="O3639" s="23">
        <v>0.61</v>
      </c>
    </row>
    <row r="3640" spans="1:15" x14ac:dyDescent="0.25">
      <c r="A3640" s="20" t="s">
        <v>99</v>
      </c>
      <c r="B3640" s="20" t="s">
        <v>435</v>
      </c>
      <c r="C3640" s="20" t="s">
        <v>119</v>
      </c>
      <c r="D3640" s="20" t="s">
        <v>6</v>
      </c>
      <c r="E3640" s="21"/>
      <c r="F3640" s="24">
        <v>5976.36</v>
      </c>
      <c r="G3640" s="23">
        <v>1.63</v>
      </c>
      <c r="H3640" s="20" t="s">
        <v>102</v>
      </c>
      <c r="I3640" s="20" t="s">
        <v>124</v>
      </c>
      <c r="J3640" s="20" t="s">
        <v>104</v>
      </c>
      <c r="K3640" s="21"/>
      <c r="L3640" s="20" t="s">
        <v>104</v>
      </c>
      <c r="M3640" s="20" t="s">
        <v>45</v>
      </c>
      <c r="N3640" s="23">
        <v>32.65</v>
      </c>
      <c r="O3640" s="23">
        <v>0.61</v>
      </c>
    </row>
    <row r="3641" spans="1:15" x14ac:dyDescent="0.25">
      <c r="A3641" s="20" t="s">
        <v>99</v>
      </c>
      <c r="B3641" s="20" t="s">
        <v>435</v>
      </c>
      <c r="C3641" s="20" t="s">
        <v>111</v>
      </c>
      <c r="D3641" s="21"/>
      <c r="E3641" s="21"/>
      <c r="F3641" s="24">
        <v>1501.87</v>
      </c>
      <c r="G3641" s="23">
        <v>0.41</v>
      </c>
      <c r="H3641" s="20" t="s">
        <v>102</v>
      </c>
      <c r="I3641" s="20" t="s">
        <v>124</v>
      </c>
      <c r="J3641" s="20" t="s">
        <v>104</v>
      </c>
      <c r="K3641" s="21"/>
      <c r="L3641" s="20" t="s">
        <v>104</v>
      </c>
      <c r="M3641" s="20" t="s">
        <v>56</v>
      </c>
      <c r="N3641" s="23">
        <v>0.41</v>
      </c>
      <c r="O3641" s="23">
        <v>0.61</v>
      </c>
    </row>
    <row r="3642" spans="1:15" x14ac:dyDescent="0.25">
      <c r="A3642" s="20" t="s">
        <v>99</v>
      </c>
      <c r="B3642" s="20" t="s">
        <v>436</v>
      </c>
      <c r="C3642" s="20" t="s">
        <v>7</v>
      </c>
      <c r="D3642" s="20" t="s">
        <v>10</v>
      </c>
      <c r="E3642" s="21"/>
      <c r="F3642" s="22">
        <v>2669.6</v>
      </c>
      <c r="G3642" s="23">
        <v>0.62</v>
      </c>
      <c r="H3642" s="20" t="s">
        <v>102</v>
      </c>
      <c r="I3642" s="20" t="s">
        <v>335</v>
      </c>
      <c r="J3642" s="20" t="s">
        <v>104</v>
      </c>
      <c r="K3642" s="21"/>
      <c r="L3642" s="20" t="s">
        <v>104</v>
      </c>
      <c r="M3642" s="20" t="s">
        <v>48</v>
      </c>
      <c r="N3642" s="23">
        <v>0.62</v>
      </c>
      <c r="O3642" s="23">
        <v>0.49</v>
      </c>
    </row>
    <row r="3643" spans="1:15" x14ac:dyDescent="0.25">
      <c r="A3643" s="20" t="s">
        <v>99</v>
      </c>
      <c r="B3643" s="20" t="s">
        <v>436</v>
      </c>
      <c r="C3643" s="20" t="s">
        <v>105</v>
      </c>
      <c r="D3643" s="20" t="s">
        <v>106</v>
      </c>
      <c r="E3643" s="21"/>
      <c r="F3643" s="23">
        <v>912.51</v>
      </c>
      <c r="G3643" s="23">
        <v>0.21</v>
      </c>
      <c r="H3643" s="20" t="s">
        <v>102</v>
      </c>
      <c r="I3643" s="20" t="s">
        <v>335</v>
      </c>
      <c r="J3643" s="20" t="s">
        <v>104</v>
      </c>
      <c r="K3643" s="21"/>
      <c r="L3643" s="20" t="s">
        <v>104</v>
      </c>
      <c r="M3643" s="20" t="s">
        <v>82</v>
      </c>
      <c r="N3643" s="21"/>
      <c r="O3643" s="23">
        <v>0.49</v>
      </c>
    </row>
    <row r="3644" spans="1:15" x14ac:dyDescent="0.25">
      <c r="A3644" s="20" t="s">
        <v>99</v>
      </c>
      <c r="B3644" s="20" t="s">
        <v>436</v>
      </c>
      <c r="C3644" s="20" t="s">
        <v>107</v>
      </c>
      <c r="D3644" s="20" t="s">
        <v>106</v>
      </c>
      <c r="E3644" s="21"/>
      <c r="F3644" s="24">
        <v>4140.05</v>
      </c>
      <c r="G3644" s="23">
        <v>0.96</v>
      </c>
      <c r="H3644" s="20" t="s">
        <v>102</v>
      </c>
      <c r="I3644" s="20" t="s">
        <v>335</v>
      </c>
      <c r="J3644" s="20" t="s">
        <v>104</v>
      </c>
      <c r="K3644" s="21"/>
      <c r="L3644" s="20" t="s">
        <v>104</v>
      </c>
      <c r="M3644" s="20" t="s">
        <v>65</v>
      </c>
      <c r="N3644" s="23">
        <v>0.84</v>
      </c>
      <c r="O3644" s="23">
        <v>0.49</v>
      </c>
    </row>
    <row r="3645" spans="1:15" x14ac:dyDescent="0.25">
      <c r="A3645" s="20" t="s">
        <v>99</v>
      </c>
      <c r="B3645" s="20" t="s">
        <v>436</v>
      </c>
      <c r="C3645" s="20" t="s">
        <v>108</v>
      </c>
      <c r="D3645" s="20" t="s">
        <v>106</v>
      </c>
      <c r="E3645" s="21"/>
      <c r="F3645" s="24">
        <v>1880.82</v>
      </c>
      <c r="G3645" s="23">
        <v>0.44</v>
      </c>
      <c r="H3645" s="20" t="s">
        <v>102</v>
      </c>
      <c r="I3645" s="20" t="s">
        <v>335</v>
      </c>
      <c r="J3645" s="20" t="s">
        <v>104</v>
      </c>
      <c r="K3645" s="21"/>
      <c r="L3645" s="20" t="s">
        <v>104</v>
      </c>
      <c r="M3645" s="20" t="s">
        <v>64</v>
      </c>
      <c r="N3645" s="23">
        <v>23.22</v>
      </c>
      <c r="O3645" s="23">
        <v>0.49</v>
      </c>
    </row>
    <row r="3646" spans="1:15" x14ac:dyDescent="0.25">
      <c r="A3646" s="20" t="s">
        <v>99</v>
      </c>
      <c r="B3646" s="20" t="s">
        <v>436</v>
      </c>
      <c r="C3646" s="20" t="s">
        <v>54</v>
      </c>
      <c r="D3646" s="20" t="s">
        <v>109</v>
      </c>
      <c r="E3646" s="25">
        <v>26</v>
      </c>
      <c r="F3646" s="24">
        <v>5130.84</v>
      </c>
      <c r="G3646" s="23">
        <v>1.19</v>
      </c>
      <c r="H3646" s="20" t="s">
        <v>102</v>
      </c>
      <c r="I3646" s="20" t="s">
        <v>335</v>
      </c>
      <c r="J3646" s="20" t="s">
        <v>104</v>
      </c>
      <c r="K3646" s="21"/>
      <c r="L3646" s="20" t="s">
        <v>104</v>
      </c>
      <c r="M3646" s="20" t="s">
        <v>54</v>
      </c>
      <c r="N3646" s="23">
        <v>0.26</v>
      </c>
      <c r="O3646" s="23">
        <v>0.49</v>
      </c>
    </row>
    <row r="3647" spans="1:15" x14ac:dyDescent="0.25">
      <c r="A3647" s="20" t="s">
        <v>99</v>
      </c>
      <c r="B3647" s="20" t="s">
        <v>436</v>
      </c>
      <c r="C3647" s="20" t="s">
        <v>55</v>
      </c>
      <c r="D3647" s="20" t="s">
        <v>109</v>
      </c>
      <c r="E3647" s="25">
        <v>26</v>
      </c>
      <c r="F3647" s="24">
        <v>1158.04</v>
      </c>
      <c r="G3647" s="23">
        <v>0.27</v>
      </c>
      <c r="H3647" s="20" t="s">
        <v>102</v>
      </c>
      <c r="I3647" s="20" t="s">
        <v>335</v>
      </c>
      <c r="J3647" s="20" t="s">
        <v>104</v>
      </c>
      <c r="K3647" s="21"/>
      <c r="L3647" s="20" t="s">
        <v>104</v>
      </c>
      <c r="M3647" s="20" t="s">
        <v>55</v>
      </c>
      <c r="N3647" s="23">
        <v>0.02</v>
      </c>
      <c r="O3647" s="23">
        <v>0.49</v>
      </c>
    </row>
    <row r="3648" spans="1:15" x14ac:dyDescent="0.25">
      <c r="A3648" s="20" t="s">
        <v>99</v>
      </c>
      <c r="B3648" s="20" t="s">
        <v>436</v>
      </c>
      <c r="C3648" s="20" t="s">
        <v>49</v>
      </c>
      <c r="D3648" s="20" t="s">
        <v>109</v>
      </c>
      <c r="E3648" s="25">
        <v>9</v>
      </c>
      <c r="F3648" s="22">
        <v>2539.8000000000002</v>
      </c>
      <c r="G3648" s="23">
        <v>0.59</v>
      </c>
      <c r="H3648" s="20" t="s">
        <v>102</v>
      </c>
      <c r="I3648" s="20" t="s">
        <v>335</v>
      </c>
      <c r="J3648" s="20" t="s">
        <v>104</v>
      </c>
      <c r="K3648" s="21"/>
      <c r="L3648" s="20" t="s">
        <v>104</v>
      </c>
      <c r="M3648" s="20" t="s">
        <v>49</v>
      </c>
      <c r="N3648" s="23">
        <v>0.85</v>
      </c>
      <c r="O3648" s="23">
        <v>0.49</v>
      </c>
    </row>
    <row r="3649" spans="1:15" x14ac:dyDescent="0.25">
      <c r="A3649" s="20" t="s">
        <v>99</v>
      </c>
      <c r="B3649" s="20" t="s">
        <v>436</v>
      </c>
      <c r="C3649" s="20" t="s">
        <v>114</v>
      </c>
      <c r="D3649" s="21"/>
      <c r="E3649" s="21"/>
      <c r="F3649" s="24">
        <v>12271.53</v>
      </c>
      <c r="G3649" s="23">
        <v>2.85</v>
      </c>
      <c r="H3649" s="20" t="s">
        <v>102</v>
      </c>
      <c r="I3649" s="20" t="s">
        <v>335</v>
      </c>
      <c r="J3649" s="20" t="s">
        <v>104</v>
      </c>
      <c r="K3649" s="21"/>
      <c r="L3649" s="20" t="s">
        <v>104</v>
      </c>
      <c r="M3649" s="20" t="s">
        <v>69</v>
      </c>
      <c r="N3649" s="23">
        <v>2.85</v>
      </c>
      <c r="O3649" s="23">
        <v>0.49</v>
      </c>
    </row>
    <row r="3650" spans="1:15" x14ac:dyDescent="0.25">
      <c r="A3650" s="20" t="s">
        <v>99</v>
      </c>
      <c r="B3650" s="20" t="s">
        <v>436</v>
      </c>
      <c r="C3650" s="20" t="s">
        <v>121</v>
      </c>
      <c r="D3650" s="20" t="s">
        <v>106</v>
      </c>
      <c r="E3650" s="21"/>
      <c r="F3650" s="24">
        <v>2492.7199999999998</v>
      </c>
      <c r="G3650" s="23">
        <v>0.57999999999999996</v>
      </c>
      <c r="H3650" s="20" t="s">
        <v>102</v>
      </c>
      <c r="I3650" s="20" t="s">
        <v>335</v>
      </c>
      <c r="J3650" s="20" t="s">
        <v>104</v>
      </c>
      <c r="K3650" s="21"/>
      <c r="L3650" s="20" t="s">
        <v>104</v>
      </c>
      <c r="M3650" s="20" t="s">
        <v>74</v>
      </c>
      <c r="N3650" s="21"/>
      <c r="O3650" s="23">
        <v>0.49</v>
      </c>
    </row>
    <row r="3651" spans="1:15" x14ac:dyDescent="0.25">
      <c r="A3651" s="20" t="s">
        <v>99</v>
      </c>
      <c r="B3651" s="20" t="s">
        <v>436</v>
      </c>
      <c r="C3651" s="20" t="s">
        <v>115</v>
      </c>
      <c r="D3651" s="20" t="s">
        <v>106</v>
      </c>
      <c r="E3651" s="21"/>
      <c r="F3651" s="23">
        <v>290.36</v>
      </c>
      <c r="G3651" s="23">
        <v>7.0000000000000007E-2</v>
      </c>
      <c r="H3651" s="20" t="s">
        <v>102</v>
      </c>
      <c r="I3651" s="20" t="s">
        <v>335</v>
      </c>
      <c r="J3651" s="20" t="s">
        <v>104</v>
      </c>
      <c r="K3651" s="21"/>
      <c r="L3651" s="20" t="s">
        <v>104</v>
      </c>
      <c r="M3651" s="20" t="s">
        <v>75</v>
      </c>
      <c r="N3651" s="21"/>
      <c r="O3651" s="23">
        <v>0.49</v>
      </c>
    </row>
    <row r="3652" spans="1:15" x14ac:dyDescent="0.25">
      <c r="A3652" s="20" t="s">
        <v>99</v>
      </c>
      <c r="B3652" s="20" t="s">
        <v>436</v>
      </c>
      <c r="C3652" s="20" t="s">
        <v>112</v>
      </c>
      <c r="D3652" s="20" t="s">
        <v>113</v>
      </c>
      <c r="E3652" s="25">
        <v>2</v>
      </c>
      <c r="F3652" s="23">
        <v>495.17</v>
      </c>
      <c r="G3652" s="23">
        <v>0.12</v>
      </c>
      <c r="H3652" s="20" t="s">
        <v>102</v>
      </c>
      <c r="I3652" s="20" t="s">
        <v>335</v>
      </c>
      <c r="J3652" s="20" t="s">
        <v>104</v>
      </c>
      <c r="K3652" s="21"/>
      <c r="L3652" s="20" t="s">
        <v>104</v>
      </c>
      <c r="M3652" s="20" t="s">
        <v>58</v>
      </c>
      <c r="N3652" s="23">
        <v>0.69</v>
      </c>
      <c r="O3652" s="23">
        <v>0.49</v>
      </c>
    </row>
    <row r="3653" spans="1:15" x14ac:dyDescent="0.25">
      <c r="A3653" s="20" t="s">
        <v>99</v>
      </c>
      <c r="B3653" s="20" t="s">
        <v>436</v>
      </c>
      <c r="C3653" s="20" t="s">
        <v>119</v>
      </c>
      <c r="D3653" s="20" t="s">
        <v>6</v>
      </c>
      <c r="E3653" s="21"/>
      <c r="F3653" s="24">
        <v>5551.81</v>
      </c>
      <c r="G3653" s="23">
        <v>1.29</v>
      </c>
      <c r="H3653" s="20" t="s">
        <v>102</v>
      </c>
      <c r="I3653" s="20" t="s">
        <v>335</v>
      </c>
      <c r="J3653" s="20" t="s">
        <v>104</v>
      </c>
      <c r="K3653" s="21"/>
      <c r="L3653" s="20" t="s">
        <v>104</v>
      </c>
      <c r="M3653" s="20" t="s">
        <v>45</v>
      </c>
      <c r="N3653" s="23">
        <v>32.65</v>
      </c>
      <c r="O3653" s="23">
        <v>0.49</v>
      </c>
    </row>
    <row r="3654" spans="1:15" x14ac:dyDescent="0.25">
      <c r="A3654" s="20" t="s">
        <v>99</v>
      </c>
      <c r="B3654" s="20" t="s">
        <v>436</v>
      </c>
      <c r="C3654" s="20" t="s">
        <v>111</v>
      </c>
      <c r="D3654" s="21"/>
      <c r="E3654" s="21"/>
      <c r="F3654" s="24">
        <v>1765.38</v>
      </c>
      <c r="G3654" s="23">
        <v>0.41</v>
      </c>
      <c r="H3654" s="20" t="s">
        <v>102</v>
      </c>
      <c r="I3654" s="20" t="s">
        <v>335</v>
      </c>
      <c r="J3654" s="20" t="s">
        <v>104</v>
      </c>
      <c r="K3654" s="21"/>
      <c r="L3654" s="20" t="s">
        <v>104</v>
      </c>
      <c r="M3654" s="20" t="s">
        <v>56</v>
      </c>
      <c r="N3654" s="23">
        <v>0.41</v>
      </c>
      <c r="O3654" s="23">
        <v>0.49</v>
      </c>
    </row>
    <row r="3655" spans="1:15" x14ac:dyDescent="0.25">
      <c r="A3655" s="20" t="s">
        <v>99</v>
      </c>
      <c r="B3655" s="20" t="s">
        <v>437</v>
      </c>
      <c r="C3655" s="20" t="s">
        <v>7</v>
      </c>
      <c r="D3655" s="20" t="s">
        <v>10</v>
      </c>
      <c r="E3655" s="21"/>
      <c r="F3655" s="24">
        <v>2430.52</v>
      </c>
      <c r="G3655" s="23">
        <v>0.62</v>
      </c>
      <c r="H3655" s="20" t="s">
        <v>102</v>
      </c>
      <c r="I3655" s="20" t="s">
        <v>335</v>
      </c>
      <c r="J3655" s="20" t="s">
        <v>104</v>
      </c>
      <c r="K3655" s="21"/>
      <c r="L3655" s="20" t="s">
        <v>104</v>
      </c>
      <c r="M3655" s="20" t="s">
        <v>48</v>
      </c>
      <c r="N3655" s="23">
        <v>0.62</v>
      </c>
      <c r="O3655" s="23">
        <v>0.52</v>
      </c>
    </row>
    <row r="3656" spans="1:15" x14ac:dyDescent="0.25">
      <c r="A3656" s="20" t="s">
        <v>99</v>
      </c>
      <c r="B3656" s="20" t="s">
        <v>437</v>
      </c>
      <c r="C3656" s="20" t="s">
        <v>105</v>
      </c>
      <c r="D3656" s="20" t="s">
        <v>106</v>
      </c>
      <c r="E3656" s="21"/>
      <c r="F3656" s="26">
        <v>829.3</v>
      </c>
      <c r="G3656" s="23">
        <v>0.21</v>
      </c>
      <c r="H3656" s="20" t="s">
        <v>102</v>
      </c>
      <c r="I3656" s="20" t="s">
        <v>335</v>
      </c>
      <c r="J3656" s="20" t="s">
        <v>104</v>
      </c>
      <c r="K3656" s="21"/>
      <c r="L3656" s="20" t="s">
        <v>104</v>
      </c>
      <c r="M3656" s="20" t="s">
        <v>82</v>
      </c>
      <c r="N3656" s="21"/>
      <c r="O3656" s="23">
        <v>0.52</v>
      </c>
    </row>
    <row r="3657" spans="1:15" x14ac:dyDescent="0.25">
      <c r="A3657" s="20" t="s">
        <v>99</v>
      </c>
      <c r="B3657" s="20" t="s">
        <v>437</v>
      </c>
      <c r="C3657" s="20" t="s">
        <v>107</v>
      </c>
      <c r="D3657" s="20" t="s">
        <v>106</v>
      </c>
      <c r="E3657" s="21"/>
      <c r="F3657" s="24">
        <v>3816.15</v>
      </c>
      <c r="G3657" s="23">
        <v>0.97</v>
      </c>
      <c r="H3657" s="20" t="s">
        <v>102</v>
      </c>
      <c r="I3657" s="20" t="s">
        <v>335</v>
      </c>
      <c r="J3657" s="20" t="s">
        <v>104</v>
      </c>
      <c r="K3657" s="21"/>
      <c r="L3657" s="20" t="s">
        <v>104</v>
      </c>
      <c r="M3657" s="20" t="s">
        <v>65</v>
      </c>
      <c r="N3657" s="23">
        <v>0.84</v>
      </c>
      <c r="O3657" s="23">
        <v>0.52</v>
      </c>
    </row>
    <row r="3658" spans="1:15" x14ac:dyDescent="0.25">
      <c r="A3658" s="20" t="s">
        <v>99</v>
      </c>
      <c r="B3658" s="20" t="s">
        <v>437</v>
      </c>
      <c r="C3658" s="20" t="s">
        <v>108</v>
      </c>
      <c r="D3658" s="20" t="s">
        <v>106</v>
      </c>
      <c r="E3658" s="21"/>
      <c r="F3658" s="22">
        <v>1857.6</v>
      </c>
      <c r="G3658" s="23">
        <v>0.47</v>
      </c>
      <c r="H3658" s="20" t="s">
        <v>102</v>
      </c>
      <c r="I3658" s="20" t="s">
        <v>335</v>
      </c>
      <c r="J3658" s="20" t="s">
        <v>104</v>
      </c>
      <c r="K3658" s="21"/>
      <c r="L3658" s="20" t="s">
        <v>104</v>
      </c>
      <c r="M3658" s="20" t="s">
        <v>64</v>
      </c>
      <c r="N3658" s="23">
        <v>23.22</v>
      </c>
      <c r="O3658" s="23">
        <v>0.52</v>
      </c>
    </row>
    <row r="3659" spans="1:15" x14ac:dyDescent="0.25">
      <c r="A3659" s="20" t="s">
        <v>99</v>
      </c>
      <c r="B3659" s="20" t="s">
        <v>437</v>
      </c>
      <c r="C3659" s="20" t="s">
        <v>54</v>
      </c>
      <c r="D3659" s="20" t="s">
        <v>109</v>
      </c>
      <c r="E3659" s="25">
        <v>26</v>
      </c>
      <c r="F3659" s="27">
        <v>5408</v>
      </c>
      <c r="G3659" s="23">
        <v>1.38</v>
      </c>
      <c r="H3659" s="20" t="s">
        <v>102</v>
      </c>
      <c r="I3659" s="20" t="s">
        <v>335</v>
      </c>
      <c r="J3659" s="20" t="s">
        <v>104</v>
      </c>
      <c r="K3659" s="21"/>
      <c r="L3659" s="20" t="s">
        <v>104</v>
      </c>
      <c r="M3659" s="20" t="s">
        <v>54</v>
      </c>
      <c r="N3659" s="23">
        <v>0.26</v>
      </c>
      <c r="O3659" s="23">
        <v>0.52</v>
      </c>
    </row>
    <row r="3660" spans="1:15" x14ac:dyDescent="0.25">
      <c r="A3660" s="20" t="s">
        <v>99</v>
      </c>
      <c r="B3660" s="20" t="s">
        <v>437</v>
      </c>
      <c r="C3660" s="20" t="s">
        <v>55</v>
      </c>
      <c r="D3660" s="20" t="s">
        <v>109</v>
      </c>
      <c r="E3660" s="25">
        <v>26</v>
      </c>
      <c r="F3660" s="22">
        <v>1128.4000000000001</v>
      </c>
      <c r="G3660" s="23">
        <v>0.28999999999999998</v>
      </c>
      <c r="H3660" s="20" t="s">
        <v>102</v>
      </c>
      <c r="I3660" s="20" t="s">
        <v>335</v>
      </c>
      <c r="J3660" s="20" t="s">
        <v>104</v>
      </c>
      <c r="K3660" s="21"/>
      <c r="L3660" s="20" t="s">
        <v>104</v>
      </c>
      <c r="M3660" s="20" t="s">
        <v>55</v>
      </c>
      <c r="N3660" s="23">
        <v>0.02</v>
      </c>
      <c r="O3660" s="23">
        <v>0.52</v>
      </c>
    </row>
    <row r="3661" spans="1:15" x14ac:dyDescent="0.25">
      <c r="A3661" s="20" t="s">
        <v>99</v>
      </c>
      <c r="B3661" s="20" t="s">
        <v>437</v>
      </c>
      <c r="C3661" s="20" t="s">
        <v>49</v>
      </c>
      <c r="D3661" s="20" t="s">
        <v>109</v>
      </c>
      <c r="E3661" s="25">
        <v>9</v>
      </c>
      <c r="F3661" s="24">
        <v>2676.73</v>
      </c>
      <c r="G3661" s="23">
        <v>0.68</v>
      </c>
      <c r="H3661" s="20" t="s">
        <v>102</v>
      </c>
      <c r="I3661" s="20" t="s">
        <v>335</v>
      </c>
      <c r="J3661" s="20" t="s">
        <v>104</v>
      </c>
      <c r="K3661" s="21"/>
      <c r="L3661" s="20" t="s">
        <v>104</v>
      </c>
      <c r="M3661" s="20" t="s">
        <v>49</v>
      </c>
      <c r="N3661" s="23">
        <v>0.85</v>
      </c>
      <c r="O3661" s="23">
        <v>0.52</v>
      </c>
    </row>
    <row r="3662" spans="1:15" x14ac:dyDescent="0.25">
      <c r="A3662" s="20" t="s">
        <v>99</v>
      </c>
      <c r="B3662" s="20" t="s">
        <v>437</v>
      </c>
      <c r="C3662" s="20" t="s">
        <v>112</v>
      </c>
      <c r="D3662" s="20" t="s">
        <v>113</v>
      </c>
      <c r="E3662" s="25">
        <v>4</v>
      </c>
      <c r="F3662" s="23">
        <v>901.65</v>
      </c>
      <c r="G3662" s="23">
        <v>0.23</v>
      </c>
      <c r="H3662" s="20" t="s">
        <v>102</v>
      </c>
      <c r="I3662" s="20" t="s">
        <v>335</v>
      </c>
      <c r="J3662" s="20" t="s">
        <v>104</v>
      </c>
      <c r="K3662" s="21"/>
      <c r="L3662" s="20" t="s">
        <v>104</v>
      </c>
      <c r="M3662" s="20" t="s">
        <v>58</v>
      </c>
      <c r="N3662" s="23">
        <v>0.69</v>
      </c>
      <c r="O3662" s="23">
        <v>0.52</v>
      </c>
    </row>
    <row r="3663" spans="1:15" x14ac:dyDescent="0.25">
      <c r="A3663" s="20" t="s">
        <v>99</v>
      </c>
      <c r="B3663" s="20" t="s">
        <v>437</v>
      </c>
      <c r="C3663" s="20" t="s">
        <v>114</v>
      </c>
      <c r="D3663" s="21"/>
      <c r="E3663" s="21"/>
      <c r="F3663" s="24">
        <v>11172.57</v>
      </c>
      <c r="G3663" s="23">
        <v>2.85</v>
      </c>
      <c r="H3663" s="20" t="s">
        <v>102</v>
      </c>
      <c r="I3663" s="20" t="s">
        <v>335</v>
      </c>
      <c r="J3663" s="20" t="s">
        <v>104</v>
      </c>
      <c r="K3663" s="21"/>
      <c r="L3663" s="20" t="s">
        <v>104</v>
      </c>
      <c r="M3663" s="20" t="s">
        <v>69</v>
      </c>
      <c r="N3663" s="23">
        <v>2.85</v>
      </c>
      <c r="O3663" s="23">
        <v>0.52</v>
      </c>
    </row>
    <row r="3664" spans="1:15" x14ac:dyDescent="0.25">
      <c r="A3664" s="20" t="s">
        <v>99</v>
      </c>
      <c r="B3664" s="20" t="s">
        <v>437</v>
      </c>
      <c r="C3664" s="20" t="s">
        <v>121</v>
      </c>
      <c r="D3664" s="20" t="s">
        <v>106</v>
      </c>
      <c r="E3664" s="21"/>
      <c r="F3664" s="24">
        <v>2263.7399999999998</v>
      </c>
      <c r="G3664" s="23">
        <v>0.57999999999999996</v>
      </c>
      <c r="H3664" s="20" t="s">
        <v>102</v>
      </c>
      <c r="I3664" s="20" t="s">
        <v>335</v>
      </c>
      <c r="J3664" s="20" t="s">
        <v>104</v>
      </c>
      <c r="K3664" s="21"/>
      <c r="L3664" s="20" t="s">
        <v>104</v>
      </c>
      <c r="M3664" s="20" t="s">
        <v>74</v>
      </c>
      <c r="N3664" s="21"/>
      <c r="O3664" s="23">
        <v>0.52</v>
      </c>
    </row>
    <row r="3665" spans="1:15" x14ac:dyDescent="0.25">
      <c r="A3665" s="20" t="s">
        <v>99</v>
      </c>
      <c r="B3665" s="20" t="s">
        <v>437</v>
      </c>
      <c r="C3665" s="20" t="s">
        <v>115</v>
      </c>
      <c r="D3665" s="20" t="s">
        <v>106</v>
      </c>
      <c r="E3665" s="21"/>
      <c r="F3665" s="23">
        <v>278.97000000000003</v>
      </c>
      <c r="G3665" s="23">
        <v>7.0000000000000007E-2</v>
      </c>
      <c r="H3665" s="20" t="s">
        <v>102</v>
      </c>
      <c r="I3665" s="20" t="s">
        <v>335</v>
      </c>
      <c r="J3665" s="20" t="s">
        <v>104</v>
      </c>
      <c r="K3665" s="21"/>
      <c r="L3665" s="20" t="s">
        <v>104</v>
      </c>
      <c r="M3665" s="20" t="s">
        <v>75</v>
      </c>
      <c r="N3665" s="21"/>
      <c r="O3665" s="23">
        <v>0.52</v>
      </c>
    </row>
    <row r="3666" spans="1:15" x14ac:dyDescent="0.25">
      <c r="A3666" s="20" t="s">
        <v>99</v>
      </c>
      <c r="B3666" s="20" t="s">
        <v>437</v>
      </c>
      <c r="C3666" s="20" t="s">
        <v>119</v>
      </c>
      <c r="D3666" s="20" t="s">
        <v>6</v>
      </c>
      <c r="E3666" s="21"/>
      <c r="F3666" s="24">
        <v>5845.73</v>
      </c>
      <c r="G3666" s="23">
        <v>1.49</v>
      </c>
      <c r="H3666" s="20" t="s">
        <v>102</v>
      </c>
      <c r="I3666" s="20" t="s">
        <v>335</v>
      </c>
      <c r="J3666" s="20" t="s">
        <v>104</v>
      </c>
      <c r="K3666" s="21"/>
      <c r="L3666" s="20" t="s">
        <v>104</v>
      </c>
      <c r="M3666" s="20" t="s">
        <v>45</v>
      </c>
      <c r="N3666" s="23">
        <v>32.65</v>
      </c>
      <c r="O3666" s="23">
        <v>0.52</v>
      </c>
    </row>
    <row r="3667" spans="1:15" x14ac:dyDescent="0.25">
      <c r="A3667" s="20" t="s">
        <v>99</v>
      </c>
      <c r="B3667" s="20" t="s">
        <v>437</v>
      </c>
      <c r="C3667" s="20" t="s">
        <v>111</v>
      </c>
      <c r="D3667" s="21"/>
      <c r="E3667" s="21"/>
      <c r="F3667" s="24">
        <v>1607.28</v>
      </c>
      <c r="G3667" s="23">
        <v>0.41</v>
      </c>
      <c r="H3667" s="20" t="s">
        <v>102</v>
      </c>
      <c r="I3667" s="20" t="s">
        <v>335</v>
      </c>
      <c r="J3667" s="20" t="s">
        <v>104</v>
      </c>
      <c r="K3667" s="21"/>
      <c r="L3667" s="20" t="s">
        <v>104</v>
      </c>
      <c r="M3667" s="20" t="s">
        <v>56</v>
      </c>
      <c r="N3667" s="23">
        <v>0.41</v>
      </c>
      <c r="O3667" s="23">
        <v>0.52</v>
      </c>
    </row>
    <row r="3668" spans="1:15" x14ac:dyDescent="0.25">
      <c r="A3668" s="20" t="s">
        <v>99</v>
      </c>
      <c r="B3668" s="20" t="s">
        <v>438</v>
      </c>
      <c r="C3668" s="20" t="s">
        <v>7</v>
      </c>
      <c r="D3668" s="20" t="s">
        <v>10</v>
      </c>
      <c r="E3668" s="21"/>
      <c r="F3668" s="24">
        <v>2674.74</v>
      </c>
      <c r="G3668" s="23">
        <v>0.62</v>
      </c>
      <c r="H3668" s="20" t="s">
        <v>102</v>
      </c>
      <c r="I3668" s="20" t="s">
        <v>335</v>
      </c>
      <c r="J3668" s="20" t="s">
        <v>104</v>
      </c>
      <c r="K3668" s="21"/>
      <c r="L3668" s="20" t="s">
        <v>104</v>
      </c>
      <c r="M3668" s="20" t="s">
        <v>48</v>
      </c>
      <c r="N3668" s="23">
        <v>0.62</v>
      </c>
      <c r="O3668" s="23">
        <v>0.54</v>
      </c>
    </row>
    <row r="3669" spans="1:15" x14ac:dyDescent="0.25">
      <c r="A3669" s="20" t="s">
        <v>99</v>
      </c>
      <c r="B3669" s="20" t="s">
        <v>438</v>
      </c>
      <c r="C3669" s="20" t="s">
        <v>105</v>
      </c>
      <c r="D3669" s="20" t="s">
        <v>106</v>
      </c>
      <c r="E3669" s="21"/>
      <c r="F3669" s="23">
        <v>912.66</v>
      </c>
      <c r="G3669" s="23">
        <v>0.21</v>
      </c>
      <c r="H3669" s="20" t="s">
        <v>102</v>
      </c>
      <c r="I3669" s="20" t="s">
        <v>335</v>
      </c>
      <c r="J3669" s="20" t="s">
        <v>104</v>
      </c>
      <c r="K3669" s="21"/>
      <c r="L3669" s="20" t="s">
        <v>104</v>
      </c>
      <c r="M3669" s="20" t="s">
        <v>82</v>
      </c>
      <c r="N3669" s="21"/>
      <c r="O3669" s="23">
        <v>0.54</v>
      </c>
    </row>
    <row r="3670" spans="1:15" x14ac:dyDescent="0.25">
      <c r="A3670" s="20" t="s">
        <v>99</v>
      </c>
      <c r="B3670" s="20" t="s">
        <v>438</v>
      </c>
      <c r="C3670" s="20" t="s">
        <v>107</v>
      </c>
      <c r="D3670" s="20" t="s">
        <v>106</v>
      </c>
      <c r="E3670" s="21"/>
      <c r="F3670" s="24">
        <v>4147.0200000000004</v>
      </c>
      <c r="G3670" s="23">
        <v>0.96</v>
      </c>
      <c r="H3670" s="20" t="s">
        <v>102</v>
      </c>
      <c r="I3670" s="20" t="s">
        <v>335</v>
      </c>
      <c r="J3670" s="20" t="s">
        <v>104</v>
      </c>
      <c r="K3670" s="21"/>
      <c r="L3670" s="20" t="s">
        <v>104</v>
      </c>
      <c r="M3670" s="20" t="s">
        <v>65</v>
      </c>
      <c r="N3670" s="23">
        <v>0.84</v>
      </c>
      <c r="O3670" s="23">
        <v>0.54</v>
      </c>
    </row>
    <row r="3671" spans="1:15" x14ac:dyDescent="0.25">
      <c r="A3671" s="20" t="s">
        <v>99</v>
      </c>
      <c r="B3671" s="20" t="s">
        <v>438</v>
      </c>
      <c r="C3671" s="20" t="s">
        <v>108</v>
      </c>
      <c r="D3671" s="20" t="s">
        <v>106</v>
      </c>
      <c r="E3671" s="21"/>
      <c r="F3671" s="24">
        <v>1880.82</v>
      </c>
      <c r="G3671" s="23">
        <v>0.44</v>
      </c>
      <c r="H3671" s="20" t="s">
        <v>102</v>
      </c>
      <c r="I3671" s="20" t="s">
        <v>335</v>
      </c>
      <c r="J3671" s="20" t="s">
        <v>104</v>
      </c>
      <c r="K3671" s="21"/>
      <c r="L3671" s="20" t="s">
        <v>104</v>
      </c>
      <c r="M3671" s="20" t="s">
        <v>64</v>
      </c>
      <c r="N3671" s="23">
        <v>23.22</v>
      </c>
      <c r="O3671" s="23">
        <v>0.54</v>
      </c>
    </row>
    <row r="3672" spans="1:15" x14ac:dyDescent="0.25">
      <c r="A3672" s="20" t="s">
        <v>99</v>
      </c>
      <c r="B3672" s="20" t="s">
        <v>438</v>
      </c>
      <c r="C3672" s="20" t="s">
        <v>54</v>
      </c>
      <c r="D3672" s="20" t="s">
        <v>109</v>
      </c>
      <c r="E3672" s="25">
        <v>26</v>
      </c>
      <c r="F3672" s="24">
        <v>8335.08</v>
      </c>
      <c r="G3672" s="23">
        <v>1.93</v>
      </c>
      <c r="H3672" s="20" t="s">
        <v>102</v>
      </c>
      <c r="I3672" s="20" t="s">
        <v>335</v>
      </c>
      <c r="J3672" s="20" t="s">
        <v>104</v>
      </c>
      <c r="K3672" s="21"/>
      <c r="L3672" s="20" t="s">
        <v>104</v>
      </c>
      <c r="M3672" s="20" t="s">
        <v>54</v>
      </c>
      <c r="N3672" s="23">
        <v>0.26</v>
      </c>
      <c r="O3672" s="23">
        <v>0.54</v>
      </c>
    </row>
    <row r="3673" spans="1:15" x14ac:dyDescent="0.25">
      <c r="A3673" s="20" t="s">
        <v>99</v>
      </c>
      <c r="B3673" s="20" t="s">
        <v>438</v>
      </c>
      <c r="C3673" s="20" t="s">
        <v>55</v>
      </c>
      <c r="D3673" s="20" t="s">
        <v>109</v>
      </c>
      <c r="E3673" s="25">
        <v>26</v>
      </c>
      <c r="F3673" s="22">
        <v>2111.1999999999998</v>
      </c>
      <c r="G3673" s="23">
        <v>0.49</v>
      </c>
      <c r="H3673" s="20" t="s">
        <v>102</v>
      </c>
      <c r="I3673" s="20" t="s">
        <v>335</v>
      </c>
      <c r="J3673" s="20" t="s">
        <v>104</v>
      </c>
      <c r="K3673" s="21"/>
      <c r="L3673" s="20" t="s">
        <v>104</v>
      </c>
      <c r="M3673" s="20" t="s">
        <v>55</v>
      </c>
      <c r="N3673" s="23">
        <v>0.02</v>
      </c>
      <c r="O3673" s="23">
        <v>0.54</v>
      </c>
    </row>
    <row r="3674" spans="1:15" x14ac:dyDescent="0.25">
      <c r="A3674" s="20" t="s">
        <v>99</v>
      </c>
      <c r="B3674" s="20" t="s">
        <v>438</v>
      </c>
      <c r="C3674" s="20" t="s">
        <v>49</v>
      </c>
      <c r="D3674" s="20" t="s">
        <v>109</v>
      </c>
      <c r="E3674" s="25">
        <v>9</v>
      </c>
      <c r="F3674" s="24">
        <v>2549.75</v>
      </c>
      <c r="G3674" s="23">
        <v>0.59</v>
      </c>
      <c r="H3674" s="20" t="s">
        <v>102</v>
      </c>
      <c r="I3674" s="20" t="s">
        <v>335</v>
      </c>
      <c r="J3674" s="20" t="s">
        <v>104</v>
      </c>
      <c r="K3674" s="21"/>
      <c r="L3674" s="20" t="s">
        <v>104</v>
      </c>
      <c r="M3674" s="20" t="s">
        <v>49</v>
      </c>
      <c r="N3674" s="23">
        <v>0.85</v>
      </c>
      <c r="O3674" s="23">
        <v>0.54</v>
      </c>
    </row>
    <row r="3675" spans="1:15" x14ac:dyDescent="0.25">
      <c r="A3675" s="20" t="s">
        <v>99</v>
      </c>
      <c r="B3675" s="20" t="s">
        <v>438</v>
      </c>
      <c r="C3675" s="20" t="s">
        <v>112</v>
      </c>
      <c r="D3675" s="20" t="s">
        <v>113</v>
      </c>
      <c r="E3675" s="25">
        <v>4</v>
      </c>
      <c r="F3675" s="23">
        <v>992.24</v>
      </c>
      <c r="G3675" s="23">
        <v>0.23</v>
      </c>
      <c r="H3675" s="20" t="s">
        <v>102</v>
      </c>
      <c r="I3675" s="20" t="s">
        <v>335</v>
      </c>
      <c r="J3675" s="20" t="s">
        <v>104</v>
      </c>
      <c r="K3675" s="21"/>
      <c r="L3675" s="20" t="s">
        <v>104</v>
      </c>
      <c r="M3675" s="20" t="s">
        <v>58</v>
      </c>
      <c r="N3675" s="23">
        <v>0.69</v>
      </c>
      <c r="O3675" s="23">
        <v>0.54</v>
      </c>
    </row>
    <row r="3676" spans="1:15" x14ac:dyDescent="0.25">
      <c r="A3676" s="20" t="s">
        <v>99</v>
      </c>
      <c r="B3676" s="20" t="s">
        <v>438</v>
      </c>
      <c r="C3676" s="20" t="s">
        <v>114</v>
      </c>
      <c r="D3676" s="21"/>
      <c r="E3676" s="21"/>
      <c r="F3676" s="24">
        <v>12295.19</v>
      </c>
      <c r="G3676" s="23">
        <v>2.85</v>
      </c>
      <c r="H3676" s="20" t="s">
        <v>102</v>
      </c>
      <c r="I3676" s="20" t="s">
        <v>335</v>
      </c>
      <c r="J3676" s="20" t="s">
        <v>104</v>
      </c>
      <c r="K3676" s="21"/>
      <c r="L3676" s="20" t="s">
        <v>104</v>
      </c>
      <c r="M3676" s="20" t="s">
        <v>69</v>
      </c>
      <c r="N3676" s="23">
        <v>2.85</v>
      </c>
      <c r="O3676" s="23">
        <v>0.54</v>
      </c>
    </row>
    <row r="3677" spans="1:15" x14ac:dyDescent="0.25">
      <c r="A3677" s="20" t="s">
        <v>99</v>
      </c>
      <c r="B3677" s="20" t="s">
        <v>438</v>
      </c>
      <c r="C3677" s="20" t="s">
        <v>121</v>
      </c>
      <c r="D3677" s="20" t="s">
        <v>106</v>
      </c>
      <c r="E3677" s="21"/>
      <c r="F3677" s="24">
        <v>2491.4499999999998</v>
      </c>
      <c r="G3677" s="23">
        <v>0.57999999999999996</v>
      </c>
      <c r="H3677" s="20" t="s">
        <v>102</v>
      </c>
      <c r="I3677" s="20" t="s">
        <v>335</v>
      </c>
      <c r="J3677" s="20" t="s">
        <v>104</v>
      </c>
      <c r="K3677" s="21"/>
      <c r="L3677" s="20" t="s">
        <v>104</v>
      </c>
      <c r="M3677" s="20" t="s">
        <v>74</v>
      </c>
      <c r="N3677" s="21"/>
      <c r="O3677" s="23">
        <v>0.54</v>
      </c>
    </row>
    <row r="3678" spans="1:15" x14ac:dyDescent="0.25">
      <c r="A3678" s="20" t="s">
        <v>99</v>
      </c>
      <c r="B3678" s="20" t="s">
        <v>438</v>
      </c>
      <c r="C3678" s="20" t="s">
        <v>115</v>
      </c>
      <c r="D3678" s="20" t="s">
        <v>106</v>
      </c>
      <c r="E3678" s="21"/>
      <c r="F3678" s="23">
        <v>408.84</v>
      </c>
      <c r="G3678" s="23">
        <v>0.09</v>
      </c>
      <c r="H3678" s="20" t="s">
        <v>102</v>
      </c>
      <c r="I3678" s="20" t="s">
        <v>335</v>
      </c>
      <c r="J3678" s="20" t="s">
        <v>104</v>
      </c>
      <c r="K3678" s="21"/>
      <c r="L3678" s="20" t="s">
        <v>104</v>
      </c>
      <c r="M3678" s="20" t="s">
        <v>75</v>
      </c>
      <c r="N3678" s="21"/>
      <c r="O3678" s="23">
        <v>0.54</v>
      </c>
    </row>
    <row r="3679" spans="1:15" x14ac:dyDescent="0.25">
      <c r="A3679" s="20" t="s">
        <v>99</v>
      </c>
      <c r="B3679" s="20" t="s">
        <v>438</v>
      </c>
      <c r="C3679" s="20" t="s">
        <v>119</v>
      </c>
      <c r="D3679" s="20" t="s">
        <v>6</v>
      </c>
      <c r="E3679" s="21"/>
      <c r="F3679" s="24">
        <v>5421.18</v>
      </c>
      <c r="G3679" s="23">
        <v>1.26</v>
      </c>
      <c r="H3679" s="20" t="s">
        <v>102</v>
      </c>
      <c r="I3679" s="20" t="s">
        <v>335</v>
      </c>
      <c r="J3679" s="20" t="s">
        <v>104</v>
      </c>
      <c r="K3679" s="21"/>
      <c r="L3679" s="20" t="s">
        <v>104</v>
      </c>
      <c r="M3679" s="20" t="s">
        <v>45</v>
      </c>
      <c r="N3679" s="23">
        <v>32.65</v>
      </c>
      <c r="O3679" s="23">
        <v>0.54</v>
      </c>
    </row>
    <row r="3680" spans="1:15" x14ac:dyDescent="0.25">
      <c r="A3680" s="20" t="s">
        <v>99</v>
      </c>
      <c r="B3680" s="20" t="s">
        <v>438</v>
      </c>
      <c r="C3680" s="20" t="s">
        <v>111</v>
      </c>
      <c r="D3680" s="21"/>
      <c r="E3680" s="21"/>
      <c r="F3680" s="24">
        <v>1768.78</v>
      </c>
      <c r="G3680" s="23">
        <v>0.41</v>
      </c>
      <c r="H3680" s="20" t="s">
        <v>102</v>
      </c>
      <c r="I3680" s="20" t="s">
        <v>335</v>
      </c>
      <c r="J3680" s="20" t="s">
        <v>104</v>
      </c>
      <c r="K3680" s="21"/>
      <c r="L3680" s="20" t="s">
        <v>104</v>
      </c>
      <c r="M3680" s="20" t="s">
        <v>56</v>
      </c>
      <c r="N3680" s="23">
        <v>0.41</v>
      </c>
      <c r="O3680" s="23">
        <v>0.54</v>
      </c>
    </row>
    <row r="3681" spans="1:15" x14ac:dyDescent="0.25">
      <c r="A3681" s="20" t="s">
        <v>99</v>
      </c>
      <c r="B3681" s="20" t="s">
        <v>439</v>
      </c>
      <c r="C3681" s="20" t="s">
        <v>7</v>
      </c>
      <c r="D3681" s="20" t="s">
        <v>10</v>
      </c>
      <c r="E3681" s="21"/>
      <c r="F3681" s="24">
        <v>1301.1300000000001</v>
      </c>
      <c r="G3681" s="23">
        <v>0.62</v>
      </c>
      <c r="H3681" s="20" t="s">
        <v>102</v>
      </c>
      <c r="I3681" s="20" t="s">
        <v>124</v>
      </c>
      <c r="J3681" s="20" t="s">
        <v>104</v>
      </c>
      <c r="K3681" s="21"/>
      <c r="L3681" s="20" t="s">
        <v>104</v>
      </c>
      <c r="M3681" s="20" t="s">
        <v>48</v>
      </c>
      <c r="N3681" s="23">
        <v>0.62</v>
      </c>
      <c r="O3681" s="23">
        <v>0.57999999999999996</v>
      </c>
    </row>
    <row r="3682" spans="1:15" x14ac:dyDescent="0.25">
      <c r="A3682" s="20" t="s">
        <v>99</v>
      </c>
      <c r="B3682" s="20" t="s">
        <v>439</v>
      </c>
      <c r="C3682" s="20" t="s">
        <v>105</v>
      </c>
      <c r="D3682" s="20" t="s">
        <v>106</v>
      </c>
      <c r="E3682" s="21"/>
      <c r="F3682" s="23">
        <v>443.95</v>
      </c>
      <c r="G3682" s="23">
        <v>0.21</v>
      </c>
      <c r="H3682" s="20" t="s">
        <v>102</v>
      </c>
      <c r="I3682" s="20" t="s">
        <v>124</v>
      </c>
      <c r="J3682" s="20" t="s">
        <v>104</v>
      </c>
      <c r="K3682" s="21"/>
      <c r="L3682" s="20" t="s">
        <v>104</v>
      </c>
      <c r="M3682" s="20" t="s">
        <v>82</v>
      </c>
      <c r="N3682" s="21"/>
      <c r="O3682" s="23">
        <v>0.57999999999999996</v>
      </c>
    </row>
    <row r="3683" spans="1:15" x14ac:dyDescent="0.25">
      <c r="A3683" s="20" t="s">
        <v>99</v>
      </c>
      <c r="B3683" s="20" t="s">
        <v>439</v>
      </c>
      <c r="C3683" s="20" t="s">
        <v>107</v>
      </c>
      <c r="D3683" s="20" t="s">
        <v>106</v>
      </c>
      <c r="E3683" s="21"/>
      <c r="F3683" s="27">
        <v>2286</v>
      </c>
      <c r="G3683" s="23">
        <v>1.0900000000000001</v>
      </c>
      <c r="H3683" s="20" t="s">
        <v>102</v>
      </c>
      <c r="I3683" s="20" t="s">
        <v>124</v>
      </c>
      <c r="J3683" s="20" t="s">
        <v>104</v>
      </c>
      <c r="K3683" s="21"/>
      <c r="L3683" s="20" t="s">
        <v>104</v>
      </c>
      <c r="M3683" s="20" t="s">
        <v>65</v>
      </c>
      <c r="N3683" s="23">
        <v>0.84</v>
      </c>
      <c r="O3683" s="23">
        <v>0.57999999999999996</v>
      </c>
    </row>
    <row r="3684" spans="1:15" x14ac:dyDescent="0.25">
      <c r="A3684" s="20" t="s">
        <v>99</v>
      </c>
      <c r="B3684" s="20" t="s">
        <v>439</v>
      </c>
      <c r="C3684" s="20" t="s">
        <v>108</v>
      </c>
      <c r="D3684" s="20" t="s">
        <v>106</v>
      </c>
      <c r="E3684" s="21"/>
      <c r="F3684" s="26">
        <v>928.8</v>
      </c>
      <c r="G3684" s="23">
        <v>0.44</v>
      </c>
      <c r="H3684" s="20" t="s">
        <v>102</v>
      </c>
      <c r="I3684" s="20" t="s">
        <v>124</v>
      </c>
      <c r="J3684" s="20" t="s">
        <v>104</v>
      </c>
      <c r="K3684" s="21"/>
      <c r="L3684" s="20" t="s">
        <v>104</v>
      </c>
      <c r="M3684" s="20" t="s">
        <v>64</v>
      </c>
      <c r="N3684" s="23">
        <v>23.22</v>
      </c>
      <c r="O3684" s="23">
        <v>0.57999999999999996</v>
      </c>
    </row>
    <row r="3685" spans="1:15" x14ac:dyDescent="0.25">
      <c r="A3685" s="20" t="s">
        <v>99</v>
      </c>
      <c r="B3685" s="20" t="s">
        <v>439</v>
      </c>
      <c r="C3685" s="20" t="s">
        <v>54</v>
      </c>
      <c r="D3685" s="20" t="s">
        <v>109</v>
      </c>
      <c r="E3685" s="25">
        <v>26</v>
      </c>
      <c r="F3685" s="24">
        <v>5773.04</v>
      </c>
      <c r="G3685" s="23">
        <v>2.75</v>
      </c>
      <c r="H3685" s="20" t="s">
        <v>102</v>
      </c>
      <c r="I3685" s="20" t="s">
        <v>124</v>
      </c>
      <c r="J3685" s="20" t="s">
        <v>104</v>
      </c>
      <c r="K3685" s="21"/>
      <c r="L3685" s="20" t="s">
        <v>104</v>
      </c>
      <c r="M3685" s="20" t="s">
        <v>54</v>
      </c>
      <c r="N3685" s="23">
        <v>0.26</v>
      </c>
      <c r="O3685" s="23">
        <v>0.57999999999999996</v>
      </c>
    </row>
    <row r="3686" spans="1:15" x14ac:dyDescent="0.25">
      <c r="A3686" s="20" t="s">
        <v>99</v>
      </c>
      <c r="B3686" s="20" t="s">
        <v>439</v>
      </c>
      <c r="C3686" s="20" t="s">
        <v>55</v>
      </c>
      <c r="D3686" s="20" t="s">
        <v>109</v>
      </c>
      <c r="E3686" s="25">
        <v>26</v>
      </c>
      <c r="F3686" s="24">
        <v>1048.8399999999999</v>
      </c>
      <c r="G3686" s="26">
        <v>0.5</v>
      </c>
      <c r="H3686" s="20" t="s">
        <v>102</v>
      </c>
      <c r="I3686" s="20" t="s">
        <v>124</v>
      </c>
      <c r="J3686" s="20" t="s">
        <v>104</v>
      </c>
      <c r="K3686" s="21"/>
      <c r="L3686" s="20" t="s">
        <v>104</v>
      </c>
      <c r="M3686" s="20" t="s">
        <v>55</v>
      </c>
      <c r="N3686" s="23">
        <v>0.02</v>
      </c>
      <c r="O3686" s="23">
        <v>0.57999999999999996</v>
      </c>
    </row>
    <row r="3687" spans="1:15" x14ac:dyDescent="0.25">
      <c r="A3687" s="20" t="s">
        <v>99</v>
      </c>
      <c r="B3687" s="20" t="s">
        <v>439</v>
      </c>
      <c r="C3687" s="20" t="s">
        <v>122</v>
      </c>
      <c r="D3687" s="20" t="s">
        <v>109</v>
      </c>
      <c r="E3687" s="25">
        <v>1</v>
      </c>
      <c r="F3687" s="23">
        <v>272.39</v>
      </c>
      <c r="G3687" s="23">
        <v>0.13</v>
      </c>
      <c r="H3687" s="20" t="s">
        <v>102</v>
      </c>
      <c r="I3687" s="20" t="s">
        <v>124</v>
      </c>
      <c r="J3687" s="20" t="s">
        <v>104</v>
      </c>
      <c r="K3687" s="21"/>
      <c r="L3687" s="20" t="s">
        <v>104</v>
      </c>
      <c r="M3687" s="20" t="s">
        <v>52</v>
      </c>
      <c r="N3687" s="23">
        <v>1.19</v>
      </c>
      <c r="O3687" s="23">
        <v>0.57999999999999996</v>
      </c>
    </row>
    <row r="3688" spans="1:15" x14ac:dyDescent="0.25">
      <c r="A3688" s="20" t="s">
        <v>99</v>
      </c>
      <c r="B3688" s="20" t="s">
        <v>439</v>
      </c>
      <c r="C3688" s="20" t="s">
        <v>127</v>
      </c>
      <c r="D3688" s="20" t="s">
        <v>109</v>
      </c>
      <c r="E3688" s="25">
        <v>4</v>
      </c>
      <c r="F3688" s="23">
        <v>741.64</v>
      </c>
      <c r="G3688" s="23">
        <v>0.35</v>
      </c>
      <c r="H3688" s="20" t="s">
        <v>102</v>
      </c>
      <c r="I3688" s="20" t="s">
        <v>124</v>
      </c>
      <c r="J3688" s="20" t="s">
        <v>104</v>
      </c>
      <c r="K3688" s="21"/>
      <c r="L3688" s="20" t="s">
        <v>104</v>
      </c>
      <c r="M3688" s="20" t="s">
        <v>51</v>
      </c>
      <c r="N3688" s="23">
        <v>0.81</v>
      </c>
      <c r="O3688" s="23">
        <v>0.57999999999999996</v>
      </c>
    </row>
    <row r="3689" spans="1:15" x14ac:dyDescent="0.25">
      <c r="A3689" s="20" t="s">
        <v>99</v>
      </c>
      <c r="B3689" s="20" t="s">
        <v>439</v>
      </c>
      <c r="C3689" s="20" t="s">
        <v>112</v>
      </c>
      <c r="D3689" s="20" t="s">
        <v>113</v>
      </c>
      <c r="E3689" s="25">
        <v>2</v>
      </c>
      <c r="F3689" s="23">
        <v>241.34</v>
      </c>
      <c r="G3689" s="23">
        <v>0.12</v>
      </c>
      <c r="H3689" s="20" t="s">
        <v>102</v>
      </c>
      <c r="I3689" s="20" t="s">
        <v>124</v>
      </c>
      <c r="J3689" s="20" t="s">
        <v>104</v>
      </c>
      <c r="K3689" s="21"/>
      <c r="L3689" s="20" t="s">
        <v>104</v>
      </c>
      <c r="M3689" s="20" t="s">
        <v>58</v>
      </c>
      <c r="N3689" s="23">
        <v>0.69</v>
      </c>
      <c r="O3689" s="23">
        <v>0.57999999999999996</v>
      </c>
    </row>
    <row r="3690" spans="1:15" x14ac:dyDescent="0.25">
      <c r="A3690" s="20" t="s">
        <v>99</v>
      </c>
      <c r="B3690" s="20" t="s">
        <v>439</v>
      </c>
      <c r="C3690" s="20" t="s">
        <v>114</v>
      </c>
      <c r="D3690" s="21"/>
      <c r="E3690" s="21"/>
      <c r="F3690" s="24">
        <v>5981.01</v>
      </c>
      <c r="G3690" s="23">
        <v>2.85</v>
      </c>
      <c r="H3690" s="20" t="s">
        <v>102</v>
      </c>
      <c r="I3690" s="20" t="s">
        <v>124</v>
      </c>
      <c r="J3690" s="20" t="s">
        <v>104</v>
      </c>
      <c r="K3690" s="21"/>
      <c r="L3690" s="20" t="s">
        <v>104</v>
      </c>
      <c r="M3690" s="20" t="s">
        <v>69</v>
      </c>
      <c r="N3690" s="23">
        <v>2.85</v>
      </c>
      <c r="O3690" s="23">
        <v>0.57999999999999996</v>
      </c>
    </row>
    <row r="3691" spans="1:15" x14ac:dyDescent="0.25">
      <c r="A3691" s="20" t="s">
        <v>99</v>
      </c>
      <c r="B3691" s="20" t="s">
        <v>439</v>
      </c>
      <c r="C3691" s="20" t="s">
        <v>121</v>
      </c>
      <c r="D3691" s="20" t="s">
        <v>106</v>
      </c>
      <c r="E3691" s="21"/>
      <c r="F3691" s="24">
        <v>1211.94</v>
      </c>
      <c r="G3691" s="23">
        <v>0.57999999999999996</v>
      </c>
      <c r="H3691" s="20" t="s">
        <v>102</v>
      </c>
      <c r="I3691" s="20" t="s">
        <v>124</v>
      </c>
      <c r="J3691" s="20" t="s">
        <v>104</v>
      </c>
      <c r="K3691" s="21"/>
      <c r="L3691" s="20" t="s">
        <v>104</v>
      </c>
      <c r="M3691" s="20" t="s">
        <v>74</v>
      </c>
      <c r="N3691" s="21"/>
      <c r="O3691" s="23">
        <v>0.57999999999999996</v>
      </c>
    </row>
    <row r="3692" spans="1:15" x14ac:dyDescent="0.25">
      <c r="A3692" s="20" t="s">
        <v>99</v>
      </c>
      <c r="B3692" s="20" t="s">
        <v>439</v>
      </c>
      <c r="C3692" s="20" t="s">
        <v>115</v>
      </c>
      <c r="D3692" s="20" t="s">
        <v>106</v>
      </c>
      <c r="E3692" s="21"/>
      <c r="F3692" s="23">
        <v>55.03</v>
      </c>
      <c r="G3692" s="23">
        <v>0.03</v>
      </c>
      <c r="H3692" s="20" t="s">
        <v>102</v>
      </c>
      <c r="I3692" s="20" t="s">
        <v>124</v>
      </c>
      <c r="J3692" s="20" t="s">
        <v>104</v>
      </c>
      <c r="K3692" s="21"/>
      <c r="L3692" s="20" t="s">
        <v>104</v>
      </c>
      <c r="M3692" s="20" t="s">
        <v>75</v>
      </c>
      <c r="N3692" s="21"/>
      <c r="O3692" s="23">
        <v>0.57999999999999996</v>
      </c>
    </row>
    <row r="3693" spans="1:15" x14ac:dyDescent="0.25">
      <c r="A3693" s="20" t="s">
        <v>99</v>
      </c>
      <c r="B3693" s="20" t="s">
        <v>439</v>
      </c>
      <c r="C3693" s="20" t="s">
        <v>119</v>
      </c>
      <c r="D3693" s="20" t="s">
        <v>6</v>
      </c>
      <c r="E3693" s="21"/>
      <c r="F3693" s="24">
        <v>2808.56</v>
      </c>
      <c r="G3693" s="23">
        <v>1.34</v>
      </c>
      <c r="H3693" s="20" t="s">
        <v>102</v>
      </c>
      <c r="I3693" s="20" t="s">
        <v>124</v>
      </c>
      <c r="J3693" s="20" t="s">
        <v>104</v>
      </c>
      <c r="K3693" s="21"/>
      <c r="L3693" s="20" t="s">
        <v>104</v>
      </c>
      <c r="M3693" s="20" t="s">
        <v>45</v>
      </c>
      <c r="N3693" s="23">
        <v>32.65</v>
      </c>
      <c r="O3693" s="23">
        <v>0.57999999999999996</v>
      </c>
    </row>
    <row r="3694" spans="1:15" x14ac:dyDescent="0.25">
      <c r="A3694" s="20" t="s">
        <v>99</v>
      </c>
      <c r="B3694" s="20" t="s">
        <v>439</v>
      </c>
      <c r="C3694" s="20" t="s">
        <v>111</v>
      </c>
      <c r="D3694" s="21"/>
      <c r="E3694" s="21"/>
      <c r="F3694" s="23">
        <v>860.43</v>
      </c>
      <c r="G3694" s="23">
        <v>0.41</v>
      </c>
      <c r="H3694" s="20" t="s">
        <v>102</v>
      </c>
      <c r="I3694" s="20" t="s">
        <v>124</v>
      </c>
      <c r="J3694" s="20" t="s">
        <v>104</v>
      </c>
      <c r="K3694" s="21"/>
      <c r="L3694" s="20" t="s">
        <v>104</v>
      </c>
      <c r="M3694" s="20" t="s">
        <v>56</v>
      </c>
      <c r="N3694" s="23">
        <v>0.41</v>
      </c>
      <c r="O3694" s="23">
        <v>0.57999999999999996</v>
      </c>
    </row>
    <row r="3695" spans="1:15" x14ac:dyDescent="0.25">
      <c r="A3695" s="20" t="s">
        <v>99</v>
      </c>
      <c r="B3695" s="20" t="s">
        <v>440</v>
      </c>
      <c r="C3695" s="20" t="s">
        <v>7</v>
      </c>
      <c r="D3695" s="20" t="s">
        <v>10</v>
      </c>
      <c r="E3695" s="21"/>
      <c r="F3695" s="24">
        <v>3778.03</v>
      </c>
      <c r="G3695" s="23">
        <v>0.62</v>
      </c>
      <c r="H3695" s="20" t="s">
        <v>102</v>
      </c>
      <c r="I3695" s="20" t="s">
        <v>335</v>
      </c>
      <c r="J3695" s="20" t="s">
        <v>104</v>
      </c>
      <c r="K3695" s="21"/>
      <c r="L3695" s="20" t="s">
        <v>104</v>
      </c>
      <c r="M3695" s="20" t="s">
        <v>48</v>
      </c>
      <c r="N3695" s="23">
        <v>0.62</v>
      </c>
      <c r="O3695" s="23">
        <v>0.53</v>
      </c>
    </row>
    <row r="3696" spans="1:15" x14ac:dyDescent="0.25">
      <c r="A3696" s="20" t="s">
        <v>99</v>
      </c>
      <c r="B3696" s="20" t="s">
        <v>440</v>
      </c>
      <c r="C3696" s="20" t="s">
        <v>105</v>
      </c>
      <c r="D3696" s="20" t="s">
        <v>106</v>
      </c>
      <c r="E3696" s="21"/>
      <c r="F3696" s="24">
        <v>1289.1099999999999</v>
      </c>
      <c r="G3696" s="23">
        <v>0.21</v>
      </c>
      <c r="H3696" s="20" t="s">
        <v>102</v>
      </c>
      <c r="I3696" s="20" t="s">
        <v>335</v>
      </c>
      <c r="J3696" s="20" t="s">
        <v>104</v>
      </c>
      <c r="K3696" s="21"/>
      <c r="L3696" s="20" t="s">
        <v>104</v>
      </c>
      <c r="M3696" s="20" t="s">
        <v>82</v>
      </c>
      <c r="N3696" s="21"/>
      <c r="O3696" s="23">
        <v>0.53</v>
      </c>
    </row>
    <row r="3697" spans="1:15" x14ac:dyDescent="0.25">
      <c r="A3697" s="20" t="s">
        <v>99</v>
      </c>
      <c r="B3697" s="20" t="s">
        <v>440</v>
      </c>
      <c r="C3697" s="20" t="s">
        <v>107</v>
      </c>
      <c r="D3697" s="20" t="s">
        <v>106</v>
      </c>
      <c r="E3697" s="21"/>
      <c r="F3697" s="24">
        <v>6688.16</v>
      </c>
      <c r="G3697" s="26">
        <v>1.1000000000000001</v>
      </c>
      <c r="H3697" s="20" t="s">
        <v>102</v>
      </c>
      <c r="I3697" s="20" t="s">
        <v>335</v>
      </c>
      <c r="J3697" s="20" t="s">
        <v>104</v>
      </c>
      <c r="K3697" s="21"/>
      <c r="L3697" s="20" t="s">
        <v>104</v>
      </c>
      <c r="M3697" s="20" t="s">
        <v>65</v>
      </c>
      <c r="N3697" s="23">
        <v>0.84</v>
      </c>
      <c r="O3697" s="23">
        <v>0.53</v>
      </c>
    </row>
    <row r="3698" spans="1:15" x14ac:dyDescent="0.25">
      <c r="A3698" s="20" t="s">
        <v>99</v>
      </c>
      <c r="B3698" s="20" t="s">
        <v>440</v>
      </c>
      <c r="C3698" s="20" t="s">
        <v>108</v>
      </c>
      <c r="D3698" s="20" t="s">
        <v>106</v>
      </c>
      <c r="E3698" s="21"/>
      <c r="F3698" s="22">
        <v>2554.1999999999998</v>
      </c>
      <c r="G3698" s="23">
        <v>0.42</v>
      </c>
      <c r="H3698" s="20" t="s">
        <v>102</v>
      </c>
      <c r="I3698" s="20" t="s">
        <v>335</v>
      </c>
      <c r="J3698" s="20" t="s">
        <v>104</v>
      </c>
      <c r="K3698" s="21"/>
      <c r="L3698" s="20" t="s">
        <v>104</v>
      </c>
      <c r="M3698" s="20" t="s">
        <v>64</v>
      </c>
      <c r="N3698" s="23">
        <v>23.22</v>
      </c>
      <c r="O3698" s="23">
        <v>0.53</v>
      </c>
    </row>
    <row r="3699" spans="1:15" x14ac:dyDescent="0.25">
      <c r="A3699" s="20" t="s">
        <v>99</v>
      </c>
      <c r="B3699" s="20" t="s">
        <v>440</v>
      </c>
      <c r="C3699" s="20" t="s">
        <v>54</v>
      </c>
      <c r="D3699" s="20" t="s">
        <v>109</v>
      </c>
      <c r="E3699" s="25">
        <v>26</v>
      </c>
      <c r="F3699" s="24">
        <v>8335.08</v>
      </c>
      <c r="G3699" s="23">
        <v>1.37</v>
      </c>
      <c r="H3699" s="20" t="s">
        <v>102</v>
      </c>
      <c r="I3699" s="20" t="s">
        <v>335</v>
      </c>
      <c r="J3699" s="20" t="s">
        <v>104</v>
      </c>
      <c r="K3699" s="21"/>
      <c r="L3699" s="20" t="s">
        <v>104</v>
      </c>
      <c r="M3699" s="20" t="s">
        <v>54</v>
      </c>
      <c r="N3699" s="23">
        <v>0.26</v>
      </c>
      <c r="O3699" s="23">
        <v>0.53</v>
      </c>
    </row>
    <row r="3700" spans="1:15" x14ac:dyDescent="0.25">
      <c r="A3700" s="20" t="s">
        <v>99</v>
      </c>
      <c r="B3700" s="20" t="s">
        <v>440</v>
      </c>
      <c r="C3700" s="20" t="s">
        <v>55</v>
      </c>
      <c r="D3700" s="20" t="s">
        <v>109</v>
      </c>
      <c r="E3700" s="25">
        <v>26</v>
      </c>
      <c r="F3700" s="22">
        <v>2111.1999999999998</v>
      </c>
      <c r="G3700" s="23">
        <v>0.35</v>
      </c>
      <c r="H3700" s="20" t="s">
        <v>102</v>
      </c>
      <c r="I3700" s="20" t="s">
        <v>335</v>
      </c>
      <c r="J3700" s="20" t="s">
        <v>104</v>
      </c>
      <c r="K3700" s="21"/>
      <c r="L3700" s="20" t="s">
        <v>104</v>
      </c>
      <c r="M3700" s="20" t="s">
        <v>55</v>
      </c>
      <c r="N3700" s="23">
        <v>0.02</v>
      </c>
      <c r="O3700" s="23">
        <v>0.53</v>
      </c>
    </row>
    <row r="3701" spans="1:15" x14ac:dyDescent="0.25">
      <c r="A3701" s="20" t="s">
        <v>99</v>
      </c>
      <c r="B3701" s="20" t="s">
        <v>440</v>
      </c>
      <c r="C3701" s="20" t="s">
        <v>49</v>
      </c>
      <c r="D3701" s="20" t="s">
        <v>109</v>
      </c>
      <c r="E3701" s="25">
        <v>9</v>
      </c>
      <c r="F3701" s="22">
        <v>5615.1</v>
      </c>
      <c r="G3701" s="23">
        <v>0.92</v>
      </c>
      <c r="H3701" s="20" t="s">
        <v>102</v>
      </c>
      <c r="I3701" s="20" t="s">
        <v>335</v>
      </c>
      <c r="J3701" s="20" t="s">
        <v>104</v>
      </c>
      <c r="K3701" s="21"/>
      <c r="L3701" s="20" t="s">
        <v>104</v>
      </c>
      <c r="M3701" s="20" t="s">
        <v>49</v>
      </c>
      <c r="N3701" s="23">
        <v>0.85</v>
      </c>
      <c r="O3701" s="23">
        <v>0.53</v>
      </c>
    </row>
    <row r="3702" spans="1:15" x14ac:dyDescent="0.25">
      <c r="A3702" s="20" t="s">
        <v>99</v>
      </c>
      <c r="B3702" s="20" t="s">
        <v>440</v>
      </c>
      <c r="C3702" s="20" t="s">
        <v>112</v>
      </c>
      <c r="D3702" s="20" t="s">
        <v>113</v>
      </c>
      <c r="E3702" s="25">
        <v>4</v>
      </c>
      <c r="F3702" s="24">
        <v>1401.53</v>
      </c>
      <c r="G3702" s="23">
        <v>0.23</v>
      </c>
      <c r="H3702" s="20" t="s">
        <v>102</v>
      </c>
      <c r="I3702" s="20" t="s">
        <v>335</v>
      </c>
      <c r="J3702" s="20" t="s">
        <v>104</v>
      </c>
      <c r="K3702" s="21"/>
      <c r="L3702" s="20" t="s">
        <v>104</v>
      </c>
      <c r="M3702" s="20" t="s">
        <v>58</v>
      </c>
      <c r="N3702" s="23">
        <v>0.69</v>
      </c>
      <c r="O3702" s="23">
        <v>0.53</v>
      </c>
    </row>
    <row r="3703" spans="1:15" x14ac:dyDescent="0.25">
      <c r="A3703" s="20" t="s">
        <v>99</v>
      </c>
      <c r="B3703" s="20" t="s">
        <v>440</v>
      </c>
      <c r="C3703" s="20" t="s">
        <v>114</v>
      </c>
      <c r="D3703" s="21"/>
      <c r="E3703" s="21"/>
      <c r="F3703" s="24">
        <v>17366.759999999998</v>
      </c>
      <c r="G3703" s="23">
        <v>2.85</v>
      </c>
      <c r="H3703" s="20" t="s">
        <v>102</v>
      </c>
      <c r="I3703" s="20" t="s">
        <v>335</v>
      </c>
      <c r="J3703" s="20" t="s">
        <v>104</v>
      </c>
      <c r="K3703" s="21"/>
      <c r="L3703" s="20" t="s">
        <v>104</v>
      </c>
      <c r="M3703" s="20" t="s">
        <v>69</v>
      </c>
      <c r="N3703" s="23">
        <v>2.85</v>
      </c>
      <c r="O3703" s="23">
        <v>0.53</v>
      </c>
    </row>
    <row r="3704" spans="1:15" x14ac:dyDescent="0.25">
      <c r="A3704" s="20" t="s">
        <v>99</v>
      </c>
      <c r="B3704" s="20" t="s">
        <v>440</v>
      </c>
      <c r="C3704" s="20" t="s">
        <v>121</v>
      </c>
      <c r="D3704" s="20" t="s">
        <v>106</v>
      </c>
      <c r="E3704" s="21"/>
      <c r="F3704" s="24">
        <v>3518.94</v>
      </c>
      <c r="G3704" s="23">
        <v>0.57999999999999996</v>
      </c>
      <c r="H3704" s="20" t="s">
        <v>102</v>
      </c>
      <c r="I3704" s="20" t="s">
        <v>335</v>
      </c>
      <c r="J3704" s="20" t="s">
        <v>104</v>
      </c>
      <c r="K3704" s="21"/>
      <c r="L3704" s="20" t="s">
        <v>104</v>
      </c>
      <c r="M3704" s="20" t="s">
        <v>74</v>
      </c>
      <c r="N3704" s="21"/>
      <c r="O3704" s="23">
        <v>0.53</v>
      </c>
    </row>
    <row r="3705" spans="1:15" x14ac:dyDescent="0.25">
      <c r="A3705" s="20" t="s">
        <v>99</v>
      </c>
      <c r="B3705" s="20" t="s">
        <v>440</v>
      </c>
      <c r="C3705" s="20" t="s">
        <v>119</v>
      </c>
      <c r="D3705" s="20" t="s">
        <v>6</v>
      </c>
      <c r="E3705" s="21"/>
      <c r="F3705" s="24">
        <v>8229.74</v>
      </c>
      <c r="G3705" s="23">
        <v>1.35</v>
      </c>
      <c r="H3705" s="20" t="s">
        <v>102</v>
      </c>
      <c r="I3705" s="20" t="s">
        <v>335</v>
      </c>
      <c r="J3705" s="20" t="s">
        <v>104</v>
      </c>
      <c r="K3705" s="21"/>
      <c r="L3705" s="20" t="s">
        <v>104</v>
      </c>
      <c r="M3705" s="20" t="s">
        <v>45</v>
      </c>
      <c r="N3705" s="23">
        <v>32.65</v>
      </c>
      <c r="O3705" s="23">
        <v>0.53</v>
      </c>
    </row>
    <row r="3706" spans="1:15" x14ac:dyDescent="0.25">
      <c r="A3706" s="20" t="s">
        <v>99</v>
      </c>
      <c r="B3706" s="20" t="s">
        <v>440</v>
      </c>
      <c r="C3706" s="20" t="s">
        <v>111</v>
      </c>
      <c r="D3706" s="21"/>
      <c r="E3706" s="21"/>
      <c r="F3706" s="24">
        <v>2498.38</v>
      </c>
      <c r="G3706" s="23">
        <v>0.41</v>
      </c>
      <c r="H3706" s="20" t="s">
        <v>102</v>
      </c>
      <c r="I3706" s="20" t="s">
        <v>335</v>
      </c>
      <c r="J3706" s="20" t="s">
        <v>104</v>
      </c>
      <c r="K3706" s="21"/>
      <c r="L3706" s="20" t="s">
        <v>104</v>
      </c>
      <c r="M3706" s="20" t="s">
        <v>56</v>
      </c>
      <c r="N3706" s="23">
        <v>0.41</v>
      </c>
      <c r="O3706" s="23">
        <v>0.53</v>
      </c>
    </row>
    <row r="3707" spans="1:15" x14ac:dyDescent="0.25">
      <c r="A3707" s="20" t="s">
        <v>99</v>
      </c>
      <c r="B3707" s="20" t="s">
        <v>441</v>
      </c>
      <c r="C3707" s="20" t="s">
        <v>7</v>
      </c>
      <c r="D3707" s="20" t="s">
        <v>10</v>
      </c>
      <c r="E3707" s="21"/>
      <c r="F3707" s="24">
        <v>1897.14</v>
      </c>
      <c r="G3707" s="23">
        <v>0.62</v>
      </c>
      <c r="H3707" s="20" t="s">
        <v>102</v>
      </c>
      <c r="I3707" s="20" t="s">
        <v>134</v>
      </c>
      <c r="J3707" s="20" t="s">
        <v>104</v>
      </c>
      <c r="K3707" s="21"/>
      <c r="L3707" s="20" t="s">
        <v>104</v>
      </c>
      <c r="M3707" s="20" t="s">
        <v>48</v>
      </c>
      <c r="N3707" s="23">
        <v>0.62</v>
      </c>
      <c r="O3707" s="23">
        <v>0.28999999999999998</v>
      </c>
    </row>
    <row r="3708" spans="1:15" x14ac:dyDescent="0.25">
      <c r="A3708" s="20" t="s">
        <v>99</v>
      </c>
      <c r="B3708" s="20" t="s">
        <v>441</v>
      </c>
      <c r="C3708" s="20" t="s">
        <v>105</v>
      </c>
      <c r="D3708" s="20" t="s">
        <v>106</v>
      </c>
      <c r="E3708" s="21"/>
      <c r="F3708" s="23">
        <v>647.35</v>
      </c>
      <c r="G3708" s="23">
        <v>0.21</v>
      </c>
      <c r="H3708" s="20" t="s">
        <v>102</v>
      </c>
      <c r="I3708" s="20" t="s">
        <v>134</v>
      </c>
      <c r="J3708" s="20" t="s">
        <v>104</v>
      </c>
      <c r="K3708" s="21"/>
      <c r="L3708" s="20" t="s">
        <v>104</v>
      </c>
      <c r="M3708" s="20" t="s">
        <v>82</v>
      </c>
      <c r="N3708" s="21"/>
      <c r="O3708" s="23">
        <v>0.28999999999999998</v>
      </c>
    </row>
    <row r="3709" spans="1:15" x14ac:dyDescent="0.25">
      <c r="A3709" s="20" t="s">
        <v>99</v>
      </c>
      <c r="B3709" s="20" t="s">
        <v>441</v>
      </c>
      <c r="C3709" s="20" t="s">
        <v>107</v>
      </c>
      <c r="D3709" s="20" t="s">
        <v>106</v>
      </c>
      <c r="E3709" s="21"/>
      <c r="F3709" s="22">
        <v>3093.5</v>
      </c>
      <c r="G3709" s="23">
        <v>1.01</v>
      </c>
      <c r="H3709" s="20" t="s">
        <v>102</v>
      </c>
      <c r="I3709" s="20" t="s">
        <v>134</v>
      </c>
      <c r="J3709" s="20" t="s">
        <v>104</v>
      </c>
      <c r="K3709" s="21"/>
      <c r="L3709" s="20" t="s">
        <v>104</v>
      </c>
      <c r="M3709" s="20" t="s">
        <v>65</v>
      </c>
      <c r="N3709" s="23">
        <v>0.84</v>
      </c>
      <c r="O3709" s="23">
        <v>0.28999999999999998</v>
      </c>
    </row>
    <row r="3710" spans="1:15" x14ac:dyDescent="0.25">
      <c r="A3710" s="20" t="s">
        <v>99</v>
      </c>
      <c r="B3710" s="20" t="s">
        <v>441</v>
      </c>
      <c r="C3710" s="20" t="s">
        <v>108</v>
      </c>
      <c r="D3710" s="20" t="s">
        <v>106</v>
      </c>
      <c r="E3710" s="21"/>
      <c r="F3710" s="22">
        <v>1393.2</v>
      </c>
      <c r="G3710" s="23">
        <v>0.46</v>
      </c>
      <c r="H3710" s="20" t="s">
        <v>102</v>
      </c>
      <c r="I3710" s="20" t="s">
        <v>134</v>
      </c>
      <c r="J3710" s="20" t="s">
        <v>104</v>
      </c>
      <c r="K3710" s="21"/>
      <c r="L3710" s="20" t="s">
        <v>104</v>
      </c>
      <c r="M3710" s="20" t="s">
        <v>64</v>
      </c>
      <c r="N3710" s="23">
        <v>23.22</v>
      </c>
      <c r="O3710" s="23">
        <v>0.28999999999999998</v>
      </c>
    </row>
    <row r="3711" spans="1:15" x14ac:dyDescent="0.25">
      <c r="A3711" s="20" t="s">
        <v>99</v>
      </c>
      <c r="B3711" s="20" t="s">
        <v>441</v>
      </c>
      <c r="C3711" s="20" t="s">
        <v>54</v>
      </c>
      <c r="D3711" s="20" t="s">
        <v>109</v>
      </c>
      <c r="E3711" s="25">
        <v>26</v>
      </c>
      <c r="F3711" s="24">
        <v>7226.44</v>
      </c>
      <c r="G3711" s="23">
        <v>2.36</v>
      </c>
      <c r="H3711" s="20" t="s">
        <v>102</v>
      </c>
      <c r="I3711" s="20" t="s">
        <v>134</v>
      </c>
      <c r="J3711" s="20" t="s">
        <v>104</v>
      </c>
      <c r="K3711" s="21"/>
      <c r="L3711" s="20" t="s">
        <v>104</v>
      </c>
      <c r="M3711" s="20" t="s">
        <v>54</v>
      </c>
      <c r="N3711" s="23">
        <v>0.26</v>
      </c>
      <c r="O3711" s="23">
        <v>0.28999999999999998</v>
      </c>
    </row>
    <row r="3712" spans="1:15" x14ac:dyDescent="0.25">
      <c r="A3712" s="20" t="s">
        <v>99</v>
      </c>
      <c r="B3712" s="20" t="s">
        <v>441</v>
      </c>
      <c r="C3712" s="20" t="s">
        <v>55</v>
      </c>
      <c r="D3712" s="20" t="s">
        <v>109</v>
      </c>
      <c r="E3712" s="25">
        <v>26</v>
      </c>
      <c r="F3712" s="24">
        <v>1340.56</v>
      </c>
      <c r="G3712" s="23">
        <v>0.44</v>
      </c>
      <c r="H3712" s="20" t="s">
        <v>102</v>
      </c>
      <c r="I3712" s="20" t="s">
        <v>134</v>
      </c>
      <c r="J3712" s="20" t="s">
        <v>104</v>
      </c>
      <c r="K3712" s="21"/>
      <c r="L3712" s="20" t="s">
        <v>104</v>
      </c>
      <c r="M3712" s="20" t="s">
        <v>55</v>
      </c>
      <c r="N3712" s="23">
        <v>0.02</v>
      </c>
      <c r="O3712" s="23">
        <v>0.28999999999999998</v>
      </c>
    </row>
    <row r="3713" spans="1:15" x14ac:dyDescent="0.25">
      <c r="A3713" s="20" t="s">
        <v>99</v>
      </c>
      <c r="B3713" s="20" t="s">
        <v>441</v>
      </c>
      <c r="C3713" s="20" t="s">
        <v>49</v>
      </c>
      <c r="D3713" s="20" t="s">
        <v>109</v>
      </c>
      <c r="E3713" s="25">
        <v>9</v>
      </c>
      <c r="F3713" s="24">
        <v>2492.37</v>
      </c>
      <c r="G3713" s="23">
        <v>0.81</v>
      </c>
      <c r="H3713" s="20" t="s">
        <v>102</v>
      </c>
      <c r="I3713" s="20" t="s">
        <v>134</v>
      </c>
      <c r="J3713" s="20" t="s">
        <v>104</v>
      </c>
      <c r="K3713" s="21"/>
      <c r="L3713" s="20" t="s">
        <v>104</v>
      </c>
      <c r="M3713" s="20" t="s">
        <v>49</v>
      </c>
      <c r="N3713" s="23">
        <v>0.85</v>
      </c>
      <c r="O3713" s="23">
        <v>0.28999999999999998</v>
      </c>
    </row>
    <row r="3714" spans="1:15" x14ac:dyDescent="0.25">
      <c r="A3714" s="20" t="s">
        <v>99</v>
      </c>
      <c r="B3714" s="20" t="s">
        <v>441</v>
      </c>
      <c r="C3714" s="20" t="s">
        <v>114</v>
      </c>
      <c r="D3714" s="21"/>
      <c r="E3714" s="21"/>
      <c r="F3714" s="24">
        <v>8720.7199999999993</v>
      </c>
      <c r="G3714" s="23">
        <v>2.85</v>
      </c>
      <c r="H3714" s="20" t="s">
        <v>102</v>
      </c>
      <c r="I3714" s="20" t="s">
        <v>134</v>
      </c>
      <c r="J3714" s="20" t="s">
        <v>104</v>
      </c>
      <c r="K3714" s="21"/>
      <c r="L3714" s="20" t="s">
        <v>104</v>
      </c>
      <c r="M3714" s="20" t="s">
        <v>69</v>
      </c>
      <c r="N3714" s="23">
        <v>2.85</v>
      </c>
      <c r="O3714" s="23">
        <v>0.28999999999999998</v>
      </c>
    </row>
    <row r="3715" spans="1:15" x14ac:dyDescent="0.25">
      <c r="A3715" s="20" t="s">
        <v>99</v>
      </c>
      <c r="B3715" s="20" t="s">
        <v>441</v>
      </c>
      <c r="C3715" s="20" t="s">
        <v>121</v>
      </c>
      <c r="D3715" s="20" t="s">
        <v>106</v>
      </c>
      <c r="E3715" s="21"/>
      <c r="F3715" s="24">
        <v>1767.09</v>
      </c>
      <c r="G3715" s="23">
        <v>0.57999999999999996</v>
      </c>
      <c r="H3715" s="20" t="s">
        <v>102</v>
      </c>
      <c r="I3715" s="20" t="s">
        <v>134</v>
      </c>
      <c r="J3715" s="20" t="s">
        <v>104</v>
      </c>
      <c r="K3715" s="21"/>
      <c r="L3715" s="20" t="s">
        <v>104</v>
      </c>
      <c r="M3715" s="20" t="s">
        <v>74</v>
      </c>
      <c r="N3715" s="21"/>
      <c r="O3715" s="23">
        <v>0.28999999999999998</v>
      </c>
    </row>
    <row r="3716" spans="1:15" x14ac:dyDescent="0.25">
      <c r="A3716" s="20" t="s">
        <v>99</v>
      </c>
      <c r="B3716" s="20" t="s">
        <v>441</v>
      </c>
      <c r="C3716" s="20" t="s">
        <v>115</v>
      </c>
      <c r="D3716" s="20" t="s">
        <v>106</v>
      </c>
      <c r="E3716" s="21"/>
      <c r="F3716" s="23">
        <v>418.78</v>
      </c>
      <c r="G3716" s="23">
        <v>0.14000000000000001</v>
      </c>
      <c r="H3716" s="20" t="s">
        <v>102</v>
      </c>
      <c r="I3716" s="20" t="s">
        <v>134</v>
      </c>
      <c r="J3716" s="20" t="s">
        <v>104</v>
      </c>
      <c r="K3716" s="21"/>
      <c r="L3716" s="20" t="s">
        <v>104</v>
      </c>
      <c r="M3716" s="20" t="s">
        <v>75</v>
      </c>
      <c r="N3716" s="21"/>
      <c r="O3716" s="23">
        <v>0.28999999999999998</v>
      </c>
    </row>
    <row r="3717" spans="1:15" x14ac:dyDescent="0.25">
      <c r="A3717" s="20" t="s">
        <v>99</v>
      </c>
      <c r="B3717" s="20" t="s">
        <v>441</v>
      </c>
      <c r="C3717" s="20" t="s">
        <v>119</v>
      </c>
      <c r="D3717" s="20" t="s">
        <v>6</v>
      </c>
      <c r="E3717" s="21"/>
      <c r="F3717" s="24">
        <v>4506.76</v>
      </c>
      <c r="G3717" s="23">
        <v>1.47</v>
      </c>
      <c r="H3717" s="20" t="s">
        <v>102</v>
      </c>
      <c r="I3717" s="20" t="s">
        <v>134</v>
      </c>
      <c r="J3717" s="20" t="s">
        <v>104</v>
      </c>
      <c r="K3717" s="21"/>
      <c r="L3717" s="20" t="s">
        <v>104</v>
      </c>
      <c r="M3717" s="20" t="s">
        <v>45</v>
      </c>
      <c r="N3717" s="23">
        <v>32.65</v>
      </c>
      <c r="O3717" s="23">
        <v>0.28999999999999998</v>
      </c>
    </row>
    <row r="3718" spans="1:15" x14ac:dyDescent="0.25">
      <c r="A3718" s="20" t="s">
        <v>99</v>
      </c>
      <c r="B3718" s="20" t="s">
        <v>441</v>
      </c>
      <c r="C3718" s="20" t="s">
        <v>111</v>
      </c>
      <c r="D3718" s="21"/>
      <c r="E3718" s="21"/>
      <c r="F3718" s="24">
        <v>1254.56</v>
      </c>
      <c r="G3718" s="23">
        <v>0.41</v>
      </c>
      <c r="H3718" s="20" t="s">
        <v>102</v>
      </c>
      <c r="I3718" s="20" t="s">
        <v>134</v>
      </c>
      <c r="J3718" s="20" t="s">
        <v>104</v>
      </c>
      <c r="K3718" s="21"/>
      <c r="L3718" s="20" t="s">
        <v>104</v>
      </c>
      <c r="M3718" s="20" t="s">
        <v>56</v>
      </c>
      <c r="N3718" s="23">
        <v>0.41</v>
      </c>
      <c r="O3718" s="23">
        <v>0.28999999999999998</v>
      </c>
    </row>
    <row r="3719" spans="1:15" x14ac:dyDescent="0.25">
      <c r="A3719" s="20" t="s">
        <v>99</v>
      </c>
      <c r="B3719" s="20" t="s">
        <v>441</v>
      </c>
      <c r="C3719" s="20" t="s">
        <v>112</v>
      </c>
      <c r="D3719" s="20" t="s">
        <v>113</v>
      </c>
      <c r="E3719" s="25">
        <v>2</v>
      </c>
      <c r="F3719" s="23">
        <v>351.89</v>
      </c>
      <c r="G3719" s="23">
        <v>0.12</v>
      </c>
      <c r="H3719" s="20" t="s">
        <v>102</v>
      </c>
      <c r="I3719" s="20" t="s">
        <v>134</v>
      </c>
      <c r="J3719" s="20" t="s">
        <v>104</v>
      </c>
      <c r="K3719" s="21"/>
      <c r="L3719" s="20" t="s">
        <v>104</v>
      </c>
      <c r="M3719" s="20" t="s">
        <v>58</v>
      </c>
      <c r="N3719" s="23">
        <v>0.69</v>
      </c>
      <c r="O3719" s="23">
        <v>0.28999999999999998</v>
      </c>
    </row>
    <row r="3720" spans="1:15" x14ac:dyDescent="0.25">
      <c r="A3720" s="20" t="s">
        <v>99</v>
      </c>
      <c r="B3720" s="20" t="s">
        <v>442</v>
      </c>
      <c r="C3720" s="20" t="s">
        <v>119</v>
      </c>
      <c r="D3720" s="20" t="s">
        <v>6</v>
      </c>
      <c r="E3720" s="21"/>
      <c r="F3720" s="24">
        <v>3527.03</v>
      </c>
      <c r="G3720" s="23">
        <v>1.68</v>
      </c>
      <c r="H3720" s="20" t="s">
        <v>102</v>
      </c>
      <c r="I3720" s="20" t="s">
        <v>149</v>
      </c>
      <c r="J3720" s="20" t="s">
        <v>104</v>
      </c>
      <c r="K3720" s="21"/>
      <c r="L3720" s="20" t="s">
        <v>104</v>
      </c>
      <c r="M3720" s="20" t="s">
        <v>45</v>
      </c>
      <c r="N3720" s="23">
        <v>32.65</v>
      </c>
      <c r="O3720" s="23">
        <v>0.48</v>
      </c>
    </row>
    <row r="3721" spans="1:15" x14ac:dyDescent="0.25">
      <c r="A3721" s="20" t="s">
        <v>99</v>
      </c>
      <c r="B3721" s="20" t="s">
        <v>442</v>
      </c>
      <c r="C3721" s="20" t="s">
        <v>7</v>
      </c>
      <c r="D3721" s="20" t="s">
        <v>10</v>
      </c>
      <c r="E3721" s="21"/>
      <c r="F3721" s="24">
        <v>1304.3599999999999</v>
      </c>
      <c r="G3721" s="23">
        <v>0.62</v>
      </c>
      <c r="H3721" s="20" t="s">
        <v>102</v>
      </c>
      <c r="I3721" s="20" t="s">
        <v>149</v>
      </c>
      <c r="J3721" s="20" t="s">
        <v>104</v>
      </c>
      <c r="K3721" s="21"/>
      <c r="L3721" s="20" t="s">
        <v>104</v>
      </c>
      <c r="M3721" s="20" t="s">
        <v>48</v>
      </c>
      <c r="N3721" s="23">
        <v>0.62</v>
      </c>
      <c r="O3721" s="23">
        <v>0.48</v>
      </c>
    </row>
    <row r="3722" spans="1:15" x14ac:dyDescent="0.25">
      <c r="A3722" s="20" t="s">
        <v>99</v>
      </c>
      <c r="B3722" s="20" t="s">
        <v>442</v>
      </c>
      <c r="C3722" s="20" t="s">
        <v>105</v>
      </c>
      <c r="D3722" s="20" t="s">
        <v>106</v>
      </c>
      <c r="E3722" s="21"/>
      <c r="F3722" s="23">
        <v>445.07</v>
      </c>
      <c r="G3722" s="23">
        <v>0.21</v>
      </c>
      <c r="H3722" s="20" t="s">
        <v>102</v>
      </c>
      <c r="I3722" s="20" t="s">
        <v>149</v>
      </c>
      <c r="J3722" s="20" t="s">
        <v>104</v>
      </c>
      <c r="K3722" s="21"/>
      <c r="L3722" s="20" t="s">
        <v>104</v>
      </c>
      <c r="M3722" s="20" t="s">
        <v>82</v>
      </c>
      <c r="N3722" s="21"/>
      <c r="O3722" s="23">
        <v>0.48</v>
      </c>
    </row>
    <row r="3723" spans="1:15" x14ac:dyDescent="0.25">
      <c r="A3723" s="20" t="s">
        <v>99</v>
      </c>
      <c r="B3723" s="20" t="s">
        <v>442</v>
      </c>
      <c r="C3723" s="20" t="s">
        <v>107</v>
      </c>
      <c r="D3723" s="20" t="s">
        <v>106</v>
      </c>
      <c r="E3723" s="21"/>
      <c r="F3723" s="24">
        <v>2290.37</v>
      </c>
      <c r="G3723" s="23">
        <v>1.0900000000000001</v>
      </c>
      <c r="H3723" s="20" t="s">
        <v>102</v>
      </c>
      <c r="I3723" s="20" t="s">
        <v>149</v>
      </c>
      <c r="J3723" s="20" t="s">
        <v>104</v>
      </c>
      <c r="K3723" s="21"/>
      <c r="L3723" s="20" t="s">
        <v>104</v>
      </c>
      <c r="M3723" s="20" t="s">
        <v>65</v>
      </c>
      <c r="N3723" s="23">
        <v>0.84</v>
      </c>
      <c r="O3723" s="23">
        <v>0.48</v>
      </c>
    </row>
    <row r="3724" spans="1:15" x14ac:dyDescent="0.25">
      <c r="A3724" s="20" t="s">
        <v>99</v>
      </c>
      <c r="B3724" s="20" t="s">
        <v>442</v>
      </c>
      <c r="C3724" s="20" t="s">
        <v>108</v>
      </c>
      <c r="D3724" s="20" t="s">
        <v>106</v>
      </c>
      <c r="E3724" s="21"/>
      <c r="F3724" s="26">
        <v>928.8</v>
      </c>
      <c r="G3724" s="23">
        <v>0.44</v>
      </c>
      <c r="H3724" s="20" t="s">
        <v>102</v>
      </c>
      <c r="I3724" s="20" t="s">
        <v>149</v>
      </c>
      <c r="J3724" s="20" t="s">
        <v>104</v>
      </c>
      <c r="K3724" s="21"/>
      <c r="L3724" s="20" t="s">
        <v>104</v>
      </c>
      <c r="M3724" s="20" t="s">
        <v>64</v>
      </c>
      <c r="N3724" s="23">
        <v>23.22</v>
      </c>
      <c r="O3724" s="23">
        <v>0.48</v>
      </c>
    </row>
    <row r="3725" spans="1:15" x14ac:dyDescent="0.25">
      <c r="A3725" s="20" t="s">
        <v>99</v>
      </c>
      <c r="B3725" s="20" t="s">
        <v>442</v>
      </c>
      <c r="C3725" s="20" t="s">
        <v>54</v>
      </c>
      <c r="D3725" s="20" t="s">
        <v>109</v>
      </c>
      <c r="E3725" s="25">
        <v>21</v>
      </c>
      <c r="F3725" s="22">
        <v>4149.6000000000004</v>
      </c>
      <c r="G3725" s="23">
        <v>1.97</v>
      </c>
      <c r="H3725" s="20" t="s">
        <v>102</v>
      </c>
      <c r="I3725" s="20" t="s">
        <v>149</v>
      </c>
      <c r="J3725" s="20" t="s">
        <v>104</v>
      </c>
      <c r="K3725" s="21"/>
      <c r="L3725" s="20" t="s">
        <v>104</v>
      </c>
      <c r="M3725" s="20" t="s">
        <v>54</v>
      </c>
      <c r="N3725" s="23">
        <v>0.26</v>
      </c>
      <c r="O3725" s="23">
        <v>0.48</v>
      </c>
    </row>
    <row r="3726" spans="1:15" x14ac:dyDescent="0.25">
      <c r="A3726" s="20" t="s">
        <v>99</v>
      </c>
      <c r="B3726" s="20" t="s">
        <v>442</v>
      </c>
      <c r="C3726" s="20" t="s">
        <v>55</v>
      </c>
      <c r="D3726" s="20" t="s">
        <v>109</v>
      </c>
      <c r="E3726" s="25">
        <v>21</v>
      </c>
      <c r="F3726" s="26">
        <v>306.60000000000002</v>
      </c>
      <c r="G3726" s="23">
        <v>0.15</v>
      </c>
      <c r="H3726" s="20" t="s">
        <v>102</v>
      </c>
      <c r="I3726" s="20" t="s">
        <v>149</v>
      </c>
      <c r="J3726" s="20" t="s">
        <v>104</v>
      </c>
      <c r="K3726" s="21"/>
      <c r="L3726" s="20" t="s">
        <v>104</v>
      </c>
      <c r="M3726" s="20" t="s">
        <v>55</v>
      </c>
      <c r="N3726" s="23">
        <v>0.02</v>
      </c>
      <c r="O3726" s="23">
        <v>0.48</v>
      </c>
    </row>
    <row r="3727" spans="1:15" x14ac:dyDescent="0.25">
      <c r="A3727" s="20" t="s">
        <v>99</v>
      </c>
      <c r="B3727" s="20" t="s">
        <v>442</v>
      </c>
      <c r="C3727" s="20" t="s">
        <v>127</v>
      </c>
      <c r="D3727" s="20" t="s">
        <v>109</v>
      </c>
      <c r="E3727" s="25">
        <v>7</v>
      </c>
      <c r="F3727" s="24">
        <v>1257.6099999999999</v>
      </c>
      <c r="G3727" s="26">
        <v>0.6</v>
      </c>
      <c r="H3727" s="20" t="s">
        <v>102</v>
      </c>
      <c r="I3727" s="20" t="s">
        <v>149</v>
      </c>
      <c r="J3727" s="20" t="s">
        <v>104</v>
      </c>
      <c r="K3727" s="21"/>
      <c r="L3727" s="20" t="s">
        <v>104</v>
      </c>
      <c r="M3727" s="20" t="s">
        <v>51</v>
      </c>
      <c r="N3727" s="23">
        <v>0.81</v>
      </c>
      <c r="O3727" s="23">
        <v>0.48</v>
      </c>
    </row>
    <row r="3728" spans="1:15" x14ac:dyDescent="0.25">
      <c r="A3728" s="20" t="s">
        <v>99</v>
      </c>
      <c r="B3728" s="20" t="s">
        <v>442</v>
      </c>
      <c r="C3728" s="20" t="s">
        <v>122</v>
      </c>
      <c r="D3728" s="20" t="s">
        <v>109</v>
      </c>
      <c r="E3728" s="25">
        <v>1</v>
      </c>
      <c r="F3728" s="23">
        <v>263.94</v>
      </c>
      <c r="G3728" s="23">
        <v>0.13</v>
      </c>
      <c r="H3728" s="20" t="s">
        <v>102</v>
      </c>
      <c r="I3728" s="20" t="s">
        <v>149</v>
      </c>
      <c r="J3728" s="20" t="s">
        <v>104</v>
      </c>
      <c r="K3728" s="21"/>
      <c r="L3728" s="20" t="s">
        <v>104</v>
      </c>
      <c r="M3728" s="20" t="s">
        <v>52</v>
      </c>
      <c r="N3728" s="23">
        <v>1.19</v>
      </c>
      <c r="O3728" s="23">
        <v>0.48</v>
      </c>
    </row>
    <row r="3729" spans="1:15" x14ac:dyDescent="0.25">
      <c r="A3729" s="20" t="s">
        <v>99</v>
      </c>
      <c r="B3729" s="20" t="s">
        <v>442</v>
      </c>
      <c r="C3729" s="20" t="s">
        <v>111</v>
      </c>
      <c r="D3729" s="21"/>
      <c r="E3729" s="21"/>
      <c r="F3729" s="23">
        <v>862.56</v>
      </c>
      <c r="G3729" s="23">
        <v>0.41</v>
      </c>
      <c r="H3729" s="20" t="s">
        <v>102</v>
      </c>
      <c r="I3729" s="20" t="s">
        <v>149</v>
      </c>
      <c r="J3729" s="20" t="s">
        <v>104</v>
      </c>
      <c r="K3729" s="21"/>
      <c r="L3729" s="20" t="s">
        <v>104</v>
      </c>
      <c r="M3729" s="20" t="s">
        <v>56</v>
      </c>
      <c r="N3729" s="23">
        <v>0.41</v>
      </c>
      <c r="O3729" s="23">
        <v>0.48</v>
      </c>
    </row>
    <row r="3730" spans="1:15" x14ac:dyDescent="0.25">
      <c r="A3730" s="20" t="s">
        <v>99</v>
      </c>
      <c r="B3730" s="20" t="s">
        <v>442</v>
      </c>
      <c r="C3730" s="20" t="s">
        <v>112</v>
      </c>
      <c r="D3730" s="20" t="s">
        <v>113</v>
      </c>
      <c r="E3730" s="25">
        <v>2</v>
      </c>
      <c r="F3730" s="23">
        <v>241.94</v>
      </c>
      <c r="G3730" s="23">
        <v>0.12</v>
      </c>
      <c r="H3730" s="20" t="s">
        <v>102</v>
      </c>
      <c r="I3730" s="20" t="s">
        <v>149</v>
      </c>
      <c r="J3730" s="20" t="s">
        <v>104</v>
      </c>
      <c r="K3730" s="21"/>
      <c r="L3730" s="20" t="s">
        <v>104</v>
      </c>
      <c r="M3730" s="20" t="s">
        <v>58</v>
      </c>
      <c r="N3730" s="23">
        <v>0.69</v>
      </c>
      <c r="O3730" s="23">
        <v>0.48</v>
      </c>
    </row>
    <row r="3731" spans="1:15" x14ac:dyDescent="0.25">
      <c r="A3731" s="20" t="s">
        <v>99</v>
      </c>
      <c r="B3731" s="20" t="s">
        <v>442</v>
      </c>
      <c r="C3731" s="20" t="s">
        <v>114</v>
      </c>
      <c r="D3731" s="21"/>
      <c r="E3731" s="21"/>
      <c r="F3731" s="24">
        <v>5995.83</v>
      </c>
      <c r="G3731" s="23">
        <v>2.85</v>
      </c>
      <c r="H3731" s="20" t="s">
        <v>102</v>
      </c>
      <c r="I3731" s="20" t="s">
        <v>149</v>
      </c>
      <c r="J3731" s="20" t="s">
        <v>104</v>
      </c>
      <c r="K3731" s="21"/>
      <c r="L3731" s="20" t="s">
        <v>104</v>
      </c>
      <c r="M3731" s="20" t="s">
        <v>69</v>
      </c>
      <c r="N3731" s="23">
        <v>2.85</v>
      </c>
      <c r="O3731" s="23">
        <v>0.48</v>
      </c>
    </row>
    <row r="3732" spans="1:15" x14ac:dyDescent="0.25">
      <c r="A3732" s="20" t="s">
        <v>99</v>
      </c>
      <c r="B3732" s="20" t="s">
        <v>442</v>
      </c>
      <c r="C3732" s="20" t="s">
        <v>121</v>
      </c>
      <c r="D3732" s="20" t="s">
        <v>106</v>
      </c>
      <c r="E3732" s="21"/>
      <c r="F3732" s="24">
        <v>1214.94</v>
      </c>
      <c r="G3732" s="23">
        <v>0.57999999999999996</v>
      </c>
      <c r="H3732" s="20" t="s">
        <v>102</v>
      </c>
      <c r="I3732" s="20" t="s">
        <v>149</v>
      </c>
      <c r="J3732" s="20" t="s">
        <v>104</v>
      </c>
      <c r="K3732" s="21"/>
      <c r="L3732" s="20" t="s">
        <v>104</v>
      </c>
      <c r="M3732" s="20" t="s">
        <v>74</v>
      </c>
      <c r="N3732" s="21"/>
      <c r="O3732" s="23">
        <v>0.48</v>
      </c>
    </row>
    <row r="3733" spans="1:15" x14ac:dyDescent="0.25">
      <c r="A3733" s="20" t="s">
        <v>99</v>
      </c>
      <c r="B3733" s="20" t="s">
        <v>442</v>
      </c>
      <c r="C3733" s="20" t="s">
        <v>115</v>
      </c>
      <c r="D3733" s="20" t="s">
        <v>106</v>
      </c>
      <c r="E3733" s="21"/>
      <c r="F3733" s="23">
        <v>191.65</v>
      </c>
      <c r="G3733" s="23">
        <v>0.09</v>
      </c>
      <c r="H3733" s="20" t="s">
        <v>102</v>
      </c>
      <c r="I3733" s="20" t="s">
        <v>149</v>
      </c>
      <c r="J3733" s="20" t="s">
        <v>104</v>
      </c>
      <c r="K3733" s="21"/>
      <c r="L3733" s="20" t="s">
        <v>104</v>
      </c>
      <c r="M3733" s="20" t="s">
        <v>75</v>
      </c>
      <c r="N3733" s="21"/>
      <c r="O3733" s="23">
        <v>0.48</v>
      </c>
    </row>
    <row r="3734" spans="1:15" x14ac:dyDescent="0.25">
      <c r="A3734" s="20" t="s">
        <v>99</v>
      </c>
      <c r="B3734" s="20" t="s">
        <v>443</v>
      </c>
      <c r="C3734" s="20" t="s">
        <v>7</v>
      </c>
      <c r="D3734" s="20" t="s">
        <v>10</v>
      </c>
      <c r="E3734" s="21"/>
      <c r="F3734" s="24">
        <v>1311.92</v>
      </c>
      <c r="G3734" s="23">
        <v>0.62</v>
      </c>
      <c r="H3734" s="20" t="s">
        <v>102</v>
      </c>
      <c r="I3734" s="20" t="s">
        <v>124</v>
      </c>
      <c r="J3734" s="20" t="s">
        <v>104</v>
      </c>
      <c r="K3734" s="21"/>
      <c r="L3734" s="20" t="s">
        <v>104</v>
      </c>
      <c r="M3734" s="20" t="s">
        <v>48</v>
      </c>
      <c r="N3734" s="23">
        <v>0.62</v>
      </c>
      <c r="O3734" s="23">
        <v>0.59</v>
      </c>
    </row>
    <row r="3735" spans="1:15" x14ac:dyDescent="0.25">
      <c r="A3735" s="20" t="s">
        <v>99</v>
      </c>
      <c r="B3735" s="20" t="s">
        <v>443</v>
      </c>
      <c r="C3735" s="20" t="s">
        <v>105</v>
      </c>
      <c r="D3735" s="20" t="s">
        <v>106</v>
      </c>
      <c r="E3735" s="21"/>
      <c r="F3735" s="23">
        <v>447.64</v>
      </c>
      <c r="G3735" s="23">
        <v>0.21</v>
      </c>
      <c r="H3735" s="20" t="s">
        <v>102</v>
      </c>
      <c r="I3735" s="20" t="s">
        <v>124</v>
      </c>
      <c r="J3735" s="20" t="s">
        <v>104</v>
      </c>
      <c r="K3735" s="21"/>
      <c r="L3735" s="20" t="s">
        <v>104</v>
      </c>
      <c r="M3735" s="20" t="s">
        <v>82</v>
      </c>
      <c r="N3735" s="21"/>
      <c r="O3735" s="23">
        <v>0.59</v>
      </c>
    </row>
    <row r="3736" spans="1:15" x14ac:dyDescent="0.25">
      <c r="A3736" s="20" t="s">
        <v>99</v>
      </c>
      <c r="B3736" s="20" t="s">
        <v>443</v>
      </c>
      <c r="C3736" s="20" t="s">
        <v>107</v>
      </c>
      <c r="D3736" s="20" t="s">
        <v>106</v>
      </c>
      <c r="E3736" s="21"/>
      <c r="F3736" s="24">
        <v>2300.62</v>
      </c>
      <c r="G3736" s="23">
        <v>1.0900000000000001</v>
      </c>
      <c r="H3736" s="20" t="s">
        <v>102</v>
      </c>
      <c r="I3736" s="20" t="s">
        <v>124</v>
      </c>
      <c r="J3736" s="20" t="s">
        <v>104</v>
      </c>
      <c r="K3736" s="21"/>
      <c r="L3736" s="20" t="s">
        <v>104</v>
      </c>
      <c r="M3736" s="20" t="s">
        <v>65</v>
      </c>
      <c r="N3736" s="23">
        <v>0.84</v>
      </c>
      <c r="O3736" s="23">
        <v>0.59</v>
      </c>
    </row>
    <row r="3737" spans="1:15" x14ac:dyDescent="0.25">
      <c r="A3737" s="20" t="s">
        <v>99</v>
      </c>
      <c r="B3737" s="20" t="s">
        <v>443</v>
      </c>
      <c r="C3737" s="20" t="s">
        <v>108</v>
      </c>
      <c r="D3737" s="20" t="s">
        <v>106</v>
      </c>
      <c r="E3737" s="21"/>
      <c r="F3737" s="26">
        <v>928.8</v>
      </c>
      <c r="G3737" s="23">
        <v>0.44</v>
      </c>
      <c r="H3737" s="20" t="s">
        <v>102</v>
      </c>
      <c r="I3737" s="20" t="s">
        <v>124</v>
      </c>
      <c r="J3737" s="20" t="s">
        <v>104</v>
      </c>
      <c r="K3737" s="21"/>
      <c r="L3737" s="20" t="s">
        <v>104</v>
      </c>
      <c r="M3737" s="20" t="s">
        <v>64</v>
      </c>
      <c r="N3737" s="23">
        <v>23.22</v>
      </c>
      <c r="O3737" s="23">
        <v>0.59</v>
      </c>
    </row>
    <row r="3738" spans="1:15" x14ac:dyDescent="0.25">
      <c r="A3738" s="20" t="s">
        <v>99</v>
      </c>
      <c r="B3738" s="20" t="s">
        <v>443</v>
      </c>
      <c r="C3738" s="20" t="s">
        <v>54</v>
      </c>
      <c r="D3738" s="20" t="s">
        <v>109</v>
      </c>
      <c r="E3738" s="25">
        <v>26</v>
      </c>
      <c r="F3738" s="24">
        <v>5198.4399999999996</v>
      </c>
      <c r="G3738" s="23">
        <v>2.46</v>
      </c>
      <c r="H3738" s="20" t="s">
        <v>102</v>
      </c>
      <c r="I3738" s="20" t="s">
        <v>124</v>
      </c>
      <c r="J3738" s="20" t="s">
        <v>104</v>
      </c>
      <c r="K3738" s="21"/>
      <c r="L3738" s="20" t="s">
        <v>104</v>
      </c>
      <c r="M3738" s="20" t="s">
        <v>54</v>
      </c>
      <c r="N3738" s="23">
        <v>0.26</v>
      </c>
      <c r="O3738" s="23">
        <v>0.59</v>
      </c>
    </row>
    <row r="3739" spans="1:15" x14ac:dyDescent="0.25">
      <c r="A3739" s="20" t="s">
        <v>99</v>
      </c>
      <c r="B3739" s="20" t="s">
        <v>443</v>
      </c>
      <c r="C3739" s="20" t="s">
        <v>55</v>
      </c>
      <c r="D3739" s="20" t="s">
        <v>109</v>
      </c>
      <c r="E3739" s="25">
        <v>26</v>
      </c>
      <c r="F3739" s="23">
        <v>687.96</v>
      </c>
      <c r="G3739" s="23">
        <v>0.33</v>
      </c>
      <c r="H3739" s="20" t="s">
        <v>102</v>
      </c>
      <c r="I3739" s="20" t="s">
        <v>124</v>
      </c>
      <c r="J3739" s="20" t="s">
        <v>104</v>
      </c>
      <c r="K3739" s="21"/>
      <c r="L3739" s="20" t="s">
        <v>104</v>
      </c>
      <c r="M3739" s="20" t="s">
        <v>55</v>
      </c>
      <c r="N3739" s="23">
        <v>0.02</v>
      </c>
      <c r="O3739" s="23">
        <v>0.59</v>
      </c>
    </row>
    <row r="3740" spans="1:15" x14ac:dyDescent="0.25">
      <c r="A3740" s="20" t="s">
        <v>99</v>
      </c>
      <c r="B3740" s="20" t="s">
        <v>443</v>
      </c>
      <c r="C3740" s="20" t="s">
        <v>49</v>
      </c>
      <c r="D3740" s="20" t="s">
        <v>109</v>
      </c>
      <c r="E3740" s="25">
        <v>9</v>
      </c>
      <c r="F3740" s="24">
        <v>1689.88</v>
      </c>
      <c r="G3740" s="26">
        <v>0.8</v>
      </c>
      <c r="H3740" s="20" t="s">
        <v>102</v>
      </c>
      <c r="I3740" s="20" t="s">
        <v>124</v>
      </c>
      <c r="J3740" s="20" t="s">
        <v>104</v>
      </c>
      <c r="K3740" s="21"/>
      <c r="L3740" s="20" t="s">
        <v>104</v>
      </c>
      <c r="M3740" s="20" t="s">
        <v>49</v>
      </c>
      <c r="N3740" s="23">
        <v>0.85</v>
      </c>
      <c r="O3740" s="23">
        <v>0.59</v>
      </c>
    </row>
    <row r="3741" spans="1:15" x14ac:dyDescent="0.25">
      <c r="A3741" s="20" t="s">
        <v>99</v>
      </c>
      <c r="B3741" s="20" t="s">
        <v>443</v>
      </c>
      <c r="C3741" s="20" t="s">
        <v>112</v>
      </c>
      <c r="D3741" s="20" t="s">
        <v>113</v>
      </c>
      <c r="E3741" s="25">
        <v>4</v>
      </c>
      <c r="F3741" s="23">
        <v>486.68</v>
      </c>
      <c r="G3741" s="23">
        <v>0.23</v>
      </c>
      <c r="H3741" s="20" t="s">
        <v>102</v>
      </c>
      <c r="I3741" s="20" t="s">
        <v>124</v>
      </c>
      <c r="J3741" s="20" t="s">
        <v>104</v>
      </c>
      <c r="K3741" s="21"/>
      <c r="L3741" s="20" t="s">
        <v>104</v>
      </c>
      <c r="M3741" s="20" t="s">
        <v>58</v>
      </c>
      <c r="N3741" s="23">
        <v>0.69</v>
      </c>
      <c r="O3741" s="23">
        <v>0.59</v>
      </c>
    </row>
    <row r="3742" spans="1:15" x14ac:dyDescent="0.25">
      <c r="A3742" s="20" t="s">
        <v>99</v>
      </c>
      <c r="B3742" s="20" t="s">
        <v>443</v>
      </c>
      <c r="C3742" s="20" t="s">
        <v>114</v>
      </c>
      <c r="D3742" s="21"/>
      <c r="E3742" s="21"/>
      <c r="F3742" s="22">
        <v>6030.6</v>
      </c>
      <c r="G3742" s="23">
        <v>2.85</v>
      </c>
      <c r="H3742" s="20" t="s">
        <v>102</v>
      </c>
      <c r="I3742" s="20" t="s">
        <v>124</v>
      </c>
      <c r="J3742" s="20" t="s">
        <v>104</v>
      </c>
      <c r="K3742" s="21"/>
      <c r="L3742" s="20" t="s">
        <v>104</v>
      </c>
      <c r="M3742" s="20" t="s">
        <v>69</v>
      </c>
      <c r="N3742" s="23">
        <v>2.85</v>
      </c>
      <c r="O3742" s="23">
        <v>0.59</v>
      </c>
    </row>
    <row r="3743" spans="1:15" x14ac:dyDescent="0.25">
      <c r="A3743" s="20" t="s">
        <v>99</v>
      </c>
      <c r="B3743" s="20" t="s">
        <v>443</v>
      </c>
      <c r="C3743" s="20" t="s">
        <v>121</v>
      </c>
      <c r="D3743" s="20" t="s">
        <v>106</v>
      </c>
      <c r="E3743" s="21"/>
      <c r="F3743" s="24">
        <v>1259.02</v>
      </c>
      <c r="G3743" s="26">
        <v>0.6</v>
      </c>
      <c r="H3743" s="20" t="s">
        <v>102</v>
      </c>
      <c r="I3743" s="20" t="s">
        <v>124</v>
      </c>
      <c r="J3743" s="20" t="s">
        <v>104</v>
      </c>
      <c r="K3743" s="21"/>
      <c r="L3743" s="20" t="s">
        <v>104</v>
      </c>
      <c r="M3743" s="20" t="s">
        <v>74</v>
      </c>
      <c r="N3743" s="21"/>
      <c r="O3743" s="23">
        <v>0.59</v>
      </c>
    </row>
    <row r="3744" spans="1:15" x14ac:dyDescent="0.25">
      <c r="A3744" s="20" t="s">
        <v>99</v>
      </c>
      <c r="B3744" s="20" t="s">
        <v>443</v>
      </c>
      <c r="C3744" s="20" t="s">
        <v>119</v>
      </c>
      <c r="D3744" s="20" t="s">
        <v>6</v>
      </c>
      <c r="E3744" s="21"/>
      <c r="F3744" s="24">
        <v>3298.43</v>
      </c>
      <c r="G3744" s="23">
        <v>1.56</v>
      </c>
      <c r="H3744" s="20" t="s">
        <v>102</v>
      </c>
      <c r="I3744" s="20" t="s">
        <v>124</v>
      </c>
      <c r="J3744" s="20" t="s">
        <v>104</v>
      </c>
      <c r="K3744" s="21"/>
      <c r="L3744" s="20" t="s">
        <v>104</v>
      </c>
      <c r="M3744" s="20" t="s">
        <v>45</v>
      </c>
      <c r="N3744" s="23">
        <v>32.65</v>
      </c>
      <c r="O3744" s="23">
        <v>0.59</v>
      </c>
    </row>
    <row r="3745" spans="1:15" x14ac:dyDescent="0.25">
      <c r="A3745" s="20" t="s">
        <v>99</v>
      </c>
      <c r="B3745" s="20" t="s">
        <v>443</v>
      </c>
      <c r="C3745" s="20" t="s">
        <v>111</v>
      </c>
      <c r="D3745" s="21"/>
      <c r="E3745" s="21"/>
      <c r="F3745" s="23">
        <v>867.56</v>
      </c>
      <c r="G3745" s="23">
        <v>0.41</v>
      </c>
      <c r="H3745" s="20" t="s">
        <v>102</v>
      </c>
      <c r="I3745" s="20" t="s">
        <v>124</v>
      </c>
      <c r="J3745" s="20" t="s">
        <v>104</v>
      </c>
      <c r="K3745" s="21"/>
      <c r="L3745" s="20" t="s">
        <v>104</v>
      </c>
      <c r="M3745" s="20" t="s">
        <v>56</v>
      </c>
      <c r="N3745" s="23">
        <v>0.41</v>
      </c>
      <c r="O3745" s="23">
        <v>0.59</v>
      </c>
    </row>
    <row r="3746" spans="1:15" x14ac:dyDescent="0.25">
      <c r="A3746" s="20" t="s">
        <v>99</v>
      </c>
      <c r="B3746" s="20" t="s">
        <v>444</v>
      </c>
      <c r="C3746" s="20" t="s">
        <v>7</v>
      </c>
      <c r="D3746" s="20" t="s">
        <v>10</v>
      </c>
      <c r="E3746" s="21"/>
      <c r="F3746" s="24">
        <v>1437.22</v>
      </c>
      <c r="G3746" s="23">
        <v>0.62</v>
      </c>
      <c r="H3746" s="20" t="s">
        <v>102</v>
      </c>
      <c r="I3746" s="20" t="s">
        <v>149</v>
      </c>
      <c r="J3746" s="20" t="s">
        <v>104</v>
      </c>
      <c r="K3746" s="21"/>
      <c r="L3746" s="20" t="s">
        <v>104</v>
      </c>
      <c r="M3746" s="20" t="s">
        <v>48</v>
      </c>
      <c r="N3746" s="23">
        <v>0.62</v>
      </c>
      <c r="O3746" s="23">
        <v>0.54</v>
      </c>
    </row>
    <row r="3747" spans="1:15" x14ac:dyDescent="0.25">
      <c r="A3747" s="20" t="s">
        <v>99</v>
      </c>
      <c r="B3747" s="20" t="s">
        <v>444</v>
      </c>
      <c r="C3747" s="20" t="s">
        <v>105</v>
      </c>
      <c r="D3747" s="20" t="s">
        <v>106</v>
      </c>
      <c r="E3747" s="21"/>
      <c r="F3747" s="23">
        <v>490.46</v>
      </c>
      <c r="G3747" s="23">
        <v>0.21</v>
      </c>
      <c r="H3747" s="20" t="s">
        <v>102</v>
      </c>
      <c r="I3747" s="20" t="s">
        <v>149</v>
      </c>
      <c r="J3747" s="20" t="s">
        <v>104</v>
      </c>
      <c r="K3747" s="21"/>
      <c r="L3747" s="20" t="s">
        <v>104</v>
      </c>
      <c r="M3747" s="20" t="s">
        <v>82</v>
      </c>
      <c r="N3747" s="21"/>
      <c r="O3747" s="23">
        <v>0.54</v>
      </c>
    </row>
    <row r="3748" spans="1:15" x14ac:dyDescent="0.25">
      <c r="A3748" s="20" t="s">
        <v>99</v>
      </c>
      <c r="B3748" s="20" t="s">
        <v>444</v>
      </c>
      <c r="C3748" s="20" t="s">
        <v>107</v>
      </c>
      <c r="D3748" s="20" t="s">
        <v>106</v>
      </c>
      <c r="E3748" s="21"/>
      <c r="F3748" s="24">
        <v>2470.38</v>
      </c>
      <c r="G3748" s="23">
        <v>1.07</v>
      </c>
      <c r="H3748" s="20" t="s">
        <v>102</v>
      </c>
      <c r="I3748" s="20" t="s">
        <v>149</v>
      </c>
      <c r="J3748" s="20" t="s">
        <v>104</v>
      </c>
      <c r="K3748" s="21"/>
      <c r="L3748" s="20" t="s">
        <v>104</v>
      </c>
      <c r="M3748" s="20" t="s">
        <v>65</v>
      </c>
      <c r="N3748" s="23">
        <v>0.84</v>
      </c>
      <c r="O3748" s="23">
        <v>0.54</v>
      </c>
    </row>
    <row r="3749" spans="1:15" x14ac:dyDescent="0.25">
      <c r="A3749" s="20" t="s">
        <v>99</v>
      </c>
      <c r="B3749" s="20" t="s">
        <v>444</v>
      </c>
      <c r="C3749" s="20" t="s">
        <v>108</v>
      </c>
      <c r="D3749" s="20" t="s">
        <v>106</v>
      </c>
      <c r="E3749" s="21"/>
      <c r="F3749" s="27">
        <v>1161</v>
      </c>
      <c r="G3749" s="26">
        <v>0.5</v>
      </c>
      <c r="H3749" s="20" t="s">
        <v>102</v>
      </c>
      <c r="I3749" s="20" t="s">
        <v>149</v>
      </c>
      <c r="J3749" s="20" t="s">
        <v>104</v>
      </c>
      <c r="K3749" s="21"/>
      <c r="L3749" s="20" t="s">
        <v>104</v>
      </c>
      <c r="M3749" s="20" t="s">
        <v>64</v>
      </c>
      <c r="N3749" s="23">
        <v>23.22</v>
      </c>
      <c r="O3749" s="23">
        <v>0.54</v>
      </c>
    </row>
    <row r="3750" spans="1:15" x14ac:dyDescent="0.25">
      <c r="A3750" s="20" t="s">
        <v>99</v>
      </c>
      <c r="B3750" s="20" t="s">
        <v>444</v>
      </c>
      <c r="C3750" s="20" t="s">
        <v>54</v>
      </c>
      <c r="D3750" s="20" t="s">
        <v>109</v>
      </c>
      <c r="E3750" s="25">
        <v>26</v>
      </c>
      <c r="F3750" s="24">
        <v>2981.16</v>
      </c>
      <c r="G3750" s="23">
        <v>1.29</v>
      </c>
      <c r="H3750" s="20" t="s">
        <v>102</v>
      </c>
      <c r="I3750" s="20" t="s">
        <v>149</v>
      </c>
      <c r="J3750" s="20" t="s">
        <v>104</v>
      </c>
      <c r="K3750" s="21"/>
      <c r="L3750" s="20" t="s">
        <v>104</v>
      </c>
      <c r="M3750" s="20" t="s">
        <v>54</v>
      </c>
      <c r="N3750" s="23">
        <v>0.26</v>
      </c>
      <c r="O3750" s="23">
        <v>0.54</v>
      </c>
    </row>
    <row r="3751" spans="1:15" x14ac:dyDescent="0.25">
      <c r="A3751" s="20" t="s">
        <v>99</v>
      </c>
      <c r="B3751" s="20" t="s">
        <v>444</v>
      </c>
      <c r="C3751" s="20" t="s">
        <v>55</v>
      </c>
      <c r="D3751" s="20" t="s">
        <v>109</v>
      </c>
      <c r="E3751" s="25">
        <v>26</v>
      </c>
      <c r="F3751" s="24">
        <v>1478.13</v>
      </c>
      <c r="G3751" s="23">
        <v>0.64</v>
      </c>
      <c r="H3751" s="20" t="s">
        <v>102</v>
      </c>
      <c r="I3751" s="20" t="s">
        <v>149</v>
      </c>
      <c r="J3751" s="20" t="s">
        <v>104</v>
      </c>
      <c r="K3751" s="21"/>
      <c r="L3751" s="20" t="s">
        <v>104</v>
      </c>
      <c r="M3751" s="20" t="s">
        <v>55</v>
      </c>
      <c r="N3751" s="23">
        <v>0.02</v>
      </c>
      <c r="O3751" s="23">
        <v>0.54</v>
      </c>
    </row>
    <row r="3752" spans="1:15" x14ac:dyDescent="0.25">
      <c r="A3752" s="20" t="s">
        <v>99</v>
      </c>
      <c r="B3752" s="20" t="s">
        <v>444</v>
      </c>
      <c r="C3752" s="20" t="s">
        <v>49</v>
      </c>
      <c r="D3752" s="20" t="s">
        <v>109</v>
      </c>
      <c r="E3752" s="25">
        <v>9</v>
      </c>
      <c r="F3752" s="24">
        <v>1399.95</v>
      </c>
      <c r="G3752" s="26">
        <v>0.6</v>
      </c>
      <c r="H3752" s="20" t="s">
        <v>102</v>
      </c>
      <c r="I3752" s="20" t="s">
        <v>149</v>
      </c>
      <c r="J3752" s="20" t="s">
        <v>104</v>
      </c>
      <c r="K3752" s="21"/>
      <c r="L3752" s="20" t="s">
        <v>104</v>
      </c>
      <c r="M3752" s="20" t="s">
        <v>49</v>
      </c>
      <c r="N3752" s="23">
        <v>0.85</v>
      </c>
      <c r="O3752" s="23">
        <v>0.54</v>
      </c>
    </row>
    <row r="3753" spans="1:15" x14ac:dyDescent="0.25">
      <c r="A3753" s="20" t="s">
        <v>99</v>
      </c>
      <c r="B3753" s="20" t="s">
        <v>444</v>
      </c>
      <c r="C3753" s="20" t="s">
        <v>112</v>
      </c>
      <c r="D3753" s="20" t="s">
        <v>113</v>
      </c>
      <c r="E3753" s="25">
        <v>4</v>
      </c>
      <c r="F3753" s="23">
        <v>533.16</v>
      </c>
      <c r="G3753" s="23">
        <v>0.23</v>
      </c>
      <c r="H3753" s="20" t="s">
        <v>102</v>
      </c>
      <c r="I3753" s="20" t="s">
        <v>149</v>
      </c>
      <c r="J3753" s="20" t="s">
        <v>104</v>
      </c>
      <c r="K3753" s="21"/>
      <c r="L3753" s="20" t="s">
        <v>104</v>
      </c>
      <c r="M3753" s="20" t="s">
        <v>58</v>
      </c>
      <c r="N3753" s="23">
        <v>0.69</v>
      </c>
      <c r="O3753" s="23">
        <v>0.54</v>
      </c>
    </row>
    <row r="3754" spans="1:15" x14ac:dyDescent="0.25">
      <c r="A3754" s="20" t="s">
        <v>99</v>
      </c>
      <c r="B3754" s="20" t="s">
        <v>444</v>
      </c>
      <c r="C3754" s="20" t="s">
        <v>114</v>
      </c>
      <c r="D3754" s="21"/>
      <c r="E3754" s="21"/>
      <c r="F3754" s="24">
        <v>6606.58</v>
      </c>
      <c r="G3754" s="23">
        <v>2.85</v>
      </c>
      <c r="H3754" s="20" t="s">
        <v>102</v>
      </c>
      <c r="I3754" s="20" t="s">
        <v>149</v>
      </c>
      <c r="J3754" s="20" t="s">
        <v>104</v>
      </c>
      <c r="K3754" s="21"/>
      <c r="L3754" s="20" t="s">
        <v>104</v>
      </c>
      <c r="M3754" s="20" t="s">
        <v>69</v>
      </c>
      <c r="N3754" s="23">
        <v>2.85</v>
      </c>
      <c r="O3754" s="23">
        <v>0.54</v>
      </c>
    </row>
    <row r="3755" spans="1:15" x14ac:dyDescent="0.25">
      <c r="A3755" s="20" t="s">
        <v>99</v>
      </c>
      <c r="B3755" s="20" t="s">
        <v>444</v>
      </c>
      <c r="C3755" s="20" t="s">
        <v>121</v>
      </c>
      <c r="D3755" s="20" t="s">
        <v>106</v>
      </c>
      <c r="E3755" s="21"/>
      <c r="F3755" s="22">
        <v>1613.5</v>
      </c>
      <c r="G3755" s="26">
        <v>0.7</v>
      </c>
      <c r="H3755" s="20" t="s">
        <v>102</v>
      </c>
      <c r="I3755" s="20" t="s">
        <v>149</v>
      </c>
      <c r="J3755" s="20" t="s">
        <v>104</v>
      </c>
      <c r="K3755" s="21"/>
      <c r="L3755" s="20" t="s">
        <v>104</v>
      </c>
      <c r="M3755" s="20" t="s">
        <v>74</v>
      </c>
      <c r="N3755" s="21"/>
      <c r="O3755" s="23">
        <v>0.54</v>
      </c>
    </row>
    <row r="3756" spans="1:15" x14ac:dyDescent="0.25">
      <c r="A3756" s="20" t="s">
        <v>99</v>
      </c>
      <c r="B3756" s="20" t="s">
        <v>444</v>
      </c>
      <c r="C3756" s="20" t="s">
        <v>115</v>
      </c>
      <c r="D3756" s="20" t="s">
        <v>106</v>
      </c>
      <c r="E3756" s="21"/>
      <c r="F3756" s="23">
        <v>162.43</v>
      </c>
      <c r="G3756" s="23">
        <v>7.0000000000000007E-2</v>
      </c>
      <c r="H3756" s="20" t="s">
        <v>102</v>
      </c>
      <c r="I3756" s="20" t="s">
        <v>149</v>
      </c>
      <c r="J3756" s="20" t="s">
        <v>104</v>
      </c>
      <c r="K3756" s="21"/>
      <c r="L3756" s="20" t="s">
        <v>104</v>
      </c>
      <c r="M3756" s="20" t="s">
        <v>75</v>
      </c>
      <c r="N3756" s="21"/>
      <c r="O3756" s="23">
        <v>0.54</v>
      </c>
    </row>
    <row r="3757" spans="1:15" x14ac:dyDescent="0.25">
      <c r="A3757" s="20" t="s">
        <v>99</v>
      </c>
      <c r="B3757" s="20" t="s">
        <v>444</v>
      </c>
      <c r="C3757" s="20" t="s">
        <v>119</v>
      </c>
      <c r="D3757" s="20" t="s">
        <v>6</v>
      </c>
      <c r="E3757" s="21"/>
      <c r="F3757" s="24">
        <v>3363.74</v>
      </c>
      <c r="G3757" s="23">
        <v>1.45</v>
      </c>
      <c r="H3757" s="20" t="s">
        <v>102</v>
      </c>
      <c r="I3757" s="20" t="s">
        <v>149</v>
      </c>
      <c r="J3757" s="20" t="s">
        <v>104</v>
      </c>
      <c r="K3757" s="21"/>
      <c r="L3757" s="20" t="s">
        <v>104</v>
      </c>
      <c r="M3757" s="20" t="s">
        <v>45</v>
      </c>
      <c r="N3757" s="23">
        <v>32.65</v>
      </c>
      <c r="O3757" s="23">
        <v>0.54</v>
      </c>
    </row>
    <row r="3758" spans="1:15" x14ac:dyDescent="0.25">
      <c r="A3758" s="20" t="s">
        <v>99</v>
      </c>
      <c r="B3758" s="20" t="s">
        <v>444</v>
      </c>
      <c r="C3758" s="20" t="s">
        <v>111</v>
      </c>
      <c r="D3758" s="21"/>
      <c r="E3758" s="21"/>
      <c r="F3758" s="23">
        <v>950.42</v>
      </c>
      <c r="G3758" s="23">
        <v>0.41</v>
      </c>
      <c r="H3758" s="20" t="s">
        <v>102</v>
      </c>
      <c r="I3758" s="20" t="s">
        <v>149</v>
      </c>
      <c r="J3758" s="20" t="s">
        <v>104</v>
      </c>
      <c r="K3758" s="21"/>
      <c r="L3758" s="20" t="s">
        <v>104</v>
      </c>
      <c r="M3758" s="20" t="s">
        <v>56</v>
      </c>
      <c r="N3758" s="23">
        <v>0.41</v>
      </c>
      <c r="O3758" s="23">
        <v>0.54</v>
      </c>
    </row>
    <row r="3759" spans="1:15" x14ac:dyDescent="0.25">
      <c r="A3759" s="20" t="s">
        <v>99</v>
      </c>
      <c r="B3759" s="20" t="s">
        <v>445</v>
      </c>
      <c r="C3759" s="20" t="s">
        <v>7</v>
      </c>
      <c r="D3759" s="20" t="s">
        <v>10</v>
      </c>
      <c r="E3759" s="21"/>
      <c r="F3759" s="22">
        <v>2065.1</v>
      </c>
      <c r="G3759" s="23">
        <v>0.62</v>
      </c>
      <c r="H3759" s="20" t="s">
        <v>102</v>
      </c>
      <c r="I3759" s="20" t="s">
        <v>124</v>
      </c>
      <c r="J3759" s="20" t="s">
        <v>104</v>
      </c>
      <c r="K3759" s="21"/>
      <c r="L3759" s="20" t="s">
        <v>104</v>
      </c>
      <c r="M3759" s="20" t="s">
        <v>48</v>
      </c>
      <c r="N3759" s="23">
        <v>0.62</v>
      </c>
      <c r="O3759" s="23">
        <v>0.49</v>
      </c>
    </row>
    <row r="3760" spans="1:15" x14ac:dyDescent="0.25">
      <c r="A3760" s="20" t="s">
        <v>99</v>
      </c>
      <c r="B3760" s="20" t="s">
        <v>445</v>
      </c>
      <c r="C3760" s="20" t="s">
        <v>105</v>
      </c>
      <c r="D3760" s="20" t="s">
        <v>106</v>
      </c>
      <c r="E3760" s="21"/>
      <c r="F3760" s="23">
        <v>704.27</v>
      </c>
      <c r="G3760" s="23">
        <v>0.21</v>
      </c>
      <c r="H3760" s="20" t="s">
        <v>102</v>
      </c>
      <c r="I3760" s="20" t="s">
        <v>124</v>
      </c>
      <c r="J3760" s="20" t="s">
        <v>104</v>
      </c>
      <c r="K3760" s="21"/>
      <c r="L3760" s="20" t="s">
        <v>104</v>
      </c>
      <c r="M3760" s="20" t="s">
        <v>82</v>
      </c>
      <c r="N3760" s="21"/>
      <c r="O3760" s="23">
        <v>0.49</v>
      </c>
    </row>
    <row r="3761" spans="1:15" x14ac:dyDescent="0.25">
      <c r="A3761" s="20" t="s">
        <v>99</v>
      </c>
      <c r="B3761" s="20" t="s">
        <v>445</v>
      </c>
      <c r="C3761" s="20" t="s">
        <v>107</v>
      </c>
      <c r="D3761" s="20" t="s">
        <v>106</v>
      </c>
      <c r="E3761" s="21"/>
      <c r="F3761" s="24">
        <v>3321.05</v>
      </c>
      <c r="G3761" s="25">
        <v>1</v>
      </c>
      <c r="H3761" s="20" t="s">
        <v>102</v>
      </c>
      <c r="I3761" s="20" t="s">
        <v>124</v>
      </c>
      <c r="J3761" s="20" t="s">
        <v>104</v>
      </c>
      <c r="K3761" s="21"/>
      <c r="L3761" s="20" t="s">
        <v>104</v>
      </c>
      <c r="M3761" s="20" t="s">
        <v>65</v>
      </c>
      <c r="N3761" s="23">
        <v>0.84</v>
      </c>
      <c r="O3761" s="23">
        <v>0.49</v>
      </c>
    </row>
    <row r="3762" spans="1:15" x14ac:dyDescent="0.25">
      <c r="A3762" s="20" t="s">
        <v>99</v>
      </c>
      <c r="B3762" s="20" t="s">
        <v>445</v>
      </c>
      <c r="C3762" s="20" t="s">
        <v>108</v>
      </c>
      <c r="D3762" s="20" t="s">
        <v>106</v>
      </c>
      <c r="E3762" s="21"/>
      <c r="F3762" s="24">
        <v>1648.62</v>
      </c>
      <c r="G3762" s="23">
        <v>0.49</v>
      </c>
      <c r="H3762" s="20" t="s">
        <v>102</v>
      </c>
      <c r="I3762" s="20" t="s">
        <v>124</v>
      </c>
      <c r="J3762" s="20" t="s">
        <v>104</v>
      </c>
      <c r="K3762" s="21"/>
      <c r="L3762" s="20" t="s">
        <v>104</v>
      </c>
      <c r="M3762" s="20" t="s">
        <v>64</v>
      </c>
      <c r="N3762" s="23">
        <v>23.22</v>
      </c>
      <c r="O3762" s="23">
        <v>0.49</v>
      </c>
    </row>
    <row r="3763" spans="1:15" x14ac:dyDescent="0.25">
      <c r="A3763" s="20" t="s">
        <v>99</v>
      </c>
      <c r="B3763" s="20" t="s">
        <v>445</v>
      </c>
      <c r="C3763" s="20" t="s">
        <v>54</v>
      </c>
      <c r="D3763" s="20" t="s">
        <v>109</v>
      </c>
      <c r="E3763" s="25">
        <v>26</v>
      </c>
      <c r="F3763" s="22">
        <v>2501.1999999999998</v>
      </c>
      <c r="G3763" s="23">
        <v>0.75</v>
      </c>
      <c r="H3763" s="20" t="s">
        <v>102</v>
      </c>
      <c r="I3763" s="20" t="s">
        <v>124</v>
      </c>
      <c r="J3763" s="20" t="s">
        <v>104</v>
      </c>
      <c r="K3763" s="21"/>
      <c r="L3763" s="20" t="s">
        <v>104</v>
      </c>
      <c r="M3763" s="20" t="s">
        <v>54</v>
      </c>
      <c r="N3763" s="23">
        <v>0.26</v>
      </c>
      <c r="O3763" s="23">
        <v>0.49</v>
      </c>
    </row>
    <row r="3764" spans="1:15" x14ac:dyDescent="0.25">
      <c r="A3764" s="20" t="s">
        <v>99</v>
      </c>
      <c r="B3764" s="20" t="s">
        <v>445</v>
      </c>
      <c r="C3764" s="20" t="s">
        <v>55</v>
      </c>
      <c r="D3764" s="20" t="s">
        <v>109</v>
      </c>
      <c r="E3764" s="25">
        <v>26</v>
      </c>
      <c r="F3764" s="24">
        <v>1555.84</v>
      </c>
      <c r="G3764" s="23">
        <v>0.47</v>
      </c>
      <c r="H3764" s="20" t="s">
        <v>102</v>
      </c>
      <c r="I3764" s="20" t="s">
        <v>124</v>
      </c>
      <c r="J3764" s="20" t="s">
        <v>104</v>
      </c>
      <c r="K3764" s="21"/>
      <c r="L3764" s="20" t="s">
        <v>104</v>
      </c>
      <c r="M3764" s="20" t="s">
        <v>55</v>
      </c>
      <c r="N3764" s="23">
        <v>0.02</v>
      </c>
      <c r="O3764" s="23">
        <v>0.49</v>
      </c>
    </row>
    <row r="3765" spans="1:15" x14ac:dyDescent="0.25">
      <c r="A3765" s="20" t="s">
        <v>99</v>
      </c>
      <c r="B3765" s="20" t="s">
        <v>445</v>
      </c>
      <c r="C3765" s="20" t="s">
        <v>122</v>
      </c>
      <c r="D3765" s="20" t="s">
        <v>109</v>
      </c>
      <c r="E3765" s="25">
        <v>1</v>
      </c>
      <c r="F3765" s="23">
        <v>375.92</v>
      </c>
      <c r="G3765" s="23">
        <v>0.11</v>
      </c>
      <c r="H3765" s="20" t="s">
        <v>102</v>
      </c>
      <c r="I3765" s="20" t="s">
        <v>124</v>
      </c>
      <c r="J3765" s="20" t="s">
        <v>104</v>
      </c>
      <c r="K3765" s="21"/>
      <c r="L3765" s="20" t="s">
        <v>104</v>
      </c>
      <c r="M3765" s="20" t="s">
        <v>52</v>
      </c>
      <c r="N3765" s="23">
        <v>1.19</v>
      </c>
      <c r="O3765" s="23">
        <v>0.49</v>
      </c>
    </row>
    <row r="3766" spans="1:15" x14ac:dyDescent="0.25">
      <c r="A3766" s="20" t="s">
        <v>99</v>
      </c>
      <c r="B3766" s="20" t="s">
        <v>445</v>
      </c>
      <c r="C3766" s="20" t="s">
        <v>127</v>
      </c>
      <c r="D3766" s="20" t="s">
        <v>109</v>
      </c>
      <c r="E3766" s="25">
        <v>4</v>
      </c>
      <c r="F3766" s="24">
        <v>1023.52</v>
      </c>
      <c r="G3766" s="23">
        <v>0.31</v>
      </c>
      <c r="H3766" s="20" t="s">
        <v>102</v>
      </c>
      <c r="I3766" s="20" t="s">
        <v>124</v>
      </c>
      <c r="J3766" s="20" t="s">
        <v>104</v>
      </c>
      <c r="K3766" s="21"/>
      <c r="L3766" s="20" t="s">
        <v>104</v>
      </c>
      <c r="M3766" s="20" t="s">
        <v>51</v>
      </c>
      <c r="N3766" s="23">
        <v>0.81</v>
      </c>
      <c r="O3766" s="23">
        <v>0.49</v>
      </c>
    </row>
    <row r="3767" spans="1:15" x14ac:dyDescent="0.25">
      <c r="A3767" s="20" t="s">
        <v>99</v>
      </c>
      <c r="B3767" s="20" t="s">
        <v>445</v>
      </c>
      <c r="C3767" s="20" t="s">
        <v>112</v>
      </c>
      <c r="D3767" s="20" t="s">
        <v>113</v>
      </c>
      <c r="E3767" s="25">
        <v>2</v>
      </c>
      <c r="F3767" s="23">
        <v>383.04</v>
      </c>
      <c r="G3767" s="23">
        <v>0.11</v>
      </c>
      <c r="H3767" s="20" t="s">
        <v>102</v>
      </c>
      <c r="I3767" s="20" t="s">
        <v>124</v>
      </c>
      <c r="J3767" s="20" t="s">
        <v>104</v>
      </c>
      <c r="K3767" s="21"/>
      <c r="L3767" s="20" t="s">
        <v>104</v>
      </c>
      <c r="M3767" s="20" t="s">
        <v>58</v>
      </c>
      <c r="N3767" s="23">
        <v>0.69</v>
      </c>
      <c r="O3767" s="23">
        <v>0.49</v>
      </c>
    </row>
    <row r="3768" spans="1:15" x14ac:dyDescent="0.25">
      <c r="A3768" s="20" t="s">
        <v>99</v>
      </c>
      <c r="B3768" s="20" t="s">
        <v>445</v>
      </c>
      <c r="C3768" s="20" t="s">
        <v>114</v>
      </c>
      <c r="D3768" s="21"/>
      <c r="E3768" s="21"/>
      <c r="F3768" s="24">
        <v>9492.7800000000007</v>
      </c>
      <c r="G3768" s="23">
        <v>2.85</v>
      </c>
      <c r="H3768" s="20" t="s">
        <v>102</v>
      </c>
      <c r="I3768" s="20" t="s">
        <v>124</v>
      </c>
      <c r="J3768" s="20" t="s">
        <v>104</v>
      </c>
      <c r="K3768" s="21"/>
      <c r="L3768" s="20" t="s">
        <v>104</v>
      </c>
      <c r="M3768" s="20" t="s">
        <v>69</v>
      </c>
      <c r="N3768" s="23">
        <v>2.85</v>
      </c>
      <c r="O3768" s="23">
        <v>0.49</v>
      </c>
    </row>
    <row r="3769" spans="1:15" x14ac:dyDescent="0.25">
      <c r="A3769" s="20" t="s">
        <v>99</v>
      </c>
      <c r="B3769" s="20" t="s">
        <v>445</v>
      </c>
      <c r="C3769" s="20" t="s">
        <v>121</v>
      </c>
      <c r="D3769" s="20" t="s">
        <v>106</v>
      </c>
      <c r="E3769" s="21"/>
      <c r="F3769" s="24">
        <v>1914.12</v>
      </c>
      <c r="G3769" s="23">
        <v>0.56999999999999995</v>
      </c>
      <c r="H3769" s="20" t="s">
        <v>102</v>
      </c>
      <c r="I3769" s="20" t="s">
        <v>124</v>
      </c>
      <c r="J3769" s="20" t="s">
        <v>104</v>
      </c>
      <c r="K3769" s="21"/>
      <c r="L3769" s="20" t="s">
        <v>104</v>
      </c>
      <c r="M3769" s="20" t="s">
        <v>74</v>
      </c>
      <c r="N3769" s="21"/>
      <c r="O3769" s="23">
        <v>0.49</v>
      </c>
    </row>
    <row r="3770" spans="1:15" x14ac:dyDescent="0.25">
      <c r="A3770" s="20" t="s">
        <v>99</v>
      </c>
      <c r="B3770" s="20" t="s">
        <v>445</v>
      </c>
      <c r="C3770" s="20" t="s">
        <v>115</v>
      </c>
      <c r="D3770" s="20" t="s">
        <v>106</v>
      </c>
      <c r="E3770" s="21"/>
      <c r="F3770" s="23">
        <v>413.69</v>
      </c>
      <c r="G3770" s="23">
        <v>0.12</v>
      </c>
      <c r="H3770" s="20" t="s">
        <v>102</v>
      </c>
      <c r="I3770" s="20" t="s">
        <v>124</v>
      </c>
      <c r="J3770" s="20" t="s">
        <v>104</v>
      </c>
      <c r="K3770" s="21"/>
      <c r="L3770" s="20" t="s">
        <v>104</v>
      </c>
      <c r="M3770" s="20" t="s">
        <v>75</v>
      </c>
      <c r="N3770" s="21"/>
      <c r="O3770" s="23">
        <v>0.49</v>
      </c>
    </row>
    <row r="3771" spans="1:15" x14ac:dyDescent="0.25">
      <c r="A3771" s="20" t="s">
        <v>99</v>
      </c>
      <c r="B3771" s="20" t="s">
        <v>445</v>
      </c>
      <c r="C3771" s="20" t="s">
        <v>119</v>
      </c>
      <c r="D3771" s="20" t="s">
        <v>6</v>
      </c>
      <c r="E3771" s="21"/>
      <c r="F3771" s="24">
        <v>5323.21</v>
      </c>
      <c r="G3771" s="26">
        <v>1.6</v>
      </c>
      <c r="H3771" s="20" t="s">
        <v>102</v>
      </c>
      <c r="I3771" s="20" t="s">
        <v>124</v>
      </c>
      <c r="J3771" s="20" t="s">
        <v>104</v>
      </c>
      <c r="K3771" s="21"/>
      <c r="L3771" s="20" t="s">
        <v>104</v>
      </c>
      <c r="M3771" s="20" t="s">
        <v>45</v>
      </c>
      <c r="N3771" s="23">
        <v>32.65</v>
      </c>
      <c r="O3771" s="23">
        <v>0.49</v>
      </c>
    </row>
    <row r="3772" spans="1:15" x14ac:dyDescent="0.25">
      <c r="A3772" s="20" t="s">
        <v>99</v>
      </c>
      <c r="B3772" s="20" t="s">
        <v>445</v>
      </c>
      <c r="C3772" s="20" t="s">
        <v>111</v>
      </c>
      <c r="D3772" s="21"/>
      <c r="E3772" s="21"/>
      <c r="F3772" s="24">
        <v>1365.63</v>
      </c>
      <c r="G3772" s="23">
        <v>0.41</v>
      </c>
      <c r="H3772" s="20" t="s">
        <v>102</v>
      </c>
      <c r="I3772" s="20" t="s">
        <v>124</v>
      </c>
      <c r="J3772" s="20" t="s">
        <v>104</v>
      </c>
      <c r="K3772" s="21"/>
      <c r="L3772" s="20" t="s">
        <v>104</v>
      </c>
      <c r="M3772" s="20" t="s">
        <v>56</v>
      </c>
      <c r="N3772" s="23">
        <v>0.41</v>
      </c>
      <c r="O3772" s="23">
        <v>0.49</v>
      </c>
    </row>
    <row r="3773" spans="1:15" x14ac:dyDescent="0.25">
      <c r="A3773" s="20" t="s">
        <v>99</v>
      </c>
      <c r="B3773" s="20" t="s">
        <v>446</v>
      </c>
      <c r="C3773" s="20" t="s">
        <v>7</v>
      </c>
      <c r="D3773" s="20" t="s">
        <v>10</v>
      </c>
      <c r="E3773" s="21"/>
      <c r="F3773" s="24">
        <v>1663.77</v>
      </c>
      <c r="G3773" s="23">
        <v>0.62</v>
      </c>
      <c r="H3773" s="20" t="s">
        <v>102</v>
      </c>
      <c r="I3773" s="20" t="s">
        <v>124</v>
      </c>
      <c r="J3773" s="20" t="s">
        <v>104</v>
      </c>
      <c r="K3773" s="21"/>
      <c r="L3773" s="20" t="s">
        <v>104</v>
      </c>
      <c r="M3773" s="20" t="s">
        <v>48</v>
      </c>
      <c r="N3773" s="23">
        <v>0.62</v>
      </c>
      <c r="O3773" s="23">
        <v>0.51</v>
      </c>
    </row>
    <row r="3774" spans="1:15" x14ac:dyDescent="0.25">
      <c r="A3774" s="20" t="s">
        <v>99</v>
      </c>
      <c r="B3774" s="20" t="s">
        <v>446</v>
      </c>
      <c r="C3774" s="20" t="s">
        <v>105</v>
      </c>
      <c r="D3774" s="20" t="s">
        <v>106</v>
      </c>
      <c r="E3774" s="21"/>
      <c r="F3774" s="23">
        <v>568.27</v>
      </c>
      <c r="G3774" s="23">
        <v>0.21</v>
      </c>
      <c r="H3774" s="20" t="s">
        <v>102</v>
      </c>
      <c r="I3774" s="20" t="s">
        <v>124</v>
      </c>
      <c r="J3774" s="20" t="s">
        <v>104</v>
      </c>
      <c r="K3774" s="21"/>
      <c r="L3774" s="20" t="s">
        <v>104</v>
      </c>
      <c r="M3774" s="20" t="s">
        <v>82</v>
      </c>
      <c r="N3774" s="21"/>
      <c r="O3774" s="23">
        <v>0.51</v>
      </c>
    </row>
    <row r="3775" spans="1:15" x14ac:dyDescent="0.25">
      <c r="A3775" s="20" t="s">
        <v>99</v>
      </c>
      <c r="B3775" s="20" t="s">
        <v>446</v>
      </c>
      <c r="C3775" s="20" t="s">
        <v>107</v>
      </c>
      <c r="D3775" s="20" t="s">
        <v>106</v>
      </c>
      <c r="E3775" s="21"/>
      <c r="F3775" s="24">
        <v>2777.32</v>
      </c>
      <c r="G3775" s="23">
        <v>1.03</v>
      </c>
      <c r="H3775" s="20" t="s">
        <v>102</v>
      </c>
      <c r="I3775" s="20" t="s">
        <v>124</v>
      </c>
      <c r="J3775" s="20" t="s">
        <v>104</v>
      </c>
      <c r="K3775" s="21"/>
      <c r="L3775" s="20" t="s">
        <v>104</v>
      </c>
      <c r="M3775" s="20" t="s">
        <v>65</v>
      </c>
      <c r="N3775" s="23">
        <v>0.84</v>
      </c>
      <c r="O3775" s="23">
        <v>0.51</v>
      </c>
    </row>
    <row r="3776" spans="1:15" x14ac:dyDescent="0.25">
      <c r="A3776" s="20" t="s">
        <v>99</v>
      </c>
      <c r="B3776" s="20" t="s">
        <v>446</v>
      </c>
      <c r="C3776" s="20" t="s">
        <v>108</v>
      </c>
      <c r="D3776" s="20" t="s">
        <v>106</v>
      </c>
      <c r="E3776" s="21"/>
      <c r="F3776" s="24">
        <v>1416.42</v>
      </c>
      <c r="G3776" s="23">
        <v>0.53</v>
      </c>
      <c r="H3776" s="20" t="s">
        <v>102</v>
      </c>
      <c r="I3776" s="20" t="s">
        <v>124</v>
      </c>
      <c r="J3776" s="20" t="s">
        <v>104</v>
      </c>
      <c r="K3776" s="21"/>
      <c r="L3776" s="20" t="s">
        <v>104</v>
      </c>
      <c r="M3776" s="20" t="s">
        <v>64</v>
      </c>
      <c r="N3776" s="23">
        <v>23.22</v>
      </c>
      <c r="O3776" s="23">
        <v>0.51</v>
      </c>
    </row>
    <row r="3777" spans="1:15" x14ac:dyDescent="0.25">
      <c r="A3777" s="20" t="s">
        <v>99</v>
      </c>
      <c r="B3777" s="20" t="s">
        <v>446</v>
      </c>
      <c r="C3777" s="20" t="s">
        <v>54</v>
      </c>
      <c r="D3777" s="20" t="s">
        <v>109</v>
      </c>
      <c r="E3777" s="25">
        <v>26</v>
      </c>
      <c r="F3777" s="24">
        <v>2514.7199999999998</v>
      </c>
      <c r="G3777" s="23">
        <v>0.94</v>
      </c>
      <c r="H3777" s="20" t="s">
        <v>102</v>
      </c>
      <c r="I3777" s="20" t="s">
        <v>124</v>
      </c>
      <c r="J3777" s="20" t="s">
        <v>104</v>
      </c>
      <c r="K3777" s="21"/>
      <c r="L3777" s="20" t="s">
        <v>104</v>
      </c>
      <c r="M3777" s="20" t="s">
        <v>54</v>
      </c>
      <c r="N3777" s="23">
        <v>0.26</v>
      </c>
      <c r="O3777" s="23">
        <v>0.51</v>
      </c>
    </row>
    <row r="3778" spans="1:15" x14ac:dyDescent="0.25">
      <c r="A3778" s="20" t="s">
        <v>99</v>
      </c>
      <c r="B3778" s="20" t="s">
        <v>446</v>
      </c>
      <c r="C3778" s="20" t="s">
        <v>55</v>
      </c>
      <c r="D3778" s="20" t="s">
        <v>109</v>
      </c>
      <c r="E3778" s="25">
        <v>26</v>
      </c>
      <c r="F3778" s="24">
        <v>1110.72</v>
      </c>
      <c r="G3778" s="23">
        <v>0.41</v>
      </c>
      <c r="H3778" s="20" t="s">
        <v>102</v>
      </c>
      <c r="I3778" s="20" t="s">
        <v>124</v>
      </c>
      <c r="J3778" s="20" t="s">
        <v>104</v>
      </c>
      <c r="K3778" s="21"/>
      <c r="L3778" s="20" t="s">
        <v>104</v>
      </c>
      <c r="M3778" s="20" t="s">
        <v>55</v>
      </c>
      <c r="N3778" s="23">
        <v>0.02</v>
      </c>
      <c r="O3778" s="23">
        <v>0.51</v>
      </c>
    </row>
    <row r="3779" spans="1:15" x14ac:dyDescent="0.25">
      <c r="A3779" s="20" t="s">
        <v>99</v>
      </c>
      <c r="B3779" s="20" t="s">
        <v>446</v>
      </c>
      <c r="C3779" s="20" t="s">
        <v>122</v>
      </c>
      <c r="D3779" s="20" t="s">
        <v>109</v>
      </c>
      <c r="E3779" s="25">
        <v>1</v>
      </c>
      <c r="F3779" s="26">
        <v>358.9</v>
      </c>
      <c r="G3779" s="23">
        <v>0.13</v>
      </c>
      <c r="H3779" s="20" t="s">
        <v>102</v>
      </c>
      <c r="I3779" s="20" t="s">
        <v>124</v>
      </c>
      <c r="J3779" s="20" t="s">
        <v>104</v>
      </c>
      <c r="K3779" s="21"/>
      <c r="L3779" s="20" t="s">
        <v>104</v>
      </c>
      <c r="M3779" s="20" t="s">
        <v>52</v>
      </c>
      <c r="N3779" s="23">
        <v>1.19</v>
      </c>
      <c r="O3779" s="23">
        <v>0.51</v>
      </c>
    </row>
    <row r="3780" spans="1:15" x14ac:dyDescent="0.25">
      <c r="A3780" s="20" t="s">
        <v>99</v>
      </c>
      <c r="B3780" s="20" t="s">
        <v>446</v>
      </c>
      <c r="C3780" s="20" t="s">
        <v>127</v>
      </c>
      <c r="D3780" s="20" t="s">
        <v>109</v>
      </c>
      <c r="E3780" s="25">
        <v>4</v>
      </c>
      <c r="F3780" s="23">
        <v>977.18</v>
      </c>
      <c r="G3780" s="23">
        <v>0.36</v>
      </c>
      <c r="H3780" s="20" t="s">
        <v>102</v>
      </c>
      <c r="I3780" s="20" t="s">
        <v>124</v>
      </c>
      <c r="J3780" s="20" t="s">
        <v>104</v>
      </c>
      <c r="K3780" s="21"/>
      <c r="L3780" s="20" t="s">
        <v>104</v>
      </c>
      <c r="M3780" s="20" t="s">
        <v>51</v>
      </c>
      <c r="N3780" s="23">
        <v>0.81</v>
      </c>
      <c r="O3780" s="23">
        <v>0.51</v>
      </c>
    </row>
    <row r="3781" spans="1:15" x14ac:dyDescent="0.25">
      <c r="A3781" s="20" t="s">
        <v>99</v>
      </c>
      <c r="B3781" s="20" t="s">
        <v>446</v>
      </c>
      <c r="C3781" s="20" t="s">
        <v>112</v>
      </c>
      <c r="D3781" s="20" t="s">
        <v>113</v>
      </c>
      <c r="E3781" s="25">
        <v>4</v>
      </c>
      <c r="F3781" s="23">
        <v>617.21</v>
      </c>
      <c r="G3781" s="23">
        <v>0.23</v>
      </c>
      <c r="H3781" s="20" t="s">
        <v>102</v>
      </c>
      <c r="I3781" s="20" t="s">
        <v>124</v>
      </c>
      <c r="J3781" s="20" t="s">
        <v>104</v>
      </c>
      <c r="K3781" s="21"/>
      <c r="L3781" s="20" t="s">
        <v>104</v>
      </c>
      <c r="M3781" s="20" t="s">
        <v>58</v>
      </c>
      <c r="N3781" s="23">
        <v>0.69</v>
      </c>
      <c r="O3781" s="23">
        <v>0.51</v>
      </c>
    </row>
    <row r="3782" spans="1:15" x14ac:dyDescent="0.25">
      <c r="A3782" s="20" t="s">
        <v>99</v>
      </c>
      <c r="B3782" s="20" t="s">
        <v>446</v>
      </c>
      <c r="C3782" s="20" t="s">
        <v>114</v>
      </c>
      <c r="D3782" s="21"/>
      <c r="E3782" s="21"/>
      <c r="F3782" s="24">
        <v>7647.98</v>
      </c>
      <c r="G3782" s="23">
        <v>2.85</v>
      </c>
      <c r="H3782" s="20" t="s">
        <v>102</v>
      </c>
      <c r="I3782" s="20" t="s">
        <v>124</v>
      </c>
      <c r="J3782" s="20" t="s">
        <v>104</v>
      </c>
      <c r="K3782" s="21"/>
      <c r="L3782" s="20" t="s">
        <v>104</v>
      </c>
      <c r="M3782" s="20" t="s">
        <v>69</v>
      </c>
      <c r="N3782" s="23">
        <v>2.85</v>
      </c>
      <c r="O3782" s="23">
        <v>0.51</v>
      </c>
    </row>
    <row r="3783" spans="1:15" x14ac:dyDescent="0.25">
      <c r="A3783" s="20" t="s">
        <v>99</v>
      </c>
      <c r="B3783" s="20" t="s">
        <v>446</v>
      </c>
      <c r="C3783" s="20" t="s">
        <v>121</v>
      </c>
      <c r="D3783" s="20" t="s">
        <v>106</v>
      </c>
      <c r="E3783" s="21"/>
      <c r="F3783" s="24">
        <v>1549.61</v>
      </c>
      <c r="G3783" s="23">
        <v>0.57999999999999996</v>
      </c>
      <c r="H3783" s="20" t="s">
        <v>102</v>
      </c>
      <c r="I3783" s="20" t="s">
        <v>124</v>
      </c>
      <c r="J3783" s="20" t="s">
        <v>104</v>
      </c>
      <c r="K3783" s="21"/>
      <c r="L3783" s="20" t="s">
        <v>104</v>
      </c>
      <c r="M3783" s="20" t="s">
        <v>74</v>
      </c>
      <c r="N3783" s="21"/>
      <c r="O3783" s="23">
        <v>0.51</v>
      </c>
    </row>
    <row r="3784" spans="1:15" x14ac:dyDescent="0.25">
      <c r="A3784" s="20" t="s">
        <v>99</v>
      </c>
      <c r="B3784" s="20" t="s">
        <v>446</v>
      </c>
      <c r="C3784" s="20" t="s">
        <v>115</v>
      </c>
      <c r="D3784" s="20" t="s">
        <v>106</v>
      </c>
      <c r="E3784" s="21"/>
      <c r="F3784" s="23">
        <v>208.41</v>
      </c>
      <c r="G3784" s="23">
        <v>0.08</v>
      </c>
      <c r="H3784" s="20" t="s">
        <v>102</v>
      </c>
      <c r="I3784" s="20" t="s">
        <v>124</v>
      </c>
      <c r="J3784" s="20" t="s">
        <v>104</v>
      </c>
      <c r="K3784" s="21"/>
      <c r="L3784" s="20" t="s">
        <v>104</v>
      </c>
      <c r="M3784" s="20" t="s">
        <v>75</v>
      </c>
      <c r="N3784" s="21"/>
      <c r="O3784" s="23">
        <v>0.51</v>
      </c>
    </row>
    <row r="3785" spans="1:15" x14ac:dyDescent="0.25">
      <c r="A3785" s="20" t="s">
        <v>99</v>
      </c>
      <c r="B3785" s="20" t="s">
        <v>446</v>
      </c>
      <c r="C3785" s="20" t="s">
        <v>119</v>
      </c>
      <c r="D3785" s="20" t="s">
        <v>6</v>
      </c>
      <c r="E3785" s="21"/>
      <c r="F3785" s="24">
        <v>4180.1899999999996</v>
      </c>
      <c r="G3785" s="23">
        <v>1.56</v>
      </c>
      <c r="H3785" s="20" t="s">
        <v>102</v>
      </c>
      <c r="I3785" s="20" t="s">
        <v>124</v>
      </c>
      <c r="J3785" s="20" t="s">
        <v>104</v>
      </c>
      <c r="K3785" s="21"/>
      <c r="L3785" s="20" t="s">
        <v>104</v>
      </c>
      <c r="M3785" s="20" t="s">
        <v>45</v>
      </c>
      <c r="N3785" s="23">
        <v>32.65</v>
      </c>
      <c r="O3785" s="23">
        <v>0.51</v>
      </c>
    </row>
    <row r="3786" spans="1:15" x14ac:dyDescent="0.25">
      <c r="A3786" s="20" t="s">
        <v>99</v>
      </c>
      <c r="B3786" s="20" t="s">
        <v>446</v>
      </c>
      <c r="C3786" s="20" t="s">
        <v>111</v>
      </c>
      <c r="D3786" s="21"/>
      <c r="E3786" s="21"/>
      <c r="F3786" s="24">
        <v>1100.23</v>
      </c>
      <c r="G3786" s="23">
        <v>0.41</v>
      </c>
      <c r="H3786" s="20" t="s">
        <v>102</v>
      </c>
      <c r="I3786" s="20" t="s">
        <v>124</v>
      </c>
      <c r="J3786" s="20" t="s">
        <v>104</v>
      </c>
      <c r="K3786" s="21"/>
      <c r="L3786" s="20" t="s">
        <v>104</v>
      </c>
      <c r="M3786" s="20" t="s">
        <v>56</v>
      </c>
      <c r="N3786" s="23">
        <v>0.41</v>
      </c>
      <c r="O3786" s="23">
        <v>0.51</v>
      </c>
    </row>
    <row r="3787" spans="1:15" x14ac:dyDescent="0.25">
      <c r="A3787" s="20" t="s">
        <v>99</v>
      </c>
      <c r="B3787" s="20" t="s">
        <v>447</v>
      </c>
      <c r="C3787" s="20" t="s">
        <v>7</v>
      </c>
      <c r="D3787" s="20" t="s">
        <v>10</v>
      </c>
      <c r="E3787" s="21"/>
      <c r="F3787" s="24">
        <v>2565.44</v>
      </c>
      <c r="G3787" s="23">
        <v>0.62</v>
      </c>
      <c r="H3787" s="20" t="s">
        <v>102</v>
      </c>
      <c r="I3787" s="20" t="s">
        <v>124</v>
      </c>
      <c r="J3787" s="20" t="s">
        <v>104</v>
      </c>
      <c r="K3787" s="21"/>
      <c r="L3787" s="20" t="s">
        <v>104</v>
      </c>
      <c r="M3787" s="20" t="s">
        <v>48</v>
      </c>
      <c r="N3787" s="23">
        <v>0.62</v>
      </c>
      <c r="O3787" s="23">
        <v>0.63</v>
      </c>
    </row>
    <row r="3788" spans="1:15" x14ac:dyDescent="0.25">
      <c r="A3788" s="20" t="s">
        <v>99</v>
      </c>
      <c r="B3788" s="20" t="s">
        <v>447</v>
      </c>
      <c r="C3788" s="20" t="s">
        <v>105</v>
      </c>
      <c r="D3788" s="20" t="s">
        <v>106</v>
      </c>
      <c r="E3788" s="21"/>
      <c r="F3788" s="23">
        <v>875.35</v>
      </c>
      <c r="G3788" s="23">
        <v>0.21</v>
      </c>
      <c r="H3788" s="20" t="s">
        <v>102</v>
      </c>
      <c r="I3788" s="20" t="s">
        <v>124</v>
      </c>
      <c r="J3788" s="20" t="s">
        <v>104</v>
      </c>
      <c r="K3788" s="21"/>
      <c r="L3788" s="20" t="s">
        <v>104</v>
      </c>
      <c r="M3788" s="20" t="s">
        <v>82</v>
      </c>
      <c r="N3788" s="21"/>
      <c r="O3788" s="23">
        <v>0.63</v>
      </c>
    </row>
    <row r="3789" spans="1:15" x14ac:dyDescent="0.25">
      <c r="A3789" s="20" t="s">
        <v>99</v>
      </c>
      <c r="B3789" s="20" t="s">
        <v>447</v>
      </c>
      <c r="C3789" s="20" t="s">
        <v>22</v>
      </c>
      <c r="D3789" s="20" t="s">
        <v>106</v>
      </c>
      <c r="E3789" s="21"/>
      <c r="F3789" s="24">
        <v>11821.17</v>
      </c>
      <c r="G3789" s="23">
        <v>2.86</v>
      </c>
      <c r="H3789" s="20" t="s">
        <v>102</v>
      </c>
      <c r="I3789" s="20" t="s">
        <v>124</v>
      </c>
      <c r="J3789" s="20" t="s">
        <v>104</v>
      </c>
      <c r="K3789" s="21"/>
      <c r="L3789" s="20" t="s">
        <v>104</v>
      </c>
      <c r="M3789" s="20" t="s">
        <v>61</v>
      </c>
      <c r="N3789" s="24">
        <v>5910.59</v>
      </c>
      <c r="O3789" s="23">
        <v>0.63</v>
      </c>
    </row>
    <row r="3790" spans="1:15" x14ac:dyDescent="0.25">
      <c r="A3790" s="20" t="s">
        <v>99</v>
      </c>
      <c r="B3790" s="20" t="s">
        <v>447</v>
      </c>
      <c r="C3790" s="20" t="s">
        <v>107</v>
      </c>
      <c r="D3790" s="20" t="s">
        <v>106</v>
      </c>
      <c r="E3790" s="21"/>
      <c r="F3790" s="24">
        <v>3998.93</v>
      </c>
      <c r="G3790" s="23">
        <v>0.97</v>
      </c>
      <c r="H3790" s="20" t="s">
        <v>102</v>
      </c>
      <c r="I3790" s="20" t="s">
        <v>124</v>
      </c>
      <c r="J3790" s="20" t="s">
        <v>104</v>
      </c>
      <c r="K3790" s="21"/>
      <c r="L3790" s="20" t="s">
        <v>104</v>
      </c>
      <c r="M3790" s="20" t="s">
        <v>65</v>
      </c>
      <c r="N3790" s="23">
        <v>0.84</v>
      </c>
      <c r="O3790" s="23">
        <v>0.63</v>
      </c>
    </row>
    <row r="3791" spans="1:15" x14ac:dyDescent="0.25">
      <c r="A3791" s="20" t="s">
        <v>99</v>
      </c>
      <c r="B3791" s="20" t="s">
        <v>447</v>
      </c>
      <c r="C3791" s="20" t="s">
        <v>108</v>
      </c>
      <c r="D3791" s="20" t="s">
        <v>106</v>
      </c>
      <c r="E3791" s="21"/>
      <c r="F3791" s="24">
        <v>1671.84</v>
      </c>
      <c r="G3791" s="26">
        <v>0.4</v>
      </c>
      <c r="H3791" s="20" t="s">
        <v>102</v>
      </c>
      <c r="I3791" s="20" t="s">
        <v>124</v>
      </c>
      <c r="J3791" s="20" t="s">
        <v>104</v>
      </c>
      <c r="K3791" s="21"/>
      <c r="L3791" s="20" t="s">
        <v>104</v>
      </c>
      <c r="M3791" s="20" t="s">
        <v>64</v>
      </c>
      <c r="N3791" s="23">
        <v>23.22</v>
      </c>
      <c r="O3791" s="23">
        <v>0.63</v>
      </c>
    </row>
    <row r="3792" spans="1:15" x14ac:dyDescent="0.25">
      <c r="A3792" s="20" t="s">
        <v>99</v>
      </c>
      <c r="B3792" s="20" t="s">
        <v>447</v>
      </c>
      <c r="C3792" s="20" t="s">
        <v>54</v>
      </c>
      <c r="D3792" s="20" t="s">
        <v>109</v>
      </c>
      <c r="E3792" s="25">
        <v>26</v>
      </c>
      <c r="F3792" s="24">
        <v>1593.33</v>
      </c>
      <c r="G3792" s="23">
        <v>0.39</v>
      </c>
      <c r="H3792" s="20" t="s">
        <v>102</v>
      </c>
      <c r="I3792" s="20" t="s">
        <v>124</v>
      </c>
      <c r="J3792" s="20" t="s">
        <v>104</v>
      </c>
      <c r="K3792" s="21"/>
      <c r="L3792" s="20" t="s">
        <v>104</v>
      </c>
      <c r="M3792" s="20" t="s">
        <v>54</v>
      </c>
      <c r="N3792" s="23">
        <v>0.26</v>
      </c>
      <c r="O3792" s="23">
        <v>0.63</v>
      </c>
    </row>
    <row r="3793" spans="1:15" x14ac:dyDescent="0.25">
      <c r="A3793" s="20" t="s">
        <v>99</v>
      </c>
      <c r="B3793" s="20" t="s">
        <v>447</v>
      </c>
      <c r="C3793" s="20" t="s">
        <v>55</v>
      </c>
      <c r="D3793" s="20" t="s">
        <v>109</v>
      </c>
      <c r="E3793" s="25">
        <v>26</v>
      </c>
      <c r="F3793" s="23">
        <v>248.34</v>
      </c>
      <c r="G3793" s="23">
        <v>0.06</v>
      </c>
      <c r="H3793" s="20" t="s">
        <v>102</v>
      </c>
      <c r="I3793" s="20" t="s">
        <v>124</v>
      </c>
      <c r="J3793" s="20" t="s">
        <v>104</v>
      </c>
      <c r="K3793" s="21"/>
      <c r="L3793" s="20" t="s">
        <v>104</v>
      </c>
      <c r="M3793" s="20" t="s">
        <v>55</v>
      </c>
      <c r="N3793" s="23">
        <v>0.02</v>
      </c>
      <c r="O3793" s="23">
        <v>0.63</v>
      </c>
    </row>
    <row r="3794" spans="1:15" x14ac:dyDescent="0.25">
      <c r="A3794" s="20" t="s">
        <v>99</v>
      </c>
      <c r="B3794" s="20" t="s">
        <v>447</v>
      </c>
      <c r="C3794" s="20" t="s">
        <v>49</v>
      </c>
      <c r="D3794" s="20" t="s">
        <v>109</v>
      </c>
      <c r="E3794" s="25">
        <v>9</v>
      </c>
      <c r="F3794" s="22">
        <v>2524.5</v>
      </c>
      <c r="G3794" s="23">
        <v>0.61</v>
      </c>
      <c r="H3794" s="20" t="s">
        <v>102</v>
      </c>
      <c r="I3794" s="20" t="s">
        <v>124</v>
      </c>
      <c r="J3794" s="20" t="s">
        <v>104</v>
      </c>
      <c r="K3794" s="21"/>
      <c r="L3794" s="20" t="s">
        <v>104</v>
      </c>
      <c r="M3794" s="20" t="s">
        <v>49</v>
      </c>
      <c r="N3794" s="23">
        <v>0.85</v>
      </c>
      <c r="O3794" s="23">
        <v>0.63</v>
      </c>
    </row>
    <row r="3795" spans="1:15" x14ac:dyDescent="0.25">
      <c r="A3795" s="20" t="s">
        <v>99</v>
      </c>
      <c r="B3795" s="20" t="s">
        <v>447</v>
      </c>
      <c r="C3795" s="20" t="s">
        <v>112</v>
      </c>
      <c r="D3795" s="20" t="s">
        <v>113</v>
      </c>
      <c r="E3795" s="25">
        <v>4</v>
      </c>
      <c r="F3795" s="23">
        <v>951.69</v>
      </c>
      <c r="G3795" s="23">
        <v>0.23</v>
      </c>
      <c r="H3795" s="20" t="s">
        <v>102</v>
      </c>
      <c r="I3795" s="20" t="s">
        <v>124</v>
      </c>
      <c r="J3795" s="20" t="s">
        <v>104</v>
      </c>
      <c r="K3795" s="21"/>
      <c r="L3795" s="20" t="s">
        <v>104</v>
      </c>
      <c r="M3795" s="20" t="s">
        <v>58</v>
      </c>
      <c r="N3795" s="23">
        <v>0.69</v>
      </c>
      <c r="O3795" s="23">
        <v>0.63</v>
      </c>
    </row>
    <row r="3796" spans="1:15" x14ac:dyDescent="0.25">
      <c r="A3796" s="20" t="s">
        <v>99</v>
      </c>
      <c r="B3796" s="20" t="s">
        <v>447</v>
      </c>
      <c r="C3796" s="20" t="s">
        <v>114</v>
      </c>
      <c r="D3796" s="21"/>
      <c r="E3796" s="21"/>
      <c r="F3796" s="24">
        <v>11792.73</v>
      </c>
      <c r="G3796" s="23">
        <v>2.85</v>
      </c>
      <c r="H3796" s="20" t="s">
        <v>102</v>
      </c>
      <c r="I3796" s="20" t="s">
        <v>124</v>
      </c>
      <c r="J3796" s="20" t="s">
        <v>104</v>
      </c>
      <c r="K3796" s="21"/>
      <c r="L3796" s="20" t="s">
        <v>104</v>
      </c>
      <c r="M3796" s="20" t="s">
        <v>69</v>
      </c>
      <c r="N3796" s="23">
        <v>2.85</v>
      </c>
      <c r="O3796" s="23">
        <v>0.63</v>
      </c>
    </row>
    <row r="3797" spans="1:15" x14ac:dyDescent="0.25">
      <c r="A3797" s="20" t="s">
        <v>99</v>
      </c>
      <c r="B3797" s="20" t="s">
        <v>447</v>
      </c>
      <c r="C3797" s="20" t="s">
        <v>121</v>
      </c>
      <c r="D3797" s="20" t="s">
        <v>106</v>
      </c>
      <c r="E3797" s="21"/>
      <c r="F3797" s="24">
        <v>2389.29</v>
      </c>
      <c r="G3797" s="23">
        <v>0.57999999999999996</v>
      </c>
      <c r="H3797" s="20" t="s">
        <v>102</v>
      </c>
      <c r="I3797" s="20" t="s">
        <v>124</v>
      </c>
      <c r="J3797" s="20" t="s">
        <v>104</v>
      </c>
      <c r="K3797" s="21"/>
      <c r="L3797" s="20" t="s">
        <v>104</v>
      </c>
      <c r="M3797" s="20" t="s">
        <v>74</v>
      </c>
      <c r="N3797" s="21"/>
      <c r="O3797" s="23">
        <v>0.63</v>
      </c>
    </row>
    <row r="3798" spans="1:15" x14ac:dyDescent="0.25">
      <c r="A3798" s="20" t="s">
        <v>99</v>
      </c>
      <c r="B3798" s="20" t="s">
        <v>447</v>
      </c>
      <c r="C3798" s="20" t="s">
        <v>115</v>
      </c>
      <c r="D3798" s="20" t="s">
        <v>106</v>
      </c>
      <c r="E3798" s="21"/>
      <c r="F3798" s="24">
        <v>1172.69</v>
      </c>
      <c r="G3798" s="23">
        <v>0.28000000000000003</v>
      </c>
      <c r="H3798" s="20" t="s">
        <v>102</v>
      </c>
      <c r="I3798" s="20" t="s">
        <v>124</v>
      </c>
      <c r="J3798" s="20" t="s">
        <v>104</v>
      </c>
      <c r="K3798" s="21"/>
      <c r="L3798" s="20" t="s">
        <v>104</v>
      </c>
      <c r="M3798" s="20" t="s">
        <v>75</v>
      </c>
      <c r="N3798" s="21"/>
      <c r="O3798" s="23">
        <v>0.63</v>
      </c>
    </row>
    <row r="3799" spans="1:15" x14ac:dyDescent="0.25">
      <c r="A3799" s="20" t="s">
        <v>99</v>
      </c>
      <c r="B3799" s="20" t="s">
        <v>447</v>
      </c>
      <c r="C3799" s="20" t="s">
        <v>119</v>
      </c>
      <c r="D3799" s="20" t="s">
        <v>6</v>
      </c>
      <c r="E3799" s="21"/>
      <c r="F3799" s="22">
        <v>6564.2</v>
      </c>
      <c r="G3799" s="23">
        <v>1.59</v>
      </c>
      <c r="H3799" s="20" t="s">
        <v>102</v>
      </c>
      <c r="I3799" s="20" t="s">
        <v>124</v>
      </c>
      <c r="J3799" s="20" t="s">
        <v>104</v>
      </c>
      <c r="K3799" s="21"/>
      <c r="L3799" s="20" t="s">
        <v>104</v>
      </c>
      <c r="M3799" s="20" t="s">
        <v>45</v>
      </c>
      <c r="N3799" s="23">
        <v>32.65</v>
      </c>
      <c r="O3799" s="23">
        <v>0.63</v>
      </c>
    </row>
    <row r="3800" spans="1:15" x14ac:dyDescent="0.25">
      <c r="A3800" s="20" t="s">
        <v>99</v>
      </c>
      <c r="B3800" s="20" t="s">
        <v>447</v>
      </c>
      <c r="C3800" s="20" t="s">
        <v>111</v>
      </c>
      <c r="D3800" s="21"/>
      <c r="E3800" s="21"/>
      <c r="F3800" s="22">
        <v>1696.5</v>
      </c>
      <c r="G3800" s="23">
        <v>0.41</v>
      </c>
      <c r="H3800" s="20" t="s">
        <v>102</v>
      </c>
      <c r="I3800" s="20" t="s">
        <v>124</v>
      </c>
      <c r="J3800" s="20" t="s">
        <v>104</v>
      </c>
      <c r="K3800" s="21"/>
      <c r="L3800" s="20" t="s">
        <v>104</v>
      </c>
      <c r="M3800" s="20" t="s">
        <v>56</v>
      </c>
      <c r="N3800" s="23">
        <v>0.41</v>
      </c>
      <c r="O3800" s="23">
        <v>0.63</v>
      </c>
    </row>
    <row r="3801" spans="1:15" x14ac:dyDescent="0.25">
      <c r="A3801" s="20" t="s">
        <v>99</v>
      </c>
      <c r="B3801" s="20" t="s">
        <v>448</v>
      </c>
      <c r="C3801" s="20" t="s">
        <v>7</v>
      </c>
      <c r="D3801" s="20" t="s">
        <v>10</v>
      </c>
      <c r="E3801" s="21"/>
      <c r="F3801" s="24">
        <v>1661.85</v>
      </c>
      <c r="G3801" s="23">
        <v>0.62</v>
      </c>
      <c r="H3801" s="20" t="s">
        <v>102</v>
      </c>
      <c r="I3801" s="20" t="s">
        <v>335</v>
      </c>
      <c r="J3801" s="20" t="s">
        <v>104</v>
      </c>
      <c r="K3801" s="21"/>
      <c r="L3801" s="20" t="s">
        <v>104</v>
      </c>
      <c r="M3801" s="20" t="s">
        <v>48</v>
      </c>
      <c r="N3801" s="23">
        <v>0.62</v>
      </c>
      <c r="O3801" s="23">
        <v>0.51</v>
      </c>
    </row>
    <row r="3802" spans="1:15" x14ac:dyDescent="0.25">
      <c r="A3802" s="20" t="s">
        <v>99</v>
      </c>
      <c r="B3802" s="20" t="s">
        <v>448</v>
      </c>
      <c r="C3802" s="20" t="s">
        <v>105</v>
      </c>
      <c r="D3802" s="20" t="s">
        <v>106</v>
      </c>
      <c r="E3802" s="21"/>
      <c r="F3802" s="23">
        <v>567.05999999999995</v>
      </c>
      <c r="G3802" s="23">
        <v>0.21</v>
      </c>
      <c r="H3802" s="20" t="s">
        <v>102</v>
      </c>
      <c r="I3802" s="20" t="s">
        <v>335</v>
      </c>
      <c r="J3802" s="20" t="s">
        <v>104</v>
      </c>
      <c r="K3802" s="21"/>
      <c r="L3802" s="20" t="s">
        <v>104</v>
      </c>
      <c r="M3802" s="20" t="s">
        <v>82</v>
      </c>
      <c r="N3802" s="21"/>
      <c r="O3802" s="23">
        <v>0.51</v>
      </c>
    </row>
    <row r="3803" spans="1:15" x14ac:dyDescent="0.25">
      <c r="A3803" s="20" t="s">
        <v>99</v>
      </c>
      <c r="B3803" s="20" t="s">
        <v>448</v>
      </c>
      <c r="C3803" s="20" t="s">
        <v>107</v>
      </c>
      <c r="D3803" s="20" t="s">
        <v>106</v>
      </c>
      <c r="E3803" s="21"/>
      <c r="F3803" s="24">
        <v>2774.72</v>
      </c>
      <c r="G3803" s="23">
        <v>1.04</v>
      </c>
      <c r="H3803" s="20" t="s">
        <v>102</v>
      </c>
      <c r="I3803" s="20" t="s">
        <v>335</v>
      </c>
      <c r="J3803" s="20" t="s">
        <v>104</v>
      </c>
      <c r="K3803" s="21"/>
      <c r="L3803" s="20" t="s">
        <v>104</v>
      </c>
      <c r="M3803" s="20" t="s">
        <v>65</v>
      </c>
      <c r="N3803" s="23">
        <v>0.84</v>
      </c>
      <c r="O3803" s="23">
        <v>0.51</v>
      </c>
    </row>
    <row r="3804" spans="1:15" x14ac:dyDescent="0.25">
      <c r="A3804" s="20" t="s">
        <v>99</v>
      </c>
      <c r="B3804" s="20" t="s">
        <v>448</v>
      </c>
      <c r="C3804" s="20" t="s">
        <v>108</v>
      </c>
      <c r="D3804" s="20" t="s">
        <v>106</v>
      </c>
      <c r="E3804" s="21"/>
      <c r="F3804" s="22">
        <v>1393.2</v>
      </c>
      <c r="G3804" s="23">
        <v>0.52</v>
      </c>
      <c r="H3804" s="20" t="s">
        <v>102</v>
      </c>
      <c r="I3804" s="20" t="s">
        <v>335</v>
      </c>
      <c r="J3804" s="20" t="s">
        <v>104</v>
      </c>
      <c r="K3804" s="21"/>
      <c r="L3804" s="20" t="s">
        <v>104</v>
      </c>
      <c r="M3804" s="20" t="s">
        <v>64</v>
      </c>
      <c r="N3804" s="23">
        <v>23.22</v>
      </c>
      <c r="O3804" s="23">
        <v>0.51</v>
      </c>
    </row>
    <row r="3805" spans="1:15" x14ac:dyDescent="0.25">
      <c r="A3805" s="20" t="s">
        <v>99</v>
      </c>
      <c r="B3805" s="20" t="s">
        <v>448</v>
      </c>
      <c r="C3805" s="20" t="s">
        <v>54</v>
      </c>
      <c r="D3805" s="20" t="s">
        <v>109</v>
      </c>
      <c r="E3805" s="25">
        <v>26</v>
      </c>
      <c r="F3805" s="22">
        <v>1518.3</v>
      </c>
      <c r="G3805" s="23">
        <v>0.56999999999999995</v>
      </c>
      <c r="H3805" s="20" t="s">
        <v>102</v>
      </c>
      <c r="I3805" s="20" t="s">
        <v>335</v>
      </c>
      <c r="J3805" s="20" t="s">
        <v>104</v>
      </c>
      <c r="K3805" s="21"/>
      <c r="L3805" s="20" t="s">
        <v>104</v>
      </c>
      <c r="M3805" s="20" t="s">
        <v>54</v>
      </c>
      <c r="N3805" s="23">
        <v>0.26</v>
      </c>
      <c r="O3805" s="23">
        <v>0.51</v>
      </c>
    </row>
    <row r="3806" spans="1:15" x14ac:dyDescent="0.25">
      <c r="A3806" s="20" t="s">
        <v>99</v>
      </c>
      <c r="B3806" s="20" t="s">
        <v>448</v>
      </c>
      <c r="C3806" s="20" t="s">
        <v>55</v>
      </c>
      <c r="D3806" s="20" t="s">
        <v>109</v>
      </c>
      <c r="E3806" s="25">
        <v>26</v>
      </c>
      <c r="F3806" s="26">
        <v>272.10000000000002</v>
      </c>
      <c r="G3806" s="26">
        <v>0.1</v>
      </c>
      <c r="H3806" s="20" t="s">
        <v>102</v>
      </c>
      <c r="I3806" s="20" t="s">
        <v>335</v>
      </c>
      <c r="J3806" s="20" t="s">
        <v>104</v>
      </c>
      <c r="K3806" s="21"/>
      <c r="L3806" s="20" t="s">
        <v>104</v>
      </c>
      <c r="M3806" s="20" t="s">
        <v>55</v>
      </c>
      <c r="N3806" s="23">
        <v>0.02</v>
      </c>
      <c r="O3806" s="23">
        <v>0.51</v>
      </c>
    </row>
    <row r="3807" spans="1:15" x14ac:dyDescent="0.25">
      <c r="A3807" s="20" t="s">
        <v>99</v>
      </c>
      <c r="B3807" s="20" t="s">
        <v>448</v>
      </c>
      <c r="C3807" s="20" t="s">
        <v>122</v>
      </c>
      <c r="D3807" s="20" t="s">
        <v>109</v>
      </c>
      <c r="E3807" s="25">
        <v>1</v>
      </c>
      <c r="F3807" s="23">
        <v>389.84</v>
      </c>
      <c r="G3807" s="23">
        <v>0.15</v>
      </c>
      <c r="H3807" s="20" t="s">
        <v>102</v>
      </c>
      <c r="I3807" s="20" t="s">
        <v>335</v>
      </c>
      <c r="J3807" s="20" t="s">
        <v>104</v>
      </c>
      <c r="K3807" s="21"/>
      <c r="L3807" s="20" t="s">
        <v>104</v>
      </c>
      <c r="M3807" s="20" t="s">
        <v>52</v>
      </c>
      <c r="N3807" s="23">
        <v>1.19</v>
      </c>
      <c r="O3807" s="23">
        <v>0.51</v>
      </c>
    </row>
    <row r="3808" spans="1:15" x14ac:dyDescent="0.25">
      <c r="A3808" s="20" t="s">
        <v>99</v>
      </c>
      <c r="B3808" s="20" t="s">
        <v>448</v>
      </c>
      <c r="C3808" s="20" t="s">
        <v>112</v>
      </c>
      <c r="D3808" s="20" t="s">
        <v>113</v>
      </c>
      <c r="E3808" s="25">
        <v>4</v>
      </c>
      <c r="F3808" s="23">
        <v>616.49</v>
      </c>
      <c r="G3808" s="23">
        <v>0.23</v>
      </c>
      <c r="H3808" s="20" t="s">
        <v>102</v>
      </c>
      <c r="I3808" s="20" t="s">
        <v>335</v>
      </c>
      <c r="J3808" s="20" t="s">
        <v>104</v>
      </c>
      <c r="K3808" s="21"/>
      <c r="L3808" s="20" t="s">
        <v>104</v>
      </c>
      <c r="M3808" s="20" t="s">
        <v>58</v>
      </c>
      <c r="N3808" s="23">
        <v>0.69</v>
      </c>
      <c r="O3808" s="23">
        <v>0.51</v>
      </c>
    </row>
    <row r="3809" spans="1:15" x14ac:dyDescent="0.25">
      <c r="A3809" s="20" t="s">
        <v>99</v>
      </c>
      <c r="B3809" s="20" t="s">
        <v>448</v>
      </c>
      <c r="C3809" s="20" t="s">
        <v>114</v>
      </c>
      <c r="D3809" s="21"/>
      <c r="E3809" s="21"/>
      <c r="F3809" s="24">
        <v>7639.14</v>
      </c>
      <c r="G3809" s="23">
        <v>2.85</v>
      </c>
      <c r="H3809" s="20" t="s">
        <v>102</v>
      </c>
      <c r="I3809" s="20" t="s">
        <v>335</v>
      </c>
      <c r="J3809" s="20" t="s">
        <v>104</v>
      </c>
      <c r="K3809" s="21"/>
      <c r="L3809" s="20" t="s">
        <v>104</v>
      </c>
      <c r="M3809" s="20" t="s">
        <v>69</v>
      </c>
      <c r="N3809" s="23">
        <v>2.85</v>
      </c>
      <c r="O3809" s="23">
        <v>0.51</v>
      </c>
    </row>
    <row r="3810" spans="1:15" x14ac:dyDescent="0.25">
      <c r="A3810" s="20" t="s">
        <v>99</v>
      </c>
      <c r="B3810" s="20" t="s">
        <v>448</v>
      </c>
      <c r="C3810" s="20" t="s">
        <v>121</v>
      </c>
      <c r="D3810" s="20" t="s">
        <v>106</v>
      </c>
      <c r="E3810" s="21"/>
      <c r="F3810" s="24">
        <v>1547.99</v>
      </c>
      <c r="G3810" s="23">
        <v>0.57999999999999996</v>
      </c>
      <c r="H3810" s="20" t="s">
        <v>102</v>
      </c>
      <c r="I3810" s="20" t="s">
        <v>335</v>
      </c>
      <c r="J3810" s="20" t="s">
        <v>104</v>
      </c>
      <c r="K3810" s="21"/>
      <c r="L3810" s="20" t="s">
        <v>104</v>
      </c>
      <c r="M3810" s="20" t="s">
        <v>74</v>
      </c>
      <c r="N3810" s="21"/>
      <c r="O3810" s="23">
        <v>0.51</v>
      </c>
    </row>
    <row r="3811" spans="1:15" x14ac:dyDescent="0.25">
      <c r="A3811" s="20" t="s">
        <v>99</v>
      </c>
      <c r="B3811" s="20" t="s">
        <v>448</v>
      </c>
      <c r="C3811" s="20" t="s">
        <v>115</v>
      </c>
      <c r="D3811" s="20" t="s">
        <v>106</v>
      </c>
      <c r="E3811" s="21"/>
      <c r="F3811" s="23">
        <v>271.13</v>
      </c>
      <c r="G3811" s="26">
        <v>0.1</v>
      </c>
      <c r="H3811" s="20" t="s">
        <v>102</v>
      </c>
      <c r="I3811" s="20" t="s">
        <v>335</v>
      </c>
      <c r="J3811" s="20" t="s">
        <v>104</v>
      </c>
      <c r="K3811" s="21"/>
      <c r="L3811" s="20" t="s">
        <v>104</v>
      </c>
      <c r="M3811" s="20" t="s">
        <v>75</v>
      </c>
      <c r="N3811" s="21"/>
      <c r="O3811" s="23">
        <v>0.51</v>
      </c>
    </row>
    <row r="3812" spans="1:15" x14ac:dyDescent="0.25">
      <c r="A3812" s="20" t="s">
        <v>99</v>
      </c>
      <c r="B3812" s="20" t="s">
        <v>448</v>
      </c>
      <c r="C3812" s="20" t="s">
        <v>127</v>
      </c>
      <c r="D3812" s="20" t="s">
        <v>109</v>
      </c>
      <c r="E3812" s="25">
        <v>8</v>
      </c>
      <c r="F3812" s="24">
        <v>2122.85</v>
      </c>
      <c r="G3812" s="23">
        <v>0.79</v>
      </c>
      <c r="H3812" s="20" t="s">
        <v>102</v>
      </c>
      <c r="I3812" s="20" t="s">
        <v>335</v>
      </c>
      <c r="J3812" s="20" t="s">
        <v>104</v>
      </c>
      <c r="K3812" s="21"/>
      <c r="L3812" s="20" t="s">
        <v>104</v>
      </c>
      <c r="M3812" s="20" t="s">
        <v>51</v>
      </c>
      <c r="N3812" s="23">
        <v>0.81</v>
      </c>
      <c r="O3812" s="23">
        <v>0.51</v>
      </c>
    </row>
    <row r="3813" spans="1:15" x14ac:dyDescent="0.25">
      <c r="A3813" s="20" t="s">
        <v>99</v>
      </c>
      <c r="B3813" s="20" t="s">
        <v>448</v>
      </c>
      <c r="C3813" s="20" t="s">
        <v>119</v>
      </c>
      <c r="D3813" s="20" t="s">
        <v>6</v>
      </c>
      <c r="E3813" s="21"/>
      <c r="F3813" s="24">
        <v>4898.6499999999996</v>
      </c>
      <c r="G3813" s="23">
        <v>1.83</v>
      </c>
      <c r="H3813" s="20" t="s">
        <v>102</v>
      </c>
      <c r="I3813" s="20" t="s">
        <v>335</v>
      </c>
      <c r="J3813" s="20" t="s">
        <v>104</v>
      </c>
      <c r="K3813" s="21"/>
      <c r="L3813" s="20" t="s">
        <v>104</v>
      </c>
      <c r="M3813" s="20" t="s">
        <v>45</v>
      </c>
      <c r="N3813" s="23">
        <v>32.65</v>
      </c>
      <c r="O3813" s="23">
        <v>0.51</v>
      </c>
    </row>
    <row r="3814" spans="1:15" x14ac:dyDescent="0.25">
      <c r="A3814" s="20" t="s">
        <v>99</v>
      </c>
      <c r="B3814" s="20" t="s">
        <v>448</v>
      </c>
      <c r="C3814" s="20" t="s">
        <v>111</v>
      </c>
      <c r="D3814" s="21"/>
      <c r="E3814" s="21"/>
      <c r="F3814" s="24">
        <v>1098.96</v>
      </c>
      <c r="G3814" s="23">
        <v>0.41</v>
      </c>
      <c r="H3814" s="20" t="s">
        <v>102</v>
      </c>
      <c r="I3814" s="20" t="s">
        <v>335</v>
      </c>
      <c r="J3814" s="20" t="s">
        <v>104</v>
      </c>
      <c r="K3814" s="21"/>
      <c r="L3814" s="20" t="s">
        <v>104</v>
      </c>
      <c r="M3814" s="20" t="s">
        <v>56</v>
      </c>
      <c r="N3814" s="23">
        <v>0.41</v>
      </c>
      <c r="O3814" s="23">
        <v>0.51</v>
      </c>
    </row>
    <row r="3815" spans="1:15" x14ac:dyDescent="0.25">
      <c r="A3815" s="20" t="s">
        <v>99</v>
      </c>
      <c r="B3815" s="20" t="s">
        <v>449</v>
      </c>
      <c r="C3815" s="20" t="s">
        <v>119</v>
      </c>
      <c r="D3815" s="20" t="s">
        <v>6</v>
      </c>
      <c r="E3815" s="21"/>
      <c r="F3815" s="24">
        <v>2188.0700000000002</v>
      </c>
      <c r="G3815" s="23">
        <v>1.47</v>
      </c>
      <c r="H3815" s="20" t="s">
        <v>102</v>
      </c>
      <c r="I3815" s="20" t="s">
        <v>335</v>
      </c>
      <c r="J3815" s="20" t="s">
        <v>104</v>
      </c>
      <c r="K3815" s="21"/>
      <c r="L3815" s="20" t="s">
        <v>104</v>
      </c>
      <c r="M3815" s="20" t="s">
        <v>45</v>
      </c>
      <c r="N3815" s="23">
        <v>32.65</v>
      </c>
      <c r="O3815" s="23">
        <v>0.55000000000000004</v>
      </c>
    </row>
    <row r="3816" spans="1:15" x14ac:dyDescent="0.25">
      <c r="A3816" s="20" t="s">
        <v>99</v>
      </c>
      <c r="B3816" s="20" t="s">
        <v>449</v>
      </c>
      <c r="C3816" s="20" t="s">
        <v>7</v>
      </c>
      <c r="D3816" s="20" t="s">
        <v>10</v>
      </c>
      <c r="E3816" s="21"/>
      <c r="F3816" s="23">
        <v>920.76</v>
      </c>
      <c r="G3816" s="23">
        <v>0.62</v>
      </c>
      <c r="H3816" s="20" t="s">
        <v>102</v>
      </c>
      <c r="I3816" s="20" t="s">
        <v>335</v>
      </c>
      <c r="J3816" s="20" t="s">
        <v>104</v>
      </c>
      <c r="K3816" s="21"/>
      <c r="L3816" s="20" t="s">
        <v>104</v>
      </c>
      <c r="M3816" s="20" t="s">
        <v>48</v>
      </c>
      <c r="N3816" s="23">
        <v>0.62</v>
      </c>
      <c r="O3816" s="23">
        <v>0.55000000000000004</v>
      </c>
    </row>
    <row r="3817" spans="1:15" x14ac:dyDescent="0.25">
      <c r="A3817" s="20" t="s">
        <v>99</v>
      </c>
      <c r="B3817" s="20" t="s">
        <v>449</v>
      </c>
      <c r="C3817" s="20" t="s">
        <v>105</v>
      </c>
      <c r="D3817" s="20" t="s">
        <v>106</v>
      </c>
      <c r="E3817" s="21"/>
      <c r="F3817" s="23">
        <v>314.18</v>
      </c>
      <c r="G3817" s="23">
        <v>0.21</v>
      </c>
      <c r="H3817" s="20" t="s">
        <v>102</v>
      </c>
      <c r="I3817" s="20" t="s">
        <v>335</v>
      </c>
      <c r="J3817" s="20" t="s">
        <v>104</v>
      </c>
      <c r="K3817" s="21"/>
      <c r="L3817" s="20" t="s">
        <v>104</v>
      </c>
      <c r="M3817" s="20" t="s">
        <v>82</v>
      </c>
      <c r="N3817" s="21"/>
      <c r="O3817" s="23">
        <v>0.55000000000000004</v>
      </c>
    </row>
    <row r="3818" spans="1:15" x14ac:dyDescent="0.25">
      <c r="A3818" s="20" t="s">
        <v>99</v>
      </c>
      <c r="B3818" s="20" t="s">
        <v>449</v>
      </c>
      <c r="C3818" s="20" t="s">
        <v>107</v>
      </c>
      <c r="D3818" s="20" t="s">
        <v>106</v>
      </c>
      <c r="E3818" s="21"/>
      <c r="F3818" s="24">
        <v>1770.66</v>
      </c>
      <c r="G3818" s="23">
        <v>1.19</v>
      </c>
      <c r="H3818" s="20" t="s">
        <v>102</v>
      </c>
      <c r="I3818" s="20" t="s">
        <v>335</v>
      </c>
      <c r="J3818" s="20" t="s">
        <v>104</v>
      </c>
      <c r="K3818" s="21"/>
      <c r="L3818" s="20" t="s">
        <v>104</v>
      </c>
      <c r="M3818" s="20" t="s">
        <v>65</v>
      </c>
      <c r="N3818" s="23">
        <v>0.84</v>
      </c>
      <c r="O3818" s="23">
        <v>0.55000000000000004</v>
      </c>
    </row>
    <row r="3819" spans="1:15" x14ac:dyDescent="0.25">
      <c r="A3819" s="20" t="s">
        <v>99</v>
      </c>
      <c r="B3819" s="20" t="s">
        <v>449</v>
      </c>
      <c r="C3819" s="20" t="s">
        <v>108</v>
      </c>
      <c r="D3819" s="20" t="s">
        <v>106</v>
      </c>
      <c r="E3819" s="21"/>
      <c r="F3819" s="23">
        <v>835.92</v>
      </c>
      <c r="G3819" s="23">
        <v>0.56000000000000005</v>
      </c>
      <c r="H3819" s="20" t="s">
        <v>102</v>
      </c>
      <c r="I3819" s="20" t="s">
        <v>335</v>
      </c>
      <c r="J3819" s="20" t="s">
        <v>104</v>
      </c>
      <c r="K3819" s="21"/>
      <c r="L3819" s="20" t="s">
        <v>104</v>
      </c>
      <c r="M3819" s="20" t="s">
        <v>64</v>
      </c>
      <c r="N3819" s="23">
        <v>23.22</v>
      </c>
      <c r="O3819" s="23">
        <v>0.55000000000000004</v>
      </c>
    </row>
    <row r="3820" spans="1:15" x14ac:dyDescent="0.25">
      <c r="A3820" s="20" t="s">
        <v>99</v>
      </c>
      <c r="B3820" s="20" t="s">
        <v>449</v>
      </c>
      <c r="C3820" s="20" t="s">
        <v>54</v>
      </c>
      <c r="D3820" s="20" t="s">
        <v>109</v>
      </c>
      <c r="E3820" s="25">
        <v>26</v>
      </c>
      <c r="F3820" s="24">
        <v>2541.7600000000002</v>
      </c>
      <c r="G3820" s="23">
        <v>1.71</v>
      </c>
      <c r="H3820" s="20" t="s">
        <v>102</v>
      </c>
      <c r="I3820" s="20" t="s">
        <v>335</v>
      </c>
      <c r="J3820" s="20" t="s">
        <v>104</v>
      </c>
      <c r="K3820" s="21"/>
      <c r="L3820" s="20" t="s">
        <v>104</v>
      </c>
      <c r="M3820" s="20" t="s">
        <v>54</v>
      </c>
      <c r="N3820" s="23">
        <v>0.26</v>
      </c>
      <c r="O3820" s="23">
        <v>0.55000000000000004</v>
      </c>
    </row>
    <row r="3821" spans="1:15" x14ac:dyDescent="0.25">
      <c r="A3821" s="20" t="s">
        <v>99</v>
      </c>
      <c r="B3821" s="20" t="s">
        <v>449</v>
      </c>
      <c r="C3821" s="20" t="s">
        <v>49</v>
      </c>
      <c r="D3821" s="20" t="s">
        <v>109</v>
      </c>
      <c r="E3821" s="25">
        <v>9</v>
      </c>
      <c r="F3821" s="24">
        <v>1223.23</v>
      </c>
      <c r="G3821" s="23">
        <v>0.82</v>
      </c>
      <c r="H3821" s="20" t="s">
        <v>102</v>
      </c>
      <c r="I3821" s="20" t="s">
        <v>335</v>
      </c>
      <c r="J3821" s="20" t="s">
        <v>104</v>
      </c>
      <c r="K3821" s="21"/>
      <c r="L3821" s="20" t="s">
        <v>104</v>
      </c>
      <c r="M3821" s="20" t="s">
        <v>49</v>
      </c>
      <c r="N3821" s="23">
        <v>0.85</v>
      </c>
      <c r="O3821" s="23">
        <v>0.55000000000000004</v>
      </c>
    </row>
    <row r="3822" spans="1:15" x14ac:dyDescent="0.25">
      <c r="A3822" s="20" t="s">
        <v>99</v>
      </c>
      <c r="B3822" s="20" t="s">
        <v>449</v>
      </c>
      <c r="C3822" s="20" t="s">
        <v>111</v>
      </c>
      <c r="D3822" s="21"/>
      <c r="E3822" s="21"/>
      <c r="F3822" s="23">
        <v>608.89</v>
      </c>
      <c r="G3822" s="23">
        <v>0.41</v>
      </c>
      <c r="H3822" s="20" t="s">
        <v>102</v>
      </c>
      <c r="I3822" s="20" t="s">
        <v>335</v>
      </c>
      <c r="J3822" s="20" t="s">
        <v>104</v>
      </c>
      <c r="K3822" s="21"/>
      <c r="L3822" s="20" t="s">
        <v>104</v>
      </c>
      <c r="M3822" s="20" t="s">
        <v>56</v>
      </c>
      <c r="N3822" s="23">
        <v>0.41</v>
      </c>
      <c r="O3822" s="23">
        <v>0.55000000000000004</v>
      </c>
    </row>
    <row r="3823" spans="1:15" x14ac:dyDescent="0.25">
      <c r="A3823" s="20" t="s">
        <v>99</v>
      </c>
      <c r="B3823" s="20" t="s">
        <v>449</v>
      </c>
      <c r="C3823" s="20" t="s">
        <v>112</v>
      </c>
      <c r="D3823" s="20" t="s">
        <v>113</v>
      </c>
      <c r="E3823" s="25">
        <v>4</v>
      </c>
      <c r="F3823" s="23">
        <v>341.57</v>
      </c>
      <c r="G3823" s="23">
        <v>0.23</v>
      </c>
      <c r="H3823" s="20" t="s">
        <v>102</v>
      </c>
      <c r="I3823" s="20" t="s">
        <v>335</v>
      </c>
      <c r="J3823" s="20" t="s">
        <v>104</v>
      </c>
      <c r="K3823" s="21"/>
      <c r="L3823" s="20" t="s">
        <v>104</v>
      </c>
      <c r="M3823" s="20" t="s">
        <v>58</v>
      </c>
      <c r="N3823" s="23">
        <v>0.69</v>
      </c>
      <c r="O3823" s="23">
        <v>0.55000000000000004</v>
      </c>
    </row>
    <row r="3824" spans="1:15" x14ac:dyDescent="0.25">
      <c r="A3824" s="20" t="s">
        <v>99</v>
      </c>
      <c r="B3824" s="20" t="s">
        <v>449</v>
      </c>
      <c r="C3824" s="20" t="s">
        <v>114</v>
      </c>
      <c r="D3824" s="21"/>
      <c r="E3824" s="21"/>
      <c r="F3824" s="24">
        <v>4232.53</v>
      </c>
      <c r="G3824" s="23">
        <v>2.85</v>
      </c>
      <c r="H3824" s="20" t="s">
        <v>102</v>
      </c>
      <c r="I3824" s="20" t="s">
        <v>335</v>
      </c>
      <c r="J3824" s="20" t="s">
        <v>104</v>
      </c>
      <c r="K3824" s="21"/>
      <c r="L3824" s="20" t="s">
        <v>104</v>
      </c>
      <c r="M3824" s="20" t="s">
        <v>69</v>
      </c>
      <c r="N3824" s="23">
        <v>2.85</v>
      </c>
      <c r="O3824" s="23">
        <v>0.55000000000000004</v>
      </c>
    </row>
    <row r="3825" spans="1:15" x14ac:dyDescent="0.25">
      <c r="A3825" s="20" t="s">
        <v>99</v>
      </c>
      <c r="B3825" s="20" t="s">
        <v>449</v>
      </c>
      <c r="C3825" s="20" t="s">
        <v>121</v>
      </c>
      <c r="D3825" s="20" t="s">
        <v>106</v>
      </c>
      <c r="E3825" s="21"/>
      <c r="F3825" s="23">
        <v>857.53</v>
      </c>
      <c r="G3825" s="23">
        <v>0.57999999999999996</v>
      </c>
      <c r="H3825" s="20" t="s">
        <v>102</v>
      </c>
      <c r="I3825" s="20" t="s">
        <v>335</v>
      </c>
      <c r="J3825" s="20" t="s">
        <v>104</v>
      </c>
      <c r="K3825" s="21"/>
      <c r="L3825" s="20" t="s">
        <v>104</v>
      </c>
      <c r="M3825" s="20" t="s">
        <v>74</v>
      </c>
      <c r="N3825" s="21"/>
      <c r="O3825" s="23">
        <v>0.55000000000000004</v>
      </c>
    </row>
    <row r="3826" spans="1:15" x14ac:dyDescent="0.25">
      <c r="A3826" s="20" t="s">
        <v>99</v>
      </c>
      <c r="B3826" s="20" t="s">
        <v>449</v>
      </c>
      <c r="C3826" s="20" t="s">
        <v>115</v>
      </c>
      <c r="D3826" s="20" t="s">
        <v>106</v>
      </c>
      <c r="E3826" s="21"/>
      <c r="F3826" s="23">
        <v>84.28</v>
      </c>
      <c r="G3826" s="23">
        <v>0.06</v>
      </c>
      <c r="H3826" s="20" t="s">
        <v>102</v>
      </c>
      <c r="I3826" s="20" t="s">
        <v>335</v>
      </c>
      <c r="J3826" s="20" t="s">
        <v>104</v>
      </c>
      <c r="K3826" s="21"/>
      <c r="L3826" s="20" t="s">
        <v>104</v>
      </c>
      <c r="M3826" s="20" t="s">
        <v>75</v>
      </c>
      <c r="N3826" s="21"/>
      <c r="O3826" s="23">
        <v>0.55000000000000004</v>
      </c>
    </row>
    <row r="3827" spans="1:15" x14ac:dyDescent="0.25">
      <c r="A3827" s="20" t="s">
        <v>99</v>
      </c>
      <c r="B3827" s="20" t="s">
        <v>449</v>
      </c>
      <c r="C3827" s="20" t="s">
        <v>147</v>
      </c>
      <c r="D3827" s="20" t="s">
        <v>106</v>
      </c>
      <c r="E3827" s="21"/>
      <c r="F3827" s="21"/>
      <c r="G3827" s="21"/>
      <c r="H3827" s="20" t="s">
        <v>102</v>
      </c>
      <c r="I3827" s="20" t="s">
        <v>335</v>
      </c>
      <c r="J3827" s="20" t="s">
        <v>104</v>
      </c>
      <c r="K3827" s="21"/>
      <c r="L3827" s="20" t="s">
        <v>104</v>
      </c>
      <c r="M3827" s="20" t="s">
        <v>67</v>
      </c>
      <c r="N3827" s="23">
        <v>0.18</v>
      </c>
      <c r="O3827" s="23">
        <v>0.55000000000000004</v>
      </c>
    </row>
    <row r="3828" spans="1:15" x14ac:dyDescent="0.25">
      <c r="A3828" s="20" t="s">
        <v>99</v>
      </c>
      <c r="B3828" s="20" t="s">
        <v>450</v>
      </c>
      <c r="C3828" s="20" t="s">
        <v>7</v>
      </c>
      <c r="D3828" s="20" t="s">
        <v>10</v>
      </c>
      <c r="E3828" s="21"/>
      <c r="F3828" s="24">
        <v>2838.73</v>
      </c>
      <c r="G3828" s="23">
        <v>0.62</v>
      </c>
      <c r="H3828" s="20" t="s">
        <v>102</v>
      </c>
      <c r="I3828" s="20" t="s">
        <v>335</v>
      </c>
      <c r="J3828" s="20" t="s">
        <v>104</v>
      </c>
      <c r="K3828" s="21"/>
      <c r="L3828" s="20" t="s">
        <v>104</v>
      </c>
      <c r="M3828" s="20" t="s">
        <v>48</v>
      </c>
      <c r="N3828" s="23">
        <v>0.62</v>
      </c>
      <c r="O3828" s="23">
        <v>0.61</v>
      </c>
    </row>
    <row r="3829" spans="1:15" x14ac:dyDescent="0.25">
      <c r="A3829" s="20" t="s">
        <v>99</v>
      </c>
      <c r="B3829" s="20" t="s">
        <v>450</v>
      </c>
      <c r="C3829" s="20" t="s">
        <v>105</v>
      </c>
      <c r="D3829" s="20" t="s">
        <v>106</v>
      </c>
      <c r="E3829" s="21"/>
      <c r="F3829" s="23">
        <v>967.34</v>
      </c>
      <c r="G3829" s="23">
        <v>0.21</v>
      </c>
      <c r="H3829" s="20" t="s">
        <v>102</v>
      </c>
      <c r="I3829" s="20" t="s">
        <v>335</v>
      </c>
      <c r="J3829" s="20" t="s">
        <v>104</v>
      </c>
      <c r="K3829" s="21"/>
      <c r="L3829" s="20" t="s">
        <v>104</v>
      </c>
      <c r="M3829" s="20" t="s">
        <v>82</v>
      </c>
      <c r="N3829" s="21"/>
      <c r="O3829" s="23">
        <v>0.61</v>
      </c>
    </row>
    <row r="3830" spans="1:15" x14ac:dyDescent="0.25">
      <c r="A3830" s="20" t="s">
        <v>99</v>
      </c>
      <c r="B3830" s="20" t="s">
        <v>450</v>
      </c>
      <c r="C3830" s="20" t="s">
        <v>107</v>
      </c>
      <c r="D3830" s="20" t="s">
        <v>106</v>
      </c>
      <c r="E3830" s="21"/>
      <c r="F3830" s="24">
        <v>4892.38</v>
      </c>
      <c r="G3830" s="23">
        <v>1.07</v>
      </c>
      <c r="H3830" s="20" t="s">
        <v>102</v>
      </c>
      <c r="I3830" s="20" t="s">
        <v>335</v>
      </c>
      <c r="J3830" s="20" t="s">
        <v>104</v>
      </c>
      <c r="K3830" s="21"/>
      <c r="L3830" s="20" t="s">
        <v>104</v>
      </c>
      <c r="M3830" s="20" t="s">
        <v>65</v>
      </c>
      <c r="N3830" s="23">
        <v>0.84</v>
      </c>
      <c r="O3830" s="23">
        <v>0.61</v>
      </c>
    </row>
    <row r="3831" spans="1:15" x14ac:dyDescent="0.25">
      <c r="A3831" s="20" t="s">
        <v>99</v>
      </c>
      <c r="B3831" s="20" t="s">
        <v>450</v>
      </c>
      <c r="C3831" s="20" t="s">
        <v>108</v>
      </c>
      <c r="D3831" s="20" t="s">
        <v>106</v>
      </c>
      <c r="E3831" s="21"/>
      <c r="F3831" s="24">
        <v>2229.12</v>
      </c>
      <c r="G3831" s="23">
        <v>0.49</v>
      </c>
      <c r="H3831" s="20" t="s">
        <v>102</v>
      </c>
      <c r="I3831" s="20" t="s">
        <v>335</v>
      </c>
      <c r="J3831" s="20" t="s">
        <v>104</v>
      </c>
      <c r="K3831" s="21"/>
      <c r="L3831" s="20" t="s">
        <v>104</v>
      </c>
      <c r="M3831" s="20" t="s">
        <v>64</v>
      </c>
      <c r="N3831" s="23">
        <v>23.22</v>
      </c>
      <c r="O3831" s="23">
        <v>0.61</v>
      </c>
    </row>
    <row r="3832" spans="1:15" x14ac:dyDescent="0.25">
      <c r="A3832" s="20" t="s">
        <v>99</v>
      </c>
      <c r="B3832" s="20" t="s">
        <v>450</v>
      </c>
      <c r="C3832" s="20" t="s">
        <v>54</v>
      </c>
      <c r="D3832" s="20" t="s">
        <v>109</v>
      </c>
      <c r="E3832" s="25">
        <v>26</v>
      </c>
      <c r="F3832" s="24">
        <v>15389.14</v>
      </c>
      <c r="G3832" s="23">
        <v>3.36</v>
      </c>
      <c r="H3832" s="20" t="s">
        <v>102</v>
      </c>
      <c r="I3832" s="20" t="s">
        <v>335</v>
      </c>
      <c r="J3832" s="20" t="s">
        <v>104</v>
      </c>
      <c r="K3832" s="21"/>
      <c r="L3832" s="20" t="s">
        <v>104</v>
      </c>
      <c r="M3832" s="20" t="s">
        <v>54</v>
      </c>
      <c r="N3832" s="23">
        <v>0.26</v>
      </c>
      <c r="O3832" s="23">
        <v>0.61</v>
      </c>
    </row>
    <row r="3833" spans="1:15" x14ac:dyDescent="0.25">
      <c r="A3833" s="20" t="s">
        <v>99</v>
      </c>
      <c r="B3833" s="20" t="s">
        <v>450</v>
      </c>
      <c r="C3833" s="20" t="s">
        <v>55</v>
      </c>
      <c r="D3833" s="20" t="s">
        <v>109</v>
      </c>
      <c r="E3833" s="25">
        <v>26</v>
      </c>
      <c r="F3833" s="24">
        <v>1140.52</v>
      </c>
      <c r="G3833" s="23">
        <v>0.25</v>
      </c>
      <c r="H3833" s="20" t="s">
        <v>102</v>
      </c>
      <c r="I3833" s="20" t="s">
        <v>335</v>
      </c>
      <c r="J3833" s="20" t="s">
        <v>104</v>
      </c>
      <c r="K3833" s="21"/>
      <c r="L3833" s="20" t="s">
        <v>104</v>
      </c>
      <c r="M3833" s="20" t="s">
        <v>55</v>
      </c>
      <c r="N3833" s="23">
        <v>0.02</v>
      </c>
      <c r="O3833" s="23">
        <v>0.61</v>
      </c>
    </row>
    <row r="3834" spans="1:15" x14ac:dyDescent="0.25">
      <c r="A3834" s="20" t="s">
        <v>99</v>
      </c>
      <c r="B3834" s="20" t="s">
        <v>450</v>
      </c>
      <c r="C3834" s="20" t="s">
        <v>127</v>
      </c>
      <c r="D3834" s="20" t="s">
        <v>109</v>
      </c>
      <c r="E3834" s="25">
        <v>4</v>
      </c>
      <c r="F3834" s="24">
        <v>1540.62</v>
      </c>
      <c r="G3834" s="23">
        <v>0.34</v>
      </c>
      <c r="H3834" s="20" t="s">
        <v>102</v>
      </c>
      <c r="I3834" s="20" t="s">
        <v>335</v>
      </c>
      <c r="J3834" s="20" t="s">
        <v>104</v>
      </c>
      <c r="K3834" s="21"/>
      <c r="L3834" s="20" t="s">
        <v>104</v>
      </c>
      <c r="M3834" s="20" t="s">
        <v>51</v>
      </c>
      <c r="N3834" s="23">
        <v>0.81</v>
      </c>
      <c r="O3834" s="23">
        <v>0.61</v>
      </c>
    </row>
    <row r="3835" spans="1:15" x14ac:dyDescent="0.25">
      <c r="A3835" s="20" t="s">
        <v>99</v>
      </c>
      <c r="B3835" s="20" t="s">
        <v>450</v>
      </c>
      <c r="C3835" s="20" t="s">
        <v>122</v>
      </c>
      <c r="D3835" s="20" t="s">
        <v>109</v>
      </c>
      <c r="E3835" s="25">
        <v>1</v>
      </c>
      <c r="F3835" s="23">
        <v>565.85</v>
      </c>
      <c r="G3835" s="23">
        <v>0.12</v>
      </c>
      <c r="H3835" s="20" t="s">
        <v>102</v>
      </c>
      <c r="I3835" s="20" t="s">
        <v>335</v>
      </c>
      <c r="J3835" s="20" t="s">
        <v>104</v>
      </c>
      <c r="K3835" s="21"/>
      <c r="L3835" s="20" t="s">
        <v>104</v>
      </c>
      <c r="M3835" s="20" t="s">
        <v>52</v>
      </c>
      <c r="N3835" s="23">
        <v>1.19</v>
      </c>
      <c r="O3835" s="23">
        <v>0.61</v>
      </c>
    </row>
    <row r="3836" spans="1:15" x14ac:dyDescent="0.25">
      <c r="A3836" s="20" t="s">
        <v>99</v>
      </c>
      <c r="B3836" s="20" t="s">
        <v>450</v>
      </c>
      <c r="C3836" s="20" t="s">
        <v>112</v>
      </c>
      <c r="D3836" s="20" t="s">
        <v>113</v>
      </c>
      <c r="E3836" s="25">
        <v>4</v>
      </c>
      <c r="F3836" s="24">
        <v>1053.08</v>
      </c>
      <c r="G3836" s="23">
        <v>0.23</v>
      </c>
      <c r="H3836" s="20" t="s">
        <v>102</v>
      </c>
      <c r="I3836" s="20" t="s">
        <v>335</v>
      </c>
      <c r="J3836" s="20" t="s">
        <v>104</v>
      </c>
      <c r="K3836" s="21"/>
      <c r="L3836" s="20" t="s">
        <v>104</v>
      </c>
      <c r="M3836" s="20" t="s">
        <v>58</v>
      </c>
      <c r="N3836" s="23">
        <v>0.69</v>
      </c>
      <c r="O3836" s="23">
        <v>0.61</v>
      </c>
    </row>
    <row r="3837" spans="1:15" x14ac:dyDescent="0.25">
      <c r="A3837" s="20" t="s">
        <v>99</v>
      </c>
      <c r="B3837" s="20" t="s">
        <v>450</v>
      </c>
      <c r="C3837" s="20" t="s">
        <v>114</v>
      </c>
      <c r="D3837" s="21"/>
      <c r="E3837" s="21"/>
      <c r="F3837" s="24">
        <v>13049.01</v>
      </c>
      <c r="G3837" s="23">
        <v>2.85</v>
      </c>
      <c r="H3837" s="20" t="s">
        <v>102</v>
      </c>
      <c r="I3837" s="20" t="s">
        <v>335</v>
      </c>
      <c r="J3837" s="20" t="s">
        <v>104</v>
      </c>
      <c r="K3837" s="21"/>
      <c r="L3837" s="20" t="s">
        <v>104</v>
      </c>
      <c r="M3837" s="20" t="s">
        <v>69</v>
      </c>
      <c r="N3837" s="23">
        <v>2.85</v>
      </c>
      <c r="O3837" s="23">
        <v>0.61</v>
      </c>
    </row>
    <row r="3838" spans="1:15" x14ac:dyDescent="0.25">
      <c r="A3838" s="20" t="s">
        <v>99</v>
      </c>
      <c r="B3838" s="20" t="s">
        <v>450</v>
      </c>
      <c r="C3838" s="20" t="s">
        <v>121</v>
      </c>
      <c r="D3838" s="20" t="s">
        <v>106</v>
      </c>
      <c r="E3838" s="21"/>
      <c r="F3838" s="24">
        <v>2612.44</v>
      </c>
      <c r="G3838" s="23">
        <v>0.56999999999999995</v>
      </c>
      <c r="H3838" s="20" t="s">
        <v>102</v>
      </c>
      <c r="I3838" s="20" t="s">
        <v>335</v>
      </c>
      <c r="J3838" s="20" t="s">
        <v>104</v>
      </c>
      <c r="K3838" s="21"/>
      <c r="L3838" s="20" t="s">
        <v>104</v>
      </c>
      <c r="M3838" s="20" t="s">
        <v>74</v>
      </c>
      <c r="N3838" s="21"/>
      <c r="O3838" s="23">
        <v>0.61</v>
      </c>
    </row>
    <row r="3839" spans="1:15" x14ac:dyDescent="0.25">
      <c r="A3839" s="20" t="s">
        <v>99</v>
      </c>
      <c r="B3839" s="20" t="s">
        <v>450</v>
      </c>
      <c r="C3839" s="20" t="s">
        <v>115</v>
      </c>
      <c r="D3839" s="20" t="s">
        <v>106</v>
      </c>
      <c r="E3839" s="21"/>
      <c r="F3839" s="23">
        <v>505.87</v>
      </c>
      <c r="G3839" s="23">
        <v>0.11</v>
      </c>
      <c r="H3839" s="20" t="s">
        <v>102</v>
      </c>
      <c r="I3839" s="20" t="s">
        <v>335</v>
      </c>
      <c r="J3839" s="20" t="s">
        <v>104</v>
      </c>
      <c r="K3839" s="21"/>
      <c r="L3839" s="20" t="s">
        <v>104</v>
      </c>
      <c r="M3839" s="20" t="s">
        <v>75</v>
      </c>
      <c r="N3839" s="21"/>
      <c r="O3839" s="23">
        <v>0.61</v>
      </c>
    </row>
    <row r="3840" spans="1:15" x14ac:dyDescent="0.25">
      <c r="A3840" s="20" t="s">
        <v>99</v>
      </c>
      <c r="B3840" s="20" t="s">
        <v>450</v>
      </c>
      <c r="C3840" s="20" t="s">
        <v>119</v>
      </c>
      <c r="D3840" s="20" t="s">
        <v>6</v>
      </c>
      <c r="E3840" s="21"/>
      <c r="F3840" s="24">
        <v>6139.65</v>
      </c>
      <c r="G3840" s="23">
        <v>1.34</v>
      </c>
      <c r="H3840" s="20" t="s">
        <v>102</v>
      </c>
      <c r="I3840" s="20" t="s">
        <v>335</v>
      </c>
      <c r="J3840" s="20" t="s">
        <v>104</v>
      </c>
      <c r="K3840" s="21"/>
      <c r="L3840" s="20" t="s">
        <v>104</v>
      </c>
      <c r="M3840" s="20" t="s">
        <v>45</v>
      </c>
      <c r="N3840" s="23">
        <v>32.65</v>
      </c>
      <c r="O3840" s="23">
        <v>0.61</v>
      </c>
    </row>
    <row r="3841" spans="1:15" x14ac:dyDescent="0.25">
      <c r="A3841" s="20" t="s">
        <v>99</v>
      </c>
      <c r="B3841" s="20" t="s">
        <v>450</v>
      </c>
      <c r="C3841" s="20" t="s">
        <v>111</v>
      </c>
      <c r="D3841" s="21"/>
      <c r="E3841" s="21"/>
      <c r="F3841" s="24">
        <v>1877.23</v>
      </c>
      <c r="G3841" s="23">
        <v>0.41</v>
      </c>
      <c r="H3841" s="20" t="s">
        <v>102</v>
      </c>
      <c r="I3841" s="20" t="s">
        <v>335</v>
      </c>
      <c r="J3841" s="20" t="s">
        <v>104</v>
      </c>
      <c r="K3841" s="21"/>
      <c r="L3841" s="20" t="s">
        <v>104</v>
      </c>
      <c r="M3841" s="20" t="s">
        <v>56</v>
      </c>
      <c r="N3841" s="23">
        <v>0.41</v>
      </c>
      <c r="O3841" s="23">
        <v>0.61</v>
      </c>
    </row>
    <row r="3842" spans="1:15" x14ac:dyDescent="0.25">
      <c r="A3842" s="20" t="s">
        <v>99</v>
      </c>
      <c r="B3842" s="20" t="s">
        <v>451</v>
      </c>
      <c r="C3842" s="20" t="s">
        <v>7</v>
      </c>
      <c r="D3842" s="20" t="s">
        <v>10</v>
      </c>
      <c r="E3842" s="21"/>
      <c r="F3842" s="24">
        <v>1714.24</v>
      </c>
      <c r="G3842" s="23">
        <v>0.62</v>
      </c>
      <c r="H3842" s="20" t="s">
        <v>102</v>
      </c>
      <c r="I3842" s="20" t="s">
        <v>335</v>
      </c>
      <c r="J3842" s="20" t="s">
        <v>104</v>
      </c>
      <c r="K3842" s="21"/>
      <c r="L3842" s="20" t="s">
        <v>104</v>
      </c>
      <c r="M3842" s="20" t="s">
        <v>48</v>
      </c>
      <c r="N3842" s="23">
        <v>0.62</v>
      </c>
      <c r="O3842" s="23">
        <v>0.61</v>
      </c>
    </row>
    <row r="3843" spans="1:15" x14ac:dyDescent="0.25">
      <c r="A3843" s="20" t="s">
        <v>99</v>
      </c>
      <c r="B3843" s="20" t="s">
        <v>451</v>
      </c>
      <c r="C3843" s="20" t="s">
        <v>105</v>
      </c>
      <c r="D3843" s="20" t="s">
        <v>106</v>
      </c>
      <c r="E3843" s="21"/>
      <c r="F3843" s="23">
        <v>571.41</v>
      </c>
      <c r="G3843" s="23">
        <v>0.21</v>
      </c>
      <c r="H3843" s="20" t="s">
        <v>102</v>
      </c>
      <c r="I3843" s="20" t="s">
        <v>335</v>
      </c>
      <c r="J3843" s="20" t="s">
        <v>104</v>
      </c>
      <c r="K3843" s="21"/>
      <c r="L3843" s="20" t="s">
        <v>104</v>
      </c>
      <c r="M3843" s="20" t="s">
        <v>82</v>
      </c>
      <c r="N3843" s="21"/>
      <c r="O3843" s="23">
        <v>0.61</v>
      </c>
    </row>
    <row r="3844" spans="1:15" x14ac:dyDescent="0.25">
      <c r="A3844" s="20" t="s">
        <v>99</v>
      </c>
      <c r="B3844" s="20" t="s">
        <v>451</v>
      </c>
      <c r="C3844" s="20" t="s">
        <v>107</v>
      </c>
      <c r="D3844" s="20" t="s">
        <v>106</v>
      </c>
      <c r="E3844" s="21"/>
      <c r="F3844" s="22">
        <v>2845.7</v>
      </c>
      <c r="G3844" s="23">
        <v>1.03</v>
      </c>
      <c r="H3844" s="20" t="s">
        <v>102</v>
      </c>
      <c r="I3844" s="20" t="s">
        <v>335</v>
      </c>
      <c r="J3844" s="20" t="s">
        <v>104</v>
      </c>
      <c r="K3844" s="21"/>
      <c r="L3844" s="20" t="s">
        <v>104</v>
      </c>
      <c r="M3844" s="20" t="s">
        <v>65</v>
      </c>
      <c r="N3844" s="23">
        <v>0.84</v>
      </c>
      <c r="O3844" s="23">
        <v>0.61</v>
      </c>
    </row>
    <row r="3845" spans="1:15" x14ac:dyDescent="0.25">
      <c r="A3845" s="20" t="s">
        <v>99</v>
      </c>
      <c r="B3845" s="20" t="s">
        <v>451</v>
      </c>
      <c r="C3845" s="20" t="s">
        <v>108</v>
      </c>
      <c r="D3845" s="20" t="s">
        <v>106</v>
      </c>
      <c r="E3845" s="21"/>
      <c r="F3845" s="24">
        <v>1207.44</v>
      </c>
      <c r="G3845" s="23">
        <v>0.44</v>
      </c>
      <c r="H3845" s="20" t="s">
        <v>102</v>
      </c>
      <c r="I3845" s="20" t="s">
        <v>335</v>
      </c>
      <c r="J3845" s="20" t="s">
        <v>104</v>
      </c>
      <c r="K3845" s="21"/>
      <c r="L3845" s="20" t="s">
        <v>104</v>
      </c>
      <c r="M3845" s="20" t="s">
        <v>64</v>
      </c>
      <c r="N3845" s="23">
        <v>23.22</v>
      </c>
      <c r="O3845" s="23">
        <v>0.61</v>
      </c>
    </row>
    <row r="3846" spans="1:15" x14ac:dyDescent="0.25">
      <c r="A3846" s="20" t="s">
        <v>99</v>
      </c>
      <c r="B3846" s="20" t="s">
        <v>451</v>
      </c>
      <c r="C3846" s="20" t="s">
        <v>54</v>
      </c>
      <c r="D3846" s="20" t="s">
        <v>109</v>
      </c>
      <c r="E3846" s="25">
        <v>26</v>
      </c>
      <c r="F3846" s="22">
        <v>9683.7000000000007</v>
      </c>
      <c r="G3846" s="26">
        <v>3.5</v>
      </c>
      <c r="H3846" s="20" t="s">
        <v>102</v>
      </c>
      <c r="I3846" s="20" t="s">
        <v>335</v>
      </c>
      <c r="J3846" s="20" t="s">
        <v>104</v>
      </c>
      <c r="K3846" s="21"/>
      <c r="L3846" s="20" t="s">
        <v>104</v>
      </c>
      <c r="M3846" s="20" t="s">
        <v>54</v>
      </c>
      <c r="N3846" s="23">
        <v>0.26</v>
      </c>
      <c r="O3846" s="23">
        <v>0.61</v>
      </c>
    </row>
    <row r="3847" spans="1:15" x14ac:dyDescent="0.25">
      <c r="A3847" s="20" t="s">
        <v>99</v>
      </c>
      <c r="B3847" s="20" t="s">
        <v>451</v>
      </c>
      <c r="C3847" s="20" t="s">
        <v>55</v>
      </c>
      <c r="D3847" s="20" t="s">
        <v>109</v>
      </c>
      <c r="E3847" s="25">
        <v>26</v>
      </c>
      <c r="F3847" s="23">
        <v>312.52</v>
      </c>
      <c r="G3847" s="23">
        <v>0.11</v>
      </c>
      <c r="H3847" s="20" t="s">
        <v>102</v>
      </c>
      <c r="I3847" s="20" t="s">
        <v>335</v>
      </c>
      <c r="J3847" s="20" t="s">
        <v>104</v>
      </c>
      <c r="K3847" s="21"/>
      <c r="L3847" s="20" t="s">
        <v>104</v>
      </c>
      <c r="M3847" s="20" t="s">
        <v>55</v>
      </c>
      <c r="N3847" s="23">
        <v>0.02</v>
      </c>
      <c r="O3847" s="23">
        <v>0.61</v>
      </c>
    </row>
    <row r="3848" spans="1:15" x14ac:dyDescent="0.25">
      <c r="A3848" s="20" t="s">
        <v>99</v>
      </c>
      <c r="B3848" s="20" t="s">
        <v>451</v>
      </c>
      <c r="C3848" s="20" t="s">
        <v>49</v>
      </c>
      <c r="D3848" s="20" t="s">
        <v>109</v>
      </c>
      <c r="E3848" s="25">
        <v>9</v>
      </c>
      <c r="F3848" s="24">
        <v>2071.62</v>
      </c>
      <c r="G3848" s="23">
        <v>0.75</v>
      </c>
      <c r="H3848" s="20" t="s">
        <v>102</v>
      </c>
      <c r="I3848" s="20" t="s">
        <v>335</v>
      </c>
      <c r="J3848" s="20" t="s">
        <v>104</v>
      </c>
      <c r="K3848" s="21"/>
      <c r="L3848" s="20" t="s">
        <v>104</v>
      </c>
      <c r="M3848" s="20" t="s">
        <v>49</v>
      </c>
      <c r="N3848" s="23">
        <v>0.85</v>
      </c>
      <c r="O3848" s="23">
        <v>0.61</v>
      </c>
    </row>
    <row r="3849" spans="1:15" x14ac:dyDescent="0.25">
      <c r="A3849" s="20" t="s">
        <v>99</v>
      </c>
      <c r="B3849" s="20" t="s">
        <v>451</v>
      </c>
      <c r="C3849" s="20" t="s">
        <v>112</v>
      </c>
      <c r="D3849" s="20" t="s">
        <v>113</v>
      </c>
      <c r="E3849" s="25">
        <v>4</v>
      </c>
      <c r="F3849" s="23">
        <v>635.92999999999995</v>
      </c>
      <c r="G3849" s="23">
        <v>0.23</v>
      </c>
      <c r="H3849" s="20" t="s">
        <v>102</v>
      </c>
      <c r="I3849" s="20" t="s">
        <v>335</v>
      </c>
      <c r="J3849" s="20" t="s">
        <v>104</v>
      </c>
      <c r="K3849" s="21"/>
      <c r="L3849" s="20" t="s">
        <v>104</v>
      </c>
      <c r="M3849" s="20" t="s">
        <v>58</v>
      </c>
      <c r="N3849" s="23">
        <v>0.69</v>
      </c>
      <c r="O3849" s="23">
        <v>0.61</v>
      </c>
    </row>
    <row r="3850" spans="1:15" x14ac:dyDescent="0.25">
      <c r="A3850" s="20" t="s">
        <v>99</v>
      </c>
      <c r="B3850" s="20" t="s">
        <v>451</v>
      </c>
      <c r="C3850" s="20" t="s">
        <v>114</v>
      </c>
      <c r="D3850" s="21"/>
      <c r="E3850" s="21"/>
      <c r="F3850" s="24">
        <v>7879.97</v>
      </c>
      <c r="G3850" s="23">
        <v>2.85</v>
      </c>
      <c r="H3850" s="20" t="s">
        <v>102</v>
      </c>
      <c r="I3850" s="20" t="s">
        <v>335</v>
      </c>
      <c r="J3850" s="20" t="s">
        <v>104</v>
      </c>
      <c r="K3850" s="21"/>
      <c r="L3850" s="20" t="s">
        <v>104</v>
      </c>
      <c r="M3850" s="20" t="s">
        <v>69</v>
      </c>
      <c r="N3850" s="23">
        <v>2.85</v>
      </c>
      <c r="O3850" s="23">
        <v>0.61</v>
      </c>
    </row>
    <row r="3851" spans="1:15" x14ac:dyDescent="0.25">
      <c r="A3851" s="20" t="s">
        <v>99</v>
      </c>
      <c r="B3851" s="20" t="s">
        <v>451</v>
      </c>
      <c r="C3851" s="20" t="s">
        <v>121</v>
      </c>
      <c r="D3851" s="20" t="s">
        <v>106</v>
      </c>
      <c r="E3851" s="21"/>
      <c r="F3851" s="24">
        <v>1271.71</v>
      </c>
      <c r="G3851" s="23">
        <v>0.46</v>
      </c>
      <c r="H3851" s="20" t="s">
        <v>102</v>
      </c>
      <c r="I3851" s="20" t="s">
        <v>335</v>
      </c>
      <c r="J3851" s="20" t="s">
        <v>104</v>
      </c>
      <c r="K3851" s="21"/>
      <c r="L3851" s="20" t="s">
        <v>104</v>
      </c>
      <c r="M3851" s="20" t="s">
        <v>74</v>
      </c>
      <c r="N3851" s="21"/>
      <c r="O3851" s="23">
        <v>0.61</v>
      </c>
    </row>
    <row r="3852" spans="1:15" x14ac:dyDescent="0.25">
      <c r="A3852" s="20" t="s">
        <v>99</v>
      </c>
      <c r="B3852" s="20" t="s">
        <v>451</v>
      </c>
      <c r="C3852" s="20" t="s">
        <v>115</v>
      </c>
      <c r="D3852" s="20" t="s">
        <v>106</v>
      </c>
      <c r="E3852" s="21"/>
      <c r="F3852" s="23">
        <v>156.41</v>
      </c>
      <c r="G3852" s="23">
        <v>0.06</v>
      </c>
      <c r="H3852" s="20" t="s">
        <v>102</v>
      </c>
      <c r="I3852" s="20" t="s">
        <v>335</v>
      </c>
      <c r="J3852" s="20" t="s">
        <v>104</v>
      </c>
      <c r="K3852" s="21"/>
      <c r="L3852" s="20" t="s">
        <v>104</v>
      </c>
      <c r="M3852" s="20" t="s">
        <v>75</v>
      </c>
      <c r="N3852" s="21"/>
      <c r="O3852" s="23">
        <v>0.61</v>
      </c>
    </row>
    <row r="3853" spans="1:15" x14ac:dyDescent="0.25">
      <c r="A3853" s="20" t="s">
        <v>99</v>
      </c>
      <c r="B3853" s="20" t="s">
        <v>451</v>
      </c>
      <c r="C3853" s="20" t="s">
        <v>119</v>
      </c>
      <c r="D3853" s="20" t="s">
        <v>6</v>
      </c>
      <c r="E3853" s="21"/>
      <c r="F3853" s="27">
        <v>3625</v>
      </c>
      <c r="G3853" s="23">
        <v>1.31</v>
      </c>
      <c r="H3853" s="20" t="s">
        <v>102</v>
      </c>
      <c r="I3853" s="20" t="s">
        <v>335</v>
      </c>
      <c r="J3853" s="20" t="s">
        <v>104</v>
      </c>
      <c r="K3853" s="21"/>
      <c r="L3853" s="20" t="s">
        <v>104</v>
      </c>
      <c r="M3853" s="20" t="s">
        <v>45</v>
      </c>
      <c r="N3853" s="23">
        <v>32.65</v>
      </c>
      <c r="O3853" s="23">
        <v>0.61</v>
      </c>
    </row>
    <row r="3854" spans="1:15" x14ac:dyDescent="0.25">
      <c r="A3854" s="20" t="s">
        <v>99</v>
      </c>
      <c r="B3854" s="20" t="s">
        <v>451</v>
      </c>
      <c r="C3854" s="20" t="s">
        <v>111</v>
      </c>
      <c r="D3854" s="21"/>
      <c r="E3854" s="21"/>
      <c r="F3854" s="24">
        <v>1133.6099999999999</v>
      </c>
      <c r="G3854" s="23">
        <v>0.41</v>
      </c>
      <c r="H3854" s="20" t="s">
        <v>102</v>
      </c>
      <c r="I3854" s="20" t="s">
        <v>335</v>
      </c>
      <c r="J3854" s="20" t="s">
        <v>104</v>
      </c>
      <c r="K3854" s="21"/>
      <c r="L3854" s="20" t="s">
        <v>104</v>
      </c>
      <c r="M3854" s="20" t="s">
        <v>56</v>
      </c>
      <c r="N3854" s="23">
        <v>0.41</v>
      </c>
      <c r="O3854" s="23">
        <v>0.61</v>
      </c>
    </row>
    <row r="3855" spans="1:15" x14ac:dyDescent="0.25">
      <c r="A3855" s="20" t="s">
        <v>99</v>
      </c>
      <c r="B3855" s="20" t="s">
        <v>451</v>
      </c>
      <c r="C3855" s="20" t="s">
        <v>147</v>
      </c>
      <c r="D3855" s="20" t="s">
        <v>106</v>
      </c>
      <c r="E3855" s="21"/>
      <c r="F3855" s="21"/>
      <c r="G3855" s="21"/>
      <c r="H3855" s="20" t="s">
        <v>102</v>
      </c>
      <c r="I3855" s="20" t="s">
        <v>335</v>
      </c>
      <c r="J3855" s="20" t="s">
        <v>104</v>
      </c>
      <c r="K3855" s="21"/>
      <c r="L3855" s="20" t="s">
        <v>104</v>
      </c>
      <c r="M3855" s="20" t="s">
        <v>67</v>
      </c>
      <c r="N3855" s="23">
        <v>0.18</v>
      </c>
      <c r="O3855" s="23">
        <v>0.61</v>
      </c>
    </row>
    <row r="3856" spans="1:15" x14ac:dyDescent="0.25">
      <c r="A3856" s="20" t="s">
        <v>99</v>
      </c>
      <c r="B3856" s="20" t="s">
        <v>452</v>
      </c>
      <c r="C3856" s="20" t="s">
        <v>7</v>
      </c>
      <c r="D3856" s="20" t="s">
        <v>10</v>
      </c>
      <c r="E3856" s="21"/>
      <c r="F3856" s="24">
        <v>1863.22</v>
      </c>
      <c r="G3856" s="23">
        <v>0.62</v>
      </c>
      <c r="H3856" s="20" t="s">
        <v>102</v>
      </c>
      <c r="I3856" s="20" t="s">
        <v>335</v>
      </c>
      <c r="J3856" s="20" t="s">
        <v>104</v>
      </c>
      <c r="K3856" s="21"/>
      <c r="L3856" s="20" t="s">
        <v>104</v>
      </c>
      <c r="M3856" s="20" t="s">
        <v>48</v>
      </c>
      <c r="N3856" s="23">
        <v>0.62</v>
      </c>
      <c r="O3856" s="23">
        <v>0.55000000000000004</v>
      </c>
    </row>
    <row r="3857" spans="1:15" x14ac:dyDescent="0.25">
      <c r="A3857" s="20" t="s">
        <v>99</v>
      </c>
      <c r="B3857" s="20" t="s">
        <v>452</v>
      </c>
      <c r="C3857" s="20" t="s">
        <v>105</v>
      </c>
      <c r="D3857" s="20" t="s">
        <v>106</v>
      </c>
      <c r="E3857" s="21"/>
      <c r="F3857" s="23">
        <v>635.77</v>
      </c>
      <c r="G3857" s="23">
        <v>0.21</v>
      </c>
      <c r="H3857" s="20" t="s">
        <v>102</v>
      </c>
      <c r="I3857" s="20" t="s">
        <v>335</v>
      </c>
      <c r="J3857" s="20" t="s">
        <v>104</v>
      </c>
      <c r="K3857" s="21"/>
      <c r="L3857" s="20" t="s">
        <v>104</v>
      </c>
      <c r="M3857" s="20" t="s">
        <v>82</v>
      </c>
      <c r="N3857" s="21"/>
      <c r="O3857" s="23">
        <v>0.55000000000000004</v>
      </c>
    </row>
    <row r="3858" spans="1:15" x14ac:dyDescent="0.25">
      <c r="A3858" s="20" t="s">
        <v>99</v>
      </c>
      <c r="B3858" s="20" t="s">
        <v>452</v>
      </c>
      <c r="C3858" s="20" t="s">
        <v>107</v>
      </c>
      <c r="D3858" s="20" t="s">
        <v>106</v>
      </c>
      <c r="E3858" s="21"/>
      <c r="F3858" s="24">
        <v>3047.55</v>
      </c>
      <c r="G3858" s="23">
        <v>1.01</v>
      </c>
      <c r="H3858" s="20" t="s">
        <v>102</v>
      </c>
      <c r="I3858" s="20" t="s">
        <v>335</v>
      </c>
      <c r="J3858" s="20" t="s">
        <v>104</v>
      </c>
      <c r="K3858" s="21"/>
      <c r="L3858" s="20" t="s">
        <v>104</v>
      </c>
      <c r="M3858" s="20" t="s">
        <v>65</v>
      </c>
      <c r="N3858" s="23">
        <v>0.84</v>
      </c>
      <c r="O3858" s="23">
        <v>0.55000000000000004</v>
      </c>
    </row>
    <row r="3859" spans="1:15" x14ac:dyDescent="0.25">
      <c r="A3859" s="20" t="s">
        <v>99</v>
      </c>
      <c r="B3859" s="20" t="s">
        <v>452</v>
      </c>
      <c r="C3859" s="20" t="s">
        <v>108</v>
      </c>
      <c r="D3859" s="20" t="s">
        <v>106</v>
      </c>
      <c r="E3859" s="21"/>
      <c r="F3859" s="24">
        <v>1369.98</v>
      </c>
      <c r="G3859" s="23">
        <v>0.46</v>
      </c>
      <c r="H3859" s="20" t="s">
        <v>102</v>
      </c>
      <c r="I3859" s="20" t="s">
        <v>335</v>
      </c>
      <c r="J3859" s="20" t="s">
        <v>104</v>
      </c>
      <c r="K3859" s="21"/>
      <c r="L3859" s="20" t="s">
        <v>104</v>
      </c>
      <c r="M3859" s="20" t="s">
        <v>64</v>
      </c>
      <c r="N3859" s="23">
        <v>23.22</v>
      </c>
      <c r="O3859" s="23">
        <v>0.55000000000000004</v>
      </c>
    </row>
    <row r="3860" spans="1:15" x14ac:dyDescent="0.25">
      <c r="A3860" s="20" t="s">
        <v>99</v>
      </c>
      <c r="B3860" s="20" t="s">
        <v>452</v>
      </c>
      <c r="C3860" s="20" t="s">
        <v>54</v>
      </c>
      <c r="D3860" s="20" t="s">
        <v>109</v>
      </c>
      <c r="E3860" s="25">
        <v>26</v>
      </c>
      <c r="F3860" s="24">
        <v>4745.5200000000004</v>
      </c>
      <c r="G3860" s="23">
        <v>1.58</v>
      </c>
      <c r="H3860" s="20" t="s">
        <v>102</v>
      </c>
      <c r="I3860" s="20" t="s">
        <v>335</v>
      </c>
      <c r="J3860" s="20" t="s">
        <v>104</v>
      </c>
      <c r="K3860" s="21"/>
      <c r="L3860" s="20" t="s">
        <v>104</v>
      </c>
      <c r="M3860" s="20" t="s">
        <v>54</v>
      </c>
      <c r="N3860" s="23">
        <v>0.26</v>
      </c>
      <c r="O3860" s="23">
        <v>0.55000000000000004</v>
      </c>
    </row>
    <row r="3861" spans="1:15" x14ac:dyDescent="0.25">
      <c r="A3861" s="20" t="s">
        <v>99</v>
      </c>
      <c r="B3861" s="20" t="s">
        <v>452</v>
      </c>
      <c r="C3861" s="20" t="s">
        <v>55</v>
      </c>
      <c r="D3861" s="20" t="s">
        <v>109</v>
      </c>
      <c r="E3861" s="25">
        <v>26</v>
      </c>
      <c r="F3861" s="22">
        <v>1279.2</v>
      </c>
      <c r="G3861" s="23">
        <v>0.43</v>
      </c>
      <c r="H3861" s="20" t="s">
        <v>102</v>
      </c>
      <c r="I3861" s="20" t="s">
        <v>335</v>
      </c>
      <c r="J3861" s="20" t="s">
        <v>104</v>
      </c>
      <c r="K3861" s="21"/>
      <c r="L3861" s="20" t="s">
        <v>104</v>
      </c>
      <c r="M3861" s="20" t="s">
        <v>55</v>
      </c>
      <c r="N3861" s="23">
        <v>0.02</v>
      </c>
      <c r="O3861" s="23">
        <v>0.55000000000000004</v>
      </c>
    </row>
    <row r="3862" spans="1:15" x14ac:dyDescent="0.25">
      <c r="A3862" s="20" t="s">
        <v>99</v>
      </c>
      <c r="B3862" s="20" t="s">
        <v>452</v>
      </c>
      <c r="C3862" s="20" t="s">
        <v>49</v>
      </c>
      <c r="D3862" s="20" t="s">
        <v>109</v>
      </c>
      <c r="E3862" s="25">
        <v>9</v>
      </c>
      <c r="F3862" s="24">
        <v>2886.34</v>
      </c>
      <c r="G3862" s="23">
        <v>0.96</v>
      </c>
      <c r="H3862" s="20" t="s">
        <v>102</v>
      </c>
      <c r="I3862" s="20" t="s">
        <v>335</v>
      </c>
      <c r="J3862" s="20" t="s">
        <v>104</v>
      </c>
      <c r="K3862" s="21"/>
      <c r="L3862" s="20" t="s">
        <v>104</v>
      </c>
      <c r="M3862" s="20" t="s">
        <v>49</v>
      </c>
      <c r="N3862" s="23">
        <v>0.85</v>
      </c>
      <c r="O3862" s="23">
        <v>0.55000000000000004</v>
      </c>
    </row>
    <row r="3863" spans="1:15" x14ac:dyDescent="0.25">
      <c r="A3863" s="20" t="s">
        <v>99</v>
      </c>
      <c r="B3863" s="20" t="s">
        <v>452</v>
      </c>
      <c r="C3863" s="20" t="s">
        <v>112</v>
      </c>
      <c r="D3863" s="20" t="s">
        <v>113</v>
      </c>
      <c r="E3863" s="25">
        <v>4</v>
      </c>
      <c r="F3863" s="26">
        <v>691.2</v>
      </c>
      <c r="G3863" s="23">
        <v>0.23</v>
      </c>
      <c r="H3863" s="20" t="s">
        <v>102</v>
      </c>
      <c r="I3863" s="20" t="s">
        <v>335</v>
      </c>
      <c r="J3863" s="20" t="s">
        <v>104</v>
      </c>
      <c r="K3863" s="21"/>
      <c r="L3863" s="20" t="s">
        <v>104</v>
      </c>
      <c r="M3863" s="20" t="s">
        <v>58</v>
      </c>
      <c r="N3863" s="23">
        <v>0.69</v>
      </c>
      <c r="O3863" s="23">
        <v>0.55000000000000004</v>
      </c>
    </row>
    <row r="3864" spans="1:15" x14ac:dyDescent="0.25">
      <c r="A3864" s="20" t="s">
        <v>99</v>
      </c>
      <c r="B3864" s="20" t="s">
        <v>452</v>
      </c>
      <c r="C3864" s="20" t="s">
        <v>114</v>
      </c>
      <c r="D3864" s="21"/>
      <c r="E3864" s="21"/>
      <c r="F3864" s="24">
        <v>8564.82</v>
      </c>
      <c r="G3864" s="23">
        <v>2.85</v>
      </c>
      <c r="H3864" s="20" t="s">
        <v>102</v>
      </c>
      <c r="I3864" s="20" t="s">
        <v>335</v>
      </c>
      <c r="J3864" s="20" t="s">
        <v>104</v>
      </c>
      <c r="K3864" s="21"/>
      <c r="L3864" s="20" t="s">
        <v>104</v>
      </c>
      <c r="M3864" s="20" t="s">
        <v>69</v>
      </c>
      <c r="N3864" s="23">
        <v>2.85</v>
      </c>
      <c r="O3864" s="23">
        <v>0.55000000000000004</v>
      </c>
    </row>
    <row r="3865" spans="1:15" x14ac:dyDescent="0.25">
      <c r="A3865" s="20" t="s">
        <v>99</v>
      </c>
      <c r="B3865" s="20" t="s">
        <v>452</v>
      </c>
      <c r="C3865" s="20" t="s">
        <v>121</v>
      </c>
      <c r="D3865" s="20" t="s">
        <v>106</v>
      </c>
      <c r="E3865" s="21"/>
      <c r="F3865" s="24">
        <v>1798.11</v>
      </c>
      <c r="G3865" s="26">
        <v>0.6</v>
      </c>
      <c r="H3865" s="20" t="s">
        <v>102</v>
      </c>
      <c r="I3865" s="20" t="s">
        <v>335</v>
      </c>
      <c r="J3865" s="20" t="s">
        <v>104</v>
      </c>
      <c r="K3865" s="21"/>
      <c r="L3865" s="20" t="s">
        <v>104</v>
      </c>
      <c r="M3865" s="20" t="s">
        <v>74</v>
      </c>
      <c r="N3865" s="21"/>
      <c r="O3865" s="23">
        <v>0.55000000000000004</v>
      </c>
    </row>
    <row r="3866" spans="1:15" x14ac:dyDescent="0.25">
      <c r="A3866" s="20" t="s">
        <v>99</v>
      </c>
      <c r="B3866" s="20" t="s">
        <v>452</v>
      </c>
      <c r="C3866" s="20" t="s">
        <v>115</v>
      </c>
      <c r="D3866" s="20" t="s">
        <v>106</v>
      </c>
      <c r="E3866" s="21"/>
      <c r="F3866" s="23">
        <v>285.51</v>
      </c>
      <c r="G3866" s="26">
        <v>0.1</v>
      </c>
      <c r="H3866" s="20" t="s">
        <v>102</v>
      </c>
      <c r="I3866" s="20" t="s">
        <v>335</v>
      </c>
      <c r="J3866" s="20" t="s">
        <v>104</v>
      </c>
      <c r="K3866" s="21"/>
      <c r="L3866" s="20" t="s">
        <v>104</v>
      </c>
      <c r="M3866" s="20" t="s">
        <v>75</v>
      </c>
      <c r="N3866" s="21"/>
      <c r="O3866" s="23">
        <v>0.55000000000000004</v>
      </c>
    </row>
    <row r="3867" spans="1:15" x14ac:dyDescent="0.25">
      <c r="A3867" s="20" t="s">
        <v>99</v>
      </c>
      <c r="B3867" s="20" t="s">
        <v>452</v>
      </c>
      <c r="C3867" s="20" t="s">
        <v>119</v>
      </c>
      <c r="D3867" s="20" t="s">
        <v>6</v>
      </c>
      <c r="E3867" s="21"/>
      <c r="F3867" s="24">
        <v>4441.45</v>
      </c>
      <c r="G3867" s="23">
        <v>1.48</v>
      </c>
      <c r="H3867" s="20" t="s">
        <v>102</v>
      </c>
      <c r="I3867" s="20" t="s">
        <v>335</v>
      </c>
      <c r="J3867" s="20" t="s">
        <v>104</v>
      </c>
      <c r="K3867" s="21"/>
      <c r="L3867" s="20" t="s">
        <v>104</v>
      </c>
      <c r="M3867" s="20" t="s">
        <v>45</v>
      </c>
      <c r="N3867" s="23">
        <v>32.65</v>
      </c>
      <c r="O3867" s="23">
        <v>0.55000000000000004</v>
      </c>
    </row>
    <row r="3868" spans="1:15" x14ac:dyDescent="0.25">
      <c r="A3868" s="20" t="s">
        <v>99</v>
      </c>
      <c r="B3868" s="20" t="s">
        <v>452</v>
      </c>
      <c r="C3868" s="20" t="s">
        <v>111</v>
      </c>
      <c r="D3868" s="21"/>
      <c r="E3868" s="21"/>
      <c r="F3868" s="24">
        <v>1232.1300000000001</v>
      </c>
      <c r="G3868" s="23">
        <v>0.41</v>
      </c>
      <c r="H3868" s="20" t="s">
        <v>102</v>
      </c>
      <c r="I3868" s="20" t="s">
        <v>335</v>
      </c>
      <c r="J3868" s="20" t="s">
        <v>104</v>
      </c>
      <c r="K3868" s="21"/>
      <c r="L3868" s="20" t="s">
        <v>104</v>
      </c>
      <c r="M3868" s="20" t="s">
        <v>56</v>
      </c>
      <c r="N3868" s="23">
        <v>0.41</v>
      </c>
      <c r="O3868" s="23">
        <v>0.55000000000000004</v>
      </c>
    </row>
    <row r="3869" spans="1:15" x14ac:dyDescent="0.25">
      <c r="A3869" s="20" t="s">
        <v>99</v>
      </c>
      <c r="B3869" s="20" t="s">
        <v>452</v>
      </c>
      <c r="C3869" s="20" t="s">
        <v>147</v>
      </c>
      <c r="D3869" s="20" t="s">
        <v>106</v>
      </c>
      <c r="E3869" s="21"/>
      <c r="F3869" s="21"/>
      <c r="G3869" s="21"/>
      <c r="H3869" s="20" t="s">
        <v>102</v>
      </c>
      <c r="I3869" s="20" t="s">
        <v>335</v>
      </c>
      <c r="J3869" s="20" t="s">
        <v>104</v>
      </c>
      <c r="K3869" s="21"/>
      <c r="L3869" s="20" t="s">
        <v>104</v>
      </c>
      <c r="M3869" s="20" t="s">
        <v>67</v>
      </c>
      <c r="N3869" s="23">
        <v>0.18</v>
      </c>
      <c r="O3869" s="23">
        <v>0.55000000000000004</v>
      </c>
    </row>
    <row r="3870" spans="1:15" x14ac:dyDescent="0.25">
      <c r="A3870" s="20" t="s">
        <v>99</v>
      </c>
      <c r="B3870" s="20" t="s">
        <v>453</v>
      </c>
      <c r="C3870" s="20" t="s">
        <v>7</v>
      </c>
      <c r="D3870" s="20" t="s">
        <v>10</v>
      </c>
      <c r="E3870" s="21"/>
      <c r="F3870" s="24">
        <v>6969.61</v>
      </c>
      <c r="G3870" s="23">
        <v>0.62</v>
      </c>
      <c r="H3870" s="20" t="s">
        <v>102</v>
      </c>
      <c r="I3870" s="20" t="s">
        <v>335</v>
      </c>
      <c r="J3870" s="20" t="s">
        <v>104</v>
      </c>
      <c r="K3870" s="21"/>
      <c r="L3870" s="20" t="s">
        <v>104</v>
      </c>
      <c r="M3870" s="20" t="s">
        <v>48</v>
      </c>
      <c r="N3870" s="23">
        <v>0.62</v>
      </c>
      <c r="O3870" s="23">
        <v>0.56999999999999995</v>
      </c>
    </row>
    <row r="3871" spans="1:15" x14ac:dyDescent="0.25">
      <c r="A3871" s="20" t="s">
        <v>99</v>
      </c>
      <c r="B3871" s="20" t="s">
        <v>453</v>
      </c>
      <c r="C3871" s="20" t="s">
        <v>105</v>
      </c>
      <c r="D3871" s="20" t="s">
        <v>106</v>
      </c>
      <c r="E3871" s="21"/>
      <c r="F3871" s="24">
        <v>2364.4499999999998</v>
      </c>
      <c r="G3871" s="23">
        <v>0.21</v>
      </c>
      <c r="H3871" s="20" t="s">
        <v>102</v>
      </c>
      <c r="I3871" s="20" t="s">
        <v>335</v>
      </c>
      <c r="J3871" s="20" t="s">
        <v>104</v>
      </c>
      <c r="K3871" s="21"/>
      <c r="L3871" s="20" t="s">
        <v>104</v>
      </c>
      <c r="M3871" s="20" t="s">
        <v>82</v>
      </c>
      <c r="N3871" s="21"/>
      <c r="O3871" s="23">
        <v>0.56999999999999995</v>
      </c>
    </row>
    <row r="3872" spans="1:15" x14ac:dyDescent="0.25">
      <c r="A3872" s="20" t="s">
        <v>99</v>
      </c>
      <c r="B3872" s="20" t="s">
        <v>453</v>
      </c>
      <c r="C3872" s="20" t="s">
        <v>107</v>
      </c>
      <c r="D3872" s="20" t="s">
        <v>106</v>
      </c>
      <c r="E3872" s="21"/>
      <c r="F3872" s="24">
        <v>11012.23</v>
      </c>
      <c r="G3872" s="23">
        <v>0.98</v>
      </c>
      <c r="H3872" s="20" t="s">
        <v>102</v>
      </c>
      <c r="I3872" s="20" t="s">
        <v>335</v>
      </c>
      <c r="J3872" s="20" t="s">
        <v>104</v>
      </c>
      <c r="K3872" s="21"/>
      <c r="L3872" s="20" t="s">
        <v>104</v>
      </c>
      <c r="M3872" s="20" t="s">
        <v>65</v>
      </c>
      <c r="N3872" s="23">
        <v>0.84</v>
      </c>
      <c r="O3872" s="23">
        <v>0.56999999999999995</v>
      </c>
    </row>
    <row r="3873" spans="1:15" x14ac:dyDescent="0.25">
      <c r="A3873" s="20" t="s">
        <v>99</v>
      </c>
      <c r="B3873" s="20" t="s">
        <v>453</v>
      </c>
      <c r="C3873" s="20" t="s">
        <v>108</v>
      </c>
      <c r="D3873" s="20" t="s">
        <v>106</v>
      </c>
      <c r="E3873" s="21"/>
      <c r="F3873" s="24">
        <v>4922.6400000000003</v>
      </c>
      <c r="G3873" s="23">
        <v>0.44</v>
      </c>
      <c r="H3873" s="20" t="s">
        <v>102</v>
      </c>
      <c r="I3873" s="20" t="s">
        <v>335</v>
      </c>
      <c r="J3873" s="20" t="s">
        <v>104</v>
      </c>
      <c r="K3873" s="21"/>
      <c r="L3873" s="20" t="s">
        <v>104</v>
      </c>
      <c r="M3873" s="20" t="s">
        <v>64</v>
      </c>
      <c r="N3873" s="23">
        <v>23.22</v>
      </c>
      <c r="O3873" s="23">
        <v>0.56999999999999995</v>
      </c>
    </row>
    <row r="3874" spans="1:15" x14ac:dyDescent="0.25">
      <c r="A3874" s="20" t="s">
        <v>99</v>
      </c>
      <c r="B3874" s="20" t="s">
        <v>453</v>
      </c>
      <c r="C3874" s="20" t="s">
        <v>54</v>
      </c>
      <c r="D3874" s="20" t="s">
        <v>109</v>
      </c>
      <c r="E3874" s="25">
        <v>26</v>
      </c>
      <c r="F3874" s="24">
        <v>27703.16</v>
      </c>
      <c r="G3874" s="23">
        <v>2.46</v>
      </c>
      <c r="H3874" s="20" t="s">
        <v>102</v>
      </c>
      <c r="I3874" s="20" t="s">
        <v>335</v>
      </c>
      <c r="J3874" s="20" t="s">
        <v>104</v>
      </c>
      <c r="K3874" s="21"/>
      <c r="L3874" s="20" t="s">
        <v>104</v>
      </c>
      <c r="M3874" s="20" t="s">
        <v>54</v>
      </c>
      <c r="N3874" s="23">
        <v>0.26</v>
      </c>
      <c r="O3874" s="23">
        <v>0.56999999999999995</v>
      </c>
    </row>
    <row r="3875" spans="1:15" x14ac:dyDescent="0.25">
      <c r="A3875" s="20" t="s">
        <v>99</v>
      </c>
      <c r="B3875" s="20" t="s">
        <v>453</v>
      </c>
      <c r="C3875" s="20" t="s">
        <v>55</v>
      </c>
      <c r="D3875" s="20" t="s">
        <v>109</v>
      </c>
      <c r="E3875" s="25">
        <v>26</v>
      </c>
      <c r="F3875" s="24">
        <v>2440.5300000000002</v>
      </c>
      <c r="G3875" s="23">
        <v>0.22</v>
      </c>
      <c r="H3875" s="20" t="s">
        <v>102</v>
      </c>
      <c r="I3875" s="20" t="s">
        <v>335</v>
      </c>
      <c r="J3875" s="20" t="s">
        <v>104</v>
      </c>
      <c r="K3875" s="21"/>
      <c r="L3875" s="20" t="s">
        <v>104</v>
      </c>
      <c r="M3875" s="20" t="s">
        <v>55</v>
      </c>
      <c r="N3875" s="23">
        <v>0.02</v>
      </c>
      <c r="O3875" s="23">
        <v>0.56999999999999995</v>
      </c>
    </row>
    <row r="3876" spans="1:15" x14ac:dyDescent="0.25">
      <c r="A3876" s="20" t="s">
        <v>99</v>
      </c>
      <c r="B3876" s="20" t="s">
        <v>453</v>
      </c>
      <c r="C3876" s="20" t="s">
        <v>49</v>
      </c>
      <c r="D3876" s="20" t="s">
        <v>109</v>
      </c>
      <c r="E3876" s="25">
        <v>9</v>
      </c>
      <c r="F3876" s="24">
        <v>9238.91</v>
      </c>
      <c r="G3876" s="23">
        <v>0.82</v>
      </c>
      <c r="H3876" s="20" t="s">
        <v>102</v>
      </c>
      <c r="I3876" s="20" t="s">
        <v>335</v>
      </c>
      <c r="J3876" s="20" t="s">
        <v>104</v>
      </c>
      <c r="K3876" s="21"/>
      <c r="L3876" s="20" t="s">
        <v>104</v>
      </c>
      <c r="M3876" s="20" t="s">
        <v>49</v>
      </c>
      <c r="N3876" s="23">
        <v>0.85</v>
      </c>
      <c r="O3876" s="23">
        <v>0.56999999999999995</v>
      </c>
    </row>
    <row r="3877" spans="1:15" x14ac:dyDescent="0.25">
      <c r="A3877" s="20" t="s">
        <v>99</v>
      </c>
      <c r="B3877" s="20" t="s">
        <v>453</v>
      </c>
      <c r="C3877" s="20" t="s">
        <v>112</v>
      </c>
      <c r="D3877" s="20" t="s">
        <v>113</v>
      </c>
      <c r="E3877" s="25">
        <v>4</v>
      </c>
      <c r="F3877" s="22">
        <v>2585.5</v>
      </c>
      <c r="G3877" s="23">
        <v>0.23</v>
      </c>
      <c r="H3877" s="20" t="s">
        <v>102</v>
      </c>
      <c r="I3877" s="20" t="s">
        <v>335</v>
      </c>
      <c r="J3877" s="20" t="s">
        <v>104</v>
      </c>
      <c r="K3877" s="21"/>
      <c r="L3877" s="20" t="s">
        <v>104</v>
      </c>
      <c r="M3877" s="20" t="s">
        <v>58</v>
      </c>
      <c r="N3877" s="23">
        <v>0.69</v>
      </c>
      <c r="O3877" s="23">
        <v>0.56999999999999995</v>
      </c>
    </row>
    <row r="3878" spans="1:15" x14ac:dyDescent="0.25">
      <c r="A3878" s="20" t="s">
        <v>99</v>
      </c>
      <c r="B3878" s="20" t="s">
        <v>453</v>
      </c>
      <c r="C3878" s="20" t="s">
        <v>114</v>
      </c>
      <c r="D3878" s="21"/>
      <c r="E3878" s="21"/>
      <c r="F3878" s="22">
        <v>32037.7</v>
      </c>
      <c r="G3878" s="23">
        <v>2.85</v>
      </c>
      <c r="H3878" s="20" t="s">
        <v>102</v>
      </c>
      <c r="I3878" s="20" t="s">
        <v>335</v>
      </c>
      <c r="J3878" s="20" t="s">
        <v>104</v>
      </c>
      <c r="K3878" s="21"/>
      <c r="L3878" s="20" t="s">
        <v>104</v>
      </c>
      <c r="M3878" s="20" t="s">
        <v>69</v>
      </c>
      <c r="N3878" s="23">
        <v>2.85</v>
      </c>
      <c r="O3878" s="23">
        <v>0.56999999999999995</v>
      </c>
    </row>
    <row r="3879" spans="1:15" x14ac:dyDescent="0.25">
      <c r="A3879" s="20" t="s">
        <v>99</v>
      </c>
      <c r="B3879" s="20" t="s">
        <v>453</v>
      </c>
      <c r="C3879" s="20" t="s">
        <v>121</v>
      </c>
      <c r="D3879" s="20" t="s">
        <v>106</v>
      </c>
      <c r="E3879" s="21"/>
      <c r="F3879" s="24">
        <v>6432.54</v>
      </c>
      <c r="G3879" s="23">
        <v>0.56999999999999995</v>
      </c>
      <c r="H3879" s="20" t="s">
        <v>102</v>
      </c>
      <c r="I3879" s="20" t="s">
        <v>335</v>
      </c>
      <c r="J3879" s="20" t="s">
        <v>104</v>
      </c>
      <c r="K3879" s="21"/>
      <c r="L3879" s="20" t="s">
        <v>104</v>
      </c>
      <c r="M3879" s="20" t="s">
        <v>74</v>
      </c>
      <c r="N3879" s="21"/>
      <c r="O3879" s="23">
        <v>0.56999999999999995</v>
      </c>
    </row>
    <row r="3880" spans="1:15" x14ac:dyDescent="0.25">
      <c r="A3880" s="20" t="s">
        <v>99</v>
      </c>
      <c r="B3880" s="20" t="s">
        <v>453</v>
      </c>
      <c r="C3880" s="20" t="s">
        <v>115</v>
      </c>
      <c r="D3880" s="20" t="s">
        <v>106</v>
      </c>
      <c r="E3880" s="21"/>
      <c r="F3880" s="23">
        <v>261.83</v>
      </c>
      <c r="G3880" s="23">
        <v>0.02</v>
      </c>
      <c r="H3880" s="20" t="s">
        <v>102</v>
      </c>
      <c r="I3880" s="20" t="s">
        <v>335</v>
      </c>
      <c r="J3880" s="20" t="s">
        <v>104</v>
      </c>
      <c r="K3880" s="21"/>
      <c r="L3880" s="20" t="s">
        <v>104</v>
      </c>
      <c r="M3880" s="20" t="s">
        <v>75</v>
      </c>
      <c r="N3880" s="21"/>
      <c r="O3880" s="23">
        <v>0.56999999999999995</v>
      </c>
    </row>
    <row r="3881" spans="1:15" x14ac:dyDescent="0.25">
      <c r="A3881" s="20" t="s">
        <v>99</v>
      </c>
      <c r="B3881" s="20" t="s">
        <v>453</v>
      </c>
      <c r="C3881" s="20" t="s">
        <v>119</v>
      </c>
      <c r="D3881" s="20" t="s">
        <v>6</v>
      </c>
      <c r="E3881" s="21"/>
      <c r="F3881" s="24">
        <v>16328.85</v>
      </c>
      <c r="G3881" s="23">
        <v>1.45</v>
      </c>
      <c r="H3881" s="20" t="s">
        <v>102</v>
      </c>
      <c r="I3881" s="20" t="s">
        <v>335</v>
      </c>
      <c r="J3881" s="20" t="s">
        <v>104</v>
      </c>
      <c r="K3881" s="21"/>
      <c r="L3881" s="20" t="s">
        <v>104</v>
      </c>
      <c r="M3881" s="20" t="s">
        <v>45</v>
      </c>
      <c r="N3881" s="23">
        <v>32.65</v>
      </c>
      <c r="O3881" s="23">
        <v>0.56999999999999995</v>
      </c>
    </row>
    <row r="3882" spans="1:15" x14ac:dyDescent="0.25">
      <c r="A3882" s="20" t="s">
        <v>99</v>
      </c>
      <c r="B3882" s="20" t="s">
        <v>453</v>
      </c>
      <c r="C3882" s="20" t="s">
        <v>111</v>
      </c>
      <c r="D3882" s="21"/>
      <c r="E3882" s="21"/>
      <c r="F3882" s="24">
        <v>4608.93</v>
      </c>
      <c r="G3882" s="23">
        <v>0.41</v>
      </c>
      <c r="H3882" s="20" t="s">
        <v>102</v>
      </c>
      <c r="I3882" s="20" t="s">
        <v>335</v>
      </c>
      <c r="J3882" s="20" t="s">
        <v>104</v>
      </c>
      <c r="K3882" s="21"/>
      <c r="L3882" s="20" t="s">
        <v>104</v>
      </c>
      <c r="M3882" s="20" t="s">
        <v>56</v>
      </c>
      <c r="N3882" s="23">
        <v>0.41</v>
      </c>
      <c r="O3882" s="23">
        <v>0.56999999999999995</v>
      </c>
    </row>
    <row r="3883" spans="1:15" x14ac:dyDescent="0.25">
      <c r="A3883" s="20" t="s">
        <v>99</v>
      </c>
      <c r="B3883" s="20" t="s">
        <v>454</v>
      </c>
      <c r="C3883" s="20" t="s">
        <v>7</v>
      </c>
      <c r="D3883" s="20" t="s">
        <v>10</v>
      </c>
      <c r="E3883" s="21"/>
      <c r="F3883" s="23">
        <v>820.82</v>
      </c>
      <c r="G3883" s="23">
        <v>0.62</v>
      </c>
      <c r="H3883" s="20" t="s">
        <v>102</v>
      </c>
      <c r="I3883" s="20" t="s">
        <v>335</v>
      </c>
      <c r="J3883" s="20" t="s">
        <v>104</v>
      </c>
      <c r="K3883" s="21"/>
      <c r="L3883" s="20" t="s">
        <v>104</v>
      </c>
      <c r="M3883" s="20" t="s">
        <v>48</v>
      </c>
      <c r="N3883" s="23">
        <v>0.62</v>
      </c>
      <c r="O3883" s="26">
        <v>0.6</v>
      </c>
    </row>
    <row r="3884" spans="1:15" x14ac:dyDescent="0.25">
      <c r="A3884" s="20" t="s">
        <v>99</v>
      </c>
      <c r="B3884" s="20" t="s">
        <v>454</v>
      </c>
      <c r="C3884" s="20" t="s">
        <v>105</v>
      </c>
      <c r="D3884" s="20" t="s">
        <v>106</v>
      </c>
      <c r="E3884" s="21"/>
      <c r="F3884" s="23">
        <v>280.08</v>
      </c>
      <c r="G3884" s="23">
        <v>0.21</v>
      </c>
      <c r="H3884" s="20" t="s">
        <v>102</v>
      </c>
      <c r="I3884" s="20" t="s">
        <v>335</v>
      </c>
      <c r="J3884" s="20" t="s">
        <v>104</v>
      </c>
      <c r="K3884" s="21"/>
      <c r="L3884" s="20" t="s">
        <v>104</v>
      </c>
      <c r="M3884" s="20" t="s">
        <v>82</v>
      </c>
      <c r="N3884" s="21"/>
      <c r="O3884" s="26">
        <v>0.6</v>
      </c>
    </row>
    <row r="3885" spans="1:15" x14ac:dyDescent="0.25">
      <c r="A3885" s="20" t="s">
        <v>99</v>
      </c>
      <c r="B3885" s="20" t="s">
        <v>454</v>
      </c>
      <c r="C3885" s="20" t="s">
        <v>107</v>
      </c>
      <c r="D3885" s="20" t="s">
        <v>106</v>
      </c>
      <c r="E3885" s="21"/>
      <c r="F3885" s="24">
        <v>1635.26</v>
      </c>
      <c r="G3885" s="23">
        <v>1.24</v>
      </c>
      <c r="H3885" s="20" t="s">
        <v>102</v>
      </c>
      <c r="I3885" s="20" t="s">
        <v>335</v>
      </c>
      <c r="J3885" s="20" t="s">
        <v>104</v>
      </c>
      <c r="K3885" s="21"/>
      <c r="L3885" s="20" t="s">
        <v>104</v>
      </c>
      <c r="M3885" s="20" t="s">
        <v>65</v>
      </c>
      <c r="N3885" s="23">
        <v>0.84</v>
      </c>
      <c r="O3885" s="26">
        <v>0.6</v>
      </c>
    </row>
    <row r="3886" spans="1:15" x14ac:dyDescent="0.25">
      <c r="A3886" s="20" t="s">
        <v>99</v>
      </c>
      <c r="B3886" s="20" t="s">
        <v>454</v>
      </c>
      <c r="C3886" s="20" t="s">
        <v>108</v>
      </c>
      <c r="D3886" s="20" t="s">
        <v>106</v>
      </c>
      <c r="E3886" s="21"/>
      <c r="F3886" s="23">
        <v>626.94000000000005</v>
      </c>
      <c r="G3886" s="23">
        <v>0.47</v>
      </c>
      <c r="H3886" s="20" t="s">
        <v>102</v>
      </c>
      <c r="I3886" s="20" t="s">
        <v>335</v>
      </c>
      <c r="J3886" s="20" t="s">
        <v>104</v>
      </c>
      <c r="K3886" s="21"/>
      <c r="L3886" s="20" t="s">
        <v>104</v>
      </c>
      <c r="M3886" s="20" t="s">
        <v>64</v>
      </c>
      <c r="N3886" s="23">
        <v>23.22</v>
      </c>
      <c r="O3886" s="26">
        <v>0.6</v>
      </c>
    </row>
    <row r="3887" spans="1:15" x14ac:dyDescent="0.25">
      <c r="A3887" s="20" t="s">
        <v>99</v>
      </c>
      <c r="B3887" s="20" t="s">
        <v>454</v>
      </c>
      <c r="C3887" s="20" t="s">
        <v>54</v>
      </c>
      <c r="D3887" s="20" t="s">
        <v>109</v>
      </c>
      <c r="E3887" s="25">
        <v>26</v>
      </c>
      <c r="F3887" s="24">
        <v>3104.53</v>
      </c>
      <c r="G3887" s="23">
        <v>2.34</v>
      </c>
      <c r="H3887" s="20" t="s">
        <v>102</v>
      </c>
      <c r="I3887" s="20" t="s">
        <v>335</v>
      </c>
      <c r="J3887" s="20" t="s">
        <v>104</v>
      </c>
      <c r="K3887" s="21"/>
      <c r="L3887" s="20" t="s">
        <v>104</v>
      </c>
      <c r="M3887" s="20" t="s">
        <v>54</v>
      </c>
      <c r="N3887" s="23">
        <v>0.26</v>
      </c>
      <c r="O3887" s="26">
        <v>0.6</v>
      </c>
    </row>
    <row r="3888" spans="1:15" x14ac:dyDescent="0.25">
      <c r="A3888" s="20" t="s">
        <v>99</v>
      </c>
      <c r="B3888" s="20" t="s">
        <v>454</v>
      </c>
      <c r="C3888" s="20" t="s">
        <v>55</v>
      </c>
      <c r="D3888" s="20" t="s">
        <v>109</v>
      </c>
      <c r="E3888" s="25">
        <v>26</v>
      </c>
      <c r="F3888" s="23">
        <v>814.45</v>
      </c>
      <c r="G3888" s="23">
        <v>0.62</v>
      </c>
      <c r="H3888" s="20" t="s">
        <v>102</v>
      </c>
      <c r="I3888" s="20" t="s">
        <v>335</v>
      </c>
      <c r="J3888" s="20" t="s">
        <v>104</v>
      </c>
      <c r="K3888" s="21"/>
      <c r="L3888" s="20" t="s">
        <v>104</v>
      </c>
      <c r="M3888" s="20" t="s">
        <v>55</v>
      </c>
      <c r="N3888" s="23">
        <v>0.02</v>
      </c>
      <c r="O3888" s="26">
        <v>0.6</v>
      </c>
    </row>
    <row r="3889" spans="1:15" x14ac:dyDescent="0.25">
      <c r="A3889" s="20" t="s">
        <v>99</v>
      </c>
      <c r="B3889" s="20" t="s">
        <v>454</v>
      </c>
      <c r="C3889" s="20" t="s">
        <v>49</v>
      </c>
      <c r="D3889" s="20" t="s">
        <v>109</v>
      </c>
      <c r="E3889" s="25">
        <v>9</v>
      </c>
      <c r="F3889" s="24">
        <v>1363.23</v>
      </c>
      <c r="G3889" s="23">
        <v>1.03</v>
      </c>
      <c r="H3889" s="20" t="s">
        <v>102</v>
      </c>
      <c r="I3889" s="20" t="s">
        <v>335</v>
      </c>
      <c r="J3889" s="20" t="s">
        <v>104</v>
      </c>
      <c r="K3889" s="21"/>
      <c r="L3889" s="20" t="s">
        <v>104</v>
      </c>
      <c r="M3889" s="20" t="s">
        <v>49</v>
      </c>
      <c r="N3889" s="23">
        <v>0.85</v>
      </c>
      <c r="O3889" s="26">
        <v>0.6</v>
      </c>
    </row>
    <row r="3890" spans="1:15" x14ac:dyDescent="0.25">
      <c r="A3890" s="20" t="s">
        <v>99</v>
      </c>
      <c r="B3890" s="20" t="s">
        <v>454</v>
      </c>
      <c r="C3890" s="20" t="s">
        <v>112</v>
      </c>
      <c r="D3890" s="20" t="s">
        <v>113</v>
      </c>
      <c r="E3890" s="25">
        <v>4</v>
      </c>
      <c r="F3890" s="26">
        <v>304.5</v>
      </c>
      <c r="G3890" s="23">
        <v>0.23</v>
      </c>
      <c r="H3890" s="20" t="s">
        <v>102</v>
      </c>
      <c r="I3890" s="20" t="s">
        <v>335</v>
      </c>
      <c r="J3890" s="20" t="s">
        <v>104</v>
      </c>
      <c r="K3890" s="21"/>
      <c r="L3890" s="20" t="s">
        <v>104</v>
      </c>
      <c r="M3890" s="20" t="s">
        <v>58</v>
      </c>
      <c r="N3890" s="23">
        <v>0.69</v>
      </c>
      <c r="O3890" s="26">
        <v>0.6</v>
      </c>
    </row>
    <row r="3891" spans="1:15" x14ac:dyDescent="0.25">
      <c r="A3891" s="20" t="s">
        <v>99</v>
      </c>
      <c r="B3891" s="20" t="s">
        <v>454</v>
      </c>
      <c r="C3891" s="20" t="s">
        <v>114</v>
      </c>
      <c r="D3891" s="21"/>
      <c r="E3891" s="21"/>
      <c r="F3891" s="24">
        <v>3773.12</v>
      </c>
      <c r="G3891" s="23">
        <v>2.85</v>
      </c>
      <c r="H3891" s="20" t="s">
        <v>102</v>
      </c>
      <c r="I3891" s="20" t="s">
        <v>335</v>
      </c>
      <c r="J3891" s="20" t="s">
        <v>104</v>
      </c>
      <c r="K3891" s="21"/>
      <c r="L3891" s="20" t="s">
        <v>104</v>
      </c>
      <c r="M3891" s="20" t="s">
        <v>69</v>
      </c>
      <c r="N3891" s="23">
        <v>2.85</v>
      </c>
      <c r="O3891" s="26">
        <v>0.6</v>
      </c>
    </row>
    <row r="3892" spans="1:15" x14ac:dyDescent="0.25">
      <c r="A3892" s="20" t="s">
        <v>99</v>
      </c>
      <c r="B3892" s="20" t="s">
        <v>454</v>
      </c>
      <c r="C3892" s="20" t="s">
        <v>115</v>
      </c>
      <c r="D3892" s="20" t="s">
        <v>106</v>
      </c>
      <c r="E3892" s="21"/>
      <c r="F3892" s="23">
        <v>160.01</v>
      </c>
      <c r="G3892" s="23">
        <v>0.12</v>
      </c>
      <c r="H3892" s="20" t="s">
        <v>102</v>
      </c>
      <c r="I3892" s="20" t="s">
        <v>335</v>
      </c>
      <c r="J3892" s="20" t="s">
        <v>104</v>
      </c>
      <c r="K3892" s="21"/>
      <c r="L3892" s="20" t="s">
        <v>104</v>
      </c>
      <c r="M3892" s="20" t="s">
        <v>75</v>
      </c>
      <c r="N3892" s="21"/>
      <c r="O3892" s="26">
        <v>0.6</v>
      </c>
    </row>
    <row r="3893" spans="1:15" x14ac:dyDescent="0.25">
      <c r="A3893" s="20" t="s">
        <v>99</v>
      </c>
      <c r="B3893" s="20" t="s">
        <v>454</v>
      </c>
      <c r="C3893" s="20" t="s">
        <v>119</v>
      </c>
      <c r="D3893" s="20" t="s">
        <v>6</v>
      </c>
      <c r="E3893" s="21"/>
      <c r="F3893" s="24">
        <v>2122.75</v>
      </c>
      <c r="G3893" s="26">
        <v>1.6</v>
      </c>
      <c r="H3893" s="20" t="s">
        <v>102</v>
      </c>
      <c r="I3893" s="20" t="s">
        <v>335</v>
      </c>
      <c r="J3893" s="20" t="s">
        <v>104</v>
      </c>
      <c r="K3893" s="21"/>
      <c r="L3893" s="20" t="s">
        <v>104</v>
      </c>
      <c r="M3893" s="20" t="s">
        <v>45</v>
      </c>
      <c r="N3893" s="23">
        <v>32.65</v>
      </c>
      <c r="O3893" s="26">
        <v>0.6</v>
      </c>
    </row>
    <row r="3894" spans="1:15" x14ac:dyDescent="0.25">
      <c r="A3894" s="20" t="s">
        <v>99</v>
      </c>
      <c r="B3894" s="20" t="s">
        <v>454</v>
      </c>
      <c r="C3894" s="20" t="s">
        <v>111</v>
      </c>
      <c r="D3894" s="21"/>
      <c r="E3894" s="21"/>
      <c r="F3894" s="26">
        <v>542.79999999999995</v>
      </c>
      <c r="G3894" s="23">
        <v>0.41</v>
      </c>
      <c r="H3894" s="20" t="s">
        <v>102</v>
      </c>
      <c r="I3894" s="20" t="s">
        <v>335</v>
      </c>
      <c r="J3894" s="20" t="s">
        <v>104</v>
      </c>
      <c r="K3894" s="21"/>
      <c r="L3894" s="20" t="s">
        <v>104</v>
      </c>
      <c r="M3894" s="20" t="s">
        <v>56</v>
      </c>
      <c r="N3894" s="23">
        <v>0.41</v>
      </c>
      <c r="O3894" s="26">
        <v>0.6</v>
      </c>
    </row>
    <row r="3895" spans="1:15" x14ac:dyDescent="0.25">
      <c r="A3895" s="20" t="s">
        <v>99</v>
      </c>
      <c r="B3895" s="20" t="s">
        <v>454</v>
      </c>
      <c r="C3895" s="20" t="s">
        <v>147</v>
      </c>
      <c r="D3895" s="20" t="s">
        <v>106</v>
      </c>
      <c r="E3895" s="21"/>
      <c r="F3895" s="21"/>
      <c r="G3895" s="21"/>
      <c r="H3895" s="20" t="s">
        <v>102</v>
      </c>
      <c r="I3895" s="20" t="s">
        <v>335</v>
      </c>
      <c r="J3895" s="20" t="s">
        <v>104</v>
      </c>
      <c r="K3895" s="21"/>
      <c r="L3895" s="20" t="s">
        <v>104</v>
      </c>
      <c r="M3895" s="20" t="s">
        <v>67</v>
      </c>
      <c r="N3895" s="23">
        <v>0.18</v>
      </c>
      <c r="O3895" s="26">
        <v>0.6</v>
      </c>
    </row>
    <row r="3896" spans="1:15" x14ac:dyDescent="0.25">
      <c r="A3896" s="20" t="s">
        <v>99</v>
      </c>
      <c r="B3896" s="20" t="s">
        <v>455</v>
      </c>
      <c r="C3896" s="20" t="s">
        <v>7</v>
      </c>
      <c r="D3896" s="20" t="s">
        <v>10</v>
      </c>
      <c r="E3896" s="21"/>
      <c r="F3896" s="24">
        <v>3482.48</v>
      </c>
      <c r="G3896" s="23">
        <v>0.62</v>
      </c>
      <c r="H3896" s="20" t="s">
        <v>102</v>
      </c>
      <c r="I3896" s="20" t="s">
        <v>335</v>
      </c>
      <c r="J3896" s="20" t="s">
        <v>104</v>
      </c>
      <c r="K3896" s="21"/>
      <c r="L3896" s="20" t="s">
        <v>104</v>
      </c>
      <c r="M3896" s="20" t="s">
        <v>48</v>
      </c>
      <c r="N3896" s="23">
        <v>0.62</v>
      </c>
      <c r="O3896" s="23">
        <v>0.57999999999999996</v>
      </c>
    </row>
    <row r="3897" spans="1:15" x14ac:dyDescent="0.25">
      <c r="A3897" s="20" t="s">
        <v>99</v>
      </c>
      <c r="B3897" s="20" t="s">
        <v>455</v>
      </c>
      <c r="C3897" s="20" t="s">
        <v>105</v>
      </c>
      <c r="D3897" s="20" t="s">
        <v>106</v>
      </c>
      <c r="E3897" s="21"/>
      <c r="F3897" s="24">
        <v>1188.95</v>
      </c>
      <c r="G3897" s="23">
        <v>0.21</v>
      </c>
      <c r="H3897" s="20" t="s">
        <v>102</v>
      </c>
      <c r="I3897" s="20" t="s">
        <v>335</v>
      </c>
      <c r="J3897" s="20" t="s">
        <v>104</v>
      </c>
      <c r="K3897" s="21"/>
      <c r="L3897" s="20" t="s">
        <v>104</v>
      </c>
      <c r="M3897" s="20" t="s">
        <v>82</v>
      </c>
      <c r="N3897" s="21"/>
      <c r="O3897" s="23">
        <v>0.57999999999999996</v>
      </c>
    </row>
    <row r="3898" spans="1:15" x14ac:dyDescent="0.25">
      <c r="A3898" s="20" t="s">
        <v>99</v>
      </c>
      <c r="B3898" s="20" t="s">
        <v>455</v>
      </c>
      <c r="C3898" s="20" t="s">
        <v>107</v>
      </c>
      <c r="D3898" s="20" t="s">
        <v>106</v>
      </c>
      <c r="E3898" s="21"/>
      <c r="F3898" s="24">
        <v>5241.38</v>
      </c>
      <c r="G3898" s="23">
        <v>0.93</v>
      </c>
      <c r="H3898" s="20" t="s">
        <v>102</v>
      </c>
      <c r="I3898" s="20" t="s">
        <v>335</v>
      </c>
      <c r="J3898" s="20" t="s">
        <v>104</v>
      </c>
      <c r="K3898" s="21"/>
      <c r="L3898" s="20" t="s">
        <v>104</v>
      </c>
      <c r="M3898" s="20" t="s">
        <v>65</v>
      </c>
      <c r="N3898" s="23">
        <v>0.84</v>
      </c>
      <c r="O3898" s="23">
        <v>0.57999999999999996</v>
      </c>
    </row>
    <row r="3899" spans="1:15" x14ac:dyDescent="0.25">
      <c r="A3899" s="20" t="s">
        <v>99</v>
      </c>
      <c r="B3899" s="20" t="s">
        <v>455</v>
      </c>
      <c r="C3899" s="20" t="s">
        <v>108</v>
      </c>
      <c r="D3899" s="20" t="s">
        <v>106</v>
      </c>
      <c r="E3899" s="21"/>
      <c r="F3899" s="24">
        <v>2600.64</v>
      </c>
      <c r="G3899" s="23">
        <v>0.46</v>
      </c>
      <c r="H3899" s="20" t="s">
        <v>102</v>
      </c>
      <c r="I3899" s="20" t="s">
        <v>335</v>
      </c>
      <c r="J3899" s="20" t="s">
        <v>104</v>
      </c>
      <c r="K3899" s="21"/>
      <c r="L3899" s="20" t="s">
        <v>104</v>
      </c>
      <c r="M3899" s="20" t="s">
        <v>64</v>
      </c>
      <c r="N3899" s="23">
        <v>23.22</v>
      </c>
      <c r="O3899" s="23">
        <v>0.57999999999999996</v>
      </c>
    </row>
    <row r="3900" spans="1:15" x14ac:dyDescent="0.25">
      <c r="A3900" s="20" t="s">
        <v>99</v>
      </c>
      <c r="B3900" s="20" t="s">
        <v>455</v>
      </c>
      <c r="C3900" s="20" t="s">
        <v>54</v>
      </c>
      <c r="D3900" s="20" t="s">
        <v>109</v>
      </c>
      <c r="E3900" s="25">
        <v>26</v>
      </c>
      <c r="F3900" s="24">
        <v>11505.52</v>
      </c>
      <c r="G3900" s="23">
        <v>2.0499999999999998</v>
      </c>
      <c r="H3900" s="20" t="s">
        <v>102</v>
      </c>
      <c r="I3900" s="20" t="s">
        <v>335</v>
      </c>
      <c r="J3900" s="20" t="s">
        <v>104</v>
      </c>
      <c r="K3900" s="21"/>
      <c r="L3900" s="20" t="s">
        <v>104</v>
      </c>
      <c r="M3900" s="20" t="s">
        <v>54</v>
      </c>
      <c r="N3900" s="23">
        <v>0.26</v>
      </c>
      <c r="O3900" s="23">
        <v>0.57999999999999996</v>
      </c>
    </row>
    <row r="3901" spans="1:15" x14ac:dyDescent="0.25">
      <c r="A3901" s="20" t="s">
        <v>99</v>
      </c>
      <c r="B3901" s="20" t="s">
        <v>455</v>
      </c>
      <c r="C3901" s="20" t="s">
        <v>55</v>
      </c>
      <c r="D3901" s="20" t="s">
        <v>109</v>
      </c>
      <c r="E3901" s="25">
        <v>26</v>
      </c>
      <c r="F3901" s="24">
        <v>2851.16</v>
      </c>
      <c r="G3901" s="23">
        <v>0.51</v>
      </c>
      <c r="H3901" s="20" t="s">
        <v>102</v>
      </c>
      <c r="I3901" s="20" t="s">
        <v>335</v>
      </c>
      <c r="J3901" s="20" t="s">
        <v>104</v>
      </c>
      <c r="K3901" s="21"/>
      <c r="L3901" s="20" t="s">
        <v>104</v>
      </c>
      <c r="M3901" s="20" t="s">
        <v>55</v>
      </c>
      <c r="N3901" s="23">
        <v>0.02</v>
      </c>
      <c r="O3901" s="23">
        <v>0.57999999999999996</v>
      </c>
    </row>
    <row r="3902" spans="1:15" x14ac:dyDescent="0.25">
      <c r="A3902" s="20" t="s">
        <v>99</v>
      </c>
      <c r="B3902" s="20" t="s">
        <v>455</v>
      </c>
      <c r="C3902" s="20" t="s">
        <v>49</v>
      </c>
      <c r="D3902" s="20" t="s">
        <v>109</v>
      </c>
      <c r="E3902" s="25">
        <v>9</v>
      </c>
      <c r="F3902" s="24">
        <v>4657.32</v>
      </c>
      <c r="G3902" s="23">
        <v>0.83</v>
      </c>
      <c r="H3902" s="20" t="s">
        <v>102</v>
      </c>
      <c r="I3902" s="20" t="s">
        <v>335</v>
      </c>
      <c r="J3902" s="20" t="s">
        <v>104</v>
      </c>
      <c r="K3902" s="21"/>
      <c r="L3902" s="20" t="s">
        <v>104</v>
      </c>
      <c r="M3902" s="20" t="s">
        <v>49</v>
      </c>
      <c r="N3902" s="23">
        <v>0.85</v>
      </c>
      <c r="O3902" s="23">
        <v>0.57999999999999996</v>
      </c>
    </row>
    <row r="3903" spans="1:15" x14ac:dyDescent="0.25">
      <c r="A3903" s="20" t="s">
        <v>99</v>
      </c>
      <c r="B3903" s="20" t="s">
        <v>455</v>
      </c>
      <c r="C3903" s="20" t="s">
        <v>112</v>
      </c>
      <c r="D3903" s="20" t="s">
        <v>113</v>
      </c>
      <c r="E3903" s="25">
        <v>4</v>
      </c>
      <c r="F3903" s="24">
        <v>1291.8900000000001</v>
      </c>
      <c r="G3903" s="23">
        <v>0.23</v>
      </c>
      <c r="H3903" s="20" t="s">
        <v>102</v>
      </c>
      <c r="I3903" s="20" t="s">
        <v>335</v>
      </c>
      <c r="J3903" s="20" t="s">
        <v>104</v>
      </c>
      <c r="K3903" s="21"/>
      <c r="L3903" s="20" t="s">
        <v>104</v>
      </c>
      <c r="M3903" s="20" t="s">
        <v>58</v>
      </c>
      <c r="N3903" s="23">
        <v>0.69</v>
      </c>
      <c r="O3903" s="23">
        <v>0.57999999999999996</v>
      </c>
    </row>
    <row r="3904" spans="1:15" x14ac:dyDescent="0.25">
      <c r="A3904" s="20" t="s">
        <v>99</v>
      </c>
      <c r="B3904" s="20" t="s">
        <v>455</v>
      </c>
      <c r="C3904" s="20" t="s">
        <v>114</v>
      </c>
      <c r="D3904" s="21"/>
      <c r="E3904" s="21"/>
      <c r="F3904" s="24">
        <v>16008.16</v>
      </c>
      <c r="G3904" s="23">
        <v>2.85</v>
      </c>
      <c r="H3904" s="20" t="s">
        <v>102</v>
      </c>
      <c r="I3904" s="20" t="s">
        <v>335</v>
      </c>
      <c r="J3904" s="20" t="s">
        <v>104</v>
      </c>
      <c r="K3904" s="21"/>
      <c r="L3904" s="20" t="s">
        <v>104</v>
      </c>
      <c r="M3904" s="20" t="s">
        <v>69</v>
      </c>
      <c r="N3904" s="23">
        <v>2.85</v>
      </c>
      <c r="O3904" s="23">
        <v>0.57999999999999996</v>
      </c>
    </row>
    <row r="3905" spans="1:15" x14ac:dyDescent="0.25">
      <c r="A3905" s="20" t="s">
        <v>99</v>
      </c>
      <c r="B3905" s="20" t="s">
        <v>455</v>
      </c>
      <c r="C3905" s="20" t="s">
        <v>121</v>
      </c>
      <c r="D3905" s="20" t="s">
        <v>106</v>
      </c>
      <c r="E3905" s="21"/>
      <c r="F3905" s="24">
        <v>3915.73</v>
      </c>
      <c r="G3905" s="26">
        <v>0.7</v>
      </c>
      <c r="H3905" s="20" t="s">
        <v>102</v>
      </c>
      <c r="I3905" s="20" t="s">
        <v>335</v>
      </c>
      <c r="J3905" s="20" t="s">
        <v>104</v>
      </c>
      <c r="K3905" s="21"/>
      <c r="L3905" s="20" t="s">
        <v>104</v>
      </c>
      <c r="M3905" s="20" t="s">
        <v>74</v>
      </c>
      <c r="N3905" s="21"/>
      <c r="O3905" s="23">
        <v>0.57999999999999996</v>
      </c>
    </row>
    <row r="3906" spans="1:15" x14ac:dyDescent="0.25">
      <c r="A3906" s="20" t="s">
        <v>99</v>
      </c>
      <c r="B3906" s="20" t="s">
        <v>455</v>
      </c>
      <c r="C3906" s="20" t="s">
        <v>115</v>
      </c>
      <c r="D3906" s="20" t="s">
        <v>106</v>
      </c>
      <c r="E3906" s="21"/>
      <c r="F3906" s="23">
        <v>53.24</v>
      </c>
      <c r="G3906" s="23">
        <v>0.01</v>
      </c>
      <c r="H3906" s="20" t="s">
        <v>102</v>
      </c>
      <c r="I3906" s="20" t="s">
        <v>335</v>
      </c>
      <c r="J3906" s="20" t="s">
        <v>104</v>
      </c>
      <c r="K3906" s="21"/>
      <c r="L3906" s="20" t="s">
        <v>104</v>
      </c>
      <c r="M3906" s="20" t="s">
        <v>75</v>
      </c>
      <c r="N3906" s="21"/>
      <c r="O3906" s="23">
        <v>0.57999999999999996</v>
      </c>
    </row>
    <row r="3907" spans="1:15" x14ac:dyDescent="0.25">
      <c r="A3907" s="20" t="s">
        <v>99</v>
      </c>
      <c r="B3907" s="20" t="s">
        <v>455</v>
      </c>
      <c r="C3907" s="20" t="s">
        <v>119</v>
      </c>
      <c r="D3907" s="20" t="s">
        <v>6</v>
      </c>
      <c r="E3907" s="21"/>
      <c r="F3907" s="24">
        <v>9764.65</v>
      </c>
      <c r="G3907" s="23">
        <v>1.74</v>
      </c>
      <c r="H3907" s="20" t="s">
        <v>102</v>
      </c>
      <c r="I3907" s="20" t="s">
        <v>335</v>
      </c>
      <c r="J3907" s="20" t="s">
        <v>104</v>
      </c>
      <c r="K3907" s="21"/>
      <c r="L3907" s="20" t="s">
        <v>104</v>
      </c>
      <c r="M3907" s="20" t="s">
        <v>45</v>
      </c>
      <c r="N3907" s="23">
        <v>32.65</v>
      </c>
      <c r="O3907" s="23">
        <v>0.57999999999999996</v>
      </c>
    </row>
    <row r="3908" spans="1:15" x14ac:dyDescent="0.25">
      <c r="A3908" s="20" t="s">
        <v>99</v>
      </c>
      <c r="B3908" s="20" t="s">
        <v>455</v>
      </c>
      <c r="C3908" s="20" t="s">
        <v>111</v>
      </c>
      <c r="D3908" s="21"/>
      <c r="E3908" s="21"/>
      <c r="F3908" s="24">
        <v>2302.9299999999998</v>
      </c>
      <c r="G3908" s="23">
        <v>0.41</v>
      </c>
      <c r="H3908" s="20" t="s">
        <v>102</v>
      </c>
      <c r="I3908" s="20" t="s">
        <v>335</v>
      </c>
      <c r="J3908" s="20" t="s">
        <v>104</v>
      </c>
      <c r="K3908" s="21"/>
      <c r="L3908" s="20" t="s">
        <v>104</v>
      </c>
      <c r="M3908" s="20" t="s">
        <v>56</v>
      </c>
      <c r="N3908" s="23">
        <v>0.41</v>
      </c>
      <c r="O3908" s="23">
        <v>0.57999999999999996</v>
      </c>
    </row>
    <row r="3909" spans="1:15" x14ac:dyDescent="0.25">
      <c r="A3909" s="20" t="s">
        <v>99</v>
      </c>
      <c r="B3909" s="20" t="s">
        <v>456</v>
      </c>
      <c r="C3909" s="20" t="s">
        <v>7</v>
      </c>
      <c r="D3909" s="20" t="s">
        <v>10</v>
      </c>
      <c r="E3909" s="21"/>
      <c r="F3909" s="24">
        <v>2169.19</v>
      </c>
      <c r="G3909" s="23">
        <v>0.62</v>
      </c>
      <c r="H3909" s="20" t="s">
        <v>102</v>
      </c>
      <c r="I3909" s="20" t="s">
        <v>124</v>
      </c>
      <c r="J3909" s="20" t="s">
        <v>104</v>
      </c>
      <c r="K3909" s="21"/>
      <c r="L3909" s="20" t="s">
        <v>104</v>
      </c>
      <c r="M3909" s="20" t="s">
        <v>48</v>
      </c>
      <c r="N3909" s="23">
        <v>0.62</v>
      </c>
      <c r="O3909" s="23">
        <v>0.57999999999999996</v>
      </c>
    </row>
    <row r="3910" spans="1:15" x14ac:dyDescent="0.25">
      <c r="A3910" s="20" t="s">
        <v>99</v>
      </c>
      <c r="B3910" s="20" t="s">
        <v>456</v>
      </c>
      <c r="C3910" s="20" t="s">
        <v>105</v>
      </c>
      <c r="D3910" s="20" t="s">
        <v>106</v>
      </c>
      <c r="E3910" s="21"/>
      <c r="F3910" s="23">
        <v>740.78</v>
      </c>
      <c r="G3910" s="23">
        <v>0.21</v>
      </c>
      <c r="H3910" s="20" t="s">
        <v>102</v>
      </c>
      <c r="I3910" s="20" t="s">
        <v>124</v>
      </c>
      <c r="J3910" s="20" t="s">
        <v>104</v>
      </c>
      <c r="K3910" s="21"/>
      <c r="L3910" s="20" t="s">
        <v>104</v>
      </c>
      <c r="M3910" s="20" t="s">
        <v>82</v>
      </c>
      <c r="N3910" s="21"/>
      <c r="O3910" s="23">
        <v>0.57999999999999996</v>
      </c>
    </row>
    <row r="3911" spans="1:15" x14ac:dyDescent="0.25">
      <c r="A3911" s="20" t="s">
        <v>99</v>
      </c>
      <c r="B3911" s="20" t="s">
        <v>456</v>
      </c>
      <c r="C3911" s="20" t="s">
        <v>107</v>
      </c>
      <c r="D3911" s="20" t="s">
        <v>106</v>
      </c>
      <c r="E3911" s="21"/>
      <c r="F3911" s="24">
        <v>3985.27</v>
      </c>
      <c r="G3911" s="23">
        <v>1.1399999999999999</v>
      </c>
      <c r="H3911" s="20" t="s">
        <v>102</v>
      </c>
      <c r="I3911" s="20" t="s">
        <v>124</v>
      </c>
      <c r="J3911" s="20" t="s">
        <v>104</v>
      </c>
      <c r="K3911" s="21"/>
      <c r="L3911" s="20" t="s">
        <v>104</v>
      </c>
      <c r="M3911" s="20" t="s">
        <v>65</v>
      </c>
      <c r="N3911" s="23">
        <v>0.84</v>
      </c>
      <c r="O3911" s="23">
        <v>0.57999999999999996</v>
      </c>
    </row>
    <row r="3912" spans="1:15" x14ac:dyDescent="0.25">
      <c r="A3912" s="20" t="s">
        <v>99</v>
      </c>
      <c r="B3912" s="20" t="s">
        <v>456</v>
      </c>
      <c r="C3912" s="20" t="s">
        <v>108</v>
      </c>
      <c r="D3912" s="20" t="s">
        <v>106</v>
      </c>
      <c r="E3912" s="21"/>
      <c r="F3912" s="22">
        <v>1625.4</v>
      </c>
      <c r="G3912" s="23">
        <v>0.46</v>
      </c>
      <c r="H3912" s="20" t="s">
        <v>102</v>
      </c>
      <c r="I3912" s="20" t="s">
        <v>124</v>
      </c>
      <c r="J3912" s="20" t="s">
        <v>104</v>
      </c>
      <c r="K3912" s="21"/>
      <c r="L3912" s="20" t="s">
        <v>104</v>
      </c>
      <c r="M3912" s="20" t="s">
        <v>64</v>
      </c>
      <c r="N3912" s="23">
        <v>23.22</v>
      </c>
      <c r="O3912" s="23">
        <v>0.57999999999999996</v>
      </c>
    </row>
    <row r="3913" spans="1:15" x14ac:dyDescent="0.25">
      <c r="A3913" s="20" t="s">
        <v>99</v>
      </c>
      <c r="B3913" s="20" t="s">
        <v>456</v>
      </c>
      <c r="C3913" s="20" t="s">
        <v>54</v>
      </c>
      <c r="D3913" s="20" t="s">
        <v>109</v>
      </c>
      <c r="E3913" s="25">
        <v>26</v>
      </c>
      <c r="F3913" s="22">
        <v>6692.4</v>
      </c>
      <c r="G3913" s="23">
        <v>1.91</v>
      </c>
      <c r="H3913" s="20" t="s">
        <v>102</v>
      </c>
      <c r="I3913" s="20" t="s">
        <v>124</v>
      </c>
      <c r="J3913" s="20" t="s">
        <v>104</v>
      </c>
      <c r="K3913" s="21"/>
      <c r="L3913" s="20" t="s">
        <v>104</v>
      </c>
      <c r="M3913" s="20" t="s">
        <v>54</v>
      </c>
      <c r="N3913" s="23">
        <v>0.26</v>
      </c>
      <c r="O3913" s="23">
        <v>0.57999999999999996</v>
      </c>
    </row>
    <row r="3914" spans="1:15" x14ac:dyDescent="0.25">
      <c r="A3914" s="20" t="s">
        <v>99</v>
      </c>
      <c r="B3914" s="20" t="s">
        <v>456</v>
      </c>
      <c r="C3914" s="20" t="s">
        <v>55</v>
      </c>
      <c r="D3914" s="20" t="s">
        <v>109</v>
      </c>
      <c r="E3914" s="25">
        <v>26</v>
      </c>
      <c r="F3914" s="22">
        <v>1263.5999999999999</v>
      </c>
      <c r="G3914" s="23">
        <v>0.36</v>
      </c>
      <c r="H3914" s="20" t="s">
        <v>102</v>
      </c>
      <c r="I3914" s="20" t="s">
        <v>124</v>
      </c>
      <c r="J3914" s="20" t="s">
        <v>104</v>
      </c>
      <c r="K3914" s="21"/>
      <c r="L3914" s="20" t="s">
        <v>104</v>
      </c>
      <c r="M3914" s="20" t="s">
        <v>55</v>
      </c>
      <c r="N3914" s="23">
        <v>0.02</v>
      </c>
      <c r="O3914" s="23">
        <v>0.57999999999999996</v>
      </c>
    </row>
    <row r="3915" spans="1:15" x14ac:dyDescent="0.25">
      <c r="A3915" s="20" t="s">
        <v>99</v>
      </c>
      <c r="B3915" s="20" t="s">
        <v>456</v>
      </c>
      <c r="C3915" s="20" t="s">
        <v>49</v>
      </c>
      <c r="D3915" s="20" t="s">
        <v>109</v>
      </c>
      <c r="E3915" s="25">
        <v>9</v>
      </c>
      <c r="F3915" s="24">
        <v>3096.72</v>
      </c>
      <c r="G3915" s="23">
        <v>0.89</v>
      </c>
      <c r="H3915" s="20" t="s">
        <v>102</v>
      </c>
      <c r="I3915" s="20" t="s">
        <v>124</v>
      </c>
      <c r="J3915" s="20" t="s">
        <v>104</v>
      </c>
      <c r="K3915" s="21"/>
      <c r="L3915" s="20" t="s">
        <v>104</v>
      </c>
      <c r="M3915" s="20" t="s">
        <v>49</v>
      </c>
      <c r="N3915" s="23">
        <v>0.85</v>
      </c>
      <c r="O3915" s="23">
        <v>0.57999999999999996</v>
      </c>
    </row>
    <row r="3916" spans="1:15" x14ac:dyDescent="0.25">
      <c r="A3916" s="20" t="s">
        <v>99</v>
      </c>
      <c r="B3916" s="20" t="s">
        <v>456</v>
      </c>
      <c r="C3916" s="20" t="s">
        <v>112</v>
      </c>
      <c r="D3916" s="20" t="s">
        <v>113</v>
      </c>
      <c r="E3916" s="25">
        <v>4</v>
      </c>
      <c r="F3916" s="26">
        <v>804.7</v>
      </c>
      <c r="G3916" s="23">
        <v>0.23</v>
      </c>
      <c r="H3916" s="20" t="s">
        <v>102</v>
      </c>
      <c r="I3916" s="20" t="s">
        <v>124</v>
      </c>
      <c r="J3916" s="20" t="s">
        <v>104</v>
      </c>
      <c r="K3916" s="21"/>
      <c r="L3916" s="20" t="s">
        <v>104</v>
      </c>
      <c r="M3916" s="20" t="s">
        <v>58</v>
      </c>
      <c r="N3916" s="23">
        <v>0.69</v>
      </c>
      <c r="O3916" s="23">
        <v>0.57999999999999996</v>
      </c>
    </row>
    <row r="3917" spans="1:15" x14ac:dyDescent="0.25">
      <c r="A3917" s="20" t="s">
        <v>99</v>
      </c>
      <c r="B3917" s="20" t="s">
        <v>456</v>
      </c>
      <c r="C3917" s="20" t="s">
        <v>114</v>
      </c>
      <c r="D3917" s="21"/>
      <c r="E3917" s="21"/>
      <c r="F3917" s="24">
        <v>9971.2900000000009</v>
      </c>
      <c r="G3917" s="23">
        <v>2.85</v>
      </c>
      <c r="H3917" s="20" t="s">
        <v>102</v>
      </c>
      <c r="I3917" s="20" t="s">
        <v>124</v>
      </c>
      <c r="J3917" s="20" t="s">
        <v>104</v>
      </c>
      <c r="K3917" s="21"/>
      <c r="L3917" s="20" t="s">
        <v>104</v>
      </c>
      <c r="M3917" s="20" t="s">
        <v>69</v>
      </c>
      <c r="N3917" s="23">
        <v>2.85</v>
      </c>
      <c r="O3917" s="23">
        <v>0.57999999999999996</v>
      </c>
    </row>
    <row r="3918" spans="1:15" x14ac:dyDescent="0.25">
      <c r="A3918" s="20" t="s">
        <v>99</v>
      </c>
      <c r="B3918" s="20" t="s">
        <v>456</v>
      </c>
      <c r="C3918" s="20" t="s">
        <v>121</v>
      </c>
      <c r="D3918" s="20" t="s">
        <v>106</v>
      </c>
      <c r="E3918" s="21"/>
      <c r="F3918" s="22">
        <v>2020.5</v>
      </c>
      <c r="G3918" s="23">
        <v>0.57999999999999996</v>
      </c>
      <c r="H3918" s="20" t="s">
        <v>102</v>
      </c>
      <c r="I3918" s="20" t="s">
        <v>124</v>
      </c>
      <c r="J3918" s="20" t="s">
        <v>104</v>
      </c>
      <c r="K3918" s="21"/>
      <c r="L3918" s="20" t="s">
        <v>104</v>
      </c>
      <c r="M3918" s="20" t="s">
        <v>74</v>
      </c>
      <c r="N3918" s="21"/>
      <c r="O3918" s="23">
        <v>0.57999999999999996</v>
      </c>
    </row>
    <row r="3919" spans="1:15" x14ac:dyDescent="0.25">
      <c r="A3919" s="20" t="s">
        <v>99</v>
      </c>
      <c r="B3919" s="20" t="s">
        <v>456</v>
      </c>
      <c r="C3919" s="20" t="s">
        <v>115</v>
      </c>
      <c r="D3919" s="20" t="s">
        <v>106</v>
      </c>
      <c r="E3919" s="21"/>
      <c r="F3919" s="23">
        <v>121.01</v>
      </c>
      <c r="G3919" s="23">
        <v>0.03</v>
      </c>
      <c r="H3919" s="20" t="s">
        <v>102</v>
      </c>
      <c r="I3919" s="20" t="s">
        <v>124</v>
      </c>
      <c r="J3919" s="20" t="s">
        <v>104</v>
      </c>
      <c r="K3919" s="21"/>
      <c r="L3919" s="20" t="s">
        <v>104</v>
      </c>
      <c r="M3919" s="20" t="s">
        <v>75</v>
      </c>
      <c r="N3919" s="21"/>
      <c r="O3919" s="23">
        <v>0.57999999999999996</v>
      </c>
    </row>
    <row r="3920" spans="1:15" x14ac:dyDescent="0.25">
      <c r="A3920" s="20" t="s">
        <v>99</v>
      </c>
      <c r="B3920" s="20" t="s">
        <v>456</v>
      </c>
      <c r="C3920" s="20" t="s">
        <v>119</v>
      </c>
      <c r="D3920" s="20" t="s">
        <v>6</v>
      </c>
      <c r="E3920" s="21"/>
      <c r="F3920" s="24">
        <v>5780.41</v>
      </c>
      <c r="G3920" s="23">
        <v>1.65</v>
      </c>
      <c r="H3920" s="20" t="s">
        <v>102</v>
      </c>
      <c r="I3920" s="20" t="s">
        <v>124</v>
      </c>
      <c r="J3920" s="20" t="s">
        <v>104</v>
      </c>
      <c r="K3920" s="21"/>
      <c r="L3920" s="20" t="s">
        <v>104</v>
      </c>
      <c r="M3920" s="20" t="s">
        <v>45</v>
      </c>
      <c r="N3920" s="23">
        <v>32.65</v>
      </c>
      <c r="O3920" s="23">
        <v>0.57999999999999996</v>
      </c>
    </row>
    <row r="3921" spans="1:15" x14ac:dyDescent="0.25">
      <c r="A3921" s="20" t="s">
        <v>99</v>
      </c>
      <c r="B3921" s="20" t="s">
        <v>456</v>
      </c>
      <c r="C3921" s="20" t="s">
        <v>111</v>
      </c>
      <c r="D3921" s="21"/>
      <c r="E3921" s="21"/>
      <c r="F3921" s="24">
        <v>1434.47</v>
      </c>
      <c r="G3921" s="23">
        <v>0.41</v>
      </c>
      <c r="H3921" s="20" t="s">
        <v>102</v>
      </c>
      <c r="I3921" s="20" t="s">
        <v>124</v>
      </c>
      <c r="J3921" s="20" t="s">
        <v>104</v>
      </c>
      <c r="K3921" s="21"/>
      <c r="L3921" s="20" t="s">
        <v>104</v>
      </c>
      <c r="M3921" s="20" t="s">
        <v>56</v>
      </c>
      <c r="N3921" s="23">
        <v>0.41</v>
      </c>
      <c r="O3921" s="23">
        <v>0.57999999999999996</v>
      </c>
    </row>
    <row r="3922" spans="1:15" x14ac:dyDescent="0.25">
      <c r="A3922" s="20" t="s">
        <v>99</v>
      </c>
      <c r="B3922" s="20" t="s">
        <v>457</v>
      </c>
      <c r="C3922" s="20" t="s">
        <v>7</v>
      </c>
      <c r="D3922" s="20" t="s">
        <v>10</v>
      </c>
      <c r="E3922" s="21"/>
      <c r="F3922" s="24">
        <v>1317.07</v>
      </c>
      <c r="G3922" s="23">
        <v>0.62</v>
      </c>
      <c r="H3922" s="20" t="s">
        <v>102</v>
      </c>
      <c r="I3922" s="20" t="s">
        <v>335</v>
      </c>
      <c r="J3922" s="20" t="s">
        <v>104</v>
      </c>
      <c r="K3922" s="21"/>
      <c r="L3922" s="20" t="s">
        <v>104</v>
      </c>
      <c r="M3922" s="20" t="s">
        <v>48</v>
      </c>
      <c r="N3922" s="23">
        <v>0.62</v>
      </c>
      <c r="O3922" s="23">
        <v>0.53</v>
      </c>
    </row>
    <row r="3923" spans="1:15" x14ac:dyDescent="0.25">
      <c r="A3923" s="20" t="s">
        <v>99</v>
      </c>
      <c r="B3923" s="20" t="s">
        <v>457</v>
      </c>
      <c r="C3923" s="20" t="s">
        <v>105</v>
      </c>
      <c r="D3923" s="20" t="s">
        <v>106</v>
      </c>
      <c r="E3923" s="21"/>
      <c r="F3923" s="23">
        <v>450.01</v>
      </c>
      <c r="G3923" s="23">
        <v>0.21</v>
      </c>
      <c r="H3923" s="20" t="s">
        <v>102</v>
      </c>
      <c r="I3923" s="20" t="s">
        <v>335</v>
      </c>
      <c r="J3923" s="20" t="s">
        <v>104</v>
      </c>
      <c r="K3923" s="21"/>
      <c r="L3923" s="20" t="s">
        <v>104</v>
      </c>
      <c r="M3923" s="20" t="s">
        <v>82</v>
      </c>
      <c r="N3923" s="21"/>
      <c r="O3923" s="23">
        <v>0.53</v>
      </c>
    </row>
    <row r="3924" spans="1:15" x14ac:dyDescent="0.25">
      <c r="A3924" s="20" t="s">
        <v>99</v>
      </c>
      <c r="B3924" s="20" t="s">
        <v>457</v>
      </c>
      <c r="C3924" s="20" t="s">
        <v>107</v>
      </c>
      <c r="D3924" s="20" t="s">
        <v>106</v>
      </c>
      <c r="E3924" s="21"/>
      <c r="F3924" s="24">
        <v>2307.59</v>
      </c>
      <c r="G3924" s="23">
        <v>1.0900000000000001</v>
      </c>
      <c r="H3924" s="20" t="s">
        <v>102</v>
      </c>
      <c r="I3924" s="20" t="s">
        <v>335</v>
      </c>
      <c r="J3924" s="20" t="s">
        <v>104</v>
      </c>
      <c r="K3924" s="21"/>
      <c r="L3924" s="20" t="s">
        <v>104</v>
      </c>
      <c r="M3924" s="20" t="s">
        <v>65</v>
      </c>
      <c r="N3924" s="23">
        <v>0.84</v>
      </c>
      <c r="O3924" s="23">
        <v>0.53</v>
      </c>
    </row>
    <row r="3925" spans="1:15" x14ac:dyDescent="0.25">
      <c r="A3925" s="20" t="s">
        <v>99</v>
      </c>
      <c r="B3925" s="20" t="s">
        <v>457</v>
      </c>
      <c r="C3925" s="20" t="s">
        <v>108</v>
      </c>
      <c r="D3925" s="20" t="s">
        <v>106</v>
      </c>
      <c r="E3925" s="21"/>
      <c r="F3925" s="23">
        <v>952.02</v>
      </c>
      <c r="G3925" s="23">
        <v>0.45</v>
      </c>
      <c r="H3925" s="20" t="s">
        <v>102</v>
      </c>
      <c r="I3925" s="20" t="s">
        <v>335</v>
      </c>
      <c r="J3925" s="20" t="s">
        <v>104</v>
      </c>
      <c r="K3925" s="21"/>
      <c r="L3925" s="20" t="s">
        <v>104</v>
      </c>
      <c r="M3925" s="20" t="s">
        <v>64</v>
      </c>
      <c r="N3925" s="23">
        <v>23.22</v>
      </c>
      <c r="O3925" s="23">
        <v>0.53</v>
      </c>
    </row>
    <row r="3926" spans="1:15" x14ac:dyDescent="0.25">
      <c r="A3926" s="20" t="s">
        <v>99</v>
      </c>
      <c r="B3926" s="20" t="s">
        <v>457</v>
      </c>
      <c r="C3926" s="20" t="s">
        <v>54</v>
      </c>
      <c r="D3926" s="20" t="s">
        <v>109</v>
      </c>
      <c r="E3926" s="25">
        <v>26</v>
      </c>
      <c r="F3926" s="24">
        <v>3008.88</v>
      </c>
      <c r="G3926" s="23">
        <v>1.42</v>
      </c>
      <c r="H3926" s="20" t="s">
        <v>102</v>
      </c>
      <c r="I3926" s="20" t="s">
        <v>335</v>
      </c>
      <c r="J3926" s="20" t="s">
        <v>104</v>
      </c>
      <c r="K3926" s="21"/>
      <c r="L3926" s="20" t="s">
        <v>104</v>
      </c>
      <c r="M3926" s="20" t="s">
        <v>54</v>
      </c>
      <c r="N3926" s="23">
        <v>0.26</v>
      </c>
      <c r="O3926" s="23">
        <v>0.53</v>
      </c>
    </row>
    <row r="3927" spans="1:15" x14ac:dyDescent="0.25">
      <c r="A3927" s="20" t="s">
        <v>99</v>
      </c>
      <c r="B3927" s="20" t="s">
        <v>457</v>
      </c>
      <c r="C3927" s="20" t="s">
        <v>55</v>
      </c>
      <c r="D3927" s="20" t="s">
        <v>109</v>
      </c>
      <c r="E3927" s="25">
        <v>26</v>
      </c>
      <c r="F3927" s="26">
        <v>627.9</v>
      </c>
      <c r="G3927" s="26">
        <v>0.3</v>
      </c>
      <c r="H3927" s="20" t="s">
        <v>102</v>
      </c>
      <c r="I3927" s="20" t="s">
        <v>335</v>
      </c>
      <c r="J3927" s="20" t="s">
        <v>104</v>
      </c>
      <c r="K3927" s="21"/>
      <c r="L3927" s="20" t="s">
        <v>104</v>
      </c>
      <c r="M3927" s="20" t="s">
        <v>55</v>
      </c>
      <c r="N3927" s="23">
        <v>0.02</v>
      </c>
      <c r="O3927" s="23">
        <v>0.53</v>
      </c>
    </row>
    <row r="3928" spans="1:15" x14ac:dyDescent="0.25">
      <c r="A3928" s="20" t="s">
        <v>99</v>
      </c>
      <c r="B3928" s="20" t="s">
        <v>457</v>
      </c>
      <c r="C3928" s="20" t="s">
        <v>49</v>
      </c>
      <c r="D3928" s="20" t="s">
        <v>109</v>
      </c>
      <c r="E3928" s="25">
        <v>9</v>
      </c>
      <c r="F3928" s="24">
        <v>1775.56</v>
      </c>
      <c r="G3928" s="23">
        <v>0.84</v>
      </c>
      <c r="H3928" s="20" t="s">
        <v>102</v>
      </c>
      <c r="I3928" s="20" t="s">
        <v>335</v>
      </c>
      <c r="J3928" s="20" t="s">
        <v>104</v>
      </c>
      <c r="K3928" s="21"/>
      <c r="L3928" s="20" t="s">
        <v>104</v>
      </c>
      <c r="M3928" s="20" t="s">
        <v>49</v>
      </c>
      <c r="N3928" s="23">
        <v>0.85</v>
      </c>
      <c r="O3928" s="23">
        <v>0.53</v>
      </c>
    </row>
    <row r="3929" spans="1:15" x14ac:dyDescent="0.25">
      <c r="A3929" s="20" t="s">
        <v>99</v>
      </c>
      <c r="B3929" s="20" t="s">
        <v>457</v>
      </c>
      <c r="C3929" s="20" t="s">
        <v>112</v>
      </c>
      <c r="D3929" s="20" t="s">
        <v>113</v>
      </c>
      <c r="E3929" s="25">
        <v>4</v>
      </c>
      <c r="F3929" s="23">
        <v>488.59</v>
      </c>
      <c r="G3929" s="23">
        <v>0.23</v>
      </c>
      <c r="H3929" s="20" t="s">
        <v>102</v>
      </c>
      <c r="I3929" s="20" t="s">
        <v>335</v>
      </c>
      <c r="J3929" s="20" t="s">
        <v>104</v>
      </c>
      <c r="K3929" s="21"/>
      <c r="L3929" s="20" t="s">
        <v>104</v>
      </c>
      <c r="M3929" s="20" t="s">
        <v>58</v>
      </c>
      <c r="N3929" s="23">
        <v>0.69</v>
      </c>
      <c r="O3929" s="23">
        <v>0.53</v>
      </c>
    </row>
    <row r="3930" spans="1:15" x14ac:dyDescent="0.25">
      <c r="A3930" s="20" t="s">
        <v>99</v>
      </c>
      <c r="B3930" s="20" t="s">
        <v>457</v>
      </c>
      <c r="C3930" s="20" t="s">
        <v>114</v>
      </c>
      <c r="D3930" s="21"/>
      <c r="E3930" s="21"/>
      <c r="F3930" s="24">
        <v>6054.26</v>
      </c>
      <c r="G3930" s="23">
        <v>2.85</v>
      </c>
      <c r="H3930" s="20" t="s">
        <v>102</v>
      </c>
      <c r="I3930" s="20" t="s">
        <v>335</v>
      </c>
      <c r="J3930" s="20" t="s">
        <v>104</v>
      </c>
      <c r="K3930" s="21"/>
      <c r="L3930" s="20" t="s">
        <v>104</v>
      </c>
      <c r="M3930" s="20" t="s">
        <v>69</v>
      </c>
      <c r="N3930" s="23">
        <v>2.85</v>
      </c>
      <c r="O3930" s="23">
        <v>0.53</v>
      </c>
    </row>
    <row r="3931" spans="1:15" x14ac:dyDescent="0.25">
      <c r="A3931" s="20" t="s">
        <v>99</v>
      </c>
      <c r="B3931" s="20" t="s">
        <v>457</v>
      </c>
      <c r="C3931" s="20" t="s">
        <v>121</v>
      </c>
      <c r="D3931" s="20" t="s">
        <v>106</v>
      </c>
      <c r="E3931" s="21"/>
      <c r="F3931" s="24">
        <v>1263.96</v>
      </c>
      <c r="G3931" s="26">
        <v>0.6</v>
      </c>
      <c r="H3931" s="20" t="s">
        <v>102</v>
      </c>
      <c r="I3931" s="20" t="s">
        <v>335</v>
      </c>
      <c r="J3931" s="20" t="s">
        <v>104</v>
      </c>
      <c r="K3931" s="21"/>
      <c r="L3931" s="20" t="s">
        <v>104</v>
      </c>
      <c r="M3931" s="20" t="s">
        <v>74</v>
      </c>
      <c r="N3931" s="21"/>
      <c r="O3931" s="23">
        <v>0.53</v>
      </c>
    </row>
    <row r="3932" spans="1:15" x14ac:dyDescent="0.25">
      <c r="A3932" s="20" t="s">
        <v>99</v>
      </c>
      <c r="B3932" s="20" t="s">
        <v>457</v>
      </c>
      <c r="C3932" s="20" t="s">
        <v>115</v>
      </c>
      <c r="D3932" s="20" t="s">
        <v>106</v>
      </c>
      <c r="E3932" s="21"/>
      <c r="F3932" s="23">
        <v>187.35</v>
      </c>
      <c r="G3932" s="23">
        <v>0.09</v>
      </c>
      <c r="H3932" s="20" t="s">
        <v>102</v>
      </c>
      <c r="I3932" s="20" t="s">
        <v>335</v>
      </c>
      <c r="J3932" s="20" t="s">
        <v>104</v>
      </c>
      <c r="K3932" s="21"/>
      <c r="L3932" s="20" t="s">
        <v>104</v>
      </c>
      <c r="M3932" s="20" t="s">
        <v>75</v>
      </c>
      <c r="N3932" s="21"/>
      <c r="O3932" s="23">
        <v>0.53</v>
      </c>
    </row>
    <row r="3933" spans="1:15" x14ac:dyDescent="0.25">
      <c r="A3933" s="20" t="s">
        <v>99</v>
      </c>
      <c r="B3933" s="20" t="s">
        <v>457</v>
      </c>
      <c r="C3933" s="20" t="s">
        <v>119</v>
      </c>
      <c r="D3933" s="20" t="s">
        <v>6</v>
      </c>
      <c r="E3933" s="21"/>
      <c r="F3933" s="24">
        <v>2841.22</v>
      </c>
      <c r="G3933" s="23">
        <v>1.34</v>
      </c>
      <c r="H3933" s="20" t="s">
        <v>102</v>
      </c>
      <c r="I3933" s="20" t="s">
        <v>335</v>
      </c>
      <c r="J3933" s="20" t="s">
        <v>104</v>
      </c>
      <c r="K3933" s="21"/>
      <c r="L3933" s="20" t="s">
        <v>104</v>
      </c>
      <c r="M3933" s="20" t="s">
        <v>45</v>
      </c>
      <c r="N3933" s="23">
        <v>32.65</v>
      </c>
      <c r="O3933" s="23">
        <v>0.53</v>
      </c>
    </row>
    <row r="3934" spans="1:15" x14ac:dyDescent="0.25">
      <c r="A3934" s="20" t="s">
        <v>99</v>
      </c>
      <c r="B3934" s="20" t="s">
        <v>457</v>
      </c>
      <c r="C3934" s="20" t="s">
        <v>111</v>
      </c>
      <c r="D3934" s="21"/>
      <c r="E3934" s="21"/>
      <c r="F3934" s="23">
        <v>870.96</v>
      </c>
      <c r="G3934" s="23">
        <v>0.41</v>
      </c>
      <c r="H3934" s="20" t="s">
        <v>102</v>
      </c>
      <c r="I3934" s="20" t="s">
        <v>335</v>
      </c>
      <c r="J3934" s="20" t="s">
        <v>104</v>
      </c>
      <c r="K3934" s="21"/>
      <c r="L3934" s="20" t="s">
        <v>104</v>
      </c>
      <c r="M3934" s="20" t="s">
        <v>56</v>
      </c>
      <c r="N3934" s="23">
        <v>0.41</v>
      </c>
      <c r="O3934" s="23">
        <v>0.53</v>
      </c>
    </row>
    <row r="3935" spans="1:15" x14ac:dyDescent="0.25">
      <c r="A3935" s="20" t="s">
        <v>99</v>
      </c>
      <c r="B3935" s="20" t="s">
        <v>457</v>
      </c>
      <c r="C3935" s="20" t="s">
        <v>147</v>
      </c>
      <c r="D3935" s="20" t="s">
        <v>106</v>
      </c>
      <c r="E3935" s="21"/>
      <c r="F3935" s="21"/>
      <c r="G3935" s="21"/>
      <c r="H3935" s="20" t="s">
        <v>102</v>
      </c>
      <c r="I3935" s="20" t="s">
        <v>335</v>
      </c>
      <c r="J3935" s="20" t="s">
        <v>104</v>
      </c>
      <c r="K3935" s="21"/>
      <c r="L3935" s="20" t="s">
        <v>104</v>
      </c>
      <c r="M3935" s="20" t="s">
        <v>67</v>
      </c>
      <c r="N3935" s="23">
        <v>0.18</v>
      </c>
      <c r="O3935" s="23">
        <v>0.53</v>
      </c>
    </row>
    <row r="3936" spans="1:15" x14ac:dyDescent="0.25">
      <c r="A3936" s="20" t="s">
        <v>99</v>
      </c>
      <c r="B3936" s="20" t="s">
        <v>458</v>
      </c>
      <c r="C3936" s="20" t="s">
        <v>7</v>
      </c>
      <c r="D3936" s="20" t="s">
        <v>10</v>
      </c>
      <c r="E3936" s="21"/>
      <c r="F3936" s="24">
        <v>2577.15</v>
      </c>
      <c r="G3936" s="23">
        <v>0.62</v>
      </c>
      <c r="H3936" s="20" t="s">
        <v>102</v>
      </c>
      <c r="I3936" s="20" t="s">
        <v>124</v>
      </c>
      <c r="J3936" s="20" t="s">
        <v>104</v>
      </c>
      <c r="K3936" s="21"/>
      <c r="L3936" s="20" t="s">
        <v>104</v>
      </c>
      <c r="M3936" s="20" t="s">
        <v>48</v>
      </c>
      <c r="N3936" s="23">
        <v>0.62</v>
      </c>
      <c r="O3936" s="23">
        <v>0.56999999999999995</v>
      </c>
    </row>
    <row r="3937" spans="1:15" x14ac:dyDescent="0.25">
      <c r="A3937" s="20" t="s">
        <v>99</v>
      </c>
      <c r="B3937" s="20" t="s">
        <v>458</v>
      </c>
      <c r="C3937" s="20" t="s">
        <v>105</v>
      </c>
      <c r="D3937" s="20" t="s">
        <v>106</v>
      </c>
      <c r="E3937" s="21"/>
      <c r="F3937" s="23">
        <v>879.74</v>
      </c>
      <c r="G3937" s="23">
        <v>0.21</v>
      </c>
      <c r="H3937" s="20" t="s">
        <v>102</v>
      </c>
      <c r="I3937" s="20" t="s">
        <v>124</v>
      </c>
      <c r="J3937" s="20" t="s">
        <v>104</v>
      </c>
      <c r="K3937" s="21"/>
      <c r="L3937" s="20" t="s">
        <v>104</v>
      </c>
      <c r="M3937" s="20" t="s">
        <v>82</v>
      </c>
      <c r="N3937" s="21"/>
      <c r="O3937" s="23">
        <v>0.56999999999999995</v>
      </c>
    </row>
    <row r="3938" spans="1:15" x14ac:dyDescent="0.25">
      <c r="A3938" s="20" t="s">
        <v>99</v>
      </c>
      <c r="B3938" s="20" t="s">
        <v>458</v>
      </c>
      <c r="C3938" s="20" t="s">
        <v>107</v>
      </c>
      <c r="D3938" s="20" t="s">
        <v>106</v>
      </c>
      <c r="E3938" s="21"/>
      <c r="F3938" s="24">
        <v>4014.81</v>
      </c>
      <c r="G3938" s="23">
        <v>0.97</v>
      </c>
      <c r="H3938" s="20" t="s">
        <v>102</v>
      </c>
      <c r="I3938" s="20" t="s">
        <v>124</v>
      </c>
      <c r="J3938" s="20" t="s">
        <v>104</v>
      </c>
      <c r="K3938" s="21"/>
      <c r="L3938" s="20" t="s">
        <v>104</v>
      </c>
      <c r="M3938" s="20" t="s">
        <v>65</v>
      </c>
      <c r="N3938" s="23">
        <v>0.84</v>
      </c>
      <c r="O3938" s="23">
        <v>0.56999999999999995</v>
      </c>
    </row>
    <row r="3939" spans="1:15" x14ac:dyDescent="0.25">
      <c r="A3939" s="20" t="s">
        <v>99</v>
      </c>
      <c r="B3939" s="20" t="s">
        <v>458</v>
      </c>
      <c r="C3939" s="20" t="s">
        <v>108</v>
      </c>
      <c r="D3939" s="20" t="s">
        <v>106</v>
      </c>
      <c r="E3939" s="21"/>
      <c r="F3939" s="24">
        <v>1834.38</v>
      </c>
      <c r="G3939" s="23">
        <v>0.44</v>
      </c>
      <c r="H3939" s="20" t="s">
        <v>102</v>
      </c>
      <c r="I3939" s="20" t="s">
        <v>124</v>
      </c>
      <c r="J3939" s="20" t="s">
        <v>104</v>
      </c>
      <c r="K3939" s="21"/>
      <c r="L3939" s="20" t="s">
        <v>104</v>
      </c>
      <c r="M3939" s="20" t="s">
        <v>64</v>
      </c>
      <c r="N3939" s="23">
        <v>23.22</v>
      </c>
      <c r="O3939" s="23">
        <v>0.56999999999999995</v>
      </c>
    </row>
    <row r="3940" spans="1:15" x14ac:dyDescent="0.25">
      <c r="A3940" s="20" t="s">
        <v>99</v>
      </c>
      <c r="B3940" s="20" t="s">
        <v>458</v>
      </c>
      <c r="C3940" s="20" t="s">
        <v>54</v>
      </c>
      <c r="D3940" s="20" t="s">
        <v>109</v>
      </c>
      <c r="E3940" s="25">
        <v>26</v>
      </c>
      <c r="F3940" s="24">
        <v>8226.92</v>
      </c>
      <c r="G3940" s="23">
        <v>1.98</v>
      </c>
      <c r="H3940" s="20" t="s">
        <v>102</v>
      </c>
      <c r="I3940" s="20" t="s">
        <v>124</v>
      </c>
      <c r="J3940" s="20" t="s">
        <v>104</v>
      </c>
      <c r="K3940" s="21"/>
      <c r="L3940" s="20" t="s">
        <v>104</v>
      </c>
      <c r="M3940" s="20" t="s">
        <v>54</v>
      </c>
      <c r="N3940" s="23">
        <v>0.26</v>
      </c>
      <c r="O3940" s="23">
        <v>0.56999999999999995</v>
      </c>
    </row>
    <row r="3941" spans="1:15" x14ac:dyDescent="0.25">
      <c r="A3941" s="20" t="s">
        <v>99</v>
      </c>
      <c r="B3941" s="20" t="s">
        <v>458</v>
      </c>
      <c r="C3941" s="20" t="s">
        <v>55</v>
      </c>
      <c r="D3941" s="20" t="s">
        <v>109</v>
      </c>
      <c r="E3941" s="25">
        <v>26</v>
      </c>
      <c r="F3941" s="22">
        <v>1862.9</v>
      </c>
      <c r="G3941" s="23">
        <v>0.45</v>
      </c>
      <c r="H3941" s="20" t="s">
        <v>102</v>
      </c>
      <c r="I3941" s="20" t="s">
        <v>124</v>
      </c>
      <c r="J3941" s="20" t="s">
        <v>104</v>
      </c>
      <c r="K3941" s="21"/>
      <c r="L3941" s="20" t="s">
        <v>104</v>
      </c>
      <c r="M3941" s="20" t="s">
        <v>55</v>
      </c>
      <c r="N3941" s="23">
        <v>0.02</v>
      </c>
      <c r="O3941" s="23">
        <v>0.56999999999999995</v>
      </c>
    </row>
    <row r="3942" spans="1:15" x14ac:dyDescent="0.25">
      <c r="A3942" s="20" t="s">
        <v>99</v>
      </c>
      <c r="B3942" s="20" t="s">
        <v>458</v>
      </c>
      <c r="C3942" s="20" t="s">
        <v>49</v>
      </c>
      <c r="D3942" s="20" t="s">
        <v>109</v>
      </c>
      <c r="E3942" s="25">
        <v>9</v>
      </c>
      <c r="F3942" s="24">
        <v>2633.13</v>
      </c>
      <c r="G3942" s="23">
        <v>0.63</v>
      </c>
      <c r="H3942" s="20" t="s">
        <v>102</v>
      </c>
      <c r="I3942" s="20" t="s">
        <v>124</v>
      </c>
      <c r="J3942" s="20" t="s">
        <v>104</v>
      </c>
      <c r="K3942" s="21"/>
      <c r="L3942" s="20" t="s">
        <v>104</v>
      </c>
      <c r="M3942" s="20" t="s">
        <v>49</v>
      </c>
      <c r="N3942" s="23">
        <v>0.85</v>
      </c>
      <c r="O3942" s="23">
        <v>0.56999999999999995</v>
      </c>
    </row>
    <row r="3943" spans="1:15" x14ac:dyDescent="0.25">
      <c r="A3943" s="20" t="s">
        <v>99</v>
      </c>
      <c r="B3943" s="20" t="s">
        <v>458</v>
      </c>
      <c r="C3943" s="20" t="s">
        <v>112</v>
      </c>
      <c r="D3943" s="20" t="s">
        <v>113</v>
      </c>
      <c r="E3943" s="25">
        <v>4</v>
      </c>
      <c r="F3943" s="23">
        <v>956.04</v>
      </c>
      <c r="G3943" s="23">
        <v>0.23</v>
      </c>
      <c r="H3943" s="20" t="s">
        <v>102</v>
      </c>
      <c r="I3943" s="20" t="s">
        <v>124</v>
      </c>
      <c r="J3943" s="20" t="s">
        <v>104</v>
      </c>
      <c r="K3943" s="21"/>
      <c r="L3943" s="20" t="s">
        <v>104</v>
      </c>
      <c r="M3943" s="20" t="s">
        <v>58</v>
      </c>
      <c r="N3943" s="23">
        <v>0.69</v>
      </c>
      <c r="O3943" s="23">
        <v>0.56999999999999995</v>
      </c>
    </row>
    <row r="3944" spans="1:15" x14ac:dyDescent="0.25">
      <c r="A3944" s="20" t="s">
        <v>99</v>
      </c>
      <c r="B3944" s="20" t="s">
        <v>458</v>
      </c>
      <c r="C3944" s="20" t="s">
        <v>114</v>
      </c>
      <c r="D3944" s="21"/>
      <c r="E3944" s="21"/>
      <c r="F3944" s="24">
        <v>11846.59</v>
      </c>
      <c r="G3944" s="23">
        <v>2.85</v>
      </c>
      <c r="H3944" s="20" t="s">
        <v>102</v>
      </c>
      <c r="I3944" s="20" t="s">
        <v>124</v>
      </c>
      <c r="J3944" s="20" t="s">
        <v>104</v>
      </c>
      <c r="K3944" s="21"/>
      <c r="L3944" s="20" t="s">
        <v>104</v>
      </c>
      <c r="M3944" s="20" t="s">
        <v>69</v>
      </c>
      <c r="N3944" s="23">
        <v>2.85</v>
      </c>
      <c r="O3944" s="23">
        <v>0.56999999999999995</v>
      </c>
    </row>
    <row r="3945" spans="1:15" x14ac:dyDescent="0.25">
      <c r="A3945" s="20" t="s">
        <v>99</v>
      </c>
      <c r="B3945" s="20" t="s">
        <v>458</v>
      </c>
      <c r="C3945" s="20" t="s">
        <v>121</v>
      </c>
      <c r="D3945" s="20" t="s">
        <v>106</v>
      </c>
      <c r="E3945" s="21"/>
      <c r="F3945" s="24">
        <v>2401.25</v>
      </c>
      <c r="G3945" s="23">
        <v>0.57999999999999996</v>
      </c>
      <c r="H3945" s="20" t="s">
        <v>102</v>
      </c>
      <c r="I3945" s="20" t="s">
        <v>124</v>
      </c>
      <c r="J3945" s="20" t="s">
        <v>104</v>
      </c>
      <c r="K3945" s="21"/>
      <c r="L3945" s="20" t="s">
        <v>104</v>
      </c>
      <c r="M3945" s="20" t="s">
        <v>74</v>
      </c>
      <c r="N3945" s="21"/>
      <c r="O3945" s="23">
        <v>0.56999999999999995</v>
      </c>
    </row>
    <row r="3946" spans="1:15" x14ac:dyDescent="0.25">
      <c r="A3946" s="20" t="s">
        <v>99</v>
      </c>
      <c r="B3946" s="20" t="s">
        <v>458</v>
      </c>
      <c r="C3946" s="20" t="s">
        <v>115</v>
      </c>
      <c r="D3946" s="20" t="s">
        <v>106</v>
      </c>
      <c r="E3946" s="21"/>
      <c r="F3946" s="23">
        <v>273.14</v>
      </c>
      <c r="G3946" s="23">
        <v>7.0000000000000007E-2</v>
      </c>
      <c r="H3946" s="20" t="s">
        <v>102</v>
      </c>
      <c r="I3946" s="20" t="s">
        <v>124</v>
      </c>
      <c r="J3946" s="20" t="s">
        <v>104</v>
      </c>
      <c r="K3946" s="21"/>
      <c r="L3946" s="20" t="s">
        <v>104</v>
      </c>
      <c r="M3946" s="20" t="s">
        <v>75</v>
      </c>
      <c r="N3946" s="21"/>
      <c r="O3946" s="23">
        <v>0.56999999999999995</v>
      </c>
    </row>
    <row r="3947" spans="1:15" x14ac:dyDescent="0.25">
      <c r="A3947" s="20" t="s">
        <v>99</v>
      </c>
      <c r="B3947" s="20" t="s">
        <v>458</v>
      </c>
      <c r="C3947" s="20" t="s">
        <v>119</v>
      </c>
      <c r="D3947" s="20" t="s">
        <v>6</v>
      </c>
      <c r="E3947" s="21"/>
      <c r="F3947" s="24">
        <v>6923.43</v>
      </c>
      <c r="G3947" s="23">
        <v>1.67</v>
      </c>
      <c r="H3947" s="20" t="s">
        <v>102</v>
      </c>
      <c r="I3947" s="20" t="s">
        <v>124</v>
      </c>
      <c r="J3947" s="20" t="s">
        <v>104</v>
      </c>
      <c r="K3947" s="21"/>
      <c r="L3947" s="20" t="s">
        <v>104</v>
      </c>
      <c r="M3947" s="20" t="s">
        <v>45</v>
      </c>
      <c r="N3947" s="23">
        <v>32.65</v>
      </c>
      <c r="O3947" s="23">
        <v>0.56999999999999995</v>
      </c>
    </row>
    <row r="3948" spans="1:15" x14ac:dyDescent="0.25">
      <c r="A3948" s="20" t="s">
        <v>99</v>
      </c>
      <c r="B3948" s="20" t="s">
        <v>458</v>
      </c>
      <c r="C3948" s="20" t="s">
        <v>111</v>
      </c>
      <c r="D3948" s="21"/>
      <c r="E3948" s="21"/>
      <c r="F3948" s="24">
        <v>1704.25</v>
      </c>
      <c r="G3948" s="23">
        <v>0.41</v>
      </c>
      <c r="H3948" s="20" t="s">
        <v>102</v>
      </c>
      <c r="I3948" s="20" t="s">
        <v>124</v>
      </c>
      <c r="J3948" s="20" t="s">
        <v>104</v>
      </c>
      <c r="K3948" s="21"/>
      <c r="L3948" s="20" t="s">
        <v>104</v>
      </c>
      <c r="M3948" s="20" t="s">
        <v>56</v>
      </c>
      <c r="N3948" s="23">
        <v>0.41</v>
      </c>
      <c r="O3948" s="23">
        <v>0.56999999999999995</v>
      </c>
    </row>
    <row r="3949" spans="1:15" x14ac:dyDescent="0.25">
      <c r="A3949" s="20" t="s">
        <v>99</v>
      </c>
      <c r="B3949" s="20" t="s">
        <v>459</v>
      </c>
      <c r="C3949" s="20" t="s">
        <v>7</v>
      </c>
      <c r="D3949" s="20" t="s">
        <v>10</v>
      </c>
      <c r="E3949" s="21"/>
      <c r="F3949" s="24">
        <v>1278.69</v>
      </c>
      <c r="G3949" s="23">
        <v>0.62</v>
      </c>
      <c r="H3949" s="20" t="s">
        <v>102</v>
      </c>
      <c r="I3949" s="20" t="s">
        <v>124</v>
      </c>
      <c r="J3949" s="20" t="s">
        <v>104</v>
      </c>
      <c r="K3949" s="21"/>
      <c r="L3949" s="20" t="s">
        <v>104</v>
      </c>
      <c r="M3949" s="20" t="s">
        <v>48</v>
      </c>
      <c r="N3949" s="23">
        <v>0.62</v>
      </c>
      <c r="O3949" s="23">
        <v>0.44</v>
      </c>
    </row>
    <row r="3950" spans="1:15" x14ac:dyDescent="0.25">
      <c r="A3950" s="20" t="s">
        <v>99</v>
      </c>
      <c r="B3950" s="20" t="s">
        <v>459</v>
      </c>
      <c r="C3950" s="20" t="s">
        <v>105</v>
      </c>
      <c r="D3950" s="20" t="s">
        <v>106</v>
      </c>
      <c r="E3950" s="21"/>
      <c r="F3950" s="26">
        <v>436.3</v>
      </c>
      <c r="G3950" s="23">
        <v>0.21</v>
      </c>
      <c r="H3950" s="20" t="s">
        <v>102</v>
      </c>
      <c r="I3950" s="20" t="s">
        <v>124</v>
      </c>
      <c r="J3950" s="20" t="s">
        <v>104</v>
      </c>
      <c r="K3950" s="21"/>
      <c r="L3950" s="20" t="s">
        <v>104</v>
      </c>
      <c r="M3950" s="20" t="s">
        <v>82</v>
      </c>
      <c r="N3950" s="21"/>
      <c r="O3950" s="23">
        <v>0.44</v>
      </c>
    </row>
    <row r="3951" spans="1:15" x14ac:dyDescent="0.25">
      <c r="A3951" s="20" t="s">
        <v>99</v>
      </c>
      <c r="B3951" s="20" t="s">
        <v>459</v>
      </c>
      <c r="C3951" s="20" t="s">
        <v>107</v>
      </c>
      <c r="D3951" s="20" t="s">
        <v>106</v>
      </c>
      <c r="E3951" s="21"/>
      <c r="F3951" s="22">
        <v>2255.6</v>
      </c>
      <c r="G3951" s="23">
        <v>1.0900000000000001</v>
      </c>
      <c r="H3951" s="20" t="s">
        <v>102</v>
      </c>
      <c r="I3951" s="20" t="s">
        <v>124</v>
      </c>
      <c r="J3951" s="20" t="s">
        <v>104</v>
      </c>
      <c r="K3951" s="21"/>
      <c r="L3951" s="20" t="s">
        <v>104</v>
      </c>
      <c r="M3951" s="20" t="s">
        <v>65</v>
      </c>
      <c r="N3951" s="23">
        <v>0.84</v>
      </c>
      <c r="O3951" s="23">
        <v>0.44</v>
      </c>
    </row>
    <row r="3952" spans="1:15" x14ac:dyDescent="0.25">
      <c r="A3952" s="20" t="s">
        <v>99</v>
      </c>
      <c r="B3952" s="20" t="s">
        <v>459</v>
      </c>
      <c r="C3952" s="20" t="s">
        <v>108</v>
      </c>
      <c r="D3952" s="20" t="s">
        <v>106</v>
      </c>
      <c r="E3952" s="21"/>
      <c r="F3952" s="24">
        <v>1137.78</v>
      </c>
      <c r="G3952" s="23">
        <v>0.55000000000000004</v>
      </c>
      <c r="H3952" s="20" t="s">
        <v>102</v>
      </c>
      <c r="I3952" s="20" t="s">
        <v>124</v>
      </c>
      <c r="J3952" s="20" t="s">
        <v>104</v>
      </c>
      <c r="K3952" s="21"/>
      <c r="L3952" s="20" t="s">
        <v>104</v>
      </c>
      <c r="M3952" s="20" t="s">
        <v>64</v>
      </c>
      <c r="N3952" s="23">
        <v>23.22</v>
      </c>
      <c r="O3952" s="23">
        <v>0.44</v>
      </c>
    </row>
    <row r="3953" spans="1:15" x14ac:dyDescent="0.25">
      <c r="A3953" s="20" t="s">
        <v>99</v>
      </c>
      <c r="B3953" s="20" t="s">
        <v>459</v>
      </c>
      <c r="C3953" s="20" t="s">
        <v>54</v>
      </c>
      <c r="D3953" s="20" t="s">
        <v>109</v>
      </c>
      <c r="E3953" s="25">
        <v>26</v>
      </c>
      <c r="F3953" s="24">
        <v>4069.52</v>
      </c>
      <c r="G3953" s="23">
        <v>1.97</v>
      </c>
      <c r="H3953" s="20" t="s">
        <v>102</v>
      </c>
      <c r="I3953" s="20" t="s">
        <v>124</v>
      </c>
      <c r="J3953" s="20" t="s">
        <v>104</v>
      </c>
      <c r="K3953" s="21"/>
      <c r="L3953" s="20" t="s">
        <v>104</v>
      </c>
      <c r="M3953" s="20" t="s">
        <v>54</v>
      </c>
      <c r="N3953" s="23">
        <v>0.26</v>
      </c>
      <c r="O3953" s="23">
        <v>0.44</v>
      </c>
    </row>
    <row r="3954" spans="1:15" x14ac:dyDescent="0.25">
      <c r="A3954" s="20" t="s">
        <v>99</v>
      </c>
      <c r="B3954" s="20" t="s">
        <v>459</v>
      </c>
      <c r="C3954" s="20" t="s">
        <v>55</v>
      </c>
      <c r="D3954" s="20" t="s">
        <v>109</v>
      </c>
      <c r="E3954" s="25">
        <v>26</v>
      </c>
      <c r="F3954" s="22">
        <v>1211.5999999999999</v>
      </c>
      <c r="G3954" s="23">
        <v>0.59</v>
      </c>
      <c r="H3954" s="20" t="s">
        <v>102</v>
      </c>
      <c r="I3954" s="20" t="s">
        <v>124</v>
      </c>
      <c r="J3954" s="20" t="s">
        <v>104</v>
      </c>
      <c r="K3954" s="21"/>
      <c r="L3954" s="20" t="s">
        <v>104</v>
      </c>
      <c r="M3954" s="20" t="s">
        <v>55</v>
      </c>
      <c r="N3954" s="23">
        <v>0.02</v>
      </c>
      <c r="O3954" s="23">
        <v>0.44</v>
      </c>
    </row>
    <row r="3955" spans="1:15" x14ac:dyDescent="0.25">
      <c r="A3955" s="20" t="s">
        <v>99</v>
      </c>
      <c r="B3955" s="20" t="s">
        <v>459</v>
      </c>
      <c r="C3955" s="20" t="s">
        <v>122</v>
      </c>
      <c r="D3955" s="20" t="s">
        <v>109</v>
      </c>
      <c r="E3955" s="25">
        <v>1</v>
      </c>
      <c r="F3955" s="23">
        <v>778.86</v>
      </c>
      <c r="G3955" s="23">
        <v>0.38</v>
      </c>
      <c r="H3955" s="20" t="s">
        <v>102</v>
      </c>
      <c r="I3955" s="20" t="s">
        <v>124</v>
      </c>
      <c r="J3955" s="20" t="s">
        <v>104</v>
      </c>
      <c r="K3955" s="21"/>
      <c r="L3955" s="20" t="s">
        <v>104</v>
      </c>
      <c r="M3955" s="20" t="s">
        <v>52</v>
      </c>
      <c r="N3955" s="23">
        <v>1.19</v>
      </c>
      <c r="O3955" s="23">
        <v>0.44</v>
      </c>
    </row>
    <row r="3956" spans="1:15" x14ac:dyDescent="0.25">
      <c r="A3956" s="20" t="s">
        <v>99</v>
      </c>
      <c r="B3956" s="20" t="s">
        <v>459</v>
      </c>
      <c r="C3956" s="20" t="s">
        <v>127</v>
      </c>
      <c r="D3956" s="20" t="s">
        <v>109</v>
      </c>
      <c r="E3956" s="25">
        <v>4</v>
      </c>
      <c r="F3956" s="24">
        <v>2120.58</v>
      </c>
      <c r="G3956" s="23">
        <v>1.03</v>
      </c>
      <c r="H3956" s="20" t="s">
        <v>102</v>
      </c>
      <c r="I3956" s="20" t="s">
        <v>124</v>
      </c>
      <c r="J3956" s="20" t="s">
        <v>104</v>
      </c>
      <c r="K3956" s="21"/>
      <c r="L3956" s="20" t="s">
        <v>104</v>
      </c>
      <c r="M3956" s="20" t="s">
        <v>51</v>
      </c>
      <c r="N3956" s="23">
        <v>0.81</v>
      </c>
      <c r="O3956" s="23">
        <v>0.44</v>
      </c>
    </row>
    <row r="3957" spans="1:15" x14ac:dyDescent="0.25">
      <c r="A3957" s="20" t="s">
        <v>99</v>
      </c>
      <c r="B3957" s="20" t="s">
        <v>459</v>
      </c>
      <c r="C3957" s="20" t="s">
        <v>112</v>
      </c>
      <c r="D3957" s="20" t="s">
        <v>113</v>
      </c>
      <c r="E3957" s="25">
        <v>2</v>
      </c>
      <c r="F3957" s="23">
        <v>237.18</v>
      </c>
      <c r="G3957" s="23">
        <v>0.12</v>
      </c>
      <c r="H3957" s="20" t="s">
        <v>102</v>
      </c>
      <c r="I3957" s="20" t="s">
        <v>124</v>
      </c>
      <c r="J3957" s="20" t="s">
        <v>104</v>
      </c>
      <c r="K3957" s="21"/>
      <c r="L3957" s="20" t="s">
        <v>104</v>
      </c>
      <c r="M3957" s="20" t="s">
        <v>58</v>
      </c>
      <c r="N3957" s="23">
        <v>0.69</v>
      </c>
      <c r="O3957" s="23">
        <v>0.44</v>
      </c>
    </row>
    <row r="3958" spans="1:15" x14ac:dyDescent="0.25">
      <c r="A3958" s="20" t="s">
        <v>99</v>
      </c>
      <c r="B3958" s="20" t="s">
        <v>459</v>
      </c>
      <c r="C3958" s="20" t="s">
        <v>114</v>
      </c>
      <c r="D3958" s="21"/>
      <c r="E3958" s="21"/>
      <c r="F3958" s="24">
        <v>5877.84</v>
      </c>
      <c r="G3958" s="23">
        <v>2.85</v>
      </c>
      <c r="H3958" s="20" t="s">
        <v>102</v>
      </c>
      <c r="I3958" s="20" t="s">
        <v>124</v>
      </c>
      <c r="J3958" s="20" t="s">
        <v>104</v>
      </c>
      <c r="K3958" s="21"/>
      <c r="L3958" s="20" t="s">
        <v>104</v>
      </c>
      <c r="M3958" s="20" t="s">
        <v>69</v>
      </c>
      <c r="N3958" s="23">
        <v>2.85</v>
      </c>
      <c r="O3958" s="23">
        <v>0.44</v>
      </c>
    </row>
    <row r="3959" spans="1:15" x14ac:dyDescent="0.25">
      <c r="A3959" s="20" t="s">
        <v>99</v>
      </c>
      <c r="B3959" s="20" t="s">
        <v>459</v>
      </c>
      <c r="C3959" s="20" t="s">
        <v>121</v>
      </c>
      <c r="D3959" s="20" t="s">
        <v>106</v>
      </c>
      <c r="E3959" s="21"/>
      <c r="F3959" s="24">
        <v>1191.04</v>
      </c>
      <c r="G3959" s="23">
        <v>0.57999999999999996</v>
      </c>
      <c r="H3959" s="20" t="s">
        <v>102</v>
      </c>
      <c r="I3959" s="20" t="s">
        <v>124</v>
      </c>
      <c r="J3959" s="20" t="s">
        <v>104</v>
      </c>
      <c r="K3959" s="21"/>
      <c r="L3959" s="20" t="s">
        <v>104</v>
      </c>
      <c r="M3959" s="20" t="s">
        <v>74</v>
      </c>
      <c r="N3959" s="21"/>
      <c r="O3959" s="23">
        <v>0.44</v>
      </c>
    </row>
    <row r="3960" spans="1:15" x14ac:dyDescent="0.25">
      <c r="A3960" s="20" t="s">
        <v>99</v>
      </c>
      <c r="B3960" s="20" t="s">
        <v>459</v>
      </c>
      <c r="C3960" s="20" t="s">
        <v>115</v>
      </c>
      <c r="D3960" s="20" t="s">
        <v>106</v>
      </c>
      <c r="E3960" s="21"/>
      <c r="F3960" s="23">
        <v>419.47</v>
      </c>
      <c r="G3960" s="26">
        <v>0.2</v>
      </c>
      <c r="H3960" s="20" t="s">
        <v>102</v>
      </c>
      <c r="I3960" s="20" t="s">
        <v>124</v>
      </c>
      <c r="J3960" s="20" t="s">
        <v>104</v>
      </c>
      <c r="K3960" s="21"/>
      <c r="L3960" s="20" t="s">
        <v>104</v>
      </c>
      <c r="M3960" s="20" t="s">
        <v>75</v>
      </c>
      <c r="N3960" s="21"/>
      <c r="O3960" s="23">
        <v>0.44</v>
      </c>
    </row>
    <row r="3961" spans="1:15" x14ac:dyDescent="0.25">
      <c r="A3961" s="20" t="s">
        <v>99</v>
      </c>
      <c r="B3961" s="20" t="s">
        <v>459</v>
      </c>
      <c r="C3961" s="20" t="s">
        <v>119</v>
      </c>
      <c r="D3961" s="20" t="s">
        <v>6</v>
      </c>
      <c r="E3961" s="21"/>
      <c r="F3961" s="24">
        <v>2710.59</v>
      </c>
      <c r="G3961" s="23">
        <v>1.31</v>
      </c>
      <c r="H3961" s="20" t="s">
        <v>102</v>
      </c>
      <c r="I3961" s="20" t="s">
        <v>124</v>
      </c>
      <c r="J3961" s="20" t="s">
        <v>104</v>
      </c>
      <c r="K3961" s="21"/>
      <c r="L3961" s="20" t="s">
        <v>104</v>
      </c>
      <c r="M3961" s="20" t="s">
        <v>45</v>
      </c>
      <c r="N3961" s="23">
        <v>32.65</v>
      </c>
      <c r="O3961" s="23">
        <v>0.44</v>
      </c>
    </row>
    <row r="3962" spans="1:15" x14ac:dyDescent="0.25">
      <c r="A3962" s="20" t="s">
        <v>99</v>
      </c>
      <c r="B3962" s="20" t="s">
        <v>459</v>
      </c>
      <c r="C3962" s="20" t="s">
        <v>111</v>
      </c>
      <c r="D3962" s="21"/>
      <c r="E3962" s="21"/>
      <c r="F3962" s="23">
        <v>845.58</v>
      </c>
      <c r="G3962" s="23">
        <v>0.41</v>
      </c>
      <c r="H3962" s="20" t="s">
        <v>102</v>
      </c>
      <c r="I3962" s="20" t="s">
        <v>124</v>
      </c>
      <c r="J3962" s="20" t="s">
        <v>104</v>
      </c>
      <c r="K3962" s="21"/>
      <c r="L3962" s="20" t="s">
        <v>104</v>
      </c>
      <c r="M3962" s="20" t="s">
        <v>56</v>
      </c>
      <c r="N3962" s="23">
        <v>0.41</v>
      </c>
      <c r="O3962" s="23">
        <v>0.44</v>
      </c>
    </row>
    <row r="3963" spans="1:15" x14ac:dyDescent="0.25">
      <c r="A3963" s="20" t="s">
        <v>99</v>
      </c>
      <c r="B3963" s="20" t="s">
        <v>459</v>
      </c>
      <c r="C3963" s="20" t="s">
        <v>147</v>
      </c>
      <c r="D3963" s="20" t="s">
        <v>106</v>
      </c>
      <c r="E3963" s="21"/>
      <c r="F3963" s="21"/>
      <c r="G3963" s="21"/>
      <c r="H3963" s="20" t="s">
        <v>102</v>
      </c>
      <c r="I3963" s="20" t="s">
        <v>124</v>
      </c>
      <c r="J3963" s="20" t="s">
        <v>104</v>
      </c>
      <c r="K3963" s="21"/>
      <c r="L3963" s="20" t="s">
        <v>104</v>
      </c>
      <c r="M3963" s="20" t="s">
        <v>67</v>
      </c>
      <c r="N3963" s="23">
        <v>0.18</v>
      </c>
      <c r="O3963" s="23">
        <v>0.44</v>
      </c>
    </row>
    <row r="3964" spans="1:15" x14ac:dyDescent="0.25">
      <c r="A3964" s="20" t="s">
        <v>99</v>
      </c>
      <c r="B3964" s="20" t="s">
        <v>460</v>
      </c>
      <c r="C3964" s="20" t="s">
        <v>119</v>
      </c>
      <c r="D3964" s="20" t="s">
        <v>6</v>
      </c>
      <c r="E3964" s="21"/>
      <c r="F3964" s="24">
        <v>17994.39</v>
      </c>
      <c r="G3964" s="23">
        <v>1.47</v>
      </c>
      <c r="H3964" s="20" t="s">
        <v>102</v>
      </c>
      <c r="I3964" s="20" t="s">
        <v>149</v>
      </c>
      <c r="J3964" s="20" t="s">
        <v>104</v>
      </c>
      <c r="K3964" s="21"/>
      <c r="L3964" s="20" t="s">
        <v>104</v>
      </c>
      <c r="M3964" s="20" t="s">
        <v>45</v>
      </c>
      <c r="N3964" s="23">
        <v>32.65</v>
      </c>
      <c r="O3964" s="26">
        <v>0.7</v>
      </c>
    </row>
    <row r="3965" spans="1:15" x14ac:dyDescent="0.25">
      <c r="A3965" s="20" t="s">
        <v>99</v>
      </c>
      <c r="B3965" s="20" t="s">
        <v>460</v>
      </c>
      <c r="C3965" s="20" t="s">
        <v>7</v>
      </c>
      <c r="D3965" s="20" t="s">
        <v>10</v>
      </c>
      <c r="E3965" s="21"/>
      <c r="F3965" s="24">
        <v>7593.38</v>
      </c>
      <c r="G3965" s="23">
        <v>0.62</v>
      </c>
      <c r="H3965" s="20" t="s">
        <v>102</v>
      </c>
      <c r="I3965" s="20" t="s">
        <v>149</v>
      </c>
      <c r="J3965" s="20" t="s">
        <v>104</v>
      </c>
      <c r="K3965" s="21"/>
      <c r="L3965" s="20" t="s">
        <v>104</v>
      </c>
      <c r="M3965" s="20" t="s">
        <v>48</v>
      </c>
      <c r="N3965" s="23">
        <v>0.62</v>
      </c>
      <c r="O3965" s="26">
        <v>0.7</v>
      </c>
    </row>
    <row r="3966" spans="1:15" x14ac:dyDescent="0.25">
      <c r="A3966" s="20" t="s">
        <v>99</v>
      </c>
      <c r="B3966" s="20" t="s">
        <v>460</v>
      </c>
      <c r="C3966" s="20" t="s">
        <v>105</v>
      </c>
      <c r="D3966" s="20" t="s">
        <v>106</v>
      </c>
      <c r="E3966" s="21"/>
      <c r="F3966" s="24">
        <v>2596.02</v>
      </c>
      <c r="G3966" s="23">
        <v>0.21</v>
      </c>
      <c r="H3966" s="20" t="s">
        <v>102</v>
      </c>
      <c r="I3966" s="20" t="s">
        <v>149</v>
      </c>
      <c r="J3966" s="20" t="s">
        <v>104</v>
      </c>
      <c r="K3966" s="21"/>
      <c r="L3966" s="20" t="s">
        <v>104</v>
      </c>
      <c r="M3966" s="20" t="s">
        <v>82</v>
      </c>
      <c r="N3966" s="21"/>
      <c r="O3966" s="26">
        <v>0.7</v>
      </c>
    </row>
    <row r="3967" spans="1:15" x14ac:dyDescent="0.25">
      <c r="A3967" s="20" t="s">
        <v>99</v>
      </c>
      <c r="B3967" s="20" t="s">
        <v>460</v>
      </c>
      <c r="C3967" s="20" t="s">
        <v>22</v>
      </c>
      <c r="D3967" s="20" t="s">
        <v>106</v>
      </c>
      <c r="E3967" s="21"/>
      <c r="F3967" s="24">
        <v>35463.519999999997</v>
      </c>
      <c r="G3967" s="26">
        <v>2.9</v>
      </c>
      <c r="H3967" s="20" t="s">
        <v>102</v>
      </c>
      <c r="I3967" s="20" t="s">
        <v>149</v>
      </c>
      <c r="J3967" s="20" t="s">
        <v>104</v>
      </c>
      <c r="K3967" s="21"/>
      <c r="L3967" s="20" t="s">
        <v>104</v>
      </c>
      <c r="M3967" s="20" t="s">
        <v>61</v>
      </c>
      <c r="N3967" s="24">
        <v>5910.59</v>
      </c>
      <c r="O3967" s="26">
        <v>0.7</v>
      </c>
    </row>
    <row r="3968" spans="1:15" x14ac:dyDescent="0.25">
      <c r="A3968" s="20" t="s">
        <v>99</v>
      </c>
      <c r="B3968" s="20" t="s">
        <v>460</v>
      </c>
      <c r="C3968" s="20" t="s">
        <v>107</v>
      </c>
      <c r="D3968" s="20" t="s">
        <v>106</v>
      </c>
      <c r="E3968" s="21"/>
      <c r="F3968" s="24">
        <v>11857.34</v>
      </c>
      <c r="G3968" s="23">
        <v>0.97</v>
      </c>
      <c r="H3968" s="20" t="s">
        <v>102</v>
      </c>
      <c r="I3968" s="20" t="s">
        <v>149</v>
      </c>
      <c r="J3968" s="20" t="s">
        <v>104</v>
      </c>
      <c r="K3968" s="21"/>
      <c r="L3968" s="20" t="s">
        <v>104</v>
      </c>
      <c r="M3968" s="20" t="s">
        <v>65</v>
      </c>
      <c r="N3968" s="23">
        <v>0.84</v>
      </c>
      <c r="O3968" s="26">
        <v>0.7</v>
      </c>
    </row>
    <row r="3969" spans="1:15" x14ac:dyDescent="0.25">
      <c r="A3969" s="20" t="s">
        <v>99</v>
      </c>
      <c r="B3969" s="20" t="s">
        <v>460</v>
      </c>
      <c r="C3969" s="20" t="s">
        <v>108</v>
      </c>
      <c r="D3969" s="20" t="s">
        <v>106</v>
      </c>
      <c r="E3969" s="21"/>
      <c r="F3969" s="22">
        <v>4992.3</v>
      </c>
      <c r="G3969" s="23">
        <v>0.41</v>
      </c>
      <c r="H3969" s="20" t="s">
        <v>102</v>
      </c>
      <c r="I3969" s="20" t="s">
        <v>149</v>
      </c>
      <c r="J3969" s="20" t="s">
        <v>104</v>
      </c>
      <c r="K3969" s="21"/>
      <c r="L3969" s="20" t="s">
        <v>104</v>
      </c>
      <c r="M3969" s="20" t="s">
        <v>64</v>
      </c>
      <c r="N3969" s="23">
        <v>23.22</v>
      </c>
      <c r="O3969" s="26">
        <v>0.7</v>
      </c>
    </row>
    <row r="3970" spans="1:15" x14ac:dyDescent="0.25">
      <c r="A3970" s="20" t="s">
        <v>99</v>
      </c>
      <c r="B3970" s="20" t="s">
        <v>460</v>
      </c>
      <c r="C3970" s="20" t="s">
        <v>54</v>
      </c>
      <c r="D3970" s="20" t="s">
        <v>109</v>
      </c>
      <c r="E3970" s="25">
        <v>26</v>
      </c>
      <c r="F3970" s="22">
        <v>13384.8</v>
      </c>
      <c r="G3970" s="23">
        <v>1.0900000000000001</v>
      </c>
      <c r="H3970" s="20" t="s">
        <v>102</v>
      </c>
      <c r="I3970" s="20" t="s">
        <v>149</v>
      </c>
      <c r="J3970" s="20" t="s">
        <v>104</v>
      </c>
      <c r="K3970" s="21"/>
      <c r="L3970" s="20" t="s">
        <v>104</v>
      </c>
      <c r="M3970" s="20" t="s">
        <v>54</v>
      </c>
      <c r="N3970" s="23">
        <v>0.26</v>
      </c>
      <c r="O3970" s="26">
        <v>0.7</v>
      </c>
    </row>
    <row r="3971" spans="1:15" x14ac:dyDescent="0.25">
      <c r="A3971" s="20" t="s">
        <v>99</v>
      </c>
      <c r="B3971" s="20" t="s">
        <v>460</v>
      </c>
      <c r="C3971" s="20" t="s">
        <v>55</v>
      </c>
      <c r="D3971" s="20" t="s">
        <v>109</v>
      </c>
      <c r="E3971" s="25">
        <v>26</v>
      </c>
      <c r="F3971" s="24">
        <v>3203.62</v>
      </c>
      <c r="G3971" s="23">
        <v>0.26</v>
      </c>
      <c r="H3971" s="20" t="s">
        <v>102</v>
      </c>
      <c r="I3971" s="20" t="s">
        <v>149</v>
      </c>
      <c r="J3971" s="20" t="s">
        <v>104</v>
      </c>
      <c r="K3971" s="21"/>
      <c r="L3971" s="20" t="s">
        <v>104</v>
      </c>
      <c r="M3971" s="20" t="s">
        <v>55</v>
      </c>
      <c r="N3971" s="23">
        <v>0.02</v>
      </c>
      <c r="O3971" s="26">
        <v>0.7</v>
      </c>
    </row>
    <row r="3972" spans="1:15" x14ac:dyDescent="0.25">
      <c r="A3972" s="20" t="s">
        <v>99</v>
      </c>
      <c r="B3972" s="20" t="s">
        <v>460</v>
      </c>
      <c r="C3972" s="20" t="s">
        <v>49</v>
      </c>
      <c r="D3972" s="20" t="s">
        <v>109</v>
      </c>
      <c r="E3972" s="25">
        <v>9</v>
      </c>
      <c r="F3972" s="24">
        <v>12771.68</v>
      </c>
      <c r="G3972" s="23">
        <v>1.04</v>
      </c>
      <c r="H3972" s="20" t="s">
        <v>102</v>
      </c>
      <c r="I3972" s="20" t="s">
        <v>149</v>
      </c>
      <c r="J3972" s="20" t="s">
        <v>104</v>
      </c>
      <c r="K3972" s="21"/>
      <c r="L3972" s="20" t="s">
        <v>104</v>
      </c>
      <c r="M3972" s="20" t="s">
        <v>49</v>
      </c>
      <c r="N3972" s="23">
        <v>0.85</v>
      </c>
      <c r="O3972" s="26">
        <v>0.7</v>
      </c>
    </row>
    <row r="3973" spans="1:15" x14ac:dyDescent="0.25">
      <c r="A3973" s="20" t="s">
        <v>99</v>
      </c>
      <c r="B3973" s="20" t="s">
        <v>460</v>
      </c>
      <c r="C3973" s="20" t="s">
        <v>111</v>
      </c>
      <c r="D3973" s="21"/>
      <c r="E3973" s="21"/>
      <c r="F3973" s="24">
        <v>5021.43</v>
      </c>
      <c r="G3973" s="23">
        <v>0.41</v>
      </c>
      <c r="H3973" s="20" t="s">
        <v>102</v>
      </c>
      <c r="I3973" s="20" t="s">
        <v>149</v>
      </c>
      <c r="J3973" s="20" t="s">
        <v>104</v>
      </c>
      <c r="K3973" s="21"/>
      <c r="L3973" s="20" t="s">
        <v>104</v>
      </c>
      <c r="M3973" s="20" t="s">
        <v>56</v>
      </c>
      <c r="N3973" s="23">
        <v>0.41</v>
      </c>
      <c r="O3973" s="26">
        <v>0.7</v>
      </c>
    </row>
    <row r="3974" spans="1:15" x14ac:dyDescent="0.25">
      <c r="A3974" s="20" t="s">
        <v>99</v>
      </c>
      <c r="B3974" s="20" t="s">
        <v>460</v>
      </c>
      <c r="C3974" s="20" t="s">
        <v>112</v>
      </c>
      <c r="D3974" s="20" t="s">
        <v>113</v>
      </c>
      <c r="E3974" s="25">
        <v>4</v>
      </c>
      <c r="F3974" s="22">
        <v>2816.9</v>
      </c>
      <c r="G3974" s="23">
        <v>0.23</v>
      </c>
      <c r="H3974" s="20" t="s">
        <v>102</v>
      </c>
      <c r="I3974" s="20" t="s">
        <v>149</v>
      </c>
      <c r="J3974" s="20" t="s">
        <v>104</v>
      </c>
      <c r="K3974" s="21"/>
      <c r="L3974" s="20" t="s">
        <v>104</v>
      </c>
      <c r="M3974" s="20" t="s">
        <v>58</v>
      </c>
      <c r="N3974" s="23">
        <v>0.69</v>
      </c>
      <c r="O3974" s="26">
        <v>0.7</v>
      </c>
    </row>
    <row r="3975" spans="1:15" x14ac:dyDescent="0.25">
      <c r="A3975" s="20" t="s">
        <v>99</v>
      </c>
      <c r="B3975" s="20" t="s">
        <v>460</v>
      </c>
      <c r="C3975" s="20" t="s">
        <v>114</v>
      </c>
      <c r="D3975" s="21"/>
      <c r="E3975" s="21"/>
      <c r="F3975" s="24">
        <v>34905.03</v>
      </c>
      <c r="G3975" s="23">
        <v>2.85</v>
      </c>
      <c r="H3975" s="20" t="s">
        <v>102</v>
      </c>
      <c r="I3975" s="20" t="s">
        <v>149</v>
      </c>
      <c r="J3975" s="20" t="s">
        <v>104</v>
      </c>
      <c r="K3975" s="21"/>
      <c r="L3975" s="20" t="s">
        <v>104</v>
      </c>
      <c r="M3975" s="20" t="s">
        <v>69</v>
      </c>
      <c r="N3975" s="23">
        <v>2.85</v>
      </c>
      <c r="O3975" s="26">
        <v>0.7</v>
      </c>
    </row>
    <row r="3976" spans="1:15" x14ac:dyDescent="0.25">
      <c r="A3976" s="20" t="s">
        <v>99</v>
      </c>
      <c r="B3976" s="20" t="s">
        <v>460</v>
      </c>
      <c r="C3976" s="20" t="s">
        <v>121</v>
      </c>
      <c r="D3976" s="20" t="s">
        <v>106</v>
      </c>
      <c r="E3976" s="21"/>
      <c r="F3976" s="24">
        <v>8526.66</v>
      </c>
      <c r="G3976" s="26">
        <v>0.7</v>
      </c>
      <c r="H3976" s="20" t="s">
        <v>102</v>
      </c>
      <c r="I3976" s="20" t="s">
        <v>149</v>
      </c>
      <c r="J3976" s="20" t="s">
        <v>104</v>
      </c>
      <c r="K3976" s="21"/>
      <c r="L3976" s="20" t="s">
        <v>104</v>
      </c>
      <c r="M3976" s="20" t="s">
        <v>74</v>
      </c>
      <c r="N3976" s="21"/>
      <c r="O3976" s="26">
        <v>0.7</v>
      </c>
    </row>
    <row r="3977" spans="1:15" x14ac:dyDescent="0.25">
      <c r="A3977" s="20" t="s">
        <v>99</v>
      </c>
      <c r="B3977" s="20" t="s">
        <v>460</v>
      </c>
      <c r="C3977" s="20" t="s">
        <v>115</v>
      </c>
      <c r="D3977" s="20" t="s">
        <v>106</v>
      </c>
      <c r="E3977" s="21"/>
      <c r="F3977" s="22">
        <v>1809.6</v>
      </c>
      <c r="G3977" s="23">
        <v>0.15</v>
      </c>
      <c r="H3977" s="20" t="s">
        <v>102</v>
      </c>
      <c r="I3977" s="20" t="s">
        <v>149</v>
      </c>
      <c r="J3977" s="20" t="s">
        <v>104</v>
      </c>
      <c r="K3977" s="21"/>
      <c r="L3977" s="20" t="s">
        <v>104</v>
      </c>
      <c r="M3977" s="20" t="s">
        <v>75</v>
      </c>
      <c r="N3977" s="21"/>
      <c r="O3977" s="26">
        <v>0.7</v>
      </c>
    </row>
    <row r="3978" spans="1:15" x14ac:dyDescent="0.25">
      <c r="A3978" s="20" t="s">
        <v>99</v>
      </c>
      <c r="B3978" s="20" t="s">
        <v>461</v>
      </c>
      <c r="C3978" s="20" t="s">
        <v>119</v>
      </c>
      <c r="D3978" s="20" t="s">
        <v>6</v>
      </c>
      <c r="E3978" s="21"/>
      <c r="F3978" s="24">
        <v>3176.72</v>
      </c>
      <c r="G3978" s="23">
        <v>1.17</v>
      </c>
      <c r="H3978" s="20" t="s">
        <v>102</v>
      </c>
      <c r="I3978" s="20" t="s">
        <v>149</v>
      </c>
      <c r="J3978" s="20" t="s">
        <v>104</v>
      </c>
      <c r="K3978" s="21"/>
      <c r="L3978" s="20" t="s">
        <v>104</v>
      </c>
      <c r="M3978" s="20" t="s">
        <v>45</v>
      </c>
      <c r="N3978" s="23">
        <v>32.65</v>
      </c>
      <c r="O3978" s="23">
        <v>0.15</v>
      </c>
    </row>
    <row r="3979" spans="1:15" x14ac:dyDescent="0.25">
      <c r="A3979" s="20" t="s">
        <v>99</v>
      </c>
      <c r="B3979" s="20" t="s">
        <v>461</v>
      </c>
      <c r="C3979" s="20" t="s">
        <v>7</v>
      </c>
      <c r="D3979" s="20" t="s">
        <v>10</v>
      </c>
      <c r="E3979" s="21"/>
      <c r="F3979" s="24">
        <v>1677.22</v>
      </c>
      <c r="G3979" s="23">
        <v>0.62</v>
      </c>
      <c r="H3979" s="20" t="s">
        <v>102</v>
      </c>
      <c r="I3979" s="20" t="s">
        <v>149</v>
      </c>
      <c r="J3979" s="20" t="s">
        <v>104</v>
      </c>
      <c r="K3979" s="21"/>
      <c r="L3979" s="20" t="s">
        <v>104</v>
      </c>
      <c r="M3979" s="20" t="s">
        <v>48</v>
      </c>
      <c r="N3979" s="23">
        <v>0.62</v>
      </c>
      <c r="O3979" s="23">
        <v>0.15</v>
      </c>
    </row>
    <row r="3980" spans="1:15" x14ac:dyDescent="0.25">
      <c r="A3980" s="20" t="s">
        <v>99</v>
      </c>
      <c r="B3980" s="20" t="s">
        <v>461</v>
      </c>
      <c r="C3980" s="20" t="s">
        <v>105</v>
      </c>
      <c r="D3980" s="20" t="s">
        <v>106</v>
      </c>
      <c r="E3980" s="21"/>
      <c r="F3980" s="26">
        <v>572.29999999999995</v>
      </c>
      <c r="G3980" s="23">
        <v>0.21</v>
      </c>
      <c r="H3980" s="20" t="s">
        <v>102</v>
      </c>
      <c r="I3980" s="20" t="s">
        <v>149</v>
      </c>
      <c r="J3980" s="20" t="s">
        <v>104</v>
      </c>
      <c r="K3980" s="21"/>
      <c r="L3980" s="20" t="s">
        <v>104</v>
      </c>
      <c r="M3980" s="20" t="s">
        <v>82</v>
      </c>
      <c r="N3980" s="21"/>
      <c r="O3980" s="23">
        <v>0.15</v>
      </c>
    </row>
    <row r="3981" spans="1:15" x14ac:dyDescent="0.25">
      <c r="A3981" s="20" t="s">
        <v>99</v>
      </c>
      <c r="B3981" s="20" t="s">
        <v>461</v>
      </c>
      <c r="C3981" s="20" t="s">
        <v>107</v>
      </c>
      <c r="D3981" s="20" t="s">
        <v>106</v>
      </c>
      <c r="E3981" s="21"/>
      <c r="F3981" s="24">
        <v>2531.5700000000002</v>
      </c>
      <c r="G3981" s="23">
        <v>0.94</v>
      </c>
      <c r="H3981" s="20" t="s">
        <v>102</v>
      </c>
      <c r="I3981" s="20" t="s">
        <v>149</v>
      </c>
      <c r="J3981" s="20" t="s">
        <v>104</v>
      </c>
      <c r="K3981" s="21"/>
      <c r="L3981" s="20" t="s">
        <v>104</v>
      </c>
      <c r="M3981" s="20" t="s">
        <v>65</v>
      </c>
      <c r="N3981" s="23">
        <v>0.84</v>
      </c>
      <c r="O3981" s="23">
        <v>0.15</v>
      </c>
    </row>
    <row r="3982" spans="1:15" x14ac:dyDescent="0.25">
      <c r="A3982" s="20" t="s">
        <v>99</v>
      </c>
      <c r="B3982" s="20" t="s">
        <v>461</v>
      </c>
      <c r="C3982" s="20" t="s">
        <v>108</v>
      </c>
      <c r="D3982" s="20" t="s">
        <v>106</v>
      </c>
      <c r="E3982" s="21"/>
      <c r="F3982" s="24">
        <v>1346.76</v>
      </c>
      <c r="G3982" s="26">
        <v>0.5</v>
      </c>
      <c r="H3982" s="20" t="s">
        <v>102</v>
      </c>
      <c r="I3982" s="20" t="s">
        <v>149</v>
      </c>
      <c r="J3982" s="20" t="s">
        <v>104</v>
      </c>
      <c r="K3982" s="21"/>
      <c r="L3982" s="20" t="s">
        <v>104</v>
      </c>
      <c r="M3982" s="20" t="s">
        <v>64</v>
      </c>
      <c r="N3982" s="23">
        <v>23.22</v>
      </c>
      <c r="O3982" s="23">
        <v>0.15</v>
      </c>
    </row>
    <row r="3983" spans="1:15" x14ac:dyDescent="0.25">
      <c r="A3983" s="20" t="s">
        <v>99</v>
      </c>
      <c r="B3983" s="20" t="s">
        <v>461</v>
      </c>
      <c r="C3983" s="20" t="s">
        <v>54</v>
      </c>
      <c r="D3983" s="20" t="s">
        <v>109</v>
      </c>
      <c r="E3983" s="25">
        <v>10</v>
      </c>
      <c r="F3983" s="27">
        <v>3159</v>
      </c>
      <c r="G3983" s="23">
        <v>1.17</v>
      </c>
      <c r="H3983" s="20" t="s">
        <v>102</v>
      </c>
      <c r="I3983" s="20" t="s">
        <v>149</v>
      </c>
      <c r="J3983" s="20" t="s">
        <v>104</v>
      </c>
      <c r="K3983" s="21"/>
      <c r="L3983" s="20" t="s">
        <v>104</v>
      </c>
      <c r="M3983" s="20" t="s">
        <v>54</v>
      </c>
      <c r="N3983" s="23">
        <v>0.26</v>
      </c>
      <c r="O3983" s="23">
        <v>0.15</v>
      </c>
    </row>
    <row r="3984" spans="1:15" x14ac:dyDescent="0.25">
      <c r="A3984" s="20" t="s">
        <v>99</v>
      </c>
      <c r="B3984" s="20" t="s">
        <v>461</v>
      </c>
      <c r="C3984" s="20" t="s">
        <v>55</v>
      </c>
      <c r="D3984" s="20" t="s">
        <v>109</v>
      </c>
      <c r="E3984" s="25">
        <v>10</v>
      </c>
      <c r="F3984" s="26">
        <v>149.6</v>
      </c>
      <c r="G3984" s="23">
        <v>0.06</v>
      </c>
      <c r="H3984" s="20" t="s">
        <v>102</v>
      </c>
      <c r="I3984" s="20" t="s">
        <v>149</v>
      </c>
      <c r="J3984" s="20" t="s">
        <v>104</v>
      </c>
      <c r="K3984" s="21"/>
      <c r="L3984" s="20" t="s">
        <v>104</v>
      </c>
      <c r="M3984" s="20" t="s">
        <v>55</v>
      </c>
      <c r="N3984" s="23">
        <v>0.02</v>
      </c>
      <c r="O3984" s="23">
        <v>0.15</v>
      </c>
    </row>
    <row r="3985" spans="1:15" x14ac:dyDescent="0.25">
      <c r="A3985" s="20" t="s">
        <v>99</v>
      </c>
      <c r="B3985" s="20" t="s">
        <v>461</v>
      </c>
      <c r="C3985" s="20" t="s">
        <v>127</v>
      </c>
      <c r="D3985" s="20" t="s">
        <v>109</v>
      </c>
      <c r="E3985" s="25">
        <v>4</v>
      </c>
      <c r="F3985" s="24">
        <v>1332.29</v>
      </c>
      <c r="G3985" s="23">
        <v>0.49</v>
      </c>
      <c r="H3985" s="20" t="s">
        <v>102</v>
      </c>
      <c r="I3985" s="20" t="s">
        <v>149</v>
      </c>
      <c r="J3985" s="20" t="s">
        <v>104</v>
      </c>
      <c r="K3985" s="21"/>
      <c r="L3985" s="20" t="s">
        <v>104</v>
      </c>
      <c r="M3985" s="20" t="s">
        <v>51</v>
      </c>
      <c r="N3985" s="23">
        <v>0.81</v>
      </c>
      <c r="O3985" s="23">
        <v>0.15</v>
      </c>
    </row>
    <row r="3986" spans="1:15" x14ac:dyDescent="0.25">
      <c r="A3986" s="20" t="s">
        <v>99</v>
      </c>
      <c r="B3986" s="20" t="s">
        <v>461</v>
      </c>
      <c r="C3986" s="20" t="s">
        <v>122</v>
      </c>
      <c r="D3986" s="20" t="s">
        <v>109</v>
      </c>
      <c r="E3986" s="25">
        <v>1</v>
      </c>
      <c r="F3986" s="23">
        <v>489.33</v>
      </c>
      <c r="G3986" s="23">
        <v>0.18</v>
      </c>
      <c r="H3986" s="20" t="s">
        <v>102</v>
      </c>
      <c r="I3986" s="20" t="s">
        <v>149</v>
      </c>
      <c r="J3986" s="20" t="s">
        <v>104</v>
      </c>
      <c r="K3986" s="21"/>
      <c r="L3986" s="20" t="s">
        <v>104</v>
      </c>
      <c r="M3986" s="20" t="s">
        <v>52</v>
      </c>
      <c r="N3986" s="23">
        <v>1.19</v>
      </c>
      <c r="O3986" s="23">
        <v>0.15</v>
      </c>
    </row>
    <row r="3987" spans="1:15" x14ac:dyDescent="0.25">
      <c r="A3987" s="20" t="s">
        <v>99</v>
      </c>
      <c r="B3987" s="20" t="s">
        <v>461</v>
      </c>
      <c r="C3987" s="20" t="s">
        <v>111</v>
      </c>
      <c r="D3987" s="21"/>
      <c r="E3987" s="21"/>
      <c r="F3987" s="24">
        <v>1109.1300000000001</v>
      </c>
      <c r="G3987" s="23">
        <v>0.41</v>
      </c>
      <c r="H3987" s="20" t="s">
        <v>102</v>
      </c>
      <c r="I3987" s="20" t="s">
        <v>149</v>
      </c>
      <c r="J3987" s="20" t="s">
        <v>104</v>
      </c>
      <c r="K3987" s="21"/>
      <c r="L3987" s="20" t="s">
        <v>104</v>
      </c>
      <c r="M3987" s="20" t="s">
        <v>56</v>
      </c>
      <c r="N3987" s="23">
        <v>0.41</v>
      </c>
      <c r="O3987" s="23">
        <v>0.15</v>
      </c>
    </row>
    <row r="3988" spans="1:15" x14ac:dyDescent="0.25">
      <c r="A3988" s="20" t="s">
        <v>99</v>
      </c>
      <c r="B3988" s="20" t="s">
        <v>461</v>
      </c>
      <c r="C3988" s="20" t="s">
        <v>112</v>
      </c>
      <c r="D3988" s="20" t="s">
        <v>113</v>
      </c>
      <c r="E3988" s="25">
        <v>1</v>
      </c>
      <c r="F3988" s="23">
        <v>155.55000000000001</v>
      </c>
      <c r="G3988" s="23">
        <v>0.06</v>
      </c>
      <c r="H3988" s="20" t="s">
        <v>102</v>
      </c>
      <c r="I3988" s="20" t="s">
        <v>149</v>
      </c>
      <c r="J3988" s="20" t="s">
        <v>104</v>
      </c>
      <c r="K3988" s="21"/>
      <c r="L3988" s="20" t="s">
        <v>104</v>
      </c>
      <c r="M3988" s="20" t="s">
        <v>58</v>
      </c>
      <c r="N3988" s="23">
        <v>0.69</v>
      </c>
      <c r="O3988" s="23">
        <v>0.15</v>
      </c>
    </row>
    <row r="3989" spans="1:15" x14ac:dyDescent="0.25">
      <c r="A3989" s="20" t="s">
        <v>99</v>
      </c>
      <c r="B3989" s="20" t="s">
        <v>461</v>
      </c>
      <c r="C3989" s="20" t="s">
        <v>114</v>
      </c>
      <c r="D3989" s="21"/>
      <c r="E3989" s="21"/>
      <c r="F3989" s="24">
        <v>7709.82</v>
      </c>
      <c r="G3989" s="23">
        <v>2.85</v>
      </c>
      <c r="H3989" s="20" t="s">
        <v>102</v>
      </c>
      <c r="I3989" s="20" t="s">
        <v>149</v>
      </c>
      <c r="J3989" s="20" t="s">
        <v>104</v>
      </c>
      <c r="K3989" s="21"/>
      <c r="L3989" s="20" t="s">
        <v>104</v>
      </c>
      <c r="M3989" s="20" t="s">
        <v>69</v>
      </c>
      <c r="N3989" s="23">
        <v>2.85</v>
      </c>
      <c r="O3989" s="23">
        <v>0.15</v>
      </c>
    </row>
    <row r="3990" spans="1:15" x14ac:dyDescent="0.25">
      <c r="A3990" s="20" t="s">
        <v>99</v>
      </c>
      <c r="B3990" s="20" t="s">
        <v>461</v>
      </c>
      <c r="C3990" s="20" t="s">
        <v>121</v>
      </c>
      <c r="D3990" s="20" t="s">
        <v>106</v>
      </c>
      <c r="E3990" s="21"/>
      <c r="F3990" s="24">
        <v>1041.47</v>
      </c>
      <c r="G3990" s="23">
        <v>0.38</v>
      </c>
      <c r="H3990" s="20" t="s">
        <v>102</v>
      </c>
      <c r="I3990" s="20" t="s">
        <v>149</v>
      </c>
      <c r="J3990" s="20" t="s">
        <v>104</v>
      </c>
      <c r="K3990" s="21"/>
      <c r="L3990" s="20" t="s">
        <v>104</v>
      </c>
      <c r="M3990" s="20" t="s">
        <v>74</v>
      </c>
      <c r="N3990" s="21"/>
      <c r="O3990" s="23">
        <v>0.15</v>
      </c>
    </row>
    <row r="3991" spans="1:15" x14ac:dyDescent="0.25">
      <c r="A3991" s="20" t="s">
        <v>99</v>
      </c>
      <c r="B3991" s="20" t="s">
        <v>461</v>
      </c>
      <c r="C3991" s="20" t="s">
        <v>115</v>
      </c>
      <c r="D3991" s="20" t="s">
        <v>106</v>
      </c>
      <c r="E3991" s="21"/>
      <c r="F3991" s="23">
        <v>56.96</v>
      </c>
      <c r="G3991" s="23">
        <v>0.02</v>
      </c>
      <c r="H3991" s="20" t="s">
        <v>102</v>
      </c>
      <c r="I3991" s="20" t="s">
        <v>149</v>
      </c>
      <c r="J3991" s="20" t="s">
        <v>104</v>
      </c>
      <c r="K3991" s="21"/>
      <c r="L3991" s="20" t="s">
        <v>104</v>
      </c>
      <c r="M3991" s="20" t="s">
        <v>75</v>
      </c>
      <c r="N3991" s="21"/>
      <c r="O3991" s="23">
        <v>0.15</v>
      </c>
    </row>
    <row r="3992" spans="1:15" x14ac:dyDescent="0.25">
      <c r="A3992" s="20" t="s">
        <v>99</v>
      </c>
      <c r="B3992" s="20" t="s">
        <v>461</v>
      </c>
      <c r="C3992" s="20" t="s">
        <v>147</v>
      </c>
      <c r="D3992" s="20" t="s">
        <v>106</v>
      </c>
      <c r="E3992" s="21"/>
      <c r="F3992" s="21"/>
      <c r="G3992" s="21"/>
      <c r="H3992" s="20" t="s">
        <v>102</v>
      </c>
      <c r="I3992" s="20" t="s">
        <v>149</v>
      </c>
      <c r="J3992" s="20" t="s">
        <v>104</v>
      </c>
      <c r="K3992" s="21"/>
      <c r="L3992" s="20" t="s">
        <v>104</v>
      </c>
      <c r="M3992" s="20" t="s">
        <v>67</v>
      </c>
      <c r="N3992" s="23">
        <v>0.18</v>
      </c>
      <c r="O3992" s="23">
        <v>0.15</v>
      </c>
    </row>
    <row r="3993" spans="1:15" x14ac:dyDescent="0.25">
      <c r="A3993" s="20" t="s">
        <v>99</v>
      </c>
      <c r="B3993" s="20" t="s">
        <v>462</v>
      </c>
      <c r="C3993" s="20" t="s">
        <v>7</v>
      </c>
      <c r="D3993" s="20" t="s">
        <v>10</v>
      </c>
      <c r="E3993" s="21"/>
      <c r="F3993" s="24">
        <v>1251.28</v>
      </c>
      <c r="G3993" s="23">
        <v>0.62</v>
      </c>
      <c r="H3993" s="20" t="s">
        <v>102</v>
      </c>
      <c r="I3993" s="20" t="s">
        <v>134</v>
      </c>
      <c r="J3993" s="20" t="s">
        <v>104</v>
      </c>
      <c r="K3993" s="21"/>
      <c r="L3993" s="20" t="s">
        <v>104</v>
      </c>
      <c r="M3993" s="20" t="s">
        <v>48</v>
      </c>
      <c r="N3993" s="23">
        <v>0.62</v>
      </c>
      <c r="O3993" s="23">
        <v>0.57999999999999996</v>
      </c>
    </row>
    <row r="3994" spans="1:15" x14ac:dyDescent="0.25">
      <c r="A3994" s="20" t="s">
        <v>99</v>
      </c>
      <c r="B3994" s="20" t="s">
        <v>462</v>
      </c>
      <c r="C3994" s="20" t="s">
        <v>105</v>
      </c>
      <c r="D3994" s="20" t="s">
        <v>106</v>
      </c>
      <c r="E3994" s="21"/>
      <c r="F3994" s="23">
        <v>438.52</v>
      </c>
      <c r="G3994" s="23">
        <v>0.22</v>
      </c>
      <c r="H3994" s="20" t="s">
        <v>102</v>
      </c>
      <c r="I3994" s="20" t="s">
        <v>134</v>
      </c>
      <c r="J3994" s="20" t="s">
        <v>104</v>
      </c>
      <c r="K3994" s="21"/>
      <c r="L3994" s="20" t="s">
        <v>104</v>
      </c>
      <c r="M3994" s="20" t="s">
        <v>82</v>
      </c>
      <c r="N3994" s="21"/>
      <c r="O3994" s="23">
        <v>0.57999999999999996</v>
      </c>
    </row>
    <row r="3995" spans="1:15" x14ac:dyDescent="0.25">
      <c r="A3995" s="20" t="s">
        <v>99</v>
      </c>
      <c r="B3995" s="20" t="s">
        <v>462</v>
      </c>
      <c r="C3995" s="20" t="s">
        <v>107</v>
      </c>
      <c r="D3995" s="20" t="s">
        <v>106</v>
      </c>
      <c r="E3995" s="21"/>
      <c r="F3995" s="24">
        <v>2218.4699999999998</v>
      </c>
      <c r="G3995" s="26">
        <v>1.1000000000000001</v>
      </c>
      <c r="H3995" s="20" t="s">
        <v>102</v>
      </c>
      <c r="I3995" s="20" t="s">
        <v>134</v>
      </c>
      <c r="J3995" s="20" t="s">
        <v>104</v>
      </c>
      <c r="K3995" s="21"/>
      <c r="L3995" s="20" t="s">
        <v>104</v>
      </c>
      <c r="M3995" s="20" t="s">
        <v>65</v>
      </c>
      <c r="N3995" s="23">
        <v>0.84</v>
      </c>
      <c r="O3995" s="23">
        <v>0.57999999999999996</v>
      </c>
    </row>
    <row r="3996" spans="1:15" x14ac:dyDescent="0.25">
      <c r="A3996" s="20" t="s">
        <v>99</v>
      </c>
      <c r="B3996" s="20" t="s">
        <v>462</v>
      </c>
      <c r="C3996" s="20" t="s">
        <v>108</v>
      </c>
      <c r="D3996" s="20" t="s">
        <v>106</v>
      </c>
      <c r="E3996" s="21"/>
      <c r="F3996" s="24">
        <v>1114.56</v>
      </c>
      <c r="G3996" s="23">
        <v>0.55000000000000004</v>
      </c>
      <c r="H3996" s="20" t="s">
        <v>102</v>
      </c>
      <c r="I3996" s="20" t="s">
        <v>134</v>
      </c>
      <c r="J3996" s="20" t="s">
        <v>104</v>
      </c>
      <c r="K3996" s="21"/>
      <c r="L3996" s="20" t="s">
        <v>104</v>
      </c>
      <c r="M3996" s="20" t="s">
        <v>64</v>
      </c>
      <c r="N3996" s="23">
        <v>23.22</v>
      </c>
      <c r="O3996" s="23">
        <v>0.57999999999999996</v>
      </c>
    </row>
    <row r="3997" spans="1:15" x14ac:dyDescent="0.25">
      <c r="A3997" s="20" t="s">
        <v>99</v>
      </c>
      <c r="B3997" s="20" t="s">
        <v>462</v>
      </c>
      <c r="C3997" s="20" t="s">
        <v>54</v>
      </c>
      <c r="D3997" s="20" t="s">
        <v>109</v>
      </c>
      <c r="E3997" s="25">
        <v>26</v>
      </c>
      <c r="F3997" s="24">
        <v>3941.08</v>
      </c>
      <c r="G3997" s="23">
        <v>1.95</v>
      </c>
      <c r="H3997" s="20" t="s">
        <v>102</v>
      </c>
      <c r="I3997" s="20" t="s">
        <v>134</v>
      </c>
      <c r="J3997" s="20" t="s">
        <v>104</v>
      </c>
      <c r="K3997" s="21"/>
      <c r="L3997" s="20" t="s">
        <v>104</v>
      </c>
      <c r="M3997" s="20" t="s">
        <v>54</v>
      </c>
      <c r="N3997" s="23">
        <v>0.26</v>
      </c>
      <c r="O3997" s="23">
        <v>0.57999999999999996</v>
      </c>
    </row>
    <row r="3998" spans="1:15" x14ac:dyDescent="0.25">
      <c r="A3998" s="20" t="s">
        <v>99</v>
      </c>
      <c r="B3998" s="20" t="s">
        <v>462</v>
      </c>
      <c r="C3998" s="20" t="s">
        <v>55</v>
      </c>
      <c r="D3998" s="20" t="s">
        <v>109</v>
      </c>
      <c r="E3998" s="25">
        <v>26</v>
      </c>
      <c r="F3998" s="23">
        <v>976.56</v>
      </c>
      <c r="G3998" s="23">
        <v>0.48</v>
      </c>
      <c r="H3998" s="20" t="s">
        <v>102</v>
      </c>
      <c r="I3998" s="20" t="s">
        <v>134</v>
      </c>
      <c r="J3998" s="20" t="s">
        <v>104</v>
      </c>
      <c r="K3998" s="21"/>
      <c r="L3998" s="20" t="s">
        <v>104</v>
      </c>
      <c r="M3998" s="20" t="s">
        <v>55</v>
      </c>
      <c r="N3998" s="23">
        <v>0.02</v>
      </c>
      <c r="O3998" s="23">
        <v>0.57999999999999996</v>
      </c>
    </row>
    <row r="3999" spans="1:15" x14ac:dyDescent="0.25">
      <c r="A3999" s="20" t="s">
        <v>99</v>
      </c>
      <c r="B3999" s="20" t="s">
        <v>462</v>
      </c>
      <c r="C3999" s="20" t="s">
        <v>49</v>
      </c>
      <c r="D3999" s="20" t="s">
        <v>109</v>
      </c>
      <c r="E3999" s="25">
        <v>9</v>
      </c>
      <c r="F3999" s="24">
        <v>1278.32</v>
      </c>
      <c r="G3999" s="23">
        <v>0.63</v>
      </c>
      <c r="H3999" s="20" t="s">
        <v>102</v>
      </c>
      <c r="I3999" s="20" t="s">
        <v>134</v>
      </c>
      <c r="J3999" s="20" t="s">
        <v>104</v>
      </c>
      <c r="K3999" s="21"/>
      <c r="L3999" s="20" t="s">
        <v>104</v>
      </c>
      <c r="M3999" s="20" t="s">
        <v>49</v>
      </c>
      <c r="N3999" s="23">
        <v>0.85</v>
      </c>
      <c r="O3999" s="23">
        <v>0.57999999999999996</v>
      </c>
    </row>
    <row r="4000" spans="1:15" x14ac:dyDescent="0.25">
      <c r="A4000" s="20" t="s">
        <v>99</v>
      </c>
      <c r="B4000" s="20" t="s">
        <v>462</v>
      </c>
      <c r="C4000" s="20" t="s">
        <v>112</v>
      </c>
      <c r="D4000" s="20" t="s">
        <v>113</v>
      </c>
      <c r="E4000" s="25">
        <v>4</v>
      </c>
      <c r="F4000" s="23">
        <v>464.19</v>
      </c>
      <c r="G4000" s="23">
        <v>0.23</v>
      </c>
      <c r="H4000" s="20" t="s">
        <v>102</v>
      </c>
      <c r="I4000" s="20" t="s">
        <v>134</v>
      </c>
      <c r="J4000" s="20" t="s">
        <v>104</v>
      </c>
      <c r="K4000" s="21"/>
      <c r="L4000" s="20" t="s">
        <v>104</v>
      </c>
      <c r="M4000" s="20" t="s">
        <v>58</v>
      </c>
      <c r="N4000" s="23">
        <v>0.69</v>
      </c>
      <c r="O4000" s="23">
        <v>0.57999999999999996</v>
      </c>
    </row>
    <row r="4001" spans="1:15" x14ac:dyDescent="0.25">
      <c r="A4001" s="20" t="s">
        <v>99</v>
      </c>
      <c r="B4001" s="20" t="s">
        <v>462</v>
      </c>
      <c r="C4001" s="20" t="s">
        <v>114</v>
      </c>
      <c r="D4001" s="21"/>
      <c r="E4001" s="21"/>
      <c r="F4001" s="24">
        <v>5751.87</v>
      </c>
      <c r="G4001" s="23">
        <v>2.85</v>
      </c>
      <c r="H4001" s="20" t="s">
        <v>102</v>
      </c>
      <c r="I4001" s="20" t="s">
        <v>134</v>
      </c>
      <c r="J4001" s="20" t="s">
        <v>104</v>
      </c>
      <c r="K4001" s="21"/>
      <c r="L4001" s="20" t="s">
        <v>104</v>
      </c>
      <c r="M4001" s="20" t="s">
        <v>69</v>
      </c>
      <c r="N4001" s="23">
        <v>2.85</v>
      </c>
      <c r="O4001" s="23">
        <v>0.57999999999999996</v>
      </c>
    </row>
    <row r="4002" spans="1:15" x14ac:dyDescent="0.25">
      <c r="A4002" s="20" t="s">
        <v>99</v>
      </c>
      <c r="B4002" s="20" t="s">
        <v>462</v>
      </c>
      <c r="C4002" s="20" t="s">
        <v>121</v>
      </c>
      <c r="D4002" s="20" t="s">
        <v>106</v>
      </c>
      <c r="E4002" s="21"/>
      <c r="F4002" s="24">
        <v>1196.93</v>
      </c>
      <c r="G4002" s="23">
        <v>0.59</v>
      </c>
      <c r="H4002" s="20" t="s">
        <v>102</v>
      </c>
      <c r="I4002" s="20" t="s">
        <v>134</v>
      </c>
      <c r="J4002" s="20" t="s">
        <v>104</v>
      </c>
      <c r="K4002" s="21"/>
      <c r="L4002" s="20" t="s">
        <v>104</v>
      </c>
      <c r="M4002" s="20" t="s">
        <v>74</v>
      </c>
      <c r="N4002" s="21"/>
      <c r="O4002" s="23">
        <v>0.57999999999999996</v>
      </c>
    </row>
    <row r="4003" spans="1:15" x14ac:dyDescent="0.25">
      <c r="A4003" s="20" t="s">
        <v>99</v>
      </c>
      <c r="B4003" s="20" t="s">
        <v>462</v>
      </c>
      <c r="C4003" s="20" t="s">
        <v>115</v>
      </c>
      <c r="D4003" s="20" t="s">
        <v>106</v>
      </c>
      <c r="E4003" s="21"/>
      <c r="F4003" s="23">
        <v>326.39</v>
      </c>
      <c r="G4003" s="23">
        <v>0.16</v>
      </c>
      <c r="H4003" s="20" t="s">
        <v>102</v>
      </c>
      <c r="I4003" s="20" t="s">
        <v>134</v>
      </c>
      <c r="J4003" s="20" t="s">
        <v>104</v>
      </c>
      <c r="K4003" s="21"/>
      <c r="L4003" s="20" t="s">
        <v>104</v>
      </c>
      <c r="M4003" s="20" t="s">
        <v>75</v>
      </c>
      <c r="N4003" s="21"/>
      <c r="O4003" s="23">
        <v>0.57999999999999996</v>
      </c>
    </row>
    <row r="4004" spans="1:15" x14ac:dyDescent="0.25">
      <c r="A4004" s="20" t="s">
        <v>99</v>
      </c>
      <c r="B4004" s="20" t="s">
        <v>462</v>
      </c>
      <c r="C4004" s="20" t="s">
        <v>119</v>
      </c>
      <c r="D4004" s="20" t="s">
        <v>6</v>
      </c>
      <c r="E4004" s="21"/>
      <c r="F4004" s="24">
        <v>3331.09</v>
      </c>
      <c r="G4004" s="23">
        <v>1.65</v>
      </c>
      <c r="H4004" s="20" t="s">
        <v>102</v>
      </c>
      <c r="I4004" s="20" t="s">
        <v>134</v>
      </c>
      <c r="J4004" s="20" t="s">
        <v>104</v>
      </c>
      <c r="K4004" s="21"/>
      <c r="L4004" s="20" t="s">
        <v>104</v>
      </c>
      <c r="M4004" s="20" t="s">
        <v>45</v>
      </c>
      <c r="N4004" s="23">
        <v>32.65</v>
      </c>
      <c r="O4004" s="23">
        <v>0.57999999999999996</v>
      </c>
    </row>
    <row r="4005" spans="1:15" x14ac:dyDescent="0.25">
      <c r="A4005" s="20" t="s">
        <v>99</v>
      </c>
      <c r="B4005" s="20" t="s">
        <v>462</v>
      </c>
      <c r="C4005" s="20" t="s">
        <v>111</v>
      </c>
      <c r="D4005" s="21"/>
      <c r="E4005" s="21"/>
      <c r="F4005" s="23">
        <v>827.46</v>
      </c>
      <c r="G4005" s="23">
        <v>0.41</v>
      </c>
      <c r="H4005" s="20" t="s">
        <v>102</v>
      </c>
      <c r="I4005" s="20" t="s">
        <v>134</v>
      </c>
      <c r="J4005" s="20" t="s">
        <v>104</v>
      </c>
      <c r="K4005" s="21"/>
      <c r="L4005" s="20" t="s">
        <v>104</v>
      </c>
      <c r="M4005" s="20" t="s">
        <v>56</v>
      </c>
      <c r="N4005" s="23">
        <v>0.41</v>
      </c>
      <c r="O4005" s="23">
        <v>0.57999999999999996</v>
      </c>
    </row>
    <row r="4006" spans="1:15" x14ac:dyDescent="0.25">
      <c r="A4006" s="20" t="s">
        <v>99</v>
      </c>
      <c r="B4006" s="20" t="s">
        <v>462</v>
      </c>
      <c r="C4006" s="20" t="s">
        <v>147</v>
      </c>
      <c r="D4006" s="20" t="s">
        <v>106</v>
      </c>
      <c r="E4006" s="21"/>
      <c r="F4006" s="21"/>
      <c r="G4006" s="21"/>
      <c r="H4006" s="20" t="s">
        <v>102</v>
      </c>
      <c r="I4006" s="20" t="s">
        <v>134</v>
      </c>
      <c r="J4006" s="20" t="s">
        <v>104</v>
      </c>
      <c r="K4006" s="21"/>
      <c r="L4006" s="20" t="s">
        <v>104</v>
      </c>
      <c r="M4006" s="20" t="s">
        <v>67</v>
      </c>
      <c r="N4006" s="23">
        <v>0.18</v>
      </c>
      <c r="O4006" s="23">
        <v>0.57999999999999996</v>
      </c>
    </row>
    <row r="4007" spans="1:15" x14ac:dyDescent="0.25">
      <c r="A4007" s="20" t="s">
        <v>99</v>
      </c>
      <c r="B4007" s="20" t="s">
        <v>463</v>
      </c>
      <c r="C4007" s="20" t="s">
        <v>7</v>
      </c>
      <c r="D4007" s="20" t="s">
        <v>10</v>
      </c>
      <c r="E4007" s="21"/>
      <c r="F4007" s="24">
        <v>1231.6300000000001</v>
      </c>
      <c r="G4007" s="23">
        <v>0.62</v>
      </c>
      <c r="H4007" s="20" t="s">
        <v>102</v>
      </c>
      <c r="I4007" s="20" t="s">
        <v>129</v>
      </c>
      <c r="J4007" s="20" t="s">
        <v>104</v>
      </c>
      <c r="K4007" s="21"/>
      <c r="L4007" s="20" t="s">
        <v>104</v>
      </c>
      <c r="M4007" s="20" t="s">
        <v>48</v>
      </c>
      <c r="N4007" s="23">
        <v>0.62</v>
      </c>
      <c r="O4007" s="23">
        <v>0.56000000000000005</v>
      </c>
    </row>
    <row r="4008" spans="1:15" x14ac:dyDescent="0.25">
      <c r="A4008" s="20" t="s">
        <v>99</v>
      </c>
      <c r="B4008" s="20" t="s">
        <v>463</v>
      </c>
      <c r="C4008" s="20" t="s">
        <v>105</v>
      </c>
      <c r="D4008" s="20" t="s">
        <v>106</v>
      </c>
      <c r="E4008" s="21"/>
      <c r="F4008" s="23">
        <v>419.34</v>
      </c>
      <c r="G4008" s="23">
        <v>0.21</v>
      </c>
      <c r="H4008" s="20" t="s">
        <v>102</v>
      </c>
      <c r="I4008" s="20" t="s">
        <v>129</v>
      </c>
      <c r="J4008" s="20" t="s">
        <v>104</v>
      </c>
      <c r="K4008" s="21"/>
      <c r="L4008" s="20" t="s">
        <v>104</v>
      </c>
      <c r="M4008" s="20" t="s">
        <v>82</v>
      </c>
      <c r="N4008" s="21"/>
      <c r="O4008" s="23">
        <v>0.56000000000000005</v>
      </c>
    </row>
    <row r="4009" spans="1:15" x14ac:dyDescent="0.25">
      <c r="A4009" s="20" t="s">
        <v>99</v>
      </c>
      <c r="B4009" s="20" t="s">
        <v>463</v>
      </c>
      <c r="C4009" s="20" t="s">
        <v>107</v>
      </c>
      <c r="D4009" s="20" t="s">
        <v>106</v>
      </c>
      <c r="E4009" s="21"/>
      <c r="F4009" s="24">
        <v>2191.84</v>
      </c>
      <c r="G4009" s="26">
        <v>1.1000000000000001</v>
      </c>
      <c r="H4009" s="20" t="s">
        <v>102</v>
      </c>
      <c r="I4009" s="20" t="s">
        <v>129</v>
      </c>
      <c r="J4009" s="20" t="s">
        <v>104</v>
      </c>
      <c r="K4009" s="21"/>
      <c r="L4009" s="20" t="s">
        <v>104</v>
      </c>
      <c r="M4009" s="20" t="s">
        <v>65</v>
      </c>
      <c r="N4009" s="23">
        <v>0.84</v>
      </c>
      <c r="O4009" s="23">
        <v>0.56000000000000005</v>
      </c>
    </row>
    <row r="4010" spans="1:15" x14ac:dyDescent="0.25">
      <c r="A4010" s="20" t="s">
        <v>99</v>
      </c>
      <c r="B4010" s="20" t="s">
        <v>463</v>
      </c>
      <c r="C4010" s="20" t="s">
        <v>108</v>
      </c>
      <c r="D4010" s="20" t="s">
        <v>106</v>
      </c>
      <c r="E4010" s="21"/>
      <c r="F4010" s="24">
        <v>1091.3399999999999</v>
      </c>
      <c r="G4010" s="23">
        <v>0.55000000000000004</v>
      </c>
      <c r="H4010" s="20" t="s">
        <v>102</v>
      </c>
      <c r="I4010" s="20" t="s">
        <v>129</v>
      </c>
      <c r="J4010" s="20" t="s">
        <v>104</v>
      </c>
      <c r="K4010" s="21"/>
      <c r="L4010" s="20" t="s">
        <v>104</v>
      </c>
      <c r="M4010" s="20" t="s">
        <v>64</v>
      </c>
      <c r="N4010" s="23">
        <v>23.22</v>
      </c>
      <c r="O4010" s="23">
        <v>0.56000000000000005</v>
      </c>
    </row>
    <row r="4011" spans="1:15" x14ac:dyDescent="0.25">
      <c r="A4011" s="20" t="s">
        <v>99</v>
      </c>
      <c r="B4011" s="20" t="s">
        <v>463</v>
      </c>
      <c r="C4011" s="20" t="s">
        <v>54</v>
      </c>
      <c r="D4011" s="20" t="s">
        <v>109</v>
      </c>
      <c r="E4011" s="25">
        <v>26</v>
      </c>
      <c r="F4011" s="24">
        <v>3643.64</v>
      </c>
      <c r="G4011" s="23">
        <v>1.83</v>
      </c>
      <c r="H4011" s="20" t="s">
        <v>102</v>
      </c>
      <c r="I4011" s="20" t="s">
        <v>129</v>
      </c>
      <c r="J4011" s="20" t="s">
        <v>104</v>
      </c>
      <c r="K4011" s="21"/>
      <c r="L4011" s="20" t="s">
        <v>104</v>
      </c>
      <c r="M4011" s="20" t="s">
        <v>54</v>
      </c>
      <c r="N4011" s="23">
        <v>0.26</v>
      </c>
      <c r="O4011" s="23">
        <v>0.56000000000000005</v>
      </c>
    </row>
    <row r="4012" spans="1:15" x14ac:dyDescent="0.25">
      <c r="A4012" s="20" t="s">
        <v>99</v>
      </c>
      <c r="B4012" s="20" t="s">
        <v>463</v>
      </c>
      <c r="C4012" s="20" t="s">
        <v>55</v>
      </c>
      <c r="D4012" s="20" t="s">
        <v>109</v>
      </c>
      <c r="E4012" s="25">
        <v>26</v>
      </c>
      <c r="F4012" s="26">
        <v>748.8</v>
      </c>
      <c r="G4012" s="23">
        <v>0.38</v>
      </c>
      <c r="H4012" s="20" t="s">
        <v>102</v>
      </c>
      <c r="I4012" s="20" t="s">
        <v>129</v>
      </c>
      <c r="J4012" s="20" t="s">
        <v>104</v>
      </c>
      <c r="K4012" s="21"/>
      <c r="L4012" s="20" t="s">
        <v>104</v>
      </c>
      <c r="M4012" s="20" t="s">
        <v>55</v>
      </c>
      <c r="N4012" s="23">
        <v>0.02</v>
      </c>
      <c r="O4012" s="23">
        <v>0.56000000000000005</v>
      </c>
    </row>
    <row r="4013" spans="1:15" x14ac:dyDescent="0.25">
      <c r="A4013" s="20" t="s">
        <v>99</v>
      </c>
      <c r="B4013" s="20" t="s">
        <v>463</v>
      </c>
      <c r="C4013" s="20" t="s">
        <v>49</v>
      </c>
      <c r="D4013" s="20" t="s">
        <v>109</v>
      </c>
      <c r="E4013" s="25">
        <v>9</v>
      </c>
      <c r="F4013" s="22">
        <v>1300.5</v>
      </c>
      <c r="G4013" s="23">
        <v>0.65</v>
      </c>
      <c r="H4013" s="20" t="s">
        <v>102</v>
      </c>
      <c r="I4013" s="20" t="s">
        <v>129</v>
      </c>
      <c r="J4013" s="20" t="s">
        <v>104</v>
      </c>
      <c r="K4013" s="21"/>
      <c r="L4013" s="20" t="s">
        <v>104</v>
      </c>
      <c r="M4013" s="20" t="s">
        <v>49</v>
      </c>
      <c r="N4013" s="23">
        <v>0.85</v>
      </c>
      <c r="O4013" s="23">
        <v>0.56000000000000005</v>
      </c>
    </row>
    <row r="4014" spans="1:15" x14ac:dyDescent="0.25">
      <c r="A4014" s="20" t="s">
        <v>99</v>
      </c>
      <c r="B4014" s="20" t="s">
        <v>463</v>
      </c>
      <c r="C4014" s="20" t="s">
        <v>112</v>
      </c>
      <c r="D4014" s="20" t="s">
        <v>113</v>
      </c>
      <c r="E4014" s="25">
        <v>4</v>
      </c>
      <c r="F4014" s="26">
        <v>456.9</v>
      </c>
      <c r="G4014" s="23">
        <v>0.23</v>
      </c>
      <c r="H4014" s="20" t="s">
        <v>102</v>
      </c>
      <c r="I4014" s="20" t="s">
        <v>129</v>
      </c>
      <c r="J4014" s="20" t="s">
        <v>104</v>
      </c>
      <c r="K4014" s="21"/>
      <c r="L4014" s="20" t="s">
        <v>104</v>
      </c>
      <c r="M4014" s="20" t="s">
        <v>58</v>
      </c>
      <c r="N4014" s="23">
        <v>0.69</v>
      </c>
      <c r="O4014" s="23">
        <v>0.56000000000000005</v>
      </c>
    </row>
    <row r="4015" spans="1:15" x14ac:dyDescent="0.25">
      <c r="A4015" s="20" t="s">
        <v>99</v>
      </c>
      <c r="B4015" s="20" t="s">
        <v>463</v>
      </c>
      <c r="C4015" s="20" t="s">
        <v>114</v>
      </c>
      <c r="D4015" s="21"/>
      <c r="E4015" s="21"/>
      <c r="F4015" s="24">
        <v>5661.53</v>
      </c>
      <c r="G4015" s="23">
        <v>2.85</v>
      </c>
      <c r="H4015" s="20" t="s">
        <v>102</v>
      </c>
      <c r="I4015" s="20" t="s">
        <v>129</v>
      </c>
      <c r="J4015" s="20" t="s">
        <v>104</v>
      </c>
      <c r="K4015" s="21"/>
      <c r="L4015" s="20" t="s">
        <v>104</v>
      </c>
      <c r="M4015" s="20" t="s">
        <v>69</v>
      </c>
      <c r="N4015" s="23">
        <v>2.85</v>
      </c>
      <c r="O4015" s="23">
        <v>0.56000000000000005</v>
      </c>
    </row>
    <row r="4016" spans="1:15" x14ac:dyDescent="0.25">
      <c r="A4016" s="20" t="s">
        <v>99</v>
      </c>
      <c r="B4016" s="20" t="s">
        <v>463</v>
      </c>
      <c r="C4016" s="20" t="s">
        <v>121</v>
      </c>
      <c r="D4016" s="20" t="s">
        <v>106</v>
      </c>
      <c r="E4016" s="21"/>
      <c r="F4016" s="24">
        <v>1119.1400000000001</v>
      </c>
      <c r="G4016" s="23">
        <v>0.56000000000000005</v>
      </c>
      <c r="H4016" s="20" t="s">
        <v>102</v>
      </c>
      <c r="I4016" s="20" t="s">
        <v>129</v>
      </c>
      <c r="J4016" s="20" t="s">
        <v>104</v>
      </c>
      <c r="K4016" s="21"/>
      <c r="L4016" s="20" t="s">
        <v>104</v>
      </c>
      <c r="M4016" s="20" t="s">
        <v>74</v>
      </c>
      <c r="N4016" s="21"/>
      <c r="O4016" s="23">
        <v>0.56000000000000005</v>
      </c>
    </row>
    <row r="4017" spans="1:15" x14ac:dyDescent="0.25">
      <c r="A4017" s="20" t="s">
        <v>99</v>
      </c>
      <c r="B4017" s="20" t="s">
        <v>463</v>
      </c>
      <c r="C4017" s="20" t="s">
        <v>115</v>
      </c>
      <c r="D4017" s="20" t="s">
        <v>106</v>
      </c>
      <c r="E4017" s="21"/>
      <c r="F4017" s="23">
        <v>280.49</v>
      </c>
      <c r="G4017" s="23">
        <v>0.14000000000000001</v>
      </c>
      <c r="H4017" s="20" t="s">
        <v>102</v>
      </c>
      <c r="I4017" s="20" t="s">
        <v>129</v>
      </c>
      <c r="J4017" s="20" t="s">
        <v>104</v>
      </c>
      <c r="K4017" s="21"/>
      <c r="L4017" s="20" t="s">
        <v>104</v>
      </c>
      <c r="M4017" s="20" t="s">
        <v>75</v>
      </c>
      <c r="N4017" s="21"/>
      <c r="O4017" s="23">
        <v>0.56000000000000005</v>
      </c>
    </row>
    <row r="4018" spans="1:15" x14ac:dyDescent="0.25">
      <c r="A4018" s="20" t="s">
        <v>99</v>
      </c>
      <c r="B4018" s="20" t="s">
        <v>463</v>
      </c>
      <c r="C4018" s="20" t="s">
        <v>119</v>
      </c>
      <c r="D4018" s="20" t="s">
        <v>6</v>
      </c>
      <c r="E4018" s="21"/>
      <c r="F4018" s="24">
        <v>3069.82</v>
      </c>
      <c r="G4018" s="23">
        <v>1.55</v>
      </c>
      <c r="H4018" s="20" t="s">
        <v>102</v>
      </c>
      <c r="I4018" s="20" t="s">
        <v>129</v>
      </c>
      <c r="J4018" s="20" t="s">
        <v>104</v>
      </c>
      <c r="K4018" s="21"/>
      <c r="L4018" s="20" t="s">
        <v>104</v>
      </c>
      <c r="M4018" s="20" t="s">
        <v>45</v>
      </c>
      <c r="N4018" s="23">
        <v>32.65</v>
      </c>
      <c r="O4018" s="23">
        <v>0.56000000000000005</v>
      </c>
    </row>
    <row r="4019" spans="1:15" x14ac:dyDescent="0.25">
      <c r="A4019" s="20" t="s">
        <v>99</v>
      </c>
      <c r="B4019" s="20" t="s">
        <v>463</v>
      </c>
      <c r="C4019" s="20" t="s">
        <v>111</v>
      </c>
      <c r="D4019" s="21"/>
      <c r="E4019" s="21"/>
      <c r="F4019" s="23">
        <v>814.46</v>
      </c>
      <c r="G4019" s="23">
        <v>0.41</v>
      </c>
      <c r="H4019" s="20" t="s">
        <v>102</v>
      </c>
      <c r="I4019" s="20" t="s">
        <v>129</v>
      </c>
      <c r="J4019" s="20" t="s">
        <v>104</v>
      </c>
      <c r="K4019" s="21"/>
      <c r="L4019" s="20" t="s">
        <v>104</v>
      </c>
      <c r="M4019" s="20" t="s">
        <v>56</v>
      </c>
      <c r="N4019" s="23">
        <v>0.41</v>
      </c>
      <c r="O4019" s="23">
        <v>0.56000000000000005</v>
      </c>
    </row>
    <row r="4020" spans="1:15" x14ac:dyDescent="0.25">
      <c r="A4020" s="20" t="s">
        <v>99</v>
      </c>
      <c r="B4020" s="20" t="s">
        <v>463</v>
      </c>
      <c r="C4020" s="20" t="s">
        <v>147</v>
      </c>
      <c r="D4020" s="20" t="s">
        <v>106</v>
      </c>
      <c r="E4020" s="21"/>
      <c r="F4020" s="21"/>
      <c r="G4020" s="21"/>
      <c r="H4020" s="20" t="s">
        <v>102</v>
      </c>
      <c r="I4020" s="20" t="s">
        <v>129</v>
      </c>
      <c r="J4020" s="20" t="s">
        <v>104</v>
      </c>
      <c r="K4020" s="21"/>
      <c r="L4020" s="20" t="s">
        <v>104</v>
      </c>
      <c r="M4020" s="20" t="s">
        <v>67</v>
      </c>
      <c r="N4020" s="23">
        <v>0.18</v>
      </c>
      <c r="O4020" s="23">
        <v>0.56000000000000005</v>
      </c>
    </row>
    <row r="4021" spans="1:15" x14ac:dyDescent="0.25">
      <c r="A4021" s="20" t="s">
        <v>99</v>
      </c>
      <c r="B4021" s="20" t="s">
        <v>464</v>
      </c>
      <c r="C4021" s="20" t="s">
        <v>119</v>
      </c>
      <c r="D4021" s="20" t="s">
        <v>6</v>
      </c>
      <c r="E4021" s="21"/>
      <c r="F4021" s="24">
        <v>15218.49</v>
      </c>
      <c r="G4021" s="23">
        <v>1.61</v>
      </c>
      <c r="H4021" s="20" t="s">
        <v>102</v>
      </c>
      <c r="I4021" s="20" t="s">
        <v>149</v>
      </c>
      <c r="J4021" s="20" t="s">
        <v>104</v>
      </c>
      <c r="K4021" s="21"/>
      <c r="L4021" s="20" t="s">
        <v>104</v>
      </c>
      <c r="M4021" s="20" t="s">
        <v>45</v>
      </c>
      <c r="N4021" s="23">
        <v>32.65</v>
      </c>
      <c r="O4021" s="23">
        <v>0.18</v>
      </c>
    </row>
    <row r="4022" spans="1:15" x14ac:dyDescent="0.25">
      <c r="A4022" s="20" t="s">
        <v>99</v>
      </c>
      <c r="B4022" s="20" t="s">
        <v>464</v>
      </c>
      <c r="C4022" s="20" t="s">
        <v>7</v>
      </c>
      <c r="D4022" s="20" t="s">
        <v>10</v>
      </c>
      <c r="E4022" s="21"/>
      <c r="F4022" s="24">
        <v>5863.22</v>
      </c>
      <c r="G4022" s="23">
        <v>0.62</v>
      </c>
      <c r="H4022" s="20" t="s">
        <v>102</v>
      </c>
      <c r="I4022" s="20" t="s">
        <v>149</v>
      </c>
      <c r="J4022" s="20" t="s">
        <v>104</v>
      </c>
      <c r="K4022" s="21"/>
      <c r="L4022" s="20" t="s">
        <v>104</v>
      </c>
      <c r="M4022" s="20" t="s">
        <v>48</v>
      </c>
      <c r="N4022" s="23">
        <v>0.62</v>
      </c>
      <c r="O4022" s="23">
        <v>0.18</v>
      </c>
    </row>
    <row r="4023" spans="1:15" x14ac:dyDescent="0.25">
      <c r="A4023" s="20" t="s">
        <v>99</v>
      </c>
      <c r="B4023" s="20" t="s">
        <v>464</v>
      </c>
      <c r="C4023" s="20" t="s">
        <v>105</v>
      </c>
      <c r="D4023" s="20" t="s">
        <v>106</v>
      </c>
      <c r="E4023" s="21"/>
      <c r="F4023" s="24">
        <v>2018.19</v>
      </c>
      <c r="G4023" s="23">
        <v>0.21</v>
      </c>
      <c r="H4023" s="20" t="s">
        <v>102</v>
      </c>
      <c r="I4023" s="20" t="s">
        <v>149</v>
      </c>
      <c r="J4023" s="20" t="s">
        <v>104</v>
      </c>
      <c r="K4023" s="21"/>
      <c r="L4023" s="20" t="s">
        <v>104</v>
      </c>
      <c r="M4023" s="20" t="s">
        <v>82</v>
      </c>
      <c r="N4023" s="21"/>
      <c r="O4023" s="23">
        <v>0.18</v>
      </c>
    </row>
    <row r="4024" spans="1:15" x14ac:dyDescent="0.25">
      <c r="A4024" s="20" t="s">
        <v>99</v>
      </c>
      <c r="B4024" s="20" t="s">
        <v>464</v>
      </c>
      <c r="C4024" s="20" t="s">
        <v>107</v>
      </c>
      <c r="D4024" s="20" t="s">
        <v>106</v>
      </c>
      <c r="E4024" s="21"/>
      <c r="F4024" s="24">
        <v>8990.07</v>
      </c>
      <c r="G4024" s="23">
        <v>0.95</v>
      </c>
      <c r="H4024" s="20" t="s">
        <v>102</v>
      </c>
      <c r="I4024" s="20" t="s">
        <v>149</v>
      </c>
      <c r="J4024" s="20" t="s">
        <v>104</v>
      </c>
      <c r="K4024" s="21"/>
      <c r="L4024" s="20" t="s">
        <v>104</v>
      </c>
      <c r="M4024" s="20" t="s">
        <v>65</v>
      </c>
      <c r="N4024" s="23">
        <v>0.84</v>
      </c>
      <c r="O4024" s="23">
        <v>0.18</v>
      </c>
    </row>
    <row r="4025" spans="1:15" x14ac:dyDescent="0.25">
      <c r="A4025" s="20" t="s">
        <v>99</v>
      </c>
      <c r="B4025" s="20" t="s">
        <v>464</v>
      </c>
      <c r="C4025" s="20" t="s">
        <v>108</v>
      </c>
      <c r="D4025" s="20" t="s">
        <v>106</v>
      </c>
      <c r="E4025" s="21"/>
      <c r="F4025" s="27">
        <v>4644</v>
      </c>
      <c r="G4025" s="23">
        <v>0.49</v>
      </c>
      <c r="H4025" s="20" t="s">
        <v>102</v>
      </c>
      <c r="I4025" s="20" t="s">
        <v>149</v>
      </c>
      <c r="J4025" s="20" t="s">
        <v>104</v>
      </c>
      <c r="K4025" s="21"/>
      <c r="L4025" s="20" t="s">
        <v>104</v>
      </c>
      <c r="M4025" s="20" t="s">
        <v>64</v>
      </c>
      <c r="N4025" s="23">
        <v>23.22</v>
      </c>
      <c r="O4025" s="23">
        <v>0.18</v>
      </c>
    </row>
    <row r="4026" spans="1:15" x14ac:dyDescent="0.25">
      <c r="A4026" s="20" t="s">
        <v>99</v>
      </c>
      <c r="B4026" s="20" t="s">
        <v>464</v>
      </c>
      <c r="C4026" s="20" t="s">
        <v>111</v>
      </c>
      <c r="D4026" s="21"/>
      <c r="E4026" s="21"/>
      <c r="F4026" s="24">
        <v>3877.29</v>
      </c>
      <c r="G4026" s="23">
        <v>0.41</v>
      </c>
      <c r="H4026" s="20" t="s">
        <v>102</v>
      </c>
      <c r="I4026" s="20" t="s">
        <v>149</v>
      </c>
      <c r="J4026" s="20" t="s">
        <v>104</v>
      </c>
      <c r="K4026" s="21"/>
      <c r="L4026" s="20" t="s">
        <v>104</v>
      </c>
      <c r="M4026" s="20" t="s">
        <v>56</v>
      </c>
      <c r="N4026" s="23">
        <v>0.41</v>
      </c>
      <c r="O4026" s="23">
        <v>0.18</v>
      </c>
    </row>
    <row r="4027" spans="1:15" x14ac:dyDescent="0.25">
      <c r="A4027" s="20" t="s">
        <v>99</v>
      </c>
      <c r="B4027" s="20" t="s">
        <v>464</v>
      </c>
      <c r="C4027" s="20" t="s">
        <v>114</v>
      </c>
      <c r="D4027" s="21"/>
      <c r="E4027" s="21"/>
      <c r="F4027" s="24">
        <v>26951.88</v>
      </c>
      <c r="G4027" s="23">
        <v>2.85</v>
      </c>
      <c r="H4027" s="20" t="s">
        <v>102</v>
      </c>
      <c r="I4027" s="20" t="s">
        <v>149</v>
      </c>
      <c r="J4027" s="20" t="s">
        <v>104</v>
      </c>
      <c r="K4027" s="21"/>
      <c r="L4027" s="20" t="s">
        <v>104</v>
      </c>
      <c r="M4027" s="20" t="s">
        <v>69</v>
      </c>
      <c r="N4027" s="23">
        <v>2.85</v>
      </c>
      <c r="O4027" s="23">
        <v>0.18</v>
      </c>
    </row>
    <row r="4028" spans="1:15" x14ac:dyDescent="0.25">
      <c r="A4028" s="20" t="s">
        <v>99</v>
      </c>
      <c r="B4028" s="20" t="s">
        <v>464</v>
      </c>
      <c r="C4028" s="20" t="s">
        <v>121</v>
      </c>
      <c r="D4028" s="20" t="s">
        <v>106</v>
      </c>
      <c r="E4028" s="21"/>
      <c r="F4028" s="24">
        <v>5383.63</v>
      </c>
      <c r="G4028" s="23">
        <v>0.56999999999999995</v>
      </c>
      <c r="H4028" s="20" t="s">
        <v>102</v>
      </c>
      <c r="I4028" s="20" t="s">
        <v>149</v>
      </c>
      <c r="J4028" s="20" t="s">
        <v>104</v>
      </c>
      <c r="K4028" s="21"/>
      <c r="L4028" s="20" t="s">
        <v>104</v>
      </c>
      <c r="M4028" s="20" t="s">
        <v>74</v>
      </c>
      <c r="N4028" s="21"/>
      <c r="O4028" s="23">
        <v>0.18</v>
      </c>
    </row>
    <row r="4029" spans="1:15" x14ac:dyDescent="0.25">
      <c r="A4029" s="20" t="s">
        <v>99</v>
      </c>
      <c r="B4029" s="20" t="s">
        <v>464</v>
      </c>
      <c r="C4029" s="20" t="s">
        <v>112</v>
      </c>
      <c r="D4029" s="20" t="s">
        <v>113</v>
      </c>
      <c r="E4029" s="25">
        <v>2</v>
      </c>
      <c r="F4029" s="24">
        <v>1087.53</v>
      </c>
      <c r="G4029" s="23">
        <v>0.11</v>
      </c>
      <c r="H4029" s="20" t="s">
        <v>102</v>
      </c>
      <c r="I4029" s="20" t="s">
        <v>149</v>
      </c>
      <c r="J4029" s="20" t="s">
        <v>104</v>
      </c>
      <c r="K4029" s="21"/>
      <c r="L4029" s="20" t="s">
        <v>104</v>
      </c>
      <c r="M4029" s="20" t="s">
        <v>58</v>
      </c>
      <c r="N4029" s="23">
        <v>0.69</v>
      </c>
      <c r="O4029" s="23">
        <v>0.18</v>
      </c>
    </row>
    <row r="4030" spans="1:15" x14ac:dyDescent="0.25">
      <c r="A4030" s="20" t="s">
        <v>99</v>
      </c>
      <c r="B4030" s="20" t="s">
        <v>464</v>
      </c>
      <c r="C4030" s="20" t="s">
        <v>122</v>
      </c>
      <c r="D4030" s="20" t="s">
        <v>109</v>
      </c>
      <c r="E4030" s="25">
        <v>2</v>
      </c>
      <c r="F4030" s="22">
        <v>1963.5</v>
      </c>
      <c r="G4030" s="23">
        <v>0.21</v>
      </c>
      <c r="H4030" s="20" t="s">
        <v>102</v>
      </c>
      <c r="I4030" s="20" t="s">
        <v>149</v>
      </c>
      <c r="J4030" s="20" t="s">
        <v>104</v>
      </c>
      <c r="K4030" s="21"/>
      <c r="L4030" s="20" t="s">
        <v>104</v>
      </c>
      <c r="M4030" s="20" t="s">
        <v>52</v>
      </c>
      <c r="N4030" s="23">
        <v>1.19</v>
      </c>
      <c r="O4030" s="23">
        <v>0.18</v>
      </c>
    </row>
    <row r="4031" spans="1:15" x14ac:dyDescent="0.25">
      <c r="A4031" s="20" t="s">
        <v>99</v>
      </c>
      <c r="B4031" s="20" t="s">
        <v>464</v>
      </c>
      <c r="C4031" s="20" t="s">
        <v>54</v>
      </c>
      <c r="D4031" s="20" t="s">
        <v>109</v>
      </c>
      <c r="E4031" s="25">
        <v>13</v>
      </c>
      <c r="F4031" s="22">
        <v>4191.2</v>
      </c>
      <c r="G4031" s="23">
        <v>0.44</v>
      </c>
      <c r="H4031" s="20" t="s">
        <v>102</v>
      </c>
      <c r="I4031" s="20" t="s">
        <v>149</v>
      </c>
      <c r="J4031" s="20" t="s">
        <v>104</v>
      </c>
      <c r="K4031" s="21"/>
      <c r="L4031" s="20" t="s">
        <v>104</v>
      </c>
      <c r="M4031" s="20" t="s">
        <v>54</v>
      </c>
      <c r="N4031" s="23">
        <v>0.26</v>
      </c>
      <c r="O4031" s="23">
        <v>0.18</v>
      </c>
    </row>
    <row r="4032" spans="1:15" x14ac:dyDescent="0.25">
      <c r="A4032" s="20" t="s">
        <v>99</v>
      </c>
      <c r="B4032" s="20" t="s">
        <v>464</v>
      </c>
      <c r="C4032" s="20" t="s">
        <v>55</v>
      </c>
      <c r="D4032" s="20" t="s">
        <v>109</v>
      </c>
      <c r="E4032" s="25">
        <v>13</v>
      </c>
      <c r="F4032" s="26">
        <v>482.3</v>
      </c>
      <c r="G4032" s="23">
        <v>0.05</v>
      </c>
      <c r="H4032" s="20" t="s">
        <v>102</v>
      </c>
      <c r="I4032" s="20" t="s">
        <v>149</v>
      </c>
      <c r="J4032" s="20" t="s">
        <v>104</v>
      </c>
      <c r="K4032" s="21"/>
      <c r="L4032" s="20" t="s">
        <v>104</v>
      </c>
      <c r="M4032" s="20" t="s">
        <v>55</v>
      </c>
      <c r="N4032" s="23">
        <v>0.02</v>
      </c>
      <c r="O4032" s="23">
        <v>0.18</v>
      </c>
    </row>
    <row r="4033" spans="1:15" x14ac:dyDescent="0.25">
      <c r="A4033" s="20" t="s">
        <v>99</v>
      </c>
      <c r="B4033" s="20" t="s">
        <v>464</v>
      </c>
      <c r="C4033" s="20" t="s">
        <v>127</v>
      </c>
      <c r="D4033" s="20" t="s">
        <v>109</v>
      </c>
      <c r="E4033" s="25">
        <v>4</v>
      </c>
      <c r="F4033" s="27">
        <v>2673</v>
      </c>
      <c r="G4033" s="23">
        <v>0.28000000000000003</v>
      </c>
      <c r="H4033" s="20" t="s">
        <v>102</v>
      </c>
      <c r="I4033" s="20" t="s">
        <v>149</v>
      </c>
      <c r="J4033" s="20" t="s">
        <v>104</v>
      </c>
      <c r="K4033" s="21"/>
      <c r="L4033" s="20" t="s">
        <v>104</v>
      </c>
      <c r="M4033" s="20" t="s">
        <v>51</v>
      </c>
      <c r="N4033" s="23">
        <v>0.81</v>
      </c>
      <c r="O4033" s="23">
        <v>0.18</v>
      </c>
    </row>
    <row r="4034" spans="1:15" x14ac:dyDescent="0.25">
      <c r="A4034" s="20" t="s">
        <v>99</v>
      </c>
      <c r="B4034" s="20" t="s">
        <v>465</v>
      </c>
      <c r="C4034" s="20" t="s">
        <v>7</v>
      </c>
      <c r="D4034" s="20" t="s">
        <v>10</v>
      </c>
      <c r="E4034" s="21"/>
      <c r="F4034" s="24">
        <v>2413.35</v>
      </c>
      <c r="G4034" s="23">
        <v>0.62</v>
      </c>
      <c r="H4034" s="20" t="s">
        <v>102</v>
      </c>
      <c r="I4034" s="20" t="s">
        <v>129</v>
      </c>
      <c r="J4034" s="20" t="s">
        <v>104</v>
      </c>
      <c r="K4034" s="21"/>
      <c r="L4034" s="20" t="s">
        <v>104</v>
      </c>
      <c r="M4034" s="20" t="s">
        <v>48</v>
      </c>
      <c r="N4034" s="23">
        <v>0.62</v>
      </c>
      <c r="O4034" s="23">
        <v>0.67</v>
      </c>
    </row>
    <row r="4035" spans="1:15" x14ac:dyDescent="0.25">
      <c r="A4035" s="20" t="s">
        <v>99</v>
      </c>
      <c r="B4035" s="20" t="s">
        <v>465</v>
      </c>
      <c r="C4035" s="20" t="s">
        <v>105</v>
      </c>
      <c r="D4035" s="20" t="s">
        <v>106</v>
      </c>
      <c r="E4035" s="21"/>
      <c r="F4035" s="24">
        <v>1468.65</v>
      </c>
      <c r="G4035" s="23">
        <v>0.38</v>
      </c>
      <c r="H4035" s="20" t="s">
        <v>102</v>
      </c>
      <c r="I4035" s="20" t="s">
        <v>129</v>
      </c>
      <c r="J4035" s="20" t="s">
        <v>104</v>
      </c>
      <c r="K4035" s="21"/>
      <c r="L4035" s="20" t="s">
        <v>104</v>
      </c>
      <c r="M4035" s="20" t="s">
        <v>82</v>
      </c>
      <c r="N4035" s="21"/>
      <c r="O4035" s="23">
        <v>0.67</v>
      </c>
    </row>
    <row r="4036" spans="1:15" x14ac:dyDescent="0.25">
      <c r="A4036" s="20" t="s">
        <v>99</v>
      </c>
      <c r="B4036" s="20" t="s">
        <v>465</v>
      </c>
      <c r="C4036" s="20" t="s">
        <v>107</v>
      </c>
      <c r="D4036" s="20" t="s">
        <v>106</v>
      </c>
      <c r="E4036" s="21"/>
      <c r="F4036" s="24">
        <v>3792.88</v>
      </c>
      <c r="G4036" s="23">
        <v>0.97</v>
      </c>
      <c r="H4036" s="20" t="s">
        <v>102</v>
      </c>
      <c r="I4036" s="20" t="s">
        <v>129</v>
      </c>
      <c r="J4036" s="20" t="s">
        <v>104</v>
      </c>
      <c r="K4036" s="21"/>
      <c r="L4036" s="20" t="s">
        <v>104</v>
      </c>
      <c r="M4036" s="20" t="s">
        <v>65</v>
      </c>
      <c r="N4036" s="23">
        <v>0.84</v>
      </c>
      <c r="O4036" s="23">
        <v>0.67</v>
      </c>
    </row>
    <row r="4037" spans="1:15" x14ac:dyDescent="0.25">
      <c r="A4037" s="20" t="s">
        <v>99</v>
      </c>
      <c r="B4037" s="20" t="s">
        <v>465</v>
      </c>
      <c r="C4037" s="20" t="s">
        <v>108</v>
      </c>
      <c r="D4037" s="20" t="s">
        <v>106</v>
      </c>
      <c r="E4037" s="21"/>
      <c r="F4037" s="24">
        <v>1834.38</v>
      </c>
      <c r="G4037" s="23">
        <v>0.47</v>
      </c>
      <c r="H4037" s="20" t="s">
        <v>102</v>
      </c>
      <c r="I4037" s="20" t="s">
        <v>129</v>
      </c>
      <c r="J4037" s="20" t="s">
        <v>104</v>
      </c>
      <c r="K4037" s="21"/>
      <c r="L4037" s="20" t="s">
        <v>104</v>
      </c>
      <c r="M4037" s="20" t="s">
        <v>64</v>
      </c>
      <c r="N4037" s="23">
        <v>23.22</v>
      </c>
      <c r="O4037" s="23">
        <v>0.67</v>
      </c>
    </row>
    <row r="4038" spans="1:15" x14ac:dyDescent="0.25">
      <c r="A4038" s="20" t="s">
        <v>99</v>
      </c>
      <c r="B4038" s="20" t="s">
        <v>465</v>
      </c>
      <c r="C4038" s="20" t="s">
        <v>54</v>
      </c>
      <c r="D4038" s="20" t="s">
        <v>109</v>
      </c>
      <c r="E4038" s="25">
        <v>26</v>
      </c>
      <c r="F4038" s="24">
        <v>16399.759999999998</v>
      </c>
      <c r="G4038" s="23">
        <v>4.21</v>
      </c>
      <c r="H4038" s="20" t="s">
        <v>102</v>
      </c>
      <c r="I4038" s="20" t="s">
        <v>129</v>
      </c>
      <c r="J4038" s="20" t="s">
        <v>104</v>
      </c>
      <c r="K4038" s="21"/>
      <c r="L4038" s="20" t="s">
        <v>104</v>
      </c>
      <c r="M4038" s="20" t="s">
        <v>54</v>
      </c>
      <c r="N4038" s="23">
        <v>0.26</v>
      </c>
      <c r="O4038" s="23">
        <v>0.67</v>
      </c>
    </row>
    <row r="4039" spans="1:15" x14ac:dyDescent="0.25">
      <c r="A4039" s="20" t="s">
        <v>99</v>
      </c>
      <c r="B4039" s="20" t="s">
        <v>465</v>
      </c>
      <c r="C4039" s="20" t="s">
        <v>55</v>
      </c>
      <c r="D4039" s="20" t="s">
        <v>109</v>
      </c>
      <c r="E4039" s="25">
        <v>26</v>
      </c>
      <c r="F4039" s="23">
        <v>725.92</v>
      </c>
      <c r="G4039" s="23">
        <v>0.19</v>
      </c>
      <c r="H4039" s="20" t="s">
        <v>102</v>
      </c>
      <c r="I4039" s="20" t="s">
        <v>129</v>
      </c>
      <c r="J4039" s="20" t="s">
        <v>104</v>
      </c>
      <c r="K4039" s="21"/>
      <c r="L4039" s="20" t="s">
        <v>104</v>
      </c>
      <c r="M4039" s="20" t="s">
        <v>55</v>
      </c>
      <c r="N4039" s="23">
        <v>0.02</v>
      </c>
      <c r="O4039" s="23">
        <v>0.67</v>
      </c>
    </row>
    <row r="4040" spans="1:15" x14ac:dyDescent="0.25">
      <c r="A4040" s="20" t="s">
        <v>99</v>
      </c>
      <c r="B4040" s="20" t="s">
        <v>465</v>
      </c>
      <c r="C4040" s="20" t="s">
        <v>49</v>
      </c>
      <c r="D4040" s="20" t="s">
        <v>109</v>
      </c>
      <c r="E4040" s="25">
        <v>9</v>
      </c>
      <c r="F4040" s="22">
        <v>2524.5</v>
      </c>
      <c r="G4040" s="23">
        <v>0.65</v>
      </c>
      <c r="H4040" s="20" t="s">
        <v>102</v>
      </c>
      <c r="I4040" s="20" t="s">
        <v>129</v>
      </c>
      <c r="J4040" s="20" t="s">
        <v>104</v>
      </c>
      <c r="K4040" s="21"/>
      <c r="L4040" s="20" t="s">
        <v>104</v>
      </c>
      <c r="M4040" s="20" t="s">
        <v>49</v>
      </c>
      <c r="N4040" s="23">
        <v>0.85</v>
      </c>
      <c r="O4040" s="23">
        <v>0.67</v>
      </c>
    </row>
    <row r="4041" spans="1:15" x14ac:dyDescent="0.25">
      <c r="A4041" s="20" t="s">
        <v>99</v>
      </c>
      <c r="B4041" s="20" t="s">
        <v>465</v>
      </c>
      <c r="C4041" s="20" t="s">
        <v>112</v>
      </c>
      <c r="D4041" s="20" t="s">
        <v>113</v>
      </c>
      <c r="E4041" s="25">
        <v>4</v>
      </c>
      <c r="F4041" s="23">
        <v>895.28</v>
      </c>
      <c r="G4041" s="23">
        <v>0.23</v>
      </c>
      <c r="H4041" s="20" t="s">
        <v>102</v>
      </c>
      <c r="I4041" s="20" t="s">
        <v>129</v>
      </c>
      <c r="J4041" s="20" t="s">
        <v>104</v>
      </c>
      <c r="K4041" s="21"/>
      <c r="L4041" s="20" t="s">
        <v>104</v>
      </c>
      <c r="M4041" s="20" t="s">
        <v>58</v>
      </c>
      <c r="N4041" s="23">
        <v>0.69</v>
      </c>
      <c r="O4041" s="23">
        <v>0.67</v>
      </c>
    </row>
    <row r="4042" spans="1:15" x14ac:dyDescent="0.25">
      <c r="A4042" s="20" t="s">
        <v>99</v>
      </c>
      <c r="B4042" s="20" t="s">
        <v>465</v>
      </c>
      <c r="C4042" s="20" t="s">
        <v>114</v>
      </c>
      <c r="D4042" s="21"/>
      <c r="E4042" s="21"/>
      <c r="F4042" s="24">
        <v>11093.63</v>
      </c>
      <c r="G4042" s="23">
        <v>2.85</v>
      </c>
      <c r="H4042" s="20" t="s">
        <v>102</v>
      </c>
      <c r="I4042" s="20" t="s">
        <v>129</v>
      </c>
      <c r="J4042" s="20" t="s">
        <v>104</v>
      </c>
      <c r="K4042" s="21"/>
      <c r="L4042" s="20" t="s">
        <v>104</v>
      </c>
      <c r="M4042" s="20" t="s">
        <v>69</v>
      </c>
      <c r="N4042" s="23">
        <v>2.85</v>
      </c>
      <c r="O4042" s="23">
        <v>0.67</v>
      </c>
    </row>
    <row r="4043" spans="1:15" x14ac:dyDescent="0.25">
      <c r="A4043" s="20" t="s">
        <v>99</v>
      </c>
      <c r="B4043" s="20" t="s">
        <v>465</v>
      </c>
      <c r="C4043" s="20" t="s">
        <v>121</v>
      </c>
      <c r="D4043" s="20" t="s">
        <v>106</v>
      </c>
      <c r="E4043" s="21"/>
      <c r="F4043" s="24">
        <v>2336.5300000000002</v>
      </c>
      <c r="G4043" s="26">
        <v>0.6</v>
      </c>
      <c r="H4043" s="20" t="s">
        <v>102</v>
      </c>
      <c r="I4043" s="20" t="s">
        <v>129</v>
      </c>
      <c r="J4043" s="20" t="s">
        <v>104</v>
      </c>
      <c r="K4043" s="21"/>
      <c r="L4043" s="20" t="s">
        <v>104</v>
      </c>
      <c r="M4043" s="20" t="s">
        <v>74</v>
      </c>
      <c r="N4043" s="21"/>
      <c r="O4043" s="23">
        <v>0.67</v>
      </c>
    </row>
    <row r="4044" spans="1:15" x14ac:dyDescent="0.25">
      <c r="A4044" s="20" t="s">
        <v>99</v>
      </c>
      <c r="B4044" s="20" t="s">
        <v>465</v>
      </c>
      <c r="C4044" s="20" t="s">
        <v>115</v>
      </c>
      <c r="D4044" s="20" t="s">
        <v>106</v>
      </c>
      <c r="E4044" s="21"/>
      <c r="F4044" s="23">
        <v>862.58</v>
      </c>
      <c r="G4044" s="23">
        <v>0.22</v>
      </c>
      <c r="H4044" s="20" t="s">
        <v>102</v>
      </c>
      <c r="I4044" s="20" t="s">
        <v>129</v>
      </c>
      <c r="J4044" s="20" t="s">
        <v>104</v>
      </c>
      <c r="K4044" s="21"/>
      <c r="L4044" s="20" t="s">
        <v>104</v>
      </c>
      <c r="M4044" s="20" t="s">
        <v>75</v>
      </c>
      <c r="N4044" s="21"/>
      <c r="O4044" s="23">
        <v>0.67</v>
      </c>
    </row>
    <row r="4045" spans="1:15" x14ac:dyDescent="0.25">
      <c r="A4045" s="20" t="s">
        <v>99</v>
      </c>
      <c r="B4045" s="20" t="s">
        <v>465</v>
      </c>
      <c r="C4045" s="20" t="s">
        <v>119</v>
      </c>
      <c r="D4045" s="20" t="s">
        <v>6</v>
      </c>
      <c r="E4045" s="21"/>
      <c r="F4045" s="22">
        <v>5715.1</v>
      </c>
      <c r="G4045" s="23">
        <v>1.47</v>
      </c>
      <c r="H4045" s="20" t="s">
        <v>102</v>
      </c>
      <c r="I4045" s="20" t="s">
        <v>129</v>
      </c>
      <c r="J4045" s="20" t="s">
        <v>104</v>
      </c>
      <c r="K4045" s="21"/>
      <c r="L4045" s="20" t="s">
        <v>104</v>
      </c>
      <c r="M4045" s="20" t="s">
        <v>45</v>
      </c>
      <c r="N4045" s="23">
        <v>32.65</v>
      </c>
      <c r="O4045" s="23">
        <v>0.67</v>
      </c>
    </row>
    <row r="4046" spans="1:15" x14ac:dyDescent="0.25">
      <c r="A4046" s="20" t="s">
        <v>99</v>
      </c>
      <c r="B4046" s="20" t="s">
        <v>465</v>
      </c>
      <c r="C4046" s="20" t="s">
        <v>111</v>
      </c>
      <c r="D4046" s="21"/>
      <c r="E4046" s="21"/>
      <c r="F4046" s="24">
        <v>1595.92</v>
      </c>
      <c r="G4046" s="23">
        <v>0.41</v>
      </c>
      <c r="H4046" s="20" t="s">
        <v>102</v>
      </c>
      <c r="I4046" s="20" t="s">
        <v>129</v>
      </c>
      <c r="J4046" s="20" t="s">
        <v>104</v>
      </c>
      <c r="K4046" s="21"/>
      <c r="L4046" s="20" t="s">
        <v>104</v>
      </c>
      <c r="M4046" s="20" t="s">
        <v>56</v>
      </c>
      <c r="N4046" s="23">
        <v>0.41</v>
      </c>
      <c r="O4046" s="23">
        <v>0.67</v>
      </c>
    </row>
    <row r="4047" spans="1:15" x14ac:dyDescent="0.25">
      <c r="A4047" s="20" t="s">
        <v>99</v>
      </c>
      <c r="B4047" s="20" t="s">
        <v>466</v>
      </c>
      <c r="C4047" s="20" t="s">
        <v>7</v>
      </c>
      <c r="D4047" s="20" t="s">
        <v>10</v>
      </c>
      <c r="E4047" s="21"/>
      <c r="F4047" s="24">
        <v>2387.25</v>
      </c>
      <c r="G4047" s="23">
        <v>0.62</v>
      </c>
      <c r="H4047" s="20" t="s">
        <v>102</v>
      </c>
      <c r="I4047" s="20" t="s">
        <v>149</v>
      </c>
      <c r="J4047" s="20" t="s">
        <v>104</v>
      </c>
      <c r="K4047" s="21"/>
      <c r="L4047" s="20" t="s">
        <v>104</v>
      </c>
      <c r="M4047" s="20" t="s">
        <v>48</v>
      </c>
      <c r="N4047" s="23">
        <v>0.62</v>
      </c>
      <c r="O4047" s="23">
        <v>0.59</v>
      </c>
    </row>
    <row r="4048" spans="1:15" x14ac:dyDescent="0.25">
      <c r="A4048" s="20" t="s">
        <v>99</v>
      </c>
      <c r="B4048" s="20" t="s">
        <v>466</v>
      </c>
      <c r="C4048" s="20" t="s">
        <v>105</v>
      </c>
      <c r="D4048" s="20" t="s">
        <v>106</v>
      </c>
      <c r="E4048" s="21"/>
      <c r="F4048" s="23">
        <v>814.28</v>
      </c>
      <c r="G4048" s="23">
        <v>0.21</v>
      </c>
      <c r="H4048" s="20" t="s">
        <v>102</v>
      </c>
      <c r="I4048" s="20" t="s">
        <v>149</v>
      </c>
      <c r="J4048" s="20" t="s">
        <v>104</v>
      </c>
      <c r="K4048" s="21"/>
      <c r="L4048" s="20" t="s">
        <v>104</v>
      </c>
      <c r="M4048" s="20" t="s">
        <v>82</v>
      </c>
      <c r="N4048" s="21"/>
      <c r="O4048" s="23">
        <v>0.59</v>
      </c>
    </row>
    <row r="4049" spans="1:15" x14ac:dyDescent="0.25">
      <c r="A4049" s="20" t="s">
        <v>99</v>
      </c>
      <c r="B4049" s="20" t="s">
        <v>466</v>
      </c>
      <c r="C4049" s="20" t="s">
        <v>107</v>
      </c>
      <c r="D4049" s="20" t="s">
        <v>106</v>
      </c>
      <c r="E4049" s="21"/>
      <c r="F4049" s="24">
        <v>3757.52</v>
      </c>
      <c r="G4049" s="23">
        <v>0.98</v>
      </c>
      <c r="H4049" s="20" t="s">
        <v>102</v>
      </c>
      <c r="I4049" s="20" t="s">
        <v>149</v>
      </c>
      <c r="J4049" s="20" t="s">
        <v>104</v>
      </c>
      <c r="K4049" s="21"/>
      <c r="L4049" s="20" t="s">
        <v>104</v>
      </c>
      <c r="M4049" s="20" t="s">
        <v>65</v>
      </c>
      <c r="N4049" s="23">
        <v>0.84</v>
      </c>
      <c r="O4049" s="23">
        <v>0.59</v>
      </c>
    </row>
    <row r="4050" spans="1:15" x14ac:dyDescent="0.25">
      <c r="A4050" s="20" t="s">
        <v>99</v>
      </c>
      <c r="B4050" s="20" t="s">
        <v>466</v>
      </c>
      <c r="C4050" s="20" t="s">
        <v>108</v>
      </c>
      <c r="D4050" s="20" t="s">
        <v>106</v>
      </c>
      <c r="E4050" s="21"/>
      <c r="F4050" s="22">
        <v>1857.6</v>
      </c>
      <c r="G4050" s="23">
        <v>0.48</v>
      </c>
      <c r="H4050" s="20" t="s">
        <v>102</v>
      </c>
      <c r="I4050" s="20" t="s">
        <v>149</v>
      </c>
      <c r="J4050" s="20" t="s">
        <v>104</v>
      </c>
      <c r="K4050" s="21"/>
      <c r="L4050" s="20" t="s">
        <v>104</v>
      </c>
      <c r="M4050" s="20" t="s">
        <v>64</v>
      </c>
      <c r="N4050" s="23">
        <v>23.22</v>
      </c>
      <c r="O4050" s="23">
        <v>0.59</v>
      </c>
    </row>
    <row r="4051" spans="1:15" x14ac:dyDescent="0.25">
      <c r="A4051" s="20" t="s">
        <v>99</v>
      </c>
      <c r="B4051" s="20" t="s">
        <v>466</v>
      </c>
      <c r="C4051" s="20" t="s">
        <v>54</v>
      </c>
      <c r="D4051" s="20" t="s">
        <v>109</v>
      </c>
      <c r="E4051" s="25">
        <v>26</v>
      </c>
      <c r="F4051" s="24">
        <v>10133.24</v>
      </c>
      <c r="G4051" s="23">
        <v>2.63</v>
      </c>
      <c r="H4051" s="20" t="s">
        <v>102</v>
      </c>
      <c r="I4051" s="20" t="s">
        <v>149</v>
      </c>
      <c r="J4051" s="20" t="s">
        <v>104</v>
      </c>
      <c r="K4051" s="21"/>
      <c r="L4051" s="20" t="s">
        <v>104</v>
      </c>
      <c r="M4051" s="20" t="s">
        <v>54</v>
      </c>
      <c r="N4051" s="23">
        <v>0.26</v>
      </c>
      <c r="O4051" s="23">
        <v>0.59</v>
      </c>
    </row>
    <row r="4052" spans="1:15" x14ac:dyDescent="0.25">
      <c r="A4052" s="20" t="s">
        <v>99</v>
      </c>
      <c r="B4052" s="20" t="s">
        <v>466</v>
      </c>
      <c r="C4052" s="20" t="s">
        <v>55</v>
      </c>
      <c r="D4052" s="20" t="s">
        <v>109</v>
      </c>
      <c r="E4052" s="25">
        <v>26</v>
      </c>
      <c r="F4052" s="24">
        <v>1825.72</v>
      </c>
      <c r="G4052" s="23">
        <v>0.47</v>
      </c>
      <c r="H4052" s="20" t="s">
        <v>102</v>
      </c>
      <c r="I4052" s="20" t="s">
        <v>149</v>
      </c>
      <c r="J4052" s="20" t="s">
        <v>104</v>
      </c>
      <c r="K4052" s="21"/>
      <c r="L4052" s="20" t="s">
        <v>104</v>
      </c>
      <c r="M4052" s="20" t="s">
        <v>55</v>
      </c>
      <c r="N4052" s="23">
        <v>0.02</v>
      </c>
      <c r="O4052" s="23">
        <v>0.59</v>
      </c>
    </row>
    <row r="4053" spans="1:15" x14ac:dyDescent="0.25">
      <c r="A4053" s="20" t="s">
        <v>99</v>
      </c>
      <c r="B4053" s="20" t="s">
        <v>466</v>
      </c>
      <c r="C4053" s="20" t="s">
        <v>49</v>
      </c>
      <c r="D4053" s="20" t="s">
        <v>109</v>
      </c>
      <c r="E4053" s="25">
        <v>9</v>
      </c>
      <c r="F4053" s="22">
        <v>2463.3000000000002</v>
      </c>
      <c r="G4053" s="23">
        <v>0.64</v>
      </c>
      <c r="H4053" s="20" t="s">
        <v>102</v>
      </c>
      <c r="I4053" s="20" t="s">
        <v>149</v>
      </c>
      <c r="J4053" s="20" t="s">
        <v>104</v>
      </c>
      <c r="K4053" s="21"/>
      <c r="L4053" s="20" t="s">
        <v>104</v>
      </c>
      <c r="M4053" s="20" t="s">
        <v>49</v>
      </c>
      <c r="N4053" s="23">
        <v>0.85</v>
      </c>
      <c r="O4053" s="23">
        <v>0.59</v>
      </c>
    </row>
    <row r="4054" spans="1:15" x14ac:dyDescent="0.25">
      <c r="A4054" s="20" t="s">
        <v>99</v>
      </c>
      <c r="B4054" s="20" t="s">
        <v>466</v>
      </c>
      <c r="C4054" s="20" t="s">
        <v>112</v>
      </c>
      <c r="D4054" s="20" t="s">
        <v>113</v>
      </c>
      <c r="E4054" s="25">
        <v>4</v>
      </c>
      <c r="F4054" s="23">
        <v>885.59</v>
      </c>
      <c r="G4054" s="23">
        <v>0.23</v>
      </c>
      <c r="H4054" s="20" t="s">
        <v>102</v>
      </c>
      <c r="I4054" s="20" t="s">
        <v>149</v>
      </c>
      <c r="J4054" s="20" t="s">
        <v>104</v>
      </c>
      <c r="K4054" s="21"/>
      <c r="L4054" s="20" t="s">
        <v>104</v>
      </c>
      <c r="M4054" s="20" t="s">
        <v>58</v>
      </c>
      <c r="N4054" s="23">
        <v>0.69</v>
      </c>
      <c r="O4054" s="23">
        <v>0.59</v>
      </c>
    </row>
    <row r="4055" spans="1:15" x14ac:dyDescent="0.25">
      <c r="A4055" s="20" t="s">
        <v>99</v>
      </c>
      <c r="B4055" s="20" t="s">
        <v>466</v>
      </c>
      <c r="C4055" s="20" t="s">
        <v>114</v>
      </c>
      <c r="D4055" s="21"/>
      <c r="E4055" s="21"/>
      <c r="F4055" s="24">
        <v>10973.64</v>
      </c>
      <c r="G4055" s="23">
        <v>2.85</v>
      </c>
      <c r="H4055" s="20" t="s">
        <v>102</v>
      </c>
      <c r="I4055" s="20" t="s">
        <v>149</v>
      </c>
      <c r="J4055" s="20" t="s">
        <v>104</v>
      </c>
      <c r="K4055" s="21"/>
      <c r="L4055" s="20" t="s">
        <v>104</v>
      </c>
      <c r="M4055" s="20" t="s">
        <v>69</v>
      </c>
      <c r="N4055" s="23">
        <v>2.85</v>
      </c>
      <c r="O4055" s="23">
        <v>0.59</v>
      </c>
    </row>
    <row r="4056" spans="1:15" x14ac:dyDescent="0.25">
      <c r="A4056" s="20" t="s">
        <v>99</v>
      </c>
      <c r="B4056" s="20" t="s">
        <v>466</v>
      </c>
      <c r="C4056" s="20" t="s">
        <v>121</v>
      </c>
      <c r="D4056" s="20" t="s">
        <v>106</v>
      </c>
      <c r="E4056" s="21"/>
      <c r="F4056" s="24">
        <v>2222.6799999999998</v>
      </c>
      <c r="G4056" s="23">
        <v>0.57999999999999996</v>
      </c>
      <c r="H4056" s="20" t="s">
        <v>102</v>
      </c>
      <c r="I4056" s="20" t="s">
        <v>149</v>
      </c>
      <c r="J4056" s="20" t="s">
        <v>104</v>
      </c>
      <c r="K4056" s="21"/>
      <c r="L4056" s="20" t="s">
        <v>104</v>
      </c>
      <c r="M4056" s="20" t="s">
        <v>74</v>
      </c>
      <c r="N4056" s="21"/>
      <c r="O4056" s="23">
        <v>0.59</v>
      </c>
    </row>
    <row r="4057" spans="1:15" x14ac:dyDescent="0.25">
      <c r="A4057" s="20" t="s">
        <v>99</v>
      </c>
      <c r="B4057" s="20" t="s">
        <v>466</v>
      </c>
      <c r="C4057" s="20" t="s">
        <v>115</v>
      </c>
      <c r="D4057" s="20" t="s">
        <v>106</v>
      </c>
      <c r="E4057" s="21"/>
      <c r="F4057" s="23">
        <v>256.17</v>
      </c>
      <c r="G4057" s="23">
        <v>7.0000000000000007E-2</v>
      </c>
      <c r="H4057" s="20" t="s">
        <v>102</v>
      </c>
      <c r="I4057" s="20" t="s">
        <v>149</v>
      </c>
      <c r="J4057" s="20" t="s">
        <v>104</v>
      </c>
      <c r="K4057" s="21"/>
      <c r="L4057" s="20" t="s">
        <v>104</v>
      </c>
      <c r="M4057" s="20" t="s">
        <v>75</v>
      </c>
      <c r="N4057" s="21"/>
      <c r="O4057" s="23">
        <v>0.59</v>
      </c>
    </row>
    <row r="4058" spans="1:15" x14ac:dyDescent="0.25">
      <c r="A4058" s="20" t="s">
        <v>99</v>
      </c>
      <c r="B4058" s="20" t="s">
        <v>466</v>
      </c>
      <c r="C4058" s="20" t="s">
        <v>119</v>
      </c>
      <c r="D4058" s="20" t="s">
        <v>6</v>
      </c>
      <c r="E4058" s="21"/>
      <c r="F4058" s="24">
        <v>6270.28</v>
      </c>
      <c r="G4058" s="23">
        <v>1.63</v>
      </c>
      <c r="H4058" s="20" t="s">
        <v>102</v>
      </c>
      <c r="I4058" s="20" t="s">
        <v>149</v>
      </c>
      <c r="J4058" s="20" t="s">
        <v>104</v>
      </c>
      <c r="K4058" s="21"/>
      <c r="L4058" s="20" t="s">
        <v>104</v>
      </c>
      <c r="M4058" s="20" t="s">
        <v>45</v>
      </c>
      <c r="N4058" s="23">
        <v>32.65</v>
      </c>
      <c r="O4058" s="23">
        <v>0.59</v>
      </c>
    </row>
    <row r="4059" spans="1:15" x14ac:dyDescent="0.25">
      <c r="A4059" s="20" t="s">
        <v>99</v>
      </c>
      <c r="B4059" s="20" t="s">
        <v>466</v>
      </c>
      <c r="C4059" s="20" t="s">
        <v>111</v>
      </c>
      <c r="D4059" s="21"/>
      <c r="E4059" s="21"/>
      <c r="F4059" s="24">
        <v>1578.66</v>
      </c>
      <c r="G4059" s="23">
        <v>0.41</v>
      </c>
      <c r="H4059" s="20" t="s">
        <v>102</v>
      </c>
      <c r="I4059" s="20" t="s">
        <v>149</v>
      </c>
      <c r="J4059" s="20" t="s">
        <v>104</v>
      </c>
      <c r="K4059" s="21"/>
      <c r="L4059" s="20" t="s">
        <v>104</v>
      </c>
      <c r="M4059" s="20" t="s">
        <v>56</v>
      </c>
      <c r="N4059" s="23">
        <v>0.41</v>
      </c>
      <c r="O4059" s="23">
        <v>0.59</v>
      </c>
    </row>
    <row r="4060" spans="1:15" x14ac:dyDescent="0.25">
      <c r="A4060" s="20" t="s">
        <v>99</v>
      </c>
      <c r="B4060" s="20" t="s">
        <v>467</v>
      </c>
      <c r="C4060" s="20" t="s">
        <v>7</v>
      </c>
      <c r="D4060" s="20" t="s">
        <v>10</v>
      </c>
      <c r="E4060" s="21"/>
      <c r="F4060" s="24">
        <v>1582.74</v>
      </c>
      <c r="G4060" s="23">
        <v>0.62</v>
      </c>
      <c r="H4060" s="20" t="s">
        <v>102</v>
      </c>
      <c r="I4060" s="20" t="s">
        <v>124</v>
      </c>
      <c r="J4060" s="20" t="s">
        <v>104</v>
      </c>
      <c r="K4060" s="21"/>
      <c r="L4060" s="20" t="s">
        <v>104</v>
      </c>
      <c r="M4060" s="20" t="s">
        <v>48</v>
      </c>
      <c r="N4060" s="23">
        <v>0.62</v>
      </c>
      <c r="O4060" s="26">
        <v>0.2</v>
      </c>
    </row>
    <row r="4061" spans="1:15" x14ac:dyDescent="0.25">
      <c r="A4061" s="20" t="s">
        <v>99</v>
      </c>
      <c r="B4061" s="20" t="s">
        <v>467</v>
      </c>
      <c r="C4061" s="20" t="s">
        <v>105</v>
      </c>
      <c r="D4061" s="20" t="s">
        <v>106</v>
      </c>
      <c r="E4061" s="21"/>
      <c r="F4061" s="23">
        <v>509.59</v>
      </c>
      <c r="G4061" s="26">
        <v>0.2</v>
      </c>
      <c r="H4061" s="20" t="s">
        <v>102</v>
      </c>
      <c r="I4061" s="20" t="s">
        <v>124</v>
      </c>
      <c r="J4061" s="20" t="s">
        <v>104</v>
      </c>
      <c r="K4061" s="21"/>
      <c r="L4061" s="20" t="s">
        <v>104</v>
      </c>
      <c r="M4061" s="20" t="s">
        <v>82</v>
      </c>
      <c r="N4061" s="21"/>
      <c r="O4061" s="26">
        <v>0.2</v>
      </c>
    </row>
    <row r="4062" spans="1:15" x14ac:dyDescent="0.25">
      <c r="A4062" s="20" t="s">
        <v>99</v>
      </c>
      <c r="B4062" s="20" t="s">
        <v>467</v>
      </c>
      <c r="C4062" s="20" t="s">
        <v>107</v>
      </c>
      <c r="D4062" s="20" t="s">
        <v>106</v>
      </c>
      <c r="E4062" s="21"/>
      <c r="F4062" s="24">
        <v>2667.53</v>
      </c>
      <c r="G4062" s="23">
        <v>1.04</v>
      </c>
      <c r="H4062" s="20" t="s">
        <v>102</v>
      </c>
      <c r="I4062" s="20" t="s">
        <v>124</v>
      </c>
      <c r="J4062" s="20" t="s">
        <v>104</v>
      </c>
      <c r="K4062" s="21"/>
      <c r="L4062" s="20" t="s">
        <v>104</v>
      </c>
      <c r="M4062" s="20" t="s">
        <v>65</v>
      </c>
      <c r="N4062" s="23">
        <v>0.84</v>
      </c>
      <c r="O4062" s="26">
        <v>0.2</v>
      </c>
    </row>
    <row r="4063" spans="1:15" x14ac:dyDescent="0.25">
      <c r="A4063" s="20" t="s">
        <v>99</v>
      </c>
      <c r="B4063" s="20" t="s">
        <v>467</v>
      </c>
      <c r="C4063" s="20" t="s">
        <v>108</v>
      </c>
      <c r="D4063" s="20" t="s">
        <v>106</v>
      </c>
      <c r="E4063" s="21"/>
      <c r="F4063" s="24">
        <v>1346.76</v>
      </c>
      <c r="G4063" s="23">
        <v>0.53</v>
      </c>
      <c r="H4063" s="20" t="s">
        <v>102</v>
      </c>
      <c r="I4063" s="20" t="s">
        <v>124</v>
      </c>
      <c r="J4063" s="20" t="s">
        <v>104</v>
      </c>
      <c r="K4063" s="21"/>
      <c r="L4063" s="20" t="s">
        <v>104</v>
      </c>
      <c r="M4063" s="20" t="s">
        <v>64</v>
      </c>
      <c r="N4063" s="23">
        <v>23.22</v>
      </c>
      <c r="O4063" s="26">
        <v>0.2</v>
      </c>
    </row>
    <row r="4064" spans="1:15" x14ac:dyDescent="0.25">
      <c r="A4064" s="20" t="s">
        <v>99</v>
      </c>
      <c r="B4064" s="20" t="s">
        <v>467</v>
      </c>
      <c r="C4064" s="20" t="s">
        <v>54</v>
      </c>
      <c r="D4064" s="20" t="s">
        <v>109</v>
      </c>
      <c r="E4064" s="25">
        <v>22</v>
      </c>
      <c r="F4064" s="24">
        <v>1956.24</v>
      </c>
      <c r="G4064" s="23">
        <v>0.77</v>
      </c>
      <c r="H4064" s="20" t="s">
        <v>102</v>
      </c>
      <c r="I4064" s="20" t="s">
        <v>124</v>
      </c>
      <c r="J4064" s="20" t="s">
        <v>104</v>
      </c>
      <c r="K4064" s="21"/>
      <c r="L4064" s="20" t="s">
        <v>104</v>
      </c>
      <c r="M4064" s="20" t="s">
        <v>54</v>
      </c>
      <c r="N4064" s="23">
        <v>0.26</v>
      </c>
      <c r="O4064" s="26">
        <v>0.2</v>
      </c>
    </row>
    <row r="4065" spans="1:15" x14ac:dyDescent="0.25">
      <c r="A4065" s="20" t="s">
        <v>99</v>
      </c>
      <c r="B4065" s="20" t="s">
        <v>467</v>
      </c>
      <c r="C4065" s="20" t="s">
        <v>55</v>
      </c>
      <c r="D4065" s="20" t="s">
        <v>109</v>
      </c>
      <c r="E4065" s="25">
        <v>22</v>
      </c>
      <c r="F4065" s="23">
        <v>692.56</v>
      </c>
      <c r="G4065" s="23">
        <v>0.27</v>
      </c>
      <c r="H4065" s="20" t="s">
        <v>102</v>
      </c>
      <c r="I4065" s="20" t="s">
        <v>124</v>
      </c>
      <c r="J4065" s="20" t="s">
        <v>104</v>
      </c>
      <c r="K4065" s="21"/>
      <c r="L4065" s="20" t="s">
        <v>104</v>
      </c>
      <c r="M4065" s="20" t="s">
        <v>55</v>
      </c>
      <c r="N4065" s="23">
        <v>0.02</v>
      </c>
      <c r="O4065" s="26">
        <v>0.2</v>
      </c>
    </row>
    <row r="4066" spans="1:15" x14ac:dyDescent="0.25">
      <c r="A4066" s="20" t="s">
        <v>99</v>
      </c>
      <c r="B4066" s="20" t="s">
        <v>467</v>
      </c>
      <c r="C4066" s="20" t="s">
        <v>49</v>
      </c>
      <c r="D4066" s="20" t="s">
        <v>109</v>
      </c>
      <c r="E4066" s="25">
        <v>9</v>
      </c>
      <c r="F4066" s="24">
        <v>1918.62</v>
      </c>
      <c r="G4066" s="23">
        <v>0.75</v>
      </c>
      <c r="H4066" s="20" t="s">
        <v>102</v>
      </c>
      <c r="I4066" s="20" t="s">
        <v>124</v>
      </c>
      <c r="J4066" s="20" t="s">
        <v>104</v>
      </c>
      <c r="K4066" s="21"/>
      <c r="L4066" s="20" t="s">
        <v>104</v>
      </c>
      <c r="M4066" s="20" t="s">
        <v>49</v>
      </c>
      <c r="N4066" s="23">
        <v>0.85</v>
      </c>
      <c r="O4066" s="26">
        <v>0.2</v>
      </c>
    </row>
    <row r="4067" spans="1:15" x14ac:dyDescent="0.25">
      <c r="A4067" s="20" t="s">
        <v>99</v>
      </c>
      <c r="B4067" s="20" t="s">
        <v>467</v>
      </c>
      <c r="C4067" s="20" t="s">
        <v>112</v>
      </c>
      <c r="D4067" s="20" t="s">
        <v>113</v>
      </c>
      <c r="E4067" s="25">
        <v>4</v>
      </c>
      <c r="F4067" s="23">
        <v>229.75</v>
      </c>
      <c r="G4067" s="23">
        <v>0.09</v>
      </c>
      <c r="H4067" s="20" t="s">
        <v>102</v>
      </c>
      <c r="I4067" s="20" t="s">
        <v>124</v>
      </c>
      <c r="J4067" s="20" t="s">
        <v>104</v>
      </c>
      <c r="K4067" s="21"/>
      <c r="L4067" s="20" t="s">
        <v>104</v>
      </c>
      <c r="M4067" s="20" t="s">
        <v>58</v>
      </c>
      <c r="N4067" s="23">
        <v>0.69</v>
      </c>
      <c r="O4067" s="26">
        <v>0.2</v>
      </c>
    </row>
    <row r="4068" spans="1:15" x14ac:dyDescent="0.25">
      <c r="A4068" s="20" t="s">
        <v>99</v>
      </c>
      <c r="B4068" s="20" t="s">
        <v>467</v>
      </c>
      <c r="C4068" s="20" t="s">
        <v>114</v>
      </c>
      <c r="D4068" s="21"/>
      <c r="E4068" s="21"/>
      <c r="F4068" s="24">
        <v>4543.9799999999996</v>
      </c>
      <c r="G4068" s="23">
        <v>1.78</v>
      </c>
      <c r="H4068" s="20" t="s">
        <v>102</v>
      </c>
      <c r="I4068" s="20" t="s">
        <v>124</v>
      </c>
      <c r="J4068" s="20" t="s">
        <v>104</v>
      </c>
      <c r="K4068" s="21"/>
      <c r="L4068" s="20" t="s">
        <v>104</v>
      </c>
      <c r="M4068" s="20" t="s">
        <v>69</v>
      </c>
      <c r="N4068" s="23">
        <v>2.85</v>
      </c>
      <c r="O4068" s="26">
        <v>0.2</v>
      </c>
    </row>
    <row r="4069" spans="1:15" x14ac:dyDescent="0.25">
      <c r="A4069" s="20" t="s">
        <v>99</v>
      </c>
      <c r="B4069" s="20" t="s">
        <v>467</v>
      </c>
      <c r="C4069" s="20" t="s">
        <v>121</v>
      </c>
      <c r="D4069" s="20" t="s">
        <v>106</v>
      </c>
      <c r="E4069" s="21"/>
      <c r="F4069" s="24">
        <v>1217.47</v>
      </c>
      <c r="G4069" s="23">
        <v>0.48</v>
      </c>
      <c r="H4069" s="20" t="s">
        <v>102</v>
      </c>
      <c r="I4069" s="20" t="s">
        <v>124</v>
      </c>
      <c r="J4069" s="20" t="s">
        <v>104</v>
      </c>
      <c r="K4069" s="21"/>
      <c r="L4069" s="20" t="s">
        <v>104</v>
      </c>
      <c r="M4069" s="20" t="s">
        <v>74</v>
      </c>
      <c r="N4069" s="21"/>
      <c r="O4069" s="26">
        <v>0.2</v>
      </c>
    </row>
    <row r="4070" spans="1:15" x14ac:dyDescent="0.25">
      <c r="A4070" s="20" t="s">
        <v>99</v>
      </c>
      <c r="B4070" s="20" t="s">
        <v>467</v>
      </c>
      <c r="C4070" s="20" t="s">
        <v>115</v>
      </c>
      <c r="D4070" s="20" t="s">
        <v>106</v>
      </c>
      <c r="E4070" s="21"/>
      <c r="F4070" s="23">
        <v>268.06</v>
      </c>
      <c r="G4070" s="23">
        <v>0.11</v>
      </c>
      <c r="H4070" s="20" t="s">
        <v>102</v>
      </c>
      <c r="I4070" s="20" t="s">
        <v>124</v>
      </c>
      <c r="J4070" s="20" t="s">
        <v>104</v>
      </c>
      <c r="K4070" s="21"/>
      <c r="L4070" s="20" t="s">
        <v>104</v>
      </c>
      <c r="M4070" s="20" t="s">
        <v>75</v>
      </c>
      <c r="N4070" s="21"/>
      <c r="O4070" s="26">
        <v>0.2</v>
      </c>
    </row>
    <row r="4071" spans="1:15" x14ac:dyDescent="0.25">
      <c r="A4071" s="20" t="s">
        <v>99</v>
      </c>
      <c r="B4071" s="20" t="s">
        <v>467</v>
      </c>
      <c r="C4071" s="20" t="s">
        <v>119</v>
      </c>
      <c r="D4071" s="20" t="s">
        <v>6</v>
      </c>
      <c r="E4071" s="21"/>
      <c r="F4071" s="24">
        <v>4416.34</v>
      </c>
      <c r="G4071" s="23">
        <v>1.73</v>
      </c>
      <c r="H4071" s="20" t="s">
        <v>102</v>
      </c>
      <c r="I4071" s="20" t="s">
        <v>124</v>
      </c>
      <c r="J4071" s="20" t="s">
        <v>104</v>
      </c>
      <c r="K4071" s="21"/>
      <c r="L4071" s="20" t="s">
        <v>104</v>
      </c>
      <c r="M4071" s="20" t="s">
        <v>45</v>
      </c>
      <c r="N4071" s="23">
        <v>32.65</v>
      </c>
      <c r="O4071" s="26">
        <v>0.2</v>
      </c>
    </row>
    <row r="4072" spans="1:15" x14ac:dyDescent="0.25">
      <c r="A4072" s="20" t="s">
        <v>99</v>
      </c>
      <c r="B4072" s="20" t="s">
        <v>467</v>
      </c>
      <c r="C4072" s="20" t="s">
        <v>111</v>
      </c>
      <c r="D4072" s="21"/>
      <c r="E4072" s="21"/>
      <c r="F4072" s="24">
        <v>1046.6500000000001</v>
      </c>
      <c r="G4072" s="23">
        <v>0.41</v>
      </c>
      <c r="H4072" s="20" t="s">
        <v>102</v>
      </c>
      <c r="I4072" s="20" t="s">
        <v>124</v>
      </c>
      <c r="J4072" s="20" t="s">
        <v>104</v>
      </c>
      <c r="K4072" s="21"/>
      <c r="L4072" s="20" t="s">
        <v>104</v>
      </c>
      <c r="M4072" s="20" t="s">
        <v>56</v>
      </c>
      <c r="N4072" s="23">
        <v>0.41</v>
      </c>
      <c r="O4072" s="26">
        <v>0.2</v>
      </c>
    </row>
    <row r="4073" spans="1:15" x14ac:dyDescent="0.25">
      <c r="A4073" s="20" t="s">
        <v>99</v>
      </c>
      <c r="B4073" s="20" t="s">
        <v>467</v>
      </c>
      <c r="C4073" s="20" t="s">
        <v>147</v>
      </c>
      <c r="D4073" s="20" t="s">
        <v>106</v>
      </c>
      <c r="E4073" s="21"/>
      <c r="F4073" s="21"/>
      <c r="G4073" s="21"/>
      <c r="H4073" s="20" t="s">
        <v>102</v>
      </c>
      <c r="I4073" s="20" t="s">
        <v>124</v>
      </c>
      <c r="J4073" s="20" t="s">
        <v>104</v>
      </c>
      <c r="K4073" s="21"/>
      <c r="L4073" s="20" t="s">
        <v>104</v>
      </c>
      <c r="M4073" s="20" t="s">
        <v>67</v>
      </c>
      <c r="N4073" s="23">
        <v>0.18</v>
      </c>
      <c r="O4073" s="26">
        <v>0.2</v>
      </c>
    </row>
    <row r="4074" spans="1:15" x14ac:dyDescent="0.25">
      <c r="A4074" s="20" t="s">
        <v>99</v>
      </c>
      <c r="B4074" s="20" t="s">
        <v>468</v>
      </c>
      <c r="C4074" s="20" t="s">
        <v>119</v>
      </c>
      <c r="D4074" s="20" t="s">
        <v>6</v>
      </c>
      <c r="E4074" s="21"/>
      <c r="F4074" s="24">
        <v>7837.85</v>
      </c>
      <c r="G4074" s="23">
        <v>1.51</v>
      </c>
      <c r="H4074" s="20" t="s">
        <v>102</v>
      </c>
      <c r="I4074" s="20" t="s">
        <v>129</v>
      </c>
      <c r="J4074" s="20" t="s">
        <v>104</v>
      </c>
      <c r="K4074" s="21"/>
      <c r="L4074" s="20" t="s">
        <v>104</v>
      </c>
      <c r="M4074" s="20" t="s">
        <v>45</v>
      </c>
      <c r="N4074" s="23">
        <v>32.65</v>
      </c>
      <c r="O4074" s="23">
        <v>0.21</v>
      </c>
    </row>
    <row r="4075" spans="1:15" x14ac:dyDescent="0.25">
      <c r="A4075" s="20" t="s">
        <v>99</v>
      </c>
      <c r="B4075" s="20" t="s">
        <v>468</v>
      </c>
      <c r="C4075" s="20" t="s">
        <v>7</v>
      </c>
      <c r="D4075" s="20" t="s">
        <v>10</v>
      </c>
      <c r="E4075" s="21"/>
      <c r="F4075" s="24">
        <v>3214.76</v>
      </c>
      <c r="G4075" s="23">
        <v>0.62</v>
      </c>
      <c r="H4075" s="20" t="s">
        <v>102</v>
      </c>
      <c r="I4075" s="20" t="s">
        <v>129</v>
      </c>
      <c r="J4075" s="20" t="s">
        <v>104</v>
      </c>
      <c r="K4075" s="21"/>
      <c r="L4075" s="20" t="s">
        <v>104</v>
      </c>
      <c r="M4075" s="20" t="s">
        <v>48</v>
      </c>
      <c r="N4075" s="23">
        <v>0.62</v>
      </c>
      <c r="O4075" s="23">
        <v>0.21</v>
      </c>
    </row>
    <row r="4076" spans="1:15" x14ac:dyDescent="0.25">
      <c r="A4076" s="20" t="s">
        <v>99</v>
      </c>
      <c r="B4076" s="20" t="s">
        <v>468</v>
      </c>
      <c r="C4076" s="20" t="s">
        <v>105</v>
      </c>
      <c r="D4076" s="20" t="s">
        <v>106</v>
      </c>
      <c r="E4076" s="21"/>
      <c r="F4076" s="24">
        <v>1096.46</v>
      </c>
      <c r="G4076" s="23">
        <v>0.21</v>
      </c>
      <c r="H4076" s="20" t="s">
        <v>102</v>
      </c>
      <c r="I4076" s="20" t="s">
        <v>129</v>
      </c>
      <c r="J4076" s="20" t="s">
        <v>104</v>
      </c>
      <c r="K4076" s="21"/>
      <c r="L4076" s="20" t="s">
        <v>104</v>
      </c>
      <c r="M4076" s="20" t="s">
        <v>82</v>
      </c>
      <c r="N4076" s="21"/>
      <c r="O4076" s="23">
        <v>0.21</v>
      </c>
    </row>
    <row r="4077" spans="1:15" x14ac:dyDescent="0.25">
      <c r="A4077" s="20" t="s">
        <v>99</v>
      </c>
      <c r="B4077" s="20" t="s">
        <v>468</v>
      </c>
      <c r="C4077" s="20" t="s">
        <v>107</v>
      </c>
      <c r="D4077" s="20" t="s">
        <v>106</v>
      </c>
      <c r="E4077" s="21"/>
      <c r="F4077" s="24">
        <v>5401.84</v>
      </c>
      <c r="G4077" s="23">
        <v>1.04</v>
      </c>
      <c r="H4077" s="20" t="s">
        <v>102</v>
      </c>
      <c r="I4077" s="20" t="s">
        <v>129</v>
      </c>
      <c r="J4077" s="20" t="s">
        <v>104</v>
      </c>
      <c r="K4077" s="21"/>
      <c r="L4077" s="20" t="s">
        <v>104</v>
      </c>
      <c r="M4077" s="20" t="s">
        <v>65</v>
      </c>
      <c r="N4077" s="23">
        <v>0.84</v>
      </c>
      <c r="O4077" s="23">
        <v>0.21</v>
      </c>
    </row>
    <row r="4078" spans="1:15" x14ac:dyDescent="0.25">
      <c r="A4078" s="20" t="s">
        <v>99</v>
      </c>
      <c r="B4078" s="20" t="s">
        <v>468</v>
      </c>
      <c r="C4078" s="20" t="s">
        <v>108</v>
      </c>
      <c r="D4078" s="20" t="s">
        <v>106</v>
      </c>
      <c r="E4078" s="21"/>
      <c r="F4078" s="24">
        <v>2809.62</v>
      </c>
      <c r="G4078" s="23">
        <v>0.54</v>
      </c>
      <c r="H4078" s="20" t="s">
        <v>102</v>
      </c>
      <c r="I4078" s="20" t="s">
        <v>129</v>
      </c>
      <c r="J4078" s="20" t="s">
        <v>104</v>
      </c>
      <c r="K4078" s="21"/>
      <c r="L4078" s="20" t="s">
        <v>104</v>
      </c>
      <c r="M4078" s="20" t="s">
        <v>64</v>
      </c>
      <c r="N4078" s="23">
        <v>23.22</v>
      </c>
      <c r="O4078" s="23">
        <v>0.21</v>
      </c>
    </row>
    <row r="4079" spans="1:15" x14ac:dyDescent="0.25">
      <c r="A4079" s="20" t="s">
        <v>99</v>
      </c>
      <c r="B4079" s="20" t="s">
        <v>468</v>
      </c>
      <c r="C4079" s="20" t="s">
        <v>54</v>
      </c>
      <c r="D4079" s="20" t="s">
        <v>109</v>
      </c>
      <c r="E4079" s="25">
        <v>22</v>
      </c>
      <c r="F4079" s="24">
        <v>5897.43</v>
      </c>
      <c r="G4079" s="23">
        <v>1.1399999999999999</v>
      </c>
      <c r="H4079" s="20" t="s">
        <v>102</v>
      </c>
      <c r="I4079" s="20" t="s">
        <v>129</v>
      </c>
      <c r="J4079" s="20" t="s">
        <v>104</v>
      </c>
      <c r="K4079" s="21"/>
      <c r="L4079" s="20" t="s">
        <v>104</v>
      </c>
      <c r="M4079" s="20" t="s">
        <v>54</v>
      </c>
      <c r="N4079" s="23">
        <v>0.26</v>
      </c>
      <c r="O4079" s="23">
        <v>0.21</v>
      </c>
    </row>
    <row r="4080" spans="1:15" x14ac:dyDescent="0.25">
      <c r="A4080" s="20" t="s">
        <v>99</v>
      </c>
      <c r="B4080" s="20" t="s">
        <v>468</v>
      </c>
      <c r="C4080" s="20" t="s">
        <v>111</v>
      </c>
      <c r="D4080" s="21"/>
      <c r="E4080" s="21"/>
      <c r="F4080" s="24">
        <v>2125.89</v>
      </c>
      <c r="G4080" s="23">
        <v>0.41</v>
      </c>
      <c r="H4080" s="20" t="s">
        <v>102</v>
      </c>
      <c r="I4080" s="20" t="s">
        <v>129</v>
      </c>
      <c r="J4080" s="20" t="s">
        <v>104</v>
      </c>
      <c r="K4080" s="21"/>
      <c r="L4080" s="20" t="s">
        <v>104</v>
      </c>
      <c r="M4080" s="20" t="s">
        <v>56</v>
      </c>
      <c r="N4080" s="23">
        <v>0.41</v>
      </c>
      <c r="O4080" s="23">
        <v>0.21</v>
      </c>
    </row>
    <row r="4081" spans="1:15" x14ac:dyDescent="0.25">
      <c r="A4081" s="20" t="s">
        <v>99</v>
      </c>
      <c r="B4081" s="20" t="s">
        <v>468</v>
      </c>
      <c r="C4081" s="20" t="s">
        <v>112</v>
      </c>
      <c r="D4081" s="20" t="s">
        <v>113</v>
      </c>
      <c r="E4081" s="25">
        <v>2</v>
      </c>
      <c r="F4081" s="23">
        <v>466.66</v>
      </c>
      <c r="G4081" s="23">
        <v>0.09</v>
      </c>
      <c r="H4081" s="20" t="s">
        <v>102</v>
      </c>
      <c r="I4081" s="20" t="s">
        <v>129</v>
      </c>
      <c r="J4081" s="20" t="s">
        <v>104</v>
      </c>
      <c r="K4081" s="21"/>
      <c r="L4081" s="20" t="s">
        <v>104</v>
      </c>
      <c r="M4081" s="20" t="s">
        <v>58</v>
      </c>
      <c r="N4081" s="23">
        <v>0.69</v>
      </c>
      <c r="O4081" s="23">
        <v>0.21</v>
      </c>
    </row>
    <row r="4082" spans="1:15" x14ac:dyDescent="0.25">
      <c r="A4082" s="20" t="s">
        <v>99</v>
      </c>
      <c r="B4082" s="20" t="s">
        <v>468</v>
      </c>
      <c r="C4082" s="20" t="s">
        <v>121</v>
      </c>
      <c r="D4082" s="20" t="s">
        <v>106</v>
      </c>
      <c r="E4082" s="21"/>
      <c r="F4082" s="22">
        <v>2644.4</v>
      </c>
      <c r="G4082" s="23">
        <v>0.51</v>
      </c>
      <c r="H4082" s="20" t="s">
        <v>102</v>
      </c>
      <c r="I4082" s="20" t="s">
        <v>129</v>
      </c>
      <c r="J4082" s="20" t="s">
        <v>104</v>
      </c>
      <c r="K4082" s="21"/>
      <c r="L4082" s="20" t="s">
        <v>104</v>
      </c>
      <c r="M4082" s="20" t="s">
        <v>74</v>
      </c>
      <c r="N4082" s="21"/>
      <c r="O4082" s="23">
        <v>0.21</v>
      </c>
    </row>
    <row r="4083" spans="1:15" x14ac:dyDescent="0.25">
      <c r="A4083" s="20" t="s">
        <v>99</v>
      </c>
      <c r="B4083" s="20" t="s">
        <v>468</v>
      </c>
      <c r="C4083" s="20" t="s">
        <v>115</v>
      </c>
      <c r="D4083" s="20" t="s">
        <v>106</v>
      </c>
      <c r="E4083" s="21"/>
      <c r="F4083" s="23">
        <v>414.81</v>
      </c>
      <c r="G4083" s="23">
        <v>0.08</v>
      </c>
      <c r="H4083" s="20" t="s">
        <v>102</v>
      </c>
      <c r="I4083" s="20" t="s">
        <v>129</v>
      </c>
      <c r="J4083" s="20" t="s">
        <v>104</v>
      </c>
      <c r="K4083" s="21"/>
      <c r="L4083" s="20" t="s">
        <v>104</v>
      </c>
      <c r="M4083" s="20" t="s">
        <v>75</v>
      </c>
      <c r="N4083" s="21"/>
      <c r="O4083" s="23">
        <v>0.21</v>
      </c>
    </row>
    <row r="4084" spans="1:15" x14ac:dyDescent="0.25">
      <c r="A4084" s="20" t="s">
        <v>99</v>
      </c>
      <c r="B4084" s="20" t="s">
        <v>468</v>
      </c>
      <c r="C4084" s="20" t="s">
        <v>55</v>
      </c>
      <c r="D4084" s="20" t="s">
        <v>109</v>
      </c>
      <c r="E4084" s="25">
        <v>11</v>
      </c>
      <c r="F4084" s="23">
        <v>705.57</v>
      </c>
      <c r="G4084" s="23">
        <v>0.14000000000000001</v>
      </c>
      <c r="H4084" s="20" t="s">
        <v>102</v>
      </c>
      <c r="I4084" s="20" t="s">
        <v>129</v>
      </c>
      <c r="J4084" s="20" t="s">
        <v>104</v>
      </c>
      <c r="K4084" s="21"/>
      <c r="L4084" s="20" t="s">
        <v>104</v>
      </c>
      <c r="M4084" s="20" t="s">
        <v>55</v>
      </c>
      <c r="N4084" s="23">
        <v>0.02</v>
      </c>
      <c r="O4084" s="23">
        <v>0.21</v>
      </c>
    </row>
    <row r="4085" spans="1:15" x14ac:dyDescent="0.25">
      <c r="A4085" s="20" t="s">
        <v>99</v>
      </c>
      <c r="B4085" s="20" t="s">
        <v>468</v>
      </c>
      <c r="C4085" s="20" t="s">
        <v>114</v>
      </c>
      <c r="D4085" s="21"/>
      <c r="E4085" s="21"/>
      <c r="F4085" s="24">
        <v>9333.18</v>
      </c>
      <c r="G4085" s="26">
        <v>1.8</v>
      </c>
      <c r="H4085" s="20" t="s">
        <v>102</v>
      </c>
      <c r="I4085" s="20" t="s">
        <v>129</v>
      </c>
      <c r="J4085" s="20" t="s">
        <v>104</v>
      </c>
      <c r="K4085" s="21"/>
      <c r="L4085" s="20" t="s">
        <v>104</v>
      </c>
      <c r="M4085" s="20" t="s">
        <v>69</v>
      </c>
      <c r="N4085" s="23">
        <v>2.85</v>
      </c>
      <c r="O4085" s="23">
        <v>0.21</v>
      </c>
    </row>
    <row r="4086" spans="1:15" x14ac:dyDescent="0.25">
      <c r="A4086" s="20" t="s">
        <v>99</v>
      </c>
      <c r="B4086" s="20" t="s">
        <v>468</v>
      </c>
      <c r="C4086" s="20" t="s">
        <v>127</v>
      </c>
      <c r="D4086" s="20" t="s">
        <v>109</v>
      </c>
      <c r="E4086" s="25">
        <v>4</v>
      </c>
      <c r="F4086" s="24">
        <v>1573.02</v>
      </c>
      <c r="G4086" s="26">
        <v>0.3</v>
      </c>
      <c r="H4086" s="20" t="s">
        <v>102</v>
      </c>
      <c r="I4086" s="20" t="s">
        <v>129</v>
      </c>
      <c r="J4086" s="20" t="s">
        <v>104</v>
      </c>
      <c r="K4086" s="21"/>
      <c r="L4086" s="20" t="s">
        <v>104</v>
      </c>
      <c r="M4086" s="20" t="s">
        <v>51</v>
      </c>
      <c r="N4086" s="23">
        <v>0.81</v>
      </c>
      <c r="O4086" s="23">
        <v>0.21</v>
      </c>
    </row>
    <row r="4087" spans="1:15" x14ac:dyDescent="0.25">
      <c r="A4087" s="20" t="s">
        <v>99</v>
      </c>
      <c r="B4087" s="20" t="s">
        <v>468</v>
      </c>
      <c r="C4087" s="20" t="s">
        <v>122</v>
      </c>
      <c r="D4087" s="20" t="s">
        <v>109</v>
      </c>
      <c r="E4087" s="25">
        <v>1</v>
      </c>
      <c r="F4087" s="23">
        <v>577.75</v>
      </c>
      <c r="G4087" s="23">
        <v>0.11</v>
      </c>
      <c r="H4087" s="20" t="s">
        <v>102</v>
      </c>
      <c r="I4087" s="20" t="s">
        <v>129</v>
      </c>
      <c r="J4087" s="20" t="s">
        <v>104</v>
      </c>
      <c r="K4087" s="21"/>
      <c r="L4087" s="20" t="s">
        <v>104</v>
      </c>
      <c r="M4087" s="20" t="s">
        <v>52</v>
      </c>
      <c r="N4087" s="23">
        <v>1.19</v>
      </c>
      <c r="O4087" s="23">
        <v>0.21</v>
      </c>
    </row>
    <row r="4088" spans="1:15" x14ac:dyDescent="0.25">
      <c r="A4088" s="20" t="s">
        <v>99</v>
      </c>
      <c r="B4088" s="20" t="s">
        <v>469</v>
      </c>
      <c r="C4088" s="20" t="s">
        <v>119</v>
      </c>
      <c r="D4088" s="20" t="s">
        <v>6</v>
      </c>
      <c r="E4088" s="21"/>
      <c r="F4088" s="24">
        <v>6041.67</v>
      </c>
      <c r="G4088" s="23">
        <v>1.73</v>
      </c>
      <c r="H4088" s="20" t="s">
        <v>102</v>
      </c>
      <c r="I4088" s="20" t="s">
        <v>129</v>
      </c>
      <c r="J4088" s="20" t="s">
        <v>104</v>
      </c>
      <c r="K4088" s="21"/>
      <c r="L4088" s="20" t="s">
        <v>104</v>
      </c>
      <c r="M4088" s="20" t="s">
        <v>45</v>
      </c>
      <c r="N4088" s="23">
        <v>32.65</v>
      </c>
      <c r="O4088" s="23">
        <v>0.44</v>
      </c>
    </row>
    <row r="4089" spans="1:15" x14ac:dyDescent="0.25">
      <c r="A4089" s="20" t="s">
        <v>99</v>
      </c>
      <c r="B4089" s="20" t="s">
        <v>469</v>
      </c>
      <c r="C4089" s="20" t="s">
        <v>7</v>
      </c>
      <c r="D4089" s="20" t="s">
        <v>10</v>
      </c>
      <c r="E4089" s="21"/>
      <c r="F4089" s="24">
        <v>2163.4299999999998</v>
      </c>
      <c r="G4089" s="23">
        <v>0.62</v>
      </c>
      <c r="H4089" s="20" t="s">
        <v>102</v>
      </c>
      <c r="I4089" s="20" t="s">
        <v>129</v>
      </c>
      <c r="J4089" s="20" t="s">
        <v>104</v>
      </c>
      <c r="K4089" s="21"/>
      <c r="L4089" s="20" t="s">
        <v>104</v>
      </c>
      <c r="M4089" s="20" t="s">
        <v>48</v>
      </c>
      <c r="N4089" s="23">
        <v>0.62</v>
      </c>
      <c r="O4089" s="23">
        <v>0.44</v>
      </c>
    </row>
    <row r="4090" spans="1:15" x14ac:dyDescent="0.25">
      <c r="A4090" s="20" t="s">
        <v>99</v>
      </c>
      <c r="B4090" s="20" t="s">
        <v>469</v>
      </c>
      <c r="C4090" s="20" t="s">
        <v>105</v>
      </c>
      <c r="D4090" s="20" t="s">
        <v>106</v>
      </c>
      <c r="E4090" s="21"/>
      <c r="F4090" s="23">
        <v>738.27</v>
      </c>
      <c r="G4090" s="23">
        <v>0.21</v>
      </c>
      <c r="H4090" s="20" t="s">
        <v>102</v>
      </c>
      <c r="I4090" s="20" t="s">
        <v>129</v>
      </c>
      <c r="J4090" s="20" t="s">
        <v>104</v>
      </c>
      <c r="K4090" s="21"/>
      <c r="L4090" s="20" t="s">
        <v>104</v>
      </c>
      <c r="M4090" s="20" t="s">
        <v>82</v>
      </c>
      <c r="N4090" s="21"/>
      <c r="O4090" s="23">
        <v>0.44</v>
      </c>
    </row>
    <row r="4091" spans="1:15" x14ac:dyDescent="0.25">
      <c r="A4091" s="20" t="s">
        <v>99</v>
      </c>
      <c r="B4091" s="20" t="s">
        <v>469</v>
      </c>
      <c r="C4091" s="20" t="s">
        <v>107</v>
      </c>
      <c r="D4091" s="20" t="s">
        <v>106</v>
      </c>
      <c r="E4091" s="21"/>
      <c r="F4091" s="24">
        <v>3406.72</v>
      </c>
      <c r="G4091" s="23">
        <v>0.98</v>
      </c>
      <c r="H4091" s="20" t="s">
        <v>102</v>
      </c>
      <c r="I4091" s="20" t="s">
        <v>129</v>
      </c>
      <c r="J4091" s="20" t="s">
        <v>104</v>
      </c>
      <c r="K4091" s="21"/>
      <c r="L4091" s="20" t="s">
        <v>104</v>
      </c>
      <c r="M4091" s="20" t="s">
        <v>65</v>
      </c>
      <c r="N4091" s="23">
        <v>0.84</v>
      </c>
      <c r="O4091" s="23">
        <v>0.44</v>
      </c>
    </row>
    <row r="4092" spans="1:15" x14ac:dyDescent="0.25">
      <c r="A4092" s="20" t="s">
        <v>99</v>
      </c>
      <c r="B4092" s="20" t="s">
        <v>469</v>
      </c>
      <c r="C4092" s="20" t="s">
        <v>108</v>
      </c>
      <c r="D4092" s="20" t="s">
        <v>106</v>
      </c>
      <c r="E4092" s="21"/>
      <c r="F4092" s="24">
        <v>1834.38</v>
      </c>
      <c r="G4092" s="23">
        <v>0.53</v>
      </c>
      <c r="H4092" s="20" t="s">
        <v>102</v>
      </c>
      <c r="I4092" s="20" t="s">
        <v>129</v>
      </c>
      <c r="J4092" s="20" t="s">
        <v>104</v>
      </c>
      <c r="K4092" s="21"/>
      <c r="L4092" s="20" t="s">
        <v>104</v>
      </c>
      <c r="M4092" s="20" t="s">
        <v>64</v>
      </c>
      <c r="N4092" s="23">
        <v>23.22</v>
      </c>
      <c r="O4092" s="23">
        <v>0.44</v>
      </c>
    </row>
    <row r="4093" spans="1:15" x14ac:dyDescent="0.25">
      <c r="A4093" s="20" t="s">
        <v>99</v>
      </c>
      <c r="B4093" s="20" t="s">
        <v>469</v>
      </c>
      <c r="C4093" s="20" t="s">
        <v>54</v>
      </c>
      <c r="D4093" s="20" t="s">
        <v>109</v>
      </c>
      <c r="E4093" s="25">
        <v>22</v>
      </c>
      <c r="F4093" s="22">
        <v>2988.7</v>
      </c>
      <c r="G4093" s="23">
        <v>0.86</v>
      </c>
      <c r="H4093" s="20" t="s">
        <v>102</v>
      </c>
      <c r="I4093" s="20" t="s">
        <v>129</v>
      </c>
      <c r="J4093" s="20" t="s">
        <v>104</v>
      </c>
      <c r="K4093" s="21"/>
      <c r="L4093" s="20" t="s">
        <v>104</v>
      </c>
      <c r="M4093" s="20" t="s">
        <v>54</v>
      </c>
      <c r="N4093" s="23">
        <v>0.26</v>
      </c>
      <c r="O4093" s="23">
        <v>0.44</v>
      </c>
    </row>
    <row r="4094" spans="1:15" x14ac:dyDescent="0.25">
      <c r="A4094" s="20" t="s">
        <v>99</v>
      </c>
      <c r="B4094" s="20" t="s">
        <v>469</v>
      </c>
      <c r="C4094" s="20" t="s">
        <v>55</v>
      </c>
      <c r="D4094" s="20" t="s">
        <v>109</v>
      </c>
      <c r="E4094" s="25">
        <v>22</v>
      </c>
      <c r="F4094" s="23">
        <v>902.73</v>
      </c>
      <c r="G4094" s="23">
        <v>0.26</v>
      </c>
      <c r="H4094" s="20" t="s">
        <v>102</v>
      </c>
      <c r="I4094" s="20" t="s">
        <v>129</v>
      </c>
      <c r="J4094" s="20" t="s">
        <v>104</v>
      </c>
      <c r="K4094" s="21"/>
      <c r="L4094" s="20" t="s">
        <v>104</v>
      </c>
      <c r="M4094" s="20" t="s">
        <v>55</v>
      </c>
      <c r="N4094" s="23">
        <v>0.02</v>
      </c>
      <c r="O4094" s="23">
        <v>0.44</v>
      </c>
    </row>
    <row r="4095" spans="1:15" x14ac:dyDescent="0.25">
      <c r="A4095" s="20" t="s">
        <v>99</v>
      </c>
      <c r="B4095" s="20" t="s">
        <v>469</v>
      </c>
      <c r="C4095" s="20" t="s">
        <v>127</v>
      </c>
      <c r="D4095" s="20" t="s">
        <v>109</v>
      </c>
      <c r="E4095" s="25">
        <v>4</v>
      </c>
      <c r="F4095" s="24">
        <v>1153.44</v>
      </c>
      <c r="G4095" s="23">
        <v>0.33</v>
      </c>
      <c r="H4095" s="20" t="s">
        <v>102</v>
      </c>
      <c r="I4095" s="20" t="s">
        <v>129</v>
      </c>
      <c r="J4095" s="20" t="s">
        <v>104</v>
      </c>
      <c r="K4095" s="21"/>
      <c r="L4095" s="20" t="s">
        <v>104</v>
      </c>
      <c r="M4095" s="20" t="s">
        <v>51</v>
      </c>
      <c r="N4095" s="23">
        <v>0.81</v>
      </c>
      <c r="O4095" s="23">
        <v>0.44</v>
      </c>
    </row>
    <row r="4096" spans="1:15" x14ac:dyDescent="0.25">
      <c r="A4096" s="20" t="s">
        <v>99</v>
      </c>
      <c r="B4096" s="20" t="s">
        <v>469</v>
      </c>
      <c r="C4096" s="20" t="s">
        <v>122</v>
      </c>
      <c r="D4096" s="20" t="s">
        <v>109</v>
      </c>
      <c r="E4096" s="25">
        <v>1</v>
      </c>
      <c r="F4096" s="23">
        <v>423.64</v>
      </c>
      <c r="G4096" s="23">
        <v>0.12</v>
      </c>
      <c r="H4096" s="20" t="s">
        <v>102</v>
      </c>
      <c r="I4096" s="20" t="s">
        <v>129</v>
      </c>
      <c r="J4096" s="20" t="s">
        <v>104</v>
      </c>
      <c r="K4096" s="21"/>
      <c r="L4096" s="20" t="s">
        <v>104</v>
      </c>
      <c r="M4096" s="20" t="s">
        <v>52</v>
      </c>
      <c r="N4096" s="23">
        <v>1.19</v>
      </c>
      <c r="O4096" s="23">
        <v>0.44</v>
      </c>
    </row>
    <row r="4097" spans="1:15" x14ac:dyDescent="0.25">
      <c r="A4097" s="20" t="s">
        <v>99</v>
      </c>
      <c r="B4097" s="20" t="s">
        <v>469</v>
      </c>
      <c r="C4097" s="20" t="s">
        <v>111</v>
      </c>
      <c r="D4097" s="21"/>
      <c r="E4097" s="21"/>
      <c r="F4097" s="24">
        <v>1430.65</v>
      </c>
      <c r="G4097" s="23">
        <v>0.41</v>
      </c>
      <c r="H4097" s="20" t="s">
        <v>102</v>
      </c>
      <c r="I4097" s="20" t="s">
        <v>129</v>
      </c>
      <c r="J4097" s="20" t="s">
        <v>104</v>
      </c>
      <c r="K4097" s="21"/>
      <c r="L4097" s="20" t="s">
        <v>104</v>
      </c>
      <c r="M4097" s="20" t="s">
        <v>56</v>
      </c>
      <c r="N4097" s="23">
        <v>0.41</v>
      </c>
      <c r="O4097" s="23">
        <v>0.44</v>
      </c>
    </row>
    <row r="4098" spans="1:15" x14ac:dyDescent="0.25">
      <c r="A4098" s="20" t="s">
        <v>99</v>
      </c>
      <c r="B4098" s="20" t="s">
        <v>469</v>
      </c>
      <c r="C4098" s="20" t="s">
        <v>112</v>
      </c>
      <c r="D4098" s="20" t="s">
        <v>113</v>
      </c>
      <c r="E4098" s="25">
        <v>4</v>
      </c>
      <c r="F4098" s="23">
        <v>299.52999999999997</v>
      </c>
      <c r="G4098" s="23">
        <v>0.09</v>
      </c>
      <c r="H4098" s="20" t="s">
        <v>102</v>
      </c>
      <c r="I4098" s="20" t="s">
        <v>129</v>
      </c>
      <c r="J4098" s="20" t="s">
        <v>104</v>
      </c>
      <c r="K4098" s="21"/>
      <c r="L4098" s="20" t="s">
        <v>104</v>
      </c>
      <c r="M4098" s="20" t="s">
        <v>58</v>
      </c>
      <c r="N4098" s="23">
        <v>0.69</v>
      </c>
      <c r="O4098" s="23">
        <v>0.44</v>
      </c>
    </row>
    <row r="4099" spans="1:15" x14ac:dyDescent="0.25">
      <c r="A4099" s="20" t="s">
        <v>99</v>
      </c>
      <c r="B4099" s="20" t="s">
        <v>469</v>
      </c>
      <c r="C4099" s="20" t="s">
        <v>114</v>
      </c>
      <c r="D4099" s="21"/>
      <c r="E4099" s="21"/>
      <c r="F4099" s="24">
        <v>6211.13</v>
      </c>
      <c r="G4099" s="23">
        <v>1.78</v>
      </c>
      <c r="H4099" s="20" t="s">
        <v>102</v>
      </c>
      <c r="I4099" s="20" t="s">
        <v>129</v>
      </c>
      <c r="J4099" s="20" t="s">
        <v>104</v>
      </c>
      <c r="K4099" s="21"/>
      <c r="L4099" s="20" t="s">
        <v>104</v>
      </c>
      <c r="M4099" s="20" t="s">
        <v>69</v>
      </c>
      <c r="N4099" s="23">
        <v>2.85</v>
      </c>
      <c r="O4099" s="23">
        <v>0.44</v>
      </c>
    </row>
    <row r="4100" spans="1:15" x14ac:dyDescent="0.25">
      <c r="A4100" s="20" t="s">
        <v>99</v>
      </c>
      <c r="B4100" s="20" t="s">
        <v>469</v>
      </c>
      <c r="C4100" s="20" t="s">
        <v>121</v>
      </c>
      <c r="D4100" s="20" t="s">
        <v>106</v>
      </c>
      <c r="E4100" s="21"/>
      <c r="F4100" s="24">
        <v>2015.24</v>
      </c>
      <c r="G4100" s="23">
        <v>0.57999999999999996</v>
      </c>
      <c r="H4100" s="20" t="s">
        <v>102</v>
      </c>
      <c r="I4100" s="20" t="s">
        <v>129</v>
      </c>
      <c r="J4100" s="20" t="s">
        <v>104</v>
      </c>
      <c r="K4100" s="21"/>
      <c r="L4100" s="20" t="s">
        <v>104</v>
      </c>
      <c r="M4100" s="20" t="s">
        <v>74</v>
      </c>
      <c r="N4100" s="21"/>
      <c r="O4100" s="23">
        <v>0.44</v>
      </c>
    </row>
    <row r="4101" spans="1:15" x14ac:dyDescent="0.25">
      <c r="A4101" s="20" t="s">
        <v>99</v>
      </c>
      <c r="B4101" s="20" t="s">
        <v>469</v>
      </c>
      <c r="C4101" s="20" t="s">
        <v>115</v>
      </c>
      <c r="D4101" s="20" t="s">
        <v>106</v>
      </c>
      <c r="E4101" s="21"/>
      <c r="F4101" s="23">
        <v>369.97</v>
      </c>
      <c r="G4101" s="23">
        <v>0.11</v>
      </c>
      <c r="H4101" s="20" t="s">
        <v>102</v>
      </c>
      <c r="I4101" s="20" t="s">
        <v>129</v>
      </c>
      <c r="J4101" s="20" t="s">
        <v>104</v>
      </c>
      <c r="K4101" s="21"/>
      <c r="L4101" s="20" t="s">
        <v>104</v>
      </c>
      <c r="M4101" s="20" t="s">
        <v>75</v>
      </c>
      <c r="N4101" s="21"/>
      <c r="O4101" s="23">
        <v>0.44</v>
      </c>
    </row>
    <row r="4102" spans="1:15" x14ac:dyDescent="0.25">
      <c r="A4102" s="20" t="s">
        <v>99</v>
      </c>
      <c r="B4102" s="20" t="s">
        <v>470</v>
      </c>
      <c r="C4102" s="20" t="s">
        <v>7</v>
      </c>
      <c r="D4102" s="20" t="s">
        <v>10</v>
      </c>
      <c r="E4102" s="21"/>
      <c r="F4102" s="27">
        <v>2193</v>
      </c>
      <c r="G4102" s="23">
        <v>0.62</v>
      </c>
      <c r="H4102" s="20" t="s">
        <v>102</v>
      </c>
      <c r="I4102" s="20" t="s">
        <v>124</v>
      </c>
      <c r="J4102" s="20" t="s">
        <v>104</v>
      </c>
      <c r="K4102" s="21"/>
      <c r="L4102" s="20" t="s">
        <v>104</v>
      </c>
      <c r="M4102" s="20" t="s">
        <v>48</v>
      </c>
      <c r="N4102" s="23">
        <v>0.62</v>
      </c>
      <c r="O4102" s="23">
        <v>0.56999999999999995</v>
      </c>
    </row>
    <row r="4103" spans="1:15" x14ac:dyDescent="0.25">
      <c r="A4103" s="20" t="s">
        <v>99</v>
      </c>
      <c r="B4103" s="20" t="s">
        <v>470</v>
      </c>
      <c r="C4103" s="20" t="s">
        <v>105</v>
      </c>
      <c r="D4103" s="20" t="s">
        <v>106</v>
      </c>
      <c r="E4103" s="21"/>
      <c r="F4103" s="23">
        <v>747.97</v>
      </c>
      <c r="G4103" s="23">
        <v>0.21</v>
      </c>
      <c r="H4103" s="20" t="s">
        <v>102</v>
      </c>
      <c r="I4103" s="20" t="s">
        <v>124</v>
      </c>
      <c r="J4103" s="20" t="s">
        <v>104</v>
      </c>
      <c r="K4103" s="21"/>
      <c r="L4103" s="20" t="s">
        <v>104</v>
      </c>
      <c r="M4103" s="20" t="s">
        <v>82</v>
      </c>
      <c r="N4103" s="21"/>
      <c r="O4103" s="23">
        <v>0.56999999999999995</v>
      </c>
    </row>
    <row r="4104" spans="1:15" x14ac:dyDescent="0.25">
      <c r="A4104" s="20" t="s">
        <v>99</v>
      </c>
      <c r="B4104" s="20" t="s">
        <v>470</v>
      </c>
      <c r="C4104" s="20" t="s">
        <v>107</v>
      </c>
      <c r="D4104" s="20" t="s">
        <v>106</v>
      </c>
      <c r="E4104" s="21"/>
      <c r="F4104" s="24">
        <v>3494.34</v>
      </c>
      <c r="G4104" s="23">
        <v>0.99</v>
      </c>
      <c r="H4104" s="20" t="s">
        <v>102</v>
      </c>
      <c r="I4104" s="20" t="s">
        <v>124</v>
      </c>
      <c r="J4104" s="20" t="s">
        <v>104</v>
      </c>
      <c r="K4104" s="21"/>
      <c r="L4104" s="20" t="s">
        <v>104</v>
      </c>
      <c r="M4104" s="20" t="s">
        <v>65</v>
      </c>
      <c r="N4104" s="23">
        <v>0.84</v>
      </c>
      <c r="O4104" s="23">
        <v>0.56999999999999995</v>
      </c>
    </row>
    <row r="4105" spans="1:15" x14ac:dyDescent="0.25">
      <c r="A4105" s="20" t="s">
        <v>99</v>
      </c>
      <c r="B4105" s="20" t="s">
        <v>470</v>
      </c>
      <c r="C4105" s="20" t="s">
        <v>108</v>
      </c>
      <c r="D4105" s="20" t="s">
        <v>106</v>
      </c>
      <c r="E4105" s="21"/>
      <c r="F4105" s="22">
        <v>1857.6</v>
      </c>
      <c r="G4105" s="23">
        <v>0.53</v>
      </c>
      <c r="H4105" s="20" t="s">
        <v>102</v>
      </c>
      <c r="I4105" s="20" t="s">
        <v>124</v>
      </c>
      <c r="J4105" s="20" t="s">
        <v>104</v>
      </c>
      <c r="K4105" s="21"/>
      <c r="L4105" s="20" t="s">
        <v>104</v>
      </c>
      <c r="M4105" s="20" t="s">
        <v>64</v>
      </c>
      <c r="N4105" s="23">
        <v>23.22</v>
      </c>
      <c r="O4105" s="23">
        <v>0.56999999999999995</v>
      </c>
    </row>
    <row r="4106" spans="1:15" x14ac:dyDescent="0.25">
      <c r="A4106" s="20" t="s">
        <v>99</v>
      </c>
      <c r="B4106" s="20" t="s">
        <v>470</v>
      </c>
      <c r="C4106" s="20" t="s">
        <v>54</v>
      </c>
      <c r="D4106" s="20" t="s">
        <v>109</v>
      </c>
      <c r="E4106" s="25">
        <v>26</v>
      </c>
      <c r="F4106" s="24">
        <v>7174.73</v>
      </c>
      <c r="G4106" s="23">
        <v>2.0299999999999998</v>
      </c>
      <c r="H4106" s="20" t="s">
        <v>102</v>
      </c>
      <c r="I4106" s="20" t="s">
        <v>124</v>
      </c>
      <c r="J4106" s="20" t="s">
        <v>104</v>
      </c>
      <c r="K4106" s="21"/>
      <c r="L4106" s="20" t="s">
        <v>104</v>
      </c>
      <c r="M4106" s="20" t="s">
        <v>54</v>
      </c>
      <c r="N4106" s="23">
        <v>0.26</v>
      </c>
      <c r="O4106" s="23">
        <v>0.56999999999999995</v>
      </c>
    </row>
    <row r="4107" spans="1:15" x14ac:dyDescent="0.25">
      <c r="A4107" s="20" t="s">
        <v>99</v>
      </c>
      <c r="B4107" s="20" t="s">
        <v>470</v>
      </c>
      <c r="C4107" s="20" t="s">
        <v>55</v>
      </c>
      <c r="D4107" s="20" t="s">
        <v>109</v>
      </c>
      <c r="E4107" s="25">
        <v>26</v>
      </c>
      <c r="F4107" s="24">
        <v>1232.53</v>
      </c>
      <c r="G4107" s="23">
        <v>0.35</v>
      </c>
      <c r="H4107" s="20" t="s">
        <v>102</v>
      </c>
      <c r="I4107" s="20" t="s">
        <v>124</v>
      </c>
      <c r="J4107" s="20" t="s">
        <v>104</v>
      </c>
      <c r="K4107" s="21"/>
      <c r="L4107" s="20" t="s">
        <v>104</v>
      </c>
      <c r="M4107" s="20" t="s">
        <v>55</v>
      </c>
      <c r="N4107" s="23">
        <v>0.02</v>
      </c>
      <c r="O4107" s="23">
        <v>0.56999999999999995</v>
      </c>
    </row>
    <row r="4108" spans="1:15" x14ac:dyDescent="0.25">
      <c r="A4108" s="20" t="s">
        <v>99</v>
      </c>
      <c r="B4108" s="20" t="s">
        <v>470</v>
      </c>
      <c r="C4108" s="20" t="s">
        <v>49</v>
      </c>
      <c r="D4108" s="20" t="s">
        <v>109</v>
      </c>
      <c r="E4108" s="25">
        <v>9</v>
      </c>
      <c r="F4108" s="22">
        <v>2524.5</v>
      </c>
      <c r="G4108" s="23">
        <v>0.71</v>
      </c>
      <c r="H4108" s="20" t="s">
        <v>102</v>
      </c>
      <c r="I4108" s="20" t="s">
        <v>124</v>
      </c>
      <c r="J4108" s="20" t="s">
        <v>104</v>
      </c>
      <c r="K4108" s="21"/>
      <c r="L4108" s="20" t="s">
        <v>104</v>
      </c>
      <c r="M4108" s="20" t="s">
        <v>49</v>
      </c>
      <c r="N4108" s="23">
        <v>0.85</v>
      </c>
      <c r="O4108" s="23">
        <v>0.56999999999999995</v>
      </c>
    </row>
    <row r="4109" spans="1:15" x14ac:dyDescent="0.25">
      <c r="A4109" s="20" t="s">
        <v>99</v>
      </c>
      <c r="B4109" s="20" t="s">
        <v>470</v>
      </c>
      <c r="C4109" s="20" t="s">
        <v>112</v>
      </c>
      <c r="D4109" s="20" t="s">
        <v>113</v>
      </c>
      <c r="E4109" s="25">
        <v>4</v>
      </c>
      <c r="F4109" s="23">
        <v>813.53</v>
      </c>
      <c r="G4109" s="23">
        <v>0.23</v>
      </c>
      <c r="H4109" s="20" t="s">
        <v>102</v>
      </c>
      <c r="I4109" s="20" t="s">
        <v>124</v>
      </c>
      <c r="J4109" s="20" t="s">
        <v>104</v>
      </c>
      <c r="K4109" s="21"/>
      <c r="L4109" s="20" t="s">
        <v>104</v>
      </c>
      <c r="M4109" s="20" t="s">
        <v>58</v>
      </c>
      <c r="N4109" s="23">
        <v>0.69</v>
      </c>
      <c r="O4109" s="23">
        <v>0.56999999999999995</v>
      </c>
    </row>
    <row r="4110" spans="1:15" x14ac:dyDescent="0.25">
      <c r="A4110" s="20" t="s">
        <v>99</v>
      </c>
      <c r="B4110" s="20" t="s">
        <v>470</v>
      </c>
      <c r="C4110" s="20" t="s">
        <v>114</v>
      </c>
      <c r="D4110" s="21"/>
      <c r="E4110" s="21"/>
      <c r="F4110" s="24">
        <v>10080.74</v>
      </c>
      <c r="G4110" s="23">
        <v>2.85</v>
      </c>
      <c r="H4110" s="20" t="s">
        <v>102</v>
      </c>
      <c r="I4110" s="20" t="s">
        <v>124</v>
      </c>
      <c r="J4110" s="20" t="s">
        <v>104</v>
      </c>
      <c r="K4110" s="21"/>
      <c r="L4110" s="20" t="s">
        <v>104</v>
      </c>
      <c r="M4110" s="20" t="s">
        <v>69</v>
      </c>
      <c r="N4110" s="23">
        <v>2.85</v>
      </c>
      <c r="O4110" s="23">
        <v>0.56999999999999995</v>
      </c>
    </row>
    <row r="4111" spans="1:15" x14ac:dyDescent="0.25">
      <c r="A4111" s="20" t="s">
        <v>99</v>
      </c>
      <c r="B4111" s="20" t="s">
        <v>470</v>
      </c>
      <c r="C4111" s="20" t="s">
        <v>121</v>
      </c>
      <c r="D4111" s="20" t="s">
        <v>106</v>
      </c>
      <c r="E4111" s="21"/>
      <c r="F4111" s="24">
        <v>2042.79</v>
      </c>
      <c r="G4111" s="23">
        <v>0.57999999999999996</v>
      </c>
      <c r="H4111" s="20" t="s">
        <v>102</v>
      </c>
      <c r="I4111" s="20" t="s">
        <v>124</v>
      </c>
      <c r="J4111" s="20" t="s">
        <v>104</v>
      </c>
      <c r="K4111" s="21"/>
      <c r="L4111" s="20" t="s">
        <v>104</v>
      </c>
      <c r="M4111" s="20" t="s">
        <v>74</v>
      </c>
      <c r="N4111" s="21"/>
      <c r="O4111" s="23">
        <v>0.56999999999999995</v>
      </c>
    </row>
    <row r="4112" spans="1:15" x14ac:dyDescent="0.25">
      <c r="A4112" s="20" t="s">
        <v>99</v>
      </c>
      <c r="B4112" s="20" t="s">
        <v>470</v>
      </c>
      <c r="C4112" s="20" t="s">
        <v>115</v>
      </c>
      <c r="D4112" s="20" t="s">
        <v>106</v>
      </c>
      <c r="E4112" s="21"/>
      <c r="F4112" s="23">
        <v>152.06</v>
      </c>
      <c r="G4112" s="23">
        <v>0.04</v>
      </c>
      <c r="H4112" s="20" t="s">
        <v>102</v>
      </c>
      <c r="I4112" s="20" t="s">
        <v>124</v>
      </c>
      <c r="J4112" s="20" t="s">
        <v>104</v>
      </c>
      <c r="K4112" s="21"/>
      <c r="L4112" s="20" t="s">
        <v>104</v>
      </c>
      <c r="M4112" s="20" t="s">
        <v>75</v>
      </c>
      <c r="N4112" s="21"/>
      <c r="O4112" s="23">
        <v>0.56999999999999995</v>
      </c>
    </row>
    <row r="4113" spans="1:15" x14ac:dyDescent="0.25">
      <c r="A4113" s="20" t="s">
        <v>99</v>
      </c>
      <c r="B4113" s="20" t="s">
        <v>470</v>
      </c>
      <c r="C4113" s="20" t="s">
        <v>119</v>
      </c>
      <c r="D4113" s="20" t="s">
        <v>6</v>
      </c>
      <c r="E4113" s="21"/>
      <c r="F4113" s="24">
        <v>5486.49</v>
      </c>
      <c r="G4113" s="23">
        <v>1.55</v>
      </c>
      <c r="H4113" s="20" t="s">
        <v>102</v>
      </c>
      <c r="I4113" s="20" t="s">
        <v>124</v>
      </c>
      <c r="J4113" s="20" t="s">
        <v>104</v>
      </c>
      <c r="K4113" s="21"/>
      <c r="L4113" s="20" t="s">
        <v>104</v>
      </c>
      <c r="M4113" s="20" t="s">
        <v>45</v>
      </c>
      <c r="N4113" s="23">
        <v>32.65</v>
      </c>
      <c r="O4113" s="23">
        <v>0.56999999999999995</v>
      </c>
    </row>
    <row r="4114" spans="1:15" x14ac:dyDescent="0.25">
      <c r="A4114" s="20" t="s">
        <v>99</v>
      </c>
      <c r="B4114" s="20" t="s">
        <v>470</v>
      </c>
      <c r="C4114" s="20" t="s">
        <v>111</v>
      </c>
      <c r="D4114" s="21"/>
      <c r="E4114" s="21"/>
      <c r="F4114" s="24">
        <v>1450.21</v>
      </c>
      <c r="G4114" s="23">
        <v>0.41</v>
      </c>
      <c r="H4114" s="20" t="s">
        <v>102</v>
      </c>
      <c r="I4114" s="20" t="s">
        <v>124</v>
      </c>
      <c r="J4114" s="20" t="s">
        <v>104</v>
      </c>
      <c r="K4114" s="21"/>
      <c r="L4114" s="20" t="s">
        <v>104</v>
      </c>
      <c r="M4114" s="20" t="s">
        <v>56</v>
      </c>
      <c r="N4114" s="23">
        <v>0.41</v>
      </c>
      <c r="O4114" s="23">
        <v>0.56999999999999995</v>
      </c>
    </row>
    <row r="4115" spans="1:15" x14ac:dyDescent="0.25">
      <c r="A4115" s="20" t="s">
        <v>99</v>
      </c>
      <c r="B4115" s="20" t="s">
        <v>471</v>
      </c>
      <c r="C4115" s="20" t="s">
        <v>119</v>
      </c>
      <c r="D4115" s="20" t="s">
        <v>6</v>
      </c>
      <c r="E4115" s="21"/>
      <c r="F4115" s="24">
        <v>5911.04</v>
      </c>
      <c r="G4115" s="23">
        <v>1.68</v>
      </c>
      <c r="H4115" s="20" t="s">
        <v>102</v>
      </c>
      <c r="I4115" s="20" t="s">
        <v>149</v>
      </c>
      <c r="J4115" s="20" t="s">
        <v>104</v>
      </c>
      <c r="K4115" s="21"/>
      <c r="L4115" s="20" t="s">
        <v>104</v>
      </c>
      <c r="M4115" s="20" t="s">
        <v>45</v>
      </c>
      <c r="N4115" s="23">
        <v>32.65</v>
      </c>
      <c r="O4115" s="23">
        <v>0.24</v>
      </c>
    </row>
    <row r="4116" spans="1:15" x14ac:dyDescent="0.25">
      <c r="A4116" s="20" t="s">
        <v>99</v>
      </c>
      <c r="B4116" s="20" t="s">
        <v>471</v>
      </c>
      <c r="C4116" s="20" t="s">
        <v>7</v>
      </c>
      <c r="D4116" s="20" t="s">
        <v>10</v>
      </c>
      <c r="E4116" s="21"/>
      <c r="F4116" s="24">
        <v>2180.04</v>
      </c>
      <c r="G4116" s="23">
        <v>0.62</v>
      </c>
      <c r="H4116" s="20" t="s">
        <v>102</v>
      </c>
      <c r="I4116" s="20" t="s">
        <v>149</v>
      </c>
      <c r="J4116" s="20" t="s">
        <v>104</v>
      </c>
      <c r="K4116" s="21"/>
      <c r="L4116" s="20" t="s">
        <v>104</v>
      </c>
      <c r="M4116" s="20" t="s">
        <v>48</v>
      </c>
      <c r="N4116" s="23">
        <v>0.62</v>
      </c>
      <c r="O4116" s="23">
        <v>0.24</v>
      </c>
    </row>
    <row r="4117" spans="1:15" x14ac:dyDescent="0.25">
      <c r="A4117" s="20" t="s">
        <v>99</v>
      </c>
      <c r="B4117" s="20" t="s">
        <v>471</v>
      </c>
      <c r="C4117" s="20" t="s">
        <v>105</v>
      </c>
      <c r="D4117" s="20" t="s">
        <v>106</v>
      </c>
      <c r="E4117" s="21"/>
      <c r="F4117" s="23">
        <v>743.33</v>
      </c>
      <c r="G4117" s="23">
        <v>0.21</v>
      </c>
      <c r="H4117" s="20" t="s">
        <v>102</v>
      </c>
      <c r="I4117" s="20" t="s">
        <v>149</v>
      </c>
      <c r="J4117" s="20" t="s">
        <v>104</v>
      </c>
      <c r="K4117" s="21"/>
      <c r="L4117" s="20" t="s">
        <v>104</v>
      </c>
      <c r="M4117" s="20" t="s">
        <v>82</v>
      </c>
      <c r="N4117" s="21"/>
      <c r="O4117" s="23">
        <v>0.24</v>
      </c>
    </row>
    <row r="4118" spans="1:15" x14ac:dyDescent="0.25">
      <c r="A4118" s="20" t="s">
        <v>99</v>
      </c>
      <c r="B4118" s="20" t="s">
        <v>471</v>
      </c>
      <c r="C4118" s="20" t="s">
        <v>107</v>
      </c>
      <c r="D4118" s="20" t="s">
        <v>106</v>
      </c>
      <c r="E4118" s="21"/>
      <c r="F4118" s="24">
        <v>3476.79</v>
      </c>
      <c r="G4118" s="23">
        <v>0.99</v>
      </c>
      <c r="H4118" s="20" t="s">
        <v>102</v>
      </c>
      <c r="I4118" s="20" t="s">
        <v>149</v>
      </c>
      <c r="J4118" s="20" t="s">
        <v>104</v>
      </c>
      <c r="K4118" s="21"/>
      <c r="L4118" s="20" t="s">
        <v>104</v>
      </c>
      <c r="M4118" s="20" t="s">
        <v>65</v>
      </c>
      <c r="N4118" s="23">
        <v>0.84</v>
      </c>
      <c r="O4118" s="23">
        <v>0.24</v>
      </c>
    </row>
    <row r="4119" spans="1:15" x14ac:dyDescent="0.25">
      <c r="A4119" s="20" t="s">
        <v>99</v>
      </c>
      <c r="B4119" s="20" t="s">
        <v>471</v>
      </c>
      <c r="C4119" s="20" t="s">
        <v>108</v>
      </c>
      <c r="D4119" s="20" t="s">
        <v>106</v>
      </c>
      <c r="E4119" s="21"/>
      <c r="F4119" s="22">
        <v>1857.6</v>
      </c>
      <c r="G4119" s="23">
        <v>0.53</v>
      </c>
      <c r="H4119" s="20" t="s">
        <v>102</v>
      </c>
      <c r="I4119" s="20" t="s">
        <v>149</v>
      </c>
      <c r="J4119" s="20" t="s">
        <v>104</v>
      </c>
      <c r="K4119" s="21"/>
      <c r="L4119" s="20" t="s">
        <v>104</v>
      </c>
      <c r="M4119" s="20" t="s">
        <v>64</v>
      </c>
      <c r="N4119" s="23">
        <v>23.22</v>
      </c>
      <c r="O4119" s="23">
        <v>0.24</v>
      </c>
    </row>
    <row r="4120" spans="1:15" x14ac:dyDescent="0.25">
      <c r="A4120" s="20" t="s">
        <v>99</v>
      </c>
      <c r="B4120" s="20" t="s">
        <v>471</v>
      </c>
      <c r="C4120" s="20" t="s">
        <v>54</v>
      </c>
      <c r="D4120" s="20" t="s">
        <v>109</v>
      </c>
      <c r="E4120" s="25">
        <v>19</v>
      </c>
      <c r="F4120" s="24">
        <v>3503.84</v>
      </c>
      <c r="G4120" s="25">
        <v>1</v>
      </c>
      <c r="H4120" s="20" t="s">
        <v>102</v>
      </c>
      <c r="I4120" s="20" t="s">
        <v>149</v>
      </c>
      <c r="J4120" s="20" t="s">
        <v>104</v>
      </c>
      <c r="K4120" s="21"/>
      <c r="L4120" s="20" t="s">
        <v>104</v>
      </c>
      <c r="M4120" s="20" t="s">
        <v>54</v>
      </c>
      <c r="N4120" s="23">
        <v>0.26</v>
      </c>
      <c r="O4120" s="23">
        <v>0.24</v>
      </c>
    </row>
    <row r="4121" spans="1:15" x14ac:dyDescent="0.25">
      <c r="A4121" s="20" t="s">
        <v>99</v>
      </c>
      <c r="B4121" s="20" t="s">
        <v>471</v>
      </c>
      <c r="C4121" s="20" t="s">
        <v>55</v>
      </c>
      <c r="D4121" s="20" t="s">
        <v>109</v>
      </c>
      <c r="E4121" s="25">
        <v>19</v>
      </c>
      <c r="F4121" s="23">
        <v>293.86</v>
      </c>
      <c r="G4121" s="23">
        <v>0.08</v>
      </c>
      <c r="H4121" s="20" t="s">
        <v>102</v>
      </c>
      <c r="I4121" s="20" t="s">
        <v>149</v>
      </c>
      <c r="J4121" s="20" t="s">
        <v>104</v>
      </c>
      <c r="K4121" s="21"/>
      <c r="L4121" s="20" t="s">
        <v>104</v>
      </c>
      <c r="M4121" s="20" t="s">
        <v>55</v>
      </c>
      <c r="N4121" s="23">
        <v>0.02</v>
      </c>
      <c r="O4121" s="23">
        <v>0.24</v>
      </c>
    </row>
    <row r="4122" spans="1:15" x14ac:dyDescent="0.25">
      <c r="A4122" s="20" t="s">
        <v>99</v>
      </c>
      <c r="B4122" s="20" t="s">
        <v>471</v>
      </c>
      <c r="C4122" s="20" t="s">
        <v>122</v>
      </c>
      <c r="D4122" s="20" t="s">
        <v>109</v>
      </c>
      <c r="E4122" s="25">
        <v>2</v>
      </c>
      <c r="F4122" s="26">
        <v>785.4</v>
      </c>
      <c r="G4122" s="23">
        <v>0.22</v>
      </c>
      <c r="H4122" s="20" t="s">
        <v>102</v>
      </c>
      <c r="I4122" s="20" t="s">
        <v>149</v>
      </c>
      <c r="J4122" s="20" t="s">
        <v>104</v>
      </c>
      <c r="K4122" s="21"/>
      <c r="L4122" s="20" t="s">
        <v>104</v>
      </c>
      <c r="M4122" s="20" t="s">
        <v>52</v>
      </c>
      <c r="N4122" s="23">
        <v>1.19</v>
      </c>
      <c r="O4122" s="23">
        <v>0.24</v>
      </c>
    </row>
    <row r="4123" spans="1:15" x14ac:dyDescent="0.25">
      <c r="A4123" s="20" t="s">
        <v>99</v>
      </c>
      <c r="B4123" s="20" t="s">
        <v>471</v>
      </c>
      <c r="C4123" s="20" t="s">
        <v>127</v>
      </c>
      <c r="D4123" s="20" t="s">
        <v>109</v>
      </c>
      <c r="E4123" s="25">
        <v>2</v>
      </c>
      <c r="F4123" s="26">
        <v>534.6</v>
      </c>
      <c r="G4123" s="23">
        <v>0.15</v>
      </c>
      <c r="H4123" s="20" t="s">
        <v>102</v>
      </c>
      <c r="I4123" s="20" t="s">
        <v>149</v>
      </c>
      <c r="J4123" s="20" t="s">
        <v>104</v>
      </c>
      <c r="K4123" s="21"/>
      <c r="L4123" s="20" t="s">
        <v>104</v>
      </c>
      <c r="M4123" s="20" t="s">
        <v>51</v>
      </c>
      <c r="N4123" s="23">
        <v>0.81</v>
      </c>
      <c r="O4123" s="23">
        <v>0.24</v>
      </c>
    </row>
    <row r="4124" spans="1:15" x14ac:dyDescent="0.25">
      <c r="A4124" s="20" t="s">
        <v>99</v>
      </c>
      <c r="B4124" s="20" t="s">
        <v>471</v>
      </c>
      <c r="C4124" s="20" t="s">
        <v>111</v>
      </c>
      <c r="D4124" s="21"/>
      <c r="E4124" s="21"/>
      <c r="F4124" s="24">
        <v>1441.64</v>
      </c>
      <c r="G4124" s="23">
        <v>0.41</v>
      </c>
      <c r="H4124" s="20" t="s">
        <v>102</v>
      </c>
      <c r="I4124" s="20" t="s">
        <v>149</v>
      </c>
      <c r="J4124" s="20" t="s">
        <v>104</v>
      </c>
      <c r="K4124" s="21"/>
      <c r="L4124" s="20" t="s">
        <v>104</v>
      </c>
      <c r="M4124" s="20" t="s">
        <v>56</v>
      </c>
      <c r="N4124" s="23">
        <v>0.41</v>
      </c>
      <c r="O4124" s="23">
        <v>0.24</v>
      </c>
    </row>
    <row r="4125" spans="1:15" x14ac:dyDescent="0.25">
      <c r="A4125" s="20" t="s">
        <v>99</v>
      </c>
      <c r="B4125" s="20" t="s">
        <v>471</v>
      </c>
      <c r="C4125" s="20" t="s">
        <v>112</v>
      </c>
      <c r="D4125" s="20" t="s">
        <v>113</v>
      </c>
      <c r="E4125" s="25">
        <v>2</v>
      </c>
      <c r="F4125" s="23">
        <v>404.36</v>
      </c>
      <c r="G4125" s="23">
        <v>0.11</v>
      </c>
      <c r="H4125" s="20" t="s">
        <v>102</v>
      </c>
      <c r="I4125" s="20" t="s">
        <v>149</v>
      </c>
      <c r="J4125" s="20" t="s">
        <v>104</v>
      </c>
      <c r="K4125" s="21"/>
      <c r="L4125" s="20" t="s">
        <v>104</v>
      </c>
      <c r="M4125" s="20" t="s">
        <v>58</v>
      </c>
      <c r="N4125" s="23">
        <v>0.69</v>
      </c>
      <c r="O4125" s="23">
        <v>0.24</v>
      </c>
    </row>
    <row r="4126" spans="1:15" x14ac:dyDescent="0.25">
      <c r="A4126" s="20" t="s">
        <v>99</v>
      </c>
      <c r="B4126" s="20" t="s">
        <v>471</v>
      </c>
      <c r="C4126" s="20" t="s">
        <v>114</v>
      </c>
      <c r="D4126" s="21"/>
      <c r="E4126" s="21"/>
      <c r="F4126" s="24">
        <v>6258.84</v>
      </c>
      <c r="G4126" s="23">
        <v>1.78</v>
      </c>
      <c r="H4126" s="20" t="s">
        <v>102</v>
      </c>
      <c r="I4126" s="20" t="s">
        <v>149</v>
      </c>
      <c r="J4126" s="20" t="s">
        <v>104</v>
      </c>
      <c r="K4126" s="21"/>
      <c r="L4126" s="20" t="s">
        <v>104</v>
      </c>
      <c r="M4126" s="20" t="s">
        <v>69</v>
      </c>
      <c r="N4126" s="23">
        <v>2.85</v>
      </c>
      <c r="O4126" s="23">
        <v>0.24</v>
      </c>
    </row>
    <row r="4127" spans="1:15" x14ac:dyDescent="0.25">
      <c r="A4127" s="20" t="s">
        <v>99</v>
      </c>
      <c r="B4127" s="20" t="s">
        <v>471</v>
      </c>
      <c r="C4127" s="20" t="s">
        <v>121</v>
      </c>
      <c r="D4127" s="20" t="s">
        <v>106</v>
      </c>
      <c r="E4127" s="21"/>
      <c r="F4127" s="24">
        <v>2029.22</v>
      </c>
      <c r="G4127" s="23">
        <v>0.57999999999999996</v>
      </c>
      <c r="H4127" s="20" t="s">
        <v>102</v>
      </c>
      <c r="I4127" s="20" t="s">
        <v>149</v>
      </c>
      <c r="J4127" s="20" t="s">
        <v>104</v>
      </c>
      <c r="K4127" s="21"/>
      <c r="L4127" s="20" t="s">
        <v>104</v>
      </c>
      <c r="M4127" s="20" t="s">
        <v>74</v>
      </c>
      <c r="N4127" s="21"/>
      <c r="O4127" s="23">
        <v>0.24</v>
      </c>
    </row>
    <row r="4128" spans="1:15" x14ac:dyDescent="0.25">
      <c r="A4128" s="20" t="s">
        <v>99</v>
      </c>
      <c r="B4128" s="20" t="s">
        <v>471</v>
      </c>
      <c r="C4128" s="20" t="s">
        <v>115</v>
      </c>
      <c r="D4128" s="20" t="s">
        <v>106</v>
      </c>
      <c r="E4128" s="21"/>
      <c r="F4128" s="23">
        <v>328.48</v>
      </c>
      <c r="G4128" s="23">
        <v>0.09</v>
      </c>
      <c r="H4128" s="20" t="s">
        <v>102</v>
      </c>
      <c r="I4128" s="20" t="s">
        <v>149</v>
      </c>
      <c r="J4128" s="20" t="s">
        <v>104</v>
      </c>
      <c r="K4128" s="21"/>
      <c r="L4128" s="20" t="s">
        <v>104</v>
      </c>
      <c r="M4128" s="20" t="s">
        <v>75</v>
      </c>
      <c r="N4128" s="21"/>
      <c r="O4128" s="23">
        <v>0.24</v>
      </c>
    </row>
    <row r="4129" spans="1:15" x14ac:dyDescent="0.25">
      <c r="A4129" s="20" t="s">
        <v>99</v>
      </c>
      <c r="B4129" s="20" t="s">
        <v>472</v>
      </c>
      <c r="C4129" s="20" t="s">
        <v>7</v>
      </c>
      <c r="D4129" s="20" t="s">
        <v>10</v>
      </c>
      <c r="E4129" s="21"/>
      <c r="F4129" s="24">
        <v>1601.77</v>
      </c>
      <c r="G4129" s="23">
        <v>0.62</v>
      </c>
      <c r="H4129" s="20" t="s">
        <v>102</v>
      </c>
      <c r="I4129" s="20" t="s">
        <v>146</v>
      </c>
      <c r="J4129" s="20" t="s">
        <v>104</v>
      </c>
      <c r="K4129" s="21"/>
      <c r="L4129" s="20" t="s">
        <v>104</v>
      </c>
      <c r="M4129" s="20" t="s">
        <v>48</v>
      </c>
      <c r="N4129" s="23">
        <v>0.62</v>
      </c>
      <c r="O4129" s="23">
        <v>0.62</v>
      </c>
    </row>
    <row r="4130" spans="1:15" x14ac:dyDescent="0.25">
      <c r="A4130" s="20" t="s">
        <v>99</v>
      </c>
      <c r="B4130" s="20" t="s">
        <v>472</v>
      </c>
      <c r="C4130" s="20" t="s">
        <v>105</v>
      </c>
      <c r="D4130" s="20" t="s">
        <v>106</v>
      </c>
      <c r="E4130" s="21"/>
      <c r="F4130" s="23">
        <v>548.39</v>
      </c>
      <c r="G4130" s="23">
        <v>0.21</v>
      </c>
      <c r="H4130" s="20" t="s">
        <v>102</v>
      </c>
      <c r="I4130" s="20" t="s">
        <v>146</v>
      </c>
      <c r="J4130" s="20" t="s">
        <v>104</v>
      </c>
      <c r="K4130" s="21"/>
      <c r="L4130" s="20" t="s">
        <v>104</v>
      </c>
      <c r="M4130" s="20" t="s">
        <v>82</v>
      </c>
      <c r="N4130" s="21"/>
      <c r="O4130" s="23">
        <v>0.62</v>
      </c>
    </row>
    <row r="4131" spans="1:15" x14ac:dyDescent="0.25">
      <c r="A4131" s="20" t="s">
        <v>99</v>
      </c>
      <c r="B4131" s="20" t="s">
        <v>472</v>
      </c>
      <c r="C4131" s="20" t="s">
        <v>107</v>
      </c>
      <c r="D4131" s="20" t="s">
        <v>106</v>
      </c>
      <c r="E4131" s="21"/>
      <c r="F4131" s="24">
        <v>2693.32</v>
      </c>
      <c r="G4131" s="23">
        <v>1.04</v>
      </c>
      <c r="H4131" s="20" t="s">
        <v>102</v>
      </c>
      <c r="I4131" s="20" t="s">
        <v>146</v>
      </c>
      <c r="J4131" s="20" t="s">
        <v>104</v>
      </c>
      <c r="K4131" s="21"/>
      <c r="L4131" s="20" t="s">
        <v>104</v>
      </c>
      <c r="M4131" s="20" t="s">
        <v>65</v>
      </c>
      <c r="N4131" s="23">
        <v>0.84</v>
      </c>
      <c r="O4131" s="23">
        <v>0.62</v>
      </c>
    </row>
    <row r="4132" spans="1:15" x14ac:dyDescent="0.25">
      <c r="A4132" s="20" t="s">
        <v>99</v>
      </c>
      <c r="B4132" s="20" t="s">
        <v>472</v>
      </c>
      <c r="C4132" s="20" t="s">
        <v>108</v>
      </c>
      <c r="D4132" s="20" t="s">
        <v>106</v>
      </c>
      <c r="E4132" s="21"/>
      <c r="F4132" s="24">
        <v>1416.42</v>
      </c>
      <c r="G4132" s="23">
        <v>0.55000000000000004</v>
      </c>
      <c r="H4132" s="20" t="s">
        <v>102</v>
      </c>
      <c r="I4132" s="20" t="s">
        <v>146</v>
      </c>
      <c r="J4132" s="20" t="s">
        <v>104</v>
      </c>
      <c r="K4132" s="21"/>
      <c r="L4132" s="20" t="s">
        <v>104</v>
      </c>
      <c r="M4132" s="20" t="s">
        <v>64</v>
      </c>
      <c r="N4132" s="23">
        <v>23.22</v>
      </c>
      <c r="O4132" s="23">
        <v>0.62</v>
      </c>
    </row>
    <row r="4133" spans="1:15" x14ac:dyDescent="0.25">
      <c r="A4133" s="20" t="s">
        <v>99</v>
      </c>
      <c r="B4133" s="20" t="s">
        <v>472</v>
      </c>
      <c r="C4133" s="20" t="s">
        <v>54</v>
      </c>
      <c r="D4133" s="20" t="s">
        <v>109</v>
      </c>
      <c r="E4133" s="25">
        <v>26</v>
      </c>
      <c r="F4133" s="24">
        <v>8035.95</v>
      </c>
      <c r="G4133" s="23">
        <v>3.11</v>
      </c>
      <c r="H4133" s="20" t="s">
        <v>102</v>
      </c>
      <c r="I4133" s="20" t="s">
        <v>146</v>
      </c>
      <c r="J4133" s="20" t="s">
        <v>104</v>
      </c>
      <c r="K4133" s="21"/>
      <c r="L4133" s="20" t="s">
        <v>104</v>
      </c>
      <c r="M4133" s="20" t="s">
        <v>54</v>
      </c>
      <c r="N4133" s="23">
        <v>0.26</v>
      </c>
      <c r="O4133" s="23">
        <v>0.62</v>
      </c>
    </row>
    <row r="4134" spans="1:15" x14ac:dyDescent="0.25">
      <c r="A4134" s="20" t="s">
        <v>99</v>
      </c>
      <c r="B4134" s="20" t="s">
        <v>472</v>
      </c>
      <c r="C4134" s="20" t="s">
        <v>55</v>
      </c>
      <c r="D4134" s="20" t="s">
        <v>109</v>
      </c>
      <c r="E4134" s="25">
        <v>26</v>
      </c>
      <c r="F4134" s="23">
        <v>858.13</v>
      </c>
      <c r="G4134" s="23">
        <v>0.33</v>
      </c>
      <c r="H4134" s="20" t="s">
        <v>102</v>
      </c>
      <c r="I4134" s="20" t="s">
        <v>146</v>
      </c>
      <c r="J4134" s="20" t="s">
        <v>104</v>
      </c>
      <c r="K4134" s="21"/>
      <c r="L4134" s="20" t="s">
        <v>104</v>
      </c>
      <c r="M4134" s="20" t="s">
        <v>55</v>
      </c>
      <c r="N4134" s="23">
        <v>0.02</v>
      </c>
      <c r="O4134" s="23">
        <v>0.62</v>
      </c>
    </row>
    <row r="4135" spans="1:15" x14ac:dyDescent="0.25">
      <c r="A4135" s="20" t="s">
        <v>99</v>
      </c>
      <c r="B4135" s="20" t="s">
        <v>472</v>
      </c>
      <c r="C4135" s="20" t="s">
        <v>49</v>
      </c>
      <c r="D4135" s="20" t="s">
        <v>109</v>
      </c>
      <c r="E4135" s="25">
        <v>9</v>
      </c>
      <c r="F4135" s="24">
        <v>1900.26</v>
      </c>
      <c r="G4135" s="23">
        <v>0.74</v>
      </c>
      <c r="H4135" s="20" t="s">
        <v>102</v>
      </c>
      <c r="I4135" s="20" t="s">
        <v>146</v>
      </c>
      <c r="J4135" s="20" t="s">
        <v>104</v>
      </c>
      <c r="K4135" s="21"/>
      <c r="L4135" s="20" t="s">
        <v>104</v>
      </c>
      <c r="M4135" s="20" t="s">
        <v>49</v>
      </c>
      <c r="N4135" s="23">
        <v>0.85</v>
      </c>
      <c r="O4135" s="23">
        <v>0.62</v>
      </c>
    </row>
    <row r="4136" spans="1:15" x14ac:dyDescent="0.25">
      <c r="A4136" s="20" t="s">
        <v>99</v>
      </c>
      <c r="B4136" s="20" t="s">
        <v>472</v>
      </c>
      <c r="C4136" s="20" t="s">
        <v>112</v>
      </c>
      <c r="D4136" s="20" t="s">
        <v>113</v>
      </c>
      <c r="E4136" s="25">
        <v>4</v>
      </c>
      <c r="F4136" s="23">
        <v>594.21</v>
      </c>
      <c r="G4136" s="23">
        <v>0.23</v>
      </c>
      <c r="H4136" s="20" t="s">
        <v>102</v>
      </c>
      <c r="I4136" s="20" t="s">
        <v>146</v>
      </c>
      <c r="J4136" s="20" t="s">
        <v>104</v>
      </c>
      <c r="K4136" s="21"/>
      <c r="L4136" s="20" t="s">
        <v>104</v>
      </c>
      <c r="M4136" s="20" t="s">
        <v>58</v>
      </c>
      <c r="N4136" s="23">
        <v>0.69</v>
      </c>
      <c r="O4136" s="23">
        <v>0.62</v>
      </c>
    </row>
    <row r="4137" spans="1:15" x14ac:dyDescent="0.25">
      <c r="A4137" s="20" t="s">
        <v>99</v>
      </c>
      <c r="B4137" s="20" t="s">
        <v>472</v>
      </c>
      <c r="C4137" s="20" t="s">
        <v>114</v>
      </c>
      <c r="D4137" s="21"/>
      <c r="E4137" s="21"/>
      <c r="F4137" s="24">
        <v>7362.98</v>
      </c>
      <c r="G4137" s="23">
        <v>2.85</v>
      </c>
      <c r="H4137" s="20" t="s">
        <v>102</v>
      </c>
      <c r="I4137" s="20" t="s">
        <v>146</v>
      </c>
      <c r="J4137" s="20" t="s">
        <v>104</v>
      </c>
      <c r="K4137" s="21"/>
      <c r="L4137" s="20" t="s">
        <v>104</v>
      </c>
      <c r="M4137" s="20" t="s">
        <v>69</v>
      </c>
      <c r="N4137" s="23">
        <v>2.85</v>
      </c>
      <c r="O4137" s="23">
        <v>0.62</v>
      </c>
    </row>
    <row r="4138" spans="1:15" x14ac:dyDescent="0.25">
      <c r="A4138" s="20" t="s">
        <v>99</v>
      </c>
      <c r="B4138" s="20" t="s">
        <v>472</v>
      </c>
      <c r="C4138" s="20" t="s">
        <v>121</v>
      </c>
      <c r="D4138" s="20" t="s">
        <v>106</v>
      </c>
      <c r="E4138" s="21"/>
      <c r="F4138" s="24">
        <v>1496.88</v>
      </c>
      <c r="G4138" s="23">
        <v>0.57999999999999996</v>
      </c>
      <c r="H4138" s="20" t="s">
        <v>102</v>
      </c>
      <c r="I4138" s="20" t="s">
        <v>146</v>
      </c>
      <c r="J4138" s="20" t="s">
        <v>104</v>
      </c>
      <c r="K4138" s="21"/>
      <c r="L4138" s="20" t="s">
        <v>104</v>
      </c>
      <c r="M4138" s="20" t="s">
        <v>74</v>
      </c>
      <c r="N4138" s="21"/>
      <c r="O4138" s="23">
        <v>0.62</v>
      </c>
    </row>
    <row r="4139" spans="1:15" x14ac:dyDescent="0.25">
      <c r="A4139" s="20" t="s">
        <v>99</v>
      </c>
      <c r="B4139" s="20" t="s">
        <v>472</v>
      </c>
      <c r="C4139" s="20" t="s">
        <v>115</v>
      </c>
      <c r="D4139" s="20" t="s">
        <v>106</v>
      </c>
      <c r="E4139" s="21"/>
      <c r="F4139" s="23">
        <v>202.88</v>
      </c>
      <c r="G4139" s="23">
        <v>0.08</v>
      </c>
      <c r="H4139" s="20" t="s">
        <v>102</v>
      </c>
      <c r="I4139" s="20" t="s">
        <v>146</v>
      </c>
      <c r="J4139" s="20" t="s">
        <v>104</v>
      </c>
      <c r="K4139" s="21"/>
      <c r="L4139" s="20" t="s">
        <v>104</v>
      </c>
      <c r="M4139" s="20" t="s">
        <v>75</v>
      </c>
      <c r="N4139" s="21"/>
      <c r="O4139" s="23">
        <v>0.62</v>
      </c>
    </row>
    <row r="4140" spans="1:15" x14ac:dyDescent="0.25">
      <c r="A4140" s="20" t="s">
        <v>99</v>
      </c>
      <c r="B4140" s="20" t="s">
        <v>472</v>
      </c>
      <c r="C4140" s="20" t="s">
        <v>119</v>
      </c>
      <c r="D4140" s="20" t="s">
        <v>6</v>
      </c>
      <c r="E4140" s="21"/>
      <c r="F4140" s="24">
        <v>3722.98</v>
      </c>
      <c r="G4140" s="23">
        <v>1.44</v>
      </c>
      <c r="H4140" s="20" t="s">
        <v>102</v>
      </c>
      <c r="I4140" s="20" t="s">
        <v>146</v>
      </c>
      <c r="J4140" s="20" t="s">
        <v>104</v>
      </c>
      <c r="K4140" s="21"/>
      <c r="L4140" s="20" t="s">
        <v>104</v>
      </c>
      <c r="M4140" s="20" t="s">
        <v>45</v>
      </c>
      <c r="N4140" s="23">
        <v>32.65</v>
      </c>
      <c r="O4140" s="23">
        <v>0.62</v>
      </c>
    </row>
    <row r="4141" spans="1:15" x14ac:dyDescent="0.25">
      <c r="A4141" s="20" t="s">
        <v>99</v>
      </c>
      <c r="B4141" s="20" t="s">
        <v>472</v>
      </c>
      <c r="C4141" s="20" t="s">
        <v>111</v>
      </c>
      <c r="D4141" s="21"/>
      <c r="E4141" s="21"/>
      <c r="F4141" s="24">
        <v>1059.23</v>
      </c>
      <c r="G4141" s="23">
        <v>0.41</v>
      </c>
      <c r="H4141" s="20" t="s">
        <v>102</v>
      </c>
      <c r="I4141" s="20" t="s">
        <v>146</v>
      </c>
      <c r="J4141" s="20" t="s">
        <v>104</v>
      </c>
      <c r="K4141" s="21"/>
      <c r="L4141" s="20" t="s">
        <v>104</v>
      </c>
      <c r="M4141" s="20" t="s">
        <v>56</v>
      </c>
      <c r="N4141" s="23">
        <v>0.41</v>
      </c>
      <c r="O4141" s="23">
        <v>0.62</v>
      </c>
    </row>
    <row r="4142" spans="1:15" x14ac:dyDescent="0.25">
      <c r="A4142" s="20" t="s">
        <v>99</v>
      </c>
      <c r="B4142" s="20" t="s">
        <v>473</v>
      </c>
      <c r="C4142" s="20" t="s">
        <v>7</v>
      </c>
      <c r="D4142" s="20" t="s">
        <v>10</v>
      </c>
      <c r="E4142" s="21"/>
      <c r="F4142" s="24">
        <v>3163.32</v>
      </c>
      <c r="G4142" s="23">
        <v>0.62</v>
      </c>
      <c r="H4142" s="20" t="s">
        <v>102</v>
      </c>
      <c r="I4142" s="20" t="s">
        <v>124</v>
      </c>
      <c r="J4142" s="20" t="s">
        <v>104</v>
      </c>
      <c r="K4142" s="21"/>
      <c r="L4142" s="20" t="s">
        <v>104</v>
      </c>
      <c r="M4142" s="20" t="s">
        <v>48</v>
      </c>
      <c r="N4142" s="23">
        <v>0.62</v>
      </c>
      <c r="O4142" s="23">
        <v>0.59</v>
      </c>
    </row>
    <row r="4143" spans="1:15" x14ac:dyDescent="0.25">
      <c r="A4143" s="20" t="s">
        <v>99</v>
      </c>
      <c r="B4143" s="20" t="s">
        <v>473</v>
      </c>
      <c r="C4143" s="20" t="s">
        <v>105</v>
      </c>
      <c r="D4143" s="20" t="s">
        <v>106</v>
      </c>
      <c r="E4143" s="21"/>
      <c r="F4143" s="24">
        <v>1079.45</v>
      </c>
      <c r="G4143" s="23">
        <v>0.21</v>
      </c>
      <c r="H4143" s="20" t="s">
        <v>102</v>
      </c>
      <c r="I4143" s="20" t="s">
        <v>124</v>
      </c>
      <c r="J4143" s="20" t="s">
        <v>104</v>
      </c>
      <c r="K4143" s="21"/>
      <c r="L4143" s="20" t="s">
        <v>104</v>
      </c>
      <c r="M4143" s="20" t="s">
        <v>82</v>
      </c>
      <c r="N4143" s="21"/>
      <c r="O4143" s="23">
        <v>0.59</v>
      </c>
    </row>
    <row r="4144" spans="1:15" x14ac:dyDescent="0.25">
      <c r="A4144" s="20" t="s">
        <v>99</v>
      </c>
      <c r="B4144" s="20" t="s">
        <v>473</v>
      </c>
      <c r="C4144" s="20" t="s">
        <v>107</v>
      </c>
      <c r="D4144" s="20" t="s">
        <v>106</v>
      </c>
      <c r="E4144" s="21"/>
      <c r="F4144" s="24">
        <v>5332.15</v>
      </c>
      <c r="G4144" s="23">
        <v>1.05</v>
      </c>
      <c r="H4144" s="20" t="s">
        <v>102</v>
      </c>
      <c r="I4144" s="20" t="s">
        <v>124</v>
      </c>
      <c r="J4144" s="20" t="s">
        <v>104</v>
      </c>
      <c r="K4144" s="21"/>
      <c r="L4144" s="20" t="s">
        <v>104</v>
      </c>
      <c r="M4144" s="20" t="s">
        <v>65</v>
      </c>
      <c r="N4144" s="23">
        <v>0.84</v>
      </c>
      <c r="O4144" s="23">
        <v>0.59</v>
      </c>
    </row>
    <row r="4145" spans="1:15" x14ac:dyDescent="0.25">
      <c r="A4145" s="20" t="s">
        <v>99</v>
      </c>
      <c r="B4145" s="20" t="s">
        <v>473</v>
      </c>
      <c r="C4145" s="20" t="s">
        <v>108</v>
      </c>
      <c r="D4145" s="20" t="s">
        <v>106</v>
      </c>
      <c r="E4145" s="21"/>
      <c r="F4145" s="22">
        <v>2786.4</v>
      </c>
      <c r="G4145" s="23">
        <v>0.55000000000000004</v>
      </c>
      <c r="H4145" s="20" t="s">
        <v>102</v>
      </c>
      <c r="I4145" s="20" t="s">
        <v>124</v>
      </c>
      <c r="J4145" s="20" t="s">
        <v>104</v>
      </c>
      <c r="K4145" s="21"/>
      <c r="L4145" s="20" t="s">
        <v>104</v>
      </c>
      <c r="M4145" s="20" t="s">
        <v>64</v>
      </c>
      <c r="N4145" s="23">
        <v>23.22</v>
      </c>
      <c r="O4145" s="23">
        <v>0.59</v>
      </c>
    </row>
    <row r="4146" spans="1:15" x14ac:dyDescent="0.25">
      <c r="A4146" s="20" t="s">
        <v>99</v>
      </c>
      <c r="B4146" s="20" t="s">
        <v>473</v>
      </c>
      <c r="C4146" s="20" t="s">
        <v>54</v>
      </c>
      <c r="D4146" s="20" t="s">
        <v>109</v>
      </c>
      <c r="E4146" s="25">
        <v>26</v>
      </c>
      <c r="F4146" s="24">
        <v>12450.23</v>
      </c>
      <c r="G4146" s="23">
        <v>2.44</v>
      </c>
      <c r="H4146" s="20" t="s">
        <v>102</v>
      </c>
      <c r="I4146" s="20" t="s">
        <v>124</v>
      </c>
      <c r="J4146" s="20" t="s">
        <v>104</v>
      </c>
      <c r="K4146" s="21"/>
      <c r="L4146" s="20" t="s">
        <v>104</v>
      </c>
      <c r="M4146" s="20" t="s">
        <v>54</v>
      </c>
      <c r="N4146" s="23">
        <v>0.26</v>
      </c>
      <c r="O4146" s="23">
        <v>0.59</v>
      </c>
    </row>
    <row r="4147" spans="1:15" x14ac:dyDescent="0.25">
      <c r="A4147" s="20" t="s">
        <v>99</v>
      </c>
      <c r="B4147" s="20" t="s">
        <v>473</v>
      </c>
      <c r="C4147" s="20" t="s">
        <v>55</v>
      </c>
      <c r="D4147" s="20" t="s">
        <v>109</v>
      </c>
      <c r="E4147" s="25">
        <v>26</v>
      </c>
      <c r="F4147" s="24">
        <v>1222.26</v>
      </c>
      <c r="G4147" s="23">
        <v>0.24</v>
      </c>
      <c r="H4147" s="20" t="s">
        <v>102</v>
      </c>
      <c r="I4147" s="20" t="s">
        <v>124</v>
      </c>
      <c r="J4147" s="20" t="s">
        <v>104</v>
      </c>
      <c r="K4147" s="21"/>
      <c r="L4147" s="20" t="s">
        <v>104</v>
      </c>
      <c r="M4147" s="20" t="s">
        <v>55</v>
      </c>
      <c r="N4147" s="23">
        <v>0.02</v>
      </c>
      <c r="O4147" s="23">
        <v>0.59</v>
      </c>
    </row>
    <row r="4148" spans="1:15" x14ac:dyDescent="0.25">
      <c r="A4148" s="20" t="s">
        <v>99</v>
      </c>
      <c r="B4148" s="20" t="s">
        <v>473</v>
      </c>
      <c r="C4148" s="20" t="s">
        <v>49</v>
      </c>
      <c r="D4148" s="20" t="s">
        <v>109</v>
      </c>
      <c r="E4148" s="25">
        <v>9</v>
      </c>
      <c r="F4148" s="24">
        <v>3159.45</v>
      </c>
      <c r="G4148" s="23">
        <v>0.62</v>
      </c>
      <c r="H4148" s="20" t="s">
        <v>102</v>
      </c>
      <c r="I4148" s="20" t="s">
        <v>124</v>
      </c>
      <c r="J4148" s="20" t="s">
        <v>104</v>
      </c>
      <c r="K4148" s="21"/>
      <c r="L4148" s="20" t="s">
        <v>104</v>
      </c>
      <c r="M4148" s="20" t="s">
        <v>49</v>
      </c>
      <c r="N4148" s="23">
        <v>0.85</v>
      </c>
      <c r="O4148" s="23">
        <v>0.59</v>
      </c>
    </row>
    <row r="4149" spans="1:15" x14ac:dyDescent="0.25">
      <c r="A4149" s="20" t="s">
        <v>99</v>
      </c>
      <c r="B4149" s="20" t="s">
        <v>473</v>
      </c>
      <c r="C4149" s="20" t="s">
        <v>112</v>
      </c>
      <c r="D4149" s="20" t="s">
        <v>113</v>
      </c>
      <c r="E4149" s="25">
        <v>4</v>
      </c>
      <c r="F4149" s="24">
        <v>1173.49</v>
      </c>
      <c r="G4149" s="23">
        <v>0.23</v>
      </c>
      <c r="H4149" s="20" t="s">
        <v>102</v>
      </c>
      <c r="I4149" s="20" t="s">
        <v>124</v>
      </c>
      <c r="J4149" s="20" t="s">
        <v>104</v>
      </c>
      <c r="K4149" s="21"/>
      <c r="L4149" s="20" t="s">
        <v>104</v>
      </c>
      <c r="M4149" s="20" t="s">
        <v>58</v>
      </c>
      <c r="N4149" s="23">
        <v>0.69</v>
      </c>
      <c r="O4149" s="23">
        <v>0.59</v>
      </c>
    </row>
    <row r="4150" spans="1:15" x14ac:dyDescent="0.25">
      <c r="A4150" s="20" t="s">
        <v>99</v>
      </c>
      <c r="B4150" s="20" t="s">
        <v>473</v>
      </c>
      <c r="C4150" s="20" t="s">
        <v>114</v>
      </c>
      <c r="D4150" s="21"/>
      <c r="E4150" s="21"/>
      <c r="F4150" s="24">
        <v>14541.07</v>
      </c>
      <c r="G4150" s="23">
        <v>2.85</v>
      </c>
      <c r="H4150" s="20" t="s">
        <v>102</v>
      </c>
      <c r="I4150" s="20" t="s">
        <v>124</v>
      </c>
      <c r="J4150" s="20" t="s">
        <v>104</v>
      </c>
      <c r="K4150" s="21"/>
      <c r="L4150" s="20" t="s">
        <v>104</v>
      </c>
      <c r="M4150" s="20" t="s">
        <v>69</v>
      </c>
      <c r="N4150" s="23">
        <v>2.85</v>
      </c>
      <c r="O4150" s="23">
        <v>0.59</v>
      </c>
    </row>
    <row r="4151" spans="1:15" x14ac:dyDescent="0.25">
      <c r="A4151" s="20" t="s">
        <v>99</v>
      </c>
      <c r="B4151" s="20" t="s">
        <v>473</v>
      </c>
      <c r="C4151" s="20" t="s">
        <v>121</v>
      </c>
      <c r="D4151" s="20" t="s">
        <v>106</v>
      </c>
      <c r="E4151" s="21"/>
      <c r="F4151" s="24">
        <v>2937.24</v>
      </c>
      <c r="G4151" s="23">
        <v>0.57999999999999996</v>
      </c>
      <c r="H4151" s="20" t="s">
        <v>102</v>
      </c>
      <c r="I4151" s="20" t="s">
        <v>124</v>
      </c>
      <c r="J4151" s="20" t="s">
        <v>104</v>
      </c>
      <c r="K4151" s="21"/>
      <c r="L4151" s="20" t="s">
        <v>104</v>
      </c>
      <c r="M4151" s="20" t="s">
        <v>74</v>
      </c>
      <c r="N4151" s="21"/>
      <c r="O4151" s="23">
        <v>0.59</v>
      </c>
    </row>
    <row r="4152" spans="1:15" x14ac:dyDescent="0.25">
      <c r="A4152" s="20" t="s">
        <v>99</v>
      </c>
      <c r="B4152" s="20" t="s">
        <v>473</v>
      </c>
      <c r="C4152" s="20" t="s">
        <v>115</v>
      </c>
      <c r="D4152" s="20" t="s">
        <v>106</v>
      </c>
      <c r="E4152" s="21"/>
      <c r="F4152" s="23">
        <v>370.28</v>
      </c>
      <c r="G4152" s="23">
        <v>7.0000000000000007E-2</v>
      </c>
      <c r="H4152" s="20" t="s">
        <v>102</v>
      </c>
      <c r="I4152" s="20" t="s">
        <v>124</v>
      </c>
      <c r="J4152" s="20" t="s">
        <v>104</v>
      </c>
      <c r="K4152" s="21"/>
      <c r="L4152" s="20" t="s">
        <v>104</v>
      </c>
      <c r="M4152" s="20" t="s">
        <v>75</v>
      </c>
      <c r="N4152" s="21"/>
      <c r="O4152" s="23">
        <v>0.59</v>
      </c>
    </row>
    <row r="4153" spans="1:15" x14ac:dyDescent="0.25">
      <c r="A4153" s="20" t="s">
        <v>99</v>
      </c>
      <c r="B4153" s="20" t="s">
        <v>473</v>
      </c>
      <c r="C4153" s="20" t="s">
        <v>119</v>
      </c>
      <c r="D4153" s="20" t="s">
        <v>6</v>
      </c>
      <c r="E4153" s="21"/>
      <c r="F4153" s="24">
        <v>8948.2099999999991</v>
      </c>
      <c r="G4153" s="23">
        <v>1.75</v>
      </c>
      <c r="H4153" s="20" t="s">
        <v>102</v>
      </c>
      <c r="I4153" s="20" t="s">
        <v>124</v>
      </c>
      <c r="J4153" s="20" t="s">
        <v>104</v>
      </c>
      <c r="K4153" s="21"/>
      <c r="L4153" s="20" t="s">
        <v>104</v>
      </c>
      <c r="M4153" s="20" t="s">
        <v>45</v>
      </c>
      <c r="N4153" s="23">
        <v>32.65</v>
      </c>
      <c r="O4153" s="23">
        <v>0.59</v>
      </c>
    </row>
    <row r="4154" spans="1:15" x14ac:dyDescent="0.25">
      <c r="A4154" s="20" t="s">
        <v>99</v>
      </c>
      <c r="B4154" s="20" t="s">
        <v>473</v>
      </c>
      <c r="C4154" s="20" t="s">
        <v>111</v>
      </c>
      <c r="D4154" s="21"/>
      <c r="E4154" s="21"/>
      <c r="F4154" s="24">
        <v>2091.87</v>
      </c>
      <c r="G4154" s="23">
        <v>0.41</v>
      </c>
      <c r="H4154" s="20" t="s">
        <v>102</v>
      </c>
      <c r="I4154" s="20" t="s">
        <v>124</v>
      </c>
      <c r="J4154" s="20" t="s">
        <v>104</v>
      </c>
      <c r="K4154" s="21"/>
      <c r="L4154" s="20" t="s">
        <v>104</v>
      </c>
      <c r="M4154" s="20" t="s">
        <v>56</v>
      </c>
      <c r="N4154" s="23">
        <v>0.41</v>
      </c>
      <c r="O4154" s="23">
        <v>0.59</v>
      </c>
    </row>
    <row r="4155" spans="1:15" x14ac:dyDescent="0.25">
      <c r="A4155" s="20" t="s">
        <v>99</v>
      </c>
      <c r="B4155" s="20" t="s">
        <v>474</v>
      </c>
      <c r="C4155" s="20" t="s">
        <v>7</v>
      </c>
      <c r="D4155" s="20" t="s">
        <v>10</v>
      </c>
      <c r="E4155" s="21"/>
      <c r="F4155" s="24">
        <v>1598.98</v>
      </c>
      <c r="G4155" s="23">
        <v>0.62</v>
      </c>
      <c r="H4155" s="20" t="s">
        <v>102</v>
      </c>
      <c r="I4155" s="20" t="s">
        <v>335</v>
      </c>
      <c r="J4155" s="20" t="s">
        <v>104</v>
      </c>
      <c r="K4155" s="21"/>
      <c r="L4155" s="20" t="s">
        <v>104</v>
      </c>
      <c r="M4155" s="20" t="s">
        <v>48</v>
      </c>
      <c r="N4155" s="23">
        <v>0.62</v>
      </c>
      <c r="O4155" s="23">
        <v>0.61</v>
      </c>
    </row>
    <row r="4156" spans="1:15" x14ac:dyDescent="0.25">
      <c r="A4156" s="20" t="s">
        <v>99</v>
      </c>
      <c r="B4156" s="20" t="s">
        <v>474</v>
      </c>
      <c r="C4156" s="20" t="s">
        <v>105</v>
      </c>
      <c r="D4156" s="20" t="s">
        <v>106</v>
      </c>
      <c r="E4156" s="21"/>
      <c r="F4156" s="23">
        <v>550.94000000000005</v>
      </c>
      <c r="G4156" s="23">
        <v>0.21</v>
      </c>
      <c r="H4156" s="20" t="s">
        <v>102</v>
      </c>
      <c r="I4156" s="20" t="s">
        <v>335</v>
      </c>
      <c r="J4156" s="20" t="s">
        <v>104</v>
      </c>
      <c r="K4156" s="21"/>
      <c r="L4156" s="20" t="s">
        <v>104</v>
      </c>
      <c r="M4156" s="20" t="s">
        <v>82</v>
      </c>
      <c r="N4156" s="21"/>
      <c r="O4156" s="23">
        <v>0.61</v>
      </c>
    </row>
    <row r="4157" spans="1:15" x14ac:dyDescent="0.25">
      <c r="A4157" s="20" t="s">
        <v>99</v>
      </c>
      <c r="B4157" s="20" t="s">
        <v>474</v>
      </c>
      <c r="C4157" s="20" t="s">
        <v>107</v>
      </c>
      <c r="D4157" s="20" t="s">
        <v>106</v>
      </c>
      <c r="E4157" s="21"/>
      <c r="F4157" s="24">
        <v>2689.54</v>
      </c>
      <c r="G4157" s="23">
        <v>1.04</v>
      </c>
      <c r="H4157" s="20" t="s">
        <v>102</v>
      </c>
      <c r="I4157" s="20" t="s">
        <v>335</v>
      </c>
      <c r="J4157" s="20" t="s">
        <v>104</v>
      </c>
      <c r="K4157" s="21"/>
      <c r="L4157" s="20" t="s">
        <v>104</v>
      </c>
      <c r="M4157" s="20" t="s">
        <v>65</v>
      </c>
      <c r="N4157" s="23">
        <v>0.84</v>
      </c>
      <c r="O4157" s="23">
        <v>0.61</v>
      </c>
    </row>
    <row r="4158" spans="1:15" x14ac:dyDescent="0.25">
      <c r="A4158" s="20" t="s">
        <v>99</v>
      </c>
      <c r="B4158" s="20" t="s">
        <v>474</v>
      </c>
      <c r="C4158" s="20" t="s">
        <v>108</v>
      </c>
      <c r="D4158" s="20" t="s">
        <v>106</v>
      </c>
      <c r="E4158" s="21"/>
      <c r="F4158" s="24">
        <v>1416.42</v>
      </c>
      <c r="G4158" s="23">
        <v>0.55000000000000004</v>
      </c>
      <c r="H4158" s="20" t="s">
        <v>102</v>
      </c>
      <c r="I4158" s="20" t="s">
        <v>335</v>
      </c>
      <c r="J4158" s="20" t="s">
        <v>104</v>
      </c>
      <c r="K4158" s="21"/>
      <c r="L4158" s="20" t="s">
        <v>104</v>
      </c>
      <c r="M4158" s="20" t="s">
        <v>64</v>
      </c>
      <c r="N4158" s="23">
        <v>23.22</v>
      </c>
      <c r="O4158" s="23">
        <v>0.61</v>
      </c>
    </row>
    <row r="4159" spans="1:15" x14ac:dyDescent="0.25">
      <c r="A4159" s="20" t="s">
        <v>99</v>
      </c>
      <c r="B4159" s="20" t="s">
        <v>474</v>
      </c>
      <c r="C4159" s="20" t="s">
        <v>54</v>
      </c>
      <c r="D4159" s="20" t="s">
        <v>109</v>
      </c>
      <c r="E4159" s="25">
        <v>26</v>
      </c>
      <c r="F4159" s="24">
        <v>7311.95</v>
      </c>
      <c r="G4159" s="23">
        <v>2.84</v>
      </c>
      <c r="H4159" s="20" t="s">
        <v>102</v>
      </c>
      <c r="I4159" s="20" t="s">
        <v>335</v>
      </c>
      <c r="J4159" s="20" t="s">
        <v>104</v>
      </c>
      <c r="K4159" s="21"/>
      <c r="L4159" s="20" t="s">
        <v>104</v>
      </c>
      <c r="M4159" s="20" t="s">
        <v>54</v>
      </c>
      <c r="N4159" s="23">
        <v>0.26</v>
      </c>
      <c r="O4159" s="23">
        <v>0.61</v>
      </c>
    </row>
    <row r="4160" spans="1:15" x14ac:dyDescent="0.25">
      <c r="A4160" s="20" t="s">
        <v>99</v>
      </c>
      <c r="B4160" s="20" t="s">
        <v>474</v>
      </c>
      <c r="C4160" s="20" t="s">
        <v>55</v>
      </c>
      <c r="D4160" s="20" t="s">
        <v>109</v>
      </c>
      <c r="E4160" s="25">
        <v>26</v>
      </c>
      <c r="F4160" s="23">
        <v>905.32</v>
      </c>
      <c r="G4160" s="23">
        <v>0.35</v>
      </c>
      <c r="H4160" s="20" t="s">
        <v>102</v>
      </c>
      <c r="I4160" s="20" t="s">
        <v>335</v>
      </c>
      <c r="J4160" s="20" t="s">
        <v>104</v>
      </c>
      <c r="K4160" s="21"/>
      <c r="L4160" s="20" t="s">
        <v>104</v>
      </c>
      <c r="M4160" s="20" t="s">
        <v>55</v>
      </c>
      <c r="N4160" s="23">
        <v>0.02</v>
      </c>
      <c r="O4160" s="23">
        <v>0.61</v>
      </c>
    </row>
    <row r="4161" spans="1:15" x14ac:dyDescent="0.25">
      <c r="A4161" s="20" t="s">
        <v>99</v>
      </c>
      <c r="B4161" s="20" t="s">
        <v>474</v>
      </c>
      <c r="C4161" s="20" t="s">
        <v>49</v>
      </c>
      <c r="D4161" s="20" t="s">
        <v>109</v>
      </c>
      <c r="E4161" s="25">
        <v>9</v>
      </c>
      <c r="F4161" s="24">
        <v>2042.55</v>
      </c>
      <c r="G4161" s="23">
        <v>0.79</v>
      </c>
      <c r="H4161" s="20" t="s">
        <v>102</v>
      </c>
      <c r="I4161" s="20" t="s">
        <v>335</v>
      </c>
      <c r="J4161" s="20" t="s">
        <v>104</v>
      </c>
      <c r="K4161" s="21"/>
      <c r="L4161" s="20" t="s">
        <v>104</v>
      </c>
      <c r="M4161" s="20" t="s">
        <v>49</v>
      </c>
      <c r="N4161" s="23">
        <v>0.85</v>
      </c>
      <c r="O4161" s="23">
        <v>0.61</v>
      </c>
    </row>
    <row r="4162" spans="1:15" x14ac:dyDescent="0.25">
      <c r="A4162" s="20" t="s">
        <v>99</v>
      </c>
      <c r="B4162" s="20" t="s">
        <v>474</v>
      </c>
      <c r="C4162" s="20" t="s">
        <v>112</v>
      </c>
      <c r="D4162" s="20" t="s">
        <v>113</v>
      </c>
      <c r="E4162" s="25">
        <v>4</v>
      </c>
      <c r="F4162" s="23">
        <v>593.16999999999996</v>
      </c>
      <c r="G4162" s="23">
        <v>0.23</v>
      </c>
      <c r="H4162" s="20" t="s">
        <v>102</v>
      </c>
      <c r="I4162" s="20" t="s">
        <v>335</v>
      </c>
      <c r="J4162" s="20" t="s">
        <v>104</v>
      </c>
      <c r="K4162" s="21"/>
      <c r="L4162" s="20" t="s">
        <v>104</v>
      </c>
      <c r="M4162" s="20" t="s">
        <v>58</v>
      </c>
      <c r="N4162" s="23">
        <v>0.69</v>
      </c>
      <c r="O4162" s="23">
        <v>0.61</v>
      </c>
    </row>
    <row r="4163" spans="1:15" x14ac:dyDescent="0.25">
      <c r="A4163" s="20" t="s">
        <v>99</v>
      </c>
      <c r="B4163" s="20" t="s">
        <v>474</v>
      </c>
      <c r="C4163" s="20" t="s">
        <v>114</v>
      </c>
      <c r="D4163" s="21"/>
      <c r="E4163" s="21"/>
      <c r="F4163" s="24">
        <v>7350.15</v>
      </c>
      <c r="G4163" s="23">
        <v>2.85</v>
      </c>
      <c r="H4163" s="20" t="s">
        <v>102</v>
      </c>
      <c r="I4163" s="20" t="s">
        <v>335</v>
      </c>
      <c r="J4163" s="20" t="s">
        <v>104</v>
      </c>
      <c r="K4163" s="21"/>
      <c r="L4163" s="20" t="s">
        <v>104</v>
      </c>
      <c r="M4163" s="20" t="s">
        <v>69</v>
      </c>
      <c r="N4163" s="23">
        <v>2.85</v>
      </c>
      <c r="O4163" s="23">
        <v>0.61</v>
      </c>
    </row>
    <row r="4164" spans="1:15" x14ac:dyDescent="0.25">
      <c r="A4164" s="20" t="s">
        <v>99</v>
      </c>
      <c r="B4164" s="20" t="s">
        <v>474</v>
      </c>
      <c r="C4164" s="20" t="s">
        <v>121</v>
      </c>
      <c r="D4164" s="20" t="s">
        <v>106</v>
      </c>
      <c r="E4164" s="21"/>
      <c r="F4164" s="24">
        <v>1430.58</v>
      </c>
      <c r="G4164" s="23">
        <v>0.55000000000000004</v>
      </c>
      <c r="H4164" s="20" t="s">
        <v>102</v>
      </c>
      <c r="I4164" s="20" t="s">
        <v>335</v>
      </c>
      <c r="J4164" s="20" t="s">
        <v>104</v>
      </c>
      <c r="K4164" s="21"/>
      <c r="L4164" s="20" t="s">
        <v>104</v>
      </c>
      <c r="M4164" s="20" t="s">
        <v>74</v>
      </c>
      <c r="N4164" s="21"/>
      <c r="O4164" s="23">
        <v>0.61</v>
      </c>
    </row>
    <row r="4165" spans="1:15" x14ac:dyDescent="0.25">
      <c r="A4165" s="20" t="s">
        <v>99</v>
      </c>
      <c r="B4165" s="20" t="s">
        <v>474</v>
      </c>
      <c r="C4165" s="20" t="s">
        <v>119</v>
      </c>
      <c r="D4165" s="20" t="s">
        <v>6</v>
      </c>
      <c r="E4165" s="21"/>
      <c r="F4165" s="24">
        <v>3853.61</v>
      </c>
      <c r="G4165" s="23">
        <v>1.49</v>
      </c>
      <c r="H4165" s="20" t="s">
        <v>102</v>
      </c>
      <c r="I4165" s="20" t="s">
        <v>335</v>
      </c>
      <c r="J4165" s="20" t="s">
        <v>104</v>
      </c>
      <c r="K4165" s="21"/>
      <c r="L4165" s="20" t="s">
        <v>104</v>
      </c>
      <c r="M4165" s="20" t="s">
        <v>45</v>
      </c>
      <c r="N4165" s="23">
        <v>32.65</v>
      </c>
      <c r="O4165" s="23">
        <v>0.61</v>
      </c>
    </row>
    <row r="4166" spans="1:15" x14ac:dyDescent="0.25">
      <c r="A4166" s="20" t="s">
        <v>99</v>
      </c>
      <c r="B4166" s="20" t="s">
        <v>474</v>
      </c>
      <c r="C4166" s="20" t="s">
        <v>111</v>
      </c>
      <c r="D4166" s="21"/>
      <c r="E4166" s="21"/>
      <c r="F4166" s="24">
        <v>1057.3900000000001</v>
      </c>
      <c r="G4166" s="23">
        <v>0.41</v>
      </c>
      <c r="H4166" s="20" t="s">
        <v>102</v>
      </c>
      <c r="I4166" s="20" t="s">
        <v>335</v>
      </c>
      <c r="J4166" s="20" t="s">
        <v>104</v>
      </c>
      <c r="K4166" s="21"/>
      <c r="L4166" s="20" t="s">
        <v>104</v>
      </c>
      <c r="M4166" s="20" t="s">
        <v>56</v>
      </c>
      <c r="N4166" s="23">
        <v>0.41</v>
      </c>
      <c r="O4166" s="23">
        <v>0.61</v>
      </c>
    </row>
    <row r="4167" spans="1:15" x14ac:dyDescent="0.25">
      <c r="A4167" s="20" t="s">
        <v>99</v>
      </c>
      <c r="B4167" s="20" t="s">
        <v>475</v>
      </c>
      <c r="C4167" s="20" t="s">
        <v>7</v>
      </c>
      <c r="D4167" s="20" t="s">
        <v>10</v>
      </c>
      <c r="E4167" s="21"/>
      <c r="F4167" s="24">
        <v>1606.17</v>
      </c>
      <c r="G4167" s="23">
        <v>0.62</v>
      </c>
      <c r="H4167" s="20" t="s">
        <v>102</v>
      </c>
      <c r="I4167" s="20" t="s">
        <v>124</v>
      </c>
      <c r="J4167" s="20" t="s">
        <v>104</v>
      </c>
      <c r="K4167" s="21"/>
      <c r="L4167" s="20" t="s">
        <v>104</v>
      </c>
      <c r="M4167" s="20" t="s">
        <v>48</v>
      </c>
      <c r="N4167" s="23">
        <v>0.62</v>
      </c>
      <c r="O4167" s="23">
        <v>0.63</v>
      </c>
    </row>
    <row r="4168" spans="1:15" x14ac:dyDescent="0.25">
      <c r="A4168" s="20" t="s">
        <v>99</v>
      </c>
      <c r="B4168" s="20" t="s">
        <v>475</v>
      </c>
      <c r="C4168" s="20" t="s">
        <v>105</v>
      </c>
      <c r="D4168" s="20" t="s">
        <v>106</v>
      </c>
      <c r="E4168" s="21"/>
      <c r="F4168" s="23">
        <v>551.07000000000005</v>
      </c>
      <c r="G4168" s="23">
        <v>0.21</v>
      </c>
      <c r="H4168" s="20" t="s">
        <v>102</v>
      </c>
      <c r="I4168" s="20" t="s">
        <v>124</v>
      </c>
      <c r="J4168" s="20" t="s">
        <v>104</v>
      </c>
      <c r="K4168" s="21"/>
      <c r="L4168" s="20" t="s">
        <v>104</v>
      </c>
      <c r="M4168" s="20" t="s">
        <v>82</v>
      </c>
      <c r="N4168" s="21"/>
      <c r="O4168" s="23">
        <v>0.63</v>
      </c>
    </row>
    <row r="4169" spans="1:15" x14ac:dyDescent="0.25">
      <c r="A4169" s="20" t="s">
        <v>99</v>
      </c>
      <c r="B4169" s="20" t="s">
        <v>475</v>
      </c>
      <c r="C4169" s="20" t="s">
        <v>107</v>
      </c>
      <c r="D4169" s="20" t="s">
        <v>106</v>
      </c>
      <c r="E4169" s="21"/>
      <c r="F4169" s="24">
        <v>2699.28</v>
      </c>
      <c r="G4169" s="23">
        <v>1.04</v>
      </c>
      <c r="H4169" s="20" t="s">
        <v>102</v>
      </c>
      <c r="I4169" s="20" t="s">
        <v>124</v>
      </c>
      <c r="J4169" s="20" t="s">
        <v>104</v>
      </c>
      <c r="K4169" s="21"/>
      <c r="L4169" s="20" t="s">
        <v>104</v>
      </c>
      <c r="M4169" s="20" t="s">
        <v>65</v>
      </c>
      <c r="N4169" s="23">
        <v>0.84</v>
      </c>
      <c r="O4169" s="23">
        <v>0.63</v>
      </c>
    </row>
    <row r="4170" spans="1:15" x14ac:dyDescent="0.25">
      <c r="A4170" s="20" t="s">
        <v>99</v>
      </c>
      <c r="B4170" s="20" t="s">
        <v>475</v>
      </c>
      <c r="C4170" s="20" t="s">
        <v>108</v>
      </c>
      <c r="D4170" s="20" t="s">
        <v>106</v>
      </c>
      <c r="E4170" s="21"/>
      <c r="F4170" s="22">
        <v>1393.2</v>
      </c>
      <c r="G4170" s="23">
        <v>0.54</v>
      </c>
      <c r="H4170" s="20" t="s">
        <v>102</v>
      </c>
      <c r="I4170" s="20" t="s">
        <v>124</v>
      </c>
      <c r="J4170" s="20" t="s">
        <v>104</v>
      </c>
      <c r="K4170" s="21"/>
      <c r="L4170" s="20" t="s">
        <v>104</v>
      </c>
      <c r="M4170" s="20" t="s">
        <v>64</v>
      </c>
      <c r="N4170" s="23">
        <v>23.22</v>
      </c>
      <c r="O4170" s="23">
        <v>0.63</v>
      </c>
    </row>
    <row r="4171" spans="1:15" x14ac:dyDescent="0.25">
      <c r="A4171" s="20" t="s">
        <v>99</v>
      </c>
      <c r="B4171" s="20" t="s">
        <v>475</v>
      </c>
      <c r="C4171" s="20" t="s">
        <v>54</v>
      </c>
      <c r="D4171" s="20" t="s">
        <v>109</v>
      </c>
      <c r="E4171" s="25">
        <v>26</v>
      </c>
      <c r="F4171" s="24">
        <v>6968.21</v>
      </c>
      <c r="G4171" s="23">
        <v>2.69</v>
      </c>
      <c r="H4171" s="20" t="s">
        <v>102</v>
      </c>
      <c r="I4171" s="20" t="s">
        <v>124</v>
      </c>
      <c r="J4171" s="20" t="s">
        <v>104</v>
      </c>
      <c r="K4171" s="21"/>
      <c r="L4171" s="20" t="s">
        <v>104</v>
      </c>
      <c r="M4171" s="20" t="s">
        <v>54</v>
      </c>
      <c r="N4171" s="23">
        <v>0.26</v>
      </c>
      <c r="O4171" s="23">
        <v>0.63</v>
      </c>
    </row>
    <row r="4172" spans="1:15" x14ac:dyDescent="0.25">
      <c r="A4172" s="20" t="s">
        <v>99</v>
      </c>
      <c r="B4172" s="20" t="s">
        <v>475</v>
      </c>
      <c r="C4172" s="20" t="s">
        <v>55</v>
      </c>
      <c r="D4172" s="20" t="s">
        <v>109</v>
      </c>
      <c r="E4172" s="25">
        <v>26</v>
      </c>
      <c r="F4172" s="24">
        <v>1792.15</v>
      </c>
      <c r="G4172" s="23">
        <v>0.69</v>
      </c>
      <c r="H4172" s="20" t="s">
        <v>102</v>
      </c>
      <c r="I4172" s="20" t="s">
        <v>124</v>
      </c>
      <c r="J4172" s="20" t="s">
        <v>104</v>
      </c>
      <c r="K4172" s="21"/>
      <c r="L4172" s="20" t="s">
        <v>104</v>
      </c>
      <c r="M4172" s="20" t="s">
        <v>55</v>
      </c>
      <c r="N4172" s="23">
        <v>0.02</v>
      </c>
      <c r="O4172" s="23">
        <v>0.63</v>
      </c>
    </row>
    <row r="4173" spans="1:15" x14ac:dyDescent="0.25">
      <c r="A4173" s="20" t="s">
        <v>99</v>
      </c>
      <c r="B4173" s="20" t="s">
        <v>475</v>
      </c>
      <c r="C4173" s="20" t="s">
        <v>49</v>
      </c>
      <c r="D4173" s="20" t="s">
        <v>109</v>
      </c>
      <c r="E4173" s="25">
        <v>9</v>
      </c>
      <c r="F4173" s="24">
        <v>1902.55</v>
      </c>
      <c r="G4173" s="23">
        <v>0.73</v>
      </c>
      <c r="H4173" s="20" t="s">
        <v>102</v>
      </c>
      <c r="I4173" s="20" t="s">
        <v>124</v>
      </c>
      <c r="J4173" s="20" t="s">
        <v>104</v>
      </c>
      <c r="K4173" s="21"/>
      <c r="L4173" s="20" t="s">
        <v>104</v>
      </c>
      <c r="M4173" s="20" t="s">
        <v>49</v>
      </c>
      <c r="N4173" s="23">
        <v>0.85</v>
      </c>
      <c r="O4173" s="23">
        <v>0.63</v>
      </c>
    </row>
    <row r="4174" spans="1:15" x14ac:dyDescent="0.25">
      <c r="A4174" s="20" t="s">
        <v>99</v>
      </c>
      <c r="B4174" s="20" t="s">
        <v>475</v>
      </c>
      <c r="C4174" s="20" t="s">
        <v>112</v>
      </c>
      <c r="D4174" s="20" t="s">
        <v>113</v>
      </c>
      <c r="E4174" s="25">
        <v>4</v>
      </c>
      <c r="F4174" s="23">
        <v>595.84</v>
      </c>
      <c r="G4174" s="23">
        <v>0.23</v>
      </c>
      <c r="H4174" s="20" t="s">
        <v>102</v>
      </c>
      <c r="I4174" s="20" t="s">
        <v>124</v>
      </c>
      <c r="J4174" s="20" t="s">
        <v>104</v>
      </c>
      <c r="K4174" s="21"/>
      <c r="L4174" s="20" t="s">
        <v>104</v>
      </c>
      <c r="M4174" s="20" t="s">
        <v>58</v>
      </c>
      <c r="N4174" s="23">
        <v>0.69</v>
      </c>
      <c r="O4174" s="23">
        <v>0.63</v>
      </c>
    </row>
    <row r="4175" spans="1:15" x14ac:dyDescent="0.25">
      <c r="A4175" s="20" t="s">
        <v>99</v>
      </c>
      <c r="B4175" s="20" t="s">
        <v>475</v>
      </c>
      <c r="C4175" s="20" t="s">
        <v>114</v>
      </c>
      <c r="D4175" s="21"/>
      <c r="E4175" s="21"/>
      <c r="F4175" s="24">
        <v>7383.21</v>
      </c>
      <c r="G4175" s="23">
        <v>2.85</v>
      </c>
      <c r="H4175" s="20" t="s">
        <v>102</v>
      </c>
      <c r="I4175" s="20" t="s">
        <v>124</v>
      </c>
      <c r="J4175" s="20" t="s">
        <v>104</v>
      </c>
      <c r="K4175" s="21"/>
      <c r="L4175" s="20" t="s">
        <v>104</v>
      </c>
      <c r="M4175" s="20" t="s">
        <v>69</v>
      </c>
      <c r="N4175" s="23">
        <v>2.85</v>
      </c>
      <c r="O4175" s="23">
        <v>0.63</v>
      </c>
    </row>
    <row r="4176" spans="1:15" x14ac:dyDescent="0.25">
      <c r="A4176" s="20" t="s">
        <v>99</v>
      </c>
      <c r="B4176" s="20" t="s">
        <v>475</v>
      </c>
      <c r="C4176" s="20" t="s">
        <v>121</v>
      </c>
      <c r="D4176" s="20" t="s">
        <v>106</v>
      </c>
      <c r="E4176" s="21"/>
      <c r="F4176" s="24">
        <v>1506.41</v>
      </c>
      <c r="G4176" s="23">
        <v>0.57999999999999996</v>
      </c>
      <c r="H4176" s="20" t="s">
        <v>102</v>
      </c>
      <c r="I4176" s="20" t="s">
        <v>124</v>
      </c>
      <c r="J4176" s="20" t="s">
        <v>104</v>
      </c>
      <c r="K4176" s="21"/>
      <c r="L4176" s="20" t="s">
        <v>104</v>
      </c>
      <c r="M4176" s="20" t="s">
        <v>74</v>
      </c>
      <c r="N4176" s="21"/>
      <c r="O4176" s="23">
        <v>0.63</v>
      </c>
    </row>
    <row r="4177" spans="1:15" x14ac:dyDescent="0.25">
      <c r="A4177" s="20" t="s">
        <v>99</v>
      </c>
      <c r="B4177" s="20" t="s">
        <v>475</v>
      </c>
      <c r="C4177" s="20" t="s">
        <v>115</v>
      </c>
      <c r="D4177" s="20" t="s">
        <v>106</v>
      </c>
      <c r="E4177" s="21"/>
      <c r="F4177" s="23">
        <v>87.05</v>
      </c>
      <c r="G4177" s="23">
        <v>0.03</v>
      </c>
      <c r="H4177" s="20" t="s">
        <v>102</v>
      </c>
      <c r="I4177" s="20" t="s">
        <v>124</v>
      </c>
      <c r="J4177" s="20" t="s">
        <v>104</v>
      </c>
      <c r="K4177" s="21"/>
      <c r="L4177" s="20" t="s">
        <v>104</v>
      </c>
      <c r="M4177" s="20" t="s">
        <v>75</v>
      </c>
      <c r="N4177" s="21"/>
      <c r="O4177" s="23">
        <v>0.63</v>
      </c>
    </row>
    <row r="4178" spans="1:15" x14ac:dyDescent="0.25">
      <c r="A4178" s="20" t="s">
        <v>99</v>
      </c>
      <c r="B4178" s="20" t="s">
        <v>475</v>
      </c>
      <c r="C4178" s="20" t="s">
        <v>119</v>
      </c>
      <c r="D4178" s="20" t="s">
        <v>6</v>
      </c>
      <c r="E4178" s="21"/>
      <c r="F4178" s="27">
        <v>4866</v>
      </c>
      <c r="G4178" s="23">
        <v>1.88</v>
      </c>
      <c r="H4178" s="20" t="s">
        <v>102</v>
      </c>
      <c r="I4178" s="20" t="s">
        <v>124</v>
      </c>
      <c r="J4178" s="20" t="s">
        <v>104</v>
      </c>
      <c r="K4178" s="21"/>
      <c r="L4178" s="20" t="s">
        <v>104</v>
      </c>
      <c r="M4178" s="20" t="s">
        <v>45</v>
      </c>
      <c r="N4178" s="23">
        <v>32.65</v>
      </c>
      <c r="O4178" s="23">
        <v>0.63</v>
      </c>
    </row>
    <row r="4179" spans="1:15" x14ac:dyDescent="0.25">
      <c r="A4179" s="20" t="s">
        <v>99</v>
      </c>
      <c r="B4179" s="20" t="s">
        <v>475</v>
      </c>
      <c r="C4179" s="20" t="s">
        <v>111</v>
      </c>
      <c r="D4179" s="21"/>
      <c r="E4179" s="21"/>
      <c r="F4179" s="24">
        <v>1062.1500000000001</v>
      </c>
      <c r="G4179" s="23">
        <v>0.41</v>
      </c>
      <c r="H4179" s="20" t="s">
        <v>102</v>
      </c>
      <c r="I4179" s="20" t="s">
        <v>124</v>
      </c>
      <c r="J4179" s="20" t="s">
        <v>104</v>
      </c>
      <c r="K4179" s="21"/>
      <c r="L4179" s="20" t="s">
        <v>104</v>
      </c>
      <c r="M4179" s="20" t="s">
        <v>56</v>
      </c>
      <c r="N4179" s="23">
        <v>0.41</v>
      </c>
      <c r="O4179" s="23">
        <v>0.63</v>
      </c>
    </row>
    <row r="4180" spans="1:15" x14ac:dyDescent="0.25">
      <c r="A4180" s="20" t="s">
        <v>99</v>
      </c>
      <c r="B4180" s="20" t="s">
        <v>476</v>
      </c>
      <c r="C4180" s="20" t="s">
        <v>119</v>
      </c>
      <c r="D4180" s="20" t="s">
        <v>6</v>
      </c>
      <c r="E4180" s="21"/>
      <c r="F4180" s="24">
        <v>4097.08</v>
      </c>
      <c r="G4180" s="26">
        <v>1.6</v>
      </c>
      <c r="H4180" s="20" t="s">
        <v>102</v>
      </c>
      <c r="I4180" s="20" t="s">
        <v>149</v>
      </c>
      <c r="J4180" s="20" t="s">
        <v>104</v>
      </c>
      <c r="K4180" s="21"/>
      <c r="L4180" s="20" t="s">
        <v>104</v>
      </c>
      <c r="M4180" s="20" t="s">
        <v>45</v>
      </c>
      <c r="N4180" s="23">
        <v>32.65</v>
      </c>
      <c r="O4180" s="23">
        <v>0.18</v>
      </c>
    </row>
    <row r="4181" spans="1:15" x14ac:dyDescent="0.25">
      <c r="A4181" s="20" t="s">
        <v>99</v>
      </c>
      <c r="B4181" s="20" t="s">
        <v>476</v>
      </c>
      <c r="C4181" s="20" t="s">
        <v>7</v>
      </c>
      <c r="D4181" s="20" t="s">
        <v>10</v>
      </c>
      <c r="E4181" s="21"/>
      <c r="F4181" s="24">
        <v>1588.01</v>
      </c>
      <c r="G4181" s="23">
        <v>0.62</v>
      </c>
      <c r="H4181" s="20" t="s">
        <v>102</v>
      </c>
      <c r="I4181" s="20" t="s">
        <v>149</v>
      </c>
      <c r="J4181" s="20" t="s">
        <v>104</v>
      </c>
      <c r="K4181" s="21"/>
      <c r="L4181" s="20" t="s">
        <v>104</v>
      </c>
      <c r="M4181" s="20" t="s">
        <v>48</v>
      </c>
      <c r="N4181" s="23">
        <v>0.62</v>
      </c>
      <c r="O4181" s="23">
        <v>0.18</v>
      </c>
    </row>
    <row r="4182" spans="1:15" x14ac:dyDescent="0.25">
      <c r="A4182" s="20" t="s">
        <v>99</v>
      </c>
      <c r="B4182" s="20" t="s">
        <v>476</v>
      </c>
      <c r="C4182" s="20" t="s">
        <v>105</v>
      </c>
      <c r="D4182" s="20" t="s">
        <v>106</v>
      </c>
      <c r="E4182" s="21"/>
      <c r="F4182" s="23">
        <v>541.54999999999995</v>
      </c>
      <c r="G4182" s="23">
        <v>0.21</v>
      </c>
      <c r="H4182" s="20" t="s">
        <v>102</v>
      </c>
      <c r="I4182" s="20" t="s">
        <v>149</v>
      </c>
      <c r="J4182" s="20" t="s">
        <v>104</v>
      </c>
      <c r="K4182" s="21"/>
      <c r="L4182" s="20" t="s">
        <v>104</v>
      </c>
      <c r="M4182" s="20" t="s">
        <v>82</v>
      </c>
      <c r="N4182" s="21"/>
      <c r="O4182" s="23">
        <v>0.18</v>
      </c>
    </row>
    <row r="4183" spans="1:15" x14ac:dyDescent="0.25">
      <c r="A4183" s="20" t="s">
        <v>99</v>
      </c>
      <c r="B4183" s="20" t="s">
        <v>476</v>
      </c>
      <c r="C4183" s="20" t="s">
        <v>107</v>
      </c>
      <c r="D4183" s="20" t="s">
        <v>106</v>
      </c>
      <c r="E4183" s="21"/>
      <c r="F4183" s="24">
        <v>2422.21</v>
      </c>
      <c r="G4183" s="23">
        <v>0.95</v>
      </c>
      <c r="H4183" s="20" t="s">
        <v>102</v>
      </c>
      <c r="I4183" s="20" t="s">
        <v>149</v>
      </c>
      <c r="J4183" s="20" t="s">
        <v>104</v>
      </c>
      <c r="K4183" s="21"/>
      <c r="L4183" s="20" t="s">
        <v>104</v>
      </c>
      <c r="M4183" s="20" t="s">
        <v>65</v>
      </c>
      <c r="N4183" s="23">
        <v>0.84</v>
      </c>
      <c r="O4183" s="23">
        <v>0.18</v>
      </c>
    </row>
    <row r="4184" spans="1:15" x14ac:dyDescent="0.25">
      <c r="A4184" s="20" t="s">
        <v>99</v>
      </c>
      <c r="B4184" s="20" t="s">
        <v>476</v>
      </c>
      <c r="C4184" s="20" t="s">
        <v>108</v>
      </c>
      <c r="D4184" s="20" t="s">
        <v>106</v>
      </c>
      <c r="E4184" s="21"/>
      <c r="F4184" s="24">
        <v>1416.42</v>
      </c>
      <c r="G4184" s="23">
        <v>0.55000000000000004</v>
      </c>
      <c r="H4184" s="20" t="s">
        <v>102</v>
      </c>
      <c r="I4184" s="20" t="s">
        <v>149</v>
      </c>
      <c r="J4184" s="20" t="s">
        <v>104</v>
      </c>
      <c r="K4184" s="21"/>
      <c r="L4184" s="20" t="s">
        <v>104</v>
      </c>
      <c r="M4184" s="20" t="s">
        <v>64</v>
      </c>
      <c r="N4184" s="23">
        <v>23.22</v>
      </c>
      <c r="O4184" s="23">
        <v>0.18</v>
      </c>
    </row>
    <row r="4185" spans="1:15" x14ac:dyDescent="0.25">
      <c r="A4185" s="20" t="s">
        <v>99</v>
      </c>
      <c r="B4185" s="20" t="s">
        <v>476</v>
      </c>
      <c r="C4185" s="20" t="s">
        <v>112</v>
      </c>
      <c r="D4185" s="20" t="s">
        <v>113</v>
      </c>
      <c r="E4185" s="25">
        <v>2</v>
      </c>
      <c r="F4185" s="23">
        <v>294.55</v>
      </c>
      <c r="G4185" s="23">
        <v>0.12</v>
      </c>
      <c r="H4185" s="20" t="s">
        <v>102</v>
      </c>
      <c r="I4185" s="20" t="s">
        <v>149</v>
      </c>
      <c r="J4185" s="20" t="s">
        <v>104</v>
      </c>
      <c r="K4185" s="21"/>
      <c r="L4185" s="20" t="s">
        <v>104</v>
      </c>
      <c r="M4185" s="20" t="s">
        <v>58</v>
      </c>
      <c r="N4185" s="23">
        <v>0.69</v>
      </c>
      <c r="O4185" s="23">
        <v>0.18</v>
      </c>
    </row>
    <row r="4186" spans="1:15" x14ac:dyDescent="0.25">
      <c r="A4186" s="20" t="s">
        <v>99</v>
      </c>
      <c r="B4186" s="20" t="s">
        <v>476</v>
      </c>
      <c r="C4186" s="20" t="s">
        <v>121</v>
      </c>
      <c r="D4186" s="20" t="s">
        <v>106</v>
      </c>
      <c r="E4186" s="21"/>
      <c r="F4186" s="23">
        <v>986.02</v>
      </c>
      <c r="G4186" s="23">
        <v>0.38</v>
      </c>
      <c r="H4186" s="20" t="s">
        <v>102</v>
      </c>
      <c r="I4186" s="20" t="s">
        <v>149</v>
      </c>
      <c r="J4186" s="20" t="s">
        <v>104</v>
      </c>
      <c r="K4186" s="21"/>
      <c r="L4186" s="20" t="s">
        <v>104</v>
      </c>
      <c r="M4186" s="20" t="s">
        <v>74</v>
      </c>
      <c r="N4186" s="21"/>
      <c r="O4186" s="23">
        <v>0.18</v>
      </c>
    </row>
    <row r="4187" spans="1:15" x14ac:dyDescent="0.25">
      <c r="A4187" s="20" t="s">
        <v>99</v>
      </c>
      <c r="B4187" s="20" t="s">
        <v>476</v>
      </c>
      <c r="C4187" s="20" t="s">
        <v>49</v>
      </c>
      <c r="D4187" s="20" t="s">
        <v>109</v>
      </c>
      <c r="E4187" s="25">
        <v>9</v>
      </c>
      <c r="F4187" s="24">
        <v>1912.13</v>
      </c>
      <c r="G4187" s="23">
        <v>0.75</v>
      </c>
      <c r="H4187" s="20" t="s">
        <v>102</v>
      </c>
      <c r="I4187" s="20" t="s">
        <v>149</v>
      </c>
      <c r="J4187" s="20" t="s">
        <v>104</v>
      </c>
      <c r="K4187" s="21"/>
      <c r="L4187" s="20" t="s">
        <v>104</v>
      </c>
      <c r="M4187" s="20" t="s">
        <v>49</v>
      </c>
      <c r="N4187" s="23">
        <v>0.85</v>
      </c>
      <c r="O4187" s="23">
        <v>0.18</v>
      </c>
    </row>
    <row r="4188" spans="1:15" x14ac:dyDescent="0.25">
      <c r="A4188" s="20" t="s">
        <v>99</v>
      </c>
      <c r="B4188" s="20" t="s">
        <v>476</v>
      </c>
      <c r="C4188" s="20" t="s">
        <v>115</v>
      </c>
      <c r="D4188" s="20" t="s">
        <v>106</v>
      </c>
      <c r="E4188" s="21"/>
      <c r="F4188" s="26">
        <v>372.8</v>
      </c>
      <c r="G4188" s="23">
        <v>0.15</v>
      </c>
      <c r="H4188" s="20" t="s">
        <v>102</v>
      </c>
      <c r="I4188" s="20" t="s">
        <v>149</v>
      </c>
      <c r="J4188" s="20" t="s">
        <v>104</v>
      </c>
      <c r="K4188" s="21"/>
      <c r="L4188" s="20" t="s">
        <v>104</v>
      </c>
      <c r="M4188" s="20" t="s">
        <v>75</v>
      </c>
      <c r="N4188" s="21"/>
      <c r="O4188" s="23">
        <v>0.18</v>
      </c>
    </row>
    <row r="4189" spans="1:15" x14ac:dyDescent="0.25">
      <c r="A4189" s="20" t="s">
        <v>99</v>
      </c>
      <c r="B4189" s="20" t="s">
        <v>476</v>
      </c>
      <c r="C4189" s="20" t="s">
        <v>54</v>
      </c>
      <c r="D4189" s="20" t="s">
        <v>109</v>
      </c>
      <c r="E4189" s="25">
        <v>26</v>
      </c>
      <c r="F4189" s="24">
        <v>2352.48</v>
      </c>
      <c r="G4189" s="23">
        <v>0.92</v>
      </c>
      <c r="H4189" s="20" t="s">
        <v>102</v>
      </c>
      <c r="I4189" s="20" t="s">
        <v>149</v>
      </c>
      <c r="J4189" s="20" t="s">
        <v>104</v>
      </c>
      <c r="K4189" s="21"/>
      <c r="L4189" s="20" t="s">
        <v>104</v>
      </c>
      <c r="M4189" s="20" t="s">
        <v>54</v>
      </c>
      <c r="N4189" s="23">
        <v>0.26</v>
      </c>
      <c r="O4189" s="23">
        <v>0.18</v>
      </c>
    </row>
    <row r="4190" spans="1:15" x14ac:dyDescent="0.25">
      <c r="A4190" s="20" t="s">
        <v>99</v>
      </c>
      <c r="B4190" s="20" t="s">
        <v>476</v>
      </c>
      <c r="C4190" s="20" t="s">
        <v>55</v>
      </c>
      <c r="D4190" s="20" t="s">
        <v>109</v>
      </c>
      <c r="E4190" s="25">
        <v>13</v>
      </c>
      <c r="F4190" s="23">
        <v>419.64</v>
      </c>
      <c r="G4190" s="23">
        <v>0.16</v>
      </c>
      <c r="H4190" s="20" t="s">
        <v>102</v>
      </c>
      <c r="I4190" s="20" t="s">
        <v>149</v>
      </c>
      <c r="J4190" s="20" t="s">
        <v>104</v>
      </c>
      <c r="K4190" s="21"/>
      <c r="L4190" s="20" t="s">
        <v>104</v>
      </c>
      <c r="M4190" s="20" t="s">
        <v>55</v>
      </c>
      <c r="N4190" s="23">
        <v>0.02</v>
      </c>
      <c r="O4190" s="23">
        <v>0.18</v>
      </c>
    </row>
    <row r="4191" spans="1:15" x14ac:dyDescent="0.25">
      <c r="A4191" s="20" t="s">
        <v>99</v>
      </c>
      <c r="B4191" s="20" t="s">
        <v>476</v>
      </c>
      <c r="C4191" s="20" t="s">
        <v>111</v>
      </c>
      <c r="D4191" s="21"/>
      <c r="E4191" s="21"/>
      <c r="F4191" s="23">
        <v>768.39</v>
      </c>
      <c r="G4191" s="26">
        <v>0.3</v>
      </c>
      <c r="H4191" s="20" t="s">
        <v>102</v>
      </c>
      <c r="I4191" s="20" t="s">
        <v>149</v>
      </c>
      <c r="J4191" s="20" t="s">
        <v>104</v>
      </c>
      <c r="K4191" s="21"/>
      <c r="L4191" s="20" t="s">
        <v>104</v>
      </c>
      <c r="M4191" s="20" t="s">
        <v>56</v>
      </c>
      <c r="N4191" s="23">
        <v>0.41</v>
      </c>
      <c r="O4191" s="23">
        <v>0.18</v>
      </c>
    </row>
    <row r="4192" spans="1:15" x14ac:dyDescent="0.25">
      <c r="A4192" s="20" t="s">
        <v>99</v>
      </c>
      <c r="B4192" s="20" t="s">
        <v>476</v>
      </c>
      <c r="C4192" s="20" t="s">
        <v>114</v>
      </c>
      <c r="D4192" s="21"/>
      <c r="E4192" s="21"/>
      <c r="F4192" s="24">
        <v>5102.45</v>
      </c>
      <c r="G4192" s="23">
        <v>1.99</v>
      </c>
      <c r="H4192" s="20" t="s">
        <v>102</v>
      </c>
      <c r="I4192" s="20" t="s">
        <v>149</v>
      </c>
      <c r="J4192" s="20" t="s">
        <v>104</v>
      </c>
      <c r="K4192" s="21"/>
      <c r="L4192" s="20" t="s">
        <v>104</v>
      </c>
      <c r="M4192" s="20" t="s">
        <v>69</v>
      </c>
      <c r="N4192" s="23">
        <v>2.85</v>
      </c>
      <c r="O4192" s="23">
        <v>0.18</v>
      </c>
    </row>
    <row r="4193" spans="1:15" x14ac:dyDescent="0.25">
      <c r="A4193" s="20" t="s">
        <v>99</v>
      </c>
      <c r="B4193" s="20" t="s">
        <v>477</v>
      </c>
      <c r="C4193" s="20" t="s">
        <v>119</v>
      </c>
      <c r="D4193" s="20" t="s">
        <v>6</v>
      </c>
      <c r="E4193" s="21"/>
      <c r="F4193" s="24">
        <v>7303.49</v>
      </c>
      <c r="G4193" s="23">
        <v>1.43</v>
      </c>
      <c r="H4193" s="20" t="s">
        <v>102</v>
      </c>
      <c r="I4193" s="20" t="s">
        <v>146</v>
      </c>
      <c r="J4193" s="20" t="s">
        <v>104</v>
      </c>
      <c r="K4193" s="21"/>
      <c r="L4193" s="20" t="s">
        <v>104</v>
      </c>
      <c r="M4193" s="20" t="s">
        <v>45</v>
      </c>
      <c r="N4193" s="23">
        <v>32.65</v>
      </c>
      <c r="O4193" s="23">
        <v>0.16</v>
      </c>
    </row>
    <row r="4194" spans="1:15" x14ac:dyDescent="0.25">
      <c r="A4194" s="20" t="s">
        <v>99</v>
      </c>
      <c r="B4194" s="20" t="s">
        <v>477</v>
      </c>
      <c r="C4194" s="20" t="s">
        <v>7</v>
      </c>
      <c r="D4194" s="20" t="s">
        <v>10</v>
      </c>
      <c r="E4194" s="21"/>
      <c r="F4194" s="24">
        <v>3172.48</v>
      </c>
      <c r="G4194" s="23">
        <v>0.62</v>
      </c>
      <c r="H4194" s="20" t="s">
        <v>102</v>
      </c>
      <c r="I4194" s="20" t="s">
        <v>146</v>
      </c>
      <c r="J4194" s="20" t="s">
        <v>104</v>
      </c>
      <c r="K4194" s="21"/>
      <c r="L4194" s="20" t="s">
        <v>104</v>
      </c>
      <c r="M4194" s="20" t="s">
        <v>48</v>
      </c>
      <c r="N4194" s="23">
        <v>0.62</v>
      </c>
      <c r="O4194" s="23">
        <v>0.16</v>
      </c>
    </row>
    <row r="4195" spans="1:15" x14ac:dyDescent="0.25">
      <c r="A4195" s="20" t="s">
        <v>99</v>
      </c>
      <c r="B4195" s="20" t="s">
        <v>477</v>
      </c>
      <c r="C4195" s="20" t="s">
        <v>105</v>
      </c>
      <c r="D4195" s="20" t="s">
        <v>106</v>
      </c>
      <c r="E4195" s="21"/>
      <c r="F4195" s="24">
        <v>1082.42</v>
      </c>
      <c r="G4195" s="23">
        <v>0.21</v>
      </c>
      <c r="H4195" s="20" t="s">
        <v>102</v>
      </c>
      <c r="I4195" s="20" t="s">
        <v>146</v>
      </c>
      <c r="J4195" s="20" t="s">
        <v>104</v>
      </c>
      <c r="K4195" s="21"/>
      <c r="L4195" s="20" t="s">
        <v>104</v>
      </c>
      <c r="M4195" s="20" t="s">
        <v>82</v>
      </c>
      <c r="N4195" s="21"/>
      <c r="O4195" s="23">
        <v>0.16</v>
      </c>
    </row>
    <row r="4196" spans="1:15" x14ac:dyDescent="0.25">
      <c r="A4196" s="20" t="s">
        <v>99</v>
      </c>
      <c r="B4196" s="20" t="s">
        <v>477</v>
      </c>
      <c r="C4196" s="20" t="s">
        <v>108</v>
      </c>
      <c r="D4196" s="20" t="s">
        <v>106</v>
      </c>
      <c r="E4196" s="21"/>
      <c r="F4196" s="24">
        <v>2832.84</v>
      </c>
      <c r="G4196" s="23">
        <v>0.55000000000000004</v>
      </c>
      <c r="H4196" s="20" t="s">
        <v>102</v>
      </c>
      <c r="I4196" s="20" t="s">
        <v>146</v>
      </c>
      <c r="J4196" s="20" t="s">
        <v>104</v>
      </c>
      <c r="K4196" s="21"/>
      <c r="L4196" s="20" t="s">
        <v>104</v>
      </c>
      <c r="M4196" s="20" t="s">
        <v>64</v>
      </c>
      <c r="N4196" s="23">
        <v>23.22</v>
      </c>
      <c r="O4196" s="23">
        <v>0.16</v>
      </c>
    </row>
    <row r="4197" spans="1:15" x14ac:dyDescent="0.25">
      <c r="A4197" s="20" t="s">
        <v>99</v>
      </c>
      <c r="B4197" s="20" t="s">
        <v>477</v>
      </c>
      <c r="C4197" s="20" t="s">
        <v>54</v>
      </c>
      <c r="D4197" s="20" t="s">
        <v>109</v>
      </c>
      <c r="E4197" s="25">
        <v>24</v>
      </c>
      <c r="F4197" s="24">
        <v>6226.33</v>
      </c>
      <c r="G4197" s="23">
        <v>1.22</v>
      </c>
      <c r="H4197" s="20" t="s">
        <v>102</v>
      </c>
      <c r="I4197" s="20" t="s">
        <v>146</v>
      </c>
      <c r="J4197" s="20" t="s">
        <v>104</v>
      </c>
      <c r="K4197" s="21"/>
      <c r="L4197" s="20" t="s">
        <v>104</v>
      </c>
      <c r="M4197" s="20" t="s">
        <v>54</v>
      </c>
      <c r="N4197" s="23">
        <v>0.26</v>
      </c>
      <c r="O4197" s="23">
        <v>0.16</v>
      </c>
    </row>
    <row r="4198" spans="1:15" x14ac:dyDescent="0.25">
      <c r="A4198" s="20" t="s">
        <v>99</v>
      </c>
      <c r="B4198" s="20" t="s">
        <v>477</v>
      </c>
      <c r="C4198" s="20" t="s">
        <v>122</v>
      </c>
      <c r="D4198" s="20" t="s">
        <v>109</v>
      </c>
      <c r="E4198" s="25">
        <v>1</v>
      </c>
      <c r="F4198" s="23">
        <v>609.28</v>
      </c>
      <c r="G4198" s="23">
        <v>0.12</v>
      </c>
      <c r="H4198" s="20" t="s">
        <v>102</v>
      </c>
      <c r="I4198" s="20" t="s">
        <v>146</v>
      </c>
      <c r="J4198" s="20" t="s">
        <v>104</v>
      </c>
      <c r="K4198" s="21"/>
      <c r="L4198" s="20" t="s">
        <v>104</v>
      </c>
      <c r="M4198" s="20" t="s">
        <v>52</v>
      </c>
      <c r="N4198" s="23">
        <v>1.19</v>
      </c>
      <c r="O4198" s="23">
        <v>0.16</v>
      </c>
    </row>
    <row r="4199" spans="1:15" x14ac:dyDescent="0.25">
      <c r="A4199" s="20" t="s">
        <v>99</v>
      </c>
      <c r="B4199" s="20" t="s">
        <v>477</v>
      </c>
      <c r="C4199" s="20" t="s">
        <v>127</v>
      </c>
      <c r="D4199" s="20" t="s">
        <v>109</v>
      </c>
      <c r="E4199" s="25">
        <v>7</v>
      </c>
      <c r="F4199" s="24">
        <v>2903.04</v>
      </c>
      <c r="G4199" s="23">
        <v>0.56999999999999995</v>
      </c>
      <c r="H4199" s="20" t="s">
        <v>102</v>
      </c>
      <c r="I4199" s="20" t="s">
        <v>146</v>
      </c>
      <c r="J4199" s="20" t="s">
        <v>104</v>
      </c>
      <c r="K4199" s="21"/>
      <c r="L4199" s="20" t="s">
        <v>104</v>
      </c>
      <c r="M4199" s="20" t="s">
        <v>51</v>
      </c>
      <c r="N4199" s="23">
        <v>0.81</v>
      </c>
      <c r="O4199" s="23">
        <v>0.16</v>
      </c>
    </row>
    <row r="4200" spans="1:15" x14ac:dyDescent="0.25">
      <c r="A4200" s="20" t="s">
        <v>99</v>
      </c>
      <c r="B4200" s="20" t="s">
        <v>477</v>
      </c>
      <c r="C4200" s="20" t="s">
        <v>111</v>
      </c>
      <c r="D4200" s="21"/>
      <c r="E4200" s="21"/>
      <c r="F4200" s="24">
        <v>2097.9299999999998</v>
      </c>
      <c r="G4200" s="23">
        <v>0.41</v>
      </c>
      <c r="H4200" s="20" t="s">
        <v>102</v>
      </c>
      <c r="I4200" s="20" t="s">
        <v>146</v>
      </c>
      <c r="J4200" s="20" t="s">
        <v>104</v>
      </c>
      <c r="K4200" s="21"/>
      <c r="L4200" s="20" t="s">
        <v>104</v>
      </c>
      <c r="M4200" s="20" t="s">
        <v>56</v>
      </c>
      <c r="N4200" s="23">
        <v>0.41</v>
      </c>
      <c r="O4200" s="23">
        <v>0.16</v>
      </c>
    </row>
    <row r="4201" spans="1:15" x14ac:dyDescent="0.25">
      <c r="A4201" s="20" t="s">
        <v>99</v>
      </c>
      <c r="B4201" s="20" t="s">
        <v>477</v>
      </c>
      <c r="C4201" s="20" t="s">
        <v>112</v>
      </c>
      <c r="D4201" s="20" t="s">
        <v>113</v>
      </c>
      <c r="E4201" s="25">
        <v>2</v>
      </c>
      <c r="F4201" s="23">
        <v>588.44000000000005</v>
      </c>
      <c r="G4201" s="23">
        <v>0.11</v>
      </c>
      <c r="H4201" s="20" t="s">
        <v>102</v>
      </c>
      <c r="I4201" s="20" t="s">
        <v>146</v>
      </c>
      <c r="J4201" s="20" t="s">
        <v>104</v>
      </c>
      <c r="K4201" s="21"/>
      <c r="L4201" s="20" t="s">
        <v>104</v>
      </c>
      <c r="M4201" s="20" t="s">
        <v>58</v>
      </c>
      <c r="N4201" s="23">
        <v>0.69</v>
      </c>
      <c r="O4201" s="23">
        <v>0.16</v>
      </c>
    </row>
    <row r="4202" spans="1:15" x14ac:dyDescent="0.25">
      <c r="A4202" s="20" t="s">
        <v>99</v>
      </c>
      <c r="B4202" s="20" t="s">
        <v>477</v>
      </c>
      <c r="C4202" s="20" t="s">
        <v>114</v>
      </c>
      <c r="D4202" s="21"/>
      <c r="E4202" s="21"/>
      <c r="F4202" s="24">
        <v>9159.25</v>
      </c>
      <c r="G4202" s="23">
        <v>1.79</v>
      </c>
      <c r="H4202" s="20" t="s">
        <v>102</v>
      </c>
      <c r="I4202" s="20" t="s">
        <v>146</v>
      </c>
      <c r="J4202" s="20" t="s">
        <v>104</v>
      </c>
      <c r="K4202" s="21"/>
      <c r="L4202" s="20" t="s">
        <v>104</v>
      </c>
      <c r="M4202" s="20" t="s">
        <v>69</v>
      </c>
      <c r="N4202" s="23">
        <v>2.85</v>
      </c>
      <c r="O4202" s="23">
        <v>0.16</v>
      </c>
    </row>
    <row r="4203" spans="1:15" x14ac:dyDescent="0.25">
      <c r="A4203" s="20" t="s">
        <v>99</v>
      </c>
      <c r="B4203" s="20" t="s">
        <v>477</v>
      </c>
      <c r="C4203" s="20" t="s">
        <v>121</v>
      </c>
      <c r="D4203" s="20" t="s">
        <v>106</v>
      </c>
      <c r="E4203" s="21"/>
      <c r="F4203" s="24">
        <v>1969.85</v>
      </c>
      <c r="G4203" s="23">
        <v>0.38</v>
      </c>
      <c r="H4203" s="20" t="s">
        <v>102</v>
      </c>
      <c r="I4203" s="20" t="s">
        <v>146</v>
      </c>
      <c r="J4203" s="20" t="s">
        <v>104</v>
      </c>
      <c r="K4203" s="21"/>
      <c r="L4203" s="20" t="s">
        <v>104</v>
      </c>
      <c r="M4203" s="20" t="s">
        <v>74</v>
      </c>
      <c r="N4203" s="21"/>
      <c r="O4203" s="23">
        <v>0.16</v>
      </c>
    </row>
    <row r="4204" spans="1:15" x14ac:dyDescent="0.25">
      <c r="A4204" s="20" t="s">
        <v>99</v>
      </c>
      <c r="B4204" s="20" t="s">
        <v>477</v>
      </c>
      <c r="C4204" s="20" t="s">
        <v>115</v>
      </c>
      <c r="D4204" s="20" t="s">
        <v>106</v>
      </c>
      <c r="E4204" s="21"/>
      <c r="F4204" s="23">
        <v>255.85</v>
      </c>
      <c r="G4204" s="23">
        <v>0.05</v>
      </c>
      <c r="H4204" s="20" t="s">
        <v>102</v>
      </c>
      <c r="I4204" s="20" t="s">
        <v>146</v>
      </c>
      <c r="J4204" s="20" t="s">
        <v>104</v>
      </c>
      <c r="K4204" s="21"/>
      <c r="L4204" s="20" t="s">
        <v>104</v>
      </c>
      <c r="M4204" s="20" t="s">
        <v>75</v>
      </c>
      <c r="N4204" s="21"/>
      <c r="O4204" s="23">
        <v>0.16</v>
      </c>
    </row>
    <row r="4205" spans="1:15" x14ac:dyDescent="0.25">
      <c r="A4205" s="20" t="s">
        <v>99</v>
      </c>
      <c r="B4205" s="20" t="s">
        <v>477</v>
      </c>
      <c r="C4205" s="20" t="s">
        <v>55</v>
      </c>
      <c r="D4205" s="20" t="s">
        <v>109</v>
      </c>
      <c r="E4205" s="25">
        <v>12</v>
      </c>
      <c r="F4205" s="23">
        <v>271.83</v>
      </c>
      <c r="G4205" s="23">
        <v>0.05</v>
      </c>
      <c r="H4205" s="20" t="s">
        <v>102</v>
      </c>
      <c r="I4205" s="20" t="s">
        <v>146</v>
      </c>
      <c r="J4205" s="20" t="s">
        <v>104</v>
      </c>
      <c r="K4205" s="21"/>
      <c r="L4205" s="20" t="s">
        <v>104</v>
      </c>
      <c r="M4205" s="20" t="s">
        <v>55</v>
      </c>
      <c r="N4205" s="23">
        <v>0.02</v>
      </c>
      <c r="O4205" s="23">
        <v>0.16</v>
      </c>
    </row>
    <row r="4206" spans="1:15" x14ac:dyDescent="0.25">
      <c r="A4206" s="20" t="s">
        <v>99</v>
      </c>
      <c r="B4206" s="20" t="s">
        <v>477</v>
      </c>
      <c r="C4206" s="20" t="s">
        <v>55</v>
      </c>
      <c r="D4206" s="20" t="s">
        <v>109</v>
      </c>
      <c r="E4206" s="25">
        <v>4</v>
      </c>
      <c r="F4206" s="26">
        <v>92.6</v>
      </c>
      <c r="G4206" s="23">
        <v>0.02</v>
      </c>
      <c r="H4206" s="20" t="s">
        <v>102</v>
      </c>
      <c r="I4206" s="20" t="s">
        <v>146</v>
      </c>
      <c r="J4206" s="20" t="s">
        <v>104</v>
      </c>
      <c r="K4206" s="21"/>
      <c r="L4206" s="20" t="s">
        <v>104</v>
      </c>
      <c r="M4206" s="20" t="s">
        <v>55</v>
      </c>
      <c r="N4206" s="23">
        <v>0.02</v>
      </c>
      <c r="O4206" s="23">
        <v>0.16</v>
      </c>
    </row>
    <row r="4207" spans="1:15" x14ac:dyDescent="0.25">
      <c r="A4207" s="20" t="s">
        <v>99</v>
      </c>
      <c r="B4207" s="20" t="s">
        <v>477</v>
      </c>
      <c r="C4207" s="20" t="s">
        <v>107</v>
      </c>
      <c r="D4207" s="20" t="s">
        <v>106</v>
      </c>
      <c r="E4207" s="21"/>
      <c r="F4207" s="24">
        <v>4840.08</v>
      </c>
      <c r="G4207" s="23">
        <v>0.95</v>
      </c>
      <c r="H4207" s="20" t="s">
        <v>102</v>
      </c>
      <c r="I4207" s="20" t="s">
        <v>146</v>
      </c>
      <c r="J4207" s="20" t="s">
        <v>104</v>
      </c>
      <c r="K4207" s="21"/>
      <c r="L4207" s="20" t="s">
        <v>104</v>
      </c>
      <c r="M4207" s="20" t="s">
        <v>65</v>
      </c>
      <c r="N4207" s="23">
        <v>0.84</v>
      </c>
      <c r="O4207" s="23">
        <v>0.16</v>
      </c>
    </row>
    <row r="4208" spans="1:15" x14ac:dyDescent="0.25">
      <c r="A4208" s="20" t="s">
        <v>99</v>
      </c>
      <c r="B4208" s="20" t="s">
        <v>478</v>
      </c>
      <c r="C4208" s="20" t="s">
        <v>119</v>
      </c>
      <c r="D4208" s="20" t="s">
        <v>6</v>
      </c>
      <c r="E4208" s="21"/>
      <c r="F4208" s="22">
        <v>3384.5</v>
      </c>
      <c r="G4208" s="23">
        <v>1.32</v>
      </c>
      <c r="H4208" s="20" t="s">
        <v>102</v>
      </c>
      <c r="I4208" s="20" t="s">
        <v>149</v>
      </c>
      <c r="J4208" s="20" t="s">
        <v>104</v>
      </c>
      <c r="K4208" s="21"/>
      <c r="L4208" s="20" t="s">
        <v>104</v>
      </c>
      <c r="M4208" s="20" t="s">
        <v>45</v>
      </c>
      <c r="N4208" s="23">
        <v>32.65</v>
      </c>
      <c r="O4208" s="23">
        <v>0.18</v>
      </c>
    </row>
    <row r="4209" spans="1:15" x14ac:dyDescent="0.25">
      <c r="A4209" s="20" t="s">
        <v>99</v>
      </c>
      <c r="B4209" s="20" t="s">
        <v>478</v>
      </c>
      <c r="C4209" s="20" t="s">
        <v>7</v>
      </c>
      <c r="D4209" s="20" t="s">
        <v>10</v>
      </c>
      <c r="E4209" s="21"/>
      <c r="F4209" s="24">
        <v>1583.73</v>
      </c>
      <c r="G4209" s="23">
        <v>0.62</v>
      </c>
      <c r="H4209" s="20" t="s">
        <v>102</v>
      </c>
      <c r="I4209" s="20" t="s">
        <v>149</v>
      </c>
      <c r="J4209" s="20" t="s">
        <v>104</v>
      </c>
      <c r="K4209" s="21"/>
      <c r="L4209" s="20" t="s">
        <v>104</v>
      </c>
      <c r="M4209" s="20" t="s">
        <v>48</v>
      </c>
      <c r="N4209" s="23">
        <v>0.62</v>
      </c>
      <c r="O4209" s="23">
        <v>0.18</v>
      </c>
    </row>
    <row r="4210" spans="1:15" x14ac:dyDescent="0.25">
      <c r="A4210" s="20" t="s">
        <v>99</v>
      </c>
      <c r="B4210" s="20" t="s">
        <v>478</v>
      </c>
      <c r="C4210" s="20" t="s">
        <v>105</v>
      </c>
      <c r="D4210" s="20" t="s">
        <v>106</v>
      </c>
      <c r="E4210" s="21"/>
      <c r="F4210" s="26">
        <v>540.4</v>
      </c>
      <c r="G4210" s="23">
        <v>0.21</v>
      </c>
      <c r="H4210" s="20" t="s">
        <v>102</v>
      </c>
      <c r="I4210" s="20" t="s">
        <v>149</v>
      </c>
      <c r="J4210" s="20" t="s">
        <v>104</v>
      </c>
      <c r="K4210" s="21"/>
      <c r="L4210" s="20" t="s">
        <v>104</v>
      </c>
      <c r="M4210" s="20" t="s">
        <v>82</v>
      </c>
      <c r="N4210" s="21"/>
      <c r="O4210" s="23">
        <v>0.18</v>
      </c>
    </row>
    <row r="4211" spans="1:15" x14ac:dyDescent="0.25">
      <c r="A4211" s="20" t="s">
        <v>99</v>
      </c>
      <c r="B4211" s="20" t="s">
        <v>478</v>
      </c>
      <c r="C4211" s="20" t="s">
        <v>107</v>
      </c>
      <c r="D4211" s="20" t="s">
        <v>106</v>
      </c>
      <c r="E4211" s="21"/>
      <c r="F4211" s="24">
        <v>2416.96</v>
      </c>
      <c r="G4211" s="23">
        <v>0.95</v>
      </c>
      <c r="H4211" s="20" t="s">
        <v>102</v>
      </c>
      <c r="I4211" s="20" t="s">
        <v>149</v>
      </c>
      <c r="J4211" s="20" t="s">
        <v>104</v>
      </c>
      <c r="K4211" s="21"/>
      <c r="L4211" s="20" t="s">
        <v>104</v>
      </c>
      <c r="M4211" s="20" t="s">
        <v>65</v>
      </c>
      <c r="N4211" s="23">
        <v>0.84</v>
      </c>
      <c r="O4211" s="23">
        <v>0.18</v>
      </c>
    </row>
    <row r="4212" spans="1:15" x14ac:dyDescent="0.25">
      <c r="A4212" s="20" t="s">
        <v>99</v>
      </c>
      <c r="B4212" s="20" t="s">
        <v>478</v>
      </c>
      <c r="C4212" s="20" t="s">
        <v>108</v>
      </c>
      <c r="D4212" s="20" t="s">
        <v>106</v>
      </c>
      <c r="E4212" s="21"/>
      <c r="F4212" s="24">
        <v>1416.42</v>
      </c>
      <c r="G4212" s="23">
        <v>0.55000000000000004</v>
      </c>
      <c r="H4212" s="20" t="s">
        <v>102</v>
      </c>
      <c r="I4212" s="20" t="s">
        <v>149</v>
      </c>
      <c r="J4212" s="20" t="s">
        <v>104</v>
      </c>
      <c r="K4212" s="21"/>
      <c r="L4212" s="20" t="s">
        <v>104</v>
      </c>
      <c r="M4212" s="20" t="s">
        <v>64</v>
      </c>
      <c r="N4212" s="23">
        <v>23.22</v>
      </c>
      <c r="O4212" s="23">
        <v>0.18</v>
      </c>
    </row>
    <row r="4213" spans="1:15" x14ac:dyDescent="0.25">
      <c r="A4213" s="20" t="s">
        <v>99</v>
      </c>
      <c r="B4213" s="20" t="s">
        <v>478</v>
      </c>
      <c r="C4213" s="20" t="s">
        <v>54</v>
      </c>
      <c r="D4213" s="20" t="s">
        <v>109</v>
      </c>
      <c r="E4213" s="25">
        <v>20</v>
      </c>
      <c r="F4213" s="27">
        <v>1950</v>
      </c>
      <c r="G4213" s="23">
        <v>0.76</v>
      </c>
      <c r="H4213" s="20" t="s">
        <v>102</v>
      </c>
      <c r="I4213" s="20" t="s">
        <v>149</v>
      </c>
      <c r="J4213" s="20" t="s">
        <v>104</v>
      </c>
      <c r="K4213" s="21"/>
      <c r="L4213" s="20" t="s">
        <v>104</v>
      </c>
      <c r="M4213" s="20" t="s">
        <v>54</v>
      </c>
      <c r="N4213" s="23">
        <v>0.26</v>
      </c>
      <c r="O4213" s="23">
        <v>0.18</v>
      </c>
    </row>
    <row r="4214" spans="1:15" x14ac:dyDescent="0.25">
      <c r="A4214" s="20" t="s">
        <v>99</v>
      </c>
      <c r="B4214" s="20" t="s">
        <v>478</v>
      </c>
      <c r="C4214" s="20" t="s">
        <v>55</v>
      </c>
      <c r="D4214" s="20" t="s">
        <v>109</v>
      </c>
      <c r="E4214" s="25">
        <v>20</v>
      </c>
      <c r="F4214" s="26">
        <v>728.8</v>
      </c>
      <c r="G4214" s="23">
        <v>0.28999999999999998</v>
      </c>
      <c r="H4214" s="20" t="s">
        <v>102</v>
      </c>
      <c r="I4214" s="20" t="s">
        <v>149</v>
      </c>
      <c r="J4214" s="20" t="s">
        <v>104</v>
      </c>
      <c r="K4214" s="21"/>
      <c r="L4214" s="20" t="s">
        <v>104</v>
      </c>
      <c r="M4214" s="20" t="s">
        <v>55</v>
      </c>
      <c r="N4214" s="23">
        <v>0.02</v>
      </c>
      <c r="O4214" s="23">
        <v>0.18</v>
      </c>
    </row>
    <row r="4215" spans="1:15" x14ac:dyDescent="0.25">
      <c r="A4215" s="20" t="s">
        <v>99</v>
      </c>
      <c r="B4215" s="20" t="s">
        <v>478</v>
      </c>
      <c r="C4215" s="20" t="s">
        <v>49</v>
      </c>
      <c r="D4215" s="20" t="s">
        <v>109</v>
      </c>
      <c r="E4215" s="25">
        <v>9</v>
      </c>
      <c r="F4215" s="24">
        <v>1902.55</v>
      </c>
      <c r="G4215" s="23">
        <v>0.74</v>
      </c>
      <c r="H4215" s="20" t="s">
        <v>102</v>
      </c>
      <c r="I4215" s="20" t="s">
        <v>149</v>
      </c>
      <c r="J4215" s="20" t="s">
        <v>104</v>
      </c>
      <c r="K4215" s="21"/>
      <c r="L4215" s="20" t="s">
        <v>104</v>
      </c>
      <c r="M4215" s="20" t="s">
        <v>49</v>
      </c>
      <c r="N4215" s="23">
        <v>0.85</v>
      </c>
      <c r="O4215" s="23">
        <v>0.18</v>
      </c>
    </row>
    <row r="4216" spans="1:15" x14ac:dyDescent="0.25">
      <c r="A4216" s="20" t="s">
        <v>99</v>
      </c>
      <c r="B4216" s="20" t="s">
        <v>478</v>
      </c>
      <c r="C4216" s="20" t="s">
        <v>111</v>
      </c>
      <c r="D4216" s="21"/>
      <c r="E4216" s="21"/>
      <c r="F4216" s="26">
        <v>773.1</v>
      </c>
      <c r="G4216" s="26">
        <v>0.3</v>
      </c>
      <c r="H4216" s="20" t="s">
        <v>102</v>
      </c>
      <c r="I4216" s="20" t="s">
        <v>149</v>
      </c>
      <c r="J4216" s="20" t="s">
        <v>104</v>
      </c>
      <c r="K4216" s="21"/>
      <c r="L4216" s="20" t="s">
        <v>104</v>
      </c>
      <c r="M4216" s="20" t="s">
        <v>56</v>
      </c>
      <c r="N4216" s="23">
        <v>0.41</v>
      </c>
      <c r="O4216" s="23">
        <v>0.18</v>
      </c>
    </row>
    <row r="4217" spans="1:15" x14ac:dyDescent="0.25">
      <c r="A4217" s="20" t="s">
        <v>99</v>
      </c>
      <c r="B4217" s="20" t="s">
        <v>478</v>
      </c>
      <c r="C4217" s="20" t="s">
        <v>112</v>
      </c>
      <c r="D4217" s="20" t="s">
        <v>113</v>
      </c>
      <c r="E4217" s="25">
        <v>2</v>
      </c>
      <c r="F4217" s="23">
        <v>293.76</v>
      </c>
      <c r="G4217" s="23">
        <v>0.12</v>
      </c>
      <c r="H4217" s="20" t="s">
        <v>102</v>
      </c>
      <c r="I4217" s="20" t="s">
        <v>149</v>
      </c>
      <c r="J4217" s="20" t="s">
        <v>104</v>
      </c>
      <c r="K4217" s="21"/>
      <c r="L4217" s="20" t="s">
        <v>104</v>
      </c>
      <c r="M4217" s="20" t="s">
        <v>58</v>
      </c>
      <c r="N4217" s="23">
        <v>0.69</v>
      </c>
      <c r="O4217" s="23">
        <v>0.18</v>
      </c>
    </row>
    <row r="4218" spans="1:15" x14ac:dyDescent="0.25">
      <c r="A4218" s="20" t="s">
        <v>99</v>
      </c>
      <c r="B4218" s="20" t="s">
        <v>478</v>
      </c>
      <c r="C4218" s="20" t="s">
        <v>114</v>
      </c>
      <c r="D4218" s="21"/>
      <c r="E4218" s="21"/>
      <c r="F4218" s="22">
        <v>5873.2</v>
      </c>
      <c r="G4218" s="26">
        <v>2.2999999999999998</v>
      </c>
      <c r="H4218" s="20" t="s">
        <v>102</v>
      </c>
      <c r="I4218" s="20" t="s">
        <v>149</v>
      </c>
      <c r="J4218" s="20" t="s">
        <v>104</v>
      </c>
      <c r="K4218" s="21"/>
      <c r="L4218" s="20" t="s">
        <v>104</v>
      </c>
      <c r="M4218" s="20" t="s">
        <v>69</v>
      </c>
      <c r="N4218" s="23">
        <v>2.85</v>
      </c>
      <c r="O4218" s="23">
        <v>0.18</v>
      </c>
    </row>
    <row r="4219" spans="1:15" x14ac:dyDescent="0.25">
      <c r="A4219" s="20" t="s">
        <v>99</v>
      </c>
      <c r="B4219" s="20" t="s">
        <v>478</v>
      </c>
      <c r="C4219" s="20" t="s">
        <v>121</v>
      </c>
      <c r="D4219" s="20" t="s">
        <v>106</v>
      </c>
      <c r="E4219" s="21"/>
      <c r="F4219" s="24">
        <v>1011.54</v>
      </c>
      <c r="G4219" s="26">
        <v>0.4</v>
      </c>
      <c r="H4219" s="20" t="s">
        <v>102</v>
      </c>
      <c r="I4219" s="20" t="s">
        <v>149</v>
      </c>
      <c r="J4219" s="20" t="s">
        <v>104</v>
      </c>
      <c r="K4219" s="21"/>
      <c r="L4219" s="20" t="s">
        <v>104</v>
      </c>
      <c r="M4219" s="20" t="s">
        <v>74</v>
      </c>
      <c r="N4219" s="21"/>
      <c r="O4219" s="23">
        <v>0.18</v>
      </c>
    </row>
    <row r="4220" spans="1:15" x14ac:dyDescent="0.25">
      <c r="A4220" s="20" t="s">
        <v>99</v>
      </c>
      <c r="B4220" s="20" t="s">
        <v>478</v>
      </c>
      <c r="C4220" s="20" t="s">
        <v>115</v>
      </c>
      <c r="D4220" s="20" t="s">
        <v>106</v>
      </c>
      <c r="E4220" s="21"/>
      <c r="F4220" s="23">
        <v>246.78</v>
      </c>
      <c r="G4220" s="26">
        <v>0.1</v>
      </c>
      <c r="H4220" s="20" t="s">
        <v>102</v>
      </c>
      <c r="I4220" s="20" t="s">
        <v>149</v>
      </c>
      <c r="J4220" s="20" t="s">
        <v>104</v>
      </c>
      <c r="K4220" s="21"/>
      <c r="L4220" s="20" t="s">
        <v>104</v>
      </c>
      <c r="M4220" s="20" t="s">
        <v>75</v>
      </c>
      <c r="N4220" s="21"/>
      <c r="O4220" s="23">
        <v>0.18</v>
      </c>
    </row>
    <row r="4221" spans="1:15" x14ac:dyDescent="0.25">
      <c r="A4221" s="20" t="s">
        <v>99</v>
      </c>
      <c r="B4221" s="20" t="s">
        <v>478</v>
      </c>
      <c r="C4221" s="20" t="s">
        <v>147</v>
      </c>
      <c r="D4221" s="20" t="s">
        <v>106</v>
      </c>
      <c r="E4221" s="21"/>
      <c r="F4221" s="21"/>
      <c r="G4221" s="21"/>
      <c r="H4221" s="20" t="s">
        <v>102</v>
      </c>
      <c r="I4221" s="20" t="s">
        <v>149</v>
      </c>
      <c r="J4221" s="20" t="s">
        <v>104</v>
      </c>
      <c r="K4221" s="21"/>
      <c r="L4221" s="20" t="s">
        <v>104</v>
      </c>
      <c r="M4221" s="20" t="s">
        <v>67</v>
      </c>
      <c r="N4221" s="23">
        <v>0.18</v>
      </c>
      <c r="O4221" s="23">
        <v>0.18</v>
      </c>
    </row>
    <row r="4222" spans="1:15" x14ac:dyDescent="0.25">
      <c r="A4222" s="20" t="s">
        <v>99</v>
      </c>
      <c r="B4222" s="20" t="s">
        <v>479</v>
      </c>
      <c r="C4222" s="20" t="s">
        <v>119</v>
      </c>
      <c r="D4222" s="20" t="s">
        <v>6</v>
      </c>
      <c r="E4222" s="21"/>
      <c r="F4222" s="24">
        <v>4215.83</v>
      </c>
      <c r="G4222" s="23">
        <v>1.64</v>
      </c>
      <c r="H4222" s="20" t="s">
        <v>102</v>
      </c>
      <c r="I4222" s="20" t="s">
        <v>129</v>
      </c>
      <c r="J4222" s="20" t="s">
        <v>104</v>
      </c>
      <c r="K4222" s="21"/>
      <c r="L4222" s="20" t="s">
        <v>104</v>
      </c>
      <c r="M4222" s="20" t="s">
        <v>45</v>
      </c>
      <c r="N4222" s="23">
        <v>32.65</v>
      </c>
      <c r="O4222" s="23">
        <v>0.17</v>
      </c>
    </row>
    <row r="4223" spans="1:15" x14ac:dyDescent="0.25">
      <c r="A4223" s="20" t="s">
        <v>99</v>
      </c>
      <c r="B4223" s="20" t="s">
        <v>479</v>
      </c>
      <c r="C4223" s="20" t="s">
        <v>7</v>
      </c>
      <c r="D4223" s="20" t="s">
        <v>10</v>
      </c>
      <c r="E4223" s="21"/>
      <c r="F4223" s="24">
        <v>1595.57</v>
      </c>
      <c r="G4223" s="23">
        <v>0.62</v>
      </c>
      <c r="H4223" s="20" t="s">
        <v>102</v>
      </c>
      <c r="I4223" s="20" t="s">
        <v>129</v>
      </c>
      <c r="J4223" s="20" t="s">
        <v>104</v>
      </c>
      <c r="K4223" s="21"/>
      <c r="L4223" s="20" t="s">
        <v>104</v>
      </c>
      <c r="M4223" s="20" t="s">
        <v>48</v>
      </c>
      <c r="N4223" s="23">
        <v>0.62</v>
      </c>
      <c r="O4223" s="23">
        <v>0.17</v>
      </c>
    </row>
    <row r="4224" spans="1:15" x14ac:dyDescent="0.25">
      <c r="A4224" s="20" t="s">
        <v>99</v>
      </c>
      <c r="B4224" s="20" t="s">
        <v>479</v>
      </c>
      <c r="C4224" s="20" t="s">
        <v>105</v>
      </c>
      <c r="D4224" s="20" t="s">
        <v>106</v>
      </c>
      <c r="E4224" s="21"/>
      <c r="F4224" s="23">
        <v>544.51</v>
      </c>
      <c r="G4224" s="23">
        <v>0.21</v>
      </c>
      <c r="H4224" s="20" t="s">
        <v>102</v>
      </c>
      <c r="I4224" s="20" t="s">
        <v>129</v>
      </c>
      <c r="J4224" s="20" t="s">
        <v>104</v>
      </c>
      <c r="K4224" s="21"/>
      <c r="L4224" s="20" t="s">
        <v>104</v>
      </c>
      <c r="M4224" s="20" t="s">
        <v>82</v>
      </c>
      <c r="N4224" s="21"/>
      <c r="O4224" s="23">
        <v>0.17</v>
      </c>
    </row>
    <row r="4225" spans="1:15" x14ac:dyDescent="0.25">
      <c r="A4225" s="20" t="s">
        <v>99</v>
      </c>
      <c r="B4225" s="20" t="s">
        <v>479</v>
      </c>
      <c r="C4225" s="20" t="s">
        <v>107</v>
      </c>
      <c r="D4225" s="20" t="s">
        <v>106</v>
      </c>
      <c r="E4225" s="21"/>
      <c r="F4225" s="24">
        <v>2431.48</v>
      </c>
      <c r="G4225" s="23">
        <v>0.94</v>
      </c>
      <c r="H4225" s="20" t="s">
        <v>102</v>
      </c>
      <c r="I4225" s="20" t="s">
        <v>129</v>
      </c>
      <c r="J4225" s="20" t="s">
        <v>104</v>
      </c>
      <c r="K4225" s="21"/>
      <c r="L4225" s="20" t="s">
        <v>104</v>
      </c>
      <c r="M4225" s="20" t="s">
        <v>65</v>
      </c>
      <c r="N4225" s="23">
        <v>0.84</v>
      </c>
      <c r="O4225" s="23">
        <v>0.17</v>
      </c>
    </row>
    <row r="4226" spans="1:15" x14ac:dyDescent="0.25">
      <c r="A4226" s="20" t="s">
        <v>99</v>
      </c>
      <c r="B4226" s="20" t="s">
        <v>479</v>
      </c>
      <c r="C4226" s="20" t="s">
        <v>108</v>
      </c>
      <c r="D4226" s="20" t="s">
        <v>106</v>
      </c>
      <c r="E4226" s="21"/>
      <c r="F4226" s="22">
        <v>1393.2</v>
      </c>
      <c r="G4226" s="23">
        <v>0.54</v>
      </c>
      <c r="H4226" s="20" t="s">
        <v>102</v>
      </c>
      <c r="I4226" s="20" t="s">
        <v>129</v>
      </c>
      <c r="J4226" s="20" t="s">
        <v>104</v>
      </c>
      <c r="K4226" s="21"/>
      <c r="L4226" s="20" t="s">
        <v>104</v>
      </c>
      <c r="M4226" s="20" t="s">
        <v>64</v>
      </c>
      <c r="N4226" s="23">
        <v>23.22</v>
      </c>
      <c r="O4226" s="23">
        <v>0.17</v>
      </c>
    </row>
    <row r="4227" spans="1:15" x14ac:dyDescent="0.25">
      <c r="A4227" s="20" t="s">
        <v>99</v>
      </c>
      <c r="B4227" s="20" t="s">
        <v>479</v>
      </c>
      <c r="C4227" s="20" t="s">
        <v>54</v>
      </c>
      <c r="D4227" s="20" t="s">
        <v>109</v>
      </c>
      <c r="E4227" s="25">
        <v>22</v>
      </c>
      <c r="F4227" s="24">
        <v>2183.61</v>
      </c>
      <c r="G4227" s="23">
        <v>0.85</v>
      </c>
      <c r="H4227" s="20" t="s">
        <v>102</v>
      </c>
      <c r="I4227" s="20" t="s">
        <v>129</v>
      </c>
      <c r="J4227" s="20" t="s">
        <v>104</v>
      </c>
      <c r="K4227" s="21"/>
      <c r="L4227" s="20" t="s">
        <v>104</v>
      </c>
      <c r="M4227" s="20" t="s">
        <v>54</v>
      </c>
      <c r="N4227" s="23">
        <v>0.26</v>
      </c>
      <c r="O4227" s="23">
        <v>0.17</v>
      </c>
    </row>
    <row r="4228" spans="1:15" x14ac:dyDescent="0.25">
      <c r="A4228" s="20" t="s">
        <v>99</v>
      </c>
      <c r="B4228" s="20" t="s">
        <v>479</v>
      </c>
      <c r="C4228" s="20" t="s">
        <v>55</v>
      </c>
      <c r="D4228" s="20" t="s">
        <v>109</v>
      </c>
      <c r="E4228" s="25">
        <v>11</v>
      </c>
      <c r="F4228" s="23">
        <v>335.38</v>
      </c>
      <c r="G4228" s="23">
        <v>0.13</v>
      </c>
      <c r="H4228" s="20" t="s">
        <v>102</v>
      </c>
      <c r="I4228" s="20" t="s">
        <v>129</v>
      </c>
      <c r="J4228" s="20" t="s">
        <v>104</v>
      </c>
      <c r="K4228" s="21"/>
      <c r="L4228" s="20" t="s">
        <v>104</v>
      </c>
      <c r="M4228" s="20" t="s">
        <v>55</v>
      </c>
      <c r="N4228" s="23">
        <v>0.02</v>
      </c>
      <c r="O4228" s="23">
        <v>0.17</v>
      </c>
    </row>
    <row r="4229" spans="1:15" x14ac:dyDescent="0.25">
      <c r="A4229" s="20" t="s">
        <v>99</v>
      </c>
      <c r="B4229" s="20" t="s">
        <v>479</v>
      </c>
      <c r="C4229" s="20" t="s">
        <v>127</v>
      </c>
      <c r="D4229" s="20" t="s">
        <v>109</v>
      </c>
      <c r="E4229" s="25">
        <v>7</v>
      </c>
      <c r="F4229" s="24">
        <v>1409.56</v>
      </c>
      <c r="G4229" s="23">
        <v>0.55000000000000004</v>
      </c>
      <c r="H4229" s="20" t="s">
        <v>102</v>
      </c>
      <c r="I4229" s="20" t="s">
        <v>129</v>
      </c>
      <c r="J4229" s="20" t="s">
        <v>104</v>
      </c>
      <c r="K4229" s="21"/>
      <c r="L4229" s="20" t="s">
        <v>104</v>
      </c>
      <c r="M4229" s="20" t="s">
        <v>51</v>
      </c>
      <c r="N4229" s="23">
        <v>0.81</v>
      </c>
      <c r="O4229" s="23">
        <v>0.17</v>
      </c>
    </row>
    <row r="4230" spans="1:15" x14ac:dyDescent="0.25">
      <c r="A4230" s="20" t="s">
        <v>99</v>
      </c>
      <c r="B4230" s="20" t="s">
        <v>479</v>
      </c>
      <c r="C4230" s="20" t="s">
        <v>122</v>
      </c>
      <c r="D4230" s="20" t="s">
        <v>109</v>
      </c>
      <c r="E4230" s="25">
        <v>1</v>
      </c>
      <c r="F4230" s="23">
        <v>295.83</v>
      </c>
      <c r="G4230" s="23">
        <v>0.11</v>
      </c>
      <c r="H4230" s="20" t="s">
        <v>102</v>
      </c>
      <c r="I4230" s="20" t="s">
        <v>129</v>
      </c>
      <c r="J4230" s="20" t="s">
        <v>104</v>
      </c>
      <c r="K4230" s="21"/>
      <c r="L4230" s="20" t="s">
        <v>104</v>
      </c>
      <c r="M4230" s="20" t="s">
        <v>52</v>
      </c>
      <c r="N4230" s="23">
        <v>1.19</v>
      </c>
      <c r="O4230" s="23">
        <v>0.17</v>
      </c>
    </row>
    <row r="4231" spans="1:15" x14ac:dyDescent="0.25">
      <c r="A4231" s="20" t="s">
        <v>99</v>
      </c>
      <c r="B4231" s="20" t="s">
        <v>479</v>
      </c>
      <c r="C4231" s="20" t="s">
        <v>111</v>
      </c>
      <c r="D4231" s="21"/>
      <c r="E4231" s="21"/>
      <c r="F4231" s="24">
        <v>1055.1400000000001</v>
      </c>
      <c r="G4231" s="23">
        <v>0.41</v>
      </c>
      <c r="H4231" s="20" t="s">
        <v>102</v>
      </c>
      <c r="I4231" s="20" t="s">
        <v>129</v>
      </c>
      <c r="J4231" s="20" t="s">
        <v>104</v>
      </c>
      <c r="K4231" s="21"/>
      <c r="L4231" s="20" t="s">
        <v>104</v>
      </c>
      <c r="M4231" s="20" t="s">
        <v>56</v>
      </c>
      <c r="N4231" s="23">
        <v>0.41</v>
      </c>
      <c r="O4231" s="23">
        <v>0.17</v>
      </c>
    </row>
    <row r="4232" spans="1:15" x14ac:dyDescent="0.25">
      <c r="A4232" s="20" t="s">
        <v>99</v>
      </c>
      <c r="B4232" s="20" t="s">
        <v>479</v>
      </c>
      <c r="C4232" s="20" t="s">
        <v>112</v>
      </c>
      <c r="D4232" s="20" t="s">
        <v>113</v>
      </c>
      <c r="E4232" s="25">
        <v>2</v>
      </c>
      <c r="F4232" s="23">
        <v>295.95</v>
      </c>
      <c r="G4232" s="23">
        <v>0.11</v>
      </c>
      <c r="H4232" s="20" t="s">
        <v>102</v>
      </c>
      <c r="I4232" s="20" t="s">
        <v>129</v>
      </c>
      <c r="J4232" s="20" t="s">
        <v>104</v>
      </c>
      <c r="K4232" s="21"/>
      <c r="L4232" s="20" t="s">
        <v>104</v>
      </c>
      <c r="M4232" s="20" t="s">
        <v>58</v>
      </c>
      <c r="N4232" s="23">
        <v>0.69</v>
      </c>
      <c r="O4232" s="23">
        <v>0.17</v>
      </c>
    </row>
    <row r="4233" spans="1:15" x14ac:dyDescent="0.25">
      <c r="A4233" s="20" t="s">
        <v>99</v>
      </c>
      <c r="B4233" s="20" t="s">
        <v>479</v>
      </c>
      <c r="C4233" s="20" t="s">
        <v>115</v>
      </c>
      <c r="D4233" s="20" t="s">
        <v>106</v>
      </c>
      <c r="E4233" s="21"/>
      <c r="F4233" s="23">
        <v>191.09</v>
      </c>
      <c r="G4233" s="23">
        <v>7.0000000000000007E-2</v>
      </c>
      <c r="H4233" s="20" t="s">
        <v>102</v>
      </c>
      <c r="I4233" s="20" t="s">
        <v>129</v>
      </c>
      <c r="J4233" s="20" t="s">
        <v>104</v>
      </c>
      <c r="K4233" s="21"/>
      <c r="L4233" s="20" t="s">
        <v>104</v>
      </c>
      <c r="M4233" s="20" t="s">
        <v>75</v>
      </c>
      <c r="N4233" s="21"/>
      <c r="O4233" s="23">
        <v>0.17</v>
      </c>
    </row>
    <row r="4234" spans="1:15" x14ac:dyDescent="0.25">
      <c r="A4234" s="20" t="s">
        <v>99</v>
      </c>
      <c r="B4234" s="20" t="s">
        <v>479</v>
      </c>
      <c r="C4234" s="20" t="s">
        <v>121</v>
      </c>
      <c r="D4234" s="20" t="s">
        <v>106</v>
      </c>
      <c r="E4234" s="21"/>
      <c r="F4234" s="23">
        <v>990.87</v>
      </c>
      <c r="G4234" s="23">
        <v>0.39</v>
      </c>
      <c r="H4234" s="20" t="s">
        <v>102</v>
      </c>
      <c r="I4234" s="20" t="s">
        <v>129</v>
      </c>
      <c r="J4234" s="20" t="s">
        <v>104</v>
      </c>
      <c r="K4234" s="21"/>
      <c r="L4234" s="20" t="s">
        <v>104</v>
      </c>
      <c r="M4234" s="20" t="s">
        <v>74</v>
      </c>
      <c r="N4234" s="21"/>
      <c r="O4234" s="23">
        <v>0.17</v>
      </c>
    </row>
    <row r="4235" spans="1:15" x14ac:dyDescent="0.25">
      <c r="A4235" s="20" t="s">
        <v>99</v>
      </c>
      <c r="B4235" s="20" t="s">
        <v>479</v>
      </c>
      <c r="C4235" s="20" t="s">
        <v>114</v>
      </c>
      <c r="D4235" s="21"/>
      <c r="E4235" s="21"/>
      <c r="F4235" s="24">
        <v>5301.41</v>
      </c>
      <c r="G4235" s="23">
        <v>2.06</v>
      </c>
      <c r="H4235" s="20" t="s">
        <v>102</v>
      </c>
      <c r="I4235" s="20" t="s">
        <v>129</v>
      </c>
      <c r="J4235" s="20" t="s">
        <v>104</v>
      </c>
      <c r="K4235" s="21"/>
      <c r="L4235" s="20" t="s">
        <v>104</v>
      </c>
      <c r="M4235" s="20" t="s">
        <v>69</v>
      </c>
      <c r="N4235" s="23">
        <v>2.85</v>
      </c>
      <c r="O4235" s="23">
        <v>0.17</v>
      </c>
    </row>
    <row r="4236" spans="1:15" x14ac:dyDescent="0.25">
      <c r="A4236" s="20" t="s">
        <v>99</v>
      </c>
      <c r="B4236" s="20" t="s">
        <v>479</v>
      </c>
      <c r="C4236" s="20" t="s">
        <v>147</v>
      </c>
      <c r="D4236" s="20" t="s">
        <v>106</v>
      </c>
      <c r="E4236" s="21"/>
      <c r="F4236" s="21"/>
      <c r="G4236" s="21"/>
      <c r="H4236" s="20" t="s">
        <v>102</v>
      </c>
      <c r="I4236" s="20" t="s">
        <v>129</v>
      </c>
      <c r="J4236" s="20" t="s">
        <v>104</v>
      </c>
      <c r="K4236" s="21"/>
      <c r="L4236" s="20" t="s">
        <v>104</v>
      </c>
      <c r="M4236" s="20" t="s">
        <v>67</v>
      </c>
      <c r="N4236" s="23">
        <v>0.18</v>
      </c>
      <c r="O4236" s="23">
        <v>0.17</v>
      </c>
    </row>
    <row r="4237" spans="1:15" x14ac:dyDescent="0.25">
      <c r="A4237" s="20" t="s">
        <v>99</v>
      </c>
      <c r="B4237" s="20" t="s">
        <v>480</v>
      </c>
      <c r="C4237" s="20" t="s">
        <v>119</v>
      </c>
      <c r="D4237" s="20" t="s">
        <v>6</v>
      </c>
      <c r="E4237" s="21"/>
      <c r="F4237" s="22">
        <v>3236.1</v>
      </c>
      <c r="G4237" s="23">
        <v>1.26</v>
      </c>
      <c r="H4237" s="20" t="s">
        <v>102</v>
      </c>
      <c r="I4237" s="20" t="s">
        <v>149</v>
      </c>
      <c r="J4237" s="20" t="s">
        <v>104</v>
      </c>
      <c r="K4237" s="21"/>
      <c r="L4237" s="20" t="s">
        <v>104</v>
      </c>
      <c r="M4237" s="20" t="s">
        <v>45</v>
      </c>
      <c r="N4237" s="23">
        <v>32.65</v>
      </c>
      <c r="O4237" s="23">
        <v>0.05</v>
      </c>
    </row>
    <row r="4238" spans="1:15" x14ac:dyDescent="0.25">
      <c r="A4238" s="20" t="s">
        <v>99</v>
      </c>
      <c r="B4238" s="20" t="s">
        <v>480</v>
      </c>
      <c r="C4238" s="20" t="s">
        <v>7</v>
      </c>
      <c r="D4238" s="20" t="s">
        <v>10</v>
      </c>
      <c r="E4238" s="21"/>
      <c r="F4238" s="24">
        <v>1593.52</v>
      </c>
      <c r="G4238" s="23">
        <v>0.62</v>
      </c>
      <c r="H4238" s="20" t="s">
        <v>102</v>
      </c>
      <c r="I4238" s="20" t="s">
        <v>149</v>
      </c>
      <c r="J4238" s="20" t="s">
        <v>104</v>
      </c>
      <c r="K4238" s="21"/>
      <c r="L4238" s="20" t="s">
        <v>104</v>
      </c>
      <c r="M4238" s="20" t="s">
        <v>48</v>
      </c>
      <c r="N4238" s="23">
        <v>0.62</v>
      </c>
      <c r="O4238" s="23">
        <v>0.05</v>
      </c>
    </row>
    <row r="4239" spans="1:15" x14ac:dyDescent="0.25">
      <c r="A4239" s="20" t="s">
        <v>99</v>
      </c>
      <c r="B4239" s="20" t="s">
        <v>480</v>
      </c>
      <c r="C4239" s="20" t="s">
        <v>105</v>
      </c>
      <c r="D4239" s="20" t="s">
        <v>106</v>
      </c>
      <c r="E4239" s="21"/>
      <c r="F4239" s="26">
        <v>544.1</v>
      </c>
      <c r="G4239" s="23">
        <v>0.21</v>
      </c>
      <c r="H4239" s="20" t="s">
        <v>102</v>
      </c>
      <c r="I4239" s="20" t="s">
        <v>149</v>
      </c>
      <c r="J4239" s="20" t="s">
        <v>104</v>
      </c>
      <c r="K4239" s="21"/>
      <c r="L4239" s="20" t="s">
        <v>104</v>
      </c>
      <c r="M4239" s="20" t="s">
        <v>82</v>
      </c>
      <c r="N4239" s="21"/>
      <c r="O4239" s="23">
        <v>0.05</v>
      </c>
    </row>
    <row r="4240" spans="1:15" x14ac:dyDescent="0.25">
      <c r="A4240" s="20" t="s">
        <v>99</v>
      </c>
      <c r="B4240" s="20" t="s">
        <v>480</v>
      </c>
      <c r="C4240" s="20" t="s">
        <v>107</v>
      </c>
      <c r="D4240" s="20" t="s">
        <v>106</v>
      </c>
      <c r="E4240" s="21"/>
      <c r="F4240" s="24">
        <v>2428.9699999999998</v>
      </c>
      <c r="G4240" s="23">
        <v>0.95</v>
      </c>
      <c r="H4240" s="20" t="s">
        <v>102</v>
      </c>
      <c r="I4240" s="20" t="s">
        <v>149</v>
      </c>
      <c r="J4240" s="20" t="s">
        <v>104</v>
      </c>
      <c r="K4240" s="21"/>
      <c r="L4240" s="20" t="s">
        <v>104</v>
      </c>
      <c r="M4240" s="20" t="s">
        <v>65</v>
      </c>
      <c r="N4240" s="23">
        <v>0.84</v>
      </c>
      <c r="O4240" s="23">
        <v>0.05</v>
      </c>
    </row>
    <row r="4241" spans="1:15" x14ac:dyDescent="0.25">
      <c r="A4241" s="20" t="s">
        <v>99</v>
      </c>
      <c r="B4241" s="20" t="s">
        <v>480</v>
      </c>
      <c r="C4241" s="20" t="s">
        <v>108</v>
      </c>
      <c r="D4241" s="20" t="s">
        <v>106</v>
      </c>
      <c r="E4241" s="21"/>
      <c r="F4241" s="24">
        <v>1416.42</v>
      </c>
      <c r="G4241" s="23">
        <v>0.55000000000000004</v>
      </c>
      <c r="H4241" s="20" t="s">
        <v>102</v>
      </c>
      <c r="I4241" s="20" t="s">
        <v>149</v>
      </c>
      <c r="J4241" s="20" t="s">
        <v>104</v>
      </c>
      <c r="K4241" s="21"/>
      <c r="L4241" s="20" t="s">
        <v>104</v>
      </c>
      <c r="M4241" s="20" t="s">
        <v>64</v>
      </c>
      <c r="N4241" s="23">
        <v>23.22</v>
      </c>
      <c r="O4241" s="23">
        <v>0.05</v>
      </c>
    </row>
    <row r="4242" spans="1:15" x14ac:dyDescent="0.25">
      <c r="A4242" s="20" t="s">
        <v>99</v>
      </c>
      <c r="B4242" s="20" t="s">
        <v>480</v>
      </c>
      <c r="C4242" s="20" t="s">
        <v>54</v>
      </c>
      <c r="D4242" s="20" t="s">
        <v>109</v>
      </c>
      <c r="E4242" s="25">
        <v>26</v>
      </c>
      <c r="F4242" s="24">
        <v>3356.27</v>
      </c>
      <c r="G4242" s="23">
        <v>1.31</v>
      </c>
      <c r="H4242" s="20" t="s">
        <v>102</v>
      </c>
      <c r="I4242" s="20" t="s">
        <v>149</v>
      </c>
      <c r="J4242" s="20" t="s">
        <v>104</v>
      </c>
      <c r="K4242" s="21"/>
      <c r="L4242" s="20" t="s">
        <v>104</v>
      </c>
      <c r="M4242" s="20" t="s">
        <v>54</v>
      </c>
      <c r="N4242" s="23">
        <v>0.26</v>
      </c>
      <c r="O4242" s="23">
        <v>0.05</v>
      </c>
    </row>
    <row r="4243" spans="1:15" x14ac:dyDescent="0.25">
      <c r="A4243" s="20" t="s">
        <v>99</v>
      </c>
      <c r="B4243" s="20" t="s">
        <v>480</v>
      </c>
      <c r="C4243" s="20" t="s">
        <v>55</v>
      </c>
      <c r="D4243" s="20" t="s">
        <v>109</v>
      </c>
      <c r="E4243" s="25">
        <v>13</v>
      </c>
      <c r="F4243" s="23">
        <v>224.48</v>
      </c>
      <c r="G4243" s="23">
        <v>0.09</v>
      </c>
      <c r="H4243" s="20" t="s">
        <v>102</v>
      </c>
      <c r="I4243" s="20" t="s">
        <v>149</v>
      </c>
      <c r="J4243" s="20" t="s">
        <v>104</v>
      </c>
      <c r="K4243" s="21"/>
      <c r="L4243" s="20" t="s">
        <v>104</v>
      </c>
      <c r="M4243" s="20" t="s">
        <v>55</v>
      </c>
      <c r="N4243" s="23">
        <v>0.02</v>
      </c>
      <c r="O4243" s="23">
        <v>0.05</v>
      </c>
    </row>
    <row r="4244" spans="1:15" x14ac:dyDescent="0.25">
      <c r="A4244" s="20" t="s">
        <v>99</v>
      </c>
      <c r="B4244" s="20" t="s">
        <v>480</v>
      </c>
      <c r="C4244" s="20" t="s">
        <v>49</v>
      </c>
      <c r="D4244" s="20" t="s">
        <v>109</v>
      </c>
      <c r="E4244" s="25">
        <v>9</v>
      </c>
      <c r="F4244" s="24">
        <v>2005.07</v>
      </c>
      <c r="G4244" s="23">
        <v>0.78</v>
      </c>
      <c r="H4244" s="20" t="s">
        <v>102</v>
      </c>
      <c r="I4244" s="20" t="s">
        <v>149</v>
      </c>
      <c r="J4244" s="20" t="s">
        <v>104</v>
      </c>
      <c r="K4244" s="21"/>
      <c r="L4244" s="20" t="s">
        <v>104</v>
      </c>
      <c r="M4244" s="20" t="s">
        <v>49</v>
      </c>
      <c r="N4244" s="23">
        <v>0.85</v>
      </c>
      <c r="O4244" s="23">
        <v>0.05</v>
      </c>
    </row>
    <row r="4245" spans="1:15" x14ac:dyDescent="0.25">
      <c r="A4245" s="20" t="s">
        <v>99</v>
      </c>
      <c r="B4245" s="20" t="s">
        <v>480</v>
      </c>
      <c r="C4245" s="20" t="s">
        <v>111</v>
      </c>
      <c r="D4245" s="21"/>
      <c r="E4245" s="21"/>
      <c r="F4245" s="24">
        <v>1053.78</v>
      </c>
      <c r="G4245" s="23">
        <v>0.41</v>
      </c>
      <c r="H4245" s="20" t="s">
        <v>102</v>
      </c>
      <c r="I4245" s="20" t="s">
        <v>149</v>
      </c>
      <c r="J4245" s="20" t="s">
        <v>104</v>
      </c>
      <c r="K4245" s="21"/>
      <c r="L4245" s="20" t="s">
        <v>104</v>
      </c>
      <c r="M4245" s="20" t="s">
        <v>56</v>
      </c>
      <c r="N4245" s="23">
        <v>0.41</v>
      </c>
      <c r="O4245" s="23">
        <v>0.05</v>
      </c>
    </row>
    <row r="4246" spans="1:15" x14ac:dyDescent="0.25">
      <c r="A4246" s="20" t="s">
        <v>99</v>
      </c>
      <c r="B4246" s="20" t="s">
        <v>480</v>
      </c>
      <c r="C4246" s="20" t="s">
        <v>112</v>
      </c>
      <c r="D4246" s="20" t="s">
        <v>113</v>
      </c>
      <c r="E4246" s="25">
        <v>2</v>
      </c>
      <c r="F4246" s="23">
        <v>295.57</v>
      </c>
      <c r="G4246" s="23">
        <v>0.11</v>
      </c>
      <c r="H4246" s="20" t="s">
        <v>102</v>
      </c>
      <c r="I4246" s="20" t="s">
        <v>149</v>
      </c>
      <c r="J4246" s="20" t="s">
        <v>104</v>
      </c>
      <c r="K4246" s="21"/>
      <c r="L4246" s="20" t="s">
        <v>104</v>
      </c>
      <c r="M4246" s="20" t="s">
        <v>58</v>
      </c>
      <c r="N4246" s="23">
        <v>0.69</v>
      </c>
      <c r="O4246" s="23">
        <v>0.05</v>
      </c>
    </row>
    <row r="4247" spans="1:15" x14ac:dyDescent="0.25">
      <c r="A4247" s="20" t="s">
        <v>99</v>
      </c>
      <c r="B4247" s="20" t="s">
        <v>480</v>
      </c>
      <c r="C4247" s="20" t="s">
        <v>121</v>
      </c>
      <c r="D4247" s="20" t="s">
        <v>106</v>
      </c>
      <c r="E4247" s="21"/>
      <c r="F4247" s="23">
        <v>990.06</v>
      </c>
      <c r="G4247" s="23">
        <v>0.39</v>
      </c>
      <c r="H4247" s="20" t="s">
        <v>102</v>
      </c>
      <c r="I4247" s="20" t="s">
        <v>149</v>
      </c>
      <c r="J4247" s="20" t="s">
        <v>104</v>
      </c>
      <c r="K4247" s="21"/>
      <c r="L4247" s="20" t="s">
        <v>104</v>
      </c>
      <c r="M4247" s="20" t="s">
        <v>74</v>
      </c>
      <c r="N4247" s="21"/>
      <c r="O4247" s="23">
        <v>0.05</v>
      </c>
    </row>
    <row r="4248" spans="1:15" x14ac:dyDescent="0.25">
      <c r="A4248" s="20" t="s">
        <v>99</v>
      </c>
      <c r="B4248" s="20" t="s">
        <v>480</v>
      </c>
      <c r="C4248" s="20" t="s">
        <v>115</v>
      </c>
      <c r="D4248" s="20" t="s">
        <v>106</v>
      </c>
      <c r="E4248" s="21"/>
      <c r="F4248" s="23">
        <v>177.67</v>
      </c>
      <c r="G4248" s="23">
        <v>7.0000000000000007E-2</v>
      </c>
      <c r="H4248" s="20" t="s">
        <v>102</v>
      </c>
      <c r="I4248" s="20" t="s">
        <v>149</v>
      </c>
      <c r="J4248" s="20" t="s">
        <v>104</v>
      </c>
      <c r="K4248" s="21"/>
      <c r="L4248" s="20" t="s">
        <v>104</v>
      </c>
      <c r="M4248" s="20" t="s">
        <v>75</v>
      </c>
      <c r="N4248" s="21"/>
      <c r="O4248" s="23">
        <v>0.05</v>
      </c>
    </row>
    <row r="4249" spans="1:15" x14ac:dyDescent="0.25">
      <c r="A4249" s="20" t="s">
        <v>99</v>
      </c>
      <c r="B4249" s="20" t="s">
        <v>480</v>
      </c>
      <c r="C4249" s="20" t="s">
        <v>114</v>
      </c>
      <c r="D4249" s="21"/>
      <c r="E4249" s="21"/>
      <c r="F4249" s="22">
        <v>5140.3999999999996</v>
      </c>
      <c r="G4249" s="25">
        <v>2</v>
      </c>
      <c r="H4249" s="20" t="s">
        <v>102</v>
      </c>
      <c r="I4249" s="20" t="s">
        <v>149</v>
      </c>
      <c r="J4249" s="20" t="s">
        <v>104</v>
      </c>
      <c r="K4249" s="21"/>
      <c r="L4249" s="20" t="s">
        <v>104</v>
      </c>
      <c r="M4249" s="20" t="s">
        <v>69</v>
      </c>
      <c r="N4249" s="23">
        <v>2.85</v>
      </c>
      <c r="O4249" s="23">
        <v>0.05</v>
      </c>
    </row>
    <row r="4250" spans="1:15" x14ac:dyDescent="0.25">
      <c r="A4250" s="20" t="s">
        <v>99</v>
      </c>
      <c r="B4250" s="20" t="s">
        <v>480</v>
      </c>
      <c r="C4250" s="20" t="s">
        <v>147</v>
      </c>
      <c r="D4250" s="20" t="s">
        <v>106</v>
      </c>
      <c r="E4250" s="21"/>
      <c r="F4250" s="21"/>
      <c r="G4250" s="21"/>
      <c r="H4250" s="20" t="s">
        <v>102</v>
      </c>
      <c r="I4250" s="20" t="s">
        <v>149</v>
      </c>
      <c r="J4250" s="20" t="s">
        <v>104</v>
      </c>
      <c r="K4250" s="21"/>
      <c r="L4250" s="20" t="s">
        <v>104</v>
      </c>
      <c r="M4250" s="20" t="s">
        <v>67</v>
      </c>
      <c r="N4250" s="23">
        <v>0.18</v>
      </c>
      <c r="O4250" s="23">
        <v>0.05</v>
      </c>
    </row>
    <row r="4251" spans="1:15" x14ac:dyDescent="0.25">
      <c r="A4251" s="20" t="s">
        <v>99</v>
      </c>
      <c r="B4251" s="20" t="s">
        <v>481</v>
      </c>
      <c r="C4251" s="20" t="s">
        <v>7</v>
      </c>
      <c r="D4251" s="20" t="s">
        <v>10</v>
      </c>
      <c r="E4251" s="21"/>
      <c r="F4251" s="24">
        <v>3198.46</v>
      </c>
      <c r="G4251" s="23">
        <v>0.62</v>
      </c>
      <c r="H4251" s="20" t="s">
        <v>102</v>
      </c>
      <c r="I4251" s="20" t="s">
        <v>134</v>
      </c>
      <c r="J4251" s="20" t="s">
        <v>104</v>
      </c>
      <c r="K4251" s="21"/>
      <c r="L4251" s="20" t="s">
        <v>104</v>
      </c>
      <c r="M4251" s="20" t="s">
        <v>48</v>
      </c>
      <c r="N4251" s="23">
        <v>0.62</v>
      </c>
      <c r="O4251" s="23">
        <v>0.53</v>
      </c>
    </row>
    <row r="4252" spans="1:15" x14ac:dyDescent="0.25">
      <c r="A4252" s="20" t="s">
        <v>99</v>
      </c>
      <c r="B4252" s="20" t="s">
        <v>481</v>
      </c>
      <c r="C4252" s="20" t="s">
        <v>105</v>
      </c>
      <c r="D4252" s="20" t="s">
        <v>106</v>
      </c>
      <c r="E4252" s="21"/>
      <c r="F4252" s="24">
        <v>1091.3900000000001</v>
      </c>
      <c r="G4252" s="23">
        <v>0.21</v>
      </c>
      <c r="H4252" s="20" t="s">
        <v>102</v>
      </c>
      <c r="I4252" s="20" t="s">
        <v>134</v>
      </c>
      <c r="J4252" s="20" t="s">
        <v>104</v>
      </c>
      <c r="K4252" s="21"/>
      <c r="L4252" s="20" t="s">
        <v>104</v>
      </c>
      <c r="M4252" s="20" t="s">
        <v>82</v>
      </c>
      <c r="N4252" s="21"/>
      <c r="O4252" s="23">
        <v>0.53</v>
      </c>
    </row>
    <row r="4253" spans="1:15" x14ac:dyDescent="0.25">
      <c r="A4253" s="20" t="s">
        <v>99</v>
      </c>
      <c r="B4253" s="20" t="s">
        <v>481</v>
      </c>
      <c r="C4253" s="20" t="s">
        <v>107</v>
      </c>
      <c r="D4253" s="20" t="s">
        <v>106</v>
      </c>
      <c r="E4253" s="21"/>
      <c r="F4253" s="24">
        <v>5379.75</v>
      </c>
      <c r="G4253" s="23">
        <v>1.04</v>
      </c>
      <c r="H4253" s="20" t="s">
        <v>102</v>
      </c>
      <c r="I4253" s="20" t="s">
        <v>134</v>
      </c>
      <c r="J4253" s="20" t="s">
        <v>104</v>
      </c>
      <c r="K4253" s="21"/>
      <c r="L4253" s="20" t="s">
        <v>104</v>
      </c>
      <c r="M4253" s="20" t="s">
        <v>65</v>
      </c>
      <c r="N4253" s="23">
        <v>0.84</v>
      </c>
      <c r="O4253" s="23">
        <v>0.53</v>
      </c>
    </row>
    <row r="4254" spans="1:15" x14ac:dyDescent="0.25">
      <c r="A4254" s="20" t="s">
        <v>99</v>
      </c>
      <c r="B4254" s="20" t="s">
        <v>481</v>
      </c>
      <c r="C4254" s="20" t="s">
        <v>108</v>
      </c>
      <c r="D4254" s="20" t="s">
        <v>106</v>
      </c>
      <c r="E4254" s="21"/>
      <c r="F4254" s="22">
        <v>2786.4</v>
      </c>
      <c r="G4254" s="23">
        <v>0.54</v>
      </c>
      <c r="H4254" s="20" t="s">
        <v>102</v>
      </c>
      <c r="I4254" s="20" t="s">
        <v>134</v>
      </c>
      <c r="J4254" s="20" t="s">
        <v>104</v>
      </c>
      <c r="K4254" s="21"/>
      <c r="L4254" s="20" t="s">
        <v>104</v>
      </c>
      <c r="M4254" s="20" t="s">
        <v>64</v>
      </c>
      <c r="N4254" s="23">
        <v>23.22</v>
      </c>
      <c r="O4254" s="23">
        <v>0.53</v>
      </c>
    </row>
    <row r="4255" spans="1:15" x14ac:dyDescent="0.25">
      <c r="A4255" s="20" t="s">
        <v>99</v>
      </c>
      <c r="B4255" s="20" t="s">
        <v>481</v>
      </c>
      <c r="C4255" s="20" t="s">
        <v>54</v>
      </c>
      <c r="D4255" s="20" t="s">
        <v>109</v>
      </c>
      <c r="E4255" s="25">
        <v>26</v>
      </c>
      <c r="F4255" s="24">
        <v>5595.59</v>
      </c>
      <c r="G4255" s="23">
        <v>1.08</v>
      </c>
      <c r="H4255" s="20" t="s">
        <v>102</v>
      </c>
      <c r="I4255" s="20" t="s">
        <v>134</v>
      </c>
      <c r="J4255" s="20" t="s">
        <v>104</v>
      </c>
      <c r="K4255" s="21"/>
      <c r="L4255" s="20" t="s">
        <v>104</v>
      </c>
      <c r="M4255" s="20" t="s">
        <v>54</v>
      </c>
      <c r="N4255" s="23">
        <v>0.26</v>
      </c>
      <c r="O4255" s="23">
        <v>0.53</v>
      </c>
    </row>
    <row r="4256" spans="1:15" x14ac:dyDescent="0.25">
      <c r="A4256" s="20" t="s">
        <v>99</v>
      </c>
      <c r="B4256" s="20" t="s">
        <v>481</v>
      </c>
      <c r="C4256" s="20" t="s">
        <v>55</v>
      </c>
      <c r="D4256" s="20" t="s">
        <v>109</v>
      </c>
      <c r="E4256" s="25">
        <v>26</v>
      </c>
      <c r="F4256" s="24">
        <v>1358.24</v>
      </c>
      <c r="G4256" s="23">
        <v>0.26</v>
      </c>
      <c r="H4256" s="20" t="s">
        <v>102</v>
      </c>
      <c r="I4256" s="20" t="s">
        <v>134</v>
      </c>
      <c r="J4256" s="20" t="s">
        <v>104</v>
      </c>
      <c r="K4256" s="21"/>
      <c r="L4256" s="20" t="s">
        <v>104</v>
      </c>
      <c r="M4256" s="20" t="s">
        <v>55</v>
      </c>
      <c r="N4256" s="23">
        <v>0.02</v>
      </c>
      <c r="O4256" s="23">
        <v>0.53</v>
      </c>
    </row>
    <row r="4257" spans="1:15" x14ac:dyDescent="0.25">
      <c r="A4257" s="20" t="s">
        <v>99</v>
      </c>
      <c r="B4257" s="20" t="s">
        <v>481</v>
      </c>
      <c r="C4257" s="20" t="s">
        <v>49</v>
      </c>
      <c r="D4257" s="20" t="s">
        <v>109</v>
      </c>
      <c r="E4257" s="25">
        <v>9</v>
      </c>
      <c r="F4257" s="27">
        <v>3825</v>
      </c>
      <c r="G4257" s="23">
        <v>0.74</v>
      </c>
      <c r="H4257" s="20" t="s">
        <v>102</v>
      </c>
      <c r="I4257" s="20" t="s">
        <v>134</v>
      </c>
      <c r="J4257" s="20" t="s">
        <v>104</v>
      </c>
      <c r="K4257" s="21"/>
      <c r="L4257" s="20" t="s">
        <v>104</v>
      </c>
      <c r="M4257" s="20" t="s">
        <v>49</v>
      </c>
      <c r="N4257" s="23">
        <v>0.85</v>
      </c>
      <c r="O4257" s="23">
        <v>0.53</v>
      </c>
    </row>
    <row r="4258" spans="1:15" x14ac:dyDescent="0.25">
      <c r="A4258" s="20" t="s">
        <v>99</v>
      </c>
      <c r="B4258" s="20" t="s">
        <v>481</v>
      </c>
      <c r="C4258" s="20" t="s">
        <v>112</v>
      </c>
      <c r="D4258" s="20" t="s">
        <v>113</v>
      </c>
      <c r="E4258" s="25">
        <v>4</v>
      </c>
      <c r="F4258" s="24">
        <v>1186.52</v>
      </c>
      <c r="G4258" s="23">
        <v>0.23</v>
      </c>
      <c r="H4258" s="20" t="s">
        <v>102</v>
      </c>
      <c r="I4258" s="20" t="s">
        <v>134</v>
      </c>
      <c r="J4258" s="20" t="s">
        <v>104</v>
      </c>
      <c r="K4258" s="21"/>
      <c r="L4258" s="20" t="s">
        <v>104</v>
      </c>
      <c r="M4258" s="20" t="s">
        <v>58</v>
      </c>
      <c r="N4258" s="23">
        <v>0.69</v>
      </c>
      <c r="O4258" s="23">
        <v>0.53</v>
      </c>
    </row>
    <row r="4259" spans="1:15" x14ac:dyDescent="0.25">
      <c r="A4259" s="20" t="s">
        <v>99</v>
      </c>
      <c r="B4259" s="20" t="s">
        <v>481</v>
      </c>
      <c r="C4259" s="20" t="s">
        <v>114</v>
      </c>
      <c r="D4259" s="21"/>
      <c r="E4259" s="21"/>
      <c r="F4259" s="24">
        <v>14702.58</v>
      </c>
      <c r="G4259" s="23">
        <v>2.85</v>
      </c>
      <c r="H4259" s="20" t="s">
        <v>102</v>
      </c>
      <c r="I4259" s="20" t="s">
        <v>134</v>
      </c>
      <c r="J4259" s="20" t="s">
        <v>104</v>
      </c>
      <c r="K4259" s="21"/>
      <c r="L4259" s="20" t="s">
        <v>104</v>
      </c>
      <c r="M4259" s="20" t="s">
        <v>69</v>
      </c>
      <c r="N4259" s="23">
        <v>2.85</v>
      </c>
      <c r="O4259" s="23">
        <v>0.53</v>
      </c>
    </row>
    <row r="4260" spans="1:15" x14ac:dyDescent="0.25">
      <c r="A4260" s="20" t="s">
        <v>99</v>
      </c>
      <c r="B4260" s="20" t="s">
        <v>481</v>
      </c>
      <c r="C4260" s="20" t="s">
        <v>121</v>
      </c>
      <c r="D4260" s="20" t="s">
        <v>106</v>
      </c>
      <c r="E4260" s="21"/>
      <c r="F4260" s="24">
        <v>2979.32</v>
      </c>
      <c r="G4260" s="23">
        <v>0.57999999999999996</v>
      </c>
      <c r="H4260" s="20" t="s">
        <v>102</v>
      </c>
      <c r="I4260" s="20" t="s">
        <v>134</v>
      </c>
      <c r="J4260" s="20" t="s">
        <v>104</v>
      </c>
      <c r="K4260" s="21"/>
      <c r="L4260" s="20" t="s">
        <v>104</v>
      </c>
      <c r="M4260" s="20" t="s">
        <v>74</v>
      </c>
      <c r="N4260" s="21"/>
      <c r="O4260" s="23">
        <v>0.53</v>
      </c>
    </row>
    <row r="4261" spans="1:15" x14ac:dyDescent="0.25">
      <c r="A4261" s="20" t="s">
        <v>99</v>
      </c>
      <c r="B4261" s="20" t="s">
        <v>481</v>
      </c>
      <c r="C4261" s="20" t="s">
        <v>115</v>
      </c>
      <c r="D4261" s="20" t="s">
        <v>106</v>
      </c>
      <c r="E4261" s="21"/>
      <c r="F4261" s="23">
        <v>190.71</v>
      </c>
      <c r="G4261" s="23">
        <v>0.04</v>
      </c>
      <c r="H4261" s="20" t="s">
        <v>102</v>
      </c>
      <c r="I4261" s="20" t="s">
        <v>134</v>
      </c>
      <c r="J4261" s="20" t="s">
        <v>104</v>
      </c>
      <c r="K4261" s="21"/>
      <c r="L4261" s="20" t="s">
        <v>104</v>
      </c>
      <c r="M4261" s="20" t="s">
        <v>75</v>
      </c>
      <c r="N4261" s="21"/>
      <c r="O4261" s="23">
        <v>0.53</v>
      </c>
    </row>
    <row r="4262" spans="1:15" x14ac:dyDescent="0.25">
      <c r="A4262" s="20" t="s">
        <v>99</v>
      </c>
      <c r="B4262" s="20" t="s">
        <v>481</v>
      </c>
      <c r="C4262" s="20" t="s">
        <v>119</v>
      </c>
      <c r="D4262" s="20" t="s">
        <v>6</v>
      </c>
      <c r="E4262" s="21"/>
      <c r="F4262" s="24">
        <v>9242.1299999999992</v>
      </c>
      <c r="G4262" s="23">
        <v>1.79</v>
      </c>
      <c r="H4262" s="20" t="s">
        <v>102</v>
      </c>
      <c r="I4262" s="20" t="s">
        <v>134</v>
      </c>
      <c r="J4262" s="20" t="s">
        <v>104</v>
      </c>
      <c r="K4262" s="21"/>
      <c r="L4262" s="20" t="s">
        <v>104</v>
      </c>
      <c r="M4262" s="20" t="s">
        <v>45</v>
      </c>
      <c r="N4262" s="23">
        <v>32.65</v>
      </c>
      <c r="O4262" s="23">
        <v>0.53</v>
      </c>
    </row>
    <row r="4263" spans="1:15" x14ac:dyDescent="0.25">
      <c r="A4263" s="20" t="s">
        <v>99</v>
      </c>
      <c r="B4263" s="20" t="s">
        <v>481</v>
      </c>
      <c r="C4263" s="20" t="s">
        <v>111</v>
      </c>
      <c r="D4263" s="21"/>
      <c r="E4263" s="21"/>
      <c r="F4263" s="24">
        <v>2115.11</v>
      </c>
      <c r="G4263" s="23">
        <v>0.41</v>
      </c>
      <c r="H4263" s="20" t="s">
        <v>102</v>
      </c>
      <c r="I4263" s="20" t="s">
        <v>134</v>
      </c>
      <c r="J4263" s="20" t="s">
        <v>104</v>
      </c>
      <c r="K4263" s="21"/>
      <c r="L4263" s="20" t="s">
        <v>104</v>
      </c>
      <c r="M4263" s="20" t="s">
        <v>56</v>
      </c>
      <c r="N4263" s="23">
        <v>0.41</v>
      </c>
      <c r="O4263" s="23">
        <v>0.53</v>
      </c>
    </row>
    <row r="4264" spans="1:15" x14ac:dyDescent="0.25">
      <c r="A4264" s="20" t="s">
        <v>99</v>
      </c>
      <c r="B4264" s="20" t="s">
        <v>482</v>
      </c>
      <c r="C4264" s="20" t="s">
        <v>7</v>
      </c>
      <c r="D4264" s="20" t="s">
        <v>10</v>
      </c>
      <c r="E4264" s="21"/>
      <c r="F4264" s="24">
        <v>1603.69</v>
      </c>
      <c r="G4264" s="23">
        <v>0.62</v>
      </c>
      <c r="H4264" s="20" t="s">
        <v>102</v>
      </c>
      <c r="I4264" s="20" t="s">
        <v>124</v>
      </c>
      <c r="J4264" s="20" t="s">
        <v>104</v>
      </c>
      <c r="K4264" s="21"/>
      <c r="L4264" s="20" t="s">
        <v>104</v>
      </c>
      <c r="M4264" s="20" t="s">
        <v>48</v>
      </c>
      <c r="N4264" s="23">
        <v>0.62</v>
      </c>
      <c r="O4264" s="23">
        <v>0.55000000000000004</v>
      </c>
    </row>
    <row r="4265" spans="1:15" x14ac:dyDescent="0.25">
      <c r="A4265" s="20" t="s">
        <v>99</v>
      </c>
      <c r="B4265" s="20" t="s">
        <v>482</v>
      </c>
      <c r="C4265" s="20" t="s">
        <v>105</v>
      </c>
      <c r="D4265" s="20" t="s">
        <v>106</v>
      </c>
      <c r="E4265" s="21"/>
      <c r="F4265" s="23">
        <v>547.21</v>
      </c>
      <c r="G4265" s="23">
        <v>0.21</v>
      </c>
      <c r="H4265" s="20" t="s">
        <v>102</v>
      </c>
      <c r="I4265" s="20" t="s">
        <v>124</v>
      </c>
      <c r="J4265" s="20" t="s">
        <v>104</v>
      </c>
      <c r="K4265" s="21"/>
      <c r="L4265" s="20" t="s">
        <v>104</v>
      </c>
      <c r="M4265" s="20" t="s">
        <v>82</v>
      </c>
      <c r="N4265" s="21"/>
      <c r="O4265" s="23">
        <v>0.55000000000000004</v>
      </c>
    </row>
    <row r="4266" spans="1:15" x14ac:dyDescent="0.25">
      <c r="A4266" s="20" t="s">
        <v>99</v>
      </c>
      <c r="B4266" s="20" t="s">
        <v>482</v>
      </c>
      <c r="C4266" s="20" t="s">
        <v>107</v>
      </c>
      <c r="D4266" s="20" t="s">
        <v>106</v>
      </c>
      <c r="E4266" s="21"/>
      <c r="F4266" s="24">
        <v>2695.92</v>
      </c>
      <c r="G4266" s="23">
        <v>1.04</v>
      </c>
      <c r="H4266" s="20" t="s">
        <v>102</v>
      </c>
      <c r="I4266" s="20" t="s">
        <v>124</v>
      </c>
      <c r="J4266" s="20" t="s">
        <v>104</v>
      </c>
      <c r="K4266" s="21"/>
      <c r="L4266" s="20" t="s">
        <v>104</v>
      </c>
      <c r="M4266" s="20" t="s">
        <v>65</v>
      </c>
      <c r="N4266" s="23">
        <v>0.84</v>
      </c>
      <c r="O4266" s="23">
        <v>0.55000000000000004</v>
      </c>
    </row>
    <row r="4267" spans="1:15" x14ac:dyDescent="0.25">
      <c r="A4267" s="20" t="s">
        <v>99</v>
      </c>
      <c r="B4267" s="20" t="s">
        <v>482</v>
      </c>
      <c r="C4267" s="20" t="s">
        <v>108</v>
      </c>
      <c r="D4267" s="20" t="s">
        <v>106</v>
      </c>
      <c r="E4267" s="21"/>
      <c r="F4267" s="22">
        <v>1393.2</v>
      </c>
      <c r="G4267" s="23">
        <v>0.54</v>
      </c>
      <c r="H4267" s="20" t="s">
        <v>102</v>
      </c>
      <c r="I4267" s="20" t="s">
        <v>124</v>
      </c>
      <c r="J4267" s="20" t="s">
        <v>104</v>
      </c>
      <c r="K4267" s="21"/>
      <c r="L4267" s="20" t="s">
        <v>104</v>
      </c>
      <c r="M4267" s="20" t="s">
        <v>64</v>
      </c>
      <c r="N4267" s="23">
        <v>23.22</v>
      </c>
      <c r="O4267" s="23">
        <v>0.55000000000000004</v>
      </c>
    </row>
    <row r="4268" spans="1:15" x14ac:dyDescent="0.25">
      <c r="A4268" s="20" t="s">
        <v>99</v>
      </c>
      <c r="B4268" s="20" t="s">
        <v>482</v>
      </c>
      <c r="C4268" s="20" t="s">
        <v>54</v>
      </c>
      <c r="D4268" s="20" t="s">
        <v>109</v>
      </c>
      <c r="E4268" s="25">
        <v>26</v>
      </c>
      <c r="F4268" s="24">
        <v>3359.72</v>
      </c>
      <c r="G4268" s="26">
        <v>1.3</v>
      </c>
      <c r="H4268" s="20" t="s">
        <v>102</v>
      </c>
      <c r="I4268" s="20" t="s">
        <v>124</v>
      </c>
      <c r="J4268" s="20" t="s">
        <v>104</v>
      </c>
      <c r="K4268" s="21"/>
      <c r="L4268" s="20" t="s">
        <v>104</v>
      </c>
      <c r="M4268" s="20" t="s">
        <v>54</v>
      </c>
      <c r="N4268" s="23">
        <v>0.26</v>
      </c>
      <c r="O4268" s="23">
        <v>0.55000000000000004</v>
      </c>
    </row>
    <row r="4269" spans="1:15" x14ac:dyDescent="0.25">
      <c r="A4269" s="20" t="s">
        <v>99</v>
      </c>
      <c r="B4269" s="20" t="s">
        <v>482</v>
      </c>
      <c r="C4269" s="20" t="s">
        <v>55</v>
      </c>
      <c r="D4269" s="20" t="s">
        <v>109</v>
      </c>
      <c r="E4269" s="25">
        <v>26</v>
      </c>
      <c r="F4269" s="24">
        <v>1074.25</v>
      </c>
      <c r="G4269" s="23">
        <v>0.42</v>
      </c>
      <c r="H4269" s="20" t="s">
        <v>102</v>
      </c>
      <c r="I4269" s="20" t="s">
        <v>124</v>
      </c>
      <c r="J4269" s="20" t="s">
        <v>104</v>
      </c>
      <c r="K4269" s="21"/>
      <c r="L4269" s="20" t="s">
        <v>104</v>
      </c>
      <c r="M4269" s="20" t="s">
        <v>55</v>
      </c>
      <c r="N4269" s="23">
        <v>0.02</v>
      </c>
      <c r="O4269" s="23">
        <v>0.55000000000000004</v>
      </c>
    </row>
    <row r="4270" spans="1:15" x14ac:dyDescent="0.25">
      <c r="A4270" s="20" t="s">
        <v>99</v>
      </c>
      <c r="B4270" s="20" t="s">
        <v>482</v>
      </c>
      <c r="C4270" s="20" t="s">
        <v>49</v>
      </c>
      <c r="D4270" s="20" t="s">
        <v>109</v>
      </c>
      <c r="E4270" s="25">
        <v>9</v>
      </c>
      <c r="F4270" s="24">
        <v>1990.53</v>
      </c>
      <c r="G4270" s="23">
        <v>0.77</v>
      </c>
      <c r="H4270" s="20" t="s">
        <v>102</v>
      </c>
      <c r="I4270" s="20" t="s">
        <v>124</v>
      </c>
      <c r="J4270" s="20" t="s">
        <v>104</v>
      </c>
      <c r="K4270" s="21"/>
      <c r="L4270" s="20" t="s">
        <v>104</v>
      </c>
      <c r="M4270" s="20" t="s">
        <v>49</v>
      </c>
      <c r="N4270" s="23">
        <v>0.85</v>
      </c>
      <c r="O4270" s="23">
        <v>0.55000000000000004</v>
      </c>
    </row>
    <row r="4271" spans="1:15" x14ac:dyDescent="0.25">
      <c r="A4271" s="20" t="s">
        <v>99</v>
      </c>
      <c r="B4271" s="20" t="s">
        <v>482</v>
      </c>
      <c r="C4271" s="20" t="s">
        <v>112</v>
      </c>
      <c r="D4271" s="20" t="s">
        <v>113</v>
      </c>
      <c r="E4271" s="25">
        <v>4</v>
      </c>
      <c r="F4271" s="23">
        <v>594.91999999999996</v>
      </c>
      <c r="G4271" s="23">
        <v>0.23</v>
      </c>
      <c r="H4271" s="20" t="s">
        <v>102</v>
      </c>
      <c r="I4271" s="20" t="s">
        <v>124</v>
      </c>
      <c r="J4271" s="20" t="s">
        <v>104</v>
      </c>
      <c r="K4271" s="21"/>
      <c r="L4271" s="20" t="s">
        <v>104</v>
      </c>
      <c r="M4271" s="20" t="s">
        <v>58</v>
      </c>
      <c r="N4271" s="23">
        <v>0.69</v>
      </c>
      <c r="O4271" s="23">
        <v>0.55000000000000004</v>
      </c>
    </row>
    <row r="4272" spans="1:15" x14ac:dyDescent="0.25">
      <c r="A4272" s="20" t="s">
        <v>99</v>
      </c>
      <c r="B4272" s="20" t="s">
        <v>482</v>
      </c>
      <c r="C4272" s="20" t="s">
        <v>114</v>
      </c>
      <c r="D4272" s="21"/>
      <c r="E4272" s="21"/>
      <c r="F4272" s="24">
        <v>7371.81</v>
      </c>
      <c r="G4272" s="23">
        <v>2.85</v>
      </c>
      <c r="H4272" s="20" t="s">
        <v>102</v>
      </c>
      <c r="I4272" s="20" t="s">
        <v>124</v>
      </c>
      <c r="J4272" s="20" t="s">
        <v>104</v>
      </c>
      <c r="K4272" s="21"/>
      <c r="L4272" s="20" t="s">
        <v>104</v>
      </c>
      <c r="M4272" s="20" t="s">
        <v>69</v>
      </c>
      <c r="N4272" s="23">
        <v>2.85</v>
      </c>
      <c r="O4272" s="23">
        <v>0.55000000000000004</v>
      </c>
    </row>
    <row r="4273" spans="1:15" x14ac:dyDescent="0.25">
      <c r="A4273" s="20" t="s">
        <v>99</v>
      </c>
      <c r="B4273" s="20" t="s">
        <v>482</v>
      </c>
      <c r="C4273" s="20" t="s">
        <v>121</v>
      </c>
      <c r="D4273" s="20" t="s">
        <v>106</v>
      </c>
      <c r="E4273" s="21"/>
      <c r="F4273" s="24">
        <v>1493.93</v>
      </c>
      <c r="G4273" s="23">
        <v>0.57999999999999996</v>
      </c>
      <c r="H4273" s="20" t="s">
        <v>102</v>
      </c>
      <c r="I4273" s="20" t="s">
        <v>124</v>
      </c>
      <c r="J4273" s="20" t="s">
        <v>104</v>
      </c>
      <c r="K4273" s="21"/>
      <c r="L4273" s="20" t="s">
        <v>104</v>
      </c>
      <c r="M4273" s="20" t="s">
        <v>74</v>
      </c>
      <c r="N4273" s="21"/>
      <c r="O4273" s="23">
        <v>0.55000000000000004</v>
      </c>
    </row>
    <row r="4274" spans="1:15" x14ac:dyDescent="0.25">
      <c r="A4274" s="20" t="s">
        <v>99</v>
      </c>
      <c r="B4274" s="20" t="s">
        <v>482</v>
      </c>
      <c r="C4274" s="20" t="s">
        <v>115</v>
      </c>
      <c r="D4274" s="20" t="s">
        <v>106</v>
      </c>
      <c r="E4274" s="21"/>
      <c r="F4274" s="23">
        <v>474.09</v>
      </c>
      <c r="G4274" s="23">
        <v>0.18</v>
      </c>
      <c r="H4274" s="20" t="s">
        <v>102</v>
      </c>
      <c r="I4274" s="20" t="s">
        <v>124</v>
      </c>
      <c r="J4274" s="20" t="s">
        <v>104</v>
      </c>
      <c r="K4274" s="21"/>
      <c r="L4274" s="20" t="s">
        <v>104</v>
      </c>
      <c r="M4274" s="20" t="s">
        <v>75</v>
      </c>
      <c r="N4274" s="21"/>
      <c r="O4274" s="23">
        <v>0.55000000000000004</v>
      </c>
    </row>
    <row r="4275" spans="1:15" x14ac:dyDescent="0.25">
      <c r="A4275" s="20" t="s">
        <v>99</v>
      </c>
      <c r="B4275" s="20" t="s">
        <v>482</v>
      </c>
      <c r="C4275" s="20" t="s">
        <v>119</v>
      </c>
      <c r="D4275" s="20" t="s">
        <v>6</v>
      </c>
      <c r="E4275" s="21"/>
      <c r="F4275" s="22">
        <v>4474.1000000000004</v>
      </c>
      <c r="G4275" s="23">
        <v>1.73</v>
      </c>
      <c r="H4275" s="20" t="s">
        <v>102</v>
      </c>
      <c r="I4275" s="20" t="s">
        <v>124</v>
      </c>
      <c r="J4275" s="20" t="s">
        <v>104</v>
      </c>
      <c r="K4275" s="21"/>
      <c r="L4275" s="20" t="s">
        <v>104</v>
      </c>
      <c r="M4275" s="20" t="s">
        <v>45</v>
      </c>
      <c r="N4275" s="23">
        <v>32.65</v>
      </c>
      <c r="O4275" s="23">
        <v>0.55000000000000004</v>
      </c>
    </row>
    <row r="4276" spans="1:15" x14ac:dyDescent="0.25">
      <c r="A4276" s="20" t="s">
        <v>99</v>
      </c>
      <c r="B4276" s="20" t="s">
        <v>482</v>
      </c>
      <c r="C4276" s="20" t="s">
        <v>111</v>
      </c>
      <c r="D4276" s="21"/>
      <c r="E4276" s="21"/>
      <c r="F4276" s="24">
        <v>1060.51</v>
      </c>
      <c r="G4276" s="23">
        <v>0.41</v>
      </c>
      <c r="H4276" s="20" t="s">
        <v>102</v>
      </c>
      <c r="I4276" s="20" t="s">
        <v>124</v>
      </c>
      <c r="J4276" s="20" t="s">
        <v>104</v>
      </c>
      <c r="K4276" s="21"/>
      <c r="L4276" s="20" t="s">
        <v>104</v>
      </c>
      <c r="M4276" s="20" t="s">
        <v>56</v>
      </c>
      <c r="N4276" s="23">
        <v>0.41</v>
      </c>
      <c r="O4276" s="23">
        <v>0.55000000000000004</v>
      </c>
    </row>
    <row r="4277" spans="1:15" x14ac:dyDescent="0.25">
      <c r="A4277" s="20" t="s">
        <v>99</v>
      </c>
      <c r="B4277" s="20" t="s">
        <v>482</v>
      </c>
      <c r="C4277" s="20" t="s">
        <v>147</v>
      </c>
      <c r="D4277" s="20" t="s">
        <v>106</v>
      </c>
      <c r="E4277" s="21"/>
      <c r="F4277" s="21"/>
      <c r="G4277" s="21"/>
      <c r="H4277" s="20" t="s">
        <v>102</v>
      </c>
      <c r="I4277" s="20" t="s">
        <v>124</v>
      </c>
      <c r="J4277" s="20" t="s">
        <v>104</v>
      </c>
      <c r="K4277" s="21"/>
      <c r="L4277" s="20" t="s">
        <v>104</v>
      </c>
      <c r="M4277" s="20" t="s">
        <v>67</v>
      </c>
      <c r="N4277" s="23">
        <v>0.18</v>
      </c>
      <c r="O4277" s="23">
        <v>0.55000000000000004</v>
      </c>
    </row>
    <row r="4278" spans="1:15" x14ac:dyDescent="0.25">
      <c r="A4278" s="20" t="s">
        <v>99</v>
      </c>
      <c r="B4278" s="20" t="s">
        <v>483</v>
      </c>
      <c r="C4278" s="20" t="s">
        <v>119</v>
      </c>
      <c r="D4278" s="20" t="s">
        <v>6</v>
      </c>
      <c r="E4278" s="21"/>
      <c r="F4278" s="24">
        <v>3951.58</v>
      </c>
      <c r="G4278" s="23">
        <v>1.55</v>
      </c>
      <c r="H4278" s="20" t="s">
        <v>102</v>
      </c>
      <c r="I4278" s="20" t="s">
        <v>134</v>
      </c>
      <c r="J4278" s="20" t="s">
        <v>104</v>
      </c>
      <c r="K4278" s="21"/>
      <c r="L4278" s="20" t="s">
        <v>104</v>
      </c>
      <c r="M4278" s="20" t="s">
        <v>45</v>
      </c>
      <c r="N4278" s="23">
        <v>32.65</v>
      </c>
      <c r="O4278" s="23">
        <v>0.56000000000000005</v>
      </c>
    </row>
    <row r="4279" spans="1:15" x14ac:dyDescent="0.25">
      <c r="A4279" s="20" t="s">
        <v>99</v>
      </c>
      <c r="B4279" s="20" t="s">
        <v>483</v>
      </c>
      <c r="C4279" s="20" t="s">
        <v>7</v>
      </c>
      <c r="D4279" s="20" t="s">
        <v>10</v>
      </c>
      <c r="E4279" s="21"/>
      <c r="F4279" s="22">
        <v>1582.8</v>
      </c>
      <c r="G4279" s="23">
        <v>0.62</v>
      </c>
      <c r="H4279" s="20" t="s">
        <v>102</v>
      </c>
      <c r="I4279" s="20" t="s">
        <v>134</v>
      </c>
      <c r="J4279" s="20" t="s">
        <v>104</v>
      </c>
      <c r="K4279" s="21"/>
      <c r="L4279" s="20" t="s">
        <v>104</v>
      </c>
      <c r="M4279" s="20" t="s">
        <v>48</v>
      </c>
      <c r="N4279" s="23">
        <v>0.62</v>
      </c>
      <c r="O4279" s="23">
        <v>0.56000000000000005</v>
      </c>
    </row>
    <row r="4280" spans="1:15" x14ac:dyDescent="0.25">
      <c r="A4280" s="20" t="s">
        <v>99</v>
      </c>
      <c r="B4280" s="20" t="s">
        <v>483</v>
      </c>
      <c r="C4280" s="20" t="s">
        <v>105</v>
      </c>
      <c r="D4280" s="20" t="s">
        <v>106</v>
      </c>
      <c r="E4280" s="21"/>
      <c r="F4280" s="23">
        <v>540.07000000000005</v>
      </c>
      <c r="G4280" s="23">
        <v>0.21</v>
      </c>
      <c r="H4280" s="20" t="s">
        <v>102</v>
      </c>
      <c r="I4280" s="20" t="s">
        <v>134</v>
      </c>
      <c r="J4280" s="20" t="s">
        <v>104</v>
      </c>
      <c r="K4280" s="21"/>
      <c r="L4280" s="20" t="s">
        <v>104</v>
      </c>
      <c r="M4280" s="20" t="s">
        <v>82</v>
      </c>
      <c r="N4280" s="21"/>
      <c r="O4280" s="23">
        <v>0.56000000000000005</v>
      </c>
    </row>
    <row r="4281" spans="1:15" x14ac:dyDescent="0.25">
      <c r="A4281" s="20" t="s">
        <v>99</v>
      </c>
      <c r="B4281" s="20" t="s">
        <v>483</v>
      </c>
      <c r="C4281" s="20" t="s">
        <v>107</v>
      </c>
      <c r="D4281" s="20" t="s">
        <v>106</v>
      </c>
      <c r="E4281" s="21"/>
      <c r="F4281" s="24">
        <v>2667.62</v>
      </c>
      <c r="G4281" s="23">
        <v>1.04</v>
      </c>
      <c r="H4281" s="20" t="s">
        <v>102</v>
      </c>
      <c r="I4281" s="20" t="s">
        <v>134</v>
      </c>
      <c r="J4281" s="20" t="s">
        <v>104</v>
      </c>
      <c r="K4281" s="21"/>
      <c r="L4281" s="20" t="s">
        <v>104</v>
      </c>
      <c r="M4281" s="20" t="s">
        <v>65</v>
      </c>
      <c r="N4281" s="23">
        <v>0.84</v>
      </c>
      <c r="O4281" s="23">
        <v>0.56000000000000005</v>
      </c>
    </row>
    <row r="4282" spans="1:15" x14ac:dyDescent="0.25">
      <c r="A4282" s="20" t="s">
        <v>99</v>
      </c>
      <c r="B4282" s="20" t="s">
        <v>483</v>
      </c>
      <c r="C4282" s="20" t="s">
        <v>108</v>
      </c>
      <c r="D4282" s="20" t="s">
        <v>106</v>
      </c>
      <c r="E4282" s="21"/>
      <c r="F4282" s="24">
        <v>1416.42</v>
      </c>
      <c r="G4282" s="23">
        <v>0.55000000000000004</v>
      </c>
      <c r="H4282" s="20" t="s">
        <v>102</v>
      </c>
      <c r="I4282" s="20" t="s">
        <v>134</v>
      </c>
      <c r="J4282" s="20" t="s">
        <v>104</v>
      </c>
      <c r="K4282" s="21"/>
      <c r="L4282" s="20" t="s">
        <v>104</v>
      </c>
      <c r="M4282" s="20" t="s">
        <v>64</v>
      </c>
      <c r="N4282" s="23">
        <v>23.22</v>
      </c>
      <c r="O4282" s="23">
        <v>0.56000000000000005</v>
      </c>
    </row>
    <row r="4283" spans="1:15" x14ac:dyDescent="0.25">
      <c r="A4283" s="20" t="s">
        <v>99</v>
      </c>
      <c r="B4283" s="20" t="s">
        <v>483</v>
      </c>
      <c r="C4283" s="20" t="s">
        <v>54</v>
      </c>
      <c r="D4283" s="20" t="s">
        <v>109</v>
      </c>
      <c r="E4283" s="25">
        <v>26</v>
      </c>
      <c r="F4283" s="24">
        <v>4189.17</v>
      </c>
      <c r="G4283" s="23">
        <v>1.64</v>
      </c>
      <c r="H4283" s="20" t="s">
        <v>102</v>
      </c>
      <c r="I4283" s="20" t="s">
        <v>134</v>
      </c>
      <c r="J4283" s="20" t="s">
        <v>104</v>
      </c>
      <c r="K4283" s="21"/>
      <c r="L4283" s="20" t="s">
        <v>104</v>
      </c>
      <c r="M4283" s="20" t="s">
        <v>54</v>
      </c>
      <c r="N4283" s="23">
        <v>0.26</v>
      </c>
      <c r="O4283" s="23">
        <v>0.56000000000000005</v>
      </c>
    </row>
    <row r="4284" spans="1:15" x14ac:dyDescent="0.25">
      <c r="A4284" s="20" t="s">
        <v>99</v>
      </c>
      <c r="B4284" s="20" t="s">
        <v>483</v>
      </c>
      <c r="C4284" s="20" t="s">
        <v>55</v>
      </c>
      <c r="D4284" s="20" t="s">
        <v>109</v>
      </c>
      <c r="E4284" s="25">
        <v>26</v>
      </c>
      <c r="F4284" s="23">
        <v>833.56</v>
      </c>
      <c r="G4284" s="23">
        <v>0.33</v>
      </c>
      <c r="H4284" s="20" t="s">
        <v>102</v>
      </c>
      <c r="I4284" s="20" t="s">
        <v>134</v>
      </c>
      <c r="J4284" s="20" t="s">
        <v>104</v>
      </c>
      <c r="K4284" s="21"/>
      <c r="L4284" s="20" t="s">
        <v>104</v>
      </c>
      <c r="M4284" s="20" t="s">
        <v>55</v>
      </c>
      <c r="N4284" s="23">
        <v>0.02</v>
      </c>
      <c r="O4284" s="23">
        <v>0.56000000000000005</v>
      </c>
    </row>
    <row r="4285" spans="1:15" x14ac:dyDescent="0.25">
      <c r="A4285" s="20" t="s">
        <v>99</v>
      </c>
      <c r="B4285" s="20" t="s">
        <v>483</v>
      </c>
      <c r="C4285" s="20" t="s">
        <v>49</v>
      </c>
      <c r="D4285" s="20" t="s">
        <v>109</v>
      </c>
      <c r="E4285" s="25">
        <v>9</v>
      </c>
      <c r="F4285" s="24">
        <v>2226.15</v>
      </c>
      <c r="G4285" s="23">
        <v>0.87</v>
      </c>
      <c r="H4285" s="20" t="s">
        <v>102</v>
      </c>
      <c r="I4285" s="20" t="s">
        <v>134</v>
      </c>
      <c r="J4285" s="20" t="s">
        <v>104</v>
      </c>
      <c r="K4285" s="21"/>
      <c r="L4285" s="20" t="s">
        <v>104</v>
      </c>
      <c r="M4285" s="20" t="s">
        <v>49</v>
      </c>
      <c r="N4285" s="23">
        <v>0.85</v>
      </c>
      <c r="O4285" s="23">
        <v>0.56000000000000005</v>
      </c>
    </row>
    <row r="4286" spans="1:15" x14ac:dyDescent="0.25">
      <c r="A4286" s="20" t="s">
        <v>99</v>
      </c>
      <c r="B4286" s="20" t="s">
        <v>483</v>
      </c>
      <c r="C4286" s="20" t="s">
        <v>111</v>
      </c>
      <c r="D4286" s="21"/>
      <c r="E4286" s="21"/>
      <c r="F4286" s="24">
        <v>1046.69</v>
      </c>
      <c r="G4286" s="23">
        <v>0.41</v>
      </c>
      <c r="H4286" s="20" t="s">
        <v>102</v>
      </c>
      <c r="I4286" s="20" t="s">
        <v>134</v>
      </c>
      <c r="J4286" s="20" t="s">
        <v>104</v>
      </c>
      <c r="K4286" s="21"/>
      <c r="L4286" s="20" t="s">
        <v>104</v>
      </c>
      <c r="M4286" s="20" t="s">
        <v>56</v>
      </c>
      <c r="N4286" s="23">
        <v>0.41</v>
      </c>
      <c r="O4286" s="23">
        <v>0.56000000000000005</v>
      </c>
    </row>
    <row r="4287" spans="1:15" x14ac:dyDescent="0.25">
      <c r="A4287" s="20" t="s">
        <v>99</v>
      </c>
      <c r="B4287" s="20" t="s">
        <v>483</v>
      </c>
      <c r="C4287" s="20" t="s">
        <v>112</v>
      </c>
      <c r="D4287" s="20" t="s">
        <v>113</v>
      </c>
      <c r="E4287" s="25">
        <v>4</v>
      </c>
      <c r="F4287" s="23">
        <v>587.16999999999996</v>
      </c>
      <c r="G4287" s="23">
        <v>0.23</v>
      </c>
      <c r="H4287" s="20" t="s">
        <v>102</v>
      </c>
      <c r="I4287" s="20" t="s">
        <v>134</v>
      </c>
      <c r="J4287" s="20" t="s">
        <v>104</v>
      </c>
      <c r="K4287" s="21"/>
      <c r="L4287" s="20" t="s">
        <v>104</v>
      </c>
      <c r="M4287" s="20" t="s">
        <v>58</v>
      </c>
      <c r="N4287" s="23">
        <v>0.69</v>
      </c>
      <c r="O4287" s="23">
        <v>0.56000000000000005</v>
      </c>
    </row>
    <row r="4288" spans="1:15" x14ac:dyDescent="0.25">
      <c r="A4288" s="20" t="s">
        <v>99</v>
      </c>
      <c r="B4288" s="20" t="s">
        <v>483</v>
      </c>
      <c r="C4288" s="20" t="s">
        <v>114</v>
      </c>
      <c r="D4288" s="21"/>
      <c r="E4288" s="21"/>
      <c r="F4288" s="24">
        <v>7275.77</v>
      </c>
      <c r="G4288" s="23">
        <v>2.85</v>
      </c>
      <c r="H4288" s="20" t="s">
        <v>102</v>
      </c>
      <c r="I4288" s="20" t="s">
        <v>134</v>
      </c>
      <c r="J4288" s="20" t="s">
        <v>104</v>
      </c>
      <c r="K4288" s="21"/>
      <c r="L4288" s="20" t="s">
        <v>104</v>
      </c>
      <c r="M4288" s="20" t="s">
        <v>69</v>
      </c>
      <c r="N4288" s="23">
        <v>2.85</v>
      </c>
      <c r="O4288" s="23">
        <v>0.56000000000000005</v>
      </c>
    </row>
    <row r="4289" spans="1:15" x14ac:dyDescent="0.25">
      <c r="A4289" s="20" t="s">
        <v>99</v>
      </c>
      <c r="B4289" s="20" t="s">
        <v>483</v>
      </c>
      <c r="C4289" s="20" t="s">
        <v>121</v>
      </c>
      <c r="D4289" s="20" t="s">
        <v>106</v>
      </c>
      <c r="E4289" s="21"/>
      <c r="F4289" s="22">
        <v>1474.3</v>
      </c>
      <c r="G4289" s="23">
        <v>0.57999999999999996</v>
      </c>
      <c r="H4289" s="20" t="s">
        <v>102</v>
      </c>
      <c r="I4289" s="20" t="s">
        <v>134</v>
      </c>
      <c r="J4289" s="20" t="s">
        <v>104</v>
      </c>
      <c r="K4289" s="21"/>
      <c r="L4289" s="20" t="s">
        <v>104</v>
      </c>
      <c r="M4289" s="20" t="s">
        <v>74</v>
      </c>
      <c r="N4289" s="21"/>
      <c r="O4289" s="23">
        <v>0.56000000000000005</v>
      </c>
    </row>
    <row r="4290" spans="1:15" x14ac:dyDescent="0.25">
      <c r="A4290" s="20" t="s">
        <v>99</v>
      </c>
      <c r="B4290" s="20" t="s">
        <v>483</v>
      </c>
      <c r="C4290" s="20" t="s">
        <v>147</v>
      </c>
      <c r="D4290" s="20" t="s">
        <v>106</v>
      </c>
      <c r="E4290" s="21"/>
      <c r="F4290" s="21"/>
      <c r="G4290" s="21"/>
      <c r="H4290" s="20" t="s">
        <v>102</v>
      </c>
      <c r="I4290" s="20" t="s">
        <v>134</v>
      </c>
      <c r="J4290" s="20" t="s">
        <v>104</v>
      </c>
      <c r="K4290" s="21"/>
      <c r="L4290" s="20" t="s">
        <v>104</v>
      </c>
      <c r="M4290" s="20" t="s">
        <v>67</v>
      </c>
      <c r="N4290" s="23">
        <v>0.18</v>
      </c>
      <c r="O4290" s="23">
        <v>0.56000000000000005</v>
      </c>
    </row>
    <row r="4291" spans="1:15" x14ac:dyDescent="0.25">
      <c r="A4291" s="20" t="s">
        <v>99</v>
      </c>
      <c r="B4291" s="20" t="s">
        <v>484</v>
      </c>
      <c r="C4291" s="20" t="s">
        <v>7</v>
      </c>
      <c r="D4291" s="20" t="s">
        <v>10</v>
      </c>
      <c r="E4291" s="21"/>
      <c r="F4291" s="24">
        <v>1597.15</v>
      </c>
      <c r="G4291" s="23">
        <v>0.62</v>
      </c>
      <c r="H4291" s="20" t="s">
        <v>102</v>
      </c>
      <c r="I4291" s="20" t="s">
        <v>124</v>
      </c>
      <c r="J4291" s="20" t="s">
        <v>104</v>
      </c>
      <c r="K4291" s="21"/>
      <c r="L4291" s="20" t="s">
        <v>104</v>
      </c>
      <c r="M4291" s="20" t="s">
        <v>48</v>
      </c>
      <c r="N4291" s="23">
        <v>0.62</v>
      </c>
      <c r="O4291" s="23">
        <v>0.56000000000000005</v>
      </c>
    </row>
    <row r="4292" spans="1:15" x14ac:dyDescent="0.25">
      <c r="A4292" s="20" t="s">
        <v>99</v>
      </c>
      <c r="B4292" s="20" t="s">
        <v>484</v>
      </c>
      <c r="C4292" s="20" t="s">
        <v>105</v>
      </c>
      <c r="D4292" s="20" t="s">
        <v>106</v>
      </c>
      <c r="E4292" s="21"/>
      <c r="F4292" s="23">
        <v>545.66</v>
      </c>
      <c r="G4292" s="23">
        <v>0.21</v>
      </c>
      <c r="H4292" s="20" t="s">
        <v>102</v>
      </c>
      <c r="I4292" s="20" t="s">
        <v>124</v>
      </c>
      <c r="J4292" s="20" t="s">
        <v>104</v>
      </c>
      <c r="K4292" s="21"/>
      <c r="L4292" s="20" t="s">
        <v>104</v>
      </c>
      <c r="M4292" s="20" t="s">
        <v>82</v>
      </c>
      <c r="N4292" s="21"/>
      <c r="O4292" s="23">
        <v>0.56000000000000005</v>
      </c>
    </row>
    <row r="4293" spans="1:15" x14ac:dyDescent="0.25">
      <c r="A4293" s="20" t="s">
        <v>99</v>
      </c>
      <c r="B4293" s="20" t="s">
        <v>484</v>
      </c>
      <c r="C4293" s="20" t="s">
        <v>107</v>
      </c>
      <c r="D4293" s="20" t="s">
        <v>106</v>
      </c>
      <c r="E4293" s="21"/>
      <c r="F4293" s="24">
        <v>2687.06</v>
      </c>
      <c r="G4293" s="23">
        <v>1.04</v>
      </c>
      <c r="H4293" s="20" t="s">
        <v>102</v>
      </c>
      <c r="I4293" s="20" t="s">
        <v>124</v>
      </c>
      <c r="J4293" s="20" t="s">
        <v>104</v>
      </c>
      <c r="K4293" s="21"/>
      <c r="L4293" s="20" t="s">
        <v>104</v>
      </c>
      <c r="M4293" s="20" t="s">
        <v>65</v>
      </c>
      <c r="N4293" s="23">
        <v>0.84</v>
      </c>
      <c r="O4293" s="23">
        <v>0.56000000000000005</v>
      </c>
    </row>
    <row r="4294" spans="1:15" x14ac:dyDescent="0.25">
      <c r="A4294" s="20" t="s">
        <v>99</v>
      </c>
      <c r="B4294" s="20" t="s">
        <v>484</v>
      </c>
      <c r="C4294" s="20" t="s">
        <v>108</v>
      </c>
      <c r="D4294" s="20" t="s">
        <v>106</v>
      </c>
      <c r="E4294" s="21"/>
      <c r="F4294" s="24">
        <v>1439.64</v>
      </c>
      <c r="G4294" s="23">
        <v>0.56000000000000005</v>
      </c>
      <c r="H4294" s="20" t="s">
        <v>102</v>
      </c>
      <c r="I4294" s="20" t="s">
        <v>124</v>
      </c>
      <c r="J4294" s="20" t="s">
        <v>104</v>
      </c>
      <c r="K4294" s="21"/>
      <c r="L4294" s="20" t="s">
        <v>104</v>
      </c>
      <c r="M4294" s="20" t="s">
        <v>64</v>
      </c>
      <c r="N4294" s="23">
        <v>23.22</v>
      </c>
      <c r="O4294" s="23">
        <v>0.56000000000000005</v>
      </c>
    </row>
    <row r="4295" spans="1:15" x14ac:dyDescent="0.25">
      <c r="A4295" s="20" t="s">
        <v>99</v>
      </c>
      <c r="B4295" s="20" t="s">
        <v>484</v>
      </c>
      <c r="C4295" s="20" t="s">
        <v>54</v>
      </c>
      <c r="D4295" s="20" t="s">
        <v>109</v>
      </c>
      <c r="E4295" s="25">
        <v>26</v>
      </c>
      <c r="F4295" s="24">
        <v>4167.54</v>
      </c>
      <c r="G4295" s="23">
        <v>1.62</v>
      </c>
      <c r="H4295" s="20" t="s">
        <v>102</v>
      </c>
      <c r="I4295" s="20" t="s">
        <v>124</v>
      </c>
      <c r="J4295" s="20" t="s">
        <v>104</v>
      </c>
      <c r="K4295" s="21"/>
      <c r="L4295" s="20" t="s">
        <v>104</v>
      </c>
      <c r="M4295" s="20" t="s">
        <v>54</v>
      </c>
      <c r="N4295" s="23">
        <v>0.26</v>
      </c>
      <c r="O4295" s="23">
        <v>0.56000000000000005</v>
      </c>
    </row>
    <row r="4296" spans="1:15" x14ac:dyDescent="0.25">
      <c r="A4296" s="20" t="s">
        <v>99</v>
      </c>
      <c r="B4296" s="20" t="s">
        <v>484</v>
      </c>
      <c r="C4296" s="20" t="s">
        <v>55</v>
      </c>
      <c r="D4296" s="20" t="s">
        <v>109</v>
      </c>
      <c r="E4296" s="25">
        <v>26</v>
      </c>
      <c r="F4296" s="24">
        <v>1072.68</v>
      </c>
      <c r="G4296" s="23">
        <v>0.42</v>
      </c>
      <c r="H4296" s="20" t="s">
        <v>102</v>
      </c>
      <c r="I4296" s="20" t="s">
        <v>124</v>
      </c>
      <c r="J4296" s="20" t="s">
        <v>104</v>
      </c>
      <c r="K4296" s="21"/>
      <c r="L4296" s="20" t="s">
        <v>104</v>
      </c>
      <c r="M4296" s="20" t="s">
        <v>55</v>
      </c>
      <c r="N4296" s="23">
        <v>0.02</v>
      </c>
      <c r="O4296" s="23">
        <v>0.56000000000000005</v>
      </c>
    </row>
    <row r="4297" spans="1:15" x14ac:dyDescent="0.25">
      <c r="A4297" s="20" t="s">
        <v>99</v>
      </c>
      <c r="B4297" s="20" t="s">
        <v>484</v>
      </c>
      <c r="C4297" s="20" t="s">
        <v>49</v>
      </c>
      <c r="D4297" s="20" t="s">
        <v>109</v>
      </c>
      <c r="E4297" s="25">
        <v>9</v>
      </c>
      <c r="F4297" s="22">
        <v>2249.1</v>
      </c>
      <c r="G4297" s="23">
        <v>0.87</v>
      </c>
      <c r="H4297" s="20" t="s">
        <v>102</v>
      </c>
      <c r="I4297" s="20" t="s">
        <v>124</v>
      </c>
      <c r="J4297" s="20" t="s">
        <v>104</v>
      </c>
      <c r="K4297" s="21"/>
      <c r="L4297" s="20" t="s">
        <v>104</v>
      </c>
      <c r="M4297" s="20" t="s">
        <v>49</v>
      </c>
      <c r="N4297" s="23">
        <v>0.85</v>
      </c>
      <c r="O4297" s="23">
        <v>0.56000000000000005</v>
      </c>
    </row>
    <row r="4298" spans="1:15" x14ac:dyDescent="0.25">
      <c r="A4298" s="20" t="s">
        <v>99</v>
      </c>
      <c r="B4298" s="20" t="s">
        <v>484</v>
      </c>
      <c r="C4298" s="20" t="s">
        <v>112</v>
      </c>
      <c r="D4298" s="20" t="s">
        <v>113</v>
      </c>
      <c r="E4298" s="25">
        <v>4</v>
      </c>
      <c r="F4298" s="23">
        <v>592.49</v>
      </c>
      <c r="G4298" s="23">
        <v>0.23</v>
      </c>
      <c r="H4298" s="20" t="s">
        <v>102</v>
      </c>
      <c r="I4298" s="20" t="s">
        <v>124</v>
      </c>
      <c r="J4298" s="20" t="s">
        <v>104</v>
      </c>
      <c r="K4298" s="21"/>
      <c r="L4298" s="20" t="s">
        <v>104</v>
      </c>
      <c r="M4298" s="20" t="s">
        <v>58</v>
      </c>
      <c r="N4298" s="23">
        <v>0.69</v>
      </c>
      <c r="O4298" s="23">
        <v>0.56000000000000005</v>
      </c>
    </row>
    <row r="4299" spans="1:15" x14ac:dyDescent="0.25">
      <c r="A4299" s="20" t="s">
        <v>99</v>
      </c>
      <c r="B4299" s="20" t="s">
        <v>484</v>
      </c>
      <c r="C4299" s="20" t="s">
        <v>114</v>
      </c>
      <c r="D4299" s="21"/>
      <c r="E4299" s="21"/>
      <c r="F4299" s="24">
        <v>7341.74</v>
      </c>
      <c r="G4299" s="23">
        <v>2.85</v>
      </c>
      <c r="H4299" s="20" t="s">
        <v>102</v>
      </c>
      <c r="I4299" s="20" t="s">
        <v>124</v>
      </c>
      <c r="J4299" s="20" t="s">
        <v>104</v>
      </c>
      <c r="K4299" s="21"/>
      <c r="L4299" s="20" t="s">
        <v>104</v>
      </c>
      <c r="M4299" s="20" t="s">
        <v>69</v>
      </c>
      <c r="N4299" s="23">
        <v>2.85</v>
      </c>
      <c r="O4299" s="23">
        <v>0.56000000000000005</v>
      </c>
    </row>
    <row r="4300" spans="1:15" x14ac:dyDescent="0.25">
      <c r="A4300" s="20" t="s">
        <v>99</v>
      </c>
      <c r="B4300" s="20" t="s">
        <v>484</v>
      </c>
      <c r="C4300" s="20" t="s">
        <v>121</v>
      </c>
      <c r="D4300" s="20" t="s">
        <v>106</v>
      </c>
      <c r="E4300" s="21"/>
      <c r="F4300" s="24">
        <v>1488.02</v>
      </c>
      <c r="G4300" s="23">
        <v>0.57999999999999996</v>
      </c>
      <c r="H4300" s="20" t="s">
        <v>102</v>
      </c>
      <c r="I4300" s="20" t="s">
        <v>124</v>
      </c>
      <c r="J4300" s="20" t="s">
        <v>104</v>
      </c>
      <c r="K4300" s="21"/>
      <c r="L4300" s="20" t="s">
        <v>104</v>
      </c>
      <c r="M4300" s="20" t="s">
        <v>74</v>
      </c>
      <c r="N4300" s="21"/>
      <c r="O4300" s="23">
        <v>0.56000000000000005</v>
      </c>
    </row>
    <row r="4301" spans="1:15" x14ac:dyDescent="0.25">
      <c r="A4301" s="20" t="s">
        <v>99</v>
      </c>
      <c r="B4301" s="20" t="s">
        <v>484</v>
      </c>
      <c r="C4301" s="20" t="s">
        <v>115</v>
      </c>
      <c r="D4301" s="20" t="s">
        <v>106</v>
      </c>
      <c r="E4301" s="21"/>
      <c r="F4301" s="23">
        <v>162.56</v>
      </c>
      <c r="G4301" s="23">
        <v>0.06</v>
      </c>
      <c r="H4301" s="20" t="s">
        <v>102</v>
      </c>
      <c r="I4301" s="20" t="s">
        <v>124</v>
      </c>
      <c r="J4301" s="20" t="s">
        <v>104</v>
      </c>
      <c r="K4301" s="21"/>
      <c r="L4301" s="20" t="s">
        <v>104</v>
      </c>
      <c r="M4301" s="20" t="s">
        <v>75</v>
      </c>
      <c r="N4301" s="21"/>
      <c r="O4301" s="23">
        <v>0.56000000000000005</v>
      </c>
    </row>
    <row r="4302" spans="1:15" x14ac:dyDescent="0.25">
      <c r="A4302" s="20" t="s">
        <v>99</v>
      </c>
      <c r="B4302" s="20" t="s">
        <v>484</v>
      </c>
      <c r="C4302" s="20" t="s">
        <v>119</v>
      </c>
      <c r="D4302" s="20" t="s">
        <v>6</v>
      </c>
      <c r="E4302" s="21"/>
      <c r="F4302" s="24">
        <v>3853.61</v>
      </c>
      <c r="G4302" s="26">
        <v>1.5</v>
      </c>
      <c r="H4302" s="20" t="s">
        <v>102</v>
      </c>
      <c r="I4302" s="20" t="s">
        <v>124</v>
      </c>
      <c r="J4302" s="20" t="s">
        <v>104</v>
      </c>
      <c r="K4302" s="21"/>
      <c r="L4302" s="20" t="s">
        <v>104</v>
      </c>
      <c r="M4302" s="20" t="s">
        <v>45</v>
      </c>
      <c r="N4302" s="23">
        <v>32.65</v>
      </c>
      <c r="O4302" s="23">
        <v>0.56000000000000005</v>
      </c>
    </row>
    <row r="4303" spans="1:15" x14ac:dyDescent="0.25">
      <c r="A4303" s="20" t="s">
        <v>99</v>
      </c>
      <c r="B4303" s="20" t="s">
        <v>484</v>
      </c>
      <c r="C4303" s="20" t="s">
        <v>111</v>
      </c>
      <c r="D4303" s="21"/>
      <c r="E4303" s="21"/>
      <c r="F4303" s="24">
        <v>1056.18</v>
      </c>
      <c r="G4303" s="23">
        <v>0.41</v>
      </c>
      <c r="H4303" s="20" t="s">
        <v>102</v>
      </c>
      <c r="I4303" s="20" t="s">
        <v>124</v>
      </c>
      <c r="J4303" s="20" t="s">
        <v>104</v>
      </c>
      <c r="K4303" s="21"/>
      <c r="L4303" s="20" t="s">
        <v>104</v>
      </c>
      <c r="M4303" s="20" t="s">
        <v>56</v>
      </c>
      <c r="N4303" s="23">
        <v>0.41</v>
      </c>
      <c r="O4303" s="23">
        <v>0.56000000000000005</v>
      </c>
    </row>
    <row r="4304" spans="1:15" x14ac:dyDescent="0.25">
      <c r="A4304" s="20" t="s">
        <v>99</v>
      </c>
      <c r="B4304" s="20" t="s">
        <v>484</v>
      </c>
      <c r="C4304" s="20" t="s">
        <v>147</v>
      </c>
      <c r="D4304" s="20" t="s">
        <v>106</v>
      </c>
      <c r="E4304" s="21"/>
      <c r="F4304" s="21"/>
      <c r="G4304" s="21"/>
      <c r="H4304" s="20" t="s">
        <v>102</v>
      </c>
      <c r="I4304" s="20" t="s">
        <v>124</v>
      </c>
      <c r="J4304" s="20" t="s">
        <v>104</v>
      </c>
      <c r="K4304" s="21"/>
      <c r="L4304" s="20" t="s">
        <v>104</v>
      </c>
      <c r="M4304" s="20" t="s">
        <v>67</v>
      </c>
      <c r="N4304" s="23">
        <v>0.18</v>
      </c>
      <c r="O4304" s="23">
        <v>0.56000000000000005</v>
      </c>
    </row>
    <row r="4305" spans="1:15" x14ac:dyDescent="0.25">
      <c r="A4305" s="20" t="s">
        <v>99</v>
      </c>
      <c r="B4305" s="20" t="s">
        <v>485</v>
      </c>
      <c r="C4305" s="20" t="s">
        <v>7</v>
      </c>
      <c r="D4305" s="20" t="s">
        <v>10</v>
      </c>
      <c r="E4305" s="21"/>
      <c r="F4305" s="24">
        <v>1613.61</v>
      </c>
      <c r="G4305" s="23">
        <v>0.62</v>
      </c>
      <c r="H4305" s="20" t="s">
        <v>102</v>
      </c>
      <c r="I4305" s="20" t="s">
        <v>124</v>
      </c>
      <c r="J4305" s="20" t="s">
        <v>104</v>
      </c>
      <c r="K4305" s="21"/>
      <c r="L4305" s="20" t="s">
        <v>104</v>
      </c>
      <c r="M4305" s="20" t="s">
        <v>48</v>
      </c>
      <c r="N4305" s="23">
        <v>0.62</v>
      </c>
      <c r="O4305" s="23">
        <v>0.54</v>
      </c>
    </row>
    <row r="4306" spans="1:15" x14ac:dyDescent="0.25">
      <c r="A4306" s="20" t="s">
        <v>99</v>
      </c>
      <c r="B4306" s="20" t="s">
        <v>485</v>
      </c>
      <c r="C4306" s="20" t="s">
        <v>105</v>
      </c>
      <c r="D4306" s="20" t="s">
        <v>106</v>
      </c>
      <c r="E4306" s="21"/>
      <c r="F4306" s="23">
        <v>550.61</v>
      </c>
      <c r="G4306" s="23">
        <v>0.21</v>
      </c>
      <c r="H4306" s="20" t="s">
        <v>102</v>
      </c>
      <c r="I4306" s="20" t="s">
        <v>124</v>
      </c>
      <c r="J4306" s="20" t="s">
        <v>104</v>
      </c>
      <c r="K4306" s="21"/>
      <c r="L4306" s="20" t="s">
        <v>104</v>
      </c>
      <c r="M4306" s="20" t="s">
        <v>82</v>
      </c>
      <c r="N4306" s="21"/>
      <c r="O4306" s="23">
        <v>0.54</v>
      </c>
    </row>
    <row r="4307" spans="1:15" x14ac:dyDescent="0.25">
      <c r="A4307" s="20" t="s">
        <v>99</v>
      </c>
      <c r="B4307" s="20" t="s">
        <v>485</v>
      </c>
      <c r="C4307" s="20" t="s">
        <v>107</v>
      </c>
      <c r="D4307" s="20" t="s">
        <v>106</v>
      </c>
      <c r="E4307" s="21"/>
      <c r="F4307" s="24">
        <v>2709.36</v>
      </c>
      <c r="G4307" s="23">
        <v>1.04</v>
      </c>
      <c r="H4307" s="20" t="s">
        <v>102</v>
      </c>
      <c r="I4307" s="20" t="s">
        <v>124</v>
      </c>
      <c r="J4307" s="20" t="s">
        <v>104</v>
      </c>
      <c r="K4307" s="21"/>
      <c r="L4307" s="20" t="s">
        <v>104</v>
      </c>
      <c r="M4307" s="20" t="s">
        <v>65</v>
      </c>
      <c r="N4307" s="23">
        <v>0.84</v>
      </c>
      <c r="O4307" s="23">
        <v>0.54</v>
      </c>
    </row>
    <row r="4308" spans="1:15" x14ac:dyDescent="0.25">
      <c r="A4308" s="20" t="s">
        <v>99</v>
      </c>
      <c r="B4308" s="20" t="s">
        <v>485</v>
      </c>
      <c r="C4308" s="20" t="s">
        <v>108</v>
      </c>
      <c r="D4308" s="20" t="s">
        <v>106</v>
      </c>
      <c r="E4308" s="21"/>
      <c r="F4308" s="22">
        <v>1393.2</v>
      </c>
      <c r="G4308" s="23">
        <v>0.54</v>
      </c>
      <c r="H4308" s="20" t="s">
        <v>102</v>
      </c>
      <c r="I4308" s="20" t="s">
        <v>124</v>
      </c>
      <c r="J4308" s="20" t="s">
        <v>104</v>
      </c>
      <c r="K4308" s="21"/>
      <c r="L4308" s="20" t="s">
        <v>104</v>
      </c>
      <c r="M4308" s="20" t="s">
        <v>64</v>
      </c>
      <c r="N4308" s="23">
        <v>23.22</v>
      </c>
      <c r="O4308" s="23">
        <v>0.54</v>
      </c>
    </row>
    <row r="4309" spans="1:15" x14ac:dyDescent="0.25">
      <c r="A4309" s="20" t="s">
        <v>99</v>
      </c>
      <c r="B4309" s="20" t="s">
        <v>485</v>
      </c>
      <c r="C4309" s="20" t="s">
        <v>54</v>
      </c>
      <c r="D4309" s="20" t="s">
        <v>109</v>
      </c>
      <c r="E4309" s="25">
        <v>26</v>
      </c>
      <c r="F4309" s="22">
        <v>3940.4</v>
      </c>
      <c r="G4309" s="23">
        <v>1.51</v>
      </c>
      <c r="H4309" s="20" t="s">
        <v>102</v>
      </c>
      <c r="I4309" s="20" t="s">
        <v>124</v>
      </c>
      <c r="J4309" s="20" t="s">
        <v>104</v>
      </c>
      <c r="K4309" s="21"/>
      <c r="L4309" s="20" t="s">
        <v>104</v>
      </c>
      <c r="M4309" s="20" t="s">
        <v>54</v>
      </c>
      <c r="N4309" s="23">
        <v>0.26</v>
      </c>
      <c r="O4309" s="23">
        <v>0.54</v>
      </c>
    </row>
    <row r="4310" spans="1:15" x14ac:dyDescent="0.25">
      <c r="A4310" s="20" t="s">
        <v>99</v>
      </c>
      <c r="B4310" s="20" t="s">
        <v>485</v>
      </c>
      <c r="C4310" s="20" t="s">
        <v>55</v>
      </c>
      <c r="D4310" s="20" t="s">
        <v>109</v>
      </c>
      <c r="E4310" s="25">
        <v>26</v>
      </c>
      <c r="F4310" s="23">
        <v>475.62</v>
      </c>
      <c r="G4310" s="23">
        <v>0.18</v>
      </c>
      <c r="H4310" s="20" t="s">
        <v>102</v>
      </c>
      <c r="I4310" s="20" t="s">
        <v>124</v>
      </c>
      <c r="J4310" s="20" t="s">
        <v>104</v>
      </c>
      <c r="K4310" s="21"/>
      <c r="L4310" s="20" t="s">
        <v>104</v>
      </c>
      <c r="M4310" s="20" t="s">
        <v>55</v>
      </c>
      <c r="N4310" s="23">
        <v>0.02</v>
      </c>
      <c r="O4310" s="23">
        <v>0.54</v>
      </c>
    </row>
    <row r="4311" spans="1:15" x14ac:dyDescent="0.25">
      <c r="A4311" s="20" t="s">
        <v>99</v>
      </c>
      <c r="B4311" s="20" t="s">
        <v>485</v>
      </c>
      <c r="C4311" s="20" t="s">
        <v>49</v>
      </c>
      <c r="D4311" s="20" t="s">
        <v>109</v>
      </c>
      <c r="E4311" s="25">
        <v>9</v>
      </c>
      <c r="F4311" s="24">
        <v>1907.91</v>
      </c>
      <c r="G4311" s="23">
        <v>0.73</v>
      </c>
      <c r="H4311" s="20" t="s">
        <v>102</v>
      </c>
      <c r="I4311" s="20" t="s">
        <v>124</v>
      </c>
      <c r="J4311" s="20" t="s">
        <v>104</v>
      </c>
      <c r="K4311" s="21"/>
      <c r="L4311" s="20" t="s">
        <v>104</v>
      </c>
      <c r="M4311" s="20" t="s">
        <v>49</v>
      </c>
      <c r="N4311" s="23">
        <v>0.85</v>
      </c>
      <c r="O4311" s="23">
        <v>0.54</v>
      </c>
    </row>
    <row r="4312" spans="1:15" x14ac:dyDescent="0.25">
      <c r="A4312" s="20" t="s">
        <v>99</v>
      </c>
      <c r="B4312" s="20" t="s">
        <v>485</v>
      </c>
      <c r="C4312" s="20" t="s">
        <v>112</v>
      </c>
      <c r="D4312" s="20" t="s">
        <v>113</v>
      </c>
      <c r="E4312" s="25">
        <v>4</v>
      </c>
      <c r="F4312" s="26">
        <v>598.6</v>
      </c>
      <c r="G4312" s="23">
        <v>0.23</v>
      </c>
      <c r="H4312" s="20" t="s">
        <v>102</v>
      </c>
      <c r="I4312" s="20" t="s">
        <v>124</v>
      </c>
      <c r="J4312" s="20" t="s">
        <v>104</v>
      </c>
      <c r="K4312" s="21"/>
      <c r="L4312" s="20" t="s">
        <v>104</v>
      </c>
      <c r="M4312" s="20" t="s">
        <v>58</v>
      </c>
      <c r="N4312" s="23">
        <v>0.69</v>
      </c>
      <c r="O4312" s="23">
        <v>0.54</v>
      </c>
    </row>
    <row r="4313" spans="1:15" x14ac:dyDescent="0.25">
      <c r="A4313" s="20" t="s">
        <v>99</v>
      </c>
      <c r="B4313" s="20" t="s">
        <v>485</v>
      </c>
      <c r="C4313" s="20" t="s">
        <v>114</v>
      </c>
      <c r="D4313" s="21"/>
      <c r="E4313" s="21"/>
      <c r="F4313" s="24">
        <v>7417.41</v>
      </c>
      <c r="G4313" s="23">
        <v>2.85</v>
      </c>
      <c r="H4313" s="20" t="s">
        <v>102</v>
      </c>
      <c r="I4313" s="20" t="s">
        <v>124</v>
      </c>
      <c r="J4313" s="20" t="s">
        <v>104</v>
      </c>
      <c r="K4313" s="21"/>
      <c r="L4313" s="20" t="s">
        <v>104</v>
      </c>
      <c r="M4313" s="20" t="s">
        <v>69</v>
      </c>
      <c r="N4313" s="23">
        <v>2.85</v>
      </c>
      <c r="O4313" s="23">
        <v>0.54</v>
      </c>
    </row>
    <row r="4314" spans="1:15" x14ac:dyDescent="0.25">
      <c r="A4314" s="20" t="s">
        <v>99</v>
      </c>
      <c r="B4314" s="20" t="s">
        <v>485</v>
      </c>
      <c r="C4314" s="20" t="s">
        <v>121</v>
      </c>
      <c r="D4314" s="20" t="s">
        <v>106</v>
      </c>
      <c r="E4314" s="21"/>
      <c r="F4314" s="24">
        <v>1503.17</v>
      </c>
      <c r="G4314" s="23">
        <v>0.57999999999999996</v>
      </c>
      <c r="H4314" s="20" t="s">
        <v>102</v>
      </c>
      <c r="I4314" s="20" t="s">
        <v>124</v>
      </c>
      <c r="J4314" s="20" t="s">
        <v>104</v>
      </c>
      <c r="K4314" s="21"/>
      <c r="L4314" s="20" t="s">
        <v>104</v>
      </c>
      <c r="M4314" s="20" t="s">
        <v>74</v>
      </c>
      <c r="N4314" s="21"/>
      <c r="O4314" s="23">
        <v>0.54</v>
      </c>
    </row>
    <row r="4315" spans="1:15" x14ac:dyDescent="0.25">
      <c r="A4315" s="20" t="s">
        <v>99</v>
      </c>
      <c r="B4315" s="20" t="s">
        <v>485</v>
      </c>
      <c r="C4315" s="20" t="s">
        <v>115</v>
      </c>
      <c r="D4315" s="20" t="s">
        <v>106</v>
      </c>
      <c r="E4315" s="21"/>
      <c r="F4315" s="23">
        <v>223.23</v>
      </c>
      <c r="G4315" s="23">
        <v>0.09</v>
      </c>
      <c r="H4315" s="20" t="s">
        <v>102</v>
      </c>
      <c r="I4315" s="20" t="s">
        <v>124</v>
      </c>
      <c r="J4315" s="20" t="s">
        <v>104</v>
      </c>
      <c r="K4315" s="21"/>
      <c r="L4315" s="20" t="s">
        <v>104</v>
      </c>
      <c r="M4315" s="20" t="s">
        <v>75</v>
      </c>
      <c r="N4315" s="21"/>
      <c r="O4315" s="23">
        <v>0.54</v>
      </c>
    </row>
    <row r="4316" spans="1:15" x14ac:dyDescent="0.25">
      <c r="A4316" s="20" t="s">
        <v>99</v>
      </c>
      <c r="B4316" s="20" t="s">
        <v>485</v>
      </c>
      <c r="C4316" s="20" t="s">
        <v>119</v>
      </c>
      <c r="D4316" s="20" t="s">
        <v>6</v>
      </c>
      <c r="E4316" s="21"/>
      <c r="F4316" s="24">
        <v>4180.1899999999996</v>
      </c>
      <c r="G4316" s="23">
        <v>1.61</v>
      </c>
      <c r="H4316" s="20" t="s">
        <v>102</v>
      </c>
      <c r="I4316" s="20" t="s">
        <v>124</v>
      </c>
      <c r="J4316" s="20" t="s">
        <v>104</v>
      </c>
      <c r="K4316" s="21"/>
      <c r="L4316" s="20" t="s">
        <v>104</v>
      </c>
      <c r="M4316" s="20" t="s">
        <v>45</v>
      </c>
      <c r="N4316" s="23">
        <v>32.65</v>
      </c>
      <c r="O4316" s="23">
        <v>0.54</v>
      </c>
    </row>
    <row r="4317" spans="1:15" x14ac:dyDescent="0.25">
      <c r="A4317" s="20" t="s">
        <v>99</v>
      </c>
      <c r="B4317" s="20" t="s">
        <v>485</v>
      </c>
      <c r="C4317" s="20" t="s">
        <v>111</v>
      </c>
      <c r="D4317" s="21"/>
      <c r="E4317" s="21"/>
      <c r="F4317" s="24">
        <v>1067.07</v>
      </c>
      <c r="G4317" s="23">
        <v>0.41</v>
      </c>
      <c r="H4317" s="20" t="s">
        <v>102</v>
      </c>
      <c r="I4317" s="20" t="s">
        <v>124</v>
      </c>
      <c r="J4317" s="20" t="s">
        <v>104</v>
      </c>
      <c r="K4317" s="21"/>
      <c r="L4317" s="20" t="s">
        <v>104</v>
      </c>
      <c r="M4317" s="20" t="s">
        <v>56</v>
      </c>
      <c r="N4317" s="23">
        <v>0.41</v>
      </c>
      <c r="O4317" s="23">
        <v>0.54</v>
      </c>
    </row>
    <row r="4318" spans="1:15" x14ac:dyDescent="0.25">
      <c r="A4318" s="20" t="s">
        <v>99</v>
      </c>
      <c r="B4318" s="20" t="s">
        <v>485</v>
      </c>
      <c r="C4318" s="20" t="s">
        <v>147</v>
      </c>
      <c r="D4318" s="20" t="s">
        <v>106</v>
      </c>
      <c r="E4318" s="21"/>
      <c r="F4318" s="21"/>
      <c r="G4318" s="21"/>
      <c r="H4318" s="20" t="s">
        <v>102</v>
      </c>
      <c r="I4318" s="20" t="s">
        <v>124</v>
      </c>
      <c r="J4318" s="20" t="s">
        <v>104</v>
      </c>
      <c r="K4318" s="21"/>
      <c r="L4318" s="20" t="s">
        <v>104</v>
      </c>
      <c r="M4318" s="20" t="s">
        <v>67</v>
      </c>
      <c r="N4318" s="23">
        <v>0.18</v>
      </c>
      <c r="O4318" s="23">
        <v>0.54</v>
      </c>
    </row>
    <row r="4319" spans="1:15" x14ac:dyDescent="0.25">
      <c r="A4319" s="20" t="s">
        <v>99</v>
      </c>
      <c r="B4319" s="20" t="s">
        <v>486</v>
      </c>
      <c r="C4319" s="20" t="s">
        <v>7</v>
      </c>
      <c r="D4319" s="20" t="s">
        <v>10</v>
      </c>
      <c r="E4319" s="21"/>
      <c r="F4319" s="24">
        <v>2166.71</v>
      </c>
      <c r="G4319" s="23">
        <v>0.62</v>
      </c>
      <c r="H4319" s="20" t="s">
        <v>102</v>
      </c>
      <c r="I4319" s="20" t="s">
        <v>335</v>
      </c>
      <c r="J4319" s="20" t="s">
        <v>104</v>
      </c>
      <c r="K4319" s="21"/>
      <c r="L4319" s="20" t="s">
        <v>104</v>
      </c>
      <c r="M4319" s="20" t="s">
        <v>48</v>
      </c>
      <c r="N4319" s="23">
        <v>0.62</v>
      </c>
      <c r="O4319" s="23">
        <v>0.49</v>
      </c>
    </row>
    <row r="4320" spans="1:15" x14ac:dyDescent="0.25">
      <c r="A4320" s="20" t="s">
        <v>99</v>
      </c>
      <c r="B4320" s="20" t="s">
        <v>486</v>
      </c>
      <c r="C4320" s="20" t="s">
        <v>105</v>
      </c>
      <c r="D4320" s="20" t="s">
        <v>106</v>
      </c>
      <c r="E4320" s="21"/>
      <c r="F4320" s="23">
        <v>739.33</v>
      </c>
      <c r="G4320" s="23">
        <v>0.21</v>
      </c>
      <c r="H4320" s="20" t="s">
        <v>102</v>
      </c>
      <c r="I4320" s="20" t="s">
        <v>335</v>
      </c>
      <c r="J4320" s="20" t="s">
        <v>104</v>
      </c>
      <c r="K4320" s="21"/>
      <c r="L4320" s="20" t="s">
        <v>104</v>
      </c>
      <c r="M4320" s="20" t="s">
        <v>82</v>
      </c>
      <c r="N4320" s="21"/>
      <c r="O4320" s="23">
        <v>0.49</v>
      </c>
    </row>
    <row r="4321" spans="1:15" x14ac:dyDescent="0.25">
      <c r="A4321" s="20" t="s">
        <v>99</v>
      </c>
      <c r="B4321" s="20" t="s">
        <v>486</v>
      </c>
      <c r="C4321" s="20" t="s">
        <v>107</v>
      </c>
      <c r="D4321" s="20" t="s">
        <v>106</v>
      </c>
      <c r="E4321" s="21"/>
      <c r="F4321" s="24">
        <v>3458.73</v>
      </c>
      <c r="G4321" s="23">
        <v>0.99</v>
      </c>
      <c r="H4321" s="20" t="s">
        <v>102</v>
      </c>
      <c r="I4321" s="20" t="s">
        <v>335</v>
      </c>
      <c r="J4321" s="20" t="s">
        <v>104</v>
      </c>
      <c r="K4321" s="21"/>
      <c r="L4321" s="20" t="s">
        <v>104</v>
      </c>
      <c r="M4321" s="20" t="s">
        <v>65</v>
      </c>
      <c r="N4321" s="23">
        <v>0.84</v>
      </c>
      <c r="O4321" s="23">
        <v>0.49</v>
      </c>
    </row>
    <row r="4322" spans="1:15" x14ac:dyDescent="0.25">
      <c r="A4322" s="20" t="s">
        <v>99</v>
      </c>
      <c r="B4322" s="20" t="s">
        <v>486</v>
      </c>
      <c r="C4322" s="20" t="s">
        <v>108</v>
      </c>
      <c r="D4322" s="20" t="s">
        <v>106</v>
      </c>
      <c r="E4322" s="21"/>
      <c r="F4322" s="22">
        <v>1857.6</v>
      </c>
      <c r="G4322" s="23">
        <v>0.53</v>
      </c>
      <c r="H4322" s="20" t="s">
        <v>102</v>
      </c>
      <c r="I4322" s="20" t="s">
        <v>335</v>
      </c>
      <c r="J4322" s="20" t="s">
        <v>104</v>
      </c>
      <c r="K4322" s="21"/>
      <c r="L4322" s="20" t="s">
        <v>104</v>
      </c>
      <c r="M4322" s="20" t="s">
        <v>64</v>
      </c>
      <c r="N4322" s="23">
        <v>23.22</v>
      </c>
      <c r="O4322" s="23">
        <v>0.49</v>
      </c>
    </row>
    <row r="4323" spans="1:15" x14ac:dyDescent="0.25">
      <c r="A4323" s="20" t="s">
        <v>99</v>
      </c>
      <c r="B4323" s="20" t="s">
        <v>486</v>
      </c>
      <c r="C4323" s="20" t="s">
        <v>54</v>
      </c>
      <c r="D4323" s="20" t="s">
        <v>109</v>
      </c>
      <c r="E4323" s="25">
        <v>26</v>
      </c>
      <c r="F4323" s="24">
        <v>2273.73</v>
      </c>
      <c r="G4323" s="23">
        <v>0.65</v>
      </c>
      <c r="H4323" s="20" t="s">
        <v>102</v>
      </c>
      <c r="I4323" s="20" t="s">
        <v>335</v>
      </c>
      <c r="J4323" s="20" t="s">
        <v>104</v>
      </c>
      <c r="K4323" s="21"/>
      <c r="L4323" s="20" t="s">
        <v>104</v>
      </c>
      <c r="M4323" s="20" t="s">
        <v>54</v>
      </c>
      <c r="N4323" s="23">
        <v>0.26</v>
      </c>
      <c r="O4323" s="23">
        <v>0.49</v>
      </c>
    </row>
    <row r="4324" spans="1:15" x14ac:dyDescent="0.25">
      <c r="A4324" s="20" t="s">
        <v>99</v>
      </c>
      <c r="B4324" s="20" t="s">
        <v>486</v>
      </c>
      <c r="C4324" s="20" t="s">
        <v>55</v>
      </c>
      <c r="D4324" s="20" t="s">
        <v>109</v>
      </c>
      <c r="E4324" s="25">
        <v>26</v>
      </c>
      <c r="F4324" s="23">
        <v>586.16999999999996</v>
      </c>
      <c r="G4324" s="23">
        <v>0.17</v>
      </c>
      <c r="H4324" s="20" t="s">
        <v>102</v>
      </c>
      <c r="I4324" s="20" t="s">
        <v>335</v>
      </c>
      <c r="J4324" s="20" t="s">
        <v>104</v>
      </c>
      <c r="K4324" s="21"/>
      <c r="L4324" s="20" t="s">
        <v>104</v>
      </c>
      <c r="M4324" s="20" t="s">
        <v>55</v>
      </c>
      <c r="N4324" s="23">
        <v>0.02</v>
      </c>
      <c r="O4324" s="23">
        <v>0.49</v>
      </c>
    </row>
    <row r="4325" spans="1:15" x14ac:dyDescent="0.25">
      <c r="A4325" s="20" t="s">
        <v>99</v>
      </c>
      <c r="B4325" s="20" t="s">
        <v>486</v>
      </c>
      <c r="C4325" s="20" t="s">
        <v>127</v>
      </c>
      <c r="D4325" s="20" t="s">
        <v>109</v>
      </c>
      <c r="E4325" s="25">
        <v>8</v>
      </c>
      <c r="F4325" s="22">
        <v>2122.1999999999998</v>
      </c>
      <c r="G4325" s="23">
        <v>0.61</v>
      </c>
      <c r="H4325" s="20" t="s">
        <v>102</v>
      </c>
      <c r="I4325" s="20" t="s">
        <v>335</v>
      </c>
      <c r="J4325" s="20" t="s">
        <v>104</v>
      </c>
      <c r="K4325" s="21"/>
      <c r="L4325" s="20" t="s">
        <v>104</v>
      </c>
      <c r="M4325" s="20" t="s">
        <v>51</v>
      </c>
      <c r="N4325" s="23">
        <v>0.81</v>
      </c>
      <c r="O4325" s="23">
        <v>0.49</v>
      </c>
    </row>
    <row r="4326" spans="1:15" x14ac:dyDescent="0.25">
      <c r="A4326" s="20" t="s">
        <v>99</v>
      </c>
      <c r="B4326" s="20" t="s">
        <v>486</v>
      </c>
      <c r="C4326" s="20" t="s">
        <v>112</v>
      </c>
      <c r="D4326" s="20" t="s">
        <v>113</v>
      </c>
      <c r="E4326" s="25">
        <v>4</v>
      </c>
      <c r="F4326" s="23">
        <v>803.78</v>
      </c>
      <c r="G4326" s="23">
        <v>0.23</v>
      </c>
      <c r="H4326" s="20" t="s">
        <v>102</v>
      </c>
      <c r="I4326" s="20" t="s">
        <v>335</v>
      </c>
      <c r="J4326" s="20" t="s">
        <v>104</v>
      </c>
      <c r="K4326" s="21"/>
      <c r="L4326" s="20" t="s">
        <v>104</v>
      </c>
      <c r="M4326" s="20" t="s">
        <v>58</v>
      </c>
      <c r="N4326" s="23">
        <v>0.69</v>
      </c>
      <c r="O4326" s="23">
        <v>0.49</v>
      </c>
    </row>
    <row r="4327" spans="1:15" x14ac:dyDescent="0.25">
      <c r="A4327" s="20" t="s">
        <v>99</v>
      </c>
      <c r="B4327" s="20" t="s">
        <v>486</v>
      </c>
      <c r="C4327" s="20" t="s">
        <v>114</v>
      </c>
      <c r="D4327" s="21"/>
      <c r="E4327" s="21"/>
      <c r="F4327" s="22">
        <v>9959.9</v>
      </c>
      <c r="G4327" s="23">
        <v>2.85</v>
      </c>
      <c r="H4327" s="20" t="s">
        <v>102</v>
      </c>
      <c r="I4327" s="20" t="s">
        <v>335</v>
      </c>
      <c r="J4327" s="20" t="s">
        <v>104</v>
      </c>
      <c r="K4327" s="21"/>
      <c r="L4327" s="20" t="s">
        <v>104</v>
      </c>
      <c r="M4327" s="20" t="s">
        <v>69</v>
      </c>
      <c r="N4327" s="23">
        <v>2.85</v>
      </c>
      <c r="O4327" s="23">
        <v>0.49</v>
      </c>
    </row>
    <row r="4328" spans="1:15" x14ac:dyDescent="0.25">
      <c r="A4328" s="20" t="s">
        <v>99</v>
      </c>
      <c r="B4328" s="20" t="s">
        <v>486</v>
      </c>
      <c r="C4328" s="20" t="s">
        <v>121</v>
      </c>
      <c r="D4328" s="20" t="s">
        <v>106</v>
      </c>
      <c r="E4328" s="21"/>
      <c r="F4328" s="24">
        <v>2017.79</v>
      </c>
      <c r="G4328" s="23">
        <v>0.57999999999999996</v>
      </c>
      <c r="H4328" s="20" t="s">
        <v>102</v>
      </c>
      <c r="I4328" s="20" t="s">
        <v>335</v>
      </c>
      <c r="J4328" s="20" t="s">
        <v>104</v>
      </c>
      <c r="K4328" s="21"/>
      <c r="L4328" s="20" t="s">
        <v>104</v>
      </c>
      <c r="M4328" s="20" t="s">
        <v>74</v>
      </c>
      <c r="N4328" s="21"/>
      <c r="O4328" s="23">
        <v>0.49</v>
      </c>
    </row>
    <row r="4329" spans="1:15" x14ac:dyDescent="0.25">
      <c r="A4329" s="20" t="s">
        <v>99</v>
      </c>
      <c r="B4329" s="20" t="s">
        <v>486</v>
      </c>
      <c r="C4329" s="20" t="s">
        <v>115</v>
      </c>
      <c r="D4329" s="20" t="s">
        <v>106</v>
      </c>
      <c r="E4329" s="21"/>
      <c r="F4329" s="23">
        <v>309.72000000000003</v>
      </c>
      <c r="G4329" s="23">
        <v>0.09</v>
      </c>
      <c r="H4329" s="20" t="s">
        <v>102</v>
      </c>
      <c r="I4329" s="20" t="s">
        <v>335</v>
      </c>
      <c r="J4329" s="20" t="s">
        <v>104</v>
      </c>
      <c r="K4329" s="21"/>
      <c r="L4329" s="20" t="s">
        <v>104</v>
      </c>
      <c r="M4329" s="20" t="s">
        <v>75</v>
      </c>
      <c r="N4329" s="21"/>
      <c r="O4329" s="23">
        <v>0.49</v>
      </c>
    </row>
    <row r="4330" spans="1:15" x14ac:dyDescent="0.25">
      <c r="A4330" s="20" t="s">
        <v>99</v>
      </c>
      <c r="B4330" s="20" t="s">
        <v>486</v>
      </c>
      <c r="C4330" s="20" t="s">
        <v>122</v>
      </c>
      <c r="D4330" s="20" t="s">
        <v>109</v>
      </c>
      <c r="E4330" s="25">
        <v>1</v>
      </c>
      <c r="F4330" s="23">
        <v>389.73</v>
      </c>
      <c r="G4330" s="23">
        <v>0.11</v>
      </c>
      <c r="H4330" s="20" t="s">
        <v>102</v>
      </c>
      <c r="I4330" s="20" t="s">
        <v>335</v>
      </c>
      <c r="J4330" s="20" t="s">
        <v>104</v>
      </c>
      <c r="K4330" s="21"/>
      <c r="L4330" s="20" t="s">
        <v>104</v>
      </c>
      <c r="M4330" s="20" t="s">
        <v>52</v>
      </c>
      <c r="N4330" s="23">
        <v>1.19</v>
      </c>
      <c r="O4330" s="23">
        <v>0.49</v>
      </c>
    </row>
    <row r="4331" spans="1:15" x14ac:dyDescent="0.25">
      <c r="A4331" s="20" t="s">
        <v>99</v>
      </c>
      <c r="B4331" s="20" t="s">
        <v>486</v>
      </c>
      <c r="C4331" s="20" t="s">
        <v>119</v>
      </c>
      <c r="D4331" s="20" t="s">
        <v>6</v>
      </c>
      <c r="E4331" s="21"/>
      <c r="F4331" s="24">
        <v>5486.49</v>
      </c>
      <c r="G4331" s="23">
        <v>1.57</v>
      </c>
      <c r="H4331" s="20" t="s">
        <v>102</v>
      </c>
      <c r="I4331" s="20" t="s">
        <v>335</v>
      </c>
      <c r="J4331" s="20" t="s">
        <v>104</v>
      </c>
      <c r="K4331" s="21"/>
      <c r="L4331" s="20" t="s">
        <v>104</v>
      </c>
      <c r="M4331" s="20" t="s">
        <v>45</v>
      </c>
      <c r="N4331" s="23">
        <v>32.65</v>
      </c>
      <c r="O4331" s="23">
        <v>0.49</v>
      </c>
    </row>
    <row r="4332" spans="1:15" x14ac:dyDescent="0.25">
      <c r="A4332" s="20" t="s">
        <v>99</v>
      </c>
      <c r="B4332" s="20" t="s">
        <v>486</v>
      </c>
      <c r="C4332" s="20" t="s">
        <v>111</v>
      </c>
      <c r="D4332" s="21"/>
      <c r="E4332" s="21"/>
      <c r="F4332" s="24">
        <v>1432.83</v>
      </c>
      <c r="G4332" s="23">
        <v>0.41</v>
      </c>
      <c r="H4332" s="20" t="s">
        <v>102</v>
      </c>
      <c r="I4332" s="20" t="s">
        <v>335</v>
      </c>
      <c r="J4332" s="20" t="s">
        <v>104</v>
      </c>
      <c r="K4332" s="21"/>
      <c r="L4332" s="20" t="s">
        <v>104</v>
      </c>
      <c r="M4332" s="20" t="s">
        <v>56</v>
      </c>
      <c r="N4332" s="23">
        <v>0.41</v>
      </c>
      <c r="O4332" s="23">
        <v>0.49</v>
      </c>
    </row>
    <row r="4333" spans="1:15" x14ac:dyDescent="0.25">
      <c r="A4333" s="20" t="s">
        <v>99</v>
      </c>
      <c r="B4333" s="20" t="s">
        <v>487</v>
      </c>
      <c r="C4333" s="20" t="s">
        <v>119</v>
      </c>
      <c r="D4333" s="20" t="s">
        <v>6</v>
      </c>
      <c r="E4333" s="21"/>
      <c r="F4333" s="24">
        <v>8099.11</v>
      </c>
      <c r="G4333" s="23">
        <v>1.58</v>
      </c>
      <c r="H4333" s="20" t="s">
        <v>102</v>
      </c>
      <c r="I4333" s="20" t="s">
        <v>149</v>
      </c>
      <c r="J4333" s="20" t="s">
        <v>104</v>
      </c>
      <c r="K4333" s="21"/>
      <c r="L4333" s="20" t="s">
        <v>104</v>
      </c>
      <c r="M4333" s="20" t="s">
        <v>45</v>
      </c>
      <c r="N4333" s="23">
        <v>32.65</v>
      </c>
      <c r="O4333" s="23">
        <v>0.38</v>
      </c>
    </row>
    <row r="4334" spans="1:15" x14ac:dyDescent="0.25">
      <c r="A4334" s="20" t="s">
        <v>99</v>
      </c>
      <c r="B4334" s="20" t="s">
        <v>487</v>
      </c>
      <c r="C4334" s="20" t="s">
        <v>7</v>
      </c>
      <c r="D4334" s="20" t="s">
        <v>10</v>
      </c>
      <c r="E4334" s="21"/>
      <c r="F4334" s="24">
        <v>3179.36</v>
      </c>
      <c r="G4334" s="23">
        <v>0.62</v>
      </c>
      <c r="H4334" s="20" t="s">
        <v>102</v>
      </c>
      <c r="I4334" s="20" t="s">
        <v>149</v>
      </c>
      <c r="J4334" s="20" t="s">
        <v>104</v>
      </c>
      <c r="K4334" s="21"/>
      <c r="L4334" s="20" t="s">
        <v>104</v>
      </c>
      <c r="M4334" s="20" t="s">
        <v>48</v>
      </c>
      <c r="N4334" s="23">
        <v>0.62</v>
      </c>
      <c r="O4334" s="23">
        <v>0.38</v>
      </c>
    </row>
    <row r="4335" spans="1:15" x14ac:dyDescent="0.25">
      <c r="A4335" s="20" t="s">
        <v>99</v>
      </c>
      <c r="B4335" s="20" t="s">
        <v>487</v>
      </c>
      <c r="C4335" s="20" t="s">
        <v>105</v>
      </c>
      <c r="D4335" s="20" t="s">
        <v>106</v>
      </c>
      <c r="E4335" s="21"/>
      <c r="F4335" s="24">
        <v>1084.8599999999999</v>
      </c>
      <c r="G4335" s="23">
        <v>0.21</v>
      </c>
      <c r="H4335" s="20" t="s">
        <v>102</v>
      </c>
      <c r="I4335" s="20" t="s">
        <v>149</v>
      </c>
      <c r="J4335" s="20" t="s">
        <v>104</v>
      </c>
      <c r="K4335" s="21"/>
      <c r="L4335" s="20" t="s">
        <v>104</v>
      </c>
      <c r="M4335" s="20" t="s">
        <v>82</v>
      </c>
      <c r="N4335" s="21"/>
      <c r="O4335" s="23">
        <v>0.38</v>
      </c>
    </row>
    <row r="4336" spans="1:15" x14ac:dyDescent="0.25">
      <c r="A4336" s="20" t="s">
        <v>99</v>
      </c>
      <c r="B4336" s="20" t="s">
        <v>487</v>
      </c>
      <c r="C4336" s="20" t="s">
        <v>107</v>
      </c>
      <c r="D4336" s="20" t="s">
        <v>106</v>
      </c>
      <c r="E4336" s="21"/>
      <c r="F4336" s="24">
        <v>5353.88</v>
      </c>
      <c r="G4336" s="23">
        <v>1.04</v>
      </c>
      <c r="H4336" s="20" t="s">
        <v>102</v>
      </c>
      <c r="I4336" s="20" t="s">
        <v>149</v>
      </c>
      <c r="J4336" s="20" t="s">
        <v>104</v>
      </c>
      <c r="K4336" s="21"/>
      <c r="L4336" s="20" t="s">
        <v>104</v>
      </c>
      <c r="M4336" s="20" t="s">
        <v>65</v>
      </c>
      <c r="N4336" s="23">
        <v>0.84</v>
      </c>
      <c r="O4336" s="23">
        <v>0.38</v>
      </c>
    </row>
    <row r="4337" spans="1:15" x14ac:dyDescent="0.25">
      <c r="A4337" s="20" t="s">
        <v>99</v>
      </c>
      <c r="B4337" s="20" t="s">
        <v>487</v>
      </c>
      <c r="C4337" s="20" t="s">
        <v>108</v>
      </c>
      <c r="D4337" s="20" t="s">
        <v>106</v>
      </c>
      <c r="E4337" s="21"/>
      <c r="F4337" s="22">
        <v>2786.4</v>
      </c>
      <c r="G4337" s="23">
        <v>0.54</v>
      </c>
      <c r="H4337" s="20" t="s">
        <v>102</v>
      </c>
      <c r="I4337" s="20" t="s">
        <v>149</v>
      </c>
      <c r="J4337" s="20" t="s">
        <v>104</v>
      </c>
      <c r="K4337" s="21"/>
      <c r="L4337" s="20" t="s">
        <v>104</v>
      </c>
      <c r="M4337" s="20" t="s">
        <v>64</v>
      </c>
      <c r="N4337" s="23">
        <v>23.22</v>
      </c>
      <c r="O4337" s="23">
        <v>0.38</v>
      </c>
    </row>
    <row r="4338" spans="1:15" x14ac:dyDescent="0.25">
      <c r="A4338" s="20" t="s">
        <v>99</v>
      </c>
      <c r="B4338" s="20" t="s">
        <v>487</v>
      </c>
      <c r="C4338" s="20" t="s">
        <v>54</v>
      </c>
      <c r="D4338" s="20" t="s">
        <v>109</v>
      </c>
      <c r="E4338" s="25">
        <v>21</v>
      </c>
      <c r="F4338" s="24">
        <v>9372.91</v>
      </c>
      <c r="G4338" s="23">
        <v>1.83</v>
      </c>
      <c r="H4338" s="20" t="s">
        <v>102</v>
      </c>
      <c r="I4338" s="20" t="s">
        <v>149</v>
      </c>
      <c r="J4338" s="20" t="s">
        <v>104</v>
      </c>
      <c r="K4338" s="21"/>
      <c r="L4338" s="20" t="s">
        <v>104</v>
      </c>
      <c r="M4338" s="20" t="s">
        <v>54</v>
      </c>
      <c r="N4338" s="23">
        <v>0.26</v>
      </c>
      <c r="O4338" s="23">
        <v>0.38</v>
      </c>
    </row>
    <row r="4339" spans="1:15" x14ac:dyDescent="0.25">
      <c r="A4339" s="20" t="s">
        <v>99</v>
      </c>
      <c r="B4339" s="20" t="s">
        <v>487</v>
      </c>
      <c r="C4339" s="20" t="s">
        <v>55</v>
      </c>
      <c r="D4339" s="20" t="s">
        <v>109</v>
      </c>
      <c r="E4339" s="25">
        <v>21</v>
      </c>
      <c r="F4339" s="24">
        <v>1139.76</v>
      </c>
      <c r="G4339" s="23">
        <v>0.22</v>
      </c>
      <c r="H4339" s="20" t="s">
        <v>102</v>
      </c>
      <c r="I4339" s="20" t="s">
        <v>149</v>
      </c>
      <c r="J4339" s="20" t="s">
        <v>104</v>
      </c>
      <c r="K4339" s="21"/>
      <c r="L4339" s="20" t="s">
        <v>104</v>
      </c>
      <c r="M4339" s="20" t="s">
        <v>55</v>
      </c>
      <c r="N4339" s="23">
        <v>0.02</v>
      </c>
      <c r="O4339" s="23">
        <v>0.38</v>
      </c>
    </row>
    <row r="4340" spans="1:15" x14ac:dyDescent="0.25">
      <c r="A4340" s="20" t="s">
        <v>99</v>
      </c>
      <c r="B4340" s="20" t="s">
        <v>487</v>
      </c>
      <c r="C4340" s="20" t="s">
        <v>122</v>
      </c>
      <c r="D4340" s="20" t="s">
        <v>109</v>
      </c>
      <c r="E4340" s="25">
        <v>2</v>
      </c>
      <c r="F4340" s="24">
        <v>1181.9100000000001</v>
      </c>
      <c r="G4340" s="23">
        <v>0.23</v>
      </c>
      <c r="H4340" s="20" t="s">
        <v>102</v>
      </c>
      <c r="I4340" s="20" t="s">
        <v>149</v>
      </c>
      <c r="J4340" s="20" t="s">
        <v>104</v>
      </c>
      <c r="K4340" s="21"/>
      <c r="L4340" s="20" t="s">
        <v>104</v>
      </c>
      <c r="M4340" s="20" t="s">
        <v>52</v>
      </c>
      <c r="N4340" s="23">
        <v>1.19</v>
      </c>
      <c r="O4340" s="23">
        <v>0.38</v>
      </c>
    </row>
    <row r="4341" spans="1:15" x14ac:dyDescent="0.25">
      <c r="A4341" s="20" t="s">
        <v>99</v>
      </c>
      <c r="B4341" s="20" t="s">
        <v>487</v>
      </c>
      <c r="C4341" s="20" t="s">
        <v>127</v>
      </c>
      <c r="D4341" s="20" t="s">
        <v>109</v>
      </c>
      <c r="E4341" s="25">
        <v>2</v>
      </c>
      <c r="F4341" s="23">
        <v>804.49</v>
      </c>
      <c r="G4341" s="23">
        <v>0.16</v>
      </c>
      <c r="H4341" s="20" t="s">
        <v>102</v>
      </c>
      <c r="I4341" s="20" t="s">
        <v>149</v>
      </c>
      <c r="J4341" s="20" t="s">
        <v>104</v>
      </c>
      <c r="K4341" s="21"/>
      <c r="L4341" s="20" t="s">
        <v>104</v>
      </c>
      <c r="M4341" s="20" t="s">
        <v>51</v>
      </c>
      <c r="N4341" s="23">
        <v>0.81</v>
      </c>
      <c r="O4341" s="23">
        <v>0.38</v>
      </c>
    </row>
    <row r="4342" spans="1:15" x14ac:dyDescent="0.25">
      <c r="A4342" s="20" t="s">
        <v>99</v>
      </c>
      <c r="B4342" s="20" t="s">
        <v>487</v>
      </c>
      <c r="C4342" s="20" t="s">
        <v>111</v>
      </c>
      <c r="D4342" s="21"/>
      <c r="E4342" s="21"/>
      <c r="F4342" s="24">
        <v>2102.48</v>
      </c>
      <c r="G4342" s="23">
        <v>0.41</v>
      </c>
      <c r="H4342" s="20" t="s">
        <v>102</v>
      </c>
      <c r="I4342" s="20" t="s">
        <v>149</v>
      </c>
      <c r="J4342" s="20" t="s">
        <v>104</v>
      </c>
      <c r="K4342" s="21"/>
      <c r="L4342" s="20" t="s">
        <v>104</v>
      </c>
      <c r="M4342" s="20" t="s">
        <v>56</v>
      </c>
      <c r="N4342" s="23">
        <v>0.41</v>
      </c>
      <c r="O4342" s="23">
        <v>0.38</v>
      </c>
    </row>
    <row r="4343" spans="1:15" x14ac:dyDescent="0.25">
      <c r="A4343" s="20" t="s">
        <v>99</v>
      </c>
      <c r="B4343" s="20" t="s">
        <v>487</v>
      </c>
      <c r="C4343" s="20" t="s">
        <v>112</v>
      </c>
      <c r="D4343" s="20" t="s">
        <v>113</v>
      </c>
      <c r="E4343" s="25">
        <v>2</v>
      </c>
      <c r="F4343" s="23">
        <v>589.72</v>
      </c>
      <c r="G4343" s="23">
        <v>0.12</v>
      </c>
      <c r="H4343" s="20" t="s">
        <v>102</v>
      </c>
      <c r="I4343" s="20" t="s">
        <v>149</v>
      </c>
      <c r="J4343" s="20" t="s">
        <v>104</v>
      </c>
      <c r="K4343" s="21"/>
      <c r="L4343" s="20" t="s">
        <v>104</v>
      </c>
      <c r="M4343" s="20" t="s">
        <v>58</v>
      </c>
      <c r="N4343" s="23">
        <v>0.69</v>
      </c>
      <c r="O4343" s="23">
        <v>0.38</v>
      </c>
    </row>
    <row r="4344" spans="1:15" x14ac:dyDescent="0.25">
      <c r="A4344" s="20" t="s">
        <v>99</v>
      </c>
      <c r="B4344" s="20" t="s">
        <v>487</v>
      </c>
      <c r="C4344" s="20" t="s">
        <v>114</v>
      </c>
      <c r="D4344" s="21"/>
      <c r="E4344" s="21"/>
      <c r="F4344" s="22">
        <v>14614.8</v>
      </c>
      <c r="G4344" s="23">
        <v>2.85</v>
      </c>
      <c r="H4344" s="20" t="s">
        <v>102</v>
      </c>
      <c r="I4344" s="20" t="s">
        <v>149</v>
      </c>
      <c r="J4344" s="20" t="s">
        <v>104</v>
      </c>
      <c r="K4344" s="21"/>
      <c r="L4344" s="20" t="s">
        <v>104</v>
      </c>
      <c r="M4344" s="20" t="s">
        <v>69</v>
      </c>
      <c r="N4344" s="23">
        <v>2.85</v>
      </c>
      <c r="O4344" s="23">
        <v>0.38</v>
      </c>
    </row>
    <row r="4345" spans="1:15" x14ac:dyDescent="0.25">
      <c r="A4345" s="20" t="s">
        <v>99</v>
      </c>
      <c r="B4345" s="20" t="s">
        <v>487</v>
      </c>
      <c r="C4345" s="20" t="s">
        <v>121</v>
      </c>
      <c r="D4345" s="20" t="s">
        <v>106</v>
      </c>
      <c r="E4345" s="21"/>
      <c r="F4345" s="24">
        <v>2961.42</v>
      </c>
      <c r="G4345" s="23">
        <v>0.57999999999999996</v>
      </c>
      <c r="H4345" s="20" t="s">
        <v>102</v>
      </c>
      <c r="I4345" s="20" t="s">
        <v>149</v>
      </c>
      <c r="J4345" s="20" t="s">
        <v>104</v>
      </c>
      <c r="K4345" s="21"/>
      <c r="L4345" s="20" t="s">
        <v>104</v>
      </c>
      <c r="M4345" s="20" t="s">
        <v>74</v>
      </c>
      <c r="N4345" s="21"/>
      <c r="O4345" s="23">
        <v>0.38</v>
      </c>
    </row>
    <row r="4346" spans="1:15" x14ac:dyDescent="0.25">
      <c r="A4346" s="20" t="s">
        <v>99</v>
      </c>
      <c r="B4346" s="20" t="s">
        <v>487</v>
      </c>
      <c r="C4346" s="20" t="s">
        <v>115</v>
      </c>
      <c r="D4346" s="20" t="s">
        <v>106</v>
      </c>
      <c r="E4346" s="21"/>
      <c r="F4346" s="23">
        <v>674.52</v>
      </c>
      <c r="G4346" s="23">
        <v>0.13</v>
      </c>
      <c r="H4346" s="20" t="s">
        <v>102</v>
      </c>
      <c r="I4346" s="20" t="s">
        <v>149</v>
      </c>
      <c r="J4346" s="20" t="s">
        <v>104</v>
      </c>
      <c r="K4346" s="21"/>
      <c r="L4346" s="20" t="s">
        <v>104</v>
      </c>
      <c r="M4346" s="20" t="s">
        <v>75</v>
      </c>
      <c r="N4346" s="21"/>
      <c r="O4346" s="23">
        <v>0.38</v>
      </c>
    </row>
    <row r="4347" spans="1:15" x14ac:dyDescent="0.25">
      <c r="A4347" s="20" t="s">
        <v>99</v>
      </c>
      <c r="B4347" s="20" t="s">
        <v>487</v>
      </c>
      <c r="C4347" s="20" t="s">
        <v>147</v>
      </c>
      <c r="D4347" s="20" t="s">
        <v>106</v>
      </c>
      <c r="E4347" s="21"/>
      <c r="F4347" s="21"/>
      <c r="G4347" s="21"/>
      <c r="H4347" s="20" t="s">
        <v>102</v>
      </c>
      <c r="I4347" s="20" t="s">
        <v>149</v>
      </c>
      <c r="J4347" s="20" t="s">
        <v>104</v>
      </c>
      <c r="K4347" s="21"/>
      <c r="L4347" s="20" t="s">
        <v>104</v>
      </c>
      <c r="M4347" s="20" t="s">
        <v>67</v>
      </c>
      <c r="N4347" s="23">
        <v>0.18</v>
      </c>
      <c r="O4347" s="23">
        <v>0.38</v>
      </c>
    </row>
    <row r="4348" spans="1:15" x14ac:dyDescent="0.25">
      <c r="A4348" s="20" t="s">
        <v>99</v>
      </c>
      <c r="B4348" s="20" t="s">
        <v>488</v>
      </c>
      <c r="C4348" s="20" t="s">
        <v>7</v>
      </c>
      <c r="D4348" s="20" t="s">
        <v>10</v>
      </c>
      <c r="E4348" s="21"/>
      <c r="F4348" s="24">
        <v>3187.42</v>
      </c>
      <c r="G4348" s="23">
        <v>0.62</v>
      </c>
      <c r="H4348" s="20" t="s">
        <v>102</v>
      </c>
      <c r="I4348" s="20" t="s">
        <v>124</v>
      </c>
      <c r="J4348" s="20" t="s">
        <v>104</v>
      </c>
      <c r="K4348" s="21"/>
      <c r="L4348" s="20" t="s">
        <v>104</v>
      </c>
      <c r="M4348" s="20" t="s">
        <v>48</v>
      </c>
      <c r="N4348" s="23">
        <v>0.62</v>
      </c>
      <c r="O4348" s="23">
        <v>0.39</v>
      </c>
    </row>
    <row r="4349" spans="1:15" x14ac:dyDescent="0.25">
      <c r="A4349" s="20" t="s">
        <v>99</v>
      </c>
      <c r="B4349" s="20" t="s">
        <v>488</v>
      </c>
      <c r="C4349" s="20" t="s">
        <v>105</v>
      </c>
      <c r="D4349" s="20" t="s">
        <v>106</v>
      </c>
      <c r="E4349" s="21"/>
      <c r="F4349" s="22">
        <v>1087.7</v>
      </c>
      <c r="G4349" s="23">
        <v>0.21</v>
      </c>
      <c r="H4349" s="20" t="s">
        <v>102</v>
      </c>
      <c r="I4349" s="20" t="s">
        <v>124</v>
      </c>
      <c r="J4349" s="20" t="s">
        <v>104</v>
      </c>
      <c r="K4349" s="21"/>
      <c r="L4349" s="20" t="s">
        <v>104</v>
      </c>
      <c r="M4349" s="20" t="s">
        <v>82</v>
      </c>
      <c r="N4349" s="21"/>
      <c r="O4349" s="23">
        <v>0.39</v>
      </c>
    </row>
    <row r="4350" spans="1:15" x14ac:dyDescent="0.25">
      <c r="A4350" s="20" t="s">
        <v>99</v>
      </c>
      <c r="B4350" s="20" t="s">
        <v>488</v>
      </c>
      <c r="C4350" s="20" t="s">
        <v>107</v>
      </c>
      <c r="D4350" s="20" t="s">
        <v>106</v>
      </c>
      <c r="E4350" s="21"/>
      <c r="F4350" s="22">
        <v>5364.8</v>
      </c>
      <c r="G4350" s="23">
        <v>1.04</v>
      </c>
      <c r="H4350" s="20" t="s">
        <v>102</v>
      </c>
      <c r="I4350" s="20" t="s">
        <v>124</v>
      </c>
      <c r="J4350" s="20" t="s">
        <v>104</v>
      </c>
      <c r="K4350" s="21"/>
      <c r="L4350" s="20" t="s">
        <v>104</v>
      </c>
      <c r="M4350" s="20" t="s">
        <v>65</v>
      </c>
      <c r="N4350" s="23">
        <v>0.84</v>
      </c>
      <c r="O4350" s="23">
        <v>0.39</v>
      </c>
    </row>
    <row r="4351" spans="1:15" x14ac:dyDescent="0.25">
      <c r="A4351" s="20" t="s">
        <v>99</v>
      </c>
      <c r="B4351" s="20" t="s">
        <v>488</v>
      </c>
      <c r="C4351" s="20" t="s">
        <v>108</v>
      </c>
      <c r="D4351" s="20" t="s">
        <v>106</v>
      </c>
      <c r="E4351" s="21"/>
      <c r="F4351" s="24">
        <v>2832.84</v>
      </c>
      <c r="G4351" s="23">
        <v>0.55000000000000004</v>
      </c>
      <c r="H4351" s="20" t="s">
        <v>102</v>
      </c>
      <c r="I4351" s="20" t="s">
        <v>124</v>
      </c>
      <c r="J4351" s="20" t="s">
        <v>104</v>
      </c>
      <c r="K4351" s="21"/>
      <c r="L4351" s="20" t="s">
        <v>104</v>
      </c>
      <c r="M4351" s="20" t="s">
        <v>64</v>
      </c>
      <c r="N4351" s="23">
        <v>23.22</v>
      </c>
      <c r="O4351" s="23">
        <v>0.39</v>
      </c>
    </row>
    <row r="4352" spans="1:15" x14ac:dyDescent="0.25">
      <c r="A4352" s="20" t="s">
        <v>99</v>
      </c>
      <c r="B4352" s="20" t="s">
        <v>488</v>
      </c>
      <c r="C4352" s="20" t="s">
        <v>54</v>
      </c>
      <c r="D4352" s="20" t="s">
        <v>109</v>
      </c>
      <c r="E4352" s="25">
        <v>26</v>
      </c>
      <c r="F4352" s="24">
        <v>6529.15</v>
      </c>
      <c r="G4352" s="23">
        <v>1.27</v>
      </c>
      <c r="H4352" s="20" t="s">
        <v>102</v>
      </c>
      <c r="I4352" s="20" t="s">
        <v>124</v>
      </c>
      <c r="J4352" s="20" t="s">
        <v>104</v>
      </c>
      <c r="K4352" s="21"/>
      <c r="L4352" s="20" t="s">
        <v>104</v>
      </c>
      <c r="M4352" s="20" t="s">
        <v>54</v>
      </c>
      <c r="N4352" s="23">
        <v>0.26</v>
      </c>
      <c r="O4352" s="23">
        <v>0.39</v>
      </c>
    </row>
    <row r="4353" spans="1:15" x14ac:dyDescent="0.25">
      <c r="A4353" s="20" t="s">
        <v>99</v>
      </c>
      <c r="B4353" s="20" t="s">
        <v>488</v>
      </c>
      <c r="C4353" s="20" t="s">
        <v>55</v>
      </c>
      <c r="D4353" s="20" t="s">
        <v>109</v>
      </c>
      <c r="E4353" s="25">
        <v>26</v>
      </c>
      <c r="F4353" s="24">
        <v>1545.05</v>
      </c>
      <c r="G4353" s="26">
        <v>0.3</v>
      </c>
      <c r="H4353" s="20" t="s">
        <v>102</v>
      </c>
      <c r="I4353" s="20" t="s">
        <v>124</v>
      </c>
      <c r="J4353" s="20" t="s">
        <v>104</v>
      </c>
      <c r="K4353" s="21"/>
      <c r="L4353" s="20" t="s">
        <v>104</v>
      </c>
      <c r="M4353" s="20" t="s">
        <v>55</v>
      </c>
      <c r="N4353" s="23">
        <v>0.02</v>
      </c>
      <c r="O4353" s="23">
        <v>0.39</v>
      </c>
    </row>
    <row r="4354" spans="1:15" x14ac:dyDescent="0.25">
      <c r="A4354" s="20" t="s">
        <v>99</v>
      </c>
      <c r="B4354" s="20" t="s">
        <v>488</v>
      </c>
      <c r="C4354" s="20" t="s">
        <v>114</v>
      </c>
      <c r="D4354" s="21"/>
      <c r="E4354" s="21"/>
      <c r="F4354" s="24">
        <v>14651.85</v>
      </c>
      <c r="G4354" s="23">
        <v>2.85</v>
      </c>
      <c r="H4354" s="20" t="s">
        <v>102</v>
      </c>
      <c r="I4354" s="20" t="s">
        <v>124</v>
      </c>
      <c r="J4354" s="20" t="s">
        <v>104</v>
      </c>
      <c r="K4354" s="21"/>
      <c r="L4354" s="20" t="s">
        <v>104</v>
      </c>
      <c r="M4354" s="20" t="s">
        <v>69</v>
      </c>
      <c r="N4354" s="23">
        <v>2.85</v>
      </c>
      <c r="O4354" s="23">
        <v>0.39</v>
      </c>
    </row>
    <row r="4355" spans="1:15" x14ac:dyDescent="0.25">
      <c r="A4355" s="20" t="s">
        <v>99</v>
      </c>
      <c r="B4355" s="20" t="s">
        <v>488</v>
      </c>
      <c r="C4355" s="20" t="s">
        <v>121</v>
      </c>
      <c r="D4355" s="20" t="s">
        <v>106</v>
      </c>
      <c r="E4355" s="21"/>
      <c r="F4355" s="22">
        <v>2969.1</v>
      </c>
      <c r="G4355" s="23">
        <v>0.57999999999999996</v>
      </c>
      <c r="H4355" s="20" t="s">
        <v>102</v>
      </c>
      <c r="I4355" s="20" t="s">
        <v>124</v>
      </c>
      <c r="J4355" s="20" t="s">
        <v>104</v>
      </c>
      <c r="K4355" s="21"/>
      <c r="L4355" s="20" t="s">
        <v>104</v>
      </c>
      <c r="M4355" s="20" t="s">
        <v>74</v>
      </c>
      <c r="N4355" s="21"/>
      <c r="O4355" s="23">
        <v>0.39</v>
      </c>
    </row>
    <row r="4356" spans="1:15" x14ac:dyDescent="0.25">
      <c r="A4356" s="20" t="s">
        <v>99</v>
      </c>
      <c r="B4356" s="20" t="s">
        <v>488</v>
      </c>
      <c r="C4356" s="20" t="s">
        <v>115</v>
      </c>
      <c r="D4356" s="20" t="s">
        <v>106</v>
      </c>
      <c r="E4356" s="21"/>
      <c r="F4356" s="23">
        <v>547.73</v>
      </c>
      <c r="G4356" s="23">
        <v>0.11</v>
      </c>
      <c r="H4356" s="20" t="s">
        <v>102</v>
      </c>
      <c r="I4356" s="20" t="s">
        <v>124</v>
      </c>
      <c r="J4356" s="20" t="s">
        <v>104</v>
      </c>
      <c r="K4356" s="21"/>
      <c r="L4356" s="20" t="s">
        <v>104</v>
      </c>
      <c r="M4356" s="20" t="s">
        <v>75</v>
      </c>
      <c r="N4356" s="21"/>
      <c r="O4356" s="23">
        <v>0.39</v>
      </c>
    </row>
    <row r="4357" spans="1:15" x14ac:dyDescent="0.25">
      <c r="A4357" s="20" t="s">
        <v>99</v>
      </c>
      <c r="B4357" s="20" t="s">
        <v>488</v>
      </c>
      <c r="C4357" s="20" t="s">
        <v>122</v>
      </c>
      <c r="D4357" s="20" t="s">
        <v>109</v>
      </c>
      <c r="E4357" s="25">
        <v>4</v>
      </c>
      <c r="F4357" s="24">
        <v>2508.52</v>
      </c>
      <c r="G4357" s="23">
        <v>0.49</v>
      </c>
      <c r="H4357" s="20" t="s">
        <v>102</v>
      </c>
      <c r="I4357" s="20" t="s">
        <v>124</v>
      </c>
      <c r="J4357" s="20" t="s">
        <v>104</v>
      </c>
      <c r="K4357" s="21"/>
      <c r="L4357" s="20" t="s">
        <v>104</v>
      </c>
      <c r="M4357" s="20" t="s">
        <v>52</v>
      </c>
      <c r="N4357" s="23">
        <v>1.19</v>
      </c>
      <c r="O4357" s="23">
        <v>0.39</v>
      </c>
    </row>
    <row r="4358" spans="1:15" x14ac:dyDescent="0.25">
      <c r="A4358" s="20" t="s">
        <v>99</v>
      </c>
      <c r="B4358" s="20" t="s">
        <v>488</v>
      </c>
      <c r="C4358" s="20" t="s">
        <v>112</v>
      </c>
      <c r="D4358" s="20" t="s">
        <v>113</v>
      </c>
      <c r="E4358" s="25">
        <v>2</v>
      </c>
      <c r="F4358" s="23">
        <v>591.22</v>
      </c>
      <c r="G4358" s="23">
        <v>0.12</v>
      </c>
      <c r="H4358" s="20" t="s">
        <v>102</v>
      </c>
      <c r="I4358" s="20" t="s">
        <v>124</v>
      </c>
      <c r="J4358" s="20" t="s">
        <v>104</v>
      </c>
      <c r="K4358" s="21"/>
      <c r="L4358" s="20" t="s">
        <v>104</v>
      </c>
      <c r="M4358" s="20" t="s">
        <v>58</v>
      </c>
      <c r="N4358" s="23">
        <v>0.69</v>
      </c>
      <c r="O4358" s="23">
        <v>0.39</v>
      </c>
    </row>
    <row r="4359" spans="1:15" x14ac:dyDescent="0.25">
      <c r="A4359" s="20" t="s">
        <v>99</v>
      </c>
      <c r="B4359" s="20" t="s">
        <v>488</v>
      </c>
      <c r="C4359" s="20" t="s">
        <v>119</v>
      </c>
      <c r="D4359" s="20" t="s">
        <v>6</v>
      </c>
      <c r="E4359" s="21"/>
      <c r="F4359" s="24">
        <v>9307.44</v>
      </c>
      <c r="G4359" s="23">
        <v>1.81</v>
      </c>
      <c r="H4359" s="20" t="s">
        <v>102</v>
      </c>
      <c r="I4359" s="20" t="s">
        <v>124</v>
      </c>
      <c r="J4359" s="20" t="s">
        <v>104</v>
      </c>
      <c r="K4359" s="21"/>
      <c r="L4359" s="20" t="s">
        <v>104</v>
      </c>
      <c r="M4359" s="20" t="s">
        <v>45</v>
      </c>
      <c r="N4359" s="23">
        <v>32.65</v>
      </c>
      <c r="O4359" s="23">
        <v>0.39</v>
      </c>
    </row>
    <row r="4360" spans="1:15" x14ac:dyDescent="0.25">
      <c r="A4360" s="20" t="s">
        <v>99</v>
      </c>
      <c r="B4360" s="20" t="s">
        <v>488</v>
      </c>
      <c r="C4360" s="20" t="s">
        <v>111</v>
      </c>
      <c r="D4360" s="21"/>
      <c r="E4360" s="21"/>
      <c r="F4360" s="24">
        <v>2107.81</v>
      </c>
      <c r="G4360" s="23">
        <v>0.41</v>
      </c>
      <c r="H4360" s="20" t="s">
        <v>102</v>
      </c>
      <c r="I4360" s="20" t="s">
        <v>124</v>
      </c>
      <c r="J4360" s="20" t="s">
        <v>104</v>
      </c>
      <c r="K4360" s="21"/>
      <c r="L4360" s="20" t="s">
        <v>104</v>
      </c>
      <c r="M4360" s="20" t="s">
        <v>56</v>
      </c>
      <c r="N4360" s="23">
        <v>0.41</v>
      </c>
      <c r="O4360" s="23">
        <v>0.39</v>
      </c>
    </row>
    <row r="4361" spans="1:15" x14ac:dyDescent="0.25">
      <c r="A4361" s="20" t="s">
        <v>99</v>
      </c>
      <c r="B4361" s="20" t="s">
        <v>489</v>
      </c>
      <c r="C4361" s="20" t="s">
        <v>7</v>
      </c>
      <c r="D4361" s="20" t="s">
        <v>10</v>
      </c>
      <c r="E4361" s="21"/>
      <c r="F4361" s="24">
        <v>3174.71</v>
      </c>
      <c r="G4361" s="23">
        <v>0.62</v>
      </c>
      <c r="H4361" s="20" t="s">
        <v>102</v>
      </c>
      <c r="I4361" s="20" t="s">
        <v>134</v>
      </c>
      <c r="J4361" s="20" t="s">
        <v>104</v>
      </c>
      <c r="K4361" s="21"/>
      <c r="L4361" s="20" t="s">
        <v>104</v>
      </c>
      <c r="M4361" s="20" t="s">
        <v>48</v>
      </c>
      <c r="N4361" s="23">
        <v>0.62</v>
      </c>
      <c r="O4361" s="23">
        <v>0.52</v>
      </c>
    </row>
    <row r="4362" spans="1:15" x14ac:dyDescent="0.25">
      <c r="A4362" s="20" t="s">
        <v>99</v>
      </c>
      <c r="B4362" s="20" t="s">
        <v>489</v>
      </c>
      <c r="C4362" s="20" t="s">
        <v>105</v>
      </c>
      <c r="D4362" s="20" t="s">
        <v>106</v>
      </c>
      <c r="E4362" s="21"/>
      <c r="F4362" s="24">
        <v>1083.28</v>
      </c>
      <c r="G4362" s="23">
        <v>0.21</v>
      </c>
      <c r="H4362" s="20" t="s">
        <v>102</v>
      </c>
      <c r="I4362" s="20" t="s">
        <v>134</v>
      </c>
      <c r="J4362" s="20" t="s">
        <v>104</v>
      </c>
      <c r="K4362" s="21"/>
      <c r="L4362" s="20" t="s">
        <v>104</v>
      </c>
      <c r="M4362" s="20" t="s">
        <v>82</v>
      </c>
      <c r="N4362" s="21"/>
      <c r="O4362" s="23">
        <v>0.52</v>
      </c>
    </row>
    <row r="4363" spans="1:15" x14ac:dyDescent="0.25">
      <c r="A4363" s="20" t="s">
        <v>99</v>
      </c>
      <c r="B4363" s="20" t="s">
        <v>489</v>
      </c>
      <c r="C4363" s="20" t="s">
        <v>107</v>
      </c>
      <c r="D4363" s="20" t="s">
        <v>106</v>
      </c>
      <c r="E4363" s="21"/>
      <c r="F4363" s="24">
        <v>5347.58</v>
      </c>
      <c r="G4363" s="23">
        <v>1.04</v>
      </c>
      <c r="H4363" s="20" t="s">
        <v>102</v>
      </c>
      <c r="I4363" s="20" t="s">
        <v>134</v>
      </c>
      <c r="J4363" s="20" t="s">
        <v>104</v>
      </c>
      <c r="K4363" s="21"/>
      <c r="L4363" s="20" t="s">
        <v>104</v>
      </c>
      <c r="M4363" s="20" t="s">
        <v>65</v>
      </c>
      <c r="N4363" s="23">
        <v>0.84</v>
      </c>
      <c r="O4363" s="23">
        <v>0.52</v>
      </c>
    </row>
    <row r="4364" spans="1:15" x14ac:dyDescent="0.25">
      <c r="A4364" s="20" t="s">
        <v>99</v>
      </c>
      <c r="B4364" s="20" t="s">
        <v>489</v>
      </c>
      <c r="C4364" s="20" t="s">
        <v>108</v>
      </c>
      <c r="D4364" s="20" t="s">
        <v>106</v>
      </c>
      <c r="E4364" s="21"/>
      <c r="F4364" s="24">
        <v>2832.84</v>
      </c>
      <c r="G4364" s="23">
        <v>0.55000000000000004</v>
      </c>
      <c r="H4364" s="20" t="s">
        <v>102</v>
      </c>
      <c r="I4364" s="20" t="s">
        <v>134</v>
      </c>
      <c r="J4364" s="20" t="s">
        <v>104</v>
      </c>
      <c r="K4364" s="21"/>
      <c r="L4364" s="20" t="s">
        <v>104</v>
      </c>
      <c r="M4364" s="20" t="s">
        <v>64</v>
      </c>
      <c r="N4364" s="23">
        <v>23.22</v>
      </c>
      <c r="O4364" s="23">
        <v>0.52</v>
      </c>
    </row>
    <row r="4365" spans="1:15" x14ac:dyDescent="0.25">
      <c r="A4365" s="20" t="s">
        <v>99</v>
      </c>
      <c r="B4365" s="20" t="s">
        <v>489</v>
      </c>
      <c r="C4365" s="20" t="s">
        <v>49</v>
      </c>
      <c r="D4365" s="20" t="s">
        <v>109</v>
      </c>
      <c r="E4365" s="25">
        <v>9</v>
      </c>
      <c r="F4365" s="24">
        <v>3786.75</v>
      </c>
      <c r="G4365" s="23">
        <v>0.74</v>
      </c>
      <c r="H4365" s="20" t="s">
        <v>102</v>
      </c>
      <c r="I4365" s="20" t="s">
        <v>134</v>
      </c>
      <c r="J4365" s="20" t="s">
        <v>104</v>
      </c>
      <c r="K4365" s="21"/>
      <c r="L4365" s="20" t="s">
        <v>104</v>
      </c>
      <c r="M4365" s="20" t="s">
        <v>49</v>
      </c>
      <c r="N4365" s="23">
        <v>0.85</v>
      </c>
      <c r="O4365" s="23">
        <v>0.52</v>
      </c>
    </row>
    <row r="4366" spans="1:15" x14ac:dyDescent="0.25">
      <c r="A4366" s="20" t="s">
        <v>99</v>
      </c>
      <c r="B4366" s="20" t="s">
        <v>489</v>
      </c>
      <c r="C4366" s="20" t="s">
        <v>114</v>
      </c>
      <c r="D4366" s="21"/>
      <c r="E4366" s="21"/>
      <c r="F4366" s="24">
        <v>14593.43</v>
      </c>
      <c r="G4366" s="23">
        <v>2.85</v>
      </c>
      <c r="H4366" s="20" t="s">
        <v>102</v>
      </c>
      <c r="I4366" s="20" t="s">
        <v>134</v>
      </c>
      <c r="J4366" s="20" t="s">
        <v>104</v>
      </c>
      <c r="K4366" s="21"/>
      <c r="L4366" s="20" t="s">
        <v>104</v>
      </c>
      <c r="M4366" s="20" t="s">
        <v>69</v>
      </c>
      <c r="N4366" s="23">
        <v>2.85</v>
      </c>
      <c r="O4366" s="23">
        <v>0.52</v>
      </c>
    </row>
    <row r="4367" spans="1:15" x14ac:dyDescent="0.25">
      <c r="A4367" s="20" t="s">
        <v>99</v>
      </c>
      <c r="B4367" s="20" t="s">
        <v>489</v>
      </c>
      <c r="C4367" s="20" t="s">
        <v>121</v>
      </c>
      <c r="D4367" s="20" t="s">
        <v>106</v>
      </c>
      <c r="E4367" s="21"/>
      <c r="F4367" s="24">
        <v>3063.83</v>
      </c>
      <c r="G4367" s="26">
        <v>0.6</v>
      </c>
      <c r="H4367" s="20" t="s">
        <v>102</v>
      </c>
      <c r="I4367" s="20" t="s">
        <v>134</v>
      </c>
      <c r="J4367" s="20" t="s">
        <v>104</v>
      </c>
      <c r="K4367" s="21"/>
      <c r="L4367" s="20" t="s">
        <v>104</v>
      </c>
      <c r="M4367" s="20" t="s">
        <v>74</v>
      </c>
      <c r="N4367" s="21"/>
      <c r="O4367" s="23">
        <v>0.52</v>
      </c>
    </row>
    <row r="4368" spans="1:15" x14ac:dyDescent="0.25">
      <c r="A4368" s="20" t="s">
        <v>99</v>
      </c>
      <c r="B4368" s="20" t="s">
        <v>489</v>
      </c>
      <c r="C4368" s="20" t="s">
        <v>115</v>
      </c>
      <c r="D4368" s="20" t="s">
        <v>106</v>
      </c>
      <c r="E4368" s="21"/>
      <c r="F4368" s="23">
        <v>364.72</v>
      </c>
      <c r="G4368" s="23">
        <v>7.0000000000000007E-2</v>
      </c>
      <c r="H4368" s="20" t="s">
        <v>102</v>
      </c>
      <c r="I4368" s="20" t="s">
        <v>134</v>
      </c>
      <c r="J4368" s="20" t="s">
        <v>104</v>
      </c>
      <c r="K4368" s="21"/>
      <c r="L4368" s="20" t="s">
        <v>104</v>
      </c>
      <c r="M4368" s="20" t="s">
        <v>75</v>
      </c>
      <c r="N4368" s="21"/>
      <c r="O4368" s="23">
        <v>0.52</v>
      </c>
    </row>
    <row r="4369" spans="1:15" x14ac:dyDescent="0.25">
      <c r="A4369" s="20" t="s">
        <v>99</v>
      </c>
      <c r="B4369" s="20" t="s">
        <v>489</v>
      </c>
      <c r="C4369" s="20" t="s">
        <v>119</v>
      </c>
      <c r="D4369" s="20" t="s">
        <v>6</v>
      </c>
      <c r="E4369" s="21"/>
      <c r="F4369" s="24">
        <v>9438.08</v>
      </c>
      <c r="G4369" s="23">
        <v>1.84</v>
      </c>
      <c r="H4369" s="20" t="s">
        <v>102</v>
      </c>
      <c r="I4369" s="20" t="s">
        <v>134</v>
      </c>
      <c r="J4369" s="20" t="s">
        <v>104</v>
      </c>
      <c r="K4369" s="21"/>
      <c r="L4369" s="20" t="s">
        <v>104</v>
      </c>
      <c r="M4369" s="20" t="s">
        <v>45</v>
      </c>
      <c r="N4369" s="23">
        <v>32.65</v>
      </c>
      <c r="O4369" s="23">
        <v>0.52</v>
      </c>
    </row>
    <row r="4370" spans="1:15" x14ac:dyDescent="0.25">
      <c r="A4370" s="20" t="s">
        <v>99</v>
      </c>
      <c r="B4370" s="20" t="s">
        <v>489</v>
      </c>
      <c r="C4370" s="20" t="s">
        <v>111</v>
      </c>
      <c r="D4370" s="21"/>
      <c r="E4370" s="21"/>
      <c r="F4370" s="22">
        <v>2099.4</v>
      </c>
      <c r="G4370" s="23">
        <v>0.41</v>
      </c>
      <c r="H4370" s="20" t="s">
        <v>102</v>
      </c>
      <c r="I4370" s="20" t="s">
        <v>134</v>
      </c>
      <c r="J4370" s="20" t="s">
        <v>104</v>
      </c>
      <c r="K4370" s="21"/>
      <c r="L4370" s="20" t="s">
        <v>104</v>
      </c>
      <c r="M4370" s="20" t="s">
        <v>56</v>
      </c>
      <c r="N4370" s="23">
        <v>0.41</v>
      </c>
      <c r="O4370" s="23">
        <v>0.52</v>
      </c>
    </row>
    <row r="4371" spans="1:15" x14ac:dyDescent="0.25">
      <c r="A4371" s="20" t="s">
        <v>99</v>
      </c>
      <c r="B4371" s="20" t="s">
        <v>489</v>
      </c>
      <c r="C4371" s="20" t="s">
        <v>54</v>
      </c>
      <c r="D4371" s="20" t="s">
        <v>109</v>
      </c>
      <c r="E4371" s="25">
        <v>21</v>
      </c>
      <c r="F4371" s="24">
        <v>4989.08</v>
      </c>
      <c r="G4371" s="23">
        <v>0.97</v>
      </c>
      <c r="H4371" s="20" t="s">
        <v>102</v>
      </c>
      <c r="I4371" s="20" t="s">
        <v>134</v>
      </c>
      <c r="J4371" s="20" t="s">
        <v>104</v>
      </c>
      <c r="K4371" s="21"/>
      <c r="L4371" s="20" t="s">
        <v>104</v>
      </c>
      <c r="M4371" s="20" t="s">
        <v>54</v>
      </c>
      <c r="N4371" s="23">
        <v>0.26</v>
      </c>
      <c r="O4371" s="23">
        <v>0.52</v>
      </c>
    </row>
    <row r="4372" spans="1:15" x14ac:dyDescent="0.25">
      <c r="A4372" s="20" t="s">
        <v>99</v>
      </c>
      <c r="B4372" s="20" t="s">
        <v>489</v>
      </c>
      <c r="C4372" s="20" t="s">
        <v>55</v>
      </c>
      <c r="D4372" s="20" t="s">
        <v>109</v>
      </c>
      <c r="E4372" s="25">
        <v>21</v>
      </c>
      <c r="F4372" s="24">
        <v>1096.6199999999999</v>
      </c>
      <c r="G4372" s="23">
        <v>0.21</v>
      </c>
      <c r="H4372" s="20" t="s">
        <v>102</v>
      </c>
      <c r="I4372" s="20" t="s">
        <v>134</v>
      </c>
      <c r="J4372" s="20" t="s">
        <v>104</v>
      </c>
      <c r="K4372" s="21"/>
      <c r="L4372" s="20" t="s">
        <v>104</v>
      </c>
      <c r="M4372" s="20" t="s">
        <v>55</v>
      </c>
      <c r="N4372" s="23">
        <v>0.02</v>
      </c>
      <c r="O4372" s="23">
        <v>0.52</v>
      </c>
    </row>
    <row r="4373" spans="1:15" x14ac:dyDescent="0.25">
      <c r="A4373" s="20" t="s">
        <v>99</v>
      </c>
      <c r="B4373" s="20" t="s">
        <v>489</v>
      </c>
      <c r="C4373" s="20" t="s">
        <v>112</v>
      </c>
      <c r="D4373" s="20" t="s">
        <v>113</v>
      </c>
      <c r="E4373" s="25">
        <v>2</v>
      </c>
      <c r="F4373" s="23">
        <v>588.86</v>
      </c>
      <c r="G4373" s="23">
        <v>0.12</v>
      </c>
      <c r="H4373" s="20" t="s">
        <v>102</v>
      </c>
      <c r="I4373" s="20" t="s">
        <v>134</v>
      </c>
      <c r="J4373" s="20" t="s">
        <v>104</v>
      </c>
      <c r="K4373" s="21"/>
      <c r="L4373" s="20" t="s">
        <v>104</v>
      </c>
      <c r="M4373" s="20" t="s">
        <v>58</v>
      </c>
      <c r="N4373" s="23">
        <v>0.69</v>
      </c>
      <c r="O4373" s="23">
        <v>0.52</v>
      </c>
    </row>
    <row r="4374" spans="1:15" x14ac:dyDescent="0.25">
      <c r="A4374" s="20" t="s">
        <v>99</v>
      </c>
      <c r="B4374" s="20" t="s">
        <v>489</v>
      </c>
      <c r="C4374" s="20" t="s">
        <v>147</v>
      </c>
      <c r="D4374" s="20" t="s">
        <v>106</v>
      </c>
      <c r="E4374" s="21"/>
      <c r="F4374" s="21"/>
      <c r="G4374" s="21"/>
      <c r="H4374" s="20" t="s">
        <v>102</v>
      </c>
      <c r="I4374" s="20" t="s">
        <v>134</v>
      </c>
      <c r="J4374" s="20" t="s">
        <v>104</v>
      </c>
      <c r="K4374" s="21"/>
      <c r="L4374" s="20" t="s">
        <v>104</v>
      </c>
      <c r="M4374" s="20" t="s">
        <v>67</v>
      </c>
      <c r="N4374" s="23">
        <v>0.18</v>
      </c>
      <c r="O4374" s="23">
        <v>0.52</v>
      </c>
    </row>
    <row r="4375" spans="1:15" x14ac:dyDescent="0.25">
      <c r="A4375" s="20" t="s">
        <v>99</v>
      </c>
      <c r="B4375" s="20" t="s">
        <v>490</v>
      </c>
      <c r="C4375" s="20" t="s">
        <v>7</v>
      </c>
      <c r="D4375" s="20" t="s">
        <v>10</v>
      </c>
      <c r="E4375" s="21"/>
      <c r="F4375" s="24">
        <v>1599.41</v>
      </c>
      <c r="G4375" s="23">
        <v>0.62</v>
      </c>
      <c r="H4375" s="20" t="s">
        <v>102</v>
      </c>
      <c r="I4375" s="20" t="s">
        <v>134</v>
      </c>
      <c r="J4375" s="20" t="s">
        <v>104</v>
      </c>
      <c r="K4375" s="21"/>
      <c r="L4375" s="20" t="s">
        <v>104</v>
      </c>
      <c r="M4375" s="20" t="s">
        <v>48</v>
      </c>
      <c r="N4375" s="23">
        <v>0.62</v>
      </c>
      <c r="O4375" s="23">
        <v>0.56000000000000005</v>
      </c>
    </row>
    <row r="4376" spans="1:15" x14ac:dyDescent="0.25">
      <c r="A4376" s="20" t="s">
        <v>99</v>
      </c>
      <c r="B4376" s="20" t="s">
        <v>490</v>
      </c>
      <c r="C4376" s="20" t="s">
        <v>105</v>
      </c>
      <c r="D4376" s="20" t="s">
        <v>106</v>
      </c>
      <c r="E4376" s="21"/>
      <c r="F4376" s="23">
        <v>545.76</v>
      </c>
      <c r="G4376" s="23">
        <v>0.21</v>
      </c>
      <c r="H4376" s="20" t="s">
        <v>102</v>
      </c>
      <c r="I4376" s="20" t="s">
        <v>134</v>
      </c>
      <c r="J4376" s="20" t="s">
        <v>104</v>
      </c>
      <c r="K4376" s="21"/>
      <c r="L4376" s="20" t="s">
        <v>104</v>
      </c>
      <c r="M4376" s="20" t="s">
        <v>82</v>
      </c>
      <c r="N4376" s="21"/>
      <c r="O4376" s="23">
        <v>0.56000000000000005</v>
      </c>
    </row>
    <row r="4377" spans="1:15" x14ac:dyDescent="0.25">
      <c r="A4377" s="20" t="s">
        <v>99</v>
      </c>
      <c r="B4377" s="20" t="s">
        <v>490</v>
      </c>
      <c r="C4377" s="20" t="s">
        <v>107</v>
      </c>
      <c r="D4377" s="20" t="s">
        <v>106</v>
      </c>
      <c r="E4377" s="21"/>
      <c r="F4377" s="24">
        <v>2690.13</v>
      </c>
      <c r="G4377" s="23">
        <v>1.04</v>
      </c>
      <c r="H4377" s="20" t="s">
        <v>102</v>
      </c>
      <c r="I4377" s="20" t="s">
        <v>134</v>
      </c>
      <c r="J4377" s="20" t="s">
        <v>104</v>
      </c>
      <c r="K4377" s="21"/>
      <c r="L4377" s="20" t="s">
        <v>104</v>
      </c>
      <c r="M4377" s="20" t="s">
        <v>65</v>
      </c>
      <c r="N4377" s="23">
        <v>0.84</v>
      </c>
      <c r="O4377" s="23">
        <v>0.56000000000000005</v>
      </c>
    </row>
    <row r="4378" spans="1:15" x14ac:dyDescent="0.25">
      <c r="A4378" s="20" t="s">
        <v>99</v>
      </c>
      <c r="B4378" s="20" t="s">
        <v>490</v>
      </c>
      <c r="C4378" s="20" t="s">
        <v>108</v>
      </c>
      <c r="D4378" s="20" t="s">
        <v>106</v>
      </c>
      <c r="E4378" s="21"/>
      <c r="F4378" s="22">
        <v>1393.2</v>
      </c>
      <c r="G4378" s="23">
        <v>0.54</v>
      </c>
      <c r="H4378" s="20" t="s">
        <v>102</v>
      </c>
      <c r="I4378" s="20" t="s">
        <v>134</v>
      </c>
      <c r="J4378" s="20" t="s">
        <v>104</v>
      </c>
      <c r="K4378" s="21"/>
      <c r="L4378" s="20" t="s">
        <v>104</v>
      </c>
      <c r="M4378" s="20" t="s">
        <v>64</v>
      </c>
      <c r="N4378" s="23">
        <v>23.22</v>
      </c>
      <c r="O4378" s="23">
        <v>0.56000000000000005</v>
      </c>
    </row>
    <row r="4379" spans="1:15" x14ac:dyDescent="0.25">
      <c r="A4379" s="20" t="s">
        <v>99</v>
      </c>
      <c r="B4379" s="20" t="s">
        <v>490</v>
      </c>
      <c r="C4379" s="20" t="s">
        <v>54</v>
      </c>
      <c r="D4379" s="20" t="s">
        <v>109</v>
      </c>
      <c r="E4379" s="25">
        <v>26</v>
      </c>
      <c r="F4379" s="24">
        <v>2459.96</v>
      </c>
      <c r="G4379" s="23">
        <v>0.95</v>
      </c>
      <c r="H4379" s="20" t="s">
        <v>102</v>
      </c>
      <c r="I4379" s="20" t="s">
        <v>134</v>
      </c>
      <c r="J4379" s="20" t="s">
        <v>104</v>
      </c>
      <c r="K4379" s="21"/>
      <c r="L4379" s="20" t="s">
        <v>104</v>
      </c>
      <c r="M4379" s="20" t="s">
        <v>54</v>
      </c>
      <c r="N4379" s="23">
        <v>0.26</v>
      </c>
      <c r="O4379" s="23">
        <v>0.56000000000000005</v>
      </c>
    </row>
    <row r="4380" spans="1:15" x14ac:dyDescent="0.25">
      <c r="A4380" s="20" t="s">
        <v>99</v>
      </c>
      <c r="B4380" s="20" t="s">
        <v>490</v>
      </c>
      <c r="C4380" s="20" t="s">
        <v>55</v>
      </c>
      <c r="D4380" s="20" t="s">
        <v>109</v>
      </c>
      <c r="E4380" s="25">
        <v>26</v>
      </c>
      <c r="F4380" s="23">
        <v>981.97</v>
      </c>
      <c r="G4380" s="23">
        <v>0.38</v>
      </c>
      <c r="H4380" s="20" t="s">
        <v>102</v>
      </c>
      <c r="I4380" s="20" t="s">
        <v>134</v>
      </c>
      <c r="J4380" s="20" t="s">
        <v>104</v>
      </c>
      <c r="K4380" s="21"/>
      <c r="L4380" s="20" t="s">
        <v>104</v>
      </c>
      <c r="M4380" s="20" t="s">
        <v>55</v>
      </c>
      <c r="N4380" s="23">
        <v>0.02</v>
      </c>
      <c r="O4380" s="23">
        <v>0.56000000000000005</v>
      </c>
    </row>
    <row r="4381" spans="1:15" x14ac:dyDescent="0.25">
      <c r="A4381" s="20" t="s">
        <v>99</v>
      </c>
      <c r="B4381" s="20" t="s">
        <v>490</v>
      </c>
      <c r="C4381" s="20" t="s">
        <v>49</v>
      </c>
      <c r="D4381" s="20" t="s">
        <v>109</v>
      </c>
      <c r="E4381" s="25">
        <v>9</v>
      </c>
      <c r="F4381" s="24">
        <v>3266.55</v>
      </c>
      <c r="G4381" s="23">
        <v>1.27</v>
      </c>
      <c r="H4381" s="20" t="s">
        <v>102</v>
      </c>
      <c r="I4381" s="20" t="s">
        <v>134</v>
      </c>
      <c r="J4381" s="20" t="s">
        <v>104</v>
      </c>
      <c r="K4381" s="21"/>
      <c r="L4381" s="20" t="s">
        <v>104</v>
      </c>
      <c r="M4381" s="20" t="s">
        <v>49</v>
      </c>
      <c r="N4381" s="23">
        <v>0.85</v>
      </c>
      <c r="O4381" s="23">
        <v>0.56000000000000005</v>
      </c>
    </row>
    <row r="4382" spans="1:15" x14ac:dyDescent="0.25">
      <c r="A4382" s="20" t="s">
        <v>99</v>
      </c>
      <c r="B4382" s="20" t="s">
        <v>490</v>
      </c>
      <c r="C4382" s="20" t="s">
        <v>112</v>
      </c>
      <c r="D4382" s="20" t="s">
        <v>113</v>
      </c>
      <c r="E4382" s="25">
        <v>4</v>
      </c>
      <c r="F4382" s="23">
        <v>593.33000000000004</v>
      </c>
      <c r="G4382" s="23">
        <v>0.23</v>
      </c>
      <c r="H4382" s="20" t="s">
        <v>102</v>
      </c>
      <c r="I4382" s="20" t="s">
        <v>134</v>
      </c>
      <c r="J4382" s="20" t="s">
        <v>104</v>
      </c>
      <c r="K4382" s="21"/>
      <c r="L4382" s="20" t="s">
        <v>104</v>
      </c>
      <c r="M4382" s="20" t="s">
        <v>58</v>
      </c>
      <c r="N4382" s="23">
        <v>0.69</v>
      </c>
      <c r="O4382" s="23">
        <v>0.56000000000000005</v>
      </c>
    </row>
    <row r="4383" spans="1:15" x14ac:dyDescent="0.25">
      <c r="A4383" s="20" t="s">
        <v>99</v>
      </c>
      <c r="B4383" s="20" t="s">
        <v>490</v>
      </c>
      <c r="C4383" s="20" t="s">
        <v>114</v>
      </c>
      <c r="D4383" s="21"/>
      <c r="E4383" s="21"/>
      <c r="F4383" s="24">
        <v>7352.14</v>
      </c>
      <c r="G4383" s="23">
        <v>2.85</v>
      </c>
      <c r="H4383" s="20" t="s">
        <v>102</v>
      </c>
      <c r="I4383" s="20" t="s">
        <v>134</v>
      </c>
      <c r="J4383" s="20" t="s">
        <v>104</v>
      </c>
      <c r="K4383" s="21"/>
      <c r="L4383" s="20" t="s">
        <v>104</v>
      </c>
      <c r="M4383" s="20" t="s">
        <v>69</v>
      </c>
      <c r="N4383" s="23">
        <v>2.85</v>
      </c>
      <c r="O4383" s="23">
        <v>0.56000000000000005</v>
      </c>
    </row>
    <row r="4384" spans="1:15" x14ac:dyDescent="0.25">
      <c r="A4384" s="20" t="s">
        <v>99</v>
      </c>
      <c r="B4384" s="20" t="s">
        <v>490</v>
      </c>
      <c r="C4384" s="20" t="s">
        <v>121</v>
      </c>
      <c r="D4384" s="20" t="s">
        <v>106</v>
      </c>
      <c r="E4384" s="21"/>
      <c r="F4384" s="24">
        <v>1489.78</v>
      </c>
      <c r="G4384" s="23">
        <v>0.57999999999999996</v>
      </c>
      <c r="H4384" s="20" t="s">
        <v>102</v>
      </c>
      <c r="I4384" s="20" t="s">
        <v>134</v>
      </c>
      <c r="J4384" s="20" t="s">
        <v>104</v>
      </c>
      <c r="K4384" s="21"/>
      <c r="L4384" s="20" t="s">
        <v>104</v>
      </c>
      <c r="M4384" s="20" t="s">
        <v>74</v>
      </c>
      <c r="N4384" s="21"/>
      <c r="O4384" s="23">
        <v>0.56000000000000005</v>
      </c>
    </row>
    <row r="4385" spans="1:15" x14ac:dyDescent="0.25">
      <c r="A4385" s="20" t="s">
        <v>99</v>
      </c>
      <c r="B4385" s="20" t="s">
        <v>490</v>
      </c>
      <c r="C4385" s="20" t="s">
        <v>115</v>
      </c>
      <c r="D4385" s="20" t="s">
        <v>106</v>
      </c>
      <c r="E4385" s="21"/>
      <c r="F4385" s="26">
        <v>253.3</v>
      </c>
      <c r="G4385" s="26">
        <v>0.1</v>
      </c>
      <c r="H4385" s="20" t="s">
        <v>102</v>
      </c>
      <c r="I4385" s="20" t="s">
        <v>134</v>
      </c>
      <c r="J4385" s="20" t="s">
        <v>104</v>
      </c>
      <c r="K4385" s="21"/>
      <c r="L4385" s="20" t="s">
        <v>104</v>
      </c>
      <c r="M4385" s="20" t="s">
        <v>75</v>
      </c>
      <c r="N4385" s="21"/>
      <c r="O4385" s="23">
        <v>0.56000000000000005</v>
      </c>
    </row>
    <row r="4386" spans="1:15" x14ac:dyDescent="0.25">
      <c r="A4386" s="20" t="s">
        <v>99</v>
      </c>
      <c r="B4386" s="20" t="s">
        <v>490</v>
      </c>
      <c r="C4386" s="20" t="s">
        <v>119</v>
      </c>
      <c r="D4386" s="20" t="s">
        <v>6</v>
      </c>
      <c r="E4386" s="21"/>
      <c r="F4386" s="24">
        <v>4147.53</v>
      </c>
      <c r="G4386" s="23">
        <v>1.61</v>
      </c>
      <c r="H4386" s="20" t="s">
        <v>102</v>
      </c>
      <c r="I4386" s="20" t="s">
        <v>134</v>
      </c>
      <c r="J4386" s="20" t="s">
        <v>104</v>
      </c>
      <c r="K4386" s="21"/>
      <c r="L4386" s="20" t="s">
        <v>104</v>
      </c>
      <c r="M4386" s="20" t="s">
        <v>45</v>
      </c>
      <c r="N4386" s="23">
        <v>32.65</v>
      </c>
      <c r="O4386" s="23">
        <v>0.56000000000000005</v>
      </c>
    </row>
    <row r="4387" spans="1:15" x14ac:dyDescent="0.25">
      <c r="A4387" s="20" t="s">
        <v>99</v>
      </c>
      <c r="B4387" s="20" t="s">
        <v>490</v>
      </c>
      <c r="C4387" s="20" t="s">
        <v>111</v>
      </c>
      <c r="D4387" s="21"/>
      <c r="E4387" s="21"/>
      <c r="F4387" s="24">
        <v>1057.68</v>
      </c>
      <c r="G4387" s="23">
        <v>0.41</v>
      </c>
      <c r="H4387" s="20" t="s">
        <v>102</v>
      </c>
      <c r="I4387" s="20" t="s">
        <v>134</v>
      </c>
      <c r="J4387" s="20" t="s">
        <v>104</v>
      </c>
      <c r="K4387" s="21"/>
      <c r="L4387" s="20" t="s">
        <v>104</v>
      </c>
      <c r="M4387" s="20" t="s">
        <v>56</v>
      </c>
      <c r="N4387" s="23">
        <v>0.41</v>
      </c>
      <c r="O4387" s="23">
        <v>0.56000000000000005</v>
      </c>
    </row>
    <row r="4388" spans="1:15" x14ac:dyDescent="0.25">
      <c r="A4388" s="20" t="s">
        <v>99</v>
      </c>
      <c r="B4388" s="20" t="s">
        <v>490</v>
      </c>
      <c r="C4388" s="20" t="s">
        <v>147</v>
      </c>
      <c r="D4388" s="20" t="s">
        <v>106</v>
      </c>
      <c r="E4388" s="21"/>
      <c r="F4388" s="21"/>
      <c r="G4388" s="21"/>
      <c r="H4388" s="20" t="s">
        <v>102</v>
      </c>
      <c r="I4388" s="20" t="s">
        <v>134</v>
      </c>
      <c r="J4388" s="20" t="s">
        <v>104</v>
      </c>
      <c r="K4388" s="21"/>
      <c r="L4388" s="20" t="s">
        <v>104</v>
      </c>
      <c r="M4388" s="20" t="s">
        <v>67</v>
      </c>
      <c r="N4388" s="23">
        <v>0.18</v>
      </c>
      <c r="O4388" s="23">
        <v>0.56000000000000005</v>
      </c>
    </row>
    <row r="4389" spans="1:15" x14ac:dyDescent="0.25">
      <c r="A4389" s="20" t="s">
        <v>99</v>
      </c>
      <c r="B4389" s="20" t="s">
        <v>491</v>
      </c>
      <c r="C4389" s="20" t="s">
        <v>119</v>
      </c>
      <c r="D4389" s="20" t="s">
        <v>6</v>
      </c>
      <c r="E4389" s="21"/>
      <c r="F4389" s="27">
        <v>8000</v>
      </c>
      <c r="G4389" s="23">
        <v>1.43</v>
      </c>
      <c r="H4389" s="20" t="s">
        <v>102</v>
      </c>
      <c r="I4389" s="20" t="s">
        <v>146</v>
      </c>
      <c r="J4389" s="20" t="s">
        <v>104</v>
      </c>
      <c r="K4389" s="21"/>
      <c r="L4389" s="20" t="s">
        <v>104</v>
      </c>
      <c r="M4389" s="20" t="s">
        <v>45</v>
      </c>
      <c r="N4389" s="23">
        <v>32.65</v>
      </c>
      <c r="O4389" s="23">
        <v>0.19</v>
      </c>
    </row>
    <row r="4390" spans="1:15" x14ac:dyDescent="0.25">
      <c r="A4390" s="20" t="s">
        <v>99</v>
      </c>
      <c r="B4390" s="20" t="s">
        <v>491</v>
      </c>
      <c r="C4390" s="20" t="s">
        <v>7</v>
      </c>
      <c r="D4390" s="20" t="s">
        <v>10</v>
      </c>
      <c r="E4390" s="21"/>
      <c r="F4390" s="27">
        <v>1000</v>
      </c>
      <c r="G4390" s="23">
        <v>0.18</v>
      </c>
      <c r="H4390" s="20" t="s">
        <v>102</v>
      </c>
      <c r="I4390" s="20" t="s">
        <v>146</v>
      </c>
      <c r="J4390" s="20" t="s">
        <v>104</v>
      </c>
      <c r="K4390" s="21"/>
      <c r="L4390" s="20" t="s">
        <v>104</v>
      </c>
      <c r="M4390" s="20" t="s">
        <v>48</v>
      </c>
      <c r="N4390" s="23">
        <v>0.62</v>
      </c>
      <c r="O4390" s="23">
        <v>0.19</v>
      </c>
    </row>
    <row r="4391" spans="1:15" x14ac:dyDescent="0.25">
      <c r="A4391" s="20" t="s">
        <v>99</v>
      </c>
      <c r="B4391" s="20" t="s">
        <v>491</v>
      </c>
      <c r="C4391" s="20" t="s">
        <v>107</v>
      </c>
      <c r="D4391" s="20" t="s">
        <v>106</v>
      </c>
      <c r="E4391" s="21"/>
      <c r="F4391" s="24">
        <v>5261.46</v>
      </c>
      <c r="G4391" s="23">
        <v>0.94</v>
      </c>
      <c r="H4391" s="20" t="s">
        <v>102</v>
      </c>
      <c r="I4391" s="20" t="s">
        <v>146</v>
      </c>
      <c r="J4391" s="20" t="s">
        <v>104</v>
      </c>
      <c r="K4391" s="21"/>
      <c r="L4391" s="20" t="s">
        <v>104</v>
      </c>
      <c r="M4391" s="20" t="s">
        <v>65</v>
      </c>
      <c r="N4391" s="23">
        <v>0.84</v>
      </c>
      <c r="O4391" s="23">
        <v>0.19</v>
      </c>
    </row>
    <row r="4392" spans="1:15" x14ac:dyDescent="0.25">
      <c r="A4392" s="20" t="s">
        <v>99</v>
      </c>
      <c r="B4392" s="20" t="s">
        <v>491</v>
      </c>
      <c r="C4392" s="20" t="s">
        <v>108</v>
      </c>
      <c r="D4392" s="20" t="s">
        <v>106</v>
      </c>
      <c r="E4392" s="21"/>
      <c r="F4392" s="24">
        <v>2712.09</v>
      </c>
      <c r="G4392" s="23">
        <v>0.48</v>
      </c>
      <c r="H4392" s="20" t="s">
        <v>102</v>
      </c>
      <c r="I4392" s="20" t="s">
        <v>146</v>
      </c>
      <c r="J4392" s="20" t="s">
        <v>104</v>
      </c>
      <c r="K4392" s="21"/>
      <c r="L4392" s="20" t="s">
        <v>104</v>
      </c>
      <c r="M4392" s="20" t="s">
        <v>64</v>
      </c>
      <c r="N4392" s="23">
        <v>23.22</v>
      </c>
      <c r="O4392" s="23">
        <v>0.19</v>
      </c>
    </row>
    <row r="4393" spans="1:15" x14ac:dyDescent="0.25">
      <c r="A4393" s="20" t="s">
        <v>99</v>
      </c>
      <c r="B4393" s="20" t="s">
        <v>491</v>
      </c>
      <c r="C4393" s="20" t="s">
        <v>54</v>
      </c>
      <c r="D4393" s="20" t="s">
        <v>109</v>
      </c>
      <c r="E4393" s="25">
        <v>24</v>
      </c>
      <c r="F4393" s="24">
        <v>12297.17</v>
      </c>
      <c r="G4393" s="26">
        <v>2.2000000000000002</v>
      </c>
      <c r="H4393" s="20" t="s">
        <v>102</v>
      </c>
      <c r="I4393" s="20" t="s">
        <v>146</v>
      </c>
      <c r="J4393" s="20" t="s">
        <v>104</v>
      </c>
      <c r="K4393" s="21"/>
      <c r="L4393" s="20" t="s">
        <v>104</v>
      </c>
      <c r="M4393" s="20" t="s">
        <v>54</v>
      </c>
      <c r="N4393" s="23">
        <v>0.26</v>
      </c>
      <c r="O4393" s="23">
        <v>0.19</v>
      </c>
    </row>
    <row r="4394" spans="1:15" x14ac:dyDescent="0.25">
      <c r="A4394" s="20" t="s">
        <v>99</v>
      </c>
      <c r="B4394" s="20" t="s">
        <v>491</v>
      </c>
      <c r="C4394" s="20" t="s">
        <v>55</v>
      </c>
      <c r="D4394" s="20" t="s">
        <v>109</v>
      </c>
      <c r="E4394" s="25">
        <v>24</v>
      </c>
      <c r="F4394" s="24">
        <v>1669.83</v>
      </c>
      <c r="G4394" s="26">
        <v>0.3</v>
      </c>
      <c r="H4394" s="20" t="s">
        <v>102</v>
      </c>
      <c r="I4394" s="20" t="s">
        <v>146</v>
      </c>
      <c r="J4394" s="20" t="s">
        <v>104</v>
      </c>
      <c r="K4394" s="21"/>
      <c r="L4394" s="20" t="s">
        <v>104</v>
      </c>
      <c r="M4394" s="20" t="s">
        <v>55</v>
      </c>
      <c r="N4394" s="23">
        <v>0.02</v>
      </c>
      <c r="O4394" s="23">
        <v>0.19</v>
      </c>
    </row>
    <row r="4395" spans="1:15" x14ac:dyDescent="0.25">
      <c r="A4395" s="20" t="s">
        <v>99</v>
      </c>
      <c r="B4395" s="20" t="s">
        <v>491</v>
      </c>
      <c r="C4395" s="20" t="s">
        <v>122</v>
      </c>
      <c r="D4395" s="20" t="s">
        <v>109</v>
      </c>
      <c r="E4395" s="25">
        <v>2</v>
      </c>
      <c r="F4395" s="24">
        <v>1276.27</v>
      </c>
      <c r="G4395" s="23">
        <v>0.23</v>
      </c>
      <c r="H4395" s="20" t="s">
        <v>102</v>
      </c>
      <c r="I4395" s="20" t="s">
        <v>146</v>
      </c>
      <c r="J4395" s="20" t="s">
        <v>104</v>
      </c>
      <c r="K4395" s="21"/>
      <c r="L4395" s="20" t="s">
        <v>104</v>
      </c>
      <c r="M4395" s="20" t="s">
        <v>52</v>
      </c>
      <c r="N4395" s="23">
        <v>1.19</v>
      </c>
      <c r="O4395" s="23">
        <v>0.19</v>
      </c>
    </row>
    <row r="4396" spans="1:15" x14ac:dyDescent="0.25">
      <c r="A4396" s="20" t="s">
        <v>99</v>
      </c>
      <c r="B4396" s="20" t="s">
        <v>491</v>
      </c>
      <c r="C4396" s="20" t="s">
        <v>127</v>
      </c>
      <c r="D4396" s="20" t="s">
        <v>109</v>
      </c>
      <c r="E4396" s="25">
        <v>8</v>
      </c>
      <c r="F4396" s="24">
        <v>3723.73</v>
      </c>
      <c r="G4396" s="23">
        <v>0.67</v>
      </c>
      <c r="H4396" s="20" t="s">
        <v>102</v>
      </c>
      <c r="I4396" s="20" t="s">
        <v>146</v>
      </c>
      <c r="J4396" s="20" t="s">
        <v>104</v>
      </c>
      <c r="K4396" s="21"/>
      <c r="L4396" s="20" t="s">
        <v>104</v>
      </c>
      <c r="M4396" s="20" t="s">
        <v>51</v>
      </c>
      <c r="N4396" s="23">
        <v>0.81</v>
      </c>
      <c r="O4396" s="23">
        <v>0.19</v>
      </c>
    </row>
    <row r="4397" spans="1:15" x14ac:dyDescent="0.25">
      <c r="A4397" s="20" t="s">
        <v>99</v>
      </c>
      <c r="B4397" s="20" t="s">
        <v>491</v>
      </c>
      <c r="C4397" s="20" t="s">
        <v>111</v>
      </c>
      <c r="D4397" s="21"/>
      <c r="E4397" s="21"/>
      <c r="F4397" s="24">
        <v>2294.0300000000002</v>
      </c>
      <c r="G4397" s="23">
        <v>0.41</v>
      </c>
      <c r="H4397" s="20" t="s">
        <v>102</v>
      </c>
      <c r="I4397" s="20" t="s">
        <v>146</v>
      </c>
      <c r="J4397" s="20" t="s">
        <v>104</v>
      </c>
      <c r="K4397" s="21"/>
      <c r="L4397" s="20" t="s">
        <v>104</v>
      </c>
      <c r="M4397" s="20" t="s">
        <v>56</v>
      </c>
      <c r="N4397" s="23">
        <v>0.41</v>
      </c>
      <c r="O4397" s="23">
        <v>0.19</v>
      </c>
    </row>
    <row r="4398" spans="1:15" x14ac:dyDescent="0.25">
      <c r="A4398" s="20" t="s">
        <v>99</v>
      </c>
      <c r="B4398" s="20" t="s">
        <v>491</v>
      </c>
      <c r="C4398" s="20" t="s">
        <v>112</v>
      </c>
      <c r="D4398" s="20" t="s">
        <v>113</v>
      </c>
      <c r="E4398" s="25">
        <v>4</v>
      </c>
      <c r="F4398" s="24">
        <v>1287.96</v>
      </c>
      <c r="G4398" s="23">
        <v>0.23</v>
      </c>
      <c r="H4398" s="20" t="s">
        <v>102</v>
      </c>
      <c r="I4398" s="20" t="s">
        <v>146</v>
      </c>
      <c r="J4398" s="20" t="s">
        <v>104</v>
      </c>
      <c r="K4398" s="21"/>
      <c r="L4398" s="20" t="s">
        <v>104</v>
      </c>
      <c r="M4398" s="20" t="s">
        <v>58</v>
      </c>
      <c r="N4398" s="23">
        <v>0.69</v>
      </c>
      <c r="O4398" s="23">
        <v>0.19</v>
      </c>
    </row>
    <row r="4399" spans="1:15" x14ac:dyDescent="0.25">
      <c r="A4399" s="20" t="s">
        <v>99</v>
      </c>
      <c r="B4399" s="20" t="s">
        <v>491</v>
      </c>
      <c r="C4399" s="20" t="s">
        <v>121</v>
      </c>
      <c r="D4399" s="20" t="s">
        <v>106</v>
      </c>
      <c r="E4399" s="21"/>
      <c r="F4399" s="21"/>
      <c r="G4399" s="21"/>
      <c r="H4399" s="20" t="s">
        <v>102</v>
      </c>
      <c r="I4399" s="20" t="s">
        <v>146</v>
      </c>
      <c r="J4399" s="20" t="s">
        <v>104</v>
      </c>
      <c r="K4399" s="21"/>
      <c r="L4399" s="20" t="s">
        <v>104</v>
      </c>
      <c r="M4399" s="20" t="s">
        <v>74</v>
      </c>
      <c r="N4399" s="21"/>
      <c r="O4399" s="23">
        <v>0.19</v>
      </c>
    </row>
    <row r="4400" spans="1:15" x14ac:dyDescent="0.25">
      <c r="A4400" s="20" t="s">
        <v>99</v>
      </c>
      <c r="B4400" s="20" t="s">
        <v>492</v>
      </c>
      <c r="C4400" s="20" t="s">
        <v>7</v>
      </c>
      <c r="D4400" s="20" t="s">
        <v>10</v>
      </c>
      <c r="E4400" s="21"/>
      <c r="F4400" s="24">
        <v>1680.51</v>
      </c>
      <c r="G4400" s="23">
        <v>0.62</v>
      </c>
      <c r="H4400" s="20" t="s">
        <v>102</v>
      </c>
      <c r="I4400" s="20" t="s">
        <v>134</v>
      </c>
      <c r="J4400" s="20" t="s">
        <v>104</v>
      </c>
      <c r="K4400" s="21"/>
      <c r="L4400" s="20" t="s">
        <v>104</v>
      </c>
      <c r="M4400" s="20" t="s">
        <v>48</v>
      </c>
      <c r="N4400" s="23">
        <v>0.62</v>
      </c>
      <c r="O4400" s="23">
        <v>0.57999999999999996</v>
      </c>
    </row>
    <row r="4401" spans="1:15" x14ac:dyDescent="0.25">
      <c r="A4401" s="20" t="s">
        <v>99</v>
      </c>
      <c r="B4401" s="20" t="s">
        <v>492</v>
      </c>
      <c r="C4401" s="20" t="s">
        <v>105</v>
      </c>
      <c r="D4401" s="20" t="s">
        <v>106</v>
      </c>
      <c r="E4401" s="21"/>
      <c r="F4401" s="23">
        <v>573.44000000000005</v>
      </c>
      <c r="G4401" s="23">
        <v>0.21</v>
      </c>
      <c r="H4401" s="20" t="s">
        <v>102</v>
      </c>
      <c r="I4401" s="20" t="s">
        <v>134</v>
      </c>
      <c r="J4401" s="20" t="s">
        <v>104</v>
      </c>
      <c r="K4401" s="21"/>
      <c r="L4401" s="20" t="s">
        <v>104</v>
      </c>
      <c r="M4401" s="20" t="s">
        <v>82</v>
      </c>
      <c r="N4401" s="21"/>
      <c r="O4401" s="23">
        <v>0.57999999999999996</v>
      </c>
    </row>
    <row r="4402" spans="1:15" x14ac:dyDescent="0.25">
      <c r="A4402" s="20" t="s">
        <v>99</v>
      </c>
      <c r="B4402" s="20" t="s">
        <v>492</v>
      </c>
      <c r="C4402" s="20" t="s">
        <v>107</v>
      </c>
      <c r="D4402" s="20" t="s">
        <v>106</v>
      </c>
      <c r="E4402" s="21"/>
      <c r="F4402" s="27">
        <v>2800</v>
      </c>
      <c r="G4402" s="23">
        <v>1.03</v>
      </c>
      <c r="H4402" s="20" t="s">
        <v>102</v>
      </c>
      <c r="I4402" s="20" t="s">
        <v>134</v>
      </c>
      <c r="J4402" s="20" t="s">
        <v>104</v>
      </c>
      <c r="K4402" s="21"/>
      <c r="L4402" s="20" t="s">
        <v>104</v>
      </c>
      <c r="M4402" s="20" t="s">
        <v>65</v>
      </c>
      <c r="N4402" s="23">
        <v>0.84</v>
      </c>
      <c r="O4402" s="23">
        <v>0.57999999999999996</v>
      </c>
    </row>
    <row r="4403" spans="1:15" x14ac:dyDescent="0.25">
      <c r="A4403" s="20" t="s">
        <v>99</v>
      </c>
      <c r="B4403" s="20" t="s">
        <v>492</v>
      </c>
      <c r="C4403" s="20" t="s">
        <v>108</v>
      </c>
      <c r="D4403" s="20" t="s">
        <v>106</v>
      </c>
      <c r="E4403" s="21"/>
      <c r="F4403" s="22">
        <v>1393.2</v>
      </c>
      <c r="G4403" s="23">
        <v>0.51</v>
      </c>
      <c r="H4403" s="20" t="s">
        <v>102</v>
      </c>
      <c r="I4403" s="20" t="s">
        <v>134</v>
      </c>
      <c r="J4403" s="20" t="s">
        <v>104</v>
      </c>
      <c r="K4403" s="21"/>
      <c r="L4403" s="20" t="s">
        <v>104</v>
      </c>
      <c r="M4403" s="20" t="s">
        <v>64</v>
      </c>
      <c r="N4403" s="23">
        <v>23.22</v>
      </c>
      <c r="O4403" s="23">
        <v>0.57999999999999996</v>
      </c>
    </row>
    <row r="4404" spans="1:15" x14ac:dyDescent="0.25">
      <c r="A4404" s="20" t="s">
        <v>99</v>
      </c>
      <c r="B4404" s="20" t="s">
        <v>492</v>
      </c>
      <c r="C4404" s="20" t="s">
        <v>54</v>
      </c>
      <c r="D4404" s="20" t="s">
        <v>109</v>
      </c>
      <c r="E4404" s="25">
        <v>26</v>
      </c>
      <c r="F4404" s="24">
        <v>5990.71</v>
      </c>
      <c r="G4404" s="23">
        <v>2.21</v>
      </c>
      <c r="H4404" s="20" t="s">
        <v>102</v>
      </c>
      <c r="I4404" s="20" t="s">
        <v>134</v>
      </c>
      <c r="J4404" s="20" t="s">
        <v>104</v>
      </c>
      <c r="K4404" s="21"/>
      <c r="L4404" s="20" t="s">
        <v>104</v>
      </c>
      <c r="M4404" s="20" t="s">
        <v>54</v>
      </c>
      <c r="N4404" s="23">
        <v>0.26</v>
      </c>
      <c r="O4404" s="23">
        <v>0.57999999999999996</v>
      </c>
    </row>
    <row r="4405" spans="1:15" x14ac:dyDescent="0.25">
      <c r="A4405" s="20" t="s">
        <v>99</v>
      </c>
      <c r="B4405" s="20" t="s">
        <v>492</v>
      </c>
      <c r="C4405" s="20" t="s">
        <v>55</v>
      </c>
      <c r="D4405" s="20" t="s">
        <v>109</v>
      </c>
      <c r="E4405" s="25">
        <v>26</v>
      </c>
      <c r="F4405" s="23">
        <v>803.76</v>
      </c>
      <c r="G4405" s="26">
        <v>0.3</v>
      </c>
      <c r="H4405" s="20" t="s">
        <v>102</v>
      </c>
      <c r="I4405" s="20" t="s">
        <v>134</v>
      </c>
      <c r="J4405" s="20" t="s">
        <v>104</v>
      </c>
      <c r="K4405" s="21"/>
      <c r="L4405" s="20" t="s">
        <v>104</v>
      </c>
      <c r="M4405" s="20" t="s">
        <v>55</v>
      </c>
      <c r="N4405" s="23">
        <v>0.02</v>
      </c>
      <c r="O4405" s="23">
        <v>0.57999999999999996</v>
      </c>
    </row>
    <row r="4406" spans="1:15" x14ac:dyDescent="0.25">
      <c r="A4406" s="20" t="s">
        <v>99</v>
      </c>
      <c r="B4406" s="20" t="s">
        <v>492</v>
      </c>
      <c r="C4406" s="20" t="s">
        <v>49</v>
      </c>
      <c r="D4406" s="20" t="s">
        <v>109</v>
      </c>
      <c r="E4406" s="25">
        <v>9</v>
      </c>
      <c r="F4406" s="24">
        <v>2196.3200000000002</v>
      </c>
      <c r="G4406" s="23">
        <v>0.81</v>
      </c>
      <c r="H4406" s="20" t="s">
        <v>102</v>
      </c>
      <c r="I4406" s="20" t="s">
        <v>134</v>
      </c>
      <c r="J4406" s="20" t="s">
        <v>104</v>
      </c>
      <c r="K4406" s="21"/>
      <c r="L4406" s="20" t="s">
        <v>104</v>
      </c>
      <c r="M4406" s="20" t="s">
        <v>49</v>
      </c>
      <c r="N4406" s="23">
        <v>0.85</v>
      </c>
      <c r="O4406" s="23">
        <v>0.57999999999999996</v>
      </c>
    </row>
    <row r="4407" spans="1:15" x14ac:dyDescent="0.25">
      <c r="A4407" s="20" t="s">
        <v>99</v>
      </c>
      <c r="B4407" s="20" t="s">
        <v>492</v>
      </c>
      <c r="C4407" s="20" t="s">
        <v>112</v>
      </c>
      <c r="D4407" s="20" t="s">
        <v>113</v>
      </c>
      <c r="E4407" s="25">
        <v>4</v>
      </c>
      <c r="F4407" s="23">
        <v>623.41999999999996</v>
      </c>
      <c r="G4407" s="23">
        <v>0.23</v>
      </c>
      <c r="H4407" s="20" t="s">
        <v>102</v>
      </c>
      <c r="I4407" s="20" t="s">
        <v>134</v>
      </c>
      <c r="J4407" s="20" t="s">
        <v>104</v>
      </c>
      <c r="K4407" s="21"/>
      <c r="L4407" s="20" t="s">
        <v>104</v>
      </c>
      <c r="M4407" s="20" t="s">
        <v>58</v>
      </c>
      <c r="N4407" s="23">
        <v>0.69</v>
      </c>
      <c r="O4407" s="23">
        <v>0.57999999999999996</v>
      </c>
    </row>
    <row r="4408" spans="1:15" x14ac:dyDescent="0.25">
      <c r="A4408" s="20" t="s">
        <v>99</v>
      </c>
      <c r="B4408" s="20" t="s">
        <v>492</v>
      </c>
      <c r="C4408" s="20" t="s">
        <v>114</v>
      </c>
      <c r="D4408" s="21"/>
      <c r="E4408" s="21"/>
      <c r="F4408" s="24">
        <v>7724.93</v>
      </c>
      <c r="G4408" s="23">
        <v>2.85</v>
      </c>
      <c r="H4408" s="20" t="s">
        <v>102</v>
      </c>
      <c r="I4408" s="20" t="s">
        <v>134</v>
      </c>
      <c r="J4408" s="20" t="s">
        <v>104</v>
      </c>
      <c r="K4408" s="21"/>
      <c r="L4408" s="20" t="s">
        <v>104</v>
      </c>
      <c r="M4408" s="20" t="s">
        <v>69</v>
      </c>
      <c r="N4408" s="23">
        <v>2.85</v>
      </c>
      <c r="O4408" s="23">
        <v>0.57999999999999996</v>
      </c>
    </row>
    <row r="4409" spans="1:15" x14ac:dyDescent="0.25">
      <c r="A4409" s="20" t="s">
        <v>99</v>
      </c>
      <c r="B4409" s="20" t="s">
        <v>492</v>
      </c>
      <c r="C4409" s="20" t="s">
        <v>121</v>
      </c>
      <c r="D4409" s="20" t="s">
        <v>106</v>
      </c>
      <c r="E4409" s="21"/>
      <c r="F4409" s="24">
        <v>1564.74</v>
      </c>
      <c r="G4409" s="23">
        <v>0.57999999999999996</v>
      </c>
      <c r="H4409" s="20" t="s">
        <v>102</v>
      </c>
      <c r="I4409" s="20" t="s">
        <v>134</v>
      </c>
      <c r="J4409" s="20" t="s">
        <v>104</v>
      </c>
      <c r="K4409" s="21"/>
      <c r="L4409" s="20" t="s">
        <v>104</v>
      </c>
      <c r="M4409" s="20" t="s">
        <v>74</v>
      </c>
      <c r="N4409" s="21"/>
      <c r="O4409" s="23">
        <v>0.57999999999999996</v>
      </c>
    </row>
    <row r="4410" spans="1:15" x14ac:dyDescent="0.25">
      <c r="A4410" s="20" t="s">
        <v>99</v>
      </c>
      <c r="B4410" s="20" t="s">
        <v>492</v>
      </c>
      <c r="C4410" s="20" t="s">
        <v>115</v>
      </c>
      <c r="D4410" s="20" t="s">
        <v>106</v>
      </c>
      <c r="E4410" s="21"/>
      <c r="F4410" s="23">
        <v>120.11</v>
      </c>
      <c r="G4410" s="23">
        <v>0.04</v>
      </c>
      <c r="H4410" s="20" t="s">
        <v>102</v>
      </c>
      <c r="I4410" s="20" t="s">
        <v>134</v>
      </c>
      <c r="J4410" s="20" t="s">
        <v>104</v>
      </c>
      <c r="K4410" s="21"/>
      <c r="L4410" s="20" t="s">
        <v>104</v>
      </c>
      <c r="M4410" s="20" t="s">
        <v>75</v>
      </c>
      <c r="N4410" s="21"/>
      <c r="O4410" s="23">
        <v>0.57999999999999996</v>
      </c>
    </row>
    <row r="4411" spans="1:15" x14ac:dyDescent="0.25">
      <c r="A4411" s="20" t="s">
        <v>99</v>
      </c>
      <c r="B4411" s="20" t="s">
        <v>492</v>
      </c>
      <c r="C4411" s="20" t="s">
        <v>119</v>
      </c>
      <c r="D4411" s="20" t="s">
        <v>6</v>
      </c>
      <c r="E4411" s="21"/>
      <c r="F4411" s="24">
        <v>4147.53</v>
      </c>
      <c r="G4411" s="23">
        <v>1.53</v>
      </c>
      <c r="H4411" s="20" t="s">
        <v>102</v>
      </c>
      <c r="I4411" s="20" t="s">
        <v>134</v>
      </c>
      <c r="J4411" s="20" t="s">
        <v>104</v>
      </c>
      <c r="K4411" s="21"/>
      <c r="L4411" s="20" t="s">
        <v>104</v>
      </c>
      <c r="M4411" s="20" t="s">
        <v>45</v>
      </c>
      <c r="N4411" s="23">
        <v>32.65</v>
      </c>
      <c r="O4411" s="23">
        <v>0.57999999999999996</v>
      </c>
    </row>
    <row r="4412" spans="1:15" x14ac:dyDescent="0.25">
      <c r="A4412" s="20" t="s">
        <v>99</v>
      </c>
      <c r="B4412" s="20" t="s">
        <v>492</v>
      </c>
      <c r="C4412" s="20" t="s">
        <v>111</v>
      </c>
      <c r="D4412" s="21"/>
      <c r="E4412" s="21"/>
      <c r="F4412" s="22">
        <v>1111.3</v>
      </c>
      <c r="G4412" s="23">
        <v>0.41</v>
      </c>
      <c r="H4412" s="20" t="s">
        <v>102</v>
      </c>
      <c r="I4412" s="20" t="s">
        <v>134</v>
      </c>
      <c r="J4412" s="20" t="s">
        <v>104</v>
      </c>
      <c r="K4412" s="21"/>
      <c r="L4412" s="20" t="s">
        <v>104</v>
      </c>
      <c r="M4412" s="20" t="s">
        <v>56</v>
      </c>
      <c r="N4412" s="23">
        <v>0.41</v>
      </c>
      <c r="O4412" s="23">
        <v>0.57999999999999996</v>
      </c>
    </row>
    <row r="4413" spans="1:15" x14ac:dyDescent="0.25">
      <c r="A4413" s="20" t="s">
        <v>99</v>
      </c>
      <c r="B4413" s="20" t="s">
        <v>493</v>
      </c>
      <c r="C4413" s="20" t="s">
        <v>119</v>
      </c>
      <c r="D4413" s="20" t="s">
        <v>6</v>
      </c>
      <c r="E4413" s="21"/>
      <c r="F4413" s="22">
        <v>36282.699999999997</v>
      </c>
      <c r="G4413" s="23">
        <v>1.46</v>
      </c>
      <c r="H4413" s="20" t="s">
        <v>102</v>
      </c>
      <c r="I4413" s="20" t="s">
        <v>134</v>
      </c>
      <c r="J4413" s="20" t="s">
        <v>104</v>
      </c>
      <c r="K4413" s="21"/>
      <c r="L4413" s="20" t="s">
        <v>104</v>
      </c>
      <c r="M4413" s="20" t="s">
        <v>45</v>
      </c>
      <c r="N4413" s="23">
        <v>32.65</v>
      </c>
      <c r="O4413" s="23">
        <v>0.34</v>
      </c>
    </row>
    <row r="4414" spans="1:15" x14ac:dyDescent="0.25">
      <c r="A4414" s="20" t="s">
        <v>99</v>
      </c>
      <c r="B4414" s="20" t="s">
        <v>493</v>
      </c>
      <c r="C4414" s="20" t="s">
        <v>7</v>
      </c>
      <c r="D4414" s="20" t="s">
        <v>10</v>
      </c>
      <c r="E4414" s="21"/>
      <c r="F4414" s="24">
        <v>15387.66</v>
      </c>
      <c r="G4414" s="23">
        <v>0.62</v>
      </c>
      <c r="H4414" s="20" t="s">
        <v>102</v>
      </c>
      <c r="I4414" s="20" t="s">
        <v>134</v>
      </c>
      <c r="J4414" s="20" t="s">
        <v>104</v>
      </c>
      <c r="K4414" s="21"/>
      <c r="L4414" s="20" t="s">
        <v>104</v>
      </c>
      <c r="M4414" s="20" t="s">
        <v>48</v>
      </c>
      <c r="N4414" s="23">
        <v>0.62</v>
      </c>
      <c r="O4414" s="23">
        <v>0.34</v>
      </c>
    </row>
    <row r="4415" spans="1:15" x14ac:dyDescent="0.25">
      <c r="A4415" s="20" t="s">
        <v>99</v>
      </c>
      <c r="B4415" s="20" t="s">
        <v>493</v>
      </c>
      <c r="C4415" s="20" t="s">
        <v>105</v>
      </c>
      <c r="D4415" s="20" t="s">
        <v>106</v>
      </c>
      <c r="E4415" s="21"/>
      <c r="F4415" s="24">
        <v>5240.83</v>
      </c>
      <c r="G4415" s="23">
        <v>0.21</v>
      </c>
      <c r="H4415" s="20" t="s">
        <v>102</v>
      </c>
      <c r="I4415" s="20" t="s">
        <v>134</v>
      </c>
      <c r="J4415" s="20" t="s">
        <v>104</v>
      </c>
      <c r="K4415" s="21"/>
      <c r="L4415" s="20" t="s">
        <v>104</v>
      </c>
      <c r="M4415" s="20" t="s">
        <v>82</v>
      </c>
      <c r="N4415" s="21"/>
      <c r="O4415" s="23">
        <v>0.34</v>
      </c>
    </row>
    <row r="4416" spans="1:15" x14ac:dyDescent="0.25">
      <c r="A4416" s="20" t="s">
        <v>99</v>
      </c>
      <c r="B4416" s="20" t="s">
        <v>493</v>
      </c>
      <c r="C4416" s="20" t="s">
        <v>22</v>
      </c>
      <c r="D4416" s="20" t="s">
        <v>106</v>
      </c>
      <c r="E4416" s="21"/>
      <c r="F4416" s="24">
        <v>70927.03</v>
      </c>
      <c r="G4416" s="23">
        <v>2.86</v>
      </c>
      <c r="H4416" s="20" t="s">
        <v>102</v>
      </c>
      <c r="I4416" s="20" t="s">
        <v>134</v>
      </c>
      <c r="J4416" s="20" t="s">
        <v>104</v>
      </c>
      <c r="K4416" s="21"/>
      <c r="L4416" s="20" t="s">
        <v>104</v>
      </c>
      <c r="M4416" s="20" t="s">
        <v>61</v>
      </c>
      <c r="N4416" s="24">
        <v>5910.59</v>
      </c>
      <c r="O4416" s="23">
        <v>0.34</v>
      </c>
    </row>
    <row r="4417" spans="1:15" x14ac:dyDescent="0.25">
      <c r="A4417" s="20" t="s">
        <v>99</v>
      </c>
      <c r="B4417" s="20" t="s">
        <v>493</v>
      </c>
      <c r="C4417" s="20" t="s">
        <v>107</v>
      </c>
      <c r="D4417" s="20" t="s">
        <v>106</v>
      </c>
      <c r="E4417" s="21"/>
      <c r="F4417" s="24">
        <v>22940.51</v>
      </c>
      <c r="G4417" s="23">
        <v>0.92</v>
      </c>
      <c r="H4417" s="20" t="s">
        <v>102</v>
      </c>
      <c r="I4417" s="20" t="s">
        <v>134</v>
      </c>
      <c r="J4417" s="20" t="s">
        <v>104</v>
      </c>
      <c r="K4417" s="21"/>
      <c r="L4417" s="20" t="s">
        <v>104</v>
      </c>
      <c r="M4417" s="20" t="s">
        <v>65</v>
      </c>
      <c r="N4417" s="23">
        <v>0.84</v>
      </c>
      <c r="O4417" s="23">
        <v>0.34</v>
      </c>
    </row>
    <row r="4418" spans="1:15" x14ac:dyDescent="0.25">
      <c r="A4418" s="20" t="s">
        <v>99</v>
      </c>
      <c r="B4418" s="20" t="s">
        <v>493</v>
      </c>
      <c r="C4418" s="20" t="s">
        <v>108</v>
      </c>
      <c r="D4418" s="20" t="s">
        <v>106</v>
      </c>
      <c r="E4418" s="21"/>
      <c r="F4418" s="24">
        <v>9218.34</v>
      </c>
      <c r="G4418" s="23">
        <v>0.37</v>
      </c>
      <c r="H4418" s="20" t="s">
        <v>102</v>
      </c>
      <c r="I4418" s="20" t="s">
        <v>134</v>
      </c>
      <c r="J4418" s="20" t="s">
        <v>104</v>
      </c>
      <c r="K4418" s="21"/>
      <c r="L4418" s="20" t="s">
        <v>104</v>
      </c>
      <c r="M4418" s="20" t="s">
        <v>64</v>
      </c>
      <c r="N4418" s="23">
        <v>23.22</v>
      </c>
      <c r="O4418" s="23">
        <v>0.34</v>
      </c>
    </row>
    <row r="4419" spans="1:15" x14ac:dyDescent="0.25">
      <c r="A4419" s="20" t="s">
        <v>99</v>
      </c>
      <c r="B4419" s="20" t="s">
        <v>493</v>
      </c>
      <c r="C4419" s="20" t="s">
        <v>54</v>
      </c>
      <c r="D4419" s="20" t="s">
        <v>109</v>
      </c>
      <c r="E4419" s="25">
        <v>22</v>
      </c>
      <c r="F4419" s="24">
        <v>36055.449999999997</v>
      </c>
      <c r="G4419" s="23">
        <v>1.45</v>
      </c>
      <c r="H4419" s="20" t="s">
        <v>102</v>
      </c>
      <c r="I4419" s="20" t="s">
        <v>134</v>
      </c>
      <c r="J4419" s="20" t="s">
        <v>104</v>
      </c>
      <c r="K4419" s="21"/>
      <c r="L4419" s="20" t="s">
        <v>104</v>
      </c>
      <c r="M4419" s="20" t="s">
        <v>54</v>
      </c>
      <c r="N4419" s="23">
        <v>0.26</v>
      </c>
      <c r="O4419" s="23">
        <v>0.34</v>
      </c>
    </row>
    <row r="4420" spans="1:15" x14ac:dyDescent="0.25">
      <c r="A4420" s="20" t="s">
        <v>99</v>
      </c>
      <c r="B4420" s="20" t="s">
        <v>493</v>
      </c>
      <c r="C4420" s="20" t="s">
        <v>55</v>
      </c>
      <c r="D4420" s="20" t="s">
        <v>109</v>
      </c>
      <c r="E4420" s="25">
        <v>22</v>
      </c>
      <c r="F4420" s="24">
        <v>2899.07</v>
      </c>
      <c r="G4420" s="23">
        <v>0.12</v>
      </c>
      <c r="H4420" s="20" t="s">
        <v>102</v>
      </c>
      <c r="I4420" s="20" t="s">
        <v>134</v>
      </c>
      <c r="J4420" s="20" t="s">
        <v>104</v>
      </c>
      <c r="K4420" s="21"/>
      <c r="L4420" s="20" t="s">
        <v>104</v>
      </c>
      <c r="M4420" s="20" t="s">
        <v>55</v>
      </c>
      <c r="N4420" s="23">
        <v>0.02</v>
      </c>
      <c r="O4420" s="23">
        <v>0.34</v>
      </c>
    </row>
    <row r="4421" spans="1:15" x14ac:dyDescent="0.25">
      <c r="A4421" s="20" t="s">
        <v>99</v>
      </c>
      <c r="B4421" s="20" t="s">
        <v>493</v>
      </c>
      <c r="C4421" s="20" t="s">
        <v>122</v>
      </c>
      <c r="D4421" s="20" t="s">
        <v>109</v>
      </c>
      <c r="E4421" s="25">
        <v>1</v>
      </c>
      <c r="F4421" s="24">
        <v>4990.74</v>
      </c>
      <c r="G4421" s="26">
        <v>0.2</v>
      </c>
      <c r="H4421" s="20" t="s">
        <v>102</v>
      </c>
      <c r="I4421" s="20" t="s">
        <v>134</v>
      </c>
      <c r="J4421" s="20" t="s">
        <v>104</v>
      </c>
      <c r="K4421" s="21"/>
      <c r="L4421" s="20" t="s">
        <v>104</v>
      </c>
      <c r="M4421" s="20" t="s">
        <v>52</v>
      </c>
      <c r="N4421" s="23">
        <v>1.19</v>
      </c>
      <c r="O4421" s="23">
        <v>0.34</v>
      </c>
    </row>
    <row r="4422" spans="1:15" x14ac:dyDescent="0.25">
      <c r="A4422" s="20" t="s">
        <v>99</v>
      </c>
      <c r="B4422" s="20" t="s">
        <v>493</v>
      </c>
      <c r="C4422" s="20" t="s">
        <v>127</v>
      </c>
      <c r="D4422" s="20" t="s">
        <v>109</v>
      </c>
      <c r="E4422" s="25">
        <v>3</v>
      </c>
      <c r="F4422" s="24">
        <v>10191.18</v>
      </c>
      <c r="G4422" s="23">
        <v>0.41</v>
      </c>
      <c r="H4422" s="20" t="s">
        <v>102</v>
      </c>
      <c r="I4422" s="20" t="s">
        <v>134</v>
      </c>
      <c r="J4422" s="20" t="s">
        <v>104</v>
      </c>
      <c r="K4422" s="21"/>
      <c r="L4422" s="20" t="s">
        <v>104</v>
      </c>
      <c r="M4422" s="20" t="s">
        <v>51</v>
      </c>
      <c r="N4422" s="23">
        <v>0.81</v>
      </c>
      <c r="O4422" s="23">
        <v>0.34</v>
      </c>
    </row>
    <row r="4423" spans="1:15" x14ac:dyDescent="0.25">
      <c r="A4423" s="20" t="s">
        <v>99</v>
      </c>
      <c r="B4423" s="20" t="s">
        <v>493</v>
      </c>
      <c r="C4423" s="20" t="s">
        <v>78</v>
      </c>
      <c r="D4423" s="20" t="s">
        <v>113</v>
      </c>
      <c r="E4423" s="25">
        <v>1</v>
      </c>
      <c r="F4423" s="23">
        <v>831.79</v>
      </c>
      <c r="G4423" s="23">
        <v>0.03</v>
      </c>
      <c r="H4423" s="20" t="s">
        <v>102</v>
      </c>
      <c r="I4423" s="20" t="s">
        <v>134</v>
      </c>
      <c r="J4423" s="20" t="s">
        <v>104</v>
      </c>
      <c r="K4423" s="21"/>
      <c r="L4423" s="20" t="s">
        <v>104</v>
      </c>
      <c r="M4423" s="20" t="s">
        <v>78</v>
      </c>
      <c r="N4423" s="26">
        <v>20.5</v>
      </c>
      <c r="O4423" s="23">
        <v>0.34</v>
      </c>
    </row>
    <row r="4424" spans="1:15" x14ac:dyDescent="0.25">
      <c r="A4424" s="20" t="s">
        <v>99</v>
      </c>
      <c r="B4424" s="20" t="s">
        <v>493</v>
      </c>
      <c r="C4424" s="20" t="s">
        <v>111</v>
      </c>
      <c r="D4424" s="21"/>
      <c r="E4424" s="21"/>
      <c r="F4424" s="24">
        <v>10175.709999999999</v>
      </c>
      <c r="G4424" s="23">
        <v>0.41</v>
      </c>
      <c r="H4424" s="20" t="s">
        <v>102</v>
      </c>
      <c r="I4424" s="20" t="s">
        <v>134</v>
      </c>
      <c r="J4424" s="20" t="s">
        <v>104</v>
      </c>
      <c r="K4424" s="21"/>
      <c r="L4424" s="20" t="s">
        <v>104</v>
      </c>
      <c r="M4424" s="20" t="s">
        <v>56</v>
      </c>
      <c r="N4424" s="23">
        <v>0.41</v>
      </c>
      <c r="O4424" s="23">
        <v>0.34</v>
      </c>
    </row>
    <row r="4425" spans="1:15" x14ac:dyDescent="0.25">
      <c r="A4425" s="20" t="s">
        <v>99</v>
      </c>
      <c r="B4425" s="20" t="s">
        <v>493</v>
      </c>
      <c r="C4425" s="20" t="s">
        <v>112</v>
      </c>
      <c r="D4425" s="20" t="s">
        <v>113</v>
      </c>
      <c r="E4425" s="25">
        <v>4</v>
      </c>
      <c r="F4425" s="24">
        <v>5708.32</v>
      </c>
      <c r="G4425" s="23">
        <v>0.23</v>
      </c>
      <c r="H4425" s="20" t="s">
        <v>102</v>
      </c>
      <c r="I4425" s="20" t="s">
        <v>134</v>
      </c>
      <c r="J4425" s="20" t="s">
        <v>104</v>
      </c>
      <c r="K4425" s="21"/>
      <c r="L4425" s="20" t="s">
        <v>104</v>
      </c>
      <c r="M4425" s="20" t="s">
        <v>58</v>
      </c>
      <c r="N4425" s="23">
        <v>0.69</v>
      </c>
      <c r="O4425" s="23">
        <v>0.34</v>
      </c>
    </row>
    <row r="4426" spans="1:15" x14ac:dyDescent="0.25">
      <c r="A4426" s="20" t="s">
        <v>99</v>
      </c>
      <c r="B4426" s="20" t="s">
        <v>493</v>
      </c>
      <c r="C4426" s="20" t="s">
        <v>114</v>
      </c>
      <c r="D4426" s="21"/>
      <c r="E4426" s="21"/>
      <c r="F4426" s="24">
        <v>70733.58</v>
      </c>
      <c r="G4426" s="23">
        <v>2.85</v>
      </c>
      <c r="H4426" s="20" t="s">
        <v>102</v>
      </c>
      <c r="I4426" s="20" t="s">
        <v>134</v>
      </c>
      <c r="J4426" s="20" t="s">
        <v>104</v>
      </c>
      <c r="K4426" s="21"/>
      <c r="L4426" s="20" t="s">
        <v>104</v>
      </c>
      <c r="M4426" s="20" t="s">
        <v>69</v>
      </c>
      <c r="N4426" s="23">
        <v>2.85</v>
      </c>
      <c r="O4426" s="23">
        <v>0.34</v>
      </c>
    </row>
    <row r="4427" spans="1:15" x14ac:dyDescent="0.25">
      <c r="A4427" s="20" t="s">
        <v>99</v>
      </c>
      <c r="B4427" s="20" t="s">
        <v>493</v>
      </c>
      <c r="C4427" s="20" t="s">
        <v>121</v>
      </c>
      <c r="D4427" s="20" t="s">
        <v>106</v>
      </c>
      <c r="E4427" s="21"/>
      <c r="F4427" s="24">
        <v>17159.04</v>
      </c>
      <c r="G4427" s="23">
        <v>0.69</v>
      </c>
      <c r="H4427" s="20" t="s">
        <v>102</v>
      </c>
      <c r="I4427" s="20" t="s">
        <v>134</v>
      </c>
      <c r="J4427" s="20" t="s">
        <v>104</v>
      </c>
      <c r="K4427" s="21"/>
      <c r="L4427" s="20" t="s">
        <v>104</v>
      </c>
      <c r="M4427" s="20" t="s">
        <v>74</v>
      </c>
      <c r="N4427" s="21"/>
      <c r="O4427" s="23">
        <v>0.34</v>
      </c>
    </row>
    <row r="4428" spans="1:15" x14ac:dyDescent="0.25">
      <c r="A4428" s="20" t="s">
        <v>99</v>
      </c>
      <c r="B4428" s="20" t="s">
        <v>493</v>
      </c>
      <c r="C4428" s="20" t="s">
        <v>115</v>
      </c>
      <c r="D4428" s="20" t="s">
        <v>106</v>
      </c>
      <c r="E4428" s="21"/>
      <c r="F4428" s="24">
        <v>1741.06</v>
      </c>
      <c r="G4428" s="23">
        <v>7.0000000000000007E-2</v>
      </c>
      <c r="H4428" s="20" t="s">
        <v>102</v>
      </c>
      <c r="I4428" s="20" t="s">
        <v>134</v>
      </c>
      <c r="J4428" s="20" t="s">
        <v>104</v>
      </c>
      <c r="K4428" s="21"/>
      <c r="L4428" s="20" t="s">
        <v>104</v>
      </c>
      <c r="M4428" s="20" t="s">
        <v>75</v>
      </c>
      <c r="N4428" s="21"/>
      <c r="O4428" s="23">
        <v>0.34</v>
      </c>
    </row>
    <row r="4429" spans="1:15" x14ac:dyDescent="0.25">
      <c r="A4429" s="20" t="s">
        <v>99</v>
      </c>
      <c r="B4429" s="20" t="s">
        <v>494</v>
      </c>
      <c r="C4429" s="20" t="s">
        <v>7</v>
      </c>
      <c r="D4429" s="20" t="s">
        <v>10</v>
      </c>
      <c r="E4429" s="21"/>
      <c r="F4429" s="24">
        <v>2311.42</v>
      </c>
      <c r="G4429" s="23">
        <v>0.62</v>
      </c>
      <c r="H4429" s="20" t="s">
        <v>102</v>
      </c>
      <c r="I4429" s="20" t="s">
        <v>134</v>
      </c>
      <c r="J4429" s="20" t="s">
        <v>104</v>
      </c>
      <c r="K4429" s="21"/>
      <c r="L4429" s="20" t="s">
        <v>104</v>
      </c>
      <c r="M4429" s="20" t="s">
        <v>48</v>
      </c>
      <c r="N4429" s="23">
        <v>0.62</v>
      </c>
      <c r="O4429" s="23">
        <v>0.57999999999999996</v>
      </c>
    </row>
    <row r="4430" spans="1:15" x14ac:dyDescent="0.25">
      <c r="A4430" s="20" t="s">
        <v>99</v>
      </c>
      <c r="B4430" s="20" t="s">
        <v>494</v>
      </c>
      <c r="C4430" s="20" t="s">
        <v>105</v>
      </c>
      <c r="D4430" s="20" t="s">
        <v>106</v>
      </c>
      <c r="E4430" s="21"/>
      <c r="F4430" s="23">
        <v>788.69</v>
      </c>
      <c r="G4430" s="23">
        <v>0.21</v>
      </c>
      <c r="H4430" s="20" t="s">
        <v>102</v>
      </c>
      <c r="I4430" s="20" t="s">
        <v>134</v>
      </c>
      <c r="J4430" s="20" t="s">
        <v>104</v>
      </c>
      <c r="K4430" s="21"/>
      <c r="L4430" s="20" t="s">
        <v>104</v>
      </c>
      <c r="M4430" s="20" t="s">
        <v>82</v>
      </c>
      <c r="N4430" s="21"/>
      <c r="O4430" s="23">
        <v>0.57999999999999996</v>
      </c>
    </row>
    <row r="4431" spans="1:15" x14ac:dyDescent="0.25">
      <c r="A4431" s="20" t="s">
        <v>99</v>
      </c>
      <c r="B4431" s="20" t="s">
        <v>494</v>
      </c>
      <c r="C4431" s="20" t="s">
        <v>107</v>
      </c>
      <c r="D4431" s="20" t="s">
        <v>106</v>
      </c>
      <c r="E4431" s="21"/>
      <c r="F4431" s="24">
        <v>3654.78</v>
      </c>
      <c r="G4431" s="23">
        <v>0.98</v>
      </c>
      <c r="H4431" s="20" t="s">
        <v>102</v>
      </c>
      <c r="I4431" s="20" t="s">
        <v>134</v>
      </c>
      <c r="J4431" s="20" t="s">
        <v>104</v>
      </c>
      <c r="K4431" s="21"/>
      <c r="L4431" s="20" t="s">
        <v>104</v>
      </c>
      <c r="M4431" s="20" t="s">
        <v>65</v>
      </c>
      <c r="N4431" s="23">
        <v>0.84</v>
      </c>
      <c r="O4431" s="23">
        <v>0.57999999999999996</v>
      </c>
    </row>
    <row r="4432" spans="1:15" x14ac:dyDescent="0.25">
      <c r="A4432" s="20" t="s">
        <v>99</v>
      </c>
      <c r="B4432" s="20" t="s">
        <v>494</v>
      </c>
      <c r="C4432" s="20" t="s">
        <v>108</v>
      </c>
      <c r="D4432" s="20" t="s">
        <v>106</v>
      </c>
      <c r="E4432" s="21"/>
      <c r="F4432" s="24">
        <v>1811.16</v>
      </c>
      <c r="G4432" s="23">
        <v>0.49</v>
      </c>
      <c r="H4432" s="20" t="s">
        <v>102</v>
      </c>
      <c r="I4432" s="20" t="s">
        <v>134</v>
      </c>
      <c r="J4432" s="20" t="s">
        <v>104</v>
      </c>
      <c r="K4432" s="21"/>
      <c r="L4432" s="20" t="s">
        <v>104</v>
      </c>
      <c r="M4432" s="20" t="s">
        <v>64</v>
      </c>
      <c r="N4432" s="23">
        <v>23.22</v>
      </c>
      <c r="O4432" s="23">
        <v>0.57999999999999996</v>
      </c>
    </row>
    <row r="4433" spans="1:15" x14ac:dyDescent="0.25">
      <c r="A4433" s="20" t="s">
        <v>99</v>
      </c>
      <c r="B4433" s="20" t="s">
        <v>494</v>
      </c>
      <c r="C4433" s="20" t="s">
        <v>54</v>
      </c>
      <c r="D4433" s="20" t="s">
        <v>109</v>
      </c>
      <c r="E4433" s="25">
        <v>26</v>
      </c>
      <c r="F4433" s="24">
        <v>8373.61</v>
      </c>
      <c r="G4433" s="23">
        <v>2.25</v>
      </c>
      <c r="H4433" s="20" t="s">
        <v>102</v>
      </c>
      <c r="I4433" s="20" t="s">
        <v>134</v>
      </c>
      <c r="J4433" s="20" t="s">
        <v>104</v>
      </c>
      <c r="K4433" s="21"/>
      <c r="L4433" s="20" t="s">
        <v>104</v>
      </c>
      <c r="M4433" s="20" t="s">
        <v>54</v>
      </c>
      <c r="N4433" s="23">
        <v>0.26</v>
      </c>
      <c r="O4433" s="23">
        <v>0.57999999999999996</v>
      </c>
    </row>
    <row r="4434" spans="1:15" x14ac:dyDescent="0.25">
      <c r="A4434" s="20" t="s">
        <v>99</v>
      </c>
      <c r="B4434" s="20" t="s">
        <v>494</v>
      </c>
      <c r="C4434" s="20" t="s">
        <v>55</v>
      </c>
      <c r="D4434" s="20" t="s">
        <v>109</v>
      </c>
      <c r="E4434" s="25">
        <v>26</v>
      </c>
      <c r="F4434" s="24">
        <v>1736.96</v>
      </c>
      <c r="G4434" s="23">
        <v>0.47</v>
      </c>
      <c r="H4434" s="20" t="s">
        <v>102</v>
      </c>
      <c r="I4434" s="20" t="s">
        <v>134</v>
      </c>
      <c r="J4434" s="20" t="s">
        <v>104</v>
      </c>
      <c r="K4434" s="21"/>
      <c r="L4434" s="20" t="s">
        <v>104</v>
      </c>
      <c r="M4434" s="20" t="s">
        <v>55</v>
      </c>
      <c r="N4434" s="23">
        <v>0.02</v>
      </c>
      <c r="O4434" s="23">
        <v>0.57999999999999996</v>
      </c>
    </row>
    <row r="4435" spans="1:15" x14ac:dyDescent="0.25">
      <c r="A4435" s="20" t="s">
        <v>99</v>
      </c>
      <c r="B4435" s="20" t="s">
        <v>494</v>
      </c>
      <c r="C4435" s="20" t="s">
        <v>49</v>
      </c>
      <c r="D4435" s="20" t="s">
        <v>109</v>
      </c>
      <c r="E4435" s="25">
        <v>9</v>
      </c>
      <c r="F4435" s="24">
        <v>2525.27</v>
      </c>
      <c r="G4435" s="23">
        <v>0.68</v>
      </c>
      <c r="H4435" s="20" t="s">
        <v>102</v>
      </c>
      <c r="I4435" s="20" t="s">
        <v>134</v>
      </c>
      <c r="J4435" s="20" t="s">
        <v>104</v>
      </c>
      <c r="K4435" s="21"/>
      <c r="L4435" s="20" t="s">
        <v>104</v>
      </c>
      <c r="M4435" s="20" t="s">
        <v>49</v>
      </c>
      <c r="N4435" s="23">
        <v>0.85</v>
      </c>
      <c r="O4435" s="23">
        <v>0.57999999999999996</v>
      </c>
    </row>
    <row r="4436" spans="1:15" x14ac:dyDescent="0.25">
      <c r="A4436" s="20" t="s">
        <v>99</v>
      </c>
      <c r="B4436" s="20" t="s">
        <v>494</v>
      </c>
      <c r="C4436" s="20" t="s">
        <v>112</v>
      </c>
      <c r="D4436" s="20" t="s">
        <v>113</v>
      </c>
      <c r="E4436" s="25">
        <v>4</v>
      </c>
      <c r="F4436" s="23">
        <v>857.46</v>
      </c>
      <c r="G4436" s="23">
        <v>0.23</v>
      </c>
      <c r="H4436" s="20" t="s">
        <v>102</v>
      </c>
      <c r="I4436" s="20" t="s">
        <v>134</v>
      </c>
      <c r="J4436" s="20" t="s">
        <v>104</v>
      </c>
      <c r="K4436" s="21"/>
      <c r="L4436" s="20" t="s">
        <v>104</v>
      </c>
      <c r="M4436" s="20" t="s">
        <v>58</v>
      </c>
      <c r="N4436" s="23">
        <v>0.69</v>
      </c>
      <c r="O4436" s="23">
        <v>0.57999999999999996</v>
      </c>
    </row>
    <row r="4437" spans="1:15" x14ac:dyDescent="0.25">
      <c r="A4437" s="20" t="s">
        <v>99</v>
      </c>
      <c r="B4437" s="20" t="s">
        <v>494</v>
      </c>
      <c r="C4437" s="20" t="s">
        <v>114</v>
      </c>
      <c r="D4437" s="21"/>
      <c r="E4437" s="21"/>
      <c r="F4437" s="24">
        <v>10625.09</v>
      </c>
      <c r="G4437" s="23">
        <v>2.85</v>
      </c>
      <c r="H4437" s="20" t="s">
        <v>102</v>
      </c>
      <c r="I4437" s="20" t="s">
        <v>134</v>
      </c>
      <c r="J4437" s="20" t="s">
        <v>104</v>
      </c>
      <c r="K4437" s="21"/>
      <c r="L4437" s="20" t="s">
        <v>104</v>
      </c>
      <c r="M4437" s="20" t="s">
        <v>69</v>
      </c>
      <c r="N4437" s="23">
        <v>2.85</v>
      </c>
      <c r="O4437" s="23">
        <v>0.57999999999999996</v>
      </c>
    </row>
    <row r="4438" spans="1:15" x14ac:dyDescent="0.25">
      <c r="A4438" s="20" t="s">
        <v>99</v>
      </c>
      <c r="B4438" s="20" t="s">
        <v>494</v>
      </c>
      <c r="C4438" s="20" t="s">
        <v>121</v>
      </c>
      <c r="D4438" s="20" t="s">
        <v>106</v>
      </c>
      <c r="E4438" s="21"/>
      <c r="F4438" s="24">
        <v>2152.75</v>
      </c>
      <c r="G4438" s="23">
        <v>0.57999999999999996</v>
      </c>
      <c r="H4438" s="20" t="s">
        <v>102</v>
      </c>
      <c r="I4438" s="20" t="s">
        <v>134</v>
      </c>
      <c r="J4438" s="20" t="s">
        <v>104</v>
      </c>
      <c r="K4438" s="21"/>
      <c r="L4438" s="20" t="s">
        <v>104</v>
      </c>
      <c r="M4438" s="20" t="s">
        <v>74</v>
      </c>
      <c r="N4438" s="21"/>
      <c r="O4438" s="23">
        <v>0.57999999999999996</v>
      </c>
    </row>
    <row r="4439" spans="1:15" x14ac:dyDescent="0.25">
      <c r="A4439" s="20" t="s">
        <v>99</v>
      </c>
      <c r="B4439" s="20" t="s">
        <v>494</v>
      </c>
      <c r="C4439" s="20" t="s">
        <v>115</v>
      </c>
      <c r="D4439" s="20" t="s">
        <v>106</v>
      </c>
      <c r="E4439" s="21"/>
      <c r="F4439" s="23">
        <v>402.75</v>
      </c>
      <c r="G4439" s="23">
        <v>0.11</v>
      </c>
      <c r="H4439" s="20" t="s">
        <v>102</v>
      </c>
      <c r="I4439" s="20" t="s">
        <v>134</v>
      </c>
      <c r="J4439" s="20" t="s">
        <v>104</v>
      </c>
      <c r="K4439" s="21"/>
      <c r="L4439" s="20" t="s">
        <v>104</v>
      </c>
      <c r="M4439" s="20" t="s">
        <v>75</v>
      </c>
      <c r="N4439" s="21"/>
      <c r="O4439" s="23">
        <v>0.57999999999999996</v>
      </c>
    </row>
    <row r="4440" spans="1:15" x14ac:dyDescent="0.25">
      <c r="A4440" s="20" t="s">
        <v>99</v>
      </c>
      <c r="B4440" s="20" t="s">
        <v>494</v>
      </c>
      <c r="C4440" s="20" t="s">
        <v>119</v>
      </c>
      <c r="D4440" s="20" t="s">
        <v>6</v>
      </c>
      <c r="E4440" s="21"/>
      <c r="F4440" s="24">
        <v>5747.76</v>
      </c>
      <c r="G4440" s="23">
        <v>1.54</v>
      </c>
      <c r="H4440" s="20" t="s">
        <v>102</v>
      </c>
      <c r="I4440" s="20" t="s">
        <v>134</v>
      </c>
      <c r="J4440" s="20" t="s">
        <v>104</v>
      </c>
      <c r="K4440" s="21"/>
      <c r="L4440" s="20" t="s">
        <v>104</v>
      </c>
      <c r="M4440" s="20" t="s">
        <v>45</v>
      </c>
      <c r="N4440" s="23">
        <v>32.65</v>
      </c>
      <c r="O4440" s="23">
        <v>0.57999999999999996</v>
      </c>
    </row>
    <row r="4441" spans="1:15" x14ac:dyDescent="0.25">
      <c r="A4441" s="20" t="s">
        <v>99</v>
      </c>
      <c r="B4441" s="20" t="s">
        <v>494</v>
      </c>
      <c r="C4441" s="20" t="s">
        <v>111</v>
      </c>
      <c r="D4441" s="21"/>
      <c r="E4441" s="21"/>
      <c r="F4441" s="24">
        <v>1528.52</v>
      </c>
      <c r="G4441" s="23">
        <v>0.41</v>
      </c>
      <c r="H4441" s="20" t="s">
        <v>102</v>
      </c>
      <c r="I4441" s="20" t="s">
        <v>134</v>
      </c>
      <c r="J4441" s="20" t="s">
        <v>104</v>
      </c>
      <c r="K4441" s="21"/>
      <c r="L4441" s="20" t="s">
        <v>104</v>
      </c>
      <c r="M4441" s="20" t="s">
        <v>56</v>
      </c>
      <c r="N4441" s="23">
        <v>0.41</v>
      </c>
      <c r="O4441" s="23">
        <v>0.57999999999999996</v>
      </c>
    </row>
    <row r="4442" spans="1:15" x14ac:dyDescent="0.25">
      <c r="A4442" s="20" t="s">
        <v>99</v>
      </c>
      <c r="B4442" s="20" t="s">
        <v>495</v>
      </c>
      <c r="C4442" s="20" t="s">
        <v>7</v>
      </c>
      <c r="D4442" s="20" t="s">
        <v>10</v>
      </c>
      <c r="E4442" s="21"/>
      <c r="F4442" s="24">
        <v>4928.75</v>
      </c>
      <c r="G4442" s="23">
        <v>0.62</v>
      </c>
      <c r="H4442" s="20" t="s">
        <v>102</v>
      </c>
      <c r="I4442" s="20" t="s">
        <v>134</v>
      </c>
      <c r="J4442" s="20" t="s">
        <v>104</v>
      </c>
      <c r="K4442" s="21"/>
      <c r="L4442" s="20" t="s">
        <v>104</v>
      </c>
      <c r="M4442" s="20" t="s">
        <v>48</v>
      </c>
      <c r="N4442" s="23">
        <v>0.62</v>
      </c>
      <c r="O4442" s="23">
        <v>0.52</v>
      </c>
    </row>
    <row r="4443" spans="1:15" x14ac:dyDescent="0.25">
      <c r="A4443" s="20" t="s">
        <v>99</v>
      </c>
      <c r="B4443" s="20" t="s">
        <v>495</v>
      </c>
      <c r="C4443" s="20" t="s">
        <v>105</v>
      </c>
      <c r="D4443" s="20" t="s">
        <v>106</v>
      </c>
      <c r="E4443" s="21"/>
      <c r="F4443" s="24">
        <v>1672.21</v>
      </c>
      <c r="G4443" s="23">
        <v>0.21</v>
      </c>
      <c r="H4443" s="20" t="s">
        <v>102</v>
      </c>
      <c r="I4443" s="20" t="s">
        <v>134</v>
      </c>
      <c r="J4443" s="20" t="s">
        <v>104</v>
      </c>
      <c r="K4443" s="21"/>
      <c r="L4443" s="20" t="s">
        <v>104</v>
      </c>
      <c r="M4443" s="20" t="s">
        <v>82</v>
      </c>
      <c r="N4443" s="21"/>
      <c r="O4443" s="23">
        <v>0.52</v>
      </c>
    </row>
    <row r="4444" spans="1:15" x14ac:dyDescent="0.25">
      <c r="A4444" s="20" t="s">
        <v>99</v>
      </c>
      <c r="B4444" s="20" t="s">
        <v>495</v>
      </c>
      <c r="C4444" s="20" t="s">
        <v>107</v>
      </c>
      <c r="D4444" s="20" t="s">
        <v>106</v>
      </c>
      <c r="E4444" s="21"/>
      <c r="F4444" s="24">
        <v>7724.02</v>
      </c>
      <c r="G4444" s="23">
        <v>0.97</v>
      </c>
      <c r="H4444" s="20" t="s">
        <v>102</v>
      </c>
      <c r="I4444" s="20" t="s">
        <v>134</v>
      </c>
      <c r="J4444" s="20" t="s">
        <v>104</v>
      </c>
      <c r="K4444" s="21"/>
      <c r="L4444" s="20" t="s">
        <v>104</v>
      </c>
      <c r="M4444" s="20" t="s">
        <v>65</v>
      </c>
      <c r="N4444" s="23">
        <v>0.84</v>
      </c>
      <c r="O4444" s="23">
        <v>0.52</v>
      </c>
    </row>
    <row r="4445" spans="1:15" x14ac:dyDescent="0.25">
      <c r="A4445" s="20" t="s">
        <v>99</v>
      </c>
      <c r="B4445" s="20" t="s">
        <v>495</v>
      </c>
      <c r="C4445" s="20" t="s">
        <v>108</v>
      </c>
      <c r="D4445" s="20" t="s">
        <v>106</v>
      </c>
      <c r="E4445" s="21"/>
      <c r="F4445" s="24">
        <v>3645.54</v>
      </c>
      <c r="G4445" s="23">
        <v>0.46</v>
      </c>
      <c r="H4445" s="20" t="s">
        <v>102</v>
      </c>
      <c r="I4445" s="20" t="s">
        <v>134</v>
      </c>
      <c r="J4445" s="20" t="s">
        <v>104</v>
      </c>
      <c r="K4445" s="21"/>
      <c r="L4445" s="20" t="s">
        <v>104</v>
      </c>
      <c r="M4445" s="20" t="s">
        <v>64</v>
      </c>
      <c r="N4445" s="23">
        <v>23.22</v>
      </c>
      <c r="O4445" s="23">
        <v>0.52</v>
      </c>
    </row>
    <row r="4446" spans="1:15" x14ac:dyDescent="0.25">
      <c r="A4446" s="20" t="s">
        <v>99</v>
      </c>
      <c r="B4446" s="20" t="s">
        <v>495</v>
      </c>
      <c r="C4446" s="20" t="s">
        <v>54</v>
      </c>
      <c r="D4446" s="20" t="s">
        <v>109</v>
      </c>
      <c r="E4446" s="25">
        <v>26</v>
      </c>
      <c r="F4446" s="24">
        <v>9615.42</v>
      </c>
      <c r="G4446" s="23">
        <v>1.21</v>
      </c>
      <c r="H4446" s="20" t="s">
        <v>102</v>
      </c>
      <c r="I4446" s="20" t="s">
        <v>134</v>
      </c>
      <c r="J4446" s="20" t="s">
        <v>104</v>
      </c>
      <c r="K4446" s="21"/>
      <c r="L4446" s="20" t="s">
        <v>104</v>
      </c>
      <c r="M4446" s="20" t="s">
        <v>54</v>
      </c>
      <c r="N4446" s="23">
        <v>0.26</v>
      </c>
      <c r="O4446" s="23">
        <v>0.52</v>
      </c>
    </row>
    <row r="4447" spans="1:15" x14ac:dyDescent="0.25">
      <c r="A4447" s="20" t="s">
        <v>99</v>
      </c>
      <c r="B4447" s="20" t="s">
        <v>495</v>
      </c>
      <c r="C4447" s="20" t="s">
        <v>55</v>
      </c>
      <c r="D4447" s="20" t="s">
        <v>109</v>
      </c>
      <c r="E4447" s="25">
        <v>26</v>
      </c>
      <c r="F4447" s="24">
        <v>2291.67</v>
      </c>
      <c r="G4447" s="23">
        <v>0.28999999999999998</v>
      </c>
      <c r="H4447" s="20" t="s">
        <v>102</v>
      </c>
      <c r="I4447" s="20" t="s">
        <v>134</v>
      </c>
      <c r="J4447" s="20" t="s">
        <v>104</v>
      </c>
      <c r="K4447" s="21"/>
      <c r="L4447" s="20" t="s">
        <v>104</v>
      </c>
      <c r="M4447" s="20" t="s">
        <v>55</v>
      </c>
      <c r="N4447" s="23">
        <v>0.02</v>
      </c>
      <c r="O4447" s="23">
        <v>0.52</v>
      </c>
    </row>
    <row r="4448" spans="1:15" x14ac:dyDescent="0.25">
      <c r="A4448" s="20" t="s">
        <v>99</v>
      </c>
      <c r="B4448" s="20" t="s">
        <v>495</v>
      </c>
      <c r="C4448" s="20" t="s">
        <v>49</v>
      </c>
      <c r="D4448" s="20" t="s">
        <v>109</v>
      </c>
      <c r="E4448" s="25">
        <v>9</v>
      </c>
      <c r="F4448" s="24">
        <v>5052.82</v>
      </c>
      <c r="G4448" s="23">
        <v>0.64</v>
      </c>
      <c r="H4448" s="20" t="s">
        <v>102</v>
      </c>
      <c r="I4448" s="20" t="s">
        <v>134</v>
      </c>
      <c r="J4448" s="20" t="s">
        <v>104</v>
      </c>
      <c r="K4448" s="21"/>
      <c r="L4448" s="20" t="s">
        <v>104</v>
      </c>
      <c r="M4448" s="20" t="s">
        <v>49</v>
      </c>
      <c r="N4448" s="23">
        <v>0.85</v>
      </c>
      <c r="O4448" s="23">
        <v>0.52</v>
      </c>
    </row>
    <row r="4449" spans="1:15" x14ac:dyDescent="0.25">
      <c r="A4449" s="20" t="s">
        <v>99</v>
      </c>
      <c r="B4449" s="20" t="s">
        <v>495</v>
      </c>
      <c r="C4449" s="20" t="s">
        <v>112</v>
      </c>
      <c r="D4449" s="20" t="s">
        <v>113</v>
      </c>
      <c r="E4449" s="25">
        <v>4</v>
      </c>
      <c r="F4449" s="24">
        <v>1828.41</v>
      </c>
      <c r="G4449" s="23">
        <v>0.23</v>
      </c>
      <c r="H4449" s="20" t="s">
        <v>102</v>
      </c>
      <c r="I4449" s="20" t="s">
        <v>134</v>
      </c>
      <c r="J4449" s="20" t="s">
        <v>104</v>
      </c>
      <c r="K4449" s="21"/>
      <c r="L4449" s="20" t="s">
        <v>104</v>
      </c>
      <c r="M4449" s="20" t="s">
        <v>58</v>
      </c>
      <c r="N4449" s="23">
        <v>0.69</v>
      </c>
      <c r="O4449" s="23">
        <v>0.52</v>
      </c>
    </row>
    <row r="4450" spans="1:15" x14ac:dyDescent="0.25">
      <c r="A4450" s="20" t="s">
        <v>99</v>
      </c>
      <c r="B4450" s="20" t="s">
        <v>495</v>
      </c>
      <c r="C4450" s="20" t="s">
        <v>114</v>
      </c>
      <c r="D4450" s="21"/>
      <c r="E4450" s="21"/>
      <c r="F4450" s="24">
        <v>22656.36</v>
      </c>
      <c r="G4450" s="23">
        <v>2.85</v>
      </c>
      <c r="H4450" s="20" t="s">
        <v>102</v>
      </c>
      <c r="I4450" s="20" t="s">
        <v>134</v>
      </c>
      <c r="J4450" s="20" t="s">
        <v>104</v>
      </c>
      <c r="K4450" s="21"/>
      <c r="L4450" s="20" t="s">
        <v>104</v>
      </c>
      <c r="M4450" s="20" t="s">
        <v>69</v>
      </c>
      <c r="N4450" s="23">
        <v>2.85</v>
      </c>
      <c r="O4450" s="23">
        <v>0.52</v>
      </c>
    </row>
    <row r="4451" spans="1:15" x14ac:dyDescent="0.25">
      <c r="A4451" s="20" t="s">
        <v>99</v>
      </c>
      <c r="B4451" s="20" t="s">
        <v>495</v>
      </c>
      <c r="C4451" s="20" t="s">
        <v>121</v>
      </c>
      <c r="D4451" s="20" t="s">
        <v>106</v>
      </c>
      <c r="E4451" s="21"/>
      <c r="F4451" s="22">
        <v>4359.2</v>
      </c>
      <c r="G4451" s="23">
        <v>0.55000000000000004</v>
      </c>
      <c r="H4451" s="20" t="s">
        <v>102</v>
      </c>
      <c r="I4451" s="20" t="s">
        <v>134</v>
      </c>
      <c r="J4451" s="20" t="s">
        <v>104</v>
      </c>
      <c r="K4451" s="21"/>
      <c r="L4451" s="20" t="s">
        <v>104</v>
      </c>
      <c r="M4451" s="20" t="s">
        <v>74</v>
      </c>
      <c r="N4451" s="21"/>
      <c r="O4451" s="23">
        <v>0.52</v>
      </c>
    </row>
    <row r="4452" spans="1:15" x14ac:dyDescent="0.25">
      <c r="A4452" s="20" t="s">
        <v>99</v>
      </c>
      <c r="B4452" s="20" t="s">
        <v>495</v>
      </c>
      <c r="C4452" s="20" t="s">
        <v>115</v>
      </c>
      <c r="D4452" s="20" t="s">
        <v>106</v>
      </c>
      <c r="E4452" s="21"/>
      <c r="F4452" s="23">
        <v>705.03</v>
      </c>
      <c r="G4452" s="23">
        <v>0.09</v>
      </c>
      <c r="H4452" s="20" t="s">
        <v>102</v>
      </c>
      <c r="I4452" s="20" t="s">
        <v>134</v>
      </c>
      <c r="J4452" s="20" t="s">
        <v>104</v>
      </c>
      <c r="K4452" s="21"/>
      <c r="L4452" s="20" t="s">
        <v>104</v>
      </c>
      <c r="M4452" s="20" t="s">
        <v>75</v>
      </c>
      <c r="N4452" s="21"/>
      <c r="O4452" s="23">
        <v>0.52</v>
      </c>
    </row>
    <row r="4453" spans="1:15" x14ac:dyDescent="0.25">
      <c r="A4453" s="20" t="s">
        <v>99</v>
      </c>
      <c r="B4453" s="20" t="s">
        <v>495</v>
      </c>
      <c r="C4453" s="20" t="s">
        <v>119</v>
      </c>
      <c r="D4453" s="20" t="s">
        <v>6</v>
      </c>
      <c r="E4453" s="21"/>
      <c r="F4453" s="24">
        <v>13161.05</v>
      </c>
      <c r="G4453" s="23">
        <v>1.66</v>
      </c>
      <c r="H4453" s="20" t="s">
        <v>102</v>
      </c>
      <c r="I4453" s="20" t="s">
        <v>134</v>
      </c>
      <c r="J4453" s="20" t="s">
        <v>104</v>
      </c>
      <c r="K4453" s="21"/>
      <c r="L4453" s="20" t="s">
        <v>104</v>
      </c>
      <c r="M4453" s="20" t="s">
        <v>45</v>
      </c>
      <c r="N4453" s="23">
        <v>32.65</v>
      </c>
      <c r="O4453" s="23">
        <v>0.52</v>
      </c>
    </row>
    <row r="4454" spans="1:15" x14ac:dyDescent="0.25">
      <c r="A4454" s="20" t="s">
        <v>99</v>
      </c>
      <c r="B4454" s="20" t="s">
        <v>495</v>
      </c>
      <c r="C4454" s="20" t="s">
        <v>111</v>
      </c>
      <c r="D4454" s="21"/>
      <c r="E4454" s="21"/>
      <c r="F4454" s="24">
        <v>3259.34</v>
      </c>
      <c r="G4454" s="23">
        <v>0.41</v>
      </c>
      <c r="H4454" s="20" t="s">
        <v>102</v>
      </c>
      <c r="I4454" s="20" t="s">
        <v>134</v>
      </c>
      <c r="J4454" s="20" t="s">
        <v>104</v>
      </c>
      <c r="K4454" s="21"/>
      <c r="L4454" s="20" t="s">
        <v>104</v>
      </c>
      <c r="M4454" s="20" t="s">
        <v>56</v>
      </c>
      <c r="N4454" s="23">
        <v>0.41</v>
      </c>
      <c r="O4454" s="23">
        <v>0.52</v>
      </c>
    </row>
    <row r="4455" spans="1:15" x14ac:dyDescent="0.25">
      <c r="A4455" s="20" t="s">
        <v>99</v>
      </c>
      <c r="B4455" s="20" t="s">
        <v>496</v>
      </c>
      <c r="C4455" s="20" t="s">
        <v>7</v>
      </c>
      <c r="D4455" s="20" t="s">
        <v>10</v>
      </c>
      <c r="E4455" s="21"/>
      <c r="F4455" s="24">
        <v>3552.79</v>
      </c>
      <c r="G4455" s="23">
        <v>0.62</v>
      </c>
      <c r="H4455" s="20" t="s">
        <v>102</v>
      </c>
      <c r="I4455" s="20" t="s">
        <v>124</v>
      </c>
      <c r="J4455" s="20" t="s">
        <v>104</v>
      </c>
      <c r="K4455" s="21"/>
      <c r="L4455" s="20" t="s">
        <v>104</v>
      </c>
      <c r="M4455" s="20" t="s">
        <v>48</v>
      </c>
      <c r="N4455" s="23">
        <v>0.62</v>
      </c>
      <c r="O4455" s="23">
        <v>0.55000000000000004</v>
      </c>
    </row>
    <row r="4456" spans="1:15" x14ac:dyDescent="0.25">
      <c r="A4456" s="20" t="s">
        <v>99</v>
      </c>
      <c r="B4456" s="20" t="s">
        <v>496</v>
      </c>
      <c r="C4456" s="20" t="s">
        <v>105</v>
      </c>
      <c r="D4456" s="20" t="s">
        <v>106</v>
      </c>
      <c r="E4456" s="21"/>
      <c r="F4456" s="24">
        <v>1212.46</v>
      </c>
      <c r="G4456" s="23">
        <v>0.21</v>
      </c>
      <c r="H4456" s="20" t="s">
        <v>102</v>
      </c>
      <c r="I4456" s="20" t="s">
        <v>124</v>
      </c>
      <c r="J4456" s="20" t="s">
        <v>104</v>
      </c>
      <c r="K4456" s="21"/>
      <c r="L4456" s="20" t="s">
        <v>104</v>
      </c>
      <c r="M4456" s="20" t="s">
        <v>82</v>
      </c>
      <c r="N4456" s="21"/>
      <c r="O4456" s="23">
        <v>0.55000000000000004</v>
      </c>
    </row>
    <row r="4457" spans="1:15" x14ac:dyDescent="0.25">
      <c r="A4457" s="20" t="s">
        <v>99</v>
      </c>
      <c r="B4457" s="20" t="s">
        <v>496</v>
      </c>
      <c r="C4457" s="20" t="s">
        <v>107</v>
      </c>
      <c r="D4457" s="20" t="s">
        <v>106</v>
      </c>
      <c r="E4457" s="21"/>
      <c r="F4457" s="24">
        <v>5336.63</v>
      </c>
      <c r="G4457" s="23">
        <v>0.93</v>
      </c>
      <c r="H4457" s="20" t="s">
        <v>102</v>
      </c>
      <c r="I4457" s="20" t="s">
        <v>124</v>
      </c>
      <c r="J4457" s="20" t="s">
        <v>104</v>
      </c>
      <c r="K4457" s="21"/>
      <c r="L4457" s="20" t="s">
        <v>104</v>
      </c>
      <c r="M4457" s="20" t="s">
        <v>65</v>
      </c>
      <c r="N4457" s="23">
        <v>0.84</v>
      </c>
      <c r="O4457" s="23">
        <v>0.55000000000000004</v>
      </c>
    </row>
    <row r="4458" spans="1:15" x14ac:dyDescent="0.25">
      <c r="A4458" s="20" t="s">
        <v>99</v>
      </c>
      <c r="B4458" s="20" t="s">
        <v>496</v>
      </c>
      <c r="C4458" s="20" t="s">
        <v>108</v>
      </c>
      <c r="D4458" s="20" t="s">
        <v>106</v>
      </c>
      <c r="E4458" s="21"/>
      <c r="F4458" s="22">
        <v>2786.4</v>
      </c>
      <c r="G4458" s="23">
        <v>0.49</v>
      </c>
      <c r="H4458" s="20" t="s">
        <v>102</v>
      </c>
      <c r="I4458" s="20" t="s">
        <v>124</v>
      </c>
      <c r="J4458" s="20" t="s">
        <v>104</v>
      </c>
      <c r="K4458" s="21"/>
      <c r="L4458" s="20" t="s">
        <v>104</v>
      </c>
      <c r="M4458" s="20" t="s">
        <v>64</v>
      </c>
      <c r="N4458" s="23">
        <v>23.22</v>
      </c>
      <c r="O4458" s="23">
        <v>0.55000000000000004</v>
      </c>
    </row>
    <row r="4459" spans="1:15" x14ac:dyDescent="0.25">
      <c r="A4459" s="20" t="s">
        <v>99</v>
      </c>
      <c r="B4459" s="20" t="s">
        <v>496</v>
      </c>
      <c r="C4459" s="20" t="s">
        <v>54</v>
      </c>
      <c r="D4459" s="20" t="s">
        <v>109</v>
      </c>
      <c r="E4459" s="25">
        <v>26</v>
      </c>
      <c r="F4459" s="24">
        <v>8102.54</v>
      </c>
      <c r="G4459" s="23">
        <v>1.41</v>
      </c>
      <c r="H4459" s="20" t="s">
        <v>102</v>
      </c>
      <c r="I4459" s="20" t="s">
        <v>124</v>
      </c>
      <c r="J4459" s="20" t="s">
        <v>104</v>
      </c>
      <c r="K4459" s="21"/>
      <c r="L4459" s="20" t="s">
        <v>104</v>
      </c>
      <c r="M4459" s="20" t="s">
        <v>54</v>
      </c>
      <c r="N4459" s="23">
        <v>0.26</v>
      </c>
      <c r="O4459" s="23">
        <v>0.55000000000000004</v>
      </c>
    </row>
    <row r="4460" spans="1:15" x14ac:dyDescent="0.25">
      <c r="A4460" s="20" t="s">
        <v>99</v>
      </c>
      <c r="B4460" s="20" t="s">
        <v>496</v>
      </c>
      <c r="C4460" s="20" t="s">
        <v>55</v>
      </c>
      <c r="D4460" s="20" t="s">
        <v>109</v>
      </c>
      <c r="E4460" s="25">
        <v>26</v>
      </c>
      <c r="F4460" s="24">
        <v>1816.46</v>
      </c>
      <c r="G4460" s="23">
        <v>0.32</v>
      </c>
      <c r="H4460" s="20" t="s">
        <v>102</v>
      </c>
      <c r="I4460" s="20" t="s">
        <v>124</v>
      </c>
      <c r="J4460" s="20" t="s">
        <v>104</v>
      </c>
      <c r="K4460" s="21"/>
      <c r="L4460" s="20" t="s">
        <v>104</v>
      </c>
      <c r="M4460" s="20" t="s">
        <v>55</v>
      </c>
      <c r="N4460" s="23">
        <v>0.02</v>
      </c>
      <c r="O4460" s="23">
        <v>0.55000000000000004</v>
      </c>
    </row>
    <row r="4461" spans="1:15" x14ac:dyDescent="0.25">
      <c r="A4461" s="20" t="s">
        <v>99</v>
      </c>
      <c r="B4461" s="20" t="s">
        <v>496</v>
      </c>
      <c r="C4461" s="20" t="s">
        <v>49</v>
      </c>
      <c r="D4461" s="20" t="s">
        <v>109</v>
      </c>
      <c r="E4461" s="25">
        <v>9</v>
      </c>
      <c r="F4461" s="24">
        <v>4655.03</v>
      </c>
      <c r="G4461" s="23">
        <v>0.81</v>
      </c>
      <c r="H4461" s="20" t="s">
        <v>102</v>
      </c>
      <c r="I4461" s="20" t="s">
        <v>124</v>
      </c>
      <c r="J4461" s="20" t="s">
        <v>104</v>
      </c>
      <c r="K4461" s="21"/>
      <c r="L4461" s="20" t="s">
        <v>104</v>
      </c>
      <c r="M4461" s="20" t="s">
        <v>49</v>
      </c>
      <c r="N4461" s="23">
        <v>0.85</v>
      </c>
      <c r="O4461" s="23">
        <v>0.55000000000000004</v>
      </c>
    </row>
    <row r="4462" spans="1:15" x14ac:dyDescent="0.25">
      <c r="A4462" s="20" t="s">
        <v>99</v>
      </c>
      <c r="B4462" s="20" t="s">
        <v>496</v>
      </c>
      <c r="C4462" s="20" t="s">
        <v>112</v>
      </c>
      <c r="D4462" s="20" t="s">
        <v>113</v>
      </c>
      <c r="E4462" s="25">
        <v>4</v>
      </c>
      <c r="F4462" s="24">
        <v>1317.97</v>
      </c>
      <c r="G4462" s="23">
        <v>0.23</v>
      </c>
      <c r="H4462" s="20" t="s">
        <v>102</v>
      </c>
      <c r="I4462" s="20" t="s">
        <v>124</v>
      </c>
      <c r="J4462" s="20" t="s">
        <v>104</v>
      </c>
      <c r="K4462" s="21"/>
      <c r="L4462" s="20" t="s">
        <v>104</v>
      </c>
      <c r="M4462" s="20" t="s">
        <v>58</v>
      </c>
      <c r="N4462" s="23">
        <v>0.69</v>
      </c>
      <c r="O4462" s="23">
        <v>0.55000000000000004</v>
      </c>
    </row>
    <row r="4463" spans="1:15" x14ac:dyDescent="0.25">
      <c r="A4463" s="20" t="s">
        <v>99</v>
      </c>
      <c r="B4463" s="20" t="s">
        <v>496</v>
      </c>
      <c r="C4463" s="20" t="s">
        <v>114</v>
      </c>
      <c r="D4463" s="21"/>
      <c r="E4463" s="21"/>
      <c r="F4463" s="24">
        <v>16331.36</v>
      </c>
      <c r="G4463" s="23">
        <v>2.85</v>
      </c>
      <c r="H4463" s="20" t="s">
        <v>102</v>
      </c>
      <c r="I4463" s="20" t="s">
        <v>124</v>
      </c>
      <c r="J4463" s="20" t="s">
        <v>104</v>
      </c>
      <c r="K4463" s="21"/>
      <c r="L4463" s="20" t="s">
        <v>104</v>
      </c>
      <c r="M4463" s="20" t="s">
        <v>69</v>
      </c>
      <c r="N4463" s="23">
        <v>2.85</v>
      </c>
      <c r="O4463" s="23">
        <v>0.55000000000000004</v>
      </c>
    </row>
    <row r="4464" spans="1:15" x14ac:dyDescent="0.25">
      <c r="A4464" s="20" t="s">
        <v>99</v>
      </c>
      <c r="B4464" s="20" t="s">
        <v>496</v>
      </c>
      <c r="C4464" s="20" t="s">
        <v>121</v>
      </c>
      <c r="D4464" s="20" t="s">
        <v>106</v>
      </c>
      <c r="E4464" s="21"/>
      <c r="F4464" s="24">
        <v>3310.29</v>
      </c>
      <c r="G4464" s="23">
        <v>0.57999999999999996</v>
      </c>
      <c r="H4464" s="20" t="s">
        <v>102</v>
      </c>
      <c r="I4464" s="20" t="s">
        <v>124</v>
      </c>
      <c r="J4464" s="20" t="s">
        <v>104</v>
      </c>
      <c r="K4464" s="21"/>
      <c r="L4464" s="20" t="s">
        <v>104</v>
      </c>
      <c r="M4464" s="20" t="s">
        <v>74</v>
      </c>
      <c r="N4464" s="21"/>
      <c r="O4464" s="23">
        <v>0.55000000000000004</v>
      </c>
    </row>
    <row r="4465" spans="1:15" x14ac:dyDescent="0.25">
      <c r="A4465" s="20" t="s">
        <v>99</v>
      </c>
      <c r="B4465" s="20" t="s">
        <v>496</v>
      </c>
      <c r="C4465" s="20" t="s">
        <v>115</v>
      </c>
      <c r="D4465" s="20" t="s">
        <v>106</v>
      </c>
      <c r="E4465" s="21"/>
      <c r="F4465" s="26">
        <v>415.5</v>
      </c>
      <c r="G4465" s="23">
        <v>7.0000000000000007E-2</v>
      </c>
      <c r="H4465" s="20" t="s">
        <v>102</v>
      </c>
      <c r="I4465" s="20" t="s">
        <v>124</v>
      </c>
      <c r="J4465" s="20" t="s">
        <v>104</v>
      </c>
      <c r="K4465" s="21"/>
      <c r="L4465" s="20" t="s">
        <v>104</v>
      </c>
      <c r="M4465" s="20" t="s">
        <v>75</v>
      </c>
      <c r="N4465" s="21"/>
      <c r="O4465" s="23">
        <v>0.55000000000000004</v>
      </c>
    </row>
    <row r="4466" spans="1:15" x14ac:dyDescent="0.25">
      <c r="A4466" s="20" t="s">
        <v>99</v>
      </c>
      <c r="B4466" s="20" t="s">
        <v>496</v>
      </c>
      <c r="C4466" s="20" t="s">
        <v>119</v>
      </c>
      <c r="D4466" s="20" t="s">
        <v>6</v>
      </c>
      <c r="E4466" s="21"/>
      <c r="F4466" s="22">
        <v>9960.6</v>
      </c>
      <c r="G4466" s="23">
        <v>1.74</v>
      </c>
      <c r="H4466" s="20" t="s">
        <v>102</v>
      </c>
      <c r="I4466" s="20" t="s">
        <v>124</v>
      </c>
      <c r="J4466" s="20" t="s">
        <v>104</v>
      </c>
      <c r="K4466" s="21"/>
      <c r="L4466" s="20" t="s">
        <v>104</v>
      </c>
      <c r="M4466" s="20" t="s">
        <v>45</v>
      </c>
      <c r="N4466" s="23">
        <v>32.65</v>
      </c>
      <c r="O4466" s="23">
        <v>0.55000000000000004</v>
      </c>
    </row>
    <row r="4467" spans="1:15" x14ac:dyDescent="0.25">
      <c r="A4467" s="20" t="s">
        <v>99</v>
      </c>
      <c r="B4467" s="20" t="s">
        <v>496</v>
      </c>
      <c r="C4467" s="20" t="s">
        <v>111</v>
      </c>
      <c r="D4467" s="21"/>
      <c r="E4467" s="21"/>
      <c r="F4467" s="24">
        <v>2349.42</v>
      </c>
      <c r="G4467" s="23">
        <v>0.41</v>
      </c>
      <c r="H4467" s="20" t="s">
        <v>102</v>
      </c>
      <c r="I4467" s="20" t="s">
        <v>124</v>
      </c>
      <c r="J4467" s="20" t="s">
        <v>104</v>
      </c>
      <c r="K4467" s="21"/>
      <c r="L4467" s="20" t="s">
        <v>104</v>
      </c>
      <c r="M4467" s="20" t="s">
        <v>56</v>
      </c>
      <c r="N4467" s="23">
        <v>0.41</v>
      </c>
      <c r="O4467" s="23">
        <v>0.55000000000000004</v>
      </c>
    </row>
    <row r="4468" spans="1:15" x14ac:dyDescent="0.25">
      <c r="A4468" s="20" t="s">
        <v>99</v>
      </c>
      <c r="B4468" s="20" t="s">
        <v>497</v>
      </c>
      <c r="C4468" s="20" t="s">
        <v>7</v>
      </c>
      <c r="D4468" s="20" t="s">
        <v>10</v>
      </c>
      <c r="E4468" s="21"/>
      <c r="F4468" s="24">
        <v>2895.21</v>
      </c>
      <c r="G4468" s="23">
        <v>0.62</v>
      </c>
      <c r="H4468" s="20" t="s">
        <v>102</v>
      </c>
      <c r="I4468" s="20" t="s">
        <v>134</v>
      </c>
      <c r="J4468" s="20" t="s">
        <v>104</v>
      </c>
      <c r="K4468" s="21"/>
      <c r="L4468" s="20" t="s">
        <v>104</v>
      </c>
      <c r="M4468" s="20" t="s">
        <v>48</v>
      </c>
      <c r="N4468" s="23">
        <v>0.62</v>
      </c>
      <c r="O4468" s="23">
        <v>0.56000000000000005</v>
      </c>
    </row>
    <row r="4469" spans="1:15" x14ac:dyDescent="0.25">
      <c r="A4469" s="20" t="s">
        <v>99</v>
      </c>
      <c r="B4469" s="20" t="s">
        <v>497</v>
      </c>
      <c r="C4469" s="20" t="s">
        <v>105</v>
      </c>
      <c r="D4469" s="20" t="s">
        <v>106</v>
      </c>
      <c r="E4469" s="21"/>
      <c r="F4469" s="23">
        <v>987.92</v>
      </c>
      <c r="G4469" s="23">
        <v>0.21</v>
      </c>
      <c r="H4469" s="20" t="s">
        <v>102</v>
      </c>
      <c r="I4469" s="20" t="s">
        <v>134</v>
      </c>
      <c r="J4469" s="20" t="s">
        <v>104</v>
      </c>
      <c r="K4469" s="21"/>
      <c r="L4469" s="20" t="s">
        <v>104</v>
      </c>
      <c r="M4469" s="20" t="s">
        <v>82</v>
      </c>
      <c r="N4469" s="21"/>
      <c r="O4469" s="23">
        <v>0.56000000000000005</v>
      </c>
    </row>
    <row r="4470" spans="1:15" x14ac:dyDescent="0.25">
      <c r="A4470" s="20" t="s">
        <v>99</v>
      </c>
      <c r="B4470" s="20" t="s">
        <v>497</v>
      </c>
      <c r="C4470" s="20" t="s">
        <v>107</v>
      </c>
      <c r="D4470" s="20" t="s">
        <v>106</v>
      </c>
      <c r="E4470" s="21"/>
      <c r="F4470" s="24">
        <v>4445.7299999999996</v>
      </c>
      <c r="G4470" s="23">
        <v>0.95</v>
      </c>
      <c r="H4470" s="20" t="s">
        <v>102</v>
      </c>
      <c r="I4470" s="20" t="s">
        <v>134</v>
      </c>
      <c r="J4470" s="20" t="s">
        <v>104</v>
      </c>
      <c r="K4470" s="21"/>
      <c r="L4470" s="20" t="s">
        <v>104</v>
      </c>
      <c r="M4470" s="20" t="s">
        <v>65</v>
      </c>
      <c r="N4470" s="23">
        <v>0.84</v>
      </c>
      <c r="O4470" s="23">
        <v>0.56000000000000005</v>
      </c>
    </row>
    <row r="4471" spans="1:15" x14ac:dyDescent="0.25">
      <c r="A4471" s="20" t="s">
        <v>99</v>
      </c>
      <c r="B4471" s="20" t="s">
        <v>497</v>
      </c>
      <c r="C4471" s="20" t="s">
        <v>108</v>
      </c>
      <c r="D4471" s="20" t="s">
        <v>106</v>
      </c>
      <c r="E4471" s="21"/>
      <c r="F4471" s="27">
        <v>2322</v>
      </c>
      <c r="G4471" s="26">
        <v>0.5</v>
      </c>
      <c r="H4471" s="20" t="s">
        <v>102</v>
      </c>
      <c r="I4471" s="20" t="s">
        <v>134</v>
      </c>
      <c r="J4471" s="20" t="s">
        <v>104</v>
      </c>
      <c r="K4471" s="21"/>
      <c r="L4471" s="20" t="s">
        <v>104</v>
      </c>
      <c r="M4471" s="20" t="s">
        <v>64</v>
      </c>
      <c r="N4471" s="23">
        <v>23.22</v>
      </c>
      <c r="O4471" s="23">
        <v>0.56000000000000005</v>
      </c>
    </row>
    <row r="4472" spans="1:15" x14ac:dyDescent="0.25">
      <c r="A4472" s="20" t="s">
        <v>99</v>
      </c>
      <c r="B4472" s="20" t="s">
        <v>497</v>
      </c>
      <c r="C4472" s="20" t="s">
        <v>54</v>
      </c>
      <c r="D4472" s="20" t="s">
        <v>109</v>
      </c>
      <c r="E4472" s="25">
        <v>26</v>
      </c>
      <c r="F4472" s="24">
        <v>8504.08</v>
      </c>
      <c r="G4472" s="23">
        <v>1.82</v>
      </c>
      <c r="H4472" s="20" t="s">
        <v>102</v>
      </c>
      <c r="I4472" s="20" t="s">
        <v>134</v>
      </c>
      <c r="J4472" s="20" t="s">
        <v>104</v>
      </c>
      <c r="K4472" s="21"/>
      <c r="L4472" s="20" t="s">
        <v>104</v>
      </c>
      <c r="M4472" s="20" t="s">
        <v>54</v>
      </c>
      <c r="N4472" s="23">
        <v>0.26</v>
      </c>
      <c r="O4472" s="23">
        <v>0.56000000000000005</v>
      </c>
    </row>
    <row r="4473" spans="1:15" x14ac:dyDescent="0.25">
      <c r="A4473" s="20" t="s">
        <v>99</v>
      </c>
      <c r="B4473" s="20" t="s">
        <v>497</v>
      </c>
      <c r="C4473" s="20" t="s">
        <v>55</v>
      </c>
      <c r="D4473" s="20" t="s">
        <v>109</v>
      </c>
      <c r="E4473" s="25">
        <v>26</v>
      </c>
      <c r="F4473" s="24">
        <v>1400.88</v>
      </c>
      <c r="G4473" s="26">
        <v>0.3</v>
      </c>
      <c r="H4473" s="20" t="s">
        <v>102</v>
      </c>
      <c r="I4473" s="20" t="s">
        <v>134</v>
      </c>
      <c r="J4473" s="20" t="s">
        <v>104</v>
      </c>
      <c r="K4473" s="21"/>
      <c r="L4473" s="20" t="s">
        <v>104</v>
      </c>
      <c r="M4473" s="20" t="s">
        <v>55</v>
      </c>
      <c r="N4473" s="23">
        <v>0.02</v>
      </c>
      <c r="O4473" s="23">
        <v>0.56000000000000005</v>
      </c>
    </row>
    <row r="4474" spans="1:15" x14ac:dyDescent="0.25">
      <c r="A4474" s="20" t="s">
        <v>99</v>
      </c>
      <c r="B4474" s="20" t="s">
        <v>497</v>
      </c>
      <c r="C4474" s="20" t="s">
        <v>49</v>
      </c>
      <c r="D4474" s="20" t="s">
        <v>109</v>
      </c>
      <c r="E4474" s="25">
        <v>9</v>
      </c>
      <c r="F4474" s="24">
        <v>3299.44</v>
      </c>
      <c r="G4474" s="23">
        <v>0.71</v>
      </c>
      <c r="H4474" s="20" t="s">
        <v>102</v>
      </c>
      <c r="I4474" s="20" t="s">
        <v>134</v>
      </c>
      <c r="J4474" s="20" t="s">
        <v>104</v>
      </c>
      <c r="K4474" s="21"/>
      <c r="L4474" s="20" t="s">
        <v>104</v>
      </c>
      <c r="M4474" s="20" t="s">
        <v>49</v>
      </c>
      <c r="N4474" s="23">
        <v>0.85</v>
      </c>
      <c r="O4474" s="23">
        <v>0.56000000000000005</v>
      </c>
    </row>
    <row r="4475" spans="1:15" x14ac:dyDescent="0.25">
      <c r="A4475" s="20" t="s">
        <v>99</v>
      </c>
      <c r="B4475" s="20" t="s">
        <v>497</v>
      </c>
      <c r="C4475" s="20" t="s">
        <v>112</v>
      </c>
      <c r="D4475" s="20" t="s">
        <v>113</v>
      </c>
      <c r="E4475" s="25">
        <v>4</v>
      </c>
      <c r="F4475" s="24">
        <v>1074.03</v>
      </c>
      <c r="G4475" s="23">
        <v>0.23</v>
      </c>
      <c r="H4475" s="20" t="s">
        <v>102</v>
      </c>
      <c r="I4475" s="20" t="s">
        <v>134</v>
      </c>
      <c r="J4475" s="20" t="s">
        <v>104</v>
      </c>
      <c r="K4475" s="21"/>
      <c r="L4475" s="20" t="s">
        <v>104</v>
      </c>
      <c r="M4475" s="20" t="s">
        <v>58</v>
      </c>
      <c r="N4475" s="23">
        <v>0.69</v>
      </c>
      <c r="O4475" s="23">
        <v>0.56000000000000005</v>
      </c>
    </row>
    <row r="4476" spans="1:15" x14ac:dyDescent="0.25">
      <c r="A4476" s="20" t="s">
        <v>99</v>
      </c>
      <c r="B4476" s="20" t="s">
        <v>497</v>
      </c>
      <c r="C4476" s="20" t="s">
        <v>114</v>
      </c>
      <c r="D4476" s="21"/>
      <c r="E4476" s="21"/>
      <c r="F4476" s="24">
        <v>13308.65</v>
      </c>
      <c r="G4476" s="23">
        <v>2.85</v>
      </c>
      <c r="H4476" s="20" t="s">
        <v>102</v>
      </c>
      <c r="I4476" s="20" t="s">
        <v>134</v>
      </c>
      <c r="J4476" s="20" t="s">
        <v>104</v>
      </c>
      <c r="K4476" s="21"/>
      <c r="L4476" s="20" t="s">
        <v>104</v>
      </c>
      <c r="M4476" s="20" t="s">
        <v>69</v>
      </c>
      <c r="N4476" s="23">
        <v>2.85</v>
      </c>
      <c r="O4476" s="23">
        <v>0.56000000000000005</v>
      </c>
    </row>
    <row r="4477" spans="1:15" x14ac:dyDescent="0.25">
      <c r="A4477" s="20" t="s">
        <v>99</v>
      </c>
      <c r="B4477" s="20" t="s">
        <v>497</v>
      </c>
      <c r="C4477" s="20" t="s">
        <v>121</v>
      </c>
      <c r="D4477" s="20" t="s">
        <v>106</v>
      </c>
      <c r="E4477" s="21"/>
      <c r="F4477" s="24">
        <v>2696.87</v>
      </c>
      <c r="G4477" s="23">
        <v>0.57999999999999996</v>
      </c>
      <c r="H4477" s="20" t="s">
        <v>102</v>
      </c>
      <c r="I4477" s="20" t="s">
        <v>134</v>
      </c>
      <c r="J4477" s="20" t="s">
        <v>104</v>
      </c>
      <c r="K4477" s="21"/>
      <c r="L4477" s="20" t="s">
        <v>104</v>
      </c>
      <c r="M4477" s="20" t="s">
        <v>74</v>
      </c>
      <c r="N4477" s="21"/>
      <c r="O4477" s="23">
        <v>0.56000000000000005</v>
      </c>
    </row>
    <row r="4478" spans="1:15" x14ac:dyDescent="0.25">
      <c r="A4478" s="20" t="s">
        <v>99</v>
      </c>
      <c r="B4478" s="20" t="s">
        <v>497</v>
      </c>
      <c r="C4478" s="20" t="s">
        <v>115</v>
      </c>
      <c r="D4478" s="20" t="s">
        <v>106</v>
      </c>
      <c r="E4478" s="21"/>
      <c r="F4478" s="25">
        <v>414</v>
      </c>
      <c r="G4478" s="23">
        <v>0.09</v>
      </c>
      <c r="H4478" s="20" t="s">
        <v>102</v>
      </c>
      <c r="I4478" s="20" t="s">
        <v>134</v>
      </c>
      <c r="J4478" s="20" t="s">
        <v>104</v>
      </c>
      <c r="K4478" s="21"/>
      <c r="L4478" s="20" t="s">
        <v>104</v>
      </c>
      <c r="M4478" s="20" t="s">
        <v>75</v>
      </c>
      <c r="N4478" s="21"/>
      <c r="O4478" s="23">
        <v>0.56000000000000005</v>
      </c>
    </row>
    <row r="4479" spans="1:15" x14ac:dyDescent="0.25">
      <c r="A4479" s="20" t="s">
        <v>99</v>
      </c>
      <c r="B4479" s="20" t="s">
        <v>497</v>
      </c>
      <c r="C4479" s="20" t="s">
        <v>119</v>
      </c>
      <c r="D4479" s="20" t="s">
        <v>6</v>
      </c>
      <c r="E4479" s="21"/>
      <c r="F4479" s="24">
        <v>7086.72</v>
      </c>
      <c r="G4479" s="23">
        <v>1.52</v>
      </c>
      <c r="H4479" s="20" t="s">
        <v>102</v>
      </c>
      <c r="I4479" s="20" t="s">
        <v>134</v>
      </c>
      <c r="J4479" s="20" t="s">
        <v>104</v>
      </c>
      <c r="K4479" s="21"/>
      <c r="L4479" s="20" t="s">
        <v>104</v>
      </c>
      <c r="M4479" s="20" t="s">
        <v>45</v>
      </c>
      <c r="N4479" s="23">
        <v>32.65</v>
      </c>
      <c r="O4479" s="23">
        <v>0.56000000000000005</v>
      </c>
    </row>
    <row r="4480" spans="1:15" x14ac:dyDescent="0.25">
      <c r="A4480" s="20" t="s">
        <v>99</v>
      </c>
      <c r="B4480" s="20" t="s">
        <v>497</v>
      </c>
      <c r="C4480" s="20" t="s">
        <v>111</v>
      </c>
      <c r="D4480" s="21"/>
      <c r="E4480" s="21"/>
      <c r="F4480" s="24">
        <v>1914.58</v>
      </c>
      <c r="G4480" s="23">
        <v>0.41</v>
      </c>
      <c r="H4480" s="20" t="s">
        <v>102</v>
      </c>
      <c r="I4480" s="20" t="s">
        <v>134</v>
      </c>
      <c r="J4480" s="20" t="s">
        <v>104</v>
      </c>
      <c r="K4480" s="21"/>
      <c r="L4480" s="20" t="s">
        <v>104</v>
      </c>
      <c r="M4480" s="20" t="s">
        <v>56</v>
      </c>
      <c r="N4480" s="23">
        <v>0.41</v>
      </c>
      <c r="O4480" s="23">
        <v>0.56000000000000005</v>
      </c>
    </row>
    <row r="4481" spans="1:15" x14ac:dyDescent="0.25">
      <c r="A4481" s="20" t="s">
        <v>99</v>
      </c>
      <c r="B4481" s="20" t="s">
        <v>498</v>
      </c>
      <c r="C4481" s="20" t="s">
        <v>7</v>
      </c>
      <c r="D4481" s="20" t="s">
        <v>10</v>
      </c>
      <c r="E4481" s="21"/>
      <c r="F4481" s="24">
        <v>2412.85</v>
      </c>
      <c r="G4481" s="23">
        <v>0.62</v>
      </c>
      <c r="H4481" s="20" t="s">
        <v>102</v>
      </c>
      <c r="I4481" s="20" t="s">
        <v>134</v>
      </c>
      <c r="J4481" s="20" t="s">
        <v>104</v>
      </c>
      <c r="K4481" s="21"/>
      <c r="L4481" s="20" t="s">
        <v>104</v>
      </c>
      <c r="M4481" s="20" t="s">
        <v>48</v>
      </c>
      <c r="N4481" s="23">
        <v>0.62</v>
      </c>
      <c r="O4481" s="23">
        <v>0.53</v>
      </c>
    </row>
    <row r="4482" spans="1:15" x14ac:dyDescent="0.25">
      <c r="A4482" s="20" t="s">
        <v>99</v>
      </c>
      <c r="B4482" s="20" t="s">
        <v>498</v>
      </c>
      <c r="C4482" s="20" t="s">
        <v>105</v>
      </c>
      <c r="D4482" s="20" t="s">
        <v>106</v>
      </c>
      <c r="E4482" s="21"/>
      <c r="F4482" s="23">
        <v>823.33</v>
      </c>
      <c r="G4482" s="23">
        <v>0.21</v>
      </c>
      <c r="H4482" s="20" t="s">
        <v>102</v>
      </c>
      <c r="I4482" s="20" t="s">
        <v>134</v>
      </c>
      <c r="J4482" s="20" t="s">
        <v>104</v>
      </c>
      <c r="K4482" s="21"/>
      <c r="L4482" s="20" t="s">
        <v>104</v>
      </c>
      <c r="M4482" s="20" t="s">
        <v>82</v>
      </c>
      <c r="N4482" s="21"/>
      <c r="O4482" s="23">
        <v>0.53</v>
      </c>
    </row>
    <row r="4483" spans="1:15" x14ac:dyDescent="0.25">
      <c r="A4483" s="20" t="s">
        <v>99</v>
      </c>
      <c r="B4483" s="20" t="s">
        <v>498</v>
      </c>
      <c r="C4483" s="20" t="s">
        <v>107</v>
      </c>
      <c r="D4483" s="20" t="s">
        <v>106</v>
      </c>
      <c r="E4483" s="21"/>
      <c r="F4483" s="24">
        <v>3792.21</v>
      </c>
      <c r="G4483" s="23">
        <v>0.97</v>
      </c>
      <c r="H4483" s="20" t="s">
        <v>102</v>
      </c>
      <c r="I4483" s="20" t="s">
        <v>134</v>
      </c>
      <c r="J4483" s="20" t="s">
        <v>104</v>
      </c>
      <c r="K4483" s="21"/>
      <c r="L4483" s="20" t="s">
        <v>104</v>
      </c>
      <c r="M4483" s="20" t="s">
        <v>65</v>
      </c>
      <c r="N4483" s="23">
        <v>0.84</v>
      </c>
      <c r="O4483" s="23">
        <v>0.53</v>
      </c>
    </row>
    <row r="4484" spans="1:15" x14ac:dyDescent="0.25">
      <c r="A4484" s="20" t="s">
        <v>99</v>
      </c>
      <c r="B4484" s="20" t="s">
        <v>498</v>
      </c>
      <c r="C4484" s="20" t="s">
        <v>108</v>
      </c>
      <c r="D4484" s="20" t="s">
        <v>106</v>
      </c>
      <c r="E4484" s="21"/>
      <c r="F4484" s="22">
        <v>1857.6</v>
      </c>
      <c r="G4484" s="23">
        <v>0.48</v>
      </c>
      <c r="H4484" s="20" t="s">
        <v>102</v>
      </c>
      <c r="I4484" s="20" t="s">
        <v>134</v>
      </c>
      <c r="J4484" s="20" t="s">
        <v>104</v>
      </c>
      <c r="K4484" s="21"/>
      <c r="L4484" s="20" t="s">
        <v>104</v>
      </c>
      <c r="M4484" s="20" t="s">
        <v>64</v>
      </c>
      <c r="N4484" s="23">
        <v>23.22</v>
      </c>
      <c r="O4484" s="23">
        <v>0.53</v>
      </c>
    </row>
    <row r="4485" spans="1:15" x14ac:dyDescent="0.25">
      <c r="A4485" s="20" t="s">
        <v>99</v>
      </c>
      <c r="B4485" s="20" t="s">
        <v>498</v>
      </c>
      <c r="C4485" s="20" t="s">
        <v>54</v>
      </c>
      <c r="D4485" s="20" t="s">
        <v>109</v>
      </c>
      <c r="E4485" s="25">
        <v>26</v>
      </c>
      <c r="F4485" s="24">
        <v>3569.28</v>
      </c>
      <c r="G4485" s="23">
        <v>0.92</v>
      </c>
      <c r="H4485" s="20" t="s">
        <v>102</v>
      </c>
      <c r="I4485" s="20" t="s">
        <v>134</v>
      </c>
      <c r="J4485" s="20" t="s">
        <v>104</v>
      </c>
      <c r="K4485" s="21"/>
      <c r="L4485" s="20" t="s">
        <v>104</v>
      </c>
      <c r="M4485" s="20" t="s">
        <v>54</v>
      </c>
      <c r="N4485" s="23">
        <v>0.26</v>
      </c>
      <c r="O4485" s="23">
        <v>0.53</v>
      </c>
    </row>
    <row r="4486" spans="1:15" x14ac:dyDescent="0.25">
      <c r="A4486" s="20" t="s">
        <v>99</v>
      </c>
      <c r="B4486" s="20" t="s">
        <v>498</v>
      </c>
      <c r="C4486" s="20" t="s">
        <v>55</v>
      </c>
      <c r="D4486" s="20" t="s">
        <v>109</v>
      </c>
      <c r="E4486" s="25">
        <v>26</v>
      </c>
      <c r="F4486" s="24">
        <v>1837.16</v>
      </c>
      <c r="G4486" s="23">
        <v>0.47</v>
      </c>
      <c r="H4486" s="20" t="s">
        <v>102</v>
      </c>
      <c r="I4486" s="20" t="s">
        <v>134</v>
      </c>
      <c r="J4486" s="20" t="s">
        <v>104</v>
      </c>
      <c r="K4486" s="21"/>
      <c r="L4486" s="20" t="s">
        <v>104</v>
      </c>
      <c r="M4486" s="20" t="s">
        <v>55</v>
      </c>
      <c r="N4486" s="23">
        <v>0.02</v>
      </c>
      <c r="O4486" s="23">
        <v>0.53</v>
      </c>
    </row>
    <row r="4487" spans="1:15" x14ac:dyDescent="0.25">
      <c r="A4487" s="20" t="s">
        <v>99</v>
      </c>
      <c r="B4487" s="20" t="s">
        <v>498</v>
      </c>
      <c r="C4487" s="20" t="s">
        <v>49</v>
      </c>
      <c r="D4487" s="20" t="s">
        <v>109</v>
      </c>
      <c r="E4487" s="25">
        <v>9</v>
      </c>
      <c r="F4487" s="24">
        <v>2527.56</v>
      </c>
      <c r="G4487" s="23">
        <v>0.65</v>
      </c>
      <c r="H4487" s="20" t="s">
        <v>102</v>
      </c>
      <c r="I4487" s="20" t="s">
        <v>134</v>
      </c>
      <c r="J4487" s="20" t="s">
        <v>104</v>
      </c>
      <c r="K4487" s="21"/>
      <c r="L4487" s="20" t="s">
        <v>104</v>
      </c>
      <c r="M4487" s="20" t="s">
        <v>49</v>
      </c>
      <c r="N4487" s="23">
        <v>0.85</v>
      </c>
      <c r="O4487" s="23">
        <v>0.53</v>
      </c>
    </row>
    <row r="4488" spans="1:15" x14ac:dyDescent="0.25">
      <c r="A4488" s="20" t="s">
        <v>99</v>
      </c>
      <c r="B4488" s="20" t="s">
        <v>498</v>
      </c>
      <c r="C4488" s="20" t="s">
        <v>112</v>
      </c>
      <c r="D4488" s="20" t="s">
        <v>113</v>
      </c>
      <c r="E4488" s="25">
        <v>4</v>
      </c>
      <c r="F4488" s="23">
        <v>895.09</v>
      </c>
      <c r="G4488" s="23">
        <v>0.23</v>
      </c>
      <c r="H4488" s="20" t="s">
        <v>102</v>
      </c>
      <c r="I4488" s="20" t="s">
        <v>134</v>
      </c>
      <c r="J4488" s="20" t="s">
        <v>104</v>
      </c>
      <c r="K4488" s="21"/>
      <c r="L4488" s="20" t="s">
        <v>104</v>
      </c>
      <c r="M4488" s="20" t="s">
        <v>58</v>
      </c>
      <c r="N4488" s="23">
        <v>0.69</v>
      </c>
      <c r="O4488" s="23">
        <v>0.53</v>
      </c>
    </row>
    <row r="4489" spans="1:15" x14ac:dyDescent="0.25">
      <c r="A4489" s="20" t="s">
        <v>99</v>
      </c>
      <c r="B4489" s="20" t="s">
        <v>498</v>
      </c>
      <c r="C4489" s="20" t="s">
        <v>114</v>
      </c>
      <c r="D4489" s="21"/>
      <c r="E4489" s="21"/>
      <c r="F4489" s="24">
        <v>11091.34</v>
      </c>
      <c r="G4489" s="23">
        <v>2.85</v>
      </c>
      <c r="H4489" s="20" t="s">
        <v>102</v>
      </c>
      <c r="I4489" s="20" t="s">
        <v>134</v>
      </c>
      <c r="J4489" s="20" t="s">
        <v>104</v>
      </c>
      <c r="K4489" s="21"/>
      <c r="L4489" s="20" t="s">
        <v>104</v>
      </c>
      <c r="M4489" s="20" t="s">
        <v>69</v>
      </c>
      <c r="N4489" s="23">
        <v>2.85</v>
      </c>
      <c r="O4489" s="23">
        <v>0.53</v>
      </c>
    </row>
    <row r="4490" spans="1:15" x14ac:dyDescent="0.25">
      <c r="A4490" s="20" t="s">
        <v>99</v>
      </c>
      <c r="B4490" s="20" t="s">
        <v>498</v>
      </c>
      <c r="C4490" s="20" t="s">
        <v>121</v>
      </c>
      <c r="D4490" s="20" t="s">
        <v>106</v>
      </c>
      <c r="E4490" s="21"/>
      <c r="F4490" s="22">
        <v>2247.4</v>
      </c>
      <c r="G4490" s="23">
        <v>0.57999999999999996</v>
      </c>
      <c r="H4490" s="20" t="s">
        <v>102</v>
      </c>
      <c r="I4490" s="20" t="s">
        <v>134</v>
      </c>
      <c r="J4490" s="20" t="s">
        <v>104</v>
      </c>
      <c r="K4490" s="21"/>
      <c r="L4490" s="20" t="s">
        <v>104</v>
      </c>
      <c r="M4490" s="20" t="s">
        <v>74</v>
      </c>
      <c r="N4490" s="21"/>
      <c r="O4490" s="23">
        <v>0.53</v>
      </c>
    </row>
    <row r="4491" spans="1:15" x14ac:dyDescent="0.25">
      <c r="A4491" s="20" t="s">
        <v>99</v>
      </c>
      <c r="B4491" s="20" t="s">
        <v>498</v>
      </c>
      <c r="C4491" s="20" t="s">
        <v>115</v>
      </c>
      <c r="D4491" s="20" t="s">
        <v>106</v>
      </c>
      <c r="E4491" s="21"/>
      <c r="F4491" s="23">
        <v>341.95</v>
      </c>
      <c r="G4491" s="23">
        <v>0.09</v>
      </c>
      <c r="H4491" s="20" t="s">
        <v>102</v>
      </c>
      <c r="I4491" s="20" t="s">
        <v>134</v>
      </c>
      <c r="J4491" s="20" t="s">
        <v>104</v>
      </c>
      <c r="K4491" s="21"/>
      <c r="L4491" s="20" t="s">
        <v>104</v>
      </c>
      <c r="M4491" s="20" t="s">
        <v>75</v>
      </c>
      <c r="N4491" s="21"/>
      <c r="O4491" s="23">
        <v>0.53</v>
      </c>
    </row>
    <row r="4492" spans="1:15" x14ac:dyDescent="0.25">
      <c r="A4492" s="20" t="s">
        <v>99</v>
      </c>
      <c r="B4492" s="20" t="s">
        <v>498</v>
      </c>
      <c r="C4492" s="20" t="s">
        <v>119</v>
      </c>
      <c r="D4492" s="20" t="s">
        <v>6</v>
      </c>
      <c r="E4492" s="21"/>
      <c r="F4492" s="24">
        <v>7152.04</v>
      </c>
      <c r="G4492" s="23">
        <v>1.84</v>
      </c>
      <c r="H4492" s="20" t="s">
        <v>102</v>
      </c>
      <c r="I4492" s="20" t="s">
        <v>134</v>
      </c>
      <c r="J4492" s="20" t="s">
        <v>104</v>
      </c>
      <c r="K4492" s="21"/>
      <c r="L4492" s="20" t="s">
        <v>104</v>
      </c>
      <c r="M4492" s="20" t="s">
        <v>45</v>
      </c>
      <c r="N4492" s="23">
        <v>32.65</v>
      </c>
      <c r="O4492" s="23">
        <v>0.53</v>
      </c>
    </row>
    <row r="4493" spans="1:15" x14ac:dyDescent="0.25">
      <c r="A4493" s="20" t="s">
        <v>99</v>
      </c>
      <c r="B4493" s="20" t="s">
        <v>498</v>
      </c>
      <c r="C4493" s="20" t="s">
        <v>111</v>
      </c>
      <c r="D4493" s="21"/>
      <c r="E4493" s="21"/>
      <c r="F4493" s="22">
        <v>1595.6</v>
      </c>
      <c r="G4493" s="23">
        <v>0.41</v>
      </c>
      <c r="H4493" s="20" t="s">
        <v>102</v>
      </c>
      <c r="I4493" s="20" t="s">
        <v>134</v>
      </c>
      <c r="J4493" s="20" t="s">
        <v>104</v>
      </c>
      <c r="K4493" s="21"/>
      <c r="L4493" s="20" t="s">
        <v>104</v>
      </c>
      <c r="M4493" s="20" t="s">
        <v>56</v>
      </c>
      <c r="N4493" s="23">
        <v>0.41</v>
      </c>
      <c r="O4493" s="23">
        <v>0.53</v>
      </c>
    </row>
    <row r="4494" spans="1:15" x14ac:dyDescent="0.25">
      <c r="A4494" s="20" t="s">
        <v>99</v>
      </c>
      <c r="B4494" s="20" t="s">
        <v>499</v>
      </c>
      <c r="C4494" s="20" t="s">
        <v>7</v>
      </c>
      <c r="D4494" s="20" t="s">
        <v>10</v>
      </c>
      <c r="E4494" s="21"/>
      <c r="F4494" s="24">
        <v>2696.75</v>
      </c>
      <c r="G4494" s="23">
        <v>0.62</v>
      </c>
      <c r="H4494" s="20" t="s">
        <v>102</v>
      </c>
      <c r="I4494" s="20" t="s">
        <v>134</v>
      </c>
      <c r="J4494" s="20" t="s">
        <v>104</v>
      </c>
      <c r="K4494" s="21"/>
      <c r="L4494" s="20" t="s">
        <v>104</v>
      </c>
      <c r="M4494" s="20" t="s">
        <v>48</v>
      </c>
      <c r="N4494" s="23">
        <v>0.62</v>
      </c>
      <c r="O4494" s="23">
        <v>0.55000000000000004</v>
      </c>
    </row>
    <row r="4495" spans="1:15" x14ac:dyDescent="0.25">
      <c r="A4495" s="20" t="s">
        <v>99</v>
      </c>
      <c r="B4495" s="20" t="s">
        <v>499</v>
      </c>
      <c r="C4495" s="20" t="s">
        <v>105</v>
      </c>
      <c r="D4495" s="20" t="s">
        <v>106</v>
      </c>
      <c r="E4495" s="21"/>
      <c r="F4495" s="23">
        <v>920.92</v>
      </c>
      <c r="G4495" s="23">
        <v>0.21</v>
      </c>
      <c r="H4495" s="20" t="s">
        <v>102</v>
      </c>
      <c r="I4495" s="20" t="s">
        <v>134</v>
      </c>
      <c r="J4495" s="20" t="s">
        <v>104</v>
      </c>
      <c r="K4495" s="21"/>
      <c r="L4495" s="20" t="s">
        <v>104</v>
      </c>
      <c r="M4495" s="20" t="s">
        <v>82</v>
      </c>
      <c r="N4495" s="21"/>
      <c r="O4495" s="23">
        <v>0.55000000000000004</v>
      </c>
    </row>
    <row r="4496" spans="1:15" x14ac:dyDescent="0.25">
      <c r="A4496" s="20" t="s">
        <v>99</v>
      </c>
      <c r="B4496" s="20" t="s">
        <v>499</v>
      </c>
      <c r="C4496" s="20" t="s">
        <v>107</v>
      </c>
      <c r="D4496" s="20" t="s">
        <v>106</v>
      </c>
      <c r="E4496" s="21"/>
      <c r="F4496" s="24">
        <v>4176.84</v>
      </c>
      <c r="G4496" s="23">
        <v>0.96</v>
      </c>
      <c r="H4496" s="20" t="s">
        <v>102</v>
      </c>
      <c r="I4496" s="20" t="s">
        <v>134</v>
      </c>
      <c r="J4496" s="20" t="s">
        <v>104</v>
      </c>
      <c r="K4496" s="21"/>
      <c r="L4496" s="20" t="s">
        <v>104</v>
      </c>
      <c r="M4496" s="20" t="s">
        <v>65</v>
      </c>
      <c r="N4496" s="23">
        <v>0.84</v>
      </c>
      <c r="O4496" s="23">
        <v>0.55000000000000004</v>
      </c>
    </row>
    <row r="4497" spans="1:15" x14ac:dyDescent="0.25">
      <c r="A4497" s="20" t="s">
        <v>99</v>
      </c>
      <c r="B4497" s="20" t="s">
        <v>499</v>
      </c>
      <c r="C4497" s="20" t="s">
        <v>108</v>
      </c>
      <c r="D4497" s="20" t="s">
        <v>106</v>
      </c>
      <c r="E4497" s="21"/>
      <c r="F4497" s="24">
        <v>2275.56</v>
      </c>
      <c r="G4497" s="23">
        <v>0.52</v>
      </c>
      <c r="H4497" s="20" t="s">
        <v>102</v>
      </c>
      <c r="I4497" s="20" t="s">
        <v>134</v>
      </c>
      <c r="J4497" s="20" t="s">
        <v>104</v>
      </c>
      <c r="K4497" s="21"/>
      <c r="L4497" s="20" t="s">
        <v>104</v>
      </c>
      <c r="M4497" s="20" t="s">
        <v>64</v>
      </c>
      <c r="N4497" s="23">
        <v>23.22</v>
      </c>
      <c r="O4497" s="23">
        <v>0.55000000000000004</v>
      </c>
    </row>
    <row r="4498" spans="1:15" x14ac:dyDescent="0.25">
      <c r="A4498" s="20" t="s">
        <v>99</v>
      </c>
      <c r="B4498" s="20" t="s">
        <v>499</v>
      </c>
      <c r="C4498" s="20" t="s">
        <v>54</v>
      </c>
      <c r="D4498" s="20" t="s">
        <v>109</v>
      </c>
      <c r="E4498" s="25">
        <v>26</v>
      </c>
      <c r="F4498" s="24">
        <v>5664.88</v>
      </c>
      <c r="G4498" s="26">
        <v>1.3</v>
      </c>
      <c r="H4498" s="20" t="s">
        <v>102</v>
      </c>
      <c r="I4498" s="20" t="s">
        <v>134</v>
      </c>
      <c r="J4498" s="20" t="s">
        <v>104</v>
      </c>
      <c r="K4498" s="21"/>
      <c r="L4498" s="20" t="s">
        <v>104</v>
      </c>
      <c r="M4498" s="20" t="s">
        <v>54</v>
      </c>
      <c r="N4498" s="23">
        <v>0.26</v>
      </c>
      <c r="O4498" s="23">
        <v>0.55000000000000004</v>
      </c>
    </row>
    <row r="4499" spans="1:15" x14ac:dyDescent="0.25">
      <c r="A4499" s="20" t="s">
        <v>99</v>
      </c>
      <c r="B4499" s="20" t="s">
        <v>499</v>
      </c>
      <c r="C4499" s="20" t="s">
        <v>55</v>
      </c>
      <c r="D4499" s="20" t="s">
        <v>109</v>
      </c>
      <c r="E4499" s="25">
        <v>26</v>
      </c>
      <c r="F4499" s="22">
        <v>1892.8</v>
      </c>
      <c r="G4499" s="23">
        <v>0.44</v>
      </c>
      <c r="H4499" s="20" t="s">
        <v>102</v>
      </c>
      <c r="I4499" s="20" t="s">
        <v>134</v>
      </c>
      <c r="J4499" s="20" t="s">
        <v>104</v>
      </c>
      <c r="K4499" s="21"/>
      <c r="L4499" s="20" t="s">
        <v>104</v>
      </c>
      <c r="M4499" s="20" t="s">
        <v>55</v>
      </c>
      <c r="N4499" s="23">
        <v>0.02</v>
      </c>
      <c r="O4499" s="23">
        <v>0.55000000000000004</v>
      </c>
    </row>
    <row r="4500" spans="1:15" x14ac:dyDescent="0.25">
      <c r="A4500" s="20" t="s">
        <v>99</v>
      </c>
      <c r="B4500" s="20" t="s">
        <v>499</v>
      </c>
      <c r="C4500" s="20" t="s">
        <v>49</v>
      </c>
      <c r="D4500" s="20" t="s">
        <v>109</v>
      </c>
      <c r="E4500" s="25">
        <v>9</v>
      </c>
      <c r="F4500" s="24">
        <v>3612.33</v>
      </c>
      <c r="G4500" s="23">
        <v>0.83</v>
      </c>
      <c r="H4500" s="20" t="s">
        <v>102</v>
      </c>
      <c r="I4500" s="20" t="s">
        <v>134</v>
      </c>
      <c r="J4500" s="20" t="s">
        <v>104</v>
      </c>
      <c r="K4500" s="21"/>
      <c r="L4500" s="20" t="s">
        <v>104</v>
      </c>
      <c r="M4500" s="20" t="s">
        <v>49</v>
      </c>
      <c r="N4500" s="23">
        <v>0.85</v>
      </c>
      <c r="O4500" s="23">
        <v>0.55000000000000004</v>
      </c>
    </row>
    <row r="4501" spans="1:15" x14ac:dyDescent="0.25">
      <c r="A4501" s="20" t="s">
        <v>99</v>
      </c>
      <c r="B4501" s="20" t="s">
        <v>499</v>
      </c>
      <c r="C4501" s="20" t="s">
        <v>112</v>
      </c>
      <c r="D4501" s="20" t="s">
        <v>113</v>
      </c>
      <c r="E4501" s="25">
        <v>4</v>
      </c>
      <c r="F4501" s="24">
        <v>1000.41</v>
      </c>
      <c r="G4501" s="23">
        <v>0.23</v>
      </c>
      <c r="H4501" s="20" t="s">
        <v>102</v>
      </c>
      <c r="I4501" s="20" t="s">
        <v>134</v>
      </c>
      <c r="J4501" s="20" t="s">
        <v>104</v>
      </c>
      <c r="K4501" s="21"/>
      <c r="L4501" s="20" t="s">
        <v>104</v>
      </c>
      <c r="M4501" s="20" t="s">
        <v>58</v>
      </c>
      <c r="N4501" s="23">
        <v>0.69</v>
      </c>
      <c r="O4501" s="23">
        <v>0.55000000000000004</v>
      </c>
    </row>
    <row r="4502" spans="1:15" x14ac:dyDescent="0.25">
      <c r="A4502" s="20" t="s">
        <v>99</v>
      </c>
      <c r="B4502" s="20" t="s">
        <v>499</v>
      </c>
      <c r="C4502" s="20" t="s">
        <v>114</v>
      </c>
      <c r="D4502" s="21"/>
      <c r="E4502" s="21"/>
      <c r="F4502" s="24">
        <v>12396.36</v>
      </c>
      <c r="G4502" s="23">
        <v>2.85</v>
      </c>
      <c r="H4502" s="20" t="s">
        <v>102</v>
      </c>
      <c r="I4502" s="20" t="s">
        <v>134</v>
      </c>
      <c r="J4502" s="20" t="s">
        <v>104</v>
      </c>
      <c r="K4502" s="21"/>
      <c r="L4502" s="20" t="s">
        <v>104</v>
      </c>
      <c r="M4502" s="20" t="s">
        <v>69</v>
      </c>
      <c r="N4502" s="23">
        <v>2.85</v>
      </c>
      <c r="O4502" s="23">
        <v>0.55000000000000004</v>
      </c>
    </row>
    <row r="4503" spans="1:15" x14ac:dyDescent="0.25">
      <c r="A4503" s="20" t="s">
        <v>99</v>
      </c>
      <c r="B4503" s="20" t="s">
        <v>499</v>
      </c>
      <c r="C4503" s="20" t="s">
        <v>121</v>
      </c>
      <c r="D4503" s="20" t="s">
        <v>106</v>
      </c>
      <c r="E4503" s="21"/>
      <c r="F4503" s="24">
        <v>2522.29</v>
      </c>
      <c r="G4503" s="23">
        <v>0.57999999999999996</v>
      </c>
      <c r="H4503" s="20" t="s">
        <v>102</v>
      </c>
      <c r="I4503" s="20" t="s">
        <v>134</v>
      </c>
      <c r="J4503" s="20" t="s">
        <v>104</v>
      </c>
      <c r="K4503" s="21"/>
      <c r="L4503" s="20" t="s">
        <v>104</v>
      </c>
      <c r="M4503" s="20" t="s">
        <v>74</v>
      </c>
      <c r="N4503" s="21"/>
      <c r="O4503" s="23">
        <v>0.55000000000000004</v>
      </c>
    </row>
    <row r="4504" spans="1:15" x14ac:dyDescent="0.25">
      <c r="A4504" s="20" t="s">
        <v>99</v>
      </c>
      <c r="B4504" s="20" t="s">
        <v>499</v>
      </c>
      <c r="C4504" s="20" t="s">
        <v>115</v>
      </c>
      <c r="D4504" s="20" t="s">
        <v>106</v>
      </c>
      <c r="E4504" s="21"/>
      <c r="F4504" s="23">
        <v>134.38</v>
      </c>
      <c r="G4504" s="23">
        <v>0.03</v>
      </c>
      <c r="H4504" s="20" t="s">
        <v>102</v>
      </c>
      <c r="I4504" s="20" t="s">
        <v>134</v>
      </c>
      <c r="J4504" s="20" t="s">
        <v>104</v>
      </c>
      <c r="K4504" s="21"/>
      <c r="L4504" s="20" t="s">
        <v>104</v>
      </c>
      <c r="M4504" s="20" t="s">
        <v>75</v>
      </c>
      <c r="N4504" s="21"/>
      <c r="O4504" s="23">
        <v>0.55000000000000004</v>
      </c>
    </row>
    <row r="4505" spans="1:15" x14ac:dyDescent="0.25">
      <c r="A4505" s="20" t="s">
        <v>99</v>
      </c>
      <c r="B4505" s="20" t="s">
        <v>499</v>
      </c>
      <c r="C4505" s="20" t="s">
        <v>119</v>
      </c>
      <c r="D4505" s="20" t="s">
        <v>6</v>
      </c>
      <c r="E4505" s="21"/>
      <c r="F4505" s="24">
        <v>7511.27</v>
      </c>
      <c r="G4505" s="23">
        <v>1.73</v>
      </c>
      <c r="H4505" s="20" t="s">
        <v>102</v>
      </c>
      <c r="I4505" s="20" t="s">
        <v>134</v>
      </c>
      <c r="J4505" s="20" t="s">
        <v>104</v>
      </c>
      <c r="K4505" s="21"/>
      <c r="L4505" s="20" t="s">
        <v>104</v>
      </c>
      <c r="M4505" s="20" t="s">
        <v>45</v>
      </c>
      <c r="N4505" s="23">
        <v>32.65</v>
      </c>
      <c r="O4505" s="23">
        <v>0.55000000000000004</v>
      </c>
    </row>
    <row r="4506" spans="1:15" x14ac:dyDescent="0.25">
      <c r="A4506" s="20" t="s">
        <v>99</v>
      </c>
      <c r="B4506" s="20" t="s">
        <v>499</v>
      </c>
      <c r="C4506" s="20" t="s">
        <v>111</v>
      </c>
      <c r="D4506" s="21"/>
      <c r="E4506" s="21"/>
      <c r="F4506" s="24">
        <v>1783.34</v>
      </c>
      <c r="G4506" s="23">
        <v>0.41</v>
      </c>
      <c r="H4506" s="20" t="s">
        <v>102</v>
      </c>
      <c r="I4506" s="20" t="s">
        <v>134</v>
      </c>
      <c r="J4506" s="20" t="s">
        <v>104</v>
      </c>
      <c r="K4506" s="21"/>
      <c r="L4506" s="20" t="s">
        <v>104</v>
      </c>
      <c r="M4506" s="20" t="s">
        <v>56</v>
      </c>
      <c r="N4506" s="23">
        <v>0.41</v>
      </c>
      <c r="O4506" s="23">
        <v>0.55000000000000004</v>
      </c>
    </row>
    <row r="4507" spans="1:15" x14ac:dyDescent="0.25">
      <c r="A4507" s="20" t="s">
        <v>99</v>
      </c>
      <c r="B4507" s="20" t="s">
        <v>500</v>
      </c>
      <c r="C4507" s="20" t="s">
        <v>7</v>
      </c>
      <c r="D4507" s="20" t="s">
        <v>10</v>
      </c>
      <c r="E4507" s="21"/>
      <c r="F4507" s="24">
        <v>2691.48</v>
      </c>
      <c r="G4507" s="23">
        <v>0.62</v>
      </c>
      <c r="H4507" s="20" t="s">
        <v>102</v>
      </c>
      <c r="I4507" s="20" t="s">
        <v>134</v>
      </c>
      <c r="J4507" s="20" t="s">
        <v>104</v>
      </c>
      <c r="K4507" s="21"/>
      <c r="L4507" s="20" t="s">
        <v>104</v>
      </c>
      <c r="M4507" s="20" t="s">
        <v>48</v>
      </c>
      <c r="N4507" s="23">
        <v>0.62</v>
      </c>
      <c r="O4507" s="23">
        <v>0.56000000000000005</v>
      </c>
    </row>
    <row r="4508" spans="1:15" x14ac:dyDescent="0.25">
      <c r="A4508" s="20" t="s">
        <v>99</v>
      </c>
      <c r="B4508" s="20" t="s">
        <v>500</v>
      </c>
      <c r="C4508" s="20" t="s">
        <v>105</v>
      </c>
      <c r="D4508" s="20" t="s">
        <v>106</v>
      </c>
      <c r="E4508" s="21"/>
      <c r="F4508" s="23">
        <v>918.39</v>
      </c>
      <c r="G4508" s="23">
        <v>0.21</v>
      </c>
      <c r="H4508" s="20" t="s">
        <v>102</v>
      </c>
      <c r="I4508" s="20" t="s">
        <v>134</v>
      </c>
      <c r="J4508" s="20" t="s">
        <v>104</v>
      </c>
      <c r="K4508" s="21"/>
      <c r="L4508" s="20" t="s">
        <v>104</v>
      </c>
      <c r="M4508" s="20" t="s">
        <v>82</v>
      </c>
      <c r="N4508" s="21"/>
      <c r="O4508" s="23">
        <v>0.56000000000000005</v>
      </c>
    </row>
    <row r="4509" spans="1:15" x14ac:dyDescent="0.25">
      <c r="A4509" s="20" t="s">
        <v>99</v>
      </c>
      <c r="B4509" s="20" t="s">
        <v>500</v>
      </c>
      <c r="C4509" s="20" t="s">
        <v>107</v>
      </c>
      <c r="D4509" s="20" t="s">
        <v>106</v>
      </c>
      <c r="E4509" s="21"/>
      <c r="F4509" s="22">
        <v>4169.7</v>
      </c>
      <c r="G4509" s="23">
        <v>0.96</v>
      </c>
      <c r="H4509" s="20" t="s">
        <v>102</v>
      </c>
      <c r="I4509" s="20" t="s">
        <v>134</v>
      </c>
      <c r="J4509" s="20" t="s">
        <v>104</v>
      </c>
      <c r="K4509" s="21"/>
      <c r="L4509" s="20" t="s">
        <v>104</v>
      </c>
      <c r="M4509" s="20" t="s">
        <v>65</v>
      </c>
      <c r="N4509" s="23">
        <v>0.84</v>
      </c>
      <c r="O4509" s="23">
        <v>0.56000000000000005</v>
      </c>
    </row>
    <row r="4510" spans="1:15" x14ac:dyDescent="0.25">
      <c r="A4510" s="20" t="s">
        <v>99</v>
      </c>
      <c r="B4510" s="20" t="s">
        <v>500</v>
      </c>
      <c r="C4510" s="20" t="s">
        <v>108</v>
      </c>
      <c r="D4510" s="20" t="s">
        <v>106</v>
      </c>
      <c r="E4510" s="21"/>
      <c r="F4510" s="24">
        <v>2136.2399999999998</v>
      </c>
      <c r="G4510" s="23">
        <v>0.49</v>
      </c>
      <c r="H4510" s="20" t="s">
        <v>102</v>
      </c>
      <c r="I4510" s="20" t="s">
        <v>134</v>
      </c>
      <c r="J4510" s="20" t="s">
        <v>104</v>
      </c>
      <c r="K4510" s="21"/>
      <c r="L4510" s="20" t="s">
        <v>104</v>
      </c>
      <c r="M4510" s="20" t="s">
        <v>64</v>
      </c>
      <c r="N4510" s="23">
        <v>23.22</v>
      </c>
      <c r="O4510" s="23">
        <v>0.56000000000000005</v>
      </c>
    </row>
    <row r="4511" spans="1:15" x14ac:dyDescent="0.25">
      <c r="A4511" s="20" t="s">
        <v>99</v>
      </c>
      <c r="B4511" s="20" t="s">
        <v>500</v>
      </c>
      <c r="C4511" s="20" t="s">
        <v>54</v>
      </c>
      <c r="D4511" s="20" t="s">
        <v>109</v>
      </c>
      <c r="E4511" s="25">
        <v>26</v>
      </c>
      <c r="F4511" s="22">
        <v>7976.8</v>
      </c>
      <c r="G4511" s="23">
        <v>1.84</v>
      </c>
      <c r="H4511" s="20" t="s">
        <v>102</v>
      </c>
      <c r="I4511" s="20" t="s">
        <v>134</v>
      </c>
      <c r="J4511" s="20" t="s">
        <v>104</v>
      </c>
      <c r="K4511" s="21"/>
      <c r="L4511" s="20" t="s">
        <v>104</v>
      </c>
      <c r="M4511" s="20" t="s">
        <v>54</v>
      </c>
      <c r="N4511" s="23">
        <v>0.26</v>
      </c>
      <c r="O4511" s="23">
        <v>0.56000000000000005</v>
      </c>
    </row>
    <row r="4512" spans="1:15" x14ac:dyDescent="0.25">
      <c r="A4512" s="20" t="s">
        <v>99</v>
      </c>
      <c r="B4512" s="20" t="s">
        <v>500</v>
      </c>
      <c r="C4512" s="20" t="s">
        <v>55</v>
      </c>
      <c r="D4512" s="20" t="s">
        <v>109</v>
      </c>
      <c r="E4512" s="25">
        <v>26</v>
      </c>
      <c r="F4512" s="24">
        <v>1161.1600000000001</v>
      </c>
      <c r="G4512" s="23">
        <v>0.27</v>
      </c>
      <c r="H4512" s="20" t="s">
        <v>102</v>
      </c>
      <c r="I4512" s="20" t="s">
        <v>134</v>
      </c>
      <c r="J4512" s="20" t="s">
        <v>104</v>
      </c>
      <c r="K4512" s="21"/>
      <c r="L4512" s="20" t="s">
        <v>104</v>
      </c>
      <c r="M4512" s="20" t="s">
        <v>55</v>
      </c>
      <c r="N4512" s="23">
        <v>0.02</v>
      </c>
      <c r="O4512" s="23">
        <v>0.56000000000000005</v>
      </c>
    </row>
    <row r="4513" spans="1:15" x14ac:dyDescent="0.25">
      <c r="A4513" s="20" t="s">
        <v>99</v>
      </c>
      <c r="B4513" s="20" t="s">
        <v>500</v>
      </c>
      <c r="C4513" s="20" t="s">
        <v>49</v>
      </c>
      <c r="D4513" s="20" t="s">
        <v>109</v>
      </c>
      <c r="E4513" s="25">
        <v>9</v>
      </c>
      <c r="F4513" s="22">
        <v>3442.5</v>
      </c>
      <c r="G4513" s="23">
        <v>0.79</v>
      </c>
      <c r="H4513" s="20" t="s">
        <v>102</v>
      </c>
      <c r="I4513" s="20" t="s">
        <v>134</v>
      </c>
      <c r="J4513" s="20" t="s">
        <v>104</v>
      </c>
      <c r="K4513" s="21"/>
      <c r="L4513" s="20" t="s">
        <v>104</v>
      </c>
      <c r="M4513" s="20" t="s">
        <v>49</v>
      </c>
      <c r="N4513" s="23">
        <v>0.85</v>
      </c>
      <c r="O4513" s="23">
        <v>0.56000000000000005</v>
      </c>
    </row>
    <row r="4514" spans="1:15" x14ac:dyDescent="0.25">
      <c r="A4514" s="20" t="s">
        <v>99</v>
      </c>
      <c r="B4514" s="20" t="s">
        <v>500</v>
      </c>
      <c r="C4514" s="20" t="s">
        <v>112</v>
      </c>
      <c r="D4514" s="20" t="s">
        <v>113</v>
      </c>
      <c r="E4514" s="25">
        <v>4</v>
      </c>
      <c r="F4514" s="23">
        <v>998.45</v>
      </c>
      <c r="G4514" s="23">
        <v>0.23</v>
      </c>
      <c r="H4514" s="20" t="s">
        <v>102</v>
      </c>
      <c r="I4514" s="20" t="s">
        <v>134</v>
      </c>
      <c r="J4514" s="20" t="s">
        <v>104</v>
      </c>
      <c r="K4514" s="21"/>
      <c r="L4514" s="20" t="s">
        <v>104</v>
      </c>
      <c r="M4514" s="20" t="s">
        <v>58</v>
      </c>
      <c r="N4514" s="23">
        <v>0.69</v>
      </c>
      <c r="O4514" s="23">
        <v>0.56000000000000005</v>
      </c>
    </row>
    <row r="4515" spans="1:15" x14ac:dyDescent="0.25">
      <c r="A4515" s="20" t="s">
        <v>99</v>
      </c>
      <c r="B4515" s="20" t="s">
        <v>500</v>
      </c>
      <c r="C4515" s="20" t="s">
        <v>114</v>
      </c>
      <c r="D4515" s="21"/>
      <c r="E4515" s="21"/>
      <c r="F4515" s="24">
        <v>12372.14</v>
      </c>
      <c r="G4515" s="23">
        <v>2.85</v>
      </c>
      <c r="H4515" s="20" t="s">
        <v>102</v>
      </c>
      <c r="I4515" s="20" t="s">
        <v>134</v>
      </c>
      <c r="J4515" s="20" t="s">
        <v>104</v>
      </c>
      <c r="K4515" s="21"/>
      <c r="L4515" s="20" t="s">
        <v>104</v>
      </c>
      <c r="M4515" s="20" t="s">
        <v>69</v>
      </c>
      <c r="N4515" s="23">
        <v>2.85</v>
      </c>
      <c r="O4515" s="23">
        <v>0.56000000000000005</v>
      </c>
    </row>
    <row r="4516" spans="1:15" x14ac:dyDescent="0.25">
      <c r="A4516" s="20" t="s">
        <v>99</v>
      </c>
      <c r="B4516" s="20" t="s">
        <v>500</v>
      </c>
      <c r="C4516" s="20" t="s">
        <v>121</v>
      </c>
      <c r="D4516" s="20" t="s">
        <v>106</v>
      </c>
      <c r="E4516" s="21"/>
      <c r="F4516" s="24">
        <v>2506.9299999999998</v>
      </c>
      <c r="G4516" s="23">
        <v>0.57999999999999996</v>
      </c>
      <c r="H4516" s="20" t="s">
        <v>102</v>
      </c>
      <c r="I4516" s="20" t="s">
        <v>134</v>
      </c>
      <c r="J4516" s="20" t="s">
        <v>104</v>
      </c>
      <c r="K4516" s="21"/>
      <c r="L4516" s="20" t="s">
        <v>104</v>
      </c>
      <c r="M4516" s="20" t="s">
        <v>74</v>
      </c>
      <c r="N4516" s="21"/>
      <c r="O4516" s="23">
        <v>0.56000000000000005</v>
      </c>
    </row>
    <row r="4517" spans="1:15" x14ac:dyDescent="0.25">
      <c r="A4517" s="20" t="s">
        <v>99</v>
      </c>
      <c r="B4517" s="20" t="s">
        <v>500</v>
      </c>
      <c r="C4517" s="20" t="s">
        <v>115</v>
      </c>
      <c r="D4517" s="20" t="s">
        <v>106</v>
      </c>
      <c r="E4517" s="21"/>
      <c r="F4517" s="23">
        <v>353.01</v>
      </c>
      <c r="G4517" s="23">
        <v>0.08</v>
      </c>
      <c r="H4517" s="20" t="s">
        <v>102</v>
      </c>
      <c r="I4517" s="20" t="s">
        <v>134</v>
      </c>
      <c r="J4517" s="20" t="s">
        <v>104</v>
      </c>
      <c r="K4517" s="21"/>
      <c r="L4517" s="20" t="s">
        <v>104</v>
      </c>
      <c r="M4517" s="20" t="s">
        <v>75</v>
      </c>
      <c r="N4517" s="21"/>
      <c r="O4517" s="23">
        <v>0.56000000000000005</v>
      </c>
    </row>
    <row r="4518" spans="1:15" x14ac:dyDescent="0.25">
      <c r="A4518" s="20" t="s">
        <v>99</v>
      </c>
      <c r="B4518" s="20" t="s">
        <v>500</v>
      </c>
      <c r="C4518" s="20" t="s">
        <v>119</v>
      </c>
      <c r="D4518" s="20" t="s">
        <v>6</v>
      </c>
      <c r="E4518" s="21"/>
      <c r="F4518" s="24">
        <v>7282.67</v>
      </c>
      <c r="G4518" s="23">
        <v>1.68</v>
      </c>
      <c r="H4518" s="20" t="s">
        <v>102</v>
      </c>
      <c r="I4518" s="20" t="s">
        <v>134</v>
      </c>
      <c r="J4518" s="20" t="s">
        <v>104</v>
      </c>
      <c r="K4518" s="21"/>
      <c r="L4518" s="20" t="s">
        <v>104</v>
      </c>
      <c r="M4518" s="20" t="s">
        <v>45</v>
      </c>
      <c r="N4518" s="23">
        <v>32.65</v>
      </c>
      <c r="O4518" s="23">
        <v>0.56000000000000005</v>
      </c>
    </row>
    <row r="4519" spans="1:15" x14ac:dyDescent="0.25">
      <c r="A4519" s="20" t="s">
        <v>99</v>
      </c>
      <c r="B4519" s="20" t="s">
        <v>500</v>
      </c>
      <c r="C4519" s="20" t="s">
        <v>111</v>
      </c>
      <c r="D4519" s="21"/>
      <c r="E4519" s="21"/>
      <c r="F4519" s="24">
        <v>1779.85</v>
      </c>
      <c r="G4519" s="23">
        <v>0.41</v>
      </c>
      <c r="H4519" s="20" t="s">
        <v>102</v>
      </c>
      <c r="I4519" s="20" t="s">
        <v>134</v>
      </c>
      <c r="J4519" s="20" t="s">
        <v>104</v>
      </c>
      <c r="K4519" s="21"/>
      <c r="L4519" s="20" t="s">
        <v>104</v>
      </c>
      <c r="M4519" s="20" t="s">
        <v>56</v>
      </c>
      <c r="N4519" s="23">
        <v>0.41</v>
      </c>
      <c r="O4519" s="23">
        <v>0.56000000000000005</v>
      </c>
    </row>
    <row r="4520" spans="1:15" x14ac:dyDescent="0.25">
      <c r="A4520" s="20" t="s">
        <v>99</v>
      </c>
      <c r="B4520" s="20" t="s">
        <v>501</v>
      </c>
      <c r="C4520" s="20" t="s">
        <v>7</v>
      </c>
      <c r="D4520" s="20" t="s">
        <v>10</v>
      </c>
      <c r="E4520" s="21"/>
      <c r="F4520" s="24">
        <v>3613.73</v>
      </c>
      <c r="G4520" s="23">
        <v>0.62</v>
      </c>
      <c r="H4520" s="20" t="s">
        <v>102</v>
      </c>
      <c r="I4520" s="20" t="s">
        <v>134</v>
      </c>
      <c r="J4520" s="20" t="s">
        <v>104</v>
      </c>
      <c r="K4520" s="21"/>
      <c r="L4520" s="20" t="s">
        <v>104</v>
      </c>
      <c r="M4520" s="20" t="s">
        <v>48</v>
      </c>
      <c r="N4520" s="23">
        <v>0.62</v>
      </c>
      <c r="O4520" s="26">
        <v>0.7</v>
      </c>
    </row>
    <row r="4521" spans="1:15" x14ac:dyDescent="0.25">
      <c r="A4521" s="20" t="s">
        <v>99</v>
      </c>
      <c r="B4521" s="20" t="s">
        <v>501</v>
      </c>
      <c r="C4521" s="20" t="s">
        <v>105</v>
      </c>
      <c r="D4521" s="20" t="s">
        <v>106</v>
      </c>
      <c r="E4521" s="21"/>
      <c r="F4521" s="24">
        <v>1233.5899999999999</v>
      </c>
      <c r="G4521" s="23">
        <v>0.21</v>
      </c>
      <c r="H4521" s="20" t="s">
        <v>102</v>
      </c>
      <c r="I4521" s="20" t="s">
        <v>134</v>
      </c>
      <c r="J4521" s="20" t="s">
        <v>104</v>
      </c>
      <c r="K4521" s="21"/>
      <c r="L4521" s="20" t="s">
        <v>104</v>
      </c>
      <c r="M4521" s="20" t="s">
        <v>82</v>
      </c>
      <c r="N4521" s="21"/>
      <c r="O4521" s="26">
        <v>0.7</v>
      </c>
    </row>
    <row r="4522" spans="1:15" x14ac:dyDescent="0.25">
      <c r="A4522" s="20" t="s">
        <v>99</v>
      </c>
      <c r="B4522" s="20" t="s">
        <v>501</v>
      </c>
      <c r="C4522" s="20" t="s">
        <v>22</v>
      </c>
      <c r="D4522" s="20" t="s">
        <v>106</v>
      </c>
      <c r="E4522" s="21"/>
      <c r="F4522" s="24">
        <v>17731.759999999998</v>
      </c>
      <c r="G4522" s="23">
        <v>3.04</v>
      </c>
      <c r="H4522" s="20" t="s">
        <v>102</v>
      </c>
      <c r="I4522" s="20" t="s">
        <v>134</v>
      </c>
      <c r="J4522" s="20" t="s">
        <v>104</v>
      </c>
      <c r="K4522" s="21"/>
      <c r="L4522" s="20" t="s">
        <v>104</v>
      </c>
      <c r="M4522" s="20" t="s">
        <v>61</v>
      </c>
      <c r="N4522" s="24">
        <v>5910.59</v>
      </c>
      <c r="O4522" s="26">
        <v>0.7</v>
      </c>
    </row>
    <row r="4523" spans="1:15" x14ac:dyDescent="0.25">
      <c r="A4523" s="20" t="s">
        <v>99</v>
      </c>
      <c r="B4523" s="20" t="s">
        <v>501</v>
      </c>
      <c r="C4523" s="20" t="s">
        <v>107</v>
      </c>
      <c r="D4523" s="20" t="s">
        <v>106</v>
      </c>
      <c r="E4523" s="21"/>
      <c r="F4523" s="24">
        <v>5942.38</v>
      </c>
      <c r="G4523" s="23">
        <v>1.02</v>
      </c>
      <c r="H4523" s="20" t="s">
        <v>102</v>
      </c>
      <c r="I4523" s="20" t="s">
        <v>134</v>
      </c>
      <c r="J4523" s="20" t="s">
        <v>104</v>
      </c>
      <c r="K4523" s="21"/>
      <c r="L4523" s="20" t="s">
        <v>104</v>
      </c>
      <c r="M4523" s="20" t="s">
        <v>65</v>
      </c>
      <c r="N4523" s="23">
        <v>0.84</v>
      </c>
      <c r="O4523" s="26">
        <v>0.7</v>
      </c>
    </row>
    <row r="4524" spans="1:15" x14ac:dyDescent="0.25">
      <c r="A4524" s="20" t="s">
        <v>99</v>
      </c>
      <c r="B4524" s="20" t="s">
        <v>501</v>
      </c>
      <c r="C4524" s="20" t="s">
        <v>108</v>
      </c>
      <c r="D4524" s="20" t="s">
        <v>106</v>
      </c>
      <c r="E4524" s="21"/>
      <c r="F4524" s="22">
        <v>2205.9</v>
      </c>
      <c r="G4524" s="23">
        <v>0.38</v>
      </c>
      <c r="H4524" s="20" t="s">
        <v>102</v>
      </c>
      <c r="I4524" s="20" t="s">
        <v>134</v>
      </c>
      <c r="J4524" s="20" t="s">
        <v>104</v>
      </c>
      <c r="K4524" s="21"/>
      <c r="L4524" s="20" t="s">
        <v>104</v>
      </c>
      <c r="M4524" s="20" t="s">
        <v>64</v>
      </c>
      <c r="N4524" s="23">
        <v>23.22</v>
      </c>
      <c r="O4524" s="26">
        <v>0.7</v>
      </c>
    </row>
    <row r="4525" spans="1:15" x14ac:dyDescent="0.25">
      <c r="A4525" s="20" t="s">
        <v>99</v>
      </c>
      <c r="B4525" s="20" t="s">
        <v>501</v>
      </c>
      <c r="C4525" s="20" t="s">
        <v>54</v>
      </c>
      <c r="D4525" s="20" t="s">
        <v>109</v>
      </c>
      <c r="E4525" s="25">
        <v>26</v>
      </c>
      <c r="F4525" s="24">
        <v>4566.38</v>
      </c>
      <c r="G4525" s="23">
        <v>0.78</v>
      </c>
      <c r="H4525" s="20" t="s">
        <v>102</v>
      </c>
      <c r="I4525" s="20" t="s">
        <v>134</v>
      </c>
      <c r="J4525" s="20" t="s">
        <v>104</v>
      </c>
      <c r="K4525" s="21"/>
      <c r="L4525" s="20" t="s">
        <v>104</v>
      </c>
      <c r="M4525" s="20" t="s">
        <v>54</v>
      </c>
      <c r="N4525" s="23">
        <v>0.26</v>
      </c>
      <c r="O4525" s="26">
        <v>0.7</v>
      </c>
    </row>
    <row r="4526" spans="1:15" x14ac:dyDescent="0.25">
      <c r="A4526" s="20" t="s">
        <v>99</v>
      </c>
      <c r="B4526" s="20" t="s">
        <v>501</v>
      </c>
      <c r="C4526" s="20" t="s">
        <v>55</v>
      </c>
      <c r="D4526" s="20" t="s">
        <v>109</v>
      </c>
      <c r="E4526" s="25">
        <v>26</v>
      </c>
      <c r="F4526" s="24">
        <v>1852.24</v>
      </c>
      <c r="G4526" s="23">
        <v>0.32</v>
      </c>
      <c r="H4526" s="20" t="s">
        <v>102</v>
      </c>
      <c r="I4526" s="20" t="s">
        <v>134</v>
      </c>
      <c r="J4526" s="20" t="s">
        <v>104</v>
      </c>
      <c r="K4526" s="21"/>
      <c r="L4526" s="20" t="s">
        <v>104</v>
      </c>
      <c r="M4526" s="20" t="s">
        <v>55</v>
      </c>
      <c r="N4526" s="23">
        <v>0.02</v>
      </c>
      <c r="O4526" s="26">
        <v>0.7</v>
      </c>
    </row>
    <row r="4527" spans="1:15" x14ac:dyDescent="0.25">
      <c r="A4527" s="20" t="s">
        <v>99</v>
      </c>
      <c r="B4527" s="20" t="s">
        <v>501</v>
      </c>
      <c r="C4527" s="20" t="s">
        <v>49</v>
      </c>
      <c r="D4527" s="20" t="s">
        <v>109</v>
      </c>
      <c r="E4527" s="25">
        <v>9</v>
      </c>
      <c r="F4527" s="24">
        <v>7360.83</v>
      </c>
      <c r="G4527" s="23">
        <v>1.26</v>
      </c>
      <c r="H4527" s="20" t="s">
        <v>102</v>
      </c>
      <c r="I4527" s="20" t="s">
        <v>134</v>
      </c>
      <c r="J4527" s="20" t="s">
        <v>104</v>
      </c>
      <c r="K4527" s="21"/>
      <c r="L4527" s="20" t="s">
        <v>104</v>
      </c>
      <c r="M4527" s="20" t="s">
        <v>49</v>
      </c>
      <c r="N4527" s="23">
        <v>0.85</v>
      </c>
      <c r="O4527" s="26">
        <v>0.7</v>
      </c>
    </row>
    <row r="4528" spans="1:15" x14ac:dyDescent="0.25">
      <c r="A4528" s="20" t="s">
        <v>99</v>
      </c>
      <c r="B4528" s="20" t="s">
        <v>501</v>
      </c>
      <c r="C4528" s="20" t="s">
        <v>112</v>
      </c>
      <c r="D4528" s="20" t="s">
        <v>113</v>
      </c>
      <c r="E4528" s="25">
        <v>4</v>
      </c>
      <c r="F4528" s="24">
        <v>1340.58</v>
      </c>
      <c r="G4528" s="23">
        <v>0.23</v>
      </c>
      <c r="H4528" s="20" t="s">
        <v>102</v>
      </c>
      <c r="I4528" s="20" t="s">
        <v>134</v>
      </c>
      <c r="J4528" s="20" t="s">
        <v>104</v>
      </c>
      <c r="K4528" s="21"/>
      <c r="L4528" s="20" t="s">
        <v>104</v>
      </c>
      <c r="M4528" s="20" t="s">
        <v>58</v>
      </c>
      <c r="N4528" s="23">
        <v>0.69</v>
      </c>
      <c r="O4528" s="26">
        <v>0.7</v>
      </c>
    </row>
    <row r="4529" spans="1:15" x14ac:dyDescent="0.25">
      <c r="A4529" s="20" t="s">
        <v>99</v>
      </c>
      <c r="B4529" s="20" t="s">
        <v>501</v>
      </c>
      <c r="C4529" s="20" t="s">
        <v>114</v>
      </c>
      <c r="D4529" s="21"/>
      <c r="E4529" s="21"/>
      <c r="F4529" s="24">
        <v>16611.509999999998</v>
      </c>
      <c r="G4529" s="23">
        <v>2.85</v>
      </c>
      <c r="H4529" s="20" t="s">
        <v>102</v>
      </c>
      <c r="I4529" s="20" t="s">
        <v>134</v>
      </c>
      <c r="J4529" s="20" t="s">
        <v>104</v>
      </c>
      <c r="K4529" s="21"/>
      <c r="L4529" s="20" t="s">
        <v>104</v>
      </c>
      <c r="M4529" s="20" t="s">
        <v>69</v>
      </c>
      <c r="N4529" s="23">
        <v>2.85</v>
      </c>
      <c r="O4529" s="26">
        <v>0.7</v>
      </c>
    </row>
    <row r="4530" spans="1:15" x14ac:dyDescent="0.25">
      <c r="A4530" s="20" t="s">
        <v>99</v>
      </c>
      <c r="B4530" s="20" t="s">
        <v>501</v>
      </c>
      <c r="C4530" s="20" t="s">
        <v>121</v>
      </c>
      <c r="D4530" s="20" t="s">
        <v>106</v>
      </c>
      <c r="E4530" s="21"/>
      <c r="F4530" s="24">
        <v>3366.65</v>
      </c>
      <c r="G4530" s="23">
        <v>0.57999999999999996</v>
      </c>
      <c r="H4530" s="20" t="s">
        <v>102</v>
      </c>
      <c r="I4530" s="20" t="s">
        <v>134</v>
      </c>
      <c r="J4530" s="20" t="s">
        <v>104</v>
      </c>
      <c r="K4530" s="21"/>
      <c r="L4530" s="20" t="s">
        <v>104</v>
      </c>
      <c r="M4530" s="20" t="s">
        <v>74</v>
      </c>
      <c r="N4530" s="21"/>
      <c r="O4530" s="26">
        <v>0.7</v>
      </c>
    </row>
    <row r="4531" spans="1:15" x14ac:dyDescent="0.25">
      <c r="A4531" s="20" t="s">
        <v>99</v>
      </c>
      <c r="B4531" s="20" t="s">
        <v>501</v>
      </c>
      <c r="C4531" s="20" t="s">
        <v>115</v>
      </c>
      <c r="D4531" s="20" t="s">
        <v>106</v>
      </c>
      <c r="E4531" s="21"/>
      <c r="F4531" s="23">
        <v>674.18</v>
      </c>
      <c r="G4531" s="23">
        <v>0.12</v>
      </c>
      <c r="H4531" s="20" t="s">
        <v>102</v>
      </c>
      <c r="I4531" s="20" t="s">
        <v>134</v>
      </c>
      <c r="J4531" s="20" t="s">
        <v>104</v>
      </c>
      <c r="K4531" s="21"/>
      <c r="L4531" s="20" t="s">
        <v>104</v>
      </c>
      <c r="M4531" s="20" t="s">
        <v>75</v>
      </c>
      <c r="N4531" s="21"/>
      <c r="O4531" s="26">
        <v>0.7</v>
      </c>
    </row>
    <row r="4532" spans="1:15" x14ac:dyDescent="0.25">
      <c r="A4532" s="20" t="s">
        <v>99</v>
      </c>
      <c r="B4532" s="20" t="s">
        <v>501</v>
      </c>
      <c r="C4532" s="20" t="s">
        <v>119</v>
      </c>
      <c r="D4532" s="20" t="s">
        <v>6</v>
      </c>
      <c r="E4532" s="21"/>
      <c r="F4532" s="24">
        <v>9274.7900000000009</v>
      </c>
      <c r="G4532" s="23">
        <v>1.59</v>
      </c>
      <c r="H4532" s="20" t="s">
        <v>102</v>
      </c>
      <c r="I4532" s="20" t="s">
        <v>134</v>
      </c>
      <c r="J4532" s="20" t="s">
        <v>104</v>
      </c>
      <c r="K4532" s="21"/>
      <c r="L4532" s="20" t="s">
        <v>104</v>
      </c>
      <c r="M4532" s="20" t="s">
        <v>45</v>
      </c>
      <c r="N4532" s="23">
        <v>32.65</v>
      </c>
      <c r="O4532" s="26">
        <v>0.7</v>
      </c>
    </row>
    <row r="4533" spans="1:15" x14ac:dyDescent="0.25">
      <c r="A4533" s="20" t="s">
        <v>99</v>
      </c>
      <c r="B4533" s="20" t="s">
        <v>501</v>
      </c>
      <c r="C4533" s="20" t="s">
        <v>111</v>
      </c>
      <c r="D4533" s="21"/>
      <c r="E4533" s="21"/>
      <c r="F4533" s="24">
        <v>2389.73</v>
      </c>
      <c r="G4533" s="23">
        <v>0.41</v>
      </c>
      <c r="H4533" s="20" t="s">
        <v>102</v>
      </c>
      <c r="I4533" s="20" t="s">
        <v>134</v>
      </c>
      <c r="J4533" s="20" t="s">
        <v>104</v>
      </c>
      <c r="K4533" s="21"/>
      <c r="L4533" s="20" t="s">
        <v>104</v>
      </c>
      <c r="M4533" s="20" t="s">
        <v>56</v>
      </c>
      <c r="N4533" s="23">
        <v>0.41</v>
      </c>
      <c r="O4533" s="26">
        <v>0.7</v>
      </c>
    </row>
    <row r="4534" spans="1:15" x14ac:dyDescent="0.25">
      <c r="A4534" s="20" t="s">
        <v>99</v>
      </c>
      <c r="B4534" s="20" t="s">
        <v>502</v>
      </c>
      <c r="C4534" s="20" t="s">
        <v>7</v>
      </c>
      <c r="D4534" s="20" t="s">
        <v>10</v>
      </c>
      <c r="E4534" s="21"/>
      <c r="F4534" s="24">
        <v>2474.36</v>
      </c>
      <c r="G4534" s="23">
        <v>0.62</v>
      </c>
      <c r="H4534" s="20" t="s">
        <v>102</v>
      </c>
      <c r="I4534" s="20" t="s">
        <v>146</v>
      </c>
      <c r="J4534" s="20" t="s">
        <v>104</v>
      </c>
      <c r="K4534" s="21"/>
      <c r="L4534" s="20" t="s">
        <v>104</v>
      </c>
      <c r="M4534" s="20" t="s">
        <v>48</v>
      </c>
      <c r="N4534" s="23">
        <v>0.62</v>
      </c>
      <c r="O4534" s="23">
        <v>0.54</v>
      </c>
    </row>
    <row r="4535" spans="1:15" x14ac:dyDescent="0.25">
      <c r="A4535" s="20" t="s">
        <v>99</v>
      </c>
      <c r="B4535" s="20" t="s">
        <v>502</v>
      </c>
      <c r="C4535" s="20" t="s">
        <v>105</v>
      </c>
      <c r="D4535" s="20" t="s">
        <v>106</v>
      </c>
      <c r="E4535" s="21"/>
      <c r="F4535" s="26">
        <v>844.3</v>
      </c>
      <c r="G4535" s="23">
        <v>0.21</v>
      </c>
      <c r="H4535" s="20" t="s">
        <v>102</v>
      </c>
      <c r="I4535" s="20" t="s">
        <v>146</v>
      </c>
      <c r="J4535" s="20" t="s">
        <v>104</v>
      </c>
      <c r="K4535" s="21"/>
      <c r="L4535" s="20" t="s">
        <v>104</v>
      </c>
      <c r="M4535" s="20" t="s">
        <v>82</v>
      </c>
      <c r="N4535" s="21"/>
      <c r="O4535" s="23">
        <v>0.54</v>
      </c>
    </row>
    <row r="4536" spans="1:15" x14ac:dyDescent="0.25">
      <c r="A4536" s="20" t="s">
        <v>99</v>
      </c>
      <c r="B4536" s="20" t="s">
        <v>502</v>
      </c>
      <c r="C4536" s="20" t="s">
        <v>107</v>
      </c>
      <c r="D4536" s="20" t="s">
        <v>106</v>
      </c>
      <c r="E4536" s="21"/>
      <c r="F4536" s="24">
        <v>3875.54</v>
      </c>
      <c r="G4536" s="23">
        <v>0.97</v>
      </c>
      <c r="H4536" s="20" t="s">
        <v>102</v>
      </c>
      <c r="I4536" s="20" t="s">
        <v>146</v>
      </c>
      <c r="J4536" s="20" t="s">
        <v>104</v>
      </c>
      <c r="K4536" s="21"/>
      <c r="L4536" s="20" t="s">
        <v>104</v>
      </c>
      <c r="M4536" s="20" t="s">
        <v>65</v>
      </c>
      <c r="N4536" s="23">
        <v>0.84</v>
      </c>
      <c r="O4536" s="23">
        <v>0.54</v>
      </c>
    </row>
    <row r="4537" spans="1:15" x14ac:dyDescent="0.25">
      <c r="A4537" s="20" t="s">
        <v>99</v>
      </c>
      <c r="B4537" s="20" t="s">
        <v>502</v>
      </c>
      <c r="C4537" s="20" t="s">
        <v>108</v>
      </c>
      <c r="D4537" s="20" t="s">
        <v>106</v>
      </c>
      <c r="E4537" s="21"/>
      <c r="F4537" s="22">
        <v>1857.6</v>
      </c>
      <c r="G4537" s="23">
        <v>0.47</v>
      </c>
      <c r="H4537" s="20" t="s">
        <v>102</v>
      </c>
      <c r="I4537" s="20" t="s">
        <v>146</v>
      </c>
      <c r="J4537" s="20" t="s">
        <v>104</v>
      </c>
      <c r="K4537" s="21"/>
      <c r="L4537" s="20" t="s">
        <v>104</v>
      </c>
      <c r="M4537" s="20" t="s">
        <v>64</v>
      </c>
      <c r="N4537" s="23">
        <v>23.22</v>
      </c>
      <c r="O4537" s="23">
        <v>0.54</v>
      </c>
    </row>
    <row r="4538" spans="1:15" x14ac:dyDescent="0.25">
      <c r="A4538" s="20" t="s">
        <v>99</v>
      </c>
      <c r="B4538" s="20" t="s">
        <v>502</v>
      </c>
      <c r="C4538" s="20" t="s">
        <v>54</v>
      </c>
      <c r="D4538" s="20" t="s">
        <v>109</v>
      </c>
      <c r="E4538" s="25">
        <v>26</v>
      </c>
      <c r="F4538" s="24">
        <v>4549.4799999999996</v>
      </c>
      <c r="G4538" s="23">
        <v>1.1399999999999999</v>
      </c>
      <c r="H4538" s="20" t="s">
        <v>102</v>
      </c>
      <c r="I4538" s="20" t="s">
        <v>146</v>
      </c>
      <c r="J4538" s="20" t="s">
        <v>104</v>
      </c>
      <c r="K4538" s="21"/>
      <c r="L4538" s="20" t="s">
        <v>104</v>
      </c>
      <c r="M4538" s="20" t="s">
        <v>54</v>
      </c>
      <c r="N4538" s="23">
        <v>0.26</v>
      </c>
      <c r="O4538" s="23">
        <v>0.54</v>
      </c>
    </row>
    <row r="4539" spans="1:15" x14ac:dyDescent="0.25">
      <c r="A4539" s="20" t="s">
        <v>99</v>
      </c>
      <c r="B4539" s="20" t="s">
        <v>502</v>
      </c>
      <c r="C4539" s="20" t="s">
        <v>55</v>
      </c>
      <c r="D4539" s="20" t="s">
        <v>109</v>
      </c>
      <c r="E4539" s="25">
        <v>26</v>
      </c>
      <c r="F4539" s="24">
        <v>2297.62</v>
      </c>
      <c r="G4539" s="23">
        <v>0.57999999999999996</v>
      </c>
      <c r="H4539" s="20" t="s">
        <v>102</v>
      </c>
      <c r="I4539" s="20" t="s">
        <v>146</v>
      </c>
      <c r="J4539" s="20" t="s">
        <v>104</v>
      </c>
      <c r="K4539" s="21"/>
      <c r="L4539" s="20" t="s">
        <v>104</v>
      </c>
      <c r="M4539" s="20" t="s">
        <v>55</v>
      </c>
      <c r="N4539" s="23">
        <v>0.02</v>
      </c>
      <c r="O4539" s="23">
        <v>0.54</v>
      </c>
    </row>
    <row r="4540" spans="1:15" x14ac:dyDescent="0.25">
      <c r="A4540" s="20" t="s">
        <v>99</v>
      </c>
      <c r="B4540" s="20" t="s">
        <v>502</v>
      </c>
      <c r="C4540" s="20" t="s">
        <v>49</v>
      </c>
      <c r="D4540" s="20" t="s">
        <v>109</v>
      </c>
      <c r="E4540" s="25">
        <v>9</v>
      </c>
      <c r="F4540" s="22">
        <v>2522.1999999999998</v>
      </c>
      <c r="G4540" s="23">
        <v>0.63</v>
      </c>
      <c r="H4540" s="20" t="s">
        <v>102</v>
      </c>
      <c r="I4540" s="20" t="s">
        <v>146</v>
      </c>
      <c r="J4540" s="20" t="s">
        <v>104</v>
      </c>
      <c r="K4540" s="21"/>
      <c r="L4540" s="20" t="s">
        <v>104</v>
      </c>
      <c r="M4540" s="20" t="s">
        <v>49</v>
      </c>
      <c r="N4540" s="23">
        <v>0.85</v>
      </c>
      <c r="O4540" s="23">
        <v>0.54</v>
      </c>
    </row>
    <row r="4541" spans="1:15" x14ac:dyDescent="0.25">
      <c r="A4541" s="20" t="s">
        <v>99</v>
      </c>
      <c r="B4541" s="20" t="s">
        <v>502</v>
      </c>
      <c r="C4541" s="20" t="s">
        <v>112</v>
      </c>
      <c r="D4541" s="20" t="s">
        <v>113</v>
      </c>
      <c r="E4541" s="25">
        <v>4</v>
      </c>
      <c r="F4541" s="23">
        <v>917.91</v>
      </c>
      <c r="G4541" s="23">
        <v>0.23</v>
      </c>
      <c r="H4541" s="20" t="s">
        <v>102</v>
      </c>
      <c r="I4541" s="20" t="s">
        <v>146</v>
      </c>
      <c r="J4541" s="20" t="s">
        <v>104</v>
      </c>
      <c r="K4541" s="21"/>
      <c r="L4541" s="20" t="s">
        <v>104</v>
      </c>
      <c r="M4541" s="20" t="s">
        <v>58</v>
      </c>
      <c r="N4541" s="23">
        <v>0.69</v>
      </c>
      <c r="O4541" s="23">
        <v>0.54</v>
      </c>
    </row>
    <row r="4542" spans="1:15" x14ac:dyDescent="0.25">
      <c r="A4542" s="20" t="s">
        <v>99</v>
      </c>
      <c r="B4542" s="20" t="s">
        <v>502</v>
      </c>
      <c r="C4542" s="20" t="s">
        <v>114</v>
      </c>
      <c r="D4542" s="21"/>
      <c r="E4542" s="21"/>
      <c r="F4542" s="24">
        <v>11374.07</v>
      </c>
      <c r="G4542" s="23">
        <v>2.85</v>
      </c>
      <c r="H4542" s="20" t="s">
        <v>102</v>
      </c>
      <c r="I4542" s="20" t="s">
        <v>146</v>
      </c>
      <c r="J4542" s="20" t="s">
        <v>104</v>
      </c>
      <c r="K4542" s="21"/>
      <c r="L4542" s="20" t="s">
        <v>104</v>
      </c>
      <c r="M4542" s="20" t="s">
        <v>69</v>
      </c>
      <c r="N4542" s="23">
        <v>2.85</v>
      </c>
      <c r="O4542" s="23">
        <v>0.54</v>
      </c>
    </row>
    <row r="4543" spans="1:15" x14ac:dyDescent="0.25">
      <c r="A4543" s="20" t="s">
        <v>99</v>
      </c>
      <c r="B4543" s="20" t="s">
        <v>502</v>
      </c>
      <c r="C4543" s="20" t="s">
        <v>121</v>
      </c>
      <c r="D4543" s="20" t="s">
        <v>106</v>
      </c>
      <c r="E4543" s="21"/>
      <c r="F4543" s="24">
        <v>2304.63</v>
      </c>
      <c r="G4543" s="23">
        <v>0.57999999999999996</v>
      </c>
      <c r="H4543" s="20" t="s">
        <v>102</v>
      </c>
      <c r="I4543" s="20" t="s">
        <v>146</v>
      </c>
      <c r="J4543" s="20" t="s">
        <v>104</v>
      </c>
      <c r="K4543" s="21"/>
      <c r="L4543" s="20" t="s">
        <v>104</v>
      </c>
      <c r="M4543" s="20" t="s">
        <v>74</v>
      </c>
      <c r="N4543" s="21"/>
      <c r="O4543" s="23">
        <v>0.54</v>
      </c>
    </row>
    <row r="4544" spans="1:15" x14ac:dyDescent="0.25">
      <c r="A4544" s="20" t="s">
        <v>99</v>
      </c>
      <c r="B4544" s="20" t="s">
        <v>502</v>
      </c>
      <c r="C4544" s="20" t="s">
        <v>115</v>
      </c>
      <c r="D4544" s="20" t="s">
        <v>106</v>
      </c>
      <c r="E4544" s="21"/>
      <c r="F4544" s="23">
        <v>288.04000000000002</v>
      </c>
      <c r="G4544" s="23">
        <v>7.0000000000000007E-2</v>
      </c>
      <c r="H4544" s="20" t="s">
        <v>102</v>
      </c>
      <c r="I4544" s="20" t="s">
        <v>146</v>
      </c>
      <c r="J4544" s="20" t="s">
        <v>104</v>
      </c>
      <c r="K4544" s="21"/>
      <c r="L4544" s="20" t="s">
        <v>104</v>
      </c>
      <c r="M4544" s="20" t="s">
        <v>75</v>
      </c>
      <c r="N4544" s="21"/>
      <c r="O4544" s="23">
        <v>0.54</v>
      </c>
    </row>
    <row r="4545" spans="1:15" x14ac:dyDescent="0.25">
      <c r="A4545" s="20" t="s">
        <v>99</v>
      </c>
      <c r="B4545" s="20" t="s">
        <v>502</v>
      </c>
      <c r="C4545" s="20" t="s">
        <v>119</v>
      </c>
      <c r="D4545" s="20" t="s">
        <v>6</v>
      </c>
      <c r="E4545" s="21"/>
      <c r="F4545" s="22">
        <v>7641.9</v>
      </c>
      <c r="G4545" s="23">
        <v>1.91</v>
      </c>
      <c r="H4545" s="20" t="s">
        <v>102</v>
      </c>
      <c r="I4545" s="20" t="s">
        <v>146</v>
      </c>
      <c r="J4545" s="20" t="s">
        <v>104</v>
      </c>
      <c r="K4545" s="21"/>
      <c r="L4545" s="20" t="s">
        <v>104</v>
      </c>
      <c r="M4545" s="20" t="s">
        <v>45</v>
      </c>
      <c r="N4545" s="23">
        <v>32.65</v>
      </c>
      <c r="O4545" s="23">
        <v>0.54</v>
      </c>
    </row>
    <row r="4546" spans="1:15" x14ac:dyDescent="0.25">
      <c r="A4546" s="20" t="s">
        <v>99</v>
      </c>
      <c r="B4546" s="20" t="s">
        <v>502</v>
      </c>
      <c r="C4546" s="20" t="s">
        <v>111</v>
      </c>
      <c r="D4546" s="21"/>
      <c r="E4546" s="21"/>
      <c r="F4546" s="24">
        <v>1636.27</v>
      </c>
      <c r="G4546" s="23">
        <v>0.41</v>
      </c>
      <c r="H4546" s="20" t="s">
        <v>102</v>
      </c>
      <c r="I4546" s="20" t="s">
        <v>146</v>
      </c>
      <c r="J4546" s="20" t="s">
        <v>104</v>
      </c>
      <c r="K4546" s="21"/>
      <c r="L4546" s="20" t="s">
        <v>104</v>
      </c>
      <c r="M4546" s="20" t="s">
        <v>56</v>
      </c>
      <c r="N4546" s="23">
        <v>0.41</v>
      </c>
      <c r="O4546" s="23">
        <v>0.54</v>
      </c>
    </row>
    <row r="4547" spans="1:15" x14ac:dyDescent="0.25">
      <c r="A4547" s="20" t="s">
        <v>99</v>
      </c>
      <c r="B4547" s="20" t="s">
        <v>503</v>
      </c>
      <c r="C4547" s="20" t="s">
        <v>7</v>
      </c>
      <c r="D4547" s="20" t="s">
        <v>10</v>
      </c>
      <c r="E4547" s="21"/>
      <c r="F4547" s="24">
        <v>2391.0300000000002</v>
      </c>
      <c r="G4547" s="23">
        <v>0.62</v>
      </c>
      <c r="H4547" s="20" t="s">
        <v>102</v>
      </c>
      <c r="I4547" s="20" t="s">
        <v>134</v>
      </c>
      <c r="J4547" s="20" t="s">
        <v>104</v>
      </c>
      <c r="K4547" s="21"/>
      <c r="L4547" s="20" t="s">
        <v>104</v>
      </c>
      <c r="M4547" s="20" t="s">
        <v>48</v>
      </c>
      <c r="N4547" s="23">
        <v>0.62</v>
      </c>
      <c r="O4547" s="23">
        <v>0.53</v>
      </c>
    </row>
    <row r="4548" spans="1:15" x14ac:dyDescent="0.25">
      <c r="A4548" s="20" t="s">
        <v>99</v>
      </c>
      <c r="B4548" s="20" t="s">
        <v>503</v>
      </c>
      <c r="C4548" s="20" t="s">
        <v>105</v>
      </c>
      <c r="D4548" s="20" t="s">
        <v>106</v>
      </c>
      <c r="E4548" s="21"/>
      <c r="F4548" s="23">
        <v>815.87</v>
      </c>
      <c r="G4548" s="23">
        <v>0.21</v>
      </c>
      <c r="H4548" s="20" t="s">
        <v>102</v>
      </c>
      <c r="I4548" s="20" t="s">
        <v>134</v>
      </c>
      <c r="J4548" s="20" t="s">
        <v>104</v>
      </c>
      <c r="K4548" s="21"/>
      <c r="L4548" s="20" t="s">
        <v>104</v>
      </c>
      <c r="M4548" s="20" t="s">
        <v>82</v>
      </c>
      <c r="N4548" s="21"/>
      <c r="O4548" s="23">
        <v>0.53</v>
      </c>
    </row>
    <row r="4549" spans="1:15" x14ac:dyDescent="0.25">
      <c r="A4549" s="20" t="s">
        <v>99</v>
      </c>
      <c r="B4549" s="20" t="s">
        <v>503</v>
      </c>
      <c r="C4549" s="20" t="s">
        <v>107</v>
      </c>
      <c r="D4549" s="20" t="s">
        <v>106</v>
      </c>
      <c r="E4549" s="21"/>
      <c r="F4549" s="24">
        <v>3762.64</v>
      </c>
      <c r="G4549" s="23">
        <v>0.98</v>
      </c>
      <c r="H4549" s="20" t="s">
        <v>102</v>
      </c>
      <c r="I4549" s="20" t="s">
        <v>134</v>
      </c>
      <c r="J4549" s="20" t="s">
        <v>104</v>
      </c>
      <c r="K4549" s="21"/>
      <c r="L4549" s="20" t="s">
        <v>104</v>
      </c>
      <c r="M4549" s="20" t="s">
        <v>65</v>
      </c>
      <c r="N4549" s="23">
        <v>0.84</v>
      </c>
      <c r="O4549" s="23">
        <v>0.53</v>
      </c>
    </row>
    <row r="4550" spans="1:15" x14ac:dyDescent="0.25">
      <c r="A4550" s="20" t="s">
        <v>99</v>
      </c>
      <c r="B4550" s="20" t="s">
        <v>503</v>
      </c>
      <c r="C4550" s="20" t="s">
        <v>108</v>
      </c>
      <c r="D4550" s="20" t="s">
        <v>106</v>
      </c>
      <c r="E4550" s="21"/>
      <c r="F4550" s="22">
        <v>1857.6</v>
      </c>
      <c r="G4550" s="23">
        <v>0.48</v>
      </c>
      <c r="H4550" s="20" t="s">
        <v>102</v>
      </c>
      <c r="I4550" s="20" t="s">
        <v>134</v>
      </c>
      <c r="J4550" s="20" t="s">
        <v>104</v>
      </c>
      <c r="K4550" s="21"/>
      <c r="L4550" s="20" t="s">
        <v>104</v>
      </c>
      <c r="M4550" s="20" t="s">
        <v>64</v>
      </c>
      <c r="N4550" s="23">
        <v>23.22</v>
      </c>
      <c r="O4550" s="23">
        <v>0.53</v>
      </c>
    </row>
    <row r="4551" spans="1:15" x14ac:dyDescent="0.25">
      <c r="A4551" s="20" t="s">
        <v>99</v>
      </c>
      <c r="B4551" s="20" t="s">
        <v>503</v>
      </c>
      <c r="C4551" s="20" t="s">
        <v>54</v>
      </c>
      <c r="D4551" s="20" t="s">
        <v>109</v>
      </c>
      <c r="E4551" s="25">
        <v>26</v>
      </c>
      <c r="F4551" s="22">
        <v>4039.1</v>
      </c>
      <c r="G4551" s="23">
        <v>1.05</v>
      </c>
      <c r="H4551" s="20" t="s">
        <v>102</v>
      </c>
      <c r="I4551" s="20" t="s">
        <v>134</v>
      </c>
      <c r="J4551" s="20" t="s">
        <v>104</v>
      </c>
      <c r="K4551" s="21"/>
      <c r="L4551" s="20" t="s">
        <v>104</v>
      </c>
      <c r="M4551" s="20" t="s">
        <v>54</v>
      </c>
      <c r="N4551" s="23">
        <v>0.26</v>
      </c>
      <c r="O4551" s="23">
        <v>0.53</v>
      </c>
    </row>
    <row r="4552" spans="1:15" x14ac:dyDescent="0.25">
      <c r="A4552" s="20" t="s">
        <v>99</v>
      </c>
      <c r="B4552" s="20" t="s">
        <v>503</v>
      </c>
      <c r="C4552" s="20" t="s">
        <v>55</v>
      </c>
      <c r="D4552" s="20" t="s">
        <v>109</v>
      </c>
      <c r="E4552" s="25">
        <v>26</v>
      </c>
      <c r="F4552" s="24">
        <v>1855.62</v>
      </c>
      <c r="G4552" s="23">
        <v>0.48</v>
      </c>
      <c r="H4552" s="20" t="s">
        <v>102</v>
      </c>
      <c r="I4552" s="20" t="s">
        <v>134</v>
      </c>
      <c r="J4552" s="20" t="s">
        <v>104</v>
      </c>
      <c r="K4552" s="21"/>
      <c r="L4552" s="20" t="s">
        <v>104</v>
      </c>
      <c r="M4552" s="20" t="s">
        <v>55</v>
      </c>
      <c r="N4552" s="23">
        <v>0.02</v>
      </c>
      <c r="O4552" s="23">
        <v>0.53</v>
      </c>
    </row>
    <row r="4553" spans="1:15" x14ac:dyDescent="0.25">
      <c r="A4553" s="20" t="s">
        <v>99</v>
      </c>
      <c r="B4553" s="20" t="s">
        <v>503</v>
      </c>
      <c r="C4553" s="20" t="s">
        <v>49</v>
      </c>
      <c r="D4553" s="20" t="s">
        <v>109</v>
      </c>
      <c r="E4553" s="25">
        <v>9</v>
      </c>
      <c r="F4553" s="24">
        <v>2517.62</v>
      </c>
      <c r="G4553" s="23">
        <v>0.65</v>
      </c>
      <c r="H4553" s="20" t="s">
        <v>102</v>
      </c>
      <c r="I4553" s="20" t="s">
        <v>134</v>
      </c>
      <c r="J4553" s="20" t="s">
        <v>104</v>
      </c>
      <c r="K4553" s="21"/>
      <c r="L4553" s="20" t="s">
        <v>104</v>
      </c>
      <c r="M4553" s="20" t="s">
        <v>49</v>
      </c>
      <c r="N4553" s="23">
        <v>0.85</v>
      </c>
      <c r="O4553" s="23">
        <v>0.53</v>
      </c>
    </row>
    <row r="4554" spans="1:15" x14ac:dyDescent="0.25">
      <c r="A4554" s="20" t="s">
        <v>99</v>
      </c>
      <c r="B4554" s="20" t="s">
        <v>503</v>
      </c>
      <c r="C4554" s="20" t="s">
        <v>112</v>
      </c>
      <c r="D4554" s="20" t="s">
        <v>113</v>
      </c>
      <c r="E4554" s="25">
        <v>4</v>
      </c>
      <c r="F4554" s="25">
        <v>887</v>
      </c>
      <c r="G4554" s="23">
        <v>0.23</v>
      </c>
      <c r="H4554" s="20" t="s">
        <v>102</v>
      </c>
      <c r="I4554" s="20" t="s">
        <v>134</v>
      </c>
      <c r="J4554" s="20" t="s">
        <v>104</v>
      </c>
      <c r="K4554" s="21"/>
      <c r="L4554" s="20" t="s">
        <v>104</v>
      </c>
      <c r="M4554" s="20" t="s">
        <v>58</v>
      </c>
      <c r="N4554" s="23">
        <v>0.69</v>
      </c>
      <c r="O4554" s="23">
        <v>0.53</v>
      </c>
    </row>
    <row r="4555" spans="1:15" x14ac:dyDescent="0.25">
      <c r="A4555" s="20" t="s">
        <v>99</v>
      </c>
      <c r="B4555" s="20" t="s">
        <v>503</v>
      </c>
      <c r="C4555" s="20" t="s">
        <v>114</v>
      </c>
      <c r="D4555" s="21"/>
      <c r="E4555" s="21"/>
      <c r="F4555" s="24">
        <v>10991.03</v>
      </c>
      <c r="G4555" s="23">
        <v>2.85</v>
      </c>
      <c r="H4555" s="20" t="s">
        <v>102</v>
      </c>
      <c r="I4555" s="20" t="s">
        <v>134</v>
      </c>
      <c r="J4555" s="20" t="s">
        <v>104</v>
      </c>
      <c r="K4555" s="21"/>
      <c r="L4555" s="20" t="s">
        <v>104</v>
      </c>
      <c r="M4555" s="20" t="s">
        <v>69</v>
      </c>
      <c r="N4555" s="23">
        <v>2.85</v>
      </c>
      <c r="O4555" s="23">
        <v>0.53</v>
      </c>
    </row>
    <row r="4556" spans="1:15" x14ac:dyDescent="0.25">
      <c r="A4556" s="20" t="s">
        <v>99</v>
      </c>
      <c r="B4556" s="20" t="s">
        <v>503</v>
      </c>
      <c r="C4556" s="20" t="s">
        <v>121</v>
      </c>
      <c r="D4556" s="20" t="s">
        <v>106</v>
      </c>
      <c r="E4556" s="21"/>
      <c r="F4556" s="24">
        <v>2227.13</v>
      </c>
      <c r="G4556" s="23">
        <v>0.57999999999999996</v>
      </c>
      <c r="H4556" s="20" t="s">
        <v>102</v>
      </c>
      <c r="I4556" s="20" t="s">
        <v>134</v>
      </c>
      <c r="J4556" s="20" t="s">
        <v>104</v>
      </c>
      <c r="K4556" s="21"/>
      <c r="L4556" s="20" t="s">
        <v>104</v>
      </c>
      <c r="M4556" s="20" t="s">
        <v>74</v>
      </c>
      <c r="N4556" s="21"/>
      <c r="O4556" s="23">
        <v>0.53</v>
      </c>
    </row>
    <row r="4557" spans="1:15" x14ac:dyDescent="0.25">
      <c r="A4557" s="20" t="s">
        <v>99</v>
      </c>
      <c r="B4557" s="20" t="s">
        <v>503</v>
      </c>
      <c r="C4557" s="20" t="s">
        <v>115</v>
      </c>
      <c r="D4557" s="20" t="s">
        <v>106</v>
      </c>
      <c r="E4557" s="21"/>
      <c r="F4557" s="23">
        <v>351.16</v>
      </c>
      <c r="G4557" s="23">
        <v>0.09</v>
      </c>
      <c r="H4557" s="20" t="s">
        <v>102</v>
      </c>
      <c r="I4557" s="20" t="s">
        <v>134</v>
      </c>
      <c r="J4557" s="20" t="s">
        <v>104</v>
      </c>
      <c r="K4557" s="21"/>
      <c r="L4557" s="20" t="s">
        <v>104</v>
      </c>
      <c r="M4557" s="20" t="s">
        <v>75</v>
      </c>
      <c r="N4557" s="21"/>
      <c r="O4557" s="23">
        <v>0.53</v>
      </c>
    </row>
    <row r="4558" spans="1:15" x14ac:dyDescent="0.25">
      <c r="A4558" s="20" t="s">
        <v>99</v>
      </c>
      <c r="B4558" s="20" t="s">
        <v>503</v>
      </c>
      <c r="C4558" s="20" t="s">
        <v>119</v>
      </c>
      <c r="D4558" s="20" t="s">
        <v>6</v>
      </c>
      <c r="E4558" s="21"/>
      <c r="F4558" s="24">
        <v>6760.14</v>
      </c>
      <c r="G4558" s="23">
        <v>1.75</v>
      </c>
      <c r="H4558" s="20" t="s">
        <v>102</v>
      </c>
      <c r="I4558" s="20" t="s">
        <v>134</v>
      </c>
      <c r="J4558" s="20" t="s">
        <v>104</v>
      </c>
      <c r="K4558" s="21"/>
      <c r="L4558" s="20" t="s">
        <v>104</v>
      </c>
      <c r="M4558" s="20" t="s">
        <v>45</v>
      </c>
      <c r="N4558" s="23">
        <v>32.65</v>
      </c>
      <c r="O4558" s="23">
        <v>0.53</v>
      </c>
    </row>
    <row r="4559" spans="1:15" x14ac:dyDescent="0.25">
      <c r="A4559" s="20" t="s">
        <v>99</v>
      </c>
      <c r="B4559" s="20" t="s">
        <v>503</v>
      </c>
      <c r="C4559" s="20" t="s">
        <v>111</v>
      </c>
      <c r="D4559" s="21"/>
      <c r="E4559" s="21"/>
      <c r="F4559" s="24">
        <v>1581.16</v>
      </c>
      <c r="G4559" s="23">
        <v>0.41</v>
      </c>
      <c r="H4559" s="20" t="s">
        <v>102</v>
      </c>
      <c r="I4559" s="20" t="s">
        <v>134</v>
      </c>
      <c r="J4559" s="20" t="s">
        <v>104</v>
      </c>
      <c r="K4559" s="21"/>
      <c r="L4559" s="20" t="s">
        <v>104</v>
      </c>
      <c r="M4559" s="20" t="s">
        <v>56</v>
      </c>
      <c r="N4559" s="23">
        <v>0.41</v>
      </c>
      <c r="O4559" s="23">
        <v>0.53</v>
      </c>
    </row>
    <row r="4560" spans="1:15" x14ac:dyDescent="0.25">
      <c r="A4560" s="20" t="s">
        <v>99</v>
      </c>
      <c r="B4560" s="20" t="s">
        <v>504</v>
      </c>
      <c r="C4560" s="20" t="s">
        <v>7</v>
      </c>
      <c r="D4560" s="20" t="s">
        <v>10</v>
      </c>
      <c r="E4560" s="21"/>
      <c r="F4560" s="24">
        <v>3568.41</v>
      </c>
      <c r="G4560" s="23">
        <v>0.62</v>
      </c>
      <c r="H4560" s="20" t="s">
        <v>102</v>
      </c>
      <c r="I4560" s="20" t="s">
        <v>120</v>
      </c>
      <c r="J4560" s="20" t="s">
        <v>104</v>
      </c>
      <c r="K4560" s="21"/>
      <c r="L4560" s="20" t="s">
        <v>104</v>
      </c>
      <c r="M4560" s="20" t="s">
        <v>48</v>
      </c>
      <c r="N4560" s="23">
        <v>0.62</v>
      </c>
      <c r="O4560" s="23">
        <v>0.55000000000000004</v>
      </c>
    </row>
    <row r="4561" spans="1:15" x14ac:dyDescent="0.25">
      <c r="A4561" s="20" t="s">
        <v>99</v>
      </c>
      <c r="B4561" s="20" t="s">
        <v>504</v>
      </c>
      <c r="C4561" s="20" t="s">
        <v>105</v>
      </c>
      <c r="D4561" s="20" t="s">
        <v>106</v>
      </c>
      <c r="E4561" s="21"/>
      <c r="F4561" s="24">
        <v>1216.01</v>
      </c>
      <c r="G4561" s="23">
        <v>0.21</v>
      </c>
      <c r="H4561" s="20" t="s">
        <v>102</v>
      </c>
      <c r="I4561" s="20" t="s">
        <v>120</v>
      </c>
      <c r="J4561" s="20" t="s">
        <v>104</v>
      </c>
      <c r="K4561" s="21"/>
      <c r="L4561" s="20" t="s">
        <v>104</v>
      </c>
      <c r="M4561" s="20" t="s">
        <v>82</v>
      </c>
      <c r="N4561" s="21"/>
      <c r="O4561" s="23">
        <v>0.55000000000000004</v>
      </c>
    </row>
    <row r="4562" spans="1:15" x14ac:dyDescent="0.25">
      <c r="A4562" s="20" t="s">
        <v>99</v>
      </c>
      <c r="B4562" s="20" t="s">
        <v>504</v>
      </c>
      <c r="C4562" s="20" t="s">
        <v>107</v>
      </c>
      <c r="D4562" s="20" t="s">
        <v>106</v>
      </c>
      <c r="E4562" s="21"/>
      <c r="F4562" s="22">
        <v>5357.8</v>
      </c>
      <c r="G4562" s="23">
        <v>0.93</v>
      </c>
      <c r="H4562" s="20" t="s">
        <v>102</v>
      </c>
      <c r="I4562" s="20" t="s">
        <v>120</v>
      </c>
      <c r="J4562" s="20" t="s">
        <v>104</v>
      </c>
      <c r="K4562" s="21"/>
      <c r="L4562" s="20" t="s">
        <v>104</v>
      </c>
      <c r="M4562" s="20" t="s">
        <v>65</v>
      </c>
      <c r="N4562" s="23">
        <v>0.84</v>
      </c>
      <c r="O4562" s="23">
        <v>0.55000000000000004</v>
      </c>
    </row>
    <row r="4563" spans="1:15" x14ac:dyDescent="0.25">
      <c r="A4563" s="20" t="s">
        <v>99</v>
      </c>
      <c r="B4563" s="20" t="s">
        <v>504</v>
      </c>
      <c r="C4563" s="20" t="s">
        <v>108</v>
      </c>
      <c r="D4563" s="20" t="s">
        <v>106</v>
      </c>
      <c r="E4563" s="21"/>
      <c r="F4563" s="24">
        <v>2809.62</v>
      </c>
      <c r="G4563" s="23">
        <v>0.49</v>
      </c>
      <c r="H4563" s="20" t="s">
        <v>102</v>
      </c>
      <c r="I4563" s="20" t="s">
        <v>120</v>
      </c>
      <c r="J4563" s="20" t="s">
        <v>104</v>
      </c>
      <c r="K4563" s="21"/>
      <c r="L4563" s="20" t="s">
        <v>104</v>
      </c>
      <c r="M4563" s="20" t="s">
        <v>64</v>
      </c>
      <c r="N4563" s="23">
        <v>23.22</v>
      </c>
      <c r="O4563" s="23">
        <v>0.55000000000000004</v>
      </c>
    </row>
    <row r="4564" spans="1:15" x14ac:dyDescent="0.25">
      <c r="A4564" s="20" t="s">
        <v>99</v>
      </c>
      <c r="B4564" s="20" t="s">
        <v>504</v>
      </c>
      <c r="C4564" s="20" t="s">
        <v>54</v>
      </c>
      <c r="D4564" s="20" t="s">
        <v>109</v>
      </c>
      <c r="E4564" s="25">
        <v>26</v>
      </c>
      <c r="F4564" s="24">
        <v>9780.0300000000007</v>
      </c>
      <c r="G4564" s="26">
        <v>1.7</v>
      </c>
      <c r="H4564" s="20" t="s">
        <v>102</v>
      </c>
      <c r="I4564" s="20" t="s">
        <v>120</v>
      </c>
      <c r="J4564" s="20" t="s">
        <v>104</v>
      </c>
      <c r="K4564" s="21"/>
      <c r="L4564" s="20" t="s">
        <v>104</v>
      </c>
      <c r="M4564" s="20" t="s">
        <v>54</v>
      </c>
      <c r="N4564" s="23">
        <v>0.26</v>
      </c>
      <c r="O4564" s="23">
        <v>0.55000000000000004</v>
      </c>
    </row>
    <row r="4565" spans="1:15" x14ac:dyDescent="0.25">
      <c r="A4565" s="20" t="s">
        <v>99</v>
      </c>
      <c r="B4565" s="20" t="s">
        <v>504</v>
      </c>
      <c r="C4565" s="20" t="s">
        <v>55</v>
      </c>
      <c r="D4565" s="20" t="s">
        <v>109</v>
      </c>
      <c r="E4565" s="25">
        <v>26</v>
      </c>
      <c r="F4565" s="24">
        <v>1782.72</v>
      </c>
      <c r="G4565" s="23">
        <v>0.31</v>
      </c>
      <c r="H4565" s="20" t="s">
        <v>102</v>
      </c>
      <c r="I4565" s="20" t="s">
        <v>120</v>
      </c>
      <c r="J4565" s="20" t="s">
        <v>104</v>
      </c>
      <c r="K4565" s="21"/>
      <c r="L4565" s="20" t="s">
        <v>104</v>
      </c>
      <c r="M4565" s="20" t="s">
        <v>55</v>
      </c>
      <c r="N4565" s="23">
        <v>0.02</v>
      </c>
      <c r="O4565" s="23">
        <v>0.55000000000000004</v>
      </c>
    </row>
    <row r="4566" spans="1:15" x14ac:dyDescent="0.25">
      <c r="A4566" s="20" t="s">
        <v>99</v>
      </c>
      <c r="B4566" s="20" t="s">
        <v>504</v>
      </c>
      <c r="C4566" s="20" t="s">
        <v>49</v>
      </c>
      <c r="D4566" s="20" t="s">
        <v>109</v>
      </c>
      <c r="E4566" s="25">
        <v>9</v>
      </c>
      <c r="F4566" s="22">
        <v>3868.6</v>
      </c>
      <c r="G4566" s="23">
        <v>0.67</v>
      </c>
      <c r="H4566" s="20" t="s">
        <v>102</v>
      </c>
      <c r="I4566" s="20" t="s">
        <v>120</v>
      </c>
      <c r="J4566" s="20" t="s">
        <v>104</v>
      </c>
      <c r="K4566" s="21"/>
      <c r="L4566" s="20" t="s">
        <v>104</v>
      </c>
      <c r="M4566" s="20" t="s">
        <v>49</v>
      </c>
      <c r="N4566" s="23">
        <v>0.85</v>
      </c>
      <c r="O4566" s="23">
        <v>0.55000000000000004</v>
      </c>
    </row>
    <row r="4567" spans="1:15" x14ac:dyDescent="0.25">
      <c r="A4567" s="20" t="s">
        <v>99</v>
      </c>
      <c r="B4567" s="20" t="s">
        <v>504</v>
      </c>
      <c r="C4567" s="20" t="s">
        <v>112</v>
      </c>
      <c r="D4567" s="20" t="s">
        <v>113</v>
      </c>
      <c r="E4567" s="25">
        <v>4</v>
      </c>
      <c r="F4567" s="24">
        <v>1323.77</v>
      </c>
      <c r="G4567" s="23">
        <v>0.23</v>
      </c>
      <c r="H4567" s="20" t="s">
        <v>102</v>
      </c>
      <c r="I4567" s="20" t="s">
        <v>120</v>
      </c>
      <c r="J4567" s="20" t="s">
        <v>104</v>
      </c>
      <c r="K4567" s="21"/>
      <c r="L4567" s="20" t="s">
        <v>104</v>
      </c>
      <c r="M4567" s="20" t="s">
        <v>58</v>
      </c>
      <c r="N4567" s="23">
        <v>0.69</v>
      </c>
      <c r="O4567" s="23">
        <v>0.55000000000000004</v>
      </c>
    </row>
    <row r="4568" spans="1:15" x14ac:dyDescent="0.25">
      <c r="A4568" s="20" t="s">
        <v>99</v>
      </c>
      <c r="B4568" s="20" t="s">
        <v>504</v>
      </c>
      <c r="C4568" s="20" t="s">
        <v>114</v>
      </c>
      <c r="D4568" s="21"/>
      <c r="E4568" s="21"/>
      <c r="F4568" s="24">
        <v>16403.18</v>
      </c>
      <c r="G4568" s="23">
        <v>2.85</v>
      </c>
      <c r="H4568" s="20" t="s">
        <v>102</v>
      </c>
      <c r="I4568" s="20" t="s">
        <v>120</v>
      </c>
      <c r="J4568" s="20" t="s">
        <v>104</v>
      </c>
      <c r="K4568" s="21"/>
      <c r="L4568" s="20" t="s">
        <v>104</v>
      </c>
      <c r="M4568" s="20" t="s">
        <v>69</v>
      </c>
      <c r="N4568" s="23">
        <v>2.85</v>
      </c>
      <c r="O4568" s="23">
        <v>0.55000000000000004</v>
      </c>
    </row>
    <row r="4569" spans="1:15" x14ac:dyDescent="0.25">
      <c r="A4569" s="20" t="s">
        <v>99</v>
      </c>
      <c r="B4569" s="20" t="s">
        <v>504</v>
      </c>
      <c r="C4569" s="20" t="s">
        <v>121</v>
      </c>
      <c r="D4569" s="20" t="s">
        <v>106</v>
      </c>
      <c r="E4569" s="21"/>
      <c r="F4569" s="24">
        <v>3260.62</v>
      </c>
      <c r="G4569" s="23">
        <v>0.56999999999999995</v>
      </c>
      <c r="H4569" s="20" t="s">
        <v>102</v>
      </c>
      <c r="I4569" s="20" t="s">
        <v>120</v>
      </c>
      <c r="J4569" s="20" t="s">
        <v>104</v>
      </c>
      <c r="K4569" s="21"/>
      <c r="L4569" s="20" t="s">
        <v>104</v>
      </c>
      <c r="M4569" s="20" t="s">
        <v>74</v>
      </c>
      <c r="N4569" s="21"/>
      <c r="O4569" s="23">
        <v>0.55000000000000004</v>
      </c>
    </row>
    <row r="4570" spans="1:15" x14ac:dyDescent="0.25">
      <c r="A4570" s="20" t="s">
        <v>99</v>
      </c>
      <c r="B4570" s="20" t="s">
        <v>504</v>
      </c>
      <c r="C4570" s="20" t="s">
        <v>115</v>
      </c>
      <c r="D4570" s="20" t="s">
        <v>106</v>
      </c>
      <c r="E4570" s="21"/>
      <c r="F4570" s="26">
        <v>641.1</v>
      </c>
      <c r="G4570" s="23">
        <v>0.11</v>
      </c>
      <c r="H4570" s="20" t="s">
        <v>102</v>
      </c>
      <c r="I4570" s="20" t="s">
        <v>120</v>
      </c>
      <c r="J4570" s="20" t="s">
        <v>104</v>
      </c>
      <c r="K4570" s="21"/>
      <c r="L4570" s="20" t="s">
        <v>104</v>
      </c>
      <c r="M4570" s="20" t="s">
        <v>75</v>
      </c>
      <c r="N4570" s="21"/>
      <c r="O4570" s="23">
        <v>0.55000000000000004</v>
      </c>
    </row>
    <row r="4571" spans="1:15" x14ac:dyDescent="0.25">
      <c r="A4571" s="20" t="s">
        <v>99</v>
      </c>
      <c r="B4571" s="20" t="s">
        <v>504</v>
      </c>
      <c r="C4571" s="20" t="s">
        <v>119</v>
      </c>
      <c r="D4571" s="20" t="s">
        <v>6</v>
      </c>
      <c r="E4571" s="21"/>
      <c r="F4571" s="24">
        <v>9927.94</v>
      </c>
      <c r="G4571" s="23">
        <v>1.72</v>
      </c>
      <c r="H4571" s="20" t="s">
        <v>102</v>
      </c>
      <c r="I4571" s="20" t="s">
        <v>120</v>
      </c>
      <c r="J4571" s="20" t="s">
        <v>104</v>
      </c>
      <c r="K4571" s="21"/>
      <c r="L4571" s="20" t="s">
        <v>104</v>
      </c>
      <c r="M4571" s="20" t="s">
        <v>45</v>
      </c>
      <c r="N4571" s="23">
        <v>32.65</v>
      </c>
      <c r="O4571" s="23">
        <v>0.55000000000000004</v>
      </c>
    </row>
    <row r="4572" spans="1:15" x14ac:dyDescent="0.25">
      <c r="A4572" s="20" t="s">
        <v>99</v>
      </c>
      <c r="B4572" s="20" t="s">
        <v>504</v>
      </c>
      <c r="C4572" s="20" t="s">
        <v>111</v>
      </c>
      <c r="D4572" s="21"/>
      <c r="E4572" s="21"/>
      <c r="F4572" s="24">
        <v>2359.75</v>
      </c>
      <c r="G4572" s="23">
        <v>0.41</v>
      </c>
      <c r="H4572" s="20" t="s">
        <v>102</v>
      </c>
      <c r="I4572" s="20" t="s">
        <v>120</v>
      </c>
      <c r="J4572" s="20" t="s">
        <v>104</v>
      </c>
      <c r="K4572" s="21"/>
      <c r="L4572" s="20" t="s">
        <v>104</v>
      </c>
      <c r="M4572" s="20" t="s">
        <v>56</v>
      </c>
      <c r="N4572" s="23">
        <v>0.41</v>
      </c>
      <c r="O4572" s="23">
        <v>0.55000000000000004</v>
      </c>
    </row>
    <row r="4573" spans="1:15" x14ac:dyDescent="0.25">
      <c r="A4573" s="20" t="s">
        <v>99</v>
      </c>
      <c r="B4573" s="20" t="s">
        <v>505</v>
      </c>
      <c r="C4573" s="20" t="s">
        <v>7</v>
      </c>
      <c r="D4573" s="20" t="s">
        <v>10</v>
      </c>
      <c r="E4573" s="21"/>
      <c r="F4573" s="24">
        <v>2394.3200000000002</v>
      </c>
      <c r="G4573" s="23">
        <v>0.62</v>
      </c>
      <c r="H4573" s="20" t="s">
        <v>102</v>
      </c>
      <c r="I4573" s="20" t="s">
        <v>134</v>
      </c>
      <c r="J4573" s="20" t="s">
        <v>104</v>
      </c>
      <c r="K4573" s="21"/>
      <c r="L4573" s="20" t="s">
        <v>104</v>
      </c>
      <c r="M4573" s="20" t="s">
        <v>48</v>
      </c>
      <c r="N4573" s="23">
        <v>0.62</v>
      </c>
      <c r="O4573" s="23">
        <v>0.57999999999999996</v>
      </c>
    </row>
    <row r="4574" spans="1:15" x14ac:dyDescent="0.25">
      <c r="A4574" s="20" t="s">
        <v>99</v>
      </c>
      <c r="B4574" s="20" t="s">
        <v>505</v>
      </c>
      <c r="C4574" s="20" t="s">
        <v>105</v>
      </c>
      <c r="D4574" s="20" t="s">
        <v>106</v>
      </c>
      <c r="E4574" s="21"/>
      <c r="F4574" s="23">
        <v>816.99</v>
      </c>
      <c r="G4574" s="23">
        <v>0.21</v>
      </c>
      <c r="H4574" s="20" t="s">
        <v>102</v>
      </c>
      <c r="I4574" s="20" t="s">
        <v>134</v>
      </c>
      <c r="J4574" s="20" t="s">
        <v>104</v>
      </c>
      <c r="K4574" s="21"/>
      <c r="L4574" s="20" t="s">
        <v>104</v>
      </c>
      <c r="M4574" s="20" t="s">
        <v>82</v>
      </c>
      <c r="N4574" s="21"/>
      <c r="O4574" s="23">
        <v>0.57999999999999996</v>
      </c>
    </row>
    <row r="4575" spans="1:15" x14ac:dyDescent="0.25">
      <c r="A4575" s="20" t="s">
        <v>99</v>
      </c>
      <c r="B4575" s="20" t="s">
        <v>505</v>
      </c>
      <c r="C4575" s="20" t="s">
        <v>107</v>
      </c>
      <c r="D4575" s="20" t="s">
        <v>106</v>
      </c>
      <c r="E4575" s="21"/>
      <c r="F4575" s="24">
        <v>3767.09</v>
      </c>
      <c r="G4575" s="23">
        <v>0.98</v>
      </c>
      <c r="H4575" s="20" t="s">
        <v>102</v>
      </c>
      <c r="I4575" s="20" t="s">
        <v>134</v>
      </c>
      <c r="J4575" s="20" t="s">
        <v>104</v>
      </c>
      <c r="K4575" s="21"/>
      <c r="L4575" s="20" t="s">
        <v>104</v>
      </c>
      <c r="M4575" s="20" t="s">
        <v>65</v>
      </c>
      <c r="N4575" s="23">
        <v>0.84</v>
      </c>
      <c r="O4575" s="23">
        <v>0.57999999999999996</v>
      </c>
    </row>
    <row r="4576" spans="1:15" x14ac:dyDescent="0.25">
      <c r="A4576" s="20" t="s">
        <v>99</v>
      </c>
      <c r="B4576" s="20" t="s">
        <v>505</v>
      </c>
      <c r="C4576" s="20" t="s">
        <v>108</v>
      </c>
      <c r="D4576" s="20" t="s">
        <v>106</v>
      </c>
      <c r="E4576" s="21"/>
      <c r="F4576" s="22">
        <v>1857.6</v>
      </c>
      <c r="G4576" s="23">
        <v>0.48</v>
      </c>
      <c r="H4576" s="20" t="s">
        <v>102</v>
      </c>
      <c r="I4576" s="20" t="s">
        <v>134</v>
      </c>
      <c r="J4576" s="20" t="s">
        <v>104</v>
      </c>
      <c r="K4576" s="21"/>
      <c r="L4576" s="20" t="s">
        <v>104</v>
      </c>
      <c r="M4576" s="20" t="s">
        <v>64</v>
      </c>
      <c r="N4576" s="23">
        <v>23.22</v>
      </c>
      <c r="O4576" s="23">
        <v>0.57999999999999996</v>
      </c>
    </row>
    <row r="4577" spans="1:15" x14ac:dyDescent="0.25">
      <c r="A4577" s="20" t="s">
        <v>99</v>
      </c>
      <c r="B4577" s="20" t="s">
        <v>505</v>
      </c>
      <c r="C4577" s="20" t="s">
        <v>54</v>
      </c>
      <c r="D4577" s="20" t="s">
        <v>109</v>
      </c>
      <c r="E4577" s="25">
        <v>26</v>
      </c>
      <c r="F4577" s="24">
        <v>8324.94</v>
      </c>
      <c r="G4577" s="23">
        <v>2.16</v>
      </c>
      <c r="H4577" s="20" t="s">
        <v>102</v>
      </c>
      <c r="I4577" s="20" t="s">
        <v>134</v>
      </c>
      <c r="J4577" s="20" t="s">
        <v>104</v>
      </c>
      <c r="K4577" s="21"/>
      <c r="L4577" s="20" t="s">
        <v>104</v>
      </c>
      <c r="M4577" s="20" t="s">
        <v>54</v>
      </c>
      <c r="N4577" s="23">
        <v>0.26</v>
      </c>
      <c r="O4577" s="23">
        <v>0.57999999999999996</v>
      </c>
    </row>
    <row r="4578" spans="1:15" x14ac:dyDescent="0.25">
      <c r="A4578" s="20" t="s">
        <v>99</v>
      </c>
      <c r="B4578" s="20" t="s">
        <v>505</v>
      </c>
      <c r="C4578" s="20" t="s">
        <v>55</v>
      </c>
      <c r="D4578" s="20" t="s">
        <v>109</v>
      </c>
      <c r="E4578" s="25">
        <v>26</v>
      </c>
      <c r="F4578" s="24">
        <v>1821.82</v>
      </c>
      <c r="G4578" s="23">
        <v>0.47</v>
      </c>
      <c r="H4578" s="20" t="s">
        <v>102</v>
      </c>
      <c r="I4578" s="20" t="s">
        <v>134</v>
      </c>
      <c r="J4578" s="20" t="s">
        <v>104</v>
      </c>
      <c r="K4578" s="21"/>
      <c r="L4578" s="20" t="s">
        <v>104</v>
      </c>
      <c r="M4578" s="20" t="s">
        <v>55</v>
      </c>
      <c r="N4578" s="23">
        <v>0.02</v>
      </c>
      <c r="O4578" s="23">
        <v>0.57999999999999996</v>
      </c>
    </row>
    <row r="4579" spans="1:15" x14ac:dyDescent="0.25">
      <c r="A4579" s="20" t="s">
        <v>99</v>
      </c>
      <c r="B4579" s="20" t="s">
        <v>505</v>
      </c>
      <c r="C4579" s="20" t="s">
        <v>49</v>
      </c>
      <c r="D4579" s="20" t="s">
        <v>109</v>
      </c>
      <c r="E4579" s="25">
        <v>9</v>
      </c>
      <c r="F4579" s="24">
        <v>2526.0300000000002</v>
      </c>
      <c r="G4579" s="23">
        <v>0.65</v>
      </c>
      <c r="H4579" s="20" t="s">
        <v>102</v>
      </c>
      <c r="I4579" s="20" t="s">
        <v>134</v>
      </c>
      <c r="J4579" s="20" t="s">
        <v>104</v>
      </c>
      <c r="K4579" s="21"/>
      <c r="L4579" s="20" t="s">
        <v>104</v>
      </c>
      <c r="M4579" s="20" t="s">
        <v>49</v>
      </c>
      <c r="N4579" s="23">
        <v>0.85</v>
      </c>
      <c r="O4579" s="23">
        <v>0.57999999999999996</v>
      </c>
    </row>
    <row r="4580" spans="1:15" x14ac:dyDescent="0.25">
      <c r="A4580" s="20" t="s">
        <v>99</v>
      </c>
      <c r="B4580" s="20" t="s">
        <v>505</v>
      </c>
      <c r="C4580" s="20" t="s">
        <v>112</v>
      </c>
      <c r="D4580" s="20" t="s">
        <v>113</v>
      </c>
      <c r="E4580" s="25">
        <v>4</v>
      </c>
      <c r="F4580" s="23">
        <v>888.21</v>
      </c>
      <c r="G4580" s="23">
        <v>0.23</v>
      </c>
      <c r="H4580" s="20" t="s">
        <v>102</v>
      </c>
      <c r="I4580" s="20" t="s">
        <v>134</v>
      </c>
      <c r="J4580" s="20" t="s">
        <v>104</v>
      </c>
      <c r="K4580" s="21"/>
      <c r="L4580" s="20" t="s">
        <v>104</v>
      </c>
      <c r="M4580" s="20" t="s">
        <v>58</v>
      </c>
      <c r="N4580" s="23">
        <v>0.69</v>
      </c>
      <c r="O4580" s="23">
        <v>0.57999999999999996</v>
      </c>
    </row>
    <row r="4581" spans="1:15" x14ac:dyDescent="0.25">
      <c r="A4581" s="20" t="s">
        <v>99</v>
      </c>
      <c r="B4581" s="20" t="s">
        <v>505</v>
      </c>
      <c r="C4581" s="20" t="s">
        <v>114</v>
      </c>
      <c r="D4581" s="21"/>
      <c r="E4581" s="21"/>
      <c r="F4581" s="24">
        <v>11006.13</v>
      </c>
      <c r="G4581" s="23">
        <v>2.85</v>
      </c>
      <c r="H4581" s="20" t="s">
        <v>102</v>
      </c>
      <c r="I4581" s="20" t="s">
        <v>134</v>
      </c>
      <c r="J4581" s="20" t="s">
        <v>104</v>
      </c>
      <c r="K4581" s="21"/>
      <c r="L4581" s="20" t="s">
        <v>104</v>
      </c>
      <c r="M4581" s="20" t="s">
        <v>69</v>
      </c>
      <c r="N4581" s="23">
        <v>2.85</v>
      </c>
      <c r="O4581" s="23">
        <v>0.57999999999999996</v>
      </c>
    </row>
    <row r="4582" spans="1:15" x14ac:dyDescent="0.25">
      <c r="A4582" s="20" t="s">
        <v>99</v>
      </c>
      <c r="B4582" s="20" t="s">
        <v>505</v>
      </c>
      <c r="C4582" s="20" t="s">
        <v>121</v>
      </c>
      <c r="D4582" s="20" t="s">
        <v>106</v>
      </c>
      <c r="E4582" s="21"/>
      <c r="F4582" s="24">
        <v>2230.19</v>
      </c>
      <c r="G4582" s="23">
        <v>0.57999999999999996</v>
      </c>
      <c r="H4582" s="20" t="s">
        <v>102</v>
      </c>
      <c r="I4582" s="20" t="s">
        <v>134</v>
      </c>
      <c r="J4582" s="20" t="s">
        <v>104</v>
      </c>
      <c r="K4582" s="21"/>
      <c r="L4582" s="20" t="s">
        <v>104</v>
      </c>
      <c r="M4582" s="20" t="s">
        <v>74</v>
      </c>
      <c r="N4582" s="21"/>
      <c r="O4582" s="23">
        <v>0.57999999999999996</v>
      </c>
    </row>
    <row r="4583" spans="1:15" x14ac:dyDescent="0.25">
      <c r="A4583" s="20" t="s">
        <v>99</v>
      </c>
      <c r="B4583" s="20" t="s">
        <v>505</v>
      </c>
      <c r="C4583" s="20" t="s">
        <v>115</v>
      </c>
      <c r="D4583" s="20" t="s">
        <v>106</v>
      </c>
      <c r="E4583" s="21"/>
      <c r="F4583" s="23">
        <v>453.58</v>
      </c>
      <c r="G4583" s="23">
        <v>0.12</v>
      </c>
      <c r="H4583" s="20" t="s">
        <v>102</v>
      </c>
      <c r="I4583" s="20" t="s">
        <v>134</v>
      </c>
      <c r="J4583" s="20" t="s">
        <v>104</v>
      </c>
      <c r="K4583" s="21"/>
      <c r="L4583" s="20" t="s">
        <v>104</v>
      </c>
      <c r="M4583" s="20" t="s">
        <v>75</v>
      </c>
      <c r="N4583" s="21"/>
      <c r="O4583" s="23">
        <v>0.57999999999999996</v>
      </c>
    </row>
    <row r="4584" spans="1:15" x14ac:dyDescent="0.25">
      <c r="A4584" s="20" t="s">
        <v>99</v>
      </c>
      <c r="B4584" s="20" t="s">
        <v>505</v>
      </c>
      <c r="C4584" s="20" t="s">
        <v>119</v>
      </c>
      <c r="D4584" s="20" t="s">
        <v>6</v>
      </c>
      <c r="E4584" s="21"/>
      <c r="F4584" s="24">
        <v>6629.51</v>
      </c>
      <c r="G4584" s="23">
        <v>1.72</v>
      </c>
      <c r="H4584" s="20" t="s">
        <v>102</v>
      </c>
      <c r="I4584" s="20" t="s">
        <v>134</v>
      </c>
      <c r="J4584" s="20" t="s">
        <v>104</v>
      </c>
      <c r="K4584" s="21"/>
      <c r="L4584" s="20" t="s">
        <v>104</v>
      </c>
      <c r="M4584" s="20" t="s">
        <v>45</v>
      </c>
      <c r="N4584" s="23">
        <v>32.65</v>
      </c>
      <c r="O4584" s="23">
        <v>0.57999999999999996</v>
      </c>
    </row>
    <row r="4585" spans="1:15" x14ac:dyDescent="0.25">
      <c r="A4585" s="20" t="s">
        <v>99</v>
      </c>
      <c r="B4585" s="20" t="s">
        <v>505</v>
      </c>
      <c r="C4585" s="20" t="s">
        <v>111</v>
      </c>
      <c r="D4585" s="21"/>
      <c r="E4585" s="21"/>
      <c r="F4585" s="24">
        <v>1583.34</v>
      </c>
      <c r="G4585" s="23">
        <v>0.41</v>
      </c>
      <c r="H4585" s="20" t="s">
        <v>102</v>
      </c>
      <c r="I4585" s="20" t="s">
        <v>134</v>
      </c>
      <c r="J4585" s="20" t="s">
        <v>104</v>
      </c>
      <c r="K4585" s="21"/>
      <c r="L4585" s="20" t="s">
        <v>104</v>
      </c>
      <c r="M4585" s="20" t="s">
        <v>56</v>
      </c>
      <c r="N4585" s="23">
        <v>0.41</v>
      </c>
      <c r="O4585" s="23">
        <v>0.57999999999999996</v>
      </c>
    </row>
    <row r="4586" spans="1:15" x14ac:dyDescent="0.25">
      <c r="A4586" s="20" t="s">
        <v>99</v>
      </c>
      <c r="B4586" s="20" t="s">
        <v>506</v>
      </c>
      <c r="C4586" s="20" t="s">
        <v>7</v>
      </c>
      <c r="D4586" s="20" t="s">
        <v>10</v>
      </c>
      <c r="E4586" s="21"/>
      <c r="F4586" s="24">
        <v>2494.0700000000002</v>
      </c>
      <c r="G4586" s="23">
        <v>0.62</v>
      </c>
      <c r="H4586" s="20" t="s">
        <v>102</v>
      </c>
      <c r="I4586" s="20" t="s">
        <v>134</v>
      </c>
      <c r="J4586" s="20" t="s">
        <v>104</v>
      </c>
      <c r="K4586" s="21"/>
      <c r="L4586" s="20" t="s">
        <v>104</v>
      </c>
      <c r="M4586" s="20" t="s">
        <v>48</v>
      </c>
      <c r="N4586" s="23">
        <v>0.62</v>
      </c>
      <c r="O4586" s="23">
        <v>0.28000000000000003</v>
      </c>
    </row>
    <row r="4587" spans="1:15" x14ac:dyDescent="0.25">
      <c r="A4587" s="20" t="s">
        <v>99</v>
      </c>
      <c r="B4587" s="20" t="s">
        <v>506</v>
      </c>
      <c r="C4587" s="20" t="s">
        <v>105</v>
      </c>
      <c r="D4587" s="20" t="s">
        <v>106</v>
      </c>
      <c r="E4587" s="21"/>
      <c r="F4587" s="23">
        <v>841.84</v>
      </c>
      <c r="G4587" s="23">
        <v>0.21</v>
      </c>
      <c r="H4587" s="20" t="s">
        <v>102</v>
      </c>
      <c r="I4587" s="20" t="s">
        <v>134</v>
      </c>
      <c r="J4587" s="20" t="s">
        <v>104</v>
      </c>
      <c r="K4587" s="21"/>
      <c r="L4587" s="20" t="s">
        <v>104</v>
      </c>
      <c r="M4587" s="20" t="s">
        <v>82</v>
      </c>
      <c r="N4587" s="21"/>
      <c r="O4587" s="23">
        <v>0.28000000000000003</v>
      </c>
    </row>
    <row r="4588" spans="1:15" x14ac:dyDescent="0.25">
      <c r="A4588" s="20" t="s">
        <v>99</v>
      </c>
      <c r="B4588" s="20" t="s">
        <v>506</v>
      </c>
      <c r="C4588" s="20" t="s">
        <v>107</v>
      </c>
      <c r="D4588" s="20" t="s">
        <v>106</v>
      </c>
      <c r="E4588" s="21"/>
      <c r="F4588" s="24">
        <v>3902.25</v>
      </c>
      <c r="G4588" s="23">
        <v>0.97</v>
      </c>
      <c r="H4588" s="20" t="s">
        <v>102</v>
      </c>
      <c r="I4588" s="20" t="s">
        <v>134</v>
      </c>
      <c r="J4588" s="20" t="s">
        <v>104</v>
      </c>
      <c r="K4588" s="21"/>
      <c r="L4588" s="20" t="s">
        <v>104</v>
      </c>
      <c r="M4588" s="20" t="s">
        <v>65</v>
      </c>
      <c r="N4588" s="23">
        <v>0.84</v>
      </c>
      <c r="O4588" s="23">
        <v>0.28000000000000003</v>
      </c>
    </row>
    <row r="4589" spans="1:15" x14ac:dyDescent="0.25">
      <c r="A4589" s="20" t="s">
        <v>99</v>
      </c>
      <c r="B4589" s="20" t="s">
        <v>506</v>
      </c>
      <c r="C4589" s="20" t="s">
        <v>108</v>
      </c>
      <c r="D4589" s="20" t="s">
        <v>106</v>
      </c>
      <c r="E4589" s="21"/>
      <c r="F4589" s="24">
        <v>1811.16</v>
      </c>
      <c r="G4589" s="23">
        <v>0.45</v>
      </c>
      <c r="H4589" s="20" t="s">
        <v>102</v>
      </c>
      <c r="I4589" s="20" t="s">
        <v>134</v>
      </c>
      <c r="J4589" s="20" t="s">
        <v>104</v>
      </c>
      <c r="K4589" s="21"/>
      <c r="L4589" s="20" t="s">
        <v>104</v>
      </c>
      <c r="M4589" s="20" t="s">
        <v>64</v>
      </c>
      <c r="N4589" s="23">
        <v>23.22</v>
      </c>
      <c r="O4589" s="23">
        <v>0.28000000000000003</v>
      </c>
    </row>
    <row r="4590" spans="1:15" x14ac:dyDescent="0.25">
      <c r="A4590" s="20" t="s">
        <v>99</v>
      </c>
      <c r="B4590" s="20" t="s">
        <v>506</v>
      </c>
      <c r="C4590" s="20" t="s">
        <v>49</v>
      </c>
      <c r="D4590" s="20" t="s">
        <v>109</v>
      </c>
      <c r="E4590" s="25">
        <v>9</v>
      </c>
      <c r="F4590" s="24">
        <v>2369.9699999999998</v>
      </c>
      <c r="G4590" s="23">
        <v>0.59</v>
      </c>
      <c r="H4590" s="20" t="s">
        <v>102</v>
      </c>
      <c r="I4590" s="20" t="s">
        <v>134</v>
      </c>
      <c r="J4590" s="20" t="s">
        <v>104</v>
      </c>
      <c r="K4590" s="21"/>
      <c r="L4590" s="20" t="s">
        <v>104</v>
      </c>
      <c r="M4590" s="20" t="s">
        <v>49</v>
      </c>
      <c r="N4590" s="23">
        <v>0.85</v>
      </c>
      <c r="O4590" s="23">
        <v>0.28000000000000003</v>
      </c>
    </row>
    <row r="4591" spans="1:15" x14ac:dyDescent="0.25">
      <c r="A4591" s="20" t="s">
        <v>99</v>
      </c>
      <c r="B4591" s="20" t="s">
        <v>506</v>
      </c>
      <c r="C4591" s="20" t="s">
        <v>112</v>
      </c>
      <c r="D4591" s="20" t="s">
        <v>113</v>
      </c>
      <c r="E4591" s="25">
        <v>4</v>
      </c>
      <c r="F4591" s="23">
        <v>925.22</v>
      </c>
      <c r="G4591" s="23">
        <v>0.23</v>
      </c>
      <c r="H4591" s="20" t="s">
        <v>102</v>
      </c>
      <c r="I4591" s="20" t="s">
        <v>134</v>
      </c>
      <c r="J4591" s="20" t="s">
        <v>104</v>
      </c>
      <c r="K4591" s="21"/>
      <c r="L4591" s="20" t="s">
        <v>104</v>
      </c>
      <c r="M4591" s="20" t="s">
        <v>58</v>
      </c>
      <c r="N4591" s="23">
        <v>0.69</v>
      </c>
      <c r="O4591" s="23">
        <v>0.28000000000000003</v>
      </c>
    </row>
    <row r="4592" spans="1:15" x14ac:dyDescent="0.25">
      <c r="A4592" s="20" t="s">
        <v>99</v>
      </c>
      <c r="B4592" s="20" t="s">
        <v>506</v>
      </c>
      <c r="C4592" s="20" t="s">
        <v>114</v>
      </c>
      <c r="D4592" s="21"/>
      <c r="E4592" s="21"/>
      <c r="F4592" s="24">
        <v>11464.69</v>
      </c>
      <c r="G4592" s="23">
        <v>2.85</v>
      </c>
      <c r="H4592" s="20" t="s">
        <v>102</v>
      </c>
      <c r="I4592" s="20" t="s">
        <v>134</v>
      </c>
      <c r="J4592" s="20" t="s">
        <v>104</v>
      </c>
      <c r="K4592" s="21"/>
      <c r="L4592" s="20" t="s">
        <v>104</v>
      </c>
      <c r="M4592" s="20" t="s">
        <v>69</v>
      </c>
      <c r="N4592" s="23">
        <v>2.85</v>
      </c>
      <c r="O4592" s="23">
        <v>0.28000000000000003</v>
      </c>
    </row>
    <row r="4593" spans="1:15" x14ac:dyDescent="0.25">
      <c r="A4593" s="20" t="s">
        <v>99</v>
      </c>
      <c r="B4593" s="20" t="s">
        <v>506</v>
      </c>
      <c r="C4593" s="20" t="s">
        <v>121</v>
      </c>
      <c r="D4593" s="20" t="s">
        <v>106</v>
      </c>
      <c r="E4593" s="21"/>
      <c r="F4593" s="24">
        <v>2101.29</v>
      </c>
      <c r="G4593" s="23">
        <v>0.52</v>
      </c>
      <c r="H4593" s="20" t="s">
        <v>102</v>
      </c>
      <c r="I4593" s="20" t="s">
        <v>134</v>
      </c>
      <c r="J4593" s="20" t="s">
        <v>104</v>
      </c>
      <c r="K4593" s="21"/>
      <c r="L4593" s="20" t="s">
        <v>104</v>
      </c>
      <c r="M4593" s="20" t="s">
        <v>74</v>
      </c>
      <c r="N4593" s="21"/>
      <c r="O4593" s="23">
        <v>0.28000000000000003</v>
      </c>
    </row>
    <row r="4594" spans="1:15" x14ac:dyDescent="0.25">
      <c r="A4594" s="20" t="s">
        <v>99</v>
      </c>
      <c r="B4594" s="20" t="s">
        <v>506</v>
      </c>
      <c r="C4594" s="20" t="s">
        <v>115</v>
      </c>
      <c r="D4594" s="20" t="s">
        <v>106</v>
      </c>
      <c r="E4594" s="21"/>
      <c r="F4594" s="23">
        <v>321.75</v>
      </c>
      <c r="G4594" s="23">
        <v>0.08</v>
      </c>
      <c r="H4594" s="20" t="s">
        <v>102</v>
      </c>
      <c r="I4594" s="20" t="s">
        <v>134</v>
      </c>
      <c r="J4594" s="20" t="s">
        <v>104</v>
      </c>
      <c r="K4594" s="21"/>
      <c r="L4594" s="20" t="s">
        <v>104</v>
      </c>
      <c r="M4594" s="20" t="s">
        <v>75</v>
      </c>
      <c r="N4594" s="21"/>
      <c r="O4594" s="23">
        <v>0.28000000000000003</v>
      </c>
    </row>
    <row r="4595" spans="1:15" x14ac:dyDescent="0.25">
      <c r="A4595" s="20" t="s">
        <v>99</v>
      </c>
      <c r="B4595" s="20" t="s">
        <v>506</v>
      </c>
      <c r="C4595" s="20" t="s">
        <v>119</v>
      </c>
      <c r="D4595" s="20" t="s">
        <v>6</v>
      </c>
      <c r="E4595" s="21"/>
      <c r="F4595" s="24">
        <v>5813.07</v>
      </c>
      <c r="G4595" s="23">
        <v>1.45</v>
      </c>
      <c r="H4595" s="20" t="s">
        <v>102</v>
      </c>
      <c r="I4595" s="20" t="s">
        <v>134</v>
      </c>
      <c r="J4595" s="20" t="s">
        <v>104</v>
      </c>
      <c r="K4595" s="21"/>
      <c r="L4595" s="20" t="s">
        <v>104</v>
      </c>
      <c r="M4595" s="20" t="s">
        <v>45</v>
      </c>
      <c r="N4595" s="23">
        <v>32.65</v>
      </c>
      <c r="O4595" s="23">
        <v>0.28000000000000003</v>
      </c>
    </row>
    <row r="4596" spans="1:15" x14ac:dyDescent="0.25">
      <c r="A4596" s="20" t="s">
        <v>99</v>
      </c>
      <c r="B4596" s="20" t="s">
        <v>506</v>
      </c>
      <c r="C4596" s="20" t="s">
        <v>111</v>
      </c>
      <c r="D4596" s="21"/>
      <c r="E4596" s="21"/>
      <c r="F4596" s="24">
        <v>1649.31</v>
      </c>
      <c r="G4596" s="23">
        <v>0.41</v>
      </c>
      <c r="H4596" s="20" t="s">
        <v>102</v>
      </c>
      <c r="I4596" s="20" t="s">
        <v>134</v>
      </c>
      <c r="J4596" s="20" t="s">
        <v>104</v>
      </c>
      <c r="K4596" s="21"/>
      <c r="L4596" s="20" t="s">
        <v>104</v>
      </c>
      <c r="M4596" s="20" t="s">
        <v>56</v>
      </c>
      <c r="N4596" s="23">
        <v>0.41</v>
      </c>
      <c r="O4596" s="23">
        <v>0.28000000000000003</v>
      </c>
    </row>
    <row r="4597" spans="1:15" x14ac:dyDescent="0.25">
      <c r="A4597" s="20" t="s">
        <v>99</v>
      </c>
      <c r="B4597" s="20" t="s">
        <v>506</v>
      </c>
      <c r="C4597" s="20" t="s">
        <v>54</v>
      </c>
      <c r="D4597" s="20" t="s">
        <v>109</v>
      </c>
      <c r="E4597" s="25">
        <v>21</v>
      </c>
      <c r="F4597" s="24">
        <v>9704.06</v>
      </c>
      <c r="G4597" s="23">
        <v>2.41</v>
      </c>
      <c r="H4597" s="20" t="s">
        <v>102</v>
      </c>
      <c r="I4597" s="20" t="s">
        <v>134</v>
      </c>
      <c r="J4597" s="20" t="s">
        <v>104</v>
      </c>
      <c r="K4597" s="21"/>
      <c r="L4597" s="20" t="s">
        <v>104</v>
      </c>
      <c r="M4597" s="20" t="s">
        <v>54</v>
      </c>
      <c r="N4597" s="23">
        <v>0.26</v>
      </c>
      <c r="O4597" s="23">
        <v>0.28000000000000003</v>
      </c>
    </row>
    <row r="4598" spans="1:15" x14ac:dyDescent="0.25">
      <c r="A4598" s="20" t="s">
        <v>99</v>
      </c>
      <c r="B4598" s="20" t="s">
        <v>506</v>
      </c>
      <c r="C4598" s="20" t="s">
        <v>55</v>
      </c>
      <c r="D4598" s="20" t="s">
        <v>109</v>
      </c>
      <c r="E4598" s="25">
        <v>21</v>
      </c>
      <c r="F4598" s="23">
        <v>653.23</v>
      </c>
      <c r="G4598" s="23">
        <v>0.16</v>
      </c>
      <c r="H4598" s="20" t="s">
        <v>102</v>
      </c>
      <c r="I4598" s="20" t="s">
        <v>134</v>
      </c>
      <c r="J4598" s="20" t="s">
        <v>104</v>
      </c>
      <c r="K4598" s="21"/>
      <c r="L4598" s="20" t="s">
        <v>104</v>
      </c>
      <c r="M4598" s="20" t="s">
        <v>55</v>
      </c>
      <c r="N4598" s="23">
        <v>0.02</v>
      </c>
      <c r="O4598" s="23">
        <v>0.28000000000000003</v>
      </c>
    </row>
    <row r="4599" spans="1:15" x14ac:dyDescent="0.25">
      <c r="A4599" s="20" t="s">
        <v>99</v>
      </c>
      <c r="B4599" s="20" t="s">
        <v>507</v>
      </c>
      <c r="C4599" s="20" t="s">
        <v>7</v>
      </c>
      <c r="D4599" s="20" t="s">
        <v>10</v>
      </c>
      <c r="E4599" s="21"/>
      <c r="F4599" s="24">
        <v>2473.12</v>
      </c>
      <c r="G4599" s="23">
        <v>0.62</v>
      </c>
      <c r="H4599" s="20" t="s">
        <v>102</v>
      </c>
      <c r="I4599" s="20" t="s">
        <v>134</v>
      </c>
      <c r="J4599" s="20" t="s">
        <v>104</v>
      </c>
      <c r="K4599" s="21"/>
      <c r="L4599" s="20" t="s">
        <v>104</v>
      </c>
      <c r="M4599" s="20" t="s">
        <v>48</v>
      </c>
      <c r="N4599" s="23">
        <v>0.62</v>
      </c>
      <c r="O4599" s="23">
        <v>0.54</v>
      </c>
    </row>
    <row r="4600" spans="1:15" x14ac:dyDescent="0.25">
      <c r="A4600" s="20" t="s">
        <v>99</v>
      </c>
      <c r="B4600" s="20" t="s">
        <v>507</v>
      </c>
      <c r="C4600" s="20" t="s">
        <v>105</v>
      </c>
      <c r="D4600" s="20" t="s">
        <v>106</v>
      </c>
      <c r="E4600" s="21"/>
      <c r="F4600" s="25">
        <v>844</v>
      </c>
      <c r="G4600" s="23">
        <v>0.21</v>
      </c>
      <c r="H4600" s="20" t="s">
        <v>102</v>
      </c>
      <c r="I4600" s="20" t="s">
        <v>134</v>
      </c>
      <c r="J4600" s="20" t="s">
        <v>104</v>
      </c>
      <c r="K4600" s="21"/>
      <c r="L4600" s="20" t="s">
        <v>104</v>
      </c>
      <c r="M4600" s="20" t="s">
        <v>82</v>
      </c>
      <c r="N4600" s="21"/>
      <c r="O4600" s="23">
        <v>0.54</v>
      </c>
    </row>
    <row r="4601" spans="1:15" x14ac:dyDescent="0.25">
      <c r="A4601" s="20" t="s">
        <v>99</v>
      </c>
      <c r="B4601" s="20" t="s">
        <v>507</v>
      </c>
      <c r="C4601" s="20" t="s">
        <v>107</v>
      </c>
      <c r="D4601" s="20" t="s">
        <v>106</v>
      </c>
      <c r="E4601" s="21"/>
      <c r="F4601" s="24">
        <v>3873.86</v>
      </c>
      <c r="G4601" s="23">
        <v>0.97</v>
      </c>
      <c r="H4601" s="20" t="s">
        <v>102</v>
      </c>
      <c r="I4601" s="20" t="s">
        <v>134</v>
      </c>
      <c r="J4601" s="20" t="s">
        <v>104</v>
      </c>
      <c r="K4601" s="21"/>
      <c r="L4601" s="20" t="s">
        <v>104</v>
      </c>
      <c r="M4601" s="20" t="s">
        <v>65</v>
      </c>
      <c r="N4601" s="23">
        <v>0.84</v>
      </c>
      <c r="O4601" s="23">
        <v>0.54</v>
      </c>
    </row>
    <row r="4602" spans="1:15" x14ac:dyDescent="0.25">
      <c r="A4602" s="20" t="s">
        <v>99</v>
      </c>
      <c r="B4602" s="20" t="s">
        <v>507</v>
      </c>
      <c r="C4602" s="20" t="s">
        <v>108</v>
      </c>
      <c r="D4602" s="20" t="s">
        <v>106</v>
      </c>
      <c r="E4602" s="21"/>
      <c r="F4602" s="22">
        <v>1857.6</v>
      </c>
      <c r="G4602" s="23">
        <v>0.47</v>
      </c>
      <c r="H4602" s="20" t="s">
        <v>102</v>
      </c>
      <c r="I4602" s="20" t="s">
        <v>134</v>
      </c>
      <c r="J4602" s="20" t="s">
        <v>104</v>
      </c>
      <c r="K4602" s="21"/>
      <c r="L4602" s="20" t="s">
        <v>104</v>
      </c>
      <c r="M4602" s="20" t="s">
        <v>64</v>
      </c>
      <c r="N4602" s="23">
        <v>23.22</v>
      </c>
      <c r="O4602" s="23">
        <v>0.54</v>
      </c>
    </row>
    <row r="4603" spans="1:15" x14ac:dyDescent="0.25">
      <c r="A4603" s="20" t="s">
        <v>99</v>
      </c>
      <c r="B4603" s="20" t="s">
        <v>507</v>
      </c>
      <c r="C4603" s="20" t="s">
        <v>54</v>
      </c>
      <c r="D4603" s="20" t="s">
        <v>109</v>
      </c>
      <c r="E4603" s="25">
        <v>26</v>
      </c>
      <c r="F4603" s="24">
        <v>6381.44</v>
      </c>
      <c r="G4603" s="26">
        <v>1.6</v>
      </c>
      <c r="H4603" s="20" t="s">
        <v>102</v>
      </c>
      <c r="I4603" s="20" t="s">
        <v>134</v>
      </c>
      <c r="J4603" s="20" t="s">
        <v>104</v>
      </c>
      <c r="K4603" s="21"/>
      <c r="L4603" s="20" t="s">
        <v>104</v>
      </c>
      <c r="M4603" s="20" t="s">
        <v>54</v>
      </c>
      <c r="N4603" s="23">
        <v>0.26</v>
      </c>
      <c r="O4603" s="23">
        <v>0.54</v>
      </c>
    </row>
    <row r="4604" spans="1:15" x14ac:dyDescent="0.25">
      <c r="A4604" s="20" t="s">
        <v>99</v>
      </c>
      <c r="B4604" s="20" t="s">
        <v>507</v>
      </c>
      <c r="C4604" s="20" t="s">
        <v>55</v>
      </c>
      <c r="D4604" s="20" t="s">
        <v>109</v>
      </c>
      <c r="E4604" s="25">
        <v>26</v>
      </c>
      <c r="F4604" s="24">
        <v>1480.96</v>
      </c>
      <c r="G4604" s="23">
        <v>0.37</v>
      </c>
      <c r="H4604" s="20" t="s">
        <v>102</v>
      </c>
      <c r="I4604" s="20" t="s">
        <v>134</v>
      </c>
      <c r="J4604" s="20" t="s">
        <v>104</v>
      </c>
      <c r="K4604" s="21"/>
      <c r="L4604" s="20" t="s">
        <v>104</v>
      </c>
      <c r="M4604" s="20" t="s">
        <v>55</v>
      </c>
      <c r="N4604" s="23">
        <v>0.02</v>
      </c>
      <c r="O4604" s="23">
        <v>0.54</v>
      </c>
    </row>
    <row r="4605" spans="1:15" x14ac:dyDescent="0.25">
      <c r="A4605" s="20" t="s">
        <v>99</v>
      </c>
      <c r="B4605" s="20" t="s">
        <v>507</v>
      </c>
      <c r="C4605" s="20" t="s">
        <v>49</v>
      </c>
      <c r="D4605" s="20" t="s">
        <v>109</v>
      </c>
      <c r="E4605" s="25">
        <v>9</v>
      </c>
      <c r="F4605" s="22">
        <v>2522.1999999999998</v>
      </c>
      <c r="G4605" s="23">
        <v>0.63</v>
      </c>
      <c r="H4605" s="20" t="s">
        <v>102</v>
      </c>
      <c r="I4605" s="20" t="s">
        <v>134</v>
      </c>
      <c r="J4605" s="20" t="s">
        <v>104</v>
      </c>
      <c r="K4605" s="21"/>
      <c r="L4605" s="20" t="s">
        <v>104</v>
      </c>
      <c r="M4605" s="20" t="s">
        <v>49</v>
      </c>
      <c r="N4605" s="23">
        <v>0.85</v>
      </c>
      <c r="O4605" s="23">
        <v>0.54</v>
      </c>
    </row>
    <row r="4606" spans="1:15" x14ac:dyDescent="0.25">
      <c r="A4606" s="20" t="s">
        <v>99</v>
      </c>
      <c r="B4606" s="20" t="s">
        <v>507</v>
      </c>
      <c r="C4606" s="20" t="s">
        <v>112</v>
      </c>
      <c r="D4606" s="20" t="s">
        <v>113</v>
      </c>
      <c r="E4606" s="25">
        <v>4</v>
      </c>
      <c r="F4606" s="23">
        <v>917.45</v>
      </c>
      <c r="G4606" s="23">
        <v>0.23</v>
      </c>
      <c r="H4606" s="20" t="s">
        <v>102</v>
      </c>
      <c r="I4606" s="20" t="s">
        <v>134</v>
      </c>
      <c r="J4606" s="20" t="s">
        <v>104</v>
      </c>
      <c r="K4606" s="21"/>
      <c r="L4606" s="20" t="s">
        <v>104</v>
      </c>
      <c r="M4606" s="20" t="s">
        <v>58</v>
      </c>
      <c r="N4606" s="23">
        <v>0.69</v>
      </c>
      <c r="O4606" s="23">
        <v>0.54</v>
      </c>
    </row>
    <row r="4607" spans="1:15" x14ac:dyDescent="0.25">
      <c r="A4607" s="20" t="s">
        <v>99</v>
      </c>
      <c r="B4607" s="20" t="s">
        <v>507</v>
      </c>
      <c r="C4607" s="20" t="s">
        <v>114</v>
      </c>
      <c r="D4607" s="21"/>
      <c r="E4607" s="21"/>
      <c r="F4607" s="24">
        <v>11368.36</v>
      </c>
      <c r="G4607" s="23">
        <v>2.85</v>
      </c>
      <c r="H4607" s="20" t="s">
        <v>102</v>
      </c>
      <c r="I4607" s="20" t="s">
        <v>134</v>
      </c>
      <c r="J4607" s="20" t="s">
        <v>104</v>
      </c>
      <c r="K4607" s="21"/>
      <c r="L4607" s="20" t="s">
        <v>104</v>
      </c>
      <c r="M4607" s="20" t="s">
        <v>69</v>
      </c>
      <c r="N4607" s="23">
        <v>2.85</v>
      </c>
      <c r="O4607" s="23">
        <v>0.54</v>
      </c>
    </row>
    <row r="4608" spans="1:15" x14ac:dyDescent="0.25">
      <c r="A4608" s="20" t="s">
        <v>99</v>
      </c>
      <c r="B4608" s="20" t="s">
        <v>507</v>
      </c>
      <c r="C4608" s="20" t="s">
        <v>121</v>
      </c>
      <c r="D4608" s="20" t="s">
        <v>106</v>
      </c>
      <c r="E4608" s="21"/>
      <c r="F4608" s="24">
        <v>2303.8200000000002</v>
      </c>
      <c r="G4608" s="23">
        <v>0.57999999999999996</v>
      </c>
      <c r="H4608" s="20" t="s">
        <v>102</v>
      </c>
      <c r="I4608" s="20" t="s">
        <v>134</v>
      </c>
      <c r="J4608" s="20" t="s">
        <v>104</v>
      </c>
      <c r="K4608" s="21"/>
      <c r="L4608" s="20" t="s">
        <v>104</v>
      </c>
      <c r="M4608" s="20" t="s">
        <v>74</v>
      </c>
      <c r="N4608" s="21"/>
      <c r="O4608" s="23">
        <v>0.54</v>
      </c>
    </row>
    <row r="4609" spans="1:15" x14ac:dyDescent="0.25">
      <c r="A4609" s="20" t="s">
        <v>99</v>
      </c>
      <c r="B4609" s="20" t="s">
        <v>507</v>
      </c>
      <c r="C4609" s="20" t="s">
        <v>115</v>
      </c>
      <c r="D4609" s="20" t="s">
        <v>106</v>
      </c>
      <c r="E4609" s="21"/>
      <c r="F4609" s="26">
        <v>303.3</v>
      </c>
      <c r="G4609" s="23">
        <v>0.08</v>
      </c>
      <c r="H4609" s="20" t="s">
        <v>102</v>
      </c>
      <c r="I4609" s="20" t="s">
        <v>134</v>
      </c>
      <c r="J4609" s="20" t="s">
        <v>104</v>
      </c>
      <c r="K4609" s="21"/>
      <c r="L4609" s="20" t="s">
        <v>104</v>
      </c>
      <c r="M4609" s="20" t="s">
        <v>75</v>
      </c>
      <c r="N4609" s="21"/>
      <c r="O4609" s="23">
        <v>0.54</v>
      </c>
    </row>
    <row r="4610" spans="1:15" x14ac:dyDescent="0.25">
      <c r="A4610" s="20" t="s">
        <v>99</v>
      </c>
      <c r="B4610" s="20" t="s">
        <v>507</v>
      </c>
      <c r="C4610" s="20" t="s">
        <v>119</v>
      </c>
      <c r="D4610" s="20" t="s">
        <v>6</v>
      </c>
      <c r="E4610" s="21"/>
      <c r="F4610" s="24">
        <v>6825.46</v>
      </c>
      <c r="G4610" s="23">
        <v>1.71</v>
      </c>
      <c r="H4610" s="20" t="s">
        <v>102</v>
      </c>
      <c r="I4610" s="20" t="s">
        <v>134</v>
      </c>
      <c r="J4610" s="20" t="s">
        <v>104</v>
      </c>
      <c r="K4610" s="21"/>
      <c r="L4610" s="20" t="s">
        <v>104</v>
      </c>
      <c r="M4610" s="20" t="s">
        <v>45</v>
      </c>
      <c r="N4610" s="23">
        <v>32.65</v>
      </c>
      <c r="O4610" s="23">
        <v>0.54</v>
      </c>
    </row>
    <row r="4611" spans="1:15" x14ac:dyDescent="0.25">
      <c r="A4611" s="20" t="s">
        <v>99</v>
      </c>
      <c r="B4611" s="20" t="s">
        <v>507</v>
      </c>
      <c r="C4611" s="20" t="s">
        <v>111</v>
      </c>
      <c r="D4611" s="21"/>
      <c r="E4611" s="21"/>
      <c r="F4611" s="24">
        <v>1635.45</v>
      </c>
      <c r="G4611" s="23">
        <v>0.41</v>
      </c>
      <c r="H4611" s="20" t="s">
        <v>102</v>
      </c>
      <c r="I4611" s="20" t="s">
        <v>134</v>
      </c>
      <c r="J4611" s="20" t="s">
        <v>104</v>
      </c>
      <c r="K4611" s="21"/>
      <c r="L4611" s="20" t="s">
        <v>104</v>
      </c>
      <c r="M4611" s="20" t="s">
        <v>56</v>
      </c>
      <c r="N4611" s="23">
        <v>0.41</v>
      </c>
      <c r="O4611" s="23">
        <v>0.54</v>
      </c>
    </row>
    <row r="4612" spans="1:15" x14ac:dyDescent="0.25">
      <c r="A4612" s="20" t="s">
        <v>99</v>
      </c>
      <c r="B4612" s="20" t="s">
        <v>508</v>
      </c>
      <c r="C4612" s="20" t="s">
        <v>7</v>
      </c>
      <c r="D4612" s="20" t="s">
        <v>10</v>
      </c>
      <c r="E4612" s="21"/>
      <c r="F4612" s="24">
        <v>2474.56</v>
      </c>
      <c r="G4612" s="23">
        <v>0.62</v>
      </c>
      <c r="H4612" s="20" t="s">
        <v>102</v>
      </c>
      <c r="I4612" s="20" t="s">
        <v>134</v>
      </c>
      <c r="J4612" s="20" t="s">
        <v>104</v>
      </c>
      <c r="K4612" s="21"/>
      <c r="L4612" s="20" t="s">
        <v>104</v>
      </c>
      <c r="M4612" s="20" t="s">
        <v>48</v>
      </c>
      <c r="N4612" s="23">
        <v>0.62</v>
      </c>
      <c r="O4612" s="23">
        <v>0.53</v>
      </c>
    </row>
    <row r="4613" spans="1:15" x14ac:dyDescent="0.25">
      <c r="A4613" s="20" t="s">
        <v>99</v>
      </c>
      <c r="B4613" s="20" t="s">
        <v>508</v>
      </c>
      <c r="C4613" s="20" t="s">
        <v>105</v>
      </c>
      <c r="D4613" s="20" t="s">
        <v>106</v>
      </c>
      <c r="E4613" s="21"/>
      <c r="F4613" s="23">
        <v>845.21</v>
      </c>
      <c r="G4613" s="23">
        <v>0.21</v>
      </c>
      <c r="H4613" s="20" t="s">
        <v>102</v>
      </c>
      <c r="I4613" s="20" t="s">
        <v>134</v>
      </c>
      <c r="J4613" s="20" t="s">
        <v>104</v>
      </c>
      <c r="K4613" s="21"/>
      <c r="L4613" s="20" t="s">
        <v>104</v>
      </c>
      <c r="M4613" s="20" t="s">
        <v>82</v>
      </c>
      <c r="N4613" s="21"/>
      <c r="O4613" s="23">
        <v>0.53</v>
      </c>
    </row>
    <row r="4614" spans="1:15" x14ac:dyDescent="0.25">
      <c r="A4614" s="20" t="s">
        <v>99</v>
      </c>
      <c r="B4614" s="20" t="s">
        <v>508</v>
      </c>
      <c r="C4614" s="20" t="s">
        <v>107</v>
      </c>
      <c r="D4614" s="20" t="s">
        <v>106</v>
      </c>
      <c r="E4614" s="21"/>
      <c r="F4614" s="24">
        <v>3875.81</v>
      </c>
      <c r="G4614" s="23">
        <v>0.97</v>
      </c>
      <c r="H4614" s="20" t="s">
        <v>102</v>
      </c>
      <c r="I4614" s="20" t="s">
        <v>134</v>
      </c>
      <c r="J4614" s="20" t="s">
        <v>104</v>
      </c>
      <c r="K4614" s="21"/>
      <c r="L4614" s="20" t="s">
        <v>104</v>
      </c>
      <c r="M4614" s="20" t="s">
        <v>65</v>
      </c>
      <c r="N4614" s="23">
        <v>0.84</v>
      </c>
      <c r="O4614" s="23">
        <v>0.53</v>
      </c>
    </row>
    <row r="4615" spans="1:15" x14ac:dyDescent="0.25">
      <c r="A4615" s="20" t="s">
        <v>99</v>
      </c>
      <c r="B4615" s="20" t="s">
        <v>508</v>
      </c>
      <c r="C4615" s="20" t="s">
        <v>108</v>
      </c>
      <c r="D4615" s="20" t="s">
        <v>106</v>
      </c>
      <c r="E4615" s="21"/>
      <c r="F4615" s="24">
        <v>1880.82</v>
      </c>
      <c r="G4615" s="23">
        <v>0.47</v>
      </c>
      <c r="H4615" s="20" t="s">
        <v>102</v>
      </c>
      <c r="I4615" s="20" t="s">
        <v>134</v>
      </c>
      <c r="J4615" s="20" t="s">
        <v>104</v>
      </c>
      <c r="K4615" s="21"/>
      <c r="L4615" s="20" t="s">
        <v>104</v>
      </c>
      <c r="M4615" s="20" t="s">
        <v>64</v>
      </c>
      <c r="N4615" s="23">
        <v>23.22</v>
      </c>
      <c r="O4615" s="23">
        <v>0.53</v>
      </c>
    </row>
    <row r="4616" spans="1:15" x14ac:dyDescent="0.25">
      <c r="A4616" s="20" t="s">
        <v>99</v>
      </c>
      <c r="B4616" s="20" t="s">
        <v>508</v>
      </c>
      <c r="C4616" s="20" t="s">
        <v>54</v>
      </c>
      <c r="D4616" s="20" t="s">
        <v>109</v>
      </c>
      <c r="E4616" s="25">
        <v>26</v>
      </c>
      <c r="F4616" s="22">
        <v>4191.2</v>
      </c>
      <c r="G4616" s="23">
        <v>1.05</v>
      </c>
      <c r="H4616" s="20" t="s">
        <v>102</v>
      </c>
      <c r="I4616" s="20" t="s">
        <v>134</v>
      </c>
      <c r="J4616" s="20" t="s">
        <v>104</v>
      </c>
      <c r="K4616" s="21"/>
      <c r="L4616" s="20" t="s">
        <v>104</v>
      </c>
      <c r="M4616" s="20" t="s">
        <v>54</v>
      </c>
      <c r="N4616" s="23">
        <v>0.26</v>
      </c>
      <c r="O4616" s="23">
        <v>0.53</v>
      </c>
    </row>
    <row r="4617" spans="1:15" x14ac:dyDescent="0.25">
      <c r="A4617" s="20" t="s">
        <v>99</v>
      </c>
      <c r="B4617" s="20" t="s">
        <v>508</v>
      </c>
      <c r="C4617" s="20" t="s">
        <v>55</v>
      </c>
      <c r="D4617" s="20" t="s">
        <v>109</v>
      </c>
      <c r="E4617" s="25">
        <v>26</v>
      </c>
      <c r="F4617" s="22">
        <v>1877.2</v>
      </c>
      <c r="G4617" s="23">
        <v>0.47</v>
      </c>
      <c r="H4617" s="20" t="s">
        <v>102</v>
      </c>
      <c r="I4617" s="20" t="s">
        <v>134</v>
      </c>
      <c r="J4617" s="20" t="s">
        <v>104</v>
      </c>
      <c r="K4617" s="21"/>
      <c r="L4617" s="20" t="s">
        <v>104</v>
      </c>
      <c r="M4617" s="20" t="s">
        <v>55</v>
      </c>
      <c r="N4617" s="23">
        <v>0.02</v>
      </c>
      <c r="O4617" s="23">
        <v>0.53</v>
      </c>
    </row>
    <row r="4618" spans="1:15" x14ac:dyDescent="0.25">
      <c r="A4618" s="20" t="s">
        <v>99</v>
      </c>
      <c r="B4618" s="20" t="s">
        <v>508</v>
      </c>
      <c r="C4618" s="20" t="s">
        <v>49</v>
      </c>
      <c r="D4618" s="20" t="s">
        <v>109</v>
      </c>
      <c r="E4618" s="25">
        <v>9</v>
      </c>
      <c r="F4618" s="22">
        <v>2522.1999999999998</v>
      </c>
      <c r="G4618" s="23">
        <v>0.63</v>
      </c>
      <c r="H4618" s="20" t="s">
        <v>102</v>
      </c>
      <c r="I4618" s="20" t="s">
        <v>134</v>
      </c>
      <c r="J4618" s="20" t="s">
        <v>104</v>
      </c>
      <c r="K4618" s="21"/>
      <c r="L4618" s="20" t="s">
        <v>104</v>
      </c>
      <c r="M4618" s="20" t="s">
        <v>49</v>
      </c>
      <c r="N4618" s="23">
        <v>0.85</v>
      </c>
      <c r="O4618" s="23">
        <v>0.53</v>
      </c>
    </row>
    <row r="4619" spans="1:15" x14ac:dyDescent="0.25">
      <c r="A4619" s="20" t="s">
        <v>99</v>
      </c>
      <c r="B4619" s="20" t="s">
        <v>508</v>
      </c>
      <c r="C4619" s="20" t="s">
        <v>112</v>
      </c>
      <c r="D4619" s="20" t="s">
        <v>113</v>
      </c>
      <c r="E4619" s="25">
        <v>4</v>
      </c>
      <c r="F4619" s="23">
        <v>917.98</v>
      </c>
      <c r="G4619" s="23">
        <v>0.23</v>
      </c>
      <c r="H4619" s="20" t="s">
        <v>102</v>
      </c>
      <c r="I4619" s="20" t="s">
        <v>134</v>
      </c>
      <c r="J4619" s="20" t="s">
        <v>104</v>
      </c>
      <c r="K4619" s="21"/>
      <c r="L4619" s="20" t="s">
        <v>104</v>
      </c>
      <c r="M4619" s="20" t="s">
        <v>58</v>
      </c>
      <c r="N4619" s="23">
        <v>0.69</v>
      </c>
      <c r="O4619" s="23">
        <v>0.53</v>
      </c>
    </row>
    <row r="4620" spans="1:15" x14ac:dyDescent="0.25">
      <c r="A4620" s="20" t="s">
        <v>99</v>
      </c>
      <c r="B4620" s="20" t="s">
        <v>508</v>
      </c>
      <c r="C4620" s="20" t="s">
        <v>114</v>
      </c>
      <c r="D4620" s="21"/>
      <c r="E4620" s="21"/>
      <c r="F4620" s="24">
        <v>11375.01</v>
      </c>
      <c r="G4620" s="23">
        <v>2.85</v>
      </c>
      <c r="H4620" s="20" t="s">
        <v>102</v>
      </c>
      <c r="I4620" s="20" t="s">
        <v>134</v>
      </c>
      <c r="J4620" s="20" t="s">
        <v>104</v>
      </c>
      <c r="K4620" s="21"/>
      <c r="L4620" s="20" t="s">
        <v>104</v>
      </c>
      <c r="M4620" s="20" t="s">
        <v>69</v>
      </c>
      <c r="N4620" s="23">
        <v>2.85</v>
      </c>
      <c r="O4620" s="23">
        <v>0.53</v>
      </c>
    </row>
    <row r="4621" spans="1:15" x14ac:dyDescent="0.25">
      <c r="A4621" s="20" t="s">
        <v>99</v>
      </c>
      <c r="B4621" s="20" t="s">
        <v>508</v>
      </c>
      <c r="C4621" s="20" t="s">
        <v>121</v>
      </c>
      <c r="D4621" s="20" t="s">
        <v>106</v>
      </c>
      <c r="E4621" s="21"/>
      <c r="F4621" s="24">
        <v>2304.92</v>
      </c>
      <c r="G4621" s="23">
        <v>0.57999999999999996</v>
      </c>
      <c r="H4621" s="20" t="s">
        <v>102</v>
      </c>
      <c r="I4621" s="20" t="s">
        <v>134</v>
      </c>
      <c r="J4621" s="20" t="s">
        <v>104</v>
      </c>
      <c r="K4621" s="21"/>
      <c r="L4621" s="20" t="s">
        <v>104</v>
      </c>
      <c r="M4621" s="20" t="s">
        <v>74</v>
      </c>
      <c r="N4621" s="21"/>
      <c r="O4621" s="23">
        <v>0.53</v>
      </c>
    </row>
    <row r="4622" spans="1:15" x14ac:dyDescent="0.25">
      <c r="A4622" s="20" t="s">
        <v>99</v>
      </c>
      <c r="B4622" s="20" t="s">
        <v>508</v>
      </c>
      <c r="C4622" s="20" t="s">
        <v>115</v>
      </c>
      <c r="D4622" s="20" t="s">
        <v>106</v>
      </c>
      <c r="E4622" s="21"/>
      <c r="F4622" s="23">
        <v>675.47</v>
      </c>
      <c r="G4622" s="23">
        <v>0.17</v>
      </c>
      <c r="H4622" s="20" t="s">
        <v>102</v>
      </c>
      <c r="I4622" s="20" t="s">
        <v>134</v>
      </c>
      <c r="J4622" s="20" t="s">
        <v>104</v>
      </c>
      <c r="K4622" s="21"/>
      <c r="L4622" s="20" t="s">
        <v>104</v>
      </c>
      <c r="M4622" s="20" t="s">
        <v>75</v>
      </c>
      <c r="N4622" s="21"/>
      <c r="O4622" s="23">
        <v>0.53</v>
      </c>
    </row>
    <row r="4623" spans="1:15" x14ac:dyDescent="0.25">
      <c r="A4623" s="20" t="s">
        <v>99</v>
      </c>
      <c r="B4623" s="20" t="s">
        <v>508</v>
      </c>
      <c r="C4623" s="20" t="s">
        <v>119</v>
      </c>
      <c r="D4623" s="20" t="s">
        <v>6</v>
      </c>
      <c r="E4623" s="21"/>
      <c r="F4623" s="24">
        <v>7250.01</v>
      </c>
      <c r="G4623" s="23">
        <v>1.82</v>
      </c>
      <c r="H4623" s="20" t="s">
        <v>102</v>
      </c>
      <c r="I4623" s="20" t="s">
        <v>134</v>
      </c>
      <c r="J4623" s="20" t="s">
        <v>104</v>
      </c>
      <c r="K4623" s="21"/>
      <c r="L4623" s="20" t="s">
        <v>104</v>
      </c>
      <c r="M4623" s="20" t="s">
        <v>45</v>
      </c>
      <c r="N4623" s="23">
        <v>32.65</v>
      </c>
      <c r="O4623" s="23">
        <v>0.53</v>
      </c>
    </row>
    <row r="4624" spans="1:15" x14ac:dyDescent="0.25">
      <c r="A4624" s="20" t="s">
        <v>99</v>
      </c>
      <c r="B4624" s="20" t="s">
        <v>508</v>
      </c>
      <c r="C4624" s="20" t="s">
        <v>111</v>
      </c>
      <c r="D4624" s="21"/>
      <c r="E4624" s="21"/>
      <c r="F4624" s="22">
        <v>1636.4</v>
      </c>
      <c r="G4624" s="23">
        <v>0.41</v>
      </c>
      <c r="H4624" s="20" t="s">
        <v>102</v>
      </c>
      <c r="I4624" s="20" t="s">
        <v>134</v>
      </c>
      <c r="J4624" s="20" t="s">
        <v>104</v>
      </c>
      <c r="K4624" s="21"/>
      <c r="L4624" s="20" t="s">
        <v>104</v>
      </c>
      <c r="M4624" s="20" t="s">
        <v>56</v>
      </c>
      <c r="N4624" s="23">
        <v>0.41</v>
      </c>
      <c r="O4624" s="23">
        <v>0.53</v>
      </c>
    </row>
    <row r="4625" spans="1:15" x14ac:dyDescent="0.25">
      <c r="A4625" s="20" t="s">
        <v>99</v>
      </c>
      <c r="B4625" s="20" t="s">
        <v>509</v>
      </c>
      <c r="C4625" s="20" t="s">
        <v>7</v>
      </c>
      <c r="D4625" s="20" t="s">
        <v>10</v>
      </c>
      <c r="E4625" s="21"/>
      <c r="F4625" s="24">
        <v>2392.33</v>
      </c>
      <c r="G4625" s="23">
        <v>0.62</v>
      </c>
      <c r="H4625" s="20" t="s">
        <v>102</v>
      </c>
      <c r="I4625" s="20" t="s">
        <v>134</v>
      </c>
      <c r="J4625" s="20" t="s">
        <v>104</v>
      </c>
      <c r="K4625" s="21"/>
      <c r="L4625" s="20" t="s">
        <v>104</v>
      </c>
      <c r="M4625" s="20" t="s">
        <v>48</v>
      </c>
      <c r="N4625" s="23">
        <v>0.62</v>
      </c>
      <c r="O4625" s="23">
        <v>0.57999999999999996</v>
      </c>
    </row>
    <row r="4626" spans="1:15" x14ac:dyDescent="0.25">
      <c r="A4626" s="20" t="s">
        <v>99</v>
      </c>
      <c r="B4626" s="20" t="s">
        <v>509</v>
      </c>
      <c r="C4626" s="20" t="s">
        <v>105</v>
      </c>
      <c r="D4626" s="20" t="s">
        <v>106</v>
      </c>
      <c r="E4626" s="21"/>
      <c r="F4626" s="23">
        <v>816.43</v>
      </c>
      <c r="G4626" s="23">
        <v>0.21</v>
      </c>
      <c r="H4626" s="20" t="s">
        <v>102</v>
      </c>
      <c r="I4626" s="20" t="s">
        <v>134</v>
      </c>
      <c r="J4626" s="20" t="s">
        <v>104</v>
      </c>
      <c r="K4626" s="21"/>
      <c r="L4626" s="20" t="s">
        <v>104</v>
      </c>
      <c r="M4626" s="20" t="s">
        <v>82</v>
      </c>
      <c r="N4626" s="21"/>
      <c r="O4626" s="23">
        <v>0.57999999999999996</v>
      </c>
    </row>
    <row r="4627" spans="1:15" x14ac:dyDescent="0.25">
      <c r="A4627" s="20" t="s">
        <v>99</v>
      </c>
      <c r="B4627" s="20" t="s">
        <v>509</v>
      </c>
      <c r="C4627" s="20" t="s">
        <v>107</v>
      </c>
      <c r="D4627" s="20" t="s">
        <v>106</v>
      </c>
      <c r="E4627" s="21"/>
      <c r="F4627" s="22">
        <v>3764.4</v>
      </c>
      <c r="G4627" s="23">
        <v>0.98</v>
      </c>
      <c r="H4627" s="20" t="s">
        <v>102</v>
      </c>
      <c r="I4627" s="20" t="s">
        <v>134</v>
      </c>
      <c r="J4627" s="20" t="s">
        <v>104</v>
      </c>
      <c r="K4627" s="21"/>
      <c r="L4627" s="20" t="s">
        <v>104</v>
      </c>
      <c r="M4627" s="20" t="s">
        <v>65</v>
      </c>
      <c r="N4627" s="23">
        <v>0.84</v>
      </c>
      <c r="O4627" s="23">
        <v>0.57999999999999996</v>
      </c>
    </row>
    <row r="4628" spans="1:15" x14ac:dyDescent="0.25">
      <c r="A4628" s="20" t="s">
        <v>99</v>
      </c>
      <c r="B4628" s="20" t="s">
        <v>509</v>
      </c>
      <c r="C4628" s="20" t="s">
        <v>108</v>
      </c>
      <c r="D4628" s="20" t="s">
        <v>106</v>
      </c>
      <c r="E4628" s="21"/>
      <c r="F4628" s="22">
        <v>1857.6</v>
      </c>
      <c r="G4628" s="23">
        <v>0.48</v>
      </c>
      <c r="H4628" s="20" t="s">
        <v>102</v>
      </c>
      <c r="I4628" s="20" t="s">
        <v>134</v>
      </c>
      <c r="J4628" s="20" t="s">
        <v>104</v>
      </c>
      <c r="K4628" s="21"/>
      <c r="L4628" s="20" t="s">
        <v>104</v>
      </c>
      <c r="M4628" s="20" t="s">
        <v>64</v>
      </c>
      <c r="N4628" s="23">
        <v>23.22</v>
      </c>
      <c r="O4628" s="23">
        <v>0.57999999999999996</v>
      </c>
    </row>
    <row r="4629" spans="1:15" x14ac:dyDescent="0.25">
      <c r="A4629" s="20" t="s">
        <v>99</v>
      </c>
      <c r="B4629" s="20" t="s">
        <v>509</v>
      </c>
      <c r="C4629" s="20" t="s">
        <v>54</v>
      </c>
      <c r="D4629" s="20" t="s">
        <v>109</v>
      </c>
      <c r="E4629" s="25">
        <v>26</v>
      </c>
      <c r="F4629" s="24">
        <v>9136.14</v>
      </c>
      <c r="G4629" s="23">
        <v>2.37</v>
      </c>
      <c r="H4629" s="20" t="s">
        <v>102</v>
      </c>
      <c r="I4629" s="20" t="s">
        <v>134</v>
      </c>
      <c r="J4629" s="20" t="s">
        <v>104</v>
      </c>
      <c r="K4629" s="21"/>
      <c r="L4629" s="20" t="s">
        <v>104</v>
      </c>
      <c r="M4629" s="20" t="s">
        <v>54</v>
      </c>
      <c r="N4629" s="23">
        <v>0.26</v>
      </c>
      <c r="O4629" s="23">
        <v>0.57999999999999996</v>
      </c>
    </row>
    <row r="4630" spans="1:15" x14ac:dyDescent="0.25">
      <c r="A4630" s="20" t="s">
        <v>99</v>
      </c>
      <c r="B4630" s="20" t="s">
        <v>509</v>
      </c>
      <c r="C4630" s="20" t="s">
        <v>55</v>
      </c>
      <c r="D4630" s="20" t="s">
        <v>109</v>
      </c>
      <c r="E4630" s="25">
        <v>26</v>
      </c>
      <c r="F4630" s="24">
        <v>1023.49</v>
      </c>
      <c r="G4630" s="23">
        <v>0.27</v>
      </c>
      <c r="H4630" s="20" t="s">
        <v>102</v>
      </c>
      <c r="I4630" s="20" t="s">
        <v>134</v>
      </c>
      <c r="J4630" s="20" t="s">
        <v>104</v>
      </c>
      <c r="K4630" s="21"/>
      <c r="L4630" s="20" t="s">
        <v>104</v>
      </c>
      <c r="M4630" s="20" t="s">
        <v>55</v>
      </c>
      <c r="N4630" s="23">
        <v>0.02</v>
      </c>
      <c r="O4630" s="23">
        <v>0.57999999999999996</v>
      </c>
    </row>
    <row r="4631" spans="1:15" x14ac:dyDescent="0.25">
      <c r="A4631" s="20" t="s">
        <v>99</v>
      </c>
      <c r="B4631" s="20" t="s">
        <v>509</v>
      </c>
      <c r="C4631" s="20" t="s">
        <v>49</v>
      </c>
      <c r="D4631" s="20" t="s">
        <v>109</v>
      </c>
      <c r="E4631" s="25">
        <v>9</v>
      </c>
      <c r="F4631" s="24">
        <v>2527.56</v>
      </c>
      <c r="G4631" s="23">
        <v>0.66</v>
      </c>
      <c r="H4631" s="20" t="s">
        <v>102</v>
      </c>
      <c r="I4631" s="20" t="s">
        <v>134</v>
      </c>
      <c r="J4631" s="20" t="s">
        <v>104</v>
      </c>
      <c r="K4631" s="21"/>
      <c r="L4631" s="20" t="s">
        <v>104</v>
      </c>
      <c r="M4631" s="20" t="s">
        <v>49</v>
      </c>
      <c r="N4631" s="23">
        <v>0.85</v>
      </c>
      <c r="O4631" s="23">
        <v>0.57999999999999996</v>
      </c>
    </row>
    <row r="4632" spans="1:15" x14ac:dyDescent="0.25">
      <c r="A4632" s="20" t="s">
        <v>99</v>
      </c>
      <c r="B4632" s="20" t="s">
        <v>509</v>
      </c>
      <c r="C4632" s="20" t="s">
        <v>112</v>
      </c>
      <c r="D4632" s="20" t="s">
        <v>113</v>
      </c>
      <c r="E4632" s="25">
        <v>4</v>
      </c>
      <c r="F4632" s="23">
        <v>887.48</v>
      </c>
      <c r="G4632" s="23">
        <v>0.23</v>
      </c>
      <c r="H4632" s="20" t="s">
        <v>102</v>
      </c>
      <c r="I4632" s="20" t="s">
        <v>134</v>
      </c>
      <c r="J4632" s="20" t="s">
        <v>104</v>
      </c>
      <c r="K4632" s="21"/>
      <c r="L4632" s="20" t="s">
        <v>104</v>
      </c>
      <c r="M4632" s="20" t="s">
        <v>58</v>
      </c>
      <c r="N4632" s="23">
        <v>0.69</v>
      </c>
      <c r="O4632" s="23">
        <v>0.57999999999999996</v>
      </c>
    </row>
    <row r="4633" spans="1:15" x14ac:dyDescent="0.25">
      <c r="A4633" s="20" t="s">
        <v>99</v>
      </c>
      <c r="B4633" s="20" t="s">
        <v>509</v>
      </c>
      <c r="C4633" s="20" t="s">
        <v>114</v>
      </c>
      <c r="D4633" s="21"/>
      <c r="E4633" s="21"/>
      <c r="F4633" s="24">
        <v>10997.01</v>
      </c>
      <c r="G4633" s="23">
        <v>2.85</v>
      </c>
      <c r="H4633" s="20" t="s">
        <v>102</v>
      </c>
      <c r="I4633" s="20" t="s">
        <v>134</v>
      </c>
      <c r="J4633" s="20" t="s">
        <v>104</v>
      </c>
      <c r="K4633" s="21"/>
      <c r="L4633" s="20" t="s">
        <v>104</v>
      </c>
      <c r="M4633" s="20" t="s">
        <v>69</v>
      </c>
      <c r="N4633" s="23">
        <v>2.85</v>
      </c>
      <c r="O4633" s="23">
        <v>0.57999999999999996</v>
      </c>
    </row>
    <row r="4634" spans="1:15" x14ac:dyDescent="0.25">
      <c r="A4634" s="20" t="s">
        <v>99</v>
      </c>
      <c r="B4634" s="20" t="s">
        <v>509</v>
      </c>
      <c r="C4634" s="20" t="s">
        <v>121</v>
      </c>
      <c r="D4634" s="20" t="s">
        <v>106</v>
      </c>
      <c r="E4634" s="21"/>
      <c r="F4634" s="24">
        <v>2687.52</v>
      </c>
      <c r="G4634" s="26">
        <v>0.7</v>
      </c>
      <c r="H4634" s="20" t="s">
        <v>102</v>
      </c>
      <c r="I4634" s="20" t="s">
        <v>134</v>
      </c>
      <c r="J4634" s="20" t="s">
        <v>104</v>
      </c>
      <c r="K4634" s="21"/>
      <c r="L4634" s="20" t="s">
        <v>104</v>
      </c>
      <c r="M4634" s="20" t="s">
        <v>74</v>
      </c>
      <c r="N4634" s="21"/>
      <c r="O4634" s="23">
        <v>0.57999999999999996</v>
      </c>
    </row>
    <row r="4635" spans="1:15" x14ac:dyDescent="0.25">
      <c r="A4635" s="20" t="s">
        <v>99</v>
      </c>
      <c r="B4635" s="20" t="s">
        <v>509</v>
      </c>
      <c r="C4635" s="20" t="s">
        <v>115</v>
      </c>
      <c r="D4635" s="20" t="s">
        <v>106</v>
      </c>
      <c r="E4635" s="21"/>
      <c r="F4635" s="23">
        <v>619.44000000000005</v>
      </c>
      <c r="G4635" s="23">
        <v>0.16</v>
      </c>
      <c r="H4635" s="20" t="s">
        <v>102</v>
      </c>
      <c r="I4635" s="20" t="s">
        <v>134</v>
      </c>
      <c r="J4635" s="20" t="s">
        <v>104</v>
      </c>
      <c r="K4635" s="21"/>
      <c r="L4635" s="20" t="s">
        <v>104</v>
      </c>
      <c r="M4635" s="20" t="s">
        <v>75</v>
      </c>
      <c r="N4635" s="21"/>
      <c r="O4635" s="23">
        <v>0.57999999999999996</v>
      </c>
    </row>
    <row r="4636" spans="1:15" x14ac:dyDescent="0.25">
      <c r="A4636" s="20" t="s">
        <v>99</v>
      </c>
      <c r="B4636" s="20" t="s">
        <v>509</v>
      </c>
      <c r="C4636" s="20" t="s">
        <v>119</v>
      </c>
      <c r="D4636" s="20" t="s">
        <v>6</v>
      </c>
      <c r="E4636" s="21"/>
      <c r="F4636" s="24">
        <v>6270.28</v>
      </c>
      <c r="G4636" s="23">
        <v>1.63</v>
      </c>
      <c r="H4636" s="20" t="s">
        <v>102</v>
      </c>
      <c r="I4636" s="20" t="s">
        <v>134</v>
      </c>
      <c r="J4636" s="20" t="s">
        <v>104</v>
      </c>
      <c r="K4636" s="21"/>
      <c r="L4636" s="20" t="s">
        <v>104</v>
      </c>
      <c r="M4636" s="20" t="s">
        <v>45</v>
      </c>
      <c r="N4636" s="23">
        <v>32.65</v>
      </c>
      <c r="O4636" s="23">
        <v>0.57999999999999996</v>
      </c>
    </row>
    <row r="4637" spans="1:15" x14ac:dyDescent="0.25">
      <c r="A4637" s="20" t="s">
        <v>99</v>
      </c>
      <c r="B4637" s="20" t="s">
        <v>509</v>
      </c>
      <c r="C4637" s="20" t="s">
        <v>111</v>
      </c>
      <c r="D4637" s="21"/>
      <c r="E4637" s="21"/>
      <c r="F4637" s="24">
        <v>1582.03</v>
      </c>
      <c r="G4637" s="23">
        <v>0.41</v>
      </c>
      <c r="H4637" s="20" t="s">
        <v>102</v>
      </c>
      <c r="I4637" s="20" t="s">
        <v>134</v>
      </c>
      <c r="J4637" s="20" t="s">
        <v>104</v>
      </c>
      <c r="K4637" s="21"/>
      <c r="L4637" s="20" t="s">
        <v>104</v>
      </c>
      <c r="M4637" s="20" t="s">
        <v>56</v>
      </c>
      <c r="N4637" s="23">
        <v>0.41</v>
      </c>
      <c r="O4637" s="23">
        <v>0.57999999999999996</v>
      </c>
    </row>
    <row r="4638" spans="1:15" x14ac:dyDescent="0.25">
      <c r="A4638" s="20" t="s">
        <v>99</v>
      </c>
      <c r="B4638" s="20" t="s">
        <v>510</v>
      </c>
      <c r="C4638" s="20" t="s">
        <v>7</v>
      </c>
      <c r="D4638" s="20" t="s">
        <v>10</v>
      </c>
      <c r="E4638" s="21"/>
      <c r="F4638" s="22">
        <v>2382.6</v>
      </c>
      <c r="G4638" s="23">
        <v>0.62</v>
      </c>
      <c r="H4638" s="20" t="s">
        <v>102</v>
      </c>
      <c r="I4638" s="20" t="s">
        <v>134</v>
      </c>
      <c r="J4638" s="20" t="s">
        <v>104</v>
      </c>
      <c r="K4638" s="21"/>
      <c r="L4638" s="20" t="s">
        <v>104</v>
      </c>
      <c r="M4638" s="20" t="s">
        <v>48</v>
      </c>
      <c r="N4638" s="23">
        <v>0.62</v>
      </c>
      <c r="O4638" s="23">
        <v>0.68</v>
      </c>
    </row>
    <row r="4639" spans="1:15" x14ac:dyDescent="0.25">
      <c r="A4639" s="20" t="s">
        <v>99</v>
      </c>
      <c r="B4639" s="20" t="s">
        <v>510</v>
      </c>
      <c r="C4639" s="20" t="s">
        <v>105</v>
      </c>
      <c r="D4639" s="20" t="s">
        <v>106</v>
      </c>
      <c r="E4639" s="21"/>
      <c r="F4639" s="25">
        <v>813</v>
      </c>
      <c r="G4639" s="23">
        <v>0.21</v>
      </c>
      <c r="H4639" s="20" t="s">
        <v>102</v>
      </c>
      <c r="I4639" s="20" t="s">
        <v>134</v>
      </c>
      <c r="J4639" s="20" t="s">
        <v>104</v>
      </c>
      <c r="K4639" s="21"/>
      <c r="L4639" s="20" t="s">
        <v>104</v>
      </c>
      <c r="M4639" s="20" t="s">
        <v>82</v>
      </c>
      <c r="N4639" s="21"/>
      <c r="O4639" s="23">
        <v>0.68</v>
      </c>
    </row>
    <row r="4640" spans="1:15" x14ac:dyDescent="0.25">
      <c r="A4640" s="20" t="s">
        <v>99</v>
      </c>
      <c r="B4640" s="20" t="s">
        <v>510</v>
      </c>
      <c r="C4640" s="20" t="s">
        <v>22</v>
      </c>
      <c r="D4640" s="20" t="s">
        <v>106</v>
      </c>
      <c r="E4640" s="21"/>
      <c r="F4640" s="24">
        <v>11821.17</v>
      </c>
      <c r="G4640" s="23">
        <v>3.08</v>
      </c>
      <c r="H4640" s="20" t="s">
        <v>102</v>
      </c>
      <c r="I4640" s="20" t="s">
        <v>134</v>
      </c>
      <c r="J4640" s="20" t="s">
        <v>104</v>
      </c>
      <c r="K4640" s="21"/>
      <c r="L4640" s="20" t="s">
        <v>104</v>
      </c>
      <c r="M4640" s="20" t="s">
        <v>61</v>
      </c>
      <c r="N4640" s="24">
        <v>5910.59</v>
      </c>
      <c r="O4640" s="23">
        <v>0.68</v>
      </c>
    </row>
    <row r="4641" spans="1:15" x14ac:dyDescent="0.25">
      <c r="A4641" s="20" t="s">
        <v>99</v>
      </c>
      <c r="B4641" s="20" t="s">
        <v>510</v>
      </c>
      <c r="C4641" s="20" t="s">
        <v>107</v>
      </c>
      <c r="D4641" s="20" t="s">
        <v>106</v>
      </c>
      <c r="E4641" s="21"/>
      <c r="F4641" s="24">
        <v>3751.22</v>
      </c>
      <c r="G4641" s="23">
        <v>0.98</v>
      </c>
      <c r="H4641" s="20" t="s">
        <v>102</v>
      </c>
      <c r="I4641" s="20" t="s">
        <v>134</v>
      </c>
      <c r="J4641" s="20" t="s">
        <v>104</v>
      </c>
      <c r="K4641" s="21"/>
      <c r="L4641" s="20" t="s">
        <v>104</v>
      </c>
      <c r="M4641" s="20" t="s">
        <v>65</v>
      </c>
      <c r="N4641" s="23">
        <v>0.84</v>
      </c>
      <c r="O4641" s="23">
        <v>0.68</v>
      </c>
    </row>
    <row r="4642" spans="1:15" x14ac:dyDescent="0.25">
      <c r="A4642" s="20" t="s">
        <v>99</v>
      </c>
      <c r="B4642" s="20" t="s">
        <v>510</v>
      </c>
      <c r="C4642" s="20" t="s">
        <v>108</v>
      </c>
      <c r="D4642" s="20" t="s">
        <v>106</v>
      </c>
      <c r="E4642" s="21"/>
      <c r="F4642" s="24">
        <v>1416.42</v>
      </c>
      <c r="G4642" s="23">
        <v>0.37</v>
      </c>
      <c r="H4642" s="20" t="s">
        <v>102</v>
      </c>
      <c r="I4642" s="20" t="s">
        <v>134</v>
      </c>
      <c r="J4642" s="20" t="s">
        <v>104</v>
      </c>
      <c r="K4642" s="21"/>
      <c r="L4642" s="20" t="s">
        <v>104</v>
      </c>
      <c r="M4642" s="20" t="s">
        <v>64</v>
      </c>
      <c r="N4642" s="23">
        <v>23.22</v>
      </c>
      <c r="O4642" s="23">
        <v>0.68</v>
      </c>
    </row>
    <row r="4643" spans="1:15" x14ac:dyDescent="0.25">
      <c r="A4643" s="20" t="s">
        <v>99</v>
      </c>
      <c r="B4643" s="20" t="s">
        <v>510</v>
      </c>
      <c r="C4643" s="20" t="s">
        <v>54</v>
      </c>
      <c r="D4643" s="20" t="s">
        <v>109</v>
      </c>
      <c r="E4643" s="25">
        <v>26</v>
      </c>
      <c r="F4643" s="24">
        <v>3356.34</v>
      </c>
      <c r="G4643" s="23">
        <v>0.87</v>
      </c>
      <c r="H4643" s="20" t="s">
        <v>102</v>
      </c>
      <c r="I4643" s="20" t="s">
        <v>134</v>
      </c>
      <c r="J4643" s="20" t="s">
        <v>104</v>
      </c>
      <c r="K4643" s="21"/>
      <c r="L4643" s="20" t="s">
        <v>104</v>
      </c>
      <c r="M4643" s="20" t="s">
        <v>54</v>
      </c>
      <c r="N4643" s="23">
        <v>0.26</v>
      </c>
      <c r="O4643" s="23">
        <v>0.68</v>
      </c>
    </row>
    <row r="4644" spans="1:15" x14ac:dyDescent="0.25">
      <c r="A4644" s="20" t="s">
        <v>99</v>
      </c>
      <c r="B4644" s="20" t="s">
        <v>510</v>
      </c>
      <c r="C4644" s="20" t="s">
        <v>55</v>
      </c>
      <c r="D4644" s="20" t="s">
        <v>109</v>
      </c>
      <c r="E4644" s="25">
        <v>26</v>
      </c>
      <c r="F4644" s="23">
        <v>780.13</v>
      </c>
      <c r="G4644" s="26">
        <v>0.2</v>
      </c>
      <c r="H4644" s="20" t="s">
        <v>102</v>
      </c>
      <c r="I4644" s="20" t="s">
        <v>134</v>
      </c>
      <c r="J4644" s="20" t="s">
        <v>104</v>
      </c>
      <c r="K4644" s="21"/>
      <c r="L4644" s="20" t="s">
        <v>104</v>
      </c>
      <c r="M4644" s="20" t="s">
        <v>55</v>
      </c>
      <c r="N4644" s="23">
        <v>0.02</v>
      </c>
      <c r="O4644" s="23">
        <v>0.68</v>
      </c>
    </row>
    <row r="4645" spans="1:15" x14ac:dyDescent="0.25">
      <c r="A4645" s="20" t="s">
        <v>99</v>
      </c>
      <c r="B4645" s="20" t="s">
        <v>510</v>
      </c>
      <c r="C4645" s="20" t="s">
        <v>49</v>
      </c>
      <c r="D4645" s="20" t="s">
        <v>109</v>
      </c>
      <c r="E4645" s="25">
        <v>9</v>
      </c>
      <c r="F4645" s="24">
        <v>4032.32</v>
      </c>
      <c r="G4645" s="23">
        <v>1.05</v>
      </c>
      <c r="H4645" s="20" t="s">
        <v>102</v>
      </c>
      <c r="I4645" s="20" t="s">
        <v>134</v>
      </c>
      <c r="J4645" s="20" t="s">
        <v>104</v>
      </c>
      <c r="K4645" s="21"/>
      <c r="L4645" s="20" t="s">
        <v>104</v>
      </c>
      <c r="M4645" s="20" t="s">
        <v>49</v>
      </c>
      <c r="N4645" s="23">
        <v>0.85</v>
      </c>
      <c r="O4645" s="23">
        <v>0.68</v>
      </c>
    </row>
    <row r="4646" spans="1:15" x14ac:dyDescent="0.25">
      <c r="A4646" s="20" t="s">
        <v>99</v>
      </c>
      <c r="B4646" s="20" t="s">
        <v>510</v>
      </c>
      <c r="C4646" s="20" t="s">
        <v>112</v>
      </c>
      <c r="D4646" s="20" t="s">
        <v>113</v>
      </c>
      <c r="E4646" s="25">
        <v>4</v>
      </c>
      <c r="F4646" s="23">
        <v>883.87</v>
      </c>
      <c r="G4646" s="23">
        <v>0.23</v>
      </c>
      <c r="H4646" s="20" t="s">
        <v>102</v>
      </c>
      <c r="I4646" s="20" t="s">
        <v>134</v>
      </c>
      <c r="J4646" s="20" t="s">
        <v>104</v>
      </c>
      <c r="K4646" s="21"/>
      <c r="L4646" s="20" t="s">
        <v>104</v>
      </c>
      <c r="M4646" s="20" t="s">
        <v>58</v>
      </c>
      <c r="N4646" s="23">
        <v>0.69</v>
      </c>
      <c r="O4646" s="23">
        <v>0.68</v>
      </c>
    </row>
    <row r="4647" spans="1:15" x14ac:dyDescent="0.25">
      <c r="A4647" s="20" t="s">
        <v>99</v>
      </c>
      <c r="B4647" s="20" t="s">
        <v>510</v>
      </c>
      <c r="C4647" s="20" t="s">
        <v>114</v>
      </c>
      <c r="D4647" s="21"/>
      <c r="E4647" s="21"/>
      <c r="F4647" s="24">
        <v>10952.27</v>
      </c>
      <c r="G4647" s="23">
        <v>2.85</v>
      </c>
      <c r="H4647" s="20" t="s">
        <v>102</v>
      </c>
      <c r="I4647" s="20" t="s">
        <v>134</v>
      </c>
      <c r="J4647" s="20" t="s">
        <v>104</v>
      </c>
      <c r="K4647" s="21"/>
      <c r="L4647" s="20" t="s">
        <v>104</v>
      </c>
      <c r="M4647" s="20" t="s">
        <v>69</v>
      </c>
      <c r="N4647" s="23">
        <v>2.85</v>
      </c>
      <c r="O4647" s="23">
        <v>0.68</v>
      </c>
    </row>
    <row r="4648" spans="1:15" x14ac:dyDescent="0.25">
      <c r="A4648" s="20" t="s">
        <v>99</v>
      </c>
      <c r="B4648" s="20" t="s">
        <v>510</v>
      </c>
      <c r="C4648" s="20" t="s">
        <v>121</v>
      </c>
      <c r="D4648" s="20" t="s">
        <v>106</v>
      </c>
      <c r="E4648" s="21"/>
      <c r="F4648" s="24">
        <v>2219.27</v>
      </c>
      <c r="G4648" s="23">
        <v>0.57999999999999996</v>
      </c>
      <c r="H4648" s="20" t="s">
        <v>102</v>
      </c>
      <c r="I4648" s="20" t="s">
        <v>134</v>
      </c>
      <c r="J4648" s="20" t="s">
        <v>104</v>
      </c>
      <c r="K4648" s="21"/>
      <c r="L4648" s="20" t="s">
        <v>104</v>
      </c>
      <c r="M4648" s="20" t="s">
        <v>74</v>
      </c>
      <c r="N4648" s="21"/>
      <c r="O4648" s="23">
        <v>0.68</v>
      </c>
    </row>
    <row r="4649" spans="1:15" x14ac:dyDescent="0.25">
      <c r="A4649" s="20" t="s">
        <v>99</v>
      </c>
      <c r="B4649" s="20" t="s">
        <v>510</v>
      </c>
      <c r="C4649" s="20" t="s">
        <v>115</v>
      </c>
      <c r="D4649" s="20" t="s">
        <v>106</v>
      </c>
      <c r="E4649" s="21"/>
      <c r="F4649" s="23">
        <v>312.48</v>
      </c>
      <c r="G4649" s="23">
        <v>0.08</v>
      </c>
      <c r="H4649" s="20" t="s">
        <v>102</v>
      </c>
      <c r="I4649" s="20" t="s">
        <v>134</v>
      </c>
      <c r="J4649" s="20" t="s">
        <v>104</v>
      </c>
      <c r="K4649" s="21"/>
      <c r="L4649" s="20" t="s">
        <v>104</v>
      </c>
      <c r="M4649" s="20" t="s">
        <v>75</v>
      </c>
      <c r="N4649" s="21"/>
      <c r="O4649" s="23">
        <v>0.68</v>
      </c>
    </row>
    <row r="4650" spans="1:15" x14ac:dyDescent="0.25">
      <c r="A4650" s="20" t="s">
        <v>99</v>
      </c>
      <c r="B4650" s="20" t="s">
        <v>510</v>
      </c>
      <c r="C4650" s="20" t="s">
        <v>119</v>
      </c>
      <c r="D4650" s="20" t="s">
        <v>6</v>
      </c>
      <c r="E4650" s="21"/>
      <c r="F4650" s="24">
        <v>6009.02</v>
      </c>
      <c r="G4650" s="23">
        <v>1.56</v>
      </c>
      <c r="H4650" s="20" t="s">
        <v>102</v>
      </c>
      <c r="I4650" s="20" t="s">
        <v>134</v>
      </c>
      <c r="J4650" s="20" t="s">
        <v>104</v>
      </c>
      <c r="K4650" s="21"/>
      <c r="L4650" s="20" t="s">
        <v>104</v>
      </c>
      <c r="M4650" s="20" t="s">
        <v>45</v>
      </c>
      <c r="N4650" s="23">
        <v>32.65</v>
      </c>
      <c r="O4650" s="23">
        <v>0.68</v>
      </c>
    </row>
    <row r="4651" spans="1:15" x14ac:dyDescent="0.25">
      <c r="A4651" s="20" t="s">
        <v>99</v>
      </c>
      <c r="B4651" s="20" t="s">
        <v>510</v>
      </c>
      <c r="C4651" s="20" t="s">
        <v>111</v>
      </c>
      <c r="D4651" s="21"/>
      <c r="E4651" s="21"/>
      <c r="F4651" s="24">
        <v>1575.59</v>
      </c>
      <c r="G4651" s="23">
        <v>0.41</v>
      </c>
      <c r="H4651" s="20" t="s">
        <v>102</v>
      </c>
      <c r="I4651" s="20" t="s">
        <v>134</v>
      </c>
      <c r="J4651" s="20" t="s">
        <v>104</v>
      </c>
      <c r="K4651" s="21"/>
      <c r="L4651" s="20" t="s">
        <v>104</v>
      </c>
      <c r="M4651" s="20" t="s">
        <v>56</v>
      </c>
      <c r="N4651" s="23">
        <v>0.41</v>
      </c>
      <c r="O4651" s="23">
        <v>0.68</v>
      </c>
    </row>
    <row r="4652" spans="1:15" x14ac:dyDescent="0.25">
      <c r="A4652" s="20" t="s">
        <v>99</v>
      </c>
      <c r="B4652" s="20" t="s">
        <v>511</v>
      </c>
      <c r="C4652" s="20" t="s">
        <v>119</v>
      </c>
      <c r="D4652" s="20" t="s">
        <v>6</v>
      </c>
      <c r="E4652" s="21"/>
      <c r="F4652" s="24">
        <v>12867.13</v>
      </c>
      <c r="G4652" s="23">
        <v>1.55</v>
      </c>
      <c r="H4652" s="20" t="s">
        <v>102</v>
      </c>
      <c r="I4652" s="20" t="s">
        <v>149</v>
      </c>
      <c r="J4652" s="20" t="s">
        <v>104</v>
      </c>
      <c r="K4652" s="21"/>
      <c r="L4652" s="20" t="s">
        <v>104</v>
      </c>
      <c r="M4652" s="20" t="s">
        <v>45</v>
      </c>
      <c r="N4652" s="23">
        <v>32.65</v>
      </c>
      <c r="O4652" s="23">
        <v>0.67</v>
      </c>
    </row>
    <row r="4653" spans="1:15" x14ac:dyDescent="0.25">
      <c r="A4653" s="20" t="s">
        <v>99</v>
      </c>
      <c r="B4653" s="20" t="s">
        <v>511</v>
      </c>
      <c r="C4653" s="20" t="s">
        <v>7</v>
      </c>
      <c r="D4653" s="20" t="s">
        <v>10</v>
      </c>
      <c r="E4653" s="21"/>
      <c r="F4653" s="24">
        <v>5160.6899999999996</v>
      </c>
      <c r="G4653" s="23">
        <v>0.62</v>
      </c>
      <c r="H4653" s="20" t="s">
        <v>102</v>
      </c>
      <c r="I4653" s="20" t="s">
        <v>149</v>
      </c>
      <c r="J4653" s="20" t="s">
        <v>104</v>
      </c>
      <c r="K4653" s="21"/>
      <c r="L4653" s="20" t="s">
        <v>104</v>
      </c>
      <c r="M4653" s="20" t="s">
        <v>48</v>
      </c>
      <c r="N4653" s="23">
        <v>0.62</v>
      </c>
      <c r="O4653" s="23">
        <v>0.67</v>
      </c>
    </row>
    <row r="4654" spans="1:15" x14ac:dyDescent="0.25">
      <c r="A4654" s="20" t="s">
        <v>99</v>
      </c>
      <c r="B4654" s="20" t="s">
        <v>511</v>
      </c>
      <c r="C4654" s="20" t="s">
        <v>105</v>
      </c>
      <c r="D4654" s="20" t="s">
        <v>106</v>
      </c>
      <c r="E4654" s="21"/>
      <c r="F4654" s="24">
        <v>1758.52</v>
      </c>
      <c r="G4654" s="23">
        <v>0.21</v>
      </c>
      <c r="H4654" s="20" t="s">
        <v>102</v>
      </c>
      <c r="I4654" s="20" t="s">
        <v>149</v>
      </c>
      <c r="J4654" s="20" t="s">
        <v>104</v>
      </c>
      <c r="K4654" s="21"/>
      <c r="L4654" s="20" t="s">
        <v>104</v>
      </c>
      <c r="M4654" s="20" t="s">
        <v>82</v>
      </c>
      <c r="N4654" s="21"/>
      <c r="O4654" s="23">
        <v>0.67</v>
      </c>
    </row>
    <row r="4655" spans="1:15" x14ac:dyDescent="0.25">
      <c r="A4655" s="20" t="s">
        <v>99</v>
      </c>
      <c r="B4655" s="20" t="s">
        <v>511</v>
      </c>
      <c r="C4655" s="20" t="s">
        <v>22</v>
      </c>
      <c r="D4655" s="20" t="s">
        <v>106</v>
      </c>
      <c r="E4655" s="21"/>
      <c r="F4655" s="24">
        <v>23642.34</v>
      </c>
      <c r="G4655" s="23">
        <v>2.84</v>
      </c>
      <c r="H4655" s="20" t="s">
        <v>102</v>
      </c>
      <c r="I4655" s="20" t="s">
        <v>149</v>
      </c>
      <c r="J4655" s="20" t="s">
        <v>104</v>
      </c>
      <c r="K4655" s="21"/>
      <c r="L4655" s="20" t="s">
        <v>104</v>
      </c>
      <c r="M4655" s="20" t="s">
        <v>61</v>
      </c>
      <c r="N4655" s="24">
        <v>5910.59</v>
      </c>
      <c r="O4655" s="23">
        <v>0.67</v>
      </c>
    </row>
    <row r="4656" spans="1:15" x14ac:dyDescent="0.25">
      <c r="A4656" s="20" t="s">
        <v>99</v>
      </c>
      <c r="B4656" s="20" t="s">
        <v>511</v>
      </c>
      <c r="C4656" s="20" t="s">
        <v>107</v>
      </c>
      <c r="D4656" s="20" t="s">
        <v>106</v>
      </c>
      <c r="E4656" s="21"/>
      <c r="F4656" s="24">
        <v>8038.27</v>
      </c>
      <c r="G4656" s="23">
        <v>0.97</v>
      </c>
      <c r="H4656" s="20" t="s">
        <v>102</v>
      </c>
      <c r="I4656" s="20" t="s">
        <v>149</v>
      </c>
      <c r="J4656" s="20" t="s">
        <v>104</v>
      </c>
      <c r="K4656" s="21"/>
      <c r="L4656" s="20" t="s">
        <v>104</v>
      </c>
      <c r="M4656" s="20" t="s">
        <v>65</v>
      </c>
      <c r="N4656" s="23">
        <v>0.84</v>
      </c>
      <c r="O4656" s="23">
        <v>0.67</v>
      </c>
    </row>
    <row r="4657" spans="1:15" x14ac:dyDescent="0.25">
      <c r="A4657" s="20" t="s">
        <v>99</v>
      </c>
      <c r="B4657" s="20" t="s">
        <v>511</v>
      </c>
      <c r="C4657" s="20" t="s">
        <v>108</v>
      </c>
      <c r="D4657" s="20" t="s">
        <v>106</v>
      </c>
      <c r="E4657" s="21"/>
      <c r="F4657" s="24">
        <v>3343.68</v>
      </c>
      <c r="G4657" s="26">
        <v>0.4</v>
      </c>
      <c r="H4657" s="20" t="s">
        <v>102</v>
      </c>
      <c r="I4657" s="20" t="s">
        <v>149</v>
      </c>
      <c r="J4657" s="20" t="s">
        <v>104</v>
      </c>
      <c r="K4657" s="21"/>
      <c r="L4657" s="20" t="s">
        <v>104</v>
      </c>
      <c r="M4657" s="20" t="s">
        <v>64</v>
      </c>
      <c r="N4657" s="23">
        <v>23.22</v>
      </c>
      <c r="O4657" s="23">
        <v>0.67</v>
      </c>
    </row>
    <row r="4658" spans="1:15" x14ac:dyDescent="0.25">
      <c r="A4658" s="20" t="s">
        <v>99</v>
      </c>
      <c r="B4658" s="20" t="s">
        <v>511</v>
      </c>
      <c r="C4658" s="20" t="s">
        <v>54</v>
      </c>
      <c r="D4658" s="20" t="s">
        <v>109</v>
      </c>
      <c r="E4658" s="25">
        <v>26</v>
      </c>
      <c r="F4658" s="24">
        <v>6307.08</v>
      </c>
      <c r="G4658" s="23">
        <v>0.76</v>
      </c>
      <c r="H4658" s="20" t="s">
        <v>102</v>
      </c>
      <c r="I4658" s="20" t="s">
        <v>149</v>
      </c>
      <c r="J4658" s="20" t="s">
        <v>104</v>
      </c>
      <c r="K4658" s="21"/>
      <c r="L4658" s="20" t="s">
        <v>104</v>
      </c>
      <c r="M4658" s="20" t="s">
        <v>54</v>
      </c>
      <c r="N4658" s="23">
        <v>0.26</v>
      </c>
      <c r="O4658" s="23">
        <v>0.67</v>
      </c>
    </row>
    <row r="4659" spans="1:15" x14ac:dyDescent="0.25">
      <c r="A4659" s="20" t="s">
        <v>99</v>
      </c>
      <c r="B4659" s="20" t="s">
        <v>511</v>
      </c>
      <c r="C4659" s="20" t="s">
        <v>55</v>
      </c>
      <c r="D4659" s="20" t="s">
        <v>109</v>
      </c>
      <c r="E4659" s="25">
        <v>26</v>
      </c>
      <c r="F4659" s="24">
        <v>1672.32</v>
      </c>
      <c r="G4659" s="26">
        <v>0.2</v>
      </c>
      <c r="H4659" s="20" t="s">
        <v>102</v>
      </c>
      <c r="I4659" s="20" t="s">
        <v>149</v>
      </c>
      <c r="J4659" s="20" t="s">
        <v>104</v>
      </c>
      <c r="K4659" s="21"/>
      <c r="L4659" s="20" t="s">
        <v>104</v>
      </c>
      <c r="M4659" s="20" t="s">
        <v>55</v>
      </c>
      <c r="N4659" s="23">
        <v>0.02</v>
      </c>
      <c r="O4659" s="23">
        <v>0.67</v>
      </c>
    </row>
    <row r="4660" spans="1:15" x14ac:dyDescent="0.25">
      <c r="A4660" s="20" t="s">
        <v>99</v>
      </c>
      <c r="B4660" s="20" t="s">
        <v>511</v>
      </c>
      <c r="C4660" s="20" t="s">
        <v>49</v>
      </c>
      <c r="D4660" s="20" t="s">
        <v>109</v>
      </c>
      <c r="E4660" s="25">
        <v>9</v>
      </c>
      <c r="F4660" s="24">
        <v>8564.94</v>
      </c>
      <c r="G4660" s="23">
        <v>1.03</v>
      </c>
      <c r="H4660" s="20" t="s">
        <v>102</v>
      </c>
      <c r="I4660" s="20" t="s">
        <v>149</v>
      </c>
      <c r="J4660" s="20" t="s">
        <v>104</v>
      </c>
      <c r="K4660" s="21"/>
      <c r="L4660" s="20" t="s">
        <v>104</v>
      </c>
      <c r="M4660" s="20" t="s">
        <v>49</v>
      </c>
      <c r="N4660" s="23">
        <v>0.85</v>
      </c>
      <c r="O4660" s="23">
        <v>0.67</v>
      </c>
    </row>
    <row r="4661" spans="1:15" x14ac:dyDescent="0.25">
      <c r="A4661" s="20" t="s">
        <v>99</v>
      </c>
      <c r="B4661" s="20" t="s">
        <v>511</v>
      </c>
      <c r="C4661" s="20" t="s">
        <v>111</v>
      </c>
      <c r="D4661" s="21"/>
      <c r="E4661" s="21"/>
      <c r="F4661" s="24">
        <v>3412.72</v>
      </c>
      <c r="G4661" s="23">
        <v>0.41</v>
      </c>
      <c r="H4661" s="20" t="s">
        <v>102</v>
      </c>
      <c r="I4661" s="20" t="s">
        <v>149</v>
      </c>
      <c r="J4661" s="20" t="s">
        <v>104</v>
      </c>
      <c r="K4661" s="21"/>
      <c r="L4661" s="20" t="s">
        <v>104</v>
      </c>
      <c r="M4661" s="20" t="s">
        <v>56</v>
      </c>
      <c r="N4661" s="23">
        <v>0.41</v>
      </c>
      <c r="O4661" s="23">
        <v>0.67</v>
      </c>
    </row>
    <row r="4662" spans="1:15" x14ac:dyDescent="0.25">
      <c r="A4662" s="20" t="s">
        <v>99</v>
      </c>
      <c r="B4662" s="20" t="s">
        <v>511</v>
      </c>
      <c r="C4662" s="20" t="s">
        <v>112</v>
      </c>
      <c r="D4662" s="20" t="s">
        <v>113</v>
      </c>
      <c r="E4662" s="25">
        <v>4</v>
      </c>
      <c r="F4662" s="24">
        <v>1914.45</v>
      </c>
      <c r="G4662" s="23">
        <v>0.23</v>
      </c>
      <c r="H4662" s="20" t="s">
        <v>102</v>
      </c>
      <c r="I4662" s="20" t="s">
        <v>149</v>
      </c>
      <c r="J4662" s="20" t="s">
        <v>104</v>
      </c>
      <c r="K4662" s="21"/>
      <c r="L4662" s="20" t="s">
        <v>104</v>
      </c>
      <c r="M4662" s="20" t="s">
        <v>58</v>
      </c>
      <c r="N4662" s="23">
        <v>0.69</v>
      </c>
      <c r="O4662" s="23">
        <v>0.67</v>
      </c>
    </row>
    <row r="4663" spans="1:15" x14ac:dyDescent="0.25">
      <c r="A4663" s="20" t="s">
        <v>99</v>
      </c>
      <c r="B4663" s="20" t="s">
        <v>511</v>
      </c>
      <c r="C4663" s="20" t="s">
        <v>114</v>
      </c>
      <c r="D4663" s="21"/>
      <c r="E4663" s="21"/>
      <c r="F4663" s="24">
        <v>23722.55</v>
      </c>
      <c r="G4663" s="23">
        <v>2.85</v>
      </c>
      <c r="H4663" s="20" t="s">
        <v>102</v>
      </c>
      <c r="I4663" s="20" t="s">
        <v>149</v>
      </c>
      <c r="J4663" s="20" t="s">
        <v>104</v>
      </c>
      <c r="K4663" s="21"/>
      <c r="L4663" s="20" t="s">
        <v>104</v>
      </c>
      <c r="M4663" s="20" t="s">
        <v>69</v>
      </c>
      <c r="N4663" s="23">
        <v>2.85</v>
      </c>
      <c r="O4663" s="23">
        <v>0.67</v>
      </c>
    </row>
    <row r="4664" spans="1:15" x14ac:dyDescent="0.25">
      <c r="A4664" s="20" t="s">
        <v>99</v>
      </c>
      <c r="B4664" s="20" t="s">
        <v>511</v>
      </c>
      <c r="C4664" s="20" t="s">
        <v>121</v>
      </c>
      <c r="D4664" s="20" t="s">
        <v>106</v>
      </c>
      <c r="E4664" s="21"/>
      <c r="F4664" s="24">
        <v>5721.35</v>
      </c>
      <c r="G4664" s="23">
        <v>0.69</v>
      </c>
      <c r="H4664" s="20" t="s">
        <v>102</v>
      </c>
      <c r="I4664" s="20" t="s">
        <v>149</v>
      </c>
      <c r="J4664" s="20" t="s">
        <v>104</v>
      </c>
      <c r="K4664" s="21"/>
      <c r="L4664" s="20" t="s">
        <v>104</v>
      </c>
      <c r="M4664" s="20" t="s">
        <v>74</v>
      </c>
      <c r="N4664" s="21"/>
      <c r="O4664" s="23">
        <v>0.67</v>
      </c>
    </row>
    <row r="4665" spans="1:15" x14ac:dyDescent="0.25">
      <c r="A4665" s="20" t="s">
        <v>99</v>
      </c>
      <c r="B4665" s="20" t="s">
        <v>511</v>
      </c>
      <c r="C4665" s="20" t="s">
        <v>115</v>
      </c>
      <c r="D4665" s="20" t="s">
        <v>106</v>
      </c>
      <c r="E4665" s="21"/>
      <c r="F4665" s="23">
        <v>842.56</v>
      </c>
      <c r="G4665" s="26">
        <v>0.1</v>
      </c>
      <c r="H4665" s="20" t="s">
        <v>102</v>
      </c>
      <c r="I4665" s="20" t="s">
        <v>149</v>
      </c>
      <c r="J4665" s="20" t="s">
        <v>104</v>
      </c>
      <c r="K4665" s="21"/>
      <c r="L4665" s="20" t="s">
        <v>104</v>
      </c>
      <c r="M4665" s="20" t="s">
        <v>75</v>
      </c>
      <c r="N4665" s="21"/>
      <c r="O4665" s="23">
        <v>0.67</v>
      </c>
    </row>
    <row r="4666" spans="1:15" x14ac:dyDescent="0.25">
      <c r="A4666" s="20" t="s">
        <v>99</v>
      </c>
      <c r="B4666" s="20" t="s">
        <v>512</v>
      </c>
      <c r="C4666" s="20" t="s">
        <v>101</v>
      </c>
      <c r="D4666" s="20" t="s">
        <v>6</v>
      </c>
      <c r="E4666" s="21"/>
      <c r="F4666" s="24">
        <v>17383.86</v>
      </c>
      <c r="G4666" s="23">
        <v>1.68</v>
      </c>
      <c r="H4666" s="20" t="s">
        <v>102</v>
      </c>
      <c r="I4666" s="20" t="s">
        <v>312</v>
      </c>
      <c r="J4666" s="20" t="s">
        <v>104</v>
      </c>
      <c r="K4666" s="21"/>
      <c r="L4666" s="20" t="s">
        <v>104</v>
      </c>
      <c r="M4666" s="20" t="s">
        <v>45</v>
      </c>
      <c r="N4666" s="23">
        <v>35.19</v>
      </c>
      <c r="O4666" s="26">
        <v>0.1</v>
      </c>
    </row>
    <row r="4667" spans="1:15" x14ac:dyDescent="0.25">
      <c r="A4667" s="20" t="s">
        <v>99</v>
      </c>
      <c r="B4667" s="20" t="s">
        <v>512</v>
      </c>
      <c r="C4667" s="20" t="s">
        <v>7</v>
      </c>
      <c r="D4667" s="20" t="s">
        <v>10</v>
      </c>
      <c r="E4667" s="21"/>
      <c r="F4667" s="24">
        <v>6423.45</v>
      </c>
      <c r="G4667" s="23">
        <v>0.62</v>
      </c>
      <c r="H4667" s="20" t="s">
        <v>102</v>
      </c>
      <c r="I4667" s="20" t="s">
        <v>312</v>
      </c>
      <c r="J4667" s="20" t="s">
        <v>104</v>
      </c>
      <c r="K4667" s="21"/>
      <c r="L4667" s="20" t="s">
        <v>104</v>
      </c>
      <c r="M4667" s="20" t="s">
        <v>48</v>
      </c>
      <c r="N4667" s="23">
        <v>0.62</v>
      </c>
      <c r="O4667" s="26">
        <v>0.1</v>
      </c>
    </row>
    <row r="4668" spans="1:15" x14ac:dyDescent="0.25">
      <c r="A4668" s="20" t="s">
        <v>99</v>
      </c>
      <c r="B4668" s="20" t="s">
        <v>512</v>
      </c>
      <c r="C4668" s="20" t="s">
        <v>105</v>
      </c>
      <c r="D4668" s="20" t="s">
        <v>106</v>
      </c>
      <c r="E4668" s="21"/>
      <c r="F4668" s="24">
        <v>1835.18</v>
      </c>
      <c r="G4668" s="23">
        <v>0.18</v>
      </c>
      <c r="H4668" s="20" t="s">
        <v>102</v>
      </c>
      <c r="I4668" s="20" t="s">
        <v>312</v>
      </c>
      <c r="J4668" s="20" t="s">
        <v>104</v>
      </c>
      <c r="K4668" s="21"/>
      <c r="L4668" s="20" t="s">
        <v>104</v>
      </c>
      <c r="M4668" s="20" t="s">
        <v>82</v>
      </c>
      <c r="N4668" s="21"/>
      <c r="O4668" s="26">
        <v>0.1</v>
      </c>
    </row>
    <row r="4669" spans="1:15" x14ac:dyDescent="0.25">
      <c r="A4669" s="20" t="s">
        <v>99</v>
      </c>
      <c r="B4669" s="20" t="s">
        <v>512</v>
      </c>
      <c r="C4669" s="20" t="s">
        <v>22</v>
      </c>
      <c r="D4669" s="20" t="s">
        <v>106</v>
      </c>
      <c r="E4669" s="21"/>
      <c r="F4669" s="24">
        <v>29552.95</v>
      </c>
      <c r="G4669" s="23">
        <v>2.85</v>
      </c>
      <c r="H4669" s="20" t="s">
        <v>102</v>
      </c>
      <c r="I4669" s="20" t="s">
        <v>312</v>
      </c>
      <c r="J4669" s="20" t="s">
        <v>104</v>
      </c>
      <c r="K4669" s="21"/>
      <c r="L4669" s="20" t="s">
        <v>104</v>
      </c>
      <c r="M4669" s="20" t="s">
        <v>61</v>
      </c>
      <c r="N4669" s="24">
        <v>5910.59</v>
      </c>
      <c r="O4669" s="26">
        <v>0.1</v>
      </c>
    </row>
    <row r="4670" spans="1:15" x14ac:dyDescent="0.25">
      <c r="A4670" s="20" t="s">
        <v>99</v>
      </c>
      <c r="B4670" s="20" t="s">
        <v>512</v>
      </c>
      <c r="C4670" s="20" t="s">
        <v>107</v>
      </c>
      <c r="D4670" s="20" t="s">
        <v>106</v>
      </c>
      <c r="E4670" s="21"/>
      <c r="F4670" s="24">
        <v>10272.280000000001</v>
      </c>
      <c r="G4670" s="23">
        <v>0.99</v>
      </c>
      <c r="H4670" s="20" t="s">
        <v>102</v>
      </c>
      <c r="I4670" s="20" t="s">
        <v>312</v>
      </c>
      <c r="J4670" s="20" t="s">
        <v>104</v>
      </c>
      <c r="K4670" s="21"/>
      <c r="L4670" s="20" t="s">
        <v>104</v>
      </c>
      <c r="M4670" s="20" t="s">
        <v>65</v>
      </c>
      <c r="N4670" s="23">
        <v>0.84</v>
      </c>
      <c r="O4670" s="26">
        <v>0.1</v>
      </c>
    </row>
    <row r="4671" spans="1:15" x14ac:dyDescent="0.25">
      <c r="A4671" s="20" t="s">
        <v>99</v>
      </c>
      <c r="B4671" s="20" t="s">
        <v>512</v>
      </c>
      <c r="C4671" s="20" t="s">
        <v>108</v>
      </c>
      <c r="D4671" s="20" t="s">
        <v>106</v>
      </c>
      <c r="E4671" s="21"/>
      <c r="F4671" s="24">
        <v>4017.06</v>
      </c>
      <c r="G4671" s="23">
        <v>0.39</v>
      </c>
      <c r="H4671" s="20" t="s">
        <v>102</v>
      </c>
      <c r="I4671" s="20" t="s">
        <v>312</v>
      </c>
      <c r="J4671" s="20" t="s">
        <v>104</v>
      </c>
      <c r="K4671" s="21"/>
      <c r="L4671" s="20" t="s">
        <v>104</v>
      </c>
      <c r="M4671" s="20" t="s">
        <v>64</v>
      </c>
      <c r="N4671" s="23">
        <v>23.22</v>
      </c>
      <c r="O4671" s="26">
        <v>0.1</v>
      </c>
    </row>
    <row r="4672" spans="1:15" x14ac:dyDescent="0.25">
      <c r="A4672" s="20" t="s">
        <v>99</v>
      </c>
      <c r="B4672" s="20" t="s">
        <v>512</v>
      </c>
      <c r="C4672" s="20" t="s">
        <v>54</v>
      </c>
      <c r="D4672" s="20" t="s">
        <v>109</v>
      </c>
      <c r="E4672" s="25">
        <v>20</v>
      </c>
      <c r="F4672" s="22">
        <v>4968.6000000000004</v>
      </c>
      <c r="G4672" s="23">
        <v>0.48</v>
      </c>
      <c r="H4672" s="20" t="s">
        <v>102</v>
      </c>
      <c r="I4672" s="20" t="s">
        <v>312</v>
      </c>
      <c r="J4672" s="20" t="s">
        <v>104</v>
      </c>
      <c r="K4672" s="21"/>
      <c r="L4672" s="20" t="s">
        <v>104</v>
      </c>
      <c r="M4672" s="20" t="s">
        <v>54</v>
      </c>
      <c r="N4672" s="23">
        <v>0.26</v>
      </c>
      <c r="O4672" s="26">
        <v>0.1</v>
      </c>
    </row>
    <row r="4673" spans="1:15" x14ac:dyDescent="0.25">
      <c r="A4673" s="20" t="s">
        <v>99</v>
      </c>
      <c r="B4673" s="20" t="s">
        <v>512</v>
      </c>
      <c r="C4673" s="20" t="s">
        <v>110</v>
      </c>
      <c r="D4673" s="20" t="s">
        <v>109</v>
      </c>
      <c r="E4673" s="25">
        <v>20</v>
      </c>
      <c r="F4673" s="22">
        <v>6803.1</v>
      </c>
      <c r="G4673" s="23">
        <v>0.66</v>
      </c>
      <c r="H4673" s="20" t="s">
        <v>102</v>
      </c>
      <c r="I4673" s="20" t="s">
        <v>312</v>
      </c>
      <c r="J4673" s="20" t="s">
        <v>104</v>
      </c>
      <c r="K4673" s="21"/>
      <c r="L4673" s="20" t="s">
        <v>104</v>
      </c>
      <c r="M4673" s="20" t="s">
        <v>55</v>
      </c>
      <c r="N4673" s="23">
        <v>0.09</v>
      </c>
      <c r="O4673" s="26">
        <v>0.1</v>
      </c>
    </row>
    <row r="4674" spans="1:15" x14ac:dyDescent="0.25">
      <c r="A4674" s="20" t="s">
        <v>99</v>
      </c>
      <c r="B4674" s="20" t="s">
        <v>512</v>
      </c>
      <c r="C4674" s="20" t="s">
        <v>49</v>
      </c>
      <c r="D4674" s="20" t="s">
        <v>109</v>
      </c>
      <c r="E4674" s="25">
        <v>9</v>
      </c>
      <c r="F4674" s="24">
        <v>11681.55</v>
      </c>
      <c r="G4674" s="23">
        <v>1.1299999999999999</v>
      </c>
      <c r="H4674" s="20" t="s">
        <v>102</v>
      </c>
      <c r="I4674" s="20" t="s">
        <v>312</v>
      </c>
      <c r="J4674" s="20" t="s">
        <v>104</v>
      </c>
      <c r="K4674" s="21"/>
      <c r="L4674" s="20" t="s">
        <v>104</v>
      </c>
      <c r="M4674" s="20" t="s">
        <v>49</v>
      </c>
      <c r="N4674" s="23">
        <v>0.85</v>
      </c>
      <c r="O4674" s="26">
        <v>0.1</v>
      </c>
    </row>
    <row r="4675" spans="1:15" x14ac:dyDescent="0.25">
      <c r="A4675" s="20" t="s">
        <v>99</v>
      </c>
      <c r="B4675" s="20" t="s">
        <v>512</v>
      </c>
      <c r="C4675" s="20" t="s">
        <v>111</v>
      </c>
      <c r="D4675" s="21"/>
      <c r="E4675" s="21"/>
      <c r="F4675" s="24">
        <v>4247.76</v>
      </c>
      <c r="G4675" s="23">
        <v>0.41</v>
      </c>
      <c r="H4675" s="20" t="s">
        <v>102</v>
      </c>
      <c r="I4675" s="20" t="s">
        <v>312</v>
      </c>
      <c r="J4675" s="20" t="s">
        <v>104</v>
      </c>
      <c r="K4675" s="21"/>
      <c r="L4675" s="20" t="s">
        <v>104</v>
      </c>
      <c r="M4675" s="20" t="s">
        <v>56</v>
      </c>
      <c r="N4675" s="23">
        <v>0.41</v>
      </c>
      <c r="O4675" s="26">
        <v>0.1</v>
      </c>
    </row>
    <row r="4676" spans="1:15" x14ac:dyDescent="0.25">
      <c r="A4676" s="20" t="s">
        <v>99</v>
      </c>
      <c r="B4676" s="20" t="s">
        <v>512</v>
      </c>
      <c r="C4676" s="20" t="s">
        <v>112</v>
      </c>
      <c r="D4676" s="20" t="s">
        <v>113</v>
      </c>
      <c r="E4676" s="25">
        <v>4</v>
      </c>
      <c r="F4676" s="23">
        <v>531.37</v>
      </c>
      <c r="G4676" s="23">
        <v>0.05</v>
      </c>
      <c r="H4676" s="20" t="s">
        <v>102</v>
      </c>
      <c r="I4676" s="20" t="s">
        <v>312</v>
      </c>
      <c r="J4676" s="20" t="s">
        <v>104</v>
      </c>
      <c r="K4676" s="21"/>
      <c r="L4676" s="20" t="s">
        <v>104</v>
      </c>
      <c r="M4676" s="20" t="s">
        <v>58</v>
      </c>
      <c r="N4676" s="23">
        <v>0.69</v>
      </c>
      <c r="O4676" s="26">
        <v>0.1</v>
      </c>
    </row>
    <row r="4677" spans="1:15" x14ac:dyDescent="0.25">
      <c r="A4677" s="20" t="s">
        <v>99</v>
      </c>
      <c r="B4677" s="20" t="s">
        <v>512</v>
      </c>
      <c r="C4677" s="20" t="s">
        <v>114</v>
      </c>
      <c r="D4677" s="21"/>
      <c r="E4677" s="21"/>
      <c r="F4677" s="24">
        <v>18855.93</v>
      </c>
      <c r="G4677" s="23">
        <v>1.82</v>
      </c>
      <c r="H4677" s="20" t="s">
        <v>102</v>
      </c>
      <c r="I4677" s="20" t="s">
        <v>312</v>
      </c>
      <c r="J4677" s="20" t="s">
        <v>104</v>
      </c>
      <c r="K4677" s="21"/>
      <c r="L4677" s="20" t="s">
        <v>104</v>
      </c>
      <c r="M4677" s="20" t="s">
        <v>69</v>
      </c>
      <c r="N4677" s="23">
        <v>2.85</v>
      </c>
      <c r="O4677" s="26">
        <v>0.1</v>
      </c>
    </row>
    <row r="4678" spans="1:15" x14ac:dyDescent="0.25">
      <c r="A4678" s="20" t="s">
        <v>99</v>
      </c>
      <c r="B4678" s="20" t="s">
        <v>512</v>
      </c>
      <c r="C4678" s="20" t="s">
        <v>121</v>
      </c>
      <c r="D4678" s="20" t="s">
        <v>106</v>
      </c>
      <c r="E4678" s="21"/>
      <c r="F4678" s="24">
        <v>3296.71</v>
      </c>
      <c r="G4678" s="23">
        <v>0.32</v>
      </c>
      <c r="H4678" s="20" t="s">
        <v>102</v>
      </c>
      <c r="I4678" s="20" t="s">
        <v>312</v>
      </c>
      <c r="J4678" s="20" t="s">
        <v>104</v>
      </c>
      <c r="K4678" s="21"/>
      <c r="L4678" s="20" t="s">
        <v>104</v>
      </c>
      <c r="M4678" s="20" t="s">
        <v>74</v>
      </c>
      <c r="N4678" s="21"/>
      <c r="O4678" s="26">
        <v>0.1</v>
      </c>
    </row>
    <row r="4679" spans="1:15" x14ac:dyDescent="0.25">
      <c r="A4679" s="20" t="s">
        <v>99</v>
      </c>
      <c r="B4679" s="20" t="s">
        <v>512</v>
      </c>
      <c r="C4679" s="20" t="s">
        <v>115</v>
      </c>
      <c r="D4679" s="20" t="s">
        <v>106</v>
      </c>
      <c r="E4679" s="21"/>
      <c r="F4679" s="23">
        <v>247.75</v>
      </c>
      <c r="G4679" s="23">
        <v>0.02</v>
      </c>
      <c r="H4679" s="20" t="s">
        <v>102</v>
      </c>
      <c r="I4679" s="20" t="s">
        <v>312</v>
      </c>
      <c r="J4679" s="20" t="s">
        <v>104</v>
      </c>
      <c r="K4679" s="21"/>
      <c r="L4679" s="20" t="s">
        <v>104</v>
      </c>
      <c r="M4679" s="20" t="s">
        <v>75</v>
      </c>
      <c r="N4679" s="21"/>
      <c r="O4679" s="26">
        <v>0.1</v>
      </c>
    </row>
    <row r="4680" spans="1:15" x14ac:dyDescent="0.25">
      <c r="A4680" s="20" t="s">
        <v>99</v>
      </c>
      <c r="B4680" s="20" t="s">
        <v>512</v>
      </c>
      <c r="C4680" s="20" t="s">
        <v>116</v>
      </c>
      <c r="D4680" s="21"/>
      <c r="E4680" s="21"/>
      <c r="F4680" s="24">
        <v>2083.35</v>
      </c>
      <c r="G4680" s="26">
        <v>0.2</v>
      </c>
      <c r="H4680" s="20" t="s">
        <v>102</v>
      </c>
      <c r="I4680" s="20" t="s">
        <v>312</v>
      </c>
      <c r="J4680" s="20" t="s">
        <v>104</v>
      </c>
      <c r="K4680" s="21"/>
      <c r="L4680" s="20" t="s">
        <v>104</v>
      </c>
      <c r="M4680" s="20" t="s">
        <v>62</v>
      </c>
      <c r="N4680" s="23">
        <v>416.67</v>
      </c>
      <c r="O4680" s="26">
        <v>0.1</v>
      </c>
    </row>
    <row r="4681" spans="1:15" x14ac:dyDescent="0.25">
      <c r="A4681" s="20" t="s">
        <v>99</v>
      </c>
      <c r="B4681" s="20" t="s">
        <v>512</v>
      </c>
      <c r="C4681" s="20" t="s">
        <v>174</v>
      </c>
      <c r="D4681" s="21"/>
      <c r="E4681" s="21"/>
      <c r="F4681" s="24">
        <v>3685.35</v>
      </c>
      <c r="G4681" s="23">
        <v>0.36</v>
      </c>
      <c r="H4681" s="20" t="s">
        <v>102</v>
      </c>
      <c r="I4681" s="20" t="s">
        <v>312</v>
      </c>
      <c r="J4681" s="20" t="s">
        <v>104</v>
      </c>
      <c r="K4681" s="21"/>
      <c r="L4681" s="20" t="s">
        <v>104</v>
      </c>
      <c r="M4681" s="20" t="s">
        <v>63</v>
      </c>
      <c r="N4681" s="23">
        <v>737.07</v>
      </c>
      <c r="O4681" s="26">
        <v>0.1</v>
      </c>
    </row>
    <row r="4682" spans="1:15" x14ac:dyDescent="0.25">
      <c r="A4682" s="20" t="s">
        <v>99</v>
      </c>
      <c r="B4682" s="20" t="s">
        <v>513</v>
      </c>
      <c r="C4682" s="20" t="s">
        <v>7</v>
      </c>
      <c r="D4682" s="20" t="s">
        <v>10</v>
      </c>
      <c r="E4682" s="21"/>
      <c r="F4682" s="24">
        <v>1245.3900000000001</v>
      </c>
      <c r="G4682" s="23">
        <v>0.62</v>
      </c>
      <c r="H4682" s="20" t="s">
        <v>102</v>
      </c>
      <c r="I4682" s="20" t="s">
        <v>124</v>
      </c>
      <c r="J4682" s="20" t="s">
        <v>104</v>
      </c>
      <c r="K4682" s="21"/>
      <c r="L4682" s="20" t="s">
        <v>104</v>
      </c>
      <c r="M4682" s="20" t="s">
        <v>48</v>
      </c>
      <c r="N4682" s="23">
        <v>0.62</v>
      </c>
      <c r="O4682" s="23">
        <v>0.57999999999999996</v>
      </c>
    </row>
    <row r="4683" spans="1:15" x14ac:dyDescent="0.25">
      <c r="A4683" s="20" t="s">
        <v>99</v>
      </c>
      <c r="B4683" s="20" t="s">
        <v>513</v>
      </c>
      <c r="C4683" s="20" t="s">
        <v>105</v>
      </c>
      <c r="D4683" s="20" t="s">
        <v>106</v>
      </c>
      <c r="E4683" s="21"/>
      <c r="F4683" s="23">
        <v>424.91</v>
      </c>
      <c r="G4683" s="23">
        <v>0.21</v>
      </c>
      <c r="H4683" s="20" t="s">
        <v>102</v>
      </c>
      <c r="I4683" s="20" t="s">
        <v>124</v>
      </c>
      <c r="J4683" s="20" t="s">
        <v>104</v>
      </c>
      <c r="K4683" s="21"/>
      <c r="L4683" s="20" t="s">
        <v>104</v>
      </c>
      <c r="M4683" s="20" t="s">
        <v>82</v>
      </c>
      <c r="N4683" s="21"/>
      <c r="O4683" s="23">
        <v>0.57999999999999996</v>
      </c>
    </row>
    <row r="4684" spans="1:15" x14ac:dyDescent="0.25">
      <c r="A4684" s="20" t="s">
        <v>99</v>
      </c>
      <c r="B4684" s="20" t="s">
        <v>513</v>
      </c>
      <c r="C4684" s="20" t="s">
        <v>107</v>
      </c>
      <c r="D4684" s="20" t="s">
        <v>106</v>
      </c>
      <c r="E4684" s="21"/>
      <c r="F4684" s="24">
        <v>2210.4899999999998</v>
      </c>
      <c r="G4684" s="26">
        <v>1.1000000000000001</v>
      </c>
      <c r="H4684" s="20" t="s">
        <v>102</v>
      </c>
      <c r="I4684" s="20" t="s">
        <v>124</v>
      </c>
      <c r="J4684" s="20" t="s">
        <v>104</v>
      </c>
      <c r="K4684" s="21"/>
      <c r="L4684" s="20" t="s">
        <v>104</v>
      </c>
      <c r="M4684" s="20" t="s">
        <v>65</v>
      </c>
      <c r="N4684" s="23">
        <v>0.84</v>
      </c>
      <c r="O4684" s="23">
        <v>0.57999999999999996</v>
      </c>
    </row>
    <row r="4685" spans="1:15" x14ac:dyDescent="0.25">
      <c r="A4685" s="20" t="s">
        <v>99</v>
      </c>
      <c r="B4685" s="20" t="s">
        <v>513</v>
      </c>
      <c r="C4685" s="20" t="s">
        <v>108</v>
      </c>
      <c r="D4685" s="20" t="s">
        <v>106</v>
      </c>
      <c r="E4685" s="21"/>
      <c r="F4685" s="24">
        <v>1114.56</v>
      </c>
      <c r="G4685" s="23">
        <v>0.55000000000000004</v>
      </c>
      <c r="H4685" s="20" t="s">
        <v>102</v>
      </c>
      <c r="I4685" s="20" t="s">
        <v>124</v>
      </c>
      <c r="J4685" s="20" t="s">
        <v>104</v>
      </c>
      <c r="K4685" s="21"/>
      <c r="L4685" s="20" t="s">
        <v>104</v>
      </c>
      <c r="M4685" s="20" t="s">
        <v>64</v>
      </c>
      <c r="N4685" s="23">
        <v>23.22</v>
      </c>
      <c r="O4685" s="23">
        <v>0.57999999999999996</v>
      </c>
    </row>
    <row r="4686" spans="1:15" x14ac:dyDescent="0.25">
      <c r="A4686" s="20" t="s">
        <v>99</v>
      </c>
      <c r="B4686" s="20" t="s">
        <v>513</v>
      </c>
      <c r="C4686" s="20" t="s">
        <v>54</v>
      </c>
      <c r="D4686" s="20" t="s">
        <v>109</v>
      </c>
      <c r="E4686" s="25">
        <v>26</v>
      </c>
      <c r="F4686" s="24">
        <v>5404.62</v>
      </c>
      <c r="G4686" s="23">
        <v>2.69</v>
      </c>
      <c r="H4686" s="20" t="s">
        <v>102</v>
      </c>
      <c r="I4686" s="20" t="s">
        <v>124</v>
      </c>
      <c r="J4686" s="20" t="s">
        <v>104</v>
      </c>
      <c r="K4686" s="21"/>
      <c r="L4686" s="20" t="s">
        <v>104</v>
      </c>
      <c r="M4686" s="20" t="s">
        <v>54</v>
      </c>
      <c r="N4686" s="23">
        <v>0.26</v>
      </c>
      <c r="O4686" s="23">
        <v>0.57999999999999996</v>
      </c>
    </row>
    <row r="4687" spans="1:15" x14ac:dyDescent="0.25">
      <c r="A4687" s="20" t="s">
        <v>99</v>
      </c>
      <c r="B4687" s="20" t="s">
        <v>513</v>
      </c>
      <c r="C4687" s="20" t="s">
        <v>55</v>
      </c>
      <c r="D4687" s="20" t="s">
        <v>109</v>
      </c>
      <c r="E4687" s="25">
        <v>26</v>
      </c>
      <c r="F4687" s="23">
        <v>275.08</v>
      </c>
      <c r="G4687" s="23">
        <v>0.14000000000000001</v>
      </c>
      <c r="H4687" s="20" t="s">
        <v>102</v>
      </c>
      <c r="I4687" s="20" t="s">
        <v>124</v>
      </c>
      <c r="J4687" s="20" t="s">
        <v>104</v>
      </c>
      <c r="K4687" s="21"/>
      <c r="L4687" s="20" t="s">
        <v>104</v>
      </c>
      <c r="M4687" s="20" t="s">
        <v>55</v>
      </c>
      <c r="N4687" s="23">
        <v>0.02</v>
      </c>
      <c r="O4687" s="23">
        <v>0.57999999999999996</v>
      </c>
    </row>
    <row r="4688" spans="1:15" x14ac:dyDescent="0.25">
      <c r="A4688" s="20" t="s">
        <v>99</v>
      </c>
      <c r="B4688" s="20" t="s">
        <v>513</v>
      </c>
      <c r="C4688" s="20" t="s">
        <v>122</v>
      </c>
      <c r="D4688" s="20" t="s">
        <v>109</v>
      </c>
      <c r="E4688" s="25">
        <v>2</v>
      </c>
      <c r="F4688" s="23">
        <v>411.74</v>
      </c>
      <c r="G4688" s="26">
        <v>0.2</v>
      </c>
      <c r="H4688" s="20" t="s">
        <v>102</v>
      </c>
      <c r="I4688" s="20" t="s">
        <v>124</v>
      </c>
      <c r="J4688" s="20" t="s">
        <v>104</v>
      </c>
      <c r="K4688" s="21"/>
      <c r="L4688" s="20" t="s">
        <v>104</v>
      </c>
      <c r="M4688" s="20" t="s">
        <v>52</v>
      </c>
      <c r="N4688" s="23">
        <v>1.19</v>
      </c>
      <c r="O4688" s="23">
        <v>0.57999999999999996</v>
      </c>
    </row>
    <row r="4689" spans="1:15" x14ac:dyDescent="0.25">
      <c r="A4689" s="20" t="s">
        <v>99</v>
      </c>
      <c r="B4689" s="20" t="s">
        <v>513</v>
      </c>
      <c r="C4689" s="20" t="s">
        <v>127</v>
      </c>
      <c r="D4689" s="20" t="s">
        <v>109</v>
      </c>
      <c r="E4689" s="25">
        <v>4</v>
      </c>
      <c r="F4689" s="23">
        <v>560.52</v>
      </c>
      <c r="G4689" s="23">
        <v>0.28000000000000003</v>
      </c>
      <c r="H4689" s="20" t="s">
        <v>102</v>
      </c>
      <c r="I4689" s="20" t="s">
        <v>124</v>
      </c>
      <c r="J4689" s="20" t="s">
        <v>104</v>
      </c>
      <c r="K4689" s="21"/>
      <c r="L4689" s="20" t="s">
        <v>104</v>
      </c>
      <c r="M4689" s="20" t="s">
        <v>51</v>
      </c>
      <c r="N4689" s="23">
        <v>0.81</v>
      </c>
      <c r="O4689" s="23">
        <v>0.57999999999999996</v>
      </c>
    </row>
    <row r="4690" spans="1:15" x14ac:dyDescent="0.25">
      <c r="A4690" s="20" t="s">
        <v>99</v>
      </c>
      <c r="B4690" s="20" t="s">
        <v>513</v>
      </c>
      <c r="C4690" s="20" t="s">
        <v>112</v>
      </c>
      <c r="D4690" s="20" t="s">
        <v>113</v>
      </c>
      <c r="E4690" s="25">
        <v>2</v>
      </c>
      <c r="F4690" s="25">
        <v>231</v>
      </c>
      <c r="G4690" s="23">
        <v>0.11</v>
      </c>
      <c r="H4690" s="20" t="s">
        <v>102</v>
      </c>
      <c r="I4690" s="20" t="s">
        <v>124</v>
      </c>
      <c r="J4690" s="20" t="s">
        <v>104</v>
      </c>
      <c r="K4690" s="21"/>
      <c r="L4690" s="20" t="s">
        <v>104</v>
      </c>
      <c r="M4690" s="20" t="s">
        <v>58</v>
      </c>
      <c r="N4690" s="23">
        <v>0.69</v>
      </c>
      <c r="O4690" s="23">
        <v>0.57999999999999996</v>
      </c>
    </row>
    <row r="4691" spans="1:15" x14ac:dyDescent="0.25">
      <c r="A4691" s="20" t="s">
        <v>99</v>
      </c>
      <c r="B4691" s="20" t="s">
        <v>513</v>
      </c>
      <c r="C4691" s="20" t="s">
        <v>114</v>
      </c>
      <c r="D4691" s="21"/>
      <c r="E4691" s="21"/>
      <c r="F4691" s="22">
        <v>5724.8</v>
      </c>
      <c r="G4691" s="23">
        <v>2.85</v>
      </c>
      <c r="H4691" s="20" t="s">
        <v>102</v>
      </c>
      <c r="I4691" s="20" t="s">
        <v>124</v>
      </c>
      <c r="J4691" s="20" t="s">
        <v>104</v>
      </c>
      <c r="K4691" s="21"/>
      <c r="L4691" s="20" t="s">
        <v>104</v>
      </c>
      <c r="M4691" s="20" t="s">
        <v>69</v>
      </c>
      <c r="N4691" s="23">
        <v>2.85</v>
      </c>
      <c r="O4691" s="23">
        <v>0.57999999999999996</v>
      </c>
    </row>
    <row r="4692" spans="1:15" x14ac:dyDescent="0.25">
      <c r="A4692" s="20" t="s">
        <v>99</v>
      </c>
      <c r="B4692" s="20" t="s">
        <v>513</v>
      </c>
      <c r="C4692" s="20" t="s">
        <v>121</v>
      </c>
      <c r="D4692" s="20" t="s">
        <v>106</v>
      </c>
      <c r="E4692" s="21"/>
      <c r="F4692" s="24">
        <v>1159.9100000000001</v>
      </c>
      <c r="G4692" s="23">
        <v>0.57999999999999996</v>
      </c>
      <c r="H4692" s="20" t="s">
        <v>102</v>
      </c>
      <c r="I4692" s="20" t="s">
        <v>124</v>
      </c>
      <c r="J4692" s="20" t="s">
        <v>104</v>
      </c>
      <c r="K4692" s="21"/>
      <c r="L4692" s="20" t="s">
        <v>104</v>
      </c>
      <c r="M4692" s="20" t="s">
        <v>74</v>
      </c>
      <c r="N4692" s="21"/>
      <c r="O4692" s="23">
        <v>0.57999999999999996</v>
      </c>
    </row>
    <row r="4693" spans="1:15" x14ac:dyDescent="0.25">
      <c r="A4693" s="20" t="s">
        <v>99</v>
      </c>
      <c r="B4693" s="20" t="s">
        <v>513</v>
      </c>
      <c r="C4693" s="20" t="s">
        <v>115</v>
      </c>
      <c r="D4693" s="20" t="s">
        <v>106</v>
      </c>
      <c r="E4693" s="21"/>
      <c r="F4693" s="23">
        <v>108.91</v>
      </c>
      <c r="G4693" s="23">
        <v>0.05</v>
      </c>
      <c r="H4693" s="20" t="s">
        <v>102</v>
      </c>
      <c r="I4693" s="20" t="s">
        <v>124</v>
      </c>
      <c r="J4693" s="20" t="s">
        <v>104</v>
      </c>
      <c r="K4693" s="21"/>
      <c r="L4693" s="20" t="s">
        <v>104</v>
      </c>
      <c r="M4693" s="20" t="s">
        <v>75</v>
      </c>
      <c r="N4693" s="21"/>
      <c r="O4693" s="23">
        <v>0.57999999999999996</v>
      </c>
    </row>
    <row r="4694" spans="1:15" x14ac:dyDescent="0.25">
      <c r="A4694" s="20" t="s">
        <v>99</v>
      </c>
      <c r="B4694" s="20" t="s">
        <v>513</v>
      </c>
      <c r="C4694" s="20" t="s">
        <v>119</v>
      </c>
      <c r="D4694" s="20" t="s">
        <v>6</v>
      </c>
      <c r="E4694" s="21"/>
      <c r="F4694" s="24">
        <v>3102.48</v>
      </c>
      <c r="G4694" s="23">
        <v>1.54</v>
      </c>
      <c r="H4694" s="20" t="s">
        <v>102</v>
      </c>
      <c r="I4694" s="20" t="s">
        <v>124</v>
      </c>
      <c r="J4694" s="20" t="s">
        <v>104</v>
      </c>
      <c r="K4694" s="21"/>
      <c r="L4694" s="20" t="s">
        <v>104</v>
      </c>
      <c r="M4694" s="20" t="s">
        <v>45</v>
      </c>
      <c r="N4694" s="23">
        <v>32.65</v>
      </c>
      <c r="O4694" s="23">
        <v>0.57999999999999996</v>
      </c>
    </row>
    <row r="4695" spans="1:15" x14ac:dyDescent="0.25">
      <c r="A4695" s="20" t="s">
        <v>99</v>
      </c>
      <c r="B4695" s="20" t="s">
        <v>513</v>
      </c>
      <c r="C4695" s="20" t="s">
        <v>111</v>
      </c>
      <c r="D4695" s="21"/>
      <c r="E4695" s="21"/>
      <c r="F4695" s="23">
        <v>823.57</v>
      </c>
      <c r="G4695" s="23">
        <v>0.41</v>
      </c>
      <c r="H4695" s="20" t="s">
        <v>102</v>
      </c>
      <c r="I4695" s="20" t="s">
        <v>124</v>
      </c>
      <c r="J4695" s="20" t="s">
        <v>104</v>
      </c>
      <c r="K4695" s="21"/>
      <c r="L4695" s="20" t="s">
        <v>104</v>
      </c>
      <c r="M4695" s="20" t="s">
        <v>56</v>
      </c>
      <c r="N4695" s="23">
        <v>0.41</v>
      </c>
      <c r="O4695" s="23">
        <v>0.57999999999999996</v>
      </c>
    </row>
    <row r="4696" spans="1:15" x14ac:dyDescent="0.25">
      <c r="A4696" s="20" t="s">
        <v>99</v>
      </c>
      <c r="B4696" s="20" t="s">
        <v>513</v>
      </c>
      <c r="C4696" s="20" t="s">
        <v>147</v>
      </c>
      <c r="D4696" s="20" t="s">
        <v>106</v>
      </c>
      <c r="E4696" s="21"/>
      <c r="F4696" s="21"/>
      <c r="G4696" s="21"/>
      <c r="H4696" s="20" t="s">
        <v>102</v>
      </c>
      <c r="I4696" s="20" t="s">
        <v>124</v>
      </c>
      <c r="J4696" s="20" t="s">
        <v>104</v>
      </c>
      <c r="K4696" s="21"/>
      <c r="L4696" s="20" t="s">
        <v>104</v>
      </c>
      <c r="M4696" s="20" t="s">
        <v>67</v>
      </c>
      <c r="N4696" s="23">
        <v>0.18</v>
      </c>
      <c r="O4696" s="23">
        <v>0.57999999999999996</v>
      </c>
    </row>
    <row r="4697" spans="1:15" x14ac:dyDescent="0.25">
      <c r="A4697" s="20" t="s">
        <v>99</v>
      </c>
      <c r="B4697" s="20" t="s">
        <v>514</v>
      </c>
      <c r="C4697" s="20" t="s">
        <v>7</v>
      </c>
      <c r="D4697" s="20" t="s">
        <v>10</v>
      </c>
      <c r="E4697" s="21"/>
      <c r="F4697" s="24">
        <v>1271.31</v>
      </c>
      <c r="G4697" s="23">
        <v>0.62</v>
      </c>
      <c r="H4697" s="20" t="s">
        <v>102</v>
      </c>
      <c r="I4697" s="20" t="s">
        <v>124</v>
      </c>
      <c r="J4697" s="20" t="s">
        <v>104</v>
      </c>
      <c r="K4697" s="21"/>
      <c r="L4697" s="20" t="s">
        <v>104</v>
      </c>
      <c r="M4697" s="20" t="s">
        <v>48</v>
      </c>
      <c r="N4697" s="23">
        <v>0.62</v>
      </c>
      <c r="O4697" s="26">
        <v>0.6</v>
      </c>
    </row>
    <row r="4698" spans="1:15" x14ac:dyDescent="0.25">
      <c r="A4698" s="20" t="s">
        <v>99</v>
      </c>
      <c r="B4698" s="20" t="s">
        <v>514</v>
      </c>
      <c r="C4698" s="20" t="s">
        <v>105</v>
      </c>
      <c r="D4698" s="20" t="s">
        <v>106</v>
      </c>
      <c r="E4698" s="21"/>
      <c r="F4698" s="23">
        <v>433.79</v>
      </c>
      <c r="G4698" s="23">
        <v>0.21</v>
      </c>
      <c r="H4698" s="20" t="s">
        <v>102</v>
      </c>
      <c r="I4698" s="20" t="s">
        <v>124</v>
      </c>
      <c r="J4698" s="20" t="s">
        <v>104</v>
      </c>
      <c r="K4698" s="21"/>
      <c r="L4698" s="20" t="s">
        <v>104</v>
      </c>
      <c r="M4698" s="20" t="s">
        <v>82</v>
      </c>
      <c r="N4698" s="21"/>
      <c r="O4698" s="26">
        <v>0.6</v>
      </c>
    </row>
    <row r="4699" spans="1:15" x14ac:dyDescent="0.25">
      <c r="A4699" s="20" t="s">
        <v>99</v>
      </c>
      <c r="B4699" s="20" t="s">
        <v>514</v>
      </c>
      <c r="C4699" s="20" t="s">
        <v>107</v>
      </c>
      <c r="D4699" s="20" t="s">
        <v>106</v>
      </c>
      <c r="E4699" s="21"/>
      <c r="F4699" s="22">
        <v>2245.6</v>
      </c>
      <c r="G4699" s="26">
        <v>1.1000000000000001</v>
      </c>
      <c r="H4699" s="20" t="s">
        <v>102</v>
      </c>
      <c r="I4699" s="20" t="s">
        <v>124</v>
      </c>
      <c r="J4699" s="20" t="s">
        <v>104</v>
      </c>
      <c r="K4699" s="21"/>
      <c r="L4699" s="20" t="s">
        <v>104</v>
      </c>
      <c r="M4699" s="20" t="s">
        <v>65</v>
      </c>
      <c r="N4699" s="23">
        <v>0.84</v>
      </c>
      <c r="O4699" s="26">
        <v>0.6</v>
      </c>
    </row>
    <row r="4700" spans="1:15" x14ac:dyDescent="0.25">
      <c r="A4700" s="20" t="s">
        <v>99</v>
      </c>
      <c r="B4700" s="20" t="s">
        <v>514</v>
      </c>
      <c r="C4700" s="20" t="s">
        <v>108</v>
      </c>
      <c r="D4700" s="20" t="s">
        <v>106</v>
      </c>
      <c r="E4700" s="21"/>
      <c r="F4700" s="24">
        <v>1114.56</v>
      </c>
      <c r="G4700" s="23">
        <v>0.54</v>
      </c>
      <c r="H4700" s="20" t="s">
        <v>102</v>
      </c>
      <c r="I4700" s="20" t="s">
        <v>124</v>
      </c>
      <c r="J4700" s="20" t="s">
        <v>104</v>
      </c>
      <c r="K4700" s="21"/>
      <c r="L4700" s="20" t="s">
        <v>104</v>
      </c>
      <c r="M4700" s="20" t="s">
        <v>64</v>
      </c>
      <c r="N4700" s="23">
        <v>23.22</v>
      </c>
      <c r="O4700" s="26">
        <v>0.6</v>
      </c>
    </row>
    <row r="4701" spans="1:15" x14ac:dyDescent="0.25">
      <c r="A4701" s="20" t="s">
        <v>99</v>
      </c>
      <c r="B4701" s="20" t="s">
        <v>514</v>
      </c>
      <c r="C4701" s="20" t="s">
        <v>54</v>
      </c>
      <c r="D4701" s="20" t="s">
        <v>109</v>
      </c>
      <c r="E4701" s="25">
        <v>26</v>
      </c>
      <c r="F4701" s="24">
        <v>5334.32</v>
      </c>
      <c r="G4701" s="26">
        <v>2.6</v>
      </c>
      <c r="H4701" s="20" t="s">
        <v>102</v>
      </c>
      <c r="I4701" s="20" t="s">
        <v>124</v>
      </c>
      <c r="J4701" s="20" t="s">
        <v>104</v>
      </c>
      <c r="K4701" s="21"/>
      <c r="L4701" s="20" t="s">
        <v>104</v>
      </c>
      <c r="M4701" s="20" t="s">
        <v>54</v>
      </c>
      <c r="N4701" s="23">
        <v>0.26</v>
      </c>
      <c r="O4701" s="26">
        <v>0.6</v>
      </c>
    </row>
    <row r="4702" spans="1:15" x14ac:dyDescent="0.25">
      <c r="A4702" s="20" t="s">
        <v>99</v>
      </c>
      <c r="B4702" s="20" t="s">
        <v>514</v>
      </c>
      <c r="C4702" s="20" t="s">
        <v>55</v>
      </c>
      <c r="D4702" s="20" t="s">
        <v>109</v>
      </c>
      <c r="E4702" s="25">
        <v>26</v>
      </c>
      <c r="F4702" s="23">
        <v>740.22</v>
      </c>
      <c r="G4702" s="23">
        <v>0.36</v>
      </c>
      <c r="H4702" s="20" t="s">
        <v>102</v>
      </c>
      <c r="I4702" s="20" t="s">
        <v>124</v>
      </c>
      <c r="J4702" s="20" t="s">
        <v>104</v>
      </c>
      <c r="K4702" s="21"/>
      <c r="L4702" s="20" t="s">
        <v>104</v>
      </c>
      <c r="M4702" s="20" t="s">
        <v>55</v>
      </c>
      <c r="N4702" s="23">
        <v>0.02</v>
      </c>
      <c r="O4702" s="26">
        <v>0.6</v>
      </c>
    </row>
    <row r="4703" spans="1:15" x14ac:dyDescent="0.25">
      <c r="A4703" s="20" t="s">
        <v>99</v>
      </c>
      <c r="B4703" s="20" t="s">
        <v>514</v>
      </c>
      <c r="C4703" s="20" t="s">
        <v>49</v>
      </c>
      <c r="D4703" s="20" t="s">
        <v>109</v>
      </c>
      <c r="E4703" s="25">
        <v>9</v>
      </c>
      <c r="F4703" s="24">
        <v>1233.95</v>
      </c>
      <c r="G4703" s="26">
        <v>0.6</v>
      </c>
      <c r="H4703" s="20" t="s">
        <v>102</v>
      </c>
      <c r="I4703" s="20" t="s">
        <v>124</v>
      </c>
      <c r="J4703" s="20" t="s">
        <v>104</v>
      </c>
      <c r="K4703" s="21"/>
      <c r="L4703" s="20" t="s">
        <v>104</v>
      </c>
      <c r="M4703" s="20" t="s">
        <v>49</v>
      </c>
      <c r="N4703" s="23">
        <v>0.85</v>
      </c>
      <c r="O4703" s="26">
        <v>0.6</v>
      </c>
    </row>
    <row r="4704" spans="1:15" x14ac:dyDescent="0.25">
      <c r="A4704" s="20" t="s">
        <v>99</v>
      </c>
      <c r="B4704" s="20" t="s">
        <v>514</v>
      </c>
      <c r="C4704" s="20" t="s">
        <v>112</v>
      </c>
      <c r="D4704" s="20" t="s">
        <v>113</v>
      </c>
      <c r="E4704" s="25">
        <v>4</v>
      </c>
      <c r="F4704" s="23">
        <v>471.62</v>
      </c>
      <c r="G4704" s="23">
        <v>0.23</v>
      </c>
      <c r="H4704" s="20" t="s">
        <v>102</v>
      </c>
      <c r="I4704" s="20" t="s">
        <v>124</v>
      </c>
      <c r="J4704" s="20" t="s">
        <v>104</v>
      </c>
      <c r="K4704" s="21"/>
      <c r="L4704" s="20" t="s">
        <v>104</v>
      </c>
      <c r="M4704" s="20" t="s">
        <v>58</v>
      </c>
      <c r="N4704" s="23">
        <v>0.69</v>
      </c>
      <c r="O4704" s="26">
        <v>0.6</v>
      </c>
    </row>
    <row r="4705" spans="1:15" x14ac:dyDescent="0.25">
      <c r="A4705" s="20" t="s">
        <v>99</v>
      </c>
      <c r="B4705" s="20" t="s">
        <v>514</v>
      </c>
      <c r="C4705" s="20" t="s">
        <v>114</v>
      </c>
      <c r="D4705" s="21"/>
      <c r="E4705" s="21"/>
      <c r="F4705" s="24">
        <v>5843.93</v>
      </c>
      <c r="G4705" s="23">
        <v>2.85</v>
      </c>
      <c r="H4705" s="20" t="s">
        <v>102</v>
      </c>
      <c r="I4705" s="20" t="s">
        <v>124</v>
      </c>
      <c r="J4705" s="20" t="s">
        <v>104</v>
      </c>
      <c r="K4705" s="21"/>
      <c r="L4705" s="20" t="s">
        <v>104</v>
      </c>
      <c r="M4705" s="20" t="s">
        <v>69</v>
      </c>
      <c r="N4705" s="23">
        <v>2.85</v>
      </c>
      <c r="O4705" s="26">
        <v>0.6</v>
      </c>
    </row>
    <row r="4706" spans="1:15" x14ac:dyDescent="0.25">
      <c r="A4706" s="20" t="s">
        <v>99</v>
      </c>
      <c r="B4706" s="20" t="s">
        <v>514</v>
      </c>
      <c r="C4706" s="20" t="s">
        <v>121</v>
      </c>
      <c r="D4706" s="20" t="s">
        <v>106</v>
      </c>
      <c r="E4706" s="21"/>
      <c r="F4706" s="24">
        <v>1184.1600000000001</v>
      </c>
      <c r="G4706" s="23">
        <v>0.57999999999999996</v>
      </c>
      <c r="H4706" s="20" t="s">
        <v>102</v>
      </c>
      <c r="I4706" s="20" t="s">
        <v>124</v>
      </c>
      <c r="J4706" s="20" t="s">
        <v>104</v>
      </c>
      <c r="K4706" s="21"/>
      <c r="L4706" s="20" t="s">
        <v>104</v>
      </c>
      <c r="M4706" s="20" t="s">
        <v>74</v>
      </c>
      <c r="N4706" s="21"/>
      <c r="O4706" s="26">
        <v>0.6</v>
      </c>
    </row>
    <row r="4707" spans="1:15" x14ac:dyDescent="0.25">
      <c r="A4707" s="20" t="s">
        <v>99</v>
      </c>
      <c r="B4707" s="20" t="s">
        <v>514</v>
      </c>
      <c r="C4707" s="20" t="s">
        <v>115</v>
      </c>
      <c r="D4707" s="20" t="s">
        <v>106</v>
      </c>
      <c r="E4707" s="21"/>
      <c r="F4707" s="23">
        <v>221.07</v>
      </c>
      <c r="G4707" s="23">
        <v>0.11</v>
      </c>
      <c r="H4707" s="20" t="s">
        <v>102</v>
      </c>
      <c r="I4707" s="20" t="s">
        <v>124</v>
      </c>
      <c r="J4707" s="20" t="s">
        <v>104</v>
      </c>
      <c r="K4707" s="21"/>
      <c r="L4707" s="20" t="s">
        <v>104</v>
      </c>
      <c r="M4707" s="20" t="s">
        <v>75</v>
      </c>
      <c r="N4707" s="21"/>
      <c r="O4707" s="26">
        <v>0.6</v>
      </c>
    </row>
    <row r="4708" spans="1:15" x14ac:dyDescent="0.25">
      <c r="A4708" s="20" t="s">
        <v>99</v>
      </c>
      <c r="B4708" s="20" t="s">
        <v>514</v>
      </c>
      <c r="C4708" s="20" t="s">
        <v>119</v>
      </c>
      <c r="D4708" s="20" t="s">
        <v>6</v>
      </c>
      <c r="E4708" s="21"/>
      <c r="F4708" s="24">
        <v>3363.74</v>
      </c>
      <c r="G4708" s="23">
        <v>1.64</v>
      </c>
      <c r="H4708" s="20" t="s">
        <v>102</v>
      </c>
      <c r="I4708" s="20" t="s">
        <v>124</v>
      </c>
      <c r="J4708" s="20" t="s">
        <v>104</v>
      </c>
      <c r="K4708" s="21"/>
      <c r="L4708" s="20" t="s">
        <v>104</v>
      </c>
      <c r="M4708" s="20" t="s">
        <v>45</v>
      </c>
      <c r="N4708" s="23">
        <v>32.65</v>
      </c>
      <c r="O4708" s="26">
        <v>0.6</v>
      </c>
    </row>
    <row r="4709" spans="1:15" x14ac:dyDescent="0.25">
      <c r="A4709" s="20" t="s">
        <v>99</v>
      </c>
      <c r="B4709" s="20" t="s">
        <v>514</v>
      </c>
      <c r="C4709" s="20" t="s">
        <v>111</v>
      </c>
      <c r="D4709" s="21"/>
      <c r="E4709" s="21"/>
      <c r="F4709" s="26">
        <v>840.7</v>
      </c>
      <c r="G4709" s="23">
        <v>0.41</v>
      </c>
      <c r="H4709" s="20" t="s">
        <v>102</v>
      </c>
      <c r="I4709" s="20" t="s">
        <v>124</v>
      </c>
      <c r="J4709" s="20" t="s">
        <v>104</v>
      </c>
      <c r="K4709" s="21"/>
      <c r="L4709" s="20" t="s">
        <v>104</v>
      </c>
      <c r="M4709" s="20" t="s">
        <v>56</v>
      </c>
      <c r="N4709" s="23">
        <v>0.41</v>
      </c>
      <c r="O4709" s="26">
        <v>0.6</v>
      </c>
    </row>
    <row r="4710" spans="1:15" x14ac:dyDescent="0.25">
      <c r="A4710" s="20" t="s">
        <v>99</v>
      </c>
      <c r="B4710" s="20" t="s">
        <v>514</v>
      </c>
      <c r="C4710" s="20" t="s">
        <v>147</v>
      </c>
      <c r="D4710" s="20" t="s">
        <v>106</v>
      </c>
      <c r="E4710" s="21"/>
      <c r="F4710" s="21"/>
      <c r="G4710" s="21"/>
      <c r="H4710" s="20" t="s">
        <v>102</v>
      </c>
      <c r="I4710" s="20" t="s">
        <v>124</v>
      </c>
      <c r="J4710" s="20" t="s">
        <v>104</v>
      </c>
      <c r="K4710" s="21"/>
      <c r="L4710" s="20" t="s">
        <v>104</v>
      </c>
      <c r="M4710" s="20" t="s">
        <v>67</v>
      </c>
      <c r="N4710" s="23">
        <v>0.18</v>
      </c>
      <c r="O4710" s="26">
        <v>0.6</v>
      </c>
    </row>
    <row r="4711" spans="1:15" x14ac:dyDescent="0.25">
      <c r="A4711" s="20" t="s">
        <v>99</v>
      </c>
      <c r="B4711" s="20" t="s">
        <v>515</v>
      </c>
      <c r="C4711" s="20" t="s">
        <v>7</v>
      </c>
      <c r="D4711" s="20" t="s">
        <v>10</v>
      </c>
      <c r="E4711" s="21"/>
      <c r="F4711" s="24">
        <v>1271.68</v>
      </c>
      <c r="G4711" s="23">
        <v>0.62</v>
      </c>
      <c r="H4711" s="20" t="s">
        <v>102</v>
      </c>
      <c r="I4711" s="20" t="s">
        <v>124</v>
      </c>
      <c r="J4711" s="20" t="s">
        <v>104</v>
      </c>
      <c r="K4711" s="21"/>
      <c r="L4711" s="20" t="s">
        <v>104</v>
      </c>
      <c r="M4711" s="20" t="s">
        <v>48</v>
      </c>
      <c r="N4711" s="23">
        <v>0.62</v>
      </c>
      <c r="O4711" s="23">
        <v>0.56000000000000005</v>
      </c>
    </row>
    <row r="4712" spans="1:15" x14ac:dyDescent="0.25">
      <c r="A4712" s="20" t="s">
        <v>99</v>
      </c>
      <c r="B4712" s="20" t="s">
        <v>515</v>
      </c>
      <c r="C4712" s="20" t="s">
        <v>105</v>
      </c>
      <c r="D4712" s="20" t="s">
        <v>106</v>
      </c>
      <c r="E4712" s="21"/>
      <c r="F4712" s="23">
        <v>433.93</v>
      </c>
      <c r="G4712" s="23">
        <v>0.21</v>
      </c>
      <c r="H4712" s="20" t="s">
        <v>102</v>
      </c>
      <c r="I4712" s="20" t="s">
        <v>124</v>
      </c>
      <c r="J4712" s="20" t="s">
        <v>104</v>
      </c>
      <c r="K4712" s="21"/>
      <c r="L4712" s="20" t="s">
        <v>104</v>
      </c>
      <c r="M4712" s="20" t="s">
        <v>82</v>
      </c>
      <c r="N4712" s="21"/>
      <c r="O4712" s="23">
        <v>0.56000000000000005</v>
      </c>
    </row>
    <row r="4713" spans="1:15" x14ac:dyDescent="0.25">
      <c r="A4713" s="20" t="s">
        <v>99</v>
      </c>
      <c r="B4713" s="20" t="s">
        <v>515</v>
      </c>
      <c r="C4713" s="20" t="s">
        <v>107</v>
      </c>
      <c r="D4713" s="20" t="s">
        <v>106</v>
      </c>
      <c r="E4713" s="21"/>
      <c r="F4713" s="22">
        <v>2246.1</v>
      </c>
      <c r="G4713" s="26">
        <v>1.1000000000000001</v>
      </c>
      <c r="H4713" s="20" t="s">
        <v>102</v>
      </c>
      <c r="I4713" s="20" t="s">
        <v>124</v>
      </c>
      <c r="J4713" s="20" t="s">
        <v>104</v>
      </c>
      <c r="K4713" s="21"/>
      <c r="L4713" s="20" t="s">
        <v>104</v>
      </c>
      <c r="M4713" s="20" t="s">
        <v>65</v>
      </c>
      <c r="N4713" s="23">
        <v>0.84</v>
      </c>
      <c r="O4713" s="23">
        <v>0.56000000000000005</v>
      </c>
    </row>
    <row r="4714" spans="1:15" x14ac:dyDescent="0.25">
      <c r="A4714" s="20" t="s">
        <v>99</v>
      </c>
      <c r="B4714" s="20" t="s">
        <v>515</v>
      </c>
      <c r="C4714" s="20" t="s">
        <v>108</v>
      </c>
      <c r="D4714" s="20" t="s">
        <v>106</v>
      </c>
      <c r="E4714" s="21"/>
      <c r="F4714" s="24">
        <v>1114.56</v>
      </c>
      <c r="G4714" s="23">
        <v>0.54</v>
      </c>
      <c r="H4714" s="20" t="s">
        <v>102</v>
      </c>
      <c r="I4714" s="20" t="s">
        <v>124</v>
      </c>
      <c r="J4714" s="20" t="s">
        <v>104</v>
      </c>
      <c r="K4714" s="21"/>
      <c r="L4714" s="20" t="s">
        <v>104</v>
      </c>
      <c r="M4714" s="20" t="s">
        <v>64</v>
      </c>
      <c r="N4714" s="23">
        <v>23.22</v>
      </c>
      <c r="O4714" s="23">
        <v>0.56000000000000005</v>
      </c>
    </row>
    <row r="4715" spans="1:15" x14ac:dyDescent="0.25">
      <c r="A4715" s="20" t="s">
        <v>99</v>
      </c>
      <c r="B4715" s="20" t="s">
        <v>515</v>
      </c>
      <c r="C4715" s="20" t="s">
        <v>54</v>
      </c>
      <c r="D4715" s="20" t="s">
        <v>109</v>
      </c>
      <c r="E4715" s="25">
        <v>26</v>
      </c>
      <c r="F4715" s="24">
        <v>4691.4399999999996</v>
      </c>
      <c r="G4715" s="23">
        <v>2.29</v>
      </c>
      <c r="H4715" s="20" t="s">
        <v>102</v>
      </c>
      <c r="I4715" s="20" t="s">
        <v>124</v>
      </c>
      <c r="J4715" s="20" t="s">
        <v>104</v>
      </c>
      <c r="K4715" s="21"/>
      <c r="L4715" s="20" t="s">
        <v>104</v>
      </c>
      <c r="M4715" s="20" t="s">
        <v>54</v>
      </c>
      <c r="N4715" s="23">
        <v>0.26</v>
      </c>
      <c r="O4715" s="23">
        <v>0.56000000000000005</v>
      </c>
    </row>
    <row r="4716" spans="1:15" x14ac:dyDescent="0.25">
      <c r="A4716" s="20" t="s">
        <v>99</v>
      </c>
      <c r="B4716" s="20" t="s">
        <v>515</v>
      </c>
      <c r="C4716" s="20" t="s">
        <v>55</v>
      </c>
      <c r="D4716" s="20" t="s">
        <v>109</v>
      </c>
      <c r="E4716" s="25">
        <v>26</v>
      </c>
      <c r="F4716" s="23">
        <v>940.16</v>
      </c>
      <c r="G4716" s="23">
        <v>0.46</v>
      </c>
      <c r="H4716" s="20" t="s">
        <v>102</v>
      </c>
      <c r="I4716" s="20" t="s">
        <v>124</v>
      </c>
      <c r="J4716" s="20" t="s">
        <v>104</v>
      </c>
      <c r="K4716" s="21"/>
      <c r="L4716" s="20" t="s">
        <v>104</v>
      </c>
      <c r="M4716" s="20" t="s">
        <v>55</v>
      </c>
      <c r="N4716" s="23">
        <v>0.02</v>
      </c>
      <c r="O4716" s="23">
        <v>0.56000000000000005</v>
      </c>
    </row>
    <row r="4717" spans="1:15" x14ac:dyDescent="0.25">
      <c r="A4717" s="20" t="s">
        <v>99</v>
      </c>
      <c r="B4717" s="20" t="s">
        <v>515</v>
      </c>
      <c r="C4717" s="20" t="s">
        <v>49</v>
      </c>
      <c r="D4717" s="20" t="s">
        <v>109</v>
      </c>
      <c r="E4717" s="25">
        <v>9</v>
      </c>
      <c r="F4717" s="23">
        <v>874.17</v>
      </c>
      <c r="G4717" s="23">
        <v>0.43</v>
      </c>
      <c r="H4717" s="20" t="s">
        <v>102</v>
      </c>
      <c r="I4717" s="20" t="s">
        <v>124</v>
      </c>
      <c r="J4717" s="20" t="s">
        <v>104</v>
      </c>
      <c r="K4717" s="21"/>
      <c r="L4717" s="20" t="s">
        <v>104</v>
      </c>
      <c r="M4717" s="20" t="s">
        <v>49</v>
      </c>
      <c r="N4717" s="23">
        <v>0.85</v>
      </c>
      <c r="O4717" s="23">
        <v>0.56000000000000005</v>
      </c>
    </row>
    <row r="4718" spans="1:15" x14ac:dyDescent="0.25">
      <c r="A4718" s="20" t="s">
        <v>99</v>
      </c>
      <c r="B4718" s="20" t="s">
        <v>515</v>
      </c>
      <c r="C4718" s="20" t="s">
        <v>112</v>
      </c>
      <c r="D4718" s="20" t="s">
        <v>113</v>
      </c>
      <c r="E4718" s="25">
        <v>4</v>
      </c>
      <c r="F4718" s="23">
        <v>471.75</v>
      </c>
      <c r="G4718" s="23">
        <v>0.23</v>
      </c>
      <c r="H4718" s="20" t="s">
        <v>102</v>
      </c>
      <c r="I4718" s="20" t="s">
        <v>124</v>
      </c>
      <c r="J4718" s="20" t="s">
        <v>104</v>
      </c>
      <c r="K4718" s="21"/>
      <c r="L4718" s="20" t="s">
        <v>104</v>
      </c>
      <c r="M4718" s="20" t="s">
        <v>58</v>
      </c>
      <c r="N4718" s="23">
        <v>0.69</v>
      </c>
      <c r="O4718" s="23">
        <v>0.56000000000000005</v>
      </c>
    </row>
    <row r="4719" spans="1:15" x14ac:dyDescent="0.25">
      <c r="A4719" s="20" t="s">
        <v>99</v>
      </c>
      <c r="B4719" s="20" t="s">
        <v>515</v>
      </c>
      <c r="C4719" s="20" t="s">
        <v>114</v>
      </c>
      <c r="D4719" s="21"/>
      <c r="E4719" s="21"/>
      <c r="F4719" s="24">
        <v>5845.63</v>
      </c>
      <c r="G4719" s="23">
        <v>2.85</v>
      </c>
      <c r="H4719" s="20" t="s">
        <v>102</v>
      </c>
      <c r="I4719" s="20" t="s">
        <v>124</v>
      </c>
      <c r="J4719" s="20" t="s">
        <v>104</v>
      </c>
      <c r="K4719" s="21"/>
      <c r="L4719" s="20" t="s">
        <v>104</v>
      </c>
      <c r="M4719" s="20" t="s">
        <v>69</v>
      </c>
      <c r="N4719" s="23">
        <v>2.85</v>
      </c>
      <c r="O4719" s="23">
        <v>0.56000000000000005</v>
      </c>
    </row>
    <row r="4720" spans="1:15" x14ac:dyDescent="0.25">
      <c r="A4720" s="20" t="s">
        <v>99</v>
      </c>
      <c r="B4720" s="20" t="s">
        <v>515</v>
      </c>
      <c r="C4720" s="20" t="s">
        <v>121</v>
      </c>
      <c r="D4720" s="20" t="s">
        <v>106</v>
      </c>
      <c r="E4720" s="21"/>
      <c r="F4720" s="24">
        <v>1184.51</v>
      </c>
      <c r="G4720" s="23">
        <v>0.57999999999999996</v>
      </c>
      <c r="H4720" s="20" t="s">
        <v>102</v>
      </c>
      <c r="I4720" s="20" t="s">
        <v>124</v>
      </c>
      <c r="J4720" s="20" t="s">
        <v>104</v>
      </c>
      <c r="K4720" s="21"/>
      <c r="L4720" s="20" t="s">
        <v>104</v>
      </c>
      <c r="M4720" s="20" t="s">
        <v>74</v>
      </c>
      <c r="N4720" s="21"/>
      <c r="O4720" s="23">
        <v>0.56000000000000005</v>
      </c>
    </row>
    <row r="4721" spans="1:15" x14ac:dyDescent="0.25">
      <c r="A4721" s="20" t="s">
        <v>99</v>
      </c>
      <c r="B4721" s="20" t="s">
        <v>515</v>
      </c>
      <c r="C4721" s="20" t="s">
        <v>115</v>
      </c>
      <c r="D4721" s="20" t="s">
        <v>106</v>
      </c>
      <c r="E4721" s="21"/>
      <c r="F4721" s="23">
        <v>68.17</v>
      </c>
      <c r="G4721" s="23">
        <v>0.03</v>
      </c>
      <c r="H4721" s="20" t="s">
        <v>102</v>
      </c>
      <c r="I4721" s="20" t="s">
        <v>124</v>
      </c>
      <c r="J4721" s="20" t="s">
        <v>104</v>
      </c>
      <c r="K4721" s="21"/>
      <c r="L4721" s="20" t="s">
        <v>104</v>
      </c>
      <c r="M4721" s="20" t="s">
        <v>75</v>
      </c>
      <c r="N4721" s="21"/>
      <c r="O4721" s="23">
        <v>0.56000000000000005</v>
      </c>
    </row>
    <row r="4722" spans="1:15" x14ac:dyDescent="0.25">
      <c r="A4722" s="20" t="s">
        <v>99</v>
      </c>
      <c r="B4722" s="20" t="s">
        <v>515</v>
      </c>
      <c r="C4722" s="20" t="s">
        <v>119</v>
      </c>
      <c r="D4722" s="20" t="s">
        <v>6</v>
      </c>
      <c r="E4722" s="21"/>
      <c r="F4722" s="24">
        <v>2645.27</v>
      </c>
      <c r="G4722" s="23">
        <v>1.29</v>
      </c>
      <c r="H4722" s="20" t="s">
        <v>102</v>
      </c>
      <c r="I4722" s="20" t="s">
        <v>124</v>
      </c>
      <c r="J4722" s="20" t="s">
        <v>104</v>
      </c>
      <c r="K4722" s="21"/>
      <c r="L4722" s="20" t="s">
        <v>104</v>
      </c>
      <c r="M4722" s="20" t="s">
        <v>45</v>
      </c>
      <c r="N4722" s="23">
        <v>32.65</v>
      </c>
      <c r="O4722" s="23">
        <v>0.56000000000000005</v>
      </c>
    </row>
    <row r="4723" spans="1:15" x14ac:dyDescent="0.25">
      <c r="A4723" s="20" t="s">
        <v>99</v>
      </c>
      <c r="B4723" s="20" t="s">
        <v>515</v>
      </c>
      <c r="C4723" s="20" t="s">
        <v>111</v>
      </c>
      <c r="D4723" s="21"/>
      <c r="E4723" s="21"/>
      <c r="F4723" s="23">
        <v>840.95</v>
      </c>
      <c r="G4723" s="23">
        <v>0.41</v>
      </c>
      <c r="H4723" s="20" t="s">
        <v>102</v>
      </c>
      <c r="I4723" s="20" t="s">
        <v>124</v>
      </c>
      <c r="J4723" s="20" t="s">
        <v>104</v>
      </c>
      <c r="K4723" s="21"/>
      <c r="L4723" s="20" t="s">
        <v>104</v>
      </c>
      <c r="M4723" s="20" t="s">
        <v>56</v>
      </c>
      <c r="N4723" s="23">
        <v>0.41</v>
      </c>
      <c r="O4723" s="23">
        <v>0.56000000000000005</v>
      </c>
    </row>
    <row r="4724" spans="1:15" x14ac:dyDescent="0.25">
      <c r="A4724" s="20" t="s">
        <v>99</v>
      </c>
      <c r="B4724" s="20" t="s">
        <v>515</v>
      </c>
      <c r="C4724" s="20" t="s">
        <v>147</v>
      </c>
      <c r="D4724" s="20" t="s">
        <v>106</v>
      </c>
      <c r="E4724" s="21"/>
      <c r="F4724" s="21"/>
      <c r="G4724" s="21"/>
      <c r="H4724" s="20" t="s">
        <v>102</v>
      </c>
      <c r="I4724" s="20" t="s">
        <v>124</v>
      </c>
      <c r="J4724" s="20" t="s">
        <v>104</v>
      </c>
      <c r="K4724" s="21"/>
      <c r="L4724" s="20" t="s">
        <v>104</v>
      </c>
      <c r="M4724" s="20" t="s">
        <v>67</v>
      </c>
      <c r="N4724" s="23">
        <v>0.18</v>
      </c>
      <c r="O4724" s="23">
        <v>0.56000000000000005</v>
      </c>
    </row>
    <row r="4725" spans="1:15" x14ac:dyDescent="0.25">
      <c r="A4725" s="20" t="s">
        <v>99</v>
      </c>
      <c r="B4725" s="20" t="s">
        <v>516</v>
      </c>
      <c r="C4725" s="20" t="s">
        <v>7</v>
      </c>
      <c r="D4725" s="20" t="s">
        <v>10</v>
      </c>
      <c r="E4725" s="21"/>
      <c r="F4725" s="24">
        <v>1307.83</v>
      </c>
      <c r="G4725" s="23">
        <v>0.62</v>
      </c>
      <c r="H4725" s="20" t="s">
        <v>102</v>
      </c>
      <c r="I4725" s="20" t="s">
        <v>335</v>
      </c>
      <c r="J4725" s="20" t="s">
        <v>104</v>
      </c>
      <c r="K4725" s="21"/>
      <c r="L4725" s="20" t="s">
        <v>104</v>
      </c>
      <c r="M4725" s="20" t="s">
        <v>48</v>
      </c>
      <c r="N4725" s="23">
        <v>0.62</v>
      </c>
      <c r="O4725" s="26">
        <v>0.6</v>
      </c>
    </row>
    <row r="4726" spans="1:15" x14ac:dyDescent="0.25">
      <c r="A4726" s="20" t="s">
        <v>99</v>
      </c>
      <c r="B4726" s="20" t="s">
        <v>516</v>
      </c>
      <c r="C4726" s="20" t="s">
        <v>105</v>
      </c>
      <c r="D4726" s="20" t="s">
        <v>106</v>
      </c>
      <c r="E4726" s="21"/>
      <c r="F4726" s="23">
        <v>446.26</v>
      </c>
      <c r="G4726" s="23">
        <v>0.21</v>
      </c>
      <c r="H4726" s="20" t="s">
        <v>102</v>
      </c>
      <c r="I4726" s="20" t="s">
        <v>335</v>
      </c>
      <c r="J4726" s="20" t="s">
        <v>104</v>
      </c>
      <c r="K4726" s="21"/>
      <c r="L4726" s="20" t="s">
        <v>104</v>
      </c>
      <c r="M4726" s="20" t="s">
        <v>82</v>
      </c>
      <c r="N4726" s="21"/>
      <c r="O4726" s="26">
        <v>0.6</v>
      </c>
    </row>
    <row r="4727" spans="1:15" x14ac:dyDescent="0.25">
      <c r="A4727" s="20" t="s">
        <v>99</v>
      </c>
      <c r="B4727" s="20" t="s">
        <v>516</v>
      </c>
      <c r="C4727" s="20" t="s">
        <v>107</v>
      </c>
      <c r="D4727" s="20" t="s">
        <v>106</v>
      </c>
      <c r="E4727" s="21"/>
      <c r="F4727" s="24">
        <v>2295.08</v>
      </c>
      <c r="G4727" s="23">
        <v>1.0900000000000001</v>
      </c>
      <c r="H4727" s="20" t="s">
        <v>102</v>
      </c>
      <c r="I4727" s="20" t="s">
        <v>335</v>
      </c>
      <c r="J4727" s="20" t="s">
        <v>104</v>
      </c>
      <c r="K4727" s="21"/>
      <c r="L4727" s="20" t="s">
        <v>104</v>
      </c>
      <c r="M4727" s="20" t="s">
        <v>65</v>
      </c>
      <c r="N4727" s="23">
        <v>0.84</v>
      </c>
      <c r="O4727" s="26">
        <v>0.6</v>
      </c>
    </row>
    <row r="4728" spans="1:15" x14ac:dyDescent="0.25">
      <c r="A4728" s="20" t="s">
        <v>99</v>
      </c>
      <c r="B4728" s="20" t="s">
        <v>516</v>
      </c>
      <c r="C4728" s="20" t="s">
        <v>108</v>
      </c>
      <c r="D4728" s="20" t="s">
        <v>106</v>
      </c>
      <c r="E4728" s="21"/>
      <c r="F4728" s="26">
        <v>928.8</v>
      </c>
      <c r="G4728" s="23">
        <v>0.44</v>
      </c>
      <c r="H4728" s="20" t="s">
        <v>102</v>
      </c>
      <c r="I4728" s="20" t="s">
        <v>335</v>
      </c>
      <c r="J4728" s="20" t="s">
        <v>104</v>
      </c>
      <c r="K4728" s="21"/>
      <c r="L4728" s="20" t="s">
        <v>104</v>
      </c>
      <c r="M4728" s="20" t="s">
        <v>64</v>
      </c>
      <c r="N4728" s="23">
        <v>23.22</v>
      </c>
      <c r="O4728" s="26">
        <v>0.6</v>
      </c>
    </row>
    <row r="4729" spans="1:15" x14ac:dyDescent="0.25">
      <c r="A4729" s="20" t="s">
        <v>99</v>
      </c>
      <c r="B4729" s="20" t="s">
        <v>516</v>
      </c>
      <c r="C4729" s="20" t="s">
        <v>54</v>
      </c>
      <c r="D4729" s="20" t="s">
        <v>109</v>
      </c>
      <c r="E4729" s="25">
        <v>26</v>
      </c>
      <c r="F4729" s="24">
        <v>5563.48</v>
      </c>
      <c r="G4729" s="23">
        <v>2.64</v>
      </c>
      <c r="H4729" s="20" t="s">
        <v>102</v>
      </c>
      <c r="I4729" s="20" t="s">
        <v>335</v>
      </c>
      <c r="J4729" s="20" t="s">
        <v>104</v>
      </c>
      <c r="K4729" s="21"/>
      <c r="L4729" s="20" t="s">
        <v>104</v>
      </c>
      <c r="M4729" s="20" t="s">
        <v>54</v>
      </c>
      <c r="N4729" s="23">
        <v>0.26</v>
      </c>
      <c r="O4729" s="26">
        <v>0.6</v>
      </c>
    </row>
    <row r="4730" spans="1:15" x14ac:dyDescent="0.25">
      <c r="A4730" s="20" t="s">
        <v>99</v>
      </c>
      <c r="B4730" s="20" t="s">
        <v>516</v>
      </c>
      <c r="C4730" s="20" t="s">
        <v>55</v>
      </c>
      <c r="D4730" s="20" t="s">
        <v>109</v>
      </c>
      <c r="E4730" s="25">
        <v>26</v>
      </c>
      <c r="F4730" s="23">
        <v>883.84</v>
      </c>
      <c r="G4730" s="23">
        <v>0.42</v>
      </c>
      <c r="H4730" s="20" t="s">
        <v>102</v>
      </c>
      <c r="I4730" s="20" t="s">
        <v>335</v>
      </c>
      <c r="J4730" s="20" t="s">
        <v>104</v>
      </c>
      <c r="K4730" s="21"/>
      <c r="L4730" s="20" t="s">
        <v>104</v>
      </c>
      <c r="M4730" s="20" t="s">
        <v>55</v>
      </c>
      <c r="N4730" s="23">
        <v>0.02</v>
      </c>
      <c r="O4730" s="26">
        <v>0.6</v>
      </c>
    </row>
    <row r="4731" spans="1:15" x14ac:dyDescent="0.25">
      <c r="A4731" s="20" t="s">
        <v>99</v>
      </c>
      <c r="B4731" s="20" t="s">
        <v>516</v>
      </c>
      <c r="C4731" s="20" t="s">
        <v>49</v>
      </c>
      <c r="D4731" s="20" t="s">
        <v>109</v>
      </c>
      <c r="E4731" s="25">
        <v>9</v>
      </c>
      <c r="F4731" s="24">
        <v>1599.61</v>
      </c>
      <c r="G4731" s="23">
        <v>0.76</v>
      </c>
      <c r="H4731" s="20" t="s">
        <v>102</v>
      </c>
      <c r="I4731" s="20" t="s">
        <v>335</v>
      </c>
      <c r="J4731" s="20" t="s">
        <v>104</v>
      </c>
      <c r="K4731" s="21"/>
      <c r="L4731" s="20" t="s">
        <v>104</v>
      </c>
      <c r="M4731" s="20" t="s">
        <v>49</v>
      </c>
      <c r="N4731" s="23">
        <v>0.85</v>
      </c>
      <c r="O4731" s="26">
        <v>0.6</v>
      </c>
    </row>
    <row r="4732" spans="1:15" x14ac:dyDescent="0.25">
      <c r="A4732" s="20" t="s">
        <v>99</v>
      </c>
      <c r="B4732" s="20" t="s">
        <v>516</v>
      </c>
      <c r="C4732" s="20" t="s">
        <v>112</v>
      </c>
      <c r="D4732" s="20" t="s">
        <v>113</v>
      </c>
      <c r="E4732" s="25">
        <v>4</v>
      </c>
      <c r="F4732" s="23">
        <v>485.16</v>
      </c>
      <c r="G4732" s="23">
        <v>0.23</v>
      </c>
      <c r="H4732" s="20" t="s">
        <v>102</v>
      </c>
      <c r="I4732" s="20" t="s">
        <v>335</v>
      </c>
      <c r="J4732" s="20" t="s">
        <v>104</v>
      </c>
      <c r="K4732" s="21"/>
      <c r="L4732" s="20" t="s">
        <v>104</v>
      </c>
      <c r="M4732" s="20" t="s">
        <v>58</v>
      </c>
      <c r="N4732" s="23">
        <v>0.69</v>
      </c>
      <c r="O4732" s="26">
        <v>0.6</v>
      </c>
    </row>
    <row r="4733" spans="1:15" x14ac:dyDescent="0.25">
      <c r="A4733" s="20" t="s">
        <v>99</v>
      </c>
      <c r="B4733" s="20" t="s">
        <v>516</v>
      </c>
      <c r="C4733" s="20" t="s">
        <v>114</v>
      </c>
      <c r="D4733" s="21"/>
      <c r="E4733" s="21"/>
      <c r="F4733" s="24">
        <v>6011.79</v>
      </c>
      <c r="G4733" s="23">
        <v>2.85</v>
      </c>
      <c r="H4733" s="20" t="s">
        <v>102</v>
      </c>
      <c r="I4733" s="20" t="s">
        <v>335</v>
      </c>
      <c r="J4733" s="20" t="s">
        <v>104</v>
      </c>
      <c r="K4733" s="21"/>
      <c r="L4733" s="20" t="s">
        <v>104</v>
      </c>
      <c r="M4733" s="20" t="s">
        <v>69</v>
      </c>
      <c r="N4733" s="23">
        <v>2.85</v>
      </c>
      <c r="O4733" s="26">
        <v>0.6</v>
      </c>
    </row>
    <row r="4734" spans="1:15" x14ac:dyDescent="0.25">
      <c r="A4734" s="20" t="s">
        <v>99</v>
      </c>
      <c r="B4734" s="20" t="s">
        <v>516</v>
      </c>
      <c r="C4734" s="20" t="s">
        <v>121</v>
      </c>
      <c r="D4734" s="20" t="s">
        <v>106</v>
      </c>
      <c r="E4734" s="21"/>
      <c r="F4734" s="24">
        <v>1255.0899999999999</v>
      </c>
      <c r="G4734" s="23">
        <v>0.59</v>
      </c>
      <c r="H4734" s="20" t="s">
        <v>102</v>
      </c>
      <c r="I4734" s="20" t="s">
        <v>335</v>
      </c>
      <c r="J4734" s="20" t="s">
        <v>104</v>
      </c>
      <c r="K4734" s="21"/>
      <c r="L4734" s="20" t="s">
        <v>104</v>
      </c>
      <c r="M4734" s="20" t="s">
        <v>74</v>
      </c>
      <c r="N4734" s="21"/>
      <c r="O4734" s="26">
        <v>0.6</v>
      </c>
    </row>
    <row r="4735" spans="1:15" x14ac:dyDescent="0.25">
      <c r="A4735" s="20" t="s">
        <v>99</v>
      </c>
      <c r="B4735" s="20" t="s">
        <v>516</v>
      </c>
      <c r="C4735" s="20" t="s">
        <v>119</v>
      </c>
      <c r="D4735" s="20" t="s">
        <v>6</v>
      </c>
      <c r="E4735" s="21"/>
      <c r="F4735" s="24">
        <v>3298.43</v>
      </c>
      <c r="G4735" s="23">
        <v>1.56</v>
      </c>
      <c r="H4735" s="20" t="s">
        <v>102</v>
      </c>
      <c r="I4735" s="20" t="s">
        <v>335</v>
      </c>
      <c r="J4735" s="20" t="s">
        <v>104</v>
      </c>
      <c r="K4735" s="21"/>
      <c r="L4735" s="20" t="s">
        <v>104</v>
      </c>
      <c r="M4735" s="20" t="s">
        <v>45</v>
      </c>
      <c r="N4735" s="23">
        <v>32.65</v>
      </c>
      <c r="O4735" s="26">
        <v>0.6</v>
      </c>
    </row>
    <row r="4736" spans="1:15" x14ac:dyDescent="0.25">
      <c r="A4736" s="20" t="s">
        <v>99</v>
      </c>
      <c r="B4736" s="20" t="s">
        <v>516</v>
      </c>
      <c r="C4736" s="20" t="s">
        <v>111</v>
      </c>
      <c r="D4736" s="21"/>
      <c r="E4736" s="21"/>
      <c r="F4736" s="23">
        <v>864.85</v>
      </c>
      <c r="G4736" s="23">
        <v>0.41</v>
      </c>
      <c r="H4736" s="20" t="s">
        <v>102</v>
      </c>
      <c r="I4736" s="20" t="s">
        <v>335</v>
      </c>
      <c r="J4736" s="20" t="s">
        <v>104</v>
      </c>
      <c r="K4736" s="21"/>
      <c r="L4736" s="20" t="s">
        <v>104</v>
      </c>
      <c r="M4736" s="20" t="s">
        <v>56</v>
      </c>
      <c r="N4736" s="23">
        <v>0.41</v>
      </c>
      <c r="O4736" s="26">
        <v>0.6</v>
      </c>
    </row>
    <row r="4737" spans="1:15" x14ac:dyDescent="0.25">
      <c r="A4737" s="20" t="s">
        <v>99</v>
      </c>
      <c r="B4737" s="20" t="s">
        <v>516</v>
      </c>
      <c r="C4737" s="20" t="s">
        <v>147</v>
      </c>
      <c r="D4737" s="20" t="s">
        <v>106</v>
      </c>
      <c r="E4737" s="21"/>
      <c r="F4737" s="21"/>
      <c r="G4737" s="21"/>
      <c r="H4737" s="20" t="s">
        <v>102</v>
      </c>
      <c r="I4737" s="20" t="s">
        <v>335</v>
      </c>
      <c r="J4737" s="20" t="s">
        <v>104</v>
      </c>
      <c r="K4737" s="21"/>
      <c r="L4737" s="20" t="s">
        <v>104</v>
      </c>
      <c r="M4737" s="20" t="s">
        <v>67</v>
      </c>
      <c r="N4737" s="23">
        <v>0.18</v>
      </c>
      <c r="O4737" s="26">
        <v>0.6</v>
      </c>
    </row>
    <row r="4738" spans="1:15" x14ac:dyDescent="0.25">
      <c r="A4738" s="20" t="s">
        <v>99</v>
      </c>
      <c r="B4738" s="20" t="s">
        <v>517</v>
      </c>
      <c r="C4738" s="20" t="s">
        <v>7</v>
      </c>
      <c r="D4738" s="20" t="s">
        <v>10</v>
      </c>
      <c r="E4738" s="21"/>
      <c r="F4738" s="24">
        <v>4145.88</v>
      </c>
      <c r="G4738" s="23">
        <v>0.62</v>
      </c>
      <c r="H4738" s="20" t="s">
        <v>102</v>
      </c>
      <c r="I4738" s="20" t="s">
        <v>149</v>
      </c>
      <c r="J4738" s="20" t="s">
        <v>104</v>
      </c>
      <c r="K4738" s="21"/>
      <c r="L4738" s="20" t="s">
        <v>104</v>
      </c>
      <c r="M4738" s="20" t="s">
        <v>48</v>
      </c>
      <c r="N4738" s="23">
        <v>0.62</v>
      </c>
      <c r="O4738" s="23">
        <v>0.55000000000000004</v>
      </c>
    </row>
    <row r="4739" spans="1:15" x14ac:dyDescent="0.25">
      <c r="A4739" s="20" t="s">
        <v>99</v>
      </c>
      <c r="B4739" s="20" t="s">
        <v>517</v>
      </c>
      <c r="C4739" s="20" t="s">
        <v>105</v>
      </c>
      <c r="D4739" s="20" t="s">
        <v>106</v>
      </c>
      <c r="E4739" s="21"/>
      <c r="F4739" s="24">
        <v>1222.3699999999999</v>
      </c>
      <c r="G4739" s="23">
        <v>0.18</v>
      </c>
      <c r="H4739" s="20" t="s">
        <v>102</v>
      </c>
      <c r="I4739" s="20" t="s">
        <v>149</v>
      </c>
      <c r="J4739" s="20" t="s">
        <v>104</v>
      </c>
      <c r="K4739" s="21"/>
      <c r="L4739" s="20" t="s">
        <v>104</v>
      </c>
      <c r="M4739" s="20" t="s">
        <v>82</v>
      </c>
      <c r="N4739" s="21"/>
      <c r="O4739" s="23">
        <v>0.55000000000000004</v>
      </c>
    </row>
    <row r="4740" spans="1:15" x14ac:dyDescent="0.25">
      <c r="A4740" s="20" t="s">
        <v>99</v>
      </c>
      <c r="B4740" s="20" t="s">
        <v>517</v>
      </c>
      <c r="C4740" s="20" t="s">
        <v>107</v>
      </c>
      <c r="D4740" s="20" t="s">
        <v>106</v>
      </c>
      <c r="E4740" s="21"/>
      <c r="F4740" s="24">
        <v>7186.54</v>
      </c>
      <c r="G4740" s="23">
        <v>1.07</v>
      </c>
      <c r="H4740" s="20" t="s">
        <v>102</v>
      </c>
      <c r="I4740" s="20" t="s">
        <v>149</v>
      </c>
      <c r="J4740" s="20" t="s">
        <v>104</v>
      </c>
      <c r="K4740" s="21"/>
      <c r="L4740" s="20" t="s">
        <v>104</v>
      </c>
      <c r="M4740" s="20" t="s">
        <v>65</v>
      </c>
      <c r="N4740" s="23">
        <v>0.84</v>
      </c>
      <c r="O4740" s="23">
        <v>0.55000000000000004</v>
      </c>
    </row>
    <row r="4741" spans="1:15" x14ac:dyDescent="0.25">
      <c r="A4741" s="20" t="s">
        <v>99</v>
      </c>
      <c r="B4741" s="20" t="s">
        <v>517</v>
      </c>
      <c r="C4741" s="20" t="s">
        <v>108</v>
      </c>
      <c r="D4741" s="20" t="s">
        <v>106</v>
      </c>
      <c r="E4741" s="21"/>
      <c r="F4741" s="24">
        <v>3088.26</v>
      </c>
      <c r="G4741" s="23">
        <v>0.46</v>
      </c>
      <c r="H4741" s="20" t="s">
        <v>102</v>
      </c>
      <c r="I4741" s="20" t="s">
        <v>149</v>
      </c>
      <c r="J4741" s="20" t="s">
        <v>104</v>
      </c>
      <c r="K4741" s="21"/>
      <c r="L4741" s="20" t="s">
        <v>104</v>
      </c>
      <c r="M4741" s="20" t="s">
        <v>64</v>
      </c>
      <c r="N4741" s="23">
        <v>23.22</v>
      </c>
      <c r="O4741" s="23">
        <v>0.55000000000000004</v>
      </c>
    </row>
    <row r="4742" spans="1:15" x14ac:dyDescent="0.25">
      <c r="A4742" s="20" t="s">
        <v>99</v>
      </c>
      <c r="B4742" s="20" t="s">
        <v>517</v>
      </c>
      <c r="C4742" s="20" t="s">
        <v>54</v>
      </c>
      <c r="D4742" s="20" t="s">
        <v>109</v>
      </c>
      <c r="E4742" s="25">
        <v>26</v>
      </c>
      <c r="F4742" s="24">
        <v>13231.35</v>
      </c>
      <c r="G4742" s="23">
        <v>1.98</v>
      </c>
      <c r="H4742" s="20" t="s">
        <v>102</v>
      </c>
      <c r="I4742" s="20" t="s">
        <v>149</v>
      </c>
      <c r="J4742" s="20" t="s">
        <v>104</v>
      </c>
      <c r="K4742" s="21"/>
      <c r="L4742" s="20" t="s">
        <v>104</v>
      </c>
      <c r="M4742" s="20" t="s">
        <v>54</v>
      </c>
      <c r="N4742" s="23">
        <v>0.26</v>
      </c>
      <c r="O4742" s="23">
        <v>0.55000000000000004</v>
      </c>
    </row>
    <row r="4743" spans="1:15" x14ac:dyDescent="0.25">
      <c r="A4743" s="20" t="s">
        <v>99</v>
      </c>
      <c r="B4743" s="20" t="s">
        <v>517</v>
      </c>
      <c r="C4743" s="20" t="s">
        <v>55</v>
      </c>
      <c r="D4743" s="20" t="s">
        <v>109</v>
      </c>
      <c r="E4743" s="25">
        <v>26</v>
      </c>
      <c r="F4743" s="24">
        <v>2386.2800000000002</v>
      </c>
      <c r="G4743" s="23">
        <v>0.36</v>
      </c>
      <c r="H4743" s="20" t="s">
        <v>102</v>
      </c>
      <c r="I4743" s="20" t="s">
        <v>149</v>
      </c>
      <c r="J4743" s="20" t="s">
        <v>104</v>
      </c>
      <c r="K4743" s="21"/>
      <c r="L4743" s="20" t="s">
        <v>104</v>
      </c>
      <c r="M4743" s="20" t="s">
        <v>55</v>
      </c>
      <c r="N4743" s="23">
        <v>0.02</v>
      </c>
      <c r="O4743" s="23">
        <v>0.55000000000000004</v>
      </c>
    </row>
    <row r="4744" spans="1:15" x14ac:dyDescent="0.25">
      <c r="A4744" s="20" t="s">
        <v>99</v>
      </c>
      <c r="B4744" s="20" t="s">
        <v>517</v>
      </c>
      <c r="C4744" s="20" t="s">
        <v>49</v>
      </c>
      <c r="D4744" s="20" t="s">
        <v>109</v>
      </c>
      <c r="E4744" s="25">
        <v>9</v>
      </c>
      <c r="F4744" s="24">
        <v>5511.06</v>
      </c>
      <c r="G4744" s="23">
        <v>0.82</v>
      </c>
      <c r="H4744" s="20" t="s">
        <v>102</v>
      </c>
      <c r="I4744" s="20" t="s">
        <v>149</v>
      </c>
      <c r="J4744" s="20" t="s">
        <v>104</v>
      </c>
      <c r="K4744" s="21"/>
      <c r="L4744" s="20" t="s">
        <v>104</v>
      </c>
      <c r="M4744" s="20" t="s">
        <v>49</v>
      </c>
      <c r="N4744" s="23">
        <v>0.85</v>
      </c>
      <c r="O4744" s="23">
        <v>0.55000000000000004</v>
      </c>
    </row>
    <row r="4745" spans="1:15" x14ac:dyDescent="0.25">
      <c r="A4745" s="20" t="s">
        <v>99</v>
      </c>
      <c r="B4745" s="20" t="s">
        <v>517</v>
      </c>
      <c r="C4745" s="20" t="s">
        <v>112</v>
      </c>
      <c r="D4745" s="20" t="s">
        <v>113</v>
      </c>
      <c r="E4745" s="25">
        <v>4</v>
      </c>
      <c r="F4745" s="24">
        <v>1537.99</v>
      </c>
      <c r="G4745" s="23">
        <v>0.23</v>
      </c>
      <c r="H4745" s="20" t="s">
        <v>102</v>
      </c>
      <c r="I4745" s="20" t="s">
        <v>149</v>
      </c>
      <c r="J4745" s="20" t="s">
        <v>104</v>
      </c>
      <c r="K4745" s="21"/>
      <c r="L4745" s="20" t="s">
        <v>104</v>
      </c>
      <c r="M4745" s="20" t="s">
        <v>58</v>
      </c>
      <c r="N4745" s="23">
        <v>0.69</v>
      </c>
      <c r="O4745" s="23">
        <v>0.55000000000000004</v>
      </c>
    </row>
    <row r="4746" spans="1:15" x14ac:dyDescent="0.25">
      <c r="A4746" s="20" t="s">
        <v>99</v>
      </c>
      <c r="B4746" s="20" t="s">
        <v>517</v>
      </c>
      <c r="C4746" s="20" t="s">
        <v>114</v>
      </c>
      <c r="D4746" s="21"/>
      <c r="E4746" s="21"/>
      <c r="F4746" s="24">
        <v>19057.66</v>
      </c>
      <c r="G4746" s="23">
        <v>2.85</v>
      </c>
      <c r="H4746" s="20" t="s">
        <v>102</v>
      </c>
      <c r="I4746" s="20" t="s">
        <v>149</v>
      </c>
      <c r="J4746" s="20" t="s">
        <v>104</v>
      </c>
      <c r="K4746" s="21"/>
      <c r="L4746" s="20" t="s">
        <v>104</v>
      </c>
      <c r="M4746" s="20" t="s">
        <v>69</v>
      </c>
      <c r="N4746" s="23">
        <v>2.85</v>
      </c>
      <c r="O4746" s="23">
        <v>0.55000000000000004</v>
      </c>
    </row>
    <row r="4747" spans="1:15" x14ac:dyDescent="0.25">
      <c r="A4747" s="20" t="s">
        <v>99</v>
      </c>
      <c r="B4747" s="20" t="s">
        <v>517</v>
      </c>
      <c r="C4747" s="20" t="s">
        <v>121</v>
      </c>
      <c r="D4747" s="20" t="s">
        <v>106</v>
      </c>
      <c r="E4747" s="21"/>
      <c r="F4747" s="24">
        <v>3310.63</v>
      </c>
      <c r="G4747" s="26">
        <v>0.5</v>
      </c>
      <c r="H4747" s="20" t="s">
        <v>102</v>
      </c>
      <c r="I4747" s="20" t="s">
        <v>149</v>
      </c>
      <c r="J4747" s="20" t="s">
        <v>104</v>
      </c>
      <c r="K4747" s="21"/>
      <c r="L4747" s="20" t="s">
        <v>104</v>
      </c>
      <c r="M4747" s="20" t="s">
        <v>74</v>
      </c>
      <c r="N4747" s="21"/>
      <c r="O4747" s="23">
        <v>0.55000000000000004</v>
      </c>
    </row>
    <row r="4748" spans="1:15" x14ac:dyDescent="0.25">
      <c r="A4748" s="20" t="s">
        <v>99</v>
      </c>
      <c r="B4748" s="20" t="s">
        <v>517</v>
      </c>
      <c r="C4748" s="20" t="s">
        <v>119</v>
      </c>
      <c r="D4748" s="20" t="s">
        <v>6</v>
      </c>
      <c r="E4748" s="21"/>
      <c r="F4748" s="24">
        <v>9209.4699999999993</v>
      </c>
      <c r="G4748" s="23">
        <v>1.38</v>
      </c>
      <c r="H4748" s="20" t="s">
        <v>102</v>
      </c>
      <c r="I4748" s="20" t="s">
        <v>149</v>
      </c>
      <c r="J4748" s="20" t="s">
        <v>104</v>
      </c>
      <c r="K4748" s="21"/>
      <c r="L4748" s="20" t="s">
        <v>104</v>
      </c>
      <c r="M4748" s="20" t="s">
        <v>45</v>
      </c>
      <c r="N4748" s="23">
        <v>32.65</v>
      </c>
      <c r="O4748" s="23">
        <v>0.55000000000000004</v>
      </c>
    </row>
    <row r="4749" spans="1:15" x14ac:dyDescent="0.25">
      <c r="A4749" s="20" t="s">
        <v>99</v>
      </c>
      <c r="B4749" s="20" t="s">
        <v>517</v>
      </c>
      <c r="C4749" s="20" t="s">
        <v>111</v>
      </c>
      <c r="D4749" s="21"/>
      <c r="E4749" s="21"/>
      <c r="F4749" s="24">
        <v>2741.63</v>
      </c>
      <c r="G4749" s="23">
        <v>0.41</v>
      </c>
      <c r="H4749" s="20" t="s">
        <v>102</v>
      </c>
      <c r="I4749" s="20" t="s">
        <v>149</v>
      </c>
      <c r="J4749" s="20" t="s">
        <v>104</v>
      </c>
      <c r="K4749" s="21"/>
      <c r="L4749" s="20" t="s">
        <v>104</v>
      </c>
      <c r="M4749" s="20" t="s">
        <v>56</v>
      </c>
      <c r="N4749" s="23">
        <v>0.41</v>
      </c>
      <c r="O4749" s="23">
        <v>0.55000000000000004</v>
      </c>
    </row>
    <row r="4750" spans="1:15" x14ac:dyDescent="0.25">
      <c r="A4750" s="20" t="s">
        <v>99</v>
      </c>
      <c r="B4750" s="20" t="s">
        <v>517</v>
      </c>
      <c r="C4750" s="20" t="s">
        <v>147</v>
      </c>
      <c r="D4750" s="20" t="s">
        <v>106</v>
      </c>
      <c r="E4750" s="21"/>
      <c r="F4750" s="21"/>
      <c r="G4750" s="21"/>
      <c r="H4750" s="20" t="s">
        <v>102</v>
      </c>
      <c r="I4750" s="20" t="s">
        <v>149</v>
      </c>
      <c r="J4750" s="20" t="s">
        <v>104</v>
      </c>
      <c r="K4750" s="21"/>
      <c r="L4750" s="20" t="s">
        <v>104</v>
      </c>
      <c r="M4750" s="20" t="s">
        <v>67</v>
      </c>
      <c r="N4750" s="23">
        <v>0.18</v>
      </c>
      <c r="O4750" s="23">
        <v>0.55000000000000004</v>
      </c>
    </row>
    <row r="4751" spans="1:15" x14ac:dyDescent="0.25">
      <c r="A4751" s="20" t="s">
        <v>99</v>
      </c>
      <c r="B4751" s="20" t="s">
        <v>518</v>
      </c>
      <c r="C4751" s="20" t="s">
        <v>7</v>
      </c>
      <c r="D4751" s="20" t="s">
        <v>10</v>
      </c>
      <c r="E4751" s="21"/>
      <c r="F4751" s="24">
        <v>1349.99</v>
      </c>
      <c r="G4751" s="23">
        <v>0.62</v>
      </c>
      <c r="H4751" s="20" t="s">
        <v>102</v>
      </c>
      <c r="I4751" s="20" t="s">
        <v>134</v>
      </c>
      <c r="J4751" s="20" t="s">
        <v>104</v>
      </c>
      <c r="K4751" s="21"/>
      <c r="L4751" s="20" t="s">
        <v>104</v>
      </c>
      <c r="M4751" s="20" t="s">
        <v>48</v>
      </c>
      <c r="N4751" s="23">
        <v>0.62</v>
      </c>
      <c r="O4751" s="23">
        <v>0.69</v>
      </c>
    </row>
    <row r="4752" spans="1:15" x14ac:dyDescent="0.25">
      <c r="A4752" s="20" t="s">
        <v>99</v>
      </c>
      <c r="B4752" s="20" t="s">
        <v>518</v>
      </c>
      <c r="C4752" s="20" t="s">
        <v>105</v>
      </c>
      <c r="D4752" s="20" t="s">
        <v>106</v>
      </c>
      <c r="E4752" s="21"/>
      <c r="F4752" s="23">
        <v>474.76</v>
      </c>
      <c r="G4752" s="23">
        <v>0.22</v>
      </c>
      <c r="H4752" s="20" t="s">
        <v>102</v>
      </c>
      <c r="I4752" s="20" t="s">
        <v>134</v>
      </c>
      <c r="J4752" s="20" t="s">
        <v>104</v>
      </c>
      <c r="K4752" s="21"/>
      <c r="L4752" s="20" t="s">
        <v>104</v>
      </c>
      <c r="M4752" s="20" t="s">
        <v>82</v>
      </c>
      <c r="N4752" s="21"/>
      <c r="O4752" s="23">
        <v>0.69</v>
      </c>
    </row>
    <row r="4753" spans="1:15" x14ac:dyDescent="0.25">
      <c r="A4753" s="20" t="s">
        <v>99</v>
      </c>
      <c r="B4753" s="20" t="s">
        <v>518</v>
      </c>
      <c r="C4753" s="20" t="s">
        <v>22</v>
      </c>
      <c r="D4753" s="20" t="s">
        <v>106</v>
      </c>
      <c r="E4753" s="21"/>
      <c r="F4753" s="24">
        <v>5910.59</v>
      </c>
      <c r="G4753" s="23">
        <v>2.71</v>
      </c>
      <c r="H4753" s="20" t="s">
        <v>102</v>
      </c>
      <c r="I4753" s="20" t="s">
        <v>134</v>
      </c>
      <c r="J4753" s="20" t="s">
        <v>104</v>
      </c>
      <c r="K4753" s="21"/>
      <c r="L4753" s="20" t="s">
        <v>104</v>
      </c>
      <c r="M4753" s="20" t="s">
        <v>61</v>
      </c>
      <c r="N4753" s="24">
        <v>5910.59</v>
      </c>
      <c r="O4753" s="23">
        <v>0.69</v>
      </c>
    </row>
    <row r="4754" spans="1:15" x14ac:dyDescent="0.25">
      <c r="A4754" s="20" t="s">
        <v>99</v>
      </c>
      <c r="B4754" s="20" t="s">
        <v>518</v>
      </c>
      <c r="C4754" s="20" t="s">
        <v>107</v>
      </c>
      <c r="D4754" s="20" t="s">
        <v>106</v>
      </c>
      <c r="E4754" s="21"/>
      <c r="F4754" s="22">
        <v>2352.1999999999998</v>
      </c>
      <c r="G4754" s="23">
        <v>1.08</v>
      </c>
      <c r="H4754" s="20" t="s">
        <v>102</v>
      </c>
      <c r="I4754" s="20" t="s">
        <v>134</v>
      </c>
      <c r="J4754" s="20" t="s">
        <v>104</v>
      </c>
      <c r="K4754" s="21"/>
      <c r="L4754" s="20" t="s">
        <v>104</v>
      </c>
      <c r="M4754" s="20" t="s">
        <v>65</v>
      </c>
      <c r="N4754" s="23">
        <v>0.84</v>
      </c>
      <c r="O4754" s="23">
        <v>0.69</v>
      </c>
    </row>
    <row r="4755" spans="1:15" x14ac:dyDescent="0.25">
      <c r="A4755" s="20" t="s">
        <v>99</v>
      </c>
      <c r="B4755" s="20" t="s">
        <v>518</v>
      </c>
      <c r="C4755" s="20" t="s">
        <v>108</v>
      </c>
      <c r="D4755" s="20" t="s">
        <v>106</v>
      </c>
      <c r="E4755" s="21"/>
      <c r="F4755" s="24">
        <v>1230.6600000000001</v>
      </c>
      <c r="G4755" s="23">
        <v>0.56999999999999995</v>
      </c>
      <c r="H4755" s="20" t="s">
        <v>102</v>
      </c>
      <c r="I4755" s="20" t="s">
        <v>134</v>
      </c>
      <c r="J4755" s="20" t="s">
        <v>104</v>
      </c>
      <c r="K4755" s="21"/>
      <c r="L4755" s="20" t="s">
        <v>104</v>
      </c>
      <c r="M4755" s="20" t="s">
        <v>64</v>
      </c>
      <c r="N4755" s="23">
        <v>23.22</v>
      </c>
      <c r="O4755" s="23">
        <v>0.69</v>
      </c>
    </row>
    <row r="4756" spans="1:15" x14ac:dyDescent="0.25">
      <c r="A4756" s="20" t="s">
        <v>99</v>
      </c>
      <c r="B4756" s="20" t="s">
        <v>518</v>
      </c>
      <c r="C4756" s="20" t="s">
        <v>54</v>
      </c>
      <c r="D4756" s="20" t="s">
        <v>109</v>
      </c>
      <c r="E4756" s="25">
        <v>26</v>
      </c>
      <c r="F4756" s="24">
        <v>2041.52</v>
      </c>
      <c r="G4756" s="23">
        <v>0.94</v>
      </c>
      <c r="H4756" s="20" t="s">
        <v>102</v>
      </c>
      <c r="I4756" s="20" t="s">
        <v>134</v>
      </c>
      <c r="J4756" s="20" t="s">
        <v>104</v>
      </c>
      <c r="K4756" s="21"/>
      <c r="L4756" s="20" t="s">
        <v>104</v>
      </c>
      <c r="M4756" s="20" t="s">
        <v>54</v>
      </c>
      <c r="N4756" s="23">
        <v>0.26</v>
      </c>
      <c r="O4756" s="23">
        <v>0.69</v>
      </c>
    </row>
    <row r="4757" spans="1:15" x14ac:dyDescent="0.25">
      <c r="A4757" s="20" t="s">
        <v>99</v>
      </c>
      <c r="B4757" s="20" t="s">
        <v>518</v>
      </c>
      <c r="C4757" s="20" t="s">
        <v>55</v>
      </c>
      <c r="D4757" s="20" t="s">
        <v>109</v>
      </c>
      <c r="E4757" s="25">
        <v>26</v>
      </c>
      <c r="F4757" s="23">
        <v>370.24</v>
      </c>
      <c r="G4757" s="23">
        <v>0.17</v>
      </c>
      <c r="H4757" s="20" t="s">
        <v>102</v>
      </c>
      <c r="I4757" s="20" t="s">
        <v>134</v>
      </c>
      <c r="J4757" s="20" t="s">
        <v>104</v>
      </c>
      <c r="K4757" s="21"/>
      <c r="L4757" s="20" t="s">
        <v>104</v>
      </c>
      <c r="M4757" s="20" t="s">
        <v>55</v>
      </c>
      <c r="N4757" s="23">
        <v>0.02</v>
      </c>
      <c r="O4757" s="23">
        <v>0.69</v>
      </c>
    </row>
    <row r="4758" spans="1:15" x14ac:dyDescent="0.25">
      <c r="A4758" s="20" t="s">
        <v>99</v>
      </c>
      <c r="B4758" s="20" t="s">
        <v>518</v>
      </c>
      <c r="C4758" s="20" t="s">
        <v>49</v>
      </c>
      <c r="D4758" s="20" t="s">
        <v>109</v>
      </c>
      <c r="E4758" s="25">
        <v>9</v>
      </c>
      <c r="F4758" s="25">
        <v>931</v>
      </c>
      <c r="G4758" s="23">
        <v>0.43</v>
      </c>
      <c r="H4758" s="20" t="s">
        <v>102</v>
      </c>
      <c r="I4758" s="20" t="s">
        <v>134</v>
      </c>
      <c r="J4758" s="20" t="s">
        <v>104</v>
      </c>
      <c r="K4758" s="21"/>
      <c r="L4758" s="20" t="s">
        <v>104</v>
      </c>
      <c r="M4758" s="20" t="s">
        <v>49</v>
      </c>
      <c r="N4758" s="23">
        <v>0.85</v>
      </c>
      <c r="O4758" s="23">
        <v>0.69</v>
      </c>
    </row>
    <row r="4759" spans="1:15" x14ac:dyDescent="0.25">
      <c r="A4759" s="20" t="s">
        <v>99</v>
      </c>
      <c r="B4759" s="20" t="s">
        <v>518</v>
      </c>
      <c r="C4759" s="20" t="s">
        <v>112</v>
      </c>
      <c r="D4759" s="20" t="s">
        <v>113</v>
      </c>
      <c r="E4759" s="25">
        <v>4</v>
      </c>
      <c r="F4759" s="26">
        <v>500.8</v>
      </c>
      <c r="G4759" s="23">
        <v>0.23</v>
      </c>
      <c r="H4759" s="20" t="s">
        <v>102</v>
      </c>
      <c r="I4759" s="20" t="s">
        <v>134</v>
      </c>
      <c r="J4759" s="20" t="s">
        <v>104</v>
      </c>
      <c r="K4759" s="21"/>
      <c r="L4759" s="20" t="s">
        <v>104</v>
      </c>
      <c r="M4759" s="20" t="s">
        <v>58</v>
      </c>
      <c r="N4759" s="23">
        <v>0.69</v>
      </c>
      <c r="O4759" s="23">
        <v>0.69</v>
      </c>
    </row>
    <row r="4760" spans="1:15" x14ac:dyDescent="0.25">
      <c r="A4760" s="20" t="s">
        <v>99</v>
      </c>
      <c r="B4760" s="20" t="s">
        <v>518</v>
      </c>
      <c r="C4760" s="20" t="s">
        <v>114</v>
      </c>
      <c r="D4760" s="21"/>
      <c r="E4760" s="21"/>
      <c r="F4760" s="24">
        <v>6205.59</v>
      </c>
      <c r="G4760" s="23">
        <v>2.85</v>
      </c>
      <c r="H4760" s="20" t="s">
        <v>102</v>
      </c>
      <c r="I4760" s="20" t="s">
        <v>134</v>
      </c>
      <c r="J4760" s="20" t="s">
        <v>104</v>
      </c>
      <c r="K4760" s="21"/>
      <c r="L4760" s="20" t="s">
        <v>104</v>
      </c>
      <c r="M4760" s="20" t="s">
        <v>69</v>
      </c>
      <c r="N4760" s="23">
        <v>2.85</v>
      </c>
      <c r="O4760" s="23">
        <v>0.69</v>
      </c>
    </row>
    <row r="4761" spans="1:15" x14ac:dyDescent="0.25">
      <c r="A4761" s="20" t="s">
        <v>99</v>
      </c>
      <c r="B4761" s="20" t="s">
        <v>518</v>
      </c>
      <c r="C4761" s="20" t="s">
        <v>121</v>
      </c>
      <c r="D4761" s="20" t="s">
        <v>106</v>
      </c>
      <c r="E4761" s="21"/>
      <c r="F4761" s="24">
        <v>1513.16</v>
      </c>
      <c r="G4761" s="23">
        <v>0.69</v>
      </c>
      <c r="H4761" s="20" t="s">
        <v>102</v>
      </c>
      <c r="I4761" s="20" t="s">
        <v>134</v>
      </c>
      <c r="J4761" s="20" t="s">
        <v>104</v>
      </c>
      <c r="K4761" s="21"/>
      <c r="L4761" s="20" t="s">
        <v>104</v>
      </c>
      <c r="M4761" s="20" t="s">
        <v>74</v>
      </c>
      <c r="N4761" s="21"/>
      <c r="O4761" s="23">
        <v>0.69</v>
      </c>
    </row>
    <row r="4762" spans="1:15" x14ac:dyDescent="0.25">
      <c r="A4762" s="20" t="s">
        <v>99</v>
      </c>
      <c r="B4762" s="20" t="s">
        <v>518</v>
      </c>
      <c r="C4762" s="20" t="s">
        <v>115</v>
      </c>
      <c r="D4762" s="20" t="s">
        <v>106</v>
      </c>
      <c r="E4762" s="21"/>
      <c r="F4762" s="23">
        <v>237.14</v>
      </c>
      <c r="G4762" s="23">
        <v>0.11</v>
      </c>
      <c r="H4762" s="20" t="s">
        <v>102</v>
      </c>
      <c r="I4762" s="20" t="s">
        <v>134</v>
      </c>
      <c r="J4762" s="20" t="s">
        <v>104</v>
      </c>
      <c r="K4762" s="21"/>
      <c r="L4762" s="20" t="s">
        <v>104</v>
      </c>
      <c r="M4762" s="20" t="s">
        <v>75</v>
      </c>
      <c r="N4762" s="21"/>
      <c r="O4762" s="23">
        <v>0.69</v>
      </c>
    </row>
    <row r="4763" spans="1:15" x14ac:dyDescent="0.25">
      <c r="A4763" s="20" t="s">
        <v>99</v>
      </c>
      <c r="B4763" s="20" t="s">
        <v>518</v>
      </c>
      <c r="C4763" s="20" t="s">
        <v>119</v>
      </c>
      <c r="D4763" s="20" t="s">
        <v>6</v>
      </c>
      <c r="E4763" s="21"/>
      <c r="F4763" s="24">
        <v>3298.43</v>
      </c>
      <c r="G4763" s="23">
        <v>1.51</v>
      </c>
      <c r="H4763" s="20" t="s">
        <v>102</v>
      </c>
      <c r="I4763" s="20" t="s">
        <v>134</v>
      </c>
      <c r="J4763" s="20" t="s">
        <v>104</v>
      </c>
      <c r="K4763" s="21"/>
      <c r="L4763" s="20" t="s">
        <v>104</v>
      </c>
      <c r="M4763" s="20" t="s">
        <v>45</v>
      </c>
      <c r="N4763" s="23">
        <v>32.65</v>
      </c>
      <c r="O4763" s="23">
        <v>0.69</v>
      </c>
    </row>
    <row r="4764" spans="1:15" x14ac:dyDescent="0.25">
      <c r="A4764" s="20" t="s">
        <v>99</v>
      </c>
      <c r="B4764" s="20" t="s">
        <v>518</v>
      </c>
      <c r="C4764" s="20" t="s">
        <v>111</v>
      </c>
      <c r="D4764" s="21"/>
      <c r="E4764" s="21"/>
      <c r="F4764" s="23">
        <v>892.73</v>
      </c>
      <c r="G4764" s="23">
        <v>0.41</v>
      </c>
      <c r="H4764" s="20" t="s">
        <v>102</v>
      </c>
      <c r="I4764" s="20" t="s">
        <v>134</v>
      </c>
      <c r="J4764" s="20" t="s">
        <v>104</v>
      </c>
      <c r="K4764" s="21"/>
      <c r="L4764" s="20" t="s">
        <v>104</v>
      </c>
      <c r="M4764" s="20" t="s">
        <v>56</v>
      </c>
      <c r="N4764" s="23">
        <v>0.41</v>
      </c>
      <c r="O4764" s="23">
        <v>0.69</v>
      </c>
    </row>
    <row r="4765" spans="1:15" x14ac:dyDescent="0.25">
      <c r="A4765" s="20" t="s">
        <v>99</v>
      </c>
      <c r="B4765" s="20" t="s">
        <v>518</v>
      </c>
      <c r="C4765" s="20" t="s">
        <v>147</v>
      </c>
      <c r="D4765" s="20" t="s">
        <v>106</v>
      </c>
      <c r="E4765" s="21"/>
      <c r="F4765" s="21"/>
      <c r="G4765" s="21"/>
      <c r="H4765" s="20" t="s">
        <v>102</v>
      </c>
      <c r="I4765" s="20" t="s">
        <v>134</v>
      </c>
      <c r="J4765" s="20" t="s">
        <v>104</v>
      </c>
      <c r="K4765" s="21"/>
      <c r="L4765" s="20" t="s">
        <v>104</v>
      </c>
      <c r="M4765" s="20" t="s">
        <v>67</v>
      </c>
      <c r="N4765" s="23">
        <v>0.18</v>
      </c>
      <c r="O4765" s="23">
        <v>0.69</v>
      </c>
    </row>
    <row r="4766" spans="1:15" x14ac:dyDescent="0.25">
      <c r="A4766" s="20" t="s">
        <v>99</v>
      </c>
      <c r="B4766" s="20" t="s">
        <v>519</v>
      </c>
      <c r="C4766" s="20" t="s">
        <v>7</v>
      </c>
      <c r="D4766" s="20" t="s">
        <v>10</v>
      </c>
      <c r="E4766" s="21"/>
      <c r="F4766" s="24">
        <v>1359.85</v>
      </c>
      <c r="G4766" s="23">
        <v>0.62</v>
      </c>
      <c r="H4766" s="20" t="s">
        <v>102</v>
      </c>
      <c r="I4766" s="20" t="s">
        <v>335</v>
      </c>
      <c r="J4766" s="20" t="s">
        <v>104</v>
      </c>
      <c r="K4766" s="21"/>
      <c r="L4766" s="20" t="s">
        <v>104</v>
      </c>
      <c r="M4766" s="20" t="s">
        <v>48</v>
      </c>
      <c r="N4766" s="23">
        <v>0.62</v>
      </c>
      <c r="O4766" s="23">
        <v>0.64</v>
      </c>
    </row>
    <row r="4767" spans="1:15" x14ac:dyDescent="0.25">
      <c r="A4767" s="20" t="s">
        <v>99</v>
      </c>
      <c r="B4767" s="20" t="s">
        <v>519</v>
      </c>
      <c r="C4767" s="20" t="s">
        <v>105</v>
      </c>
      <c r="D4767" s="20" t="s">
        <v>106</v>
      </c>
      <c r="E4767" s="21"/>
      <c r="F4767" s="23">
        <v>507.13</v>
      </c>
      <c r="G4767" s="23">
        <v>0.23</v>
      </c>
      <c r="H4767" s="20" t="s">
        <v>102</v>
      </c>
      <c r="I4767" s="20" t="s">
        <v>335</v>
      </c>
      <c r="J4767" s="20" t="s">
        <v>104</v>
      </c>
      <c r="K4767" s="21"/>
      <c r="L4767" s="20" t="s">
        <v>104</v>
      </c>
      <c r="M4767" s="20" t="s">
        <v>82</v>
      </c>
      <c r="N4767" s="21"/>
      <c r="O4767" s="23">
        <v>0.64</v>
      </c>
    </row>
    <row r="4768" spans="1:15" x14ac:dyDescent="0.25">
      <c r="A4768" s="20" t="s">
        <v>99</v>
      </c>
      <c r="B4768" s="20" t="s">
        <v>519</v>
      </c>
      <c r="C4768" s="20" t="s">
        <v>22</v>
      </c>
      <c r="D4768" s="20" t="s">
        <v>106</v>
      </c>
      <c r="E4768" s="21"/>
      <c r="F4768" s="24">
        <v>5910.59</v>
      </c>
      <c r="G4768" s="23">
        <v>2.69</v>
      </c>
      <c r="H4768" s="20" t="s">
        <v>102</v>
      </c>
      <c r="I4768" s="20" t="s">
        <v>335</v>
      </c>
      <c r="J4768" s="20" t="s">
        <v>104</v>
      </c>
      <c r="K4768" s="21"/>
      <c r="L4768" s="20" t="s">
        <v>104</v>
      </c>
      <c r="M4768" s="20" t="s">
        <v>61</v>
      </c>
      <c r="N4768" s="24">
        <v>5910.59</v>
      </c>
      <c r="O4768" s="23">
        <v>0.64</v>
      </c>
    </row>
    <row r="4769" spans="1:15" x14ac:dyDescent="0.25">
      <c r="A4769" s="20" t="s">
        <v>99</v>
      </c>
      <c r="B4769" s="20" t="s">
        <v>519</v>
      </c>
      <c r="C4769" s="20" t="s">
        <v>107</v>
      </c>
      <c r="D4769" s="20" t="s">
        <v>106</v>
      </c>
      <c r="E4769" s="21"/>
      <c r="F4769" s="24">
        <v>2365.5500000000002</v>
      </c>
      <c r="G4769" s="23">
        <v>1.08</v>
      </c>
      <c r="H4769" s="20" t="s">
        <v>102</v>
      </c>
      <c r="I4769" s="20" t="s">
        <v>335</v>
      </c>
      <c r="J4769" s="20" t="s">
        <v>104</v>
      </c>
      <c r="K4769" s="21"/>
      <c r="L4769" s="20" t="s">
        <v>104</v>
      </c>
      <c r="M4769" s="20" t="s">
        <v>65</v>
      </c>
      <c r="N4769" s="23">
        <v>0.84</v>
      </c>
      <c r="O4769" s="23">
        <v>0.64</v>
      </c>
    </row>
    <row r="4770" spans="1:15" x14ac:dyDescent="0.25">
      <c r="A4770" s="20" t="s">
        <v>99</v>
      </c>
      <c r="B4770" s="20" t="s">
        <v>519</v>
      </c>
      <c r="C4770" s="20" t="s">
        <v>108</v>
      </c>
      <c r="D4770" s="20" t="s">
        <v>106</v>
      </c>
      <c r="E4770" s="21"/>
      <c r="F4770" s="24">
        <v>1230.6600000000001</v>
      </c>
      <c r="G4770" s="23">
        <v>0.56000000000000005</v>
      </c>
      <c r="H4770" s="20" t="s">
        <v>102</v>
      </c>
      <c r="I4770" s="20" t="s">
        <v>335</v>
      </c>
      <c r="J4770" s="20" t="s">
        <v>104</v>
      </c>
      <c r="K4770" s="21"/>
      <c r="L4770" s="20" t="s">
        <v>104</v>
      </c>
      <c r="M4770" s="20" t="s">
        <v>64</v>
      </c>
      <c r="N4770" s="23">
        <v>23.22</v>
      </c>
      <c r="O4770" s="23">
        <v>0.64</v>
      </c>
    </row>
    <row r="4771" spans="1:15" x14ac:dyDescent="0.25">
      <c r="A4771" s="20" t="s">
        <v>99</v>
      </c>
      <c r="B4771" s="20" t="s">
        <v>519</v>
      </c>
      <c r="C4771" s="20" t="s">
        <v>54</v>
      </c>
      <c r="D4771" s="20" t="s">
        <v>109</v>
      </c>
      <c r="E4771" s="25">
        <v>26</v>
      </c>
      <c r="F4771" s="23">
        <v>899.08</v>
      </c>
      <c r="G4771" s="23">
        <v>0.41</v>
      </c>
      <c r="H4771" s="20" t="s">
        <v>102</v>
      </c>
      <c r="I4771" s="20" t="s">
        <v>335</v>
      </c>
      <c r="J4771" s="20" t="s">
        <v>104</v>
      </c>
      <c r="K4771" s="21"/>
      <c r="L4771" s="20" t="s">
        <v>104</v>
      </c>
      <c r="M4771" s="20" t="s">
        <v>54</v>
      </c>
      <c r="N4771" s="23">
        <v>0.26</v>
      </c>
      <c r="O4771" s="23">
        <v>0.64</v>
      </c>
    </row>
    <row r="4772" spans="1:15" x14ac:dyDescent="0.25">
      <c r="A4772" s="20" t="s">
        <v>99</v>
      </c>
      <c r="B4772" s="20" t="s">
        <v>519</v>
      </c>
      <c r="C4772" s="20" t="s">
        <v>55</v>
      </c>
      <c r="D4772" s="20" t="s">
        <v>109</v>
      </c>
      <c r="E4772" s="25">
        <v>26</v>
      </c>
      <c r="F4772" s="23">
        <v>282.88</v>
      </c>
      <c r="G4772" s="23">
        <v>0.13</v>
      </c>
      <c r="H4772" s="20" t="s">
        <v>102</v>
      </c>
      <c r="I4772" s="20" t="s">
        <v>335</v>
      </c>
      <c r="J4772" s="20" t="s">
        <v>104</v>
      </c>
      <c r="K4772" s="21"/>
      <c r="L4772" s="20" t="s">
        <v>104</v>
      </c>
      <c r="M4772" s="20" t="s">
        <v>55</v>
      </c>
      <c r="N4772" s="23">
        <v>0.02</v>
      </c>
      <c r="O4772" s="23">
        <v>0.64</v>
      </c>
    </row>
    <row r="4773" spans="1:15" x14ac:dyDescent="0.25">
      <c r="A4773" s="20" t="s">
        <v>99</v>
      </c>
      <c r="B4773" s="20" t="s">
        <v>519</v>
      </c>
      <c r="C4773" s="20" t="s">
        <v>49</v>
      </c>
      <c r="D4773" s="20" t="s">
        <v>109</v>
      </c>
      <c r="E4773" s="25">
        <v>9</v>
      </c>
      <c r="F4773" s="25">
        <v>931</v>
      </c>
      <c r="G4773" s="23">
        <v>0.42</v>
      </c>
      <c r="H4773" s="20" t="s">
        <v>102</v>
      </c>
      <c r="I4773" s="20" t="s">
        <v>335</v>
      </c>
      <c r="J4773" s="20" t="s">
        <v>104</v>
      </c>
      <c r="K4773" s="21"/>
      <c r="L4773" s="20" t="s">
        <v>104</v>
      </c>
      <c r="M4773" s="20" t="s">
        <v>49</v>
      </c>
      <c r="N4773" s="23">
        <v>0.85</v>
      </c>
      <c r="O4773" s="23">
        <v>0.64</v>
      </c>
    </row>
    <row r="4774" spans="1:15" x14ac:dyDescent="0.25">
      <c r="A4774" s="20" t="s">
        <v>99</v>
      </c>
      <c r="B4774" s="20" t="s">
        <v>519</v>
      </c>
      <c r="C4774" s="20" t="s">
        <v>112</v>
      </c>
      <c r="D4774" s="20" t="s">
        <v>113</v>
      </c>
      <c r="E4774" s="25">
        <v>4</v>
      </c>
      <c r="F4774" s="23">
        <v>504.46</v>
      </c>
      <c r="G4774" s="23">
        <v>0.23</v>
      </c>
      <c r="H4774" s="20" t="s">
        <v>102</v>
      </c>
      <c r="I4774" s="20" t="s">
        <v>335</v>
      </c>
      <c r="J4774" s="20" t="s">
        <v>104</v>
      </c>
      <c r="K4774" s="21"/>
      <c r="L4774" s="20" t="s">
        <v>104</v>
      </c>
      <c r="M4774" s="20" t="s">
        <v>58</v>
      </c>
      <c r="N4774" s="23">
        <v>0.69</v>
      </c>
      <c r="O4774" s="23">
        <v>0.64</v>
      </c>
    </row>
    <row r="4775" spans="1:15" x14ac:dyDescent="0.25">
      <c r="A4775" s="20" t="s">
        <v>99</v>
      </c>
      <c r="B4775" s="20" t="s">
        <v>519</v>
      </c>
      <c r="C4775" s="20" t="s">
        <v>114</v>
      </c>
      <c r="D4775" s="21"/>
      <c r="E4775" s="21"/>
      <c r="F4775" s="24">
        <v>6250.91</v>
      </c>
      <c r="G4775" s="23">
        <v>2.85</v>
      </c>
      <c r="H4775" s="20" t="s">
        <v>102</v>
      </c>
      <c r="I4775" s="20" t="s">
        <v>335</v>
      </c>
      <c r="J4775" s="20" t="s">
        <v>104</v>
      </c>
      <c r="K4775" s="21"/>
      <c r="L4775" s="20" t="s">
        <v>104</v>
      </c>
      <c r="M4775" s="20" t="s">
        <v>69</v>
      </c>
      <c r="N4775" s="23">
        <v>2.85</v>
      </c>
      <c r="O4775" s="23">
        <v>0.64</v>
      </c>
    </row>
    <row r="4776" spans="1:15" x14ac:dyDescent="0.25">
      <c r="A4776" s="20" t="s">
        <v>99</v>
      </c>
      <c r="B4776" s="20" t="s">
        <v>519</v>
      </c>
      <c r="C4776" s="20" t="s">
        <v>121</v>
      </c>
      <c r="D4776" s="20" t="s">
        <v>106</v>
      </c>
      <c r="E4776" s="21"/>
      <c r="F4776" s="24">
        <v>1535.15</v>
      </c>
      <c r="G4776" s="26">
        <v>0.7</v>
      </c>
      <c r="H4776" s="20" t="s">
        <v>102</v>
      </c>
      <c r="I4776" s="20" t="s">
        <v>335</v>
      </c>
      <c r="J4776" s="20" t="s">
        <v>104</v>
      </c>
      <c r="K4776" s="21"/>
      <c r="L4776" s="20" t="s">
        <v>104</v>
      </c>
      <c r="M4776" s="20" t="s">
        <v>74</v>
      </c>
      <c r="N4776" s="21"/>
      <c r="O4776" s="23">
        <v>0.64</v>
      </c>
    </row>
    <row r="4777" spans="1:15" x14ac:dyDescent="0.25">
      <c r="A4777" s="20" t="s">
        <v>99</v>
      </c>
      <c r="B4777" s="20" t="s">
        <v>519</v>
      </c>
      <c r="C4777" s="20" t="s">
        <v>119</v>
      </c>
      <c r="D4777" s="20" t="s">
        <v>6</v>
      </c>
      <c r="E4777" s="21"/>
      <c r="F4777" s="24">
        <v>2873.88</v>
      </c>
      <c r="G4777" s="23">
        <v>1.31</v>
      </c>
      <c r="H4777" s="20" t="s">
        <v>102</v>
      </c>
      <c r="I4777" s="20" t="s">
        <v>335</v>
      </c>
      <c r="J4777" s="20" t="s">
        <v>104</v>
      </c>
      <c r="K4777" s="21"/>
      <c r="L4777" s="20" t="s">
        <v>104</v>
      </c>
      <c r="M4777" s="20" t="s">
        <v>45</v>
      </c>
      <c r="N4777" s="23">
        <v>32.65</v>
      </c>
      <c r="O4777" s="23">
        <v>0.64</v>
      </c>
    </row>
    <row r="4778" spans="1:15" x14ac:dyDescent="0.25">
      <c r="A4778" s="20" t="s">
        <v>99</v>
      </c>
      <c r="B4778" s="20" t="s">
        <v>519</v>
      </c>
      <c r="C4778" s="20" t="s">
        <v>111</v>
      </c>
      <c r="D4778" s="21"/>
      <c r="E4778" s="21"/>
      <c r="F4778" s="23">
        <v>899.25</v>
      </c>
      <c r="G4778" s="23">
        <v>0.41</v>
      </c>
      <c r="H4778" s="20" t="s">
        <v>102</v>
      </c>
      <c r="I4778" s="20" t="s">
        <v>335</v>
      </c>
      <c r="J4778" s="20" t="s">
        <v>104</v>
      </c>
      <c r="K4778" s="21"/>
      <c r="L4778" s="20" t="s">
        <v>104</v>
      </c>
      <c r="M4778" s="20" t="s">
        <v>56</v>
      </c>
      <c r="N4778" s="23">
        <v>0.41</v>
      </c>
      <c r="O4778" s="23">
        <v>0.64</v>
      </c>
    </row>
    <row r="4779" spans="1:15" x14ac:dyDescent="0.25">
      <c r="A4779" s="20" t="s">
        <v>99</v>
      </c>
      <c r="B4779" s="20" t="s">
        <v>519</v>
      </c>
      <c r="C4779" s="20" t="s">
        <v>147</v>
      </c>
      <c r="D4779" s="20" t="s">
        <v>106</v>
      </c>
      <c r="E4779" s="21"/>
      <c r="F4779" s="21"/>
      <c r="G4779" s="21"/>
      <c r="H4779" s="20" t="s">
        <v>102</v>
      </c>
      <c r="I4779" s="20" t="s">
        <v>335</v>
      </c>
      <c r="J4779" s="20" t="s">
        <v>104</v>
      </c>
      <c r="K4779" s="21"/>
      <c r="L4779" s="20" t="s">
        <v>104</v>
      </c>
      <c r="M4779" s="20" t="s">
        <v>67</v>
      </c>
      <c r="N4779" s="23">
        <v>0.18</v>
      </c>
      <c r="O4779" s="23">
        <v>0.64</v>
      </c>
    </row>
    <row r="4780" spans="1:15" x14ac:dyDescent="0.25">
      <c r="A4780" s="20" t="s">
        <v>99</v>
      </c>
      <c r="B4780" s="20" t="s">
        <v>520</v>
      </c>
      <c r="C4780" s="20" t="s">
        <v>119</v>
      </c>
      <c r="D4780" s="20" t="s">
        <v>6</v>
      </c>
      <c r="E4780" s="21"/>
      <c r="F4780" s="24">
        <v>21516.35</v>
      </c>
      <c r="G4780" s="23">
        <v>1.47</v>
      </c>
      <c r="H4780" s="20" t="s">
        <v>102</v>
      </c>
      <c r="I4780" s="20" t="s">
        <v>183</v>
      </c>
      <c r="J4780" s="20" t="s">
        <v>104</v>
      </c>
      <c r="K4780" s="21"/>
      <c r="L4780" s="20" t="s">
        <v>104</v>
      </c>
      <c r="M4780" s="20" t="s">
        <v>45</v>
      </c>
      <c r="N4780" s="23">
        <v>32.65</v>
      </c>
      <c r="O4780" s="23">
        <v>7.0000000000000007E-2</v>
      </c>
    </row>
    <row r="4781" spans="1:15" x14ac:dyDescent="0.25">
      <c r="A4781" s="20" t="s">
        <v>99</v>
      </c>
      <c r="B4781" s="20" t="s">
        <v>520</v>
      </c>
      <c r="C4781" s="20" t="s">
        <v>7</v>
      </c>
      <c r="D4781" s="20" t="s">
        <v>10</v>
      </c>
      <c r="E4781" s="21"/>
      <c r="F4781" s="24">
        <v>9067.1299999999992</v>
      </c>
      <c r="G4781" s="23">
        <v>0.62</v>
      </c>
      <c r="H4781" s="20" t="s">
        <v>102</v>
      </c>
      <c r="I4781" s="20" t="s">
        <v>183</v>
      </c>
      <c r="J4781" s="20" t="s">
        <v>104</v>
      </c>
      <c r="K4781" s="21"/>
      <c r="L4781" s="20" t="s">
        <v>104</v>
      </c>
      <c r="M4781" s="20" t="s">
        <v>48</v>
      </c>
      <c r="N4781" s="23">
        <v>0.62</v>
      </c>
      <c r="O4781" s="23">
        <v>7.0000000000000007E-2</v>
      </c>
    </row>
    <row r="4782" spans="1:15" x14ac:dyDescent="0.25">
      <c r="A4782" s="20" t="s">
        <v>99</v>
      </c>
      <c r="B4782" s="20" t="s">
        <v>520</v>
      </c>
      <c r="C4782" s="20" t="s">
        <v>105</v>
      </c>
      <c r="D4782" s="20" t="s">
        <v>106</v>
      </c>
      <c r="E4782" s="21"/>
      <c r="F4782" s="21"/>
      <c r="G4782" s="21"/>
      <c r="H4782" s="20" t="s">
        <v>102</v>
      </c>
      <c r="I4782" s="20" t="s">
        <v>183</v>
      </c>
      <c r="J4782" s="20" t="s">
        <v>104</v>
      </c>
      <c r="K4782" s="21"/>
      <c r="L4782" s="20" t="s">
        <v>104</v>
      </c>
      <c r="M4782" s="20" t="s">
        <v>82</v>
      </c>
      <c r="N4782" s="21"/>
      <c r="O4782" s="23">
        <v>7.0000000000000007E-2</v>
      </c>
    </row>
    <row r="4783" spans="1:15" x14ac:dyDescent="0.25">
      <c r="A4783" s="20" t="s">
        <v>99</v>
      </c>
      <c r="B4783" s="20" t="s">
        <v>520</v>
      </c>
      <c r="C4783" s="20" t="s">
        <v>22</v>
      </c>
      <c r="D4783" s="20" t="s">
        <v>106</v>
      </c>
      <c r="E4783" s="21"/>
      <c r="F4783" s="22">
        <v>41374.1</v>
      </c>
      <c r="G4783" s="23">
        <v>2.83</v>
      </c>
      <c r="H4783" s="20" t="s">
        <v>102</v>
      </c>
      <c r="I4783" s="20" t="s">
        <v>183</v>
      </c>
      <c r="J4783" s="20" t="s">
        <v>104</v>
      </c>
      <c r="K4783" s="21"/>
      <c r="L4783" s="20" t="s">
        <v>104</v>
      </c>
      <c r="M4783" s="20" t="s">
        <v>61</v>
      </c>
      <c r="N4783" s="24">
        <v>5910.59</v>
      </c>
      <c r="O4783" s="23">
        <v>7.0000000000000007E-2</v>
      </c>
    </row>
    <row r="4784" spans="1:15" x14ac:dyDescent="0.25">
      <c r="A4784" s="20" t="s">
        <v>99</v>
      </c>
      <c r="B4784" s="20" t="s">
        <v>520</v>
      </c>
      <c r="C4784" s="20" t="s">
        <v>108</v>
      </c>
      <c r="D4784" s="20" t="s">
        <v>106</v>
      </c>
      <c r="E4784" s="21"/>
      <c r="F4784" s="24">
        <v>5781.78</v>
      </c>
      <c r="G4784" s="26">
        <v>0.4</v>
      </c>
      <c r="H4784" s="20" t="s">
        <v>102</v>
      </c>
      <c r="I4784" s="20" t="s">
        <v>183</v>
      </c>
      <c r="J4784" s="20" t="s">
        <v>104</v>
      </c>
      <c r="K4784" s="21"/>
      <c r="L4784" s="20" t="s">
        <v>104</v>
      </c>
      <c r="M4784" s="20" t="s">
        <v>64</v>
      </c>
      <c r="N4784" s="23">
        <v>23.22</v>
      </c>
      <c r="O4784" s="23">
        <v>7.0000000000000007E-2</v>
      </c>
    </row>
    <row r="4785" spans="1:15" x14ac:dyDescent="0.25">
      <c r="A4785" s="20" t="s">
        <v>99</v>
      </c>
      <c r="B4785" s="20" t="s">
        <v>520</v>
      </c>
      <c r="C4785" s="20" t="s">
        <v>107</v>
      </c>
      <c r="D4785" s="20" t="s">
        <v>106</v>
      </c>
      <c r="E4785" s="21"/>
      <c r="F4785" s="24">
        <v>14377.22</v>
      </c>
      <c r="G4785" s="23">
        <v>0.98</v>
      </c>
      <c r="H4785" s="20" t="s">
        <v>102</v>
      </c>
      <c r="I4785" s="20" t="s">
        <v>183</v>
      </c>
      <c r="J4785" s="20" t="s">
        <v>104</v>
      </c>
      <c r="K4785" s="21"/>
      <c r="L4785" s="20" t="s">
        <v>104</v>
      </c>
      <c r="M4785" s="20" t="s">
        <v>65</v>
      </c>
      <c r="N4785" s="23">
        <v>0.84</v>
      </c>
      <c r="O4785" s="23">
        <v>7.0000000000000007E-2</v>
      </c>
    </row>
    <row r="4786" spans="1:15" x14ac:dyDescent="0.25">
      <c r="A4786" s="20" t="s">
        <v>99</v>
      </c>
      <c r="B4786" s="20" t="s">
        <v>520</v>
      </c>
      <c r="C4786" s="20" t="s">
        <v>54</v>
      </c>
      <c r="D4786" s="20" t="s">
        <v>109</v>
      </c>
      <c r="E4786" s="25">
        <v>20</v>
      </c>
      <c r="F4786" s="22">
        <v>22924.2</v>
      </c>
      <c r="G4786" s="23">
        <v>1.57</v>
      </c>
      <c r="H4786" s="20" t="s">
        <v>102</v>
      </c>
      <c r="I4786" s="20" t="s">
        <v>183</v>
      </c>
      <c r="J4786" s="20" t="s">
        <v>104</v>
      </c>
      <c r="K4786" s="21"/>
      <c r="L4786" s="20" t="s">
        <v>104</v>
      </c>
      <c r="M4786" s="20" t="s">
        <v>54</v>
      </c>
      <c r="N4786" s="23">
        <v>0.26</v>
      </c>
      <c r="O4786" s="23">
        <v>7.0000000000000007E-2</v>
      </c>
    </row>
    <row r="4787" spans="1:15" x14ac:dyDescent="0.25">
      <c r="A4787" s="20" t="s">
        <v>99</v>
      </c>
      <c r="B4787" s="20" t="s">
        <v>520</v>
      </c>
      <c r="C4787" s="20" t="s">
        <v>55</v>
      </c>
      <c r="D4787" s="20" t="s">
        <v>109</v>
      </c>
      <c r="E4787" s="25">
        <v>20</v>
      </c>
      <c r="F4787" s="24">
        <v>1285.04</v>
      </c>
      <c r="G4787" s="23">
        <v>0.09</v>
      </c>
      <c r="H4787" s="20" t="s">
        <v>102</v>
      </c>
      <c r="I4787" s="20" t="s">
        <v>183</v>
      </c>
      <c r="J4787" s="20" t="s">
        <v>104</v>
      </c>
      <c r="K4787" s="21"/>
      <c r="L4787" s="20" t="s">
        <v>104</v>
      </c>
      <c r="M4787" s="20" t="s">
        <v>55</v>
      </c>
      <c r="N4787" s="23">
        <v>0.02</v>
      </c>
      <c r="O4787" s="23">
        <v>7.0000000000000007E-2</v>
      </c>
    </row>
    <row r="4788" spans="1:15" x14ac:dyDescent="0.25">
      <c r="A4788" s="20" t="s">
        <v>99</v>
      </c>
      <c r="B4788" s="20" t="s">
        <v>520</v>
      </c>
      <c r="C4788" s="20" t="s">
        <v>49</v>
      </c>
      <c r="D4788" s="20" t="s">
        <v>109</v>
      </c>
      <c r="E4788" s="25">
        <v>9</v>
      </c>
      <c r="F4788" s="24">
        <v>17280.59</v>
      </c>
      <c r="G4788" s="23">
        <v>1.18</v>
      </c>
      <c r="H4788" s="20" t="s">
        <v>102</v>
      </c>
      <c r="I4788" s="20" t="s">
        <v>183</v>
      </c>
      <c r="J4788" s="20" t="s">
        <v>104</v>
      </c>
      <c r="K4788" s="21"/>
      <c r="L4788" s="20" t="s">
        <v>104</v>
      </c>
      <c r="M4788" s="20" t="s">
        <v>49</v>
      </c>
      <c r="N4788" s="23">
        <v>0.85</v>
      </c>
      <c r="O4788" s="23">
        <v>7.0000000000000007E-2</v>
      </c>
    </row>
    <row r="4789" spans="1:15" x14ac:dyDescent="0.25">
      <c r="A4789" s="20" t="s">
        <v>99</v>
      </c>
      <c r="B4789" s="20" t="s">
        <v>520</v>
      </c>
      <c r="C4789" s="20" t="s">
        <v>111</v>
      </c>
      <c r="D4789" s="21"/>
      <c r="E4789" s="21"/>
      <c r="F4789" s="24">
        <v>5993.67</v>
      </c>
      <c r="G4789" s="23">
        <v>0.41</v>
      </c>
      <c r="H4789" s="20" t="s">
        <v>102</v>
      </c>
      <c r="I4789" s="20" t="s">
        <v>183</v>
      </c>
      <c r="J4789" s="20" t="s">
        <v>104</v>
      </c>
      <c r="K4789" s="21"/>
      <c r="L4789" s="20" t="s">
        <v>104</v>
      </c>
      <c r="M4789" s="20" t="s">
        <v>56</v>
      </c>
      <c r="N4789" s="23">
        <v>0.41</v>
      </c>
      <c r="O4789" s="23">
        <v>7.0000000000000007E-2</v>
      </c>
    </row>
    <row r="4790" spans="1:15" x14ac:dyDescent="0.25">
      <c r="A4790" s="20" t="s">
        <v>99</v>
      </c>
      <c r="B4790" s="20" t="s">
        <v>520</v>
      </c>
      <c r="C4790" s="20" t="s">
        <v>112</v>
      </c>
      <c r="D4790" s="20" t="s">
        <v>113</v>
      </c>
      <c r="E4790" s="25">
        <v>2</v>
      </c>
      <c r="F4790" s="24">
        <v>1681.81</v>
      </c>
      <c r="G4790" s="23">
        <v>0.12</v>
      </c>
      <c r="H4790" s="20" t="s">
        <v>102</v>
      </c>
      <c r="I4790" s="20" t="s">
        <v>183</v>
      </c>
      <c r="J4790" s="20" t="s">
        <v>104</v>
      </c>
      <c r="K4790" s="21"/>
      <c r="L4790" s="20" t="s">
        <v>104</v>
      </c>
      <c r="M4790" s="20" t="s">
        <v>58</v>
      </c>
      <c r="N4790" s="23">
        <v>0.69</v>
      </c>
      <c r="O4790" s="23">
        <v>7.0000000000000007E-2</v>
      </c>
    </row>
    <row r="4791" spans="1:15" x14ac:dyDescent="0.25">
      <c r="A4791" s="20" t="s">
        <v>99</v>
      </c>
      <c r="B4791" s="20" t="s">
        <v>520</v>
      </c>
      <c r="C4791" s="20" t="s">
        <v>114</v>
      </c>
      <c r="D4791" s="21"/>
      <c r="E4791" s="21"/>
      <c r="F4791" s="22">
        <v>21936.6</v>
      </c>
      <c r="G4791" s="26">
        <v>1.5</v>
      </c>
      <c r="H4791" s="20" t="s">
        <v>102</v>
      </c>
      <c r="I4791" s="20" t="s">
        <v>183</v>
      </c>
      <c r="J4791" s="20" t="s">
        <v>104</v>
      </c>
      <c r="K4791" s="21"/>
      <c r="L4791" s="20" t="s">
        <v>104</v>
      </c>
      <c r="M4791" s="20" t="s">
        <v>69</v>
      </c>
      <c r="N4791" s="23">
        <v>2.85</v>
      </c>
      <c r="O4791" s="23">
        <v>7.0000000000000007E-2</v>
      </c>
    </row>
    <row r="4792" spans="1:15" x14ac:dyDescent="0.25">
      <c r="A4792" s="20" t="s">
        <v>99</v>
      </c>
      <c r="B4792" s="20" t="s">
        <v>520</v>
      </c>
      <c r="C4792" s="20" t="s">
        <v>174</v>
      </c>
      <c r="D4792" s="21"/>
      <c r="E4792" s="21"/>
      <c r="F4792" s="21"/>
      <c r="G4792" s="21"/>
      <c r="H4792" s="20" t="s">
        <v>102</v>
      </c>
      <c r="I4792" s="20" t="s">
        <v>183</v>
      </c>
      <c r="J4792" s="20" t="s">
        <v>104</v>
      </c>
      <c r="K4792" s="21"/>
      <c r="L4792" s="20" t="s">
        <v>104</v>
      </c>
      <c r="M4792" s="20" t="s">
        <v>63</v>
      </c>
      <c r="N4792" s="23">
        <v>737.07</v>
      </c>
      <c r="O4792" s="23">
        <v>7.0000000000000007E-2</v>
      </c>
    </row>
    <row r="4793" spans="1:15" x14ac:dyDescent="0.25">
      <c r="A4793" s="20" t="s">
        <v>99</v>
      </c>
      <c r="B4793" s="20" t="s">
        <v>520</v>
      </c>
      <c r="C4793" s="20" t="s">
        <v>116</v>
      </c>
      <c r="D4793" s="21"/>
      <c r="E4793" s="21"/>
      <c r="F4793" s="21"/>
      <c r="G4793" s="21"/>
      <c r="H4793" s="20" t="s">
        <v>102</v>
      </c>
      <c r="I4793" s="20" t="s">
        <v>183</v>
      </c>
      <c r="J4793" s="20" t="s">
        <v>104</v>
      </c>
      <c r="K4793" s="21"/>
      <c r="L4793" s="20" t="s">
        <v>104</v>
      </c>
      <c r="M4793" s="20" t="s">
        <v>62</v>
      </c>
      <c r="N4793" s="23">
        <v>416.67</v>
      </c>
      <c r="O4793" s="23">
        <v>7.0000000000000007E-2</v>
      </c>
    </row>
    <row r="4794" spans="1:15" x14ac:dyDescent="0.25">
      <c r="A4794" s="20" t="s">
        <v>99</v>
      </c>
      <c r="B4794" s="20" t="s">
        <v>520</v>
      </c>
      <c r="C4794" s="20" t="s">
        <v>121</v>
      </c>
      <c r="D4794" s="20" t="s">
        <v>106</v>
      </c>
      <c r="E4794" s="21"/>
      <c r="F4794" s="21"/>
      <c r="G4794" s="21"/>
      <c r="H4794" s="20" t="s">
        <v>102</v>
      </c>
      <c r="I4794" s="20" t="s">
        <v>183</v>
      </c>
      <c r="J4794" s="20" t="s">
        <v>104</v>
      </c>
      <c r="K4794" s="21"/>
      <c r="L4794" s="20" t="s">
        <v>104</v>
      </c>
      <c r="M4794" s="20" t="s">
        <v>74</v>
      </c>
      <c r="N4794" s="21"/>
      <c r="O4794" s="23">
        <v>7.0000000000000007E-2</v>
      </c>
    </row>
    <row r="4795" spans="1:15" x14ac:dyDescent="0.25">
      <c r="A4795" s="20" t="s">
        <v>99</v>
      </c>
      <c r="B4795" s="20" t="s">
        <v>521</v>
      </c>
      <c r="C4795" s="20" t="s">
        <v>7</v>
      </c>
      <c r="D4795" s="20" t="s">
        <v>10</v>
      </c>
      <c r="E4795" s="21"/>
      <c r="F4795" s="24">
        <v>2274.59</v>
      </c>
      <c r="G4795" s="23">
        <v>0.62</v>
      </c>
      <c r="H4795" s="20" t="s">
        <v>102</v>
      </c>
      <c r="I4795" s="20" t="s">
        <v>134</v>
      </c>
      <c r="J4795" s="20" t="s">
        <v>104</v>
      </c>
      <c r="K4795" s="21"/>
      <c r="L4795" s="20" t="s">
        <v>104</v>
      </c>
      <c r="M4795" s="20" t="s">
        <v>48</v>
      </c>
      <c r="N4795" s="23">
        <v>0.62</v>
      </c>
      <c r="O4795" s="23">
        <v>0.79</v>
      </c>
    </row>
    <row r="4796" spans="1:15" x14ac:dyDescent="0.25">
      <c r="A4796" s="20" t="s">
        <v>99</v>
      </c>
      <c r="B4796" s="20" t="s">
        <v>521</v>
      </c>
      <c r="C4796" s="20" t="s">
        <v>105</v>
      </c>
      <c r="D4796" s="20" t="s">
        <v>106</v>
      </c>
      <c r="E4796" s="21"/>
      <c r="F4796" s="23">
        <v>776.17</v>
      </c>
      <c r="G4796" s="23">
        <v>0.21</v>
      </c>
      <c r="H4796" s="20" t="s">
        <v>102</v>
      </c>
      <c r="I4796" s="20" t="s">
        <v>134</v>
      </c>
      <c r="J4796" s="20" t="s">
        <v>104</v>
      </c>
      <c r="K4796" s="21"/>
      <c r="L4796" s="20" t="s">
        <v>104</v>
      </c>
      <c r="M4796" s="20" t="s">
        <v>82</v>
      </c>
      <c r="N4796" s="21"/>
      <c r="O4796" s="23">
        <v>0.79</v>
      </c>
    </row>
    <row r="4797" spans="1:15" x14ac:dyDescent="0.25">
      <c r="A4797" s="20" t="s">
        <v>99</v>
      </c>
      <c r="B4797" s="20" t="s">
        <v>521</v>
      </c>
      <c r="C4797" s="20" t="s">
        <v>22</v>
      </c>
      <c r="D4797" s="20" t="s">
        <v>106</v>
      </c>
      <c r="E4797" s="21"/>
      <c r="F4797" s="24">
        <v>11821.17</v>
      </c>
      <c r="G4797" s="23">
        <v>3.22</v>
      </c>
      <c r="H4797" s="20" t="s">
        <v>102</v>
      </c>
      <c r="I4797" s="20" t="s">
        <v>134</v>
      </c>
      <c r="J4797" s="20" t="s">
        <v>104</v>
      </c>
      <c r="K4797" s="21"/>
      <c r="L4797" s="20" t="s">
        <v>104</v>
      </c>
      <c r="M4797" s="20" t="s">
        <v>61</v>
      </c>
      <c r="N4797" s="24">
        <v>5910.59</v>
      </c>
      <c r="O4797" s="23">
        <v>0.79</v>
      </c>
    </row>
    <row r="4798" spans="1:15" x14ac:dyDescent="0.25">
      <c r="A4798" s="20" t="s">
        <v>99</v>
      </c>
      <c r="B4798" s="20" t="s">
        <v>521</v>
      </c>
      <c r="C4798" s="20" t="s">
        <v>107</v>
      </c>
      <c r="D4798" s="20" t="s">
        <v>106</v>
      </c>
      <c r="E4798" s="21"/>
      <c r="F4798" s="24">
        <v>3604.89</v>
      </c>
      <c r="G4798" s="23">
        <v>0.98</v>
      </c>
      <c r="H4798" s="20" t="s">
        <v>102</v>
      </c>
      <c r="I4798" s="20" t="s">
        <v>134</v>
      </c>
      <c r="J4798" s="20" t="s">
        <v>104</v>
      </c>
      <c r="K4798" s="21"/>
      <c r="L4798" s="20" t="s">
        <v>104</v>
      </c>
      <c r="M4798" s="20" t="s">
        <v>65</v>
      </c>
      <c r="N4798" s="23">
        <v>0.84</v>
      </c>
      <c r="O4798" s="23">
        <v>0.79</v>
      </c>
    </row>
    <row r="4799" spans="1:15" x14ac:dyDescent="0.25">
      <c r="A4799" s="20" t="s">
        <v>99</v>
      </c>
      <c r="B4799" s="20" t="s">
        <v>521</v>
      </c>
      <c r="C4799" s="20" t="s">
        <v>108</v>
      </c>
      <c r="D4799" s="20" t="s">
        <v>106</v>
      </c>
      <c r="E4799" s="21"/>
      <c r="F4799" s="24">
        <v>2530.98</v>
      </c>
      <c r="G4799" s="23">
        <v>0.69</v>
      </c>
      <c r="H4799" s="20" t="s">
        <v>102</v>
      </c>
      <c r="I4799" s="20" t="s">
        <v>134</v>
      </c>
      <c r="J4799" s="20" t="s">
        <v>104</v>
      </c>
      <c r="K4799" s="21"/>
      <c r="L4799" s="20" t="s">
        <v>104</v>
      </c>
      <c r="M4799" s="20" t="s">
        <v>64</v>
      </c>
      <c r="N4799" s="23">
        <v>23.22</v>
      </c>
      <c r="O4799" s="23">
        <v>0.79</v>
      </c>
    </row>
    <row r="4800" spans="1:15" x14ac:dyDescent="0.25">
      <c r="A4800" s="20" t="s">
        <v>99</v>
      </c>
      <c r="B4800" s="20" t="s">
        <v>521</v>
      </c>
      <c r="C4800" s="20" t="s">
        <v>54</v>
      </c>
      <c r="D4800" s="20" t="s">
        <v>109</v>
      </c>
      <c r="E4800" s="25">
        <v>26</v>
      </c>
      <c r="F4800" s="22">
        <v>2585.6999999999998</v>
      </c>
      <c r="G4800" s="26">
        <v>0.7</v>
      </c>
      <c r="H4800" s="20" t="s">
        <v>102</v>
      </c>
      <c r="I4800" s="20" t="s">
        <v>134</v>
      </c>
      <c r="J4800" s="20" t="s">
        <v>104</v>
      </c>
      <c r="K4800" s="21"/>
      <c r="L4800" s="20" t="s">
        <v>104</v>
      </c>
      <c r="M4800" s="20" t="s">
        <v>54</v>
      </c>
      <c r="N4800" s="23">
        <v>0.26</v>
      </c>
      <c r="O4800" s="23">
        <v>0.79</v>
      </c>
    </row>
    <row r="4801" spans="1:15" x14ac:dyDescent="0.25">
      <c r="A4801" s="20" t="s">
        <v>99</v>
      </c>
      <c r="B4801" s="20" t="s">
        <v>521</v>
      </c>
      <c r="C4801" s="20" t="s">
        <v>55</v>
      </c>
      <c r="D4801" s="20" t="s">
        <v>109</v>
      </c>
      <c r="E4801" s="25">
        <v>26</v>
      </c>
      <c r="F4801" s="24">
        <v>1295.32</v>
      </c>
      <c r="G4801" s="23">
        <v>0.35</v>
      </c>
      <c r="H4801" s="20" t="s">
        <v>102</v>
      </c>
      <c r="I4801" s="20" t="s">
        <v>134</v>
      </c>
      <c r="J4801" s="20" t="s">
        <v>104</v>
      </c>
      <c r="K4801" s="21"/>
      <c r="L4801" s="20" t="s">
        <v>104</v>
      </c>
      <c r="M4801" s="20" t="s">
        <v>55</v>
      </c>
      <c r="N4801" s="23">
        <v>0.02</v>
      </c>
      <c r="O4801" s="23">
        <v>0.79</v>
      </c>
    </row>
    <row r="4802" spans="1:15" x14ac:dyDescent="0.25">
      <c r="A4802" s="20" t="s">
        <v>99</v>
      </c>
      <c r="B4802" s="20" t="s">
        <v>521</v>
      </c>
      <c r="C4802" s="20" t="s">
        <v>49</v>
      </c>
      <c r="D4802" s="20" t="s">
        <v>109</v>
      </c>
      <c r="E4802" s="25">
        <v>9</v>
      </c>
      <c r="F4802" s="24">
        <v>5128.5600000000004</v>
      </c>
      <c r="G4802" s="26">
        <v>1.4</v>
      </c>
      <c r="H4802" s="20" t="s">
        <v>102</v>
      </c>
      <c r="I4802" s="20" t="s">
        <v>134</v>
      </c>
      <c r="J4802" s="20" t="s">
        <v>104</v>
      </c>
      <c r="K4802" s="21"/>
      <c r="L4802" s="20" t="s">
        <v>104</v>
      </c>
      <c r="M4802" s="20" t="s">
        <v>49</v>
      </c>
      <c r="N4802" s="23">
        <v>0.85</v>
      </c>
      <c r="O4802" s="23">
        <v>0.79</v>
      </c>
    </row>
    <row r="4803" spans="1:15" x14ac:dyDescent="0.25">
      <c r="A4803" s="20" t="s">
        <v>99</v>
      </c>
      <c r="B4803" s="20" t="s">
        <v>521</v>
      </c>
      <c r="C4803" s="20" t="s">
        <v>112</v>
      </c>
      <c r="D4803" s="20" t="s">
        <v>113</v>
      </c>
      <c r="E4803" s="25">
        <v>4</v>
      </c>
      <c r="F4803" s="26">
        <v>843.8</v>
      </c>
      <c r="G4803" s="23">
        <v>0.23</v>
      </c>
      <c r="H4803" s="20" t="s">
        <v>102</v>
      </c>
      <c r="I4803" s="20" t="s">
        <v>134</v>
      </c>
      <c r="J4803" s="20" t="s">
        <v>104</v>
      </c>
      <c r="K4803" s="21"/>
      <c r="L4803" s="20" t="s">
        <v>104</v>
      </c>
      <c r="M4803" s="20" t="s">
        <v>58</v>
      </c>
      <c r="N4803" s="23">
        <v>0.69</v>
      </c>
      <c r="O4803" s="23">
        <v>0.79</v>
      </c>
    </row>
    <row r="4804" spans="1:15" x14ac:dyDescent="0.25">
      <c r="A4804" s="20" t="s">
        <v>99</v>
      </c>
      <c r="B4804" s="20" t="s">
        <v>521</v>
      </c>
      <c r="C4804" s="20" t="s">
        <v>114</v>
      </c>
      <c r="D4804" s="21"/>
      <c r="E4804" s="21"/>
      <c r="F4804" s="24">
        <v>10455.790000000001</v>
      </c>
      <c r="G4804" s="23">
        <v>2.85</v>
      </c>
      <c r="H4804" s="20" t="s">
        <v>102</v>
      </c>
      <c r="I4804" s="20" t="s">
        <v>134</v>
      </c>
      <c r="J4804" s="20" t="s">
        <v>104</v>
      </c>
      <c r="K4804" s="21"/>
      <c r="L4804" s="20" t="s">
        <v>104</v>
      </c>
      <c r="M4804" s="20" t="s">
        <v>69</v>
      </c>
      <c r="N4804" s="23">
        <v>2.85</v>
      </c>
      <c r="O4804" s="23">
        <v>0.79</v>
      </c>
    </row>
    <row r="4805" spans="1:15" x14ac:dyDescent="0.25">
      <c r="A4805" s="20" t="s">
        <v>99</v>
      </c>
      <c r="B4805" s="20" t="s">
        <v>521</v>
      </c>
      <c r="C4805" s="20" t="s">
        <v>121</v>
      </c>
      <c r="D4805" s="20" t="s">
        <v>106</v>
      </c>
      <c r="E4805" s="21"/>
      <c r="F4805" s="22">
        <v>2552.8000000000002</v>
      </c>
      <c r="G4805" s="26">
        <v>0.7</v>
      </c>
      <c r="H4805" s="20" t="s">
        <v>102</v>
      </c>
      <c r="I4805" s="20" t="s">
        <v>134</v>
      </c>
      <c r="J4805" s="20" t="s">
        <v>104</v>
      </c>
      <c r="K4805" s="21"/>
      <c r="L4805" s="20" t="s">
        <v>104</v>
      </c>
      <c r="M4805" s="20" t="s">
        <v>74</v>
      </c>
      <c r="N4805" s="21"/>
      <c r="O4805" s="23">
        <v>0.79</v>
      </c>
    </row>
    <row r="4806" spans="1:15" x14ac:dyDescent="0.25">
      <c r="A4806" s="20" t="s">
        <v>99</v>
      </c>
      <c r="B4806" s="20" t="s">
        <v>521</v>
      </c>
      <c r="C4806" s="20" t="s">
        <v>115</v>
      </c>
      <c r="D4806" s="20" t="s">
        <v>106</v>
      </c>
      <c r="E4806" s="21"/>
      <c r="F4806" s="23">
        <v>801.01</v>
      </c>
      <c r="G4806" s="23">
        <v>0.22</v>
      </c>
      <c r="H4806" s="20" t="s">
        <v>102</v>
      </c>
      <c r="I4806" s="20" t="s">
        <v>134</v>
      </c>
      <c r="J4806" s="20" t="s">
        <v>104</v>
      </c>
      <c r="K4806" s="21"/>
      <c r="L4806" s="20" t="s">
        <v>104</v>
      </c>
      <c r="M4806" s="20" t="s">
        <v>75</v>
      </c>
      <c r="N4806" s="21"/>
      <c r="O4806" s="23">
        <v>0.79</v>
      </c>
    </row>
    <row r="4807" spans="1:15" x14ac:dyDescent="0.25">
      <c r="A4807" s="20" t="s">
        <v>99</v>
      </c>
      <c r="B4807" s="20" t="s">
        <v>521</v>
      </c>
      <c r="C4807" s="20" t="s">
        <v>119</v>
      </c>
      <c r="D4807" s="20" t="s">
        <v>6</v>
      </c>
      <c r="E4807" s="21"/>
      <c r="F4807" s="24">
        <v>8719.61</v>
      </c>
      <c r="G4807" s="23">
        <v>2.38</v>
      </c>
      <c r="H4807" s="20" t="s">
        <v>102</v>
      </c>
      <c r="I4807" s="20" t="s">
        <v>134</v>
      </c>
      <c r="J4807" s="20" t="s">
        <v>104</v>
      </c>
      <c r="K4807" s="21"/>
      <c r="L4807" s="20" t="s">
        <v>104</v>
      </c>
      <c r="M4807" s="20" t="s">
        <v>45</v>
      </c>
      <c r="N4807" s="23">
        <v>32.65</v>
      </c>
      <c r="O4807" s="23">
        <v>0.79</v>
      </c>
    </row>
    <row r="4808" spans="1:15" x14ac:dyDescent="0.25">
      <c r="A4808" s="20" t="s">
        <v>99</v>
      </c>
      <c r="B4808" s="20" t="s">
        <v>521</v>
      </c>
      <c r="C4808" s="20" t="s">
        <v>111</v>
      </c>
      <c r="D4808" s="21"/>
      <c r="E4808" s="21"/>
      <c r="F4808" s="24">
        <v>1504.17</v>
      </c>
      <c r="G4808" s="23">
        <v>0.41</v>
      </c>
      <c r="H4808" s="20" t="s">
        <v>102</v>
      </c>
      <c r="I4808" s="20" t="s">
        <v>134</v>
      </c>
      <c r="J4808" s="20" t="s">
        <v>104</v>
      </c>
      <c r="K4808" s="21"/>
      <c r="L4808" s="20" t="s">
        <v>104</v>
      </c>
      <c r="M4808" s="20" t="s">
        <v>56</v>
      </c>
      <c r="N4808" s="23">
        <v>0.41</v>
      </c>
      <c r="O4808" s="23">
        <v>0.79</v>
      </c>
    </row>
    <row r="4809" spans="1:15" x14ac:dyDescent="0.25">
      <c r="A4809" s="20" t="s">
        <v>99</v>
      </c>
      <c r="B4809" s="20" t="s">
        <v>157</v>
      </c>
      <c r="C4809" s="20" t="s">
        <v>22</v>
      </c>
      <c r="D4809" s="20" t="s">
        <v>106</v>
      </c>
      <c r="E4809" s="21"/>
      <c r="F4809" s="24">
        <v>5910.59</v>
      </c>
      <c r="G4809" s="23">
        <v>3.03</v>
      </c>
      <c r="H4809" s="20" t="s">
        <v>102</v>
      </c>
      <c r="I4809" s="20" t="s">
        <v>120</v>
      </c>
      <c r="J4809" s="20" t="s">
        <v>104</v>
      </c>
      <c r="K4809" s="21"/>
      <c r="L4809" s="20" t="s">
        <v>102</v>
      </c>
      <c r="M4809" s="20" t="s">
        <v>61</v>
      </c>
      <c r="N4809" s="24">
        <v>5910.59</v>
      </c>
      <c r="O4809" s="21"/>
    </row>
    <row r="4810" spans="1:15" x14ac:dyDescent="0.25">
      <c r="A4810" s="20" t="s">
        <v>99</v>
      </c>
      <c r="B4810" s="20" t="s">
        <v>157</v>
      </c>
      <c r="C4810" s="20" t="s">
        <v>174</v>
      </c>
      <c r="D4810" s="21"/>
      <c r="E4810" s="21"/>
      <c r="F4810" s="21"/>
      <c r="G4810" s="21"/>
      <c r="H4810" s="20" t="s">
        <v>102</v>
      </c>
      <c r="I4810" s="20" t="s">
        <v>120</v>
      </c>
      <c r="J4810" s="20" t="s">
        <v>104</v>
      </c>
      <c r="K4810" s="21"/>
      <c r="L4810" s="20" t="s">
        <v>102</v>
      </c>
      <c r="M4810" s="20" t="s">
        <v>63</v>
      </c>
      <c r="N4810" s="23">
        <v>737.07</v>
      </c>
      <c r="O4810" s="21"/>
    </row>
    <row r="4811" spans="1:15" x14ac:dyDescent="0.25">
      <c r="A4811" s="20" t="s">
        <v>99</v>
      </c>
      <c r="B4811" s="20" t="s">
        <v>157</v>
      </c>
      <c r="C4811" s="20" t="s">
        <v>116</v>
      </c>
      <c r="D4811" s="21"/>
      <c r="E4811" s="21"/>
      <c r="F4811" s="23">
        <v>416.67</v>
      </c>
      <c r="G4811" s="23">
        <v>0.21</v>
      </c>
      <c r="H4811" s="20" t="s">
        <v>102</v>
      </c>
      <c r="I4811" s="20" t="s">
        <v>120</v>
      </c>
      <c r="J4811" s="20" t="s">
        <v>104</v>
      </c>
      <c r="K4811" s="21"/>
      <c r="L4811" s="20" t="s">
        <v>102</v>
      </c>
      <c r="M4811" s="20" t="s">
        <v>62</v>
      </c>
      <c r="N4811" s="23">
        <v>416.67</v>
      </c>
      <c r="O4811" s="21"/>
    </row>
    <row r="4812" spans="1:15" x14ac:dyDescent="0.25">
      <c r="A4812" s="20" t="s">
        <v>99</v>
      </c>
      <c r="B4812" s="20" t="s">
        <v>522</v>
      </c>
      <c r="C4812" s="20" t="s">
        <v>7</v>
      </c>
      <c r="D4812" s="20" t="s">
        <v>10</v>
      </c>
      <c r="E4812" s="21"/>
      <c r="F4812" s="24">
        <v>1293.94</v>
      </c>
      <c r="G4812" s="23">
        <v>0.62</v>
      </c>
      <c r="H4812" s="20" t="s">
        <v>102</v>
      </c>
      <c r="I4812" s="20" t="s">
        <v>124</v>
      </c>
      <c r="J4812" s="20" t="s">
        <v>104</v>
      </c>
      <c r="K4812" s="21"/>
      <c r="L4812" s="20" t="s">
        <v>104</v>
      </c>
      <c r="M4812" s="20" t="s">
        <v>48</v>
      </c>
      <c r="N4812" s="23">
        <v>0.62</v>
      </c>
      <c r="O4812" s="23">
        <v>0.56999999999999995</v>
      </c>
    </row>
    <row r="4813" spans="1:15" x14ac:dyDescent="0.25">
      <c r="A4813" s="20" t="s">
        <v>99</v>
      </c>
      <c r="B4813" s="20" t="s">
        <v>522</v>
      </c>
      <c r="C4813" s="20" t="s">
        <v>105</v>
      </c>
      <c r="D4813" s="20" t="s">
        <v>106</v>
      </c>
      <c r="E4813" s="21"/>
      <c r="F4813" s="23">
        <v>441.52</v>
      </c>
      <c r="G4813" s="23">
        <v>0.21</v>
      </c>
      <c r="H4813" s="20" t="s">
        <v>102</v>
      </c>
      <c r="I4813" s="20" t="s">
        <v>124</v>
      </c>
      <c r="J4813" s="20" t="s">
        <v>104</v>
      </c>
      <c r="K4813" s="21"/>
      <c r="L4813" s="20" t="s">
        <v>104</v>
      </c>
      <c r="M4813" s="20" t="s">
        <v>82</v>
      </c>
      <c r="N4813" s="21"/>
      <c r="O4813" s="23">
        <v>0.56999999999999995</v>
      </c>
    </row>
    <row r="4814" spans="1:15" x14ac:dyDescent="0.25">
      <c r="A4814" s="20" t="s">
        <v>99</v>
      </c>
      <c r="B4814" s="20" t="s">
        <v>522</v>
      </c>
      <c r="C4814" s="20" t="s">
        <v>107</v>
      </c>
      <c r="D4814" s="20" t="s">
        <v>106</v>
      </c>
      <c r="E4814" s="21"/>
      <c r="F4814" s="24">
        <v>2276.2600000000002</v>
      </c>
      <c r="G4814" s="23">
        <v>1.0900000000000001</v>
      </c>
      <c r="H4814" s="20" t="s">
        <v>102</v>
      </c>
      <c r="I4814" s="20" t="s">
        <v>124</v>
      </c>
      <c r="J4814" s="20" t="s">
        <v>104</v>
      </c>
      <c r="K4814" s="21"/>
      <c r="L4814" s="20" t="s">
        <v>104</v>
      </c>
      <c r="M4814" s="20" t="s">
        <v>65</v>
      </c>
      <c r="N4814" s="23">
        <v>0.84</v>
      </c>
      <c r="O4814" s="23">
        <v>0.56999999999999995</v>
      </c>
    </row>
    <row r="4815" spans="1:15" x14ac:dyDescent="0.25">
      <c r="A4815" s="20" t="s">
        <v>99</v>
      </c>
      <c r="B4815" s="20" t="s">
        <v>522</v>
      </c>
      <c r="C4815" s="20" t="s">
        <v>108</v>
      </c>
      <c r="D4815" s="20" t="s">
        <v>106</v>
      </c>
      <c r="E4815" s="21"/>
      <c r="F4815" s="26">
        <v>928.8</v>
      </c>
      <c r="G4815" s="23">
        <v>0.45</v>
      </c>
      <c r="H4815" s="20" t="s">
        <v>102</v>
      </c>
      <c r="I4815" s="20" t="s">
        <v>124</v>
      </c>
      <c r="J4815" s="20" t="s">
        <v>104</v>
      </c>
      <c r="K4815" s="21"/>
      <c r="L4815" s="20" t="s">
        <v>104</v>
      </c>
      <c r="M4815" s="20" t="s">
        <v>64</v>
      </c>
      <c r="N4815" s="23">
        <v>23.22</v>
      </c>
      <c r="O4815" s="23">
        <v>0.56999999999999995</v>
      </c>
    </row>
    <row r="4816" spans="1:15" x14ac:dyDescent="0.25">
      <c r="A4816" s="20" t="s">
        <v>99</v>
      </c>
      <c r="B4816" s="20" t="s">
        <v>522</v>
      </c>
      <c r="C4816" s="20" t="s">
        <v>54</v>
      </c>
      <c r="D4816" s="20" t="s">
        <v>109</v>
      </c>
      <c r="E4816" s="25">
        <v>26</v>
      </c>
      <c r="F4816" s="27">
        <v>5577</v>
      </c>
      <c r="G4816" s="23">
        <v>2.67</v>
      </c>
      <c r="H4816" s="20" t="s">
        <v>102</v>
      </c>
      <c r="I4816" s="20" t="s">
        <v>124</v>
      </c>
      <c r="J4816" s="20" t="s">
        <v>104</v>
      </c>
      <c r="K4816" s="21"/>
      <c r="L4816" s="20" t="s">
        <v>104</v>
      </c>
      <c r="M4816" s="20" t="s">
        <v>54</v>
      </c>
      <c r="N4816" s="23">
        <v>0.26</v>
      </c>
      <c r="O4816" s="23">
        <v>0.56999999999999995</v>
      </c>
    </row>
    <row r="4817" spans="1:15" x14ac:dyDescent="0.25">
      <c r="A4817" s="20" t="s">
        <v>99</v>
      </c>
      <c r="B4817" s="20" t="s">
        <v>522</v>
      </c>
      <c r="C4817" s="20" t="s">
        <v>55</v>
      </c>
      <c r="D4817" s="20" t="s">
        <v>109</v>
      </c>
      <c r="E4817" s="25">
        <v>26</v>
      </c>
      <c r="F4817" s="26">
        <v>514.79999999999995</v>
      </c>
      <c r="G4817" s="23">
        <v>0.25</v>
      </c>
      <c r="H4817" s="20" t="s">
        <v>102</v>
      </c>
      <c r="I4817" s="20" t="s">
        <v>124</v>
      </c>
      <c r="J4817" s="20" t="s">
        <v>104</v>
      </c>
      <c r="K4817" s="21"/>
      <c r="L4817" s="20" t="s">
        <v>104</v>
      </c>
      <c r="M4817" s="20" t="s">
        <v>55</v>
      </c>
      <c r="N4817" s="23">
        <v>0.02</v>
      </c>
      <c r="O4817" s="23">
        <v>0.56999999999999995</v>
      </c>
    </row>
    <row r="4818" spans="1:15" x14ac:dyDescent="0.25">
      <c r="A4818" s="20" t="s">
        <v>99</v>
      </c>
      <c r="B4818" s="20" t="s">
        <v>522</v>
      </c>
      <c r="C4818" s="20" t="s">
        <v>49</v>
      </c>
      <c r="D4818" s="20" t="s">
        <v>109</v>
      </c>
      <c r="E4818" s="25">
        <v>9</v>
      </c>
      <c r="F4818" s="24">
        <v>1777.09</v>
      </c>
      <c r="G4818" s="23">
        <v>0.85</v>
      </c>
      <c r="H4818" s="20" t="s">
        <v>102</v>
      </c>
      <c r="I4818" s="20" t="s">
        <v>124</v>
      </c>
      <c r="J4818" s="20" t="s">
        <v>104</v>
      </c>
      <c r="K4818" s="21"/>
      <c r="L4818" s="20" t="s">
        <v>104</v>
      </c>
      <c r="M4818" s="20" t="s">
        <v>49</v>
      </c>
      <c r="N4818" s="23">
        <v>0.85</v>
      </c>
      <c r="O4818" s="23">
        <v>0.56999999999999995</v>
      </c>
    </row>
    <row r="4819" spans="1:15" x14ac:dyDescent="0.25">
      <c r="A4819" s="20" t="s">
        <v>99</v>
      </c>
      <c r="B4819" s="20" t="s">
        <v>522</v>
      </c>
      <c r="C4819" s="20" t="s">
        <v>112</v>
      </c>
      <c r="D4819" s="20" t="s">
        <v>113</v>
      </c>
      <c r="E4819" s="25">
        <v>4</v>
      </c>
      <c r="F4819" s="23">
        <v>480.01</v>
      </c>
      <c r="G4819" s="23">
        <v>0.23</v>
      </c>
      <c r="H4819" s="20" t="s">
        <v>102</v>
      </c>
      <c r="I4819" s="20" t="s">
        <v>124</v>
      </c>
      <c r="J4819" s="20" t="s">
        <v>104</v>
      </c>
      <c r="K4819" s="21"/>
      <c r="L4819" s="20" t="s">
        <v>104</v>
      </c>
      <c r="M4819" s="20" t="s">
        <v>58</v>
      </c>
      <c r="N4819" s="23">
        <v>0.69</v>
      </c>
      <c r="O4819" s="23">
        <v>0.56999999999999995</v>
      </c>
    </row>
    <row r="4820" spans="1:15" x14ac:dyDescent="0.25">
      <c r="A4820" s="20" t="s">
        <v>99</v>
      </c>
      <c r="B4820" s="20" t="s">
        <v>522</v>
      </c>
      <c r="C4820" s="20" t="s">
        <v>114</v>
      </c>
      <c r="D4820" s="21"/>
      <c r="E4820" s="21"/>
      <c r="F4820" s="24">
        <v>5947.95</v>
      </c>
      <c r="G4820" s="23">
        <v>2.85</v>
      </c>
      <c r="H4820" s="20" t="s">
        <v>102</v>
      </c>
      <c r="I4820" s="20" t="s">
        <v>124</v>
      </c>
      <c r="J4820" s="20" t="s">
        <v>104</v>
      </c>
      <c r="K4820" s="21"/>
      <c r="L4820" s="20" t="s">
        <v>104</v>
      </c>
      <c r="M4820" s="20" t="s">
        <v>69</v>
      </c>
      <c r="N4820" s="23">
        <v>2.85</v>
      </c>
      <c r="O4820" s="23">
        <v>0.56999999999999995</v>
      </c>
    </row>
    <row r="4821" spans="1:15" x14ac:dyDescent="0.25">
      <c r="A4821" s="20" t="s">
        <v>99</v>
      </c>
      <c r="B4821" s="20" t="s">
        <v>522</v>
      </c>
      <c r="C4821" s="20" t="s">
        <v>119</v>
      </c>
      <c r="D4821" s="20" t="s">
        <v>6</v>
      </c>
      <c r="E4821" s="21"/>
      <c r="F4821" s="24">
        <v>3135.14</v>
      </c>
      <c r="G4821" s="26">
        <v>1.5</v>
      </c>
      <c r="H4821" s="20" t="s">
        <v>102</v>
      </c>
      <c r="I4821" s="20" t="s">
        <v>124</v>
      </c>
      <c r="J4821" s="20" t="s">
        <v>104</v>
      </c>
      <c r="K4821" s="21"/>
      <c r="L4821" s="20" t="s">
        <v>104</v>
      </c>
      <c r="M4821" s="20" t="s">
        <v>45</v>
      </c>
      <c r="N4821" s="23">
        <v>32.65</v>
      </c>
      <c r="O4821" s="23">
        <v>0.56999999999999995</v>
      </c>
    </row>
    <row r="4822" spans="1:15" x14ac:dyDescent="0.25">
      <c r="A4822" s="20" t="s">
        <v>99</v>
      </c>
      <c r="B4822" s="20" t="s">
        <v>522</v>
      </c>
      <c r="C4822" s="20" t="s">
        <v>111</v>
      </c>
      <c r="D4822" s="21"/>
      <c r="E4822" s="21"/>
      <c r="F4822" s="23">
        <v>855.67</v>
      </c>
      <c r="G4822" s="23">
        <v>0.41</v>
      </c>
      <c r="H4822" s="20" t="s">
        <v>102</v>
      </c>
      <c r="I4822" s="20" t="s">
        <v>124</v>
      </c>
      <c r="J4822" s="20" t="s">
        <v>104</v>
      </c>
      <c r="K4822" s="21"/>
      <c r="L4822" s="20" t="s">
        <v>104</v>
      </c>
      <c r="M4822" s="20" t="s">
        <v>56</v>
      </c>
      <c r="N4822" s="23">
        <v>0.41</v>
      </c>
      <c r="O4822" s="23">
        <v>0.56999999999999995</v>
      </c>
    </row>
    <row r="4823" spans="1:15" x14ac:dyDescent="0.25">
      <c r="A4823" s="20" t="s">
        <v>99</v>
      </c>
      <c r="B4823" s="20" t="s">
        <v>522</v>
      </c>
      <c r="C4823" s="20" t="s">
        <v>121</v>
      </c>
      <c r="D4823" s="20" t="s">
        <v>106</v>
      </c>
      <c r="E4823" s="21"/>
      <c r="F4823" s="21"/>
      <c r="G4823" s="21"/>
      <c r="H4823" s="20" t="s">
        <v>102</v>
      </c>
      <c r="I4823" s="20" t="s">
        <v>124</v>
      </c>
      <c r="J4823" s="20" t="s">
        <v>104</v>
      </c>
      <c r="K4823" s="21"/>
      <c r="L4823" s="20" t="s">
        <v>104</v>
      </c>
      <c r="M4823" s="20" t="s">
        <v>74</v>
      </c>
      <c r="N4823" s="21"/>
      <c r="O4823" s="23">
        <v>0.56999999999999995</v>
      </c>
    </row>
    <row r="4824" spans="1:15" x14ac:dyDescent="0.25">
      <c r="A4824" s="20" t="s">
        <v>99</v>
      </c>
      <c r="B4824" s="20" t="s">
        <v>522</v>
      </c>
      <c r="C4824" s="20" t="s">
        <v>147</v>
      </c>
      <c r="D4824" s="20" t="s">
        <v>106</v>
      </c>
      <c r="E4824" s="21"/>
      <c r="F4824" s="21"/>
      <c r="G4824" s="21"/>
      <c r="H4824" s="20" t="s">
        <v>102</v>
      </c>
      <c r="I4824" s="20" t="s">
        <v>124</v>
      </c>
      <c r="J4824" s="20" t="s">
        <v>104</v>
      </c>
      <c r="K4824" s="21"/>
      <c r="L4824" s="20" t="s">
        <v>104</v>
      </c>
      <c r="M4824" s="20" t="s">
        <v>67</v>
      </c>
      <c r="N4824" s="23">
        <v>0.18</v>
      </c>
      <c r="O4824" s="23">
        <v>0.56999999999999995</v>
      </c>
    </row>
    <row r="4825" spans="1:15" x14ac:dyDescent="0.25">
      <c r="A4825" s="20" t="s">
        <v>99</v>
      </c>
      <c r="B4825" s="20" t="s">
        <v>523</v>
      </c>
      <c r="C4825" s="20" t="s">
        <v>7</v>
      </c>
      <c r="D4825" s="20" t="s">
        <v>10</v>
      </c>
      <c r="E4825" s="21"/>
      <c r="F4825" s="23">
        <v>643.30999999999995</v>
      </c>
      <c r="G4825" s="23">
        <v>0.62</v>
      </c>
      <c r="H4825" s="20" t="s">
        <v>102</v>
      </c>
      <c r="I4825" s="20" t="s">
        <v>124</v>
      </c>
      <c r="J4825" s="20" t="s">
        <v>104</v>
      </c>
      <c r="K4825" s="21"/>
      <c r="L4825" s="20" t="s">
        <v>104</v>
      </c>
      <c r="M4825" s="20" t="s">
        <v>48</v>
      </c>
      <c r="N4825" s="23">
        <v>0.62</v>
      </c>
      <c r="O4825" s="23">
        <v>0.69</v>
      </c>
    </row>
    <row r="4826" spans="1:15" x14ac:dyDescent="0.25">
      <c r="A4826" s="20" t="s">
        <v>99</v>
      </c>
      <c r="B4826" s="20" t="s">
        <v>523</v>
      </c>
      <c r="C4826" s="20" t="s">
        <v>105</v>
      </c>
      <c r="D4826" s="20" t="s">
        <v>106</v>
      </c>
      <c r="E4826" s="21"/>
      <c r="F4826" s="23">
        <v>219.51</v>
      </c>
      <c r="G4826" s="23">
        <v>0.21</v>
      </c>
      <c r="H4826" s="20" t="s">
        <v>102</v>
      </c>
      <c r="I4826" s="20" t="s">
        <v>124</v>
      </c>
      <c r="J4826" s="20" t="s">
        <v>104</v>
      </c>
      <c r="K4826" s="21"/>
      <c r="L4826" s="20" t="s">
        <v>104</v>
      </c>
      <c r="M4826" s="20" t="s">
        <v>82</v>
      </c>
      <c r="N4826" s="21"/>
      <c r="O4826" s="23">
        <v>0.69</v>
      </c>
    </row>
    <row r="4827" spans="1:15" x14ac:dyDescent="0.25">
      <c r="A4827" s="20" t="s">
        <v>99</v>
      </c>
      <c r="B4827" s="20" t="s">
        <v>523</v>
      </c>
      <c r="C4827" s="20" t="s">
        <v>107</v>
      </c>
      <c r="D4827" s="20" t="s">
        <v>106</v>
      </c>
      <c r="E4827" s="21"/>
      <c r="F4827" s="24">
        <v>1394.76</v>
      </c>
      <c r="G4827" s="23">
        <v>1.34</v>
      </c>
      <c r="H4827" s="20" t="s">
        <v>102</v>
      </c>
      <c r="I4827" s="20" t="s">
        <v>124</v>
      </c>
      <c r="J4827" s="20" t="s">
        <v>104</v>
      </c>
      <c r="K4827" s="21"/>
      <c r="L4827" s="20" t="s">
        <v>104</v>
      </c>
      <c r="M4827" s="20" t="s">
        <v>65</v>
      </c>
      <c r="N4827" s="23">
        <v>0.84</v>
      </c>
      <c r="O4827" s="23">
        <v>0.69</v>
      </c>
    </row>
    <row r="4828" spans="1:15" x14ac:dyDescent="0.25">
      <c r="A4828" s="20" t="s">
        <v>99</v>
      </c>
      <c r="B4828" s="20" t="s">
        <v>523</v>
      </c>
      <c r="C4828" s="20" t="s">
        <v>108</v>
      </c>
      <c r="D4828" s="20" t="s">
        <v>106</v>
      </c>
      <c r="E4828" s="21"/>
      <c r="F4828" s="26">
        <v>464.4</v>
      </c>
      <c r="G4828" s="23">
        <v>0.45</v>
      </c>
      <c r="H4828" s="20" t="s">
        <v>102</v>
      </c>
      <c r="I4828" s="20" t="s">
        <v>124</v>
      </c>
      <c r="J4828" s="20" t="s">
        <v>104</v>
      </c>
      <c r="K4828" s="21"/>
      <c r="L4828" s="20" t="s">
        <v>104</v>
      </c>
      <c r="M4828" s="20" t="s">
        <v>64</v>
      </c>
      <c r="N4828" s="23">
        <v>23.22</v>
      </c>
      <c r="O4828" s="23">
        <v>0.69</v>
      </c>
    </row>
    <row r="4829" spans="1:15" x14ac:dyDescent="0.25">
      <c r="A4829" s="20" t="s">
        <v>99</v>
      </c>
      <c r="B4829" s="20" t="s">
        <v>523</v>
      </c>
      <c r="C4829" s="20" t="s">
        <v>54</v>
      </c>
      <c r="D4829" s="20" t="s">
        <v>109</v>
      </c>
      <c r="E4829" s="25">
        <v>26</v>
      </c>
      <c r="F4829" s="24">
        <v>4148.6099999999997</v>
      </c>
      <c r="G4829" s="25">
        <v>4</v>
      </c>
      <c r="H4829" s="20" t="s">
        <v>102</v>
      </c>
      <c r="I4829" s="20" t="s">
        <v>124</v>
      </c>
      <c r="J4829" s="20" t="s">
        <v>104</v>
      </c>
      <c r="K4829" s="21"/>
      <c r="L4829" s="20" t="s">
        <v>104</v>
      </c>
      <c r="M4829" s="20" t="s">
        <v>54</v>
      </c>
      <c r="N4829" s="23">
        <v>0.26</v>
      </c>
      <c r="O4829" s="23">
        <v>0.69</v>
      </c>
    </row>
    <row r="4830" spans="1:15" x14ac:dyDescent="0.25">
      <c r="A4830" s="20" t="s">
        <v>99</v>
      </c>
      <c r="B4830" s="20" t="s">
        <v>523</v>
      </c>
      <c r="C4830" s="20" t="s">
        <v>122</v>
      </c>
      <c r="D4830" s="20" t="s">
        <v>109</v>
      </c>
      <c r="E4830" s="25">
        <v>1</v>
      </c>
      <c r="F4830" s="23">
        <v>276.44</v>
      </c>
      <c r="G4830" s="23">
        <v>0.27</v>
      </c>
      <c r="H4830" s="20" t="s">
        <v>102</v>
      </c>
      <c r="I4830" s="20" t="s">
        <v>124</v>
      </c>
      <c r="J4830" s="20" t="s">
        <v>104</v>
      </c>
      <c r="K4830" s="21"/>
      <c r="L4830" s="20" t="s">
        <v>104</v>
      </c>
      <c r="M4830" s="20" t="s">
        <v>52</v>
      </c>
      <c r="N4830" s="23">
        <v>1.19</v>
      </c>
      <c r="O4830" s="23">
        <v>0.69</v>
      </c>
    </row>
    <row r="4831" spans="1:15" x14ac:dyDescent="0.25">
      <c r="A4831" s="20" t="s">
        <v>99</v>
      </c>
      <c r="B4831" s="20" t="s">
        <v>523</v>
      </c>
      <c r="C4831" s="20" t="s">
        <v>127</v>
      </c>
      <c r="D4831" s="20" t="s">
        <v>109</v>
      </c>
      <c r="E4831" s="25">
        <v>4</v>
      </c>
      <c r="F4831" s="23">
        <v>752.65</v>
      </c>
      <c r="G4831" s="23">
        <v>0.73</v>
      </c>
      <c r="H4831" s="20" t="s">
        <v>102</v>
      </c>
      <c r="I4831" s="20" t="s">
        <v>124</v>
      </c>
      <c r="J4831" s="20" t="s">
        <v>104</v>
      </c>
      <c r="K4831" s="21"/>
      <c r="L4831" s="20" t="s">
        <v>104</v>
      </c>
      <c r="M4831" s="20" t="s">
        <v>51</v>
      </c>
      <c r="N4831" s="23">
        <v>0.81</v>
      </c>
      <c r="O4831" s="23">
        <v>0.69</v>
      </c>
    </row>
    <row r="4832" spans="1:15" x14ac:dyDescent="0.25">
      <c r="A4832" s="20" t="s">
        <v>99</v>
      </c>
      <c r="B4832" s="20" t="s">
        <v>523</v>
      </c>
      <c r="C4832" s="20" t="s">
        <v>112</v>
      </c>
      <c r="D4832" s="20" t="s">
        <v>113</v>
      </c>
      <c r="E4832" s="25">
        <v>4</v>
      </c>
      <c r="F4832" s="23">
        <v>238.65</v>
      </c>
      <c r="G4832" s="23">
        <v>0.23</v>
      </c>
      <c r="H4832" s="20" t="s">
        <v>102</v>
      </c>
      <c r="I4832" s="20" t="s">
        <v>124</v>
      </c>
      <c r="J4832" s="20" t="s">
        <v>104</v>
      </c>
      <c r="K4832" s="21"/>
      <c r="L4832" s="20" t="s">
        <v>104</v>
      </c>
      <c r="M4832" s="20" t="s">
        <v>58</v>
      </c>
      <c r="N4832" s="23">
        <v>0.69</v>
      </c>
      <c r="O4832" s="23">
        <v>0.69</v>
      </c>
    </row>
    <row r="4833" spans="1:15" x14ac:dyDescent="0.25">
      <c r="A4833" s="20" t="s">
        <v>99</v>
      </c>
      <c r="B4833" s="20" t="s">
        <v>523</v>
      </c>
      <c r="C4833" s="20" t="s">
        <v>114</v>
      </c>
      <c r="D4833" s="21"/>
      <c r="E4833" s="21"/>
      <c r="F4833" s="24">
        <v>2957.16</v>
      </c>
      <c r="G4833" s="23">
        <v>2.85</v>
      </c>
      <c r="H4833" s="20" t="s">
        <v>102</v>
      </c>
      <c r="I4833" s="20" t="s">
        <v>124</v>
      </c>
      <c r="J4833" s="20" t="s">
        <v>104</v>
      </c>
      <c r="K4833" s="21"/>
      <c r="L4833" s="20" t="s">
        <v>104</v>
      </c>
      <c r="M4833" s="20" t="s">
        <v>69</v>
      </c>
      <c r="N4833" s="23">
        <v>2.85</v>
      </c>
      <c r="O4833" s="23">
        <v>0.69</v>
      </c>
    </row>
    <row r="4834" spans="1:15" x14ac:dyDescent="0.25">
      <c r="A4834" s="20" t="s">
        <v>99</v>
      </c>
      <c r="B4834" s="20" t="s">
        <v>523</v>
      </c>
      <c r="C4834" s="20" t="s">
        <v>121</v>
      </c>
      <c r="D4834" s="20" t="s">
        <v>106</v>
      </c>
      <c r="E4834" s="21"/>
      <c r="F4834" s="23">
        <v>599.21</v>
      </c>
      <c r="G4834" s="23">
        <v>0.57999999999999996</v>
      </c>
      <c r="H4834" s="20" t="s">
        <v>102</v>
      </c>
      <c r="I4834" s="20" t="s">
        <v>124</v>
      </c>
      <c r="J4834" s="20" t="s">
        <v>104</v>
      </c>
      <c r="K4834" s="21"/>
      <c r="L4834" s="20" t="s">
        <v>104</v>
      </c>
      <c r="M4834" s="20" t="s">
        <v>74</v>
      </c>
      <c r="N4834" s="21"/>
      <c r="O4834" s="23">
        <v>0.69</v>
      </c>
    </row>
    <row r="4835" spans="1:15" x14ac:dyDescent="0.25">
      <c r="A4835" s="20" t="s">
        <v>99</v>
      </c>
      <c r="B4835" s="20" t="s">
        <v>523</v>
      </c>
      <c r="C4835" s="20" t="s">
        <v>115</v>
      </c>
      <c r="D4835" s="20" t="s">
        <v>106</v>
      </c>
      <c r="E4835" s="21"/>
      <c r="F4835" s="23">
        <v>94.25</v>
      </c>
      <c r="G4835" s="23">
        <v>0.09</v>
      </c>
      <c r="H4835" s="20" t="s">
        <v>102</v>
      </c>
      <c r="I4835" s="20" t="s">
        <v>124</v>
      </c>
      <c r="J4835" s="20" t="s">
        <v>104</v>
      </c>
      <c r="K4835" s="21"/>
      <c r="L4835" s="20" t="s">
        <v>104</v>
      </c>
      <c r="M4835" s="20" t="s">
        <v>75</v>
      </c>
      <c r="N4835" s="21"/>
      <c r="O4835" s="23">
        <v>0.69</v>
      </c>
    </row>
    <row r="4836" spans="1:15" x14ac:dyDescent="0.25">
      <c r="A4836" s="20" t="s">
        <v>99</v>
      </c>
      <c r="B4836" s="20" t="s">
        <v>523</v>
      </c>
      <c r="C4836" s="20" t="s">
        <v>119</v>
      </c>
      <c r="D4836" s="20" t="s">
        <v>6</v>
      </c>
      <c r="E4836" s="21"/>
      <c r="F4836" s="24">
        <v>1894.15</v>
      </c>
      <c r="G4836" s="23">
        <v>1.83</v>
      </c>
      <c r="H4836" s="20" t="s">
        <v>102</v>
      </c>
      <c r="I4836" s="20" t="s">
        <v>124</v>
      </c>
      <c r="J4836" s="20" t="s">
        <v>104</v>
      </c>
      <c r="K4836" s="21"/>
      <c r="L4836" s="20" t="s">
        <v>104</v>
      </c>
      <c r="M4836" s="20" t="s">
        <v>45</v>
      </c>
      <c r="N4836" s="23">
        <v>32.65</v>
      </c>
      <c r="O4836" s="23">
        <v>0.69</v>
      </c>
    </row>
    <row r="4837" spans="1:15" x14ac:dyDescent="0.25">
      <c r="A4837" s="20" t="s">
        <v>99</v>
      </c>
      <c r="B4837" s="20" t="s">
        <v>523</v>
      </c>
      <c r="C4837" s="20" t="s">
        <v>111</v>
      </c>
      <c r="D4837" s="21"/>
      <c r="E4837" s="21"/>
      <c r="F4837" s="23">
        <v>425.42</v>
      </c>
      <c r="G4837" s="23">
        <v>0.41</v>
      </c>
      <c r="H4837" s="20" t="s">
        <v>102</v>
      </c>
      <c r="I4837" s="20" t="s">
        <v>124</v>
      </c>
      <c r="J4837" s="20" t="s">
        <v>104</v>
      </c>
      <c r="K4837" s="21"/>
      <c r="L4837" s="20" t="s">
        <v>104</v>
      </c>
      <c r="M4837" s="20" t="s">
        <v>56</v>
      </c>
      <c r="N4837" s="23">
        <v>0.41</v>
      </c>
      <c r="O4837" s="23">
        <v>0.69</v>
      </c>
    </row>
    <row r="4838" spans="1:15" x14ac:dyDescent="0.25">
      <c r="A4838" s="20" t="s">
        <v>99</v>
      </c>
      <c r="B4838" s="20" t="s">
        <v>523</v>
      </c>
      <c r="C4838" s="20" t="s">
        <v>147</v>
      </c>
      <c r="D4838" s="20" t="s">
        <v>106</v>
      </c>
      <c r="E4838" s="21"/>
      <c r="F4838" s="21"/>
      <c r="G4838" s="21"/>
      <c r="H4838" s="20" t="s">
        <v>102</v>
      </c>
      <c r="I4838" s="20" t="s">
        <v>124</v>
      </c>
      <c r="J4838" s="20" t="s">
        <v>104</v>
      </c>
      <c r="K4838" s="21"/>
      <c r="L4838" s="20" t="s">
        <v>104</v>
      </c>
      <c r="M4838" s="20" t="s">
        <v>67</v>
      </c>
      <c r="N4838" s="23">
        <v>0.18</v>
      </c>
      <c r="O4838" s="23">
        <v>0.69</v>
      </c>
    </row>
    <row r="4839" spans="1:15" x14ac:dyDescent="0.25">
      <c r="A4839" s="20" t="s">
        <v>99</v>
      </c>
      <c r="B4839" s="20" t="s">
        <v>524</v>
      </c>
      <c r="C4839" s="20" t="s">
        <v>7</v>
      </c>
      <c r="D4839" s="20" t="s">
        <v>10</v>
      </c>
      <c r="E4839" s="21"/>
      <c r="F4839" s="23">
        <v>675.43</v>
      </c>
      <c r="G4839" s="23">
        <v>0.62</v>
      </c>
      <c r="H4839" s="20" t="s">
        <v>102</v>
      </c>
      <c r="I4839" s="20" t="s">
        <v>124</v>
      </c>
      <c r="J4839" s="20" t="s">
        <v>104</v>
      </c>
      <c r="K4839" s="21"/>
      <c r="L4839" s="20" t="s">
        <v>104</v>
      </c>
      <c r="M4839" s="20" t="s">
        <v>48</v>
      </c>
      <c r="N4839" s="23">
        <v>0.62</v>
      </c>
      <c r="O4839" s="23">
        <v>0.59</v>
      </c>
    </row>
    <row r="4840" spans="1:15" x14ac:dyDescent="0.25">
      <c r="A4840" s="20" t="s">
        <v>99</v>
      </c>
      <c r="B4840" s="20" t="s">
        <v>524</v>
      </c>
      <c r="C4840" s="20" t="s">
        <v>105</v>
      </c>
      <c r="D4840" s="20" t="s">
        <v>106</v>
      </c>
      <c r="E4840" s="21"/>
      <c r="F4840" s="23">
        <v>228.06</v>
      </c>
      <c r="G4840" s="23">
        <v>0.21</v>
      </c>
      <c r="H4840" s="20" t="s">
        <v>102</v>
      </c>
      <c r="I4840" s="20" t="s">
        <v>124</v>
      </c>
      <c r="J4840" s="20" t="s">
        <v>104</v>
      </c>
      <c r="K4840" s="21"/>
      <c r="L4840" s="20" t="s">
        <v>104</v>
      </c>
      <c r="M4840" s="20" t="s">
        <v>82</v>
      </c>
      <c r="N4840" s="21"/>
      <c r="O4840" s="23">
        <v>0.59</v>
      </c>
    </row>
    <row r="4841" spans="1:15" x14ac:dyDescent="0.25">
      <c r="A4841" s="20" t="s">
        <v>99</v>
      </c>
      <c r="B4841" s="20" t="s">
        <v>524</v>
      </c>
      <c r="C4841" s="20" t="s">
        <v>107</v>
      </c>
      <c r="D4841" s="20" t="s">
        <v>106</v>
      </c>
      <c r="E4841" s="21"/>
      <c r="F4841" s="24">
        <v>1438.28</v>
      </c>
      <c r="G4841" s="23">
        <v>1.32</v>
      </c>
      <c r="H4841" s="20" t="s">
        <v>102</v>
      </c>
      <c r="I4841" s="20" t="s">
        <v>124</v>
      </c>
      <c r="J4841" s="20" t="s">
        <v>104</v>
      </c>
      <c r="K4841" s="21"/>
      <c r="L4841" s="20" t="s">
        <v>104</v>
      </c>
      <c r="M4841" s="20" t="s">
        <v>65</v>
      </c>
      <c r="N4841" s="23">
        <v>0.84</v>
      </c>
      <c r="O4841" s="23">
        <v>0.59</v>
      </c>
    </row>
    <row r="4842" spans="1:15" x14ac:dyDescent="0.25">
      <c r="A4842" s="20" t="s">
        <v>99</v>
      </c>
      <c r="B4842" s="20" t="s">
        <v>524</v>
      </c>
      <c r="C4842" s="20" t="s">
        <v>108</v>
      </c>
      <c r="D4842" s="20" t="s">
        <v>106</v>
      </c>
      <c r="E4842" s="21"/>
      <c r="F4842" s="26">
        <v>464.4</v>
      </c>
      <c r="G4842" s="23">
        <v>0.43</v>
      </c>
      <c r="H4842" s="20" t="s">
        <v>102</v>
      </c>
      <c r="I4842" s="20" t="s">
        <v>124</v>
      </c>
      <c r="J4842" s="20" t="s">
        <v>104</v>
      </c>
      <c r="K4842" s="21"/>
      <c r="L4842" s="20" t="s">
        <v>104</v>
      </c>
      <c r="M4842" s="20" t="s">
        <v>64</v>
      </c>
      <c r="N4842" s="23">
        <v>23.22</v>
      </c>
      <c r="O4842" s="23">
        <v>0.59</v>
      </c>
    </row>
    <row r="4843" spans="1:15" x14ac:dyDescent="0.25">
      <c r="A4843" s="20" t="s">
        <v>99</v>
      </c>
      <c r="B4843" s="20" t="s">
        <v>524</v>
      </c>
      <c r="C4843" s="20" t="s">
        <v>54</v>
      </c>
      <c r="D4843" s="20" t="s">
        <v>109</v>
      </c>
      <c r="E4843" s="25">
        <v>26</v>
      </c>
      <c r="F4843" s="24">
        <v>2987.92</v>
      </c>
      <c r="G4843" s="23">
        <v>2.74</v>
      </c>
      <c r="H4843" s="20" t="s">
        <v>102</v>
      </c>
      <c r="I4843" s="20" t="s">
        <v>124</v>
      </c>
      <c r="J4843" s="20" t="s">
        <v>104</v>
      </c>
      <c r="K4843" s="21"/>
      <c r="L4843" s="20" t="s">
        <v>104</v>
      </c>
      <c r="M4843" s="20" t="s">
        <v>54</v>
      </c>
      <c r="N4843" s="23">
        <v>0.26</v>
      </c>
      <c r="O4843" s="23">
        <v>0.59</v>
      </c>
    </row>
    <row r="4844" spans="1:15" x14ac:dyDescent="0.25">
      <c r="A4844" s="20" t="s">
        <v>99</v>
      </c>
      <c r="B4844" s="20" t="s">
        <v>524</v>
      </c>
      <c r="C4844" s="20" t="s">
        <v>55</v>
      </c>
      <c r="D4844" s="20" t="s">
        <v>109</v>
      </c>
      <c r="E4844" s="25">
        <v>26</v>
      </c>
      <c r="F4844" s="23">
        <v>216.06</v>
      </c>
      <c r="G4844" s="26">
        <v>0.2</v>
      </c>
      <c r="H4844" s="20" t="s">
        <v>102</v>
      </c>
      <c r="I4844" s="20" t="s">
        <v>124</v>
      </c>
      <c r="J4844" s="20" t="s">
        <v>104</v>
      </c>
      <c r="K4844" s="21"/>
      <c r="L4844" s="20" t="s">
        <v>104</v>
      </c>
      <c r="M4844" s="20" t="s">
        <v>55</v>
      </c>
      <c r="N4844" s="23">
        <v>0.02</v>
      </c>
      <c r="O4844" s="23">
        <v>0.59</v>
      </c>
    </row>
    <row r="4845" spans="1:15" x14ac:dyDescent="0.25">
      <c r="A4845" s="20" t="s">
        <v>99</v>
      </c>
      <c r="B4845" s="20" t="s">
        <v>524</v>
      </c>
      <c r="C4845" s="20" t="s">
        <v>49</v>
      </c>
      <c r="D4845" s="20" t="s">
        <v>109</v>
      </c>
      <c r="E4845" s="25">
        <v>9</v>
      </c>
      <c r="F4845" s="23">
        <v>757.35</v>
      </c>
      <c r="G4845" s="26">
        <v>0.7</v>
      </c>
      <c r="H4845" s="20" t="s">
        <v>102</v>
      </c>
      <c r="I4845" s="20" t="s">
        <v>124</v>
      </c>
      <c r="J4845" s="20" t="s">
        <v>104</v>
      </c>
      <c r="K4845" s="21"/>
      <c r="L4845" s="20" t="s">
        <v>104</v>
      </c>
      <c r="M4845" s="20" t="s">
        <v>49</v>
      </c>
      <c r="N4845" s="23">
        <v>0.85</v>
      </c>
      <c r="O4845" s="23">
        <v>0.59</v>
      </c>
    </row>
    <row r="4846" spans="1:15" x14ac:dyDescent="0.25">
      <c r="A4846" s="20" t="s">
        <v>99</v>
      </c>
      <c r="B4846" s="20" t="s">
        <v>524</v>
      </c>
      <c r="C4846" s="20" t="s">
        <v>114</v>
      </c>
      <c r="D4846" s="21"/>
      <c r="E4846" s="21"/>
      <c r="F4846" s="24">
        <v>3104.79</v>
      </c>
      <c r="G4846" s="23">
        <v>2.85</v>
      </c>
      <c r="H4846" s="20" t="s">
        <v>102</v>
      </c>
      <c r="I4846" s="20" t="s">
        <v>124</v>
      </c>
      <c r="J4846" s="20" t="s">
        <v>104</v>
      </c>
      <c r="K4846" s="21"/>
      <c r="L4846" s="20" t="s">
        <v>104</v>
      </c>
      <c r="M4846" s="20" t="s">
        <v>69</v>
      </c>
      <c r="N4846" s="23">
        <v>2.85</v>
      </c>
      <c r="O4846" s="23">
        <v>0.59</v>
      </c>
    </row>
    <row r="4847" spans="1:15" x14ac:dyDescent="0.25">
      <c r="A4847" s="20" t="s">
        <v>99</v>
      </c>
      <c r="B4847" s="20" t="s">
        <v>524</v>
      </c>
      <c r="C4847" s="20" t="s">
        <v>121</v>
      </c>
      <c r="D4847" s="20" t="s">
        <v>106</v>
      </c>
      <c r="E4847" s="21"/>
      <c r="F4847" s="23">
        <v>571.32000000000005</v>
      </c>
      <c r="G4847" s="23">
        <v>0.52</v>
      </c>
      <c r="H4847" s="20" t="s">
        <v>102</v>
      </c>
      <c r="I4847" s="20" t="s">
        <v>124</v>
      </c>
      <c r="J4847" s="20" t="s">
        <v>104</v>
      </c>
      <c r="K4847" s="21"/>
      <c r="L4847" s="20" t="s">
        <v>104</v>
      </c>
      <c r="M4847" s="20" t="s">
        <v>74</v>
      </c>
      <c r="N4847" s="21"/>
      <c r="O4847" s="23">
        <v>0.59</v>
      </c>
    </row>
    <row r="4848" spans="1:15" x14ac:dyDescent="0.25">
      <c r="A4848" s="20" t="s">
        <v>99</v>
      </c>
      <c r="B4848" s="20" t="s">
        <v>524</v>
      </c>
      <c r="C4848" s="20" t="s">
        <v>112</v>
      </c>
      <c r="D4848" s="20" t="s">
        <v>113</v>
      </c>
      <c r="E4848" s="25">
        <v>2</v>
      </c>
      <c r="F4848" s="23">
        <v>125.28</v>
      </c>
      <c r="G4848" s="23">
        <v>0.11</v>
      </c>
      <c r="H4848" s="20" t="s">
        <v>102</v>
      </c>
      <c r="I4848" s="20" t="s">
        <v>124</v>
      </c>
      <c r="J4848" s="20" t="s">
        <v>104</v>
      </c>
      <c r="K4848" s="21"/>
      <c r="L4848" s="20" t="s">
        <v>104</v>
      </c>
      <c r="M4848" s="20" t="s">
        <v>58</v>
      </c>
      <c r="N4848" s="23">
        <v>0.69</v>
      </c>
      <c r="O4848" s="23">
        <v>0.59</v>
      </c>
    </row>
    <row r="4849" spans="1:15" x14ac:dyDescent="0.25">
      <c r="A4849" s="20" t="s">
        <v>99</v>
      </c>
      <c r="B4849" s="20" t="s">
        <v>524</v>
      </c>
      <c r="C4849" s="20" t="s">
        <v>119</v>
      </c>
      <c r="D4849" s="20" t="s">
        <v>6</v>
      </c>
      <c r="E4849" s="21"/>
      <c r="F4849" s="24">
        <v>1600.23</v>
      </c>
      <c r="G4849" s="23">
        <v>1.47</v>
      </c>
      <c r="H4849" s="20" t="s">
        <v>102</v>
      </c>
      <c r="I4849" s="20" t="s">
        <v>124</v>
      </c>
      <c r="J4849" s="20" t="s">
        <v>104</v>
      </c>
      <c r="K4849" s="21"/>
      <c r="L4849" s="20" t="s">
        <v>104</v>
      </c>
      <c r="M4849" s="20" t="s">
        <v>45</v>
      </c>
      <c r="N4849" s="23">
        <v>32.65</v>
      </c>
      <c r="O4849" s="23">
        <v>0.59</v>
      </c>
    </row>
    <row r="4850" spans="1:15" x14ac:dyDescent="0.25">
      <c r="A4850" s="20" t="s">
        <v>99</v>
      </c>
      <c r="B4850" s="20" t="s">
        <v>524</v>
      </c>
      <c r="C4850" s="20" t="s">
        <v>111</v>
      </c>
      <c r="D4850" s="21"/>
      <c r="E4850" s="21"/>
      <c r="F4850" s="23">
        <v>446.65</v>
      </c>
      <c r="G4850" s="23">
        <v>0.41</v>
      </c>
      <c r="H4850" s="20" t="s">
        <v>102</v>
      </c>
      <c r="I4850" s="20" t="s">
        <v>124</v>
      </c>
      <c r="J4850" s="20" t="s">
        <v>104</v>
      </c>
      <c r="K4850" s="21"/>
      <c r="L4850" s="20" t="s">
        <v>104</v>
      </c>
      <c r="M4850" s="20" t="s">
        <v>56</v>
      </c>
      <c r="N4850" s="23">
        <v>0.41</v>
      </c>
      <c r="O4850" s="23">
        <v>0.59</v>
      </c>
    </row>
    <row r="4851" spans="1:15" x14ac:dyDescent="0.25">
      <c r="A4851" s="20" t="s">
        <v>99</v>
      </c>
      <c r="B4851" s="20" t="s">
        <v>524</v>
      </c>
      <c r="C4851" s="20" t="s">
        <v>147</v>
      </c>
      <c r="D4851" s="20" t="s">
        <v>106</v>
      </c>
      <c r="E4851" s="21"/>
      <c r="F4851" s="21"/>
      <c r="G4851" s="21"/>
      <c r="H4851" s="20" t="s">
        <v>102</v>
      </c>
      <c r="I4851" s="20" t="s">
        <v>124</v>
      </c>
      <c r="J4851" s="20" t="s">
        <v>104</v>
      </c>
      <c r="K4851" s="21"/>
      <c r="L4851" s="20" t="s">
        <v>104</v>
      </c>
      <c r="M4851" s="20" t="s">
        <v>67</v>
      </c>
      <c r="N4851" s="23">
        <v>0.18</v>
      </c>
      <c r="O4851" s="23">
        <v>0.59</v>
      </c>
    </row>
    <row r="4852" spans="1:15" x14ac:dyDescent="0.25">
      <c r="A4852" s="20" t="s">
        <v>99</v>
      </c>
      <c r="B4852" s="20" t="s">
        <v>525</v>
      </c>
      <c r="C4852" s="20" t="s">
        <v>7</v>
      </c>
      <c r="D4852" s="20" t="s">
        <v>10</v>
      </c>
      <c r="E4852" s="21"/>
      <c r="F4852" s="22">
        <v>1314.9</v>
      </c>
      <c r="G4852" s="23">
        <v>0.62</v>
      </c>
      <c r="H4852" s="20" t="s">
        <v>102</v>
      </c>
      <c r="I4852" s="20" t="s">
        <v>124</v>
      </c>
      <c r="J4852" s="20" t="s">
        <v>104</v>
      </c>
      <c r="K4852" s="21"/>
      <c r="L4852" s="20" t="s">
        <v>104</v>
      </c>
      <c r="M4852" s="20" t="s">
        <v>48</v>
      </c>
      <c r="N4852" s="23">
        <v>0.62</v>
      </c>
      <c r="O4852" s="23">
        <v>0.34</v>
      </c>
    </row>
    <row r="4853" spans="1:15" x14ac:dyDescent="0.25">
      <c r="A4853" s="20" t="s">
        <v>99</v>
      </c>
      <c r="B4853" s="20" t="s">
        <v>525</v>
      </c>
      <c r="C4853" s="20" t="s">
        <v>105</v>
      </c>
      <c r="D4853" s="20" t="s">
        <v>106</v>
      </c>
      <c r="E4853" s="21"/>
      <c r="F4853" s="23">
        <v>448.59</v>
      </c>
      <c r="G4853" s="23">
        <v>0.21</v>
      </c>
      <c r="H4853" s="20" t="s">
        <v>102</v>
      </c>
      <c r="I4853" s="20" t="s">
        <v>124</v>
      </c>
      <c r="J4853" s="20" t="s">
        <v>104</v>
      </c>
      <c r="K4853" s="21"/>
      <c r="L4853" s="20" t="s">
        <v>104</v>
      </c>
      <c r="M4853" s="20" t="s">
        <v>82</v>
      </c>
      <c r="N4853" s="21"/>
      <c r="O4853" s="23">
        <v>0.34</v>
      </c>
    </row>
    <row r="4854" spans="1:15" x14ac:dyDescent="0.25">
      <c r="A4854" s="20" t="s">
        <v>99</v>
      </c>
      <c r="B4854" s="20" t="s">
        <v>525</v>
      </c>
      <c r="C4854" s="20" t="s">
        <v>107</v>
      </c>
      <c r="D4854" s="20" t="s">
        <v>106</v>
      </c>
      <c r="E4854" s="21"/>
      <c r="F4854" s="24">
        <v>2304.65</v>
      </c>
      <c r="G4854" s="23">
        <v>1.0900000000000001</v>
      </c>
      <c r="H4854" s="20" t="s">
        <v>102</v>
      </c>
      <c r="I4854" s="20" t="s">
        <v>124</v>
      </c>
      <c r="J4854" s="20" t="s">
        <v>104</v>
      </c>
      <c r="K4854" s="21"/>
      <c r="L4854" s="20" t="s">
        <v>104</v>
      </c>
      <c r="M4854" s="20" t="s">
        <v>65</v>
      </c>
      <c r="N4854" s="23">
        <v>0.84</v>
      </c>
      <c r="O4854" s="23">
        <v>0.34</v>
      </c>
    </row>
    <row r="4855" spans="1:15" x14ac:dyDescent="0.25">
      <c r="A4855" s="20" t="s">
        <v>99</v>
      </c>
      <c r="B4855" s="20" t="s">
        <v>525</v>
      </c>
      <c r="C4855" s="20" t="s">
        <v>108</v>
      </c>
      <c r="D4855" s="20" t="s">
        <v>106</v>
      </c>
      <c r="E4855" s="21"/>
      <c r="F4855" s="26">
        <v>928.8</v>
      </c>
      <c r="G4855" s="23">
        <v>0.44</v>
      </c>
      <c r="H4855" s="20" t="s">
        <v>102</v>
      </c>
      <c r="I4855" s="20" t="s">
        <v>124</v>
      </c>
      <c r="J4855" s="20" t="s">
        <v>104</v>
      </c>
      <c r="K4855" s="21"/>
      <c r="L4855" s="20" t="s">
        <v>104</v>
      </c>
      <c r="M4855" s="20" t="s">
        <v>64</v>
      </c>
      <c r="N4855" s="23">
        <v>23.22</v>
      </c>
      <c r="O4855" s="23">
        <v>0.34</v>
      </c>
    </row>
    <row r="4856" spans="1:15" x14ac:dyDescent="0.25">
      <c r="A4856" s="20" t="s">
        <v>99</v>
      </c>
      <c r="B4856" s="20" t="s">
        <v>525</v>
      </c>
      <c r="C4856" s="20" t="s">
        <v>54</v>
      </c>
      <c r="D4856" s="20" t="s">
        <v>109</v>
      </c>
      <c r="E4856" s="25">
        <v>26</v>
      </c>
      <c r="F4856" s="24">
        <v>10423.92</v>
      </c>
      <c r="G4856" s="23">
        <v>4.92</v>
      </c>
      <c r="H4856" s="20" t="s">
        <v>102</v>
      </c>
      <c r="I4856" s="20" t="s">
        <v>124</v>
      </c>
      <c r="J4856" s="20" t="s">
        <v>104</v>
      </c>
      <c r="K4856" s="21"/>
      <c r="L4856" s="20" t="s">
        <v>104</v>
      </c>
      <c r="M4856" s="20" t="s">
        <v>54</v>
      </c>
      <c r="N4856" s="23">
        <v>0.26</v>
      </c>
      <c r="O4856" s="23">
        <v>0.34</v>
      </c>
    </row>
    <row r="4857" spans="1:15" x14ac:dyDescent="0.25">
      <c r="A4857" s="20" t="s">
        <v>99</v>
      </c>
      <c r="B4857" s="20" t="s">
        <v>525</v>
      </c>
      <c r="C4857" s="20" t="s">
        <v>49</v>
      </c>
      <c r="D4857" s="20" t="s">
        <v>109</v>
      </c>
      <c r="E4857" s="25">
        <v>9</v>
      </c>
      <c r="F4857" s="24">
        <v>1610.32</v>
      </c>
      <c r="G4857" s="23">
        <v>0.76</v>
      </c>
      <c r="H4857" s="20" t="s">
        <v>102</v>
      </c>
      <c r="I4857" s="20" t="s">
        <v>124</v>
      </c>
      <c r="J4857" s="20" t="s">
        <v>104</v>
      </c>
      <c r="K4857" s="21"/>
      <c r="L4857" s="20" t="s">
        <v>104</v>
      </c>
      <c r="M4857" s="20" t="s">
        <v>49</v>
      </c>
      <c r="N4857" s="23">
        <v>0.85</v>
      </c>
      <c r="O4857" s="23">
        <v>0.34</v>
      </c>
    </row>
    <row r="4858" spans="1:15" x14ac:dyDescent="0.25">
      <c r="A4858" s="20" t="s">
        <v>99</v>
      </c>
      <c r="B4858" s="20" t="s">
        <v>525</v>
      </c>
      <c r="C4858" s="20" t="s">
        <v>112</v>
      </c>
      <c r="D4858" s="20" t="s">
        <v>113</v>
      </c>
      <c r="E4858" s="25">
        <v>4</v>
      </c>
      <c r="F4858" s="23">
        <v>487.78</v>
      </c>
      <c r="G4858" s="23">
        <v>0.23</v>
      </c>
      <c r="H4858" s="20" t="s">
        <v>102</v>
      </c>
      <c r="I4858" s="20" t="s">
        <v>124</v>
      </c>
      <c r="J4858" s="20" t="s">
        <v>104</v>
      </c>
      <c r="K4858" s="21"/>
      <c r="L4858" s="20" t="s">
        <v>104</v>
      </c>
      <c r="M4858" s="20" t="s">
        <v>58</v>
      </c>
      <c r="N4858" s="23">
        <v>0.69</v>
      </c>
      <c r="O4858" s="23">
        <v>0.34</v>
      </c>
    </row>
    <row r="4859" spans="1:15" x14ac:dyDescent="0.25">
      <c r="A4859" s="20" t="s">
        <v>99</v>
      </c>
      <c r="B4859" s="20" t="s">
        <v>525</v>
      </c>
      <c r="C4859" s="20" t="s">
        <v>114</v>
      </c>
      <c r="D4859" s="21"/>
      <c r="E4859" s="21"/>
      <c r="F4859" s="24">
        <v>6044.28</v>
      </c>
      <c r="G4859" s="23">
        <v>2.85</v>
      </c>
      <c r="H4859" s="20" t="s">
        <v>102</v>
      </c>
      <c r="I4859" s="20" t="s">
        <v>124</v>
      </c>
      <c r="J4859" s="20" t="s">
        <v>104</v>
      </c>
      <c r="K4859" s="21"/>
      <c r="L4859" s="20" t="s">
        <v>104</v>
      </c>
      <c r="M4859" s="20" t="s">
        <v>69</v>
      </c>
      <c r="N4859" s="23">
        <v>2.85</v>
      </c>
      <c r="O4859" s="23">
        <v>0.34</v>
      </c>
    </row>
    <row r="4860" spans="1:15" x14ac:dyDescent="0.25">
      <c r="A4860" s="20" t="s">
        <v>99</v>
      </c>
      <c r="B4860" s="20" t="s">
        <v>525</v>
      </c>
      <c r="C4860" s="20" t="s">
        <v>121</v>
      </c>
      <c r="D4860" s="20" t="s">
        <v>106</v>
      </c>
      <c r="E4860" s="21"/>
      <c r="F4860" s="24">
        <v>1224.53</v>
      </c>
      <c r="G4860" s="23">
        <v>0.57999999999999996</v>
      </c>
      <c r="H4860" s="20" t="s">
        <v>102</v>
      </c>
      <c r="I4860" s="20" t="s">
        <v>124</v>
      </c>
      <c r="J4860" s="20" t="s">
        <v>104</v>
      </c>
      <c r="K4860" s="21"/>
      <c r="L4860" s="20" t="s">
        <v>104</v>
      </c>
      <c r="M4860" s="20" t="s">
        <v>74</v>
      </c>
      <c r="N4860" s="21"/>
      <c r="O4860" s="23">
        <v>0.34</v>
      </c>
    </row>
    <row r="4861" spans="1:15" x14ac:dyDescent="0.25">
      <c r="A4861" s="20" t="s">
        <v>99</v>
      </c>
      <c r="B4861" s="20" t="s">
        <v>525</v>
      </c>
      <c r="C4861" s="20" t="s">
        <v>115</v>
      </c>
      <c r="D4861" s="20" t="s">
        <v>106</v>
      </c>
      <c r="E4861" s="21"/>
      <c r="F4861" s="26">
        <v>229.6</v>
      </c>
      <c r="G4861" s="23">
        <v>0.11</v>
      </c>
      <c r="H4861" s="20" t="s">
        <v>102</v>
      </c>
      <c r="I4861" s="20" t="s">
        <v>124</v>
      </c>
      <c r="J4861" s="20" t="s">
        <v>104</v>
      </c>
      <c r="K4861" s="21"/>
      <c r="L4861" s="20" t="s">
        <v>104</v>
      </c>
      <c r="M4861" s="20" t="s">
        <v>75</v>
      </c>
      <c r="N4861" s="21"/>
      <c r="O4861" s="23">
        <v>0.34</v>
      </c>
    </row>
    <row r="4862" spans="1:15" x14ac:dyDescent="0.25">
      <c r="A4862" s="20" t="s">
        <v>99</v>
      </c>
      <c r="B4862" s="20" t="s">
        <v>525</v>
      </c>
      <c r="C4862" s="20" t="s">
        <v>119</v>
      </c>
      <c r="D4862" s="20" t="s">
        <v>6</v>
      </c>
      <c r="E4862" s="21"/>
      <c r="F4862" s="24">
        <v>2906.54</v>
      </c>
      <c r="G4862" s="23">
        <v>1.37</v>
      </c>
      <c r="H4862" s="20" t="s">
        <v>102</v>
      </c>
      <c r="I4862" s="20" t="s">
        <v>124</v>
      </c>
      <c r="J4862" s="20" t="s">
        <v>104</v>
      </c>
      <c r="K4862" s="21"/>
      <c r="L4862" s="20" t="s">
        <v>104</v>
      </c>
      <c r="M4862" s="20" t="s">
        <v>45</v>
      </c>
      <c r="N4862" s="23">
        <v>32.65</v>
      </c>
      <c r="O4862" s="23">
        <v>0.34</v>
      </c>
    </row>
    <row r="4863" spans="1:15" x14ac:dyDescent="0.25">
      <c r="A4863" s="20" t="s">
        <v>99</v>
      </c>
      <c r="B4863" s="20" t="s">
        <v>525</v>
      </c>
      <c r="C4863" s="20" t="s">
        <v>111</v>
      </c>
      <c r="D4863" s="21"/>
      <c r="E4863" s="21"/>
      <c r="F4863" s="23">
        <v>869.53</v>
      </c>
      <c r="G4863" s="23">
        <v>0.41</v>
      </c>
      <c r="H4863" s="20" t="s">
        <v>102</v>
      </c>
      <c r="I4863" s="20" t="s">
        <v>124</v>
      </c>
      <c r="J4863" s="20" t="s">
        <v>104</v>
      </c>
      <c r="K4863" s="21"/>
      <c r="L4863" s="20" t="s">
        <v>104</v>
      </c>
      <c r="M4863" s="20" t="s">
        <v>56</v>
      </c>
      <c r="N4863" s="23">
        <v>0.41</v>
      </c>
      <c r="O4863" s="23">
        <v>0.34</v>
      </c>
    </row>
    <row r="4864" spans="1:15" x14ac:dyDescent="0.25">
      <c r="A4864" s="20" t="s">
        <v>99</v>
      </c>
      <c r="B4864" s="20" t="s">
        <v>526</v>
      </c>
      <c r="C4864" s="20" t="s">
        <v>7</v>
      </c>
      <c r="D4864" s="20" t="s">
        <v>10</v>
      </c>
      <c r="E4864" s="21"/>
      <c r="F4864" s="24">
        <v>1284.95</v>
      </c>
      <c r="G4864" s="23">
        <v>0.62</v>
      </c>
      <c r="H4864" s="20" t="s">
        <v>102</v>
      </c>
      <c r="I4864" s="20" t="s">
        <v>124</v>
      </c>
      <c r="J4864" s="20" t="s">
        <v>104</v>
      </c>
      <c r="K4864" s="21"/>
      <c r="L4864" s="20" t="s">
        <v>104</v>
      </c>
      <c r="M4864" s="20" t="s">
        <v>48</v>
      </c>
      <c r="N4864" s="23">
        <v>0.62</v>
      </c>
      <c r="O4864" s="26">
        <v>0.5</v>
      </c>
    </row>
    <row r="4865" spans="1:15" x14ac:dyDescent="0.25">
      <c r="A4865" s="20" t="s">
        <v>99</v>
      </c>
      <c r="B4865" s="20" t="s">
        <v>526</v>
      </c>
      <c r="C4865" s="20" t="s">
        <v>105</v>
      </c>
      <c r="D4865" s="20" t="s">
        <v>106</v>
      </c>
      <c r="E4865" s="21"/>
      <c r="F4865" s="23">
        <v>438.44</v>
      </c>
      <c r="G4865" s="23">
        <v>0.21</v>
      </c>
      <c r="H4865" s="20" t="s">
        <v>102</v>
      </c>
      <c r="I4865" s="20" t="s">
        <v>124</v>
      </c>
      <c r="J4865" s="20" t="s">
        <v>104</v>
      </c>
      <c r="K4865" s="21"/>
      <c r="L4865" s="20" t="s">
        <v>104</v>
      </c>
      <c r="M4865" s="20" t="s">
        <v>82</v>
      </c>
      <c r="N4865" s="21"/>
      <c r="O4865" s="26">
        <v>0.5</v>
      </c>
    </row>
    <row r="4866" spans="1:15" x14ac:dyDescent="0.25">
      <c r="A4866" s="20" t="s">
        <v>99</v>
      </c>
      <c r="B4866" s="20" t="s">
        <v>526</v>
      </c>
      <c r="C4866" s="20" t="s">
        <v>107</v>
      </c>
      <c r="D4866" s="20" t="s">
        <v>106</v>
      </c>
      <c r="E4866" s="21"/>
      <c r="F4866" s="24">
        <v>2264.08</v>
      </c>
      <c r="G4866" s="23">
        <v>1.0900000000000001</v>
      </c>
      <c r="H4866" s="20" t="s">
        <v>102</v>
      </c>
      <c r="I4866" s="20" t="s">
        <v>124</v>
      </c>
      <c r="J4866" s="20" t="s">
        <v>104</v>
      </c>
      <c r="K4866" s="21"/>
      <c r="L4866" s="20" t="s">
        <v>104</v>
      </c>
      <c r="M4866" s="20" t="s">
        <v>65</v>
      </c>
      <c r="N4866" s="23">
        <v>0.84</v>
      </c>
      <c r="O4866" s="26">
        <v>0.5</v>
      </c>
    </row>
    <row r="4867" spans="1:15" x14ac:dyDescent="0.25">
      <c r="A4867" s="20" t="s">
        <v>99</v>
      </c>
      <c r="B4867" s="20" t="s">
        <v>526</v>
      </c>
      <c r="C4867" s="20" t="s">
        <v>108</v>
      </c>
      <c r="D4867" s="20" t="s">
        <v>106</v>
      </c>
      <c r="E4867" s="21"/>
      <c r="F4867" s="26">
        <v>928.8</v>
      </c>
      <c r="G4867" s="23">
        <v>0.45</v>
      </c>
      <c r="H4867" s="20" t="s">
        <v>102</v>
      </c>
      <c r="I4867" s="20" t="s">
        <v>124</v>
      </c>
      <c r="J4867" s="20" t="s">
        <v>104</v>
      </c>
      <c r="K4867" s="21"/>
      <c r="L4867" s="20" t="s">
        <v>104</v>
      </c>
      <c r="M4867" s="20" t="s">
        <v>64</v>
      </c>
      <c r="N4867" s="23">
        <v>23.22</v>
      </c>
      <c r="O4867" s="26">
        <v>0.5</v>
      </c>
    </row>
    <row r="4868" spans="1:15" x14ac:dyDescent="0.25">
      <c r="A4868" s="20" t="s">
        <v>99</v>
      </c>
      <c r="B4868" s="20" t="s">
        <v>526</v>
      </c>
      <c r="C4868" s="20" t="s">
        <v>54</v>
      </c>
      <c r="D4868" s="20" t="s">
        <v>109</v>
      </c>
      <c r="E4868" s="25">
        <v>26</v>
      </c>
      <c r="F4868" s="27">
        <v>2704</v>
      </c>
      <c r="G4868" s="26">
        <v>1.3</v>
      </c>
      <c r="H4868" s="20" t="s">
        <v>102</v>
      </c>
      <c r="I4868" s="20" t="s">
        <v>124</v>
      </c>
      <c r="J4868" s="20" t="s">
        <v>104</v>
      </c>
      <c r="K4868" s="21"/>
      <c r="L4868" s="20" t="s">
        <v>104</v>
      </c>
      <c r="M4868" s="20" t="s">
        <v>54</v>
      </c>
      <c r="N4868" s="23">
        <v>0.26</v>
      </c>
      <c r="O4868" s="26">
        <v>0.5</v>
      </c>
    </row>
    <row r="4869" spans="1:15" x14ac:dyDescent="0.25">
      <c r="A4869" s="20" t="s">
        <v>99</v>
      </c>
      <c r="B4869" s="20" t="s">
        <v>526</v>
      </c>
      <c r="C4869" s="20" t="s">
        <v>55</v>
      </c>
      <c r="D4869" s="20" t="s">
        <v>109</v>
      </c>
      <c r="E4869" s="25">
        <v>26</v>
      </c>
      <c r="F4869" s="26">
        <v>197.6</v>
      </c>
      <c r="G4869" s="26">
        <v>0.1</v>
      </c>
      <c r="H4869" s="20" t="s">
        <v>102</v>
      </c>
      <c r="I4869" s="20" t="s">
        <v>124</v>
      </c>
      <c r="J4869" s="20" t="s">
        <v>104</v>
      </c>
      <c r="K4869" s="21"/>
      <c r="L4869" s="20" t="s">
        <v>104</v>
      </c>
      <c r="M4869" s="20" t="s">
        <v>55</v>
      </c>
      <c r="N4869" s="23">
        <v>0.02</v>
      </c>
      <c r="O4869" s="26">
        <v>0.5</v>
      </c>
    </row>
    <row r="4870" spans="1:15" x14ac:dyDescent="0.25">
      <c r="A4870" s="20" t="s">
        <v>99</v>
      </c>
      <c r="B4870" s="20" t="s">
        <v>526</v>
      </c>
      <c r="C4870" s="20" t="s">
        <v>122</v>
      </c>
      <c r="D4870" s="20" t="s">
        <v>109</v>
      </c>
      <c r="E4870" s="25">
        <v>1</v>
      </c>
      <c r="F4870" s="23">
        <v>268.11</v>
      </c>
      <c r="G4870" s="23">
        <v>0.13</v>
      </c>
      <c r="H4870" s="20" t="s">
        <v>102</v>
      </c>
      <c r="I4870" s="20" t="s">
        <v>124</v>
      </c>
      <c r="J4870" s="20" t="s">
        <v>104</v>
      </c>
      <c r="K4870" s="21"/>
      <c r="L4870" s="20" t="s">
        <v>104</v>
      </c>
      <c r="M4870" s="20" t="s">
        <v>52</v>
      </c>
      <c r="N4870" s="23">
        <v>1.19</v>
      </c>
      <c r="O4870" s="26">
        <v>0.5</v>
      </c>
    </row>
    <row r="4871" spans="1:15" x14ac:dyDescent="0.25">
      <c r="A4871" s="20" t="s">
        <v>99</v>
      </c>
      <c r="B4871" s="20" t="s">
        <v>526</v>
      </c>
      <c r="C4871" s="20" t="s">
        <v>127</v>
      </c>
      <c r="D4871" s="20" t="s">
        <v>109</v>
      </c>
      <c r="E4871" s="25">
        <v>4</v>
      </c>
      <c r="F4871" s="23">
        <v>729.97</v>
      </c>
      <c r="G4871" s="23">
        <v>0.35</v>
      </c>
      <c r="H4871" s="20" t="s">
        <v>102</v>
      </c>
      <c r="I4871" s="20" t="s">
        <v>124</v>
      </c>
      <c r="J4871" s="20" t="s">
        <v>104</v>
      </c>
      <c r="K4871" s="21"/>
      <c r="L4871" s="20" t="s">
        <v>104</v>
      </c>
      <c r="M4871" s="20" t="s">
        <v>51</v>
      </c>
      <c r="N4871" s="23">
        <v>0.81</v>
      </c>
      <c r="O4871" s="26">
        <v>0.5</v>
      </c>
    </row>
    <row r="4872" spans="1:15" x14ac:dyDescent="0.25">
      <c r="A4872" s="20" t="s">
        <v>99</v>
      </c>
      <c r="B4872" s="20" t="s">
        <v>526</v>
      </c>
      <c r="C4872" s="20" t="s">
        <v>112</v>
      </c>
      <c r="D4872" s="20" t="s">
        <v>113</v>
      </c>
      <c r="E4872" s="25">
        <v>2</v>
      </c>
      <c r="F4872" s="23">
        <v>238.34</v>
      </c>
      <c r="G4872" s="23">
        <v>0.12</v>
      </c>
      <c r="H4872" s="20" t="s">
        <v>102</v>
      </c>
      <c r="I4872" s="20" t="s">
        <v>124</v>
      </c>
      <c r="J4872" s="20" t="s">
        <v>104</v>
      </c>
      <c r="K4872" s="21"/>
      <c r="L4872" s="20" t="s">
        <v>104</v>
      </c>
      <c r="M4872" s="20" t="s">
        <v>58</v>
      </c>
      <c r="N4872" s="23">
        <v>0.69</v>
      </c>
      <c r="O4872" s="26">
        <v>0.5</v>
      </c>
    </row>
    <row r="4873" spans="1:15" x14ac:dyDescent="0.25">
      <c r="A4873" s="20" t="s">
        <v>99</v>
      </c>
      <c r="B4873" s="20" t="s">
        <v>526</v>
      </c>
      <c r="C4873" s="20" t="s">
        <v>114</v>
      </c>
      <c r="D4873" s="21"/>
      <c r="E4873" s="21"/>
      <c r="F4873" s="24">
        <v>5906.62</v>
      </c>
      <c r="G4873" s="23">
        <v>2.85</v>
      </c>
      <c r="H4873" s="20" t="s">
        <v>102</v>
      </c>
      <c r="I4873" s="20" t="s">
        <v>124</v>
      </c>
      <c r="J4873" s="20" t="s">
        <v>104</v>
      </c>
      <c r="K4873" s="21"/>
      <c r="L4873" s="20" t="s">
        <v>104</v>
      </c>
      <c r="M4873" s="20" t="s">
        <v>69</v>
      </c>
      <c r="N4873" s="23">
        <v>2.85</v>
      </c>
      <c r="O4873" s="26">
        <v>0.5</v>
      </c>
    </row>
    <row r="4874" spans="1:15" x14ac:dyDescent="0.25">
      <c r="A4874" s="20" t="s">
        <v>99</v>
      </c>
      <c r="B4874" s="20" t="s">
        <v>526</v>
      </c>
      <c r="C4874" s="20" t="s">
        <v>121</v>
      </c>
      <c r="D4874" s="20" t="s">
        <v>106</v>
      </c>
      <c r="E4874" s="21"/>
      <c r="F4874" s="24">
        <v>1196.8699999999999</v>
      </c>
      <c r="G4874" s="23">
        <v>0.57999999999999996</v>
      </c>
      <c r="H4874" s="20" t="s">
        <v>102</v>
      </c>
      <c r="I4874" s="20" t="s">
        <v>124</v>
      </c>
      <c r="J4874" s="20" t="s">
        <v>104</v>
      </c>
      <c r="K4874" s="21"/>
      <c r="L4874" s="20" t="s">
        <v>104</v>
      </c>
      <c r="M4874" s="20" t="s">
        <v>74</v>
      </c>
      <c r="N4874" s="21"/>
      <c r="O4874" s="26">
        <v>0.5</v>
      </c>
    </row>
    <row r="4875" spans="1:15" x14ac:dyDescent="0.25">
      <c r="A4875" s="20" t="s">
        <v>99</v>
      </c>
      <c r="B4875" s="20" t="s">
        <v>526</v>
      </c>
      <c r="C4875" s="20" t="s">
        <v>115</v>
      </c>
      <c r="D4875" s="20" t="s">
        <v>106</v>
      </c>
      <c r="E4875" s="21"/>
      <c r="F4875" s="23">
        <v>363.83</v>
      </c>
      <c r="G4875" s="23">
        <v>0.18</v>
      </c>
      <c r="H4875" s="20" t="s">
        <v>102</v>
      </c>
      <c r="I4875" s="20" t="s">
        <v>124</v>
      </c>
      <c r="J4875" s="20" t="s">
        <v>104</v>
      </c>
      <c r="K4875" s="21"/>
      <c r="L4875" s="20" t="s">
        <v>104</v>
      </c>
      <c r="M4875" s="20" t="s">
        <v>75</v>
      </c>
      <c r="N4875" s="21"/>
      <c r="O4875" s="26">
        <v>0.5</v>
      </c>
    </row>
    <row r="4876" spans="1:15" x14ac:dyDescent="0.25">
      <c r="A4876" s="20" t="s">
        <v>99</v>
      </c>
      <c r="B4876" s="20" t="s">
        <v>526</v>
      </c>
      <c r="C4876" s="20" t="s">
        <v>119</v>
      </c>
      <c r="D4876" s="20" t="s">
        <v>6</v>
      </c>
      <c r="E4876" s="21"/>
      <c r="F4876" s="24">
        <v>3135.14</v>
      </c>
      <c r="G4876" s="23">
        <v>1.51</v>
      </c>
      <c r="H4876" s="20" t="s">
        <v>102</v>
      </c>
      <c r="I4876" s="20" t="s">
        <v>124</v>
      </c>
      <c r="J4876" s="20" t="s">
        <v>104</v>
      </c>
      <c r="K4876" s="21"/>
      <c r="L4876" s="20" t="s">
        <v>104</v>
      </c>
      <c r="M4876" s="20" t="s">
        <v>45</v>
      </c>
      <c r="N4876" s="23">
        <v>32.65</v>
      </c>
      <c r="O4876" s="26">
        <v>0.5</v>
      </c>
    </row>
    <row r="4877" spans="1:15" x14ac:dyDescent="0.25">
      <c r="A4877" s="20" t="s">
        <v>99</v>
      </c>
      <c r="B4877" s="20" t="s">
        <v>526</v>
      </c>
      <c r="C4877" s="20" t="s">
        <v>111</v>
      </c>
      <c r="D4877" s="21"/>
      <c r="E4877" s="21"/>
      <c r="F4877" s="23">
        <v>849.72</v>
      </c>
      <c r="G4877" s="23">
        <v>0.41</v>
      </c>
      <c r="H4877" s="20" t="s">
        <v>102</v>
      </c>
      <c r="I4877" s="20" t="s">
        <v>124</v>
      </c>
      <c r="J4877" s="20" t="s">
        <v>104</v>
      </c>
      <c r="K4877" s="21"/>
      <c r="L4877" s="20" t="s">
        <v>104</v>
      </c>
      <c r="M4877" s="20" t="s">
        <v>56</v>
      </c>
      <c r="N4877" s="23">
        <v>0.41</v>
      </c>
      <c r="O4877" s="26">
        <v>0.5</v>
      </c>
    </row>
    <row r="4878" spans="1:15" x14ac:dyDescent="0.25">
      <c r="A4878" s="20" t="s">
        <v>99</v>
      </c>
      <c r="B4878" s="20" t="s">
        <v>526</v>
      </c>
      <c r="C4878" s="20" t="s">
        <v>147</v>
      </c>
      <c r="D4878" s="20" t="s">
        <v>106</v>
      </c>
      <c r="E4878" s="21"/>
      <c r="F4878" s="21"/>
      <c r="G4878" s="21"/>
      <c r="H4878" s="20" t="s">
        <v>102</v>
      </c>
      <c r="I4878" s="20" t="s">
        <v>124</v>
      </c>
      <c r="J4878" s="20" t="s">
        <v>104</v>
      </c>
      <c r="K4878" s="21"/>
      <c r="L4878" s="20" t="s">
        <v>104</v>
      </c>
      <c r="M4878" s="20" t="s">
        <v>67</v>
      </c>
      <c r="N4878" s="23">
        <v>0.18</v>
      </c>
      <c r="O4878" s="26">
        <v>0.5</v>
      </c>
    </row>
    <row r="4879" spans="1:15" x14ac:dyDescent="0.25">
      <c r="A4879" s="20" t="s">
        <v>99</v>
      </c>
      <c r="B4879" s="20" t="s">
        <v>527</v>
      </c>
      <c r="C4879" s="20" t="s">
        <v>7</v>
      </c>
      <c r="D4879" s="20" t="s">
        <v>10</v>
      </c>
      <c r="E4879" s="21"/>
      <c r="F4879" s="22">
        <v>3207.2</v>
      </c>
      <c r="G4879" s="23">
        <v>0.62</v>
      </c>
      <c r="H4879" s="20" t="s">
        <v>102</v>
      </c>
      <c r="I4879" s="20" t="s">
        <v>129</v>
      </c>
      <c r="J4879" s="20" t="s">
        <v>104</v>
      </c>
      <c r="K4879" s="21"/>
      <c r="L4879" s="20" t="s">
        <v>104</v>
      </c>
      <c r="M4879" s="20" t="s">
        <v>48</v>
      </c>
      <c r="N4879" s="23">
        <v>0.62</v>
      </c>
      <c r="O4879" s="23">
        <v>0.57999999999999996</v>
      </c>
    </row>
    <row r="4880" spans="1:15" x14ac:dyDescent="0.25">
      <c r="A4880" s="20" t="s">
        <v>99</v>
      </c>
      <c r="B4880" s="20" t="s">
        <v>527</v>
      </c>
      <c r="C4880" s="20" t="s">
        <v>105</v>
      </c>
      <c r="D4880" s="20" t="s">
        <v>106</v>
      </c>
      <c r="E4880" s="21"/>
      <c r="F4880" s="24">
        <v>1094.3599999999999</v>
      </c>
      <c r="G4880" s="23">
        <v>0.21</v>
      </c>
      <c r="H4880" s="20" t="s">
        <v>102</v>
      </c>
      <c r="I4880" s="20" t="s">
        <v>129</v>
      </c>
      <c r="J4880" s="20" t="s">
        <v>104</v>
      </c>
      <c r="K4880" s="21"/>
      <c r="L4880" s="20" t="s">
        <v>104</v>
      </c>
      <c r="M4880" s="20" t="s">
        <v>82</v>
      </c>
      <c r="N4880" s="21"/>
      <c r="O4880" s="23">
        <v>0.57999999999999996</v>
      </c>
    </row>
    <row r="4881" spans="1:15" x14ac:dyDescent="0.25">
      <c r="A4881" s="20" t="s">
        <v>99</v>
      </c>
      <c r="B4881" s="20" t="s">
        <v>527</v>
      </c>
      <c r="C4881" s="20" t="s">
        <v>107</v>
      </c>
      <c r="D4881" s="20" t="s">
        <v>106</v>
      </c>
      <c r="E4881" s="21"/>
      <c r="F4881" s="22">
        <v>5391.6</v>
      </c>
      <c r="G4881" s="23">
        <v>1.04</v>
      </c>
      <c r="H4881" s="20" t="s">
        <v>102</v>
      </c>
      <c r="I4881" s="20" t="s">
        <v>129</v>
      </c>
      <c r="J4881" s="20" t="s">
        <v>104</v>
      </c>
      <c r="K4881" s="21"/>
      <c r="L4881" s="20" t="s">
        <v>104</v>
      </c>
      <c r="M4881" s="20" t="s">
        <v>65</v>
      </c>
      <c r="N4881" s="23">
        <v>0.84</v>
      </c>
      <c r="O4881" s="23">
        <v>0.57999999999999996</v>
      </c>
    </row>
    <row r="4882" spans="1:15" x14ac:dyDescent="0.25">
      <c r="A4882" s="20" t="s">
        <v>99</v>
      </c>
      <c r="B4882" s="20" t="s">
        <v>527</v>
      </c>
      <c r="C4882" s="20" t="s">
        <v>108</v>
      </c>
      <c r="D4882" s="20" t="s">
        <v>106</v>
      </c>
      <c r="E4882" s="21"/>
      <c r="F4882" s="27">
        <v>2322</v>
      </c>
      <c r="G4882" s="23">
        <v>0.45</v>
      </c>
      <c r="H4882" s="20" t="s">
        <v>102</v>
      </c>
      <c r="I4882" s="20" t="s">
        <v>129</v>
      </c>
      <c r="J4882" s="20" t="s">
        <v>104</v>
      </c>
      <c r="K4882" s="21"/>
      <c r="L4882" s="20" t="s">
        <v>104</v>
      </c>
      <c r="M4882" s="20" t="s">
        <v>64</v>
      </c>
      <c r="N4882" s="23">
        <v>23.22</v>
      </c>
      <c r="O4882" s="23">
        <v>0.57999999999999996</v>
      </c>
    </row>
    <row r="4883" spans="1:15" x14ac:dyDescent="0.25">
      <c r="A4883" s="20" t="s">
        <v>99</v>
      </c>
      <c r="B4883" s="20" t="s">
        <v>527</v>
      </c>
      <c r="C4883" s="20" t="s">
        <v>54</v>
      </c>
      <c r="D4883" s="20" t="s">
        <v>109</v>
      </c>
      <c r="E4883" s="25">
        <v>26</v>
      </c>
      <c r="F4883" s="24">
        <v>13060.32</v>
      </c>
      <c r="G4883" s="23">
        <v>2.52</v>
      </c>
      <c r="H4883" s="20" t="s">
        <v>102</v>
      </c>
      <c r="I4883" s="20" t="s">
        <v>129</v>
      </c>
      <c r="J4883" s="20" t="s">
        <v>104</v>
      </c>
      <c r="K4883" s="21"/>
      <c r="L4883" s="20" t="s">
        <v>104</v>
      </c>
      <c r="M4883" s="20" t="s">
        <v>54</v>
      </c>
      <c r="N4883" s="23">
        <v>0.26</v>
      </c>
      <c r="O4883" s="23">
        <v>0.57999999999999996</v>
      </c>
    </row>
    <row r="4884" spans="1:15" x14ac:dyDescent="0.25">
      <c r="A4884" s="20" t="s">
        <v>99</v>
      </c>
      <c r="B4884" s="20" t="s">
        <v>527</v>
      </c>
      <c r="C4884" s="20" t="s">
        <v>55</v>
      </c>
      <c r="D4884" s="20" t="s">
        <v>109</v>
      </c>
      <c r="E4884" s="25">
        <v>26</v>
      </c>
      <c r="F4884" s="23">
        <v>638.55999999999995</v>
      </c>
      <c r="G4884" s="23">
        <v>0.12</v>
      </c>
      <c r="H4884" s="20" t="s">
        <v>102</v>
      </c>
      <c r="I4884" s="20" t="s">
        <v>129</v>
      </c>
      <c r="J4884" s="20" t="s">
        <v>104</v>
      </c>
      <c r="K4884" s="21"/>
      <c r="L4884" s="20" t="s">
        <v>104</v>
      </c>
      <c r="M4884" s="20" t="s">
        <v>55</v>
      </c>
      <c r="N4884" s="23">
        <v>0.02</v>
      </c>
      <c r="O4884" s="23">
        <v>0.57999999999999996</v>
      </c>
    </row>
    <row r="4885" spans="1:15" x14ac:dyDescent="0.25">
      <c r="A4885" s="20" t="s">
        <v>99</v>
      </c>
      <c r="B4885" s="20" t="s">
        <v>527</v>
      </c>
      <c r="C4885" s="20" t="s">
        <v>49</v>
      </c>
      <c r="D4885" s="20" t="s">
        <v>109</v>
      </c>
      <c r="E4885" s="25">
        <v>9</v>
      </c>
      <c r="F4885" s="24">
        <v>4340.6099999999997</v>
      </c>
      <c r="G4885" s="23">
        <v>0.84</v>
      </c>
      <c r="H4885" s="20" t="s">
        <v>102</v>
      </c>
      <c r="I4885" s="20" t="s">
        <v>129</v>
      </c>
      <c r="J4885" s="20" t="s">
        <v>104</v>
      </c>
      <c r="K4885" s="21"/>
      <c r="L4885" s="20" t="s">
        <v>104</v>
      </c>
      <c r="M4885" s="20" t="s">
        <v>49</v>
      </c>
      <c r="N4885" s="23">
        <v>0.85</v>
      </c>
      <c r="O4885" s="23">
        <v>0.57999999999999996</v>
      </c>
    </row>
    <row r="4886" spans="1:15" x14ac:dyDescent="0.25">
      <c r="A4886" s="20" t="s">
        <v>99</v>
      </c>
      <c r="B4886" s="20" t="s">
        <v>527</v>
      </c>
      <c r="C4886" s="20" t="s">
        <v>112</v>
      </c>
      <c r="D4886" s="20" t="s">
        <v>113</v>
      </c>
      <c r="E4886" s="25">
        <v>4</v>
      </c>
      <c r="F4886" s="24">
        <v>1189.77</v>
      </c>
      <c r="G4886" s="23">
        <v>0.23</v>
      </c>
      <c r="H4886" s="20" t="s">
        <v>102</v>
      </c>
      <c r="I4886" s="20" t="s">
        <v>129</v>
      </c>
      <c r="J4886" s="20" t="s">
        <v>104</v>
      </c>
      <c r="K4886" s="21"/>
      <c r="L4886" s="20" t="s">
        <v>104</v>
      </c>
      <c r="M4886" s="20" t="s">
        <v>58</v>
      </c>
      <c r="N4886" s="23">
        <v>0.69</v>
      </c>
      <c r="O4886" s="23">
        <v>0.57999999999999996</v>
      </c>
    </row>
    <row r="4887" spans="1:15" x14ac:dyDescent="0.25">
      <c r="A4887" s="20" t="s">
        <v>99</v>
      </c>
      <c r="B4887" s="20" t="s">
        <v>527</v>
      </c>
      <c r="C4887" s="20" t="s">
        <v>114</v>
      </c>
      <c r="D4887" s="21"/>
      <c r="E4887" s="21"/>
      <c r="F4887" s="24">
        <v>14742.76</v>
      </c>
      <c r="G4887" s="23">
        <v>2.85</v>
      </c>
      <c r="H4887" s="20" t="s">
        <v>102</v>
      </c>
      <c r="I4887" s="20" t="s">
        <v>129</v>
      </c>
      <c r="J4887" s="20" t="s">
        <v>104</v>
      </c>
      <c r="K4887" s="21"/>
      <c r="L4887" s="20" t="s">
        <v>104</v>
      </c>
      <c r="M4887" s="20" t="s">
        <v>69</v>
      </c>
      <c r="N4887" s="23">
        <v>2.85</v>
      </c>
      <c r="O4887" s="23">
        <v>0.57999999999999996</v>
      </c>
    </row>
    <row r="4888" spans="1:15" x14ac:dyDescent="0.25">
      <c r="A4888" s="20" t="s">
        <v>99</v>
      </c>
      <c r="B4888" s="20" t="s">
        <v>527</v>
      </c>
      <c r="C4888" s="20" t="s">
        <v>121</v>
      </c>
      <c r="D4888" s="20" t="s">
        <v>106</v>
      </c>
      <c r="E4888" s="21"/>
      <c r="F4888" s="24">
        <v>2987.29</v>
      </c>
      <c r="G4888" s="23">
        <v>0.57999999999999996</v>
      </c>
      <c r="H4888" s="20" t="s">
        <v>102</v>
      </c>
      <c r="I4888" s="20" t="s">
        <v>129</v>
      </c>
      <c r="J4888" s="20" t="s">
        <v>104</v>
      </c>
      <c r="K4888" s="21"/>
      <c r="L4888" s="20" t="s">
        <v>104</v>
      </c>
      <c r="M4888" s="20" t="s">
        <v>74</v>
      </c>
      <c r="N4888" s="21"/>
      <c r="O4888" s="23">
        <v>0.57999999999999996</v>
      </c>
    </row>
    <row r="4889" spans="1:15" x14ac:dyDescent="0.25">
      <c r="A4889" s="20" t="s">
        <v>99</v>
      </c>
      <c r="B4889" s="20" t="s">
        <v>527</v>
      </c>
      <c r="C4889" s="20" t="s">
        <v>115</v>
      </c>
      <c r="D4889" s="20" t="s">
        <v>106</v>
      </c>
      <c r="E4889" s="21"/>
      <c r="F4889" s="23">
        <v>382.43</v>
      </c>
      <c r="G4889" s="23">
        <v>7.0000000000000007E-2</v>
      </c>
      <c r="H4889" s="20" t="s">
        <v>102</v>
      </c>
      <c r="I4889" s="20" t="s">
        <v>129</v>
      </c>
      <c r="J4889" s="20" t="s">
        <v>104</v>
      </c>
      <c r="K4889" s="21"/>
      <c r="L4889" s="20" t="s">
        <v>104</v>
      </c>
      <c r="M4889" s="20" t="s">
        <v>75</v>
      </c>
      <c r="N4889" s="21"/>
      <c r="O4889" s="23">
        <v>0.57999999999999996</v>
      </c>
    </row>
    <row r="4890" spans="1:15" x14ac:dyDescent="0.25">
      <c r="A4890" s="20" t="s">
        <v>99</v>
      </c>
      <c r="B4890" s="20" t="s">
        <v>527</v>
      </c>
      <c r="C4890" s="20" t="s">
        <v>119</v>
      </c>
      <c r="D4890" s="20" t="s">
        <v>6</v>
      </c>
      <c r="E4890" s="21"/>
      <c r="F4890" s="24">
        <v>8099.11</v>
      </c>
      <c r="G4890" s="23">
        <v>1.57</v>
      </c>
      <c r="H4890" s="20" t="s">
        <v>102</v>
      </c>
      <c r="I4890" s="20" t="s">
        <v>129</v>
      </c>
      <c r="J4890" s="20" t="s">
        <v>104</v>
      </c>
      <c r="K4890" s="21"/>
      <c r="L4890" s="20" t="s">
        <v>104</v>
      </c>
      <c r="M4890" s="20" t="s">
        <v>45</v>
      </c>
      <c r="N4890" s="23">
        <v>32.65</v>
      </c>
      <c r="O4890" s="23">
        <v>0.57999999999999996</v>
      </c>
    </row>
    <row r="4891" spans="1:15" x14ac:dyDescent="0.25">
      <c r="A4891" s="20" t="s">
        <v>99</v>
      </c>
      <c r="B4891" s="20" t="s">
        <v>527</v>
      </c>
      <c r="C4891" s="20" t="s">
        <v>111</v>
      </c>
      <c r="D4891" s="21"/>
      <c r="E4891" s="21"/>
      <c r="F4891" s="24">
        <v>2120.89</v>
      </c>
      <c r="G4891" s="23">
        <v>0.41</v>
      </c>
      <c r="H4891" s="20" t="s">
        <v>102</v>
      </c>
      <c r="I4891" s="20" t="s">
        <v>129</v>
      </c>
      <c r="J4891" s="20" t="s">
        <v>104</v>
      </c>
      <c r="K4891" s="21"/>
      <c r="L4891" s="20" t="s">
        <v>104</v>
      </c>
      <c r="M4891" s="20" t="s">
        <v>56</v>
      </c>
      <c r="N4891" s="23">
        <v>0.41</v>
      </c>
      <c r="O4891" s="23">
        <v>0.57999999999999996</v>
      </c>
    </row>
    <row r="4892" spans="1:15" x14ac:dyDescent="0.25">
      <c r="A4892" s="20" t="s">
        <v>99</v>
      </c>
      <c r="B4892" s="20" t="s">
        <v>528</v>
      </c>
      <c r="C4892" s="20" t="s">
        <v>7</v>
      </c>
      <c r="D4892" s="20" t="s">
        <v>10</v>
      </c>
      <c r="E4892" s="21"/>
      <c r="F4892" s="22">
        <v>1645.6</v>
      </c>
      <c r="G4892" s="23">
        <v>0.62</v>
      </c>
      <c r="H4892" s="20" t="s">
        <v>102</v>
      </c>
      <c r="I4892" s="20" t="s">
        <v>120</v>
      </c>
      <c r="J4892" s="20" t="s">
        <v>104</v>
      </c>
      <c r="K4892" s="21"/>
      <c r="L4892" s="20" t="s">
        <v>104</v>
      </c>
      <c r="M4892" s="20" t="s">
        <v>48</v>
      </c>
      <c r="N4892" s="23">
        <v>0.62</v>
      </c>
      <c r="O4892" s="23">
        <v>0.39</v>
      </c>
    </row>
    <row r="4893" spans="1:15" x14ac:dyDescent="0.25">
      <c r="A4893" s="20" t="s">
        <v>99</v>
      </c>
      <c r="B4893" s="20" t="s">
        <v>528</v>
      </c>
      <c r="C4893" s="20" t="s">
        <v>105</v>
      </c>
      <c r="D4893" s="20" t="s">
        <v>106</v>
      </c>
      <c r="E4893" s="21"/>
      <c r="F4893" s="23">
        <v>561.52</v>
      </c>
      <c r="G4893" s="23">
        <v>0.21</v>
      </c>
      <c r="H4893" s="20" t="s">
        <v>102</v>
      </c>
      <c r="I4893" s="20" t="s">
        <v>120</v>
      </c>
      <c r="J4893" s="20" t="s">
        <v>104</v>
      </c>
      <c r="K4893" s="21"/>
      <c r="L4893" s="20" t="s">
        <v>104</v>
      </c>
      <c r="M4893" s="20" t="s">
        <v>82</v>
      </c>
      <c r="N4893" s="21"/>
      <c r="O4893" s="23">
        <v>0.39</v>
      </c>
    </row>
    <row r="4894" spans="1:15" x14ac:dyDescent="0.25">
      <c r="A4894" s="20" t="s">
        <v>99</v>
      </c>
      <c r="B4894" s="20" t="s">
        <v>528</v>
      </c>
      <c r="C4894" s="20" t="s">
        <v>107</v>
      </c>
      <c r="D4894" s="20" t="s">
        <v>106</v>
      </c>
      <c r="E4894" s="21"/>
      <c r="F4894" s="24">
        <v>2752.71</v>
      </c>
      <c r="G4894" s="23">
        <v>1.04</v>
      </c>
      <c r="H4894" s="20" t="s">
        <v>102</v>
      </c>
      <c r="I4894" s="20" t="s">
        <v>120</v>
      </c>
      <c r="J4894" s="20" t="s">
        <v>104</v>
      </c>
      <c r="K4894" s="21"/>
      <c r="L4894" s="20" t="s">
        <v>104</v>
      </c>
      <c r="M4894" s="20" t="s">
        <v>65</v>
      </c>
      <c r="N4894" s="23">
        <v>0.84</v>
      </c>
      <c r="O4894" s="23">
        <v>0.39</v>
      </c>
    </row>
    <row r="4895" spans="1:15" x14ac:dyDescent="0.25">
      <c r="A4895" s="20" t="s">
        <v>99</v>
      </c>
      <c r="B4895" s="20" t="s">
        <v>528</v>
      </c>
      <c r="C4895" s="20" t="s">
        <v>108</v>
      </c>
      <c r="D4895" s="20" t="s">
        <v>106</v>
      </c>
      <c r="E4895" s="21"/>
      <c r="F4895" s="22">
        <v>1393.2</v>
      </c>
      <c r="G4895" s="23">
        <v>0.52</v>
      </c>
      <c r="H4895" s="20" t="s">
        <v>102</v>
      </c>
      <c r="I4895" s="20" t="s">
        <v>120</v>
      </c>
      <c r="J4895" s="20" t="s">
        <v>104</v>
      </c>
      <c r="K4895" s="21"/>
      <c r="L4895" s="20" t="s">
        <v>104</v>
      </c>
      <c r="M4895" s="20" t="s">
        <v>64</v>
      </c>
      <c r="N4895" s="23">
        <v>23.22</v>
      </c>
      <c r="O4895" s="23">
        <v>0.39</v>
      </c>
    </row>
    <row r="4896" spans="1:15" x14ac:dyDescent="0.25">
      <c r="A4896" s="20" t="s">
        <v>99</v>
      </c>
      <c r="B4896" s="20" t="s">
        <v>528</v>
      </c>
      <c r="C4896" s="20" t="s">
        <v>112</v>
      </c>
      <c r="D4896" s="20" t="s">
        <v>113</v>
      </c>
      <c r="E4896" s="25">
        <v>4</v>
      </c>
      <c r="F4896" s="23">
        <v>610.47</v>
      </c>
      <c r="G4896" s="23">
        <v>0.23</v>
      </c>
      <c r="H4896" s="20" t="s">
        <v>102</v>
      </c>
      <c r="I4896" s="20" t="s">
        <v>120</v>
      </c>
      <c r="J4896" s="20" t="s">
        <v>104</v>
      </c>
      <c r="K4896" s="21"/>
      <c r="L4896" s="20" t="s">
        <v>104</v>
      </c>
      <c r="M4896" s="20" t="s">
        <v>58</v>
      </c>
      <c r="N4896" s="23">
        <v>0.69</v>
      </c>
      <c r="O4896" s="23">
        <v>0.39</v>
      </c>
    </row>
    <row r="4897" spans="1:15" x14ac:dyDescent="0.25">
      <c r="A4897" s="20" t="s">
        <v>99</v>
      </c>
      <c r="B4897" s="20" t="s">
        <v>528</v>
      </c>
      <c r="C4897" s="20" t="s">
        <v>114</v>
      </c>
      <c r="D4897" s="21"/>
      <c r="E4897" s="21"/>
      <c r="F4897" s="24">
        <v>7564.47</v>
      </c>
      <c r="G4897" s="23">
        <v>2.85</v>
      </c>
      <c r="H4897" s="20" t="s">
        <v>102</v>
      </c>
      <c r="I4897" s="20" t="s">
        <v>120</v>
      </c>
      <c r="J4897" s="20" t="s">
        <v>104</v>
      </c>
      <c r="K4897" s="21"/>
      <c r="L4897" s="20" t="s">
        <v>104</v>
      </c>
      <c r="M4897" s="20" t="s">
        <v>69</v>
      </c>
      <c r="N4897" s="23">
        <v>2.85</v>
      </c>
      <c r="O4897" s="23">
        <v>0.39</v>
      </c>
    </row>
    <row r="4898" spans="1:15" x14ac:dyDescent="0.25">
      <c r="A4898" s="20" t="s">
        <v>99</v>
      </c>
      <c r="B4898" s="20" t="s">
        <v>528</v>
      </c>
      <c r="C4898" s="20" t="s">
        <v>121</v>
      </c>
      <c r="D4898" s="20" t="s">
        <v>106</v>
      </c>
      <c r="E4898" s="21"/>
      <c r="F4898" s="22">
        <v>1532.8</v>
      </c>
      <c r="G4898" s="23">
        <v>0.57999999999999996</v>
      </c>
      <c r="H4898" s="20" t="s">
        <v>102</v>
      </c>
      <c r="I4898" s="20" t="s">
        <v>120</v>
      </c>
      <c r="J4898" s="20" t="s">
        <v>104</v>
      </c>
      <c r="K4898" s="21"/>
      <c r="L4898" s="20" t="s">
        <v>104</v>
      </c>
      <c r="M4898" s="20" t="s">
        <v>74</v>
      </c>
      <c r="N4898" s="21"/>
      <c r="O4898" s="23">
        <v>0.39</v>
      </c>
    </row>
    <row r="4899" spans="1:15" x14ac:dyDescent="0.25">
      <c r="A4899" s="20" t="s">
        <v>99</v>
      </c>
      <c r="B4899" s="20" t="s">
        <v>528</v>
      </c>
      <c r="C4899" s="20" t="s">
        <v>115</v>
      </c>
      <c r="D4899" s="20" t="s">
        <v>106</v>
      </c>
      <c r="E4899" s="21"/>
      <c r="F4899" s="23">
        <v>338.96</v>
      </c>
      <c r="G4899" s="23">
        <v>0.13</v>
      </c>
      <c r="H4899" s="20" t="s">
        <v>102</v>
      </c>
      <c r="I4899" s="20" t="s">
        <v>120</v>
      </c>
      <c r="J4899" s="20" t="s">
        <v>104</v>
      </c>
      <c r="K4899" s="21"/>
      <c r="L4899" s="20" t="s">
        <v>104</v>
      </c>
      <c r="M4899" s="20" t="s">
        <v>75</v>
      </c>
      <c r="N4899" s="21"/>
      <c r="O4899" s="23">
        <v>0.39</v>
      </c>
    </row>
    <row r="4900" spans="1:15" x14ac:dyDescent="0.25">
      <c r="A4900" s="20" t="s">
        <v>99</v>
      </c>
      <c r="B4900" s="20" t="s">
        <v>528</v>
      </c>
      <c r="C4900" s="20" t="s">
        <v>54</v>
      </c>
      <c r="D4900" s="20" t="s">
        <v>109</v>
      </c>
      <c r="E4900" s="25">
        <v>22</v>
      </c>
      <c r="F4900" s="22">
        <v>4661.8</v>
      </c>
      <c r="G4900" s="23">
        <v>1.76</v>
      </c>
      <c r="H4900" s="20" t="s">
        <v>102</v>
      </c>
      <c r="I4900" s="20" t="s">
        <v>120</v>
      </c>
      <c r="J4900" s="20" t="s">
        <v>104</v>
      </c>
      <c r="K4900" s="21"/>
      <c r="L4900" s="20" t="s">
        <v>104</v>
      </c>
      <c r="M4900" s="20" t="s">
        <v>54</v>
      </c>
      <c r="N4900" s="23">
        <v>0.26</v>
      </c>
      <c r="O4900" s="23">
        <v>0.39</v>
      </c>
    </row>
    <row r="4901" spans="1:15" x14ac:dyDescent="0.25">
      <c r="A4901" s="20" t="s">
        <v>99</v>
      </c>
      <c r="B4901" s="20" t="s">
        <v>528</v>
      </c>
      <c r="C4901" s="20" t="s">
        <v>55</v>
      </c>
      <c r="D4901" s="20" t="s">
        <v>109</v>
      </c>
      <c r="E4901" s="25">
        <v>22</v>
      </c>
      <c r="F4901" s="23">
        <v>914.76</v>
      </c>
      <c r="G4901" s="23">
        <v>0.34</v>
      </c>
      <c r="H4901" s="20" t="s">
        <v>102</v>
      </c>
      <c r="I4901" s="20" t="s">
        <v>120</v>
      </c>
      <c r="J4901" s="20" t="s">
        <v>104</v>
      </c>
      <c r="K4901" s="21"/>
      <c r="L4901" s="20" t="s">
        <v>104</v>
      </c>
      <c r="M4901" s="20" t="s">
        <v>55</v>
      </c>
      <c r="N4901" s="23">
        <v>0.02</v>
      </c>
      <c r="O4901" s="23">
        <v>0.39</v>
      </c>
    </row>
    <row r="4902" spans="1:15" x14ac:dyDescent="0.25">
      <c r="A4902" s="20" t="s">
        <v>99</v>
      </c>
      <c r="B4902" s="20" t="s">
        <v>528</v>
      </c>
      <c r="C4902" s="20" t="s">
        <v>122</v>
      </c>
      <c r="D4902" s="20" t="s">
        <v>109</v>
      </c>
      <c r="E4902" s="25">
        <v>4</v>
      </c>
      <c r="F4902" s="24">
        <v>1531.29</v>
      </c>
      <c r="G4902" s="23">
        <v>0.57999999999999996</v>
      </c>
      <c r="H4902" s="20" t="s">
        <v>102</v>
      </c>
      <c r="I4902" s="20" t="s">
        <v>120</v>
      </c>
      <c r="J4902" s="20" t="s">
        <v>104</v>
      </c>
      <c r="K4902" s="21"/>
      <c r="L4902" s="20" t="s">
        <v>104</v>
      </c>
      <c r="M4902" s="20" t="s">
        <v>52</v>
      </c>
      <c r="N4902" s="23">
        <v>1.19</v>
      </c>
      <c r="O4902" s="23">
        <v>0.39</v>
      </c>
    </row>
    <row r="4903" spans="1:15" x14ac:dyDescent="0.25">
      <c r="A4903" s="20" t="s">
        <v>99</v>
      </c>
      <c r="B4903" s="20" t="s">
        <v>528</v>
      </c>
      <c r="C4903" s="20" t="s">
        <v>119</v>
      </c>
      <c r="D4903" s="20" t="s">
        <v>6</v>
      </c>
      <c r="E4903" s="21"/>
      <c r="F4903" s="24">
        <v>4506.76</v>
      </c>
      <c r="G4903" s="26">
        <v>1.7</v>
      </c>
      <c r="H4903" s="20" t="s">
        <v>102</v>
      </c>
      <c r="I4903" s="20" t="s">
        <v>120</v>
      </c>
      <c r="J4903" s="20" t="s">
        <v>104</v>
      </c>
      <c r="K4903" s="21"/>
      <c r="L4903" s="20" t="s">
        <v>104</v>
      </c>
      <c r="M4903" s="20" t="s">
        <v>45</v>
      </c>
      <c r="N4903" s="23">
        <v>32.65</v>
      </c>
      <c r="O4903" s="23">
        <v>0.39</v>
      </c>
    </row>
    <row r="4904" spans="1:15" x14ac:dyDescent="0.25">
      <c r="A4904" s="20" t="s">
        <v>99</v>
      </c>
      <c r="B4904" s="20" t="s">
        <v>528</v>
      </c>
      <c r="C4904" s="20" t="s">
        <v>111</v>
      </c>
      <c r="D4904" s="21"/>
      <c r="E4904" s="21"/>
      <c r="F4904" s="24">
        <v>1088.22</v>
      </c>
      <c r="G4904" s="23">
        <v>0.41</v>
      </c>
      <c r="H4904" s="20" t="s">
        <v>102</v>
      </c>
      <c r="I4904" s="20" t="s">
        <v>120</v>
      </c>
      <c r="J4904" s="20" t="s">
        <v>104</v>
      </c>
      <c r="K4904" s="21"/>
      <c r="L4904" s="20" t="s">
        <v>104</v>
      </c>
      <c r="M4904" s="20" t="s">
        <v>56</v>
      </c>
      <c r="N4904" s="23">
        <v>0.41</v>
      </c>
      <c r="O4904" s="23">
        <v>0.39</v>
      </c>
    </row>
    <row r="4905" spans="1:15" x14ac:dyDescent="0.25">
      <c r="A4905" s="20" t="s">
        <v>99</v>
      </c>
      <c r="B4905" s="20" t="s">
        <v>528</v>
      </c>
      <c r="C4905" s="20" t="s">
        <v>127</v>
      </c>
      <c r="D4905" s="20" t="s">
        <v>109</v>
      </c>
      <c r="E4905" s="25">
        <v>1</v>
      </c>
      <c r="F4905" s="23">
        <v>260.58</v>
      </c>
      <c r="G4905" s="26">
        <v>0.1</v>
      </c>
      <c r="H4905" s="20" t="s">
        <v>102</v>
      </c>
      <c r="I4905" s="20" t="s">
        <v>120</v>
      </c>
      <c r="J4905" s="20" t="s">
        <v>104</v>
      </c>
      <c r="K4905" s="21"/>
      <c r="L4905" s="20" t="s">
        <v>104</v>
      </c>
      <c r="M4905" s="20" t="s">
        <v>51</v>
      </c>
      <c r="N4905" s="23">
        <v>0.81</v>
      </c>
      <c r="O4905" s="23">
        <v>0.39</v>
      </c>
    </row>
    <row r="4906" spans="1:15" x14ac:dyDescent="0.25">
      <c r="A4906" s="20" t="s">
        <v>99</v>
      </c>
      <c r="B4906" s="20" t="s">
        <v>529</v>
      </c>
      <c r="C4906" s="20" t="s">
        <v>7</v>
      </c>
      <c r="D4906" s="20" t="s">
        <v>10</v>
      </c>
      <c r="E4906" s="21"/>
      <c r="F4906" s="24">
        <v>2626.75</v>
      </c>
      <c r="G4906" s="23">
        <v>0.62</v>
      </c>
      <c r="H4906" s="20" t="s">
        <v>102</v>
      </c>
      <c r="I4906" s="20" t="s">
        <v>146</v>
      </c>
      <c r="J4906" s="20" t="s">
        <v>104</v>
      </c>
      <c r="K4906" s="21"/>
      <c r="L4906" s="20" t="s">
        <v>104</v>
      </c>
      <c r="M4906" s="20" t="s">
        <v>48</v>
      </c>
      <c r="N4906" s="23">
        <v>0.62</v>
      </c>
      <c r="O4906" s="23">
        <v>0.53</v>
      </c>
    </row>
    <row r="4907" spans="1:15" x14ac:dyDescent="0.25">
      <c r="A4907" s="20" t="s">
        <v>99</v>
      </c>
      <c r="B4907" s="20" t="s">
        <v>529</v>
      </c>
      <c r="C4907" s="20" t="s">
        <v>105</v>
      </c>
      <c r="D4907" s="20" t="s">
        <v>106</v>
      </c>
      <c r="E4907" s="21"/>
      <c r="F4907" s="26">
        <v>896.3</v>
      </c>
      <c r="G4907" s="23">
        <v>0.21</v>
      </c>
      <c r="H4907" s="20" t="s">
        <v>102</v>
      </c>
      <c r="I4907" s="20" t="s">
        <v>146</v>
      </c>
      <c r="J4907" s="20" t="s">
        <v>104</v>
      </c>
      <c r="K4907" s="21"/>
      <c r="L4907" s="20" t="s">
        <v>104</v>
      </c>
      <c r="M4907" s="20" t="s">
        <v>82</v>
      </c>
      <c r="N4907" s="21"/>
      <c r="O4907" s="23">
        <v>0.53</v>
      </c>
    </row>
    <row r="4908" spans="1:15" x14ac:dyDescent="0.25">
      <c r="A4908" s="20" t="s">
        <v>99</v>
      </c>
      <c r="B4908" s="20" t="s">
        <v>529</v>
      </c>
      <c r="C4908" s="20" t="s">
        <v>107</v>
      </c>
      <c r="D4908" s="20" t="s">
        <v>106</v>
      </c>
      <c r="E4908" s="21"/>
      <c r="F4908" s="24">
        <v>4082.01</v>
      </c>
      <c r="G4908" s="23">
        <v>0.96</v>
      </c>
      <c r="H4908" s="20" t="s">
        <v>102</v>
      </c>
      <c r="I4908" s="20" t="s">
        <v>146</v>
      </c>
      <c r="J4908" s="20" t="s">
        <v>104</v>
      </c>
      <c r="K4908" s="21"/>
      <c r="L4908" s="20" t="s">
        <v>104</v>
      </c>
      <c r="M4908" s="20" t="s">
        <v>65</v>
      </c>
      <c r="N4908" s="23">
        <v>0.84</v>
      </c>
      <c r="O4908" s="23">
        <v>0.53</v>
      </c>
    </row>
    <row r="4909" spans="1:15" x14ac:dyDescent="0.25">
      <c r="A4909" s="20" t="s">
        <v>99</v>
      </c>
      <c r="B4909" s="20" t="s">
        <v>529</v>
      </c>
      <c r="C4909" s="20" t="s">
        <v>108</v>
      </c>
      <c r="D4909" s="20" t="s">
        <v>106</v>
      </c>
      <c r="E4909" s="21"/>
      <c r="F4909" s="22">
        <v>2089.8000000000002</v>
      </c>
      <c r="G4909" s="23">
        <v>0.49</v>
      </c>
      <c r="H4909" s="20" t="s">
        <v>102</v>
      </c>
      <c r="I4909" s="20" t="s">
        <v>146</v>
      </c>
      <c r="J4909" s="20" t="s">
        <v>104</v>
      </c>
      <c r="K4909" s="21"/>
      <c r="L4909" s="20" t="s">
        <v>104</v>
      </c>
      <c r="M4909" s="20" t="s">
        <v>64</v>
      </c>
      <c r="N4909" s="23">
        <v>23.22</v>
      </c>
      <c r="O4909" s="23">
        <v>0.53</v>
      </c>
    </row>
    <row r="4910" spans="1:15" x14ac:dyDescent="0.25">
      <c r="A4910" s="20" t="s">
        <v>99</v>
      </c>
      <c r="B4910" s="20" t="s">
        <v>529</v>
      </c>
      <c r="C4910" s="20" t="s">
        <v>54</v>
      </c>
      <c r="D4910" s="20" t="s">
        <v>109</v>
      </c>
      <c r="E4910" s="25">
        <v>26</v>
      </c>
      <c r="F4910" s="24">
        <v>4677.92</v>
      </c>
      <c r="G4910" s="26">
        <v>1.1000000000000001</v>
      </c>
      <c r="H4910" s="20" t="s">
        <v>102</v>
      </c>
      <c r="I4910" s="20" t="s">
        <v>146</v>
      </c>
      <c r="J4910" s="20" t="s">
        <v>104</v>
      </c>
      <c r="K4910" s="21"/>
      <c r="L4910" s="20" t="s">
        <v>104</v>
      </c>
      <c r="M4910" s="20" t="s">
        <v>54</v>
      </c>
      <c r="N4910" s="23">
        <v>0.26</v>
      </c>
      <c r="O4910" s="23">
        <v>0.53</v>
      </c>
    </row>
    <row r="4911" spans="1:15" x14ac:dyDescent="0.25">
      <c r="A4911" s="20" t="s">
        <v>99</v>
      </c>
      <c r="B4911" s="20" t="s">
        <v>529</v>
      </c>
      <c r="C4911" s="20" t="s">
        <v>55</v>
      </c>
      <c r="D4911" s="20" t="s">
        <v>109</v>
      </c>
      <c r="E4911" s="25">
        <v>26</v>
      </c>
      <c r="F4911" s="24">
        <v>2020.72</v>
      </c>
      <c r="G4911" s="23">
        <v>0.48</v>
      </c>
      <c r="H4911" s="20" t="s">
        <v>102</v>
      </c>
      <c r="I4911" s="20" t="s">
        <v>146</v>
      </c>
      <c r="J4911" s="20" t="s">
        <v>104</v>
      </c>
      <c r="K4911" s="21"/>
      <c r="L4911" s="20" t="s">
        <v>104</v>
      </c>
      <c r="M4911" s="20" t="s">
        <v>55</v>
      </c>
      <c r="N4911" s="23">
        <v>0.02</v>
      </c>
      <c r="O4911" s="23">
        <v>0.53</v>
      </c>
    </row>
    <row r="4912" spans="1:15" x14ac:dyDescent="0.25">
      <c r="A4912" s="20" t="s">
        <v>99</v>
      </c>
      <c r="B4912" s="20" t="s">
        <v>529</v>
      </c>
      <c r="C4912" s="20" t="s">
        <v>49</v>
      </c>
      <c r="D4912" s="20" t="s">
        <v>109</v>
      </c>
      <c r="E4912" s="25">
        <v>9</v>
      </c>
      <c r="F4912" s="24">
        <v>3627.63</v>
      </c>
      <c r="G4912" s="23">
        <v>0.86</v>
      </c>
      <c r="H4912" s="20" t="s">
        <v>102</v>
      </c>
      <c r="I4912" s="20" t="s">
        <v>146</v>
      </c>
      <c r="J4912" s="20" t="s">
        <v>104</v>
      </c>
      <c r="K4912" s="21"/>
      <c r="L4912" s="20" t="s">
        <v>104</v>
      </c>
      <c r="M4912" s="20" t="s">
        <v>49</v>
      </c>
      <c r="N4912" s="23">
        <v>0.85</v>
      </c>
      <c r="O4912" s="23">
        <v>0.53</v>
      </c>
    </row>
    <row r="4913" spans="1:15" x14ac:dyDescent="0.25">
      <c r="A4913" s="20" t="s">
        <v>99</v>
      </c>
      <c r="B4913" s="20" t="s">
        <v>529</v>
      </c>
      <c r="C4913" s="20" t="s">
        <v>112</v>
      </c>
      <c r="D4913" s="20" t="s">
        <v>113</v>
      </c>
      <c r="E4913" s="25">
        <v>4</v>
      </c>
      <c r="F4913" s="23">
        <v>974.44</v>
      </c>
      <c r="G4913" s="23">
        <v>0.23</v>
      </c>
      <c r="H4913" s="20" t="s">
        <v>102</v>
      </c>
      <c r="I4913" s="20" t="s">
        <v>146</v>
      </c>
      <c r="J4913" s="20" t="s">
        <v>104</v>
      </c>
      <c r="K4913" s="21"/>
      <c r="L4913" s="20" t="s">
        <v>104</v>
      </c>
      <c r="M4913" s="20" t="s">
        <v>58</v>
      </c>
      <c r="N4913" s="23">
        <v>0.69</v>
      </c>
      <c r="O4913" s="23">
        <v>0.53</v>
      </c>
    </row>
    <row r="4914" spans="1:15" x14ac:dyDescent="0.25">
      <c r="A4914" s="20" t="s">
        <v>99</v>
      </c>
      <c r="B4914" s="20" t="s">
        <v>529</v>
      </c>
      <c r="C4914" s="20" t="s">
        <v>114</v>
      </c>
      <c r="D4914" s="21"/>
      <c r="E4914" s="21"/>
      <c r="F4914" s="24">
        <v>12074.59</v>
      </c>
      <c r="G4914" s="23">
        <v>2.85</v>
      </c>
      <c r="H4914" s="20" t="s">
        <v>102</v>
      </c>
      <c r="I4914" s="20" t="s">
        <v>146</v>
      </c>
      <c r="J4914" s="20" t="s">
        <v>104</v>
      </c>
      <c r="K4914" s="21"/>
      <c r="L4914" s="20" t="s">
        <v>104</v>
      </c>
      <c r="M4914" s="20" t="s">
        <v>69</v>
      </c>
      <c r="N4914" s="23">
        <v>2.85</v>
      </c>
      <c r="O4914" s="23">
        <v>0.53</v>
      </c>
    </row>
    <row r="4915" spans="1:15" x14ac:dyDescent="0.25">
      <c r="A4915" s="20" t="s">
        <v>99</v>
      </c>
      <c r="B4915" s="20" t="s">
        <v>529</v>
      </c>
      <c r="C4915" s="20" t="s">
        <v>121</v>
      </c>
      <c r="D4915" s="20" t="s">
        <v>106</v>
      </c>
      <c r="E4915" s="21"/>
      <c r="F4915" s="24">
        <v>2534.96</v>
      </c>
      <c r="G4915" s="26">
        <v>0.6</v>
      </c>
      <c r="H4915" s="20" t="s">
        <v>102</v>
      </c>
      <c r="I4915" s="20" t="s">
        <v>146</v>
      </c>
      <c r="J4915" s="20" t="s">
        <v>104</v>
      </c>
      <c r="K4915" s="21"/>
      <c r="L4915" s="20" t="s">
        <v>104</v>
      </c>
      <c r="M4915" s="20" t="s">
        <v>74</v>
      </c>
      <c r="N4915" s="21"/>
      <c r="O4915" s="23">
        <v>0.53</v>
      </c>
    </row>
    <row r="4916" spans="1:15" x14ac:dyDescent="0.25">
      <c r="A4916" s="20" t="s">
        <v>99</v>
      </c>
      <c r="B4916" s="20" t="s">
        <v>529</v>
      </c>
      <c r="C4916" s="20" t="s">
        <v>119</v>
      </c>
      <c r="D4916" s="20" t="s">
        <v>6</v>
      </c>
      <c r="E4916" s="21"/>
      <c r="F4916" s="24">
        <v>7086.72</v>
      </c>
      <c r="G4916" s="23">
        <v>1.67</v>
      </c>
      <c r="H4916" s="20" t="s">
        <v>102</v>
      </c>
      <c r="I4916" s="20" t="s">
        <v>146</v>
      </c>
      <c r="J4916" s="20" t="s">
        <v>104</v>
      </c>
      <c r="K4916" s="21"/>
      <c r="L4916" s="20" t="s">
        <v>104</v>
      </c>
      <c r="M4916" s="20" t="s">
        <v>45</v>
      </c>
      <c r="N4916" s="23">
        <v>32.65</v>
      </c>
      <c r="O4916" s="23">
        <v>0.53</v>
      </c>
    </row>
    <row r="4917" spans="1:15" x14ac:dyDescent="0.25">
      <c r="A4917" s="20" t="s">
        <v>99</v>
      </c>
      <c r="B4917" s="20" t="s">
        <v>529</v>
      </c>
      <c r="C4917" s="20" t="s">
        <v>111</v>
      </c>
      <c r="D4917" s="21"/>
      <c r="E4917" s="21"/>
      <c r="F4917" s="24">
        <v>1737.05</v>
      </c>
      <c r="G4917" s="23">
        <v>0.41</v>
      </c>
      <c r="H4917" s="20" t="s">
        <v>102</v>
      </c>
      <c r="I4917" s="20" t="s">
        <v>146</v>
      </c>
      <c r="J4917" s="20" t="s">
        <v>104</v>
      </c>
      <c r="K4917" s="21"/>
      <c r="L4917" s="20" t="s">
        <v>104</v>
      </c>
      <c r="M4917" s="20" t="s">
        <v>56</v>
      </c>
      <c r="N4917" s="23">
        <v>0.41</v>
      </c>
      <c r="O4917" s="23">
        <v>0.53</v>
      </c>
    </row>
    <row r="4918" spans="1:15" x14ac:dyDescent="0.25">
      <c r="A4918" s="20" t="s">
        <v>99</v>
      </c>
      <c r="B4918" s="20" t="s">
        <v>530</v>
      </c>
      <c r="C4918" s="20" t="s">
        <v>7</v>
      </c>
      <c r="D4918" s="20" t="s">
        <v>10</v>
      </c>
      <c r="E4918" s="21"/>
      <c r="F4918" s="24">
        <v>1607.47</v>
      </c>
      <c r="G4918" s="23">
        <v>0.62</v>
      </c>
      <c r="H4918" s="20" t="s">
        <v>102</v>
      </c>
      <c r="I4918" s="20" t="s">
        <v>129</v>
      </c>
      <c r="J4918" s="20" t="s">
        <v>104</v>
      </c>
      <c r="K4918" s="21"/>
      <c r="L4918" s="20" t="s">
        <v>104</v>
      </c>
      <c r="M4918" s="20" t="s">
        <v>48</v>
      </c>
      <c r="N4918" s="23">
        <v>0.62</v>
      </c>
      <c r="O4918" s="23">
        <v>0.57999999999999996</v>
      </c>
    </row>
    <row r="4919" spans="1:15" x14ac:dyDescent="0.25">
      <c r="A4919" s="20" t="s">
        <v>99</v>
      </c>
      <c r="B4919" s="20" t="s">
        <v>530</v>
      </c>
      <c r="C4919" s="20" t="s">
        <v>105</v>
      </c>
      <c r="D4919" s="20" t="s">
        <v>106</v>
      </c>
      <c r="E4919" s="21"/>
      <c r="F4919" s="23">
        <v>548.54</v>
      </c>
      <c r="G4919" s="23">
        <v>0.21</v>
      </c>
      <c r="H4919" s="20" t="s">
        <v>102</v>
      </c>
      <c r="I4919" s="20" t="s">
        <v>129</v>
      </c>
      <c r="J4919" s="20" t="s">
        <v>104</v>
      </c>
      <c r="K4919" s="21"/>
      <c r="L4919" s="20" t="s">
        <v>104</v>
      </c>
      <c r="M4919" s="20" t="s">
        <v>82</v>
      </c>
      <c r="N4919" s="21"/>
      <c r="O4919" s="23">
        <v>0.57999999999999996</v>
      </c>
    </row>
    <row r="4920" spans="1:15" x14ac:dyDescent="0.25">
      <c r="A4920" s="20" t="s">
        <v>99</v>
      </c>
      <c r="B4920" s="20" t="s">
        <v>530</v>
      </c>
      <c r="C4920" s="20" t="s">
        <v>107</v>
      </c>
      <c r="D4920" s="20" t="s">
        <v>106</v>
      </c>
      <c r="E4920" s="21"/>
      <c r="F4920" s="24">
        <v>2701.05</v>
      </c>
      <c r="G4920" s="23">
        <v>1.04</v>
      </c>
      <c r="H4920" s="20" t="s">
        <v>102</v>
      </c>
      <c r="I4920" s="20" t="s">
        <v>129</v>
      </c>
      <c r="J4920" s="20" t="s">
        <v>104</v>
      </c>
      <c r="K4920" s="21"/>
      <c r="L4920" s="20" t="s">
        <v>104</v>
      </c>
      <c r="M4920" s="20" t="s">
        <v>65</v>
      </c>
      <c r="N4920" s="23">
        <v>0.84</v>
      </c>
      <c r="O4920" s="23">
        <v>0.57999999999999996</v>
      </c>
    </row>
    <row r="4921" spans="1:15" x14ac:dyDescent="0.25">
      <c r="A4921" s="20" t="s">
        <v>99</v>
      </c>
      <c r="B4921" s="20" t="s">
        <v>530</v>
      </c>
      <c r="C4921" s="20" t="s">
        <v>108</v>
      </c>
      <c r="D4921" s="20" t="s">
        <v>106</v>
      </c>
      <c r="E4921" s="21"/>
      <c r="F4921" s="22">
        <v>1393.2</v>
      </c>
      <c r="G4921" s="23">
        <v>0.54</v>
      </c>
      <c r="H4921" s="20" t="s">
        <v>102</v>
      </c>
      <c r="I4921" s="20" t="s">
        <v>129</v>
      </c>
      <c r="J4921" s="20" t="s">
        <v>104</v>
      </c>
      <c r="K4921" s="21"/>
      <c r="L4921" s="20" t="s">
        <v>104</v>
      </c>
      <c r="M4921" s="20" t="s">
        <v>64</v>
      </c>
      <c r="N4921" s="23">
        <v>23.22</v>
      </c>
      <c r="O4921" s="23">
        <v>0.57999999999999996</v>
      </c>
    </row>
    <row r="4922" spans="1:15" x14ac:dyDescent="0.25">
      <c r="A4922" s="20" t="s">
        <v>99</v>
      </c>
      <c r="B4922" s="20" t="s">
        <v>530</v>
      </c>
      <c r="C4922" s="20" t="s">
        <v>54</v>
      </c>
      <c r="D4922" s="20" t="s">
        <v>109</v>
      </c>
      <c r="E4922" s="25">
        <v>26</v>
      </c>
      <c r="F4922" s="24">
        <v>4569.76</v>
      </c>
      <c r="G4922" s="23">
        <v>1.76</v>
      </c>
      <c r="H4922" s="20" t="s">
        <v>102</v>
      </c>
      <c r="I4922" s="20" t="s">
        <v>129</v>
      </c>
      <c r="J4922" s="20" t="s">
        <v>104</v>
      </c>
      <c r="K4922" s="21"/>
      <c r="L4922" s="20" t="s">
        <v>104</v>
      </c>
      <c r="M4922" s="20" t="s">
        <v>54</v>
      </c>
      <c r="N4922" s="23">
        <v>0.26</v>
      </c>
      <c r="O4922" s="23">
        <v>0.57999999999999996</v>
      </c>
    </row>
    <row r="4923" spans="1:15" x14ac:dyDescent="0.25">
      <c r="A4923" s="20" t="s">
        <v>99</v>
      </c>
      <c r="B4923" s="20" t="s">
        <v>530</v>
      </c>
      <c r="C4923" s="20" t="s">
        <v>55</v>
      </c>
      <c r="D4923" s="20" t="s">
        <v>109</v>
      </c>
      <c r="E4923" s="25">
        <v>26</v>
      </c>
      <c r="F4923" s="24">
        <v>1335.36</v>
      </c>
      <c r="G4923" s="23">
        <v>0.52</v>
      </c>
      <c r="H4923" s="20" t="s">
        <v>102</v>
      </c>
      <c r="I4923" s="20" t="s">
        <v>129</v>
      </c>
      <c r="J4923" s="20" t="s">
        <v>104</v>
      </c>
      <c r="K4923" s="21"/>
      <c r="L4923" s="20" t="s">
        <v>104</v>
      </c>
      <c r="M4923" s="20" t="s">
        <v>55</v>
      </c>
      <c r="N4923" s="23">
        <v>0.02</v>
      </c>
      <c r="O4923" s="23">
        <v>0.57999999999999996</v>
      </c>
    </row>
    <row r="4924" spans="1:15" x14ac:dyDescent="0.25">
      <c r="A4924" s="20" t="s">
        <v>99</v>
      </c>
      <c r="B4924" s="20" t="s">
        <v>530</v>
      </c>
      <c r="C4924" s="20" t="s">
        <v>49</v>
      </c>
      <c r="D4924" s="20" t="s">
        <v>109</v>
      </c>
      <c r="E4924" s="25">
        <v>9</v>
      </c>
      <c r="F4924" s="24">
        <v>2074.6799999999998</v>
      </c>
      <c r="G4924" s="26">
        <v>0.8</v>
      </c>
      <c r="H4924" s="20" t="s">
        <v>102</v>
      </c>
      <c r="I4924" s="20" t="s">
        <v>129</v>
      </c>
      <c r="J4924" s="20" t="s">
        <v>104</v>
      </c>
      <c r="K4924" s="21"/>
      <c r="L4924" s="20" t="s">
        <v>104</v>
      </c>
      <c r="M4924" s="20" t="s">
        <v>49</v>
      </c>
      <c r="N4924" s="23">
        <v>0.85</v>
      </c>
      <c r="O4924" s="23">
        <v>0.57999999999999996</v>
      </c>
    </row>
    <row r="4925" spans="1:15" x14ac:dyDescent="0.25">
      <c r="A4925" s="20" t="s">
        <v>99</v>
      </c>
      <c r="B4925" s="20" t="s">
        <v>530</v>
      </c>
      <c r="C4925" s="20" t="s">
        <v>112</v>
      </c>
      <c r="D4925" s="20" t="s">
        <v>113</v>
      </c>
      <c r="E4925" s="25">
        <v>4</v>
      </c>
      <c r="F4925" s="23">
        <v>596.32000000000005</v>
      </c>
      <c r="G4925" s="23">
        <v>0.23</v>
      </c>
      <c r="H4925" s="20" t="s">
        <v>102</v>
      </c>
      <c r="I4925" s="20" t="s">
        <v>129</v>
      </c>
      <c r="J4925" s="20" t="s">
        <v>104</v>
      </c>
      <c r="K4925" s="21"/>
      <c r="L4925" s="20" t="s">
        <v>104</v>
      </c>
      <c r="M4925" s="20" t="s">
        <v>58</v>
      </c>
      <c r="N4925" s="23">
        <v>0.69</v>
      </c>
      <c r="O4925" s="23">
        <v>0.57999999999999996</v>
      </c>
    </row>
    <row r="4926" spans="1:15" x14ac:dyDescent="0.25">
      <c r="A4926" s="20" t="s">
        <v>99</v>
      </c>
      <c r="B4926" s="20" t="s">
        <v>530</v>
      </c>
      <c r="C4926" s="20" t="s">
        <v>114</v>
      </c>
      <c r="D4926" s="21"/>
      <c r="E4926" s="21"/>
      <c r="F4926" s="24">
        <v>7389.19</v>
      </c>
      <c r="G4926" s="23">
        <v>2.85</v>
      </c>
      <c r="H4926" s="20" t="s">
        <v>102</v>
      </c>
      <c r="I4926" s="20" t="s">
        <v>129</v>
      </c>
      <c r="J4926" s="20" t="s">
        <v>104</v>
      </c>
      <c r="K4926" s="21"/>
      <c r="L4926" s="20" t="s">
        <v>104</v>
      </c>
      <c r="M4926" s="20" t="s">
        <v>69</v>
      </c>
      <c r="N4926" s="23">
        <v>2.85</v>
      </c>
      <c r="O4926" s="23">
        <v>0.57999999999999996</v>
      </c>
    </row>
    <row r="4927" spans="1:15" x14ac:dyDescent="0.25">
      <c r="A4927" s="20" t="s">
        <v>99</v>
      </c>
      <c r="B4927" s="20" t="s">
        <v>530</v>
      </c>
      <c r="C4927" s="20" t="s">
        <v>121</v>
      </c>
      <c r="D4927" s="20" t="s">
        <v>106</v>
      </c>
      <c r="E4927" s="21"/>
      <c r="F4927" s="24">
        <v>1497.34</v>
      </c>
      <c r="G4927" s="23">
        <v>0.57999999999999996</v>
      </c>
      <c r="H4927" s="20" t="s">
        <v>102</v>
      </c>
      <c r="I4927" s="20" t="s">
        <v>129</v>
      </c>
      <c r="J4927" s="20" t="s">
        <v>104</v>
      </c>
      <c r="K4927" s="21"/>
      <c r="L4927" s="20" t="s">
        <v>104</v>
      </c>
      <c r="M4927" s="20" t="s">
        <v>74</v>
      </c>
      <c r="N4927" s="21"/>
      <c r="O4927" s="23">
        <v>0.57999999999999996</v>
      </c>
    </row>
    <row r="4928" spans="1:15" x14ac:dyDescent="0.25">
      <c r="A4928" s="20" t="s">
        <v>99</v>
      </c>
      <c r="B4928" s="20" t="s">
        <v>530</v>
      </c>
      <c r="C4928" s="20" t="s">
        <v>115</v>
      </c>
      <c r="D4928" s="20" t="s">
        <v>106</v>
      </c>
      <c r="E4928" s="21"/>
      <c r="F4928" s="23">
        <v>526.12</v>
      </c>
      <c r="G4928" s="26">
        <v>0.2</v>
      </c>
      <c r="H4928" s="20" t="s">
        <v>102</v>
      </c>
      <c r="I4928" s="20" t="s">
        <v>129</v>
      </c>
      <c r="J4928" s="20" t="s">
        <v>104</v>
      </c>
      <c r="K4928" s="21"/>
      <c r="L4928" s="20" t="s">
        <v>104</v>
      </c>
      <c r="M4928" s="20" t="s">
        <v>75</v>
      </c>
      <c r="N4928" s="21"/>
      <c r="O4928" s="23">
        <v>0.57999999999999996</v>
      </c>
    </row>
    <row r="4929" spans="1:15" x14ac:dyDescent="0.25">
      <c r="A4929" s="20" t="s">
        <v>99</v>
      </c>
      <c r="B4929" s="20" t="s">
        <v>530</v>
      </c>
      <c r="C4929" s="20" t="s">
        <v>119</v>
      </c>
      <c r="D4929" s="20" t="s">
        <v>6</v>
      </c>
      <c r="E4929" s="21"/>
      <c r="F4929" s="22">
        <v>4474.1000000000004</v>
      </c>
      <c r="G4929" s="23">
        <v>1.73</v>
      </c>
      <c r="H4929" s="20" t="s">
        <v>102</v>
      </c>
      <c r="I4929" s="20" t="s">
        <v>129</v>
      </c>
      <c r="J4929" s="20" t="s">
        <v>104</v>
      </c>
      <c r="K4929" s="21"/>
      <c r="L4929" s="20" t="s">
        <v>104</v>
      </c>
      <c r="M4929" s="20" t="s">
        <v>45</v>
      </c>
      <c r="N4929" s="23">
        <v>32.65</v>
      </c>
      <c r="O4929" s="23">
        <v>0.57999999999999996</v>
      </c>
    </row>
    <row r="4930" spans="1:15" x14ac:dyDescent="0.25">
      <c r="A4930" s="20" t="s">
        <v>99</v>
      </c>
      <c r="B4930" s="20" t="s">
        <v>530</v>
      </c>
      <c r="C4930" s="20" t="s">
        <v>111</v>
      </c>
      <c r="D4930" s="21"/>
      <c r="E4930" s="21"/>
      <c r="F4930" s="24">
        <v>1063.01</v>
      </c>
      <c r="G4930" s="23">
        <v>0.41</v>
      </c>
      <c r="H4930" s="20" t="s">
        <v>102</v>
      </c>
      <c r="I4930" s="20" t="s">
        <v>129</v>
      </c>
      <c r="J4930" s="20" t="s">
        <v>104</v>
      </c>
      <c r="K4930" s="21"/>
      <c r="L4930" s="20" t="s">
        <v>104</v>
      </c>
      <c r="M4930" s="20" t="s">
        <v>56</v>
      </c>
      <c r="N4930" s="23">
        <v>0.41</v>
      </c>
      <c r="O4930" s="23">
        <v>0.57999999999999996</v>
      </c>
    </row>
    <row r="4931" spans="1:15" x14ac:dyDescent="0.25">
      <c r="A4931" s="20" t="s">
        <v>99</v>
      </c>
      <c r="B4931" s="20" t="s">
        <v>531</v>
      </c>
      <c r="C4931" s="20" t="s">
        <v>119</v>
      </c>
      <c r="D4931" s="20" t="s">
        <v>6</v>
      </c>
      <c r="E4931" s="21"/>
      <c r="F4931" s="24">
        <v>9829.9699999999993</v>
      </c>
      <c r="G4931" s="23">
        <v>1.76</v>
      </c>
      <c r="H4931" s="20" t="s">
        <v>102</v>
      </c>
      <c r="I4931" s="20" t="s">
        <v>120</v>
      </c>
      <c r="J4931" s="20" t="s">
        <v>104</v>
      </c>
      <c r="K4931" s="21"/>
      <c r="L4931" s="20" t="s">
        <v>104</v>
      </c>
      <c r="M4931" s="20" t="s">
        <v>45</v>
      </c>
      <c r="N4931" s="23">
        <v>32.65</v>
      </c>
      <c r="O4931" s="23">
        <v>0.28999999999999998</v>
      </c>
    </row>
    <row r="4932" spans="1:15" x14ac:dyDescent="0.25">
      <c r="A4932" s="20" t="s">
        <v>99</v>
      </c>
      <c r="B4932" s="20" t="s">
        <v>531</v>
      </c>
      <c r="C4932" s="20" t="s">
        <v>7</v>
      </c>
      <c r="D4932" s="20" t="s">
        <v>10</v>
      </c>
      <c r="E4932" s="21"/>
      <c r="F4932" s="24">
        <v>3458.36</v>
      </c>
      <c r="G4932" s="23">
        <v>0.62</v>
      </c>
      <c r="H4932" s="20" t="s">
        <v>102</v>
      </c>
      <c r="I4932" s="20" t="s">
        <v>120</v>
      </c>
      <c r="J4932" s="20" t="s">
        <v>104</v>
      </c>
      <c r="K4932" s="21"/>
      <c r="L4932" s="20" t="s">
        <v>104</v>
      </c>
      <c r="M4932" s="20" t="s">
        <v>48</v>
      </c>
      <c r="N4932" s="23">
        <v>0.62</v>
      </c>
      <c r="O4932" s="23">
        <v>0.28999999999999998</v>
      </c>
    </row>
    <row r="4933" spans="1:15" x14ac:dyDescent="0.25">
      <c r="A4933" s="20" t="s">
        <v>99</v>
      </c>
      <c r="B4933" s="20" t="s">
        <v>531</v>
      </c>
      <c r="C4933" s="20" t="s">
        <v>105</v>
      </c>
      <c r="D4933" s="20" t="s">
        <v>106</v>
      </c>
      <c r="E4933" s="21"/>
      <c r="F4933" s="24">
        <v>1180.27</v>
      </c>
      <c r="G4933" s="23">
        <v>0.21</v>
      </c>
      <c r="H4933" s="20" t="s">
        <v>102</v>
      </c>
      <c r="I4933" s="20" t="s">
        <v>120</v>
      </c>
      <c r="J4933" s="20" t="s">
        <v>104</v>
      </c>
      <c r="K4933" s="21"/>
      <c r="L4933" s="20" t="s">
        <v>104</v>
      </c>
      <c r="M4933" s="20" t="s">
        <v>82</v>
      </c>
      <c r="N4933" s="21"/>
      <c r="O4933" s="23">
        <v>0.28999999999999998</v>
      </c>
    </row>
    <row r="4934" spans="1:15" x14ac:dyDescent="0.25">
      <c r="A4934" s="20" t="s">
        <v>99</v>
      </c>
      <c r="B4934" s="20" t="s">
        <v>531</v>
      </c>
      <c r="C4934" s="20" t="s">
        <v>107</v>
      </c>
      <c r="D4934" s="20" t="s">
        <v>106</v>
      </c>
      <c r="E4934" s="21"/>
      <c r="F4934" s="22">
        <v>4714.8999999999996</v>
      </c>
      <c r="G4934" s="23">
        <v>0.85</v>
      </c>
      <c r="H4934" s="20" t="s">
        <v>102</v>
      </c>
      <c r="I4934" s="20" t="s">
        <v>120</v>
      </c>
      <c r="J4934" s="20" t="s">
        <v>104</v>
      </c>
      <c r="K4934" s="21"/>
      <c r="L4934" s="20" t="s">
        <v>104</v>
      </c>
      <c r="M4934" s="20" t="s">
        <v>65</v>
      </c>
      <c r="N4934" s="23">
        <v>0.84</v>
      </c>
      <c r="O4934" s="23">
        <v>0.28999999999999998</v>
      </c>
    </row>
    <row r="4935" spans="1:15" x14ac:dyDescent="0.25">
      <c r="A4935" s="20" t="s">
        <v>99</v>
      </c>
      <c r="B4935" s="20" t="s">
        <v>531</v>
      </c>
      <c r="C4935" s="20" t="s">
        <v>108</v>
      </c>
      <c r="D4935" s="20" t="s">
        <v>106</v>
      </c>
      <c r="E4935" s="21"/>
      <c r="F4935" s="22">
        <v>2786.4</v>
      </c>
      <c r="G4935" s="26">
        <v>0.5</v>
      </c>
      <c r="H4935" s="20" t="s">
        <v>102</v>
      </c>
      <c r="I4935" s="20" t="s">
        <v>120</v>
      </c>
      <c r="J4935" s="20" t="s">
        <v>104</v>
      </c>
      <c r="K4935" s="21"/>
      <c r="L4935" s="20" t="s">
        <v>104</v>
      </c>
      <c r="M4935" s="20" t="s">
        <v>64</v>
      </c>
      <c r="N4935" s="23">
        <v>23.22</v>
      </c>
      <c r="O4935" s="23">
        <v>0.28999999999999998</v>
      </c>
    </row>
    <row r="4936" spans="1:15" x14ac:dyDescent="0.25">
      <c r="A4936" s="20" t="s">
        <v>99</v>
      </c>
      <c r="B4936" s="20" t="s">
        <v>531</v>
      </c>
      <c r="C4936" s="20" t="s">
        <v>54</v>
      </c>
      <c r="D4936" s="20" t="s">
        <v>109</v>
      </c>
      <c r="E4936" s="25">
        <v>26</v>
      </c>
      <c r="F4936" s="24">
        <v>8525.84</v>
      </c>
      <c r="G4936" s="23">
        <v>1.53</v>
      </c>
      <c r="H4936" s="20" t="s">
        <v>102</v>
      </c>
      <c r="I4936" s="20" t="s">
        <v>120</v>
      </c>
      <c r="J4936" s="20" t="s">
        <v>104</v>
      </c>
      <c r="K4936" s="21"/>
      <c r="L4936" s="20" t="s">
        <v>104</v>
      </c>
      <c r="M4936" s="20" t="s">
        <v>54</v>
      </c>
      <c r="N4936" s="23">
        <v>0.26</v>
      </c>
      <c r="O4936" s="23">
        <v>0.28999999999999998</v>
      </c>
    </row>
    <row r="4937" spans="1:15" x14ac:dyDescent="0.25">
      <c r="A4937" s="20" t="s">
        <v>99</v>
      </c>
      <c r="B4937" s="20" t="s">
        <v>531</v>
      </c>
      <c r="C4937" s="20" t="s">
        <v>55</v>
      </c>
      <c r="D4937" s="20" t="s">
        <v>109</v>
      </c>
      <c r="E4937" s="25">
        <v>26</v>
      </c>
      <c r="F4937" s="24">
        <v>2474.16</v>
      </c>
      <c r="G4937" s="23">
        <v>0.44</v>
      </c>
      <c r="H4937" s="20" t="s">
        <v>102</v>
      </c>
      <c r="I4937" s="20" t="s">
        <v>120</v>
      </c>
      <c r="J4937" s="20" t="s">
        <v>104</v>
      </c>
      <c r="K4937" s="21"/>
      <c r="L4937" s="20" t="s">
        <v>104</v>
      </c>
      <c r="M4937" s="20" t="s">
        <v>55</v>
      </c>
      <c r="N4937" s="23">
        <v>0.02</v>
      </c>
      <c r="O4937" s="23">
        <v>0.28999999999999998</v>
      </c>
    </row>
    <row r="4938" spans="1:15" x14ac:dyDescent="0.25">
      <c r="A4938" s="20" t="s">
        <v>99</v>
      </c>
      <c r="B4938" s="20" t="s">
        <v>531</v>
      </c>
      <c r="C4938" s="20" t="s">
        <v>49</v>
      </c>
      <c r="D4938" s="20" t="s">
        <v>109</v>
      </c>
      <c r="E4938" s="25">
        <v>9</v>
      </c>
      <c r="F4938" s="24">
        <v>4440.82</v>
      </c>
      <c r="G4938" s="26">
        <v>0.8</v>
      </c>
      <c r="H4938" s="20" t="s">
        <v>102</v>
      </c>
      <c r="I4938" s="20" t="s">
        <v>120</v>
      </c>
      <c r="J4938" s="20" t="s">
        <v>104</v>
      </c>
      <c r="K4938" s="21"/>
      <c r="L4938" s="20" t="s">
        <v>104</v>
      </c>
      <c r="M4938" s="20" t="s">
        <v>49</v>
      </c>
      <c r="N4938" s="23">
        <v>0.85</v>
      </c>
      <c r="O4938" s="23">
        <v>0.28999999999999998</v>
      </c>
    </row>
    <row r="4939" spans="1:15" x14ac:dyDescent="0.25">
      <c r="A4939" s="20" t="s">
        <v>99</v>
      </c>
      <c r="B4939" s="20" t="s">
        <v>531</v>
      </c>
      <c r="C4939" s="20" t="s">
        <v>111</v>
      </c>
      <c r="D4939" s="21"/>
      <c r="E4939" s="21"/>
      <c r="F4939" s="22">
        <v>1673.4</v>
      </c>
      <c r="G4939" s="26">
        <v>0.3</v>
      </c>
      <c r="H4939" s="20" t="s">
        <v>102</v>
      </c>
      <c r="I4939" s="20" t="s">
        <v>120</v>
      </c>
      <c r="J4939" s="20" t="s">
        <v>104</v>
      </c>
      <c r="K4939" s="21"/>
      <c r="L4939" s="20" t="s">
        <v>104</v>
      </c>
      <c r="M4939" s="20" t="s">
        <v>56</v>
      </c>
      <c r="N4939" s="23">
        <v>0.41</v>
      </c>
      <c r="O4939" s="23">
        <v>0.28999999999999998</v>
      </c>
    </row>
    <row r="4940" spans="1:15" x14ac:dyDescent="0.25">
      <c r="A4940" s="20" t="s">
        <v>99</v>
      </c>
      <c r="B4940" s="20" t="s">
        <v>531</v>
      </c>
      <c r="C4940" s="20" t="s">
        <v>112</v>
      </c>
      <c r="D4940" s="20" t="s">
        <v>113</v>
      </c>
      <c r="E4940" s="25">
        <v>4</v>
      </c>
      <c r="F4940" s="23">
        <v>455.32</v>
      </c>
      <c r="G4940" s="23">
        <v>0.08</v>
      </c>
      <c r="H4940" s="20" t="s">
        <v>102</v>
      </c>
      <c r="I4940" s="20" t="s">
        <v>120</v>
      </c>
      <c r="J4940" s="20" t="s">
        <v>104</v>
      </c>
      <c r="K4940" s="21"/>
      <c r="L4940" s="20" t="s">
        <v>104</v>
      </c>
      <c r="M4940" s="20" t="s">
        <v>58</v>
      </c>
      <c r="N4940" s="23">
        <v>0.69</v>
      </c>
      <c r="O4940" s="23">
        <v>0.28999999999999998</v>
      </c>
    </row>
    <row r="4941" spans="1:15" x14ac:dyDescent="0.25">
      <c r="A4941" s="20" t="s">
        <v>99</v>
      </c>
      <c r="B4941" s="20" t="s">
        <v>531</v>
      </c>
      <c r="C4941" s="20" t="s">
        <v>115</v>
      </c>
      <c r="D4941" s="20" t="s">
        <v>106</v>
      </c>
      <c r="E4941" s="21"/>
      <c r="F4941" s="26">
        <v>275.39999999999998</v>
      </c>
      <c r="G4941" s="23">
        <v>0.05</v>
      </c>
      <c r="H4941" s="20" t="s">
        <v>102</v>
      </c>
      <c r="I4941" s="20" t="s">
        <v>120</v>
      </c>
      <c r="J4941" s="20" t="s">
        <v>104</v>
      </c>
      <c r="K4941" s="21"/>
      <c r="L4941" s="20" t="s">
        <v>104</v>
      </c>
      <c r="M4941" s="20" t="s">
        <v>75</v>
      </c>
      <c r="N4941" s="21"/>
      <c r="O4941" s="23">
        <v>0.28999999999999998</v>
      </c>
    </row>
    <row r="4942" spans="1:15" x14ac:dyDescent="0.25">
      <c r="A4942" s="20" t="s">
        <v>99</v>
      </c>
      <c r="B4942" s="20" t="s">
        <v>531</v>
      </c>
      <c r="C4942" s="20" t="s">
        <v>121</v>
      </c>
      <c r="D4942" s="20" t="s">
        <v>106</v>
      </c>
      <c r="E4942" s="21"/>
      <c r="F4942" s="24">
        <v>2147.84</v>
      </c>
      <c r="G4942" s="23">
        <v>0.39</v>
      </c>
      <c r="H4942" s="20" t="s">
        <v>102</v>
      </c>
      <c r="I4942" s="20" t="s">
        <v>120</v>
      </c>
      <c r="J4942" s="20" t="s">
        <v>104</v>
      </c>
      <c r="K4942" s="21"/>
      <c r="L4942" s="20" t="s">
        <v>104</v>
      </c>
      <c r="M4942" s="20" t="s">
        <v>74</v>
      </c>
      <c r="N4942" s="21"/>
      <c r="O4942" s="23">
        <v>0.28999999999999998</v>
      </c>
    </row>
    <row r="4943" spans="1:15" x14ac:dyDescent="0.25">
      <c r="A4943" s="20" t="s">
        <v>99</v>
      </c>
      <c r="B4943" s="20" t="s">
        <v>531</v>
      </c>
      <c r="C4943" s="20" t="s">
        <v>114</v>
      </c>
      <c r="D4943" s="21"/>
      <c r="E4943" s="21"/>
      <c r="F4943" s="27">
        <v>11156</v>
      </c>
      <c r="G4943" s="25">
        <v>2</v>
      </c>
      <c r="H4943" s="20" t="s">
        <v>102</v>
      </c>
      <c r="I4943" s="20" t="s">
        <v>120</v>
      </c>
      <c r="J4943" s="20" t="s">
        <v>104</v>
      </c>
      <c r="K4943" s="21"/>
      <c r="L4943" s="20" t="s">
        <v>104</v>
      </c>
      <c r="M4943" s="20" t="s">
        <v>69</v>
      </c>
      <c r="N4943" s="23">
        <v>2.85</v>
      </c>
      <c r="O4943" s="23">
        <v>0.28999999999999998</v>
      </c>
    </row>
    <row r="4944" spans="1:15" x14ac:dyDescent="0.25">
      <c r="A4944" s="20" t="s">
        <v>99</v>
      </c>
      <c r="B4944" s="20" t="s">
        <v>532</v>
      </c>
      <c r="C4944" s="20" t="s">
        <v>7</v>
      </c>
      <c r="D4944" s="20" t="s">
        <v>10</v>
      </c>
      <c r="E4944" s="21"/>
      <c r="F4944" s="24">
        <v>1298.0899999999999</v>
      </c>
      <c r="G4944" s="23">
        <v>0.62</v>
      </c>
      <c r="H4944" s="20" t="s">
        <v>102</v>
      </c>
      <c r="I4944" s="20" t="s">
        <v>124</v>
      </c>
      <c r="J4944" s="20" t="s">
        <v>104</v>
      </c>
      <c r="K4944" s="21"/>
      <c r="L4944" s="20" t="s">
        <v>104</v>
      </c>
      <c r="M4944" s="20" t="s">
        <v>48</v>
      </c>
      <c r="N4944" s="23">
        <v>0.62</v>
      </c>
      <c r="O4944" s="23">
        <v>0.56999999999999995</v>
      </c>
    </row>
    <row r="4945" spans="1:15" x14ac:dyDescent="0.25">
      <c r="A4945" s="20" t="s">
        <v>99</v>
      </c>
      <c r="B4945" s="20" t="s">
        <v>532</v>
      </c>
      <c r="C4945" s="20" t="s">
        <v>105</v>
      </c>
      <c r="D4945" s="20" t="s">
        <v>106</v>
      </c>
      <c r="E4945" s="21"/>
      <c r="F4945" s="23">
        <v>442.95</v>
      </c>
      <c r="G4945" s="23">
        <v>0.21</v>
      </c>
      <c r="H4945" s="20" t="s">
        <v>102</v>
      </c>
      <c r="I4945" s="20" t="s">
        <v>124</v>
      </c>
      <c r="J4945" s="20" t="s">
        <v>104</v>
      </c>
      <c r="K4945" s="21"/>
      <c r="L4945" s="20" t="s">
        <v>104</v>
      </c>
      <c r="M4945" s="20" t="s">
        <v>82</v>
      </c>
      <c r="N4945" s="21"/>
      <c r="O4945" s="23">
        <v>0.56999999999999995</v>
      </c>
    </row>
    <row r="4946" spans="1:15" x14ac:dyDescent="0.25">
      <c r="A4946" s="20" t="s">
        <v>99</v>
      </c>
      <c r="B4946" s="20" t="s">
        <v>532</v>
      </c>
      <c r="C4946" s="20" t="s">
        <v>107</v>
      </c>
      <c r="D4946" s="20" t="s">
        <v>106</v>
      </c>
      <c r="E4946" s="21"/>
      <c r="F4946" s="24">
        <v>2281.89</v>
      </c>
      <c r="G4946" s="23">
        <v>1.0900000000000001</v>
      </c>
      <c r="H4946" s="20" t="s">
        <v>102</v>
      </c>
      <c r="I4946" s="20" t="s">
        <v>124</v>
      </c>
      <c r="J4946" s="20" t="s">
        <v>104</v>
      </c>
      <c r="K4946" s="21"/>
      <c r="L4946" s="20" t="s">
        <v>104</v>
      </c>
      <c r="M4946" s="20" t="s">
        <v>65</v>
      </c>
      <c r="N4946" s="23">
        <v>0.84</v>
      </c>
      <c r="O4946" s="23">
        <v>0.56999999999999995</v>
      </c>
    </row>
    <row r="4947" spans="1:15" x14ac:dyDescent="0.25">
      <c r="A4947" s="20" t="s">
        <v>99</v>
      </c>
      <c r="B4947" s="20" t="s">
        <v>532</v>
      </c>
      <c r="C4947" s="20" t="s">
        <v>108</v>
      </c>
      <c r="D4947" s="20" t="s">
        <v>106</v>
      </c>
      <c r="E4947" s="21"/>
      <c r="F4947" s="24">
        <v>1114.56</v>
      </c>
      <c r="G4947" s="23">
        <v>0.53</v>
      </c>
      <c r="H4947" s="20" t="s">
        <v>102</v>
      </c>
      <c r="I4947" s="20" t="s">
        <v>124</v>
      </c>
      <c r="J4947" s="20" t="s">
        <v>104</v>
      </c>
      <c r="K4947" s="21"/>
      <c r="L4947" s="20" t="s">
        <v>104</v>
      </c>
      <c r="M4947" s="20" t="s">
        <v>64</v>
      </c>
      <c r="N4947" s="23">
        <v>23.22</v>
      </c>
      <c r="O4947" s="23">
        <v>0.56999999999999995</v>
      </c>
    </row>
    <row r="4948" spans="1:15" x14ac:dyDescent="0.25">
      <c r="A4948" s="20" t="s">
        <v>99</v>
      </c>
      <c r="B4948" s="20" t="s">
        <v>532</v>
      </c>
      <c r="C4948" s="20" t="s">
        <v>54</v>
      </c>
      <c r="D4948" s="20" t="s">
        <v>109</v>
      </c>
      <c r="E4948" s="25">
        <v>26</v>
      </c>
      <c r="F4948" s="22">
        <v>2771.6</v>
      </c>
      <c r="G4948" s="23">
        <v>1.32</v>
      </c>
      <c r="H4948" s="20" t="s">
        <v>102</v>
      </c>
      <c r="I4948" s="20" t="s">
        <v>124</v>
      </c>
      <c r="J4948" s="20" t="s">
        <v>104</v>
      </c>
      <c r="K4948" s="21"/>
      <c r="L4948" s="20" t="s">
        <v>104</v>
      </c>
      <c r="M4948" s="20" t="s">
        <v>54</v>
      </c>
      <c r="N4948" s="23">
        <v>0.26</v>
      </c>
      <c r="O4948" s="23">
        <v>0.56999999999999995</v>
      </c>
    </row>
    <row r="4949" spans="1:15" x14ac:dyDescent="0.25">
      <c r="A4949" s="20" t="s">
        <v>99</v>
      </c>
      <c r="B4949" s="20" t="s">
        <v>532</v>
      </c>
      <c r="C4949" s="20" t="s">
        <v>55</v>
      </c>
      <c r="D4949" s="20" t="s">
        <v>109</v>
      </c>
      <c r="E4949" s="25">
        <v>26</v>
      </c>
      <c r="F4949" s="24">
        <v>1492.92</v>
      </c>
      <c r="G4949" s="23">
        <v>0.71</v>
      </c>
      <c r="H4949" s="20" t="s">
        <v>102</v>
      </c>
      <c r="I4949" s="20" t="s">
        <v>124</v>
      </c>
      <c r="J4949" s="20" t="s">
        <v>104</v>
      </c>
      <c r="K4949" s="21"/>
      <c r="L4949" s="20" t="s">
        <v>104</v>
      </c>
      <c r="M4949" s="20" t="s">
        <v>55</v>
      </c>
      <c r="N4949" s="23">
        <v>0.02</v>
      </c>
      <c r="O4949" s="23">
        <v>0.56999999999999995</v>
      </c>
    </row>
    <row r="4950" spans="1:15" x14ac:dyDescent="0.25">
      <c r="A4950" s="20" t="s">
        <v>99</v>
      </c>
      <c r="B4950" s="20" t="s">
        <v>532</v>
      </c>
      <c r="C4950" s="20" t="s">
        <v>49</v>
      </c>
      <c r="D4950" s="20" t="s">
        <v>109</v>
      </c>
      <c r="E4950" s="25">
        <v>9</v>
      </c>
      <c r="F4950" s="24">
        <v>1767.92</v>
      </c>
      <c r="G4950" s="23">
        <v>0.84</v>
      </c>
      <c r="H4950" s="20" t="s">
        <v>102</v>
      </c>
      <c r="I4950" s="20" t="s">
        <v>124</v>
      </c>
      <c r="J4950" s="20" t="s">
        <v>104</v>
      </c>
      <c r="K4950" s="21"/>
      <c r="L4950" s="20" t="s">
        <v>104</v>
      </c>
      <c r="M4950" s="20" t="s">
        <v>49</v>
      </c>
      <c r="N4950" s="23">
        <v>0.85</v>
      </c>
      <c r="O4950" s="23">
        <v>0.56999999999999995</v>
      </c>
    </row>
    <row r="4951" spans="1:15" x14ac:dyDescent="0.25">
      <c r="A4951" s="20" t="s">
        <v>99</v>
      </c>
      <c r="B4951" s="20" t="s">
        <v>532</v>
      </c>
      <c r="C4951" s="20" t="s">
        <v>112</v>
      </c>
      <c r="D4951" s="20" t="s">
        <v>113</v>
      </c>
      <c r="E4951" s="25">
        <v>4</v>
      </c>
      <c r="F4951" s="23">
        <v>481.55</v>
      </c>
      <c r="G4951" s="23">
        <v>0.23</v>
      </c>
      <c r="H4951" s="20" t="s">
        <v>102</v>
      </c>
      <c r="I4951" s="20" t="s">
        <v>124</v>
      </c>
      <c r="J4951" s="20" t="s">
        <v>104</v>
      </c>
      <c r="K4951" s="21"/>
      <c r="L4951" s="20" t="s">
        <v>104</v>
      </c>
      <c r="M4951" s="20" t="s">
        <v>58</v>
      </c>
      <c r="N4951" s="23">
        <v>0.69</v>
      </c>
      <c r="O4951" s="23">
        <v>0.56999999999999995</v>
      </c>
    </row>
    <row r="4952" spans="1:15" x14ac:dyDescent="0.25">
      <c r="A4952" s="20" t="s">
        <v>99</v>
      </c>
      <c r="B4952" s="20" t="s">
        <v>532</v>
      </c>
      <c r="C4952" s="20" t="s">
        <v>114</v>
      </c>
      <c r="D4952" s="21"/>
      <c r="E4952" s="21"/>
      <c r="F4952" s="24">
        <v>5967.04</v>
      </c>
      <c r="G4952" s="23">
        <v>2.85</v>
      </c>
      <c r="H4952" s="20" t="s">
        <v>102</v>
      </c>
      <c r="I4952" s="20" t="s">
        <v>124</v>
      </c>
      <c r="J4952" s="20" t="s">
        <v>104</v>
      </c>
      <c r="K4952" s="21"/>
      <c r="L4952" s="20" t="s">
        <v>104</v>
      </c>
      <c r="M4952" s="20" t="s">
        <v>69</v>
      </c>
      <c r="N4952" s="23">
        <v>2.85</v>
      </c>
      <c r="O4952" s="23">
        <v>0.56999999999999995</v>
      </c>
    </row>
    <row r="4953" spans="1:15" x14ac:dyDescent="0.25">
      <c r="A4953" s="20" t="s">
        <v>99</v>
      </c>
      <c r="B4953" s="20" t="s">
        <v>532</v>
      </c>
      <c r="C4953" s="20" t="s">
        <v>121</v>
      </c>
      <c r="D4953" s="20" t="s">
        <v>106</v>
      </c>
      <c r="E4953" s="21"/>
      <c r="F4953" s="27">
        <v>1209</v>
      </c>
      <c r="G4953" s="23">
        <v>0.57999999999999996</v>
      </c>
      <c r="H4953" s="20" t="s">
        <v>102</v>
      </c>
      <c r="I4953" s="20" t="s">
        <v>124</v>
      </c>
      <c r="J4953" s="20" t="s">
        <v>104</v>
      </c>
      <c r="K4953" s="21"/>
      <c r="L4953" s="20" t="s">
        <v>104</v>
      </c>
      <c r="M4953" s="20" t="s">
        <v>74</v>
      </c>
      <c r="N4953" s="21"/>
      <c r="O4953" s="23">
        <v>0.56999999999999995</v>
      </c>
    </row>
    <row r="4954" spans="1:15" x14ac:dyDescent="0.25">
      <c r="A4954" s="20" t="s">
        <v>99</v>
      </c>
      <c r="B4954" s="20" t="s">
        <v>532</v>
      </c>
      <c r="C4954" s="20" t="s">
        <v>115</v>
      </c>
      <c r="D4954" s="20" t="s">
        <v>106</v>
      </c>
      <c r="E4954" s="21"/>
      <c r="F4954" s="23">
        <v>202.17</v>
      </c>
      <c r="G4954" s="26">
        <v>0.1</v>
      </c>
      <c r="H4954" s="20" t="s">
        <v>102</v>
      </c>
      <c r="I4954" s="20" t="s">
        <v>124</v>
      </c>
      <c r="J4954" s="20" t="s">
        <v>104</v>
      </c>
      <c r="K4954" s="21"/>
      <c r="L4954" s="20" t="s">
        <v>104</v>
      </c>
      <c r="M4954" s="20" t="s">
        <v>75</v>
      </c>
      <c r="N4954" s="21"/>
      <c r="O4954" s="23">
        <v>0.56999999999999995</v>
      </c>
    </row>
    <row r="4955" spans="1:15" x14ac:dyDescent="0.25">
      <c r="A4955" s="20" t="s">
        <v>99</v>
      </c>
      <c r="B4955" s="20" t="s">
        <v>532</v>
      </c>
      <c r="C4955" s="20" t="s">
        <v>119</v>
      </c>
      <c r="D4955" s="20" t="s">
        <v>6</v>
      </c>
      <c r="E4955" s="21"/>
      <c r="F4955" s="22">
        <v>3167.8</v>
      </c>
      <c r="G4955" s="23">
        <v>1.51</v>
      </c>
      <c r="H4955" s="20" t="s">
        <v>102</v>
      </c>
      <c r="I4955" s="20" t="s">
        <v>124</v>
      </c>
      <c r="J4955" s="20" t="s">
        <v>104</v>
      </c>
      <c r="K4955" s="21"/>
      <c r="L4955" s="20" t="s">
        <v>104</v>
      </c>
      <c r="M4955" s="20" t="s">
        <v>45</v>
      </c>
      <c r="N4955" s="23">
        <v>32.65</v>
      </c>
      <c r="O4955" s="23">
        <v>0.56999999999999995</v>
      </c>
    </row>
    <row r="4956" spans="1:15" x14ac:dyDescent="0.25">
      <c r="A4956" s="20" t="s">
        <v>99</v>
      </c>
      <c r="B4956" s="20" t="s">
        <v>532</v>
      </c>
      <c r="C4956" s="20" t="s">
        <v>111</v>
      </c>
      <c r="D4956" s="21"/>
      <c r="E4956" s="21"/>
      <c r="F4956" s="23">
        <v>858.42</v>
      </c>
      <c r="G4956" s="23">
        <v>0.41</v>
      </c>
      <c r="H4956" s="20" t="s">
        <v>102</v>
      </c>
      <c r="I4956" s="20" t="s">
        <v>124</v>
      </c>
      <c r="J4956" s="20" t="s">
        <v>104</v>
      </c>
      <c r="K4956" s="21"/>
      <c r="L4956" s="20" t="s">
        <v>104</v>
      </c>
      <c r="M4956" s="20" t="s">
        <v>56</v>
      </c>
      <c r="N4956" s="23">
        <v>0.41</v>
      </c>
      <c r="O4956" s="23">
        <v>0.56999999999999995</v>
      </c>
    </row>
    <row r="4957" spans="1:15" x14ac:dyDescent="0.25">
      <c r="A4957" s="20" t="s">
        <v>99</v>
      </c>
      <c r="B4957" s="20" t="s">
        <v>533</v>
      </c>
      <c r="C4957" s="20" t="s">
        <v>7</v>
      </c>
      <c r="D4957" s="20" t="s">
        <v>10</v>
      </c>
      <c r="E4957" s="21"/>
      <c r="F4957" s="24">
        <v>2151.46</v>
      </c>
      <c r="G4957" s="23">
        <v>0.62</v>
      </c>
      <c r="H4957" s="20" t="s">
        <v>102</v>
      </c>
      <c r="I4957" s="20" t="s">
        <v>134</v>
      </c>
      <c r="J4957" s="20" t="s">
        <v>104</v>
      </c>
      <c r="K4957" s="21"/>
      <c r="L4957" s="20" t="s">
        <v>104</v>
      </c>
      <c r="M4957" s="20" t="s">
        <v>48</v>
      </c>
      <c r="N4957" s="23">
        <v>0.62</v>
      </c>
      <c r="O4957" s="26">
        <v>0.6</v>
      </c>
    </row>
    <row r="4958" spans="1:15" x14ac:dyDescent="0.25">
      <c r="A4958" s="20" t="s">
        <v>99</v>
      </c>
      <c r="B4958" s="20" t="s">
        <v>533</v>
      </c>
      <c r="C4958" s="20" t="s">
        <v>105</v>
      </c>
      <c r="D4958" s="20" t="s">
        <v>106</v>
      </c>
      <c r="E4958" s="21"/>
      <c r="F4958" s="26">
        <v>734.1</v>
      </c>
      <c r="G4958" s="23">
        <v>0.21</v>
      </c>
      <c r="H4958" s="20" t="s">
        <v>102</v>
      </c>
      <c r="I4958" s="20" t="s">
        <v>134</v>
      </c>
      <c r="J4958" s="20" t="s">
        <v>104</v>
      </c>
      <c r="K4958" s="21"/>
      <c r="L4958" s="20" t="s">
        <v>104</v>
      </c>
      <c r="M4958" s="20" t="s">
        <v>82</v>
      </c>
      <c r="N4958" s="21"/>
      <c r="O4958" s="26">
        <v>0.6</v>
      </c>
    </row>
    <row r="4959" spans="1:15" x14ac:dyDescent="0.25">
      <c r="A4959" s="20" t="s">
        <v>99</v>
      </c>
      <c r="B4959" s="20" t="s">
        <v>533</v>
      </c>
      <c r="C4959" s="20" t="s">
        <v>107</v>
      </c>
      <c r="D4959" s="20" t="s">
        <v>106</v>
      </c>
      <c r="E4959" s="21"/>
      <c r="F4959" s="24">
        <v>3438.06</v>
      </c>
      <c r="G4959" s="23">
        <v>0.99</v>
      </c>
      <c r="H4959" s="20" t="s">
        <v>102</v>
      </c>
      <c r="I4959" s="20" t="s">
        <v>134</v>
      </c>
      <c r="J4959" s="20" t="s">
        <v>104</v>
      </c>
      <c r="K4959" s="21"/>
      <c r="L4959" s="20" t="s">
        <v>104</v>
      </c>
      <c r="M4959" s="20" t="s">
        <v>65</v>
      </c>
      <c r="N4959" s="23">
        <v>0.84</v>
      </c>
      <c r="O4959" s="26">
        <v>0.6</v>
      </c>
    </row>
    <row r="4960" spans="1:15" x14ac:dyDescent="0.25">
      <c r="A4960" s="20" t="s">
        <v>99</v>
      </c>
      <c r="B4960" s="20" t="s">
        <v>533</v>
      </c>
      <c r="C4960" s="20" t="s">
        <v>108</v>
      </c>
      <c r="D4960" s="20" t="s">
        <v>106</v>
      </c>
      <c r="E4960" s="21"/>
      <c r="F4960" s="24">
        <v>1880.82</v>
      </c>
      <c r="G4960" s="23">
        <v>0.54</v>
      </c>
      <c r="H4960" s="20" t="s">
        <v>102</v>
      </c>
      <c r="I4960" s="20" t="s">
        <v>134</v>
      </c>
      <c r="J4960" s="20" t="s">
        <v>104</v>
      </c>
      <c r="K4960" s="21"/>
      <c r="L4960" s="20" t="s">
        <v>104</v>
      </c>
      <c r="M4960" s="20" t="s">
        <v>64</v>
      </c>
      <c r="N4960" s="23">
        <v>23.22</v>
      </c>
      <c r="O4960" s="26">
        <v>0.6</v>
      </c>
    </row>
    <row r="4961" spans="1:15" x14ac:dyDescent="0.25">
      <c r="A4961" s="20" t="s">
        <v>99</v>
      </c>
      <c r="B4961" s="20" t="s">
        <v>533</v>
      </c>
      <c r="C4961" s="20" t="s">
        <v>54</v>
      </c>
      <c r="D4961" s="20" t="s">
        <v>109</v>
      </c>
      <c r="E4961" s="25">
        <v>26</v>
      </c>
      <c r="F4961" s="24">
        <v>8463.52</v>
      </c>
      <c r="G4961" s="23">
        <v>2.44</v>
      </c>
      <c r="H4961" s="20" t="s">
        <v>102</v>
      </c>
      <c r="I4961" s="20" t="s">
        <v>134</v>
      </c>
      <c r="J4961" s="20" t="s">
        <v>104</v>
      </c>
      <c r="K4961" s="21"/>
      <c r="L4961" s="20" t="s">
        <v>104</v>
      </c>
      <c r="M4961" s="20" t="s">
        <v>54</v>
      </c>
      <c r="N4961" s="23">
        <v>0.26</v>
      </c>
      <c r="O4961" s="26">
        <v>0.6</v>
      </c>
    </row>
    <row r="4962" spans="1:15" x14ac:dyDescent="0.25">
      <c r="A4962" s="20" t="s">
        <v>99</v>
      </c>
      <c r="B4962" s="20" t="s">
        <v>533</v>
      </c>
      <c r="C4962" s="20" t="s">
        <v>55</v>
      </c>
      <c r="D4962" s="20" t="s">
        <v>109</v>
      </c>
      <c r="E4962" s="25">
        <v>26</v>
      </c>
      <c r="F4962" s="24">
        <v>2200.64</v>
      </c>
      <c r="G4962" s="23">
        <v>0.63</v>
      </c>
      <c r="H4962" s="20" t="s">
        <v>102</v>
      </c>
      <c r="I4962" s="20" t="s">
        <v>134</v>
      </c>
      <c r="J4962" s="20" t="s">
        <v>104</v>
      </c>
      <c r="K4962" s="21"/>
      <c r="L4962" s="20" t="s">
        <v>104</v>
      </c>
      <c r="M4962" s="20" t="s">
        <v>55</v>
      </c>
      <c r="N4962" s="23">
        <v>0.02</v>
      </c>
      <c r="O4962" s="26">
        <v>0.6</v>
      </c>
    </row>
    <row r="4963" spans="1:15" x14ac:dyDescent="0.25">
      <c r="A4963" s="20" t="s">
        <v>99</v>
      </c>
      <c r="B4963" s="20" t="s">
        <v>533</v>
      </c>
      <c r="C4963" s="20" t="s">
        <v>49</v>
      </c>
      <c r="D4963" s="20" t="s">
        <v>109</v>
      </c>
      <c r="E4963" s="25">
        <v>9</v>
      </c>
      <c r="F4963" s="22">
        <v>2509.1999999999998</v>
      </c>
      <c r="G4963" s="23">
        <v>0.72</v>
      </c>
      <c r="H4963" s="20" t="s">
        <v>102</v>
      </c>
      <c r="I4963" s="20" t="s">
        <v>134</v>
      </c>
      <c r="J4963" s="20" t="s">
        <v>104</v>
      </c>
      <c r="K4963" s="21"/>
      <c r="L4963" s="20" t="s">
        <v>104</v>
      </c>
      <c r="M4963" s="20" t="s">
        <v>49</v>
      </c>
      <c r="N4963" s="23">
        <v>0.85</v>
      </c>
      <c r="O4963" s="26">
        <v>0.6</v>
      </c>
    </row>
    <row r="4964" spans="1:15" x14ac:dyDescent="0.25">
      <c r="A4964" s="20" t="s">
        <v>99</v>
      </c>
      <c r="B4964" s="20" t="s">
        <v>533</v>
      </c>
      <c r="C4964" s="20" t="s">
        <v>112</v>
      </c>
      <c r="D4964" s="20" t="s">
        <v>113</v>
      </c>
      <c r="E4964" s="25">
        <v>4</v>
      </c>
      <c r="F4964" s="23">
        <v>798.12</v>
      </c>
      <c r="G4964" s="23">
        <v>0.23</v>
      </c>
      <c r="H4964" s="20" t="s">
        <v>102</v>
      </c>
      <c r="I4964" s="20" t="s">
        <v>134</v>
      </c>
      <c r="J4964" s="20" t="s">
        <v>104</v>
      </c>
      <c r="K4964" s="21"/>
      <c r="L4964" s="20" t="s">
        <v>104</v>
      </c>
      <c r="M4964" s="20" t="s">
        <v>58</v>
      </c>
      <c r="N4964" s="23">
        <v>0.69</v>
      </c>
      <c r="O4964" s="26">
        <v>0.6</v>
      </c>
    </row>
    <row r="4965" spans="1:15" x14ac:dyDescent="0.25">
      <c r="A4965" s="20" t="s">
        <v>99</v>
      </c>
      <c r="B4965" s="20" t="s">
        <v>533</v>
      </c>
      <c r="C4965" s="20" t="s">
        <v>114</v>
      </c>
      <c r="D4965" s="21"/>
      <c r="E4965" s="21"/>
      <c r="F4965" s="24">
        <v>9889.7900000000009</v>
      </c>
      <c r="G4965" s="23">
        <v>2.85</v>
      </c>
      <c r="H4965" s="20" t="s">
        <v>102</v>
      </c>
      <c r="I4965" s="20" t="s">
        <v>134</v>
      </c>
      <c r="J4965" s="20" t="s">
        <v>104</v>
      </c>
      <c r="K4965" s="21"/>
      <c r="L4965" s="20" t="s">
        <v>104</v>
      </c>
      <c r="M4965" s="20" t="s">
        <v>69</v>
      </c>
      <c r="N4965" s="23">
        <v>2.85</v>
      </c>
      <c r="O4965" s="26">
        <v>0.6</v>
      </c>
    </row>
    <row r="4966" spans="1:15" x14ac:dyDescent="0.25">
      <c r="A4966" s="20" t="s">
        <v>99</v>
      </c>
      <c r="B4966" s="20" t="s">
        <v>533</v>
      </c>
      <c r="C4966" s="20" t="s">
        <v>121</v>
      </c>
      <c r="D4966" s="20" t="s">
        <v>106</v>
      </c>
      <c r="E4966" s="21"/>
      <c r="F4966" s="24">
        <v>2003.87</v>
      </c>
      <c r="G4966" s="23">
        <v>0.57999999999999996</v>
      </c>
      <c r="H4966" s="20" t="s">
        <v>102</v>
      </c>
      <c r="I4966" s="20" t="s">
        <v>134</v>
      </c>
      <c r="J4966" s="20" t="s">
        <v>104</v>
      </c>
      <c r="K4966" s="21"/>
      <c r="L4966" s="20" t="s">
        <v>104</v>
      </c>
      <c r="M4966" s="20" t="s">
        <v>74</v>
      </c>
      <c r="N4966" s="21"/>
      <c r="O4966" s="26">
        <v>0.6</v>
      </c>
    </row>
    <row r="4967" spans="1:15" x14ac:dyDescent="0.25">
      <c r="A4967" s="20" t="s">
        <v>99</v>
      </c>
      <c r="B4967" s="20" t="s">
        <v>533</v>
      </c>
      <c r="C4967" s="20" t="s">
        <v>115</v>
      </c>
      <c r="D4967" s="20" t="s">
        <v>106</v>
      </c>
      <c r="E4967" s="21"/>
      <c r="F4967" s="23">
        <v>602.22</v>
      </c>
      <c r="G4967" s="23">
        <v>0.17</v>
      </c>
      <c r="H4967" s="20" t="s">
        <v>102</v>
      </c>
      <c r="I4967" s="20" t="s">
        <v>134</v>
      </c>
      <c r="J4967" s="20" t="s">
        <v>104</v>
      </c>
      <c r="K4967" s="21"/>
      <c r="L4967" s="20" t="s">
        <v>104</v>
      </c>
      <c r="M4967" s="20" t="s">
        <v>75</v>
      </c>
      <c r="N4967" s="21"/>
      <c r="O4967" s="26">
        <v>0.6</v>
      </c>
    </row>
    <row r="4968" spans="1:15" x14ac:dyDescent="0.25">
      <c r="A4968" s="20" t="s">
        <v>99</v>
      </c>
      <c r="B4968" s="20" t="s">
        <v>533</v>
      </c>
      <c r="C4968" s="20" t="s">
        <v>119</v>
      </c>
      <c r="D4968" s="20" t="s">
        <v>6</v>
      </c>
      <c r="E4968" s="21"/>
      <c r="F4968" s="24">
        <v>5355.86</v>
      </c>
      <c r="G4968" s="23">
        <v>1.54</v>
      </c>
      <c r="H4968" s="20" t="s">
        <v>102</v>
      </c>
      <c r="I4968" s="20" t="s">
        <v>134</v>
      </c>
      <c r="J4968" s="20" t="s">
        <v>104</v>
      </c>
      <c r="K4968" s="21"/>
      <c r="L4968" s="20" t="s">
        <v>104</v>
      </c>
      <c r="M4968" s="20" t="s">
        <v>45</v>
      </c>
      <c r="N4968" s="23">
        <v>32.65</v>
      </c>
      <c r="O4968" s="26">
        <v>0.6</v>
      </c>
    </row>
    <row r="4969" spans="1:15" x14ac:dyDescent="0.25">
      <c r="A4969" s="20" t="s">
        <v>99</v>
      </c>
      <c r="B4969" s="20" t="s">
        <v>533</v>
      </c>
      <c r="C4969" s="20" t="s">
        <v>111</v>
      </c>
      <c r="D4969" s="21"/>
      <c r="E4969" s="21"/>
      <c r="F4969" s="24">
        <v>1422.74</v>
      </c>
      <c r="G4969" s="23">
        <v>0.41</v>
      </c>
      <c r="H4969" s="20" t="s">
        <v>102</v>
      </c>
      <c r="I4969" s="20" t="s">
        <v>134</v>
      </c>
      <c r="J4969" s="20" t="s">
        <v>104</v>
      </c>
      <c r="K4969" s="21"/>
      <c r="L4969" s="20" t="s">
        <v>104</v>
      </c>
      <c r="M4969" s="20" t="s">
        <v>56</v>
      </c>
      <c r="N4969" s="23">
        <v>0.41</v>
      </c>
      <c r="O4969" s="26">
        <v>0.6</v>
      </c>
    </row>
    <row r="4970" spans="1:15" x14ac:dyDescent="0.25">
      <c r="A4970" s="20" t="s">
        <v>99</v>
      </c>
      <c r="B4970" s="20" t="s">
        <v>534</v>
      </c>
      <c r="C4970" s="20" t="s">
        <v>7</v>
      </c>
      <c r="D4970" s="20" t="s">
        <v>10</v>
      </c>
      <c r="E4970" s="21"/>
      <c r="F4970" s="24">
        <v>2403.2399999999998</v>
      </c>
      <c r="G4970" s="23">
        <v>0.62</v>
      </c>
      <c r="H4970" s="20" t="s">
        <v>102</v>
      </c>
      <c r="I4970" s="20" t="s">
        <v>134</v>
      </c>
      <c r="J4970" s="20" t="s">
        <v>104</v>
      </c>
      <c r="K4970" s="21"/>
      <c r="L4970" s="20" t="s">
        <v>104</v>
      </c>
      <c r="M4970" s="20" t="s">
        <v>48</v>
      </c>
      <c r="N4970" s="23">
        <v>0.62</v>
      </c>
      <c r="O4970" s="23">
        <v>0.56000000000000005</v>
      </c>
    </row>
    <row r="4971" spans="1:15" x14ac:dyDescent="0.25">
      <c r="A4971" s="20" t="s">
        <v>99</v>
      </c>
      <c r="B4971" s="20" t="s">
        <v>534</v>
      </c>
      <c r="C4971" s="20" t="s">
        <v>105</v>
      </c>
      <c r="D4971" s="20" t="s">
        <v>106</v>
      </c>
      <c r="E4971" s="21"/>
      <c r="F4971" s="23">
        <v>820.03</v>
      </c>
      <c r="G4971" s="23">
        <v>0.21</v>
      </c>
      <c r="H4971" s="20" t="s">
        <v>102</v>
      </c>
      <c r="I4971" s="20" t="s">
        <v>134</v>
      </c>
      <c r="J4971" s="20" t="s">
        <v>104</v>
      </c>
      <c r="K4971" s="21"/>
      <c r="L4971" s="20" t="s">
        <v>104</v>
      </c>
      <c r="M4971" s="20" t="s">
        <v>82</v>
      </c>
      <c r="N4971" s="21"/>
      <c r="O4971" s="23">
        <v>0.56000000000000005</v>
      </c>
    </row>
    <row r="4972" spans="1:15" x14ac:dyDescent="0.25">
      <c r="A4972" s="20" t="s">
        <v>99</v>
      </c>
      <c r="B4972" s="20" t="s">
        <v>534</v>
      </c>
      <c r="C4972" s="20" t="s">
        <v>107</v>
      </c>
      <c r="D4972" s="20" t="s">
        <v>106</v>
      </c>
      <c r="E4972" s="21"/>
      <c r="F4972" s="24">
        <v>3779.19</v>
      </c>
      <c r="G4972" s="23">
        <v>0.97</v>
      </c>
      <c r="H4972" s="20" t="s">
        <v>102</v>
      </c>
      <c r="I4972" s="20" t="s">
        <v>134</v>
      </c>
      <c r="J4972" s="20" t="s">
        <v>104</v>
      </c>
      <c r="K4972" s="21"/>
      <c r="L4972" s="20" t="s">
        <v>104</v>
      </c>
      <c r="M4972" s="20" t="s">
        <v>65</v>
      </c>
      <c r="N4972" s="23">
        <v>0.84</v>
      </c>
      <c r="O4972" s="23">
        <v>0.56000000000000005</v>
      </c>
    </row>
    <row r="4973" spans="1:15" x14ac:dyDescent="0.25">
      <c r="A4973" s="20" t="s">
        <v>99</v>
      </c>
      <c r="B4973" s="20" t="s">
        <v>534</v>
      </c>
      <c r="C4973" s="20" t="s">
        <v>108</v>
      </c>
      <c r="D4973" s="20" t="s">
        <v>106</v>
      </c>
      <c r="E4973" s="21"/>
      <c r="F4973" s="22">
        <v>1857.6</v>
      </c>
      <c r="G4973" s="23">
        <v>0.48</v>
      </c>
      <c r="H4973" s="20" t="s">
        <v>102</v>
      </c>
      <c r="I4973" s="20" t="s">
        <v>134</v>
      </c>
      <c r="J4973" s="20" t="s">
        <v>104</v>
      </c>
      <c r="K4973" s="21"/>
      <c r="L4973" s="20" t="s">
        <v>104</v>
      </c>
      <c r="M4973" s="20" t="s">
        <v>64</v>
      </c>
      <c r="N4973" s="23">
        <v>23.22</v>
      </c>
      <c r="O4973" s="23">
        <v>0.56000000000000005</v>
      </c>
    </row>
    <row r="4974" spans="1:15" x14ac:dyDescent="0.25">
      <c r="A4974" s="20" t="s">
        <v>99</v>
      </c>
      <c r="B4974" s="20" t="s">
        <v>534</v>
      </c>
      <c r="C4974" s="20" t="s">
        <v>54</v>
      </c>
      <c r="D4974" s="20" t="s">
        <v>109</v>
      </c>
      <c r="E4974" s="25">
        <v>26</v>
      </c>
      <c r="F4974" s="24">
        <v>6896.08</v>
      </c>
      <c r="G4974" s="23">
        <v>1.78</v>
      </c>
      <c r="H4974" s="20" t="s">
        <v>102</v>
      </c>
      <c r="I4974" s="20" t="s">
        <v>134</v>
      </c>
      <c r="J4974" s="20" t="s">
        <v>104</v>
      </c>
      <c r="K4974" s="21"/>
      <c r="L4974" s="20" t="s">
        <v>104</v>
      </c>
      <c r="M4974" s="20" t="s">
        <v>54</v>
      </c>
      <c r="N4974" s="23">
        <v>0.26</v>
      </c>
      <c r="O4974" s="23">
        <v>0.56000000000000005</v>
      </c>
    </row>
    <row r="4975" spans="1:15" x14ac:dyDescent="0.25">
      <c r="A4975" s="20" t="s">
        <v>99</v>
      </c>
      <c r="B4975" s="20" t="s">
        <v>534</v>
      </c>
      <c r="C4975" s="20" t="s">
        <v>55</v>
      </c>
      <c r="D4975" s="20" t="s">
        <v>109</v>
      </c>
      <c r="E4975" s="25">
        <v>26</v>
      </c>
      <c r="F4975" s="24">
        <v>2343.77</v>
      </c>
      <c r="G4975" s="26">
        <v>0.6</v>
      </c>
      <c r="H4975" s="20" t="s">
        <v>102</v>
      </c>
      <c r="I4975" s="20" t="s">
        <v>134</v>
      </c>
      <c r="J4975" s="20" t="s">
        <v>104</v>
      </c>
      <c r="K4975" s="21"/>
      <c r="L4975" s="20" t="s">
        <v>104</v>
      </c>
      <c r="M4975" s="20" t="s">
        <v>55</v>
      </c>
      <c r="N4975" s="23">
        <v>0.02</v>
      </c>
      <c r="O4975" s="23">
        <v>0.56000000000000005</v>
      </c>
    </row>
    <row r="4976" spans="1:15" x14ac:dyDescent="0.25">
      <c r="A4976" s="20" t="s">
        <v>99</v>
      </c>
      <c r="B4976" s="20" t="s">
        <v>534</v>
      </c>
      <c r="C4976" s="20" t="s">
        <v>49</v>
      </c>
      <c r="D4976" s="20" t="s">
        <v>109</v>
      </c>
      <c r="E4976" s="25">
        <v>9</v>
      </c>
      <c r="F4976" s="24">
        <v>2656.08</v>
      </c>
      <c r="G4976" s="23">
        <v>0.69</v>
      </c>
      <c r="H4976" s="20" t="s">
        <v>102</v>
      </c>
      <c r="I4976" s="20" t="s">
        <v>134</v>
      </c>
      <c r="J4976" s="20" t="s">
        <v>104</v>
      </c>
      <c r="K4976" s="21"/>
      <c r="L4976" s="20" t="s">
        <v>104</v>
      </c>
      <c r="M4976" s="20" t="s">
        <v>49</v>
      </c>
      <c r="N4976" s="23">
        <v>0.85</v>
      </c>
      <c r="O4976" s="23">
        <v>0.56000000000000005</v>
      </c>
    </row>
    <row r="4977" spans="1:15" x14ac:dyDescent="0.25">
      <c r="A4977" s="20" t="s">
        <v>99</v>
      </c>
      <c r="B4977" s="20" t="s">
        <v>534</v>
      </c>
      <c r="C4977" s="20" t="s">
        <v>112</v>
      </c>
      <c r="D4977" s="20" t="s">
        <v>113</v>
      </c>
      <c r="E4977" s="25">
        <v>4</v>
      </c>
      <c r="F4977" s="23">
        <v>891.53</v>
      </c>
      <c r="G4977" s="23">
        <v>0.23</v>
      </c>
      <c r="H4977" s="20" t="s">
        <v>102</v>
      </c>
      <c r="I4977" s="20" t="s">
        <v>134</v>
      </c>
      <c r="J4977" s="20" t="s">
        <v>104</v>
      </c>
      <c r="K4977" s="21"/>
      <c r="L4977" s="20" t="s">
        <v>104</v>
      </c>
      <c r="M4977" s="20" t="s">
        <v>58</v>
      </c>
      <c r="N4977" s="23">
        <v>0.69</v>
      </c>
      <c r="O4977" s="23">
        <v>0.56000000000000005</v>
      </c>
    </row>
    <row r="4978" spans="1:15" x14ac:dyDescent="0.25">
      <c r="A4978" s="20" t="s">
        <v>99</v>
      </c>
      <c r="B4978" s="20" t="s">
        <v>534</v>
      </c>
      <c r="C4978" s="20" t="s">
        <v>114</v>
      </c>
      <c r="D4978" s="21"/>
      <c r="E4978" s="21"/>
      <c r="F4978" s="24">
        <v>11047.17</v>
      </c>
      <c r="G4978" s="23">
        <v>2.85</v>
      </c>
      <c r="H4978" s="20" t="s">
        <v>102</v>
      </c>
      <c r="I4978" s="20" t="s">
        <v>134</v>
      </c>
      <c r="J4978" s="20" t="s">
        <v>104</v>
      </c>
      <c r="K4978" s="21"/>
      <c r="L4978" s="20" t="s">
        <v>104</v>
      </c>
      <c r="M4978" s="20" t="s">
        <v>69</v>
      </c>
      <c r="N4978" s="23">
        <v>2.85</v>
      </c>
      <c r="O4978" s="23">
        <v>0.56000000000000005</v>
      </c>
    </row>
    <row r="4979" spans="1:15" x14ac:dyDescent="0.25">
      <c r="A4979" s="20" t="s">
        <v>99</v>
      </c>
      <c r="B4979" s="20" t="s">
        <v>534</v>
      </c>
      <c r="C4979" s="20" t="s">
        <v>121</v>
      </c>
      <c r="D4979" s="20" t="s">
        <v>106</v>
      </c>
      <c r="E4979" s="21"/>
      <c r="F4979" s="24">
        <v>2238.4499999999998</v>
      </c>
      <c r="G4979" s="23">
        <v>0.57999999999999996</v>
      </c>
      <c r="H4979" s="20" t="s">
        <v>102</v>
      </c>
      <c r="I4979" s="20" t="s">
        <v>134</v>
      </c>
      <c r="J4979" s="20" t="s">
        <v>104</v>
      </c>
      <c r="K4979" s="21"/>
      <c r="L4979" s="20" t="s">
        <v>104</v>
      </c>
      <c r="M4979" s="20" t="s">
        <v>74</v>
      </c>
      <c r="N4979" s="21"/>
      <c r="O4979" s="23">
        <v>0.56000000000000005</v>
      </c>
    </row>
    <row r="4980" spans="1:15" x14ac:dyDescent="0.25">
      <c r="A4980" s="20" t="s">
        <v>99</v>
      </c>
      <c r="B4980" s="20" t="s">
        <v>534</v>
      </c>
      <c r="C4980" s="20" t="s">
        <v>115</v>
      </c>
      <c r="D4980" s="20" t="s">
        <v>106</v>
      </c>
      <c r="E4980" s="21"/>
      <c r="F4980" s="23">
        <v>255.13</v>
      </c>
      <c r="G4980" s="23">
        <v>7.0000000000000007E-2</v>
      </c>
      <c r="H4980" s="20" t="s">
        <v>102</v>
      </c>
      <c r="I4980" s="20" t="s">
        <v>134</v>
      </c>
      <c r="J4980" s="20" t="s">
        <v>104</v>
      </c>
      <c r="K4980" s="21"/>
      <c r="L4980" s="20" t="s">
        <v>104</v>
      </c>
      <c r="M4980" s="20" t="s">
        <v>75</v>
      </c>
      <c r="N4980" s="21"/>
      <c r="O4980" s="23">
        <v>0.56000000000000005</v>
      </c>
    </row>
    <row r="4981" spans="1:15" x14ac:dyDescent="0.25">
      <c r="A4981" s="20" t="s">
        <v>99</v>
      </c>
      <c r="B4981" s="20" t="s">
        <v>534</v>
      </c>
      <c r="C4981" s="20" t="s">
        <v>119</v>
      </c>
      <c r="D4981" s="20" t="s">
        <v>6</v>
      </c>
      <c r="E4981" s="21"/>
      <c r="F4981" s="24">
        <v>6172.31</v>
      </c>
      <c r="G4981" s="23">
        <v>1.59</v>
      </c>
      <c r="H4981" s="20" t="s">
        <v>102</v>
      </c>
      <c r="I4981" s="20" t="s">
        <v>134</v>
      </c>
      <c r="J4981" s="20" t="s">
        <v>104</v>
      </c>
      <c r="K4981" s="21"/>
      <c r="L4981" s="20" t="s">
        <v>104</v>
      </c>
      <c r="M4981" s="20" t="s">
        <v>45</v>
      </c>
      <c r="N4981" s="23">
        <v>32.65</v>
      </c>
      <c r="O4981" s="23">
        <v>0.56000000000000005</v>
      </c>
    </row>
    <row r="4982" spans="1:15" x14ac:dyDescent="0.25">
      <c r="A4982" s="20" t="s">
        <v>99</v>
      </c>
      <c r="B4982" s="20" t="s">
        <v>534</v>
      </c>
      <c r="C4982" s="20" t="s">
        <v>111</v>
      </c>
      <c r="D4982" s="21"/>
      <c r="E4982" s="21"/>
      <c r="F4982" s="24">
        <v>1589.24</v>
      </c>
      <c r="G4982" s="23">
        <v>0.41</v>
      </c>
      <c r="H4982" s="20" t="s">
        <v>102</v>
      </c>
      <c r="I4982" s="20" t="s">
        <v>134</v>
      </c>
      <c r="J4982" s="20" t="s">
        <v>104</v>
      </c>
      <c r="K4982" s="21"/>
      <c r="L4982" s="20" t="s">
        <v>104</v>
      </c>
      <c r="M4982" s="20" t="s">
        <v>56</v>
      </c>
      <c r="N4982" s="23">
        <v>0.41</v>
      </c>
      <c r="O4982" s="23">
        <v>0.56000000000000005</v>
      </c>
    </row>
    <row r="4983" spans="1:15" x14ac:dyDescent="0.25">
      <c r="A4983" s="20" t="s">
        <v>99</v>
      </c>
      <c r="B4983" s="20" t="s">
        <v>535</v>
      </c>
      <c r="C4983" s="20" t="s">
        <v>119</v>
      </c>
      <c r="D4983" s="20" t="s">
        <v>6</v>
      </c>
      <c r="E4983" s="21"/>
      <c r="F4983" s="24">
        <v>15545.07</v>
      </c>
      <c r="G4983" s="23">
        <v>1.65</v>
      </c>
      <c r="H4983" s="20" t="s">
        <v>102</v>
      </c>
      <c r="I4983" s="20" t="s">
        <v>149</v>
      </c>
      <c r="J4983" s="20" t="s">
        <v>104</v>
      </c>
      <c r="K4983" s="21"/>
      <c r="L4983" s="20" t="s">
        <v>104</v>
      </c>
      <c r="M4983" s="20" t="s">
        <v>45</v>
      </c>
      <c r="N4983" s="23">
        <v>32.65</v>
      </c>
      <c r="O4983" s="26">
        <v>0.3</v>
      </c>
    </row>
    <row r="4984" spans="1:15" x14ac:dyDescent="0.25">
      <c r="A4984" s="20" t="s">
        <v>99</v>
      </c>
      <c r="B4984" s="20" t="s">
        <v>535</v>
      </c>
      <c r="C4984" s="20" t="s">
        <v>7</v>
      </c>
      <c r="D4984" s="20" t="s">
        <v>10</v>
      </c>
      <c r="E4984" s="21"/>
      <c r="F4984" s="24">
        <v>5842.14</v>
      </c>
      <c r="G4984" s="23">
        <v>0.62</v>
      </c>
      <c r="H4984" s="20" t="s">
        <v>102</v>
      </c>
      <c r="I4984" s="20" t="s">
        <v>149</v>
      </c>
      <c r="J4984" s="20" t="s">
        <v>104</v>
      </c>
      <c r="K4984" s="21"/>
      <c r="L4984" s="20" t="s">
        <v>104</v>
      </c>
      <c r="M4984" s="20" t="s">
        <v>48</v>
      </c>
      <c r="N4984" s="23">
        <v>0.62</v>
      </c>
      <c r="O4984" s="26">
        <v>0.3</v>
      </c>
    </row>
    <row r="4985" spans="1:15" x14ac:dyDescent="0.25">
      <c r="A4985" s="20" t="s">
        <v>99</v>
      </c>
      <c r="B4985" s="20" t="s">
        <v>535</v>
      </c>
      <c r="C4985" s="20" t="s">
        <v>105</v>
      </c>
      <c r="D4985" s="20" t="s">
        <v>106</v>
      </c>
      <c r="E4985" s="21"/>
      <c r="F4985" s="24">
        <v>1992.83</v>
      </c>
      <c r="G4985" s="23">
        <v>0.21</v>
      </c>
      <c r="H4985" s="20" t="s">
        <v>102</v>
      </c>
      <c r="I4985" s="20" t="s">
        <v>149</v>
      </c>
      <c r="J4985" s="20" t="s">
        <v>104</v>
      </c>
      <c r="K4985" s="21"/>
      <c r="L4985" s="20" t="s">
        <v>104</v>
      </c>
      <c r="M4985" s="20" t="s">
        <v>82</v>
      </c>
      <c r="N4985" s="21"/>
      <c r="O4985" s="26">
        <v>0.3</v>
      </c>
    </row>
    <row r="4986" spans="1:15" x14ac:dyDescent="0.25">
      <c r="A4986" s="20" t="s">
        <v>99</v>
      </c>
      <c r="B4986" s="20" t="s">
        <v>535</v>
      </c>
      <c r="C4986" s="20" t="s">
        <v>107</v>
      </c>
      <c r="D4986" s="20" t="s">
        <v>106</v>
      </c>
      <c r="E4986" s="21"/>
      <c r="F4986" s="24">
        <v>8961.51</v>
      </c>
      <c r="G4986" s="23">
        <v>0.95</v>
      </c>
      <c r="H4986" s="20" t="s">
        <v>102</v>
      </c>
      <c r="I4986" s="20" t="s">
        <v>149</v>
      </c>
      <c r="J4986" s="20" t="s">
        <v>104</v>
      </c>
      <c r="K4986" s="21"/>
      <c r="L4986" s="20" t="s">
        <v>104</v>
      </c>
      <c r="M4986" s="20" t="s">
        <v>65</v>
      </c>
      <c r="N4986" s="23">
        <v>0.84</v>
      </c>
      <c r="O4986" s="26">
        <v>0.3</v>
      </c>
    </row>
    <row r="4987" spans="1:15" x14ac:dyDescent="0.25">
      <c r="A4987" s="20" t="s">
        <v>99</v>
      </c>
      <c r="B4987" s="20" t="s">
        <v>535</v>
      </c>
      <c r="C4987" s="20" t="s">
        <v>108</v>
      </c>
      <c r="D4987" s="20" t="s">
        <v>106</v>
      </c>
      <c r="E4987" s="21"/>
      <c r="F4987" s="22">
        <v>4527.8999999999996</v>
      </c>
      <c r="G4987" s="23">
        <v>0.48</v>
      </c>
      <c r="H4987" s="20" t="s">
        <v>102</v>
      </c>
      <c r="I4987" s="20" t="s">
        <v>149</v>
      </c>
      <c r="J4987" s="20" t="s">
        <v>104</v>
      </c>
      <c r="K4987" s="21"/>
      <c r="L4987" s="20" t="s">
        <v>104</v>
      </c>
      <c r="M4987" s="20" t="s">
        <v>64</v>
      </c>
      <c r="N4987" s="23">
        <v>23.22</v>
      </c>
      <c r="O4987" s="26">
        <v>0.3</v>
      </c>
    </row>
    <row r="4988" spans="1:15" x14ac:dyDescent="0.25">
      <c r="A4988" s="20" t="s">
        <v>99</v>
      </c>
      <c r="B4988" s="20" t="s">
        <v>535</v>
      </c>
      <c r="C4988" s="20" t="s">
        <v>49</v>
      </c>
      <c r="D4988" s="20" t="s">
        <v>109</v>
      </c>
      <c r="E4988" s="25">
        <v>9</v>
      </c>
      <c r="F4988" s="24">
        <v>6712.87</v>
      </c>
      <c r="G4988" s="23">
        <v>0.71</v>
      </c>
      <c r="H4988" s="20" t="s">
        <v>102</v>
      </c>
      <c r="I4988" s="20" t="s">
        <v>149</v>
      </c>
      <c r="J4988" s="20" t="s">
        <v>104</v>
      </c>
      <c r="K4988" s="21"/>
      <c r="L4988" s="20" t="s">
        <v>104</v>
      </c>
      <c r="M4988" s="20" t="s">
        <v>49</v>
      </c>
      <c r="N4988" s="23">
        <v>0.85</v>
      </c>
      <c r="O4988" s="26">
        <v>0.3</v>
      </c>
    </row>
    <row r="4989" spans="1:15" x14ac:dyDescent="0.25">
      <c r="A4989" s="20" t="s">
        <v>99</v>
      </c>
      <c r="B4989" s="20" t="s">
        <v>535</v>
      </c>
      <c r="C4989" s="20" t="s">
        <v>111</v>
      </c>
      <c r="D4989" s="21"/>
      <c r="E4989" s="21"/>
      <c r="F4989" s="24">
        <v>3863.35</v>
      </c>
      <c r="G4989" s="23">
        <v>0.41</v>
      </c>
      <c r="H4989" s="20" t="s">
        <v>102</v>
      </c>
      <c r="I4989" s="20" t="s">
        <v>149</v>
      </c>
      <c r="J4989" s="20" t="s">
        <v>104</v>
      </c>
      <c r="K4989" s="21"/>
      <c r="L4989" s="20" t="s">
        <v>104</v>
      </c>
      <c r="M4989" s="20" t="s">
        <v>56</v>
      </c>
      <c r="N4989" s="23">
        <v>0.41</v>
      </c>
      <c r="O4989" s="26">
        <v>0.3</v>
      </c>
    </row>
    <row r="4990" spans="1:15" x14ac:dyDescent="0.25">
      <c r="A4990" s="20" t="s">
        <v>99</v>
      </c>
      <c r="B4990" s="20" t="s">
        <v>535</v>
      </c>
      <c r="C4990" s="20" t="s">
        <v>112</v>
      </c>
      <c r="D4990" s="20" t="s">
        <v>113</v>
      </c>
      <c r="E4990" s="25">
        <v>4</v>
      </c>
      <c r="F4990" s="24">
        <v>2167.2399999999998</v>
      </c>
      <c r="G4990" s="23">
        <v>0.23</v>
      </c>
      <c r="H4990" s="20" t="s">
        <v>102</v>
      </c>
      <c r="I4990" s="20" t="s">
        <v>149</v>
      </c>
      <c r="J4990" s="20" t="s">
        <v>104</v>
      </c>
      <c r="K4990" s="21"/>
      <c r="L4990" s="20" t="s">
        <v>104</v>
      </c>
      <c r="M4990" s="20" t="s">
        <v>58</v>
      </c>
      <c r="N4990" s="23">
        <v>0.69</v>
      </c>
      <c r="O4990" s="26">
        <v>0.3</v>
      </c>
    </row>
    <row r="4991" spans="1:15" x14ac:dyDescent="0.25">
      <c r="A4991" s="20" t="s">
        <v>99</v>
      </c>
      <c r="B4991" s="20" t="s">
        <v>535</v>
      </c>
      <c r="C4991" s="20" t="s">
        <v>114</v>
      </c>
      <c r="D4991" s="21"/>
      <c r="E4991" s="21"/>
      <c r="F4991" s="24">
        <v>26854.98</v>
      </c>
      <c r="G4991" s="23">
        <v>2.85</v>
      </c>
      <c r="H4991" s="20" t="s">
        <v>102</v>
      </c>
      <c r="I4991" s="20" t="s">
        <v>149</v>
      </c>
      <c r="J4991" s="20" t="s">
        <v>104</v>
      </c>
      <c r="K4991" s="21"/>
      <c r="L4991" s="20" t="s">
        <v>104</v>
      </c>
      <c r="M4991" s="20" t="s">
        <v>69</v>
      </c>
      <c r="N4991" s="23">
        <v>2.85</v>
      </c>
      <c r="O4991" s="26">
        <v>0.3</v>
      </c>
    </row>
    <row r="4992" spans="1:15" x14ac:dyDescent="0.25">
      <c r="A4992" s="20" t="s">
        <v>99</v>
      </c>
      <c r="B4992" s="20" t="s">
        <v>535</v>
      </c>
      <c r="C4992" s="20" t="s">
        <v>121</v>
      </c>
      <c r="D4992" s="20" t="s">
        <v>106</v>
      </c>
      <c r="E4992" s="21"/>
      <c r="F4992" s="24">
        <v>5421.57</v>
      </c>
      <c r="G4992" s="23">
        <v>0.57999999999999996</v>
      </c>
      <c r="H4992" s="20" t="s">
        <v>102</v>
      </c>
      <c r="I4992" s="20" t="s">
        <v>149</v>
      </c>
      <c r="J4992" s="20" t="s">
        <v>104</v>
      </c>
      <c r="K4992" s="21"/>
      <c r="L4992" s="20" t="s">
        <v>104</v>
      </c>
      <c r="M4992" s="20" t="s">
        <v>74</v>
      </c>
      <c r="N4992" s="21"/>
      <c r="O4992" s="26">
        <v>0.3</v>
      </c>
    </row>
    <row r="4993" spans="1:15" x14ac:dyDescent="0.25">
      <c r="A4993" s="20" t="s">
        <v>99</v>
      </c>
      <c r="B4993" s="20" t="s">
        <v>535</v>
      </c>
      <c r="C4993" s="20" t="s">
        <v>115</v>
      </c>
      <c r="D4993" s="20" t="s">
        <v>106</v>
      </c>
      <c r="E4993" s="21"/>
      <c r="F4993" s="23">
        <v>710.06</v>
      </c>
      <c r="G4993" s="23">
        <v>0.08</v>
      </c>
      <c r="H4993" s="20" t="s">
        <v>102</v>
      </c>
      <c r="I4993" s="20" t="s">
        <v>149</v>
      </c>
      <c r="J4993" s="20" t="s">
        <v>104</v>
      </c>
      <c r="K4993" s="21"/>
      <c r="L4993" s="20" t="s">
        <v>104</v>
      </c>
      <c r="M4993" s="20" t="s">
        <v>75</v>
      </c>
      <c r="N4993" s="21"/>
      <c r="O4993" s="26">
        <v>0.3</v>
      </c>
    </row>
    <row r="4994" spans="1:15" x14ac:dyDescent="0.25">
      <c r="A4994" s="20" t="s">
        <v>99</v>
      </c>
      <c r="B4994" s="20" t="s">
        <v>535</v>
      </c>
      <c r="C4994" s="20" t="s">
        <v>54</v>
      </c>
      <c r="D4994" s="20" t="s">
        <v>109</v>
      </c>
      <c r="E4994" s="25">
        <v>21</v>
      </c>
      <c r="F4994" s="27">
        <v>22386</v>
      </c>
      <c r="G4994" s="23">
        <v>2.38</v>
      </c>
      <c r="H4994" s="20" t="s">
        <v>102</v>
      </c>
      <c r="I4994" s="20" t="s">
        <v>149</v>
      </c>
      <c r="J4994" s="20" t="s">
        <v>104</v>
      </c>
      <c r="K4994" s="21"/>
      <c r="L4994" s="20" t="s">
        <v>104</v>
      </c>
      <c r="M4994" s="20" t="s">
        <v>54</v>
      </c>
      <c r="N4994" s="23">
        <v>0.26</v>
      </c>
      <c r="O4994" s="26">
        <v>0.3</v>
      </c>
    </row>
    <row r="4995" spans="1:15" x14ac:dyDescent="0.25">
      <c r="A4995" s="20" t="s">
        <v>99</v>
      </c>
      <c r="B4995" s="20" t="s">
        <v>535</v>
      </c>
      <c r="C4995" s="20" t="s">
        <v>55</v>
      </c>
      <c r="D4995" s="20" t="s">
        <v>109</v>
      </c>
      <c r="E4995" s="25">
        <v>21</v>
      </c>
      <c r="F4995" s="23">
        <v>478.58</v>
      </c>
      <c r="G4995" s="23">
        <v>0.05</v>
      </c>
      <c r="H4995" s="20" t="s">
        <v>102</v>
      </c>
      <c r="I4995" s="20" t="s">
        <v>149</v>
      </c>
      <c r="J4995" s="20" t="s">
        <v>104</v>
      </c>
      <c r="K4995" s="21"/>
      <c r="L4995" s="20" t="s">
        <v>104</v>
      </c>
      <c r="M4995" s="20" t="s">
        <v>55</v>
      </c>
      <c r="N4995" s="23">
        <v>0.02</v>
      </c>
      <c r="O4995" s="26">
        <v>0.3</v>
      </c>
    </row>
    <row r="4996" spans="1:15" x14ac:dyDescent="0.25">
      <c r="A4996" s="20" t="s">
        <v>99</v>
      </c>
      <c r="B4996" s="20" t="s">
        <v>536</v>
      </c>
      <c r="C4996" s="20" t="s">
        <v>7</v>
      </c>
      <c r="D4996" s="20" t="s">
        <v>10</v>
      </c>
      <c r="E4996" s="21"/>
      <c r="F4996" s="24">
        <v>2443.48</v>
      </c>
      <c r="G4996" s="23">
        <v>0.62</v>
      </c>
      <c r="H4996" s="20" t="s">
        <v>102</v>
      </c>
      <c r="I4996" s="20" t="s">
        <v>134</v>
      </c>
      <c r="J4996" s="20" t="s">
        <v>104</v>
      </c>
      <c r="K4996" s="21"/>
      <c r="L4996" s="20" t="s">
        <v>104</v>
      </c>
      <c r="M4996" s="20" t="s">
        <v>48</v>
      </c>
      <c r="N4996" s="23">
        <v>0.62</v>
      </c>
      <c r="O4996" s="23">
        <v>0.27</v>
      </c>
    </row>
    <row r="4997" spans="1:15" x14ac:dyDescent="0.25">
      <c r="A4997" s="20" t="s">
        <v>99</v>
      </c>
      <c r="B4997" s="20" t="s">
        <v>536</v>
      </c>
      <c r="C4997" s="20" t="s">
        <v>105</v>
      </c>
      <c r="D4997" s="20" t="s">
        <v>106</v>
      </c>
      <c r="E4997" s="21"/>
      <c r="F4997" s="23">
        <v>833.76</v>
      </c>
      <c r="G4997" s="23">
        <v>0.21</v>
      </c>
      <c r="H4997" s="20" t="s">
        <v>102</v>
      </c>
      <c r="I4997" s="20" t="s">
        <v>134</v>
      </c>
      <c r="J4997" s="20" t="s">
        <v>104</v>
      </c>
      <c r="K4997" s="21"/>
      <c r="L4997" s="20" t="s">
        <v>104</v>
      </c>
      <c r="M4997" s="20" t="s">
        <v>82</v>
      </c>
      <c r="N4997" s="21"/>
      <c r="O4997" s="23">
        <v>0.27</v>
      </c>
    </row>
    <row r="4998" spans="1:15" x14ac:dyDescent="0.25">
      <c r="A4998" s="20" t="s">
        <v>99</v>
      </c>
      <c r="B4998" s="20" t="s">
        <v>536</v>
      </c>
      <c r="C4998" s="20" t="s">
        <v>107</v>
      </c>
      <c r="D4998" s="20" t="s">
        <v>106</v>
      </c>
      <c r="E4998" s="21"/>
      <c r="F4998" s="22">
        <v>3833.7</v>
      </c>
      <c r="G4998" s="23">
        <v>0.97</v>
      </c>
      <c r="H4998" s="20" t="s">
        <v>102</v>
      </c>
      <c r="I4998" s="20" t="s">
        <v>134</v>
      </c>
      <c r="J4998" s="20" t="s">
        <v>104</v>
      </c>
      <c r="K4998" s="21"/>
      <c r="L4998" s="20" t="s">
        <v>104</v>
      </c>
      <c r="M4998" s="20" t="s">
        <v>65</v>
      </c>
      <c r="N4998" s="23">
        <v>0.84</v>
      </c>
      <c r="O4998" s="23">
        <v>0.27</v>
      </c>
    </row>
    <row r="4999" spans="1:15" x14ac:dyDescent="0.25">
      <c r="A4999" s="20" t="s">
        <v>99</v>
      </c>
      <c r="B4999" s="20" t="s">
        <v>536</v>
      </c>
      <c r="C4999" s="20" t="s">
        <v>108</v>
      </c>
      <c r="D4999" s="20" t="s">
        <v>106</v>
      </c>
      <c r="E4999" s="21"/>
      <c r="F4999" s="24">
        <v>1880.82</v>
      </c>
      <c r="G4999" s="23">
        <v>0.48</v>
      </c>
      <c r="H4999" s="20" t="s">
        <v>102</v>
      </c>
      <c r="I4999" s="20" t="s">
        <v>134</v>
      </c>
      <c r="J4999" s="20" t="s">
        <v>104</v>
      </c>
      <c r="K4999" s="21"/>
      <c r="L4999" s="20" t="s">
        <v>104</v>
      </c>
      <c r="M4999" s="20" t="s">
        <v>64</v>
      </c>
      <c r="N4999" s="23">
        <v>23.22</v>
      </c>
      <c r="O4999" s="23">
        <v>0.27</v>
      </c>
    </row>
    <row r="5000" spans="1:15" x14ac:dyDescent="0.25">
      <c r="A5000" s="20" t="s">
        <v>99</v>
      </c>
      <c r="B5000" s="20" t="s">
        <v>536</v>
      </c>
      <c r="C5000" s="20" t="s">
        <v>114</v>
      </c>
      <c r="D5000" s="21"/>
      <c r="E5000" s="21"/>
      <c r="F5000" s="24">
        <v>11232.14</v>
      </c>
      <c r="G5000" s="23">
        <v>2.85</v>
      </c>
      <c r="H5000" s="20" t="s">
        <v>102</v>
      </c>
      <c r="I5000" s="20" t="s">
        <v>134</v>
      </c>
      <c r="J5000" s="20" t="s">
        <v>104</v>
      </c>
      <c r="K5000" s="21"/>
      <c r="L5000" s="20" t="s">
        <v>104</v>
      </c>
      <c r="M5000" s="20" t="s">
        <v>69</v>
      </c>
      <c r="N5000" s="23">
        <v>2.85</v>
      </c>
      <c r="O5000" s="23">
        <v>0.27</v>
      </c>
    </row>
    <row r="5001" spans="1:15" x14ac:dyDescent="0.25">
      <c r="A5001" s="20" t="s">
        <v>99</v>
      </c>
      <c r="B5001" s="20" t="s">
        <v>536</v>
      </c>
      <c r="C5001" s="20" t="s">
        <v>121</v>
      </c>
      <c r="D5001" s="20" t="s">
        <v>106</v>
      </c>
      <c r="E5001" s="21"/>
      <c r="F5001" s="22">
        <v>2275.6999999999998</v>
      </c>
      <c r="G5001" s="23">
        <v>0.57999999999999996</v>
      </c>
      <c r="H5001" s="20" t="s">
        <v>102</v>
      </c>
      <c r="I5001" s="20" t="s">
        <v>134</v>
      </c>
      <c r="J5001" s="20" t="s">
        <v>104</v>
      </c>
      <c r="K5001" s="21"/>
      <c r="L5001" s="20" t="s">
        <v>104</v>
      </c>
      <c r="M5001" s="20" t="s">
        <v>74</v>
      </c>
      <c r="N5001" s="21"/>
      <c r="O5001" s="23">
        <v>0.27</v>
      </c>
    </row>
    <row r="5002" spans="1:15" x14ac:dyDescent="0.25">
      <c r="A5002" s="20" t="s">
        <v>99</v>
      </c>
      <c r="B5002" s="20" t="s">
        <v>536</v>
      </c>
      <c r="C5002" s="20" t="s">
        <v>115</v>
      </c>
      <c r="D5002" s="20" t="s">
        <v>106</v>
      </c>
      <c r="E5002" s="21"/>
      <c r="F5002" s="23">
        <v>443.49</v>
      </c>
      <c r="G5002" s="23">
        <v>0.11</v>
      </c>
      <c r="H5002" s="20" t="s">
        <v>102</v>
      </c>
      <c r="I5002" s="20" t="s">
        <v>134</v>
      </c>
      <c r="J5002" s="20" t="s">
        <v>104</v>
      </c>
      <c r="K5002" s="21"/>
      <c r="L5002" s="20" t="s">
        <v>104</v>
      </c>
      <c r="M5002" s="20" t="s">
        <v>75</v>
      </c>
      <c r="N5002" s="21"/>
      <c r="O5002" s="23">
        <v>0.27</v>
      </c>
    </row>
    <row r="5003" spans="1:15" x14ac:dyDescent="0.25">
      <c r="A5003" s="20" t="s">
        <v>99</v>
      </c>
      <c r="B5003" s="20" t="s">
        <v>536</v>
      </c>
      <c r="C5003" s="20" t="s">
        <v>55</v>
      </c>
      <c r="D5003" s="20" t="s">
        <v>109</v>
      </c>
      <c r="E5003" s="25">
        <v>21</v>
      </c>
      <c r="F5003" s="23">
        <v>687.96</v>
      </c>
      <c r="G5003" s="23">
        <v>0.17</v>
      </c>
      <c r="H5003" s="20" t="s">
        <v>102</v>
      </c>
      <c r="I5003" s="20" t="s">
        <v>134</v>
      </c>
      <c r="J5003" s="20" t="s">
        <v>104</v>
      </c>
      <c r="K5003" s="21"/>
      <c r="L5003" s="20" t="s">
        <v>104</v>
      </c>
      <c r="M5003" s="20" t="s">
        <v>55</v>
      </c>
      <c r="N5003" s="23">
        <v>0.02</v>
      </c>
      <c r="O5003" s="23">
        <v>0.27</v>
      </c>
    </row>
    <row r="5004" spans="1:15" x14ac:dyDescent="0.25">
      <c r="A5004" s="20" t="s">
        <v>99</v>
      </c>
      <c r="B5004" s="20" t="s">
        <v>536</v>
      </c>
      <c r="C5004" s="20" t="s">
        <v>112</v>
      </c>
      <c r="D5004" s="20" t="s">
        <v>113</v>
      </c>
      <c r="E5004" s="25">
        <v>2</v>
      </c>
      <c r="F5004" s="23">
        <v>453.23</v>
      </c>
      <c r="G5004" s="23">
        <v>0.12</v>
      </c>
      <c r="H5004" s="20" t="s">
        <v>102</v>
      </c>
      <c r="I5004" s="20" t="s">
        <v>134</v>
      </c>
      <c r="J5004" s="20" t="s">
        <v>104</v>
      </c>
      <c r="K5004" s="21"/>
      <c r="L5004" s="20" t="s">
        <v>104</v>
      </c>
      <c r="M5004" s="20" t="s">
        <v>58</v>
      </c>
      <c r="N5004" s="23">
        <v>0.69</v>
      </c>
      <c r="O5004" s="23">
        <v>0.27</v>
      </c>
    </row>
    <row r="5005" spans="1:15" x14ac:dyDescent="0.25">
      <c r="A5005" s="20" t="s">
        <v>99</v>
      </c>
      <c r="B5005" s="20" t="s">
        <v>536</v>
      </c>
      <c r="C5005" s="20" t="s">
        <v>54</v>
      </c>
      <c r="D5005" s="20" t="s">
        <v>109</v>
      </c>
      <c r="E5005" s="25">
        <v>21</v>
      </c>
      <c r="F5005" s="24">
        <v>6917.82</v>
      </c>
      <c r="G5005" s="23">
        <v>1.76</v>
      </c>
      <c r="H5005" s="20" t="s">
        <v>102</v>
      </c>
      <c r="I5005" s="20" t="s">
        <v>134</v>
      </c>
      <c r="J5005" s="20" t="s">
        <v>104</v>
      </c>
      <c r="K5005" s="21"/>
      <c r="L5005" s="20" t="s">
        <v>104</v>
      </c>
      <c r="M5005" s="20" t="s">
        <v>54</v>
      </c>
      <c r="N5005" s="23">
        <v>0.26</v>
      </c>
      <c r="O5005" s="23">
        <v>0.27</v>
      </c>
    </row>
    <row r="5006" spans="1:15" x14ac:dyDescent="0.25">
      <c r="A5006" s="20" t="s">
        <v>99</v>
      </c>
      <c r="B5006" s="20" t="s">
        <v>536</v>
      </c>
      <c r="C5006" s="20" t="s">
        <v>127</v>
      </c>
      <c r="D5006" s="20" t="s">
        <v>109</v>
      </c>
      <c r="E5006" s="25">
        <v>6</v>
      </c>
      <c r="F5006" s="24">
        <v>2936.41</v>
      </c>
      <c r="G5006" s="23">
        <v>0.75</v>
      </c>
      <c r="H5006" s="20" t="s">
        <v>102</v>
      </c>
      <c r="I5006" s="20" t="s">
        <v>134</v>
      </c>
      <c r="J5006" s="20" t="s">
        <v>104</v>
      </c>
      <c r="K5006" s="21"/>
      <c r="L5006" s="20" t="s">
        <v>104</v>
      </c>
      <c r="M5006" s="20" t="s">
        <v>51</v>
      </c>
      <c r="N5006" s="23">
        <v>0.81</v>
      </c>
      <c r="O5006" s="23">
        <v>0.27</v>
      </c>
    </row>
    <row r="5007" spans="1:15" x14ac:dyDescent="0.25">
      <c r="A5007" s="20" t="s">
        <v>99</v>
      </c>
      <c r="B5007" s="20" t="s">
        <v>536</v>
      </c>
      <c r="C5007" s="20" t="s">
        <v>122</v>
      </c>
      <c r="D5007" s="20" t="s">
        <v>109</v>
      </c>
      <c r="E5007" s="25">
        <v>1</v>
      </c>
      <c r="F5007" s="25">
        <v>719</v>
      </c>
      <c r="G5007" s="23">
        <v>0.18</v>
      </c>
      <c r="H5007" s="20" t="s">
        <v>102</v>
      </c>
      <c r="I5007" s="20" t="s">
        <v>134</v>
      </c>
      <c r="J5007" s="20" t="s">
        <v>104</v>
      </c>
      <c r="K5007" s="21"/>
      <c r="L5007" s="20" t="s">
        <v>104</v>
      </c>
      <c r="M5007" s="20" t="s">
        <v>52</v>
      </c>
      <c r="N5007" s="23">
        <v>1.19</v>
      </c>
      <c r="O5007" s="23">
        <v>0.27</v>
      </c>
    </row>
    <row r="5008" spans="1:15" x14ac:dyDescent="0.25">
      <c r="A5008" s="20" t="s">
        <v>99</v>
      </c>
      <c r="B5008" s="20" t="s">
        <v>536</v>
      </c>
      <c r="C5008" s="20" t="s">
        <v>119</v>
      </c>
      <c r="D5008" s="20" t="s">
        <v>6</v>
      </c>
      <c r="E5008" s="21"/>
      <c r="F5008" s="24">
        <v>6596.86</v>
      </c>
      <c r="G5008" s="23">
        <v>1.67</v>
      </c>
      <c r="H5008" s="20" t="s">
        <v>102</v>
      </c>
      <c r="I5008" s="20" t="s">
        <v>134</v>
      </c>
      <c r="J5008" s="20" t="s">
        <v>104</v>
      </c>
      <c r="K5008" s="21"/>
      <c r="L5008" s="20" t="s">
        <v>104</v>
      </c>
      <c r="M5008" s="20" t="s">
        <v>45</v>
      </c>
      <c r="N5008" s="23">
        <v>32.65</v>
      </c>
      <c r="O5008" s="23">
        <v>0.27</v>
      </c>
    </row>
    <row r="5009" spans="1:15" x14ac:dyDescent="0.25">
      <c r="A5009" s="20" t="s">
        <v>99</v>
      </c>
      <c r="B5009" s="20" t="s">
        <v>536</v>
      </c>
      <c r="C5009" s="20" t="s">
        <v>111</v>
      </c>
      <c r="D5009" s="21"/>
      <c r="E5009" s="21"/>
      <c r="F5009" s="24">
        <v>1615.85</v>
      </c>
      <c r="G5009" s="23">
        <v>0.41</v>
      </c>
      <c r="H5009" s="20" t="s">
        <v>102</v>
      </c>
      <c r="I5009" s="20" t="s">
        <v>134</v>
      </c>
      <c r="J5009" s="20" t="s">
        <v>104</v>
      </c>
      <c r="K5009" s="21"/>
      <c r="L5009" s="20" t="s">
        <v>104</v>
      </c>
      <c r="M5009" s="20" t="s">
        <v>56</v>
      </c>
      <c r="N5009" s="23">
        <v>0.41</v>
      </c>
      <c r="O5009" s="23">
        <v>0.27</v>
      </c>
    </row>
    <row r="5010" spans="1:15" x14ac:dyDescent="0.25">
      <c r="A5010" s="20" t="s">
        <v>99</v>
      </c>
      <c r="B5010" s="20" t="s">
        <v>537</v>
      </c>
      <c r="C5010" s="20" t="s">
        <v>119</v>
      </c>
      <c r="D5010" s="20" t="s">
        <v>6</v>
      </c>
      <c r="E5010" s="21"/>
      <c r="F5010" s="24">
        <v>5670.59</v>
      </c>
      <c r="G5010" s="23">
        <v>1.43</v>
      </c>
      <c r="H5010" s="20" t="s">
        <v>102</v>
      </c>
      <c r="I5010" s="20" t="s">
        <v>129</v>
      </c>
      <c r="J5010" s="20" t="s">
        <v>104</v>
      </c>
      <c r="K5010" s="21"/>
      <c r="L5010" s="20" t="s">
        <v>104</v>
      </c>
      <c r="M5010" s="20" t="s">
        <v>45</v>
      </c>
      <c r="N5010" s="23">
        <v>32.65</v>
      </c>
      <c r="O5010" s="23">
        <v>0.21</v>
      </c>
    </row>
    <row r="5011" spans="1:15" x14ac:dyDescent="0.25">
      <c r="A5011" s="20" t="s">
        <v>99</v>
      </c>
      <c r="B5011" s="20" t="s">
        <v>537</v>
      </c>
      <c r="C5011" s="20" t="s">
        <v>7</v>
      </c>
      <c r="D5011" s="20" t="s">
        <v>10</v>
      </c>
      <c r="E5011" s="21"/>
      <c r="F5011" s="24">
        <v>2456.3200000000002</v>
      </c>
      <c r="G5011" s="23">
        <v>0.62</v>
      </c>
      <c r="H5011" s="20" t="s">
        <v>102</v>
      </c>
      <c r="I5011" s="20" t="s">
        <v>129</v>
      </c>
      <c r="J5011" s="20" t="s">
        <v>104</v>
      </c>
      <c r="K5011" s="21"/>
      <c r="L5011" s="20" t="s">
        <v>104</v>
      </c>
      <c r="M5011" s="20" t="s">
        <v>48</v>
      </c>
      <c r="N5011" s="23">
        <v>0.62</v>
      </c>
      <c r="O5011" s="23">
        <v>0.21</v>
      </c>
    </row>
    <row r="5012" spans="1:15" x14ac:dyDescent="0.25">
      <c r="A5012" s="20" t="s">
        <v>99</v>
      </c>
      <c r="B5012" s="20" t="s">
        <v>537</v>
      </c>
      <c r="C5012" s="20" t="s">
        <v>105</v>
      </c>
      <c r="D5012" s="20" t="s">
        <v>106</v>
      </c>
      <c r="E5012" s="21"/>
      <c r="F5012" s="23">
        <v>833.53</v>
      </c>
      <c r="G5012" s="23">
        <v>0.21</v>
      </c>
      <c r="H5012" s="20" t="s">
        <v>102</v>
      </c>
      <c r="I5012" s="20" t="s">
        <v>129</v>
      </c>
      <c r="J5012" s="20" t="s">
        <v>104</v>
      </c>
      <c r="K5012" s="21"/>
      <c r="L5012" s="20" t="s">
        <v>104</v>
      </c>
      <c r="M5012" s="20" t="s">
        <v>82</v>
      </c>
      <c r="N5012" s="21"/>
      <c r="O5012" s="23">
        <v>0.21</v>
      </c>
    </row>
    <row r="5013" spans="1:15" x14ac:dyDescent="0.25">
      <c r="A5013" s="20" t="s">
        <v>99</v>
      </c>
      <c r="B5013" s="20" t="s">
        <v>537</v>
      </c>
      <c r="C5013" s="20" t="s">
        <v>107</v>
      </c>
      <c r="D5013" s="20" t="s">
        <v>106</v>
      </c>
      <c r="E5013" s="21"/>
      <c r="F5013" s="24">
        <v>3486.59</v>
      </c>
      <c r="G5013" s="23">
        <v>0.88</v>
      </c>
      <c r="H5013" s="20" t="s">
        <v>102</v>
      </c>
      <c r="I5013" s="20" t="s">
        <v>129</v>
      </c>
      <c r="J5013" s="20" t="s">
        <v>104</v>
      </c>
      <c r="K5013" s="21"/>
      <c r="L5013" s="20" t="s">
        <v>104</v>
      </c>
      <c r="M5013" s="20" t="s">
        <v>65</v>
      </c>
      <c r="N5013" s="23">
        <v>0.84</v>
      </c>
      <c r="O5013" s="23">
        <v>0.21</v>
      </c>
    </row>
    <row r="5014" spans="1:15" x14ac:dyDescent="0.25">
      <c r="A5014" s="20" t="s">
        <v>99</v>
      </c>
      <c r="B5014" s="20" t="s">
        <v>537</v>
      </c>
      <c r="C5014" s="20" t="s">
        <v>108</v>
      </c>
      <c r="D5014" s="20" t="s">
        <v>106</v>
      </c>
      <c r="E5014" s="21"/>
      <c r="F5014" s="22">
        <v>1857.6</v>
      </c>
      <c r="G5014" s="23">
        <v>0.47</v>
      </c>
      <c r="H5014" s="20" t="s">
        <v>102</v>
      </c>
      <c r="I5014" s="20" t="s">
        <v>129</v>
      </c>
      <c r="J5014" s="20" t="s">
        <v>104</v>
      </c>
      <c r="K5014" s="21"/>
      <c r="L5014" s="20" t="s">
        <v>104</v>
      </c>
      <c r="M5014" s="20" t="s">
        <v>64</v>
      </c>
      <c r="N5014" s="23">
        <v>23.22</v>
      </c>
      <c r="O5014" s="23">
        <v>0.21</v>
      </c>
    </row>
    <row r="5015" spans="1:15" x14ac:dyDescent="0.25">
      <c r="A5015" s="20" t="s">
        <v>99</v>
      </c>
      <c r="B5015" s="20" t="s">
        <v>537</v>
      </c>
      <c r="C5015" s="20" t="s">
        <v>49</v>
      </c>
      <c r="D5015" s="20" t="s">
        <v>109</v>
      </c>
      <c r="E5015" s="25">
        <v>9</v>
      </c>
      <c r="F5015" s="24">
        <v>2507.67</v>
      </c>
      <c r="G5015" s="23">
        <v>0.63</v>
      </c>
      <c r="H5015" s="20" t="s">
        <v>102</v>
      </c>
      <c r="I5015" s="20" t="s">
        <v>129</v>
      </c>
      <c r="J5015" s="20" t="s">
        <v>104</v>
      </c>
      <c r="K5015" s="21"/>
      <c r="L5015" s="20" t="s">
        <v>104</v>
      </c>
      <c r="M5015" s="20" t="s">
        <v>49</v>
      </c>
      <c r="N5015" s="23">
        <v>0.85</v>
      </c>
      <c r="O5015" s="23">
        <v>0.21</v>
      </c>
    </row>
    <row r="5016" spans="1:15" x14ac:dyDescent="0.25">
      <c r="A5016" s="20" t="s">
        <v>99</v>
      </c>
      <c r="B5016" s="20" t="s">
        <v>537</v>
      </c>
      <c r="C5016" s="20" t="s">
        <v>112</v>
      </c>
      <c r="D5016" s="20" t="s">
        <v>113</v>
      </c>
      <c r="E5016" s="25">
        <v>2</v>
      </c>
      <c r="F5016" s="23">
        <v>455.61</v>
      </c>
      <c r="G5016" s="23">
        <v>0.12</v>
      </c>
      <c r="H5016" s="20" t="s">
        <v>102</v>
      </c>
      <c r="I5016" s="20" t="s">
        <v>129</v>
      </c>
      <c r="J5016" s="20" t="s">
        <v>104</v>
      </c>
      <c r="K5016" s="21"/>
      <c r="L5016" s="20" t="s">
        <v>104</v>
      </c>
      <c r="M5016" s="20" t="s">
        <v>58</v>
      </c>
      <c r="N5016" s="23">
        <v>0.69</v>
      </c>
      <c r="O5016" s="23">
        <v>0.21</v>
      </c>
    </row>
    <row r="5017" spans="1:15" x14ac:dyDescent="0.25">
      <c r="A5017" s="20" t="s">
        <v>99</v>
      </c>
      <c r="B5017" s="20" t="s">
        <v>537</v>
      </c>
      <c r="C5017" s="20" t="s">
        <v>121</v>
      </c>
      <c r="D5017" s="20" t="s">
        <v>106</v>
      </c>
      <c r="E5017" s="21"/>
      <c r="F5017" s="24">
        <v>1492.92</v>
      </c>
      <c r="G5017" s="23">
        <v>0.38</v>
      </c>
      <c r="H5017" s="20" t="s">
        <v>102</v>
      </c>
      <c r="I5017" s="20" t="s">
        <v>129</v>
      </c>
      <c r="J5017" s="20" t="s">
        <v>104</v>
      </c>
      <c r="K5017" s="21"/>
      <c r="L5017" s="20" t="s">
        <v>104</v>
      </c>
      <c r="M5017" s="20" t="s">
        <v>74</v>
      </c>
      <c r="N5017" s="21"/>
      <c r="O5017" s="23">
        <v>0.21</v>
      </c>
    </row>
    <row r="5018" spans="1:15" x14ac:dyDescent="0.25">
      <c r="A5018" s="20" t="s">
        <v>99</v>
      </c>
      <c r="B5018" s="20" t="s">
        <v>537</v>
      </c>
      <c r="C5018" s="20" t="s">
        <v>115</v>
      </c>
      <c r="D5018" s="20" t="s">
        <v>106</v>
      </c>
      <c r="E5018" s="21"/>
      <c r="F5018" s="23">
        <v>331.14</v>
      </c>
      <c r="G5018" s="23">
        <v>0.08</v>
      </c>
      <c r="H5018" s="20" t="s">
        <v>102</v>
      </c>
      <c r="I5018" s="20" t="s">
        <v>129</v>
      </c>
      <c r="J5018" s="20" t="s">
        <v>104</v>
      </c>
      <c r="K5018" s="21"/>
      <c r="L5018" s="20" t="s">
        <v>104</v>
      </c>
      <c r="M5018" s="20" t="s">
        <v>75</v>
      </c>
      <c r="N5018" s="21"/>
      <c r="O5018" s="23">
        <v>0.21</v>
      </c>
    </row>
    <row r="5019" spans="1:15" x14ac:dyDescent="0.25">
      <c r="A5019" s="20" t="s">
        <v>99</v>
      </c>
      <c r="B5019" s="20" t="s">
        <v>537</v>
      </c>
      <c r="C5019" s="20" t="s">
        <v>54</v>
      </c>
      <c r="D5019" s="20" t="s">
        <v>109</v>
      </c>
      <c r="E5019" s="25">
        <v>26</v>
      </c>
      <c r="F5019" s="24">
        <v>8017.36</v>
      </c>
      <c r="G5019" s="23">
        <v>2.02</v>
      </c>
      <c r="H5019" s="20" t="s">
        <v>102</v>
      </c>
      <c r="I5019" s="20" t="s">
        <v>129</v>
      </c>
      <c r="J5019" s="20" t="s">
        <v>104</v>
      </c>
      <c r="K5019" s="21"/>
      <c r="L5019" s="20" t="s">
        <v>104</v>
      </c>
      <c r="M5019" s="20" t="s">
        <v>54</v>
      </c>
      <c r="N5019" s="23">
        <v>0.26</v>
      </c>
      <c r="O5019" s="23">
        <v>0.21</v>
      </c>
    </row>
    <row r="5020" spans="1:15" x14ac:dyDescent="0.25">
      <c r="A5020" s="20" t="s">
        <v>99</v>
      </c>
      <c r="B5020" s="20" t="s">
        <v>537</v>
      </c>
      <c r="C5020" s="20" t="s">
        <v>55</v>
      </c>
      <c r="D5020" s="20" t="s">
        <v>109</v>
      </c>
      <c r="E5020" s="25">
        <v>26</v>
      </c>
      <c r="F5020" s="24">
        <v>1081.23</v>
      </c>
      <c r="G5020" s="23">
        <v>0.27</v>
      </c>
      <c r="H5020" s="20" t="s">
        <v>102</v>
      </c>
      <c r="I5020" s="20" t="s">
        <v>129</v>
      </c>
      <c r="J5020" s="20" t="s">
        <v>104</v>
      </c>
      <c r="K5020" s="21"/>
      <c r="L5020" s="20" t="s">
        <v>104</v>
      </c>
      <c r="M5020" s="20" t="s">
        <v>55</v>
      </c>
      <c r="N5020" s="23">
        <v>0.02</v>
      </c>
      <c r="O5020" s="23">
        <v>0.21</v>
      </c>
    </row>
    <row r="5021" spans="1:15" x14ac:dyDescent="0.25">
      <c r="A5021" s="20" t="s">
        <v>99</v>
      </c>
      <c r="B5021" s="20" t="s">
        <v>537</v>
      </c>
      <c r="C5021" s="20" t="s">
        <v>114</v>
      </c>
      <c r="D5021" s="21"/>
      <c r="E5021" s="21"/>
      <c r="F5021" s="24">
        <v>11291.13</v>
      </c>
      <c r="G5021" s="23">
        <v>2.85</v>
      </c>
      <c r="H5021" s="20" t="s">
        <v>102</v>
      </c>
      <c r="I5021" s="20" t="s">
        <v>129</v>
      </c>
      <c r="J5021" s="20" t="s">
        <v>104</v>
      </c>
      <c r="K5021" s="21"/>
      <c r="L5021" s="20" t="s">
        <v>104</v>
      </c>
      <c r="M5021" s="20" t="s">
        <v>69</v>
      </c>
      <c r="N5021" s="23">
        <v>2.85</v>
      </c>
      <c r="O5021" s="23">
        <v>0.21</v>
      </c>
    </row>
    <row r="5022" spans="1:15" x14ac:dyDescent="0.25">
      <c r="A5022" s="20" t="s">
        <v>99</v>
      </c>
      <c r="B5022" s="20" t="s">
        <v>537</v>
      </c>
      <c r="C5022" s="20" t="s">
        <v>111</v>
      </c>
      <c r="D5022" s="21"/>
      <c r="E5022" s="21"/>
      <c r="F5022" s="24">
        <v>1624.34</v>
      </c>
      <c r="G5022" s="23">
        <v>0.41</v>
      </c>
      <c r="H5022" s="20" t="s">
        <v>102</v>
      </c>
      <c r="I5022" s="20" t="s">
        <v>129</v>
      </c>
      <c r="J5022" s="20" t="s">
        <v>104</v>
      </c>
      <c r="K5022" s="21"/>
      <c r="L5022" s="20" t="s">
        <v>104</v>
      </c>
      <c r="M5022" s="20" t="s">
        <v>56</v>
      </c>
      <c r="N5022" s="23">
        <v>0.41</v>
      </c>
      <c r="O5022" s="23">
        <v>0.21</v>
      </c>
    </row>
    <row r="5023" spans="1:15" x14ac:dyDescent="0.25">
      <c r="A5023" s="20" t="s">
        <v>99</v>
      </c>
      <c r="B5023" s="20" t="s">
        <v>538</v>
      </c>
      <c r="C5023" s="20" t="s">
        <v>7</v>
      </c>
      <c r="D5023" s="20" t="s">
        <v>10</v>
      </c>
      <c r="E5023" s="21"/>
      <c r="F5023" s="24">
        <v>3554.03</v>
      </c>
      <c r="G5023" s="23">
        <v>0.62</v>
      </c>
      <c r="H5023" s="20" t="s">
        <v>102</v>
      </c>
      <c r="I5023" s="20" t="s">
        <v>134</v>
      </c>
      <c r="J5023" s="20" t="s">
        <v>104</v>
      </c>
      <c r="K5023" s="21"/>
      <c r="L5023" s="20" t="s">
        <v>104</v>
      </c>
      <c r="M5023" s="20" t="s">
        <v>48</v>
      </c>
      <c r="N5023" s="23">
        <v>0.62</v>
      </c>
      <c r="O5023" s="23">
        <v>0.53</v>
      </c>
    </row>
    <row r="5024" spans="1:15" x14ac:dyDescent="0.25">
      <c r="A5024" s="20" t="s">
        <v>99</v>
      </c>
      <c r="B5024" s="20" t="s">
        <v>538</v>
      </c>
      <c r="C5024" s="20" t="s">
        <v>105</v>
      </c>
      <c r="D5024" s="20" t="s">
        <v>106</v>
      </c>
      <c r="E5024" s="21"/>
      <c r="F5024" s="24">
        <v>1210.77</v>
      </c>
      <c r="G5024" s="23">
        <v>0.21</v>
      </c>
      <c r="H5024" s="20" t="s">
        <v>102</v>
      </c>
      <c r="I5024" s="20" t="s">
        <v>134</v>
      </c>
      <c r="J5024" s="20" t="s">
        <v>104</v>
      </c>
      <c r="K5024" s="21"/>
      <c r="L5024" s="20" t="s">
        <v>104</v>
      </c>
      <c r="M5024" s="20" t="s">
        <v>82</v>
      </c>
      <c r="N5024" s="21"/>
      <c r="O5024" s="23">
        <v>0.53</v>
      </c>
    </row>
    <row r="5025" spans="1:15" x14ac:dyDescent="0.25">
      <c r="A5025" s="20" t="s">
        <v>99</v>
      </c>
      <c r="B5025" s="20" t="s">
        <v>538</v>
      </c>
      <c r="C5025" s="20" t="s">
        <v>107</v>
      </c>
      <c r="D5025" s="20" t="s">
        <v>106</v>
      </c>
      <c r="E5025" s="21"/>
      <c r="F5025" s="24">
        <v>5338.31</v>
      </c>
      <c r="G5025" s="23">
        <v>0.93</v>
      </c>
      <c r="H5025" s="20" t="s">
        <v>102</v>
      </c>
      <c r="I5025" s="20" t="s">
        <v>134</v>
      </c>
      <c r="J5025" s="20" t="s">
        <v>104</v>
      </c>
      <c r="K5025" s="21"/>
      <c r="L5025" s="20" t="s">
        <v>104</v>
      </c>
      <c r="M5025" s="20" t="s">
        <v>65</v>
      </c>
      <c r="N5025" s="23">
        <v>0.84</v>
      </c>
      <c r="O5025" s="23">
        <v>0.53</v>
      </c>
    </row>
    <row r="5026" spans="1:15" x14ac:dyDescent="0.25">
      <c r="A5026" s="20" t="s">
        <v>99</v>
      </c>
      <c r="B5026" s="20" t="s">
        <v>538</v>
      </c>
      <c r="C5026" s="20" t="s">
        <v>108</v>
      </c>
      <c r="D5026" s="20" t="s">
        <v>106</v>
      </c>
      <c r="E5026" s="21"/>
      <c r="F5026" s="24">
        <v>2763.18</v>
      </c>
      <c r="G5026" s="23">
        <v>0.48</v>
      </c>
      <c r="H5026" s="20" t="s">
        <v>102</v>
      </c>
      <c r="I5026" s="20" t="s">
        <v>134</v>
      </c>
      <c r="J5026" s="20" t="s">
        <v>104</v>
      </c>
      <c r="K5026" s="21"/>
      <c r="L5026" s="20" t="s">
        <v>104</v>
      </c>
      <c r="M5026" s="20" t="s">
        <v>64</v>
      </c>
      <c r="N5026" s="23">
        <v>23.22</v>
      </c>
      <c r="O5026" s="23">
        <v>0.53</v>
      </c>
    </row>
    <row r="5027" spans="1:15" x14ac:dyDescent="0.25">
      <c r="A5027" s="20" t="s">
        <v>99</v>
      </c>
      <c r="B5027" s="20" t="s">
        <v>538</v>
      </c>
      <c r="C5027" s="20" t="s">
        <v>54</v>
      </c>
      <c r="D5027" s="20" t="s">
        <v>109</v>
      </c>
      <c r="E5027" s="25">
        <v>26</v>
      </c>
      <c r="F5027" s="24">
        <v>7271.06</v>
      </c>
      <c r="G5027" s="23">
        <v>1.27</v>
      </c>
      <c r="H5027" s="20" t="s">
        <v>102</v>
      </c>
      <c r="I5027" s="20" t="s">
        <v>134</v>
      </c>
      <c r="J5027" s="20" t="s">
        <v>104</v>
      </c>
      <c r="K5027" s="21"/>
      <c r="L5027" s="20" t="s">
        <v>104</v>
      </c>
      <c r="M5027" s="20" t="s">
        <v>54</v>
      </c>
      <c r="N5027" s="23">
        <v>0.26</v>
      </c>
      <c r="O5027" s="23">
        <v>0.53</v>
      </c>
    </row>
    <row r="5028" spans="1:15" x14ac:dyDescent="0.25">
      <c r="A5028" s="20" t="s">
        <v>99</v>
      </c>
      <c r="B5028" s="20" t="s">
        <v>538</v>
      </c>
      <c r="C5028" s="20" t="s">
        <v>55</v>
      </c>
      <c r="D5028" s="20" t="s">
        <v>109</v>
      </c>
      <c r="E5028" s="25">
        <v>26</v>
      </c>
      <c r="F5028" s="27">
        <v>3250</v>
      </c>
      <c r="G5028" s="23">
        <v>0.56999999999999995</v>
      </c>
      <c r="H5028" s="20" t="s">
        <v>102</v>
      </c>
      <c r="I5028" s="20" t="s">
        <v>134</v>
      </c>
      <c r="J5028" s="20" t="s">
        <v>104</v>
      </c>
      <c r="K5028" s="21"/>
      <c r="L5028" s="20" t="s">
        <v>104</v>
      </c>
      <c r="M5028" s="20" t="s">
        <v>55</v>
      </c>
      <c r="N5028" s="23">
        <v>0.02</v>
      </c>
      <c r="O5028" s="23">
        <v>0.53</v>
      </c>
    </row>
    <row r="5029" spans="1:15" x14ac:dyDescent="0.25">
      <c r="A5029" s="20" t="s">
        <v>99</v>
      </c>
      <c r="B5029" s="20" t="s">
        <v>538</v>
      </c>
      <c r="C5029" s="20" t="s">
        <v>49</v>
      </c>
      <c r="D5029" s="20" t="s">
        <v>109</v>
      </c>
      <c r="E5029" s="25">
        <v>9</v>
      </c>
      <c r="F5029" s="24">
        <v>4021.61</v>
      </c>
      <c r="G5029" s="26">
        <v>0.7</v>
      </c>
      <c r="H5029" s="20" t="s">
        <v>102</v>
      </c>
      <c r="I5029" s="20" t="s">
        <v>134</v>
      </c>
      <c r="J5029" s="20" t="s">
        <v>104</v>
      </c>
      <c r="K5029" s="21"/>
      <c r="L5029" s="20" t="s">
        <v>104</v>
      </c>
      <c r="M5029" s="20" t="s">
        <v>49</v>
      </c>
      <c r="N5029" s="23">
        <v>0.85</v>
      </c>
      <c r="O5029" s="23">
        <v>0.53</v>
      </c>
    </row>
    <row r="5030" spans="1:15" x14ac:dyDescent="0.25">
      <c r="A5030" s="20" t="s">
        <v>99</v>
      </c>
      <c r="B5030" s="20" t="s">
        <v>538</v>
      </c>
      <c r="C5030" s="20" t="s">
        <v>112</v>
      </c>
      <c r="D5030" s="20" t="s">
        <v>113</v>
      </c>
      <c r="E5030" s="25">
        <v>4</v>
      </c>
      <c r="F5030" s="24">
        <v>1318.43</v>
      </c>
      <c r="G5030" s="23">
        <v>0.23</v>
      </c>
      <c r="H5030" s="20" t="s">
        <v>102</v>
      </c>
      <c r="I5030" s="20" t="s">
        <v>134</v>
      </c>
      <c r="J5030" s="20" t="s">
        <v>104</v>
      </c>
      <c r="K5030" s="21"/>
      <c r="L5030" s="20" t="s">
        <v>104</v>
      </c>
      <c r="M5030" s="20" t="s">
        <v>58</v>
      </c>
      <c r="N5030" s="23">
        <v>0.69</v>
      </c>
      <c r="O5030" s="23">
        <v>0.53</v>
      </c>
    </row>
    <row r="5031" spans="1:15" x14ac:dyDescent="0.25">
      <c r="A5031" s="20" t="s">
        <v>99</v>
      </c>
      <c r="B5031" s="20" t="s">
        <v>538</v>
      </c>
      <c r="C5031" s="20" t="s">
        <v>114</v>
      </c>
      <c r="D5031" s="21"/>
      <c r="E5031" s="21"/>
      <c r="F5031" s="24">
        <v>16337.05</v>
      </c>
      <c r="G5031" s="23">
        <v>2.85</v>
      </c>
      <c r="H5031" s="20" t="s">
        <v>102</v>
      </c>
      <c r="I5031" s="20" t="s">
        <v>134</v>
      </c>
      <c r="J5031" s="20" t="s">
        <v>104</v>
      </c>
      <c r="K5031" s="21"/>
      <c r="L5031" s="20" t="s">
        <v>104</v>
      </c>
      <c r="M5031" s="20" t="s">
        <v>69</v>
      </c>
      <c r="N5031" s="23">
        <v>2.85</v>
      </c>
      <c r="O5031" s="23">
        <v>0.53</v>
      </c>
    </row>
    <row r="5032" spans="1:15" x14ac:dyDescent="0.25">
      <c r="A5032" s="20" t="s">
        <v>99</v>
      </c>
      <c r="B5032" s="20" t="s">
        <v>538</v>
      </c>
      <c r="C5032" s="20" t="s">
        <v>121</v>
      </c>
      <c r="D5032" s="20" t="s">
        <v>106</v>
      </c>
      <c r="E5032" s="21"/>
      <c r="F5032" s="22">
        <v>3263.8</v>
      </c>
      <c r="G5032" s="23">
        <v>0.56999999999999995</v>
      </c>
      <c r="H5032" s="20" t="s">
        <v>102</v>
      </c>
      <c r="I5032" s="20" t="s">
        <v>134</v>
      </c>
      <c r="J5032" s="20" t="s">
        <v>104</v>
      </c>
      <c r="K5032" s="21"/>
      <c r="L5032" s="20" t="s">
        <v>104</v>
      </c>
      <c r="M5032" s="20" t="s">
        <v>74</v>
      </c>
      <c r="N5032" s="21"/>
      <c r="O5032" s="23">
        <v>0.53</v>
      </c>
    </row>
    <row r="5033" spans="1:15" x14ac:dyDescent="0.25">
      <c r="A5033" s="20" t="s">
        <v>99</v>
      </c>
      <c r="B5033" s="20" t="s">
        <v>538</v>
      </c>
      <c r="C5033" s="20" t="s">
        <v>115</v>
      </c>
      <c r="D5033" s="20" t="s">
        <v>106</v>
      </c>
      <c r="E5033" s="21"/>
      <c r="F5033" s="23">
        <v>198.71</v>
      </c>
      <c r="G5033" s="23">
        <v>0.03</v>
      </c>
      <c r="H5033" s="20" t="s">
        <v>102</v>
      </c>
      <c r="I5033" s="20" t="s">
        <v>134</v>
      </c>
      <c r="J5033" s="20" t="s">
        <v>104</v>
      </c>
      <c r="K5033" s="21"/>
      <c r="L5033" s="20" t="s">
        <v>104</v>
      </c>
      <c r="M5033" s="20" t="s">
        <v>75</v>
      </c>
      <c r="N5033" s="21"/>
      <c r="O5033" s="23">
        <v>0.53</v>
      </c>
    </row>
    <row r="5034" spans="1:15" x14ac:dyDescent="0.25">
      <c r="A5034" s="20" t="s">
        <v>99</v>
      </c>
      <c r="B5034" s="20" t="s">
        <v>538</v>
      </c>
      <c r="C5034" s="20" t="s">
        <v>119</v>
      </c>
      <c r="D5034" s="20" t="s">
        <v>6</v>
      </c>
      <c r="E5034" s="21"/>
      <c r="F5034" s="24">
        <v>8458.34</v>
      </c>
      <c r="G5034" s="23">
        <v>1.48</v>
      </c>
      <c r="H5034" s="20" t="s">
        <v>102</v>
      </c>
      <c r="I5034" s="20" t="s">
        <v>134</v>
      </c>
      <c r="J5034" s="20" t="s">
        <v>104</v>
      </c>
      <c r="K5034" s="21"/>
      <c r="L5034" s="20" t="s">
        <v>104</v>
      </c>
      <c r="M5034" s="20" t="s">
        <v>45</v>
      </c>
      <c r="N5034" s="23">
        <v>32.65</v>
      </c>
      <c r="O5034" s="23">
        <v>0.53</v>
      </c>
    </row>
    <row r="5035" spans="1:15" x14ac:dyDescent="0.25">
      <c r="A5035" s="20" t="s">
        <v>99</v>
      </c>
      <c r="B5035" s="20" t="s">
        <v>538</v>
      </c>
      <c r="C5035" s="20" t="s">
        <v>111</v>
      </c>
      <c r="D5035" s="21"/>
      <c r="E5035" s="21"/>
      <c r="F5035" s="24">
        <v>2350.2399999999998</v>
      </c>
      <c r="G5035" s="23">
        <v>0.41</v>
      </c>
      <c r="H5035" s="20" t="s">
        <v>102</v>
      </c>
      <c r="I5035" s="20" t="s">
        <v>134</v>
      </c>
      <c r="J5035" s="20" t="s">
        <v>104</v>
      </c>
      <c r="K5035" s="21"/>
      <c r="L5035" s="20" t="s">
        <v>104</v>
      </c>
      <c r="M5035" s="20" t="s">
        <v>56</v>
      </c>
      <c r="N5035" s="23">
        <v>0.41</v>
      </c>
      <c r="O5035" s="23">
        <v>0.53</v>
      </c>
    </row>
    <row r="5036" spans="1:15" x14ac:dyDescent="0.25">
      <c r="A5036" s="20" t="s">
        <v>99</v>
      </c>
      <c r="B5036" s="20" t="s">
        <v>539</v>
      </c>
      <c r="C5036" s="20" t="s">
        <v>7</v>
      </c>
      <c r="D5036" s="20" t="s">
        <v>10</v>
      </c>
      <c r="E5036" s="21"/>
      <c r="F5036" s="22">
        <v>2376.4</v>
      </c>
      <c r="G5036" s="23">
        <v>0.62</v>
      </c>
      <c r="H5036" s="20" t="s">
        <v>102</v>
      </c>
      <c r="I5036" s="20" t="s">
        <v>134</v>
      </c>
      <c r="J5036" s="20" t="s">
        <v>104</v>
      </c>
      <c r="K5036" s="21"/>
      <c r="L5036" s="20" t="s">
        <v>104</v>
      </c>
      <c r="M5036" s="20" t="s">
        <v>48</v>
      </c>
      <c r="N5036" s="23">
        <v>0.62</v>
      </c>
      <c r="O5036" s="23">
        <v>0.55000000000000004</v>
      </c>
    </row>
    <row r="5037" spans="1:15" x14ac:dyDescent="0.25">
      <c r="A5037" s="20" t="s">
        <v>99</v>
      </c>
      <c r="B5037" s="20" t="s">
        <v>539</v>
      </c>
      <c r="C5037" s="20" t="s">
        <v>105</v>
      </c>
      <c r="D5037" s="20" t="s">
        <v>106</v>
      </c>
      <c r="E5037" s="21"/>
      <c r="F5037" s="23">
        <v>811.39</v>
      </c>
      <c r="G5037" s="23">
        <v>0.21</v>
      </c>
      <c r="H5037" s="20" t="s">
        <v>102</v>
      </c>
      <c r="I5037" s="20" t="s">
        <v>134</v>
      </c>
      <c r="J5037" s="20" t="s">
        <v>104</v>
      </c>
      <c r="K5037" s="21"/>
      <c r="L5037" s="20" t="s">
        <v>104</v>
      </c>
      <c r="M5037" s="20" t="s">
        <v>82</v>
      </c>
      <c r="N5037" s="21"/>
      <c r="O5037" s="23">
        <v>0.55000000000000004</v>
      </c>
    </row>
    <row r="5038" spans="1:15" x14ac:dyDescent="0.25">
      <c r="A5038" s="20" t="s">
        <v>99</v>
      </c>
      <c r="B5038" s="20" t="s">
        <v>539</v>
      </c>
      <c r="C5038" s="20" t="s">
        <v>107</v>
      </c>
      <c r="D5038" s="20" t="s">
        <v>106</v>
      </c>
      <c r="E5038" s="21"/>
      <c r="F5038" s="24">
        <v>3742.82</v>
      </c>
      <c r="G5038" s="23">
        <v>0.98</v>
      </c>
      <c r="H5038" s="20" t="s">
        <v>102</v>
      </c>
      <c r="I5038" s="20" t="s">
        <v>134</v>
      </c>
      <c r="J5038" s="20" t="s">
        <v>104</v>
      </c>
      <c r="K5038" s="21"/>
      <c r="L5038" s="20" t="s">
        <v>104</v>
      </c>
      <c r="M5038" s="20" t="s">
        <v>65</v>
      </c>
      <c r="N5038" s="23">
        <v>0.84</v>
      </c>
      <c r="O5038" s="23">
        <v>0.55000000000000004</v>
      </c>
    </row>
    <row r="5039" spans="1:15" x14ac:dyDescent="0.25">
      <c r="A5039" s="20" t="s">
        <v>99</v>
      </c>
      <c r="B5039" s="20" t="s">
        <v>539</v>
      </c>
      <c r="C5039" s="20" t="s">
        <v>108</v>
      </c>
      <c r="D5039" s="20" t="s">
        <v>106</v>
      </c>
      <c r="E5039" s="21"/>
      <c r="F5039" s="24">
        <v>1880.82</v>
      </c>
      <c r="G5039" s="23">
        <v>0.49</v>
      </c>
      <c r="H5039" s="20" t="s">
        <v>102</v>
      </c>
      <c r="I5039" s="20" t="s">
        <v>134</v>
      </c>
      <c r="J5039" s="20" t="s">
        <v>104</v>
      </c>
      <c r="K5039" s="21"/>
      <c r="L5039" s="20" t="s">
        <v>104</v>
      </c>
      <c r="M5039" s="20" t="s">
        <v>64</v>
      </c>
      <c r="N5039" s="23">
        <v>23.22</v>
      </c>
      <c r="O5039" s="23">
        <v>0.55000000000000004</v>
      </c>
    </row>
    <row r="5040" spans="1:15" x14ac:dyDescent="0.25">
      <c r="A5040" s="20" t="s">
        <v>99</v>
      </c>
      <c r="B5040" s="20" t="s">
        <v>539</v>
      </c>
      <c r="C5040" s="20" t="s">
        <v>54</v>
      </c>
      <c r="D5040" s="20" t="s">
        <v>109</v>
      </c>
      <c r="E5040" s="25">
        <v>26</v>
      </c>
      <c r="F5040" s="24">
        <v>5342.43</v>
      </c>
      <c r="G5040" s="23">
        <v>1.39</v>
      </c>
      <c r="H5040" s="20" t="s">
        <v>102</v>
      </c>
      <c r="I5040" s="20" t="s">
        <v>134</v>
      </c>
      <c r="J5040" s="20" t="s">
        <v>104</v>
      </c>
      <c r="K5040" s="21"/>
      <c r="L5040" s="20" t="s">
        <v>104</v>
      </c>
      <c r="M5040" s="20" t="s">
        <v>54</v>
      </c>
      <c r="N5040" s="23">
        <v>0.26</v>
      </c>
      <c r="O5040" s="23">
        <v>0.55000000000000004</v>
      </c>
    </row>
    <row r="5041" spans="1:15" x14ac:dyDescent="0.25">
      <c r="A5041" s="20" t="s">
        <v>99</v>
      </c>
      <c r="B5041" s="20" t="s">
        <v>539</v>
      </c>
      <c r="C5041" s="20" t="s">
        <v>55</v>
      </c>
      <c r="D5041" s="20" t="s">
        <v>109</v>
      </c>
      <c r="E5041" s="25">
        <v>26</v>
      </c>
      <c r="F5041" s="24">
        <v>2805.22</v>
      </c>
      <c r="G5041" s="23">
        <v>0.73</v>
      </c>
      <c r="H5041" s="20" t="s">
        <v>102</v>
      </c>
      <c r="I5041" s="20" t="s">
        <v>134</v>
      </c>
      <c r="J5041" s="20" t="s">
        <v>104</v>
      </c>
      <c r="K5041" s="21"/>
      <c r="L5041" s="20" t="s">
        <v>104</v>
      </c>
      <c r="M5041" s="20" t="s">
        <v>55</v>
      </c>
      <c r="N5041" s="23">
        <v>0.02</v>
      </c>
      <c r="O5041" s="23">
        <v>0.55000000000000004</v>
      </c>
    </row>
    <row r="5042" spans="1:15" x14ac:dyDescent="0.25">
      <c r="A5042" s="20" t="s">
        <v>99</v>
      </c>
      <c r="B5042" s="20" t="s">
        <v>539</v>
      </c>
      <c r="C5042" s="20" t="s">
        <v>49</v>
      </c>
      <c r="D5042" s="20" t="s">
        <v>109</v>
      </c>
      <c r="E5042" s="25">
        <v>9</v>
      </c>
      <c r="F5042" s="24">
        <v>2675.97</v>
      </c>
      <c r="G5042" s="26">
        <v>0.7</v>
      </c>
      <c r="H5042" s="20" t="s">
        <v>102</v>
      </c>
      <c r="I5042" s="20" t="s">
        <v>134</v>
      </c>
      <c r="J5042" s="20" t="s">
        <v>104</v>
      </c>
      <c r="K5042" s="21"/>
      <c r="L5042" s="20" t="s">
        <v>104</v>
      </c>
      <c r="M5042" s="20" t="s">
        <v>49</v>
      </c>
      <c r="N5042" s="23">
        <v>0.85</v>
      </c>
      <c r="O5042" s="23">
        <v>0.55000000000000004</v>
      </c>
    </row>
    <row r="5043" spans="1:15" x14ac:dyDescent="0.25">
      <c r="A5043" s="20" t="s">
        <v>99</v>
      </c>
      <c r="B5043" s="20" t="s">
        <v>539</v>
      </c>
      <c r="C5043" s="20" t="s">
        <v>112</v>
      </c>
      <c r="D5043" s="20" t="s">
        <v>113</v>
      </c>
      <c r="E5043" s="25">
        <v>4</v>
      </c>
      <c r="F5043" s="23">
        <v>881.57</v>
      </c>
      <c r="G5043" s="23">
        <v>0.23</v>
      </c>
      <c r="H5043" s="20" t="s">
        <v>102</v>
      </c>
      <c r="I5043" s="20" t="s">
        <v>134</v>
      </c>
      <c r="J5043" s="20" t="s">
        <v>104</v>
      </c>
      <c r="K5043" s="21"/>
      <c r="L5043" s="20" t="s">
        <v>104</v>
      </c>
      <c r="M5043" s="20" t="s">
        <v>58</v>
      </c>
      <c r="N5043" s="23">
        <v>0.69</v>
      </c>
      <c r="O5043" s="23">
        <v>0.55000000000000004</v>
      </c>
    </row>
    <row r="5044" spans="1:15" x14ac:dyDescent="0.25">
      <c r="A5044" s="20" t="s">
        <v>99</v>
      </c>
      <c r="B5044" s="20" t="s">
        <v>539</v>
      </c>
      <c r="C5044" s="20" t="s">
        <v>114</v>
      </c>
      <c r="D5044" s="21"/>
      <c r="E5044" s="21"/>
      <c r="F5044" s="24">
        <v>10923.77</v>
      </c>
      <c r="G5044" s="23">
        <v>2.85</v>
      </c>
      <c r="H5044" s="20" t="s">
        <v>102</v>
      </c>
      <c r="I5044" s="20" t="s">
        <v>134</v>
      </c>
      <c r="J5044" s="20" t="s">
        <v>104</v>
      </c>
      <c r="K5044" s="21"/>
      <c r="L5044" s="20" t="s">
        <v>104</v>
      </c>
      <c r="M5044" s="20" t="s">
        <v>69</v>
      </c>
      <c r="N5044" s="23">
        <v>2.85</v>
      </c>
      <c r="O5044" s="23">
        <v>0.55000000000000004</v>
      </c>
    </row>
    <row r="5045" spans="1:15" x14ac:dyDescent="0.25">
      <c r="A5045" s="20" t="s">
        <v>99</v>
      </c>
      <c r="B5045" s="20" t="s">
        <v>539</v>
      </c>
      <c r="C5045" s="20" t="s">
        <v>121</v>
      </c>
      <c r="D5045" s="20" t="s">
        <v>106</v>
      </c>
      <c r="E5045" s="21"/>
      <c r="F5045" s="24">
        <v>2212.98</v>
      </c>
      <c r="G5045" s="23">
        <v>0.57999999999999996</v>
      </c>
      <c r="H5045" s="20" t="s">
        <v>102</v>
      </c>
      <c r="I5045" s="20" t="s">
        <v>134</v>
      </c>
      <c r="J5045" s="20" t="s">
        <v>104</v>
      </c>
      <c r="K5045" s="21"/>
      <c r="L5045" s="20" t="s">
        <v>104</v>
      </c>
      <c r="M5045" s="20" t="s">
        <v>74</v>
      </c>
      <c r="N5045" s="21"/>
      <c r="O5045" s="23">
        <v>0.55000000000000004</v>
      </c>
    </row>
    <row r="5046" spans="1:15" x14ac:dyDescent="0.25">
      <c r="A5046" s="20" t="s">
        <v>99</v>
      </c>
      <c r="B5046" s="20" t="s">
        <v>539</v>
      </c>
      <c r="C5046" s="20" t="s">
        <v>115</v>
      </c>
      <c r="D5046" s="20" t="s">
        <v>106</v>
      </c>
      <c r="E5046" s="21"/>
      <c r="F5046" s="23">
        <v>119.92</v>
      </c>
      <c r="G5046" s="23">
        <v>0.03</v>
      </c>
      <c r="H5046" s="20" t="s">
        <v>102</v>
      </c>
      <c r="I5046" s="20" t="s">
        <v>134</v>
      </c>
      <c r="J5046" s="20" t="s">
        <v>104</v>
      </c>
      <c r="K5046" s="21"/>
      <c r="L5046" s="20" t="s">
        <v>104</v>
      </c>
      <c r="M5046" s="20" t="s">
        <v>75</v>
      </c>
      <c r="N5046" s="21"/>
      <c r="O5046" s="23">
        <v>0.55000000000000004</v>
      </c>
    </row>
    <row r="5047" spans="1:15" x14ac:dyDescent="0.25">
      <c r="A5047" s="20" t="s">
        <v>99</v>
      </c>
      <c r="B5047" s="20" t="s">
        <v>539</v>
      </c>
      <c r="C5047" s="20" t="s">
        <v>119</v>
      </c>
      <c r="D5047" s="20" t="s">
        <v>6</v>
      </c>
      <c r="E5047" s="21"/>
      <c r="F5047" s="24">
        <v>6204.96</v>
      </c>
      <c r="G5047" s="23">
        <v>1.62</v>
      </c>
      <c r="H5047" s="20" t="s">
        <v>102</v>
      </c>
      <c r="I5047" s="20" t="s">
        <v>134</v>
      </c>
      <c r="J5047" s="20" t="s">
        <v>104</v>
      </c>
      <c r="K5047" s="21"/>
      <c r="L5047" s="20" t="s">
        <v>104</v>
      </c>
      <c r="M5047" s="20" t="s">
        <v>45</v>
      </c>
      <c r="N5047" s="23">
        <v>32.65</v>
      </c>
      <c r="O5047" s="23">
        <v>0.55000000000000004</v>
      </c>
    </row>
    <row r="5048" spans="1:15" x14ac:dyDescent="0.25">
      <c r="A5048" s="20" t="s">
        <v>99</v>
      </c>
      <c r="B5048" s="20" t="s">
        <v>539</v>
      </c>
      <c r="C5048" s="20" t="s">
        <v>111</v>
      </c>
      <c r="D5048" s="21"/>
      <c r="E5048" s="21"/>
      <c r="F5048" s="24">
        <v>1571.49</v>
      </c>
      <c r="G5048" s="23">
        <v>0.41</v>
      </c>
      <c r="H5048" s="20" t="s">
        <v>102</v>
      </c>
      <c r="I5048" s="20" t="s">
        <v>134</v>
      </c>
      <c r="J5048" s="20" t="s">
        <v>104</v>
      </c>
      <c r="K5048" s="21"/>
      <c r="L5048" s="20" t="s">
        <v>104</v>
      </c>
      <c r="M5048" s="20" t="s">
        <v>56</v>
      </c>
      <c r="N5048" s="23">
        <v>0.41</v>
      </c>
      <c r="O5048" s="23">
        <v>0.55000000000000004</v>
      </c>
    </row>
    <row r="5049" spans="1:15" x14ac:dyDescent="0.25">
      <c r="A5049" s="20" t="s">
        <v>99</v>
      </c>
      <c r="B5049" s="20" t="s">
        <v>540</v>
      </c>
      <c r="C5049" s="20" t="s">
        <v>7</v>
      </c>
      <c r="D5049" s="20" t="s">
        <v>10</v>
      </c>
      <c r="E5049" s="21"/>
      <c r="F5049" s="24">
        <v>2334.0500000000002</v>
      </c>
      <c r="G5049" s="23">
        <v>0.62</v>
      </c>
      <c r="H5049" s="20" t="s">
        <v>102</v>
      </c>
      <c r="I5049" s="20" t="s">
        <v>134</v>
      </c>
      <c r="J5049" s="20" t="s">
        <v>104</v>
      </c>
      <c r="K5049" s="21"/>
      <c r="L5049" s="20" t="s">
        <v>104</v>
      </c>
      <c r="M5049" s="20" t="s">
        <v>48</v>
      </c>
      <c r="N5049" s="23">
        <v>0.62</v>
      </c>
      <c r="O5049" s="23">
        <v>0.55000000000000004</v>
      </c>
    </row>
    <row r="5050" spans="1:15" x14ac:dyDescent="0.25">
      <c r="A5050" s="20" t="s">
        <v>99</v>
      </c>
      <c r="B5050" s="20" t="s">
        <v>540</v>
      </c>
      <c r="C5050" s="20" t="s">
        <v>105</v>
      </c>
      <c r="D5050" s="20" t="s">
        <v>106</v>
      </c>
      <c r="E5050" s="21"/>
      <c r="F5050" s="23">
        <v>796.96</v>
      </c>
      <c r="G5050" s="23">
        <v>0.21</v>
      </c>
      <c r="H5050" s="20" t="s">
        <v>102</v>
      </c>
      <c r="I5050" s="20" t="s">
        <v>134</v>
      </c>
      <c r="J5050" s="20" t="s">
        <v>104</v>
      </c>
      <c r="K5050" s="21"/>
      <c r="L5050" s="20" t="s">
        <v>104</v>
      </c>
      <c r="M5050" s="20" t="s">
        <v>82</v>
      </c>
      <c r="N5050" s="21"/>
      <c r="O5050" s="23">
        <v>0.55000000000000004</v>
      </c>
    </row>
    <row r="5051" spans="1:15" x14ac:dyDescent="0.25">
      <c r="A5051" s="20" t="s">
        <v>99</v>
      </c>
      <c r="B5051" s="20" t="s">
        <v>540</v>
      </c>
      <c r="C5051" s="20" t="s">
        <v>107</v>
      </c>
      <c r="D5051" s="20" t="s">
        <v>106</v>
      </c>
      <c r="E5051" s="21"/>
      <c r="F5051" s="24">
        <v>3685.44</v>
      </c>
      <c r="G5051" s="23">
        <v>0.98</v>
      </c>
      <c r="H5051" s="20" t="s">
        <v>102</v>
      </c>
      <c r="I5051" s="20" t="s">
        <v>134</v>
      </c>
      <c r="J5051" s="20" t="s">
        <v>104</v>
      </c>
      <c r="K5051" s="21"/>
      <c r="L5051" s="20" t="s">
        <v>104</v>
      </c>
      <c r="M5051" s="20" t="s">
        <v>65</v>
      </c>
      <c r="N5051" s="23">
        <v>0.84</v>
      </c>
      <c r="O5051" s="23">
        <v>0.55000000000000004</v>
      </c>
    </row>
    <row r="5052" spans="1:15" x14ac:dyDescent="0.25">
      <c r="A5052" s="20" t="s">
        <v>99</v>
      </c>
      <c r="B5052" s="20" t="s">
        <v>540</v>
      </c>
      <c r="C5052" s="20" t="s">
        <v>108</v>
      </c>
      <c r="D5052" s="20" t="s">
        <v>106</v>
      </c>
      <c r="E5052" s="21"/>
      <c r="F5052" s="24">
        <v>1834.38</v>
      </c>
      <c r="G5052" s="23">
        <v>0.49</v>
      </c>
      <c r="H5052" s="20" t="s">
        <v>102</v>
      </c>
      <c r="I5052" s="20" t="s">
        <v>134</v>
      </c>
      <c r="J5052" s="20" t="s">
        <v>104</v>
      </c>
      <c r="K5052" s="21"/>
      <c r="L5052" s="20" t="s">
        <v>104</v>
      </c>
      <c r="M5052" s="20" t="s">
        <v>64</v>
      </c>
      <c r="N5052" s="23">
        <v>23.22</v>
      </c>
      <c r="O5052" s="23">
        <v>0.55000000000000004</v>
      </c>
    </row>
    <row r="5053" spans="1:15" x14ac:dyDescent="0.25">
      <c r="A5053" s="20" t="s">
        <v>99</v>
      </c>
      <c r="B5053" s="20" t="s">
        <v>540</v>
      </c>
      <c r="C5053" s="20" t="s">
        <v>54</v>
      </c>
      <c r="D5053" s="20" t="s">
        <v>109</v>
      </c>
      <c r="E5053" s="25">
        <v>26</v>
      </c>
      <c r="F5053" s="24">
        <v>7691.53</v>
      </c>
      <c r="G5053" s="23">
        <v>2.04</v>
      </c>
      <c r="H5053" s="20" t="s">
        <v>102</v>
      </c>
      <c r="I5053" s="20" t="s">
        <v>134</v>
      </c>
      <c r="J5053" s="20" t="s">
        <v>104</v>
      </c>
      <c r="K5053" s="21"/>
      <c r="L5053" s="20" t="s">
        <v>104</v>
      </c>
      <c r="M5053" s="20" t="s">
        <v>54</v>
      </c>
      <c r="N5053" s="23">
        <v>0.26</v>
      </c>
      <c r="O5053" s="23">
        <v>0.55000000000000004</v>
      </c>
    </row>
    <row r="5054" spans="1:15" x14ac:dyDescent="0.25">
      <c r="A5054" s="20" t="s">
        <v>99</v>
      </c>
      <c r="B5054" s="20" t="s">
        <v>540</v>
      </c>
      <c r="C5054" s="20" t="s">
        <v>55</v>
      </c>
      <c r="D5054" s="20" t="s">
        <v>109</v>
      </c>
      <c r="E5054" s="25">
        <v>26</v>
      </c>
      <c r="F5054" s="26">
        <v>209.3</v>
      </c>
      <c r="G5054" s="23">
        <v>0.06</v>
      </c>
      <c r="H5054" s="20" t="s">
        <v>102</v>
      </c>
      <c r="I5054" s="20" t="s">
        <v>134</v>
      </c>
      <c r="J5054" s="20" t="s">
        <v>104</v>
      </c>
      <c r="K5054" s="21"/>
      <c r="L5054" s="20" t="s">
        <v>104</v>
      </c>
      <c r="M5054" s="20" t="s">
        <v>55</v>
      </c>
      <c r="N5054" s="23">
        <v>0.02</v>
      </c>
      <c r="O5054" s="23">
        <v>0.55000000000000004</v>
      </c>
    </row>
    <row r="5055" spans="1:15" x14ac:dyDescent="0.25">
      <c r="A5055" s="20" t="s">
        <v>99</v>
      </c>
      <c r="B5055" s="20" t="s">
        <v>540</v>
      </c>
      <c r="C5055" s="20" t="s">
        <v>49</v>
      </c>
      <c r="D5055" s="20" t="s">
        <v>109</v>
      </c>
      <c r="E5055" s="25">
        <v>9</v>
      </c>
      <c r="F5055" s="24">
        <v>2507.67</v>
      </c>
      <c r="G5055" s="23">
        <v>0.67</v>
      </c>
      <c r="H5055" s="20" t="s">
        <v>102</v>
      </c>
      <c r="I5055" s="20" t="s">
        <v>134</v>
      </c>
      <c r="J5055" s="20" t="s">
        <v>104</v>
      </c>
      <c r="K5055" s="21"/>
      <c r="L5055" s="20" t="s">
        <v>104</v>
      </c>
      <c r="M5055" s="20" t="s">
        <v>49</v>
      </c>
      <c r="N5055" s="23">
        <v>0.85</v>
      </c>
      <c r="O5055" s="23">
        <v>0.55000000000000004</v>
      </c>
    </row>
    <row r="5056" spans="1:15" x14ac:dyDescent="0.25">
      <c r="A5056" s="20" t="s">
        <v>99</v>
      </c>
      <c r="B5056" s="20" t="s">
        <v>540</v>
      </c>
      <c r="C5056" s="20" t="s">
        <v>112</v>
      </c>
      <c r="D5056" s="20" t="s">
        <v>113</v>
      </c>
      <c r="E5056" s="25">
        <v>4</v>
      </c>
      <c r="F5056" s="23">
        <v>865.86</v>
      </c>
      <c r="G5056" s="23">
        <v>0.23</v>
      </c>
      <c r="H5056" s="20" t="s">
        <v>102</v>
      </c>
      <c r="I5056" s="20" t="s">
        <v>134</v>
      </c>
      <c r="J5056" s="20" t="s">
        <v>104</v>
      </c>
      <c r="K5056" s="21"/>
      <c r="L5056" s="20" t="s">
        <v>104</v>
      </c>
      <c r="M5056" s="20" t="s">
        <v>58</v>
      </c>
      <c r="N5056" s="23">
        <v>0.69</v>
      </c>
      <c r="O5056" s="23">
        <v>0.55000000000000004</v>
      </c>
    </row>
    <row r="5057" spans="1:15" x14ac:dyDescent="0.25">
      <c r="A5057" s="20" t="s">
        <v>99</v>
      </c>
      <c r="B5057" s="20" t="s">
        <v>540</v>
      </c>
      <c r="C5057" s="20" t="s">
        <v>114</v>
      </c>
      <c r="D5057" s="21"/>
      <c r="E5057" s="21"/>
      <c r="F5057" s="24">
        <v>10729.11</v>
      </c>
      <c r="G5057" s="23">
        <v>2.85</v>
      </c>
      <c r="H5057" s="20" t="s">
        <v>102</v>
      </c>
      <c r="I5057" s="20" t="s">
        <v>134</v>
      </c>
      <c r="J5057" s="20" t="s">
        <v>104</v>
      </c>
      <c r="K5057" s="21"/>
      <c r="L5057" s="20" t="s">
        <v>104</v>
      </c>
      <c r="M5057" s="20" t="s">
        <v>69</v>
      </c>
      <c r="N5057" s="23">
        <v>2.85</v>
      </c>
      <c r="O5057" s="23">
        <v>0.55000000000000004</v>
      </c>
    </row>
    <row r="5058" spans="1:15" x14ac:dyDescent="0.25">
      <c r="A5058" s="20" t="s">
        <v>99</v>
      </c>
      <c r="B5058" s="20" t="s">
        <v>540</v>
      </c>
      <c r="C5058" s="20" t="s">
        <v>121</v>
      </c>
      <c r="D5058" s="20" t="s">
        <v>106</v>
      </c>
      <c r="E5058" s="21"/>
      <c r="F5058" s="24">
        <v>2174.17</v>
      </c>
      <c r="G5058" s="23">
        <v>0.57999999999999996</v>
      </c>
      <c r="H5058" s="20" t="s">
        <v>102</v>
      </c>
      <c r="I5058" s="20" t="s">
        <v>134</v>
      </c>
      <c r="J5058" s="20" t="s">
        <v>104</v>
      </c>
      <c r="K5058" s="21"/>
      <c r="L5058" s="20" t="s">
        <v>104</v>
      </c>
      <c r="M5058" s="20" t="s">
        <v>74</v>
      </c>
      <c r="N5058" s="21"/>
      <c r="O5058" s="23">
        <v>0.55000000000000004</v>
      </c>
    </row>
    <row r="5059" spans="1:15" x14ac:dyDescent="0.25">
      <c r="A5059" s="20" t="s">
        <v>99</v>
      </c>
      <c r="B5059" s="20" t="s">
        <v>540</v>
      </c>
      <c r="C5059" s="20" t="s">
        <v>115</v>
      </c>
      <c r="D5059" s="20" t="s">
        <v>106</v>
      </c>
      <c r="E5059" s="21"/>
      <c r="F5059" s="23">
        <v>315.89</v>
      </c>
      <c r="G5059" s="23">
        <v>0.08</v>
      </c>
      <c r="H5059" s="20" t="s">
        <v>102</v>
      </c>
      <c r="I5059" s="20" t="s">
        <v>134</v>
      </c>
      <c r="J5059" s="20" t="s">
        <v>104</v>
      </c>
      <c r="K5059" s="21"/>
      <c r="L5059" s="20" t="s">
        <v>104</v>
      </c>
      <c r="M5059" s="20" t="s">
        <v>75</v>
      </c>
      <c r="N5059" s="21"/>
      <c r="O5059" s="23">
        <v>0.55000000000000004</v>
      </c>
    </row>
    <row r="5060" spans="1:15" x14ac:dyDescent="0.25">
      <c r="A5060" s="20" t="s">
        <v>99</v>
      </c>
      <c r="B5060" s="20" t="s">
        <v>540</v>
      </c>
      <c r="C5060" s="20" t="s">
        <v>119</v>
      </c>
      <c r="D5060" s="20" t="s">
        <v>6</v>
      </c>
      <c r="E5060" s="21"/>
      <c r="F5060" s="22">
        <v>5715.1</v>
      </c>
      <c r="G5060" s="23">
        <v>1.52</v>
      </c>
      <c r="H5060" s="20" t="s">
        <v>102</v>
      </c>
      <c r="I5060" s="20" t="s">
        <v>134</v>
      </c>
      <c r="J5060" s="20" t="s">
        <v>104</v>
      </c>
      <c r="K5060" s="21"/>
      <c r="L5060" s="20" t="s">
        <v>104</v>
      </c>
      <c r="M5060" s="20" t="s">
        <v>45</v>
      </c>
      <c r="N5060" s="23">
        <v>32.65</v>
      </c>
      <c r="O5060" s="23">
        <v>0.55000000000000004</v>
      </c>
    </row>
    <row r="5061" spans="1:15" x14ac:dyDescent="0.25">
      <c r="A5061" s="20" t="s">
        <v>99</v>
      </c>
      <c r="B5061" s="20" t="s">
        <v>540</v>
      </c>
      <c r="C5061" s="20" t="s">
        <v>111</v>
      </c>
      <c r="D5061" s="21"/>
      <c r="E5061" s="21"/>
      <c r="F5061" s="24">
        <v>1543.49</v>
      </c>
      <c r="G5061" s="23">
        <v>0.41</v>
      </c>
      <c r="H5061" s="20" t="s">
        <v>102</v>
      </c>
      <c r="I5061" s="20" t="s">
        <v>134</v>
      </c>
      <c r="J5061" s="20" t="s">
        <v>104</v>
      </c>
      <c r="K5061" s="21"/>
      <c r="L5061" s="20" t="s">
        <v>104</v>
      </c>
      <c r="M5061" s="20" t="s">
        <v>56</v>
      </c>
      <c r="N5061" s="23">
        <v>0.41</v>
      </c>
      <c r="O5061" s="23">
        <v>0.55000000000000004</v>
      </c>
    </row>
    <row r="5062" spans="1:15" x14ac:dyDescent="0.25">
      <c r="A5062" s="20" t="s">
        <v>99</v>
      </c>
      <c r="B5062" s="20" t="s">
        <v>541</v>
      </c>
      <c r="C5062" s="20" t="s">
        <v>7</v>
      </c>
      <c r="D5062" s="20" t="s">
        <v>10</v>
      </c>
      <c r="E5062" s="21"/>
      <c r="F5062" s="24">
        <v>2368.0300000000002</v>
      </c>
      <c r="G5062" s="23">
        <v>0.62</v>
      </c>
      <c r="H5062" s="20" t="s">
        <v>102</v>
      </c>
      <c r="I5062" s="20" t="s">
        <v>134</v>
      </c>
      <c r="J5062" s="20" t="s">
        <v>104</v>
      </c>
      <c r="K5062" s="21"/>
      <c r="L5062" s="20" t="s">
        <v>104</v>
      </c>
      <c r="M5062" s="20" t="s">
        <v>48</v>
      </c>
      <c r="N5062" s="23">
        <v>0.62</v>
      </c>
      <c r="O5062" s="23">
        <v>0.31</v>
      </c>
    </row>
    <row r="5063" spans="1:15" x14ac:dyDescent="0.25">
      <c r="A5063" s="20" t="s">
        <v>99</v>
      </c>
      <c r="B5063" s="20" t="s">
        <v>541</v>
      </c>
      <c r="C5063" s="20" t="s">
        <v>105</v>
      </c>
      <c r="D5063" s="20" t="s">
        <v>106</v>
      </c>
      <c r="E5063" s="21"/>
      <c r="F5063" s="23">
        <v>805.55</v>
      </c>
      <c r="G5063" s="23">
        <v>0.21</v>
      </c>
      <c r="H5063" s="20" t="s">
        <v>102</v>
      </c>
      <c r="I5063" s="20" t="s">
        <v>134</v>
      </c>
      <c r="J5063" s="20" t="s">
        <v>104</v>
      </c>
      <c r="K5063" s="21"/>
      <c r="L5063" s="20" t="s">
        <v>104</v>
      </c>
      <c r="M5063" s="20" t="s">
        <v>82</v>
      </c>
      <c r="N5063" s="21"/>
      <c r="O5063" s="23">
        <v>0.31</v>
      </c>
    </row>
    <row r="5064" spans="1:15" x14ac:dyDescent="0.25">
      <c r="A5064" s="20" t="s">
        <v>99</v>
      </c>
      <c r="B5064" s="20" t="s">
        <v>541</v>
      </c>
      <c r="C5064" s="20" t="s">
        <v>107</v>
      </c>
      <c r="D5064" s="20" t="s">
        <v>106</v>
      </c>
      <c r="E5064" s="21"/>
      <c r="F5064" s="24">
        <v>3731.48</v>
      </c>
      <c r="G5064" s="23">
        <v>0.98</v>
      </c>
      <c r="H5064" s="20" t="s">
        <v>102</v>
      </c>
      <c r="I5064" s="20" t="s">
        <v>134</v>
      </c>
      <c r="J5064" s="20" t="s">
        <v>104</v>
      </c>
      <c r="K5064" s="21"/>
      <c r="L5064" s="20" t="s">
        <v>104</v>
      </c>
      <c r="M5064" s="20" t="s">
        <v>65</v>
      </c>
      <c r="N5064" s="23">
        <v>0.84</v>
      </c>
      <c r="O5064" s="23">
        <v>0.31</v>
      </c>
    </row>
    <row r="5065" spans="1:15" x14ac:dyDescent="0.25">
      <c r="A5065" s="20" t="s">
        <v>99</v>
      </c>
      <c r="B5065" s="20" t="s">
        <v>541</v>
      </c>
      <c r="C5065" s="20" t="s">
        <v>108</v>
      </c>
      <c r="D5065" s="20" t="s">
        <v>106</v>
      </c>
      <c r="E5065" s="21"/>
      <c r="F5065" s="24">
        <v>1834.38</v>
      </c>
      <c r="G5065" s="23">
        <v>0.48</v>
      </c>
      <c r="H5065" s="20" t="s">
        <v>102</v>
      </c>
      <c r="I5065" s="20" t="s">
        <v>134</v>
      </c>
      <c r="J5065" s="20" t="s">
        <v>104</v>
      </c>
      <c r="K5065" s="21"/>
      <c r="L5065" s="20" t="s">
        <v>104</v>
      </c>
      <c r="M5065" s="20" t="s">
        <v>64</v>
      </c>
      <c r="N5065" s="23">
        <v>23.22</v>
      </c>
      <c r="O5065" s="23">
        <v>0.31</v>
      </c>
    </row>
    <row r="5066" spans="1:15" x14ac:dyDescent="0.25">
      <c r="A5066" s="20" t="s">
        <v>99</v>
      </c>
      <c r="B5066" s="20" t="s">
        <v>541</v>
      </c>
      <c r="C5066" s="20" t="s">
        <v>114</v>
      </c>
      <c r="D5066" s="21"/>
      <c r="E5066" s="21"/>
      <c r="F5066" s="24">
        <v>10885.29</v>
      </c>
      <c r="G5066" s="23">
        <v>2.85</v>
      </c>
      <c r="H5066" s="20" t="s">
        <v>102</v>
      </c>
      <c r="I5066" s="20" t="s">
        <v>134</v>
      </c>
      <c r="J5066" s="20" t="s">
        <v>104</v>
      </c>
      <c r="K5066" s="21"/>
      <c r="L5066" s="20" t="s">
        <v>104</v>
      </c>
      <c r="M5066" s="20" t="s">
        <v>69</v>
      </c>
      <c r="N5066" s="23">
        <v>2.85</v>
      </c>
      <c r="O5066" s="23">
        <v>0.31</v>
      </c>
    </row>
    <row r="5067" spans="1:15" x14ac:dyDescent="0.25">
      <c r="A5067" s="20" t="s">
        <v>99</v>
      </c>
      <c r="B5067" s="20" t="s">
        <v>541</v>
      </c>
      <c r="C5067" s="20" t="s">
        <v>121</v>
      </c>
      <c r="D5067" s="20" t="s">
        <v>106</v>
      </c>
      <c r="E5067" s="21"/>
      <c r="F5067" s="24">
        <v>2145.59</v>
      </c>
      <c r="G5067" s="23">
        <v>0.56000000000000005</v>
      </c>
      <c r="H5067" s="20" t="s">
        <v>102</v>
      </c>
      <c r="I5067" s="20" t="s">
        <v>134</v>
      </c>
      <c r="J5067" s="20" t="s">
        <v>104</v>
      </c>
      <c r="K5067" s="21"/>
      <c r="L5067" s="20" t="s">
        <v>104</v>
      </c>
      <c r="M5067" s="20" t="s">
        <v>74</v>
      </c>
      <c r="N5067" s="21"/>
      <c r="O5067" s="23">
        <v>0.31</v>
      </c>
    </row>
    <row r="5068" spans="1:15" x14ac:dyDescent="0.25">
      <c r="A5068" s="20" t="s">
        <v>99</v>
      </c>
      <c r="B5068" s="20" t="s">
        <v>541</v>
      </c>
      <c r="C5068" s="20" t="s">
        <v>115</v>
      </c>
      <c r="D5068" s="20" t="s">
        <v>106</v>
      </c>
      <c r="E5068" s="21"/>
      <c r="F5068" s="23">
        <v>239.36</v>
      </c>
      <c r="G5068" s="23">
        <v>0.06</v>
      </c>
      <c r="H5068" s="20" t="s">
        <v>102</v>
      </c>
      <c r="I5068" s="20" t="s">
        <v>134</v>
      </c>
      <c r="J5068" s="20" t="s">
        <v>104</v>
      </c>
      <c r="K5068" s="21"/>
      <c r="L5068" s="20" t="s">
        <v>104</v>
      </c>
      <c r="M5068" s="20" t="s">
        <v>75</v>
      </c>
      <c r="N5068" s="21"/>
      <c r="O5068" s="23">
        <v>0.31</v>
      </c>
    </row>
    <row r="5069" spans="1:15" x14ac:dyDescent="0.25">
      <c r="A5069" s="20" t="s">
        <v>99</v>
      </c>
      <c r="B5069" s="20" t="s">
        <v>541</v>
      </c>
      <c r="C5069" s="20" t="s">
        <v>55</v>
      </c>
      <c r="D5069" s="20" t="s">
        <v>109</v>
      </c>
      <c r="E5069" s="25">
        <v>8</v>
      </c>
      <c r="F5069" s="23">
        <v>460.05</v>
      </c>
      <c r="G5069" s="23">
        <v>0.12</v>
      </c>
      <c r="H5069" s="20" t="s">
        <v>102</v>
      </c>
      <c r="I5069" s="20" t="s">
        <v>134</v>
      </c>
      <c r="J5069" s="20" t="s">
        <v>104</v>
      </c>
      <c r="K5069" s="21"/>
      <c r="L5069" s="20" t="s">
        <v>104</v>
      </c>
      <c r="M5069" s="20" t="s">
        <v>55</v>
      </c>
      <c r="N5069" s="23">
        <v>0.02</v>
      </c>
      <c r="O5069" s="23">
        <v>0.31</v>
      </c>
    </row>
    <row r="5070" spans="1:15" x14ac:dyDescent="0.25">
      <c r="A5070" s="20" t="s">
        <v>99</v>
      </c>
      <c r="B5070" s="20" t="s">
        <v>541</v>
      </c>
      <c r="C5070" s="20" t="s">
        <v>112</v>
      </c>
      <c r="D5070" s="20" t="s">
        <v>113</v>
      </c>
      <c r="E5070" s="25">
        <v>2</v>
      </c>
      <c r="F5070" s="23">
        <v>439.23</v>
      </c>
      <c r="G5070" s="23">
        <v>0.11</v>
      </c>
      <c r="H5070" s="20" t="s">
        <v>102</v>
      </c>
      <c r="I5070" s="20" t="s">
        <v>134</v>
      </c>
      <c r="J5070" s="20" t="s">
        <v>104</v>
      </c>
      <c r="K5070" s="21"/>
      <c r="L5070" s="20" t="s">
        <v>104</v>
      </c>
      <c r="M5070" s="20" t="s">
        <v>58</v>
      </c>
      <c r="N5070" s="23">
        <v>0.69</v>
      </c>
      <c r="O5070" s="23">
        <v>0.31</v>
      </c>
    </row>
    <row r="5071" spans="1:15" x14ac:dyDescent="0.25">
      <c r="A5071" s="20" t="s">
        <v>99</v>
      </c>
      <c r="B5071" s="20" t="s">
        <v>541</v>
      </c>
      <c r="C5071" s="20" t="s">
        <v>127</v>
      </c>
      <c r="D5071" s="20" t="s">
        <v>109</v>
      </c>
      <c r="E5071" s="25">
        <v>4</v>
      </c>
      <c r="F5071" s="24">
        <v>1049.76</v>
      </c>
      <c r="G5071" s="23">
        <v>0.27</v>
      </c>
      <c r="H5071" s="20" t="s">
        <v>102</v>
      </c>
      <c r="I5071" s="20" t="s">
        <v>134</v>
      </c>
      <c r="J5071" s="20" t="s">
        <v>104</v>
      </c>
      <c r="K5071" s="21"/>
      <c r="L5071" s="20" t="s">
        <v>104</v>
      </c>
      <c r="M5071" s="20" t="s">
        <v>51</v>
      </c>
      <c r="N5071" s="23">
        <v>0.81</v>
      </c>
      <c r="O5071" s="23">
        <v>0.31</v>
      </c>
    </row>
    <row r="5072" spans="1:15" x14ac:dyDescent="0.25">
      <c r="A5072" s="20" t="s">
        <v>99</v>
      </c>
      <c r="B5072" s="20" t="s">
        <v>541</v>
      </c>
      <c r="C5072" s="20" t="s">
        <v>122</v>
      </c>
      <c r="D5072" s="20" t="s">
        <v>109</v>
      </c>
      <c r="E5072" s="25">
        <v>1</v>
      </c>
      <c r="F5072" s="23">
        <v>385.56</v>
      </c>
      <c r="G5072" s="26">
        <v>0.1</v>
      </c>
      <c r="H5072" s="20" t="s">
        <v>102</v>
      </c>
      <c r="I5072" s="20" t="s">
        <v>134</v>
      </c>
      <c r="J5072" s="20" t="s">
        <v>104</v>
      </c>
      <c r="K5072" s="21"/>
      <c r="L5072" s="20" t="s">
        <v>104</v>
      </c>
      <c r="M5072" s="20" t="s">
        <v>52</v>
      </c>
      <c r="N5072" s="23">
        <v>1.19</v>
      </c>
      <c r="O5072" s="23">
        <v>0.31</v>
      </c>
    </row>
    <row r="5073" spans="1:15" x14ac:dyDescent="0.25">
      <c r="A5073" s="20" t="s">
        <v>99</v>
      </c>
      <c r="B5073" s="20" t="s">
        <v>541</v>
      </c>
      <c r="C5073" s="20" t="s">
        <v>54</v>
      </c>
      <c r="D5073" s="20" t="s">
        <v>109</v>
      </c>
      <c r="E5073" s="25">
        <v>26</v>
      </c>
      <c r="F5073" s="22">
        <v>9835.7999999999993</v>
      </c>
      <c r="G5073" s="23">
        <v>2.58</v>
      </c>
      <c r="H5073" s="20" t="s">
        <v>102</v>
      </c>
      <c r="I5073" s="20" t="s">
        <v>134</v>
      </c>
      <c r="J5073" s="20" t="s">
        <v>104</v>
      </c>
      <c r="K5073" s="21"/>
      <c r="L5073" s="20" t="s">
        <v>104</v>
      </c>
      <c r="M5073" s="20" t="s">
        <v>54</v>
      </c>
      <c r="N5073" s="23">
        <v>0.26</v>
      </c>
      <c r="O5073" s="23">
        <v>0.31</v>
      </c>
    </row>
    <row r="5074" spans="1:15" x14ac:dyDescent="0.25">
      <c r="A5074" s="20" t="s">
        <v>99</v>
      </c>
      <c r="B5074" s="20" t="s">
        <v>541</v>
      </c>
      <c r="C5074" s="20" t="s">
        <v>119</v>
      </c>
      <c r="D5074" s="20" t="s">
        <v>6</v>
      </c>
      <c r="E5074" s="21"/>
      <c r="F5074" s="24">
        <v>6368.25</v>
      </c>
      <c r="G5074" s="23">
        <v>1.67</v>
      </c>
      <c r="H5074" s="20" t="s">
        <v>102</v>
      </c>
      <c r="I5074" s="20" t="s">
        <v>134</v>
      </c>
      <c r="J5074" s="20" t="s">
        <v>104</v>
      </c>
      <c r="K5074" s="21"/>
      <c r="L5074" s="20" t="s">
        <v>104</v>
      </c>
      <c r="M5074" s="20" t="s">
        <v>45</v>
      </c>
      <c r="N5074" s="23">
        <v>32.65</v>
      </c>
      <c r="O5074" s="23">
        <v>0.31</v>
      </c>
    </row>
    <row r="5075" spans="1:15" x14ac:dyDescent="0.25">
      <c r="A5075" s="20" t="s">
        <v>99</v>
      </c>
      <c r="B5075" s="20" t="s">
        <v>541</v>
      </c>
      <c r="C5075" s="20" t="s">
        <v>111</v>
      </c>
      <c r="D5075" s="21"/>
      <c r="E5075" s="21"/>
      <c r="F5075" s="24">
        <v>1565.95</v>
      </c>
      <c r="G5075" s="23">
        <v>0.41</v>
      </c>
      <c r="H5075" s="20" t="s">
        <v>102</v>
      </c>
      <c r="I5075" s="20" t="s">
        <v>134</v>
      </c>
      <c r="J5075" s="20" t="s">
        <v>104</v>
      </c>
      <c r="K5075" s="21"/>
      <c r="L5075" s="20" t="s">
        <v>104</v>
      </c>
      <c r="M5075" s="20" t="s">
        <v>56</v>
      </c>
      <c r="N5075" s="23">
        <v>0.41</v>
      </c>
      <c r="O5075" s="23">
        <v>0.31</v>
      </c>
    </row>
    <row r="5076" spans="1:15" x14ac:dyDescent="0.25">
      <c r="A5076" s="20" t="s">
        <v>99</v>
      </c>
      <c r="B5076" s="20" t="s">
        <v>542</v>
      </c>
      <c r="C5076" s="20" t="s">
        <v>7</v>
      </c>
      <c r="D5076" s="20" t="s">
        <v>10</v>
      </c>
      <c r="E5076" s="21"/>
      <c r="F5076" s="24">
        <v>2422.2199999999998</v>
      </c>
      <c r="G5076" s="23">
        <v>0.62</v>
      </c>
      <c r="H5076" s="20" t="s">
        <v>102</v>
      </c>
      <c r="I5076" s="20" t="s">
        <v>134</v>
      </c>
      <c r="J5076" s="20" t="s">
        <v>104</v>
      </c>
      <c r="K5076" s="21"/>
      <c r="L5076" s="20" t="s">
        <v>104</v>
      </c>
      <c r="M5076" s="20" t="s">
        <v>48</v>
      </c>
      <c r="N5076" s="23">
        <v>0.62</v>
      </c>
      <c r="O5076" s="23">
        <v>0.53</v>
      </c>
    </row>
    <row r="5077" spans="1:15" x14ac:dyDescent="0.25">
      <c r="A5077" s="20" t="s">
        <v>99</v>
      </c>
      <c r="B5077" s="20" t="s">
        <v>542</v>
      </c>
      <c r="C5077" s="20" t="s">
        <v>105</v>
      </c>
      <c r="D5077" s="20" t="s">
        <v>106</v>
      </c>
      <c r="E5077" s="21"/>
      <c r="F5077" s="23">
        <v>821.68</v>
      </c>
      <c r="G5077" s="23">
        <v>0.21</v>
      </c>
      <c r="H5077" s="20" t="s">
        <v>102</v>
      </c>
      <c r="I5077" s="20" t="s">
        <v>134</v>
      </c>
      <c r="J5077" s="20" t="s">
        <v>104</v>
      </c>
      <c r="K5077" s="21"/>
      <c r="L5077" s="20" t="s">
        <v>104</v>
      </c>
      <c r="M5077" s="20" t="s">
        <v>82</v>
      </c>
      <c r="N5077" s="21"/>
      <c r="O5077" s="23">
        <v>0.53</v>
      </c>
    </row>
    <row r="5078" spans="1:15" x14ac:dyDescent="0.25">
      <c r="A5078" s="20" t="s">
        <v>99</v>
      </c>
      <c r="B5078" s="20" t="s">
        <v>542</v>
      </c>
      <c r="C5078" s="20" t="s">
        <v>107</v>
      </c>
      <c r="D5078" s="20" t="s">
        <v>106</v>
      </c>
      <c r="E5078" s="21"/>
      <c r="F5078" s="24">
        <v>3804.89</v>
      </c>
      <c r="G5078" s="23">
        <v>0.97</v>
      </c>
      <c r="H5078" s="20" t="s">
        <v>102</v>
      </c>
      <c r="I5078" s="20" t="s">
        <v>134</v>
      </c>
      <c r="J5078" s="20" t="s">
        <v>104</v>
      </c>
      <c r="K5078" s="21"/>
      <c r="L5078" s="20" t="s">
        <v>104</v>
      </c>
      <c r="M5078" s="20" t="s">
        <v>65</v>
      </c>
      <c r="N5078" s="23">
        <v>0.84</v>
      </c>
      <c r="O5078" s="23">
        <v>0.53</v>
      </c>
    </row>
    <row r="5079" spans="1:15" x14ac:dyDescent="0.25">
      <c r="A5079" s="20" t="s">
        <v>99</v>
      </c>
      <c r="B5079" s="20" t="s">
        <v>542</v>
      </c>
      <c r="C5079" s="20" t="s">
        <v>108</v>
      </c>
      <c r="D5079" s="20" t="s">
        <v>106</v>
      </c>
      <c r="E5079" s="21"/>
      <c r="F5079" s="24">
        <v>1834.38</v>
      </c>
      <c r="G5079" s="23">
        <v>0.47</v>
      </c>
      <c r="H5079" s="20" t="s">
        <v>102</v>
      </c>
      <c r="I5079" s="20" t="s">
        <v>134</v>
      </c>
      <c r="J5079" s="20" t="s">
        <v>104</v>
      </c>
      <c r="K5079" s="21"/>
      <c r="L5079" s="20" t="s">
        <v>104</v>
      </c>
      <c r="M5079" s="20" t="s">
        <v>64</v>
      </c>
      <c r="N5079" s="23">
        <v>23.22</v>
      </c>
      <c r="O5079" s="23">
        <v>0.53</v>
      </c>
    </row>
    <row r="5080" spans="1:15" x14ac:dyDescent="0.25">
      <c r="A5080" s="20" t="s">
        <v>99</v>
      </c>
      <c r="B5080" s="20" t="s">
        <v>542</v>
      </c>
      <c r="C5080" s="20" t="s">
        <v>54</v>
      </c>
      <c r="D5080" s="20" t="s">
        <v>109</v>
      </c>
      <c r="E5080" s="25">
        <v>26</v>
      </c>
      <c r="F5080" s="24">
        <v>7408.96</v>
      </c>
      <c r="G5080" s="26">
        <v>1.9</v>
      </c>
      <c r="H5080" s="20" t="s">
        <v>102</v>
      </c>
      <c r="I5080" s="20" t="s">
        <v>134</v>
      </c>
      <c r="J5080" s="20" t="s">
        <v>104</v>
      </c>
      <c r="K5080" s="21"/>
      <c r="L5080" s="20" t="s">
        <v>104</v>
      </c>
      <c r="M5080" s="20" t="s">
        <v>54</v>
      </c>
      <c r="N5080" s="23">
        <v>0.26</v>
      </c>
      <c r="O5080" s="23">
        <v>0.53</v>
      </c>
    </row>
    <row r="5081" spans="1:15" x14ac:dyDescent="0.25">
      <c r="A5081" s="20" t="s">
        <v>99</v>
      </c>
      <c r="B5081" s="20" t="s">
        <v>542</v>
      </c>
      <c r="C5081" s="20" t="s">
        <v>55</v>
      </c>
      <c r="D5081" s="20" t="s">
        <v>109</v>
      </c>
      <c r="E5081" s="25">
        <v>26</v>
      </c>
      <c r="F5081" s="23">
        <v>212.94</v>
      </c>
      <c r="G5081" s="23">
        <v>0.05</v>
      </c>
      <c r="H5081" s="20" t="s">
        <v>102</v>
      </c>
      <c r="I5081" s="20" t="s">
        <v>134</v>
      </c>
      <c r="J5081" s="20" t="s">
        <v>104</v>
      </c>
      <c r="K5081" s="21"/>
      <c r="L5081" s="20" t="s">
        <v>104</v>
      </c>
      <c r="M5081" s="20" t="s">
        <v>55</v>
      </c>
      <c r="N5081" s="23">
        <v>0.02</v>
      </c>
      <c r="O5081" s="23">
        <v>0.53</v>
      </c>
    </row>
    <row r="5082" spans="1:15" x14ac:dyDescent="0.25">
      <c r="A5082" s="20" t="s">
        <v>99</v>
      </c>
      <c r="B5082" s="20" t="s">
        <v>542</v>
      </c>
      <c r="C5082" s="20" t="s">
        <v>49</v>
      </c>
      <c r="D5082" s="20" t="s">
        <v>109</v>
      </c>
      <c r="E5082" s="25">
        <v>9</v>
      </c>
      <c r="F5082" s="24">
        <v>2517.62</v>
      </c>
      <c r="G5082" s="23">
        <v>0.64</v>
      </c>
      <c r="H5082" s="20" t="s">
        <v>102</v>
      </c>
      <c r="I5082" s="20" t="s">
        <v>134</v>
      </c>
      <c r="J5082" s="20" t="s">
        <v>104</v>
      </c>
      <c r="K5082" s="21"/>
      <c r="L5082" s="20" t="s">
        <v>104</v>
      </c>
      <c r="M5082" s="20" t="s">
        <v>49</v>
      </c>
      <c r="N5082" s="23">
        <v>0.85</v>
      </c>
      <c r="O5082" s="23">
        <v>0.53</v>
      </c>
    </row>
    <row r="5083" spans="1:15" x14ac:dyDescent="0.25">
      <c r="A5083" s="20" t="s">
        <v>99</v>
      </c>
      <c r="B5083" s="20" t="s">
        <v>542</v>
      </c>
      <c r="C5083" s="20" t="s">
        <v>112</v>
      </c>
      <c r="D5083" s="20" t="s">
        <v>113</v>
      </c>
      <c r="E5083" s="25">
        <v>4</v>
      </c>
      <c r="F5083" s="23">
        <v>898.56</v>
      </c>
      <c r="G5083" s="23">
        <v>0.23</v>
      </c>
      <c r="H5083" s="20" t="s">
        <v>102</v>
      </c>
      <c r="I5083" s="20" t="s">
        <v>134</v>
      </c>
      <c r="J5083" s="20" t="s">
        <v>104</v>
      </c>
      <c r="K5083" s="21"/>
      <c r="L5083" s="20" t="s">
        <v>104</v>
      </c>
      <c r="M5083" s="20" t="s">
        <v>58</v>
      </c>
      <c r="N5083" s="23">
        <v>0.69</v>
      </c>
      <c r="O5083" s="23">
        <v>0.53</v>
      </c>
    </row>
    <row r="5084" spans="1:15" x14ac:dyDescent="0.25">
      <c r="A5084" s="20" t="s">
        <v>99</v>
      </c>
      <c r="B5084" s="20" t="s">
        <v>542</v>
      </c>
      <c r="C5084" s="20" t="s">
        <v>114</v>
      </c>
      <c r="D5084" s="21"/>
      <c r="E5084" s="21"/>
      <c r="F5084" s="24">
        <v>11134.38</v>
      </c>
      <c r="G5084" s="23">
        <v>2.85</v>
      </c>
      <c r="H5084" s="20" t="s">
        <v>102</v>
      </c>
      <c r="I5084" s="20" t="s">
        <v>134</v>
      </c>
      <c r="J5084" s="20" t="s">
        <v>104</v>
      </c>
      <c r="K5084" s="21"/>
      <c r="L5084" s="20" t="s">
        <v>104</v>
      </c>
      <c r="M5084" s="20" t="s">
        <v>69</v>
      </c>
      <c r="N5084" s="23">
        <v>2.85</v>
      </c>
      <c r="O5084" s="23">
        <v>0.53</v>
      </c>
    </row>
    <row r="5085" spans="1:15" x14ac:dyDescent="0.25">
      <c r="A5085" s="20" t="s">
        <v>99</v>
      </c>
      <c r="B5085" s="20" t="s">
        <v>542</v>
      </c>
      <c r="C5085" s="20" t="s">
        <v>121</v>
      </c>
      <c r="D5085" s="20" t="s">
        <v>106</v>
      </c>
      <c r="E5085" s="21"/>
      <c r="F5085" s="22">
        <v>2141.6</v>
      </c>
      <c r="G5085" s="23">
        <v>0.55000000000000004</v>
      </c>
      <c r="H5085" s="20" t="s">
        <v>102</v>
      </c>
      <c r="I5085" s="20" t="s">
        <v>134</v>
      </c>
      <c r="J5085" s="20" t="s">
        <v>104</v>
      </c>
      <c r="K5085" s="21"/>
      <c r="L5085" s="20" t="s">
        <v>104</v>
      </c>
      <c r="M5085" s="20" t="s">
        <v>74</v>
      </c>
      <c r="N5085" s="21"/>
      <c r="O5085" s="23">
        <v>0.53</v>
      </c>
    </row>
    <row r="5086" spans="1:15" x14ac:dyDescent="0.25">
      <c r="A5086" s="20" t="s">
        <v>99</v>
      </c>
      <c r="B5086" s="20" t="s">
        <v>542</v>
      </c>
      <c r="C5086" s="20" t="s">
        <v>119</v>
      </c>
      <c r="D5086" s="20" t="s">
        <v>6</v>
      </c>
      <c r="E5086" s="21"/>
      <c r="F5086" s="24">
        <v>6106.99</v>
      </c>
      <c r="G5086" s="23">
        <v>1.56</v>
      </c>
      <c r="H5086" s="20" t="s">
        <v>102</v>
      </c>
      <c r="I5086" s="20" t="s">
        <v>134</v>
      </c>
      <c r="J5086" s="20" t="s">
        <v>104</v>
      </c>
      <c r="K5086" s="21"/>
      <c r="L5086" s="20" t="s">
        <v>104</v>
      </c>
      <c r="M5086" s="20" t="s">
        <v>45</v>
      </c>
      <c r="N5086" s="23">
        <v>32.65</v>
      </c>
      <c r="O5086" s="23">
        <v>0.53</v>
      </c>
    </row>
    <row r="5087" spans="1:15" x14ac:dyDescent="0.25">
      <c r="A5087" s="20" t="s">
        <v>99</v>
      </c>
      <c r="B5087" s="20" t="s">
        <v>542</v>
      </c>
      <c r="C5087" s="20" t="s">
        <v>111</v>
      </c>
      <c r="D5087" s="21"/>
      <c r="E5087" s="21"/>
      <c r="F5087" s="24">
        <v>1601.79</v>
      </c>
      <c r="G5087" s="23">
        <v>0.41</v>
      </c>
      <c r="H5087" s="20" t="s">
        <v>102</v>
      </c>
      <c r="I5087" s="20" t="s">
        <v>134</v>
      </c>
      <c r="J5087" s="20" t="s">
        <v>104</v>
      </c>
      <c r="K5087" s="21"/>
      <c r="L5087" s="20" t="s">
        <v>104</v>
      </c>
      <c r="M5087" s="20" t="s">
        <v>56</v>
      </c>
      <c r="N5087" s="23">
        <v>0.41</v>
      </c>
      <c r="O5087" s="23">
        <v>0.53</v>
      </c>
    </row>
    <row r="5088" spans="1:15" x14ac:dyDescent="0.25">
      <c r="A5088" s="20" t="s">
        <v>99</v>
      </c>
      <c r="B5088" s="20" t="s">
        <v>543</v>
      </c>
      <c r="C5088" s="20" t="s">
        <v>119</v>
      </c>
      <c r="D5088" s="20" t="s">
        <v>6</v>
      </c>
      <c r="E5088" s="21"/>
      <c r="F5088" s="24">
        <v>5976.36</v>
      </c>
      <c r="G5088" s="23">
        <v>1.68</v>
      </c>
      <c r="H5088" s="20" t="s">
        <v>102</v>
      </c>
      <c r="I5088" s="20" t="s">
        <v>149</v>
      </c>
      <c r="J5088" s="20" t="s">
        <v>104</v>
      </c>
      <c r="K5088" s="21"/>
      <c r="L5088" s="20" t="s">
        <v>104</v>
      </c>
      <c r="M5088" s="20" t="s">
        <v>45</v>
      </c>
      <c r="N5088" s="23">
        <v>32.65</v>
      </c>
      <c r="O5088" s="23">
        <v>0.56000000000000005</v>
      </c>
    </row>
    <row r="5089" spans="1:15" x14ac:dyDescent="0.25">
      <c r="A5089" s="20" t="s">
        <v>99</v>
      </c>
      <c r="B5089" s="20" t="s">
        <v>543</v>
      </c>
      <c r="C5089" s="20" t="s">
        <v>7</v>
      </c>
      <c r="D5089" s="20" t="s">
        <v>10</v>
      </c>
      <c r="E5089" s="21"/>
      <c r="F5089" s="24">
        <v>2200.19</v>
      </c>
      <c r="G5089" s="23">
        <v>0.62</v>
      </c>
      <c r="H5089" s="20" t="s">
        <v>102</v>
      </c>
      <c r="I5089" s="20" t="s">
        <v>149</v>
      </c>
      <c r="J5089" s="20" t="s">
        <v>104</v>
      </c>
      <c r="K5089" s="21"/>
      <c r="L5089" s="20" t="s">
        <v>104</v>
      </c>
      <c r="M5089" s="20" t="s">
        <v>48</v>
      </c>
      <c r="N5089" s="23">
        <v>0.62</v>
      </c>
      <c r="O5089" s="23">
        <v>0.56000000000000005</v>
      </c>
    </row>
    <row r="5090" spans="1:15" x14ac:dyDescent="0.25">
      <c r="A5090" s="20" t="s">
        <v>99</v>
      </c>
      <c r="B5090" s="20" t="s">
        <v>543</v>
      </c>
      <c r="C5090" s="20" t="s">
        <v>105</v>
      </c>
      <c r="D5090" s="20" t="s">
        <v>106</v>
      </c>
      <c r="E5090" s="21"/>
      <c r="F5090" s="23">
        <v>750.74</v>
      </c>
      <c r="G5090" s="23">
        <v>0.21</v>
      </c>
      <c r="H5090" s="20" t="s">
        <v>102</v>
      </c>
      <c r="I5090" s="20" t="s">
        <v>149</v>
      </c>
      <c r="J5090" s="20" t="s">
        <v>104</v>
      </c>
      <c r="K5090" s="21"/>
      <c r="L5090" s="20" t="s">
        <v>104</v>
      </c>
      <c r="M5090" s="20" t="s">
        <v>82</v>
      </c>
      <c r="N5090" s="21"/>
      <c r="O5090" s="23">
        <v>0.56000000000000005</v>
      </c>
    </row>
    <row r="5091" spans="1:15" x14ac:dyDescent="0.25">
      <c r="A5091" s="20" t="s">
        <v>99</v>
      </c>
      <c r="B5091" s="20" t="s">
        <v>543</v>
      </c>
      <c r="C5091" s="20" t="s">
        <v>107</v>
      </c>
      <c r="D5091" s="20" t="s">
        <v>106</v>
      </c>
      <c r="E5091" s="21"/>
      <c r="F5091" s="24">
        <v>3504.09</v>
      </c>
      <c r="G5091" s="23">
        <v>0.99</v>
      </c>
      <c r="H5091" s="20" t="s">
        <v>102</v>
      </c>
      <c r="I5091" s="20" t="s">
        <v>149</v>
      </c>
      <c r="J5091" s="20" t="s">
        <v>104</v>
      </c>
      <c r="K5091" s="21"/>
      <c r="L5091" s="20" t="s">
        <v>104</v>
      </c>
      <c r="M5091" s="20" t="s">
        <v>65</v>
      </c>
      <c r="N5091" s="23">
        <v>0.84</v>
      </c>
      <c r="O5091" s="23">
        <v>0.56000000000000005</v>
      </c>
    </row>
    <row r="5092" spans="1:15" x14ac:dyDescent="0.25">
      <c r="A5092" s="20" t="s">
        <v>99</v>
      </c>
      <c r="B5092" s="20" t="s">
        <v>543</v>
      </c>
      <c r="C5092" s="20" t="s">
        <v>108</v>
      </c>
      <c r="D5092" s="20" t="s">
        <v>106</v>
      </c>
      <c r="E5092" s="21"/>
      <c r="F5092" s="22">
        <v>1857.6</v>
      </c>
      <c r="G5092" s="23">
        <v>0.52</v>
      </c>
      <c r="H5092" s="20" t="s">
        <v>102</v>
      </c>
      <c r="I5092" s="20" t="s">
        <v>149</v>
      </c>
      <c r="J5092" s="20" t="s">
        <v>104</v>
      </c>
      <c r="K5092" s="21"/>
      <c r="L5092" s="20" t="s">
        <v>104</v>
      </c>
      <c r="M5092" s="20" t="s">
        <v>64</v>
      </c>
      <c r="N5092" s="23">
        <v>23.22</v>
      </c>
      <c r="O5092" s="23">
        <v>0.56000000000000005</v>
      </c>
    </row>
    <row r="5093" spans="1:15" x14ac:dyDescent="0.25">
      <c r="A5093" s="20" t="s">
        <v>99</v>
      </c>
      <c r="B5093" s="20" t="s">
        <v>543</v>
      </c>
      <c r="C5093" s="20" t="s">
        <v>54</v>
      </c>
      <c r="D5093" s="20" t="s">
        <v>109</v>
      </c>
      <c r="E5093" s="25">
        <v>26</v>
      </c>
      <c r="F5093" s="24">
        <v>5280.91</v>
      </c>
      <c r="G5093" s="23">
        <v>1.49</v>
      </c>
      <c r="H5093" s="20" t="s">
        <v>102</v>
      </c>
      <c r="I5093" s="20" t="s">
        <v>149</v>
      </c>
      <c r="J5093" s="20" t="s">
        <v>104</v>
      </c>
      <c r="K5093" s="21"/>
      <c r="L5093" s="20" t="s">
        <v>104</v>
      </c>
      <c r="M5093" s="20" t="s">
        <v>54</v>
      </c>
      <c r="N5093" s="23">
        <v>0.26</v>
      </c>
      <c r="O5093" s="23">
        <v>0.56000000000000005</v>
      </c>
    </row>
    <row r="5094" spans="1:15" x14ac:dyDescent="0.25">
      <c r="A5094" s="20" t="s">
        <v>99</v>
      </c>
      <c r="B5094" s="20" t="s">
        <v>543</v>
      </c>
      <c r="C5094" s="20" t="s">
        <v>55</v>
      </c>
      <c r="D5094" s="20" t="s">
        <v>109</v>
      </c>
      <c r="E5094" s="25">
        <v>26</v>
      </c>
      <c r="F5094" s="24">
        <v>1578.72</v>
      </c>
      <c r="G5094" s="23">
        <v>0.44</v>
      </c>
      <c r="H5094" s="20" t="s">
        <v>102</v>
      </c>
      <c r="I5094" s="20" t="s">
        <v>149</v>
      </c>
      <c r="J5094" s="20" t="s">
        <v>104</v>
      </c>
      <c r="K5094" s="21"/>
      <c r="L5094" s="20" t="s">
        <v>104</v>
      </c>
      <c r="M5094" s="20" t="s">
        <v>55</v>
      </c>
      <c r="N5094" s="23">
        <v>0.02</v>
      </c>
      <c r="O5094" s="23">
        <v>0.56000000000000005</v>
      </c>
    </row>
    <row r="5095" spans="1:15" x14ac:dyDescent="0.25">
      <c r="A5095" s="20" t="s">
        <v>99</v>
      </c>
      <c r="B5095" s="20" t="s">
        <v>543</v>
      </c>
      <c r="C5095" s="20" t="s">
        <v>49</v>
      </c>
      <c r="D5095" s="20" t="s">
        <v>109</v>
      </c>
      <c r="E5095" s="25">
        <v>9</v>
      </c>
      <c r="F5095" s="24">
        <v>2685.92</v>
      </c>
      <c r="G5095" s="23">
        <v>0.76</v>
      </c>
      <c r="H5095" s="20" t="s">
        <v>102</v>
      </c>
      <c r="I5095" s="20" t="s">
        <v>149</v>
      </c>
      <c r="J5095" s="20" t="s">
        <v>104</v>
      </c>
      <c r="K5095" s="21"/>
      <c r="L5095" s="20" t="s">
        <v>104</v>
      </c>
      <c r="M5095" s="20" t="s">
        <v>49</v>
      </c>
      <c r="N5095" s="23">
        <v>0.85</v>
      </c>
      <c r="O5095" s="23">
        <v>0.56000000000000005</v>
      </c>
    </row>
    <row r="5096" spans="1:15" x14ac:dyDescent="0.25">
      <c r="A5096" s="20" t="s">
        <v>99</v>
      </c>
      <c r="B5096" s="20" t="s">
        <v>543</v>
      </c>
      <c r="C5096" s="20" t="s">
        <v>111</v>
      </c>
      <c r="D5096" s="21"/>
      <c r="E5096" s="21"/>
      <c r="F5096" s="24">
        <v>1454.97</v>
      </c>
      <c r="G5096" s="23">
        <v>0.41</v>
      </c>
      <c r="H5096" s="20" t="s">
        <v>102</v>
      </c>
      <c r="I5096" s="20" t="s">
        <v>149</v>
      </c>
      <c r="J5096" s="20" t="s">
        <v>104</v>
      </c>
      <c r="K5096" s="21"/>
      <c r="L5096" s="20" t="s">
        <v>104</v>
      </c>
      <c r="M5096" s="20" t="s">
        <v>56</v>
      </c>
      <c r="N5096" s="23">
        <v>0.41</v>
      </c>
      <c r="O5096" s="23">
        <v>0.56000000000000005</v>
      </c>
    </row>
    <row r="5097" spans="1:15" x14ac:dyDescent="0.25">
      <c r="A5097" s="20" t="s">
        <v>99</v>
      </c>
      <c r="B5097" s="20" t="s">
        <v>543</v>
      </c>
      <c r="C5097" s="20" t="s">
        <v>112</v>
      </c>
      <c r="D5097" s="20" t="s">
        <v>113</v>
      </c>
      <c r="E5097" s="25">
        <v>4</v>
      </c>
      <c r="F5097" s="26">
        <v>816.2</v>
      </c>
      <c r="G5097" s="23">
        <v>0.23</v>
      </c>
      <c r="H5097" s="20" t="s">
        <v>102</v>
      </c>
      <c r="I5097" s="20" t="s">
        <v>149</v>
      </c>
      <c r="J5097" s="20" t="s">
        <v>104</v>
      </c>
      <c r="K5097" s="21"/>
      <c r="L5097" s="20" t="s">
        <v>104</v>
      </c>
      <c r="M5097" s="20" t="s">
        <v>58</v>
      </c>
      <c r="N5097" s="23">
        <v>0.69</v>
      </c>
      <c r="O5097" s="23">
        <v>0.56000000000000005</v>
      </c>
    </row>
    <row r="5098" spans="1:15" x14ac:dyDescent="0.25">
      <c r="A5098" s="20" t="s">
        <v>99</v>
      </c>
      <c r="B5098" s="20" t="s">
        <v>543</v>
      </c>
      <c r="C5098" s="20" t="s">
        <v>114</v>
      </c>
      <c r="D5098" s="21"/>
      <c r="E5098" s="21"/>
      <c r="F5098" s="22">
        <v>10113.799999999999</v>
      </c>
      <c r="G5098" s="23">
        <v>2.85</v>
      </c>
      <c r="H5098" s="20" t="s">
        <v>102</v>
      </c>
      <c r="I5098" s="20" t="s">
        <v>149</v>
      </c>
      <c r="J5098" s="20" t="s">
        <v>104</v>
      </c>
      <c r="K5098" s="21"/>
      <c r="L5098" s="20" t="s">
        <v>104</v>
      </c>
      <c r="M5098" s="20" t="s">
        <v>69</v>
      </c>
      <c r="N5098" s="23">
        <v>2.85</v>
      </c>
      <c r="O5098" s="23">
        <v>0.56000000000000005</v>
      </c>
    </row>
    <row r="5099" spans="1:15" x14ac:dyDescent="0.25">
      <c r="A5099" s="20" t="s">
        <v>99</v>
      </c>
      <c r="B5099" s="20" t="s">
        <v>543</v>
      </c>
      <c r="C5099" s="20" t="s">
        <v>121</v>
      </c>
      <c r="D5099" s="20" t="s">
        <v>106</v>
      </c>
      <c r="E5099" s="21"/>
      <c r="F5099" s="22">
        <v>2049.5</v>
      </c>
      <c r="G5099" s="23">
        <v>0.57999999999999996</v>
      </c>
      <c r="H5099" s="20" t="s">
        <v>102</v>
      </c>
      <c r="I5099" s="20" t="s">
        <v>149</v>
      </c>
      <c r="J5099" s="20" t="s">
        <v>104</v>
      </c>
      <c r="K5099" s="21"/>
      <c r="L5099" s="20" t="s">
        <v>104</v>
      </c>
      <c r="M5099" s="20" t="s">
        <v>74</v>
      </c>
      <c r="N5099" s="21"/>
      <c r="O5099" s="23">
        <v>0.56000000000000005</v>
      </c>
    </row>
    <row r="5100" spans="1:15" x14ac:dyDescent="0.25">
      <c r="A5100" s="20" t="s">
        <v>99</v>
      </c>
      <c r="B5100" s="20" t="s">
        <v>543</v>
      </c>
      <c r="C5100" s="20" t="s">
        <v>115</v>
      </c>
      <c r="D5100" s="20" t="s">
        <v>106</v>
      </c>
      <c r="E5100" s="21"/>
      <c r="F5100" s="23">
        <v>383.34</v>
      </c>
      <c r="G5100" s="23">
        <v>0.11</v>
      </c>
      <c r="H5100" s="20" t="s">
        <v>102</v>
      </c>
      <c r="I5100" s="20" t="s">
        <v>149</v>
      </c>
      <c r="J5100" s="20" t="s">
        <v>104</v>
      </c>
      <c r="K5100" s="21"/>
      <c r="L5100" s="20" t="s">
        <v>104</v>
      </c>
      <c r="M5100" s="20" t="s">
        <v>75</v>
      </c>
      <c r="N5100" s="21"/>
      <c r="O5100" s="23">
        <v>0.56000000000000005</v>
      </c>
    </row>
    <row r="5101" spans="1:15" x14ac:dyDescent="0.25">
      <c r="A5101" s="20" t="s">
        <v>99</v>
      </c>
      <c r="B5101" s="20" t="s">
        <v>544</v>
      </c>
      <c r="C5101" s="20" t="s">
        <v>7</v>
      </c>
      <c r="D5101" s="20" t="s">
        <v>10</v>
      </c>
      <c r="E5101" s="21"/>
      <c r="F5101" s="24">
        <v>2408.89</v>
      </c>
      <c r="G5101" s="23">
        <v>0.62</v>
      </c>
      <c r="H5101" s="20" t="s">
        <v>102</v>
      </c>
      <c r="I5101" s="20" t="s">
        <v>134</v>
      </c>
      <c r="J5101" s="20" t="s">
        <v>104</v>
      </c>
      <c r="K5101" s="21"/>
      <c r="L5101" s="20" t="s">
        <v>104</v>
      </c>
      <c r="M5101" s="20" t="s">
        <v>48</v>
      </c>
      <c r="N5101" s="23">
        <v>0.62</v>
      </c>
      <c r="O5101" s="23">
        <v>0.53</v>
      </c>
    </row>
    <row r="5102" spans="1:15" x14ac:dyDescent="0.25">
      <c r="A5102" s="20" t="s">
        <v>99</v>
      </c>
      <c r="B5102" s="20" t="s">
        <v>544</v>
      </c>
      <c r="C5102" s="20" t="s">
        <v>105</v>
      </c>
      <c r="D5102" s="20" t="s">
        <v>106</v>
      </c>
      <c r="E5102" s="21"/>
      <c r="F5102" s="23">
        <v>821.95</v>
      </c>
      <c r="G5102" s="23">
        <v>0.21</v>
      </c>
      <c r="H5102" s="20" t="s">
        <v>102</v>
      </c>
      <c r="I5102" s="20" t="s">
        <v>134</v>
      </c>
      <c r="J5102" s="20" t="s">
        <v>104</v>
      </c>
      <c r="K5102" s="21"/>
      <c r="L5102" s="20" t="s">
        <v>104</v>
      </c>
      <c r="M5102" s="20" t="s">
        <v>82</v>
      </c>
      <c r="N5102" s="21"/>
      <c r="O5102" s="23">
        <v>0.53</v>
      </c>
    </row>
    <row r="5103" spans="1:15" x14ac:dyDescent="0.25">
      <c r="A5103" s="20" t="s">
        <v>99</v>
      </c>
      <c r="B5103" s="20" t="s">
        <v>544</v>
      </c>
      <c r="C5103" s="20" t="s">
        <v>107</v>
      </c>
      <c r="D5103" s="20" t="s">
        <v>106</v>
      </c>
      <c r="E5103" s="21"/>
      <c r="F5103" s="24">
        <v>3786.83</v>
      </c>
      <c r="G5103" s="23">
        <v>0.97</v>
      </c>
      <c r="H5103" s="20" t="s">
        <v>102</v>
      </c>
      <c r="I5103" s="20" t="s">
        <v>134</v>
      </c>
      <c r="J5103" s="20" t="s">
        <v>104</v>
      </c>
      <c r="K5103" s="21"/>
      <c r="L5103" s="20" t="s">
        <v>104</v>
      </c>
      <c r="M5103" s="20" t="s">
        <v>65</v>
      </c>
      <c r="N5103" s="23">
        <v>0.84</v>
      </c>
      <c r="O5103" s="23">
        <v>0.53</v>
      </c>
    </row>
    <row r="5104" spans="1:15" x14ac:dyDescent="0.25">
      <c r="A5104" s="20" t="s">
        <v>99</v>
      </c>
      <c r="B5104" s="20" t="s">
        <v>544</v>
      </c>
      <c r="C5104" s="20" t="s">
        <v>108</v>
      </c>
      <c r="D5104" s="20" t="s">
        <v>106</v>
      </c>
      <c r="E5104" s="21"/>
      <c r="F5104" s="22">
        <v>1857.6</v>
      </c>
      <c r="G5104" s="23">
        <v>0.48</v>
      </c>
      <c r="H5104" s="20" t="s">
        <v>102</v>
      </c>
      <c r="I5104" s="20" t="s">
        <v>134</v>
      </c>
      <c r="J5104" s="20" t="s">
        <v>104</v>
      </c>
      <c r="K5104" s="21"/>
      <c r="L5104" s="20" t="s">
        <v>104</v>
      </c>
      <c r="M5104" s="20" t="s">
        <v>64</v>
      </c>
      <c r="N5104" s="23">
        <v>23.22</v>
      </c>
      <c r="O5104" s="23">
        <v>0.53</v>
      </c>
    </row>
    <row r="5105" spans="1:15" x14ac:dyDescent="0.25">
      <c r="A5105" s="20" t="s">
        <v>99</v>
      </c>
      <c r="B5105" s="20" t="s">
        <v>544</v>
      </c>
      <c r="C5105" s="20" t="s">
        <v>54</v>
      </c>
      <c r="D5105" s="20" t="s">
        <v>109</v>
      </c>
      <c r="E5105" s="25">
        <v>26</v>
      </c>
      <c r="F5105" s="24">
        <v>5827.12</v>
      </c>
      <c r="G5105" s="26">
        <v>1.5</v>
      </c>
      <c r="H5105" s="20" t="s">
        <v>102</v>
      </c>
      <c r="I5105" s="20" t="s">
        <v>134</v>
      </c>
      <c r="J5105" s="20" t="s">
        <v>104</v>
      </c>
      <c r="K5105" s="21"/>
      <c r="L5105" s="20" t="s">
        <v>104</v>
      </c>
      <c r="M5105" s="20" t="s">
        <v>54</v>
      </c>
      <c r="N5105" s="23">
        <v>0.26</v>
      </c>
      <c r="O5105" s="23">
        <v>0.53</v>
      </c>
    </row>
    <row r="5106" spans="1:15" x14ac:dyDescent="0.25">
      <c r="A5106" s="20" t="s">
        <v>99</v>
      </c>
      <c r="B5106" s="20" t="s">
        <v>544</v>
      </c>
      <c r="C5106" s="20" t="s">
        <v>55</v>
      </c>
      <c r="D5106" s="20" t="s">
        <v>109</v>
      </c>
      <c r="E5106" s="25">
        <v>26</v>
      </c>
      <c r="F5106" s="23">
        <v>953.16</v>
      </c>
      <c r="G5106" s="23">
        <v>0.25</v>
      </c>
      <c r="H5106" s="20" t="s">
        <v>102</v>
      </c>
      <c r="I5106" s="20" t="s">
        <v>134</v>
      </c>
      <c r="J5106" s="20" t="s">
        <v>104</v>
      </c>
      <c r="K5106" s="21"/>
      <c r="L5106" s="20" t="s">
        <v>104</v>
      </c>
      <c r="M5106" s="20" t="s">
        <v>55</v>
      </c>
      <c r="N5106" s="23">
        <v>0.02</v>
      </c>
      <c r="O5106" s="23">
        <v>0.53</v>
      </c>
    </row>
    <row r="5107" spans="1:15" x14ac:dyDescent="0.25">
      <c r="A5107" s="20" t="s">
        <v>99</v>
      </c>
      <c r="B5107" s="20" t="s">
        <v>544</v>
      </c>
      <c r="C5107" s="20" t="s">
        <v>49</v>
      </c>
      <c r="D5107" s="20" t="s">
        <v>109</v>
      </c>
      <c r="E5107" s="25">
        <v>9</v>
      </c>
      <c r="F5107" s="22">
        <v>2677.5</v>
      </c>
      <c r="G5107" s="23">
        <v>0.69</v>
      </c>
      <c r="H5107" s="20" t="s">
        <v>102</v>
      </c>
      <c r="I5107" s="20" t="s">
        <v>134</v>
      </c>
      <c r="J5107" s="20" t="s">
        <v>104</v>
      </c>
      <c r="K5107" s="21"/>
      <c r="L5107" s="20" t="s">
        <v>104</v>
      </c>
      <c r="M5107" s="20" t="s">
        <v>49</v>
      </c>
      <c r="N5107" s="23">
        <v>0.85</v>
      </c>
      <c r="O5107" s="23">
        <v>0.53</v>
      </c>
    </row>
    <row r="5108" spans="1:15" x14ac:dyDescent="0.25">
      <c r="A5108" s="20" t="s">
        <v>99</v>
      </c>
      <c r="B5108" s="20" t="s">
        <v>544</v>
      </c>
      <c r="C5108" s="20" t="s">
        <v>112</v>
      </c>
      <c r="D5108" s="20" t="s">
        <v>113</v>
      </c>
      <c r="E5108" s="25">
        <v>4</v>
      </c>
      <c r="F5108" s="23">
        <v>893.62</v>
      </c>
      <c r="G5108" s="23">
        <v>0.23</v>
      </c>
      <c r="H5108" s="20" t="s">
        <v>102</v>
      </c>
      <c r="I5108" s="20" t="s">
        <v>134</v>
      </c>
      <c r="J5108" s="20" t="s">
        <v>104</v>
      </c>
      <c r="K5108" s="21"/>
      <c r="L5108" s="20" t="s">
        <v>104</v>
      </c>
      <c r="M5108" s="20" t="s">
        <v>58</v>
      </c>
      <c r="N5108" s="23">
        <v>0.69</v>
      </c>
      <c r="O5108" s="23">
        <v>0.53</v>
      </c>
    </row>
    <row r="5109" spans="1:15" x14ac:dyDescent="0.25">
      <c r="A5109" s="20" t="s">
        <v>99</v>
      </c>
      <c r="B5109" s="20" t="s">
        <v>544</v>
      </c>
      <c r="C5109" s="20" t="s">
        <v>114</v>
      </c>
      <c r="D5109" s="21"/>
      <c r="E5109" s="21"/>
      <c r="F5109" s="24">
        <v>11073.11</v>
      </c>
      <c r="G5109" s="23">
        <v>2.85</v>
      </c>
      <c r="H5109" s="20" t="s">
        <v>102</v>
      </c>
      <c r="I5109" s="20" t="s">
        <v>134</v>
      </c>
      <c r="J5109" s="20" t="s">
        <v>104</v>
      </c>
      <c r="K5109" s="21"/>
      <c r="L5109" s="20" t="s">
        <v>104</v>
      </c>
      <c r="M5109" s="20" t="s">
        <v>69</v>
      </c>
      <c r="N5109" s="23">
        <v>2.85</v>
      </c>
      <c r="O5109" s="23">
        <v>0.53</v>
      </c>
    </row>
    <row r="5110" spans="1:15" x14ac:dyDescent="0.25">
      <c r="A5110" s="20" t="s">
        <v>99</v>
      </c>
      <c r="B5110" s="20" t="s">
        <v>544</v>
      </c>
      <c r="C5110" s="20" t="s">
        <v>121</v>
      </c>
      <c r="D5110" s="20" t="s">
        <v>106</v>
      </c>
      <c r="E5110" s="21"/>
      <c r="F5110" s="24">
        <v>2311.81</v>
      </c>
      <c r="G5110" s="26">
        <v>0.6</v>
      </c>
      <c r="H5110" s="20" t="s">
        <v>102</v>
      </c>
      <c r="I5110" s="20" t="s">
        <v>134</v>
      </c>
      <c r="J5110" s="20" t="s">
        <v>104</v>
      </c>
      <c r="K5110" s="21"/>
      <c r="L5110" s="20" t="s">
        <v>104</v>
      </c>
      <c r="M5110" s="20" t="s">
        <v>74</v>
      </c>
      <c r="N5110" s="21"/>
      <c r="O5110" s="23">
        <v>0.53</v>
      </c>
    </row>
    <row r="5111" spans="1:15" x14ac:dyDescent="0.25">
      <c r="A5111" s="20" t="s">
        <v>99</v>
      </c>
      <c r="B5111" s="20" t="s">
        <v>544</v>
      </c>
      <c r="C5111" s="20" t="s">
        <v>115</v>
      </c>
      <c r="D5111" s="20" t="s">
        <v>106</v>
      </c>
      <c r="E5111" s="21"/>
      <c r="F5111" s="23">
        <v>214.28</v>
      </c>
      <c r="G5111" s="23">
        <v>0.06</v>
      </c>
      <c r="H5111" s="20" t="s">
        <v>102</v>
      </c>
      <c r="I5111" s="20" t="s">
        <v>134</v>
      </c>
      <c r="J5111" s="20" t="s">
        <v>104</v>
      </c>
      <c r="K5111" s="21"/>
      <c r="L5111" s="20" t="s">
        <v>104</v>
      </c>
      <c r="M5111" s="20" t="s">
        <v>75</v>
      </c>
      <c r="N5111" s="21"/>
      <c r="O5111" s="23">
        <v>0.53</v>
      </c>
    </row>
    <row r="5112" spans="1:15" x14ac:dyDescent="0.25">
      <c r="A5112" s="20" t="s">
        <v>99</v>
      </c>
      <c r="B5112" s="20" t="s">
        <v>544</v>
      </c>
      <c r="C5112" s="20" t="s">
        <v>119</v>
      </c>
      <c r="D5112" s="20" t="s">
        <v>6</v>
      </c>
      <c r="E5112" s="21"/>
      <c r="F5112" s="24">
        <v>6106.99</v>
      </c>
      <c r="G5112" s="23">
        <v>1.57</v>
      </c>
      <c r="H5112" s="20" t="s">
        <v>102</v>
      </c>
      <c r="I5112" s="20" t="s">
        <v>134</v>
      </c>
      <c r="J5112" s="20" t="s">
        <v>104</v>
      </c>
      <c r="K5112" s="21"/>
      <c r="L5112" s="20" t="s">
        <v>104</v>
      </c>
      <c r="M5112" s="20" t="s">
        <v>45</v>
      </c>
      <c r="N5112" s="23">
        <v>32.65</v>
      </c>
      <c r="O5112" s="23">
        <v>0.53</v>
      </c>
    </row>
    <row r="5113" spans="1:15" x14ac:dyDescent="0.25">
      <c r="A5113" s="20" t="s">
        <v>99</v>
      </c>
      <c r="B5113" s="20" t="s">
        <v>544</v>
      </c>
      <c r="C5113" s="20" t="s">
        <v>111</v>
      </c>
      <c r="D5113" s="21"/>
      <c r="E5113" s="21"/>
      <c r="F5113" s="24">
        <v>1592.97</v>
      </c>
      <c r="G5113" s="23">
        <v>0.41</v>
      </c>
      <c r="H5113" s="20" t="s">
        <v>102</v>
      </c>
      <c r="I5113" s="20" t="s">
        <v>134</v>
      </c>
      <c r="J5113" s="20" t="s">
        <v>104</v>
      </c>
      <c r="K5113" s="21"/>
      <c r="L5113" s="20" t="s">
        <v>104</v>
      </c>
      <c r="M5113" s="20" t="s">
        <v>56</v>
      </c>
      <c r="N5113" s="23">
        <v>0.41</v>
      </c>
      <c r="O5113" s="23">
        <v>0.53</v>
      </c>
    </row>
    <row r="5114" spans="1:15" x14ac:dyDescent="0.25">
      <c r="A5114" s="20" t="s">
        <v>99</v>
      </c>
      <c r="B5114" s="20" t="s">
        <v>545</v>
      </c>
      <c r="C5114" s="20" t="s">
        <v>7</v>
      </c>
      <c r="D5114" s="20" t="s">
        <v>10</v>
      </c>
      <c r="E5114" s="21"/>
      <c r="F5114" s="24">
        <v>3543.11</v>
      </c>
      <c r="G5114" s="23">
        <v>0.62</v>
      </c>
      <c r="H5114" s="20" t="s">
        <v>102</v>
      </c>
      <c r="I5114" s="20" t="s">
        <v>149</v>
      </c>
      <c r="J5114" s="20" t="s">
        <v>104</v>
      </c>
      <c r="K5114" s="21"/>
      <c r="L5114" s="20" t="s">
        <v>104</v>
      </c>
      <c r="M5114" s="20" t="s">
        <v>48</v>
      </c>
      <c r="N5114" s="23">
        <v>0.62</v>
      </c>
      <c r="O5114" s="23">
        <v>0.52</v>
      </c>
    </row>
    <row r="5115" spans="1:15" x14ac:dyDescent="0.25">
      <c r="A5115" s="20" t="s">
        <v>99</v>
      </c>
      <c r="B5115" s="20" t="s">
        <v>545</v>
      </c>
      <c r="C5115" s="20" t="s">
        <v>105</v>
      </c>
      <c r="D5115" s="20" t="s">
        <v>106</v>
      </c>
      <c r="E5115" s="21"/>
      <c r="F5115" s="24">
        <v>1209.05</v>
      </c>
      <c r="G5115" s="23">
        <v>0.21</v>
      </c>
      <c r="H5115" s="20" t="s">
        <v>102</v>
      </c>
      <c r="I5115" s="20" t="s">
        <v>149</v>
      </c>
      <c r="J5115" s="20" t="s">
        <v>104</v>
      </c>
      <c r="K5115" s="21"/>
      <c r="L5115" s="20" t="s">
        <v>104</v>
      </c>
      <c r="M5115" s="20" t="s">
        <v>82</v>
      </c>
      <c r="N5115" s="21"/>
      <c r="O5115" s="23">
        <v>0.52</v>
      </c>
    </row>
    <row r="5116" spans="1:15" x14ac:dyDescent="0.25">
      <c r="A5116" s="20" t="s">
        <v>99</v>
      </c>
      <c r="B5116" s="20" t="s">
        <v>545</v>
      </c>
      <c r="C5116" s="20" t="s">
        <v>107</v>
      </c>
      <c r="D5116" s="20" t="s">
        <v>106</v>
      </c>
      <c r="E5116" s="21"/>
      <c r="F5116" s="24">
        <v>5323.53</v>
      </c>
      <c r="G5116" s="23">
        <v>0.93</v>
      </c>
      <c r="H5116" s="20" t="s">
        <v>102</v>
      </c>
      <c r="I5116" s="20" t="s">
        <v>149</v>
      </c>
      <c r="J5116" s="20" t="s">
        <v>104</v>
      </c>
      <c r="K5116" s="21"/>
      <c r="L5116" s="20" t="s">
        <v>104</v>
      </c>
      <c r="M5116" s="20" t="s">
        <v>65</v>
      </c>
      <c r="N5116" s="23">
        <v>0.84</v>
      </c>
      <c r="O5116" s="23">
        <v>0.52</v>
      </c>
    </row>
    <row r="5117" spans="1:15" x14ac:dyDescent="0.25">
      <c r="A5117" s="20" t="s">
        <v>99</v>
      </c>
      <c r="B5117" s="20" t="s">
        <v>545</v>
      </c>
      <c r="C5117" s="20" t="s">
        <v>108</v>
      </c>
      <c r="D5117" s="20" t="s">
        <v>106</v>
      </c>
      <c r="E5117" s="21"/>
      <c r="F5117" s="24">
        <v>2763.18</v>
      </c>
      <c r="G5117" s="23">
        <v>0.48</v>
      </c>
      <c r="H5117" s="20" t="s">
        <v>102</v>
      </c>
      <c r="I5117" s="20" t="s">
        <v>149</v>
      </c>
      <c r="J5117" s="20" t="s">
        <v>104</v>
      </c>
      <c r="K5117" s="21"/>
      <c r="L5117" s="20" t="s">
        <v>104</v>
      </c>
      <c r="M5117" s="20" t="s">
        <v>64</v>
      </c>
      <c r="N5117" s="23">
        <v>23.22</v>
      </c>
      <c r="O5117" s="23">
        <v>0.52</v>
      </c>
    </row>
    <row r="5118" spans="1:15" x14ac:dyDescent="0.25">
      <c r="A5118" s="20" t="s">
        <v>99</v>
      </c>
      <c r="B5118" s="20" t="s">
        <v>545</v>
      </c>
      <c r="C5118" s="20" t="s">
        <v>54</v>
      </c>
      <c r="D5118" s="20" t="s">
        <v>109</v>
      </c>
      <c r="E5118" s="25">
        <v>26</v>
      </c>
      <c r="F5118" s="24">
        <v>8579.7900000000009</v>
      </c>
      <c r="G5118" s="26">
        <v>1.5</v>
      </c>
      <c r="H5118" s="20" t="s">
        <v>102</v>
      </c>
      <c r="I5118" s="20" t="s">
        <v>149</v>
      </c>
      <c r="J5118" s="20" t="s">
        <v>104</v>
      </c>
      <c r="K5118" s="21"/>
      <c r="L5118" s="20" t="s">
        <v>104</v>
      </c>
      <c r="M5118" s="20" t="s">
        <v>54</v>
      </c>
      <c r="N5118" s="23">
        <v>0.26</v>
      </c>
      <c r="O5118" s="23">
        <v>0.52</v>
      </c>
    </row>
    <row r="5119" spans="1:15" x14ac:dyDescent="0.25">
      <c r="A5119" s="20" t="s">
        <v>99</v>
      </c>
      <c r="B5119" s="20" t="s">
        <v>545</v>
      </c>
      <c r="C5119" s="20" t="s">
        <v>55</v>
      </c>
      <c r="D5119" s="20" t="s">
        <v>109</v>
      </c>
      <c r="E5119" s="25">
        <v>26</v>
      </c>
      <c r="F5119" s="23">
        <v>562.64</v>
      </c>
      <c r="G5119" s="26">
        <v>0.1</v>
      </c>
      <c r="H5119" s="20" t="s">
        <v>102</v>
      </c>
      <c r="I5119" s="20" t="s">
        <v>149</v>
      </c>
      <c r="J5119" s="20" t="s">
        <v>104</v>
      </c>
      <c r="K5119" s="21"/>
      <c r="L5119" s="20" t="s">
        <v>104</v>
      </c>
      <c r="M5119" s="20" t="s">
        <v>55</v>
      </c>
      <c r="N5119" s="23">
        <v>0.02</v>
      </c>
      <c r="O5119" s="23">
        <v>0.52</v>
      </c>
    </row>
    <row r="5120" spans="1:15" x14ac:dyDescent="0.25">
      <c r="A5120" s="20" t="s">
        <v>99</v>
      </c>
      <c r="B5120" s="20" t="s">
        <v>545</v>
      </c>
      <c r="C5120" s="20" t="s">
        <v>49</v>
      </c>
      <c r="D5120" s="20" t="s">
        <v>109</v>
      </c>
      <c r="E5120" s="25">
        <v>9</v>
      </c>
      <c r="F5120" s="24">
        <v>3786.75</v>
      </c>
      <c r="G5120" s="23">
        <v>0.66</v>
      </c>
      <c r="H5120" s="20" t="s">
        <v>102</v>
      </c>
      <c r="I5120" s="20" t="s">
        <v>149</v>
      </c>
      <c r="J5120" s="20" t="s">
        <v>104</v>
      </c>
      <c r="K5120" s="21"/>
      <c r="L5120" s="20" t="s">
        <v>104</v>
      </c>
      <c r="M5120" s="20" t="s">
        <v>49</v>
      </c>
      <c r="N5120" s="23">
        <v>0.85</v>
      </c>
      <c r="O5120" s="23">
        <v>0.52</v>
      </c>
    </row>
    <row r="5121" spans="1:15" x14ac:dyDescent="0.25">
      <c r="A5121" s="20" t="s">
        <v>99</v>
      </c>
      <c r="B5121" s="20" t="s">
        <v>545</v>
      </c>
      <c r="C5121" s="20" t="s">
        <v>112</v>
      </c>
      <c r="D5121" s="20" t="s">
        <v>113</v>
      </c>
      <c r="E5121" s="25">
        <v>4</v>
      </c>
      <c r="F5121" s="24">
        <v>1314.38</v>
      </c>
      <c r="G5121" s="23">
        <v>0.23</v>
      </c>
      <c r="H5121" s="20" t="s">
        <v>102</v>
      </c>
      <c r="I5121" s="20" t="s">
        <v>149</v>
      </c>
      <c r="J5121" s="20" t="s">
        <v>104</v>
      </c>
      <c r="K5121" s="21"/>
      <c r="L5121" s="20" t="s">
        <v>104</v>
      </c>
      <c r="M5121" s="20" t="s">
        <v>58</v>
      </c>
      <c r="N5121" s="23">
        <v>0.69</v>
      </c>
      <c r="O5121" s="23">
        <v>0.52</v>
      </c>
    </row>
    <row r="5122" spans="1:15" x14ac:dyDescent="0.25">
      <c r="A5122" s="20" t="s">
        <v>99</v>
      </c>
      <c r="B5122" s="20" t="s">
        <v>545</v>
      </c>
      <c r="C5122" s="20" t="s">
        <v>114</v>
      </c>
      <c r="D5122" s="21"/>
      <c r="E5122" s="21"/>
      <c r="F5122" s="22">
        <v>16286.9</v>
      </c>
      <c r="G5122" s="23">
        <v>2.85</v>
      </c>
      <c r="H5122" s="20" t="s">
        <v>102</v>
      </c>
      <c r="I5122" s="20" t="s">
        <v>149</v>
      </c>
      <c r="J5122" s="20" t="s">
        <v>104</v>
      </c>
      <c r="K5122" s="21"/>
      <c r="L5122" s="20" t="s">
        <v>104</v>
      </c>
      <c r="M5122" s="20" t="s">
        <v>69</v>
      </c>
      <c r="N5122" s="23">
        <v>2.85</v>
      </c>
      <c r="O5122" s="23">
        <v>0.52</v>
      </c>
    </row>
    <row r="5123" spans="1:15" x14ac:dyDescent="0.25">
      <c r="A5123" s="20" t="s">
        <v>99</v>
      </c>
      <c r="B5123" s="20" t="s">
        <v>545</v>
      </c>
      <c r="C5123" s="20" t="s">
        <v>121</v>
      </c>
      <c r="D5123" s="20" t="s">
        <v>106</v>
      </c>
      <c r="E5123" s="21"/>
      <c r="F5123" s="24">
        <v>3300.07</v>
      </c>
      <c r="G5123" s="23">
        <v>0.57999999999999996</v>
      </c>
      <c r="H5123" s="20" t="s">
        <v>102</v>
      </c>
      <c r="I5123" s="20" t="s">
        <v>149</v>
      </c>
      <c r="J5123" s="20" t="s">
        <v>104</v>
      </c>
      <c r="K5123" s="21"/>
      <c r="L5123" s="20" t="s">
        <v>104</v>
      </c>
      <c r="M5123" s="20" t="s">
        <v>74</v>
      </c>
      <c r="N5123" s="21"/>
      <c r="O5123" s="23">
        <v>0.52</v>
      </c>
    </row>
    <row r="5124" spans="1:15" x14ac:dyDescent="0.25">
      <c r="A5124" s="20" t="s">
        <v>99</v>
      </c>
      <c r="B5124" s="20" t="s">
        <v>545</v>
      </c>
      <c r="C5124" s="20" t="s">
        <v>115</v>
      </c>
      <c r="D5124" s="20" t="s">
        <v>106</v>
      </c>
      <c r="E5124" s="21"/>
      <c r="F5124" s="23">
        <v>387.56</v>
      </c>
      <c r="G5124" s="23">
        <v>7.0000000000000007E-2</v>
      </c>
      <c r="H5124" s="20" t="s">
        <v>102</v>
      </c>
      <c r="I5124" s="20" t="s">
        <v>149</v>
      </c>
      <c r="J5124" s="20" t="s">
        <v>104</v>
      </c>
      <c r="K5124" s="21"/>
      <c r="L5124" s="20" t="s">
        <v>104</v>
      </c>
      <c r="M5124" s="20" t="s">
        <v>75</v>
      </c>
      <c r="N5124" s="21"/>
      <c r="O5124" s="23">
        <v>0.52</v>
      </c>
    </row>
    <row r="5125" spans="1:15" x14ac:dyDescent="0.25">
      <c r="A5125" s="20" t="s">
        <v>99</v>
      </c>
      <c r="B5125" s="20" t="s">
        <v>545</v>
      </c>
      <c r="C5125" s="20" t="s">
        <v>119</v>
      </c>
      <c r="D5125" s="20" t="s">
        <v>6</v>
      </c>
      <c r="E5125" s="21"/>
      <c r="F5125" s="24">
        <v>8817.58</v>
      </c>
      <c r="G5125" s="23">
        <v>1.54</v>
      </c>
      <c r="H5125" s="20" t="s">
        <v>102</v>
      </c>
      <c r="I5125" s="20" t="s">
        <v>149</v>
      </c>
      <c r="J5125" s="20" t="s">
        <v>104</v>
      </c>
      <c r="K5125" s="21"/>
      <c r="L5125" s="20" t="s">
        <v>104</v>
      </c>
      <c r="M5125" s="20" t="s">
        <v>45</v>
      </c>
      <c r="N5125" s="23">
        <v>32.65</v>
      </c>
      <c r="O5125" s="23">
        <v>0.52</v>
      </c>
    </row>
    <row r="5126" spans="1:15" x14ac:dyDescent="0.25">
      <c r="A5126" s="20" t="s">
        <v>99</v>
      </c>
      <c r="B5126" s="20" t="s">
        <v>545</v>
      </c>
      <c r="C5126" s="20" t="s">
        <v>111</v>
      </c>
      <c r="D5126" s="21"/>
      <c r="E5126" s="21"/>
      <c r="F5126" s="24">
        <v>2343.0300000000002</v>
      </c>
      <c r="G5126" s="23">
        <v>0.41</v>
      </c>
      <c r="H5126" s="20" t="s">
        <v>102</v>
      </c>
      <c r="I5126" s="20" t="s">
        <v>149</v>
      </c>
      <c r="J5126" s="20" t="s">
        <v>104</v>
      </c>
      <c r="K5126" s="21"/>
      <c r="L5126" s="20" t="s">
        <v>104</v>
      </c>
      <c r="M5126" s="20" t="s">
        <v>56</v>
      </c>
      <c r="N5126" s="23">
        <v>0.41</v>
      </c>
      <c r="O5126" s="23">
        <v>0.52</v>
      </c>
    </row>
    <row r="5127" spans="1:15" x14ac:dyDescent="0.25">
      <c r="A5127" s="20" t="s">
        <v>99</v>
      </c>
      <c r="B5127" s="20" t="s">
        <v>546</v>
      </c>
      <c r="C5127" s="20" t="s">
        <v>119</v>
      </c>
      <c r="D5127" s="20" t="s">
        <v>6</v>
      </c>
      <c r="E5127" s="21"/>
      <c r="F5127" s="24">
        <v>9601.36</v>
      </c>
      <c r="G5127" s="23">
        <v>1.66</v>
      </c>
      <c r="H5127" s="20" t="s">
        <v>102</v>
      </c>
      <c r="I5127" s="20" t="s">
        <v>149</v>
      </c>
      <c r="J5127" s="20" t="s">
        <v>104</v>
      </c>
      <c r="K5127" s="21"/>
      <c r="L5127" s="20" t="s">
        <v>104</v>
      </c>
      <c r="M5127" s="20" t="s">
        <v>45</v>
      </c>
      <c r="N5127" s="23">
        <v>32.65</v>
      </c>
      <c r="O5127" s="23">
        <v>0.51</v>
      </c>
    </row>
    <row r="5128" spans="1:15" x14ac:dyDescent="0.25">
      <c r="A5128" s="20" t="s">
        <v>99</v>
      </c>
      <c r="B5128" s="20" t="s">
        <v>546</v>
      </c>
      <c r="C5128" s="20" t="s">
        <v>7</v>
      </c>
      <c r="D5128" s="20" t="s">
        <v>10</v>
      </c>
      <c r="E5128" s="21"/>
      <c r="F5128" s="24">
        <v>3578.76</v>
      </c>
      <c r="G5128" s="23">
        <v>0.62</v>
      </c>
      <c r="H5128" s="20" t="s">
        <v>102</v>
      </c>
      <c r="I5128" s="20" t="s">
        <v>149</v>
      </c>
      <c r="J5128" s="20" t="s">
        <v>104</v>
      </c>
      <c r="K5128" s="21"/>
      <c r="L5128" s="20" t="s">
        <v>104</v>
      </c>
      <c r="M5128" s="20" t="s">
        <v>48</v>
      </c>
      <c r="N5128" s="23">
        <v>0.62</v>
      </c>
      <c r="O5128" s="23">
        <v>0.51</v>
      </c>
    </row>
    <row r="5129" spans="1:15" x14ac:dyDescent="0.25">
      <c r="A5129" s="20" t="s">
        <v>99</v>
      </c>
      <c r="B5129" s="20" t="s">
        <v>546</v>
      </c>
      <c r="C5129" s="20" t="s">
        <v>105</v>
      </c>
      <c r="D5129" s="20" t="s">
        <v>106</v>
      </c>
      <c r="E5129" s="21"/>
      <c r="F5129" s="24">
        <v>1213.56</v>
      </c>
      <c r="G5129" s="23">
        <v>0.21</v>
      </c>
      <c r="H5129" s="20" t="s">
        <v>102</v>
      </c>
      <c r="I5129" s="20" t="s">
        <v>149</v>
      </c>
      <c r="J5129" s="20" t="s">
        <v>104</v>
      </c>
      <c r="K5129" s="21"/>
      <c r="L5129" s="20" t="s">
        <v>104</v>
      </c>
      <c r="M5129" s="20" t="s">
        <v>82</v>
      </c>
      <c r="N5129" s="21"/>
      <c r="O5129" s="23">
        <v>0.51</v>
      </c>
    </row>
    <row r="5130" spans="1:15" x14ac:dyDescent="0.25">
      <c r="A5130" s="20" t="s">
        <v>99</v>
      </c>
      <c r="B5130" s="20" t="s">
        <v>546</v>
      </c>
      <c r="C5130" s="20" t="s">
        <v>107</v>
      </c>
      <c r="D5130" s="20" t="s">
        <v>106</v>
      </c>
      <c r="E5130" s="21"/>
      <c r="F5130" s="24">
        <v>5371.83</v>
      </c>
      <c r="G5130" s="23">
        <v>0.93</v>
      </c>
      <c r="H5130" s="20" t="s">
        <v>102</v>
      </c>
      <c r="I5130" s="20" t="s">
        <v>149</v>
      </c>
      <c r="J5130" s="20" t="s">
        <v>104</v>
      </c>
      <c r="K5130" s="21"/>
      <c r="L5130" s="20" t="s">
        <v>104</v>
      </c>
      <c r="M5130" s="20" t="s">
        <v>65</v>
      </c>
      <c r="N5130" s="23">
        <v>0.84</v>
      </c>
      <c r="O5130" s="23">
        <v>0.51</v>
      </c>
    </row>
    <row r="5131" spans="1:15" x14ac:dyDescent="0.25">
      <c r="A5131" s="20" t="s">
        <v>99</v>
      </c>
      <c r="B5131" s="20" t="s">
        <v>546</v>
      </c>
      <c r="C5131" s="20" t="s">
        <v>108</v>
      </c>
      <c r="D5131" s="20" t="s">
        <v>106</v>
      </c>
      <c r="E5131" s="21"/>
      <c r="F5131" s="24">
        <v>2763.18</v>
      </c>
      <c r="G5131" s="23">
        <v>0.48</v>
      </c>
      <c r="H5131" s="20" t="s">
        <v>102</v>
      </c>
      <c r="I5131" s="20" t="s">
        <v>149</v>
      </c>
      <c r="J5131" s="20" t="s">
        <v>104</v>
      </c>
      <c r="K5131" s="21"/>
      <c r="L5131" s="20" t="s">
        <v>104</v>
      </c>
      <c r="M5131" s="20" t="s">
        <v>64</v>
      </c>
      <c r="N5131" s="23">
        <v>23.22</v>
      </c>
      <c r="O5131" s="23">
        <v>0.51</v>
      </c>
    </row>
    <row r="5132" spans="1:15" x14ac:dyDescent="0.25">
      <c r="A5132" s="20" t="s">
        <v>99</v>
      </c>
      <c r="B5132" s="20" t="s">
        <v>546</v>
      </c>
      <c r="C5132" s="20" t="s">
        <v>54</v>
      </c>
      <c r="D5132" s="20" t="s">
        <v>109</v>
      </c>
      <c r="E5132" s="25">
        <v>26</v>
      </c>
      <c r="F5132" s="24">
        <v>7951.99</v>
      </c>
      <c r="G5132" s="23">
        <v>1.38</v>
      </c>
      <c r="H5132" s="20" t="s">
        <v>102</v>
      </c>
      <c r="I5132" s="20" t="s">
        <v>149</v>
      </c>
      <c r="J5132" s="20" t="s">
        <v>104</v>
      </c>
      <c r="K5132" s="21"/>
      <c r="L5132" s="20" t="s">
        <v>104</v>
      </c>
      <c r="M5132" s="20" t="s">
        <v>54</v>
      </c>
      <c r="N5132" s="23">
        <v>0.26</v>
      </c>
      <c r="O5132" s="23">
        <v>0.51</v>
      </c>
    </row>
    <row r="5133" spans="1:15" x14ac:dyDescent="0.25">
      <c r="A5133" s="20" t="s">
        <v>99</v>
      </c>
      <c r="B5133" s="20" t="s">
        <v>546</v>
      </c>
      <c r="C5133" s="20" t="s">
        <v>55</v>
      </c>
      <c r="D5133" s="20" t="s">
        <v>109</v>
      </c>
      <c r="E5133" s="25">
        <v>26</v>
      </c>
      <c r="F5133" s="24">
        <v>1234.05</v>
      </c>
      <c r="G5133" s="23">
        <v>0.21</v>
      </c>
      <c r="H5133" s="20" t="s">
        <v>102</v>
      </c>
      <c r="I5133" s="20" t="s">
        <v>149</v>
      </c>
      <c r="J5133" s="20" t="s">
        <v>104</v>
      </c>
      <c r="K5133" s="21"/>
      <c r="L5133" s="20" t="s">
        <v>104</v>
      </c>
      <c r="M5133" s="20" t="s">
        <v>55</v>
      </c>
      <c r="N5133" s="23">
        <v>0.02</v>
      </c>
      <c r="O5133" s="23">
        <v>0.51</v>
      </c>
    </row>
    <row r="5134" spans="1:15" x14ac:dyDescent="0.25">
      <c r="A5134" s="20" t="s">
        <v>99</v>
      </c>
      <c r="B5134" s="20" t="s">
        <v>546</v>
      </c>
      <c r="C5134" s="20" t="s">
        <v>127</v>
      </c>
      <c r="D5134" s="20" t="s">
        <v>109</v>
      </c>
      <c r="E5134" s="25">
        <v>6</v>
      </c>
      <c r="F5134" s="24">
        <v>2434.86</v>
      </c>
      <c r="G5134" s="23">
        <v>0.42</v>
      </c>
      <c r="H5134" s="20" t="s">
        <v>102</v>
      </c>
      <c r="I5134" s="20" t="s">
        <v>149</v>
      </c>
      <c r="J5134" s="20" t="s">
        <v>104</v>
      </c>
      <c r="K5134" s="21"/>
      <c r="L5134" s="20" t="s">
        <v>104</v>
      </c>
      <c r="M5134" s="20" t="s">
        <v>51</v>
      </c>
      <c r="N5134" s="23">
        <v>0.81</v>
      </c>
      <c r="O5134" s="23">
        <v>0.51</v>
      </c>
    </row>
    <row r="5135" spans="1:15" x14ac:dyDescent="0.25">
      <c r="A5135" s="20" t="s">
        <v>99</v>
      </c>
      <c r="B5135" s="20" t="s">
        <v>546</v>
      </c>
      <c r="C5135" s="20" t="s">
        <v>122</v>
      </c>
      <c r="D5135" s="20" t="s">
        <v>109</v>
      </c>
      <c r="E5135" s="25">
        <v>1</v>
      </c>
      <c r="F5135" s="23">
        <v>596.19000000000005</v>
      </c>
      <c r="G5135" s="26">
        <v>0.1</v>
      </c>
      <c r="H5135" s="20" t="s">
        <v>102</v>
      </c>
      <c r="I5135" s="20" t="s">
        <v>149</v>
      </c>
      <c r="J5135" s="20" t="s">
        <v>104</v>
      </c>
      <c r="K5135" s="21"/>
      <c r="L5135" s="20" t="s">
        <v>104</v>
      </c>
      <c r="M5135" s="20" t="s">
        <v>52</v>
      </c>
      <c r="N5135" s="23">
        <v>1.19</v>
      </c>
      <c r="O5135" s="23">
        <v>0.51</v>
      </c>
    </row>
    <row r="5136" spans="1:15" x14ac:dyDescent="0.25">
      <c r="A5136" s="20" t="s">
        <v>99</v>
      </c>
      <c r="B5136" s="20" t="s">
        <v>546</v>
      </c>
      <c r="C5136" s="20" t="s">
        <v>111</v>
      </c>
      <c r="D5136" s="21"/>
      <c r="E5136" s="21"/>
      <c r="F5136" s="22">
        <v>2366.6</v>
      </c>
      <c r="G5136" s="23">
        <v>0.41</v>
      </c>
      <c r="H5136" s="20" t="s">
        <v>102</v>
      </c>
      <c r="I5136" s="20" t="s">
        <v>149</v>
      </c>
      <c r="J5136" s="20" t="s">
        <v>104</v>
      </c>
      <c r="K5136" s="21"/>
      <c r="L5136" s="20" t="s">
        <v>104</v>
      </c>
      <c r="M5136" s="20" t="s">
        <v>56</v>
      </c>
      <c r="N5136" s="23">
        <v>0.41</v>
      </c>
      <c r="O5136" s="23">
        <v>0.51</v>
      </c>
    </row>
    <row r="5137" spans="1:15" x14ac:dyDescent="0.25">
      <c r="A5137" s="20" t="s">
        <v>99</v>
      </c>
      <c r="B5137" s="20" t="s">
        <v>546</v>
      </c>
      <c r="C5137" s="20" t="s">
        <v>112</v>
      </c>
      <c r="D5137" s="20" t="s">
        <v>113</v>
      </c>
      <c r="E5137" s="25">
        <v>4</v>
      </c>
      <c r="F5137" s="23">
        <v>326.37</v>
      </c>
      <c r="G5137" s="23">
        <v>0.06</v>
      </c>
      <c r="H5137" s="20" t="s">
        <v>102</v>
      </c>
      <c r="I5137" s="20" t="s">
        <v>149</v>
      </c>
      <c r="J5137" s="20" t="s">
        <v>104</v>
      </c>
      <c r="K5137" s="21"/>
      <c r="L5137" s="20" t="s">
        <v>104</v>
      </c>
      <c r="M5137" s="20" t="s">
        <v>58</v>
      </c>
      <c r="N5137" s="23">
        <v>0.69</v>
      </c>
      <c r="O5137" s="23">
        <v>0.51</v>
      </c>
    </row>
    <row r="5138" spans="1:15" x14ac:dyDescent="0.25">
      <c r="A5138" s="20" t="s">
        <v>99</v>
      </c>
      <c r="B5138" s="20" t="s">
        <v>546</v>
      </c>
      <c r="C5138" s="20" t="s">
        <v>114</v>
      </c>
      <c r="D5138" s="21"/>
      <c r="E5138" s="21"/>
      <c r="F5138" s="24">
        <v>16450.77</v>
      </c>
      <c r="G5138" s="23">
        <v>2.85</v>
      </c>
      <c r="H5138" s="20" t="s">
        <v>102</v>
      </c>
      <c r="I5138" s="20" t="s">
        <v>149</v>
      </c>
      <c r="J5138" s="20" t="s">
        <v>104</v>
      </c>
      <c r="K5138" s="21"/>
      <c r="L5138" s="20" t="s">
        <v>104</v>
      </c>
      <c r="M5138" s="20" t="s">
        <v>69</v>
      </c>
      <c r="N5138" s="23">
        <v>2.85</v>
      </c>
      <c r="O5138" s="23">
        <v>0.51</v>
      </c>
    </row>
    <row r="5139" spans="1:15" x14ac:dyDescent="0.25">
      <c r="A5139" s="20" t="s">
        <v>99</v>
      </c>
      <c r="B5139" s="20" t="s">
        <v>546</v>
      </c>
      <c r="C5139" s="20" t="s">
        <v>121</v>
      </c>
      <c r="D5139" s="20" t="s">
        <v>106</v>
      </c>
      <c r="E5139" s="21"/>
      <c r="F5139" s="24">
        <v>3385.49</v>
      </c>
      <c r="G5139" s="23">
        <v>0.59</v>
      </c>
      <c r="H5139" s="20" t="s">
        <v>102</v>
      </c>
      <c r="I5139" s="20" t="s">
        <v>149</v>
      </c>
      <c r="J5139" s="20" t="s">
        <v>104</v>
      </c>
      <c r="K5139" s="21"/>
      <c r="L5139" s="20" t="s">
        <v>104</v>
      </c>
      <c r="M5139" s="20" t="s">
        <v>74</v>
      </c>
      <c r="N5139" s="21"/>
      <c r="O5139" s="23">
        <v>0.51</v>
      </c>
    </row>
    <row r="5140" spans="1:15" x14ac:dyDescent="0.25">
      <c r="A5140" s="20" t="s">
        <v>99</v>
      </c>
      <c r="B5140" s="20" t="s">
        <v>546</v>
      </c>
      <c r="C5140" s="20" t="s">
        <v>115</v>
      </c>
      <c r="D5140" s="20" t="s">
        <v>106</v>
      </c>
      <c r="E5140" s="21"/>
      <c r="F5140" s="23">
        <v>838.61</v>
      </c>
      <c r="G5140" s="23">
        <v>0.15</v>
      </c>
      <c r="H5140" s="20" t="s">
        <v>102</v>
      </c>
      <c r="I5140" s="20" t="s">
        <v>149</v>
      </c>
      <c r="J5140" s="20" t="s">
        <v>104</v>
      </c>
      <c r="K5140" s="21"/>
      <c r="L5140" s="20" t="s">
        <v>104</v>
      </c>
      <c r="M5140" s="20" t="s">
        <v>75</v>
      </c>
      <c r="N5140" s="21"/>
      <c r="O5140" s="23">
        <v>0.51</v>
      </c>
    </row>
    <row r="5141" spans="1:15" x14ac:dyDescent="0.25">
      <c r="A5141" s="20" t="s">
        <v>99</v>
      </c>
      <c r="B5141" s="20" t="s">
        <v>547</v>
      </c>
      <c r="C5141" s="20" t="s">
        <v>119</v>
      </c>
      <c r="D5141" s="20" t="s">
        <v>6</v>
      </c>
      <c r="E5141" s="21"/>
      <c r="F5141" s="24">
        <v>5323.21</v>
      </c>
      <c r="G5141" s="23">
        <v>1.49</v>
      </c>
      <c r="H5141" s="20" t="s">
        <v>102</v>
      </c>
      <c r="I5141" s="20" t="s">
        <v>120</v>
      </c>
      <c r="J5141" s="20" t="s">
        <v>104</v>
      </c>
      <c r="K5141" s="21"/>
      <c r="L5141" s="20" t="s">
        <v>104</v>
      </c>
      <c r="M5141" s="20" t="s">
        <v>45</v>
      </c>
      <c r="N5141" s="23">
        <v>32.65</v>
      </c>
      <c r="O5141" s="23">
        <v>0.51</v>
      </c>
    </row>
    <row r="5142" spans="1:15" x14ac:dyDescent="0.25">
      <c r="A5142" s="20" t="s">
        <v>99</v>
      </c>
      <c r="B5142" s="20" t="s">
        <v>547</v>
      </c>
      <c r="C5142" s="20" t="s">
        <v>7</v>
      </c>
      <c r="D5142" s="20" t="s">
        <v>10</v>
      </c>
      <c r="E5142" s="21"/>
      <c r="F5142" s="24">
        <v>2212.35</v>
      </c>
      <c r="G5142" s="23">
        <v>0.62</v>
      </c>
      <c r="H5142" s="20" t="s">
        <v>102</v>
      </c>
      <c r="I5142" s="20" t="s">
        <v>120</v>
      </c>
      <c r="J5142" s="20" t="s">
        <v>104</v>
      </c>
      <c r="K5142" s="21"/>
      <c r="L5142" s="20" t="s">
        <v>104</v>
      </c>
      <c r="M5142" s="20" t="s">
        <v>48</v>
      </c>
      <c r="N5142" s="23">
        <v>0.62</v>
      </c>
      <c r="O5142" s="23">
        <v>0.51</v>
      </c>
    </row>
    <row r="5143" spans="1:15" x14ac:dyDescent="0.25">
      <c r="A5143" s="20" t="s">
        <v>99</v>
      </c>
      <c r="B5143" s="20" t="s">
        <v>547</v>
      </c>
      <c r="C5143" s="20" t="s">
        <v>105</v>
      </c>
      <c r="D5143" s="20" t="s">
        <v>106</v>
      </c>
      <c r="E5143" s="21"/>
      <c r="F5143" s="23">
        <v>754.94</v>
      </c>
      <c r="G5143" s="23">
        <v>0.21</v>
      </c>
      <c r="H5143" s="20" t="s">
        <v>102</v>
      </c>
      <c r="I5143" s="20" t="s">
        <v>120</v>
      </c>
      <c r="J5143" s="20" t="s">
        <v>104</v>
      </c>
      <c r="K5143" s="21"/>
      <c r="L5143" s="20" t="s">
        <v>104</v>
      </c>
      <c r="M5143" s="20" t="s">
        <v>82</v>
      </c>
      <c r="N5143" s="21"/>
      <c r="O5143" s="23">
        <v>0.51</v>
      </c>
    </row>
    <row r="5144" spans="1:15" x14ac:dyDescent="0.25">
      <c r="A5144" s="20" t="s">
        <v>99</v>
      </c>
      <c r="B5144" s="20" t="s">
        <v>547</v>
      </c>
      <c r="C5144" s="20" t="s">
        <v>107</v>
      </c>
      <c r="D5144" s="20" t="s">
        <v>106</v>
      </c>
      <c r="E5144" s="21"/>
      <c r="F5144" s="24">
        <v>3520.55</v>
      </c>
      <c r="G5144" s="23">
        <v>0.99</v>
      </c>
      <c r="H5144" s="20" t="s">
        <v>102</v>
      </c>
      <c r="I5144" s="20" t="s">
        <v>120</v>
      </c>
      <c r="J5144" s="20" t="s">
        <v>104</v>
      </c>
      <c r="K5144" s="21"/>
      <c r="L5144" s="20" t="s">
        <v>104</v>
      </c>
      <c r="M5144" s="20" t="s">
        <v>65</v>
      </c>
      <c r="N5144" s="23">
        <v>0.84</v>
      </c>
      <c r="O5144" s="23">
        <v>0.51</v>
      </c>
    </row>
    <row r="5145" spans="1:15" x14ac:dyDescent="0.25">
      <c r="A5145" s="20" t="s">
        <v>99</v>
      </c>
      <c r="B5145" s="20" t="s">
        <v>547</v>
      </c>
      <c r="C5145" s="20" t="s">
        <v>108</v>
      </c>
      <c r="D5145" s="20" t="s">
        <v>106</v>
      </c>
      <c r="E5145" s="21"/>
      <c r="F5145" s="22">
        <v>1857.6</v>
      </c>
      <c r="G5145" s="23">
        <v>0.52</v>
      </c>
      <c r="H5145" s="20" t="s">
        <v>102</v>
      </c>
      <c r="I5145" s="20" t="s">
        <v>120</v>
      </c>
      <c r="J5145" s="20" t="s">
        <v>104</v>
      </c>
      <c r="K5145" s="21"/>
      <c r="L5145" s="20" t="s">
        <v>104</v>
      </c>
      <c r="M5145" s="20" t="s">
        <v>64</v>
      </c>
      <c r="N5145" s="23">
        <v>23.22</v>
      </c>
      <c r="O5145" s="23">
        <v>0.51</v>
      </c>
    </row>
    <row r="5146" spans="1:15" x14ac:dyDescent="0.25">
      <c r="A5146" s="20" t="s">
        <v>99</v>
      </c>
      <c r="B5146" s="20" t="s">
        <v>547</v>
      </c>
      <c r="C5146" s="20" t="s">
        <v>54</v>
      </c>
      <c r="D5146" s="20" t="s">
        <v>109</v>
      </c>
      <c r="E5146" s="25">
        <v>26</v>
      </c>
      <c r="F5146" s="24">
        <v>3469.23</v>
      </c>
      <c r="G5146" s="23">
        <v>0.97</v>
      </c>
      <c r="H5146" s="20" t="s">
        <v>102</v>
      </c>
      <c r="I5146" s="20" t="s">
        <v>120</v>
      </c>
      <c r="J5146" s="20" t="s">
        <v>104</v>
      </c>
      <c r="K5146" s="21"/>
      <c r="L5146" s="20" t="s">
        <v>104</v>
      </c>
      <c r="M5146" s="20" t="s">
        <v>54</v>
      </c>
      <c r="N5146" s="23">
        <v>0.26</v>
      </c>
      <c r="O5146" s="23">
        <v>0.51</v>
      </c>
    </row>
    <row r="5147" spans="1:15" x14ac:dyDescent="0.25">
      <c r="A5147" s="20" t="s">
        <v>99</v>
      </c>
      <c r="B5147" s="20" t="s">
        <v>547</v>
      </c>
      <c r="C5147" s="20" t="s">
        <v>55</v>
      </c>
      <c r="D5147" s="20" t="s">
        <v>109</v>
      </c>
      <c r="E5147" s="25">
        <v>26</v>
      </c>
      <c r="F5147" s="24">
        <v>1365.21</v>
      </c>
      <c r="G5147" s="23">
        <v>0.38</v>
      </c>
      <c r="H5147" s="20" t="s">
        <v>102</v>
      </c>
      <c r="I5147" s="20" t="s">
        <v>120</v>
      </c>
      <c r="J5147" s="20" t="s">
        <v>104</v>
      </c>
      <c r="K5147" s="21"/>
      <c r="L5147" s="20" t="s">
        <v>104</v>
      </c>
      <c r="M5147" s="20" t="s">
        <v>55</v>
      </c>
      <c r="N5147" s="23">
        <v>0.02</v>
      </c>
      <c r="O5147" s="23">
        <v>0.51</v>
      </c>
    </row>
    <row r="5148" spans="1:15" x14ac:dyDescent="0.25">
      <c r="A5148" s="20" t="s">
        <v>99</v>
      </c>
      <c r="B5148" s="20" t="s">
        <v>547</v>
      </c>
      <c r="C5148" s="20" t="s">
        <v>49</v>
      </c>
      <c r="D5148" s="20" t="s">
        <v>109</v>
      </c>
      <c r="E5148" s="25">
        <v>9</v>
      </c>
      <c r="F5148" s="24">
        <v>2547.4499999999998</v>
      </c>
      <c r="G5148" s="23">
        <v>0.71</v>
      </c>
      <c r="H5148" s="20" t="s">
        <v>102</v>
      </c>
      <c r="I5148" s="20" t="s">
        <v>120</v>
      </c>
      <c r="J5148" s="20" t="s">
        <v>104</v>
      </c>
      <c r="K5148" s="21"/>
      <c r="L5148" s="20" t="s">
        <v>104</v>
      </c>
      <c r="M5148" s="20" t="s">
        <v>49</v>
      </c>
      <c r="N5148" s="23">
        <v>0.85</v>
      </c>
      <c r="O5148" s="23">
        <v>0.51</v>
      </c>
    </row>
    <row r="5149" spans="1:15" x14ac:dyDescent="0.25">
      <c r="A5149" s="20" t="s">
        <v>99</v>
      </c>
      <c r="B5149" s="20" t="s">
        <v>547</v>
      </c>
      <c r="C5149" s="20" t="s">
        <v>111</v>
      </c>
      <c r="D5149" s="21"/>
      <c r="E5149" s="21"/>
      <c r="F5149" s="27">
        <v>1463</v>
      </c>
      <c r="G5149" s="23">
        <v>0.41</v>
      </c>
      <c r="H5149" s="20" t="s">
        <v>102</v>
      </c>
      <c r="I5149" s="20" t="s">
        <v>120</v>
      </c>
      <c r="J5149" s="20" t="s">
        <v>104</v>
      </c>
      <c r="K5149" s="21"/>
      <c r="L5149" s="20" t="s">
        <v>104</v>
      </c>
      <c r="M5149" s="20" t="s">
        <v>56</v>
      </c>
      <c r="N5149" s="23">
        <v>0.41</v>
      </c>
      <c r="O5149" s="23">
        <v>0.51</v>
      </c>
    </row>
    <row r="5150" spans="1:15" x14ac:dyDescent="0.25">
      <c r="A5150" s="20" t="s">
        <v>99</v>
      </c>
      <c r="B5150" s="20" t="s">
        <v>547</v>
      </c>
      <c r="C5150" s="20" t="s">
        <v>112</v>
      </c>
      <c r="D5150" s="20" t="s">
        <v>113</v>
      </c>
      <c r="E5150" s="25">
        <v>4</v>
      </c>
      <c r="F5150" s="23">
        <v>820.71</v>
      </c>
      <c r="G5150" s="23">
        <v>0.23</v>
      </c>
      <c r="H5150" s="20" t="s">
        <v>102</v>
      </c>
      <c r="I5150" s="20" t="s">
        <v>120</v>
      </c>
      <c r="J5150" s="20" t="s">
        <v>104</v>
      </c>
      <c r="K5150" s="21"/>
      <c r="L5150" s="20" t="s">
        <v>104</v>
      </c>
      <c r="M5150" s="20" t="s">
        <v>58</v>
      </c>
      <c r="N5150" s="23">
        <v>0.69</v>
      </c>
      <c r="O5150" s="23">
        <v>0.51</v>
      </c>
    </row>
    <row r="5151" spans="1:15" x14ac:dyDescent="0.25">
      <c r="A5151" s="20" t="s">
        <v>99</v>
      </c>
      <c r="B5151" s="20" t="s">
        <v>547</v>
      </c>
      <c r="C5151" s="20" t="s">
        <v>114</v>
      </c>
      <c r="D5151" s="21"/>
      <c r="E5151" s="21"/>
      <c r="F5151" s="24">
        <v>10169.65</v>
      </c>
      <c r="G5151" s="23">
        <v>2.85</v>
      </c>
      <c r="H5151" s="20" t="s">
        <v>102</v>
      </c>
      <c r="I5151" s="20" t="s">
        <v>120</v>
      </c>
      <c r="J5151" s="20" t="s">
        <v>104</v>
      </c>
      <c r="K5151" s="21"/>
      <c r="L5151" s="20" t="s">
        <v>104</v>
      </c>
      <c r="M5151" s="20" t="s">
        <v>69</v>
      </c>
      <c r="N5151" s="23">
        <v>2.85</v>
      </c>
      <c r="O5151" s="23">
        <v>0.51</v>
      </c>
    </row>
    <row r="5152" spans="1:15" x14ac:dyDescent="0.25">
      <c r="A5152" s="20" t="s">
        <v>99</v>
      </c>
      <c r="B5152" s="20" t="s">
        <v>547</v>
      </c>
      <c r="C5152" s="20" t="s">
        <v>121</v>
      </c>
      <c r="D5152" s="20" t="s">
        <v>106</v>
      </c>
      <c r="E5152" s="21"/>
      <c r="F5152" s="24">
        <v>2092.86</v>
      </c>
      <c r="G5152" s="23">
        <v>0.59</v>
      </c>
      <c r="H5152" s="20" t="s">
        <v>102</v>
      </c>
      <c r="I5152" s="20" t="s">
        <v>120</v>
      </c>
      <c r="J5152" s="20" t="s">
        <v>104</v>
      </c>
      <c r="K5152" s="21"/>
      <c r="L5152" s="20" t="s">
        <v>104</v>
      </c>
      <c r="M5152" s="20" t="s">
        <v>74</v>
      </c>
      <c r="N5152" s="21"/>
      <c r="O5152" s="23">
        <v>0.51</v>
      </c>
    </row>
    <row r="5153" spans="1:15" x14ac:dyDescent="0.25">
      <c r="A5153" s="20" t="s">
        <v>99</v>
      </c>
      <c r="B5153" s="20" t="s">
        <v>547</v>
      </c>
      <c r="C5153" s="20" t="s">
        <v>115</v>
      </c>
      <c r="D5153" s="20" t="s">
        <v>106</v>
      </c>
      <c r="E5153" s="21"/>
      <c r="F5153" s="23">
        <v>389.88</v>
      </c>
      <c r="G5153" s="23">
        <v>0.11</v>
      </c>
      <c r="H5153" s="20" t="s">
        <v>102</v>
      </c>
      <c r="I5153" s="20" t="s">
        <v>120</v>
      </c>
      <c r="J5153" s="20" t="s">
        <v>104</v>
      </c>
      <c r="K5153" s="21"/>
      <c r="L5153" s="20" t="s">
        <v>104</v>
      </c>
      <c r="M5153" s="20" t="s">
        <v>75</v>
      </c>
      <c r="N5153" s="21"/>
      <c r="O5153" s="23">
        <v>0.51</v>
      </c>
    </row>
    <row r="5154" spans="1:15" x14ac:dyDescent="0.25">
      <c r="A5154" s="20" t="s">
        <v>99</v>
      </c>
      <c r="B5154" s="20" t="s">
        <v>548</v>
      </c>
      <c r="C5154" s="20" t="s">
        <v>7</v>
      </c>
      <c r="D5154" s="20" t="s">
        <v>10</v>
      </c>
      <c r="E5154" s="21"/>
      <c r="F5154" s="24">
        <v>2190.71</v>
      </c>
      <c r="G5154" s="23">
        <v>0.62</v>
      </c>
      <c r="H5154" s="20" t="s">
        <v>102</v>
      </c>
      <c r="I5154" s="20" t="s">
        <v>134</v>
      </c>
      <c r="J5154" s="20" t="s">
        <v>104</v>
      </c>
      <c r="K5154" s="21"/>
      <c r="L5154" s="20" t="s">
        <v>104</v>
      </c>
      <c r="M5154" s="20" t="s">
        <v>48</v>
      </c>
      <c r="N5154" s="23">
        <v>0.62</v>
      </c>
      <c r="O5154" s="26">
        <v>0.6</v>
      </c>
    </row>
    <row r="5155" spans="1:15" x14ac:dyDescent="0.25">
      <c r="A5155" s="20" t="s">
        <v>99</v>
      </c>
      <c r="B5155" s="20" t="s">
        <v>548</v>
      </c>
      <c r="C5155" s="20" t="s">
        <v>105</v>
      </c>
      <c r="D5155" s="20" t="s">
        <v>106</v>
      </c>
      <c r="E5155" s="21"/>
      <c r="F5155" s="23">
        <v>747.64</v>
      </c>
      <c r="G5155" s="23">
        <v>0.21</v>
      </c>
      <c r="H5155" s="20" t="s">
        <v>102</v>
      </c>
      <c r="I5155" s="20" t="s">
        <v>134</v>
      </c>
      <c r="J5155" s="20" t="s">
        <v>104</v>
      </c>
      <c r="K5155" s="21"/>
      <c r="L5155" s="20" t="s">
        <v>104</v>
      </c>
      <c r="M5155" s="20" t="s">
        <v>82</v>
      </c>
      <c r="N5155" s="21"/>
      <c r="O5155" s="26">
        <v>0.6</v>
      </c>
    </row>
    <row r="5156" spans="1:15" x14ac:dyDescent="0.25">
      <c r="A5156" s="20" t="s">
        <v>99</v>
      </c>
      <c r="B5156" s="20" t="s">
        <v>548</v>
      </c>
      <c r="C5156" s="20" t="s">
        <v>107</v>
      </c>
      <c r="D5156" s="20" t="s">
        <v>106</v>
      </c>
      <c r="E5156" s="21"/>
      <c r="F5156" s="24">
        <v>3491.24</v>
      </c>
      <c r="G5156" s="23">
        <v>0.99</v>
      </c>
      <c r="H5156" s="20" t="s">
        <v>102</v>
      </c>
      <c r="I5156" s="20" t="s">
        <v>134</v>
      </c>
      <c r="J5156" s="20" t="s">
        <v>104</v>
      </c>
      <c r="K5156" s="21"/>
      <c r="L5156" s="20" t="s">
        <v>104</v>
      </c>
      <c r="M5156" s="20" t="s">
        <v>65</v>
      </c>
      <c r="N5156" s="23">
        <v>0.84</v>
      </c>
      <c r="O5156" s="26">
        <v>0.6</v>
      </c>
    </row>
    <row r="5157" spans="1:15" x14ac:dyDescent="0.25">
      <c r="A5157" s="20" t="s">
        <v>99</v>
      </c>
      <c r="B5157" s="20" t="s">
        <v>548</v>
      </c>
      <c r="C5157" s="20" t="s">
        <v>108</v>
      </c>
      <c r="D5157" s="20" t="s">
        <v>106</v>
      </c>
      <c r="E5157" s="21"/>
      <c r="F5157" s="22">
        <v>1857.6</v>
      </c>
      <c r="G5157" s="23">
        <v>0.53</v>
      </c>
      <c r="H5157" s="20" t="s">
        <v>102</v>
      </c>
      <c r="I5157" s="20" t="s">
        <v>134</v>
      </c>
      <c r="J5157" s="20" t="s">
        <v>104</v>
      </c>
      <c r="K5157" s="21"/>
      <c r="L5157" s="20" t="s">
        <v>104</v>
      </c>
      <c r="M5157" s="20" t="s">
        <v>64</v>
      </c>
      <c r="N5157" s="23">
        <v>23.22</v>
      </c>
      <c r="O5157" s="26">
        <v>0.6</v>
      </c>
    </row>
    <row r="5158" spans="1:15" x14ac:dyDescent="0.25">
      <c r="A5158" s="20" t="s">
        <v>99</v>
      </c>
      <c r="B5158" s="20" t="s">
        <v>548</v>
      </c>
      <c r="C5158" s="20" t="s">
        <v>54</v>
      </c>
      <c r="D5158" s="20" t="s">
        <v>109</v>
      </c>
      <c r="E5158" s="25">
        <v>26</v>
      </c>
      <c r="F5158" s="24">
        <v>9498.48</v>
      </c>
      <c r="G5158" s="23">
        <v>2.69</v>
      </c>
      <c r="H5158" s="20" t="s">
        <v>102</v>
      </c>
      <c r="I5158" s="20" t="s">
        <v>134</v>
      </c>
      <c r="J5158" s="20" t="s">
        <v>104</v>
      </c>
      <c r="K5158" s="21"/>
      <c r="L5158" s="20" t="s">
        <v>104</v>
      </c>
      <c r="M5158" s="20" t="s">
        <v>54</v>
      </c>
      <c r="N5158" s="23">
        <v>0.26</v>
      </c>
      <c r="O5158" s="26">
        <v>0.6</v>
      </c>
    </row>
    <row r="5159" spans="1:15" x14ac:dyDescent="0.25">
      <c r="A5159" s="20" t="s">
        <v>99</v>
      </c>
      <c r="B5159" s="20" t="s">
        <v>548</v>
      </c>
      <c r="C5159" s="20" t="s">
        <v>55</v>
      </c>
      <c r="D5159" s="20" t="s">
        <v>109</v>
      </c>
      <c r="E5159" s="25">
        <v>26</v>
      </c>
      <c r="F5159" s="24">
        <v>1164.31</v>
      </c>
      <c r="G5159" s="23">
        <v>0.33</v>
      </c>
      <c r="H5159" s="20" t="s">
        <v>102</v>
      </c>
      <c r="I5159" s="20" t="s">
        <v>134</v>
      </c>
      <c r="J5159" s="20" t="s">
        <v>104</v>
      </c>
      <c r="K5159" s="21"/>
      <c r="L5159" s="20" t="s">
        <v>104</v>
      </c>
      <c r="M5159" s="20" t="s">
        <v>55</v>
      </c>
      <c r="N5159" s="23">
        <v>0.02</v>
      </c>
      <c r="O5159" s="26">
        <v>0.6</v>
      </c>
    </row>
    <row r="5160" spans="1:15" x14ac:dyDescent="0.25">
      <c r="A5160" s="20" t="s">
        <v>99</v>
      </c>
      <c r="B5160" s="20" t="s">
        <v>548</v>
      </c>
      <c r="C5160" s="20" t="s">
        <v>49</v>
      </c>
      <c r="D5160" s="20" t="s">
        <v>109</v>
      </c>
      <c r="E5160" s="25">
        <v>9</v>
      </c>
      <c r="F5160" s="22">
        <v>2539.8000000000002</v>
      </c>
      <c r="G5160" s="23">
        <v>0.72</v>
      </c>
      <c r="H5160" s="20" t="s">
        <v>102</v>
      </c>
      <c r="I5160" s="20" t="s">
        <v>134</v>
      </c>
      <c r="J5160" s="20" t="s">
        <v>104</v>
      </c>
      <c r="K5160" s="21"/>
      <c r="L5160" s="20" t="s">
        <v>104</v>
      </c>
      <c r="M5160" s="20" t="s">
        <v>49</v>
      </c>
      <c r="N5160" s="23">
        <v>0.85</v>
      </c>
      <c r="O5160" s="26">
        <v>0.6</v>
      </c>
    </row>
    <row r="5161" spans="1:15" x14ac:dyDescent="0.25">
      <c r="A5161" s="20" t="s">
        <v>99</v>
      </c>
      <c r="B5161" s="20" t="s">
        <v>548</v>
      </c>
      <c r="C5161" s="20" t="s">
        <v>112</v>
      </c>
      <c r="D5161" s="20" t="s">
        <v>113</v>
      </c>
      <c r="E5161" s="25">
        <v>4</v>
      </c>
      <c r="F5161" s="23">
        <v>812.68</v>
      </c>
      <c r="G5161" s="23">
        <v>0.23</v>
      </c>
      <c r="H5161" s="20" t="s">
        <v>102</v>
      </c>
      <c r="I5161" s="20" t="s">
        <v>134</v>
      </c>
      <c r="J5161" s="20" t="s">
        <v>104</v>
      </c>
      <c r="K5161" s="21"/>
      <c r="L5161" s="20" t="s">
        <v>104</v>
      </c>
      <c r="M5161" s="20" t="s">
        <v>58</v>
      </c>
      <c r="N5161" s="23">
        <v>0.69</v>
      </c>
      <c r="O5161" s="26">
        <v>0.6</v>
      </c>
    </row>
    <row r="5162" spans="1:15" x14ac:dyDescent="0.25">
      <c r="A5162" s="20" t="s">
        <v>99</v>
      </c>
      <c r="B5162" s="20" t="s">
        <v>548</v>
      </c>
      <c r="C5162" s="20" t="s">
        <v>114</v>
      </c>
      <c r="D5162" s="21"/>
      <c r="E5162" s="21"/>
      <c r="F5162" s="24">
        <v>10070.19</v>
      </c>
      <c r="G5162" s="23">
        <v>2.85</v>
      </c>
      <c r="H5162" s="20" t="s">
        <v>102</v>
      </c>
      <c r="I5162" s="20" t="s">
        <v>134</v>
      </c>
      <c r="J5162" s="20" t="s">
        <v>104</v>
      </c>
      <c r="K5162" s="21"/>
      <c r="L5162" s="20" t="s">
        <v>104</v>
      </c>
      <c r="M5162" s="20" t="s">
        <v>69</v>
      </c>
      <c r="N5162" s="23">
        <v>2.85</v>
      </c>
      <c r="O5162" s="26">
        <v>0.6</v>
      </c>
    </row>
    <row r="5163" spans="1:15" x14ac:dyDescent="0.25">
      <c r="A5163" s="20" t="s">
        <v>99</v>
      </c>
      <c r="B5163" s="20" t="s">
        <v>548</v>
      </c>
      <c r="C5163" s="20" t="s">
        <v>121</v>
      </c>
      <c r="D5163" s="20" t="s">
        <v>106</v>
      </c>
      <c r="E5163" s="21"/>
      <c r="F5163" s="24">
        <v>2040.37</v>
      </c>
      <c r="G5163" s="23">
        <v>0.57999999999999996</v>
      </c>
      <c r="H5163" s="20" t="s">
        <v>102</v>
      </c>
      <c r="I5163" s="20" t="s">
        <v>134</v>
      </c>
      <c r="J5163" s="20" t="s">
        <v>104</v>
      </c>
      <c r="K5163" s="21"/>
      <c r="L5163" s="20" t="s">
        <v>104</v>
      </c>
      <c r="M5163" s="20" t="s">
        <v>74</v>
      </c>
      <c r="N5163" s="21"/>
      <c r="O5163" s="26">
        <v>0.6</v>
      </c>
    </row>
    <row r="5164" spans="1:15" x14ac:dyDescent="0.25">
      <c r="A5164" s="20" t="s">
        <v>99</v>
      </c>
      <c r="B5164" s="20" t="s">
        <v>548</v>
      </c>
      <c r="C5164" s="20" t="s">
        <v>115</v>
      </c>
      <c r="D5164" s="20" t="s">
        <v>106</v>
      </c>
      <c r="E5164" s="21"/>
      <c r="F5164" s="23">
        <v>191.11</v>
      </c>
      <c r="G5164" s="23">
        <v>0.05</v>
      </c>
      <c r="H5164" s="20" t="s">
        <v>102</v>
      </c>
      <c r="I5164" s="20" t="s">
        <v>134</v>
      </c>
      <c r="J5164" s="20" t="s">
        <v>104</v>
      </c>
      <c r="K5164" s="21"/>
      <c r="L5164" s="20" t="s">
        <v>104</v>
      </c>
      <c r="M5164" s="20" t="s">
        <v>75</v>
      </c>
      <c r="N5164" s="21"/>
      <c r="O5164" s="26">
        <v>0.6</v>
      </c>
    </row>
    <row r="5165" spans="1:15" x14ac:dyDescent="0.25">
      <c r="A5165" s="20" t="s">
        <v>99</v>
      </c>
      <c r="B5165" s="20" t="s">
        <v>548</v>
      </c>
      <c r="C5165" s="20" t="s">
        <v>119</v>
      </c>
      <c r="D5165" s="20" t="s">
        <v>6</v>
      </c>
      <c r="E5165" s="21"/>
      <c r="F5165" s="24">
        <v>5486.49</v>
      </c>
      <c r="G5165" s="23">
        <v>1.55</v>
      </c>
      <c r="H5165" s="20" t="s">
        <v>102</v>
      </c>
      <c r="I5165" s="20" t="s">
        <v>134</v>
      </c>
      <c r="J5165" s="20" t="s">
        <v>104</v>
      </c>
      <c r="K5165" s="21"/>
      <c r="L5165" s="20" t="s">
        <v>104</v>
      </c>
      <c r="M5165" s="20" t="s">
        <v>45</v>
      </c>
      <c r="N5165" s="23">
        <v>32.65</v>
      </c>
      <c r="O5165" s="26">
        <v>0.6</v>
      </c>
    </row>
    <row r="5166" spans="1:15" x14ac:dyDescent="0.25">
      <c r="A5166" s="20" t="s">
        <v>99</v>
      </c>
      <c r="B5166" s="20" t="s">
        <v>548</v>
      </c>
      <c r="C5166" s="20" t="s">
        <v>111</v>
      </c>
      <c r="D5166" s="21"/>
      <c r="E5166" s="21"/>
      <c r="F5166" s="24">
        <v>1448.69</v>
      </c>
      <c r="G5166" s="23">
        <v>0.41</v>
      </c>
      <c r="H5166" s="20" t="s">
        <v>102</v>
      </c>
      <c r="I5166" s="20" t="s">
        <v>134</v>
      </c>
      <c r="J5166" s="20" t="s">
        <v>104</v>
      </c>
      <c r="K5166" s="21"/>
      <c r="L5166" s="20" t="s">
        <v>104</v>
      </c>
      <c r="M5166" s="20" t="s">
        <v>56</v>
      </c>
      <c r="N5166" s="23">
        <v>0.41</v>
      </c>
      <c r="O5166" s="26">
        <v>0.6</v>
      </c>
    </row>
    <row r="5167" spans="1:15" x14ac:dyDescent="0.25">
      <c r="A5167" s="20" t="s">
        <v>99</v>
      </c>
      <c r="B5167" s="20" t="s">
        <v>549</v>
      </c>
      <c r="C5167" s="20" t="s">
        <v>7</v>
      </c>
      <c r="D5167" s="20" t="s">
        <v>10</v>
      </c>
      <c r="E5167" s="21"/>
      <c r="F5167" s="24">
        <v>2164.79</v>
      </c>
      <c r="G5167" s="23">
        <v>0.62</v>
      </c>
      <c r="H5167" s="20" t="s">
        <v>102</v>
      </c>
      <c r="I5167" s="20" t="s">
        <v>134</v>
      </c>
      <c r="J5167" s="20" t="s">
        <v>104</v>
      </c>
      <c r="K5167" s="21"/>
      <c r="L5167" s="20" t="s">
        <v>104</v>
      </c>
      <c r="M5167" s="20" t="s">
        <v>48</v>
      </c>
      <c r="N5167" s="23">
        <v>0.62</v>
      </c>
      <c r="O5167" s="26">
        <v>0.6</v>
      </c>
    </row>
    <row r="5168" spans="1:15" x14ac:dyDescent="0.25">
      <c r="A5168" s="20" t="s">
        <v>99</v>
      </c>
      <c r="B5168" s="20" t="s">
        <v>549</v>
      </c>
      <c r="C5168" s="20" t="s">
        <v>105</v>
      </c>
      <c r="D5168" s="20" t="s">
        <v>106</v>
      </c>
      <c r="E5168" s="21"/>
      <c r="F5168" s="23">
        <v>727.81</v>
      </c>
      <c r="G5168" s="23">
        <v>0.21</v>
      </c>
      <c r="H5168" s="20" t="s">
        <v>102</v>
      </c>
      <c r="I5168" s="20" t="s">
        <v>134</v>
      </c>
      <c r="J5168" s="20" t="s">
        <v>104</v>
      </c>
      <c r="K5168" s="21"/>
      <c r="L5168" s="20" t="s">
        <v>104</v>
      </c>
      <c r="M5168" s="20" t="s">
        <v>82</v>
      </c>
      <c r="N5168" s="21"/>
      <c r="O5168" s="26">
        <v>0.6</v>
      </c>
    </row>
    <row r="5169" spans="1:15" x14ac:dyDescent="0.25">
      <c r="A5169" s="20" t="s">
        <v>99</v>
      </c>
      <c r="B5169" s="20" t="s">
        <v>549</v>
      </c>
      <c r="C5169" s="20" t="s">
        <v>107</v>
      </c>
      <c r="D5169" s="20" t="s">
        <v>106</v>
      </c>
      <c r="E5169" s="21"/>
      <c r="F5169" s="24">
        <v>3456.12</v>
      </c>
      <c r="G5169" s="23">
        <v>0.99</v>
      </c>
      <c r="H5169" s="20" t="s">
        <v>102</v>
      </c>
      <c r="I5169" s="20" t="s">
        <v>134</v>
      </c>
      <c r="J5169" s="20" t="s">
        <v>104</v>
      </c>
      <c r="K5169" s="21"/>
      <c r="L5169" s="20" t="s">
        <v>104</v>
      </c>
      <c r="M5169" s="20" t="s">
        <v>65</v>
      </c>
      <c r="N5169" s="23">
        <v>0.84</v>
      </c>
      <c r="O5169" s="26">
        <v>0.6</v>
      </c>
    </row>
    <row r="5170" spans="1:15" x14ac:dyDescent="0.25">
      <c r="A5170" s="20" t="s">
        <v>99</v>
      </c>
      <c r="B5170" s="20" t="s">
        <v>549</v>
      </c>
      <c r="C5170" s="20" t="s">
        <v>108</v>
      </c>
      <c r="D5170" s="20" t="s">
        <v>106</v>
      </c>
      <c r="E5170" s="21"/>
      <c r="F5170" s="22">
        <v>1857.6</v>
      </c>
      <c r="G5170" s="23">
        <v>0.53</v>
      </c>
      <c r="H5170" s="20" t="s">
        <v>102</v>
      </c>
      <c r="I5170" s="20" t="s">
        <v>134</v>
      </c>
      <c r="J5170" s="20" t="s">
        <v>104</v>
      </c>
      <c r="K5170" s="21"/>
      <c r="L5170" s="20" t="s">
        <v>104</v>
      </c>
      <c r="M5170" s="20" t="s">
        <v>64</v>
      </c>
      <c r="N5170" s="23">
        <v>23.22</v>
      </c>
      <c r="O5170" s="26">
        <v>0.6</v>
      </c>
    </row>
    <row r="5171" spans="1:15" x14ac:dyDescent="0.25">
      <c r="A5171" s="20" t="s">
        <v>99</v>
      </c>
      <c r="B5171" s="20" t="s">
        <v>549</v>
      </c>
      <c r="C5171" s="20" t="s">
        <v>54</v>
      </c>
      <c r="D5171" s="20" t="s">
        <v>109</v>
      </c>
      <c r="E5171" s="25">
        <v>26</v>
      </c>
      <c r="F5171" s="24">
        <v>10853.86</v>
      </c>
      <c r="G5171" s="23">
        <v>3.11</v>
      </c>
      <c r="H5171" s="20" t="s">
        <v>102</v>
      </c>
      <c r="I5171" s="20" t="s">
        <v>134</v>
      </c>
      <c r="J5171" s="20" t="s">
        <v>104</v>
      </c>
      <c r="K5171" s="21"/>
      <c r="L5171" s="20" t="s">
        <v>104</v>
      </c>
      <c r="M5171" s="20" t="s">
        <v>54</v>
      </c>
      <c r="N5171" s="23">
        <v>0.26</v>
      </c>
      <c r="O5171" s="26">
        <v>0.6</v>
      </c>
    </row>
    <row r="5172" spans="1:15" x14ac:dyDescent="0.25">
      <c r="A5172" s="20" t="s">
        <v>99</v>
      </c>
      <c r="B5172" s="20" t="s">
        <v>549</v>
      </c>
      <c r="C5172" s="20" t="s">
        <v>55</v>
      </c>
      <c r="D5172" s="20" t="s">
        <v>109</v>
      </c>
      <c r="E5172" s="25">
        <v>26</v>
      </c>
      <c r="F5172" s="23">
        <v>837.78</v>
      </c>
      <c r="G5172" s="23">
        <v>0.24</v>
      </c>
      <c r="H5172" s="20" t="s">
        <v>102</v>
      </c>
      <c r="I5172" s="20" t="s">
        <v>134</v>
      </c>
      <c r="J5172" s="20" t="s">
        <v>104</v>
      </c>
      <c r="K5172" s="21"/>
      <c r="L5172" s="20" t="s">
        <v>104</v>
      </c>
      <c r="M5172" s="20" t="s">
        <v>55</v>
      </c>
      <c r="N5172" s="23">
        <v>0.02</v>
      </c>
      <c r="O5172" s="26">
        <v>0.6</v>
      </c>
    </row>
    <row r="5173" spans="1:15" x14ac:dyDescent="0.25">
      <c r="A5173" s="20" t="s">
        <v>99</v>
      </c>
      <c r="B5173" s="20" t="s">
        <v>549</v>
      </c>
      <c r="C5173" s="20" t="s">
        <v>49</v>
      </c>
      <c r="D5173" s="20" t="s">
        <v>109</v>
      </c>
      <c r="E5173" s="25">
        <v>9</v>
      </c>
      <c r="F5173" s="24">
        <v>2669.85</v>
      </c>
      <c r="G5173" s="23">
        <v>0.76</v>
      </c>
      <c r="H5173" s="20" t="s">
        <v>102</v>
      </c>
      <c r="I5173" s="20" t="s">
        <v>134</v>
      </c>
      <c r="J5173" s="20" t="s">
        <v>104</v>
      </c>
      <c r="K5173" s="21"/>
      <c r="L5173" s="20" t="s">
        <v>104</v>
      </c>
      <c r="M5173" s="20" t="s">
        <v>49</v>
      </c>
      <c r="N5173" s="23">
        <v>0.85</v>
      </c>
      <c r="O5173" s="26">
        <v>0.6</v>
      </c>
    </row>
    <row r="5174" spans="1:15" x14ac:dyDescent="0.25">
      <c r="A5174" s="20" t="s">
        <v>99</v>
      </c>
      <c r="B5174" s="20" t="s">
        <v>549</v>
      </c>
      <c r="C5174" s="20" t="s">
        <v>112</v>
      </c>
      <c r="D5174" s="20" t="s">
        <v>113</v>
      </c>
      <c r="E5174" s="25">
        <v>4</v>
      </c>
      <c r="F5174" s="23">
        <v>803.07</v>
      </c>
      <c r="G5174" s="23">
        <v>0.23</v>
      </c>
      <c r="H5174" s="20" t="s">
        <v>102</v>
      </c>
      <c r="I5174" s="20" t="s">
        <v>134</v>
      </c>
      <c r="J5174" s="20" t="s">
        <v>104</v>
      </c>
      <c r="K5174" s="21"/>
      <c r="L5174" s="20" t="s">
        <v>104</v>
      </c>
      <c r="M5174" s="20" t="s">
        <v>58</v>
      </c>
      <c r="N5174" s="23">
        <v>0.69</v>
      </c>
      <c r="O5174" s="26">
        <v>0.6</v>
      </c>
    </row>
    <row r="5175" spans="1:15" x14ac:dyDescent="0.25">
      <c r="A5175" s="20" t="s">
        <v>99</v>
      </c>
      <c r="B5175" s="20" t="s">
        <v>549</v>
      </c>
      <c r="C5175" s="20" t="s">
        <v>114</v>
      </c>
      <c r="D5175" s="21"/>
      <c r="E5175" s="21"/>
      <c r="F5175" s="24">
        <v>9951.06</v>
      </c>
      <c r="G5175" s="23">
        <v>2.85</v>
      </c>
      <c r="H5175" s="20" t="s">
        <v>102</v>
      </c>
      <c r="I5175" s="20" t="s">
        <v>134</v>
      </c>
      <c r="J5175" s="20" t="s">
        <v>104</v>
      </c>
      <c r="K5175" s="21"/>
      <c r="L5175" s="20" t="s">
        <v>104</v>
      </c>
      <c r="M5175" s="20" t="s">
        <v>69</v>
      </c>
      <c r="N5175" s="23">
        <v>2.85</v>
      </c>
      <c r="O5175" s="26">
        <v>0.6</v>
      </c>
    </row>
    <row r="5176" spans="1:15" x14ac:dyDescent="0.25">
      <c r="A5176" s="20" t="s">
        <v>99</v>
      </c>
      <c r="B5176" s="20" t="s">
        <v>549</v>
      </c>
      <c r="C5176" s="20" t="s">
        <v>121</v>
      </c>
      <c r="D5176" s="20" t="s">
        <v>106</v>
      </c>
      <c r="E5176" s="21"/>
      <c r="F5176" s="24">
        <v>1965.69</v>
      </c>
      <c r="G5176" s="23">
        <v>0.56000000000000005</v>
      </c>
      <c r="H5176" s="20" t="s">
        <v>102</v>
      </c>
      <c r="I5176" s="20" t="s">
        <v>134</v>
      </c>
      <c r="J5176" s="20" t="s">
        <v>104</v>
      </c>
      <c r="K5176" s="21"/>
      <c r="L5176" s="20" t="s">
        <v>104</v>
      </c>
      <c r="M5176" s="20" t="s">
        <v>74</v>
      </c>
      <c r="N5176" s="21"/>
      <c r="O5176" s="26">
        <v>0.6</v>
      </c>
    </row>
    <row r="5177" spans="1:15" x14ac:dyDescent="0.25">
      <c r="A5177" s="20" t="s">
        <v>99</v>
      </c>
      <c r="B5177" s="20" t="s">
        <v>549</v>
      </c>
      <c r="C5177" s="20" t="s">
        <v>115</v>
      </c>
      <c r="D5177" s="20" t="s">
        <v>106</v>
      </c>
      <c r="E5177" s="21"/>
      <c r="F5177" s="23">
        <v>191.82</v>
      </c>
      <c r="G5177" s="23">
        <v>0.05</v>
      </c>
      <c r="H5177" s="20" t="s">
        <v>102</v>
      </c>
      <c r="I5177" s="20" t="s">
        <v>134</v>
      </c>
      <c r="J5177" s="20" t="s">
        <v>104</v>
      </c>
      <c r="K5177" s="21"/>
      <c r="L5177" s="20" t="s">
        <v>104</v>
      </c>
      <c r="M5177" s="20" t="s">
        <v>75</v>
      </c>
      <c r="N5177" s="21"/>
      <c r="O5177" s="26">
        <v>0.6</v>
      </c>
    </row>
    <row r="5178" spans="1:15" x14ac:dyDescent="0.25">
      <c r="A5178" s="20" t="s">
        <v>99</v>
      </c>
      <c r="B5178" s="20" t="s">
        <v>549</v>
      </c>
      <c r="C5178" s="20" t="s">
        <v>119</v>
      </c>
      <c r="D5178" s="20" t="s">
        <v>6</v>
      </c>
      <c r="E5178" s="21"/>
      <c r="F5178" s="27">
        <v>4866</v>
      </c>
      <c r="G5178" s="23">
        <v>1.39</v>
      </c>
      <c r="H5178" s="20" t="s">
        <v>102</v>
      </c>
      <c r="I5178" s="20" t="s">
        <v>134</v>
      </c>
      <c r="J5178" s="20" t="s">
        <v>104</v>
      </c>
      <c r="K5178" s="21"/>
      <c r="L5178" s="20" t="s">
        <v>104</v>
      </c>
      <c r="M5178" s="20" t="s">
        <v>45</v>
      </c>
      <c r="N5178" s="23">
        <v>32.65</v>
      </c>
      <c r="O5178" s="26">
        <v>0.6</v>
      </c>
    </row>
    <row r="5179" spans="1:15" x14ac:dyDescent="0.25">
      <c r="A5179" s="20" t="s">
        <v>99</v>
      </c>
      <c r="B5179" s="20" t="s">
        <v>549</v>
      </c>
      <c r="C5179" s="20" t="s">
        <v>111</v>
      </c>
      <c r="D5179" s="21"/>
      <c r="E5179" s="21"/>
      <c r="F5179" s="24">
        <v>1431.56</v>
      </c>
      <c r="G5179" s="23">
        <v>0.41</v>
      </c>
      <c r="H5179" s="20" t="s">
        <v>102</v>
      </c>
      <c r="I5179" s="20" t="s">
        <v>134</v>
      </c>
      <c r="J5179" s="20" t="s">
        <v>104</v>
      </c>
      <c r="K5179" s="21"/>
      <c r="L5179" s="20" t="s">
        <v>104</v>
      </c>
      <c r="M5179" s="20" t="s">
        <v>56</v>
      </c>
      <c r="N5179" s="23">
        <v>0.41</v>
      </c>
      <c r="O5179" s="26">
        <v>0.6</v>
      </c>
    </row>
    <row r="5180" spans="1:15" x14ac:dyDescent="0.25">
      <c r="A5180" s="20" t="s">
        <v>99</v>
      </c>
      <c r="B5180" s="20" t="s">
        <v>550</v>
      </c>
      <c r="C5180" s="20" t="s">
        <v>7</v>
      </c>
      <c r="D5180" s="20" t="s">
        <v>10</v>
      </c>
      <c r="E5180" s="21"/>
      <c r="F5180" s="24">
        <v>2194.1799999999998</v>
      </c>
      <c r="G5180" s="23">
        <v>0.62</v>
      </c>
      <c r="H5180" s="20" t="s">
        <v>102</v>
      </c>
      <c r="I5180" s="20" t="s">
        <v>134</v>
      </c>
      <c r="J5180" s="20" t="s">
        <v>104</v>
      </c>
      <c r="K5180" s="21"/>
      <c r="L5180" s="20" t="s">
        <v>104</v>
      </c>
      <c r="M5180" s="20" t="s">
        <v>48</v>
      </c>
      <c r="N5180" s="23">
        <v>0.62</v>
      </c>
      <c r="O5180" s="23">
        <v>0.56999999999999995</v>
      </c>
    </row>
    <row r="5181" spans="1:15" x14ac:dyDescent="0.25">
      <c r="A5181" s="20" t="s">
        <v>99</v>
      </c>
      <c r="B5181" s="20" t="s">
        <v>550</v>
      </c>
      <c r="C5181" s="20" t="s">
        <v>105</v>
      </c>
      <c r="D5181" s="20" t="s">
        <v>106</v>
      </c>
      <c r="E5181" s="21"/>
      <c r="F5181" s="23">
        <v>748.81</v>
      </c>
      <c r="G5181" s="23">
        <v>0.21</v>
      </c>
      <c r="H5181" s="20" t="s">
        <v>102</v>
      </c>
      <c r="I5181" s="20" t="s">
        <v>134</v>
      </c>
      <c r="J5181" s="20" t="s">
        <v>104</v>
      </c>
      <c r="K5181" s="21"/>
      <c r="L5181" s="20" t="s">
        <v>104</v>
      </c>
      <c r="M5181" s="20" t="s">
        <v>82</v>
      </c>
      <c r="N5181" s="21"/>
      <c r="O5181" s="23">
        <v>0.56999999999999995</v>
      </c>
    </row>
    <row r="5182" spans="1:15" x14ac:dyDescent="0.25">
      <c r="A5182" s="20" t="s">
        <v>99</v>
      </c>
      <c r="B5182" s="20" t="s">
        <v>550</v>
      </c>
      <c r="C5182" s="20" t="s">
        <v>107</v>
      </c>
      <c r="D5182" s="20" t="s">
        <v>106</v>
      </c>
      <c r="E5182" s="21"/>
      <c r="F5182" s="24">
        <v>3495.94</v>
      </c>
      <c r="G5182" s="23">
        <v>0.99</v>
      </c>
      <c r="H5182" s="20" t="s">
        <v>102</v>
      </c>
      <c r="I5182" s="20" t="s">
        <v>134</v>
      </c>
      <c r="J5182" s="20" t="s">
        <v>104</v>
      </c>
      <c r="K5182" s="21"/>
      <c r="L5182" s="20" t="s">
        <v>104</v>
      </c>
      <c r="M5182" s="20" t="s">
        <v>65</v>
      </c>
      <c r="N5182" s="23">
        <v>0.84</v>
      </c>
      <c r="O5182" s="23">
        <v>0.56999999999999995</v>
      </c>
    </row>
    <row r="5183" spans="1:15" x14ac:dyDescent="0.25">
      <c r="A5183" s="20" t="s">
        <v>99</v>
      </c>
      <c r="B5183" s="20" t="s">
        <v>550</v>
      </c>
      <c r="C5183" s="20" t="s">
        <v>108</v>
      </c>
      <c r="D5183" s="20" t="s">
        <v>106</v>
      </c>
      <c r="E5183" s="21"/>
      <c r="F5183" s="22">
        <v>1857.6</v>
      </c>
      <c r="G5183" s="23">
        <v>0.52</v>
      </c>
      <c r="H5183" s="20" t="s">
        <v>102</v>
      </c>
      <c r="I5183" s="20" t="s">
        <v>134</v>
      </c>
      <c r="J5183" s="20" t="s">
        <v>104</v>
      </c>
      <c r="K5183" s="21"/>
      <c r="L5183" s="20" t="s">
        <v>104</v>
      </c>
      <c r="M5183" s="20" t="s">
        <v>64</v>
      </c>
      <c r="N5183" s="23">
        <v>23.22</v>
      </c>
      <c r="O5183" s="23">
        <v>0.56999999999999995</v>
      </c>
    </row>
    <row r="5184" spans="1:15" x14ac:dyDescent="0.25">
      <c r="A5184" s="20" t="s">
        <v>99</v>
      </c>
      <c r="B5184" s="20" t="s">
        <v>550</v>
      </c>
      <c r="C5184" s="20" t="s">
        <v>54</v>
      </c>
      <c r="D5184" s="20" t="s">
        <v>109</v>
      </c>
      <c r="E5184" s="25">
        <v>26</v>
      </c>
      <c r="F5184" s="24">
        <v>5271.45</v>
      </c>
      <c r="G5184" s="23">
        <v>1.49</v>
      </c>
      <c r="H5184" s="20" t="s">
        <v>102</v>
      </c>
      <c r="I5184" s="20" t="s">
        <v>134</v>
      </c>
      <c r="J5184" s="20" t="s">
        <v>104</v>
      </c>
      <c r="K5184" s="21"/>
      <c r="L5184" s="20" t="s">
        <v>104</v>
      </c>
      <c r="M5184" s="20" t="s">
        <v>54</v>
      </c>
      <c r="N5184" s="23">
        <v>0.26</v>
      </c>
      <c r="O5184" s="23">
        <v>0.56999999999999995</v>
      </c>
    </row>
    <row r="5185" spans="1:15" x14ac:dyDescent="0.25">
      <c r="A5185" s="20" t="s">
        <v>99</v>
      </c>
      <c r="B5185" s="20" t="s">
        <v>550</v>
      </c>
      <c r="C5185" s="20" t="s">
        <v>55</v>
      </c>
      <c r="D5185" s="20" t="s">
        <v>109</v>
      </c>
      <c r="E5185" s="25">
        <v>26</v>
      </c>
      <c r="F5185" s="22">
        <v>2168.1999999999998</v>
      </c>
      <c r="G5185" s="23">
        <v>0.61</v>
      </c>
      <c r="H5185" s="20" t="s">
        <v>102</v>
      </c>
      <c r="I5185" s="20" t="s">
        <v>134</v>
      </c>
      <c r="J5185" s="20" t="s">
        <v>104</v>
      </c>
      <c r="K5185" s="21"/>
      <c r="L5185" s="20" t="s">
        <v>104</v>
      </c>
      <c r="M5185" s="20" t="s">
        <v>55</v>
      </c>
      <c r="N5185" s="23">
        <v>0.02</v>
      </c>
      <c r="O5185" s="23">
        <v>0.56999999999999995</v>
      </c>
    </row>
    <row r="5186" spans="1:15" x14ac:dyDescent="0.25">
      <c r="A5186" s="20" t="s">
        <v>99</v>
      </c>
      <c r="B5186" s="20" t="s">
        <v>550</v>
      </c>
      <c r="C5186" s="20" t="s">
        <v>49</v>
      </c>
      <c r="D5186" s="20" t="s">
        <v>109</v>
      </c>
      <c r="E5186" s="25">
        <v>9</v>
      </c>
      <c r="F5186" s="22">
        <v>2509.1999999999998</v>
      </c>
      <c r="G5186" s="23">
        <v>0.71</v>
      </c>
      <c r="H5186" s="20" t="s">
        <v>102</v>
      </c>
      <c r="I5186" s="20" t="s">
        <v>134</v>
      </c>
      <c r="J5186" s="20" t="s">
        <v>104</v>
      </c>
      <c r="K5186" s="21"/>
      <c r="L5186" s="20" t="s">
        <v>104</v>
      </c>
      <c r="M5186" s="20" t="s">
        <v>49</v>
      </c>
      <c r="N5186" s="23">
        <v>0.85</v>
      </c>
      <c r="O5186" s="23">
        <v>0.56999999999999995</v>
      </c>
    </row>
    <row r="5187" spans="1:15" x14ac:dyDescent="0.25">
      <c r="A5187" s="20" t="s">
        <v>99</v>
      </c>
      <c r="B5187" s="20" t="s">
        <v>550</v>
      </c>
      <c r="C5187" s="20" t="s">
        <v>112</v>
      </c>
      <c r="D5187" s="20" t="s">
        <v>113</v>
      </c>
      <c r="E5187" s="25">
        <v>4</v>
      </c>
      <c r="F5187" s="23">
        <v>813.97</v>
      </c>
      <c r="G5187" s="23">
        <v>0.23</v>
      </c>
      <c r="H5187" s="20" t="s">
        <v>102</v>
      </c>
      <c r="I5187" s="20" t="s">
        <v>134</v>
      </c>
      <c r="J5187" s="20" t="s">
        <v>104</v>
      </c>
      <c r="K5187" s="21"/>
      <c r="L5187" s="20" t="s">
        <v>104</v>
      </c>
      <c r="M5187" s="20" t="s">
        <v>58</v>
      </c>
      <c r="N5187" s="23">
        <v>0.69</v>
      </c>
      <c r="O5187" s="23">
        <v>0.56999999999999995</v>
      </c>
    </row>
    <row r="5188" spans="1:15" x14ac:dyDescent="0.25">
      <c r="A5188" s="20" t="s">
        <v>99</v>
      </c>
      <c r="B5188" s="20" t="s">
        <v>550</v>
      </c>
      <c r="C5188" s="20" t="s">
        <v>114</v>
      </c>
      <c r="D5188" s="21"/>
      <c r="E5188" s="21"/>
      <c r="F5188" s="24">
        <v>10086.15</v>
      </c>
      <c r="G5188" s="23">
        <v>2.85</v>
      </c>
      <c r="H5188" s="20" t="s">
        <v>102</v>
      </c>
      <c r="I5188" s="20" t="s">
        <v>134</v>
      </c>
      <c r="J5188" s="20" t="s">
        <v>104</v>
      </c>
      <c r="K5188" s="21"/>
      <c r="L5188" s="20" t="s">
        <v>104</v>
      </c>
      <c r="M5188" s="20" t="s">
        <v>69</v>
      </c>
      <c r="N5188" s="23">
        <v>2.85</v>
      </c>
      <c r="O5188" s="23">
        <v>0.56999999999999995</v>
      </c>
    </row>
    <row r="5189" spans="1:15" x14ac:dyDescent="0.25">
      <c r="A5189" s="20" t="s">
        <v>99</v>
      </c>
      <c r="B5189" s="20" t="s">
        <v>550</v>
      </c>
      <c r="C5189" s="20" t="s">
        <v>121</v>
      </c>
      <c r="D5189" s="20" t="s">
        <v>106</v>
      </c>
      <c r="E5189" s="21"/>
      <c r="F5189" s="24">
        <v>2043.31</v>
      </c>
      <c r="G5189" s="23">
        <v>0.57999999999999996</v>
      </c>
      <c r="H5189" s="20" t="s">
        <v>102</v>
      </c>
      <c r="I5189" s="20" t="s">
        <v>134</v>
      </c>
      <c r="J5189" s="20" t="s">
        <v>104</v>
      </c>
      <c r="K5189" s="21"/>
      <c r="L5189" s="20" t="s">
        <v>104</v>
      </c>
      <c r="M5189" s="20" t="s">
        <v>74</v>
      </c>
      <c r="N5189" s="21"/>
      <c r="O5189" s="23">
        <v>0.56999999999999995</v>
      </c>
    </row>
    <row r="5190" spans="1:15" x14ac:dyDescent="0.25">
      <c r="A5190" s="20" t="s">
        <v>99</v>
      </c>
      <c r="B5190" s="20" t="s">
        <v>550</v>
      </c>
      <c r="C5190" s="20" t="s">
        <v>119</v>
      </c>
      <c r="D5190" s="20" t="s">
        <v>6</v>
      </c>
      <c r="E5190" s="21"/>
      <c r="F5190" s="24">
        <v>6760.14</v>
      </c>
      <c r="G5190" s="23">
        <v>1.91</v>
      </c>
      <c r="H5190" s="20" t="s">
        <v>102</v>
      </c>
      <c r="I5190" s="20" t="s">
        <v>134</v>
      </c>
      <c r="J5190" s="20" t="s">
        <v>104</v>
      </c>
      <c r="K5190" s="21"/>
      <c r="L5190" s="20" t="s">
        <v>104</v>
      </c>
      <c r="M5190" s="20" t="s">
        <v>45</v>
      </c>
      <c r="N5190" s="23">
        <v>32.65</v>
      </c>
      <c r="O5190" s="23">
        <v>0.56999999999999995</v>
      </c>
    </row>
    <row r="5191" spans="1:15" x14ac:dyDescent="0.25">
      <c r="A5191" s="20" t="s">
        <v>99</v>
      </c>
      <c r="B5191" s="20" t="s">
        <v>550</v>
      </c>
      <c r="C5191" s="20" t="s">
        <v>111</v>
      </c>
      <c r="D5191" s="21"/>
      <c r="E5191" s="21"/>
      <c r="F5191" s="24">
        <v>1450.99</v>
      </c>
      <c r="G5191" s="23">
        <v>0.41</v>
      </c>
      <c r="H5191" s="20" t="s">
        <v>102</v>
      </c>
      <c r="I5191" s="20" t="s">
        <v>134</v>
      </c>
      <c r="J5191" s="20" t="s">
        <v>104</v>
      </c>
      <c r="K5191" s="21"/>
      <c r="L5191" s="20" t="s">
        <v>104</v>
      </c>
      <c r="M5191" s="20" t="s">
        <v>56</v>
      </c>
      <c r="N5191" s="23">
        <v>0.41</v>
      </c>
      <c r="O5191" s="23">
        <v>0.56999999999999995</v>
      </c>
    </row>
    <row r="5192" spans="1:15" x14ac:dyDescent="0.25">
      <c r="A5192" s="20" t="s">
        <v>99</v>
      </c>
      <c r="B5192" s="20" t="s">
        <v>551</v>
      </c>
      <c r="C5192" s="20" t="s">
        <v>7</v>
      </c>
      <c r="D5192" s="20" t="s">
        <v>10</v>
      </c>
      <c r="E5192" s="21"/>
      <c r="F5192" s="24">
        <v>4516.08</v>
      </c>
      <c r="G5192" s="23">
        <v>0.62</v>
      </c>
      <c r="H5192" s="20" t="s">
        <v>102</v>
      </c>
      <c r="I5192" s="20" t="s">
        <v>335</v>
      </c>
      <c r="J5192" s="20" t="s">
        <v>104</v>
      </c>
      <c r="K5192" s="21"/>
      <c r="L5192" s="20" t="s">
        <v>104</v>
      </c>
      <c r="M5192" s="20" t="s">
        <v>48</v>
      </c>
      <c r="N5192" s="23">
        <v>0.62</v>
      </c>
      <c r="O5192" s="23">
        <v>0.61</v>
      </c>
    </row>
    <row r="5193" spans="1:15" x14ac:dyDescent="0.25">
      <c r="A5193" s="20" t="s">
        <v>99</v>
      </c>
      <c r="B5193" s="20" t="s">
        <v>551</v>
      </c>
      <c r="C5193" s="20" t="s">
        <v>105</v>
      </c>
      <c r="D5193" s="20" t="s">
        <v>106</v>
      </c>
      <c r="E5193" s="21"/>
      <c r="F5193" s="24">
        <v>1541.37</v>
      </c>
      <c r="G5193" s="23">
        <v>0.21</v>
      </c>
      <c r="H5193" s="20" t="s">
        <v>102</v>
      </c>
      <c r="I5193" s="20" t="s">
        <v>335</v>
      </c>
      <c r="J5193" s="20" t="s">
        <v>104</v>
      </c>
      <c r="K5193" s="21"/>
      <c r="L5193" s="20" t="s">
        <v>104</v>
      </c>
      <c r="M5193" s="20" t="s">
        <v>82</v>
      </c>
      <c r="N5193" s="21"/>
      <c r="O5193" s="23">
        <v>0.61</v>
      </c>
    </row>
    <row r="5194" spans="1:15" x14ac:dyDescent="0.25">
      <c r="A5194" s="20" t="s">
        <v>99</v>
      </c>
      <c r="B5194" s="20" t="s">
        <v>551</v>
      </c>
      <c r="C5194" s="20" t="s">
        <v>107</v>
      </c>
      <c r="D5194" s="20" t="s">
        <v>106</v>
      </c>
      <c r="E5194" s="21"/>
      <c r="F5194" s="24">
        <v>8211.2800000000007</v>
      </c>
      <c r="G5194" s="23">
        <v>1.1299999999999999</v>
      </c>
      <c r="H5194" s="20" t="s">
        <v>102</v>
      </c>
      <c r="I5194" s="20" t="s">
        <v>335</v>
      </c>
      <c r="J5194" s="20" t="s">
        <v>104</v>
      </c>
      <c r="K5194" s="21"/>
      <c r="L5194" s="20" t="s">
        <v>104</v>
      </c>
      <c r="M5194" s="20" t="s">
        <v>65</v>
      </c>
      <c r="N5194" s="23">
        <v>0.84</v>
      </c>
      <c r="O5194" s="23">
        <v>0.61</v>
      </c>
    </row>
    <row r="5195" spans="1:15" x14ac:dyDescent="0.25">
      <c r="A5195" s="20" t="s">
        <v>99</v>
      </c>
      <c r="B5195" s="20" t="s">
        <v>551</v>
      </c>
      <c r="C5195" s="20" t="s">
        <v>108</v>
      </c>
      <c r="D5195" s="20" t="s">
        <v>106</v>
      </c>
      <c r="E5195" s="21"/>
      <c r="F5195" s="24">
        <v>3274.02</v>
      </c>
      <c r="G5195" s="23">
        <v>0.45</v>
      </c>
      <c r="H5195" s="20" t="s">
        <v>102</v>
      </c>
      <c r="I5195" s="20" t="s">
        <v>335</v>
      </c>
      <c r="J5195" s="20" t="s">
        <v>104</v>
      </c>
      <c r="K5195" s="21"/>
      <c r="L5195" s="20" t="s">
        <v>104</v>
      </c>
      <c r="M5195" s="20" t="s">
        <v>64</v>
      </c>
      <c r="N5195" s="23">
        <v>23.22</v>
      </c>
      <c r="O5195" s="23">
        <v>0.61</v>
      </c>
    </row>
    <row r="5196" spans="1:15" x14ac:dyDescent="0.25">
      <c r="A5196" s="20" t="s">
        <v>99</v>
      </c>
      <c r="B5196" s="20" t="s">
        <v>551</v>
      </c>
      <c r="C5196" s="20" t="s">
        <v>54</v>
      </c>
      <c r="D5196" s="20" t="s">
        <v>109</v>
      </c>
      <c r="E5196" s="25">
        <v>26</v>
      </c>
      <c r="F5196" s="24">
        <v>20506.46</v>
      </c>
      <c r="G5196" s="23">
        <v>2.82</v>
      </c>
      <c r="H5196" s="20" t="s">
        <v>102</v>
      </c>
      <c r="I5196" s="20" t="s">
        <v>335</v>
      </c>
      <c r="J5196" s="20" t="s">
        <v>104</v>
      </c>
      <c r="K5196" s="21"/>
      <c r="L5196" s="20" t="s">
        <v>104</v>
      </c>
      <c r="M5196" s="20" t="s">
        <v>54</v>
      </c>
      <c r="N5196" s="23">
        <v>0.26</v>
      </c>
      <c r="O5196" s="23">
        <v>0.61</v>
      </c>
    </row>
    <row r="5197" spans="1:15" x14ac:dyDescent="0.25">
      <c r="A5197" s="20" t="s">
        <v>99</v>
      </c>
      <c r="B5197" s="20" t="s">
        <v>551</v>
      </c>
      <c r="C5197" s="20" t="s">
        <v>55</v>
      </c>
      <c r="D5197" s="20" t="s">
        <v>109</v>
      </c>
      <c r="E5197" s="25">
        <v>26</v>
      </c>
      <c r="F5197" s="24">
        <v>3604.62</v>
      </c>
      <c r="G5197" s="23">
        <v>0.49</v>
      </c>
      <c r="H5197" s="20" t="s">
        <v>102</v>
      </c>
      <c r="I5197" s="20" t="s">
        <v>335</v>
      </c>
      <c r="J5197" s="20" t="s">
        <v>104</v>
      </c>
      <c r="K5197" s="21"/>
      <c r="L5197" s="20" t="s">
        <v>104</v>
      </c>
      <c r="M5197" s="20" t="s">
        <v>55</v>
      </c>
      <c r="N5197" s="23">
        <v>0.02</v>
      </c>
      <c r="O5197" s="23">
        <v>0.61</v>
      </c>
    </row>
    <row r="5198" spans="1:15" x14ac:dyDescent="0.25">
      <c r="A5198" s="20" t="s">
        <v>99</v>
      </c>
      <c r="B5198" s="20" t="s">
        <v>551</v>
      </c>
      <c r="C5198" s="20" t="s">
        <v>127</v>
      </c>
      <c r="D5198" s="20" t="s">
        <v>109</v>
      </c>
      <c r="E5198" s="25">
        <v>4</v>
      </c>
      <c r="F5198" s="24">
        <v>3404.59</v>
      </c>
      <c r="G5198" s="23">
        <v>0.47</v>
      </c>
      <c r="H5198" s="20" t="s">
        <v>102</v>
      </c>
      <c r="I5198" s="20" t="s">
        <v>335</v>
      </c>
      <c r="J5198" s="20" t="s">
        <v>104</v>
      </c>
      <c r="K5198" s="21"/>
      <c r="L5198" s="20" t="s">
        <v>104</v>
      </c>
      <c r="M5198" s="20" t="s">
        <v>51</v>
      </c>
      <c r="N5198" s="23">
        <v>0.81</v>
      </c>
      <c r="O5198" s="23">
        <v>0.61</v>
      </c>
    </row>
    <row r="5199" spans="1:15" x14ac:dyDescent="0.25">
      <c r="A5199" s="20" t="s">
        <v>99</v>
      </c>
      <c r="B5199" s="20" t="s">
        <v>551</v>
      </c>
      <c r="C5199" s="20" t="s">
        <v>122</v>
      </c>
      <c r="D5199" s="20" t="s">
        <v>109</v>
      </c>
      <c r="E5199" s="25">
        <v>1</v>
      </c>
      <c r="F5199" s="24">
        <v>1250.45</v>
      </c>
      <c r="G5199" s="23">
        <v>0.17</v>
      </c>
      <c r="H5199" s="20" t="s">
        <v>102</v>
      </c>
      <c r="I5199" s="20" t="s">
        <v>335</v>
      </c>
      <c r="J5199" s="20" t="s">
        <v>104</v>
      </c>
      <c r="K5199" s="21"/>
      <c r="L5199" s="20" t="s">
        <v>104</v>
      </c>
      <c r="M5199" s="20" t="s">
        <v>52</v>
      </c>
      <c r="N5199" s="23">
        <v>1.19</v>
      </c>
      <c r="O5199" s="23">
        <v>0.61</v>
      </c>
    </row>
    <row r="5200" spans="1:15" x14ac:dyDescent="0.25">
      <c r="A5200" s="20" t="s">
        <v>99</v>
      </c>
      <c r="B5200" s="20" t="s">
        <v>551</v>
      </c>
      <c r="C5200" s="20" t="s">
        <v>112</v>
      </c>
      <c r="D5200" s="20" t="s">
        <v>113</v>
      </c>
      <c r="E5200" s="25">
        <v>4</v>
      </c>
      <c r="F5200" s="24">
        <v>1675.32</v>
      </c>
      <c r="G5200" s="23">
        <v>0.23</v>
      </c>
      <c r="H5200" s="20" t="s">
        <v>102</v>
      </c>
      <c r="I5200" s="20" t="s">
        <v>335</v>
      </c>
      <c r="J5200" s="20" t="s">
        <v>104</v>
      </c>
      <c r="K5200" s="21"/>
      <c r="L5200" s="20" t="s">
        <v>104</v>
      </c>
      <c r="M5200" s="20" t="s">
        <v>58</v>
      </c>
      <c r="N5200" s="23">
        <v>0.69</v>
      </c>
      <c r="O5200" s="23">
        <v>0.61</v>
      </c>
    </row>
    <row r="5201" spans="1:15" x14ac:dyDescent="0.25">
      <c r="A5201" s="20" t="s">
        <v>99</v>
      </c>
      <c r="B5201" s="20" t="s">
        <v>551</v>
      </c>
      <c r="C5201" s="20" t="s">
        <v>114</v>
      </c>
      <c r="D5201" s="21"/>
      <c r="E5201" s="21"/>
      <c r="F5201" s="22">
        <v>20759.400000000001</v>
      </c>
      <c r="G5201" s="23">
        <v>2.85</v>
      </c>
      <c r="H5201" s="20" t="s">
        <v>102</v>
      </c>
      <c r="I5201" s="20" t="s">
        <v>335</v>
      </c>
      <c r="J5201" s="20" t="s">
        <v>104</v>
      </c>
      <c r="K5201" s="21"/>
      <c r="L5201" s="20" t="s">
        <v>104</v>
      </c>
      <c r="M5201" s="20" t="s">
        <v>69</v>
      </c>
      <c r="N5201" s="23">
        <v>2.85</v>
      </c>
      <c r="O5201" s="23">
        <v>0.61</v>
      </c>
    </row>
    <row r="5202" spans="1:15" x14ac:dyDescent="0.25">
      <c r="A5202" s="20" t="s">
        <v>99</v>
      </c>
      <c r="B5202" s="20" t="s">
        <v>551</v>
      </c>
      <c r="C5202" s="20" t="s">
        <v>121</v>
      </c>
      <c r="D5202" s="20" t="s">
        <v>106</v>
      </c>
      <c r="E5202" s="21"/>
      <c r="F5202" s="24">
        <v>4206.45</v>
      </c>
      <c r="G5202" s="23">
        <v>0.57999999999999996</v>
      </c>
      <c r="H5202" s="20" t="s">
        <v>102</v>
      </c>
      <c r="I5202" s="20" t="s">
        <v>335</v>
      </c>
      <c r="J5202" s="20" t="s">
        <v>104</v>
      </c>
      <c r="K5202" s="21"/>
      <c r="L5202" s="20" t="s">
        <v>104</v>
      </c>
      <c r="M5202" s="20" t="s">
        <v>74</v>
      </c>
      <c r="N5202" s="21"/>
      <c r="O5202" s="23">
        <v>0.61</v>
      </c>
    </row>
    <row r="5203" spans="1:15" x14ac:dyDescent="0.25">
      <c r="A5203" s="20" t="s">
        <v>99</v>
      </c>
      <c r="B5203" s="20" t="s">
        <v>551</v>
      </c>
      <c r="C5203" s="20" t="s">
        <v>115</v>
      </c>
      <c r="D5203" s="20" t="s">
        <v>106</v>
      </c>
      <c r="E5203" s="21"/>
      <c r="F5203" s="23">
        <v>571.34</v>
      </c>
      <c r="G5203" s="23">
        <v>0.08</v>
      </c>
      <c r="H5203" s="20" t="s">
        <v>102</v>
      </c>
      <c r="I5203" s="20" t="s">
        <v>335</v>
      </c>
      <c r="J5203" s="20" t="s">
        <v>104</v>
      </c>
      <c r="K5203" s="21"/>
      <c r="L5203" s="20" t="s">
        <v>104</v>
      </c>
      <c r="M5203" s="20" t="s">
        <v>75</v>
      </c>
      <c r="N5203" s="21"/>
      <c r="O5203" s="23">
        <v>0.61</v>
      </c>
    </row>
    <row r="5204" spans="1:15" x14ac:dyDescent="0.25">
      <c r="A5204" s="20" t="s">
        <v>99</v>
      </c>
      <c r="B5204" s="20" t="s">
        <v>551</v>
      </c>
      <c r="C5204" s="20" t="s">
        <v>119</v>
      </c>
      <c r="D5204" s="20" t="s">
        <v>6</v>
      </c>
      <c r="E5204" s="21"/>
      <c r="F5204" s="22">
        <v>11658.8</v>
      </c>
      <c r="G5204" s="26">
        <v>1.6</v>
      </c>
      <c r="H5204" s="20" t="s">
        <v>102</v>
      </c>
      <c r="I5204" s="20" t="s">
        <v>335</v>
      </c>
      <c r="J5204" s="20" t="s">
        <v>104</v>
      </c>
      <c r="K5204" s="21"/>
      <c r="L5204" s="20" t="s">
        <v>104</v>
      </c>
      <c r="M5204" s="20" t="s">
        <v>45</v>
      </c>
      <c r="N5204" s="23">
        <v>32.65</v>
      </c>
      <c r="O5204" s="23">
        <v>0.61</v>
      </c>
    </row>
    <row r="5205" spans="1:15" x14ac:dyDescent="0.25">
      <c r="A5205" s="20" t="s">
        <v>99</v>
      </c>
      <c r="B5205" s="20" t="s">
        <v>551</v>
      </c>
      <c r="C5205" s="20" t="s">
        <v>111</v>
      </c>
      <c r="D5205" s="21"/>
      <c r="E5205" s="21"/>
      <c r="F5205" s="24">
        <v>2986.44</v>
      </c>
      <c r="G5205" s="23">
        <v>0.41</v>
      </c>
      <c r="H5205" s="20" t="s">
        <v>102</v>
      </c>
      <c r="I5205" s="20" t="s">
        <v>335</v>
      </c>
      <c r="J5205" s="20" t="s">
        <v>104</v>
      </c>
      <c r="K5205" s="21"/>
      <c r="L5205" s="20" t="s">
        <v>104</v>
      </c>
      <c r="M5205" s="20" t="s">
        <v>56</v>
      </c>
      <c r="N5205" s="23">
        <v>0.41</v>
      </c>
      <c r="O5205" s="23">
        <v>0.61</v>
      </c>
    </row>
    <row r="5206" spans="1:15" x14ac:dyDescent="0.25">
      <c r="A5206" s="20" t="s">
        <v>99</v>
      </c>
      <c r="B5206" s="20" t="s">
        <v>552</v>
      </c>
      <c r="C5206" s="20" t="s">
        <v>7</v>
      </c>
      <c r="D5206" s="20" t="s">
        <v>10</v>
      </c>
      <c r="E5206" s="21"/>
      <c r="F5206" s="24">
        <v>5140.6099999999997</v>
      </c>
      <c r="G5206" s="23">
        <v>0.62</v>
      </c>
      <c r="H5206" s="20" t="s">
        <v>102</v>
      </c>
      <c r="I5206" s="20" t="s">
        <v>124</v>
      </c>
      <c r="J5206" s="20" t="s">
        <v>104</v>
      </c>
      <c r="K5206" s="21"/>
      <c r="L5206" s="20" t="s">
        <v>104</v>
      </c>
      <c r="M5206" s="20" t="s">
        <v>48</v>
      </c>
      <c r="N5206" s="23">
        <v>0.62</v>
      </c>
      <c r="O5206" s="23">
        <v>0.53</v>
      </c>
    </row>
    <row r="5207" spans="1:15" x14ac:dyDescent="0.25">
      <c r="A5207" s="20" t="s">
        <v>99</v>
      </c>
      <c r="B5207" s="20" t="s">
        <v>552</v>
      </c>
      <c r="C5207" s="20" t="s">
        <v>105</v>
      </c>
      <c r="D5207" s="20" t="s">
        <v>106</v>
      </c>
      <c r="E5207" s="21"/>
      <c r="F5207" s="24">
        <v>1751.64</v>
      </c>
      <c r="G5207" s="23">
        <v>0.21</v>
      </c>
      <c r="H5207" s="20" t="s">
        <v>102</v>
      </c>
      <c r="I5207" s="20" t="s">
        <v>124</v>
      </c>
      <c r="J5207" s="20" t="s">
        <v>104</v>
      </c>
      <c r="K5207" s="21"/>
      <c r="L5207" s="20" t="s">
        <v>104</v>
      </c>
      <c r="M5207" s="20" t="s">
        <v>82</v>
      </c>
      <c r="N5207" s="21"/>
      <c r="O5207" s="23">
        <v>0.53</v>
      </c>
    </row>
    <row r="5208" spans="1:15" x14ac:dyDescent="0.25">
      <c r="A5208" s="20" t="s">
        <v>99</v>
      </c>
      <c r="B5208" s="20" t="s">
        <v>552</v>
      </c>
      <c r="C5208" s="20" t="s">
        <v>107</v>
      </c>
      <c r="D5208" s="20" t="s">
        <v>106</v>
      </c>
      <c r="E5208" s="21"/>
      <c r="F5208" s="24">
        <v>9057.41</v>
      </c>
      <c r="G5208" s="23">
        <v>1.0900000000000001</v>
      </c>
      <c r="H5208" s="20" t="s">
        <v>102</v>
      </c>
      <c r="I5208" s="20" t="s">
        <v>124</v>
      </c>
      <c r="J5208" s="20" t="s">
        <v>104</v>
      </c>
      <c r="K5208" s="21"/>
      <c r="L5208" s="20" t="s">
        <v>104</v>
      </c>
      <c r="M5208" s="20" t="s">
        <v>65</v>
      </c>
      <c r="N5208" s="23">
        <v>0.84</v>
      </c>
      <c r="O5208" s="23">
        <v>0.53</v>
      </c>
    </row>
    <row r="5209" spans="1:15" x14ac:dyDescent="0.25">
      <c r="A5209" s="20" t="s">
        <v>99</v>
      </c>
      <c r="B5209" s="20" t="s">
        <v>552</v>
      </c>
      <c r="C5209" s="20" t="s">
        <v>108</v>
      </c>
      <c r="D5209" s="20" t="s">
        <v>106</v>
      </c>
      <c r="E5209" s="21"/>
      <c r="F5209" s="22">
        <v>3715.2</v>
      </c>
      <c r="G5209" s="23">
        <v>0.45</v>
      </c>
      <c r="H5209" s="20" t="s">
        <v>102</v>
      </c>
      <c r="I5209" s="20" t="s">
        <v>124</v>
      </c>
      <c r="J5209" s="20" t="s">
        <v>104</v>
      </c>
      <c r="K5209" s="21"/>
      <c r="L5209" s="20" t="s">
        <v>104</v>
      </c>
      <c r="M5209" s="20" t="s">
        <v>64</v>
      </c>
      <c r="N5209" s="23">
        <v>23.22</v>
      </c>
      <c r="O5209" s="23">
        <v>0.53</v>
      </c>
    </row>
    <row r="5210" spans="1:15" x14ac:dyDescent="0.25">
      <c r="A5210" s="20" t="s">
        <v>99</v>
      </c>
      <c r="B5210" s="20" t="s">
        <v>552</v>
      </c>
      <c r="C5210" s="20" t="s">
        <v>54</v>
      </c>
      <c r="D5210" s="20" t="s">
        <v>109</v>
      </c>
      <c r="E5210" s="25">
        <v>26</v>
      </c>
      <c r="F5210" s="24">
        <v>11305.42</v>
      </c>
      <c r="G5210" s="23">
        <v>1.36</v>
      </c>
      <c r="H5210" s="20" t="s">
        <v>102</v>
      </c>
      <c r="I5210" s="20" t="s">
        <v>124</v>
      </c>
      <c r="J5210" s="20" t="s">
        <v>104</v>
      </c>
      <c r="K5210" s="21"/>
      <c r="L5210" s="20" t="s">
        <v>104</v>
      </c>
      <c r="M5210" s="20" t="s">
        <v>54</v>
      </c>
      <c r="N5210" s="23">
        <v>0.26</v>
      </c>
      <c r="O5210" s="23">
        <v>0.53</v>
      </c>
    </row>
    <row r="5211" spans="1:15" x14ac:dyDescent="0.25">
      <c r="A5211" s="20" t="s">
        <v>99</v>
      </c>
      <c r="B5211" s="20" t="s">
        <v>552</v>
      </c>
      <c r="C5211" s="20" t="s">
        <v>55</v>
      </c>
      <c r="D5211" s="20" t="s">
        <v>109</v>
      </c>
      <c r="E5211" s="25">
        <v>26</v>
      </c>
      <c r="F5211" s="24">
        <v>1992.12</v>
      </c>
      <c r="G5211" s="23">
        <v>0.24</v>
      </c>
      <c r="H5211" s="20" t="s">
        <v>102</v>
      </c>
      <c r="I5211" s="20" t="s">
        <v>124</v>
      </c>
      <c r="J5211" s="20" t="s">
        <v>104</v>
      </c>
      <c r="K5211" s="21"/>
      <c r="L5211" s="20" t="s">
        <v>104</v>
      </c>
      <c r="M5211" s="20" t="s">
        <v>55</v>
      </c>
      <c r="N5211" s="23">
        <v>0.02</v>
      </c>
      <c r="O5211" s="23">
        <v>0.53</v>
      </c>
    </row>
    <row r="5212" spans="1:15" x14ac:dyDescent="0.25">
      <c r="A5212" s="20" t="s">
        <v>99</v>
      </c>
      <c r="B5212" s="20" t="s">
        <v>552</v>
      </c>
      <c r="C5212" s="20" t="s">
        <v>49</v>
      </c>
      <c r="D5212" s="20" t="s">
        <v>109</v>
      </c>
      <c r="E5212" s="25">
        <v>9</v>
      </c>
      <c r="F5212" s="24">
        <v>6927.07</v>
      </c>
      <c r="G5212" s="23">
        <v>0.84</v>
      </c>
      <c r="H5212" s="20" t="s">
        <v>102</v>
      </c>
      <c r="I5212" s="20" t="s">
        <v>124</v>
      </c>
      <c r="J5212" s="20" t="s">
        <v>104</v>
      </c>
      <c r="K5212" s="21"/>
      <c r="L5212" s="20" t="s">
        <v>104</v>
      </c>
      <c r="M5212" s="20" t="s">
        <v>49</v>
      </c>
      <c r="N5212" s="23">
        <v>0.85</v>
      </c>
      <c r="O5212" s="23">
        <v>0.53</v>
      </c>
    </row>
    <row r="5213" spans="1:15" x14ac:dyDescent="0.25">
      <c r="A5213" s="20" t="s">
        <v>99</v>
      </c>
      <c r="B5213" s="20" t="s">
        <v>552</v>
      </c>
      <c r="C5213" s="20" t="s">
        <v>112</v>
      </c>
      <c r="D5213" s="20" t="s">
        <v>113</v>
      </c>
      <c r="E5213" s="25">
        <v>4</v>
      </c>
      <c r="F5213" s="27">
        <v>1907</v>
      </c>
      <c r="G5213" s="23">
        <v>0.23</v>
      </c>
      <c r="H5213" s="20" t="s">
        <v>102</v>
      </c>
      <c r="I5213" s="20" t="s">
        <v>124</v>
      </c>
      <c r="J5213" s="20" t="s">
        <v>104</v>
      </c>
      <c r="K5213" s="21"/>
      <c r="L5213" s="20" t="s">
        <v>104</v>
      </c>
      <c r="M5213" s="20" t="s">
        <v>58</v>
      </c>
      <c r="N5213" s="23">
        <v>0.69</v>
      </c>
      <c r="O5213" s="23">
        <v>0.53</v>
      </c>
    </row>
    <row r="5214" spans="1:15" x14ac:dyDescent="0.25">
      <c r="A5214" s="20" t="s">
        <v>99</v>
      </c>
      <c r="B5214" s="20" t="s">
        <v>552</v>
      </c>
      <c r="C5214" s="20" t="s">
        <v>114</v>
      </c>
      <c r="D5214" s="21"/>
      <c r="E5214" s="21"/>
      <c r="F5214" s="22">
        <v>23630.2</v>
      </c>
      <c r="G5214" s="23">
        <v>2.85</v>
      </c>
      <c r="H5214" s="20" t="s">
        <v>102</v>
      </c>
      <c r="I5214" s="20" t="s">
        <v>124</v>
      </c>
      <c r="J5214" s="20" t="s">
        <v>104</v>
      </c>
      <c r="K5214" s="21"/>
      <c r="L5214" s="20" t="s">
        <v>104</v>
      </c>
      <c r="M5214" s="20" t="s">
        <v>69</v>
      </c>
      <c r="N5214" s="23">
        <v>2.85</v>
      </c>
      <c r="O5214" s="23">
        <v>0.53</v>
      </c>
    </row>
    <row r="5215" spans="1:15" x14ac:dyDescent="0.25">
      <c r="A5215" s="20" t="s">
        <v>99</v>
      </c>
      <c r="B5215" s="20" t="s">
        <v>552</v>
      </c>
      <c r="C5215" s="20" t="s">
        <v>121</v>
      </c>
      <c r="D5215" s="20" t="s">
        <v>106</v>
      </c>
      <c r="E5215" s="21"/>
      <c r="F5215" s="24">
        <v>4729.21</v>
      </c>
      <c r="G5215" s="23">
        <v>0.56999999999999995</v>
      </c>
      <c r="H5215" s="20" t="s">
        <v>102</v>
      </c>
      <c r="I5215" s="20" t="s">
        <v>124</v>
      </c>
      <c r="J5215" s="20" t="s">
        <v>104</v>
      </c>
      <c r="K5215" s="21"/>
      <c r="L5215" s="20" t="s">
        <v>104</v>
      </c>
      <c r="M5215" s="20" t="s">
        <v>74</v>
      </c>
      <c r="N5215" s="21"/>
      <c r="O5215" s="23">
        <v>0.53</v>
      </c>
    </row>
    <row r="5216" spans="1:15" x14ac:dyDescent="0.25">
      <c r="A5216" s="20" t="s">
        <v>99</v>
      </c>
      <c r="B5216" s="20" t="s">
        <v>552</v>
      </c>
      <c r="C5216" s="20" t="s">
        <v>115</v>
      </c>
      <c r="D5216" s="20" t="s">
        <v>106</v>
      </c>
      <c r="E5216" s="21"/>
      <c r="F5216" s="23">
        <v>246.02</v>
      </c>
      <c r="G5216" s="23">
        <v>0.03</v>
      </c>
      <c r="H5216" s="20" t="s">
        <v>102</v>
      </c>
      <c r="I5216" s="20" t="s">
        <v>124</v>
      </c>
      <c r="J5216" s="20" t="s">
        <v>104</v>
      </c>
      <c r="K5216" s="21"/>
      <c r="L5216" s="20" t="s">
        <v>104</v>
      </c>
      <c r="M5216" s="20" t="s">
        <v>75</v>
      </c>
      <c r="N5216" s="21"/>
      <c r="O5216" s="23">
        <v>0.53</v>
      </c>
    </row>
    <row r="5217" spans="1:15" x14ac:dyDescent="0.25">
      <c r="A5217" s="20" t="s">
        <v>99</v>
      </c>
      <c r="B5217" s="20" t="s">
        <v>552</v>
      </c>
      <c r="C5217" s="20" t="s">
        <v>119</v>
      </c>
      <c r="D5217" s="20" t="s">
        <v>6</v>
      </c>
      <c r="E5217" s="21"/>
      <c r="F5217" s="24">
        <v>12116.01</v>
      </c>
      <c r="G5217" s="23">
        <v>1.46</v>
      </c>
      <c r="H5217" s="20" t="s">
        <v>102</v>
      </c>
      <c r="I5217" s="20" t="s">
        <v>124</v>
      </c>
      <c r="J5217" s="20" t="s">
        <v>104</v>
      </c>
      <c r="K5217" s="21"/>
      <c r="L5217" s="20" t="s">
        <v>104</v>
      </c>
      <c r="M5217" s="20" t="s">
        <v>45</v>
      </c>
      <c r="N5217" s="23">
        <v>32.65</v>
      </c>
      <c r="O5217" s="23">
        <v>0.53</v>
      </c>
    </row>
    <row r="5218" spans="1:15" x14ac:dyDescent="0.25">
      <c r="A5218" s="20" t="s">
        <v>99</v>
      </c>
      <c r="B5218" s="20" t="s">
        <v>552</v>
      </c>
      <c r="C5218" s="20" t="s">
        <v>111</v>
      </c>
      <c r="D5218" s="21"/>
      <c r="E5218" s="21"/>
      <c r="F5218" s="24">
        <v>3399.43</v>
      </c>
      <c r="G5218" s="23">
        <v>0.41</v>
      </c>
      <c r="H5218" s="20" t="s">
        <v>102</v>
      </c>
      <c r="I5218" s="20" t="s">
        <v>124</v>
      </c>
      <c r="J5218" s="20" t="s">
        <v>104</v>
      </c>
      <c r="K5218" s="21"/>
      <c r="L5218" s="20" t="s">
        <v>104</v>
      </c>
      <c r="M5218" s="20" t="s">
        <v>56</v>
      </c>
      <c r="N5218" s="23">
        <v>0.41</v>
      </c>
      <c r="O5218" s="23">
        <v>0.53</v>
      </c>
    </row>
    <row r="5219" spans="1:15" x14ac:dyDescent="0.25">
      <c r="A5219" s="20" t="s">
        <v>99</v>
      </c>
      <c r="B5219" s="20" t="s">
        <v>553</v>
      </c>
      <c r="C5219" s="20" t="s">
        <v>7</v>
      </c>
      <c r="D5219" s="20" t="s">
        <v>10</v>
      </c>
      <c r="E5219" s="21"/>
      <c r="F5219" s="24">
        <v>3654.09</v>
      </c>
      <c r="G5219" s="23">
        <v>0.62</v>
      </c>
      <c r="H5219" s="20" t="s">
        <v>102</v>
      </c>
      <c r="I5219" s="20" t="s">
        <v>335</v>
      </c>
      <c r="J5219" s="20" t="s">
        <v>104</v>
      </c>
      <c r="K5219" s="21"/>
      <c r="L5219" s="20" t="s">
        <v>104</v>
      </c>
      <c r="M5219" s="20" t="s">
        <v>48</v>
      </c>
      <c r="N5219" s="23">
        <v>0.62</v>
      </c>
      <c r="O5219" s="23">
        <v>0.17</v>
      </c>
    </row>
    <row r="5220" spans="1:15" x14ac:dyDescent="0.25">
      <c r="A5220" s="20" t="s">
        <v>99</v>
      </c>
      <c r="B5220" s="20" t="s">
        <v>553</v>
      </c>
      <c r="C5220" s="20" t="s">
        <v>105</v>
      </c>
      <c r="D5220" s="20" t="s">
        <v>106</v>
      </c>
      <c r="E5220" s="21"/>
      <c r="F5220" s="24">
        <v>1208.07</v>
      </c>
      <c r="G5220" s="26">
        <v>0.2</v>
      </c>
      <c r="H5220" s="20" t="s">
        <v>102</v>
      </c>
      <c r="I5220" s="20" t="s">
        <v>335</v>
      </c>
      <c r="J5220" s="20" t="s">
        <v>104</v>
      </c>
      <c r="K5220" s="21"/>
      <c r="L5220" s="20" t="s">
        <v>104</v>
      </c>
      <c r="M5220" s="20" t="s">
        <v>82</v>
      </c>
      <c r="N5220" s="21"/>
      <c r="O5220" s="23">
        <v>0.17</v>
      </c>
    </row>
    <row r="5221" spans="1:15" x14ac:dyDescent="0.25">
      <c r="A5221" s="20" t="s">
        <v>99</v>
      </c>
      <c r="B5221" s="20" t="s">
        <v>553</v>
      </c>
      <c r="C5221" s="20" t="s">
        <v>107</v>
      </c>
      <c r="D5221" s="20" t="s">
        <v>106</v>
      </c>
      <c r="E5221" s="21"/>
      <c r="F5221" s="24">
        <v>7043.43</v>
      </c>
      <c r="G5221" s="26">
        <v>1.2</v>
      </c>
      <c r="H5221" s="20" t="s">
        <v>102</v>
      </c>
      <c r="I5221" s="20" t="s">
        <v>335</v>
      </c>
      <c r="J5221" s="20" t="s">
        <v>104</v>
      </c>
      <c r="K5221" s="21"/>
      <c r="L5221" s="20" t="s">
        <v>104</v>
      </c>
      <c r="M5221" s="20" t="s">
        <v>65</v>
      </c>
      <c r="N5221" s="23">
        <v>0.84</v>
      </c>
      <c r="O5221" s="23">
        <v>0.17</v>
      </c>
    </row>
    <row r="5222" spans="1:15" x14ac:dyDescent="0.25">
      <c r="A5222" s="20" t="s">
        <v>99</v>
      </c>
      <c r="B5222" s="20" t="s">
        <v>553</v>
      </c>
      <c r="C5222" s="20" t="s">
        <v>108</v>
      </c>
      <c r="D5222" s="20" t="s">
        <v>106</v>
      </c>
      <c r="E5222" s="21"/>
      <c r="F5222" s="24">
        <v>2298.7800000000002</v>
      </c>
      <c r="G5222" s="23">
        <v>0.39</v>
      </c>
      <c r="H5222" s="20" t="s">
        <v>102</v>
      </c>
      <c r="I5222" s="20" t="s">
        <v>335</v>
      </c>
      <c r="J5222" s="20" t="s">
        <v>104</v>
      </c>
      <c r="K5222" s="21"/>
      <c r="L5222" s="20" t="s">
        <v>104</v>
      </c>
      <c r="M5222" s="20" t="s">
        <v>64</v>
      </c>
      <c r="N5222" s="23">
        <v>23.22</v>
      </c>
      <c r="O5222" s="23">
        <v>0.17</v>
      </c>
    </row>
    <row r="5223" spans="1:15" x14ac:dyDescent="0.25">
      <c r="A5223" s="20" t="s">
        <v>99</v>
      </c>
      <c r="B5223" s="20" t="s">
        <v>553</v>
      </c>
      <c r="C5223" s="20" t="s">
        <v>54</v>
      </c>
      <c r="D5223" s="20" t="s">
        <v>109</v>
      </c>
      <c r="E5223" s="25">
        <v>21</v>
      </c>
      <c r="F5223" s="24">
        <v>10859.94</v>
      </c>
      <c r="G5223" s="23">
        <v>1.84</v>
      </c>
      <c r="H5223" s="20" t="s">
        <v>102</v>
      </c>
      <c r="I5223" s="20" t="s">
        <v>335</v>
      </c>
      <c r="J5223" s="20" t="s">
        <v>104</v>
      </c>
      <c r="K5223" s="21"/>
      <c r="L5223" s="20" t="s">
        <v>104</v>
      </c>
      <c r="M5223" s="20" t="s">
        <v>54</v>
      </c>
      <c r="N5223" s="23">
        <v>0.26</v>
      </c>
      <c r="O5223" s="23">
        <v>0.17</v>
      </c>
    </row>
    <row r="5224" spans="1:15" x14ac:dyDescent="0.25">
      <c r="A5224" s="20" t="s">
        <v>99</v>
      </c>
      <c r="B5224" s="20" t="s">
        <v>553</v>
      </c>
      <c r="C5224" s="20" t="s">
        <v>55</v>
      </c>
      <c r="D5224" s="20" t="s">
        <v>109</v>
      </c>
      <c r="E5224" s="25">
        <v>21</v>
      </c>
      <c r="F5224" s="23">
        <v>928.62</v>
      </c>
      <c r="G5224" s="23">
        <v>0.16</v>
      </c>
      <c r="H5224" s="20" t="s">
        <v>102</v>
      </c>
      <c r="I5224" s="20" t="s">
        <v>335</v>
      </c>
      <c r="J5224" s="20" t="s">
        <v>104</v>
      </c>
      <c r="K5224" s="21"/>
      <c r="L5224" s="20" t="s">
        <v>104</v>
      </c>
      <c r="M5224" s="20" t="s">
        <v>55</v>
      </c>
      <c r="N5224" s="23">
        <v>0.02</v>
      </c>
      <c r="O5224" s="23">
        <v>0.17</v>
      </c>
    </row>
    <row r="5225" spans="1:15" x14ac:dyDescent="0.25">
      <c r="A5225" s="20" t="s">
        <v>99</v>
      </c>
      <c r="B5225" s="20" t="s">
        <v>553</v>
      </c>
      <c r="C5225" s="20" t="s">
        <v>127</v>
      </c>
      <c r="D5225" s="20" t="s">
        <v>109</v>
      </c>
      <c r="E5225" s="25">
        <v>4</v>
      </c>
      <c r="F5225" s="24">
        <v>1829.95</v>
      </c>
      <c r="G5225" s="23">
        <v>0.31</v>
      </c>
      <c r="H5225" s="20" t="s">
        <v>102</v>
      </c>
      <c r="I5225" s="20" t="s">
        <v>335</v>
      </c>
      <c r="J5225" s="20" t="s">
        <v>104</v>
      </c>
      <c r="K5225" s="21"/>
      <c r="L5225" s="20" t="s">
        <v>104</v>
      </c>
      <c r="M5225" s="20" t="s">
        <v>51</v>
      </c>
      <c r="N5225" s="23">
        <v>0.81</v>
      </c>
      <c r="O5225" s="23">
        <v>0.17</v>
      </c>
    </row>
    <row r="5226" spans="1:15" x14ac:dyDescent="0.25">
      <c r="A5226" s="20" t="s">
        <v>99</v>
      </c>
      <c r="B5226" s="20" t="s">
        <v>553</v>
      </c>
      <c r="C5226" s="20" t="s">
        <v>122</v>
      </c>
      <c r="D5226" s="20" t="s">
        <v>109</v>
      </c>
      <c r="E5226" s="25">
        <v>1</v>
      </c>
      <c r="F5226" s="23">
        <v>672.11</v>
      </c>
      <c r="G5226" s="23">
        <v>0.11</v>
      </c>
      <c r="H5226" s="20" t="s">
        <v>102</v>
      </c>
      <c r="I5226" s="20" t="s">
        <v>335</v>
      </c>
      <c r="J5226" s="20" t="s">
        <v>104</v>
      </c>
      <c r="K5226" s="21"/>
      <c r="L5226" s="20" t="s">
        <v>104</v>
      </c>
      <c r="M5226" s="20" t="s">
        <v>52</v>
      </c>
      <c r="N5226" s="23">
        <v>1.19</v>
      </c>
      <c r="O5226" s="23">
        <v>0.17</v>
      </c>
    </row>
    <row r="5227" spans="1:15" x14ac:dyDescent="0.25">
      <c r="A5227" s="20" t="s">
        <v>99</v>
      </c>
      <c r="B5227" s="20" t="s">
        <v>553</v>
      </c>
      <c r="C5227" s="20" t="s">
        <v>112</v>
      </c>
      <c r="D5227" s="20" t="s">
        <v>113</v>
      </c>
      <c r="E5227" s="25">
        <v>4</v>
      </c>
      <c r="F5227" s="24">
        <v>1355.55</v>
      </c>
      <c r="G5227" s="23">
        <v>0.23</v>
      </c>
      <c r="H5227" s="20" t="s">
        <v>102</v>
      </c>
      <c r="I5227" s="20" t="s">
        <v>335</v>
      </c>
      <c r="J5227" s="20" t="s">
        <v>104</v>
      </c>
      <c r="K5227" s="21"/>
      <c r="L5227" s="20" t="s">
        <v>104</v>
      </c>
      <c r="M5227" s="20" t="s">
        <v>58</v>
      </c>
      <c r="N5227" s="23">
        <v>0.69</v>
      </c>
      <c r="O5227" s="23">
        <v>0.17</v>
      </c>
    </row>
    <row r="5228" spans="1:15" x14ac:dyDescent="0.25">
      <c r="A5228" s="20" t="s">
        <v>99</v>
      </c>
      <c r="B5228" s="20" t="s">
        <v>553</v>
      </c>
      <c r="C5228" s="20" t="s">
        <v>114</v>
      </c>
      <c r="D5228" s="21"/>
      <c r="E5228" s="21"/>
      <c r="F5228" s="24">
        <v>16797.04</v>
      </c>
      <c r="G5228" s="23">
        <v>2.85</v>
      </c>
      <c r="H5228" s="20" t="s">
        <v>102</v>
      </c>
      <c r="I5228" s="20" t="s">
        <v>335</v>
      </c>
      <c r="J5228" s="20" t="s">
        <v>104</v>
      </c>
      <c r="K5228" s="21"/>
      <c r="L5228" s="20" t="s">
        <v>104</v>
      </c>
      <c r="M5228" s="20" t="s">
        <v>69</v>
      </c>
      <c r="N5228" s="23">
        <v>2.85</v>
      </c>
      <c r="O5228" s="23">
        <v>0.17</v>
      </c>
    </row>
    <row r="5229" spans="1:15" x14ac:dyDescent="0.25">
      <c r="A5229" s="20" t="s">
        <v>99</v>
      </c>
      <c r="B5229" s="20" t="s">
        <v>553</v>
      </c>
      <c r="C5229" s="20" t="s">
        <v>121</v>
      </c>
      <c r="D5229" s="20" t="s">
        <v>106</v>
      </c>
      <c r="E5229" s="21"/>
      <c r="F5229" s="24">
        <v>2918.92</v>
      </c>
      <c r="G5229" s="26">
        <v>0.5</v>
      </c>
      <c r="H5229" s="20" t="s">
        <v>102</v>
      </c>
      <c r="I5229" s="20" t="s">
        <v>335</v>
      </c>
      <c r="J5229" s="20" t="s">
        <v>104</v>
      </c>
      <c r="K5229" s="21"/>
      <c r="L5229" s="20" t="s">
        <v>104</v>
      </c>
      <c r="M5229" s="20" t="s">
        <v>74</v>
      </c>
      <c r="N5229" s="21"/>
      <c r="O5229" s="23">
        <v>0.17</v>
      </c>
    </row>
    <row r="5230" spans="1:15" x14ac:dyDescent="0.25">
      <c r="A5230" s="20" t="s">
        <v>99</v>
      </c>
      <c r="B5230" s="20" t="s">
        <v>553</v>
      </c>
      <c r="C5230" s="20" t="s">
        <v>115</v>
      </c>
      <c r="D5230" s="20" t="s">
        <v>106</v>
      </c>
      <c r="E5230" s="21"/>
      <c r="F5230" s="23">
        <v>395.19</v>
      </c>
      <c r="G5230" s="23">
        <v>7.0000000000000007E-2</v>
      </c>
      <c r="H5230" s="20" t="s">
        <v>102</v>
      </c>
      <c r="I5230" s="20" t="s">
        <v>335</v>
      </c>
      <c r="J5230" s="20" t="s">
        <v>104</v>
      </c>
      <c r="K5230" s="21"/>
      <c r="L5230" s="20" t="s">
        <v>104</v>
      </c>
      <c r="M5230" s="20" t="s">
        <v>75</v>
      </c>
      <c r="N5230" s="21"/>
      <c r="O5230" s="23">
        <v>0.17</v>
      </c>
    </row>
    <row r="5231" spans="1:15" x14ac:dyDescent="0.25">
      <c r="A5231" s="20" t="s">
        <v>99</v>
      </c>
      <c r="B5231" s="20" t="s">
        <v>553</v>
      </c>
      <c r="C5231" s="20" t="s">
        <v>119</v>
      </c>
      <c r="D5231" s="20" t="s">
        <v>6</v>
      </c>
      <c r="E5231" s="21"/>
      <c r="F5231" s="24">
        <v>7739.87</v>
      </c>
      <c r="G5231" s="23">
        <v>1.31</v>
      </c>
      <c r="H5231" s="20" t="s">
        <v>102</v>
      </c>
      <c r="I5231" s="20" t="s">
        <v>335</v>
      </c>
      <c r="J5231" s="20" t="s">
        <v>104</v>
      </c>
      <c r="K5231" s="21"/>
      <c r="L5231" s="20" t="s">
        <v>104</v>
      </c>
      <c r="M5231" s="20" t="s">
        <v>45</v>
      </c>
      <c r="N5231" s="23">
        <v>32.65</v>
      </c>
      <c r="O5231" s="23">
        <v>0.17</v>
      </c>
    </row>
    <row r="5232" spans="1:15" x14ac:dyDescent="0.25">
      <c r="A5232" s="20" t="s">
        <v>99</v>
      </c>
      <c r="B5232" s="20" t="s">
        <v>553</v>
      </c>
      <c r="C5232" s="20" t="s">
        <v>111</v>
      </c>
      <c r="D5232" s="21"/>
      <c r="E5232" s="21"/>
      <c r="F5232" s="24">
        <v>2416.42</v>
      </c>
      <c r="G5232" s="23">
        <v>0.41</v>
      </c>
      <c r="H5232" s="20" t="s">
        <v>102</v>
      </c>
      <c r="I5232" s="20" t="s">
        <v>335</v>
      </c>
      <c r="J5232" s="20" t="s">
        <v>104</v>
      </c>
      <c r="K5232" s="21"/>
      <c r="L5232" s="20" t="s">
        <v>104</v>
      </c>
      <c r="M5232" s="20" t="s">
        <v>56</v>
      </c>
      <c r="N5232" s="23">
        <v>0.41</v>
      </c>
      <c r="O5232" s="23">
        <v>0.17</v>
      </c>
    </row>
    <row r="5233" spans="1:15" x14ac:dyDescent="0.25">
      <c r="A5233" s="20" t="s">
        <v>99</v>
      </c>
      <c r="B5233" s="20" t="s">
        <v>554</v>
      </c>
      <c r="C5233" s="20" t="s">
        <v>101</v>
      </c>
      <c r="D5233" s="20" t="s">
        <v>6</v>
      </c>
      <c r="E5233" s="21"/>
      <c r="F5233" s="24">
        <v>5454.45</v>
      </c>
      <c r="G5233" s="26">
        <v>1.6</v>
      </c>
      <c r="H5233" s="20" t="s">
        <v>102</v>
      </c>
      <c r="I5233" s="20" t="s">
        <v>103</v>
      </c>
      <c r="J5233" s="20" t="s">
        <v>104</v>
      </c>
      <c r="K5233" s="21"/>
      <c r="L5233" s="20" t="s">
        <v>104</v>
      </c>
      <c r="M5233" s="20" t="s">
        <v>45</v>
      </c>
      <c r="N5233" s="23">
        <v>35.19</v>
      </c>
      <c r="O5233" s="23">
        <v>0.28000000000000003</v>
      </c>
    </row>
    <row r="5234" spans="1:15" x14ac:dyDescent="0.25">
      <c r="A5234" s="20" t="s">
        <v>99</v>
      </c>
      <c r="B5234" s="20" t="s">
        <v>554</v>
      </c>
      <c r="C5234" s="20" t="s">
        <v>7</v>
      </c>
      <c r="D5234" s="20" t="s">
        <v>10</v>
      </c>
      <c r="E5234" s="21"/>
      <c r="F5234" s="24">
        <v>2110.42</v>
      </c>
      <c r="G5234" s="23">
        <v>0.62</v>
      </c>
      <c r="H5234" s="20" t="s">
        <v>102</v>
      </c>
      <c r="I5234" s="20" t="s">
        <v>103</v>
      </c>
      <c r="J5234" s="20" t="s">
        <v>104</v>
      </c>
      <c r="K5234" s="21"/>
      <c r="L5234" s="20" t="s">
        <v>104</v>
      </c>
      <c r="M5234" s="20" t="s">
        <v>48</v>
      </c>
      <c r="N5234" s="23">
        <v>0.62</v>
      </c>
      <c r="O5234" s="23">
        <v>0.28000000000000003</v>
      </c>
    </row>
    <row r="5235" spans="1:15" x14ac:dyDescent="0.25">
      <c r="A5235" s="20" t="s">
        <v>99</v>
      </c>
      <c r="B5235" s="20" t="s">
        <v>554</v>
      </c>
      <c r="C5235" s="20" t="s">
        <v>105</v>
      </c>
      <c r="D5235" s="20" t="s">
        <v>106</v>
      </c>
      <c r="E5235" s="21"/>
      <c r="F5235" s="23">
        <v>720.15</v>
      </c>
      <c r="G5235" s="23">
        <v>0.21</v>
      </c>
      <c r="H5235" s="20" t="s">
        <v>102</v>
      </c>
      <c r="I5235" s="20" t="s">
        <v>103</v>
      </c>
      <c r="J5235" s="20" t="s">
        <v>104</v>
      </c>
      <c r="K5235" s="21"/>
      <c r="L5235" s="20" t="s">
        <v>104</v>
      </c>
      <c r="M5235" s="20" t="s">
        <v>82</v>
      </c>
      <c r="N5235" s="21"/>
      <c r="O5235" s="23">
        <v>0.28000000000000003</v>
      </c>
    </row>
    <row r="5236" spans="1:15" x14ac:dyDescent="0.25">
      <c r="A5236" s="20" t="s">
        <v>99</v>
      </c>
      <c r="B5236" s="20" t="s">
        <v>554</v>
      </c>
      <c r="C5236" s="20" t="s">
        <v>107</v>
      </c>
      <c r="D5236" s="20" t="s">
        <v>106</v>
      </c>
      <c r="E5236" s="21"/>
      <c r="F5236" s="24">
        <v>3905.64</v>
      </c>
      <c r="G5236" s="23">
        <v>1.1499999999999999</v>
      </c>
      <c r="H5236" s="20" t="s">
        <v>102</v>
      </c>
      <c r="I5236" s="20" t="s">
        <v>103</v>
      </c>
      <c r="J5236" s="20" t="s">
        <v>104</v>
      </c>
      <c r="K5236" s="21"/>
      <c r="L5236" s="20" t="s">
        <v>104</v>
      </c>
      <c r="M5236" s="20" t="s">
        <v>65</v>
      </c>
      <c r="N5236" s="23">
        <v>0.84</v>
      </c>
      <c r="O5236" s="23">
        <v>0.28000000000000003</v>
      </c>
    </row>
    <row r="5237" spans="1:15" x14ac:dyDescent="0.25">
      <c r="A5237" s="20" t="s">
        <v>99</v>
      </c>
      <c r="B5237" s="20" t="s">
        <v>554</v>
      </c>
      <c r="C5237" s="20" t="s">
        <v>108</v>
      </c>
      <c r="D5237" s="20" t="s">
        <v>106</v>
      </c>
      <c r="E5237" s="21"/>
      <c r="F5237" s="22">
        <v>1393.2</v>
      </c>
      <c r="G5237" s="23">
        <v>0.41</v>
      </c>
      <c r="H5237" s="20" t="s">
        <v>102</v>
      </c>
      <c r="I5237" s="20" t="s">
        <v>103</v>
      </c>
      <c r="J5237" s="20" t="s">
        <v>104</v>
      </c>
      <c r="K5237" s="21"/>
      <c r="L5237" s="20" t="s">
        <v>104</v>
      </c>
      <c r="M5237" s="20" t="s">
        <v>64</v>
      </c>
      <c r="N5237" s="23">
        <v>23.22</v>
      </c>
      <c r="O5237" s="23">
        <v>0.28000000000000003</v>
      </c>
    </row>
    <row r="5238" spans="1:15" x14ac:dyDescent="0.25">
      <c r="A5238" s="20" t="s">
        <v>99</v>
      </c>
      <c r="B5238" s="20" t="s">
        <v>554</v>
      </c>
      <c r="C5238" s="20" t="s">
        <v>54</v>
      </c>
      <c r="D5238" s="20" t="s">
        <v>109</v>
      </c>
      <c r="E5238" s="25">
        <v>20</v>
      </c>
      <c r="F5238" s="22">
        <v>5818.8</v>
      </c>
      <c r="G5238" s="23">
        <v>1.71</v>
      </c>
      <c r="H5238" s="20" t="s">
        <v>102</v>
      </c>
      <c r="I5238" s="20" t="s">
        <v>103</v>
      </c>
      <c r="J5238" s="20" t="s">
        <v>104</v>
      </c>
      <c r="K5238" s="21"/>
      <c r="L5238" s="20" t="s">
        <v>104</v>
      </c>
      <c r="M5238" s="20" t="s">
        <v>54</v>
      </c>
      <c r="N5238" s="23">
        <v>0.26</v>
      </c>
      <c r="O5238" s="23">
        <v>0.28000000000000003</v>
      </c>
    </row>
    <row r="5239" spans="1:15" x14ac:dyDescent="0.25">
      <c r="A5239" s="20" t="s">
        <v>99</v>
      </c>
      <c r="B5239" s="20" t="s">
        <v>554</v>
      </c>
      <c r="C5239" s="20" t="s">
        <v>55</v>
      </c>
      <c r="D5239" s="20" t="s">
        <v>109</v>
      </c>
      <c r="E5239" s="25">
        <v>20</v>
      </c>
      <c r="F5239" s="26">
        <v>773.2</v>
      </c>
      <c r="G5239" s="23">
        <v>0.23</v>
      </c>
      <c r="H5239" s="20" t="s">
        <v>102</v>
      </c>
      <c r="I5239" s="20" t="s">
        <v>103</v>
      </c>
      <c r="J5239" s="20" t="s">
        <v>104</v>
      </c>
      <c r="K5239" s="21"/>
      <c r="L5239" s="20" t="s">
        <v>104</v>
      </c>
      <c r="M5239" s="20" t="s">
        <v>55</v>
      </c>
      <c r="N5239" s="23">
        <v>0.02</v>
      </c>
      <c r="O5239" s="23">
        <v>0.28000000000000003</v>
      </c>
    </row>
    <row r="5240" spans="1:15" x14ac:dyDescent="0.25">
      <c r="A5240" s="20" t="s">
        <v>99</v>
      </c>
      <c r="B5240" s="20" t="s">
        <v>554</v>
      </c>
      <c r="C5240" s="20" t="s">
        <v>127</v>
      </c>
      <c r="D5240" s="20" t="s">
        <v>109</v>
      </c>
      <c r="E5240" s="25">
        <v>6</v>
      </c>
      <c r="F5240" s="22">
        <v>1992.6</v>
      </c>
      <c r="G5240" s="23">
        <v>0.59</v>
      </c>
      <c r="H5240" s="20" t="s">
        <v>102</v>
      </c>
      <c r="I5240" s="20" t="s">
        <v>103</v>
      </c>
      <c r="J5240" s="20" t="s">
        <v>104</v>
      </c>
      <c r="K5240" s="21"/>
      <c r="L5240" s="20" t="s">
        <v>104</v>
      </c>
      <c r="M5240" s="20" t="s">
        <v>51</v>
      </c>
      <c r="N5240" s="23">
        <v>0.81</v>
      </c>
      <c r="O5240" s="23">
        <v>0.28000000000000003</v>
      </c>
    </row>
    <row r="5241" spans="1:15" x14ac:dyDescent="0.25">
      <c r="A5241" s="20" t="s">
        <v>99</v>
      </c>
      <c r="B5241" s="20" t="s">
        <v>554</v>
      </c>
      <c r="C5241" s="20" t="s">
        <v>111</v>
      </c>
      <c r="D5241" s="21"/>
      <c r="E5241" s="21"/>
      <c r="F5241" s="22">
        <v>1395.6</v>
      </c>
      <c r="G5241" s="23">
        <v>0.41</v>
      </c>
      <c r="H5241" s="20" t="s">
        <v>102</v>
      </c>
      <c r="I5241" s="20" t="s">
        <v>103</v>
      </c>
      <c r="J5241" s="20" t="s">
        <v>104</v>
      </c>
      <c r="K5241" s="21"/>
      <c r="L5241" s="20" t="s">
        <v>104</v>
      </c>
      <c r="M5241" s="20" t="s">
        <v>56</v>
      </c>
      <c r="N5241" s="23">
        <v>0.41</v>
      </c>
      <c r="O5241" s="23">
        <v>0.28000000000000003</v>
      </c>
    </row>
    <row r="5242" spans="1:15" x14ac:dyDescent="0.25">
      <c r="A5242" s="20" t="s">
        <v>99</v>
      </c>
      <c r="B5242" s="20" t="s">
        <v>554</v>
      </c>
      <c r="C5242" s="20" t="s">
        <v>112</v>
      </c>
      <c r="D5242" s="20" t="s">
        <v>113</v>
      </c>
      <c r="E5242" s="25">
        <v>2</v>
      </c>
      <c r="F5242" s="23">
        <v>391.45</v>
      </c>
      <c r="G5242" s="23">
        <v>0.12</v>
      </c>
      <c r="H5242" s="20" t="s">
        <v>102</v>
      </c>
      <c r="I5242" s="20" t="s">
        <v>103</v>
      </c>
      <c r="J5242" s="20" t="s">
        <v>104</v>
      </c>
      <c r="K5242" s="21"/>
      <c r="L5242" s="20" t="s">
        <v>104</v>
      </c>
      <c r="M5242" s="20" t="s">
        <v>58</v>
      </c>
      <c r="N5242" s="23">
        <v>0.69</v>
      </c>
      <c r="O5242" s="23">
        <v>0.28000000000000003</v>
      </c>
    </row>
    <row r="5243" spans="1:15" x14ac:dyDescent="0.25">
      <c r="A5243" s="20" t="s">
        <v>99</v>
      </c>
      <c r="B5243" s="20" t="s">
        <v>554</v>
      </c>
      <c r="C5243" s="20" t="s">
        <v>114</v>
      </c>
      <c r="D5243" s="21"/>
      <c r="E5243" s="21"/>
      <c r="F5243" s="24">
        <v>9701.1200000000008</v>
      </c>
      <c r="G5243" s="23">
        <v>2.85</v>
      </c>
      <c r="H5243" s="20" t="s">
        <v>102</v>
      </c>
      <c r="I5243" s="20" t="s">
        <v>103</v>
      </c>
      <c r="J5243" s="20" t="s">
        <v>104</v>
      </c>
      <c r="K5243" s="21"/>
      <c r="L5243" s="20" t="s">
        <v>104</v>
      </c>
      <c r="M5243" s="20" t="s">
        <v>69</v>
      </c>
      <c r="N5243" s="23">
        <v>2.85</v>
      </c>
      <c r="O5243" s="23">
        <v>0.28000000000000003</v>
      </c>
    </row>
    <row r="5244" spans="1:15" x14ac:dyDescent="0.25">
      <c r="A5244" s="20" t="s">
        <v>99</v>
      </c>
      <c r="B5244" s="20" t="s">
        <v>554</v>
      </c>
      <c r="C5244" s="20" t="s">
        <v>121</v>
      </c>
      <c r="D5244" s="20" t="s">
        <v>106</v>
      </c>
      <c r="E5244" s="21"/>
      <c r="F5244" s="24">
        <v>1965.64</v>
      </c>
      <c r="G5244" s="23">
        <v>0.57999999999999996</v>
      </c>
      <c r="H5244" s="20" t="s">
        <v>102</v>
      </c>
      <c r="I5244" s="20" t="s">
        <v>103</v>
      </c>
      <c r="J5244" s="20" t="s">
        <v>104</v>
      </c>
      <c r="K5244" s="21"/>
      <c r="L5244" s="20" t="s">
        <v>104</v>
      </c>
      <c r="M5244" s="20" t="s">
        <v>74</v>
      </c>
      <c r="N5244" s="21"/>
      <c r="O5244" s="23">
        <v>0.28000000000000003</v>
      </c>
    </row>
    <row r="5245" spans="1:15" x14ac:dyDescent="0.25">
      <c r="A5245" s="20" t="s">
        <v>99</v>
      </c>
      <c r="B5245" s="20" t="s">
        <v>554</v>
      </c>
      <c r="C5245" s="20" t="s">
        <v>115</v>
      </c>
      <c r="D5245" s="20" t="s">
        <v>106</v>
      </c>
      <c r="E5245" s="21"/>
      <c r="F5245" s="25">
        <v>300</v>
      </c>
      <c r="G5245" s="23">
        <v>0.09</v>
      </c>
      <c r="H5245" s="20" t="s">
        <v>102</v>
      </c>
      <c r="I5245" s="20" t="s">
        <v>103</v>
      </c>
      <c r="J5245" s="20" t="s">
        <v>104</v>
      </c>
      <c r="K5245" s="21"/>
      <c r="L5245" s="20" t="s">
        <v>104</v>
      </c>
      <c r="M5245" s="20" t="s">
        <v>75</v>
      </c>
      <c r="N5245" s="21"/>
      <c r="O5245" s="23">
        <v>0.28000000000000003</v>
      </c>
    </row>
    <row r="5246" spans="1:15" x14ac:dyDescent="0.25">
      <c r="A5246" s="20" t="s">
        <v>99</v>
      </c>
      <c r="B5246" s="20" t="s">
        <v>554</v>
      </c>
      <c r="C5246" s="20" t="s">
        <v>122</v>
      </c>
      <c r="D5246" s="20" t="s">
        <v>109</v>
      </c>
      <c r="E5246" s="25">
        <v>2</v>
      </c>
      <c r="F5246" s="26">
        <v>975.8</v>
      </c>
      <c r="G5246" s="23">
        <v>0.28999999999999998</v>
      </c>
      <c r="H5246" s="20" t="s">
        <v>102</v>
      </c>
      <c r="I5246" s="20" t="s">
        <v>103</v>
      </c>
      <c r="J5246" s="20" t="s">
        <v>104</v>
      </c>
      <c r="K5246" s="21"/>
      <c r="L5246" s="20" t="s">
        <v>104</v>
      </c>
      <c r="M5246" s="20" t="s">
        <v>52</v>
      </c>
      <c r="N5246" s="23">
        <v>1.19</v>
      </c>
      <c r="O5246" s="23">
        <v>0.28000000000000003</v>
      </c>
    </row>
    <row r="5247" spans="1:15" x14ac:dyDescent="0.25">
      <c r="A5247" s="20" t="s">
        <v>99</v>
      </c>
      <c r="B5247" s="20" t="s">
        <v>555</v>
      </c>
      <c r="C5247" s="20" t="s">
        <v>7</v>
      </c>
      <c r="D5247" s="20" t="s">
        <v>10</v>
      </c>
      <c r="E5247" s="21"/>
      <c r="F5247" s="24">
        <v>5296.23</v>
      </c>
      <c r="G5247" s="23">
        <v>0.62</v>
      </c>
      <c r="H5247" s="20" t="s">
        <v>102</v>
      </c>
      <c r="I5247" s="20" t="s">
        <v>335</v>
      </c>
      <c r="J5247" s="20" t="s">
        <v>104</v>
      </c>
      <c r="K5247" s="21"/>
      <c r="L5247" s="20" t="s">
        <v>104</v>
      </c>
      <c r="M5247" s="20" t="s">
        <v>48</v>
      </c>
      <c r="N5247" s="23">
        <v>0.62</v>
      </c>
      <c r="O5247" s="23">
        <v>0.61</v>
      </c>
    </row>
    <row r="5248" spans="1:15" x14ac:dyDescent="0.25">
      <c r="A5248" s="20" t="s">
        <v>99</v>
      </c>
      <c r="B5248" s="20" t="s">
        <v>555</v>
      </c>
      <c r="C5248" s="20" t="s">
        <v>105</v>
      </c>
      <c r="D5248" s="20" t="s">
        <v>106</v>
      </c>
      <c r="E5248" s="21"/>
      <c r="F5248" s="24">
        <v>1807.13</v>
      </c>
      <c r="G5248" s="23">
        <v>0.21</v>
      </c>
      <c r="H5248" s="20" t="s">
        <v>102</v>
      </c>
      <c r="I5248" s="20" t="s">
        <v>335</v>
      </c>
      <c r="J5248" s="20" t="s">
        <v>104</v>
      </c>
      <c r="K5248" s="21"/>
      <c r="L5248" s="20" t="s">
        <v>104</v>
      </c>
      <c r="M5248" s="20" t="s">
        <v>82</v>
      </c>
      <c r="N5248" s="21"/>
      <c r="O5248" s="23">
        <v>0.61</v>
      </c>
    </row>
    <row r="5249" spans="1:15" x14ac:dyDescent="0.25">
      <c r="A5249" s="20" t="s">
        <v>99</v>
      </c>
      <c r="B5249" s="20" t="s">
        <v>555</v>
      </c>
      <c r="C5249" s="20" t="s">
        <v>107</v>
      </c>
      <c r="D5249" s="20" t="s">
        <v>106</v>
      </c>
      <c r="E5249" s="21"/>
      <c r="F5249" s="24">
        <v>8745.07</v>
      </c>
      <c r="G5249" s="23">
        <v>1.02</v>
      </c>
      <c r="H5249" s="20" t="s">
        <v>102</v>
      </c>
      <c r="I5249" s="20" t="s">
        <v>335</v>
      </c>
      <c r="J5249" s="20" t="s">
        <v>104</v>
      </c>
      <c r="K5249" s="21"/>
      <c r="L5249" s="20" t="s">
        <v>104</v>
      </c>
      <c r="M5249" s="20" t="s">
        <v>65</v>
      </c>
      <c r="N5249" s="23">
        <v>0.84</v>
      </c>
      <c r="O5249" s="23">
        <v>0.61</v>
      </c>
    </row>
    <row r="5250" spans="1:15" x14ac:dyDescent="0.25">
      <c r="A5250" s="20" t="s">
        <v>99</v>
      </c>
      <c r="B5250" s="20" t="s">
        <v>555</v>
      </c>
      <c r="C5250" s="20" t="s">
        <v>108</v>
      </c>
      <c r="D5250" s="20" t="s">
        <v>106</v>
      </c>
      <c r="E5250" s="21"/>
      <c r="F5250" s="24">
        <v>4133.16</v>
      </c>
      <c r="G5250" s="23">
        <v>0.48</v>
      </c>
      <c r="H5250" s="20" t="s">
        <v>102</v>
      </c>
      <c r="I5250" s="20" t="s">
        <v>335</v>
      </c>
      <c r="J5250" s="20" t="s">
        <v>104</v>
      </c>
      <c r="K5250" s="21"/>
      <c r="L5250" s="20" t="s">
        <v>104</v>
      </c>
      <c r="M5250" s="20" t="s">
        <v>64</v>
      </c>
      <c r="N5250" s="23">
        <v>23.22</v>
      </c>
      <c r="O5250" s="23">
        <v>0.61</v>
      </c>
    </row>
    <row r="5251" spans="1:15" x14ac:dyDescent="0.25">
      <c r="A5251" s="20" t="s">
        <v>99</v>
      </c>
      <c r="B5251" s="20" t="s">
        <v>555</v>
      </c>
      <c r="C5251" s="20" t="s">
        <v>54</v>
      </c>
      <c r="D5251" s="20" t="s">
        <v>109</v>
      </c>
      <c r="E5251" s="25">
        <v>26</v>
      </c>
      <c r="F5251" s="24">
        <v>25491.96</v>
      </c>
      <c r="G5251" s="23">
        <v>2.98</v>
      </c>
      <c r="H5251" s="20" t="s">
        <v>102</v>
      </c>
      <c r="I5251" s="20" t="s">
        <v>335</v>
      </c>
      <c r="J5251" s="20" t="s">
        <v>104</v>
      </c>
      <c r="K5251" s="21"/>
      <c r="L5251" s="20" t="s">
        <v>104</v>
      </c>
      <c r="M5251" s="20" t="s">
        <v>54</v>
      </c>
      <c r="N5251" s="23">
        <v>0.26</v>
      </c>
      <c r="O5251" s="23">
        <v>0.61</v>
      </c>
    </row>
    <row r="5252" spans="1:15" x14ac:dyDescent="0.25">
      <c r="A5252" s="20" t="s">
        <v>99</v>
      </c>
      <c r="B5252" s="20" t="s">
        <v>555</v>
      </c>
      <c r="C5252" s="20" t="s">
        <v>55</v>
      </c>
      <c r="D5252" s="20" t="s">
        <v>109</v>
      </c>
      <c r="E5252" s="25">
        <v>26</v>
      </c>
      <c r="F5252" s="24">
        <v>2077.14</v>
      </c>
      <c r="G5252" s="23">
        <v>0.24</v>
      </c>
      <c r="H5252" s="20" t="s">
        <v>102</v>
      </c>
      <c r="I5252" s="20" t="s">
        <v>335</v>
      </c>
      <c r="J5252" s="20" t="s">
        <v>104</v>
      </c>
      <c r="K5252" s="21"/>
      <c r="L5252" s="20" t="s">
        <v>104</v>
      </c>
      <c r="M5252" s="20" t="s">
        <v>55</v>
      </c>
      <c r="N5252" s="23">
        <v>0.02</v>
      </c>
      <c r="O5252" s="23">
        <v>0.61</v>
      </c>
    </row>
    <row r="5253" spans="1:15" x14ac:dyDescent="0.25">
      <c r="A5253" s="20" t="s">
        <v>99</v>
      </c>
      <c r="B5253" s="20" t="s">
        <v>555</v>
      </c>
      <c r="C5253" s="20" t="s">
        <v>49</v>
      </c>
      <c r="D5253" s="20" t="s">
        <v>109</v>
      </c>
      <c r="E5253" s="25">
        <v>9</v>
      </c>
      <c r="F5253" s="24">
        <v>7449.57</v>
      </c>
      <c r="G5253" s="23">
        <v>0.87</v>
      </c>
      <c r="H5253" s="20" t="s">
        <v>102</v>
      </c>
      <c r="I5253" s="20" t="s">
        <v>335</v>
      </c>
      <c r="J5253" s="20" t="s">
        <v>104</v>
      </c>
      <c r="K5253" s="21"/>
      <c r="L5253" s="20" t="s">
        <v>104</v>
      </c>
      <c r="M5253" s="20" t="s">
        <v>49</v>
      </c>
      <c r="N5253" s="23">
        <v>0.85</v>
      </c>
      <c r="O5253" s="23">
        <v>0.61</v>
      </c>
    </row>
    <row r="5254" spans="1:15" x14ac:dyDescent="0.25">
      <c r="A5254" s="20" t="s">
        <v>99</v>
      </c>
      <c r="B5254" s="20" t="s">
        <v>555</v>
      </c>
      <c r="C5254" s="20" t="s">
        <v>112</v>
      </c>
      <c r="D5254" s="20" t="s">
        <v>113</v>
      </c>
      <c r="E5254" s="25">
        <v>4</v>
      </c>
      <c r="F5254" s="24">
        <v>1964.73</v>
      </c>
      <c r="G5254" s="23">
        <v>0.23</v>
      </c>
      <c r="H5254" s="20" t="s">
        <v>102</v>
      </c>
      <c r="I5254" s="20" t="s">
        <v>335</v>
      </c>
      <c r="J5254" s="20" t="s">
        <v>104</v>
      </c>
      <c r="K5254" s="21"/>
      <c r="L5254" s="20" t="s">
        <v>104</v>
      </c>
      <c r="M5254" s="20" t="s">
        <v>58</v>
      </c>
      <c r="N5254" s="23">
        <v>0.69</v>
      </c>
      <c r="O5254" s="23">
        <v>0.61</v>
      </c>
    </row>
    <row r="5255" spans="1:15" x14ac:dyDescent="0.25">
      <c r="A5255" s="20" t="s">
        <v>99</v>
      </c>
      <c r="B5255" s="20" t="s">
        <v>555</v>
      </c>
      <c r="C5255" s="20" t="s">
        <v>114</v>
      </c>
      <c r="D5255" s="21"/>
      <c r="E5255" s="21"/>
      <c r="F5255" s="24">
        <v>24345.55</v>
      </c>
      <c r="G5255" s="23">
        <v>2.85</v>
      </c>
      <c r="H5255" s="20" t="s">
        <v>102</v>
      </c>
      <c r="I5255" s="20" t="s">
        <v>335</v>
      </c>
      <c r="J5255" s="20" t="s">
        <v>104</v>
      </c>
      <c r="K5255" s="21"/>
      <c r="L5255" s="20" t="s">
        <v>104</v>
      </c>
      <c r="M5255" s="20" t="s">
        <v>69</v>
      </c>
      <c r="N5255" s="23">
        <v>2.85</v>
      </c>
      <c r="O5255" s="23">
        <v>0.61</v>
      </c>
    </row>
    <row r="5256" spans="1:15" x14ac:dyDescent="0.25">
      <c r="A5256" s="20" t="s">
        <v>99</v>
      </c>
      <c r="B5256" s="20" t="s">
        <v>555</v>
      </c>
      <c r="C5256" s="20" t="s">
        <v>121</v>
      </c>
      <c r="D5256" s="20" t="s">
        <v>106</v>
      </c>
      <c r="E5256" s="21"/>
      <c r="F5256" s="24">
        <v>4932.43</v>
      </c>
      <c r="G5256" s="23">
        <v>0.57999999999999996</v>
      </c>
      <c r="H5256" s="20" t="s">
        <v>102</v>
      </c>
      <c r="I5256" s="20" t="s">
        <v>335</v>
      </c>
      <c r="J5256" s="20" t="s">
        <v>104</v>
      </c>
      <c r="K5256" s="21"/>
      <c r="L5256" s="20" t="s">
        <v>104</v>
      </c>
      <c r="M5256" s="20" t="s">
        <v>74</v>
      </c>
      <c r="N5256" s="21"/>
      <c r="O5256" s="23">
        <v>0.61</v>
      </c>
    </row>
    <row r="5257" spans="1:15" x14ac:dyDescent="0.25">
      <c r="A5257" s="20" t="s">
        <v>99</v>
      </c>
      <c r="B5257" s="20" t="s">
        <v>555</v>
      </c>
      <c r="C5257" s="20" t="s">
        <v>115</v>
      </c>
      <c r="D5257" s="20" t="s">
        <v>106</v>
      </c>
      <c r="E5257" s="21"/>
      <c r="F5257" s="23">
        <v>416.41</v>
      </c>
      <c r="G5257" s="23">
        <v>0.05</v>
      </c>
      <c r="H5257" s="20" t="s">
        <v>102</v>
      </c>
      <c r="I5257" s="20" t="s">
        <v>335</v>
      </c>
      <c r="J5257" s="20" t="s">
        <v>104</v>
      </c>
      <c r="K5257" s="21"/>
      <c r="L5257" s="20" t="s">
        <v>104</v>
      </c>
      <c r="M5257" s="20" t="s">
        <v>75</v>
      </c>
      <c r="N5257" s="21"/>
      <c r="O5257" s="23">
        <v>0.61</v>
      </c>
    </row>
    <row r="5258" spans="1:15" x14ac:dyDescent="0.25">
      <c r="A5258" s="20" t="s">
        <v>99</v>
      </c>
      <c r="B5258" s="20" t="s">
        <v>555</v>
      </c>
      <c r="C5258" s="20" t="s">
        <v>119</v>
      </c>
      <c r="D5258" s="20" t="s">
        <v>6</v>
      </c>
      <c r="E5258" s="21"/>
      <c r="F5258" s="24">
        <v>12703.85</v>
      </c>
      <c r="G5258" s="23">
        <v>1.49</v>
      </c>
      <c r="H5258" s="20" t="s">
        <v>102</v>
      </c>
      <c r="I5258" s="20" t="s">
        <v>335</v>
      </c>
      <c r="J5258" s="20" t="s">
        <v>104</v>
      </c>
      <c r="K5258" s="21"/>
      <c r="L5258" s="20" t="s">
        <v>104</v>
      </c>
      <c r="M5258" s="20" t="s">
        <v>45</v>
      </c>
      <c r="N5258" s="23">
        <v>32.65</v>
      </c>
      <c r="O5258" s="23">
        <v>0.61</v>
      </c>
    </row>
    <row r="5259" spans="1:15" x14ac:dyDescent="0.25">
      <c r="A5259" s="20" t="s">
        <v>99</v>
      </c>
      <c r="B5259" s="20" t="s">
        <v>555</v>
      </c>
      <c r="C5259" s="20" t="s">
        <v>111</v>
      </c>
      <c r="D5259" s="21"/>
      <c r="E5259" s="21"/>
      <c r="F5259" s="24">
        <v>3502.34</v>
      </c>
      <c r="G5259" s="23">
        <v>0.41</v>
      </c>
      <c r="H5259" s="20" t="s">
        <v>102</v>
      </c>
      <c r="I5259" s="20" t="s">
        <v>335</v>
      </c>
      <c r="J5259" s="20" t="s">
        <v>104</v>
      </c>
      <c r="K5259" s="21"/>
      <c r="L5259" s="20" t="s">
        <v>104</v>
      </c>
      <c r="M5259" s="20" t="s">
        <v>56</v>
      </c>
      <c r="N5259" s="23">
        <v>0.41</v>
      </c>
      <c r="O5259" s="23">
        <v>0.61</v>
      </c>
    </row>
    <row r="5260" spans="1:15" x14ac:dyDescent="0.25">
      <c r="A5260" s="20" t="s">
        <v>99</v>
      </c>
      <c r="B5260" s="20" t="s">
        <v>556</v>
      </c>
      <c r="C5260" s="20" t="s">
        <v>7</v>
      </c>
      <c r="D5260" s="20" t="s">
        <v>10</v>
      </c>
      <c r="E5260" s="21"/>
      <c r="F5260" s="24">
        <v>1316.45</v>
      </c>
      <c r="G5260" s="23">
        <v>0.62</v>
      </c>
      <c r="H5260" s="20" t="s">
        <v>102</v>
      </c>
      <c r="I5260" s="20" t="s">
        <v>129</v>
      </c>
      <c r="J5260" s="20" t="s">
        <v>104</v>
      </c>
      <c r="K5260" s="21"/>
      <c r="L5260" s="20" t="s">
        <v>104</v>
      </c>
      <c r="M5260" s="20" t="s">
        <v>48</v>
      </c>
      <c r="N5260" s="23">
        <v>0.62</v>
      </c>
      <c r="O5260" s="23">
        <v>0.54</v>
      </c>
    </row>
    <row r="5261" spans="1:15" x14ac:dyDescent="0.25">
      <c r="A5261" s="20" t="s">
        <v>99</v>
      </c>
      <c r="B5261" s="20" t="s">
        <v>556</v>
      </c>
      <c r="C5261" s="20" t="s">
        <v>105</v>
      </c>
      <c r="D5261" s="20" t="s">
        <v>106</v>
      </c>
      <c r="E5261" s="21"/>
      <c r="F5261" s="23">
        <v>449.23</v>
      </c>
      <c r="G5261" s="23">
        <v>0.21</v>
      </c>
      <c r="H5261" s="20" t="s">
        <v>102</v>
      </c>
      <c r="I5261" s="20" t="s">
        <v>129</v>
      </c>
      <c r="J5261" s="20" t="s">
        <v>104</v>
      </c>
      <c r="K5261" s="21"/>
      <c r="L5261" s="20" t="s">
        <v>104</v>
      </c>
      <c r="M5261" s="20" t="s">
        <v>82</v>
      </c>
      <c r="N5261" s="21"/>
      <c r="O5261" s="23">
        <v>0.54</v>
      </c>
    </row>
    <row r="5262" spans="1:15" x14ac:dyDescent="0.25">
      <c r="A5262" s="20" t="s">
        <v>99</v>
      </c>
      <c r="B5262" s="20" t="s">
        <v>556</v>
      </c>
      <c r="C5262" s="20" t="s">
        <v>107</v>
      </c>
      <c r="D5262" s="20" t="s">
        <v>106</v>
      </c>
      <c r="E5262" s="21"/>
      <c r="F5262" s="24">
        <v>2306.75</v>
      </c>
      <c r="G5262" s="23">
        <v>1.0900000000000001</v>
      </c>
      <c r="H5262" s="20" t="s">
        <v>102</v>
      </c>
      <c r="I5262" s="20" t="s">
        <v>129</v>
      </c>
      <c r="J5262" s="20" t="s">
        <v>104</v>
      </c>
      <c r="K5262" s="21"/>
      <c r="L5262" s="20" t="s">
        <v>104</v>
      </c>
      <c r="M5262" s="20" t="s">
        <v>65</v>
      </c>
      <c r="N5262" s="23">
        <v>0.84</v>
      </c>
      <c r="O5262" s="23">
        <v>0.54</v>
      </c>
    </row>
    <row r="5263" spans="1:15" x14ac:dyDescent="0.25">
      <c r="A5263" s="20" t="s">
        <v>99</v>
      </c>
      <c r="B5263" s="20" t="s">
        <v>556</v>
      </c>
      <c r="C5263" s="20" t="s">
        <v>108</v>
      </c>
      <c r="D5263" s="20" t="s">
        <v>106</v>
      </c>
      <c r="E5263" s="21"/>
      <c r="F5263" s="26">
        <v>928.8</v>
      </c>
      <c r="G5263" s="23">
        <v>0.44</v>
      </c>
      <c r="H5263" s="20" t="s">
        <v>102</v>
      </c>
      <c r="I5263" s="20" t="s">
        <v>129</v>
      </c>
      <c r="J5263" s="20" t="s">
        <v>104</v>
      </c>
      <c r="K5263" s="21"/>
      <c r="L5263" s="20" t="s">
        <v>104</v>
      </c>
      <c r="M5263" s="20" t="s">
        <v>64</v>
      </c>
      <c r="N5263" s="23">
        <v>23.22</v>
      </c>
      <c r="O5263" s="23">
        <v>0.54</v>
      </c>
    </row>
    <row r="5264" spans="1:15" x14ac:dyDescent="0.25">
      <c r="A5264" s="20" t="s">
        <v>99</v>
      </c>
      <c r="B5264" s="20" t="s">
        <v>556</v>
      </c>
      <c r="C5264" s="20" t="s">
        <v>49</v>
      </c>
      <c r="D5264" s="20" t="s">
        <v>109</v>
      </c>
      <c r="E5264" s="25">
        <v>9</v>
      </c>
      <c r="F5264" s="22">
        <v>1453.5</v>
      </c>
      <c r="G5264" s="23">
        <v>0.68</v>
      </c>
      <c r="H5264" s="20" t="s">
        <v>102</v>
      </c>
      <c r="I5264" s="20" t="s">
        <v>129</v>
      </c>
      <c r="J5264" s="20" t="s">
        <v>104</v>
      </c>
      <c r="K5264" s="21"/>
      <c r="L5264" s="20" t="s">
        <v>104</v>
      </c>
      <c r="M5264" s="20" t="s">
        <v>49</v>
      </c>
      <c r="N5264" s="23">
        <v>0.85</v>
      </c>
      <c r="O5264" s="23">
        <v>0.54</v>
      </c>
    </row>
    <row r="5265" spans="1:15" x14ac:dyDescent="0.25">
      <c r="A5265" s="20" t="s">
        <v>99</v>
      </c>
      <c r="B5265" s="20" t="s">
        <v>556</v>
      </c>
      <c r="C5265" s="20" t="s">
        <v>112</v>
      </c>
      <c r="D5265" s="20" t="s">
        <v>113</v>
      </c>
      <c r="E5265" s="25">
        <v>4</v>
      </c>
      <c r="F5265" s="23">
        <v>488.36</v>
      </c>
      <c r="G5265" s="23">
        <v>0.23</v>
      </c>
      <c r="H5265" s="20" t="s">
        <v>102</v>
      </c>
      <c r="I5265" s="20" t="s">
        <v>129</v>
      </c>
      <c r="J5265" s="20" t="s">
        <v>104</v>
      </c>
      <c r="K5265" s="21"/>
      <c r="L5265" s="20" t="s">
        <v>104</v>
      </c>
      <c r="M5265" s="20" t="s">
        <v>58</v>
      </c>
      <c r="N5265" s="23">
        <v>0.69</v>
      </c>
      <c r="O5265" s="23">
        <v>0.54</v>
      </c>
    </row>
    <row r="5266" spans="1:15" x14ac:dyDescent="0.25">
      <c r="A5266" s="20" t="s">
        <v>99</v>
      </c>
      <c r="B5266" s="20" t="s">
        <v>556</v>
      </c>
      <c r="C5266" s="20" t="s">
        <v>114</v>
      </c>
      <c r="D5266" s="21"/>
      <c r="E5266" s="21"/>
      <c r="F5266" s="24">
        <v>6051.41</v>
      </c>
      <c r="G5266" s="23">
        <v>2.85</v>
      </c>
      <c r="H5266" s="20" t="s">
        <v>102</v>
      </c>
      <c r="I5266" s="20" t="s">
        <v>129</v>
      </c>
      <c r="J5266" s="20" t="s">
        <v>104</v>
      </c>
      <c r="K5266" s="21"/>
      <c r="L5266" s="20" t="s">
        <v>104</v>
      </c>
      <c r="M5266" s="20" t="s">
        <v>69</v>
      </c>
      <c r="N5266" s="23">
        <v>2.85</v>
      </c>
      <c r="O5266" s="23">
        <v>0.54</v>
      </c>
    </row>
    <row r="5267" spans="1:15" x14ac:dyDescent="0.25">
      <c r="A5267" s="20" t="s">
        <v>99</v>
      </c>
      <c r="B5267" s="20" t="s">
        <v>556</v>
      </c>
      <c r="C5267" s="20" t="s">
        <v>121</v>
      </c>
      <c r="D5267" s="20" t="s">
        <v>106</v>
      </c>
      <c r="E5267" s="21"/>
      <c r="F5267" s="24">
        <v>1226.21</v>
      </c>
      <c r="G5267" s="23">
        <v>0.57999999999999996</v>
      </c>
      <c r="H5267" s="20" t="s">
        <v>102</v>
      </c>
      <c r="I5267" s="20" t="s">
        <v>129</v>
      </c>
      <c r="J5267" s="20" t="s">
        <v>104</v>
      </c>
      <c r="K5267" s="21"/>
      <c r="L5267" s="20" t="s">
        <v>104</v>
      </c>
      <c r="M5267" s="20" t="s">
        <v>74</v>
      </c>
      <c r="N5267" s="21"/>
      <c r="O5267" s="23">
        <v>0.54</v>
      </c>
    </row>
    <row r="5268" spans="1:15" x14ac:dyDescent="0.25">
      <c r="A5268" s="20" t="s">
        <v>99</v>
      </c>
      <c r="B5268" s="20" t="s">
        <v>556</v>
      </c>
      <c r="C5268" s="20" t="s">
        <v>119</v>
      </c>
      <c r="D5268" s="20" t="s">
        <v>6</v>
      </c>
      <c r="E5268" s="21"/>
      <c r="F5268" s="24">
        <v>2841.22</v>
      </c>
      <c r="G5268" s="23">
        <v>1.34</v>
      </c>
      <c r="H5268" s="20" t="s">
        <v>102</v>
      </c>
      <c r="I5268" s="20" t="s">
        <v>129</v>
      </c>
      <c r="J5268" s="20" t="s">
        <v>104</v>
      </c>
      <c r="K5268" s="21"/>
      <c r="L5268" s="20" t="s">
        <v>104</v>
      </c>
      <c r="M5268" s="20" t="s">
        <v>45</v>
      </c>
      <c r="N5268" s="23">
        <v>32.65</v>
      </c>
      <c r="O5268" s="23">
        <v>0.54</v>
      </c>
    </row>
    <row r="5269" spans="1:15" x14ac:dyDescent="0.25">
      <c r="A5269" s="20" t="s">
        <v>99</v>
      </c>
      <c r="B5269" s="20" t="s">
        <v>556</v>
      </c>
      <c r="C5269" s="20" t="s">
        <v>111</v>
      </c>
      <c r="D5269" s="21"/>
      <c r="E5269" s="21"/>
      <c r="F5269" s="23">
        <v>870.55</v>
      </c>
      <c r="G5269" s="23">
        <v>0.41</v>
      </c>
      <c r="H5269" s="20" t="s">
        <v>102</v>
      </c>
      <c r="I5269" s="20" t="s">
        <v>129</v>
      </c>
      <c r="J5269" s="20" t="s">
        <v>104</v>
      </c>
      <c r="K5269" s="21"/>
      <c r="L5269" s="20" t="s">
        <v>104</v>
      </c>
      <c r="M5269" s="20" t="s">
        <v>56</v>
      </c>
      <c r="N5269" s="23">
        <v>0.41</v>
      </c>
      <c r="O5269" s="23">
        <v>0.54</v>
      </c>
    </row>
    <row r="5270" spans="1:15" x14ac:dyDescent="0.25">
      <c r="A5270" s="20" t="s">
        <v>99</v>
      </c>
      <c r="B5270" s="20" t="s">
        <v>556</v>
      </c>
      <c r="C5270" s="20" t="s">
        <v>54</v>
      </c>
      <c r="D5270" s="20" t="s">
        <v>109</v>
      </c>
      <c r="E5270" s="25">
        <v>22</v>
      </c>
      <c r="F5270" s="22">
        <v>4347.2</v>
      </c>
      <c r="G5270" s="23">
        <v>2.0499999999999998</v>
      </c>
      <c r="H5270" s="20" t="s">
        <v>102</v>
      </c>
      <c r="I5270" s="20" t="s">
        <v>129</v>
      </c>
      <c r="J5270" s="20" t="s">
        <v>104</v>
      </c>
      <c r="K5270" s="21"/>
      <c r="L5270" s="20" t="s">
        <v>104</v>
      </c>
      <c r="M5270" s="20" t="s">
        <v>54</v>
      </c>
      <c r="N5270" s="23">
        <v>0.26</v>
      </c>
      <c r="O5270" s="23">
        <v>0.54</v>
      </c>
    </row>
    <row r="5271" spans="1:15" x14ac:dyDescent="0.25">
      <c r="A5271" s="20" t="s">
        <v>99</v>
      </c>
      <c r="B5271" s="20" t="s">
        <v>556</v>
      </c>
      <c r="C5271" s="20" t="s">
        <v>55</v>
      </c>
      <c r="D5271" s="20" t="s">
        <v>109</v>
      </c>
      <c r="E5271" s="25">
        <v>22</v>
      </c>
      <c r="F5271" s="26">
        <v>321.2</v>
      </c>
      <c r="G5271" s="23">
        <v>0.15</v>
      </c>
      <c r="H5271" s="20" t="s">
        <v>102</v>
      </c>
      <c r="I5271" s="20" t="s">
        <v>129</v>
      </c>
      <c r="J5271" s="20" t="s">
        <v>104</v>
      </c>
      <c r="K5271" s="21"/>
      <c r="L5271" s="20" t="s">
        <v>104</v>
      </c>
      <c r="M5271" s="20" t="s">
        <v>55</v>
      </c>
      <c r="N5271" s="23">
        <v>0.02</v>
      </c>
      <c r="O5271" s="23">
        <v>0.54</v>
      </c>
    </row>
    <row r="5272" spans="1:15" x14ac:dyDescent="0.25">
      <c r="A5272" s="20" t="s">
        <v>99</v>
      </c>
      <c r="B5272" s="20" t="s">
        <v>557</v>
      </c>
      <c r="C5272" s="20" t="s">
        <v>119</v>
      </c>
      <c r="D5272" s="20" t="s">
        <v>6</v>
      </c>
      <c r="E5272" s="21"/>
      <c r="F5272" s="24">
        <v>9176.81</v>
      </c>
      <c r="G5272" s="23">
        <v>1.64</v>
      </c>
      <c r="H5272" s="20" t="s">
        <v>102</v>
      </c>
      <c r="I5272" s="20" t="s">
        <v>129</v>
      </c>
      <c r="J5272" s="20" t="s">
        <v>104</v>
      </c>
      <c r="K5272" s="21"/>
      <c r="L5272" s="20" t="s">
        <v>104</v>
      </c>
      <c r="M5272" s="20" t="s">
        <v>45</v>
      </c>
      <c r="N5272" s="23">
        <v>32.65</v>
      </c>
      <c r="O5272" s="23">
        <v>0.27</v>
      </c>
    </row>
    <row r="5273" spans="1:15" x14ac:dyDescent="0.25">
      <c r="A5273" s="20" t="s">
        <v>99</v>
      </c>
      <c r="B5273" s="20" t="s">
        <v>557</v>
      </c>
      <c r="C5273" s="20" t="s">
        <v>7</v>
      </c>
      <c r="D5273" s="20" t="s">
        <v>10</v>
      </c>
      <c r="E5273" s="21"/>
      <c r="F5273" s="24">
        <v>3461.52</v>
      </c>
      <c r="G5273" s="23">
        <v>0.62</v>
      </c>
      <c r="H5273" s="20" t="s">
        <v>102</v>
      </c>
      <c r="I5273" s="20" t="s">
        <v>129</v>
      </c>
      <c r="J5273" s="20" t="s">
        <v>104</v>
      </c>
      <c r="K5273" s="21"/>
      <c r="L5273" s="20" t="s">
        <v>104</v>
      </c>
      <c r="M5273" s="20" t="s">
        <v>48</v>
      </c>
      <c r="N5273" s="23">
        <v>0.62</v>
      </c>
      <c r="O5273" s="23">
        <v>0.27</v>
      </c>
    </row>
    <row r="5274" spans="1:15" x14ac:dyDescent="0.25">
      <c r="A5274" s="20" t="s">
        <v>99</v>
      </c>
      <c r="B5274" s="20" t="s">
        <v>557</v>
      </c>
      <c r="C5274" s="20" t="s">
        <v>105</v>
      </c>
      <c r="D5274" s="20" t="s">
        <v>106</v>
      </c>
      <c r="E5274" s="21"/>
      <c r="F5274" s="24">
        <v>1182.23</v>
      </c>
      <c r="G5274" s="23">
        <v>0.21</v>
      </c>
      <c r="H5274" s="20" t="s">
        <v>102</v>
      </c>
      <c r="I5274" s="20" t="s">
        <v>129</v>
      </c>
      <c r="J5274" s="20" t="s">
        <v>104</v>
      </c>
      <c r="K5274" s="21"/>
      <c r="L5274" s="20" t="s">
        <v>104</v>
      </c>
      <c r="M5274" s="20" t="s">
        <v>82</v>
      </c>
      <c r="N5274" s="21"/>
      <c r="O5274" s="23">
        <v>0.27</v>
      </c>
    </row>
    <row r="5275" spans="1:15" x14ac:dyDescent="0.25">
      <c r="A5275" s="20" t="s">
        <v>99</v>
      </c>
      <c r="B5275" s="20" t="s">
        <v>557</v>
      </c>
      <c r="C5275" s="20" t="s">
        <v>107</v>
      </c>
      <c r="D5275" s="20" t="s">
        <v>106</v>
      </c>
      <c r="E5275" s="21"/>
      <c r="F5275" s="24">
        <v>5736.16</v>
      </c>
      <c r="G5275" s="23">
        <v>1.03</v>
      </c>
      <c r="H5275" s="20" t="s">
        <v>102</v>
      </c>
      <c r="I5275" s="20" t="s">
        <v>129</v>
      </c>
      <c r="J5275" s="20" t="s">
        <v>104</v>
      </c>
      <c r="K5275" s="21"/>
      <c r="L5275" s="20" t="s">
        <v>104</v>
      </c>
      <c r="M5275" s="20" t="s">
        <v>65</v>
      </c>
      <c r="N5275" s="23">
        <v>0.84</v>
      </c>
      <c r="O5275" s="23">
        <v>0.27</v>
      </c>
    </row>
    <row r="5276" spans="1:15" x14ac:dyDescent="0.25">
      <c r="A5276" s="20" t="s">
        <v>99</v>
      </c>
      <c r="B5276" s="20" t="s">
        <v>557</v>
      </c>
      <c r="C5276" s="20" t="s">
        <v>108</v>
      </c>
      <c r="D5276" s="20" t="s">
        <v>106</v>
      </c>
      <c r="E5276" s="21"/>
      <c r="F5276" s="24">
        <v>2461.3200000000002</v>
      </c>
      <c r="G5276" s="23">
        <v>0.44</v>
      </c>
      <c r="H5276" s="20" t="s">
        <v>102</v>
      </c>
      <c r="I5276" s="20" t="s">
        <v>129</v>
      </c>
      <c r="J5276" s="20" t="s">
        <v>104</v>
      </c>
      <c r="K5276" s="21"/>
      <c r="L5276" s="20" t="s">
        <v>104</v>
      </c>
      <c r="M5276" s="20" t="s">
        <v>64</v>
      </c>
      <c r="N5276" s="23">
        <v>23.22</v>
      </c>
      <c r="O5276" s="23">
        <v>0.27</v>
      </c>
    </row>
    <row r="5277" spans="1:15" x14ac:dyDescent="0.25">
      <c r="A5277" s="20" t="s">
        <v>99</v>
      </c>
      <c r="B5277" s="20" t="s">
        <v>557</v>
      </c>
      <c r="C5277" s="20" t="s">
        <v>54</v>
      </c>
      <c r="D5277" s="20" t="s">
        <v>109</v>
      </c>
      <c r="E5277" s="25">
        <v>21</v>
      </c>
      <c r="F5277" s="24">
        <v>6131.58</v>
      </c>
      <c r="G5277" s="26">
        <v>1.1000000000000001</v>
      </c>
      <c r="H5277" s="20" t="s">
        <v>102</v>
      </c>
      <c r="I5277" s="20" t="s">
        <v>129</v>
      </c>
      <c r="J5277" s="20" t="s">
        <v>104</v>
      </c>
      <c r="K5277" s="21"/>
      <c r="L5277" s="20" t="s">
        <v>104</v>
      </c>
      <c r="M5277" s="20" t="s">
        <v>54</v>
      </c>
      <c r="N5277" s="23">
        <v>0.26</v>
      </c>
      <c r="O5277" s="23">
        <v>0.27</v>
      </c>
    </row>
    <row r="5278" spans="1:15" x14ac:dyDescent="0.25">
      <c r="A5278" s="20" t="s">
        <v>99</v>
      </c>
      <c r="B5278" s="20" t="s">
        <v>557</v>
      </c>
      <c r="C5278" s="20" t="s">
        <v>55</v>
      </c>
      <c r="D5278" s="20" t="s">
        <v>109</v>
      </c>
      <c r="E5278" s="25">
        <v>21</v>
      </c>
      <c r="F5278" s="24">
        <v>1335.18</v>
      </c>
      <c r="G5278" s="23">
        <v>0.24</v>
      </c>
      <c r="H5278" s="20" t="s">
        <v>102</v>
      </c>
      <c r="I5278" s="20" t="s">
        <v>129</v>
      </c>
      <c r="J5278" s="20" t="s">
        <v>104</v>
      </c>
      <c r="K5278" s="21"/>
      <c r="L5278" s="20" t="s">
        <v>104</v>
      </c>
      <c r="M5278" s="20" t="s">
        <v>55</v>
      </c>
      <c r="N5278" s="23">
        <v>0.02</v>
      </c>
      <c r="O5278" s="23">
        <v>0.27</v>
      </c>
    </row>
    <row r="5279" spans="1:15" x14ac:dyDescent="0.25">
      <c r="A5279" s="20" t="s">
        <v>99</v>
      </c>
      <c r="B5279" s="20" t="s">
        <v>557</v>
      </c>
      <c r="C5279" s="20" t="s">
        <v>122</v>
      </c>
      <c r="D5279" s="20" t="s">
        <v>109</v>
      </c>
      <c r="E5279" s="25">
        <v>1</v>
      </c>
      <c r="F5279" s="23">
        <v>997.58</v>
      </c>
      <c r="G5279" s="23">
        <v>0.18</v>
      </c>
      <c r="H5279" s="20" t="s">
        <v>102</v>
      </c>
      <c r="I5279" s="20" t="s">
        <v>129</v>
      </c>
      <c r="J5279" s="20" t="s">
        <v>104</v>
      </c>
      <c r="K5279" s="21"/>
      <c r="L5279" s="20" t="s">
        <v>104</v>
      </c>
      <c r="M5279" s="20" t="s">
        <v>52</v>
      </c>
      <c r="N5279" s="23">
        <v>1.19</v>
      </c>
      <c r="O5279" s="23">
        <v>0.27</v>
      </c>
    </row>
    <row r="5280" spans="1:15" x14ac:dyDescent="0.25">
      <c r="A5280" s="20" t="s">
        <v>99</v>
      </c>
      <c r="B5280" s="20" t="s">
        <v>557</v>
      </c>
      <c r="C5280" s="20" t="s">
        <v>127</v>
      </c>
      <c r="D5280" s="20" t="s">
        <v>109</v>
      </c>
      <c r="E5280" s="25">
        <v>4</v>
      </c>
      <c r="F5280" s="24">
        <v>2716.09</v>
      </c>
      <c r="G5280" s="23">
        <v>0.49</v>
      </c>
      <c r="H5280" s="20" t="s">
        <v>102</v>
      </c>
      <c r="I5280" s="20" t="s">
        <v>129</v>
      </c>
      <c r="J5280" s="20" t="s">
        <v>104</v>
      </c>
      <c r="K5280" s="21"/>
      <c r="L5280" s="20" t="s">
        <v>104</v>
      </c>
      <c r="M5280" s="20" t="s">
        <v>51</v>
      </c>
      <c r="N5280" s="23">
        <v>0.81</v>
      </c>
      <c r="O5280" s="23">
        <v>0.27</v>
      </c>
    </row>
    <row r="5281" spans="1:15" x14ac:dyDescent="0.25">
      <c r="A5281" s="20" t="s">
        <v>99</v>
      </c>
      <c r="B5281" s="20" t="s">
        <v>557</v>
      </c>
      <c r="C5281" s="20" t="s">
        <v>111</v>
      </c>
      <c r="D5281" s="21"/>
      <c r="E5281" s="21"/>
      <c r="F5281" s="24">
        <v>2289.0700000000002</v>
      </c>
      <c r="G5281" s="23">
        <v>0.41</v>
      </c>
      <c r="H5281" s="20" t="s">
        <v>102</v>
      </c>
      <c r="I5281" s="20" t="s">
        <v>129</v>
      </c>
      <c r="J5281" s="20" t="s">
        <v>104</v>
      </c>
      <c r="K5281" s="21"/>
      <c r="L5281" s="20" t="s">
        <v>104</v>
      </c>
      <c r="M5281" s="20" t="s">
        <v>56</v>
      </c>
      <c r="N5281" s="23">
        <v>0.41</v>
      </c>
      <c r="O5281" s="23">
        <v>0.27</v>
      </c>
    </row>
    <row r="5282" spans="1:15" x14ac:dyDescent="0.25">
      <c r="A5282" s="20" t="s">
        <v>99</v>
      </c>
      <c r="B5282" s="20" t="s">
        <v>557</v>
      </c>
      <c r="C5282" s="20" t="s">
        <v>112</v>
      </c>
      <c r="D5282" s="20" t="s">
        <v>113</v>
      </c>
      <c r="E5282" s="25">
        <v>2</v>
      </c>
      <c r="F5282" s="23">
        <v>642.05999999999995</v>
      </c>
      <c r="G5282" s="23">
        <v>0.12</v>
      </c>
      <c r="H5282" s="20" t="s">
        <v>102</v>
      </c>
      <c r="I5282" s="20" t="s">
        <v>129</v>
      </c>
      <c r="J5282" s="20" t="s">
        <v>104</v>
      </c>
      <c r="K5282" s="21"/>
      <c r="L5282" s="20" t="s">
        <v>104</v>
      </c>
      <c r="M5282" s="20" t="s">
        <v>58</v>
      </c>
      <c r="N5282" s="23">
        <v>0.69</v>
      </c>
      <c r="O5282" s="23">
        <v>0.27</v>
      </c>
    </row>
    <row r="5283" spans="1:15" x14ac:dyDescent="0.25">
      <c r="A5283" s="20" t="s">
        <v>99</v>
      </c>
      <c r="B5283" s="20" t="s">
        <v>557</v>
      </c>
      <c r="C5283" s="20" t="s">
        <v>114</v>
      </c>
      <c r="D5283" s="21"/>
      <c r="E5283" s="21"/>
      <c r="F5283" s="24">
        <v>15911.84</v>
      </c>
      <c r="G5283" s="23">
        <v>2.85</v>
      </c>
      <c r="H5283" s="20" t="s">
        <v>102</v>
      </c>
      <c r="I5283" s="20" t="s">
        <v>129</v>
      </c>
      <c r="J5283" s="20" t="s">
        <v>104</v>
      </c>
      <c r="K5283" s="21"/>
      <c r="L5283" s="20" t="s">
        <v>104</v>
      </c>
      <c r="M5283" s="20" t="s">
        <v>69</v>
      </c>
      <c r="N5283" s="23">
        <v>2.85</v>
      </c>
      <c r="O5283" s="23">
        <v>0.27</v>
      </c>
    </row>
    <row r="5284" spans="1:15" x14ac:dyDescent="0.25">
      <c r="A5284" s="20" t="s">
        <v>99</v>
      </c>
      <c r="B5284" s="20" t="s">
        <v>557</v>
      </c>
      <c r="C5284" s="20" t="s">
        <v>121</v>
      </c>
      <c r="D5284" s="20" t="s">
        <v>106</v>
      </c>
      <c r="E5284" s="21"/>
      <c r="F5284" s="24">
        <v>3197.76</v>
      </c>
      <c r="G5284" s="23">
        <v>0.56999999999999995</v>
      </c>
      <c r="H5284" s="20" t="s">
        <v>102</v>
      </c>
      <c r="I5284" s="20" t="s">
        <v>129</v>
      </c>
      <c r="J5284" s="20" t="s">
        <v>104</v>
      </c>
      <c r="K5284" s="21"/>
      <c r="L5284" s="20" t="s">
        <v>104</v>
      </c>
      <c r="M5284" s="20" t="s">
        <v>74</v>
      </c>
      <c r="N5284" s="21"/>
      <c r="O5284" s="23">
        <v>0.27</v>
      </c>
    </row>
    <row r="5285" spans="1:15" x14ac:dyDescent="0.25">
      <c r="A5285" s="20" t="s">
        <v>99</v>
      </c>
      <c r="B5285" s="20" t="s">
        <v>558</v>
      </c>
      <c r="C5285" s="20" t="s">
        <v>7</v>
      </c>
      <c r="D5285" s="20" t="s">
        <v>10</v>
      </c>
      <c r="E5285" s="21"/>
      <c r="F5285" s="24">
        <v>5954.48</v>
      </c>
      <c r="G5285" s="23">
        <v>0.62</v>
      </c>
      <c r="H5285" s="20" t="s">
        <v>102</v>
      </c>
      <c r="I5285" s="20" t="s">
        <v>134</v>
      </c>
      <c r="J5285" s="20" t="s">
        <v>104</v>
      </c>
      <c r="K5285" s="21"/>
      <c r="L5285" s="20" t="s">
        <v>104</v>
      </c>
      <c r="M5285" s="20" t="s">
        <v>48</v>
      </c>
      <c r="N5285" s="23">
        <v>0.62</v>
      </c>
      <c r="O5285" s="23">
        <v>0.55000000000000004</v>
      </c>
    </row>
    <row r="5286" spans="1:15" x14ac:dyDescent="0.25">
      <c r="A5286" s="20" t="s">
        <v>99</v>
      </c>
      <c r="B5286" s="20" t="s">
        <v>558</v>
      </c>
      <c r="C5286" s="20" t="s">
        <v>105</v>
      </c>
      <c r="D5286" s="20" t="s">
        <v>106</v>
      </c>
      <c r="E5286" s="21"/>
      <c r="F5286" s="24">
        <v>2446.7399999999998</v>
      </c>
      <c r="G5286" s="23">
        <v>0.25</v>
      </c>
      <c r="H5286" s="20" t="s">
        <v>102</v>
      </c>
      <c r="I5286" s="20" t="s">
        <v>134</v>
      </c>
      <c r="J5286" s="20" t="s">
        <v>104</v>
      </c>
      <c r="K5286" s="21"/>
      <c r="L5286" s="20" t="s">
        <v>104</v>
      </c>
      <c r="M5286" s="20" t="s">
        <v>82</v>
      </c>
      <c r="N5286" s="21"/>
      <c r="O5286" s="23">
        <v>0.55000000000000004</v>
      </c>
    </row>
    <row r="5287" spans="1:15" x14ac:dyDescent="0.25">
      <c r="A5287" s="20" t="s">
        <v>99</v>
      </c>
      <c r="B5287" s="20" t="s">
        <v>558</v>
      </c>
      <c r="C5287" s="20" t="s">
        <v>107</v>
      </c>
      <c r="D5287" s="20" t="s">
        <v>106</v>
      </c>
      <c r="E5287" s="21"/>
      <c r="F5287" s="24">
        <v>9113.7199999999993</v>
      </c>
      <c r="G5287" s="23">
        <v>0.95</v>
      </c>
      <c r="H5287" s="20" t="s">
        <v>102</v>
      </c>
      <c r="I5287" s="20" t="s">
        <v>134</v>
      </c>
      <c r="J5287" s="20" t="s">
        <v>104</v>
      </c>
      <c r="K5287" s="21"/>
      <c r="L5287" s="20" t="s">
        <v>104</v>
      </c>
      <c r="M5287" s="20" t="s">
        <v>65</v>
      </c>
      <c r="N5287" s="23">
        <v>0.84</v>
      </c>
      <c r="O5287" s="23">
        <v>0.55000000000000004</v>
      </c>
    </row>
    <row r="5288" spans="1:15" x14ac:dyDescent="0.25">
      <c r="A5288" s="20" t="s">
        <v>99</v>
      </c>
      <c r="B5288" s="20" t="s">
        <v>558</v>
      </c>
      <c r="C5288" s="20" t="s">
        <v>108</v>
      </c>
      <c r="D5288" s="20" t="s">
        <v>106</v>
      </c>
      <c r="E5288" s="21"/>
      <c r="F5288" s="24">
        <v>4574.34</v>
      </c>
      <c r="G5288" s="23">
        <v>0.48</v>
      </c>
      <c r="H5288" s="20" t="s">
        <v>102</v>
      </c>
      <c r="I5288" s="20" t="s">
        <v>134</v>
      </c>
      <c r="J5288" s="20" t="s">
        <v>104</v>
      </c>
      <c r="K5288" s="21"/>
      <c r="L5288" s="20" t="s">
        <v>104</v>
      </c>
      <c r="M5288" s="20" t="s">
        <v>64</v>
      </c>
      <c r="N5288" s="23">
        <v>23.22</v>
      </c>
      <c r="O5288" s="23">
        <v>0.55000000000000004</v>
      </c>
    </row>
    <row r="5289" spans="1:15" x14ac:dyDescent="0.25">
      <c r="A5289" s="20" t="s">
        <v>99</v>
      </c>
      <c r="B5289" s="20" t="s">
        <v>558</v>
      </c>
      <c r="C5289" s="20" t="s">
        <v>54</v>
      </c>
      <c r="D5289" s="20" t="s">
        <v>109</v>
      </c>
      <c r="E5289" s="25">
        <v>26</v>
      </c>
      <c r="F5289" s="24">
        <v>18745.48</v>
      </c>
      <c r="G5289" s="23">
        <v>1.95</v>
      </c>
      <c r="H5289" s="20" t="s">
        <v>102</v>
      </c>
      <c r="I5289" s="20" t="s">
        <v>134</v>
      </c>
      <c r="J5289" s="20" t="s">
        <v>104</v>
      </c>
      <c r="K5289" s="21"/>
      <c r="L5289" s="20" t="s">
        <v>104</v>
      </c>
      <c r="M5289" s="20" t="s">
        <v>54</v>
      </c>
      <c r="N5289" s="23">
        <v>0.26</v>
      </c>
      <c r="O5289" s="23">
        <v>0.55000000000000004</v>
      </c>
    </row>
    <row r="5290" spans="1:15" x14ac:dyDescent="0.25">
      <c r="A5290" s="20" t="s">
        <v>99</v>
      </c>
      <c r="B5290" s="20" t="s">
        <v>558</v>
      </c>
      <c r="C5290" s="20" t="s">
        <v>55</v>
      </c>
      <c r="D5290" s="20" t="s">
        <v>109</v>
      </c>
      <c r="E5290" s="25">
        <v>26</v>
      </c>
      <c r="F5290" s="22">
        <v>3203.2</v>
      </c>
      <c r="G5290" s="23">
        <v>0.33</v>
      </c>
      <c r="H5290" s="20" t="s">
        <v>102</v>
      </c>
      <c r="I5290" s="20" t="s">
        <v>134</v>
      </c>
      <c r="J5290" s="20" t="s">
        <v>104</v>
      </c>
      <c r="K5290" s="21"/>
      <c r="L5290" s="20" t="s">
        <v>104</v>
      </c>
      <c r="M5290" s="20" t="s">
        <v>55</v>
      </c>
      <c r="N5290" s="23">
        <v>0.02</v>
      </c>
      <c r="O5290" s="23">
        <v>0.55000000000000004</v>
      </c>
    </row>
    <row r="5291" spans="1:15" x14ac:dyDescent="0.25">
      <c r="A5291" s="20" t="s">
        <v>99</v>
      </c>
      <c r="B5291" s="20" t="s">
        <v>558</v>
      </c>
      <c r="C5291" s="20" t="s">
        <v>49</v>
      </c>
      <c r="D5291" s="20" t="s">
        <v>109</v>
      </c>
      <c r="E5291" s="25">
        <v>9</v>
      </c>
      <c r="F5291" s="24">
        <v>6387.75</v>
      </c>
      <c r="G5291" s="23">
        <v>0.67</v>
      </c>
      <c r="H5291" s="20" t="s">
        <v>102</v>
      </c>
      <c r="I5291" s="20" t="s">
        <v>134</v>
      </c>
      <c r="J5291" s="20" t="s">
        <v>104</v>
      </c>
      <c r="K5291" s="21"/>
      <c r="L5291" s="20" t="s">
        <v>104</v>
      </c>
      <c r="M5291" s="20" t="s">
        <v>49</v>
      </c>
      <c r="N5291" s="23">
        <v>0.85</v>
      </c>
      <c r="O5291" s="23">
        <v>0.55000000000000004</v>
      </c>
    </row>
    <row r="5292" spans="1:15" x14ac:dyDescent="0.25">
      <c r="A5292" s="20" t="s">
        <v>99</v>
      </c>
      <c r="B5292" s="20" t="s">
        <v>558</v>
      </c>
      <c r="C5292" s="20" t="s">
        <v>112</v>
      </c>
      <c r="D5292" s="20" t="s">
        <v>113</v>
      </c>
      <c r="E5292" s="25">
        <v>4</v>
      </c>
      <c r="F5292" s="24">
        <v>2208.92</v>
      </c>
      <c r="G5292" s="23">
        <v>0.23</v>
      </c>
      <c r="H5292" s="20" t="s">
        <v>102</v>
      </c>
      <c r="I5292" s="20" t="s">
        <v>134</v>
      </c>
      <c r="J5292" s="20" t="s">
        <v>104</v>
      </c>
      <c r="K5292" s="21"/>
      <c r="L5292" s="20" t="s">
        <v>104</v>
      </c>
      <c r="M5292" s="20" t="s">
        <v>58</v>
      </c>
      <c r="N5292" s="23">
        <v>0.69</v>
      </c>
      <c r="O5292" s="23">
        <v>0.55000000000000004</v>
      </c>
    </row>
    <row r="5293" spans="1:15" x14ac:dyDescent="0.25">
      <c r="A5293" s="20" t="s">
        <v>99</v>
      </c>
      <c r="B5293" s="20" t="s">
        <v>558</v>
      </c>
      <c r="C5293" s="20" t="s">
        <v>114</v>
      </c>
      <c r="D5293" s="21"/>
      <c r="E5293" s="21"/>
      <c r="F5293" s="22">
        <v>27371.4</v>
      </c>
      <c r="G5293" s="23">
        <v>2.85</v>
      </c>
      <c r="H5293" s="20" t="s">
        <v>102</v>
      </c>
      <c r="I5293" s="20" t="s">
        <v>134</v>
      </c>
      <c r="J5293" s="20" t="s">
        <v>104</v>
      </c>
      <c r="K5293" s="21"/>
      <c r="L5293" s="20" t="s">
        <v>104</v>
      </c>
      <c r="M5293" s="20" t="s">
        <v>69</v>
      </c>
      <c r="N5293" s="23">
        <v>2.85</v>
      </c>
      <c r="O5293" s="23">
        <v>0.55000000000000004</v>
      </c>
    </row>
    <row r="5294" spans="1:15" x14ac:dyDescent="0.25">
      <c r="A5294" s="20" t="s">
        <v>99</v>
      </c>
      <c r="B5294" s="20" t="s">
        <v>558</v>
      </c>
      <c r="C5294" s="20" t="s">
        <v>121</v>
      </c>
      <c r="D5294" s="20" t="s">
        <v>106</v>
      </c>
      <c r="E5294" s="21"/>
      <c r="F5294" s="22">
        <v>5517.9</v>
      </c>
      <c r="G5294" s="23">
        <v>0.56999999999999995</v>
      </c>
      <c r="H5294" s="20" t="s">
        <v>102</v>
      </c>
      <c r="I5294" s="20" t="s">
        <v>134</v>
      </c>
      <c r="J5294" s="20" t="s">
        <v>104</v>
      </c>
      <c r="K5294" s="21"/>
      <c r="L5294" s="20" t="s">
        <v>104</v>
      </c>
      <c r="M5294" s="20" t="s">
        <v>74</v>
      </c>
      <c r="N5294" s="21"/>
      <c r="O5294" s="23">
        <v>0.55000000000000004</v>
      </c>
    </row>
    <row r="5295" spans="1:15" x14ac:dyDescent="0.25">
      <c r="A5295" s="20" t="s">
        <v>99</v>
      </c>
      <c r="B5295" s="20" t="s">
        <v>558</v>
      </c>
      <c r="C5295" s="20" t="s">
        <v>115</v>
      </c>
      <c r="D5295" s="20" t="s">
        <v>106</v>
      </c>
      <c r="E5295" s="21"/>
      <c r="F5295" s="23">
        <v>714.48</v>
      </c>
      <c r="G5295" s="23">
        <v>7.0000000000000007E-2</v>
      </c>
      <c r="H5295" s="20" t="s">
        <v>102</v>
      </c>
      <c r="I5295" s="20" t="s">
        <v>134</v>
      </c>
      <c r="J5295" s="20" t="s">
        <v>104</v>
      </c>
      <c r="K5295" s="21"/>
      <c r="L5295" s="20" t="s">
        <v>104</v>
      </c>
      <c r="M5295" s="20" t="s">
        <v>75</v>
      </c>
      <c r="N5295" s="21"/>
      <c r="O5295" s="23">
        <v>0.55000000000000004</v>
      </c>
    </row>
    <row r="5296" spans="1:15" x14ac:dyDescent="0.25">
      <c r="A5296" s="20" t="s">
        <v>99</v>
      </c>
      <c r="B5296" s="20" t="s">
        <v>558</v>
      </c>
      <c r="C5296" s="20" t="s">
        <v>119</v>
      </c>
      <c r="D5296" s="20" t="s">
        <v>6</v>
      </c>
      <c r="E5296" s="21"/>
      <c r="F5296" s="22">
        <v>14434.7</v>
      </c>
      <c r="G5296" s="26">
        <v>1.5</v>
      </c>
      <c r="H5296" s="20" t="s">
        <v>102</v>
      </c>
      <c r="I5296" s="20" t="s">
        <v>134</v>
      </c>
      <c r="J5296" s="20" t="s">
        <v>104</v>
      </c>
      <c r="K5296" s="21"/>
      <c r="L5296" s="20" t="s">
        <v>104</v>
      </c>
      <c r="M5296" s="20" t="s">
        <v>45</v>
      </c>
      <c r="N5296" s="23">
        <v>32.65</v>
      </c>
      <c r="O5296" s="23">
        <v>0.55000000000000004</v>
      </c>
    </row>
    <row r="5297" spans="1:15" x14ac:dyDescent="0.25">
      <c r="A5297" s="20" t="s">
        <v>99</v>
      </c>
      <c r="B5297" s="20" t="s">
        <v>558</v>
      </c>
      <c r="C5297" s="20" t="s">
        <v>111</v>
      </c>
      <c r="D5297" s="21"/>
      <c r="E5297" s="21"/>
      <c r="F5297" s="24">
        <v>3937.64</v>
      </c>
      <c r="G5297" s="23">
        <v>0.41</v>
      </c>
      <c r="H5297" s="20" t="s">
        <v>102</v>
      </c>
      <c r="I5297" s="20" t="s">
        <v>134</v>
      </c>
      <c r="J5297" s="20" t="s">
        <v>104</v>
      </c>
      <c r="K5297" s="21"/>
      <c r="L5297" s="20" t="s">
        <v>104</v>
      </c>
      <c r="M5297" s="20" t="s">
        <v>56</v>
      </c>
      <c r="N5297" s="23">
        <v>0.41</v>
      </c>
      <c r="O5297" s="23">
        <v>0.55000000000000004</v>
      </c>
    </row>
    <row r="5298" spans="1:15" x14ac:dyDescent="0.25">
      <c r="A5298" s="20" t="s">
        <v>99</v>
      </c>
      <c r="B5298" s="20" t="s">
        <v>559</v>
      </c>
      <c r="C5298" s="20" t="s">
        <v>7</v>
      </c>
      <c r="D5298" s="20" t="s">
        <v>10</v>
      </c>
      <c r="E5298" s="21"/>
      <c r="F5298" s="24">
        <v>1948.41</v>
      </c>
      <c r="G5298" s="23">
        <v>0.62</v>
      </c>
      <c r="H5298" s="20" t="s">
        <v>102</v>
      </c>
      <c r="I5298" s="20" t="s">
        <v>335</v>
      </c>
      <c r="J5298" s="20" t="s">
        <v>104</v>
      </c>
      <c r="K5298" s="21"/>
      <c r="L5298" s="20" t="s">
        <v>104</v>
      </c>
      <c r="M5298" s="20" t="s">
        <v>48</v>
      </c>
      <c r="N5298" s="23">
        <v>0.62</v>
      </c>
      <c r="O5298" s="23">
        <v>0.53</v>
      </c>
    </row>
    <row r="5299" spans="1:15" x14ac:dyDescent="0.25">
      <c r="A5299" s="20" t="s">
        <v>99</v>
      </c>
      <c r="B5299" s="20" t="s">
        <v>559</v>
      </c>
      <c r="C5299" s="20" t="s">
        <v>105</v>
      </c>
      <c r="D5299" s="20" t="s">
        <v>106</v>
      </c>
      <c r="E5299" s="21"/>
      <c r="F5299" s="23">
        <v>664.88</v>
      </c>
      <c r="G5299" s="23">
        <v>0.21</v>
      </c>
      <c r="H5299" s="20" t="s">
        <v>102</v>
      </c>
      <c r="I5299" s="20" t="s">
        <v>335</v>
      </c>
      <c r="J5299" s="20" t="s">
        <v>104</v>
      </c>
      <c r="K5299" s="21"/>
      <c r="L5299" s="20" t="s">
        <v>104</v>
      </c>
      <c r="M5299" s="20" t="s">
        <v>82</v>
      </c>
      <c r="N5299" s="21"/>
      <c r="O5299" s="23">
        <v>0.53</v>
      </c>
    </row>
    <row r="5300" spans="1:15" x14ac:dyDescent="0.25">
      <c r="A5300" s="20" t="s">
        <v>99</v>
      </c>
      <c r="B5300" s="20" t="s">
        <v>559</v>
      </c>
      <c r="C5300" s="20" t="s">
        <v>107</v>
      </c>
      <c r="D5300" s="20" t="s">
        <v>106</v>
      </c>
      <c r="E5300" s="21"/>
      <c r="F5300" s="24">
        <v>3162.96</v>
      </c>
      <c r="G5300" s="23">
        <v>1.01</v>
      </c>
      <c r="H5300" s="20" t="s">
        <v>102</v>
      </c>
      <c r="I5300" s="20" t="s">
        <v>335</v>
      </c>
      <c r="J5300" s="20" t="s">
        <v>104</v>
      </c>
      <c r="K5300" s="21"/>
      <c r="L5300" s="20" t="s">
        <v>104</v>
      </c>
      <c r="M5300" s="20" t="s">
        <v>65</v>
      </c>
      <c r="N5300" s="23">
        <v>0.84</v>
      </c>
      <c r="O5300" s="23">
        <v>0.53</v>
      </c>
    </row>
    <row r="5301" spans="1:15" x14ac:dyDescent="0.25">
      <c r="A5301" s="20" t="s">
        <v>99</v>
      </c>
      <c r="B5301" s="20" t="s">
        <v>559</v>
      </c>
      <c r="C5301" s="20" t="s">
        <v>108</v>
      </c>
      <c r="D5301" s="20" t="s">
        <v>106</v>
      </c>
      <c r="E5301" s="21"/>
      <c r="F5301" s="22">
        <v>1393.2</v>
      </c>
      <c r="G5301" s="23">
        <v>0.44</v>
      </c>
      <c r="H5301" s="20" t="s">
        <v>102</v>
      </c>
      <c r="I5301" s="20" t="s">
        <v>335</v>
      </c>
      <c r="J5301" s="20" t="s">
        <v>104</v>
      </c>
      <c r="K5301" s="21"/>
      <c r="L5301" s="20" t="s">
        <v>104</v>
      </c>
      <c r="M5301" s="20" t="s">
        <v>64</v>
      </c>
      <c r="N5301" s="23">
        <v>23.22</v>
      </c>
      <c r="O5301" s="23">
        <v>0.53</v>
      </c>
    </row>
    <row r="5302" spans="1:15" x14ac:dyDescent="0.25">
      <c r="A5302" s="20" t="s">
        <v>99</v>
      </c>
      <c r="B5302" s="20" t="s">
        <v>559</v>
      </c>
      <c r="C5302" s="20" t="s">
        <v>54</v>
      </c>
      <c r="D5302" s="20" t="s">
        <v>109</v>
      </c>
      <c r="E5302" s="25">
        <v>26</v>
      </c>
      <c r="F5302" s="24">
        <v>4350.0600000000004</v>
      </c>
      <c r="G5302" s="23">
        <v>1.38</v>
      </c>
      <c r="H5302" s="20" t="s">
        <v>102</v>
      </c>
      <c r="I5302" s="20" t="s">
        <v>335</v>
      </c>
      <c r="J5302" s="20" t="s">
        <v>104</v>
      </c>
      <c r="K5302" s="21"/>
      <c r="L5302" s="20" t="s">
        <v>104</v>
      </c>
      <c r="M5302" s="20" t="s">
        <v>54</v>
      </c>
      <c r="N5302" s="23">
        <v>0.26</v>
      </c>
      <c r="O5302" s="23">
        <v>0.53</v>
      </c>
    </row>
    <row r="5303" spans="1:15" x14ac:dyDescent="0.25">
      <c r="A5303" s="20" t="s">
        <v>99</v>
      </c>
      <c r="B5303" s="20" t="s">
        <v>559</v>
      </c>
      <c r="C5303" s="20" t="s">
        <v>55</v>
      </c>
      <c r="D5303" s="20" t="s">
        <v>109</v>
      </c>
      <c r="E5303" s="25">
        <v>26</v>
      </c>
      <c r="F5303" s="26">
        <v>768.3</v>
      </c>
      <c r="G5303" s="23">
        <v>0.24</v>
      </c>
      <c r="H5303" s="20" t="s">
        <v>102</v>
      </c>
      <c r="I5303" s="20" t="s">
        <v>335</v>
      </c>
      <c r="J5303" s="20" t="s">
        <v>104</v>
      </c>
      <c r="K5303" s="21"/>
      <c r="L5303" s="20" t="s">
        <v>104</v>
      </c>
      <c r="M5303" s="20" t="s">
        <v>55</v>
      </c>
      <c r="N5303" s="23">
        <v>0.02</v>
      </c>
      <c r="O5303" s="23">
        <v>0.53</v>
      </c>
    </row>
    <row r="5304" spans="1:15" x14ac:dyDescent="0.25">
      <c r="A5304" s="20" t="s">
        <v>99</v>
      </c>
      <c r="B5304" s="20" t="s">
        <v>559</v>
      </c>
      <c r="C5304" s="20" t="s">
        <v>49</v>
      </c>
      <c r="D5304" s="20" t="s">
        <v>109</v>
      </c>
      <c r="E5304" s="25">
        <v>9</v>
      </c>
      <c r="F5304" s="24">
        <v>2402.87</v>
      </c>
      <c r="G5304" s="23">
        <v>0.76</v>
      </c>
      <c r="H5304" s="20" t="s">
        <v>102</v>
      </c>
      <c r="I5304" s="20" t="s">
        <v>335</v>
      </c>
      <c r="J5304" s="20" t="s">
        <v>104</v>
      </c>
      <c r="K5304" s="21"/>
      <c r="L5304" s="20" t="s">
        <v>104</v>
      </c>
      <c r="M5304" s="20" t="s">
        <v>49</v>
      </c>
      <c r="N5304" s="23">
        <v>0.85</v>
      </c>
      <c r="O5304" s="23">
        <v>0.53</v>
      </c>
    </row>
    <row r="5305" spans="1:15" x14ac:dyDescent="0.25">
      <c r="A5305" s="20" t="s">
        <v>99</v>
      </c>
      <c r="B5305" s="20" t="s">
        <v>559</v>
      </c>
      <c r="C5305" s="20" t="s">
        <v>112</v>
      </c>
      <c r="D5305" s="20" t="s">
        <v>113</v>
      </c>
      <c r="E5305" s="25">
        <v>4</v>
      </c>
      <c r="F5305" s="26">
        <v>722.8</v>
      </c>
      <c r="G5305" s="23">
        <v>0.23</v>
      </c>
      <c r="H5305" s="20" t="s">
        <v>102</v>
      </c>
      <c r="I5305" s="20" t="s">
        <v>335</v>
      </c>
      <c r="J5305" s="20" t="s">
        <v>104</v>
      </c>
      <c r="K5305" s="21"/>
      <c r="L5305" s="20" t="s">
        <v>104</v>
      </c>
      <c r="M5305" s="20" t="s">
        <v>58</v>
      </c>
      <c r="N5305" s="23">
        <v>0.69</v>
      </c>
      <c r="O5305" s="23">
        <v>0.53</v>
      </c>
    </row>
    <row r="5306" spans="1:15" x14ac:dyDescent="0.25">
      <c r="A5306" s="20" t="s">
        <v>99</v>
      </c>
      <c r="B5306" s="20" t="s">
        <v>559</v>
      </c>
      <c r="C5306" s="20" t="s">
        <v>114</v>
      </c>
      <c r="D5306" s="21"/>
      <c r="E5306" s="21"/>
      <c r="F5306" s="24">
        <v>8956.41</v>
      </c>
      <c r="G5306" s="23">
        <v>2.85</v>
      </c>
      <c r="H5306" s="20" t="s">
        <v>102</v>
      </c>
      <c r="I5306" s="20" t="s">
        <v>335</v>
      </c>
      <c r="J5306" s="20" t="s">
        <v>104</v>
      </c>
      <c r="K5306" s="21"/>
      <c r="L5306" s="20" t="s">
        <v>104</v>
      </c>
      <c r="M5306" s="20" t="s">
        <v>69</v>
      </c>
      <c r="N5306" s="23">
        <v>2.85</v>
      </c>
      <c r="O5306" s="23">
        <v>0.53</v>
      </c>
    </row>
    <row r="5307" spans="1:15" x14ac:dyDescent="0.25">
      <c r="A5307" s="20" t="s">
        <v>99</v>
      </c>
      <c r="B5307" s="20" t="s">
        <v>559</v>
      </c>
      <c r="C5307" s="20" t="s">
        <v>121</v>
      </c>
      <c r="D5307" s="20" t="s">
        <v>106</v>
      </c>
      <c r="E5307" s="21"/>
      <c r="F5307" s="24">
        <v>2143.4499999999998</v>
      </c>
      <c r="G5307" s="23">
        <v>0.68</v>
      </c>
      <c r="H5307" s="20" t="s">
        <v>102</v>
      </c>
      <c r="I5307" s="20" t="s">
        <v>335</v>
      </c>
      <c r="J5307" s="20" t="s">
        <v>104</v>
      </c>
      <c r="K5307" s="21"/>
      <c r="L5307" s="20" t="s">
        <v>104</v>
      </c>
      <c r="M5307" s="20" t="s">
        <v>74</v>
      </c>
      <c r="N5307" s="21"/>
      <c r="O5307" s="23">
        <v>0.53</v>
      </c>
    </row>
    <row r="5308" spans="1:15" x14ac:dyDescent="0.25">
      <c r="A5308" s="20" t="s">
        <v>99</v>
      </c>
      <c r="B5308" s="20" t="s">
        <v>559</v>
      </c>
      <c r="C5308" s="20" t="s">
        <v>115</v>
      </c>
      <c r="D5308" s="20" t="s">
        <v>106</v>
      </c>
      <c r="E5308" s="21"/>
      <c r="F5308" s="23">
        <v>58.97</v>
      </c>
      <c r="G5308" s="23">
        <v>0.02</v>
      </c>
      <c r="H5308" s="20" t="s">
        <v>102</v>
      </c>
      <c r="I5308" s="20" t="s">
        <v>335</v>
      </c>
      <c r="J5308" s="20" t="s">
        <v>104</v>
      </c>
      <c r="K5308" s="21"/>
      <c r="L5308" s="20" t="s">
        <v>104</v>
      </c>
      <c r="M5308" s="20" t="s">
        <v>75</v>
      </c>
      <c r="N5308" s="21"/>
      <c r="O5308" s="23">
        <v>0.53</v>
      </c>
    </row>
    <row r="5309" spans="1:15" x14ac:dyDescent="0.25">
      <c r="A5309" s="20" t="s">
        <v>99</v>
      </c>
      <c r="B5309" s="20" t="s">
        <v>559</v>
      </c>
      <c r="C5309" s="20" t="s">
        <v>119</v>
      </c>
      <c r="D5309" s="20" t="s">
        <v>6</v>
      </c>
      <c r="E5309" s="21"/>
      <c r="F5309" s="24">
        <v>5029.29</v>
      </c>
      <c r="G5309" s="26">
        <v>1.6</v>
      </c>
      <c r="H5309" s="20" t="s">
        <v>102</v>
      </c>
      <c r="I5309" s="20" t="s">
        <v>335</v>
      </c>
      <c r="J5309" s="20" t="s">
        <v>104</v>
      </c>
      <c r="K5309" s="21"/>
      <c r="L5309" s="20" t="s">
        <v>104</v>
      </c>
      <c r="M5309" s="20" t="s">
        <v>45</v>
      </c>
      <c r="N5309" s="23">
        <v>32.65</v>
      </c>
      <c r="O5309" s="23">
        <v>0.53</v>
      </c>
    </row>
    <row r="5310" spans="1:15" x14ac:dyDescent="0.25">
      <c r="A5310" s="20" t="s">
        <v>99</v>
      </c>
      <c r="B5310" s="20" t="s">
        <v>559</v>
      </c>
      <c r="C5310" s="20" t="s">
        <v>111</v>
      </c>
      <c r="D5310" s="21"/>
      <c r="E5310" s="21"/>
      <c r="F5310" s="24">
        <v>1288.47</v>
      </c>
      <c r="G5310" s="23">
        <v>0.41</v>
      </c>
      <c r="H5310" s="20" t="s">
        <v>102</v>
      </c>
      <c r="I5310" s="20" t="s">
        <v>335</v>
      </c>
      <c r="J5310" s="20" t="s">
        <v>104</v>
      </c>
      <c r="K5310" s="21"/>
      <c r="L5310" s="20" t="s">
        <v>104</v>
      </c>
      <c r="M5310" s="20" t="s">
        <v>56</v>
      </c>
      <c r="N5310" s="23">
        <v>0.41</v>
      </c>
      <c r="O5310" s="23">
        <v>0.53</v>
      </c>
    </row>
    <row r="5311" spans="1:15" x14ac:dyDescent="0.25">
      <c r="A5311" s="20" t="s">
        <v>99</v>
      </c>
      <c r="B5311" s="20" t="s">
        <v>560</v>
      </c>
      <c r="C5311" s="20" t="s">
        <v>101</v>
      </c>
      <c r="D5311" s="20" t="s">
        <v>6</v>
      </c>
      <c r="E5311" s="21"/>
      <c r="F5311" s="24">
        <v>2428.11</v>
      </c>
      <c r="G5311" s="23">
        <v>0.92</v>
      </c>
      <c r="H5311" s="20" t="s">
        <v>102</v>
      </c>
      <c r="I5311" s="20" t="s">
        <v>120</v>
      </c>
      <c r="J5311" s="20" t="s">
        <v>104</v>
      </c>
      <c r="K5311" s="21"/>
      <c r="L5311" s="20" t="s">
        <v>102</v>
      </c>
      <c r="M5311" s="20" t="s">
        <v>45</v>
      </c>
      <c r="N5311" s="23">
        <v>35.19</v>
      </c>
      <c r="O5311" s="21"/>
    </row>
    <row r="5312" spans="1:15" x14ac:dyDescent="0.25">
      <c r="A5312" s="20" t="s">
        <v>99</v>
      </c>
      <c r="B5312" s="20" t="s">
        <v>560</v>
      </c>
      <c r="C5312" s="20" t="s">
        <v>7</v>
      </c>
      <c r="D5312" s="20" t="s">
        <v>10</v>
      </c>
      <c r="E5312" s="21"/>
      <c r="F5312" s="24">
        <v>1632.58</v>
      </c>
      <c r="G5312" s="23">
        <v>0.62</v>
      </c>
      <c r="H5312" s="20" t="s">
        <v>102</v>
      </c>
      <c r="I5312" s="20" t="s">
        <v>120</v>
      </c>
      <c r="J5312" s="20" t="s">
        <v>104</v>
      </c>
      <c r="K5312" s="21"/>
      <c r="L5312" s="20" t="s">
        <v>102</v>
      </c>
      <c r="M5312" s="20" t="s">
        <v>48</v>
      </c>
      <c r="N5312" s="23">
        <v>0.62</v>
      </c>
      <c r="O5312" s="21"/>
    </row>
    <row r="5313" spans="1:15" x14ac:dyDescent="0.25">
      <c r="A5313" s="20" t="s">
        <v>99</v>
      </c>
      <c r="B5313" s="20" t="s">
        <v>560</v>
      </c>
      <c r="C5313" s="20" t="s">
        <v>22</v>
      </c>
      <c r="D5313" s="20" t="s">
        <v>106</v>
      </c>
      <c r="E5313" s="21"/>
      <c r="F5313" s="24">
        <v>5910.59</v>
      </c>
      <c r="G5313" s="23">
        <v>2.2400000000000002</v>
      </c>
      <c r="H5313" s="20" t="s">
        <v>102</v>
      </c>
      <c r="I5313" s="20" t="s">
        <v>120</v>
      </c>
      <c r="J5313" s="20" t="s">
        <v>104</v>
      </c>
      <c r="K5313" s="21"/>
      <c r="L5313" s="20" t="s">
        <v>102</v>
      </c>
      <c r="M5313" s="20" t="s">
        <v>61</v>
      </c>
      <c r="N5313" s="24">
        <v>5910.59</v>
      </c>
      <c r="O5313" s="21"/>
    </row>
    <row r="5314" spans="1:15" x14ac:dyDescent="0.25">
      <c r="A5314" s="20" t="s">
        <v>99</v>
      </c>
      <c r="B5314" s="20" t="s">
        <v>560</v>
      </c>
      <c r="C5314" s="20" t="s">
        <v>107</v>
      </c>
      <c r="D5314" s="20" t="s">
        <v>106</v>
      </c>
      <c r="E5314" s="21"/>
      <c r="F5314" s="21"/>
      <c r="G5314" s="21"/>
      <c r="H5314" s="20" t="s">
        <v>102</v>
      </c>
      <c r="I5314" s="20" t="s">
        <v>120</v>
      </c>
      <c r="J5314" s="20" t="s">
        <v>104</v>
      </c>
      <c r="K5314" s="21"/>
      <c r="L5314" s="20" t="s">
        <v>102</v>
      </c>
      <c r="M5314" s="20" t="s">
        <v>65</v>
      </c>
      <c r="N5314" s="23">
        <v>0.84</v>
      </c>
      <c r="O5314" s="21"/>
    </row>
    <row r="5315" spans="1:15" x14ac:dyDescent="0.25">
      <c r="A5315" s="20" t="s">
        <v>99</v>
      </c>
      <c r="B5315" s="20" t="s">
        <v>560</v>
      </c>
      <c r="C5315" s="20" t="s">
        <v>108</v>
      </c>
      <c r="D5315" s="20" t="s">
        <v>106</v>
      </c>
      <c r="E5315" s="21"/>
      <c r="F5315" s="23">
        <v>845.21</v>
      </c>
      <c r="G5315" s="23">
        <v>0.32</v>
      </c>
      <c r="H5315" s="20" t="s">
        <v>102</v>
      </c>
      <c r="I5315" s="20" t="s">
        <v>120</v>
      </c>
      <c r="J5315" s="20" t="s">
        <v>104</v>
      </c>
      <c r="K5315" s="21"/>
      <c r="L5315" s="20" t="s">
        <v>102</v>
      </c>
      <c r="M5315" s="20" t="s">
        <v>64</v>
      </c>
      <c r="N5315" s="23">
        <v>23.22</v>
      </c>
      <c r="O5315" s="21"/>
    </row>
    <row r="5316" spans="1:15" x14ac:dyDescent="0.25">
      <c r="A5316" s="20" t="s">
        <v>99</v>
      </c>
      <c r="B5316" s="20" t="s">
        <v>560</v>
      </c>
      <c r="C5316" s="20" t="s">
        <v>139</v>
      </c>
      <c r="D5316" s="20" t="s">
        <v>109</v>
      </c>
      <c r="E5316" s="25">
        <v>18</v>
      </c>
      <c r="F5316" s="24">
        <v>7547.04</v>
      </c>
      <c r="G5316" s="23">
        <v>2.87</v>
      </c>
      <c r="H5316" s="20" t="s">
        <v>102</v>
      </c>
      <c r="I5316" s="20" t="s">
        <v>120</v>
      </c>
      <c r="J5316" s="20" t="s">
        <v>104</v>
      </c>
      <c r="K5316" s="21"/>
      <c r="L5316" s="20" t="s">
        <v>102</v>
      </c>
      <c r="M5316" s="20" t="s">
        <v>53</v>
      </c>
      <c r="N5316" s="23">
        <v>0.24</v>
      </c>
      <c r="O5316" s="21"/>
    </row>
    <row r="5317" spans="1:15" x14ac:dyDescent="0.25">
      <c r="A5317" s="20" t="s">
        <v>99</v>
      </c>
      <c r="B5317" s="20" t="s">
        <v>560</v>
      </c>
      <c r="C5317" s="20" t="s">
        <v>111</v>
      </c>
      <c r="D5317" s="21"/>
      <c r="E5317" s="21"/>
      <c r="F5317" s="24">
        <v>1079.6099999999999</v>
      </c>
      <c r="G5317" s="23">
        <v>0.41</v>
      </c>
      <c r="H5317" s="20" t="s">
        <v>102</v>
      </c>
      <c r="I5317" s="20" t="s">
        <v>120</v>
      </c>
      <c r="J5317" s="20" t="s">
        <v>104</v>
      </c>
      <c r="K5317" s="21"/>
      <c r="L5317" s="20" t="s">
        <v>102</v>
      </c>
      <c r="M5317" s="20" t="s">
        <v>56</v>
      </c>
      <c r="N5317" s="23">
        <v>0.41</v>
      </c>
      <c r="O5317" s="21"/>
    </row>
    <row r="5318" spans="1:15" x14ac:dyDescent="0.25">
      <c r="A5318" s="20" t="s">
        <v>99</v>
      </c>
      <c r="B5318" s="20" t="s">
        <v>560</v>
      </c>
      <c r="C5318" s="20" t="s">
        <v>112</v>
      </c>
      <c r="D5318" s="20" t="s">
        <v>113</v>
      </c>
      <c r="E5318" s="25">
        <v>4</v>
      </c>
      <c r="F5318" s="23">
        <v>605.64</v>
      </c>
      <c r="G5318" s="23">
        <v>0.23</v>
      </c>
      <c r="H5318" s="20" t="s">
        <v>102</v>
      </c>
      <c r="I5318" s="20" t="s">
        <v>120</v>
      </c>
      <c r="J5318" s="20" t="s">
        <v>104</v>
      </c>
      <c r="K5318" s="21"/>
      <c r="L5318" s="20" t="s">
        <v>102</v>
      </c>
      <c r="M5318" s="20" t="s">
        <v>58</v>
      </c>
      <c r="N5318" s="23">
        <v>0.69</v>
      </c>
      <c r="O5318" s="21"/>
    </row>
    <row r="5319" spans="1:15" x14ac:dyDescent="0.25">
      <c r="A5319" s="20" t="s">
        <v>99</v>
      </c>
      <c r="B5319" s="20" t="s">
        <v>560</v>
      </c>
      <c r="C5319" s="20" t="s">
        <v>114</v>
      </c>
      <c r="D5319" s="21"/>
      <c r="E5319" s="21"/>
      <c r="F5319" s="24">
        <v>6056.36</v>
      </c>
      <c r="G5319" s="26">
        <v>2.2999999999999998</v>
      </c>
      <c r="H5319" s="20" t="s">
        <v>102</v>
      </c>
      <c r="I5319" s="20" t="s">
        <v>120</v>
      </c>
      <c r="J5319" s="20" t="s">
        <v>104</v>
      </c>
      <c r="K5319" s="21"/>
      <c r="L5319" s="20" t="s">
        <v>102</v>
      </c>
      <c r="M5319" s="20" t="s">
        <v>69</v>
      </c>
      <c r="N5319" s="23">
        <v>2.85</v>
      </c>
      <c r="O5319" s="21"/>
    </row>
    <row r="5320" spans="1:15" x14ac:dyDescent="0.25">
      <c r="A5320" s="20" t="s">
        <v>99</v>
      </c>
      <c r="B5320" s="20" t="s">
        <v>560</v>
      </c>
      <c r="C5320" s="20" t="s">
        <v>121</v>
      </c>
      <c r="D5320" s="20" t="s">
        <v>106</v>
      </c>
      <c r="E5320" s="21"/>
      <c r="F5320" s="21"/>
      <c r="G5320" s="21"/>
      <c r="H5320" s="20" t="s">
        <v>102</v>
      </c>
      <c r="I5320" s="20" t="s">
        <v>120</v>
      </c>
      <c r="J5320" s="20" t="s">
        <v>104</v>
      </c>
      <c r="K5320" s="21"/>
      <c r="L5320" s="20" t="s">
        <v>102</v>
      </c>
      <c r="M5320" s="20" t="s">
        <v>74</v>
      </c>
      <c r="N5320" s="21"/>
      <c r="O5320" s="21"/>
    </row>
    <row r="5321" spans="1:15" x14ac:dyDescent="0.25">
      <c r="A5321" s="20" t="s">
        <v>99</v>
      </c>
      <c r="B5321" s="20" t="s">
        <v>560</v>
      </c>
      <c r="C5321" s="20" t="s">
        <v>116</v>
      </c>
      <c r="D5321" s="21"/>
      <c r="E5321" s="21"/>
      <c r="F5321" s="23">
        <v>416.67</v>
      </c>
      <c r="G5321" s="23">
        <v>0.16</v>
      </c>
      <c r="H5321" s="20" t="s">
        <v>102</v>
      </c>
      <c r="I5321" s="20" t="s">
        <v>120</v>
      </c>
      <c r="J5321" s="20" t="s">
        <v>104</v>
      </c>
      <c r="K5321" s="21"/>
      <c r="L5321" s="20" t="s">
        <v>102</v>
      </c>
      <c r="M5321" s="20" t="s">
        <v>62</v>
      </c>
      <c r="N5321" s="23">
        <v>416.67</v>
      </c>
      <c r="O5321" s="21"/>
    </row>
    <row r="5322" spans="1:15" x14ac:dyDescent="0.25">
      <c r="A5322" s="20" t="s">
        <v>99</v>
      </c>
      <c r="B5322" s="20" t="s">
        <v>560</v>
      </c>
      <c r="C5322" s="20" t="s">
        <v>141</v>
      </c>
      <c r="D5322" s="20" t="s">
        <v>109</v>
      </c>
      <c r="E5322" s="25">
        <v>9</v>
      </c>
      <c r="F5322" s="24">
        <v>3048.51</v>
      </c>
      <c r="G5322" s="23">
        <v>1.1599999999999999</v>
      </c>
      <c r="H5322" s="20" t="s">
        <v>102</v>
      </c>
      <c r="I5322" s="20" t="s">
        <v>120</v>
      </c>
      <c r="J5322" s="20" t="s">
        <v>104</v>
      </c>
      <c r="K5322" s="21"/>
      <c r="L5322" s="20" t="s">
        <v>102</v>
      </c>
      <c r="M5322" s="20" t="s">
        <v>49</v>
      </c>
      <c r="N5322" s="23">
        <v>0.77</v>
      </c>
      <c r="O5322" s="21"/>
    </row>
    <row r="5323" spans="1:15" x14ac:dyDescent="0.25">
      <c r="A5323" s="20" t="s">
        <v>99</v>
      </c>
      <c r="B5323" s="20" t="s">
        <v>560</v>
      </c>
      <c r="C5323" s="20" t="s">
        <v>105</v>
      </c>
      <c r="D5323" s="20" t="s">
        <v>106</v>
      </c>
      <c r="E5323" s="21"/>
      <c r="F5323" s="26">
        <v>725.9</v>
      </c>
      <c r="G5323" s="23">
        <v>0.28000000000000003</v>
      </c>
      <c r="H5323" s="20" t="s">
        <v>102</v>
      </c>
      <c r="I5323" s="20" t="s">
        <v>120</v>
      </c>
      <c r="J5323" s="20" t="s">
        <v>104</v>
      </c>
      <c r="K5323" s="21"/>
      <c r="L5323" s="20" t="s">
        <v>102</v>
      </c>
      <c r="M5323" s="20" t="s">
        <v>82</v>
      </c>
      <c r="N5323" s="21"/>
      <c r="O5323" s="21"/>
    </row>
    <row r="5324" spans="1:15" x14ac:dyDescent="0.25">
      <c r="A5324" s="20" t="s">
        <v>99</v>
      </c>
      <c r="B5324" s="20" t="s">
        <v>560</v>
      </c>
      <c r="C5324" s="20" t="s">
        <v>174</v>
      </c>
      <c r="D5324" s="21"/>
      <c r="E5324" s="21"/>
      <c r="F5324" s="21"/>
      <c r="G5324" s="21"/>
      <c r="H5324" s="20" t="s">
        <v>102</v>
      </c>
      <c r="I5324" s="20" t="s">
        <v>120</v>
      </c>
      <c r="J5324" s="20" t="s">
        <v>104</v>
      </c>
      <c r="K5324" s="21"/>
      <c r="L5324" s="20" t="s">
        <v>102</v>
      </c>
      <c r="M5324" s="20" t="s">
        <v>63</v>
      </c>
      <c r="N5324" s="23">
        <v>737.07</v>
      </c>
      <c r="O5324" s="21"/>
    </row>
    <row r="5325" spans="1:15" x14ac:dyDescent="0.25">
      <c r="A5325" s="20" t="s">
        <v>99</v>
      </c>
      <c r="B5325" s="20" t="s">
        <v>561</v>
      </c>
      <c r="C5325" s="20" t="s">
        <v>101</v>
      </c>
      <c r="D5325" s="20" t="s">
        <v>6</v>
      </c>
      <c r="E5325" s="21"/>
      <c r="F5325" s="24">
        <v>2392.92</v>
      </c>
      <c r="G5325" s="23">
        <v>0.91</v>
      </c>
      <c r="H5325" s="20" t="s">
        <v>102</v>
      </c>
      <c r="I5325" s="20" t="s">
        <v>120</v>
      </c>
      <c r="J5325" s="20" t="s">
        <v>104</v>
      </c>
      <c r="K5325" s="21"/>
      <c r="L5325" s="20" t="s">
        <v>102</v>
      </c>
      <c r="M5325" s="20" t="s">
        <v>45</v>
      </c>
      <c r="N5325" s="23">
        <v>35.19</v>
      </c>
      <c r="O5325" s="21"/>
    </row>
    <row r="5326" spans="1:15" x14ac:dyDescent="0.25">
      <c r="A5326" s="20" t="s">
        <v>99</v>
      </c>
      <c r="B5326" s="20" t="s">
        <v>561</v>
      </c>
      <c r="C5326" s="20" t="s">
        <v>7</v>
      </c>
      <c r="D5326" s="20" t="s">
        <v>10</v>
      </c>
      <c r="E5326" s="21"/>
      <c r="F5326" s="24">
        <v>1634.26</v>
      </c>
      <c r="G5326" s="23">
        <v>0.62</v>
      </c>
      <c r="H5326" s="20" t="s">
        <v>102</v>
      </c>
      <c r="I5326" s="20" t="s">
        <v>120</v>
      </c>
      <c r="J5326" s="20" t="s">
        <v>104</v>
      </c>
      <c r="K5326" s="21"/>
      <c r="L5326" s="20" t="s">
        <v>102</v>
      </c>
      <c r="M5326" s="20" t="s">
        <v>48</v>
      </c>
      <c r="N5326" s="23">
        <v>0.62</v>
      </c>
      <c r="O5326" s="21"/>
    </row>
    <row r="5327" spans="1:15" x14ac:dyDescent="0.25">
      <c r="A5327" s="20" t="s">
        <v>99</v>
      </c>
      <c r="B5327" s="20" t="s">
        <v>561</v>
      </c>
      <c r="C5327" s="20" t="s">
        <v>105</v>
      </c>
      <c r="D5327" s="20" t="s">
        <v>106</v>
      </c>
      <c r="E5327" s="21"/>
      <c r="F5327" s="24">
        <v>1265.23</v>
      </c>
      <c r="G5327" s="23">
        <v>0.48</v>
      </c>
      <c r="H5327" s="20" t="s">
        <v>102</v>
      </c>
      <c r="I5327" s="20" t="s">
        <v>120</v>
      </c>
      <c r="J5327" s="20" t="s">
        <v>104</v>
      </c>
      <c r="K5327" s="21"/>
      <c r="L5327" s="20" t="s">
        <v>102</v>
      </c>
      <c r="M5327" s="20" t="s">
        <v>82</v>
      </c>
      <c r="N5327" s="21"/>
      <c r="O5327" s="21"/>
    </row>
    <row r="5328" spans="1:15" x14ac:dyDescent="0.25">
      <c r="A5328" s="20" t="s">
        <v>99</v>
      </c>
      <c r="B5328" s="20" t="s">
        <v>561</v>
      </c>
      <c r="C5328" s="20" t="s">
        <v>22</v>
      </c>
      <c r="D5328" s="20" t="s">
        <v>106</v>
      </c>
      <c r="E5328" s="21"/>
      <c r="F5328" s="24">
        <v>5910.59</v>
      </c>
      <c r="G5328" s="23">
        <v>2.2400000000000002</v>
      </c>
      <c r="H5328" s="20" t="s">
        <v>102</v>
      </c>
      <c r="I5328" s="20" t="s">
        <v>120</v>
      </c>
      <c r="J5328" s="20" t="s">
        <v>104</v>
      </c>
      <c r="K5328" s="21"/>
      <c r="L5328" s="20" t="s">
        <v>102</v>
      </c>
      <c r="M5328" s="20" t="s">
        <v>61</v>
      </c>
      <c r="N5328" s="24">
        <v>5910.59</v>
      </c>
      <c r="O5328" s="21"/>
    </row>
    <row r="5329" spans="1:15" x14ac:dyDescent="0.25">
      <c r="A5329" s="20" t="s">
        <v>99</v>
      </c>
      <c r="B5329" s="20" t="s">
        <v>561</v>
      </c>
      <c r="C5329" s="20" t="s">
        <v>107</v>
      </c>
      <c r="D5329" s="20" t="s">
        <v>106</v>
      </c>
      <c r="E5329" s="21"/>
      <c r="F5329" s="21"/>
      <c r="G5329" s="21"/>
      <c r="H5329" s="20" t="s">
        <v>102</v>
      </c>
      <c r="I5329" s="20" t="s">
        <v>120</v>
      </c>
      <c r="J5329" s="20" t="s">
        <v>104</v>
      </c>
      <c r="K5329" s="21"/>
      <c r="L5329" s="20" t="s">
        <v>102</v>
      </c>
      <c r="M5329" s="20" t="s">
        <v>65</v>
      </c>
      <c r="N5329" s="23">
        <v>0.84</v>
      </c>
      <c r="O5329" s="21"/>
    </row>
    <row r="5330" spans="1:15" x14ac:dyDescent="0.25">
      <c r="A5330" s="20" t="s">
        <v>99</v>
      </c>
      <c r="B5330" s="20" t="s">
        <v>561</v>
      </c>
      <c r="C5330" s="20" t="s">
        <v>108</v>
      </c>
      <c r="D5330" s="20" t="s">
        <v>106</v>
      </c>
      <c r="E5330" s="21"/>
      <c r="F5330" s="23">
        <v>724.46</v>
      </c>
      <c r="G5330" s="23">
        <v>0.27</v>
      </c>
      <c r="H5330" s="20" t="s">
        <v>102</v>
      </c>
      <c r="I5330" s="20" t="s">
        <v>120</v>
      </c>
      <c r="J5330" s="20" t="s">
        <v>104</v>
      </c>
      <c r="K5330" s="21"/>
      <c r="L5330" s="20" t="s">
        <v>102</v>
      </c>
      <c r="M5330" s="20" t="s">
        <v>64</v>
      </c>
      <c r="N5330" s="23">
        <v>23.22</v>
      </c>
      <c r="O5330" s="21"/>
    </row>
    <row r="5331" spans="1:15" x14ac:dyDescent="0.25">
      <c r="A5331" s="20" t="s">
        <v>99</v>
      </c>
      <c r="B5331" s="20" t="s">
        <v>561</v>
      </c>
      <c r="C5331" s="20" t="s">
        <v>139</v>
      </c>
      <c r="D5331" s="20" t="s">
        <v>109</v>
      </c>
      <c r="E5331" s="25">
        <v>26</v>
      </c>
      <c r="F5331" s="24">
        <v>4173.3100000000004</v>
      </c>
      <c r="G5331" s="23">
        <v>1.58</v>
      </c>
      <c r="H5331" s="20" t="s">
        <v>102</v>
      </c>
      <c r="I5331" s="20" t="s">
        <v>120</v>
      </c>
      <c r="J5331" s="20" t="s">
        <v>104</v>
      </c>
      <c r="K5331" s="21"/>
      <c r="L5331" s="20" t="s">
        <v>102</v>
      </c>
      <c r="M5331" s="20" t="s">
        <v>53</v>
      </c>
      <c r="N5331" s="23">
        <v>0.24</v>
      </c>
      <c r="O5331" s="21"/>
    </row>
    <row r="5332" spans="1:15" x14ac:dyDescent="0.25">
      <c r="A5332" s="20" t="s">
        <v>99</v>
      </c>
      <c r="B5332" s="20" t="s">
        <v>561</v>
      </c>
      <c r="C5332" s="20" t="s">
        <v>49</v>
      </c>
      <c r="D5332" s="20" t="s">
        <v>109</v>
      </c>
      <c r="E5332" s="25">
        <v>9</v>
      </c>
      <c r="F5332" s="27">
        <v>4900</v>
      </c>
      <c r="G5332" s="23">
        <v>1.86</v>
      </c>
      <c r="H5332" s="20" t="s">
        <v>102</v>
      </c>
      <c r="I5332" s="20" t="s">
        <v>120</v>
      </c>
      <c r="J5332" s="20" t="s">
        <v>104</v>
      </c>
      <c r="K5332" s="21"/>
      <c r="L5332" s="20" t="s">
        <v>102</v>
      </c>
      <c r="M5332" s="20" t="s">
        <v>49</v>
      </c>
      <c r="N5332" s="23">
        <v>0.85</v>
      </c>
      <c r="O5332" s="21"/>
    </row>
    <row r="5333" spans="1:15" x14ac:dyDescent="0.25">
      <c r="A5333" s="20" t="s">
        <v>99</v>
      </c>
      <c r="B5333" s="20" t="s">
        <v>561</v>
      </c>
      <c r="C5333" s="20" t="s">
        <v>111</v>
      </c>
      <c r="D5333" s="21"/>
      <c r="E5333" s="21"/>
      <c r="F5333" s="24">
        <v>1080.72</v>
      </c>
      <c r="G5333" s="23">
        <v>0.41</v>
      </c>
      <c r="H5333" s="20" t="s">
        <v>102</v>
      </c>
      <c r="I5333" s="20" t="s">
        <v>120</v>
      </c>
      <c r="J5333" s="20" t="s">
        <v>104</v>
      </c>
      <c r="K5333" s="21"/>
      <c r="L5333" s="20" t="s">
        <v>102</v>
      </c>
      <c r="M5333" s="20" t="s">
        <v>56</v>
      </c>
      <c r="N5333" s="23">
        <v>0.41</v>
      </c>
      <c r="O5333" s="21"/>
    </row>
    <row r="5334" spans="1:15" x14ac:dyDescent="0.25">
      <c r="A5334" s="20" t="s">
        <v>99</v>
      </c>
      <c r="B5334" s="20" t="s">
        <v>561</v>
      </c>
      <c r="C5334" s="20" t="s">
        <v>112</v>
      </c>
      <c r="D5334" s="20" t="s">
        <v>113</v>
      </c>
      <c r="E5334" s="25">
        <v>4</v>
      </c>
      <c r="F5334" s="23">
        <v>606.26</v>
      </c>
      <c r="G5334" s="23">
        <v>0.23</v>
      </c>
      <c r="H5334" s="20" t="s">
        <v>102</v>
      </c>
      <c r="I5334" s="20" t="s">
        <v>120</v>
      </c>
      <c r="J5334" s="20" t="s">
        <v>104</v>
      </c>
      <c r="K5334" s="21"/>
      <c r="L5334" s="20" t="s">
        <v>102</v>
      </c>
      <c r="M5334" s="20" t="s">
        <v>58</v>
      </c>
      <c r="N5334" s="23">
        <v>0.69</v>
      </c>
      <c r="O5334" s="21"/>
    </row>
    <row r="5335" spans="1:15" x14ac:dyDescent="0.25">
      <c r="A5335" s="20" t="s">
        <v>99</v>
      </c>
      <c r="B5335" s="20" t="s">
        <v>561</v>
      </c>
      <c r="C5335" s="20" t="s">
        <v>114</v>
      </c>
      <c r="D5335" s="21"/>
      <c r="E5335" s="21"/>
      <c r="F5335" s="24">
        <v>6062.57</v>
      </c>
      <c r="G5335" s="26">
        <v>2.2999999999999998</v>
      </c>
      <c r="H5335" s="20" t="s">
        <v>102</v>
      </c>
      <c r="I5335" s="20" t="s">
        <v>120</v>
      </c>
      <c r="J5335" s="20" t="s">
        <v>104</v>
      </c>
      <c r="K5335" s="21"/>
      <c r="L5335" s="20" t="s">
        <v>102</v>
      </c>
      <c r="M5335" s="20" t="s">
        <v>69</v>
      </c>
      <c r="N5335" s="23">
        <v>2.85</v>
      </c>
      <c r="O5335" s="21"/>
    </row>
    <row r="5336" spans="1:15" x14ac:dyDescent="0.25">
      <c r="A5336" s="20" t="s">
        <v>99</v>
      </c>
      <c r="B5336" s="20" t="s">
        <v>561</v>
      </c>
      <c r="C5336" s="20" t="s">
        <v>121</v>
      </c>
      <c r="D5336" s="20" t="s">
        <v>106</v>
      </c>
      <c r="E5336" s="21"/>
      <c r="F5336" s="21"/>
      <c r="G5336" s="21"/>
      <c r="H5336" s="20" t="s">
        <v>102</v>
      </c>
      <c r="I5336" s="20" t="s">
        <v>120</v>
      </c>
      <c r="J5336" s="20" t="s">
        <v>104</v>
      </c>
      <c r="K5336" s="21"/>
      <c r="L5336" s="20" t="s">
        <v>102</v>
      </c>
      <c r="M5336" s="20" t="s">
        <v>74</v>
      </c>
      <c r="N5336" s="21"/>
      <c r="O5336" s="21"/>
    </row>
    <row r="5337" spans="1:15" x14ac:dyDescent="0.25">
      <c r="A5337" s="20" t="s">
        <v>99</v>
      </c>
      <c r="B5337" s="20" t="s">
        <v>561</v>
      </c>
      <c r="C5337" s="20" t="s">
        <v>174</v>
      </c>
      <c r="D5337" s="21"/>
      <c r="E5337" s="21"/>
      <c r="F5337" s="23">
        <v>737.07</v>
      </c>
      <c r="G5337" s="23">
        <v>0.28000000000000003</v>
      </c>
      <c r="H5337" s="20" t="s">
        <v>102</v>
      </c>
      <c r="I5337" s="20" t="s">
        <v>120</v>
      </c>
      <c r="J5337" s="20" t="s">
        <v>104</v>
      </c>
      <c r="K5337" s="21"/>
      <c r="L5337" s="20" t="s">
        <v>102</v>
      </c>
      <c r="M5337" s="20" t="s">
        <v>63</v>
      </c>
      <c r="N5337" s="23">
        <v>737.07</v>
      </c>
      <c r="O5337" s="21"/>
    </row>
    <row r="5338" spans="1:15" x14ac:dyDescent="0.25">
      <c r="A5338" s="20" t="s">
        <v>99</v>
      </c>
      <c r="B5338" s="20" t="s">
        <v>561</v>
      </c>
      <c r="C5338" s="20" t="s">
        <v>116</v>
      </c>
      <c r="D5338" s="21"/>
      <c r="E5338" s="21"/>
      <c r="F5338" s="23">
        <v>416.67</v>
      </c>
      <c r="G5338" s="23">
        <v>0.16</v>
      </c>
      <c r="H5338" s="20" t="s">
        <v>102</v>
      </c>
      <c r="I5338" s="20" t="s">
        <v>120</v>
      </c>
      <c r="J5338" s="20" t="s">
        <v>104</v>
      </c>
      <c r="K5338" s="21"/>
      <c r="L5338" s="20" t="s">
        <v>102</v>
      </c>
      <c r="M5338" s="20" t="s">
        <v>62</v>
      </c>
      <c r="N5338" s="23">
        <v>416.67</v>
      </c>
      <c r="O5338" s="21"/>
    </row>
    <row r="5339" spans="1:15" x14ac:dyDescent="0.25">
      <c r="A5339" s="20" t="s">
        <v>99</v>
      </c>
      <c r="B5339" s="20" t="s">
        <v>562</v>
      </c>
      <c r="C5339" s="20" t="s">
        <v>7</v>
      </c>
      <c r="D5339" s="20" t="s">
        <v>10</v>
      </c>
      <c r="E5339" s="21"/>
      <c r="F5339" s="24">
        <v>2867.19</v>
      </c>
      <c r="G5339" s="23">
        <v>0.62</v>
      </c>
      <c r="H5339" s="20" t="s">
        <v>102</v>
      </c>
      <c r="I5339" s="20" t="s">
        <v>124</v>
      </c>
      <c r="J5339" s="20" t="s">
        <v>104</v>
      </c>
      <c r="K5339" s="21"/>
      <c r="L5339" s="20" t="s">
        <v>104</v>
      </c>
      <c r="M5339" s="20" t="s">
        <v>48</v>
      </c>
      <c r="N5339" s="23">
        <v>0.62</v>
      </c>
      <c r="O5339" s="23">
        <v>0.52</v>
      </c>
    </row>
    <row r="5340" spans="1:15" x14ac:dyDescent="0.25">
      <c r="A5340" s="20" t="s">
        <v>99</v>
      </c>
      <c r="B5340" s="20" t="s">
        <v>562</v>
      </c>
      <c r="C5340" s="20" t="s">
        <v>105</v>
      </c>
      <c r="D5340" s="20" t="s">
        <v>106</v>
      </c>
      <c r="E5340" s="21"/>
      <c r="F5340" s="24">
        <v>1167.22</v>
      </c>
      <c r="G5340" s="23">
        <v>0.25</v>
      </c>
      <c r="H5340" s="20" t="s">
        <v>102</v>
      </c>
      <c r="I5340" s="20" t="s">
        <v>124</v>
      </c>
      <c r="J5340" s="20" t="s">
        <v>104</v>
      </c>
      <c r="K5340" s="21"/>
      <c r="L5340" s="20" t="s">
        <v>104</v>
      </c>
      <c r="M5340" s="20" t="s">
        <v>82</v>
      </c>
      <c r="N5340" s="21"/>
      <c r="O5340" s="23">
        <v>0.52</v>
      </c>
    </row>
    <row r="5341" spans="1:15" x14ac:dyDescent="0.25">
      <c r="A5341" s="20" t="s">
        <v>99</v>
      </c>
      <c r="B5341" s="20" t="s">
        <v>562</v>
      </c>
      <c r="C5341" s="20" t="s">
        <v>107</v>
      </c>
      <c r="D5341" s="20" t="s">
        <v>106</v>
      </c>
      <c r="E5341" s="21"/>
      <c r="F5341" s="24">
        <v>4407.76</v>
      </c>
      <c r="G5341" s="23">
        <v>0.95</v>
      </c>
      <c r="H5341" s="20" t="s">
        <v>102</v>
      </c>
      <c r="I5341" s="20" t="s">
        <v>124</v>
      </c>
      <c r="J5341" s="20" t="s">
        <v>104</v>
      </c>
      <c r="K5341" s="21"/>
      <c r="L5341" s="20" t="s">
        <v>104</v>
      </c>
      <c r="M5341" s="20" t="s">
        <v>65</v>
      </c>
      <c r="N5341" s="23">
        <v>0.84</v>
      </c>
      <c r="O5341" s="23">
        <v>0.52</v>
      </c>
    </row>
    <row r="5342" spans="1:15" x14ac:dyDescent="0.25">
      <c r="A5342" s="20" t="s">
        <v>99</v>
      </c>
      <c r="B5342" s="20" t="s">
        <v>562</v>
      </c>
      <c r="C5342" s="20" t="s">
        <v>108</v>
      </c>
      <c r="D5342" s="20" t="s">
        <v>106</v>
      </c>
      <c r="E5342" s="21"/>
      <c r="F5342" s="27">
        <v>2322</v>
      </c>
      <c r="G5342" s="26">
        <v>0.5</v>
      </c>
      <c r="H5342" s="20" t="s">
        <v>102</v>
      </c>
      <c r="I5342" s="20" t="s">
        <v>124</v>
      </c>
      <c r="J5342" s="20" t="s">
        <v>104</v>
      </c>
      <c r="K5342" s="21"/>
      <c r="L5342" s="20" t="s">
        <v>104</v>
      </c>
      <c r="M5342" s="20" t="s">
        <v>64</v>
      </c>
      <c r="N5342" s="23">
        <v>23.22</v>
      </c>
      <c r="O5342" s="23">
        <v>0.52</v>
      </c>
    </row>
    <row r="5343" spans="1:15" x14ac:dyDescent="0.25">
      <c r="A5343" s="20" t="s">
        <v>99</v>
      </c>
      <c r="B5343" s="20" t="s">
        <v>562</v>
      </c>
      <c r="C5343" s="20" t="s">
        <v>54</v>
      </c>
      <c r="D5343" s="20" t="s">
        <v>109</v>
      </c>
      <c r="E5343" s="25">
        <v>26</v>
      </c>
      <c r="F5343" s="24">
        <v>5827.12</v>
      </c>
      <c r="G5343" s="23">
        <v>1.26</v>
      </c>
      <c r="H5343" s="20" t="s">
        <v>102</v>
      </c>
      <c r="I5343" s="20" t="s">
        <v>124</v>
      </c>
      <c r="J5343" s="20" t="s">
        <v>104</v>
      </c>
      <c r="K5343" s="21"/>
      <c r="L5343" s="20" t="s">
        <v>104</v>
      </c>
      <c r="M5343" s="20" t="s">
        <v>54</v>
      </c>
      <c r="N5343" s="23">
        <v>0.26</v>
      </c>
      <c r="O5343" s="23">
        <v>0.52</v>
      </c>
    </row>
    <row r="5344" spans="1:15" x14ac:dyDescent="0.25">
      <c r="A5344" s="20" t="s">
        <v>99</v>
      </c>
      <c r="B5344" s="20" t="s">
        <v>562</v>
      </c>
      <c r="C5344" s="20" t="s">
        <v>55</v>
      </c>
      <c r="D5344" s="20" t="s">
        <v>109</v>
      </c>
      <c r="E5344" s="25">
        <v>26</v>
      </c>
      <c r="F5344" s="24">
        <v>1047.28</v>
      </c>
      <c r="G5344" s="23">
        <v>0.23</v>
      </c>
      <c r="H5344" s="20" t="s">
        <v>102</v>
      </c>
      <c r="I5344" s="20" t="s">
        <v>124</v>
      </c>
      <c r="J5344" s="20" t="s">
        <v>104</v>
      </c>
      <c r="K5344" s="21"/>
      <c r="L5344" s="20" t="s">
        <v>104</v>
      </c>
      <c r="M5344" s="20" t="s">
        <v>55</v>
      </c>
      <c r="N5344" s="23">
        <v>0.02</v>
      </c>
      <c r="O5344" s="23">
        <v>0.52</v>
      </c>
    </row>
    <row r="5345" spans="1:15" x14ac:dyDescent="0.25">
      <c r="A5345" s="20" t="s">
        <v>99</v>
      </c>
      <c r="B5345" s="20" t="s">
        <v>562</v>
      </c>
      <c r="C5345" s="20" t="s">
        <v>49</v>
      </c>
      <c r="D5345" s="20" t="s">
        <v>109</v>
      </c>
      <c r="E5345" s="25">
        <v>9</v>
      </c>
      <c r="F5345" s="24">
        <v>3487.63</v>
      </c>
      <c r="G5345" s="23">
        <v>0.75</v>
      </c>
      <c r="H5345" s="20" t="s">
        <v>102</v>
      </c>
      <c r="I5345" s="20" t="s">
        <v>124</v>
      </c>
      <c r="J5345" s="20" t="s">
        <v>104</v>
      </c>
      <c r="K5345" s="21"/>
      <c r="L5345" s="20" t="s">
        <v>104</v>
      </c>
      <c r="M5345" s="20" t="s">
        <v>49</v>
      </c>
      <c r="N5345" s="23">
        <v>0.85</v>
      </c>
      <c r="O5345" s="23">
        <v>0.52</v>
      </c>
    </row>
    <row r="5346" spans="1:15" x14ac:dyDescent="0.25">
      <c r="A5346" s="20" t="s">
        <v>99</v>
      </c>
      <c r="B5346" s="20" t="s">
        <v>562</v>
      </c>
      <c r="C5346" s="20" t="s">
        <v>112</v>
      </c>
      <c r="D5346" s="20" t="s">
        <v>113</v>
      </c>
      <c r="E5346" s="25">
        <v>2</v>
      </c>
      <c r="F5346" s="23">
        <v>531.82000000000005</v>
      </c>
      <c r="G5346" s="23">
        <v>0.12</v>
      </c>
      <c r="H5346" s="20" t="s">
        <v>102</v>
      </c>
      <c r="I5346" s="20" t="s">
        <v>124</v>
      </c>
      <c r="J5346" s="20" t="s">
        <v>104</v>
      </c>
      <c r="K5346" s="21"/>
      <c r="L5346" s="20" t="s">
        <v>104</v>
      </c>
      <c r="M5346" s="20" t="s">
        <v>58</v>
      </c>
      <c r="N5346" s="23">
        <v>0.69</v>
      </c>
      <c r="O5346" s="23">
        <v>0.52</v>
      </c>
    </row>
    <row r="5347" spans="1:15" x14ac:dyDescent="0.25">
      <c r="A5347" s="20" t="s">
        <v>99</v>
      </c>
      <c r="B5347" s="20" t="s">
        <v>562</v>
      </c>
      <c r="C5347" s="20" t="s">
        <v>114</v>
      </c>
      <c r="D5347" s="21"/>
      <c r="E5347" s="21"/>
      <c r="F5347" s="24">
        <v>13179.83</v>
      </c>
      <c r="G5347" s="23">
        <v>2.85</v>
      </c>
      <c r="H5347" s="20" t="s">
        <v>102</v>
      </c>
      <c r="I5347" s="20" t="s">
        <v>124</v>
      </c>
      <c r="J5347" s="20" t="s">
        <v>104</v>
      </c>
      <c r="K5347" s="21"/>
      <c r="L5347" s="20" t="s">
        <v>104</v>
      </c>
      <c r="M5347" s="20" t="s">
        <v>69</v>
      </c>
      <c r="N5347" s="23">
        <v>2.85</v>
      </c>
      <c r="O5347" s="23">
        <v>0.52</v>
      </c>
    </row>
    <row r="5348" spans="1:15" x14ac:dyDescent="0.25">
      <c r="A5348" s="20" t="s">
        <v>99</v>
      </c>
      <c r="B5348" s="20" t="s">
        <v>562</v>
      </c>
      <c r="C5348" s="20" t="s">
        <v>121</v>
      </c>
      <c r="D5348" s="20" t="s">
        <v>106</v>
      </c>
      <c r="E5348" s="21"/>
      <c r="F5348" s="24">
        <v>2670.65</v>
      </c>
      <c r="G5348" s="23">
        <v>0.57999999999999996</v>
      </c>
      <c r="H5348" s="20" t="s">
        <v>102</v>
      </c>
      <c r="I5348" s="20" t="s">
        <v>124</v>
      </c>
      <c r="J5348" s="20" t="s">
        <v>104</v>
      </c>
      <c r="K5348" s="21"/>
      <c r="L5348" s="20" t="s">
        <v>104</v>
      </c>
      <c r="M5348" s="20" t="s">
        <v>74</v>
      </c>
      <c r="N5348" s="21"/>
      <c r="O5348" s="23">
        <v>0.52</v>
      </c>
    </row>
    <row r="5349" spans="1:15" x14ac:dyDescent="0.25">
      <c r="A5349" s="20" t="s">
        <v>99</v>
      </c>
      <c r="B5349" s="20" t="s">
        <v>562</v>
      </c>
      <c r="C5349" s="20" t="s">
        <v>115</v>
      </c>
      <c r="D5349" s="20" t="s">
        <v>106</v>
      </c>
      <c r="E5349" s="21"/>
      <c r="F5349" s="23">
        <v>140.82</v>
      </c>
      <c r="G5349" s="23">
        <v>0.03</v>
      </c>
      <c r="H5349" s="20" t="s">
        <v>102</v>
      </c>
      <c r="I5349" s="20" t="s">
        <v>124</v>
      </c>
      <c r="J5349" s="20" t="s">
        <v>104</v>
      </c>
      <c r="K5349" s="21"/>
      <c r="L5349" s="20" t="s">
        <v>104</v>
      </c>
      <c r="M5349" s="20" t="s">
        <v>75</v>
      </c>
      <c r="N5349" s="21"/>
      <c r="O5349" s="23">
        <v>0.52</v>
      </c>
    </row>
    <row r="5350" spans="1:15" x14ac:dyDescent="0.25">
      <c r="A5350" s="20" t="s">
        <v>99</v>
      </c>
      <c r="B5350" s="20" t="s">
        <v>562</v>
      </c>
      <c r="C5350" s="20" t="s">
        <v>119</v>
      </c>
      <c r="D5350" s="20" t="s">
        <v>6</v>
      </c>
      <c r="E5350" s="21"/>
      <c r="F5350" s="24">
        <v>7347.98</v>
      </c>
      <c r="G5350" s="23">
        <v>1.59</v>
      </c>
      <c r="H5350" s="20" t="s">
        <v>102</v>
      </c>
      <c r="I5350" s="20" t="s">
        <v>124</v>
      </c>
      <c r="J5350" s="20" t="s">
        <v>104</v>
      </c>
      <c r="K5350" s="21"/>
      <c r="L5350" s="20" t="s">
        <v>104</v>
      </c>
      <c r="M5350" s="20" t="s">
        <v>45</v>
      </c>
      <c r="N5350" s="23">
        <v>32.65</v>
      </c>
      <c r="O5350" s="23">
        <v>0.52</v>
      </c>
    </row>
    <row r="5351" spans="1:15" x14ac:dyDescent="0.25">
      <c r="A5351" s="20" t="s">
        <v>99</v>
      </c>
      <c r="B5351" s="20" t="s">
        <v>562</v>
      </c>
      <c r="C5351" s="20" t="s">
        <v>111</v>
      </c>
      <c r="D5351" s="21"/>
      <c r="E5351" s="21"/>
      <c r="F5351" s="24">
        <v>1896.04</v>
      </c>
      <c r="G5351" s="23">
        <v>0.41</v>
      </c>
      <c r="H5351" s="20" t="s">
        <v>102</v>
      </c>
      <c r="I5351" s="20" t="s">
        <v>124</v>
      </c>
      <c r="J5351" s="20" t="s">
        <v>104</v>
      </c>
      <c r="K5351" s="21"/>
      <c r="L5351" s="20" t="s">
        <v>104</v>
      </c>
      <c r="M5351" s="20" t="s">
        <v>56</v>
      </c>
      <c r="N5351" s="23">
        <v>0.41</v>
      </c>
      <c r="O5351" s="23">
        <v>0.52</v>
      </c>
    </row>
    <row r="5352" spans="1:15" x14ac:dyDescent="0.25">
      <c r="A5352" s="20" t="s">
        <v>99</v>
      </c>
      <c r="B5352" s="20" t="s">
        <v>563</v>
      </c>
      <c r="C5352" s="20" t="s">
        <v>7</v>
      </c>
      <c r="D5352" s="20" t="s">
        <v>10</v>
      </c>
      <c r="E5352" s="21"/>
      <c r="F5352" s="24">
        <v>3375.71</v>
      </c>
      <c r="G5352" s="23">
        <v>0.62</v>
      </c>
      <c r="H5352" s="20" t="s">
        <v>102</v>
      </c>
      <c r="I5352" s="20" t="s">
        <v>124</v>
      </c>
      <c r="J5352" s="20" t="s">
        <v>104</v>
      </c>
      <c r="K5352" s="21"/>
      <c r="L5352" s="20" t="s">
        <v>104</v>
      </c>
      <c r="M5352" s="20" t="s">
        <v>48</v>
      </c>
      <c r="N5352" s="23">
        <v>0.62</v>
      </c>
      <c r="O5352" s="23">
        <v>0.59</v>
      </c>
    </row>
    <row r="5353" spans="1:15" x14ac:dyDescent="0.25">
      <c r="A5353" s="20" t="s">
        <v>99</v>
      </c>
      <c r="B5353" s="20" t="s">
        <v>563</v>
      </c>
      <c r="C5353" s="20" t="s">
        <v>105</v>
      </c>
      <c r="D5353" s="20" t="s">
        <v>106</v>
      </c>
      <c r="E5353" s="21"/>
      <c r="F5353" s="24">
        <v>1151.8599999999999</v>
      </c>
      <c r="G5353" s="23">
        <v>0.21</v>
      </c>
      <c r="H5353" s="20" t="s">
        <v>102</v>
      </c>
      <c r="I5353" s="20" t="s">
        <v>124</v>
      </c>
      <c r="J5353" s="20" t="s">
        <v>104</v>
      </c>
      <c r="K5353" s="21"/>
      <c r="L5353" s="20" t="s">
        <v>104</v>
      </c>
      <c r="M5353" s="20" t="s">
        <v>82</v>
      </c>
      <c r="N5353" s="21"/>
      <c r="O5353" s="23">
        <v>0.59</v>
      </c>
    </row>
    <row r="5354" spans="1:15" x14ac:dyDescent="0.25">
      <c r="A5354" s="20" t="s">
        <v>99</v>
      </c>
      <c r="B5354" s="20" t="s">
        <v>563</v>
      </c>
      <c r="C5354" s="20" t="s">
        <v>107</v>
      </c>
      <c r="D5354" s="20" t="s">
        <v>106</v>
      </c>
      <c r="E5354" s="21"/>
      <c r="F5354" s="24">
        <v>5619.91</v>
      </c>
      <c r="G5354" s="23">
        <v>1.03</v>
      </c>
      <c r="H5354" s="20" t="s">
        <v>102</v>
      </c>
      <c r="I5354" s="20" t="s">
        <v>124</v>
      </c>
      <c r="J5354" s="20" t="s">
        <v>104</v>
      </c>
      <c r="K5354" s="21"/>
      <c r="L5354" s="20" t="s">
        <v>104</v>
      </c>
      <c r="M5354" s="20" t="s">
        <v>65</v>
      </c>
      <c r="N5354" s="23">
        <v>0.84</v>
      </c>
      <c r="O5354" s="23">
        <v>0.59</v>
      </c>
    </row>
    <row r="5355" spans="1:15" x14ac:dyDescent="0.25">
      <c r="A5355" s="20" t="s">
        <v>99</v>
      </c>
      <c r="B5355" s="20" t="s">
        <v>563</v>
      </c>
      <c r="C5355" s="20" t="s">
        <v>108</v>
      </c>
      <c r="D5355" s="20" t="s">
        <v>106</v>
      </c>
      <c r="E5355" s="21"/>
      <c r="F5355" s="22">
        <v>2786.4</v>
      </c>
      <c r="G5355" s="23">
        <v>0.51</v>
      </c>
      <c r="H5355" s="20" t="s">
        <v>102</v>
      </c>
      <c r="I5355" s="20" t="s">
        <v>124</v>
      </c>
      <c r="J5355" s="20" t="s">
        <v>104</v>
      </c>
      <c r="K5355" s="21"/>
      <c r="L5355" s="20" t="s">
        <v>104</v>
      </c>
      <c r="M5355" s="20" t="s">
        <v>64</v>
      </c>
      <c r="N5355" s="23">
        <v>23.22</v>
      </c>
      <c r="O5355" s="23">
        <v>0.59</v>
      </c>
    </row>
    <row r="5356" spans="1:15" x14ac:dyDescent="0.25">
      <c r="A5356" s="20" t="s">
        <v>99</v>
      </c>
      <c r="B5356" s="20" t="s">
        <v>563</v>
      </c>
      <c r="C5356" s="20" t="s">
        <v>54</v>
      </c>
      <c r="D5356" s="20" t="s">
        <v>109</v>
      </c>
      <c r="E5356" s="25">
        <v>26</v>
      </c>
      <c r="F5356" s="24">
        <v>8524.36</v>
      </c>
      <c r="G5356" s="23">
        <v>1.57</v>
      </c>
      <c r="H5356" s="20" t="s">
        <v>102</v>
      </c>
      <c r="I5356" s="20" t="s">
        <v>124</v>
      </c>
      <c r="J5356" s="20" t="s">
        <v>104</v>
      </c>
      <c r="K5356" s="21"/>
      <c r="L5356" s="20" t="s">
        <v>104</v>
      </c>
      <c r="M5356" s="20" t="s">
        <v>54</v>
      </c>
      <c r="N5356" s="23">
        <v>0.26</v>
      </c>
      <c r="O5356" s="23">
        <v>0.59</v>
      </c>
    </row>
    <row r="5357" spans="1:15" x14ac:dyDescent="0.25">
      <c r="A5357" s="20" t="s">
        <v>99</v>
      </c>
      <c r="B5357" s="20" t="s">
        <v>563</v>
      </c>
      <c r="C5357" s="20" t="s">
        <v>55</v>
      </c>
      <c r="D5357" s="20" t="s">
        <v>109</v>
      </c>
      <c r="E5357" s="25">
        <v>26</v>
      </c>
      <c r="F5357" s="24">
        <v>1797.15</v>
      </c>
      <c r="G5357" s="23">
        <v>0.33</v>
      </c>
      <c r="H5357" s="20" t="s">
        <v>102</v>
      </c>
      <c r="I5357" s="20" t="s">
        <v>124</v>
      </c>
      <c r="J5357" s="20" t="s">
        <v>104</v>
      </c>
      <c r="K5357" s="21"/>
      <c r="L5357" s="20" t="s">
        <v>104</v>
      </c>
      <c r="M5357" s="20" t="s">
        <v>55</v>
      </c>
      <c r="N5357" s="23">
        <v>0.02</v>
      </c>
      <c r="O5357" s="23">
        <v>0.59</v>
      </c>
    </row>
    <row r="5358" spans="1:15" x14ac:dyDescent="0.25">
      <c r="A5358" s="20" t="s">
        <v>99</v>
      </c>
      <c r="B5358" s="20" t="s">
        <v>563</v>
      </c>
      <c r="C5358" s="20" t="s">
        <v>49</v>
      </c>
      <c r="D5358" s="20" t="s">
        <v>109</v>
      </c>
      <c r="E5358" s="25">
        <v>9</v>
      </c>
      <c r="F5358" s="24">
        <v>5075.01</v>
      </c>
      <c r="G5358" s="23">
        <v>0.93</v>
      </c>
      <c r="H5358" s="20" t="s">
        <v>102</v>
      </c>
      <c r="I5358" s="20" t="s">
        <v>124</v>
      </c>
      <c r="J5358" s="20" t="s">
        <v>104</v>
      </c>
      <c r="K5358" s="21"/>
      <c r="L5358" s="20" t="s">
        <v>104</v>
      </c>
      <c r="M5358" s="20" t="s">
        <v>49</v>
      </c>
      <c r="N5358" s="23">
        <v>0.85</v>
      </c>
      <c r="O5358" s="23">
        <v>0.59</v>
      </c>
    </row>
    <row r="5359" spans="1:15" x14ac:dyDescent="0.25">
      <c r="A5359" s="20" t="s">
        <v>99</v>
      </c>
      <c r="B5359" s="20" t="s">
        <v>563</v>
      </c>
      <c r="C5359" s="20" t="s">
        <v>112</v>
      </c>
      <c r="D5359" s="20" t="s">
        <v>113</v>
      </c>
      <c r="E5359" s="25">
        <v>4</v>
      </c>
      <c r="F5359" s="24">
        <v>1252.28</v>
      </c>
      <c r="G5359" s="23">
        <v>0.23</v>
      </c>
      <c r="H5359" s="20" t="s">
        <v>102</v>
      </c>
      <c r="I5359" s="20" t="s">
        <v>124</v>
      </c>
      <c r="J5359" s="20" t="s">
        <v>104</v>
      </c>
      <c r="K5359" s="21"/>
      <c r="L5359" s="20" t="s">
        <v>104</v>
      </c>
      <c r="M5359" s="20" t="s">
        <v>58</v>
      </c>
      <c r="N5359" s="23">
        <v>0.69</v>
      </c>
      <c r="O5359" s="23">
        <v>0.59</v>
      </c>
    </row>
    <row r="5360" spans="1:15" x14ac:dyDescent="0.25">
      <c r="A5360" s="20" t="s">
        <v>99</v>
      </c>
      <c r="B5360" s="20" t="s">
        <v>563</v>
      </c>
      <c r="C5360" s="20" t="s">
        <v>114</v>
      </c>
      <c r="D5360" s="21"/>
      <c r="E5360" s="21"/>
      <c r="F5360" s="22">
        <v>15517.4</v>
      </c>
      <c r="G5360" s="23">
        <v>2.85</v>
      </c>
      <c r="H5360" s="20" t="s">
        <v>102</v>
      </c>
      <c r="I5360" s="20" t="s">
        <v>124</v>
      </c>
      <c r="J5360" s="20" t="s">
        <v>104</v>
      </c>
      <c r="K5360" s="21"/>
      <c r="L5360" s="20" t="s">
        <v>104</v>
      </c>
      <c r="M5360" s="20" t="s">
        <v>69</v>
      </c>
      <c r="N5360" s="23">
        <v>2.85</v>
      </c>
      <c r="O5360" s="23">
        <v>0.59</v>
      </c>
    </row>
    <row r="5361" spans="1:15" x14ac:dyDescent="0.25">
      <c r="A5361" s="20" t="s">
        <v>99</v>
      </c>
      <c r="B5361" s="20" t="s">
        <v>563</v>
      </c>
      <c r="C5361" s="20" t="s">
        <v>121</v>
      </c>
      <c r="D5361" s="20" t="s">
        <v>106</v>
      </c>
      <c r="E5361" s="21"/>
      <c r="F5361" s="24">
        <v>3144.31</v>
      </c>
      <c r="G5361" s="23">
        <v>0.57999999999999996</v>
      </c>
      <c r="H5361" s="20" t="s">
        <v>102</v>
      </c>
      <c r="I5361" s="20" t="s">
        <v>124</v>
      </c>
      <c r="J5361" s="20" t="s">
        <v>104</v>
      </c>
      <c r="K5361" s="21"/>
      <c r="L5361" s="20" t="s">
        <v>104</v>
      </c>
      <c r="M5361" s="20" t="s">
        <v>74</v>
      </c>
      <c r="N5361" s="21"/>
      <c r="O5361" s="23">
        <v>0.59</v>
      </c>
    </row>
    <row r="5362" spans="1:15" x14ac:dyDescent="0.25">
      <c r="A5362" s="20" t="s">
        <v>99</v>
      </c>
      <c r="B5362" s="20" t="s">
        <v>563</v>
      </c>
      <c r="C5362" s="20" t="s">
        <v>115</v>
      </c>
      <c r="D5362" s="20" t="s">
        <v>106</v>
      </c>
      <c r="E5362" s="21"/>
      <c r="F5362" s="26">
        <v>379.1</v>
      </c>
      <c r="G5362" s="23">
        <v>7.0000000000000007E-2</v>
      </c>
      <c r="H5362" s="20" t="s">
        <v>102</v>
      </c>
      <c r="I5362" s="20" t="s">
        <v>124</v>
      </c>
      <c r="J5362" s="20" t="s">
        <v>104</v>
      </c>
      <c r="K5362" s="21"/>
      <c r="L5362" s="20" t="s">
        <v>104</v>
      </c>
      <c r="M5362" s="20" t="s">
        <v>75</v>
      </c>
      <c r="N5362" s="21"/>
      <c r="O5362" s="23">
        <v>0.59</v>
      </c>
    </row>
    <row r="5363" spans="1:15" x14ac:dyDescent="0.25">
      <c r="A5363" s="20" t="s">
        <v>99</v>
      </c>
      <c r="B5363" s="20" t="s">
        <v>563</v>
      </c>
      <c r="C5363" s="20" t="s">
        <v>119</v>
      </c>
      <c r="D5363" s="20" t="s">
        <v>6</v>
      </c>
      <c r="E5363" s="21"/>
      <c r="F5363" s="24">
        <v>11364.88</v>
      </c>
      <c r="G5363" s="23">
        <v>2.09</v>
      </c>
      <c r="H5363" s="20" t="s">
        <v>102</v>
      </c>
      <c r="I5363" s="20" t="s">
        <v>124</v>
      </c>
      <c r="J5363" s="20" t="s">
        <v>104</v>
      </c>
      <c r="K5363" s="21"/>
      <c r="L5363" s="20" t="s">
        <v>104</v>
      </c>
      <c r="M5363" s="20" t="s">
        <v>45</v>
      </c>
      <c r="N5363" s="23">
        <v>32.65</v>
      </c>
      <c r="O5363" s="23">
        <v>0.59</v>
      </c>
    </row>
    <row r="5364" spans="1:15" x14ac:dyDescent="0.25">
      <c r="A5364" s="20" t="s">
        <v>99</v>
      </c>
      <c r="B5364" s="20" t="s">
        <v>563</v>
      </c>
      <c r="C5364" s="20" t="s">
        <v>111</v>
      </c>
      <c r="D5364" s="21"/>
      <c r="E5364" s="21"/>
      <c r="F5364" s="24">
        <v>2232.33</v>
      </c>
      <c r="G5364" s="23">
        <v>0.41</v>
      </c>
      <c r="H5364" s="20" t="s">
        <v>102</v>
      </c>
      <c r="I5364" s="20" t="s">
        <v>124</v>
      </c>
      <c r="J5364" s="20" t="s">
        <v>104</v>
      </c>
      <c r="K5364" s="21"/>
      <c r="L5364" s="20" t="s">
        <v>104</v>
      </c>
      <c r="M5364" s="20" t="s">
        <v>56</v>
      </c>
      <c r="N5364" s="23">
        <v>0.41</v>
      </c>
      <c r="O5364" s="23">
        <v>0.59</v>
      </c>
    </row>
    <row r="5365" spans="1:15" x14ac:dyDescent="0.25">
      <c r="A5365" s="20" t="s">
        <v>99</v>
      </c>
      <c r="B5365" s="20" t="s">
        <v>564</v>
      </c>
      <c r="C5365" s="20" t="s">
        <v>7</v>
      </c>
      <c r="D5365" s="20" t="s">
        <v>10</v>
      </c>
      <c r="E5365" s="21"/>
      <c r="F5365" s="22">
        <v>1621.8</v>
      </c>
      <c r="G5365" s="23">
        <v>0.62</v>
      </c>
      <c r="H5365" s="20" t="s">
        <v>102</v>
      </c>
      <c r="I5365" s="20" t="s">
        <v>124</v>
      </c>
      <c r="J5365" s="20" t="s">
        <v>104</v>
      </c>
      <c r="K5365" s="21"/>
      <c r="L5365" s="20" t="s">
        <v>104</v>
      </c>
      <c r="M5365" s="20" t="s">
        <v>48</v>
      </c>
      <c r="N5365" s="23">
        <v>0.62</v>
      </c>
      <c r="O5365" s="23">
        <v>0.54</v>
      </c>
    </row>
    <row r="5366" spans="1:15" x14ac:dyDescent="0.25">
      <c r="A5366" s="20" t="s">
        <v>99</v>
      </c>
      <c r="B5366" s="20" t="s">
        <v>564</v>
      </c>
      <c r="C5366" s="20" t="s">
        <v>105</v>
      </c>
      <c r="D5366" s="20" t="s">
        <v>106</v>
      </c>
      <c r="E5366" s="21"/>
      <c r="F5366" s="23">
        <v>553.38</v>
      </c>
      <c r="G5366" s="23">
        <v>0.21</v>
      </c>
      <c r="H5366" s="20" t="s">
        <v>102</v>
      </c>
      <c r="I5366" s="20" t="s">
        <v>124</v>
      </c>
      <c r="J5366" s="20" t="s">
        <v>104</v>
      </c>
      <c r="K5366" s="21"/>
      <c r="L5366" s="20" t="s">
        <v>104</v>
      </c>
      <c r="M5366" s="20" t="s">
        <v>82</v>
      </c>
      <c r="N5366" s="21"/>
      <c r="O5366" s="23">
        <v>0.54</v>
      </c>
    </row>
    <row r="5367" spans="1:15" x14ac:dyDescent="0.25">
      <c r="A5367" s="20" t="s">
        <v>99</v>
      </c>
      <c r="B5367" s="20" t="s">
        <v>564</v>
      </c>
      <c r="C5367" s="20" t="s">
        <v>107</v>
      </c>
      <c r="D5367" s="20" t="s">
        <v>106</v>
      </c>
      <c r="E5367" s="21"/>
      <c r="F5367" s="24">
        <v>2720.45</v>
      </c>
      <c r="G5367" s="23">
        <v>1.04</v>
      </c>
      <c r="H5367" s="20" t="s">
        <v>102</v>
      </c>
      <c r="I5367" s="20" t="s">
        <v>124</v>
      </c>
      <c r="J5367" s="20" t="s">
        <v>104</v>
      </c>
      <c r="K5367" s="21"/>
      <c r="L5367" s="20" t="s">
        <v>104</v>
      </c>
      <c r="M5367" s="20" t="s">
        <v>65</v>
      </c>
      <c r="N5367" s="23">
        <v>0.84</v>
      </c>
      <c r="O5367" s="23">
        <v>0.54</v>
      </c>
    </row>
    <row r="5368" spans="1:15" x14ac:dyDescent="0.25">
      <c r="A5368" s="20" t="s">
        <v>99</v>
      </c>
      <c r="B5368" s="20" t="s">
        <v>564</v>
      </c>
      <c r="C5368" s="20" t="s">
        <v>108</v>
      </c>
      <c r="D5368" s="20" t="s">
        <v>106</v>
      </c>
      <c r="E5368" s="21"/>
      <c r="F5368" s="22">
        <v>1393.2</v>
      </c>
      <c r="G5368" s="23">
        <v>0.53</v>
      </c>
      <c r="H5368" s="20" t="s">
        <v>102</v>
      </c>
      <c r="I5368" s="20" t="s">
        <v>124</v>
      </c>
      <c r="J5368" s="20" t="s">
        <v>104</v>
      </c>
      <c r="K5368" s="21"/>
      <c r="L5368" s="20" t="s">
        <v>104</v>
      </c>
      <c r="M5368" s="20" t="s">
        <v>64</v>
      </c>
      <c r="N5368" s="23">
        <v>23.22</v>
      </c>
      <c r="O5368" s="23">
        <v>0.54</v>
      </c>
    </row>
    <row r="5369" spans="1:15" x14ac:dyDescent="0.25">
      <c r="A5369" s="20" t="s">
        <v>99</v>
      </c>
      <c r="B5369" s="20" t="s">
        <v>564</v>
      </c>
      <c r="C5369" s="20" t="s">
        <v>54</v>
      </c>
      <c r="D5369" s="20" t="s">
        <v>109</v>
      </c>
      <c r="E5369" s="25">
        <v>26</v>
      </c>
      <c r="F5369" s="24">
        <v>3927.56</v>
      </c>
      <c r="G5369" s="26">
        <v>1.5</v>
      </c>
      <c r="H5369" s="20" t="s">
        <v>102</v>
      </c>
      <c r="I5369" s="20" t="s">
        <v>124</v>
      </c>
      <c r="J5369" s="20" t="s">
        <v>104</v>
      </c>
      <c r="K5369" s="21"/>
      <c r="L5369" s="20" t="s">
        <v>104</v>
      </c>
      <c r="M5369" s="20" t="s">
        <v>54</v>
      </c>
      <c r="N5369" s="23">
        <v>0.26</v>
      </c>
      <c r="O5369" s="23">
        <v>0.54</v>
      </c>
    </row>
    <row r="5370" spans="1:15" x14ac:dyDescent="0.25">
      <c r="A5370" s="20" t="s">
        <v>99</v>
      </c>
      <c r="B5370" s="20" t="s">
        <v>564</v>
      </c>
      <c r="C5370" s="20" t="s">
        <v>55</v>
      </c>
      <c r="D5370" s="20" t="s">
        <v>109</v>
      </c>
      <c r="E5370" s="25">
        <v>26</v>
      </c>
      <c r="F5370" s="24">
        <v>1647.88</v>
      </c>
      <c r="G5370" s="23">
        <v>0.63</v>
      </c>
      <c r="H5370" s="20" t="s">
        <v>102</v>
      </c>
      <c r="I5370" s="20" t="s">
        <v>124</v>
      </c>
      <c r="J5370" s="20" t="s">
        <v>104</v>
      </c>
      <c r="K5370" s="21"/>
      <c r="L5370" s="20" t="s">
        <v>104</v>
      </c>
      <c r="M5370" s="20" t="s">
        <v>55</v>
      </c>
      <c r="N5370" s="23">
        <v>0.02</v>
      </c>
      <c r="O5370" s="23">
        <v>0.54</v>
      </c>
    </row>
    <row r="5371" spans="1:15" x14ac:dyDescent="0.25">
      <c r="A5371" s="20" t="s">
        <v>99</v>
      </c>
      <c r="B5371" s="20" t="s">
        <v>564</v>
      </c>
      <c r="C5371" s="20" t="s">
        <v>49</v>
      </c>
      <c r="D5371" s="20" t="s">
        <v>109</v>
      </c>
      <c r="E5371" s="25">
        <v>9</v>
      </c>
      <c r="F5371" s="24">
        <v>2444.17</v>
      </c>
      <c r="G5371" s="23">
        <v>0.93</v>
      </c>
      <c r="H5371" s="20" t="s">
        <v>102</v>
      </c>
      <c r="I5371" s="20" t="s">
        <v>124</v>
      </c>
      <c r="J5371" s="20" t="s">
        <v>104</v>
      </c>
      <c r="K5371" s="21"/>
      <c r="L5371" s="20" t="s">
        <v>104</v>
      </c>
      <c r="M5371" s="20" t="s">
        <v>49</v>
      </c>
      <c r="N5371" s="23">
        <v>0.85</v>
      </c>
      <c r="O5371" s="23">
        <v>0.54</v>
      </c>
    </row>
    <row r="5372" spans="1:15" x14ac:dyDescent="0.25">
      <c r="A5372" s="20" t="s">
        <v>99</v>
      </c>
      <c r="B5372" s="20" t="s">
        <v>564</v>
      </c>
      <c r="C5372" s="20" t="s">
        <v>114</v>
      </c>
      <c r="D5372" s="21"/>
      <c r="E5372" s="21"/>
      <c r="F5372" s="24">
        <v>7455.03</v>
      </c>
      <c r="G5372" s="23">
        <v>2.85</v>
      </c>
      <c r="H5372" s="20" t="s">
        <v>102</v>
      </c>
      <c r="I5372" s="20" t="s">
        <v>124</v>
      </c>
      <c r="J5372" s="20" t="s">
        <v>104</v>
      </c>
      <c r="K5372" s="21"/>
      <c r="L5372" s="20" t="s">
        <v>104</v>
      </c>
      <c r="M5372" s="20" t="s">
        <v>69</v>
      </c>
      <c r="N5372" s="23">
        <v>2.85</v>
      </c>
      <c r="O5372" s="23">
        <v>0.54</v>
      </c>
    </row>
    <row r="5373" spans="1:15" x14ac:dyDescent="0.25">
      <c r="A5373" s="20" t="s">
        <v>99</v>
      </c>
      <c r="B5373" s="20" t="s">
        <v>564</v>
      </c>
      <c r="C5373" s="20" t="s">
        <v>121</v>
      </c>
      <c r="D5373" s="20" t="s">
        <v>106</v>
      </c>
      <c r="E5373" s="21"/>
      <c r="F5373" s="24">
        <v>1510.57</v>
      </c>
      <c r="G5373" s="23">
        <v>0.57999999999999996</v>
      </c>
      <c r="H5373" s="20" t="s">
        <v>102</v>
      </c>
      <c r="I5373" s="20" t="s">
        <v>124</v>
      </c>
      <c r="J5373" s="20" t="s">
        <v>104</v>
      </c>
      <c r="K5373" s="21"/>
      <c r="L5373" s="20" t="s">
        <v>104</v>
      </c>
      <c r="M5373" s="20" t="s">
        <v>74</v>
      </c>
      <c r="N5373" s="21"/>
      <c r="O5373" s="23">
        <v>0.54</v>
      </c>
    </row>
    <row r="5374" spans="1:15" x14ac:dyDescent="0.25">
      <c r="A5374" s="20" t="s">
        <v>99</v>
      </c>
      <c r="B5374" s="20" t="s">
        <v>564</v>
      </c>
      <c r="C5374" s="20" t="s">
        <v>115</v>
      </c>
      <c r="D5374" s="20" t="s">
        <v>106</v>
      </c>
      <c r="E5374" s="21"/>
      <c r="F5374" s="23">
        <v>333.27</v>
      </c>
      <c r="G5374" s="23">
        <v>0.13</v>
      </c>
      <c r="H5374" s="20" t="s">
        <v>102</v>
      </c>
      <c r="I5374" s="20" t="s">
        <v>124</v>
      </c>
      <c r="J5374" s="20" t="s">
        <v>104</v>
      </c>
      <c r="K5374" s="21"/>
      <c r="L5374" s="20" t="s">
        <v>104</v>
      </c>
      <c r="M5374" s="20" t="s">
        <v>75</v>
      </c>
      <c r="N5374" s="21"/>
      <c r="O5374" s="23">
        <v>0.54</v>
      </c>
    </row>
    <row r="5375" spans="1:15" x14ac:dyDescent="0.25">
      <c r="A5375" s="20" t="s">
        <v>99</v>
      </c>
      <c r="B5375" s="20" t="s">
        <v>564</v>
      </c>
      <c r="C5375" s="20" t="s">
        <v>112</v>
      </c>
      <c r="D5375" s="20" t="s">
        <v>113</v>
      </c>
      <c r="E5375" s="25">
        <v>2</v>
      </c>
      <c r="F5375" s="23">
        <v>300.82</v>
      </c>
      <c r="G5375" s="23">
        <v>0.12</v>
      </c>
      <c r="H5375" s="20" t="s">
        <v>102</v>
      </c>
      <c r="I5375" s="20" t="s">
        <v>124</v>
      </c>
      <c r="J5375" s="20" t="s">
        <v>104</v>
      </c>
      <c r="K5375" s="21"/>
      <c r="L5375" s="20" t="s">
        <v>104</v>
      </c>
      <c r="M5375" s="20" t="s">
        <v>58</v>
      </c>
      <c r="N5375" s="23">
        <v>0.69</v>
      </c>
      <c r="O5375" s="23">
        <v>0.54</v>
      </c>
    </row>
    <row r="5376" spans="1:15" x14ac:dyDescent="0.25">
      <c r="A5376" s="20" t="s">
        <v>99</v>
      </c>
      <c r="B5376" s="20" t="s">
        <v>564</v>
      </c>
      <c r="C5376" s="20" t="s">
        <v>119</v>
      </c>
      <c r="D5376" s="20" t="s">
        <v>6</v>
      </c>
      <c r="E5376" s="21"/>
      <c r="F5376" s="24">
        <v>5257.89</v>
      </c>
      <c r="G5376" s="23">
        <v>2.0099999999999998</v>
      </c>
      <c r="H5376" s="20" t="s">
        <v>102</v>
      </c>
      <c r="I5376" s="20" t="s">
        <v>124</v>
      </c>
      <c r="J5376" s="20" t="s">
        <v>104</v>
      </c>
      <c r="K5376" s="21"/>
      <c r="L5376" s="20" t="s">
        <v>104</v>
      </c>
      <c r="M5376" s="20" t="s">
        <v>45</v>
      </c>
      <c r="N5376" s="23">
        <v>32.65</v>
      </c>
      <c r="O5376" s="23">
        <v>0.54</v>
      </c>
    </row>
    <row r="5377" spans="1:15" x14ac:dyDescent="0.25">
      <c r="A5377" s="20" t="s">
        <v>99</v>
      </c>
      <c r="B5377" s="20" t="s">
        <v>564</v>
      </c>
      <c r="C5377" s="20" t="s">
        <v>111</v>
      </c>
      <c r="D5377" s="21"/>
      <c r="E5377" s="21"/>
      <c r="F5377" s="24">
        <v>1072.48</v>
      </c>
      <c r="G5377" s="23">
        <v>0.41</v>
      </c>
      <c r="H5377" s="20" t="s">
        <v>102</v>
      </c>
      <c r="I5377" s="20" t="s">
        <v>124</v>
      </c>
      <c r="J5377" s="20" t="s">
        <v>104</v>
      </c>
      <c r="K5377" s="21"/>
      <c r="L5377" s="20" t="s">
        <v>104</v>
      </c>
      <c r="M5377" s="20" t="s">
        <v>56</v>
      </c>
      <c r="N5377" s="23">
        <v>0.41</v>
      </c>
      <c r="O5377" s="23">
        <v>0.54</v>
      </c>
    </row>
    <row r="5378" spans="1:15" x14ac:dyDescent="0.25">
      <c r="A5378" s="20" t="s">
        <v>99</v>
      </c>
      <c r="B5378" s="20" t="s">
        <v>565</v>
      </c>
      <c r="C5378" s="20" t="s">
        <v>7</v>
      </c>
      <c r="D5378" s="20" t="s">
        <v>10</v>
      </c>
      <c r="E5378" s="21"/>
      <c r="F5378" s="22">
        <v>2883.5</v>
      </c>
      <c r="G5378" s="23">
        <v>0.62</v>
      </c>
      <c r="H5378" s="20" t="s">
        <v>102</v>
      </c>
      <c r="I5378" s="20" t="s">
        <v>335</v>
      </c>
      <c r="J5378" s="20" t="s">
        <v>104</v>
      </c>
      <c r="K5378" s="21"/>
      <c r="L5378" s="20" t="s">
        <v>104</v>
      </c>
      <c r="M5378" s="20" t="s">
        <v>48</v>
      </c>
      <c r="N5378" s="23">
        <v>0.62</v>
      </c>
      <c r="O5378" s="23">
        <v>0.54</v>
      </c>
    </row>
    <row r="5379" spans="1:15" x14ac:dyDescent="0.25">
      <c r="A5379" s="20" t="s">
        <v>99</v>
      </c>
      <c r="B5379" s="20" t="s">
        <v>565</v>
      </c>
      <c r="C5379" s="20" t="s">
        <v>105</v>
      </c>
      <c r="D5379" s="20" t="s">
        <v>106</v>
      </c>
      <c r="E5379" s="21"/>
      <c r="F5379" s="26">
        <v>983.9</v>
      </c>
      <c r="G5379" s="23">
        <v>0.21</v>
      </c>
      <c r="H5379" s="20" t="s">
        <v>102</v>
      </c>
      <c r="I5379" s="20" t="s">
        <v>335</v>
      </c>
      <c r="J5379" s="20" t="s">
        <v>104</v>
      </c>
      <c r="K5379" s="21"/>
      <c r="L5379" s="20" t="s">
        <v>104</v>
      </c>
      <c r="M5379" s="20" t="s">
        <v>82</v>
      </c>
      <c r="N5379" s="21"/>
      <c r="O5379" s="23">
        <v>0.54</v>
      </c>
    </row>
    <row r="5380" spans="1:15" x14ac:dyDescent="0.25">
      <c r="A5380" s="20" t="s">
        <v>99</v>
      </c>
      <c r="B5380" s="20" t="s">
        <v>565</v>
      </c>
      <c r="C5380" s="20" t="s">
        <v>107</v>
      </c>
      <c r="D5380" s="20" t="s">
        <v>106</v>
      </c>
      <c r="E5380" s="21"/>
      <c r="F5380" s="24">
        <v>4429.8500000000004</v>
      </c>
      <c r="G5380" s="23">
        <v>0.95</v>
      </c>
      <c r="H5380" s="20" t="s">
        <v>102</v>
      </c>
      <c r="I5380" s="20" t="s">
        <v>335</v>
      </c>
      <c r="J5380" s="20" t="s">
        <v>104</v>
      </c>
      <c r="K5380" s="21"/>
      <c r="L5380" s="20" t="s">
        <v>104</v>
      </c>
      <c r="M5380" s="20" t="s">
        <v>65</v>
      </c>
      <c r="N5380" s="23">
        <v>0.84</v>
      </c>
      <c r="O5380" s="23">
        <v>0.54</v>
      </c>
    </row>
    <row r="5381" spans="1:15" x14ac:dyDescent="0.25">
      <c r="A5381" s="20" t="s">
        <v>99</v>
      </c>
      <c r="B5381" s="20" t="s">
        <v>565</v>
      </c>
      <c r="C5381" s="20" t="s">
        <v>108</v>
      </c>
      <c r="D5381" s="20" t="s">
        <v>106</v>
      </c>
      <c r="E5381" s="21"/>
      <c r="F5381" s="24">
        <v>2298.7800000000002</v>
      </c>
      <c r="G5381" s="23">
        <v>0.49</v>
      </c>
      <c r="H5381" s="20" t="s">
        <v>102</v>
      </c>
      <c r="I5381" s="20" t="s">
        <v>335</v>
      </c>
      <c r="J5381" s="20" t="s">
        <v>104</v>
      </c>
      <c r="K5381" s="21"/>
      <c r="L5381" s="20" t="s">
        <v>104</v>
      </c>
      <c r="M5381" s="20" t="s">
        <v>64</v>
      </c>
      <c r="N5381" s="23">
        <v>23.22</v>
      </c>
      <c r="O5381" s="23">
        <v>0.54</v>
      </c>
    </row>
    <row r="5382" spans="1:15" x14ac:dyDescent="0.25">
      <c r="A5382" s="20" t="s">
        <v>99</v>
      </c>
      <c r="B5382" s="20" t="s">
        <v>565</v>
      </c>
      <c r="C5382" s="20" t="s">
        <v>54</v>
      </c>
      <c r="D5382" s="20" t="s">
        <v>109</v>
      </c>
      <c r="E5382" s="25">
        <v>26</v>
      </c>
      <c r="F5382" s="24">
        <v>5232.24</v>
      </c>
      <c r="G5382" s="23">
        <v>1.1299999999999999</v>
      </c>
      <c r="H5382" s="20" t="s">
        <v>102</v>
      </c>
      <c r="I5382" s="20" t="s">
        <v>335</v>
      </c>
      <c r="J5382" s="20" t="s">
        <v>104</v>
      </c>
      <c r="K5382" s="21"/>
      <c r="L5382" s="20" t="s">
        <v>104</v>
      </c>
      <c r="M5382" s="20" t="s">
        <v>54</v>
      </c>
      <c r="N5382" s="23">
        <v>0.26</v>
      </c>
      <c r="O5382" s="23">
        <v>0.54</v>
      </c>
    </row>
    <row r="5383" spans="1:15" x14ac:dyDescent="0.25">
      <c r="A5383" s="20" t="s">
        <v>99</v>
      </c>
      <c r="B5383" s="20" t="s">
        <v>565</v>
      </c>
      <c r="C5383" s="20" t="s">
        <v>55</v>
      </c>
      <c r="D5383" s="20" t="s">
        <v>109</v>
      </c>
      <c r="E5383" s="25">
        <v>26</v>
      </c>
      <c r="F5383" s="22">
        <v>2368.6</v>
      </c>
      <c r="G5383" s="23">
        <v>0.51</v>
      </c>
      <c r="H5383" s="20" t="s">
        <v>102</v>
      </c>
      <c r="I5383" s="20" t="s">
        <v>335</v>
      </c>
      <c r="J5383" s="20" t="s">
        <v>104</v>
      </c>
      <c r="K5383" s="21"/>
      <c r="L5383" s="20" t="s">
        <v>104</v>
      </c>
      <c r="M5383" s="20" t="s">
        <v>55</v>
      </c>
      <c r="N5383" s="23">
        <v>0.02</v>
      </c>
      <c r="O5383" s="23">
        <v>0.54</v>
      </c>
    </row>
    <row r="5384" spans="1:15" x14ac:dyDescent="0.25">
      <c r="A5384" s="20" t="s">
        <v>99</v>
      </c>
      <c r="B5384" s="20" t="s">
        <v>565</v>
      </c>
      <c r="C5384" s="20" t="s">
        <v>49</v>
      </c>
      <c r="D5384" s="20" t="s">
        <v>109</v>
      </c>
      <c r="E5384" s="25">
        <v>9</v>
      </c>
      <c r="F5384" s="22">
        <v>3580.2</v>
      </c>
      <c r="G5384" s="23">
        <v>0.77</v>
      </c>
      <c r="H5384" s="20" t="s">
        <v>102</v>
      </c>
      <c r="I5384" s="20" t="s">
        <v>335</v>
      </c>
      <c r="J5384" s="20" t="s">
        <v>104</v>
      </c>
      <c r="K5384" s="21"/>
      <c r="L5384" s="20" t="s">
        <v>104</v>
      </c>
      <c r="M5384" s="20" t="s">
        <v>49</v>
      </c>
      <c r="N5384" s="23">
        <v>0.85</v>
      </c>
      <c r="O5384" s="23">
        <v>0.54</v>
      </c>
    </row>
    <row r="5385" spans="1:15" x14ac:dyDescent="0.25">
      <c r="A5385" s="20" t="s">
        <v>99</v>
      </c>
      <c r="B5385" s="20" t="s">
        <v>565</v>
      </c>
      <c r="C5385" s="20" t="s">
        <v>112</v>
      </c>
      <c r="D5385" s="20" t="s">
        <v>113</v>
      </c>
      <c r="E5385" s="25">
        <v>4</v>
      </c>
      <c r="F5385" s="24">
        <v>1069.68</v>
      </c>
      <c r="G5385" s="23">
        <v>0.23</v>
      </c>
      <c r="H5385" s="20" t="s">
        <v>102</v>
      </c>
      <c r="I5385" s="20" t="s">
        <v>335</v>
      </c>
      <c r="J5385" s="20" t="s">
        <v>104</v>
      </c>
      <c r="K5385" s="21"/>
      <c r="L5385" s="20" t="s">
        <v>104</v>
      </c>
      <c r="M5385" s="20" t="s">
        <v>58</v>
      </c>
      <c r="N5385" s="23">
        <v>0.69</v>
      </c>
      <c r="O5385" s="23">
        <v>0.54</v>
      </c>
    </row>
    <row r="5386" spans="1:15" x14ac:dyDescent="0.25">
      <c r="A5386" s="20" t="s">
        <v>99</v>
      </c>
      <c r="B5386" s="20" t="s">
        <v>565</v>
      </c>
      <c r="C5386" s="20" t="s">
        <v>114</v>
      </c>
      <c r="D5386" s="21"/>
      <c r="E5386" s="21"/>
      <c r="F5386" s="24">
        <v>13254.78</v>
      </c>
      <c r="G5386" s="23">
        <v>2.85</v>
      </c>
      <c r="H5386" s="20" t="s">
        <v>102</v>
      </c>
      <c r="I5386" s="20" t="s">
        <v>335</v>
      </c>
      <c r="J5386" s="20" t="s">
        <v>104</v>
      </c>
      <c r="K5386" s="21"/>
      <c r="L5386" s="20" t="s">
        <v>104</v>
      </c>
      <c r="M5386" s="20" t="s">
        <v>69</v>
      </c>
      <c r="N5386" s="23">
        <v>2.85</v>
      </c>
      <c r="O5386" s="23">
        <v>0.54</v>
      </c>
    </row>
    <row r="5387" spans="1:15" x14ac:dyDescent="0.25">
      <c r="A5387" s="20" t="s">
        <v>99</v>
      </c>
      <c r="B5387" s="20" t="s">
        <v>565</v>
      </c>
      <c r="C5387" s="20" t="s">
        <v>121</v>
      </c>
      <c r="D5387" s="20" t="s">
        <v>106</v>
      </c>
      <c r="E5387" s="21"/>
      <c r="F5387" s="24">
        <v>2685.84</v>
      </c>
      <c r="G5387" s="23">
        <v>0.57999999999999996</v>
      </c>
      <c r="H5387" s="20" t="s">
        <v>102</v>
      </c>
      <c r="I5387" s="20" t="s">
        <v>335</v>
      </c>
      <c r="J5387" s="20" t="s">
        <v>104</v>
      </c>
      <c r="K5387" s="21"/>
      <c r="L5387" s="20" t="s">
        <v>104</v>
      </c>
      <c r="M5387" s="20" t="s">
        <v>74</v>
      </c>
      <c r="N5387" s="21"/>
      <c r="O5387" s="23">
        <v>0.54</v>
      </c>
    </row>
    <row r="5388" spans="1:15" x14ac:dyDescent="0.25">
      <c r="A5388" s="20" t="s">
        <v>99</v>
      </c>
      <c r="B5388" s="20" t="s">
        <v>565</v>
      </c>
      <c r="C5388" s="20" t="s">
        <v>115</v>
      </c>
      <c r="D5388" s="20" t="s">
        <v>106</v>
      </c>
      <c r="E5388" s="21"/>
      <c r="F5388" s="23">
        <v>160.83000000000001</v>
      </c>
      <c r="G5388" s="23">
        <v>0.03</v>
      </c>
      <c r="H5388" s="20" t="s">
        <v>102</v>
      </c>
      <c r="I5388" s="20" t="s">
        <v>335</v>
      </c>
      <c r="J5388" s="20" t="s">
        <v>104</v>
      </c>
      <c r="K5388" s="21"/>
      <c r="L5388" s="20" t="s">
        <v>104</v>
      </c>
      <c r="M5388" s="20" t="s">
        <v>75</v>
      </c>
      <c r="N5388" s="21"/>
      <c r="O5388" s="23">
        <v>0.54</v>
      </c>
    </row>
    <row r="5389" spans="1:15" x14ac:dyDescent="0.25">
      <c r="A5389" s="20" t="s">
        <v>99</v>
      </c>
      <c r="B5389" s="20" t="s">
        <v>565</v>
      </c>
      <c r="C5389" s="20" t="s">
        <v>119</v>
      </c>
      <c r="D5389" s="20" t="s">
        <v>6</v>
      </c>
      <c r="E5389" s="21"/>
      <c r="F5389" s="24">
        <v>8197.08</v>
      </c>
      <c r="G5389" s="23">
        <v>1.76</v>
      </c>
      <c r="H5389" s="20" t="s">
        <v>102</v>
      </c>
      <c r="I5389" s="20" t="s">
        <v>335</v>
      </c>
      <c r="J5389" s="20" t="s">
        <v>104</v>
      </c>
      <c r="K5389" s="21"/>
      <c r="L5389" s="20" t="s">
        <v>104</v>
      </c>
      <c r="M5389" s="20" t="s">
        <v>45</v>
      </c>
      <c r="N5389" s="23">
        <v>32.65</v>
      </c>
      <c r="O5389" s="23">
        <v>0.54</v>
      </c>
    </row>
    <row r="5390" spans="1:15" x14ac:dyDescent="0.25">
      <c r="A5390" s="20" t="s">
        <v>99</v>
      </c>
      <c r="B5390" s="20" t="s">
        <v>565</v>
      </c>
      <c r="C5390" s="20" t="s">
        <v>111</v>
      </c>
      <c r="D5390" s="21"/>
      <c r="E5390" s="21"/>
      <c r="F5390" s="24">
        <v>1906.83</v>
      </c>
      <c r="G5390" s="23">
        <v>0.41</v>
      </c>
      <c r="H5390" s="20" t="s">
        <v>102</v>
      </c>
      <c r="I5390" s="20" t="s">
        <v>335</v>
      </c>
      <c r="J5390" s="20" t="s">
        <v>104</v>
      </c>
      <c r="K5390" s="21"/>
      <c r="L5390" s="20" t="s">
        <v>104</v>
      </c>
      <c r="M5390" s="20" t="s">
        <v>56</v>
      </c>
      <c r="N5390" s="23">
        <v>0.41</v>
      </c>
      <c r="O5390" s="23">
        <v>0.54</v>
      </c>
    </row>
    <row r="5391" spans="1:15" x14ac:dyDescent="0.25">
      <c r="A5391" s="20" t="s">
        <v>99</v>
      </c>
      <c r="B5391" s="20" t="s">
        <v>566</v>
      </c>
      <c r="C5391" s="20" t="s">
        <v>7</v>
      </c>
      <c r="D5391" s="20" t="s">
        <v>10</v>
      </c>
      <c r="E5391" s="21"/>
      <c r="F5391" s="24">
        <v>2640.59</v>
      </c>
      <c r="G5391" s="23">
        <v>0.62</v>
      </c>
      <c r="H5391" s="20" t="s">
        <v>102</v>
      </c>
      <c r="I5391" s="20" t="s">
        <v>134</v>
      </c>
      <c r="J5391" s="20" t="s">
        <v>104</v>
      </c>
      <c r="K5391" s="21"/>
      <c r="L5391" s="20" t="s">
        <v>104</v>
      </c>
      <c r="M5391" s="20" t="s">
        <v>48</v>
      </c>
      <c r="N5391" s="23">
        <v>0.62</v>
      </c>
      <c r="O5391" s="23">
        <v>0.55000000000000004</v>
      </c>
    </row>
    <row r="5392" spans="1:15" x14ac:dyDescent="0.25">
      <c r="A5392" s="20" t="s">
        <v>99</v>
      </c>
      <c r="B5392" s="20" t="s">
        <v>566</v>
      </c>
      <c r="C5392" s="20" t="s">
        <v>105</v>
      </c>
      <c r="D5392" s="20" t="s">
        <v>106</v>
      </c>
      <c r="E5392" s="21"/>
      <c r="F5392" s="23">
        <v>901.04</v>
      </c>
      <c r="G5392" s="23">
        <v>0.21</v>
      </c>
      <c r="H5392" s="20" t="s">
        <v>102</v>
      </c>
      <c r="I5392" s="20" t="s">
        <v>134</v>
      </c>
      <c r="J5392" s="20" t="s">
        <v>104</v>
      </c>
      <c r="K5392" s="21"/>
      <c r="L5392" s="20" t="s">
        <v>104</v>
      </c>
      <c r="M5392" s="20" t="s">
        <v>82</v>
      </c>
      <c r="N5392" s="21"/>
      <c r="O5392" s="23">
        <v>0.55000000000000004</v>
      </c>
    </row>
    <row r="5393" spans="1:15" x14ac:dyDescent="0.25">
      <c r="A5393" s="20" t="s">
        <v>99</v>
      </c>
      <c r="B5393" s="20" t="s">
        <v>566</v>
      </c>
      <c r="C5393" s="20" t="s">
        <v>107</v>
      </c>
      <c r="D5393" s="20" t="s">
        <v>106</v>
      </c>
      <c r="E5393" s="21"/>
      <c r="F5393" s="24">
        <v>4100.75</v>
      </c>
      <c r="G5393" s="23">
        <v>0.96</v>
      </c>
      <c r="H5393" s="20" t="s">
        <v>102</v>
      </c>
      <c r="I5393" s="20" t="s">
        <v>134</v>
      </c>
      <c r="J5393" s="20" t="s">
        <v>104</v>
      </c>
      <c r="K5393" s="21"/>
      <c r="L5393" s="20" t="s">
        <v>104</v>
      </c>
      <c r="M5393" s="20" t="s">
        <v>65</v>
      </c>
      <c r="N5393" s="23">
        <v>0.84</v>
      </c>
      <c r="O5393" s="23">
        <v>0.55000000000000004</v>
      </c>
    </row>
    <row r="5394" spans="1:15" x14ac:dyDescent="0.25">
      <c r="A5394" s="20" t="s">
        <v>99</v>
      </c>
      <c r="B5394" s="20" t="s">
        <v>566</v>
      </c>
      <c r="C5394" s="20" t="s">
        <v>108</v>
      </c>
      <c r="D5394" s="20" t="s">
        <v>106</v>
      </c>
      <c r="E5394" s="21"/>
      <c r="F5394" s="24">
        <v>2136.2399999999998</v>
      </c>
      <c r="G5394" s="26">
        <v>0.5</v>
      </c>
      <c r="H5394" s="20" t="s">
        <v>102</v>
      </c>
      <c r="I5394" s="20" t="s">
        <v>134</v>
      </c>
      <c r="J5394" s="20" t="s">
        <v>104</v>
      </c>
      <c r="K5394" s="21"/>
      <c r="L5394" s="20" t="s">
        <v>104</v>
      </c>
      <c r="M5394" s="20" t="s">
        <v>64</v>
      </c>
      <c r="N5394" s="23">
        <v>23.22</v>
      </c>
      <c r="O5394" s="23">
        <v>0.55000000000000004</v>
      </c>
    </row>
    <row r="5395" spans="1:15" x14ac:dyDescent="0.25">
      <c r="A5395" s="20" t="s">
        <v>99</v>
      </c>
      <c r="B5395" s="20" t="s">
        <v>566</v>
      </c>
      <c r="C5395" s="20" t="s">
        <v>54</v>
      </c>
      <c r="D5395" s="20" t="s">
        <v>109</v>
      </c>
      <c r="E5395" s="25">
        <v>26</v>
      </c>
      <c r="F5395" s="24">
        <v>7361.64</v>
      </c>
      <c r="G5395" s="23">
        <v>1.73</v>
      </c>
      <c r="H5395" s="20" t="s">
        <v>102</v>
      </c>
      <c r="I5395" s="20" t="s">
        <v>134</v>
      </c>
      <c r="J5395" s="20" t="s">
        <v>104</v>
      </c>
      <c r="K5395" s="21"/>
      <c r="L5395" s="20" t="s">
        <v>104</v>
      </c>
      <c r="M5395" s="20" t="s">
        <v>54</v>
      </c>
      <c r="N5395" s="23">
        <v>0.26</v>
      </c>
      <c r="O5395" s="23">
        <v>0.55000000000000004</v>
      </c>
    </row>
    <row r="5396" spans="1:15" x14ac:dyDescent="0.25">
      <c r="A5396" s="20" t="s">
        <v>99</v>
      </c>
      <c r="B5396" s="20" t="s">
        <v>566</v>
      </c>
      <c r="C5396" s="20" t="s">
        <v>55</v>
      </c>
      <c r="D5396" s="20" t="s">
        <v>109</v>
      </c>
      <c r="E5396" s="25">
        <v>26</v>
      </c>
      <c r="F5396" s="26">
        <v>187.2</v>
      </c>
      <c r="G5396" s="23">
        <v>0.04</v>
      </c>
      <c r="H5396" s="20" t="s">
        <v>102</v>
      </c>
      <c r="I5396" s="20" t="s">
        <v>134</v>
      </c>
      <c r="J5396" s="20" t="s">
        <v>104</v>
      </c>
      <c r="K5396" s="21"/>
      <c r="L5396" s="20" t="s">
        <v>104</v>
      </c>
      <c r="M5396" s="20" t="s">
        <v>55</v>
      </c>
      <c r="N5396" s="23">
        <v>0.02</v>
      </c>
      <c r="O5396" s="23">
        <v>0.55000000000000004</v>
      </c>
    </row>
    <row r="5397" spans="1:15" x14ac:dyDescent="0.25">
      <c r="A5397" s="20" t="s">
        <v>99</v>
      </c>
      <c r="B5397" s="20" t="s">
        <v>566</v>
      </c>
      <c r="C5397" s="20" t="s">
        <v>49</v>
      </c>
      <c r="D5397" s="20" t="s">
        <v>109</v>
      </c>
      <c r="E5397" s="25">
        <v>9</v>
      </c>
      <c r="F5397" s="22">
        <v>3271.9</v>
      </c>
      <c r="G5397" s="23">
        <v>0.77</v>
      </c>
      <c r="H5397" s="20" t="s">
        <v>102</v>
      </c>
      <c r="I5397" s="20" t="s">
        <v>134</v>
      </c>
      <c r="J5397" s="20" t="s">
        <v>104</v>
      </c>
      <c r="K5397" s="21"/>
      <c r="L5397" s="20" t="s">
        <v>104</v>
      </c>
      <c r="M5397" s="20" t="s">
        <v>49</v>
      </c>
      <c r="N5397" s="23">
        <v>0.85</v>
      </c>
      <c r="O5397" s="23">
        <v>0.55000000000000004</v>
      </c>
    </row>
    <row r="5398" spans="1:15" x14ac:dyDescent="0.25">
      <c r="A5398" s="20" t="s">
        <v>99</v>
      </c>
      <c r="B5398" s="20" t="s">
        <v>566</v>
      </c>
      <c r="C5398" s="20" t="s">
        <v>112</v>
      </c>
      <c r="D5398" s="20" t="s">
        <v>113</v>
      </c>
      <c r="E5398" s="25">
        <v>4</v>
      </c>
      <c r="F5398" s="23">
        <v>979.57</v>
      </c>
      <c r="G5398" s="23">
        <v>0.23</v>
      </c>
      <c r="H5398" s="20" t="s">
        <v>102</v>
      </c>
      <c r="I5398" s="20" t="s">
        <v>134</v>
      </c>
      <c r="J5398" s="20" t="s">
        <v>104</v>
      </c>
      <c r="K5398" s="21"/>
      <c r="L5398" s="20" t="s">
        <v>104</v>
      </c>
      <c r="M5398" s="20" t="s">
        <v>58</v>
      </c>
      <c r="N5398" s="23">
        <v>0.69</v>
      </c>
      <c r="O5398" s="23">
        <v>0.55000000000000004</v>
      </c>
    </row>
    <row r="5399" spans="1:15" x14ac:dyDescent="0.25">
      <c r="A5399" s="20" t="s">
        <v>99</v>
      </c>
      <c r="B5399" s="20" t="s">
        <v>566</v>
      </c>
      <c r="C5399" s="20" t="s">
        <v>114</v>
      </c>
      <c r="D5399" s="21"/>
      <c r="E5399" s="21"/>
      <c r="F5399" s="24">
        <v>12138.18</v>
      </c>
      <c r="G5399" s="23">
        <v>2.85</v>
      </c>
      <c r="H5399" s="20" t="s">
        <v>102</v>
      </c>
      <c r="I5399" s="20" t="s">
        <v>134</v>
      </c>
      <c r="J5399" s="20" t="s">
        <v>104</v>
      </c>
      <c r="K5399" s="21"/>
      <c r="L5399" s="20" t="s">
        <v>104</v>
      </c>
      <c r="M5399" s="20" t="s">
        <v>69</v>
      </c>
      <c r="N5399" s="23">
        <v>2.85</v>
      </c>
      <c r="O5399" s="23">
        <v>0.55000000000000004</v>
      </c>
    </row>
    <row r="5400" spans="1:15" x14ac:dyDescent="0.25">
      <c r="A5400" s="20" t="s">
        <v>99</v>
      </c>
      <c r="B5400" s="20" t="s">
        <v>566</v>
      </c>
      <c r="C5400" s="20" t="s">
        <v>121</v>
      </c>
      <c r="D5400" s="20" t="s">
        <v>106</v>
      </c>
      <c r="E5400" s="21"/>
      <c r="F5400" s="24">
        <v>2534.23</v>
      </c>
      <c r="G5400" s="26">
        <v>0.6</v>
      </c>
      <c r="H5400" s="20" t="s">
        <v>102</v>
      </c>
      <c r="I5400" s="20" t="s">
        <v>134</v>
      </c>
      <c r="J5400" s="20" t="s">
        <v>104</v>
      </c>
      <c r="K5400" s="21"/>
      <c r="L5400" s="20" t="s">
        <v>104</v>
      </c>
      <c r="M5400" s="20" t="s">
        <v>74</v>
      </c>
      <c r="N5400" s="21"/>
      <c r="O5400" s="23">
        <v>0.55000000000000004</v>
      </c>
    </row>
    <row r="5401" spans="1:15" x14ac:dyDescent="0.25">
      <c r="A5401" s="20" t="s">
        <v>99</v>
      </c>
      <c r="B5401" s="20" t="s">
        <v>566</v>
      </c>
      <c r="C5401" s="20" t="s">
        <v>115</v>
      </c>
      <c r="D5401" s="20" t="s">
        <v>106</v>
      </c>
      <c r="E5401" s="21"/>
      <c r="F5401" s="26">
        <v>375.5</v>
      </c>
      <c r="G5401" s="23">
        <v>0.09</v>
      </c>
      <c r="H5401" s="20" t="s">
        <v>102</v>
      </c>
      <c r="I5401" s="20" t="s">
        <v>134</v>
      </c>
      <c r="J5401" s="20" t="s">
        <v>104</v>
      </c>
      <c r="K5401" s="21"/>
      <c r="L5401" s="20" t="s">
        <v>104</v>
      </c>
      <c r="M5401" s="20" t="s">
        <v>75</v>
      </c>
      <c r="N5401" s="21"/>
      <c r="O5401" s="23">
        <v>0.55000000000000004</v>
      </c>
    </row>
    <row r="5402" spans="1:15" x14ac:dyDescent="0.25">
      <c r="A5402" s="20" t="s">
        <v>99</v>
      </c>
      <c r="B5402" s="20" t="s">
        <v>566</v>
      </c>
      <c r="C5402" s="20" t="s">
        <v>119</v>
      </c>
      <c r="D5402" s="20" t="s">
        <v>6</v>
      </c>
      <c r="E5402" s="21"/>
      <c r="F5402" s="24">
        <v>7903.16</v>
      </c>
      <c r="G5402" s="23">
        <v>1.86</v>
      </c>
      <c r="H5402" s="20" t="s">
        <v>102</v>
      </c>
      <c r="I5402" s="20" t="s">
        <v>134</v>
      </c>
      <c r="J5402" s="20" t="s">
        <v>104</v>
      </c>
      <c r="K5402" s="21"/>
      <c r="L5402" s="20" t="s">
        <v>104</v>
      </c>
      <c r="M5402" s="20" t="s">
        <v>45</v>
      </c>
      <c r="N5402" s="23">
        <v>32.65</v>
      </c>
      <c r="O5402" s="23">
        <v>0.55000000000000004</v>
      </c>
    </row>
    <row r="5403" spans="1:15" x14ac:dyDescent="0.25">
      <c r="A5403" s="20" t="s">
        <v>99</v>
      </c>
      <c r="B5403" s="20" t="s">
        <v>566</v>
      </c>
      <c r="C5403" s="20" t="s">
        <v>111</v>
      </c>
      <c r="D5403" s="21"/>
      <c r="E5403" s="21"/>
      <c r="F5403" s="24">
        <v>1746.19</v>
      </c>
      <c r="G5403" s="23">
        <v>0.41</v>
      </c>
      <c r="H5403" s="20" t="s">
        <v>102</v>
      </c>
      <c r="I5403" s="20" t="s">
        <v>134</v>
      </c>
      <c r="J5403" s="20" t="s">
        <v>104</v>
      </c>
      <c r="K5403" s="21"/>
      <c r="L5403" s="20" t="s">
        <v>104</v>
      </c>
      <c r="M5403" s="20" t="s">
        <v>56</v>
      </c>
      <c r="N5403" s="23">
        <v>0.41</v>
      </c>
      <c r="O5403" s="23">
        <v>0.55000000000000004</v>
      </c>
    </row>
    <row r="5404" spans="1:15" x14ac:dyDescent="0.25">
      <c r="A5404" s="20" t="s">
        <v>99</v>
      </c>
      <c r="B5404" s="20" t="s">
        <v>567</v>
      </c>
      <c r="C5404" s="20" t="s">
        <v>7</v>
      </c>
      <c r="D5404" s="20" t="s">
        <v>10</v>
      </c>
      <c r="E5404" s="21"/>
      <c r="F5404" s="24">
        <v>2663.64</v>
      </c>
      <c r="G5404" s="23">
        <v>0.62</v>
      </c>
      <c r="H5404" s="20" t="s">
        <v>102</v>
      </c>
      <c r="I5404" s="20" t="s">
        <v>134</v>
      </c>
      <c r="J5404" s="20" t="s">
        <v>104</v>
      </c>
      <c r="K5404" s="21"/>
      <c r="L5404" s="20" t="s">
        <v>104</v>
      </c>
      <c r="M5404" s="20" t="s">
        <v>48</v>
      </c>
      <c r="N5404" s="23">
        <v>0.62</v>
      </c>
      <c r="O5404" s="23">
        <v>0.57999999999999996</v>
      </c>
    </row>
    <row r="5405" spans="1:15" x14ac:dyDescent="0.25">
      <c r="A5405" s="20" t="s">
        <v>99</v>
      </c>
      <c r="B5405" s="20" t="s">
        <v>567</v>
      </c>
      <c r="C5405" s="20" t="s">
        <v>105</v>
      </c>
      <c r="D5405" s="20" t="s">
        <v>106</v>
      </c>
      <c r="E5405" s="21"/>
      <c r="F5405" s="23">
        <v>909.04</v>
      </c>
      <c r="G5405" s="23">
        <v>0.21</v>
      </c>
      <c r="H5405" s="20" t="s">
        <v>102</v>
      </c>
      <c r="I5405" s="20" t="s">
        <v>134</v>
      </c>
      <c r="J5405" s="20" t="s">
        <v>104</v>
      </c>
      <c r="K5405" s="21"/>
      <c r="L5405" s="20" t="s">
        <v>104</v>
      </c>
      <c r="M5405" s="20" t="s">
        <v>82</v>
      </c>
      <c r="N5405" s="21"/>
      <c r="O5405" s="23">
        <v>0.57999999999999996</v>
      </c>
    </row>
    <row r="5406" spans="1:15" x14ac:dyDescent="0.25">
      <c r="A5406" s="20" t="s">
        <v>99</v>
      </c>
      <c r="B5406" s="20" t="s">
        <v>567</v>
      </c>
      <c r="C5406" s="20" t="s">
        <v>107</v>
      </c>
      <c r="D5406" s="20" t="s">
        <v>106</v>
      </c>
      <c r="E5406" s="21"/>
      <c r="F5406" s="24">
        <v>4131.99</v>
      </c>
      <c r="G5406" s="23">
        <v>0.96</v>
      </c>
      <c r="H5406" s="20" t="s">
        <v>102</v>
      </c>
      <c r="I5406" s="20" t="s">
        <v>134</v>
      </c>
      <c r="J5406" s="20" t="s">
        <v>104</v>
      </c>
      <c r="K5406" s="21"/>
      <c r="L5406" s="20" t="s">
        <v>104</v>
      </c>
      <c r="M5406" s="20" t="s">
        <v>65</v>
      </c>
      <c r="N5406" s="23">
        <v>0.84</v>
      </c>
      <c r="O5406" s="23">
        <v>0.57999999999999996</v>
      </c>
    </row>
    <row r="5407" spans="1:15" x14ac:dyDescent="0.25">
      <c r="A5407" s="20" t="s">
        <v>99</v>
      </c>
      <c r="B5407" s="20" t="s">
        <v>567</v>
      </c>
      <c r="C5407" s="20" t="s">
        <v>108</v>
      </c>
      <c r="D5407" s="20" t="s">
        <v>106</v>
      </c>
      <c r="E5407" s="21"/>
      <c r="F5407" s="24">
        <v>2043.36</v>
      </c>
      <c r="G5407" s="23">
        <v>0.48</v>
      </c>
      <c r="H5407" s="20" t="s">
        <v>102</v>
      </c>
      <c r="I5407" s="20" t="s">
        <v>134</v>
      </c>
      <c r="J5407" s="20" t="s">
        <v>104</v>
      </c>
      <c r="K5407" s="21"/>
      <c r="L5407" s="20" t="s">
        <v>104</v>
      </c>
      <c r="M5407" s="20" t="s">
        <v>64</v>
      </c>
      <c r="N5407" s="23">
        <v>23.22</v>
      </c>
      <c r="O5407" s="23">
        <v>0.57999999999999996</v>
      </c>
    </row>
    <row r="5408" spans="1:15" x14ac:dyDescent="0.25">
      <c r="A5408" s="20" t="s">
        <v>99</v>
      </c>
      <c r="B5408" s="20" t="s">
        <v>567</v>
      </c>
      <c r="C5408" s="20" t="s">
        <v>54</v>
      </c>
      <c r="D5408" s="20" t="s">
        <v>109</v>
      </c>
      <c r="E5408" s="25">
        <v>26</v>
      </c>
      <c r="F5408" s="22">
        <v>6303.7</v>
      </c>
      <c r="G5408" s="23">
        <v>1.47</v>
      </c>
      <c r="H5408" s="20" t="s">
        <v>102</v>
      </c>
      <c r="I5408" s="20" t="s">
        <v>134</v>
      </c>
      <c r="J5408" s="20" t="s">
        <v>104</v>
      </c>
      <c r="K5408" s="21"/>
      <c r="L5408" s="20" t="s">
        <v>104</v>
      </c>
      <c r="M5408" s="20" t="s">
        <v>54</v>
      </c>
      <c r="N5408" s="23">
        <v>0.26</v>
      </c>
      <c r="O5408" s="23">
        <v>0.57999999999999996</v>
      </c>
    </row>
    <row r="5409" spans="1:15" x14ac:dyDescent="0.25">
      <c r="A5409" s="20" t="s">
        <v>99</v>
      </c>
      <c r="B5409" s="20" t="s">
        <v>567</v>
      </c>
      <c r="C5409" s="20" t="s">
        <v>55</v>
      </c>
      <c r="D5409" s="20" t="s">
        <v>109</v>
      </c>
      <c r="E5409" s="25">
        <v>26</v>
      </c>
      <c r="F5409" s="24">
        <v>1758.25</v>
      </c>
      <c r="G5409" s="23">
        <v>0.41</v>
      </c>
      <c r="H5409" s="20" t="s">
        <v>102</v>
      </c>
      <c r="I5409" s="20" t="s">
        <v>134</v>
      </c>
      <c r="J5409" s="20" t="s">
        <v>104</v>
      </c>
      <c r="K5409" s="21"/>
      <c r="L5409" s="20" t="s">
        <v>104</v>
      </c>
      <c r="M5409" s="20" t="s">
        <v>55</v>
      </c>
      <c r="N5409" s="23">
        <v>0.02</v>
      </c>
      <c r="O5409" s="23">
        <v>0.57999999999999996</v>
      </c>
    </row>
    <row r="5410" spans="1:15" x14ac:dyDescent="0.25">
      <c r="A5410" s="20" t="s">
        <v>99</v>
      </c>
      <c r="B5410" s="20" t="s">
        <v>567</v>
      </c>
      <c r="C5410" s="20" t="s">
        <v>49</v>
      </c>
      <c r="D5410" s="20" t="s">
        <v>109</v>
      </c>
      <c r="E5410" s="25">
        <v>9</v>
      </c>
      <c r="F5410" s="24">
        <v>4111.87</v>
      </c>
      <c r="G5410" s="23">
        <v>0.96</v>
      </c>
      <c r="H5410" s="20" t="s">
        <v>102</v>
      </c>
      <c r="I5410" s="20" t="s">
        <v>134</v>
      </c>
      <c r="J5410" s="20" t="s">
        <v>104</v>
      </c>
      <c r="K5410" s="21"/>
      <c r="L5410" s="20" t="s">
        <v>104</v>
      </c>
      <c r="M5410" s="20" t="s">
        <v>49</v>
      </c>
      <c r="N5410" s="23">
        <v>0.85</v>
      </c>
      <c r="O5410" s="23">
        <v>0.57999999999999996</v>
      </c>
    </row>
    <row r="5411" spans="1:15" x14ac:dyDescent="0.25">
      <c r="A5411" s="20" t="s">
        <v>99</v>
      </c>
      <c r="B5411" s="20" t="s">
        <v>567</v>
      </c>
      <c r="C5411" s="20" t="s">
        <v>112</v>
      </c>
      <c r="D5411" s="20" t="s">
        <v>113</v>
      </c>
      <c r="E5411" s="25">
        <v>4</v>
      </c>
      <c r="F5411" s="23">
        <v>988.13</v>
      </c>
      <c r="G5411" s="23">
        <v>0.23</v>
      </c>
      <c r="H5411" s="20" t="s">
        <v>102</v>
      </c>
      <c r="I5411" s="20" t="s">
        <v>134</v>
      </c>
      <c r="J5411" s="20" t="s">
        <v>104</v>
      </c>
      <c r="K5411" s="21"/>
      <c r="L5411" s="20" t="s">
        <v>104</v>
      </c>
      <c r="M5411" s="20" t="s">
        <v>58</v>
      </c>
      <c r="N5411" s="23">
        <v>0.69</v>
      </c>
      <c r="O5411" s="23">
        <v>0.57999999999999996</v>
      </c>
    </row>
    <row r="5412" spans="1:15" x14ac:dyDescent="0.25">
      <c r="A5412" s="20" t="s">
        <v>99</v>
      </c>
      <c r="B5412" s="20" t="s">
        <v>567</v>
      </c>
      <c r="C5412" s="20" t="s">
        <v>114</v>
      </c>
      <c r="D5412" s="21"/>
      <c r="E5412" s="21"/>
      <c r="F5412" s="24">
        <v>12244.17</v>
      </c>
      <c r="G5412" s="23">
        <v>2.85</v>
      </c>
      <c r="H5412" s="20" t="s">
        <v>102</v>
      </c>
      <c r="I5412" s="20" t="s">
        <v>134</v>
      </c>
      <c r="J5412" s="20" t="s">
        <v>104</v>
      </c>
      <c r="K5412" s="21"/>
      <c r="L5412" s="20" t="s">
        <v>104</v>
      </c>
      <c r="M5412" s="20" t="s">
        <v>69</v>
      </c>
      <c r="N5412" s="23">
        <v>2.85</v>
      </c>
      <c r="O5412" s="23">
        <v>0.57999999999999996</v>
      </c>
    </row>
    <row r="5413" spans="1:15" x14ac:dyDescent="0.25">
      <c r="A5413" s="20" t="s">
        <v>99</v>
      </c>
      <c r="B5413" s="20" t="s">
        <v>567</v>
      </c>
      <c r="C5413" s="20" t="s">
        <v>121</v>
      </c>
      <c r="D5413" s="20" t="s">
        <v>106</v>
      </c>
      <c r="E5413" s="21"/>
      <c r="F5413" s="24">
        <v>2993.48</v>
      </c>
      <c r="G5413" s="26">
        <v>0.7</v>
      </c>
      <c r="H5413" s="20" t="s">
        <v>102</v>
      </c>
      <c r="I5413" s="20" t="s">
        <v>134</v>
      </c>
      <c r="J5413" s="20" t="s">
        <v>104</v>
      </c>
      <c r="K5413" s="21"/>
      <c r="L5413" s="20" t="s">
        <v>104</v>
      </c>
      <c r="M5413" s="20" t="s">
        <v>74</v>
      </c>
      <c r="N5413" s="21"/>
      <c r="O5413" s="23">
        <v>0.57999999999999996</v>
      </c>
    </row>
    <row r="5414" spans="1:15" x14ac:dyDescent="0.25">
      <c r="A5414" s="20" t="s">
        <v>99</v>
      </c>
      <c r="B5414" s="20" t="s">
        <v>567</v>
      </c>
      <c r="C5414" s="20" t="s">
        <v>115</v>
      </c>
      <c r="D5414" s="20" t="s">
        <v>106</v>
      </c>
      <c r="E5414" s="21"/>
      <c r="F5414" s="23">
        <v>341.88</v>
      </c>
      <c r="G5414" s="23">
        <v>0.08</v>
      </c>
      <c r="H5414" s="20" t="s">
        <v>102</v>
      </c>
      <c r="I5414" s="20" t="s">
        <v>134</v>
      </c>
      <c r="J5414" s="20" t="s">
        <v>104</v>
      </c>
      <c r="K5414" s="21"/>
      <c r="L5414" s="20" t="s">
        <v>104</v>
      </c>
      <c r="M5414" s="20" t="s">
        <v>75</v>
      </c>
      <c r="N5414" s="21"/>
      <c r="O5414" s="23">
        <v>0.57999999999999996</v>
      </c>
    </row>
    <row r="5415" spans="1:15" x14ac:dyDescent="0.25">
      <c r="A5415" s="20" t="s">
        <v>99</v>
      </c>
      <c r="B5415" s="20" t="s">
        <v>567</v>
      </c>
      <c r="C5415" s="20" t="s">
        <v>119</v>
      </c>
      <c r="D5415" s="20" t="s">
        <v>6</v>
      </c>
      <c r="E5415" s="21"/>
      <c r="F5415" s="24">
        <v>8588.98</v>
      </c>
      <c r="G5415" s="25">
        <v>2</v>
      </c>
      <c r="H5415" s="20" t="s">
        <v>102</v>
      </c>
      <c r="I5415" s="20" t="s">
        <v>134</v>
      </c>
      <c r="J5415" s="20" t="s">
        <v>104</v>
      </c>
      <c r="K5415" s="21"/>
      <c r="L5415" s="20" t="s">
        <v>104</v>
      </c>
      <c r="M5415" s="20" t="s">
        <v>45</v>
      </c>
      <c r="N5415" s="23">
        <v>32.65</v>
      </c>
      <c r="O5415" s="23">
        <v>0.57999999999999996</v>
      </c>
    </row>
    <row r="5416" spans="1:15" x14ac:dyDescent="0.25">
      <c r="A5416" s="20" t="s">
        <v>99</v>
      </c>
      <c r="B5416" s="20" t="s">
        <v>567</v>
      </c>
      <c r="C5416" s="20" t="s">
        <v>111</v>
      </c>
      <c r="D5416" s="21"/>
      <c r="E5416" s="21"/>
      <c r="F5416" s="24">
        <v>1761.44</v>
      </c>
      <c r="G5416" s="23">
        <v>0.41</v>
      </c>
      <c r="H5416" s="20" t="s">
        <v>102</v>
      </c>
      <c r="I5416" s="20" t="s">
        <v>134</v>
      </c>
      <c r="J5416" s="20" t="s">
        <v>104</v>
      </c>
      <c r="K5416" s="21"/>
      <c r="L5416" s="20" t="s">
        <v>104</v>
      </c>
      <c r="M5416" s="20" t="s">
        <v>56</v>
      </c>
      <c r="N5416" s="23">
        <v>0.41</v>
      </c>
      <c r="O5416" s="23">
        <v>0.57999999999999996</v>
      </c>
    </row>
    <row r="5417" spans="1:15" x14ac:dyDescent="0.25">
      <c r="A5417" s="20" t="s">
        <v>99</v>
      </c>
      <c r="B5417" s="20" t="s">
        <v>568</v>
      </c>
      <c r="C5417" s="20" t="s">
        <v>119</v>
      </c>
      <c r="D5417" s="20" t="s">
        <v>6</v>
      </c>
      <c r="E5417" s="21"/>
      <c r="F5417" s="24">
        <v>5290.55</v>
      </c>
      <c r="G5417" s="23">
        <v>1.88</v>
      </c>
      <c r="H5417" s="20" t="s">
        <v>102</v>
      </c>
      <c r="I5417" s="20" t="s">
        <v>134</v>
      </c>
      <c r="J5417" s="20" t="s">
        <v>104</v>
      </c>
      <c r="K5417" s="21"/>
      <c r="L5417" s="20" t="s">
        <v>104</v>
      </c>
      <c r="M5417" s="20" t="s">
        <v>45</v>
      </c>
      <c r="N5417" s="23">
        <v>32.65</v>
      </c>
      <c r="O5417" s="23">
        <v>0.56999999999999995</v>
      </c>
    </row>
    <row r="5418" spans="1:15" x14ac:dyDescent="0.25">
      <c r="A5418" s="20" t="s">
        <v>99</v>
      </c>
      <c r="B5418" s="20" t="s">
        <v>568</v>
      </c>
      <c r="C5418" s="20" t="s">
        <v>7</v>
      </c>
      <c r="D5418" s="20" t="s">
        <v>10</v>
      </c>
      <c r="E5418" s="21"/>
      <c r="F5418" s="24">
        <v>1740.65</v>
      </c>
      <c r="G5418" s="23">
        <v>0.62</v>
      </c>
      <c r="H5418" s="20" t="s">
        <v>102</v>
      </c>
      <c r="I5418" s="20" t="s">
        <v>134</v>
      </c>
      <c r="J5418" s="20" t="s">
        <v>104</v>
      </c>
      <c r="K5418" s="21"/>
      <c r="L5418" s="20" t="s">
        <v>104</v>
      </c>
      <c r="M5418" s="20" t="s">
        <v>48</v>
      </c>
      <c r="N5418" s="23">
        <v>0.62</v>
      </c>
      <c r="O5418" s="23">
        <v>0.56999999999999995</v>
      </c>
    </row>
    <row r="5419" spans="1:15" x14ac:dyDescent="0.25">
      <c r="A5419" s="20" t="s">
        <v>99</v>
      </c>
      <c r="B5419" s="20" t="s">
        <v>568</v>
      </c>
      <c r="C5419" s="20" t="s">
        <v>105</v>
      </c>
      <c r="D5419" s="20" t="s">
        <v>106</v>
      </c>
      <c r="E5419" s="21"/>
      <c r="F5419" s="23">
        <v>593.96</v>
      </c>
      <c r="G5419" s="23">
        <v>0.21</v>
      </c>
      <c r="H5419" s="20" t="s">
        <v>102</v>
      </c>
      <c r="I5419" s="20" t="s">
        <v>134</v>
      </c>
      <c r="J5419" s="20" t="s">
        <v>104</v>
      </c>
      <c r="K5419" s="21"/>
      <c r="L5419" s="20" t="s">
        <v>104</v>
      </c>
      <c r="M5419" s="20" t="s">
        <v>82</v>
      </c>
      <c r="N5419" s="21"/>
      <c r="O5419" s="23">
        <v>0.56999999999999995</v>
      </c>
    </row>
    <row r="5420" spans="1:15" x14ac:dyDescent="0.25">
      <c r="A5420" s="20" t="s">
        <v>99</v>
      </c>
      <c r="B5420" s="20" t="s">
        <v>568</v>
      </c>
      <c r="C5420" s="20" t="s">
        <v>107</v>
      </c>
      <c r="D5420" s="20" t="s">
        <v>106</v>
      </c>
      <c r="E5420" s="21"/>
      <c r="F5420" s="24">
        <v>2881.48</v>
      </c>
      <c r="G5420" s="23">
        <v>1.03</v>
      </c>
      <c r="H5420" s="20" t="s">
        <v>102</v>
      </c>
      <c r="I5420" s="20" t="s">
        <v>134</v>
      </c>
      <c r="J5420" s="20" t="s">
        <v>104</v>
      </c>
      <c r="K5420" s="21"/>
      <c r="L5420" s="20" t="s">
        <v>104</v>
      </c>
      <c r="M5420" s="20" t="s">
        <v>65</v>
      </c>
      <c r="N5420" s="23">
        <v>0.84</v>
      </c>
      <c r="O5420" s="23">
        <v>0.56999999999999995</v>
      </c>
    </row>
    <row r="5421" spans="1:15" x14ac:dyDescent="0.25">
      <c r="A5421" s="20" t="s">
        <v>99</v>
      </c>
      <c r="B5421" s="20" t="s">
        <v>568</v>
      </c>
      <c r="C5421" s="20" t="s">
        <v>108</v>
      </c>
      <c r="D5421" s="20" t="s">
        <v>106</v>
      </c>
      <c r="E5421" s="21"/>
      <c r="F5421" s="22">
        <v>1393.2</v>
      </c>
      <c r="G5421" s="26">
        <v>0.5</v>
      </c>
      <c r="H5421" s="20" t="s">
        <v>102</v>
      </c>
      <c r="I5421" s="20" t="s">
        <v>134</v>
      </c>
      <c r="J5421" s="20" t="s">
        <v>104</v>
      </c>
      <c r="K5421" s="21"/>
      <c r="L5421" s="20" t="s">
        <v>104</v>
      </c>
      <c r="M5421" s="20" t="s">
        <v>64</v>
      </c>
      <c r="N5421" s="23">
        <v>23.22</v>
      </c>
      <c r="O5421" s="23">
        <v>0.56999999999999995</v>
      </c>
    </row>
    <row r="5422" spans="1:15" x14ac:dyDescent="0.25">
      <c r="A5422" s="20" t="s">
        <v>99</v>
      </c>
      <c r="B5422" s="20" t="s">
        <v>568</v>
      </c>
      <c r="C5422" s="20" t="s">
        <v>54</v>
      </c>
      <c r="D5422" s="20" t="s">
        <v>109</v>
      </c>
      <c r="E5422" s="25">
        <v>26</v>
      </c>
      <c r="F5422" s="24">
        <v>5241.03</v>
      </c>
      <c r="G5422" s="23">
        <v>1.87</v>
      </c>
      <c r="H5422" s="20" t="s">
        <v>102</v>
      </c>
      <c r="I5422" s="20" t="s">
        <v>134</v>
      </c>
      <c r="J5422" s="20" t="s">
        <v>104</v>
      </c>
      <c r="K5422" s="21"/>
      <c r="L5422" s="20" t="s">
        <v>104</v>
      </c>
      <c r="M5422" s="20" t="s">
        <v>54</v>
      </c>
      <c r="N5422" s="23">
        <v>0.26</v>
      </c>
      <c r="O5422" s="23">
        <v>0.56999999999999995</v>
      </c>
    </row>
    <row r="5423" spans="1:15" x14ac:dyDescent="0.25">
      <c r="A5423" s="20" t="s">
        <v>99</v>
      </c>
      <c r="B5423" s="20" t="s">
        <v>568</v>
      </c>
      <c r="C5423" s="20" t="s">
        <v>55</v>
      </c>
      <c r="D5423" s="20" t="s">
        <v>109</v>
      </c>
      <c r="E5423" s="25">
        <v>26</v>
      </c>
      <c r="F5423" s="24">
        <v>1037.24</v>
      </c>
      <c r="G5423" s="23">
        <v>0.37</v>
      </c>
      <c r="H5423" s="20" t="s">
        <v>102</v>
      </c>
      <c r="I5423" s="20" t="s">
        <v>134</v>
      </c>
      <c r="J5423" s="20" t="s">
        <v>104</v>
      </c>
      <c r="K5423" s="21"/>
      <c r="L5423" s="20" t="s">
        <v>104</v>
      </c>
      <c r="M5423" s="20" t="s">
        <v>55</v>
      </c>
      <c r="N5423" s="23">
        <v>0.02</v>
      </c>
      <c r="O5423" s="23">
        <v>0.56999999999999995</v>
      </c>
    </row>
    <row r="5424" spans="1:15" x14ac:dyDescent="0.25">
      <c r="A5424" s="20" t="s">
        <v>99</v>
      </c>
      <c r="B5424" s="20" t="s">
        <v>568</v>
      </c>
      <c r="C5424" s="20" t="s">
        <v>122</v>
      </c>
      <c r="D5424" s="20" t="s">
        <v>109</v>
      </c>
      <c r="E5424" s="25">
        <v>1</v>
      </c>
      <c r="F5424" s="23">
        <v>452.68</v>
      </c>
      <c r="G5424" s="23">
        <v>0.16</v>
      </c>
      <c r="H5424" s="20" t="s">
        <v>102</v>
      </c>
      <c r="I5424" s="20" t="s">
        <v>134</v>
      </c>
      <c r="J5424" s="20" t="s">
        <v>104</v>
      </c>
      <c r="K5424" s="21"/>
      <c r="L5424" s="20" t="s">
        <v>104</v>
      </c>
      <c r="M5424" s="20" t="s">
        <v>52</v>
      </c>
      <c r="N5424" s="23">
        <v>1.19</v>
      </c>
      <c r="O5424" s="23">
        <v>0.56999999999999995</v>
      </c>
    </row>
    <row r="5425" spans="1:15" x14ac:dyDescent="0.25">
      <c r="A5425" s="20" t="s">
        <v>99</v>
      </c>
      <c r="B5425" s="20" t="s">
        <v>568</v>
      </c>
      <c r="C5425" s="20" t="s">
        <v>127</v>
      </c>
      <c r="D5425" s="20" t="s">
        <v>109</v>
      </c>
      <c r="E5425" s="25">
        <v>4</v>
      </c>
      <c r="F5425" s="22">
        <v>1232.5</v>
      </c>
      <c r="G5425" s="23">
        <v>0.44</v>
      </c>
      <c r="H5425" s="20" t="s">
        <v>102</v>
      </c>
      <c r="I5425" s="20" t="s">
        <v>134</v>
      </c>
      <c r="J5425" s="20" t="s">
        <v>104</v>
      </c>
      <c r="K5425" s="21"/>
      <c r="L5425" s="20" t="s">
        <v>104</v>
      </c>
      <c r="M5425" s="20" t="s">
        <v>51</v>
      </c>
      <c r="N5425" s="23">
        <v>0.81</v>
      </c>
      <c r="O5425" s="23">
        <v>0.56999999999999995</v>
      </c>
    </row>
    <row r="5426" spans="1:15" x14ac:dyDescent="0.25">
      <c r="A5426" s="20" t="s">
        <v>99</v>
      </c>
      <c r="B5426" s="20" t="s">
        <v>568</v>
      </c>
      <c r="C5426" s="20" t="s">
        <v>111</v>
      </c>
      <c r="D5426" s="21"/>
      <c r="E5426" s="21"/>
      <c r="F5426" s="24">
        <v>1151.07</v>
      </c>
      <c r="G5426" s="23">
        <v>0.41</v>
      </c>
      <c r="H5426" s="20" t="s">
        <v>102</v>
      </c>
      <c r="I5426" s="20" t="s">
        <v>134</v>
      </c>
      <c r="J5426" s="20" t="s">
        <v>104</v>
      </c>
      <c r="K5426" s="21"/>
      <c r="L5426" s="20" t="s">
        <v>104</v>
      </c>
      <c r="M5426" s="20" t="s">
        <v>56</v>
      </c>
      <c r="N5426" s="23">
        <v>0.41</v>
      </c>
      <c r="O5426" s="23">
        <v>0.56999999999999995</v>
      </c>
    </row>
    <row r="5427" spans="1:15" x14ac:dyDescent="0.25">
      <c r="A5427" s="20" t="s">
        <v>99</v>
      </c>
      <c r="B5427" s="20" t="s">
        <v>568</v>
      </c>
      <c r="C5427" s="20" t="s">
        <v>112</v>
      </c>
      <c r="D5427" s="20" t="s">
        <v>113</v>
      </c>
      <c r="E5427" s="25">
        <v>4</v>
      </c>
      <c r="F5427" s="23">
        <v>645.73</v>
      </c>
      <c r="G5427" s="23">
        <v>0.23</v>
      </c>
      <c r="H5427" s="20" t="s">
        <v>102</v>
      </c>
      <c r="I5427" s="20" t="s">
        <v>134</v>
      </c>
      <c r="J5427" s="20" t="s">
        <v>104</v>
      </c>
      <c r="K5427" s="21"/>
      <c r="L5427" s="20" t="s">
        <v>104</v>
      </c>
      <c r="M5427" s="20" t="s">
        <v>58</v>
      </c>
      <c r="N5427" s="23">
        <v>0.69</v>
      </c>
      <c r="O5427" s="23">
        <v>0.56999999999999995</v>
      </c>
    </row>
    <row r="5428" spans="1:15" x14ac:dyDescent="0.25">
      <c r="A5428" s="20" t="s">
        <v>99</v>
      </c>
      <c r="B5428" s="20" t="s">
        <v>568</v>
      </c>
      <c r="C5428" s="20" t="s">
        <v>114</v>
      </c>
      <c r="D5428" s="21"/>
      <c r="E5428" s="21"/>
      <c r="F5428" s="24">
        <v>8001.38</v>
      </c>
      <c r="G5428" s="23">
        <v>2.85</v>
      </c>
      <c r="H5428" s="20" t="s">
        <v>102</v>
      </c>
      <c r="I5428" s="20" t="s">
        <v>134</v>
      </c>
      <c r="J5428" s="20" t="s">
        <v>104</v>
      </c>
      <c r="K5428" s="21"/>
      <c r="L5428" s="20" t="s">
        <v>104</v>
      </c>
      <c r="M5428" s="20" t="s">
        <v>69</v>
      </c>
      <c r="N5428" s="23">
        <v>2.85</v>
      </c>
      <c r="O5428" s="23">
        <v>0.56999999999999995</v>
      </c>
    </row>
    <row r="5429" spans="1:15" x14ac:dyDescent="0.25">
      <c r="A5429" s="20" t="s">
        <v>99</v>
      </c>
      <c r="B5429" s="20" t="s">
        <v>568</v>
      </c>
      <c r="C5429" s="20" t="s">
        <v>121</v>
      </c>
      <c r="D5429" s="20" t="s">
        <v>106</v>
      </c>
      <c r="E5429" s="21"/>
      <c r="F5429" s="24">
        <v>1621.74</v>
      </c>
      <c r="G5429" s="23">
        <v>0.57999999999999996</v>
      </c>
      <c r="H5429" s="20" t="s">
        <v>102</v>
      </c>
      <c r="I5429" s="20" t="s">
        <v>134</v>
      </c>
      <c r="J5429" s="20" t="s">
        <v>104</v>
      </c>
      <c r="K5429" s="21"/>
      <c r="L5429" s="20" t="s">
        <v>104</v>
      </c>
      <c r="M5429" s="20" t="s">
        <v>74</v>
      </c>
      <c r="N5429" s="21"/>
      <c r="O5429" s="23">
        <v>0.56999999999999995</v>
      </c>
    </row>
    <row r="5430" spans="1:15" x14ac:dyDescent="0.25">
      <c r="A5430" s="20" t="s">
        <v>99</v>
      </c>
      <c r="B5430" s="20" t="s">
        <v>568</v>
      </c>
      <c r="C5430" s="20" t="s">
        <v>115</v>
      </c>
      <c r="D5430" s="20" t="s">
        <v>106</v>
      </c>
      <c r="E5430" s="21"/>
      <c r="F5430" s="23">
        <v>275.64999999999998</v>
      </c>
      <c r="G5430" s="26">
        <v>0.1</v>
      </c>
      <c r="H5430" s="20" t="s">
        <v>102</v>
      </c>
      <c r="I5430" s="20" t="s">
        <v>134</v>
      </c>
      <c r="J5430" s="20" t="s">
        <v>104</v>
      </c>
      <c r="K5430" s="21"/>
      <c r="L5430" s="20" t="s">
        <v>104</v>
      </c>
      <c r="M5430" s="20" t="s">
        <v>75</v>
      </c>
      <c r="N5430" s="21"/>
      <c r="O5430" s="23">
        <v>0.56999999999999995</v>
      </c>
    </row>
    <row r="5431" spans="1:15" x14ac:dyDescent="0.25">
      <c r="A5431" s="20" t="s">
        <v>99</v>
      </c>
      <c r="B5431" s="20" t="s">
        <v>569</v>
      </c>
      <c r="C5431" s="20" t="s">
        <v>7</v>
      </c>
      <c r="D5431" s="20" t="s">
        <v>10</v>
      </c>
      <c r="E5431" s="21"/>
      <c r="F5431" s="22">
        <v>1668.3</v>
      </c>
      <c r="G5431" s="23">
        <v>0.62</v>
      </c>
      <c r="H5431" s="20" t="s">
        <v>102</v>
      </c>
      <c r="I5431" s="20" t="s">
        <v>120</v>
      </c>
      <c r="J5431" s="20" t="s">
        <v>104</v>
      </c>
      <c r="K5431" s="21"/>
      <c r="L5431" s="20" t="s">
        <v>104</v>
      </c>
      <c r="M5431" s="20" t="s">
        <v>48</v>
      </c>
      <c r="N5431" s="23">
        <v>0.62</v>
      </c>
      <c r="O5431" s="23">
        <v>0.55000000000000004</v>
      </c>
    </row>
    <row r="5432" spans="1:15" x14ac:dyDescent="0.25">
      <c r="A5432" s="20" t="s">
        <v>99</v>
      </c>
      <c r="B5432" s="20" t="s">
        <v>569</v>
      </c>
      <c r="C5432" s="20" t="s">
        <v>105</v>
      </c>
      <c r="D5432" s="20" t="s">
        <v>106</v>
      </c>
      <c r="E5432" s="21"/>
      <c r="F5432" s="23">
        <v>569.28</v>
      </c>
      <c r="G5432" s="23">
        <v>0.21</v>
      </c>
      <c r="H5432" s="20" t="s">
        <v>102</v>
      </c>
      <c r="I5432" s="20" t="s">
        <v>120</v>
      </c>
      <c r="J5432" s="20" t="s">
        <v>104</v>
      </c>
      <c r="K5432" s="21"/>
      <c r="L5432" s="20" t="s">
        <v>104</v>
      </c>
      <c r="M5432" s="20" t="s">
        <v>82</v>
      </c>
      <c r="N5432" s="21"/>
      <c r="O5432" s="23">
        <v>0.55000000000000004</v>
      </c>
    </row>
    <row r="5433" spans="1:15" x14ac:dyDescent="0.25">
      <c r="A5433" s="20" t="s">
        <v>99</v>
      </c>
      <c r="B5433" s="20" t="s">
        <v>569</v>
      </c>
      <c r="C5433" s="20" t="s">
        <v>107</v>
      </c>
      <c r="D5433" s="20" t="s">
        <v>106</v>
      </c>
      <c r="E5433" s="21"/>
      <c r="F5433" s="24">
        <v>2783.45</v>
      </c>
      <c r="G5433" s="23">
        <v>1.03</v>
      </c>
      <c r="H5433" s="20" t="s">
        <v>102</v>
      </c>
      <c r="I5433" s="20" t="s">
        <v>120</v>
      </c>
      <c r="J5433" s="20" t="s">
        <v>104</v>
      </c>
      <c r="K5433" s="21"/>
      <c r="L5433" s="20" t="s">
        <v>104</v>
      </c>
      <c r="M5433" s="20" t="s">
        <v>65</v>
      </c>
      <c r="N5433" s="23">
        <v>0.84</v>
      </c>
      <c r="O5433" s="23">
        <v>0.55000000000000004</v>
      </c>
    </row>
    <row r="5434" spans="1:15" x14ac:dyDescent="0.25">
      <c r="A5434" s="20" t="s">
        <v>99</v>
      </c>
      <c r="B5434" s="20" t="s">
        <v>569</v>
      </c>
      <c r="C5434" s="20" t="s">
        <v>108</v>
      </c>
      <c r="D5434" s="20" t="s">
        <v>106</v>
      </c>
      <c r="E5434" s="21"/>
      <c r="F5434" s="24">
        <v>1416.42</v>
      </c>
      <c r="G5434" s="23">
        <v>0.53</v>
      </c>
      <c r="H5434" s="20" t="s">
        <v>102</v>
      </c>
      <c r="I5434" s="20" t="s">
        <v>120</v>
      </c>
      <c r="J5434" s="20" t="s">
        <v>104</v>
      </c>
      <c r="K5434" s="21"/>
      <c r="L5434" s="20" t="s">
        <v>104</v>
      </c>
      <c r="M5434" s="20" t="s">
        <v>64</v>
      </c>
      <c r="N5434" s="23">
        <v>23.22</v>
      </c>
      <c r="O5434" s="23">
        <v>0.55000000000000004</v>
      </c>
    </row>
    <row r="5435" spans="1:15" x14ac:dyDescent="0.25">
      <c r="A5435" s="20" t="s">
        <v>99</v>
      </c>
      <c r="B5435" s="20" t="s">
        <v>569</v>
      </c>
      <c r="C5435" s="20" t="s">
        <v>49</v>
      </c>
      <c r="D5435" s="20" t="s">
        <v>109</v>
      </c>
      <c r="E5435" s="25">
        <v>9</v>
      </c>
      <c r="F5435" s="24">
        <v>2337.84</v>
      </c>
      <c r="G5435" s="23">
        <v>0.87</v>
      </c>
      <c r="H5435" s="20" t="s">
        <v>102</v>
      </c>
      <c r="I5435" s="20" t="s">
        <v>120</v>
      </c>
      <c r="J5435" s="20" t="s">
        <v>104</v>
      </c>
      <c r="K5435" s="21"/>
      <c r="L5435" s="20" t="s">
        <v>104</v>
      </c>
      <c r="M5435" s="20" t="s">
        <v>49</v>
      </c>
      <c r="N5435" s="23">
        <v>0.85</v>
      </c>
      <c r="O5435" s="23">
        <v>0.55000000000000004</v>
      </c>
    </row>
    <row r="5436" spans="1:15" x14ac:dyDescent="0.25">
      <c r="A5436" s="20" t="s">
        <v>99</v>
      </c>
      <c r="B5436" s="20" t="s">
        <v>569</v>
      </c>
      <c r="C5436" s="20" t="s">
        <v>112</v>
      </c>
      <c r="D5436" s="20" t="s">
        <v>113</v>
      </c>
      <c r="E5436" s="25">
        <v>4</v>
      </c>
      <c r="F5436" s="23">
        <v>618.88</v>
      </c>
      <c r="G5436" s="23">
        <v>0.23</v>
      </c>
      <c r="H5436" s="20" t="s">
        <v>102</v>
      </c>
      <c r="I5436" s="20" t="s">
        <v>120</v>
      </c>
      <c r="J5436" s="20" t="s">
        <v>104</v>
      </c>
      <c r="K5436" s="21"/>
      <c r="L5436" s="20" t="s">
        <v>104</v>
      </c>
      <c r="M5436" s="20" t="s">
        <v>58</v>
      </c>
      <c r="N5436" s="23">
        <v>0.69</v>
      </c>
      <c r="O5436" s="23">
        <v>0.55000000000000004</v>
      </c>
    </row>
    <row r="5437" spans="1:15" x14ac:dyDescent="0.25">
      <c r="A5437" s="20" t="s">
        <v>99</v>
      </c>
      <c r="B5437" s="20" t="s">
        <v>569</v>
      </c>
      <c r="C5437" s="20" t="s">
        <v>114</v>
      </c>
      <c r="D5437" s="21"/>
      <c r="E5437" s="21"/>
      <c r="F5437" s="24">
        <v>7668.78</v>
      </c>
      <c r="G5437" s="23">
        <v>2.85</v>
      </c>
      <c r="H5437" s="20" t="s">
        <v>102</v>
      </c>
      <c r="I5437" s="20" t="s">
        <v>120</v>
      </c>
      <c r="J5437" s="20" t="s">
        <v>104</v>
      </c>
      <c r="K5437" s="21"/>
      <c r="L5437" s="20" t="s">
        <v>104</v>
      </c>
      <c r="M5437" s="20" t="s">
        <v>69</v>
      </c>
      <c r="N5437" s="23">
        <v>2.85</v>
      </c>
      <c r="O5437" s="23">
        <v>0.55000000000000004</v>
      </c>
    </row>
    <row r="5438" spans="1:15" x14ac:dyDescent="0.25">
      <c r="A5438" s="20" t="s">
        <v>99</v>
      </c>
      <c r="B5438" s="20" t="s">
        <v>569</v>
      </c>
      <c r="C5438" s="20" t="s">
        <v>121</v>
      </c>
      <c r="D5438" s="20" t="s">
        <v>106</v>
      </c>
      <c r="E5438" s="21"/>
      <c r="F5438" s="24">
        <v>1601.26</v>
      </c>
      <c r="G5438" s="26">
        <v>0.6</v>
      </c>
      <c r="H5438" s="20" t="s">
        <v>102</v>
      </c>
      <c r="I5438" s="20" t="s">
        <v>120</v>
      </c>
      <c r="J5438" s="20" t="s">
        <v>104</v>
      </c>
      <c r="K5438" s="21"/>
      <c r="L5438" s="20" t="s">
        <v>104</v>
      </c>
      <c r="M5438" s="20" t="s">
        <v>74</v>
      </c>
      <c r="N5438" s="21"/>
      <c r="O5438" s="23">
        <v>0.55000000000000004</v>
      </c>
    </row>
    <row r="5439" spans="1:15" x14ac:dyDescent="0.25">
      <c r="A5439" s="20" t="s">
        <v>99</v>
      </c>
      <c r="B5439" s="20" t="s">
        <v>569</v>
      </c>
      <c r="C5439" s="20" t="s">
        <v>115</v>
      </c>
      <c r="D5439" s="20" t="s">
        <v>106</v>
      </c>
      <c r="E5439" s="21"/>
      <c r="F5439" s="23">
        <v>283.31</v>
      </c>
      <c r="G5439" s="23">
        <v>0.11</v>
      </c>
      <c r="H5439" s="20" t="s">
        <v>102</v>
      </c>
      <c r="I5439" s="20" t="s">
        <v>120</v>
      </c>
      <c r="J5439" s="20" t="s">
        <v>104</v>
      </c>
      <c r="K5439" s="21"/>
      <c r="L5439" s="20" t="s">
        <v>104</v>
      </c>
      <c r="M5439" s="20" t="s">
        <v>75</v>
      </c>
      <c r="N5439" s="21"/>
      <c r="O5439" s="23">
        <v>0.55000000000000004</v>
      </c>
    </row>
    <row r="5440" spans="1:15" x14ac:dyDescent="0.25">
      <c r="A5440" s="20" t="s">
        <v>99</v>
      </c>
      <c r="B5440" s="20" t="s">
        <v>569</v>
      </c>
      <c r="C5440" s="20" t="s">
        <v>119</v>
      </c>
      <c r="D5440" s="20" t="s">
        <v>6</v>
      </c>
      <c r="E5440" s="21"/>
      <c r="F5440" s="24">
        <v>4441.45</v>
      </c>
      <c r="G5440" s="23">
        <v>1.65</v>
      </c>
      <c r="H5440" s="20" t="s">
        <v>102</v>
      </c>
      <c r="I5440" s="20" t="s">
        <v>120</v>
      </c>
      <c r="J5440" s="20" t="s">
        <v>104</v>
      </c>
      <c r="K5440" s="21"/>
      <c r="L5440" s="20" t="s">
        <v>104</v>
      </c>
      <c r="M5440" s="20" t="s">
        <v>45</v>
      </c>
      <c r="N5440" s="23">
        <v>32.65</v>
      </c>
      <c r="O5440" s="23">
        <v>0.55000000000000004</v>
      </c>
    </row>
    <row r="5441" spans="1:15" x14ac:dyDescent="0.25">
      <c r="A5441" s="20" t="s">
        <v>99</v>
      </c>
      <c r="B5441" s="20" t="s">
        <v>569</v>
      </c>
      <c r="C5441" s="20" t="s">
        <v>111</v>
      </c>
      <c r="D5441" s="21"/>
      <c r="E5441" s="21"/>
      <c r="F5441" s="24">
        <v>1103.23</v>
      </c>
      <c r="G5441" s="23">
        <v>0.41</v>
      </c>
      <c r="H5441" s="20" t="s">
        <v>102</v>
      </c>
      <c r="I5441" s="20" t="s">
        <v>120</v>
      </c>
      <c r="J5441" s="20" t="s">
        <v>104</v>
      </c>
      <c r="K5441" s="21"/>
      <c r="L5441" s="20" t="s">
        <v>104</v>
      </c>
      <c r="M5441" s="20" t="s">
        <v>56</v>
      </c>
      <c r="N5441" s="23">
        <v>0.41</v>
      </c>
      <c r="O5441" s="23">
        <v>0.55000000000000004</v>
      </c>
    </row>
    <row r="5442" spans="1:15" x14ac:dyDescent="0.25">
      <c r="A5442" s="20" t="s">
        <v>99</v>
      </c>
      <c r="B5442" s="20" t="s">
        <v>569</v>
      </c>
      <c r="C5442" s="20" t="s">
        <v>54</v>
      </c>
      <c r="D5442" s="20" t="s">
        <v>109</v>
      </c>
      <c r="E5442" s="25">
        <v>13</v>
      </c>
      <c r="F5442" s="24">
        <v>4043.83</v>
      </c>
      <c r="G5442" s="26">
        <v>1.5</v>
      </c>
      <c r="H5442" s="20" t="s">
        <v>102</v>
      </c>
      <c r="I5442" s="20" t="s">
        <v>120</v>
      </c>
      <c r="J5442" s="20" t="s">
        <v>104</v>
      </c>
      <c r="K5442" s="21"/>
      <c r="L5442" s="20" t="s">
        <v>104</v>
      </c>
      <c r="M5442" s="20" t="s">
        <v>54</v>
      </c>
      <c r="N5442" s="23">
        <v>0.26</v>
      </c>
      <c r="O5442" s="23">
        <v>0.55000000000000004</v>
      </c>
    </row>
    <row r="5443" spans="1:15" x14ac:dyDescent="0.25">
      <c r="A5443" s="20" t="s">
        <v>99</v>
      </c>
      <c r="B5443" s="20" t="s">
        <v>569</v>
      </c>
      <c r="C5443" s="20" t="s">
        <v>55</v>
      </c>
      <c r="D5443" s="20" t="s">
        <v>109</v>
      </c>
      <c r="E5443" s="25">
        <v>13</v>
      </c>
      <c r="F5443" s="23">
        <v>576.91</v>
      </c>
      <c r="G5443" s="23">
        <v>0.21</v>
      </c>
      <c r="H5443" s="20" t="s">
        <v>102</v>
      </c>
      <c r="I5443" s="20" t="s">
        <v>120</v>
      </c>
      <c r="J5443" s="20" t="s">
        <v>104</v>
      </c>
      <c r="K5443" s="21"/>
      <c r="L5443" s="20" t="s">
        <v>104</v>
      </c>
      <c r="M5443" s="20" t="s">
        <v>55</v>
      </c>
      <c r="N5443" s="23">
        <v>0.02</v>
      </c>
      <c r="O5443" s="23">
        <v>0.55000000000000004</v>
      </c>
    </row>
    <row r="5444" spans="1:15" x14ac:dyDescent="0.25">
      <c r="A5444" s="20" t="s">
        <v>99</v>
      </c>
      <c r="B5444" s="20" t="s">
        <v>570</v>
      </c>
      <c r="C5444" s="20" t="s">
        <v>7</v>
      </c>
      <c r="D5444" s="20" t="s">
        <v>10</v>
      </c>
      <c r="E5444" s="21"/>
      <c r="F5444" s="24">
        <v>1941.72</v>
      </c>
      <c r="G5444" s="23">
        <v>0.62</v>
      </c>
      <c r="H5444" s="20" t="s">
        <v>102</v>
      </c>
      <c r="I5444" s="20" t="s">
        <v>129</v>
      </c>
      <c r="J5444" s="20" t="s">
        <v>104</v>
      </c>
      <c r="K5444" s="21"/>
      <c r="L5444" s="20" t="s">
        <v>104</v>
      </c>
      <c r="M5444" s="20" t="s">
        <v>48</v>
      </c>
      <c r="N5444" s="23">
        <v>0.62</v>
      </c>
      <c r="O5444" s="23">
        <v>0.71</v>
      </c>
    </row>
    <row r="5445" spans="1:15" x14ac:dyDescent="0.25">
      <c r="A5445" s="20" t="s">
        <v>99</v>
      </c>
      <c r="B5445" s="20" t="s">
        <v>570</v>
      </c>
      <c r="C5445" s="20" t="s">
        <v>105</v>
      </c>
      <c r="D5445" s="20" t="s">
        <v>106</v>
      </c>
      <c r="E5445" s="21"/>
      <c r="F5445" s="23">
        <v>662.48</v>
      </c>
      <c r="G5445" s="23">
        <v>0.21</v>
      </c>
      <c r="H5445" s="20" t="s">
        <v>102</v>
      </c>
      <c r="I5445" s="20" t="s">
        <v>129</v>
      </c>
      <c r="J5445" s="20" t="s">
        <v>104</v>
      </c>
      <c r="K5445" s="21"/>
      <c r="L5445" s="20" t="s">
        <v>104</v>
      </c>
      <c r="M5445" s="20" t="s">
        <v>82</v>
      </c>
      <c r="N5445" s="21"/>
      <c r="O5445" s="23">
        <v>0.71</v>
      </c>
    </row>
    <row r="5446" spans="1:15" x14ac:dyDescent="0.25">
      <c r="A5446" s="20" t="s">
        <v>99</v>
      </c>
      <c r="B5446" s="20" t="s">
        <v>570</v>
      </c>
      <c r="C5446" s="20" t="s">
        <v>107</v>
      </c>
      <c r="D5446" s="20" t="s">
        <v>106</v>
      </c>
      <c r="E5446" s="21"/>
      <c r="F5446" s="24">
        <v>3153.89</v>
      </c>
      <c r="G5446" s="23">
        <v>1.01</v>
      </c>
      <c r="H5446" s="20" t="s">
        <v>102</v>
      </c>
      <c r="I5446" s="20" t="s">
        <v>129</v>
      </c>
      <c r="J5446" s="20" t="s">
        <v>104</v>
      </c>
      <c r="K5446" s="21"/>
      <c r="L5446" s="20" t="s">
        <v>104</v>
      </c>
      <c r="M5446" s="20" t="s">
        <v>65</v>
      </c>
      <c r="N5446" s="23">
        <v>0.84</v>
      </c>
      <c r="O5446" s="23">
        <v>0.71</v>
      </c>
    </row>
    <row r="5447" spans="1:15" x14ac:dyDescent="0.25">
      <c r="A5447" s="20" t="s">
        <v>99</v>
      </c>
      <c r="B5447" s="20" t="s">
        <v>570</v>
      </c>
      <c r="C5447" s="20" t="s">
        <v>108</v>
      </c>
      <c r="D5447" s="20" t="s">
        <v>106</v>
      </c>
      <c r="E5447" s="21"/>
      <c r="F5447" s="24">
        <v>1416.42</v>
      </c>
      <c r="G5447" s="23">
        <v>0.45</v>
      </c>
      <c r="H5447" s="20" t="s">
        <v>102</v>
      </c>
      <c r="I5447" s="20" t="s">
        <v>129</v>
      </c>
      <c r="J5447" s="20" t="s">
        <v>104</v>
      </c>
      <c r="K5447" s="21"/>
      <c r="L5447" s="20" t="s">
        <v>104</v>
      </c>
      <c r="M5447" s="20" t="s">
        <v>64</v>
      </c>
      <c r="N5447" s="23">
        <v>23.22</v>
      </c>
      <c r="O5447" s="23">
        <v>0.71</v>
      </c>
    </row>
    <row r="5448" spans="1:15" x14ac:dyDescent="0.25">
      <c r="A5448" s="20" t="s">
        <v>99</v>
      </c>
      <c r="B5448" s="20" t="s">
        <v>570</v>
      </c>
      <c r="C5448" s="20" t="s">
        <v>54</v>
      </c>
      <c r="D5448" s="20" t="s">
        <v>109</v>
      </c>
      <c r="E5448" s="25">
        <v>26</v>
      </c>
      <c r="F5448" s="24">
        <v>15607.49</v>
      </c>
      <c r="G5448" s="23">
        <v>4.9800000000000004</v>
      </c>
      <c r="H5448" s="20" t="s">
        <v>102</v>
      </c>
      <c r="I5448" s="20" t="s">
        <v>129</v>
      </c>
      <c r="J5448" s="20" t="s">
        <v>104</v>
      </c>
      <c r="K5448" s="21"/>
      <c r="L5448" s="20" t="s">
        <v>104</v>
      </c>
      <c r="M5448" s="20" t="s">
        <v>54</v>
      </c>
      <c r="N5448" s="23">
        <v>0.26</v>
      </c>
      <c r="O5448" s="23">
        <v>0.71</v>
      </c>
    </row>
    <row r="5449" spans="1:15" x14ac:dyDescent="0.25">
      <c r="A5449" s="20" t="s">
        <v>99</v>
      </c>
      <c r="B5449" s="20" t="s">
        <v>570</v>
      </c>
      <c r="C5449" s="20" t="s">
        <v>55</v>
      </c>
      <c r="D5449" s="20" t="s">
        <v>109</v>
      </c>
      <c r="E5449" s="25">
        <v>26</v>
      </c>
      <c r="F5449" s="26">
        <v>366.6</v>
      </c>
      <c r="G5449" s="23">
        <v>0.12</v>
      </c>
      <c r="H5449" s="20" t="s">
        <v>102</v>
      </c>
      <c r="I5449" s="20" t="s">
        <v>129</v>
      </c>
      <c r="J5449" s="20" t="s">
        <v>104</v>
      </c>
      <c r="K5449" s="21"/>
      <c r="L5449" s="20" t="s">
        <v>104</v>
      </c>
      <c r="M5449" s="20" t="s">
        <v>55</v>
      </c>
      <c r="N5449" s="23">
        <v>0.02</v>
      </c>
      <c r="O5449" s="23">
        <v>0.71</v>
      </c>
    </row>
    <row r="5450" spans="1:15" x14ac:dyDescent="0.25">
      <c r="A5450" s="20" t="s">
        <v>99</v>
      </c>
      <c r="B5450" s="20" t="s">
        <v>570</v>
      </c>
      <c r="C5450" s="20" t="s">
        <v>49</v>
      </c>
      <c r="D5450" s="20" t="s">
        <v>109</v>
      </c>
      <c r="E5450" s="25">
        <v>9</v>
      </c>
      <c r="F5450" s="22">
        <v>2450.3000000000002</v>
      </c>
      <c r="G5450" s="23">
        <v>0.78</v>
      </c>
      <c r="H5450" s="20" t="s">
        <v>102</v>
      </c>
      <c r="I5450" s="20" t="s">
        <v>129</v>
      </c>
      <c r="J5450" s="20" t="s">
        <v>104</v>
      </c>
      <c r="K5450" s="21"/>
      <c r="L5450" s="20" t="s">
        <v>104</v>
      </c>
      <c r="M5450" s="20" t="s">
        <v>49</v>
      </c>
      <c r="N5450" s="23">
        <v>0.85</v>
      </c>
      <c r="O5450" s="23">
        <v>0.71</v>
      </c>
    </row>
    <row r="5451" spans="1:15" x14ac:dyDescent="0.25">
      <c r="A5451" s="20" t="s">
        <v>99</v>
      </c>
      <c r="B5451" s="20" t="s">
        <v>570</v>
      </c>
      <c r="C5451" s="20" t="s">
        <v>112</v>
      </c>
      <c r="D5451" s="20" t="s">
        <v>113</v>
      </c>
      <c r="E5451" s="25">
        <v>4</v>
      </c>
      <c r="F5451" s="23">
        <v>720.31</v>
      </c>
      <c r="G5451" s="23">
        <v>0.23</v>
      </c>
      <c r="H5451" s="20" t="s">
        <v>102</v>
      </c>
      <c r="I5451" s="20" t="s">
        <v>129</v>
      </c>
      <c r="J5451" s="20" t="s">
        <v>104</v>
      </c>
      <c r="K5451" s="21"/>
      <c r="L5451" s="20" t="s">
        <v>104</v>
      </c>
      <c r="M5451" s="20" t="s">
        <v>58</v>
      </c>
      <c r="N5451" s="23">
        <v>0.69</v>
      </c>
      <c r="O5451" s="23">
        <v>0.71</v>
      </c>
    </row>
    <row r="5452" spans="1:15" x14ac:dyDescent="0.25">
      <c r="A5452" s="20" t="s">
        <v>99</v>
      </c>
      <c r="B5452" s="20" t="s">
        <v>570</v>
      </c>
      <c r="C5452" s="20" t="s">
        <v>114</v>
      </c>
      <c r="D5452" s="21"/>
      <c r="E5452" s="21"/>
      <c r="F5452" s="24">
        <v>8925.6299999999992</v>
      </c>
      <c r="G5452" s="23">
        <v>2.85</v>
      </c>
      <c r="H5452" s="20" t="s">
        <v>102</v>
      </c>
      <c r="I5452" s="20" t="s">
        <v>129</v>
      </c>
      <c r="J5452" s="20" t="s">
        <v>104</v>
      </c>
      <c r="K5452" s="21"/>
      <c r="L5452" s="20" t="s">
        <v>104</v>
      </c>
      <c r="M5452" s="20" t="s">
        <v>69</v>
      </c>
      <c r="N5452" s="23">
        <v>2.85</v>
      </c>
      <c r="O5452" s="23">
        <v>0.71</v>
      </c>
    </row>
    <row r="5453" spans="1:15" x14ac:dyDescent="0.25">
      <c r="A5453" s="20" t="s">
        <v>99</v>
      </c>
      <c r="B5453" s="20" t="s">
        <v>570</v>
      </c>
      <c r="C5453" s="20" t="s">
        <v>121</v>
      </c>
      <c r="D5453" s="20" t="s">
        <v>106</v>
      </c>
      <c r="E5453" s="21"/>
      <c r="F5453" s="24">
        <v>1861.52</v>
      </c>
      <c r="G5453" s="23">
        <v>0.59</v>
      </c>
      <c r="H5453" s="20" t="s">
        <v>102</v>
      </c>
      <c r="I5453" s="20" t="s">
        <v>129</v>
      </c>
      <c r="J5453" s="20" t="s">
        <v>104</v>
      </c>
      <c r="K5453" s="21"/>
      <c r="L5453" s="20" t="s">
        <v>104</v>
      </c>
      <c r="M5453" s="20" t="s">
        <v>74</v>
      </c>
      <c r="N5453" s="21"/>
      <c r="O5453" s="23">
        <v>0.71</v>
      </c>
    </row>
    <row r="5454" spans="1:15" x14ac:dyDescent="0.25">
      <c r="A5454" s="20" t="s">
        <v>99</v>
      </c>
      <c r="B5454" s="20" t="s">
        <v>570</v>
      </c>
      <c r="C5454" s="20" t="s">
        <v>115</v>
      </c>
      <c r="D5454" s="20" t="s">
        <v>106</v>
      </c>
      <c r="E5454" s="21"/>
      <c r="F5454" s="23">
        <v>109.46</v>
      </c>
      <c r="G5454" s="23">
        <v>0.03</v>
      </c>
      <c r="H5454" s="20" t="s">
        <v>102</v>
      </c>
      <c r="I5454" s="20" t="s">
        <v>129</v>
      </c>
      <c r="J5454" s="20" t="s">
        <v>104</v>
      </c>
      <c r="K5454" s="21"/>
      <c r="L5454" s="20" t="s">
        <v>104</v>
      </c>
      <c r="M5454" s="20" t="s">
        <v>75</v>
      </c>
      <c r="N5454" s="21"/>
      <c r="O5454" s="23">
        <v>0.71</v>
      </c>
    </row>
    <row r="5455" spans="1:15" x14ac:dyDescent="0.25">
      <c r="A5455" s="20" t="s">
        <v>99</v>
      </c>
      <c r="B5455" s="20" t="s">
        <v>570</v>
      </c>
      <c r="C5455" s="20" t="s">
        <v>119</v>
      </c>
      <c r="D5455" s="20" t="s">
        <v>6</v>
      </c>
      <c r="E5455" s="21"/>
      <c r="F5455" s="24">
        <v>5225.2299999999996</v>
      </c>
      <c r="G5455" s="23">
        <v>1.67</v>
      </c>
      <c r="H5455" s="20" t="s">
        <v>102</v>
      </c>
      <c r="I5455" s="20" t="s">
        <v>129</v>
      </c>
      <c r="J5455" s="20" t="s">
        <v>104</v>
      </c>
      <c r="K5455" s="21"/>
      <c r="L5455" s="20" t="s">
        <v>104</v>
      </c>
      <c r="M5455" s="20" t="s">
        <v>45</v>
      </c>
      <c r="N5455" s="23">
        <v>32.65</v>
      </c>
      <c r="O5455" s="23">
        <v>0.71</v>
      </c>
    </row>
    <row r="5456" spans="1:15" x14ac:dyDescent="0.25">
      <c r="A5456" s="20" t="s">
        <v>99</v>
      </c>
      <c r="B5456" s="20" t="s">
        <v>570</v>
      </c>
      <c r="C5456" s="20" t="s">
        <v>111</v>
      </c>
      <c r="D5456" s="21"/>
      <c r="E5456" s="21"/>
      <c r="F5456" s="24">
        <v>1284.04</v>
      </c>
      <c r="G5456" s="23">
        <v>0.41</v>
      </c>
      <c r="H5456" s="20" t="s">
        <v>102</v>
      </c>
      <c r="I5456" s="20" t="s">
        <v>129</v>
      </c>
      <c r="J5456" s="20" t="s">
        <v>104</v>
      </c>
      <c r="K5456" s="21"/>
      <c r="L5456" s="20" t="s">
        <v>104</v>
      </c>
      <c r="M5456" s="20" t="s">
        <v>56</v>
      </c>
      <c r="N5456" s="23">
        <v>0.41</v>
      </c>
      <c r="O5456" s="23">
        <v>0.71</v>
      </c>
    </row>
    <row r="5457" spans="1:15" x14ac:dyDescent="0.25">
      <c r="A5457" s="20" t="s">
        <v>99</v>
      </c>
      <c r="B5457" s="20" t="s">
        <v>571</v>
      </c>
      <c r="C5457" s="20" t="s">
        <v>7</v>
      </c>
      <c r="D5457" s="20" t="s">
        <v>10</v>
      </c>
      <c r="E5457" s="21"/>
      <c r="F5457" s="24">
        <v>1636.55</v>
      </c>
      <c r="G5457" s="23">
        <v>0.62</v>
      </c>
      <c r="H5457" s="20" t="s">
        <v>102</v>
      </c>
      <c r="I5457" s="20" t="s">
        <v>134</v>
      </c>
      <c r="J5457" s="20" t="s">
        <v>104</v>
      </c>
      <c r="K5457" s="21"/>
      <c r="L5457" s="20" t="s">
        <v>104</v>
      </c>
      <c r="M5457" s="20" t="s">
        <v>48</v>
      </c>
      <c r="N5457" s="23">
        <v>0.62</v>
      </c>
      <c r="O5457" s="23">
        <v>0.57999999999999996</v>
      </c>
    </row>
    <row r="5458" spans="1:15" x14ac:dyDescent="0.25">
      <c r="A5458" s="20" t="s">
        <v>99</v>
      </c>
      <c r="B5458" s="20" t="s">
        <v>571</v>
      </c>
      <c r="C5458" s="20" t="s">
        <v>105</v>
      </c>
      <c r="D5458" s="20" t="s">
        <v>106</v>
      </c>
      <c r="E5458" s="21"/>
      <c r="F5458" s="23">
        <v>558.41999999999996</v>
      </c>
      <c r="G5458" s="23">
        <v>0.21</v>
      </c>
      <c r="H5458" s="20" t="s">
        <v>102</v>
      </c>
      <c r="I5458" s="20" t="s">
        <v>134</v>
      </c>
      <c r="J5458" s="20" t="s">
        <v>104</v>
      </c>
      <c r="K5458" s="21"/>
      <c r="L5458" s="20" t="s">
        <v>104</v>
      </c>
      <c r="M5458" s="20" t="s">
        <v>82</v>
      </c>
      <c r="N5458" s="21"/>
      <c r="O5458" s="23">
        <v>0.57999999999999996</v>
      </c>
    </row>
    <row r="5459" spans="1:15" x14ac:dyDescent="0.25">
      <c r="A5459" s="20" t="s">
        <v>99</v>
      </c>
      <c r="B5459" s="20" t="s">
        <v>571</v>
      </c>
      <c r="C5459" s="20" t="s">
        <v>107</v>
      </c>
      <c r="D5459" s="20" t="s">
        <v>106</v>
      </c>
      <c r="E5459" s="21"/>
      <c r="F5459" s="24">
        <v>2740.44</v>
      </c>
      <c r="G5459" s="23">
        <v>1.04</v>
      </c>
      <c r="H5459" s="20" t="s">
        <v>102</v>
      </c>
      <c r="I5459" s="20" t="s">
        <v>134</v>
      </c>
      <c r="J5459" s="20" t="s">
        <v>104</v>
      </c>
      <c r="K5459" s="21"/>
      <c r="L5459" s="20" t="s">
        <v>104</v>
      </c>
      <c r="M5459" s="20" t="s">
        <v>65</v>
      </c>
      <c r="N5459" s="23">
        <v>0.84</v>
      </c>
      <c r="O5459" s="23">
        <v>0.57999999999999996</v>
      </c>
    </row>
    <row r="5460" spans="1:15" x14ac:dyDescent="0.25">
      <c r="A5460" s="20" t="s">
        <v>99</v>
      </c>
      <c r="B5460" s="20" t="s">
        <v>571</v>
      </c>
      <c r="C5460" s="20" t="s">
        <v>108</v>
      </c>
      <c r="D5460" s="20" t="s">
        <v>106</v>
      </c>
      <c r="E5460" s="21"/>
      <c r="F5460" s="22">
        <v>1393.2</v>
      </c>
      <c r="G5460" s="23">
        <v>0.53</v>
      </c>
      <c r="H5460" s="20" t="s">
        <v>102</v>
      </c>
      <c r="I5460" s="20" t="s">
        <v>134</v>
      </c>
      <c r="J5460" s="20" t="s">
        <v>104</v>
      </c>
      <c r="K5460" s="21"/>
      <c r="L5460" s="20" t="s">
        <v>104</v>
      </c>
      <c r="M5460" s="20" t="s">
        <v>64</v>
      </c>
      <c r="N5460" s="23">
        <v>23.22</v>
      </c>
      <c r="O5460" s="23">
        <v>0.57999999999999996</v>
      </c>
    </row>
    <row r="5461" spans="1:15" x14ac:dyDescent="0.25">
      <c r="A5461" s="20" t="s">
        <v>99</v>
      </c>
      <c r="B5461" s="20" t="s">
        <v>571</v>
      </c>
      <c r="C5461" s="20" t="s">
        <v>54</v>
      </c>
      <c r="D5461" s="20" t="s">
        <v>109</v>
      </c>
      <c r="E5461" s="25">
        <v>26</v>
      </c>
      <c r="F5461" s="24">
        <v>4312.88</v>
      </c>
      <c r="G5461" s="23">
        <v>1.63</v>
      </c>
      <c r="H5461" s="20" t="s">
        <v>102</v>
      </c>
      <c r="I5461" s="20" t="s">
        <v>134</v>
      </c>
      <c r="J5461" s="20" t="s">
        <v>104</v>
      </c>
      <c r="K5461" s="21"/>
      <c r="L5461" s="20" t="s">
        <v>104</v>
      </c>
      <c r="M5461" s="20" t="s">
        <v>54</v>
      </c>
      <c r="N5461" s="23">
        <v>0.26</v>
      </c>
      <c r="O5461" s="23">
        <v>0.57999999999999996</v>
      </c>
    </row>
    <row r="5462" spans="1:15" x14ac:dyDescent="0.25">
      <c r="A5462" s="20" t="s">
        <v>99</v>
      </c>
      <c r="B5462" s="20" t="s">
        <v>571</v>
      </c>
      <c r="C5462" s="20" t="s">
        <v>55</v>
      </c>
      <c r="D5462" s="20" t="s">
        <v>109</v>
      </c>
      <c r="E5462" s="25">
        <v>26</v>
      </c>
      <c r="F5462" s="24">
        <v>1110.72</v>
      </c>
      <c r="G5462" s="23">
        <v>0.42</v>
      </c>
      <c r="H5462" s="20" t="s">
        <v>102</v>
      </c>
      <c r="I5462" s="20" t="s">
        <v>134</v>
      </c>
      <c r="J5462" s="20" t="s">
        <v>104</v>
      </c>
      <c r="K5462" s="21"/>
      <c r="L5462" s="20" t="s">
        <v>104</v>
      </c>
      <c r="M5462" s="20" t="s">
        <v>55</v>
      </c>
      <c r="N5462" s="23">
        <v>0.02</v>
      </c>
      <c r="O5462" s="23">
        <v>0.57999999999999996</v>
      </c>
    </row>
    <row r="5463" spans="1:15" x14ac:dyDescent="0.25">
      <c r="A5463" s="20" t="s">
        <v>99</v>
      </c>
      <c r="B5463" s="20" t="s">
        <v>571</v>
      </c>
      <c r="C5463" s="20" t="s">
        <v>49</v>
      </c>
      <c r="D5463" s="20" t="s">
        <v>109</v>
      </c>
      <c r="E5463" s="25">
        <v>9</v>
      </c>
      <c r="F5463" s="24">
        <v>2474.77</v>
      </c>
      <c r="G5463" s="23">
        <v>0.94</v>
      </c>
      <c r="H5463" s="20" t="s">
        <v>102</v>
      </c>
      <c r="I5463" s="20" t="s">
        <v>134</v>
      </c>
      <c r="J5463" s="20" t="s">
        <v>104</v>
      </c>
      <c r="K5463" s="21"/>
      <c r="L5463" s="20" t="s">
        <v>104</v>
      </c>
      <c r="M5463" s="20" t="s">
        <v>49</v>
      </c>
      <c r="N5463" s="23">
        <v>0.85</v>
      </c>
      <c r="O5463" s="23">
        <v>0.57999999999999996</v>
      </c>
    </row>
    <row r="5464" spans="1:15" x14ac:dyDescent="0.25">
      <c r="A5464" s="20" t="s">
        <v>99</v>
      </c>
      <c r="B5464" s="20" t="s">
        <v>571</v>
      </c>
      <c r="C5464" s="20" t="s">
        <v>112</v>
      </c>
      <c r="D5464" s="20" t="s">
        <v>113</v>
      </c>
      <c r="E5464" s="25">
        <v>4</v>
      </c>
      <c r="F5464" s="23">
        <v>607.11</v>
      </c>
      <c r="G5464" s="23">
        <v>0.23</v>
      </c>
      <c r="H5464" s="20" t="s">
        <v>102</v>
      </c>
      <c r="I5464" s="20" t="s">
        <v>134</v>
      </c>
      <c r="J5464" s="20" t="s">
        <v>104</v>
      </c>
      <c r="K5464" s="21"/>
      <c r="L5464" s="20" t="s">
        <v>104</v>
      </c>
      <c r="M5464" s="20" t="s">
        <v>58</v>
      </c>
      <c r="N5464" s="23">
        <v>0.69</v>
      </c>
      <c r="O5464" s="23">
        <v>0.57999999999999996</v>
      </c>
    </row>
    <row r="5465" spans="1:15" x14ac:dyDescent="0.25">
      <c r="A5465" s="20" t="s">
        <v>99</v>
      </c>
      <c r="B5465" s="20" t="s">
        <v>571</v>
      </c>
      <c r="C5465" s="20" t="s">
        <v>114</v>
      </c>
      <c r="D5465" s="21"/>
      <c r="E5465" s="21"/>
      <c r="F5465" s="24">
        <v>7522.86</v>
      </c>
      <c r="G5465" s="23">
        <v>2.85</v>
      </c>
      <c r="H5465" s="20" t="s">
        <v>102</v>
      </c>
      <c r="I5465" s="20" t="s">
        <v>134</v>
      </c>
      <c r="J5465" s="20" t="s">
        <v>104</v>
      </c>
      <c r="K5465" s="21"/>
      <c r="L5465" s="20" t="s">
        <v>104</v>
      </c>
      <c r="M5465" s="20" t="s">
        <v>69</v>
      </c>
      <c r="N5465" s="23">
        <v>2.85</v>
      </c>
      <c r="O5465" s="23">
        <v>0.57999999999999996</v>
      </c>
    </row>
    <row r="5466" spans="1:15" x14ac:dyDescent="0.25">
      <c r="A5466" s="20" t="s">
        <v>99</v>
      </c>
      <c r="B5466" s="20" t="s">
        <v>571</v>
      </c>
      <c r="C5466" s="20" t="s">
        <v>121</v>
      </c>
      <c r="D5466" s="20" t="s">
        <v>106</v>
      </c>
      <c r="E5466" s="21"/>
      <c r="F5466" s="24">
        <v>1579.24</v>
      </c>
      <c r="G5466" s="26">
        <v>0.6</v>
      </c>
      <c r="H5466" s="20" t="s">
        <v>102</v>
      </c>
      <c r="I5466" s="20" t="s">
        <v>134</v>
      </c>
      <c r="J5466" s="20" t="s">
        <v>104</v>
      </c>
      <c r="K5466" s="21"/>
      <c r="L5466" s="20" t="s">
        <v>104</v>
      </c>
      <c r="M5466" s="20" t="s">
        <v>74</v>
      </c>
      <c r="N5466" s="21"/>
      <c r="O5466" s="23">
        <v>0.57999999999999996</v>
      </c>
    </row>
    <row r="5467" spans="1:15" x14ac:dyDescent="0.25">
      <c r="A5467" s="20" t="s">
        <v>99</v>
      </c>
      <c r="B5467" s="20" t="s">
        <v>571</v>
      </c>
      <c r="C5467" s="20" t="s">
        <v>115</v>
      </c>
      <c r="D5467" s="20" t="s">
        <v>106</v>
      </c>
      <c r="E5467" s="21"/>
      <c r="F5467" s="23">
        <v>231.68</v>
      </c>
      <c r="G5467" s="23">
        <v>0.09</v>
      </c>
      <c r="H5467" s="20" t="s">
        <v>102</v>
      </c>
      <c r="I5467" s="20" t="s">
        <v>134</v>
      </c>
      <c r="J5467" s="20" t="s">
        <v>104</v>
      </c>
      <c r="K5467" s="21"/>
      <c r="L5467" s="20" t="s">
        <v>104</v>
      </c>
      <c r="M5467" s="20" t="s">
        <v>75</v>
      </c>
      <c r="N5467" s="21"/>
      <c r="O5467" s="23">
        <v>0.57999999999999996</v>
      </c>
    </row>
    <row r="5468" spans="1:15" x14ac:dyDescent="0.25">
      <c r="A5468" s="20" t="s">
        <v>99</v>
      </c>
      <c r="B5468" s="20" t="s">
        <v>571</v>
      </c>
      <c r="C5468" s="20" t="s">
        <v>119</v>
      </c>
      <c r="D5468" s="20" t="s">
        <v>6</v>
      </c>
      <c r="E5468" s="21"/>
      <c r="F5468" s="24">
        <v>4310.82</v>
      </c>
      <c r="G5468" s="23">
        <v>1.63</v>
      </c>
      <c r="H5468" s="20" t="s">
        <v>102</v>
      </c>
      <c r="I5468" s="20" t="s">
        <v>134</v>
      </c>
      <c r="J5468" s="20" t="s">
        <v>104</v>
      </c>
      <c r="K5468" s="21"/>
      <c r="L5468" s="20" t="s">
        <v>104</v>
      </c>
      <c r="M5468" s="20" t="s">
        <v>45</v>
      </c>
      <c r="N5468" s="23">
        <v>32.65</v>
      </c>
      <c r="O5468" s="23">
        <v>0.57999999999999996</v>
      </c>
    </row>
    <row r="5469" spans="1:15" x14ac:dyDescent="0.25">
      <c r="A5469" s="20" t="s">
        <v>99</v>
      </c>
      <c r="B5469" s="20" t="s">
        <v>571</v>
      </c>
      <c r="C5469" s="20" t="s">
        <v>111</v>
      </c>
      <c r="D5469" s="21"/>
      <c r="E5469" s="21"/>
      <c r="F5469" s="24">
        <v>1082.24</v>
      </c>
      <c r="G5469" s="23">
        <v>0.41</v>
      </c>
      <c r="H5469" s="20" t="s">
        <v>102</v>
      </c>
      <c r="I5469" s="20" t="s">
        <v>134</v>
      </c>
      <c r="J5469" s="20" t="s">
        <v>104</v>
      </c>
      <c r="K5469" s="21"/>
      <c r="L5469" s="20" t="s">
        <v>104</v>
      </c>
      <c r="M5469" s="20" t="s">
        <v>56</v>
      </c>
      <c r="N5469" s="23">
        <v>0.41</v>
      </c>
      <c r="O5469" s="23">
        <v>0.57999999999999996</v>
      </c>
    </row>
    <row r="5470" spans="1:15" x14ac:dyDescent="0.25">
      <c r="A5470" s="20" t="s">
        <v>99</v>
      </c>
      <c r="B5470" s="20" t="s">
        <v>572</v>
      </c>
      <c r="C5470" s="20" t="s">
        <v>7</v>
      </c>
      <c r="D5470" s="20" t="s">
        <v>10</v>
      </c>
      <c r="E5470" s="21"/>
      <c r="F5470" s="24">
        <v>3427.06</v>
      </c>
      <c r="G5470" s="23">
        <v>0.62</v>
      </c>
      <c r="H5470" s="20" t="s">
        <v>102</v>
      </c>
      <c r="I5470" s="20" t="s">
        <v>134</v>
      </c>
      <c r="J5470" s="20" t="s">
        <v>104</v>
      </c>
      <c r="K5470" s="21"/>
      <c r="L5470" s="20" t="s">
        <v>104</v>
      </c>
      <c r="M5470" s="20" t="s">
        <v>48</v>
      </c>
      <c r="N5470" s="23">
        <v>0.62</v>
      </c>
      <c r="O5470" s="23">
        <v>0.36</v>
      </c>
    </row>
    <row r="5471" spans="1:15" x14ac:dyDescent="0.25">
      <c r="A5471" s="20" t="s">
        <v>99</v>
      </c>
      <c r="B5471" s="20" t="s">
        <v>572</v>
      </c>
      <c r="C5471" s="20" t="s">
        <v>105</v>
      </c>
      <c r="D5471" s="20" t="s">
        <v>106</v>
      </c>
      <c r="E5471" s="21"/>
      <c r="F5471" s="24">
        <v>1169.3900000000001</v>
      </c>
      <c r="G5471" s="23">
        <v>0.21</v>
      </c>
      <c r="H5471" s="20" t="s">
        <v>102</v>
      </c>
      <c r="I5471" s="20" t="s">
        <v>134</v>
      </c>
      <c r="J5471" s="20" t="s">
        <v>104</v>
      </c>
      <c r="K5471" s="21"/>
      <c r="L5471" s="20" t="s">
        <v>104</v>
      </c>
      <c r="M5471" s="20" t="s">
        <v>82</v>
      </c>
      <c r="N5471" s="21"/>
      <c r="O5471" s="23">
        <v>0.36</v>
      </c>
    </row>
    <row r="5472" spans="1:15" x14ac:dyDescent="0.25">
      <c r="A5472" s="20" t="s">
        <v>99</v>
      </c>
      <c r="B5472" s="20" t="s">
        <v>572</v>
      </c>
      <c r="C5472" s="20" t="s">
        <v>107</v>
      </c>
      <c r="D5472" s="20" t="s">
        <v>106</v>
      </c>
      <c r="E5472" s="21"/>
      <c r="F5472" s="24">
        <v>5166.29</v>
      </c>
      <c r="G5472" s="23">
        <v>0.93</v>
      </c>
      <c r="H5472" s="20" t="s">
        <v>102</v>
      </c>
      <c r="I5472" s="20" t="s">
        <v>134</v>
      </c>
      <c r="J5472" s="20" t="s">
        <v>104</v>
      </c>
      <c r="K5472" s="21"/>
      <c r="L5472" s="20" t="s">
        <v>104</v>
      </c>
      <c r="M5472" s="20" t="s">
        <v>65</v>
      </c>
      <c r="N5472" s="23">
        <v>0.84</v>
      </c>
      <c r="O5472" s="23">
        <v>0.36</v>
      </c>
    </row>
    <row r="5473" spans="1:15" x14ac:dyDescent="0.25">
      <c r="A5473" s="20" t="s">
        <v>99</v>
      </c>
      <c r="B5473" s="20" t="s">
        <v>572</v>
      </c>
      <c r="C5473" s="20" t="s">
        <v>108</v>
      </c>
      <c r="D5473" s="20" t="s">
        <v>106</v>
      </c>
      <c r="E5473" s="21"/>
      <c r="F5473" s="24">
        <v>2763.18</v>
      </c>
      <c r="G5473" s="26">
        <v>0.5</v>
      </c>
      <c r="H5473" s="20" t="s">
        <v>102</v>
      </c>
      <c r="I5473" s="20" t="s">
        <v>134</v>
      </c>
      <c r="J5473" s="20" t="s">
        <v>104</v>
      </c>
      <c r="K5473" s="21"/>
      <c r="L5473" s="20" t="s">
        <v>104</v>
      </c>
      <c r="M5473" s="20" t="s">
        <v>64</v>
      </c>
      <c r="N5473" s="23">
        <v>23.22</v>
      </c>
      <c r="O5473" s="23">
        <v>0.36</v>
      </c>
    </row>
    <row r="5474" spans="1:15" x14ac:dyDescent="0.25">
      <c r="A5474" s="20" t="s">
        <v>99</v>
      </c>
      <c r="B5474" s="20" t="s">
        <v>572</v>
      </c>
      <c r="C5474" s="20" t="s">
        <v>54</v>
      </c>
      <c r="D5474" s="20" t="s">
        <v>109</v>
      </c>
      <c r="E5474" s="25">
        <v>26</v>
      </c>
      <c r="F5474" s="22">
        <v>7807.8</v>
      </c>
      <c r="G5474" s="23">
        <v>1.41</v>
      </c>
      <c r="H5474" s="20" t="s">
        <v>102</v>
      </c>
      <c r="I5474" s="20" t="s">
        <v>134</v>
      </c>
      <c r="J5474" s="20" t="s">
        <v>104</v>
      </c>
      <c r="K5474" s="21"/>
      <c r="L5474" s="20" t="s">
        <v>104</v>
      </c>
      <c r="M5474" s="20" t="s">
        <v>54</v>
      </c>
      <c r="N5474" s="23">
        <v>0.26</v>
      </c>
      <c r="O5474" s="23">
        <v>0.36</v>
      </c>
    </row>
    <row r="5475" spans="1:15" x14ac:dyDescent="0.25">
      <c r="A5475" s="20" t="s">
        <v>99</v>
      </c>
      <c r="B5475" s="20" t="s">
        <v>572</v>
      </c>
      <c r="C5475" s="20" t="s">
        <v>55</v>
      </c>
      <c r="D5475" s="20" t="s">
        <v>109</v>
      </c>
      <c r="E5475" s="25">
        <v>26</v>
      </c>
      <c r="F5475" s="27">
        <v>2210</v>
      </c>
      <c r="G5475" s="26">
        <v>0.4</v>
      </c>
      <c r="H5475" s="20" t="s">
        <v>102</v>
      </c>
      <c r="I5475" s="20" t="s">
        <v>134</v>
      </c>
      <c r="J5475" s="20" t="s">
        <v>104</v>
      </c>
      <c r="K5475" s="21"/>
      <c r="L5475" s="20" t="s">
        <v>104</v>
      </c>
      <c r="M5475" s="20" t="s">
        <v>55</v>
      </c>
      <c r="N5475" s="23">
        <v>0.02</v>
      </c>
      <c r="O5475" s="23">
        <v>0.36</v>
      </c>
    </row>
    <row r="5476" spans="1:15" x14ac:dyDescent="0.25">
      <c r="A5476" s="20" t="s">
        <v>99</v>
      </c>
      <c r="B5476" s="20" t="s">
        <v>572</v>
      </c>
      <c r="C5476" s="20" t="s">
        <v>122</v>
      </c>
      <c r="D5476" s="20" t="s">
        <v>109</v>
      </c>
      <c r="E5476" s="25">
        <v>2</v>
      </c>
      <c r="F5476" s="24">
        <v>1499.16</v>
      </c>
      <c r="G5476" s="23">
        <v>0.27</v>
      </c>
      <c r="H5476" s="20" t="s">
        <v>102</v>
      </c>
      <c r="I5476" s="20" t="s">
        <v>134</v>
      </c>
      <c r="J5476" s="20" t="s">
        <v>104</v>
      </c>
      <c r="K5476" s="21"/>
      <c r="L5476" s="20" t="s">
        <v>104</v>
      </c>
      <c r="M5476" s="20" t="s">
        <v>52</v>
      </c>
      <c r="N5476" s="23">
        <v>1.19</v>
      </c>
      <c r="O5476" s="23">
        <v>0.36</v>
      </c>
    </row>
    <row r="5477" spans="1:15" x14ac:dyDescent="0.25">
      <c r="A5477" s="20" t="s">
        <v>99</v>
      </c>
      <c r="B5477" s="20" t="s">
        <v>572</v>
      </c>
      <c r="C5477" s="20" t="s">
        <v>127</v>
      </c>
      <c r="D5477" s="20" t="s">
        <v>109</v>
      </c>
      <c r="E5477" s="25">
        <v>4</v>
      </c>
      <c r="F5477" s="24">
        <v>2040.88</v>
      </c>
      <c r="G5477" s="23">
        <v>0.37</v>
      </c>
      <c r="H5477" s="20" t="s">
        <v>102</v>
      </c>
      <c r="I5477" s="20" t="s">
        <v>134</v>
      </c>
      <c r="J5477" s="20" t="s">
        <v>104</v>
      </c>
      <c r="K5477" s="21"/>
      <c r="L5477" s="20" t="s">
        <v>104</v>
      </c>
      <c r="M5477" s="20" t="s">
        <v>51</v>
      </c>
      <c r="N5477" s="23">
        <v>0.81</v>
      </c>
      <c r="O5477" s="23">
        <v>0.36</v>
      </c>
    </row>
    <row r="5478" spans="1:15" x14ac:dyDescent="0.25">
      <c r="A5478" s="20" t="s">
        <v>99</v>
      </c>
      <c r="B5478" s="20" t="s">
        <v>572</v>
      </c>
      <c r="C5478" s="20" t="s">
        <v>112</v>
      </c>
      <c r="D5478" s="20" t="s">
        <v>113</v>
      </c>
      <c r="E5478" s="25">
        <v>2</v>
      </c>
      <c r="F5478" s="23">
        <v>635.66</v>
      </c>
      <c r="G5478" s="23">
        <v>0.11</v>
      </c>
      <c r="H5478" s="20" t="s">
        <v>102</v>
      </c>
      <c r="I5478" s="20" t="s">
        <v>134</v>
      </c>
      <c r="J5478" s="20" t="s">
        <v>104</v>
      </c>
      <c r="K5478" s="21"/>
      <c r="L5478" s="20" t="s">
        <v>104</v>
      </c>
      <c r="M5478" s="20" t="s">
        <v>58</v>
      </c>
      <c r="N5478" s="23">
        <v>0.69</v>
      </c>
      <c r="O5478" s="23">
        <v>0.36</v>
      </c>
    </row>
    <row r="5479" spans="1:15" x14ac:dyDescent="0.25">
      <c r="A5479" s="20" t="s">
        <v>99</v>
      </c>
      <c r="B5479" s="20" t="s">
        <v>572</v>
      </c>
      <c r="C5479" s="20" t="s">
        <v>114</v>
      </c>
      <c r="D5479" s="21"/>
      <c r="E5479" s="21"/>
      <c r="F5479" s="22">
        <v>15753.4</v>
      </c>
      <c r="G5479" s="23">
        <v>2.85</v>
      </c>
      <c r="H5479" s="20" t="s">
        <v>102</v>
      </c>
      <c r="I5479" s="20" t="s">
        <v>134</v>
      </c>
      <c r="J5479" s="20" t="s">
        <v>104</v>
      </c>
      <c r="K5479" s="21"/>
      <c r="L5479" s="20" t="s">
        <v>104</v>
      </c>
      <c r="M5479" s="20" t="s">
        <v>69</v>
      </c>
      <c r="N5479" s="23">
        <v>2.85</v>
      </c>
      <c r="O5479" s="23">
        <v>0.36</v>
      </c>
    </row>
    <row r="5480" spans="1:15" x14ac:dyDescent="0.25">
      <c r="A5480" s="20" t="s">
        <v>99</v>
      </c>
      <c r="B5480" s="20" t="s">
        <v>572</v>
      </c>
      <c r="C5480" s="20" t="s">
        <v>121</v>
      </c>
      <c r="D5480" s="20" t="s">
        <v>106</v>
      </c>
      <c r="E5480" s="21"/>
      <c r="F5480" s="24">
        <v>3192.14</v>
      </c>
      <c r="G5480" s="23">
        <v>0.57999999999999996</v>
      </c>
      <c r="H5480" s="20" t="s">
        <v>102</v>
      </c>
      <c r="I5480" s="20" t="s">
        <v>134</v>
      </c>
      <c r="J5480" s="20" t="s">
        <v>104</v>
      </c>
      <c r="K5480" s="21"/>
      <c r="L5480" s="20" t="s">
        <v>104</v>
      </c>
      <c r="M5480" s="20" t="s">
        <v>74</v>
      </c>
      <c r="N5480" s="21"/>
      <c r="O5480" s="23">
        <v>0.36</v>
      </c>
    </row>
    <row r="5481" spans="1:15" x14ac:dyDescent="0.25">
      <c r="A5481" s="20" t="s">
        <v>99</v>
      </c>
      <c r="B5481" s="20" t="s">
        <v>572</v>
      </c>
      <c r="C5481" s="20" t="s">
        <v>115</v>
      </c>
      <c r="D5481" s="20" t="s">
        <v>106</v>
      </c>
      <c r="E5481" s="21"/>
      <c r="F5481" s="25">
        <v>541</v>
      </c>
      <c r="G5481" s="26">
        <v>0.1</v>
      </c>
      <c r="H5481" s="20" t="s">
        <v>102</v>
      </c>
      <c r="I5481" s="20" t="s">
        <v>134</v>
      </c>
      <c r="J5481" s="20" t="s">
        <v>104</v>
      </c>
      <c r="K5481" s="21"/>
      <c r="L5481" s="20" t="s">
        <v>104</v>
      </c>
      <c r="M5481" s="20" t="s">
        <v>75</v>
      </c>
      <c r="N5481" s="21"/>
      <c r="O5481" s="23">
        <v>0.36</v>
      </c>
    </row>
    <row r="5482" spans="1:15" x14ac:dyDescent="0.25">
      <c r="A5482" s="20" t="s">
        <v>99</v>
      </c>
      <c r="B5482" s="20" t="s">
        <v>572</v>
      </c>
      <c r="C5482" s="20" t="s">
        <v>119</v>
      </c>
      <c r="D5482" s="20" t="s">
        <v>6</v>
      </c>
      <c r="E5482" s="21"/>
      <c r="F5482" s="24">
        <v>9993.26</v>
      </c>
      <c r="G5482" s="23">
        <v>1.81</v>
      </c>
      <c r="H5482" s="20" t="s">
        <v>102</v>
      </c>
      <c r="I5482" s="20" t="s">
        <v>134</v>
      </c>
      <c r="J5482" s="20" t="s">
        <v>104</v>
      </c>
      <c r="K5482" s="21"/>
      <c r="L5482" s="20" t="s">
        <v>104</v>
      </c>
      <c r="M5482" s="20" t="s">
        <v>45</v>
      </c>
      <c r="N5482" s="23">
        <v>32.65</v>
      </c>
      <c r="O5482" s="23">
        <v>0.36</v>
      </c>
    </row>
    <row r="5483" spans="1:15" x14ac:dyDescent="0.25">
      <c r="A5483" s="20" t="s">
        <v>99</v>
      </c>
      <c r="B5483" s="20" t="s">
        <v>572</v>
      </c>
      <c r="C5483" s="20" t="s">
        <v>111</v>
      </c>
      <c r="D5483" s="21"/>
      <c r="E5483" s="21"/>
      <c r="F5483" s="24">
        <v>2266.2800000000002</v>
      </c>
      <c r="G5483" s="23">
        <v>0.41</v>
      </c>
      <c r="H5483" s="20" t="s">
        <v>102</v>
      </c>
      <c r="I5483" s="20" t="s">
        <v>134</v>
      </c>
      <c r="J5483" s="20" t="s">
        <v>104</v>
      </c>
      <c r="K5483" s="21"/>
      <c r="L5483" s="20" t="s">
        <v>104</v>
      </c>
      <c r="M5483" s="20" t="s">
        <v>56</v>
      </c>
      <c r="N5483" s="23">
        <v>0.41</v>
      </c>
      <c r="O5483" s="23">
        <v>0.36</v>
      </c>
    </row>
    <row r="5484" spans="1:15" x14ac:dyDescent="0.25">
      <c r="A5484" s="20" t="s">
        <v>99</v>
      </c>
      <c r="B5484" s="20" t="s">
        <v>573</v>
      </c>
      <c r="C5484" s="20" t="s">
        <v>119</v>
      </c>
      <c r="D5484" s="20" t="s">
        <v>6</v>
      </c>
      <c r="E5484" s="21"/>
      <c r="F5484" s="24">
        <v>3886.27</v>
      </c>
      <c r="G5484" s="23">
        <v>1.84</v>
      </c>
      <c r="H5484" s="20" t="s">
        <v>102</v>
      </c>
      <c r="I5484" s="20" t="s">
        <v>149</v>
      </c>
      <c r="J5484" s="20" t="s">
        <v>104</v>
      </c>
      <c r="K5484" s="21"/>
      <c r="L5484" s="20" t="s">
        <v>104</v>
      </c>
      <c r="M5484" s="20" t="s">
        <v>45</v>
      </c>
      <c r="N5484" s="23">
        <v>32.65</v>
      </c>
      <c r="O5484" s="23">
        <v>0.43</v>
      </c>
    </row>
    <row r="5485" spans="1:15" x14ac:dyDescent="0.25">
      <c r="A5485" s="20" t="s">
        <v>99</v>
      </c>
      <c r="B5485" s="20" t="s">
        <v>573</v>
      </c>
      <c r="C5485" s="20" t="s">
        <v>7</v>
      </c>
      <c r="D5485" s="20" t="s">
        <v>10</v>
      </c>
      <c r="E5485" s="21"/>
      <c r="F5485" s="24">
        <v>1306.22</v>
      </c>
      <c r="G5485" s="23">
        <v>0.62</v>
      </c>
      <c r="H5485" s="20" t="s">
        <v>102</v>
      </c>
      <c r="I5485" s="20" t="s">
        <v>149</v>
      </c>
      <c r="J5485" s="20" t="s">
        <v>104</v>
      </c>
      <c r="K5485" s="21"/>
      <c r="L5485" s="20" t="s">
        <v>104</v>
      </c>
      <c r="M5485" s="20" t="s">
        <v>48</v>
      </c>
      <c r="N5485" s="23">
        <v>0.62</v>
      </c>
      <c r="O5485" s="23">
        <v>0.43</v>
      </c>
    </row>
    <row r="5486" spans="1:15" x14ac:dyDescent="0.25">
      <c r="A5486" s="20" t="s">
        <v>99</v>
      </c>
      <c r="B5486" s="20" t="s">
        <v>573</v>
      </c>
      <c r="C5486" s="20" t="s">
        <v>105</v>
      </c>
      <c r="D5486" s="20" t="s">
        <v>106</v>
      </c>
      <c r="E5486" s="21"/>
      <c r="F5486" s="26">
        <v>445.7</v>
      </c>
      <c r="G5486" s="23">
        <v>0.21</v>
      </c>
      <c r="H5486" s="20" t="s">
        <v>102</v>
      </c>
      <c r="I5486" s="20" t="s">
        <v>149</v>
      </c>
      <c r="J5486" s="20" t="s">
        <v>104</v>
      </c>
      <c r="K5486" s="21"/>
      <c r="L5486" s="20" t="s">
        <v>104</v>
      </c>
      <c r="M5486" s="20" t="s">
        <v>82</v>
      </c>
      <c r="N5486" s="21"/>
      <c r="O5486" s="23">
        <v>0.43</v>
      </c>
    </row>
    <row r="5487" spans="1:15" x14ac:dyDescent="0.25">
      <c r="A5487" s="20" t="s">
        <v>99</v>
      </c>
      <c r="B5487" s="20" t="s">
        <v>573</v>
      </c>
      <c r="C5487" s="20" t="s">
        <v>107</v>
      </c>
      <c r="D5487" s="20" t="s">
        <v>106</v>
      </c>
      <c r="E5487" s="21"/>
      <c r="F5487" s="24">
        <v>2292.89</v>
      </c>
      <c r="G5487" s="23">
        <v>1.0900000000000001</v>
      </c>
      <c r="H5487" s="20" t="s">
        <v>102</v>
      </c>
      <c r="I5487" s="20" t="s">
        <v>149</v>
      </c>
      <c r="J5487" s="20" t="s">
        <v>104</v>
      </c>
      <c r="K5487" s="21"/>
      <c r="L5487" s="20" t="s">
        <v>104</v>
      </c>
      <c r="M5487" s="20" t="s">
        <v>65</v>
      </c>
      <c r="N5487" s="23">
        <v>0.84</v>
      </c>
      <c r="O5487" s="23">
        <v>0.43</v>
      </c>
    </row>
    <row r="5488" spans="1:15" x14ac:dyDescent="0.25">
      <c r="A5488" s="20" t="s">
        <v>99</v>
      </c>
      <c r="B5488" s="20" t="s">
        <v>573</v>
      </c>
      <c r="C5488" s="20" t="s">
        <v>108</v>
      </c>
      <c r="D5488" s="20" t="s">
        <v>106</v>
      </c>
      <c r="E5488" s="21"/>
      <c r="F5488" s="26">
        <v>812.7</v>
      </c>
      <c r="G5488" s="23">
        <v>0.39</v>
      </c>
      <c r="H5488" s="20" t="s">
        <v>102</v>
      </c>
      <c r="I5488" s="20" t="s">
        <v>149</v>
      </c>
      <c r="J5488" s="20" t="s">
        <v>104</v>
      </c>
      <c r="K5488" s="21"/>
      <c r="L5488" s="20" t="s">
        <v>104</v>
      </c>
      <c r="M5488" s="20" t="s">
        <v>64</v>
      </c>
      <c r="N5488" s="23">
        <v>23.22</v>
      </c>
      <c r="O5488" s="23">
        <v>0.43</v>
      </c>
    </row>
    <row r="5489" spans="1:15" x14ac:dyDescent="0.25">
      <c r="A5489" s="20" t="s">
        <v>99</v>
      </c>
      <c r="B5489" s="20" t="s">
        <v>573</v>
      </c>
      <c r="C5489" s="20" t="s">
        <v>54</v>
      </c>
      <c r="D5489" s="20" t="s">
        <v>109</v>
      </c>
      <c r="E5489" s="25">
        <v>22</v>
      </c>
      <c r="F5489" s="27">
        <v>3432</v>
      </c>
      <c r="G5489" s="23">
        <v>1.63</v>
      </c>
      <c r="H5489" s="20" t="s">
        <v>102</v>
      </c>
      <c r="I5489" s="20" t="s">
        <v>149</v>
      </c>
      <c r="J5489" s="20" t="s">
        <v>104</v>
      </c>
      <c r="K5489" s="21"/>
      <c r="L5489" s="20" t="s">
        <v>104</v>
      </c>
      <c r="M5489" s="20" t="s">
        <v>54</v>
      </c>
      <c r="N5489" s="23">
        <v>0.26</v>
      </c>
      <c r="O5489" s="23">
        <v>0.43</v>
      </c>
    </row>
    <row r="5490" spans="1:15" x14ac:dyDescent="0.25">
      <c r="A5490" s="20" t="s">
        <v>99</v>
      </c>
      <c r="B5490" s="20" t="s">
        <v>573</v>
      </c>
      <c r="C5490" s="20" t="s">
        <v>55</v>
      </c>
      <c r="D5490" s="20" t="s">
        <v>109</v>
      </c>
      <c r="E5490" s="25">
        <v>22</v>
      </c>
      <c r="F5490" s="23">
        <v>661.76</v>
      </c>
      <c r="G5490" s="23">
        <v>0.31</v>
      </c>
      <c r="H5490" s="20" t="s">
        <v>102</v>
      </c>
      <c r="I5490" s="20" t="s">
        <v>149</v>
      </c>
      <c r="J5490" s="20" t="s">
        <v>104</v>
      </c>
      <c r="K5490" s="21"/>
      <c r="L5490" s="20" t="s">
        <v>104</v>
      </c>
      <c r="M5490" s="20" t="s">
        <v>55</v>
      </c>
      <c r="N5490" s="23">
        <v>0.02</v>
      </c>
      <c r="O5490" s="23">
        <v>0.43</v>
      </c>
    </row>
    <row r="5491" spans="1:15" x14ac:dyDescent="0.25">
      <c r="A5491" s="20" t="s">
        <v>99</v>
      </c>
      <c r="B5491" s="20" t="s">
        <v>573</v>
      </c>
      <c r="C5491" s="20" t="s">
        <v>122</v>
      </c>
      <c r="D5491" s="20" t="s">
        <v>109</v>
      </c>
      <c r="E5491" s="25">
        <v>2</v>
      </c>
      <c r="F5491" s="23">
        <v>772.79</v>
      </c>
      <c r="G5491" s="23">
        <v>0.37</v>
      </c>
      <c r="H5491" s="20" t="s">
        <v>102</v>
      </c>
      <c r="I5491" s="20" t="s">
        <v>149</v>
      </c>
      <c r="J5491" s="20" t="s">
        <v>104</v>
      </c>
      <c r="K5491" s="21"/>
      <c r="L5491" s="20" t="s">
        <v>104</v>
      </c>
      <c r="M5491" s="20" t="s">
        <v>52</v>
      </c>
      <c r="N5491" s="23">
        <v>1.19</v>
      </c>
      <c r="O5491" s="23">
        <v>0.43</v>
      </c>
    </row>
    <row r="5492" spans="1:15" x14ac:dyDescent="0.25">
      <c r="A5492" s="20" t="s">
        <v>99</v>
      </c>
      <c r="B5492" s="20" t="s">
        <v>573</v>
      </c>
      <c r="C5492" s="20" t="s">
        <v>127</v>
      </c>
      <c r="D5492" s="20" t="s">
        <v>109</v>
      </c>
      <c r="E5492" s="25">
        <v>4</v>
      </c>
      <c r="F5492" s="24">
        <v>1052.03</v>
      </c>
      <c r="G5492" s="26">
        <v>0.5</v>
      </c>
      <c r="H5492" s="20" t="s">
        <v>102</v>
      </c>
      <c r="I5492" s="20" t="s">
        <v>149</v>
      </c>
      <c r="J5492" s="20" t="s">
        <v>104</v>
      </c>
      <c r="K5492" s="21"/>
      <c r="L5492" s="20" t="s">
        <v>104</v>
      </c>
      <c r="M5492" s="20" t="s">
        <v>51</v>
      </c>
      <c r="N5492" s="23">
        <v>0.81</v>
      </c>
      <c r="O5492" s="23">
        <v>0.43</v>
      </c>
    </row>
    <row r="5493" spans="1:15" x14ac:dyDescent="0.25">
      <c r="A5493" s="20" t="s">
        <v>99</v>
      </c>
      <c r="B5493" s="20" t="s">
        <v>573</v>
      </c>
      <c r="C5493" s="20" t="s">
        <v>111</v>
      </c>
      <c r="D5493" s="21"/>
      <c r="E5493" s="21"/>
      <c r="F5493" s="23">
        <v>863.79</v>
      </c>
      <c r="G5493" s="23">
        <v>0.41</v>
      </c>
      <c r="H5493" s="20" t="s">
        <v>102</v>
      </c>
      <c r="I5493" s="20" t="s">
        <v>149</v>
      </c>
      <c r="J5493" s="20" t="s">
        <v>104</v>
      </c>
      <c r="K5493" s="21"/>
      <c r="L5493" s="20" t="s">
        <v>104</v>
      </c>
      <c r="M5493" s="20" t="s">
        <v>56</v>
      </c>
      <c r="N5493" s="23">
        <v>0.41</v>
      </c>
      <c r="O5493" s="23">
        <v>0.43</v>
      </c>
    </row>
    <row r="5494" spans="1:15" x14ac:dyDescent="0.25">
      <c r="A5494" s="20" t="s">
        <v>99</v>
      </c>
      <c r="B5494" s="20" t="s">
        <v>573</v>
      </c>
      <c r="C5494" s="20" t="s">
        <v>112</v>
      </c>
      <c r="D5494" s="20" t="s">
        <v>113</v>
      </c>
      <c r="E5494" s="25">
        <v>2</v>
      </c>
      <c r="F5494" s="23">
        <v>242.28</v>
      </c>
      <c r="G5494" s="23">
        <v>0.11</v>
      </c>
      <c r="H5494" s="20" t="s">
        <v>102</v>
      </c>
      <c r="I5494" s="20" t="s">
        <v>149</v>
      </c>
      <c r="J5494" s="20" t="s">
        <v>104</v>
      </c>
      <c r="K5494" s="21"/>
      <c r="L5494" s="20" t="s">
        <v>104</v>
      </c>
      <c r="M5494" s="20" t="s">
        <v>58</v>
      </c>
      <c r="N5494" s="23">
        <v>0.69</v>
      </c>
      <c r="O5494" s="23">
        <v>0.43</v>
      </c>
    </row>
    <row r="5495" spans="1:15" x14ac:dyDescent="0.25">
      <c r="A5495" s="20" t="s">
        <v>99</v>
      </c>
      <c r="B5495" s="20" t="s">
        <v>573</v>
      </c>
      <c r="C5495" s="20" t="s">
        <v>114</v>
      </c>
      <c r="D5495" s="21"/>
      <c r="E5495" s="21"/>
      <c r="F5495" s="24">
        <v>6004.38</v>
      </c>
      <c r="G5495" s="23">
        <v>2.85</v>
      </c>
      <c r="H5495" s="20" t="s">
        <v>102</v>
      </c>
      <c r="I5495" s="20" t="s">
        <v>149</v>
      </c>
      <c r="J5495" s="20" t="s">
        <v>104</v>
      </c>
      <c r="K5495" s="21"/>
      <c r="L5495" s="20" t="s">
        <v>104</v>
      </c>
      <c r="M5495" s="20" t="s">
        <v>69</v>
      </c>
      <c r="N5495" s="23">
        <v>2.85</v>
      </c>
      <c r="O5495" s="23">
        <v>0.43</v>
      </c>
    </row>
    <row r="5496" spans="1:15" x14ac:dyDescent="0.25">
      <c r="A5496" s="20" t="s">
        <v>99</v>
      </c>
      <c r="B5496" s="20" t="s">
        <v>573</v>
      </c>
      <c r="C5496" s="20" t="s">
        <v>121</v>
      </c>
      <c r="D5496" s="20" t="s">
        <v>106</v>
      </c>
      <c r="E5496" s="21"/>
      <c r="F5496" s="24">
        <v>1216.56</v>
      </c>
      <c r="G5496" s="23">
        <v>0.57999999999999996</v>
      </c>
      <c r="H5496" s="20" t="s">
        <v>102</v>
      </c>
      <c r="I5496" s="20" t="s">
        <v>149</v>
      </c>
      <c r="J5496" s="20" t="s">
        <v>104</v>
      </c>
      <c r="K5496" s="21"/>
      <c r="L5496" s="20" t="s">
        <v>104</v>
      </c>
      <c r="M5496" s="20" t="s">
        <v>74</v>
      </c>
      <c r="N5496" s="21"/>
      <c r="O5496" s="23">
        <v>0.43</v>
      </c>
    </row>
    <row r="5497" spans="1:15" x14ac:dyDescent="0.25">
      <c r="A5497" s="20" t="s">
        <v>99</v>
      </c>
      <c r="B5497" s="20" t="s">
        <v>573</v>
      </c>
      <c r="C5497" s="20" t="s">
        <v>115</v>
      </c>
      <c r="D5497" s="20" t="s">
        <v>106</v>
      </c>
      <c r="E5497" s="21"/>
      <c r="F5497" s="23">
        <v>157.62</v>
      </c>
      <c r="G5497" s="23">
        <v>7.0000000000000007E-2</v>
      </c>
      <c r="H5497" s="20" t="s">
        <v>102</v>
      </c>
      <c r="I5497" s="20" t="s">
        <v>149</v>
      </c>
      <c r="J5497" s="20" t="s">
        <v>104</v>
      </c>
      <c r="K5497" s="21"/>
      <c r="L5497" s="20" t="s">
        <v>104</v>
      </c>
      <c r="M5497" s="20" t="s">
        <v>75</v>
      </c>
      <c r="N5497" s="21"/>
      <c r="O5497" s="23">
        <v>0.43</v>
      </c>
    </row>
    <row r="5498" spans="1:15" x14ac:dyDescent="0.25">
      <c r="A5498" s="20" t="s">
        <v>99</v>
      </c>
      <c r="B5498" s="20" t="s">
        <v>574</v>
      </c>
      <c r="C5498" s="20" t="s">
        <v>7</v>
      </c>
      <c r="D5498" s="20" t="s">
        <v>10</v>
      </c>
      <c r="E5498" s="21"/>
      <c r="F5498" s="24">
        <v>2664.26</v>
      </c>
      <c r="G5498" s="23">
        <v>0.62</v>
      </c>
      <c r="H5498" s="20" t="s">
        <v>102</v>
      </c>
      <c r="I5498" s="20" t="s">
        <v>149</v>
      </c>
      <c r="J5498" s="20" t="s">
        <v>104</v>
      </c>
      <c r="K5498" s="21"/>
      <c r="L5498" s="20" t="s">
        <v>104</v>
      </c>
      <c r="M5498" s="20" t="s">
        <v>48</v>
      </c>
      <c r="N5498" s="23">
        <v>0.62</v>
      </c>
      <c r="O5498" s="23">
        <v>0.56000000000000005</v>
      </c>
    </row>
    <row r="5499" spans="1:15" x14ac:dyDescent="0.25">
      <c r="A5499" s="20" t="s">
        <v>99</v>
      </c>
      <c r="B5499" s="20" t="s">
        <v>574</v>
      </c>
      <c r="C5499" s="20" t="s">
        <v>105</v>
      </c>
      <c r="D5499" s="20" t="s">
        <v>106</v>
      </c>
      <c r="E5499" s="21"/>
      <c r="F5499" s="26">
        <v>909.1</v>
      </c>
      <c r="G5499" s="23">
        <v>0.21</v>
      </c>
      <c r="H5499" s="20" t="s">
        <v>102</v>
      </c>
      <c r="I5499" s="20" t="s">
        <v>149</v>
      </c>
      <c r="J5499" s="20" t="s">
        <v>104</v>
      </c>
      <c r="K5499" s="21"/>
      <c r="L5499" s="20" t="s">
        <v>104</v>
      </c>
      <c r="M5499" s="20" t="s">
        <v>82</v>
      </c>
      <c r="N5499" s="21"/>
      <c r="O5499" s="23">
        <v>0.56000000000000005</v>
      </c>
    </row>
    <row r="5500" spans="1:15" x14ac:dyDescent="0.25">
      <c r="A5500" s="20" t="s">
        <v>99</v>
      </c>
      <c r="B5500" s="20" t="s">
        <v>574</v>
      </c>
      <c r="C5500" s="20" t="s">
        <v>107</v>
      </c>
      <c r="D5500" s="20" t="s">
        <v>106</v>
      </c>
      <c r="E5500" s="21"/>
      <c r="F5500" s="24">
        <v>4656.01</v>
      </c>
      <c r="G5500" s="23">
        <v>1.08</v>
      </c>
      <c r="H5500" s="20" t="s">
        <v>102</v>
      </c>
      <c r="I5500" s="20" t="s">
        <v>149</v>
      </c>
      <c r="J5500" s="20" t="s">
        <v>104</v>
      </c>
      <c r="K5500" s="21"/>
      <c r="L5500" s="20" t="s">
        <v>104</v>
      </c>
      <c r="M5500" s="20" t="s">
        <v>65</v>
      </c>
      <c r="N5500" s="23">
        <v>0.84</v>
      </c>
      <c r="O5500" s="23">
        <v>0.56000000000000005</v>
      </c>
    </row>
    <row r="5501" spans="1:15" x14ac:dyDescent="0.25">
      <c r="A5501" s="20" t="s">
        <v>99</v>
      </c>
      <c r="B5501" s="20" t="s">
        <v>574</v>
      </c>
      <c r="C5501" s="20" t="s">
        <v>108</v>
      </c>
      <c r="D5501" s="20" t="s">
        <v>106</v>
      </c>
      <c r="E5501" s="21"/>
      <c r="F5501" s="22">
        <v>1973.7</v>
      </c>
      <c r="G5501" s="23">
        <v>0.46</v>
      </c>
      <c r="H5501" s="20" t="s">
        <v>102</v>
      </c>
      <c r="I5501" s="20" t="s">
        <v>149</v>
      </c>
      <c r="J5501" s="20" t="s">
        <v>104</v>
      </c>
      <c r="K5501" s="21"/>
      <c r="L5501" s="20" t="s">
        <v>104</v>
      </c>
      <c r="M5501" s="20" t="s">
        <v>64</v>
      </c>
      <c r="N5501" s="23">
        <v>23.22</v>
      </c>
      <c r="O5501" s="23">
        <v>0.56000000000000005</v>
      </c>
    </row>
    <row r="5502" spans="1:15" x14ac:dyDescent="0.25">
      <c r="A5502" s="20" t="s">
        <v>99</v>
      </c>
      <c r="B5502" s="20" t="s">
        <v>574</v>
      </c>
      <c r="C5502" s="20" t="s">
        <v>49</v>
      </c>
      <c r="D5502" s="20" t="s">
        <v>109</v>
      </c>
      <c r="E5502" s="25">
        <v>9</v>
      </c>
      <c r="F5502" s="24">
        <v>4717.76</v>
      </c>
      <c r="G5502" s="26">
        <v>1.1000000000000001</v>
      </c>
      <c r="H5502" s="20" t="s">
        <v>102</v>
      </c>
      <c r="I5502" s="20" t="s">
        <v>149</v>
      </c>
      <c r="J5502" s="20" t="s">
        <v>104</v>
      </c>
      <c r="K5502" s="21"/>
      <c r="L5502" s="20" t="s">
        <v>104</v>
      </c>
      <c r="M5502" s="20" t="s">
        <v>49</v>
      </c>
      <c r="N5502" s="23">
        <v>0.85</v>
      </c>
      <c r="O5502" s="23">
        <v>0.56000000000000005</v>
      </c>
    </row>
    <row r="5503" spans="1:15" x14ac:dyDescent="0.25">
      <c r="A5503" s="20" t="s">
        <v>99</v>
      </c>
      <c r="B5503" s="20" t="s">
        <v>574</v>
      </c>
      <c r="C5503" s="20" t="s">
        <v>112</v>
      </c>
      <c r="D5503" s="20" t="s">
        <v>113</v>
      </c>
      <c r="E5503" s="25">
        <v>4</v>
      </c>
      <c r="F5503" s="23">
        <v>988.36</v>
      </c>
      <c r="G5503" s="23">
        <v>0.23</v>
      </c>
      <c r="H5503" s="20" t="s">
        <v>102</v>
      </c>
      <c r="I5503" s="20" t="s">
        <v>149</v>
      </c>
      <c r="J5503" s="20" t="s">
        <v>104</v>
      </c>
      <c r="K5503" s="21"/>
      <c r="L5503" s="20" t="s">
        <v>104</v>
      </c>
      <c r="M5503" s="20" t="s">
        <v>58</v>
      </c>
      <c r="N5503" s="23">
        <v>0.69</v>
      </c>
      <c r="O5503" s="23">
        <v>0.56000000000000005</v>
      </c>
    </row>
    <row r="5504" spans="1:15" x14ac:dyDescent="0.25">
      <c r="A5504" s="20" t="s">
        <v>99</v>
      </c>
      <c r="B5504" s="20" t="s">
        <v>574</v>
      </c>
      <c r="C5504" s="20" t="s">
        <v>114</v>
      </c>
      <c r="D5504" s="21"/>
      <c r="E5504" s="21"/>
      <c r="F5504" s="24">
        <v>12247.02</v>
      </c>
      <c r="G5504" s="23">
        <v>2.85</v>
      </c>
      <c r="H5504" s="20" t="s">
        <v>102</v>
      </c>
      <c r="I5504" s="20" t="s">
        <v>149</v>
      </c>
      <c r="J5504" s="20" t="s">
        <v>104</v>
      </c>
      <c r="K5504" s="21"/>
      <c r="L5504" s="20" t="s">
        <v>104</v>
      </c>
      <c r="M5504" s="20" t="s">
        <v>69</v>
      </c>
      <c r="N5504" s="23">
        <v>2.85</v>
      </c>
      <c r="O5504" s="23">
        <v>0.56000000000000005</v>
      </c>
    </row>
    <row r="5505" spans="1:15" x14ac:dyDescent="0.25">
      <c r="A5505" s="20" t="s">
        <v>99</v>
      </c>
      <c r="B5505" s="20" t="s">
        <v>574</v>
      </c>
      <c r="C5505" s="20" t="s">
        <v>121</v>
      </c>
      <c r="D5505" s="20" t="s">
        <v>106</v>
      </c>
      <c r="E5505" s="21"/>
      <c r="F5505" s="24">
        <v>2481.46</v>
      </c>
      <c r="G5505" s="23">
        <v>0.57999999999999996</v>
      </c>
      <c r="H5505" s="20" t="s">
        <v>102</v>
      </c>
      <c r="I5505" s="20" t="s">
        <v>149</v>
      </c>
      <c r="J5505" s="20" t="s">
        <v>104</v>
      </c>
      <c r="K5505" s="21"/>
      <c r="L5505" s="20" t="s">
        <v>104</v>
      </c>
      <c r="M5505" s="20" t="s">
        <v>74</v>
      </c>
      <c r="N5505" s="21"/>
      <c r="O5505" s="23">
        <v>0.56000000000000005</v>
      </c>
    </row>
    <row r="5506" spans="1:15" x14ac:dyDescent="0.25">
      <c r="A5506" s="20" t="s">
        <v>99</v>
      </c>
      <c r="B5506" s="20" t="s">
        <v>574</v>
      </c>
      <c r="C5506" s="20" t="s">
        <v>115</v>
      </c>
      <c r="D5506" s="20" t="s">
        <v>106</v>
      </c>
      <c r="E5506" s="21"/>
      <c r="F5506" s="23">
        <v>346.02</v>
      </c>
      <c r="G5506" s="23">
        <v>0.08</v>
      </c>
      <c r="H5506" s="20" t="s">
        <v>102</v>
      </c>
      <c r="I5506" s="20" t="s">
        <v>149</v>
      </c>
      <c r="J5506" s="20" t="s">
        <v>104</v>
      </c>
      <c r="K5506" s="21"/>
      <c r="L5506" s="20" t="s">
        <v>104</v>
      </c>
      <c r="M5506" s="20" t="s">
        <v>75</v>
      </c>
      <c r="N5506" s="21"/>
      <c r="O5506" s="23">
        <v>0.56000000000000005</v>
      </c>
    </row>
    <row r="5507" spans="1:15" x14ac:dyDescent="0.25">
      <c r="A5507" s="20" t="s">
        <v>99</v>
      </c>
      <c r="B5507" s="20" t="s">
        <v>574</v>
      </c>
      <c r="C5507" s="20" t="s">
        <v>119</v>
      </c>
      <c r="D5507" s="20" t="s">
        <v>6</v>
      </c>
      <c r="E5507" s="21"/>
      <c r="F5507" s="24">
        <v>7119.38</v>
      </c>
      <c r="G5507" s="23">
        <v>1.66</v>
      </c>
      <c r="H5507" s="20" t="s">
        <v>102</v>
      </c>
      <c r="I5507" s="20" t="s">
        <v>149</v>
      </c>
      <c r="J5507" s="20" t="s">
        <v>104</v>
      </c>
      <c r="K5507" s="21"/>
      <c r="L5507" s="20" t="s">
        <v>104</v>
      </c>
      <c r="M5507" s="20" t="s">
        <v>45</v>
      </c>
      <c r="N5507" s="23">
        <v>32.65</v>
      </c>
      <c r="O5507" s="23">
        <v>0.56000000000000005</v>
      </c>
    </row>
    <row r="5508" spans="1:15" x14ac:dyDescent="0.25">
      <c r="A5508" s="20" t="s">
        <v>99</v>
      </c>
      <c r="B5508" s="20" t="s">
        <v>574</v>
      </c>
      <c r="C5508" s="20" t="s">
        <v>111</v>
      </c>
      <c r="D5508" s="21"/>
      <c r="E5508" s="21"/>
      <c r="F5508" s="24">
        <v>1761.85</v>
      </c>
      <c r="G5508" s="23">
        <v>0.41</v>
      </c>
      <c r="H5508" s="20" t="s">
        <v>102</v>
      </c>
      <c r="I5508" s="20" t="s">
        <v>149</v>
      </c>
      <c r="J5508" s="20" t="s">
        <v>104</v>
      </c>
      <c r="K5508" s="21"/>
      <c r="L5508" s="20" t="s">
        <v>104</v>
      </c>
      <c r="M5508" s="20" t="s">
        <v>56</v>
      </c>
      <c r="N5508" s="23">
        <v>0.41</v>
      </c>
      <c r="O5508" s="23">
        <v>0.56000000000000005</v>
      </c>
    </row>
    <row r="5509" spans="1:15" x14ac:dyDescent="0.25">
      <c r="A5509" s="20" t="s">
        <v>99</v>
      </c>
      <c r="B5509" s="20" t="s">
        <v>574</v>
      </c>
      <c r="C5509" s="20" t="s">
        <v>54</v>
      </c>
      <c r="D5509" s="20" t="s">
        <v>109</v>
      </c>
      <c r="E5509" s="25">
        <v>20</v>
      </c>
      <c r="F5509" s="27">
        <v>6058</v>
      </c>
      <c r="G5509" s="23">
        <v>1.41</v>
      </c>
      <c r="H5509" s="20" t="s">
        <v>102</v>
      </c>
      <c r="I5509" s="20" t="s">
        <v>149</v>
      </c>
      <c r="J5509" s="20" t="s">
        <v>104</v>
      </c>
      <c r="K5509" s="21"/>
      <c r="L5509" s="20" t="s">
        <v>104</v>
      </c>
      <c r="M5509" s="20" t="s">
        <v>54</v>
      </c>
      <c r="N5509" s="23">
        <v>0.26</v>
      </c>
      <c r="O5509" s="23">
        <v>0.56000000000000005</v>
      </c>
    </row>
    <row r="5510" spans="1:15" x14ac:dyDescent="0.25">
      <c r="A5510" s="20" t="s">
        <v>99</v>
      </c>
      <c r="B5510" s="20" t="s">
        <v>574</v>
      </c>
      <c r="C5510" s="20" t="s">
        <v>55</v>
      </c>
      <c r="D5510" s="20" t="s">
        <v>109</v>
      </c>
      <c r="E5510" s="25">
        <v>20</v>
      </c>
      <c r="F5510" s="22">
        <v>1050.8</v>
      </c>
      <c r="G5510" s="23">
        <v>0.24</v>
      </c>
      <c r="H5510" s="20" t="s">
        <v>102</v>
      </c>
      <c r="I5510" s="20" t="s">
        <v>149</v>
      </c>
      <c r="J5510" s="20" t="s">
        <v>104</v>
      </c>
      <c r="K5510" s="21"/>
      <c r="L5510" s="20" t="s">
        <v>104</v>
      </c>
      <c r="M5510" s="20" t="s">
        <v>55</v>
      </c>
      <c r="N5510" s="23">
        <v>0.02</v>
      </c>
      <c r="O5510" s="23">
        <v>0.56000000000000005</v>
      </c>
    </row>
    <row r="5511" spans="1:15" x14ac:dyDescent="0.25">
      <c r="A5511" s="20" t="s">
        <v>99</v>
      </c>
      <c r="B5511" s="20" t="s">
        <v>575</v>
      </c>
      <c r="C5511" s="20" t="s">
        <v>7</v>
      </c>
      <c r="D5511" s="20" t="s">
        <v>10</v>
      </c>
      <c r="E5511" s="21"/>
      <c r="F5511" s="24">
        <v>2643.49</v>
      </c>
      <c r="G5511" s="23">
        <v>0.62</v>
      </c>
      <c r="H5511" s="20" t="s">
        <v>102</v>
      </c>
      <c r="I5511" s="20" t="s">
        <v>134</v>
      </c>
      <c r="J5511" s="20" t="s">
        <v>104</v>
      </c>
      <c r="K5511" s="21"/>
      <c r="L5511" s="20" t="s">
        <v>104</v>
      </c>
      <c r="M5511" s="20" t="s">
        <v>48</v>
      </c>
      <c r="N5511" s="23">
        <v>0.62</v>
      </c>
      <c r="O5511" s="23">
        <v>0.45</v>
      </c>
    </row>
    <row r="5512" spans="1:15" x14ac:dyDescent="0.25">
      <c r="A5512" s="20" t="s">
        <v>99</v>
      </c>
      <c r="B5512" s="20" t="s">
        <v>575</v>
      </c>
      <c r="C5512" s="20" t="s">
        <v>105</v>
      </c>
      <c r="D5512" s="20" t="s">
        <v>106</v>
      </c>
      <c r="E5512" s="21"/>
      <c r="F5512" s="23">
        <v>902.01</v>
      </c>
      <c r="G5512" s="23">
        <v>0.21</v>
      </c>
      <c r="H5512" s="20" t="s">
        <v>102</v>
      </c>
      <c r="I5512" s="20" t="s">
        <v>134</v>
      </c>
      <c r="J5512" s="20" t="s">
        <v>104</v>
      </c>
      <c r="K5512" s="21"/>
      <c r="L5512" s="20" t="s">
        <v>104</v>
      </c>
      <c r="M5512" s="20" t="s">
        <v>82</v>
      </c>
      <c r="N5512" s="21"/>
      <c r="O5512" s="23">
        <v>0.45</v>
      </c>
    </row>
    <row r="5513" spans="1:15" x14ac:dyDescent="0.25">
      <c r="A5513" s="20" t="s">
        <v>99</v>
      </c>
      <c r="B5513" s="20" t="s">
        <v>575</v>
      </c>
      <c r="C5513" s="20" t="s">
        <v>107</v>
      </c>
      <c r="D5513" s="20" t="s">
        <v>106</v>
      </c>
      <c r="E5513" s="21"/>
      <c r="F5513" s="24">
        <v>4627.87</v>
      </c>
      <c r="G5513" s="23">
        <v>1.0900000000000001</v>
      </c>
      <c r="H5513" s="20" t="s">
        <v>102</v>
      </c>
      <c r="I5513" s="20" t="s">
        <v>134</v>
      </c>
      <c r="J5513" s="20" t="s">
        <v>104</v>
      </c>
      <c r="K5513" s="21"/>
      <c r="L5513" s="20" t="s">
        <v>104</v>
      </c>
      <c r="M5513" s="20" t="s">
        <v>65</v>
      </c>
      <c r="N5513" s="23">
        <v>0.84</v>
      </c>
      <c r="O5513" s="23">
        <v>0.45</v>
      </c>
    </row>
    <row r="5514" spans="1:15" x14ac:dyDescent="0.25">
      <c r="A5514" s="20" t="s">
        <v>99</v>
      </c>
      <c r="B5514" s="20" t="s">
        <v>575</v>
      </c>
      <c r="C5514" s="20" t="s">
        <v>108</v>
      </c>
      <c r="D5514" s="20" t="s">
        <v>106</v>
      </c>
      <c r="E5514" s="21"/>
      <c r="F5514" s="24">
        <v>1834.38</v>
      </c>
      <c r="G5514" s="23">
        <v>0.43</v>
      </c>
      <c r="H5514" s="20" t="s">
        <v>102</v>
      </c>
      <c r="I5514" s="20" t="s">
        <v>134</v>
      </c>
      <c r="J5514" s="20" t="s">
        <v>104</v>
      </c>
      <c r="K5514" s="21"/>
      <c r="L5514" s="20" t="s">
        <v>104</v>
      </c>
      <c r="M5514" s="20" t="s">
        <v>64</v>
      </c>
      <c r="N5514" s="23">
        <v>23.22</v>
      </c>
      <c r="O5514" s="23">
        <v>0.45</v>
      </c>
    </row>
    <row r="5515" spans="1:15" x14ac:dyDescent="0.25">
      <c r="A5515" s="20" t="s">
        <v>99</v>
      </c>
      <c r="B5515" s="20" t="s">
        <v>575</v>
      </c>
      <c r="C5515" s="20" t="s">
        <v>54</v>
      </c>
      <c r="D5515" s="20" t="s">
        <v>109</v>
      </c>
      <c r="E5515" s="25">
        <v>22</v>
      </c>
      <c r="F5515" s="24">
        <v>6223.36</v>
      </c>
      <c r="G5515" s="23">
        <v>1.46</v>
      </c>
      <c r="H5515" s="20" t="s">
        <v>102</v>
      </c>
      <c r="I5515" s="20" t="s">
        <v>134</v>
      </c>
      <c r="J5515" s="20" t="s">
        <v>104</v>
      </c>
      <c r="K5515" s="21"/>
      <c r="L5515" s="20" t="s">
        <v>104</v>
      </c>
      <c r="M5515" s="20" t="s">
        <v>54</v>
      </c>
      <c r="N5515" s="23">
        <v>0.26</v>
      </c>
      <c r="O5515" s="23">
        <v>0.45</v>
      </c>
    </row>
    <row r="5516" spans="1:15" x14ac:dyDescent="0.25">
      <c r="A5516" s="20" t="s">
        <v>99</v>
      </c>
      <c r="B5516" s="20" t="s">
        <v>575</v>
      </c>
      <c r="C5516" s="20" t="s">
        <v>55</v>
      </c>
      <c r="D5516" s="20" t="s">
        <v>109</v>
      </c>
      <c r="E5516" s="25">
        <v>22</v>
      </c>
      <c r="F5516" s="23">
        <v>698.72</v>
      </c>
      <c r="G5516" s="23">
        <v>0.16</v>
      </c>
      <c r="H5516" s="20" t="s">
        <v>102</v>
      </c>
      <c r="I5516" s="20" t="s">
        <v>134</v>
      </c>
      <c r="J5516" s="20" t="s">
        <v>104</v>
      </c>
      <c r="K5516" s="21"/>
      <c r="L5516" s="20" t="s">
        <v>104</v>
      </c>
      <c r="M5516" s="20" t="s">
        <v>55</v>
      </c>
      <c r="N5516" s="23">
        <v>0.02</v>
      </c>
      <c r="O5516" s="23">
        <v>0.45</v>
      </c>
    </row>
    <row r="5517" spans="1:15" x14ac:dyDescent="0.25">
      <c r="A5517" s="20" t="s">
        <v>99</v>
      </c>
      <c r="B5517" s="20" t="s">
        <v>575</v>
      </c>
      <c r="C5517" s="20" t="s">
        <v>122</v>
      </c>
      <c r="D5517" s="20" t="s">
        <v>109</v>
      </c>
      <c r="E5517" s="25">
        <v>2</v>
      </c>
      <c r="F5517" s="24">
        <v>1488.45</v>
      </c>
      <c r="G5517" s="23">
        <v>0.35</v>
      </c>
      <c r="H5517" s="20" t="s">
        <v>102</v>
      </c>
      <c r="I5517" s="20" t="s">
        <v>134</v>
      </c>
      <c r="J5517" s="20" t="s">
        <v>104</v>
      </c>
      <c r="K5517" s="21"/>
      <c r="L5517" s="20" t="s">
        <v>104</v>
      </c>
      <c r="M5517" s="20" t="s">
        <v>52</v>
      </c>
      <c r="N5517" s="23">
        <v>1.19</v>
      </c>
      <c r="O5517" s="23">
        <v>0.45</v>
      </c>
    </row>
    <row r="5518" spans="1:15" x14ac:dyDescent="0.25">
      <c r="A5518" s="20" t="s">
        <v>99</v>
      </c>
      <c r="B5518" s="20" t="s">
        <v>575</v>
      </c>
      <c r="C5518" s="20" t="s">
        <v>127</v>
      </c>
      <c r="D5518" s="20" t="s">
        <v>109</v>
      </c>
      <c r="E5518" s="25">
        <v>4</v>
      </c>
      <c r="F5518" s="22">
        <v>2026.3</v>
      </c>
      <c r="G5518" s="23">
        <v>0.48</v>
      </c>
      <c r="H5518" s="20" t="s">
        <v>102</v>
      </c>
      <c r="I5518" s="20" t="s">
        <v>134</v>
      </c>
      <c r="J5518" s="20" t="s">
        <v>104</v>
      </c>
      <c r="K5518" s="21"/>
      <c r="L5518" s="20" t="s">
        <v>104</v>
      </c>
      <c r="M5518" s="20" t="s">
        <v>51</v>
      </c>
      <c r="N5518" s="23">
        <v>0.81</v>
      </c>
      <c r="O5518" s="23">
        <v>0.45</v>
      </c>
    </row>
    <row r="5519" spans="1:15" x14ac:dyDescent="0.25">
      <c r="A5519" s="20" t="s">
        <v>99</v>
      </c>
      <c r="B5519" s="20" t="s">
        <v>575</v>
      </c>
      <c r="C5519" s="20" t="s">
        <v>112</v>
      </c>
      <c r="D5519" s="20" t="s">
        <v>113</v>
      </c>
      <c r="E5519" s="25">
        <v>2</v>
      </c>
      <c r="F5519" s="23">
        <v>490.33</v>
      </c>
      <c r="G5519" s="23">
        <v>0.12</v>
      </c>
      <c r="H5519" s="20" t="s">
        <v>102</v>
      </c>
      <c r="I5519" s="20" t="s">
        <v>134</v>
      </c>
      <c r="J5519" s="20" t="s">
        <v>104</v>
      </c>
      <c r="K5519" s="21"/>
      <c r="L5519" s="20" t="s">
        <v>104</v>
      </c>
      <c r="M5519" s="20" t="s">
        <v>58</v>
      </c>
      <c r="N5519" s="23">
        <v>0.69</v>
      </c>
      <c r="O5519" s="23">
        <v>0.45</v>
      </c>
    </row>
    <row r="5520" spans="1:15" x14ac:dyDescent="0.25">
      <c r="A5520" s="20" t="s">
        <v>99</v>
      </c>
      <c r="B5520" s="20" t="s">
        <v>575</v>
      </c>
      <c r="C5520" s="20" t="s">
        <v>114</v>
      </c>
      <c r="D5520" s="21"/>
      <c r="E5520" s="21"/>
      <c r="F5520" s="24">
        <v>12151.55</v>
      </c>
      <c r="G5520" s="23">
        <v>2.85</v>
      </c>
      <c r="H5520" s="20" t="s">
        <v>102</v>
      </c>
      <c r="I5520" s="20" t="s">
        <v>134</v>
      </c>
      <c r="J5520" s="20" t="s">
        <v>104</v>
      </c>
      <c r="K5520" s="21"/>
      <c r="L5520" s="20" t="s">
        <v>104</v>
      </c>
      <c r="M5520" s="20" t="s">
        <v>69</v>
      </c>
      <c r="N5520" s="23">
        <v>2.85</v>
      </c>
      <c r="O5520" s="23">
        <v>0.45</v>
      </c>
    </row>
    <row r="5521" spans="1:15" x14ac:dyDescent="0.25">
      <c r="A5521" s="20" t="s">
        <v>99</v>
      </c>
      <c r="B5521" s="20" t="s">
        <v>575</v>
      </c>
      <c r="C5521" s="20" t="s">
        <v>121</v>
      </c>
      <c r="D5521" s="20" t="s">
        <v>106</v>
      </c>
      <c r="E5521" s="21"/>
      <c r="F5521" s="22">
        <v>2536.9</v>
      </c>
      <c r="G5521" s="23">
        <v>0.59</v>
      </c>
      <c r="H5521" s="20" t="s">
        <v>102</v>
      </c>
      <c r="I5521" s="20" t="s">
        <v>134</v>
      </c>
      <c r="J5521" s="20" t="s">
        <v>104</v>
      </c>
      <c r="K5521" s="21"/>
      <c r="L5521" s="20" t="s">
        <v>104</v>
      </c>
      <c r="M5521" s="20" t="s">
        <v>74</v>
      </c>
      <c r="N5521" s="21"/>
      <c r="O5521" s="23">
        <v>0.45</v>
      </c>
    </row>
    <row r="5522" spans="1:15" x14ac:dyDescent="0.25">
      <c r="A5522" s="20" t="s">
        <v>99</v>
      </c>
      <c r="B5522" s="20" t="s">
        <v>575</v>
      </c>
      <c r="C5522" s="20" t="s">
        <v>115</v>
      </c>
      <c r="D5522" s="20" t="s">
        <v>106</v>
      </c>
      <c r="E5522" s="21"/>
      <c r="F5522" s="26">
        <v>397.9</v>
      </c>
      <c r="G5522" s="23">
        <v>0.09</v>
      </c>
      <c r="H5522" s="20" t="s">
        <v>102</v>
      </c>
      <c r="I5522" s="20" t="s">
        <v>134</v>
      </c>
      <c r="J5522" s="20" t="s">
        <v>104</v>
      </c>
      <c r="K5522" s="21"/>
      <c r="L5522" s="20" t="s">
        <v>104</v>
      </c>
      <c r="M5522" s="20" t="s">
        <v>75</v>
      </c>
      <c r="N5522" s="21"/>
      <c r="O5522" s="23">
        <v>0.45</v>
      </c>
    </row>
    <row r="5523" spans="1:15" x14ac:dyDescent="0.25">
      <c r="A5523" s="20" t="s">
        <v>99</v>
      </c>
      <c r="B5523" s="20" t="s">
        <v>575</v>
      </c>
      <c r="C5523" s="20" t="s">
        <v>119</v>
      </c>
      <c r="D5523" s="20" t="s">
        <v>6</v>
      </c>
      <c r="E5523" s="21"/>
      <c r="F5523" s="24">
        <v>7021.41</v>
      </c>
      <c r="G5523" s="23">
        <v>1.65</v>
      </c>
      <c r="H5523" s="20" t="s">
        <v>102</v>
      </c>
      <c r="I5523" s="20" t="s">
        <v>134</v>
      </c>
      <c r="J5523" s="20" t="s">
        <v>104</v>
      </c>
      <c r="K5523" s="21"/>
      <c r="L5523" s="20" t="s">
        <v>104</v>
      </c>
      <c r="M5523" s="20" t="s">
        <v>45</v>
      </c>
      <c r="N5523" s="23">
        <v>32.65</v>
      </c>
      <c r="O5523" s="23">
        <v>0.45</v>
      </c>
    </row>
    <row r="5524" spans="1:15" x14ac:dyDescent="0.25">
      <c r="A5524" s="20" t="s">
        <v>99</v>
      </c>
      <c r="B5524" s="20" t="s">
        <v>575</v>
      </c>
      <c r="C5524" s="20" t="s">
        <v>111</v>
      </c>
      <c r="D5524" s="21"/>
      <c r="E5524" s="21"/>
      <c r="F5524" s="24">
        <v>1748.12</v>
      </c>
      <c r="G5524" s="23">
        <v>0.41</v>
      </c>
      <c r="H5524" s="20" t="s">
        <v>102</v>
      </c>
      <c r="I5524" s="20" t="s">
        <v>134</v>
      </c>
      <c r="J5524" s="20" t="s">
        <v>104</v>
      </c>
      <c r="K5524" s="21"/>
      <c r="L5524" s="20" t="s">
        <v>104</v>
      </c>
      <c r="M5524" s="20" t="s">
        <v>56</v>
      </c>
      <c r="N5524" s="23">
        <v>0.41</v>
      </c>
      <c r="O5524" s="23">
        <v>0.45</v>
      </c>
    </row>
    <row r="5525" spans="1:15" x14ac:dyDescent="0.25">
      <c r="A5525" s="20" t="s">
        <v>99</v>
      </c>
      <c r="B5525" s="20" t="s">
        <v>576</v>
      </c>
      <c r="C5525" s="20" t="s">
        <v>7</v>
      </c>
      <c r="D5525" s="20" t="s">
        <v>10</v>
      </c>
      <c r="E5525" s="21"/>
      <c r="F5525" s="24">
        <v>2652.05</v>
      </c>
      <c r="G5525" s="23">
        <v>0.62</v>
      </c>
      <c r="H5525" s="20" t="s">
        <v>102</v>
      </c>
      <c r="I5525" s="20" t="s">
        <v>134</v>
      </c>
      <c r="J5525" s="20" t="s">
        <v>104</v>
      </c>
      <c r="K5525" s="21"/>
      <c r="L5525" s="20" t="s">
        <v>104</v>
      </c>
      <c r="M5525" s="20" t="s">
        <v>48</v>
      </c>
      <c r="N5525" s="23">
        <v>0.62</v>
      </c>
      <c r="O5525" s="23">
        <v>0.35</v>
      </c>
    </row>
    <row r="5526" spans="1:15" x14ac:dyDescent="0.25">
      <c r="A5526" s="20" t="s">
        <v>99</v>
      </c>
      <c r="B5526" s="20" t="s">
        <v>576</v>
      </c>
      <c r="C5526" s="20" t="s">
        <v>105</v>
      </c>
      <c r="D5526" s="20" t="s">
        <v>106</v>
      </c>
      <c r="E5526" s="21"/>
      <c r="F5526" s="23">
        <v>904.95</v>
      </c>
      <c r="G5526" s="23">
        <v>0.21</v>
      </c>
      <c r="H5526" s="20" t="s">
        <v>102</v>
      </c>
      <c r="I5526" s="20" t="s">
        <v>134</v>
      </c>
      <c r="J5526" s="20" t="s">
        <v>104</v>
      </c>
      <c r="K5526" s="21"/>
      <c r="L5526" s="20" t="s">
        <v>104</v>
      </c>
      <c r="M5526" s="20" t="s">
        <v>82</v>
      </c>
      <c r="N5526" s="21"/>
      <c r="O5526" s="23">
        <v>0.35</v>
      </c>
    </row>
    <row r="5527" spans="1:15" x14ac:dyDescent="0.25">
      <c r="A5527" s="20" t="s">
        <v>99</v>
      </c>
      <c r="B5527" s="20" t="s">
        <v>576</v>
      </c>
      <c r="C5527" s="20" t="s">
        <v>107</v>
      </c>
      <c r="D5527" s="20" t="s">
        <v>106</v>
      </c>
      <c r="E5527" s="21"/>
      <c r="F5527" s="24">
        <v>4116.28</v>
      </c>
      <c r="G5527" s="23">
        <v>0.96</v>
      </c>
      <c r="H5527" s="20" t="s">
        <v>102</v>
      </c>
      <c r="I5527" s="20" t="s">
        <v>134</v>
      </c>
      <c r="J5527" s="20" t="s">
        <v>104</v>
      </c>
      <c r="K5527" s="21"/>
      <c r="L5527" s="20" t="s">
        <v>104</v>
      </c>
      <c r="M5527" s="20" t="s">
        <v>65</v>
      </c>
      <c r="N5527" s="23">
        <v>0.84</v>
      </c>
      <c r="O5527" s="23">
        <v>0.35</v>
      </c>
    </row>
    <row r="5528" spans="1:15" x14ac:dyDescent="0.25">
      <c r="A5528" s="20" t="s">
        <v>99</v>
      </c>
      <c r="B5528" s="20" t="s">
        <v>576</v>
      </c>
      <c r="C5528" s="20" t="s">
        <v>108</v>
      </c>
      <c r="D5528" s="20" t="s">
        <v>106</v>
      </c>
      <c r="E5528" s="21"/>
      <c r="F5528" s="22">
        <v>2089.8000000000002</v>
      </c>
      <c r="G5528" s="23">
        <v>0.49</v>
      </c>
      <c r="H5528" s="20" t="s">
        <v>102</v>
      </c>
      <c r="I5528" s="20" t="s">
        <v>134</v>
      </c>
      <c r="J5528" s="20" t="s">
        <v>104</v>
      </c>
      <c r="K5528" s="21"/>
      <c r="L5528" s="20" t="s">
        <v>104</v>
      </c>
      <c r="M5528" s="20" t="s">
        <v>64</v>
      </c>
      <c r="N5528" s="23">
        <v>23.22</v>
      </c>
      <c r="O5528" s="23">
        <v>0.35</v>
      </c>
    </row>
    <row r="5529" spans="1:15" x14ac:dyDescent="0.25">
      <c r="A5529" s="20" t="s">
        <v>99</v>
      </c>
      <c r="B5529" s="20" t="s">
        <v>576</v>
      </c>
      <c r="C5529" s="20" t="s">
        <v>54</v>
      </c>
      <c r="D5529" s="20" t="s">
        <v>109</v>
      </c>
      <c r="E5529" s="25">
        <v>22</v>
      </c>
      <c r="F5529" s="24">
        <v>8202.48</v>
      </c>
      <c r="G5529" s="23">
        <v>1.92</v>
      </c>
      <c r="H5529" s="20" t="s">
        <v>102</v>
      </c>
      <c r="I5529" s="20" t="s">
        <v>134</v>
      </c>
      <c r="J5529" s="20" t="s">
        <v>104</v>
      </c>
      <c r="K5529" s="21"/>
      <c r="L5529" s="20" t="s">
        <v>104</v>
      </c>
      <c r="M5529" s="20" t="s">
        <v>54</v>
      </c>
      <c r="N5529" s="23">
        <v>0.26</v>
      </c>
      <c r="O5529" s="23">
        <v>0.35</v>
      </c>
    </row>
    <row r="5530" spans="1:15" x14ac:dyDescent="0.25">
      <c r="A5530" s="20" t="s">
        <v>99</v>
      </c>
      <c r="B5530" s="20" t="s">
        <v>576</v>
      </c>
      <c r="C5530" s="20" t="s">
        <v>55</v>
      </c>
      <c r="D5530" s="20" t="s">
        <v>109</v>
      </c>
      <c r="E5530" s="25">
        <v>22</v>
      </c>
      <c r="F5530" s="23">
        <v>894.96</v>
      </c>
      <c r="G5530" s="23">
        <v>0.21</v>
      </c>
      <c r="H5530" s="20" t="s">
        <v>102</v>
      </c>
      <c r="I5530" s="20" t="s">
        <v>134</v>
      </c>
      <c r="J5530" s="20" t="s">
        <v>104</v>
      </c>
      <c r="K5530" s="21"/>
      <c r="L5530" s="20" t="s">
        <v>104</v>
      </c>
      <c r="M5530" s="20" t="s">
        <v>55</v>
      </c>
      <c r="N5530" s="23">
        <v>0.02</v>
      </c>
      <c r="O5530" s="23">
        <v>0.35</v>
      </c>
    </row>
    <row r="5531" spans="1:15" x14ac:dyDescent="0.25">
      <c r="A5531" s="20" t="s">
        <v>99</v>
      </c>
      <c r="B5531" s="20" t="s">
        <v>576</v>
      </c>
      <c r="C5531" s="20" t="s">
        <v>122</v>
      </c>
      <c r="D5531" s="20" t="s">
        <v>109</v>
      </c>
      <c r="E5531" s="25">
        <v>2</v>
      </c>
      <c r="F5531" s="24">
        <v>1467.75</v>
      </c>
      <c r="G5531" s="23">
        <v>0.34</v>
      </c>
      <c r="H5531" s="20" t="s">
        <v>102</v>
      </c>
      <c r="I5531" s="20" t="s">
        <v>134</v>
      </c>
      <c r="J5531" s="20" t="s">
        <v>104</v>
      </c>
      <c r="K5531" s="21"/>
      <c r="L5531" s="20" t="s">
        <v>104</v>
      </c>
      <c r="M5531" s="20" t="s">
        <v>52</v>
      </c>
      <c r="N5531" s="23">
        <v>1.19</v>
      </c>
      <c r="O5531" s="23">
        <v>0.35</v>
      </c>
    </row>
    <row r="5532" spans="1:15" x14ac:dyDescent="0.25">
      <c r="A5532" s="20" t="s">
        <v>99</v>
      </c>
      <c r="B5532" s="20" t="s">
        <v>576</v>
      </c>
      <c r="C5532" s="20" t="s">
        <v>127</v>
      </c>
      <c r="D5532" s="20" t="s">
        <v>109</v>
      </c>
      <c r="E5532" s="25">
        <v>4</v>
      </c>
      <c r="F5532" s="24">
        <v>1998.11</v>
      </c>
      <c r="G5532" s="23">
        <v>0.47</v>
      </c>
      <c r="H5532" s="20" t="s">
        <v>102</v>
      </c>
      <c r="I5532" s="20" t="s">
        <v>134</v>
      </c>
      <c r="J5532" s="20" t="s">
        <v>104</v>
      </c>
      <c r="K5532" s="21"/>
      <c r="L5532" s="20" t="s">
        <v>104</v>
      </c>
      <c r="M5532" s="20" t="s">
        <v>51</v>
      </c>
      <c r="N5532" s="23">
        <v>0.81</v>
      </c>
      <c r="O5532" s="23">
        <v>0.35</v>
      </c>
    </row>
    <row r="5533" spans="1:15" x14ac:dyDescent="0.25">
      <c r="A5533" s="20" t="s">
        <v>99</v>
      </c>
      <c r="B5533" s="20" t="s">
        <v>576</v>
      </c>
      <c r="C5533" s="20" t="s">
        <v>112</v>
      </c>
      <c r="D5533" s="20" t="s">
        <v>113</v>
      </c>
      <c r="E5533" s="25">
        <v>2</v>
      </c>
      <c r="F5533" s="23">
        <v>491.91</v>
      </c>
      <c r="G5533" s="23">
        <v>0.11</v>
      </c>
      <c r="H5533" s="20" t="s">
        <v>102</v>
      </c>
      <c r="I5533" s="20" t="s">
        <v>134</v>
      </c>
      <c r="J5533" s="20" t="s">
        <v>104</v>
      </c>
      <c r="K5533" s="21"/>
      <c r="L5533" s="20" t="s">
        <v>104</v>
      </c>
      <c r="M5533" s="20" t="s">
        <v>58</v>
      </c>
      <c r="N5533" s="23">
        <v>0.69</v>
      </c>
      <c r="O5533" s="23">
        <v>0.35</v>
      </c>
    </row>
    <row r="5534" spans="1:15" x14ac:dyDescent="0.25">
      <c r="A5534" s="20" t="s">
        <v>99</v>
      </c>
      <c r="B5534" s="20" t="s">
        <v>576</v>
      </c>
      <c r="C5534" s="20" t="s">
        <v>114</v>
      </c>
      <c r="D5534" s="21"/>
      <c r="E5534" s="21"/>
      <c r="F5534" s="24">
        <v>12190.87</v>
      </c>
      <c r="G5534" s="23">
        <v>2.85</v>
      </c>
      <c r="H5534" s="20" t="s">
        <v>102</v>
      </c>
      <c r="I5534" s="20" t="s">
        <v>134</v>
      </c>
      <c r="J5534" s="20" t="s">
        <v>104</v>
      </c>
      <c r="K5534" s="21"/>
      <c r="L5534" s="20" t="s">
        <v>104</v>
      </c>
      <c r="M5534" s="20" t="s">
        <v>69</v>
      </c>
      <c r="N5534" s="23">
        <v>2.85</v>
      </c>
      <c r="O5534" s="23">
        <v>0.35</v>
      </c>
    </row>
    <row r="5535" spans="1:15" x14ac:dyDescent="0.25">
      <c r="A5535" s="20" t="s">
        <v>99</v>
      </c>
      <c r="B5535" s="20" t="s">
        <v>576</v>
      </c>
      <c r="C5535" s="20" t="s">
        <v>121</v>
      </c>
      <c r="D5535" s="20" t="s">
        <v>106</v>
      </c>
      <c r="E5535" s="21"/>
      <c r="F5535" s="24">
        <v>2470.2600000000002</v>
      </c>
      <c r="G5535" s="23">
        <v>0.57999999999999996</v>
      </c>
      <c r="H5535" s="20" t="s">
        <v>102</v>
      </c>
      <c r="I5535" s="20" t="s">
        <v>134</v>
      </c>
      <c r="J5535" s="20" t="s">
        <v>104</v>
      </c>
      <c r="K5535" s="21"/>
      <c r="L5535" s="20" t="s">
        <v>104</v>
      </c>
      <c r="M5535" s="20" t="s">
        <v>74</v>
      </c>
      <c r="N5535" s="21"/>
      <c r="O5535" s="23">
        <v>0.35</v>
      </c>
    </row>
    <row r="5536" spans="1:15" x14ac:dyDescent="0.25">
      <c r="A5536" s="20" t="s">
        <v>99</v>
      </c>
      <c r="B5536" s="20" t="s">
        <v>576</v>
      </c>
      <c r="C5536" s="20" t="s">
        <v>115</v>
      </c>
      <c r="D5536" s="20" t="s">
        <v>106</v>
      </c>
      <c r="E5536" s="21"/>
      <c r="F5536" s="23">
        <v>299.19</v>
      </c>
      <c r="G5536" s="23">
        <v>7.0000000000000007E-2</v>
      </c>
      <c r="H5536" s="20" t="s">
        <v>102</v>
      </c>
      <c r="I5536" s="20" t="s">
        <v>134</v>
      </c>
      <c r="J5536" s="20" t="s">
        <v>104</v>
      </c>
      <c r="K5536" s="21"/>
      <c r="L5536" s="20" t="s">
        <v>104</v>
      </c>
      <c r="M5536" s="20" t="s">
        <v>75</v>
      </c>
      <c r="N5536" s="21"/>
      <c r="O5536" s="23">
        <v>0.35</v>
      </c>
    </row>
    <row r="5537" spans="1:15" x14ac:dyDescent="0.25">
      <c r="A5537" s="20" t="s">
        <v>99</v>
      </c>
      <c r="B5537" s="20" t="s">
        <v>576</v>
      </c>
      <c r="C5537" s="20" t="s">
        <v>119</v>
      </c>
      <c r="D5537" s="20" t="s">
        <v>6</v>
      </c>
      <c r="E5537" s="21"/>
      <c r="F5537" s="24">
        <v>6858.12</v>
      </c>
      <c r="G5537" s="26">
        <v>1.6</v>
      </c>
      <c r="H5537" s="20" t="s">
        <v>102</v>
      </c>
      <c r="I5537" s="20" t="s">
        <v>134</v>
      </c>
      <c r="J5537" s="20" t="s">
        <v>104</v>
      </c>
      <c r="K5537" s="21"/>
      <c r="L5537" s="20" t="s">
        <v>104</v>
      </c>
      <c r="M5537" s="20" t="s">
        <v>45</v>
      </c>
      <c r="N5537" s="23">
        <v>32.65</v>
      </c>
      <c r="O5537" s="23">
        <v>0.35</v>
      </c>
    </row>
    <row r="5538" spans="1:15" x14ac:dyDescent="0.25">
      <c r="A5538" s="20" t="s">
        <v>99</v>
      </c>
      <c r="B5538" s="20" t="s">
        <v>576</v>
      </c>
      <c r="C5538" s="20" t="s">
        <v>111</v>
      </c>
      <c r="D5538" s="21"/>
      <c r="E5538" s="21"/>
      <c r="F5538" s="24">
        <v>1753.77</v>
      </c>
      <c r="G5538" s="23">
        <v>0.41</v>
      </c>
      <c r="H5538" s="20" t="s">
        <v>102</v>
      </c>
      <c r="I5538" s="20" t="s">
        <v>134</v>
      </c>
      <c r="J5538" s="20" t="s">
        <v>104</v>
      </c>
      <c r="K5538" s="21"/>
      <c r="L5538" s="20" t="s">
        <v>104</v>
      </c>
      <c r="M5538" s="20" t="s">
        <v>56</v>
      </c>
      <c r="N5538" s="23">
        <v>0.41</v>
      </c>
      <c r="O5538" s="23">
        <v>0.35</v>
      </c>
    </row>
    <row r="5539" spans="1:15" x14ac:dyDescent="0.25">
      <c r="A5539" s="20" t="s">
        <v>99</v>
      </c>
      <c r="B5539" s="20" t="s">
        <v>577</v>
      </c>
      <c r="C5539" s="20" t="s">
        <v>7</v>
      </c>
      <c r="D5539" s="20" t="s">
        <v>10</v>
      </c>
      <c r="E5539" s="21"/>
      <c r="F5539" s="24">
        <v>1628.31</v>
      </c>
      <c r="G5539" s="23">
        <v>0.62</v>
      </c>
      <c r="H5539" s="20" t="s">
        <v>102</v>
      </c>
      <c r="I5539" s="20" t="s">
        <v>134</v>
      </c>
      <c r="J5539" s="20" t="s">
        <v>104</v>
      </c>
      <c r="K5539" s="21"/>
      <c r="L5539" s="20" t="s">
        <v>104</v>
      </c>
      <c r="M5539" s="20" t="s">
        <v>48</v>
      </c>
      <c r="N5539" s="23">
        <v>0.62</v>
      </c>
      <c r="O5539" s="23">
        <v>0.49</v>
      </c>
    </row>
    <row r="5540" spans="1:15" x14ac:dyDescent="0.25">
      <c r="A5540" s="20" t="s">
        <v>99</v>
      </c>
      <c r="B5540" s="20" t="s">
        <v>577</v>
      </c>
      <c r="C5540" s="20" t="s">
        <v>105</v>
      </c>
      <c r="D5540" s="20" t="s">
        <v>106</v>
      </c>
      <c r="E5540" s="21"/>
      <c r="F5540" s="23">
        <v>555.61</v>
      </c>
      <c r="G5540" s="23">
        <v>0.21</v>
      </c>
      <c r="H5540" s="20" t="s">
        <v>102</v>
      </c>
      <c r="I5540" s="20" t="s">
        <v>134</v>
      </c>
      <c r="J5540" s="20" t="s">
        <v>104</v>
      </c>
      <c r="K5540" s="21"/>
      <c r="L5540" s="20" t="s">
        <v>104</v>
      </c>
      <c r="M5540" s="20" t="s">
        <v>82</v>
      </c>
      <c r="N5540" s="21"/>
      <c r="O5540" s="23">
        <v>0.49</v>
      </c>
    </row>
    <row r="5541" spans="1:15" x14ac:dyDescent="0.25">
      <c r="A5541" s="20" t="s">
        <v>99</v>
      </c>
      <c r="B5541" s="20" t="s">
        <v>577</v>
      </c>
      <c r="C5541" s="20" t="s">
        <v>107</v>
      </c>
      <c r="D5541" s="20" t="s">
        <v>106</v>
      </c>
      <c r="E5541" s="21"/>
      <c r="F5541" s="24">
        <v>2729.27</v>
      </c>
      <c r="G5541" s="23">
        <v>1.04</v>
      </c>
      <c r="H5541" s="20" t="s">
        <v>102</v>
      </c>
      <c r="I5541" s="20" t="s">
        <v>134</v>
      </c>
      <c r="J5541" s="20" t="s">
        <v>104</v>
      </c>
      <c r="K5541" s="21"/>
      <c r="L5541" s="20" t="s">
        <v>104</v>
      </c>
      <c r="M5541" s="20" t="s">
        <v>65</v>
      </c>
      <c r="N5541" s="23">
        <v>0.84</v>
      </c>
      <c r="O5541" s="23">
        <v>0.49</v>
      </c>
    </row>
    <row r="5542" spans="1:15" x14ac:dyDescent="0.25">
      <c r="A5542" s="20" t="s">
        <v>99</v>
      </c>
      <c r="B5542" s="20" t="s">
        <v>577</v>
      </c>
      <c r="C5542" s="20" t="s">
        <v>108</v>
      </c>
      <c r="D5542" s="20" t="s">
        <v>106</v>
      </c>
      <c r="E5542" s="21"/>
      <c r="F5542" s="22">
        <v>1393.2</v>
      </c>
      <c r="G5542" s="23">
        <v>0.53</v>
      </c>
      <c r="H5542" s="20" t="s">
        <v>102</v>
      </c>
      <c r="I5542" s="20" t="s">
        <v>134</v>
      </c>
      <c r="J5542" s="20" t="s">
        <v>104</v>
      </c>
      <c r="K5542" s="21"/>
      <c r="L5542" s="20" t="s">
        <v>104</v>
      </c>
      <c r="M5542" s="20" t="s">
        <v>64</v>
      </c>
      <c r="N5542" s="23">
        <v>23.22</v>
      </c>
      <c r="O5542" s="23">
        <v>0.49</v>
      </c>
    </row>
    <row r="5543" spans="1:15" x14ac:dyDescent="0.25">
      <c r="A5543" s="20" t="s">
        <v>99</v>
      </c>
      <c r="B5543" s="20" t="s">
        <v>577</v>
      </c>
      <c r="C5543" s="20" t="s">
        <v>54</v>
      </c>
      <c r="D5543" s="20" t="s">
        <v>109</v>
      </c>
      <c r="E5543" s="25">
        <v>20</v>
      </c>
      <c r="F5543" s="22">
        <v>1788.8</v>
      </c>
      <c r="G5543" s="23">
        <v>0.68</v>
      </c>
      <c r="H5543" s="20" t="s">
        <v>102</v>
      </c>
      <c r="I5543" s="20" t="s">
        <v>134</v>
      </c>
      <c r="J5543" s="20" t="s">
        <v>104</v>
      </c>
      <c r="K5543" s="21"/>
      <c r="L5543" s="20" t="s">
        <v>104</v>
      </c>
      <c r="M5543" s="20" t="s">
        <v>54</v>
      </c>
      <c r="N5543" s="23">
        <v>0.26</v>
      </c>
      <c r="O5543" s="23">
        <v>0.49</v>
      </c>
    </row>
    <row r="5544" spans="1:15" x14ac:dyDescent="0.25">
      <c r="A5544" s="20" t="s">
        <v>99</v>
      </c>
      <c r="B5544" s="20" t="s">
        <v>577</v>
      </c>
      <c r="C5544" s="20" t="s">
        <v>55</v>
      </c>
      <c r="D5544" s="20" t="s">
        <v>109</v>
      </c>
      <c r="E5544" s="25">
        <v>20</v>
      </c>
      <c r="F5544" s="22">
        <v>1041.2</v>
      </c>
      <c r="G5544" s="26">
        <v>0.4</v>
      </c>
      <c r="H5544" s="20" t="s">
        <v>102</v>
      </c>
      <c r="I5544" s="20" t="s">
        <v>134</v>
      </c>
      <c r="J5544" s="20" t="s">
        <v>104</v>
      </c>
      <c r="K5544" s="21"/>
      <c r="L5544" s="20" t="s">
        <v>104</v>
      </c>
      <c r="M5544" s="20" t="s">
        <v>55</v>
      </c>
      <c r="N5544" s="23">
        <v>0.02</v>
      </c>
      <c r="O5544" s="23">
        <v>0.49</v>
      </c>
    </row>
    <row r="5545" spans="1:15" x14ac:dyDescent="0.25">
      <c r="A5545" s="20" t="s">
        <v>99</v>
      </c>
      <c r="B5545" s="20" t="s">
        <v>577</v>
      </c>
      <c r="C5545" s="20" t="s">
        <v>127</v>
      </c>
      <c r="D5545" s="20" t="s">
        <v>109</v>
      </c>
      <c r="E5545" s="25">
        <v>4</v>
      </c>
      <c r="F5545" s="22">
        <v>1027.4000000000001</v>
      </c>
      <c r="G5545" s="23">
        <v>0.39</v>
      </c>
      <c r="H5545" s="20" t="s">
        <v>102</v>
      </c>
      <c r="I5545" s="20" t="s">
        <v>134</v>
      </c>
      <c r="J5545" s="20" t="s">
        <v>104</v>
      </c>
      <c r="K5545" s="21"/>
      <c r="L5545" s="20" t="s">
        <v>104</v>
      </c>
      <c r="M5545" s="20" t="s">
        <v>51</v>
      </c>
      <c r="N5545" s="23">
        <v>0.81</v>
      </c>
      <c r="O5545" s="23">
        <v>0.49</v>
      </c>
    </row>
    <row r="5546" spans="1:15" x14ac:dyDescent="0.25">
      <c r="A5546" s="20" t="s">
        <v>99</v>
      </c>
      <c r="B5546" s="20" t="s">
        <v>577</v>
      </c>
      <c r="C5546" s="20" t="s">
        <v>122</v>
      </c>
      <c r="D5546" s="20" t="s">
        <v>109</v>
      </c>
      <c r="E5546" s="25">
        <v>1</v>
      </c>
      <c r="F5546" s="23">
        <v>377.35</v>
      </c>
      <c r="G5546" s="23">
        <v>0.14000000000000001</v>
      </c>
      <c r="H5546" s="20" t="s">
        <v>102</v>
      </c>
      <c r="I5546" s="20" t="s">
        <v>134</v>
      </c>
      <c r="J5546" s="20" t="s">
        <v>104</v>
      </c>
      <c r="K5546" s="21"/>
      <c r="L5546" s="20" t="s">
        <v>104</v>
      </c>
      <c r="M5546" s="20" t="s">
        <v>52</v>
      </c>
      <c r="N5546" s="23">
        <v>1.19</v>
      </c>
      <c r="O5546" s="23">
        <v>0.49</v>
      </c>
    </row>
    <row r="5547" spans="1:15" x14ac:dyDescent="0.25">
      <c r="A5547" s="20" t="s">
        <v>99</v>
      </c>
      <c r="B5547" s="20" t="s">
        <v>577</v>
      </c>
      <c r="C5547" s="20" t="s">
        <v>112</v>
      </c>
      <c r="D5547" s="20" t="s">
        <v>113</v>
      </c>
      <c r="E5547" s="25">
        <v>2</v>
      </c>
      <c r="F5547" s="23">
        <v>302.02</v>
      </c>
      <c r="G5547" s="23">
        <v>0.11</v>
      </c>
      <c r="H5547" s="20" t="s">
        <v>102</v>
      </c>
      <c r="I5547" s="20" t="s">
        <v>134</v>
      </c>
      <c r="J5547" s="20" t="s">
        <v>104</v>
      </c>
      <c r="K5547" s="21"/>
      <c r="L5547" s="20" t="s">
        <v>104</v>
      </c>
      <c r="M5547" s="20" t="s">
        <v>58</v>
      </c>
      <c r="N5547" s="23">
        <v>0.69</v>
      </c>
      <c r="O5547" s="23">
        <v>0.49</v>
      </c>
    </row>
    <row r="5548" spans="1:15" x14ac:dyDescent="0.25">
      <c r="A5548" s="20" t="s">
        <v>99</v>
      </c>
      <c r="B5548" s="20" t="s">
        <v>577</v>
      </c>
      <c r="C5548" s="20" t="s">
        <v>114</v>
      </c>
      <c r="D5548" s="21"/>
      <c r="E5548" s="21"/>
      <c r="F5548" s="24">
        <v>7484.96</v>
      </c>
      <c r="G5548" s="23">
        <v>2.85</v>
      </c>
      <c r="H5548" s="20" t="s">
        <v>102</v>
      </c>
      <c r="I5548" s="20" t="s">
        <v>134</v>
      </c>
      <c r="J5548" s="20" t="s">
        <v>104</v>
      </c>
      <c r="K5548" s="21"/>
      <c r="L5548" s="20" t="s">
        <v>104</v>
      </c>
      <c r="M5548" s="20" t="s">
        <v>69</v>
      </c>
      <c r="N5548" s="23">
        <v>2.85</v>
      </c>
      <c r="O5548" s="23">
        <v>0.49</v>
      </c>
    </row>
    <row r="5549" spans="1:15" x14ac:dyDescent="0.25">
      <c r="A5549" s="20" t="s">
        <v>99</v>
      </c>
      <c r="B5549" s="20" t="s">
        <v>577</v>
      </c>
      <c r="C5549" s="20" t="s">
        <v>121</v>
      </c>
      <c r="D5549" s="20" t="s">
        <v>106</v>
      </c>
      <c r="E5549" s="21"/>
      <c r="F5549" s="24">
        <v>1562.65</v>
      </c>
      <c r="G5549" s="26">
        <v>0.6</v>
      </c>
      <c r="H5549" s="20" t="s">
        <v>102</v>
      </c>
      <c r="I5549" s="20" t="s">
        <v>134</v>
      </c>
      <c r="J5549" s="20" t="s">
        <v>104</v>
      </c>
      <c r="K5549" s="21"/>
      <c r="L5549" s="20" t="s">
        <v>104</v>
      </c>
      <c r="M5549" s="20" t="s">
        <v>74</v>
      </c>
      <c r="N5549" s="21"/>
      <c r="O5549" s="23">
        <v>0.49</v>
      </c>
    </row>
    <row r="5550" spans="1:15" x14ac:dyDescent="0.25">
      <c r="A5550" s="20" t="s">
        <v>99</v>
      </c>
      <c r="B5550" s="20" t="s">
        <v>577</v>
      </c>
      <c r="C5550" s="20" t="s">
        <v>115</v>
      </c>
      <c r="D5550" s="20" t="s">
        <v>106</v>
      </c>
      <c r="E5550" s="21"/>
      <c r="F5550" s="23">
        <v>97.27</v>
      </c>
      <c r="G5550" s="23">
        <v>0.04</v>
      </c>
      <c r="H5550" s="20" t="s">
        <v>102</v>
      </c>
      <c r="I5550" s="20" t="s">
        <v>134</v>
      </c>
      <c r="J5550" s="20" t="s">
        <v>104</v>
      </c>
      <c r="K5550" s="21"/>
      <c r="L5550" s="20" t="s">
        <v>104</v>
      </c>
      <c r="M5550" s="20" t="s">
        <v>75</v>
      </c>
      <c r="N5550" s="21"/>
      <c r="O5550" s="23">
        <v>0.49</v>
      </c>
    </row>
    <row r="5551" spans="1:15" x14ac:dyDescent="0.25">
      <c r="A5551" s="20" t="s">
        <v>99</v>
      </c>
      <c r="B5551" s="20" t="s">
        <v>577</v>
      </c>
      <c r="C5551" s="20" t="s">
        <v>119</v>
      </c>
      <c r="D5551" s="20" t="s">
        <v>6</v>
      </c>
      <c r="E5551" s="21"/>
      <c r="F5551" s="24">
        <v>3755.64</v>
      </c>
      <c r="G5551" s="23">
        <v>1.43</v>
      </c>
      <c r="H5551" s="20" t="s">
        <v>102</v>
      </c>
      <c r="I5551" s="20" t="s">
        <v>134</v>
      </c>
      <c r="J5551" s="20" t="s">
        <v>104</v>
      </c>
      <c r="K5551" s="21"/>
      <c r="L5551" s="20" t="s">
        <v>104</v>
      </c>
      <c r="M5551" s="20" t="s">
        <v>45</v>
      </c>
      <c r="N5551" s="23">
        <v>32.65</v>
      </c>
      <c r="O5551" s="23">
        <v>0.49</v>
      </c>
    </row>
    <row r="5552" spans="1:15" x14ac:dyDescent="0.25">
      <c r="A5552" s="20" t="s">
        <v>99</v>
      </c>
      <c r="B5552" s="20" t="s">
        <v>577</v>
      </c>
      <c r="C5552" s="20" t="s">
        <v>111</v>
      </c>
      <c r="D5552" s="21"/>
      <c r="E5552" s="21"/>
      <c r="F5552" s="24">
        <v>1076.78</v>
      </c>
      <c r="G5552" s="23">
        <v>0.41</v>
      </c>
      <c r="H5552" s="20" t="s">
        <v>102</v>
      </c>
      <c r="I5552" s="20" t="s">
        <v>134</v>
      </c>
      <c r="J5552" s="20" t="s">
        <v>104</v>
      </c>
      <c r="K5552" s="21"/>
      <c r="L5552" s="20" t="s">
        <v>104</v>
      </c>
      <c r="M5552" s="20" t="s">
        <v>56</v>
      </c>
      <c r="N5552" s="23">
        <v>0.41</v>
      </c>
      <c r="O5552" s="23">
        <v>0.49</v>
      </c>
    </row>
    <row r="5553" spans="1:15" x14ac:dyDescent="0.25">
      <c r="A5553" s="20" t="s">
        <v>99</v>
      </c>
      <c r="B5553" s="20" t="s">
        <v>578</v>
      </c>
      <c r="C5553" s="20" t="s">
        <v>119</v>
      </c>
      <c r="D5553" s="20" t="s">
        <v>6</v>
      </c>
      <c r="E5553" s="21"/>
      <c r="F5553" s="24">
        <v>15349.12</v>
      </c>
      <c r="G5553" s="23">
        <v>1.86</v>
      </c>
      <c r="H5553" s="20" t="s">
        <v>102</v>
      </c>
      <c r="I5553" s="20" t="s">
        <v>124</v>
      </c>
      <c r="J5553" s="20" t="s">
        <v>104</v>
      </c>
      <c r="K5553" s="21"/>
      <c r="L5553" s="20" t="s">
        <v>104</v>
      </c>
      <c r="M5553" s="20" t="s">
        <v>45</v>
      </c>
      <c r="N5553" s="23">
        <v>32.65</v>
      </c>
      <c r="O5553" s="23">
        <v>0.26</v>
      </c>
    </row>
    <row r="5554" spans="1:15" x14ac:dyDescent="0.25">
      <c r="A5554" s="20" t="s">
        <v>99</v>
      </c>
      <c r="B5554" s="20" t="s">
        <v>578</v>
      </c>
      <c r="C5554" s="20" t="s">
        <v>7</v>
      </c>
      <c r="D5554" s="20" t="s">
        <v>10</v>
      </c>
      <c r="E5554" s="21"/>
      <c r="F5554" s="22">
        <v>5117.6000000000004</v>
      </c>
      <c r="G5554" s="23">
        <v>0.62</v>
      </c>
      <c r="H5554" s="20" t="s">
        <v>102</v>
      </c>
      <c r="I5554" s="20" t="s">
        <v>124</v>
      </c>
      <c r="J5554" s="20" t="s">
        <v>104</v>
      </c>
      <c r="K5554" s="21"/>
      <c r="L5554" s="20" t="s">
        <v>104</v>
      </c>
      <c r="M5554" s="20" t="s">
        <v>48</v>
      </c>
      <c r="N5554" s="23">
        <v>0.62</v>
      </c>
      <c r="O5554" s="23">
        <v>0.26</v>
      </c>
    </row>
    <row r="5555" spans="1:15" x14ac:dyDescent="0.25">
      <c r="A5555" s="20" t="s">
        <v>99</v>
      </c>
      <c r="B5555" s="20" t="s">
        <v>578</v>
      </c>
      <c r="C5555" s="20" t="s">
        <v>105</v>
      </c>
      <c r="D5555" s="20" t="s">
        <v>106</v>
      </c>
      <c r="E5555" s="21"/>
      <c r="F5555" s="24">
        <v>1746.26</v>
      </c>
      <c r="G5555" s="23">
        <v>0.21</v>
      </c>
      <c r="H5555" s="20" t="s">
        <v>102</v>
      </c>
      <c r="I5555" s="20" t="s">
        <v>124</v>
      </c>
      <c r="J5555" s="20" t="s">
        <v>104</v>
      </c>
      <c r="K5555" s="21"/>
      <c r="L5555" s="20" t="s">
        <v>104</v>
      </c>
      <c r="M5555" s="20" t="s">
        <v>82</v>
      </c>
      <c r="N5555" s="21"/>
      <c r="O5555" s="23">
        <v>0.26</v>
      </c>
    </row>
    <row r="5556" spans="1:15" x14ac:dyDescent="0.25">
      <c r="A5556" s="20" t="s">
        <v>99</v>
      </c>
      <c r="B5556" s="20" t="s">
        <v>578</v>
      </c>
      <c r="C5556" s="20" t="s">
        <v>107</v>
      </c>
      <c r="D5556" s="20" t="s">
        <v>106</v>
      </c>
      <c r="E5556" s="21"/>
      <c r="F5556" s="24">
        <v>7979.89</v>
      </c>
      <c r="G5556" s="23">
        <v>0.97</v>
      </c>
      <c r="H5556" s="20" t="s">
        <v>102</v>
      </c>
      <c r="I5556" s="20" t="s">
        <v>124</v>
      </c>
      <c r="J5556" s="20" t="s">
        <v>104</v>
      </c>
      <c r="K5556" s="21"/>
      <c r="L5556" s="20" t="s">
        <v>104</v>
      </c>
      <c r="M5556" s="20" t="s">
        <v>65</v>
      </c>
      <c r="N5556" s="23">
        <v>0.84</v>
      </c>
      <c r="O5556" s="23">
        <v>0.26</v>
      </c>
    </row>
    <row r="5557" spans="1:15" x14ac:dyDescent="0.25">
      <c r="A5557" s="20" t="s">
        <v>99</v>
      </c>
      <c r="B5557" s="20" t="s">
        <v>578</v>
      </c>
      <c r="C5557" s="20" t="s">
        <v>108</v>
      </c>
      <c r="D5557" s="20" t="s">
        <v>106</v>
      </c>
      <c r="E5557" s="21"/>
      <c r="F5557" s="24">
        <v>4156.38</v>
      </c>
      <c r="G5557" s="26">
        <v>0.5</v>
      </c>
      <c r="H5557" s="20" t="s">
        <v>102</v>
      </c>
      <c r="I5557" s="20" t="s">
        <v>124</v>
      </c>
      <c r="J5557" s="20" t="s">
        <v>104</v>
      </c>
      <c r="K5557" s="21"/>
      <c r="L5557" s="20" t="s">
        <v>104</v>
      </c>
      <c r="M5557" s="20" t="s">
        <v>64</v>
      </c>
      <c r="N5557" s="23">
        <v>23.22</v>
      </c>
      <c r="O5557" s="23">
        <v>0.26</v>
      </c>
    </row>
    <row r="5558" spans="1:15" x14ac:dyDescent="0.25">
      <c r="A5558" s="20" t="s">
        <v>99</v>
      </c>
      <c r="B5558" s="20" t="s">
        <v>578</v>
      </c>
      <c r="C5558" s="20" t="s">
        <v>54</v>
      </c>
      <c r="D5558" s="20" t="s">
        <v>109</v>
      </c>
      <c r="E5558" s="25">
        <v>26</v>
      </c>
      <c r="F5558" s="24">
        <v>9173.32</v>
      </c>
      <c r="G5558" s="23">
        <v>1.1100000000000001</v>
      </c>
      <c r="H5558" s="20" t="s">
        <v>102</v>
      </c>
      <c r="I5558" s="20" t="s">
        <v>124</v>
      </c>
      <c r="J5558" s="20" t="s">
        <v>104</v>
      </c>
      <c r="K5558" s="21"/>
      <c r="L5558" s="20" t="s">
        <v>104</v>
      </c>
      <c r="M5558" s="20" t="s">
        <v>54</v>
      </c>
      <c r="N5558" s="23">
        <v>0.26</v>
      </c>
      <c r="O5558" s="23">
        <v>0.26</v>
      </c>
    </row>
    <row r="5559" spans="1:15" x14ac:dyDescent="0.25">
      <c r="A5559" s="20" t="s">
        <v>99</v>
      </c>
      <c r="B5559" s="20" t="s">
        <v>578</v>
      </c>
      <c r="C5559" s="20" t="s">
        <v>55</v>
      </c>
      <c r="D5559" s="20" t="s">
        <v>109</v>
      </c>
      <c r="E5559" s="25">
        <v>26</v>
      </c>
      <c r="F5559" s="24">
        <v>3160.04</v>
      </c>
      <c r="G5559" s="23">
        <v>0.38</v>
      </c>
      <c r="H5559" s="20" t="s">
        <v>102</v>
      </c>
      <c r="I5559" s="20" t="s">
        <v>124</v>
      </c>
      <c r="J5559" s="20" t="s">
        <v>104</v>
      </c>
      <c r="K5559" s="21"/>
      <c r="L5559" s="20" t="s">
        <v>104</v>
      </c>
      <c r="M5559" s="20" t="s">
        <v>55</v>
      </c>
      <c r="N5559" s="23">
        <v>0.02</v>
      </c>
      <c r="O5559" s="23">
        <v>0.26</v>
      </c>
    </row>
    <row r="5560" spans="1:15" x14ac:dyDescent="0.25">
      <c r="A5560" s="20" t="s">
        <v>99</v>
      </c>
      <c r="B5560" s="20" t="s">
        <v>578</v>
      </c>
      <c r="C5560" s="20" t="s">
        <v>49</v>
      </c>
      <c r="D5560" s="20" t="s">
        <v>109</v>
      </c>
      <c r="E5560" s="25">
        <v>9</v>
      </c>
      <c r="F5560" s="24">
        <v>7522.25</v>
      </c>
      <c r="G5560" s="23">
        <v>0.91</v>
      </c>
      <c r="H5560" s="20" t="s">
        <v>102</v>
      </c>
      <c r="I5560" s="20" t="s">
        <v>124</v>
      </c>
      <c r="J5560" s="20" t="s">
        <v>104</v>
      </c>
      <c r="K5560" s="21"/>
      <c r="L5560" s="20" t="s">
        <v>104</v>
      </c>
      <c r="M5560" s="20" t="s">
        <v>49</v>
      </c>
      <c r="N5560" s="23">
        <v>0.85</v>
      </c>
      <c r="O5560" s="23">
        <v>0.26</v>
      </c>
    </row>
    <row r="5561" spans="1:15" x14ac:dyDescent="0.25">
      <c r="A5561" s="20" t="s">
        <v>99</v>
      </c>
      <c r="B5561" s="20" t="s">
        <v>578</v>
      </c>
      <c r="C5561" s="20" t="s">
        <v>111</v>
      </c>
      <c r="D5561" s="21"/>
      <c r="E5561" s="21"/>
      <c r="F5561" s="24">
        <v>3384.22</v>
      </c>
      <c r="G5561" s="23">
        <v>0.41</v>
      </c>
      <c r="H5561" s="20" t="s">
        <v>102</v>
      </c>
      <c r="I5561" s="20" t="s">
        <v>124</v>
      </c>
      <c r="J5561" s="20" t="s">
        <v>104</v>
      </c>
      <c r="K5561" s="21"/>
      <c r="L5561" s="20" t="s">
        <v>104</v>
      </c>
      <c r="M5561" s="20" t="s">
        <v>56</v>
      </c>
      <c r="N5561" s="23">
        <v>0.41</v>
      </c>
      <c r="O5561" s="23">
        <v>0.26</v>
      </c>
    </row>
    <row r="5562" spans="1:15" x14ac:dyDescent="0.25">
      <c r="A5562" s="20" t="s">
        <v>99</v>
      </c>
      <c r="B5562" s="20" t="s">
        <v>578</v>
      </c>
      <c r="C5562" s="20" t="s">
        <v>112</v>
      </c>
      <c r="D5562" s="20" t="s">
        <v>113</v>
      </c>
      <c r="E5562" s="25">
        <v>4</v>
      </c>
      <c r="F5562" s="24">
        <v>1898.47</v>
      </c>
      <c r="G5562" s="23">
        <v>0.23</v>
      </c>
      <c r="H5562" s="20" t="s">
        <v>102</v>
      </c>
      <c r="I5562" s="20" t="s">
        <v>124</v>
      </c>
      <c r="J5562" s="20" t="s">
        <v>104</v>
      </c>
      <c r="K5562" s="21"/>
      <c r="L5562" s="20" t="s">
        <v>104</v>
      </c>
      <c r="M5562" s="20" t="s">
        <v>58</v>
      </c>
      <c r="N5562" s="23">
        <v>0.69</v>
      </c>
      <c r="O5562" s="23">
        <v>0.26</v>
      </c>
    </row>
    <row r="5563" spans="1:15" x14ac:dyDescent="0.25">
      <c r="A5563" s="20" t="s">
        <v>99</v>
      </c>
      <c r="B5563" s="20" t="s">
        <v>578</v>
      </c>
      <c r="C5563" s="20" t="s">
        <v>114</v>
      </c>
      <c r="D5563" s="21"/>
      <c r="E5563" s="21"/>
      <c r="F5563" s="24">
        <v>23524.47</v>
      </c>
      <c r="G5563" s="23">
        <v>2.85</v>
      </c>
      <c r="H5563" s="20" t="s">
        <v>102</v>
      </c>
      <c r="I5563" s="20" t="s">
        <v>124</v>
      </c>
      <c r="J5563" s="20" t="s">
        <v>104</v>
      </c>
      <c r="K5563" s="21"/>
      <c r="L5563" s="20" t="s">
        <v>104</v>
      </c>
      <c r="M5563" s="20" t="s">
        <v>69</v>
      </c>
      <c r="N5563" s="23">
        <v>2.85</v>
      </c>
      <c r="O5563" s="23">
        <v>0.26</v>
      </c>
    </row>
    <row r="5564" spans="1:15" x14ac:dyDescent="0.25">
      <c r="A5564" s="20" t="s">
        <v>99</v>
      </c>
      <c r="B5564" s="20" t="s">
        <v>578</v>
      </c>
      <c r="C5564" s="20" t="s">
        <v>121</v>
      </c>
      <c r="D5564" s="20" t="s">
        <v>106</v>
      </c>
      <c r="E5564" s="21"/>
      <c r="F5564" s="22">
        <v>4767.2</v>
      </c>
      <c r="G5564" s="23">
        <v>0.57999999999999996</v>
      </c>
      <c r="H5564" s="20" t="s">
        <v>102</v>
      </c>
      <c r="I5564" s="20" t="s">
        <v>124</v>
      </c>
      <c r="J5564" s="20" t="s">
        <v>104</v>
      </c>
      <c r="K5564" s="21"/>
      <c r="L5564" s="20" t="s">
        <v>104</v>
      </c>
      <c r="M5564" s="20" t="s">
        <v>74</v>
      </c>
      <c r="N5564" s="21"/>
      <c r="O5564" s="23">
        <v>0.26</v>
      </c>
    </row>
    <row r="5565" spans="1:15" x14ac:dyDescent="0.25">
      <c r="A5565" s="20" t="s">
        <v>99</v>
      </c>
      <c r="B5565" s="20" t="s">
        <v>578</v>
      </c>
      <c r="C5565" s="20" t="s">
        <v>115</v>
      </c>
      <c r="D5565" s="20" t="s">
        <v>106</v>
      </c>
      <c r="E5565" s="21"/>
      <c r="F5565" s="23">
        <v>479.92</v>
      </c>
      <c r="G5565" s="23">
        <v>0.06</v>
      </c>
      <c r="H5565" s="20" t="s">
        <v>102</v>
      </c>
      <c r="I5565" s="20" t="s">
        <v>124</v>
      </c>
      <c r="J5565" s="20" t="s">
        <v>104</v>
      </c>
      <c r="K5565" s="21"/>
      <c r="L5565" s="20" t="s">
        <v>104</v>
      </c>
      <c r="M5565" s="20" t="s">
        <v>75</v>
      </c>
      <c r="N5565" s="21"/>
      <c r="O5565" s="23">
        <v>0.26</v>
      </c>
    </row>
    <row r="5566" spans="1:15" x14ac:dyDescent="0.25">
      <c r="A5566" s="20" t="s">
        <v>99</v>
      </c>
      <c r="B5566" s="20" t="s">
        <v>579</v>
      </c>
      <c r="C5566" s="20" t="s">
        <v>7</v>
      </c>
      <c r="D5566" s="20" t="s">
        <v>10</v>
      </c>
      <c r="E5566" s="21"/>
      <c r="F5566" s="24">
        <v>2707.29</v>
      </c>
      <c r="G5566" s="23">
        <v>0.62</v>
      </c>
      <c r="H5566" s="20" t="s">
        <v>102</v>
      </c>
      <c r="I5566" s="20" t="s">
        <v>134</v>
      </c>
      <c r="J5566" s="20" t="s">
        <v>104</v>
      </c>
      <c r="K5566" s="21"/>
      <c r="L5566" s="20" t="s">
        <v>104</v>
      </c>
      <c r="M5566" s="20" t="s">
        <v>48</v>
      </c>
      <c r="N5566" s="23">
        <v>0.62</v>
      </c>
      <c r="O5566" s="23">
        <v>0.44</v>
      </c>
    </row>
    <row r="5567" spans="1:15" x14ac:dyDescent="0.25">
      <c r="A5567" s="20" t="s">
        <v>99</v>
      </c>
      <c r="B5567" s="20" t="s">
        <v>579</v>
      </c>
      <c r="C5567" s="20" t="s">
        <v>105</v>
      </c>
      <c r="D5567" s="20" t="s">
        <v>106</v>
      </c>
      <c r="E5567" s="21"/>
      <c r="F5567" s="23">
        <v>923.81</v>
      </c>
      <c r="G5567" s="23">
        <v>0.21</v>
      </c>
      <c r="H5567" s="20" t="s">
        <v>102</v>
      </c>
      <c r="I5567" s="20" t="s">
        <v>134</v>
      </c>
      <c r="J5567" s="20" t="s">
        <v>104</v>
      </c>
      <c r="K5567" s="21"/>
      <c r="L5567" s="20" t="s">
        <v>104</v>
      </c>
      <c r="M5567" s="20" t="s">
        <v>82</v>
      </c>
      <c r="N5567" s="21"/>
      <c r="O5567" s="23">
        <v>0.44</v>
      </c>
    </row>
    <row r="5568" spans="1:15" x14ac:dyDescent="0.25">
      <c r="A5568" s="20" t="s">
        <v>99</v>
      </c>
      <c r="B5568" s="20" t="s">
        <v>579</v>
      </c>
      <c r="C5568" s="20" t="s">
        <v>107</v>
      </c>
      <c r="D5568" s="20" t="s">
        <v>106</v>
      </c>
      <c r="E5568" s="21"/>
      <c r="F5568" s="24">
        <v>4191.12</v>
      </c>
      <c r="G5568" s="23">
        <v>0.96</v>
      </c>
      <c r="H5568" s="20" t="s">
        <v>102</v>
      </c>
      <c r="I5568" s="20" t="s">
        <v>134</v>
      </c>
      <c r="J5568" s="20" t="s">
        <v>104</v>
      </c>
      <c r="K5568" s="21"/>
      <c r="L5568" s="20" t="s">
        <v>104</v>
      </c>
      <c r="M5568" s="20" t="s">
        <v>65</v>
      </c>
      <c r="N5568" s="23">
        <v>0.84</v>
      </c>
      <c r="O5568" s="23">
        <v>0.44</v>
      </c>
    </row>
    <row r="5569" spans="1:15" x14ac:dyDescent="0.25">
      <c r="A5569" s="20" t="s">
        <v>99</v>
      </c>
      <c r="B5569" s="20" t="s">
        <v>579</v>
      </c>
      <c r="C5569" s="20" t="s">
        <v>108</v>
      </c>
      <c r="D5569" s="20" t="s">
        <v>106</v>
      </c>
      <c r="E5569" s="21"/>
      <c r="F5569" s="24">
        <v>2113.02</v>
      </c>
      <c r="G5569" s="23">
        <v>0.48</v>
      </c>
      <c r="H5569" s="20" t="s">
        <v>102</v>
      </c>
      <c r="I5569" s="20" t="s">
        <v>134</v>
      </c>
      <c r="J5569" s="20" t="s">
        <v>104</v>
      </c>
      <c r="K5569" s="21"/>
      <c r="L5569" s="20" t="s">
        <v>104</v>
      </c>
      <c r="M5569" s="20" t="s">
        <v>64</v>
      </c>
      <c r="N5569" s="23">
        <v>23.22</v>
      </c>
      <c r="O5569" s="23">
        <v>0.44</v>
      </c>
    </row>
    <row r="5570" spans="1:15" x14ac:dyDescent="0.25">
      <c r="A5570" s="20" t="s">
        <v>99</v>
      </c>
      <c r="B5570" s="20" t="s">
        <v>579</v>
      </c>
      <c r="C5570" s="20" t="s">
        <v>54</v>
      </c>
      <c r="D5570" s="20" t="s">
        <v>109</v>
      </c>
      <c r="E5570" s="25">
        <v>22</v>
      </c>
      <c r="F5570" s="24">
        <v>10965.81</v>
      </c>
      <c r="G5570" s="23">
        <v>2.5099999999999998</v>
      </c>
      <c r="H5570" s="20" t="s">
        <v>102</v>
      </c>
      <c r="I5570" s="20" t="s">
        <v>134</v>
      </c>
      <c r="J5570" s="20" t="s">
        <v>104</v>
      </c>
      <c r="K5570" s="21"/>
      <c r="L5570" s="20" t="s">
        <v>104</v>
      </c>
      <c r="M5570" s="20" t="s">
        <v>54</v>
      </c>
      <c r="N5570" s="23">
        <v>0.26</v>
      </c>
      <c r="O5570" s="23">
        <v>0.44</v>
      </c>
    </row>
    <row r="5571" spans="1:15" x14ac:dyDescent="0.25">
      <c r="A5571" s="20" t="s">
        <v>99</v>
      </c>
      <c r="B5571" s="20" t="s">
        <v>579</v>
      </c>
      <c r="C5571" s="20" t="s">
        <v>55</v>
      </c>
      <c r="D5571" s="20" t="s">
        <v>109</v>
      </c>
      <c r="E5571" s="25">
        <v>22</v>
      </c>
      <c r="F5571" s="23">
        <v>795.52</v>
      </c>
      <c r="G5571" s="23">
        <v>0.18</v>
      </c>
      <c r="H5571" s="20" t="s">
        <v>102</v>
      </c>
      <c r="I5571" s="20" t="s">
        <v>134</v>
      </c>
      <c r="J5571" s="20" t="s">
        <v>104</v>
      </c>
      <c r="K5571" s="21"/>
      <c r="L5571" s="20" t="s">
        <v>104</v>
      </c>
      <c r="M5571" s="20" t="s">
        <v>55</v>
      </c>
      <c r="N5571" s="23">
        <v>0.02</v>
      </c>
      <c r="O5571" s="23">
        <v>0.44</v>
      </c>
    </row>
    <row r="5572" spans="1:15" x14ac:dyDescent="0.25">
      <c r="A5572" s="20" t="s">
        <v>99</v>
      </c>
      <c r="B5572" s="20" t="s">
        <v>579</v>
      </c>
      <c r="C5572" s="20" t="s">
        <v>122</v>
      </c>
      <c r="D5572" s="20" t="s">
        <v>109</v>
      </c>
      <c r="E5572" s="25">
        <v>2</v>
      </c>
      <c r="F5572" s="24">
        <v>1467.03</v>
      </c>
      <c r="G5572" s="23">
        <v>0.34</v>
      </c>
      <c r="H5572" s="20" t="s">
        <v>102</v>
      </c>
      <c r="I5572" s="20" t="s">
        <v>134</v>
      </c>
      <c r="J5572" s="20" t="s">
        <v>104</v>
      </c>
      <c r="K5572" s="21"/>
      <c r="L5572" s="20" t="s">
        <v>104</v>
      </c>
      <c r="M5572" s="20" t="s">
        <v>52</v>
      </c>
      <c r="N5572" s="23">
        <v>1.19</v>
      </c>
      <c r="O5572" s="23">
        <v>0.44</v>
      </c>
    </row>
    <row r="5573" spans="1:15" x14ac:dyDescent="0.25">
      <c r="A5573" s="20" t="s">
        <v>99</v>
      </c>
      <c r="B5573" s="20" t="s">
        <v>579</v>
      </c>
      <c r="C5573" s="20" t="s">
        <v>127</v>
      </c>
      <c r="D5573" s="20" t="s">
        <v>109</v>
      </c>
      <c r="E5573" s="25">
        <v>4</v>
      </c>
      <c r="F5573" s="24">
        <v>1997.14</v>
      </c>
      <c r="G5573" s="23">
        <v>0.46</v>
      </c>
      <c r="H5573" s="20" t="s">
        <v>102</v>
      </c>
      <c r="I5573" s="20" t="s">
        <v>134</v>
      </c>
      <c r="J5573" s="20" t="s">
        <v>104</v>
      </c>
      <c r="K5573" s="21"/>
      <c r="L5573" s="20" t="s">
        <v>104</v>
      </c>
      <c r="M5573" s="20" t="s">
        <v>51</v>
      </c>
      <c r="N5573" s="23">
        <v>0.81</v>
      </c>
      <c r="O5573" s="23">
        <v>0.44</v>
      </c>
    </row>
    <row r="5574" spans="1:15" x14ac:dyDescent="0.25">
      <c r="A5574" s="20" t="s">
        <v>99</v>
      </c>
      <c r="B5574" s="20" t="s">
        <v>579</v>
      </c>
      <c r="C5574" s="20" t="s">
        <v>112</v>
      </c>
      <c r="D5574" s="20" t="s">
        <v>113</v>
      </c>
      <c r="E5574" s="25">
        <v>2</v>
      </c>
      <c r="F5574" s="23">
        <v>502.16</v>
      </c>
      <c r="G5574" s="23">
        <v>0.12</v>
      </c>
      <c r="H5574" s="20" t="s">
        <v>102</v>
      </c>
      <c r="I5574" s="20" t="s">
        <v>134</v>
      </c>
      <c r="J5574" s="20" t="s">
        <v>104</v>
      </c>
      <c r="K5574" s="21"/>
      <c r="L5574" s="20" t="s">
        <v>104</v>
      </c>
      <c r="M5574" s="20" t="s">
        <v>58</v>
      </c>
      <c r="N5574" s="23">
        <v>0.69</v>
      </c>
      <c r="O5574" s="23">
        <v>0.44</v>
      </c>
    </row>
    <row r="5575" spans="1:15" x14ac:dyDescent="0.25">
      <c r="A5575" s="20" t="s">
        <v>99</v>
      </c>
      <c r="B5575" s="20" t="s">
        <v>579</v>
      </c>
      <c r="C5575" s="20" t="s">
        <v>114</v>
      </c>
      <c r="D5575" s="21"/>
      <c r="E5575" s="21"/>
      <c r="F5575" s="24">
        <v>12444.81</v>
      </c>
      <c r="G5575" s="23">
        <v>2.85</v>
      </c>
      <c r="H5575" s="20" t="s">
        <v>102</v>
      </c>
      <c r="I5575" s="20" t="s">
        <v>134</v>
      </c>
      <c r="J5575" s="20" t="s">
        <v>104</v>
      </c>
      <c r="K5575" s="21"/>
      <c r="L5575" s="20" t="s">
        <v>104</v>
      </c>
      <c r="M5575" s="20" t="s">
        <v>69</v>
      </c>
      <c r="N5575" s="23">
        <v>2.85</v>
      </c>
      <c r="O5575" s="23">
        <v>0.44</v>
      </c>
    </row>
    <row r="5576" spans="1:15" x14ac:dyDescent="0.25">
      <c r="A5576" s="20" t="s">
        <v>99</v>
      </c>
      <c r="B5576" s="20" t="s">
        <v>579</v>
      </c>
      <c r="C5576" s="20" t="s">
        <v>121</v>
      </c>
      <c r="D5576" s="20" t="s">
        <v>106</v>
      </c>
      <c r="E5576" s="21"/>
      <c r="F5576" s="24">
        <v>2521.71</v>
      </c>
      <c r="G5576" s="23">
        <v>0.57999999999999996</v>
      </c>
      <c r="H5576" s="20" t="s">
        <v>102</v>
      </c>
      <c r="I5576" s="20" t="s">
        <v>134</v>
      </c>
      <c r="J5576" s="20" t="s">
        <v>104</v>
      </c>
      <c r="K5576" s="21"/>
      <c r="L5576" s="20" t="s">
        <v>104</v>
      </c>
      <c r="M5576" s="20" t="s">
        <v>74</v>
      </c>
      <c r="N5576" s="21"/>
      <c r="O5576" s="23">
        <v>0.44</v>
      </c>
    </row>
    <row r="5577" spans="1:15" x14ac:dyDescent="0.25">
      <c r="A5577" s="20" t="s">
        <v>99</v>
      </c>
      <c r="B5577" s="20" t="s">
        <v>579</v>
      </c>
      <c r="C5577" s="20" t="s">
        <v>115</v>
      </c>
      <c r="D5577" s="20" t="s">
        <v>106</v>
      </c>
      <c r="E5577" s="21"/>
      <c r="F5577" s="23">
        <v>314.31</v>
      </c>
      <c r="G5577" s="23">
        <v>7.0000000000000007E-2</v>
      </c>
      <c r="H5577" s="20" t="s">
        <v>102</v>
      </c>
      <c r="I5577" s="20" t="s">
        <v>134</v>
      </c>
      <c r="J5577" s="20" t="s">
        <v>104</v>
      </c>
      <c r="K5577" s="21"/>
      <c r="L5577" s="20" t="s">
        <v>104</v>
      </c>
      <c r="M5577" s="20" t="s">
        <v>75</v>
      </c>
      <c r="N5577" s="21"/>
      <c r="O5577" s="23">
        <v>0.44</v>
      </c>
    </row>
    <row r="5578" spans="1:15" x14ac:dyDescent="0.25">
      <c r="A5578" s="20" t="s">
        <v>99</v>
      </c>
      <c r="B5578" s="20" t="s">
        <v>579</v>
      </c>
      <c r="C5578" s="20" t="s">
        <v>119</v>
      </c>
      <c r="D5578" s="20" t="s">
        <v>6</v>
      </c>
      <c r="E5578" s="21"/>
      <c r="F5578" s="24">
        <v>7021.41</v>
      </c>
      <c r="G5578" s="23">
        <v>1.61</v>
      </c>
      <c r="H5578" s="20" t="s">
        <v>102</v>
      </c>
      <c r="I5578" s="20" t="s">
        <v>134</v>
      </c>
      <c r="J5578" s="20" t="s">
        <v>104</v>
      </c>
      <c r="K5578" s="21"/>
      <c r="L5578" s="20" t="s">
        <v>104</v>
      </c>
      <c r="M5578" s="20" t="s">
        <v>45</v>
      </c>
      <c r="N5578" s="23">
        <v>32.65</v>
      </c>
      <c r="O5578" s="23">
        <v>0.44</v>
      </c>
    </row>
    <row r="5579" spans="1:15" x14ac:dyDescent="0.25">
      <c r="A5579" s="20" t="s">
        <v>99</v>
      </c>
      <c r="B5579" s="20" t="s">
        <v>579</v>
      </c>
      <c r="C5579" s="20" t="s">
        <v>111</v>
      </c>
      <c r="D5579" s="21"/>
      <c r="E5579" s="21"/>
      <c r="F5579" s="24">
        <v>1790.31</v>
      </c>
      <c r="G5579" s="23">
        <v>0.41</v>
      </c>
      <c r="H5579" s="20" t="s">
        <v>102</v>
      </c>
      <c r="I5579" s="20" t="s">
        <v>134</v>
      </c>
      <c r="J5579" s="20" t="s">
        <v>104</v>
      </c>
      <c r="K5579" s="21"/>
      <c r="L5579" s="20" t="s">
        <v>104</v>
      </c>
      <c r="M5579" s="20" t="s">
        <v>56</v>
      </c>
      <c r="N5579" s="23">
        <v>0.41</v>
      </c>
      <c r="O5579" s="23">
        <v>0.44</v>
      </c>
    </row>
    <row r="5580" spans="1:15" x14ac:dyDescent="0.25">
      <c r="A5580" s="20" t="s">
        <v>99</v>
      </c>
      <c r="B5580" s="20" t="s">
        <v>580</v>
      </c>
      <c r="C5580" s="20" t="s">
        <v>7</v>
      </c>
      <c r="D5580" s="20" t="s">
        <v>10</v>
      </c>
      <c r="E5580" s="21"/>
      <c r="F5580" s="24">
        <v>3471.94</v>
      </c>
      <c r="G5580" s="23">
        <v>0.62</v>
      </c>
      <c r="H5580" s="20" t="s">
        <v>102</v>
      </c>
      <c r="I5580" s="20" t="s">
        <v>120</v>
      </c>
      <c r="J5580" s="20" t="s">
        <v>104</v>
      </c>
      <c r="K5580" s="21"/>
      <c r="L5580" s="20" t="s">
        <v>104</v>
      </c>
      <c r="M5580" s="20" t="s">
        <v>48</v>
      </c>
      <c r="N5580" s="23">
        <v>0.62</v>
      </c>
      <c r="O5580" s="26">
        <v>0.4</v>
      </c>
    </row>
    <row r="5581" spans="1:15" x14ac:dyDescent="0.25">
      <c r="A5581" s="20" t="s">
        <v>99</v>
      </c>
      <c r="B5581" s="20" t="s">
        <v>580</v>
      </c>
      <c r="C5581" s="20" t="s">
        <v>107</v>
      </c>
      <c r="D5581" s="20" t="s">
        <v>106</v>
      </c>
      <c r="E5581" s="21"/>
      <c r="F5581" s="22">
        <v>5227.1000000000004</v>
      </c>
      <c r="G5581" s="23">
        <v>0.93</v>
      </c>
      <c r="H5581" s="20" t="s">
        <v>102</v>
      </c>
      <c r="I5581" s="20" t="s">
        <v>120</v>
      </c>
      <c r="J5581" s="20" t="s">
        <v>104</v>
      </c>
      <c r="K5581" s="21"/>
      <c r="L5581" s="20" t="s">
        <v>104</v>
      </c>
      <c r="M5581" s="20" t="s">
        <v>65</v>
      </c>
      <c r="N5581" s="23">
        <v>0.84</v>
      </c>
      <c r="O5581" s="26">
        <v>0.4</v>
      </c>
    </row>
    <row r="5582" spans="1:15" x14ac:dyDescent="0.25">
      <c r="A5582" s="20" t="s">
        <v>99</v>
      </c>
      <c r="B5582" s="20" t="s">
        <v>580</v>
      </c>
      <c r="C5582" s="20" t="s">
        <v>108</v>
      </c>
      <c r="D5582" s="20" t="s">
        <v>106</v>
      </c>
      <c r="E5582" s="21"/>
      <c r="F5582" s="22">
        <v>2786.4</v>
      </c>
      <c r="G5582" s="26">
        <v>0.5</v>
      </c>
      <c r="H5582" s="20" t="s">
        <v>102</v>
      </c>
      <c r="I5582" s="20" t="s">
        <v>120</v>
      </c>
      <c r="J5582" s="20" t="s">
        <v>104</v>
      </c>
      <c r="K5582" s="21"/>
      <c r="L5582" s="20" t="s">
        <v>104</v>
      </c>
      <c r="M5582" s="20" t="s">
        <v>64</v>
      </c>
      <c r="N5582" s="23">
        <v>23.22</v>
      </c>
      <c r="O5582" s="26">
        <v>0.4</v>
      </c>
    </row>
    <row r="5583" spans="1:15" x14ac:dyDescent="0.25">
      <c r="A5583" s="20" t="s">
        <v>99</v>
      </c>
      <c r="B5583" s="20" t="s">
        <v>580</v>
      </c>
      <c r="C5583" s="20" t="s">
        <v>49</v>
      </c>
      <c r="D5583" s="20" t="s">
        <v>109</v>
      </c>
      <c r="E5583" s="25">
        <v>9</v>
      </c>
      <c r="F5583" s="24">
        <v>5037.53</v>
      </c>
      <c r="G5583" s="26">
        <v>0.9</v>
      </c>
      <c r="H5583" s="20" t="s">
        <v>102</v>
      </c>
      <c r="I5583" s="20" t="s">
        <v>120</v>
      </c>
      <c r="J5583" s="20" t="s">
        <v>104</v>
      </c>
      <c r="K5583" s="21"/>
      <c r="L5583" s="20" t="s">
        <v>104</v>
      </c>
      <c r="M5583" s="20" t="s">
        <v>49</v>
      </c>
      <c r="N5583" s="23">
        <v>0.85</v>
      </c>
      <c r="O5583" s="26">
        <v>0.4</v>
      </c>
    </row>
    <row r="5584" spans="1:15" x14ac:dyDescent="0.25">
      <c r="A5584" s="20" t="s">
        <v>99</v>
      </c>
      <c r="B5584" s="20" t="s">
        <v>580</v>
      </c>
      <c r="C5584" s="20" t="s">
        <v>115</v>
      </c>
      <c r="D5584" s="20" t="s">
        <v>106</v>
      </c>
      <c r="E5584" s="21"/>
      <c r="F5584" s="23">
        <v>546.37</v>
      </c>
      <c r="G5584" s="26">
        <v>0.1</v>
      </c>
      <c r="H5584" s="20" t="s">
        <v>102</v>
      </c>
      <c r="I5584" s="20" t="s">
        <v>120</v>
      </c>
      <c r="J5584" s="20" t="s">
        <v>104</v>
      </c>
      <c r="K5584" s="21"/>
      <c r="L5584" s="20" t="s">
        <v>104</v>
      </c>
      <c r="M5584" s="20" t="s">
        <v>75</v>
      </c>
      <c r="N5584" s="21"/>
      <c r="O5584" s="26">
        <v>0.4</v>
      </c>
    </row>
    <row r="5585" spans="1:15" x14ac:dyDescent="0.25">
      <c r="A5585" s="20" t="s">
        <v>99</v>
      </c>
      <c r="B5585" s="20" t="s">
        <v>580</v>
      </c>
      <c r="C5585" s="20" t="s">
        <v>112</v>
      </c>
      <c r="D5585" s="20" t="s">
        <v>113</v>
      </c>
      <c r="E5585" s="25">
        <v>2</v>
      </c>
      <c r="F5585" s="23">
        <v>643.99</v>
      </c>
      <c r="G5585" s="23">
        <v>0.12</v>
      </c>
      <c r="H5585" s="20" t="s">
        <v>102</v>
      </c>
      <c r="I5585" s="20" t="s">
        <v>120</v>
      </c>
      <c r="J5585" s="20" t="s">
        <v>104</v>
      </c>
      <c r="K5585" s="21"/>
      <c r="L5585" s="20" t="s">
        <v>104</v>
      </c>
      <c r="M5585" s="20" t="s">
        <v>58</v>
      </c>
      <c r="N5585" s="23">
        <v>0.69</v>
      </c>
      <c r="O5585" s="26">
        <v>0.4</v>
      </c>
    </row>
    <row r="5586" spans="1:15" x14ac:dyDescent="0.25">
      <c r="A5586" s="20" t="s">
        <v>99</v>
      </c>
      <c r="B5586" s="20" t="s">
        <v>580</v>
      </c>
      <c r="C5586" s="20" t="s">
        <v>105</v>
      </c>
      <c r="D5586" s="20" t="s">
        <v>106</v>
      </c>
      <c r="E5586" s="21"/>
      <c r="F5586" s="23">
        <v>839.99</v>
      </c>
      <c r="G5586" s="23">
        <v>0.15</v>
      </c>
      <c r="H5586" s="20" t="s">
        <v>102</v>
      </c>
      <c r="I5586" s="20" t="s">
        <v>120</v>
      </c>
      <c r="J5586" s="20" t="s">
        <v>104</v>
      </c>
      <c r="K5586" s="21"/>
      <c r="L5586" s="20" t="s">
        <v>104</v>
      </c>
      <c r="M5586" s="20" t="s">
        <v>82</v>
      </c>
      <c r="N5586" s="21"/>
      <c r="O5586" s="26">
        <v>0.4</v>
      </c>
    </row>
    <row r="5587" spans="1:15" x14ac:dyDescent="0.25">
      <c r="A5587" s="20" t="s">
        <v>99</v>
      </c>
      <c r="B5587" s="20" t="s">
        <v>580</v>
      </c>
      <c r="C5587" s="20" t="s">
        <v>121</v>
      </c>
      <c r="D5587" s="20" t="s">
        <v>106</v>
      </c>
      <c r="E5587" s="21"/>
      <c r="F5587" s="21"/>
      <c r="G5587" s="21"/>
      <c r="H5587" s="20" t="s">
        <v>102</v>
      </c>
      <c r="I5587" s="20" t="s">
        <v>120</v>
      </c>
      <c r="J5587" s="20" t="s">
        <v>104</v>
      </c>
      <c r="K5587" s="21"/>
      <c r="L5587" s="20" t="s">
        <v>104</v>
      </c>
      <c r="M5587" s="20" t="s">
        <v>74</v>
      </c>
      <c r="N5587" s="21"/>
      <c r="O5587" s="26">
        <v>0.4</v>
      </c>
    </row>
    <row r="5588" spans="1:15" x14ac:dyDescent="0.25">
      <c r="A5588" s="20" t="s">
        <v>99</v>
      </c>
      <c r="B5588" s="20" t="s">
        <v>580</v>
      </c>
      <c r="C5588" s="20" t="s">
        <v>119</v>
      </c>
      <c r="D5588" s="20" t="s">
        <v>6</v>
      </c>
      <c r="E5588" s="21"/>
      <c r="F5588" s="22">
        <v>10189.200000000001</v>
      </c>
      <c r="G5588" s="23">
        <v>1.82</v>
      </c>
      <c r="H5588" s="20" t="s">
        <v>102</v>
      </c>
      <c r="I5588" s="20" t="s">
        <v>120</v>
      </c>
      <c r="J5588" s="20" t="s">
        <v>104</v>
      </c>
      <c r="K5588" s="21"/>
      <c r="L5588" s="20" t="s">
        <v>104</v>
      </c>
      <c r="M5588" s="20" t="s">
        <v>45</v>
      </c>
      <c r="N5588" s="23">
        <v>32.65</v>
      </c>
      <c r="O5588" s="26">
        <v>0.4</v>
      </c>
    </row>
    <row r="5589" spans="1:15" x14ac:dyDescent="0.25">
      <c r="A5589" s="20" t="s">
        <v>99</v>
      </c>
      <c r="B5589" s="20" t="s">
        <v>580</v>
      </c>
      <c r="C5589" s="20" t="s">
        <v>111</v>
      </c>
      <c r="D5589" s="21"/>
      <c r="E5589" s="21"/>
      <c r="F5589" s="24">
        <v>2295.96</v>
      </c>
      <c r="G5589" s="23">
        <v>0.41</v>
      </c>
      <c r="H5589" s="20" t="s">
        <v>102</v>
      </c>
      <c r="I5589" s="20" t="s">
        <v>120</v>
      </c>
      <c r="J5589" s="20" t="s">
        <v>104</v>
      </c>
      <c r="K5589" s="21"/>
      <c r="L5589" s="20" t="s">
        <v>104</v>
      </c>
      <c r="M5589" s="20" t="s">
        <v>56</v>
      </c>
      <c r="N5589" s="23">
        <v>0.41</v>
      </c>
      <c r="O5589" s="26">
        <v>0.4</v>
      </c>
    </row>
    <row r="5590" spans="1:15" x14ac:dyDescent="0.25">
      <c r="A5590" s="20" t="s">
        <v>99</v>
      </c>
      <c r="B5590" s="20" t="s">
        <v>580</v>
      </c>
      <c r="C5590" s="20" t="s">
        <v>54</v>
      </c>
      <c r="D5590" s="20" t="s">
        <v>109</v>
      </c>
      <c r="E5590" s="25">
        <v>22</v>
      </c>
      <c r="F5590" s="24">
        <v>12255.67</v>
      </c>
      <c r="G5590" s="23">
        <v>2.19</v>
      </c>
      <c r="H5590" s="20" t="s">
        <v>102</v>
      </c>
      <c r="I5590" s="20" t="s">
        <v>120</v>
      </c>
      <c r="J5590" s="20" t="s">
        <v>104</v>
      </c>
      <c r="K5590" s="21"/>
      <c r="L5590" s="20" t="s">
        <v>104</v>
      </c>
      <c r="M5590" s="20" t="s">
        <v>54</v>
      </c>
      <c r="N5590" s="23">
        <v>0.26</v>
      </c>
      <c r="O5590" s="26">
        <v>0.4</v>
      </c>
    </row>
    <row r="5591" spans="1:15" x14ac:dyDescent="0.25">
      <c r="A5591" s="20" t="s">
        <v>99</v>
      </c>
      <c r="B5591" s="20" t="s">
        <v>580</v>
      </c>
      <c r="C5591" s="20" t="s">
        <v>55</v>
      </c>
      <c r="D5591" s="20" t="s">
        <v>109</v>
      </c>
      <c r="E5591" s="25">
        <v>22</v>
      </c>
      <c r="F5591" s="23">
        <v>830.66</v>
      </c>
      <c r="G5591" s="23">
        <v>0.15</v>
      </c>
      <c r="H5591" s="20" t="s">
        <v>102</v>
      </c>
      <c r="I5591" s="20" t="s">
        <v>120</v>
      </c>
      <c r="J5591" s="20" t="s">
        <v>104</v>
      </c>
      <c r="K5591" s="21"/>
      <c r="L5591" s="20" t="s">
        <v>104</v>
      </c>
      <c r="M5591" s="20" t="s">
        <v>55</v>
      </c>
      <c r="N5591" s="23">
        <v>0.02</v>
      </c>
      <c r="O5591" s="26">
        <v>0.4</v>
      </c>
    </row>
    <row r="5592" spans="1:15" x14ac:dyDescent="0.25">
      <c r="A5592" s="20" t="s">
        <v>99</v>
      </c>
      <c r="B5592" s="20" t="s">
        <v>580</v>
      </c>
      <c r="C5592" s="20" t="s">
        <v>114</v>
      </c>
      <c r="D5592" s="21"/>
      <c r="E5592" s="21"/>
      <c r="F5592" s="24">
        <v>15623.72</v>
      </c>
      <c r="G5592" s="23">
        <v>2.79</v>
      </c>
      <c r="H5592" s="20" t="s">
        <v>102</v>
      </c>
      <c r="I5592" s="20" t="s">
        <v>120</v>
      </c>
      <c r="J5592" s="20" t="s">
        <v>104</v>
      </c>
      <c r="K5592" s="21"/>
      <c r="L5592" s="20" t="s">
        <v>104</v>
      </c>
      <c r="M5592" s="20" t="s">
        <v>69</v>
      </c>
      <c r="N5592" s="23">
        <v>2.85</v>
      </c>
      <c r="O5592" s="26">
        <v>0.4</v>
      </c>
    </row>
    <row r="5593" spans="1:15" x14ac:dyDescent="0.25">
      <c r="A5593" s="20" t="s">
        <v>99</v>
      </c>
      <c r="B5593" s="20" t="s">
        <v>581</v>
      </c>
      <c r="C5593" s="20" t="s">
        <v>119</v>
      </c>
      <c r="D5593" s="20" t="s">
        <v>6</v>
      </c>
      <c r="E5593" s="21"/>
      <c r="F5593" s="24">
        <v>3859.57</v>
      </c>
      <c r="G5593" s="23">
        <v>1.42</v>
      </c>
      <c r="H5593" s="20" t="s">
        <v>102</v>
      </c>
      <c r="I5593" s="20" t="s">
        <v>146</v>
      </c>
      <c r="J5593" s="20" t="s">
        <v>104</v>
      </c>
      <c r="K5593" s="21"/>
      <c r="L5593" s="20" t="s">
        <v>104</v>
      </c>
      <c r="M5593" s="20" t="s">
        <v>45</v>
      </c>
      <c r="N5593" s="23">
        <v>32.65</v>
      </c>
      <c r="O5593" s="23">
        <v>0.09</v>
      </c>
    </row>
    <row r="5594" spans="1:15" x14ac:dyDescent="0.25">
      <c r="A5594" s="20" t="s">
        <v>99</v>
      </c>
      <c r="B5594" s="20" t="s">
        <v>581</v>
      </c>
      <c r="C5594" s="20" t="s">
        <v>7</v>
      </c>
      <c r="D5594" s="20" t="s">
        <v>10</v>
      </c>
      <c r="E5594" s="21"/>
      <c r="F5594" s="24">
        <v>1682.99</v>
      </c>
      <c r="G5594" s="23">
        <v>0.62</v>
      </c>
      <c r="H5594" s="20" t="s">
        <v>102</v>
      </c>
      <c r="I5594" s="20" t="s">
        <v>146</v>
      </c>
      <c r="J5594" s="20" t="s">
        <v>104</v>
      </c>
      <c r="K5594" s="21"/>
      <c r="L5594" s="20" t="s">
        <v>104</v>
      </c>
      <c r="M5594" s="20" t="s">
        <v>48</v>
      </c>
      <c r="N5594" s="23">
        <v>0.62</v>
      </c>
      <c r="O5594" s="23">
        <v>0.09</v>
      </c>
    </row>
    <row r="5595" spans="1:15" x14ac:dyDescent="0.25">
      <c r="A5595" s="20" t="s">
        <v>99</v>
      </c>
      <c r="B5595" s="20" t="s">
        <v>581</v>
      </c>
      <c r="C5595" s="20" t="s">
        <v>105</v>
      </c>
      <c r="D5595" s="20" t="s">
        <v>106</v>
      </c>
      <c r="E5595" s="21"/>
      <c r="F5595" s="23">
        <v>407.18</v>
      </c>
      <c r="G5595" s="23">
        <v>0.15</v>
      </c>
      <c r="H5595" s="20" t="s">
        <v>102</v>
      </c>
      <c r="I5595" s="20" t="s">
        <v>146</v>
      </c>
      <c r="J5595" s="20" t="s">
        <v>104</v>
      </c>
      <c r="K5595" s="21"/>
      <c r="L5595" s="20" t="s">
        <v>104</v>
      </c>
      <c r="M5595" s="20" t="s">
        <v>82</v>
      </c>
      <c r="N5595" s="21"/>
      <c r="O5595" s="23">
        <v>0.09</v>
      </c>
    </row>
    <row r="5596" spans="1:15" x14ac:dyDescent="0.25">
      <c r="A5596" s="20" t="s">
        <v>99</v>
      </c>
      <c r="B5596" s="20" t="s">
        <v>581</v>
      </c>
      <c r="C5596" s="20" t="s">
        <v>107</v>
      </c>
      <c r="D5596" s="20" t="s">
        <v>106</v>
      </c>
      <c r="E5596" s="21"/>
      <c r="F5596" s="26">
        <v>882.8</v>
      </c>
      <c r="G5596" s="23">
        <v>0.33</v>
      </c>
      <c r="H5596" s="20" t="s">
        <v>102</v>
      </c>
      <c r="I5596" s="20" t="s">
        <v>146</v>
      </c>
      <c r="J5596" s="20" t="s">
        <v>104</v>
      </c>
      <c r="K5596" s="21"/>
      <c r="L5596" s="20" t="s">
        <v>104</v>
      </c>
      <c r="M5596" s="20" t="s">
        <v>65</v>
      </c>
      <c r="N5596" s="23">
        <v>0.84</v>
      </c>
      <c r="O5596" s="23">
        <v>0.09</v>
      </c>
    </row>
    <row r="5597" spans="1:15" x14ac:dyDescent="0.25">
      <c r="A5597" s="20" t="s">
        <v>99</v>
      </c>
      <c r="B5597" s="20" t="s">
        <v>581</v>
      </c>
      <c r="C5597" s="20" t="s">
        <v>108</v>
      </c>
      <c r="D5597" s="20" t="s">
        <v>106</v>
      </c>
      <c r="E5597" s="21"/>
      <c r="F5597" s="22">
        <v>1393.2</v>
      </c>
      <c r="G5597" s="23">
        <v>0.51</v>
      </c>
      <c r="H5597" s="20" t="s">
        <v>102</v>
      </c>
      <c r="I5597" s="20" t="s">
        <v>146</v>
      </c>
      <c r="J5597" s="20" t="s">
        <v>104</v>
      </c>
      <c r="K5597" s="21"/>
      <c r="L5597" s="20" t="s">
        <v>104</v>
      </c>
      <c r="M5597" s="20" t="s">
        <v>64</v>
      </c>
      <c r="N5597" s="23">
        <v>23.22</v>
      </c>
      <c r="O5597" s="23">
        <v>0.09</v>
      </c>
    </row>
    <row r="5598" spans="1:15" x14ac:dyDescent="0.25">
      <c r="A5598" s="20" t="s">
        <v>99</v>
      </c>
      <c r="B5598" s="20" t="s">
        <v>581</v>
      </c>
      <c r="C5598" s="20" t="s">
        <v>54</v>
      </c>
      <c r="D5598" s="20" t="s">
        <v>109</v>
      </c>
      <c r="E5598" s="25">
        <v>22</v>
      </c>
      <c r="F5598" s="24">
        <v>6993.84</v>
      </c>
      <c r="G5598" s="23">
        <v>2.58</v>
      </c>
      <c r="H5598" s="20" t="s">
        <v>102</v>
      </c>
      <c r="I5598" s="20" t="s">
        <v>146</v>
      </c>
      <c r="J5598" s="20" t="s">
        <v>104</v>
      </c>
      <c r="K5598" s="21"/>
      <c r="L5598" s="20" t="s">
        <v>104</v>
      </c>
      <c r="M5598" s="20" t="s">
        <v>54</v>
      </c>
      <c r="N5598" s="23">
        <v>0.26</v>
      </c>
      <c r="O5598" s="23">
        <v>0.09</v>
      </c>
    </row>
    <row r="5599" spans="1:15" x14ac:dyDescent="0.25">
      <c r="A5599" s="20" t="s">
        <v>99</v>
      </c>
      <c r="B5599" s="20" t="s">
        <v>581</v>
      </c>
      <c r="C5599" s="20" t="s">
        <v>55</v>
      </c>
      <c r="D5599" s="20" t="s">
        <v>109</v>
      </c>
      <c r="E5599" s="25">
        <v>22</v>
      </c>
      <c r="F5599" s="22">
        <v>1157.9000000000001</v>
      </c>
      <c r="G5599" s="23">
        <v>0.43</v>
      </c>
      <c r="H5599" s="20" t="s">
        <v>102</v>
      </c>
      <c r="I5599" s="20" t="s">
        <v>146</v>
      </c>
      <c r="J5599" s="20" t="s">
        <v>104</v>
      </c>
      <c r="K5599" s="21"/>
      <c r="L5599" s="20" t="s">
        <v>104</v>
      </c>
      <c r="M5599" s="20" t="s">
        <v>55</v>
      </c>
      <c r="N5599" s="23">
        <v>0.02</v>
      </c>
      <c r="O5599" s="23">
        <v>0.09</v>
      </c>
    </row>
    <row r="5600" spans="1:15" x14ac:dyDescent="0.25">
      <c r="A5600" s="20" t="s">
        <v>99</v>
      </c>
      <c r="B5600" s="20" t="s">
        <v>581</v>
      </c>
      <c r="C5600" s="20" t="s">
        <v>122</v>
      </c>
      <c r="D5600" s="20" t="s">
        <v>109</v>
      </c>
      <c r="E5600" s="25">
        <v>1</v>
      </c>
      <c r="F5600" s="23">
        <v>384.01</v>
      </c>
      <c r="G5600" s="23">
        <v>0.14000000000000001</v>
      </c>
      <c r="H5600" s="20" t="s">
        <v>102</v>
      </c>
      <c r="I5600" s="20" t="s">
        <v>146</v>
      </c>
      <c r="J5600" s="20" t="s">
        <v>104</v>
      </c>
      <c r="K5600" s="21"/>
      <c r="L5600" s="20" t="s">
        <v>104</v>
      </c>
      <c r="M5600" s="20" t="s">
        <v>52</v>
      </c>
      <c r="N5600" s="23">
        <v>1.19</v>
      </c>
      <c r="O5600" s="23">
        <v>0.09</v>
      </c>
    </row>
    <row r="5601" spans="1:15" x14ac:dyDescent="0.25">
      <c r="A5601" s="20" t="s">
        <v>99</v>
      </c>
      <c r="B5601" s="20" t="s">
        <v>581</v>
      </c>
      <c r="C5601" s="20" t="s">
        <v>127</v>
      </c>
      <c r="D5601" s="20" t="s">
        <v>109</v>
      </c>
      <c r="E5601" s="25">
        <v>5</v>
      </c>
      <c r="F5601" s="24">
        <v>1306.94</v>
      </c>
      <c r="G5601" s="23">
        <v>0.48</v>
      </c>
      <c r="H5601" s="20" t="s">
        <v>102</v>
      </c>
      <c r="I5601" s="20" t="s">
        <v>146</v>
      </c>
      <c r="J5601" s="20" t="s">
        <v>104</v>
      </c>
      <c r="K5601" s="21"/>
      <c r="L5601" s="20" t="s">
        <v>104</v>
      </c>
      <c r="M5601" s="20" t="s">
        <v>51</v>
      </c>
      <c r="N5601" s="23">
        <v>0.81</v>
      </c>
      <c r="O5601" s="23">
        <v>0.09</v>
      </c>
    </row>
    <row r="5602" spans="1:15" x14ac:dyDescent="0.25">
      <c r="A5602" s="20" t="s">
        <v>99</v>
      </c>
      <c r="B5602" s="20" t="s">
        <v>581</v>
      </c>
      <c r="C5602" s="20" t="s">
        <v>111</v>
      </c>
      <c r="D5602" s="21"/>
      <c r="E5602" s="21"/>
      <c r="F5602" s="24">
        <v>1112.94</v>
      </c>
      <c r="G5602" s="23">
        <v>0.41</v>
      </c>
      <c r="H5602" s="20" t="s">
        <v>102</v>
      </c>
      <c r="I5602" s="20" t="s">
        <v>146</v>
      </c>
      <c r="J5602" s="20" t="s">
        <v>104</v>
      </c>
      <c r="K5602" s="21"/>
      <c r="L5602" s="20" t="s">
        <v>104</v>
      </c>
      <c r="M5602" s="20" t="s">
        <v>56</v>
      </c>
      <c r="N5602" s="23">
        <v>0.41</v>
      </c>
      <c r="O5602" s="23">
        <v>0.09</v>
      </c>
    </row>
    <row r="5603" spans="1:15" x14ac:dyDescent="0.25">
      <c r="A5603" s="20" t="s">
        <v>99</v>
      </c>
      <c r="B5603" s="20" t="s">
        <v>581</v>
      </c>
      <c r="C5603" s="20" t="s">
        <v>112</v>
      </c>
      <c r="D5603" s="20" t="s">
        <v>113</v>
      </c>
      <c r="E5603" s="25">
        <v>1</v>
      </c>
      <c r="F5603" s="23">
        <v>271.45</v>
      </c>
      <c r="G5603" s="26">
        <v>0.1</v>
      </c>
      <c r="H5603" s="20" t="s">
        <v>102</v>
      </c>
      <c r="I5603" s="20" t="s">
        <v>146</v>
      </c>
      <c r="J5603" s="20" t="s">
        <v>104</v>
      </c>
      <c r="K5603" s="21"/>
      <c r="L5603" s="20" t="s">
        <v>104</v>
      </c>
      <c r="M5603" s="20" t="s">
        <v>58</v>
      </c>
      <c r="N5603" s="23">
        <v>0.69</v>
      </c>
      <c r="O5603" s="23">
        <v>0.09</v>
      </c>
    </row>
    <row r="5604" spans="1:15" x14ac:dyDescent="0.25">
      <c r="A5604" s="20" t="s">
        <v>99</v>
      </c>
      <c r="B5604" s="20" t="s">
        <v>581</v>
      </c>
      <c r="C5604" s="20" t="s">
        <v>114</v>
      </c>
      <c r="D5604" s="21"/>
      <c r="E5604" s="21"/>
      <c r="F5604" s="27">
        <v>5429</v>
      </c>
      <c r="G5604" s="25">
        <v>2</v>
      </c>
      <c r="H5604" s="20" t="s">
        <v>102</v>
      </c>
      <c r="I5604" s="20" t="s">
        <v>146</v>
      </c>
      <c r="J5604" s="20" t="s">
        <v>104</v>
      </c>
      <c r="K5604" s="21"/>
      <c r="L5604" s="20" t="s">
        <v>104</v>
      </c>
      <c r="M5604" s="20" t="s">
        <v>69</v>
      </c>
      <c r="N5604" s="23">
        <v>2.85</v>
      </c>
      <c r="O5604" s="23">
        <v>0.09</v>
      </c>
    </row>
    <row r="5605" spans="1:15" x14ac:dyDescent="0.25">
      <c r="A5605" s="20" t="s">
        <v>99</v>
      </c>
      <c r="B5605" s="20" t="s">
        <v>581</v>
      </c>
      <c r="C5605" s="20" t="s">
        <v>121</v>
      </c>
      <c r="D5605" s="20" t="s">
        <v>106</v>
      </c>
      <c r="E5605" s="21"/>
      <c r="F5605" s="21"/>
      <c r="G5605" s="21"/>
      <c r="H5605" s="20" t="s">
        <v>102</v>
      </c>
      <c r="I5605" s="20" t="s">
        <v>146</v>
      </c>
      <c r="J5605" s="20" t="s">
        <v>104</v>
      </c>
      <c r="K5605" s="21"/>
      <c r="L5605" s="20" t="s">
        <v>104</v>
      </c>
      <c r="M5605" s="20" t="s">
        <v>74</v>
      </c>
      <c r="N5605" s="21"/>
      <c r="O5605" s="23">
        <v>0.09</v>
      </c>
    </row>
    <row r="5606" spans="1:15" x14ac:dyDescent="0.25">
      <c r="A5606" s="20" t="s">
        <v>99</v>
      </c>
      <c r="B5606" s="20" t="s">
        <v>582</v>
      </c>
      <c r="C5606" s="20" t="s">
        <v>119</v>
      </c>
      <c r="D5606" s="20" t="s">
        <v>6</v>
      </c>
      <c r="E5606" s="21"/>
      <c r="F5606" s="24">
        <v>12965.11</v>
      </c>
      <c r="G5606" s="23">
        <v>1.88</v>
      </c>
      <c r="H5606" s="20" t="s">
        <v>102</v>
      </c>
      <c r="I5606" s="20" t="s">
        <v>129</v>
      </c>
      <c r="J5606" s="20" t="s">
        <v>104</v>
      </c>
      <c r="K5606" s="21"/>
      <c r="L5606" s="20" t="s">
        <v>104</v>
      </c>
      <c r="M5606" s="20" t="s">
        <v>45</v>
      </c>
      <c r="N5606" s="23">
        <v>32.65</v>
      </c>
      <c r="O5606" s="23">
        <v>0.23</v>
      </c>
    </row>
    <row r="5607" spans="1:15" x14ac:dyDescent="0.25">
      <c r="A5607" s="20" t="s">
        <v>99</v>
      </c>
      <c r="B5607" s="20" t="s">
        <v>582</v>
      </c>
      <c r="C5607" s="20" t="s">
        <v>7</v>
      </c>
      <c r="D5607" s="20" t="s">
        <v>10</v>
      </c>
      <c r="E5607" s="21"/>
      <c r="F5607" s="24">
        <v>4274.34</v>
      </c>
      <c r="G5607" s="23">
        <v>0.62</v>
      </c>
      <c r="H5607" s="20" t="s">
        <v>102</v>
      </c>
      <c r="I5607" s="20" t="s">
        <v>129</v>
      </c>
      <c r="J5607" s="20" t="s">
        <v>104</v>
      </c>
      <c r="K5607" s="21"/>
      <c r="L5607" s="20" t="s">
        <v>104</v>
      </c>
      <c r="M5607" s="20" t="s">
        <v>48</v>
      </c>
      <c r="N5607" s="23">
        <v>0.62</v>
      </c>
      <c r="O5607" s="23">
        <v>0.23</v>
      </c>
    </row>
    <row r="5608" spans="1:15" x14ac:dyDescent="0.25">
      <c r="A5608" s="20" t="s">
        <v>99</v>
      </c>
      <c r="B5608" s="20" t="s">
        <v>582</v>
      </c>
      <c r="C5608" s="20" t="s">
        <v>105</v>
      </c>
      <c r="D5608" s="20" t="s">
        <v>106</v>
      </c>
      <c r="E5608" s="21"/>
      <c r="F5608" s="24">
        <v>1460.65</v>
      </c>
      <c r="G5608" s="23">
        <v>0.21</v>
      </c>
      <c r="H5608" s="20" t="s">
        <v>102</v>
      </c>
      <c r="I5608" s="20" t="s">
        <v>129</v>
      </c>
      <c r="J5608" s="20" t="s">
        <v>104</v>
      </c>
      <c r="K5608" s="21"/>
      <c r="L5608" s="20" t="s">
        <v>104</v>
      </c>
      <c r="M5608" s="20" t="s">
        <v>82</v>
      </c>
      <c r="N5608" s="21"/>
      <c r="O5608" s="23">
        <v>0.23</v>
      </c>
    </row>
    <row r="5609" spans="1:15" x14ac:dyDescent="0.25">
      <c r="A5609" s="20" t="s">
        <v>99</v>
      </c>
      <c r="B5609" s="20" t="s">
        <v>582</v>
      </c>
      <c r="C5609" s="20" t="s">
        <v>107</v>
      </c>
      <c r="D5609" s="20" t="s">
        <v>106</v>
      </c>
      <c r="E5609" s="21"/>
      <c r="F5609" s="22">
        <v>6837.4</v>
      </c>
      <c r="G5609" s="23">
        <v>0.99</v>
      </c>
      <c r="H5609" s="20" t="s">
        <v>102</v>
      </c>
      <c r="I5609" s="20" t="s">
        <v>129</v>
      </c>
      <c r="J5609" s="20" t="s">
        <v>104</v>
      </c>
      <c r="K5609" s="21"/>
      <c r="L5609" s="20" t="s">
        <v>104</v>
      </c>
      <c r="M5609" s="20" t="s">
        <v>65</v>
      </c>
      <c r="N5609" s="23">
        <v>0.84</v>
      </c>
      <c r="O5609" s="23">
        <v>0.23</v>
      </c>
    </row>
    <row r="5610" spans="1:15" x14ac:dyDescent="0.25">
      <c r="A5610" s="20" t="s">
        <v>99</v>
      </c>
      <c r="B5610" s="20" t="s">
        <v>582</v>
      </c>
      <c r="C5610" s="20" t="s">
        <v>108</v>
      </c>
      <c r="D5610" s="20" t="s">
        <v>106</v>
      </c>
      <c r="E5610" s="21"/>
      <c r="F5610" s="24">
        <v>3413.34</v>
      </c>
      <c r="G5610" s="26">
        <v>0.5</v>
      </c>
      <c r="H5610" s="20" t="s">
        <v>102</v>
      </c>
      <c r="I5610" s="20" t="s">
        <v>129</v>
      </c>
      <c r="J5610" s="20" t="s">
        <v>104</v>
      </c>
      <c r="K5610" s="21"/>
      <c r="L5610" s="20" t="s">
        <v>104</v>
      </c>
      <c r="M5610" s="20" t="s">
        <v>64</v>
      </c>
      <c r="N5610" s="23">
        <v>23.22</v>
      </c>
      <c r="O5610" s="23">
        <v>0.23</v>
      </c>
    </row>
    <row r="5611" spans="1:15" x14ac:dyDescent="0.25">
      <c r="A5611" s="20" t="s">
        <v>99</v>
      </c>
      <c r="B5611" s="20" t="s">
        <v>582</v>
      </c>
      <c r="C5611" s="20" t="s">
        <v>54</v>
      </c>
      <c r="D5611" s="20" t="s">
        <v>109</v>
      </c>
      <c r="E5611" s="25">
        <v>26</v>
      </c>
      <c r="F5611" s="24">
        <v>7451.21</v>
      </c>
      <c r="G5611" s="23">
        <v>1.08</v>
      </c>
      <c r="H5611" s="20" t="s">
        <v>102</v>
      </c>
      <c r="I5611" s="20" t="s">
        <v>129</v>
      </c>
      <c r="J5611" s="20" t="s">
        <v>104</v>
      </c>
      <c r="K5611" s="21"/>
      <c r="L5611" s="20" t="s">
        <v>104</v>
      </c>
      <c r="M5611" s="20" t="s">
        <v>54</v>
      </c>
      <c r="N5611" s="23">
        <v>0.26</v>
      </c>
      <c r="O5611" s="23">
        <v>0.23</v>
      </c>
    </row>
    <row r="5612" spans="1:15" x14ac:dyDescent="0.25">
      <c r="A5612" s="20" t="s">
        <v>99</v>
      </c>
      <c r="B5612" s="20" t="s">
        <v>582</v>
      </c>
      <c r="C5612" s="20" t="s">
        <v>55</v>
      </c>
      <c r="D5612" s="20" t="s">
        <v>109</v>
      </c>
      <c r="E5612" s="25">
        <v>26</v>
      </c>
      <c r="F5612" s="24">
        <v>1847.53</v>
      </c>
      <c r="G5612" s="23">
        <v>0.27</v>
      </c>
      <c r="H5612" s="20" t="s">
        <v>102</v>
      </c>
      <c r="I5612" s="20" t="s">
        <v>129</v>
      </c>
      <c r="J5612" s="20" t="s">
        <v>104</v>
      </c>
      <c r="K5612" s="21"/>
      <c r="L5612" s="20" t="s">
        <v>104</v>
      </c>
      <c r="M5612" s="20" t="s">
        <v>55</v>
      </c>
      <c r="N5612" s="23">
        <v>0.02</v>
      </c>
      <c r="O5612" s="23">
        <v>0.23</v>
      </c>
    </row>
    <row r="5613" spans="1:15" x14ac:dyDescent="0.25">
      <c r="A5613" s="20" t="s">
        <v>99</v>
      </c>
      <c r="B5613" s="20" t="s">
        <v>582</v>
      </c>
      <c r="C5613" s="20" t="s">
        <v>127</v>
      </c>
      <c r="D5613" s="20" t="s">
        <v>109</v>
      </c>
      <c r="E5613" s="25">
        <v>4</v>
      </c>
      <c r="F5613" s="24">
        <v>2725.49</v>
      </c>
      <c r="G5613" s="26">
        <v>0.4</v>
      </c>
      <c r="H5613" s="20" t="s">
        <v>102</v>
      </c>
      <c r="I5613" s="20" t="s">
        <v>129</v>
      </c>
      <c r="J5613" s="20" t="s">
        <v>104</v>
      </c>
      <c r="K5613" s="21"/>
      <c r="L5613" s="20" t="s">
        <v>104</v>
      </c>
      <c r="M5613" s="20" t="s">
        <v>51</v>
      </c>
      <c r="N5613" s="23">
        <v>0.81</v>
      </c>
      <c r="O5613" s="23">
        <v>0.23</v>
      </c>
    </row>
    <row r="5614" spans="1:15" x14ac:dyDescent="0.25">
      <c r="A5614" s="20" t="s">
        <v>99</v>
      </c>
      <c r="B5614" s="20" t="s">
        <v>582</v>
      </c>
      <c r="C5614" s="20" t="s">
        <v>122</v>
      </c>
      <c r="D5614" s="20" t="s">
        <v>109</v>
      </c>
      <c r="E5614" s="25">
        <v>1</v>
      </c>
      <c r="F5614" s="24">
        <v>1001.03</v>
      </c>
      <c r="G5614" s="23">
        <v>0.15</v>
      </c>
      <c r="H5614" s="20" t="s">
        <v>102</v>
      </c>
      <c r="I5614" s="20" t="s">
        <v>129</v>
      </c>
      <c r="J5614" s="20" t="s">
        <v>104</v>
      </c>
      <c r="K5614" s="21"/>
      <c r="L5614" s="20" t="s">
        <v>104</v>
      </c>
      <c r="M5614" s="20" t="s">
        <v>52</v>
      </c>
      <c r="N5614" s="23">
        <v>1.19</v>
      </c>
      <c r="O5614" s="23">
        <v>0.23</v>
      </c>
    </row>
    <row r="5615" spans="1:15" x14ac:dyDescent="0.25">
      <c r="A5615" s="20" t="s">
        <v>99</v>
      </c>
      <c r="B5615" s="20" t="s">
        <v>582</v>
      </c>
      <c r="C5615" s="20" t="s">
        <v>111</v>
      </c>
      <c r="D5615" s="21"/>
      <c r="E5615" s="21"/>
      <c r="F5615" s="24">
        <v>2826.58</v>
      </c>
      <c r="G5615" s="23">
        <v>0.41</v>
      </c>
      <c r="H5615" s="20" t="s">
        <v>102</v>
      </c>
      <c r="I5615" s="20" t="s">
        <v>129</v>
      </c>
      <c r="J5615" s="20" t="s">
        <v>104</v>
      </c>
      <c r="K5615" s="21"/>
      <c r="L5615" s="20" t="s">
        <v>104</v>
      </c>
      <c r="M5615" s="20" t="s">
        <v>56</v>
      </c>
      <c r="N5615" s="23">
        <v>0.41</v>
      </c>
      <c r="O5615" s="23">
        <v>0.23</v>
      </c>
    </row>
    <row r="5616" spans="1:15" x14ac:dyDescent="0.25">
      <c r="A5616" s="20" t="s">
        <v>99</v>
      </c>
      <c r="B5616" s="20" t="s">
        <v>582</v>
      </c>
      <c r="C5616" s="20" t="s">
        <v>112</v>
      </c>
      <c r="D5616" s="20" t="s">
        <v>113</v>
      </c>
      <c r="E5616" s="25">
        <v>2</v>
      </c>
      <c r="F5616" s="23">
        <v>792.82</v>
      </c>
      <c r="G5616" s="23">
        <v>0.11</v>
      </c>
      <c r="H5616" s="20" t="s">
        <v>102</v>
      </c>
      <c r="I5616" s="20" t="s">
        <v>129</v>
      </c>
      <c r="J5616" s="20" t="s">
        <v>104</v>
      </c>
      <c r="K5616" s="21"/>
      <c r="L5616" s="20" t="s">
        <v>104</v>
      </c>
      <c r="M5616" s="20" t="s">
        <v>58</v>
      </c>
      <c r="N5616" s="23">
        <v>0.69</v>
      </c>
      <c r="O5616" s="23">
        <v>0.23</v>
      </c>
    </row>
    <row r="5617" spans="1:15" x14ac:dyDescent="0.25">
      <c r="A5617" s="20" t="s">
        <v>99</v>
      </c>
      <c r="B5617" s="20" t="s">
        <v>582</v>
      </c>
      <c r="C5617" s="20" t="s">
        <v>114</v>
      </c>
      <c r="D5617" s="21"/>
      <c r="E5617" s="21"/>
      <c r="F5617" s="24">
        <v>19648.189999999999</v>
      </c>
      <c r="G5617" s="23">
        <v>2.85</v>
      </c>
      <c r="H5617" s="20" t="s">
        <v>102</v>
      </c>
      <c r="I5617" s="20" t="s">
        <v>129</v>
      </c>
      <c r="J5617" s="20" t="s">
        <v>104</v>
      </c>
      <c r="K5617" s="21"/>
      <c r="L5617" s="20" t="s">
        <v>104</v>
      </c>
      <c r="M5617" s="20" t="s">
        <v>69</v>
      </c>
      <c r="N5617" s="23">
        <v>2.85</v>
      </c>
      <c r="O5617" s="23">
        <v>0.23</v>
      </c>
    </row>
    <row r="5618" spans="1:15" x14ac:dyDescent="0.25">
      <c r="A5618" s="20" t="s">
        <v>99</v>
      </c>
      <c r="B5618" s="20" t="s">
        <v>582</v>
      </c>
      <c r="C5618" s="20" t="s">
        <v>121</v>
      </c>
      <c r="D5618" s="20" t="s">
        <v>106</v>
      </c>
      <c r="E5618" s="21"/>
      <c r="F5618" s="24">
        <v>3931.91</v>
      </c>
      <c r="G5618" s="23">
        <v>0.56999999999999995</v>
      </c>
      <c r="H5618" s="20" t="s">
        <v>102</v>
      </c>
      <c r="I5618" s="20" t="s">
        <v>129</v>
      </c>
      <c r="J5618" s="20" t="s">
        <v>104</v>
      </c>
      <c r="K5618" s="21"/>
      <c r="L5618" s="20" t="s">
        <v>104</v>
      </c>
      <c r="M5618" s="20" t="s">
        <v>74</v>
      </c>
      <c r="N5618" s="21"/>
      <c r="O5618" s="23">
        <v>0.23</v>
      </c>
    </row>
    <row r="5619" spans="1:15" x14ac:dyDescent="0.25">
      <c r="A5619" s="20" t="s">
        <v>99</v>
      </c>
      <c r="B5619" s="20" t="s">
        <v>582</v>
      </c>
      <c r="C5619" s="20" t="s">
        <v>115</v>
      </c>
      <c r="D5619" s="20" t="s">
        <v>106</v>
      </c>
      <c r="E5619" s="21"/>
      <c r="F5619" s="23">
        <v>386.99</v>
      </c>
      <c r="G5619" s="23">
        <v>0.06</v>
      </c>
      <c r="H5619" s="20" t="s">
        <v>102</v>
      </c>
      <c r="I5619" s="20" t="s">
        <v>129</v>
      </c>
      <c r="J5619" s="20" t="s">
        <v>104</v>
      </c>
      <c r="K5619" s="21"/>
      <c r="L5619" s="20" t="s">
        <v>104</v>
      </c>
      <c r="M5619" s="20" t="s">
        <v>75</v>
      </c>
      <c r="N5619" s="21"/>
      <c r="O5619" s="23">
        <v>0.23</v>
      </c>
    </row>
    <row r="5620" spans="1:15" x14ac:dyDescent="0.25">
      <c r="A5620" s="20" t="s">
        <v>99</v>
      </c>
      <c r="B5620" s="20" t="s">
        <v>583</v>
      </c>
      <c r="C5620" s="20" t="s">
        <v>101</v>
      </c>
      <c r="D5620" s="20" t="s">
        <v>6</v>
      </c>
      <c r="E5620" s="21"/>
      <c r="F5620" s="24">
        <v>7601.04</v>
      </c>
      <c r="G5620" s="23">
        <v>1.75</v>
      </c>
      <c r="H5620" s="20" t="s">
        <v>102</v>
      </c>
      <c r="I5620" s="20" t="s">
        <v>151</v>
      </c>
      <c r="J5620" s="20" t="s">
        <v>104</v>
      </c>
      <c r="K5620" s="21"/>
      <c r="L5620" s="20" t="s">
        <v>104</v>
      </c>
      <c r="M5620" s="20" t="s">
        <v>45</v>
      </c>
      <c r="N5620" s="23">
        <v>35.19</v>
      </c>
      <c r="O5620" s="23">
        <v>0.47</v>
      </c>
    </row>
    <row r="5621" spans="1:15" x14ac:dyDescent="0.25">
      <c r="A5621" s="20" t="s">
        <v>99</v>
      </c>
      <c r="B5621" s="20" t="s">
        <v>583</v>
      </c>
      <c r="C5621" s="20" t="s">
        <v>7</v>
      </c>
      <c r="D5621" s="20" t="s">
        <v>10</v>
      </c>
      <c r="E5621" s="21"/>
      <c r="F5621" s="24">
        <v>2687.64</v>
      </c>
      <c r="G5621" s="23">
        <v>0.62</v>
      </c>
      <c r="H5621" s="20" t="s">
        <v>102</v>
      </c>
      <c r="I5621" s="20" t="s">
        <v>151</v>
      </c>
      <c r="J5621" s="20" t="s">
        <v>104</v>
      </c>
      <c r="K5621" s="21"/>
      <c r="L5621" s="20" t="s">
        <v>104</v>
      </c>
      <c r="M5621" s="20" t="s">
        <v>48</v>
      </c>
      <c r="N5621" s="23">
        <v>0.62</v>
      </c>
      <c r="O5621" s="23">
        <v>0.47</v>
      </c>
    </row>
    <row r="5622" spans="1:15" x14ac:dyDescent="0.25">
      <c r="A5622" s="20" t="s">
        <v>99</v>
      </c>
      <c r="B5622" s="20" t="s">
        <v>583</v>
      </c>
      <c r="C5622" s="20" t="s">
        <v>105</v>
      </c>
      <c r="D5622" s="20" t="s">
        <v>106</v>
      </c>
      <c r="E5622" s="21"/>
      <c r="F5622" s="23">
        <v>917.23</v>
      </c>
      <c r="G5622" s="23">
        <v>0.21</v>
      </c>
      <c r="H5622" s="20" t="s">
        <v>102</v>
      </c>
      <c r="I5622" s="20" t="s">
        <v>151</v>
      </c>
      <c r="J5622" s="20" t="s">
        <v>104</v>
      </c>
      <c r="K5622" s="21"/>
      <c r="L5622" s="20" t="s">
        <v>104</v>
      </c>
      <c r="M5622" s="20" t="s">
        <v>82</v>
      </c>
      <c r="N5622" s="21"/>
      <c r="O5622" s="23">
        <v>0.47</v>
      </c>
    </row>
    <row r="5623" spans="1:15" x14ac:dyDescent="0.25">
      <c r="A5623" s="20" t="s">
        <v>99</v>
      </c>
      <c r="B5623" s="20" t="s">
        <v>583</v>
      </c>
      <c r="C5623" s="20" t="s">
        <v>107</v>
      </c>
      <c r="D5623" s="20" t="s">
        <v>106</v>
      </c>
      <c r="E5623" s="21"/>
      <c r="F5623" s="22">
        <v>4164.5</v>
      </c>
      <c r="G5623" s="23">
        <v>0.96</v>
      </c>
      <c r="H5623" s="20" t="s">
        <v>102</v>
      </c>
      <c r="I5623" s="20" t="s">
        <v>151</v>
      </c>
      <c r="J5623" s="20" t="s">
        <v>104</v>
      </c>
      <c r="K5623" s="21"/>
      <c r="L5623" s="20" t="s">
        <v>104</v>
      </c>
      <c r="M5623" s="20" t="s">
        <v>65</v>
      </c>
      <c r="N5623" s="23">
        <v>0.84</v>
      </c>
      <c r="O5623" s="23">
        <v>0.47</v>
      </c>
    </row>
    <row r="5624" spans="1:15" x14ac:dyDescent="0.25">
      <c r="A5624" s="20" t="s">
        <v>99</v>
      </c>
      <c r="B5624" s="20" t="s">
        <v>583</v>
      </c>
      <c r="C5624" s="20" t="s">
        <v>108</v>
      </c>
      <c r="D5624" s="20" t="s">
        <v>106</v>
      </c>
      <c r="E5624" s="21"/>
      <c r="F5624" s="24">
        <v>2113.02</v>
      </c>
      <c r="G5624" s="23">
        <v>0.49</v>
      </c>
      <c r="H5624" s="20" t="s">
        <v>102</v>
      </c>
      <c r="I5624" s="20" t="s">
        <v>151</v>
      </c>
      <c r="J5624" s="20" t="s">
        <v>104</v>
      </c>
      <c r="K5624" s="21"/>
      <c r="L5624" s="20" t="s">
        <v>104</v>
      </c>
      <c r="M5624" s="20" t="s">
        <v>64</v>
      </c>
      <c r="N5624" s="23">
        <v>23.22</v>
      </c>
      <c r="O5624" s="23">
        <v>0.47</v>
      </c>
    </row>
    <row r="5625" spans="1:15" x14ac:dyDescent="0.25">
      <c r="A5625" s="20" t="s">
        <v>99</v>
      </c>
      <c r="B5625" s="20" t="s">
        <v>583</v>
      </c>
      <c r="C5625" s="20" t="s">
        <v>54</v>
      </c>
      <c r="D5625" s="20" t="s">
        <v>109</v>
      </c>
      <c r="E5625" s="25">
        <v>20</v>
      </c>
      <c r="F5625" s="22">
        <v>2571.4</v>
      </c>
      <c r="G5625" s="23">
        <v>0.59</v>
      </c>
      <c r="H5625" s="20" t="s">
        <v>102</v>
      </c>
      <c r="I5625" s="20" t="s">
        <v>151</v>
      </c>
      <c r="J5625" s="20" t="s">
        <v>104</v>
      </c>
      <c r="K5625" s="21"/>
      <c r="L5625" s="20" t="s">
        <v>104</v>
      </c>
      <c r="M5625" s="20" t="s">
        <v>54</v>
      </c>
      <c r="N5625" s="23">
        <v>0.26</v>
      </c>
      <c r="O5625" s="23">
        <v>0.47</v>
      </c>
    </row>
    <row r="5626" spans="1:15" x14ac:dyDescent="0.25">
      <c r="A5626" s="20" t="s">
        <v>99</v>
      </c>
      <c r="B5626" s="20" t="s">
        <v>583</v>
      </c>
      <c r="C5626" s="20" t="s">
        <v>55</v>
      </c>
      <c r="D5626" s="20" t="s">
        <v>109</v>
      </c>
      <c r="E5626" s="25">
        <v>20</v>
      </c>
      <c r="F5626" s="26">
        <v>938.8</v>
      </c>
      <c r="G5626" s="23">
        <v>0.22</v>
      </c>
      <c r="H5626" s="20" t="s">
        <v>102</v>
      </c>
      <c r="I5626" s="20" t="s">
        <v>151</v>
      </c>
      <c r="J5626" s="20" t="s">
        <v>104</v>
      </c>
      <c r="K5626" s="21"/>
      <c r="L5626" s="20" t="s">
        <v>104</v>
      </c>
      <c r="M5626" s="20" t="s">
        <v>55</v>
      </c>
      <c r="N5626" s="23">
        <v>0.02</v>
      </c>
      <c r="O5626" s="23">
        <v>0.47</v>
      </c>
    </row>
    <row r="5627" spans="1:15" x14ac:dyDescent="0.25">
      <c r="A5627" s="20" t="s">
        <v>99</v>
      </c>
      <c r="B5627" s="20" t="s">
        <v>583</v>
      </c>
      <c r="C5627" s="20" t="s">
        <v>122</v>
      </c>
      <c r="D5627" s="20" t="s">
        <v>109</v>
      </c>
      <c r="E5627" s="25">
        <v>1</v>
      </c>
      <c r="F5627" s="23">
        <v>581.42999999999995</v>
      </c>
      <c r="G5627" s="23">
        <v>0.13</v>
      </c>
      <c r="H5627" s="20" t="s">
        <v>102</v>
      </c>
      <c r="I5627" s="20" t="s">
        <v>151</v>
      </c>
      <c r="J5627" s="20" t="s">
        <v>104</v>
      </c>
      <c r="K5627" s="21"/>
      <c r="L5627" s="20" t="s">
        <v>104</v>
      </c>
      <c r="M5627" s="20" t="s">
        <v>52</v>
      </c>
      <c r="N5627" s="23">
        <v>1.19</v>
      </c>
      <c r="O5627" s="23">
        <v>0.47</v>
      </c>
    </row>
    <row r="5628" spans="1:15" x14ac:dyDescent="0.25">
      <c r="A5628" s="20" t="s">
        <v>99</v>
      </c>
      <c r="B5628" s="20" t="s">
        <v>583</v>
      </c>
      <c r="C5628" s="20" t="s">
        <v>127</v>
      </c>
      <c r="D5628" s="20" t="s">
        <v>109</v>
      </c>
      <c r="E5628" s="25">
        <v>5</v>
      </c>
      <c r="F5628" s="24">
        <v>1978.83</v>
      </c>
      <c r="G5628" s="23">
        <v>0.46</v>
      </c>
      <c r="H5628" s="20" t="s">
        <v>102</v>
      </c>
      <c r="I5628" s="20" t="s">
        <v>151</v>
      </c>
      <c r="J5628" s="20" t="s">
        <v>104</v>
      </c>
      <c r="K5628" s="21"/>
      <c r="L5628" s="20" t="s">
        <v>104</v>
      </c>
      <c r="M5628" s="20" t="s">
        <v>51</v>
      </c>
      <c r="N5628" s="23">
        <v>0.81</v>
      </c>
      <c r="O5628" s="23">
        <v>0.47</v>
      </c>
    </row>
    <row r="5629" spans="1:15" x14ac:dyDescent="0.25">
      <c r="A5629" s="20" t="s">
        <v>99</v>
      </c>
      <c r="B5629" s="20" t="s">
        <v>583</v>
      </c>
      <c r="C5629" s="20" t="s">
        <v>111</v>
      </c>
      <c r="D5629" s="21"/>
      <c r="E5629" s="21"/>
      <c r="F5629" s="24">
        <v>1777.31</v>
      </c>
      <c r="G5629" s="23">
        <v>0.41</v>
      </c>
      <c r="H5629" s="20" t="s">
        <v>102</v>
      </c>
      <c r="I5629" s="20" t="s">
        <v>151</v>
      </c>
      <c r="J5629" s="20" t="s">
        <v>104</v>
      </c>
      <c r="K5629" s="21"/>
      <c r="L5629" s="20" t="s">
        <v>104</v>
      </c>
      <c r="M5629" s="20" t="s">
        <v>56</v>
      </c>
      <c r="N5629" s="23">
        <v>0.41</v>
      </c>
      <c r="O5629" s="23">
        <v>0.47</v>
      </c>
    </row>
    <row r="5630" spans="1:15" x14ac:dyDescent="0.25">
      <c r="A5630" s="20" t="s">
        <v>99</v>
      </c>
      <c r="B5630" s="20" t="s">
        <v>583</v>
      </c>
      <c r="C5630" s="20" t="s">
        <v>112</v>
      </c>
      <c r="D5630" s="20" t="s">
        <v>113</v>
      </c>
      <c r="E5630" s="25">
        <v>2</v>
      </c>
      <c r="F5630" s="23">
        <v>498.51</v>
      </c>
      <c r="G5630" s="23">
        <v>0.11</v>
      </c>
      <c r="H5630" s="20" t="s">
        <v>102</v>
      </c>
      <c r="I5630" s="20" t="s">
        <v>151</v>
      </c>
      <c r="J5630" s="20" t="s">
        <v>104</v>
      </c>
      <c r="K5630" s="21"/>
      <c r="L5630" s="20" t="s">
        <v>104</v>
      </c>
      <c r="M5630" s="20" t="s">
        <v>58</v>
      </c>
      <c r="N5630" s="23">
        <v>0.69</v>
      </c>
      <c r="O5630" s="23">
        <v>0.47</v>
      </c>
    </row>
    <row r="5631" spans="1:15" x14ac:dyDescent="0.25">
      <c r="A5631" s="20" t="s">
        <v>99</v>
      </c>
      <c r="B5631" s="20" t="s">
        <v>583</v>
      </c>
      <c r="C5631" s="20" t="s">
        <v>114</v>
      </c>
      <c r="D5631" s="21"/>
      <c r="E5631" s="21"/>
      <c r="F5631" s="24">
        <v>12051.02</v>
      </c>
      <c r="G5631" s="23">
        <v>2.78</v>
      </c>
      <c r="H5631" s="20" t="s">
        <v>102</v>
      </c>
      <c r="I5631" s="20" t="s">
        <v>151</v>
      </c>
      <c r="J5631" s="20" t="s">
        <v>104</v>
      </c>
      <c r="K5631" s="21"/>
      <c r="L5631" s="20" t="s">
        <v>104</v>
      </c>
      <c r="M5631" s="20" t="s">
        <v>69</v>
      </c>
      <c r="N5631" s="23">
        <v>2.85</v>
      </c>
      <c r="O5631" s="23">
        <v>0.47</v>
      </c>
    </row>
    <row r="5632" spans="1:15" x14ac:dyDescent="0.25">
      <c r="A5632" s="20" t="s">
        <v>99</v>
      </c>
      <c r="B5632" s="20" t="s">
        <v>583</v>
      </c>
      <c r="C5632" s="20" t="s">
        <v>121</v>
      </c>
      <c r="D5632" s="20" t="s">
        <v>106</v>
      </c>
      <c r="E5632" s="21"/>
      <c r="F5632" s="24">
        <v>2579.27</v>
      </c>
      <c r="G5632" s="26">
        <v>0.6</v>
      </c>
      <c r="H5632" s="20" t="s">
        <v>102</v>
      </c>
      <c r="I5632" s="20" t="s">
        <v>151</v>
      </c>
      <c r="J5632" s="20" t="s">
        <v>104</v>
      </c>
      <c r="K5632" s="21"/>
      <c r="L5632" s="20" t="s">
        <v>104</v>
      </c>
      <c r="M5632" s="20" t="s">
        <v>74</v>
      </c>
      <c r="N5632" s="21"/>
      <c r="O5632" s="23">
        <v>0.47</v>
      </c>
    </row>
    <row r="5633" spans="1:15" x14ac:dyDescent="0.25">
      <c r="A5633" s="20" t="s">
        <v>99</v>
      </c>
      <c r="B5633" s="20" t="s">
        <v>583</v>
      </c>
      <c r="C5633" s="20" t="s">
        <v>115</v>
      </c>
      <c r="D5633" s="20" t="s">
        <v>106</v>
      </c>
      <c r="E5633" s="21"/>
      <c r="F5633" s="23">
        <v>296.74</v>
      </c>
      <c r="G5633" s="23">
        <v>7.0000000000000007E-2</v>
      </c>
      <c r="H5633" s="20" t="s">
        <v>102</v>
      </c>
      <c r="I5633" s="20" t="s">
        <v>151</v>
      </c>
      <c r="J5633" s="20" t="s">
        <v>104</v>
      </c>
      <c r="K5633" s="21"/>
      <c r="L5633" s="20" t="s">
        <v>104</v>
      </c>
      <c r="M5633" s="20" t="s">
        <v>75</v>
      </c>
      <c r="N5633" s="21"/>
      <c r="O5633" s="23">
        <v>0.47</v>
      </c>
    </row>
    <row r="5634" spans="1:15" x14ac:dyDescent="0.25">
      <c r="A5634" s="20" t="s">
        <v>99</v>
      </c>
      <c r="B5634" s="20" t="s">
        <v>584</v>
      </c>
      <c r="C5634" s="20" t="s">
        <v>119</v>
      </c>
      <c r="D5634" s="20" t="s">
        <v>6</v>
      </c>
      <c r="E5634" s="21"/>
      <c r="F5634" s="24">
        <v>17537.18</v>
      </c>
      <c r="G5634" s="23">
        <v>1.65</v>
      </c>
      <c r="H5634" s="20" t="s">
        <v>102</v>
      </c>
      <c r="I5634" s="20" t="s">
        <v>134</v>
      </c>
      <c r="J5634" s="20" t="s">
        <v>104</v>
      </c>
      <c r="K5634" s="21"/>
      <c r="L5634" s="20" t="s">
        <v>104</v>
      </c>
      <c r="M5634" s="20" t="s">
        <v>45</v>
      </c>
      <c r="N5634" s="23">
        <v>32.65</v>
      </c>
      <c r="O5634" s="23">
        <v>0.28000000000000003</v>
      </c>
    </row>
    <row r="5635" spans="1:15" x14ac:dyDescent="0.25">
      <c r="A5635" s="20" t="s">
        <v>99</v>
      </c>
      <c r="B5635" s="20" t="s">
        <v>584</v>
      </c>
      <c r="C5635" s="20" t="s">
        <v>7</v>
      </c>
      <c r="D5635" s="20" t="s">
        <v>10</v>
      </c>
      <c r="E5635" s="21"/>
      <c r="F5635" s="22">
        <v>6593.7</v>
      </c>
      <c r="G5635" s="23">
        <v>0.62</v>
      </c>
      <c r="H5635" s="20" t="s">
        <v>102</v>
      </c>
      <c r="I5635" s="20" t="s">
        <v>134</v>
      </c>
      <c r="J5635" s="20" t="s">
        <v>104</v>
      </c>
      <c r="K5635" s="21"/>
      <c r="L5635" s="20" t="s">
        <v>104</v>
      </c>
      <c r="M5635" s="20" t="s">
        <v>48</v>
      </c>
      <c r="N5635" s="23">
        <v>0.62</v>
      </c>
      <c r="O5635" s="23">
        <v>0.28000000000000003</v>
      </c>
    </row>
    <row r="5636" spans="1:15" x14ac:dyDescent="0.25">
      <c r="A5636" s="20" t="s">
        <v>99</v>
      </c>
      <c r="B5636" s="20" t="s">
        <v>584</v>
      </c>
      <c r="C5636" s="20" t="s">
        <v>105</v>
      </c>
      <c r="D5636" s="20" t="s">
        <v>106</v>
      </c>
      <c r="E5636" s="21"/>
      <c r="F5636" s="24">
        <v>2250.11</v>
      </c>
      <c r="G5636" s="23">
        <v>0.21</v>
      </c>
      <c r="H5636" s="20" t="s">
        <v>102</v>
      </c>
      <c r="I5636" s="20" t="s">
        <v>134</v>
      </c>
      <c r="J5636" s="20" t="s">
        <v>104</v>
      </c>
      <c r="K5636" s="21"/>
      <c r="L5636" s="20" t="s">
        <v>104</v>
      </c>
      <c r="M5636" s="20" t="s">
        <v>82</v>
      </c>
      <c r="N5636" s="21"/>
      <c r="O5636" s="23">
        <v>0.28000000000000003</v>
      </c>
    </row>
    <row r="5637" spans="1:15" x14ac:dyDescent="0.25">
      <c r="A5637" s="20" t="s">
        <v>99</v>
      </c>
      <c r="B5637" s="20" t="s">
        <v>584</v>
      </c>
      <c r="C5637" s="20" t="s">
        <v>107</v>
      </c>
      <c r="D5637" s="20" t="s">
        <v>106</v>
      </c>
      <c r="E5637" s="21"/>
      <c r="F5637" s="24">
        <v>10502.94</v>
      </c>
      <c r="G5637" s="23">
        <v>0.99</v>
      </c>
      <c r="H5637" s="20" t="s">
        <v>102</v>
      </c>
      <c r="I5637" s="20" t="s">
        <v>134</v>
      </c>
      <c r="J5637" s="20" t="s">
        <v>104</v>
      </c>
      <c r="K5637" s="21"/>
      <c r="L5637" s="20" t="s">
        <v>104</v>
      </c>
      <c r="M5637" s="20" t="s">
        <v>65</v>
      </c>
      <c r="N5637" s="23">
        <v>0.84</v>
      </c>
      <c r="O5637" s="23">
        <v>0.28000000000000003</v>
      </c>
    </row>
    <row r="5638" spans="1:15" x14ac:dyDescent="0.25">
      <c r="A5638" s="20" t="s">
        <v>99</v>
      </c>
      <c r="B5638" s="20" t="s">
        <v>584</v>
      </c>
      <c r="C5638" s="20" t="s">
        <v>108</v>
      </c>
      <c r="D5638" s="20" t="s">
        <v>106</v>
      </c>
      <c r="E5638" s="21"/>
      <c r="F5638" s="24">
        <v>4690.4399999999996</v>
      </c>
      <c r="G5638" s="23">
        <v>0.44</v>
      </c>
      <c r="H5638" s="20" t="s">
        <v>102</v>
      </c>
      <c r="I5638" s="20" t="s">
        <v>134</v>
      </c>
      <c r="J5638" s="20" t="s">
        <v>104</v>
      </c>
      <c r="K5638" s="21"/>
      <c r="L5638" s="20" t="s">
        <v>104</v>
      </c>
      <c r="M5638" s="20" t="s">
        <v>64</v>
      </c>
      <c r="N5638" s="23">
        <v>23.22</v>
      </c>
      <c r="O5638" s="23">
        <v>0.28000000000000003</v>
      </c>
    </row>
    <row r="5639" spans="1:15" x14ac:dyDescent="0.25">
      <c r="A5639" s="20" t="s">
        <v>99</v>
      </c>
      <c r="B5639" s="20" t="s">
        <v>584</v>
      </c>
      <c r="C5639" s="20" t="s">
        <v>54</v>
      </c>
      <c r="D5639" s="20" t="s">
        <v>109</v>
      </c>
      <c r="E5639" s="25">
        <v>22</v>
      </c>
      <c r="F5639" s="27">
        <v>13871</v>
      </c>
      <c r="G5639" s="26">
        <v>1.3</v>
      </c>
      <c r="H5639" s="20" t="s">
        <v>102</v>
      </c>
      <c r="I5639" s="20" t="s">
        <v>134</v>
      </c>
      <c r="J5639" s="20" t="s">
        <v>104</v>
      </c>
      <c r="K5639" s="21"/>
      <c r="L5639" s="20" t="s">
        <v>104</v>
      </c>
      <c r="M5639" s="20" t="s">
        <v>54</v>
      </c>
      <c r="N5639" s="23">
        <v>0.26</v>
      </c>
      <c r="O5639" s="23">
        <v>0.28000000000000003</v>
      </c>
    </row>
    <row r="5640" spans="1:15" x14ac:dyDescent="0.25">
      <c r="A5640" s="20" t="s">
        <v>99</v>
      </c>
      <c r="B5640" s="20" t="s">
        <v>584</v>
      </c>
      <c r="C5640" s="20" t="s">
        <v>55</v>
      </c>
      <c r="D5640" s="20" t="s">
        <v>109</v>
      </c>
      <c r="E5640" s="25">
        <v>22</v>
      </c>
      <c r="F5640" s="24">
        <v>2239.38</v>
      </c>
      <c r="G5640" s="23">
        <v>0.21</v>
      </c>
      <c r="H5640" s="20" t="s">
        <v>102</v>
      </c>
      <c r="I5640" s="20" t="s">
        <v>134</v>
      </c>
      <c r="J5640" s="20" t="s">
        <v>104</v>
      </c>
      <c r="K5640" s="21"/>
      <c r="L5640" s="20" t="s">
        <v>104</v>
      </c>
      <c r="M5640" s="20" t="s">
        <v>55</v>
      </c>
      <c r="N5640" s="23">
        <v>0.02</v>
      </c>
      <c r="O5640" s="23">
        <v>0.28000000000000003</v>
      </c>
    </row>
    <row r="5641" spans="1:15" x14ac:dyDescent="0.25">
      <c r="A5641" s="20" t="s">
        <v>99</v>
      </c>
      <c r="B5641" s="20" t="s">
        <v>584</v>
      </c>
      <c r="C5641" s="20" t="s">
        <v>122</v>
      </c>
      <c r="D5641" s="20" t="s">
        <v>109</v>
      </c>
      <c r="E5641" s="25">
        <v>1</v>
      </c>
      <c r="F5641" s="24">
        <v>1374.93</v>
      </c>
      <c r="G5641" s="23">
        <v>0.13</v>
      </c>
      <c r="H5641" s="20" t="s">
        <v>102</v>
      </c>
      <c r="I5641" s="20" t="s">
        <v>134</v>
      </c>
      <c r="J5641" s="20" t="s">
        <v>104</v>
      </c>
      <c r="K5641" s="21"/>
      <c r="L5641" s="20" t="s">
        <v>104</v>
      </c>
      <c r="M5641" s="20" t="s">
        <v>52</v>
      </c>
      <c r="N5641" s="23">
        <v>1.19</v>
      </c>
      <c r="O5641" s="23">
        <v>0.28000000000000003</v>
      </c>
    </row>
    <row r="5642" spans="1:15" x14ac:dyDescent="0.25">
      <c r="A5642" s="20" t="s">
        <v>99</v>
      </c>
      <c r="B5642" s="20" t="s">
        <v>584</v>
      </c>
      <c r="C5642" s="20" t="s">
        <v>127</v>
      </c>
      <c r="D5642" s="20" t="s">
        <v>109</v>
      </c>
      <c r="E5642" s="25">
        <v>4</v>
      </c>
      <c r="F5642" s="22">
        <v>3743.5</v>
      </c>
      <c r="G5642" s="23">
        <v>0.35</v>
      </c>
      <c r="H5642" s="20" t="s">
        <v>102</v>
      </c>
      <c r="I5642" s="20" t="s">
        <v>134</v>
      </c>
      <c r="J5642" s="20" t="s">
        <v>104</v>
      </c>
      <c r="K5642" s="21"/>
      <c r="L5642" s="20" t="s">
        <v>104</v>
      </c>
      <c r="M5642" s="20" t="s">
        <v>51</v>
      </c>
      <c r="N5642" s="23">
        <v>0.81</v>
      </c>
      <c r="O5642" s="23">
        <v>0.28000000000000003</v>
      </c>
    </row>
    <row r="5643" spans="1:15" x14ac:dyDescent="0.25">
      <c r="A5643" s="20" t="s">
        <v>99</v>
      </c>
      <c r="B5643" s="20" t="s">
        <v>584</v>
      </c>
      <c r="C5643" s="20" t="s">
        <v>111</v>
      </c>
      <c r="D5643" s="21"/>
      <c r="E5643" s="21"/>
      <c r="F5643" s="24">
        <v>4360.3500000000004</v>
      </c>
      <c r="G5643" s="23">
        <v>0.41</v>
      </c>
      <c r="H5643" s="20" t="s">
        <v>102</v>
      </c>
      <c r="I5643" s="20" t="s">
        <v>134</v>
      </c>
      <c r="J5643" s="20" t="s">
        <v>104</v>
      </c>
      <c r="K5643" s="21"/>
      <c r="L5643" s="20" t="s">
        <v>104</v>
      </c>
      <c r="M5643" s="20" t="s">
        <v>56</v>
      </c>
      <c r="N5643" s="23">
        <v>0.41</v>
      </c>
      <c r="O5643" s="23">
        <v>0.28000000000000003</v>
      </c>
    </row>
    <row r="5644" spans="1:15" x14ac:dyDescent="0.25">
      <c r="A5644" s="20" t="s">
        <v>99</v>
      </c>
      <c r="B5644" s="20" t="s">
        <v>584</v>
      </c>
      <c r="C5644" s="20" t="s">
        <v>112</v>
      </c>
      <c r="D5644" s="20" t="s">
        <v>113</v>
      </c>
      <c r="E5644" s="25">
        <v>2</v>
      </c>
      <c r="F5644" s="24">
        <v>1223.03</v>
      </c>
      <c r="G5644" s="23">
        <v>0.12</v>
      </c>
      <c r="H5644" s="20" t="s">
        <v>102</v>
      </c>
      <c r="I5644" s="20" t="s">
        <v>134</v>
      </c>
      <c r="J5644" s="20" t="s">
        <v>104</v>
      </c>
      <c r="K5644" s="21"/>
      <c r="L5644" s="20" t="s">
        <v>104</v>
      </c>
      <c r="M5644" s="20" t="s">
        <v>58</v>
      </c>
      <c r="N5644" s="23">
        <v>0.69</v>
      </c>
      <c r="O5644" s="23">
        <v>0.28000000000000003</v>
      </c>
    </row>
    <row r="5645" spans="1:15" x14ac:dyDescent="0.25">
      <c r="A5645" s="20" t="s">
        <v>99</v>
      </c>
      <c r="B5645" s="20" t="s">
        <v>584</v>
      </c>
      <c r="C5645" s="20" t="s">
        <v>114</v>
      </c>
      <c r="D5645" s="21"/>
      <c r="E5645" s="21"/>
      <c r="F5645" s="24">
        <v>30309.75</v>
      </c>
      <c r="G5645" s="23">
        <v>2.85</v>
      </c>
      <c r="H5645" s="20" t="s">
        <v>102</v>
      </c>
      <c r="I5645" s="20" t="s">
        <v>134</v>
      </c>
      <c r="J5645" s="20" t="s">
        <v>104</v>
      </c>
      <c r="K5645" s="21"/>
      <c r="L5645" s="20" t="s">
        <v>104</v>
      </c>
      <c r="M5645" s="20" t="s">
        <v>69</v>
      </c>
      <c r="N5645" s="23">
        <v>2.85</v>
      </c>
      <c r="O5645" s="23">
        <v>0.28000000000000003</v>
      </c>
    </row>
    <row r="5646" spans="1:15" x14ac:dyDescent="0.25">
      <c r="A5646" s="20" t="s">
        <v>99</v>
      </c>
      <c r="B5646" s="20" t="s">
        <v>584</v>
      </c>
      <c r="C5646" s="20" t="s">
        <v>121</v>
      </c>
      <c r="D5646" s="20" t="s">
        <v>106</v>
      </c>
      <c r="E5646" s="21"/>
      <c r="F5646" s="24">
        <v>6141.77</v>
      </c>
      <c r="G5646" s="23">
        <v>0.57999999999999996</v>
      </c>
      <c r="H5646" s="20" t="s">
        <v>102</v>
      </c>
      <c r="I5646" s="20" t="s">
        <v>134</v>
      </c>
      <c r="J5646" s="20" t="s">
        <v>104</v>
      </c>
      <c r="K5646" s="21"/>
      <c r="L5646" s="20" t="s">
        <v>104</v>
      </c>
      <c r="M5646" s="20" t="s">
        <v>74</v>
      </c>
      <c r="N5646" s="21"/>
      <c r="O5646" s="23">
        <v>0.28000000000000003</v>
      </c>
    </row>
    <row r="5647" spans="1:15" x14ac:dyDescent="0.25">
      <c r="A5647" s="20" t="s">
        <v>99</v>
      </c>
      <c r="B5647" s="20" t="s">
        <v>584</v>
      </c>
      <c r="C5647" s="20" t="s">
        <v>115</v>
      </c>
      <c r="D5647" s="20" t="s">
        <v>106</v>
      </c>
      <c r="E5647" s="21"/>
      <c r="F5647" s="23">
        <v>367.87</v>
      </c>
      <c r="G5647" s="23">
        <v>0.03</v>
      </c>
      <c r="H5647" s="20" t="s">
        <v>102</v>
      </c>
      <c r="I5647" s="20" t="s">
        <v>134</v>
      </c>
      <c r="J5647" s="20" t="s">
        <v>104</v>
      </c>
      <c r="K5647" s="21"/>
      <c r="L5647" s="20" t="s">
        <v>104</v>
      </c>
      <c r="M5647" s="20" t="s">
        <v>75</v>
      </c>
      <c r="N5647" s="21"/>
      <c r="O5647" s="23">
        <v>0.28000000000000003</v>
      </c>
    </row>
    <row r="5648" spans="1:15" x14ac:dyDescent="0.25">
      <c r="A5648" s="20" t="s">
        <v>99</v>
      </c>
      <c r="B5648" s="20" t="s">
        <v>585</v>
      </c>
      <c r="C5648" s="20" t="s">
        <v>101</v>
      </c>
      <c r="D5648" s="20" t="s">
        <v>6</v>
      </c>
      <c r="E5648" s="21"/>
      <c r="F5648" s="24">
        <v>5911.92</v>
      </c>
      <c r="G5648" s="23">
        <v>1.91</v>
      </c>
      <c r="H5648" s="20" t="s">
        <v>102</v>
      </c>
      <c r="I5648" s="20" t="s">
        <v>129</v>
      </c>
      <c r="J5648" s="20" t="s">
        <v>104</v>
      </c>
      <c r="K5648" s="21"/>
      <c r="L5648" s="20" t="s">
        <v>104</v>
      </c>
      <c r="M5648" s="20" t="s">
        <v>45</v>
      </c>
      <c r="N5648" s="23">
        <v>35.19</v>
      </c>
      <c r="O5648" s="23">
        <v>0.51</v>
      </c>
    </row>
    <row r="5649" spans="1:15" x14ac:dyDescent="0.25">
      <c r="A5649" s="20" t="s">
        <v>99</v>
      </c>
      <c r="B5649" s="20" t="s">
        <v>585</v>
      </c>
      <c r="C5649" s="20" t="s">
        <v>7</v>
      </c>
      <c r="D5649" s="20" t="s">
        <v>10</v>
      </c>
      <c r="E5649" s="21"/>
      <c r="F5649" s="24">
        <v>1915.86</v>
      </c>
      <c r="G5649" s="23">
        <v>0.62</v>
      </c>
      <c r="H5649" s="20" t="s">
        <v>102</v>
      </c>
      <c r="I5649" s="20" t="s">
        <v>129</v>
      </c>
      <c r="J5649" s="20" t="s">
        <v>104</v>
      </c>
      <c r="K5649" s="21"/>
      <c r="L5649" s="20" t="s">
        <v>104</v>
      </c>
      <c r="M5649" s="20" t="s">
        <v>48</v>
      </c>
      <c r="N5649" s="23">
        <v>0.62</v>
      </c>
      <c r="O5649" s="23">
        <v>0.51</v>
      </c>
    </row>
    <row r="5650" spans="1:15" x14ac:dyDescent="0.25">
      <c r="A5650" s="20" t="s">
        <v>99</v>
      </c>
      <c r="B5650" s="20" t="s">
        <v>585</v>
      </c>
      <c r="C5650" s="20" t="s">
        <v>105</v>
      </c>
      <c r="D5650" s="20" t="s">
        <v>106</v>
      </c>
      <c r="E5650" s="21"/>
      <c r="F5650" s="23">
        <v>653.73</v>
      </c>
      <c r="G5650" s="23">
        <v>0.21</v>
      </c>
      <c r="H5650" s="20" t="s">
        <v>102</v>
      </c>
      <c r="I5650" s="20" t="s">
        <v>129</v>
      </c>
      <c r="J5650" s="20" t="s">
        <v>104</v>
      </c>
      <c r="K5650" s="21"/>
      <c r="L5650" s="20" t="s">
        <v>104</v>
      </c>
      <c r="M5650" s="20" t="s">
        <v>82</v>
      </c>
      <c r="N5650" s="21"/>
      <c r="O5650" s="23">
        <v>0.51</v>
      </c>
    </row>
    <row r="5651" spans="1:15" x14ac:dyDescent="0.25">
      <c r="A5651" s="20" t="s">
        <v>99</v>
      </c>
      <c r="B5651" s="20" t="s">
        <v>585</v>
      </c>
      <c r="C5651" s="20" t="s">
        <v>107</v>
      </c>
      <c r="D5651" s="20" t="s">
        <v>106</v>
      </c>
      <c r="E5651" s="21"/>
      <c r="F5651" s="24">
        <v>3118.86</v>
      </c>
      <c r="G5651" s="23">
        <v>1.01</v>
      </c>
      <c r="H5651" s="20" t="s">
        <v>102</v>
      </c>
      <c r="I5651" s="20" t="s">
        <v>129</v>
      </c>
      <c r="J5651" s="20" t="s">
        <v>104</v>
      </c>
      <c r="K5651" s="21"/>
      <c r="L5651" s="20" t="s">
        <v>104</v>
      </c>
      <c r="M5651" s="20" t="s">
        <v>65</v>
      </c>
      <c r="N5651" s="23">
        <v>0.84</v>
      </c>
      <c r="O5651" s="23">
        <v>0.51</v>
      </c>
    </row>
    <row r="5652" spans="1:15" x14ac:dyDescent="0.25">
      <c r="A5652" s="20" t="s">
        <v>99</v>
      </c>
      <c r="B5652" s="20" t="s">
        <v>585</v>
      </c>
      <c r="C5652" s="20" t="s">
        <v>108</v>
      </c>
      <c r="D5652" s="20" t="s">
        <v>106</v>
      </c>
      <c r="E5652" s="21"/>
      <c r="F5652" s="22">
        <v>1393.2</v>
      </c>
      <c r="G5652" s="23">
        <v>0.45</v>
      </c>
      <c r="H5652" s="20" t="s">
        <v>102</v>
      </c>
      <c r="I5652" s="20" t="s">
        <v>129</v>
      </c>
      <c r="J5652" s="20" t="s">
        <v>104</v>
      </c>
      <c r="K5652" s="21"/>
      <c r="L5652" s="20" t="s">
        <v>104</v>
      </c>
      <c r="M5652" s="20" t="s">
        <v>64</v>
      </c>
      <c r="N5652" s="23">
        <v>23.22</v>
      </c>
      <c r="O5652" s="23">
        <v>0.51</v>
      </c>
    </row>
    <row r="5653" spans="1:15" x14ac:dyDescent="0.25">
      <c r="A5653" s="20" t="s">
        <v>99</v>
      </c>
      <c r="B5653" s="20" t="s">
        <v>585</v>
      </c>
      <c r="C5653" s="20" t="s">
        <v>54</v>
      </c>
      <c r="D5653" s="20" t="s">
        <v>109</v>
      </c>
      <c r="E5653" s="25">
        <v>22</v>
      </c>
      <c r="F5653" s="24">
        <v>3649.36</v>
      </c>
      <c r="G5653" s="23">
        <v>1.18</v>
      </c>
      <c r="H5653" s="20" t="s">
        <v>102</v>
      </c>
      <c r="I5653" s="20" t="s">
        <v>129</v>
      </c>
      <c r="J5653" s="20" t="s">
        <v>104</v>
      </c>
      <c r="K5653" s="21"/>
      <c r="L5653" s="20" t="s">
        <v>104</v>
      </c>
      <c r="M5653" s="20" t="s">
        <v>54</v>
      </c>
      <c r="N5653" s="23">
        <v>0.26</v>
      </c>
      <c r="O5653" s="23">
        <v>0.51</v>
      </c>
    </row>
    <row r="5654" spans="1:15" x14ac:dyDescent="0.25">
      <c r="A5654" s="20" t="s">
        <v>99</v>
      </c>
      <c r="B5654" s="20" t="s">
        <v>585</v>
      </c>
      <c r="C5654" s="20" t="s">
        <v>55</v>
      </c>
      <c r="D5654" s="20" t="s">
        <v>109</v>
      </c>
      <c r="E5654" s="25">
        <v>22</v>
      </c>
      <c r="F5654" s="23">
        <v>487.96</v>
      </c>
      <c r="G5654" s="23">
        <v>0.16</v>
      </c>
      <c r="H5654" s="20" t="s">
        <v>102</v>
      </c>
      <c r="I5654" s="20" t="s">
        <v>129</v>
      </c>
      <c r="J5654" s="20" t="s">
        <v>104</v>
      </c>
      <c r="K5654" s="21"/>
      <c r="L5654" s="20" t="s">
        <v>104</v>
      </c>
      <c r="M5654" s="20" t="s">
        <v>55</v>
      </c>
      <c r="N5654" s="23">
        <v>0.02</v>
      </c>
      <c r="O5654" s="23">
        <v>0.51</v>
      </c>
    </row>
    <row r="5655" spans="1:15" x14ac:dyDescent="0.25">
      <c r="A5655" s="20" t="s">
        <v>99</v>
      </c>
      <c r="B5655" s="20" t="s">
        <v>585</v>
      </c>
      <c r="C5655" s="20" t="s">
        <v>127</v>
      </c>
      <c r="D5655" s="20" t="s">
        <v>109</v>
      </c>
      <c r="E5655" s="25">
        <v>4</v>
      </c>
      <c r="F5655" s="24">
        <v>1129.79</v>
      </c>
      <c r="G5655" s="23">
        <v>0.37</v>
      </c>
      <c r="H5655" s="20" t="s">
        <v>102</v>
      </c>
      <c r="I5655" s="20" t="s">
        <v>129</v>
      </c>
      <c r="J5655" s="20" t="s">
        <v>104</v>
      </c>
      <c r="K5655" s="21"/>
      <c r="L5655" s="20" t="s">
        <v>104</v>
      </c>
      <c r="M5655" s="20" t="s">
        <v>51</v>
      </c>
      <c r="N5655" s="23">
        <v>0.81</v>
      </c>
      <c r="O5655" s="23">
        <v>0.51</v>
      </c>
    </row>
    <row r="5656" spans="1:15" x14ac:dyDescent="0.25">
      <c r="A5656" s="20" t="s">
        <v>99</v>
      </c>
      <c r="B5656" s="20" t="s">
        <v>585</v>
      </c>
      <c r="C5656" s="20" t="s">
        <v>122</v>
      </c>
      <c r="D5656" s="20" t="s">
        <v>109</v>
      </c>
      <c r="E5656" s="25">
        <v>2</v>
      </c>
      <c r="F5656" s="23">
        <v>829.91</v>
      </c>
      <c r="G5656" s="23">
        <v>0.27</v>
      </c>
      <c r="H5656" s="20" t="s">
        <v>102</v>
      </c>
      <c r="I5656" s="20" t="s">
        <v>129</v>
      </c>
      <c r="J5656" s="20" t="s">
        <v>104</v>
      </c>
      <c r="K5656" s="21"/>
      <c r="L5656" s="20" t="s">
        <v>104</v>
      </c>
      <c r="M5656" s="20" t="s">
        <v>52</v>
      </c>
      <c r="N5656" s="23">
        <v>1.19</v>
      </c>
      <c r="O5656" s="23">
        <v>0.51</v>
      </c>
    </row>
    <row r="5657" spans="1:15" x14ac:dyDescent="0.25">
      <c r="A5657" s="20" t="s">
        <v>99</v>
      </c>
      <c r="B5657" s="20" t="s">
        <v>585</v>
      </c>
      <c r="C5657" s="20" t="s">
        <v>111</v>
      </c>
      <c r="D5657" s="21"/>
      <c r="E5657" s="21"/>
      <c r="F5657" s="23">
        <v>927.03</v>
      </c>
      <c r="G5657" s="26">
        <v>0.3</v>
      </c>
      <c r="H5657" s="20" t="s">
        <v>102</v>
      </c>
      <c r="I5657" s="20" t="s">
        <v>129</v>
      </c>
      <c r="J5657" s="20" t="s">
        <v>104</v>
      </c>
      <c r="K5657" s="21"/>
      <c r="L5657" s="20" t="s">
        <v>104</v>
      </c>
      <c r="M5657" s="20" t="s">
        <v>56</v>
      </c>
      <c r="N5657" s="23">
        <v>0.41</v>
      </c>
      <c r="O5657" s="23">
        <v>0.51</v>
      </c>
    </row>
    <row r="5658" spans="1:15" x14ac:dyDescent="0.25">
      <c r="A5658" s="20" t="s">
        <v>99</v>
      </c>
      <c r="B5658" s="20" t="s">
        <v>585</v>
      </c>
      <c r="C5658" s="20" t="s">
        <v>112</v>
      </c>
      <c r="D5658" s="20" t="s">
        <v>113</v>
      </c>
      <c r="E5658" s="25">
        <v>2</v>
      </c>
      <c r="F5658" s="23">
        <v>355.36</v>
      </c>
      <c r="G5658" s="23">
        <v>0.11</v>
      </c>
      <c r="H5658" s="20" t="s">
        <v>102</v>
      </c>
      <c r="I5658" s="20" t="s">
        <v>129</v>
      </c>
      <c r="J5658" s="20" t="s">
        <v>104</v>
      </c>
      <c r="K5658" s="21"/>
      <c r="L5658" s="20" t="s">
        <v>104</v>
      </c>
      <c r="M5658" s="20" t="s">
        <v>58</v>
      </c>
      <c r="N5658" s="23">
        <v>0.69</v>
      </c>
      <c r="O5658" s="23">
        <v>0.51</v>
      </c>
    </row>
    <row r="5659" spans="1:15" x14ac:dyDescent="0.25">
      <c r="A5659" s="20" t="s">
        <v>99</v>
      </c>
      <c r="B5659" s="20" t="s">
        <v>585</v>
      </c>
      <c r="C5659" s="20" t="s">
        <v>114</v>
      </c>
      <c r="D5659" s="21"/>
      <c r="E5659" s="21"/>
      <c r="F5659" s="24">
        <v>8806.7800000000007</v>
      </c>
      <c r="G5659" s="23">
        <v>2.85</v>
      </c>
      <c r="H5659" s="20" t="s">
        <v>102</v>
      </c>
      <c r="I5659" s="20" t="s">
        <v>129</v>
      </c>
      <c r="J5659" s="20" t="s">
        <v>104</v>
      </c>
      <c r="K5659" s="21"/>
      <c r="L5659" s="20" t="s">
        <v>104</v>
      </c>
      <c r="M5659" s="20" t="s">
        <v>69</v>
      </c>
      <c r="N5659" s="23">
        <v>2.85</v>
      </c>
      <c r="O5659" s="23">
        <v>0.51</v>
      </c>
    </row>
    <row r="5660" spans="1:15" x14ac:dyDescent="0.25">
      <c r="A5660" s="20" t="s">
        <v>99</v>
      </c>
      <c r="B5660" s="20" t="s">
        <v>585</v>
      </c>
      <c r="C5660" s="20" t="s">
        <v>121</v>
      </c>
      <c r="D5660" s="20" t="s">
        <v>106</v>
      </c>
      <c r="E5660" s="21"/>
      <c r="F5660" s="24">
        <v>1784.53</v>
      </c>
      <c r="G5660" s="23">
        <v>0.57999999999999996</v>
      </c>
      <c r="H5660" s="20" t="s">
        <v>102</v>
      </c>
      <c r="I5660" s="20" t="s">
        <v>129</v>
      </c>
      <c r="J5660" s="20" t="s">
        <v>104</v>
      </c>
      <c r="K5660" s="21"/>
      <c r="L5660" s="20" t="s">
        <v>104</v>
      </c>
      <c r="M5660" s="20" t="s">
        <v>74</v>
      </c>
      <c r="N5660" s="21"/>
      <c r="O5660" s="23">
        <v>0.51</v>
      </c>
    </row>
    <row r="5661" spans="1:15" x14ac:dyDescent="0.25">
      <c r="A5661" s="20" t="s">
        <v>99</v>
      </c>
      <c r="B5661" s="20" t="s">
        <v>585</v>
      </c>
      <c r="C5661" s="20" t="s">
        <v>115</v>
      </c>
      <c r="D5661" s="20" t="s">
        <v>106</v>
      </c>
      <c r="E5661" s="21"/>
      <c r="F5661" s="23">
        <v>288.33</v>
      </c>
      <c r="G5661" s="23">
        <v>0.09</v>
      </c>
      <c r="H5661" s="20" t="s">
        <v>102</v>
      </c>
      <c r="I5661" s="20" t="s">
        <v>129</v>
      </c>
      <c r="J5661" s="20" t="s">
        <v>104</v>
      </c>
      <c r="K5661" s="21"/>
      <c r="L5661" s="20" t="s">
        <v>104</v>
      </c>
      <c r="M5661" s="20" t="s">
        <v>75</v>
      </c>
      <c r="N5661" s="21"/>
      <c r="O5661" s="23">
        <v>0.51</v>
      </c>
    </row>
    <row r="5662" spans="1:15" x14ac:dyDescent="0.25">
      <c r="A5662" s="20" t="s">
        <v>99</v>
      </c>
      <c r="B5662" s="20" t="s">
        <v>586</v>
      </c>
      <c r="C5662" s="20" t="s">
        <v>7</v>
      </c>
      <c r="D5662" s="20" t="s">
        <v>10</v>
      </c>
      <c r="E5662" s="21"/>
      <c r="F5662" s="24">
        <v>2630.23</v>
      </c>
      <c r="G5662" s="23">
        <v>0.62</v>
      </c>
      <c r="H5662" s="20" t="s">
        <v>102</v>
      </c>
      <c r="I5662" s="20" t="s">
        <v>129</v>
      </c>
      <c r="J5662" s="20" t="s">
        <v>104</v>
      </c>
      <c r="K5662" s="21"/>
      <c r="L5662" s="20" t="s">
        <v>104</v>
      </c>
      <c r="M5662" s="20" t="s">
        <v>48</v>
      </c>
      <c r="N5662" s="23">
        <v>0.62</v>
      </c>
      <c r="O5662" s="23">
        <v>0.35</v>
      </c>
    </row>
    <row r="5663" spans="1:15" x14ac:dyDescent="0.25">
      <c r="A5663" s="20" t="s">
        <v>99</v>
      </c>
      <c r="B5663" s="20" t="s">
        <v>586</v>
      </c>
      <c r="C5663" s="20" t="s">
        <v>105</v>
      </c>
      <c r="D5663" s="20" t="s">
        <v>106</v>
      </c>
      <c r="E5663" s="21"/>
      <c r="F5663" s="23">
        <v>897.44</v>
      </c>
      <c r="G5663" s="23">
        <v>0.21</v>
      </c>
      <c r="H5663" s="20" t="s">
        <v>102</v>
      </c>
      <c r="I5663" s="20" t="s">
        <v>129</v>
      </c>
      <c r="J5663" s="20" t="s">
        <v>104</v>
      </c>
      <c r="K5663" s="21"/>
      <c r="L5663" s="20" t="s">
        <v>104</v>
      </c>
      <c r="M5663" s="20" t="s">
        <v>82</v>
      </c>
      <c r="N5663" s="21"/>
      <c r="O5663" s="23">
        <v>0.35</v>
      </c>
    </row>
    <row r="5664" spans="1:15" x14ac:dyDescent="0.25">
      <c r="A5664" s="20" t="s">
        <v>99</v>
      </c>
      <c r="B5664" s="20" t="s">
        <v>586</v>
      </c>
      <c r="C5664" s="20" t="s">
        <v>107</v>
      </c>
      <c r="D5664" s="20" t="s">
        <v>106</v>
      </c>
      <c r="E5664" s="21"/>
      <c r="F5664" s="24">
        <v>4086.71</v>
      </c>
      <c r="G5664" s="23">
        <v>0.96</v>
      </c>
      <c r="H5664" s="20" t="s">
        <v>102</v>
      </c>
      <c r="I5664" s="20" t="s">
        <v>129</v>
      </c>
      <c r="J5664" s="20" t="s">
        <v>104</v>
      </c>
      <c r="K5664" s="21"/>
      <c r="L5664" s="20" t="s">
        <v>104</v>
      </c>
      <c r="M5664" s="20" t="s">
        <v>65</v>
      </c>
      <c r="N5664" s="23">
        <v>0.84</v>
      </c>
      <c r="O5664" s="23">
        <v>0.35</v>
      </c>
    </row>
    <row r="5665" spans="1:15" x14ac:dyDescent="0.25">
      <c r="A5665" s="20" t="s">
        <v>99</v>
      </c>
      <c r="B5665" s="20" t="s">
        <v>586</v>
      </c>
      <c r="C5665" s="20" t="s">
        <v>108</v>
      </c>
      <c r="D5665" s="20" t="s">
        <v>106</v>
      </c>
      <c r="E5665" s="21"/>
      <c r="F5665" s="24">
        <v>1880.82</v>
      </c>
      <c r="G5665" s="23">
        <v>0.44</v>
      </c>
      <c r="H5665" s="20" t="s">
        <v>102</v>
      </c>
      <c r="I5665" s="20" t="s">
        <v>129</v>
      </c>
      <c r="J5665" s="20" t="s">
        <v>104</v>
      </c>
      <c r="K5665" s="21"/>
      <c r="L5665" s="20" t="s">
        <v>104</v>
      </c>
      <c r="M5665" s="20" t="s">
        <v>64</v>
      </c>
      <c r="N5665" s="23">
        <v>23.22</v>
      </c>
      <c r="O5665" s="23">
        <v>0.35</v>
      </c>
    </row>
    <row r="5666" spans="1:15" x14ac:dyDescent="0.25">
      <c r="A5666" s="20" t="s">
        <v>99</v>
      </c>
      <c r="B5666" s="20" t="s">
        <v>586</v>
      </c>
      <c r="C5666" s="20" t="s">
        <v>114</v>
      </c>
      <c r="D5666" s="21"/>
      <c r="E5666" s="21"/>
      <c r="F5666" s="24">
        <v>12090.56</v>
      </c>
      <c r="G5666" s="23">
        <v>2.85</v>
      </c>
      <c r="H5666" s="20" t="s">
        <v>102</v>
      </c>
      <c r="I5666" s="20" t="s">
        <v>129</v>
      </c>
      <c r="J5666" s="20" t="s">
        <v>104</v>
      </c>
      <c r="K5666" s="21"/>
      <c r="L5666" s="20" t="s">
        <v>104</v>
      </c>
      <c r="M5666" s="20" t="s">
        <v>69</v>
      </c>
      <c r="N5666" s="23">
        <v>2.85</v>
      </c>
      <c r="O5666" s="23">
        <v>0.35</v>
      </c>
    </row>
    <row r="5667" spans="1:15" x14ac:dyDescent="0.25">
      <c r="A5667" s="20" t="s">
        <v>99</v>
      </c>
      <c r="B5667" s="20" t="s">
        <v>586</v>
      </c>
      <c r="C5667" s="20" t="s">
        <v>121</v>
      </c>
      <c r="D5667" s="20" t="s">
        <v>106</v>
      </c>
      <c r="E5667" s="21"/>
      <c r="F5667" s="24">
        <v>2450.16</v>
      </c>
      <c r="G5667" s="23">
        <v>0.57999999999999996</v>
      </c>
      <c r="H5667" s="20" t="s">
        <v>102</v>
      </c>
      <c r="I5667" s="20" t="s">
        <v>129</v>
      </c>
      <c r="J5667" s="20" t="s">
        <v>104</v>
      </c>
      <c r="K5667" s="21"/>
      <c r="L5667" s="20" t="s">
        <v>104</v>
      </c>
      <c r="M5667" s="20" t="s">
        <v>74</v>
      </c>
      <c r="N5667" s="21"/>
      <c r="O5667" s="23">
        <v>0.35</v>
      </c>
    </row>
    <row r="5668" spans="1:15" x14ac:dyDescent="0.25">
      <c r="A5668" s="20" t="s">
        <v>99</v>
      </c>
      <c r="B5668" s="20" t="s">
        <v>586</v>
      </c>
      <c r="C5668" s="20" t="s">
        <v>115</v>
      </c>
      <c r="D5668" s="20" t="s">
        <v>106</v>
      </c>
      <c r="E5668" s="21"/>
      <c r="F5668" s="23">
        <v>99.33</v>
      </c>
      <c r="G5668" s="23">
        <v>0.02</v>
      </c>
      <c r="H5668" s="20" t="s">
        <v>102</v>
      </c>
      <c r="I5668" s="20" t="s">
        <v>129</v>
      </c>
      <c r="J5668" s="20" t="s">
        <v>104</v>
      </c>
      <c r="K5668" s="21"/>
      <c r="L5668" s="20" t="s">
        <v>104</v>
      </c>
      <c r="M5668" s="20" t="s">
        <v>75</v>
      </c>
      <c r="N5668" s="21"/>
      <c r="O5668" s="23">
        <v>0.35</v>
      </c>
    </row>
    <row r="5669" spans="1:15" x14ac:dyDescent="0.25">
      <c r="A5669" s="20" t="s">
        <v>99</v>
      </c>
      <c r="B5669" s="20" t="s">
        <v>586</v>
      </c>
      <c r="C5669" s="20" t="s">
        <v>54</v>
      </c>
      <c r="D5669" s="20" t="s">
        <v>109</v>
      </c>
      <c r="E5669" s="25">
        <v>22</v>
      </c>
      <c r="F5669" s="24">
        <v>5699.98</v>
      </c>
      <c r="G5669" s="23">
        <v>1.34</v>
      </c>
      <c r="H5669" s="20" t="s">
        <v>102</v>
      </c>
      <c r="I5669" s="20" t="s">
        <v>129</v>
      </c>
      <c r="J5669" s="20" t="s">
        <v>104</v>
      </c>
      <c r="K5669" s="21"/>
      <c r="L5669" s="20" t="s">
        <v>104</v>
      </c>
      <c r="M5669" s="20" t="s">
        <v>54</v>
      </c>
      <c r="N5669" s="23">
        <v>0.26</v>
      </c>
      <c r="O5669" s="23">
        <v>0.35</v>
      </c>
    </row>
    <row r="5670" spans="1:15" x14ac:dyDescent="0.25">
      <c r="A5670" s="20" t="s">
        <v>99</v>
      </c>
      <c r="B5670" s="20" t="s">
        <v>586</v>
      </c>
      <c r="C5670" s="20" t="s">
        <v>55</v>
      </c>
      <c r="D5670" s="20" t="s">
        <v>109</v>
      </c>
      <c r="E5670" s="25">
        <v>22</v>
      </c>
      <c r="F5670" s="23">
        <v>749.94</v>
      </c>
      <c r="G5670" s="23">
        <v>0.18</v>
      </c>
      <c r="H5670" s="20" t="s">
        <v>102</v>
      </c>
      <c r="I5670" s="20" t="s">
        <v>129</v>
      </c>
      <c r="J5670" s="20" t="s">
        <v>104</v>
      </c>
      <c r="K5670" s="21"/>
      <c r="L5670" s="20" t="s">
        <v>104</v>
      </c>
      <c r="M5670" s="20" t="s">
        <v>55</v>
      </c>
      <c r="N5670" s="23">
        <v>0.02</v>
      </c>
      <c r="O5670" s="23">
        <v>0.35</v>
      </c>
    </row>
    <row r="5671" spans="1:15" x14ac:dyDescent="0.25">
      <c r="A5671" s="20" t="s">
        <v>99</v>
      </c>
      <c r="B5671" s="20" t="s">
        <v>586</v>
      </c>
      <c r="C5671" s="20" t="s">
        <v>122</v>
      </c>
      <c r="D5671" s="20" t="s">
        <v>109</v>
      </c>
      <c r="E5671" s="25">
        <v>1</v>
      </c>
      <c r="F5671" s="23">
        <v>518.36</v>
      </c>
      <c r="G5671" s="23">
        <v>0.12</v>
      </c>
      <c r="H5671" s="20" t="s">
        <v>102</v>
      </c>
      <c r="I5671" s="20" t="s">
        <v>129</v>
      </c>
      <c r="J5671" s="20" t="s">
        <v>104</v>
      </c>
      <c r="K5671" s="21"/>
      <c r="L5671" s="20" t="s">
        <v>104</v>
      </c>
      <c r="M5671" s="20" t="s">
        <v>52</v>
      </c>
      <c r="N5671" s="23">
        <v>1.19</v>
      </c>
      <c r="O5671" s="23">
        <v>0.35</v>
      </c>
    </row>
    <row r="5672" spans="1:15" x14ac:dyDescent="0.25">
      <c r="A5672" s="20" t="s">
        <v>99</v>
      </c>
      <c r="B5672" s="20" t="s">
        <v>586</v>
      </c>
      <c r="C5672" s="20" t="s">
        <v>112</v>
      </c>
      <c r="D5672" s="20" t="s">
        <v>113</v>
      </c>
      <c r="E5672" s="25">
        <v>2</v>
      </c>
      <c r="F5672" s="23">
        <v>487.86</v>
      </c>
      <c r="G5672" s="23">
        <v>0.11</v>
      </c>
      <c r="H5672" s="20" t="s">
        <v>102</v>
      </c>
      <c r="I5672" s="20" t="s">
        <v>129</v>
      </c>
      <c r="J5672" s="20" t="s">
        <v>104</v>
      </c>
      <c r="K5672" s="21"/>
      <c r="L5672" s="20" t="s">
        <v>104</v>
      </c>
      <c r="M5672" s="20" t="s">
        <v>58</v>
      </c>
      <c r="N5672" s="23">
        <v>0.69</v>
      </c>
      <c r="O5672" s="23">
        <v>0.35</v>
      </c>
    </row>
    <row r="5673" spans="1:15" x14ac:dyDescent="0.25">
      <c r="A5673" s="20" t="s">
        <v>99</v>
      </c>
      <c r="B5673" s="20" t="s">
        <v>586</v>
      </c>
      <c r="C5673" s="20" t="s">
        <v>127</v>
      </c>
      <c r="D5673" s="20" t="s">
        <v>109</v>
      </c>
      <c r="E5673" s="25">
        <v>4</v>
      </c>
      <c r="F5673" s="24">
        <v>1411.34</v>
      </c>
      <c r="G5673" s="23">
        <v>0.33</v>
      </c>
      <c r="H5673" s="20" t="s">
        <v>102</v>
      </c>
      <c r="I5673" s="20" t="s">
        <v>129</v>
      </c>
      <c r="J5673" s="20" t="s">
        <v>104</v>
      </c>
      <c r="K5673" s="21"/>
      <c r="L5673" s="20" t="s">
        <v>104</v>
      </c>
      <c r="M5673" s="20" t="s">
        <v>51</v>
      </c>
      <c r="N5673" s="23">
        <v>0.81</v>
      </c>
      <c r="O5673" s="23">
        <v>0.35</v>
      </c>
    </row>
    <row r="5674" spans="1:15" x14ac:dyDescent="0.25">
      <c r="A5674" s="20" t="s">
        <v>99</v>
      </c>
      <c r="B5674" s="20" t="s">
        <v>586</v>
      </c>
      <c r="C5674" s="20" t="s">
        <v>119</v>
      </c>
      <c r="D5674" s="20" t="s">
        <v>6</v>
      </c>
      <c r="E5674" s="21"/>
      <c r="F5674" s="24">
        <v>6825.46</v>
      </c>
      <c r="G5674" s="23">
        <v>1.61</v>
      </c>
      <c r="H5674" s="20" t="s">
        <v>102</v>
      </c>
      <c r="I5674" s="20" t="s">
        <v>129</v>
      </c>
      <c r="J5674" s="20" t="s">
        <v>104</v>
      </c>
      <c r="K5674" s="21"/>
      <c r="L5674" s="20" t="s">
        <v>104</v>
      </c>
      <c r="M5674" s="20" t="s">
        <v>45</v>
      </c>
      <c r="N5674" s="23">
        <v>32.65</v>
      </c>
      <c r="O5674" s="23">
        <v>0.35</v>
      </c>
    </row>
    <row r="5675" spans="1:15" x14ac:dyDescent="0.25">
      <c r="A5675" s="20" t="s">
        <v>99</v>
      </c>
      <c r="B5675" s="20" t="s">
        <v>586</v>
      </c>
      <c r="C5675" s="20" t="s">
        <v>111</v>
      </c>
      <c r="D5675" s="21"/>
      <c r="E5675" s="21"/>
      <c r="F5675" s="24">
        <v>1739.34</v>
      </c>
      <c r="G5675" s="23">
        <v>0.41</v>
      </c>
      <c r="H5675" s="20" t="s">
        <v>102</v>
      </c>
      <c r="I5675" s="20" t="s">
        <v>129</v>
      </c>
      <c r="J5675" s="20" t="s">
        <v>104</v>
      </c>
      <c r="K5675" s="21"/>
      <c r="L5675" s="20" t="s">
        <v>104</v>
      </c>
      <c r="M5675" s="20" t="s">
        <v>56</v>
      </c>
      <c r="N5675" s="23">
        <v>0.41</v>
      </c>
      <c r="O5675" s="23">
        <v>0.35</v>
      </c>
    </row>
    <row r="5676" spans="1:15" x14ac:dyDescent="0.25">
      <c r="A5676" s="20" t="s">
        <v>99</v>
      </c>
      <c r="B5676" s="20" t="s">
        <v>587</v>
      </c>
      <c r="C5676" s="20" t="s">
        <v>7</v>
      </c>
      <c r="D5676" s="20" t="s">
        <v>10</v>
      </c>
      <c r="E5676" s="21"/>
      <c r="F5676" s="24">
        <v>2687.51</v>
      </c>
      <c r="G5676" s="23">
        <v>0.62</v>
      </c>
      <c r="H5676" s="20" t="s">
        <v>102</v>
      </c>
      <c r="I5676" s="20" t="s">
        <v>134</v>
      </c>
      <c r="J5676" s="20" t="s">
        <v>104</v>
      </c>
      <c r="K5676" s="21"/>
      <c r="L5676" s="20" t="s">
        <v>104</v>
      </c>
      <c r="M5676" s="20" t="s">
        <v>48</v>
      </c>
      <c r="N5676" s="23">
        <v>0.62</v>
      </c>
      <c r="O5676" s="23">
        <v>0.37</v>
      </c>
    </row>
    <row r="5677" spans="1:15" x14ac:dyDescent="0.25">
      <c r="A5677" s="20" t="s">
        <v>99</v>
      </c>
      <c r="B5677" s="20" t="s">
        <v>587</v>
      </c>
      <c r="C5677" s="20" t="s">
        <v>105</v>
      </c>
      <c r="D5677" s="20" t="s">
        <v>106</v>
      </c>
      <c r="E5677" s="21"/>
      <c r="F5677" s="23">
        <v>917.04</v>
      </c>
      <c r="G5677" s="23">
        <v>0.21</v>
      </c>
      <c r="H5677" s="20" t="s">
        <v>102</v>
      </c>
      <c r="I5677" s="20" t="s">
        <v>134</v>
      </c>
      <c r="J5677" s="20" t="s">
        <v>104</v>
      </c>
      <c r="K5677" s="21"/>
      <c r="L5677" s="20" t="s">
        <v>104</v>
      </c>
      <c r="M5677" s="20" t="s">
        <v>82</v>
      </c>
      <c r="N5677" s="21"/>
      <c r="O5677" s="23">
        <v>0.37</v>
      </c>
    </row>
    <row r="5678" spans="1:15" x14ac:dyDescent="0.25">
      <c r="A5678" s="20" t="s">
        <v>99</v>
      </c>
      <c r="B5678" s="20" t="s">
        <v>587</v>
      </c>
      <c r="C5678" s="20" t="s">
        <v>107</v>
      </c>
      <c r="D5678" s="20" t="s">
        <v>106</v>
      </c>
      <c r="E5678" s="21"/>
      <c r="F5678" s="24">
        <v>4164.33</v>
      </c>
      <c r="G5678" s="23">
        <v>0.96</v>
      </c>
      <c r="H5678" s="20" t="s">
        <v>102</v>
      </c>
      <c r="I5678" s="20" t="s">
        <v>134</v>
      </c>
      <c r="J5678" s="20" t="s">
        <v>104</v>
      </c>
      <c r="K5678" s="21"/>
      <c r="L5678" s="20" t="s">
        <v>104</v>
      </c>
      <c r="M5678" s="20" t="s">
        <v>65</v>
      </c>
      <c r="N5678" s="23">
        <v>0.84</v>
      </c>
      <c r="O5678" s="23">
        <v>0.37</v>
      </c>
    </row>
    <row r="5679" spans="1:15" x14ac:dyDescent="0.25">
      <c r="A5679" s="20" t="s">
        <v>99</v>
      </c>
      <c r="B5679" s="20" t="s">
        <v>587</v>
      </c>
      <c r="C5679" s="20" t="s">
        <v>108</v>
      </c>
      <c r="D5679" s="20" t="s">
        <v>106</v>
      </c>
      <c r="E5679" s="21"/>
      <c r="F5679" s="22">
        <v>2089.8000000000002</v>
      </c>
      <c r="G5679" s="23">
        <v>0.48</v>
      </c>
      <c r="H5679" s="20" t="s">
        <v>102</v>
      </c>
      <c r="I5679" s="20" t="s">
        <v>134</v>
      </c>
      <c r="J5679" s="20" t="s">
        <v>104</v>
      </c>
      <c r="K5679" s="21"/>
      <c r="L5679" s="20" t="s">
        <v>104</v>
      </c>
      <c r="M5679" s="20" t="s">
        <v>64</v>
      </c>
      <c r="N5679" s="23">
        <v>23.22</v>
      </c>
      <c r="O5679" s="23">
        <v>0.37</v>
      </c>
    </row>
    <row r="5680" spans="1:15" x14ac:dyDescent="0.25">
      <c r="A5680" s="20" t="s">
        <v>99</v>
      </c>
      <c r="B5680" s="20" t="s">
        <v>587</v>
      </c>
      <c r="C5680" s="20" t="s">
        <v>54</v>
      </c>
      <c r="D5680" s="20" t="s">
        <v>109</v>
      </c>
      <c r="E5680" s="25">
        <v>18</v>
      </c>
      <c r="F5680" s="24">
        <v>8569.08</v>
      </c>
      <c r="G5680" s="23">
        <v>1.98</v>
      </c>
      <c r="H5680" s="20" t="s">
        <v>102</v>
      </c>
      <c r="I5680" s="20" t="s">
        <v>134</v>
      </c>
      <c r="J5680" s="20" t="s">
        <v>104</v>
      </c>
      <c r="K5680" s="21"/>
      <c r="L5680" s="20" t="s">
        <v>104</v>
      </c>
      <c r="M5680" s="20" t="s">
        <v>54</v>
      </c>
      <c r="N5680" s="23">
        <v>0.26</v>
      </c>
      <c r="O5680" s="23">
        <v>0.37</v>
      </c>
    </row>
    <row r="5681" spans="1:15" x14ac:dyDescent="0.25">
      <c r="A5681" s="20" t="s">
        <v>99</v>
      </c>
      <c r="B5681" s="20" t="s">
        <v>587</v>
      </c>
      <c r="C5681" s="20" t="s">
        <v>55</v>
      </c>
      <c r="D5681" s="20" t="s">
        <v>109</v>
      </c>
      <c r="E5681" s="25">
        <v>18</v>
      </c>
      <c r="F5681" s="23">
        <v>986.76</v>
      </c>
      <c r="G5681" s="23">
        <v>0.23</v>
      </c>
      <c r="H5681" s="20" t="s">
        <v>102</v>
      </c>
      <c r="I5681" s="20" t="s">
        <v>134</v>
      </c>
      <c r="J5681" s="20" t="s">
        <v>104</v>
      </c>
      <c r="K5681" s="21"/>
      <c r="L5681" s="20" t="s">
        <v>104</v>
      </c>
      <c r="M5681" s="20" t="s">
        <v>55</v>
      </c>
      <c r="N5681" s="23">
        <v>0.02</v>
      </c>
      <c r="O5681" s="23">
        <v>0.37</v>
      </c>
    </row>
    <row r="5682" spans="1:15" x14ac:dyDescent="0.25">
      <c r="A5682" s="20" t="s">
        <v>99</v>
      </c>
      <c r="B5682" s="20" t="s">
        <v>587</v>
      </c>
      <c r="C5682" s="20" t="s">
        <v>122</v>
      </c>
      <c r="D5682" s="20" t="s">
        <v>109</v>
      </c>
      <c r="E5682" s="25">
        <v>2</v>
      </c>
      <c r="F5682" s="24">
        <v>1162.8699999999999</v>
      </c>
      <c r="G5682" s="23">
        <v>0.27</v>
      </c>
      <c r="H5682" s="20" t="s">
        <v>102</v>
      </c>
      <c r="I5682" s="20" t="s">
        <v>134</v>
      </c>
      <c r="J5682" s="20" t="s">
        <v>104</v>
      </c>
      <c r="K5682" s="21"/>
      <c r="L5682" s="20" t="s">
        <v>104</v>
      </c>
      <c r="M5682" s="20" t="s">
        <v>52</v>
      </c>
      <c r="N5682" s="23">
        <v>1.19</v>
      </c>
      <c r="O5682" s="23">
        <v>0.37</v>
      </c>
    </row>
    <row r="5683" spans="1:15" x14ac:dyDescent="0.25">
      <c r="A5683" s="20" t="s">
        <v>99</v>
      </c>
      <c r="B5683" s="20" t="s">
        <v>587</v>
      </c>
      <c r="C5683" s="20" t="s">
        <v>127</v>
      </c>
      <c r="D5683" s="20" t="s">
        <v>109</v>
      </c>
      <c r="E5683" s="25">
        <v>4</v>
      </c>
      <c r="F5683" s="24">
        <v>1583.06</v>
      </c>
      <c r="G5683" s="23">
        <v>0.37</v>
      </c>
      <c r="H5683" s="20" t="s">
        <v>102</v>
      </c>
      <c r="I5683" s="20" t="s">
        <v>134</v>
      </c>
      <c r="J5683" s="20" t="s">
        <v>104</v>
      </c>
      <c r="K5683" s="21"/>
      <c r="L5683" s="20" t="s">
        <v>104</v>
      </c>
      <c r="M5683" s="20" t="s">
        <v>51</v>
      </c>
      <c r="N5683" s="23">
        <v>0.81</v>
      </c>
      <c r="O5683" s="23">
        <v>0.37</v>
      </c>
    </row>
    <row r="5684" spans="1:15" x14ac:dyDescent="0.25">
      <c r="A5684" s="20" t="s">
        <v>99</v>
      </c>
      <c r="B5684" s="20" t="s">
        <v>587</v>
      </c>
      <c r="C5684" s="20" t="s">
        <v>112</v>
      </c>
      <c r="D5684" s="20" t="s">
        <v>113</v>
      </c>
      <c r="E5684" s="25">
        <v>2</v>
      </c>
      <c r="F5684" s="23">
        <v>498.49</v>
      </c>
      <c r="G5684" s="23">
        <v>0.11</v>
      </c>
      <c r="H5684" s="20" t="s">
        <v>102</v>
      </c>
      <c r="I5684" s="20" t="s">
        <v>134</v>
      </c>
      <c r="J5684" s="20" t="s">
        <v>104</v>
      </c>
      <c r="K5684" s="21"/>
      <c r="L5684" s="20" t="s">
        <v>104</v>
      </c>
      <c r="M5684" s="20" t="s">
        <v>58</v>
      </c>
      <c r="N5684" s="23">
        <v>0.69</v>
      </c>
      <c r="O5684" s="23">
        <v>0.37</v>
      </c>
    </row>
    <row r="5685" spans="1:15" x14ac:dyDescent="0.25">
      <c r="A5685" s="20" t="s">
        <v>99</v>
      </c>
      <c r="B5685" s="20" t="s">
        <v>587</v>
      </c>
      <c r="C5685" s="20" t="s">
        <v>114</v>
      </c>
      <c r="D5685" s="21"/>
      <c r="E5685" s="21"/>
      <c r="F5685" s="22">
        <v>12353.9</v>
      </c>
      <c r="G5685" s="23">
        <v>2.85</v>
      </c>
      <c r="H5685" s="20" t="s">
        <v>102</v>
      </c>
      <c r="I5685" s="20" t="s">
        <v>134</v>
      </c>
      <c r="J5685" s="20" t="s">
        <v>104</v>
      </c>
      <c r="K5685" s="21"/>
      <c r="L5685" s="20" t="s">
        <v>104</v>
      </c>
      <c r="M5685" s="20" t="s">
        <v>69</v>
      </c>
      <c r="N5685" s="23">
        <v>2.85</v>
      </c>
      <c r="O5685" s="23">
        <v>0.37</v>
      </c>
    </row>
    <row r="5686" spans="1:15" x14ac:dyDescent="0.25">
      <c r="A5686" s="20" t="s">
        <v>99</v>
      </c>
      <c r="B5686" s="20" t="s">
        <v>587</v>
      </c>
      <c r="C5686" s="20" t="s">
        <v>121</v>
      </c>
      <c r="D5686" s="20" t="s">
        <v>106</v>
      </c>
      <c r="E5686" s="21"/>
      <c r="F5686" s="24">
        <v>2503.29</v>
      </c>
      <c r="G5686" s="23">
        <v>0.57999999999999996</v>
      </c>
      <c r="H5686" s="20" t="s">
        <v>102</v>
      </c>
      <c r="I5686" s="20" t="s">
        <v>134</v>
      </c>
      <c r="J5686" s="20" t="s">
        <v>104</v>
      </c>
      <c r="K5686" s="21"/>
      <c r="L5686" s="20" t="s">
        <v>104</v>
      </c>
      <c r="M5686" s="20" t="s">
        <v>74</v>
      </c>
      <c r="N5686" s="21"/>
      <c r="O5686" s="23">
        <v>0.37</v>
      </c>
    </row>
    <row r="5687" spans="1:15" x14ac:dyDescent="0.25">
      <c r="A5687" s="20" t="s">
        <v>99</v>
      </c>
      <c r="B5687" s="20" t="s">
        <v>587</v>
      </c>
      <c r="C5687" s="20" t="s">
        <v>115</v>
      </c>
      <c r="D5687" s="20" t="s">
        <v>106</v>
      </c>
      <c r="E5687" s="21"/>
      <c r="F5687" s="23">
        <v>129.18</v>
      </c>
      <c r="G5687" s="23">
        <v>0.03</v>
      </c>
      <c r="H5687" s="20" t="s">
        <v>102</v>
      </c>
      <c r="I5687" s="20" t="s">
        <v>134</v>
      </c>
      <c r="J5687" s="20" t="s">
        <v>104</v>
      </c>
      <c r="K5687" s="21"/>
      <c r="L5687" s="20" t="s">
        <v>104</v>
      </c>
      <c r="M5687" s="20" t="s">
        <v>75</v>
      </c>
      <c r="N5687" s="21"/>
      <c r="O5687" s="23">
        <v>0.37</v>
      </c>
    </row>
    <row r="5688" spans="1:15" x14ac:dyDescent="0.25">
      <c r="A5688" s="20" t="s">
        <v>99</v>
      </c>
      <c r="B5688" s="20" t="s">
        <v>587</v>
      </c>
      <c r="C5688" s="20" t="s">
        <v>119</v>
      </c>
      <c r="D5688" s="20" t="s">
        <v>6</v>
      </c>
      <c r="E5688" s="21"/>
      <c r="F5688" s="24">
        <v>8588.98</v>
      </c>
      <c r="G5688" s="23">
        <v>1.98</v>
      </c>
      <c r="H5688" s="20" t="s">
        <v>102</v>
      </c>
      <c r="I5688" s="20" t="s">
        <v>134</v>
      </c>
      <c r="J5688" s="20" t="s">
        <v>104</v>
      </c>
      <c r="K5688" s="21"/>
      <c r="L5688" s="20" t="s">
        <v>104</v>
      </c>
      <c r="M5688" s="20" t="s">
        <v>45</v>
      </c>
      <c r="N5688" s="23">
        <v>32.65</v>
      </c>
      <c r="O5688" s="23">
        <v>0.37</v>
      </c>
    </row>
    <row r="5689" spans="1:15" x14ac:dyDescent="0.25">
      <c r="A5689" s="20" t="s">
        <v>99</v>
      </c>
      <c r="B5689" s="20" t="s">
        <v>587</v>
      </c>
      <c r="C5689" s="20" t="s">
        <v>111</v>
      </c>
      <c r="D5689" s="21"/>
      <c r="E5689" s="21"/>
      <c r="F5689" s="24">
        <v>1777.23</v>
      </c>
      <c r="G5689" s="23">
        <v>0.41</v>
      </c>
      <c r="H5689" s="20" t="s">
        <v>102</v>
      </c>
      <c r="I5689" s="20" t="s">
        <v>134</v>
      </c>
      <c r="J5689" s="20" t="s">
        <v>104</v>
      </c>
      <c r="K5689" s="21"/>
      <c r="L5689" s="20" t="s">
        <v>104</v>
      </c>
      <c r="M5689" s="20" t="s">
        <v>56</v>
      </c>
      <c r="N5689" s="23">
        <v>0.41</v>
      </c>
      <c r="O5689" s="23">
        <v>0.37</v>
      </c>
    </row>
    <row r="5690" spans="1:15" x14ac:dyDescent="0.25">
      <c r="A5690" s="20" t="s">
        <v>99</v>
      </c>
      <c r="B5690" s="20" t="s">
        <v>588</v>
      </c>
      <c r="C5690" s="20" t="s">
        <v>7</v>
      </c>
      <c r="D5690" s="20" t="s">
        <v>10</v>
      </c>
      <c r="E5690" s="21"/>
      <c r="F5690" s="23">
        <v>658.25</v>
      </c>
      <c r="G5690" s="23">
        <v>0.62</v>
      </c>
      <c r="H5690" s="20" t="s">
        <v>102</v>
      </c>
      <c r="I5690" s="20" t="s">
        <v>134</v>
      </c>
      <c r="J5690" s="20" t="s">
        <v>104</v>
      </c>
      <c r="K5690" s="21"/>
      <c r="L5690" s="20" t="s">
        <v>104</v>
      </c>
      <c r="M5690" s="20" t="s">
        <v>48</v>
      </c>
      <c r="N5690" s="23">
        <v>0.62</v>
      </c>
      <c r="O5690" s="23">
        <v>0.47</v>
      </c>
    </row>
    <row r="5691" spans="1:15" x14ac:dyDescent="0.25">
      <c r="A5691" s="20" t="s">
        <v>99</v>
      </c>
      <c r="B5691" s="20" t="s">
        <v>588</v>
      </c>
      <c r="C5691" s="20" t="s">
        <v>105</v>
      </c>
      <c r="D5691" s="20" t="s">
        <v>106</v>
      </c>
      <c r="E5691" s="21"/>
      <c r="F5691" s="23">
        <v>224.61</v>
      </c>
      <c r="G5691" s="23">
        <v>0.21</v>
      </c>
      <c r="H5691" s="20" t="s">
        <v>102</v>
      </c>
      <c r="I5691" s="20" t="s">
        <v>134</v>
      </c>
      <c r="J5691" s="20" t="s">
        <v>104</v>
      </c>
      <c r="K5691" s="21"/>
      <c r="L5691" s="20" t="s">
        <v>104</v>
      </c>
      <c r="M5691" s="20" t="s">
        <v>82</v>
      </c>
      <c r="N5691" s="21"/>
      <c r="O5691" s="23">
        <v>0.47</v>
      </c>
    </row>
    <row r="5692" spans="1:15" x14ac:dyDescent="0.25">
      <c r="A5692" s="20" t="s">
        <v>99</v>
      </c>
      <c r="B5692" s="20" t="s">
        <v>588</v>
      </c>
      <c r="C5692" s="20" t="s">
        <v>107</v>
      </c>
      <c r="D5692" s="20" t="s">
        <v>106</v>
      </c>
      <c r="E5692" s="21"/>
      <c r="F5692" s="24">
        <v>1153.42</v>
      </c>
      <c r="G5692" s="23">
        <v>1.0900000000000001</v>
      </c>
      <c r="H5692" s="20" t="s">
        <v>102</v>
      </c>
      <c r="I5692" s="20" t="s">
        <v>134</v>
      </c>
      <c r="J5692" s="20" t="s">
        <v>104</v>
      </c>
      <c r="K5692" s="21"/>
      <c r="L5692" s="20" t="s">
        <v>104</v>
      </c>
      <c r="M5692" s="20" t="s">
        <v>65</v>
      </c>
      <c r="N5692" s="23">
        <v>0.84</v>
      </c>
      <c r="O5692" s="23">
        <v>0.47</v>
      </c>
    </row>
    <row r="5693" spans="1:15" x14ac:dyDescent="0.25">
      <c r="A5693" s="20" t="s">
        <v>99</v>
      </c>
      <c r="B5693" s="20" t="s">
        <v>588</v>
      </c>
      <c r="C5693" s="20" t="s">
        <v>108</v>
      </c>
      <c r="D5693" s="20" t="s">
        <v>106</v>
      </c>
      <c r="E5693" s="21"/>
      <c r="F5693" s="26">
        <v>464.4</v>
      </c>
      <c r="G5693" s="23">
        <v>0.44</v>
      </c>
      <c r="H5693" s="20" t="s">
        <v>102</v>
      </c>
      <c r="I5693" s="20" t="s">
        <v>134</v>
      </c>
      <c r="J5693" s="20" t="s">
        <v>104</v>
      </c>
      <c r="K5693" s="21"/>
      <c r="L5693" s="20" t="s">
        <v>104</v>
      </c>
      <c r="M5693" s="20" t="s">
        <v>64</v>
      </c>
      <c r="N5693" s="23">
        <v>23.22</v>
      </c>
      <c r="O5693" s="23">
        <v>0.47</v>
      </c>
    </row>
    <row r="5694" spans="1:15" x14ac:dyDescent="0.25">
      <c r="A5694" s="20" t="s">
        <v>99</v>
      </c>
      <c r="B5694" s="20" t="s">
        <v>588</v>
      </c>
      <c r="C5694" s="20" t="s">
        <v>54</v>
      </c>
      <c r="D5694" s="20" t="s">
        <v>109</v>
      </c>
      <c r="E5694" s="25">
        <v>22</v>
      </c>
      <c r="F5694" s="22">
        <v>1916.2</v>
      </c>
      <c r="G5694" s="26">
        <v>1.8</v>
      </c>
      <c r="H5694" s="20" t="s">
        <v>102</v>
      </c>
      <c r="I5694" s="20" t="s">
        <v>134</v>
      </c>
      <c r="J5694" s="20" t="s">
        <v>104</v>
      </c>
      <c r="K5694" s="21"/>
      <c r="L5694" s="20" t="s">
        <v>104</v>
      </c>
      <c r="M5694" s="20" t="s">
        <v>54</v>
      </c>
      <c r="N5694" s="23">
        <v>0.26</v>
      </c>
      <c r="O5694" s="23">
        <v>0.47</v>
      </c>
    </row>
    <row r="5695" spans="1:15" x14ac:dyDescent="0.25">
      <c r="A5695" s="20" t="s">
        <v>99</v>
      </c>
      <c r="B5695" s="20" t="s">
        <v>588</v>
      </c>
      <c r="C5695" s="20" t="s">
        <v>55</v>
      </c>
      <c r="D5695" s="20" t="s">
        <v>109</v>
      </c>
      <c r="E5695" s="25">
        <v>22</v>
      </c>
      <c r="F5695" s="23">
        <v>455.53</v>
      </c>
      <c r="G5695" s="23">
        <v>0.43</v>
      </c>
      <c r="H5695" s="20" t="s">
        <v>102</v>
      </c>
      <c r="I5695" s="20" t="s">
        <v>134</v>
      </c>
      <c r="J5695" s="20" t="s">
        <v>104</v>
      </c>
      <c r="K5695" s="21"/>
      <c r="L5695" s="20" t="s">
        <v>104</v>
      </c>
      <c r="M5695" s="20" t="s">
        <v>55</v>
      </c>
      <c r="N5695" s="23">
        <v>0.02</v>
      </c>
      <c r="O5695" s="23">
        <v>0.47</v>
      </c>
    </row>
    <row r="5696" spans="1:15" x14ac:dyDescent="0.25">
      <c r="A5696" s="20" t="s">
        <v>99</v>
      </c>
      <c r="B5696" s="20" t="s">
        <v>588</v>
      </c>
      <c r="C5696" s="20" t="s">
        <v>127</v>
      </c>
      <c r="D5696" s="20" t="s">
        <v>109</v>
      </c>
      <c r="E5696" s="25">
        <v>4</v>
      </c>
      <c r="F5696" s="23">
        <v>364.18</v>
      </c>
      <c r="G5696" s="23">
        <v>0.34</v>
      </c>
      <c r="H5696" s="20" t="s">
        <v>102</v>
      </c>
      <c r="I5696" s="20" t="s">
        <v>134</v>
      </c>
      <c r="J5696" s="20" t="s">
        <v>104</v>
      </c>
      <c r="K5696" s="21"/>
      <c r="L5696" s="20" t="s">
        <v>104</v>
      </c>
      <c r="M5696" s="20" t="s">
        <v>51</v>
      </c>
      <c r="N5696" s="23">
        <v>0.81</v>
      </c>
      <c r="O5696" s="23">
        <v>0.47</v>
      </c>
    </row>
    <row r="5697" spans="1:15" x14ac:dyDescent="0.25">
      <c r="A5697" s="20" t="s">
        <v>99</v>
      </c>
      <c r="B5697" s="20" t="s">
        <v>588</v>
      </c>
      <c r="C5697" s="20" t="s">
        <v>122</v>
      </c>
      <c r="D5697" s="20" t="s">
        <v>109</v>
      </c>
      <c r="E5697" s="25">
        <v>2</v>
      </c>
      <c r="F5697" s="23">
        <v>267.51</v>
      </c>
      <c r="G5697" s="23">
        <v>0.25</v>
      </c>
      <c r="H5697" s="20" t="s">
        <v>102</v>
      </c>
      <c r="I5697" s="20" t="s">
        <v>134</v>
      </c>
      <c r="J5697" s="20" t="s">
        <v>104</v>
      </c>
      <c r="K5697" s="21"/>
      <c r="L5697" s="20" t="s">
        <v>104</v>
      </c>
      <c r="M5697" s="20" t="s">
        <v>52</v>
      </c>
      <c r="N5697" s="23">
        <v>1.19</v>
      </c>
      <c r="O5697" s="23">
        <v>0.47</v>
      </c>
    </row>
    <row r="5698" spans="1:15" x14ac:dyDescent="0.25">
      <c r="A5698" s="20" t="s">
        <v>99</v>
      </c>
      <c r="B5698" s="20" t="s">
        <v>588</v>
      </c>
      <c r="C5698" s="20" t="s">
        <v>112</v>
      </c>
      <c r="D5698" s="20" t="s">
        <v>113</v>
      </c>
      <c r="E5698" s="25">
        <v>2</v>
      </c>
      <c r="F5698" s="26">
        <v>122.1</v>
      </c>
      <c r="G5698" s="23">
        <v>0.12</v>
      </c>
      <c r="H5698" s="20" t="s">
        <v>102</v>
      </c>
      <c r="I5698" s="20" t="s">
        <v>134</v>
      </c>
      <c r="J5698" s="20" t="s">
        <v>104</v>
      </c>
      <c r="K5698" s="21"/>
      <c r="L5698" s="20" t="s">
        <v>104</v>
      </c>
      <c r="M5698" s="20" t="s">
        <v>58</v>
      </c>
      <c r="N5698" s="23">
        <v>0.69</v>
      </c>
      <c r="O5698" s="23">
        <v>0.47</v>
      </c>
    </row>
    <row r="5699" spans="1:15" x14ac:dyDescent="0.25">
      <c r="A5699" s="20" t="s">
        <v>99</v>
      </c>
      <c r="B5699" s="20" t="s">
        <v>588</v>
      </c>
      <c r="C5699" s="20" t="s">
        <v>114</v>
      </c>
      <c r="D5699" s="21"/>
      <c r="E5699" s="21"/>
      <c r="F5699" s="24">
        <v>3025.85</v>
      </c>
      <c r="G5699" s="23">
        <v>2.85</v>
      </c>
      <c r="H5699" s="20" t="s">
        <v>102</v>
      </c>
      <c r="I5699" s="20" t="s">
        <v>134</v>
      </c>
      <c r="J5699" s="20" t="s">
        <v>104</v>
      </c>
      <c r="K5699" s="21"/>
      <c r="L5699" s="20" t="s">
        <v>104</v>
      </c>
      <c r="M5699" s="20" t="s">
        <v>69</v>
      </c>
      <c r="N5699" s="23">
        <v>2.85</v>
      </c>
      <c r="O5699" s="23">
        <v>0.47</v>
      </c>
    </row>
    <row r="5700" spans="1:15" x14ac:dyDescent="0.25">
      <c r="A5700" s="20" t="s">
        <v>99</v>
      </c>
      <c r="B5700" s="20" t="s">
        <v>588</v>
      </c>
      <c r="C5700" s="20" t="s">
        <v>121</v>
      </c>
      <c r="D5700" s="20" t="s">
        <v>106</v>
      </c>
      <c r="E5700" s="21"/>
      <c r="F5700" s="23">
        <v>631.71</v>
      </c>
      <c r="G5700" s="23">
        <v>0.59</v>
      </c>
      <c r="H5700" s="20" t="s">
        <v>102</v>
      </c>
      <c r="I5700" s="20" t="s">
        <v>134</v>
      </c>
      <c r="J5700" s="20" t="s">
        <v>104</v>
      </c>
      <c r="K5700" s="21"/>
      <c r="L5700" s="20" t="s">
        <v>104</v>
      </c>
      <c r="M5700" s="20" t="s">
        <v>74</v>
      </c>
      <c r="N5700" s="21"/>
      <c r="O5700" s="23">
        <v>0.47</v>
      </c>
    </row>
    <row r="5701" spans="1:15" x14ac:dyDescent="0.25">
      <c r="A5701" s="20" t="s">
        <v>99</v>
      </c>
      <c r="B5701" s="20" t="s">
        <v>588</v>
      </c>
      <c r="C5701" s="20" t="s">
        <v>115</v>
      </c>
      <c r="D5701" s="20" t="s">
        <v>106</v>
      </c>
      <c r="E5701" s="21"/>
      <c r="F5701" s="23">
        <v>111.38</v>
      </c>
      <c r="G5701" s="26">
        <v>0.1</v>
      </c>
      <c r="H5701" s="20" t="s">
        <v>102</v>
      </c>
      <c r="I5701" s="20" t="s">
        <v>134</v>
      </c>
      <c r="J5701" s="20" t="s">
        <v>104</v>
      </c>
      <c r="K5701" s="21"/>
      <c r="L5701" s="20" t="s">
        <v>104</v>
      </c>
      <c r="M5701" s="20" t="s">
        <v>75</v>
      </c>
      <c r="N5701" s="21"/>
      <c r="O5701" s="23">
        <v>0.47</v>
      </c>
    </row>
    <row r="5702" spans="1:15" x14ac:dyDescent="0.25">
      <c r="A5702" s="20" t="s">
        <v>99</v>
      </c>
      <c r="B5702" s="20" t="s">
        <v>588</v>
      </c>
      <c r="C5702" s="20" t="s">
        <v>119</v>
      </c>
      <c r="D5702" s="20" t="s">
        <v>6</v>
      </c>
      <c r="E5702" s="21"/>
      <c r="F5702" s="22">
        <v>1698.2</v>
      </c>
      <c r="G5702" s="26">
        <v>1.6</v>
      </c>
      <c r="H5702" s="20" t="s">
        <v>102</v>
      </c>
      <c r="I5702" s="20" t="s">
        <v>134</v>
      </c>
      <c r="J5702" s="20" t="s">
        <v>104</v>
      </c>
      <c r="K5702" s="21"/>
      <c r="L5702" s="20" t="s">
        <v>104</v>
      </c>
      <c r="M5702" s="20" t="s">
        <v>45</v>
      </c>
      <c r="N5702" s="23">
        <v>32.65</v>
      </c>
      <c r="O5702" s="23">
        <v>0.47</v>
      </c>
    </row>
    <row r="5703" spans="1:15" x14ac:dyDescent="0.25">
      <c r="A5703" s="20" t="s">
        <v>99</v>
      </c>
      <c r="B5703" s="20" t="s">
        <v>588</v>
      </c>
      <c r="C5703" s="20" t="s">
        <v>111</v>
      </c>
      <c r="D5703" s="21"/>
      <c r="E5703" s="21"/>
      <c r="F5703" s="26">
        <v>435.3</v>
      </c>
      <c r="G5703" s="23">
        <v>0.41</v>
      </c>
      <c r="H5703" s="20" t="s">
        <v>102</v>
      </c>
      <c r="I5703" s="20" t="s">
        <v>134</v>
      </c>
      <c r="J5703" s="20" t="s">
        <v>104</v>
      </c>
      <c r="K5703" s="21"/>
      <c r="L5703" s="20" t="s">
        <v>104</v>
      </c>
      <c r="M5703" s="20" t="s">
        <v>56</v>
      </c>
      <c r="N5703" s="23">
        <v>0.41</v>
      </c>
      <c r="O5703" s="23">
        <v>0.47</v>
      </c>
    </row>
    <row r="5704" spans="1:15" x14ac:dyDescent="0.25">
      <c r="A5704" s="20" t="s">
        <v>99</v>
      </c>
      <c r="B5704" s="20" t="s">
        <v>589</v>
      </c>
      <c r="C5704" s="20" t="s">
        <v>119</v>
      </c>
      <c r="D5704" s="20" t="s">
        <v>6</v>
      </c>
      <c r="E5704" s="21"/>
      <c r="F5704" s="23">
        <v>783.78</v>
      </c>
      <c r="G5704" s="23">
        <v>0.66</v>
      </c>
      <c r="H5704" s="20" t="s">
        <v>102</v>
      </c>
      <c r="I5704" s="20" t="s">
        <v>134</v>
      </c>
      <c r="J5704" s="20" t="s">
        <v>104</v>
      </c>
      <c r="K5704" s="21"/>
      <c r="L5704" s="20" t="s">
        <v>104</v>
      </c>
      <c r="M5704" s="20" t="s">
        <v>45</v>
      </c>
      <c r="N5704" s="23">
        <v>32.65</v>
      </c>
      <c r="O5704" s="23">
        <v>0.42</v>
      </c>
    </row>
    <row r="5705" spans="1:15" x14ac:dyDescent="0.25">
      <c r="A5705" s="20" t="s">
        <v>99</v>
      </c>
      <c r="B5705" s="20" t="s">
        <v>589</v>
      </c>
      <c r="C5705" s="20" t="s">
        <v>7</v>
      </c>
      <c r="D5705" s="20" t="s">
        <v>10</v>
      </c>
      <c r="E5705" s="21"/>
      <c r="F5705" s="23">
        <v>740.34</v>
      </c>
      <c r="G5705" s="23">
        <v>0.62</v>
      </c>
      <c r="H5705" s="20" t="s">
        <v>102</v>
      </c>
      <c r="I5705" s="20" t="s">
        <v>134</v>
      </c>
      <c r="J5705" s="20" t="s">
        <v>104</v>
      </c>
      <c r="K5705" s="21"/>
      <c r="L5705" s="20" t="s">
        <v>104</v>
      </c>
      <c r="M5705" s="20" t="s">
        <v>48</v>
      </c>
      <c r="N5705" s="23">
        <v>0.62</v>
      </c>
      <c r="O5705" s="23">
        <v>0.42</v>
      </c>
    </row>
    <row r="5706" spans="1:15" x14ac:dyDescent="0.25">
      <c r="A5706" s="20" t="s">
        <v>99</v>
      </c>
      <c r="B5706" s="20" t="s">
        <v>589</v>
      </c>
      <c r="C5706" s="20" t="s">
        <v>105</v>
      </c>
      <c r="D5706" s="20" t="s">
        <v>106</v>
      </c>
      <c r="E5706" s="21"/>
      <c r="F5706" s="23">
        <v>252.62</v>
      </c>
      <c r="G5706" s="23">
        <v>0.21</v>
      </c>
      <c r="H5706" s="20" t="s">
        <v>102</v>
      </c>
      <c r="I5706" s="20" t="s">
        <v>134</v>
      </c>
      <c r="J5706" s="20" t="s">
        <v>104</v>
      </c>
      <c r="K5706" s="21"/>
      <c r="L5706" s="20" t="s">
        <v>104</v>
      </c>
      <c r="M5706" s="20" t="s">
        <v>82</v>
      </c>
      <c r="N5706" s="21"/>
      <c r="O5706" s="23">
        <v>0.42</v>
      </c>
    </row>
    <row r="5707" spans="1:15" x14ac:dyDescent="0.25">
      <c r="A5707" s="20" t="s">
        <v>99</v>
      </c>
      <c r="B5707" s="20" t="s">
        <v>589</v>
      </c>
      <c r="C5707" s="20" t="s">
        <v>107</v>
      </c>
      <c r="D5707" s="20" t="s">
        <v>106</v>
      </c>
      <c r="E5707" s="21"/>
      <c r="F5707" s="24">
        <v>1264.6300000000001</v>
      </c>
      <c r="G5707" s="23">
        <v>1.06</v>
      </c>
      <c r="H5707" s="20" t="s">
        <v>102</v>
      </c>
      <c r="I5707" s="20" t="s">
        <v>134</v>
      </c>
      <c r="J5707" s="20" t="s">
        <v>104</v>
      </c>
      <c r="K5707" s="21"/>
      <c r="L5707" s="20" t="s">
        <v>104</v>
      </c>
      <c r="M5707" s="20" t="s">
        <v>65</v>
      </c>
      <c r="N5707" s="23">
        <v>0.84</v>
      </c>
      <c r="O5707" s="23">
        <v>0.42</v>
      </c>
    </row>
    <row r="5708" spans="1:15" x14ac:dyDescent="0.25">
      <c r="A5708" s="20" t="s">
        <v>99</v>
      </c>
      <c r="B5708" s="20" t="s">
        <v>589</v>
      </c>
      <c r="C5708" s="20" t="s">
        <v>108</v>
      </c>
      <c r="D5708" s="20" t="s">
        <v>106</v>
      </c>
      <c r="E5708" s="21"/>
      <c r="F5708" s="26">
        <v>232.2</v>
      </c>
      <c r="G5708" s="23">
        <v>0.19</v>
      </c>
      <c r="H5708" s="20" t="s">
        <v>102</v>
      </c>
      <c r="I5708" s="20" t="s">
        <v>134</v>
      </c>
      <c r="J5708" s="20" t="s">
        <v>104</v>
      </c>
      <c r="K5708" s="21"/>
      <c r="L5708" s="20" t="s">
        <v>104</v>
      </c>
      <c r="M5708" s="20" t="s">
        <v>64</v>
      </c>
      <c r="N5708" s="23">
        <v>23.22</v>
      </c>
      <c r="O5708" s="23">
        <v>0.42</v>
      </c>
    </row>
    <row r="5709" spans="1:15" x14ac:dyDescent="0.25">
      <c r="A5709" s="20" t="s">
        <v>99</v>
      </c>
      <c r="B5709" s="20" t="s">
        <v>589</v>
      </c>
      <c r="C5709" s="20" t="s">
        <v>54</v>
      </c>
      <c r="D5709" s="20" t="s">
        <v>109</v>
      </c>
      <c r="E5709" s="25">
        <v>20</v>
      </c>
      <c r="F5709" s="24">
        <v>1491.88</v>
      </c>
      <c r="G5709" s="23">
        <v>1.25</v>
      </c>
      <c r="H5709" s="20" t="s">
        <v>102</v>
      </c>
      <c r="I5709" s="20" t="s">
        <v>134</v>
      </c>
      <c r="J5709" s="20" t="s">
        <v>104</v>
      </c>
      <c r="K5709" s="21"/>
      <c r="L5709" s="20" t="s">
        <v>104</v>
      </c>
      <c r="M5709" s="20" t="s">
        <v>54</v>
      </c>
      <c r="N5709" s="23">
        <v>0.26</v>
      </c>
      <c r="O5709" s="23">
        <v>0.42</v>
      </c>
    </row>
    <row r="5710" spans="1:15" x14ac:dyDescent="0.25">
      <c r="A5710" s="20" t="s">
        <v>99</v>
      </c>
      <c r="B5710" s="20" t="s">
        <v>589</v>
      </c>
      <c r="C5710" s="20" t="s">
        <v>55</v>
      </c>
      <c r="D5710" s="20" t="s">
        <v>109</v>
      </c>
      <c r="E5710" s="25">
        <v>20</v>
      </c>
      <c r="F5710" s="25">
        <v>360</v>
      </c>
      <c r="G5710" s="26">
        <v>0.3</v>
      </c>
      <c r="H5710" s="20" t="s">
        <v>102</v>
      </c>
      <c r="I5710" s="20" t="s">
        <v>134</v>
      </c>
      <c r="J5710" s="20" t="s">
        <v>104</v>
      </c>
      <c r="K5710" s="21"/>
      <c r="L5710" s="20" t="s">
        <v>104</v>
      </c>
      <c r="M5710" s="20" t="s">
        <v>55</v>
      </c>
      <c r="N5710" s="23">
        <v>0.02</v>
      </c>
      <c r="O5710" s="23">
        <v>0.42</v>
      </c>
    </row>
    <row r="5711" spans="1:15" x14ac:dyDescent="0.25">
      <c r="A5711" s="20" t="s">
        <v>99</v>
      </c>
      <c r="B5711" s="20" t="s">
        <v>589</v>
      </c>
      <c r="C5711" s="20" t="s">
        <v>122</v>
      </c>
      <c r="D5711" s="20" t="s">
        <v>109</v>
      </c>
      <c r="E5711" s="25">
        <v>1</v>
      </c>
      <c r="F5711" s="23">
        <v>133.76</v>
      </c>
      <c r="G5711" s="23">
        <v>0.11</v>
      </c>
      <c r="H5711" s="20" t="s">
        <v>102</v>
      </c>
      <c r="I5711" s="20" t="s">
        <v>134</v>
      </c>
      <c r="J5711" s="20" t="s">
        <v>104</v>
      </c>
      <c r="K5711" s="21"/>
      <c r="L5711" s="20" t="s">
        <v>104</v>
      </c>
      <c r="M5711" s="20" t="s">
        <v>52</v>
      </c>
      <c r="N5711" s="23">
        <v>1.19</v>
      </c>
      <c r="O5711" s="23">
        <v>0.42</v>
      </c>
    </row>
    <row r="5712" spans="1:15" x14ac:dyDescent="0.25">
      <c r="A5712" s="20" t="s">
        <v>99</v>
      </c>
      <c r="B5712" s="20" t="s">
        <v>589</v>
      </c>
      <c r="C5712" s="20" t="s">
        <v>127</v>
      </c>
      <c r="D5712" s="20" t="s">
        <v>109</v>
      </c>
      <c r="E5712" s="25">
        <v>4</v>
      </c>
      <c r="F5712" s="23">
        <v>364.18</v>
      </c>
      <c r="G5712" s="26">
        <v>0.3</v>
      </c>
      <c r="H5712" s="20" t="s">
        <v>102</v>
      </c>
      <c r="I5712" s="20" t="s">
        <v>134</v>
      </c>
      <c r="J5712" s="20" t="s">
        <v>104</v>
      </c>
      <c r="K5712" s="21"/>
      <c r="L5712" s="20" t="s">
        <v>104</v>
      </c>
      <c r="M5712" s="20" t="s">
        <v>51</v>
      </c>
      <c r="N5712" s="23">
        <v>0.81</v>
      </c>
      <c r="O5712" s="23">
        <v>0.42</v>
      </c>
    </row>
    <row r="5713" spans="1:15" x14ac:dyDescent="0.25">
      <c r="A5713" s="20" t="s">
        <v>99</v>
      </c>
      <c r="B5713" s="20" t="s">
        <v>589</v>
      </c>
      <c r="C5713" s="20" t="s">
        <v>111</v>
      </c>
      <c r="D5713" s="21"/>
      <c r="E5713" s="21"/>
      <c r="F5713" s="23">
        <v>489.58</v>
      </c>
      <c r="G5713" s="23">
        <v>0.41</v>
      </c>
      <c r="H5713" s="20" t="s">
        <v>102</v>
      </c>
      <c r="I5713" s="20" t="s">
        <v>134</v>
      </c>
      <c r="J5713" s="20" t="s">
        <v>104</v>
      </c>
      <c r="K5713" s="21"/>
      <c r="L5713" s="20" t="s">
        <v>104</v>
      </c>
      <c r="M5713" s="20" t="s">
        <v>56</v>
      </c>
      <c r="N5713" s="23">
        <v>0.41</v>
      </c>
      <c r="O5713" s="23">
        <v>0.42</v>
      </c>
    </row>
    <row r="5714" spans="1:15" x14ac:dyDescent="0.25">
      <c r="A5714" s="20" t="s">
        <v>99</v>
      </c>
      <c r="B5714" s="20" t="s">
        <v>589</v>
      </c>
      <c r="C5714" s="20" t="s">
        <v>112</v>
      </c>
      <c r="D5714" s="20" t="s">
        <v>113</v>
      </c>
      <c r="E5714" s="25">
        <v>2</v>
      </c>
      <c r="F5714" s="23">
        <v>137.32</v>
      </c>
      <c r="G5714" s="23">
        <v>0.11</v>
      </c>
      <c r="H5714" s="20" t="s">
        <v>102</v>
      </c>
      <c r="I5714" s="20" t="s">
        <v>134</v>
      </c>
      <c r="J5714" s="20" t="s">
        <v>104</v>
      </c>
      <c r="K5714" s="21"/>
      <c r="L5714" s="20" t="s">
        <v>104</v>
      </c>
      <c r="M5714" s="20" t="s">
        <v>58</v>
      </c>
      <c r="N5714" s="23">
        <v>0.69</v>
      </c>
      <c r="O5714" s="23">
        <v>0.42</v>
      </c>
    </row>
    <row r="5715" spans="1:15" x14ac:dyDescent="0.25">
      <c r="A5715" s="20" t="s">
        <v>99</v>
      </c>
      <c r="B5715" s="20" t="s">
        <v>589</v>
      </c>
      <c r="C5715" s="20" t="s">
        <v>114</v>
      </c>
      <c r="D5715" s="21"/>
      <c r="E5715" s="21"/>
      <c r="F5715" s="24">
        <v>3403.19</v>
      </c>
      <c r="G5715" s="23">
        <v>2.85</v>
      </c>
      <c r="H5715" s="20" t="s">
        <v>102</v>
      </c>
      <c r="I5715" s="20" t="s">
        <v>134</v>
      </c>
      <c r="J5715" s="20" t="s">
        <v>104</v>
      </c>
      <c r="K5715" s="21"/>
      <c r="L5715" s="20" t="s">
        <v>104</v>
      </c>
      <c r="M5715" s="20" t="s">
        <v>69</v>
      </c>
      <c r="N5715" s="23">
        <v>2.85</v>
      </c>
      <c r="O5715" s="23">
        <v>0.42</v>
      </c>
    </row>
    <row r="5716" spans="1:15" x14ac:dyDescent="0.25">
      <c r="A5716" s="20" t="s">
        <v>99</v>
      </c>
      <c r="B5716" s="20" t="s">
        <v>589</v>
      </c>
      <c r="C5716" s="20" t="s">
        <v>121</v>
      </c>
      <c r="D5716" s="20" t="s">
        <v>106</v>
      </c>
      <c r="E5716" s="21"/>
      <c r="F5716" s="23">
        <v>851.79</v>
      </c>
      <c r="G5716" s="23">
        <v>0.71</v>
      </c>
      <c r="H5716" s="20" t="s">
        <v>102</v>
      </c>
      <c r="I5716" s="20" t="s">
        <v>134</v>
      </c>
      <c r="J5716" s="20" t="s">
        <v>104</v>
      </c>
      <c r="K5716" s="21"/>
      <c r="L5716" s="20" t="s">
        <v>104</v>
      </c>
      <c r="M5716" s="20" t="s">
        <v>74</v>
      </c>
      <c r="N5716" s="21"/>
      <c r="O5716" s="23">
        <v>0.42</v>
      </c>
    </row>
    <row r="5717" spans="1:15" x14ac:dyDescent="0.25">
      <c r="A5717" s="20" t="s">
        <v>99</v>
      </c>
      <c r="B5717" s="20" t="s">
        <v>589</v>
      </c>
      <c r="C5717" s="20" t="s">
        <v>115</v>
      </c>
      <c r="D5717" s="20" t="s">
        <v>106</v>
      </c>
      <c r="E5717" s="21"/>
      <c r="F5717" s="23">
        <v>181.33</v>
      </c>
      <c r="G5717" s="23">
        <v>0.15</v>
      </c>
      <c r="H5717" s="20" t="s">
        <v>102</v>
      </c>
      <c r="I5717" s="20" t="s">
        <v>134</v>
      </c>
      <c r="J5717" s="20" t="s">
        <v>104</v>
      </c>
      <c r="K5717" s="21"/>
      <c r="L5717" s="20" t="s">
        <v>104</v>
      </c>
      <c r="M5717" s="20" t="s">
        <v>75</v>
      </c>
      <c r="N5717" s="21"/>
      <c r="O5717" s="23">
        <v>0.42</v>
      </c>
    </row>
    <row r="5718" spans="1:15" x14ac:dyDescent="0.25">
      <c r="A5718" s="20" t="s">
        <v>99</v>
      </c>
      <c r="B5718" s="20" t="s">
        <v>590</v>
      </c>
      <c r="C5718" s="20" t="s">
        <v>119</v>
      </c>
      <c r="D5718" s="20" t="s">
        <v>6</v>
      </c>
      <c r="E5718" s="21"/>
      <c r="F5718" s="24">
        <v>3755.64</v>
      </c>
      <c r="G5718" s="23">
        <v>1.82</v>
      </c>
      <c r="H5718" s="20" t="s">
        <v>102</v>
      </c>
      <c r="I5718" s="20" t="s">
        <v>134</v>
      </c>
      <c r="J5718" s="20" t="s">
        <v>104</v>
      </c>
      <c r="K5718" s="21"/>
      <c r="L5718" s="20" t="s">
        <v>104</v>
      </c>
      <c r="M5718" s="20" t="s">
        <v>45</v>
      </c>
      <c r="N5718" s="23">
        <v>32.65</v>
      </c>
      <c r="O5718" s="23">
        <v>0.44</v>
      </c>
    </row>
    <row r="5719" spans="1:15" x14ac:dyDescent="0.25">
      <c r="A5719" s="20" t="s">
        <v>99</v>
      </c>
      <c r="B5719" s="20" t="s">
        <v>590</v>
      </c>
      <c r="C5719" s="20" t="s">
        <v>7</v>
      </c>
      <c r="D5719" s="20" t="s">
        <v>10</v>
      </c>
      <c r="E5719" s="21"/>
      <c r="F5719" s="24">
        <v>1281.54</v>
      </c>
      <c r="G5719" s="23">
        <v>0.62</v>
      </c>
      <c r="H5719" s="20" t="s">
        <v>102</v>
      </c>
      <c r="I5719" s="20" t="s">
        <v>134</v>
      </c>
      <c r="J5719" s="20" t="s">
        <v>104</v>
      </c>
      <c r="K5719" s="21"/>
      <c r="L5719" s="20" t="s">
        <v>104</v>
      </c>
      <c r="M5719" s="20" t="s">
        <v>48</v>
      </c>
      <c r="N5719" s="23">
        <v>0.62</v>
      </c>
      <c r="O5719" s="23">
        <v>0.44</v>
      </c>
    </row>
    <row r="5720" spans="1:15" x14ac:dyDescent="0.25">
      <c r="A5720" s="20" t="s">
        <v>99</v>
      </c>
      <c r="B5720" s="20" t="s">
        <v>590</v>
      </c>
      <c r="C5720" s="20" t="s">
        <v>105</v>
      </c>
      <c r="D5720" s="20" t="s">
        <v>106</v>
      </c>
      <c r="E5720" s="21"/>
      <c r="F5720" s="23">
        <v>437.29</v>
      </c>
      <c r="G5720" s="23">
        <v>0.21</v>
      </c>
      <c r="H5720" s="20" t="s">
        <v>102</v>
      </c>
      <c r="I5720" s="20" t="s">
        <v>134</v>
      </c>
      <c r="J5720" s="20" t="s">
        <v>104</v>
      </c>
      <c r="K5720" s="21"/>
      <c r="L5720" s="20" t="s">
        <v>104</v>
      </c>
      <c r="M5720" s="20" t="s">
        <v>82</v>
      </c>
      <c r="N5720" s="21"/>
      <c r="O5720" s="23">
        <v>0.44</v>
      </c>
    </row>
    <row r="5721" spans="1:15" x14ac:dyDescent="0.25">
      <c r="A5721" s="20" t="s">
        <v>99</v>
      </c>
      <c r="B5721" s="20" t="s">
        <v>590</v>
      </c>
      <c r="C5721" s="20" t="s">
        <v>107</v>
      </c>
      <c r="D5721" s="20" t="s">
        <v>106</v>
      </c>
      <c r="E5721" s="21"/>
      <c r="F5721" s="24">
        <v>1997.87</v>
      </c>
      <c r="G5721" s="23">
        <v>0.97</v>
      </c>
      <c r="H5721" s="20" t="s">
        <v>102</v>
      </c>
      <c r="I5721" s="20" t="s">
        <v>134</v>
      </c>
      <c r="J5721" s="20" t="s">
        <v>104</v>
      </c>
      <c r="K5721" s="21"/>
      <c r="L5721" s="20" t="s">
        <v>104</v>
      </c>
      <c r="M5721" s="20" t="s">
        <v>65</v>
      </c>
      <c r="N5721" s="23">
        <v>0.84</v>
      </c>
      <c r="O5721" s="23">
        <v>0.44</v>
      </c>
    </row>
    <row r="5722" spans="1:15" x14ac:dyDescent="0.25">
      <c r="A5722" s="20" t="s">
        <v>99</v>
      </c>
      <c r="B5722" s="20" t="s">
        <v>590</v>
      </c>
      <c r="C5722" s="20" t="s">
        <v>108</v>
      </c>
      <c r="D5722" s="20" t="s">
        <v>106</v>
      </c>
      <c r="E5722" s="21"/>
      <c r="F5722" s="26">
        <v>928.8</v>
      </c>
      <c r="G5722" s="23">
        <v>0.45</v>
      </c>
      <c r="H5722" s="20" t="s">
        <v>102</v>
      </c>
      <c r="I5722" s="20" t="s">
        <v>134</v>
      </c>
      <c r="J5722" s="20" t="s">
        <v>104</v>
      </c>
      <c r="K5722" s="21"/>
      <c r="L5722" s="20" t="s">
        <v>104</v>
      </c>
      <c r="M5722" s="20" t="s">
        <v>64</v>
      </c>
      <c r="N5722" s="23">
        <v>23.22</v>
      </c>
      <c r="O5722" s="23">
        <v>0.44</v>
      </c>
    </row>
    <row r="5723" spans="1:15" x14ac:dyDescent="0.25">
      <c r="A5723" s="20" t="s">
        <v>99</v>
      </c>
      <c r="B5723" s="20" t="s">
        <v>590</v>
      </c>
      <c r="C5723" s="20" t="s">
        <v>54</v>
      </c>
      <c r="D5723" s="20" t="s">
        <v>109</v>
      </c>
      <c r="E5723" s="25">
        <v>22</v>
      </c>
      <c r="F5723" s="24">
        <v>3091.66</v>
      </c>
      <c r="G5723" s="26">
        <v>1.5</v>
      </c>
      <c r="H5723" s="20" t="s">
        <v>102</v>
      </c>
      <c r="I5723" s="20" t="s">
        <v>134</v>
      </c>
      <c r="J5723" s="20" t="s">
        <v>104</v>
      </c>
      <c r="K5723" s="21"/>
      <c r="L5723" s="20" t="s">
        <v>104</v>
      </c>
      <c r="M5723" s="20" t="s">
        <v>54</v>
      </c>
      <c r="N5723" s="23">
        <v>0.26</v>
      </c>
      <c r="O5723" s="23">
        <v>0.44</v>
      </c>
    </row>
    <row r="5724" spans="1:15" x14ac:dyDescent="0.25">
      <c r="A5724" s="20" t="s">
        <v>99</v>
      </c>
      <c r="B5724" s="20" t="s">
        <v>590</v>
      </c>
      <c r="C5724" s="20" t="s">
        <v>55</v>
      </c>
      <c r="D5724" s="20" t="s">
        <v>109</v>
      </c>
      <c r="E5724" s="25">
        <v>22</v>
      </c>
      <c r="F5724" s="25">
        <v>528</v>
      </c>
      <c r="G5724" s="23">
        <v>0.26</v>
      </c>
      <c r="H5724" s="20" t="s">
        <v>102</v>
      </c>
      <c r="I5724" s="20" t="s">
        <v>134</v>
      </c>
      <c r="J5724" s="20" t="s">
        <v>104</v>
      </c>
      <c r="K5724" s="21"/>
      <c r="L5724" s="20" t="s">
        <v>104</v>
      </c>
      <c r="M5724" s="20" t="s">
        <v>55</v>
      </c>
      <c r="N5724" s="23">
        <v>0.02</v>
      </c>
      <c r="O5724" s="23">
        <v>0.44</v>
      </c>
    </row>
    <row r="5725" spans="1:15" x14ac:dyDescent="0.25">
      <c r="A5725" s="20" t="s">
        <v>99</v>
      </c>
      <c r="B5725" s="20" t="s">
        <v>590</v>
      </c>
      <c r="C5725" s="20" t="s">
        <v>49</v>
      </c>
      <c r="D5725" s="20" t="s">
        <v>109</v>
      </c>
      <c r="E5725" s="25">
        <v>9</v>
      </c>
      <c r="F5725" s="24">
        <v>1846.71</v>
      </c>
      <c r="G5725" s="23">
        <v>0.89</v>
      </c>
      <c r="H5725" s="20" t="s">
        <v>102</v>
      </c>
      <c r="I5725" s="20" t="s">
        <v>134</v>
      </c>
      <c r="J5725" s="20" t="s">
        <v>104</v>
      </c>
      <c r="K5725" s="21"/>
      <c r="L5725" s="20" t="s">
        <v>104</v>
      </c>
      <c r="M5725" s="20" t="s">
        <v>49</v>
      </c>
      <c r="N5725" s="23">
        <v>0.85</v>
      </c>
      <c r="O5725" s="23">
        <v>0.44</v>
      </c>
    </row>
    <row r="5726" spans="1:15" x14ac:dyDescent="0.25">
      <c r="A5726" s="20" t="s">
        <v>99</v>
      </c>
      <c r="B5726" s="20" t="s">
        <v>590</v>
      </c>
      <c r="C5726" s="20" t="s">
        <v>111</v>
      </c>
      <c r="D5726" s="21"/>
      <c r="E5726" s="21"/>
      <c r="F5726" s="23">
        <v>847.47</v>
      </c>
      <c r="G5726" s="23">
        <v>0.41</v>
      </c>
      <c r="H5726" s="20" t="s">
        <v>102</v>
      </c>
      <c r="I5726" s="20" t="s">
        <v>134</v>
      </c>
      <c r="J5726" s="20" t="s">
        <v>104</v>
      </c>
      <c r="K5726" s="21"/>
      <c r="L5726" s="20" t="s">
        <v>104</v>
      </c>
      <c r="M5726" s="20" t="s">
        <v>56</v>
      </c>
      <c r="N5726" s="23">
        <v>0.41</v>
      </c>
      <c r="O5726" s="23">
        <v>0.44</v>
      </c>
    </row>
    <row r="5727" spans="1:15" x14ac:dyDescent="0.25">
      <c r="A5727" s="20" t="s">
        <v>99</v>
      </c>
      <c r="B5727" s="20" t="s">
        <v>590</v>
      </c>
      <c r="C5727" s="20" t="s">
        <v>112</v>
      </c>
      <c r="D5727" s="20" t="s">
        <v>113</v>
      </c>
      <c r="E5727" s="25">
        <v>2</v>
      </c>
      <c r="F5727" s="23">
        <v>237.71</v>
      </c>
      <c r="G5727" s="23">
        <v>0.12</v>
      </c>
      <c r="H5727" s="20" t="s">
        <v>102</v>
      </c>
      <c r="I5727" s="20" t="s">
        <v>134</v>
      </c>
      <c r="J5727" s="20" t="s">
        <v>104</v>
      </c>
      <c r="K5727" s="21"/>
      <c r="L5727" s="20" t="s">
        <v>104</v>
      </c>
      <c r="M5727" s="20" t="s">
        <v>58</v>
      </c>
      <c r="N5727" s="23">
        <v>0.69</v>
      </c>
      <c r="O5727" s="23">
        <v>0.44</v>
      </c>
    </row>
    <row r="5728" spans="1:15" x14ac:dyDescent="0.25">
      <c r="A5728" s="20" t="s">
        <v>99</v>
      </c>
      <c r="B5728" s="20" t="s">
        <v>590</v>
      </c>
      <c r="C5728" s="20" t="s">
        <v>114</v>
      </c>
      <c r="D5728" s="21"/>
      <c r="E5728" s="21"/>
      <c r="F5728" s="24">
        <v>5890.95</v>
      </c>
      <c r="G5728" s="23">
        <v>2.85</v>
      </c>
      <c r="H5728" s="20" t="s">
        <v>102</v>
      </c>
      <c r="I5728" s="20" t="s">
        <v>134</v>
      </c>
      <c r="J5728" s="20" t="s">
        <v>104</v>
      </c>
      <c r="K5728" s="21"/>
      <c r="L5728" s="20" t="s">
        <v>104</v>
      </c>
      <c r="M5728" s="20" t="s">
        <v>69</v>
      </c>
      <c r="N5728" s="23">
        <v>2.85</v>
      </c>
      <c r="O5728" s="23">
        <v>0.44</v>
      </c>
    </row>
    <row r="5729" spans="1:15" x14ac:dyDescent="0.25">
      <c r="A5729" s="20" t="s">
        <v>99</v>
      </c>
      <c r="B5729" s="20" t="s">
        <v>590</v>
      </c>
      <c r="C5729" s="20" t="s">
        <v>121</v>
      </c>
      <c r="D5729" s="20" t="s">
        <v>106</v>
      </c>
      <c r="E5729" s="21"/>
      <c r="F5729" s="24">
        <v>1229.8699999999999</v>
      </c>
      <c r="G5729" s="26">
        <v>0.6</v>
      </c>
      <c r="H5729" s="20" t="s">
        <v>102</v>
      </c>
      <c r="I5729" s="20" t="s">
        <v>134</v>
      </c>
      <c r="J5729" s="20" t="s">
        <v>104</v>
      </c>
      <c r="K5729" s="21"/>
      <c r="L5729" s="20" t="s">
        <v>104</v>
      </c>
      <c r="M5729" s="20" t="s">
        <v>74</v>
      </c>
      <c r="N5729" s="21"/>
      <c r="O5729" s="23">
        <v>0.44</v>
      </c>
    </row>
    <row r="5730" spans="1:15" x14ac:dyDescent="0.25">
      <c r="A5730" s="20" t="s">
        <v>99</v>
      </c>
      <c r="B5730" s="20" t="s">
        <v>590</v>
      </c>
      <c r="C5730" s="20" t="s">
        <v>115</v>
      </c>
      <c r="D5730" s="20" t="s">
        <v>106</v>
      </c>
      <c r="E5730" s="21"/>
      <c r="F5730" s="23">
        <v>150.87</v>
      </c>
      <c r="G5730" s="23">
        <v>7.0000000000000007E-2</v>
      </c>
      <c r="H5730" s="20" t="s">
        <v>102</v>
      </c>
      <c r="I5730" s="20" t="s">
        <v>134</v>
      </c>
      <c r="J5730" s="20" t="s">
        <v>104</v>
      </c>
      <c r="K5730" s="21"/>
      <c r="L5730" s="20" t="s">
        <v>104</v>
      </c>
      <c r="M5730" s="20" t="s">
        <v>75</v>
      </c>
      <c r="N5730" s="21"/>
      <c r="O5730" s="23">
        <v>0.44</v>
      </c>
    </row>
    <row r="5731" spans="1:15" x14ac:dyDescent="0.25">
      <c r="A5731" s="20" t="s">
        <v>99</v>
      </c>
      <c r="B5731" s="20" t="s">
        <v>591</v>
      </c>
      <c r="C5731" s="20" t="s">
        <v>119</v>
      </c>
      <c r="D5731" s="20" t="s">
        <v>6</v>
      </c>
      <c r="E5731" s="21"/>
      <c r="F5731" s="22">
        <v>1469.6</v>
      </c>
      <c r="G5731" s="23">
        <v>1.38</v>
      </c>
      <c r="H5731" s="20" t="s">
        <v>102</v>
      </c>
      <c r="I5731" s="20" t="s">
        <v>129</v>
      </c>
      <c r="J5731" s="20" t="s">
        <v>104</v>
      </c>
      <c r="K5731" s="21"/>
      <c r="L5731" s="20" t="s">
        <v>104</v>
      </c>
      <c r="M5731" s="20" t="s">
        <v>45</v>
      </c>
      <c r="N5731" s="23">
        <v>32.65</v>
      </c>
      <c r="O5731" s="23">
        <v>0.94</v>
      </c>
    </row>
    <row r="5732" spans="1:15" x14ac:dyDescent="0.25">
      <c r="A5732" s="20" t="s">
        <v>99</v>
      </c>
      <c r="B5732" s="20" t="s">
        <v>591</v>
      </c>
      <c r="C5732" s="20" t="s">
        <v>7</v>
      </c>
      <c r="D5732" s="20" t="s">
        <v>10</v>
      </c>
      <c r="E5732" s="21"/>
      <c r="F5732" s="23">
        <v>659.25</v>
      </c>
      <c r="G5732" s="23">
        <v>0.62</v>
      </c>
      <c r="H5732" s="20" t="s">
        <v>102</v>
      </c>
      <c r="I5732" s="20" t="s">
        <v>129</v>
      </c>
      <c r="J5732" s="20" t="s">
        <v>104</v>
      </c>
      <c r="K5732" s="21"/>
      <c r="L5732" s="20" t="s">
        <v>104</v>
      </c>
      <c r="M5732" s="20" t="s">
        <v>48</v>
      </c>
      <c r="N5732" s="23">
        <v>0.62</v>
      </c>
      <c r="O5732" s="23">
        <v>0.94</v>
      </c>
    </row>
    <row r="5733" spans="1:15" x14ac:dyDescent="0.25">
      <c r="A5733" s="20" t="s">
        <v>99</v>
      </c>
      <c r="B5733" s="20" t="s">
        <v>591</v>
      </c>
      <c r="C5733" s="20" t="s">
        <v>105</v>
      </c>
      <c r="D5733" s="20" t="s">
        <v>106</v>
      </c>
      <c r="E5733" s="21"/>
      <c r="F5733" s="23">
        <v>224.95</v>
      </c>
      <c r="G5733" s="23">
        <v>0.21</v>
      </c>
      <c r="H5733" s="20" t="s">
        <v>102</v>
      </c>
      <c r="I5733" s="20" t="s">
        <v>129</v>
      </c>
      <c r="J5733" s="20" t="s">
        <v>104</v>
      </c>
      <c r="K5733" s="21"/>
      <c r="L5733" s="20" t="s">
        <v>104</v>
      </c>
      <c r="M5733" s="20" t="s">
        <v>82</v>
      </c>
      <c r="N5733" s="21"/>
      <c r="O5733" s="23">
        <v>0.94</v>
      </c>
    </row>
    <row r="5734" spans="1:15" x14ac:dyDescent="0.25">
      <c r="A5734" s="20" t="s">
        <v>99</v>
      </c>
      <c r="B5734" s="20" t="s">
        <v>591</v>
      </c>
      <c r="C5734" s="20" t="s">
        <v>107</v>
      </c>
      <c r="D5734" s="20" t="s">
        <v>106</v>
      </c>
      <c r="E5734" s="21"/>
      <c r="F5734" s="24">
        <v>1154.76</v>
      </c>
      <c r="G5734" s="23">
        <v>1.0900000000000001</v>
      </c>
      <c r="H5734" s="20" t="s">
        <v>102</v>
      </c>
      <c r="I5734" s="20" t="s">
        <v>129</v>
      </c>
      <c r="J5734" s="20" t="s">
        <v>104</v>
      </c>
      <c r="K5734" s="21"/>
      <c r="L5734" s="20" t="s">
        <v>104</v>
      </c>
      <c r="M5734" s="20" t="s">
        <v>65</v>
      </c>
      <c r="N5734" s="23">
        <v>0.84</v>
      </c>
      <c r="O5734" s="23">
        <v>0.94</v>
      </c>
    </row>
    <row r="5735" spans="1:15" x14ac:dyDescent="0.25">
      <c r="A5735" s="20" t="s">
        <v>99</v>
      </c>
      <c r="B5735" s="20" t="s">
        <v>591</v>
      </c>
      <c r="C5735" s="20" t="s">
        <v>108</v>
      </c>
      <c r="D5735" s="20" t="s">
        <v>106</v>
      </c>
      <c r="E5735" s="21"/>
      <c r="F5735" s="26">
        <v>812.7</v>
      </c>
      <c r="G5735" s="23">
        <v>0.76</v>
      </c>
      <c r="H5735" s="20" t="s">
        <v>102</v>
      </c>
      <c r="I5735" s="20" t="s">
        <v>129</v>
      </c>
      <c r="J5735" s="20" t="s">
        <v>104</v>
      </c>
      <c r="K5735" s="21"/>
      <c r="L5735" s="20" t="s">
        <v>104</v>
      </c>
      <c r="M5735" s="20" t="s">
        <v>64</v>
      </c>
      <c r="N5735" s="23">
        <v>23.22</v>
      </c>
      <c r="O5735" s="23">
        <v>0.94</v>
      </c>
    </row>
    <row r="5736" spans="1:15" x14ac:dyDescent="0.25">
      <c r="A5736" s="20" t="s">
        <v>99</v>
      </c>
      <c r="B5736" s="20" t="s">
        <v>591</v>
      </c>
      <c r="C5736" s="20" t="s">
        <v>54</v>
      </c>
      <c r="D5736" s="20" t="s">
        <v>109</v>
      </c>
      <c r="E5736" s="25">
        <v>22</v>
      </c>
      <c r="F5736" s="22">
        <v>1801.8</v>
      </c>
      <c r="G5736" s="23">
        <v>1.69</v>
      </c>
      <c r="H5736" s="20" t="s">
        <v>102</v>
      </c>
      <c r="I5736" s="20" t="s">
        <v>129</v>
      </c>
      <c r="J5736" s="20" t="s">
        <v>104</v>
      </c>
      <c r="K5736" s="21"/>
      <c r="L5736" s="20" t="s">
        <v>104</v>
      </c>
      <c r="M5736" s="20" t="s">
        <v>54</v>
      </c>
      <c r="N5736" s="23">
        <v>0.26</v>
      </c>
      <c r="O5736" s="23">
        <v>0.94</v>
      </c>
    </row>
    <row r="5737" spans="1:15" x14ac:dyDescent="0.25">
      <c r="A5737" s="20" t="s">
        <v>99</v>
      </c>
      <c r="B5737" s="20" t="s">
        <v>591</v>
      </c>
      <c r="C5737" s="20" t="s">
        <v>55</v>
      </c>
      <c r="D5737" s="20" t="s">
        <v>109</v>
      </c>
      <c r="E5737" s="25">
        <v>22</v>
      </c>
      <c r="F5737" s="23">
        <v>309.76</v>
      </c>
      <c r="G5737" s="23">
        <v>0.28999999999999998</v>
      </c>
      <c r="H5737" s="20" t="s">
        <v>102</v>
      </c>
      <c r="I5737" s="20" t="s">
        <v>129</v>
      </c>
      <c r="J5737" s="20" t="s">
        <v>104</v>
      </c>
      <c r="K5737" s="21"/>
      <c r="L5737" s="20" t="s">
        <v>104</v>
      </c>
      <c r="M5737" s="20" t="s">
        <v>55</v>
      </c>
      <c r="N5737" s="23">
        <v>0.02</v>
      </c>
      <c r="O5737" s="23">
        <v>0.94</v>
      </c>
    </row>
    <row r="5738" spans="1:15" x14ac:dyDescent="0.25">
      <c r="A5738" s="20" t="s">
        <v>99</v>
      </c>
      <c r="B5738" s="20" t="s">
        <v>591</v>
      </c>
      <c r="C5738" s="20" t="s">
        <v>127</v>
      </c>
      <c r="D5738" s="20" t="s">
        <v>109</v>
      </c>
      <c r="E5738" s="25">
        <v>4</v>
      </c>
      <c r="F5738" s="23">
        <v>607.17999999999995</v>
      </c>
      <c r="G5738" s="23">
        <v>0.56999999999999995</v>
      </c>
      <c r="H5738" s="20" t="s">
        <v>102</v>
      </c>
      <c r="I5738" s="20" t="s">
        <v>129</v>
      </c>
      <c r="J5738" s="20" t="s">
        <v>104</v>
      </c>
      <c r="K5738" s="21"/>
      <c r="L5738" s="20" t="s">
        <v>104</v>
      </c>
      <c r="M5738" s="20" t="s">
        <v>51</v>
      </c>
      <c r="N5738" s="23">
        <v>0.81</v>
      </c>
      <c r="O5738" s="23">
        <v>0.94</v>
      </c>
    </row>
    <row r="5739" spans="1:15" x14ac:dyDescent="0.25">
      <c r="A5739" s="20" t="s">
        <v>99</v>
      </c>
      <c r="B5739" s="20" t="s">
        <v>591</v>
      </c>
      <c r="C5739" s="20" t="s">
        <v>122</v>
      </c>
      <c r="D5739" s="20" t="s">
        <v>109</v>
      </c>
      <c r="E5739" s="25">
        <v>2</v>
      </c>
      <c r="F5739" s="23">
        <v>446.01</v>
      </c>
      <c r="G5739" s="23">
        <v>0.42</v>
      </c>
      <c r="H5739" s="20" t="s">
        <v>102</v>
      </c>
      <c r="I5739" s="20" t="s">
        <v>129</v>
      </c>
      <c r="J5739" s="20" t="s">
        <v>104</v>
      </c>
      <c r="K5739" s="21"/>
      <c r="L5739" s="20" t="s">
        <v>104</v>
      </c>
      <c r="M5739" s="20" t="s">
        <v>52</v>
      </c>
      <c r="N5739" s="23">
        <v>1.19</v>
      </c>
      <c r="O5739" s="23">
        <v>0.94</v>
      </c>
    </row>
    <row r="5740" spans="1:15" x14ac:dyDescent="0.25">
      <c r="A5740" s="20" t="s">
        <v>99</v>
      </c>
      <c r="B5740" s="20" t="s">
        <v>591</v>
      </c>
      <c r="C5740" s="20" t="s">
        <v>111</v>
      </c>
      <c r="D5740" s="21"/>
      <c r="E5740" s="21"/>
      <c r="F5740" s="23">
        <v>435.95</v>
      </c>
      <c r="G5740" s="23">
        <v>0.41</v>
      </c>
      <c r="H5740" s="20" t="s">
        <v>102</v>
      </c>
      <c r="I5740" s="20" t="s">
        <v>129</v>
      </c>
      <c r="J5740" s="20" t="s">
        <v>104</v>
      </c>
      <c r="K5740" s="21"/>
      <c r="L5740" s="20" t="s">
        <v>104</v>
      </c>
      <c r="M5740" s="20" t="s">
        <v>56</v>
      </c>
      <c r="N5740" s="23">
        <v>0.41</v>
      </c>
      <c r="O5740" s="23">
        <v>0.94</v>
      </c>
    </row>
    <row r="5741" spans="1:15" x14ac:dyDescent="0.25">
      <c r="A5741" s="20" t="s">
        <v>99</v>
      </c>
      <c r="B5741" s="20" t="s">
        <v>591</v>
      </c>
      <c r="C5741" s="20" t="s">
        <v>112</v>
      </c>
      <c r="D5741" s="20" t="s">
        <v>113</v>
      </c>
      <c r="E5741" s="25">
        <v>2</v>
      </c>
      <c r="F5741" s="23">
        <v>122.28</v>
      </c>
      <c r="G5741" s="23">
        <v>0.12</v>
      </c>
      <c r="H5741" s="20" t="s">
        <v>102</v>
      </c>
      <c r="I5741" s="20" t="s">
        <v>129</v>
      </c>
      <c r="J5741" s="20" t="s">
        <v>104</v>
      </c>
      <c r="K5741" s="21"/>
      <c r="L5741" s="20" t="s">
        <v>104</v>
      </c>
      <c r="M5741" s="20" t="s">
        <v>58</v>
      </c>
      <c r="N5741" s="23">
        <v>0.69</v>
      </c>
      <c r="O5741" s="23">
        <v>0.94</v>
      </c>
    </row>
    <row r="5742" spans="1:15" x14ac:dyDescent="0.25">
      <c r="A5742" s="20" t="s">
        <v>99</v>
      </c>
      <c r="B5742" s="20" t="s">
        <v>591</v>
      </c>
      <c r="C5742" s="20" t="s">
        <v>114</v>
      </c>
      <c r="D5742" s="21"/>
      <c r="E5742" s="21"/>
      <c r="F5742" s="22">
        <v>3030.4</v>
      </c>
      <c r="G5742" s="23">
        <v>2.85</v>
      </c>
      <c r="H5742" s="20" t="s">
        <v>102</v>
      </c>
      <c r="I5742" s="20" t="s">
        <v>129</v>
      </c>
      <c r="J5742" s="20" t="s">
        <v>104</v>
      </c>
      <c r="K5742" s="21"/>
      <c r="L5742" s="20" t="s">
        <v>104</v>
      </c>
      <c r="M5742" s="20" t="s">
        <v>69</v>
      </c>
      <c r="N5742" s="23">
        <v>2.85</v>
      </c>
      <c r="O5742" s="23">
        <v>0.94</v>
      </c>
    </row>
    <row r="5743" spans="1:15" x14ac:dyDescent="0.25">
      <c r="A5743" s="20" t="s">
        <v>99</v>
      </c>
      <c r="B5743" s="20" t="s">
        <v>591</v>
      </c>
      <c r="C5743" s="20" t="s">
        <v>121</v>
      </c>
      <c r="D5743" s="20" t="s">
        <v>106</v>
      </c>
      <c r="E5743" s="21"/>
      <c r="F5743" s="23">
        <v>758.49</v>
      </c>
      <c r="G5743" s="23">
        <v>0.71</v>
      </c>
      <c r="H5743" s="20" t="s">
        <v>102</v>
      </c>
      <c r="I5743" s="20" t="s">
        <v>129</v>
      </c>
      <c r="J5743" s="20" t="s">
        <v>104</v>
      </c>
      <c r="K5743" s="21"/>
      <c r="L5743" s="20" t="s">
        <v>104</v>
      </c>
      <c r="M5743" s="20" t="s">
        <v>74</v>
      </c>
      <c r="N5743" s="21"/>
      <c r="O5743" s="23">
        <v>0.94</v>
      </c>
    </row>
    <row r="5744" spans="1:15" x14ac:dyDescent="0.25">
      <c r="A5744" s="20" t="s">
        <v>99</v>
      </c>
      <c r="B5744" s="20" t="s">
        <v>591</v>
      </c>
      <c r="C5744" s="20" t="s">
        <v>115</v>
      </c>
      <c r="D5744" s="20" t="s">
        <v>106</v>
      </c>
      <c r="E5744" s="21"/>
      <c r="F5744" s="26">
        <v>96.2</v>
      </c>
      <c r="G5744" s="23">
        <v>0.09</v>
      </c>
      <c r="H5744" s="20" t="s">
        <v>102</v>
      </c>
      <c r="I5744" s="20" t="s">
        <v>129</v>
      </c>
      <c r="J5744" s="20" t="s">
        <v>104</v>
      </c>
      <c r="K5744" s="21"/>
      <c r="L5744" s="20" t="s">
        <v>104</v>
      </c>
      <c r="M5744" s="20" t="s">
        <v>75</v>
      </c>
      <c r="N5744" s="21"/>
      <c r="O5744" s="23">
        <v>0.94</v>
      </c>
    </row>
    <row r="5745" spans="1:15" x14ac:dyDescent="0.25">
      <c r="A5745" s="20" t="s">
        <v>99</v>
      </c>
      <c r="B5745" s="20" t="s">
        <v>592</v>
      </c>
      <c r="C5745" s="20" t="s">
        <v>119</v>
      </c>
      <c r="D5745" s="20" t="s">
        <v>6</v>
      </c>
      <c r="E5745" s="21"/>
      <c r="F5745" s="24">
        <v>1600.23</v>
      </c>
      <c r="G5745" s="23">
        <v>1.54</v>
      </c>
      <c r="H5745" s="20" t="s">
        <v>102</v>
      </c>
      <c r="I5745" s="20" t="s">
        <v>129</v>
      </c>
      <c r="J5745" s="20" t="s">
        <v>104</v>
      </c>
      <c r="K5745" s="21"/>
      <c r="L5745" s="20" t="s">
        <v>104</v>
      </c>
      <c r="M5745" s="20" t="s">
        <v>45</v>
      </c>
      <c r="N5745" s="23">
        <v>32.65</v>
      </c>
      <c r="O5745" s="23">
        <v>0.55000000000000004</v>
      </c>
    </row>
    <row r="5746" spans="1:15" x14ac:dyDescent="0.25">
      <c r="A5746" s="20" t="s">
        <v>99</v>
      </c>
      <c r="B5746" s="20" t="s">
        <v>592</v>
      </c>
      <c r="C5746" s="20" t="s">
        <v>7</v>
      </c>
      <c r="D5746" s="20" t="s">
        <v>10</v>
      </c>
      <c r="E5746" s="21"/>
      <c r="F5746" s="23">
        <v>643.55999999999995</v>
      </c>
      <c r="G5746" s="23">
        <v>0.62</v>
      </c>
      <c r="H5746" s="20" t="s">
        <v>102</v>
      </c>
      <c r="I5746" s="20" t="s">
        <v>129</v>
      </c>
      <c r="J5746" s="20" t="s">
        <v>104</v>
      </c>
      <c r="K5746" s="21"/>
      <c r="L5746" s="20" t="s">
        <v>104</v>
      </c>
      <c r="M5746" s="20" t="s">
        <v>48</v>
      </c>
      <c r="N5746" s="23">
        <v>0.62</v>
      </c>
      <c r="O5746" s="23">
        <v>0.55000000000000004</v>
      </c>
    </row>
    <row r="5747" spans="1:15" x14ac:dyDescent="0.25">
      <c r="A5747" s="20" t="s">
        <v>99</v>
      </c>
      <c r="B5747" s="20" t="s">
        <v>592</v>
      </c>
      <c r="C5747" s="20" t="s">
        <v>105</v>
      </c>
      <c r="D5747" s="20" t="s">
        <v>106</v>
      </c>
      <c r="E5747" s="21"/>
      <c r="F5747" s="23">
        <v>219.68</v>
      </c>
      <c r="G5747" s="23">
        <v>0.21</v>
      </c>
      <c r="H5747" s="20" t="s">
        <v>102</v>
      </c>
      <c r="I5747" s="20" t="s">
        <v>129</v>
      </c>
      <c r="J5747" s="20" t="s">
        <v>104</v>
      </c>
      <c r="K5747" s="21"/>
      <c r="L5747" s="20" t="s">
        <v>104</v>
      </c>
      <c r="M5747" s="20" t="s">
        <v>82</v>
      </c>
      <c r="N5747" s="21"/>
      <c r="O5747" s="23">
        <v>0.55000000000000004</v>
      </c>
    </row>
    <row r="5748" spans="1:15" x14ac:dyDescent="0.25">
      <c r="A5748" s="20" t="s">
        <v>99</v>
      </c>
      <c r="B5748" s="20" t="s">
        <v>592</v>
      </c>
      <c r="C5748" s="20" t="s">
        <v>107</v>
      </c>
      <c r="D5748" s="20" t="s">
        <v>106</v>
      </c>
      <c r="E5748" s="21"/>
      <c r="F5748" s="24">
        <v>1133.51</v>
      </c>
      <c r="G5748" s="23">
        <v>1.0900000000000001</v>
      </c>
      <c r="H5748" s="20" t="s">
        <v>102</v>
      </c>
      <c r="I5748" s="20" t="s">
        <v>129</v>
      </c>
      <c r="J5748" s="20" t="s">
        <v>104</v>
      </c>
      <c r="K5748" s="21"/>
      <c r="L5748" s="20" t="s">
        <v>104</v>
      </c>
      <c r="M5748" s="20" t="s">
        <v>65</v>
      </c>
      <c r="N5748" s="23">
        <v>0.84</v>
      </c>
      <c r="O5748" s="23">
        <v>0.55000000000000004</v>
      </c>
    </row>
    <row r="5749" spans="1:15" x14ac:dyDescent="0.25">
      <c r="A5749" s="20" t="s">
        <v>99</v>
      </c>
      <c r="B5749" s="20" t="s">
        <v>592</v>
      </c>
      <c r="C5749" s="20" t="s">
        <v>108</v>
      </c>
      <c r="D5749" s="20" t="s">
        <v>106</v>
      </c>
      <c r="E5749" s="21"/>
      <c r="F5749" s="26">
        <v>464.4</v>
      </c>
      <c r="G5749" s="23">
        <v>0.45</v>
      </c>
      <c r="H5749" s="20" t="s">
        <v>102</v>
      </c>
      <c r="I5749" s="20" t="s">
        <v>129</v>
      </c>
      <c r="J5749" s="20" t="s">
        <v>104</v>
      </c>
      <c r="K5749" s="21"/>
      <c r="L5749" s="20" t="s">
        <v>104</v>
      </c>
      <c r="M5749" s="20" t="s">
        <v>64</v>
      </c>
      <c r="N5749" s="23">
        <v>23.22</v>
      </c>
      <c r="O5749" s="23">
        <v>0.55000000000000004</v>
      </c>
    </row>
    <row r="5750" spans="1:15" x14ac:dyDescent="0.25">
      <c r="A5750" s="20" t="s">
        <v>99</v>
      </c>
      <c r="B5750" s="20" t="s">
        <v>592</v>
      </c>
      <c r="C5750" s="20" t="s">
        <v>54</v>
      </c>
      <c r="D5750" s="20" t="s">
        <v>109</v>
      </c>
      <c r="E5750" s="25">
        <v>22</v>
      </c>
      <c r="F5750" s="22">
        <v>1801.8</v>
      </c>
      <c r="G5750" s="23">
        <v>1.74</v>
      </c>
      <c r="H5750" s="20" t="s">
        <v>102</v>
      </c>
      <c r="I5750" s="20" t="s">
        <v>129</v>
      </c>
      <c r="J5750" s="20" t="s">
        <v>104</v>
      </c>
      <c r="K5750" s="21"/>
      <c r="L5750" s="20" t="s">
        <v>104</v>
      </c>
      <c r="M5750" s="20" t="s">
        <v>54</v>
      </c>
      <c r="N5750" s="23">
        <v>0.26</v>
      </c>
      <c r="O5750" s="23">
        <v>0.55000000000000004</v>
      </c>
    </row>
    <row r="5751" spans="1:15" x14ac:dyDescent="0.25">
      <c r="A5751" s="20" t="s">
        <v>99</v>
      </c>
      <c r="B5751" s="20" t="s">
        <v>592</v>
      </c>
      <c r="C5751" s="20" t="s">
        <v>55</v>
      </c>
      <c r="D5751" s="20" t="s">
        <v>109</v>
      </c>
      <c r="E5751" s="25">
        <v>22</v>
      </c>
      <c r="F5751" s="23">
        <v>309.76</v>
      </c>
      <c r="G5751" s="26">
        <v>0.3</v>
      </c>
      <c r="H5751" s="20" t="s">
        <v>102</v>
      </c>
      <c r="I5751" s="20" t="s">
        <v>129</v>
      </c>
      <c r="J5751" s="20" t="s">
        <v>104</v>
      </c>
      <c r="K5751" s="21"/>
      <c r="L5751" s="20" t="s">
        <v>104</v>
      </c>
      <c r="M5751" s="20" t="s">
        <v>55</v>
      </c>
      <c r="N5751" s="23">
        <v>0.02</v>
      </c>
      <c r="O5751" s="23">
        <v>0.55000000000000004</v>
      </c>
    </row>
    <row r="5752" spans="1:15" x14ac:dyDescent="0.25">
      <c r="A5752" s="20" t="s">
        <v>99</v>
      </c>
      <c r="B5752" s="20" t="s">
        <v>592</v>
      </c>
      <c r="C5752" s="20" t="s">
        <v>127</v>
      </c>
      <c r="D5752" s="20" t="s">
        <v>109</v>
      </c>
      <c r="E5752" s="25">
        <v>4</v>
      </c>
      <c r="F5752" s="25">
        <v>347</v>
      </c>
      <c r="G5752" s="23">
        <v>0.33</v>
      </c>
      <c r="H5752" s="20" t="s">
        <v>102</v>
      </c>
      <c r="I5752" s="20" t="s">
        <v>129</v>
      </c>
      <c r="J5752" s="20" t="s">
        <v>104</v>
      </c>
      <c r="K5752" s="21"/>
      <c r="L5752" s="20" t="s">
        <v>104</v>
      </c>
      <c r="M5752" s="20" t="s">
        <v>51</v>
      </c>
      <c r="N5752" s="23">
        <v>0.81</v>
      </c>
      <c r="O5752" s="23">
        <v>0.55000000000000004</v>
      </c>
    </row>
    <row r="5753" spans="1:15" x14ac:dyDescent="0.25">
      <c r="A5753" s="20" t="s">
        <v>99</v>
      </c>
      <c r="B5753" s="20" t="s">
        <v>592</v>
      </c>
      <c r="C5753" s="20" t="s">
        <v>122</v>
      </c>
      <c r="D5753" s="20" t="s">
        <v>109</v>
      </c>
      <c r="E5753" s="25">
        <v>2</v>
      </c>
      <c r="F5753" s="26">
        <v>254.9</v>
      </c>
      <c r="G5753" s="23">
        <v>0.25</v>
      </c>
      <c r="H5753" s="20" t="s">
        <v>102</v>
      </c>
      <c r="I5753" s="20" t="s">
        <v>129</v>
      </c>
      <c r="J5753" s="20" t="s">
        <v>104</v>
      </c>
      <c r="K5753" s="21"/>
      <c r="L5753" s="20" t="s">
        <v>104</v>
      </c>
      <c r="M5753" s="20" t="s">
        <v>52</v>
      </c>
      <c r="N5753" s="23">
        <v>1.19</v>
      </c>
      <c r="O5753" s="23">
        <v>0.55000000000000004</v>
      </c>
    </row>
    <row r="5754" spans="1:15" x14ac:dyDescent="0.25">
      <c r="A5754" s="20" t="s">
        <v>99</v>
      </c>
      <c r="B5754" s="20" t="s">
        <v>592</v>
      </c>
      <c r="C5754" s="20" t="s">
        <v>111</v>
      </c>
      <c r="D5754" s="21"/>
      <c r="E5754" s="21"/>
      <c r="F5754" s="23">
        <v>425.58</v>
      </c>
      <c r="G5754" s="23">
        <v>0.41</v>
      </c>
      <c r="H5754" s="20" t="s">
        <v>102</v>
      </c>
      <c r="I5754" s="20" t="s">
        <v>129</v>
      </c>
      <c r="J5754" s="20" t="s">
        <v>104</v>
      </c>
      <c r="K5754" s="21"/>
      <c r="L5754" s="20" t="s">
        <v>104</v>
      </c>
      <c r="M5754" s="20" t="s">
        <v>56</v>
      </c>
      <c r="N5754" s="23">
        <v>0.41</v>
      </c>
      <c r="O5754" s="23">
        <v>0.55000000000000004</v>
      </c>
    </row>
    <row r="5755" spans="1:15" x14ac:dyDescent="0.25">
      <c r="A5755" s="20" t="s">
        <v>99</v>
      </c>
      <c r="B5755" s="20" t="s">
        <v>592</v>
      </c>
      <c r="C5755" s="20" t="s">
        <v>112</v>
      </c>
      <c r="D5755" s="20" t="s">
        <v>113</v>
      </c>
      <c r="E5755" s="25">
        <v>2</v>
      </c>
      <c r="F5755" s="23">
        <v>119.37</v>
      </c>
      <c r="G5755" s="23">
        <v>0.12</v>
      </c>
      <c r="H5755" s="20" t="s">
        <v>102</v>
      </c>
      <c r="I5755" s="20" t="s">
        <v>129</v>
      </c>
      <c r="J5755" s="20" t="s">
        <v>104</v>
      </c>
      <c r="K5755" s="21"/>
      <c r="L5755" s="20" t="s">
        <v>104</v>
      </c>
      <c r="M5755" s="20" t="s">
        <v>58</v>
      </c>
      <c r="N5755" s="23">
        <v>0.69</v>
      </c>
      <c r="O5755" s="23">
        <v>0.55000000000000004</v>
      </c>
    </row>
    <row r="5756" spans="1:15" x14ac:dyDescent="0.25">
      <c r="A5756" s="20" t="s">
        <v>99</v>
      </c>
      <c r="B5756" s="20" t="s">
        <v>592</v>
      </c>
      <c r="C5756" s="20" t="s">
        <v>114</v>
      </c>
      <c r="D5756" s="21"/>
      <c r="E5756" s="21"/>
      <c r="F5756" s="22">
        <v>2958.3</v>
      </c>
      <c r="G5756" s="23">
        <v>2.85</v>
      </c>
      <c r="H5756" s="20" t="s">
        <v>102</v>
      </c>
      <c r="I5756" s="20" t="s">
        <v>129</v>
      </c>
      <c r="J5756" s="20" t="s">
        <v>104</v>
      </c>
      <c r="K5756" s="21"/>
      <c r="L5756" s="20" t="s">
        <v>104</v>
      </c>
      <c r="M5756" s="20" t="s">
        <v>69</v>
      </c>
      <c r="N5756" s="23">
        <v>2.85</v>
      </c>
      <c r="O5756" s="23">
        <v>0.55000000000000004</v>
      </c>
    </row>
    <row r="5757" spans="1:15" x14ac:dyDescent="0.25">
      <c r="A5757" s="20" t="s">
        <v>99</v>
      </c>
      <c r="B5757" s="20" t="s">
        <v>592</v>
      </c>
      <c r="C5757" s="20" t="s">
        <v>121</v>
      </c>
      <c r="D5757" s="20" t="s">
        <v>106</v>
      </c>
      <c r="E5757" s="21"/>
      <c r="F5757" s="23">
        <v>617.79</v>
      </c>
      <c r="G5757" s="26">
        <v>0.6</v>
      </c>
      <c r="H5757" s="20" t="s">
        <v>102</v>
      </c>
      <c r="I5757" s="20" t="s">
        <v>129</v>
      </c>
      <c r="J5757" s="20" t="s">
        <v>104</v>
      </c>
      <c r="K5757" s="21"/>
      <c r="L5757" s="20" t="s">
        <v>104</v>
      </c>
      <c r="M5757" s="20" t="s">
        <v>74</v>
      </c>
      <c r="N5757" s="21"/>
      <c r="O5757" s="23">
        <v>0.55000000000000004</v>
      </c>
    </row>
    <row r="5758" spans="1:15" x14ac:dyDescent="0.25">
      <c r="A5758" s="20" t="s">
        <v>99</v>
      </c>
      <c r="B5758" s="20" t="s">
        <v>592</v>
      </c>
      <c r="C5758" s="20" t="s">
        <v>115</v>
      </c>
      <c r="D5758" s="20" t="s">
        <v>106</v>
      </c>
      <c r="E5758" s="21"/>
      <c r="F5758" s="23">
        <v>114.61</v>
      </c>
      <c r="G5758" s="23">
        <v>0.11</v>
      </c>
      <c r="H5758" s="20" t="s">
        <v>102</v>
      </c>
      <c r="I5758" s="20" t="s">
        <v>129</v>
      </c>
      <c r="J5758" s="20" t="s">
        <v>104</v>
      </c>
      <c r="K5758" s="21"/>
      <c r="L5758" s="20" t="s">
        <v>104</v>
      </c>
      <c r="M5758" s="20" t="s">
        <v>75</v>
      </c>
      <c r="N5758" s="21"/>
      <c r="O5758" s="23">
        <v>0.55000000000000004</v>
      </c>
    </row>
    <row r="5759" spans="1:15" x14ac:dyDescent="0.25">
      <c r="A5759" s="20" t="s">
        <v>99</v>
      </c>
      <c r="B5759" s="20" t="s">
        <v>593</v>
      </c>
      <c r="C5759" s="20" t="s">
        <v>119</v>
      </c>
      <c r="D5759" s="20" t="s">
        <v>6</v>
      </c>
      <c r="E5759" s="21"/>
      <c r="F5759" s="24">
        <v>3233.11</v>
      </c>
      <c r="G5759" s="23">
        <v>1.55</v>
      </c>
      <c r="H5759" s="20" t="s">
        <v>102</v>
      </c>
      <c r="I5759" s="20" t="s">
        <v>129</v>
      </c>
      <c r="J5759" s="20" t="s">
        <v>104</v>
      </c>
      <c r="K5759" s="21"/>
      <c r="L5759" s="20" t="s">
        <v>104</v>
      </c>
      <c r="M5759" s="20" t="s">
        <v>45</v>
      </c>
      <c r="N5759" s="23">
        <v>32.65</v>
      </c>
      <c r="O5759" s="23">
        <v>0.55000000000000004</v>
      </c>
    </row>
    <row r="5760" spans="1:15" x14ac:dyDescent="0.25">
      <c r="A5760" s="20" t="s">
        <v>99</v>
      </c>
      <c r="B5760" s="20" t="s">
        <v>593</v>
      </c>
      <c r="C5760" s="20" t="s">
        <v>7</v>
      </c>
      <c r="D5760" s="20" t="s">
        <v>10</v>
      </c>
      <c r="E5760" s="21"/>
      <c r="F5760" s="24">
        <v>1291.83</v>
      </c>
      <c r="G5760" s="23">
        <v>0.62</v>
      </c>
      <c r="H5760" s="20" t="s">
        <v>102</v>
      </c>
      <c r="I5760" s="20" t="s">
        <v>129</v>
      </c>
      <c r="J5760" s="20" t="s">
        <v>104</v>
      </c>
      <c r="K5760" s="21"/>
      <c r="L5760" s="20" t="s">
        <v>104</v>
      </c>
      <c r="M5760" s="20" t="s">
        <v>48</v>
      </c>
      <c r="N5760" s="23">
        <v>0.62</v>
      </c>
      <c r="O5760" s="23">
        <v>0.55000000000000004</v>
      </c>
    </row>
    <row r="5761" spans="1:15" x14ac:dyDescent="0.25">
      <c r="A5761" s="20" t="s">
        <v>99</v>
      </c>
      <c r="B5761" s="20" t="s">
        <v>593</v>
      </c>
      <c r="C5761" s="20" t="s">
        <v>105</v>
      </c>
      <c r="D5761" s="20" t="s">
        <v>106</v>
      </c>
      <c r="E5761" s="21"/>
      <c r="F5761" s="23">
        <v>440.67</v>
      </c>
      <c r="G5761" s="23">
        <v>0.21</v>
      </c>
      <c r="H5761" s="20" t="s">
        <v>102</v>
      </c>
      <c r="I5761" s="20" t="s">
        <v>129</v>
      </c>
      <c r="J5761" s="20" t="s">
        <v>104</v>
      </c>
      <c r="K5761" s="21"/>
      <c r="L5761" s="20" t="s">
        <v>104</v>
      </c>
      <c r="M5761" s="20" t="s">
        <v>82</v>
      </c>
      <c r="N5761" s="21"/>
      <c r="O5761" s="23">
        <v>0.55000000000000004</v>
      </c>
    </row>
    <row r="5762" spans="1:15" x14ac:dyDescent="0.25">
      <c r="A5762" s="20" t="s">
        <v>99</v>
      </c>
      <c r="B5762" s="20" t="s">
        <v>593</v>
      </c>
      <c r="C5762" s="20" t="s">
        <v>107</v>
      </c>
      <c r="D5762" s="20" t="s">
        <v>106</v>
      </c>
      <c r="E5762" s="21"/>
      <c r="F5762" s="22">
        <v>2273.4</v>
      </c>
      <c r="G5762" s="23">
        <v>1.0900000000000001</v>
      </c>
      <c r="H5762" s="20" t="s">
        <v>102</v>
      </c>
      <c r="I5762" s="20" t="s">
        <v>129</v>
      </c>
      <c r="J5762" s="20" t="s">
        <v>104</v>
      </c>
      <c r="K5762" s="21"/>
      <c r="L5762" s="20" t="s">
        <v>104</v>
      </c>
      <c r="M5762" s="20" t="s">
        <v>65</v>
      </c>
      <c r="N5762" s="23">
        <v>0.84</v>
      </c>
      <c r="O5762" s="23">
        <v>0.55000000000000004</v>
      </c>
    </row>
    <row r="5763" spans="1:15" x14ac:dyDescent="0.25">
      <c r="A5763" s="20" t="s">
        <v>99</v>
      </c>
      <c r="B5763" s="20" t="s">
        <v>593</v>
      </c>
      <c r="C5763" s="20" t="s">
        <v>108</v>
      </c>
      <c r="D5763" s="20" t="s">
        <v>106</v>
      </c>
      <c r="E5763" s="21"/>
      <c r="F5763" s="26">
        <v>928.8</v>
      </c>
      <c r="G5763" s="23">
        <v>0.45</v>
      </c>
      <c r="H5763" s="20" t="s">
        <v>102</v>
      </c>
      <c r="I5763" s="20" t="s">
        <v>129</v>
      </c>
      <c r="J5763" s="20" t="s">
        <v>104</v>
      </c>
      <c r="K5763" s="21"/>
      <c r="L5763" s="20" t="s">
        <v>104</v>
      </c>
      <c r="M5763" s="20" t="s">
        <v>64</v>
      </c>
      <c r="N5763" s="23">
        <v>23.22</v>
      </c>
      <c r="O5763" s="23">
        <v>0.55000000000000004</v>
      </c>
    </row>
    <row r="5764" spans="1:15" x14ac:dyDescent="0.25">
      <c r="A5764" s="20" t="s">
        <v>99</v>
      </c>
      <c r="B5764" s="20" t="s">
        <v>593</v>
      </c>
      <c r="C5764" s="20" t="s">
        <v>54</v>
      </c>
      <c r="D5764" s="20" t="s">
        <v>109</v>
      </c>
      <c r="E5764" s="25">
        <v>22</v>
      </c>
      <c r="F5764" s="27">
        <v>3718</v>
      </c>
      <c r="G5764" s="23">
        <v>1.78</v>
      </c>
      <c r="H5764" s="20" t="s">
        <v>102</v>
      </c>
      <c r="I5764" s="20" t="s">
        <v>129</v>
      </c>
      <c r="J5764" s="20" t="s">
        <v>104</v>
      </c>
      <c r="K5764" s="21"/>
      <c r="L5764" s="20" t="s">
        <v>104</v>
      </c>
      <c r="M5764" s="20" t="s">
        <v>54</v>
      </c>
      <c r="N5764" s="23">
        <v>0.26</v>
      </c>
      <c r="O5764" s="23">
        <v>0.55000000000000004</v>
      </c>
    </row>
    <row r="5765" spans="1:15" x14ac:dyDescent="0.25">
      <c r="A5765" s="20" t="s">
        <v>99</v>
      </c>
      <c r="B5765" s="20" t="s">
        <v>593</v>
      </c>
      <c r="C5765" s="20" t="s">
        <v>55</v>
      </c>
      <c r="D5765" s="20" t="s">
        <v>109</v>
      </c>
      <c r="E5765" s="25">
        <v>22</v>
      </c>
      <c r="F5765" s="23">
        <v>570.46</v>
      </c>
      <c r="G5765" s="23">
        <v>0.27</v>
      </c>
      <c r="H5765" s="20" t="s">
        <v>102</v>
      </c>
      <c r="I5765" s="20" t="s">
        <v>129</v>
      </c>
      <c r="J5765" s="20" t="s">
        <v>104</v>
      </c>
      <c r="K5765" s="21"/>
      <c r="L5765" s="20" t="s">
        <v>104</v>
      </c>
      <c r="M5765" s="20" t="s">
        <v>55</v>
      </c>
      <c r="N5765" s="23">
        <v>0.02</v>
      </c>
      <c r="O5765" s="23">
        <v>0.55000000000000004</v>
      </c>
    </row>
    <row r="5766" spans="1:15" x14ac:dyDescent="0.25">
      <c r="A5766" s="20" t="s">
        <v>99</v>
      </c>
      <c r="B5766" s="20" t="s">
        <v>593</v>
      </c>
      <c r="C5766" s="20" t="s">
        <v>127</v>
      </c>
      <c r="D5766" s="20" t="s">
        <v>109</v>
      </c>
      <c r="E5766" s="25">
        <v>4</v>
      </c>
      <c r="F5766" s="23">
        <v>782.14</v>
      </c>
      <c r="G5766" s="23">
        <v>0.38</v>
      </c>
      <c r="H5766" s="20" t="s">
        <v>102</v>
      </c>
      <c r="I5766" s="20" t="s">
        <v>129</v>
      </c>
      <c r="J5766" s="20" t="s">
        <v>104</v>
      </c>
      <c r="K5766" s="21"/>
      <c r="L5766" s="20" t="s">
        <v>104</v>
      </c>
      <c r="M5766" s="20" t="s">
        <v>51</v>
      </c>
      <c r="N5766" s="23">
        <v>0.81</v>
      </c>
      <c r="O5766" s="23">
        <v>0.55000000000000004</v>
      </c>
    </row>
    <row r="5767" spans="1:15" x14ac:dyDescent="0.25">
      <c r="A5767" s="20" t="s">
        <v>99</v>
      </c>
      <c r="B5767" s="20" t="s">
        <v>593</v>
      </c>
      <c r="C5767" s="20" t="s">
        <v>122</v>
      </c>
      <c r="D5767" s="20" t="s">
        <v>109</v>
      </c>
      <c r="E5767" s="25">
        <v>2</v>
      </c>
      <c r="F5767" s="23">
        <v>574.53</v>
      </c>
      <c r="G5767" s="23">
        <v>0.28000000000000003</v>
      </c>
      <c r="H5767" s="20" t="s">
        <v>102</v>
      </c>
      <c r="I5767" s="20" t="s">
        <v>129</v>
      </c>
      <c r="J5767" s="20" t="s">
        <v>104</v>
      </c>
      <c r="K5767" s="21"/>
      <c r="L5767" s="20" t="s">
        <v>104</v>
      </c>
      <c r="M5767" s="20" t="s">
        <v>52</v>
      </c>
      <c r="N5767" s="23">
        <v>1.19</v>
      </c>
      <c r="O5767" s="23">
        <v>0.55000000000000004</v>
      </c>
    </row>
    <row r="5768" spans="1:15" x14ac:dyDescent="0.25">
      <c r="A5768" s="20" t="s">
        <v>99</v>
      </c>
      <c r="B5768" s="20" t="s">
        <v>593</v>
      </c>
      <c r="C5768" s="20" t="s">
        <v>111</v>
      </c>
      <c r="D5768" s="21"/>
      <c r="E5768" s="21"/>
      <c r="F5768" s="23">
        <v>854.28</v>
      </c>
      <c r="G5768" s="23">
        <v>0.41</v>
      </c>
      <c r="H5768" s="20" t="s">
        <v>102</v>
      </c>
      <c r="I5768" s="20" t="s">
        <v>129</v>
      </c>
      <c r="J5768" s="20" t="s">
        <v>104</v>
      </c>
      <c r="K5768" s="21"/>
      <c r="L5768" s="20" t="s">
        <v>104</v>
      </c>
      <c r="M5768" s="20" t="s">
        <v>56</v>
      </c>
      <c r="N5768" s="23">
        <v>0.41</v>
      </c>
      <c r="O5768" s="23">
        <v>0.55000000000000004</v>
      </c>
    </row>
    <row r="5769" spans="1:15" x14ac:dyDescent="0.25">
      <c r="A5769" s="20" t="s">
        <v>99</v>
      </c>
      <c r="B5769" s="20" t="s">
        <v>593</v>
      </c>
      <c r="C5769" s="20" t="s">
        <v>112</v>
      </c>
      <c r="D5769" s="20" t="s">
        <v>113</v>
      </c>
      <c r="E5769" s="25">
        <v>2</v>
      </c>
      <c r="F5769" s="23">
        <v>239.61</v>
      </c>
      <c r="G5769" s="23">
        <v>0.11</v>
      </c>
      <c r="H5769" s="20" t="s">
        <v>102</v>
      </c>
      <c r="I5769" s="20" t="s">
        <v>129</v>
      </c>
      <c r="J5769" s="20" t="s">
        <v>104</v>
      </c>
      <c r="K5769" s="21"/>
      <c r="L5769" s="20" t="s">
        <v>104</v>
      </c>
      <c r="M5769" s="20" t="s">
        <v>58</v>
      </c>
      <c r="N5769" s="23">
        <v>0.69</v>
      </c>
      <c r="O5769" s="23">
        <v>0.55000000000000004</v>
      </c>
    </row>
    <row r="5770" spans="1:15" x14ac:dyDescent="0.25">
      <c r="A5770" s="20" t="s">
        <v>99</v>
      </c>
      <c r="B5770" s="20" t="s">
        <v>593</v>
      </c>
      <c r="C5770" s="20" t="s">
        <v>114</v>
      </c>
      <c r="D5770" s="21"/>
      <c r="E5770" s="21"/>
      <c r="F5770" s="24">
        <v>5938.26</v>
      </c>
      <c r="G5770" s="23">
        <v>2.85</v>
      </c>
      <c r="H5770" s="20" t="s">
        <v>102</v>
      </c>
      <c r="I5770" s="20" t="s">
        <v>129</v>
      </c>
      <c r="J5770" s="20" t="s">
        <v>104</v>
      </c>
      <c r="K5770" s="21"/>
      <c r="L5770" s="20" t="s">
        <v>104</v>
      </c>
      <c r="M5770" s="20" t="s">
        <v>69</v>
      </c>
      <c r="N5770" s="23">
        <v>2.85</v>
      </c>
      <c r="O5770" s="23">
        <v>0.55000000000000004</v>
      </c>
    </row>
    <row r="5771" spans="1:15" x14ac:dyDescent="0.25">
      <c r="A5771" s="20" t="s">
        <v>99</v>
      </c>
      <c r="B5771" s="20" t="s">
        <v>593</v>
      </c>
      <c r="C5771" s="20" t="s">
        <v>121</v>
      </c>
      <c r="D5771" s="20" t="s">
        <v>106</v>
      </c>
      <c r="E5771" s="21"/>
      <c r="F5771" s="24">
        <v>1236.4100000000001</v>
      </c>
      <c r="G5771" s="23">
        <v>0.59</v>
      </c>
      <c r="H5771" s="20" t="s">
        <v>102</v>
      </c>
      <c r="I5771" s="20" t="s">
        <v>129</v>
      </c>
      <c r="J5771" s="20" t="s">
        <v>104</v>
      </c>
      <c r="K5771" s="21"/>
      <c r="L5771" s="20" t="s">
        <v>104</v>
      </c>
      <c r="M5771" s="20" t="s">
        <v>74</v>
      </c>
      <c r="N5771" s="21"/>
      <c r="O5771" s="23">
        <v>0.55000000000000004</v>
      </c>
    </row>
    <row r="5772" spans="1:15" x14ac:dyDescent="0.25">
      <c r="A5772" s="20" t="s">
        <v>99</v>
      </c>
      <c r="B5772" s="20" t="s">
        <v>593</v>
      </c>
      <c r="C5772" s="20" t="s">
        <v>115</v>
      </c>
      <c r="D5772" s="20" t="s">
        <v>106</v>
      </c>
      <c r="E5772" s="21"/>
      <c r="F5772" s="23">
        <v>153.43</v>
      </c>
      <c r="G5772" s="23">
        <v>7.0000000000000007E-2</v>
      </c>
      <c r="H5772" s="20" t="s">
        <v>102</v>
      </c>
      <c r="I5772" s="20" t="s">
        <v>129</v>
      </c>
      <c r="J5772" s="20" t="s">
        <v>104</v>
      </c>
      <c r="K5772" s="21"/>
      <c r="L5772" s="20" t="s">
        <v>104</v>
      </c>
      <c r="M5772" s="20" t="s">
        <v>75</v>
      </c>
      <c r="N5772" s="21"/>
      <c r="O5772" s="23">
        <v>0.55000000000000004</v>
      </c>
    </row>
    <row r="5773" spans="1:15" x14ac:dyDescent="0.25">
      <c r="A5773" s="20" t="s">
        <v>99</v>
      </c>
      <c r="B5773" s="20" t="s">
        <v>594</v>
      </c>
      <c r="C5773" s="20" t="s">
        <v>7</v>
      </c>
      <c r="D5773" s="20" t="s">
        <v>10</v>
      </c>
      <c r="E5773" s="21"/>
      <c r="F5773" s="24">
        <v>1942.21</v>
      </c>
      <c r="G5773" s="23">
        <v>0.62</v>
      </c>
      <c r="H5773" s="20" t="s">
        <v>102</v>
      </c>
      <c r="I5773" s="20" t="s">
        <v>149</v>
      </c>
      <c r="J5773" s="20" t="s">
        <v>104</v>
      </c>
      <c r="K5773" s="21"/>
      <c r="L5773" s="20" t="s">
        <v>104</v>
      </c>
      <c r="M5773" s="20" t="s">
        <v>48</v>
      </c>
      <c r="N5773" s="23">
        <v>0.62</v>
      </c>
      <c r="O5773" s="23">
        <v>0.33</v>
      </c>
    </row>
    <row r="5774" spans="1:15" x14ac:dyDescent="0.25">
      <c r="A5774" s="20" t="s">
        <v>99</v>
      </c>
      <c r="B5774" s="20" t="s">
        <v>594</v>
      </c>
      <c r="C5774" s="20" t="s">
        <v>105</v>
      </c>
      <c r="D5774" s="20" t="s">
        <v>106</v>
      </c>
      <c r="E5774" s="21"/>
      <c r="F5774" s="23">
        <v>663.61</v>
      </c>
      <c r="G5774" s="23">
        <v>0.21</v>
      </c>
      <c r="H5774" s="20" t="s">
        <v>102</v>
      </c>
      <c r="I5774" s="20" t="s">
        <v>149</v>
      </c>
      <c r="J5774" s="20" t="s">
        <v>104</v>
      </c>
      <c r="K5774" s="21"/>
      <c r="L5774" s="20" t="s">
        <v>104</v>
      </c>
      <c r="M5774" s="20" t="s">
        <v>82</v>
      </c>
      <c r="N5774" s="21"/>
      <c r="O5774" s="23">
        <v>0.33</v>
      </c>
    </row>
    <row r="5775" spans="1:15" x14ac:dyDescent="0.25">
      <c r="A5775" s="20" t="s">
        <v>99</v>
      </c>
      <c r="B5775" s="20" t="s">
        <v>594</v>
      </c>
      <c r="C5775" s="20" t="s">
        <v>107</v>
      </c>
      <c r="D5775" s="20" t="s">
        <v>106</v>
      </c>
      <c r="E5775" s="21"/>
      <c r="F5775" s="24">
        <v>3154.56</v>
      </c>
      <c r="G5775" s="23">
        <v>1.01</v>
      </c>
      <c r="H5775" s="20" t="s">
        <v>102</v>
      </c>
      <c r="I5775" s="20" t="s">
        <v>149</v>
      </c>
      <c r="J5775" s="20" t="s">
        <v>104</v>
      </c>
      <c r="K5775" s="21"/>
      <c r="L5775" s="20" t="s">
        <v>104</v>
      </c>
      <c r="M5775" s="20" t="s">
        <v>65</v>
      </c>
      <c r="N5775" s="23">
        <v>0.84</v>
      </c>
      <c r="O5775" s="23">
        <v>0.33</v>
      </c>
    </row>
    <row r="5776" spans="1:15" x14ac:dyDescent="0.25">
      <c r="A5776" s="20" t="s">
        <v>99</v>
      </c>
      <c r="B5776" s="20" t="s">
        <v>594</v>
      </c>
      <c r="C5776" s="20" t="s">
        <v>108</v>
      </c>
      <c r="D5776" s="20" t="s">
        <v>106</v>
      </c>
      <c r="E5776" s="21"/>
      <c r="F5776" s="22">
        <v>1857.6</v>
      </c>
      <c r="G5776" s="23">
        <v>0.59</v>
      </c>
      <c r="H5776" s="20" t="s">
        <v>102</v>
      </c>
      <c r="I5776" s="20" t="s">
        <v>149</v>
      </c>
      <c r="J5776" s="20" t="s">
        <v>104</v>
      </c>
      <c r="K5776" s="21"/>
      <c r="L5776" s="20" t="s">
        <v>104</v>
      </c>
      <c r="M5776" s="20" t="s">
        <v>64</v>
      </c>
      <c r="N5776" s="23">
        <v>23.22</v>
      </c>
      <c r="O5776" s="23">
        <v>0.33</v>
      </c>
    </row>
    <row r="5777" spans="1:15" x14ac:dyDescent="0.25">
      <c r="A5777" s="20" t="s">
        <v>99</v>
      </c>
      <c r="B5777" s="20" t="s">
        <v>594</v>
      </c>
      <c r="C5777" s="20" t="s">
        <v>114</v>
      </c>
      <c r="D5777" s="21"/>
      <c r="E5777" s="21"/>
      <c r="F5777" s="24">
        <v>8927.91</v>
      </c>
      <c r="G5777" s="23">
        <v>2.85</v>
      </c>
      <c r="H5777" s="20" t="s">
        <v>102</v>
      </c>
      <c r="I5777" s="20" t="s">
        <v>149</v>
      </c>
      <c r="J5777" s="20" t="s">
        <v>104</v>
      </c>
      <c r="K5777" s="21"/>
      <c r="L5777" s="20" t="s">
        <v>104</v>
      </c>
      <c r="M5777" s="20" t="s">
        <v>69</v>
      </c>
      <c r="N5777" s="23">
        <v>2.85</v>
      </c>
      <c r="O5777" s="23">
        <v>0.33</v>
      </c>
    </row>
    <row r="5778" spans="1:15" x14ac:dyDescent="0.25">
      <c r="A5778" s="20" t="s">
        <v>99</v>
      </c>
      <c r="B5778" s="20" t="s">
        <v>594</v>
      </c>
      <c r="C5778" s="20" t="s">
        <v>121</v>
      </c>
      <c r="D5778" s="20" t="s">
        <v>106</v>
      </c>
      <c r="E5778" s="21"/>
      <c r="F5778" s="24">
        <v>2234.59</v>
      </c>
      <c r="G5778" s="23">
        <v>0.71</v>
      </c>
      <c r="H5778" s="20" t="s">
        <v>102</v>
      </c>
      <c r="I5778" s="20" t="s">
        <v>149</v>
      </c>
      <c r="J5778" s="20" t="s">
        <v>104</v>
      </c>
      <c r="K5778" s="21"/>
      <c r="L5778" s="20" t="s">
        <v>104</v>
      </c>
      <c r="M5778" s="20" t="s">
        <v>74</v>
      </c>
      <c r="N5778" s="21"/>
      <c r="O5778" s="23">
        <v>0.33</v>
      </c>
    </row>
    <row r="5779" spans="1:15" x14ac:dyDescent="0.25">
      <c r="A5779" s="20" t="s">
        <v>99</v>
      </c>
      <c r="B5779" s="20" t="s">
        <v>594</v>
      </c>
      <c r="C5779" s="20" t="s">
        <v>115</v>
      </c>
      <c r="D5779" s="20" t="s">
        <v>106</v>
      </c>
      <c r="E5779" s="21"/>
      <c r="F5779" s="23">
        <v>178.79</v>
      </c>
      <c r="G5779" s="23">
        <v>0.06</v>
      </c>
      <c r="H5779" s="20" t="s">
        <v>102</v>
      </c>
      <c r="I5779" s="20" t="s">
        <v>149</v>
      </c>
      <c r="J5779" s="20" t="s">
        <v>104</v>
      </c>
      <c r="K5779" s="21"/>
      <c r="L5779" s="20" t="s">
        <v>104</v>
      </c>
      <c r="M5779" s="20" t="s">
        <v>75</v>
      </c>
      <c r="N5779" s="21"/>
      <c r="O5779" s="23">
        <v>0.33</v>
      </c>
    </row>
    <row r="5780" spans="1:15" x14ac:dyDescent="0.25">
      <c r="A5780" s="20" t="s">
        <v>99</v>
      </c>
      <c r="B5780" s="20" t="s">
        <v>594</v>
      </c>
      <c r="C5780" s="20" t="s">
        <v>54</v>
      </c>
      <c r="D5780" s="20" t="s">
        <v>109</v>
      </c>
      <c r="E5780" s="25">
        <v>22</v>
      </c>
      <c r="F5780" s="24">
        <v>4854.5600000000004</v>
      </c>
      <c r="G5780" s="23">
        <v>1.55</v>
      </c>
      <c r="H5780" s="20" t="s">
        <v>102</v>
      </c>
      <c r="I5780" s="20" t="s">
        <v>149</v>
      </c>
      <c r="J5780" s="20" t="s">
        <v>104</v>
      </c>
      <c r="K5780" s="21"/>
      <c r="L5780" s="20" t="s">
        <v>104</v>
      </c>
      <c r="M5780" s="20" t="s">
        <v>54</v>
      </c>
      <c r="N5780" s="23">
        <v>0.26</v>
      </c>
      <c r="O5780" s="23">
        <v>0.33</v>
      </c>
    </row>
    <row r="5781" spans="1:15" x14ac:dyDescent="0.25">
      <c r="A5781" s="20" t="s">
        <v>99</v>
      </c>
      <c r="B5781" s="20" t="s">
        <v>594</v>
      </c>
      <c r="C5781" s="20" t="s">
        <v>55</v>
      </c>
      <c r="D5781" s="20" t="s">
        <v>109</v>
      </c>
      <c r="E5781" s="25">
        <v>22</v>
      </c>
      <c r="F5781" s="23">
        <v>889.68</v>
      </c>
      <c r="G5781" s="23">
        <v>0.28000000000000003</v>
      </c>
      <c r="H5781" s="20" t="s">
        <v>102</v>
      </c>
      <c r="I5781" s="20" t="s">
        <v>149</v>
      </c>
      <c r="J5781" s="20" t="s">
        <v>104</v>
      </c>
      <c r="K5781" s="21"/>
      <c r="L5781" s="20" t="s">
        <v>104</v>
      </c>
      <c r="M5781" s="20" t="s">
        <v>55</v>
      </c>
      <c r="N5781" s="23">
        <v>0.02</v>
      </c>
      <c r="O5781" s="23">
        <v>0.33</v>
      </c>
    </row>
    <row r="5782" spans="1:15" x14ac:dyDescent="0.25">
      <c r="A5782" s="20" t="s">
        <v>99</v>
      </c>
      <c r="B5782" s="20" t="s">
        <v>594</v>
      </c>
      <c r="C5782" s="20" t="s">
        <v>112</v>
      </c>
      <c r="D5782" s="20" t="s">
        <v>113</v>
      </c>
      <c r="E5782" s="25">
        <v>2</v>
      </c>
      <c r="F5782" s="23">
        <v>360.25</v>
      </c>
      <c r="G5782" s="23">
        <v>0.12</v>
      </c>
      <c r="H5782" s="20" t="s">
        <v>102</v>
      </c>
      <c r="I5782" s="20" t="s">
        <v>149</v>
      </c>
      <c r="J5782" s="20" t="s">
        <v>104</v>
      </c>
      <c r="K5782" s="21"/>
      <c r="L5782" s="20" t="s">
        <v>104</v>
      </c>
      <c r="M5782" s="20" t="s">
        <v>58</v>
      </c>
      <c r="N5782" s="23">
        <v>0.69</v>
      </c>
      <c r="O5782" s="23">
        <v>0.33</v>
      </c>
    </row>
    <row r="5783" spans="1:15" x14ac:dyDescent="0.25">
      <c r="A5783" s="20" t="s">
        <v>99</v>
      </c>
      <c r="B5783" s="20" t="s">
        <v>594</v>
      </c>
      <c r="C5783" s="20" t="s">
        <v>127</v>
      </c>
      <c r="D5783" s="20" t="s">
        <v>109</v>
      </c>
      <c r="E5783" s="25">
        <v>4</v>
      </c>
      <c r="F5783" s="24">
        <v>1010.88</v>
      </c>
      <c r="G5783" s="23">
        <v>0.32</v>
      </c>
      <c r="H5783" s="20" t="s">
        <v>102</v>
      </c>
      <c r="I5783" s="20" t="s">
        <v>149</v>
      </c>
      <c r="J5783" s="20" t="s">
        <v>104</v>
      </c>
      <c r="K5783" s="21"/>
      <c r="L5783" s="20" t="s">
        <v>104</v>
      </c>
      <c r="M5783" s="20" t="s">
        <v>51</v>
      </c>
      <c r="N5783" s="23">
        <v>0.81</v>
      </c>
      <c r="O5783" s="23">
        <v>0.33</v>
      </c>
    </row>
    <row r="5784" spans="1:15" x14ac:dyDescent="0.25">
      <c r="A5784" s="20" t="s">
        <v>99</v>
      </c>
      <c r="B5784" s="20" t="s">
        <v>594</v>
      </c>
      <c r="C5784" s="20" t="s">
        <v>122</v>
      </c>
      <c r="D5784" s="20" t="s">
        <v>109</v>
      </c>
      <c r="E5784" s="25">
        <v>2</v>
      </c>
      <c r="F5784" s="23">
        <v>742.56</v>
      </c>
      <c r="G5784" s="23">
        <v>0.24</v>
      </c>
      <c r="H5784" s="20" t="s">
        <v>102</v>
      </c>
      <c r="I5784" s="20" t="s">
        <v>149</v>
      </c>
      <c r="J5784" s="20" t="s">
        <v>104</v>
      </c>
      <c r="K5784" s="21"/>
      <c r="L5784" s="20" t="s">
        <v>104</v>
      </c>
      <c r="M5784" s="20" t="s">
        <v>52</v>
      </c>
      <c r="N5784" s="23">
        <v>1.19</v>
      </c>
      <c r="O5784" s="23">
        <v>0.33</v>
      </c>
    </row>
    <row r="5785" spans="1:15" x14ac:dyDescent="0.25">
      <c r="A5785" s="20" t="s">
        <v>99</v>
      </c>
      <c r="B5785" s="20" t="s">
        <v>594</v>
      </c>
      <c r="C5785" s="20" t="s">
        <v>119</v>
      </c>
      <c r="D5785" s="20" t="s">
        <v>6</v>
      </c>
      <c r="E5785" s="21"/>
      <c r="F5785" s="24">
        <v>4996.63</v>
      </c>
      <c r="G5785" s="26">
        <v>1.6</v>
      </c>
      <c r="H5785" s="20" t="s">
        <v>102</v>
      </c>
      <c r="I5785" s="20" t="s">
        <v>149</v>
      </c>
      <c r="J5785" s="20" t="s">
        <v>104</v>
      </c>
      <c r="K5785" s="21"/>
      <c r="L5785" s="20" t="s">
        <v>104</v>
      </c>
      <c r="M5785" s="20" t="s">
        <v>45</v>
      </c>
      <c r="N5785" s="23">
        <v>32.65</v>
      </c>
      <c r="O5785" s="23">
        <v>0.33</v>
      </c>
    </row>
    <row r="5786" spans="1:15" x14ac:dyDescent="0.25">
      <c r="A5786" s="20" t="s">
        <v>99</v>
      </c>
      <c r="B5786" s="20" t="s">
        <v>594</v>
      </c>
      <c r="C5786" s="20" t="s">
        <v>111</v>
      </c>
      <c r="D5786" s="21"/>
      <c r="E5786" s="21"/>
      <c r="F5786" s="24">
        <v>1284.3699999999999</v>
      </c>
      <c r="G5786" s="23">
        <v>0.41</v>
      </c>
      <c r="H5786" s="20" t="s">
        <v>102</v>
      </c>
      <c r="I5786" s="20" t="s">
        <v>149</v>
      </c>
      <c r="J5786" s="20" t="s">
        <v>104</v>
      </c>
      <c r="K5786" s="21"/>
      <c r="L5786" s="20" t="s">
        <v>104</v>
      </c>
      <c r="M5786" s="20" t="s">
        <v>56</v>
      </c>
      <c r="N5786" s="23">
        <v>0.41</v>
      </c>
      <c r="O5786" s="23">
        <v>0.33</v>
      </c>
    </row>
    <row r="5787" spans="1:15" x14ac:dyDescent="0.25">
      <c r="A5787" s="20" t="s">
        <v>99</v>
      </c>
      <c r="B5787" s="20" t="s">
        <v>595</v>
      </c>
      <c r="C5787" s="20" t="s">
        <v>119</v>
      </c>
      <c r="D5787" s="20" t="s">
        <v>6</v>
      </c>
      <c r="E5787" s="21"/>
      <c r="F5787" s="24">
        <v>3037.17</v>
      </c>
      <c r="G5787" s="23">
        <v>1.47</v>
      </c>
      <c r="H5787" s="20" t="s">
        <v>102</v>
      </c>
      <c r="I5787" s="20" t="s">
        <v>129</v>
      </c>
      <c r="J5787" s="20" t="s">
        <v>104</v>
      </c>
      <c r="K5787" s="21"/>
      <c r="L5787" s="20" t="s">
        <v>104</v>
      </c>
      <c r="M5787" s="20" t="s">
        <v>45</v>
      </c>
      <c r="N5787" s="23">
        <v>32.65</v>
      </c>
      <c r="O5787" s="23">
        <v>0.49</v>
      </c>
    </row>
    <row r="5788" spans="1:15" x14ac:dyDescent="0.25">
      <c r="A5788" s="20" t="s">
        <v>99</v>
      </c>
      <c r="B5788" s="20" t="s">
        <v>595</v>
      </c>
      <c r="C5788" s="20" t="s">
        <v>7</v>
      </c>
      <c r="D5788" s="20" t="s">
        <v>10</v>
      </c>
      <c r="E5788" s="21"/>
      <c r="F5788" s="24">
        <v>1281.6600000000001</v>
      </c>
      <c r="G5788" s="23">
        <v>0.62</v>
      </c>
      <c r="H5788" s="20" t="s">
        <v>102</v>
      </c>
      <c r="I5788" s="20" t="s">
        <v>129</v>
      </c>
      <c r="J5788" s="20" t="s">
        <v>104</v>
      </c>
      <c r="K5788" s="21"/>
      <c r="L5788" s="20" t="s">
        <v>104</v>
      </c>
      <c r="M5788" s="20" t="s">
        <v>48</v>
      </c>
      <c r="N5788" s="23">
        <v>0.62</v>
      </c>
      <c r="O5788" s="23">
        <v>0.49</v>
      </c>
    </row>
    <row r="5789" spans="1:15" x14ac:dyDescent="0.25">
      <c r="A5789" s="20" t="s">
        <v>99</v>
      </c>
      <c r="B5789" s="20" t="s">
        <v>595</v>
      </c>
      <c r="C5789" s="20" t="s">
        <v>105</v>
      </c>
      <c r="D5789" s="20" t="s">
        <v>106</v>
      </c>
      <c r="E5789" s="21"/>
      <c r="F5789" s="23">
        <v>437.31</v>
      </c>
      <c r="G5789" s="23">
        <v>0.21</v>
      </c>
      <c r="H5789" s="20" t="s">
        <v>102</v>
      </c>
      <c r="I5789" s="20" t="s">
        <v>129</v>
      </c>
      <c r="J5789" s="20" t="s">
        <v>104</v>
      </c>
      <c r="K5789" s="21"/>
      <c r="L5789" s="20" t="s">
        <v>104</v>
      </c>
      <c r="M5789" s="20" t="s">
        <v>82</v>
      </c>
      <c r="N5789" s="21"/>
      <c r="O5789" s="23">
        <v>0.49</v>
      </c>
    </row>
    <row r="5790" spans="1:15" x14ac:dyDescent="0.25">
      <c r="A5790" s="20" t="s">
        <v>99</v>
      </c>
      <c r="B5790" s="20" t="s">
        <v>595</v>
      </c>
      <c r="C5790" s="20" t="s">
        <v>107</v>
      </c>
      <c r="D5790" s="20" t="s">
        <v>106</v>
      </c>
      <c r="E5790" s="21"/>
      <c r="F5790" s="24">
        <v>1998.04</v>
      </c>
      <c r="G5790" s="23">
        <v>0.97</v>
      </c>
      <c r="H5790" s="20" t="s">
        <v>102</v>
      </c>
      <c r="I5790" s="20" t="s">
        <v>129</v>
      </c>
      <c r="J5790" s="20" t="s">
        <v>104</v>
      </c>
      <c r="K5790" s="21"/>
      <c r="L5790" s="20" t="s">
        <v>104</v>
      </c>
      <c r="M5790" s="20" t="s">
        <v>65</v>
      </c>
      <c r="N5790" s="23">
        <v>0.84</v>
      </c>
      <c r="O5790" s="23">
        <v>0.49</v>
      </c>
    </row>
    <row r="5791" spans="1:15" x14ac:dyDescent="0.25">
      <c r="A5791" s="20" t="s">
        <v>99</v>
      </c>
      <c r="B5791" s="20" t="s">
        <v>595</v>
      </c>
      <c r="C5791" s="20" t="s">
        <v>108</v>
      </c>
      <c r="D5791" s="20" t="s">
        <v>106</v>
      </c>
      <c r="E5791" s="21"/>
      <c r="F5791" s="23">
        <v>905.58</v>
      </c>
      <c r="G5791" s="23">
        <v>0.44</v>
      </c>
      <c r="H5791" s="20" t="s">
        <v>102</v>
      </c>
      <c r="I5791" s="20" t="s">
        <v>129</v>
      </c>
      <c r="J5791" s="20" t="s">
        <v>104</v>
      </c>
      <c r="K5791" s="21"/>
      <c r="L5791" s="20" t="s">
        <v>104</v>
      </c>
      <c r="M5791" s="20" t="s">
        <v>64</v>
      </c>
      <c r="N5791" s="23">
        <v>23.22</v>
      </c>
      <c r="O5791" s="23">
        <v>0.49</v>
      </c>
    </row>
    <row r="5792" spans="1:15" x14ac:dyDescent="0.25">
      <c r="A5792" s="20" t="s">
        <v>99</v>
      </c>
      <c r="B5792" s="20" t="s">
        <v>595</v>
      </c>
      <c r="C5792" s="20" t="s">
        <v>54</v>
      </c>
      <c r="D5792" s="20" t="s">
        <v>109</v>
      </c>
      <c r="E5792" s="25">
        <v>22</v>
      </c>
      <c r="F5792" s="24">
        <v>2704.99</v>
      </c>
      <c r="G5792" s="23">
        <v>1.31</v>
      </c>
      <c r="H5792" s="20" t="s">
        <v>102</v>
      </c>
      <c r="I5792" s="20" t="s">
        <v>129</v>
      </c>
      <c r="J5792" s="20" t="s">
        <v>104</v>
      </c>
      <c r="K5792" s="21"/>
      <c r="L5792" s="20" t="s">
        <v>104</v>
      </c>
      <c r="M5792" s="20" t="s">
        <v>54</v>
      </c>
      <c r="N5792" s="23">
        <v>0.26</v>
      </c>
      <c r="O5792" s="23">
        <v>0.49</v>
      </c>
    </row>
    <row r="5793" spans="1:15" x14ac:dyDescent="0.25">
      <c r="A5793" s="20" t="s">
        <v>99</v>
      </c>
      <c r="B5793" s="20" t="s">
        <v>595</v>
      </c>
      <c r="C5793" s="20" t="s">
        <v>55</v>
      </c>
      <c r="D5793" s="20" t="s">
        <v>109</v>
      </c>
      <c r="E5793" s="25">
        <v>22</v>
      </c>
      <c r="F5793" s="25">
        <v>572</v>
      </c>
      <c r="G5793" s="23">
        <v>0.28000000000000003</v>
      </c>
      <c r="H5793" s="20" t="s">
        <v>102</v>
      </c>
      <c r="I5793" s="20" t="s">
        <v>129</v>
      </c>
      <c r="J5793" s="20" t="s">
        <v>104</v>
      </c>
      <c r="K5793" s="21"/>
      <c r="L5793" s="20" t="s">
        <v>104</v>
      </c>
      <c r="M5793" s="20" t="s">
        <v>55</v>
      </c>
      <c r="N5793" s="23">
        <v>0.02</v>
      </c>
      <c r="O5793" s="23">
        <v>0.49</v>
      </c>
    </row>
    <row r="5794" spans="1:15" x14ac:dyDescent="0.25">
      <c r="A5794" s="20" t="s">
        <v>99</v>
      </c>
      <c r="B5794" s="20" t="s">
        <v>595</v>
      </c>
      <c r="C5794" s="20" t="s">
        <v>127</v>
      </c>
      <c r="D5794" s="20" t="s">
        <v>109</v>
      </c>
      <c r="E5794" s="25">
        <v>4</v>
      </c>
      <c r="F5794" s="23">
        <v>457.81</v>
      </c>
      <c r="G5794" s="23">
        <v>0.22</v>
      </c>
      <c r="H5794" s="20" t="s">
        <v>102</v>
      </c>
      <c r="I5794" s="20" t="s">
        <v>129</v>
      </c>
      <c r="J5794" s="20" t="s">
        <v>104</v>
      </c>
      <c r="K5794" s="21"/>
      <c r="L5794" s="20" t="s">
        <v>104</v>
      </c>
      <c r="M5794" s="20" t="s">
        <v>51</v>
      </c>
      <c r="N5794" s="23">
        <v>0.81</v>
      </c>
      <c r="O5794" s="23">
        <v>0.49</v>
      </c>
    </row>
    <row r="5795" spans="1:15" x14ac:dyDescent="0.25">
      <c r="A5795" s="20" t="s">
        <v>99</v>
      </c>
      <c r="B5795" s="20" t="s">
        <v>595</v>
      </c>
      <c r="C5795" s="20" t="s">
        <v>122</v>
      </c>
      <c r="D5795" s="20" t="s">
        <v>109</v>
      </c>
      <c r="E5795" s="25">
        <v>2</v>
      </c>
      <c r="F5795" s="23">
        <v>336.29</v>
      </c>
      <c r="G5795" s="23">
        <v>0.16</v>
      </c>
      <c r="H5795" s="20" t="s">
        <v>102</v>
      </c>
      <c r="I5795" s="20" t="s">
        <v>129</v>
      </c>
      <c r="J5795" s="20" t="s">
        <v>104</v>
      </c>
      <c r="K5795" s="21"/>
      <c r="L5795" s="20" t="s">
        <v>104</v>
      </c>
      <c r="M5795" s="20" t="s">
        <v>52</v>
      </c>
      <c r="N5795" s="23">
        <v>1.19</v>
      </c>
      <c r="O5795" s="23">
        <v>0.49</v>
      </c>
    </row>
    <row r="5796" spans="1:15" x14ac:dyDescent="0.25">
      <c r="A5796" s="20" t="s">
        <v>99</v>
      </c>
      <c r="B5796" s="20" t="s">
        <v>595</v>
      </c>
      <c r="C5796" s="20" t="s">
        <v>111</v>
      </c>
      <c r="D5796" s="21"/>
      <c r="E5796" s="21"/>
      <c r="F5796" s="23">
        <v>847.55</v>
      </c>
      <c r="G5796" s="23">
        <v>0.41</v>
      </c>
      <c r="H5796" s="20" t="s">
        <v>102</v>
      </c>
      <c r="I5796" s="20" t="s">
        <v>129</v>
      </c>
      <c r="J5796" s="20" t="s">
        <v>104</v>
      </c>
      <c r="K5796" s="21"/>
      <c r="L5796" s="20" t="s">
        <v>104</v>
      </c>
      <c r="M5796" s="20" t="s">
        <v>56</v>
      </c>
      <c r="N5796" s="23">
        <v>0.41</v>
      </c>
      <c r="O5796" s="23">
        <v>0.49</v>
      </c>
    </row>
    <row r="5797" spans="1:15" x14ac:dyDescent="0.25">
      <c r="A5797" s="20" t="s">
        <v>99</v>
      </c>
      <c r="B5797" s="20" t="s">
        <v>595</v>
      </c>
      <c r="C5797" s="20" t="s">
        <v>112</v>
      </c>
      <c r="D5797" s="20" t="s">
        <v>113</v>
      </c>
      <c r="E5797" s="25">
        <v>2</v>
      </c>
      <c r="F5797" s="23">
        <v>237.73</v>
      </c>
      <c r="G5797" s="23">
        <v>0.12</v>
      </c>
      <c r="H5797" s="20" t="s">
        <v>102</v>
      </c>
      <c r="I5797" s="20" t="s">
        <v>129</v>
      </c>
      <c r="J5797" s="20" t="s">
        <v>104</v>
      </c>
      <c r="K5797" s="21"/>
      <c r="L5797" s="20" t="s">
        <v>104</v>
      </c>
      <c r="M5797" s="20" t="s">
        <v>58</v>
      </c>
      <c r="N5797" s="23">
        <v>0.69</v>
      </c>
      <c r="O5797" s="23">
        <v>0.49</v>
      </c>
    </row>
    <row r="5798" spans="1:15" x14ac:dyDescent="0.25">
      <c r="A5798" s="20" t="s">
        <v>99</v>
      </c>
      <c r="B5798" s="20" t="s">
        <v>595</v>
      </c>
      <c r="C5798" s="20" t="s">
        <v>114</v>
      </c>
      <c r="D5798" s="21"/>
      <c r="E5798" s="21"/>
      <c r="F5798" s="24">
        <v>5891.52</v>
      </c>
      <c r="G5798" s="23">
        <v>2.85</v>
      </c>
      <c r="H5798" s="20" t="s">
        <v>102</v>
      </c>
      <c r="I5798" s="20" t="s">
        <v>129</v>
      </c>
      <c r="J5798" s="20" t="s">
        <v>104</v>
      </c>
      <c r="K5798" s="21"/>
      <c r="L5798" s="20" t="s">
        <v>104</v>
      </c>
      <c r="M5798" s="20" t="s">
        <v>69</v>
      </c>
      <c r="N5798" s="23">
        <v>2.85</v>
      </c>
      <c r="O5798" s="23">
        <v>0.49</v>
      </c>
    </row>
    <row r="5799" spans="1:15" x14ac:dyDescent="0.25">
      <c r="A5799" s="20" t="s">
        <v>99</v>
      </c>
      <c r="B5799" s="20" t="s">
        <v>595</v>
      </c>
      <c r="C5799" s="20" t="s">
        <v>121</v>
      </c>
      <c r="D5799" s="20" t="s">
        <v>106</v>
      </c>
      <c r="E5799" s="21"/>
      <c r="F5799" s="24">
        <v>1229.98</v>
      </c>
      <c r="G5799" s="23">
        <v>0.59</v>
      </c>
      <c r="H5799" s="20" t="s">
        <v>102</v>
      </c>
      <c r="I5799" s="20" t="s">
        <v>129</v>
      </c>
      <c r="J5799" s="20" t="s">
        <v>104</v>
      </c>
      <c r="K5799" s="21"/>
      <c r="L5799" s="20" t="s">
        <v>104</v>
      </c>
      <c r="M5799" s="20" t="s">
        <v>74</v>
      </c>
      <c r="N5799" s="21"/>
      <c r="O5799" s="23">
        <v>0.49</v>
      </c>
    </row>
    <row r="5800" spans="1:15" x14ac:dyDescent="0.25">
      <c r="A5800" s="20" t="s">
        <v>99</v>
      </c>
      <c r="B5800" s="20" t="s">
        <v>595</v>
      </c>
      <c r="C5800" s="20" t="s">
        <v>115</v>
      </c>
      <c r="D5800" s="20" t="s">
        <v>106</v>
      </c>
      <c r="E5800" s="21"/>
      <c r="F5800" s="26">
        <v>192.7</v>
      </c>
      <c r="G5800" s="23">
        <v>0.09</v>
      </c>
      <c r="H5800" s="20" t="s">
        <v>102</v>
      </c>
      <c r="I5800" s="20" t="s">
        <v>129</v>
      </c>
      <c r="J5800" s="20" t="s">
        <v>104</v>
      </c>
      <c r="K5800" s="21"/>
      <c r="L5800" s="20" t="s">
        <v>104</v>
      </c>
      <c r="M5800" s="20" t="s">
        <v>75</v>
      </c>
      <c r="N5800" s="21"/>
      <c r="O5800" s="23">
        <v>0.49</v>
      </c>
    </row>
    <row r="5801" spans="1:15" x14ac:dyDescent="0.25">
      <c r="A5801" s="20" t="s">
        <v>99</v>
      </c>
      <c r="B5801" s="20" t="s">
        <v>596</v>
      </c>
      <c r="C5801" s="20" t="s">
        <v>7</v>
      </c>
      <c r="D5801" s="20" t="s">
        <v>10</v>
      </c>
      <c r="E5801" s="21"/>
      <c r="F5801" s="22">
        <v>1315.7</v>
      </c>
      <c r="G5801" s="23">
        <v>0.62</v>
      </c>
      <c r="H5801" s="20" t="s">
        <v>102</v>
      </c>
      <c r="I5801" s="20" t="s">
        <v>124</v>
      </c>
      <c r="J5801" s="20" t="s">
        <v>104</v>
      </c>
      <c r="K5801" s="21"/>
      <c r="L5801" s="20" t="s">
        <v>104</v>
      </c>
      <c r="M5801" s="20" t="s">
        <v>48</v>
      </c>
      <c r="N5801" s="23">
        <v>0.62</v>
      </c>
      <c r="O5801" s="23">
        <v>0.45</v>
      </c>
    </row>
    <row r="5802" spans="1:15" x14ac:dyDescent="0.25">
      <c r="A5802" s="20" t="s">
        <v>99</v>
      </c>
      <c r="B5802" s="20" t="s">
        <v>596</v>
      </c>
      <c r="C5802" s="20" t="s">
        <v>105</v>
      </c>
      <c r="D5802" s="20" t="s">
        <v>106</v>
      </c>
      <c r="E5802" s="21"/>
      <c r="F5802" s="23">
        <v>448.95</v>
      </c>
      <c r="G5802" s="23">
        <v>0.21</v>
      </c>
      <c r="H5802" s="20" t="s">
        <v>102</v>
      </c>
      <c r="I5802" s="20" t="s">
        <v>124</v>
      </c>
      <c r="J5802" s="20" t="s">
        <v>104</v>
      </c>
      <c r="K5802" s="21"/>
      <c r="L5802" s="20" t="s">
        <v>104</v>
      </c>
      <c r="M5802" s="20" t="s">
        <v>82</v>
      </c>
      <c r="N5802" s="21"/>
      <c r="O5802" s="23">
        <v>0.45</v>
      </c>
    </row>
    <row r="5803" spans="1:15" x14ac:dyDescent="0.25">
      <c r="A5803" s="20" t="s">
        <v>99</v>
      </c>
      <c r="B5803" s="20" t="s">
        <v>596</v>
      </c>
      <c r="C5803" s="20" t="s">
        <v>107</v>
      </c>
      <c r="D5803" s="20" t="s">
        <v>106</v>
      </c>
      <c r="E5803" s="21"/>
      <c r="F5803" s="24">
        <v>2305.7399999999998</v>
      </c>
      <c r="G5803" s="23">
        <v>1.0900000000000001</v>
      </c>
      <c r="H5803" s="20" t="s">
        <v>102</v>
      </c>
      <c r="I5803" s="20" t="s">
        <v>124</v>
      </c>
      <c r="J5803" s="20" t="s">
        <v>104</v>
      </c>
      <c r="K5803" s="21"/>
      <c r="L5803" s="20" t="s">
        <v>104</v>
      </c>
      <c r="M5803" s="20" t="s">
        <v>65</v>
      </c>
      <c r="N5803" s="23">
        <v>0.84</v>
      </c>
      <c r="O5803" s="23">
        <v>0.45</v>
      </c>
    </row>
    <row r="5804" spans="1:15" x14ac:dyDescent="0.25">
      <c r="A5804" s="20" t="s">
        <v>99</v>
      </c>
      <c r="B5804" s="20" t="s">
        <v>596</v>
      </c>
      <c r="C5804" s="20" t="s">
        <v>108</v>
      </c>
      <c r="D5804" s="20" t="s">
        <v>106</v>
      </c>
      <c r="E5804" s="21"/>
      <c r="F5804" s="26">
        <v>928.8</v>
      </c>
      <c r="G5804" s="23">
        <v>0.44</v>
      </c>
      <c r="H5804" s="20" t="s">
        <v>102</v>
      </c>
      <c r="I5804" s="20" t="s">
        <v>124</v>
      </c>
      <c r="J5804" s="20" t="s">
        <v>104</v>
      </c>
      <c r="K5804" s="21"/>
      <c r="L5804" s="20" t="s">
        <v>104</v>
      </c>
      <c r="M5804" s="20" t="s">
        <v>64</v>
      </c>
      <c r="N5804" s="23">
        <v>23.22</v>
      </c>
      <c r="O5804" s="23">
        <v>0.45</v>
      </c>
    </row>
    <row r="5805" spans="1:15" x14ac:dyDescent="0.25">
      <c r="A5805" s="20" t="s">
        <v>99</v>
      </c>
      <c r="B5805" s="20" t="s">
        <v>596</v>
      </c>
      <c r="C5805" s="20" t="s">
        <v>54</v>
      </c>
      <c r="D5805" s="20" t="s">
        <v>109</v>
      </c>
      <c r="E5805" s="25">
        <v>22</v>
      </c>
      <c r="F5805" s="22">
        <v>2602.6</v>
      </c>
      <c r="G5805" s="23">
        <v>1.23</v>
      </c>
      <c r="H5805" s="20" t="s">
        <v>102</v>
      </c>
      <c r="I5805" s="20" t="s">
        <v>124</v>
      </c>
      <c r="J5805" s="20" t="s">
        <v>104</v>
      </c>
      <c r="K5805" s="21"/>
      <c r="L5805" s="20" t="s">
        <v>104</v>
      </c>
      <c r="M5805" s="20" t="s">
        <v>54</v>
      </c>
      <c r="N5805" s="23">
        <v>0.26</v>
      </c>
      <c r="O5805" s="23">
        <v>0.45</v>
      </c>
    </row>
    <row r="5806" spans="1:15" x14ac:dyDescent="0.25">
      <c r="A5806" s="20" t="s">
        <v>99</v>
      </c>
      <c r="B5806" s="20" t="s">
        <v>596</v>
      </c>
      <c r="C5806" s="20" t="s">
        <v>55</v>
      </c>
      <c r="D5806" s="20" t="s">
        <v>109</v>
      </c>
      <c r="E5806" s="25">
        <v>22</v>
      </c>
      <c r="F5806" s="23">
        <v>280.72000000000003</v>
      </c>
      <c r="G5806" s="23">
        <v>0.13</v>
      </c>
      <c r="H5806" s="20" t="s">
        <v>102</v>
      </c>
      <c r="I5806" s="20" t="s">
        <v>124</v>
      </c>
      <c r="J5806" s="20" t="s">
        <v>104</v>
      </c>
      <c r="K5806" s="21"/>
      <c r="L5806" s="20" t="s">
        <v>104</v>
      </c>
      <c r="M5806" s="20" t="s">
        <v>55</v>
      </c>
      <c r="N5806" s="23">
        <v>0.02</v>
      </c>
      <c r="O5806" s="23">
        <v>0.45</v>
      </c>
    </row>
    <row r="5807" spans="1:15" x14ac:dyDescent="0.25">
      <c r="A5807" s="20" t="s">
        <v>99</v>
      </c>
      <c r="B5807" s="20" t="s">
        <v>596</v>
      </c>
      <c r="C5807" s="20" t="s">
        <v>122</v>
      </c>
      <c r="D5807" s="20" t="s">
        <v>109</v>
      </c>
      <c r="E5807" s="25">
        <v>2</v>
      </c>
      <c r="F5807" s="23">
        <v>478.62</v>
      </c>
      <c r="G5807" s="23">
        <v>0.23</v>
      </c>
      <c r="H5807" s="20" t="s">
        <v>102</v>
      </c>
      <c r="I5807" s="20" t="s">
        <v>124</v>
      </c>
      <c r="J5807" s="20" t="s">
        <v>104</v>
      </c>
      <c r="K5807" s="21"/>
      <c r="L5807" s="20" t="s">
        <v>104</v>
      </c>
      <c r="M5807" s="20" t="s">
        <v>52</v>
      </c>
      <c r="N5807" s="23">
        <v>1.19</v>
      </c>
      <c r="O5807" s="23">
        <v>0.45</v>
      </c>
    </row>
    <row r="5808" spans="1:15" x14ac:dyDescent="0.25">
      <c r="A5808" s="20" t="s">
        <v>99</v>
      </c>
      <c r="B5808" s="20" t="s">
        <v>596</v>
      </c>
      <c r="C5808" s="20" t="s">
        <v>127</v>
      </c>
      <c r="D5808" s="20" t="s">
        <v>109</v>
      </c>
      <c r="E5808" s="25">
        <v>4</v>
      </c>
      <c r="F5808" s="23">
        <v>651.55999999999995</v>
      </c>
      <c r="G5808" s="23">
        <v>0.31</v>
      </c>
      <c r="H5808" s="20" t="s">
        <v>102</v>
      </c>
      <c r="I5808" s="20" t="s">
        <v>124</v>
      </c>
      <c r="J5808" s="20" t="s">
        <v>104</v>
      </c>
      <c r="K5808" s="21"/>
      <c r="L5808" s="20" t="s">
        <v>104</v>
      </c>
      <c r="M5808" s="20" t="s">
        <v>51</v>
      </c>
      <c r="N5808" s="23">
        <v>0.81</v>
      </c>
      <c r="O5808" s="23">
        <v>0.45</v>
      </c>
    </row>
    <row r="5809" spans="1:15" x14ac:dyDescent="0.25">
      <c r="A5809" s="20" t="s">
        <v>99</v>
      </c>
      <c r="B5809" s="20" t="s">
        <v>596</v>
      </c>
      <c r="C5809" s="20" t="s">
        <v>112</v>
      </c>
      <c r="D5809" s="20" t="s">
        <v>113</v>
      </c>
      <c r="E5809" s="25">
        <v>2</v>
      </c>
      <c r="F5809" s="23">
        <v>244.04</v>
      </c>
      <c r="G5809" s="23">
        <v>0.11</v>
      </c>
      <c r="H5809" s="20" t="s">
        <v>102</v>
      </c>
      <c r="I5809" s="20" t="s">
        <v>124</v>
      </c>
      <c r="J5809" s="20" t="s">
        <v>104</v>
      </c>
      <c r="K5809" s="21"/>
      <c r="L5809" s="20" t="s">
        <v>104</v>
      </c>
      <c r="M5809" s="20" t="s">
        <v>58</v>
      </c>
      <c r="N5809" s="23">
        <v>0.69</v>
      </c>
      <c r="O5809" s="23">
        <v>0.45</v>
      </c>
    </row>
    <row r="5810" spans="1:15" x14ac:dyDescent="0.25">
      <c r="A5810" s="20" t="s">
        <v>99</v>
      </c>
      <c r="B5810" s="20" t="s">
        <v>596</v>
      </c>
      <c r="C5810" s="20" t="s">
        <v>114</v>
      </c>
      <c r="D5810" s="21"/>
      <c r="E5810" s="21"/>
      <c r="F5810" s="24">
        <v>6047.99</v>
      </c>
      <c r="G5810" s="23">
        <v>2.85</v>
      </c>
      <c r="H5810" s="20" t="s">
        <v>102</v>
      </c>
      <c r="I5810" s="20" t="s">
        <v>124</v>
      </c>
      <c r="J5810" s="20" t="s">
        <v>104</v>
      </c>
      <c r="K5810" s="21"/>
      <c r="L5810" s="20" t="s">
        <v>104</v>
      </c>
      <c r="M5810" s="20" t="s">
        <v>69</v>
      </c>
      <c r="N5810" s="23">
        <v>2.85</v>
      </c>
      <c r="O5810" s="23">
        <v>0.45</v>
      </c>
    </row>
    <row r="5811" spans="1:15" x14ac:dyDescent="0.25">
      <c r="A5811" s="20" t="s">
        <v>99</v>
      </c>
      <c r="B5811" s="20" t="s">
        <v>596</v>
      </c>
      <c r="C5811" s="20" t="s">
        <v>121</v>
      </c>
      <c r="D5811" s="20" t="s">
        <v>106</v>
      </c>
      <c r="E5811" s="21"/>
      <c r="F5811" s="24">
        <v>1225.51</v>
      </c>
      <c r="G5811" s="23">
        <v>0.57999999999999996</v>
      </c>
      <c r="H5811" s="20" t="s">
        <v>102</v>
      </c>
      <c r="I5811" s="20" t="s">
        <v>124</v>
      </c>
      <c r="J5811" s="20" t="s">
        <v>104</v>
      </c>
      <c r="K5811" s="21"/>
      <c r="L5811" s="20" t="s">
        <v>104</v>
      </c>
      <c r="M5811" s="20" t="s">
        <v>74</v>
      </c>
      <c r="N5811" s="21"/>
      <c r="O5811" s="23">
        <v>0.45</v>
      </c>
    </row>
    <row r="5812" spans="1:15" x14ac:dyDescent="0.25">
      <c r="A5812" s="20" t="s">
        <v>99</v>
      </c>
      <c r="B5812" s="20" t="s">
        <v>596</v>
      </c>
      <c r="C5812" s="20" t="s">
        <v>119</v>
      </c>
      <c r="D5812" s="20" t="s">
        <v>6</v>
      </c>
      <c r="E5812" s="21"/>
      <c r="F5812" s="24">
        <v>4049.55</v>
      </c>
      <c r="G5812" s="23">
        <v>1.91</v>
      </c>
      <c r="H5812" s="20" t="s">
        <v>102</v>
      </c>
      <c r="I5812" s="20" t="s">
        <v>124</v>
      </c>
      <c r="J5812" s="20" t="s">
        <v>104</v>
      </c>
      <c r="K5812" s="21"/>
      <c r="L5812" s="20" t="s">
        <v>104</v>
      </c>
      <c r="M5812" s="20" t="s">
        <v>45</v>
      </c>
      <c r="N5812" s="23">
        <v>32.65</v>
      </c>
      <c r="O5812" s="23">
        <v>0.45</v>
      </c>
    </row>
    <row r="5813" spans="1:15" x14ac:dyDescent="0.25">
      <c r="A5813" s="20" t="s">
        <v>99</v>
      </c>
      <c r="B5813" s="20" t="s">
        <v>596</v>
      </c>
      <c r="C5813" s="20" t="s">
        <v>111</v>
      </c>
      <c r="D5813" s="21"/>
      <c r="E5813" s="21"/>
      <c r="F5813" s="23">
        <v>870.06</v>
      </c>
      <c r="G5813" s="23">
        <v>0.41</v>
      </c>
      <c r="H5813" s="20" t="s">
        <v>102</v>
      </c>
      <c r="I5813" s="20" t="s">
        <v>124</v>
      </c>
      <c r="J5813" s="20" t="s">
        <v>104</v>
      </c>
      <c r="K5813" s="21"/>
      <c r="L5813" s="20" t="s">
        <v>104</v>
      </c>
      <c r="M5813" s="20" t="s">
        <v>56</v>
      </c>
      <c r="N5813" s="23">
        <v>0.41</v>
      </c>
      <c r="O5813" s="23">
        <v>0.45</v>
      </c>
    </row>
    <row r="5814" spans="1:15" x14ac:dyDescent="0.25">
      <c r="A5814" s="20" t="s">
        <v>99</v>
      </c>
      <c r="B5814" s="20" t="s">
        <v>597</v>
      </c>
      <c r="C5814" s="20" t="s">
        <v>7</v>
      </c>
      <c r="D5814" s="20" t="s">
        <v>10</v>
      </c>
      <c r="E5814" s="21"/>
      <c r="F5814" s="23">
        <v>875.81</v>
      </c>
      <c r="G5814" s="23">
        <v>0.62</v>
      </c>
      <c r="H5814" s="20" t="s">
        <v>102</v>
      </c>
      <c r="I5814" s="20" t="s">
        <v>134</v>
      </c>
      <c r="J5814" s="20" t="s">
        <v>104</v>
      </c>
      <c r="K5814" s="21"/>
      <c r="L5814" s="20" t="s">
        <v>104</v>
      </c>
      <c r="M5814" s="20" t="s">
        <v>48</v>
      </c>
      <c r="N5814" s="23">
        <v>0.62</v>
      </c>
      <c r="O5814" s="26">
        <v>0.5</v>
      </c>
    </row>
    <row r="5815" spans="1:15" x14ac:dyDescent="0.25">
      <c r="A5815" s="20" t="s">
        <v>99</v>
      </c>
      <c r="B5815" s="20" t="s">
        <v>597</v>
      </c>
      <c r="C5815" s="20" t="s">
        <v>105</v>
      </c>
      <c r="D5815" s="20" t="s">
        <v>106</v>
      </c>
      <c r="E5815" s="21"/>
      <c r="F5815" s="23">
        <v>298.85000000000002</v>
      </c>
      <c r="G5815" s="23">
        <v>0.21</v>
      </c>
      <c r="H5815" s="20" t="s">
        <v>102</v>
      </c>
      <c r="I5815" s="20" t="s">
        <v>134</v>
      </c>
      <c r="J5815" s="20" t="s">
        <v>104</v>
      </c>
      <c r="K5815" s="21"/>
      <c r="L5815" s="20" t="s">
        <v>104</v>
      </c>
      <c r="M5815" s="20" t="s">
        <v>82</v>
      </c>
      <c r="N5815" s="21"/>
      <c r="O5815" s="26">
        <v>0.5</v>
      </c>
    </row>
    <row r="5816" spans="1:15" x14ac:dyDescent="0.25">
      <c r="A5816" s="20" t="s">
        <v>99</v>
      </c>
      <c r="B5816" s="20" t="s">
        <v>597</v>
      </c>
      <c r="C5816" s="20" t="s">
        <v>107</v>
      </c>
      <c r="D5816" s="20" t="s">
        <v>106</v>
      </c>
      <c r="E5816" s="21"/>
      <c r="F5816" s="24">
        <v>1709.76</v>
      </c>
      <c r="G5816" s="23">
        <v>1.21</v>
      </c>
      <c r="H5816" s="20" t="s">
        <v>102</v>
      </c>
      <c r="I5816" s="20" t="s">
        <v>134</v>
      </c>
      <c r="J5816" s="20" t="s">
        <v>104</v>
      </c>
      <c r="K5816" s="21"/>
      <c r="L5816" s="20" t="s">
        <v>104</v>
      </c>
      <c r="M5816" s="20" t="s">
        <v>65</v>
      </c>
      <c r="N5816" s="23">
        <v>0.84</v>
      </c>
      <c r="O5816" s="26">
        <v>0.5</v>
      </c>
    </row>
    <row r="5817" spans="1:15" x14ac:dyDescent="0.25">
      <c r="A5817" s="20" t="s">
        <v>99</v>
      </c>
      <c r="B5817" s="20" t="s">
        <v>597</v>
      </c>
      <c r="C5817" s="20" t="s">
        <v>108</v>
      </c>
      <c r="D5817" s="20" t="s">
        <v>106</v>
      </c>
      <c r="E5817" s="21"/>
      <c r="F5817" s="23">
        <v>905.58</v>
      </c>
      <c r="G5817" s="23">
        <v>0.64</v>
      </c>
      <c r="H5817" s="20" t="s">
        <v>102</v>
      </c>
      <c r="I5817" s="20" t="s">
        <v>134</v>
      </c>
      <c r="J5817" s="20" t="s">
        <v>104</v>
      </c>
      <c r="K5817" s="21"/>
      <c r="L5817" s="20" t="s">
        <v>104</v>
      </c>
      <c r="M5817" s="20" t="s">
        <v>64</v>
      </c>
      <c r="N5817" s="23">
        <v>23.22</v>
      </c>
      <c r="O5817" s="26">
        <v>0.5</v>
      </c>
    </row>
    <row r="5818" spans="1:15" x14ac:dyDescent="0.25">
      <c r="A5818" s="20" t="s">
        <v>99</v>
      </c>
      <c r="B5818" s="20" t="s">
        <v>597</v>
      </c>
      <c r="C5818" s="20" t="s">
        <v>54</v>
      </c>
      <c r="D5818" s="20" t="s">
        <v>109</v>
      </c>
      <c r="E5818" s="25">
        <v>26</v>
      </c>
      <c r="F5818" s="24">
        <v>1581.84</v>
      </c>
      <c r="G5818" s="23">
        <v>1.1200000000000001</v>
      </c>
      <c r="H5818" s="20" t="s">
        <v>102</v>
      </c>
      <c r="I5818" s="20" t="s">
        <v>134</v>
      </c>
      <c r="J5818" s="20" t="s">
        <v>104</v>
      </c>
      <c r="K5818" s="21"/>
      <c r="L5818" s="20" t="s">
        <v>104</v>
      </c>
      <c r="M5818" s="20" t="s">
        <v>54</v>
      </c>
      <c r="N5818" s="23">
        <v>0.26</v>
      </c>
      <c r="O5818" s="26">
        <v>0.5</v>
      </c>
    </row>
    <row r="5819" spans="1:15" x14ac:dyDescent="0.25">
      <c r="A5819" s="20" t="s">
        <v>99</v>
      </c>
      <c r="B5819" s="20" t="s">
        <v>597</v>
      </c>
      <c r="C5819" s="20" t="s">
        <v>55</v>
      </c>
      <c r="D5819" s="20" t="s">
        <v>109</v>
      </c>
      <c r="E5819" s="25">
        <v>26</v>
      </c>
      <c r="F5819" s="23">
        <v>97.76</v>
      </c>
      <c r="G5819" s="23">
        <v>7.0000000000000007E-2</v>
      </c>
      <c r="H5819" s="20" t="s">
        <v>102</v>
      </c>
      <c r="I5819" s="20" t="s">
        <v>134</v>
      </c>
      <c r="J5819" s="20" t="s">
        <v>104</v>
      </c>
      <c r="K5819" s="21"/>
      <c r="L5819" s="20" t="s">
        <v>104</v>
      </c>
      <c r="M5819" s="20" t="s">
        <v>55</v>
      </c>
      <c r="N5819" s="23">
        <v>0.02</v>
      </c>
      <c r="O5819" s="26">
        <v>0.5</v>
      </c>
    </row>
    <row r="5820" spans="1:15" x14ac:dyDescent="0.25">
      <c r="A5820" s="20" t="s">
        <v>99</v>
      </c>
      <c r="B5820" s="20" t="s">
        <v>597</v>
      </c>
      <c r="C5820" s="20" t="s">
        <v>122</v>
      </c>
      <c r="D5820" s="20" t="s">
        <v>109</v>
      </c>
      <c r="E5820" s="25">
        <v>2</v>
      </c>
      <c r="F5820" s="23">
        <v>523.84</v>
      </c>
      <c r="G5820" s="23">
        <v>0.37</v>
      </c>
      <c r="H5820" s="20" t="s">
        <v>102</v>
      </c>
      <c r="I5820" s="20" t="s">
        <v>134</v>
      </c>
      <c r="J5820" s="20" t="s">
        <v>104</v>
      </c>
      <c r="K5820" s="21"/>
      <c r="L5820" s="20" t="s">
        <v>104</v>
      </c>
      <c r="M5820" s="20" t="s">
        <v>52</v>
      </c>
      <c r="N5820" s="23">
        <v>1.19</v>
      </c>
      <c r="O5820" s="26">
        <v>0.5</v>
      </c>
    </row>
    <row r="5821" spans="1:15" x14ac:dyDescent="0.25">
      <c r="A5821" s="20" t="s">
        <v>99</v>
      </c>
      <c r="B5821" s="20" t="s">
        <v>597</v>
      </c>
      <c r="C5821" s="20" t="s">
        <v>127</v>
      </c>
      <c r="D5821" s="20" t="s">
        <v>109</v>
      </c>
      <c r="E5821" s="25">
        <v>4</v>
      </c>
      <c r="F5821" s="23">
        <v>713.12</v>
      </c>
      <c r="G5821" s="26">
        <v>0.5</v>
      </c>
      <c r="H5821" s="20" t="s">
        <v>102</v>
      </c>
      <c r="I5821" s="20" t="s">
        <v>134</v>
      </c>
      <c r="J5821" s="20" t="s">
        <v>104</v>
      </c>
      <c r="K5821" s="21"/>
      <c r="L5821" s="20" t="s">
        <v>104</v>
      </c>
      <c r="M5821" s="20" t="s">
        <v>51</v>
      </c>
      <c r="N5821" s="23">
        <v>0.81</v>
      </c>
      <c r="O5821" s="26">
        <v>0.5</v>
      </c>
    </row>
    <row r="5822" spans="1:15" x14ac:dyDescent="0.25">
      <c r="A5822" s="20" t="s">
        <v>99</v>
      </c>
      <c r="B5822" s="20" t="s">
        <v>597</v>
      </c>
      <c r="C5822" s="20" t="s">
        <v>112</v>
      </c>
      <c r="D5822" s="20" t="s">
        <v>113</v>
      </c>
      <c r="E5822" s="25">
        <v>2</v>
      </c>
      <c r="F5822" s="23">
        <v>162.44999999999999</v>
      </c>
      <c r="G5822" s="23">
        <v>0.12</v>
      </c>
      <c r="H5822" s="20" t="s">
        <v>102</v>
      </c>
      <c r="I5822" s="20" t="s">
        <v>134</v>
      </c>
      <c r="J5822" s="20" t="s">
        <v>104</v>
      </c>
      <c r="K5822" s="21"/>
      <c r="L5822" s="20" t="s">
        <v>104</v>
      </c>
      <c r="M5822" s="20" t="s">
        <v>58</v>
      </c>
      <c r="N5822" s="23">
        <v>0.69</v>
      </c>
      <c r="O5822" s="26">
        <v>0.5</v>
      </c>
    </row>
    <row r="5823" spans="1:15" x14ac:dyDescent="0.25">
      <c r="A5823" s="20" t="s">
        <v>99</v>
      </c>
      <c r="B5823" s="20" t="s">
        <v>597</v>
      </c>
      <c r="C5823" s="20" t="s">
        <v>114</v>
      </c>
      <c r="D5823" s="21"/>
      <c r="E5823" s="21"/>
      <c r="F5823" s="24">
        <v>4025.91</v>
      </c>
      <c r="G5823" s="23">
        <v>2.85</v>
      </c>
      <c r="H5823" s="20" t="s">
        <v>102</v>
      </c>
      <c r="I5823" s="20" t="s">
        <v>134</v>
      </c>
      <c r="J5823" s="20" t="s">
        <v>104</v>
      </c>
      <c r="K5823" s="21"/>
      <c r="L5823" s="20" t="s">
        <v>104</v>
      </c>
      <c r="M5823" s="20" t="s">
        <v>69</v>
      </c>
      <c r="N5823" s="23">
        <v>2.85</v>
      </c>
      <c r="O5823" s="26">
        <v>0.5</v>
      </c>
    </row>
    <row r="5824" spans="1:15" x14ac:dyDescent="0.25">
      <c r="A5824" s="20" t="s">
        <v>99</v>
      </c>
      <c r="B5824" s="20" t="s">
        <v>597</v>
      </c>
      <c r="C5824" s="20" t="s">
        <v>121</v>
      </c>
      <c r="D5824" s="20" t="s">
        <v>106</v>
      </c>
      <c r="E5824" s="21"/>
      <c r="F5824" s="23">
        <v>815.78</v>
      </c>
      <c r="G5824" s="23">
        <v>0.57999999999999996</v>
      </c>
      <c r="H5824" s="20" t="s">
        <v>102</v>
      </c>
      <c r="I5824" s="20" t="s">
        <v>134</v>
      </c>
      <c r="J5824" s="20" t="s">
        <v>104</v>
      </c>
      <c r="K5824" s="21"/>
      <c r="L5824" s="20" t="s">
        <v>104</v>
      </c>
      <c r="M5824" s="20" t="s">
        <v>74</v>
      </c>
      <c r="N5824" s="21"/>
      <c r="O5824" s="26">
        <v>0.5</v>
      </c>
    </row>
    <row r="5825" spans="1:15" x14ac:dyDescent="0.25">
      <c r="A5825" s="20" t="s">
        <v>99</v>
      </c>
      <c r="B5825" s="20" t="s">
        <v>597</v>
      </c>
      <c r="C5825" s="20" t="s">
        <v>115</v>
      </c>
      <c r="D5825" s="20" t="s">
        <v>106</v>
      </c>
      <c r="E5825" s="21"/>
      <c r="F5825" s="23">
        <v>114.51</v>
      </c>
      <c r="G5825" s="23">
        <v>0.08</v>
      </c>
      <c r="H5825" s="20" t="s">
        <v>102</v>
      </c>
      <c r="I5825" s="20" t="s">
        <v>134</v>
      </c>
      <c r="J5825" s="20" t="s">
        <v>104</v>
      </c>
      <c r="K5825" s="21"/>
      <c r="L5825" s="20" t="s">
        <v>104</v>
      </c>
      <c r="M5825" s="20" t="s">
        <v>75</v>
      </c>
      <c r="N5825" s="21"/>
      <c r="O5825" s="26">
        <v>0.5</v>
      </c>
    </row>
    <row r="5826" spans="1:15" x14ac:dyDescent="0.25">
      <c r="A5826" s="20" t="s">
        <v>99</v>
      </c>
      <c r="B5826" s="20" t="s">
        <v>597</v>
      </c>
      <c r="C5826" s="20" t="s">
        <v>119</v>
      </c>
      <c r="D5826" s="20" t="s">
        <v>6</v>
      </c>
      <c r="E5826" s="21"/>
      <c r="F5826" s="24">
        <v>2449.33</v>
      </c>
      <c r="G5826" s="23">
        <v>1.73</v>
      </c>
      <c r="H5826" s="20" t="s">
        <v>102</v>
      </c>
      <c r="I5826" s="20" t="s">
        <v>134</v>
      </c>
      <c r="J5826" s="20" t="s">
        <v>104</v>
      </c>
      <c r="K5826" s="21"/>
      <c r="L5826" s="20" t="s">
        <v>104</v>
      </c>
      <c r="M5826" s="20" t="s">
        <v>45</v>
      </c>
      <c r="N5826" s="23">
        <v>32.65</v>
      </c>
      <c r="O5826" s="26">
        <v>0.5</v>
      </c>
    </row>
    <row r="5827" spans="1:15" x14ac:dyDescent="0.25">
      <c r="A5827" s="20" t="s">
        <v>99</v>
      </c>
      <c r="B5827" s="20" t="s">
        <v>597</v>
      </c>
      <c r="C5827" s="20" t="s">
        <v>111</v>
      </c>
      <c r="D5827" s="21"/>
      <c r="E5827" s="21"/>
      <c r="F5827" s="23">
        <v>579.16999999999996</v>
      </c>
      <c r="G5827" s="23">
        <v>0.41</v>
      </c>
      <c r="H5827" s="20" t="s">
        <v>102</v>
      </c>
      <c r="I5827" s="20" t="s">
        <v>134</v>
      </c>
      <c r="J5827" s="20" t="s">
        <v>104</v>
      </c>
      <c r="K5827" s="21"/>
      <c r="L5827" s="20" t="s">
        <v>104</v>
      </c>
      <c r="M5827" s="20" t="s">
        <v>56</v>
      </c>
      <c r="N5827" s="23">
        <v>0.41</v>
      </c>
      <c r="O5827" s="26">
        <v>0.5</v>
      </c>
    </row>
    <row r="5828" spans="1:15" x14ac:dyDescent="0.25">
      <c r="A5828" s="20" t="s">
        <v>99</v>
      </c>
      <c r="B5828" s="20" t="s">
        <v>598</v>
      </c>
      <c r="C5828" s="20" t="s">
        <v>7</v>
      </c>
      <c r="D5828" s="20" t="s">
        <v>10</v>
      </c>
      <c r="E5828" s="21"/>
      <c r="F5828" s="23">
        <v>865.58</v>
      </c>
      <c r="G5828" s="23">
        <v>0.62</v>
      </c>
      <c r="H5828" s="20" t="s">
        <v>102</v>
      </c>
      <c r="I5828" s="20" t="s">
        <v>134</v>
      </c>
      <c r="J5828" s="20" t="s">
        <v>104</v>
      </c>
      <c r="K5828" s="21"/>
      <c r="L5828" s="20" t="s">
        <v>104</v>
      </c>
      <c r="M5828" s="20" t="s">
        <v>48</v>
      </c>
      <c r="N5828" s="23">
        <v>0.62</v>
      </c>
      <c r="O5828" s="23">
        <v>0.56000000000000005</v>
      </c>
    </row>
    <row r="5829" spans="1:15" x14ac:dyDescent="0.25">
      <c r="A5829" s="20" t="s">
        <v>99</v>
      </c>
      <c r="B5829" s="20" t="s">
        <v>598</v>
      </c>
      <c r="C5829" s="20" t="s">
        <v>105</v>
      </c>
      <c r="D5829" s="20" t="s">
        <v>106</v>
      </c>
      <c r="E5829" s="21"/>
      <c r="F5829" s="23">
        <v>295.36</v>
      </c>
      <c r="G5829" s="23">
        <v>0.21</v>
      </c>
      <c r="H5829" s="20" t="s">
        <v>102</v>
      </c>
      <c r="I5829" s="20" t="s">
        <v>134</v>
      </c>
      <c r="J5829" s="20" t="s">
        <v>104</v>
      </c>
      <c r="K5829" s="21"/>
      <c r="L5829" s="20" t="s">
        <v>104</v>
      </c>
      <c r="M5829" s="20" t="s">
        <v>82</v>
      </c>
      <c r="N5829" s="21"/>
      <c r="O5829" s="23">
        <v>0.56000000000000005</v>
      </c>
    </row>
    <row r="5830" spans="1:15" x14ac:dyDescent="0.25">
      <c r="A5830" s="20" t="s">
        <v>99</v>
      </c>
      <c r="B5830" s="20" t="s">
        <v>598</v>
      </c>
      <c r="C5830" s="20" t="s">
        <v>107</v>
      </c>
      <c r="D5830" s="20" t="s">
        <v>106</v>
      </c>
      <c r="E5830" s="21"/>
      <c r="F5830" s="22">
        <v>1695.9</v>
      </c>
      <c r="G5830" s="23">
        <v>1.21</v>
      </c>
      <c r="H5830" s="20" t="s">
        <v>102</v>
      </c>
      <c r="I5830" s="20" t="s">
        <v>134</v>
      </c>
      <c r="J5830" s="20" t="s">
        <v>104</v>
      </c>
      <c r="K5830" s="21"/>
      <c r="L5830" s="20" t="s">
        <v>104</v>
      </c>
      <c r="M5830" s="20" t="s">
        <v>65</v>
      </c>
      <c r="N5830" s="23">
        <v>0.84</v>
      </c>
      <c r="O5830" s="23">
        <v>0.56000000000000005</v>
      </c>
    </row>
    <row r="5831" spans="1:15" x14ac:dyDescent="0.25">
      <c r="A5831" s="20" t="s">
        <v>99</v>
      </c>
      <c r="B5831" s="20" t="s">
        <v>598</v>
      </c>
      <c r="C5831" s="20" t="s">
        <v>108</v>
      </c>
      <c r="D5831" s="20" t="s">
        <v>106</v>
      </c>
      <c r="E5831" s="21"/>
      <c r="F5831" s="26">
        <v>928.8</v>
      </c>
      <c r="G5831" s="23">
        <v>0.67</v>
      </c>
      <c r="H5831" s="20" t="s">
        <v>102</v>
      </c>
      <c r="I5831" s="20" t="s">
        <v>134</v>
      </c>
      <c r="J5831" s="20" t="s">
        <v>104</v>
      </c>
      <c r="K5831" s="21"/>
      <c r="L5831" s="20" t="s">
        <v>104</v>
      </c>
      <c r="M5831" s="20" t="s">
        <v>64</v>
      </c>
      <c r="N5831" s="23">
        <v>23.22</v>
      </c>
      <c r="O5831" s="23">
        <v>0.56000000000000005</v>
      </c>
    </row>
    <row r="5832" spans="1:15" x14ac:dyDescent="0.25">
      <c r="A5832" s="20" t="s">
        <v>99</v>
      </c>
      <c r="B5832" s="20" t="s">
        <v>598</v>
      </c>
      <c r="C5832" s="20" t="s">
        <v>54</v>
      </c>
      <c r="D5832" s="20" t="s">
        <v>109</v>
      </c>
      <c r="E5832" s="25">
        <v>22</v>
      </c>
      <c r="F5832" s="22">
        <v>1344.2</v>
      </c>
      <c r="G5832" s="23">
        <v>0.96</v>
      </c>
      <c r="H5832" s="20" t="s">
        <v>102</v>
      </c>
      <c r="I5832" s="20" t="s">
        <v>134</v>
      </c>
      <c r="J5832" s="20" t="s">
        <v>104</v>
      </c>
      <c r="K5832" s="21"/>
      <c r="L5832" s="20" t="s">
        <v>104</v>
      </c>
      <c r="M5832" s="20" t="s">
        <v>54</v>
      </c>
      <c r="N5832" s="23">
        <v>0.26</v>
      </c>
      <c r="O5832" s="23">
        <v>0.56000000000000005</v>
      </c>
    </row>
    <row r="5833" spans="1:15" x14ac:dyDescent="0.25">
      <c r="A5833" s="20" t="s">
        <v>99</v>
      </c>
      <c r="B5833" s="20" t="s">
        <v>598</v>
      </c>
      <c r="C5833" s="20" t="s">
        <v>55</v>
      </c>
      <c r="D5833" s="20" t="s">
        <v>109</v>
      </c>
      <c r="E5833" s="25">
        <v>22</v>
      </c>
      <c r="F5833" s="26">
        <v>237.6</v>
      </c>
      <c r="G5833" s="23">
        <v>0.17</v>
      </c>
      <c r="H5833" s="20" t="s">
        <v>102</v>
      </c>
      <c r="I5833" s="20" t="s">
        <v>134</v>
      </c>
      <c r="J5833" s="20" t="s">
        <v>104</v>
      </c>
      <c r="K5833" s="21"/>
      <c r="L5833" s="20" t="s">
        <v>104</v>
      </c>
      <c r="M5833" s="20" t="s">
        <v>55</v>
      </c>
      <c r="N5833" s="23">
        <v>0.02</v>
      </c>
      <c r="O5833" s="23">
        <v>0.56000000000000005</v>
      </c>
    </row>
    <row r="5834" spans="1:15" x14ac:dyDescent="0.25">
      <c r="A5834" s="20" t="s">
        <v>99</v>
      </c>
      <c r="B5834" s="20" t="s">
        <v>598</v>
      </c>
      <c r="C5834" s="20" t="s">
        <v>122</v>
      </c>
      <c r="D5834" s="20" t="s">
        <v>109</v>
      </c>
      <c r="E5834" s="25">
        <v>2</v>
      </c>
      <c r="F5834" s="23">
        <v>483.38</v>
      </c>
      <c r="G5834" s="23">
        <v>0.35</v>
      </c>
      <c r="H5834" s="20" t="s">
        <v>102</v>
      </c>
      <c r="I5834" s="20" t="s">
        <v>134</v>
      </c>
      <c r="J5834" s="20" t="s">
        <v>104</v>
      </c>
      <c r="K5834" s="21"/>
      <c r="L5834" s="20" t="s">
        <v>104</v>
      </c>
      <c r="M5834" s="20" t="s">
        <v>52</v>
      </c>
      <c r="N5834" s="23">
        <v>1.19</v>
      </c>
      <c r="O5834" s="23">
        <v>0.56000000000000005</v>
      </c>
    </row>
    <row r="5835" spans="1:15" x14ac:dyDescent="0.25">
      <c r="A5835" s="20" t="s">
        <v>99</v>
      </c>
      <c r="B5835" s="20" t="s">
        <v>598</v>
      </c>
      <c r="C5835" s="20" t="s">
        <v>127</v>
      </c>
      <c r="D5835" s="20" t="s">
        <v>109</v>
      </c>
      <c r="E5835" s="25">
        <v>4</v>
      </c>
      <c r="F5835" s="23">
        <v>658.04</v>
      </c>
      <c r="G5835" s="23">
        <v>0.47</v>
      </c>
      <c r="H5835" s="20" t="s">
        <v>102</v>
      </c>
      <c r="I5835" s="20" t="s">
        <v>134</v>
      </c>
      <c r="J5835" s="20" t="s">
        <v>104</v>
      </c>
      <c r="K5835" s="21"/>
      <c r="L5835" s="20" t="s">
        <v>104</v>
      </c>
      <c r="M5835" s="20" t="s">
        <v>51</v>
      </c>
      <c r="N5835" s="23">
        <v>0.81</v>
      </c>
      <c r="O5835" s="23">
        <v>0.56000000000000005</v>
      </c>
    </row>
    <row r="5836" spans="1:15" x14ac:dyDescent="0.25">
      <c r="A5836" s="20" t="s">
        <v>99</v>
      </c>
      <c r="B5836" s="20" t="s">
        <v>598</v>
      </c>
      <c r="C5836" s="20" t="s">
        <v>112</v>
      </c>
      <c r="D5836" s="20" t="s">
        <v>113</v>
      </c>
      <c r="E5836" s="25">
        <v>2</v>
      </c>
      <c r="F5836" s="23">
        <v>160.55000000000001</v>
      </c>
      <c r="G5836" s="23">
        <v>0.11</v>
      </c>
      <c r="H5836" s="20" t="s">
        <v>102</v>
      </c>
      <c r="I5836" s="20" t="s">
        <v>134</v>
      </c>
      <c r="J5836" s="20" t="s">
        <v>104</v>
      </c>
      <c r="K5836" s="21"/>
      <c r="L5836" s="20" t="s">
        <v>104</v>
      </c>
      <c r="M5836" s="20" t="s">
        <v>58</v>
      </c>
      <c r="N5836" s="23">
        <v>0.69</v>
      </c>
      <c r="O5836" s="23">
        <v>0.56000000000000005</v>
      </c>
    </row>
    <row r="5837" spans="1:15" x14ac:dyDescent="0.25">
      <c r="A5837" s="20" t="s">
        <v>99</v>
      </c>
      <c r="B5837" s="20" t="s">
        <v>598</v>
      </c>
      <c r="C5837" s="20" t="s">
        <v>114</v>
      </c>
      <c r="D5837" s="21"/>
      <c r="E5837" s="21"/>
      <c r="F5837" s="24">
        <v>3978.88</v>
      </c>
      <c r="G5837" s="23">
        <v>2.85</v>
      </c>
      <c r="H5837" s="20" t="s">
        <v>102</v>
      </c>
      <c r="I5837" s="20" t="s">
        <v>134</v>
      </c>
      <c r="J5837" s="20" t="s">
        <v>104</v>
      </c>
      <c r="K5837" s="21"/>
      <c r="L5837" s="20" t="s">
        <v>104</v>
      </c>
      <c r="M5837" s="20" t="s">
        <v>69</v>
      </c>
      <c r="N5837" s="23">
        <v>2.85</v>
      </c>
      <c r="O5837" s="23">
        <v>0.56000000000000005</v>
      </c>
    </row>
    <row r="5838" spans="1:15" x14ac:dyDescent="0.25">
      <c r="A5838" s="20" t="s">
        <v>99</v>
      </c>
      <c r="B5838" s="20" t="s">
        <v>598</v>
      </c>
      <c r="C5838" s="20" t="s">
        <v>121</v>
      </c>
      <c r="D5838" s="20" t="s">
        <v>106</v>
      </c>
      <c r="E5838" s="21"/>
      <c r="F5838" s="23">
        <v>806.25</v>
      </c>
      <c r="G5838" s="23">
        <v>0.57999999999999996</v>
      </c>
      <c r="H5838" s="20" t="s">
        <v>102</v>
      </c>
      <c r="I5838" s="20" t="s">
        <v>134</v>
      </c>
      <c r="J5838" s="20" t="s">
        <v>104</v>
      </c>
      <c r="K5838" s="21"/>
      <c r="L5838" s="20" t="s">
        <v>104</v>
      </c>
      <c r="M5838" s="20" t="s">
        <v>74</v>
      </c>
      <c r="N5838" s="21"/>
      <c r="O5838" s="23">
        <v>0.56000000000000005</v>
      </c>
    </row>
    <row r="5839" spans="1:15" x14ac:dyDescent="0.25">
      <c r="A5839" s="20" t="s">
        <v>99</v>
      </c>
      <c r="B5839" s="20" t="s">
        <v>598</v>
      </c>
      <c r="C5839" s="20" t="s">
        <v>115</v>
      </c>
      <c r="D5839" s="20" t="s">
        <v>106</v>
      </c>
      <c r="E5839" s="21"/>
      <c r="F5839" s="23">
        <v>181.21</v>
      </c>
      <c r="G5839" s="23">
        <v>0.13</v>
      </c>
      <c r="H5839" s="20" t="s">
        <v>102</v>
      </c>
      <c r="I5839" s="20" t="s">
        <v>134</v>
      </c>
      <c r="J5839" s="20" t="s">
        <v>104</v>
      </c>
      <c r="K5839" s="21"/>
      <c r="L5839" s="20" t="s">
        <v>104</v>
      </c>
      <c r="M5839" s="20" t="s">
        <v>75</v>
      </c>
      <c r="N5839" s="21"/>
      <c r="O5839" s="23">
        <v>0.56000000000000005</v>
      </c>
    </row>
    <row r="5840" spans="1:15" x14ac:dyDescent="0.25">
      <c r="A5840" s="20" t="s">
        <v>99</v>
      </c>
      <c r="B5840" s="20" t="s">
        <v>598</v>
      </c>
      <c r="C5840" s="20" t="s">
        <v>119</v>
      </c>
      <c r="D5840" s="20" t="s">
        <v>6</v>
      </c>
      <c r="E5840" s="21"/>
      <c r="F5840" s="24">
        <v>2090.09</v>
      </c>
      <c r="G5840" s="26">
        <v>1.5</v>
      </c>
      <c r="H5840" s="20" t="s">
        <v>102</v>
      </c>
      <c r="I5840" s="20" t="s">
        <v>134</v>
      </c>
      <c r="J5840" s="20" t="s">
        <v>104</v>
      </c>
      <c r="K5840" s="21"/>
      <c r="L5840" s="20" t="s">
        <v>104</v>
      </c>
      <c r="M5840" s="20" t="s">
        <v>45</v>
      </c>
      <c r="N5840" s="23">
        <v>32.65</v>
      </c>
      <c r="O5840" s="23">
        <v>0.56000000000000005</v>
      </c>
    </row>
    <row r="5841" spans="1:15" x14ac:dyDescent="0.25">
      <c r="A5841" s="20" t="s">
        <v>99</v>
      </c>
      <c r="B5841" s="20" t="s">
        <v>598</v>
      </c>
      <c r="C5841" s="20" t="s">
        <v>111</v>
      </c>
      <c r="D5841" s="21"/>
      <c r="E5841" s="21"/>
      <c r="F5841" s="26">
        <v>572.4</v>
      </c>
      <c r="G5841" s="23">
        <v>0.41</v>
      </c>
      <c r="H5841" s="20" t="s">
        <v>102</v>
      </c>
      <c r="I5841" s="20" t="s">
        <v>134</v>
      </c>
      <c r="J5841" s="20" t="s">
        <v>104</v>
      </c>
      <c r="K5841" s="21"/>
      <c r="L5841" s="20" t="s">
        <v>104</v>
      </c>
      <c r="M5841" s="20" t="s">
        <v>56</v>
      </c>
      <c r="N5841" s="23">
        <v>0.41</v>
      </c>
      <c r="O5841" s="23">
        <v>0.56000000000000005</v>
      </c>
    </row>
    <row r="5842" spans="1:15" x14ac:dyDescent="0.25">
      <c r="A5842" s="20" t="s">
        <v>99</v>
      </c>
      <c r="B5842" s="20" t="s">
        <v>599</v>
      </c>
      <c r="C5842" s="20" t="s">
        <v>7</v>
      </c>
      <c r="D5842" s="20" t="s">
        <v>10</v>
      </c>
      <c r="E5842" s="21"/>
      <c r="F5842" s="23">
        <v>881.14</v>
      </c>
      <c r="G5842" s="23">
        <v>0.62</v>
      </c>
      <c r="H5842" s="20" t="s">
        <v>102</v>
      </c>
      <c r="I5842" s="20" t="s">
        <v>134</v>
      </c>
      <c r="J5842" s="20" t="s">
        <v>104</v>
      </c>
      <c r="K5842" s="21"/>
      <c r="L5842" s="20" t="s">
        <v>104</v>
      </c>
      <c r="M5842" s="20" t="s">
        <v>48</v>
      </c>
      <c r="N5842" s="23">
        <v>0.62</v>
      </c>
      <c r="O5842" s="26">
        <v>0.6</v>
      </c>
    </row>
    <row r="5843" spans="1:15" x14ac:dyDescent="0.25">
      <c r="A5843" s="20" t="s">
        <v>99</v>
      </c>
      <c r="B5843" s="20" t="s">
        <v>599</v>
      </c>
      <c r="C5843" s="20" t="s">
        <v>105</v>
      </c>
      <c r="D5843" s="20" t="s">
        <v>106</v>
      </c>
      <c r="E5843" s="21"/>
      <c r="F5843" s="23">
        <v>307.61</v>
      </c>
      <c r="G5843" s="23">
        <v>0.22</v>
      </c>
      <c r="H5843" s="20" t="s">
        <v>102</v>
      </c>
      <c r="I5843" s="20" t="s">
        <v>134</v>
      </c>
      <c r="J5843" s="20" t="s">
        <v>104</v>
      </c>
      <c r="K5843" s="21"/>
      <c r="L5843" s="20" t="s">
        <v>104</v>
      </c>
      <c r="M5843" s="20" t="s">
        <v>82</v>
      </c>
      <c r="N5843" s="21"/>
      <c r="O5843" s="26">
        <v>0.6</v>
      </c>
    </row>
    <row r="5844" spans="1:15" x14ac:dyDescent="0.25">
      <c r="A5844" s="20" t="s">
        <v>99</v>
      </c>
      <c r="B5844" s="20" t="s">
        <v>599</v>
      </c>
      <c r="C5844" s="20" t="s">
        <v>107</v>
      </c>
      <c r="D5844" s="20" t="s">
        <v>106</v>
      </c>
      <c r="E5844" s="21"/>
      <c r="F5844" s="24">
        <v>1716.99</v>
      </c>
      <c r="G5844" s="23">
        <v>1.21</v>
      </c>
      <c r="H5844" s="20" t="s">
        <v>102</v>
      </c>
      <c r="I5844" s="20" t="s">
        <v>134</v>
      </c>
      <c r="J5844" s="20" t="s">
        <v>104</v>
      </c>
      <c r="K5844" s="21"/>
      <c r="L5844" s="20" t="s">
        <v>104</v>
      </c>
      <c r="M5844" s="20" t="s">
        <v>65</v>
      </c>
      <c r="N5844" s="23">
        <v>0.84</v>
      </c>
      <c r="O5844" s="26">
        <v>0.6</v>
      </c>
    </row>
    <row r="5845" spans="1:15" x14ac:dyDescent="0.25">
      <c r="A5845" s="20" t="s">
        <v>99</v>
      </c>
      <c r="B5845" s="20" t="s">
        <v>599</v>
      </c>
      <c r="C5845" s="20" t="s">
        <v>108</v>
      </c>
      <c r="D5845" s="20" t="s">
        <v>106</v>
      </c>
      <c r="E5845" s="21"/>
      <c r="F5845" s="23">
        <v>905.58</v>
      </c>
      <c r="G5845" s="23">
        <v>0.64</v>
      </c>
      <c r="H5845" s="20" t="s">
        <v>102</v>
      </c>
      <c r="I5845" s="20" t="s">
        <v>134</v>
      </c>
      <c r="J5845" s="20" t="s">
        <v>104</v>
      </c>
      <c r="K5845" s="21"/>
      <c r="L5845" s="20" t="s">
        <v>104</v>
      </c>
      <c r="M5845" s="20" t="s">
        <v>64</v>
      </c>
      <c r="N5845" s="23">
        <v>23.22</v>
      </c>
      <c r="O5845" s="26">
        <v>0.6</v>
      </c>
    </row>
    <row r="5846" spans="1:15" x14ac:dyDescent="0.25">
      <c r="A5846" s="20" t="s">
        <v>99</v>
      </c>
      <c r="B5846" s="20" t="s">
        <v>599</v>
      </c>
      <c r="C5846" s="20" t="s">
        <v>54</v>
      </c>
      <c r="D5846" s="20" t="s">
        <v>109</v>
      </c>
      <c r="E5846" s="25">
        <v>22</v>
      </c>
      <c r="F5846" s="24">
        <v>2350.92</v>
      </c>
      <c r="G5846" s="23">
        <v>1.65</v>
      </c>
      <c r="H5846" s="20" t="s">
        <v>102</v>
      </c>
      <c r="I5846" s="20" t="s">
        <v>134</v>
      </c>
      <c r="J5846" s="20" t="s">
        <v>104</v>
      </c>
      <c r="K5846" s="21"/>
      <c r="L5846" s="20" t="s">
        <v>104</v>
      </c>
      <c r="M5846" s="20" t="s">
        <v>54</v>
      </c>
      <c r="N5846" s="23">
        <v>0.26</v>
      </c>
      <c r="O5846" s="26">
        <v>0.6</v>
      </c>
    </row>
    <row r="5847" spans="1:15" x14ac:dyDescent="0.25">
      <c r="A5847" s="20" t="s">
        <v>99</v>
      </c>
      <c r="B5847" s="20" t="s">
        <v>599</v>
      </c>
      <c r="C5847" s="20" t="s">
        <v>55</v>
      </c>
      <c r="D5847" s="20" t="s">
        <v>109</v>
      </c>
      <c r="E5847" s="25">
        <v>22</v>
      </c>
      <c r="F5847" s="23">
        <v>146.96</v>
      </c>
      <c r="G5847" s="26">
        <v>0.1</v>
      </c>
      <c r="H5847" s="20" t="s">
        <v>102</v>
      </c>
      <c r="I5847" s="20" t="s">
        <v>134</v>
      </c>
      <c r="J5847" s="20" t="s">
        <v>104</v>
      </c>
      <c r="K5847" s="21"/>
      <c r="L5847" s="20" t="s">
        <v>104</v>
      </c>
      <c r="M5847" s="20" t="s">
        <v>55</v>
      </c>
      <c r="N5847" s="23">
        <v>0.02</v>
      </c>
      <c r="O5847" s="26">
        <v>0.6</v>
      </c>
    </row>
    <row r="5848" spans="1:15" x14ac:dyDescent="0.25">
      <c r="A5848" s="20" t="s">
        <v>99</v>
      </c>
      <c r="B5848" s="20" t="s">
        <v>599</v>
      </c>
      <c r="C5848" s="20" t="s">
        <v>122</v>
      </c>
      <c r="D5848" s="20" t="s">
        <v>109</v>
      </c>
      <c r="E5848" s="25">
        <v>2</v>
      </c>
      <c r="F5848" s="26">
        <v>492.9</v>
      </c>
      <c r="G5848" s="23">
        <v>0.35</v>
      </c>
      <c r="H5848" s="20" t="s">
        <v>102</v>
      </c>
      <c r="I5848" s="20" t="s">
        <v>134</v>
      </c>
      <c r="J5848" s="20" t="s">
        <v>104</v>
      </c>
      <c r="K5848" s="21"/>
      <c r="L5848" s="20" t="s">
        <v>104</v>
      </c>
      <c r="M5848" s="20" t="s">
        <v>52</v>
      </c>
      <c r="N5848" s="23">
        <v>1.19</v>
      </c>
      <c r="O5848" s="26">
        <v>0.6</v>
      </c>
    </row>
    <row r="5849" spans="1:15" x14ac:dyDescent="0.25">
      <c r="A5849" s="20" t="s">
        <v>99</v>
      </c>
      <c r="B5849" s="20" t="s">
        <v>599</v>
      </c>
      <c r="C5849" s="20" t="s">
        <v>127</v>
      </c>
      <c r="D5849" s="20" t="s">
        <v>109</v>
      </c>
      <c r="E5849" s="25">
        <v>4</v>
      </c>
      <c r="F5849" s="25">
        <v>671</v>
      </c>
      <c r="G5849" s="23">
        <v>0.47</v>
      </c>
      <c r="H5849" s="20" t="s">
        <v>102</v>
      </c>
      <c r="I5849" s="20" t="s">
        <v>134</v>
      </c>
      <c r="J5849" s="20" t="s">
        <v>104</v>
      </c>
      <c r="K5849" s="21"/>
      <c r="L5849" s="20" t="s">
        <v>104</v>
      </c>
      <c r="M5849" s="20" t="s">
        <v>51</v>
      </c>
      <c r="N5849" s="23">
        <v>0.81</v>
      </c>
      <c r="O5849" s="26">
        <v>0.6</v>
      </c>
    </row>
    <row r="5850" spans="1:15" x14ac:dyDescent="0.25">
      <c r="A5850" s="20" t="s">
        <v>99</v>
      </c>
      <c r="B5850" s="20" t="s">
        <v>599</v>
      </c>
      <c r="C5850" s="20" t="s">
        <v>112</v>
      </c>
      <c r="D5850" s="20" t="s">
        <v>113</v>
      </c>
      <c r="E5850" s="25">
        <v>2</v>
      </c>
      <c r="F5850" s="23">
        <v>163.44</v>
      </c>
      <c r="G5850" s="23">
        <v>0.12</v>
      </c>
      <c r="H5850" s="20" t="s">
        <v>102</v>
      </c>
      <c r="I5850" s="20" t="s">
        <v>134</v>
      </c>
      <c r="J5850" s="20" t="s">
        <v>104</v>
      </c>
      <c r="K5850" s="21"/>
      <c r="L5850" s="20" t="s">
        <v>104</v>
      </c>
      <c r="M5850" s="20" t="s">
        <v>58</v>
      </c>
      <c r="N5850" s="23">
        <v>0.69</v>
      </c>
      <c r="O5850" s="26">
        <v>0.6</v>
      </c>
    </row>
    <row r="5851" spans="1:15" x14ac:dyDescent="0.25">
      <c r="A5851" s="20" t="s">
        <v>99</v>
      </c>
      <c r="B5851" s="20" t="s">
        <v>599</v>
      </c>
      <c r="C5851" s="20" t="s">
        <v>114</v>
      </c>
      <c r="D5851" s="21"/>
      <c r="E5851" s="21"/>
      <c r="F5851" s="24">
        <v>4050.42</v>
      </c>
      <c r="G5851" s="23">
        <v>2.85</v>
      </c>
      <c r="H5851" s="20" t="s">
        <v>102</v>
      </c>
      <c r="I5851" s="20" t="s">
        <v>134</v>
      </c>
      <c r="J5851" s="20" t="s">
        <v>104</v>
      </c>
      <c r="K5851" s="21"/>
      <c r="L5851" s="20" t="s">
        <v>104</v>
      </c>
      <c r="M5851" s="20" t="s">
        <v>69</v>
      </c>
      <c r="N5851" s="23">
        <v>2.85</v>
      </c>
      <c r="O5851" s="26">
        <v>0.6</v>
      </c>
    </row>
    <row r="5852" spans="1:15" x14ac:dyDescent="0.25">
      <c r="A5852" s="20" t="s">
        <v>99</v>
      </c>
      <c r="B5852" s="20" t="s">
        <v>599</v>
      </c>
      <c r="C5852" s="20" t="s">
        <v>121</v>
      </c>
      <c r="D5852" s="20" t="s">
        <v>106</v>
      </c>
      <c r="E5852" s="21"/>
      <c r="F5852" s="23">
        <v>839.74</v>
      </c>
      <c r="G5852" s="23">
        <v>0.59</v>
      </c>
      <c r="H5852" s="20" t="s">
        <v>102</v>
      </c>
      <c r="I5852" s="20" t="s">
        <v>134</v>
      </c>
      <c r="J5852" s="20" t="s">
        <v>104</v>
      </c>
      <c r="K5852" s="21"/>
      <c r="L5852" s="20" t="s">
        <v>104</v>
      </c>
      <c r="M5852" s="20" t="s">
        <v>74</v>
      </c>
      <c r="N5852" s="21"/>
      <c r="O5852" s="26">
        <v>0.6</v>
      </c>
    </row>
    <row r="5853" spans="1:15" x14ac:dyDescent="0.25">
      <c r="A5853" s="20" t="s">
        <v>99</v>
      </c>
      <c r="B5853" s="20" t="s">
        <v>599</v>
      </c>
      <c r="C5853" s="20" t="s">
        <v>115</v>
      </c>
      <c r="D5853" s="20" t="s">
        <v>106</v>
      </c>
      <c r="E5853" s="21"/>
      <c r="F5853" s="23">
        <v>180.56</v>
      </c>
      <c r="G5853" s="23">
        <v>0.13</v>
      </c>
      <c r="H5853" s="20" t="s">
        <v>102</v>
      </c>
      <c r="I5853" s="20" t="s">
        <v>134</v>
      </c>
      <c r="J5853" s="20" t="s">
        <v>104</v>
      </c>
      <c r="K5853" s="21"/>
      <c r="L5853" s="20" t="s">
        <v>104</v>
      </c>
      <c r="M5853" s="20" t="s">
        <v>75</v>
      </c>
      <c r="N5853" s="21"/>
      <c r="O5853" s="26">
        <v>0.6</v>
      </c>
    </row>
    <row r="5854" spans="1:15" x14ac:dyDescent="0.25">
      <c r="A5854" s="20" t="s">
        <v>99</v>
      </c>
      <c r="B5854" s="20" t="s">
        <v>599</v>
      </c>
      <c r="C5854" s="20" t="s">
        <v>119</v>
      </c>
      <c r="D5854" s="20" t="s">
        <v>6</v>
      </c>
      <c r="E5854" s="21"/>
      <c r="F5854" s="24">
        <v>2514.64</v>
      </c>
      <c r="G5854" s="23">
        <v>1.77</v>
      </c>
      <c r="H5854" s="20" t="s">
        <v>102</v>
      </c>
      <c r="I5854" s="20" t="s">
        <v>134</v>
      </c>
      <c r="J5854" s="20" t="s">
        <v>104</v>
      </c>
      <c r="K5854" s="21"/>
      <c r="L5854" s="20" t="s">
        <v>104</v>
      </c>
      <c r="M5854" s="20" t="s">
        <v>45</v>
      </c>
      <c r="N5854" s="23">
        <v>32.65</v>
      </c>
      <c r="O5854" s="26">
        <v>0.6</v>
      </c>
    </row>
    <row r="5855" spans="1:15" x14ac:dyDescent="0.25">
      <c r="A5855" s="20" t="s">
        <v>99</v>
      </c>
      <c r="B5855" s="20" t="s">
        <v>599</v>
      </c>
      <c r="C5855" s="20" t="s">
        <v>111</v>
      </c>
      <c r="D5855" s="21"/>
      <c r="E5855" s="21"/>
      <c r="F5855" s="23">
        <v>582.69000000000005</v>
      </c>
      <c r="G5855" s="23">
        <v>0.41</v>
      </c>
      <c r="H5855" s="20" t="s">
        <v>102</v>
      </c>
      <c r="I5855" s="20" t="s">
        <v>134</v>
      </c>
      <c r="J5855" s="20" t="s">
        <v>104</v>
      </c>
      <c r="K5855" s="21"/>
      <c r="L5855" s="20" t="s">
        <v>104</v>
      </c>
      <c r="M5855" s="20" t="s">
        <v>56</v>
      </c>
      <c r="N5855" s="23">
        <v>0.41</v>
      </c>
      <c r="O5855" s="26">
        <v>0.6</v>
      </c>
    </row>
    <row r="5856" spans="1:15" x14ac:dyDescent="0.25">
      <c r="A5856" s="20" t="s">
        <v>99</v>
      </c>
      <c r="B5856" s="20" t="s">
        <v>600</v>
      </c>
      <c r="C5856" s="20" t="s">
        <v>7</v>
      </c>
      <c r="D5856" s="20" t="s">
        <v>10</v>
      </c>
      <c r="E5856" s="21"/>
      <c r="F5856" s="27">
        <v>1286</v>
      </c>
      <c r="G5856" s="23">
        <v>0.62</v>
      </c>
      <c r="H5856" s="20" t="s">
        <v>102</v>
      </c>
      <c r="I5856" s="20" t="s">
        <v>146</v>
      </c>
      <c r="J5856" s="20" t="s">
        <v>104</v>
      </c>
      <c r="K5856" s="21"/>
      <c r="L5856" s="20" t="s">
        <v>104</v>
      </c>
      <c r="M5856" s="20" t="s">
        <v>48</v>
      </c>
      <c r="N5856" s="23">
        <v>0.62</v>
      </c>
      <c r="O5856" s="23">
        <v>0.44</v>
      </c>
    </row>
    <row r="5857" spans="1:15" x14ac:dyDescent="0.25">
      <c r="A5857" s="20" t="s">
        <v>99</v>
      </c>
      <c r="B5857" s="20" t="s">
        <v>600</v>
      </c>
      <c r="C5857" s="20" t="s">
        <v>105</v>
      </c>
      <c r="D5857" s="20" t="s">
        <v>106</v>
      </c>
      <c r="E5857" s="21"/>
      <c r="F5857" s="23">
        <v>438.81</v>
      </c>
      <c r="G5857" s="23">
        <v>0.21</v>
      </c>
      <c r="H5857" s="20" t="s">
        <v>102</v>
      </c>
      <c r="I5857" s="20" t="s">
        <v>146</v>
      </c>
      <c r="J5857" s="20" t="s">
        <v>104</v>
      </c>
      <c r="K5857" s="21"/>
      <c r="L5857" s="20" t="s">
        <v>104</v>
      </c>
      <c r="M5857" s="20" t="s">
        <v>82</v>
      </c>
      <c r="N5857" s="21"/>
      <c r="O5857" s="23">
        <v>0.44</v>
      </c>
    </row>
    <row r="5858" spans="1:15" x14ac:dyDescent="0.25">
      <c r="A5858" s="20" t="s">
        <v>99</v>
      </c>
      <c r="B5858" s="20" t="s">
        <v>600</v>
      </c>
      <c r="C5858" s="20" t="s">
        <v>107</v>
      </c>
      <c r="D5858" s="20" t="s">
        <v>106</v>
      </c>
      <c r="E5858" s="21"/>
      <c r="F5858" s="24">
        <v>2003.92</v>
      </c>
      <c r="G5858" s="23">
        <v>0.97</v>
      </c>
      <c r="H5858" s="20" t="s">
        <v>102</v>
      </c>
      <c r="I5858" s="20" t="s">
        <v>146</v>
      </c>
      <c r="J5858" s="20" t="s">
        <v>104</v>
      </c>
      <c r="K5858" s="21"/>
      <c r="L5858" s="20" t="s">
        <v>104</v>
      </c>
      <c r="M5858" s="20" t="s">
        <v>65</v>
      </c>
      <c r="N5858" s="23">
        <v>0.84</v>
      </c>
      <c r="O5858" s="23">
        <v>0.44</v>
      </c>
    </row>
    <row r="5859" spans="1:15" x14ac:dyDescent="0.25">
      <c r="A5859" s="20" t="s">
        <v>99</v>
      </c>
      <c r="B5859" s="20" t="s">
        <v>600</v>
      </c>
      <c r="C5859" s="20" t="s">
        <v>108</v>
      </c>
      <c r="D5859" s="20" t="s">
        <v>106</v>
      </c>
      <c r="E5859" s="21"/>
      <c r="F5859" s="26">
        <v>928.8</v>
      </c>
      <c r="G5859" s="23">
        <v>0.45</v>
      </c>
      <c r="H5859" s="20" t="s">
        <v>102</v>
      </c>
      <c r="I5859" s="20" t="s">
        <v>146</v>
      </c>
      <c r="J5859" s="20" t="s">
        <v>104</v>
      </c>
      <c r="K5859" s="21"/>
      <c r="L5859" s="20" t="s">
        <v>104</v>
      </c>
      <c r="M5859" s="20" t="s">
        <v>64</v>
      </c>
      <c r="N5859" s="23">
        <v>23.22</v>
      </c>
      <c r="O5859" s="23">
        <v>0.44</v>
      </c>
    </row>
    <row r="5860" spans="1:15" x14ac:dyDescent="0.25">
      <c r="A5860" s="20" t="s">
        <v>99</v>
      </c>
      <c r="B5860" s="20" t="s">
        <v>600</v>
      </c>
      <c r="C5860" s="20" t="s">
        <v>114</v>
      </c>
      <c r="D5860" s="21"/>
      <c r="E5860" s="21"/>
      <c r="F5860" s="24">
        <v>5911.47</v>
      </c>
      <c r="G5860" s="23">
        <v>2.85</v>
      </c>
      <c r="H5860" s="20" t="s">
        <v>102</v>
      </c>
      <c r="I5860" s="20" t="s">
        <v>146</v>
      </c>
      <c r="J5860" s="20" t="s">
        <v>104</v>
      </c>
      <c r="K5860" s="21"/>
      <c r="L5860" s="20" t="s">
        <v>104</v>
      </c>
      <c r="M5860" s="20" t="s">
        <v>69</v>
      </c>
      <c r="N5860" s="23">
        <v>2.85</v>
      </c>
      <c r="O5860" s="23">
        <v>0.44</v>
      </c>
    </row>
    <row r="5861" spans="1:15" x14ac:dyDescent="0.25">
      <c r="A5861" s="20" t="s">
        <v>99</v>
      </c>
      <c r="B5861" s="20" t="s">
        <v>600</v>
      </c>
      <c r="C5861" s="20" t="s">
        <v>121</v>
      </c>
      <c r="D5861" s="20" t="s">
        <v>106</v>
      </c>
      <c r="E5861" s="21"/>
      <c r="F5861" s="24">
        <v>1234.1500000000001</v>
      </c>
      <c r="G5861" s="26">
        <v>0.6</v>
      </c>
      <c r="H5861" s="20" t="s">
        <v>102</v>
      </c>
      <c r="I5861" s="20" t="s">
        <v>146</v>
      </c>
      <c r="J5861" s="20" t="s">
        <v>104</v>
      </c>
      <c r="K5861" s="21"/>
      <c r="L5861" s="20" t="s">
        <v>104</v>
      </c>
      <c r="M5861" s="20" t="s">
        <v>74</v>
      </c>
      <c r="N5861" s="21"/>
      <c r="O5861" s="23">
        <v>0.44</v>
      </c>
    </row>
    <row r="5862" spans="1:15" x14ac:dyDescent="0.25">
      <c r="A5862" s="20" t="s">
        <v>99</v>
      </c>
      <c r="B5862" s="20" t="s">
        <v>600</v>
      </c>
      <c r="C5862" s="20" t="s">
        <v>54</v>
      </c>
      <c r="D5862" s="20" t="s">
        <v>109</v>
      </c>
      <c r="E5862" s="25">
        <v>22</v>
      </c>
      <c r="F5862" s="24">
        <v>2990.42</v>
      </c>
      <c r="G5862" s="23">
        <v>1.44</v>
      </c>
      <c r="H5862" s="20" t="s">
        <v>102</v>
      </c>
      <c r="I5862" s="20" t="s">
        <v>146</v>
      </c>
      <c r="J5862" s="20" t="s">
        <v>104</v>
      </c>
      <c r="K5862" s="21"/>
      <c r="L5862" s="20" t="s">
        <v>104</v>
      </c>
      <c r="M5862" s="20" t="s">
        <v>54</v>
      </c>
      <c r="N5862" s="23">
        <v>0.26</v>
      </c>
      <c r="O5862" s="23">
        <v>0.44</v>
      </c>
    </row>
    <row r="5863" spans="1:15" x14ac:dyDescent="0.25">
      <c r="A5863" s="20" t="s">
        <v>99</v>
      </c>
      <c r="B5863" s="20" t="s">
        <v>600</v>
      </c>
      <c r="C5863" s="20" t="s">
        <v>55</v>
      </c>
      <c r="D5863" s="20" t="s">
        <v>109</v>
      </c>
      <c r="E5863" s="25">
        <v>22</v>
      </c>
      <c r="F5863" s="23">
        <v>528.04</v>
      </c>
      <c r="G5863" s="23">
        <v>0.25</v>
      </c>
      <c r="H5863" s="20" t="s">
        <v>102</v>
      </c>
      <c r="I5863" s="20" t="s">
        <v>146</v>
      </c>
      <c r="J5863" s="20" t="s">
        <v>104</v>
      </c>
      <c r="K5863" s="21"/>
      <c r="L5863" s="20" t="s">
        <v>104</v>
      </c>
      <c r="M5863" s="20" t="s">
        <v>55</v>
      </c>
      <c r="N5863" s="23">
        <v>0.02</v>
      </c>
      <c r="O5863" s="23">
        <v>0.44</v>
      </c>
    </row>
    <row r="5864" spans="1:15" x14ac:dyDescent="0.25">
      <c r="A5864" s="20" t="s">
        <v>99</v>
      </c>
      <c r="B5864" s="20" t="s">
        <v>600</v>
      </c>
      <c r="C5864" s="20" t="s">
        <v>127</v>
      </c>
      <c r="D5864" s="20" t="s">
        <v>109</v>
      </c>
      <c r="E5864" s="25">
        <v>4</v>
      </c>
      <c r="F5864" s="23">
        <v>677.81</v>
      </c>
      <c r="G5864" s="23">
        <v>0.33</v>
      </c>
      <c r="H5864" s="20" t="s">
        <v>102</v>
      </c>
      <c r="I5864" s="20" t="s">
        <v>146</v>
      </c>
      <c r="J5864" s="20" t="s">
        <v>104</v>
      </c>
      <c r="K5864" s="21"/>
      <c r="L5864" s="20" t="s">
        <v>104</v>
      </c>
      <c r="M5864" s="20" t="s">
        <v>51</v>
      </c>
      <c r="N5864" s="23">
        <v>0.81</v>
      </c>
      <c r="O5864" s="23">
        <v>0.44</v>
      </c>
    </row>
    <row r="5865" spans="1:15" x14ac:dyDescent="0.25">
      <c r="A5865" s="20" t="s">
        <v>99</v>
      </c>
      <c r="B5865" s="20" t="s">
        <v>600</v>
      </c>
      <c r="C5865" s="20" t="s">
        <v>122</v>
      </c>
      <c r="D5865" s="20" t="s">
        <v>109</v>
      </c>
      <c r="E5865" s="25">
        <v>2</v>
      </c>
      <c r="F5865" s="26">
        <v>497.9</v>
      </c>
      <c r="G5865" s="23">
        <v>0.24</v>
      </c>
      <c r="H5865" s="20" t="s">
        <v>102</v>
      </c>
      <c r="I5865" s="20" t="s">
        <v>146</v>
      </c>
      <c r="J5865" s="20" t="s">
        <v>104</v>
      </c>
      <c r="K5865" s="21"/>
      <c r="L5865" s="20" t="s">
        <v>104</v>
      </c>
      <c r="M5865" s="20" t="s">
        <v>52</v>
      </c>
      <c r="N5865" s="23">
        <v>1.19</v>
      </c>
      <c r="O5865" s="23">
        <v>0.44</v>
      </c>
    </row>
    <row r="5866" spans="1:15" x14ac:dyDescent="0.25">
      <c r="A5866" s="20" t="s">
        <v>99</v>
      </c>
      <c r="B5866" s="20" t="s">
        <v>600</v>
      </c>
      <c r="C5866" s="20" t="s">
        <v>112</v>
      </c>
      <c r="D5866" s="20" t="s">
        <v>113</v>
      </c>
      <c r="E5866" s="25">
        <v>2</v>
      </c>
      <c r="F5866" s="23">
        <v>238.53</v>
      </c>
      <c r="G5866" s="23">
        <v>0.11</v>
      </c>
      <c r="H5866" s="20" t="s">
        <v>102</v>
      </c>
      <c r="I5866" s="20" t="s">
        <v>146</v>
      </c>
      <c r="J5866" s="20" t="s">
        <v>104</v>
      </c>
      <c r="K5866" s="21"/>
      <c r="L5866" s="20" t="s">
        <v>104</v>
      </c>
      <c r="M5866" s="20" t="s">
        <v>58</v>
      </c>
      <c r="N5866" s="23">
        <v>0.69</v>
      </c>
      <c r="O5866" s="23">
        <v>0.44</v>
      </c>
    </row>
    <row r="5867" spans="1:15" x14ac:dyDescent="0.25">
      <c r="A5867" s="20" t="s">
        <v>99</v>
      </c>
      <c r="B5867" s="20" t="s">
        <v>600</v>
      </c>
      <c r="C5867" s="20" t="s">
        <v>119</v>
      </c>
      <c r="D5867" s="20" t="s">
        <v>6</v>
      </c>
      <c r="E5867" s="21"/>
      <c r="F5867" s="24">
        <v>2808.56</v>
      </c>
      <c r="G5867" s="23">
        <v>1.35</v>
      </c>
      <c r="H5867" s="20" t="s">
        <v>102</v>
      </c>
      <c r="I5867" s="20" t="s">
        <v>146</v>
      </c>
      <c r="J5867" s="20" t="s">
        <v>104</v>
      </c>
      <c r="K5867" s="21"/>
      <c r="L5867" s="20" t="s">
        <v>104</v>
      </c>
      <c r="M5867" s="20" t="s">
        <v>45</v>
      </c>
      <c r="N5867" s="23">
        <v>32.65</v>
      </c>
      <c r="O5867" s="23">
        <v>0.44</v>
      </c>
    </row>
    <row r="5868" spans="1:15" x14ac:dyDescent="0.25">
      <c r="A5868" s="20" t="s">
        <v>99</v>
      </c>
      <c r="B5868" s="20" t="s">
        <v>600</v>
      </c>
      <c r="C5868" s="20" t="s">
        <v>111</v>
      </c>
      <c r="D5868" s="21"/>
      <c r="E5868" s="21"/>
      <c r="F5868" s="23">
        <v>850.42</v>
      </c>
      <c r="G5868" s="23">
        <v>0.41</v>
      </c>
      <c r="H5868" s="20" t="s">
        <v>102</v>
      </c>
      <c r="I5868" s="20" t="s">
        <v>146</v>
      </c>
      <c r="J5868" s="20" t="s">
        <v>104</v>
      </c>
      <c r="K5868" s="21"/>
      <c r="L5868" s="20" t="s">
        <v>104</v>
      </c>
      <c r="M5868" s="20" t="s">
        <v>56</v>
      </c>
      <c r="N5868" s="23">
        <v>0.41</v>
      </c>
      <c r="O5868" s="23">
        <v>0.44</v>
      </c>
    </row>
    <row r="5869" spans="1:15" x14ac:dyDescent="0.25">
      <c r="A5869" s="20" t="s">
        <v>99</v>
      </c>
      <c r="B5869" s="20" t="s">
        <v>601</v>
      </c>
      <c r="C5869" s="20" t="s">
        <v>7</v>
      </c>
      <c r="D5869" s="20" t="s">
        <v>10</v>
      </c>
      <c r="E5869" s="21"/>
      <c r="F5869" s="24">
        <v>1956.53</v>
      </c>
      <c r="G5869" s="23">
        <v>0.62</v>
      </c>
      <c r="H5869" s="20" t="s">
        <v>102</v>
      </c>
      <c r="I5869" s="20" t="s">
        <v>134</v>
      </c>
      <c r="J5869" s="20" t="s">
        <v>104</v>
      </c>
      <c r="K5869" s="21"/>
      <c r="L5869" s="20" t="s">
        <v>104</v>
      </c>
      <c r="M5869" s="20" t="s">
        <v>48</v>
      </c>
      <c r="N5869" s="23">
        <v>0.62</v>
      </c>
      <c r="O5869" s="23">
        <v>0.42</v>
      </c>
    </row>
    <row r="5870" spans="1:15" x14ac:dyDescent="0.25">
      <c r="A5870" s="20" t="s">
        <v>99</v>
      </c>
      <c r="B5870" s="20" t="s">
        <v>601</v>
      </c>
      <c r="C5870" s="20" t="s">
        <v>105</v>
      </c>
      <c r="D5870" s="20" t="s">
        <v>106</v>
      </c>
      <c r="E5870" s="21"/>
      <c r="F5870" s="23">
        <v>399.08</v>
      </c>
      <c r="G5870" s="23">
        <v>0.13</v>
      </c>
      <c r="H5870" s="20" t="s">
        <v>102</v>
      </c>
      <c r="I5870" s="20" t="s">
        <v>134</v>
      </c>
      <c r="J5870" s="20" t="s">
        <v>104</v>
      </c>
      <c r="K5870" s="21"/>
      <c r="L5870" s="20" t="s">
        <v>104</v>
      </c>
      <c r="M5870" s="20" t="s">
        <v>82</v>
      </c>
      <c r="N5870" s="21"/>
      <c r="O5870" s="23">
        <v>0.42</v>
      </c>
    </row>
    <row r="5871" spans="1:15" x14ac:dyDescent="0.25">
      <c r="A5871" s="20" t="s">
        <v>99</v>
      </c>
      <c r="B5871" s="20" t="s">
        <v>601</v>
      </c>
      <c r="C5871" s="20" t="s">
        <v>107</v>
      </c>
      <c r="D5871" s="20" t="s">
        <v>106</v>
      </c>
      <c r="E5871" s="21"/>
      <c r="F5871" s="24">
        <v>3173.97</v>
      </c>
      <c r="G5871" s="23">
        <v>1.01</v>
      </c>
      <c r="H5871" s="20" t="s">
        <v>102</v>
      </c>
      <c r="I5871" s="20" t="s">
        <v>134</v>
      </c>
      <c r="J5871" s="20" t="s">
        <v>104</v>
      </c>
      <c r="K5871" s="21"/>
      <c r="L5871" s="20" t="s">
        <v>104</v>
      </c>
      <c r="M5871" s="20" t="s">
        <v>65</v>
      </c>
      <c r="N5871" s="23">
        <v>0.84</v>
      </c>
      <c r="O5871" s="23">
        <v>0.42</v>
      </c>
    </row>
    <row r="5872" spans="1:15" x14ac:dyDescent="0.25">
      <c r="A5872" s="20" t="s">
        <v>99</v>
      </c>
      <c r="B5872" s="20" t="s">
        <v>601</v>
      </c>
      <c r="C5872" s="20" t="s">
        <v>108</v>
      </c>
      <c r="D5872" s="20" t="s">
        <v>106</v>
      </c>
      <c r="E5872" s="21"/>
      <c r="F5872" s="22">
        <v>1393.2</v>
      </c>
      <c r="G5872" s="23">
        <v>0.44</v>
      </c>
      <c r="H5872" s="20" t="s">
        <v>102</v>
      </c>
      <c r="I5872" s="20" t="s">
        <v>134</v>
      </c>
      <c r="J5872" s="20" t="s">
        <v>104</v>
      </c>
      <c r="K5872" s="21"/>
      <c r="L5872" s="20" t="s">
        <v>104</v>
      </c>
      <c r="M5872" s="20" t="s">
        <v>64</v>
      </c>
      <c r="N5872" s="23">
        <v>23.22</v>
      </c>
      <c r="O5872" s="23">
        <v>0.42</v>
      </c>
    </row>
    <row r="5873" spans="1:15" x14ac:dyDescent="0.25">
      <c r="A5873" s="20" t="s">
        <v>99</v>
      </c>
      <c r="B5873" s="20" t="s">
        <v>601</v>
      </c>
      <c r="C5873" s="20" t="s">
        <v>54</v>
      </c>
      <c r="D5873" s="20" t="s">
        <v>109</v>
      </c>
      <c r="E5873" s="25">
        <v>26</v>
      </c>
      <c r="F5873" s="22">
        <v>1419.6</v>
      </c>
      <c r="G5873" s="23">
        <v>0.45</v>
      </c>
      <c r="H5873" s="20" t="s">
        <v>102</v>
      </c>
      <c r="I5873" s="20" t="s">
        <v>134</v>
      </c>
      <c r="J5873" s="20" t="s">
        <v>104</v>
      </c>
      <c r="K5873" s="21"/>
      <c r="L5873" s="20" t="s">
        <v>104</v>
      </c>
      <c r="M5873" s="20" t="s">
        <v>54</v>
      </c>
      <c r="N5873" s="23">
        <v>0.26</v>
      </c>
      <c r="O5873" s="23">
        <v>0.42</v>
      </c>
    </row>
    <row r="5874" spans="1:15" x14ac:dyDescent="0.25">
      <c r="A5874" s="20" t="s">
        <v>99</v>
      </c>
      <c r="B5874" s="20" t="s">
        <v>601</v>
      </c>
      <c r="C5874" s="20" t="s">
        <v>55</v>
      </c>
      <c r="D5874" s="20" t="s">
        <v>109</v>
      </c>
      <c r="E5874" s="25">
        <v>26</v>
      </c>
      <c r="F5874" s="23">
        <v>153.91999999999999</v>
      </c>
      <c r="G5874" s="23">
        <v>0.05</v>
      </c>
      <c r="H5874" s="20" t="s">
        <v>102</v>
      </c>
      <c r="I5874" s="20" t="s">
        <v>134</v>
      </c>
      <c r="J5874" s="20" t="s">
        <v>104</v>
      </c>
      <c r="K5874" s="21"/>
      <c r="L5874" s="20" t="s">
        <v>104</v>
      </c>
      <c r="M5874" s="20" t="s">
        <v>55</v>
      </c>
      <c r="N5874" s="23">
        <v>0.02</v>
      </c>
      <c r="O5874" s="23">
        <v>0.42</v>
      </c>
    </row>
    <row r="5875" spans="1:15" x14ac:dyDescent="0.25">
      <c r="A5875" s="20" t="s">
        <v>99</v>
      </c>
      <c r="B5875" s="20" t="s">
        <v>601</v>
      </c>
      <c r="C5875" s="20" t="s">
        <v>49</v>
      </c>
      <c r="D5875" s="20" t="s">
        <v>109</v>
      </c>
      <c r="E5875" s="25">
        <v>9</v>
      </c>
      <c r="F5875" s="24">
        <v>2916.18</v>
      </c>
      <c r="G5875" s="23">
        <v>0.92</v>
      </c>
      <c r="H5875" s="20" t="s">
        <v>102</v>
      </c>
      <c r="I5875" s="20" t="s">
        <v>134</v>
      </c>
      <c r="J5875" s="20" t="s">
        <v>104</v>
      </c>
      <c r="K5875" s="21"/>
      <c r="L5875" s="20" t="s">
        <v>104</v>
      </c>
      <c r="M5875" s="20" t="s">
        <v>49</v>
      </c>
      <c r="N5875" s="23">
        <v>0.85</v>
      </c>
      <c r="O5875" s="23">
        <v>0.42</v>
      </c>
    </row>
    <row r="5876" spans="1:15" x14ac:dyDescent="0.25">
      <c r="A5876" s="20" t="s">
        <v>99</v>
      </c>
      <c r="B5876" s="20" t="s">
        <v>601</v>
      </c>
      <c r="C5876" s="20" t="s">
        <v>112</v>
      </c>
      <c r="D5876" s="20" t="s">
        <v>113</v>
      </c>
      <c r="E5876" s="25">
        <v>4</v>
      </c>
      <c r="F5876" s="24">
        <v>1293.8399999999999</v>
      </c>
      <c r="G5876" s="23">
        <v>0.41</v>
      </c>
      <c r="H5876" s="20" t="s">
        <v>102</v>
      </c>
      <c r="I5876" s="20" t="s">
        <v>134</v>
      </c>
      <c r="J5876" s="20" t="s">
        <v>104</v>
      </c>
      <c r="K5876" s="21"/>
      <c r="L5876" s="20" t="s">
        <v>104</v>
      </c>
      <c r="M5876" s="20" t="s">
        <v>58</v>
      </c>
      <c r="N5876" s="23">
        <v>0.69</v>
      </c>
      <c r="O5876" s="23">
        <v>0.42</v>
      </c>
    </row>
    <row r="5877" spans="1:15" x14ac:dyDescent="0.25">
      <c r="A5877" s="20" t="s">
        <v>99</v>
      </c>
      <c r="B5877" s="20" t="s">
        <v>601</v>
      </c>
      <c r="C5877" s="20" t="s">
        <v>114</v>
      </c>
      <c r="D5877" s="21"/>
      <c r="E5877" s="21"/>
      <c r="F5877" s="24">
        <v>8993.74</v>
      </c>
      <c r="G5877" s="23">
        <v>2.85</v>
      </c>
      <c r="H5877" s="20" t="s">
        <v>102</v>
      </c>
      <c r="I5877" s="20" t="s">
        <v>134</v>
      </c>
      <c r="J5877" s="20" t="s">
        <v>104</v>
      </c>
      <c r="K5877" s="21"/>
      <c r="L5877" s="20" t="s">
        <v>104</v>
      </c>
      <c r="M5877" s="20" t="s">
        <v>69</v>
      </c>
      <c r="N5877" s="23">
        <v>2.85</v>
      </c>
      <c r="O5877" s="23">
        <v>0.42</v>
      </c>
    </row>
    <row r="5878" spans="1:15" x14ac:dyDescent="0.25">
      <c r="A5878" s="20" t="s">
        <v>99</v>
      </c>
      <c r="B5878" s="20" t="s">
        <v>601</v>
      </c>
      <c r="C5878" s="20" t="s">
        <v>115</v>
      </c>
      <c r="D5878" s="20" t="s">
        <v>106</v>
      </c>
      <c r="E5878" s="21"/>
      <c r="F5878" s="24">
        <v>1081.32</v>
      </c>
      <c r="G5878" s="23">
        <v>0.34</v>
      </c>
      <c r="H5878" s="20" t="s">
        <v>102</v>
      </c>
      <c r="I5878" s="20" t="s">
        <v>134</v>
      </c>
      <c r="J5878" s="20" t="s">
        <v>104</v>
      </c>
      <c r="K5878" s="21"/>
      <c r="L5878" s="20" t="s">
        <v>104</v>
      </c>
      <c r="M5878" s="20" t="s">
        <v>75</v>
      </c>
      <c r="N5878" s="21"/>
      <c r="O5878" s="23">
        <v>0.42</v>
      </c>
    </row>
    <row r="5879" spans="1:15" x14ac:dyDescent="0.25">
      <c r="A5879" s="20" t="s">
        <v>99</v>
      </c>
      <c r="B5879" s="20" t="s">
        <v>601</v>
      </c>
      <c r="C5879" s="20" t="s">
        <v>119</v>
      </c>
      <c r="D5879" s="20" t="s">
        <v>6</v>
      </c>
      <c r="E5879" s="21"/>
      <c r="F5879" s="24">
        <v>2155.41</v>
      </c>
      <c r="G5879" s="23">
        <v>0.68</v>
      </c>
      <c r="H5879" s="20" t="s">
        <v>102</v>
      </c>
      <c r="I5879" s="20" t="s">
        <v>134</v>
      </c>
      <c r="J5879" s="20" t="s">
        <v>104</v>
      </c>
      <c r="K5879" s="21"/>
      <c r="L5879" s="20" t="s">
        <v>104</v>
      </c>
      <c r="M5879" s="20" t="s">
        <v>45</v>
      </c>
      <c r="N5879" s="23">
        <v>32.65</v>
      </c>
      <c r="O5879" s="23">
        <v>0.42</v>
      </c>
    </row>
    <row r="5880" spans="1:15" x14ac:dyDescent="0.25">
      <c r="A5880" s="20" t="s">
        <v>99</v>
      </c>
      <c r="B5880" s="20" t="s">
        <v>601</v>
      </c>
      <c r="C5880" s="20" t="s">
        <v>111</v>
      </c>
      <c r="D5880" s="21"/>
      <c r="E5880" s="21"/>
      <c r="F5880" s="24">
        <v>1293.8399999999999</v>
      </c>
      <c r="G5880" s="23">
        <v>0.41</v>
      </c>
      <c r="H5880" s="20" t="s">
        <v>102</v>
      </c>
      <c r="I5880" s="20" t="s">
        <v>134</v>
      </c>
      <c r="J5880" s="20" t="s">
        <v>104</v>
      </c>
      <c r="K5880" s="21"/>
      <c r="L5880" s="20" t="s">
        <v>104</v>
      </c>
      <c r="M5880" s="20" t="s">
        <v>56</v>
      </c>
      <c r="N5880" s="23">
        <v>0.41</v>
      </c>
      <c r="O5880" s="23">
        <v>0.42</v>
      </c>
    </row>
    <row r="5881" spans="1:15" x14ac:dyDescent="0.25">
      <c r="A5881" s="20" t="s">
        <v>99</v>
      </c>
      <c r="B5881" s="20" t="s">
        <v>602</v>
      </c>
      <c r="C5881" s="20" t="s">
        <v>101</v>
      </c>
      <c r="D5881" s="20" t="s">
        <v>6</v>
      </c>
      <c r="E5881" s="21"/>
      <c r="F5881" s="26">
        <v>703.8</v>
      </c>
      <c r="G5881" s="23">
        <v>0.71</v>
      </c>
      <c r="H5881" s="20" t="s">
        <v>102</v>
      </c>
      <c r="I5881" s="20" t="s">
        <v>120</v>
      </c>
      <c r="J5881" s="20" t="s">
        <v>104</v>
      </c>
      <c r="K5881" s="21"/>
      <c r="L5881" s="20" t="s">
        <v>102</v>
      </c>
      <c r="M5881" s="20" t="s">
        <v>45</v>
      </c>
      <c r="N5881" s="23">
        <v>35.19</v>
      </c>
      <c r="O5881" s="21"/>
    </row>
    <row r="5882" spans="1:15" x14ac:dyDescent="0.25">
      <c r="A5882" s="20" t="s">
        <v>99</v>
      </c>
      <c r="B5882" s="20" t="s">
        <v>602</v>
      </c>
      <c r="C5882" s="20" t="s">
        <v>7</v>
      </c>
      <c r="D5882" s="20" t="s">
        <v>10</v>
      </c>
      <c r="E5882" s="21"/>
      <c r="F5882" s="23">
        <v>610.76</v>
      </c>
      <c r="G5882" s="23">
        <v>0.62</v>
      </c>
      <c r="H5882" s="20" t="s">
        <v>102</v>
      </c>
      <c r="I5882" s="20" t="s">
        <v>120</v>
      </c>
      <c r="J5882" s="20" t="s">
        <v>104</v>
      </c>
      <c r="K5882" s="21"/>
      <c r="L5882" s="20" t="s">
        <v>102</v>
      </c>
      <c r="M5882" s="20" t="s">
        <v>48</v>
      </c>
      <c r="N5882" s="23">
        <v>0.62</v>
      </c>
      <c r="O5882" s="21"/>
    </row>
    <row r="5883" spans="1:15" x14ac:dyDescent="0.25">
      <c r="A5883" s="20" t="s">
        <v>99</v>
      </c>
      <c r="B5883" s="20" t="s">
        <v>602</v>
      </c>
      <c r="C5883" s="20" t="s">
        <v>105</v>
      </c>
      <c r="D5883" s="20" t="s">
        <v>106</v>
      </c>
      <c r="E5883" s="21"/>
      <c r="F5883" s="23">
        <v>139.06</v>
      </c>
      <c r="G5883" s="23">
        <v>0.14000000000000001</v>
      </c>
      <c r="H5883" s="20" t="s">
        <v>102</v>
      </c>
      <c r="I5883" s="20" t="s">
        <v>120</v>
      </c>
      <c r="J5883" s="20" t="s">
        <v>104</v>
      </c>
      <c r="K5883" s="21"/>
      <c r="L5883" s="20" t="s">
        <v>102</v>
      </c>
      <c r="M5883" s="20" t="s">
        <v>82</v>
      </c>
      <c r="N5883" s="21"/>
      <c r="O5883" s="21"/>
    </row>
    <row r="5884" spans="1:15" x14ac:dyDescent="0.25">
      <c r="A5884" s="20" t="s">
        <v>99</v>
      </c>
      <c r="B5884" s="20" t="s">
        <v>602</v>
      </c>
      <c r="C5884" s="20" t="s">
        <v>107</v>
      </c>
      <c r="D5884" s="20" t="s">
        <v>106</v>
      </c>
      <c r="E5884" s="21"/>
      <c r="F5884" s="23">
        <v>690.65</v>
      </c>
      <c r="G5884" s="26">
        <v>0.7</v>
      </c>
      <c r="H5884" s="20" t="s">
        <v>102</v>
      </c>
      <c r="I5884" s="20" t="s">
        <v>120</v>
      </c>
      <c r="J5884" s="20" t="s">
        <v>104</v>
      </c>
      <c r="K5884" s="21"/>
      <c r="L5884" s="20" t="s">
        <v>102</v>
      </c>
      <c r="M5884" s="20" t="s">
        <v>65</v>
      </c>
      <c r="N5884" s="23">
        <v>0.84</v>
      </c>
      <c r="O5884" s="21"/>
    </row>
    <row r="5885" spans="1:15" x14ac:dyDescent="0.25">
      <c r="A5885" s="20" t="s">
        <v>99</v>
      </c>
      <c r="B5885" s="20" t="s">
        <v>602</v>
      </c>
      <c r="C5885" s="20" t="s">
        <v>108</v>
      </c>
      <c r="D5885" s="20" t="s">
        <v>106</v>
      </c>
      <c r="E5885" s="21"/>
      <c r="F5885" s="23">
        <v>271.67</v>
      </c>
      <c r="G5885" s="23">
        <v>0.28000000000000003</v>
      </c>
      <c r="H5885" s="20" t="s">
        <v>102</v>
      </c>
      <c r="I5885" s="20" t="s">
        <v>120</v>
      </c>
      <c r="J5885" s="20" t="s">
        <v>104</v>
      </c>
      <c r="K5885" s="21"/>
      <c r="L5885" s="20" t="s">
        <v>102</v>
      </c>
      <c r="M5885" s="20" t="s">
        <v>64</v>
      </c>
      <c r="N5885" s="23">
        <v>23.22</v>
      </c>
      <c r="O5885" s="21"/>
    </row>
    <row r="5886" spans="1:15" x14ac:dyDescent="0.25">
      <c r="A5886" s="20" t="s">
        <v>99</v>
      </c>
      <c r="B5886" s="20" t="s">
        <v>602</v>
      </c>
      <c r="C5886" s="20" t="s">
        <v>139</v>
      </c>
      <c r="D5886" s="20" t="s">
        <v>109</v>
      </c>
      <c r="E5886" s="25">
        <v>18</v>
      </c>
      <c r="F5886" s="22">
        <v>1706.4</v>
      </c>
      <c r="G5886" s="23">
        <v>1.73</v>
      </c>
      <c r="H5886" s="20" t="s">
        <v>102</v>
      </c>
      <c r="I5886" s="20" t="s">
        <v>120</v>
      </c>
      <c r="J5886" s="20" t="s">
        <v>104</v>
      </c>
      <c r="K5886" s="21"/>
      <c r="L5886" s="20" t="s">
        <v>102</v>
      </c>
      <c r="M5886" s="20" t="s">
        <v>53</v>
      </c>
      <c r="N5886" s="23">
        <v>0.24</v>
      </c>
      <c r="O5886" s="21"/>
    </row>
    <row r="5887" spans="1:15" x14ac:dyDescent="0.25">
      <c r="A5887" s="20" t="s">
        <v>99</v>
      </c>
      <c r="B5887" s="20" t="s">
        <v>602</v>
      </c>
      <c r="C5887" s="20" t="s">
        <v>141</v>
      </c>
      <c r="D5887" s="20" t="s">
        <v>109</v>
      </c>
      <c r="E5887" s="25">
        <v>8</v>
      </c>
      <c r="F5887" s="24">
        <v>1149.46</v>
      </c>
      <c r="G5887" s="23">
        <v>1.17</v>
      </c>
      <c r="H5887" s="20" t="s">
        <v>102</v>
      </c>
      <c r="I5887" s="20" t="s">
        <v>120</v>
      </c>
      <c r="J5887" s="20" t="s">
        <v>104</v>
      </c>
      <c r="K5887" s="21"/>
      <c r="L5887" s="20" t="s">
        <v>102</v>
      </c>
      <c r="M5887" s="20" t="s">
        <v>49</v>
      </c>
      <c r="N5887" s="23">
        <v>0.77</v>
      </c>
      <c r="O5887" s="21"/>
    </row>
    <row r="5888" spans="1:15" x14ac:dyDescent="0.25">
      <c r="A5888" s="20" t="s">
        <v>99</v>
      </c>
      <c r="B5888" s="20" t="s">
        <v>602</v>
      </c>
      <c r="C5888" s="20" t="s">
        <v>111</v>
      </c>
      <c r="D5888" s="21"/>
      <c r="E5888" s="21"/>
      <c r="F5888" s="23">
        <v>403.89</v>
      </c>
      <c r="G5888" s="23">
        <v>0.41</v>
      </c>
      <c r="H5888" s="20" t="s">
        <v>102</v>
      </c>
      <c r="I5888" s="20" t="s">
        <v>120</v>
      </c>
      <c r="J5888" s="20" t="s">
        <v>104</v>
      </c>
      <c r="K5888" s="21"/>
      <c r="L5888" s="20" t="s">
        <v>102</v>
      </c>
      <c r="M5888" s="20" t="s">
        <v>56</v>
      </c>
      <c r="N5888" s="23">
        <v>0.41</v>
      </c>
      <c r="O5888" s="21"/>
    </row>
    <row r="5889" spans="1:15" x14ac:dyDescent="0.25">
      <c r="A5889" s="20" t="s">
        <v>99</v>
      </c>
      <c r="B5889" s="20" t="s">
        <v>602</v>
      </c>
      <c r="C5889" s="20" t="s">
        <v>112</v>
      </c>
      <c r="D5889" s="20" t="s">
        <v>113</v>
      </c>
      <c r="E5889" s="25">
        <v>1</v>
      </c>
      <c r="F5889" s="23">
        <v>56.64</v>
      </c>
      <c r="G5889" s="23">
        <v>0.06</v>
      </c>
      <c r="H5889" s="20" t="s">
        <v>102</v>
      </c>
      <c r="I5889" s="20" t="s">
        <v>120</v>
      </c>
      <c r="J5889" s="20" t="s">
        <v>104</v>
      </c>
      <c r="K5889" s="21"/>
      <c r="L5889" s="20" t="s">
        <v>102</v>
      </c>
      <c r="M5889" s="20" t="s">
        <v>58</v>
      </c>
      <c r="N5889" s="23">
        <v>0.69</v>
      </c>
      <c r="O5889" s="21"/>
    </row>
    <row r="5890" spans="1:15" x14ac:dyDescent="0.25">
      <c r="A5890" s="20" t="s">
        <v>99</v>
      </c>
      <c r="B5890" s="20" t="s">
        <v>602</v>
      </c>
      <c r="C5890" s="20" t="s">
        <v>114</v>
      </c>
      <c r="D5890" s="21"/>
      <c r="E5890" s="21"/>
      <c r="F5890" s="24">
        <v>2285.4299999999998</v>
      </c>
      <c r="G5890" s="23">
        <v>2.3199999999999998</v>
      </c>
      <c r="H5890" s="20" t="s">
        <v>102</v>
      </c>
      <c r="I5890" s="20" t="s">
        <v>120</v>
      </c>
      <c r="J5890" s="20" t="s">
        <v>104</v>
      </c>
      <c r="K5890" s="21"/>
      <c r="L5890" s="20" t="s">
        <v>102</v>
      </c>
      <c r="M5890" s="20" t="s">
        <v>69</v>
      </c>
      <c r="N5890" s="23">
        <v>2.85</v>
      </c>
      <c r="O5890" s="21"/>
    </row>
    <row r="5891" spans="1:15" x14ac:dyDescent="0.25">
      <c r="A5891" s="20" t="s">
        <v>99</v>
      </c>
      <c r="B5891" s="20" t="s">
        <v>603</v>
      </c>
      <c r="C5891" s="20" t="s">
        <v>119</v>
      </c>
      <c r="D5891" s="20" t="s">
        <v>6</v>
      </c>
      <c r="E5891" s="21"/>
      <c r="F5891" s="23">
        <v>947.07</v>
      </c>
      <c r="G5891" s="23">
        <v>1.46</v>
      </c>
      <c r="H5891" s="20" t="s">
        <v>102</v>
      </c>
      <c r="I5891" s="20" t="s">
        <v>149</v>
      </c>
      <c r="J5891" s="20" t="s">
        <v>104</v>
      </c>
      <c r="K5891" s="21"/>
      <c r="L5891" s="20" t="s">
        <v>104</v>
      </c>
      <c r="M5891" s="20" t="s">
        <v>45</v>
      </c>
      <c r="N5891" s="23">
        <v>32.65</v>
      </c>
      <c r="O5891" s="23">
        <v>0.52</v>
      </c>
    </row>
    <row r="5892" spans="1:15" x14ac:dyDescent="0.25">
      <c r="A5892" s="20" t="s">
        <v>99</v>
      </c>
      <c r="B5892" s="20" t="s">
        <v>603</v>
      </c>
      <c r="C5892" s="20" t="s">
        <v>7</v>
      </c>
      <c r="D5892" s="20" t="s">
        <v>10</v>
      </c>
      <c r="E5892" s="21"/>
      <c r="F5892" s="23">
        <v>401.33</v>
      </c>
      <c r="G5892" s="23">
        <v>0.62</v>
      </c>
      <c r="H5892" s="20" t="s">
        <v>102</v>
      </c>
      <c r="I5892" s="20" t="s">
        <v>149</v>
      </c>
      <c r="J5892" s="20" t="s">
        <v>104</v>
      </c>
      <c r="K5892" s="21"/>
      <c r="L5892" s="20" t="s">
        <v>104</v>
      </c>
      <c r="M5892" s="20" t="s">
        <v>48</v>
      </c>
      <c r="N5892" s="23">
        <v>0.62</v>
      </c>
      <c r="O5892" s="23">
        <v>0.52</v>
      </c>
    </row>
    <row r="5893" spans="1:15" x14ac:dyDescent="0.25">
      <c r="A5893" s="20" t="s">
        <v>99</v>
      </c>
      <c r="B5893" s="20" t="s">
        <v>603</v>
      </c>
      <c r="C5893" s="20" t="s">
        <v>105</v>
      </c>
      <c r="D5893" s="20" t="s">
        <v>106</v>
      </c>
      <c r="E5893" s="21"/>
      <c r="F5893" s="23">
        <v>136.96</v>
      </c>
      <c r="G5893" s="23">
        <v>0.21</v>
      </c>
      <c r="H5893" s="20" t="s">
        <v>102</v>
      </c>
      <c r="I5893" s="20" t="s">
        <v>149</v>
      </c>
      <c r="J5893" s="20" t="s">
        <v>104</v>
      </c>
      <c r="K5893" s="21"/>
      <c r="L5893" s="20" t="s">
        <v>104</v>
      </c>
      <c r="M5893" s="20" t="s">
        <v>82</v>
      </c>
      <c r="N5893" s="21"/>
      <c r="O5893" s="23">
        <v>0.52</v>
      </c>
    </row>
    <row r="5894" spans="1:15" x14ac:dyDescent="0.25">
      <c r="A5894" s="20" t="s">
        <v>99</v>
      </c>
      <c r="B5894" s="20" t="s">
        <v>603</v>
      </c>
      <c r="C5894" s="20" t="s">
        <v>107</v>
      </c>
      <c r="D5894" s="20" t="s">
        <v>106</v>
      </c>
      <c r="E5894" s="21"/>
      <c r="F5894" s="21"/>
      <c r="G5894" s="21"/>
      <c r="H5894" s="20" t="s">
        <v>102</v>
      </c>
      <c r="I5894" s="20" t="s">
        <v>149</v>
      </c>
      <c r="J5894" s="20" t="s">
        <v>104</v>
      </c>
      <c r="K5894" s="21"/>
      <c r="L5894" s="20" t="s">
        <v>104</v>
      </c>
      <c r="M5894" s="20" t="s">
        <v>65</v>
      </c>
      <c r="N5894" s="23">
        <v>0.84</v>
      </c>
      <c r="O5894" s="23">
        <v>0.52</v>
      </c>
    </row>
    <row r="5895" spans="1:15" x14ac:dyDescent="0.25">
      <c r="A5895" s="20" t="s">
        <v>99</v>
      </c>
      <c r="B5895" s="20" t="s">
        <v>603</v>
      </c>
      <c r="C5895" s="20" t="s">
        <v>108</v>
      </c>
      <c r="D5895" s="20" t="s">
        <v>106</v>
      </c>
      <c r="E5895" s="21"/>
      <c r="F5895" s="23">
        <v>371.52</v>
      </c>
      <c r="G5895" s="23">
        <v>0.56999999999999995</v>
      </c>
      <c r="H5895" s="20" t="s">
        <v>102</v>
      </c>
      <c r="I5895" s="20" t="s">
        <v>149</v>
      </c>
      <c r="J5895" s="20" t="s">
        <v>104</v>
      </c>
      <c r="K5895" s="21"/>
      <c r="L5895" s="20" t="s">
        <v>104</v>
      </c>
      <c r="M5895" s="20" t="s">
        <v>64</v>
      </c>
      <c r="N5895" s="23">
        <v>23.22</v>
      </c>
      <c r="O5895" s="23">
        <v>0.52</v>
      </c>
    </row>
    <row r="5896" spans="1:15" x14ac:dyDescent="0.25">
      <c r="A5896" s="20" t="s">
        <v>99</v>
      </c>
      <c r="B5896" s="20" t="s">
        <v>603</v>
      </c>
      <c r="C5896" s="20" t="s">
        <v>54</v>
      </c>
      <c r="D5896" s="20" t="s">
        <v>109</v>
      </c>
      <c r="E5896" s="25">
        <v>18</v>
      </c>
      <c r="F5896" s="24">
        <v>1426.46</v>
      </c>
      <c r="G5896" s="26">
        <v>2.2000000000000002</v>
      </c>
      <c r="H5896" s="20" t="s">
        <v>102</v>
      </c>
      <c r="I5896" s="20" t="s">
        <v>149</v>
      </c>
      <c r="J5896" s="20" t="s">
        <v>104</v>
      </c>
      <c r="K5896" s="21"/>
      <c r="L5896" s="20" t="s">
        <v>104</v>
      </c>
      <c r="M5896" s="20" t="s">
        <v>54</v>
      </c>
      <c r="N5896" s="23">
        <v>0.26</v>
      </c>
      <c r="O5896" s="23">
        <v>0.52</v>
      </c>
    </row>
    <row r="5897" spans="1:15" x14ac:dyDescent="0.25">
      <c r="A5897" s="20" t="s">
        <v>99</v>
      </c>
      <c r="B5897" s="20" t="s">
        <v>603</v>
      </c>
      <c r="C5897" s="20" t="s">
        <v>55</v>
      </c>
      <c r="D5897" s="20" t="s">
        <v>109</v>
      </c>
      <c r="E5897" s="25">
        <v>18</v>
      </c>
      <c r="F5897" s="23">
        <v>520.96</v>
      </c>
      <c r="G5897" s="26">
        <v>0.8</v>
      </c>
      <c r="H5897" s="20" t="s">
        <v>102</v>
      </c>
      <c r="I5897" s="20" t="s">
        <v>149</v>
      </c>
      <c r="J5897" s="20" t="s">
        <v>104</v>
      </c>
      <c r="K5897" s="21"/>
      <c r="L5897" s="20" t="s">
        <v>104</v>
      </c>
      <c r="M5897" s="20" t="s">
        <v>55</v>
      </c>
      <c r="N5897" s="23">
        <v>0.02</v>
      </c>
      <c r="O5897" s="23">
        <v>0.52</v>
      </c>
    </row>
    <row r="5898" spans="1:15" x14ac:dyDescent="0.25">
      <c r="A5898" s="20" t="s">
        <v>99</v>
      </c>
      <c r="B5898" s="20" t="s">
        <v>603</v>
      </c>
      <c r="C5898" s="20" t="s">
        <v>111</v>
      </c>
      <c r="D5898" s="21"/>
      <c r="E5898" s="21"/>
      <c r="F5898" s="23">
        <v>265.39</v>
      </c>
      <c r="G5898" s="23">
        <v>0.41</v>
      </c>
      <c r="H5898" s="20" t="s">
        <v>102</v>
      </c>
      <c r="I5898" s="20" t="s">
        <v>149</v>
      </c>
      <c r="J5898" s="20" t="s">
        <v>104</v>
      </c>
      <c r="K5898" s="21"/>
      <c r="L5898" s="20" t="s">
        <v>104</v>
      </c>
      <c r="M5898" s="20" t="s">
        <v>56</v>
      </c>
      <c r="N5898" s="23">
        <v>0.41</v>
      </c>
      <c r="O5898" s="23">
        <v>0.52</v>
      </c>
    </row>
    <row r="5899" spans="1:15" x14ac:dyDescent="0.25">
      <c r="A5899" s="20" t="s">
        <v>99</v>
      </c>
      <c r="B5899" s="20" t="s">
        <v>603</v>
      </c>
      <c r="C5899" s="20" t="s">
        <v>114</v>
      </c>
      <c r="D5899" s="21"/>
      <c r="E5899" s="21"/>
      <c r="F5899" s="22">
        <v>1844.8</v>
      </c>
      <c r="G5899" s="23">
        <v>2.85</v>
      </c>
      <c r="H5899" s="20" t="s">
        <v>102</v>
      </c>
      <c r="I5899" s="20" t="s">
        <v>149</v>
      </c>
      <c r="J5899" s="20" t="s">
        <v>104</v>
      </c>
      <c r="K5899" s="21"/>
      <c r="L5899" s="20" t="s">
        <v>104</v>
      </c>
      <c r="M5899" s="20" t="s">
        <v>69</v>
      </c>
      <c r="N5899" s="23">
        <v>2.85</v>
      </c>
      <c r="O5899" s="23">
        <v>0.52</v>
      </c>
    </row>
    <row r="5900" spans="1:15" x14ac:dyDescent="0.25">
      <c r="A5900" s="20" t="s">
        <v>99</v>
      </c>
      <c r="B5900" s="20" t="s">
        <v>604</v>
      </c>
      <c r="C5900" s="20" t="s">
        <v>7</v>
      </c>
      <c r="D5900" s="20" t="s">
        <v>10</v>
      </c>
      <c r="E5900" s="21"/>
      <c r="F5900" s="23">
        <v>586.94000000000005</v>
      </c>
      <c r="G5900" s="23">
        <v>0.62</v>
      </c>
      <c r="H5900" s="20" t="s">
        <v>102</v>
      </c>
      <c r="I5900" s="20" t="s">
        <v>151</v>
      </c>
      <c r="J5900" s="20" t="s">
        <v>104</v>
      </c>
      <c r="K5900" s="21"/>
      <c r="L5900" s="20" t="s">
        <v>104</v>
      </c>
      <c r="M5900" s="20" t="s">
        <v>48</v>
      </c>
      <c r="N5900" s="23">
        <v>0.62</v>
      </c>
      <c r="O5900" s="26">
        <v>0.6</v>
      </c>
    </row>
    <row r="5901" spans="1:15" x14ac:dyDescent="0.25">
      <c r="A5901" s="20" t="s">
        <v>99</v>
      </c>
      <c r="B5901" s="20" t="s">
        <v>604</v>
      </c>
      <c r="C5901" s="20" t="s">
        <v>105</v>
      </c>
      <c r="D5901" s="20" t="s">
        <v>106</v>
      </c>
      <c r="E5901" s="21"/>
      <c r="F5901" s="23">
        <v>200.68</v>
      </c>
      <c r="G5901" s="23">
        <v>0.21</v>
      </c>
      <c r="H5901" s="20" t="s">
        <v>102</v>
      </c>
      <c r="I5901" s="20" t="s">
        <v>151</v>
      </c>
      <c r="J5901" s="20" t="s">
        <v>104</v>
      </c>
      <c r="K5901" s="21"/>
      <c r="L5901" s="20" t="s">
        <v>104</v>
      </c>
      <c r="M5901" s="20" t="s">
        <v>82</v>
      </c>
      <c r="N5901" s="21"/>
      <c r="O5901" s="26">
        <v>0.6</v>
      </c>
    </row>
    <row r="5902" spans="1:15" x14ac:dyDescent="0.25">
      <c r="A5902" s="20" t="s">
        <v>99</v>
      </c>
      <c r="B5902" s="20" t="s">
        <v>604</v>
      </c>
      <c r="C5902" s="20" t="s">
        <v>107</v>
      </c>
      <c r="D5902" s="20" t="s">
        <v>106</v>
      </c>
      <c r="E5902" s="21"/>
      <c r="F5902" s="24">
        <v>1318.39</v>
      </c>
      <c r="G5902" s="23">
        <v>1.39</v>
      </c>
      <c r="H5902" s="20" t="s">
        <v>102</v>
      </c>
      <c r="I5902" s="20" t="s">
        <v>151</v>
      </c>
      <c r="J5902" s="20" t="s">
        <v>104</v>
      </c>
      <c r="K5902" s="21"/>
      <c r="L5902" s="20" t="s">
        <v>104</v>
      </c>
      <c r="M5902" s="20" t="s">
        <v>65</v>
      </c>
      <c r="N5902" s="23">
        <v>0.84</v>
      </c>
      <c r="O5902" s="26">
        <v>0.6</v>
      </c>
    </row>
    <row r="5903" spans="1:15" x14ac:dyDescent="0.25">
      <c r="A5903" s="20" t="s">
        <v>99</v>
      </c>
      <c r="B5903" s="20" t="s">
        <v>604</v>
      </c>
      <c r="C5903" s="20" t="s">
        <v>108</v>
      </c>
      <c r="D5903" s="20" t="s">
        <v>106</v>
      </c>
      <c r="E5903" s="21"/>
      <c r="F5903" s="23">
        <v>441.18</v>
      </c>
      <c r="G5903" s="23">
        <v>0.47</v>
      </c>
      <c r="H5903" s="20" t="s">
        <v>102</v>
      </c>
      <c r="I5903" s="20" t="s">
        <v>151</v>
      </c>
      <c r="J5903" s="20" t="s">
        <v>104</v>
      </c>
      <c r="K5903" s="21"/>
      <c r="L5903" s="20" t="s">
        <v>104</v>
      </c>
      <c r="M5903" s="20" t="s">
        <v>64</v>
      </c>
      <c r="N5903" s="23">
        <v>23.22</v>
      </c>
      <c r="O5903" s="26">
        <v>0.6</v>
      </c>
    </row>
    <row r="5904" spans="1:15" x14ac:dyDescent="0.25">
      <c r="A5904" s="20" t="s">
        <v>99</v>
      </c>
      <c r="B5904" s="20" t="s">
        <v>604</v>
      </c>
      <c r="C5904" s="20" t="s">
        <v>54</v>
      </c>
      <c r="D5904" s="20" t="s">
        <v>109</v>
      </c>
      <c r="E5904" s="25">
        <v>26</v>
      </c>
      <c r="F5904" s="24">
        <v>3277.25</v>
      </c>
      <c r="G5904" s="23">
        <v>3.46</v>
      </c>
      <c r="H5904" s="20" t="s">
        <v>102</v>
      </c>
      <c r="I5904" s="20" t="s">
        <v>151</v>
      </c>
      <c r="J5904" s="20" t="s">
        <v>104</v>
      </c>
      <c r="K5904" s="21"/>
      <c r="L5904" s="20" t="s">
        <v>104</v>
      </c>
      <c r="M5904" s="20" t="s">
        <v>54</v>
      </c>
      <c r="N5904" s="23">
        <v>0.26</v>
      </c>
      <c r="O5904" s="26">
        <v>0.6</v>
      </c>
    </row>
    <row r="5905" spans="1:15" x14ac:dyDescent="0.25">
      <c r="A5905" s="20" t="s">
        <v>99</v>
      </c>
      <c r="B5905" s="20" t="s">
        <v>604</v>
      </c>
      <c r="C5905" s="20" t="s">
        <v>55</v>
      </c>
      <c r="D5905" s="20" t="s">
        <v>109</v>
      </c>
      <c r="E5905" s="25">
        <v>26</v>
      </c>
      <c r="F5905" s="26">
        <v>450.3</v>
      </c>
      <c r="G5905" s="23">
        <v>0.48</v>
      </c>
      <c r="H5905" s="20" t="s">
        <v>102</v>
      </c>
      <c r="I5905" s="20" t="s">
        <v>151</v>
      </c>
      <c r="J5905" s="20" t="s">
        <v>104</v>
      </c>
      <c r="K5905" s="21"/>
      <c r="L5905" s="20" t="s">
        <v>104</v>
      </c>
      <c r="M5905" s="20" t="s">
        <v>55</v>
      </c>
      <c r="N5905" s="23">
        <v>0.02</v>
      </c>
      <c r="O5905" s="26">
        <v>0.6</v>
      </c>
    </row>
    <row r="5906" spans="1:15" x14ac:dyDescent="0.25">
      <c r="A5906" s="20" t="s">
        <v>99</v>
      </c>
      <c r="B5906" s="20" t="s">
        <v>604</v>
      </c>
      <c r="C5906" s="20" t="s">
        <v>111</v>
      </c>
      <c r="D5906" s="21"/>
      <c r="E5906" s="21"/>
      <c r="F5906" s="23">
        <v>388.14</v>
      </c>
      <c r="G5906" s="23">
        <v>0.41</v>
      </c>
      <c r="H5906" s="20" t="s">
        <v>102</v>
      </c>
      <c r="I5906" s="20" t="s">
        <v>151</v>
      </c>
      <c r="J5906" s="20" t="s">
        <v>104</v>
      </c>
      <c r="K5906" s="21"/>
      <c r="L5906" s="20" t="s">
        <v>104</v>
      </c>
      <c r="M5906" s="20" t="s">
        <v>56</v>
      </c>
      <c r="N5906" s="23">
        <v>0.41</v>
      </c>
      <c r="O5906" s="26">
        <v>0.6</v>
      </c>
    </row>
    <row r="5907" spans="1:15" x14ac:dyDescent="0.25">
      <c r="A5907" s="20" t="s">
        <v>99</v>
      </c>
      <c r="B5907" s="20" t="s">
        <v>604</v>
      </c>
      <c r="C5907" s="20" t="s">
        <v>114</v>
      </c>
      <c r="D5907" s="21"/>
      <c r="E5907" s="21"/>
      <c r="F5907" s="24">
        <v>2698.04</v>
      </c>
      <c r="G5907" s="23">
        <v>2.85</v>
      </c>
      <c r="H5907" s="20" t="s">
        <v>102</v>
      </c>
      <c r="I5907" s="20" t="s">
        <v>151</v>
      </c>
      <c r="J5907" s="20" t="s">
        <v>104</v>
      </c>
      <c r="K5907" s="21"/>
      <c r="L5907" s="20" t="s">
        <v>104</v>
      </c>
      <c r="M5907" s="20" t="s">
        <v>69</v>
      </c>
      <c r="N5907" s="23">
        <v>2.85</v>
      </c>
      <c r="O5907" s="26">
        <v>0.6</v>
      </c>
    </row>
    <row r="5908" spans="1:15" x14ac:dyDescent="0.25">
      <c r="A5908" s="20" t="s">
        <v>99</v>
      </c>
      <c r="B5908" s="20" t="s">
        <v>604</v>
      </c>
      <c r="C5908" s="20" t="s">
        <v>115</v>
      </c>
      <c r="D5908" s="20" t="s">
        <v>106</v>
      </c>
      <c r="E5908" s="21"/>
      <c r="F5908" s="26">
        <v>60.2</v>
      </c>
      <c r="G5908" s="23">
        <v>0.06</v>
      </c>
      <c r="H5908" s="20" t="s">
        <v>102</v>
      </c>
      <c r="I5908" s="20" t="s">
        <v>151</v>
      </c>
      <c r="J5908" s="20" t="s">
        <v>104</v>
      </c>
      <c r="K5908" s="21"/>
      <c r="L5908" s="20" t="s">
        <v>104</v>
      </c>
      <c r="M5908" s="20" t="s">
        <v>75</v>
      </c>
      <c r="N5908" s="21"/>
      <c r="O5908" s="26">
        <v>0.6</v>
      </c>
    </row>
    <row r="5909" spans="1:15" x14ac:dyDescent="0.25">
      <c r="A5909" s="20" t="s">
        <v>99</v>
      </c>
      <c r="B5909" s="20" t="s">
        <v>604</v>
      </c>
      <c r="C5909" s="20" t="s">
        <v>122</v>
      </c>
      <c r="D5909" s="20" t="s">
        <v>109</v>
      </c>
      <c r="E5909" s="25">
        <v>1</v>
      </c>
      <c r="F5909" s="23">
        <v>107.34</v>
      </c>
      <c r="G5909" s="23">
        <v>0.11</v>
      </c>
      <c r="H5909" s="20" t="s">
        <v>102</v>
      </c>
      <c r="I5909" s="20" t="s">
        <v>151</v>
      </c>
      <c r="J5909" s="20" t="s">
        <v>104</v>
      </c>
      <c r="K5909" s="21"/>
      <c r="L5909" s="20" t="s">
        <v>104</v>
      </c>
      <c r="M5909" s="20" t="s">
        <v>52</v>
      </c>
      <c r="N5909" s="23">
        <v>1.19</v>
      </c>
      <c r="O5909" s="26">
        <v>0.6</v>
      </c>
    </row>
    <row r="5910" spans="1:15" x14ac:dyDescent="0.25">
      <c r="A5910" s="20" t="s">
        <v>99</v>
      </c>
      <c r="B5910" s="20" t="s">
        <v>604</v>
      </c>
      <c r="C5910" s="20" t="s">
        <v>127</v>
      </c>
      <c r="D5910" s="20" t="s">
        <v>109</v>
      </c>
      <c r="E5910" s="25">
        <v>4</v>
      </c>
      <c r="F5910" s="23">
        <v>292.25</v>
      </c>
      <c r="G5910" s="23">
        <v>0.31</v>
      </c>
      <c r="H5910" s="20" t="s">
        <v>102</v>
      </c>
      <c r="I5910" s="20" t="s">
        <v>151</v>
      </c>
      <c r="J5910" s="20" t="s">
        <v>104</v>
      </c>
      <c r="K5910" s="21"/>
      <c r="L5910" s="20" t="s">
        <v>104</v>
      </c>
      <c r="M5910" s="20" t="s">
        <v>51</v>
      </c>
      <c r="N5910" s="23">
        <v>0.81</v>
      </c>
      <c r="O5910" s="26">
        <v>0.6</v>
      </c>
    </row>
    <row r="5911" spans="1:15" x14ac:dyDescent="0.25">
      <c r="A5911" s="20" t="s">
        <v>99</v>
      </c>
      <c r="B5911" s="20" t="s">
        <v>604</v>
      </c>
      <c r="C5911" s="20" t="s">
        <v>101</v>
      </c>
      <c r="D5911" s="20" t="s">
        <v>6</v>
      </c>
      <c r="E5911" s="21"/>
      <c r="F5911" s="24">
        <v>1477.98</v>
      </c>
      <c r="G5911" s="23">
        <v>1.56</v>
      </c>
      <c r="H5911" s="20" t="s">
        <v>102</v>
      </c>
      <c r="I5911" s="20" t="s">
        <v>151</v>
      </c>
      <c r="J5911" s="20" t="s">
        <v>104</v>
      </c>
      <c r="K5911" s="21"/>
      <c r="L5911" s="20" t="s">
        <v>104</v>
      </c>
      <c r="M5911" s="20" t="s">
        <v>45</v>
      </c>
      <c r="N5911" s="23">
        <v>35.19</v>
      </c>
      <c r="O5911" s="26">
        <v>0.6</v>
      </c>
    </row>
    <row r="5912" spans="1:15" x14ac:dyDescent="0.25">
      <c r="A5912" s="20" t="s">
        <v>99</v>
      </c>
      <c r="B5912" s="20" t="s">
        <v>605</v>
      </c>
      <c r="C5912" s="20" t="s">
        <v>7</v>
      </c>
      <c r="D5912" s="20" t="s">
        <v>10</v>
      </c>
      <c r="E5912" s="21"/>
      <c r="F5912" s="23">
        <v>925.29</v>
      </c>
      <c r="G5912" s="23">
        <v>0.62</v>
      </c>
      <c r="H5912" s="20" t="s">
        <v>102</v>
      </c>
      <c r="I5912" s="20" t="s">
        <v>134</v>
      </c>
      <c r="J5912" s="20" t="s">
        <v>104</v>
      </c>
      <c r="K5912" s="21"/>
      <c r="L5912" s="20" t="s">
        <v>104</v>
      </c>
      <c r="M5912" s="20" t="s">
        <v>48</v>
      </c>
      <c r="N5912" s="23">
        <v>0.62</v>
      </c>
      <c r="O5912" s="23">
        <v>0.64</v>
      </c>
    </row>
    <row r="5913" spans="1:15" x14ac:dyDescent="0.25">
      <c r="A5913" s="20" t="s">
        <v>99</v>
      </c>
      <c r="B5913" s="20" t="s">
        <v>605</v>
      </c>
      <c r="C5913" s="20" t="s">
        <v>105</v>
      </c>
      <c r="D5913" s="20" t="s">
        <v>106</v>
      </c>
      <c r="E5913" s="21"/>
      <c r="F5913" s="23">
        <v>315.73</v>
      </c>
      <c r="G5913" s="23">
        <v>0.21</v>
      </c>
      <c r="H5913" s="20" t="s">
        <v>102</v>
      </c>
      <c r="I5913" s="20" t="s">
        <v>134</v>
      </c>
      <c r="J5913" s="20" t="s">
        <v>104</v>
      </c>
      <c r="K5913" s="21"/>
      <c r="L5913" s="20" t="s">
        <v>104</v>
      </c>
      <c r="M5913" s="20" t="s">
        <v>82</v>
      </c>
      <c r="N5913" s="21"/>
      <c r="O5913" s="23">
        <v>0.64</v>
      </c>
    </row>
    <row r="5914" spans="1:15" x14ac:dyDescent="0.25">
      <c r="A5914" s="20" t="s">
        <v>99</v>
      </c>
      <c r="B5914" s="20" t="s">
        <v>605</v>
      </c>
      <c r="C5914" s="20" t="s">
        <v>107</v>
      </c>
      <c r="D5914" s="20" t="s">
        <v>106</v>
      </c>
      <c r="E5914" s="21"/>
      <c r="F5914" s="24">
        <v>1515.21</v>
      </c>
      <c r="G5914" s="23">
        <v>1.02</v>
      </c>
      <c r="H5914" s="20" t="s">
        <v>102</v>
      </c>
      <c r="I5914" s="20" t="s">
        <v>134</v>
      </c>
      <c r="J5914" s="20" t="s">
        <v>104</v>
      </c>
      <c r="K5914" s="21"/>
      <c r="L5914" s="20" t="s">
        <v>104</v>
      </c>
      <c r="M5914" s="20" t="s">
        <v>65</v>
      </c>
      <c r="N5914" s="23">
        <v>0.84</v>
      </c>
      <c r="O5914" s="23">
        <v>0.64</v>
      </c>
    </row>
    <row r="5915" spans="1:15" x14ac:dyDescent="0.25">
      <c r="A5915" s="20" t="s">
        <v>99</v>
      </c>
      <c r="B5915" s="20" t="s">
        <v>605</v>
      </c>
      <c r="C5915" s="20" t="s">
        <v>108</v>
      </c>
      <c r="D5915" s="20" t="s">
        <v>106</v>
      </c>
      <c r="E5915" s="21"/>
      <c r="F5915" s="23">
        <v>650.16</v>
      </c>
      <c r="G5915" s="23">
        <v>0.44</v>
      </c>
      <c r="H5915" s="20" t="s">
        <v>102</v>
      </c>
      <c r="I5915" s="20" t="s">
        <v>134</v>
      </c>
      <c r="J5915" s="20" t="s">
        <v>104</v>
      </c>
      <c r="K5915" s="21"/>
      <c r="L5915" s="20" t="s">
        <v>104</v>
      </c>
      <c r="M5915" s="20" t="s">
        <v>64</v>
      </c>
      <c r="N5915" s="23">
        <v>23.22</v>
      </c>
      <c r="O5915" s="23">
        <v>0.64</v>
      </c>
    </row>
    <row r="5916" spans="1:15" x14ac:dyDescent="0.25">
      <c r="A5916" s="20" t="s">
        <v>99</v>
      </c>
      <c r="B5916" s="20" t="s">
        <v>605</v>
      </c>
      <c r="C5916" s="20" t="s">
        <v>49</v>
      </c>
      <c r="D5916" s="20" t="s">
        <v>109</v>
      </c>
      <c r="E5916" s="25">
        <v>9</v>
      </c>
      <c r="F5916" s="24">
        <v>1747.26</v>
      </c>
      <c r="G5916" s="23">
        <v>1.17</v>
      </c>
      <c r="H5916" s="20" t="s">
        <v>102</v>
      </c>
      <c r="I5916" s="20" t="s">
        <v>134</v>
      </c>
      <c r="J5916" s="20" t="s">
        <v>104</v>
      </c>
      <c r="K5916" s="21"/>
      <c r="L5916" s="20" t="s">
        <v>104</v>
      </c>
      <c r="M5916" s="20" t="s">
        <v>49</v>
      </c>
      <c r="N5916" s="23">
        <v>0.85</v>
      </c>
      <c r="O5916" s="23">
        <v>0.64</v>
      </c>
    </row>
    <row r="5917" spans="1:15" x14ac:dyDescent="0.25">
      <c r="A5917" s="20" t="s">
        <v>99</v>
      </c>
      <c r="B5917" s="20" t="s">
        <v>605</v>
      </c>
      <c r="C5917" s="20" t="s">
        <v>114</v>
      </c>
      <c r="D5917" s="21"/>
      <c r="E5917" s="21"/>
      <c r="F5917" s="24">
        <v>4253.34</v>
      </c>
      <c r="G5917" s="23">
        <v>2.85</v>
      </c>
      <c r="H5917" s="20" t="s">
        <v>102</v>
      </c>
      <c r="I5917" s="20" t="s">
        <v>134</v>
      </c>
      <c r="J5917" s="20" t="s">
        <v>104</v>
      </c>
      <c r="K5917" s="21"/>
      <c r="L5917" s="20" t="s">
        <v>104</v>
      </c>
      <c r="M5917" s="20" t="s">
        <v>69</v>
      </c>
      <c r="N5917" s="23">
        <v>2.85</v>
      </c>
      <c r="O5917" s="23">
        <v>0.64</v>
      </c>
    </row>
    <row r="5918" spans="1:15" x14ac:dyDescent="0.25">
      <c r="A5918" s="20" t="s">
        <v>99</v>
      </c>
      <c r="B5918" s="20" t="s">
        <v>605</v>
      </c>
      <c r="C5918" s="20" t="s">
        <v>121</v>
      </c>
      <c r="D5918" s="20" t="s">
        <v>106</v>
      </c>
      <c r="E5918" s="21"/>
      <c r="F5918" s="23">
        <v>861.86</v>
      </c>
      <c r="G5918" s="23">
        <v>0.57999999999999996</v>
      </c>
      <c r="H5918" s="20" t="s">
        <v>102</v>
      </c>
      <c r="I5918" s="20" t="s">
        <v>134</v>
      </c>
      <c r="J5918" s="20" t="s">
        <v>104</v>
      </c>
      <c r="K5918" s="21"/>
      <c r="L5918" s="20" t="s">
        <v>104</v>
      </c>
      <c r="M5918" s="20" t="s">
        <v>74</v>
      </c>
      <c r="N5918" s="21"/>
      <c r="O5918" s="23">
        <v>0.64</v>
      </c>
    </row>
    <row r="5919" spans="1:15" x14ac:dyDescent="0.25">
      <c r="A5919" s="20" t="s">
        <v>99</v>
      </c>
      <c r="B5919" s="20" t="s">
        <v>605</v>
      </c>
      <c r="C5919" s="20" t="s">
        <v>115</v>
      </c>
      <c r="D5919" s="20" t="s">
        <v>106</v>
      </c>
      <c r="E5919" s="21"/>
      <c r="F5919" s="23">
        <v>123.17</v>
      </c>
      <c r="G5919" s="23">
        <v>0.08</v>
      </c>
      <c r="H5919" s="20" t="s">
        <v>102</v>
      </c>
      <c r="I5919" s="20" t="s">
        <v>134</v>
      </c>
      <c r="J5919" s="20" t="s">
        <v>104</v>
      </c>
      <c r="K5919" s="21"/>
      <c r="L5919" s="20" t="s">
        <v>104</v>
      </c>
      <c r="M5919" s="20" t="s">
        <v>75</v>
      </c>
      <c r="N5919" s="21"/>
      <c r="O5919" s="23">
        <v>0.64</v>
      </c>
    </row>
    <row r="5920" spans="1:15" x14ac:dyDescent="0.25">
      <c r="A5920" s="20" t="s">
        <v>99</v>
      </c>
      <c r="B5920" s="20" t="s">
        <v>605</v>
      </c>
      <c r="C5920" s="20" t="s">
        <v>54</v>
      </c>
      <c r="D5920" s="20" t="s">
        <v>109</v>
      </c>
      <c r="E5920" s="25">
        <v>19</v>
      </c>
      <c r="F5920" s="24">
        <v>5146.49</v>
      </c>
      <c r="G5920" s="23">
        <v>3.45</v>
      </c>
      <c r="H5920" s="20" t="s">
        <v>102</v>
      </c>
      <c r="I5920" s="20" t="s">
        <v>134</v>
      </c>
      <c r="J5920" s="20" t="s">
        <v>104</v>
      </c>
      <c r="K5920" s="21"/>
      <c r="L5920" s="20" t="s">
        <v>104</v>
      </c>
      <c r="M5920" s="20" t="s">
        <v>54</v>
      </c>
      <c r="N5920" s="23">
        <v>0.26</v>
      </c>
      <c r="O5920" s="23">
        <v>0.64</v>
      </c>
    </row>
    <row r="5921" spans="1:15" x14ac:dyDescent="0.25">
      <c r="A5921" s="20" t="s">
        <v>99</v>
      </c>
      <c r="B5921" s="20" t="s">
        <v>605</v>
      </c>
      <c r="C5921" s="20" t="s">
        <v>55</v>
      </c>
      <c r="D5921" s="20" t="s">
        <v>109</v>
      </c>
      <c r="E5921" s="25">
        <v>19</v>
      </c>
      <c r="F5921" s="23">
        <v>214.32</v>
      </c>
      <c r="G5921" s="23">
        <v>0.14000000000000001</v>
      </c>
      <c r="H5921" s="20" t="s">
        <v>102</v>
      </c>
      <c r="I5921" s="20" t="s">
        <v>134</v>
      </c>
      <c r="J5921" s="20" t="s">
        <v>104</v>
      </c>
      <c r="K5921" s="21"/>
      <c r="L5921" s="20" t="s">
        <v>104</v>
      </c>
      <c r="M5921" s="20" t="s">
        <v>55</v>
      </c>
      <c r="N5921" s="23">
        <v>0.02</v>
      </c>
      <c r="O5921" s="23">
        <v>0.64</v>
      </c>
    </row>
    <row r="5922" spans="1:15" x14ac:dyDescent="0.25">
      <c r="A5922" s="20" t="s">
        <v>99</v>
      </c>
      <c r="B5922" s="20" t="s">
        <v>605</v>
      </c>
      <c r="C5922" s="20" t="s">
        <v>112</v>
      </c>
      <c r="D5922" s="20" t="s">
        <v>113</v>
      </c>
      <c r="E5922" s="25">
        <v>2</v>
      </c>
      <c r="F5922" s="23">
        <v>171.63</v>
      </c>
      <c r="G5922" s="23">
        <v>0.12</v>
      </c>
      <c r="H5922" s="20" t="s">
        <v>102</v>
      </c>
      <c r="I5922" s="20" t="s">
        <v>134</v>
      </c>
      <c r="J5922" s="20" t="s">
        <v>104</v>
      </c>
      <c r="K5922" s="21"/>
      <c r="L5922" s="20" t="s">
        <v>104</v>
      </c>
      <c r="M5922" s="20" t="s">
        <v>58</v>
      </c>
      <c r="N5922" s="23">
        <v>0.69</v>
      </c>
      <c r="O5922" s="23">
        <v>0.64</v>
      </c>
    </row>
    <row r="5923" spans="1:15" x14ac:dyDescent="0.25">
      <c r="A5923" s="20" t="s">
        <v>99</v>
      </c>
      <c r="B5923" s="20" t="s">
        <v>605</v>
      </c>
      <c r="C5923" s="20" t="s">
        <v>119</v>
      </c>
      <c r="D5923" s="20" t="s">
        <v>6</v>
      </c>
      <c r="E5923" s="21"/>
      <c r="F5923" s="24">
        <v>2057.44</v>
      </c>
      <c r="G5923" s="23">
        <v>1.38</v>
      </c>
      <c r="H5923" s="20" t="s">
        <v>102</v>
      </c>
      <c r="I5923" s="20" t="s">
        <v>134</v>
      </c>
      <c r="J5923" s="20" t="s">
        <v>104</v>
      </c>
      <c r="K5923" s="21"/>
      <c r="L5923" s="20" t="s">
        <v>104</v>
      </c>
      <c r="M5923" s="20" t="s">
        <v>45</v>
      </c>
      <c r="N5923" s="23">
        <v>32.65</v>
      </c>
      <c r="O5923" s="23">
        <v>0.64</v>
      </c>
    </row>
    <row r="5924" spans="1:15" x14ac:dyDescent="0.25">
      <c r="A5924" s="20" t="s">
        <v>99</v>
      </c>
      <c r="B5924" s="20" t="s">
        <v>605</v>
      </c>
      <c r="C5924" s="20" t="s">
        <v>111</v>
      </c>
      <c r="D5924" s="21"/>
      <c r="E5924" s="21"/>
      <c r="F5924" s="23">
        <v>611.88</v>
      </c>
      <c r="G5924" s="23">
        <v>0.41</v>
      </c>
      <c r="H5924" s="20" t="s">
        <v>102</v>
      </c>
      <c r="I5924" s="20" t="s">
        <v>134</v>
      </c>
      <c r="J5924" s="20" t="s">
        <v>104</v>
      </c>
      <c r="K5924" s="21"/>
      <c r="L5924" s="20" t="s">
        <v>104</v>
      </c>
      <c r="M5924" s="20" t="s">
        <v>56</v>
      </c>
      <c r="N5924" s="23">
        <v>0.41</v>
      </c>
      <c r="O5924" s="23">
        <v>0.64</v>
      </c>
    </row>
    <row r="5925" spans="1:15" x14ac:dyDescent="0.25">
      <c r="A5925" s="20" t="s">
        <v>99</v>
      </c>
      <c r="B5925" s="20" t="s">
        <v>606</v>
      </c>
      <c r="C5925" s="20" t="s">
        <v>101</v>
      </c>
      <c r="D5925" s="20" t="s">
        <v>6</v>
      </c>
      <c r="E5925" s="21"/>
      <c r="F5925" s="24">
        <v>6299.01</v>
      </c>
      <c r="G5925" s="23">
        <v>1.55</v>
      </c>
      <c r="H5925" s="20" t="s">
        <v>102</v>
      </c>
      <c r="I5925" s="20" t="s">
        <v>120</v>
      </c>
      <c r="J5925" s="20" t="s">
        <v>104</v>
      </c>
      <c r="K5925" s="21"/>
      <c r="L5925" s="20" t="s">
        <v>102</v>
      </c>
      <c r="M5925" s="20" t="s">
        <v>45</v>
      </c>
      <c r="N5925" s="23">
        <v>35.19</v>
      </c>
      <c r="O5925" s="21"/>
    </row>
    <row r="5926" spans="1:15" x14ac:dyDescent="0.25">
      <c r="A5926" s="20" t="s">
        <v>99</v>
      </c>
      <c r="B5926" s="20" t="s">
        <v>606</v>
      </c>
      <c r="C5926" s="20" t="s">
        <v>7</v>
      </c>
      <c r="D5926" s="20" t="s">
        <v>10</v>
      </c>
      <c r="E5926" s="21"/>
      <c r="F5926" s="24">
        <v>2513.91</v>
      </c>
      <c r="G5926" s="23">
        <v>0.62</v>
      </c>
      <c r="H5926" s="20" t="s">
        <v>102</v>
      </c>
      <c r="I5926" s="20" t="s">
        <v>120</v>
      </c>
      <c r="J5926" s="20" t="s">
        <v>104</v>
      </c>
      <c r="K5926" s="21"/>
      <c r="L5926" s="20" t="s">
        <v>102</v>
      </c>
      <c r="M5926" s="20" t="s">
        <v>48</v>
      </c>
      <c r="N5926" s="23">
        <v>0.62</v>
      </c>
      <c r="O5926" s="21"/>
    </row>
    <row r="5927" spans="1:15" x14ac:dyDescent="0.25">
      <c r="A5927" s="20" t="s">
        <v>99</v>
      </c>
      <c r="B5927" s="20" t="s">
        <v>606</v>
      </c>
      <c r="C5927" s="20" t="s">
        <v>105</v>
      </c>
      <c r="D5927" s="20" t="s">
        <v>106</v>
      </c>
      <c r="E5927" s="21"/>
      <c r="F5927" s="23">
        <v>997.46</v>
      </c>
      <c r="G5927" s="23">
        <v>0.25</v>
      </c>
      <c r="H5927" s="20" t="s">
        <v>102</v>
      </c>
      <c r="I5927" s="20" t="s">
        <v>120</v>
      </c>
      <c r="J5927" s="20" t="s">
        <v>104</v>
      </c>
      <c r="K5927" s="21"/>
      <c r="L5927" s="20" t="s">
        <v>102</v>
      </c>
      <c r="M5927" s="20" t="s">
        <v>82</v>
      </c>
      <c r="N5927" s="21"/>
      <c r="O5927" s="21"/>
    </row>
    <row r="5928" spans="1:15" x14ac:dyDescent="0.25">
      <c r="A5928" s="20" t="s">
        <v>99</v>
      </c>
      <c r="B5928" s="20" t="s">
        <v>606</v>
      </c>
      <c r="C5928" s="20" t="s">
        <v>107</v>
      </c>
      <c r="D5928" s="20" t="s">
        <v>106</v>
      </c>
      <c r="E5928" s="21"/>
      <c r="F5928" s="24">
        <v>1735.66</v>
      </c>
      <c r="G5928" s="23">
        <v>0.43</v>
      </c>
      <c r="H5928" s="20" t="s">
        <v>102</v>
      </c>
      <c r="I5928" s="20" t="s">
        <v>120</v>
      </c>
      <c r="J5928" s="20" t="s">
        <v>104</v>
      </c>
      <c r="K5928" s="21"/>
      <c r="L5928" s="20" t="s">
        <v>102</v>
      </c>
      <c r="M5928" s="20" t="s">
        <v>65</v>
      </c>
      <c r="N5928" s="23">
        <v>0.84</v>
      </c>
      <c r="O5928" s="21"/>
    </row>
    <row r="5929" spans="1:15" x14ac:dyDescent="0.25">
      <c r="A5929" s="20" t="s">
        <v>99</v>
      </c>
      <c r="B5929" s="20" t="s">
        <v>606</v>
      </c>
      <c r="C5929" s="20" t="s">
        <v>108</v>
      </c>
      <c r="D5929" s="20" t="s">
        <v>106</v>
      </c>
      <c r="E5929" s="21"/>
      <c r="F5929" s="24">
        <v>1479.11</v>
      </c>
      <c r="G5929" s="23">
        <v>0.36</v>
      </c>
      <c r="H5929" s="20" t="s">
        <v>102</v>
      </c>
      <c r="I5929" s="20" t="s">
        <v>120</v>
      </c>
      <c r="J5929" s="20" t="s">
        <v>104</v>
      </c>
      <c r="K5929" s="21"/>
      <c r="L5929" s="20" t="s">
        <v>102</v>
      </c>
      <c r="M5929" s="20" t="s">
        <v>64</v>
      </c>
      <c r="N5929" s="23">
        <v>23.22</v>
      </c>
      <c r="O5929" s="21"/>
    </row>
    <row r="5930" spans="1:15" x14ac:dyDescent="0.25">
      <c r="A5930" s="20" t="s">
        <v>99</v>
      </c>
      <c r="B5930" s="20" t="s">
        <v>606</v>
      </c>
      <c r="C5930" s="20" t="s">
        <v>139</v>
      </c>
      <c r="D5930" s="20" t="s">
        <v>109</v>
      </c>
      <c r="E5930" s="25">
        <v>6</v>
      </c>
      <c r="F5930" s="24">
        <v>5581.44</v>
      </c>
      <c r="G5930" s="23">
        <v>1.38</v>
      </c>
      <c r="H5930" s="20" t="s">
        <v>102</v>
      </c>
      <c r="I5930" s="20" t="s">
        <v>120</v>
      </c>
      <c r="J5930" s="20" t="s">
        <v>104</v>
      </c>
      <c r="K5930" s="21"/>
      <c r="L5930" s="20" t="s">
        <v>102</v>
      </c>
      <c r="M5930" s="20" t="s">
        <v>53</v>
      </c>
      <c r="N5930" s="23">
        <v>0.24</v>
      </c>
      <c r="O5930" s="21"/>
    </row>
    <row r="5931" spans="1:15" x14ac:dyDescent="0.25">
      <c r="A5931" s="20" t="s">
        <v>99</v>
      </c>
      <c r="B5931" s="20" t="s">
        <v>606</v>
      </c>
      <c r="C5931" s="20" t="s">
        <v>111</v>
      </c>
      <c r="D5931" s="21"/>
      <c r="E5931" s="21"/>
      <c r="F5931" s="24">
        <v>1662.43</v>
      </c>
      <c r="G5931" s="23">
        <v>0.41</v>
      </c>
      <c r="H5931" s="20" t="s">
        <v>102</v>
      </c>
      <c r="I5931" s="20" t="s">
        <v>120</v>
      </c>
      <c r="J5931" s="20" t="s">
        <v>104</v>
      </c>
      <c r="K5931" s="21"/>
      <c r="L5931" s="20" t="s">
        <v>102</v>
      </c>
      <c r="M5931" s="20" t="s">
        <v>56</v>
      </c>
      <c r="N5931" s="23">
        <v>0.41</v>
      </c>
      <c r="O5931" s="21"/>
    </row>
    <row r="5932" spans="1:15" x14ac:dyDescent="0.25">
      <c r="A5932" s="20" t="s">
        <v>99</v>
      </c>
      <c r="B5932" s="20" t="s">
        <v>606</v>
      </c>
      <c r="C5932" s="20" t="s">
        <v>112</v>
      </c>
      <c r="D5932" s="20" t="s">
        <v>113</v>
      </c>
      <c r="E5932" s="25">
        <v>4</v>
      </c>
      <c r="F5932" s="23">
        <v>932.58</v>
      </c>
      <c r="G5932" s="23">
        <v>0.23</v>
      </c>
      <c r="H5932" s="20" t="s">
        <v>102</v>
      </c>
      <c r="I5932" s="20" t="s">
        <v>120</v>
      </c>
      <c r="J5932" s="20" t="s">
        <v>104</v>
      </c>
      <c r="K5932" s="21"/>
      <c r="L5932" s="20" t="s">
        <v>102</v>
      </c>
      <c r="M5932" s="20" t="s">
        <v>58</v>
      </c>
      <c r="N5932" s="23">
        <v>0.69</v>
      </c>
      <c r="O5932" s="21"/>
    </row>
    <row r="5933" spans="1:15" x14ac:dyDescent="0.25">
      <c r="A5933" s="20" t="s">
        <v>99</v>
      </c>
      <c r="B5933" s="20" t="s">
        <v>606</v>
      </c>
      <c r="C5933" s="20" t="s">
        <v>114</v>
      </c>
      <c r="D5933" s="21"/>
      <c r="E5933" s="21"/>
      <c r="F5933" s="24">
        <v>9325.81</v>
      </c>
      <c r="G5933" s="26">
        <v>2.2999999999999998</v>
      </c>
      <c r="H5933" s="20" t="s">
        <v>102</v>
      </c>
      <c r="I5933" s="20" t="s">
        <v>120</v>
      </c>
      <c r="J5933" s="20" t="s">
        <v>104</v>
      </c>
      <c r="K5933" s="21"/>
      <c r="L5933" s="20" t="s">
        <v>102</v>
      </c>
      <c r="M5933" s="20" t="s">
        <v>69</v>
      </c>
      <c r="N5933" s="23">
        <v>2.85</v>
      </c>
      <c r="O5933" s="21"/>
    </row>
    <row r="5934" spans="1:15" x14ac:dyDescent="0.25">
      <c r="A5934" s="20" t="s">
        <v>99</v>
      </c>
      <c r="B5934" s="20" t="s">
        <v>606</v>
      </c>
      <c r="C5934" s="20" t="s">
        <v>121</v>
      </c>
      <c r="D5934" s="20" t="s">
        <v>106</v>
      </c>
      <c r="E5934" s="21"/>
      <c r="F5934" s="21"/>
      <c r="G5934" s="21"/>
      <c r="H5934" s="20" t="s">
        <v>102</v>
      </c>
      <c r="I5934" s="20" t="s">
        <v>120</v>
      </c>
      <c r="J5934" s="20" t="s">
        <v>104</v>
      </c>
      <c r="K5934" s="21"/>
      <c r="L5934" s="20" t="s">
        <v>102</v>
      </c>
      <c r="M5934" s="20" t="s">
        <v>74</v>
      </c>
      <c r="N5934" s="21"/>
      <c r="O5934" s="21"/>
    </row>
    <row r="5935" spans="1:15" x14ac:dyDescent="0.25">
      <c r="A5935" s="20" t="s">
        <v>99</v>
      </c>
      <c r="B5935" s="20" t="s">
        <v>606</v>
      </c>
      <c r="C5935" s="20" t="s">
        <v>141</v>
      </c>
      <c r="D5935" s="20" t="s">
        <v>109</v>
      </c>
      <c r="E5935" s="25">
        <v>5</v>
      </c>
      <c r="F5935" s="24">
        <v>1375.22</v>
      </c>
      <c r="G5935" s="23">
        <v>0.34</v>
      </c>
      <c r="H5935" s="20" t="s">
        <v>102</v>
      </c>
      <c r="I5935" s="20" t="s">
        <v>120</v>
      </c>
      <c r="J5935" s="20" t="s">
        <v>104</v>
      </c>
      <c r="K5935" s="21"/>
      <c r="L5935" s="20" t="s">
        <v>102</v>
      </c>
      <c r="M5935" s="20" t="s">
        <v>49</v>
      </c>
      <c r="N5935" s="23">
        <v>0.77</v>
      </c>
      <c r="O5935" s="21"/>
    </row>
    <row r="5936" spans="1:15" x14ac:dyDescent="0.25">
      <c r="A5936" s="20" t="s">
        <v>99</v>
      </c>
      <c r="B5936" s="20" t="s">
        <v>607</v>
      </c>
      <c r="C5936" s="20" t="s">
        <v>7</v>
      </c>
      <c r="D5936" s="20" t="s">
        <v>10</v>
      </c>
      <c r="E5936" s="21"/>
      <c r="F5936" s="22">
        <v>1168.2</v>
      </c>
      <c r="G5936" s="23">
        <v>0.62</v>
      </c>
      <c r="H5936" s="20" t="s">
        <v>102</v>
      </c>
      <c r="I5936" s="20" t="s">
        <v>124</v>
      </c>
      <c r="J5936" s="20" t="s">
        <v>104</v>
      </c>
      <c r="K5936" s="21"/>
      <c r="L5936" s="20" t="s">
        <v>104</v>
      </c>
      <c r="M5936" s="20" t="s">
        <v>48</v>
      </c>
      <c r="N5936" s="23">
        <v>0.62</v>
      </c>
      <c r="O5936" s="23">
        <v>0.48</v>
      </c>
    </row>
    <row r="5937" spans="1:15" x14ac:dyDescent="0.25">
      <c r="A5937" s="20" t="s">
        <v>99</v>
      </c>
      <c r="B5937" s="20" t="s">
        <v>607</v>
      </c>
      <c r="C5937" s="20" t="s">
        <v>105</v>
      </c>
      <c r="D5937" s="20" t="s">
        <v>106</v>
      </c>
      <c r="E5937" s="21"/>
      <c r="F5937" s="23">
        <v>560.87</v>
      </c>
      <c r="G5937" s="26">
        <v>0.3</v>
      </c>
      <c r="H5937" s="20" t="s">
        <v>102</v>
      </c>
      <c r="I5937" s="20" t="s">
        <v>124</v>
      </c>
      <c r="J5937" s="20" t="s">
        <v>104</v>
      </c>
      <c r="K5937" s="21"/>
      <c r="L5937" s="20" t="s">
        <v>104</v>
      </c>
      <c r="M5937" s="20" t="s">
        <v>82</v>
      </c>
      <c r="N5937" s="21"/>
      <c r="O5937" s="23">
        <v>0.48</v>
      </c>
    </row>
    <row r="5938" spans="1:15" x14ac:dyDescent="0.25">
      <c r="A5938" s="20" t="s">
        <v>99</v>
      </c>
      <c r="B5938" s="20" t="s">
        <v>607</v>
      </c>
      <c r="C5938" s="20" t="s">
        <v>107</v>
      </c>
      <c r="D5938" s="20" t="s">
        <v>106</v>
      </c>
      <c r="E5938" s="21"/>
      <c r="F5938" s="24">
        <v>2105.91</v>
      </c>
      <c r="G5938" s="23">
        <v>1.1200000000000001</v>
      </c>
      <c r="H5938" s="20" t="s">
        <v>102</v>
      </c>
      <c r="I5938" s="20" t="s">
        <v>124</v>
      </c>
      <c r="J5938" s="20" t="s">
        <v>104</v>
      </c>
      <c r="K5938" s="21"/>
      <c r="L5938" s="20" t="s">
        <v>104</v>
      </c>
      <c r="M5938" s="20" t="s">
        <v>65</v>
      </c>
      <c r="N5938" s="23">
        <v>0.84</v>
      </c>
      <c r="O5938" s="23">
        <v>0.48</v>
      </c>
    </row>
    <row r="5939" spans="1:15" x14ac:dyDescent="0.25">
      <c r="A5939" s="20" t="s">
        <v>99</v>
      </c>
      <c r="B5939" s="20" t="s">
        <v>607</v>
      </c>
      <c r="C5939" s="20" t="s">
        <v>108</v>
      </c>
      <c r="D5939" s="20" t="s">
        <v>106</v>
      </c>
      <c r="E5939" s="21"/>
      <c r="F5939" s="23">
        <v>882.36</v>
      </c>
      <c r="G5939" s="23">
        <v>0.47</v>
      </c>
      <c r="H5939" s="20" t="s">
        <v>102</v>
      </c>
      <c r="I5939" s="20" t="s">
        <v>124</v>
      </c>
      <c r="J5939" s="20" t="s">
        <v>104</v>
      </c>
      <c r="K5939" s="21"/>
      <c r="L5939" s="20" t="s">
        <v>104</v>
      </c>
      <c r="M5939" s="20" t="s">
        <v>64</v>
      </c>
      <c r="N5939" s="23">
        <v>23.22</v>
      </c>
      <c r="O5939" s="23">
        <v>0.48</v>
      </c>
    </row>
    <row r="5940" spans="1:15" x14ac:dyDescent="0.25">
      <c r="A5940" s="20" t="s">
        <v>99</v>
      </c>
      <c r="B5940" s="20" t="s">
        <v>607</v>
      </c>
      <c r="C5940" s="20" t="s">
        <v>54</v>
      </c>
      <c r="D5940" s="20" t="s">
        <v>109</v>
      </c>
      <c r="E5940" s="25">
        <v>24</v>
      </c>
      <c r="F5940" s="24">
        <v>3968.64</v>
      </c>
      <c r="G5940" s="23">
        <v>2.11</v>
      </c>
      <c r="H5940" s="20" t="s">
        <v>102</v>
      </c>
      <c r="I5940" s="20" t="s">
        <v>124</v>
      </c>
      <c r="J5940" s="20" t="s">
        <v>104</v>
      </c>
      <c r="K5940" s="21"/>
      <c r="L5940" s="20" t="s">
        <v>104</v>
      </c>
      <c r="M5940" s="20" t="s">
        <v>54</v>
      </c>
      <c r="N5940" s="23">
        <v>0.26</v>
      </c>
      <c r="O5940" s="23">
        <v>0.48</v>
      </c>
    </row>
    <row r="5941" spans="1:15" x14ac:dyDescent="0.25">
      <c r="A5941" s="20" t="s">
        <v>99</v>
      </c>
      <c r="B5941" s="20" t="s">
        <v>607</v>
      </c>
      <c r="C5941" s="20" t="s">
        <v>55</v>
      </c>
      <c r="D5941" s="20" t="s">
        <v>109</v>
      </c>
      <c r="E5941" s="25">
        <v>24</v>
      </c>
      <c r="F5941" s="23">
        <v>251.52</v>
      </c>
      <c r="G5941" s="23">
        <v>0.13</v>
      </c>
      <c r="H5941" s="20" t="s">
        <v>102</v>
      </c>
      <c r="I5941" s="20" t="s">
        <v>124</v>
      </c>
      <c r="J5941" s="20" t="s">
        <v>104</v>
      </c>
      <c r="K5941" s="21"/>
      <c r="L5941" s="20" t="s">
        <v>104</v>
      </c>
      <c r="M5941" s="20" t="s">
        <v>55</v>
      </c>
      <c r="N5941" s="23">
        <v>0.02</v>
      </c>
      <c r="O5941" s="23">
        <v>0.48</v>
      </c>
    </row>
    <row r="5942" spans="1:15" x14ac:dyDescent="0.25">
      <c r="A5942" s="20" t="s">
        <v>99</v>
      </c>
      <c r="B5942" s="20" t="s">
        <v>607</v>
      </c>
      <c r="C5942" s="20" t="s">
        <v>122</v>
      </c>
      <c r="D5942" s="20" t="s">
        <v>109</v>
      </c>
      <c r="E5942" s="25">
        <v>1</v>
      </c>
      <c r="F5942" s="23">
        <v>196.23</v>
      </c>
      <c r="G5942" s="26">
        <v>0.1</v>
      </c>
      <c r="H5942" s="20" t="s">
        <v>102</v>
      </c>
      <c r="I5942" s="20" t="s">
        <v>124</v>
      </c>
      <c r="J5942" s="20" t="s">
        <v>104</v>
      </c>
      <c r="K5942" s="21"/>
      <c r="L5942" s="20" t="s">
        <v>104</v>
      </c>
      <c r="M5942" s="20" t="s">
        <v>52</v>
      </c>
      <c r="N5942" s="23">
        <v>1.19</v>
      </c>
      <c r="O5942" s="23">
        <v>0.48</v>
      </c>
    </row>
    <row r="5943" spans="1:15" x14ac:dyDescent="0.25">
      <c r="A5943" s="20" t="s">
        <v>99</v>
      </c>
      <c r="B5943" s="20" t="s">
        <v>607</v>
      </c>
      <c r="C5943" s="20" t="s">
        <v>127</v>
      </c>
      <c r="D5943" s="20" t="s">
        <v>109</v>
      </c>
      <c r="E5943" s="25">
        <v>4</v>
      </c>
      <c r="F5943" s="23">
        <v>534.28</v>
      </c>
      <c r="G5943" s="23">
        <v>0.28000000000000003</v>
      </c>
      <c r="H5943" s="20" t="s">
        <v>102</v>
      </c>
      <c r="I5943" s="20" t="s">
        <v>124</v>
      </c>
      <c r="J5943" s="20" t="s">
        <v>104</v>
      </c>
      <c r="K5943" s="21"/>
      <c r="L5943" s="20" t="s">
        <v>104</v>
      </c>
      <c r="M5943" s="20" t="s">
        <v>51</v>
      </c>
      <c r="N5943" s="23">
        <v>0.81</v>
      </c>
      <c r="O5943" s="23">
        <v>0.48</v>
      </c>
    </row>
    <row r="5944" spans="1:15" x14ac:dyDescent="0.25">
      <c r="A5944" s="20" t="s">
        <v>99</v>
      </c>
      <c r="B5944" s="20" t="s">
        <v>607</v>
      </c>
      <c r="C5944" s="20" t="s">
        <v>112</v>
      </c>
      <c r="D5944" s="20" t="s">
        <v>113</v>
      </c>
      <c r="E5944" s="25">
        <v>2</v>
      </c>
      <c r="F5944" s="23">
        <v>216.68</v>
      </c>
      <c r="G5944" s="23">
        <v>0.11</v>
      </c>
      <c r="H5944" s="20" t="s">
        <v>102</v>
      </c>
      <c r="I5944" s="20" t="s">
        <v>124</v>
      </c>
      <c r="J5944" s="20" t="s">
        <v>104</v>
      </c>
      <c r="K5944" s="21"/>
      <c r="L5944" s="20" t="s">
        <v>104</v>
      </c>
      <c r="M5944" s="20" t="s">
        <v>58</v>
      </c>
      <c r="N5944" s="23">
        <v>0.69</v>
      </c>
      <c r="O5944" s="23">
        <v>0.48</v>
      </c>
    </row>
    <row r="5945" spans="1:15" x14ac:dyDescent="0.25">
      <c r="A5945" s="20" t="s">
        <v>99</v>
      </c>
      <c r="B5945" s="20" t="s">
        <v>607</v>
      </c>
      <c r="C5945" s="20" t="s">
        <v>114</v>
      </c>
      <c r="D5945" s="21"/>
      <c r="E5945" s="21"/>
      <c r="F5945" s="24">
        <v>5369.97</v>
      </c>
      <c r="G5945" s="23">
        <v>2.85</v>
      </c>
      <c r="H5945" s="20" t="s">
        <v>102</v>
      </c>
      <c r="I5945" s="20" t="s">
        <v>124</v>
      </c>
      <c r="J5945" s="20" t="s">
        <v>104</v>
      </c>
      <c r="K5945" s="21"/>
      <c r="L5945" s="20" t="s">
        <v>104</v>
      </c>
      <c r="M5945" s="20" t="s">
        <v>69</v>
      </c>
      <c r="N5945" s="23">
        <v>2.85</v>
      </c>
      <c r="O5945" s="23">
        <v>0.48</v>
      </c>
    </row>
    <row r="5946" spans="1:15" x14ac:dyDescent="0.25">
      <c r="A5946" s="20" t="s">
        <v>99</v>
      </c>
      <c r="B5946" s="20" t="s">
        <v>607</v>
      </c>
      <c r="C5946" s="20" t="s">
        <v>121</v>
      </c>
      <c r="D5946" s="20" t="s">
        <v>106</v>
      </c>
      <c r="E5946" s="21"/>
      <c r="F5946" s="24">
        <v>1189.67</v>
      </c>
      <c r="G5946" s="23">
        <v>0.63</v>
      </c>
      <c r="H5946" s="20" t="s">
        <v>102</v>
      </c>
      <c r="I5946" s="20" t="s">
        <v>124</v>
      </c>
      <c r="J5946" s="20" t="s">
        <v>104</v>
      </c>
      <c r="K5946" s="21"/>
      <c r="L5946" s="20" t="s">
        <v>104</v>
      </c>
      <c r="M5946" s="20" t="s">
        <v>74</v>
      </c>
      <c r="N5946" s="21"/>
      <c r="O5946" s="23">
        <v>0.48</v>
      </c>
    </row>
    <row r="5947" spans="1:15" x14ac:dyDescent="0.25">
      <c r="A5947" s="20" t="s">
        <v>99</v>
      </c>
      <c r="B5947" s="20" t="s">
        <v>607</v>
      </c>
      <c r="C5947" s="20" t="s">
        <v>115</v>
      </c>
      <c r="D5947" s="20" t="s">
        <v>106</v>
      </c>
      <c r="E5947" s="21"/>
      <c r="F5947" s="23">
        <v>153.22999999999999</v>
      </c>
      <c r="G5947" s="23">
        <v>0.08</v>
      </c>
      <c r="H5947" s="20" t="s">
        <v>102</v>
      </c>
      <c r="I5947" s="20" t="s">
        <v>124</v>
      </c>
      <c r="J5947" s="20" t="s">
        <v>104</v>
      </c>
      <c r="K5947" s="21"/>
      <c r="L5947" s="20" t="s">
        <v>104</v>
      </c>
      <c r="M5947" s="20" t="s">
        <v>75</v>
      </c>
      <c r="N5947" s="21"/>
      <c r="O5947" s="23">
        <v>0.48</v>
      </c>
    </row>
    <row r="5948" spans="1:15" x14ac:dyDescent="0.25">
      <c r="A5948" s="20" t="s">
        <v>99</v>
      </c>
      <c r="B5948" s="20" t="s">
        <v>607</v>
      </c>
      <c r="C5948" s="20" t="s">
        <v>119</v>
      </c>
      <c r="D5948" s="20" t="s">
        <v>6</v>
      </c>
      <c r="E5948" s="21"/>
      <c r="F5948" s="24">
        <v>2514.64</v>
      </c>
      <c r="G5948" s="23">
        <v>1.33</v>
      </c>
      <c r="H5948" s="20" t="s">
        <v>102</v>
      </c>
      <c r="I5948" s="20" t="s">
        <v>124</v>
      </c>
      <c r="J5948" s="20" t="s">
        <v>104</v>
      </c>
      <c r="K5948" s="21"/>
      <c r="L5948" s="20" t="s">
        <v>104</v>
      </c>
      <c r="M5948" s="20" t="s">
        <v>45</v>
      </c>
      <c r="N5948" s="23">
        <v>32.65</v>
      </c>
      <c r="O5948" s="23">
        <v>0.48</v>
      </c>
    </row>
    <row r="5949" spans="1:15" x14ac:dyDescent="0.25">
      <c r="A5949" s="20" t="s">
        <v>99</v>
      </c>
      <c r="B5949" s="20" t="s">
        <v>607</v>
      </c>
      <c r="C5949" s="20" t="s">
        <v>111</v>
      </c>
      <c r="D5949" s="21"/>
      <c r="E5949" s="21"/>
      <c r="F5949" s="23">
        <v>772.52</v>
      </c>
      <c r="G5949" s="23">
        <v>0.41</v>
      </c>
      <c r="H5949" s="20" t="s">
        <v>102</v>
      </c>
      <c r="I5949" s="20" t="s">
        <v>124</v>
      </c>
      <c r="J5949" s="20" t="s">
        <v>104</v>
      </c>
      <c r="K5949" s="21"/>
      <c r="L5949" s="20" t="s">
        <v>104</v>
      </c>
      <c r="M5949" s="20" t="s">
        <v>56</v>
      </c>
      <c r="N5949" s="23">
        <v>0.41</v>
      </c>
      <c r="O5949" s="23">
        <v>0.48</v>
      </c>
    </row>
    <row r="5950" spans="1:15" x14ac:dyDescent="0.25">
      <c r="A5950" s="20" t="s">
        <v>99</v>
      </c>
      <c r="B5950" s="20" t="s">
        <v>607</v>
      </c>
      <c r="C5950" s="20" t="s">
        <v>147</v>
      </c>
      <c r="D5950" s="20" t="s">
        <v>106</v>
      </c>
      <c r="E5950" s="21"/>
      <c r="F5950" s="21"/>
      <c r="G5950" s="21"/>
      <c r="H5950" s="20" t="s">
        <v>102</v>
      </c>
      <c r="I5950" s="20" t="s">
        <v>124</v>
      </c>
      <c r="J5950" s="20" t="s">
        <v>104</v>
      </c>
      <c r="K5950" s="21"/>
      <c r="L5950" s="20" t="s">
        <v>104</v>
      </c>
      <c r="M5950" s="20" t="s">
        <v>67</v>
      </c>
      <c r="N5950" s="23">
        <v>0.18</v>
      </c>
      <c r="O5950" s="23">
        <v>0.48</v>
      </c>
    </row>
    <row r="5951" spans="1:15" x14ac:dyDescent="0.25">
      <c r="A5951" s="20" t="s">
        <v>99</v>
      </c>
      <c r="B5951" s="20" t="s">
        <v>608</v>
      </c>
      <c r="C5951" s="20" t="s">
        <v>119</v>
      </c>
      <c r="D5951" s="20" t="s">
        <v>6</v>
      </c>
      <c r="E5951" s="21"/>
      <c r="F5951" s="22">
        <v>2701.7</v>
      </c>
      <c r="G5951" s="23">
        <v>1.64</v>
      </c>
      <c r="H5951" s="20" t="s">
        <v>102</v>
      </c>
      <c r="I5951" s="20" t="s">
        <v>149</v>
      </c>
      <c r="J5951" s="20" t="s">
        <v>104</v>
      </c>
      <c r="K5951" s="21"/>
      <c r="L5951" s="20" t="s">
        <v>104</v>
      </c>
      <c r="M5951" s="20" t="s">
        <v>45</v>
      </c>
      <c r="N5951" s="23">
        <v>32.65</v>
      </c>
      <c r="O5951" s="26">
        <v>0.3</v>
      </c>
    </row>
    <row r="5952" spans="1:15" x14ac:dyDescent="0.25">
      <c r="A5952" s="20" t="s">
        <v>99</v>
      </c>
      <c r="B5952" s="20" t="s">
        <v>608</v>
      </c>
      <c r="C5952" s="20" t="s">
        <v>7</v>
      </c>
      <c r="D5952" s="20" t="s">
        <v>10</v>
      </c>
      <c r="E5952" s="21"/>
      <c r="F5952" s="24">
        <v>1021.64</v>
      </c>
      <c r="G5952" s="23">
        <v>0.62</v>
      </c>
      <c r="H5952" s="20" t="s">
        <v>102</v>
      </c>
      <c r="I5952" s="20" t="s">
        <v>149</v>
      </c>
      <c r="J5952" s="20" t="s">
        <v>104</v>
      </c>
      <c r="K5952" s="21"/>
      <c r="L5952" s="20" t="s">
        <v>104</v>
      </c>
      <c r="M5952" s="20" t="s">
        <v>48</v>
      </c>
      <c r="N5952" s="23">
        <v>0.62</v>
      </c>
      <c r="O5952" s="26">
        <v>0.3</v>
      </c>
    </row>
    <row r="5953" spans="1:15" x14ac:dyDescent="0.25">
      <c r="A5953" s="20" t="s">
        <v>99</v>
      </c>
      <c r="B5953" s="20" t="s">
        <v>608</v>
      </c>
      <c r="C5953" s="20" t="s">
        <v>105</v>
      </c>
      <c r="D5953" s="20" t="s">
        <v>106</v>
      </c>
      <c r="E5953" s="21"/>
      <c r="F5953" s="23">
        <v>340.71</v>
      </c>
      <c r="G5953" s="23">
        <v>0.21</v>
      </c>
      <c r="H5953" s="20" t="s">
        <v>102</v>
      </c>
      <c r="I5953" s="20" t="s">
        <v>149</v>
      </c>
      <c r="J5953" s="20" t="s">
        <v>104</v>
      </c>
      <c r="K5953" s="21"/>
      <c r="L5953" s="20" t="s">
        <v>104</v>
      </c>
      <c r="M5953" s="20" t="s">
        <v>82</v>
      </c>
      <c r="N5953" s="21"/>
      <c r="O5953" s="26">
        <v>0.3</v>
      </c>
    </row>
    <row r="5954" spans="1:15" x14ac:dyDescent="0.25">
      <c r="A5954" s="20" t="s">
        <v>99</v>
      </c>
      <c r="B5954" s="20" t="s">
        <v>608</v>
      </c>
      <c r="C5954" s="20" t="s">
        <v>107</v>
      </c>
      <c r="D5954" s="20" t="s">
        <v>106</v>
      </c>
      <c r="E5954" s="21"/>
      <c r="F5954" s="24">
        <v>1907.33</v>
      </c>
      <c r="G5954" s="23">
        <v>1.1599999999999999</v>
      </c>
      <c r="H5954" s="20" t="s">
        <v>102</v>
      </c>
      <c r="I5954" s="20" t="s">
        <v>149</v>
      </c>
      <c r="J5954" s="20" t="s">
        <v>104</v>
      </c>
      <c r="K5954" s="21"/>
      <c r="L5954" s="20" t="s">
        <v>104</v>
      </c>
      <c r="M5954" s="20" t="s">
        <v>65</v>
      </c>
      <c r="N5954" s="23">
        <v>0.84</v>
      </c>
      <c r="O5954" s="26">
        <v>0.3</v>
      </c>
    </row>
    <row r="5955" spans="1:15" x14ac:dyDescent="0.25">
      <c r="A5955" s="20" t="s">
        <v>99</v>
      </c>
      <c r="B5955" s="20" t="s">
        <v>608</v>
      </c>
      <c r="C5955" s="20" t="s">
        <v>108</v>
      </c>
      <c r="D5955" s="20" t="s">
        <v>106</v>
      </c>
      <c r="E5955" s="21"/>
      <c r="F5955" s="26">
        <v>696.6</v>
      </c>
      <c r="G5955" s="23">
        <v>0.42</v>
      </c>
      <c r="H5955" s="20" t="s">
        <v>102</v>
      </c>
      <c r="I5955" s="20" t="s">
        <v>149</v>
      </c>
      <c r="J5955" s="20" t="s">
        <v>104</v>
      </c>
      <c r="K5955" s="21"/>
      <c r="L5955" s="20" t="s">
        <v>104</v>
      </c>
      <c r="M5955" s="20" t="s">
        <v>64</v>
      </c>
      <c r="N5955" s="23">
        <v>23.22</v>
      </c>
      <c r="O5955" s="26">
        <v>0.3</v>
      </c>
    </row>
    <row r="5956" spans="1:15" x14ac:dyDescent="0.25">
      <c r="A5956" s="20" t="s">
        <v>99</v>
      </c>
      <c r="B5956" s="20" t="s">
        <v>608</v>
      </c>
      <c r="C5956" s="20" t="s">
        <v>54</v>
      </c>
      <c r="D5956" s="20" t="s">
        <v>109</v>
      </c>
      <c r="E5956" s="25">
        <v>26</v>
      </c>
      <c r="F5956" s="24">
        <v>1313.47</v>
      </c>
      <c r="G5956" s="26">
        <v>0.8</v>
      </c>
      <c r="H5956" s="20" t="s">
        <v>102</v>
      </c>
      <c r="I5956" s="20" t="s">
        <v>149</v>
      </c>
      <c r="J5956" s="20" t="s">
        <v>104</v>
      </c>
      <c r="K5956" s="21"/>
      <c r="L5956" s="20" t="s">
        <v>104</v>
      </c>
      <c r="M5956" s="20" t="s">
        <v>54</v>
      </c>
      <c r="N5956" s="23">
        <v>0.26</v>
      </c>
      <c r="O5956" s="26">
        <v>0.3</v>
      </c>
    </row>
    <row r="5957" spans="1:15" x14ac:dyDescent="0.25">
      <c r="A5957" s="20" t="s">
        <v>99</v>
      </c>
      <c r="B5957" s="20" t="s">
        <v>608</v>
      </c>
      <c r="C5957" s="20" t="s">
        <v>55</v>
      </c>
      <c r="D5957" s="20" t="s">
        <v>109</v>
      </c>
      <c r="E5957" s="25">
        <v>26</v>
      </c>
      <c r="F5957" s="23">
        <v>101.04</v>
      </c>
      <c r="G5957" s="23">
        <v>0.06</v>
      </c>
      <c r="H5957" s="20" t="s">
        <v>102</v>
      </c>
      <c r="I5957" s="20" t="s">
        <v>149</v>
      </c>
      <c r="J5957" s="20" t="s">
        <v>104</v>
      </c>
      <c r="K5957" s="21"/>
      <c r="L5957" s="20" t="s">
        <v>104</v>
      </c>
      <c r="M5957" s="20" t="s">
        <v>55</v>
      </c>
      <c r="N5957" s="23">
        <v>0.02</v>
      </c>
      <c r="O5957" s="26">
        <v>0.3</v>
      </c>
    </row>
    <row r="5958" spans="1:15" x14ac:dyDescent="0.25">
      <c r="A5958" s="20" t="s">
        <v>99</v>
      </c>
      <c r="B5958" s="20" t="s">
        <v>608</v>
      </c>
      <c r="C5958" s="20" t="s">
        <v>49</v>
      </c>
      <c r="D5958" s="20" t="s">
        <v>109</v>
      </c>
      <c r="E5958" s="25">
        <v>9</v>
      </c>
      <c r="F5958" s="24">
        <v>1535.36</v>
      </c>
      <c r="G5958" s="23">
        <v>0.93</v>
      </c>
      <c r="H5958" s="20" t="s">
        <v>102</v>
      </c>
      <c r="I5958" s="20" t="s">
        <v>149</v>
      </c>
      <c r="J5958" s="20" t="s">
        <v>104</v>
      </c>
      <c r="K5958" s="21"/>
      <c r="L5958" s="20" t="s">
        <v>104</v>
      </c>
      <c r="M5958" s="20" t="s">
        <v>49</v>
      </c>
      <c r="N5958" s="23">
        <v>0.85</v>
      </c>
      <c r="O5958" s="26">
        <v>0.3</v>
      </c>
    </row>
    <row r="5959" spans="1:15" x14ac:dyDescent="0.25">
      <c r="A5959" s="20" t="s">
        <v>99</v>
      </c>
      <c r="B5959" s="20" t="s">
        <v>608</v>
      </c>
      <c r="C5959" s="20" t="s">
        <v>111</v>
      </c>
      <c r="D5959" s="21"/>
      <c r="E5959" s="21"/>
      <c r="F5959" s="26">
        <v>675.6</v>
      </c>
      <c r="G5959" s="23">
        <v>0.41</v>
      </c>
      <c r="H5959" s="20" t="s">
        <v>102</v>
      </c>
      <c r="I5959" s="20" t="s">
        <v>149</v>
      </c>
      <c r="J5959" s="20" t="s">
        <v>104</v>
      </c>
      <c r="K5959" s="21"/>
      <c r="L5959" s="20" t="s">
        <v>104</v>
      </c>
      <c r="M5959" s="20" t="s">
        <v>56</v>
      </c>
      <c r="N5959" s="23">
        <v>0.41</v>
      </c>
      <c r="O5959" s="26">
        <v>0.3</v>
      </c>
    </row>
    <row r="5960" spans="1:15" x14ac:dyDescent="0.25">
      <c r="A5960" s="20" t="s">
        <v>99</v>
      </c>
      <c r="B5960" s="20" t="s">
        <v>608</v>
      </c>
      <c r="C5960" s="20" t="s">
        <v>112</v>
      </c>
      <c r="D5960" s="20" t="s">
        <v>113</v>
      </c>
      <c r="E5960" s="25">
        <v>4</v>
      </c>
      <c r="F5960" s="23">
        <v>378.99</v>
      </c>
      <c r="G5960" s="23">
        <v>0.23</v>
      </c>
      <c r="H5960" s="20" t="s">
        <v>102</v>
      </c>
      <c r="I5960" s="20" t="s">
        <v>149</v>
      </c>
      <c r="J5960" s="20" t="s">
        <v>104</v>
      </c>
      <c r="K5960" s="21"/>
      <c r="L5960" s="20" t="s">
        <v>104</v>
      </c>
      <c r="M5960" s="20" t="s">
        <v>58</v>
      </c>
      <c r="N5960" s="23">
        <v>0.69</v>
      </c>
      <c r="O5960" s="26">
        <v>0.3</v>
      </c>
    </row>
    <row r="5961" spans="1:15" x14ac:dyDescent="0.25">
      <c r="A5961" s="20" t="s">
        <v>99</v>
      </c>
      <c r="B5961" s="20" t="s">
        <v>608</v>
      </c>
      <c r="C5961" s="20" t="s">
        <v>114</v>
      </c>
      <c r="D5961" s="21"/>
      <c r="E5961" s="21"/>
      <c r="F5961" s="24">
        <v>4696.2299999999996</v>
      </c>
      <c r="G5961" s="23">
        <v>2.85</v>
      </c>
      <c r="H5961" s="20" t="s">
        <v>102</v>
      </c>
      <c r="I5961" s="20" t="s">
        <v>149</v>
      </c>
      <c r="J5961" s="20" t="s">
        <v>104</v>
      </c>
      <c r="K5961" s="21"/>
      <c r="L5961" s="20" t="s">
        <v>104</v>
      </c>
      <c r="M5961" s="20" t="s">
        <v>69</v>
      </c>
      <c r="N5961" s="23">
        <v>2.85</v>
      </c>
      <c r="O5961" s="26">
        <v>0.3</v>
      </c>
    </row>
    <row r="5962" spans="1:15" x14ac:dyDescent="0.25">
      <c r="A5962" s="20" t="s">
        <v>99</v>
      </c>
      <c r="B5962" s="20" t="s">
        <v>608</v>
      </c>
      <c r="C5962" s="20" t="s">
        <v>121</v>
      </c>
      <c r="D5962" s="20" t="s">
        <v>106</v>
      </c>
      <c r="E5962" s="21"/>
      <c r="F5962" s="23">
        <v>756.83</v>
      </c>
      <c r="G5962" s="23">
        <v>0.46</v>
      </c>
      <c r="H5962" s="20" t="s">
        <v>102</v>
      </c>
      <c r="I5962" s="20" t="s">
        <v>149</v>
      </c>
      <c r="J5962" s="20" t="s">
        <v>104</v>
      </c>
      <c r="K5962" s="21"/>
      <c r="L5962" s="20" t="s">
        <v>104</v>
      </c>
      <c r="M5962" s="20" t="s">
        <v>74</v>
      </c>
      <c r="N5962" s="21"/>
      <c r="O5962" s="26">
        <v>0.3</v>
      </c>
    </row>
    <row r="5963" spans="1:15" x14ac:dyDescent="0.25">
      <c r="A5963" s="20" t="s">
        <v>99</v>
      </c>
      <c r="B5963" s="20" t="s">
        <v>608</v>
      </c>
      <c r="C5963" s="20" t="s">
        <v>115</v>
      </c>
      <c r="D5963" s="20" t="s">
        <v>106</v>
      </c>
      <c r="E5963" s="21"/>
      <c r="F5963" s="23">
        <v>260.67</v>
      </c>
      <c r="G5963" s="23">
        <v>0.16</v>
      </c>
      <c r="H5963" s="20" t="s">
        <v>102</v>
      </c>
      <c r="I5963" s="20" t="s">
        <v>149</v>
      </c>
      <c r="J5963" s="20" t="s">
        <v>104</v>
      </c>
      <c r="K5963" s="21"/>
      <c r="L5963" s="20" t="s">
        <v>104</v>
      </c>
      <c r="M5963" s="20" t="s">
        <v>75</v>
      </c>
      <c r="N5963" s="21"/>
      <c r="O5963" s="26">
        <v>0.3</v>
      </c>
    </row>
    <row r="5964" spans="1:15" x14ac:dyDescent="0.25">
      <c r="A5964" s="20" t="s">
        <v>117</v>
      </c>
      <c r="B5964" s="20" t="s">
        <v>609</v>
      </c>
      <c r="C5964" s="20" t="s">
        <v>7</v>
      </c>
      <c r="D5964" s="20" t="s">
        <v>10</v>
      </c>
      <c r="E5964" s="21"/>
      <c r="F5964" s="24">
        <v>1449.13</v>
      </c>
      <c r="G5964" s="23">
        <v>0.62</v>
      </c>
      <c r="H5964" s="20" t="s">
        <v>102</v>
      </c>
      <c r="I5964" s="20" t="s">
        <v>155</v>
      </c>
      <c r="J5964" s="20" t="s">
        <v>104</v>
      </c>
      <c r="K5964" s="21"/>
      <c r="L5964" s="20" t="s">
        <v>104</v>
      </c>
      <c r="M5964" s="20" t="s">
        <v>48</v>
      </c>
      <c r="N5964" s="23">
        <v>0.62</v>
      </c>
      <c r="O5964" s="23">
        <v>0.67</v>
      </c>
    </row>
    <row r="5965" spans="1:15" x14ac:dyDescent="0.25">
      <c r="A5965" s="20" t="s">
        <v>117</v>
      </c>
      <c r="B5965" s="20" t="s">
        <v>609</v>
      </c>
      <c r="C5965" s="20" t="s">
        <v>105</v>
      </c>
      <c r="D5965" s="20" t="s">
        <v>106</v>
      </c>
      <c r="E5965" s="21"/>
      <c r="F5965" s="23">
        <v>281.82</v>
      </c>
      <c r="G5965" s="23">
        <v>0.12</v>
      </c>
      <c r="H5965" s="20" t="s">
        <v>102</v>
      </c>
      <c r="I5965" s="20" t="s">
        <v>155</v>
      </c>
      <c r="J5965" s="20" t="s">
        <v>104</v>
      </c>
      <c r="K5965" s="21"/>
      <c r="L5965" s="20" t="s">
        <v>104</v>
      </c>
      <c r="M5965" s="20" t="s">
        <v>82</v>
      </c>
      <c r="N5965" s="21"/>
      <c r="O5965" s="23">
        <v>0.67</v>
      </c>
    </row>
    <row r="5966" spans="1:15" x14ac:dyDescent="0.25">
      <c r="A5966" s="20" t="s">
        <v>117</v>
      </c>
      <c r="B5966" s="20" t="s">
        <v>609</v>
      </c>
      <c r="C5966" s="20" t="s">
        <v>107</v>
      </c>
      <c r="D5966" s="20" t="s">
        <v>106</v>
      </c>
      <c r="E5966" s="21"/>
      <c r="F5966" s="24">
        <v>2577.41</v>
      </c>
      <c r="G5966" s="26">
        <v>1.1000000000000001</v>
      </c>
      <c r="H5966" s="20" t="s">
        <v>102</v>
      </c>
      <c r="I5966" s="20" t="s">
        <v>155</v>
      </c>
      <c r="J5966" s="20" t="s">
        <v>104</v>
      </c>
      <c r="K5966" s="21"/>
      <c r="L5966" s="20" t="s">
        <v>104</v>
      </c>
      <c r="M5966" s="20" t="s">
        <v>65</v>
      </c>
      <c r="N5966" s="23">
        <v>0.84</v>
      </c>
      <c r="O5966" s="23">
        <v>0.67</v>
      </c>
    </row>
    <row r="5967" spans="1:15" x14ac:dyDescent="0.25">
      <c r="A5967" s="20" t="s">
        <v>117</v>
      </c>
      <c r="B5967" s="20" t="s">
        <v>609</v>
      </c>
      <c r="C5967" s="20" t="s">
        <v>108</v>
      </c>
      <c r="D5967" s="20" t="s">
        <v>106</v>
      </c>
      <c r="E5967" s="21"/>
      <c r="F5967" s="24">
        <v>1253.8800000000001</v>
      </c>
      <c r="G5967" s="23">
        <v>0.54</v>
      </c>
      <c r="H5967" s="20" t="s">
        <v>102</v>
      </c>
      <c r="I5967" s="20" t="s">
        <v>155</v>
      </c>
      <c r="J5967" s="20" t="s">
        <v>104</v>
      </c>
      <c r="K5967" s="21"/>
      <c r="L5967" s="20" t="s">
        <v>104</v>
      </c>
      <c r="M5967" s="20" t="s">
        <v>64</v>
      </c>
      <c r="N5967" s="23">
        <v>23.22</v>
      </c>
      <c r="O5967" s="23">
        <v>0.67</v>
      </c>
    </row>
    <row r="5968" spans="1:15" x14ac:dyDescent="0.25">
      <c r="A5968" s="20" t="s">
        <v>117</v>
      </c>
      <c r="B5968" s="20" t="s">
        <v>609</v>
      </c>
      <c r="C5968" s="20" t="s">
        <v>54</v>
      </c>
      <c r="D5968" s="20" t="s">
        <v>109</v>
      </c>
      <c r="E5968" s="25">
        <v>26</v>
      </c>
      <c r="F5968" s="27">
        <v>5915</v>
      </c>
      <c r="G5968" s="23">
        <v>2.5299999999999998</v>
      </c>
      <c r="H5968" s="20" t="s">
        <v>102</v>
      </c>
      <c r="I5968" s="20" t="s">
        <v>155</v>
      </c>
      <c r="J5968" s="20" t="s">
        <v>104</v>
      </c>
      <c r="K5968" s="21"/>
      <c r="L5968" s="20" t="s">
        <v>104</v>
      </c>
      <c r="M5968" s="20" t="s">
        <v>54</v>
      </c>
      <c r="N5968" s="23">
        <v>0.26</v>
      </c>
      <c r="O5968" s="23">
        <v>0.67</v>
      </c>
    </row>
    <row r="5969" spans="1:15" x14ac:dyDescent="0.25">
      <c r="A5969" s="20" t="s">
        <v>117</v>
      </c>
      <c r="B5969" s="20" t="s">
        <v>609</v>
      </c>
      <c r="C5969" s="20" t="s">
        <v>49</v>
      </c>
      <c r="D5969" s="20" t="s">
        <v>109</v>
      </c>
      <c r="E5969" s="25">
        <v>9</v>
      </c>
      <c r="F5969" s="22">
        <v>1774.8</v>
      </c>
      <c r="G5969" s="23">
        <v>0.76</v>
      </c>
      <c r="H5969" s="20" t="s">
        <v>102</v>
      </c>
      <c r="I5969" s="20" t="s">
        <v>155</v>
      </c>
      <c r="J5969" s="20" t="s">
        <v>104</v>
      </c>
      <c r="K5969" s="21"/>
      <c r="L5969" s="20" t="s">
        <v>104</v>
      </c>
      <c r="M5969" s="20" t="s">
        <v>49</v>
      </c>
      <c r="N5969" s="23">
        <v>0.85</v>
      </c>
      <c r="O5969" s="23">
        <v>0.67</v>
      </c>
    </row>
    <row r="5970" spans="1:15" x14ac:dyDescent="0.25">
      <c r="A5970" s="20" t="s">
        <v>117</v>
      </c>
      <c r="B5970" s="20" t="s">
        <v>609</v>
      </c>
      <c r="C5970" s="20" t="s">
        <v>112</v>
      </c>
      <c r="D5970" s="20" t="s">
        <v>113</v>
      </c>
      <c r="E5970" s="25">
        <v>4</v>
      </c>
      <c r="F5970" s="23">
        <v>537.58000000000004</v>
      </c>
      <c r="G5970" s="23">
        <v>0.23</v>
      </c>
      <c r="H5970" s="20" t="s">
        <v>102</v>
      </c>
      <c r="I5970" s="20" t="s">
        <v>155</v>
      </c>
      <c r="J5970" s="20" t="s">
        <v>104</v>
      </c>
      <c r="K5970" s="21"/>
      <c r="L5970" s="20" t="s">
        <v>104</v>
      </c>
      <c r="M5970" s="20" t="s">
        <v>58</v>
      </c>
      <c r="N5970" s="23">
        <v>0.69</v>
      </c>
      <c r="O5970" s="23">
        <v>0.67</v>
      </c>
    </row>
    <row r="5971" spans="1:15" x14ac:dyDescent="0.25">
      <c r="A5971" s="20" t="s">
        <v>117</v>
      </c>
      <c r="B5971" s="20" t="s">
        <v>609</v>
      </c>
      <c r="C5971" s="20" t="s">
        <v>114</v>
      </c>
      <c r="D5971" s="21"/>
      <c r="E5971" s="21"/>
      <c r="F5971" s="22">
        <v>6661.3</v>
      </c>
      <c r="G5971" s="23">
        <v>2.85</v>
      </c>
      <c r="H5971" s="20" t="s">
        <v>102</v>
      </c>
      <c r="I5971" s="20" t="s">
        <v>155</v>
      </c>
      <c r="J5971" s="20" t="s">
        <v>104</v>
      </c>
      <c r="K5971" s="21"/>
      <c r="L5971" s="20" t="s">
        <v>104</v>
      </c>
      <c r="M5971" s="20" t="s">
        <v>69</v>
      </c>
      <c r="N5971" s="23">
        <v>2.85</v>
      </c>
      <c r="O5971" s="23">
        <v>0.67</v>
      </c>
    </row>
    <row r="5972" spans="1:15" x14ac:dyDescent="0.25">
      <c r="A5972" s="20" t="s">
        <v>117</v>
      </c>
      <c r="B5972" s="20" t="s">
        <v>609</v>
      </c>
      <c r="C5972" s="20" t="s">
        <v>121</v>
      </c>
      <c r="D5972" s="20" t="s">
        <v>106</v>
      </c>
      <c r="E5972" s="21"/>
      <c r="F5972" s="24">
        <v>1390.28</v>
      </c>
      <c r="G5972" s="23">
        <v>0.59</v>
      </c>
      <c r="H5972" s="20" t="s">
        <v>102</v>
      </c>
      <c r="I5972" s="20" t="s">
        <v>155</v>
      </c>
      <c r="J5972" s="20" t="s">
        <v>104</v>
      </c>
      <c r="K5972" s="21"/>
      <c r="L5972" s="20" t="s">
        <v>104</v>
      </c>
      <c r="M5972" s="20" t="s">
        <v>74</v>
      </c>
      <c r="N5972" s="21"/>
      <c r="O5972" s="23">
        <v>0.67</v>
      </c>
    </row>
    <row r="5973" spans="1:15" x14ac:dyDescent="0.25">
      <c r="A5973" s="20" t="s">
        <v>117</v>
      </c>
      <c r="B5973" s="20" t="s">
        <v>609</v>
      </c>
      <c r="C5973" s="20" t="s">
        <v>115</v>
      </c>
      <c r="D5973" s="20" t="s">
        <v>106</v>
      </c>
      <c r="E5973" s="21"/>
      <c r="F5973" s="23">
        <v>152.62</v>
      </c>
      <c r="G5973" s="23">
        <v>7.0000000000000007E-2</v>
      </c>
      <c r="H5973" s="20" t="s">
        <v>102</v>
      </c>
      <c r="I5973" s="20" t="s">
        <v>155</v>
      </c>
      <c r="J5973" s="20" t="s">
        <v>104</v>
      </c>
      <c r="K5973" s="21"/>
      <c r="L5973" s="20" t="s">
        <v>104</v>
      </c>
      <c r="M5973" s="20" t="s">
        <v>75</v>
      </c>
      <c r="N5973" s="21"/>
      <c r="O5973" s="23">
        <v>0.67</v>
      </c>
    </row>
    <row r="5974" spans="1:15" x14ac:dyDescent="0.25">
      <c r="A5974" s="20" t="s">
        <v>117</v>
      </c>
      <c r="B5974" s="20" t="s">
        <v>609</v>
      </c>
      <c r="C5974" s="20" t="s">
        <v>111</v>
      </c>
      <c r="D5974" s="21"/>
      <c r="E5974" s="21"/>
      <c r="F5974" s="23">
        <v>958.29</v>
      </c>
      <c r="G5974" s="23">
        <v>0.41</v>
      </c>
      <c r="H5974" s="20" t="s">
        <v>102</v>
      </c>
      <c r="I5974" s="20" t="s">
        <v>155</v>
      </c>
      <c r="J5974" s="20" t="s">
        <v>104</v>
      </c>
      <c r="K5974" s="21"/>
      <c r="L5974" s="20" t="s">
        <v>104</v>
      </c>
      <c r="M5974" s="20" t="s">
        <v>56</v>
      </c>
      <c r="N5974" s="23">
        <v>0.41</v>
      </c>
      <c r="O5974" s="23">
        <v>0.67</v>
      </c>
    </row>
    <row r="5975" spans="1:15" x14ac:dyDescent="0.25">
      <c r="A5975" s="20" t="s">
        <v>117</v>
      </c>
      <c r="B5975" s="20" t="s">
        <v>609</v>
      </c>
      <c r="C5975" s="20" t="s">
        <v>110</v>
      </c>
      <c r="D5975" s="20" t="s">
        <v>109</v>
      </c>
      <c r="E5975" s="25">
        <v>26</v>
      </c>
      <c r="F5975" s="24">
        <v>4312.62</v>
      </c>
      <c r="G5975" s="23">
        <v>1.85</v>
      </c>
      <c r="H5975" s="20" t="s">
        <v>102</v>
      </c>
      <c r="I5975" s="20" t="s">
        <v>155</v>
      </c>
      <c r="J5975" s="20" t="s">
        <v>104</v>
      </c>
      <c r="K5975" s="21"/>
      <c r="L5975" s="20" t="s">
        <v>104</v>
      </c>
      <c r="M5975" s="20" t="s">
        <v>55</v>
      </c>
      <c r="N5975" s="23">
        <v>0.09</v>
      </c>
      <c r="O5975" s="23">
        <v>0.67</v>
      </c>
    </row>
    <row r="5976" spans="1:15" x14ac:dyDescent="0.25">
      <c r="A5976" s="20" t="s">
        <v>117</v>
      </c>
      <c r="B5976" s="20" t="s">
        <v>609</v>
      </c>
      <c r="C5976" s="20" t="s">
        <v>119</v>
      </c>
      <c r="D5976" s="20" t="s">
        <v>6</v>
      </c>
      <c r="E5976" s="21"/>
      <c r="F5976" s="24">
        <v>3461.72</v>
      </c>
      <c r="G5976" s="23">
        <v>1.48</v>
      </c>
      <c r="H5976" s="20" t="s">
        <v>102</v>
      </c>
      <c r="I5976" s="20" t="s">
        <v>155</v>
      </c>
      <c r="J5976" s="20" t="s">
        <v>104</v>
      </c>
      <c r="K5976" s="21"/>
      <c r="L5976" s="20" t="s">
        <v>104</v>
      </c>
      <c r="M5976" s="20" t="s">
        <v>45</v>
      </c>
      <c r="N5976" s="23">
        <v>32.65</v>
      </c>
      <c r="O5976" s="23">
        <v>0.67</v>
      </c>
    </row>
    <row r="5977" spans="1:15" x14ac:dyDescent="0.25">
      <c r="A5977" s="20" t="s">
        <v>117</v>
      </c>
      <c r="B5977" s="20" t="s">
        <v>610</v>
      </c>
      <c r="C5977" s="20" t="s">
        <v>7</v>
      </c>
      <c r="D5977" s="20" t="s">
        <v>10</v>
      </c>
      <c r="E5977" s="21"/>
      <c r="F5977" s="24">
        <v>1130.32</v>
      </c>
      <c r="G5977" s="23">
        <v>0.62</v>
      </c>
      <c r="H5977" s="20" t="s">
        <v>102</v>
      </c>
      <c r="I5977" s="20" t="s">
        <v>155</v>
      </c>
      <c r="J5977" s="20" t="s">
        <v>104</v>
      </c>
      <c r="K5977" s="21"/>
      <c r="L5977" s="20" t="s">
        <v>104</v>
      </c>
      <c r="M5977" s="20" t="s">
        <v>48</v>
      </c>
      <c r="N5977" s="23">
        <v>0.62</v>
      </c>
      <c r="O5977" s="26">
        <v>0.3</v>
      </c>
    </row>
    <row r="5978" spans="1:15" x14ac:dyDescent="0.25">
      <c r="A5978" s="20" t="s">
        <v>117</v>
      </c>
      <c r="B5978" s="20" t="s">
        <v>610</v>
      </c>
      <c r="C5978" s="20" t="s">
        <v>105</v>
      </c>
      <c r="D5978" s="20" t="s">
        <v>106</v>
      </c>
      <c r="E5978" s="21"/>
      <c r="F5978" s="23">
        <v>208.31</v>
      </c>
      <c r="G5978" s="23">
        <v>0.11</v>
      </c>
      <c r="H5978" s="20" t="s">
        <v>102</v>
      </c>
      <c r="I5978" s="20" t="s">
        <v>155</v>
      </c>
      <c r="J5978" s="20" t="s">
        <v>104</v>
      </c>
      <c r="K5978" s="21"/>
      <c r="L5978" s="20" t="s">
        <v>104</v>
      </c>
      <c r="M5978" s="20" t="s">
        <v>82</v>
      </c>
      <c r="N5978" s="21"/>
      <c r="O5978" s="26">
        <v>0.3</v>
      </c>
    </row>
    <row r="5979" spans="1:15" x14ac:dyDescent="0.25">
      <c r="A5979" s="20" t="s">
        <v>117</v>
      </c>
      <c r="B5979" s="20" t="s">
        <v>610</v>
      </c>
      <c r="C5979" s="20" t="s">
        <v>107</v>
      </c>
      <c r="D5979" s="20" t="s">
        <v>106</v>
      </c>
      <c r="E5979" s="21"/>
      <c r="F5979" s="24">
        <v>1943.81</v>
      </c>
      <c r="G5979" s="23">
        <v>1.07</v>
      </c>
      <c r="H5979" s="20" t="s">
        <v>102</v>
      </c>
      <c r="I5979" s="20" t="s">
        <v>155</v>
      </c>
      <c r="J5979" s="20" t="s">
        <v>104</v>
      </c>
      <c r="K5979" s="21"/>
      <c r="L5979" s="20" t="s">
        <v>104</v>
      </c>
      <c r="M5979" s="20" t="s">
        <v>65</v>
      </c>
      <c r="N5979" s="23">
        <v>0.84</v>
      </c>
      <c r="O5979" s="26">
        <v>0.3</v>
      </c>
    </row>
    <row r="5980" spans="1:15" x14ac:dyDescent="0.25">
      <c r="A5980" s="20" t="s">
        <v>117</v>
      </c>
      <c r="B5980" s="20" t="s">
        <v>610</v>
      </c>
      <c r="C5980" s="20" t="s">
        <v>108</v>
      </c>
      <c r="D5980" s="20" t="s">
        <v>106</v>
      </c>
      <c r="E5980" s="21"/>
      <c r="F5980" s="23">
        <v>882.36</v>
      </c>
      <c r="G5980" s="23">
        <v>0.48</v>
      </c>
      <c r="H5980" s="20" t="s">
        <v>102</v>
      </c>
      <c r="I5980" s="20" t="s">
        <v>155</v>
      </c>
      <c r="J5980" s="20" t="s">
        <v>104</v>
      </c>
      <c r="K5980" s="21"/>
      <c r="L5980" s="20" t="s">
        <v>104</v>
      </c>
      <c r="M5980" s="20" t="s">
        <v>64</v>
      </c>
      <c r="N5980" s="23">
        <v>23.22</v>
      </c>
      <c r="O5980" s="26">
        <v>0.3</v>
      </c>
    </row>
    <row r="5981" spans="1:15" x14ac:dyDescent="0.25">
      <c r="A5981" s="20" t="s">
        <v>117</v>
      </c>
      <c r="B5981" s="20" t="s">
        <v>610</v>
      </c>
      <c r="C5981" s="20" t="s">
        <v>122</v>
      </c>
      <c r="D5981" s="20" t="s">
        <v>109</v>
      </c>
      <c r="E5981" s="25">
        <v>1</v>
      </c>
      <c r="F5981" s="23">
        <v>207.06</v>
      </c>
      <c r="G5981" s="23">
        <v>0.11</v>
      </c>
      <c r="H5981" s="20" t="s">
        <v>102</v>
      </c>
      <c r="I5981" s="20" t="s">
        <v>155</v>
      </c>
      <c r="J5981" s="20" t="s">
        <v>104</v>
      </c>
      <c r="K5981" s="21"/>
      <c r="L5981" s="20" t="s">
        <v>104</v>
      </c>
      <c r="M5981" s="20" t="s">
        <v>52</v>
      </c>
      <c r="N5981" s="23">
        <v>1.19</v>
      </c>
      <c r="O5981" s="26">
        <v>0.3</v>
      </c>
    </row>
    <row r="5982" spans="1:15" x14ac:dyDescent="0.25">
      <c r="A5982" s="20" t="s">
        <v>117</v>
      </c>
      <c r="B5982" s="20" t="s">
        <v>610</v>
      </c>
      <c r="C5982" s="20" t="s">
        <v>127</v>
      </c>
      <c r="D5982" s="20" t="s">
        <v>109</v>
      </c>
      <c r="E5982" s="25">
        <v>4</v>
      </c>
      <c r="F5982" s="23">
        <v>563.76</v>
      </c>
      <c r="G5982" s="23">
        <v>0.31</v>
      </c>
      <c r="H5982" s="20" t="s">
        <v>102</v>
      </c>
      <c r="I5982" s="20" t="s">
        <v>155</v>
      </c>
      <c r="J5982" s="20" t="s">
        <v>104</v>
      </c>
      <c r="K5982" s="21"/>
      <c r="L5982" s="20" t="s">
        <v>104</v>
      </c>
      <c r="M5982" s="20" t="s">
        <v>51</v>
      </c>
      <c r="N5982" s="23">
        <v>0.81</v>
      </c>
      <c r="O5982" s="26">
        <v>0.3</v>
      </c>
    </row>
    <row r="5983" spans="1:15" x14ac:dyDescent="0.25">
      <c r="A5983" s="20" t="s">
        <v>117</v>
      </c>
      <c r="B5983" s="20" t="s">
        <v>610</v>
      </c>
      <c r="C5983" s="20" t="s">
        <v>111</v>
      </c>
      <c r="D5983" s="21"/>
      <c r="E5983" s="21"/>
      <c r="F5983" s="23">
        <v>747.47</v>
      </c>
      <c r="G5983" s="23">
        <v>0.41</v>
      </c>
      <c r="H5983" s="20" t="s">
        <v>102</v>
      </c>
      <c r="I5983" s="20" t="s">
        <v>155</v>
      </c>
      <c r="J5983" s="20" t="s">
        <v>104</v>
      </c>
      <c r="K5983" s="21"/>
      <c r="L5983" s="20" t="s">
        <v>104</v>
      </c>
      <c r="M5983" s="20" t="s">
        <v>56</v>
      </c>
      <c r="N5983" s="23">
        <v>0.41</v>
      </c>
      <c r="O5983" s="26">
        <v>0.3</v>
      </c>
    </row>
    <row r="5984" spans="1:15" x14ac:dyDescent="0.25">
      <c r="A5984" s="20" t="s">
        <v>117</v>
      </c>
      <c r="B5984" s="20" t="s">
        <v>610</v>
      </c>
      <c r="C5984" s="20" t="s">
        <v>112</v>
      </c>
      <c r="D5984" s="20" t="s">
        <v>113</v>
      </c>
      <c r="E5984" s="25">
        <v>2</v>
      </c>
      <c r="F5984" s="23">
        <v>209.66</v>
      </c>
      <c r="G5984" s="23">
        <v>0.12</v>
      </c>
      <c r="H5984" s="20" t="s">
        <v>102</v>
      </c>
      <c r="I5984" s="20" t="s">
        <v>155</v>
      </c>
      <c r="J5984" s="20" t="s">
        <v>104</v>
      </c>
      <c r="K5984" s="21"/>
      <c r="L5984" s="20" t="s">
        <v>104</v>
      </c>
      <c r="M5984" s="20" t="s">
        <v>58</v>
      </c>
      <c r="N5984" s="23">
        <v>0.69</v>
      </c>
      <c r="O5984" s="26">
        <v>0.3</v>
      </c>
    </row>
    <row r="5985" spans="1:15" x14ac:dyDescent="0.25">
      <c r="A5985" s="20" t="s">
        <v>117</v>
      </c>
      <c r="B5985" s="20" t="s">
        <v>610</v>
      </c>
      <c r="C5985" s="20" t="s">
        <v>114</v>
      </c>
      <c r="D5985" s="21"/>
      <c r="E5985" s="21"/>
      <c r="F5985" s="24">
        <v>5195.84</v>
      </c>
      <c r="G5985" s="23">
        <v>2.85</v>
      </c>
      <c r="H5985" s="20" t="s">
        <v>102</v>
      </c>
      <c r="I5985" s="20" t="s">
        <v>155</v>
      </c>
      <c r="J5985" s="20" t="s">
        <v>104</v>
      </c>
      <c r="K5985" s="21"/>
      <c r="L5985" s="20" t="s">
        <v>104</v>
      </c>
      <c r="M5985" s="20" t="s">
        <v>69</v>
      </c>
      <c r="N5985" s="23">
        <v>2.85</v>
      </c>
      <c r="O5985" s="26">
        <v>0.3</v>
      </c>
    </row>
    <row r="5986" spans="1:15" x14ac:dyDescent="0.25">
      <c r="A5986" s="20" t="s">
        <v>117</v>
      </c>
      <c r="B5986" s="20" t="s">
        <v>610</v>
      </c>
      <c r="C5986" s="20" t="s">
        <v>121</v>
      </c>
      <c r="D5986" s="20" t="s">
        <v>106</v>
      </c>
      <c r="E5986" s="21"/>
      <c r="F5986" s="23">
        <v>994.46</v>
      </c>
      <c r="G5986" s="23">
        <v>0.55000000000000004</v>
      </c>
      <c r="H5986" s="20" t="s">
        <v>102</v>
      </c>
      <c r="I5986" s="20" t="s">
        <v>155</v>
      </c>
      <c r="J5986" s="20" t="s">
        <v>104</v>
      </c>
      <c r="K5986" s="21"/>
      <c r="L5986" s="20" t="s">
        <v>104</v>
      </c>
      <c r="M5986" s="20" t="s">
        <v>74</v>
      </c>
      <c r="N5986" s="21"/>
      <c r="O5986" s="26">
        <v>0.3</v>
      </c>
    </row>
    <row r="5987" spans="1:15" x14ac:dyDescent="0.25">
      <c r="A5987" s="20" t="s">
        <v>117</v>
      </c>
      <c r="B5987" s="20" t="s">
        <v>610</v>
      </c>
      <c r="C5987" s="20" t="s">
        <v>101</v>
      </c>
      <c r="D5987" s="20" t="s">
        <v>6</v>
      </c>
      <c r="E5987" s="21"/>
      <c r="F5987" s="24">
        <v>2252.16</v>
      </c>
      <c r="G5987" s="23">
        <v>1.24</v>
      </c>
      <c r="H5987" s="20" t="s">
        <v>102</v>
      </c>
      <c r="I5987" s="20" t="s">
        <v>155</v>
      </c>
      <c r="J5987" s="20" t="s">
        <v>104</v>
      </c>
      <c r="K5987" s="21"/>
      <c r="L5987" s="20" t="s">
        <v>104</v>
      </c>
      <c r="M5987" s="20" t="s">
        <v>45</v>
      </c>
      <c r="N5987" s="23">
        <v>35.19</v>
      </c>
      <c r="O5987" s="26">
        <v>0.3</v>
      </c>
    </row>
    <row r="5988" spans="1:15" x14ac:dyDescent="0.25">
      <c r="A5988" s="20" t="s">
        <v>117</v>
      </c>
      <c r="B5988" s="20" t="s">
        <v>610</v>
      </c>
      <c r="C5988" s="20" t="s">
        <v>54</v>
      </c>
      <c r="D5988" s="20" t="s">
        <v>109</v>
      </c>
      <c r="E5988" s="25">
        <v>20</v>
      </c>
      <c r="F5988" s="22">
        <v>6697.6</v>
      </c>
      <c r="G5988" s="23">
        <v>3.67</v>
      </c>
      <c r="H5988" s="20" t="s">
        <v>102</v>
      </c>
      <c r="I5988" s="20" t="s">
        <v>155</v>
      </c>
      <c r="J5988" s="20" t="s">
        <v>104</v>
      </c>
      <c r="K5988" s="21"/>
      <c r="L5988" s="20" t="s">
        <v>104</v>
      </c>
      <c r="M5988" s="20" t="s">
        <v>54</v>
      </c>
      <c r="N5988" s="23">
        <v>0.26</v>
      </c>
      <c r="O5988" s="26">
        <v>0.3</v>
      </c>
    </row>
    <row r="5989" spans="1:15" x14ac:dyDescent="0.25">
      <c r="A5989" s="20" t="s">
        <v>117</v>
      </c>
      <c r="B5989" s="20" t="s">
        <v>610</v>
      </c>
      <c r="C5989" s="20" t="s">
        <v>55</v>
      </c>
      <c r="D5989" s="20" t="s">
        <v>109</v>
      </c>
      <c r="E5989" s="25">
        <v>20</v>
      </c>
      <c r="F5989" s="26">
        <v>800.4</v>
      </c>
      <c r="G5989" s="23">
        <v>0.44</v>
      </c>
      <c r="H5989" s="20" t="s">
        <v>102</v>
      </c>
      <c r="I5989" s="20" t="s">
        <v>155</v>
      </c>
      <c r="J5989" s="20" t="s">
        <v>104</v>
      </c>
      <c r="K5989" s="21"/>
      <c r="L5989" s="20" t="s">
        <v>104</v>
      </c>
      <c r="M5989" s="20" t="s">
        <v>55</v>
      </c>
      <c r="N5989" s="23">
        <v>0.02</v>
      </c>
      <c r="O5989" s="26">
        <v>0.3</v>
      </c>
    </row>
    <row r="5990" spans="1:15" x14ac:dyDescent="0.25">
      <c r="A5990" s="20" t="s">
        <v>117</v>
      </c>
      <c r="B5990" s="20" t="s">
        <v>611</v>
      </c>
      <c r="C5990" s="20" t="s">
        <v>7</v>
      </c>
      <c r="D5990" s="20" t="s">
        <v>10</v>
      </c>
      <c r="E5990" s="21"/>
      <c r="F5990" s="24">
        <v>3385.39</v>
      </c>
      <c r="G5990" s="23">
        <v>0.62</v>
      </c>
      <c r="H5990" s="20" t="s">
        <v>102</v>
      </c>
      <c r="I5990" s="20" t="s">
        <v>260</v>
      </c>
      <c r="J5990" s="20" t="s">
        <v>104</v>
      </c>
      <c r="K5990" s="21"/>
      <c r="L5990" s="20" t="s">
        <v>104</v>
      </c>
      <c r="M5990" s="20" t="s">
        <v>48</v>
      </c>
      <c r="N5990" s="23">
        <v>0.62</v>
      </c>
      <c r="O5990" s="23">
        <v>0.11</v>
      </c>
    </row>
    <row r="5991" spans="1:15" x14ac:dyDescent="0.25">
      <c r="A5991" s="20" t="s">
        <v>117</v>
      </c>
      <c r="B5991" s="20" t="s">
        <v>611</v>
      </c>
      <c r="C5991" s="20" t="s">
        <v>105</v>
      </c>
      <c r="D5991" s="20" t="s">
        <v>106</v>
      </c>
      <c r="E5991" s="21"/>
      <c r="F5991" s="23">
        <v>646.15</v>
      </c>
      <c r="G5991" s="23">
        <v>0.12</v>
      </c>
      <c r="H5991" s="20" t="s">
        <v>102</v>
      </c>
      <c r="I5991" s="20" t="s">
        <v>260</v>
      </c>
      <c r="J5991" s="20" t="s">
        <v>104</v>
      </c>
      <c r="K5991" s="21"/>
      <c r="L5991" s="20" t="s">
        <v>104</v>
      </c>
      <c r="M5991" s="20" t="s">
        <v>82</v>
      </c>
      <c r="N5991" s="21"/>
      <c r="O5991" s="23">
        <v>0.11</v>
      </c>
    </row>
    <row r="5992" spans="1:15" x14ac:dyDescent="0.25">
      <c r="A5992" s="20" t="s">
        <v>117</v>
      </c>
      <c r="B5992" s="20" t="s">
        <v>611</v>
      </c>
      <c r="C5992" s="20" t="s">
        <v>107</v>
      </c>
      <c r="D5992" s="20" t="s">
        <v>106</v>
      </c>
      <c r="E5992" s="21"/>
      <c r="F5992" s="24">
        <v>5200.7299999999996</v>
      </c>
      <c r="G5992" s="23">
        <v>0.95</v>
      </c>
      <c r="H5992" s="20" t="s">
        <v>102</v>
      </c>
      <c r="I5992" s="20" t="s">
        <v>260</v>
      </c>
      <c r="J5992" s="20" t="s">
        <v>104</v>
      </c>
      <c r="K5992" s="21"/>
      <c r="L5992" s="20" t="s">
        <v>104</v>
      </c>
      <c r="M5992" s="20" t="s">
        <v>65</v>
      </c>
      <c r="N5992" s="23">
        <v>0.84</v>
      </c>
      <c r="O5992" s="23">
        <v>0.11</v>
      </c>
    </row>
    <row r="5993" spans="1:15" x14ac:dyDescent="0.25">
      <c r="A5993" s="20" t="s">
        <v>117</v>
      </c>
      <c r="B5993" s="20" t="s">
        <v>611</v>
      </c>
      <c r="C5993" s="20" t="s">
        <v>108</v>
      </c>
      <c r="D5993" s="20" t="s">
        <v>106</v>
      </c>
      <c r="E5993" s="21"/>
      <c r="F5993" s="24">
        <v>2020.14</v>
      </c>
      <c r="G5993" s="23">
        <v>0.37</v>
      </c>
      <c r="H5993" s="20" t="s">
        <v>102</v>
      </c>
      <c r="I5993" s="20" t="s">
        <v>260</v>
      </c>
      <c r="J5993" s="20" t="s">
        <v>104</v>
      </c>
      <c r="K5993" s="21"/>
      <c r="L5993" s="20" t="s">
        <v>104</v>
      </c>
      <c r="M5993" s="20" t="s">
        <v>64</v>
      </c>
      <c r="N5993" s="23">
        <v>23.22</v>
      </c>
      <c r="O5993" s="23">
        <v>0.11</v>
      </c>
    </row>
    <row r="5994" spans="1:15" x14ac:dyDescent="0.25">
      <c r="A5994" s="20" t="s">
        <v>117</v>
      </c>
      <c r="B5994" s="20" t="s">
        <v>611</v>
      </c>
      <c r="C5994" s="20" t="s">
        <v>54</v>
      </c>
      <c r="D5994" s="20" t="s">
        <v>109</v>
      </c>
      <c r="E5994" s="25">
        <v>26</v>
      </c>
      <c r="F5994" s="24">
        <v>10054.82</v>
      </c>
      <c r="G5994" s="23">
        <v>1.84</v>
      </c>
      <c r="H5994" s="20" t="s">
        <v>102</v>
      </c>
      <c r="I5994" s="20" t="s">
        <v>260</v>
      </c>
      <c r="J5994" s="20" t="s">
        <v>104</v>
      </c>
      <c r="K5994" s="21"/>
      <c r="L5994" s="20" t="s">
        <v>104</v>
      </c>
      <c r="M5994" s="20" t="s">
        <v>54</v>
      </c>
      <c r="N5994" s="23">
        <v>0.26</v>
      </c>
      <c r="O5994" s="23">
        <v>0.11</v>
      </c>
    </row>
    <row r="5995" spans="1:15" x14ac:dyDescent="0.25">
      <c r="A5995" s="20" t="s">
        <v>117</v>
      </c>
      <c r="B5995" s="20" t="s">
        <v>611</v>
      </c>
      <c r="C5995" s="20" t="s">
        <v>49</v>
      </c>
      <c r="D5995" s="20" t="s">
        <v>109</v>
      </c>
      <c r="E5995" s="25">
        <v>9</v>
      </c>
      <c r="F5995" s="24">
        <v>4656.5600000000004</v>
      </c>
      <c r="G5995" s="23">
        <v>0.85</v>
      </c>
      <c r="H5995" s="20" t="s">
        <v>102</v>
      </c>
      <c r="I5995" s="20" t="s">
        <v>260</v>
      </c>
      <c r="J5995" s="20" t="s">
        <v>104</v>
      </c>
      <c r="K5995" s="21"/>
      <c r="L5995" s="20" t="s">
        <v>104</v>
      </c>
      <c r="M5995" s="20" t="s">
        <v>49</v>
      </c>
      <c r="N5995" s="23">
        <v>0.85</v>
      </c>
      <c r="O5995" s="23">
        <v>0.11</v>
      </c>
    </row>
    <row r="5996" spans="1:15" x14ac:dyDescent="0.25">
      <c r="A5996" s="20" t="s">
        <v>117</v>
      </c>
      <c r="B5996" s="20" t="s">
        <v>611</v>
      </c>
      <c r="C5996" s="20" t="s">
        <v>114</v>
      </c>
      <c r="D5996" s="21"/>
      <c r="E5996" s="21"/>
      <c r="F5996" s="24">
        <v>15561.86</v>
      </c>
      <c r="G5996" s="23">
        <v>2.85</v>
      </c>
      <c r="H5996" s="20" t="s">
        <v>102</v>
      </c>
      <c r="I5996" s="20" t="s">
        <v>260</v>
      </c>
      <c r="J5996" s="20" t="s">
        <v>104</v>
      </c>
      <c r="K5996" s="21"/>
      <c r="L5996" s="20" t="s">
        <v>104</v>
      </c>
      <c r="M5996" s="20" t="s">
        <v>69</v>
      </c>
      <c r="N5996" s="23">
        <v>2.85</v>
      </c>
      <c r="O5996" s="23">
        <v>0.11</v>
      </c>
    </row>
    <row r="5997" spans="1:15" x14ac:dyDescent="0.25">
      <c r="A5997" s="20" t="s">
        <v>117</v>
      </c>
      <c r="B5997" s="20" t="s">
        <v>611</v>
      </c>
      <c r="C5997" s="20" t="s">
        <v>121</v>
      </c>
      <c r="D5997" s="20" t="s">
        <v>106</v>
      </c>
      <c r="E5997" s="21"/>
      <c r="F5997" s="24">
        <v>3009.75</v>
      </c>
      <c r="G5997" s="23">
        <v>0.55000000000000004</v>
      </c>
      <c r="H5997" s="20" t="s">
        <v>102</v>
      </c>
      <c r="I5997" s="20" t="s">
        <v>260</v>
      </c>
      <c r="J5997" s="20" t="s">
        <v>104</v>
      </c>
      <c r="K5997" s="21"/>
      <c r="L5997" s="20" t="s">
        <v>104</v>
      </c>
      <c r="M5997" s="20" t="s">
        <v>74</v>
      </c>
      <c r="N5997" s="21"/>
      <c r="O5997" s="23">
        <v>0.11</v>
      </c>
    </row>
    <row r="5998" spans="1:15" x14ac:dyDescent="0.25">
      <c r="A5998" s="20" t="s">
        <v>117</v>
      </c>
      <c r="B5998" s="20" t="s">
        <v>611</v>
      </c>
      <c r="C5998" s="20" t="s">
        <v>115</v>
      </c>
      <c r="D5998" s="20" t="s">
        <v>106</v>
      </c>
      <c r="E5998" s="21"/>
      <c r="F5998" s="26">
        <v>579.70000000000005</v>
      </c>
      <c r="G5998" s="23">
        <v>0.11</v>
      </c>
      <c r="H5998" s="20" t="s">
        <v>102</v>
      </c>
      <c r="I5998" s="20" t="s">
        <v>260</v>
      </c>
      <c r="J5998" s="20" t="s">
        <v>104</v>
      </c>
      <c r="K5998" s="21"/>
      <c r="L5998" s="20" t="s">
        <v>104</v>
      </c>
      <c r="M5998" s="20" t="s">
        <v>75</v>
      </c>
      <c r="N5998" s="21"/>
      <c r="O5998" s="23">
        <v>0.11</v>
      </c>
    </row>
    <row r="5999" spans="1:15" x14ac:dyDescent="0.25">
      <c r="A5999" s="20" t="s">
        <v>117</v>
      </c>
      <c r="B5999" s="20" t="s">
        <v>611</v>
      </c>
      <c r="C5999" s="20" t="s">
        <v>111</v>
      </c>
      <c r="D5999" s="21"/>
      <c r="E5999" s="21"/>
      <c r="F5999" s="24">
        <v>2238.7199999999998</v>
      </c>
      <c r="G5999" s="23">
        <v>0.41</v>
      </c>
      <c r="H5999" s="20" t="s">
        <v>102</v>
      </c>
      <c r="I5999" s="20" t="s">
        <v>260</v>
      </c>
      <c r="J5999" s="20" t="s">
        <v>104</v>
      </c>
      <c r="K5999" s="21"/>
      <c r="L5999" s="20" t="s">
        <v>104</v>
      </c>
      <c r="M5999" s="20" t="s">
        <v>56</v>
      </c>
      <c r="N5999" s="23">
        <v>0.41</v>
      </c>
      <c r="O5999" s="23">
        <v>0.11</v>
      </c>
    </row>
    <row r="6000" spans="1:15" x14ac:dyDescent="0.25">
      <c r="A6000" s="20" t="s">
        <v>117</v>
      </c>
      <c r="B6000" s="20" t="s">
        <v>611</v>
      </c>
      <c r="C6000" s="20" t="s">
        <v>112</v>
      </c>
      <c r="D6000" s="20" t="s">
        <v>113</v>
      </c>
      <c r="E6000" s="25">
        <v>2</v>
      </c>
      <c r="F6000" s="23">
        <v>627.92999999999995</v>
      </c>
      <c r="G6000" s="23">
        <v>0.11</v>
      </c>
      <c r="H6000" s="20" t="s">
        <v>102</v>
      </c>
      <c r="I6000" s="20" t="s">
        <v>260</v>
      </c>
      <c r="J6000" s="20" t="s">
        <v>104</v>
      </c>
      <c r="K6000" s="21"/>
      <c r="L6000" s="20" t="s">
        <v>104</v>
      </c>
      <c r="M6000" s="20" t="s">
        <v>58</v>
      </c>
      <c r="N6000" s="23">
        <v>0.69</v>
      </c>
      <c r="O6000" s="23">
        <v>0.11</v>
      </c>
    </row>
    <row r="6001" spans="1:15" x14ac:dyDescent="0.25">
      <c r="A6001" s="20" t="s">
        <v>117</v>
      </c>
      <c r="B6001" s="20" t="s">
        <v>611</v>
      </c>
      <c r="C6001" s="20" t="s">
        <v>101</v>
      </c>
      <c r="D6001" s="20" t="s">
        <v>6</v>
      </c>
      <c r="E6001" s="21"/>
      <c r="F6001" s="24">
        <v>6404.58</v>
      </c>
      <c r="G6001" s="23">
        <v>1.17</v>
      </c>
      <c r="H6001" s="20" t="s">
        <v>102</v>
      </c>
      <c r="I6001" s="20" t="s">
        <v>260</v>
      </c>
      <c r="J6001" s="20" t="s">
        <v>104</v>
      </c>
      <c r="K6001" s="21"/>
      <c r="L6001" s="20" t="s">
        <v>104</v>
      </c>
      <c r="M6001" s="20" t="s">
        <v>45</v>
      </c>
      <c r="N6001" s="23">
        <v>35.19</v>
      </c>
      <c r="O6001" s="23">
        <v>0.11</v>
      </c>
    </row>
    <row r="6002" spans="1:15" x14ac:dyDescent="0.25">
      <c r="A6002" s="20" t="s">
        <v>117</v>
      </c>
      <c r="B6002" s="20" t="s">
        <v>611</v>
      </c>
      <c r="C6002" s="20" t="s">
        <v>110</v>
      </c>
      <c r="D6002" s="20" t="s">
        <v>109</v>
      </c>
      <c r="E6002" s="25">
        <v>20</v>
      </c>
      <c r="F6002" s="22">
        <v>5284.8</v>
      </c>
      <c r="G6002" s="23">
        <v>0.97</v>
      </c>
      <c r="H6002" s="20" t="s">
        <v>102</v>
      </c>
      <c r="I6002" s="20" t="s">
        <v>260</v>
      </c>
      <c r="J6002" s="20" t="s">
        <v>104</v>
      </c>
      <c r="K6002" s="21"/>
      <c r="L6002" s="20" t="s">
        <v>104</v>
      </c>
      <c r="M6002" s="20" t="s">
        <v>55</v>
      </c>
      <c r="N6002" s="23">
        <v>0.09</v>
      </c>
      <c r="O6002" s="23">
        <v>0.11</v>
      </c>
    </row>
    <row r="6003" spans="1:15" x14ac:dyDescent="0.25">
      <c r="A6003" s="20" t="s">
        <v>117</v>
      </c>
      <c r="B6003" s="20" t="s">
        <v>612</v>
      </c>
      <c r="C6003" s="20" t="s">
        <v>101</v>
      </c>
      <c r="D6003" s="20" t="s">
        <v>6</v>
      </c>
      <c r="E6003" s="21"/>
      <c r="F6003" s="24">
        <v>3026.34</v>
      </c>
      <c r="G6003" s="23">
        <v>1.35</v>
      </c>
      <c r="H6003" s="20" t="s">
        <v>102</v>
      </c>
      <c r="I6003" s="20" t="s">
        <v>155</v>
      </c>
      <c r="J6003" s="20" t="s">
        <v>104</v>
      </c>
      <c r="K6003" s="21"/>
      <c r="L6003" s="20" t="s">
        <v>104</v>
      </c>
      <c r="M6003" s="20" t="s">
        <v>45</v>
      </c>
      <c r="N6003" s="23">
        <v>35.19</v>
      </c>
      <c r="O6003" s="23">
        <v>0.12</v>
      </c>
    </row>
    <row r="6004" spans="1:15" x14ac:dyDescent="0.25">
      <c r="A6004" s="20" t="s">
        <v>117</v>
      </c>
      <c r="B6004" s="20" t="s">
        <v>612</v>
      </c>
      <c r="C6004" s="20" t="s">
        <v>7</v>
      </c>
      <c r="D6004" s="20" t="s">
        <v>10</v>
      </c>
      <c r="E6004" s="21"/>
      <c r="F6004" s="24">
        <v>1390.04</v>
      </c>
      <c r="G6004" s="23">
        <v>0.62</v>
      </c>
      <c r="H6004" s="20" t="s">
        <v>102</v>
      </c>
      <c r="I6004" s="20" t="s">
        <v>155</v>
      </c>
      <c r="J6004" s="20" t="s">
        <v>104</v>
      </c>
      <c r="K6004" s="21"/>
      <c r="L6004" s="20" t="s">
        <v>104</v>
      </c>
      <c r="M6004" s="20" t="s">
        <v>48</v>
      </c>
      <c r="N6004" s="23">
        <v>0.62</v>
      </c>
      <c r="O6004" s="23">
        <v>0.12</v>
      </c>
    </row>
    <row r="6005" spans="1:15" x14ac:dyDescent="0.25">
      <c r="A6005" s="20" t="s">
        <v>117</v>
      </c>
      <c r="B6005" s="20" t="s">
        <v>612</v>
      </c>
      <c r="C6005" s="20" t="s">
        <v>105</v>
      </c>
      <c r="D6005" s="20" t="s">
        <v>106</v>
      </c>
      <c r="E6005" s="21"/>
      <c r="F6005" s="23">
        <v>270.41000000000003</v>
      </c>
      <c r="G6005" s="23">
        <v>0.12</v>
      </c>
      <c r="H6005" s="20" t="s">
        <v>102</v>
      </c>
      <c r="I6005" s="20" t="s">
        <v>155</v>
      </c>
      <c r="J6005" s="20" t="s">
        <v>104</v>
      </c>
      <c r="K6005" s="21"/>
      <c r="L6005" s="20" t="s">
        <v>104</v>
      </c>
      <c r="M6005" s="20" t="s">
        <v>82</v>
      </c>
      <c r="N6005" s="21"/>
      <c r="O6005" s="23">
        <v>0.12</v>
      </c>
    </row>
    <row r="6006" spans="1:15" x14ac:dyDescent="0.25">
      <c r="A6006" s="20" t="s">
        <v>117</v>
      </c>
      <c r="B6006" s="20" t="s">
        <v>612</v>
      </c>
      <c r="C6006" s="20" t="s">
        <v>107</v>
      </c>
      <c r="D6006" s="20" t="s">
        <v>106</v>
      </c>
      <c r="E6006" s="21"/>
      <c r="F6006" s="24">
        <v>2497.36</v>
      </c>
      <c r="G6006" s="23">
        <v>1.1100000000000001</v>
      </c>
      <c r="H6006" s="20" t="s">
        <v>102</v>
      </c>
      <c r="I6006" s="20" t="s">
        <v>155</v>
      </c>
      <c r="J6006" s="20" t="s">
        <v>104</v>
      </c>
      <c r="K6006" s="21"/>
      <c r="L6006" s="20" t="s">
        <v>104</v>
      </c>
      <c r="M6006" s="20" t="s">
        <v>65</v>
      </c>
      <c r="N6006" s="23">
        <v>0.84</v>
      </c>
      <c r="O6006" s="23">
        <v>0.12</v>
      </c>
    </row>
    <row r="6007" spans="1:15" x14ac:dyDescent="0.25">
      <c r="A6007" s="20" t="s">
        <v>117</v>
      </c>
      <c r="B6007" s="20" t="s">
        <v>612</v>
      </c>
      <c r="C6007" s="20" t="s">
        <v>108</v>
      </c>
      <c r="D6007" s="20" t="s">
        <v>106</v>
      </c>
      <c r="E6007" s="21"/>
      <c r="F6007" s="24">
        <v>1114.56</v>
      </c>
      <c r="G6007" s="26">
        <v>0.5</v>
      </c>
      <c r="H6007" s="20" t="s">
        <v>102</v>
      </c>
      <c r="I6007" s="20" t="s">
        <v>155</v>
      </c>
      <c r="J6007" s="20" t="s">
        <v>104</v>
      </c>
      <c r="K6007" s="21"/>
      <c r="L6007" s="20" t="s">
        <v>104</v>
      </c>
      <c r="M6007" s="20" t="s">
        <v>64</v>
      </c>
      <c r="N6007" s="23">
        <v>23.22</v>
      </c>
      <c r="O6007" s="23">
        <v>0.12</v>
      </c>
    </row>
    <row r="6008" spans="1:15" x14ac:dyDescent="0.25">
      <c r="A6008" s="20" t="s">
        <v>117</v>
      </c>
      <c r="B6008" s="20" t="s">
        <v>612</v>
      </c>
      <c r="C6008" s="20" t="s">
        <v>54</v>
      </c>
      <c r="D6008" s="20" t="s">
        <v>109</v>
      </c>
      <c r="E6008" s="25">
        <v>22</v>
      </c>
      <c r="F6008" s="22">
        <v>2988.7</v>
      </c>
      <c r="G6008" s="23">
        <v>1.33</v>
      </c>
      <c r="H6008" s="20" t="s">
        <v>102</v>
      </c>
      <c r="I6008" s="20" t="s">
        <v>155</v>
      </c>
      <c r="J6008" s="20" t="s">
        <v>104</v>
      </c>
      <c r="K6008" s="21"/>
      <c r="L6008" s="20" t="s">
        <v>104</v>
      </c>
      <c r="M6008" s="20" t="s">
        <v>54</v>
      </c>
      <c r="N6008" s="23">
        <v>0.26</v>
      </c>
      <c r="O6008" s="23">
        <v>0.12</v>
      </c>
    </row>
    <row r="6009" spans="1:15" x14ac:dyDescent="0.25">
      <c r="A6009" s="20" t="s">
        <v>117</v>
      </c>
      <c r="B6009" s="20" t="s">
        <v>612</v>
      </c>
      <c r="C6009" s="20" t="s">
        <v>110</v>
      </c>
      <c r="D6009" s="20" t="s">
        <v>109</v>
      </c>
      <c r="E6009" s="25">
        <v>22</v>
      </c>
      <c r="F6009" s="24">
        <v>4338.18</v>
      </c>
      <c r="G6009" s="23">
        <v>1.93</v>
      </c>
      <c r="H6009" s="20" t="s">
        <v>102</v>
      </c>
      <c r="I6009" s="20" t="s">
        <v>155</v>
      </c>
      <c r="J6009" s="20" t="s">
        <v>104</v>
      </c>
      <c r="K6009" s="21"/>
      <c r="L6009" s="20" t="s">
        <v>104</v>
      </c>
      <c r="M6009" s="20" t="s">
        <v>55</v>
      </c>
      <c r="N6009" s="23">
        <v>0.09</v>
      </c>
      <c r="O6009" s="23">
        <v>0.12</v>
      </c>
    </row>
    <row r="6010" spans="1:15" x14ac:dyDescent="0.25">
      <c r="A6010" s="20" t="s">
        <v>117</v>
      </c>
      <c r="B6010" s="20" t="s">
        <v>612</v>
      </c>
      <c r="C6010" s="20" t="s">
        <v>49</v>
      </c>
      <c r="D6010" s="20" t="s">
        <v>109</v>
      </c>
      <c r="E6010" s="25">
        <v>9</v>
      </c>
      <c r="F6010" s="24">
        <v>1797.44</v>
      </c>
      <c r="G6010" s="26">
        <v>0.8</v>
      </c>
      <c r="H6010" s="20" t="s">
        <v>102</v>
      </c>
      <c r="I6010" s="20" t="s">
        <v>155</v>
      </c>
      <c r="J6010" s="20" t="s">
        <v>104</v>
      </c>
      <c r="K6010" s="21"/>
      <c r="L6010" s="20" t="s">
        <v>104</v>
      </c>
      <c r="M6010" s="20" t="s">
        <v>49</v>
      </c>
      <c r="N6010" s="23">
        <v>0.85</v>
      </c>
      <c r="O6010" s="23">
        <v>0.12</v>
      </c>
    </row>
    <row r="6011" spans="1:15" x14ac:dyDescent="0.25">
      <c r="A6011" s="20" t="s">
        <v>117</v>
      </c>
      <c r="B6011" s="20" t="s">
        <v>612</v>
      </c>
      <c r="C6011" s="20" t="s">
        <v>111</v>
      </c>
      <c r="D6011" s="21"/>
      <c r="E6011" s="21"/>
      <c r="F6011" s="23">
        <v>919.22</v>
      </c>
      <c r="G6011" s="23">
        <v>0.41</v>
      </c>
      <c r="H6011" s="20" t="s">
        <v>102</v>
      </c>
      <c r="I6011" s="20" t="s">
        <v>155</v>
      </c>
      <c r="J6011" s="20" t="s">
        <v>104</v>
      </c>
      <c r="K6011" s="21"/>
      <c r="L6011" s="20" t="s">
        <v>104</v>
      </c>
      <c r="M6011" s="20" t="s">
        <v>56</v>
      </c>
      <c r="N6011" s="23">
        <v>0.41</v>
      </c>
      <c r="O6011" s="23">
        <v>0.12</v>
      </c>
    </row>
    <row r="6012" spans="1:15" x14ac:dyDescent="0.25">
      <c r="A6012" s="20" t="s">
        <v>117</v>
      </c>
      <c r="B6012" s="20" t="s">
        <v>612</v>
      </c>
      <c r="C6012" s="20" t="s">
        <v>112</v>
      </c>
      <c r="D6012" s="20" t="s">
        <v>113</v>
      </c>
      <c r="E6012" s="25">
        <v>2</v>
      </c>
      <c r="F6012" s="23">
        <v>257.83</v>
      </c>
      <c r="G6012" s="23">
        <v>0.12</v>
      </c>
      <c r="H6012" s="20" t="s">
        <v>102</v>
      </c>
      <c r="I6012" s="20" t="s">
        <v>155</v>
      </c>
      <c r="J6012" s="20" t="s">
        <v>104</v>
      </c>
      <c r="K6012" s="21"/>
      <c r="L6012" s="20" t="s">
        <v>104</v>
      </c>
      <c r="M6012" s="20" t="s">
        <v>58</v>
      </c>
      <c r="N6012" s="23">
        <v>0.69</v>
      </c>
      <c r="O6012" s="23">
        <v>0.12</v>
      </c>
    </row>
    <row r="6013" spans="1:15" x14ac:dyDescent="0.25">
      <c r="A6013" s="20" t="s">
        <v>117</v>
      </c>
      <c r="B6013" s="20" t="s">
        <v>612</v>
      </c>
      <c r="C6013" s="20" t="s">
        <v>114</v>
      </c>
      <c r="D6013" s="21"/>
      <c r="E6013" s="21"/>
      <c r="F6013" s="22">
        <v>6389.7</v>
      </c>
      <c r="G6013" s="23">
        <v>2.85</v>
      </c>
      <c r="H6013" s="20" t="s">
        <v>102</v>
      </c>
      <c r="I6013" s="20" t="s">
        <v>155</v>
      </c>
      <c r="J6013" s="20" t="s">
        <v>104</v>
      </c>
      <c r="K6013" s="21"/>
      <c r="L6013" s="20" t="s">
        <v>104</v>
      </c>
      <c r="M6013" s="20" t="s">
        <v>69</v>
      </c>
      <c r="N6013" s="23">
        <v>2.85</v>
      </c>
      <c r="O6013" s="23">
        <v>0.12</v>
      </c>
    </row>
    <row r="6014" spans="1:15" x14ac:dyDescent="0.25">
      <c r="A6014" s="20" t="s">
        <v>117</v>
      </c>
      <c r="B6014" s="20" t="s">
        <v>612</v>
      </c>
      <c r="C6014" s="20" t="s">
        <v>121</v>
      </c>
      <c r="D6014" s="20" t="s">
        <v>106</v>
      </c>
      <c r="E6014" s="21"/>
      <c r="F6014" s="24">
        <v>1294.76</v>
      </c>
      <c r="G6014" s="23">
        <v>0.57999999999999996</v>
      </c>
      <c r="H6014" s="20" t="s">
        <v>102</v>
      </c>
      <c r="I6014" s="20" t="s">
        <v>155</v>
      </c>
      <c r="J6014" s="20" t="s">
        <v>104</v>
      </c>
      <c r="K6014" s="21"/>
      <c r="L6014" s="20" t="s">
        <v>104</v>
      </c>
      <c r="M6014" s="20" t="s">
        <v>74</v>
      </c>
      <c r="N6014" s="21"/>
      <c r="O6014" s="23">
        <v>0.12</v>
      </c>
    </row>
    <row r="6015" spans="1:15" x14ac:dyDescent="0.25">
      <c r="A6015" s="20" t="s">
        <v>117</v>
      </c>
      <c r="B6015" s="20" t="s">
        <v>612</v>
      </c>
      <c r="C6015" s="20" t="s">
        <v>115</v>
      </c>
      <c r="D6015" s="20" t="s">
        <v>106</v>
      </c>
      <c r="E6015" s="21"/>
      <c r="F6015" s="23">
        <v>299.87</v>
      </c>
      <c r="G6015" s="23">
        <v>0.13</v>
      </c>
      <c r="H6015" s="20" t="s">
        <v>102</v>
      </c>
      <c r="I6015" s="20" t="s">
        <v>155</v>
      </c>
      <c r="J6015" s="20" t="s">
        <v>104</v>
      </c>
      <c r="K6015" s="21"/>
      <c r="L6015" s="20" t="s">
        <v>104</v>
      </c>
      <c r="M6015" s="20" t="s">
        <v>75</v>
      </c>
      <c r="N6015" s="21"/>
      <c r="O6015" s="23">
        <v>0.12</v>
      </c>
    </row>
    <row r="6016" spans="1:15" x14ac:dyDescent="0.25">
      <c r="A6016" s="20" t="s">
        <v>117</v>
      </c>
      <c r="B6016" s="20" t="s">
        <v>613</v>
      </c>
      <c r="C6016" s="20" t="s">
        <v>7</v>
      </c>
      <c r="D6016" s="20" t="s">
        <v>10</v>
      </c>
      <c r="E6016" s="21"/>
      <c r="F6016" s="22">
        <v>3527.8</v>
      </c>
      <c r="G6016" s="23">
        <v>0.62</v>
      </c>
      <c r="H6016" s="20" t="s">
        <v>102</v>
      </c>
      <c r="I6016" s="20" t="s">
        <v>260</v>
      </c>
      <c r="J6016" s="20" t="s">
        <v>104</v>
      </c>
      <c r="K6016" s="21"/>
      <c r="L6016" s="20" t="s">
        <v>104</v>
      </c>
      <c r="M6016" s="20" t="s">
        <v>48</v>
      </c>
      <c r="N6016" s="23">
        <v>0.62</v>
      </c>
      <c r="O6016" s="23">
        <v>0.15</v>
      </c>
    </row>
    <row r="6017" spans="1:15" x14ac:dyDescent="0.25">
      <c r="A6017" s="20" t="s">
        <v>117</v>
      </c>
      <c r="B6017" s="20" t="s">
        <v>613</v>
      </c>
      <c r="C6017" s="20" t="s">
        <v>105</v>
      </c>
      <c r="D6017" s="20" t="s">
        <v>106</v>
      </c>
      <c r="E6017" s="21"/>
      <c r="F6017" s="23">
        <v>677.17</v>
      </c>
      <c r="G6017" s="23">
        <v>0.12</v>
      </c>
      <c r="H6017" s="20" t="s">
        <v>102</v>
      </c>
      <c r="I6017" s="20" t="s">
        <v>260</v>
      </c>
      <c r="J6017" s="20" t="s">
        <v>104</v>
      </c>
      <c r="K6017" s="21"/>
      <c r="L6017" s="20" t="s">
        <v>104</v>
      </c>
      <c r="M6017" s="20" t="s">
        <v>82</v>
      </c>
      <c r="N6017" s="21"/>
      <c r="O6017" s="23">
        <v>0.15</v>
      </c>
    </row>
    <row r="6018" spans="1:15" x14ac:dyDescent="0.25">
      <c r="A6018" s="20" t="s">
        <v>117</v>
      </c>
      <c r="B6018" s="20" t="s">
        <v>613</v>
      </c>
      <c r="C6018" s="20" t="s">
        <v>107</v>
      </c>
      <c r="D6018" s="20" t="s">
        <v>106</v>
      </c>
      <c r="E6018" s="21"/>
      <c r="F6018" s="24">
        <v>6007.76</v>
      </c>
      <c r="G6018" s="23">
        <v>1.06</v>
      </c>
      <c r="H6018" s="20" t="s">
        <v>102</v>
      </c>
      <c r="I6018" s="20" t="s">
        <v>260</v>
      </c>
      <c r="J6018" s="20" t="s">
        <v>104</v>
      </c>
      <c r="K6018" s="21"/>
      <c r="L6018" s="20" t="s">
        <v>104</v>
      </c>
      <c r="M6018" s="20" t="s">
        <v>65</v>
      </c>
      <c r="N6018" s="23">
        <v>0.84</v>
      </c>
      <c r="O6018" s="23">
        <v>0.15</v>
      </c>
    </row>
    <row r="6019" spans="1:15" x14ac:dyDescent="0.25">
      <c r="A6019" s="20" t="s">
        <v>117</v>
      </c>
      <c r="B6019" s="20" t="s">
        <v>613</v>
      </c>
      <c r="C6019" s="20" t="s">
        <v>108</v>
      </c>
      <c r="D6019" s="20" t="s">
        <v>106</v>
      </c>
      <c r="E6019" s="21"/>
      <c r="F6019" s="24">
        <v>3390.12</v>
      </c>
      <c r="G6019" s="26">
        <v>0.6</v>
      </c>
      <c r="H6019" s="20" t="s">
        <v>102</v>
      </c>
      <c r="I6019" s="20" t="s">
        <v>260</v>
      </c>
      <c r="J6019" s="20" t="s">
        <v>104</v>
      </c>
      <c r="K6019" s="21"/>
      <c r="L6019" s="20" t="s">
        <v>104</v>
      </c>
      <c r="M6019" s="20" t="s">
        <v>64</v>
      </c>
      <c r="N6019" s="23">
        <v>23.22</v>
      </c>
      <c r="O6019" s="23">
        <v>0.15</v>
      </c>
    </row>
    <row r="6020" spans="1:15" x14ac:dyDescent="0.25">
      <c r="A6020" s="20" t="s">
        <v>117</v>
      </c>
      <c r="B6020" s="20" t="s">
        <v>613</v>
      </c>
      <c r="C6020" s="20" t="s">
        <v>54</v>
      </c>
      <c r="D6020" s="20" t="s">
        <v>109</v>
      </c>
      <c r="E6020" s="25">
        <v>26</v>
      </c>
      <c r="F6020" s="27">
        <v>22139</v>
      </c>
      <c r="G6020" s="23">
        <v>3.89</v>
      </c>
      <c r="H6020" s="20" t="s">
        <v>102</v>
      </c>
      <c r="I6020" s="20" t="s">
        <v>260</v>
      </c>
      <c r="J6020" s="20" t="s">
        <v>104</v>
      </c>
      <c r="K6020" s="21"/>
      <c r="L6020" s="20" t="s">
        <v>104</v>
      </c>
      <c r="M6020" s="20" t="s">
        <v>54</v>
      </c>
      <c r="N6020" s="23">
        <v>0.26</v>
      </c>
      <c r="O6020" s="23">
        <v>0.15</v>
      </c>
    </row>
    <row r="6021" spans="1:15" x14ac:dyDescent="0.25">
      <c r="A6021" s="20" t="s">
        <v>117</v>
      </c>
      <c r="B6021" s="20" t="s">
        <v>613</v>
      </c>
      <c r="C6021" s="20" t="s">
        <v>49</v>
      </c>
      <c r="D6021" s="20" t="s">
        <v>109</v>
      </c>
      <c r="E6021" s="25">
        <v>9</v>
      </c>
      <c r="F6021" s="24">
        <v>4291.6499999999996</v>
      </c>
      <c r="G6021" s="23">
        <v>0.75</v>
      </c>
      <c r="H6021" s="20" t="s">
        <v>102</v>
      </c>
      <c r="I6021" s="20" t="s">
        <v>260</v>
      </c>
      <c r="J6021" s="20" t="s">
        <v>104</v>
      </c>
      <c r="K6021" s="21"/>
      <c r="L6021" s="20" t="s">
        <v>104</v>
      </c>
      <c r="M6021" s="20" t="s">
        <v>49</v>
      </c>
      <c r="N6021" s="23">
        <v>0.85</v>
      </c>
      <c r="O6021" s="23">
        <v>0.15</v>
      </c>
    </row>
    <row r="6022" spans="1:15" x14ac:dyDescent="0.25">
      <c r="A6022" s="20" t="s">
        <v>117</v>
      </c>
      <c r="B6022" s="20" t="s">
        <v>613</v>
      </c>
      <c r="C6022" s="20" t="s">
        <v>114</v>
      </c>
      <c r="D6022" s="21"/>
      <c r="E6022" s="21"/>
      <c r="F6022" s="22">
        <v>16216.5</v>
      </c>
      <c r="G6022" s="23">
        <v>2.85</v>
      </c>
      <c r="H6022" s="20" t="s">
        <v>102</v>
      </c>
      <c r="I6022" s="20" t="s">
        <v>260</v>
      </c>
      <c r="J6022" s="20" t="s">
        <v>104</v>
      </c>
      <c r="K6022" s="21"/>
      <c r="L6022" s="20" t="s">
        <v>104</v>
      </c>
      <c r="M6022" s="20" t="s">
        <v>69</v>
      </c>
      <c r="N6022" s="23">
        <v>2.85</v>
      </c>
      <c r="O6022" s="23">
        <v>0.15</v>
      </c>
    </row>
    <row r="6023" spans="1:15" x14ac:dyDescent="0.25">
      <c r="A6023" s="20" t="s">
        <v>117</v>
      </c>
      <c r="B6023" s="20" t="s">
        <v>613</v>
      </c>
      <c r="C6023" s="20" t="s">
        <v>121</v>
      </c>
      <c r="D6023" s="20" t="s">
        <v>106</v>
      </c>
      <c r="E6023" s="21"/>
      <c r="F6023" s="22">
        <v>3263.1</v>
      </c>
      <c r="G6023" s="23">
        <v>0.56999999999999995</v>
      </c>
      <c r="H6023" s="20" t="s">
        <v>102</v>
      </c>
      <c r="I6023" s="20" t="s">
        <v>260</v>
      </c>
      <c r="J6023" s="20" t="s">
        <v>104</v>
      </c>
      <c r="K6023" s="21"/>
      <c r="L6023" s="20" t="s">
        <v>104</v>
      </c>
      <c r="M6023" s="20" t="s">
        <v>74</v>
      </c>
      <c r="N6023" s="21"/>
      <c r="O6023" s="23">
        <v>0.15</v>
      </c>
    </row>
    <row r="6024" spans="1:15" x14ac:dyDescent="0.25">
      <c r="A6024" s="20" t="s">
        <v>117</v>
      </c>
      <c r="B6024" s="20" t="s">
        <v>613</v>
      </c>
      <c r="C6024" s="20" t="s">
        <v>115</v>
      </c>
      <c r="D6024" s="20" t="s">
        <v>106</v>
      </c>
      <c r="E6024" s="21"/>
      <c r="F6024" s="23">
        <v>780.36</v>
      </c>
      <c r="G6024" s="23">
        <v>0.14000000000000001</v>
      </c>
      <c r="H6024" s="20" t="s">
        <v>102</v>
      </c>
      <c r="I6024" s="20" t="s">
        <v>260</v>
      </c>
      <c r="J6024" s="20" t="s">
        <v>104</v>
      </c>
      <c r="K6024" s="21"/>
      <c r="L6024" s="20" t="s">
        <v>104</v>
      </c>
      <c r="M6024" s="20" t="s">
        <v>75</v>
      </c>
      <c r="N6024" s="21"/>
      <c r="O6024" s="23">
        <v>0.15</v>
      </c>
    </row>
    <row r="6025" spans="1:15" x14ac:dyDescent="0.25">
      <c r="A6025" s="20" t="s">
        <v>117</v>
      </c>
      <c r="B6025" s="20" t="s">
        <v>613</v>
      </c>
      <c r="C6025" s="20" t="s">
        <v>111</v>
      </c>
      <c r="D6025" s="21"/>
      <c r="E6025" s="21"/>
      <c r="F6025" s="22">
        <v>2332.9</v>
      </c>
      <c r="G6025" s="23">
        <v>0.41</v>
      </c>
      <c r="H6025" s="20" t="s">
        <v>102</v>
      </c>
      <c r="I6025" s="20" t="s">
        <v>260</v>
      </c>
      <c r="J6025" s="20" t="s">
        <v>104</v>
      </c>
      <c r="K6025" s="21"/>
      <c r="L6025" s="20" t="s">
        <v>104</v>
      </c>
      <c r="M6025" s="20" t="s">
        <v>56</v>
      </c>
      <c r="N6025" s="23">
        <v>0.41</v>
      </c>
      <c r="O6025" s="23">
        <v>0.15</v>
      </c>
    </row>
    <row r="6026" spans="1:15" x14ac:dyDescent="0.25">
      <c r="A6026" s="20" t="s">
        <v>117</v>
      </c>
      <c r="B6026" s="20" t="s">
        <v>613</v>
      </c>
      <c r="C6026" s="20" t="s">
        <v>110</v>
      </c>
      <c r="D6026" s="20" t="s">
        <v>109</v>
      </c>
      <c r="E6026" s="25">
        <v>26</v>
      </c>
      <c r="F6026" s="24">
        <v>10174.32</v>
      </c>
      <c r="G6026" s="23">
        <v>1.79</v>
      </c>
      <c r="H6026" s="20" t="s">
        <v>102</v>
      </c>
      <c r="I6026" s="20" t="s">
        <v>260</v>
      </c>
      <c r="J6026" s="20" t="s">
        <v>104</v>
      </c>
      <c r="K6026" s="21"/>
      <c r="L6026" s="20" t="s">
        <v>104</v>
      </c>
      <c r="M6026" s="20" t="s">
        <v>55</v>
      </c>
      <c r="N6026" s="23">
        <v>0.09</v>
      </c>
      <c r="O6026" s="23">
        <v>0.15</v>
      </c>
    </row>
    <row r="6027" spans="1:15" x14ac:dyDescent="0.25">
      <c r="A6027" s="20" t="s">
        <v>117</v>
      </c>
      <c r="B6027" s="20" t="s">
        <v>613</v>
      </c>
      <c r="C6027" s="20" t="s">
        <v>112</v>
      </c>
      <c r="D6027" s="20" t="s">
        <v>113</v>
      </c>
      <c r="E6027" s="25">
        <v>2</v>
      </c>
      <c r="F6027" s="23">
        <v>654.35</v>
      </c>
      <c r="G6027" s="23">
        <v>0.12</v>
      </c>
      <c r="H6027" s="20" t="s">
        <v>102</v>
      </c>
      <c r="I6027" s="20" t="s">
        <v>260</v>
      </c>
      <c r="J6027" s="20" t="s">
        <v>104</v>
      </c>
      <c r="K6027" s="21"/>
      <c r="L6027" s="20" t="s">
        <v>104</v>
      </c>
      <c r="M6027" s="20" t="s">
        <v>58</v>
      </c>
      <c r="N6027" s="23">
        <v>0.69</v>
      </c>
      <c r="O6027" s="23">
        <v>0.15</v>
      </c>
    </row>
    <row r="6028" spans="1:15" x14ac:dyDescent="0.25">
      <c r="A6028" s="20" t="s">
        <v>117</v>
      </c>
      <c r="B6028" s="20" t="s">
        <v>613</v>
      </c>
      <c r="C6028" s="20" t="s">
        <v>119</v>
      </c>
      <c r="D6028" s="20" t="s">
        <v>6</v>
      </c>
      <c r="E6028" s="21"/>
      <c r="F6028" s="24">
        <v>8131.77</v>
      </c>
      <c r="G6028" s="23">
        <v>1.43</v>
      </c>
      <c r="H6028" s="20" t="s">
        <v>102</v>
      </c>
      <c r="I6028" s="20" t="s">
        <v>260</v>
      </c>
      <c r="J6028" s="20" t="s">
        <v>104</v>
      </c>
      <c r="K6028" s="21"/>
      <c r="L6028" s="20" t="s">
        <v>104</v>
      </c>
      <c r="M6028" s="20" t="s">
        <v>45</v>
      </c>
      <c r="N6028" s="23">
        <v>32.65</v>
      </c>
      <c r="O6028" s="23">
        <v>0.15</v>
      </c>
    </row>
    <row r="6029" spans="1:15" x14ac:dyDescent="0.25">
      <c r="A6029" s="20" t="s">
        <v>117</v>
      </c>
      <c r="B6029" s="20" t="s">
        <v>614</v>
      </c>
      <c r="C6029" s="20" t="s">
        <v>7</v>
      </c>
      <c r="D6029" s="20" t="s">
        <v>10</v>
      </c>
      <c r="E6029" s="21"/>
      <c r="F6029" s="24">
        <v>3474.05</v>
      </c>
      <c r="G6029" s="23">
        <v>0.62</v>
      </c>
      <c r="H6029" s="20" t="s">
        <v>102</v>
      </c>
      <c r="I6029" s="20" t="s">
        <v>155</v>
      </c>
      <c r="J6029" s="20" t="s">
        <v>104</v>
      </c>
      <c r="K6029" s="21"/>
      <c r="L6029" s="20" t="s">
        <v>104</v>
      </c>
      <c r="M6029" s="20" t="s">
        <v>48</v>
      </c>
      <c r="N6029" s="23">
        <v>0.62</v>
      </c>
      <c r="O6029" s="26">
        <v>0.1</v>
      </c>
    </row>
    <row r="6030" spans="1:15" x14ac:dyDescent="0.25">
      <c r="A6030" s="20" t="s">
        <v>117</v>
      </c>
      <c r="B6030" s="20" t="s">
        <v>614</v>
      </c>
      <c r="C6030" s="20" t="s">
        <v>105</v>
      </c>
      <c r="D6030" s="20" t="s">
        <v>106</v>
      </c>
      <c r="E6030" s="21"/>
      <c r="F6030" s="23">
        <v>637.59</v>
      </c>
      <c r="G6030" s="23">
        <v>0.11</v>
      </c>
      <c r="H6030" s="20" t="s">
        <v>102</v>
      </c>
      <c r="I6030" s="20" t="s">
        <v>155</v>
      </c>
      <c r="J6030" s="20" t="s">
        <v>104</v>
      </c>
      <c r="K6030" s="21"/>
      <c r="L6030" s="20" t="s">
        <v>104</v>
      </c>
      <c r="M6030" s="20" t="s">
        <v>82</v>
      </c>
      <c r="N6030" s="21"/>
      <c r="O6030" s="26">
        <v>0.1</v>
      </c>
    </row>
    <row r="6031" spans="1:15" x14ac:dyDescent="0.25">
      <c r="A6031" s="20" t="s">
        <v>117</v>
      </c>
      <c r="B6031" s="20" t="s">
        <v>614</v>
      </c>
      <c r="C6031" s="20" t="s">
        <v>107</v>
      </c>
      <c r="D6031" s="20" t="s">
        <v>106</v>
      </c>
      <c r="E6031" s="21"/>
      <c r="F6031" s="24">
        <v>5320.85</v>
      </c>
      <c r="G6031" s="23">
        <v>0.95</v>
      </c>
      <c r="H6031" s="20" t="s">
        <v>102</v>
      </c>
      <c r="I6031" s="20" t="s">
        <v>155</v>
      </c>
      <c r="J6031" s="20" t="s">
        <v>104</v>
      </c>
      <c r="K6031" s="21"/>
      <c r="L6031" s="20" t="s">
        <v>104</v>
      </c>
      <c r="M6031" s="20" t="s">
        <v>65</v>
      </c>
      <c r="N6031" s="23">
        <v>0.84</v>
      </c>
      <c r="O6031" s="26">
        <v>0.1</v>
      </c>
    </row>
    <row r="6032" spans="1:15" x14ac:dyDescent="0.25">
      <c r="A6032" s="20" t="s">
        <v>117</v>
      </c>
      <c r="B6032" s="20" t="s">
        <v>614</v>
      </c>
      <c r="C6032" s="20" t="s">
        <v>108</v>
      </c>
      <c r="D6032" s="20" t="s">
        <v>106</v>
      </c>
      <c r="E6032" s="21"/>
      <c r="F6032" s="24">
        <v>2345.2199999999998</v>
      </c>
      <c r="G6032" s="23">
        <v>0.42</v>
      </c>
      <c r="H6032" s="20" t="s">
        <v>102</v>
      </c>
      <c r="I6032" s="20" t="s">
        <v>155</v>
      </c>
      <c r="J6032" s="20" t="s">
        <v>104</v>
      </c>
      <c r="K6032" s="21"/>
      <c r="L6032" s="20" t="s">
        <v>104</v>
      </c>
      <c r="M6032" s="20" t="s">
        <v>64</v>
      </c>
      <c r="N6032" s="23">
        <v>23.22</v>
      </c>
      <c r="O6032" s="26">
        <v>0.1</v>
      </c>
    </row>
    <row r="6033" spans="1:15" x14ac:dyDescent="0.25">
      <c r="A6033" s="20" t="s">
        <v>117</v>
      </c>
      <c r="B6033" s="20" t="s">
        <v>614</v>
      </c>
      <c r="C6033" s="20" t="s">
        <v>54</v>
      </c>
      <c r="D6033" s="20" t="s">
        <v>109</v>
      </c>
      <c r="E6033" s="25">
        <v>26</v>
      </c>
      <c r="F6033" s="22">
        <v>5743.3</v>
      </c>
      <c r="G6033" s="23">
        <v>1.02</v>
      </c>
      <c r="H6033" s="20" t="s">
        <v>102</v>
      </c>
      <c r="I6033" s="20" t="s">
        <v>155</v>
      </c>
      <c r="J6033" s="20" t="s">
        <v>104</v>
      </c>
      <c r="K6033" s="21"/>
      <c r="L6033" s="20" t="s">
        <v>104</v>
      </c>
      <c r="M6033" s="20" t="s">
        <v>54</v>
      </c>
      <c r="N6033" s="23">
        <v>0.26</v>
      </c>
      <c r="O6033" s="26">
        <v>0.1</v>
      </c>
    </row>
    <row r="6034" spans="1:15" x14ac:dyDescent="0.25">
      <c r="A6034" s="20" t="s">
        <v>117</v>
      </c>
      <c r="B6034" s="20" t="s">
        <v>614</v>
      </c>
      <c r="C6034" s="20" t="s">
        <v>49</v>
      </c>
      <c r="D6034" s="20" t="s">
        <v>109</v>
      </c>
      <c r="E6034" s="25">
        <v>9</v>
      </c>
      <c r="F6034" s="24">
        <v>3202.29</v>
      </c>
      <c r="G6034" s="23">
        <v>0.56999999999999995</v>
      </c>
      <c r="H6034" s="20" t="s">
        <v>102</v>
      </c>
      <c r="I6034" s="20" t="s">
        <v>155</v>
      </c>
      <c r="J6034" s="20" t="s">
        <v>104</v>
      </c>
      <c r="K6034" s="21"/>
      <c r="L6034" s="20" t="s">
        <v>104</v>
      </c>
      <c r="M6034" s="20" t="s">
        <v>49</v>
      </c>
      <c r="N6034" s="23">
        <v>0.85</v>
      </c>
      <c r="O6034" s="26">
        <v>0.1</v>
      </c>
    </row>
    <row r="6035" spans="1:15" x14ac:dyDescent="0.25">
      <c r="A6035" s="20" t="s">
        <v>117</v>
      </c>
      <c r="B6035" s="20" t="s">
        <v>614</v>
      </c>
      <c r="C6035" s="20" t="s">
        <v>114</v>
      </c>
      <c r="D6035" s="21"/>
      <c r="E6035" s="21"/>
      <c r="F6035" s="24">
        <v>15969.41</v>
      </c>
      <c r="G6035" s="23">
        <v>2.85</v>
      </c>
      <c r="H6035" s="20" t="s">
        <v>102</v>
      </c>
      <c r="I6035" s="20" t="s">
        <v>155</v>
      </c>
      <c r="J6035" s="20" t="s">
        <v>104</v>
      </c>
      <c r="K6035" s="21"/>
      <c r="L6035" s="20" t="s">
        <v>104</v>
      </c>
      <c r="M6035" s="20" t="s">
        <v>69</v>
      </c>
      <c r="N6035" s="23">
        <v>2.85</v>
      </c>
      <c r="O6035" s="26">
        <v>0.1</v>
      </c>
    </row>
    <row r="6036" spans="1:15" x14ac:dyDescent="0.25">
      <c r="A6036" s="20" t="s">
        <v>117</v>
      </c>
      <c r="B6036" s="20" t="s">
        <v>614</v>
      </c>
      <c r="C6036" s="20" t="s">
        <v>121</v>
      </c>
      <c r="D6036" s="20" t="s">
        <v>106</v>
      </c>
      <c r="E6036" s="21"/>
      <c r="F6036" s="24">
        <v>3116.67</v>
      </c>
      <c r="G6036" s="23">
        <v>0.56000000000000005</v>
      </c>
      <c r="H6036" s="20" t="s">
        <v>102</v>
      </c>
      <c r="I6036" s="20" t="s">
        <v>155</v>
      </c>
      <c r="J6036" s="20" t="s">
        <v>104</v>
      </c>
      <c r="K6036" s="21"/>
      <c r="L6036" s="20" t="s">
        <v>104</v>
      </c>
      <c r="M6036" s="20" t="s">
        <v>74</v>
      </c>
      <c r="N6036" s="21"/>
      <c r="O6036" s="26">
        <v>0.1</v>
      </c>
    </row>
    <row r="6037" spans="1:15" x14ac:dyDescent="0.25">
      <c r="A6037" s="20" t="s">
        <v>117</v>
      </c>
      <c r="B6037" s="20" t="s">
        <v>614</v>
      </c>
      <c r="C6037" s="20" t="s">
        <v>115</v>
      </c>
      <c r="D6037" s="20" t="s">
        <v>106</v>
      </c>
      <c r="E6037" s="21"/>
      <c r="F6037" s="23">
        <v>295.19</v>
      </c>
      <c r="G6037" s="23">
        <v>0.05</v>
      </c>
      <c r="H6037" s="20" t="s">
        <v>102</v>
      </c>
      <c r="I6037" s="20" t="s">
        <v>155</v>
      </c>
      <c r="J6037" s="20" t="s">
        <v>104</v>
      </c>
      <c r="K6037" s="21"/>
      <c r="L6037" s="20" t="s">
        <v>104</v>
      </c>
      <c r="M6037" s="20" t="s">
        <v>75</v>
      </c>
      <c r="N6037" s="21"/>
      <c r="O6037" s="26">
        <v>0.1</v>
      </c>
    </row>
    <row r="6038" spans="1:15" x14ac:dyDescent="0.25">
      <c r="A6038" s="20" t="s">
        <v>117</v>
      </c>
      <c r="B6038" s="20" t="s">
        <v>614</v>
      </c>
      <c r="C6038" s="20" t="s">
        <v>111</v>
      </c>
      <c r="D6038" s="21"/>
      <c r="E6038" s="21"/>
      <c r="F6038" s="24">
        <v>2297.35</v>
      </c>
      <c r="G6038" s="23">
        <v>0.41</v>
      </c>
      <c r="H6038" s="20" t="s">
        <v>102</v>
      </c>
      <c r="I6038" s="20" t="s">
        <v>155</v>
      </c>
      <c r="J6038" s="20" t="s">
        <v>104</v>
      </c>
      <c r="K6038" s="21"/>
      <c r="L6038" s="20" t="s">
        <v>104</v>
      </c>
      <c r="M6038" s="20" t="s">
        <v>56</v>
      </c>
      <c r="N6038" s="23">
        <v>0.41</v>
      </c>
      <c r="O6038" s="26">
        <v>0.1</v>
      </c>
    </row>
    <row r="6039" spans="1:15" x14ac:dyDescent="0.25">
      <c r="A6039" s="20" t="s">
        <v>117</v>
      </c>
      <c r="B6039" s="20" t="s">
        <v>614</v>
      </c>
      <c r="C6039" s="20" t="s">
        <v>110</v>
      </c>
      <c r="D6039" s="20" t="s">
        <v>109</v>
      </c>
      <c r="E6039" s="25">
        <v>26</v>
      </c>
      <c r="F6039" s="24">
        <v>4045.86</v>
      </c>
      <c r="G6039" s="23">
        <v>0.72</v>
      </c>
      <c r="H6039" s="20" t="s">
        <v>102</v>
      </c>
      <c r="I6039" s="20" t="s">
        <v>155</v>
      </c>
      <c r="J6039" s="20" t="s">
        <v>104</v>
      </c>
      <c r="K6039" s="21"/>
      <c r="L6039" s="20" t="s">
        <v>104</v>
      </c>
      <c r="M6039" s="20" t="s">
        <v>55</v>
      </c>
      <c r="N6039" s="23">
        <v>0.09</v>
      </c>
      <c r="O6039" s="26">
        <v>0.1</v>
      </c>
    </row>
    <row r="6040" spans="1:15" x14ac:dyDescent="0.25">
      <c r="A6040" s="20" t="s">
        <v>117</v>
      </c>
      <c r="B6040" s="20" t="s">
        <v>614</v>
      </c>
      <c r="C6040" s="20" t="s">
        <v>101</v>
      </c>
      <c r="D6040" s="20" t="s">
        <v>6</v>
      </c>
      <c r="E6040" s="21"/>
      <c r="F6040" s="24">
        <v>8832.69</v>
      </c>
      <c r="G6040" s="23">
        <v>1.58</v>
      </c>
      <c r="H6040" s="20" t="s">
        <v>102</v>
      </c>
      <c r="I6040" s="20" t="s">
        <v>155</v>
      </c>
      <c r="J6040" s="20" t="s">
        <v>104</v>
      </c>
      <c r="K6040" s="21"/>
      <c r="L6040" s="20" t="s">
        <v>104</v>
      </c>
      <c r="M6040" s="20" t="s">
        <v>45</v>
      </c>
      <c r="N6040" s="23">
        <v>35.19</v>
      </c>
      <c r="O6040" s="26">
        <v>0.1</v>
      </c>
    </row>
    <row r="6041" spans="1:15" x14ac:dyDescent="0.25">
      <c r="A6041" s="20" t="s">
        <v>117</v>
      </c>
      <c r="B6041" s="20" t="s">
        <v>614</v>
      </c>
      <c r="C6041" s="20" t="s">
        <v>112</v>
      </c>
      <c r="D6041" s="20" t="s">
        <v>113</v>
      </c>
      <c r="E6041" s="25">
        <v>2</v>
      </c>
      <c r="F6041" s="23">
        <v>644.38</v>
      </c>
      <c r="G6041" s="23">
        <v>0.12</v>
      </c>
      <c r="H6041" s="20" t="s">
        <v>102</v>
      </c>
      <c r="I6041" s="20" t="s">
        <v>155</v>
      </c>
      <c r="J6041" s="20" t="s">
        <v>104</v>
      </c>
      <c r="K6041" s="21"/>
      <c r="L6041" s="20" t="s">
        <v>104</v>
      </c>
      <c r="M6041" s="20" t="s">
        <v>58</v>
      </c>
      <c r="N6041" s="23">
        <v>0.69</v>
      </c>
      <c r="O6041" s="26">
        <v>0.1</v>
      </c>
    </row>
    <row r="6042" spans="1:15" x14ac:dyDescent="0.25">
      <c r="A6042" s="20" t="s">
        <v>117</v>
      </c>
      <c r="B6042" s="20" t="s">
        <v>615</v>
      </c>
      <c r="C6042" s="20" t="s">
        <v>101</v>
      </c>
      <c r="D6042" s="20" t="s">
        <v>6</v>
      </c>
      <c r="E6042" s="21"/>
      <c r="F6042" s="24">
        <v>5032.17</v>
      </c>
      <c r="G6042" s="23">
        <v>1.51</v>
      </c>
      <c r="H6042" s="20" t="s">
        <v>102</v>
      </c>
      <c r="I6042" s="20" t="s">
        <v>155</v>
      </c>
      <c r="J6042" s="20" t="s">
        <v>104</v>
      </c>
      <c r="K6042" s="21"/>
      <c r="L6042" s="20" t="s">
        <v>104</v>
      </c>
      <c r="M6042" s="20" t="s">
        <v>45</v>
      </c>
      <c r="N6042" s="23">
        <v>35.19</v>
      </c>
      <c r="O6042" s="23">
        <v>0.13</v>
      </c>
    </row>
    <row r="6043" spans="1:15" x14ac:dyDescent="0.25">
      <c r="A6043" s="20" t="s">
        <v>117</v>
      </c>
      <c r="B6043" s="20" t="s">
        <v>615</v>
      </c>
      <c r="C6043" s="20" t="s">
        <v>7</v>
      </c>
      <c r="D6043" s="20" t="s">
        <v>10</v>
      </c>
      <c r="E6043" s="21"/>
      <c r="F6043" s="24">
        <v>2059.83</v>
      </c>
      <c r="G6043" s="23">
        <v>0.62</v>
      </c>
      <c r="H6043" s="20" t="s">
        <v>102</v>
      </c>
      <c r="I6043" s="20" t="s">
        <v>155</v>
      </c>
      <c r="J6043" s="20" t="s">
        <v>104</v>
      </c>
      <c r="K6043" s="21"/>
      <c r="L6043" s="20" t="s">
        <v>104</v>
      </c>
      <c r="M6043" s="20" t="s">
        <v>48</v>
      </c>
      <c r="N6043" s="23">
        <v>0.62</v>
      </c>
      <c r="O6043" s="23">
        <v>0.13</v>
      </c>
    </row>
    <row r="6044" spans="1:15" x14ac:dyDescent="0.25">
      <c r="A6044" s="20" t="s">
        <v>117</v>
      </c>
      <c r="B6044" s="20" t="s">
        <v>615</v>
      </c>
      <c r="C6044" s="20" t="s">
        <v>105</v>
      </c>
      <c r="D6044" s="20" t="s">
        <v>106</v>
      </c>
      <c r="E6044" s="21"/>
      <c r="F6044" s="23">
        <v>397.37</v>
      </c>
      <c r="G6044" s="23">
        <v>0.12</v>
      </c>
      <c r="H6044" s="20" t="s">
        <v>102</v>
      </c>
      <c r="I6044" s="20" t="s">
        <v>155</v>
      </c>
      <c r="J6044" s="20" t="s">
        <v>104</v>
      </c>
      <c r="K6044" s="21"/>
      <c r="L6044" s="20" t="s">
        <v>104</v>
      </c>
      <c r="M6044" s="20" t="s">
        <v>82</v>
      </c>
      <c r="N6044" s="21"/>
      <c r="O6044" s="23">
        <v>0.13</v>
      </c>
    </row>
    <row r="6045" spans="1:15" x14ac:dyDescent="0.25">
      <c r="A6045" s="20" t="s">
        <v>117</v>
      </c>
      <c r="B6045" s="20" t="s">
        <v>615</v>
      </c>
      <c r="C6045" s="20" t="s">
        <v>107</v>
      </c>
      <c r="D6045" s="20" t="s">
        <v>106</v>
      </c>
      <c r="E6045" s="21"/>
      <c r="F6045" s="24">
        <v>3404.81</v>
      </c>
      <c r="G6045" s="23">
        <v>1.02</v>
      </c>
      <c r="H6045" s="20" t="s">
        <v>102</v>
      </c>
      <c r="I6045" s="20" t="s">
        <v>155</v>
      </c>
      <c r="J6045" s="20" t="s">
        <v>104</v>
      </c>
      <c r="K6045" s="21"/>
      <c r="L6045" s="20" t="s">
        <v>104</v>
      </c>
      <c r="M6045" s="20" t="s">
        <v>65</v>
      </c>
      <c r="N6045" s="23">
        <v>0.84</v>
      </c>
      <c r="O6045" s="23">
        <v>0.13</v>
      </c>
    </row>
    <row r="6046" spans="1:15" x14ac:dyDescent="0.25">
      <c r="A6046" s="20" t="s">
        <v>117</v>
      </c>
      <c r="B6046" s="20" t="s">
        <v>615</v>
      </c>
      <c r="C6046" s="20" t="s">
        <v>108</v>
      </c>
      <c r="D6046" s="20" t="s">
        <v>106</v>
      </c>
      <c r="E6046" s="21"/>
      <c r="F6046" s="24">
        <v>1834.38</v>
      </c>
      <c r="G6046" s="23">
        <v>0.55000000000000004</v>
      </c>
      <c r="H6046" s="20" t="s">
        <v>102</v>
      </c>
      <c r="I6046" s="20" t="s">
        <v>155</v>
      </c>
      <c r="J6046" s="20" t="s">
        <v>104</v>
      </c>
      <c r="K6046" s="21"/>
      <c r="L6046" s="20" t="s">
        <v>104</v>
      </c>
      <c r="M6046" s="20" t="s">
        <v>64</v>
      </c>
      <c r="N6046" s="23">
        <v>23.22</v>
      </c>
      <c r="O6046" s="23">
        <v>0.13</v>
      </c>
    </row>
    <row r="6047" spans="1:15" x14ac:dyDescent="0.25">
      <c r="A6047" s="20" t="s">
        <v>117</v>
      </c>
      <c r="B6047" s="20" t="s">
        <v>615</v>
      </c>
      <c r="C6047" s="20" t="s">
        <v>54</v>
      </c>
      <c r="D6047" s="20" t="s">
        <v>109</v>
      </c>
      <c r="E6047" s="25">
        <v>26</v>
      </c>
      <c r="F6047" s="24">
        <v>12039.56</v>
      </c>
      <c r="G6047" s="23">
        <v>3.62</v>
      </c>
      <c r="H6047" s="20" t="s">
        <v>102</v>
      </c>
      <c r="I6047" s="20" t="s">
        <v>155</v>
      </c>
      <c r="J6047" s="20" t="s">
        <v>104</v>
      </c>
      <c r="K6047" s="21"/>
      <c r="L6047" s="20" t="s">
        <v>104</v>
      </c>
      <c r="M6047" s="20" t="s">
        <v>54</v>
      </c>
      <c r="N6047" s="23">
        <v>0.26</v>
      </c>
      <c r="O6047" s="23">
        <v>0.13</v>
      </c>
    </row>
    <row r="6048" spans="1:15" x14ac:dyDescent="0.25">
      <c r="A6048" s="20" t="s">
        <v>117</v>
      </c>
      <c r="B6048" s="20" t="s">
        <v>615</v>
      </c>
      <c r="C6048" s="20" t="s">
        <v>110</v>
      </c>
      <c r="D6048" s="20" t="s">
        <v>109</v>
      </c>
      <c r="E6048" s="25">
        <v>26</v>
      </c>
      <c r="F6048" s="24">
        <v>4020.12</v>
      </c>
      <c r="G6048" s="23">
        <v>1.21</v>
      </c>
      <c r="H6048" s="20" t="s">
        <v>102</v>
      </c>
      <c r="I6048" s="20" t="s">
        <v>155</v>
      </c>
      <c r="J6048" s="20" t="s">
        <v>104</v>
      </c>
      <c r="K6048" s="21"/>
      <c r="L6048" s="20" t="s">
        <v>104</v>
      </c>
      <c r="M6048" s="20" t="s">
        <v>55</v>
      </c>
      <c r="N6048" s="23">
        <v>0.09</v>
      </c>
      <c r="O6048" s="23">
        <v>0.13</v>
      </c>
    </row>
    <row r="6049" spans="1:15" x14ac:dyDescent="0.25">
      <c r="A6049" s="20" t="s">
        <v>117</v>
      </c>
      <c r="B6049" s="20" t="s">
        <v>615</v>
      </c>
      <c r="C6049" s="20" t="s">
        <v>122</v>
      </c>
      <c r="D6049" s="20" t="s">
        <v>109</v>
      </c>
      <c r="E6049" s="25">
        <v>2</v>
      </c>
      <c r="F6049" s="23">
        <v>632.84</v>
      </c>
      <c r="G6049" s="23">
        <v>0.19</v>
      </c>
      <c r="H6049" s="20" t="s">
        <v>102</v>
      </c>
      <c r="I6049" s="20" t="s">
        <v>155</v>
      </c>
      <c r="J6049" s="20" t="s">
        <v>104</v>
      </c>
      <c r="K6049" s="21"/>
      <c r="L6049" s="20" t="s">
        <v>104</v>
      </c>
      <c r="M6049" s="20" t="s">
        <v>52</v>
      </c>
      <c r="N6049" s="23">
        <v>1.19</v>
      </c>
      <c r="O6049" s="23">
        <v>0.13</v>
      </c>
    </row>
    <row r="6050" spans="1:15" x14ac:dyDescent="0.25">
      <c r="A6050" s="20" t="s">
        <v>117</v>
      </c>
      <c r="B6050" s="20" t="s">
        <v>615</v>
      </c>
      <c r="C6050" s="20" t="s">
        <v>127</v>
      </c>
      <c r="D6050" s="20" t="s">
        <v>109</v>
      </c>
      <c r="E6050" s="25">
        <v>2</v>
      </c>
      <c r="F6050" s="23">
        <v>430.76</v>
      </c>
      <c r="G6050" s="23">
        <v>0.13</v>
      </c>
      <c r="H6050" s="20" t="s">
        <v>102</v>
      </c>
      <c r="I6050" s="20" t="s">
        <v>155</v>
      </c>
      <c r="J6050" s="20" t="s">
        <v>104</v>
      </c>
      <c r="K6050" s="21"/>
      <c r="L6050" s="20" t="s">
        <v>104</v>
      </c>
      <c r="M6050" s="20" t="s">
        <v>51</v>
      </c>
      <c r="N6050" s="23">
        <v>0.81</v>
      </c>
      <c r="O6050" s="23">
        <v>0.13</v>
      </c>
    </row>
    <row r="6051" spans="1:15" x14ac:dyDescent="0.25">
      <c r="A6051" s="20" t="s">
        <v>117</v>
      </c>
      <c r="B6051" s="20" t="s">
        <v>615</v>
      </c>
      <c r="C6051" s="20" t="s">
        <v>111</v>
      </c>
      <c r="D6051" s="21"/>
      <c r="E6051" s="21"/>
      <c r="F6051" s="24">
        <v>1362.14</v>
      </c>
      <c r="G6051" s="23">
        <v>0.41</v>
      </c>
      <c r="H6051" s="20" t="s">
        <v>102</v>
      </c>
      <c r="I6051" s="20" t="s">
        <v>155</v>
      </c>
      <c r="J6051" s="20" t="s">
        <v>104</v>
      </c>
      <c r="K6051" s="21"/>
      <c r="L6051" s="20" t="s">
        <v>104</v>
      </c>
      <c r="M6051" s="20" t="s">
        <v>56</v>
      </c>
      <c r="N6051" s="23">
        <v>0.41</v>
      </c>
      <c r="O6051" s="23">
        <v>0.13</v>
      </c>
    </row>
    <row r="6052" spans="1:15" x14ac:dyDescent="0.25">
      <c r="A6052" s="20" t="s">
        <v>117</v>
      </c>
      <c r="B6052" s="20" t="s">
        <v>615</v>
      </c>
      <c r="C6052" s="20" t="s">
        <v>112</v>
      </c>
      <c r="D6052" s="20" t="s">
        <v>113</v>
      </c>
      <c r="E6052" s="25">
        <v>2</v>
      </c>
      <c r="F6052" s="23">
        <v>382.06</v>
      </c>
      <c r="G6052" s="23">
        <v>0.11</v>
      </c>
      <c r="H6052" s="20" t="s">
        <v>102</v>
      </c>
      <c r="I6052" s="20" t="s">
        <v>155</v>
      </c>
      <c r="J6052" s="20" t="s">
        <v>104</v>
      </c>
      <c r="K6052" s="21"/>
      <c r="L6052" s="20" t="s">
        <v>104</v>
      </c>
      <c r="M6052" s="20" t="s">
        <v>58</v>
      </c>
      <c r="N6052" s="23">
        <v>0.69</v>
      </c>
      <c r="O6052" s="23">
        <v>0.13</v>
      </c>
    </row>
    <row r="6053" spans="1:15" x14ac:dyDescent="0.25">
      <c r="A6053" s="20" t="s">
        <v>117</v>
      </c>
      <c r="B6053" s="20" t="s">
        <v>615</v>
      </c>
      <c r="C6053" s="20" t="s">
        <v>114</v>
      </c>
      <c r="D6053" s="21"/>
      <c r="E6053" s="21"/>
      <c r="F6053" s="24">
        <v>9468.5499999999993</v>
      </c>
      <c r="G6053" s="23">
        <v>2.85</v>
      </c>
      <c r="H6053" s="20" t="s">
        <v>102</v>
      </c>
      <c r="I6053" s="20" t="s">
        <v>155</v>
      </c>
      <c r="J6053" s="20" t="s">
        <v>104</v>
      </c>
      <c r="K6053" s="21"/>
      <c r="L6053" s="20" t="s">
        <v>104</v>
      </c>
      <c r="M6053" s="20" t="s">
        <v>69</v>
      </c>
      <c r="N6053" s="23">
        <v>2.85</v>
      </c>
      <c r="O6053" s="23">
        <v>0.13</v>
      </c>
    </row>
    <row r="6054" spans="1:15" x14ac:dyDescent="0.25">
      <c r="A6054" s="20" t="s">
        <v>117</v>
      </c>
      <c r="B6054" s="20" t="s">
        <v>615</v>
      </c>
      <c r="C6054" s="20" t="s">
        <v>121</v>
      </c>
      <c r="D6054" s="20" t="s">
        <v>106</v>
      </c>
      <c r="E6054" s="21"/>
      <c r="F6054" s="22">
        <v>1843.9</v>
      </c>
      <c r="G6054" s="23">
        <v>0.56000000000000005</v>
      </c>
      <c r="H6054" s="20" t="s">
        <v>102</v>
      </c>
      <c r="I6054" s="20" t="s">
        <v>155</v>
      </c>
      <c r="J6054" s="20" t="s">
        <v>104</v>
      </c>
      <c r="K6054" s="21"/>
      <c r="L6054" s="20" t="s">
        <v>104</v>
      </c>
      <c r="M6054" s="20" t="s">
        <v>74</v>
      </c>
      <c r="N6054" s="21"/>
      <c r="O6054" s="23">
        <v>0.13</v>
      </c>
    </row>
    <row r="6055" spans="1:15" x14ac:dyDescent="0.25">
      <c r="A6055" s="20" t="s">
        <v>117</v>
      </c>
      <c r="B6055" s="20" t="s">
        <v>615</v>
      </c>
      <c r="C6055" s="20" t="s">
        <v>115</v>
      </c>
      <c r="D6055" s="20" t="s">
        <v>106</v>
      </c>
      <c r="E6055" s="21"/>
      <c r="F6055" s="23">
        <v>377.11</v>
      </c>
      <c r="G6055" s="23">
        <v>0.11</v>
      </c>
      <c r="H6055" s="20" t="s">
        <v>102</v>
      </c>
      <c r="I6055" s="20" t="s">
        <v>155</v>
      </c>
      <c r="J6055" s="20" t="s">
        <v>104</v>
      </c>
      <c r="K6055" s="21"/>
      <c r="L6055" s="20" t="s">
        <v>104</v>
      </c>
      <c r="M6055" s="20" t="s">
        <v>75</v>
      </c>
      <c r="N6055" s="21"/>
      <c r="O6055" s="23">
        <v>0.13</v>
      </c>
    </row>
    <row r="6056" spans="1:15" x14ac:dyDescent="0.25">
      <c r="A6056" s="20" t="s">
        <v>117</v>
      </c>
      <c r="B6056" s="20" t="s">
        <v>616</v>
      </c>
      <c r="C6056" s="20" t="s">
        <v>7</v>
      </c>
      <c r="D6056" s="20" t="s">
        <v>10</v>
      </c>
      <c r="E6056" s="21"/>
      <c r="F6056" s="24">
        <v>1262.6300000000001</v>
      </c>
      <c r="G6056" s="23">
        <v>0.62</v>
      </c>
      <c r="H6056" s="20" t="s">
        <v>102</v>
      </c>
      <c r="I6056" s="20" t="s">
        <v>260</v>
      </c>
      <c r="J6056" s="20" t="s">
        <v>104</v>
      </c>
      <c r="K6056" s="21"/>
      <c r="L6056" s="20" t="s">
        <v>104</v>
      </c>
      <c r="M6056" s="20" t="s">
        <v>48</v>
      </c>
      <c r="N6056" s="23">
        <v>0.62</v>
      </c>
      <c r="O6056" s="23">
        <v>0.23</v>
      </c>
    </row>
    <row r="6057" spans="1:15" x14ac:dyDescent="0.25">
      <c r="A6057" s="20" t="s">
        <v>117</v>
      </c>
      <c r="B6057" s="20" t="s">
        <v>616</v>
      </c>
      <c r="C6057" s="20" t="s">
        <v>105</v>
      </c>
      <c r="D6057" s="20" t="s">
        <v>106</v>
      </c>
      <c r="E6057" s="21"/>
      <c r="F6057" s="23">
        <v>245.63</v>
      </c>
      <c r="G6057" s="23">
        <v>0.12</v>
      </c>
      <c r="H6057" s="20" t="s">
        <v>102</v>
      </c>
      <c r="I6057" s="20" t="s">
        <v>260</v>
      </c>
      <c r="J6057" s="20" t="s">
        <v>104</v>
      </c>
      <c r="K6057" s="21"/>
      <c r="L6057" s="20" t="s">
        <v>104</v>
      </c>
      <c r="M6057" s="20" t="s">
        <v>82</v>
      </c>
      <c r="N6057" s="21"/>
      <c r="O6057" s="23">
        <v>0.23</v>
      </c>
    </row>
    <row r="6058" spans="1:15" x14ac:dyDescent="0.25">
      <c r="A6058" s="20" t="s">
        <v>117</v>
      </c>
      <c r="B6058" s="20" t="s">
        <v>616</v>
      </c>
      <c r="C6058" s="20" t="s">
        <v>107</v>
      </c>
      <c r="D6058" s="20" t="s">
        <v>106</v>
      </c>
      <c r="E6058" s="21"/>
      <c r="F6058" s="24">
        <v>2324.7399999999998</v>
      </c>
      <c r="G6058" s="23">
        <v>1.1399999999999999</v>
      </c>
      <c r="H6058" s="20" t="s">
        <v>102</v>
      </c>
      <c r="I6058" s="20" t="s">
        <v>260</v>
      </c>
      <c r="J6058" s="20" t="s">
        <v>104</v>
      </c>
      <c r="K6058" s="21"/>
      <c r="L6058" s="20" t="s">
        <v>104</v>
      </c>
      <c r="M6058" s="20" t="s">
        <v>65</v>
      </c>
      <c r="N6058" s="23">
        <v>0.84</v>
      </c>
      <c r="O6058" s="23">
        <v>0.23</v>
      </c>
    </row>
    <row r="6059" spans="1:15" x14ac:dyDescent="0.25">
      <c r="A6059" s="20" t="s">
        <v>117</v>
      </c>
      <c r="B6059" s="20" t="s">
        <v>616</v>
      </c>
      <c r="C6059" s="20" t="s">
        <v>108</v>
      </c>
      <c r="D6059" s="20" t="s">
        <v>106</v>
      </c>
      <c r="E6059" s="21"/>
      <c r="F6059" s="24">
        <v>1114.56</v>
      </c>
      <c r="G6059" s="23">
        <v>0.55000000000000004</v>
      </c>
      <c r="H6059" s="20" t="s">
        <v>102</v>
      </c>
      <c r="I6059" s="20" t="s">
        <v>260</v>
      </c>
      <c r="J6059" s="20" t="s">
        <v>104</v>
      </c>
      <c r="K6059" s="21"/>
      <c r="L6059" s="20" t="s">
        <v>104</v>
      </c>
      <c r="M6059" s="20" t="s">
        <v>64</v>
      </c>
      <c r="N6059" s="23">
        <v>23.22</v>
      </c>
      <c r="O6059" s="23">
        <v>0.23</v>
      </c>
    </row>
    <row r="6060" spans="1:15" x14ac:dyDescent="0.25">
      <c r="A6060" s="20" t="s">
        <v>117</v>
      </c>
      <c r="B6060" s="20" t="s">
        <v>616</v>
      </c>
      <c r="C6060" s="20" t="s">
        <v>54</v>
      </c>
      <c r="D6060" s="20" t="s">
        <v>109</v>
      </c>
      <c r="E6060" s="25">
        <v>26</v>
      </c>
      <c r="F6060" s="24">
        <v>3136.64</v>
      </c>
      <c r="G6060" s="23">
        <v>1.54</v>
      </c>
      <c r="H6060" s="20" t="s">
        <v>102</v>
      </c>
      <c r="I6060" s="20" t="s">
        <v>260</v>
      </c>
      <c r="J6060" s="20" t="s">
        <v>104</v>
      </c>
      <c r="K6060" s="21"/>
      <c r="L6060" s="20" t="s">
        <v>104</v>
      </c>
      <c r="M6060" s="20" t="s">
        <v>54</v>
      </c>
      <c r="N6060" s="23">
        <v>0.26</v>
      </c>
      <c r="O6060" s="23">
        <v>0.23</v>
      </c>
    </row>
    <row r="6061" spans="1:15" x14ac:dyDescent="0.25">
      <c r="A6061" s="20" t="s">
        <v>117</v>
      </c>
      <c r="B6061" s="20" t="s">
        <v>616</v>
      </c>
      <c r="C6061" s="20" t="s">
        <v>49</v>
      </c>
      <c r="D6061" s="20" t="s">
        <v>109</v>
      </c>
      <c r="E6061" s="25">
        <v>9</v>
      </c>
      <c r="F6061" s="24">
        <v>1614.15</v>
      </c>
      <c r="G6061" s="23">
        <v>0.79</v>
      </c>
      <c r="H6061" s="20" t="s">
        <v>102</v>
      </c>
      <c r="I6061" s="20" t="s">
        <v>260</v>
      </c>
      <c r="J6061" s="20" t="s">
        <v>104</v>
      </c>
      <c r="K6061" s="21"/>
      <c r="L6061" s="20" t="s">
        <v>104</v>
      </c>
      <c r="M6061" s="20" t="s">
        <v>49</v>
      </c>
      <c r="N6061" s="23">
        <v>0.85</v>
      </c>
      <c r="O6061" s="23">
        <v>0.23</v>
      </c>
    </row>
    <row r="6062" spans="1:15" x14ac:dyDescent="0.25">
      <c r="A6062" s="20" t="s">
        <v>117</v>
      </c>
      <c r="B6062" s="20" t="s">
        <v>616</v>
      </c>
      <c r="C6062" s="20" t="s">
        <v>114</v>
      </c>
      <c r="D6062" s="21"/>
      <c r="E6062" s="21"/>
      <c r="F6062" s="24">
        <v>5804.03</v>
      </c>
      <c r="G6062" s="23">
        <v>2.85</v>
      </c>
      <c r="H6062" s="20" t="s">
        <v>102</v>
      </c>
      <c r="I6062" s="20" t="s">
        <v>260</v>
      </c>
      <c r="J6062" s="20" t="s">
        <v>104</v>
      </c>
      <c r="K6062" s="21"/>
      <c r="L6062" s="20" t="s">
        <v>104</v>
      </c>
      <c r="M6062" s="20" t="s">
        <v>69</v>
      </c>
      <c r="N6062" s="23">
        <v>2.85</v>
      </c>
      <c r="O6062" s="23">
        <v>0.23</v>
      </c>
    </row>
    <row r="6063" spans="1:15" x14ac:dyDescent="0.25">
      <c r="A6063" s="20" t="s">
        <v>117</v>
      </c>
      <c r="B6063" s="20" t="s">
        <v>616</v>
      </c>
      <c r="C6063" s="20" t="s">
        <v>121</v>
      </c>
      <c r="D6063" s="20" t="s">
        <v>106</v>
      </c>
      <c r="E6063" s="21"/>
      <c r="F6063" s="24">
        <v>1211.72</v>
      </c>
      <c r="G6063" s="26">
        <v>0.6</v>
      </c>
      <c r="H6063" s="20" t="s">
        <v>102</v>
      </c>
      <c r="I6063" s="20" t="s">
        <v>260</v>
      </c>
      <c r="J6063" s="20" t="s">
        <v>104</v>
      </c>
      <c r="K6063" s="21"/>
      <c r="L6063" s="20" t="s">
        <v>104</v>
      </c>
      <c r="M6063" s="20" t="s">
        <v>74</v>
      </c>
      <c r="N6063" s="21"/>
      <c r="O6063" s="23">
        <v>0.23</v>
      </c>
    </row>
    <row r="6064" spans="1:15" x14ac:dyDescent="0.25">
      <c r="A6064" s="20" t="s">
        <v>117</v>
      </c>
      <c r="B6064" s="20" t="s">
        <v>616</v>
      </c>
      <c r="C6064" s="20" t="s">
        <v>115</v>
      </c>
      <c r="D6064" s="20" t="s">
        <v>106</v>
      </c>
      <c r="E6064" s="21"/>
      <c r="F6064" s="23">
        <v>125.12</v>
      </c>
      <c r="G6064" s="23">
        <v>0.06</v>
      </c>
      <c r="H6064" s="20" t="s">
        <v>102</v>
      </c>
      <c r="I6064" s="20" t="s">
        <v>260</v>
      </c>
      <c r="J6064" s="20" t="s">
        <v>104</v>
      </c>
      <c r="K6064" s="21"/>
      <c r="L6064" s="20" t="s">
        <v>104</v>
      </c>
      <c r="M6064" s="20" t="s">
        <v>75</v>
      </c>
      <c r="N6064" s="21"/>
      <c r="O6064" s="23">
        <v>0.23</v>
      </c>
    </row>
    <row r="6065" spans="1:15" x14ac:dyDescent="0.25">
      <c r="A6065" s="20" t="s">
        <v>117</v>
      </c>
      <c r="B6065" s="20" t="s">
        <v>616</v>
      </c>
      <c r="C6065" s="20" t="s">
        <v>111</v>
      </c>
      <c r="D6065" s="21"/>
      <c r="E6065" s="21"/>
      <c r="F6065" s="23">
        <v>834.96</v>
      </c>
      <c r="G6065" s="23">
        <v>0.41</v>
      </c>
      <c r="H6065" s="20" t="s">
        <v>102</v>
      </c>
      <c r="I6065" s="20" t="s">
        <v>260</v>
      </c>
      <c r="J6065" s="20" t="s">
        <v>104</v>
      </c>
      <c r="K6065" s="21"/>
      <c r="L6065" s="20" t="s">
        <v>104</v>
      </c>
      <c r="M6065" s="20" t="s">
        <v>56</v>
      </c>
      <c r="N6065" s="23">
        <v>0.41</v>
      </c>
      <c r="O6065" s="23">
        <v>0.23</v>
      </c>
    </row>
    <row r="6066" spans="1:15" x14ac:dyDescent="0.25">
      <c r="A6066" s="20" t="s">
        <v>117</v>
      </c>
      <c r="B6066" s="20" t="s">
        <v>616</v>
      </c>
      <c r="C6066" s="20" t="s">
        <v>112</v>
      </c>
      <c r="D6066" s="20" t="s">
        <v>113</v>
      </c>
      <c r="E6066" s="25">
        <v>2</v>
      </c>
      <c r="F6066" s="26">
        <v>234.2</v>
      </c>
      <c r="G6066" s="23">
        <v>0.12</v>
      </c>
      <c r="H6066" s="20" t="s">
        <v>102</v>
      </c>
      <c r="I6066" s="20" t="s">
        <v>260</v>
      </c>
      <c r="J6066" s="20" t="s">
        <v>104</v>
      </c>
      <c r="K6066" s="21"/>
      <c r="L6066" s="20" t="s">
        <v>104</v>
      </c>
      <c r="M6066" s="20" t="s">
        <v>58</v>
      </c>
      <c r="N6066" s="23">
        <v>0.69</v>
      </c>
      <c r="O6066" s="23">
        <v>0.23</v>
      </c>
    </row>
    <row r="6067" spans="1:15" x14ac:dyDescent="0.25">
      <c r="A6067" s="20" t="s">
        <v>117</v>
      </c>
      <c r="B6067" s="20" t="s">
        <v>616</v>
      </c>
      <c r="C6067" s="20" t="s">
        <v>101</v>
      </c>
      <c r="D6067" s="20" t="s">
        <v>6</v>
      </c>
      <c r="E6067" s="21"/>
      <c r="F6067" s="22">
        <v>3167.1</v>
      </c>
      <c r="G6067" s="23">
        <v>1.56</v>
      </c>
      <c r="H6067" s="20" t="s">
        <v>102</v>
      </c>
      <c r="I6067" s="20" t="s">
        <v>260</v>
      </c>
      <c r="J6067" s="20" t="s">
        <v>104</v>
      </c>
      <c r="K6067" s="21"/>
      <c r="L6067" s="20" t="s">
        <v>104</v>
      </c>
      <c r="M6067" s="20" t="s">
        <v>45</v>
      </c>
      <c r="N6067" s="23">
        <v>35.19</v>
      </c>
      <c r="O6067" s="23">
        <v>0.23</v>
      </c>
    </row>
    <row r="6068" spans="1:15" x14ac:dyDescent="0.25">
      <c r="A6068" s="20" t="s">
        <v>117</v>
      </c>
      <c r="B6068" s="20" t="s">
        <v>616</v>
      </c>
      <c r="C6068" s="20" t="s">
        <v>110</v>
      </c>
      <c r="D6068" s="20" t="s">
        <v>109</v>
      </c>
      <c r="E6068" s="25">
        <v>26</v>
      </c>
      <c r="F6068" s="22">
        <v>2421.9</v>
      </c>
      <c r="G6068" s="23">
        <v>1.19</v>
      </c>
      <c r="H6068" s="20" t="s">
        <v>102</v>
      </c>
      <c r="I6068" s="20" t="s">
        <v>260</v>
      </c>
      <c r="J6068" s="20" t="s">
        <v>104</v>
      </c>
      <c r="K6068" s="21"/>
      <c r="L6068" s="20" t="s">
        <v>104</v>
      </c>
      <c r="M6068" s="20" t="s">
        <v>55</v>
      </c>
      <c r="N6068" s="23">
        <v>0.09</v>
      </c>
      <c r="O6068" s="23">
        <v>0.23</v>
      </c>
    </row>
    <row r="6069" spans="1:15" x14ac:dyDescent="0.25">
      <c r="A6069" s="20" t="s">
        <v>117</v>
      </c>
      <c r="B6069" s="20" t="s">
        <v>617</v>
      </c>
      <c r="C6069" s="20" t="s">
        <v>7</v>
      </c>
      <c r="D6069" s="20" t="s">
        <v>10</v>
      </c>
      <c r="E6069" s="21"/>
      <c r="F6069" s="24">
        <v>1325.06</v>
      </c>
      <c r="G6069" s="23">
        <v>0.62</v>
      </c>
      <c r="H6069" s="20" t="s">
        <v>102</v>
      </c>
      <c r="I6069" s="20" t="s">
        <v>260</v>
      </c>
      <c r="J6069" s="20" t="s">
        <v>104</v>
      </c>
      <c r="K6069" s="21"/>
      <c r="L6069" s="20" t="s">
        <v>104</v>
      </c>
      <c r="M6069" s="20" t="s">
        <v>48</v>
      </c>
      <c r="N6069" s="23">
        <v>0.62</v>
      </c>
      <c r="O6069" s="23">
        <v>0.22</v>
      </c>
    </row>
    <row r="6070" spans="1:15" x14ac:dyDescent="0.25">
      <c r="A6070" s="20" t="s">
        <v>117</v>
      </c>
      <c r="B6070" s="20" t="s">
        <v>617</v>
      </c>
      <c r="C6070" s="20" t="s">
        <v>105</v>
      </c>
      <c r="D6070" s="20" t="s">
        <v>106</v>
      </c>
      <c r="E6070" s="21"/>
      <c r="F6070" s="23">
        <v>257.77</v>
      </c>
      <c r="G6070" s="23">
        <v>0.12</v>
      </c>
      <c r="H6070" s="20" t="s">
        <v>102</v>
      </c>
      <c r="I6070" s="20" t="s">
        <v>260</v>
      </c>
      <c r="J6070" s="20" t="s">
        <v>104</v>
      </c>
      <c r="K6070" s="21"/>
      <c r="L6070" s="20" t="s">
        <v>104</v>
      </c>
      <c r="M6070" s="20" t="s">
        <v>82</v>
      </c>
      <c r="N6070" s="21"/>
      <c r="O6070" s="23">
        <v>0.22</v>
      </c>
    </row>
    <row r="6071" spans="1:15" x14ac:dyDescent="0.25">
      <c r="A6071" s="20" t="s">
        <v>117</v>
      </c>
      <c r="B6071" s="20" t="s">
        <v>617</v>
      </c>
      <c r="C6071" s="20" t="s">
        <v>107</v>
      </c>
      <c r="D6071" s="20" t="s">
        <v>106</v>
      </c>
      <c r="E6071" s="21"/>
      <c r="F6071" s="24">
        <v>2409.33</v>
      </c>
      <c r="G6071" s="23">
        <v>1.1299999999999999</v>
      </c>
      <c r="H6071" s="20" t="s">
        <v>102</v>
      </c>
      <c r="I6071" s="20" t="s">
        <v>260</v>
      </c>
      <c r="J6071" s="20" t="s">
        <v>104</v>
      </c>
      <c r="K6071" s="21"/>
      <c r="L6071" s="20" t="s">
        <v>104</v>
      </c>
      <c r="M6071" s="20" t="s">
        <v>65</v>
      </c>
      <c r="N6071" s="23">
        <v>0.84</v>
      </c>
      <c r="O6071" s="23">
        <v>0.22</v>
      </c>
    </row>
    <row r="6072" spans="1:15" x14ac:dyDescent="0.25">
      <c r="A6072" s="20" t="s">
        <v>117</v>
      </c>
      <c r="B6072" s="20" t="s">
        <v>617</v>
      </c>
      <c r="C6072" s="20" t="s">
        <v>108</v>
      </c>
      <c r="D6072" s="20" t="s">
        <v>106</v>
      </c>
      <c r="E6072" s="21"/>
      <c r="F6072" s="24">
        <v>1137.78</v>
      </c>
      <c r="G6072" s="23">
        <v>0.53</v>
      </c>
      <c r="H6072" s="20" t="s">
        <v>102</v>
      </c>
      <c r="I6072" s="20" t="s">
        <v>260</v>
      </c>
      <c r="J6072" s="20" t="s">
        <v>104</v>
      </c>
      <c r="K6072" s="21"/>
      <c r="L6072" s="20" t="s">
        <v>104</v>
      </c>
      <c r="M6072" s="20" t="s">
        <v>64</v>
      </c>
      <c r="N6072" s="23">
        <v>23.22</v>
      </c>
      <c r="O6072" s="23">
        <v>0.22</v>
      </c>
    </row>
    <row r="6073" spans="1:15" x14ac:dyDescent="0.25">
      <c r="A6073" s="20" t="s">
        <v>117</v>
      </c>
      <c r="B6073" s="20" t="s">
        <v>617</v>
      </c>
      <c r="C6073" s="20" t="s">
        <v>49</v>
      </c>
      <c r="D6073" s="20" t="s">
        <v>109</v>
      </c>
      <c r="E6073" s="25">
        <v>9</v>
      </c>
      <c r="F6073" s="22">
        <v>1637.1</v>
      </c>
      <c r="G6073" s="23">
        <v>0.77</v>
      </c>
      <c r="H6073" s="20" t="s">
        <v>102</v>
      </c>
      <c r="I6073" s="20" t="s">
        <v>260</v>
      </c>
      <c r="J6073" s="20" t="s">
        <v>104</v>
      </c>
      <c r="K6073" s="21"/>
      <c r="L6073" s="20" t="s">
        <v>104</v>
      </c>
      <c r="M6073" s="20" t="s">
        <v>49</v>
      </c>
      <c r="N6073" s="23">
        <v>0.85</v>
      </c>
      <c r="O6073" s="23">
        <v>0.22</v>
      </c>
    </row>
    <row r="6074" spans="1:15" x14ac:dyDescent="0.25">
      <c r="A6074" s="20" t="s">
        <v>117</v>
      </c>
      <c r="B6074" s="20" t="s">
        <v>617</v>
      </c>
      <c r="C6074" s="20" t="s">
        <v>114</v>
      </c>
      <c r="D6074" s="21"/>
      <c r="E6074" s="21"/>
      <c r="F6074" s="24">
        <v>6091.02</v>
      </c>
      <c r="G6074" s="23">
        <v>2.85</v>
      </c>
      <c r="H6074" s="20" t="s">
        <v>102</v>
      </c>
      <c r="I6074" s="20" t="s">
        <v>260</v>
      </c>
      <c r="J6074" s="20" t="s">
        <v>104</v>
      </c>
      <c r="K6074" s="21"/>
      <c r="L6074" s="20" t="s">
        <v>104</v>
      </c>
      <c r="M6074" s="20" t="s">
        <v>69</v>
      </c>
      <c r="N6074" s="23">
        <v>2.85</v>
      </c>
      <c r="O6074" s="23">
        <v>0.22</v>
      </c>
    </row>
    <row r="6075" spans="1:15" x14ac:dyDescent="0.25">
      <c r="A6075" s="20" t="s">
        <v>117</v>
      </c>
      <c r="B6075" s="20" t="s">
        <v>617</v>
      </c>
      <c r="C6075" s="20" t="s">
        <v>121</v>
      </c>
      <c r="D6075" s="20" t="s">
        <v>106</v>
      </c>
      <c r="E6075" s="21"/>
      <c r="F6075" s="24">
        <v>1271.6300000000001</v>
      </c>
      <c r="G6075" s="23">
        <v>0.59</v>
      </c>
      <c r="H6075" s="20" t="s">
        <v>102</v>
      </c>
      <c r="I6075" s="20" t="s">
        <v>260</v>
      </c>
      <c r="J6075" s="20" t="s">
        <v>104</v>
      </c>
      <c r="K6075" s="21"/>
      <c r="L6075" s="20" t="s">
        <v>104</v>
      </c>
      <c r="M6075" s="20" t="s">
        <v>74</v>
      </c>
      <c r="N6075" s="21"/>
      <c r="O6075" s="23">
        <v>0.22</v>
      </c>
    </row>
    <row r="6076" spans="1:15" x14ac:dyDescent="0.25">
      <c r="A6076" s="20" t="s">
        <v>117</v>
      </c>
      <c r="B6076" s="20" t="s">
        <v>617</v>
      </c>
      <c r="C6076" s="20" t="s">
        <v>115</v>
      </c>
      <c r="D6076" s="20" t="s">
        <v>106</v>
      </c>
      <c r="E6076" s="21"/>
      <c r="F6076" s="23">
        <v>85.81</v>
      </c>
      <c r="G6076" s="23">
        <v>0.04</v>
      </c>
      <c r="H6076" s="20" t="s">
        <v>102</v>
      </c>
      <c r="I6076" s="20" t="s">
        <v>260</v>
      </c>
      <c r="J6076" s="20" t="s">
        <v>104</v>
      </c>
      <c r="K6076" s="21"/>
      <c r="L6076" s="20" t="s">
        <v>104</v>
      </c>
      <c r="M6076" s="20" t="s">
        <v>75</v>
      </c>
      <c r="N6076" s="21"/>
      <c r="O6076" s="23">
        <v>0.22</v>
      </c>
    </row>
    <row r="6077" spans="1:15" x14ac:dyDescent="0.25">
      <c r="A6077" s="20" t="s">
        <v>117</v>
      </c>
      <c r="B6077" s="20" t="s">
        <v>617</v>
      </c>
      <c r="C6077" s="20" t="s">
        <v>111</v>
      </c>
      <c r="D6077" s="21"/>
      <c r="E6077" s="21"/>
      <c r="F6077" s="23">
        <v>876.25</v>
      </c>
      <c r="G6077" s="23">
        <v>0.41</v>
      </c>
      <c r="H6077" s="20" t="s">
        <v>102</v>
      </c>
      <c r="I6077" s="20" t="s">
        <v>260</v>
      </c>
      <c r="J6077" s="20" t="s">
        <v>104</v>
      </c>
      <c r="K6077" s="21"/>
      <c r="L6077" s="20" t="s">
        <v>104</v>
      </c>
      <c r="M6077" s="20" t="s">
        <v>56</v>
      </c>
      <c r="N6077" s="23">
        <v>0.41</v>
      </c>
      <c r="O6077" s="23">
        <v>0.22</v>
      </c>
    </row>
    <row r="6078" spans="1:15" x14ac:dyDescent="0.25">
      <c r="A6078" s="20" t="s">
        <v>117</v>
      </c>
      <c r="B6078" s="20" t="s">
        <v>617</v>
      </c>
      <c r="C6078" s="20" t="s">
        <v>112</v>
      </c>
      <c r="D6078" s="20" t="s">
        <v>113</v>
      </c>
      <c r="E6078" s="25">
        <v>2</v>
      </c>
      <c r="F6078" s="23">
        <v>245.78</v>
      </c>
      <c r="G6078" s="23">
        <v>0.12</v>
      </c>
      <c r="H6078" s="20" t="s">
        <v>102</v>
      </c>
      <c r="I6078" s="20" t="s">
        <v>260</v>
      </c>
      <c r="J6078" s="20" t="s">
        <v>104</v>
      </c>
      <c r="K6078" s="21"/>
      <c r="L6078" s="20" t="s">
        <v>104</v>
      </c>
      <c r="M6078" s="20" t="s">
        <v>58</v>
      </c>
      <c r="N6078" s="23">
        <v>0.69</v>
      </c>
      <c r="O6078" s="23">
        <v>0.22</v>
      </c>
    </row>
    <row r="6079" spans="1:15" x14ac:dyDescent="0.25">
      <c r="A6079" s="20" t="s">
        <v>117</v>
      </c>
      <c r="B6079" s="20" t="s">
        <v>617</v>
      </c>
      <c r="C6079" s="20" t="s">
        <v>101</v>
      </c>
      <c r="D6079" s="20" t="s">
        <v>6</v>
      </c>
      <c r="E6079" s="21"/>
      <c r="F6079" s="24">
        <v>3589.38</v>
      </c>
      <c r="G6079" s="23">
        <v>1.68</v>
      </c>
      <c r="H6079" s="20" t="s">
        <v>102</v>
      </c>
      <c r="I6079" s="20" t="s">
        <v>260</v>
      </c>
      <c r="J6079" s="20" t="s">
        <v>104</v>
      </c>
      <c r="K6079" s="21"/>
      <c r="L6079" s="20" t="s">
        <v>104</v>
      </c>
      <c r="M6079" s="20" t="s">
        <v>45</v>
      </c>
      <c r="N6079" s="23">
        <v>35.19</v>
      </c>
      <c r="O6079" s="23">
        <v>0.22</v>
      </c>
    </row>
    <row r="6080" spans="1:15" x14ac:dyDescent="0.25">
      <c r="A6080" s="20" t="s">
        <v>117</v>
      </c>
      <c r="B6080" s="20" t="s">
        <v>617</v>
      </c>
      <c r="C6080" s="20" t="s">
        <v>54</v>
      </c>
      <c r="D6080" s="20" t="s">
        <v>109</v>
      </c>
      <c r="E6080" s="25">
        <v>22</v>
      </c>
      <c r="F6080" s="22">
        <v>2659.8</v>
      </c>
      <c r="G6080" s="23">
        <v>1.24</v>
      </c>
      <c r="H6080" s="20" t="s">
        <v>102</v>
      </c>
      <c r="I6080" s="20" t="s">
        <v>260</v>
      </c>
      <c r="J6080" s="20" t="s">
        <v>104</v>
      </c>
      <c r="K6080" s="21"/>
      <c r="L6080" s="20" t="s">
        <v>104</v>
      </c>
      <c r="M6080" s="20" t="s">
        <v>54</v>
      </c>
      <c r="N6080" s="23">
        <v>0.26</v>
      </c>
      <c r="O6080" s="23">
        <v>0.22</v>
      </c>
    </row>
    <row r="6081" spans="1:15" x14ac:dyDescent="0.25">
      <c r="A6081" s="20" t="s">
        <v>117</v>
      </c>
      <c r="B6081" s="20" t="s">
        <v>617</v>
      </c>
      <c r="C6081" s="20" t="s">
        <v>110</v>
      </c>
      <c r="D6081" s="20" t="s">
        <v>109</v>
      </c>
      <c r="E6081" s="25">
        <v>22</v>
      </c>
      <c r="F6081" s="22">
        <v>2049.3000000000002</v>
      </c>
      <c r="G6081" s="23">
        <v>0.96</v>
      </c>
      <c r="H6081" s="20" t="s">
        <v>102</v>
      </c>
      <c r="I6081" s="20" t="s">
        <v>260</v>
      </c>
      <c r="J6081" s="20" t="s">
        <v>104</v>
      </c>
      <c r="K6081" s="21"/>
      <c r="L6081" s="20" t="s">
        <v>104</v>
      </c>
      <c r="M6081" s="20" t="s">
        <v>55</v>
      </c>
      <c r="N6081" s="23">
        <v>0.09</v>
      </c>
      <c r="O6081" s="23">
        <v>0.22</v>
      </c>
    </row>
    <row r="6082" spans="1:15" x14ac:dyDescent="0.25">
      <c r="A6082" s="20" t="s">
        <v>117</v>
      </c>
      <c r="B6082" s="20" t="s">
        <v>618</v>
      </c>
      <c r="C6082" s="20" t="s">
        <v>101</v>
      </c>
      <c r="D6082" s="20" t="s">
        <v>6</v>
      </c>
      <c r="E6082" s="21"/>
      <c r="F6082" s="24">
        <v>3237.48</v>
      </c>
      <c r="G6082" s="23">
        <v>1.57</v>
      </c>
      <c r="H6082" s="20" t="s">
        <v>102</v>
      </c>
      <c r="I6082" s="20" t="s">
        <v>103</v>
      </c>
      <c r="J6082" s="20" t="s">
        <v>104</v>
      </c>
      <c r="K6082" s="21"/>
      <c r="L6082" s="20" t="s">
        <v>104</v>
      </c>
      <c r="M6082" s="20" t="s">
        <v>45</v>
      </c>
      <c r="N6082" s="23">
        <v>35.19</v>
      </c>
      <c r="O6082" s="23">
        <v>7.0000000000000007E-2</v>
      </c>
    </row>
    <row r="6083" spans="1:15" x14ac:dyDescent="0.25">
      <c r="A6083" s="20" t="s">
        <v>117</v>
      </c>
      <c r="B6083" s="20" t="s">
        <v>618</v>
      </c>
      <c r="C6083" s="20" t="s">
        <v>7</v>
      </c>
      <c r="D6083" s="20" t="s">
        <v>10</v>
      </c>
      <c r="E6083" s="21"/>
      <c r="F6083" s="24">
        <v>1277.01</v>
      </c>
      <c r="G6083" s="23">
        <v>0.62</v>
      </c>
      <c r="H6083" s="20" t="s">
        <v>102</v>
      </c>
      <c r="I6083" s="20" t="s">
        <v>103</v>
      </c>
      <c r="J6083" s="20" t="s">
        <v>104</v>
      </c>
      <c r="K6083" s="21"/>
      <c r="L6083" s="20" t="s">
        <v>104</v>
      </c>
      <c r="M6083" s="20" t="s">
        <v>48</v>
      </c>
      <c r="N6083" s="23">
        <v>0.62</v>
      </c>
      <c r="O6083" s="23">
        <v>7.0000000000000007E-2</v>
      </c>
    </row>
    <row r="6084" spans="1:15" x14ac:dyDescent="0.25">
      <c r="A6084" s="20" t="s">
        <v>117</v>
      </c>
      <c r="B6084" s="20" t="s">
        <v>618</v>
      </c>
      <c r="C6084" s="20" t="s">
        <v>105</v>
      </c>
      <c r="D6084" s="20" t="s">
        <v>106</v>
      </c>
      <c r="E6084" s="21"/>
      <c r="F6084" s="23">
        <v>248.43</v>
      </c>
      <c r="G6084" s="23">
        <v>0.12</v>
      </c>
      <c r="H6084" s="20" t="s">
        <v>102</v>
      </c>
      <c r="I6084" s="20" t="s">
        <v>103</v>
      </c>
      <c r="J6084" s="20" t="s">
        <v>104</v>
      </c>
      <c r="K6084" s="21"/>
      <c r="L6084" s="20" t="s">
        <v>104</v>
      </c>
      <c r="M6084" s="20" t="s">
        <v>82</v>
      </c>
      <c r="N6084" s="21"/>
      <c r="O6084" s="23">
        <v>7.0000000000000007E-2</v>
      </c>
    </row>
    <row r="6085" spans="1:15" x14ac:dyDescent="0.25">
      <c r="A6085" s="20" t="s">
        <v>117</v>
      </c>
      <c r="B6085" s="20" t="s">
        <v>618</v>
      </c>
      <c r="C6085" s="20" t="s">
        <v>107</v>
      </c>
      <c r="D6085" s="20" t="s">
        <v>106</v>
      </c>
      <c r="E6085" s="21"/>
      <c r="F6085" s="24">
        <v>2123.62</v>
      </c>
      <c r="G6085" s="23">
        <v>1.03</v>
      </c>
      <c r="H6085" s="20" t="s">
        <v>102</v>
      </c>
      <c r="I6085" s="20" t="s">
        <v>103</v>
      </c>
      <c r="J6085" s="20" t="s">
        <v>104</v>
      </c>
      <c r="K6085" s="21"/>
      <c r="L6085" s="20" t="s">
        <v>104</v>
      </c>
      <c r="M6085" s="20" t="s">
        <v>65</v>
      </c>
      <c r="N6085" s="23">
        <v>0.84</v>
      </c>
      <c r="O6085" s="23">
        <v>7.0000000000000007E-2</v>
      </c>
    </row>
    <row r="6086" spans="1:15" x14ac:dyDescent="0.25">
      <c r="A6086" s="20" t="s">
        <v>117</v>
      </c>
      <c r="B6086" s="20" t="s">
        <v>618</v>
      </c>
      <c r="C6086" s="20" t="s">
        <v>108</v>
      </c>
      <c r="D6086" s="20" t="s">
        <v>106</v>
      </c>
      <c r="E6086" s="21"/>
      <c r="F6086" s="24">
        <v>1114.56</v>
      </c>
      <c r="G6086" s="23">
        <v>0.54</v>
      </c>
      <c r="H6086" s="20" t="s">
        <v>102</v>
      </c>
      <c r="I6086" s="20" t="s">
        <v>103</v>
      </c>
      <c r="J6086" s="20" t="s">
        <v>104</v>
      </c>
      <c r="K6086" s="21"/>
      <c r="L6086" s="20" t="s">
        <v>104</v>
      </c>
      <c r="M6086" s="20" t="s">
        <v>64</v>
      </c>
      <c r="N6086" s="23">
        <v>23.22</v>
      </c>
      <c r="O6086" s="23">
        <v>7.0000000000000007E-2</v>
      </c>
    </row>
    <row r="6087" spans="1:15" x14ac:dyDescent="0.25">
      <c r="A6087" s="20" t="s">
        <v>117</v>
      </c>
      <c r="B6087" s="20" t="s">
        <v>618</v>
      </c>
      <c r="C6087" s="20" t="s">
        <v>54</v>
      </c>
      <c r="D6087" s="20" t="s">
        <v>109</v>
      </c>
      <c r="E6087" s="25">
        <v>6</v>
      </c>
      <c r="F6087" s="24">
        <v>1569.36</v>
      </c>
      <c r="G6087" s="23">
        <v>0.76</v>
      </c>
      <c r="H6087" s="20" t="s">
        <v>102</v>
      </c>
      <c r="I6087" s="20" t="s">
        <v>103</v>
      </c>
      <c r="J6087" s="20" t="s">
        <v>104</v>
      </c>
      <c r="K6087" s="21"/>
      <c r="L6087" s="20" t="s">
        <v>104</v>
      </c>
      <c r="M6087" s="20" t="s">
        <v>54</v>
      </c>
      <c r="N6087" s="23">
        <v>0.26</v>
      </c>
      <c r="O6087" s="23">
        <v>7.0000000000000007E-2</v>
      </c>
    </row>
    <row r="6088" spans="1:15" x14ac:dyDescent="0.25">
      <c r="A6088" s="20" t="s">
        <v>117</v>
      </c>
      <c r="B6088" s="20" t="s">
        <v>618</v>
      </c>
      <c r="C6088" s="20" t="s">
        <v>110</v>
      </c>
      <c r="D6088" s="20" t="s">
        <v>109</v>
      </c>
      <c r="E6088" s="25">
        <v>6</v>
      </c>
      <c r="F6088" s="26">
        <v>847.8</v>
      </c>
      <c r="G6088" s="23">
        <v>0.41</v>
      </c>
      <c r="H6088" s="20" t="s">
        <v>102</v>
      </c>
      <c r="I6088" s="20" t="s">
        <v>103</v>
      </c>
      <c r="J6088" s="20" t="s">
        <v>104</v>
      </c>
      <c r="K6088" s="21"/>
      <c r="L6088" s="20" t="s">
        <v>104</v>
      </c>
      <c r="M6088" s="20" t="s">
        <v>55</v>
      </c>
      <c r="N6088" s="23">
        <v>0.09</v>
      </c>
      <c r="O6088" s="23">
        <v>7.0000000000000007E-2</v>
      </c>
    </row>
    <row r="6089" spans="1:15" x14ac:dyDescent="0.25">
      <c r="A6089" s="20" t="s">
        <v>117</v>
      </c>
      <c r="B6089" s="20" t="s">
        <v>618</v>
      </c>
      <c r="C6089" s="20" t="s">
        <v>122</v>
      </c>
      <c r="D6089" s="20" t="s">
        <v>109</v>
      </c>
      <c r="E6089" s="25">
        <v>1</v>
      </c>
      <c r="F6089" s="23">
        <v>257.64</v>
      </c>
      <c r="G6089" s="23">
        <v>0.13</v>
      </c>
      <c r="H6089" s="20" t="s">
        <v>102</v>
      </c>
      <c r="I6089" s="20" t="s">
        <v>103</v>
      </c>
      <c r="J6089" s="20" t="s">
        <v>104</v>
      </c>
      <c r="K6089" s="21"/>
      <c r="L6089" s="20" t="s">
        <v>104</v>
      </c>
      <c r="M6089" s="20" t="s">
        <v>52</v>
      </c>
      <c r="N6089" s="23">
        <v>1.19</v>
      </c>
      <c r="O6089" s="23">
        <v>7.0000000000000007E-2</v>
      </c>
    </row>
    <row r="6090" spans="1:15" x14ac:dyDescent="0.25">
      <c r="A6090" s="20" t="s">
        <v>117</v>
      </c>
      <c r="B6090" s="20" t="s">
        <v>618</v>
      </c>
      <c r="C6090" s="20" t="s">
        <v>127</v>
      </c>
      <c r="D6090" s="20" t="s">
        <v>109</v>
      </c>
      <c r="E6090" s="25">
        <v>4</v>
      </c>
      <c r="F6090" s="23">
        <v>701.46</v>
      </c>
      <c r="G6090" s="23">
        <v>0.34</v>
      </c>
      <c r="H6090" s="20" t="s">
        <v>102</v>
      </c>
      <c r="I6090" s="20" t="s">
        <v>103</v>
      </c>
      <c r="J6090" s="20" t="s">
        <v>104</v>
      </c>
      <c r="K6090" s="21"/>
      <c r="L6090" s="20" t="s">
        <v>104</v>
      </c>
      <c r="M6090" s="20" t="s">
        <v>51</v>
      </c>
      <c r="N6090" s="23">
        <v>0.81</v>
      </c>
      <c r="O6090" s="23">
        <v>7.0000000000000007E-2</v>
      </c>
    </row>
    <row r="6091" spans="1:15" x14ac:dyDescent="0.25">
      <c r="A6091" s="20" t="s">
        <v>117</v>
      </c>
      <c r="B6091" s="20" t="s">
        <v>618</v>
      </c>
      <c r="C6091" s="20" t="s">
        <v>111</v>
      </c>
      <c r="D6091" s="21"/>
      <c r="E6091" s="21"/>
      <c r="F6091" s="23">
        <v>844.48</v>
      </c>
      <c r="G6091" s="23">
        <v>0.41</v>
      </c>
      <c r="H6091" s="20" t="s">
        <v>102</v>
      </c>
      <c r="I6091" s="20" t="s">
        <v>103</v>
      </c>
      <c r="J6091" s="20" t="s">
        <v>104</v>
      </c>
      <c r="K6091" s="21"/>
      <c r="L6091" s="20" t="s">
        <v>104</v>
      </c>
      <c r="M6091" s="20" t="s">
        <v>56</v>
      </c>
      <c r="N6091" s="23">
        <v>0.41</v>
      </c>
      <c r="O6091" s="23">
        <v>7.0000000000000007E-2</v>
      </c>
    </row>
    <row r="6092" spans="1:15" x14ac:dyDescent="0.25">
      <c r="A6092" s="20" t="s">
        <v>117</v>
      </c>
      <c r="B6092" s="20" t="s">
        <v>618</v>
      </c>
      <c r="C6092" s="20" t="s">
        <v>112</v>
      </c>
      <c r="D6092" s="20" t="s">
        <v>113</v>
      </c>
      <c r="E6092" s="25">
        <v>2</v>
      </c>
      <c r="F6092" s="23">
        <v>236.87</v>
      </c>
      <c r="G6092" s="23">
        <v>0.12</v>
      </c>
      <c r="H6092" s="20" t="s">
        <v>102</v>
      </c>
      <c r="I6092" s="20" t="s">
        <v>103</v>
      </c>
      <c r="J6092" s="20" t="s">
        <v>104</v>
      </c>
      <c r="K6092" s="21"/>
      <c r="L6092" s="20" t="s">
        <v>104</v>
      </c>
      <c r="M6092" s="20" t="s">
        <v>58</v>
      </c>
      <c r="N6092" s="23">
        <v>0.69</v>
      </c>
      <c r="O6092" s="23">
        <v>7.0000000000000007E-2</v>
      </c>
    </row>
    <row r="6093" spans="1:15" x14ac:dyDescent="0.25">
      <c r="A6093" s="20" t="s">
        <v>117</v>
      </c>
      <c r="B6093" s="20" t="s">
        <v>618</v>
      </c>
      <c r="C6093" s="20" t="s">
        <v>114</v>
      </c>
      <c r="D6093" s="21"/>
      <c r="E6093" s="21"/>
      <c r="F6093" s="24">
        <v>4737.3100000000004</v>
      </c>
      <c r="G6093" s="26">
        <v>2.2999999999999998</v>
      </c>
      <c r="H6093" s="20" t="s">
        <v>102</v>
      </c>
      <c r="I6093" s="20" t="s">
        <v>103</v>
      </c>
      <c r="J6093" s="20" t="s">
        <v>104</v>
      </c>
      <c r="K6093" s="21"/>
      <c r="L6093" s="20" t="s">
        <v>104</v>
      </c>
      <c r="M6093" s="20" t="s">
        <v>69</v>
      </c>
      <c r="N6093" s="23">
        <v>2.85</v>
      </c>
      <c r="O6093" s="23">
        <v>7.0000000000000007E-2</v>
      </c>
    </row>
    <row r="6094" spans="1:15" x14ac:dyDescent="0.25">
      <c r="A6094" s="20" t="s">
        <v>117</v>
      </c>
      <c r="B6094" s="20" t="s">
        <v>618</v>
      </c>
      <c r="C6094" s="20" t="s">
        <v>121</v>
      </c>
      <c r="D6094" s="20" t="s">
        <v>106</v>
      </c>
      <c r="E6094" s="21"/>
      <c r="F6094" s="23">
        <v>817.01</v>
      </c>
      <c r="G6094" s="26">
        <v>0.4</v>
      </c>
      <c r="H6094" s="20" t="s">
        <v>102</v>
      </c>
      <c r="I6094" s="20" t="s">
        <v>103</v>
      </c>
      <c r="J6094" s="20" t="s">
        <v>104</v>
      </c>
      <c r="K6094" s="21"/>
      <c r="L6094" s="20" t="s">
        <v>104</v>
      </c>
      <c r="M6094" s="20" t="s">
        <v>74</v>
      </c>
      <c r="N6094" s="21"/>
      <c r="O6094" s="23">
        <v>7.0000000000000007E-2</v>
      </c>
    </row>
    <row r="6095" spans="1:15" x14ac:dyDescent="0.25">
      <c r="A6095" s="20" t="s">
        <v>117</v>
      </c>
      <c r="B6095" s="20" t="s">
        <v>618</v>
      </c>
      <c r="C6095" s="20" t="s">
        <v>115</v>
      </c>
      <c r="D6095" s="20" t="s">
        <v>106</v>
      </c>
      <c r="E6095" s="21"/>
      <c r="F6095" s="23">
        <v>119.77</v>
      </c>
      <c r="G6095" s="23">
        <v>0.06</v>
      </c>
      <c r="H6095" s="20" t="s">
        <v>102</v>
      </c>
      <c r="I6095" s="20" t="s">
        <v>103</v>
      </c>
      <c r="J6095" s="20" t="s">
        <v>104</v>
      </c>
      <c r="K6095" s="21"/>
      <c r="L6095" s="20" t="s">
        <v>104</v>
      </c>
      <c r="M6095" s="20" t="s">
        <v>75</v>
      </c>
      <c r="N6095" s="21"/>
      <c r="O6095" s="23">
        <v>7.0000000000000007E-2</v>
      </c>
    </row>
    <row r="6096" spans="1:15" x14ac:dyDescent="0.25">
      <c r="A6096" s="20" t="s">
        <v>117</v>
      </c>
      <c r="B6096" s="20" t="s">
        <v>619</v>
      </c>
      <c r="C6096" s="20" t="s">
        <v>7</v>
      </c>
      <c r="D6096" s="20" t="s">
        <v>10</v>
      </c>
      <c r="E6096" s="21"/>
      <c r="F6096" s="24">
        <v>1284.27</v>
      </c>
      <c r="G6096" s="23">
        <v>0.62</v>
      </c>
      <c r="H6096" s="20" t="s">
        <v>102</v>
      </c>
      <c r="I6096" s="20" t="s">
        <v>260</v>
      </c>
      <c r="J6096" s="20" t="s">
        <v>104</v>
      </c>
      <c r="K6096" s="21"/>
      <c r="L6096" s="20" t="s">
        <v>104</v>
      </c>
      <c r="M6096" s="20" t="s">
        <v>48</v>
      </c>
      <c r="N6096" s="23">
        <v>0.62</v>
      </c>
      <c r="O6096" s="23">
        <v>0.22</v>
      </c>
    </row>
    <row r="6097" spans="1:15" x14ac:dyDescent="0.25">
      <c r="A6097" s="20" t="s">
        <v>117</v>
      </c>
      <c r="B6097" s="20" t="s">
        <v>619</v>
      </c>
      <c r="C6097" s="20" t="s">
        <v>105</v>
      </c>
      <c r="D6097" s="20" t="s">
        <v>106</v>
      </c>
      <c r="E6097" s="21"/>
      <c r="F6097" s="23">
        <v>249.83</v>
      </c>
      <c r="G6097" s="23">
        <v>0.12</v>
      </c>
      <c r="H6097" s="20" t="s">
        <v>102</v>
      </c>
      <c r="I6097" s="20" t="s">
        <v>260</v>
      </c>
      <c r="J6097" s="20" t="s">
        <v>104</v>
      </c>
      <c r="K6097" s="21"/>
      <c r="L6097" s="20" t="s">
        <v>104</v>
      </c>
      <c r="M6097" s="20" t="s">
        <v>82</v>
      </c>
      <c r="N6097" s="21"/>
      <c r="O6097" s="23">
        <v>0.22</v>
      </c>
    </row>
    <row r="6098" spans="1:15" x14ac:dyDescent="0.25">
      <c r="A6098" s="20" t="s">
        <v>117</v>
      </c>
      <c r="B6098" s="20" t="s">
        <v>619</v>
      </c>
      <c r="C6098" s="20" t="s">
        <v>107</v>
      </c>
      <c r="D6098" s="20" t="s">
        <v>106</v>
      </c>
      <c r="E6098" s="21"/>
      <c r="F6098" s="24">
        <v>2354.06</v>
      </c>
      <c r="G6098" s="23">
        <v>1.1399999999999999</v>
      </c>
      <c r="H6098" s="20" t="s">
        <v>102</v>
      </c>
      <c r="I6098" s="20" t="s">
        <v>260</v>
      </c>
      <c r="J6098" s="20" t="s">
        <v>104</v>
      </c>
      <c r="K6098" s="21"/>
      <c r="L6098" s="20" t="s">
        <v>104</v>
      </c>
      <c r="M6098" s="20" t="s">
        <v>65</v>
      </c>
      <c r="N6098" s="23">
        <v>0.84</v>
      </c>
      <c r="O6098" s="23">
        <v>0.22</v>
      </c>
    </row>
    <row r="6099" spans="1:15" x14ac:dyDescent="0.25">
      <c r="A6099" s="20" t="s">
        <v>117</v>
      </c>
      <c r="B6099" s="20" t="s">
        <v>619</v>
      </c>
      <c r="C6099" s="20" t="s">
        <v>108</v>
      </c>
      <c r="D6099" s="20" t="s">
        <v>106</v>
      </c>
      <c r="E6099" s="21"/>
      <c r="F6099" s="24">
        <v>1114.56</v>
      </c>
      <c r="G6099" s="23">
        <v>0.54</v>
      </c>
      <c r="H6099" s="20" t="s">
        <v>102</v>
      </c>
      <c r="I6099" s="20" t="s">
        <v>260</v>
      </c>
      <c r="J6099" s="20" t="s">
        <v>104</v>
      </c>
      <c r="K6099" s="21"/>
      <c r="L6099" s="20" t="s">
        <v>104</v>
      </c>
      <c r="M6099" s="20" t="s">
        <v>64</v>
      </c>
      <c r="N6099" s="23">
        <v>23.22</v>
      </c>
      <c r="O6099" s="23">
        <v>0.22</v>
      </c>
    </row>
    <row r="6100" spans="1:15" x14ac:dyDescent="0.25">
      <c r="A6100" s="20" t="s">
        <v>117</v>
      </c>
      <c r="B6100" s="20" t="s">
        <v>619</v>
      </c>
      <c r="C6100" s="20" t="s">
        <v>54</v>
      </c>
      <c r="D6100" s="20" t="s">
        <v>109</v>
      </c>
      <c r="E6100" s="25">
        <v>26</v>
      </c>
      <c r="F6100" s="27">
        <v>3042</v>
      </c>
      <c r="G6100" s="23">
        <v>1.47</v>
      </c>
      <c r="H6100" s="20" t="s">
        <v>102</v>
      </c>
      <c r="I6100" s="20" t="s">
        <v>260</v>
      </c>
      <c r="J6100" s="20" t="s">
        <v>104</v>
      </c>
      <c r="K6100" s="21"/>
      <c r="L6100" s="20" t="s">
        <v>104</v>
      </c>
      <c r="M6100" s="20" t="s">
        <v>54</v>
      </c>
      <c r="N6100" s="23">
        <v>0.26</v>
      </c>
      <c r="O6100" s="23">
        <v>0.22</v>
      </c>
    </row>
    <row r="6101" spans="1:15" x14ac:dyDescent="0.25">
      <c r="A6101" s="20" t="s">
        <v>117</v>
      </c>
      <c r="B6101" s="20" t="s">
        <v>619</v>
      </c>
      <c r="C6101" s="20" t="s">
        <v>49</v>
      </c>
      <c r="D6101" s="20" t="s">
        <v>109</v>
      </c>
      <c r="E6101" s="25">
        <v>9</v>
      </c>
      <c r="F6101" s="24">
        <v>1614.15</v>
      </c>
      <c r="G6101" s="23">
        <v>0.78</v>
      </c>
      <c r="H6101" s="20" t="s">
        <v>102</v>
      </c>
      <c r="I6101" s="20" t="s">
        <v>260</v>
      </c>
      <c r="J6101" s="20" t="s">
        <v>104</v>
      </c>
      <c r="K6101" s="21"/>
      <c r="L6101" s="20" t="s">
        <v>104</v>
      </c>
      <c r="M6101" s="20" t="s">
        <v>49</v>
      </c>
      <c r="N6101" s="23">
        <v>0.85</v>
      </c>
      <c r="O6101" s="23">
        <v>0.22</v>
      </c>
    </row>
    <row r="6102" spans="1:15" x14ac:dyDescent="0.25">
      <c r="A6102" s="20" t="s">
        <v>117</v>
      </c>
      <c r="B6102" s="20" t="s">
        <v>619</v>
      </c>
      <c r="C6102" s="20" t="s">
        <v>114</v>
      </c>
      <c r="D6102" s="21"/>
      <c r="E6102" s="21"/>
      <c r="F6102" s="24">
        <v>5903.49</v>
      </c>
      <c r="G6102" s="23">
        <v>2.85</v>
      </c>
      <c r="H6102" s="20" t="s">
        <v>102</v>
      </c>
      <c r="I6102" s="20" t="s">
        <v>260</v>
      </c>
      <c r="J6102" s="20" t="s">
        <v>104</v>
      </c>
      <c r="K6102" s="21"/>
      <c r="L6102" s="20" t="s">
        <v>104</v>
      </c>
      <c r="M6102" s="20" t="s">
        <v>69</v>
      </c>
      <c r="N6102" s="23">
        <v>2.85</v>
      </c>
      <c r="O6102" s="23">
        <v>0.22</v>
      </c>
    </row>
    <row r="6103" spans="1:15" x14ac:dyDescent="0.25">
      <c r="A6103" s="20" t="s">
        <v>117</v>
      </c>
      <c r="B6103" s="20" t="s">
        <v>619</v>
      </c>
      <c r="C6103" s="20" t="s">
        <v>121</v>
      </c>
      <c r="D6103" s="20" t="s">
        <v>106</v>
      </c>
      <c r="E6103" s="21"/>
      <c r="F6103" s="24">
        <v>1232.48</v>
      </c>
      <c r="G6103" s="23">
        <v>0.59</v>
      </c>
      <c r="H6103" s="20" t="s">
        <v>102</v>
      </c>
      <c r="I6103" s="20" t="s">
        <v>260</v>
      </c>
      <c r="J6103" s="20" t="s">
        <v>104</v>
      </c>
      <c r="K6103" s="21"/>
      <c r="L6103" s="20" t="s">
        <v>104</v>
      </c>
      <c r="M6103" s="20" t="s">
        <v>74</v>
      </c>
      <c r="N6103" s="21"/>
      <c r="O6103" s="23">
        <v>0.22</v>
      </c>
    </row>
    <row r="6104" spans="1:15" x14ac:dyDescent="0.25">
      <c r="A6104" s="20" t="s">
        <v>117</v>
      </c>
      <c r="B6104" s="20" t="s">
        <v>619</v>
      </c>
      <c r="C6104" s="20" t="s">
        <v>115</v>
      </c>
      <c r="D6104" s="20" t="s">
        <v>106</v>
      </c>
      <c r="E6104" s="21"/>
      <c r="F6104" s="23">
        <v>137.63999999999999</v>
      </c>
      <c r="G6104" s="23">
        <v>7.0000000000000007E-2</v>
      </c>
      <c r="H6104" s="20" t="s">
        <v>102</v>
      </c>
      <c r="I6104" s="20" t="s">
        <v>260</v>
      </c>
      <c r="J6104" s="20" t="s">
        <v>104</v>
      </c>
      <c r="K6104" s="21"/>
      <c r="L6104" s="20" t="s">
        <v>104</v>
      </c>
      <c r="M6104" s="20" t="s">
        <v>75</v>
      </c>
      <c r="N6104" s="21"/>
      <c r="O6104" s="23">
        <v>0.22</v>
      </c>
    </row>
    <row r="6105" spans="1:15" x14ac:dyDescent="0.25">
      <c r="A6105" s="20" t="s">
        <v>117</v>
      </c>
      <c r="B6105" s="20" t="s">
        <v>619</v>
      </c>
      <c r="C6105" s="20" t="s">
        <v>111</v>
      </c>
      <c r="D6105" s="21"/>
      <c r="E6105" s="21"/>
      <c r="F6105" s="23">
        <v>849.27</v>
      </c>
      <c r="G6105" s="23">
        <v>0.41</v>
      </c>
      <c r="H6105" s="20" t="s">
        <v>102</v>
      </c>
      <c r="I6105" s="20" t="s">
        <v>260</v>
      </c>
      <c r="J6105" s="20" t="s">
        <v>104</v>
      </c>
      <c r="K6105" s="21"/>
      <c r="L6105" s="20" t="s">
        <v>104</v>
      </c>
      <c r="M6105" s="20" t="s">
        <v>56</v>
      </c>
      <c r="N6105" s="23">
        <v>0.41</v>
      </c>
      <c r="O6105" s="23">
        <v>0.22</v>
      </c>
    </row>
    <row r="6106" spans="1:15" x14ac:dyDescent="0.25">
      <c r="A6106" s="20" t="s">
        <v>117</v>
      </c>
      <c r="B6106" s="20" t="s">
        <v>619</v>
      </c>
      <c r="C6106" s="20" t="s">
        <v>110</v>
      </c>
      <c r="D6106" s="20" t="s">
        <v>109</v>
      </c>
      <c r="E6106" s="25">
        <v>26</v>
      </c>
      <c r="F6106" s="22">
        <v>1333.8</v>
      </c>
      <c r="G6106" s="23">
        <v>0.64</v>
      </c>
      <c r="H6106" s="20" t="s">
        <v>102</v>
      </c>
      <c r="I6106" s="20" t="s">
        <v>260</v>
      </c>
      <c r="J6106" s="20" t="s">
        <v>104</v>
      </c>
      <c r="K6106" s="21"/>
      <c r="L6106" s="20" t="s">
        <v>104</v>
      </c>
      <c r="M6106" s="20" t="s">
        <v>55</v>
      </c>
      <c r="N6106" s="23">
        <v>0.09</v>
      </c>
      <c r="O6106" s="23">
        <v>0.22</v>
      </c>
    </row>
    <row r="6107" spans="1:15" x14ac:dyDescent="0.25">
      <c r="A6107" s="20" t="s">
        <v>117</v>
      </c>
      <c r="B6107" s="20" t="s">
        <v>619</v>
      </c>
      <c r="C6107" s="20" t="s">
        <v>112</v>
      </c>
      <c r="D6107" s="20" t="s">
        <v>113</v>
      </c>
      <c r="E6107" s="25">
        <v>2</v>
      </c>
      <c r="F6107" s="23">
        <v>238.21</v>
      </c>
      <c r="G6107" s="23">
        <v>0.11</v>
      </c>
      <c r="H6107" s="20" t="s">
        <v>102</v>
      </c>
      <c r="I6107" s="20" t="s">
        <v>260</v>
      </c>
      <c r="J6107" s="20" t="s">
        <v>104</v>
      </c>
      <c r="K6107" s="21"/>
      <c r="L6107" s="20" t="s">
        <v>104</v>
      </c>
      <c r="M6107" s="20" t="s">
        <v>58</v>
      </c>
      <c r="N6107" s="23">
        <v>0.69</v>
      </c>
      <c r="O6107" s="23">
        <v>0.22</v>
      </c>
    </row>
    <row r="6108" spans="1:15" x14ac:dyDescent="0.25">
      <c r="A6108" s="20" t="s">
        <v>117</v>
      </c>
      <c r="B6108" s="20" t="s">
        <v>619</v>
      </c>
      <c r="C6108" s="20" t="s">
        <v>101</v>
      </c>
      <c r="D6108" s="20" t="s">
        <v>6</v>
      </c>
      <c r="E6108" s="21"/>
      <c r="F6108" s="24">
        <v>3061.53</v>
      </c>
      <c r="G6108" s="23">
        <v>1.48</v>
      </c>
      <c r="H6108" s="20" t="s">
        <v>102</v>
      </c>
      <c r="I6108" s="20" t="s">
        <v>260</v>
      </c>
      <c r="J6108" s="20" t="s">
        <v>104</v>
      </c>
      <c r="K6108" s="21"/>
      <c r="L6108" s="20" t="s">
        <v>104</v>
      </c>
      <c r="M6108" s="20" t="s">
        <v>45</v>
      </c>
      <c r="N6108" s="23">
        <v>35.19</v>
      </c>
      <c r="O6108" s="23">
        <v>0.22</v>
      </c>
    </row>
    <row r="6109" spans="1:15" x14ac:dyDescent="0.25">
      <c r="A6109" s="20" t="s">
        <v>117</v>
      </c>
      <c r="B6109" s="20" t="s">
        <v>620</v>
      </c>
      <c r="C6109" s="20" t="s">
        <v>7</v>
      </c>
      <c r="D6109" s="20" t="s">
        <v>10</v>
      </c>
      <c r="E6109" s="21"/>
      <c r="F6109" s="24">
        <v>1209.31</v>
      </c>
      <c r="G6109" s="23">
        <v>0.62</v>
      </c>
      <c r="H6109" s="20" t="s">
        <v>102</v>
      </c>
      <c r="I6109" s="20" t="s">
        <v>260</v>
      </c>
      <c r="J6109" s="20" t="s">
        <v>104</v>
      </c>
      <c r="K6109" s="21"/>
      <c r="L6109" s="20" t="s">
        <v>104</v>
      </c>
      <c r="M6109" s="20" t="s">
        <v>48</v>
      </c>
      <c r="N6109" s="23">
        <v>0.62</v>
      </c>
      <c r="O6109" s="23">
        <v>0.52</v>
      </c>
    </row>
    <row r="6110" spans="1:15" x14ac:dyDescent="0.25">
      <c r="A6110" s="20" t="s">
        <v>117</v>
      </c>
      <c r="B6110" s="20" t="s">
        <v>620</v>
      </c>
      <c r="C6110" s="20" t="s">
        <v>105</v>
      </c>
      <c r="D6110" s="20" t="s">
        <v>106</v>
      </c>
      <c r="E6110" s="21"/>
      <c r="F6110" s="23">
        <v>235.22</v>
      </c>
      <c r="G6110" s="23">
        <v>0.12</v>
      </c>
      <c r="H6110" s="20" t="s">
        <v>102</v>
      </c>
      <c r="I6110" s="20" t="s">
        <v>260</v>
      </c>
      <c r="J6110" s="20" t="s">
        <v>104</v>
      </c>
      <c r="K6110" s="21"/>
      <c r="L6110" s="20" t="s">
        <v>104</v>
      </c>
      <c r="M6110" s="20" t="s">
        <v>82</v>
      </c>
      <c r="N6110" s="21"/>
      <c r="O6110" s="23">
        <v>0.52</v>
      </c>
    </row>
    <row r="6111" spans="1:15" x14ac:dyDescent="0.25">
      <c r="A6111" s="20" t="s">
        <v>117</v>
      </c>
      <c r="B6111" s="20" t="s">
        <v>620</v>
      </c>
      <c r="C6111" s="20" t="s">
        <v>107</v>
      </c>
      <c r="D6111" s="20" t="s">
        <v>106</v>
      </c>
      <c r="E6111" s="21"/>
      <c r="F6111" s="22">
        <v>2252.5</v>
      </c>
      <c r="G6111" s="23">
        <v>1.1499999999999999</v>
      </c>
      <c r="H6111" s="20" t="s">
        <v>102</v>
      </c>
      <c r="I6111" s="20" t="s">
        <v>260</v>
      </c>
      <c r="J6111" s="20" t="s">
        <v>104</v>
      </c>
      <c r="K6111" s="21"/>
      <c r="L6111" s="20" t="s">
        <v>104</v>
      </c>
      <c r="M6111" s="20" t="s">
        <v>65</v>
      </c>
      <c r="N6111" s="23">
        <v>0.84</v>
      </c>
      <c r="O6111" s="23">
        <v>0.52</v>
      </c>
    </row>
    <row r="6112" spans="1:15" x14ac:dyDescent="0.25">
      <c r="A6112" s="20" t="s">
        <v>117</v>
      </c>
      <c r="B6112" s="20" t="s">
        <v>620</v>
      </c>
      <c r="C6112" s="20" t="s">
        <v>108</v>
      </c>
      <c r="D6112" s="20" t="s">
        <v>106</v>
      </c>
      <c r="E6112" s="21"/>
      <c r="F6112" s="24">
        <v>1068.1199999999999</v>
      </c>
      <c r="G6112" s="23">
        <v>0.55000000000000004</v>
      </c>
      <c r="H6112" s="20" t="s">
        <v>102</v>
      </c>
      <c r="I6112" s="20" t="s">
        <v>260</v>
      </c>
      <c r="J6112" s="20" t="s">
        <v>104</v>
      </c>
      <c r="K6112" s="21"/>
      <c r="L6112" s="20" t="s">
        <v>104</v>
      </c>
      <c r="M6112" s="20" t="s">
        <v>64</v>
      </c>
      <c r="N6112" s="23">
        <v>23.22</v>
      </c>
      <c r="O6112" s="23">
        <v>0.52</v>
      </c>
    </row>
    <row r="6113" spans="1:15" x14ac:dyDescent="0.25">
      <c r="A6113" s="20" t="s">
        <v>117</v>
      </c>
      <c r="B6113" s="20" t="s">
        <v>620</v>
      </c>
      <c r="C6113" s="20" t="s">
        <v>49</v>
      </c>
      <c r="D6113" s="20" t="s">
        <v>109</v>
      </c>
      <c r="E6113" s="25">
        <v>9</v>
      </c>
      <c r="F6113" s="24">
        <v>1430.55</v>
      </c>
      <c r="G6113" s="23">
        <v>0.73</v>
      </c>
      <c r="H6113" s="20" t="s">
        <v>102</v>
      </c>
      <c r="I6113" s="20" t="s">
        <v>260</v>
      </c>
      <c r="J6113" s="20" t="s">
        <v>104</v>
      </c>
      <c r="K6113" s="21"/>
      <c r="L6113" s="20" t="s">
        <v>104</v>
      </c>
      <c r="M6113" s="20" t="s">
        <v>49</v>
      </c>
      <c r="N6113" s="23">
        <v>0.85</v>
      </c>
      <c r="O6113" s="23">
        <v>0.52</v>
      </c>
    </row>
    <row r="6114" spans="1:15" x14ac:dyDescent="0.25">
      <c r="A6114" s="20" t="s">
        <v>117</v>
      </c>
      <c r="B6114" s="20" t="s">
        <v>620</v>
      </c>
      <c r="C6114" s="20" t="s">
        <v>114</v>
      </c>
      <c r="D6114" s="21"/>
      <c r="E6114" s="21"/>
      <c r="F6114" s="24">
        <v>5558.92</v>
      </c>
      <c r="G6114" s="23">
        <v>2.85</v>
      </c>
      <c r="H6114" s="20" t="s">
        <v>102</v>
      </c>
      <c r="I6114" s="20" t="s">
        <v>260</v>
      </c>
      <c r="J6114" s="20" t="s">
        <v>104</v>
      </c>
      <c r="K6114" s="21"/>
      <c r="L6114" s="20" t="s">
        <v>104</v>
      </c>
      <c r="M6114" s="20" t="s">
        <v>69</v>
      </c>
      <c r="N6114" s="23">
        <v>2.85</v>
      </c>
      <c r="O6114" s="23">
        <v>0.52</v>
      </c>
    </row>
    <row r="6115" spans="1:15" x14ac:dyDescent="0.25">
      <c r="A6115" s="20" t="s">
        <v>117</v>
      </c>
      <c r="B6115" s="20" t="s">
        <v>620</v>
      </c>
      <c r="C6115" s="20" t="s">
        <v>121</v>
      </c>
      <c r="D6115" s="20" t="s">
        <v>106</v>
      </c>
      <c r="E6115" s="21"/>
      <c r="F6115" s="24">
        <v>1160.25</v>
      </c>
      <c r="G6115" s="23">
        <v>0.59</v>
      </c>
      <c r="H6115" s="20" t="s">
        <v>102</v>
      </c>
      <c r="I6115" s="20" t="s">
        <v>260</v>
      </c>
      <c r="J6115" s="20" t="s">
        <v>104</v>
      </c>
      <c r="K6115" s="21"/>
      <c r="L6115" s="20" t="s">
        <v>104</v>
      </c>
      <c r="M6115" s="20" t="s">
        <v>74</v>
      </c>
      <c r="N6115" s="21"/>
      <c r="O6115" s="23">
        <v>0.52</v>
      </c>
    </row>
    <row r="6116" spans="1:15" x14ac:dyDescent="0.25">
      <c r="A6116" s="20" t="s">
        <v>117</v>
      </c>
      <c r="B6116" s="20" t="s">
        <v>620</v>
      </c>
      <c r="C6116" s="20" t="s">
        <v>115</v>
      </c>
      <c r="D6116" s="20" t="s">
        <v>106</v>
      </c>
      <c r="E6116" s="21"/>
      <c r="F6116" s="25">
        <v>158</v>
      </c>
      <c r="G6116" s="23">
        <v>0.08</v>
      </c>
      <c r="H6116" s="20" t="s">
        <v>102</v>
      </c>
      <c r="I6116" s="20" t="s">
        <v>260</v>
      </c>
      <c r="J6116" s="20" t="s">
        <v>104</v>
      </c>
      <c r="K6116" s="21"/>
      <c r="L6116" s="20" t="s">
        <v>104</v>
      </c>
      <c r="M6116" s="20" t="s">
        <v>75</v>
      </c>
      <c r="N6116" s="21"/>
      <c r="O6116" s="23">
        <v>0.52</v>
      </c>
    </row>
    <row r="6117" spans="1:15" x14ac:dyDescent="0.25">
      <c r="A6117" s="20" t="s">
        <v>117</v>
      </c>
      <c r="B6117" s="20" t="s">
        <v>620</v>
      </c>
      <c r="C6117" s="20" t="s">
        <v>111</v>
      </c>
      <c r="D6117" s="21"/>
      <c r="E6117" s="21"/>
      <c r="F6117" s="26">
        <v>799.7</v>
      </c>
      <c r="G6117" s="23">
        <v>0.41</v>
      </c>
      <c r="H6117" s="20" t="s">
        <v>102</v>
      </c>
      <c r="I6117" s="20" t="s">
        <v>260</v>
      </c>
      <c r="J6117" s="20" t="s">
        <v>104</v>
      </c>
      <c r="K6117" s="21"/>
      <c r="L6117" s="20" t="s">
        <v>104</v>
      </c>
      <c r="M6117" s="20" t="s">
        <v>56</v>
      </c>
      <c r="N6117" s="23">
        <v>0.41</v>
      </c>
      <c r="O6117" s="23">
        <v>0.52</v>
      </c>
    </row>
    <row r="6118" spans="1:15" x14ac:dyDescent="0.25">
      <c r="A6118" s="20" t="s">
        <v>117</v>
      </c>
      <c r="B6118" s="20" t="s">
        <v>620</v>
      </c>
      <c r="C6118" s="20" t="s">
        <v>112</v>
      </c>
      <c r="D6118" s="20" t="s">
        <v>113</v>
      </c>
      <c r="E6118" s="25">
        <v>2</v>
      </c>
      <c r="F6118" s="23">
        <v>224.31</v>
      </c>
      <c r="G6118" s="23">
        <v>0.12</v>
      </c>
      <c r="H6118" s="20" t="s">
        <v>102</v>
      </c>
      <c r="I6118" s="20" t="s">
        <v>260</v>
      </c>
      <c r="J6118" s="20" t="s">
        <v>104</v>
      </c>
      <c r="K6118" s="21"/>
      <c r="L6118" s="20" t="s">
        <v>104</v>
      </c>
      <c r="M6118" s="20" t="s">
        <v>58</v>
      </c>
      <c r="N6118" s="23">
        <v>0.69</v>
      </c>
      <c r="O6118" s="23">
        <v>0.52</v>
      </c>
    </row>
    <row r="6119" spans="1:15" x14ac:dyDescent="0.25">
      <c r="A6119" s="20" t="s">
        <v>117</v>
      </c>
      <c r="B6119" s="20" t="s">
        <v>620</v>
      </c>
      <c r="C6119" s="20" t="s">
        <v>110</v>
      </c>
      <c r="D6119" s="20" t="s">
        <v>109</v>
      </c>
      <c r="E6119" s="25">
        <v>20</v>
      </c>
      <c r="F6119" s="22">
        <v>5664.6</v>
      </c>
      <c r="G6119" s="26">
        <v>2.9</v>
      </c>
      <c r="H6119" s="20" t="s">
        <v>102</v>
      </c>
      <c r="I6119" s="20" t="s">
        <v>260</v>
      </c>
      <c r="J6119" s="20" t="s">
        <v>104</v>
      </c>
      <c r="K6119" s="21"/>
      <c r="L6119" s="20" t="s">
        <v>104</v>
      </c>
      <c r="M6119" s="20" t="s">
        <v>55</v>
      </c>
      <c r="N6119" s="23">
        <v>0.09</v>
      </c>
      <c r="O6119" s="23">
        <v>0.52</v>
      </c>
    </row>
    <row r="6120" spans="1:15" x14ac:dyDescent="0.25">
      <c r="A6120" s="20" t="s">
        <v>117</v>
      </c>
      <c r="B6120" s="20" t="s">
        <v>620</v>
      </c>
      <c r="C6120" s="20" t="s">
        <v>54</v>
      </c>
      <c r="D6120" s="20" t="s">
        <v>109</v>
      </c>
      <c r="E6120" s="25">
        <v>20</v>
      </c>
      <c r="F6120" s="24">
        <v>4223.4399999999996</v>
      </c>
      <c r="G6120" s="23">
        <v>2.17</v>
      </c>
      <c r="H6120" s="20" t="s">
        <v>102</v>
      </c>
      <c r="I6120" s="20" t="s">
        <v>260</v>
      </c>
      <c r="J6120" s="20" t="s">
        <v>104</v>
      </c>
      <c r="K6120" s="21"/>
      <c r="L6120" s="20" t="s">
        <v>104</v>
      </c>
      <c r="M6120" s="20" t="s">
        <v>54</v>
      </c>
      <c r="N6120" s="23">
        <v>0.26</v>
      </c>
      <c r="O6120" s="23">
        <v>0.52</v>
      </c>
    </row>
    <row r="6121" spans="1:15" x14ac:dyDescent="0.25">
      <c r="A6121" s="20" t="s">
        <v>117</v>
      </c>
      <c r="B6121" s="20" t="s">
        <v>620</v>
      </c>
      <c r="C6121" s="20" t="s">
        <v>101</v>
      </c>
      <c r="D6121" s="20" t="s">
        <v>6</v>
      </c>
      <c r="E6121" s="21"/>
      <c r="F6121" s="24">
        <v>2639.25</v>
      </c>
      <c r="G6121" s="23">
        <v>1.35</v>
      </c>
      <c r="H6121" s="20" t="s">
        <v>102</v>
      </c>
      <c r="I6121" s="20" t="s">
        <v>260</v>
      </c>
      <c r="J6121" s="20" t="s">
        <v>104</v>
      </c>
      <c r="K6121" s="21"/>
      <c r="L6121" s="20" t="s">
        <v>104</v>
      </c>
      <c r="M6121" s="20" t="s">
        <v>45</v>
      </c>
      <c r="N6121" s="23">
        <v>35.19</v>
      </c>
      <c r="O6121" s="23">
        <v>0.52</v>
      </c>
    </row>
    <row r="6122" spans="1:15" x14ac:dyDescent="0.25">
      <c r="A6122" s="20" t="s">
        <v>117</v>
      </c>
      <c r="B6122" s="20" t="s">
        <v>621</v>
      </c>
      <c r="C6122" s="20" t="s">
        <v>7</v>
      </c>
      <c r="D6122" s="20" t="s">
        <v>10</v>
      </c>
      <c r="E6122" s="21"/>
      <c r="F6122" s="24">
        <v>1231.01</v>
      </c>
      <c r="G6122" s="23">
        <v>0.62</v>
      </c>
      <c r="H6122" s="20" t="s">
        <v>102</v>
      </c>
      <c r="I6122" s="20" t="s">
        <v>151</v>
      </c>
      <c r="J6122" s="20" t="s">
        <v>104</v>
      </c>
      <c r="K6122" s="21"/>
      <c r="L6122" s="20" t="s">
        <v>104</v>
      </c>
      <c r="M6122" s="20" t="s">
        <v>48</v>
      </c>
      <c r="N6122" s="23">
        <v>0.62</v>
      </c>
      <c r="O6122" s="23">
        <v>0.81</v>
      </c>
    </row>
    <row r="6123" spans="1:15" x14ac:dyDescent="0.25">
      <c r="A6123" s="20" t="s">
        <v>117</v>
      </c>
      <c r="B6123" s="20" t="s">
        <v>621</v>
      </c>
      <c r="C6123" s="20" t="s">
        <v>105</v>
      </c>
      <c r="D6123" s="20" t="s">
        <v>106</v>
      </c>
      <c r="E6123" s="21"/>
      <c r="F6123" s="23">
        <v>235.38</v>
      </c>
      <c r="G6123" s="23">
        <v>0.12</v>
      </c>
      <c r="H6123" s="20" t="s">
        <v>102</v>
      </c>
      <c r="I6123" s="20" t="s">
        <v>151</v>
      </c>
      <c r="J6123" s="20" t="s">
        <v>104</v>
      </c>
      <c r="K6123" s="21"/>
      <c r="L6123" s="20" t="s">
        <v>104</v>
      </c>
      <c r="M6123" s="20" t="s">
        <v>82</v>
      </c>
      <c r="N6123" s="21"/>
      <c r="O6123" s="23">
        <v>0.81</v>
      </c>
    </row>
    <row r="6124" spans="1:15" x14ac:dyDescent="0.25">
      <c r="A6124" s="20" t="s">
        <v>117</v>
      </c>
      <c r="B6124" s="20" t="s">
        <v>621</v>
      </c>
      <c r="C6124" s="20" t="s">
        <v>107</v>
      </c>
      <c r="D6124" s="20" t="s">
        <v>106</v>
      </c>
      <c r="E6124" s="21"/>
      <c r="F6124" s="22">
        <v>2281.9</v>
      </c>
      <c r="G6124" s="23">
        <v>1.1499999999999999</v>
      </c>
      <c r="H6124" s="20" t="s">
        <v>102</v>
      </c>
      <c r="I6124" s="20" t="s">
        <v>151</v>
      </c>
      <c r="J6124" s="20" t="s">
        <v>104</v>
      </c>
      <c r="K6124" s="21"/>
      <c r="L6124" s="20" t="s">
        <v>104</v>
      </c>
      <c r="M6124" s="20" t="s">
        <v>65</v>
      </c>
      <c r="N6124" s="23">
        <v>0.84</v>
      </c>
      <c r="O6124" s="23">
        <v>0.81</v>
      </c>
    </row>
    <row r="6125" spans="1:15" x14ac:dyDescent="0.25">
      <c r="A6125" s="20" t="s">
        <v>117</v>
      </c>
      <c r="B6125" s="20" t="s">
        <v>621</v>
      </c>
      <c r="C6125" s="20" t="s">
        <v>108</v>
      </c>
      <c r="D6125" s="20" t="s">
        <v>106</v>
      </c>
      <c r="E6125" s="21"/>
      <c r="F6125" s="24">
        <v>1068.1199999999999</v>
      </c>
      <c r="G6125" s="23">
        <v>0.54</v>
      </c>
      <c r="H6125" s="20" t="s">
        <v>102</v>
      </c>
      <c r="I6125" s="20" t="s">
        <v>151</v>
      </c>
      <c r="J6125" s="20" t="s">
        <v>104</v>
      </c>
      <c r="K6125" s="21"/>
      <c r="L6125" s="20" t="s">
        <v>104</v>
      </c>
      <c r="M6125" s="20" t="s">
        <v>64</v>
      </c>
      <c r="N6125" s="23">
        <v>23.22</v>
      </c>
      <c r="O6125" s="23">
        <v>0.81</v>
      </c>
    </row>
    <row r="6126" spans="1:15" x14ac:dyDescent="0.25">
      <c r="A6126" s="20" t="s">
        <v>117</v>
      </c>
      <c r="B6126" s="20" t="s">
        <v>621</v>
      </c>
      <c r="C6126" s="20" t="s">
        <v>54</v>
      </c>
      <c r="D6126" s="20" t="s">
        <v>109</v>
      </c>
      <c r="E6126" s="25">
        <v>26</v>
      </c>
      <c r="F6126" s="27">
        <v>6422</v>
      </c>
      <c r="G6126" s="23">
        <v>3.23</v>
      </c>
      <c r="H6126" s="20" t="s">
        <v>102</v>
      </c>
      <c r="I6126" s="20" t="s">
        <v>151</v>
      </c>
      <c r="J6126" s="20" t="s">
        <v>104</v>
      </c>
      <c r="K6126" s="21"/>
      <c r="L6126" s="20" t="s">
        <v>104</v>
      </c>
      <c r="M6126" s="20" t="s">
        <v>54</v>
      </c>
      <c r="N6126" s="23">
        <v>0.26</v>
      </c>
      <c r="O6126" s="23">
        <v>0.81</v>
      </c>
    </row>
    <row r="6127" spans="1:15" x14ac:dyDescent="0.25">
      <c r="A6127" s="20" t="s">
        <v>117</v>
      </c>
      <c r="B6127" s="20" t="s">
        <v>621</v>
      </c>
      <c r="C6127" s="20" t="s">
        <v>49</v>
      </c>
      <c r="D6127" s="20" t="s">
        <v>109</v>
      </c>
      <c r="E6127" s="25">
        <v>9</v>
      </c>
      <c r="F6127" s="24">
        <v>1340.28</v>
      </c>
      <c r="G6127" s="23">
        <v>0.68</v>
      </c>
      <c r="H6127" s="20" t="s">
        <v>102</v>
      </c>
      <c r="I6127" s="20" t="s">
        <v>151</v>
      </c>
      <c r="J6127" s="20" t="s">
        <v>104</v>
      </c>
      <c r="K6127" s="21"/>
      <c r="L6127" s="20" t="s">
        <v>104</v>
      </c>
      <c r="M6127" s="20" t="s">
        <v>49</v>
      </c>
      <c r="N6127" s="23">
        <v>0.85</v>
      </c>
      <c r="O6127" s="23">
        <v>0.81</v>
      </c>
    </row>
    <row r="6128" spans="1:15" x14ac:dyDescent="0.25">
      <c r="A6128" s="20" t="s">
        <v>117</v>
      </c>
      <c r="B6128" s="20" t="s">
        <v>621</v>
      </c>
      <c r="C6128" s="20" t="s">
        <v>114</v>
      </c>
      <c r="D6128" s="21"/>
      <c r="E6128" s="21"/>
      <c r="F6128" s="24">
        <v>5658.68</v>
      </c>
      <c r="G6128" s="23">
        <v>2.85</v>
      </c>
      <c r="H6128" s="20" t="s">
        <v>102</v>
      </c>
      <c r="I6128" s="20" t="s">
        <v>151</v>
      </c>
      <c r="J6128" s="20" t="s">
        <v>104</v>
      </c>
      <c r="K6128" s="21"/>
      <c r="L6128" s="20" t="s">
        <v>104</v>
      </c>
      <c r="M6128" s="20" t="s">
        <v>69</v>
      </c>
      <c r="N6128" s="23">
        <v>2.85</v>
      </c>
      <c r="O6128" s="23">
        <v>0.81</v>
      </c>
    </row>
    <row r="6129" spans="1:15" x14ac:dyDescent="0.25">
      <c r="A6129" s="20" t="s">
        <v>117</v>
      </c>
      <c r="B6129" s="20" t="s">
        <v>621</v>
      </c>
      <c r="C6129" s="20" t="s">
        <v>121</v>
      </c>
      <c r="D6129" s="20" t="s">
        <v>106</v>
      </c>
      <c r="E6129" s="21"/>
      <c r="F6129" s="24">
        <v>1086.95</v>
      </c>
      <c r="G6129" s="23">
        <v>0.55000000000000004</v>
      </c>
      <c r="H6129" s="20" t="s">
        <v>102</v>
      </c>
      <c r="I6129" s="20" t="s">
        <v>151</v>
      </c>
      <c r="J6129" s="20" t="s">
        <v>104</v>
      </c>
      <c r="K6129" s="21"/>
      <c r="L6129" s="20" t="s">
        <v>104</v>
      </c>
      <c r="M6129" s="20" t="s">
        <v>74</v>
      </c>
      <c r="N6129" s="21"/>
      <c r="O6129" s="23">
        <v>0.81</v>
      </c>
    </row>
    <row r="6130" spans="1:15" x14ac:dyDescent="0.25">
      <c r="A6130" s="20" t="s">
        <v>117</v>
      </c>
      <c r="B6130" s="20" t="s">
        <v>621</v>
      </c>
      <c r="C6130" s="20" t="s">
        <v>115</v>
      </c>
      <c r="D6130" s="20" t="s">
        <v>106</v>
      </c>
      <c r="E6130" s="21"/>
      <c r="F6130" s="23">
        <v>222.69</v>
      </c>
      <c r="G6130" s="23">
        <v>0.11</v>
      </c>
      <c r="H6130" s="20" t="s">
        <v>102</v>
      </c>
      <c r="I6130" s="20" t="s">
        <v>151</v>
      </c>
      <c r="J6130" s="20" t="s">
        <v>104</v>
      </c>
      <c r="K6130" s="21"/>
      <c r="L6130" s="20" t="s">
        <v>104</v>
      </c>
      <c r="M6130" s="20" t="s">
        <v>75</v>
      </c>
      <c r="N6130" s="21"/>
      <c r="O6130" s="23">
        <v>0.81</v>
      </c>
    </row>
    <row r="6131" spans="1:15" x14ac:dyDescent="0.25">
      <c r="A6131" s="20" t="s">
        <v>117</v>
      </c>
      <c r="B6131" s="20" t="s">
        <v>621</v>
      </c>
      <c r="C6131" s="20" t="s">
        <v>111</v>
      </c>
      <c r="D6131" s="21"/>
      <c r="E6131" s="21"/>
      <c r="F6131" s="23">
        <v>814.05</v>
      </c>
      <c r="G6131" s="23">
        <v>0.41</v>
      </c>
      <c r="H6131" s="20" t="s">
        <v>102</v>
      </c>
      <c r="I6131" s="20" t="s">
        <v>151</v>
      </c>
      <c r="J6131" s="20" t="s">
        <v>104</v>
      </c>
      <c r="K6131" s="21"/>
      <c r="L6131" s="20" t="s">
        <v>104</v>
      </c>
      <c r="M6131" s="20" t="s">
        <v>56</v>
      </c>
      <c r="N6131" s="23">
        <v>0.41</v>
      </c>
      <c r="O6131" s="23">
        <v>0.81</v>
      </c>
    </row>
    <row r="6132" spans="1:15" x14ac:dyDescent="0.25">
      <c r="A6132" s="20" t="s">
        <v>117</v>
      </c>
      <c r="B6132" s="20" t="s">
        <v>621</v>
      </c>
      <c r="C6132" s="20" t="s">
        <v>110</v>
      </c>
      <c r="D6132" s="20" t="s">
        <v>109</v>
      </c>
      <c r="E6132" s="25">
        <v>26</v>
      </c>
      <c r="F6132" s="24">
        <v>7831.98</v>
      </c>
      <c r="G6132" s="23">
        <v>3.94</v>
      </c>
      <c r="H6132" s="20" t="s">
        <v>102</v>
      </c>
      <c r="I6132" s="20" t="s">
        <v>151</v>
      </c>
      <c r="J6132" s="20" t="s">
        <v>104</v>
      </c>
      <c r="K6132" s="21"/>
      <c r="L6132" s="20" t="s">
        <v>104</v>
      </c>
      <c r="M6132" s="20" t="s">
        <v>55</v>
      </c>
      <c r="N6132" s="23">
        <v>0.09</v>
      </c>
      <c r="O6132" s="23">
        <v>0.81</v>
      </c>
    </row>
    <row r="6133" spans="1:15" x14ac:dyDescent="0.25">
      <c r="A6133" s="20" t="s">
        <v>117</v>
      </c>
      <c r="B6133" s="20" t="s">
        <v>621</v>
      </c>
      <c r="C6133" s="20" t="s">
        <v>112</v>
      </c>
      <c r="D6133" s="20" t="s">
        <v>113</v>
      </c>
      <c r="E6133" s="25">
        <v>2</v>
      </c>
      <c r="F6133" s="23">
        <v>228.33</v>
      </c>
      <c r="G6133" s="23">
        <v>0.11</v>
      </c>
      <c r="H6133" s="20" t="s">
        <v>102</v>
      </c>
      <c r="I6133" s="20" t="s">
        <v>151</v>
      </c>
      <c r="J6133" s="20" t="s">
        <v>104</v>
      </c>
      <c r="K6133" s="21"/>
      <c r="L6133" s="20" t="s">
        <v>104</v>
      </c>
      <c r="M6133" s="20" t="s">
        <v>58</v>
      </c>
      <c r="N6133" s="23">
        <v>0.69</v>
      </c>
      <c r="O6133" s="23">
        <v>0.81</v>
      </c>
    </row>
    <row r="6134" spans="1:15" x14ac:dyDescent="0.25">
      <c r="A6134" s="20" t="s">
        <v>117</v>
      </c>
      <c r="B6134" s="20" t="s">
        <v>621</v>
      </c>
      <c r="C6134" s="20" t="s">
        <v>119</v>
      </c>
      <c r="D6134" s="20" t="s">
        <v>6</v>
      </c>
      <c r="E6134" s="21"/>
      <c r="F6134" s="24">
        <v>2710.59</v>
      </c>
      <c r="G6134" s="23">
        <v>1.37</v>
      </c>
      <c r="H6134" s="20" t="s">
        <v>102</v>
      </c>
      <c r="I6134" s="20" t="s">
        <v>151</v>
      </c>
      <c r="J6134" s="20" t="s">
        <v>104</v>
      </c>
      <c r="K6134" s="21"/>
      <c r="L6134" s="20" t="s">
        <v>104</v>
      </c>
      <c r="M6134" s="20" t="s">
        <v>45</v>
      </c>
      <c r="N6134" s="23">
        <v>32.65</v>
      </c>
      <c r="O6134" s="23">
        <v>0.81</v>
      </c>
    </row>
    <row r="6135" spans="1:15" x14ac:dyDescent="0.25">
      <c r="A6135" s="20" t="s">
        <v>117</v>
      </c>
      <c r="B6135" s="20" t="s">
        <v>622</v>
      </c>
      <c r="C6135" s="20" t="s">
        <v>7</v>
      </c>
      <c r="D6135" s="20" t="s">
        <v>10</v>
      </c>
      <c r="E6135" s="21"/>
      <c r="F6135" s="23">
        <v>914.93</v>
      </c>
      <c r="G6135" s="23">
        <v>0.62</v>
      </c>
      <c r="H6135" s="20" t="s">
        <v>102</v>
      </c>
      <c r="I6135" s="20" t="s">
        <v>183</v>
      </c>
      <c r="J6135" s="20" t="s">
        <v>104</v>
      </c>
      <c r="K6135" s="21"/>
      <c r="L6135" s="20" t="s">
        <v>104</v>
      </c>
      <c r="M6135" s="20" t="s">
        <v>48</v>
      </c>
      <c r="N6135" s="23">
        <v>0.62</v>
      </c>
      <c r="O6135" s="23">
        <v>0.79</v>
      </c>
    </row>
    <row r="6136" spans="1:15" x14ac:dyDescent="0.25">
      <c r="A6136" s="20" t="s">
        <v>117</v>
      </c>
      <c r="B6136" s="20" t="s">
        <v>622</v>
      </c>
      <c r="C6136" s="20" t="s">
        <v>105</v>
      </c>
      <c r="D6136" s="20" t="s">
        <v>106</v>
      </c>
      <c r="E6136" s="21"/>
      <c r="F6136" s="23">
        <v>174.72</v>
      </c>
      <c r="G6136" s="23">
        <v>0.12</v>
      </c>
      <c r="H6136" s="20" t="s">
        <v>102</v>
      </c>
      <c r="I6136" s="20" t="s">
        <v>183</v>
      </c>
      <c r="J6136" s="20" t="s">
        <v>104</v>
      </c>
      <c r="K6136" s="21"/>
      <c r="L6136" s="20" t="s">
        <v>104</v>
      </c>
      <c r="M6136" s="20" t="s">
        <v>82</v>
      </c>
      <c r="N6136" s="21"/>
      <c r="O6136" s="23">
        <v>0.79</v>
      </c>
    </row>
    <row r="6137" spans="1:15" x14ac:dyDescent="0.25">
      <c r="A6137" s="20" t="s">
        <v>117</v>
      </c>
      <c r="B6137" s="20" t="s">
        <v>622</v>
      </c>
      <c r="C6137" s="20" t="s">
        <v>107</v>
      </c>
      <c r="D6137" s="20" t="s">
        <v>106</v>
      </c>
      <c r="E6137" s="21"/>
      <c r="F6137" s="24">
        <v>1853.67</v>
      </c>
      <c r="G6137" s="23">
        <v>1.26</v>
      </c>
      <c r="H6137" s="20" t="s">
        <v>102</v>
      </c>
      <c r="I6137" s="20" t="s">
        <v>183</v>
      </c>
      <c r="J6137" s="20" t="s">
        <v>104</v>
      </c>
      <c r="K6137" s="21"/>
      <c r="L6137" s="20" t="s">
        <v>104</v>
      </c>
      <c r="M6137" s="20" t="s">
        <v>65</v>
      </c>
      <c r="N6137" s="23">
        <v>0.84</v>
      </c>
      <c r="O6137" s="23">
        <v>0.79</v>
      </c>
    </row>
    <row r="6138" spans="1:15" x14ac:dyDescent="0.25">
      <c r="A6138" s="20" t="s">
        <v>117</v>
      </c>
      <c r="B6138" s="20" t="s">
        <v>622</v>
      </c>
      <c r="C6138" s="20" t="s">
        <v>108</v>
      </c>
      <c r="D6138" s="20" t="s">
        <v>106</v>
      </c>
      <c r="E6138" s="21"/>
      <c r="F6138" s="22">
        <v>1044.9000000000001</v>
      </c>
      <c r="G6138" s="23">
        <v>0.71</v>
      </c>
      <c r="H6138" s="20" t="s">
        <v>102</v>
      </c>
      <c r="I6138" s="20" t="s">
        <v>183</v>
      </c>
      <c r="J6138" s="20" t="s">
        <v>104</v>
      </c>
      <c r="K6138" s="21"/>
      <c r="L6138" s="20" t="s">
        <v>104</v>
      </c>
      <c r="M6138" s="20" t="s">
        <v>64</v>
      </c>
      <c r="N6138" s="23">
        <v>23.22</v>
      </c>
      <c r="O6138" s="23">
        <v>0.79</v>
      </c>
    </row>
    <row r="6139" spans="1:15" x14ac:dyDescent="0.25">
      <c r="A6139" s="20" t="s">
        <v>117</v>
      </c>
      <c r="B6139" s="20" t="s">
        <v>622</v>
      </c>
      <c r="C6139" s="20" t="s">
        <v>54</v>
      </c>
      <c r="D6139" s="20" t="s">
        <v>109</v>
      </c>
      <c r="E6139" s="25">
        <v>26</v>
      </c>
      <c r="F6139" s="22">
        <v>6793.8</v>
      </c>
      <c r="G6139" s="26">
        <v>4.5999999999999996</v>
      </c>
      <c r="H6139" s="20" t="s">
        <v>102</v>
      </c>
      <c r="I6139" s="20" t="s">
        <v>183</v>
      </c>
      <c r="J6139" s="20" t="s">
        <v>104</v>
      </c>
      <c r="K6139" s="21"/>
      <c r="L6139" s="20" t="s">
        <v>104</v>
      </c>
      <c r="M6139" s="20" t="s">
        <v>54</v>
      </c>
      <c r="N6139" s="23">
        <v>0.26</v>
      </c>
      <c r="O6139" s="23">
        <v>0.79</v>
      </c>
    </row>
    <row r="6140" spans="1:15" x14ac:dyDescent="0.25">
      <c r="A6140" s="20" t="s">
        <v>117</v>
      </c>
      <c r="B6140" s="20" t="s">
        <v>622</v>
      </c>
      <c r="C6140" s="20" t="s">
        <v>49</v>
      </c>
      <c r="D6140" s="20" t="s">
        <v>109</v>
      </c>
      <c r="E6140" s="25">
        <v>9</v>
      </c>
      <c r="F6140" s="24">
        <v>1430.55</v>
      </c>
      <c r="G6140" s="23">
        <v>0.97</v>
      </c>
      <c r="H6140" s="20" t="s">
        <v>102</v>
      </c>
      <c r="I6140" s="20" t="s">
        <v>183</v>
      </c>
      <c r="J6140" s="20" t="s">
        <v>104</v>
      </c>
      <c r="K6140" s="21"/>
      <c r="L6140" s="20" t="s">
        <v>104</v>
      </c>
      <c r="M6140" s="20" t="s">
        <v>49</v>
      </c>
      <c r="N6140" s="23">
        <v>0.85</v>
      </c>
      <c r="O6140" s="23">
        <v>0.79</v>
      </c>
    </row>
    <row r="6141" spans="1:15" x14ac:dyDescent="0.25">
      <c r="A6141" s="20" t="s">
        <v>117</v>
      </c>
      <c r="B6141" s="20" t="s">
        <v>622</v>
      </c>
      <c r="C6141" s="20" t="s">
        <v>112</v>
      </c>
      <c r="D6141" s="20" t="s">
        <v>113</v>
      </c>
      <c r="E6141" s="25">
        <v>4</v>
      </c>
      <c r="F6141" s="23">
        <v>339.41</v>
      </c>
      <c r="G6141" s="23">
        <v>0.23</v>
      </c>
      <c r="H6141" s="20" t="s">
        <v>102</v>
      </c>
      <c r="I6141" s="20" t="s">
        <v>183</v>
      </c>
      <c r="J6141" s="20" t="s">
        <v>104</v>
      </c>
      <c r="K6141" s="21"/>
      <c r="L6141" s="20" t="s">
        <v>104</v>
      </c>
      <c r="M6141" s="20" t="s">
        <v>58</v>
      </c>
      <c r="N6141" s="23">
        <v>0.69</v>
      </c>
      <c r="O6141" s="23">
        <v>0.79</v>
      </c>
    </row>
    <row r="6142" spans="1:15" x14ac:dyDescent="0.25">
      <c r="A6142" s="20" t="s">
        <v>117</v>
      </c>
      <c r="B6142" s="20" t="s">
        <v>622</v>
      </c>
      <c r="C6142" s="20" t="s">
        <v>114</v>
      </c>
      <c r="D6142" s="21"/>
      <c r="E6142" s="21"/>
      <c r="F6142" s="24">
        <v>4205.75</v>
      </c>
      <c r="G6142" s="23">
        <v>2.85</v>
      </c>
      <c r="H6142" s="20" t="s">
        <v>102</v>
      </c>
      <c r="I6142" s="20" t="s">
        <v>183</v>
      </c>
      <c r="J6142" s="20" t="s">
        <v>104</v>
      </c>
      <c r="K6142" s="21"/>
      <c r="L6142" s="20" t="s">
        <v>104</v>
      </c>
      <c r="M6142" s="20" t="s">
        <v>69</v>
      </c>
      <c r="N6142" s="23">
        <v>2.85</v>
      </c>
      <c r="O6142" s="23">
        <v>0.79</v>
      </c>
    </row>
    <row r="6143" spans="1:15" x14ac:dyDescent="0.25">
      <c r="A6143" s="20" t="s">
        <v>117</v>
      </c>
      <c r="B6143" s="20" t="s">
        <v>622</v>
      </c>
      <c r="C6143" s="20" t="s">
        <v>121</v>
      </c>
      <c r="D6143" s="20" t="s">
        <v>106</v>
      </c>
      <c r="E6143" s="21"/>
      <c r="F6143" s="23">
        <v>778.99</v>
      </c>
      <c r="G6143" s="23">
        <v>0.53</v>
      </c>
      <c r="H6143" s="20" t="s">
        <v>102</v>
      </c>
      <c r="I6143" s="20" t="s">
        <v>183</v>
      </c>
      <c r="J6143" s="20" t="s">
        <v>104</v>
      </c>
      <c r="K6143" s="21"/>
      <c r="L6143" s="20" t="s">
        <v>104</v>
      </c>
      <c r="M6143" s="20" t="s">
        <v>74</v>
      </c>
      <c r="N6143" s="21"/>
      <c r="O6143" s="23">
        <v>0.79</v>
      </c>
    </row>
    <row r="6144" spans="1:15" x14ac:dyDescent="0.25">
      <c r="A6144" s="20" t="s">
        <v>117</v>
      </c>
      <c r="B6144" s="20" t="s">
        <v>622</v>
      </c>
      <c r="C6144" s="20" t="s">
        <v>111</v>
      </c>
      <c r="D6144" s="21"/>
      <c r="E6144" s="21"/>
      <c r="F6144" s="23">
        <v>605.04</v>
      </c>
      <c r="G6144" s="23">
        <v>0.41</v>
      </c>
      <c r="H6144" s="20" t="s">
        <v>102</v>
      </c>
      <c r="I6144" s="20" t="s">
        <v>183</v>
      </c>
      <c r="J6144" s="20" t="s">
        <v>104</v>
      </c>
      <c r="K6144" s="21"/>
      <c r="L6144" s="20" t="s">
        <v>104</v>
      </c>
      <c r="M6144" s="20" t="s">
        <v>56</v>
      </c>
      <c r="N6144" s="23">
        <v>0.41</v>
      </c>
      <c r="O6144" s="23">
        <v>0.79</v>
      </c>
    </row>
    <row r="6145" spans="1:15" x14ac:dyDescent="0.25">
      <c r="A6145" s="20" t="s">
        <v>117</v>
      </c>
      <c r="B6145" s="20" t="s">
        <v>622</v>
      </c>
      <c r="C6145" s="20" t="s">
        <v>110</v>
      </c>
      <c r="D6145" s="20" t="s">
        <v>109</v>
      </c>
      <c r="E6145" s="25">
        <v>26</v>
      </c>
      <c r="F6145" s="24">
        <v>2318.94</v>
      </c>
      <c r="G6145" s="23">
        <v>1.57</v>
      </c>
      <c r="H6145" s="20" t="s">
        <v>102</v>
      </c>
      <c r="I6145" s="20" t="s">
        <v>183</v>
      </c>
      <c r="J6145" s="20" t="s">
        <v>104</v>
      </c>
      <c r="K6145" s="21"/>
      <c r="L6145" s="20" t="s">
        <v>104</v>
      </c>
      <c r="M6145" s="20" t="s">
        <v>55</v>
      </c>
      <c r="N6145" s="23">
        <v>0.09</v>
      </c>
      <c r="O6145" s="23">
        <v>0.79</v>
      </c>
    </row>
    <row r="6146" spans="1:15" x14ac:dyDescent="0.25">
      <c r="A6146" s="20" t="s">
        <v>117</v>
      </c>
      <c r="B6146" s="20" t="s">
        <v>622</v>
      </c>
      <c r="C6146" s="20" t="s">
        <v>119</v>
      </c>
      <c r="D6146" s="20" t="s">
        <v>6</v>
      </c>
      <c r="E6146" s="21"/>
      <c r="F6146" s="24">
        <v>2155.41</v>
      </c>
      <c r="G6146" s="23">
        <v>1.46</v>
      </c>
      <c r="H6146" s="20" t="s">
        <v>102</v>
      </c>
      <c r="I6146" s="20" t="s">
        <v>183</v>
      </c>
      <c r="J6146" s="20" t="s">
        <v>104</v>
      </c>
      <c r="K6146" s="21"/>
      <c r="L6146" s="20" t="s">
        <v>104</v>
      </c>
      <c r="M6146" s="20" t="s">
        <v>45</v>
      </c>
      <c r="N6146" s="23">
        <v>32.65</v>
      </c>
      <c r="O6146" s="23">
        <v>0.79</v>
      </c>
    </row>
    <row r="6147" spans="1:15" x14ac:dyDescent="0.25">
      <c r="A6147" s="20" t="s">
        <v>117</v>
      </c>
      <c r="B6147" s="20" t="s">
        <v>623</v>
      </c>
      <c r="C6147" s="20" t="s">
        <v>101</v>
      </c>
      <c r="D6147" s="20" t="s">
        <v>6</v>
      </c>
      <c r="E6147" s="21"/>
      <c r="F6147" s="24">
        <v>9360.5400000000009</v>
      </c>
      <c r="G6147" s="23">
        <v>1.59</v>
      </c>
      <c r="H6147" s="20" t="s">
        <v>102</v>
      </c>
      <c r="I6147" s="20" t="s">
        <v>155</v>
      </c>
      <c r="J6147" s="20" t="s">
        <v>104</v>
      </c>
      <c r="K6147" s="21"/>
      <c r="L6147" s="20" t="s">
        <v>104</v>
      </c>
      <c r="M6147" s="20" t="s">
        <v>45</v>
      </c>
      <c r="N6147" s="23">
        <v>35.19</v>
      </c>
      <c r="O6147" s="23">
        <v>0.11</v>
      </c>
    </row>
    <row r="6148" spans="1:15" x14ac:dyDescent="0.25">
      <c r="A6148" s="20" t="s">
        <v>117</v>
      </c>
      <c r="B6148" s="20" t="s">
        <v>623</v>
      </c>
      <c r="C6148" s="20" t="s">
        <v>7</v>
      </c>
      <c r="D6148" s="20" t="s">
        <v>10</v>
      </c>
      <c r="E6148" s="21"/>
      <c r="F6148" s="24">
        <v>3661.47</v>
      </c>
      <c r="G6148" s="23">
        <v>0.62</v>
      </c>
      <c r="H6148" s="20" t="s">
        <v>102</v>
      </c>
      <c r="I6148" s="20" t="s">
        <v>155</v>
      </c>
      <c r="J6148" s="20" t="s">
        <v>104</v>
      </c>
      <c r="K6148" s="21"/>
      <c r="L6148" s="20" t="s">
        <v>104</v>
      </c>
      <c r="M6148" s="20" t="s">
        <v>48</v>
      </c>
      <c r="N6148" s="23">
        <v>0.62</v>
      </c>
      <c r="O6148" s="23">
        <v>0.11</v>
      </c>
    </row>
    <row r="6149" spans="1:15" x14ac:dyDescent="0.25">
      <c r="A6149" s="20" t="s">
        <v>117</v>
      </c>
      <c r="B6149" s="20" t="s">
        <v>623</v>
      </c>
      <c r="C6149" s="20" t="s">
        <v>105</v>
      </c>
      <c r="D6149" s="20" t="s">
        <v>106</v>
      </c>
      <c r="E6149" s="21"/>
      <c r="F6149" s="23">
        <v>712.26</v>
      </c>
      <c r="G6149" s="23">
        <v>0.12</v>
      </c>
      <c r="H6149" s="20" t="s">
        <v>102</v>
      </c>
      <c r="I6149" s="20" t="s">
        <v>155</v>
      </c>
      <c r="J6149" s="20" t="s">
        <v>104</v>
      </c>
      <c r="K6149" s="21"/>
      <c r="L6149" s="20" t="s">
        <v>104</v>
      </c>
      <c r="M6149" s="20" t="s">
        <v>82</v>
      </c>
      <c r="N6149" s="21"/>
      <c r="O6149" s="23">
        <v>0.11</v>
      </c>
    </row>
    <row r="6150" spans="1:15" x14ac:dyDescent="0.25">
      <c r="A6150" s="20" t="s">
        <v>117</v>
      </c>
      <c r="B6150" s="20" t="s">
        <v>623</v>
      </c>
      <c r="C6150" s="20" t="s">
        <v>107</v>
      </c>
      <c r="D6150" s="20" t="s">
        <v>106</v>
      </c>
      <c r="E6150" s="21"/>
      <c r="F6150" s="24">
        <v>6802.94</v>
      </c>
      <c r="G6150" s="23">
        <v>1.1499999999999999</v>
      </c>
      <c r="H6150" s="20" t="s">
        <v>102</v>
      </c>
      <c r="I6150" s="20" t="s">
        <v>155</v>
      </c>
      <c r="J6150" s="20" t="s">
        <v>104</v>
      </c>
      <c r="K6150" s="21"/>
      <c r="L6150" s="20" t="s">
        <v>104</v>
      </c>
      <c r="M6150" s="20" t="s">
        <v>65</v>
      </c>
      <c r="N6150" s="23">
        <v>0.84</v>
      </c>
      <c r="O6150" s="23">
        <v>0.11</v>
      </c>
    </row>
    <row r="6151" spans="1:15" x14ac:dyDescent="0.25">
      <c r="A6151" s="20" t="s">
        <v>117</v>
      </c>
      <c r="B6151" s="20" t="s">
        <v>623</v>
      </c>
      <c r="C6151" s="20" t="s">
        <v>108</v>
      </c>
      <c r="D6151" s="20" t="s">
        <v>106</v>
      </c>
      <c r="E6151" s="21"/>
      <c r="F6151" s="24">
        <v>2763.18</v>
      </c>
      <c r="G6151" s="23">
        <v>0.47</v>
      </c>
      <c r="H6151" s="20" t="s">
        <v>102</v>
      </c>
      <c r="I6151" s="20" t="s">
        <v>155</v>
      </c>
      <c r="J6151" s="20" t="s">
        <v>104</v>
      </c>
      <c r="K6151" s="21"/>
      <c r="L6151" s="20" t="s">
        <v>104</v>
      </c>
      <c r="M6151" s="20" t="s">
        <v>64</v>
      </c>
      <c r="N6151" s="23">
        <v>23.22</v>
      </c>
      <c r="O6151" s="23">
        <v>0.11</v>
      </c>
    </row>
    <row r="6152" spans="1:15" x14ac:dyDescent="0.25">
      <c r="A6152" s="20" t="s">
        <v>117</v>
      </c>
      <c r="B6152" s="20" t="s">
        <v>623</v>
      </c>
      <c r="C6152" s="20" t="s">
        <v>122</v>
      </c>
      <c r="D6152" s="20" t="s">
        <v>109</v>
      </c>
      <c r="E6152" s="25">
        <v>2</v>
      </c>
      <c r="F6152" s="26">
        <v>749.7</v>
      </c>
      <c r="G6152" s="23">
        <v>0.13</v>
      </c>
      <c r="H6152" s="20" t="s">
        <v>102</v>
      </c>
      <c r="I6152" s="20" t="s">
        <v>155</v>
      </c>
      <c r="J6152" s="20" t="s">
        <v>104</v>
      </c>
      <c r="K6152" s="21"/>
      <c r="L6152" s="20" t="s">
        <v>104</v>
      </c>
      <c r="M6152" s="20" t="s">
        <v>52</v>
      </c>
      <c r="N6152" s="23">
        <v>1.19</v>
      </c>
      <c r="O6152" s="23">
        <v>0.11</v>
      </c>
    </row>
    <row r="6153" spans="1:15" x14ac:dyDescent="0.25">
      <c r="A6153" s="20" t="s">
        <v>117</v>
      </c>
      <c r="B6153" s="20" t="s">
        <v>623</v>
      </c>
      <c r="C6153" s="20" t="s">
        <v>127</v>
      </c>
      <c r="D6153" s="20" t="s">
        <v>109</v>
      </c>
      <c r="E6153" s="25">
        <v>2</v>
      </c>
      <c r="F6153" s="26">
        <v>510.3</v>
      </c>
      <c r="G6153" s="23">
        <v>0.09</v>
      </c>
      <c r="H6153" s="20" t="s">
        <v>102</v>
      </c>
      <c r="I6153" s="20" t="s">
        <v>155</v>
      </c>
      <c r="J6153" s="20" t="s">
        <v>104</v>
      </c>
      <c r="K6153" s="21"/>
      <c r="L6153" s="20" t="s">
        <v>104</v>
      </c>
      <c r="M6153" s="20" t="s">
        <v>51</v>
      </c>
      <c r="N6153" s="23">
        <v>0.81</v>
      </c>
      <c r="O6153" s="23">
        <v>0.11</v>
      </c>
    </row>
    <row r="6154" spans="1:15" x14ac:dyDescent="0.25">
      <c r="A6154" s="20" t="s">
        <v>117</v>
      </c>
      <c r="B6154" s="20" t="s">
        <v>623</v>
      </c>
      <c r="C6154" s="20" t="s">
        <v>111</v>
      </c>
      <c r="D6154" s="21"/>
      <c r="E6154" s="21"/>
      <c r="F6154" s="22">
        <v>2421.3000000000002</v>
      </c>
      <c r="G6154" s="23">
        <v>0.41</v>
      </c>
      <c r="H6154" s="20" t="s">
        <v>102</v>
      </c>
      <c r="I6154" s="20" t="s">
        <v>155</v>
      </c>
      <c r="J6154" s="20" t="s">
        <v>104</v>
      </c>
      <c r="K6154" s="21"/>
      <c r="L6154" s="20" t="s">
        <v>104</v>
      </c>
      <c r="M6154" s="20" t="s">
        <v>56</v>
      </c>
      <c r="N6154" s="23">
        <v>0.41</v>
      </c>
      <c r="O6154" s="23">
        <v>0.11</v>
      </c>
    </row>
    <row r="6155" spans="1:15" x14ac:dyDescent="0.25">
      <c r="A6155" s="20" t="s">
        <v>117</v>
      </c>
      <c r="B6155" s="20" t="s">
        <v>623</v>
      </c>
      <c r="C6155" s="20" t="s">
        <v>112</v>
      </c>
      <c r="D6155" s="20" t="s">
        <v>113</v>
      </c>
      <c r="E6155" s="25">
        <v>2</v>
      </c>
      <c r="F6155" s="23">
        <v>679.14</v>
      </c>
      <c r="G6155" s="23">
        <v>0.11</v>
      </c>
      <c r="H6155" s="20" t="s">
        <v>102</v>
      </c>
      <c r="I6155" s="20" t="s">
        <v>155</v>
      </c>
      <c r="J6155" s="20" t="s">
        <v>104</v>
      </c>
      <c r="K6155" s="21"/>
      <c r="L6155" s="20" t="s">
        <v>104</v>
      </c>
      <c r="M6155" s="20" t="s">
        <v>58</v>
      </c>
      <c r="N6155" s="23">
        <v>0.69</v>
      </c>
      <c r="O6155" s="23">
        <v>0.11</v>
      </c>
    </row>
    <row r="6156" spans="1:15" x14ac:dyDescent="0.25">
      <c r="A6156" s="20" t="s">
        <v>117</v>
      </c>
      <c r="B6156" s="20" t="s">
        <v>623</v>
      </c>
      <c r="C6156" s="20" t="s">
        <v>114</v>
      </c>
      <c r="D6156" s="21"/>
      <c r="E6156" s="21"/>
      <c r="F6156" s="24">
        <v>16830.96</v>
      </c>
      <c r="G6156" s="23">
        <v>2.85</v>
      </c>
      <c r="H6156" s="20" t="s">
        <v>102</v>
      </c>
      <c r="I6156" s="20" t="s">
        <v>155</v>
      </c>
      <c r="J6156" s="20" t="s">
        <v>104</v>
      </c>
      <c r="K6156" s="21"/>
      <c r="L6156" s="20" t="s">
        <v>104</v>
      </c>
      <c r="M6156" s="20" t="s">
        <v>69</v>
      </c>
      <c r="N6156" s="23">
        <v>2.85</v>
      </c>
      <c r="O6156" s="23">
        <v>0.11</v>
      </c>
    </row>
    <row r="6157" spans="1:15" x14ac:dyDescent="0.25">
      <c r="A6157" s="20" t="s">
        <v>117</v>
      </c>
      <c r="B6157" s="20" t="s">
        <v>623</v>
      </c>
      <c r="C6157" s="20" t="s">
        <v>121</v>
      </c>
      <c r="D6157" s="20" t="s">
        <v>106</v>
      </c>
      <c r="E6157" s="21"/>
      <c r="F6157" s="24">
        <v>3513.53</v>
      </c>
      <c r="G6157" s="23">
        <v>0.59</v>
      </c>
      <c r="H6157" s="20" t="s">
        <v>102</v>
      </c>
      <c r="I6157" s="20" t="s">
        <v>155</v>
      </c>
      <c r="J6157" s="20" t="s">
        <v>104</v>
      </c>
      <c r="K6157" s="21"/>
      <c r="L6157" s="20" t="s">
        <v>104</v>
      </c>
      <c r="M6157" s="20" t="s">
        <v>74</v>
      </c>
      <c r="N6157" s="21"/>
      <c r="O6157" s="23">
        <v>0.11</v>
      </c>
    </row>
    <row r="6158" spans="1:15" x14ac:dyDescent="0.25">
      <c r="A6158" s="20" t="s">
        <v>117</v>
      </c>
      <c r="B6158" s="20" t="s">
        <v>623</v>
      </c>
      <c r="C6158" s="20" t="s">
        <v>115</v>
      </c>
      <c r="D6158" s="20" t="s">
        <v>106</v>
      </c>
      <c r="E6158" s="21"/>
      <c r="F6158" s="23">
        <v>46.94</v>
      </c>
      <c r="G6158" s="23">
        <v>0.01</v>
      </c>
      <c r="H6158" s="20" t="s">
        <v>102</v>
      </c>
      <c r="I6158" s="20" t="s">
        <v>155</v>
      </c>
      <c r="J6158" s="20" t="s">
        <v>104</v>
      </c>
      <c r="K6158" s="21"/>
      <c r="L6158" s="20" t="s">
        <v>104</v>
      </c>
      <c r="M6158" s="20" t="s">
        <v>75</v>
      </c>
      <c r="N6158" s="21"/>
      <c r="O6158" s="23">
        <v>0.11</v>
      </c>
    </row>
    <row r="6159" spans="1:15" x14ac:dyDescent="0.25">
      <c r="A6159" s="20" t="s">
        <v>117</v>
      </c>
      <c r="B6159" s="20" t="s">
        <v>623</v>
      </c>
      <c r="C6159" s="20" t="s">
        <v>54</v>
      </c>
      <c r="D6159" s="20" t="s">
        <v>109</v>
      </c>
      <c r="E6159" s="25">
        <v>22</v>
      </c>
      <c r="F6159" s="24">
        <v>10846.72</v>
      </c>
      <c r="G6159" s="23">
        <v>1.84</v>
      </c>
      <c r="H6159" s="20" t="s">
        <v>102</v>
      </c>
      <c r="I6159" s="20" t="s">
        <v>155</v>
      </c>
      <c r="J6159" s="20" t="s">
        <v>104</v>
      </c>
      <c r="K6159" s="21"/>
      <c r="L6159" s="20" t="s">
        <v>104</v>
      </c>
      <c r="M6159" s="20" t="s">
        <v>54</v>
      </c>
      <c r="N6159" s="23">
        <v>0.26</v>
      </c>
      <c r="O6159" s="23">
        <v>0.11</v>
      </c>
    </row>
    <row r="6160" spans="1:15" x14ac:dyDescent="0.25">
      <c r="A6160" s="20" t="s">
        <v>117</v>
      </c>
      <c r="B6160" s="20" t="s">
        <v>623</v>
      </c>
      <c r="C6160" s="20" t="s">
        <v>110</v>
      </c>
      <c r="D6160" s="20" t="s">
        <v>109</v>
      </c>
      <c r="E6160" s="25">
        <v>22</v>
      </c>
      <c r="F6160" s="24">
        <v>5985.54</v>
      </c>
      <c r="G6160" s="23">
        <v>1.01</v>
      </c>
      <c r="H6160" s="20" t="s">
        <v>102</v>
      </c>
      <c r="I6160" s="20" t="s">
        <v>155</v>
      </c>
      <c r="J6160" s="20" t="s">
        <v>104</v>
      </c>
      <c r="K6160" s="21"/>
      <c r="L6160" s="20" t="s">
        <v>104</v>
      </c>
      <c r="M6160" s="20" t="s">
        <v>55</v>
      </c>
      <c r="N6160" s="23">
        <v>0.09</v>
      </c>
      <c r="O6160" s="23">
        <v>0.11</v>
      </c>
    </row>
    <row r="6161" spans="1:15" x14ac:dyDescent="0.25">
      <c r="A6161" s="20" t="s">
        <v>117</v>
      </c>
      <c r="B6161" s="20" t="s">
        <v>624</v>
      </c>
      <c r="C6161" s="20" t="s">
        <v>7</v>
      </c>
      <c r="D6161" s="20" t="s">
        <v>10</v>
      </c>
      <c r="E6161" s="21"/>
      <c r="F6161" s="22">
        <v>1277.7</v>
      </c>
      <c r="G6161" s="23">
        <v>0.62</v>
      </c>
      <c r="H6161" s="20" t="s">
        <v>102</v>
      </c>
      <c r="I6161" s="20" t="s">
        <v>155</v>
      </c>
      <c r="J6161" s="20" t="s">
        <v>104</v>
      </c>
      <c r="K6161" s="21"/>
      <c r="L6161" s="20" t="s">
        <v>104</v>
      </c>
      <c r="M6161" s="20" t="s">
        <v>48</v>
      </c>
      <c r="N6161" s="23">
        <v>0.62</v>
      </c>
      <c r="O6161" s="23">
        <v>0.28000000000000003</v>
      </c>
    </row>
    <row r="6162" spans="1:15" x14ac:dyDescent="0.25">
      <c r="A6162" s="20" t="s">
        <v>117</v>
      </c>
      <c r="B6162" s="20" t="s">
        <v>624</v>
      </c>
      <c r="C6162" s="20" t="s">
        <v>105</v>
      </c>
      <c r="D6162" s="20" t="s">
        <v>106</v>
      </c>
      <c r="E6162" s="21"/>
      <c r="F6162" s="23">
        <v>248.56</v>
      </c>
      <c r="G6162" s="23">
        <v>0.12</v>
      </c>
      <c r="H6162" s="20" t="s">
        <v>102</v>
      </c>
      <c r="I6162" s="20" t="s">
        <v>155</v>
      </c>
      <c r="J6162" s="20" t="s">
        <v>104</v>
      </c>
      <c r="K6162" s="21"/>
      <c r="L6162" s="20" t="s">
        <v>104</v>
      </c>
      <c r="M6162" s="20" t="s">
        <v>82</v>
      </c>
      <c r="N6162" s="21"/>
      <c r="O6162" s="23">
        <v>0.28000000000000003</v>
      </c>
    </row>
    <row r="6163" spans="1:15" x14ac:dyDescent="0.25">
      <c r="A6163" s="20" t="s">
        <v>117</v>
      </c>
      <c r="B6163" s="20" t="s">
        <v>624</v>
      </c>
      <c r="C6163" s="20" t="s">
        <v>107</v>
      </c>
      <c r="D6163" s="20" t="s">
        <v>106</v>
      </c>
      <c r="E6163" s="21"/>
      <c r="F6163" s="24">
        <v>2345.15</v>
      </c>
      <c r="G6163" s="23">
        <v>1.1399999999999999</v>
      </c>
      <c r="H6163" s="20" t="s">
        <v>102</v>
      </c>
      <c r="I6163" s="20" t="s">
        <v>155</v>
      </c>
      <c r="J6163" s="20" t="s">
        <v>104</v>
      </c>
      <c r="K6163" s="21"/>
      <c r="L6163" s="20" t="s">
        <v>104</v>
      </c>
      <c r="M6163" s="20" t="s">
        <v>65</v>
      </c>
      <c r="N6163" s="23">
        <v>0.84</v>
      </c>
      <c r="O6163" s="23">
        <v>0.28000000000000003</v>
      </c>
    </row>
    <row r="6164" spans="1:15" x14ac:dyDescent="0.25">
      <c r="A6164" s="20" t="s">
        <v>117</v>
      </c>
      <c r="B6164" s="20" t="s">
        <v>624</v>
      </c>
      <c r="C6164" s="20" t="s">
        <v>108</v>
      </c>
      <c r="D6164" s="20" t="s">
        <v>106</v>
      </c>
      <c r="E6164" s="21"/>
      <c r="F6164" s="24">
        <v>1114.56</v>
      </c>
      <c r="G6164" s="23">
        <v>0.54</v>
      </c>
      <c r="H6164" s="20" t="s">
        <v>102</v>
      </c>
      <c r="I6164" s="20" t="s">
        <v>155</v>
      </c>
      <c r="J6164" s="20" t="s">
        <v>104</v>
      </c>
      <c r="K6164" s="21"/>
      <c r="L6164" s="20" t="s">
        <v>104</v>
      </c>
      <c r="M6164" s="20" t="s">
        <v>64</v>
      </c>
      <c r="N6164" s="23">
        <v>23.22</v>
      </c>
      <c r="O6164" s="23">
        <v>0.28000000000000003</v>
      </c>
    </row>
    <row r="6165" spans="1:15" x14ac:dyDescent="0.25">
      <c r="A6165" s="20" t="s">
        <v>117</v>
      </c>
      <c r="B6165" s="20" t="s">
        <v>624</v>
      </c>
      <c r="C6165" s="20" t="s">
        <v>122</v>
      </c>
      <c r="D6165" s="20" t="s">
        <v>109</v>
      </c>
      <c r="E6165" s="25">
        <v>1</v>
      </c>
      <c r="F6165" s="23">
        <v>278.22000000000003</v>
      </c>
      <c r="G6165" s="23">
        <v>0.14000000000000001</v>
      </c>
      <c r="H6165" s="20" t="s">
        <v>102</v>
      </c>
      <c r="I6165" s="20" t="s">
        <v>155</v>
      </c>
      <c r="J6165" s="20" t="s">
        <v>104</v>
      </c>
      <c r="K6165" s="21"/>
      <c r="L6165" s="20" t="s">
        <v>104</v>
      </c>
      <c r="M6165" s="20" t="s">
        <v>52</v>
      </c>
      <c r="N6165" s="23">
        <v>1.19</v>
      </c>
      <c r="O6165" s="23">
        <v>0.28000000000000003</v>
      </c>
    </row>
    <row r="6166" spans="1:15" x14ac:dyDescent="0.25">
      <c r="A6166" s="20" t="s">
        <v>117</v>
      </c>
      <c r="B6166" s="20" t="s">
        <v>624</v>
      </c>
      <c r="C6166" s="20" t="s">
        <v>111</v>
      </c>
      <c r="D6166" s="21"/>
      <c r="E6166" s="21"/>
      <c r="F6166" s="23">
        <v>844.93</v>
      </c>
      <c r="G6166" s="23">
        <v>0.41</v>
      </c>
      <c r="H6166" s="20" t="s">
        <v>102</v>
      </c>
      <c r="I6166" s="20" t="s">
        <v>155</v>
      </c>
      <c r="J6166" s="20" t="s">
        <v>104</v>
      </c>
      <c r="K6166" s="21"/>
      <c r="L6166" s="20" t="s">
        <v>104</v>
      </c>
      <c r="M6166" s="20" t="s">
        <v>56</v>
      </c>
      <c r="N6166" s="23">
        <v>0.41</v>
      </c>
      <c r="O6166" s="23">
        <v>0.28000000000000003</v>
      </c>
    </row>
    <row r="6167" spans="1:15" x14ac:dyDescent="0.25">
      <c r="A6167" s="20" t="s">
        <v>117</v>
      </c>
      <c r="B6167" s="20" t="s">
        <v>624</v>
      </c>
      <c r="C6167" s="20" t="s">
        <v>112</v>
      </c>
      <c r="D6167" s="20" t="s">
        <v>113</v>
      </c>
      <c r="E6167" s="25">
        <v>2</v>
      </c>
      <c r="F6167" s="23">
        <v>236.99</v>
      </c>
      <c r="G6167" s="23">
        <v>0.11</v>
      </c>
      <c r="H6167" s="20" t="s">
        <v>102</v>
      </c>
      <c r="I6167" s="20" t="s">
        <v>155</v>
      </c>
      <c r="J6167" s="20" t="s">
        <v>104</v>
      </c>
      <c r="K6167" s="21"/>
      <c r="L6167" s="20" t="s">
        <v>104</v>
      </c>
      <c r="M6167" s="20" t="s">
        <v>58</v>
      </c>
      <c r="N6167" s="23">
        <v>0.69</v>
      </c>
      <c r="O6167" s="23">
        <v>0.28000000000000003</v>
      </c>
    </row>
    <row r="6168" spans="1:15" x14ac:dyDescent="0.25">
      <c r="A6168" s="20" t="s">
        <v>117</v>
      </c>
      <c r="B6168" s="20" t="s">
        <v>624</v>
      </c>
      <c r="C6168" s="20" t="s">
        <v>114</v>
      </c>
      <c r="D6168" s="21"/>
      <c r="E6168" s="21"/>
      <c r="F6168" s="24">
        <v>5873.28</v>
      </c>
      <c r="G6168" s="23">
        <v>2.85</v>
      </c>
      <c r="H6168" s="20" t="s">
        <v>102</v>
      </c>
      <c r="I6168" s="20" t="s">
        <v>155</v>
      </c>
      <c r="J6168" s="20" t="s">
        <v>104</v>
      </c>
      <c r="K6168" s="21"/>
      <c r="L6168" s="20" t="s">
        <v>104</v>
      </c>
      <c r="M6168" s="20" t="s">
        <v>69</v>
      </c>
      <c r="N6168" s="23">
        <v>2.85</v>
      </c>
      <c r="O6168" s="23">
        <v>0.28000000000000003</v>
      </c>
    </row>
    <row r="6169" spans="1:15" x14ac:dyDescent="0.25">
      <c r="A6169" s="20" t="s">
        <v>117</v>
      </c>
      <c r="B6169" s="20" t="s">
        <v>624</v>
      </c>
      <c r="C6169" s="20" t="s">
        <v>121</v>
      </c>
      <c r="D6169" s="20" t="s">
        <v>106</v>
      </c>
      <c r="E6169" s="21"/>
      <c r="F6169" s="24">
        <v>1190.1099999999999</v>
      </c>
      <c r="G6169" s="23">
        <v>0.57999999999999996</v>
      </c>
      <c r="H6169" s="20" t="s">
        <v>102</v>
      </c>
      <c r="I6169" s="20" t="s">
        <v>155</v>
      </c>
      <c r="J6169" s="20" t="s">
        <v>104</v>
      </c>
      <c r="K6169" s="21"/>
      <c r="L6169" s="20" t="s">
        <v>104</v>
      </c>
      <c r="M6169" s="20" t="s">
        <v>74</v>
      </c>
      <c r="N6169" s="21"/>
      <c r="O6169" s="23">
        <v>0.28000000000000003</v>
      </c>
    </row>
    <row r="6170" spans="1:15" x14ac:dyDescent="0.25">
      <c r="A6170" s="20" t="s">
        <v>117</v>
      </c>
      <c r="B6170" s="20" t="s">
        <v>624</v>
      </c>
      <c r="C6170" s="20" t="s">
        <v>115</v>
      </c>
      <c r="D6170" s="20" t="s">
        <v>106</v>
      </c>
      <c r="E6170" s="21"/>
      <c r="F6170" s="23">
        <v>13.68</v>
      </c>
      <c r="G6170" s="23">
        <v>0.01</v>
      </c>
      <c r="H6170" s="20" t="s">
        <v>102</v>
      </c>
      <c r="I6170" s="20" t="s">
        <v>155</v>
      </c>
      <c r="J6170" s="20" t="s">
        <v>104</v>
      </c>
      <c r="K6170" s="21"/>
      <c r="L6170" s="20" t="s">
        <v>104</v>
      </c>
      <c r="M6170" s="20" t="s">
        <v>75</v>
      </c>
      <c r="N6170" s="21"/>
      <c r="O6170" s="23">
        <v>0.28000000000000003</v>
      </c>
    </row>
    <row r="6171" spans="1:15" x14ac:dyDescent="0.25">
      <c r="A6171" s="20" t="s">
        <v>117</v>
      </c>
      <c r="B6171" s="20" t="s">
        <v>624</v>
      </c>
      <c r="C6171" s="20" t="s">
        <v>101</v>
      </c>
      <c r="D6171" s="20" t="s">
        <v>6</v>
      </c>
      <c r="E6171" s="21"/>
      <c r="F6171" s="24">
        <v>2850.39</v>
      </c>
      <c r="G6171" s="23">
        <v>1.38</v>
      </c>
      <c r="H6171" s="20" t="s">
        <v>102</v>
      </c>
      <c r="I6171" s="20" t="s">
        <v>155</v>
      </c>
      <c r="J6171" s="20" t="s">
        <v>104</v>
      </c>
      <c r="K6171" s="21"/>
      <c r="L6171" s="20" t="s">
        <v>104</v>
      </c>
      <c r="M6171" s="20" t="s">
        <v>45</v>
      </c>
      <c r="N6171" s="23">
        <v>35.19</v>
      </c>
      <c r="O6171" s="23">
        <v>0.28000000000000003</v>
      </c>
    </row>
    <row r="6172" spans="1:15" x14ac:dyDescent="0.25">
      <c r="A6172" s="20" t="s">
        <v>117</v>
      </c>
      <c r="B6172" s="20" t="s">
        <v>624</v>
      </c>
      <c r="C6172" s="20" t="s">
        <v>54</v>
      </c>
      <c r="D6172" s="20" t="s">
        <v>109</v>
      </c>
      <c r="E6172" s="25">
        <v>16</v>
      </c>
      <c r="F6172" s="24">
        <v>2229.7600000000002</v>
      </c>
      <c r="G6172" s="23">
        <v>1.08</v>
      </c>
      <c r="H6172" s="20" t="s">
        <v>102</v>
      </c>
      <c r="I6172" s="20" t="s">
        <v>155</v>
      </c>
      <c r="J6172" s="20" t="s">
        <v>104</v>
      </c>
      <c r="K6172" s="21"/>
      <c r="L6172" s="20" t="s">
        <v>104</v>
      </c>
      <c r="M6172" s="20" t="s">
        <v>54</v>
      </c>
      <c r="N6172" s="23">
        <v>0.26</v>
      </c>
      <c r="O6172" s="23">
        <v>0.28000000000000003</v>
      </c>
    </row>
    <row r="6173" spans="1:15" x14ac:dyDescent="0.25">
      <c r="A6173" s="20" t="s">
        <v>117</v>
      </c>
      <c r="B6173" s="20" t="s">
        <v>624</v>
      </c>
      <c r="C6173" s="20" t="s">
        <v>110</v>
      </c>
      <c r="D6173" s="20" t="s">
        <v>109</v>
      </c>
      <c r="E6173" s="25">
        <v>16</v>
      </c>
      <c r="F6173" s="27">
        <v>3384</v>
      </c>
      <c r="G6173" s="23">
        <v>1.64</v>
      </c>
      <c r="H6173" s="20" t="s">
        <v>102</v>
      </c>
      <c r="I6173" s="20" t="s">
        <v>155</v>
      </c>
      <c r="J6173" s="20" t="s">
        <v>104</v>
      </c>
      <c r="K6173" s="21"/>
      <c r="L6173" s="20" t="s">
        <v>104</v>
      </c>
      <c r="M6173" s="20" t="s">
        <v>55</v>
      </c>
      <c r="N6173" s="23">
        <v>0.09</v>
      </c>
      <c r="O6173" s="23">
        <v>0.28000000000000003</v>
      </c>
    </row>
    <row r="6174" spans="1:15" x14ac:dyDescent="0.25">
      <c r="A6174" s="20" t="s">
        <v>117</v>
      </c>
      <c r="B6174" s="20" t="s">
        <v>624</v>
      </c>
      <c r="C6174" s="20" t="s">
        <v>127</v>
      </c>
      <c r="D6174" s="20" t="s">
        <v>109</v>
      </c>
      <c r="E6174" s="25">
        <v>8</v>
      </c>
      <c r="F6174" s="24">
        <v>1515.02</v>
      </c>
      <c r="G6174" s="23">
        <v>0.74</v>
      </c>
      <c r="H6174" s="20" t="s">
        <v>102</v>
      </c>
      <c r="I6174" s="20" t="s">
        <v>155</v>
      </c>
      <c r="J6174" s="20" t="s">
        <v>104</v>
      </c>
      <c r="K6174" s="21"/>
      <c r="L6174" s="20" t="s">
        <v>104</v>
      </c>
      <c r="M6174" s="20" t="s">
        <v>51</v>
      </c>
      <c r="N6174" s="23">
        <v>0.81</v>
      </c>
      <c r="O6174" s="23">
        <v>0.28000000000000003</v>
      </c>
    </row>
    <row r="6175" spans="1:15" x14ac:dyDescent="0.25">
      <c r="A6175" s="20" t="s">
        <v>117</v>
      </c>
      <c r="B6175" s="20" t="s">
        <v>625</v>
      </c>
      <c r="C6175" s="20" t="s">
        <v>7</v>
      </c>
      <c r="D6175" s="20" t="s">
        <v>10</v>
      </c>
      <c r="E6175" s="21"/>
      <c r="F6175" s="24">
        <v>1276.21</v>
      </c>
      <c r="G6175" s="23">
        <v>0.62</v>
      </c>
      <c r="H6175" s="20" t="s">
        <v>102</v>
      </c>
      <c r="I6175" s="20" t="s">
        <v>151</v>
      </c>
      <c r="J6175" s="20" t="s">
        <v>104</v>
      </c>
      <c r="K6175" s="21"/>
      <c r="L6175" s="20" t="s">
        <v>104</v>
      </c>
      <c r="M6175" s="20" t="s">
        <v>48</v>
      </c>
      <c r="N6175" s="23">
        <v>0.62</v>
      </c>
      <c r="O6175" s="23">
        <v>0.21</v>
      </c>
    </row>
    <row r="6176" spans="1:15" x14ac:dyDescent="0.25">
      <c r="A6176" s="20" t="s">
        <v>117</v>
      </c>
      <c r="B6176" s="20" t="s">
        <v>625</v>
      </c>
      <c r="C6176" s="20" t="s">
        <v>105</v>
      </c>
      <c r="D6176" s="20" t="s">
        <v>106</v>
      </c>
      <c r="E6176" s="21"/>
      <c r="F6176" s="23">
        <v>248.27</v>
      </c>
      <c r="G6176" s="23">
        <v>0.12</v>
      </c>
      <c r="H6176" s="20" t="s">
        <v>102</v>
      </c>
      <c r="I6176" s="20" t="s">
        <v>151</v>
      </c>
      <c r="J6176" s="20" t="s">
        <v>104</v>
      </c>
      <c r="K6176" s="21"/>
      <c r="L6176" s="20" t="s">
        <v>104</v>
      </c>
      <c r="M6176" s="20" t="s">
        <v>82</v>
      </c>
      <c r="N6176" s="21"/>
      <c r="O6176" s="23">
        <v>0.21</v>
      </c>
    </row>
    <row r="6177" spans="1:15" x14ac:dyDescent="0.25">
      <c r="A6177" s="20" t="s">
        <v>117</v>
      </c>
      <c r="B6177" s="20" t="s">
        <v>625</v>
      </c>
      <c r="C6177" s="20" t="s">
        <v>107</v>
      </c>
      <c r="D6177" s="20" t="s">
        <v>106</v>
      </c>
      <c r="E6177" s="21"/>
      <c r="F6177" s="24">
        <v>2343.14</v>
      </c>
      <c r="G6177" s="23">
        <v>1.1399999999999999</v>
      </c>
      <c r="H6177" s="20" t="s">
        <v>102</v>
      </c>
      <c r="I6177" s="20" t="s">
        <v>151</v>
      </c>
      <c r="J6177" s="20" t="s">
        <v>104</v>
      </c>
      <c r="K6177" s="21"/>
      <c r="L6177" s="20" t="s">
        <v>104</v>
      </c>
      <c r="M6177" s="20" t="s">
        <v>65</v>
      </c>
      <c r="N6177" s="23">
        <v>0.84</v>
      </c>
      <c r="O6177" s="23">
        <v>0.21</v>
      </c>
    </row>
    <row r="6178" spans="1:15" x14ac:dyDescent="0.25">
      <c r="A6178" s="20" t="s">
        <v>117</v>
      </c>
      <c r="B6178" s="20" t="s">
        <v>625</v>
      </c>
      <c r="C6178" s="20" t="s">
        <v>108</v>
      </c>
      <c r="D6178" s="20" t="s">
        <v>106</v>
      </c>
      <c r="E6178" s="21"/>
      <c r="F6178" s="24">
        <v>1114.56</v>
      </c>
      <c r="G6178" s="23">
        <v>0.54</v>
      </c>
      <c r="H6178" s="20" t="s">
        <v>102</v>
      </c>
      <c r="I6178" s="20" t="s">
        <v>151</v>
      </c>
      <c r="J6178" s="20" t="s">
        <v>104</v>
      </c>
      <c r="K6178" s="21"/>
      <c r="L6178" s="20" t="s">
        <v>104</v>
      </c>
      <c r="M6178" s="20" t="s">
        <v>64</v>
      </c>
      <c r="N6178" s="23">
        <v>23.22</v>
      </c>
      <c r="O6178" s="23">
        <v>0.21</v>
      </c>
    </row>
    <row r="6179" spans="1:15" x14ac:dyDescent="0.25">
      <c r="A6179" s="20" t="s">
        <v>117</v>
      </c>
      <c r="B6179" s="20" t="s">
        <v>625</v>
      </c>
      <c r="C6179" s="20" t="s">
        <v>122</v>
      </c>
      <c r="D6179" s="20" t="s">
        <v>109</v>
      </c>
      <c r="E6179" s="25">
        <v>2</v>
      </c>
      <c r="F6179" s="23">
        <v>478.86</v>
      </c>
      <c r="G6179" s="23">
        <v>0.23</v>
      </c>
      <c r="H6179" s="20" t="s">
        <v>102</v>
      </c>
      <c r="I6179" s="20" t="s">
        <v>151</v>
      </c>
      <c r="J6179" s="20" t="s">
        <v>104</v>
      </c>
      <c r="K6179" s="21"/>
      <c r="L6179" s="20" t="s">
        <v>104</v>
      </c>
      <c r="M6179" s="20" t="s">
        <v>52</v>
      </c>
      <c r="N6179" s="23">
        <v>1.19</v>
      </c>
      <c r="O6179" s="23">
        <v>0.21</v>
      </c>
    </row>
    <row r="6180" spans="1:15" x14ac:dyDescent="0.25">
      <c r="A6180" s="20" t="s">
        <v>117</v>
      </c>
      <c r="B6180" s="20" t="s">
        <v>625</v>
      </c>
      <c r="C6180" s="20" t="s">
        <v>111</v>
      </c>
      <c r="D6180" s="21"/>
      <c r="E6180" s="21"/>
      <c r="F6180" s="23">
        <v>843.94</v>
      </c>
      <c r="G6180" s="23">
        <v>0.41</v>
      </c>
      <c r="H6180" s="20" t="s">
        <v>102</v>
      </c>
      <c r="I6180" s="20" t="s">
        <v>151</v>
      </c>
      <c r="J6180" s="20" t="s">
        <v>104</v>
      </c>
      <c r="K6180" s="21"/>
      <c r="L6180" s="20" t="s">
        <v>104</v>
      </c>
      <c r="M6180" s="20" t="s">
        <v>56</v>
      </c>
      <c r="N6180" s="23">
        <v>0.41</v>
      </c>
      <c r="O6180" s="23">
        <v>0.21</v>
      </c>
    </row>
    <row r="6181" spans="1:15" x14ac:dyDescent="0.25">
      <c r="A6181" s="20" t="s">
        <v>117</v>
      </c>
      <c r="B6181" s="20" t="s">
        <v>625</v>
      </c>
      <c r="C6181" s="20" t="s">
        <v>112</v>
      </c>
      <c r="D6181" s="20" t="s">
        <v>113</v>
      </c>
      <c r="E6181" s="25">
        <v>2</v>
      </c>
      <c r="F6181" s="23">
        <v>236.72</v>
      </c>
      <c r="G6181" s="23">
        <v>0.12</v>
      </c>
      <c r="H6181" s="20" t="s">
        <v>102</v>
      </c>
      <c r="I6181" s="20" t="s">
        <v>151</v>
      </c>
      <c r="J6181" s="20" t="s">
        <v>104</v>
      </c>
      <c r="K6181" s="21"/>
      <c r="L6181" s="20" t="s">
        <v>104</v>
      </c>
      <c r="M6181" s="20" t="s">
        <v>58</v>
      </c>
      <c r="N6181" s="23">
        <v>0.69</v>
      </c>
      <c r="O6181" s="23">
        <v>0.21</v>
      </c>
    </row>
    <row r="6182" spans="1:15" x14ac:dyDescent="0.25">
      <c r="A6182" s="20" t="s">
        <v>117</v>
      </c>
      <c r="B6182" s="20" t="s">
        <v>625</v>
      </c>
      <c r="C6182" s="20" t="s">
        <v>114</v>
      </c>
      <c r="D6182" s="21"/>
      <c r="E6182" s="21"/>
      <c r="F6182" s="24">
        <v>5866.44</v>
      </c>
      <c r="G6182" s="23">
        <v>2.85</v>
      </c>
      <c r="H6182" s="20" t="s">
        <v>102</v>
      </c>
      <c r="I6182" s="20" t="s">
        <v>151</v>
      </c>
      <c r="J6182" s="20" t="s">
        <v>104</v>
      </c>
      <c r="K6182" s="21"/>
      <c r="L6182" s="20" t="s">
        <v>104</v>
      </c>
      <c r="M6182" s="20" t="s">
        <v>69</v>
      </c>
      <c r="N6182" s="23">
        <v>2.85</v>
      </c>
      <c r="O6182" s="23">
        <v>0.21</v>
      </c>
    </row>
    <row r="6183" spans="1:15" x14ac:dyDescent="0.25">
      <c r="A6183" s="20" t="s">
        <v>117</v>
      </c>
      <c r="B6183" s="20" t="s">
        <v>625</v>
      </c>
      <c r="C6183" s="20" t="s">
        <v>121</v>
      </c>
      <c r="D6183" s="20" t="s">
        <v>106</v>
      </c>
      <c r="E6183" s="21"/>
      <c r="F6183" s="24">
        <v>1188.73</v>
      </c>
      <c r="G6183" s="23">
        <v>0.57999999999999996</v>
      </c>
      <c r="H6183" s="20" t="s">
        <v>102</v>
      </c>
      <c r="I6183" s="20" t="s">
        <v>151</v>
      </c>
      <c r="J6183" s="20" t="s">
        <v>104</v>
      </c>
      <c r="K6183" s="21"/>
      <c r="L6183" s="20" t="s">
        <v>104</v>
      </c>
      <c r="M6183" s="20" t="s">
        <v>74</v>
      </c>
      <c r="N6183" s="21"/>
      <c r="O6183" s="23">
        <v>0.21</v>
      </c>
    </row>
    <row r="6184" spans="1:15" x14ac:dyDescent="0.25">
      <c r="A6184" s="20" t="s">
        <v>117</v>
      </c>
      <c r="B6184" s="20" t="s">
        <v>625</v>
      </c>
      <c r="C6184" s="20" t="s">
        <v>115</v>
      </c>
      <c r="D6184" s="20" t="s">
        <v>106</v>
      </c>
      <c r="E6184" s="21"/>
      <c r="F6184" s="23">
        <v>60.39</v>
      </c>
      <c r="G6184" s="23">
        <v>0.03</v>
      </c>
      <c r="H6184" s="20" t="s">
        <v>102</v>
      </c>
      <c r="I6184" s="20" t="s">
        <v>151</v>
      </c>
      <c r="J6184" s="20" t="s">
        <v>104</v>
      </c>
      <c r="K6184" s="21"/>
      <c r="L6184" s="20" t="s">
        <v>104</v>
      </c>
      <c r="M6184" s="20" t="s">
        <v>75</v>
      </c>
      <c r="N6184" s="21"/>
      <c r="O6184" s="23">
        <v>0.21</v>
      </c>
    </row>
    <row r="6185" spans="1:15" x14ac:dyDescent="0.25">
      <c r="A6185" s="20" t="s">
        <v>117</v>
      </c>
      <c r="B6185" s="20" t="s">
        <v>625</v>
      </c>
      <c r="C6185" s="20" t="s">
        <v>54</v>
      </c>
      <c r="D6185" s="20" t="s">
        <v>109</v>
      </c>
      <c r="E6185" s="25">
        <v>20</v>
      </c>
      <c r="F6185" s="27">
        <v>2756</v>
      </c>
      <c r="G6185" s="23">
        <v>1.34</v>
      </c>
      <c r="H6185" s="20" t="s">
        <v>102</v>
      </c>
      <c r="I6185" s="20" t="s">
        <v>151</v>
      </c>
      <c r="J6185" s="20" t="s">
        <v>104</v>
      </c>
      <c r="K6185" s="21"/>
      <c r="L6185" s="20" t="s">
        <v>104</v>
      </c>
      <c r="M6185" s="20" t="s">
        <v>54</v>
      </c>
      <c r="N6185" s="23">
        <v>0.26</v>
      </c>
      <c r="O6185" s="23">
        <v>0.21</v>
      </c>
    </row>
    <row r="6186" spans="1:15" x14ac:dyDescent="0.25">
      <c r="A6186" s="20" t="s">
        <v>117</v>
      </c>
      <c r="B6186" s="20" t="s">
        <v>625</v>
      </c>
      <c r="C6186" s="20" t="s">
        <v>110</v>
      </c>
      <c r="D6186" s="20" t="s">
        <v>109</v>
      </c>
      <c r="E6186" s="25">
        <v>10</v>
      </c>
      <c r="F6186" s="27">
        <v>2025</v>
      </c>
      <c r="G6186" s="23">
        <v>0.98</v>
      </c>
      <c r="H6186" s="20" t="s">
        <v>102</v>
      </c>
      <c r="I6186" s="20" t="s">
        <v>151</v>
      </c>
      <c r="J6186" s="20" t="s">
        <v>104</v>
      </c>
      <c r="K6186" s="21"/>
      <c r="L6186" s="20" t="s">
        <v>104</v>
      </c>
      <c r="M6186" s="20" t="s">
        <v>55</v>
      </c>
      <c r="N6186" s="23">
        <v>0.09</v>
      </c>
      <c r="O6186" s="23">
        <v>0.21</v>
      </c>
    </row>
    <row r="6187" spans="1:15" x14ac:dyDescent="0.25">
      <c r="A6187" s="20" t="s">
        <v>117</v>
      </c>
      <c r="B6187" s="20" t="s">
        <v>625</v>
      </c>
      <c r="C6187" s="20" t="s">
        <v>127</v>
      </c>
      <c r="D6187" s="20" t="s">
        <v>109</v>
      </c>
      <c r="E6187" s="25">
        <v>2</v>
      </c>
      <c r="F6187" s="23">
        <v>325.94</v>
      </c>
      <c r="G6187" s="23">
        <v>0.16</v>
      </c>
      <c r="H6187" s="20" t="s">
        <v>102</v>
      </c>
      <c r="I6187" s="20" t="s">
        <v>151</v>
      </c>
      <c r="J6187" s="20" t="s">
        <v>104</v>
      </c>
      <c r="K6187" s="21"/>
      <c r="L6187" s="20" t="s">
        <v>104</v>
      </c>
      <c r="M6187" s="20" t="s">
        <v>51</v>
      </c>
      <c r="N6187" s="23">
        <v>0.81</v>
      </c>
      <c r="O6187" s="23">
        <v>0.21</v>
      </c>
    </row>
    <row r="6188" spans="1:15" x14ac:dyDescent="0.25">
      <c r="A6188" s="20" t="s">
        <v>117</v>
      </c>
      <c r="B6188" s="20" t="s">
        <v>625</v>
      </c>
      <c r="C6188" s="20" t="s">
        <v>119</v>
      </c>
      <c r="D6188" s="20" t="s">
        <v>6</v>
      </c>
      <c r="E6188" s="21"/>
      <c r="F6188" s="22">
        <v>2775.9</v>
      </c>
      <c r="G6188" s="23">
        <v>1.35</v>
      </c>
      <c r="H6188" s="20" t="s">
        <v>102</v>
      </c>
      <c r="I6188" s="20" t="s">
        <v>151</v>
      </c>
      <c r="J6188" s="20" t="s">
        <v>104</v>
      </c>
      <c r="K6188" s="21"/>
      <c r="L6188" s="20" t="s">
        <v>104</v>
      </c>
      <c r="M6188" s="20" t="s">
        <v>45</v>
      </c>
      <c r="N6188" s="23">
        <v>32.65</v>
      </c>
      <c r="O6188" s="23">
        <v>0.21</v>
      </c>
    </row>
    <row r="6189" spans="1:15" x14ac:dyDescent="0.25">
      <c r="A6189" s="20" t="s">
        <v>117</v>
      </c>
      <c r="B6189" s="20" t="s">
        <v>626</v>
      </c>
      <c r="C6189" s="20" t="s">
        <v>7</v>
      </c>
      <c r="D6189" s="20" t="s">
        <v>10</v>
      </c>
      <c r="E6189" s="21"/>
      <c r="F6189" s="24">
        <v>1258.79</v>
      </c>
      <c r="G6189" s="23">
        <v>0.62</v>
      </c>
      <c r="H6189" s="20" t="s">
        <v>102</v>
      </c>
      <c r="I6189" s="20" t="s">
        <v>222</v>
      </c>
      <c r="J6189" s="20" t="s">
        <v>104</v>
      </c>
      <c r="K6189" s="21"/>
      <c r="L6189" s="20" t="s">
        <v>104</v>
      </c>
      <c r="M6189" s="20" t="s">
        <v>48</v>
      </c>
      <c r="N6189" s="23">
        <v>0.62</v>
      </c>
      <c r="O6189" s="23">
        <v>0.25</v>
      </c>
    </row>
    <row r="6190" spans="1:15" x14ac:dyDescent="0.25">
      <c r="A6190" s="20" t="s">
        <v>117</v>
      </c>
      <c r="B6190" s="20" t="s">
        <v>626</v>
      </c>
      <c r="C6190" s="20" t="s">
        <v>105</v>
      </c>
      <c r="D6190" s="20" t="s">
        <v>106</v>
      </c>
      <c r="E6190" s="21"/>
      <c r="F6190" s="23">
        <v>244.85</v>
      </c>
      <c r="G6190" s="23">
        <v>0.12</v>
      </c>
      <c r="H6190" s="20" t="s">
        <v>102</v>
      </c>
      <c r="I6190" s="20" t="s">
        <v>222</v>
      </c>
      <c r="J6190" s="20" t="s">
        <v>104</v>
      </c>
      <c r="K6190" s="21"/>
      <c r="L6190" s="20" t="s">
        <v>104</v>
      </c>
      <c r="M6190" s="20" t="s">
        <v>82</v>
      </c>
      <c r="N6190" s="21"/>
      <c r="O6190" s="23">
        <v>0.25</v>
      </c>
    </row>
    <row r="6191" spans="1:15" x14ac:dyDescent="0.25">
      <c r="A6191" s="20" t="s">
        <v>117</v>
      </c>
      <c r="B6191" s="20" t="s">
        <v>626</v>
      </c>
      <c r="C6191" s="20" t="s">
        <v>107</v>
      </c>
      <c r="D6191" s="20" t="s">
        <v>106</v>
      </c>
      <c r="E6191" s="21"/>
      <c r="F6191" s="24">
        <v>2319.5300000000002</v>
      </c>
      <c r="G6191" s="23">
        <v>1.1399999999999999</v>
      </c>
      <c r="H6191" s="20" t="s">
        <v>102</v>
      </c>
      <c r="I6191" s="20" t="s">
        <v>222</v>
      </c>
      <c r="J6191" s="20" t="s">
        <v>104</v>
      </c>
      <c r="K6191" s="21"/>
      <c r="L6191" s="20" t="s">
        <v>104</v>
      </c>
      <c r="M6191" s="20" t="s">
        <v>65</v>
      </c>
      <c r="N6191" s="23">
        <v>0.84</v>
      </c>
      <c r="O6191" s="23">
        <v>0.25</v>
      </c>
    </row>
    <row r="6192" spans="1:15" x14ac:dyDescent="0.25">
      <c r="A6192" s="20" t="s">
        <v>117</v>
      </c>
      <c r="B6192" s="20" t="s">
        <v>626</v>
      </c>
      <c r="C6192" s="20" t="s">
        <v>108</v>
      </c>
      <c r="D6192" s="20" t="s">
        <v>106</v>
      </c>
      <c r="E6192" s="21"/>
      <c r="F6192" s="24">
        <v>1114.56</v>
      </c>
      <c r="G6192" s="23">
        <v>0.55000000000000004</v>
      </c>
      <c r="H6192" s="20" t="s">
        <v>102</v>
      </c>
      <c r="I6192" s="20" t="s">
        <v>222</v>
      </c>
      <c r="J6192" s="20" t="s">
        <v>104</v>
      </c>
      <c r="K6192" s="21"/>
      <c r="L6192" s="20" t="s">
        <v>104</v>
      </c>
      <c r="M6192" s="20" t="s">
        <v>64</v>
      </c>
      <c r="N6192" s="23">
        <v>23.22</v>
      </c>
      <c r="O6192" s="23">
        <v>0.25</v>
      </c>
    </row>
    <row r="6193" spans="1:15" x14ac:dyDescent="0.25">
      <c r="A6193" s="20" t="s">
        <v>117</v>
      </c>
      <c r="B6193" s="20" t="s">
        <v>626</v>
      </c>
      <c r="C6193" s="20" t="s">
        <v>54</v>
      </c>
      <c r="D6193" s="20" t="s">
        <v>109</v>
      </c>
      <c r="E6193" s="25">
        <v>26</v>
      </c>
      <c r="F6193" s="22">
        <v>3853.2</v>
      </c>
      <c r="G6193" s="26">
        <v>1.9</v>
      </c>
      <c r="H6193" s="20" t="s">
        <v>102</v>
      </c>
      <c r="I6193" s="20" t="s">
        <v>222</v>
      </c>
      <c r="J6193" s="20" t="s">
        <v>104</v>
      </c>
      <c r="K6193" s="21"/>
      <c r="L6193" s="20" t="s">
        <v>104</v>
      </c>
      <c r="M6193" s="20" t="s">
        <v>54</v>
      </c>
      <c r="N6193" s="23">
        <v>0.26</v>
      </c>
      <c r="O6193" s="23">
        <v>0.25</v>
      </c>
    </row>
    <row r="6194" spans="1:15" x14ac:dyDescent="0.25">
      <c r="A6194" s="20" t="s">
        <v>117</v>
      </c>
      <c r="B6194" s="20" t="s">
        <v>626</v>
      </c>
      <c r="C6194" s="20" t="s">
        <v>49</v>
      </c>
      <c r="D6194" s="20" t="s">
        <v>109</v>
      </c>
      <c r="E6194" s="25">
        <v>9</v>
      </c>
      <c r="F6194" s="24">
        <v>1262.25</v>
      </c>
      <c r="G6194" s="23">
        <v>0.62</v>
      </c>
      <c r="H6194" s="20" t="s">
        <v>102</v>
      </c>
      <c r="I6194" s="20" t="s">
        <v>222</v>
      </c>
      <c r="J6194" s="20" t="s">
        <v>104</v>
      </c>
      <c r="K6194" s="21"/>
      <c r="L6194" s="20" t="s">
        <v>104</v>
      </c>
      <c r="M6194" s="20" t="s">
        <v>49</v>
      </c>
      <c r="N6194" s="23">
        <v>0.85</v>
      </c>
      <c r="O6194" s="23">
        <v>0.25</v>
      </c>
    </row>
    <row r="6195" spans="1:15" x14ac:dyDescent="0.25">
      <c r="A6195" s="20" t="s">
        <v>117</v>
      </c>
      <c r="B6195" s="20" t="s">
        <v>626</v>
      </c>
      <c r="C6195" s="20" t="s">
        <v>114</v>
      </c>
      <c r="D6195" s="21"/>
      <c r="E6195" s="21"/>
      <c r="F6195" s="24">
        <v>5786.36</v>
      </c>
      <c r="G6195" s="23">
        <v>2.85</v>
      </c>
      <c r="H6195" s="20" t="s">
        <v>102</v>
      </c>
      <c r="I6195" s="20" t="s">
        <v>222</v>
      </c>
      <c r="J6195" s="20" t="s">
        <v>104</v>
      </c>
      <c r="K6195" s="21"/>
      <c r="L6195" s="20" t="s">
        <v>104</v>
      </c>
      <c r="M6195" s="20" t="s">
        <v>69</v>
      </c>
      <c r="N6195" s="23">
        <v>2.85</v>
      </c>
      <c r="O6195" s="23">
        <v>0.25</v>
      </c>
    </row>
    <row r="6196" spans="1:15" x14ac:dyDescent="0.25">
      <c r="A6196" s="20" t="s">
        <v>117</v>
      </c>
      <c r="B6196" s="20" t="s">
        <v>626</v>
      </c>
      <c r="C6196" s="20" t="s">
        <v>121</v>
      </c>
      <c r="D6196" s="20" t="s">
        <v>106</v>
      </c>
      <c r="E6196" s="21"/>
      <c r="F6196" s="24">
        <v>1172.3800000000001</v>
      </c>
      <c r="G6196" s="23">
        <v>0.57999999999999996</v>
      </c>
      <c r="H6196" s="20" t="s">
        <v>102</v>
      </c>
      <c r="I6196" s="20" t="s">
        <v>222</v>
      </c>
      <c r="J6196" s="20" t="s">
        <v>104</v>
      </c>
      <c r="K6196" s="21"/>
      <c r="L6196" s="20" t="s">
        <v>104</v>
      </c>
      <c r="M6196" s="20" t="s">
        <v>74</v>
      </c>
      <c r="N6196" s="21"/>
      <c r="O6196" s="23">
        <v>0.25</v>
      </c>
    </row>
    <row r="6197" spans="1:15" x14ac:dyDescent="0.25">
      <c r="A6197" s="20" t="s">
        <v>117</v>
      </c>
      <c r="B6197" s="20" t="s">
        <v>626</v>
      </c>
      <c r="C6197" s="20" t="s">
        <v>115</v>
      </c>
      <c r="D6197" s="20" t="s">
        <v>106</v>
      </c>
      <c r="E6197" s="21"/>
      <c r="F6197" s="23">
        <v>193.08</v>
      </c>
      <c r="G6197" s="26">
        <v>0.1</v>
      </c>
      <c r="H6197" s="20" t="s">
        <v>102</v>
      </c>
      <c r="I6197" s="20" t="s">
        <v>222</v>
      </c>
      <c r="J6197" s="20" t="s">
        <v>104</v>
      </c>
      <c r="K6197" s="21"/>
      <c r="L6197" s="20" t="s">
        <v>104</v>
      </c>
      <c r="M6197" s="20" t="s">
        <v>75</v>
      </c>
      <c r="N6197" s="21"/>
      <c r="O6197" s="23">
        <v>0.25</v>
      </c>
    </row>
    <row r="6198" spans="1:15" x14ac:dyDescent="0.25">
      <c r="A6198" s="20" t="s">
        <v>117</v>
      </c>
      <c r="B6198" s="20" t="s">
        <v>626</v>
      </c>
      <c r="C6198" s="20" t="s">
        <v>111</v>
      </c>
      <c r="D6198" s="21"/>
      <c r="E6198" s="21"/>
      <c r="F6198" s="23">
        <v>832.42</v>
      </c>
      <c r="G6198" s="23">
        <v>0.41</v>
      </c>
      <c r="H6198" s="20" t="s">
        <v>102</v>
      </c>
      <c r="I6198" s="20" t="s">
        <v>222</v>
      </c>
      <c r="J6198" s="20" t="s">
        <v>104</v>
      </c>
      <c r="K6198" s="21"/>
      <c r="L6198" s="20" t="s">
        <v>104</v>
      </c>
      <c r="M6198" s="20" t="s">
        <v>56</v>
      </c>
      <c r="N6198" s="23">
        <v>0.41</v>
      </c>
      <c r="O6198" s="23">
        <v>0.25</v>
      </c>
    </row>
    <row r="6199" spans="1:15" x14ac:dyDescent="0.25">
      <c r="A6199" s="20" t="s">
        <v>117</v>
      </c>
      <c r="B6199" s="20" t="s">
        <v>626</v>
      </c>
      <c r="C6199" s="20" t="s">
        <v>110</v>
      </c>
      <c r="D6199" s="20" t="s">
        <v>109</v>
      </c>
      <c r="E6199" s="25">
        <v>26</v>
      </c>
      <c r="F6199" s="22">
        <v>4165.2</v>
      </c>
      <c r="G6199" s="23">
        <v>2.0499999999999998</v>
      </c>
      <c r="H6199" s="20" t="s">
        <v>102</v>
      </c>
      <c r="I6199" s="20" t="s">
        <v>222</v>
      </c>
      <c r="J6199" s="20" t="s">
        <v>104</v>
      </c>
      <c r="K6199" s="21"/>
      <c r="L6199" s="20" t="s">
        <v>104</v>
      </c>
      <c r="M6199" s="20" t="s">
        <v>55</v>
      </c>
      <c r="N6199" s="23">
        <v>0.09</v>
      </c>
      <c r="O6199" s="23">
        <v>0.25</v>
      </c>
    </row>
    <row r="6200" spans="1:15" x14ac:dyDescent="0.25">
      <c r="A6200" s="20" t="s">
        <v>117</v>
      </c>
      <c r="B6200" s="20" t="s">
        <v>626</v>
      </c>
      <c r="C6200" s="20" t="s">
        <v>112</v>
      </c>
      <c r="D6200" s="20" t="s">
        <v>113</v>
      </c>
      <c r="E6200" s="25">
        <v>2</v>
      </c>
      <c r="F6200" s="23">
        <v>233.48</v>
      </c>
      <c r="G6200" s="23">
        <v>0.11</v>
      </c>
      <c r="H6200" s="20" t="s">
        <v>102</v>
      </c>
      <c r="I6200" s="20" t="s">
        <v>222</v>
      </c>
      <c r="J6200" s="20" t="s">
        <v>104</v>
      </c>
      <c r="K6200" s="21"/>
      <c r="L6200" s="20" t="s">
        <v>104</v>
      </c>
      <c r="M6200" s="20" t="s">
        <v>58</v>
      </c>
      <c r="N6200" s="23">
        <v>0.69</v>
      </c>
      <c r="O6200" s="23">
        <v>0.25</v>
      </c>
    </row>
    <row r="6201" spans="1:15" x14ac:dyDescent="0.25">
      <c r="A6201" s="20" t="s">
        <v>117</v>
      </c>
      <c r="B6201" s="20" t="s">
        <v>626</v>
      </c>
      <c r="C6201" s="20" t="s">
        <v>101</v>
      </c>
      <c r="D6201" s="20" t="s">
        <v>6</v>
      </c>
      <c r="E6201" s="21"/>
      <c r="F6201" s="24">
        <v>3447.94</v>
      </c>
      <c r="G6201" s="26">
        <v>1.7</v>
      </c>
      <c r="H6201" s="20" t="s">
        <v>102</v>
      </c>
      <c r="I6201" s="20" t="s">
        <v>222</v>
      </c>
      <c r="J6201" s="20" t="s">
        <v>104</v>
      </c>
      <c r="K6201" s="21"/>
      <c r="L6201" s="20" t="s">
        <v>104</v>
      </c>
      <c r="M6201" s="20" t="s">
        <v>45</v>
      </c>
      <c r="N6201" s="23">
        <v>35.19</v>
      </c>
      <c r="O6201" s="23">
        <v>0.25</v>
      </c>
    </row>
    <row r="6202" spans="1:15" x14ac:dyDescent="0.25">
      <c r="A6202" s="20" t="s">
        <v>117</v>
      </c>
      <c r="B6202" s="20" t="s">
        <v>627</v>
      </c>
      <c r="C6202" s="20" t="s">
        <v>7</v>
      </c>
      <c r="D6202" s="20" t="s">
        <v>10</v>
      </c>
      <c r="E6202" s="21"/>
      <c r="F6202" s="24">
        <v>3847.41</v>
      </c>
      <c r="G6202" s="23">
        <v>0.62</v>
      </c>
      <c r="H6202" s="20" t="s">
        <v>102</v>
      </c>
      <c r="I6202" s="20" t="s">
        <v>103</v>
      </c>
      <c r="J6202" s="20" t="s">
        <v>104</v>
      </c>
      <c r="K6202" s="21"/>
      <c r="L6202" s="20" t="s">
        <v>104</v>
      </c>
      <c r="M6202" s="20" t="s">
        <v>48</v>
      </c>
      <c r="N6202" s="23">
        <v>0.62</v>
      </c>
      <c r="O6202" s="23">
        <v>0.08</v>
      </c>
    </row>
    <row r="6203" spans="1:15" x14ac:dyDescent="0.25">
      <c r="A6203" s="20" t="s">
        <v>117</v>
      </c>
      <c r="B6203" s="20" t="s">
        <v>627</v>
      </c>
      <c r="C6203" s="20" t="s">
        <v>105</v>
      </c>
      <c r="D6203" s="20" t="s">
        <v>106</v>
      </c>
      <c r="E6203" s="21"/>
      <c r="F6203" s="23">
        <v>748.44</v>
      </c>
      <c r="G6203" s="23">
        <v>0.12</v>
      </c>
      <c r="H6203" s="20" t="s">
        <v>102</v>
      </c>
      <c r="I6203" s="20" t="s">
        <v>103</v>
      </c>
      <c r="J6203" s="20" t="s">
        <v>104</v>
      </c>
      <c r="K6203" s="21"/>
      <c r="L6203" s="20" t="s">
        <v>104</v>
      </c>
      <c r="M6203" s="20" t="s">
        <v>82</v>
      </c>
      <c r="N6203" s="21"/>
      <c r="O6203" s="23">
        <v>0.08</v>
      </c>
    </row>
    <row r="6204" spans="1:15" x14ac:dyDescent="0.25">
      <c r="A6204" s="20" t="s">
        <v>117</v>
      </c>
      <c r="B6204" s="20" t="s">
        <v>627</v>
      </c>
      <c r="C6204" s="20" t="s">
        <v>22</v>
      </c>
      <c r="D6204" s="20" t="s">
        <v>106</v>
      </c>
      <c r="E6204" s="21"/>
      <c r="F6204" s="24">
        <v>17731.759999999998</v>
      </c>
      <c r="G6204" s="23">
        <v>2.86</v>
      </c>
      <c r="H6204" s="20" t="s">
        <v>102</v>
      </c>
      <c r="I6204" s="20" t="s">
        <v>103</v>
      </c>
      <c r="J6204" s="20" t="s">
        <v>104</v>
      </c>
      <c r="K6204" s="21"/>
      <c r="L6204" s="20" t="s">
        <v>104</v>
      </c>
      <c r="M6204" s="20" t="s">
        <v>61</v>
      </c>
      <c r="N6204" s="24">
        <v>5910.59</v>
      </c>
      <c r="O6204" s="23">
        <v>0.08</v>
      </c>
    </row>
    <row r="6205" spans="1:15" x14ac:dyDescent="0.25">
      <c r="A6205" s="20" t="s">
        <v>117</v>
      </c>
      <c r="B6205" s="20" t="s">
        <v>627</v>
      </c>
      <c r="C6205" s="20" t="s">
        <v>107</v>
      </c>
      <c r="D6205" s="20" t="s">
        <v>106</v>
      </c>
      <c r="E6205" s="21"/>
      <c r="F6205" s="24">
        <v>7054.86</v>
      </c>
      <c r="G6205" s="23">
        <v>1.1399999999999999</v>
      </c>
      <c r="H6205" s="20" t="s">
        <v>102</v>
      </c>
      <c r="I6205" s="20" t="s">
        <v>103</v>
      </c>
      <c r="J6205" s="20" t="s">
        <v>104</v>
      </c>
      <c r="K6205" s="21"/>
      <c r="L6205" s="20" t="s">
        <v>104</v>
      </c>
      <c r="M6205" s="20" t="s">
        <v>65</v>
      </c>
      <c r="N6205" s="23">
        <v>0.84</v>
      </c>
      <c r="O6205" s="23">
        <v>0.08</v>
      </c>
    </row>
    <row r="6206" spans="1:15" x14ac:dyDescent="0.25">
      <c r="A6206" s="20" t="s">
        <v>117</v>
      </c>
      <c r="B6206" s="20" t="s">
        <v>627</v>
      </c>
      <c r="C6206" s="20" t="s">
        <v>108</v>
      </c>
      <c r="D6206" s="20" t="s">
        <v>106</v>
      </c>
      <c r="E6206" s="21"/>
      <c r="F6206" s="24">
        <v>2461.3200000000002</v>
      </c>
      <c r="G6206" s="26">
        <v>0.4</v>
      </c>
      <c r="H6206" s="20" t="s">
        <v>102</v>
      </c>
      <c r="I6206" s="20" t="s">
        <v>103</v>
      </c>
      <c r="J6206" s="20" t="s">
        <v>104</v>
      </c>
      <c r="K6206" s="21"/>
      <c r="L6206" s="20" t="s">
        <v>104</v>
      </c>
      <c r="M6206" s="20" t="s">
        <v>64</v>
      </c>
      <c r="N6206" s="23">
        <v>23.22</v>
      </c>
      <c r="O6206" s="23">
        <v>0.08</v>
      </c>
    </row>
    <row r="6207" spans="1:15" x14ac:dyDescent="0.25">
      <c r="A6207" s="20" t="s">
        <v>117</v>
      </c>
      <c r="B6207" s="20" t="s">
        <v>627</v>
      </c>
      <c r="C6207" s="20" t="s">
        <v>122</v>
      </c>
      <c r="D6207" s="20" t="s">
        <v>109</v>
      </c>
      <c r="E6207" s="25">
        <v>2</v>
      </c>
      <c r="F6207" s="24">
        <v>2260.7600000000002</v>
      </c>
      <c r="G6207" s="23">
        <v>0.36</v>
      </c>
      <c r="H6207" s="20" t="s">
        <v>102</v>
      </c>
      <c r="I6207" s="20" t="s">
        <v>103</v>
      </c>
      <c r="J6207" s="20" t="s">
        <v>104</v>
      </c>
      <c r="K6207" s="21"/>
      <c r="L6207" s="20" t="s">
        <v>104</v>
      </c>
      <c r="M6207" s="20" t="s">
        <v>52</v>
      </c>
      <c r="N6207" s="23">
        <v>1.19</v>
      </c>
      <c r="O6207" s="23">
        <v>0.08</v>
      </c>
    </row>
    <row r="6208" spans="1:15" x14ac:dyDescent="0.25">
      <c r="A6208" s="20" t="s">
        <v>117</v>
      </c>
      <c r="B6208" s="20" t="s">
        <v>627</v>
      </c>
      <c r="C6208" s="20" t="s">
        <v>127</v>
      </c>
      <c r="D6208" s="20" t="s">
        <v>109</v>
      </c>
      <c r="E6208" s="25">
        <v>2</v>
      </c>
      <c r="F6208" s="24">
        <v>1538.84</v>
      </c>
      <c r="G6208" s="23">
        <v>0.25</v>
      </c>
      <c r="H6208" s="20" t="s">
        <v>102</v>
      </c>
      <c r="I6208" s="20" t="s">
        <v>103</v>
      </c>
      <c r="J6208" s="20" t="s">
        <v>104</v>
      </c>
      <c r="K6208" s="21"/>
      <c r="L6208" s="20" t="s">
        <v>104</v>
      </c>
      <c r="M6208" s="20" t="s">
        <v>51</v>
      </c>
      <c r="N6208" s="23">
        <v>0.81</v>
      </c>
      <c r="O6208" s="23">
        <v>0.08</v>
      </c>
    </row>
    <row r="6209" spans="1:15" x14ac:dyDescent="0.25">
      <c r="A6209" s="20" t="s">
        <v>117</v>
      </c>
      <c r="B6209" s="20" t="s">
        <v>627</v>
      </c>
      <c r="C6209" s="20" t="s">
        <v>111</v>
      </c>
      <c r="D6209" s="21"/>
      <c r="E6209" s="21"/>
      <c r="F6209" s="24">
        <v>2544.25</v>
      </c>
      <c r="G6209" s="23">
        <v>0.41</v>
      </c>
      <c r="H6209" s="20" t="s">
        <v>102</v>
      </c>
      <c r="I6209" s="20" t="s">
        <v>103</v>
      </c>
      <c r="J6209" s="20" t="s">
        <v>104</v>
      </c>
      <c r="K6209" s="21"/>
      <c r="L6209" s="20" t="s">
        <v>104</v>
      </c>
      <c r="M6209" s="20" t="s">
        <v>56</v>
      </c>
      <c r="N6209" s="23">
        <v>0.41</v>
      </c>
      <c r="O6209" s="23">
        <v>0.08</v>
      </c>
    </row>
    <row r="6210" spans="1:15" x14ac:dyDescent="0.25">
      <c r="A6210" s="20" t="s">
        <v>117</v>
      </c>
      <c r="B6210" s="20" t="s">
        <v>627</v>
      </c>
      <c r="C6210" s="20" t="s">
        <v>112</v>
      </c>
      <c r="D6210" s="20" t="s">
        <v>113</v>
      </c>
      <c r="E6210" s="25">
        <v>2</v>
      </c>
      <c r="F6210" s="23">
        <v>713.63</v>
      </c>
      <c r="G6210" s="23">
        <v>0.11</v>
      </c>
      <c r="H6210" s="20" t="s">
        <v>102</v>
      </c>
      <c r="I6210" s="20" t="s">
        <v>103</v>
      </c>
      <c r="J6210" s="20" t="s">
        <v>104</v>
      </c>
      <c r="K6210" s="21"/>
      <c r="L6210" s="20" t="s">
        <v>104</v>
      </c>
      <c r="M6210" s="20" t="s">
        <v>58</v>
      </c>
      <c r="N6210" s="23">
        <v>0.69</v>
      </c>
      <c r="O6210" s="23">
        <v>0.08</v>
      </c>
    </row>
    <row r="6211" spans="1:15" x14ac:dyDescent="0.25">
      <c r="A6211" s="20" t="s">
        <v>117</v>
      </c>
      <c r="B6211" s="20" t="s">
        <v>627</v>
      </c>
      <c r="C6211" s="20" t="s">
        <v>114</v>
      </c>
      <c r="D6211" s="21"/>
      <c r="E6211" s="21"/>
      <c r="F6211" s="24">
        <v>17685.669999999998</v>
      </c>
      <c r="G6211" s="23">
        <v>2.85</v>
      </c>
      <c r="H6211" s="20" t="s">
        <v>102</v>
      </c>
      <c r="I6211" s="20" t="s">
        <v>103</v>
      </c>
      <c r="J6211" s="20" t="s">
        <v>104</v>
      </c>
      <c r="K6211" s="21"/>
      <c r="L6211" s="20" t="s">
        <v>104</v>
      </c>
      <c r="M6211" s="20" t="s">
        <v>69</v>
      </c>
      <c r="N6211" s="23">
        <v>2.85</v>
      </c>
      <c r="O6211" s="23">
        <v>0.08</v>
      </c>
    </row>
    <row r="6212" spans="1:15" x14ac:dyDescent="0.25">
      <c r="A6212" s="20" t="s">
        <v>117</v>
      </c>
      <c r="B6212" s="20" t="s">
        <v>627</v>
      </c>
      <c r="C6212" s="20" t="s">
        <v>121</v>
      </c>
      <c r="D6212" s="20" t="s">
        <v>106</v>
      </c>
      <c r="E6212" s="21"/>
      <c r="F6212" s="24">
        <v>3583.21</v>
      </c>
      <c r="G6212" s="23">
        <v>0.57999999999999996</v>
      </c>
      <c r="H6212" s="20" t="s">
        <v>102</v>
      </c>
      <c r="I6212" s="20" t="s">
        <v>103</v>
      </c>
      <c r="J6212" s="20" t="s">
        <v>104</v>
      </c>
      <c r="K6212" s="21"/>
      <c r="L6212" s="20" t="s">
        <v>104</v>
      </c>
      <c r="M6212" s="20" t="s">
        <v>74</v>
      </c>
      <c r="N6212" s="21"/>
      <c r="O6212" s="23">
        <v>0.08</v>
      </c>
    </row>
    <row r="6213" spans="1:15" x14ac:dyDescent="0.25">
      <c r="A6213" s="20" t="s">
        <v>117</v>
      </c>
      <c r="B6213" s="20" t="s">
        <v>627</v>
      </c>
      <c r="C6213" s="20" t="s">
        <v>115</v>
      </c>
      <c r="D6213" s="20" t="s">
        <v>106</v>
      </c>
      <c r="E6213" s="21"/>
      <c r="F6213" s="23">
        <v>258.79000000000002</v>
      </c>
      <c r="G6213" s="23">
        <v>0.04</v>
      </c>
      <c r="H6213" s="20" t="s">
        <v>102</v>
      </c>
      <c r="I6213" s="20" t="s">
        <v>103</v>
      </c>
      <c r="J6213" s="20" t="s">
        <v>104</v>
      </c>
      <c r="K6213" s="21"/>
      <c r="L6213" s="20" t="s">
        <v>104</v>
      </c>
      <c r="M6213" s="20" t="s">
        <v>75</v>
      </c>
      <c r="N6213" s="21"/>
      <c r="O6213" s="23">
        <v>0.08</v>
      </c>
    </row>
    <row r="6214" spans="1:15" x14ac:dyDescent="0.25">
      <c r="A6214" s="20" t="s">
        <v>117</v>
      </c>
      <c r="B6214" s="20" t="s">
        <v>627</v>
      </c>
      <c r="C6214" s="20" t="s">
        <v>110</v>
      </c>
      <c r="D6214" s="20" t="s">
        <v>109</v>
      </c>
      <c r="E6214" s="25">
        <v>8</v>
      </c>
      <c r="F6214" s="22">
        <v>1803.6</v>
      </c>
      <c r="G6214" s="23">
        <v>0.28999999999999998</v>
      </c>
      <c r="H6214" s="20" t="s">
        <v>102</v>
      </c>
      <c r="I6214" s="20" t="s">
        <v>103</v>
      </c>
      <c r="J6214" s="20" t="s">
        <v>104</v>
      </c>
      <c r="K6214" s="21"/>
      <c r="L6214" s="20" t="s">
        <v>104</v>
      </c>
      <c r="M6214" s="20" t="s">
        <v>55</v>
      </c>
      <c r="N6214" s="23">
        <v>0.09</v>
      </c>
      <c r="O6214" s="23">
        <v>0.08</v>
      </c>
    </row>
    <row r="6215" spans="1:15" x14ac:dyDescent="0.25">
      <c r="A6215" s="20" t="s">
        <v>117</v>
      </c>
      <c r="B6215" s="20" t="s">
        <v>627</v>
      </c>
      <c r="C6215" s="20" t="s">
        <v>54</v>
      </c>
      <c r="D6215" s="20" t="s">
        <v>109</v>
      </c>
      <c r="E6215" s="25">
        <v>18</v>
      </c>
      <c r="F6215" s="24">
        <v>6683.04</v>
      </c>
      <c r="G6215" s="23">
        <v>1.08</v>
      </c>
      <c r="H6215" s="20" t="s">
        <v>102</v>
      </c>
      <c r="I6215" s="20" t="s">
        <v>103</v>
      </c>
      <c r="J6215" s="20" t="s">
        <v>104</v>
      </c>
      <c r="K6215" s="21"/>
      <c r="L6215" s="20" t="s">
        <v>104</v>
      </c>
      <c r="M6215" s="20" t="s">
        <v>54</v>
      </c>
      <c r="N6215" s="23">
        <v>0.26</v>
      </c>
      <c r="O6215" s="23">
        <v>0.08</v>
      </c>
    </row>
    <row r="6216" spans="1:15" x14ac:dyDescent="0.25">
      <c r="A6216" s="20" t="s">
        <v>117</v>
      </c>
      <c r="B6216" s="20" t="s">
        <v>627</v>
      </c>
      <c r="C6216" s="20" t="s">
        <v>119</v>
      </c>
      <c r="D6216" s="20" t="s">
        <v>6</v>
      </c>
      <c r="E6216" s="21"/>
      <c r="F6216" s="24">
        <v>8686.9500000000007</v>
      </c>
      <c r="G6216" s="26">
        <v>1.4</v>
      </c>
      <c r="H6216" s="20" t="s">
        <v>102</v>
      </c>
      <c r="I6216" s="20" t="s">
        <v>103</v>
      </c>
      <c r="J6216" s="20" t="s">
        <v>104</v>
      </c>
      <c r="K6216" s="21"/>
      <c r="L6216" s="20" t="s">
        <v>104</v>
      </c>
      <c r="M6216" s="20" t="s">
        <v>45</v>
      </c>
      <c r="N6216" s="23">
        <v>32.65</v>
      </c>
      <c r="O6216" s="23">
        <v>0.08</v>
      </c>
    </row>
    <row r="6217" spans="1:15" x14ac:dyDescent="0.25">
      <c r="A6217" s="20" t="s">
        <v>117</v>
      </c>
      <c r="B6217" s="20" t="s">
        <v>627</v>
      </c>
      <c r="C6217" s="20" t="s">
        <v>174</v>
      </c>
      <c r="D6217" s="21"/>
      <c r="E6217" s="21"/>
      <c r="F6217" s="21"/>
      <c r="G6217" s="21"/>
      <c r="H6217" s="20" t="s">
        <v>102</v>
      </c>
      <c r="I6217" s="20" t="s">
        <v>103</v>
      </c>
      <c r="J6217" s="20" t="s">
        <v>104</v>
      </c>
      <c r="K6217" s="21"/>
      <c r="L6217" s="20" t="s">
        <v>104</v>
      </c>
      <c r="M6217" s="20" t="s">
        <v>63</v>
      </c>
      <c r="N6217" s="23">
        <v>737.07</v>
      </c>
      <c r="O6217" s="23">
        <v>0.08</v>
      </c>
    </row>
    <row r="6218" spans="1:15" x14ac:dyDescent="0.25">
      <c r="A6218" s="20" t="s">
        <v>117</v>
      </c>
      <c r="B6218" s="20" t="s">
        <v>627</v>
      </c>
      <c r="C6218" s="20" t="s">
        <v>116</v>
      </c>
      <c r="D6218" s="21"/>
      <c r="E6218" s="21"/>
      <c r="F6218" s="21"/>
      <c r="G6218" s="21"/>
      <c r="H6218" s="20" t="s">
        <v>102</v>
      </c>
      <c r="I6218" s="20" t="s">
        <v>103</v>
      </c>
      <c r="J6218" s="20" t="s">
        <v>104</v>
      </c>
      <c r="K6218" s="21"/>
      <c r="L6218" s="20" t="s">
        <v>104</v>
      </c>
      <c r="M6218" s="20" t="s">
        <v>62</v>
      </c>
      <c r="N6218" s="23">
        <v>416.67</v>
      </c>
      <c r="O6218" s="23">
        <v>0.08</v>
      </c>
    </row>
    <row r="6219" spans="1:15" x14ac:dyDescent="0.25">
      <c r="A6219" s="20" t="s">
        <v>117</v>
      </c>
      <c r="B6219" s="20" t="s">
        <v>628</v>
      </c>
      <c r="C6219" s="20" t="s">
        <v>7</v>
      </c>
      <c r="D6219" s="20" t="s">
        <v>10</v>
      </c>
      <c r="E6219" s="21"/>
      <c r="F6219" s="24">
        <v>1290.6500000000001</v>
      </c>
      <c r="G6219" s="23">
        <v>0.62</v>
      </c>
      <c r="H6219" s="20" t="s">
        <v>102</v>
      </c>
      <c r="I6219" s="20" t="s">
        <v>312</v>
      </c>
      <c r="J6219" s="20" t="s">
        <v>104</v>
      </c>
      <c r="K6219" s="21"/>
      <c r="L6219" s="20" t="s">
        <v>104</v>
      </c>
      <c r="M6219" s="20" t="s">
        <v>48</v>
      </c>
      <c r="N6219" s="23">
        <v>0.62</v>
      </c>
      <c r="O6219" s="21"/>
    </row>
    <row r="6220" spans="1:15" x14ac:dyDescent="0.25">
      <c r="A6220" s="20" t="s">
        <v>117</v>
      </c>
      <c r="B6220" s="20" t="s">
        <v>628</v>
      </c>
      <c r="C6220" s="20" t="s">
        <v>105</v>
      </c>
      <c r="D6220" s="20" t="s">
        <v>106</v>
      </c>
      <c r="E6220" s="21"/>
      <c r="F6220" s="23">
        <v>251.08</v>
      </c>
      <c r="G6220" s="23">
        <v>0.12</v>
      </c>
      <c r="H6220" s="20" t="s">
        <v>102</v>
      </c>
      <c r="I6220" s="20" t="s">
        <v>312</v>
      </c>
      <c r="J6220" s="20" t="s">
        <v>104</v>
      </c>
      <c r="K6220" s="21"/>
      <c r="L6220" s="20" t="s">
        <v>104</v>
      </c>
      <c r="M6220" s="20" t="s">
        <v>82</v>
      </c>
      <c r="N6220" s="21"/>
      <c r="O6220" s="21"/>
    </row>
    <row r="6221" spans="1:15" x14ac:dyDescent="0.25">
      <c r="A6221" s="20" t="s">
        <v>117</v>
      </c>
      <c r="B6221" s="20" t="s">
        <v>628</v>
      </c>
      <c r="C6221" s="20" t="s">
        <v>107</v>
      </c>
      <c r="D6221" s="20" t="s">
        <v>106</v>
      </c>
      <c r="E6221" s="21"/>
      <c r="F6221" s="24">
        <v>2362.71</v>
      </c>
      <c r="G6221" s="23">
        <v>1.1299999999999999</v>
      </c>
      <c r="H6221" s="20" t="s">
        <v>102</v>
      </c>
      <c r="I6221" s="20" t="s">
        <v>312</v>
      </c>
      <c r="J6221" s="20" t="s">
        <v>104</v>
      </c>
      <c r="K6221" s="21"/>
      <c r="L6221" s="20" t="s">
        <v>104</v>
      </c>
      <c r="M6221" s="20" t="s">
        <v>65</v>
      </c>
      <c r="N6221" s="23">
        <v>0.84</v>
      </c>
      <c r="O6221" s="21"/>
    </row>
    <row r="6222" spans="1:15" x14ac:dyDescent="0.25">
      <c r="A6222" s="20" t="s">
        <v>117</v>
      </c>
      <c r="B6222" s="20" t="s">
        <v>628</v>
      </c>
      <c r="C6222" s="20" t="s">
        <v>108</v>
      </c>
      <c r="D6222" s="20" t="s">
        <v>106</v>
      </c>
      <c r="E6222" s="21"/>
      <c r="F6222" s="24">
        <v>1091.3399999999999</v>
      </c>
      <c r="G6222" s="23">
        <v>0.52</v>
      </c>
      <c r="H6222" s="20" t="s">
        <v>102</v>
      </c>
      <c r="I6222" s="20" t="s">
        <v>312</v>
      </c>
      <c r="J6222" s="20" t="s">
        <v>104</v>
      </c>
      <c r="K6222" s="21"/>
      <c r="L6222" s="20" t="s">
        <v>104</v>
      </c>
      <c r="M6222" s="20" t="s">
        <v>64</v>
      </c>
      <c r="N6222" s="23">
        <v>23.22</v>
      </c>
      <c r="O6222" s="21"/>
    </row>
    <row r="6223" spans="1:15" x14ac:dyDescent="0.25">
      <c r="A6223" s="20" t="s">
        <v>117</v>
      </c>
      <c r="B6223" s="20" t="s">
        <v>628</v>
      </c>
      <c r="C6223" s="20" t="s">
        <v>54</v>
      </c>
      <c r="D6223" s="20" t="s">
        <v>109</v>
      </c>
      <c r="E6223" s="25">
        <v>15</v>
      </c>
      <c r="F6223" s="24">
        <v>3395.07</v>
      </c>
      <c r="G6223" s="23">
        <v>1.63</v>
      </c>
      <c r="H6223" s="20" t="s">
        <v>102</v>
      </c>
      <c r="I6223" s="20" t="s">
        <v>312</v>
      </c>
      <c r="J6223" s="20" t="s">
        <v>104</v>
      </c>
      <c r="K6223" s="21"/>
      <c r="L6223" s="20" t="s">
        <v>104</v>
      </c>
      <c r="M6223" s="20" t="s">
        <v>54</v>
      </c>
      <c r="N6223" s="23">
        <v>0.26</v>
      </c>
      <c r="O6223" s="21"/>
    </row>
    <row r="6224" spans="1:15" x14ac:dyDescent="0.25">
      <c r="A6224" s="20" t="s">
        <v>117</v>
      </c>
      <c r="B6224" s="20" t="s">
        <v>628</v>
      </c>
      <c r="C6224" s="20" t="s">
        <v>110</v>
      </c>
      <c r="D6224" s="20" t="s">
        <v>109</v>
      </c>
      <c r="E6224" s="25">
        <v>15</v>
      </c>
      <c r="F6224" s="24">
        <v>1414.81</v>
      </c>
      <c r="G6224" s="23">
        <v>0.68</v>
      </c>
      <c r="H6224" s="20" t="s">
        <v>102</v>
      </c>
      <c r="I6224" s="20" t="s">
        <v>312</v>
      </c>
      <c r="J6224" s="20" t="s">
        <v>104</v>
      </c>
      <c r="K6224" s="21"/>
      <c r="L6224" s="20" t="s">
        <v>104</v>
      </c>
      <c r="M6224" s="20" t="s">
        <v>55</v>
      </c>
      <c r="N6224" s="23">
        <v>0.09</v>
      </c>
      <c r="O6224" s="21"/>
    </row>
    <row r="6225" spans="1:15" x14ac:dyDescent="0.25">
      <c r="A6225" s="20" t="s">
        <v>117</v>
      </c>
      <c r="B6225" s="20" t="s">
        <v>628</v>
      </c>
      <c r="C6225" s="20" t="s">
        <v>122</v>
      </c>
      <c r="D6225" s="20" t="s">
        <v>109</v>
      </c>
      <c r="E6225" s="25">
        <v>1</v>
      </c>
      <c r="F6225" s="23">
        <v>264.42</v>
      </c>
      <c r="G6225" s="23">
        <v>0.13</v>
      </c>
      <c r="H6225" s="20" t="s">
        <v>102</v>
      </c>
      <c r="I6225" s="20" t="s">
        <v>312</v>
      </c>
      <c r="J6225" s="20" t="s">
        <v>104</v>
      </c>
      <c r="K6225" s="21"/>
      <c r="L6225" s="20" t="s">
        <v>104</v>
      </c>
      <c r="M6225" s="20" t="s">
        <v>52</v>
      </c>
      <c r="N6225" s="23">
        <v>1.19</v>
      </c>
      <c r="O6225" s="21"/>
    </row>
    <row r="6226" spans="1:15" x14ac:dyDescent="0.25">
      <c r="A6226" s="20" t="s">
        <v>117</v>
      </c>
      <c r="B6226" s="20" t="s">
        <v>628</v>
      </c>
      <c r="C6226" s="20" t="s">
        <v>127</v>
      </c>
      <c r="D6226" s="20" t="s">
        <v>109</v>
      </c>
      <c r="E6226" s="25">
        <v>3</v>
      </c>
      <c r="F6226" s="23">
        <v>539.95000000000005</v>
      </c>
      <c r="G6226" s="23">
        <v>0.26</v>
      </c>
      <c r="H6226" s="20" t="s">
        <v>102</v>
      </c>
      <c r="I6226" s="20" t="s">
        <v>312</v>
      </c>
      <c r="J6226" s="20" t="s">
        <v>104</v>
      </c>
      <c r="K6226" s="21"/>
      <c r="L6226" s="20" t="s">
        <v>104</v>
      </c>
      <c r="M6226" s="20" t="s">
        <v>51</v>
      </c>
      <c r="N6226" s="23">
        <v>0.81</v>
      </c>
      <c r="O6226" s="21"/>
    </row>
    <row r="6227" spans="1:15" x14ac:dyDescent="0.25">
      <c r="A6227" s="20" t="s">
        <v>117</v>
      </c>
      <c r="B6227" s="20" t="s">
        <v>628</v>
      </c>
      <c r="C6227" s="20" t="s">
        <v>111</v>
      </c>
      <c r="D6227" s="21"/>
      <c r="E6227" s="21"/>
      <c r="F6227" s="26">
        <v>853.5</v>
      </c>
      <c r="G6227" s="23">
        <v>0.41</v>
      </c>
      <c r="H6227" s="20" t="s">
        <v>102</v>
      </c>
      <c r="I6227" s="20" t="s">
        <v>312</v>
      </c>
      <c r="J6227" s="20" t="s">
        <v>104</v>
      </c>
      <c r="K6227" s="21"/>
      <c r="L6227" s="20" t="s">
        <v>104</v>
      </c>
      <c r="M6227" s="20" t="s">
        <v>56</v>
      </c>
      <c r="N6227" s="23">
        <v>0.41</v>
      </c>
      <c r="O6227" s="21"/>
    </row>
    <row r="6228" spans="1:15" x14ac:dyDescent="0.25">
      <c r="A6228" s="20" t="s">
        <v>117</v>
      </c>
      <c r="B6228" s="20" t="s">
        <v>628</v>
      </c>
      <c r="C6228" s="20" t="s">
        <v>112</v>
      </c>
      <c r="D6228" s="20" t="s">
        <v>113</v>
      </c>
      <c r="E6228" s="25">
        <v>2</v>
      </c>
      <c r="F6228" s="26">
        <v>239.4</v>
      </c>
      <c r="G6228" s="23">
        <v>0.12</v>
      </c>
      <c r="H6228" s="20" t="s">
        <v>102</v>
      </c>
      <c r="I6228" s="20" t="s">
        <v>312</v>
      </c>
      <c r="J6228" s="20" t="s">
        <v>104</v>
      </c>
      <c r="K6228" s="21"/>
      <c r="L6228" s="20" t="s">
        <v>104</v>
      </c>
      <c r="M6228" s="20" t="s">
        <v>58</v>
      </c>
      <c r="N6228" s="23">
        <v>0.69</v>
      </c>
      <c r="O6228" s="21"/>
    </row>
    <row r="6229" spans="1:15" x14ac:dyDescent="0.25">
      <c r="A6229" s="20" t="s">
        <v>117</v>
      </c>
      <c r="B6229" s="20" t="s">
        <v>628</v>
      </c>
      <c r="C6229" s="20" t="s">
        <v>114</v>
      </c>
      <c r="D6229" s="21"/>
      <c r="E6229" s="21"/>
      <c r="F6229" s="24">
        <v>5932.84</v>
      </c>
      <c r="G6229" s="23">
        <v>2.85</v>
      </c>
      <c r="H6229" s="20" t="s">
        <v>102</v>
      </c>
      <c r="I6229" s="20" t="s">
        <v>312</v>
      </c>
      <c r="J6229" s="20" t="s">
        <v>104</v>
      </c>
      <c r="K6229" s="21"/>
      <c r="L6229" s="20" t="s">
        <v>104</v>
      </c>
      <c r="M6229" s="20" t="s">
        <v>69</v>
      </c>
      <c r="N6229" s="23">
        <v>2.85</v>
      </c>
      <c r="O6229" s="21"/>
    </row>
    <row r="6230" spans="1:15" x14ac:dyDescent="0.25">
      <c r="A6230" s="20" t="s">
        <v>117</v>
      </c>
      <c r="B6230" s="20" t="s">
        <v>628</v>
      </c>
      <c r="C6230" s="20" t="s">
        <v>121</v>
      </c>
      <c r="D6230" s="20" t="s">
        <v>106</v>
      </c>
      <c r="E6230" s="21"/>
      <c r="F6230" s="24">
        <v>1238.6099999999999</v>
      </c>
      <c r="G6230" s="23">
        <v>0.59</v>
      </c>
      <c r="H6230" s="20" t="s">
        <v>102</v>
      </c>
      <c r="I6230" s="20" t="s">
        <v>312</v>
      </c>
      <c r="J6230" s="20" t="s">
        <v>104</v>
      </c>
      <c r="K6230" s="21"/>
      <c r="L6230" s="20" t="s">
        <v>104</v>
      </c>
      <c r="M6230" s="20" t="s">
        <v>74</v>
      </c>
      <c r="N6230" s="21"/>
      <c r="O6230" s="21"/>
    </row>
    <row r="6231" spans="1:15" x14ac:dyDescent="0.25">
      <c r="A6231" s="20" t="s">
        <v>117</v>
      </c>
      <c r="B6231" s="20" t="s">
        <v>628</v>
      </c>
      <c r="C6231" s="20" t="s">
        <v>115</v>
      </c>
      <c r="D6231" s="20" t="s">
        <v>106</v>
      </c>
      <c r="E6231" s="21"/>
      <c r="F6231" s="23">
        <v>64.650000000000006</v>
      </c>
      <c r="G6231" s="23">
        <v>0.03</v>
      </c>
      <c r="H6231" s="20" t="s">
        <v>102</v>
      </c>
      <c r="I6231" s="20" t="s">
        <v>312</v>
      </c>
      <c r="J6231" s="20" t="s">
        <v>104</v>
      </c>
      <c r="K6231" s="21"/>
      <c r="L6231" s="20" t="s">
        <v>104</v>
      </c>
      <c r="M6231" s="20" t="s">
        <v>75</v>
      </c>
      <c r="N6231" s="21"/>
      <c r="O6231" s="21"/>
    </row>
    <row r="6232" spans="1:15" x14ac:dyDescent="0.25">
      <c r="A6232" s="20" t="s">
        <v>117</v>
      </c>
      <c r="B6232" s="20" t="s">
        <v>628</v>
      </c>
      <c r="C6232" s="20" t="s">
        <v>119</v>
      </c>
      <c r="D6232" s="20" t="s">
        <v>6</v>
      </c>
      <c r="E6232" s="21"/>
      <c r="F6232" s="24">
        <v>3037.17</v>
      </c>
      <c r="G6232" s="23">
        <v>1.46</v>
      </c>
      <c r="H6232" s="20" t="s">
        <v>102</v>
      </c>
      <c r="I6232" s="20" t="s">
        <v>312</v>
      </c>
      <c r="J6232" s="20" t="s">
        <v>104</v>
      </c>
      <c r="K6232" s="21"/>
      <c r="L6232" s="20" t="s">
        <v>104</v>
      </c>
      <c r="M6232" s="20" t="s">
        <v>45</v>
      </c>
      <c r="N6232" s="23">
        <v>32.65</v>
      </c>
      <c r="O6232" s="21"/>
    </row>
    <row r="6233" spans="1:15" x14ac:dyDescent="0.25">
      <c r="A6233" s="20" t="s">
        <v>117</v>
      </c>
      <c r="B6233" s="20" t="s">
        <v>629</v>
      </c>
      <c r="C6233" s="20" t="s">
        <v>101</v>
      </c>
      <c r="D6233" s="20" t="s">
        <v>6</v>
      </c>
      <c r="E6233" s="21"/>
      <c r="F6233" s="24">
        <v>2850.39</v>
      </c>
      <c r="G6233" s="23">
        <v>1.45</v>
      </c>
      <c r="H6233" s="20" t="s">
        <v>102</v>
      </c>
      <c r="I6233" s="20" t="s">
        <v>155</v>
      </c>
      <c r="J6233" s="20" t="s">
        <v>104</v>
      </c>
      <c r="K6233" s="21"/>
      <c r="L6233" s="20" t="s">
        <v>104</v>
      </c>
      <c r="M6233" s="20" t="s">
        <v>45</v>
      </c>
      <c r="N6233" s="23">
        <v>35.19</v>
      </c>
      <c r="O6233" s="21"/>
    </row>
    <row r="6234" spans="1:15" x14ac:dyDescent="0.25">
      <c r="A6234" s="20" t="s">
        <v>117</v>
      </c>
      <c r="B6234" s="20" t="s">
        <v>629</v>
      </c>
      <c r="C6234" s="20" t="s">
        <v>7</v>
      </c>
      <c r="D6234" s="20" t="s">
        <v>10</v>
      </c>
      <c r="E6234" s="21"/>
      <c r="F6234" s="24">
        <v>1216.3800000000001</v>
      </c>
      <c r="G6234" s="23">
        <v>0.62</v>
      </c>
      <c r="H6234" s="20" t="s">
        <v>102</v>
      </c>
      <c r="I6234" s="20" t="s">
        <v>155</v>
      </c>
      <c r="J6234" s="20" t="s">
        <v>104</v>
      </c>
      <c r="K6234" s="21"/>
      <c r="L6234" s="20" t="s">
        <v>104</v>
      </c>
      <c r="M6234" s="20" t="s">
        <v>48</v>
      </c>
      <c r="N6234" s="23">
        <v>0.62</v>
      </c>
      <c r="O6234" s="21"/>
    </row>
    <row r="6235" spans="1:15" x14ac:dyDescent="0.25">
      <c r="A6235" s="20" t="s">
        <v>117</v>
      </c>
      <c r="B6235" s="20" t="s">
        <v>629</v>
      </c>
      <c r="C6235" s="20" t="s">
        <v>105</v>
      </c>
      <c r="D6235" s="20" t="s">
        <v>106</v>
      </c>
      <c r="E6235" s="21"/>
      <c r="F6235" s="23">
        <v>236.63</v>
      </c>
      <c r="G6235" s="23">
        <v>0.12</v>
      </c>
      <c r="H6235" s="20" t="s">
        <v>102</v>
      </c>
      <c r="I6235" s="20" t="s">
        <v>155</v>
      </c>
      <c r="J6235" s="20" t="s">
        <v>104</v>
      </c>
      <c r="K6235" s="21"/>
      <c r="L6235" s="20" t="s">
        <v>104</v>
      </c>
      <c r="M6235" s="20" t="s">
        <v>82</v>
      </c>
      <c r="N6235" s="21"/>
      <c r="O6235" s="21"/>
    </row>
    <row r="6236" spans="1:15" x14ac:dyDescent="0.25">
      <c r="A6236" s="20" t="s">
        <v>117</v>
      </c>
      <c r="B6236" s="20" t="s">
        <v>629</v>
      </c>
      <c r="C6236" s="20" t="s">
        <v>108</v>
      </c>
      <c r="D6236" s="20" t="s">
        <v>106</v>
      </c>
      <c r="E6236" s="21"/>
      <c r="F6236" s="24">
        <v>1114.56</v>
      </c>
      <c r="G6236" s="23">
        <v>0.56999999999999995</v>
      </c>
      <c r="H6236" s="20" t="s">
        <v>102</v>
      </c>
      <c r="I6236" s="20" t="s">
        <v>155</v>
      </c>
      <c r="J6236" s="20" t="s">
        <v>104</v>
      </c>
      <c r="K6236" s="21"/>
      <c r="L6236" s="20" t="s">
        <v>104</v>
      </c>
      <c r="M6236" s="20" t="s">
        <v>64</v>
      </c>
      <c r="N6236" s="23">
        <v>23.22</v>
      </c>
      <c r="O6236" s="21"/>
    </row>
    <row r="6237" spans="1:15" x14ac:dyDescent="0.25">
      <c r="A6237" s="20" t="s">
        <v>117</v>
      </c>
      <c r="B6237" s="20" t="s">
        <v>629</v>
      </c>
      <c r="C6237" s="20" t="s">
        <v>110</v>
      </c>
      <c r="D6237" s="20" t="s">
        <v>109</v>
      </c>
      <c r="E6237" s="25">
        <v>5</v>
      </c>
      <c r="F6237" s="23">
        <v>511.83</v>
      </c>
      <c r="G6237" s="23">
        <v>0.26</v>
      </c>
      <c r="H6237" s="20" t="s">
        <v>102</v>
      </c>
      <c r="I6237" s="20" t="s">
        <v>155</v>
      </c>
      <c r="J6237" s="20" t="s">
        <v>104</v>
      </c>
      <c r="K6237" s="21"/>
      <c r="L6237" s="20" t="s">
        <v>104</v>
      </c>
      <c r="M6237" s="20" t="s">
        <v>55</v>
      </c>
      <c r="N6237" s="23">
        <v>0.09</v>
      </c>
      <c r="O6237" s="21"/>
    </row>
    <row r="6238" spans="1:15" x14ac:dyDescent="0.25">
      <c r="A6238" s="20" t="s">
        <v>117</v>
      </c>
      <c r="B6238" s="20" t="s">
        <v>629</v>
      </c>
      <c r="C6238" s="20" t="s">
        <v>122</v>
      </c>
      <c r="D6238" s="20" t="s">
        <v>109</v>
      </c>
      <c r="E6238" s="25">
        <v>1</v>
      </c>
      <c r="F6238" s="26">
        <v>192.9</v>
      </c>
      <c r="G6238" s="26">
        <v>0.1</v>
      </c>
      <c r="H6238" s="20" t="s">
        <v>102</v>
      </c>
      <c r="I6238" s="20" t="s">
        <v>155</v>
      </c>
      <c r="J6238" s="20" t="s">
        <v>104</v>
      </c>
      <c r="K6238" s="21"/>
      <c r="L6238" s="20" t="s">
        <v>104</v>
      </c>
      <c r="M6238" s="20" t="s">
        <v>52</v>
      </c>
      <c r="N6238" s="23">
        <v>1.19</v>
      </c>
      <c r="O6238" s="21"/>
    </row>
    <row r="6239" spans="1:15" x14ac:dyDescent="0.25">
      <c r="A6239" s="20" t="s">
        <v>117</v>
      </c>
      <c r="B6239" s="20" t="s">
        <v>629</v>
      </c>
      <c r="C6239" s="20" t="s">
        <v>127</v>
      </c>
      <c r="D6239" s="20" t="s">
        <v>109</v>
      </c>
      <c r="E6239" s="25">
        <v>3</v>
      </c>
      <c r="F6239" s="26">
        <v>393.9</v>
      </c>
      <c r="G6239" s="26">
        <v>0.2</v>
      </c>
      <c r="H6239" s="20" t="s">
        <v>102</v>
      </c>
      <c r="I6239" s="20" t="s">
        <v>155</v>
      </c>
      <c r="J6239" s="20" t="s">
        <v>104</v>
      </c>
      <c r="K6239" s="21"/>
      <c r="L6239" s="20" t="s">
        <v>104</v>
      </c>
      <c r="M6239" s="20" t="s">
        <v>51</v>
      </c>
      <c r="N6239" s="23">
        <v>0.81</v>
      </c>
      <c r="O6239" s="21"/>
    </row>
    <row r="6240" spans="1:15" x14ac:dyDescent="0.25">
      <c r="A6240" s="20" t="s">
        <v>117</v>
      </c>
      <c r="B6240" s="20" t="s">
        <v>629</v>
      </c>
      <c r="C6240" s="20" t="s">
        <v>111</v>
      </c>
      <c r="D6240" s="21"/>
      <c r="E6240" s="21"/>
      <c r="F6240" s="23">
        <v>804.38</v>
      </c>
      <c r="G6240" s="23">
        <v>0.41</v>
      </c>
      <c r="H6240" s="20" t="s">
        <v>102</v>
      </c>
      <c r="I6240" s="20" t="s">
        <v>155</v>
      </c>
      <c r="J6240" s="20" t="s">
        <v>104</v>
      </c>
      <c r="K6240" s="21"/>
      <c r="L6240" s="20" t="s">
        <v>104</v>
      </c>
      <c r="M6240" s="20" t="s">
        <v>56</v>
      </c>
      <c r="N6240" s="23">
        <v>0.41</v>
      </c>
      <c r="O6240" s="21"/>
    </row>
    <row r="6241" spans="1:15" x14ac:dyDescent="0.25">
      <c r="A6241" s="20" t="s">
        <v>117</v>
      </c>
      <c r="B6241" s="20" t="s">
        <v>629</v>
      </c>
      <c r="C6241" s="20" t="s">
        <v>112</v>
      </c>
      <c r="D6241" s="20" t="s">
        <v>113</v>
      </c>
      <c r="E6241" s="25">
        <v>1</v>
      </c>
      <c r="F6241" s="23">
        <v>112.81</v>
      </c>
      <c r="G6241" s="23">
        <v>0.06</v>
      </c>
      <c r="H6241" s="20" t="s">
        <v>102</v>
      </c>
      <c r="I6241" s="20" t="s">
        <v>155</v>
      </c>
      <c r="J6241" s="20" t="s">
        <v>104</v>
      </c>
      <c r="K6241" s="21"/>
      <c r="L6241" s="20" t="s">
        <v>104</v>
      </c>
      <c r="M6241" s="20" t="s">
        <v>58</v>
      </c>
      <c r="N6241" s="23">
        <v>0.69</v>
      </c>
      <c r="O6241" s="21"/>
    </row>
    <row r="6242" spans="1:15" x14ac:dyDescent="0.25">
      <c r="A6242" s="20" t="s">
        <v>117</v>
      </c>
      <c r="B6242" s="20" t="s">
        <v>629</v>
      </c>
      <c r="C6242" s="20" t="s">
        <v>115</v>
      </c>
      <c r="D6242" s="20" t="s">
        <v>106</v>
      </c>
      <c r="E6242" s="21"/>
      <c r="F6242" s="23">
        <v>203.93</v>
      </c>
      <c r="G6242" s="26">
        <v>0.1</v>
      </c>
      <c r="H6242" s="20" t="s">
        <v>102</v>
      </c>
      <c r="I6242" s="20" t="s">
        <v>155</v>
      </c>
      <c r="J6242" s="20" t="s">
        <v>104</v>
      </c>
      <c r="K6242" s="21"/>
      <c r="L6242" s="20" t="s">
        <v>104</v>
      </c>
      <c r="M6242" s="20" t="s">
        <v>75</v>
      </c>
      <c r="N6242" s="21"/>
      <c r="O6242" s="21"/>
    </row>
    <row r="6243" spans="1:15" x14ac:dyDescent="0.25">
      <c r="A6243" s="20" t="s">
        <v>117</v>
      </c>
      <c r="B6243" s="20" t="s">
        <v>629</v>
      </c>
      <c r="C6243" s="20" t="s">
        <v>121</v>
      </c>
      <c r="D6243" s="20" t="s">
        <v>106</v>
      </c>
      <c r="E6243" s="21"/>
      <c r="F6243" s="23">
        <v>778.22</v>
      </c>
      <c r="G6243" s="26">
        <v>0.4</v>
      </c>
      <c r="H6243" s="20" t="s">
        <v>102</v>
      </c>
      <c r="I6243" s="20" t="s">
        <v>155</v>
      </c>
      <c r="J6243" s="20" t="s">
        <v>104</v>
      </c>
      <c r="K6243" s="21"/>
      <c r="L6243" s="20" t="s">
        <v>104</v>
      </c>
      <c r="M6243" s="20" t="s">
        <v>74</v>
      </c>
      <c r="N6243" s="21"/>
      <c r="O6243" s="21"/>
    </row>
    <row r="6244" spans="1:15" x14ac:dyDescent="0.25">
      <c r="A6244" s="20" t="s">
        <v>117</v>
      </c>
      <c r="B6244" s="20" t="s">
        <v>629</v>
      </c>
      <c r="C6244" s="20" t="s">
        <v>107</v>
      </c>
      <c r="D6244" s="20" t="s">
        <v>106</v>
      </c>
      <c r="E6244" s="21"/>
      <c r="F6244" s="24">
        <v>2049.29</v>
      </c>
      <c r="G6244" s="23">
        <v>1.04</v>
      </c>
      <c r="H6244" s="20" t="s">
        <v>102</v>
      </c>
      <c r="I6244" s="20" t="s">
        <v>155</v>
      </c>
      <c r="J6244" s="20" t="s">
        <v>104</v>
      </c>
      <c r="K6244" s="21"/>
      <c r="L6244" s="20" t="s">
        <v>104</v>
      </c>
      <c r="M6244" s="20" t="s">
        <v>65</v>
      </c>
      <c r="N6244" s="23">
        <v>0.84</v>
      </c>
      <c r="O6244" s="21"/>
    </row>
    <row r="6245" spans="1:15" x14ac:dyDescent="0.25">
      <c r="A6245" s="20" t="s">
        <v>117</v>
      </c>
      <c r="B6245" s="20" t="s">
        <v>629</v>
      </c>
      <c r="C6245" s="20" t="s">
        <v>54</v>
      </c>
      <c r="D6245" s="20" t="s">
        <v>109</v>
      </c>
      <c r="E6245" s="25">
        <v>15</v>
      </c>
      <c r="F6245" s="27">
        <v>6552</v>
      </c>
      <c r="G6245" s="23">
        <v>3.34</v>
      </c>
      <c r="H6245" s="20" t="s">
        <v>102</v>
      </c>
      <c r="I6245" s="20" t="s">
        <v>155</v>
      </c>
      <c r="J6245" s="20" t="s">
        <v>104</v>
      </c>
      <c r="K6245" s="21"/>
      <c r="L6245" s="20" t="s">
        <v>104</v>
      </c>
      <c r="M6245" s="20" t="s">
        <v>54</v>
      </c>
      <c r="N6245" s="23">
        <v>0.26</v>
      </c>
      <c r="O6245" s="21"/>
    </row>
    <row r="6246" spans="1:15" x14ac:dyDescent="0.25">
      <c r="A6246" s="20" t="s">
        <v>117</v>
      </c>
      <c r="B6246" s="20" t="s">
        <v>629</v>
      </c>
      <c r="C6246" s="20" t="s">
        <v>114</v>
      </c>
      <c r="D6246" s="21"/>
      <c r="E6246" s="21"/>
      <c r="F6246" s="24">
        <v>4512.37</v>
      </c>
      <c r="G6246" s="26">
        <v>2.2999999999999998</v>
      </c>
      <c r="H6246" s="20" t="s">
        <v>102</v>
      </c>
      <c r="I6246" s="20" t="s">
        <v>155</v>
      </c>
      <c r="J6246" s="20" t="s">
        <v>104</v>
      </c>
      <c r="K6246" s="21"/>
      <c r="L6246" s="20" t="s">
        <v>104</v>
      </c>
      <c r="M6246" s="20" t="s">
        <v>69</v>
      </c>
      <c r="N6246" s="23">
        <v>2.85</v>
      </c>
      <c r="O6246" s="21"/>
    </row>
    <row r="6247" spans="1:15" x14ac:dyDescent="0.25">
      <c r="A6247" s="20" t="s">
        <v>117</v>
      </c>
      <c r="B6247" s="20" t="s">
        <v>630</v>
      </c>
      <c r="C6247" s="20" t="s">
        <v>101</v>
      </c>
      <c r="D6247" s="20" t="s">
        <v>6</v>
      </c>
      <c r="E6247" s="21"/>
      <c r="F6247" s="24">
        <v>2428.11</v>
      </c>
      <c r="G6247" s="23">
        <v>1.1599999999999999</v>
      </c>
      <c r="H6247" s="20" t="s">
        <v>102</v>
      </c>
      <c r="I6247" s="20" t="s">
        <v>155</v>
      </c>
      <c r="J6247" s="20" t="s">
        <v>104</v>
      </c>
      <c r="K6247" s="21"/>
      <c r="L6247" s="20" t="s">
        <v>104</v>
      </c>
      <c r="M6247" s="20" t="s">
        <v>45</v>
      </c>
      <c r="N6247" s="23">
        <v>35.19</v>
      </c>
      <c r="O6247" s="23">
        <v>0.22</v>
      </c>
    </row>
    <row r="6248" spans="1:15" x14ac:dyDescent="0.25">
      <c r="A6248" s="20" t="s">
        <v>117</v>
      </c>
      <c r="B6248" s="20" t="s">
        <v>630</v>
      </c>
      <c r="C6248" s="20" t="s">
        <v>7</v>
      </c>
      <c r="D6248" s="20" t="s">
        <v>10</v>
      </c>
      <c r="E6248" s="21"/>
      <c r="F6248" s="24">
        <v>1293.1300000000001</v>
      </c>
      <c r="G6248" s="23">
        <v>0.62</v>
      </c>
      <c r="H6248" s="20" t="s">
        <v>102</v>
      </c>
      <c r="I6248" s="20" t="s">
        <v>155</v>
      </c>
      <c r="J6248" s="20" t="s">
        <v>104</v>
      </c>
      <c r="K6248" s="21"/>
      <c r="L6248" s="20" t="s">
        <v>104</v>
      </c>
      <c r="M6248" s="20" t="s">
        <v>48</v>
      </c>
      <c r="N6248" s="23">
        <v>0.62</v>
      </c>
      <c r="O6248" s="23">
        <v>0.22</v>
      </c>
    </row>
    <row r="6249" spans="1:15" x14ac:dyDescent="0.25">
      <c r="A6249" s="20" t="s">
        <v>117</v>
      </c>
      <c r="B6249" s="20" t="s">
        <v>630</v>
      </c>
      <c r="C6249" s="20" t="s">
        <v>105</v>
      </c>
      <c r="D6249" s="20" t="s">
        <v>106</v>
      </c>
      <c r="E6249" s="21"/>
      <c r="F6249" s="23">
        <v>251.56</v>
      </c>
      <c r="G6249" s="23">
        <v>0.12</v>
      </c>
      <c r="H6249" s="20" t="s">
        <v>102</v>
      </c>
      <c r="I6249" s="20" t="s">
        <v>155</v>
      </c>
      <c r="J6249" s="20" t="s">
        <v>104</v>
      </c>
      <c r="K6249" s="21"/>
      <c r="L6249" s="20" t="s">
        <v>104</v>
      </c>
      <c r="M6249" s="20" t="s">
        <v>82</v>
      </c>
      <c r="N6249" s="21"/>
      <c r="O6249" s="23">
        <v>0.22</v>
      </c>
    </row>
    <row r="6250" spans="1:15" x14ac:dyDescent="0.25">
      <c r="A6250" s="20" t="s">
        <v>117</v>
      </c>
      <c r="B6250" s="20" t="s">
        <v>630</v>
      </c>
      <c r="C6250" s="20" t="s">
        <v>107</v>
      </c>
      <c r="D6250" s="20" t="s">
        <v>106</v>
      </c>
      <c r="E6250" s="21"/>
      <c r="F6250" s="24">
        <v>2366.0700000000002</v>
      </c>
      <c r="G6250" s="23">
        <v>1.1299999999999999</v>
      </c>
      <c r="H6250" s="20" t="s">
        <v>102</v>
      </c>
      <c r="I6250" s="20" t="s">
        <v>155</v>
      </c>
      <c r="J6250" s="20" t="s">
        <v>104</v>
      </c>
      <c r="K6250" s="21"/>
      <c r="L6250" s="20" t="s">
        <v>104</v>
      </c>
      <c r="M6250" s="20" t="s">
        <v>65</v>
      </c>
      <c r="N6250" s="23">
        <v>0.84</v>
      </c>
      <c r="O6250" s="23">
        <v>0.22</v>
      </c>
    </row>
    <row r="6251" spans="1:15" x14ac:dyDescent="0.25">
      <c r="A6251" s="20" t="s">
        <v>117</v>
      </c>
      <c r="B6251" s="20" t="s">
        <v>630</v>
      </c>
      <c r="C6251" s="20" t="s">
        <v>108</v>
      </c>
      <c r="D6251" s="20" t="s">
        <v>106</v>
      </c>
      <c r="E6251" s="21"/>
      <c r="F6251" s="24">
        <v>1114.56</v>
      </c>
      <c r="G6251" s="23">
        <v>0.53</v>
      </c>
      <c r="H6251" s="20" t="s">
        <v>102</v>
      </c>
      <c r="I6251" s="20" t="s">
        <v>155</v>
      </c>
      <c r="J6251" s="20" t="s">
        <v>104</v>
      </c>
      <c r="K6251" s="21"/>
      <c r="L6251" s="20" t="s">
        <v>104</v>
      </c>
      <c r="M6251" s="20" t="s">
        <v>64</v>
      </c>
      <c r="N6251" s="23">
        <v>23.22</v>
      </c>
      <c r="O6251" s="23">
        <v>0.22</v>
      </c>
    </row>
    <row r="6252" spans="1:15" x14ac:dyDescent="0.25">
      <c r="A6252" s="20" t="s">
        <v>117</v>
      </c>
      <c r="B6252" s="20" t="s">
        <v>630</v>
      </c>
      <c r="C6252" s="20" t="s">
        <v>54</v>
      </c>
      <c r="D6252" s="20" t="s">
        <v>109</v>
      </c>
      <c r="E6252" s="25">
        <v>22</v>
      </c>
      <c r="F6252" s="22">
        <v>4804.8</v>
      </c>
      <c r="G6252" s="26">
        <v>2.2999999999999998</v>
      </c>
      <c r="H6252" s="20" t="s">
        <v>102</v>
      </c>
      <c r="I6252" s="20" t="s">
        <v>155</v>
      </c>
      <c r="J6252" s="20" t="s">
        <v>104</v>
      </c>
      <c r="K6252" s="21"/>
      <c r="L6252" s="20" t="s">
        <v>104</v>
      </c>
      <c r="M6252" s="20" t="s">
        <v>54</v>
      </c>
      <c r="N6252" s="23">
        <v>0.26</v>
      </c>
      <c r="O6252" s="23">
        <v>0.22</v>
      </c>
    </row>
    <row r="6253" spans="1:15" x14ac:dyDescent="0.25">
      <c r="A6253" s="20" t="s">
        <v>117</v>
      </c>
      <c r="B6253" s="20" t="s">
        <v>630</v>
      </c>
      <c r="C6253" s="20" t="s">
        <v>110</v>
      </c>
      <c r="D6253" s="20" t="s">
        <v>109</v>
      </c>
      <c r="E6253" s="25">
        <v>5</v>
      </c>
      <c r="F6253" s="22">
        <v>1263.5999999999999</v>
      </c>
      <c r="G6253" s="23">
        <v>0.61</v>
      </c>
      <c r="H6253" s="20" t="s">
        <v>102</v>
      </c>
      <c r="I6253" s="20" t="s">
        <v>155</v>
      </c>
      <c r="J6253" s="20" t="s">
        <v>104</v>
      </c>
      <c r="K6253" s="21"/>
      <c r="L6253" s="20" t="s">
        <v>104</v>
      </c>
      <c r="M6253" s="20" t="s">
        <v>55</v>
      </c>
      <c r="N6253" s="23">
        <v>0.09</v>
      </c>
      <c r="O6253" s="23">
        <v>0.22</v>
      </c>
    </row>
    <row r="6254" spans="1:15" x14ac:dyDescent="0.25">
      <c r="A6254" s="20" t="s">
        <v>117</v>
      </c>
      <c r="B6254" s="20" t="s">
        <v>630</v>
      </c>
      <c r="C6254" s="20" t="s">
        <v>127</v>
      </c>
      <c r="D6254" s="20" t="s">
        <v>109</v>
      </c>
      <c r="E6254" s="25">
        <v>3</v>
      </c>
      <c r="F6254" s="23">
        <v>377.62</v>
      </c>
      <c r="G6254" s="23">
        <v>0.18</v>
      </c>
      <c r="H6254" s="20" t="s">
        <v>102</v>
      </c>
      <c r="I6254" s="20" t="s">
        <v>155</v>
      </c>
      <c r="J6254" s="20" t="s">
        <v>104</v>
      </c>
      <c r="K6254" s="21"/>
      <c r="L6254" s="20" t="s">
        <v>104</v>
      </c>
      <c r="M6254" s="20" t="s">
        <v>51</v>
      </c>
      <c r="N6254" s="23">
        <v>0.81</v>
      </c>
      <c r="O6254" s="23">
        <v>0.22</v>
      </c>
    </row>
    <row r="6255" spans="1:15" x14ac:dyDescent="0.25">
      <c r="A6255" s="20" t="s">
        <v>117</v>
      </c>
      <c r="B6255" s="20" t="s">
        <v>630</v>
      </c>
      <c r="C6255" s="20" t="s">
        <v>122</v>
      </c>
      <c r="D6255" s="20" t="s">
        <v>109</v>
      </c>
      <c r="E6255" s="25">
        <v>1</v>
      </c>
      <c r="F6255" s="23">
        <v>184.93</v>
      </c>
      <c r="G6255" s="23">
        <v>0.09</v>
      </c>
      <c r="H6255" s="20" t="s">
        <v>102</v>
      </c>
      <c r="I6255" s="20" t="s">
        <v>155</v>
      </c>
      <c r="J6255" s="20" t="s">
        <v>104</v>
      </c>
      <c r="K6255" s="21"/>
      <c r="L6255" s="20" t="s">
        <v>104</v>
      </c>
      <c r="M6255" s="20" t="s">
        <v>52</v>
      </c>
      <c r="N6255" s="23">
        <v>1.19</v>
      </c>
      <c r="O6255" s="23">
        <v>0.22</v>
      </c>
    </row>
    <row r="6256" spans="1:15" x14ac:dyDescent="0.25">
      <c r="A6256" s="20" t="s">
        <v>117</v>
      </c>
      <c r="B6256" s="20" t="s">
        <v>630</v>
      </c>
      <c r="C6256" s="20" t="s">
        <v>111</v>
      </c>
      <c r="D6256" s="21"/>
      <c r="E6256" s="21"/>
      <c r="F6256" s="23">
        <v>855.14</v>
      </c>
      <c r="G6256" s="23">
        <v>0.41</v>
      </c>
      <c r="H6256" s="20" t="s">
        <v>102</v>
      </c>
      <c r="I6256" s="20" t="s">
        <v>155</v>
      </c>
      <c r="J6256" s="20" t="s">
        <v>104</v>
      </c>
      <c r="K6256" s="21"/>
      <c r="L6256" s="20" t="s">
        <v>104</v>
      </c>
      <c r="M6256" s="20" t="s">
        <v>56</v>
      </c>
      <c r="N6256" s="23">
        <v>0.41</v>
      </c>
      <c r="O6256" s="23">
        <v>0.22</v>
      </c>
    </row>
    <row r="6257" spans="1:15" x14ac:dyDescent="0.25">
      <c r="A6257" s="20" t="s">
        <v>117</v>
      </c>
      <c r="B6257" s="20" t="s">
        <v>630</v>
      </c>
      <c r="C6257" s="20" t="s">
        <v>112</v>
      </c>
      <c r="D6257" s="20" t="s">
        <v>113</v>
      </c>
      <c r="E6257" s="25">
        <v>2</v>
      </c>
      <c r="F6257" s="23">
        <v>239.86</v>
      </c>
      <c r="G6257" s="23">
        <v>0.12</v>
      </c>
      <c r="H6257" s="20" t="s">
        <v>102</v>
      </c>
      <c r="I6257" s="20" t="s">
        <v>155</v>
      </c>
      <c r="J6257" s="20" t="s">
        <v>104</v>
      </c>
      <c r="K6257" s="21"/>
      <c r="L6257" s="20" t="s">
        <v>104</v>
      </c>
      <c r="M6257" s="20" t="s">
        <v>58</v>
      </c>
      <c r="N6257" s="23">
        <v>0.69</v>
      </c>
      <c r="O6257" s="23">
        <v>0.22</v>
      </c>
    </row>
    <row r="6258" spans="1:15" x14ac:dyDescent="0.25">
      <c r="A6258" s="20" t="s">
        <v>117</v>
      </c>
      <c r="B6258" s="20" t="s">
        <v>630</v>
      </c>
      <c r="C6258" s="20" t="s">
        <v>114</v>
      </c>
      <c r="D6258" s="21"/>
      <c r="E6258" s="21"/>
      <c r="F6258" s="24">
        <v>5944.24</v>
      </c>
      <c r="G6258" s="23">
        <v>2.85</v>
      </c>
      <c r="H6258" s="20" t="s">
        <v>102</v>
      </c>
      <c r="I6258" s="20" t="s">
        <v>155</v>
      </c>
      <c r="J6258" s="20" t="s">
        <v>104</v>
      </c>
      <c r="K6258" s="21"/>
      <c r="L6258" s="20" t="s">
        <v>104</v>
      </c>
      <c r="M6258" s="20" t="s">
        <v>69</v>
      </c>
      <c r="N6258" s="23">
        <v>2.85</v>
      </c>
      <c r="O6258" s="23">
        <v>0.22</v>
      </c>
    </row>
    <row r="6259" spans="1:15" x14ac:dyDescent="0.25">
      <c r="A6259" s="20" t="s">
        <v>117</v>
      </c>
      <c r="B6259" s="20" t="s">
        <v>630</v>
      </c>
      <c r="C6259" s="20" t="s">
        <v>121</v>
      </c>
      <c r="D6259" s="20" t="s">
        <v>106</v>
      </c>
      <c r="E6259" s="21"/>
      <c r="F6259" s="24">
        <v>1240.99</v>
      </c>
      <c r="G6259" s="23">
        <v>0.59</v>
      </c>
      <c r="H6259" s="20" t="s">
        <v>102</v>
      </c>
      <c r="I6259" s="20" t="s">
        <v>155</v>
      </c>
      <c r="J6259" s="20" t="s">
        <v>104</v>
      </c>
      <c r="K6259" s="21"/>
      <c r="L6259" s="20" t="s">
        <v>104</v>
      </c>
      <c r="M6259" s="20" t="s">
        <v>74</v>
      </c>
      <c r="N6259" s="21"/>
      <c r="O6259" s="23">
        <v>0.22</v>
      </c>
    </row>
    <row r="6260" spans="1:15" x14ac:dyDescent="0.25">
      <c r="A6260" s="20" t="s">
        <v>117</v>
      </c>
      <c r="B6260" s="20" t="s">
        <v>630</v>
      </c>
      <c r="C6260" s="20" t="s">
        <v>115</v>
      </c>
      <c r="D6260" s="20" t="s">
        <v>106</v>
      </c>
      <c r="E6260" s="21"/>
      <c r="F6260" s="23">
        <v>68.959999999999994</v>
      </c>
      <c r="G6260" s="23">
        <v>0.03</v>
      </c>
      <c r="H6260" s="20" t="s">
        <v>102</v>
      </c>
      <c r="I6260" s="20" t="s">
        <v>155</v>
      </c>
      <c r="J6260" s="20" t="s">
        <v>104</v>
      </c>
      <c r="K6260" s="21"/>
      <c r="L6260" s="20" t="s">
        <v>104</v>
      </c>
      <c r="M6260" s="20" t="s">
        <v>75</v>
      </c>
      <c r="N6260" s="21"/>
      <c r="O6260" s="23">
        <v>0.22</v>
      </c>
    </row>
    <row r="6261" spans="1:15" x14ac:dyDescent="0.25">
      <c r="A6261" s="20" t="s">
        <v>117</v>
      </c>
      <c r="B6261" s="20" t="s">
        <v>631</v>
      </c>
      <c r="C6261" s="20" t="s">
        <v>101</v>
      </c>
      <c r="D6261" s="20" t="s">
        <v>6</v>
      </c>
      <c r="E6261" s="21"/>
      <c r="F6261" s="24">
        <v>3026.34</v>
      </c>
      <c r="G6261" s="23">
        <v>1.34</v>
      </c>
      <c r="H6261" s="20" t="s">
        <v>102</v>
      </c>
      <c r="I6261" s="20" t="s">
        <v>155</v>
      </c>
      <c r="J6261" s="20" t="s">
        <v>104</v>
      </c>
      <c r="K6261" s="21"/>
      <c r="L6261" s="20" t="s">
        <v>104</v>
      </c>
      <c r="M6261" s="20" t="s">
        <v>45</v>
      </c>
      <c r="N6261" s="23">
        <v>35.19</v>
      </c>
      <c r="O6261" s="23">
        <v>0.17</v>
      </c>
    </row>
    <row r="6262" spans="1:15" x14ac:dyDescent="0.25">
      <c r="A6262" s="20" t="s">
        <v>117</v>
      </c>
      <c r="B6262" s="20" t="s">
        <v>631</v>
      </c>
      <c r="C6262" s="20" t="s">
        <v>7</v>
      </c>
      <c r="D6262" s="20" t="s">
        <v>10</v>
      </c>
      <c r="E6262" s="21"/>
      <c r="F6262" s="24">
        <v>1401.57</v>
      </c>
      <c r="G6262" s="23">
        <v>0.62</v>
      </c>
      <c r="H6262" s="20" t="s">
        <v>102</v>
      </c>
      <c r="I6262" s="20" t="s">
        <v>155</v>
      </c>
      <c r="J6262" s="20" t="s">
        <v>104</v>
      </c>
      <c r="K6262" s="21"/>
      <c r="L6262" s="20" t="s">
        <v>104</v>
      </c>
      <c r="M6262" s="20" t="s">
        <v>48</v>
      </c>
      <c r="N6262" s="23">
        <v>0.62</v>
      </c>
      <c r="O6262" s="23">
        <v>0.17</v>
      </c>
    </row>
    <row r="6263" spans="1:15" x14ac:dyDescent="0.25">
      <c r="A6263" s="20" t="s">
        <v>117</v>
      </c>
      <c r="B6263" s="20" t="s">
        <v>631</v>
      </c>
      <c r="C6263" s="20" t="s">
        <v>105</v>
      </c>
      <c r="D6263" s="20" t="s">
        <v>106</v>
      </c>
      <c r="E6263" s="21"/>
      <c r="F6263" s="23">
        <v>263.54000000000002</v>
      </c>
      <c r="G6263" s="23">
        <v>0.12</v>
      </c>
      <c r="H6263" s="20" t="s">
        <v>102</v>
      </c>
      <c r="I6263" s="20" t="s">
        <v>155</v>
      </c>
      <c r="J6263" s="20" t="s">
        <v>104</v>
      </c>
      <c r="K6263" s="21"/>
      <c r="L6263" s="20" t="s">
        <v>104</v>
      </c>
      <c r="M6263" s="20" t="s">
        <v>82</v>
      </c>
      <c r="N6263" s="21"/>
      <c r="O6263" s="23">
        <v>0.17</v>
      </c>
    </row>
    <row r="6264" spans="1:15" x14ac:dyDescent="0.25">
      <c r="A6264" s="20" t="s">
        <v>117</v>
      </c>
      <c r="B6264" s="20" t="s">
        <v>631</v>
      </c>
      <c r="C6264" s="20" t="s">
        <v>107</v>
      </c>
      <c r="D6264" s="20" t="s">
        <v>106</v>
      </c>
      <c r="E6264" s="21"/>
      <c r="F6264" s="24">
        <v>2512.98</v>
      </c>
      <c r="G6264" s="23">
        <v>1.1100000000000001</v>
      </c>
      <c r="H6264" s="20" t="s">
        <v>102</v>
      </c>
      <c r="I6264" s="20" t="s">
        <v>155</v>
      </c>
      <c r="J6264" s="20" t="s">
        <v>104</v>
      </c>
      <c r="K6264" s="21"/>
      <c r="L6264" s="20" t="s">
        <v>104</v>
      </c>
      <c r="M6264" s="20" t="s">
        <v>65</v>
      </c>
      <c r="N6264" s="23">
        <v>0.84</v>
      </c>
      <c r="O6264" s="23">
        <v>0.17</v>
      </c>
    </row>
    <row r="6265" spans="1:15" x14ac:dyDescent="0.25">
      <c r="A6265" s="20" t="s">
        <v>117</v>
      </c>
      <c r="B6265" s="20" t="s">
        <v>631</v>
      </c>
      <c r="C6265" s="20" t="s">
        <v>108</v>
      </c>
      <c r="D6265" s="20" t="s">
        <v>106</v>
      </c>
      <c r="E6265" s="21"/>
      <c r="F6265" s="22">
        <v>1044.9000000000001</v>
      </c>
      <c r="G6265" s="23">
        <v>0.46</v>
      </c>
      <c r="H6265" s="20" t="s">
        <v>102</v>
      </c>
      <c r="I6265" s="20" t="s">
        <v>155</v>
      </c>
      <c r="J6265" s="20" t="s">
        <v>104</v>
      </c>
      <c r="K6265" s="21"/>
      <c r="L6265" s="20" t="s">
        <v>104</v>
      </c>
      <c r="M6265" s="20" t="s">
        <v>64</v>
      </c>
      <c r="N6265" s="23">
        <v>23.22</v>
      </c>
      <c r="O6265" s="23">
        <v>0.17</v>
      </c>
    </row>
    <row r="6266" spans="1:15" x14ac:dyDescent="0.25">
      <c r="A6266" s="20" t="s">
        <v>117</v>
      </c>
      <c r="B6266" s="20" t="s">
        <v>631</v>
      </c>
      <c r="C6266" s="20" t="s">
        <v>54</v>
      </c>
      <c r="D6266" s="20" t="s">
        <v>109</v>
      </c>
      <c r="E6266" s="25">
        <v>20</v>
      </c>
      <c r="F6266" s="22">
        <v>4950.3999999999996</v>
      </c>
      <c r="G6266" s="23">
        <v>2.19</v>
      </c>
      <c r="H6266" s="20" t="s">
        <v>102</v>
      </c>
      <c r="I6266" s="20" t="s">
        <v>155</v>
      </c>
      <c r="J6266" s="20" t="s">
        <v>104</v>
      </c>
      <c r="K6266" s="21"/>
      <c r="L6266" s="20" t="s">
        <v>104</v>
      </c>
      <c r="M6266" s="20" t="s">
        <v>54</v>
      </c>
      <c r="N6266" s="23">
        <v>0.26</v>
      </c>
      <c r="O6266" s="23">
        <v>0.17</v>
      </c>
    </row>
    <row r="6267" spans="1:15" x14ac:dyDescent="0.25">
      <c r="A6267" s="20" t="s">
        <v>117</v>
      </c>
      <c r="B6267" s="20" t="s">
        <v>631</v>
      </c>
      <c r="C6267" s="20" t="s">
        <v>110</v>
      </c>
      <c r="D6267" s="20" t="s">
        <v>109</v>
      </c>
      <c r="E6267" s="25">
        <v>10</v>
      </c>
      <c r="F6267" s="22">
        <v>3053.7</v>
      </c>
      <c r="G6267" s="23">
        <v>1.35</v>
      </c>
      <c r="H6267" s="20" t="s">
        <v>102</v>
      </c>
      <c r="I6267" s="20" t="s">
        <v>155</v>
      </c>
      <c r="J6267" s="20" t="s">
        <v>104</v>
      </c>
      <c r="K6267" s="21"/>
      <c r="L6267" s="20" t="s">
        <v>104</v>
      </c>
      <c r="M6267" s="20" t="s">
        <v>55</v>
      </c>
      <c r="N6267" s="23">
        <v>0.09</v>
      </c>
      <c r="O6267" s="23">
        <v>0.17</v>
      </c>
    </row>
    <row r="6268" spans="1:15" x14ac:dyDescent="0.25">
      <c r="A6268" s="20" t="s">
        <v>117</v>
      </c>
      <c r="B6268" s="20" t="s">
        <v>631</v>
      </c>
      <c r="C6268" s="20" t="s">
        <v>122</v>
      </c>
      <c r="D6268" s="20" t="s">
        <v>109</v>
      </c>
      <c r="E6268" s="25">
        <v>1</v>
      </c>
      <c r="F6268" s="23">
        <v>257.27999999999997</v>
      </c>
      <c r="G6268" s="23">
        <v>0.11</v>
      </c>
      <c r="H6268" s="20" t="s">
        <v>102</v>
      </c>
      <c r="I6268" s="20" t="s">
        <v>155</v>
      </c>
      <c r="J6268" s="20" t="s">
        <v>104</v>
      </c>
      <c r="K6268" s="21"/>
      <c r="L6268" s="20" t="s">
        <v>104</v>
      </c>
      <c r="M6268" s="20" t="s">
        <v>52</v>
      </c>
      <c r="N6268" s="23">
        <v>1.19</v>
      </c>
      <c r="O6268" s="23">
        <v>0.17</v>
      </c>
    </row>
    <row r="6269" spans="1:15" x14ac:dyDescent="0.25">
      <c r="A6269" s="20" t="s">
        <v>117</v>
      </c>
      <c r="B6269" s="20" t="s">
        <v>631</v>
      </c>
      <c r="C6269" s="20" t="s">
        <v>127</v>
      </c>
      <c r="D6269" s="20" t="s">
        <v>109</v>
      </c>
      <c r="E6269" s="25">
        <v>3</v>
      </c>
      <c r="F6269" s="23">
        <v>525.37</v>
      </c>
      <c r="G6269" s="23">
        <v>0.23</v>
      </c>
      <c r="H6269" s="20" t="s">
        <v>102</v>
      </c>
      <c r="I6269" s="20" t="s">
        <v>155</v>
      </c>
      <c r="J6269" s="20" t="s">
        <v>104</v>
      </c>
      <c r="K6269" s="21"/>
      <c r="L6269" s="20" t="s">
        <v>104</v>
      </c>
      <c r="M6269" s="20" t="s">
        <v>51</v>
      </c>
      <c r="N6269" s="23">
        <v>0.81</v>
      </c>
      <c r="O6269" s="23">
        <v>0.17</v>
      </c>
    </row>
    <row r="6270" spans="1:15" x14ac:dyDescent="0.25">
      <c r="A6270" s="20" t="s">
        <v>117</v>
      </c>
      <c r="B6270" s="20" t="s">
        <v>631</v>
      </c>
      <c r="C6270" s="20" t="s">
        <v>111</v>
      </c>
      <c r="D6270" s="21"/>
      <c r="E6270" s="21"/>
      <c r="F6270" s="23">
        <v>926.85</v>
      </c>
      <c r="G6270" s="23">
        <v>0.41</v>
      </c>
      <c r="H6270" s="20" t="s">
        <v>102</v>
      </c>
      <c r="I6270" s="20" t="s">
        <v>155</v>
      </c>
      <c r="J6270" s="20" t="s">
        <v>104</v>
      </c>
      <c r="K6270" s="21"/>
      <c r="L6270" s="20" t="s">
        <v>104</v>
      </c>
      <c r="M6270" s="20" t="s">
        <v>56</v>
      </c>
      <c r="N6270" s="23">
        <v>0.41</v>
      </c>
      <c r="O6270" s="23">
        <v>0.17</v>
      </c>
    </row>
    <row r="6271" spans="1:15" x14ac:dyDescent="0.25">
      <c r="A6271" s="20" t="s">
        <v>117</v>
      </c>
      <c r="B6271" s="20" t="s">
        <v>631</v>
      </c>
      <c r="C6271" s="20" t="s">
        <v>112</v>
      </c>
      <c r="D6271" s="20" t="s">
        <v>113</v>
      </c>
      <c r="E6271" s="25">
        <v>2</v>
      </c>
      <c r="F6271" s="23">
        <v>259.97000000000003</v>
      </c>
      <c r="G6271" s="23">
        <v>0.12</v>
      </c>
      <c r="H6271" s="20" t="s">
        <v>102</v>
      </c>
      <c r="I6271" s="20" t="s">
        <v>155</v>
      </c>
      <c r="J6271" s="20" t="s">
        <v>104</v>
      </c>
      <c r="K6271" s="21"/>
      <c r="L6271" s="20" t="s">
        <v>104</v>
      </c>
      <c r="M6271" s="20" t="s">
        <v>58</v>
      </c>
      <c r="N6271" s="23">
        <v>0.69</v>
      </c>
      <c r="O6271" s="23">
        <v>0.17</v>
      </c>
    </row>
    <row r="6272" spans="1:15" x14ac:dyDescent="0.25">
      <c r="A6272" s="20" t="s">
        <v>117</v>
      </c>
      <c r="B6272" s="20" t="s">
        <v>631</v>
      </c>
      <c r="C6272" s="20" t="s">
        <v>114</v>
      </c>
      <c r="D6272" s="21"/>
      <c r="E6272" s="21"/>
      <c r="F6272" s="24">
        <v>6442.71</v>
      </c>
      <c r="G6272" s="23">
        <v>2.85</v>
      </c>
      <c r="H6272" s="20" t="s">
        <v>102</v>
      </c>
      <c r="I6272" s="20" t="s">
        <v>155</v>
      </c>
      <c r="J6272" s="20" t="s">
        <v>104</v>
      </c>
      <c r="K6272" s="21"/>
      <c r="L6272" s="20" t="s">
        <v>104</v>
      </c>
      <c r="M6272" s="20" t="s">
        <v>69</v>
      </c>
      <c r="N6272" s="23">
        <v>2.85</v>
      </c>
      <c r="O6272" s="23">
        <v>0.17</v>
      </c>
    </row>
    <row r="6273" spans="1:15" x14ac:dyDescent="0.25">
      <c r="A6273" s="20" t="s">
        <v>117</v>
      </c>
      <c r="B6273" s="20" t="s">
        <v>631</v>
      </c>
      <c r="C6273" s="20" t="s">
        <v>121</v>
      </c>
      <c r="D6273" s="20" t="s">
        <v>106</v>
      </c>
      <c r="E6273" s="21"/>
      <c r="F6273" s="24">
        <v>1101.29</v>
      </c>
      <c r="G6273" s="23">
        <v>0.49</v>
      </c>
      <c r="H6273" s="20" t="s">
        <v>102</v>
      </c>
      <c r="I6273" s="20" t="s">
        <v>155</v>
      </c>
      <c r="J6273" s="20" t="s">
        <v>104</v>
      </c>
      <c r="K6273" s="21"/>
      <c r="L6273" s="20" t="s">
        <v>104</v>
      </c>
      <c r="M6273" s="20" t="s">
        <v>74</v>
      </c>
      <c r="N6273" s="21"/>
      <c r="O6273" s="23">
        <v>0.17</v>
      </c>
    </row>
    <row r="6274" spans="1:15" x14ac:dyDescent="0.25">
      <c r="A6274" s="20" t="s">
        <v>117</v>
      </c>
      <c r="B6274" s="20" t="s">
        <v>631</v>
      </c>
      <c r="C6274" s="20" t="s">
        <v>115</v>
      </c>
      <c r="D6274" s="20" t="s">
        <v>106</v>
      </c>
      <c r="E6274" s="21"/>
      <c r="F6274" s="23">
        <v>266.45999999999998</v>
      </c>
      <c r="G6274" s="23">
        <v>0.12</v>
      </c>
      <c r="H6274" s="20" t="s">
        <v>102</v>
      </c>
      <c r="I6274" s="20" t="s">
        <v>155</v>
      </c>
      <c r="J6274" s="20" t="s">
        <v>104</v>
      </c>
      <c r="K6274" s="21"/>
      <c r="L6274" s="20" t="s">
        <v>104</v>
      </c>
      <c r="M6274" s="20" t="s">
        <v>75</v>
      </c>
      <c r="N6274" s="21"/>
      <c r="O6274" s="23">
        <v>0.17</v>
      </c>
    </row>
    <row r="6275" spans="1:15" x14ac:dyDescent="0.25">
      <c r="A6275" s="20" t="s">
        <v>117</v>
      </c>
      <c r="B6275" s="20" t="s">
        <v>632</v>
      </c>
      <c r="C6275" s="20" t="s">
        <v>101</v>
      </c>
      <c r="D6275" s="20" t="s">
        <v>6</v>
      </c>
      <c r="E6275" s="21"/>
      <c r="F6275" s="24">
        <v>4609.8900000000003</v>
      </c>
      <c r="G6275" s="23">
        <v>1.38</v>
      </c>
      <c r="H6275" s="20" t="s">
        <v>102</v>
      </c>
      <c r="I6275" s="20" t="s">
        <v>155</v>
      </c>
      <c r="J6275" s="20" t="s">
        <v>104</v>
      </c>
      <c r="K6275" s="21"/>
      <c r="L6275" s="20" t="s">
        <v>104</v>
      </c>
      <c r="M6275" s="20" t="s">
        <v>45</v>
      </c>
      <c r="N6275" s="23">
        <v>35.19</v>
      </c>
      <c r="O6275" s="23">
        <v>0.14000000000000001</v>
      </c>
    </row>
    <row r="6276" spans="1:15" x14ac:dyDescent="0.25">
      <c r="A6276" s="20" t="s">
        <v>117</v>
      </c>
      <c r="B6276" s="20" t="s">
        <v>632</v>
      </c>
      <c r="C6276" s="20" t="s">
        <v>7</v>
      </c>
      <c r="D6276" s="20" t="s">
        <v>10</v>
      </c>
      <c r="E6276" s="21"/>
      <c r="F6276" s="24">
        <v>2070.61</v>
      </c>
      <c r="G6276" s="23">
        <v>0.62</v>
      </c>
      <c r="H6276" s="20" t="s">
        <v>102</v>
      </c>
      <c r="I6276" s="20" t="s">
        <v>155</v>
      </c>
      <c r="J6276" s="20" t="s">
        <v>104</v>
      </c>
      <c r="K6276" s="21"/>
      <c r="L6276" s="20" t="s">
        <v>104</v>
      </c>
      <c r="M6276" s="20" t="s">
        <v>48</v>
      </c>
      <c r="N6276" s="23">
        <v>0.62</v>
      </c>
      <c r="O6276" s="23">
        <v>0.14000000000000001</v>
      </c>
    </row>
    <row r="6277" spans="1:15" x14ac:dyDescent="0.25">
      <c r="A6277" s="20" t="s">
        <v>117</v>
      </c>
      <c r="B6277" s="20" t="s">
        <v>632</v>
      </c>
      <c r="C6277" s="20" t="s">
        <v>105</v>
      </c>
      <c r="D6277" s="20" t="s">
        <v>106</v>
      </c>
      <c r="E6277" s="21"/>
      <c r="F6277" s="23">
        <v>402.81</v>
      </c>
      <c r="G6277" s="23">
        <v>0.12</v>
      </c>
      <c r="H6277" s="20" t="s">
        <v>102</v>
      </c>
      <c r="I6277" s="20" t="s">
        <v>155</v>
      </c>
      <c r="J6277" s="20" t="s">
        <v>104</v>
      </c>
      <c r="K6277" s="21"/>
      <c r="L6277" s="20" t="s">
        <v>104</v>
      </c>
      <c r="M6277" s="20" t="s">
        <v>82</v>
      </c>
      <c r="N6277" s="21"/>
      <c r="O6277" s="23">
        <v>0.14000000000000001</v>
      </c>
    </row>
    <row r="6278" spans="1:15" x14ac:dyDescent="0.25">
      <c r="A6278" s="20" t="s">
        <v>117</v>
      </c>
      <c r="B6278" s="20" t="s">
        <v>632</v>
      </c>
      <c r="C6278" s="20" t="s">
        <v>107</v>
      </c>
      <c r="D6278" s="20" t="s">
        <v>106</v>
      </c>
      <c r="E6278" s="21"/>
      <c r="F6278" s="24">
        <v>4033.51</v>
      </c>
      <c r="G6278" s="23">
        <v>1.21</v>
      </c>
      <c r="H6278" s="20" t="s">
        <v>102</v>
      </c>
      <c r="I6278" s="20" t="s">
        <v>155</v>
      </c>
      <c r="J6278" s="20" t="s">
        <v>104</v>
      </c>
      <c r="K6278" s="21"/>
      <c r="L6278" s="20" t="s">
        <v>104</v>
      </c>
      <c r="M6278" s="20" t="s">
        <v>65</v>
      </c>
      <c r="N6278" s="23">
        <v>0.84</v>
      </c>
      <c r="O6278" s="23">
        <v>0.14000000000000001</v>
      </c>
    </row>
    <row r="6279" spans="1:15" x14ac:dyDescent="0.25">
      <c r="A6279" s="20" t="s">
        <v>117</v>
      </c>
      <c r="B6279" s="20" t="s">
        <v>632</v>
      </c>
      <c r="C6279" s="20" t="s">
        <v>108</v>
      </c>
      <c r="D6279" s="20" t="s">
        <v>106</v>
      </c>
      <c r="E6279" s="21"/>
      <c r="F6279" s="22">
        <v>1393.2</v>
      </c>
      <c r="G6279" s="23">
        <v>0.42</v>
      </c>
      <c r="H6279" s="20" t="s">
        <v>102</v>
      </c>
      <c r="I6279" s="20" t="s">
        <v>155</v>
      </c>
      <c r="J6279" s="20" t="s">
        <v>104</v>
      </c>
      <c r="K6279" s="21"/>
      <c r="L6279" s="20" t="s">
        <v>104</v>
      </c>
      <c r="M6279" s="20" t="s">
        <v>64</v>
      </c>
      <c r="N6279" s="23">
        <v>23.22</v>
      </c>
      <c r="O6279" s="23">
        <v>0.14000000000000001</v>
      </c>
    </row>
    <row r="6280" spans="1:15" x14ac:dyDescent="0.25">
      <c r="A6280" s="20" t="s">
        <v>117</v>
      </c>
      <c r="B6280" s="20" t="s">
        <v>632</v>
      </c>
      <c r="C6280" s="20" t="s">
        <v>54</v>
      </c>
      <c r="D6280" s="20" t="s">
        <v>109</v>
      </c>
      <c r="E6280" s="25">
        <v>20</v>
      </c>
      <c r="F6280" s="27">
        <v>9360</v>
      </c>
      <c r="G6280" s="26">
        <v>2.8</v>
      </c>
      <c r="H6280" s="20" t="s">
        <v>102</v>
      </c>
      <c r="I6280" s="20" t="s">
        <v>155</v>
      </c>
      <c r="J6280" s="20" t="s">
        <v>104</v>
      </c>
      <c r="K6280" s="21"/>
      <c r="L6280" s="20" t="s">
        <v>104</v>
      </c>
      <c r="M6280" s="20" t="s">
        <v>54</v>
      </c>
      <c r="N6280" s="23">
        <v>0.26</v>
      </c>
      <c r="O6280" s="23">
        <v>0.14000000000000001</v>
      </c>
    </row>
    <row r="6281" spans="1:15" x14ac:dyDescent="0.25">
      <c r="A6281" s="20" t="s">
        <v>117</v>
      </c>
      <c r="B6281" s="20" t="s">
        <v>632</v>
      </c>
      <c r="C6281" s="20" t="s">
        <v>122</v>
      </c>
      <c r="D6281" s="20" t="s">
        <v>109</v>
      </c>
      <c r="E6281" s="25">
        <v>1</v>
      </c>
      <c r="F6281" s="23">
        <v>421.26</v>
      </c>
      <c r="G6281" s="23">
        <v>0.13</v>
      </c>
      <c r="H6281" s="20" t="s">
        <v>102</v>
      </c>
      <c r="I6281" s="20" t="s">
        <v>155</v>
      </c>
      <c r="J6281" s="20" t="s">
        <v>104</v>
      </c>
      <c r="K6281" s="21"/>
      <c r="L6281" s="20" t="s">
        <v>104</v>
      </c>
      <c r="M6281" s="20" t="s">
        <v>52</v>
      </c>
      <c r="N6281" s="23">
        <v>1.19</v>
      </c>
      <c r="O6281" s="23">
        <v>0.14000000000000001</v>
      </c>
    </row>
    <row r="6282" spans="1:15" x14ac:dyDescent="0.25">
      <c r="A6282" s="20" t="s">
        <v>117</v>
      </c>
      <c r="B6282" s="20" t="s">
        <v>632</v>
      </c>
      <c r="C6282" s="20" t="s">
        <v>127</v>
      </c>
      <c r="D6282" s="20" t="s">
        <v>109</v>
      </c>
      <c r="E6282" s="25">
        <v>3</v>
      </c>
      <c r="F6282" s="23">
        <v>860.22</v>
      </c>
      <c r="G6282" s="23">
        <v>0.26</v>
      </c>
      <c r="H6282" s="20" t="s">
        <v>102</v>
      </c>
      <c r="I6282" s="20" t="s">
        <v>155</v>
      </c>
      <c r="J6282" s="20" t="s">
        <v>104</v>
      </c>
      <c r="K6282" s="21"/>
      <c r="L6282" s="20" t="s">
        <v>104</v>
      </c>
      <c r="M6282" s="20" t="s">
        <v>51</v>
      </c>
      <c r="N6282" s="23">
        <v>0.81</v>
      </c>
      <c r="O6282" s="23">
        <v>0.14000000000000001</v>
      </c>
    </row>
    <row r="6283" spans="1:15" x14ac:dyDescent="0.25">
      <c r="A6283" s="20" t="s">
        <v>117</v>
      </c>
      <c r="B6283" s="20" t="s">
        <v>632</v>
      </c>
      <c r="C6283" s="20" t="s">
        <v>111</v>
      </c>
      <c r="D6283" s="21"/>
      <c r="E6283" s="21"/>
      <c r="F6283" s="24">
        <v>1369.28</v>
      </c>
      <c r="G6283" s="23">
        <v>0.41</v>
      </c>
      <c r="H6283" s="20" t="s">
        <v>102</v>
      </c>
      <c r="I6283" s="20" t="s">
        <v>155</v>
      </c>
      <c r="J6283" s="20" t="s">
        <v>104</v>
      </c>
      <c r="K6283" s="21"/>
      <c r="L6283" s="20" t="s">
        <v>104</v>
      </c>
      <c r="M6283" s="20" t="s">
        <v>56</v>
      </c>
      <c r="N6283" s="23">
        <v>0.41</v>
      </c>
      <c r="O6283" s="23">
        <v>0.14000000000000001</v>
      </c>
    </row>
    <row r="6284" spans="1:15" x14ac:dyDescent="0.25">
      <c r="A6284" s="20" t="s">
        <v>117</v>
      </c>
      <c r="B6284" s="20" t="s">
        <v>632</v>
      </c>
      <c r="C6284" s="20" t="s">
        <v>112</v>
      </c>
      <c r="D6284" s="20" t="s">
        <v>113</v>
      </c>
      <c r="E6284" s="25">
        <v>2</v>
      </c>
      <c r="F6284" s="23">
        <v>384.07</v>
      </c>
      <c r="G6284" s="23">
        <v>0.12</v>
      </c>
      <c r="H6284" s="20" t="s">
        <v>102</v>
      </c>
      <c r="I6284" s="20" t="s">
        <v>155</v>
      </c>
      <c r="J6284" s="20" t="s">
        <v>104</v>
      </c>
      <c r="K6284" s="21"/>
      <c r="L6284" s="20" t="s">
        <v>104</v>
      </c>
      <c r="M6284" s="20" t="s">
        <v>58</v>
      </c>
      <c r="N6284" s="23">
        <v>0.69</v>
      </c>
      <c r="O6284" s="23">
        <v>0.14000000000000001</v>
      </c>
    </row>
    <row r="6285" spans="1:15" x14ac:dyDescent="0.25">
      <c r="A6285" s="20" t="s">
        <v>117</v>
      </c>
      <c r="B6285" s="20" t="s">
        <v>632</v>
      </c>
      <c r="C6285" s="20" t="s">
        <v>114</v>
      </c>
      <c r="D6285" s="21"/>
      <c r="E6285" s="21"/>
      <c r="F6285" s="24">
        <v>9518.14</v>
      </c>
      <c r="G6285" s="23">
        <v>2.85</v>
      </c>
      <c r="H6285" s="20" t="s">
        <v>102</v>
      </c>
      <c r="I6285" s="20" t="s">
        <v>155</v>
      </c>
      <c r="J6285" s="20" t="s">
        <v>104</v>
      </c>
      <c r="K6285" s="21"/>
      <c r="L6285" s="20" t="s">
        <v>104</v>
      </c>
      <c r="M6285" s="20" t="s">
        <v>69</v>
      </c>
      <c r="N6285" s="23">
        <v>2.85</v>
      </c>
      <c r="O6285" s="23">
        <v>0.14000000000000001</v>
      </c>
    </row>
    <row r="6286" spans="1:15" x14ac:dyDescent="0.25">
      <c r="A6286" s="20" t="s">
        <v>117</v>
      </c>
      <c r="B6286" s="20" t="s">
        <v>632</v>
      </c>
      <c r="C6286" s="20" t="s">
        <v>121</v>
      </c>
      <c r="D6286" s="20" t="s">
        <v>106</v>
      </c>
      <c r="E6286" s="21"/>
      <c r="F6286" s="24">
        <v>1987.12</v>
      </c>
      <c r="G6286" s="23">
        <v>0.59</v>
      </c>
      <c r="H6286" s="20" t="s">
        <v>102</v>
      </c>
      <c r="I6286" s="20" t="s">
        <v>155</v>
      </c>
      <c r="J6286" s="20" t="s">
        <v>104</v>
      </c>
      <c r="K6286" s="21"/>
      <c r="L6286" s="20" t="s">
        <v>104</v>
      </c>
      <c r="M6286" s="20" t="s">
        <v>74</v>
      </c>
      <c r="N6286" s="21"/>
      <c r="O6286" s="23">
        <v>0.14000000000000001</v>
      </c>
    </row>
    <row r="6287" spans="1:15" x14ac:dyDescent="0.25">
      <c r="A6287" s="20" t="s">
        <v>117</v>
      </c>
      <c r="B6287" s="20" t="s">
        <v>632</v>
      </c>
      <c r="C6287" s="20" t="s">
        <v>110</v>
      </c>
      <c r="D6287" s="20" t="s">
        <v>109</v>
      </c>
      <c r="E6287" s="25">
        <v>3</v>
      </c>
      <c r="F6287" s="23">
        <v>463.86</v>
      </c>
      <c r="G6287" s="23">
        <v>0.14000000000000001</v>
      </c>
      <c r="H6287" s="20" t="s">
        <v>102</v>
      </c>
      <c r="I6287" s="20" t="s">
        <v>155</v>
      </c>
      <c r="J6287" s="20" t="s">
        <v>104</v>
      </c>
      <c r="K6287" s="21"/>
      <c r="L6287" s="20" t="s">
        <v>104</v>
      </c>
      <c r="M6287" s="20" t="s">
        <v>55</v>
      </c>
      <c r="N6287" s="23">
        <v>0.09</v>
      </c>
      <c r="O6287" s="23">
        <v>0.14000000000000001</v>
      </c>
    </row>
    <row r="6288" spans="1:15" x14ac:dyDescent="0.25">
      <c r="A6288" s="20" t="s">
        <v>117</v>
      </c>
      <c r="B6288" s="20" t="s">
        <v>633</v>
      </c>
      <c r="C6288" s="20" t="s">
        <v>7</v>
      </c>
      <c r="D6288" s="20" t="s">
        <v>10</v>
      </c>
      <c r="E6288" s="21"/>
      <c r="F6288" s="24">
        <v>1279.6199999999999</v>
      </c>
      <c r="G6288" s="23">
        <v>0.62</v>
      </c>
      <c r="H6288" s="20" t="s">
        <v>102</v>
      </c>
      <c r="I6288" s="20" t="s">
        <v>151</v>
      </c>
      <c r="J6288" s="20" t="s">
        <v>104</v>
      </c>
      <c r="K6288" s="21"/>
      <c r="L6288" s="20" t="s">
        <v>104</v>
      </c>
      <c r="M6288" s="20" t="s">
        <v>48</v>
      </c>
      <c r="N6288" s="23">
        <v>0.62</v>
      </c>
      <c r="O6288" s="23">
        <v>0.28999999999999998</v>
      </c>
    </row>
    <row r="6289" spans="1:15" x14ac:dyDescent="0.25">
      <c r="A6289" s="20" t="s">
        <v>117</v>
      </c>
      <c r="B6289" s="20" t="s">
        <v>633</v>
      </c>
      <c r="C6289" s="20" t="s">
        <v>105</v>
      </c>
      <c r="D6289" s="20" t="s">
        <v>106</v>
      </c>
      <c r="E6289" s="21"/>
      <c r="F6289" s="23">
        <v>248.93</v>
      </c>
      <c r="G6289" s="23">
        <v>0.12</v>
      </c>
      <c r="H6289" s="20" t="s">
        <v>102</v>
      </c>
      <c r="I6289" s="20" t="s">
        <v>151</v>
      </c>
      <c r="J6289" s="20" t="s">
        <v>104</v>
      </c>
      <c r="K6289" s="21"/>
      <c r="L6289" s="20" t="s">
        <v>104</v>
      </c>
      <c r="M6289" s="20" t="s">
        <v>82</v>
      </c>
      <c r="N6289" s="21"/>
      <c r="O6289" s="23">
        <v>0.28999999999999998</v>
      </c>
    </row>
    <row r="6290" spans="1:15" x14ac:dyDescent="0.25">
      <c r="A6290" s="20" t="s">
        <v>117</v>
      </c>
      <c r="B6290" s="20" t="s">
        <v>633</v>
      </c>
      <c r="C6290" s="20" t="s">
        <v>22</v>
      </c>
      <c r="D6290" s="20" t="s">
        <v>106</v>
      </c>
      <c r="E6290" s="21"/>
      <c r="F6290" s="24">
        <v>5910.59</v>
      </c>
      <c r="G6290" s="23">
        <v>2.86</v>
      </c>
      <c r="H6290" s="20" t="s">
        <v>102</v>
      </c>
      <c r="I6290" s="20" t="s">
        <v>151</v>
      </c>
      <c r="J6290" s="20" t="s">
        <v>104</v>
      </c>
      <c r="K6290" s="21"/>
      <c r="L6290" s="20" t="s">
        <v>104</v>
      </c>
      <c r="M6290" s="20" t="s">
        <v>61</v>
      </c>
      <c r="N6290" s="24">
        <v>5910.59</v>
      </c>
      <c r="O6290" s="23">
        <v>0.28999999999999998</v>
      </c>
    </row>
    <row r="6291" spans="1:15" x14ac:dyDescent="0.25">
      <c r="A6291" s="20" t="s">
        <v>117</v>
      </c>
      <c r="B6291" s="20" t="s">
        <v>633</v>
      </c>
      <c r="C6291" s="20" t="s">
        <v>107</v>
      </c>
      <c r="D6291" s="20" t="s">
        <v>106</v>
      </c>
      <c r="E6291" s="21"/>
      <c r="F6291" s="24">
        <v>2347.7600000000002</v>
      </c>
      <c r="G6291" s="23">
        <v>1.1399999999999999</v>
      </c>
      <c r="H6291" s="20" t="s">
        <v>102</v>
      </c>
      <c r="I6291" s="20" t="s">
        <v>151</v>
      </c>
      <c r="J6291" s="20" t="s">
        <v>104</v>
      </c>
      <c r="K6291" s="21"/>
      <c r="L6291" s="20" t="s">
        <v>104</v>
      </c>
      <c r="M6291" s="20" t="s">
        <v>65</v>
      </c>
      <c r="N6291" s="23">
        <v>0.84</v>
      </c>
      <c r="O6291" s="23">
        <v>0.28999999999999998</v>
      </c>
    </row>
    <row r="6292" spans="1:15" x14ac:dyDescent="0.25">
      <c r="A6292" s="20" t="s">
        <v>117</v>
      </c>
      <c r="B6292" s="20" t="s">
        <v>633</v>
      </c>
      <c r="C6292" s="20" t="s">
        <v>108</v>
      </c>
      <c r="D6292" s="20" t="s">
        <v>106</v>
      </c>
      <c r="E6292" s="21"/>
      <c r="F6292" s="23">
        <v>835.92</v>
      </c>
      <c r="G6292" s="23">
        <v>0.41</v>
      </c>
      <c r="H6292" s="20" t="s">
        <v>102</v>
      </c>
      <c r="I6292" s="20" t="s">
        <v>151</v>
      </c>
      <c r="J6292" s="20" t="s">
        <v>104</v>
      </c>
      <c r="K6292" s="21"/>
      <c r="L6292" s="20" t="s">
        <v>104</v>
      </c>
      <c r="M6292" s="20" t="s">
        <v>64</v>
      </c>
      <c r="N6292" s="23">
        <v>23.22</v>
      </c>
      <c r="O6292" s="23">
        <v>0.28999999999999998</v>
      </c>
    </row>
    <row r="6293" spans="1:15" x14ac:dyDescent="0.25">
      <c r="A6293" s="20" t="s">
        <v>117</v>
      </c>
      <c r="B6293" s="20" t="s">
        <v>633</v>
      </c>
      <c r="C6293" s="20" t="s">
        <v>54</v>
      </c>
      <c r="D6293" s="20" t="s">
        <v>109</v>
      </c>
      <c r="E6293" s="25">
        <v>20</v>
      </c>
      <c r="F6293" s="27">
        <v>4160</v>
      </c>
      <c r="G6293" s="23">
        <v>2.02</v>
      </c>
      <c r="H6293" s="20" t="s">
        <v>102</v>
      </c>
      <c r="I6293" s="20" t="s">
        <v>151</v>
      </c>
      <c r="J6293" s="20" t="s">
        <v>104</v>
      </c>
      <c r="K6293" s="21"/>
      <c r="L6293" s="20" t="s">
        <v>104</v>
      </c>
      <c r="M6293" s="20" t="s">
        <v>54</v>
      </c>
      <c r="N6293" s="23">
        <v>0.26</v>
      </c>
      <c r="O6293" s="23">
        <v>0.28999999999999998</v>
      </c>
    </row>
    <row r="6294" spans="1:15" x14ac:dyDescent="0.25">
      <c r="A6294" s="20" t="s">
        <v>117</v>
      </c>
      <c r="B6294" s="20" t="s">
        <v>633</v>
      </c>
      <c r="C6294" s="20" t="s">
        <v>110</v>
      </c>
      <c r="D6294" s="20" t="s">
        <v>109</v>
      </c>
      <c r="E6294" s="25">
        <v>10</v>
      </c>
      <c r="F6294" s="23">
        <v>558.45000000000005</v>
      </c>
      <c r="G6294" s="23">
        <v>0.27</v>
      </c>
      <c r="H6294" s="20" t="s">
        <v>102</v>
      </c>
      <c r="I6294" s="20" t="s">
        <v>151</v>
      </c>
      <c r="J6294" s="20" t="s">
        <v>104</v>
      </c>
      <c r="K6294" s="21"/>
      <c r="L6294" s="20" t="s">
        <v>104</v>
      </c>
      <c r="M6294" s="20" t="s">
        <v>55</v>
      </c>
      <c r="N6294" s="23">
        <v>0.09</v>
      </c>
      <c r="O6294" s="23">
        <v>0.28999999999999998</v>
      </c>
    </row>
    <row r="6295" spans="1:15" x14ac:dyDescent="0.25">
      <c r="A6295" s="20" t="s">
        <v>117</v>
      </c>
      <c r="B6295" s="20" t="s">
        <v>633</v>
      </c>
      <c r="C6295" s="20" t="s">
        <v>122</v>
      </c>
      <c r="D6295" s="20" t="s">
        <v>109</v>
      </c>
      <c r="E6295" s="25">
        <v>1</v>
      </c>
      <c r="F6295" s="23">
        <v>348.67</v>
      </c>
      <c r="G6295" s="23">
        <v>0.17</v>
      </c>
      <c r="H6295" s="20" t="s">
        <v>102</v>
      </c>
      <c r="I6295" s="20" t="s">
        <v>151</v>
      </c>
      <c r="J6295" s="20" t="s">
        <v>104</v>
      </c>
      <c r="K6295" s="21"/>
      <c r="L6295" s="20" t="s">
        <v>104</v>
      </c>
      <c r="M6295" s="20" t="s">
        <v>52</v>
      </c>
      <c r="N6295" s="23">
        <v>1.19</v>
      </c>
      <c r="O6295" s="23">
        <v>0.28999999999999998</v>
      </c>
    </row>
    <row r="6296" spans="1:15" x14ac:dyDescent="0.25">
      <c r="A6296" s="20" t="s">
        <v>117</v>
      </c>
      <c r="B6296" s="20" t="s">
        <v>633</v>
      </c>
      <c r="C6296" s="20" t="s">
        <v>127</v>
      </c>
      <c r="D6296" s="20" t="s">
        <v>109</v>
      </c>
      <c r="E6296" s="25">
        <v>3</v>
      </c>
      <c r="F6296" s="23">
        <v>711.99</v>
      </c>
      <c r="G6296" s="23">
        <v>0.34</v>
      </c>
      <c r="H6296" s="20" t="s">
        <v>102</v>
      </c>
      <c r="I6296" s="20" t="s">
        <v>151</v>
      </c>
      <c r="J6296" s="20" t="s">
        <v>104</v>
      </c>
      <c r="K6296" s="21"/>
      <c r="L6296" s="20" t="s">
        <v>104</v>
      </c>
      <c r="M6296" s="20" t="s">
        <v>51</v>
      </c>
      <c r="N6296" s="23">
        <v>0.81</v>
      </c>
      <c r="O6296" s="23">
        <v>0.28999999999999998</v>
      </c>
    </row>
    <row r="6297" spans="1:15" x14ac:dyDescent="0.25">
      <c r="A6297" s="20" t="s">
        <v>117</v>
      </c>
      <c r="B6297" s="20" t="s">
        <v>633</v>
      </c>
      <c r="C6297" s="20" t="s">
        <v>111</v>
      </c>
      <c r="D6297" s="21"/>
      <c r="E6297" s="21"/>
      <c r="F6297" s="26">
        <v>846.2</v>
      </c>
      <c r="G6297" s="23">
        <v>0.41</v>
      </c>
      <c r="H6297" s="20" t="s">
        <v>102</v>
      </c>
      <c r="I6297" s="20" t="s">
        <v>151</v>
      </c>
      <c r="J6297" s="20" t="s">
        <v>104</v>
      </c>
      <c r="K6297" s="21"/>
      <c r="L6297" s="20" t="s">
        <v>104</v>
      </c>
      <c r="M6297" s="20" t="s">
        <v>56</v>
      </c>
      <c r="N6297" s="23">
        <v>0.41</v>
      </c>
      <c r="O6297" s="23">
        <v>0.28999999999999998</v>
      </c>
    </row>
    <row r="6298" spans="1:15" x14ac:dyDescent="0.25">
      <c r="A6298" s="20" t="s">
        <v>117</v>
      </c>
      <c r="B6298" s="20" t="s">
        <v>633</v>
      </c>
      <c r="C6298" s="20" t="s">
        <v>112</v>
      </c>
      <c r="D6298" s="20" t="s">
        <v>113</v>
      </c>
      <c r="E6298" s="25">
        <v>2</v>
      </c>
      <c r="F6298" s="23">
        <v>237.35</v>
      </c>
      <c r="G6298" s="23">
        <v>0.12</v>
      </c>
      <c r="H6298" s="20" t="s">
        <v>102</v>
      </c>
      <c r="I6298" s="20" t="s">
        <v>151</v>
      </c>
      <c r="J6298" s="20" t="s">
        <v>104</v>
      </c>
      <c r="K6298" s="21"/>
      <c r="L6298" s="20" t="s">
        <v>104</v>
      </c>
      <c r="M6298" s="20" t="s">
        <v>58</v>
      </c>
      <c r="N6298" s="23">
        <v>0.69</v>
      </c>
      <c r="O6298" s="23">
        <v>0.28999999999999998</v>
      </c>
    </row>
    <row r="6299" spans="1:15" x14ac:dyDescent="0.25">
      <c r="A6299" s="20" t="s">
        <v>117</v>
      </c>
      <c r="B6299" s="20" t="s">
        <v>633</v>
      </c>
      <c r="C6299" s="20" t="s">
        <v>114</v>
      </c>
      <c r="D6299" s="21"/>
      <c r="E6299" s="21"/>
      <c r="F6299" s="24">
        <v>5882.12</v>
      </c>
      <c r="G6299" s="23">
        <v>2.85</v>
      </c>
      <c r="H6299" s="20" t="s">
        <v>102</v>
      </c>
      <c r="I6299" s="20" t="s">
        <v>151</v>
      </c>
      <c r="J6299" s="20" t="s">
        <v>104</v>
      </c>
      <c r="K6299" s="21"/>
      <c r="L6299" s="20" t="s">
        <v>104</v>
      </c>
      <c r="M6299" s="20" t="s">
        <v>69</v>
      </c>
      <c r="N6299" s="23">
        <v>2.85</v>
      </c>
      <c r="O6299" s="23">
        <v>0.28999999999999998</v>
      </c>
    </row>
    <row r="6300" spans="1:15" x14ac:dyDescent="0.25">
      <c r="A6300" s="20" t="s">
        <v>117</v>
      </c>
      <c r="B6300" s="20" t="s">
        <v>633</v>
      </c>
      <c r="C6300" s="20" t="s">
        <v>121</v>
      </c>
      <c r="D6300" s="20" t="s">
        <v>106</v>
      </c>
      <c r="E6300" s="21"/>
      <c r="F6300" s="24">
        <v>1228.02</v>
      </c>
      <c r="G6300" s="23">
        <v>0.59</v>
      </c>
      <c r="H6300" s="20" t="s">
        <v>102</v>
      </c>
      <c r="I6300" s="20" t="s">
        <v>151</v>
      </c>
      <c r="J6300" s="20" t="s">
        <v>104</v>
      </c>
      <c r="K6300" s="21"/>
      <c r="L6300" s="20" t="s">
        <v>104</v>
      </c>
      <c r="M6300" s="20" t="s">
        <v>74</v>
      </c>
      <c r="N6300" s="21"/>
      <c r="O6300" s="23">
        <v>0.28999999999999998</v>
      </c>
    </row>
    <row r="6301" spans="1:15" x14ac:dyDescent="0.25">
      <c r="A6301" s="20" t="s">
        <v>117</v>
      </c>
      <c r="B6301" s="20" t="s">
        <v>633</v>
      </c>
      <c r="C6301" s="20" t="s">
        <v>115</v>
      </c>
      <c r="D6301" s="20" t="s">
        <v>106</v>
      </c>
      <c r="E6301" s="21"/>
      <c r="F6301" s="23">
        <v>224.87</v>
      </c>
      <c r="G6301" s="23">
        <v>0.11</v>
      </c>
      <c r="H6301" s="20" t="s">
        <v>102</v>
      </c>
      <c r="I6301" s="20" t="s">
        <v>151</v>
      </c>
      <c r="J6301" s="20" t="s">
        <v>104</v>
      </c>
      <c r="K6301" s="21"/>
      <c r="L6301" s="20" t="s">
        <v>104</v>
      </c>
      <c r="M6301" s="20" t="s">
        <v>75</v>
      </c>
      <c r="N6301" s="21"/>
      <c r="O6301" s="23">
        <v>0.28999999999999998</v>
      </c>
    </row>
    <row r="6302" spans="1:15" x14ac:dyDescent="0.25">
      <c r="A6302" s="20" t="s">
        <v>117</v>
      </c>
      <c r="B6302" s="20" t="s">
        <v>633</v>
      </c>
      <c r="C6302" s="20" t="s">
        <v>116</v>
      </c>
      <c r="D6302" s="21"/>
      <c r="E6302" s="21"/>
      <c r="F6302" s="23">
        <v>416.67</v>
      </c>
      <c r="G6302" s="26">
        <v>0.2</v>
      </c>
      <c r="H6302" s="20" t="s">
        <v>102</v>
      </c>
      <c r="I6302" s="20" t="s">
        <v>151</v>
      </c>
      <c r="J6302" s="20" t="s">
        <v>104</v>
      </c>
      <c r="K6302" s="21"/>
      <c r="L6302" s="20" t="s">
        <v>104</v>
      </c>
      <c r="M6302" s="20" t="s">
        <v>62</v>
      </c>
      <c r="N6302" s="23">
        <v>416.67</v>
      </c>
      <c r="O6302" s="23">
        <v>0.28999999999999998</v>
      </c>
    </row>
    <row r="6303" spans="1:15" x14ac:dyDescent="0.25">
      <c r="A6303" s="20" t="s">
        <v>117</v>
      </c>
      <c r="B6303" s="20" t="s">
        <v>633</v>
      </c>
      <c r="C6303" s="20" t="s">
        <v>119</v>
      </c>
      <c r="D6303" s="20" t="s">
        <v>6</v>
      </c>
      <c r="E6303" s="21"/>
      <c r="F6303" s="22">
        <v>2775.9</v>
      </c>
      <c r="G6303" s="23">
        <v>1.34</v>
      </c>
      <c r="H6303" s="20" t="s">
        <v>102</v>
      </c>
      <c r="I6303" s="20" t="s">
        <v>151</v>
      </c>
      <c r="J6303" s="20" t="s">
        <v>104</v>
      </c>
      <c r="K6303" s="21"/>
      <c r="L6303" s="20" t="s">
        <v>104</v>
      </c>
      <c r="M6303" s="20" t="s">
        <v>45</v>
      </c>
      <c r="N6303" s="23">
        <v>32.65</v>
      </c>
      <c r="O6303" s="23">
        <v>0.28999999999999998</v>
      </c>
    </row>
    <row r="6304" spans="1:15" x14ac:dyDescent="0.25">
      <c r="A6304" s="20" t="s">
        <v>117</v>
      </c>
      <c r="B6304" s="20" t="s">
        <v>634</v>
      </c>
      <c r="C6304" s="20" t="s">
        <v>119</v>
      </c>
      <c r="D6304" s="20" t="s">
        <v>6</v>
      </c>
      <c r="E6304" s="21"/>
      <c r="F6304" s="24">
        <v>5747.76</v>
      </c>
      <c r="G6304" s="23">
        <v>1.39</v>
      </c>
      <c r="H6304" s="20" t="s">
        <v>102</v>
      </c>
      <c r="I6304" s="20" t="s">
        <v>120</v>
      </c>
      <c r="J6304" s="20" t="s">
        <v>104</v>
      </c>
      <c r="K6304" s="21"/>
      <c r="L6304" s="20" t="s">
        <v>104</v>
      </c>
      <c r="M6304" s="20" t="s">
        <v>45</v>
      </c>
      <c r="N6304" s="23">
        <v>32.65</v>
      </c>
      <c r="O6304" s="23">
        <v>0.63</v>
      </c>
    </row>
    <row r="6305" spans="1:15" x14ac:dyDescent="0.25">
      <c r="A6305" s="20" t="s">
        <v>117</v>
      </c>
      <c r="B6305" s="20" t="s">
        <v>634</v>
      </c>
      <c r="C6305" s="20" t="s">
        <v>7</v>
      </c>
      <c r="D6305" s="20" t="s">
        <v>10</v>
      </c>
      <c r="E6305" s="21"/>
      <c r="F6305" s="24">
        <v>2556.94</v>
      </c>
      <c r="G6305" s="23">
        <v>0.62</v>
      </c>
      <c r="H6305" s="20" t="s">
        <v>102</v>
      </c>
      <c r="I6305" s="20" t="s">
        <v>120</v>
      </c>
      <c r="J6305" s="20" t="s">
        <v>104</v>
      </c>
      <c r="K6305" s="21"/>
      <c r="L6305" s="20" t="s">
        <v>104</v>
      </c>
      <c r="M6305" s="20" t="s">
        <v>48</v>
      </c>
      <c r="N6305" s="23">
        <v>0.62</v>
      </c>
      <c r="O6305" s="23">
        <v>0.63</v>
      </c>
    </row>
    <row r="6306" spans="1:15" x14ac:dyDescent="0.25">
      <c r="A6306" s="20" t="s">
        <v>117</v>
      </c>
      <c r="B6306" s="20" t="s">
        <v>634</v>
      </c>
      <c r="C6306" s="20" t="s">
        <v>105</v>
      </c>
      <c r="D6306" s="20" t="s">
        <v>106</v>
      </c>
      <c r="E6306" s="21"/>
      <c r="F6306" s="23">
        <v>497.41</v>
      </c>
      <c r="G6306" s="23">
        <v>0.12</v>
      </c>
      <c r="H6306" s="20" t="s">
        <v>102</v>
      </c>
      <c r="I6306" s="20" t="s">
        <v>120</v>
      </c>
      <c r="J6306" s="20" t="s">
        <v>104</v>
      </c>
      <c r="K6306" s="21"/>
      <c r="L6306" s="20" t="s">
        <v>104</v>
      </c>
      <c r="M6306" s="20" t="s">
        <v>82</v>
      </c>
      <c r="N6306" s="21"/>
      <c r="O6306" s="23">
        <v>0.63</v>
      </c>
    </row>
    <row r="6307" spans="1:15" x14ac:dyDescent="0.25">
      <c r="A6307" s="20" t="s">
        <v>117</v>
      </c>
      <c r="B6307" s="20" t="s">
        <v>634</v>
      </c>
      <c r="C6307" s="20" t="s">
        <v>22</v>
      </c>
      <c r="D6307" s="20" t="s">
        <v>106</v>
      </c>
      <c r="E6307" s="21"/>
      <c r="F6307" s="24">
        <v>11821.17</v>
      </c>
      <c r="G6307" s="23">
        <v>2.87</v>
      </c>
      <c r="H6307" s="20" t="s">
        <v>102</v>
      </c>
      <c r="I6307" s="20" t="s">
        <v>120</v>
      </c>
      <c r="J6307" s="20" t="s">
        <v>104</v>
      </c>
      <c r="K6307" s="21"/>
      <c r="L6307" s="20" t="s">
        <v>104</v>
      </c>
      <c r="M6307" s="20" t="s">
        <v>61</v>
      </c>
      <c r="N6307" s="24">
        <v>5910.59</v>
      </c>
      <c r="O6307" s="23">
        <v>0.63</v>
      </c>
    </row>
    <row r="6308" spans="1:15" x14ac:dyDescent="0.25">
      <c r="A6308" s="20" t="s">
        <v>117</v>
      </c>
      <c r="B6308" s="20" t="s">
        <v>634</v>
      </c>
      <c r="C6308" s="20" t="s">
        <v>107</v>
      </c>
      <c r="D6308" s="20" t="s">
        <v>106</v>
      </c>
      <c r="E6308" s="21"/>
      <c r="F6308" s="24">
        <v>4078.32</v>
      </c>
      <c r="G6308" s="23">
        <v>0.99</v>
      </c>
      <c r="H6308" s="20" t="s">
        <v>102</v>
      </c>
      <c r="I6308" s="20" t="s">
        <v>120</v>
      </c>
      <c r="J6308" s="20" t="s">
        <v>104</v>
      </c>
      <c r="K6308" s="21"/>
      <c r="L6308" s="20" t="s">
        <v>104</v>
      </c>
      <c r="M6308" s="20" t="s">
        <v>65</v>
      </c>
      <c r="N6308" s="23">
        <v>0.84</v>
      </c>
      <c r="O6308" s="23">
        <v>0.63</v>
      </c>
    </row>
    <row r="6309" spans="1:15" x14ac:dyDescent="0.25">
      <c r="A6309" s="20" t="s">
        <v>117</v>
      </c>
      <c r="B6309" s="20" t="s">
        <v>634</v>
      </c>
      <c r="C6309" s="20" t="s">
        <v>108</v>
      </c>
      <c r="D6309" s="20" t="s">
        <v>106</v>
      </c>
      <c r="E6309" s="21"/>
      <c r="F6309" s="22">
        <v>1625.4</v>
      </c>
      <c r="G6309" s="23">
        <v>0.39</v>
      </c>
      <c r="H6309" s="20" t="s">
        <v>102</v>
      </c>
      <c r="I6309" s="20" t="s">
        <v>120</v>
      </c>
      <c r="J6309" s="20" t="s">
        <v>104</v>
      </c>
      <c r="K6309" s="21"/>
      <c r="L6309" s="20" t="s">
        <v>104</v>
      </c>
      <c r="M6309" s="20" t="s">
        <v>64</v>
      </c>
      <c r="N6309" s="23">
        <v>23.22</v>
      </c>
      <c r="O6309" s="23">
        <v>0.63</v>
      </c>
    </row>
    <row r="6310" spans="1:15" x14ac:dyDescent="0.25">
      <c r="A6310" s="20" t="s">
        <v>117</v>
      </c>
      <c r="B6310" s="20" t="s">
        <v>634</v>
      </c>
      <c r="C6310" s="20" t="s">
        <v>54</v>
      </c>
      <c r="D6310" s="20" t="s">
        <v>109</v>
      </c>
      <c r="E6310" s="25">
        <v>20</v>
      </c>
      <c r="F6310" s="24">
        <v>3947.01</v>
      </c>
      <c r="G6310" s="23">
        <v>0.96</v>
      </c>
      <c r="H6310" s="20" t="s">
        <v>102</v>
      </c>
      <c r="I6310" s="20" t="s">
        <v>120</v>
      </c>
      <c r="J6310" s="20" t="s">
        <v>104</v>
      </c>
      <c r="K6310" s="21"/>
      <c r="L6310" s="20" t="s">
        <v>104</v>
      </c>
      <c r="M6310" s="20" t="s">
        <v>54</v>
      </c>
      <c r="N6310" s="23">
        <v>0.26</v>
      </c>
      <c r="O6310" s="23">
        <v>0.63</v>
      </c>
    </row>
    <row r="6311" spans="1:15" x14ac:dyDescent="0.25">
      <c r="A6311" s="20" t="s">
        <v>117</v>
      </c>
      <c r="B6311" s="20" t="s">
        <v>634</v>
      </c>
      <c r="C6311" s="20" t="s">
        <v>110</v>
      </c>
      <c r="D6311" s="20" t="s">
        <v>109</v>
      </c>
      <c r="E6311" s="25">
        <v>20</v>
      </c>
      <c r="F6311" s="22">
        <v>1407.8</v>
      </c>
      <c r="G6311" s="23">
        <v>0.34</v>
      </c>
      <c r="H6311" s="20" t="s">
        <v>102</v>
      </c>
      <c r="I6311" s="20" t="s">
        <v>120</v>
      </c>
      <c r="J6311" s="20" t="s">
        <v>104</v>
      </c>
      <c r="K6311" s="21"/>
      <c r="L6311" s="20" t="s">
        <v>104</v>
      </c>
      <c r="M6311" s="20" t="s">
        <v>55</v>
      </c>
      <c r="N6311" s="23">
        <v>0.09</v>
      </c>
      <c r="O6311" s="23">
        <v>0.63</v>
      </c>
    </row>
    <row r="6312" spans="1:15" x14ac:dyDescent="0.25">
      <c r="A6312" s="20" t="s">
        <v>117</v>
      </c>
      <c r="B6312" s="20" t="s">
        <v>634</v>
      </c>
      <c r="C6312" s="20" t="s">
        <v>127</v>
      </c>
      <c r="D6312" s="20" t="s">
        <v>109</v>
      </c>
      <c r="E6312" s="25">
        <v>1</v>
      </c>
      <c r="F6312" s="23">
        <v>471.99</v>
      </c>
      <c r="G6312" s="23">
        <v>0.11</v>
      </c>
      <c r="H6312" s="20" t="s">
        <v>102</v>
      </c>
      <c r="I6312" s="20" t="s">
        <v>120</v>
      </c>
      <c r="J6312" s="20" t="s">
        <v>104</v>
      </c>
      <c r="K6312" s="21"/>
      <c r="L6312" s="20" t="s">
        <v>104</v>
      </c>
      <c r="M6312" s="20" t="s">
        <v>51</v>
      </c>
      <c r="N6312" s="23">
        <v>0.81</v>
      </c>
      <c r="O6312" s="23">
        <v>0.63</v>
      </c>
    </row>
    <row r="6313" spans="1:15" x14ac:dyDescent="0.25">
      <c r="A6313" s="20" t="s">
        <v>117</v>
      </c>
      <c r="B6313" s="20" t="s">
        <v>634</v>
      </c>
      <c r="C6313" s="20" t="s">
        <v>122</v>
      </c>
      <c r="D6313" s="20" t="s">
        <v>109</v>
      </c>
      <c r="E6313" s="25">
        <v>2</v>
      </c>
      <c r="F6313" s="24">
        <v>1386.83</v>
      </c>
      <c r="G6313" s="23">
        <v>0.34</v>
      </c>
      <c r="H6313" s="20" t="s">
        <v>102</v>
      </c>
      <c r="I6313" s="20" t="s">
        <v>120</v>
      </c>
      <c r="J6313" s="20" t="s">
        <v>104</v>
      </c>
      <c r="K6313" s="21"/>
      <c r="L6313" s="20" t="s">
        <v>104</v>
      </c>
      <c r="M6313" s="20" t="s">
        <v>52</v>
      </c>
      <c r="N6313" s="23">
        <v>1.19</v>
      </c>
      <c r="O6313" s="23">
        <v>0.63</v>
      </c>
    </row>
    <row r="6314" spans="1:15" x14ac:dyDescent="0.25">
      <c r="A6314" s="20" t="s">
        <v>117</v>
      </c>
      <c r="B6314" s="20" t="s">
        <v>634</v>
      </c>
      <c r="C6314" s="20" t="s">
        <v>111</v>
      </c>
      <c r="D6314" s="21"/>
      <c r="E6314" s="21"/>
      <c r="F6314" s="24">
        <v>1690.88</v>
      </c>
      <c r="G6314" s="23">
        <v>0.41</v>
      </c>
      <c r="H6314" s="20" t="s">
        <v>102</v>
      </c>
      <c r="I6314" s="20" t="s">
        <v>120</v>
      </c>
      <c r="J6314" s="20" t="s">
        <v>104</v>
      </c>
      <c r="K6314" s="21"/>
      <c r="L6314" s="20" t="s">
        <v>104</v>
      </c>
      <c r="M6314" s="20" t="s">
        <v>56</v>
      </c>
      <c r="N6314" s="23">
        <v>0.41</v>
      </c>
      <c r="O6314" s="23">
        <v>0.63</v>
      </c>
    </row>
    <row r="6315" spans="1:15" x14ac:dyDescent="0.25">
      <c r="A6315" s="20" t="s">
        <v>117</v>
      </c>
      <c r="B6315" s="20" t="s">
        <v>634</v>
      </c>
      <c r="C6315" s="20" t="s">
        <v>112</v>
      </c>
      <c r="D6315" s="20" t="s">
        <v>113</v>
      </c>
      <c r="E6315" s="25">
        <v>2</v>
      </c>
      <c r="F6315" s="23">
        <v>474.27</v>
      </c>
      <c r="G6315" s="23">
        <v>0.11</v>
      </c>
      <c r="H6315" s="20" t="s">
        <v>102</v>
      </c>
      <c r="I6315" s="20" t="s">
        <v>120</v>
      </c>
      <c r="J6315" s="20" t="s">
        <v>104</v>
      </c>
      <c r="K6315" s="21"/>
      <c r="L6315" s="20" t="s">
        <v>104</v>
      </c>
      <c r="M6315" s="20" t="s">
        <v>58</v>
      </c>
      <c r="N6315" s="23">
        <v>0.69</v>
      </c>
      <c r="O6315" s="23">
        <v>0.63</v>
      </c>
    </row>
    <row r="6316" spans="1:15" x14ac:dyDescent="0.25">
      <c r="A6316" s="20" t="s">
        <v>117</v>
      </c>
      <c r="B6316" s="20" t="s">
        <v>634</v>
      </c>
      <c r="C6316" s="20" t="s">
        <v>114</v>
      </c>
      <c r="D6316" s="21"/>
      <c r="E6316" s="21"/>
      <c r="F6316" s="24">
        <v>11753.69</v>
      </c>
      <c r="G6316" s="23">
        <v>2.85</v>
      </c>
      <c r="H6316" s="20" t="s">
        <v>102</v>
      </c>
      <c r="I6316" s="20" t="s">
        <v>120</v>
      </c>
      <c r="J6316" s="20" t="s">
        <v>104</v>
      </c>
      <c r="K6316" s="21"/>
      <c r="L6316" s="20" t="s">
        <v>104</v>
      </c>
      <c r="M6316" s="20" t="s">
        <v>69</v>
      </c>
      <c r="N6316" s="23">
        <v>2.85</v>
      </c>
      <c r="O6316" s="23">
        <v>0.63</v>
      </c>
    </row>
    <row r="6317" spans="1:15" x14ac:dyDescent="0.25">
      <c r="A6317" s="20" t="s">
        <v>117</v>
      </c>
      <c r="B6317" s="20" t="s">
        <v>634</v>
      </c>
      <c r="C6317" s="20" t="s">
        <v>121</v>
      </c>
      <c r="D6317" s="20" t="s">
        <v>106</v>
      </c>
      <c r="E6317" s="21"/>
      <c r="F6317" s="24">
        <v>2381.67</v>
      </c>
      <c r="G6317" s="23">
        <v>0.57999999999999996</v>
      </c>
      <c r="H6317" s="20" t="s">
        <v>102</v>
      </c>
      <c r="I6317" s="20" t="s">
        <v>120</v>
      </c>
      <c r="J6317" s="20" t="s">
        <v>104</v>
      </c>
      <c r="K6317" s="21"/>
      <c r="L6317" s="20" t="s">
        <v>104</v>
      </c>
      <c r="M6317" s="20" t="s">
        <v>74</v>
      </c>
      <c r="N6317" s="21"/>
      <c r="O6317" s="23">
        <v>0.63</v>
      </c>
    </row>
    <row r="6318" spans="1:15" x14ac:dyDescent="0.25">
      <c r="A6318" s="20" t="s">
        <v>117</v>
      </c>
      <c r="B6318" s="20" t="s">
        <v>634</v>
      </c>
      <c r="C6318" s="20" t="s">
        <v>115</v>
      </c>
      <c r="D6318" s="20" t="s">
        <v>106</v>
      </c>
      <c r="E6318" s="21"/>
      <c r="F6318" s="23">
        <v>87.84</v>
      </c>
      <c r="G6318" s="23">
        <v>0.02</v>
      </c>
      <c r="H6318" s="20" t="s">
        <v>102</v>
      </c>
      <c r="I6318" s="20" t="s">
        <v>120</v>
      </c>
      <c r="J6318" s="20" t="s">
        <v>104</v>
      </c>
      <c r="K6318" s="21"/>
      <c r="L6318" s="20" t="s">
        <v>104</v>
      </c>
      <c r="M6318" s="20" t="s">
        <v>75</v>
      </c>
      <c r="N6318" s="21"/>
      <c r="O6318" s="23">
        <v>0.63</v>
      </c>
    </row>
    <row r="6319" spans="1:15" x14ac:dyDescent="0.25">
      <c r="A6319" s="20" t="s">
        <v>117</v>
      </c>
      <c r="B6319" s="20" t="s">
        <v>635</v>
      </c>
      <c r="C6319" s="20" t="s">
        <v>7</v>
      </c>
      <c r="D6319" s="20" t="s">
        <v>10</v>
      </c>
      <c r="E6319" s="21"/>
      <c r="F6319" s="24">
        <v>1362.33</v>
      </c>
      <c r="G6319" s="23">
        <v>0.62</v>
      </c>
      <c r="H6319" s="20" t="s">
        <v>102</v>
      </c>
      <c r="I6319" s="20" t="s">
        <v>151</v>
      </c>
      <c r="J6319" s="20" t="s">
        <v>104</v>
      </c>
      <c r="K6319" s="21"/>
      <c r="L6319" s="20" t="s">
        <v>104</v>
      </c>
      <c r="M6319" s="20" t="s">
        <v>48</v>
      </c>
      <c r="N6319" s="23">
        <v>0.62</v>
      </c>
      <c r="O6319" s="23">
        <v>0.27</v>
      </c>
    </row>
    <row r="6320" spans="1:15" x14ac:dyDescent="0.25">
      <c r="A6320" s="20" t="s">
        <v>117</v>
      </c>
      <c r="B6320" s="20" t="s">
        <v>635</v>
      </c>
      <c r="C6320" s="20" t="s">
        <v>105</v>
      </c>
      <c r="D6320" s="20" t="s">
        <v>106</v>
      </c>
      <c r="E6320" s="21"/>
      <c r="F6320" s="23">
        <v>265.02</v>
      </c>
      <c r="G6320" s="23">
        <v>0.12</v>
      </c>
      <c r="H6320" s="20" t="s">
        <v>102</v>
      </c>
      <c r="I6320" s="20" t="s">
        <v>151</v>
      </c>
      <c r="J6320" s="20" t="s">
        <v>104</v>
      </c>
      <c r="K6320" s="21"/>
      <c r="L6320" s="20" t="s">
        <v>104</v>
      </c>
      <c r="M6320" s="20" t="s">
        <v>82</v>
      </c>
      <c r="N6320" s="21"/>
      <c r="O6320" s="23">
        <v>0.27</v>
      </c>
    </row>
    <row r="6321" spans="1:15" x14ac:dyDescent="0.25">
      <c r="A6321" s="20" t="s">
        <v>117</v>
      </c>
      <c r="B6321" s="20" t="s">
        <v>635</v>
      </c>
      <c r="C6321" s="20" t="s">
        <v>22</v>
      </c>
      <c r="D6321" s="20" t="s">
        <v>106</v>
      </c>
      <c r="E6321" s="21"/>
      <c r="F6321" s="24">
        <v>5910.59</v>
      </c>
      <c r="G6321" s="23">
        <v>2.69</v>
      </c>
      <c r="H6321" s="20" t="s">
        <v>102</v>
      </c>
      <c r="I6321" s="20" t="s">
        <v>151</v>
      </c>
      <c r="J6321" s="20" t="s">
        <v>104</v>
      </c>
      <c r="K6321" s="21"/>
      <c r="L6321" s="20" t="s">
        <v>104</v>
      </c>
      <c r="M6321" s="20" t="s">
        <v>61</v>
      </c>
      <c r="N6321" s="24">
        <v>5910.59</v>
      </c>
      <c r="O6321" s="23">
        <v>0.27</v>
      </c>
    </row>
    <row r="6322" spans="1:15" x14ac:dyDescent="0.25">
      <c r="A6322" s="20" t="s">
        <v>117</v>
      </c>
      <c r="B6322" s="20" t="s">
        <v>635</v>
      </c>
      <c r="C6322" s="20" t="s">
        <v>107</v>
      </c>
      <c r="D6322" s="20" t="s">
        <v>106</v>
      </c>
      <c r="E6322" s="21"/>
      <c r="F6322" s="24">
        <v>2459.81</v>
      </c>
      <c r="G6322" s="23">
        <v>1.1200000000000001</v>
      </c>
      <c r="H6322" s="20" t="s">
        <v>102</v>
      </c>
      <c r="I6322" s="20" t="s">
        <v>151</v>
      </c>
      <c r="J6322" s="20" t="s">
        <v>104</v>
      </c>
      <c r="K6322" s="21"/>
      <c r="L6322" s="20" t="s">
        <v>104</v>
      </c>
      <c r="M6322" s="20" t="s">
        <v>65</v>
      </c>
      <c r="N6322" s="23">
        <v>0.84</v>
      </c>
      <c r="O6322" s="23">
        <v>0.27</v>
      </c>
    </row>
    <row r="6323" spans="1:15" x14ac:dyDescent="0.25">
      <c r="A6323" s="20" t="s">
        <v>117</v>
      </c>
      <c r="B6323" s="20" t="s">
        <v>635</v>
      </c>
      <c r="C6323" s="20" t="s">
        <v>108</v>
      </c>
      <c r="D6323" s="20" t="s">
        <v>106</v>
      </c>
      <c r="E6323" s="21"/>
      <c r="F6323" s="23">
        <v>859.14</v>
      </c>
      <c r="G6323" s="23">
        <v>0.39</v>
      </c>
      <c r="H6323" s="20" t="s">
        <v>102</v>
      </c>
      <c r="I6323" s="20" t="s">
        <v>151</v>
      </c>
      <c r="J6323" s="20" t="s">
        <v>104</v>
      </c>
      <c r="K6323" s="21"/>
      <c r="L6323" s="20" t="s">
        <v>104</v>
      </c>
      <c r="M6323" s="20" t="s">
        <v>64</v>
      </c>
      <c r="N6323" s="23">
        <v>23.22</v>
      </c>
      <c r="O6323" s="23">
        <v>0.27</v>
      </c>
    </row>
    <row r="6324" spans="1:15" x14ac:dyDescent="0.25">
      <c r="A6324" s="20" t="s">
        <v>117</v>
      </c>
      <c r="B6324" s="20" t="s">
        <v>635</v>
      </c>
      <c r="C6324" s="20" t="s">
        <v>54</v>
      </c>
      <c r="D6324" s="20" t="s">
        <v>109</v>
      </c>
      <c r="E6324" s="25">
        <v>20</v>
      </c>
      <c r="F6324" s="27">
        <v>3120</v>
      </c>
      <c r="G6324" s="23">
        <v>1.42</v>
      </c>
      <c r="H6324" s="20" t="s">
        <v>102</v>
      </c>
      <c r="I6324" s="20" t="s">
        <v>151</v>
      </c>
      <c r="J6324" s="20" t="s">
        <v>104</v>
      </c>
      <c r="K6324" s="21"/>
      <c r="L6324" s="20" t="s">
        <v>104</v>
      </c>
      <c r="M6324" s="20" t="s">
        <v>54</v>
      </c>
      <c r="N6324" s="23">
        <v>0.26</v>
      </c>
      <c r="O6324" s="23">
        <v>0.27</v>
      </c>
    </row>
    <row r="6325" spans="1:15" x14ac:dyDescent="0.25">
      <c r="A6325" s="20" t="s">
        <v>117</v>
      </c>
      <c r="B6325" s="20" t="s">
        <v>635</v>
      </c>
      <c r="C6325" s="20" t="s">
        <v>110</v>
      </c>
      <c r="D6325" s="20" t="s">
        <v>109</v>
      </c>
      <c r="E6325" s="25">
        <v>10</v>
      </c>
      <c r="F6325" s="25">
        <v>405</v>
      </c>
      <c r="G6325" s="23">
        <v>0.18</v>
      </c>
      <c r="H6325" s="20" t="s">
        <v>102</v>
      </c>
      <c r="I6325" s="20" t="s">
        <v>151</v>
      </c>
      <c r="J6325" s="20" t="s">
        <v>104</v>
      </c>
      <c r="K6325" s="21"/>
      <c r="L6325" s="20" t="s">
        <v>104</v>
      </c>
      <c r="M6325" s="20" t="s">
        <v>55</v>
      </c>
      <c r="N6325" s="23">
        <v>0.09</v>
      </c>
      <c r="O6325" s="23">
        <v>0.27</v>
      </c>
    </row>
    <row r="6326" spans="1:15" x14ac:dyDescent="0.25">
      <c r="A6326" s="20" t="s">
        <v>117</v>
      </c>
      <c r="B6326" s="20" t="s">
        <v>635</v>
      </c>
      <c r="C6326" s="20" t="s">
        <v>127</v>
      </c>
      <c r="D6326" s="20" t="s">
        <v>109</v>
      </c>
      <c r="E6326" s="25">
        <v>3</v>
      </c>
      <c r="F6326" s="23">
        <v>747.95</v>
      </c>
      <c r="G6326" s="23">
        <v>0.34</v>
      </c>
      <c r="H6326" s="20" t="s">
        <v>102</v>
      </c>
      <c r="I6326" s="20" t="s">
        <v>151</v>
      </c>
      <c r="J6326" s="20" t="s">
        <v>104</v>
      </c>
      <c r="K6326" s="21"/>
      <c r="L6326" s="20" t="s">
        <v>104</v>
      </c>
      <c r="M6326" s="20" t="s">
        <v>51</v>
      </c>
      <c r="N6326" s="23">
        <v>0.81</v>
      </c>
      <c r="O6326" s="23">
        <v>0.27</v>
      </c>
    </row>
    <row r="6327" spans="1:15" x14ac:dyDescent="0.25">
      <c r="A6327" s="20" t="s">
        <v>117</v>
      </c>
      <c r="B6327" s="20" t="s">
        <v>635</v>
      </c>
      <c r="C6327" s="20" t="s">
        <v>122</v>
      </c>
      <c r="D6327" s="20" t="s">
        <v>109</v>
      </c>
      <c r="E6327" s="25">
        <v>1</v>
      </c>
      <c r="F6327" s="23">
        <v>366.28</v>
      </c>
      <c r="G6327" s="23">
        <v>0.17</v>
      </c>
      <c r="H6327" s="20" t="s">
        <v>102</v>
      </c>
      <c r="I6327" s="20" t="s">
        <v>151</v>
      </c>
      <c r="J6327" s="20" t="s">
        <v>104</v>
      </c>
      <c r="K6327" s="21"/>
      <c r="L6327" s="20" t="s">
        <v>104</v>
      </c>
      <c r="M6327" s="20" t="s">
        <v>52</v>
      </c>
      <c r="N6327" s="23">
        <v>1.19</v>
      </c>
      <c r="O6327" s="23">
        <v>0.27</v>
      </c>
    </row>
    <row r="6328" spans="1:15" x14ac:dyDescent="0.25">
      <c r="A6328" s="20" t="s">
        <v>117</v>
      </c>
      <c r="B6328" s="20" t="s">
        <v>635</v>
      </c>
      <c r="C6328" s="20" t="s">
        <v>111</v>
      </c>
      <c r="D6328" s="21"/>
      <c r="E6328" s="21"/>
      <c r="F6328" s="23">
        <v>900.89</v>
      </c>
      <c r="G6328" s="23">
        <v>0.41</v>
      </c>
      <c r="H6328" s="20" t="s">
        <v>102</v>
      </c>
      <c r="I6328" s="20" t="s">
        <v>151</v>
      </c>
      <c r="J6328" s="20" t="s">
        <v>104</v>
      </c>
      <c r="K6328" s="21"/>
      <c r="L6328" s="20" t="s">
        <v>104</v>
      </c>
      <c r="M6328" s="20" t="s">
        <v>56</v>
      </c>
      <c r="N6328" s="23">
        <v>0.41</v>
      </c>
      <c r="O6328" s="23">
        <v>0.27</v>
      </c>
    </row>
    <row r="6329" spans="1:15" x14ac:dyDescent="0.25">
      <c r="A6329" s="20" t="s">
        <v>117</v>
      </c>
      <c r="B6329" s="20" t="s">
        <v>635</v>
      </c>
      <c r="C6329" s="20" t="s">
        <v>112</v>
      </c>
      <c r="D6329" s="20" t="s">
        <v>113</v>
      </c>
      <c r="E6329" s="25">
        <v>2</v>
      </c>
      <c r="F6329" s="23">
        <v>252.69</v>
      </c>
      <c r="G6329" s="23">
        <v>0.12</v>
      </c>
      <c r="H6329" s="20" t="s">
        <v>102</v>
      </c>
      <c r="I6329" s="20" t="s">
        <v>151</v>
      </c>
      <c r="J6329" s="20" t="s">
        <v>104</v>
      </c>
      <c r="K6329" s="21"/>
      <c r="L6329" s="20" t="s">
        <v>104</v>
      </c>
      <c r="M6329" s="20" t="s">
        <v>58</v>
      </c>
      <c r="N6329" s="23">
        <v>0.69</v>
      </c>
      <c r="O6329" s="23">
        <v>0.27</v>
      </c>
    </row>
    <row r="6330" spans="1:15" x14ac:dyDescent="0.25">
      <c r="A6330" s="20" t="s">
        <v>117</v>
      </c>
      <c r="B6330" s="20" t="s">
        <v>635</v>
      </c>
      <c r="C6330" s="20" t="s">
        <v>114</v>
      </c>
      <c r="D6330" s="21"/>
      <c r="E6330" s="21"/>
      <c r="F6330" s="24">
        <v>6262.31</v>
      </c>
      <c r="G6330" s="23">
        <v>2.85</v>
      </c>
      <c r="H6330" s="20" t="s">
        <v>102</v>
      </c>
      <c r="I6330" s="20" t="s">
        <v>151</v>
      </c>
      <c r="J6330" s="20" t="s">
        <v>104</v>
      </c>
      <c r="K6330" s="21"/>
      <c r="L6330" s="20" t="s">
        <v>104</v>
      </c>
      <c r="M6330" s="20" t="s">
        <v>69</v>
      </c>
      <c r="N6330" s="23">
        <v>2.85</v>
      </c>
      <c r="O6330" s="23">
        <v>0.27</v>
      </c>
    </row>
    <row r="6331" spans="1:15" x14ac:dyDescent="0.25">
      <c r="A6331" s="20" t="s">
        <v>117</v>
      </c>
      <c r="B6331" s="20" t="s">
        <v>635</v>
      </c>
      <c r="C6331" s="20" t="s">
        <v>121</v>
      </c>
      <c r="D6331" s="20" t="s">
        <v>106</v>
      </c>
      <c r="E6331" s="21"/>
      <c r="F6331" s="24">
        <v>1268.94</v>
      </c>
      <c r="G6331" s="23">
        <v>0.57999999999999996</v>
      </c>
      <c r="H6331" s="20" t="s">
        <v>102</v>
      </c>
      <c r="I6331" s="20" t="s">
        <v>151</v>
      </c>
      <c r="J6331" s="20" t="s">
        <v>104</v>
      </c>
      <c r="K6331" s="21"/>
      <c r="L6331" s="20" t="s">
        <v>104</v>
      </c>
      <c r="M6331" s="20" t="s">
        <v>74</v>
      </c>
      <c r="N6331" s="21"/>
      <c r="O6331" s="23">
        <v>0.27</v>
      </c>
    </row>
    <row r="6332" spans="1:15" x14ac:dyDescent="0.25">
      <c r="A6332" s="20" t="s">
        <v>117</v>
      </c>
      <c r="B6332" s="20" t="s">
        <v>635</v>
      </c>
      <c r="C6332" s="20" t="s">
        <v>116</v>
      </c>
      <c r="D6332" s="21"/>
      <c r="E6332" s="21"/>
      <c r="F6332" s="23">
        <v>416.67</v>
      </c>
      <c r="G6332" s="23">
        <v>0.19</v>
      </c>
      <c r="H6332" s="20" t="s">
        <v>102</v>
      </c>
      <c r="I6332" s="20" t="s">
        <v>151</v>
      </c>
      <c r="J6332" s="20" t="s">
        <v>104</v>
      </c>
      <c r="K6332" s="21"/>
      <c r="L6332" s="20" t="s">
        <v>104</v>
      </c>
      <c r="M6332" s="20" t="s">
        <v>62</v>
      </c>
      <c r="N6332" s="23">
        <v>416.67</v>
      </c>
      <c r="O6332" s="23">
        <v>0.27</v>
      </c>
    </row>
    <row r="6333" spans="1:15" x14ac:dyDescent="0.25">
      <c r="A6333" s="20" t="s">
        <v>117</v>
      </c>
      <c r="B6333" s="20" t="s">
        <v>635</v>
      </c>
      <c r="C6333" s="20" t="s">
        <v>119</v>
      </c>
      <c r="D6333" s="20" t="s">
        <v>6</v>
      </c>
      <c r="E6333" s="21"/>
      <c r="F6333" s="24">
        <v>3298.43</v>
      </c>
      <c r="G6333" s="26">
        <v>1.5</v>
      </c>
      <c r="H6333" s="20" t="s">
        <v>102</v>
      </c>
      <c r="I6333" s="20" t="s">
        <v>151</v>
      </c>
      <c r="J6333" s="20" t="s">
        <v>104</v>
      </c>
      <c r="K6333" s="21"/>
      <c r="L6333" s="20" t="s">
        <v>104</v>
      </c>
      <c r="M6333" s="20" t="s">
        <v>45</v>
      </c>
      <c r="N6333" s="23">
        <v>32.65</v>
      </c>
      <c r="O6333" s="23">
        <v>0.27</v>
      </c>
    </row>
    <row r="6334" spans="1:15" x14ac:dyDescent="0.25">
      <c r="A6334" s="20" t="s">
        <v>117</v>
      </c>
      <c r="B6334" s="20" t="s">
        <v>636</v>
      </c>
      <c r="C6334" s="20" t="s">
        <v>7</v>
      </c>
      <c r="D6334" s="20" t="s">
        <v>10</v>
      </c>
      <c r="E6334" s="21"/>
      <c r="F6334" s="24">
        <v>1335.85</v>
      </c>
      <c r="G6334" s="23">
        <v>0.62</v>
      </c>
      <c r="H6334" s="20" t="s">
        <v>102</v>
      </c>
      <c r="I6334" s="20" t="s">
        <v>151</v>
      </c>
      <c r="J6334" s="20" t="s">
        <v>104</v>
      </c>
      <c r="K6334" s="21"/>
      <c r="L6334" s="20" t="s">
        <v>104</v>
      </c>
      <c r="M6334" s="20" t="s">
        <v>48</v>
      </c>
      <c r="N6334" s="23">
        <v>0.62</v>
      </c>
      <c r="O6334" s="23">
        <v>0.22</v>
      </c>
    </row>
    <row r="6335" spans="1:15" x14ac:dyDescent="0.25">
      <c r="A6335" s="20" t="s">
        <v>117</v>
      </c>
      <c r="B6335" s="20" t="s">
        <v>636</v>
      </c>
      <c r="C6335" s="20" t="s">
        <v>105</v>
      </c>
      <c r="D6335" s="20" t="s">
        <v>106</v>
      </c>
      <c r="E6335" s="21"/>
      <c r="F6335" s="23">
        <v>259.87</v>
      </c>
      <c r="G6335" s="23">
        <v>0.12</v>
      </c>
      <c r="H6335" s="20" t="s">
        <v>102</v>
      </c>
      <c r="I6335" s="20" t="s">
        <v>151</v>
      </c>
      <c r="J6335" s="20" t="s">
        <v>104</v>
      </c>
      <c r="K6335" s="21"/>
      <c r="L6335" s="20" t="s">
        <v>104</v>
      </c>
      <c r="M6335" s="20" t="s">
        <v>82</v>
      </c>
      <c r="N6335" s="21"/>
      <c r="O6335" s="23">
        <v>0.22</v>
      </c>
    </row>
    <row r="6336" spans="1:15" x14ac:dyDescent="0.25">
      <c r="A6336" s="20" t="s">
        <v>117</v>
      </c>
      <c r="B6336" s="20" t="s">
        <v>636</v>
      </c>
      <c r="C6336" s="20" t="s">
        <v>107</v>
      </c>
      <c r="D6336" s="20" t="s">
        <v>106</v>
      </c>
      <c r="E6336" s="21"/>
      <c r="F6336" s="24">
        <v>2423.94</v>
      </c>
      <c r="G6336" s="23">
        <v>1.1299999999999999</v>
      </c>
      <c r="H6336" s="20" t="s">
        <v>102</v>
      </c>
      <c r="I6336" s="20" t="s">
        <v>151</v>
      </c>
      <c r="J6336" s="20" t="s">
        <v>104</v>
      </c>
      <c r="K6336" s="21"/>
      <c r="L6336" s="20" t="s">
        <v>104</v>
      </c>
      <c r="M6336" s="20" t="s">
        <v>65</v>
      </c>
      <c r="N6336" s="23">
        <v>0.84</v>
      </c>
      <c r="O6336" s="23">
        <v>0.22</v>
      </c>
    </row>
    <row r="6337" spans="1:15" x14ac:dyDescent="0.25">
      <c r="A6337" s="20" t="s">
        <v>117</v>
      </c>
      <c r="B6337" s="20" t="s">
        <v>636</v>
      </c>
      <c r="C6337" s="20" t="s">
        <v>108</v>
      </c>
      <c r="D6337" s="20" t="s">
        <v>106</v>
      </c>
      <c r="E6337" s="21"/>
      <c r="F6337" s="24">
        <v>1207.44</v>
      </c>
      <c r="G6337" s="23">
        <v>0.56000000000000005</v>
      </c>
      <c r="H6337" s="20" t="s">
        <v>102</v>
      </c>
      <c r="I6337" s="20" t="s">
        <v>151</v>
      </c>
      <c r="J6337" s="20" t="s">
        <v>104</v>
      </c>
      <c r="K6337" s="21"/>
      <c r="L6337" s="20" t="s">
        <v>104</v>
      </c>
      <c r="M6337" s="20" t="s">
        <v>64</v>
      </c>
      <c r="N6337" s="23">
        <v>23.22</v>
      </c>
      <c r="O6337" s="23">
        <v>0.22</v>
      </c>
    </row>
    <row r="6338" spans="1:15" x14ac:dyDescent="0.25">
      <c r="A6338" s="20" t="s">
        <v>117</v>
      </c>
      <c r="B6338" s="20" t="s">
        <v>636</v>
      </c>
      <c r="C6338" s="20" t="s">
        <v>54</v>
      </c>
      <c r="D6338" s="20" t="s">
        <v>109</v>
      </c>
      <c r="E6338" s="25">
        <v>22</v>
      </c>
      <c r="F6338" s="22">
        <v>4118.3999999999996</v>
      </c>
      <c r="G6338" s="23">
        <v>1.91</v>
      </c>
      <c r="H6338" s="20" t="s">
        <v>102</v>
      </c>
      <c r="I6338" s="20" t="s">
        <v>151</v>
      </c>
      <c r="J6338" s="20" t="s">
        <v>104</v>
      </c>
      <c r="K6338" s="21"/>
      <c r="L6338" s="20" t="s">
        <v>104</v>
      </c>
      <c r="M6338" s="20" t="s">
        <v>54</v>
      </c>
      <c r="N6338" s="23">
        <v>0.26</v>
      </c>
      <c r="O6338" s="23">
        <v>0.22</v>
      </c>
    </row>
    <row r="6339" spans="1:15" x14ac:dyDescent="0.25">
      <c r="A6339" s="20" t="s">
        <v>117</v>
      </c>
      <c r="B6339" s="20" t="s">
        <v>636</v>
      </c>
      <c r="C6339" s="20" t="s">
        <v>110</v>
      </c>
      <c r="D6339" s="20" t="s">
        <v>109</v>
      </c>
      <c r="E6339" s="25">
        <v>10</v>
      </c>
      <c r="F6339" s="22">
        <v>1072.8</v>
      </c>
      <c r="G6339" s="26">
        <v>0.5</v>
      </c>
      <c r="H6339" s="20" t="s">
        <v>102</v>
      </c>
      <c r="I6339" s="20" t="s">
        <v>151</v>
      </c>
      <c r="J6339" s="20" t="s">
        <v>104</v>
      </c>
      <c r="K6339" s="21"/>
      <c r="L6339" s="20" t="s">
        <v>104</v>
      </c>
      <c r="M6339" s="20" t="s">
        <v>55</v>
      </c>
      <c r="N6339" s="23">
        <v>0.09</v>
      </c>
      <c r="O6339" s="23">
        <v>0.22</v>
      </c>
    </row>
    <row r="6340" spans="1:15" x14ac:dyDescent="0.25">
      <c r="A6340" s="20" t="s">
        <v>117</v>
      </c>
      <c r="B6340" s="20" t="s">
        <v>636</v>
      </c>
      <c r="C6340" s="20" t="s">
        <v>122</v>
      </c>
      <c r="D6340" s="20" t="s">
        <v>109</v>
      </c>
      <c r="E6340" s="25">
        <v>1</v>
      </c>
      <c r="F6340" s="23">
        <v>205.99</v>
      </c>
      <c r="G6340" s="26">
        <v>0.1</v>
      </c>
      <c r="H6340" s="20" t="s">
        <v>102</v>
      </c>
      <c r="I6340" s="20" t="s">
        <v>151</v>
      </c>
      <c r="J6340" s="20" t="s">
        <v>104</v>
      </c>
      <c r="K6340" s="21"/>
      <c r="L6340" s="20" t="s">
        <v>104</v>
      </c>
      <c r="M6340" s="20" t="s">
        <v>52</v>
      </c>
      <c r="N6340" s="23">
        <v>1.19</v>
      </c>
      <c r="O6340" s="23">
        <v>0.22</v>
      </c>
    </row>
    <row r="6341" spans="1:15" x14ac:dyDescent="0.25">
      <c r="A6341" s="20" t="s">
        <v>117</v>
      </c>
      <c r="B6341" s="20" t="s">
        <v>636</v>
      </c>
      <c r="C6341" s="20" t="s">
        <v>127</v>
      </c>
      <c r="D6341" s="20" t="s">
        <v>109</v>
      </c>
      <c r="E6341" s="25">
        <v>4</v>
      </c>
      <c r="F6341" s="23">
        <v>560.84</v>
      </c>
      <c r="G6341" s="23">
        <v>0.26</v>
      </c>
      <c r="H6341" s="20" t="s">
        <v>102</v>
      </c>
      <c r="I6341" s="20" t="s">
        <v>151</v>
      </c>
      <c r="J6341" s="20" t="s">
        <v>104</v>
      </c>
      <c r="K6341" s="21"/>
      <c r="L6341" s="20" t="s">
        <v>104</v>
      </c>
      <c r="M6341" s="20" t="s">
        <v>51</v>
      </c>
      <c r="N6341" s="23">
        <v>0.81</v>
      </c>
      <c r="O6341" s="23">
        <v>0.22</v>
      </c>
    </row>
    <row r="6342" spans="1:15" x14ac:dyDescent="0.25">
      <c r="A6342" s="20" t="s">
        <v>117</v>
      </c>
      <c r="B6342" s="20" t="s">
        <v>636</v>
      </c>
      <c r="C6342" s="20" t="s">
        <v>111</v>
      </c>
      <c r="D6342" s="21"/>
      <c r="E6342" s="21"/>
      <c r="F6342" s="23">
        <v>883.39</v>
      </c>
      <c r="G6342" s="23">
        <v>0.41</v>
      </c>
      <c r="H6342" s="20" t="s">
        <v>102</v>
      </c>
      <c r="I6342" s="20" t="s">
        <v>151</v>
      </c>
      <c r="J6342" s="20" t="s">
        <v>104</v>
      </c>
      <c r="K6342" s="21"/>
      <c r="L6342" s="20" t="s">
        <v>104</v>
      </c>
      <c r="M6342" s="20" t="s">
        <v>56</v>
      </c>
      <c r="N6342" s="23">
        <v>0.41</v>
      </c>
      <c r="O6342" s="23">
        <v>0.22</v>
      </c>
    </row>
    <row r="6343" spans="1:15" x14ac:dyDescent="0.25">
      <c r="A6343" s="20" t="s">
        <v>117</v>
      </c>
      <c r="B6343" s="20" t="s">
        <v>636</v>
      </c>
      <c r="C6343" s="20" t="s">
        <v>112</v>
      </c>
      <c r="D6343" s="20" t="s">
        <v>113</v>
      </c>
      <c r="E6343" s="25">
        <v>2</v>
      </c>
      <c r="F6343" s="23">
        <v>247.78</v>
      </c>
      <c r="G6343" s="23">
        <v>0.12</v>
      </c>
      <c r="H6343" s="20" t="s">
        <v>102</v>
      </c>
      <c r="I6343" s="20" t="s">
        <v>151</v>
      </c>
      <c r="J6343" s="20" t="s">
        <v>104</v>
      </c>
      <c r="K6343" s="21"/>
      <c r="L6343" s="20" t="s">
        <v>104</v>
      </c>
      <c r="M6343" s="20" t="s">
        <v>58</v>
      </c>
      <c r="N6343" s="23">
        <v>0.69</v>
      </c>
      <c r="O6343" s="23">
        <v>0.22</v>
      </c>
    </row>
    <row r="6344" spans="1:15" x14ac:dyDescent="0.25">
      <c r="A6344" s="20" t="s">
        <v>117</v>
      </c>
      <c r="B6344" s="20" t="s">
        <v>636</v>
      </c>
      <c r="C6344" s="20" t="s">
        <v>114</v>
      </c>
      <c r="D6344" s="21"/>
      <c r="E6344" s="21"/>
      <c r="F6344" s="24">
        <v>6140.61</v>
      </c>
      <c r="G6344" s="23">
        <v>2.85</v>
      </c>
      <c r="H6344" s="20" t="s">
        <v>102</v>
      </c>
      <c r="I6344" s="20" t="s">
        <v>151</v>
      </c>
      <c r="J6344" s="20" t="s">
        <v>104</v>
      </c>
      <c r="K6344" s="21"/>
      <c r="L6344" s="20" t="s">
        <v>104</v>
      </c>
      <c r="M6344" s="20" t="s">
        <v>69</v>
      </c>
      <c r="N6344" s="23">
        <v>2.85</v>
      </c>
      <c r="O6344" s="23">
        <v>0.22</v>
      </c>
    </row>
    <row r="6345" spans="1:15" x14ac:dyDescent="0.25">
      <c r="A6345" s="20" t="s">
        <v>117</v>
      </c>
      <c r="B6345" s="20" t="s">
        <v>636</v>
      </c>
      <c r="C6345" s="20" t="s">
        <v>121</v>
      </c>
      <c r="D6345" s="20" t="s">
        <v>106</v>
      </c>
      <c r="E6345" s="21"/>
      <c r="F6345" s="24">
        <v>1282.05</v>
      </c>
      <c r="G6345" s="26">
        <v>0.6</v>
      </c>
      <c r="H6345" s="20" t="s">
        <v>102</v>
      </c>
      <c r="I6345" s="20" t="s">
        <v>151</v>
      </c>
      <c r="J6345" s="20" t="s">
        <v>104</v>
      </c>
      <c r="K6345" s="21"/>
      <c r="L6345" s="20" t="s">
        <v>104</v>
      </c>
      <c r="M6345" s="20" t="s">
        <v>74</v>
      </c>
      <c r="N6345" s="21"/>
      <c r="O6345" s="23">
        <v>0.22</v>
      </c>
    </row>
    <row r="6346" spans="1:15" x14ac:dyDescent="0.25">
      <c r="A6346" s="20" t="s">
        <v>117</v>
      </c>
      <c r="B6346" s="20" t="s">
        <v>636</v>
      </c>
      <c r="C6346" s="20" t="s">
        <v>115</v>
      </c>
      <c r="D6346" s="20" t="s">
        <v>106</v>
      </c>
      <c r="E6346" s="21"/>
      <c r="F6346" s="23">
        <v>29.28</v>
      </c>
      <c r="G6346" s="23">
        <v>0.01</v>
      </c>
      <c r="H6346" s="20" t="s">
        <v>102</v>
      </c>
      <c r="I6346" s="20" t="s">
        <v>151</v>
      </c>
      <c r="J6346" s="20" t="s">
        <v>104</v>
      </c>
      <c r="K6346" s="21"/>
      <c r="L6346" s="20" t="s">
        <v>104</v>
      </c>
      <c r="M6346" s="20" t="s">
        <v>75</v>
      </c>
      <c r="N6346" s="21"/>
      <c r="O6346" s="23">
        <v>0.22</v>
      </c>
    </row>
    <row r="6347" spans="1:15" x14ac:dyDescent="0.25">
      <c r="A6347" s="20" t="s">
        <v>117</v>
      </c>
      <c r="B6347" s="20" t="s">
        <v>636</v>
      </c>
      <c r="C6347" s="20" t="s">
        <v>119</v>
      </c>
      <c r="D6347" s="20" t="s">
        <v>6</v>
      </c>
      <c r="E6347" s="21"/>
      <c r="F6347" s="24">
        <v>2906.54</v>
      </c>
      <c r="G6347" s="23">
        <v>1.35</v>
      </c>
      <c r="H6347" s="20" t="s">
        <v>102</v>
      </c>
      <c r="I6347" s="20" t="s">
        <v>151</v>
      </c>
      <c r="J6347" s="20" t="s">
        <v>104</v>
      </c>
      <c r="K6347" s="21"/>
      <c r="L6347" s="20" t="s">
        <v>104</v>
      </c>
      <c r="M6347" s="20" t="s">
        <v>45</v>
      </c>
      <c r="N6347" s="23">
        <v>32.65</v>
      </c>
      <c r="O6347" s="23">
        <v>0.22</v>
      </c>
    </row>
    <row r="6348" spans="1:15" x14ac:dyDescent="0.25">
      <c r="A6348" s="20" t="s">
        <v>117</v>
      </c>
      <c r="B6348" s="20" t="s">
        <v>637</v>
      </c>
      <c r="C6348" s="20" t="s">
        <v>7</v>
      </c>
      <c r="D6348" s="20" t="s">
        <v>10</v>
      </c>
      <c r="E6348" s="21"/>
      <c r="F6348" s="24">
        <v>1237.8900000000001</v>
      </c>
      <c r="G6348" s="23">
        <v>0.62</v>
      </c>
      <c r="H6348" s="20" t="s">
        <v>102</v>
      </c>
      <c r="I6348" s="20" t="s">
        <v>103</v>
      </c>
      <c r="J6348" s="20" t="s">
        <v>104</v>
      </c>
      <c r="K6348" s="21"/>
      <c r="L6348" s="20" t="s">
        <v>104</v>
      </c>
      <c r="M6348" s="20" t="s">
        <v>48</v>
      </c>
      <c r="N6348" s="23">
        <v>0.62</v>
      </c>
      <c r="O6348" s="23">
        <v>0.22</v>
      </c>
    </row>
    <row r="6349" spans="1:15" x14ac:dyDescent="0.25">
      <c r="A6349" s="20" t="s">
        <v>117</v>
      </c>
      <c r="B6349" s="20" t="s">
        <v>637</v>
      </c>
      <c r="C6349" s="20" t="s">
        <v>105</v>
      </c>
      <c r="D6349" s="20" t="s">
        <v>106</v>
      </c>
      <c r="E6349" s="21"/>
      <c r="F6349" s="23">
        <v>240.81</v>
      </c>
      <c r="G6349" s="23">
        <v>0.12</v>
      </c>
      <c r="H6349" s="20" t="s">
        <v>102</v>
      </c>
      <c r="I6349" s="20" t="s">
        <v>103</v>
      </c>
      <c r="J6349" s="20" t="s">
        <v>104</v>
      </c>
      <c r="K6349" s="21"/>
      <c r="L6349" s="20" t="s">
        <v>104</v>
      </c>
      <c r="M6349" s="20" t="s">
        <v>82</v>
      </c>
      <c r="N6349" s="21"/>
      <c r="O6349" s="23">
        <v>0.22</v>
      </c>
    </row>
    <row r="6350" spans="1:15" x14ac:dyDescent="0.25">
      <c r="A6350" s="20" t="s">
        <v>117</v>
      </c>
      <c r="B6350" s="20" t="s">
        <v>637</v>
      </c>
      <c r="C6350" s="20" t="s">
        <v>107</v>
      </c>
      <c r="D6350" s="20" t="s">
        <v>106</v>
      </c>
      <c r="E6350" s="21"/>
      <c r="F6350" s="24">
        <v>2291.2199999999998</v>
      </c>
      <c r="G6350" s="23">
        <v>1.1499999999999999</v>
      </c>
      <c r="H6350" s="20" t="s">
        <v>102</v>
      </c>
      <c r="I6350" s="20" t="s">
        <v>103</v>
      </c>
      <c r="J6350" s="20" t="s">
        <v>104</v>
      </c>
      <c r="K6350" s="21"/>
      <c r="L6350" s="20" t="s">
        <v>104</v>
      </c>
      <c r="M6350" s="20" t="s">
        <v>65</v>
      </c>
      <c r="N6350" s="23">
        <v>0.84</v>
      </c>
      <c r="O6350" s="23">
        <v>0.22</v>
      </c>
    </row>
    <row r="6351" spans="1:15" x14ac:dyDescent="0.25">
      <c r="A6351" s="20" t="s">
        <v>117</v>
      </c>
      <c r="B6351" s="20" t="s">
        <v>637</v>
      </c>
      <c r="C6351" s="20" t="s">
        <v>108</v>
      </c>
      <c r="D6351" s="20" t="s">
        <v>106</v>
      </c>
      <c r="E6351" s="21"/>
      <c r="F6351" s="24">
        <v>1114.56</v>
      </c>
      <c r="G6351" s="23">
        <v>0.56000000000000005</v>
      </c>
      <c r="H6351" s="20" t="s">
        <v>102</v>
      </c>
      <c r="I6351" s="20" t="s">
        <v>103</v>
      </c>
      <c r="J6351" s="20" t="s">
        <v>104</v>
      </c>
      <c r="K6351" s="21"/>
      <c r="L6351" s="20" t="s">
        <v>104</v>
      </c>
      <c r="M6351" s="20" t="s">
        <v>64</v>
      </c>
      <c r="N6351" s="23">
        <v>23.22</v>
      </c>
      <c r="O6351" s="23">
        <v>0.22</v>
      </c>
    </row>
    <row r="6352" spans="1:15" x14ac:dyDescent="0.25">
      <c r="A6352" s="20" t="s">
        <v>117</v>
      </c>
      <c r="B6352" s="20" t="s">
        <v>637</v>
      </c>
      <c r="C6352" s="20" t="s">
        <v>54</v>
      </c>
      <c r="D6352" s="20" t="s">
        <v>109</v>
      </c>
      <c r="E6352" s="25">
        <v>22</v>
      </c>
      <c r="F6352" s="24">
        <v>5302.44</v>
      </c>
      <c r="G6352" s="23">
        <v>2.66</v>
      </c>
      <c r="H6352" s="20" t="s">
        <v>102</v>
      </c>
      <c r="I6352" s="20" t="s">
        <v>103</v>
      </c>
      <c r="J6352" s="20" t="s">
        <v>104</v>
      </c>
      <c r="K6352" s="21"/>
      <c r="L6352" s="20" t="s">
        <v>104</v>
      </c>
      <c r="M6352" s="20" t="s">
        <v>54</v>
      </c>
      <c r="N6352" s="23">
        <v>0.26</v>
      </c>
      <c r="O6352" s="23">
        <v>0.22</v>
      </c>
    </row>
    <row r="6353" spans="1:15" x14ac:dyDescent="0.25">
      <c r="A6353" s="20" t="s">
        <v>117</v>
      </c>
      <c r="B6353" s="20" t="s">
        <v>637</v>
      </c>
      <c r="C6353" s="20" t="s">
        <v>110</v>
      </c>
      <c r="D6353" s="20" t="s">
        <v>109</v>
      </c>
      <c r="E6353" s="25">
        <v>8</v>
      </c>
      <c r="F6353" s="24">
        <v>1071.3599999999999</v>
      </c>
      <c r="G6353" s="23">
        <v>0.54</v>
      </c>
      <c r="H6353" s="20" t="s">
        <v>102</v>
      </c>
      <c r="I6353" s="20" t="s">
        <v>103</v>
      </c>
      <c r="J6353" s="20" t="s">
        <v>104</v>
      </c>
      <c r="K6353" s="21"/>
      <c r="L6353" s="20" t="s">
        <v>104</v>
      </c>
      <c r="M6353" s="20" t="s">
        <v>55</v>
      </c>
      <c r="N6353" s="23">
        <v>0.09</v>
      </c>
      <c r="O6353" s="23">
        <v>0.22</v>
      </c>
    </row>
    <row r="6354" spans="1:15" x14ac:dyDescent="0.25">
      <c r="A6354" s="20" t="s">
        <v>117</v>
      </c>
      <c r="B6354" s="20" t="s">
        <v>637</v>
      </c>
      <c r="C6354" s="20" t="s">
        <v>127</v>
      </c>
      <c r="D6354" s="20" t="s">
        <v>109</v>
      </c>
      <c r="E6354" s="25">
        <v>3</v>
      </c>
      <c r="F6354" s="25">
        <v>347</v>
      </c>
      <c r="G6354" s="23">
        <v>0.17</v>
      </c>
      <c r="H6354" s="20" t="s">
        <v>102</v>
      </c>
      <c r="I6354" s="20" t="s">
        <v>103</v>
      </c>
      <c r="J6354" s="20" t="s">
        <v>104</v>
      </c>
      <c r="K6354" s="21"/>
      <c r="L6354" s="20" t="s">
        <v>104</v>
      </c>
      <c r="M6354" s="20" t="s">
        <v>51</v>
      </c>
      <c r="N6354" s="23">
        <v>0.81</v>
      </c>
      <c r="O6354" s="23">
        <v>0.22</v>
      </c>
    </row>
    <row r="6355" spans="1:15" x14ac:dyDescent="0.25">
      <c r="A6355" s="20" t="s">
        <v>117</v>
      </c>
      <c r="B6355" s="20" t="s">
        <v>637</v>
      </c>
      <c r="C6355" s="20" t="s">
        <v>122</v>
      </c>
      <c r="D6355" s="20" t="s">
        <v>109</v>
      </c>
      <c r="E6355" s="25">
        <v>1</v>
      </c>
      <c r="F6355" s="23">
        <v>169.93</v>
      </c>
      <c r="G6355" s="23">
        <v>0.09</v>
      </c>
      <c r="H6355" s="20" t="s">
        <v>102</v>
      </c>
      <c r="I6355" s="20" t="s">
        <v>103</v>
      </c>
      <c r="J6355" s="20" t="s">
        <v>104</v>
      </c>
      <c r="K6355" s="21"/>
      <c r="L6355" s="20" t="s">
        <v>104</v>
      </c>
      <c r="M6355" s="20" t="s">
        <v>52</v>
      </c>
      <c r="N6355" s="23">
        <v>1.19</v>
      </c>
      <c r="O6355" s="23">
        <v>0.22</v>
      </c>
    </row>
    <row r="6356" spans="1:15" x14ac:dyDescent="0.25">
      <c r="A6356" s="20" t="s">
        <v>117</v>
      </c>
      <c r="B6356" s="20" t="s">
        <v>637</v>
      </c>
      <c r="C6356" s="20" t="s">
        <v>111</v>
      </c>
      <c r="D6356" s="21"/>
      <c r="E6356" s="21"/>
      <c r="F6356" s="23">
        <v>818.61</v>
      </c>
      <c r="G6356" s="23">
        <v>0.41</v>
      </c>
      <c r="H6356" s="20" t="s">
        <v>102</v>
      </c>
      <c r="I6356" s="20" t="s">
        <v>103</v>
      </c>
      <c r="J6356" s="20" t="s">
        <v>104</v>
      </c>
      <c r="K6356" s="21"/>
      <c r="L6356" s="20" t="s">
        <v>104</v>
      </c>
      <c r="M6356" s="20" t="s">
        <v>56</v>
      </c>
      <c r="N6356" s="23">
        <v>0.41</v>
      </c>
      <c r="O6356" s="23">
        <v>0.22</v>
      </c>
    </row>
    <row r="6357" spans="1:15" x14ac:dyDescent="0.25">
      <c r="A6357" s="20" t="s">
        <v>117</v>
      </c>
      <c r="B6357" s="20" t="s">
        <v>637</v>
      </c>
      <c r="C6357" s="20" t="s">
        <v>112</v>
      </c>
      <c r="D6357" s="20" t="s">
        <v>113</v>
      </c>
      <c r="E6357" s="25">
        <v>2</v>
      </c>
      <c r="F6357" s="23">
        <v>229.61</v>
      </c>
      <c r="G6357" s="23">
        <v>0.12</v>
      </c>
      <c r="H6357" s="20" t="s">
        <v>102</v>
      </c>
      <c r="I6357" s="20" t="s">
        <v>103</v>
      </c>
      <c r="J6357" s="20" t="s">
        <v>104</v>
      </c>
      <c r="K6357" s="21"/>
      <c r="L6357" s="20" t="s">
        <v>104</v>
      </c>
      <c r="M6357" s="20" t="s">
        <v>58</v>
      </c>
      <c r="N6357" s="23">
        <v>0.69</v>
      </c>
      <c r="O6357" s="23">
        <v>0.22</v>
      </c>
    </row>
    <row r="6358" spans="1:15" x14ac:dyDescent="0.25">
      <c r="A6358" s="20" t="s">
        <v>117</v>
      </c>
      <c r="B6358" s="20" t="s">
        <v>637</v>
      </c>
      <c r="C6358" s="20" t="s">
        <v>114</v>
      </c>
      <c r="D6358" s="21"/>
      <c r="E6358" s="21"/>
      <c r="F6358" s="24">
        <v>5690.31</v>
      </c>
      <c r="G6358" s="23">
        <v>2.85</v>
      </c>
      <c r="H6358" s="20" t="s">
        <v>102</v>
      </c>
      <c r="I6358" s="20" t="s">
        <v>103</v>
      </c>
      <c r="J6358" s="20" t="s">
        <v>104</v>
      </c>
      <c r="K6358" s="21"/>
      <c r="L6358" s="20" t="s">
        <v>104</v>
      </c>
      <c r="M6358" s="20" t="s">
        <v>69</v>
      </c>
      <c r="N6358" s="23">
        <v>2.85</v>
      </c>
      <c r="O6358" s="23">
        <v>0.22</v>
      </c>
    </row>
    <row r="6359" spans="1:15" x14ac:dyDescent="0.25">
      <c r="A6359" s="20" t="s">
        <v>117</v>
      </c>
      <c r="B6359" s="20" t="s">
        <v>637</v>
      </c>
      <c r="C6359" s="20" t="s">
        <v>121</v>
      </c>
      <c r="D6359" s="20" t="s">
        <v>106</v>
      </c>
      <c r="E6359" s="21"/>
      <c r="F6359" s="24">
        <v>1187.98</v>
      </c>
      <c r="G6359" s="26">
        <v>0.6</v>
      </c>
      <c r="H6359" s="20" t="s">
        <v>102</v>
      </c>
      <c r="I6359" s="20" t="s">
        <v>103</v>
      </c>
      <c r="J6359" s="20" t="s">
        <v>104</v>
      </c>
      <c r="K6359" s="21"/>
      <c r="L6359" s="20" t="s">
        <v>104</v>
      </c>
      <c r="M6359" s="20" t="s">
        <v>74</v>
      </c>
      <c r="N6359" s="21"/>
      <c r="O6359" s="23">
        <v>0.22</v>
      </c>
    </row>
    <row r="6360" spans="1:15" x14ac:dyDescent="0.25">
      <c r="A6360" s="20" t="s">
        <v>117</v>
      </c>
      <c r="B6360" s="20" t="s">
        <v>637</v>
      </c>
      <c r="C6360" s="20" t="s">
        <v>115</v>
      </c>
      <c r="D6360" s="20" t="s">
        <v>106</v>
      </c>
      <c r="E6360" s="21"/>
      <c r="F6360" s="23">
        <v>74.12</v>
      </c>
      <c r="G6360" s="23">
        <v>0.04</v>
      </c>
      <c r="H6360" s="20" t="s">
        <v>102</v>
      </c>
      <c r="I6360" s="20" t="s">
        <v>103</v>
      </c>
      <c r="J6360" s="20" t="s">
        <v>104</v>
      </c>
      <c r="K6360" s="21"/>
      <c r="L6360" s="20" t="s">
        <v>104</v>
      </c>
      <c r="M6360" s="20" t="s">
        <v>75</v>
      </c>
      <c r="N6360" s="21"/>
      <c r="O6360" s="23">
        <v>0.22</v>
      </c>
    </row>
    <row r="6361" spans="1:15" x14ac:dyDescent="0.25">
      <c r="A6361" s="20" t="s">
        <v>117</v>
      </c>
      <c r="B6361" s="20" t="s">
        <v>637</v>
      </c>
      <c r="C6361" s="20" t="s">
        <v>119</v>
      </c>
      <c r="D6361" s="20" t="s">
        <v>6</v>
      </c>
      <c r="E6361" s="21"/>
      <c r="F6361" s="24">
        <v>2612.62</v>
      </c>
      <c r="G6361" s="23">
        <v>1.31</v>
      </c>
      <c r="H6361" s="20" t="s">
        <v>102</v>
      </c>
      <c r="I6361" s="20" t="s">
        <v>103</v>
      </c>
      <c r="J6361" s="20" t="s">
        <v>104</v>
      </c>
      <c r="K6361" s="21"/>
      <c r="L6361" s="20" t="s">
        <v>104</v>
      </c>
      <c r="M6361" s="20" t="s">
        <v>45</v>
      </c>
      <c r="N6361" s="23">
        <v>32.65</v>
      </c>
      <c r="O6361" s="23">
        <v>0.22</v>
      </c>
    </row>
    <row r="6362" spans="1:15" x14ac:dyDescent="0.25">
      <c r="A6362" s="20" t="s">
        <v>117</v>
      </c>
      <c r="B6362" s="20" t="s">
        <v>638</v>
      </c>
      <c r="C6362" s="20" t="s">
        <v>101</v>
      </c>
      <c r="D6362" s="20" t="s">
        <v>6</v>
      </c>
      <c r="E6362" s="21"/>
      <c r="F6362" s="24">
        <v>3941.28</v>
      </c>
      <c r="G6362" s="26">
        <v>1.6</v>
      </c>
      <c r="H6362" s="20" t="s">
        <v>102</v>
      </c>
      <c r="I6362" s="20" t="s">
        <v>155</v>
      </c>
      <c r="J6362" s="20" t="s">
        <v>104</v>
      </c>
      <c r="K6362" s="21"/>
      <c r="L6362" s="20" t="s">
        <v>104</v>
      </c>
      <c r="M6362" s="20" t="s">
        <v>45</v>
      </c>
      <c r="N6362" s="23">
        <v>35.19</v>
      </c>
      <c r="O6362" s="23">
        <v>0.21</v>
      </c>
    </row>
    <row r="6363" spans="1:15" x14ac:dyDescent="0.25">
      <c r="A6363" s="20" t="s">
        <v>117</v>
      </c>
      <c r="B6363" s="20" t="s">
        <v>638</v>
      </c>
      <c r="C6363" s="20" t="s">
        <v>7</v>
      </c>
      <c r="D6363" s="20" t="s">
        <v>10</v>
      </c>
      <c r="E6363" s="21"/>
      <c r="F6363" s="24">
        <v>1523.15</v>
      </c>
      <c r="G6363" s="23">
        <v>0.62</v>
      </c>
      <c r="H6363" s="20" t="s">
        <v>102</v>
      </c>
      <c r="I6363" s="20" t="s">
        <v>155</v>
      </c>
      <c r="J6363" s="20" t="s">
        <v>104</v>
      </c>
      <c r="K6363" s="21"/>
      <c r="L6363" s="20" t="s">
        <v>104</v>
      </c>
      <c r="M6363" s="20" t="s">
        <v>48</v>
      </c>
      <c r="N6363" s="23">
        <v>0.62</v>
      </c>
      <c r="O6363" s="23">
        <v>0.21</v>
      </c>
    </row>
    <row r="6364" spans="1:15" x14ac:dyDescent="0.25">
      <c r="A6364" s="20" t="s">
        <v>117</v>
      </c>
      <c r="B6364" s="20" t="s">
        <v>638</v>
      </c>
      <c r="C6364" s="20" t="s">
        <v>105</v>
      </c>
      <c r="D6364" s="20" t="s">
        <v>106</v>
      </c>
      <c r="E6364" s="21"/>
      <c r="F6364" s="23">
        <v>296.31</v>
      </c>
      <c r="G6364" s="23">
        <v>0.12</v>
      </c>
      <c r="H6364" s="20" t="s">
        <v>102</v>
      </c>
      <c r="I6364" s="20" t="s">
        <v>155</v>
      </c>
      <c r="J6364" s="20" t="s">
        <v>104</v>
      </c>
      <c r="K6364" s="21"/>
      <c r="L6364" s="20" t="s">
        <v>104</v>
      </c>
      <c r="M6364" s="20" t="s">
        <v>82</v>
      </c>
      <c r="N6364" s="21"/>
      <c r="O6364" s="23">
        <v>0.21</v>
      </c>
    </row>
    <row r="6365" spans="1:15" x14ac:dyDescent="0.25">
      <c r="A6365" s="20" t="s">
        <v>117</v>
      </c>
      <c r="B6365" s="20" t="s">
        <v>638</v>
      </c>
      <c r="C6365" s="20" t="s">
        <v>107</v>
      </c>
      <c r="D6365" s="20" t="s">
        <v>106</v>
      </c>
      <c r="E6365" s="21"/>
      <c r="F6365" s="24">
        <v>2677.71</v>
      </c>
      <c r="G6365" s="23">
        <v>1.0900000000000001</v>
      </c>
      <c r="H6365" s="20" t="s">
        <v>102</v>
      </c>
      <c r="I6365" s="20" t="s">
        <v>155</v>
      </c>
      <c r="J6365" s="20" t="s">
        <v>104</v>
      </c>
      <c r="K6365" s="21"/>
      <c r="L6365" s="20" t="s">
        <v>104</v>
      </c>
      <c r="M6365" s="20" t="s">
        <v>65</v>
      </c>
      <c r="N6365" s="23">
        <v>0.84</v>
      </c>
      <c r="O6365" s="23">
        <v>0.21</v>
      </c>
    </row>
    <row r="6366" spans="1:15" x14ac:dyDescent="0.25">
      <c r="A6366" s="20" t="s">
        <v>117</v>
      </c>
      <c r="B6366" s="20" t="s">
        <v>638</v>
      </c>
      <c r="C6366" s="20" t="s">
        <v>108</v>
      </c>
      <c r="D6366" s="20" t="s">
        <v>106</v>
      </c>
      <c r="E6366" s="21"/>
      <c r="F6366" s="24">
        <v>1369.98</v>
      </c>
      <c r="G6366" s="23">
        <v>0.56000000000000005</v>
      </c>
      <c r="H6366" s="20" t="s">
        <v>102</v>
      </c>
      <c r="I6366" s="20" t="s">
        <v>155</v>
      </c>
      <c r="J6366" s="20" t="s">
        <v>104</v>
      </c>
      <c r="K6366" s="21"/>
      <c r="L6366" s="20" t="s">
        <v>104</v>
      </c>
      <c r="M6366" s="20" t="s">
        <v>64</v>
      </c>
      <c r="N6366" s="23">
        <v>23.22</v>
      </c>
      <c r="O6366" s="23">
        <v>0.21</v>
      </c>
    </row>
    <row r="6367" spans="1:15" x14ac:dyDescent="0.25">
      <c r="A6367" s="20" t="s">
        <v>117</v>
      </c>
      <c r="B6367" s="20" t="s">
        <v>638</v>
      </c>
      <c r="C6367" s="20" t="s">
        <v>54</v>
      </c>
      <c r="D6367" s="20" t="s">
        <v>109</v>
      </c>
      <c r="E6367" s="25">
        <v>22</v>
      </c>
      <c r="F6367" s="22">
        <v>4118.3999999999996</v>
      </c>
      <c r="G6367" s="23">
        <v>1.68</v>
      </c>
      <c r="H6367" s="20" t="s">
        <v>102</v>
      </c>
      <c r="I6367" s="20" t="s">
        <v>155</v>
      </c>
      <c r="J6367" s="20" t="s">
        <v>104</v>
      </c>
      <c r="K6367" s="21"/>
      <c r="L6367" s="20" t="s">
        <v>104</v>
      </c>
      <c r="M6367" s="20" t="s">
        <v>54</v>
      </c>
      <c r="N6367" s="23">
        <v>0.26</v>
      </c>
      <c r="O6367" s="23">
        <v>0.21</v>
      </c>
    </row>
    <row r="6368" spans="1:15" x14ac:dyDescent="0.25">
      <c r="A6368" s="20" t="s">
        <v>117</v>
      </c>
      <c r="B6368" s="20" t="s">
        <v>638</v>
      </c>
      <c r="C6368" s="20" t="s">
        <v>110</v>
      </c>
      <c r="D6368" s="20" t="s">
        <v>109</v>
      </c>
      <c r="E6368" s="25">
        <v>10</v>
      </c>
      <c r="F6368" s="27">
        <v>1197</v>
      </c>
      <c r="G6368" s="23">
        <v>0.49</v>
      </c>
      <c r="H6368" s="20" t="s">
        <v>102</v>
      </c>
      <c r="I6368" s="20" t="s">
        <v>155</v>
      </c>
      <c r="J6368" s="20" t="s">
        <v>104</v>
      </c>
      <c r="K6368" s="21"/>
      <c r="L6368" s="20" t="s">
        <v>104</v>
      </c>
      <c r="M6368" s="20" t="s">
        <v>55</v>
      </c>
      <c r="N6368" s="23">
        <v>0.09</v>
      </c>
      <c r="O6368" s="23">
        <v>0.21</v>
      </c>
    </row>
    <row r="6369" spans="1:15" x14ac:dyDescent="0.25">
      <c r="A6369" s="20" t="s">
        <v>117</v>
      </c>
      <c r="B6369" s="20" t="s">
        <v>638</v>
      </c>
      <c r="C6369" s="20" t="s">
        <v>122</v>
      </c>
      <c r="D6369" s="20" t="s">
        <v>109</v>
      </c>
      <c r="E6369" s="25">
        <v>1</v>
      </c>
      <c r="F6369" s="23">
        <v>254.66</v>
      </c>
      <c r="G6369" s="26">
        <v>0.1</v>
      </c>
      <c r="H6369" s="20" t="s">
        <v>102</v>
      </c>
      <c r="I6369" s="20" t="s">
        <v>155</v>
      </c>
      <c r="J6369" s="20" t="s">
        <v>104</v>
      </c>
      <c r="K6369" s="21"/>
      <c r="L6369" s="20" t="s">
        <v>104</v>
      </c>
      <c r="M6369" s="20" t="s">
        <v>52</v>
      </c>
      <c r="N6369" s="23">
        <v>1.19</v>
      </c>
      <c r="O6369" s="23">
        <v>0.21</v>
      </c>
    </row>
    <row r="6370" spans="1:15" x14ac:dyDescent="0.25">
      <c r="A6370" s="20" t="s">
        <v>117</v>
      </c>
      <c r="B6370" s="20" t="s">
        <v>638</v>
      </c>
      <c r="C6370" s="20" t="s">
        <v>127</v>
      </c>
      <c r="D6370" s="20" t="s">
        <v>109</v>
      </c>
      <c r="E6370" s="25">
        <v>3</v>
      </c>
      <c r="F6370" s="23">
        <v>520.02</v>
      </c>
      <c r="G6370" s="23">
        <v>0.21</v>
      </c>
      <c r="H6370" s="20" t="s">
        <v>102</v>
      </c>
      <c r="I6370" s="20" t="s">
        <v>155</v>
      </c>
      <c r="J6370" s="20" t="s">
        <v>104</v>
      </c>
      <c r="K6370" s="21"/>
      <c r="L6370" s="20" t="s">
        <v>104</v>
      </c>
      <c r="M6370" s="20" t="s">
        <v>51</v>
      </c>
      <c r="N6370" s="23">
        <v>0.81</v>
      </c>
      <c r="O6370" s="23">
        <v>0.21</v>
      </c>
    </row>
    <row r="6371" spans="1:15" x14ac:dyDescent="0.25">
      <c r="A6371" s="20" t="s">
        <v>117</v>
      </c>
      <c r="B6371" s="20" t="s">
        <v>638</v>
      </c>
      <c r="C6371" s="20" t="s">
        <v>111</v>
      </c>
      <c r="D6371" s="21"/>
      <c r="E6371" s="21"/>
      <c r="F6371" s="24">
        <v>1007.25</v>
      </c>
      <c r="G6371" s="23">
        <v>0.41</v>
      </c>
      <c r="H6371" s="20" t="s">
        <v>102</v>
      </c>
      <c r="I6371" s="20" t="s">
        <v>155</v>
      </c>
      <c r="J6371" s="20" t="s">
        <v>104</v>
      </c>
      <c r="K6371" s="21"/>
      <c r="L6371" s="20" t="s">
        <v>104</v>
      </c>
      <c r="M6371" s="20" t="s">
        <v>56</v>
      </c>
      <c r="N6371" s="23">
        <v>0.41</v>
      </c>
      <c r="O6371" s="23">
        <v>0.21</v>
      </c>
    </row>
    <row r="6372" spans="1:15" x14ac:dyDescent="0.25">
      <c r="A6372" s="20" t="s">
        <v>117</v>
      </c>
      <c r="B6372" s="20" t="s">
        <v>638</v>
      </c>
      <c r="C6372" s="20" t="s">
        <v>112</v>
      </c>
      <c r="D6372" s="20" t="s">
        <v>113</v>
      </c>
      <c r="E6372" s="25">
        <v>2</v>
      </c>
      <c r="F6372" s="23">
        <v>282.52</v>
      </c>
      <c r="G6372" s="23">
        <v>0.11</v>
      </c>
      <c r="H6372" s="20" t="s">
        <v>102</v>
      </c>
      <c r="I6372" s="20" t="s">
        <v>155</v>
      </c>
      <c r="J6372" s="20" t="s">
        <v>104</v>
      </c>
      <c r="K6372" s="21"/>
      <c r="L6372" s="20" t="s">
        <v>104</v>
      </c>
      <c r="M6372" s="20" t="s">
        <v>58</v>
      </c>
      <c r="N6372" s="23">
        <v>0.69</v>
      </c>
      <c r="O6372" s="23">
        <v>0.21</v>
      </c>
    </row>
    <row r="6373" spans="1:15" x14ac:dyDescent="0.25">
      <c r="A6373" s="20" t="s">
        <v>117</v>
      </c>
      <c r="B6373" s="20" t="s">
        <v>638</v>
      </c>
      <c r="C6373" s="20" t="s">
        <v>114</v>
      </c>
      <c r="D6373" s="21"/>
      <c r="E6373" s="21"/>
      <c r="F6373" s="24">
        <v>7001.59</v>
      </c>
      <c r="G6373" s="23">
        <v>2.85</v>
      </c>
      <c r="H6373" s="20" t="s">
        <v>102</v>
      </c>
      <c r="I6373" s="20" t="s">
        <v>155</v>
      </c>
      <c r="J6373" s="20" t="s">
        <v>104</v>
      </c>
      <c r="K6373" s="21"/>
      <c r="L6373" s="20" t="s">
        <v>104</v>
      </c>
      <c r="M6373" s="20" t="s">
        <v>69</v>
      </c>
      <c r="N6373" s="23">
        <v>2.85</v>
      </c>
      <c r="O6373" s="23">
        <v>0.21</v>
      </c>
    </row>
    <row r="6374" spans="1:15" x14ac:dyDescent="0.25">
      <c r="A6374" s="20" t="s">
        <v>117</v>
      </c>
      <c r="B6374" s="20" t="s">
        <v>638</v>
      </c>
      <c r="C6374" s="20" t="s">
        <v>121</v>
      </c>
      <c r="D6374" s="20" t="s">
        <v>106</v>
      </c>
      <c r="E6374" s="21"/>
      <c r="F6374" s="24">
        <v>1461.74</v>
      </c>
      <c r="G6374" s="26">
        <v>0.6</v>
      </c>
      <c r="H6374" s="20" t="s">
        <v>102</v>
      </c>
      <c r="I6374" s="20" t="s">
        <v>155</v>
      </c>
      <c r="J6374" s="20" t="s">
        <v>104</v>
      </c>
      <c r="K6374" s="21"/>
      <c r="L6374" s="20" t="s">
        <v>104</v>
      </c>
      <c r="M6374" s="20" t="s">
        <v>74</v>
      </c>
      <c r="N6374" s="21"/>
      <c r="O6374" s="23">
        <v>0.21</v>
      </c>
    </row>
    <row r="6375" spans="1:15" x14ac:dyDescent="0.25">
      <c r="A6375" s="20" t="s">
        <v>117</v>
      </c>
      <c r="B6375" s="20" t="s">
        <v>638</v>
      </c>
      <c r="C6375" s="20" t="s">
        <v>115</v>
      </c>
      <c r="D6375" s="20" t="s">
        <v>106</v>
      </c>
      <c r="E6375" s="21"/>
      <c r="F6375" s="26">
        <v>149.30000000000001</v>
      </c>
      <c r="G6375" s="23">
        <v>0.06</v>
      </c>
      <c r="H6375" s="20" t="s">
        <v>102</v>
      </c>
      <c r="I6375" s="20" t="s">
        <v>155</v>
      </c>
      <c r="J6375" s="20" t="s">
        <v>104</v>
      </c>
      <c r="K6375" s="21"/>
      <c r="L6375" s="20" t="s">
        <v>104</v>
      </c>
      <c r="M6375" s="20" t="s">
        <v>75</v>
      </c>
      <c r="N6375" s="21"/>
      <c r="O6375" s="23">
        <v>0.21</v>
      </c>
    </row>
    <row r="6376" spans="1:15" x14ac:dyDescent="0.25">
      <c r="A6376" s="20" t="s">
        <v>117</v>
      </c>
      <c r="B6376" s="20" t="s">
        <v>639</v>
      </c>
      <c r="C6376" s="20" t="s">
        <v>7</v>
      </c>
      <c r="D6376" s="20" t="s">
        <v>10</v>
      </c>
      <c r="E6376" s="21"/>
      <c r="F6376" s="24">
        <v>1485.46</v>
      </c>
      <c r="G6376" s="23">
        <v>0.62</v>
      </c>
      <c r="H6376" s="20" t="s">
        <v>102</v>
      </c>
      <c r="I6376" s="20" t="s">
        <v>129</v>
      </c>
      <c r="J6376" s="20" t="s">
        <v>104</v>
      </c>
      <c r="K6376" s="21"/>
      <c r="L6376" s="20" t="s">
        <v>104</v>
      </c>
      <c r="M6376" s="20" t="s">
        <v>48</v>
      </c>
      <c r="N6376" s="23">
        <v>0.62</v>
      </c>
      <c r="O6376" s="23">
        <v>0.59</v>
      </c>
    </row>
    <row r="6377" spans="1:15" x14ac:dyDescent="0.25">
      <c r="A6377" s="20" t="s">
        <v>117</v>
      </c>
      <c r="B6377" s="20" t="s">
        <v>639</v>
      </c>
      <c r="C6377" s="20" t="s">
        <v>105</v>
      </c>
      <c r="D6377" s="20" t="s">
        <v>106</v>
      </c>
      <c r="E6377" s="21"/>
      <c r="F6377" s="23">
        <v>288.97000000000003</v>
      </c>
      <c r="G6377" s="23">
        <v>0.12</v>
      </c>
      <c r="H6377" s="20" t="s">
        <v>102</v>
      </c>
      <c r="I6377" s="20" t="s">
        <v>129</v>
      </c>
      <c r="J6377" s="20" t="s">
        <v>104</v>
      </c>
      <c r="K6377" s="21"/>
      <c r="L6377" s="20" t="s">
        <v>104</v>
      </c>
      <c r="M6377" s="20" t="s">
        <v>82</v>
      </c>
      <c r="N6377" s="21"/>
      <c r="O6377" s="23">
        <v>0.59</v>
      </c>
    </row>
    <row r="6378" spans="1:15" x14ac:dyDescent="0.25">
      <c r="A6378" s="20" t="s">
        <v>117</v>
      </c>
      <c r="B6378" s="20" t="s">
        <v>639</v>
      </c>
      <c r="C6378" s="20" t="s">
        <v>107</v>
      </c>
      <c r="D6378" s="20" t="s">
        <v>106</v>
      </c>
      <c r="E6378" s="21"/>
      <c r="F6378" s="24">
        <v>2626.64</v>
      </c>
      <c r="G6378" s="26">
        <v>1.1000000000000001</v>
      </c>
      <c r="H6378" s="20" t="s">
        <v>102</v>
      </c>
      <c r="I6378" s="20" t="s">
        <v>129</v>
      </c>
      <c r="J6378" s="20" t="s">
        <v>104</v>
      </c>
      <c r="K6378" s="21"/>
      <c r="L6378" s="20" t="s">
        <v>104</v>
      </c>
      <c r="M6378" s="20" t="s">
        <v>65</v>
      </c>
      <c r="N6378" s="23">
        <v>0.84</v>
      </c>
      <c r="O6378" s="23">
        <v>0.59</v>
      </c>
    </row>
    <row r="6379" spans="1:15" x14ac:dyDescent="0.25">
      <c r="A6379" s="20" t="s">
        <v>117</v>
      </c>
      <c r="B6379" s="20" t="s">
        <v>639</v>
      </c>
      <c r="C6379" s="20" t="s">
        <v>108</v>
      </c>
      <c r="D6379" s="20" t="s">
        <v>106</v>
      </c>
      <c r="E6379" s="21"/>
      <c r="F6379" s="24">
        <v>1346.76</v>
      </c>
      <c r="G6379" s="23">
        <v>0.56000000000000005</v>
      </c>
      <c r="H6379" s="20" t="s">
        <v>102</v>
      </c>
      <c r="I6379" s="20" t="s">
        <v>129</v>
      </c>
      <c r="J6379" s="20" t="s">
        <v>104</v>
      </c>
      <c r="K6379" s="21"/>
      <c r="L6379" s="20" t="s">
        <v>104</v>
      </c>
      <c r="M6379" s="20" t="s">
        <v>64</v>
      </c>
      <c r="N6379" s="23">
        <v>23.22</v>
      </c>
      <c r="O6379" s="23">
        <v>0.59</v>
      </c>
    </row>
    <row r="6380" spans="1:15" x14ac:dyDescent="0.25">
      <c r="A6380" s="20" t="s">
        <v>117</v>
      </c>
      <c r="B6380" s="20" t="s">
        <v>639</v>
      </c>
      <c r="C6380" s="20" t="s">
        <v>54</v>
      </c>
      <c r="D6380" s="20" t="s">
        <v>109</v>
      </c>
      <c r="E6380" s="25">
        <v>26</v>
      </c>
      <c r="F6380" s="22">
        <v>6489.6</v>
      </c>
      <c r="G6380" s="23">
        <v>2.71</v>
      </c>
      <c r="H6380" s="20" t="s">
        <v>102</v>
      </c>
      <c r="I6380" s="20" t="s">
        <v>129</v>
      </c>
      <c r="J6380" s="20" t="s">
        <v>104</v>
      </c>
      <c r="K6380" s="21"/>
      <c r="L6380" s="20" t="s">
        <v>104</v>
      </c>
      <c r="M6380" s="20" t="s">
        <v>54</v>
      </c>
      <c r="N6380" s="23">
        <v>0.26</v>
      </c>
      <c r="O6380" s="23">
        <v>0.59</v>
      </c>
    </row>
    <row r="6381" spans="1:15" x14ac:dyDescent="0.25">
      <c r="A6381" s="20" t="s">
        <v>117</v>
      </c>
      <c r="B6381" s="20" t="s">
        <v>639</v>
      </c>
      <c r="C6381" s="20" t="s">
        <v>49</v>
      </c>
      <c r="D6381" s="20" t="s">
        <v>109</v>
      </c>
      <c r="E6381" s="25">
        <v>9</v>
      </c>
      <c r="F6381" s="24">
        <v>1598.85</v>
      </c>
      <c r="G6381" s="23">
        <v>0.67</v>
      </c>
      <c r="H6381" s="20" t="s">
        <v>102</v>
      </c>
      <c r="I6381" s="20" t="s">
        <v>129</v>
      </c>
      <c r="J6381" s="20" t="s">
        <v>104</v>
      </c>
      <c r="K6381" s="21"/>
      <c r="L6381" s="20" t="s">
        <v>104</v>
      </c>
      <c r="M6381" s="20" t="s">
        <v>49</v>
      </c>
      <c r="N6381" s="23">
        <v>0.85</v>
      </c>
      <c r="O6381" s="23">
        <v>0.59</v>
      </c>
    </row>
    <row r="6382" spans="1:15" x14ac:dyDescent="0.25">
      <c r="A6382" s="20" t="s">
        <v>117</v>
      </c>
      <c r="B6382" s="20" t="s">
        <v>639</v>
      </c>
      <c r="C6382" s="20" t="s">
        <v>112</v>
      </c>
      <c r="D6382" s="20" t="s">
        <v>113</v>
      </c>
      <c r="E6382" s="25">
        <v>4</v>
      </c>
      <c r="F6382" s="23">
        <v>551.05999999999995</v>
      </c>
      <c r="G6382" s="23">
        <v>0.23</v>
      </c>
      <c r="H6382" s="20" t="s">
        <v>102</v>
      </c>
      <c r="I6382" s="20" t="s">
        <v>129</v>
      </c>
      <c r="J6382" s="20" t="s">
        <v>104</v>
      </c>
      <c r="K6382" s="21"/>
      <c r="L6382" s="20" t="s">
        <v>104</v>
      </c>
      <c r="M6382" s="20" t="s">
        <v>58</v>
      </c>
      <c r="N6382" s="23">
        <v>0.69</v>
      </c>
      <c r="O6382" s="23">
        <v>0.59</v>
      </c>
    </row>
    <row r="6383" spans="1:15" x14ac:dyDescent="0.25">
      <c r="A6383" s="20" t="s">
        <v>117</v>
      </c>
      <c r="B6383" s="20" t="s">
        <v>639</v>
      </c>
      <c r="C6383" s="20" t="s">
        <v>114</v>
      </c>
      <c r="D6383" s="21"/>
      <c r="E6383" s="21"/>
      <c r="F6383" s="24">
        <v>6828.32</v>
      </c>
      <c r="G6383" s="23">
        <v>2.85</v>
      </c>
      <c r="H6383" s="20" t="s">
        <v>102</v>
      </c>
      <c r="I6383" s="20" t="s">
        <v>129</v>
      </c>
      <c r="J6383" s="20" t="s">
        <v>104</v>
      </c>
      <c r="K6383" s="21"/>
      <c r="L6383" s="20" t="s">
        <v>104</v>
      </c>
      <c r="M6383" s="20" t="s">
        <v>69</v>
      </c>
      <c r="N6383" s="23">
        <v>2.85</v>
      </c>
      <c r="O6383" s="23">
        <v>0.59</v>
      </c>
    </row>
    <row r="6384" spans="1:15" x14ac:dyDescent="0.25">
      <c r="A6384" s="20" t="s">
        <v>117</v>
      </c>
      <c r="B6384" s="20" t="s">
        <v>639</v>
      </c>
      <c r="C6384" s="20" t="s">
        <v>121</v>
      </c>
      <c r="D6384" s="20" t="s">
        <v>106</v>
      </c>
      <c r="E6384" s="21"/>
      <c r="F6384" s="24">
        <v>1383.63</v>
      </c>
      <c r="G6384" s="23">
        <v>0.57999999999999996</v>
      </c>
      <c r="H6384" s="20" t="s">
        <v>102</v>
      </c>
      <c r="I6384" s="20" t="s">
        <v>129</v>
      </c>
      <c r="J6384" s="20" t="s">
        <v>104</v>
      </c>
      <c r="K6384" s="21"/>
      <c r="L6384" s="20" t="s">
        <v>104</v>
      </c>
      <c r="M6384" s="20" t="s">
        <v>74</v>
      </c>
      <c r="N6384" s="21"/>
      <c r="O6384" s="23">
        <v>0.59</v>
      </c>
    </row>
    <row r="6385" spans="1:15" x14ac:dyDescent="0.25">
      <c r="A6385" s="20" t="s">
        <v>117</v>
      </c>
      <c r="B6385" s="20" t="s">
        <v>639</v>
      </c>
      <c r="C6385" s="20" t="s">
        <v>115</v>
      </c>
      <c r="D6385" s="20" t="s">
        <v>106</v>
      </c>
      <c r="E6385" s="21"/>
      <c r="F6385" s="26">
        <v>77.2</v>
      </c>
      <c r="G6385" s="23">
        <v>0.03</v>
      </c>
      <c r="H6385" s="20" t="s">
        <v>102</v>
      </c>
      <c r="I6385" s="20" t="s">
        <v>129</v>
      </c>
      <c r="J6385" s="20" t="s">
        <v>104</v>
      </c>
      <c r="K6385" s="21"/>
      <c r="L6385" s="20" t="s">
        <v>104</v>
      </c>
      <c r="M6385" s="20" t="s">
        <v>75</v>
      </c>
      <c r="N6385" s="21"/>
      <c r="O6385" s="23">
        <v>0.59</v>
      </c>
    </row>
    <row r="6386" spans="1:15" x14ac:dyDescent="0.25">
      <c r="A6386" s="20" t="s">
        <v>117</v>
      </c>
      <c r="B6386" s="20" t="s">
        <v>639</v>
      </c>
      <c r="C6386" s="20" t="s">
        <v>119</v>
      </c>
      <c r="D6386" s="20" t="s">
        <v>6</v>
      </c>
      <c r="E6386" s="21"/>
      <c r="F6386" s="24">
        <v>3755.64</v>
      </c>
      <c r="G6386" s="23">
        <v>1.57</v>
      </c>
      <c r="H6386" s="20" t="s">
        <v>102</v>
      </c>
      <c r="I6386" s="20" t="s">
        <v>129</v>
      </c>
      <c r="J6386" s="20" t="s">
        <v>104</v>
      </c>
      <c r="K6386" s="21"/>
      <c r="L6386" s="20" t="s">
        <v>104</v>
      </c>
      <c r="M6386" s="20" t="s">
        <v>45</v>
      </c>
      <c r="N6386" s="23">
        <v>32.65</v>
      </c>
      <c r="O6386" s="23">
        <v>0.59</v>
      </c>
    </row>
    <row r="6387" spans="1:15" x14ac:dyDescent="0.25">
      <c r="A6387" s="20" t="s">
        <v>117</v>
      </c>
      <c r="B6387" s="20" t="s">
        <v>639</v>
      </c>
      <c r="C6387" s="20" t="s">
        <v>111</v>
      </c>
      <c r="D6387" s="21"/>
      <c r="E6387" s="21"/>
      <c r="F6387" s="23">
        <v>982.32</v>
      </c>
      <c r="G6387" s="23">
        <v>0.41</v>
      </c>
      <c r="H6387" s="20" t="s">
        <v>102</v>
      </c>
      <c r="I6387" s="20" t="s">
        <v>129</v>
      </c>
      <c r="J6387" s="20" t="s">
        <v>104</v>
      </c>
      <c r="K6387" s="21"/>
      <c r="L6387" s="20" t="s">
        <v>104</v>
      </c>
      <c r="M6387" s="20" t="s">
        <v>56</v>
      </c>
      <c r="N6387" s="23">
        <v>0.41</v>
      </c>
      <c r="O6387" s="23">
        <v>0.59</v>
      </c>
    </row>
    <row r="6388" spans="1:15" x14ac:dyDescent="0.25">
      <c r="A6388" s="20" t="s">
        <v>117</v>
      </c>
      <c r="B6388" s="20" t="s">
        <v>639</v>
      </c>
      <c r="C6388" s="20" t="s">
        <v>55</v>
      </c>
      <c r="D6388" s="20" t="s">
        <v>109</v>
      </c>
      <c r="E6388" s="25">
        <v>26</v>
      </c>
      <c r="F6388" s="23">
        <v>274.56</v>
      </c>
      <c r="G6388" s="23">
        <v>0.11</v>
      </c>
      <c r="H6388" s="20" t="s">
        <v>102</v>
      </c>
      <c r="I6388" s="20" t="s">
        <v>129</v>
      </c>
      <c r="J6388" s="20" t="s">
        <v>104</v>
      </c>
      <c r="K6388" s="21"/>
      <c r="L6388" s="20" t="s">
        <v>104</v>
      </c>
      <c r="M6388" s="20" t="s">
        <v>55</v>
      </c>
      <c r="N6388" s="23">
        <v>0.02</v>
      </c>
      <c r="O6388" s="23">
        <v>0.59</v>
      </c>
    </row>
    <row r="6389" spans="1:15" x14ac:dyDescent="0.25">
      <c r="A6389" s="20" t="s">
        <v>117</v>
      </c>
      <c r="B6389" s="20" t="s">
        <v>640</v>
      </c>
      <c r="C6389" s="20" t="s">
        <v>7</v>
      </c>
      <c r="D6389" s="20" t="s">
        <v>10</v>
      </c>
      <c r="E6389" s="21"/>
      <c r="F6389" s="24">
        <v>6086.42</v>
      </c>
      <c r="G6389" s="23">
        <v>0.62</v>
      </c>
      <c r="H6389" s="20" t="s">
        <v>102</v>
      </c>
      <c r="I6389" s="20" t="s">
        <v>134</v>
      </c>
      <c r="J6389" s="20" t="s">
        <v>104</v>
      </c>
      <c r="K6389" s="21"/>
      <c r="L6389" s="20" t="s">
        <v>104</v>
      </c>
      <c r="M6389" s="20" t="s">
        <v>48</v>
      </c>
      <c r="N6389" s="23">
        <v>0.62</v>
      </c>
      <c r="O6389" s="26">
        <v>0.7</v>
      </c>
    </row>
    <row r="6390" spans="1:15" x14ac:dyDescent="0.25">
      <c r="A6390" s="20" t="s">
        <v>117</v>
      </c>
      <c r="B6390" s="20" t="s">
        <v>640</v>
      </c>
      <c r="C6390" s="20" t="s">
        <v>105</v>
      </c>
      <c r="D6390" s="20" t="s">
        <v>106</v>
      </c>
      <c r="E6390" s="21"/>
      <c r="F6390" s="24">
        <v>1184.01</v>
      </c>
      <c r="G6390" s="23">
        <v>0.12</v>
      </c>
      <c r="H6390" s="20" t="s">
        <v>102</v>
      </c>
      <c r="I6390" s="20" t="s">
        <v>134</v>
      </c>
      <c r="J6390" s="20" t="s">
        <v>104</v>
      </c>
      <c r="K6390" s="21"/>
      <c r="L6390" s="20" t="s">
        <v>104</v>
      </c>
      <c r="M6390" s="20" t="s">
        <v>82</v>
      </c>
      <c r="N6390" s="21"/>
      <c r="O6390" s="26">
        <v>0.7</v>
      </c>
    </row>
    <row r="6391" spans="1:15" x14ac:dyDescent="0.25">
      <c r="A6391" s="20" t="s">
        <v>117</v>
      </c>
      <c r="B6391" s="20" t="s">
        <v>640</v>
      </c>
      <c r="C6391" s="20" t="s">
        <v>22</v>
      </c>
      <c r="D6391" s="20" t="s">
        <v>106</v>
      </c>
      <c r="E6391" s="21"/>
      <c r="F6391" s="24">
        <v>29552.93</v>
      </c>
      <c r="G6391" s="23">
        <v>3.01</v>
      </c>
      <c r="H6391" s="20" t="s">
        <v>102</v>
      </c>
      <c r="I6391" s="20" t="s">
        <v>134</v>
      </c>
      <c r="J6391" s="20" t="s">
        <v>104</v>
      </c>
      <c r="K6391" s="21"/>
      <c r="L6391" s="20" t="s">
        <v>104</v>
      </c>
      <c r="M6391" s="20" t="s">
        <v>61</v>
      </c>
      <c r="N6391" s="24">
        <v>5910.59</v>
      </c>
      <c r="O6391" s="26">
        <v>0.7</v>
      </c>
    </row>
    <row r="6392" spans="1:15" x14ac:dyDescent="0.25">
      <c r="A6392" s="20" t="s">
        <v>117</v>
      </c>
      <c r="B6392" s="20" t="s">
        <v>640</v>
      </c>
      <c r="C6392" s="20" t="s">
        <v>107</v>
      </c>
      <c r="D6392" s="20" t="s">
        <v>106</v>
      </c>
      <c r="E6392" s="21"/>
      <c r="F6392" s="24">
        <v>9474.27</v>
      </c>
      <c r="G6392" s="23">
        <v>0.97</v>
      </c>
      <c r="H6392" s="20" t="s">
        <v>102</v>
      </c>
      <c r="I6392" s="20" t="s">
        <v>134</v>
      </c>
      <c r="J6392" s="20" t="s">
        <v>104</v>
      </c>
      <c r="K6392" s="21"/>
      <c r="L6392" s="20" t="s">
        <v>104</v>
      </c>
      <c r="M6392" s="20" t="s">
        <v>65</v>
      </c>
      <c r="N6392" s="23">
        <v>0.84</v>
      </c>
      <c r="O6392" s="26">
        <v>0.7</v>
      </c>
    </row>
    <row r="6393" spans="1:15" x14ac:dyDescent="0.25">
      <c r="A6393" s="20" t="s">
        <v>117</v>
      </c>
      <c r="B6393" s="20" t="s">
        <v>640</v>
      </c>
      <c r="C6393" s="20" t="s">
        <v>108</v>
      </c>
      <c r="D6393" s="20" t="s">
        <v>106</v>
      </c>
      <c r="E6393" s="21"/>
      <c r="F6393" s="24">
        <v>4040.28</v>
      </c>
      <c r="G6393" s="23">
        <v>0.41</v>
      </c>
      <c r="H6393" s="20" t="s">
        <v>102</v>
      </c>
      <c r="I6393" s="20" t="s">
        <v>134</v>
      </c>
      <c r="J6393" s="20" t="s">
        <v>104</v>
      </c>
      <c r="K6393" s="21"/>
      <c r="L6393" s="20" t="s">
        <v>104</v>
      </c>
      <c r="M6393" s="20" t="s">
        <v>64</v>
      </c>
      <c r="N6393" s="23">
        <v>23.22</v>
      </c>
      <c r="O6393" s="26">
        <v>0.7</v>
      </c>
    </row>
    <row r="6394" spans="1:15" x14ac:dyDescent="0.25">
      <c r="A6394" s="20" t="s">
        <v>117</v>
      </c>
      <c r="B6394" s="20" t="s">
        <v>640</v>
      </c>
      <c r="C6394" s="20" t="s">
        <v>49</v>
      </c>
      <c r="D6394" s="20" t="s">
        <v>109</v>
      </c>
      <c r="E6394" s="25">
        <v>9</v>
      </c>
      <c r="F6394" s="24">
        <v>14514.34</v>
      </c>
      <c r="G6394" s="23">
        <v>1.48</v>
      </c>
      <c r="H6394" s="20" t="s">
        <v>102</v>
      </c>
      <c r="I6394" s="20" t="s">
        <v>134</v>
      </c>
      <c r="J6394" s="20" t="s">
        <v>104</v>
      </c>
      <c r="K6394" s="21"/>
      <c r="L6394" s="20" t="s">
        <v>104</v>
      </c>
      <c r="M6394" s="20" t="s">
        <v>49</v>
      </c>
      <c r="N6394" s="23">
        <v>0.85</v>
      </c>
      <c r="O6394" s="26">
        <v>0.7</v>
      </c>
    </row>
    <row r="6395" spans="1:15" x14ac:dyDescent="0.25">
      <c r="A6395" s="20" t="s">
        <v>117</v>
      </c>
      <c r="B6395" s="20" t="s">
        <v>640</v>
      </c>
      <c r="C6395" s="20" t="s">
        <v>112</v>
      </c>
      <c r="D6395" s="20" t="s">
        <v>113</v>
      </c>
      <c r="E6395" s="25">
        <v>4</v>
      </c>
      <c r="F6395" s="24">
        <v>2257.86</v>
      </c>
      <c r="G6395" s="23">
        <v>0.23</v>
      </c>
      <c r="H6395" s="20" t="s">
        <v>102</v>
      </c>
      <c r="I6395" s="20" t="s">
        <v>134</v>
      </c>
      <c r="J6395" s="20" t="s">
        <v>104</v>
      </c>
      <c r="K6395" s="21"/>
      <c r="L6395" s="20" t="s">
        <v>104</v>
      </c>
      <c r="M6395" s="20" t="s">
        <v>58</v>
      </c>
      <c r="N6395" s="23">
        <v>0.69</v>
      </c>
      <c r="O6395" s="26">
        <v>0.7</v>
      </c>
    </row>
    <row r="6396" spans="1:15" x14ac:dyDescent="0.25">
      <c r="A6396" s="20" t="s">
        <v>117</v>
      </c>
      <c r="B6396" s="20" t="s">
        <v>640</v>
      </c>
      <c r="C6396" s="20" t="s">
        <v>114</v>
      </c>
      <c r="D6396" s="21"/>
      <c r="E6396" s="21"/>
      <c r="F6396" s="24">
        <v>27977.88</v>
      </c>
      <c r="G6396" s="23">
        <v>2.85</v>
      </c>
      <c r="H6396" s="20" t="s">
        <v>102</v>
      </c>
      <c r="I6396" s="20" t="s">
        <v>134</v>
      </c>
      <c r="J6396" s="20" t="s">
        <v>104</v>
      </c>
      <c r="K6396" s="21"/>
      <c r="L6396" s="20" t="s">
        <v>104</v>
      </c>
      <c r="M6396" s="20" t="s">
        <v>69</v>
      </c>
      <c r="N6396" s="23">
        <v>2.85</v>
      </c>
      <c r="O6396" s="26">
        <v>0.7</v>
      </c>
    </row>
    <row r="6397" spans="1:15" x14ac:dyDescent="0.25">
      <c r="A6397" s="20" t="s">
        <v>117</v>
      </c>
      <c r="B6397" s="20" t="s">
        <v>640</v>
      </c>
      <c r="C6397" s="20" t="s">
        <v>121</v>
      </c>
      <c r="D6397" s="20" t="s">
        <v>106</v>
      </c>
      <c r="E6397" s="21"/>
      <c r="F6397" s="24">
        <v>5840.88</v>
      </c>
      <c r="G6397" s="23">
        <v>0.59</v>
      </c>
      <c r="H6397" s="20" t="s">
        <v>102</v>
      </c>
      <c r="I6397" s="20" t="s">
        <v>134</v>
      </c>
      <c r="J6397" s="20" t="s">
        <v>104</v>
      </c>
      <c r="K6397" s="21"/>
      <c r="L6397" s="20" t="s">
        <v>104</v>
      </c>
      <c r="M6397" s="20" t="s">
        <v>74</v>
      </c>
      <c r="N6397" s="21"/>
      <c r="O6397" s="26">
        <v>0.7</v>
      </c>
    </row>
    <row r="6398" spans="1:15" x14ac:dyDescent="0.25">
      <c r="A6398" s="20" t="s">
        <v>117</v>
      </c>
      <c r="B6398" s="20" t="s">
        <v>640</v>
      </c>
      <c r="C6398" s="20" t="s">
        <v>115</v>
      </c>
      <c r="D6398" s="20" t="s">
        <v>106</v>
      </c>
      <c r="E6398" s="21"/>
      <c r="F6398" s="23">
        <v>485.22</v>
      </c>
      <c r="G6398" s="23">
        <v>0.05</v>
      </c>
      <c r="H6398" s="20" t="s">
        <v>102</v>
      </c>
      <c r="I6398" s="20" t="s">
        <v>134</v>
      </c>
      <c r="J6398" s="20" t="s">
        <v>104</v>
      </c>
      <c r="K6398" s="21"/>
      <c r="L6398" s="20" t="s">
        <v>104</v>
      </c>
      <c r="M6398" s="20" t="s">
        <v>75</v>
      </c>
      <c r="N6398" s="21"/>
      <c r="O6398" s="26">
        <v>0.7</v>
      </c>
    </row>
    <row r="6399" spans="1:15" x14ac:dyDescent="0.25">
      <c r="A6399" s="20" t="s">
        <v>117</v>
      </c>
      <c r="B6399" s="20" t="s">
        <v>640</v>
      </c>
      <c r="C6399" s="20" t="s">
        <v>174</v>
      </c>
      <c r="D6399" s="21"/>
      <c r="E6399" s="21"/>
      <c r="F6399" s="24">
        <v>3685.35</v>
      </c>
      <c r="G6399" s="23">
        <v>0.38</v>
      </c>
      <c r="H6399" s="20" t="s">
        <v>102</v>
      </c>
      <c r="I6399" s="20" t="s">
        <v>134</v>
      </c>
      <c r="J6399" s="20" t="s">
        <v>104</v>
      </c>
      <c r="K6399" s="21"/>
      <c r="L6399" s="20" t="s">
        <v>104</v>
      </c>
      <c r="M6399" s="20" t="s">
        <v>63</v>
      </c>
      <c r="N6399" s="23">
        <v>737.07</v>
      </c>
      <c r="O6399" s="26">
        <v>0.7</v>
      </c>
    </row>
    <row r="6400" spans="1:15" x14ac:dyDescent="0.25">
      <c r="A6400" s="20" t="s">
        <v>117</v>
      </c>
      <c r="B6400" s="20" t="s">
        <v>640</v>
      </c>
      <c r="C6400" s="20" t="s">
        <v>119</v>
      </c>
      <c r="D6400" s="20" t="s">
        <v>6</v>
      </c>
      <c r="E6400" s="21"/>
      <c r="F6400" s="22">
        <v>14826.6</v>
      </c>
      <c r="G6400" s="23">
        <v>1.51</v>
      </c>
      <c r="H6400" s="20" t="s">
        <v>102</v>
      </c>
      <c r="I6400" s="20" t="s">
        <v>134</v>
      </c>
      <c r="J6400" s="20" t="s">
        <v>104</v>
      </c>
      <c r="K6400" s="21"/>
      <c r="L6400" s="20" t="s">
        <v>104</v>
      </c>
      <c r="M6400" s="20" t="s">
        <v>45</v>
      </c>
      <c r="N6400" s="23">
        <v>32.65</v>
      </c>
      <c r="O6400" s="26">
        <v>0.7</v>
      </c>
    </row>
    <row r="6401" spans="1:15" x14ac:dyDescent="0.25">
      <c r="A6401" s="20" t="s">
        <v>117</v>
      </c>
      <c r="B6401" s="20" t="s">
        <v>640</v>
      </c>
      <c r="C6401" s="20" t="s">
        <v>111</v>
      </c>
      <c r="D6401" s="21"/>
      <c r="E6401" s="21"/>
      <c r="F6401" s="24">
        <v>4024.89</v>
      </c>
      <c r="G6401" s="23">
        <v>0.41</v>
      </c>
      <c r="H6401" s="20" t="s">
        <v>102</v>
      </c>
      <c r="I6401" s="20" t="s">
        <v>134</v>
      </c>
      <c r="J6401" s="20" t="s">
        <v>104</v>
      </c>
      <c r="K6401" s="21"/>
      <c r="L6401" s="20" t="s">
        <v>104</v>
      </c>
      <c r="M6401" s="20" t="s">
        <v>56</v>
      </c>
      <c r="N6401" s="23">
        <v>0.41</v>
      </c>
      <c r="O6401" s="26">
        <v>0.7</v>
      </c>
    </row>
    <row r="6402" spans="1:15" x14ac:dyDescent="0.25">
      <c r="A6402" s="20" t="s">
        <v>117</v>
      </c>
      <c r="B6402" s="20" t="s">
        <v>640</v>
      </c>
      <c r="C6402" s="20" t="s">
        <v>55</v>
      </c>
      <c r="D6402" s="20" t="s">
        <v>109</v>
      </c>
      <c r="E6402" s="25">
        <v>26</v>
      </c>
      <c r="F6402" s="27">
        <v>1599</v>
      </c>
      <c r="G6402" s="23">
        <v>0.16</v>
      </c>
      <c r="H6402" s="20" t="s">
        <v>102</v>
      </c>
      <c r="I6402" s="20" t="s">
        <v>134</v>
      </c>
      <c r="J6402" s="20" t="s">
        <v>104</v>
      </c>
      <c r="K6402" s="21"/>
      <c r="L6402" s="20" t="s">
        <v>104</v>
      </c>
      <c r="M6402" s="20" t="s">
        <v>55</v>
      </c>
      <c r="N6402" s="23">
        <v>0.02</v>
      </c>
      <c r="O6402" s="26">
        <v>0.7</v>
      </c>
    </row>
    <row r="6403" spans="1:15" x14ac:dyDescent="0.25">
      <c r="A6403" s="20" t="s">
        <v>117</v>
      </c>
      <c r="B6403" s="20" t="s">
        <v>640</v>
      </c>
      <c r="C6403" s="20" t="s">
        <v>54</v>
      </c>
      <c r="D6403" s="20" t="s">
        <v>109</v>
      </c>
      <c r="E6403" s="25">
        <v>26</v>
      </c>
      <c r="F6403" s="24">
        <v>8253.9599999999991</v>
      </c>
      <c r="G6403" s="23">
        <v>0.84</v>
      </c>
      <c r="H6403" s="20" t="s">
        <v>102</v>
      </c>
      <c r="I6403" s="20" t="s">
        <v>134</v>
      </c>
      <c r="J6403" s="20" t="s">
        <v>104</v>
      </c>
      <c r="K6403" s="21"/>
      <c r="L6403" s="20" t="s">
        <v>104</v>
      </c>
      <c r="M6403" s="20" t="s">
        <v>54</v>
      </c>
      <c r="N6403" s="23">
        <v>0.26</v>
      </c>
      <c r="O6403" s="26">
        <v>0.7</v>
      </c>
    </row>
    <row r="6404" spans="1:15" x14ac:dyDescent="0.25">
      <c r="A6404" s="20" t="s">
        <v>117</v>
      </c>
      <c r="B6404" s="20" t="s">
        <v>641</v>
      </c>
      <c r="C6404" s="20" t="s">
        <v>7</v>
      </c>
      <c r="D6404" s="20" t="s">
        <v>10</v>
      </c>
      <c r="E6404" s="21"/>
      <c r="F6404" s="24">
        <v>2263.25</v>
      </c>
      <c r="G6404" s="23">
        <v>0.62</v>
      </c>
      <c r="H6404" s="20" t="s">
        <v>102</v>
      </c>
      <c r="I6404" s="20" t="s">
        <v>129</v>
      </c>
      <c r="J6404" s="20" t="s">
        <v>104</v>
      </c>
      <c r="K6404" s="21"/>
      <c r="L6404" s="20" t="s">
        <v>104</v>
      </c>
      <c r="M6404" s="20" t="s">
        <v>48</v>
      </c>
      <c r="N6404" s="23">
        <v>0.62</v>
      </c>
      <c r="O6404" s="26">
        <v>0.7</v>
      </c>
    </row>
    <row r="6405" spans="1:15" x14ac:dyDescent="0.25">
      <c r="A6405" s="20" t="s">
        <v>117</v>
      </c>
      <c r="B6405" s="20" t="s">
        <v>641</v>
      </c>
      <c r="C6405" s="20" t="s">
        <v>105</v>
      </c>
      <c r="D6405" s="20" t="s">
        <v>106</v>
      </c>
      <c r="E6405" s="21"/>
      <c r="F6405" s="23">
        <v>440.28</v>
      </c>
      <c r="G6405" s="23">
        <v>0.12</v>
      </c>
      <c r="H6405" s="20" t="s">
        <v>102</v>
      </c>
      <c r="I6405" s="20" t="s">
        <v>129</v>
      </c>
      <c r="J6405" s="20" t="s">
        <v>104</v>
      </c>
      <c r="K6405" s="21"/>
      <c r="L6405" s="20" t="s">
        <v>104</v>
      </c>
      <c r="M6405" s="20" t="s">
        <v>82</v>
      </c>
      <c r="N6405" s="21"/>
      <c r="O6405" s="26">
        <v>0.7</v>
      </c>
    </row>
    <row r="6406" spans="1:15" x14ac:dyDescent="0.25">
      <c r="A6406" s="20" t="s">
        <v>117</v>
      </c>
      <c r="B6406" s="20" t="s">
        <v>641</v>
      </c>
      <c r="C6406" s="20" t="s">
        <v>22</v>
      </c>
      <c r="D6406" s="20" t="s">
        <v>106</v>
      </c>
      <c r="E6406" s="21"/>
      <c r="F6406" s="24">
        <v>11821.17</v>
      </c>
      <c r="G6406" s="23">
        <v>3.24</v>
      </c>
      <c r="H6406" s="20" t="s">
        <v>102</v>
      </c>
      <c r="I6406" s="20" t="s">
        <v>129</v>
      </c>
      <c r="J6406" s="20" t="s">
        <v>104</v>
      </c>
      <c r="K6406" s="21"/>
      <c r="L6406" s="20" t="s">
        <v>104</v>
      </c>
      <c r="M6406" s="20" t="s">
        <v>61</v>
      </c>
      <c r="N6406" s="24">
        <v>5910.59</v>
      </c>
      <c r="O6406" s="26">
        <v>0.7</v>
      </c>
    </row>
    <row r="6407" spans="1:15" x14ac:dyDescent="0.25">
      <c r="A6407" s="20" t="s">
        <v>117</v>
      </c>
      <c r="B6407" s="20" t="s">
        <v>641</v>
      </c>
      <c r="C6407" s="20" t="s">
        <v>107</v>
      </c>
      <c r="D6407" s="20" t="s">
        <v>106</v>
      </c>
      <c r="E6407" s="21"/>
      <c r="F6407" s="24">
        <v>3680.42</v>
      </c>
      <c r="G6407" s="23">
        <v>1.01</v>
      </c>
      <c r="H6407" s="20" t="s">
        <v>102</v>
      </c>
      <c r="I6407" s="20" t="s">
        <v>129</v>
      </c>
      <c r="J6407" s="20" t="s">
        <v>104</v>
      </c>
      <c r="K6407" s="21"/>
      <c r="L6407" s="20" t="s">
        <v>104</v>
      </c>
      <c r="M6407" s="20" t="s">
        <v>65</v>
      </c>
      <c r="N6407" s="23">
        <v>0.84</v>
      </c>
      <c r="O6407" s="26">
        <v>0.7</v>
      </c>
    </row>
    <row r="6408" spans="1:15" x14ac:dyDescent="0.25">
      <c r="A6408" s="20" t="s">
        <v>117</v>
      </c>
      <c r="B6408" s="20" t="s">
        <v>641</v>
      </c>
      <c r="C6408" s="20" t="s">
        <v>108</v>
      </c>
      <c r="D6408" s="20" t="s">
        <v>106</v>
      </c>
      <c r="E6408" s="21"/>
      <c r="F6408" s="24">
        <v>1253.8800000000001</v>
      </c>
      <c r="G6408" s="23">
        <v>0.34</v>
      </c>
      <c r="H6408" s="20" t="s">
        <v>102</v>
      </c>
      <c r="I6408" s="20" t="s">
        <v>129</v>
      </c>
      <c r="J6408" s="20" t="s">
        <v>104</v>
      </c>
      <c r="K6408" s="21"/>
      <c r="L6408" s="20" t="s">
        <v>104</v>
      </c>
      <c r="M6408" s="20" t="s">
        <v>64</v>
      </c>
      <c r="N6408" s="23">
        <v>23.22</v>
      </c>
      <c r="O6408" s="26">
        <v>0.7</v>
      </c>
    </row>
    <row r="6409" spans="1:15" x14ac:dyDescent="0.25">
      <c r="A6409" s="20" t="s">
        <v>117</v>
      </c>
      <c r="B6409" s="20" t="s">
        <v>641</v>
      </c>
      <c r="C6409" s="20" t="s">
        <v>54</v>
      </c>
      <c r="D6409" s="20" t="s">
        <v>109</v>
      </c>
      <c r="E6409" s="25">
        <v>26</v>
      </c>
      <c r="F6409" s="24">
        <v>4245.28</v>
      </c>
      <c r="G6409" s="23">
        <v>1.1599999999999999</v>
      </c>
      <c r="H6409" s="20" t="s">
        <v>102</v>
      </c>
      <c r="I6409" s="20" t="s">
        <v>129</v>
      </c>
      <c r="J6409" s="20" t="s">
        <v>104</v>
      </c>
      <c r="K6409" s="21"/>
      <c r="L6409" s="20" t="s">
        <v>104</v>
      </c>
      <c r="M6409" s="20" t="s">
        <v>54</v>
      </c>
      <c r="N6409" s="23">
        <v>0.26</v>
      </c>
      <c r="O6409" s="26">
        <v>0.7</v>
      </c>
    </row>
    <row r="6410" spans="1:15" x14ac:dyDescent="0.25">
      <c r="A6410" s="20" t="s">
        <v>117</v>
      </c>
      <c r="B6410" s="20" t="s">
        <v>641</v>
      </c>
      <c r="C6410" s="20" t="s">
        <v>49</v>
      </c>
      <c r="D6410" s="20" t="s">
        <v>109</v>
      </c>
      <c r="E6410" s="25">
        <v>9</v>
      </c>
      <c r="F6410" s="24">
        <v>5351.17</v>
      </c>
      <c r="G6410" s="23">
        <v>1.47</v>
      </c>
      <c r="H6410" s="20" t="s">
        <v>102</v>
      </c>
      <c r="I6410" s="20" t="s">
        <v>129</v>
      </c>
      <c r="J6410" s="20" t="s">
        <v>104</v>
      </c>
      <c r="K6410" s="21"/>
      <c r="L6410" s="20" t="s">
        <v>104</v>
      </c>
      <c r="M6410" s="20" t="s">
        <v>49</v>
      </c>
      <c r="N6410" s="23">
        <v>0.85</v>
      </c>
      <c r="O6410" s="26">
        <v>0.7</v>
      </c>
    </row>
    <row r="6411" spans="1:15" x14ac:dyDescent="0.25">
      <c r="A6411" s="20" t="s">
        <v>117</v>
      </c>
      <c r="B6411" s="20" t="s">
        <v>641</v>
      </c>
      <c r="C6411" s="20" t="s">
        <v>112</v>
      </c>
      <c r="D6411" s="20" t="s">
        <v>113</v>
      </c>
      <c r="E6411" s="25">
        <v>4</v>
      </c>
      <c r="F6411" s="23">
        <v>839.59</v>
      </c>
      <c r="G6411" s="23">
        <v>0.23</v>
      </c>
      <c r="H6411" s="20" t="s">
        <v>102</v>
      </c>
      <c r="I6411" s="20" t="s">
        <v>129</v>
      </c>
      <c r="J6411" s="20" t="s">
        <v>104</v>
      </c>
      <c r="K6411" s="21"/>
      <c r="L6411" s="20" t="s">
        <v>104</v>
      </c>
      <c r="M6411" s="20" t="s">
        <v>58</v>
      </c>
      <c r="N6411" s="23">
        <v>0.69</v>
      </c>
      <c r="O6411" s="26">
        <v>0.7</v>
      </c>
    </row>
    <row r="6412" spans="1:15" x14ac:dyDescent="0.25">
      <c r="A6412" s="20" t="s">
        <v>117</v>
      </c>
      <c r="B6412" s="20" t="s">
        <v>641</v>
      </c>
      <c r="C6412" s="20" t="s">
        <v>114</v>
      </c>
      <c r="D6412" s="21"/>
      <c r="E6412" s="21"/>
      <c r="F6412" s="24">
        <v>10403.64</v>
      </c>
      <c r="G6412" s="23">
        <v>2.85</v>
      </c>
      <c r="H6412" s="20" t="s">
        <v>102</v>
      </c>
      <c r="I6412" s="20" t="s">
        <v>129</v>
      </c>
      <c r="J6412" s="20" t="s">
        <v>104</v>
      </c>
      <c r="K6412" s="21"/>
      <c r="L6412" s="20" t="s">
        <v>104</v>
      </c>
      <c r="M6412" s="20" t="s">
        <v>69</v>
      </c>
      <c r="N6412" s="23">
        <v>2.85</v>
      </c>
      <c r="O6412" s="26">
        <v>0.7</v>
      </c>
    </row>
    <row r="6413" spans="1:15" x14ac:dyDescent="0.25">
      <c r="A6413" s="20" t="s">
        <v>117</v>
      </c>
      <c r="B6413" s="20" t="s">
        <v>641</v>
      </c>
      <c r="C6413" s="20" t="s">
        <v>121</v>
      </c>
      <c r="D6413" s="20" t="s">
        <v>106</v>
      </c>
      <c r="E6413" s="21"/>
      <c r="F6413" s="24">
        <v>2171.9899999999998</v>
      </c>
      <c r="G6413" s="26">
        <v>0.6</v>
      </c>
      <c r="H6413" s="20" t="s">
        <v>102</v>
      </c>
      <c r="I6413" s="20" t="s">
        <v>129</v>
      </c>
      <c r="J6413" s="20" t="s">
        <v>104</v>
      </c>
      <c r="K6413" s="21"/>
      <c r="L6413" s="20" t="s">
        <v>104</v>
      </c>
      <c r="M6413" s="20" t="s">
        <v>74</v>
      </c>
      <c r="N6413" s="21"/>
      <c r="O6413" s="26">
        <v>0.7</v>
      </c>
    </row>
    <row r="6414" spans="1:15" x14ac:dyDescent="0.25">
      <c r="A6414" s="20" t="s">
        <v>117</v>
      </c>
      <c r="B6414" s="20" t="s">
        <v>641</v>
      </c>
      <c r="C6414" s="20" t="s">
        <v>115</v>
      </c>
      <c r="D6414" s="20" t="s">
        <v>106</v>
      </c>
      <c r="E6414" s="21"/>
      <c r="F6414" s="23">
        <v>131.85</v>
      </c>
      <c r="G6414" s="23">
        <v>0.04</v>
      </c>
      <c r="H6414" s="20" t="s">
        <v>102</v>
      </c>
      <c r="I6414" s="20" t="s">
        <v>129</v>
      </c>
      <c r="J6414" s="20" t="s">
        <v>104</v>
      </c>
      <c r="K6414" s="21"/>
      <c r="L6414" s="20" t="s">
        <v>104</v>
      </c>
      <c r="M6414" s="20" t="s">
        <v>75</v>
      </c>
      <c r="N6414" s="21"/>
      <c r="O6414" s="26">
        <v>0.7</v>
      </c>
    </row>
    <row r="6415" spans="1:15" x14ac:dyDescent="0.25">
      <c r="A6415" s="20" t="s">
        <v>117</v>
      </c>
      <c r="B6415" s="20" t="s">
        <v>641</v>
      </c>
      <c r="C6415" s="20" t="s">
        <v>174</v>
      </c>
      <c r="D6415" s="21"/>
      <c r="E6415" s="21"/>
      <c r="F6415" s="24">
        <v>1474.14</v>
      </c>
      <c r="G6415" s="26">
        <v>0.4</v>
      </c>
      <c r="H6415" s="20" t="s">
        <v>102</v>
      </c>
      <c r="I6415" s="20" t="s">
        <v>129</v>
      </c>
      <c r="J6415" s="20" t="s">
        <v>104</v>
      </c>
      <c r="K6415" s="21"/>
      <c r="L6415" s="20" t="s">
        <v>104</v>
      </c>
      <c r="M6415" s="20" t="s">
        <v>63</v>
      </c>
      <c r="N6415" s="23">
        <v>737.07</v>
      </c>
      <c r="O6415" s="26">
        <v>0.7</v>
      </c>
    </row>
    <row r="6416" spans="1:15" x14ac:dyDescent="0.25">
      <c r="A6416" s="20" t="s">
        <v>117</v>
      </c>
      <c r="B6416" s="20" t="s">
        <v>641</v>
      </c>
      <c r="C6416" s="20" t="s">
        <v>119</v>
      </c>
      <c r="D6416" s="20" t="s">
        <v>6</v>
      </c>
      <c r="E6416" s="21"/>
      <c r="F6416" s="22">
        <v>5094.6000000000004</v>
      </c>
      <c r="G6416" s="26">
        <v>1.4</v>
      </c>
      <c r="H6416" s="20" t="s">
        <v>102</v>
      </c>
      <c r="I6416" s="20" t="s">
        <v>129</v>
      </c>
      <c r="J6416" s="20" t="s">
        <v>104</v>
      </c>
      <c r="K6416" s="21"/>
      <c r="L6416" s="20" t="s">
        <v>104</v>
      </c>
      <c r="M6416" s="20" t="s">
        <v>45</v>
      </c>
      <c r="N6416" s="23">
        <v>32.65</v>
      </c>
      <c r="O6416" s="26">
        <v>0.7</v>
      </c>
    </row>
    <row r="6417" spans="1:15" x14ac:dyDescent="0.25">
      <c r="A6417" s="20" t="s">
        <v>117</v>
      </c>
      <c r="B6417" s="20" t="s">
        <v>641</v>
      </c>
      <c r="C6417" s="20" t="s">
        <v>111</v>
      </c>
      <c r="D6417" s="21"/>
      <c r="E6417" s="21"/>
      <c r="F6417" s="24">
        <v>1496.66</v>
      </c>
      <c r="G6417" s="23">
        <v>0.41</v>
      </c>
      <c r="H6417" s="20" t="s">
        <v>102</v>
      </c>
      <c r="I6417" s="20" t="s">
        <v>129</v>
      </c>
      <c r="J6417" s="20" t="s">
        <v>104</v>
      </c>
      <c r="K6417" s="21"/>
      <c r="L6417" s="20" t="s">
        <v>104</v>
      </c>
      <c r="M6417" s="20" t="s">
        <v>56</v>
      </c>
      <c r="N6417" s="23">
        <v>0.41</v>
      </c>
      <c r="O6417" s="26">
        <v>0.7</v>
      </c>
    </row>
    <row r="6418" spans="1:15" x14ac:dyDescent="0.25">
      <c r="A6418" s="20" t="s">
        <v>117</v>
      </c>
      <c r="B6418" s="20" t="s">
        <v>641</v>
      </c>
      <c r="C6418" s="20" t="s">
        <v>55</v>
      </c>
      <c r="D6418" s="20" t="s">
        <v>109</v>
      </c>
      <c r="E6418" s="25">
        <v>26</v>
      </c>
      <c r="F6418" s="23">
        <v>296.92</v>
      </c>
      <c r="G6418" s="23">
        <v>0.08</v>
      </c>
      <c r="H6418" s="20" t="s">
        <v>102</v>
      </c>
      <c r="I6418" s="20" t="s">
        <v>129</v>
      </c>
      <c r="J6418" s="20" t="s">
        <v>104</v>
      </c>
      <c r="K6418" s="21"/>
      <c r="L6418" s="20" t="s">
        <v>104</v>
      </c>
      <c r="M6418" s="20" t="s">
        <v>55</v>
      </c>
      <c r="N6418" s="23">
        <v>0.02</v>
      </c>
      <c r="O6418" s="26">
        <v>0.7</v>
      </c>
    </row>
    <row r="6419" spans="1:15" x14ac:dyDescent="0.25">
      <c r="A6419" s="20" t="s">
        <v>117</v>
      </c>
      <c r="B6419" s="20" t="s">
        <v>642</v>
      </c>
      <c r="C6419" s="20" t="s">
        <v>7</v>
      </c>
      <c r="D6419" s="20" t="s">
        <v>10</v>
      </c>
      <c r="E6419" s="21"/>
      <c r="F6419" s="24">
        <v>4960.68</v>
      </c>
      <c r="G6419" s="23">
        <v>0.62</v>
      </c>
      <c r="H6419" s="20" t="s">
        <v>102</v>
      </c>
      <c r="I6419" s="20" t="s">
        <v>129</v>
      </c>
      <c r="J6419" s="20" t="s">
        <v>104</v>
      </c>
      <c r="K6419" s="21"/>
      <c r="L6419" s="20" t="s">
        <v>104</v>
      </c>
      <c r="M6419" s="20" t="s">
        <v>48</v>
      </c>
      <c r="N6419" s="23">
        <v>0.62</v>
      </c>
      <c r="O6419" s="23">
        <v>0.69</v>
      </c>
    </row>
    <row r="6420" spans="1:15" x14ac:dyDescent="0.25">
      <c r="A6420" s="20" t="s">
        <v>117</v>
      </c>
      <c r="B6420" s="20" t="s">
        <v>642</v>
      </c>
      <c r="C6420" s="20" t="s">
        <v>105</v>
      </c>
      <c r="D6420" s="20" t="s">
        <v>106</v>
      </c>
      <c r="E6420" s="21"/>
      <c r="F6420" s="22">
        <v>1109.5999999999999</v>
      </c>
      <c r="G6420" s="23">
        <v>0.14000000000000001</v>
      </c>
      <c r="H6420" s="20" t="s">
        <v>102</v>
      </c>
      <c r="I6420" s="20" t="s">
        <v>129</v>
      </c>
      <c r="J6420" s="20" t="s">
        <v>104</v>
      </c>
      <c r="K6420" s="21"/>
      <c r="L6420" s="20" t="s">
        <v>104</v>
      </c>
      <c r="M6420" s="20" t="s">
        <v>82</v>
      </c>
      <c r="N6420" s="21"/>
      <c r="O6420" s="23">
        <v>0.69</v>
      </c>
    </row>
    <row r="6421" spans="1:15" x14ac:dyDescent="0.25">
      <c r="A6421" s="20" t="s">
        <v>117</v>
      </c>
      <c r="B6421" s="20" t="s">
        <v>642</v>
      </c>
      <c r="C6421" s="20" t="s">
        <v>22</v>
      </c>
      <c r="D6421" s="20" t="s">
        <v>106</v>
      </c>
      <c r="E6421" s="21"/>
      <c r="F6421" s="24">
        <v>23642.34</v>
      </c>
      <c r="G6421" s="23">
        <v>2.95</v>
      </c>
      <c r="H6421" s="20" t="s">
        <v>102</v>
      </c>
      <c r="I6421" s="20" t="s">
        <v>129</v>
      </c>
      <c r="J6421" s="20" t="s">
        <v>104</v>
      </c>
      <c r="K6421" s="21"/>
      <c r="L6421" s="20" t="s">
        <v>104</v>
      </c>
      <c r="M6421" s="20" t="s">
        <v>61</v>
      </c>
      <c r="N6421" s="24">
        <v>5910.59</v>
      </c>
      <c r="O6421" s="23">
        <v>0.69</v>
      </c>
    </row>
    <row r="6422" spans="1:15" x14ac:dyDescent="0.25">
      <c r="A6422" s="20" t="s">
        <v>117</v>
      </c>
      <c r="B6422" s="20" t="s">
        <v>642</v>
      </c>
      <c r="C6422" s="20" t="s">
        <v>107</v>
      </c>
      <c r="D6422" s="20" t="s">
        <v>106</v>
      </c>
      <c r="E6422" s="21"/>
      <c r="F6422" s="27">
        <v>7335</v>
      </c>
      <c r="G6422" s="23">
        <v>0.92</v>
      </c>
      <c r="H6422" s="20" t="s">
        <v>102</v>
      </c>
      <c r="I6422" s="20" t="s">
        <v>129</v>
      </c>
      <c r="J6422" s="20" t="s">
        <v>104</v>
      </c>
      <c r="K6422" s="21"/>
      <c r="L6422" s="20" t="s">
        <v>104</v>
      </c>
      <c r="M6422" s="20" t="s">
        <v>65</v>
      </c>
      <c r="N6422" s="23">
        <v>0.84</v>
      </c>
      <c r="O6422" s="23">
        <v>0.69</v>
      </c>
    </row>
    <row r="6423" spans="1:15" x14ac:dyDescent="0.25">
      <c r="A6423" s="20" t="s">
        <v>117</v>
      </c>
      <c r="B6423" s="20" t="s">
        <v>642</v>
      </c>
      <c r="C6423" s="20" t="s">
        <v>108</v>
      </c>
      <c r="D6423" s="20" t="s">
        <v>106</v>
      </c>
      <c r="E6423" s="21"/>
      <c r="F6423" s="24">
        <v>3157.92</v>
      </c>
      <c r="G6423" s="23">
        <v>0.39</v>
      </c>
      <c r="H6423" s="20" t="s">
        <v>102</v>
      </c>
      <c r="I6423" s="20" t="s">
        <v>129</v>
      </c>
      <c r="J6423" s="20" t="s">
        <v>104</v>
      </c>
      <c r="K6423" s="21"/>
      <c r="L6423" s="20" t="s">
        <v>104</v>
      </c>
      <c r="M6423" s="20" t="s">
        <v>64</v>
      </c>
      <c r="N6423" s="23">
        <v>23.22</v>
      </c>
      <c r="O6423" s="23">
        <v>0.69</v>
      </c>
    </row>
    <row r="6424" spans="1:15" x14ac:dyDescent="0.25">
      <c r="A6424" s="20" t="s">
        <v>117</v>
      </c>
      <c r="B6424" s="20" t="s">
        <v>642</v>
      </c>
      <c r="C6424" s="20" t="s">
        <v>54</v>
      </c>
      <c r="D6424" s="20" t="s">
        <v>109</v>
      </c>
      <c r="E6424" s="25">
        <v>26</v>
      </c>
      <c r="F6424" s="24">
        <v>12181.52</v>
      </c>
      <c r="G6424" s="23">
        <v>1.52</v>
      </c>
      <c r="H6424" s="20" t="s">
        <v>102</v>
      </c>
      <c r="I6424" s="20" t="s">
        <v>129</v>
      </c>
      <c r="J6424" s="20" t="s">
        <v>104</v>
      </c>
      <c r="K6424" s="21"/>
      <c r="L6424" s="20" t="s">
        <v>104</v>
      </c>
      <c r="M6424" s="20" t="s">
        <v>54</v>
      </c>
      <c r="N6424" s="23">
        <v>0.26</v>
      </c>
      <c r="O6424" s="23">
        <v>0.69</v>
      </c>
    </row>
    <row r="6425" spans="1:15" x14ac:dyDescent="0.25">
      <c r="A6425" s="20" t="s">
        <v>117</v>
      </c>
      <c r="B6425" s="20" t="s">
        <v>642</v>
      </c>
      <c r="C6425" s="20" t="s">
        <v>49</v>
      </c>
      <c r="D6425" s="20" t="s">
        <v>109</v>
      </c>
      <c r="E6425" s="25">
        <v>9</v>
      </c>
      <c r="F6425" s="27">
        <v>10557</v>
      </c>
      <c r="G6425" s="23">
        <v>1.32</v>
      </c>
      <c r="H6425" s="20" t="s">
        <v>102</v>
      </c>
      <c r="I6425" s="20" t="s">
        <v>129</v>
      </c>
      <c r="J6425" s="20" t="s">
        <v>104</v>
      </c>
      <c r="K6425" s="21"/>
      <c r="L6425" s="20" t="s">
        <v>104</v>
      </c>
      <c r="M6425" s="20" t="s">
        <v>49</v>
      </c>
      <c r="N6425" s="23">
        <v>0.85</v>
      </c>
      <c r="O6425" s="23">
        <v>0.69</v>
      </c>
    </row>
    <row r="6426" spans="1:15" x14ac:dyDescent="0.25">
      <c r="A6426" s="20" t="s">
        <v>117</v>
      </c>
      <c r="B6426" s="20" t="s">
        <v>642</v>
      </c>
      <c r="C6426" s="20" t="s">
        <v>112</v>
      </c>
      <c r="D6426" s="20" t="s">
        <v>113</v>
      </c>
      <c r="E6426" s="25">
        <v>4</v>
      </c>
      <c r="F6426" s="24">
        <v>1840.25</v>
      </c>
      <c r="G6426" s="23">
        <v>0.23</v>
      </c>
      <c r="H6426" s="20" t="s">
        <v>102</v>
      </c>
      <c r="I6426" s="20" t="s">
        <v>129</v>
      </c>
      <c r="J6426" s="20" t="s">
        <v>104</v>
      </c>
      <c r="K6426" s="21"/>
      <c r="L6426" s="20" t="s">
        <v>104</v>
      </c>
      <c r="M6426" s="20" t="s">
        <v>58</v>
      </c>
      <c r="N6426" s="23">
        <v>0.69</v>
      </c>
      <c r="O6426" s="23">
        <v>0.69</v>
      </c>
    </row>
    <row r="6427" spans="1:15" x14ac:dyDescent="0.25">
      <c r="A6427" s="20" t="s">
        <v>117</v>
      </c>
      <c r="B6427" s="20" t="s">
        <v>642</v>
      </c>
      <c r="C6427" s="20" t="s">
        <v>114</v>
      </c>
      <c r="D6427" s="21"/>
      <c r="E6427" s="21"/>
      <c r="F6427" s="24">
        <v>22803.14</v>
      </c>
      <c r="G6427" s="23">
        <v>2.85</v>
      </c>
      <c r="H6427" s="20" t="s">
        <v>102</v>
      </c>
      <c r="I6427" s="20" t="s">
        <v>129</v>
      </c>
      <c r="J6427" s="20" t="s">
        <v>104</v>
      </c>
      <c r="K6427" s="21"/>
      <c r="L6427" s="20" t="s">
        <v>104</v>
      </c>
      <c r="M6427" s="20" t="s">
        <v>69</v>
      </c>
      <c r="N6427" s="23">
        <v>2.85</v>
      </c>
      <c r="O6427" s="23">
        <v>0.69</v>
      </c>
    </row>
    <row r="6428" spans="1:15" x14ac:dyDescent="0.25">
      <c r="A6428" s="20" t="s">
        <v>117</v>
      </c>
      <c r="B6428" s="20" t="s">
        <v>642</v>
      </c>
      <c r="C6428" s="20" t="s">
        <v>121</v>
      </c>
      <c r="D6428" s="20" t="s">
        <v>106</v>
      </c>
      <c r="E6428" s="21"/>
      <c r="F6428" s="24">
        <v>4717.58</v>
      </c>
      <c r="G6428" s="23">
        <v>0.59</v>
      </c>
      <c r="H6428" s="20" t="s">
        <v>102</v>
      </c>
      <c r="I6428" s="20" t="s">
        <v>129</v>
      </c>
      <c r="J6428" s="20" t="s">
        <v>104</v>
      </c>
      <c r="K6428" s="21"/>
      <c r="L6428" s="20" t="s">
        <v>104</v>
      </c>
      <c r="M6428" s="20" t="s">
        <v>74</v>
      </c>
      <c r="N6428" s="21"/>
      <c r="O6428" s="23">
        <v>0.69</v>
      </c>
    </row>
    <row r="6429" spans="1:15" x14ac:dyDescent="0.25">
      <c r="A6429" s="20" t="s">
        <v>117</v>
      </c>
      <c r="B6429" s="20" t="s">
        <v>642</v>
      </c>
      <c r="C6429" s="20" t="s">
        <v>115</v>
      </c>
      <c r="D6429" s="20" t="s">
        <v>106</v>
      </c>
      <c r="E6429" s="21"/>
      <c r="F6429" s="23">
        <v>320.45999999999998</v>
      </c>
      <c r="G6429" s="23">
        <v>0.04</v>
      </c>
      <c r="H6429" s="20" t="s">
        <v>102</v>
      </c>
      <c r="I6429" s="20" t="s">
        <v>129</v>
      </c>
      <c r="J6429" s="20" t="s">
        <v>104</v>
      </c>
      <c r="K6429" s="21"/>
      <c r="L6429" s="20" t="s">
        <v>104</v>
      </c>
      <c r="M6429" s="20" t="s">
        <v>75</v>
      </c>
      <c r="N6429" s="21"/>
      <c r="O6429" s="23">
        <v>0.69</v>
      </c>
    </row>
    <row r="6430" spans="1:15" x14ac:dyDescent="0.25">
      <c r="A6430" s="20" t="s">
        <v>117</v>
      </c>
      <c r="B6430" s="20" t="s">
        <v>642</v>
      </c>
      <c r="C6430" s="20" t="s">
        <v>174</v>
      </c>
      <c r="D6430" s="21"/>
      <c r="E6430" s="21"/>
      <c r="F6430" s="24">
        <v>2948.28</v>
      </c>
      <c r="G6430" s="23">
        <v>0.37</v>
      </c>
      <c r="H6430" s="20" t="s">
        <v>102</v>
      </c>
      <c r="I6430" s="20" t="s">
        <v>129</v>
      </c>
      <c r="J6430" s="20" t="s">
        <v>104</v>
      </c>
      <c r="K6430" s="21"/>
      <c r="L6430" s="20" t="s">
        <v>104</v>
      </c>
      <c r="M6430" s="20" t="s">
        <v>63</v>
      </c>
      <c r="N6430" s="23">
        <v>737.07</v>
      </c>
      <c r="O6430" s="23">
        <v>0.69</v>
      </c>
    </row>
    <row r="6431" spans="1:15" x14ac:dyDescent="0.25">
      <c r="A6431" s="20" t="s">
        <v>117</v>
      </c>
      <c r="B6431" s="20" t="s">
        <v>642</v>
      </c>
      <c r="C6431" s="20" t="s">
        <v>119</v>
      </c>
      <c r="D6431" s="20" t="s">
        <v>6</v>
      </c>
      <c r="E6431" s="21"/>
      <c r="F6431" s="24">
        <v>12148.66</v>
      </c>
      <c r="G6431" s="23">
        <v>1.52</v>
      </c>
      <c r="H6431" s="20" t="s">
        <v>102</v>
      </c>
      <c r="I6431" s="20" t="s">
        <v>129</v>
      </c>
      <c r="J6431" s="20" t="s">
        <v>104</v>
      </c>
      <c r="K6431" s="21"/>
      <c r="L6431" s="20" t="s">
        <v>104</v>
      </c>
      <c r="M6431" s="20" t="s">
        <v>45</v>
      </c>
      <c r="N6431" s="23">
        <v>32.65</v>
      </c>
      <c r="O6431" s="23">
        <v>0.69</v>
      </c>
    </row>
    <row r="6432" spans="1:15" x14ac:dyDescent="0.25">
      <c r="A6432" s="20" t="s">
        <v>117</v>
      </c>
      <c r="B6432" s="20" t="s">
        <v>642</v>
      </c>
      <c r="C6432" s="20" t="s">
        <v>111</v>
      </c>
      <c r="D6432" s="21"/>
      <c r="E6432" s="21"/>
      <c r="F6432" s="24">
        <v>3280.45</v>
      </c>
      <c r="G6432" s="23">
        <v>0.41</v>
      </c>
      <c r="H6432" s="20" t="s">
        <v>102</v>
      </c>
      <c r="I6432" s="20" t="s">
        <v>129</v>
      </c>
      <c r="J6432" s="20" t="s">
        <v>104</v>
      </c>
      <c r="K6432" s="21"/>
      <c r="L6432" s="20" t="s">
        <v>104</v>
      </c>
      <c r="M6432" s="20" t="s">
        <v>56</v>
      </c>
      <c r="N6432" s="23">
        <v>0.41</v>
      </c>
      <c r="O6432" s="23">
        <v>0.69</v>
      </c>
    </row>
    <row r="6433" spans="1:15" x14ac:dyDescent="0.25">
      <c r="A6433" s="20" t="s">
        <v>117</v>
      </c>
      <c r="B6433" s="20" t="s">
        <v>642</v>
      </c>
      <c r="C6433" s="20" t="s">
        <v>55</v>
      </c>
      <c r="D6433" s="20" t="s">
        <v>109</v>
      </c>
      <c r="E6433" s="25">
        <v>26</v>
      </c>
      <c r="F6433" s="24">
        <v>1393.08</v>
      </c>
      <c r="G6433" s="23">
        <v>0.17</v>
      </c>
      <c r="H6433" s="20" t="s">
        <v>102</v>
      </c>
      <c r="I6433" s="20" t="s">
        <v>129</v>
      </c>
      <c r="J6433" s="20" t="s">
        <v>104</v>
      </c>
      <c r="K6433" s="21"/>
      <c r="L6433" s="20" t="s">
        <v>104</v>
      </c>
      <c r="M6433" s="20" t="s">
        <v>55</v>
      </c>
      <c r="N6433" s="23">
        <v>0.02</v>
      </c>
      <c r="O6433" s="23">
        <v>0.69</v>
      </c>
    </row>
    <row r="6434" spans="1:15" x14ac:dyDescent="0.25">
      <c r="A6434" s="20" t="s">
        <v>117</v>
      </c>
      <c r="B6434" s="20" t="s">
        <v>643</v>
      </c>
      <c r="C6434" s="20" t="s">
        <v>119</v>
      </c>
      <c r="D6434" s="20" t="s">
        <v>6</v>
      </c>
      <c r="E6434" s="21"/>
      <c r="F6434" s="22">
        <v>2701.7</v>
      </c>
      <c r="G6434" s="23">
        <v>1.73</v>
      </c>
      <c r="H6434" s="20" t="s">
        <v>102</v>
      </c>
      <c r="I6434" s="20" t="s">
        <v>120</v>
      </c>
      <c r="J6434" s="20" t="s">
        <v>104</v>
      </c>
      <c r="K6434" s="21"/>
      <c r="L6434" s="20" t="s">
        <v>104</v>
      </c>
      <c r="M6434" s="20" t="s">
        <v>45</v>
      </c>
      <c r="N6434" s="23">
        <v>32.65</v>
      </c>
      <c r="O6434" s="21"/>
    </row>
    <row r="6435" spans="1:15" x14ac:dyDescent="0.25">
      <c r="A6435" s="20" t="s">
        <v>117</v>
      </c>
      <c r="B6435" s="20" t="s">
        <v>643</v>
      </c>
      <c r="C6435" s="20" t="s">
        <v>7</v>
      </c>
      <c r="D6435" s="20" t="s">
        <v>10</v>
      </c>
      <c r="E6435" s="21"/>
      <c r="F6435" s="23">
        <v>970.49</v>
      </c>
      <c r="G6435" s="23">
        <v>0.62</v>
      </c>
      <c r="H6435" s="20" t="s">
        <v>102</v>
      </c>
      <c r="I6435" s="20" t="s">
        <v>120</v>
      </c>
      <c r="J6435" s="20" t="s">
        <v>104</v>
      </c>
      <c r="K6435" s="21"/>
      <c r="L6435" s="20" t="s">
        <v>104</v>
      </c>
      <c r="M6435" s="20" t="s">
        <v>48</v>
      </c>
      <c r="N6435" s="23">
        <v>0.62</v>
      </c>
      <c r="O6435" s="21"/>
    </row>
    <row r="6436" spans="1:15" x14ac:dyDescent="0.25">
      <c r="A6436" s="20" t="s">
        <v>117</v>
      </c>
      <c r="B6436" s="20" t="s">
        <v>643</v>
      </c>
      <c r="C6436" s="20" t="s">
        <v>105</v>
      </c>
      <c r="D6436" s="20" t="s">
        <v>106</v>
      </c>
      <c r="E6436" s="21"/>
      <c r="F6436" s="23">
        <v>188.79</v>
      </c>
      <c r="G6436" s="23">
        <v>0.12</v>
      </c>
      <c r="H6436" s="20" t="s">
        <v>102</v>
      </c>
      <c r="I6436" s="20" t="s">
        <v>120</v>
      </c>
      <c r="J6436" s="20" t="s">
        <v>104</v>
      </c>
      <c r="K6436" s="21"/>
      <c r="L6436" s="20" t="s">
        <v>104</v>
      </c>
      <c r="M6436" s="20" t="s">
        <v>82</v>
      </c>
      <c r="N6436" s="21"/>
      <c r="O6436" s="21"/>
    </row>
    <row r="6437" spans="1:15" x14ac:dyDescent="0.25">
      <c r="A6437" s="20" t="s">
        <v>117</v>
      </c>
      <c r="B6437" s="20" t="s">
        <v>643</v>
      </c>
      <c r="C6437" s="20" t="s">
        <v>107</v>
      </c>
      <c r="D6437" s="20" t="s">
        <v>106</v>
      </c>
      <c r="E6437" s="21"/>
      <c r="F6437" s="24">
        <v>1747.88</v>
      </c>
      <c r="G6437" s="23">
        <v>1.1200000000000001</v>
      </c>
      <c r="H6437" s="20" t="s">
        <v>102</v>
      </c>
      <c r="I6437" s="20" t="s">
        <v>120</v>
      </c>
      <c r="J6437" s="20" t="s">
        <v>104</v>
      </c>
      <c r="K6437" s="21"/>
      <c r="L6437" s="20" t="s">
        <v>104</v>
      </c>
      <c r="M6437" s="20" t="s">
        <v>65</v>
      </c>
      <c r="N6437" s="23">
        <v>0.84</v>
      </c>
      <c r="O6437" s="21"/>
    </row>
    <row r="6438" spans="1:15" x14ac:dyDescent="0.25">
      <c r="A6438" s="20" t="s">
        <v>117</v>
      </c>
      <c r="B6438" s="20" t="s">
        <v>643</v>
      </c>
      <c r="C6438" s="20" t="s">
        <v>108</v>
      </c>
      <c r="D6438" s="20" t="s">
        <v>106</v>
      </c>
      <c r="E6438" s="21"/>
      <c r="F6438" s="23">
        <v>626.94000000000005</v>
      </c>
      <c r="G6438" s="26">
        <v>0.4</v>
      </c>
      <c r="H6438" s="20" t="s">
        <v>102</v>
      </c>
      <c r="I6438" s="20" t="s">
        <v>120</v>
      </c>
      <c r="J6438" s="20" t="s">
        <v>104</v>
      </c>
      <c r="K6438" s="21"/>
      <c r="L6438" s="20" t="s">
        <v>104</v>
      </c>
      <c r="M6438" s="20" t="s">
        <v>64</v>
      </c>
      <c r="N6438" s="23">
        <v>23.22</v>
      </c>
      <c r="O6438" s="21"/>
    </row>
    <row r="6439" spans="1:15" x14ac:dyDescent="0.25">
      <c r="A6439" s="20" t="s">
        <v>117</v>
      </c>
      <c r="B6439" s="20" t="s">
        <v>643</v>
      </c>
      <c r="C6439" s="20" t="s">
        <v>54</v>
      </c>
      <c r="D6439" s="20" t="s">
        <v>109</v>
      </c>
      <c r="E6439" s="25">
        <v>24</v>
      </c>
      <c r="F6439" s="24">
        <v>3194.88</v>
      </c>
      <c r="G6439" s="23">
        <v>2.04</v>
      </c>
      <c r="H6439" s="20" t="s">
        <v>102</v>
      </c>
      <c r="I6439" s="20" t="s">
        <v>120</v>
      </c>
      <c r="J6439" s="20" t="s">
        <v>104</v>
      </c>
      <c r="K6439" s="21"/>
      <c r="L6439" s="20" t="s">
        <v>104</v>
      </c>
      <c r="M6439" s="20" t="s">
        <v>54</v>
      </c>
      <c r="N6439" s="23">
        <v>0.26</v>
      </c>
      <c r="O6439" s="21"/>
    </row>
    <row r="6440" spans="1:15" x14ac:dyDescent="0.25">
      <c r="A6440" s="20" t="s">
        <v>117</v>
      </c>
      <c r="B6440" s="20" t="s">
        <v>643</v>
      </c>
      <c r="C6440" s="20" t="s">
        <v>55</v>
      </c>
      <c r="D6440" s="20" t="s">
        <v>109</v>
      </c>
      <c r="E6440" s="25">
        <v>24</v>
      </c>
      <c r="F6440" s="23">
        <v>227.04</v>
      </c>
      <c r="G6440" s="23">
        <v>0.15</v>
      </c>
      <c r="H6440" s="20" t="s">
        <v>102</v>
      </c>
      <c r="I6440" s="20" t="s">
        <v>120</v>
      </c>
      <c r="J6440" s="20" t="s">
        <v>104</v>
      </c>
      <c r="K6440" s="21"/>
      <c r="L6440" s="20" t="s">
        <v>104</v>
      </c>
      <c r="M6440" s="20" t="s">
        <v>55</v>
      </c>
      <c r="N6440" s="23">
        <v>0.02</v>
      </c>
      <c r="O6440" s="21"/>
    </row>
    <row r="6441" spans="1:15" x14ac:dyDescent="0.25">
      <c r="A6441" s="20" t="s">
        <v>117</v>
      </c>
      <c r="B6441" s="20" t="s">
        <v>643</v>
      </c>
      <c r="C6441" s="20" t="s">
        <v>127</v>
      </c>
      <c r="D6441" s="20" t="s">
        <v>109</v>
      </c>
      <c r="E6441" s="25">
        <v>8</v>
      </c>
      <c r="F6441" s="24">
        <v>1083.46</v>
      </c>
      <c r="G6441" s="23">
        <v>0.69</v>
      </c>
      <c r="H6441" s="20" t="s">
        <v>102</v>
      </c>
      <c r="I6441" s="20" t="s">
        <v>120</v>
      </c>
      <c r="J6441" s="20" t="s">
        <v>104</v>
      </c>
      <c r="K6441" s="21"/>
      <c r="L6441" s="20" t="s">
        <v>104</v>
      </c>
      <c r="M6441" s="20" t="s">
        <v>51</v>
      </c>
      <c r="N6441" s="23">
        <v>0.81</v>
      </c>
      <c r="O6441" s="21"/>
    </row>
    <row r="6442" spans="1:15" x14ac:dyDescent="0.25">
      <c r="A6442" s="20" t="s">
        <v>117</v>
      </c>
      <c r="B6442" s="20" t="s">
        <v>643</v>
      </c>
      <c r="C6442" s="20" t="s">
        <v>122</v>
      </c>
      <c r="D6442" s="20" t="s">
        <v>109</v>
      </c>
      <c r="E6442" s="25">
        <v>2</v>
      </c>
      <c r="F6442" s="23">
        <v>397.94</v>
      </c>
      <c r="G6442" s="23">
        <v>0.25</v>
      </c>
      <c r="H6442" s="20" t="s">
        <v>102</v>
      </c>
      <c r="I6442" s="20" t="s">
        <v>120</v>
      </c>
      <c r="J6442" s="20" t="s">
        <v>104</v>
      </c>
      <c r="K6442" s="21"/>
      <c r="L6442" s="20" t="s">
        <v>104</v>
      </c>
      <c r="M6442" s="20" t="s">
        <v>52</v>
      </c>
      <c r="N6442" s="23">
        <v>1.19</v>
      </c>
      <c r="O6442" s="21"/>
    </row>
    <row r="6443" spans="1:15" x14ac:dyDescent="0.25">
      <c r="A6443" s="20" t="s">
        <v>117</v>
      </c>
      <c r="B6443" s="20" t="s">
        <v>643</v>
      </c>
      <c r="C6443" s="20" t="s">
        <v>111</v>
      </c>
      <c r="D6443" s="21"/>
      <c r="E6443" s="21"/>
      <c r="F6443" s="23">
        <v>641.77</v>
      </c>
      <c r="G6443" s="23">
        <v>0.41</v>
      </c>
      <c r="H6443" s="20" t="s">
        <v>102</v>
      </c>
      <c r="I6443" s="20" t="s">
        <v>120</v>
      </c>
      <c r="J6443" s="20" t="s">
        <v>104</v>
      </c>
      <c r="K6443" s="21"/>
      <c r="L6443" s="20" t="s">
        <v>104</v>
      </c>
      <c r="M6443" s="20" t="s">
        <v>56</v>
      </c>
      <c r="N6443" s="23">
        <v>0.41</v>
      </c>
      <c r="O6443" s="21"/>
    </row>
    <row r="6444" spans="1:15" x14ac:dyDescent="0.25">
      <c r="A6444" s="20" t="s">
        <v>117</v>
      </c>
      <c r="B6444" s="20" t="s">
        <v>643</v>
      </c>
      <c r="C6444" s="20" t="s">
        <v>112</v>
      </c>
      <c r="D6444" s="20" t="s">
        <v>113</v>
      </c>
      <c r="E6444" s="25">
        <v>2</v>
      </c>
      <c r="F6444" s="23">
        <v>180.01</v>
      </c>
      <c r="G6444" s="23">
        <v>0.12</v>
      </c>
      <c r="H6444" s="20" t="s">
        <v>102</v>
      </c>
      <c r="I6444" s="20" t="s">
        <v>120</v>
      </c>
      <c r="J6444" s="20" t="s">
        <v>104</v>
      </c>
      <c r="K6444" s="21"/>
      <c r="L6444" s="20" t="s">
        <v>104</v>
      </c>
      <c r="M6444" s="20" t="s">
        <v>58</v>
      </c>
      <c r="N6444" s="23">
        <v>0.69</v>
      </c>
      <c r="O6444" s="21"/>
    </row>
    <row r="6445" spans="1:15" x14ac:dyDescent="0.25">
      <c r="A6445" s="20" t="s">
        <v>117</v>
      </c>
      <c r="B6445" s="20" t="s">
        <v>643</v>
      </c>
      <c r="C6445" s="20" t="s">
        <v>114</v>
      </c>
      <c r="D6445" s="21"/>
      <c r="E6445" s="21"/>
      <c r="F6445" s="22">
        <v>4461.1000000000004</v>
      </c>
      <c r="G6445" s="23">
        <v>2.85</v>
      </c>
      <c r="H6445" s="20" t="s">
        <v>102</v>
      </c>
      <c r="I6445" s="20" t="s">
        <v>120</v>
      </c>
      <c r="J6445" s="20" t="s">
        <v>104</v>
      </c>
      <c r="K6445" s="21"/>
      <c r="L6445" s="20" t="s">
        <v>104</v>
      </c>
      <c r="M6445" s="20" t="s">
        <v>69</v>
      </c>
      <c r="N6445" s="23">
        <v>2.85</v>
      </c>
      <c r="O6445" s="21"/>
    </row>
    <row r="6446" spans="1:15" x14ac:dyDescent="0.25">
      <c r="A6446" s="20" t="s">
        <v>117</v>
      </c>
      <c r="B6446" s="20" t="s">
        <v>643</v>
      </c>
      <c r="C6446" s="20" t="s">
        <v>121</v>
      </c>
      <c r="D6446" s="20" t="s">
        <v>106</v>
      </c>
      <c r="E6446" s="21"/>
      <c r="F6446" s="23">
        <v>602.64</v>
      </c>
      <c r="G6446" s="23">
        <v>0.38</v>
      </c>
      <c r="H6446" s="20" t="s">
        <v>102</v>
      </c>
      <c r="I6446" s="20" t="s">
        <v>120</v>
      </c>
      <c r="J6446" s="20" t="s">
        <v>104</v>
      </c>
      <c r="K6446" s="21"/>
      <c r="L6446" s="20" t="s">
        <v>104</v>
      </c>
      <c r="M6446" s="20" t="s">
        <v>74</v>
      </c>
      <c r="N6446" s="21"/>
      <c r="O6446" s="21"/>
    </row>
    <row r="6447" spans="1:15" x14ac:dyDescent="0.25">
      <c r="A6447" s="20" t="s">
        <v>117</v>
      </c>
      <c r="B6447" s="20" t="s">
        <v>644</v>
      </c>
      <c r="C6447" s="20" t="s">
        <v>7</v>
      </c>
      <c r="D6447" s="20" t="s">
        <v>10</v>
      </c>
      <c r="E6447" s="21"/>
      <c r="F6447" s="24">
        <v>2771.96</v>
      </c>
      <c r="G6447" s="23">
        <v>0.62</v>
      </c>
      <c r="H6447" s="20" t="s">
        <v>102</v>
      </c>
      <c r="I6447" s="20" t="s">
        <v>155</v>
      </c>
      <c r="J6447" s="20" t="s">
        <v>104</v>
      </c>
      <c r="K6447" s="21"/>
      <c r="L6447" s="20" t="s">
        <v>104</v>
      </c>
      <c r="M6447" s="20" t="s">
        <v>48</v>
      </c>
      <c r="N6447" s="23">
        <v>0.62</v>
      </c>
      <c r="O6447" s="23">
        <v>0.12</v>
      </c>
    </row>
    <row r="6448" spans="1:15" x14ac:dyDescent="0.25">
      <c r="A6448" s="20" t="s">
        <v>117</v>
      </c>
      <c r="B6448" s="20" t="s">
        <v>644</v>
      </c>
      <c r="C6448" s="20" t="s">
        <v>105</v>
      </c>
      <c r="D6448" s="20" t="s">
        <v>106</v>
      </c>
      <c r="E6448" s="21"/>
      <c r="F6448" s="23">
        <v>519.07000000000005</v>
      </c>
      <c r="G6448" s="23">
        <v>0.12</v>
      </c>
      <c r="H6448" s="20" t="s">
        <v>102</v>
      </c>
      <c r="I6448" s="20" t="s">
        <v>155</v>
      </c>
      <c r="J6448" s="20" t="s">
        <v>104</v>
      </c>
      <c r="K6448" s="21"/>
      <c r="L6448" s="20" t="s">
        <v>104</v>
      </c>
      <c r="M6448" s="20" t="s">
        <v>82</v>
      </c>
      <c r="N6448" s="21"/>
      <c r="O6448" s="23">
        <v>0.12</v>
      </c>
    </row>
    <row r="6449" spans="1:15" x14ac:dyDescent="0.25">
      <c r="A6449" s="20" t="s">
        <v>117</v>
      </c>
      <c r="B6449" s="20" t="s">
        <v>644</v>
      </c>
      <c r="C6449" s="20" t="s">
        <v>22</v>
      </c>
      <c r="D6449" s="20" t="s">
        <v>106</v>
      </c>
      <c r="E6449" s="21"/>
      <c r="F6449" s="24">
        <v>11821.17</v>
      </c>
      <c r="G6449" s="23">
        <v>2.64</v>
      </c>
      <c r="H6449" s="20" t="s">
        <v>102</v>
      </c>
      <c r="I6449" s="20" t="s">
        <v>155</v>
      </c>
      <c r="J6449" s="20" t="s">
        <v>104</v>
      </c>
      <c r="K6449" s="21"/>
      <c r="L6449" s="20" t="s">
        <v>104</v>
      </c>
      <c r="M6449" s="20" t="s">
        <v>61</v>
      </c>
      <c r="N6449" s="24">
        <v>5910.59</v>
      </c>
      <c r="O6449" s="23">
        <v>0.12</v>
      </c>
    </row>
    <row r="6450" spans="1:15" x14ac:dyDescent="0.25">
      <c r="A6450" s="20" t="s">
        <v>117</v>
      </c>
      <c r="B6450" s="20" t="s">
        <v>644</v>
      </c>
      <c r="C6450" s="20" t="s">
        <v>107</v>
      </c>
      <c r="D6450" s="20" t="s">
        <v>106</v>
      </c>
      <c r="E6450" s="21"/>
      <c r="F6450" s="24">
        <v>4369.6400000000003</v>
      </c>
      <c r="G6450" s="23">
        <v>0.98</v>
      </c>
      <c r="H6450" s="20" t="s">
        <v>102</v>
      </c>
      <c r="I6450" s="20" t="s">
        <v>155</v>
      </c>
      <c r="J6450" s="20" t="s">
        <v>104</v>
      </c>
      <c r="K6450" s="21"/>
      <c r="L6450" s="20" t="s">
        <v>104</v>
      </c>
      <c r="M6450" s="20" t="s">
        <v>65</v>
      </c>
      <c r="N6450" s="23">
        <v>0.84</v>
      </c>
      <c r="O6450" s="23">
        <v>0.12</v>
      </c>
    </row>
    <row r="6451" spans="1:15" x14ac:dyDescent="0.25">
      <c r="A6451" s="20" t="s">
        <v>117</v>
      </c>
      <c r="B6451" s="20" t="s">
        <v>644</v>
      </c>
      <c r="C6451" s="20" t="s">
        <v>108</v>
      </c>
      <c r="D6451" s="20" t="s">
        <v>106</v>
      </c>
      <c r="E6451" s="21"/>
      <c r="F6451" s="24">
        <v>1532.52</v>
      </c>
      <c r="G6451" s="23">
        <v>0.34</v>
      </c>
      <c r="H6451" s="20" t="s">
        <v>102</v>
      </c>
      <c r="I6451" s="20" t="s">
        <v>155</v>
      </c>
      <c r="J6451" s="20" t="s">
        <v>104</v>
      </c>
      <c r="K6451" s="21"/>
      <c r="L6451" s="20" t="s">
        <v>104</v>
      </c>
      <c r="M6451" s="20" t="s">
        <v>64</v>
      </c>
      <c r="N6451" s="23">
        <v>23.22</v>
      </c>
      <c r="O6451" s="23">
        <v>0.12</v>
      </c>
    </row>
    <row r="6452" spans="1:15" x14ac:dyDescent="0.25">
      <c r="A6452" s="20" t="s">
        <v>117</v>
      </c>
      <c r="B6452" s="20" t="s">
        <v>644</v>
      </c>
      <c r="C6452" s="20" t="s">
        <v>54</v>
      </c>
      <c r="D6452" s="20" t="s">
        <v>109</v>
      </c>
      <c r="E6452" s="25">
        <v>26</v>
      </c>
      <c r="F6452" s="24">
        <v>10755.16</v>
      </c>
      <c r="G6452" s="23">
        <v>2.41</v>
      </c>
      <c r="H6452" s="20" t="s">
        <v>102</v>
      </c>
      <c r="I6452" s="20" t="s">
        <v>155</v>
      </c>
      <c r="J6452" s="20" t="s">
        <v>104</v>
      </c>
      <c r="K6452" s="21"/>
      <c r="L6452" s="20" t="s">
        <v>104</v>
      </c>
      <c r="M6452" s="20" t="s">
        <v>54</v>
      </c>
      <c r="N6452" s="23">
        <v>0.26</v>
      </c>
      <c r="O6452" s="23">
        <v>0.12</v>
      </c>
    </row>
    <row r="6453" spans="1:15" x14ac:dyDescent="0.25">
      <c r="A6453" s="20" t="s">
        <v>117</v>
      </c>
      <c r="B6453" s="20" t="s">
        <v>644</v>
      </c>
      <c r="C6453" s="20" t="s">
        <v>49</v>
      </c>
      <c r="D6453" s="20" t="s">
        <v>109</v>
      </c>
      <c r="E6453" s="25">
        <v>9</v>
      </c>
      <c r="F6453" s="24">
        <v>7177.99</v>
      </c>
      <c r="G6453" s="23">
        <v>1.61</v>
      </c>
      <c r="H6453" s="20" t="s">
        <v>102</v>
      </c>
      <c r="I6453" s="20" t="s">
        <v>155</v>
      </c>
      <c r="J6453" s="20" t="s">
        <v>104</v>
      </c>
      <c r="K6453" s="21"/>
      <c r="L6453" s="20" t="s">
        <v>104</v>
      </c>
      <c r="M6453" s="20" t="s">
        <v>49</v>
      </c>
      <c r="N6453" s="23">
        <v>0.85</v>
      </c>
      <c r="O6453" s="23">
        <v>0.12</v>
      </c>
    </row>
    <row r="6454" spans="1:15" x14ac:dyDescent="0.25">
      <c r="A6454" s="20" t="s">
        <v>117</v>
      </c>
      <c r="B6454" s="20" t="s">
        <v>644</v>
      </c>
      <c r="C6454" s="20" t="s">
        <v>114</v>
      </c>
      <c r="D6454" s="21"/>
      <c r="E6454" s="21"/>
      <c r="F6454" s="24">
        <v>12742.06</v>
      </c>
      <c r="G6454" s="23">
        <v>2.85</v>
      </c>
      <c r="H6454" s="20" t="s">
        <v>102</v>
      </c>
      <c r="I6454" s="20" t="s">
        <v>155</v>
      </c>
      <c r="J6454" s="20" t="s">
        <v>104</v>
      </c>
      <c r="K6454" s="21"/>
      <c r="L6454" s="20" t="s">
        <v>104</v>
      </c>
      <c r="M6454" s="20" t="s">
        <v>69</v>
      </c>
      <c r="N6454" s="23">
        <v>2.85</v>
      </c>
      <c r="O6454" s="23">
        <v>0.12</v>
      </c>
    </row>
    <row r="6455" spans="1:15" x14ac:dyDescent="0.25">
      <c r="A6455" s="20" t="s">
        <v>117</v>
      </c>
      <c r="B6455" s="20" t="s">
        <v>644</v>
      </c>
      <c r="C6455" s="20" t="s">
        <v>121</v>
      </c>
      <c r="D6455" s="20" t="s">
        <v>106</v>
      </c>
      <c r="E6455" s="21"/>
      <c r="F6455" s="22">
        <v>2194.6</v>
      </c>
      <c r="G6455" s="23">
        <v>0.49</v>
      </c>
      <c r="H6455" s="20" t="s">
        <v>102</v>
      </c>
      <c r="I6455" s="20" t="s">
        <v>155</v>
      </c>
      <c r="J6455" s="20" t="s">
        <v>104</v>
      </c>
      <c r="K6455" s="21"/>
      <c r="L6455" s="20" t="s">
        <v>104</v>
      </c>
      <c r="M6455" s="20" t="s">
        <v>74</v>
      </c>
      <c r="N6455" s="21"/>
      <c r="O6455" s="23">
        <v>0.12</v>
      </c>
    </row>
    <row r="6456" spans="1:15" x14ac:dyDescent="0.25">
      <c r="A6456" s="20" t="s">
        <v>117</v>
      </c>
      <c r="B6456" s="20" t="s">
        <v>644</v>
      </c>
      <c r="C6456" s="20" t="s">
        <v>115</v>
      </c>
      <c r="D6456" s="20" t="s">
        <v>106</v>
      </c>
      <c r="E6456" s="21"/>
      <c r="F6456" s="23">
        <v>260.56</v>
      </c>
      <c r="G6456" s="23">
        <v>0.06</v>
      </c>
      <c r="H6456" s="20" t="s">
        <v>102</v>
      </c>
      <c r="I6456" s="20" t="s">
        <v>155</v>
      </c>
      <c r="J6456" s="20" t="s">
        <v>104</v>
      </c>
      <c r="K6456" s="21"/>
      <c r="L6456" s="20" t="s">
        <v>104</v>
      </c>
      <c r="M6456" s="20" t="s">
        <v>75</v>
      </c>
      <c r="N6456" s="21"/>
      <c r="O6456" s="23">
        <v>0.12</v>
      </c>
    </row>
    <row r="6457" spans="1:15" x14ac:dyDescent="0.25">
      <c r="A6457" s="20" t="s">
        <v>117</v>
      </c>
      <c r="B6457" s="20" t="s">
        <v>644</v>
      </c>
      <c r="C6457" s="20" t="s">
        <v>174</v>
      </c>
      <c r="D6457" s="21"/>
      <c r="E6457" s="21"/>
      <c r="F6457" s="24">
        <v>1474.14</v>
      </c>
      <c r="G6457" s="23">
        <v>0.33</v>
      </c>
      <c r="H6457" s="20" t="s">
        <v>102</v>
      </c>
      <c r="I6457" s="20" t="s">
        <v>155</v>
      </c>
      <c r="J6457" s="20" t="s">
        <v>104</v>
      </c>
      <c r="K6457" s="21"/>
      <c r="L6457" s="20" t="s">
        <v>104</v>
      </c>
      <c r="M6457" s="20" t="s">
        <v>63</v>
      </c>
      <c r="N6457" s="23">
        <v>737.07</v>
      </c>
      <c r="O6457" s="23">
        <v>0.12</v>
      </c>
    </row>
    <row r="6458" spans="1:15" x14ac:dyDescent="0.25">
      <c r="A6458" s="20" t="s">
        <v>117</v>
      </c>
      <c r="B6458" s="20" t="s">
        <v>644</v>
      </c>
      <c r="C6458" s="20" t="s">
        <v>111</v>
      </c>
      <c r="D6458" s="21"/>
      <c r="E6458" s="21"/>
      <c r="F6458" s="24">
        <v>1833.07</v>
      </c>
      <c r="G6458" s="23">
        <v>0.41</v>
      </c>
      <c r="H6458" s="20" t="s">
        <v>102</v>
      </c>
      <c r="I6458" s="20" t="s">
        <v>155</v>
      </c>
      <c r="J6458" s="20" t="s">
        <v>104</v>
      </c>
      <c r="K6458" s="21"/>
      <c r="L6458" s="20" t="s">
        <v>104</v>
      </c>
      <c r="M6458" s="20" t="s">
        <v>56</v>
      </c>
      <c r="N6458" s="23">
        <v>0.41</v>
      </c>
      <c r="O6458" s="23">
        <v>0.12</v>
      </c>
    </row>
    <row r="6459" spans="1:15" x14ac:dyDescent="0.25">
      <c r="A6459" s="20" t="s">
        <v>117</v>
      </c>
      <c r="B6459" s="20" t="s">
        <v>644</v>
      </c>
      <c r="C6459" s="20" t="s">
        <v>116</v>
      </c>
      <c r="D6459" s="21"/>
      <c r="E6459" s="21"/>
      <c r="F6459" s="23">
        <v>833.34</v>
      </c>
      <c r="G6459" s="23">
        <v>0.19</v>
      </c>
      <c r="H6459" s="20" t="s">
        <v>102</v>
      </c>
      <c r="I6459" s="20" t="s">
        <v>155</v>
      </c>
      <c r="J6459" s="20" t="s">
        <v>104</v>
      </c>
      <c r="K6459" s="21"/>
      <c r="L6459" s="20" t="s">
        <v>104</v>
      </c>
      <c r="M6459" s="20" t="s">
        <v>62</v>
      </c>
      <c r="N6459" s="23">
        <v>416.67</v>
      </c>
      <c r="O6459" s="23">
        <v>0.12</v>
      </c>
    </row>
    <row r="6460" spans="1:15" x14ac:dyDescent="0.25">
      <c r="A6460" s="20" t="s">
        <v>117</v>
      </c>
      <c r="B6460" s="20" t="s">
        <v>644</v>
      </c>
      <c r="C6460" s="20" t="s">
        <v>101</v>
      </c>
      <c r="D6460" s="20" t="s">
        <v>6</v>
      </c>
      <c r="E6460" s="21"/>
      <c r="F6460" s="24">
        <v>5735.97</v>
      </c>
      <c r="G6460" s="23">
        <v>1.28</v>
      </c>
      <c r="H6460" s="20" t="s">
        <v>102</v>
      </c>
      <c r="I6460" s="20" t="s">
        <v>155</v>
      </c>
      <c r="J6460" s="20" t="s">
        <v>104</v>
      </c>
      <c r="K6460" s="21"/>
      <c r="L6460" s="20" t="s">
        <v>104</v>
      </c>
      <c r="M6460" s="20" t="s">
        <v>45</v>
      </c>
      <c r="N6460" s="23">
        <v>35.19</v>
      </c>
      <c r="O6460" s="23">
        <v>0.12</v>
      </c>
    </row>
    <row r="6461" spans="1:15" x14ac:dyDescent="0.25">
      <c r="A6461" s="20" t="s">
        <v>117</v>
      </c>
      <c r="B6461" s="20" t="s">
        <v>644</v>
      </c>
      <c r="C6461" s="20" t="s">
        <v>112</v>
      </c>
      <c r="D6461" s="20" t="s">
        <v>113</v>
      </c>
      <c r="E6461" s="25">
        <v>1</v>
      </c>
      <c r="F6461" s="23">
        <v>257.08</v>
      </c>
      <c r="G6461" s="23">
        <v>0.06</v>
      </c>
      <c r="H6461" s="20" t="s">
        <v>102</v>
      </c>
      <c r="I6461" s="20" t="s">
        <v>155</v>
      </c>
      <c r="J6461" s="20" t="s">
        <v>104</v>
      </c>
      <c r="K6461" s="21"/>
      <c r="L6461" s="20" t="s">
        <v>104</v>
      </c>
      <c r="M6461" s="20" t="s">
        <v>58</v>
      </c>
      <c r="N6461" s="23">
        <v>0.69</v>
      </c>
      <c r="O6461" s="23">
        <v>0.12</v>
      </c>
    </row>
    <row r="6462" spans="1:15" x14ac:dyDescent="0.25">
      <c r="A6462" s="20" t="s">
        <v>117</v>
      </c>
      <c r="B6462" s="20" t="s">
        <v>644</v>
      </c>
      <c r="C6462" s="20" t="s">
        <v>110</v>
      </c>
      <c r="D6462" s="20" t="s">
        <v>109</v>
      </c>
      <c r="E6462" s="25">
        <v>5</v>
      </c>
      <c r="F6462" s="25">
        <v>882</v>
      </c>
      <c r="G6462" s="26">
        <v>0.2</v>
      </c>
      <c r="H6462" s="20" t="s">
        <v>102</v>
      </c>
      <c r="I6462" s="20" t="s">
        <v>155</v>
      </c>
      <c r="J6462" s="20" t="s">
        <v>104</v>
      </c>
      <c r="K6462" s="21"/>
      <c r="L6462" s="20" t="s">
        <v>104</v>
      </c>
      <c r="M6462" s="20" t="s">
        <v>55</v>
      </c>
      <c r="N6462" s="23">
        <v>0.09</v>
      </c>
      <c r="O6462" s="23">
        <v>0.12</v>
      </c>
    </row>
    <row r="6463" spans="1:15" x14ac:dyDescent="0.25">
      <c r="A6463" s="20" t="s">
        <v>117</v>
      </c>
      <c r="B6463" s="20" t="s">
        <v>645</v>
      </c>
      <c r="C6463" s="20" t="s">
        <v>7</v>
      </c>
      <c r="D6463" s="20" t="s">
        <v>10</v>
      </c>
      <c r="E6463" s="21"/>
      <c r="F6463" s="24">
        <v>1318.37</v>
      </c>
      <c r="G6463" s="23">
        <v>0.62</v>
      </c>
      <c r="H6463" s="20" t="s">
        <v>102</v>
      </c>
      <c r="I6463" s="20" t="s">
        <v>151</v>
      </c>
      <c r="J6463" s="20" t="s">
        <v>104</v>
      </c>
      <c r="K6463" s="21"/>
      <c r="L6463" s="20" t="s">
        <v>104</v>
      </c>
      <c r="M6463" s="20" t="s">
        <v>48</v>
      </c>
      <c r="N6463" s="23">
        <v>0.62</v>
      </c>
      <c r="O6463" s="23">
        <v>0.28000000000000003</v>
      </c>
    </row>
    <row r="6464" spans="1:15" x14ac:dyDescent="0.25">
      <c r="A6464" s="20" t="s">
        <v>117</v>
      </c>
      <c r="B6464" s="20" t="s">
        <v>645</v>
      </c>
      <c r="C6464" s="20" t="s">
        <v>105</v>
      </c>
      <c r="D6464" s="20" t="s">
        <v>106</v>
      </c>
      <c r="E6464" s="21"/>
      <c r="F6464" s="23">
        <v>256.49</v>
      </c>
      <c r="G6464" s="23">
        <v>0.12</v>
      </c>
      <c r="H6464" s="20" t="s">
        <v>102</v>
      </c>
      <c r="I6464" s="20" t="s">
        <v>151</v>
      </c>
      <c r="J6464" s="20" t="s">
        <v>104</v>
      </c>
      <c r="K6464" s="21"/>
      <c r="L6464" s="20" t="s">
        <v>104</v>
      </c>
      <c r="M6464" s="20" t="s">
        <v>82</v>
      </c>
      <c r="N6464" s="21"/>
      <c r="O6464" s="23">
        <v>0.28000000000000003</v>
      </c>
    </row>
    <row r="6465" spans="1:15" x14ac:dyDescent="0.25">
      <c r="A6465" s="20" t="s">
        <v>117</v>
      </c>
      <c r="B6465" s="20" t="s">
        <v>645</v>
      </c>
      <c r="C6465" s="20" t="s">
        <v>107</v>
      </c>
      <c r="D6465" s="20" t="s">
        <v>106</v>
      </c>
      <c r="E6465" s="21"/>
      <c r="F6465" s="24">
        <v>2400.2600000000002</v>
      </c>
      <c r="G6465" s="23">
        <v>1.1299999999999999</v>
      </c>
      <c r="H6465" s="20" t="s">
        <v>102</v>
      </c>
      <c r="I6465" s="20" t="s">
        <v>151</v>
      </c>
      <c r="J6465" s="20" t="s">
        <v>104</v>
      </c>
      <c r="K6465" s="21"/>
      <c r="L6465" s="20" t="s">
        <v>104</v>
      </c>
      <c r="M6465" s="20" t="s">
        <v>65</v>
      </c>
      <c r="N6465" s="23">
        <v>0.84</v>
      </c>
      <c r="O6465" s="23">
        <v>0.28000000000000003</v>
      </c>
    </row>
    <row r="6466" spans="1:15" x14ac:dyDescent="0.25">
      <c r="A6466" s="20" t="s">
        <v>117</v>
      </c>
      <c r="B6466" s="20" t="s">
        <v>645</v>
      </c>
      <c r="C6466" s="20" t="s">
        <v>108</v>
      </c>
      <c r="D6466" s="20" t="s">
        <v>106</v>
      </c>
      <c r="E6466" s="21"/>
      <c r="F6466" s="24">
        <v>1137.78</v>
      </c>
      <c r="G6466" s="23">
        <v>0.54</v>
      </c>
      <c r="H6466" s="20" t="s">
        <v>102</v>
      </c>
      <c r="I6466" s="20" t="s">
        <v>151</v>
      </c>
      <c r="J6466" s="20" t="s">
        <v>104</v>
      </c>
      <c r="K6466" s="21"/>
      <c r="L6466" s="20" t="s">
        <v>104</v>
      </c>
      <c r="M6466" s="20" t="s">
        <v>64</v>
      </c>
      <c r="N6466" s="23">
        <v>23.22</v>
      </c>
      <c r="O6466" s="23">
        <v>0.28000000000000003</v>
      </c>
    </row>
    <row r="6467" spans="1:15" x14ac:dyDescent="0.25">
      <c r="A6467" s="20" t="s">
        <v>117</v>
      </c>
      <c r="B6467" s="20" t="s">
        <v>645</v>
      </c>
      <c r="C6467" s="20" t="s">
        <v>49</v>
      </c>
      <c r="D6467" s="20" t="s">
        <v>109</v>
      </c>
      <c r="E6467" s="25">
        <v>9</v>
      </c>
      <c r="F6467" s="24">
        <v>1507.82</v>
      </c>
      <c r="G6467" s="23">
        <v>0.71</v>
      </c>
      <c r="H6467" s="20" t="s">
        <v>102</v>
      </c>
      <c r="I6467" s="20" t="s">
        <v>151</v>
      </c>
      <c r="J6467" s="20" t="s">
        <v>104</v>
      </c>
      <c r="K6467" s="21"/>
      <c r="L6467" s="20" t="s">
        <v>104</v>
      </c>
      <c r="M6467" s="20" t="s">
        <v>49</v>
      </c>
      <c r="N6467" s="23">
        <v>0.85</v>
      </c>
      <c r="O6467" s="23">
        <v>0.28000000000000003</v>
      </c>
    </row>
    <row r="6468" spans="1:15" x14ac:dyDescent="0.25">
      <c r="A6468" s="20" t="s">
        <v>117</v>
      </c>
      <c r="B6468" s="20" t="s">
        <v>645</v>
      </c>
      <c r="C6468" s="20" t="s">
        <v>114</v>
      </c>
      <c r="D6468" s="21"/>
      <c r="E6468" s="21"/>
      <c r="F6468" s="24">
        <v>6060.24</v>
      </c>
      <c r="G6468" s="23">
        <v>2.85</v>
      </c>
      <c r="H6468" s="20" t="s">
        <v>102</v>
      </c>
      <c r="I6468" s="20" t="s">
        <v>151</v>
      </c>
      <c r="J6468" s="20" t="s">
        <v>104</v>
      </c>
      <c r="K6468" s="21"/>
      <c r="L6468" s="20" t="s">
        <v>104</v>
      </c>
      <c r="M6468" s="20" t="s">
        <v>69</v>
      </c>
      <c r="N6468" s="23">
        <v>2.85</v>
      </c>
      <c r="O6468" s="23">
        <v>0.28000000000000003</v>
      </c>
    </row>
    <row r="6469" spans="1:15" x14ac:dyDescent="0.25">
      <c r="A6469" s="20" t="s">
        <v>117</v>
      </c>
      <c r="B6469" s="20" t="s">
        <v>645</v>
      </c>
      <c r="C6469" s="20" t="s">
        <v>121</v>
      </c>
      <c r="D6469" s="20" t="s">
        <v>106</v>
      </c>
      <c r="E6469" s="21"/>
      <c r="F6469" s="24">
        <v>1309.6300000000001</v>
      </c>
      <c r="G6469" s="23">
        <v>0.62</v>
      </c>
      <c r="H6469" s="20" t="s">
        <v>102</v>
      </c>
      <c r="I6469" s="20" t="s">
        <v>151</v>
      </c>
      <c r="J6469" s="20" t="s">
        <v>104</v>
      </c>
      <c r="K6469" s="21"/>
      <c r="L6469" s="20" t="s">
        <v>104</v>
      </c>
      <c r="M6469" s="20" t="s">
        <v>74</v>
      </c>
      <c r="N6469" s="21"/>
      <c r="O6469" s="23">
        <v>0.28000000000000003</v>
      </c>
    </row>
    <row r="6470" spans="1:15" x14ac:dyDescent="0.25">
      <c r="A6470" s="20" t="s">
        <v>117</v>
      </c>
      <c r="B6470" s="20" t="s">
        <v>645</v>
      </c>
      <c r="C6470" s="20" t="s">
        <v>115</v>
      </c>
      <c r="D6470" s="20" t="s">
        <v>106</v>
      </c>
      <c r="E6470" s="21"/>
      <c r="F6470" s="23">
        <v>226.78</v>
      </c>
      <c r="G6470" s="23">
        <v>0.11</v>
      </c>
      <c r="H6470" s="20" t="s">
        <v>102</v>
      </c>
      <c r="I6470" s="20" t="s">
        <v>151</v>
      </c>
      <c r="J6470" s="20" t="s">
        <v>104</v>
      </c>
      <c r="K6470" s="21"/>
      <c r="L6470" s="20" t="s">
        <v>104</v>
      </c>
      <c r="M6470" s="20" t="s">
        <v>75</v>
      </c>
      <c r="N6470" s="21"/>
      <c r="O6470" s="23">
        <v>0.28000000000000003</v>
      </c>
    </row>
    <row r="6471" spans="1:15" x14ac:dyDescent="0.25">
      <c r="A6471" s="20" t="s">
        <v>117</v>
      </c>
      <c r="B6471" s="20" t="s">
        <v>645</v>
      </c>
      <c r="C6471" s="20" t="s">
        <v>111</v>
      </c>
      <c r="D6471" s="21"/>
      <c r="E6471" s="21"/>
      <c r="F6471" s="23">
        <v>871.82</v>
      </c>
      <c r="G6471" s="23">
        <v>0.41</v>
      </c>
      <c r="H6471" s="20" t="s">
        <v>102</v>
      </c>
      <c r="I6471" s="20" t="s">
        <v>151</v>
      </c>
      <c r="J6471" s="20" t="s">
        <v>104</v>
      </c>
      <c r="K6471" s="21"/>
      <c r="L6471" s="20" t="s">
        <v>104</v>
      </c>
      <c r="M6471" s="20" t="s">
        <v>56</v>
      </c>
      <c r="N6471" s="23">
        <v>0.41</v>
      </c>
      <c r="O6471" s="23">
        <v>0.28000000000000003</v>
      </c>
    </row>
    <row r="6472" spans="1:15" x14ac:dyDescent="0.25">
      <c r="A6472" s="20" t="s">
        <v>117</v>
      </c>
      <c r="B6472" s="20" t="s">
        <v>645</v>
      </c>
      <c r="C6472" s="20" t="s">
        <v>101</v>
      </c>
      <c r="D6472" s="20" t="s">
        <v>6</v>
      </c>
      <c r="E6472" s="21"/>
      <c r="F6472" s="24">
        <v>5172.93</v>
      </c>
      <c r="G6472" s="23">
        <v>2.4300000000000002</v>
      </c>
      <c r="H6472" s="20" t="s">
        <v>102</v>
      </c>
      <c r="I6472" s="20" t="s">
        <v>151</v>
      </c>
      <c r="J6472" s="20" t="s">
        <v>104</v>
      </c>
      <c r="K6472" s="21"/>
      <c r="L6472" s="20" t="s">
        <v>104</v>
      </c>
      <c r="M6472" s="20" t="s">
        <v>45</v>
      </c>
      <c r="N6472" s="23">
        <v>35.19</v>
      </c>
      <c r="O6472" s="23">
        <v>0.28000000000000003</v>
      </c>
    </row>
    <row r="6473" spans="1:15" x14ac:dyDescent="0.25">
      <c r="A6473" s="20" t="s">
        <v>117</v>
      </c>
      <c r="B6473" s="20" t="s">
        <v>645</v>
      </c>
      <c r="C6473" s="20" t="s">
        <v>112</v>
      </c>
      <c r="D6473" s="20" t="s">
        <v>113</v>
      </c>
      <c r="E6473" s="25">
        <v>2</v>
      </c>
      <c r="F6473" s="23">
        <v>244.54</v>
      </c>
      <c r="G6473" s="23">
        <v>0.12</v>
      </c>
      <c r="H6473" s="20" t="s">
        <v>102</v>
      </c>
      <c r="I6473" s="20" t="s">
        <v>151</v>
      </c>
      <c r="J6473" s="20" t="s">
        <v>104</v>
      </c>
      <c r="K6473" s="21"/>
      <c r="L6473" s="20" t="s">
        <v>104</v>
      </c>
      <c r="M6473" s="20" t="s">
        <v>58</v>
      </c>
      <c r="N6473" s="23">
        <v>0.69</v>
      </c>
      <c r="O6473" s="23">
        <v>0.28000000000000003</v>
      </c>
    </row>
    <row r="6474" spans="1:15" x14ac:dyDescent="0.25">
      <c r="A6474" s="20" t="s">
        <v>117</v>
      </c>
      <c r="B6474" s="20" t="s">
        <v>645</v>
      </c>
      <c r="C6474" s="20" t="s">
        <v>110</v>
      </c>
      <c r="D6474" s="20" t="s">
        <v>109</v>
      </c>
      <c r="E6474" s="25">
        <v>20</v>
      </c>
      <c r="F6474" s="22">
        <v>6895.8</v>
      </c>
      <c r="G6474" s="23">
        <v>3.24</v>
      </c>
      <c r="H6474" s="20" t="s">
        <v>102</v>
      </c>
      <c r="I6474" s="20" t="s">
        <v>151</v>
      </c>
      <c r="J6474" s="20" t="s">
        <v>104</v>
      </c>
      <c r="K6474" s="21"/>
      <c r="L6474" s="20" t="s">
        <v>104</v>
      </c>
      <c r="M6474" s="20" t="s">
        <v>55</v>
      </c>
      <c r="N6474" s="23">
        <v>0.09</v>
      </c>
      <c r="O6474" s="23">
        <v>0.28000000000000003</v>
      </c>
    </row>
    <row r="6475" spans="1:15" x14ac:dyDescent="0.25">
      <c r="A6475" s="20" t="s">
        <v>117</v>
      </c>
      <c r="B6475" s="20" t="s">
        <v>645</v>
      </c>
      <c r="C6475" s="20" t="s">
        <v>54</v>
      </c>
      <c r="D6475" s="20" t="s">
        <v>109</v>
      </c>
      <c r="E6475" s="25">
        <v>22</v>
      </c>
      <c r="F6475" s="24">
        <v>1956.24</v>
      </c>
      <c r="G6475" s="23">
        <v>0.92</v>
      </c>
      <c r="H6475" s="20" t="s">
        <v>102</v>
      </c>
      <c r="I6475" s="20" t="s">
        <v>151</v>
      </c>
      <c r="J6475" s="20" t="s">
        <v>104</v>
      </c>
      <c r="K6475" s="21"/>
      <c r="L6475" s="20" t="s">
        <v>104</v>
      </c>
      <c r="M6475" s="20" t="s">
        <v>54</v>
      </c>
      <c r="N6475" s="23">
        <v>0.26</v>
      </c>
      <c r="O6475" s="23">
        <v>0.28000000000000003</v>
      </c>
    </row>
    <row r="6476" spans="1:15" x14ac:dyDescent="0.25">
      <c r="A6476" s="20" t="s">
        <v>117</v>
      </c>
      <c r="B6476" s="20" t="s">
        <v>646</v>
      </c>
      <c r="C6476" s="20" t="s">
        <v>7</v>
      </c>
      <c r="D6476" s="20" t="s">
        <v>10</v>
      </c>
      <c r="E6476" s="21"/>
      <c r="F6476" s="24">
        <v>1303.24</v>
      </c>
      <c r="G6476" s="23">
        <v>0.62</v>
      </c>
      <c r="H6476" s="20" t="s">
        <v>102</v>
      </c>
      <c r="I6476" s="20" t="s">
        <v>103</v>
      </c>
      <c r="J6476" s="20" t="s">
        <v>104</v>
      </c>
      <c r="K6476" s="21"/>
      <c r="L6476" s="20" t="s">
        <v>104</v>
      </c>
      <c r="M6476" s="20" t="s">
        <v>48</v>
      </c>
      <c r="N6476" s="23">
        <v>0.62</v>
      </c>
      <c r="O6476" s="23">
        <v>0.73</v>
      </c>
    </row>
    <row r="6477" spans="1:15" x14ac:dyDescent="0.25">
      <c r="A6477" s="20" t="s">
        <v>117</v>
      </c>
      <c r="B6477" s="20" t="s">
        <v>646</v>
      </c>
      <c r="C6477" s="20" t="s">
        <v>105</v>
      </c>
      <c r="D6477" s="20" t="s">
        <v>106</v>
      </c>
      <c r="E6477" s="21"/>
      <c r="F6477" s="23">
        <v>253.53</v>
      </c>
      <c r="G6477" s="23">
        <v>0.12</v>
      </c>
      <c r="H6477" s="20" t="s">
        <v>102</v>
      </c>
      <c r="I6477" s="20" t="s">
        <v>103</v>
      </c>
      <c r="J6477" s="20" t="s">
        <v>104</v>
      </c>
      <c r="K6477" s="21"/>
      <c r="L6477" s="20" t="s">
        <v>104</v>
      </c>
      <c r="M6477" s="20" t="s">
        <v>82</v>
      </c>
      <c r="N6477" s="21"/>
      <c r="O6477" s="23">
        <v>0.73</v>
      </c>
    </row>
    <row r="6478" spans="1:15" x14ac:dyDescent="0.25">
      <c r="A6478" s="20" t="s">
        <v>117</v>
      </c>
      <c r="B6478" s="20" t="s">
        <v>646</v>
      </c>
      <c r="C6478" s="20" t="s">
        <v>107</v>
      </c>
      <c r="D6478" s="20" t="s">
        <v>106</v>
      </c>
      <c r="E6478" s="21"/>
      <c r="F6478" s="24">
        <v>2379.7600000000002</v>
      </c>
      <c r="G6478" s="23">
        <v>1.1299999999999999</v>
      </c>
      <c r="H6478" s="20" t="s">
        <v>102</v>
      </c>
      <c r="I6478" s="20" t="s">
        <v>103</v>
      </c>
      <c r="J6478" s="20" t="s">
        <v>104</v>
      </c>
      <c r="K6478" s="21"/>
      <c r="L6478" s="20" t="s">
        <v>104</v>
      </c>
      <c r="M6478" s="20" t="s">
        <v>65</v>
      </c>
      <c r="N6478" s="23">
        <v>0.84</v>
      </c>
      <c r="O6478" s="23">
        <v>0.73</v>
      </c>
    </row>
    <row r="6479" spans="1:15" x14ac:dyDescent="0.25">
      <c r="A6479" s="20" t="s">
        <v>117</v>
      </c>
      <c r="B6479" s="20" t="s">
        <v>646</v>
      </c>
      <c r="C6479" s="20" t="s">
        <v>108</v>
      </c>
      <c r="D6479" s="20" t="s">
        <v>106</v>
      </c>
      <c r="E6479" s="21"/>
      <c r="F6479" s="23">
        <v>789.48</v>
      </c>
      <c r="G6479" s="23">
        <v>0.38</v>
      </c>
      <c r="H6479" s="20" t="s">
        <v>102</v>
      </c>
      <c r="I6479" s="20" t="s">
        <v>103</v>
      </c>
      <c r="J6479" s="20" t="s">
        <v>104</v>
      </c>
      <c r="K6479" s="21"/>
      <c r="L6479" s="20" t="s">
        <v>104</v>
      </c>
      <c r="M6479" s="20" t="s">
        <v>64</v>
      </c>
      <c r="N6479" s="23">
        <v>23.22</v>
      </c>
      <c r="O6479" s="23">
        <v>0.73</v>
      </c>
    </row>
    <row r="6480" spans="1:15" x14ac:dyDescent="0.25">
      <c r="A6480" s="20" t="s">
        <v>117</v>
      </c>
      <c r="B6480" s="20" t="s">
        <v>646</v>
      </c>
      <c r="C6480" s="20" t="s">
        <v>54</v>
      </c>
      <c r="D6480" s="20" t="s">
        <v>109</v>
      </c>
      <c r="E6480" s="25">
        <v>26</v>
      </c>
      <c r="F6480" s="24">
        <v>9864.4599999999991</v>
      </c>
      <c r="G6480" s="23">
        <v>4.6900000000000004</v>
      </c>
      <c r="H6480" s="20" t="s">
        <v>102</v>
      </c>
      <c r="I6480" s="20" t="s">
        <v>103</v>
      </c>
      <c r="J6480" s="20" t="s">
        <v>104</v>
      </c>
      <c r="K6480" s="21"/>
      <c r="L6480" s="20" t="s">
        <v>104</v>
      </c>
      <c r="M6480" s="20" t="s">
        <v>54</v>
      </c>
      <c r="N6480" s="23">
        <v>0.26</v>
      </c>
      <c r="O6480" s="23">
        <v>0.73</v>
      </c>
    </row>
    <row r="6481" spans="1:15" x14ac:dyDescent="0.25">
      <c r="A6481" s="20" t="s">
        <v>117</v>
      </c>
      <c r="B6481" s="20" t="s">
        <v>646</v>
      </c>
      <c r="C6481" s="20" t="s">
        <v>110</v>
      </c>
      <c r="D6481" s="20" t="s">
        <v>109</v>
      </c>
      <c r="E6481" s="25">
        <v>26</v>
      </c>
      <c r="F6481" s="24">
        <v>2210.06</v>
      </c>
      <c r="G6481" s="23">
        <v>1.05</v>
      </c>
      <c r="H6481" s="20" t="s">
        <v>102</v>
      </c>
      <c r="I6481" s="20" t="s">
        <v>103</v>
      </c>
      <c r="J6481" s="20" t="s">
        <v>104</v>
      </c>
      <c r="K6481" s="21"/>
      <c r="L6481" s="20" t="s">
        <v>104</v>
      </c>
      <c r="M6481" s="20" t="s">
        <v>55</v>
      </c>
      <c r="N6481" s="23">
        <v>0.09</v>
      </c>
      <c r="O6481" s="23">
        <v>0.73</v>
      </c>
    </row>
    <row r="6482" spans="1:15" x14ac:dyDescent="0.25">
      <c r="A6482" s="20" t="s">
        <v>117</v>
      </c>
      <c r="B6482" s="20" t="s">
        <v>646</v>
      </c>
      <c r="C6482" s="20" t="s">
        <v>49</v>
      </c>
      <c r="D6482" s="20" t="s">
        <v>109</v>
      </c>
      <c r="E6482" s="25">
        <v>9</v>
      </c>
      <c r="F6482" s="24">
        <v>1894.91</v>
      </c>
      <c r="G6482" s="26">
        <v>0.9</v>
      </c>
      <c r="H6482" s="20" t="s">
        <v>102</v>
      </c>
      <c r="I6482" s="20" t="s">
        <v>103</v>
      </c>
      <c r="J6482" s="20" t="s">
        <v>104</v>
      </c>
      <c r="K6482" s="21"/>
      <c r="L6482" s="20" t="s">
        <v>104</v>
      </c>
      <c r="M6482" s="20" t="s">
        <v>49</v>
      </c>
      <c r="N6482" s="23">
        <v>0.85</v>
      </c>
      <c r="O6482" s="23">
        <v>0.73</v>
      </c>
    </row>
    <row r="6483" spans="1:15" x14ac:dyDescent="0.25">
      <c r="A6483" s="20" t="s">
        <v>117</v>
      </c>
      <c r="B6483" s="20" t="s">
        <v>646</v>
      </c>
      <c r="C6483" s="20" t="s">
        <v>111</v>
      </c>
      <c r="D6483" s="21"/>
      <c r="E6483" s="21"/>
      <c r="F6483" s="23">
        <v>861.82</v>
      </c>
      <c r="G6483" s="23">
        <v>0.41</v>
      </c>
      <c r="H6483" s="20" t="s">
        <v>102</v>
      </c>
      <c r="I6483" s="20" t="s">
        <v>103</v>
      </c>
      <c r="J6483" s="20" t="s">
        <v>104</v>
      </c>
      <c r="K6483" s="21"/>
      <c r="L6483" s="20" t="s">
        <v>104</v>
      </c>
      <c r="M6483" s="20" t="s">
        <v>56</v>
      </c>
      <c r="N6483" s="23">
        <v>0.41</v>
      </c>
      <c r="O6483" s="23">
        <v>0.73</v>
      </c>
    </row>
    <row r="6484" spans="1:15" x14ac:dyDescent="0.25">
      <c r="A6484" s="20" t="s">
        <v>117</v>
      </c>
      <c r="B6484" s="20" t="s">
        <v>646</v>
      </c>
      <c r="C6484" s="20" t="s">
        <v>112</v>
      </c>
      <c r="D6484" s="20" t="s">
        <v>113</v>
      </c>
      <c r="E6484" s="25">
        <v>2</v>
      </c>
      <c r="F6484" s="23">
        <v>241.73</v>
      </c>
      <c r="G6484" s="23">
        <v>0.12</v>
      </c>
      <c r="H6484" s="20" t="s">
        <v>102</v>
      </c>
      <c r="I6484" s="20" t="s">
        <v>103</v>
      </c>
      <c r="J6484" s="20" t="s">
        <v>104</v>
      </c>
      <c r="K6484" s="21"/>
      <c r="L6484" s="20" t="s">
        <v>104</v>
      </c>
      <c r="M6484" s="20" t="s">
        <v>58</v>
      </c>
      <c r="N6484" s="23">
        <v>0.69</v>
      </c>
      <c r="O6484" s="23">
        <v>0.73</v>
      </c>
    </row>
    <row r="6485" spans="1:15" x14ac:dyDescent="0.25">
      <c r="A6485" s="20" t="s">
        <v>117</v>
      </c>
      <c r="B6485" s="20" t="s">
        <v>646</v>
      </c>
      <c r="C6485" s="20" t="s">
        <v>114</v>
      </c>
      <c r="D6485" s="21"/>
      <c r="E6485" s="21"/>
      <c r="F6485" s="22">
        <v>5990.7</v>
      </c>
      <c r="G6485" s="23">
        <v>2.85</v>
      </c>
      <c r="H6485" s="20" t="s">
        <v>102</v>
      </c>
      <c r="I6485" s="20" t="s">
        <v>103</v>
      </c>
      <c r="J6485" s="20" t="s">
        <v>104</v>
      </c>
      <c r="K6485" s="21"/>
      <c r="L6485" s="20" t="s">
        <v>104</v>
      </c>
      <c r="M6485" s="20" t="s">
        <v>69</v>
      </c>
      <c r="N6485" s="23">
        <v>2.85</v>
      </c>
      <c r="O6485" s="23">
        <v>0.73</v>
      </c>
    </row>
    <row r="6486" spans="1:15" x14ac:dyDescent="0.25">
      <c r="A6486" s="20" t="s">
        <v>117</v>
      </c>
      <c r="B6486" s="20" t="s">
        <v>646</v>
      </c>
      <c r="C6486" s="20" t="s">
        <v>121</v>
      </c>
      <c r="D6486" s="20" t="s">
        <v>106</v>
      </c>
      <c r="E6486" s="21"/>
      <c r="F6486" s="24">
        <v>1213.9100000000001</v>
      </c>
      <c r="G6486" s="23">
        <v>0.57999999999999996</v>
      </c>
      <c r="H6486" s="20" t="s">
        <v>102</v>
      </c>
      <c r="I6486" s="20" t="s">
        <v>103</v>
      </c>
      <c r="J6486" s="20" t="s">
        <v>104</v>
      </c>
      <c r="K6486" s="21"/>
      <c r="L6486" s="20" t="s">
        <v>104</v>
      </c>
      <c r="M6486" s="20" t="s">
        <v>74</v>
      </c>
      <c r="N6486" s="21"/>
      <c r="O6486" s="23">
        <v>0.73</v>
      </c>
    </row>
    <row r="6487" spans="1:15" x14ac:dyDescent="0.25">
      <c r="A6487" s="20" t="s">
        <v>117</v>
      </c>
      <c r="B6487" s="20" t="s">
        <v>646</v>
      </c>
      <c r="C6487" s="20" t="s">
        <v>115</v>
      </c>
      <c r="D6487" s="20" t="s">
        <v>106</v>
      </c>
      <c r="E6487" s="21"/>
      <c r="F6487" s="23">
        <v>106.52</v>
      </c>
      <c r="G6487" s="23">
        <v>0.05</v>
      </c>
      <c r="H6487" s="20" t="s">
        <v>102</v>
      </c>
      <c r="I6487" s="20" t="s">
        <v>103</v>
      </c>
      <c r="J6487" s="20" t="s">
        <v>104</v>
      </c>
      <c r="K6487" s="21"/>
      <c r="L6487" s="20" t="s">
        <v>104</v>
      </c>
      <c r="M6487" s="20" t="s">
        <v>75</v>
      </c>
      <c r="N6487" s="21"/>
      <c r="O6487" s="23">
        <v>0.73</v>
      </c>
    </row>
    <row r="6488" spans="1:15" x14ac:dyDescent="0.25">
      <c r="A6488" s="20" t="s">
        <v>117</v>
      </c>
      <c r="B6488" s="20" t="s">
        <v>646</v>
      </c>
      <c r="C6488" s="20" t="s">
        <v>119</v>
      </c>
      <c r="D6488" s="20" t="s">
        <v>6</v>
      </c>
      <c r="E6488" s="21"/>
      <c r="F6488" s="24">
        <v>2645.27</v>
      </c>
      <c r="G6488" s="23">
        <v>1.26</v>
      </c>
      <c r="H6488" s="20" t="s">
        <v>102</v>
      </c>
      <c r="I6488" s="20" t="s">
        <v>103</v>
      </c>
      <c r="J6488" s="20" t="s">
        <v>104</v>
      </c>
      <c r="K6488" s="21"/>
      <c r="L6488" s="20" t="s">
        <v>104</v>
      </c>
      <c r="M6488" s="20" t="s">
        <v>45</v>
      </c>
      <c r="N6488" s="23">
        <v>32.65</v>
      </c>
      <c r="O6488" s="23">
        <v>0.73</v>
      </c>
    </row>
    <row r="6489" spans="1:15" x14ac:dyDescent="0.25">
      <c r="A6489" s="20" t="s">
        <v>117</v>
      </c>
      <c r="B6489" s="20" t="s">
        <v>647</v>
      </c>
      <c r="C6489" s="20" t="s">
        <v>7</v>
      </c>
      <c r="D6489" s="20" t="s">
        <v>10</v>
      </c>
      <c r="E6489" s="21"/>
      <c r="F6489" s="24">
        <v>1300.45</v>
      </c>
      <c r="G6489" s="23">
        <v>0.62</v>
      </c>
      <c r="H6489" s="20" t="s">
        <v>102</v>
      </c>
      <c r="I6489" s="20" t="s">
        <v>146</v>
      </c>
      <c r="J6489" s="20" t="s">
        <v>104</v>
      </c>
      <c r="K6489" s="21"/>
      <c r="L6489" s="20" t="s">
        <v>104</v>
      </c>
      <c r="M6489" s="20" t="s">
        <v>48</v>
      </c>
      <c r="N6489" s="23">
        <v>0.62</v>
      </c>
      <c r="O6489" s="26">
        <v>0.3</v>
      </c>
    </row>
    <row r="6490" spans="1:15" x14ac:dyDescent="0.25">
      <c r="A6490" s="20" t="s">
        <v>117</v>
      </c>
      <c r="B6490" s="20" t="s">
        <v>647</v>
      </c>
      <c r="C6490" s="20" t="s">
        <v>105</v>
      </c>
      <c r="D6490" s="20" t="s">
        <v>106</v>
      </c>
      <c r="E6490" s="21"/>
      <c r="F6490" s="23">
        <v>253.02</v>
      </c>
      <c r="G6490" s="23">
        <v>0.12</v>
      </c>
      <c r="H6490" s="20" t="s">
        <v>102</v>
      </c>
      <c r="I6490" s="20" t="s">
        <v>146</v>
      </c>
      <c r="J6490" s="20" t="s">
        <v>104</v>
      </c>
      <c r="K6490" s="21"/>
      <c r="L6490" s="20" t="s">
        <v>104</v>
      </c>
      <c r="M6490" s="20" t="s">
        <v>82</v>
      </c>
      <c r="N6490" s="21"/>
      <c r="O6490" s="26">
        <v>0.3</v>
      </c>
    </row>
    <row r="6491" spans="1:15" x14ac:dyDescent="0.25">
      <c r="A6491" s="20" t="s">
        <v>117</v>
      </c>
      <c r="B6491" s="20" t="s">
        <v>647</v>
      </c>
      <c r="C6491" s="20" t="s">
        <v>108</v>
      </c>
      <c r="D6491" s="20" t="s">
        <v>106</v>
      </c>
      <c r="E6491" s="21"/>
      <c r="F6491" s="26">
        <v>812.7</v>
      </c>
      <c r="G6491" s="23">
        <v>0.39</v>
      </c>
      <c r="H6491" s="20" t="s">
        <v>102</v>
      </c>
      <c r="I6491" s="20" t="s">
        <v>146</v>
      </c>
      <c r="J6491" s="20" t="s">
        <v>104</v>
      </c>
      <c r="K6491" s="21"/>
      <c r="L6491" s="20" t="s">
        <v>104</v>
      </c>
      <c r="M6491" s="20" t="s">
        <v>64</v>
      </c>
      <c r="N6491" s="23">
        <v>23.22</v>
      </c>
      <c r="O6491" s="26">
        <v>0.3</v>
      </c>
    </row>
    <row r="6492" spans="1:15" x14ac:dyDescent="0.25">
      <c r="A6492" s="20" t="s">
        <v>117</v>
      </c>
      <c r="B6492" s="20" t="s">
        <v>647</v>
      </c>
      <c r="C6492" s="20" t="s">
        <v>49</v>
      </c>
      <c r="D6492" s="20" t="s">
        <v>109</v>
      </c>
      <c r="E6492" s="25">
        <v>9</v>
      </c>
      <c r="F6492" s="24">
        <v>1898.73</v>
      </c>
      <c r="G6492" s="23">
        <v>0.91</v>
      </c>
      <c r="H6492" s="20" t="s">
        <v>102</v>
      </c>
      <c r="I6492" s="20" t="s">
        <v>146</v>
      </c>
      <c r="J6492" s="20" t="s">
        <v>104</v>
      </c>
      <c r="K6492" s="21"/>
      <c r="L6492" s="20" t="s">
        <v>104</v>
      </c>
      <c r="M6492" s="20" t="s">
        <v>49</v>
      </c>
      <c r="N6492" s="23">
        <v>0.85</v>
      </c>
      <c r="O6492" s="26">
        <v>0.3</v>
      </c>
    </row>
    <row r="6493" spans="1:15" x14ac:dyDescent="0.25">
      <c r="A6493" s="20" t="s">
        <v>117</v>
      </c>
      <c r="B6493" s="20" t="s">
        <v>647</v>
      </c>
      <c r="C6493" s="20" t="s">
        <v>115</v>
      </c>
      <c r="D6493" s="20" t="s">
        <v>106</v>
      </c>
      <c r="E6493" s="21"/>
      <c r="F6493" s="23">
        <v>51.98</v>
      </c>
      <c r="G6493" s="23">
        <v>0.02</v>
      </c>
      <c r="H6493" s="20" t="s">
        <v>102</v>
      </c>
      <c r="I6493" s="20" t="s">
        <v>146</v>
      </c>
      <c r="J6493" s="20" t="s">
        <v>104</v>
      </c>
      <c r="K6493" s="21"/>
      <c r="L6493" s="20" t="s">
        <v>104</v>
      </c>
      <c r="M6493" s="20" t="s">
        <v>75</v>
      </c>
      <c r="N6493" s="21"/>
      <c r="O6493" s="26">
        <v>0.3</v>
      </c>
    </row>
    <row r="6494" spans="1:15" x14ac:dyDescent="0.25">
      <c r="A6494" s="20" t="s">
        <v>117</v>
      </c>
      <c r="B6494" s="20" t="s">
        <v>647</v>
      </c>
      <c r="C6494" s="20" t="s">
        <v>111</v>
      </c>
      <c r="D6494" s="21"/>
      <c r="E6494" s="21"/>
      <c r="F6494" s="23">
        <v>859.97</v>
      </c>
      <c r="G6494" s="23">
        <v>0.41</v>
      </c>
      <c r="H6494" s="20" t="s">
        <v>102</v>
      </c>
      <c r="I6494" s="20" t="s">
        <v>146</v>
      </c>
      <c r="J6494" s="20" t="s">
        <v>104</v>
      </c>
      <c r="K6494" s="21"/>
      <c r="L6494" s="20" t="s">
        <v>104</v>
      </c>
      <c r="M6494" s="20" t="s">
        <v>56</v>
      </c>
      <c r="N6494" s="23">
        <v>0.41</v>
      </c>
      <c r="O6494" s="26">
        <v>0.3</v>
      </c>
    </row>
    <row r="6495" spans="1:15" x14ac:dyDescent="0.25">
      <c r="A6495" s="20" t="s">
        <v>117</v>
      </c>
      <c r="B6495" s="20" t="s">
        <v>647</v>
      </c>
      <c r="C6495" s="20" t="s">
        <v>54</v>
      </c>
      <c r="D6495" s="20" t="s">
        <v>109</v>
      </c>
      <c r="E6495" s="25">
        <v>20</v>
      </c>
      <c r="F6495" s="24">
        <v>4530.24</v>
      </c>
      <c r="G6495" s="23">
        <v>2.16</v>
      </c>
      <c r="H6495" s="20" t="s">
        <v>102</v>
      </c>
      <c r="I6495" s="20" t="s">
        <v>146</v>
      </c>
      <c r="J6495" s="20" t="s">
        <v>104</v>
      </c>
      <c r="K6495" s="21"/>
      <c r="L6495" s="20" t="s">
        <v>104</v>
      </c>
      <c r="M6495" s="20" t="s">
        <v>54</v>
      </c>
      <c r="N6495" s="23">
        <v>0.26</v>
      </c>
      <c r="O6495" s="26">
        <v>0.3</v>
      </c>
    </row>
    <row r="6496" spans="1:15" x14ac:dyDescent="0.25">
      <c r="A6496" s="20" t="s">
        <v>117</v>
      </c>
      <c r="B6496" s="20" t="s">
        <v>647</v>
      </c>
      <c r="C6496" s="20" t="s">
        <v>110</v>
      </c>
      <c r="D6496" s="20" t="s">
        <v>109</v>
      </c>
      <c r="E6496" s="25">
        <v>20</v>
      </c>
      <c r="F6496" s="22">
        <v>3920.4</v>
      </c>
      <c r="G6496" s="23">
        <v>1.87</v>
      </c>
      <c r="H6496" s="20" t="s">
        <v>102</v>
      </c>
      <c r="I6496" s="20" t="s">
        <v>146</v>
      </c>
      <c r="J6496" s="20" t="s">
        <v>104</v>
      </c>
      <c r="K6496" s="21"/>
      <c r="L6496" s="20" t="s">
        <v>104</v>
      </c>
      <c r="M6496" s="20" t="s">
        <v>55</v>
      </c>
      <c r="N6496" s="23">
        <v>0.09</v>
      </c>
      <c r="O6496" s="26">
        <v>0.3</v>
      </c>
    </row>
    <row r="6497" spans="1:15" x14ac:dyDescent="0.25">
      <c r="A6497" s="20" t="s">
        <v>117</v>
      </c>
      <c r="B6497" s="20" t="s">
        <v>647</v>
      </c>
      <c r="C6497" s="20" t="s">
        <v>112</v>
      </c>
      <c r="D6497" s="20" t="s">
        <v>113</v>
      </c>
      <c r="E6497" s="25">
        <v>1</v>
      </c>
      <c r="F6497" s="23">
        <v>120.61</v>
      </c>
      <c r="G6497" s="23">
        <v>0.06</v>
      </c>
      <c r="H6497" s="20" t="s">
        <v>102</v>
      </c>
      <c r="I6497" s="20" t="s">
        <v>146</v>
      </c>
      <c r="J6497" s="20" t="s">
        <v>104</v>
      </c>
      <c r="K6497" s="21"/>
      <c r="L6497" s="20" t="s">
        <v>104</v>
      </c>
      <c r="M6497" s="20" t="s">
        <v>58</v>
      </c>
      <c r="N6497" s="23">
        <v>0.69</v>
      </c>
      <c r="O6497" s="26">
        <v>0.3</v>
      </c>
    </row>
    <row r="6498" spans="1:15" x14ac:dyDescent="0.25">
      <c r="A6498" s="20" t="s">
        <v>117</v>
      </c>
      <c r="B6498" s="20" t="s">
        <v>647</v>
      </c>
      <c r="C6498" s="20" t="s">
        <v>121</v>
      </c>
      <c r="D6498" s="20" t="s">
        <v>106</v>
      </c>
      <c r="E6498" s="21"/>
      <c r="F6498" s="23">
        <v>807.54</v>
      </c>
      <c r="G6498" s="23">
        <v>0.39</v>
      </c>
      <c r="H6498" s="20" t="s">
        <v>102</v>
      </c>
      <c r="I6498" s="20" t="s">
        <v>146</v>
      </c>
      <c r="J6498" s="20" t="s">
        <v>104</v>
      </c>
      <c r="K6498" s="21"/>
      <c r="L6498" s="20" t="s">
        <v>104</v>
      </c>
      <c r="M6498" s="20" t="s">
        <v>74</v>
      </c>
      <c r="N6498" s="21"/>
      <c r="O6498" s="26">
        <v>0.3</v>
      </c>
    </row>
    <row r="6499" spans="1:15" x14ac:dyDescent="0.25">
      <c r="A6499" s="20" t="s">
        <v>117</v>
      </c>
      <c r="B6499" s="20" t="s">
        <v>647</v>
      </c>
      <c r="C6499" s="20" t="s">
        <v>114</v>
      </c>
      <c r="D6499" s="21"/>
      <c r="E6499" s="21"/>
      <c r="F6499" s="24">
        <v>5768.13</v>
      </c>
      <c r="G6499" s="23">
        <v>2.75</v>
      </c>
      <c r="H6499" s="20" t="s">
        <v>102</v>
      </c>
      <c r="I6499" s="20" t="s">
        <v>146</v>
      </c>
      <c r="J6499" s="20" t="s">
        <v>104</v>
      </c>
      <c r="K6499" s="21"/>
      <c r="L6499" s="20" t="s">
        <v>104</v>
      </c>
      <c r="M6499" s="20" t="s">
        <v>69</v>
      </c>
      <c r="N6499" s="23">
        <v>2.85</v>
      </c>
      <c r="O6499" s="26">
        <v>0.3</v>
      </c>
    </row>
    <row r="6500" spans="1:15" x14ac:dyDescent="0.25">
      <c r="A6500" s="20" t="s">
        <v>117</v>
      </c>
      <c r="B6500" s="20" t="s">
        <v>647</v>
      </c>
      <c r="C6500" s="20" t="s">
        <v>119</v>
      </c>
      <c r="D6500" s="20" t="s">
        <v>6</v>
      </c>
      <c r="E6500" s="21"/>
      <c r="F6500" s="24">
        <v>2256.36</v>
      </c>
      <c r="G6500" s="23">
        <v>1.08</v>
      </c>
      <c r="H6500" s="20" t="s">
        <v>102</v>
      </c>
      <c r="I6500" s="20" t="s">
        <v>146</v>
      </c>
      <c r="J6500" s="20" t="s">
        <v>104</v>
      </c>
      <c r="K6500" s="21"/>
      <c r="L6500" s="20" t="s">
        <v>104</v>
      </c>
      <c r="M6500" s="20" t="s">
        <v>45</v>
      </c>
      <c r="N6500" s="23">
        <v>32.65</v>
      </c>
      <c r="O6500" s="26">
        <v>0.3</v>
      </c>
    </row>
    <row r="6501" spans="1:15" x14ac:dyDescent="0.25">
      <c r="A6501" s="20" t="s">
        <v>117</v>
      </c>
      <c r="B6501" s="20" t="s">
        <v>647</v>
      </c>
      <c r="C6501" s="20" t="s">
        <v>107</v>
      </c>
      <c r="D6501" s="20" t="s">
        <v>106</v>
      </c>
      <c r="E6501" s="21"/>
      <c r="F6501" s="24">
        <v>2152.35</v>
      </c>
      <c r="G6501" s="23">
        <v>1.03</v>
      </c>
      <c r="H6501" s="20" t="s">
        <v>102</v>
      </c>
      <c r="I6501" s="20" t="s">
        <v>146</v>
      </c>
      <c r="J6501" s="20" t="s">
        <v>104</v>
      </c>
      <c r="K6501" s="21"/>
      <c r="L6501" s="20" t="s">
        <v>104</v>
      </c>
      <c r="M6501" s="20" t="s">
        <v>65</v>
      </c>
      <c r="N6501" s="23">
        <v>0.84</v>
      </c>
      <c r="O6501" s="26">
        <v>0.3</v>
      </c>
    </row>
    <row r="6502" spans="1:15" x14ac:dyDescent="0.25">
      <c r="A6502" s="20" t="s">
        <v>117</v>
      </c>
      <c r="B6502" s="20" t="s">
        <v>648</v>
      </c>
      <c r="C6502" s="20" t="s">
        <v>101</v>
      </c>
      <c r="D6502" s="20" t="s">
        <v>6</v>
      </c>
      <c r="E6502" s="21"/>
      <c r="F6502" s="24">
        <v>3061.53</v>
      </c>
      <c r="G6502" s="26">
        <v>1.5</v>
      </c>
      <c r="H6502" s="20" t="s">
        <v>102</v>
      </c>
      <c r="I6502" s="20" t="s">
        <v>260</v>
      </c>
      <c r="J6502" s="20" t="s">
        <v>104</v>
      </c>
      <c r="K6502" s="21"/>
      <c r="L6502" s="20" t="s">
        <v>104</v>
      </c>
      <c r="M6502" s="20" t="s">
        <v>45</v>
      </c>
      <c r="N6502" s="23">
        <v>35.19</v>
      </c>
      <c r="O6502" s="23">
        <v>0.51</v>
      </c>
    </row>
    <row r="6503" spans="1:15" x14ac:dyDescent="0.25">
      <c r="A6503" s="20" t="s">
        <v>117</v>
      </c>
      <c r="B6503" s="20" t="s">
        <v>648</v>
      </c>
      <c r="C6503" s="20" t="s">
        <v>7</v>
      </c>
      <c r="D6503" s="20" t="s">
        <v>10</v>
      </c>
      <c r="E6503" s="21"/>
      <c r="F6503" s="24">
        <v>1263.25</v>
      </c>
      <c r="G6503" s="23">
        <v>0.62</v>
      </c>
      <c r="H6503" s="20" t="s">
        <v>102</v>
      </c>
      <c r="I6503" s="20" t="s">
        <v>260</v>
      </c>
      <c r="J6503" s="20" t="s">
        <v>104</v>
      </c>
      <c r="K6503" s="21"/>
      <c r="L6503" s="20" t="s">
        <v>104</v>
      </c>
      <c r="M6503" s="20" t="s">
        <v>48</v>
      </c>
      <c r="N6503" s="23">
        <v>0.62</v>
      </c>
      <c r="O6503" s="23">
        <v>0.51</v>
      </c>
    </row>
    <row r="6504" spans="1:15" x14ac:dyDescent="0.25">
      <c r="A6504" s="20" t="s">
        <v>117</v>
      </c>
      <c r="B6504" s="20" t="s">
        <v>648</v>
      </c>
      <c r="C6504" s="20" t="s">
        <v>105</v>
      </c>
      <c r="D6504" s="20" t="s">
        <v>106</v>
      </c>
      <c r="E6504" s="21"/>
      <c r="F6504" s="23">
        <v>245.74</v>
      </c>
      <c r="G6504" s="23">
        <v>0.12</v>
      </c>
      <c r="H6504" s="20" t="s">
        <v>102</v>
      </c>
      <c r="I6504" s="20" t="s">
        <v>260</v>
      </c>
      <c r="J6504" s="20" t="s">
        <v>104</v>
      </c>
      <c r="K6504" s="21"/>
      <c r="L6504" s="20" t="s">
        <v>104</v>
      </c>
      <c r="M6504" s="20" t="s">
        <v>82</v>
      </c>
      <c r="N6504" s="21"/>
      <c r="O6504" s="23">
        <v>0.51</v>
      </c>
    </row>
    <row r="6505" spans="1:15" x14ac:dyDescent="0.25">
      <c r="A6505" s="20" t="s">
        <v>117</v>
      </c>
      <c r="B6505" s="20" t="s">
        <v>648</v>
      </c>
      <c r="C6505" s="20" t="s">
        <v>107</v>
      </c>
      <c r="D6505" s="20" t="s">
        <v>106</v>
      </c>
      <c r="E6505" s="21"/>
      <c r="F6505" s="24">
        <v>2106.75</v>
      </c>
      <c r="G6505" s="23">
        <v>1.03</v>
      </c>
      <c r="H6505" s="20" t="s">
        <v>102</v>
      </c>
      <c r="I6505" s="20" t="s">
        <v>260</v>
      </c>
      <c r="J6505" s="20" t="s">
        <v>104</v>
      </c>
      <c r="K6505" s="21"/>
      <c r="L6505" s="20" t="s">
        <v>104</v>
      </c>
      <c r="M6505" s="20" t="s">
        <v>65</v>
      </c>
      <c r="N6505" s="23">
        <v>0.84</v>
      </c>
      <c r="O6505" s="23">
        <v>0.51</v>
      </c>
    </row>
    <row r="6506" spans="1:15" x14ac:dyDescent="0.25">
      <c r="A6506" s="20" t="s">
        <v>117</v>
      </c>
      <c r="B6506" s="20" t="s">
        <v>648</v>
      </c>
      <c r="C6506" s="20" t="s">
        <v>108</v>
      </c>
      <c r="D6506" s="20" t="s">
        <v>106</v>
      </c>
      <c r="E6506" s="21"/>
      <c r="F6506" s="24">
        <v>1114.56</v>
      </c>
      <c r="G6506" s="23">
        <v>0.55000000000000004</v>
      </c>
      <c r="H6506" s="20" t="s">
        <v>102</v>
      </c>
      <c r="I6506" s="20" t="s">
        <v>260</v>
      </c>
      <c r="J6506" s="20" t="s">
        <v>104</v>
      </c>
      <c r="K6506" s="21"/>
      <c r="L6506" s="20" t="s">
        <v>104</v>
      </c>
      <c r="M6506" s="20" t="s">
        <v>64</v>
      </c>
      <c r="N6506" s="23">
        <v>23.22</v>
      </c>
      <c r="O6506" s="23">
        <v>0.51</v>
      </c>
    </row>
    <row r="6507" spans="1:15" x14ac:dyDescent="0.25">
      <c r="A6507" s="20" t="s">
        <v>117</v>
      </c>
      <c r="B6507" s="20" t="s">
        <v>648</v>
      </c>
      <c r="C6507" s="20" t="s">
        <v>54</v>
      </c>
      <c r="D6507" s="20" t="s">
        <v>109</v>
      </c>
      <c r="E6507" s="25">
        <v>20</v>
      </c>
      <c r="F6507" s="22">
        <v>4128.8</v>
      </c>
      <c r="G6507" s="23">
        <v>2.0299999999999998</v>
      </c>
      <c r="H6507" s="20" t="s">
        <v>102</v>
      </c>
      <c r="I6507" s="20" t="s">
        <v>260</v>
      </c>
      <c r="J6507" s="20" t="s">
        <v>104</v>
      </c>
      <c r="K6507" s="21"/>
      <c r="L6507" s="20" t="s">
        <v>104</v>
      </c>
      <c r="M6507" s="20" t="s">
        <v>54</v>
      </c>
      <c r="N6507" s="23">
        <v>0.26</v>
      </c>
      <c r="O6507" s="23">
        <v>0.51</v>
      </c>
    </row>
    <row r="6508" spans="1:15" x14ac:dyDescent="0.25">
      <c r="A6508" s="20" t="s">
        <v>117</v>
      </c>
      <c r="B6508" s="20" t="s">
        <v>648</v>
      </c>
      <c r="C6508" s="20" t="s">
        <v>55</v>
      </c>
      <c r="D6508" s="20" t="s">
        <v>109</v>
      </c>
      <c r="E6508" s="25">
        <v>20</v>
      </c>
      <c r="F6508" s="26">
        <v>660.6</v>
      </c>
      <c r="G6508" s="23">
        <v>0.32</v>
      </c>
      <c r="H6508" s="20" t="s">
        <v>102</v>
      </c>
      <c r="I6508" s="20" t="s">
        <v>260</v>
      </c>
      <c r="J6508" s="20" t="s">
        <v>104</v>
      </c>
      <c r="K6508" s="21"/>
      <c r="L6508" s="20" t="s">
        <v>104</v>
      </c>
      <c r="M6508" s="20" t="s">
        <v>55</v>
      </c>
      <c r="N6508" s="23">
        <v>0.02</v>
      </c>
      <c r="O6508" s="23">
        <v>0.51</v>
      </c>
    </row>
    <row r="6509" spans="1:15" x14ac:dyDescent="0.25">
      <c r="A6509" s="20" t="s">
        <v>117</v>
      </c>
      <c r="B6509" s="20" t="s">
        <v>648</v>
      </c>
      <c r="C6509" s="20" t="s">
        <v>127</v>
      </c>
      <c r="D6509" s="20" t="s">
        <v>109</v>
      </c>
      <c r="E6509" s="25">
        <v>1</v>
      </c>
      <c r="F6509" s="23">
        <v>146.85</v>
      </c>
      <c r="G6509" s="23">
        <v>7.0000000000000007E-2</v>
      </c>
      <c r="H6509" s="20" t="s">
        <v>102</v>
      </c>
      <c r="I6509" s="20" t="s">
        <v>260</v>
      </c>
      <c r="J6509" s="20" t="s">
        <v>104</v>
      </c>
      <c r="K6509" s="21"/>
      <c r="L6509" s="20" t="s">
        <v>104</v>
      </c>
      <c r="M6509" s="20" t="s">
        <v>51</v>
      </c>
      <c r="N6509" s="23">
        <v>0.81</v>
      </c>
      <c r="O6509" s="23">
        <v>0.51</v>
      </c>
    </row>
    <row r="6510" spans="1:15" x14ac:dyDescent="0.25">
      <c r="A6510" s="20" t="s">
        <v>117</v>
      </c>
      <c r="B6510" s="20" t="s">
        <v>648</v>
      </c>
      <c r="C6510" s="20" t="s">
        <v>111</v>
      </c>
      <c r="D6510" s="21"/>
      <c r="E6510" s="21"/>
      <c r="F6510" s="23">
        <v>835.38</v>
      </c>
      <c r="G6510" s="23">
        <v>0.41</v>
      </c>
      <c r="H6510" s="20" t="s">
        <v>102</v>
      </c>
      <c r="I6510" s="20" t="s">
        <v>260</v>
      </c>
      <c r="J6510" s="20" t="s">
        <v>104</v>
      </c>
      <c r="K6510" s="21"/>
      <c r="L6510" s="20" t="s">
        <v>104</v>
      </c>
      <c r="M6510" s="20" t="s">
        <v>56</v>
      </c>
      <c r="N6510" s="23">
        <v>0.41</v>
      </c>
      <c r="O6510" s="23">
        <v>0.51</v>
      </c>
    </row>
    <row r="6511" spans="1:15" x14ac:dyDescent="0.25">
      <c r="A6511" s="20" t="s">
        <v>117</v>
      </c>
      <c r="B6511" s="20" t="s">
        <v>648</v>
      </c>
      <c r="C6511" s="20" t="s">
        <v>112</v>
      </c>
      <c r="D6511" s="20" t="s">
        <v>113</v>
      </c>
      <c r="E6511" s="25">
        <v>2</v>
      </c>
      <c r="F6511" s="23">
        <v>234.31</v>
      </c>
      <c r="G6511" s="23">
        <v>0.11</v>
      </c>
      <c r="H6511" s="20" t="s">
        <v>102</v>
      </c>
      <c r="I6511" s="20" t="s">
        <v>260</v>
      </c>
      <c r="J6511" s="20" t="s">
        <v>104</v>
      </c>
      <c r="K6511" s="21"/>
      <c r="L6511" s="20" t="s">
        <v>104</v>
      </c>
      <c r="M6511" s="20" t="s">
        <v>58</v>
      </c>
      <c r="N6511" s="23">
        <v>0.69</v>
      </c>
      <c r="O6511" s="23">
        <v>0.51</v>
      </c>
    </row>
    <row r="6512" spans="1:15" x14ac:dyDescent="0.25">
      <c r="A6512" s="20" t="s">
        <v>117</v>
      </c>
      <c r="B6512" s="20" t="s">
        <v>648</v>
      </c>
      <c r="C6512" s="20" t="s">
        <v>114</v>
      </c>
      <c r="D6512" s="21"/>
      <c r="E6512" s="21"/>
      <c r="F6512" s="24">
        <v>5806.88</v>
      </c>
      <c r="G6512" s="23">
        <v>2.85</v>
      </c>
      <c r="H6512" s="20" t="s">
        <v>102</v>
      </c>
      <c r="I6512" s="20" t="s">
        <v>260</v>
      </c>
      <c r="J6512" s="20" t="s">
        <v>104</v>
      </c>
      <c r="K6512" s="21"/>
      <c r="L6512" s="20" t="s">
        <v>104</v>
      </c>
      <c r="M6512" s="20" t="s">
        <v>69</v>
      </c>
      <c r="N6512" s="23">
        <v>2.85</v>
      </c>
      <c r="O6512" s="23">
        <v>0.51</v>
      </c>
    </row>
    <row r="6513" spans="1:15" x14ac:dyDescent="0.25">
      <c r="A6513" s="20" t="s">
        <v>117</v>
      </c>
      <c r="B6513" s="20" t="s">
        <v>648</v>
      </c>
      <c r="C6513" s="20" t="s">
        <v>121</v>
      </c>
      <c r="D6513" s="20" t="s">
        <v>106</v>
      </c>
      <c r="E6513" s="21"/>
      <c r="F6513" s="24">
        <v>1212.25</v>
      </c>
      <c r="G6513" s="23">
        <v>0.59</v>
      </c>
      <c r="H6513" s="20" t="s">
        <v>102</v>
      </c>
      <c r="I6513" s="20" t="s">
        <v>260</v>
      </c>
      <c r="J6513" s="20" t="s">
        <v>104</v>
      </c>
      <c r="K6513" s="21"/>
      <c r="L6513" s="20" t="s">
        <v>104</v>
      </c>
      <c r="M6513" s="20" t="s">
        <v>74</v>
      </c>
      <c r="N6513" s="21"/>
      <c r="O6513" s="23">
        <v>0.51</v>
      </c>
    </row>
    <row r="6514" spans="1:15" x14ac:dyDescent="0.25">
      <c r="A6514" s="20" t="s">
        <v>117</v>
      </c>
      <c r="B6514" s="20" t="s">
        <v>649</v>
      </c>
      <c r="C6514" s="20" t="s">
        <v>7</v>
      </c>
      <c r="D6514" s="20" t="s">
        <v>10</v>
      </c>
      <c r="E6514" s="21"/>
      <c r="F6514" s="22">
        <v>1676.6</v>
      </c>
      <c r="G6514" s="23">
        <v>0.62</v>
      </c>
      <c r="H6514" s="20" t="s">
        <v>102</v>
      </c>
      <c r="I6514" s="20" t="s">
        <v>120</v>
      </c>
      <c r="J6514" s="20" t="s">
        <v>104</v>
      </c>
      <c r="K6514" s="21"/>
      <c r="L6514" s="20" t="s">
        <v>104</v>
      </c>
      <c r="M6514" s="20" t="s">
        <v>48</v>
      </c>
      <c r="N6514" s="23">
        <v>0.62</v>
      </c>
      <c r="O6514" s="23">
        <v>0.59</v>
      </c>
    </row>
    <row r="6515" spans="1:15" x14ac:dyDescent="0.25">
      <c r="A6515" s="20" t="s">
        <v>117</v>
      </c>
      <c r="B6515" s="20" t="s">
        <v>649</v>
      </c>
      <c r="C6515" s="20" t="s">
        <v>105</v>
      </c>
      <c r="D6515" s="20" t="s">
        <v>106</v>
      </c>
      <c r="E6515" s="21"/>
      <c r="F6515" s="23">
        <v>326.17</v>
      </c>
      <c r="G6515" s="23">
        <v>0.12</v>
      </c>
      <c r="H6515" s="20" t="s">
        <v>102</v>
      </c>
      <c r="I6515" s="20" t="s">
        <v>120</v>
      </c>
      <c r="J6515" s="20" t="s">
        <v>104</v>
      </c>
      <c r="K6515" s="21"/>
      <c r="L6515" s="20" t="s">
        <v>104</v>
      </c>
      <c r="M6515" s="20" t="s">
        <v>82</v>
      </c>
      <c r="N6515" s="21"/>
      <c r="O6515" s="23">
        <v>0.59</v>
      </c>
    </row>
    <row r="6516" spans="1:15" x14ac:dyDescent="0.25">
      <c r="A6516" s="20" t="s">
        <v>117</v>
      </c>
      <c r="B6516" s="20" t="s">
        <v>649</v>
      </c>
      <c r="C6516" s="20" t="s">
        <v>107</v>
      </c>
      <c r="D6516" s="20" t="s">
        <v>106</v>
      </c>
      <c r="E6516" s="21"/>
      <c r="F6516" s="24">
        <v>2885.61</v>
      </c>
      <c r="G6516" s="23">
        <v>1.07</v>
      </c>
      <c r="H6516" s="20" t="s">
        <v>102</v>
      </c>
      <c r="I6516" s="20" t="s">
        <v>120</v>
      </c>
      <c r="J6516" s="20" t="s">
        <v>104</v>
      </c>
      <c r="K6516" s="21"/>
      <c r="L6516" s="20" t="s">
        <v>104</v>
      </c>
      <c r="M6516" s="20" t="s">
        <v>65</v>
      </c>
      <c r="N6516" s="23">
        <v>0.84</v>
      </c>
      <c r="O6516" s="23">
        <v>0.59</v>
      </c>
    </row>
    <row r="6517" spans="1:15" x14ac:dyDescent="0.25">
      <c r="A6517" s="20" t="s">
        <v>117</v>
      </c>
      <c r="B6517" s="20" t="s">
        <v>649</v>
      </c>
      <c r="C6517" s="20" t="s">
        <v>108</v>
      </c>
      <c r="D6517" s="20" t="s">
        <v>106</v>
      </c>
      <c r="E6517" s="21"/>
      <c r="F6517" s="22">
        <v>1393.2</v>
      </c>
      <c r="G6517" s="23">
        <v>0.52</v>
      </c>
      <c r="H6517" s="20" t="s">
        <v>102</v>
      </c>
      <c r="I6517" s="20" t="s">
        <v>120</v>
      </c>
      <c r="J6517" s="20" t="s">
        <v>104</v>
      </c>
      <c r="K6517" s="21"/>
      <c r="L6517" s="20" t="s">
        <v>104</v>
      </c>
      <c r="M6517" s="20" t="s">
        <v>64</v>
      </c>
      <c r="N6517" s="23">
        <v>23.22</v>
      </c>
      <c r="O6517" s="23">
        <v>0.59</v>
      </c>
    </row>
    <row r="6518" spans="1:15" x14ac:dyDescent="0.25">
      <c r="A6518" s="20" t="s">
        <v>117</v>
      </c>
      <c r="B6518" s="20" t="s">
        <v>649</v>
      </c>
      <c r="C6518" s="20" t="s">
        <v>54</v>
      </c>
      <c r="D6518" s="20" t="s">
        <v>109</v>
      </c>
      <c r="E6518" s="25">
        <v>26</v>
      </c>
      <c r="F6518" s="22">
        <v>3785.6</v>
      </c>
      <c r="G6518" s="26">
        <v>1.4</v>
      </c>
      <c r="H6518" s="20" t="s">
        <v>102</v>
      </c>
      <c r="I6518" s="20" t="s">
        <v>120</v>
      </c>
      <c r="J6518" s="20" t="s">
        <v>104</v>
      </c>
      <c r="K6518" s="21"/>
      <c r="L6518" s="20" t="s">
        <v>104</v>
      </c>
      <c r="M6518" s="20" t="s">
        <v>54</v>
      </c>
      <c r="N6518" s="23">
        <v>0.26</v>
      </c>
      <c r="O6518" s="23">
        <v>0.59</v>
      </c>
    </row>
    <row r="6519" spans="1:15" x14ac:dyDescent="0.25">
      <c r="A6519" s="20" t="s">
        <v>117</v>
      </c>
      <c r="B6519" s="20" t="s">
        <v>649</v>
      </c>
      <c r="C6519" s="20" t="s">
        <v>49</v>
      </c>
      <c r="D6519" s="20" t="s">
        <v>109</v>
      </c>
      <c r="E6519" s="25">
        <v>9</v>
      </c>
      <c r="F6519" s="24">
        <v>2112.9299999999998</v>
      </c>
      <c r="G6519" s="23">
        <v>0.78</v>
      </c>
      <c r="H6519" s="20" t="s">
        <v>102</v>
      </c>
      <c r="I6519" s="20" t="s">
        <v>120</v>
      </c>
      <c r="J6519" s="20" t="s">
        <v>104</v>
      </c>
      <c r="K6519" s="21"/>
      <c r="L6519" s="20" t="s">
        <v>104</v>
      </c>
      <c r="M6519" s="20" t="s">
        <v>49</v>
      </c>
      <c r="N6519" s="23">
        <v>0.85</v>
      </c>
      <c r="O6519" s="23">
        <v>0.59</v>
      </c>
    </row>
    <row r="6520" spans="1:15" x14ac:dyDescent="0.25">
      <c r="A6520" s="20" t="s">
        <v>117</v>
      </c>
      <c r="B6520" s="20" t="s">
        <v>649</v>
      </c>
      <c r="C6520" s="20" t="s">
        <v>114</v>
      </c>
      <c r="D6520" s="21"/>
      <c r="E6520" s="21"/>
      <c r="F6520" s="24">
        <v>7706.97</v>
      </c>
      <c r="G6520" s="23">
        <v>2.85</v>
      </c>
      <c r="H6520" s="20" t="s">
        <v>102</v>
      </c>
      <c r="I6520" s="20" t="s">
        <v>120</v>
      </c>
      <c r="J6520" s="20" t="s">
        <v>104</v>
      </c>
      <c r="K6520" s="21"/>
      <c r="L6520" s="20" t="s">
        <v>104</v>
      </c>
      <c r="M6520" s="20" t="s">
        <v>69</v>
      </c>
      <c r="N6520" s="23">
        <v>2.85</v>
      </c>
      <c r="O6520" s="23">
        <v>0.59</v>
      </c>
    </row>
    <row r="6521" spans="1:15" x14ac:dyDescent="0.25">
      <c r="A6521" s="20" t="s">
        <v>117</v>
      </c>
      <c r="B6521" s="20" t="s">
        <v>649</v>
      </c>
      <c r="C6521" s="20" t="s">
        <v>121</v>
      </c>
      <c r="D6521" s="20" t="s">
        <v>106</v>
      </c>
      <c r="E6521" s="21"/>
      <c r="F6521" s="24">
        <v>1609.24</v>
      </c>
      <c r="G6521" s="26">
        <v>0.6</v>
      </c>
      <c r="H6521" s="20" t="s">
        <v>102</v>
      </c>
      <c r="I6521" s="20" t="s">
        <v>120</v>
      </c>
      <c r="J6521" s="20" t="s">
        <v>104</v>
      </c>
      <c r="K6521" s="21"/>
      <c r="L6521" s="20" t="s">
        <v>104</v>
      </c>
      <c r="M6521" s="20" t="s">
        <v>74</v>
      </c>
      <c r="N6521" s="21"/>
      <c r="O6521" s="23">
        <v>0.59</v>
      </c>
    </row>
    <row r="6522" spans="1:15" x14ac:dyDescent="0.25">
      <c r="A6522" s="20" t="s">
        <v>117</v>
      </c>
      <c r="B6522" s="20" t="s">
        <v>649</v>
      </c>
      <c r="C6522" s="20" t="s">
        <v>115</v>
      </c>
      <c r="D6522" s="20" t="s">
        <v>106</v>
      </c>
      <c r="E6522" s="21"/>
      <c r="F6522" s="23">
        <v>53.78</v>
      </c>
      <c r="G6522" s="23">
        <v>0.02</v>
      </c>
      <c r="H6522" s="20" t="s">
        <v>102</v>
      </c>
      <c r="I6522" s="20" t="s">
        <v>120</v>
      </c>
      <c r="J6522" s="20" t="s">
        <v>104</v>
      </c>
      <c r="K6522" s="21"/>
      <c r="L6522" s="20" t="s">
        <v>104</v>
      </c>
      <c r="M6522" s="20" t="s">
        <v>75</v>
      </c>
      <c r="N6522" s="21"/>
      <c r="O6522" s="23">
        <v>0.59</v>
      </c>
    </row>
    <row r="6523" spans="1:15" x14ac:dyDescent="0.25">
      <c r="A6523" s="20" t="s">
        <v>117</v>
      </c>
      <c r="B6523" s="20" t="s">
        <v>649</v>
      </c>
      <c r="C6523" s="20" t="s">
        <v>119</v>
      </c>
      <c r="D6523" s="20" t="s">
        <v>6</v>
      </c>
      <c r="E6523" s="21"/>
      <c r="F6523" s="22">
        <v>4016.9</v>
      </c>
      <c r="G6523" s="23">
        <v>1.49</v>
      </c>
      <c r="H6523" s="20" t="s">
        <v>102</v>
      </c>
      <c r="I6523" s="20" t="s">
        <v>120</v>
      </c>
      <c r="J6523" s="20" t="s">
        <v>104</v>
      </c>
      <c r="K6523" s="21"/>
      <c r="L6523" s="20" t="s">
        <v>104</v>
      </c>
      <c r="M6523" s="20" t="s">
        <v>45</v>
      </c>
      <c r="N6523" s="23">
        <v>32.65</v>
      </c>
      <c r="O6523" s="23">
        <v>0.59</v>
      </c>
    </row>
    <row r="6524" spans="1:15" x14ac:dyDescent="0.25">
      <c r="A6524" s="20" t="s">
        <v>117</v>
      </c>
      <c r="B6524" s="20" t="s">
        <v>649</v>
      </c>
      <c r="C6524" s="20" t="s">
        <v>111</v>
      </c>
      <c r="D6524" s="21"/>
      <c r="E6524" s="21"/>
      <c r="F6524" s="24">
        <v>1108.72</v>
      </c>
      <c r="G6524" s="23">
        <v>0.41</v>
      </c>
      <c r="H6524" s="20" t="s">
        <v>102</v>
      </c>
      <c r="I6524" s="20" t="s">
        <v>120</v>
      </c>
      <c r="J6524" s="20" t="s">
        <v>104</v>
      </c>
      <c r="K6524" s="21"/>
      <c r="L6524" s="20" t="s">
        <v>104</v>
      </c>
      <c r="M6524" s="20" t="s">
        <v>56</v>
      </c>
      <c r="N6524" s="23">
        <v>0.41</v>
      </c>
      <c r="O6524" s="23">
        <v>0.59</v>
      </c>
    </row>
    <row r="6525" spans="1:15" x14ac:dyDescent="0.25">
      <c r="A6525" s="20" t="s">
        <v>117</v>
      </c>
      <c r="B6525" s="20" t="s">
        <v>649</v>
      </c>
      <c r="C6525" s="20" t="s">
        <v>110</v>
      </c>
      <c r="D6525" s="20" t="s">
        <v>109</v>
      </c>
      <c r="E6525" s="25">
        <v>26</v>
      </c>
      <c r="F6525" s="24">
        <v>4151.16</v>
      </c>
      <c r="G6525" s="23">
        <v>1.54</v>
      </c>
      <c r="H6525" s="20" t="s">
        <v>102</v>
      </c>
      <c r="I6525" s="20" t="s">
        <v>120</v>
      </c>
      <c r="J6525" s="20" t="s">
        <v>104</v>
      </c>
      <c r="K6525" s="21"/>
      <c r="L6525" s="20" t="s">
        <v>104</v>
      </c>
      <c r="M6525" s="20" t="s">
        <v>55</v>
      </c>
      <c r="N6525" s="23">
        <v>0.09</v>
      </c>
      <c r="O6525" s="23">
        <v>0.59</v>
      </c>
    </row>
    <row r="6526" spans="1:15" x14ac:dyDescent="0.25">
      <c r="A6526" s="20" t="s">
        <v>117</v>
      </c>
      <c r="B6526" s="20" t="s">
        <v>649</v>
      </c>
      <c r="C6526" s="20" t="s">
        <v>112</v>
      </c>
      <c r="D6526" s="20" t="s">
        <v>113</v>
      </c>
      <c r="E6526" s="25">
        <v>2</v>
      </c>
      <c r="F6526" s="23">
        <v>310.98</v>
      </c>
      <c r="G6526" s="23">
        <v>0.11</v>
      </c>
      <c r="H6526" s="20" t="s">
        <v>102</v>
      </c>
      <c r="I6526" s="20" t="s">
        <v>120</v>
      </c>
      <c r="J6526" s="20" t="s">
        <v>104</v>
      </c>
      <c r="K6526" s="21"/>
      <c r="L6526" s="20" t="s">
        <v>104</v>
      </c>
      <c r="M6526" s="20" t="s">
        <v>58</v>
      </c>
      <c r="N6526" s="23">
        <v>0.69</v>
      </c>
      <c r="O6526" s="23">
        <v>0.59</v>
      </c>
    </row>
    <row r="6527" spans="1:15" x14ac:dyDescent="0.25">
      <c r="A6527" s="20" t="s">
        <v>117</v>
      </c>
      <c r="B6527" s="20" t="s">
        <v>650</v>
      </c>
      <c r="C6527" s="20" t="s">
        <v>7</v>
      </c>
      <c r="D6527" s="20" t="s">
        <v>10</v>
      </c>
      <c r="E6527" s="21"/>
      <c r="F6527" s="24">
        <v>3551.92</v>
      </c>
      <c r="G6527" s="23">
        <v>0.62</v>
      </c>
      <c r="H6527" s="20" t="s">
        <v>102</v>
      </c>
      <c r="I6527" s="20" t="s">
        <v>260</v>
      </c>
      <c r="J6527" s="20" t="s">
        <v>104</v>
      </c>
      <c r="K6527" s="21"/>
      <c r="L6527" s="20" t="s">
        <v>104</v>
      </c>
      <c r="M6527" s="20" t="s">
        <v>48</v>
      </c>
      <c r="N6527" s="23">
        <v>0.62</v>
      </c>
      <c r="O6527" s="23">
        <v>0.11</v>
      </c>
    </row>
    <row r="6528" spans="1:15" x14ac:dyDescent="0.25">
      <c r="A6528" s="20" t="s">
        <v>117</v>
      </c>
      <c r="B6528" s="20" t="s">
        <v>650</v>
      </c>
      <c r="C6528" s="20" t="s">
        <v>105</v>
      </c>
      <c r="D6528" s="20" t="s">
        <v>106</v>
      </c>
      <c r="E6528" s="21"/>
      <c r="F6528" s="23">
        <v>693.06</v>
      </c>
      <c r="G6528" s="23">
        <v>0.12</v>
      </c>
      <c r="H6528" s="20" t="s">
        <v>102</v>
      </c>
      <c r="I6528" s="20" t="s">
        <v>260</v>
      </c>
      <c r="J6528" s="20" t="s">
        <v>104</v>
      </c>
      <c r="K6528" s="21"/>
      <c r="L6528" s="20" t="s">
        <v>104</v>
      </c>
      <c r="M6528" s="20" t="s">
        <v>82</v>
      </c>
      <c r="N6528" s="21"/>
      <c r="O6528" s="23">
        <v>0.11</v>
      </c>
    </row>
    <row r="6529" spans="1:15" x14ac:dyDescent="0.25">
      <c r="A6529" s="20" t="s">
        <v>117</v>
      </c>
      <c r="B6529" s="20" t="s">
        <v>650</v>
      </c>
      <c r="C6529" s="20" t="s">
        <v>107</v>
      </c>
      <c r="D6529" s="20" t="s">
        <v>106</v>
      </c>
      <c r="E6529" s="21"/>
      <c r="F6529" s="24">
        <v>5426.36</v>
      </c>
      <c r="G6529" s="23">
        <v>0.95</v>
      </c>
      <c r="H6529" s="20" t="s">
        <v>102</v>
      </c>
      <c r="I6529" s="20" t="s">
        <v>260</v>
      </c>
      <c r="J6529" s="20" t="s">
        <v>104</v>
      </c>
      <c r="K6529" s="21"/>
      <c r="L6529" s="20" t="s">
        <v>104</v>
      </c>
      <c r="M6529" s="20" t="s">
        <v>65</v>
      </c>
      <c r="N6529" s="23">
        <v>0.84</v>
      </c>
      <c r="O6529" s="23">
        <v>0.11</v>
      </c>
    </row>
    <row r="6530" spans="1:15" x14ac:dyDescent="0.25">
      <c r="A6530" s="20" t="s">
        <v>117</v>
      </c>
      <c r="B6530" s="20" t="s">
        <v>650</v>
      </c>
      <c r="C6530" s="20" t="s">
        <v>108</v>
      </c>
      <c r="D6530" s="20" t="s">
        <v>106</v>
      </c>
      <c r="E6530" s="21"/>
      <c r="F6530" s="22">
        <v>2786.4</v>
      </c>
      <c r="G6530" s="23">
        <v>0.49</v>
      </c>
      <c r="H6530" s="20" t="s">
        <v>102</v>
      </c>
      <c r="I6530" s="20" t="s">
        <v>260</v>
      </c>
      <c r="J6530" s="20" t="s">
        <v>104</v>
      </c>
      <c r="K6530" s="21"/>
      <c r="L6530" s="20" t="s">
        <v>104</v>
      </c>
      <c r="M6530" s="20" t="s">
        <v>64</v>
      </c>
      <c r="N6530" s="23">
        <v>23.22</v>
      </c>
      <c r="O6530" s="23">
        <v>0.11</v>
      </c>
    </row>
    <row r="6531" spans="1:15" x14ac:dyDescent="0.25">
      <c r="A6531" s="20" t="s">
        <v>117</v>
      </c>
      <c r="B6531" s="20" t="s">
        <v>650</v>
      </c>
      <c r="C6531" s="20" t="s">
        <v>54</v>
      </c>
      <c r="D6531" s="20" t="s">
        <v>109</v>
      </c>
      <c r="E6531" s="25">
        <v>26</v>
      </c>
      <c r="F6531" s="24">
        <v>7767.24</v>
      </c>
      <c r="G6531" s="23">
        <v>1.36</v>
      </c>
      <c r="H6531" s="20" t="s">
        <v>102</v>
      </c>
      <c r="I6531" s="20" t="s">
        <v>260</v>
      </c>
      <c r="J6531" s="20" t="s">
        <v>104</v>
      </c>
      <c r="K6531" s="21"/>
      <c r="L6531" s="20" t="s">
        <v>104</v>
      </c>
      <c r="M6531" s="20" t="s">
        <v>54</v>
      </c>
      <c r="N6531" s="23">
        <v>0.26</v>
      </c>
      <c r="O6531" s="23">
        <v>0.11</v>
      </c>
    </row>
    <row r="6532" spans="1:15" x14ac:dyDescent="0.25">
      <c r="A6532" s="20" t="s">
        <v>117</v>
      </c>
      <c r="B6532" s="20" t="s">
        <v>650</v>
      </c>
      <c r="C6532" s="20" t="s">
        <v>49</v>
      </c>
      <c r="D6532" s="20" t="s">
        <v>109</v>
      </c>
      <c r="E6532" s="25">
        <v>9</v>
      </c>
      <c r="F6532" s="24">
        <v>4354.38</v>
      </c>
      <c r="G6532" s="23">
        <v>0.76</v>
      </c>
      <c r="H6532" s="20" t="s">
        <v>102</v>
      </c>
      <c r="I6532" s="20" t="s">
        <v>260</v>
      </c>
      <c r="J6532" s="20" t="s">
        <v>104</v>
      </c>
      <c r="K6532" s="21"/>
      <c r="L6532" s="20" t="s">
        <v>104</v>
      </c>
      <c r="M6532" s="20" t="s">
        <v>49</v>
      </c>
      <c r="N6532" s="23">
        <v>0.85</v>
      </c>
      <c r="O6532" s="23">
        <v>0.11</v>
      </c>
    </row>
    <row r="6533" spans="1:15" x14ac:dyDescent="0.25">
      <c r="A6533" s="20" t="s">
        <v>117</v>
      </c>
      <c r="B6533" s="20" t="s">
        <v>650</v>
      </c>
      <c r="C6533" s="20" t="s">
        <v>114</v>
      </c>
      <c r="D6533" s="21"/>
      <c r="E6533" s="21"/>
      <c r="F6533" s="24">
        <v>16327.36</v>
      </c>
      <c r="G6533" s="23">
        <v>2.85</v>
      </c>
      <c r="H6533" s="20" t="s">
        <v>102</v>
      </c>
      <c r="I6533" s="20" t="s">
        <v>260</v>
      </c>
      <c r="J6533" s="20" t="s">
        <v>104</v>
      </c>
      <c r="K6533" s="21"/>
      <c r="L6533" s="20" t="s">
        <v>104</v>
      </c>
      <c r="M6533" s="20" t="s">
        <v>69</v>
      </c>
      <c r="N6533" s="23">
        <v>2.85</v>
      </c>
      <c r="O6533" s="23">
        <v>0.11</v>
      </c>
    </row>
    <row r="6534" spans="1:15" x14ac:dyDescent="0.25">
      <c r="A6534" s="20" t="s">
        <v>117</v>
      </c>
      <c r="B6534" s="20" t="s">
        <v>650</v>
      </c>
      <c r="C6534" s="20" t="s">
        <v>121</v>
      </c>
      <c r="D6534" s="20" t="s">
        <v>106</v>
      </c>
      <c r="E6534" s="21"/>
      <c r="F6534" s="24">
        <v>3408.76</v>
      </c>
      <c r="G6534" s="26">
        <v>0.6</v>
      </c>
      <c r="H6534" s="20" t="s">
        <v>102</v>
      </c>
      <c r="I6534" s="20" t="s">
        <v>260</v>
      </c>
      <c r="J6534" s="20" t="s">
        <v>104</v>
      </c>
      <c r="K6534" s="21"/>
      <c r="L6534" s="20" t="s">
        <v>104</v>
      </c>
      <c r="M6534" s="20" t="s">
        <v>74</v>
      </c>
      <c r="N6534" s="21"/>
      <c r="O6534" s="23">
        <v>0.11</v>
      </c>
    </row>
    <row r="6535" spans="1:15" x14ac:dyDescent="0.25">
      <c r="A6535" s="20" t="s">
        <v>117</v>
      </c>
      <c r="B6535" s="20" t="s">
        <v>650</v>
      </c>
      <c r="C6535" s="20" t="s">
        <v>115</v>
      </c>
      <c r="D6535" s="20" t="s">
        <v>106</v>
      </c>
      <c r="E6535" s="21"/>
      <c r="F6535" s="23">
        <v>116.98</v>
      </c>
      <c r="G6535" s="23">
        <v>0.02</v>
      </c>
      <c r="H6535" s="20" t="s">
        <v>102</v>
      </c>
      <c r="I6535" s="20" t="s">
        <v>260</v>
      </c>
      <c r="J6535" s="20" t="s">
        <v>104</v>
      </c>
      <c r="K6535" s="21"/>
      <c r="L6535" s="20" t="s">
        <v>104</v>
      </c>
      <c r="M6535" s="20" t="s">
        <v>75</v>
      </c>
      <c r="N6535" s="21"/>
      <c r="O6535" s="23">
        <v>0.11</v>
      </c>
    </row>
    <row r="6536" spans="1:15" x14ac:dyDescent="0.25">
      <c r="A6536" s="20" t="s">
        <v>117</v>
      </c>
      <c r="B6536" s="20" t="s">
        <v>650</v>
      </c>
      <c r="C6536" s="20" t="s">
        <v>111</v>
      </c>
      <c r="D6536" s="21"/>
      <c r="E6536" s="21"/>
      <c r="F6536" s="24">
        <v>2348.85</v>
      </c>
      <c r="G6536" s="23">
        <v>0.41</v>
      </c>
      <c r="H6536" s="20" t="s">
        <v>102</v>
      </c>
      <c r="I6536" s="20" t="s">
        <v>260</v>
      </c>
      <c r="J6536" s="20" t="s">
        <v>104</v>
      </c>
      <c r="K6536" s="21"/>
      <c r="L6536" s="20" t="s">
        <v>104</v>
      </c>
      <c r="M6536" s="20" t="s">
        <v>56</v>
      </c>
      <c r="N6536" s="23">
        <v>0.41</v>
      </c>
      <c r="O6536" s="23">
        <v>0.11</v>
      </c>
    </row>
    <row r="6537" spans="1:15" x14ac:dyDescent="0.25">
      <c r="A6537" s="20" t="s">
        <v>117</v>
      </c>
      <c r="B6537" s="20" t="s">
        <v>650</v>
      </c>
      <c r="C6537" s="20" t="s">
        <v>110</v>
      </c>
      <c r="D6537" s="20" t="s">
        <v>109</v>
      </c>
      <c r="E6537" s="25">
        <v>26</v>
      </c>
      <c r="F6537" s="24">
        <v>7490.34</v>
      </c>
      <c r="G6537" s="23">
        <v>1.31</v>
      </c>
      <c r="H6537" s="20" t="s">
        <v>102</v>
      </c>
      <c r="I6537" s="20" t="s">
        <v>260</v>
      </c>
      <c r="J6537" s="20" t="s">
        <v>104</v>
      </c>
      <c r="K6537" s="21"/>
      <c r="L6537" s="20" t="s">
        <v>104</v>
      </c>
      <c r="M6537" s="20" t="s">
        <v>55</v>
      </c>
      <c r="N6537" s="23">
        <v>0.09</v>
      </c>
      <c r="O6537" s="23">
        <v>0.11</v>
      </c>
    </row>
    <row r="6538" spans="1:15" x14ac:dyDescent="0.25">
      <c r="A6538" s="20" t="s">
        <v>117</v>
      </c>
      <c r="B6538" s="20" t="s">
        <v>650</v>
      </c>
      <c r="C6538" s="20" t="s">
        <v>101</v>
      </c>
      <c r="D6538" s="20" t="s">
        <v>6</v>
      </c>
      <c r="E6538" s="21"/>
      <c r="F6538" s="24">
        <v>7847.37</v>
      </c>
      <c r="G6538" s="23">
        <v>1.37</v>
      </c>
      <c r="H6538" s="20" t="s">
        <v>102</v>
      </c>
      <c r="I6538" s="20" t="s">
        <v>260</v>
      </c>
      <c r="J6538" s="20" t="s">
        <v>104</v>
      </c>
      <c r="K6538" s="21"/>
      <c r="L6538" s="20" t="s">
        <v>104</v>
      </c>
      <c r="M6538" s="20" t="s">
        <v>45</v>
      </c>
      <c r="N6538" s="23">
        <v>35.19</v>
      </c>
      <c r="O6538" s="23">
        <v>0.11</v>
      </c>
    </row>
    <row r="6539" spans="1:15" x14ac:dyDescent="0.25">
      <c r="A6539" s="20" t="s">
        <v>117</v>
      </c>
      <c r="B6539" s="20" t="s">
        <v>650</v>
      </c>
      <c r="C6539" s="20" t="s">
        <v>112</v>
      </c>
      <c r="D6539" s="20" t="s">
        <v>113</v>
      </c>
      <c r="E6539" s="25">
        <v>2</v>
      </c>
      <c r="F6539" s="23">
        <v>658.82</v>
      </c>
      <c r="G6539" s="23">
        <v>0.11</v>
      </c>
      <c r="H6539" s="20" t="s">
        <v>102</v>
      </c>
      <c r="I6539" s="20" t="s">
        <v>260</v>
      </c>
      <c r="J6539" s="20" t="s">
        <v>104</v>
      </c>
      <c r="K6539" s="21"/>
      <c r="L6539" s="20" t="s">
        <v>104</v>
      </c>
      <c r="M6539" s="20" t="s">
        <v>58</v>
      </c>
      <c r="N6539" s="23">
        <v>0.69</v>
      </c>
      <c r="O6539" s="23">
        <v>0.11</v>
      </c>
    </row>
    <row r="6540" spans="1:15" x14ac:dyDescent="0.25">
      <c r="A6540" s="20" t="s">
        <v>117</v>
      </c>
      <c r="B6540" s="20" t="s">
        <v>310</v>
      </c>
      <c r="C6540" s="20" t="s">
        <v>22</v>
      </c>
      <c r="D6540" s="20" t="s">
        <v>106</v>
      </c>
      <c r="E6540" s="21"/>
      <c r="F6540" s="24">
        <v>29552.95</v>
      </c>
      <c r="G6540" s="23">
        <v>3.05</v>
      </c>
      <c r="H6540" s="20" t="s">
        <v>102</v>
      </c>
      <c r="I6540" s="20" t="s">
        <v>222</v>
      </c>
      <c r="J6540" s="20" t="s">
        <v>104</v>
      </c>
      <c r="K6540" s="21"/>
      <c r="L6540" s="20" t="s">
        <v>104</v>
      </c>
      <c r="M6540" s="20" t="s">
        <v>61</v>
      </c>
      <c r="N6540" s="24">
        <v>5910.59</v>
      </c>
      <c r="O6540" s="23">
        <v>0.08</v>
      </c>
    </row>
    <row r="6541" spans="1:15" x14ac:dyDescent="0.25">
      <c r="A6541" s="20" t="s">
        <v>117</v>
      </c>
      <c r="B6541" s="20" t="s">
        <v>310</v>
      </c>
      <c r="C6541" s="20" t="s">
        <v>116</v>
      </c>
      <c r="D6541" s="21"/>
      <c r="E6541" s="21"/>
      <c r="F6541" s="24">
        <v>2083.35</v>
      </c>
      <c r="G6541" s="23">
        <v>0.22</v>
      </c>
      <c r="H6541" s="20" t="s">
        <v>102</v>
      </c>
      <c r="I6541" s="20" t="s">
        <v>222</v>
      </c>
      <c r="J6541" s="20" t="s">
        <v>104</v>
      </c>
      <c r="K6541" s="21"/>
      <c r="L6541" s="20" t="s">
        <v>104</v>
      </c>
      <c r="M6541" s="20" t="s">
        <v>62</v>
      </c>
      <c r="N6541" s="23">
        <v>416.67</v>
      </c>
      <c r="O6541" s="23">
        <v>0.08</v>
      </c>
    </row>
    <row r="6542" spans="1:15" x14ac:dyDescent="0.25">
      <c r="A6542" s="20" t="s">
        <v>117</v>
      </c>
      <c r="B6542" s="20" t="s">
        <v>310</v>
      </c>
      <c r="C6542" s="20" t="s">
        <v>174</v>
      </c>
      <c r="D6542" s="21"/>
      <c r="E6542" s="21"/>
      <c r="F6542" s="21"/>
      <c r="G6542" s="21"/>
      <c r="H6542" s="20" t="s">
        <v>102</v>
      </c>
      <c r="I6542" s="20" t="s">
        <v>222</v>
      </c>
      <c r="J6542" s="20" t="s">
        <v>104</v>
      </c>
      <c r="K6542" s="21"/>
      <c r="L6542" s="20" t="s">
        <v>104</v>
      </c>
      <c r="M6542" s="20" t="s">
        <v>63</v>
      </c>
      <c r="N6542" s="23">
        <v>737.07</v>
      </c>
      <c r="O6542" s="23">
        <v>0.08</v>
      </c>
    </row>
    <row r="6543" spans="1:15" x14ac:dyDescent="0.25">
      <c r="A6543" s="20" t="s">
        <v>117</v>
      </c>
      <c r="B6543" s="20" t="s">
        <v>651</v>
      </c>
      <c r="C6543" s="20" t="s">
        <v>7</v>
      </c>
      <c r="D6543" s="20" t="s">
        <v>10</v>
      </c>
      <c r="E6543" s="21"/>
      <c r="F6543" s="23">
        <v>454.21</v>
      </c>
      <c r="G6543" s="23">
        <v>0.62</v>
      </c>
      <c r="H6543" s="20" t="s">
        <v>102</v>
      </c>
      <c r="I6543" s="20" t="s">
        <v>151</v>
      </c>
      <c r="J6543" s="20" t="s">
        <v>104</v>
      </c>
      <c r="K6543" s="21"/>
      <c r="L6543" s="20" t="s">
        <v>104</v>
      </c>
      <c r="M6543" s="20" t="s">
        <v>48</v>
      </c>
      <c r="N6543" s="23">
        <v>0.62</v>
      </c>
      <c r="O6543" s="26">
        <v>0.8</v>
      </c>
    </row>
    <row r="6544" spans="1:15" x14ac:dyDescent="0.25">
      <c r="A6544" s="20" t="s">
        <v>117</v>
      </c>
      <c r="B6544" s="20" t="s">
        <v>651</v>
      </c>
      <c r="C6544" s="20" t="s">
        <v>105</v>
      </c>
      <c r="D6544" s="20" t="s">
        <v>106</v>
      </c>
      <c r="E6544" s="21"/>
      <c r="F6544" s="23">
        <v>88.36</v>
      </c>
      <c r="G6544" s="23">
        <v>0.12</v>
      </c>
      <c r="H6544" s="20" t="s">
        <v>102</v>
      </c>
      <c r="I6544" s="20" t="s">
        <v>151</v>
      </c>
      <c r="J6544" s="20" t="s">
        <v>104</v>
      </c>
      <c r="K6544" s="21"/>
      <c r="L6544" s="20" t="s">
        <v>104</v>
      </c>
      <c r="M6544" s="20" t="s">
        <v>82</v>
      </c>
      <c r="N6544" s="21"/>
      <c r="O6544" s="26">
        <v>0.8</v>
      </c>
    </row>
    <row r="6545" spans="1:15" x14ac:dyDescent="0.25">
      <c r="A6545" s="20" t="s">
        <v>117</v>
      </c>
      <c r="B6545" s="20" t="s">
        <v>651</v>
      </c>
      <c r="C6545" s="20" t="s">
        <v>107</v>
      </c>
      <c r="D6545" s="20" t="s">
        <v>106</v>
      </c>
      <c r="E6545" s="21"/>
      <c r="F6545" s="24">
        <v>1229.46</v>
      </c>
      <c r="G6545" s="23">
        <v>1.68</v>
      </c>
      <c r="H6545" s="20" t="s">
        <v>102</v>
      </c>
      <c r="I6545" s="20" t="s">
        <v>151</v>
      </c>
      <c r="J6545" s="20" t="s">
        <v>104</v>
      </c>
      <c r="K6545" s="21"/>
      <c r="L6545" s="20" t="s">
        <v>104</v>
      </c>
      <c r="M6545" s="20" t="s">
        <v>65</v>
      </c>
      <c r="N6545" s="23">
        <v>0.84</v>
      </c>
      <c r="O6545" s="26">
        <v>0.8</v>
      </c>
    </row>
    <row r="6546" spans="1:15" x14ac:dyDescent="0.25">
      <c r="A6546" s="20" t="s">
        <v>117</v>
      </c>
      <c r="B6546" s="20" t="s">
        <v>651</v>
      </c>
      <c r="C6546" s="20" t="s">
        <v>108</v>
      </c>
      <c r="D6546" s="20" t="s">
        <v>106</v>
      </c>
      <c r="E6546" s="21"/>
      <c r="F6546" s="23">
        <v>185.76</v>
      </c>
      <c r="G6546" s="23">
        <v>0.25</v>
      </c>
      <c r="H6546" s="20" t="s">
        <v>102</v>
      </c>
      <c r="I6546" s="20" t="s">
        <v>151</v>
      </c>
      <c r="J6546" s="20" t="s">
        <v>104</v>
      </c>
      <c r="K6546" s="21"/>
      <c r="L6546" s="20" t="s">
        <v>104</v>
      </c>
      <c r="M6546" s="20" t="s">
        <v>64</v>
      </c>
      <c r="N6546" s="23">
        <v>23.22</v>
      </c>
      <c r="O6546" s="26">
        <v>0.8</v>
      </c>
    </row>
    <row r="6547" spans="1:15" x14ac:dyDescent="0.25">
      <c r="A6547" s="20" t="s">
        <v>117</v>
      </c>
      <c r="B6547" s="20" t="s">
        <v>651</v>
      </c>
      <c r="C6547" s="20" t="s">
        <v>54</v>
      </c>
      <c r="D6547" s="20" t="s">
        <v>109</v>
      </c>
      <c r="E6547" s="25">
        <v>26</v>
      </c>
      <c r="F6547" s="24">
        <v>4042.48</v>
      </c>
      <c r="G6547" s="23">
        <v>5.52</v>
      </c>
      <c r="H6547" s="20" t="s">
        <v>102</v>
      </c>
      <c r="I6547" s="20" t="s">
        <v>151</v>
      </c>
      <c r="J6547" s="20" t="s">
        <v>104</v>
      </c>
      <c r="K6547" s="21"/>
      <c r="L6547" s="20" t="s">
        <v>104</v>
      </c>
      <c r="M6547" s="20" t="s">
        <v>54</v>
      </c>
      <c r="N6547" s="23">
        <v>0.26</v>
      </c>
      <c r="O6547" s="26">
        <v>0.8</v>
      </c>
    </row>
    <row r="6548" spans="1:15" x14ac:dyDescent="0.25">
      <c r="A6548" s="20" t="s">
        <v>117</v>
      </c>
      <c r="B6548" s="20" t="s">
        <v>651</v>
      </c>
      <c r="C6548" s="20" t="s">
        <v>49</v>
      </c>
      <c r="D6548" s="20" t="s">
        <v>109</v>
      </c>
      <c r="E6548" s="25">
        <v>9</v>
      </c>
      <c r="F6548" s="23">
        <v>699.97</v>
      </c>
      <c r="G6548" s="23">
        <v>0.96</v>
      </c>
      <c r="H6548" s="20" t="s">
        <v>102</v>
      </c>
      <c r="I6548" s="20" t="s">
        <v>151</v>
      </c>
      <c r="J6548" s="20" t="s">
        <v>104</v>
      </c>
      <c r="K6548" s="21"/>
      <c r="L6548" s="20" t="s">
        <v>104</v>
      </c>
      <c r="M6548" s="20" t="s">
        <v>49</v>
      </c>
      <c r="N6548" s="23">
        <v>0.85</v>
      </c>
      <c r="O6548" s="26">
        <v>0.8</v>
      </c>
    </row>
    <row r="6549" spans="1:15" x14ac:dyDescent="0.25">
      <c r="A6549" s="20" t="s">
        <v>117</v>
      </c>
      <c r="B6549" s="20" t="s">
        <v>651</v>
      </c>
      <c r="C6549" s="20" t="s">
        <v>112</v>
      </c>
      <c r="D6549" s="20" t="s">
        <v>113</v>
      </c>
      <c r="E6549" s="25">
        <v>4</v>
      </c>
      <c r="F6549" s="26">
        <v>168.5</v>
      </c>
      <c r="G6549" s="23">
        <v>0.23</v>
      </c>
      <c r="H6549" s="20" t="s">
        <v>102</v>
      </c>
      <c r="I6549" s="20" t="s">
        <v>151</v>
      </c>
      <c r="J6549" s="20" t="s">
        <v>104</v>
      </c>
      <c r="K6549" s="21"/>
      <c r="L6549" s="20" t="s">
        <v>104</v>
      </c>
      <c r="M6549" s="20" t="s">
        <v>58</v>
      </c>
      <c r="N6549" s="23">
        <v>0.69</v>
      </c>
      <c r="O6549" s="26">
        <v>0.8</v>
      </c>
    </row>
    <row r="6550" spans="1:15" x14ac:dyDescent="0.25">
      <c r="A6550" s="20" t="s">
        <v>117</v>
      </c>
      <c r="B6550" s="20" t="s">
        <v>651</v>
      </c>
      <c r="C6550" s="20" t="s">
        <v>114</v>
      </c>
      <c r="D6550" s="21"/>
      <c r="E6550" s="21"/>
      <c r="F6550" s="24">
        <v>2087.91</v>
      </c>
      <c r="G6550" s="23">
        <v>2.85</v>
      </c>
      <c r="H6550" s="20" t="s">
        <v>102</v>
      </c>
      <c r="I6550" s="20" t="s">
        <v>151</v>
      </c>
      <c r="J6550" s="20" t="s">
        <v>104</v>
      </c>
      <c r="K6550" s="21"/>
      <c r="L6550" s="20" t="s">
        <v>104</v>
      </c>
      <c r="M6550" s="20" t="s">
        <v>69</v>
      </c>
      <c r="N6550" s="23">
        <v>2.85</v>
      </c>
      <c r="O6550" s="26">
        <v>0.8</v>
      </c>
    </row>
    <row r="6551" spans="1:15" x14ac:dyDescent="0.25">
      <c r="A6551" s="20" t="s">
        <v>117</v>
      </c>
      <c r="B6551" s="20" t="s">
        <v>651</v>
      </c>
      <c r="C6551" s="20" t="s">
        <v>121</v>
      </c>
      <c r="D6551" s="20" t="s">
        <v>106</v>
      </c>
      <c r="E6551" s="21"/>
      <c r="F6551" s="23">
        <v>423.08</v>
      </c>
      <c r="G6551" s="23">
        <v>0.57999999999999996</v>
      </c>
      <c r="H6551" s="20" t="s">
        <v>102</v>
      </c>
      <c r="I6551" s="20" t="s">
        <v>151</v>
      </c>
      <c r="J6551" s="20" t="s">
        <v>104</v>
      </c>
      <c r="K6551" s="21"/>
      <c r="L6551" s="20" t="s">
        <v>104</v>
      </c>
      <c r="M6551" s="20" t="s">
        <v>74</v>
      </c>
      <c r="N6551" s="21"/>
      <c r="O6551" s="26">
        <v>0.8</v>
      </c>
    </row>
    <row r="6552" spans="1:15" x14ac:dyDescent="0.25">
      <c r="A6552" s="20" t="s">
        <v>117</v>
      </c>
      <c r="B6552" s="20" t="s">
        <v>651</v>
      </c>
      <c r="C6552" s="20" t="s">
        <v>115</v>
      </c>
      <c r="D6552" s="20" t="s">
        <v>106</v>
      </c>
      <c r="E6552" s="21"/>
      <c r="F6552" s="23">
        <v>77.22</v>
      </c>
      <c r="G6552" s="23">
        <v>0.11</v>
      </c>
      <c r="H6552" s="20" t="s">
        <v>102</v>
      </c>
      <c r="I6552" s="20" t="s">
        <v>151</v>
      </c>
      <c r="J6552" s="20" t="s">
        <v>104</v>
      </c>
      <c r="K6552" s="21"/>
      <c r="L6552" s="20" t="s">
        <v>104</v>
      </c>
      <c r="M6552" s="20" t="s">
        <v>75</v>
      </c>
      <c r="N6552" s="21"/>
      <c r="O6552" s="26">
        <v>0.8</v>
      </c>
    </row>
    <row r="6553" spans="1:15" x14ac:dyDescent="0.25">
      <c r="A6553" s="20" t="s">
        <v>117</v>
      </c>
      <c r="B6553" s="20" t="s">
        <v>651</v>
      </c>
      <c r="C6553" s="20" t="s">
        <v>111</v>
      </c>
      <c r="D6553" s="21"/>
      <c r="E6553" s="21"/>
      <c r="F6553" s="23">
        <v>300.37</v>
      </c>
      <c r="G6553" s="23">
        <v>0.41</v>
      </c>
      <c r="H6553" s="20" t="s">
        <v>102</v>
      </c>
      <c r="I6553" s="20" t="s">
        <v>151</v>
      </c>
      <c r="J6553" s="20" t="s">
        <v>104</v>
      </c>
      <c r="K6553" s="21"/>
      <c r="L6553" s="20" t="s">
        <v>104</v>
      </c>
      <c r="M6553" s="20" t="s">
        <v>56</v>
      </c>
      <c r="N6553" s="23">
        <v>0.41</v>
      </c>
      <c r="O6553" s="26">
        <v>0.8</v>
      </c>
    </row>
    <row r="6554" spans="1:15" x14ac:dyDescent="0.25">
      <c r="A6554" s="20" t="s">
        <v>117</v>
      </c>
      <c r="B6554" s="20" t="s">
        <v>651</v>
      </c>
      <c r="C6554" s="20" t="s">
        <v>110</v>
      </c>
      <c r="D6554" s="20" t="s">
        <v>109</v>
      </c>
      <c r="E6554" s="25">
        <v>26</v>
      </c>
      <c r="F6554" s="25">
        <v>351</v>
      </c>
      <c r="G6554" s="23">
        <v>0.48</v>
      </c>
      <c r="H6554" s="20" t="s">
        <v>102</v>
      </c>
      <c r="I6554" s="20" t="s">
        <v>151</v>
      </c>
      <c r="J6554" s="20" t="s">
        <v>104</v>
      </c>
      <c r="K6554" s="21"/>
      <c r="L6554" s="20" t="s">
        <v>104</v>
      </c>
      <c r="M6554" s="20" t="s">
        <v>55</v>
      </c>
      <c r="N6554" s="23">
        <v>0.09</v>
      </c>
      <c r="O6554" s="26">
        <v>0.8</v>
      </c>
    </row>
    <row r="6555" spans="1:15" x14ac:dyDescent="0.25">
      <c r="A6555" s="20" t="s">
        <v>117</v>
      </c>
      <c r="B6555" s="20" t="s">
        <v>651</v>
      </c>
      <c r="C6555" s="20" t="s">
        <v>119</v>
      </c>
      <c r="D6555" s="20" t="s">
        <v>6</v>
      </c>
      <c r="E6555" s="21"/>
      <c r="F6555" s="23">
        <v>947.07</v>
      </c>
      <c r="G6555" s="23">
        <v>1.29</v>
      </c>
      <c r="H6555" s="20" t="s">
        <v>102</v>
      </c>
      <c r="I6555" s="20" t="s">
        <v>151</v>
      </c>
      <c r="J6555" s="20" t="s">
        <v>104</v>
      </c>
      <c r="K6555" s="21"/>
      <c r="L6555" s="20" t="s">
        <v>104</v>
      </c>
      <c r="M6555" s="20" t="s">
        <v>45</v>
      </c>
      <c r="N6555" s="23">
        <v>32.65</v>
      </c>
      <c r="O6555" s="26">
        <v>0.8</v>
      </c>
    </row>
    <row r="6556" spans="1:15" x14ac:dyDescent="0.25">
      <c r="A6556" s="20" t="s">
        <v>117</v>
      </c>
      <c r="B6556" s="20" t="s">
        <v>652</v>
      </c>
      <c r="C6556" s="20" t="s">
        <v>119</v>
      </c>
      <c r="D6556" s="20" t="s">
        <v>6</v>
      </c>
      <c r="E6556" s="21"/>
      <c r="F6556" s="22">
        <v>10189.200000000001</v>
      </c>
      <c r="G6556" s="23">
        <v>1.61</v>
      </c>
      <c r="H6556" s="20" t="s">
        <v>102</v>
      </c>
      <c r="I6556" s="20" t="s">
        <v>155</v>
      </c>
      <c r="J6556" s="20" t="s">
        <v>104</v>
      </c>
      <c r="K6556" s="21"/>
      <c r="L6556" s="20" t="s">
        <v>104</v>
      </c>
      <c r="M6556" s="20" t="s">
        <v>45</v>
      </c>
      <c r="N6556" s="23">
        <v>32.65</v>
      </c>
      <c r="O6556" s="23">
        <v>0.63</v>
      </c>
    </row>
    <row r="6557" spans="1:15" x14ac:dyDescent="0.25">
      <c r="A6557" s="20" t="s">
        <v>117</v>
      </c>
      <c r="B6557" s="20" t="s">
        <v>652</v>
      </c>
      <c r="C6557" s="20" t="s">
        <v>7</v>
      </c>
      <c r="D6557" s="20" t="s">
        <v>10</v>
      </c>
      <c r="E6557" s="21"/>
      <c r="F6557" s="24">
        <v>3919.76</v>
      </c>
      <c r="G6557" s="23">
        <v>0.62</v>
      </c>
      <c r="H6557" s="20" t="s">
        <v>102</v>
      </c>
      <c r="I6557" s="20" t="s">
        <v>155</v>
      </c>
      <c r="J6557" s="20" t="s">
        <v>104</v>
      </c>
      <c r="K6557" s="21"/>
      <c r="L6557" s="20" t="s">
        <v>104</v>
      </c>
      <c r="M6557" s="20" t="s">
        <v>48</v>
      </c>
      <c r="N6557" s="23">
        <v>0.62</v>
      </c>
      <c r="O6557" s="23">
        <v>0.63</v>
      </c>
    </row>
    <row r="6558" spans="1:15" x14ac:dyDescent="0.25">
      <c r="A6558" s="20" t="s">
        <v>117</v>
      </c>
      <c r="B6558" s="20" t="s">
        <v>652</v>
      </c>
      <c r="C6558" s="20" t="s">
        <v>105</v>
      </c>
      <c r="D6558" s="20" t="s">
        <v>106</v>
      </c>
      <c r="E6558" s="21"/>
      <c r="F6558" s="23">
        <v>762.53</v>
      </c>
      <c r="G6558" s="23">
        <v>0.12</v>
      </c>
      <c r="H6558" s="20" t="s">
        <v>102</v>
      </c>
      <c r="I6558" s="20" t="s">
        <v>155</v>
      </c>
      <c r="J6558" s="20" t="s">
        <v>104</v>
      </c>
      <c r="K6558" s="21"/>
      <c r="L6558" s="20" t="s">
        <v>104</v>
      </c>
      <c r="M6558" s="20" t="s">
        <v>82</v>
      </c>
      <c r="N6558" s="21"/>
      <c r="O6558" s="23">
        <v>0.63</v>
      </c>
    </row>
    <row r="6559" spans="1:15" x14ac:dyDescent="0.25">
      <c r="A6559" s="20" t="s">
        <v>117</v>
      </c>
      <c r="B6559" s="20" t="s">
        <v>652</v>
      </c>
      <c r="C6559" s="20" t="s">
        <v>107</v>
      </c>
      <c r="D6559" s="20" t="s">
        <v>106</v>
      </c>
      <c r="E6559" s="21"/>
      <c r="F6559" s="24">
        <v>5924.73</v>
      </c>
      <c r="G6559" s="23">
        <v>0.94</v>
      </c>
      <c r="H6559" s="20" t="s">
        <v>102</v>
      </c>
      <c r="I6559" s="20" t="s">
        <v>155</v>
      </c>
      <c r="J6559" s="20" t="s">
        <v>104</v>
      </c>
      <c r="K6559" s="21"/>
      <c r="L6559" s="20" t="s">
        <v>104</v>
      </c>
      <c r="M6559" s="20" t="s">
        <v>65</v>
      </c>
      <c r="N6559" s="23">
        <v>0.84</v>
      </c>
      <c r="O6559" s="23">
        <v>0.63</v>
      </c>
    </row>
    <row r="6560" spans="1:15" x14ac:dyDescent="0.25">
      <c r="A6560" s="20" t="s">
        <v>117</v>
      </c>
      <c r="B6560" s="20" t="s">
        <v>652</v>
      </c>
      <c r="C6560" s="20" t="s">
        <v>108</v>
      </c>
      <c r="D6560" s="20" t="s">
        <v>106</v>
      </c>
      <c r="E6560" s="21"/>
      <c r="F6560" s="22">
        <v>2786.4</v>
      </c>
      <c r="G6560" s="23">
        <v>0.44</v>
      </c>
      <c r="H6560" s="20" t="s">
        <v>102</v>
      </c>
      <c r="I6560" s="20" t="s">
        <v>155</v>
      </c>
      <c r="J6560" s="20" t="s">
        <v>104</v>
      </c>
      <c r="K6560" s="21"/>
      <c r="L6560" s="20" t="s">
        <v>104</v>
      </c>
      <c r="M6560" s="20" t="s">
        <v>64</v>
      </c>
      <c r="N6560" s="23">
        <v>23.22</v>
      </c>
      <c r="O6560" s="23">
        <v>0.63</v>
      </c>
    </row>
    <row r="6561" spans="1:15" x14ac:dyDescent="0.25">
      <c r="A6561" s="20" t="s">
        <v>117</v>
      </c>
      <c r="B6561" s="20" t="s">
        <v>652</v>
      </c>
      <c r="C6561" s="20" t="s">
        <v>54</v>
      </c>
      <c r="D6561" s="20" t="s">
        <v>109</v>
      </c>
      <c r="E6561" s="25">
        <v>26</v>
      </c>
      <c r="F6561" s="24">
        <v>23146.240000000002</v>
      </c>
      <c r="G6561" s="23">
        <v>3.66</v>
      </c>
      <c r="H6561" s="20" t="s">
        <v>102</v>
      </c>
      <c r="I6561" s="20" t="s">
        <v>155</v>
      </c>
      <c r="J6561" s="20" t="s">
        <v>104</v>
      </c>
      <c r="K6561" s="21"/>
      <c r="L6561" s="20" t="s">
        <v>104</v>
      </c>
      <c r="M6561" s="20" t="s">
        <v>54</v>
      </c>
      <c r="N6561" s="23">
        <v>0.26</v>
      </c>
      <c r="O6561" s="23">
        <v>0.63</v>
      </c>
    </row>
    <row r="6562" spans="1:15" x14ac:dyDescent="0.25">
      <c r="A6562" s="20" t="s">
        <v>117</v>
      </c>
      <c r="B6562" s="20" t="s">
        <v>652</v>
      </c>
      <c r="C6562" s="20" t="s">
        <v>110</v>
      </c>
      <c r="D6562" s="20" t="s">
        <v>109</v>
      </c>
      <c r="E6562" s="25">
        <v>26</v>
      </c>
      <c r="F6562" s="23">
        <v>680.94</v>
      </c>
      <c r="G6562" s="23">
        <v>0.11</v>
      </c>
      <c r="H6562" s="20" t="s">
        <v>102</v>
      </c>
      <c r="I6562" s="20" t="s">
        <v>155</v>
      </c>
      <c r="J6562" s="20" t="s">
        <v>104</v>
      </c>
      <c r="K6562" s="21"/>
      <c r="L6562" s="20" t="s">
        <v>104</v>
      </c>
      <c r="M6562" s="20" t="s">
        <v>55</v>
      </c>
      <c r="N6562" s="23">
        <v>0.09</v>
      </c>
      <c r="O6562" s="23">
        <v>0.63</v>
      </c>
    </row>
    <row r="6563" spans="1:15" x14ac:dyDescent="0.25">
      <c r="A6563" s="20" t="s">
        <v>117</v>
      </c>
      <c r="B6563" s="20" t="s">
        <v>652</v>
      </c>
      <c r="C6563" s="20" t="s">
        <v>49</v>
      </c>
      <c r="D6563" s="20" t="s">
        <v>109</v>
      </c>
      <c r="E6563" s="25">
        <v>9</v>
      </c>
      <c r="F6563" s="24">
        <v>4304.6499999999996</v>
      </c>
      <c r="G6563" s="23">
        <v>0.68</v>
      </c>
      <c r="H6563" s="20" t="s">
        <v>102</v>
      </c>
      <c r="I6563" s="20" t="s">
        <v>155</v>
      </c>
      <c r="J6563" s="20" t="s">
        <v>104</v>
      </c>
      <c r="K6563" s="21"/>
      <c r="L6563" s="20" t="s">
        <v>104</v>
      </c>
      <c r="M6563" s="20" t="s">
        <v>49</v>
      </c>
      <c r="N6563" s="23">
        <v>0.85</v>
      </c>
      <c r="O6563" s="23">
        <v>0.63</v>
      </c>
    </row>
    <row r="6564" spans="1:15" x14ac:dyDescent="0.25">
      <c r="A6564" s="20" t="s">
        <v>117</v>
      </c>
      <c r="B6564" s="20" t="s">
        <v>652</v>
      </c>
      <c r="C6564" s="20" t="s">
        <v>111</v>
      </c>
      <c r="D6564" s="21"/>
      <c r="E6564" s="21"/>
      <c r="F6564" s="22">
        <v>2592.1</v>
      </c>
      <c r="G6564" s="23">
        <v>0.41</v>
      </c>
      <c r="H6564" s="20" t="s">
        <v>102</v>
      </c>
      <c r="I6564" s="20" t="s">
        <v>155</v>
      </c>
      <c r="J6564" s="20" t="s">
        <v>104</v>
      </c>
      <c r="K6564" s="21"/>
      <c r="L6564" s="20" t="s">
        <v>104</v>
      </c>
      <c r="M6564" s="20" t="s">
        <v>56</v>
      </c>
      <c r="N6564" s="23">
        <v>0.41</v>
      </c>
      <c r="O6564" s="23">
        <v>0.63</v>
      </c>
    </row>
    <row r="6565" spans="1:15" x14ac:dyDescent="0.25">
      <c r="A6565" s="20" t="s">
        <v>117</v>
      </c>
      <c r="B6565" s="20" t="s">
        <v>652</v>
      </c>
      <c r="C6565" s="20" t="s">
        <v>112</v>
      </c>
      <c r="D6565" s="20" t="s">
        <v>113</v>
      </c>
      <c r="E6565" s="25">
        <v>4</v>
      </c>
      <c r="F6565" s="24">
        <v>1454.11</v>
      </c>
      <c r="G6565" s="23">
        <v>0.23</v>
      </c>
      <c r="H6565" s="20" t="s">
        <v>102</v>
      </c>
      <c r="I6565" s="20" t="s">
        <v>155</v>
      </c>
      <c r="J6565" s="20" t="s">
        <v>104</v>
      </c>
      <c r="K6565" s="21"/>
      <c r="L6565" s="20" t="s">
        <v>104</v>
      </c>
      <c r="M6565" s="20" t="s">
        <v>58</v>
      </c>
      <c r="N6565" s="23">
        <v>0.69</v>
      </c>
      <c r="O6565" s="23">
        <v>0.63</v>
      </c>
    </row>
    <row r="6566" spans="1:15" x14ac:dyDescent="0.25">
      <c r="A6566" s="20" t="s">
        <v>117</v>
      </c>
      <c r="B6566" s="20" t="s">
        <v>652</v>
      </c>
      <c r="C6566" s="20" t="s">
        <v>114</v>
      </c>
      <c r="D6566" s="21"/>
      <c r="E6566" s="21"/>
      <c r="F6566" s="24">
        <v>18018.27</v>
      </c>
      <c r="G6566" s="23">
        <v>2.85</v>
      </c>
      <c r="H6566" s="20" t="s">
        <v>102</v>
      </c>
      <c r="I6566" s="20" t="s">
        <v>155</v>
      </c>
      <c r="J6566" s="20" t="s">
        <v>104</v>
      </c>
      <c r="K6566" s="21"/>
      <c r="L6566" s="20" t="s">
        <v>104</v>
      </c>
      <c r="M6566" s="20" t="s">
        <v>69</v>
      </c>
      <c r="N6566" s="23">
        <v>2.85</v>
      </c>
      <c r="O6566" s="23">
        <v>0.63</v>
      </c>
    </row>
    <row r="6567" spans="1:15" x14ac:dyDescent="0.25">
      <c r="A6567" s="20" t="s">
        <v>117</v>
      </c>
      <c r="B6567" s="20" t="s">
        <v>652</v>
      </c>
      <c r="C6567" s="20" t="s">
        <v>121</v>
      </c>
      <c r="D6567" s="20" t="s">
        <v>106</v>
      </c>
      <c r="E6567" s="21"/>
      <c r="F6567" s="24">
        <v>3761.71</v>
      </c>
      <c r="G6567" s="26">
        <v>0.6</v>
      </c>
      <c r="H6567" s="20" t="s">
        <v>102</v>
      </c>
      <c r="I6567" s="20" t="s">
        <v>155</v>
      </c>
      <c r="J6567" s="20" t="s">
        <v>104</v>
      </c>
      <c r="K6567" s="21"/>
      <c r="L6567" s="20" t="s">
        <v>104</v>
      </c>
      <c r="M6567" s="20" t="s">
        <v>74</v>
      </c>
      <c r="N6567" s="21"/>
      <c r="O6567" s="23">
        <v>0.63</v>
      </c>
    </row>
    <row r="6568" spans="1:15" x14ac:dyDescent="0.25">
      <c r="A6568" s="20" t="s">
        <v>117</v>
      </c>
      <c r="B6568" s="20" t="s">
        <v>652</v>
      </c>
      <c r="C6568" s="20" t="s">
        <v>115</v>
      </c>
      <c r="D6568" s="20" t="s">
        <v>106</v>
      </c>
      <c r="E6568" s="21"/>
      <c r="F6568" s="25">
        <v>433</v>
      </c>
      <c r="G6568" s="23">
        <v>7.0000000000000007E-2</v>
      </c>
      <c r="H6568" s="20" t="s">
        <v>102</v>
      </c>
      <c r="I6568" s="20" t="s">
        <v>155</v>
      </c>
      <c r="J6568" s="20" t="s">
        <v>104</v>
      </c>
      <c r="K6568" s="21"/>
      <c r="L6568" s="20" t="s">
        <v>104</v>
      </c>
      <c r="M6568" s="20" t="s">
        <v>75</v>
      </c>
      <c r="N6568" s="21"/>
      <c r="O6568" s="23">
        <v>0.63</v>
      </c>
    </row>
    <row r="6569" spans="1:15" x14ac:dyDescent="0.25">
      <c r="A6569" s="20" t="s">
        <v>117</v>
      </c>
      <c r="B6569" s="20" t="s">
        <v>653</v>
      </c>
      <c r="C6569" s="20" t="s">
        <v>119</v>
      </c>
      <c r="D6569" s="20" t="s">
        <v>6</v>
      </c>
      <c r="E6569" s="21"/>
      <c r="F6569" s="24">
        <v>2122.75</v>
      </c>
      <c r="G6569" s="23">
        <v>1.26</v>
      </c>
      <c r="H6569" s="20" t="s">
        <v>102</v>
      </c>
      <c r="I6569" s="20" t="s">
        <v>146</v>
      </c>
      <c r="J6569" s="20" t="s">
        <v>104</v>
      </c>
      <c r="K6569" s="21"/>
      <c r="L6569" s="20" t="s">
        <v>104</v>
      </c>
      <c r="M6569" s="20" t="s">
        <v>45</v>
      </c>
      <c r="N6569" s="23">
        <v>32.65</v>
      </c>
      <c r="O6569" s="23">
        <v>0.66</v>
      </c>
    </row>
    <row r="6570" spans="1:15" x14ac:dyDescent="0.25">
      <c r="A6570" s="20" t="s">
        <v>117</v>
      </c>
      <c r="B6570" s="20" t="s">
        <v>653</v>
      </c>
      <c r="C6570" s="20" t="s">
        <v>7</v>
      </c>
      <c r="D6570" s="20" t="s">
        <v>10</v>
      </c>
      <c r="E6570" s="21"/>
      <c r="F6570" s="24">
        <v>1048.1099999999999</v>
      </c>
      <c r="G6570" s="23">
        <v>0.62</v>
      </c>
      <c r="H6570" s="20" t="s">
        <v>102</v>
      </c>
      <c r="I6570" s="20" t="s">
        <v>146</v>
      </c>
      <c r="J6570" s="20" t="s">
        <v>104</v>
      </c>
      <c r="K6570" s="21"/>
      <c r="L6570" s="20" t="s">
        <v>104</v>
      </c>
      <c r="M6570" s="20" t="s">
        <v>48</v>
      </c>
      <c r="N6570" s="23">
        <v>0.62</v>
      </c>
      <c r="O6570" s="23">
        <v>0.66</v>
      </c>
    </row>
    <row r="6571" spans="1:15" x14ac:dyDescent="0.25">
      <c r="A6571" s="20" t="s">
        <v>117</v>
      </c>
      <c r="B6571" s="20" t="s">
        <v>653</v>
      </c>
      <c r="C6571" s="20" t="s">
        <v>105</v>
      </c>
      <c r="D6571" s="20" t="s">
        <v>106</v>
      </c>
      <c r="E6571" s="21"/>
      <c r="F6571" s="23">
        <v>203.89</v>
      </c>
      <c r="G6571" s="23">
        <v>0.12</v>
      </c>
      <c r="H6571" s="20" t="s">
        <v>102</v>
      </c>
      <c r="I6571" s="20" t="s">
        <v>146</v>
      </c>
      <c r="J6571" s="20" t="s">
        <v>104</v>
      </c>
      <c r="K6571" s="21"/>
      <c r="L6571" s="20" t="s">
        <v>104</v>
      </c>
      <c r="M6571" s="20" t="s">
        <v>82</v>
      </c>
      <c r="N6571" s="21"/>
      <c r="O6571" s="23">
        <v>0.66</v>
      </c>
    </row>
    <row r="6572" spans="1:15" x14ac:dyDescent="0.25">
      <c r="A6572" s="20" t="s">
        <v>117</v>
      </c>
      <c r="B6572" s="20" t="s">
        <v>653</v>
      </c>
      <c r="C6572" s="20" t="s">
        <v>107</v>
      </c>
      <c r="D6572" s="20" t="s">
        <v>106</v>
      </c>
      <c r="E6572" s="21"/>
      <c r="F6572" s="22">
        <v>2034.1</v>
      </c>
      <c r="G6572" s="26">
        <v>1.2</v>
      </c>
      <c r="H6572" s="20" t="s">
        <v>102</v>
      </c>
      <c r="I6572" s="20" t="s">
        <v>146</v>
      </c>
      <c r="J6572" s="20" t="s">
        <v>104</v>
      </c>
      <c r="K6572" s="21"/>
      <c r="L6572" s="20" t="s">
        <v>104</v>
      </c>
      <c r="M6572" s="20" t="s">
        <v>65</v>
      </c>
      <c r="N6572" s="23">
        <v>0.84</v>
      </c>
      <c r="O6572" s="23">
        <v>0.66</v>
      </c>
    </row>
    <row r="6573" spans="1:15" x14ac:dyDescent="0.25">
      <c r="A6573" s="20" t="s">
        <v>117</v>
      </c>
      <c r="B6573" s="20" t="s">
        <v>653</v>
      </c>
      <c r="C6573" s="20" t="s">
        <v>108</v>
      </c>
      <c r="D6573" s="20" t="s">
        <v>106</v>
      </c>
      <c r="E6573" s="21"/>
      <c r="F6573" s="26">
        <v>696.6</v>
      </c>
      <c r="G6573" s="23">
        <v>0.41</v>
      </c>
      <c r="H6573" s="20" t="s">
        <v>102</v>
      </c>
      <c r="I6573" s="20" t="s">
        <v>146</v>
      </c>
      <c r="J6573" s="20" t="s">
        <v>104</v>
      </c>
      <c r="K6573" s="21"/>
      <c r="L6573" s="20" t="s">
        <v>104</v>
      </c>
      <c r="M6573" s="20" t="s">
        <v>64</v>
      </c>
      <c r="N6573" s="23">
        <v>23.22</v>
      </c>
      <c r="O6573" s="23">
        <v>0.66</v>
      </c>
    </row>
    <row r="6574" spans="1:15" x14ac:dyDescent="0.25">
      <c r="A6574" s="20" t="s">
        <v>117</v>
      </c>
      <c r="B6574" s="20" t="s">
        <v>653</v>
      </c>
      <c r="C6574" s="20" t="s">
        <v>54</v>
      </c>
      <c r="D6574" s="20" t="s">
        <v>109</v>
      </c>
      <c r="E6574" s="25">
        <v>26</v>
      </c>
      <c r="F6574" s="24">
        <v>5512.78</v>
      </c>
      <c r="G6574" s="23">
        <v>3.26</v>
      </c>
      <c r="H6574" s="20" t="s">
        <v>102</v>
      </c>
      <c r="I6574" s="20" t="s">
        <v>146</v>
      </c>
      <c r="J6574" s="20" t="s">
        <v>104</v>
      </c>
      <c r="K6574" s="21"/>
      <c r="L6574" s="20" t="s">
        <v>104</v>
      </c>
      <c r="M6574" s="20" t="s">
        <v>54</v>
      </c>
      <c r="N6574" s="23">
        <v>0.26</v>
      </c>
      <c r="O6574" s="23">
        <v>0.66</v>
      </c>
    </row>
    <row r="6575" spans="1:15" x14ac:dyDescent="0.25">
      <c r="A6575" s="20" t="s">
        <v>117</v>
      </c>
      <c r="B6575" s="20" t="s">
        <v>653</v>
      </c>
      <c r="C6575" s="20" t="s">
        <v>110</v>
      </c>
      <c r="D6575" s="20" t="s">
        <v>109</v>
      </c>
      <c r="E6575" s="25">
        <v>26</v>
      </c>
      <c r="F6575" s="24">
        <v>1893.86</v>
      </c>
      <c r="G6575" s="23">
        <v>1.1200000000000001</v>
      </c>
      <c r="H6575" s="20" t="s">
        <v>102</v>
      </c>
      <c r="I6575" s="20" t="s">
        <v>146</v>
      </c>
      <c r="J6575" s="20" t="s">
        <v>104</v>
      </c>
      <c r="K6575" s="21"/>
      <c r="L6575" s="20" t="s">
        <v>104</v>
      </c>
      <c r="M6575" s="20" t="s">
        <v>55</v>
      </c>
      <c r="N6575" s="23">
        <v>0.09</v>
      </c>
      <c r="O6575" s="23">
        <v>0.66</v>
      </c>
    </row>
    <row r="6576" spans="1:15" x14ac:dyDescent="0.25">
      <c r="A6576" s="20" t="s">
        <v>117</v>
      </c>
      <c r="B6576" s="20" t="s">
        <v>653</v>
      </c>
      <c r="C6576" s="20" t="s">
        <v>49</v>
      </c>
      <c r="D6576" s="20" t="s">
        <v>109</v>
      </c>
      <c r="E6576" s="25">
        <v>9</v>
      </c>
      <c r="F6576" s="24">
        <v>1474.16</v>
      </c>
      <c r="G6576" s="23">
        <v>0.87</v>
      </c>
      <c r="H6576" s="20" t="s">
        <v>102</v>
      </c>
      <c r="I6576" s="20" t="s">
        <v>146</v>
      </c>
      <c r="J6576" s="20" t="s">
        <v>104</v>
      </c>
      <c r="K6576" s="21"/>
      <c r="L6576" s="20" t="s">
        <v>104</v>
      </c>
      <c r="M6576" s="20" t="s">
        <v>49</v>
      </c>
      <c r="N6576" s="23">
        <v>0.85</v>
      </c>
      <c r="O6576" s="23">
        <v>0.66</v>
      </c>
    </row>
    <row r="6577" spans="1:15" x14ac:dyDescent="0.25">
      <c r="A6577" s="20" t="s">
        <v>117</v>
      </c>
      <c r="B6577" s="20" t="s">
        <v>653</v>
      </c>
      <c r="C6577" s="20" t="s">
        <v>111</v>
      </c>
      <c r="D6577" s="21"/>
      <c r="E6577" s="21"/>
      <c r="F6577" s="26">
        <v>693.1</v>
      </c>
      <c r="G6577" s="23">
        <v>0.41</v>
      </c>
      <c r="H6577" s="20" t="s">
        <v>102</v>
      </c>
      <c r="I6577" s="20" t="s">
        <v>146</v>
      </c>
      <c r="J6577" s="20" t="s">
        <v>104</v>
      </c>
      <c r="K6577" s="21"/>
      <c r="L6577" s="20" t="s">
        <v>104</v>
      </c>
      <c r="M6577" s="20" t="s">
        <v>56</v>
      </c>
      <c r="N6577" s="23">
        <v>0.41</v>
      </c>
      <c r="O6577" s="23">
        <v>0.66</v>
      </c>
    </row>
    <row r="6578" spans="1:15" x14ac:dyDescent="0.25">
      <c r="A6578" s="20" t="s">
        <v>117</v>
      </c>
      <c r="B6578" s="20" t="s">
        <v>653</v>
      </c>
      <c r="C6578" s="20" t="s">
        <v>112</v>
      </c>
      <c r="D6578" s="20" t="s">
        <v>113</v>
      </c>
      <c r="E6578" s="25">
        <v>4</v>
      </c>
      <c r="F6578" s="23">
        <v>388.81</v>
      </c>
      <c r="G6578" s="23">
        <v>0.23</v>
      </c>
      <c r="H6578" s="20" t="s">
        <v>102</v>
      </c>
      <c r="I6578" s="20" t="s">
        <v>146</v>
      </c>
      <c r="J6578" s="20" t="s">
        <v>104</v>
      </c>
      <c r="K6578" s="21"/>
      <c r="L6578" s="20" t="s">
        <v>104</v>
      </c>
      <c r="M6578" s="20" t="s">
        <v>58</v>
      </c>
      <c r="N6578" s="23">
        <v>0.69</v>
      </c>
      <c r="O6578" s="23">
        <v>0.66</v>
      </c>
    </row>
    <row r="6579" spans="1:15" x14ac:dyDescent="0.25">
      <c r="A6579" s="20" t="s">
        <v>117</v>
      </c>
      <c r="B6579" s="20" t="s">
        <v>653</v>
      </c>
      <c r="C6579" s="20" t="s">
        <v>114</v>
      </c>
      <c r="D6579" s="21"/>
      <c r="E6579" s="21"/>
      <c r="F6579" s="24">
        <v>4817.92</v>
      </c>
      <c r="G6579" s="23">
        <v>2.85</v>
      </c>
      <c r="H6579" s="20" t="s">
        <v>102</v>
      </c>
      <c r="I6579" s="20" t="s">
        <v>146</v>
      </c>
      <c r="J6579" s="20" t="s">
        <v>104</v>
      </c>
      <c r="K6579" s="21"/>
      <c r="L6579" s="20" t="s">
        <v>104</v>
      </c>
      <c r="M6579" s="20" t="s">
        <v>69</v>
      </c>
      <c r="N6579" s="23">
        <v>2.85</v>
      </c>
      <c r="O6579" s="23">
        <v>0.66</v>
      </c>
    </row>
    <row r="6580" spans="1:15" x14ac:dyDescent="0.25">
      <c r="A6580" s="20" t="s">
        <v>117</v>
      </c>
      <c r="B6580" s="20" t="s">
        <v>653</v>
      </c>
      <c r="C6580" s="20" t="s">
        <v>121</v>
      </c>
      <c r="D6580" s="20" t="s">
        <v>106</v>
      </c>
      <c r="E6580" s="21"/>
      <c r="F6580" s="23">
        <v>976.26</v>
      </c>
      <c r="G6580" s="23">
        <v>0.57999999999999996</v>
      </c>
      <c r="H6580" s="20" t="s">
        <v>102</v>
      </c>
      <c r="I6580" s="20" t="s">
        <v>146</v>
      </c>
      <c r="J6580" s="20" t="s">
        <v>104</v>
      </c>
      <c r="K6580" s="21"/>
      <c r="L6580" s="20" t="s">
        <v>104</v>
      </c>
      <c r="M6580" s="20" t="s">
        <v>74</v>
      </c>
      <c r="N6580" s="21"/>
      <c r="O6580" s="23">
        <v>0.66</v>
      </c>
    </row>
    <row r="6581" spans="1:15" x14ac:dyDescent="0.25">
      <c r="A6581" s="20" t="s">
        <v>117</v>
      </c>
      <c r="B6581" s="20" t="s">
        <v>654</v>
      </c>
      <c r="C6581" s="20" t="s">
        <v>7</v>
      </c>
      <c r="D6581" s="20" t="s">
        <v>10</v>
      </c>
      <c r="E6581" s="21"/>
      <c r="F6581" s="24">
        <v>2013.88</v>
      </c>
      <c r="G6581" s="23">
        <v>0.62</v>
      </c>
      <c r="H6581" s="20" t="s">
        <v>102</v>
      </c>
      <c r="I6581" s="20" t="s">
        <v>155</v>
      </c>
      <c r="J6581" s="20" t="s">
        <v>104</v>
      </c>
      <c r="K6581" s="21"/>
      <c r="L6581" s="20" t="s">
        <v>104</v>
      </c>
      <c r="M6581" s="20" t="s">
        <v>48</v>
      </c>
      <c r="N6581" s="23">
        <v>0.62</v>
      </c>
      <c r="O6581" s="23">
        <v>0.17</v>
      </c>
    </row>
    <row r="6582" spans="1:15" x14ac:dyDescent="0.25">
      <c r="A6582" s="20" t="s">
        <v>117</v>
      </c>
      <c r="B6582" s="20" t="s">
        <v>654</v>
      </c>
      <c r="C6582" s="20" t="s">
        <v>105</v>
      </c>
      <c r="D6582" s="20" t="s">
        <v>106</v>
      </c>
      <c r="E6582" s="21"/>
      <c r="F6582" s="23">
        <v>449.64</v>
      </c>
      <c r="G6582" s="23">
        <v>0.14000000000000001</v>
      </c>
      <c r="H6582" s="20" t="s">
        <v>102</v>
      </c>
      <c r="I6582" s="20" t="s">
        <v>155</v>
      </c>
      <c r="J6582" s="20" t="s">
        <v>104</v>
      </c>
      <c r="K6582" s="21"/>
      <c r="L6582" s="20" t="s">
        <v>104</v>
      </c>
      <c r="M6582" s="20" t="s">
        <v>82</v>
      </c>
      <c r="N6582" s="21"/>
      <c r="O6582" s="23">
        <v>0.17</v>
      </c>
    </row>
    <row r="6583" spans="1:15" x14ac:dyDescent="0.25">
      <c r="A6583" s="20" t="s">
        <v>117</v>
      </c>
      <c r="B6583" s="20" t="s">
        <v>654</v>
      </c>
      <c r="C6583" s="20" t="s">
        <v>107</v>
      </c>
      <c r="D6583" s="20" t="s">
        <v>106</v>
      </c>
      <c r="E6583" s="21"/>
      <c r="F6583" s="24">
        <v>3956.65</v>
      </c>
      <c r="G6583" s="23">
        <v>1.22</v>
      </c>
      <c r="H6583" s="20" t="s">
        <v>102</v>
      </c>
      <c r="I6583" s="20" t="s">
        <v>155</v>
      </c>
      <c r="J6583" s="20" t="s">
        <v>104</v>
      </c>
      <c r="K6583" s="21"/>
      <c r="L6583" s="20" t="s">
        <v>104</v>
      </c>
      <c r="M6583" s="20" t="s">
        <v>65</v>
      </c>
      <c r="N6583" s="23">
        <v>0.84</v>
      </c>
      <c r="O6583" s="23">
        <v>0.17</v>
      </c>
    </row>
    <row r="6584" spans="1:15" x14ac:dyDescent="0.25">
      <c r="A6584" s="20" t="s">
        <v>117</v>
      </c>
      <c r="B6584" s="20" t="s">
        <v>654</v>
      </c>
      <c r="C6584" s="20" t="s">
        <v>108</v>
      </c>
      <c r="D6584" s="20" t="s">
        <v>106</v>
      </c>
      <c r="E6584" s="21"/>
      <c r="F6584" s="24">
        <v>1834.38</v>
      </c>
      <c r="G6584" s="23">
        <v>0.56000000000000005</v>
      </c>
      <c r="H6584" s="20" t="s">
        <v>102</v>
      </c>
      <c r="I6584" s="20" t="s">
        <v>155</v>
      </c>
      <c r="J6584" s="20" t="s">
        <v>104</v>
      </c>
      <c r="K6584" s="21"/>
      <c r="L6584" s="20" t="s">
        <v>104</v>
      </c>
      <c r="M6584" s="20" t="s">
        <v>64</v>
      </c>
      <c r="N6584" s="23">
        <v>23.22</v>
      </c>
      <c r="O6584" s="23">
        <v>0.17</v>
      </c>
    </row>
    <row r="6585" spans="1:15" x14ac:dyDescent="0.25">
      <c r="A6585" s="20" t="s">
        <v>117</v>
      </c>
      <c r="B6585" s="20" t="s">
        <v>654</v>
      </c>
      <c r="C6585" s="20" t="s">
        <v>49</v>
      </c>
      <c r="D6585" s="20" t="s">
        <v>109</v>
      </c>
      <c r="E6585" s="25">
        <v>9</v>
      </c>
      <c r="F6585" s="24">
        <v>2013.48</v>
      </c>
      <c r="G6585" s="23">
        <v>0.62</v>
      </c>
      <c r="H6585" s="20" t="s">
        <v>102</v>
      </c>
      <c r="I6585" s="20" t="s">
        <v>155</v>
      </c>
      <c r="J6585" s="20" t="s">
        <v>104</v>
      </c>
      <c r="K6585" s="21"/>
      <c r="L6585" s="20" t="s">
        <v>104</v>
      </c>
      <c r="M6585" s="20" t="s">
        <v>49</v>
      </c>
      <c r="N6585" s="23">
        <v>0.85</v>
      </c>
      <c r="O6585" s="23">
        <v>0.17</v>
      </c>
    </row>
    <row r="6586" spans="1:15" x14ac:dyDescent="0.25">
      <c r="A6586" s="20" t="s">
        <v>117</v>
      </c>
      <c r="B6586" s="20" t="s">
        <v>654</v>
      </c>
      <c r="C6586" s="20" t="s">
        <v>114</v>
      </c>
      <c r="D6586" s="21"/>
      <c r="E6586" s="21"/>
      <c r="F6586" s="24">
        <v>9257.3700000000008</v>
      </c>
      <c r="G6586" s="23">
        <v>2.85</v>
      </c>
      <c r="H6586" s="20" t="s">
        <v>102</v>
      </c>
      <c r="I6586" s="20" t="s">
        <v>155</v>
      </c>
      <c r="J6586" s="20" t="s">
        <v>104</v>
      </c>
      <c r="K6586" s="21"/>
      <c r="L6586" s="20" t="s">
        <v>104</v>
      </c>
      <c r="M6586" s="20" t="s">
        <v>69</v>
      </c>
      <c r="N6586" s="23">
        <v>2.85</v>
      </c>
      <c r="O6586" s="23">
        <v>0.17</v>
      </c>
    </row>
    <row r="6587" spans="1:15" x14ac:dyDescent="0.25">
      <c r="A6587" s="20" t="s">
        <v>117</v>
      </c>
      <c r="B6587" s="20" t="s">
        <v>654</v>
      </c>
      <c r="C6587" s="20" t="s">
        <v>121</v>
      </c>
      <c r="D6587" s="20" t="s">
        <v>106</v>
      </c>
      <c r="E6587" s="21"/>
      <c r="F6587" s="24">
        <v>1840.38</v>
      </c>
      <c r="G6587" s="23">
        <v>0.56999999999999995</v>
      </c>
      <c r="H6587" s="20" t="s">
        <v>102</v>
      </c>
      <c r="I6587" s="20" t="s">
        <v>155</v>
      </c>
      <c r="J6587" s="20" t="s">
        <v>104</v>
      </c>
      <c r="K6587" s="21"/>
      <c r="L6587" s="20" t="s">
        <v>104</v>
      </c>
      <c r="M6587" s="20" t="s">
        <v>74</v>
      </c>
      <c r="N6587" s="21"/>
      <c r="O6587" s="23">
        <v>0.17</v>
      </c>
    </row>
    <row r="6588" spans="1:15" x14ac:dyDescent="0.25">
      <c r="A6588" s="20" t="s">
        <v>117</v>
      </c>
      <c r="B6588" s="20" t="s">
        <v>654</v>
      </c>
      <c r="C6588" s="20" t="s">
        <v>115</v>
      </c>
      <c r="D6588" s="20" t="s">
        <v>106</v>
      </c>
      <c r="E6588" s="21"/>
      <c r="F6588" s="23">
        <v>22.46</v>
      </c>
      <c r="G6588" s="23">
        <v>0.01</v>
      </c>
      <c r="H6588" s="20" t="s">
        <v>102</v>
      </c>
      <c r="I6588" s="20" t="s">
        <v>155</v>
      </c>
      <c r="J6588" s="20" t="s">
        <v>104</v>
      </c>
      <c r="K6588" s="21"/>
      <c r="L6588" s="20" t="s">
        <v>104</v>
      </c>
      <c r="M6588" s="20" t="s">
        <v>75</v>
      </c>
      <c r="N6588" s="21"/>
      <c r="O6588" s="23">
        <v>0.17</v>
      </c>
    </row>
    <row r="6589" spans="1:15" x14ac:dyDescent="0.25">
      <c r="A6589" s="20" t="s">
        <v>117</v>
      </c>
      <c r="B6589" s="20" t="s">
        <v>654</v>
      </c>
      <c r="C6589" s="20" t="s">
        <v>111</v>
      </c>
      <c r="D6589" s="21"/>
      <c r="E6589" s="21"/>
      <c r="F6589" s="24">
        <v>1331.76</v>
      </c>
      <c r="G6589" s="23">
        <v>0.41</v>
      </c>
      <c r="H6589" s="20" t="s">
        <v>102</v>
      </c>
      <c r="I6589" s="20" t="s">
        <v>155</v>
      </c>
      <c r="J6589" s="20" t="s">
        <v>104</v>
      </c>
      <c r="K6589" s="21"/>
      <c r="L6589" s="20" t="s">
        <v>104</v>
      </c>
      <c r="M6589" s="20" t="s">
        <v>56</v>
      </c>
      <c r="N6589" s="23">
        <v>0.41</v>
      </c>
      <c r="O6589" s="23">
        <v>0.17</v>
      </c>
    </row>
    <row r="6590" spans="1:15" x14ac:dyDescent="0.25">
      <c r="A6590" s="20" t="s">
        <v>117</v>
      </c>
      <c r="B6590" s="20" t="s">
        <v>654</v>
      </c>
      <c r="C6590" s="20" t="s">
        <v>112</v>
      </c>
      <c r="D6590" s="20" t="s">
        <v>113</v>
      </c>
      <c r="E6590" s="25">
        <v>2</v>
      </c>
      <c r="F6590" s="23">
        <v>373.54</v>
      </c>
      <c r="G6590" s="23">
        <v>0.11</v>
      </c>
      <c r="H6590" s="20" t="s">
        <v>102</v>
      </c>
      <c r="I6590" s="20" t="s">
        <v>155</v>
      </c>
      <c r="J6590" s="20" t="s">
        <v>104</v>
      </c>
      <c r="K6590" s="21"/>
      <c r="L6590" s="20" t="s">
        <v>104</v>
      </c>
      <c r="M6590" s="20" t="s">
        <v>58</v>
      </c>
      <c r="N6590" s="23">
        <v>0.69</v>
      </c>
      <c r="O6590" s="23">
        <v>0.17</v>
      </c>
    </row>
    <row r="6591" spans="1:15" x14ac:dyDescent="0.25">
      <c r="A6591" s="20" t="s">
        <v>117</v>
      </c>
      <c r="B6591" s="20" t="s">
        <v>654</v>
      </c>
      <c r="C6591" s="20" t="s">
        <v>110</v>
      </c>
      <c r="D6591" s="20" t="s">
        <v>109</v>
      </c>
      <c r="E6591" s="25">
        <v>20</v>
      </c>
      <c r="F6591" s="27">
        <v>3744</v>
      </c>
      <c r="G6591" s="23">
        <v>1.1499999999999999</v>
      </c>
      <c r="H6591" s="20" t="s">
        <v>102</v>
      </c>
      <c r="I6591" s="20" t="s">
        <v>155</v>
      </c>
      <c r="J6591" s="20" t="s">
        <v>104</v>
      </c>
      <c r="K6591" s="21"/>
      <c r="L6591" s="20" t="s">
        <v>104</v>
      </c>
      <c r="M6591" s="20" t="s">
        <v>55</v>
      </c>
      <c r="N6591" s="23">
        <v>0.09</v>
      </c>
      <c r="O6591" s="23">
        <v>0.17</v>
      </c>
    </row>
    <row r="6592" spans="1:15" x14ac:dyDescent="0.25">
      <c r="A6592" s="20" t="s">
        <v>117</v>
      </c>
      <c r="B6592" s="20" t="s">
        <v>654</v>
      </c>
      <c r="C6592" s="20" t="s">
        <v>54</v>
      </c>
      <c r="D6592" s="20" t="s">
        <v>109</v>
      </c>
      <c r="E6592" s="25">
        <v>26</v>
      </c>
      <c r="F6592" s="24">
        <v>22632.48</v>
      </c>
      <c r="G6592" s="23">
        <v>6.97</v>
      </c>
      <c r="H6592" s="20" t="s">
        <v>102</v>
      </c>
      <c r="I6592" s="20" t="s">
        <v>155</v>
      </c>
      <c r="J6592" s="20" t="s">
        <v>104</v>
      </c>
      <c r="K6592" s="21"/>
      <c r="L6592" s="20" t="s">
        <v>104</v>
      </c>
      <c r="M6592" s="20" t="s">
        <v>54</v>
      </c>
      <c r="N6592" s="23">
        <v>0.26</v>
      </c>
      <c r="O6592" s="23">
        <v>0.17</v>
      </c>
    </row>
    <row r="6593" spans="1:15" x14ac:dyDescent="0.25">
      <c r="A6593" s="20" t="s">
        <v>117</v>
      </c>
      <c r="B6593" s="20" t="s">
        <v>654</v>
      </c>
      <c r="C6593" s="20" t="s">
        <v>119</v>
      </c>
      <c r="D6593" s="20" t="s">
        <v>6</v>
      </c>
      <c r="E6593" s="21"/>
      <c r="F6593" s="24">
        <v>4278.16</v>
      </c>
      <c r="G6593" s="23">
        <v>1.32</v>
      </c>
      <c r="H6593" s="20" t="s">
        <v>102</v>
      </c>
      <c r="I6593" s="20" t="s">
        <v>155</v>
      </c>
      <c r="J6593" s="20" t="s">
        <v>104</v>
      </c>
      <c r="K6593" s="21"/>
      <c r="L6593" s="20" t="s">
        <v>104</v>
      </c>
      <c r="M6593" s="20" t="s">
        <v>45</v>
      </c>
      <c r="N6593" s="23">
        <v>32.65</v>
      </c>
      <c r="O6593" s="23">
        <v>0.17</v>
      </c>
    </row>
    <row r="6594" spans="1:15" x14ac:dyDescent="0.25">
      <c r="A6594" s="20" t="s">
        <v>117</v>
      </c>
      <c r="B6594" s="20" t="s">
        <v>655</v>
      </c>
      <c r="C6594" s="20" t="s">
        <v>7</v>
      </c>
      <c r="D6594" s="20" t="s">
        <v>10</v>
      </c>
      <c r="E6594" s="21"/>
      <c r="F6594" s="24">
        <v>1089.71</v>
      </c>
      <c r="G6594" s="23">
        <v>0.62</v>
      </c>
      <c r="H6594" s="20" t="s">
        <v>102</v>
      </c>
      <c r="I6594" s="20" t="s">
        <v>149</v>
      </c>
      <c r="J6594" s="20" t="s">
        <v>104</v>
      </c>
      <c r="K6594" s="21"/>
      <c r="L6594" s="20" t="s">
        <v>104</v>
      </c>
      <c r="M6594" s="20" t="s">
        <v>48</v>
      </c>
      <c r="N6594" s="23">
        <v>0.62</v>
      </c>
      <c r="O6594" s="21"/>
    </row>
    <row r="6595" spans="1:15" x14ac:dyDescent="0.25">
      <c r="A6595" s="20" t="s">
        <v>117</v>
      </c>
      <c r="B6595" s="20" t="s">
        <v>655</v>
      </c>
      <c r="C6595" s="20" t="s">
        <v>105</v>
      </c>
      <c r="D6595" s="20" t="s">
        <v>106</v>
      </c>
      <c r="E6595" s="21"/>
      <c r="F6595" s="23">
        <v>211.99</v>
      </c>
      <c r="G6595" s="23">
        <v>0.12</v>
      </c>
      <c r="H6595" s="20" t="s">
        <v>102</v>
      </c>
      <c r="I6595" s="20" t="s">
        <v>149</v>
      </c>
      <c r="J6595" s="20" t="s">
        <v>104</v>
      </c>
      <c r="K6595" s="21"/>
      <c r="L6595" s="20" t="s">
        <v>104</v>
      </c>
      <c r="M6595" s="20" t="s">
        <v>82</v>
      </c>
      <c r="N6595" s="21"/>
      <c r="O6595" s="21"/>
    </row>
    <row r="6596" spans="1:15" x14ac:dyDescent="0.25">
      <c r="A6596" s="20" t="s">
        <v>117</v>
      </c>
      <c r="B6596" s="20" t="s">
        <v>655</v>
      </c>
      <c r="C6596" s="20" t="s">
        <v>107</v>
      </c>
      <c r="D6596" s="20" t="s">
        <v>106</v>
      </c>
      <c r="E6596" s="21"/>
      <c r="F6596" s="24">
        <v>2090.46</v>
      </c>
      <c r="G6596" s="23">
        <v>1.19</v>
      </c>
      <c r="H6596" s="20" t="s">
        <v>102</v>
      </c>
      <c r="I6596" s="20" t="s">
        <v>149</v>
      </c>
      <c r="J6596" s="20" t="s">
        <v>104</v>
      </c>
      <c r="K6596" s="21"/>
      <c r="L6596" s="20" t="s">
        <v>104</v>
      </c>
      <c r="M6596" s="20" t="s">
        <v>65</v>
      </c>
      <c r="N6596" s="23">
        <v>0.84</v>
      </c>
      <c r="O6596" s="21"/>
    </row>
    <row r="6597" spans="1:15" x14ac:dyDescent="0.25">
      <c r="A6597" s="20" t="s">
        <v>117</v>
      </c>
      <c r="B6597" s="20" t="s">
        <v>655</v>
      </c>
      <c r="C6597" s="20" t="s">
        <v>108</v>
      </c>
      <c r="D6597" s="20" t="s">
        <v>106</v>
      </c>
      <c r="E6597" s="21"/>
      <c r="F6597" s="26">
        <v>812.7</v>
      </c>
      <c r="G6597" s="23">
        <v>0.46</v>
      </c>
      <c r="H6597" s="20" t="s">
        <v>102</v>
      </c>
      <c r="I6597" s="20" t="s">
        <v>149</v>
      </c>
      <c r="J6597" s="20" t="s">
        <v>104</v>
      </c>
      <c r="K6597" s="21"/>
      <c r="L6597" s="20" t="s">
        <v>104</v>
      </c>
      <c r="M6597" s="20" t="s">
        <v>64</v>
      </c>
      <c r="N6597" s="23">
        <v>23.22</v>
      </c>
      <c r="O6597" s="21"/>
    </row>
    <row r="6598" spans="1:15" x14ac:dyDescent="0.25">
      <c r="A6598" s="20" t="s">
        <v>117</v>
      </c>
      <c r="B6598" s="20" t="s">
        <v>655</v>
      </c>
      <c r="C6598" s="20" t="s">
        <v>54</v>
      </c>
      <c r="D6598" s="20" t="s">
        <v>109</v>
      </c>
      <c r="E6598" s="25">
        <v>20</v>
      </c>
      <c r="F6598" s="24">
        <v>3849.09</v>
      </c>
      <c r="G6598" s="23">
        <v>2.19</v>
      </c>
      <c r="H6598" s="20" t="s">
        <v>102</v>
      </c>
      <c r="I6598" s="20" t="s">
        <v>149</v>
      </c>
      <c r="J6598" s="20" t="s">
        <v>104</v>
      </c>
      <c r="K6598" s="21"/>
      <c r="L6598" s="20" t="s">
        <v>104</v>
      </c>
      <c r="M6598" s="20" t="s">
        <v>54</v>
      </c>
      <c r="N6598" s="23">
        <v>0.26</v>
      </c>
      <c r="O6598" s="21"/>
    </row>
    <row r="6599" spans="1:15" x14ac:dyDescent="0.25">
      <c r="A6599" s="20" t="s">
        <v>117</v>
      </c>
      <c r="B6599" s="20" t="s">
        <v>655</v>
      </c>
      <c r="C6599" s="20" t="s">
        <v>122</v>
      </c>
      <c r="D6599" s="20" t="s">
        <v>109</v>
      </c>
      <c r="E6599" s="25">
        <v>4</v>
      </c>
      <c r="F6599" s="23">
        <v>913.92</v>
      </c>
      <c r="G6599" s="23">
        <v>0.52</v>
      </c>
      <c r="H6599" s="20" t="s">
        <v>102</v>
      </c>
      <c r="I6599" s="20" t="s">
        <v>149</v>
      </c>
      <c r="J6599" s="20" t="s">
        <v>104</v>
      </c>
      <c r="K6599" s="21"/>
      <c r="L6599" s="20" t="s">
        <v>104</v>
      </c>
      <c r="M6599" s="20" t="s">
        <v>52</v>
      </c>
      <c r="N6599" s="23">
        <v>1.19</v>
      </c>
      <c r="O6599" s="21"/>
    </row>
    <row r="6600" spans="1:15" x14ac:dyDescent="0.25">
      <c r="A6600" s="20" t="s">
        <v>117</v>
      </c>
      <c r="B6600" s="20" t="s">
        <v>655</v>
      </c>
      <c r="C6600" s="20" t="s">
        <v>112</v>
      </c>
      <c r="D6600" s="20" t="s">
        <v>113</v>
      </c>
      <c r="E6600" s="25">
        <v>2</v>
      </c>
      <c r="F6600" s="23">
        <v>202.12</v>
      </c>
      <c r="G6600" s="23">
        <v>0.11</v>
      </c>
      <c r="H6600" s="20" t="s">
        <v>102</v>
      </c>
      <c r="I6600" s="20" t="s">
        <v>149</v>
      </c>
      <c r="J6600" s="20" t="s">
        <v>104</v>
      </c>
      <c r="K6600" s="21"/>
      <c r="L6600" s="20" t="s">
        <v>104</v>
      </c>
      <c r="M6600" s="20" t="s">
        <v>58</v>
      </c>
      <c r="N6600" s="23">
        <v>0.69</v>
      </c>
      <c r="O6600" s="21"/>
    </row>
    <row r="6601" spans="1:15" x14ac:dyDescent="0.25">
      <c r="A6601" s="20" t="s">
        <v>117</v>
      </c>
      <c r="B6601" s="20" t="s">
        <v>655</v>
      </c>
      <c r="C6601" s="20" t="s">
        <v>114</v>
      </c>
      <c r="D6601" s="21"/>
      <c r="E6601" s="21"/>
      <c r="F6601" s="24">
        <v>5009.16</v>
      </c>
      <c r="G6601" s="23">
        <v>2.85</v>
      </c>
      <c r="H6601" s="20" t="s">
        <v>102</v>
      </c>
      <c r="I6601" s="20" t="s">
        <v>149</v>
      </c>
      <c r="J6601" s="20" t="s">
        <v>104</v>
      </c>
      <c r="K6601" s="21"/>
      <c r="L6601" s="20" t="s">
        <v>104</v>
      </c>
      <c r="M6601" s="20" t="s">
        <v>69</v>
      </c>
      <c r="N6601" s="23">
        <v>2.85</v>
      </c>
      <c r="O6601" s="21"/>
    </row>
    <row r="6602" spans="1:15" x14ac:dyDescent="0.25">
      <c r="A6602" s="20" t="s">
        <v>117</v>
      </c>
      <c r="B6602" s="20" t="s">
        <v>655</v>
      </c>
      <c r="C6602" s="20" t="s">
        <v>121</v>
      </c>
      <c r="D6602" s="20" t="s">
        <v>106</v>
      </c>
      <c r="E6602" s="21"/>
      <c r="F6602" s="24">
        <v>1015.01</v>
      </c>
      <c r="G6602" s="23">
        <v>0.57999999999999996</v>
      </c>
      <c r="H6602" s="20" t="s">
        <v>102</v>
      </c>
      <c r="I6602" s="20" t="s">
        <v>149</v>
      </c>
      <c r="J6602" s="20" t="s">
        <v>104</v>
      </c>
      <c r="K6602" s="21"/>
      <c r="L6602" s="20" t="s">
        <v>104</v>
      </c>
      <c r="M6602" s="20" t="s">
        <v>74</v>
      </c>
      <c r="N6602" s="21"/>
      <c r="O6602" s="21"/>
    </row>
    <row r="6603" spans="1:15" x14ac:dyDescent="0.25">
      <c r="A6603" s="20" t="s">
        <v>117</v>
      </c>
      <c r="B6603" s="20" t="s">
        <v>655</v>
      </c>
      <c r="C6603" s="20" t="s">
        <v>115</v>
      </c>
      <c r="D6603" s="20" t="s">
        <v>106</v>
      </c>
      <c r="E6603" s="21"/>
      <c r="F6603" s="23">
        <v>101.64</v>
      </c>
      <c r="G6603" s="23">
        <v>0.06</v>
      </c>
      <c r="H6603" s="20" t="s">
        <v>102</v>
      </c>
      <c r="I6603" s="20" t="s">
        <v>149</v>
      </c>
      <c r="J6603" s="20" t="s">
        <v>104</v>
      </c>
      <c r="K6603" s="21"/>
      <c r="L6603" s="20" t="s">
        <v>104</v>
      </c>
      <c r="M6603" s="20" t="s">
        <v>75</v>
      </c>
      <c r="N6603" s="21"/>
      <c r="O6603" s="21"/>
    </row>
    <row r="6604" spans="1:15" x14ac:dyDescent="0.25">
      <c r="A6604" s="20" t="s">
        <v>117</v>
      </c>
      <c r="B6604" s="20" t="s">
        <v>655</v>
      </c>
      <c r="C6604" s="20" t="s">
        <v>119</v>
      </c>
      <c r="D6604" s="20" t="s">
        <v>6</v>
      </c>
      <c r="E6604" s="21"/>
      <c r="F6604" s="22">
        <v>1926.8</v>
      </c>
      <c r="G6604" s="26">
        <v>1.1000000000000001</v>
      </c>
      <c r="H6604" s="20" t="s">
        <v>102</v>
      </c>
      <c r="I6604" s="20" t="s">
        <v>149</v>
      </c>
      <c r="J6604" s="20" t="s">
        <v>104</v>
      </c>
      <c r="K6604" s="21"/>
      <c r="L6604" s="20" t="s">
        <v>104</v>
      </c>
      <c r="M6604" s="20" t="s">
        <v>45</v>
      </c>
      <c r="N6604" s="23">
        <v>32.65</v>
      </c>
      <c r="O6604" s="21"/>
    </row>
    <row r="6605" spans="1:15" x14ac:dyDescent="0.25">
      <c r="A6605" s="20" t="s">
        <v>117</v>
      </c>
      <c r="B6605" s="20" t="s">
        <v>655</v>
      </c>
      <c r="C6605" s="20" t="s">
        <v>111</v>
      </c>
      <c r="D6605" s="21"/>
      <c r="E6605" s="21"/>
      <c r="F6605" s="23">
        <v>720.62</v>
      </c>
      <c r="G6605" s="23">
        <v>0.41</v>
      </c>
      <c r="H6605" s="20" t="s">
        <v>102</v>
      </c>
      <c r="I6605" s="20" t="s">
        <v>149</v>
      </c>
      <c r="J6605" s="20" t="s">
        <v>104</v>
      </c>
      <c r="K6605" s="21"/>
      <c r="L6605" s="20" t="s">
        <v>104</v>
      </c>
      <c r="M6605" s="20" t="s">
        <v>56</v>
      </c>
      <c r="N6605" s="23">
        <v>0.41</v>
      </c>
      <c r="O6605" s="21"/>
    </row>
    <row r="6606" spans="1:15" x14ac:dyDescent="0.25">
      <c r="A6606" s="20" t="s">
        <v>117</v>
      </c>
      <c r="B6606" s="20" t="s">
        <v>655</v>
      </c>
      <c r="C6606" s="20" t="s">
        <v>55</v>
      </c>
      <c r="D6606" s="20" t="s">
        <v>109</v>
      </c>
      <c r="E6606" s="25">
        <v>20</v>
      </c>
      <c r="F6606" s="23">
        <v>154.72</v>
      </c>
      <c r="G6606" s="23">
        <v>0.09</v>
      </c>
      <c r="H6606" s="20" t="s">
        <v>102</v>
      </c>
      <c r="I6606" s="20" t="s">
        <v>149</v>
      </c>
      <c r="J6606" s="20" t="s">
        <v>104</v>
      </c>
      <c r="K6606" s="21"/>
      <c r="L6606" s="20" t="s">
        <v>104</v>
      </c>
      <c r="M6606" s="20" t="s">
        <v>55</v>
      </c>
      <c r="N6606" s="23">
        <v>0.02</v>
      </c>
      <c r="O6606" s="21"/>
    </row>
    <row r="6607" spans="1:15" x14ac:dyDescent="0.25">
      <c r="A6607" s="20" t="s">
        <v>117</v>
      </c>
      <c r="B6607" s="20" t="s">
        <v>656</v>
      </c>
      <c r="C6607" s="20" t="s">
        <v>101</v>
      </c>
      <c r="D6607" s="20" t="s">
        <v>6</v>
      </c>
      <c r="E6607" s="21"/>
      <c r="F6607" s="22">
        <v>4222.8</v>
      </c>
      <c r="G6607" s="23">
        <v>1.1599999999999999</v>
      </c>
      <c r="H6607" s="20" t="s">
        <v>102</v>
      </c>
      <c r="I6607" s="20" t="s">
        <v>155</v>
      </c>
      <c r="J6607" s="20" t="s">
        <v>104</v>
      </c>
      <c r="K6607" s="21"/>
      <c r="L6607" s="20" t="s">
        <v>104</v>
      </c>
      <c r="M6607" s="20" t="s">
        <v>45</v>
      </c>
      <c r="N6607" s="23">
        <v>35.19</v>
      </c>
      <c r="O6607" s="23">
        <v>0.51</v>
      </c>
    </row>
    <row r="6608" spans="1:15" x14ac:dyDescent="0.25">
      <c r="A6608" s="20" t="s">
        <v>117</v>
      </c>
      <c r="B6608" s="20" t="s">
        <v>656</v>
      </c>
      <c r="C6608" s="20" t="s">
        <v>7</v>
      </c>
      <c r="D6608" s="20" t="s">
        <v>10</v>
      </c>
      <c r="E6608" s="21"/>
      <c r="F6608" s="24">
        <v>2262.5700000000002</v>
      </c>
      <c r="G6608" s="23">
        <v>0.62</v>
      </c>
      <c r="H6608" s="20" t="s">
        <v>102</v>
      </c>
      <c r="I6608" s="20" t="s">
        <v>155</v>
      </c>
      <c r="J6608" s="20" t="s">
        <v>104</v>
      </c>
      <c r="K6608" s="21"/>
      <c r="L6608" s="20" t="s">
        <v>104</v>
      </c>
      <c r="M6608" s="20" t="s">
        <v>48</v>
      </c>
      <c r="N6608" s="23">
        <v>0.62</v>
      </c>
      <c r="O6608" s="23">
        <v>0.51</v>
      </c>
    </row>
    <row r="6609" spans="1:15" x14ac:dyDescent="0.25">
      <c r="A6609" s="20" t="s">
        <v>117</v>
      </c>
      <c r="B6609" s="20" t="s">
        <v>656</v>
      </c>
      <c r="C6609" s="20" t="s">
        <v>105</v>
      </c>
      <c r="D6609" s="20" t="s">
        <v>106</v>
      </c>
      <c r="E6609" s="21"/>
      <c r="F6609" s="23">
        <v>437.26</v>
      </c>
      <c r="G6609" s="23">
        <v>0.12</v>
      </c>
      <c r="H6609" s="20" t="s">
        <v>102</v>
      </c>
      <c r="I6609" s="20" t="s">
        <v>155</v>
      </c>
      <c r="J6609" s="20" t="s">
        <v>104</v>
      </c>
      <c r="K6609" s="21"/>
      <c r="L6609" s="20" t="s">
        <v>104</v>
      </c>
      <c r="M6609" s="20" t="s">
        <v>82</v>
      </c>
      <c r="N6609" s="21"/>
      <c r="O6609" s="23">
        <v>0.51</v>
      </c>
    </row>
    <row r="6610" spans="1:15" x14ac:dyDescent="0.25">
      <c r="A6610" s="20" t="s">
        <v>117</v>
      </c>
      <c r="B6610" s="20" t="s">
        <v>656</v>
      </c>
      <c r="C6610" s="20" t="s">
        <v>107</v>
      </c>
      <c r="D6610" s="20" t="s">
        <v>106</v>
      </c>
      <c r="E6610" s="21"/>
      <c r="F6610" s="24">
        <v>3679.49</v>
      </c>
      <c r="G6610" s="23">
        <v>1.01</v>
      </c>
      <c r="H6610" s="20" t="s">
        <v>102</v>
      </c>
      <c r="I6610" s="20" t="s">
        <v>155</v>
      </c>
      <c r="J6610" s="20" t="s">
        <v>104</v>
      </c>
      <c r="K6610" s="21"/>
      <c r="L6610" s="20" t="s">
        <v>104</v>
      </c>
      <c r="M6610" s="20" t="s">
        <v>65</v>
      </c>
      <c r="N6610" s="23">
        <v>0.84</v>
      </c>
      <c r="O6610" s="23">
        <v>0.51</v>
      </c>
    </row>
    <row r="6611" spans="1:15" x14ac:dyDescent="0.25">
      <c r="A6611" s="20" t="s">
        <v>117</v>
      </c>
      <c r="B6611" s="20" t="s">
        <v>656</v>
      </c>
      <c r="C6611" s="20" t="s">
        <v>108</v>
      </c>
      <c r="D6611" s="20" t="s">
        <v>106</v>
      </c>
      <c r="E6611" s="21"/>
      <c r="F6611" s="24">
        <v>1486.08</v>
      </c>
      <c r="G6611" s="23">
        <v>0.41</v>
      </c>
      <c r="H6611" s="20" t="s">
        <v>102</v>
      </c>
      <c r="I6611" s="20" t="s">
        <v>155</v>
      </c>
      <c r="J6611" s="20" t="s">
        <v>104</v>
      </c>
      <c r="K6611" s="21"/>
      <c r="L6611" s="20" t="s">
        <v>104</v>
      </c>
      <c r="M6611" s="20" t="s">
        <v>64</v>
      </c>
      <c r="N6611" s="23">
        <v>23.22</v>
      </c>
      <c r="O6611" s="23">
        <v>0.51</v>
      </c>
    </row>
    <row r="6612" spans="1:15" x14ac:dyDescent="0.25">
      <c r="A6612" s="20" t="s">
        <v>117</v>
      </c>
      <c r="B6612" s="20" t="s">
        <v>656</v>
      </c>
      <c r="C6612" s="20" t="s">
        <v>54</v>
      </c>
      <c r="D6612" s="20" t="s">
        <v>109</v>
      </c>
      <c r="E6612" s="25">
        <v>20</v>
      </c>
      <c r="F6612" s="24">
        <v>7588.88</v>
      </c>
      <c r="G6612" s="23">
        <v>2.08</v>
      </c>
      <c r="H6612" s="20" t="s">
        <v>102</v>
      </c>
      <c r="I6612" s="20" t="s">
        <v>155</v>
      </c>
      <c r="J6612" s="20" t="s">
        <v>104</v>
      </c>
      <c r="K6612" s="21"/>
      <c r="L6612" s="20" t="s">
        <v>104</v>
      </c>
      <c r="M6612" s="20" t="s">
        <v>54</v>
      </c>
      <c r="N6612" s="23">
        <v>0.26</v>
      </c>
      <c r="O6612" s="23">
        <v>0.51</v>
      </c>
    </row>
    <row r="6613" spans="1:15" x14ac:dyDescent="0.25">
      <c r="A6613" s="20" t="s">
        <v>117</v>
      </c>
      <c r="B6613" s="20" t="s">
        <v>656</v>
      </c>
      <c r="C6613" s="20" t="s">
        <v>110</v>
      </c>
      <c r="D6613" s="20" t="s">
        <v>109</v>
      </c>
      <c r="E6613" s="25">
        <v>20</v>
      </c>
      <c r="F6613" s="24">
        <v>1700.05</v>
      </c>
      <c r="G6613" s="23">
        <v>0.47</v>
      </c>
      <c r="H6613" s="20" t="s">
        <v>102</v>
      </c>
      <c r="I6613" s="20" t="s">
        <v>155</v>
      </c>
      <c r="J6613" s="20" t="s">
        <v>104</v>
      </c>
      <c r="K6613" s="21"/>
      <c r="L6613" s="20" t="s">
        <v>104</v>
      </c>
      <c r="M6613" s="20" t="s">
        <v>55</v>
      </c>
      <c r="N6613" s="23">
        <v>0.09</v>
      </c>
      <c r="O6613" s="23">
        <v>0.51</v>
      </c>
    </row>
    <row r="6614" spans="1:15" x14ac:dyDescent="0.25">
      <c r="A6614" s="20" t="s">
        <v>117</v>
      </c>
      <c r="B6614" s="20" t="s">
        <v>656</v>
      </c>
      <c r="C6614" s="20" t="s">
        <v>127</v>
      </c>
      <c r="D6614" s="20" t="s">
        <v>109</v>
      </c>
      <c r="E6614" s="25">
        <v>2</v>
      </c>
      <c r="F6614" s="23">
        <v>684.94</v>
      </c>
      <c r="G6614" s="23">
        <v>0.19</v>
      </c>
      <c r="H6614" s="20" t="s">
        <v>102</v>
      </c>
      <c r="I6614" s="20" t="s">
        <v>155</v>
      </c>
      <c r="J6614" s="20" t="s">
        <v>104</v>
      </c>
      <c r="K6614" s="21"/>
      <c r="L6614" s="20" t="s">
        <v>104</v>
      </c>
      <c r="M6614" s="20" t="s">
        <v>51</v>
      </c>
      <c r="N6614" s="23">
        <v>0.81</v>
      </c>
      <c r="O6614" s="23">
        <v>0.51</v>
      </c>
    </row>
    <row r="6615" spans="1:15" x14ac:dyDescent="0.25">
      <c r="A6615" s="20" t="s">
        <v>117</v>
      </c>
      <c r="B6615" s="20" t="s">
        <v>656</v>
      </c>
      <c r="C6615" s="20" t="s">
        <v>122</v>
      </c>
      <c r="D6615" s="20" t="s">
        <v>109</v>
      </c>
      <c r="E6615" s="25">
        <v>2</v>
      </c>
      <c r="F6615" s="24">
        <v>1006.26</v>
      </c>
      <c r="G6615" s="23">
        <v>0.28000000000000003</v>
      </c>
      <c r="H6615" s="20" t="s">
        <v>102</v>
      </c>
      <c r="I6615" s="20" t="s">
        <v>155</v>
      </c>
      <c r="J6615" s="20" t="s">
        <v>104</v>
      </c>
      <c r="K6615" s="21"/>
      <c r="L6615" s="20" t="s">
        <v>104</v>
      </c>
      <c r="M6615" s="20" t="s">
        <v>52</v>
      </c>
      <c r="N6615" s="23">
        <v>1.19</v>
      </c>
      <c r="O6615" s="23">
        <v>0.51</v>
      </c>
    </row>
    <row r="6616" spans="1:15" x14ac:dyDescent="0.25">
      <c r="A6616" s="20" t="s">
        <v>117</v>
      </c>
      <c r="B6616" s="20" t="s">
        <v>656</v>
      </c>
      <c r="C6616" s="20" t="s">
        <v>111</v>
      </c>
      <c r="D6616" s="21"/>
      <c r="E6616" s="21"/>
      <c r="F6616" s="24">
        <v>1496.21</v>
      </c>
      <c r="G6616" s="23">
        <v>0.41</v>
      </c>
      <c r="H6616" s="20" t="s">
        <v>102</v>
      </c>
      <c r="I6616" s="20" t="s">
        <v>155</v>
      </c>
      <c r="J6616" s="20" t="s">
        <v>104</v>
      </c>
      <c r="K6616" s="21"/>
      <c r="L6616" s="20" t="s">
        <v>104</v>
      </c>
      <c r="M6616" s="20" t="s">
        <v>56</v>
      </c>
      <c r="N6616" s="23">
        <v>0.41</v>
      </c>
      <c r="O6616" s="23">
        <v>0.51</v>
      </c>
    </row>
    <row r="6617" spans="1:15" x14ac:dyDescent="0.25">
      <c r="A6617" s="20" t="s">
        <v>117</v>
      </c>
      <c r="B6617" s="20" t="s">
        <v>656</v>
      </c>
      <c r="C6617" s="20" t="s">
        <v>112</v>
      </c>
      <c r="D6617" s="20" t="s">
        <v>113</v>
      </c>
      <c r="E6617" s="25">
        <v>1</v>
      </c>
      <c r="F6617" s="23">
        <v>209.83</v>
      </c>
      <c r="G6617" s="23">
        <v>0.06</v>
      </c>
      <c r="H6617" s="20" t="s">
        <v>102</v>
      </c>
      <c r="I6617" s="20" t="s">
        <v>155</v>
      </c>
      <c r="J6617" s="20" t="s">
        <v>104</v>
      </c>
      <c r="K6617" s="21"/>
      <c r="L6617" s="20" t="s">
        <v>104</v>
      </c>
      <c r="M6617" s="20" t="s">
        <v>58</v>
      </c>
      <c r="N6617" s="23">
        <v>0.69</v>
      </c>
      <c r="O6617" s="23">
        <v>0.51</v>
      </c>
    </row>
    <row r="6618" spans="1:15" x14ac:dyDescent="0.25">
      <c r="A6618" s="20" t="s">
        <v>117</v>
      </c>
      <c r="B6618" s="20" t="s">
        <v>656</v>
      </c>
      <c r="C6618" s="20" t="s">
        <v>114</v>
      </c>
      <c r="D6618" s="21"/>
      <c r="E6618" s="21"/>
      <c r="F6618" s="24">
        <v>10400.51</v>
      </c>
      <c r="G6618" s="23">
        <v>2.85</v>
      </c>
      <c r="H6618" s="20" t="s">
        <v>102</v>
      </c>
      <c r="I6618" s="20" t="s">
        <v>155</v>
      </c>
      <c r="J6618" s="20" t="s">
        <v>104</v>
      </c>
      <c r="K6618" s="21"/>
      <c r="L6618" s="20" t="s">
        <v>104</v>
      </c>
      <c r="M6618" s="20" t="s">
        <v>69</v>
      </c>
      <c r="N6618" s="23">
        <v>2.85</v>
      </c>
      <c r="O6618" s="23">
        <v>0.51</v>
      </c>
    </row>
    <row r="6619" spans="1:15" x14ac:dyDescent="0.25">
      <c r="A6619" s="20" t="s">
        <v>117</v>
      </c>
      <c r="B6619" s="20" t="s">
        <v>656</v>
      </c>
      <c r="C6619" s="20" t="s">
        <v>121</v>
      </c>
      <c r="D6619" s="20" t="s">
        <v>106</v>
      </c>
      <c r="E6619" s="21"/>
      <c r="F6619" s="24">
        <v>2038.17</v>
      </c>
      <c r="G6619" s="23">
        <v>0.56000000000000005</v>
      </c>
      <c r="H6619" s="20" t="s">
        <v>102</v>
      </c>
      <c r="I6619" s="20" t="s">
        <v>155</v>
      </c>
      <c r="J6619" s="20" t="s">
        <v>104</v>
      </c>
      <c r="K6619" s="21"/>
      <c r="L6619" s="20" t="s">
        <v>104</v>
      </c>
      <c r="M6619" s="20" t="s">
        <v>74</v>
      </c>
      <c r="N6619" s="21"/>
      <c r="O6619" s="23">
        <v>0.51</v>
      </c>
    </row>
    <row r="6620" spans="1:15" x14ac:dyDescent="0.25">
      <c r="A6620" s="20" t="s">
        <v>117</v>
      </c>
      <c r="B6620" s="20" t="s">
        <v>657</v>
      </c>
      <c r="C6620" s="20" t="s">
        <v>119</v>
      </c>
      <c r="D6620" s="20" t="s">
        <v>6</v>
      </c>
      <c r="E6620" s="21"/>
      <c r="F6620" s="24">
        <v>2286.0500000000002</v>
      </c>
      <c r="G6620" s="23">
        <v>0.99</v>
      </c>
      <c r="H6620" s="20" t="s">
        <v>102</v>
      </c>
      <c r="I6620" s="20" t="s">
        <v>120</v>
      </c>
      <c r="J6620" s="20" t="s">
        <v>104</v>
      </c>
      <c r="K6620" s="21"/>
      <c r="L6620" s="20" t="s">
        <v>104</v>
      </c>
      <c r="M6620" s="20" t="s">
        <v>45</v>
      </c>
      <c r="N6620" s="23">
        <v>32.65</v>
      </c>
      <c r="O6620" s="23">
        <v>0.35</v>
      </c>
    </row>
    <row r="6621" spans="1:15" x14ac:dyDescent="0.25">
      <c r="A6621" s="20" t="s">
        <v>117</v>
      </c>
      <c r="B6621" s="20" t="s">
        <v>657</v>
      </c>
      <c r="C6621" s="20" t="s">
        <v>7</v>
      </c>
      <c r="D6621" s="20" t="s">
        <v>10</v>
      </c>
      <c r="E6621" s="21"/>
      <c r="F6621" s="24">
        <v>1425.44</v>
      </c>
      <c r="G6621" s="23">
        <v>0.62</v>
      </c>
      <c r="H6621" s="20" t="s">
        <v>102</v>
      </c>
      <c r="I6621" s="20" t="s">
        <v>120</v>
      </c>
      <c r="J6621" s="20" t="s">
        <v>104</v>
      </c>
      <c r="K6621" s="21"/>
      <c r="L6621" s="20" t="s">
        <v>104</v>
      </c>
      <c r="M6621" s="20" t="s">
        <v>48</v>
      </c>
      <c r="N6621" s="23">
        <v>0.62</v>
      </c>
      <c r="O6621" s="23">
        <v>0.35</v>
      </c>
    </row>
    <row r="6622" spans="1:15" x14ac:dyDescent="0.25">
      <c r="A6622" s="20" t="s">
        <v>117</v>
      </c>
      <c r="B6622" s="20" t="s">
        <v>657</v>
      </c>
      <c r="C6622" s="20" t="s">
        <v>105</v>
      </c>
      <c r="D6622" s="20" t="s">
        <v>106</v>
      </c>
      <c r="E6622" s="21"/>
      <c r="F6622" s="26">
        <v>257.3</v>
      </c>
      <c r="G6622" s="23">
        <v>0.11</v>
      </c>
      <c r="H6622" s="20" t="s">
        <v>102</v>
      </c>
      <c r="I6622" s="20" t="s">
        <v>120</v>
      </c>
      <c r="J6622" s="20" t="s">
        <v>104</v>
      </c>
      <c r="K6622" s="21"/>
      <c r="L6622" s="20" t="s">
        <v>104</v>
      </c>
      <c r="M6622" s="20" t="s">
        <v>82</v>
      </c>
      <c r="N6622" s="21"/>
      <c r="O6622" s="23">
        <v>0.35</v>
      </c>
    </row>
    <row r="6623" spans="1:15" x14ac:dyDescent="0.25">
      <c r="A6623" s="20" t="s">
        <v>117</v>
      </c>
      <c r="B6623" s="20" t="s">
        <v>657</v>
      </c>
      <c r="C6623" s="20" t="s">
        <v>107</v>
      </c>
      <c r="D6623" s="20" t="s">
        <v>106</v>
      </c>
      <c r="E6623" s="21"/>
      <c r="F6623" s="24">
        <v>1931.24</v>
      </c>
      <c r="G6623" s="23">
        <v>0.84</v>
      </c>
      <c r="H6623" s="20" t="s">
        <v>102</v>
      </c>
      <c r="I6623" s="20" t="s">
        <v>120</v>
      </c>
      <c r="J6623" s="20" t="s">
        <v>104</v>
      </c>
      <c r="K6623" s="21"/>
      <c r="L6623" s="20" t="s">
        <v>104</v>
      </c>
      <c r="M6623" s="20" t="s">
        <v>65</v>
      </c>
      <c r="N6623" s="23">
        <v>0.84</v>
      </c>
      <c r="O6623" s="23">
        <v>0.35</v>
      </c>
    </row>
    <row r="6624" spans="1:15" x14ac:dyDescent="0.25">
      <c r="A6624" s="20" t="s">
        <v>117</v>
      </c>
      <c r="B6624" s="20" t="s">
        <v>657</v>
      </c>
      <c r="C6624" s="20" t="s">
        <v>108</v>
      </c>
      <c r="D6624" s="20" t="s">
        <v>106</v>
      </c>
      <c r="E6624" s="21"/>
      <c r="F6624" s="24">
        <v>1137.78</v>
      </c>
      <c r="G6624" s="23">
        <v>0.49</v>
      </c>
      <c r="H6624" s="20" t="s">
        <v>102</v>
      </c>
      <c r="I6624" s="20" t="s">
        <v>120</v>
      </c>
      <c r="J6624" s="20" t="s">
        <v>104</v>
      </c>
      <c r="K6624" s="21"/>
      <c r="L6624" s="20" t="s">
        <v>104</v>
      </c>
      <c r="M6624" s="20" t="s">
        <v>64</v>
      </c>
      <c r="N6624" s="23">
        <v>23.22</v>
      </c>
      <c r="O6624" s="23">
        <v>0.35</v>
      </c>
    </row>
    <row r="6625" spans="1:15" x14ac:dyDescent="0.25">
      <c r="A6625" s="20" t="s">
        <v>117</v>
      </c>
      <c r="B6625" s="20" t="s">
        <v>657</v>
      </c>
      <c r="C6625" s="20" t="s">
        <v>54</v>
      </c>
      <c r="D6625" s="20" t="s">
        <v>109</v>
      </c>
      <c r="E6625" s="25">
        <v>26</v>
      </c>
      <c r="F6625" s="24">
        <v>6806.91</v>
      </c>
      <c r="G6625" s="23">
        <v>2.96</v>
      </c>
      <c r="H6625" s="20" t="s">
        <v>102</v>
      </c>
      <c r="I6625" s="20" t="s">
        <v>120</v>
      </c>
      <c r="J6625" s="20" t="s">
        <v>104</v>
      </c>
      <c r="K6625" s="21"/>
      <c r="L6625" s="20" t="s">
        <v>104</v>
      </c>
      <c r="M6625" s="20" t="s">
        <v>54</v>
      </c>
      <c r="N6625" s="23">
        <v>0.26</v>
      </c>
      <c r="O6625" s="23">
        <v>0.35</v>
      </c>
    </row>
    <row r="6626" spans="1:15" x14ac:dyDescent="0.25">
      <c r="A6626" s="20" t="s">
        <v>117</v>
      </c>
      <c r="B6626" s="20" t="s">
        <v>657</v>
      </c>
      <c r="C6626" s="20" t="s">
        <v>55</v>
      </c>
      <c r="D6626" s="20" t="s">
        <v>109</v>
      </c>
      <c r="E6626" s="25">
        <v>26</v>
      </c>
      <c r="F6626" s="24">
        <v>1516.67</v>
      </c>
      <c r="G6626" s="23">
        <v>0.66</v>
      </c>
      <c r="H6626" s="20" t="s">
        <v>102</v>
      </c>
      <c r="I6626" s="20" t="s">
        <v>120</v>
      </c>
      <c r="J6626" s="20" t="s">
        <v>104</v>
      </c>
      <c r="K6626" s="21"/>
      <c r="L6626" s="20" t="s">
        <v>104</v>
      </c>
      <c r="M6626" s="20" t="s">
        <v>55</v>
      </c>
      <c r="N6626" s="23">
        <v>0.02</v>
      </c>
      <c r="O6626" s="23">
        <v>0.35</v>
      </c>
    </row>
    <row r="6627" spans="1:15" x14ac:dyDescent="0.25">
      <c r="A6627" s="20" t="s">
        <v>117</v>
      </c>
      <c r="B6627" s="20" t="s">
        <v>657</v>
      </c>
      <c r="C6627" s="20" t="s">
        <v>49</v>
      </c>
      <c r="D6627" s="20" t="s">
        <v>109</v>
      </c>
      <c r="E6627" s="25">
        <v>9</v>
      </c>
      <c r="F6627" s="24">
        <v>1462.68</v>
      </c>
      <c r="G6627" s="23">
        <v>0.64</v>
      </c>
      <c r="H6627" s="20" t="s">
        <v>102</v>
      </c>
      <c r="I6627" s="20" t="s">
        <v>120</v>
      </c>
      <c r="J6627" s="20" t="s">
        <v>104</v>
      </c>
      <c r="K6627" s="21"/>
      <c r="L6627" s="20" t="s">
        <v>104</v>
      </c>
      <c r="M6627" s="20" t="s">
        <v>49</v>
      </c>
      <c r="N6627" s="23">
        <v>0.85</v>
      </c>
      <c r="O6627" s="23">
        <v>0.35</v>
      </c>
    </row>
    <row r="6628" spans="1:15" x14ac:dyDescent="0.25">
      <c r="A6628" s="20" t="s">
        <v>117</v>
      </c>
      <c r="B6628" s="20" t="s">
        <v>657</v>
      </c>
      <c r="C6628" s="20" t="s">
        <v>111</v>
      </c>
      <c r="D6628" s="21"/>
      <c r="E6628" s="21"/>
      <c r="F6628" s="23">
        <v>942.63</v>
      </c>
      <c r="G6628" s="23">
        <v>0.41</v>
      </c>
      <c r="H6628" s="20" t="s">
        <v>102</v>
      </c>
      <c r="I6628" s="20" t="s">
        <v>120</v>
      </c>
      <c r="J6628" s="20" t="s">
        <v>104</v>
      </c>
      <c r="K6628" s="21"/>
      <c r="L6628" s="20" t="s">
        <v>104</v>
      </c>
      <c r="M6628" s="20" t="s">
        <v>56</v>
      </c>
      <c r="N6628" s="23">
        <v>0.41</v>
      </c>
      <c r="O6628" s="23">
        <v>0.35</v>
      </c>
    </row>
    <row r="6629" spans="1:15" x14ac:dyDescent="0.25">
      <c r="A6629" s="20" t="s">
        <v>117</v>
      </c>
      <c r="B6629" s="20" t="s">
        <v>657</v>
      </c>
      <c r="C6629" s="20" t="s">
        <v>112</v>
      </c>
      <c r="D6629" s="20" t="s">
        <v>113</v>
      </c>
      <c r="E6629" s="25">
        <v>2</v>
      </c>
      <c r="F6629" s="26">
        <v>264.39999999999998</v>
      </c>
      <c r="G6629" s="23">
        <v>0.12</v>
      </c>
      <c r="H6629" s="20" t="s">
        <v>102</v>
      </c>
      <c r="I6629" s="20" t="s">
        <v>120</v>
      </c>
      <c r="J6629" s="20" t="s">
        <v>104</v>
      </c>
      <c r="K6629" s="21"/>
      <c r="L6629" s="20" t="s">
        <v>104</v>
      </c>
      <c r="M6629" s="20" t="s">
        <v>58</v>
      </c>
      <c r="N6629" s="23">
        <v>0.69</v>
      </c>
      <c r="O6629" s="23">
        <v>0.35</v>
      </c>
    </row>
    <row r="6630" spans="1:15" x14ac:dyDescent="0.25">
      <c r="A6630" s="20" t="s">
        <v>117</v>
      </c>
      <c r="B6630" s="20" t="s">
        <v>657</v>
      </c>
      <c r="C6630" s="20" t="s">
        <v>114</v>
      </c>
      <c r="D6630" s="21"/>
      <c r="E6630" s="21"/>
      <c r="F6630" s="24">
        <v>6552.44</v>
      </c>
      <c r="G6630" s="23">
        <v>2.85</v>
      </c>
      <c r="H6630" s="20" t="s">
        <v>102</v>
      </c>
      <c r="I6630" s="20" t="s">
        <v>120</v>
      </c>
      <c r="J6630" s="20" t="s">
        <v>104</v>
      </c>
      <c r="K6630" s="21"/>
      <c r="L6630" s="20" t="s">
        <v>104</v>
      </c>
      <c r="M6630" s="20" t="s">
        <v>69</v>
      </c>
      <c r="N6630" s="23">
        <v>2.85</v>
      </c>
      <c r="O6630" s="23">
        <v>0.35</v>
      </c>
    </row>
    <row r="6631" spans="1:15" x14ac:dyDescent="0.25">
      <c r="A6631" s="20" t="s">
        <v>117</v>
      </c>
      <c r="B6631" s="20" t="s">
        <v>657</v>
      </c>
      <c r="C6631" s="20" t="s">
        <v>121</v>
      </c>
      <c r="D6631" s="20" t="s">
        <v>106</v>
      </c>
      <c r="E6631" s="21"/>
      <c r="F6631" s="26">
        <v>792.6</v>
      </c>
      <c r="G6631" s="23">
        <v>0.34</v>
      </c>
      <c r="H6631" s="20" t="s">
        <v>102</v>
      </c>
      <c r="I6631" s="20" t="s">
        <v>120</v>
      </c>
      <c r="J6631" s="20" t="s">
        <v>104</v>
      </c>
      <c r="K6631" s="21"/>
      <c r="L6631" s="20" t="s">
        <v>104</v>
      </c>
      <c r="M6631" s="20" t="s">
        <v>74</v>
      </c>
      <c r="N6631" s="21"/>
      <c r="O6631" s="23">
        <v>0.35</v>
      </c>
    </row>
    <row r="6632" spans="1:15" x14ac:dyDescent="0.25">
      <c r="A6632" s="20" t="s">
        <v>117</v>
      </c>
      <c r="B6632" s="20" t="s">
        <v>658</v>
      </c>
      <c r="C6632" s="20" t="s">
        <v>7</v>
      </c>
      <c r="D6632" s="20" t="s">
        <v>10</v>
      </c>
      <c r="E6632" s="21"/>
      <c r="F6632" s="24">
        <v>2538.59</v>
      </c>
      <c r="G6632" s="23">
        <v>0.62</v>
      </c>
      <c r="H6632" s="20" t="s">
        <v>102</v>
      </c>
      <c r="I6632" s="20" t="s">
        <v>134</v>
      </c>
      <c r="J6632" s="20" t="s">
        <v>104</v>
      </c>
      <c r="K6632" s="21"/>
      <c r="L6632" s="20" t="s">
        <v>104</v>
      </c>
      <c r="M6632" s="20" t="s">
        <v>48</v>
      </c>
      <c r="N6632" s="23">
        <v>0.62</v>
      </c>
      <c r="O6632" s="23">
        <v>0.66</v>
      </c>
    </row>
    <row r="6633" spans="1:15" x14ac:dyDescent="0.25">
      <c r="A6633" s="20" t="s">
        <v>117</v>
      </c>
      <c r="B6633" s="20" t="s">
        <v>658</v>
      </c>
      <c r="C6633" s="20" t="s">
        <v>105</v>
      </c>
      <c r="D6633" s="20" t="s">
        <v>106</v>
      </c>
      <c r="E6633" s="21"/>
      <c r="F6633" s="23">
        <v>493.84</v>
      </c>
      <c r="G6633" s="23">
        <v>0.12</v>
      </c>
      <c r="H6633" s="20" t="s">
        <v>102</v>
      </c>
      <c r="I6633" s="20" t="s">
        <v>134</v>
      </c>
      <c r="J6633" s="20" t="s">
        <v>104</v>
      </c>
      <c r="K6633" s="21"/>
      <c r="L6633" s="20" t="s">
        <v>104</v>
      </c>
      <c r="M6633" s="20" t="s">
        <v>82</v>
      </c>
      <c r="N6633" s="21"/>
      <c r="O6633" s="23">
        <v>0.66</v>
      </c>
    </row>
    <row r="6634" spans="1:15" x14ac:dyDescent="0.25">
      <c r="A6634" s="20" t="s">
        <v>117</v>
      </c>
      <c r="B6634" s="20" t="s">
        <v>658</v>
      </c>
      <c r="C6634" s="20" t="s">
        <v>22</v>
      </c>
      <c r="D6634" s="20" t="s">
        <v>106</v>
      </c>
      <c r="E6634" s="21"/>
      <c r="F6634" s="24">
        <v>11821.17</v>
      </c>
      <c r="G6634" s="23">
        <v>2.89</v>
      </c>
      <c r="H6634" s="20" t="s">
        <v>102</v>
      </c>
      <c r="I6634" s="20" t="s">
        <v>134</v>
      </c>
      <c r="J6634" s="20" t="s">
        <v>104</v>
      </c>
      <c r="K6634" s="21"/>
      <c r="L6634" s="20" t="s">
        <v>104</v>
      </c>
      <c r="M6634" s="20" t="s">
        <v>61</v>
      </c>
      <c r="N6634" s="24">
        <v>5910.59</v>
      </c>
      <c r="O6634" s="23">
        <v>0.66</v>
      </c>
    </row>
    <row r="6635" spans="1:15" x14ac:dyDescent="0.25">
      <c r="A6635" s="20" t="s">
        <v>117</v>
      </c>
      <c r="B6635" s="20" t="s">
        <v>658</v>
      </c>
      <c r="C6635" s="20" t="s">
        <v>107</v>
      </c>
      <c r="D6635" s="20" t="s">
        <v>106</v>
      </c>
      <c r="E6635" s="21"/>
      <c r="F6635" s="24">
        <v>4053.46</v>
      </c>
      <c r="G6635" s="23">
        <v>0.99</v>
      </c>
      <c r="H6635" s="20" t="s">
        <v>102</v>
      </c>
      <c r="I6635" s="20" t="s">
        <v>134</v>
      </c>
      <c r="J6635" s="20" t="s">
        <v>104</v>
      </c>
      <c r="K6635" s="21"/>
      <c r="L6635" s="20" t="s">
        <v>104</v>
      </c>
      <c r="M6635" s="20" t="s">
        <v>65</v>
      </c>
      <c r="N6635" s="23">
        <v>0.84</v>
      </c>
      <c r="O6635" s="23">
        <v>0.66</v>
      </c>
    </row>
    <row r="6636" spans="1:15" x14ac:dyDescent="0.25">
      <c r="A6636" s="20" t="s">
        <v>117</v>
      </c>
      <c r="B6636" s="20" t="s">
        <v>658</v>
      </c>
      <c r="C6636" s="20" t="s">
        <v>108</v>
      </c>
      <c r="D6636" s="20" t="s">
        <v>106</v>
      </c>
      <c r="E6636" s="21"/>
      <c r="F6636" s="24">
        <v>1578.96</v>
      </c>
      <c r="G6636" s="23">
        <v>0.39</v>
      </c>
      <c r="H6636" s="20" t="s">
        <v>102</v>
      </c>
      <c r="I6636" s="20" t="s">
        <v>134</v>
      </c>
      <c r="J6636" s="20" t="s">
        <v>104</v>
      </c>
      <c r="K6636" s="21"/>
      <c r="L6636" s="20" t="s">
        <v>104</v>
      </c>
      <c r="M6636" s="20" t="s">
        <v>64</v>
      </c>
      <c r="N6636" s="23">
        <v>23.22</v>
      </c>
      <c r="O6636" s="23">
        <v>0.66</v>
      </c>
    </row>
    <row r="6637" spans="1:15" x14ac:dyDescent="0.25">
      <c r="A6637" s="20" t="s">
        <v>117</v>
      </c>
      <c r="B6637" s="20" t="s">
        <v>658</v>
      </c>
      <c r="C6637" s="20" t="s">
        <v>127</v>
      </c>
      <c r="D6637" s="20" t="s">
        <v>109</v>
      </c>
      <c r="E6637" s="25">
        <v>2</v>
      </c>
      <c r="F6637" s="24">
        <v>1205.44</v>
      </c>
      <c r="G6637" s="23">
        <v>0.28999999999999998</v>
      </c>
      <c r="H6637" s="20" t="s">
        <v>102</v>
      </c>
      <c r="I6637" s="20" t="s">
        <v>134</v>
      </c>
      <c r="J6637" s="20" t="s">
        <v>104</v>
      </c>
      <c r="K6637" s="21"/>
      <c r="L6637" s="20" t="s">
        <v>104</v>
      </c>
      <c r="M6637" s="20" t="s">
        <v>51</v>
      </c>
      <c r="N6637" s="23">
        <v>0.81</v>
      </c>
      <c r="O6637" s="23">
        <v>0.66</v>
      </c>
    </row>
    <row r="6638" spans="1:15" x14ac:dyDescent="0.25">
      <c r="A6638" s="20" t="s">
        <v>117</v>
      </c>
      <c r="B6638" s="20" t="s">
        <v>658</v>
      </c>
      <c r="C6638" s="20" t="s">
        <v>122</v>
      </c>
      <c r="D6638" s="20" t="s">
        <v>109</v>
      </c>
      <c r="E6638" s="25">
        <v>2</v>
      </c>
      <c r="F6638" s="24">
        <v>1770.96</v>
      </c>
      <c r="G6638" s="23">
        <v>0.43</v>
      </c>
      <c r="H6638" s="20" t="s">
        <v>102</v>
      </c>
      <c r="I6638" s="20" t="s">
        <v>134</v>
      </c>
      <c r="J6638" s="20" t="s">
        <v>104</v>
      </c>
      <c r="K6638" s="21"/>
      <c r="L6638" s="20" t="s">
        <v>104</v>
      </c>
      <c r="M6638" s="20" t="s">
        <v>52</v>
      </c>
      <c r="N6638" s="23">
        <v>1.19</v>
      </c>
      <c r="O6638" s="23">
        <v>0.66</v>
      </c>
    </row>
    <row r="6639" spans="1:15" x14ac:dyDescent="0.25">
      <c r="A6639" s="20" t="s">
        <v>117</v>
      </c>
      <c r="B6639" s="20" t="s">
        <v>658</v>
      </c>
      <c r="C6639" s="20" t="s">
        <v>112</v>
      </c>
      <c r="D6639" s="20" t="s">
        <v>113</v>
      </c>
      <c r="E6639" s="25">
        <v>4</v>
      </c>
      <c r="F6639" s="23">
        <v>941.74</v>
      </c>
      <c r="G6639" s="23">
        <v>0.23</v>
      </c>
      <c r="H6639" s="20" t="s">
        <v>102</v>
      </c>
      <c r="I6639" s="20" t="s">
        <v>134</v>
      </c>
      <c r="J6639" s="20" t="s">
        <v>104</v>
      </c>
      <c r="K6639" s="21"/>
      <c r="L6639" s="20" t="s">
        <v>104</v>
      </c>
      <c r="M6639" s="20" t="s">
        <v>58</v>
      </c>
      <c r="N6639" s="23">
        <v>0.69</v>
      </c>
      <c r="O6639" s="23">
        <v>0.66</v>
      </c>
    </row>
    <row r="6640" spans="1:15" x14ac:dyDescent="0.25">
      <c r="A6640" s="20" t="s">
        <v>117</v>
      </c>
      <c r="B6640" s="20" t="s">
        <v>658</v>
      </c>
      <c r="C6640" s="20" t="s">
        <v>114</v>
      </c>
      <c r="D6640" s="21"/>
      <c r="E6640" s="21"/>
      <c r="F6640" s="24">
        <v>11669.33</v>
      </c>
      <c r="G6640" s="23">
        <v>2.85</v>
      </c>
      <c r="H6640" s="20" t="s">
        <v>102</v>
      </c>
      <c r="I6640" s="20" t="s">
        <v>134</v>
      </c>
      <c r="J6640" s="20" t="s">
        <v>104</v>
      </c>
      <c r="K6640" s="21"/>
      <c r="L6640" s="20" t="s">
        <v>104</v>
      </c>
      <c r="M6640" s="20" t="s">
        <v>69</v>
      </c>
      <c r="N6640" s="23">
        <v>2.85</v>
      </c>
      <c r="O6640" s="23">
        <v>0.66</v>
      </c>
    </row>
    <row r="6641" spans="1:15" x14ac:dyDescent="0.25">
      <c r="A6641" s="20" t="s">
        <v>117</v>
      </c>
      <c r="B6641" s="20" t="s">
        <v>658</v>
      </c>
      <c r="C6641" s="20" t="s">
        <v>121</v>
      </c>
      <c r="D6641" s="20" t="s">
        <v>106</v>
      </c>
      <c r="E6641" s="21"/>
      <c r="F6641" s="24">
        <v>2364.5700000000002</v>
      </c>
      <c r="G6641" s="23">
        <v>0.57999999999999996</v>
      </c>
      <c r="H6641" s="20" t="s">
        <v>102</v>
      </c>
      <c r="I6641" s="20" t="s">
        <v>134</v>
      </c>
      <c r="J6641" s="20" t="s">
        <v>104</v>
      </c>
      <c r="K6641" s="21"/>
      <c r="L6641" s="20" t="s">
        <v>104</v>
      </c>
      <c r="M6641" s="20" t="s">
        <v>74</v>
      </c>
      <c r="N6641" s="21"/>
      <c r="O6641" s="23">
        <v>0.66</v>
      </c>
    </row>
    <row r="6642" spans="1:15" x14ac:dyDescent="0.25">
      <c r="A6642" s="20" t="s">
        <v>117</v>
      </c>
      <c r="B6642" s="20" t="s">
        <v>658</v>
      </c>
      <c r="C6642" s="20" t="s">
        <v>119</v>
      </c>
      <c r="D6642" s="20" t="s">
        <v>6</v>
      </c>
      <c r="E6642" s="21"/>
      <c r="F6642" s="24">
        <v>5225.2299999999996</v>
      </c>
      <c r="G6642" s="23">
        <v>1.28</v>
      </c>
      <c r="H6642" s="20" t="s">
        <v>102</v>
      </c>
      <c r="I6642" s="20" t="s">
        <v>134</v>
      </c>
      <c r="J6642" s="20" t="s">
        <v>104</v>
      </c>
      <c r="K6642" s="21"/>
      <c r="L6642" s="20" t="s">
        <v>104</v>
      </c>
      <c r="M6642" s="20" t="s">
        <v>45</v>
      </c>
      <c r="N6642" s="23">
        <v>32.65</v>
      </c>
      <c r="O6642" s="23">
        <v>0.66</v>
      </c>
    </row>
    <row r="6643" spans="1:15" x14ac:dyDescent="0.25">
      <c r="A6643" s="20" t="s">
        <v>117</v>
      </c>
      <c r="B6643" s="20" t="s">
        <v>658</v>
      </c>
      <c r="C6643" s="20" t="s">
        <v>111</v>
      </c>
      <c r="D6643" s="21"/>
      <c r="E6643" s="21"/>
      <c r="F6643" s="24">
        <v>1678.74</v>
      </c>
      <c r="G6643" s="23">
        <v>0.41</v>
      </c>
      <c r="H6643" s="20" t="s">
        <v>102</v>
      </c>
      <c r="I6643" s="20" t="s">
        <v>134</v>
      </c>
      <c r="J6643" s="20" t="s">
        <v>104</v>
      </c>
      <c r="K6643" s="21"/>
      <c r="L6643" s="20" t="s">
        <v>104</v>
      </c>
      <c r="M6643" s="20" t="s">
        <v>56</v>
      </c>
      <c r="N6643" s="23">
        <v>0.41</v>
      </c>
      <c r="O6643" s="23">
        <v>0.66</v>
      </c>
    </row>
    <row r="6644" spans="1:15" x14ac:dyDescent="0.25">
      <c r="A6644" s="20" t="s">
        <v>117</v>
      </c>
      <c r="B6644" s="20" t="s">
        <v>658</v>
      </c>
      <c r="C6644" s="20" t="s">
        <v>54</v>
      </c>
      <c r="D6644" s="20" t="s">
        <v>109</v>
      </c>
      <c r="E6644" s="25">
        <v>22</v>
      </c>
      <c r="F6644" s="22">
        <v>4204.2</v>
      </c>
      <c r="G6644" s="23">
        <v>1.03</v>
      </c>
      <c r="H6644" s="20" t="s">
        <v>102</v>
      </c>
      <c r="I6644" s="20" t="s">
        <v>134</v>
      </c>
      <c r="J6644" s="20" t="s">
        <v>104</v>
      </c>
      <c r="K6644" s="21"/>
      <c r="L6644" s="20" t="s">
        <v>104</v>
      </c>
      <c r="M6644" s="20" t="s">
        <v>54</v>
      </c>
      <c r="N6644" s="23">
        <v>0.26</v>
      </c>
      <c r="O6644" s="23">
        <v>0.66</v>
      </c>
    </row>
    <row r="6645" spans="1:15" x14ac:dyDescent="0.25">
      <c r="A6645" s="20" t="s">
        <v>117</v>
      </c>
      <c r="B6645" s="20" t="s">
        <v>658</v>
      </c>
      <c r="C6645" s="20" t="s">
        <v>55</v>
      </c>
      <c r="D6645" s="20" t="s">
        <v>109</v>
      </c>
      <c r="E6645" s="25">
        <v>22</v>
      </c>
      <c r="F6645" s="24">
        <v>1252.24</v>
      </c>
      <c r="G6645" s="23">
        <v>0.31</v>
      </c>
      <c r="H6645" s="20" t="s">
        <v>102</v>
      </c>
      <c r="I6645" s="20" t="s">
        <v>134</v>
      </c>
      <c r="J6645" s="20" t="s">
        <v>104</v>
      </c>
      <c r="K6645" s="21"/>
      <c r="L6645" s="20" t="s">
        <v>104</v>
      </c>
      <c r="M6645" s="20" t="s">
        <v>55</v>
      </c>
      <c r="N6645" s="23">
        <v>0.02</v>
      </c>
      <c r="O6645" s="23">
        <v>0.66</v>
      </c>
    </row>
    <row r="6646" spans="1:15" x14ac:dyDescent="0.25">
      <c r="A6646" s="20" t="s">
        <v>117</v>
      </c>
      <c r="B6646" s="20" t="s">
        <v>658</v>
      </c>
      <c r="C6646" s="20" t="s">
        <v>174</v>
      </c>
      <c r="D6646" s="21"/>
      <c r="E6646" s="21"/>
      <c r="F6646" s="21"/>
      <c r="G6646" s="21"/>
      <c r="H6646" s="20" t="s">
        <v>102</v>
      </c>
      <c r="I6646" s="20" t="s">
        <v>134</v>
      </c>
      <c r="J6646" s="20" t="s">
        <v>104</v>
      </c>
      <c r="K6646" s="21"/>
      <c r="L6646" s="20" t="s">
        <v>104</v>
      </c>
      <c r="M6646" s="20" t="s">
        <v>63</v>
      </c>
      <c r="N6646" s="23">
        <v>737.07</v>
      </c>
      <c r="O6646" s="23">
        <v>0.66</v>
      </c>
    </row>
    <row r="6647" spans="1:15" x14ac:dyDescent="0.25">
      <c r="A6647" s="20" t="s">
        <v>117</v>
      </c>
      <c r="B6647" s="20" t="s">
        <v>659</v>
      </c>
      <c r="C6647" s="20" t="s">
        <v>119</v>
      </c>
      <c r="D6647" s="20" t="s">
        <v>6</v>
      </c>
      <c r="E6647" s="21"/>
      <c r="F6647" s="24">
        <v>7054.06</v>
      </c>
      <c r="G6647" s="23">
        <v>1.22</v>
      </c>
      <c r="H6647" s="20" t="s">
        <v>102</v>
      </c>
      <c r="I6647" s="20" t="s">
        <v>260</v>
      </c>
      <c r="J6647" s="20" t="s">
        <v>104</v>
      </c>
      <c r="K6647" s="21"/>
      <c r="L6647" s="20" t="s">
        <v>104</v>
      </c>
      <c r="M6647" s="20" t="s">
        <v>45</v>
      </c>
      <c r="N6647" s="23">
        <v>32.65</v>
      </c>
      <c r="O6647" s="23">
        <v>0.18</v>
      </c>
    </row>
    <row r="6648" spans="1:15" x14ac:dyDescent="0.25">
      <c r="A6648" s="20" t="s">
        <v>117</v>
      </c>
      <c r="B6648" s="20" t="s">
        <v>659</v>
      </c>
      <c r="C6648" s="20" t="s">
        <v>7</v>
      </c>
      <c r="D6648" s="20" t="s">
        <v>10</v>
      </c>
      <c r="E6648" s="21"/>
      <c r="F6648" s="24">
        <v>3593.09</v>
      </c>
      <c r="G6648" s="23">
        <v>0.62</v>
      </c>
      <c r="H6648" s="20" t="s">
        <v>102</v>
      </c>
      <c r="I6648" s="20" t="s">
        <v>260</v>
      </c>
      <c r="J6648" s="20" t="s">
        <v>104</v>
      </c>
      <c r="K6648" s="21"/>
      <c r="L6648" s="20" t="s">
        <v>104</v>
      </c>
      <c r="M6648" s="20" t="s">
        <v>48</v>
      </c>
      <c r="N6648" s="23">
        <v>0.62</v>
      </c>
      <c r="O6648" s="23">
        <v>0.18</v>
      </c>
    </row>
    <row r="6649" spans="1:15" x14ac:dyDescent="0.25">
      <c r="A6649" s="20" t="s">
        <v>117</v>
      </c>
      <c r="B6649" s="20" t="s">
        <v>659</v>
      </c>
      <c r="C6649" s="20" t="s">
        <v>105</v>
      </c>
      <c r="D6649" s="20" t="s">
        <v>106</v>
      </c>
      <c r="E6649" s="21"/>
      <c r="F6649" s="23">
        <v>685.45</v>
      </c>
      <c r="G6649" s="23">
        <v>0.12</v>
      </c>
      <c r="H6649" s="20" t="s">
        <v>102</v>
      </c>
      <c r="I6649" s="20" t="s">
        <v>260</v>
      </c>
      <c r="J6649" s="20" t="s">
        <v>104</v>
      </c>
      <c r="K6649" s="21"/>
      <c r="L6649" s="20" t="s">
        <v>104</v>
      </c>
      <c r="M6649" s="20" t="s">
        <v>82</v>
      </c>
      <c r="N6649" s="21"/>
      <c r="O6649" s="23">
        <v>0.18</v>
      </c>
    </row>
    <row r="6650" spans="1:15" x14ac:dyDescent="0.25">
      <c r="A6650" s="20" t="s">
        <v>117</v>
      </c>
      <c r="B6650" s="20" t="s">
        <v>659</v>
      </c>
      <c r="C6650" s="20" t="s">
        <v>107</v>
      </c>
      <c r="D6650" s="20" t="s">
        <v>106</v>
      </c>
      <c r="E6650" s="21"/>
      <c r="F6650" s="21"/>
      <c r="G6650" s="21"/>
      <c r="H6650" s="20" t="s">
        <v>102</v>
      </c>
      <c r="I6650" s="20" t="s">
        <v>260</v>
      </c>
      <c r="J6650" s="20" t="s">
        <v>104</v>
      </c>
      <c r="K6650" s="21"/>
      <c r="L6650" s="20" t="s">
        <v>104</v>
      </c>
      <c r="M6650" s="20" t="s">
        <v>65</v>
      </c>
      <c r="N6650" s="23">
        <v>0.84</v>
      </c>
      <c r="O6650" s="23">
        <v>0.18</v>
      </c>
    </row>
    <row r="6651" spans="1:15" x14ac:dyDescent="0.25">
      <c r="A6651" s="20" t="s">
        <v>117</v>
      </c>
      <c r="B6651" s="20" t="s">
        <v>659</v>
      </c>
      <c r="C6651" s="20" t="s">
        <v>108</v>
      </c>
      <c r="D6651" s="20" t="s">
        <v>106</v>
      </c>
      <c r="E6651" s="21"/>
      <c r="F6651" s="27">
        <v>2322</v>
      </c>
      <c r="G6651" s="26">
        <v>0.4</v>
      </c>
      <c r="H6651" s="20" t="s">
        <v>102</v>
      </c>
      <c r="I6651" s="20" t="s">
        <v>260</v>
      </c>
      <c r="J6651" s="20" t="s">
        <v>104</v>
      </c>
      <c r="K6651" s="21"/>
      <c r="L6651" s="20" t="s">
        <v>104</v>
      </c>
      <c r="M6651" s="20" t="s">
        <v>64</v>
      </c>
      <c r="N6651" s="23">
        <v>23.22</v>
      </c>
      <c r="O6651" s="23">
        <v>0.18</v>
      </c>
    </row>
    <row r="6652" spans="1:15" x14ac:dyDescent="0.25">
      <c r="A6652" s="20" t="s">
        <v>117</v>
      </c>
      <c r="B6652" s="20" t="s">
        <v>659</v>
      </c>
      <c r="C6652" s="20" t="s">
        <v>54</v>
      </c>
      <c r="D6652" s="20" t="s">
        <v>109</v>
      </c>
      <c r="E6652" s="25">
        <v>26</v>
      </c>
      <c r="F6652" s="24">
        <v>17792.32</v>
      </c>
      <c r="G6652" s="23">
        <v>3.07</v>
      </c>
      <c r="H6652" s="20" t="s">
        <v>102</v>
      </c>
      <c r="I6652" s="20" t="s">
        <v>260</v>
      </c>
      <c r="J6652" s="20" t="s">
        <v>104</v>
      </c>
      <c r="K6652" s="21"/>
      <c r="L6652" s="20" t="s">
        <v>104</v>
      </c>
      <c r="M6652" s="20" t="s">
        <v>54</v>
      </c>
      <c r="N6652" s="23">
        <v>0.26</v>
      </c>
      <c r="O6652" s="23">
        <v>0.18</v>
      </c>
    </row>
    <row r="6653" spans="1:15" x14ac:dyDescent="0.25">
      <c r="A6653" s="20" t="s">
        <v>117</v>
      </c>
      <c r="B6653" s="20" t="s">
        <v>659</v>
      </c>
      <c r="C6653" s="20" t="s">
        <v>110</v>
      </c>
      <c r="D6653" s="20" t="s">
        <v>109</v>
      </c>
      <c r="E6653" s="25">
        <v>26</v>
      </c>
      <c r="F6653" s="27">
        <v>8073</v>
      </c>
      <c r="G6653" s="23">
        <v>1.39</v>
      </c>
      <c r="H6653" s="20" t="s">
        <v>102</v>
      </c>
      <c r="I6653" s="20" t="s">
        <v>260</v>
      </c>
      <c r="J6653" s="20" t="s">
        <v>104</v>
      </c>
      <c r="K6653" s="21"/>
      <c r="L6653" s="20" t="s">
        <v>104</v>
      </c>
      <c r="M6653" s="20" t="s">
        <v>55</v>
      </c>
      <c r="N6653" s="23">
        <v>0.09</v>
      </c>
      <c r="O6653" s="23">
        <v>0.18</v>
      </c>
    </row>
    <row r="6654" spans="1:15" x14ac:dyDescent="0.25">
      <c r="A6654" s="20" t="s">
        <v>117</v>
      </c>
      <c r="B6654" s="20" t="s">
        <v>659</v>
      </c>
      <c r="C6654" s="20" t="s">
        <v>49</v>
      </c>
      <c r="D6654" s="20" t="s">
        <v>109</v>
      </c>
      <c r="E6654" s="25">
        <v>9</v>
      </c>
      <c r="F6654" s="24">
        <v>4592.29</v>
      </c>
      <c r="G6654" s="23">
        <v>0.79</v>
      </c>
      <c r="H6654" s="20" t="s">
        <v>102</v>
      </c>
      <c r="I6654" s="20" t="s">
        <v>260</v>
      </c>
      <c r="J6654" s="20" t="s">
        <v>104</v>
      </c>
      <c r="K6654" s="21"/>
      <c r="L6654" s="20" t="s">
        <v>104</v>
      </c>
      <c r="M6654" s="20" t="s">
        <v>49</v>
      </c>
      <c r="N6654" s="23">
        <v>0.85</v>
      </c>
      <c r="O6654" s="23">
        <v>0.18</v>
      </c>
    </row>
    <row r="6655" spans="1:15" x14ac:dyDescent="0.25">
      <c r="A6655" s="20" t="s">
        <v>117</v>
      </c>
      <c r="B6655" s="20" t="s">
        <v>659</v>
      </c>
      <c r="C6655" s="20" t="s">
        <v>111</v>
      </c>
      <c r="D6655" s="21"/>
      <c r="E6655" s="21"/>
      <c r="F6655" s="24">
        <v>2376.0700000000002</v>
      </c>
      <c r="G6655" s="23">
        <v>0.41</v>
      </c>
      <c r="H6655" s="20" t="s">
        <v>102</v>
      </c>
      <c r="I6655" s="20" t="s">
        <v>260</v>
      </c>
      <c r="J6655" s="20" t="s">
        <v>104</v>
      </c>
      <c r="K6655" s="21"/>
      <c r="L6655" s="20" t="s">
        <v>104</v>
      </c>
      <c r="M6655" s="20" t="s">
        <v>56</v>
      </c>
      <c r="N6655" s="23">
        <v>0.41</v>
      </c>
      <c r="O6655" s="23">
        <v>0.18</v>
      </c>
    </row>
    <row r="6656" spans="1:15" x14ac:dyDescent="0.25">
      <c r="A6656" s="20" t="s">
        <v>117</v>
      </c>
      <c r="B6656" s="20" t="s">
        <v>659</v>
      </c>
      <c r="C6656" s="20" t="s">
        <v>112</v>
      </c>
      <c r="D6656" s="20" t="s">
        <v>113</v>
      </c>
      <c r="E6656" s="25">
        <v>2</v>
      </c>
      <c r="F6656" s="23">
        <v>666.46</v>
      </c>
      <c r="G6656" s="23">
        <v>0.12</v>
      </c>
      <c r="H6656" s="20" t="s">
        <v>102</v>
      </c>
      <c r="I6656" s="20" t="s">
        <v>260</v>
      </c>
      <c r="J6656" s="20" t="s">
        <v>104</v>
      </c>
      <c r="K6656" s="21"/>
      <c r="L6656" s="20" t="s">
        <v>104</v>
      </c>
      <c r="M6656" s="20" t="s">
        <v>58</v>
      </c>
      <c r="N6656" s="23">
        <v>0.69</v>
      </c>
      <c r="O6656" s="23">
        <v>0.18</v>
      </c>
    </row>
    <row r="6657" spans="1:15" x14ac:dyDescent="0.25">
      <c r="A6657" s="20" t="s">
        <v>117</v>
      </c>
      <c r="B6657" s="20" t="s">
        <v>659</v>
      </c>
      <c r="C6657" s="20" t="s">
        <v>114</v>
      </c>
      <c r="D6657" s="21"/>
      <c r="E6657" s="21"/>
      <c r="F6657" s="22">
        <v>16516.599999999999</v>
      </c>
      <c r="G6657" s="23">
        <v>2.85</v>
      </c>
      <c r="H6657" s="20" t="s">
        <v>102</v>
      </c>
      <c r="I6657" s="20" t="s">
        <v>260</v>
      </c>
      <c r="J6657" s="20" t="s">
        <v>104</v>
      </c>
      <c r="K6657" s="21"/>
      <c r="L6657" s="20" t="s">
        <v>104</v>
      </c>
      <c r="M6657" s="20" t="s">
        <v>69</v>
      </c>
      <c r="N6657" s="23">
        <v>2.85</v>
      </c>
      <c r="O6657" s="23">
        <v>0.18</v>
      </c>
    </row>
    <row r="6658" spans="1:15" x14ac:dyDescent="0.25">
      <c r="A6658" s="20" t="s">
        <v>117</v>
      </c>
      <c r="B6658" s="20" t="s">
        <v>659</v>
      </c>
      <c r="C6658" s="20" t="s">
        <v>121</v>
      </c>
      <c r="D6658" s="20" t="s">
        <v>106</v>
      </c>
      <c r="E6658" s="21"/>
      <c r="F6658" s="24">
        <v>3256.91</v>
      </c>
      <c r="G6658" s="23">
        <v>0.56000000000000005</v>
      </c>
      <c r="H6658" s="20" t="s">
        <v>102</v>
      </c>
      <c r="I6658" s="20" t="s">
        <v>260</v>
      </c>
      <c r="J6658" s="20" t="s">
        <v>104</v>
      </c>
      <c r="K6658" s="21"/>
      <c r="L6658" s="20" t="s">
        <v>104</v>
      </c>
      <c r="M6658" s="20" t="s">
        <v>74</v>
      </c>
      <c r="N6658" s="21"/>
      <c r="O6658" s="23">
        <v>0.18</v>
      </c>
    </row>
    <row r="6659" spans="1:15" x14ac:dyDescent="0.25">
      <c r="A6659" s="20" t="s">
        <v>117</v>
      </c>
      <c r="B6659" s="20" t="s">
        <v>659</v>
      </c>
      <c r="C6659" s="20" t="s">
        <v>115</v>
      </c>
      <c r="D6659" s="20" t="s">
        <v>106</v>
      </c>
      <c r="E6659" s="21"/>
      <c r="F6659" s="26">
        <v>393.4</v>
      </c>
      <c r="G6659" s="23">
        <v>7.0000000000000007E-2</v>
      </c>
      <c r="H6659" s="20" t="s">
        <v>102</v>
      </c>
      <c r="I6659" s="20" t="s">
        <v>260</v>
      </c>
      <c r="J6659" s="20" t="s">
        <v>104</v>
      </c>
      <c r="K6659" s="21"/>
      <c r="L6659" s="20" t="s">
        <v>104</v>
      </c>
      <c r="M6659" s="20" t="s">
        <v>75</v>
      </c>
      <c r="N6659" s="21"/>
      <c r="O6659" s="23">
        <v>0.18</v>
      </c>
    </row>
    <row r="6660" spans="1:15" x14ac:dyDescent="0.25">
      <c r="A6660" s="20" t="s">
        <v>117</v>
      </c>
      <c r="B6660" s="20" t="s">
        <v>660</v>
      </c>
      <c r="C6660" s="20" t="s">
        <v>7</v>
      </c>
      <c r="D6660" s="20" t="s">
        <v>10</v>
      </c>
      <c r="E6660" s="21"/>
      <c r="F6660" s="24">
        <v>1781.01</v>
      </c>
      <c r="G6660" s="23">
        <v>0.62</v>
      </c>
      <c r="H6660" s="20" t="s">
        <v>102</v>
      </c>
      <c r="I6660" s="20" t="s">
        <v>151</v>
      </c>
      <c r="J6660" s="20" t="s">
        <v>104</v>
      </c>
      <c r="K6660" s="21"/>
      <c r="L6660" s="20" t="s">
        <v>104</v>
      </c>
      <c r="M6660" s="20" t="s">
        <v>48</v>
      </c>
      <c r="N6660" s="23">
        <v>0.62</v>
      </c>
      <c r="O6660" s="23">
        <v>0.54</v>
      </c>
    </row>
    <row r="6661" spans="1:15" x14ac:dyDescent="0.25">
      <c r="A6661" s="20" t="s">
        <v>117</v>
      </c>
      <c r="B6661" s="20" t="s">
        <v>660</v>
      </c>
      <c r="C6661" s="20" t="s">
        <v>105</v>
      </c>
      <c r="D6661" s="20" t="s">
        <v>106</v>
      </c>
      <c r="E6661" s="21"/>
      <c r="F6661" s="23">
        <v>346.47</v>
      </c>
      <c r="G6661" s="23">
        <v>0.12</v>
      </c>
      <c r="H6661" s="20" t="s">
        <v>102</v>
      </c>
      <c r="I6661" s="20" t="s">
        <v>151</v>
      </c>
      <c r="J6661" s="20" t="s">
        <v>104</v>
      </c>
      <c r="K6661" s="21"/>
      <c r="L6661" s="20" t="s">
        <v>104</v>
      </c>
      <c r="M6661" s="20" t="s">
        <v>82</v>
      </c>
      <c r="N6661" s="21"/>
      <c r="O6661" s="23">
        <v>0.54</v>
      </c>
    </row>
    <row r="6662" spans="1:15" x14ac:dyDescent="0.25">
      <c r="A6662" s="20" t="s">
        <v>117</v>
      </c>
      <c r="B6662" s="20" t="s">
        <v>660</v>
      </c>
      <c r="C6662" s="20" t="s">
        <v>107</v>
      </c>
      <c r="D6662" s="20" t="s">
        <v>106</v>
      </c>
      <c r="E6662" s="21"/>
      <c r="F6662" s="24">
        <v>3027.06</v>
      </c>
      <c r="G6662" s="23">
        <v>1.05</v>
      </c>
      <c r="H6662" s="20" t="s">
        <v>102</v>
      </c>
      <c r="I6662" s="20" t="s">
        <v>151</v>
      </c>
      <c r="J6662" s="20" t="s">
        <v>104</v>
      </c>
      <c r="K6662" s="21"/>
      <c r="L6662" s="20" t="s">
        <v>104</v>
      </c>
      <c r="M6662" s="20" t="s">
        <v>65</v>
      </c>
      <c r="N6662" s="23">
        <v>0.84</v>
      </c>
      <c r="O6662" s="23">
        <v>0.54</v>
      </c>
    </row>
    <row r="6663" spans="1:15" x14ac:dyDescent="0.25">
      <c r="A6663" s="20" t="s">
        <v>117</v>
      </c>
      <c r="B6663" s="20" t="s">
        <v>660</v>
      </c>
      <c r="C6663" s="20" t="s">
        <v>108</v>
      </c>
      <c r="D6663" s="20" t="s">
        <v>106</v>
      </c>
      <c r="E6663" s="21"/>
      <c r="F6663" s="23">
        <v>835.92</v>
      </c>
      <c r="G6663" s="23">
        <v>0.28999999999999998</v>
      </c>
      <c r="H6663" s="20" t="s">
        <v>102</v>
      </c>
      <c r="I6663" s="20" t="s">
        <v>151</v>
      </c>
      <c r="J6663" s="20" t="s">
        <v>104</v>
      </c>
      <c r="K6663" s="21"/>
      <c r="L6663" s="20" t="s">
        <v>104</v>
      </c>
      <c r="M6663" s="20" t="s">
        <v>64</v>
      </c>
      <c r="N6663" s="23">
        <v>23.22</v>
      </c>
      <c r="O6663" s="23">
        <v>0.54</v>
      </c>
    </row>
    <row r="6664" spans="1:15" x14ac:dyDescent="0.25">
      <c r="A6664" s="20" t="s">
        <v>117</v>
      </c>
      <c r="B6664" s="20" t="s">
        <v>660</v>
      </c>
      <c r="C6664" s="20" t="s">
        <v>54</v>
      </c>
      <c r="D6664" s="20" t="s">
        <v>109</v>
      </c>
      <c r="E6664" s="25">
        <v>26</v>
      </c>
      <c r="F6664" s="22">
        <v>6016.4</v>
      </c>
      <c r="G6664" s="23">
        <v>2.09</v>
      </c>
      <c r="H6664" s="20" t="s">
        <v>102</v>
      </c>
      <c r="I6664" s="20" t="s">
        <v>151</v>
      </c>
      <c r="J6664" s="20" t="s">
        <v>104</v>
      </c>
      <c r="K6664" s="21"/>
      <c r="L6664" s="20" t="s">
        <v>104</v>
      </c>
      <c r="M6664" s="20" t="s">
        <v>54</v>
      </c>
      <c r="N6664" s="23">
        <v>0.26</v>
      </c>
      <c r="O6664" s="23">
        <v>0.54</v>
      </c>
    </row>
    <row r="6665" spans="1:15" x14ac:dyDescent="0.25">
      <c r="A6665" s="20" t="s">
        <v>117</v>
      </c>
      <c r="B6665" s="20" t="s">
        <v>660</v>
      </c>
      <c r="C6665" s="20" t="s">
        <v>49</v>
      </c>
      <c r="D6665" s="20" t="s">
        <v>109</v>
      </c>
      <c r="E6665" s="25">
        <v>9</v>
      </c>
      <c r="F6665" s="24">
        <v>2774.65</v>
      </c>
      <c r="G6665" s="23">
        <v>0.97</v>
      </c>
      <c r="H6665" s="20" t="s">
        <v>102</v>
      </c>
      <c r="I6665" s="20" t="s">
        <v>151</v>
      </c>
      <c r="J6665" s="20" t="s">
        <v>104</v>
      </c>
      <c r="K6665" s="21"/>
      <c r="L6665" s="20" t="s">
        <v>104</v>
      </c>
      <c r="M6665" s="20" t="s">
        <v>49</v>
      </c>
      <c r="N6665" s="23">
        <v>0.85</v>
      </c>
      <c r="O6665" s="23">
        <v>0.54</v>
      </c>
    </row>
    <row r="6666" spans="1:15" x14ac:dyDescent="0.25">
      <c r="A6666" s="20" t="s">
        <v>117</v>
      </c>
      <c r="B6666" s="20" t="s">
        <v>660</v>
      </c>
      <c r="C6666" s="20" t="s">
        <v>112</v>
      </c>
      <c r="D6666" s="20" t="s">
        <v>113</v>
      </c>
      <c r="E6666" s="25">
        <v>4</v>
      </c>
      <c r="F6666" s="26">
        <v>660.7</v>
      </c>
      <c r="G6666" s="23">
        <v>0.23</v>
      </c>
      <c r="H6666" s="20" t="s">
        <v>102</v>
      </c>
      <c r="I6666" s="20" t="s">
        <v>151</v>
      </c>
      <c r="J6666" s="20" t="s">
        <v>104</v>
      </c>
      <c r="K6666" s="21"/>
      <c r="L6666" s="20" t="s">
        <v>104</v>
      </c>
      <c r="M6666" s="20" t="s">
        <v>58</v>
      </c>
      <c r="N6666" s="23">
        <v>0.69</v>
      </c>
      <c r="O6666" s="23">
        <v>0.54</v>
      </c>
    </row>
    <row r="6667" spans="1:15" x14ac:dyDescent="0.25">
      <c r="A6667" s="20" t="s">
        <v>117</v>
      </c>
      <c r="B6667" s="20" t="s">
        <v>660</v>
      </c>
      <c r="C6667" s="20" t="s">
        <v>114</v>
      </c>
      <c r="D6667" s="21"/>
      <c r="E6667" s="21"/>
      <c r="F6667" s="24">
        <v>8186.91</v>
      </c>
      <c r="G6667" s="23">
        <v>2.85</v>
      </c>
      <c r="H6667" s="20" t="s">
        <v>102</v>
      </c>
      <c r="I6667" s="20" t="s">
        <v>151</v>
      </c>
      <c r="J6667" s="20" t="s">
        <v>104</v>
      </c>
      <c r="K6667" s="21"/>
      <c r="L6667" s="20" t="s">
        <v>104</v>
      </c>
      <c r="M6667" s="20" t="s">
        <v>69</v>
      </c>
      <c r="N6667" s="23">
        <v>2.85</v>
      </c>
      <c r="O6667" s="23">
        <v>0.54</v>
      </c>
    </row>
    <row r="6668" spans="1:15" x14ac:dyDescent="0.25">
      <c r="A6668" s="20" t="s">
        <v>117</v>
      </c>
      <c r="B6668" s="20" t="s">
        <v>660</v>
      </c>
      <c r="C6668" s="20" t="s">
        <v>121</v>
      </c>
      <c r="D6668" s="20" t="s">
        <v>106</v>
      </c>
      <c r="E6668" s="21"/>
      <c r="F6668" s="22">
        <v>1709.2</v>
      </c>
      <c r="G6668" s="26">
        <v>0.6</v>
      </c>
      <c r="H6668" s="20" t="s">
        <v>102</v>
      </c>
      <c r="I6668" s="20" t="s">
        <v>151</v>
      </c>
      <c r="J6668" s="20" t="s">
        <v>104</v>
      </c>
      <c r="K6668" s="21"/>
      <c r="L6668" s="20" t="s">
        <v>104</v>
      </c>
      <c r="M6668" s="20" t="s">
        <v>74</v>
      </c>
      <c r="N6668" s="21"/>
      <c r="O6668" s="23">
        <v>0.54</v>
      </c>
    </row>
    <row r="6669" spans="1:15" x14ac:dyDescent="0.25">
      <c r="A6669" s="20" t="s">
        <v>117</v>
      </c>
      <c r="B6669" s="20" t="s">
        <v>660</v>
      </c>
      <c r="C6669" s="20" t="s">
        <v>115</v>
      </c>
      <c r="D6669" s="20" t="s">
        <v>106</v>
      </c>
      <c r="E6669" s="21"/>
      <c r="F6669" s="23">
        <v>173.98</v>
      </c>
      <c r="G6669" s="23">
        <v>0.06</v>
      </c>
      <c r="H6669" s="20" t="s">
        <v>102</v>
      </c>
      <c r="I6669" s="20" t="s">
        <v>151</v>
      </c>
      <c r="J6669" s="20" t="s">
        <v>104</v>
      </c>
      <c r="K6669" s="21"/>
      <c r="L6669" s="20" t="s">
        <v>104</v>
      </c>
      <c r="M6669" s="20" t="s">
        <v>75</v>
      </c>
      <c r="N6669" s="21"/>
      <c r="O6669" s="23">
        <v>0.54</v>
      </c>
    </row>
    <row r="6670" spans="1:15" x14ac:dyDescent="0.25">
      <c r="A6670" s="20" t="s">
        <v>117</v>
      </c>
      <c r="B6670" s="20" t="s">
        <v>660</v>
      </c>
      <c r="C6670" s="20" t="s">
        <v>111</v>
      </c>
      <c r="D6670" s="21"/>
      <c r="E6670" s="21"/>
      <c r="F6670" s="24">
        <v>1177.77</v>
      </c>
      <c r="G6670" s="23">
        <v>0.41</v>
      </c>
      <c r="H6670" s="20" t="s">
        <v>102</v>
      </c>
      <c r="I6670" s="20" t="s">
        <v>151</v>
      </c>
      <c r="J6670" s="20" t="s">
        <v>104</v>
      </c>
      <c r="K6670" s="21"/>
      <c r="L6670" s="20" t="s">
        <v>104</v>
      </c>
      <c r="M6670" s="20" t="s">
        <v>56</v>
      </c>
      <c r="N6670" s="23">
        <v>0.41</v>
      </c>
      <c r="O6670" s="23">
        <v>0.54</v>
      </c>
    </row>
    <row r="6671" spans="1:15" x14ac:dyDescent="0.25">
      <c r="A6671" s="20" t="s">
        <v>117</v>
      </c>
      <c r="B6671" s="20" t="s">
        <v>660</v>
      </c>
      <c r="C6671" s="20" t="s">
        <v>119</v>
      </c>
      <c r="D6671" s="20" t="s">
        <v>6</v>
      </c>
      <c r="E6671" s="21"/>
      <c r="F6671" s="24">
        <v>3069.82</v>
      </c>
      <c r="G6671" s="23">
        <v>1.07</v>
      </c>
      <c r="H6671" s="20" t="s">
        <v>102</v>
      </c>
      <c r="I6671" s="20" t="s">
        <v>151</v>
      </c>
      <c r="J6671" s="20" t="s">
        <v>104</v>
      </c>
      <c r="K6671" s="21"/>
      <c r="L6671" s="20" t="s">
        <v>104</v>
      </c>
      <c r="M6671" s="20" t="s">
        <v>45</v>
      </c>
      <c r="N6671" s="23">
        <v>32.65</v>
      </c>
      <c r="O6671" s="23">
        <v>0.54</v>
      </c>
    </row>
    <row r="6672" spans="1:15" x14ac:dyDescent="0.25">
      <c r="A6672" s="20" t="s">
        <v>117</v>
      </c>
      <c r="B6672" s="20" t="s">
        <v>660</v>
      </c>
      <c r="C6672" s="20" t="s">
        <v>55</v>
      </c>
      <c r="D6672" s="20" t="s">
        <v>109</v>
      </c>
      <c r="E6672" s="25">
        <v>26</v>
      </c>
      <c r="F6672" s="26">
        <v>343.2</v>
      </c>
      <c r="G6672" s="23">
        <v>0.12</v>
      </c>
      <c r="H6672" s="20" t="s">
        <v>102</v>
      </c>
      <c r="I6672" s="20" t="s">
        <v>151</v>
      </c>
      <c r="J6672" s="20" t="s">
        <v>104</v>
      </c>
      <c r="K6672" s="21"/>
      <c r="L6672" s="20" t="s">
        <v>104</v>
      </c>
      <c r="M6672" s="20" t="s">
        <v>55</v>
      </c>
      <c r="N6672" s="23">
        <v>0.02</v>
      </c>
      <c r="O6672" s="23">
        <v>0.54</v>
      </c>
    </row>
    <row r="6673" spans="1:15" x14ac:dyDescent="0.25">
      <c r="A6673" s="20" t="s">
        <v>117</v>
      </c>
      <c r="B6673" s="20" t="s">
        <v>661</v>
      </c>
      <c r="C6673" s="20" t="s">
        <v>7</v>
      </c>
      <c r="D6673" s="20" t="s">
        <v>10</v>
      </c>
      <c r="E6673" s="21"/>
      <c r="F6673" s="24">
        <v>2462.9499999999998</v>
      </c>
      <c r="G6673" s="23">
        <v>0.62</v>
      </c>
      <c r="H6673" s="20" t="s">
        <v>102</v>
      </c>
      <c r="I6673" s="20" t="s">
        <v>146</v>
      </c>
      <c r="J6673" s="20" t="s">
        <v>104</v>
      </c>
      <c r="K6673" s="21"/>
      <c r="L6673" s="20" t="s">
        <v>104</v>
      </c>
      <c r="M6673" s="20" t="s">
        <v>48</v>
      </c>
      <c r="N6673" s="23">
        <v>0.62</v>
      </c>
      <c r="O6673" s="26">
        <v>0.6</v>
      </c>
    </row>
    <row r="6674" spans="1:15" x14ac:dyDescent="0.25">
      <c r="A6674" s="20" t="s">
        <v>117</v>
      </c>
      <c r="B6674" s="20" t="s">
        <v>661</v>
      </c>
      <c r="C6674" s="20" t="s">
        <v>105</v>
      </c>
      <c r="D6674" s="20" t="s">
        <v>106</v>
      </c>
      <c r="E6674" s="21"/>
      <c r="F6674" s="23">
        <v>479.11</v>
      </c>
      <c r="G6674" s="23">
        <v>0.12</v>
      </c>
      <c r="H6674" s="20" t="s">
        <v>102</v>
      </c>
      <c r="I6674" s="20" t="s">
        <v>146</v>
      </c>
      <c r="J6674" s="20" t="s">
        <v>104</v>
      </c>
      <c r="K6674" s="21"/>
      <c r="L6674" s="20" t="s">
        <v>104</v>
      </c>
      <c r="M6674" s="20" t="s">
        <v>82</v>
      </c>
      <c r="N6674" s="21"/>
      <c r="O6674" s="26">
        <v>0.6</v>
      </c>
    </row>
    <row r="6675" spans="1:15" x14ac:dyDescent="0.25">
      <c r="A6675" s="20" t="s">
        <v>117</v>
      </c>
      <c r="B6675" s="20" t="s">
        <v>661</v>
      </c>
      <c r="C6675" s="20" t="s">
        <v>107</v>
      </c>
      <c r="D6675" s="20" t="s">
        <v>106</v>
      </c>
      <c r="E6675" s="21"/>
      <c r="F6675" s="24">
        <v>3950.98</v>
      </c>
      <c r="G6675" s="23">
        <v>0.99</v>
      </c>
      <c r="H6675" s="20" t="s">
        <v>102</v>
      </c>
      <c r="I6675" s="20" t="s">
        <v>146</v>
      </c>
      <c r="J6675" s="20" t="s">
        <v>104</v>
      </c>
      <c r="K6675" s="21"/>
      <c r="L6675" s="20" t="s">
        <v>104</v>
      </c>
      <c r="M6675" s="20" t="s">
        <v>65</v>
      </c>
      <c r="N6675" s="23">
        <v>0.84</v>
      </c>
      <c r="O6675" s="26">
        <v>0.6</v>
      </c>
    </row>
    <row r="6676" spans="1:15" x14ac:dyDescent="0.25">
      <c r="A6676" s="20" t="s">
        <v>117</v>
      </c>
      <c r="B6676" s="20" t="s">
        <v>661</v>
      </c>
      <c r="C6676" s="20" t="s">
        <v>108</v>
      </c>
      <c r="D6676" s="20" t="s">
        <v>106</v>
      </c>
      <c r="E6676" s="21"/>
      <c r="F6676" s="22">
        <v>1625.4</v>
      </c>
      <c r="G6676" s="23">
        <v>0.41</v>
      </c>
      <c r="H6676" s="20" t="s">
        <v>102</v>
      </c>
      <c r="I6676" s="20" t="s">
        <v>146</v>
      </c>
      <c r="J6676" s="20" t="s">
        <v>104</v>
      </c>
      <c r="K6676" s="21"/>
      <c r="L6676" s="20" t="s">
        <v>104</v>
      </c>
      <c r="M6676" s="20" t="s">
        <v>64</v>
      </c>
      <c r="N6676" s="23">
        <v>23.22</v>
      </c>
      <c r="O6676" s="26">
        <v>0.6</v>
      </c>
    </row>
    <row r="6677" spans="1:15" x14ac:dyDescent="0.25">
      <c r="A6677" s="20" t="s">
        <v>117</v>
      </c>
      <c r="B6677" s="20" t="s">
        <v>661</v>
      </c>
      <c r="C6677" s="20" t="s">
        <v>54</v>
      </c>
      <c r="D6677" s="20" t="s">
        <v>109</v>
      </c>
      <c r="E6677" s="25">
        <v>26</v>
      </c>
      <c r="F6677" s="24">
        <v>9491.0400000000009</v>
      </c>
      <c r="G6677" s="23">
        <v>2.39</v>
      </c>
      <c r="H6677" s="20" t="s">
        <v>102</v>
      </c>
      <c r="I6677" s="20" t="s">
        <v>146</v>
      </c>
      <c r="J6677" s="20" t="s">
        <v>104</v>
      </c>
      <c r="K6677" s="21"/>
      <c r="L6677" s="20" t="s">
        <v>104</v>
      </c>
      <c r="M6677" s="20" t="s">
        <v>54</v>
      </c>
      <c r="N6677" s="23">
        <v>0.26</v>
      </c>
      <c r="O6677" s="26">
        <v>0.6</v>
      </c>
    </row>
    <row r="6678" spans="1:15" x14ac:dyDescent="0.25">
      <c r="A6678" s="20" t="s">
        <v>117</v>
      </c>
      <c r="B6678" s="20" t="s">
        <v>661</v>
      </c>
      <c r="C6678" s="20" t="s">
        <v>49</v>
      </c>
      <c r="D6678" s="20" t="s">
        <v>109</v>
      </c>
      <c r="E6678" s="25">
        <v>9</v>
      </c>
      <c r="F6678" s="24">
        <v>2438.8200000000002</v>
      </c>
      <c r="G6678" s="23">
        <v>0.61</v>
      </c>
      <c r="H6678" s="20" t="s">
        <v>102</v>
      </c>
      <c r="I6678" s="20" t="s">
        <v>146</v>
      </c>
      <c r="J6678" s="20" t="s">
        <v>104</v>
      </c>
      <c r="K6678" s="21"/>
      <c r="L6678" s="20" t="s">
        <v>104</v>
      </c>
      <c r="M6678" s="20" t="s">
        <v>49</v>
      </c>
      <c r="N6678" s="23">
        <v>0.85</v>
      </c>
      <c r="O6678" s="26">
        <v>0.6</v>
      </c>
    </row>
    <row r="6679" spans="1:15" x14ac:dyDescent="0.25">
      <c r="A6679" s="20" t="s">
        <v>117</v>
      </c>
      <c r="B6679" s="20" t="s">
        <v>661</v>
      </c>
      <c r="C6679" s="20" t="s">
        <v>114</v>
      </c>
      <c r="D6679" s="21"/>
      <c r="E6679" s="21"/>
      <c r="F6679" s="24">
        <v>11321.62</v>
      </c>
      <c r="G6679" s="23">
        <v>2.85</v>
      </c>
      <c r="H6679" s="20" t="s">
        <v>102</v>
      </c>
      <c r="I6679" s="20" t="s">
        <v>146</v>
      </c>
      <c r="J6679" s="20" t="s">
        <v>104</v>
      </c>
      <c r="K6679" s="21"/>
      <c r="L6679" s="20" t="s">
        <v>104</v>
      </c>
      <c r="M6679" s="20" t="s">
        <v>69</v>
      </c>
      <c r="N6679" s="23">
        <v>2.85</v>
      </c>
      <c r="O6679" s="26">
        <v>0.6</v>
      </c>
    </row>
    <row r="6680" spans="1:15" x14ac:dyDescent="0.25">
      <c r="A6680" s="20" t="s">
        <v>117</v>
      </c>
      <c r="B6680" s="20" t="s">
        <v>661</v>
      </c>
      <c r="C6680" s="20" t="s">
        <v>121</v>
      </c>
      <c r="D6680" s="20" t="s">
        <v>106</v>
      </c>
      <c r="E6680" s="21"/>
      <c r="F6680" s="27">
        <v>2294</v>
      </c>
      <c r="G6680" s="23">
        <v>0.57999999999999996</v>
      </c>
      <c r="H6680" s="20" t="s">
        <v>102</v>
      </c>
      <c r="I6680" s="20" t="s">
        <v>146</v>
      </c>
      <c r="J6680" s="20" t="s">
        <v>104</v>
      </c>
      <c r="K6680" s="21"/>
      <c r="L6680" s="20" t="s">
        <v>104</v>
      </c>
      <c r="M6680" s="20" t="s">
        <v>74</v>
      </c>
      <c r="N6680" s="21"/>
      <c r="O6680" s="26">
        <v>0.6</v>
      </c>
    </row>
    <row r="6681" spans="1:15" x14ac:dyDescent="0.25">
      <c r="A6681" s="20" t="s">
        <v>117</v>
      </c>
      <c r="B6681" s="20" t="s">
        <v>661</v>
      </c>
      <c r="C6681" s="20" t="s">
        <v>115</v>
      </c>
      <c r="D6681" s="20" t="s">
        <v>106</v>
      </c>
      <c r="E6681" s="21"/>
      <c r="F6681" s="23">
        <v>99.15</v>
      </c>
      <c r="G6681" s="23">
        <v>0.02</v>
      </c>
      <c r="H6681" s="20" t="s">
        <v>102</v>
      </c>
      <c r="I6681" s="20" t="s">
        <v>146</v>
      </c>
      <c r="J6681" s="20" t="s">
        <v>104</v>
      </c>
      <c r="K6681" s="21"/>
      <c r="L6681" s="20" t="s">
        <v>104</v>
      </c>
      <c r="M6681" s="20" t="s">
        <v>75</v>
      </c>
      <c r="N6681" s="21"/>
      <c r="O6681" s="26">
        <v>0.6</v>
      </c>
    </row>
    <row r="6682" spans="1:15" x14ac:dyDescent="0.25">
      <c r="A6682" s="20" t="s">
        <v>117</v>
      </c>
      <c r="B6682" s="20" t="s">
        <v>661</v>
      </c>
      <c r="C6682" s="20" t="s">
        <v>119</v>
      </c>
      <c r="D6682" s="20" t="s">
        <v>6</v>
      </c>
      <c r="E6682" s="21"/>
      <c r="F6682" s="24">
        <v>5486.49</v>
      </c>
      <c r="G6682" s="23">
        <v>1.38</v>
      </c>
      <c r="H6682" s="20" t="s">
        <v>102</v>
      </c>
      <c r="I6682" s="20" t="s">
        <v>146</v>
      </c>
      <c r="J6682" s="20" t="s">
        <v>104</v>
      </c>
      <c r="K6682" s="21"/>
      <c r="L6682" s="20" t="s">
        <v>104</v>
      </c>
      <c r="M6682" s="20" t="s">
        <v>45</v>
      </c>
      <c r="N6682" s="23">
        <v>32.65</v>
      </c>
      <c r="O6682" s="26">
        <v>0.6</v>
      </c>
    </row>
    <row r="6683" spans="1:15" x14ac:dyDescent="0.25">
      <c r="A6683" s="20" t="s">
        <v>117</v>
      </c>
      <c r="B6683" s="20" t="s">
        <v>661</v>
      </c>
      <c r="C6683" s="20" t="s">
        <v>111</v>
      </c>
      <c r="D6683" s="21"/>
      <c r="E6683" s="21"/>
      <c r="F6683" s="24">
        <v>1628.72</v>
      </c>
      <c r="G6683" s="23">
        <v>0.41</v>
      </c>
      <c r="H6683" s="20" t="s">
        <v>102</v>
      </c>
      <c r="I6683" s="20" t="s">
        <v>146</v>
      </c>
      <c r="J6683" s="20" t="s">
        <v>104</v>
      </c>
      <c r="K6683" s="21"/>
      <c r="L6683" s="20" t="s">
        <v>104</v>
      </c>
      <c r="M6683" s="20" t="s">
        <v>56</v>
      </c>
      <c r="N6683" s="23">
        <v>0.41</v>
      </c>
      <c r="O6683" s="26">
        <v>0.6</v>
      </c>
    </row>
    <row r="6684" spans="1:15" x14ac:dyDescent="0.25">
      <c r="A6684" s="20" t="s">
        <v>117</v>
      </c>
      <c r="B6684" s="20" t="s">
        <v>661</v>
      </c>
      <c r="C6684" s="20" t="s">
        <v>110</v>
      </c>
      <c r="D6684" s="20" t="s">
        <v>109</v>
      </c>
      <c r="E6684" s="25">
        <v>26</v>
      </c>
      <c r="F6684" s="22">
        <v>4633.2</v>
      </c>
      <c r="G6684" s="23">
        <v>1.17</v>
      </c>
      <c r="H6684" s="20" t="s">
        <v>102</v>
      </c>
      <c r="I6684" s="20" t="s">
        <v>146</v>
      </c>
      <c r="J6684" s="20" t="s">
        <v>104</v>
      </c>
      <c r="K6684" s="21"/>
      <c r="L6684" s="20" t="s">
        <v>104</v>
      </c>
      <c r="M6684" s="20" t="s">
        <v>55</v>
      </c>
      <c r="N6684" s="23">
        <v>0.09</v>
      </c>
      <c r="O6684" s="26">
        <v>0.6</v>
      </c>
    </row>
    <row r="6685" spans="1:15" x14ac:dyDescent="0.25">
      <c r="A6685" s="20" t="s">
        <v>117</v>
      </c>
      <c r="B6685" s="20" t="s">
        <v>661</v>
      </c>
      <c r="C6685" s="20" t="s">
        <v>112</v>
      </c>
      <c r="D6685" s="20" t="s">
        <v>113</v>
      </c>
      <c r="E6685" s="25">
        <v>2</v>
      </c>
      <c r="F6685" s="23">
        <v>456.84</v>
      </c>
      <c r="G6685" s="23">
        <v>0.12</v>
      </c>
      <c r="H6685" s="20" t="s">
        <v>102</v>
      </c>
      <c r="I6685" s="20" t="s">
        <v>146</v>
      </c>
      <c r="J6685" s="20" t="s">
        <v>104</v>
      </c>
      <c r="K6685" s="21"/>
      <c r="L6685" s="20" t="s">
        <v>104</v>
      </c>
      <c r="M6685" s="20" t="s">
        <v>58</v>
      </c>
      <c r="N6685" s="23">
        <v>0.69</v>
      </c>
      <c r="O6685" s="26">
        <v>0.6</v>
      </c>
    </row>
    <row r="6686" spans="1:15" x14ac:dyDescent="0.25">
      <c r="A6686" s="20" t="s">
        <v>117</v>
      </c>
      <c r="B6686" s="20" t="s">
        <v>662</v>
      </c>
      <c r="C6686" s="20" t="s">
        <v>101</v>
      </c>
      <c r="D6686" s="20" t="s">
        <v>6</v>
      </c>
      <c r="E6686" s="21"/>
      <c r="F6686" s="24">
        <v>2146.59</v>
      </c>
      <c r="G6686" s="23">
        <v>1.1499999999999999</v>
      </c>
      <c r="H6686" s="20" t="s">
        <v>102</v>
      </c>
      <c r="I6686" s="20" t="s">
        <v>155</v>
      </c>
      <c r="J6686" s="20" t="s">
        <v>104</v>
      </c>
      <c r="K6686" s="21"/>
      <c r="L6686" s="20" t="s">
        <v>104</v>
      </c>
      <c r="M6686" s="20" t="s">
        <v>45</v>
      </c>
      <c r="N6686" s="23">
        <v>35.19</v>
      </c>
      <c r="O6686" s="23">
        <v>0.51</v>
      </c>
    </row>
    <row r="6687" spans="1:15" x14ac:dyDescent="0.25">
      <c r="A6687" s="20" t="s">
        <v>117</v>
      </c>
      <c r="B6687" s="20" t="s">
        <v>662</v>
      </c>
      <c r="C6687" s="20" t="s">
        <v>7</v>
      </c>
      <c r="D6687" s="20" t="s">
        <v>10</v>
      </c>
      <c r="E6687" s="21"/>
      <c r="F6687" s="22">
        <v>1158.9000000000001</v>
      </c>
      <c r="G6687" s="23">
        <v>0.62</v>
      </c>
      <c r="H6687" s="20" t="s">
        <v>102</v>
      </c>
      <c r="I6687" s="20" t="s">
        <v>155</v>
      </c>
      <c r="J6687" s="20" t="s">
        <v>104</v>
      </c>
      <c r="K6687" s="21"/>
      <c r="L6687" s="20" t="s">
        <v>104</v>
      </c>
      <c r="M6687" s="20" t="s">
        <v>48</v>
      </c>
      <c r="N6687" s="23">
        <v>0.62</v>
      </c>
      <c r="O6687" s="23">
        <v>0.51</v>
      </c>
    </row>
    <row r="6688" spans="1:15" x14ac:dyDescent="0.25">
      <c r="A6688" s="20" t="s">
        <v>117</v>
      </c>
      <c r="B6688" s="20" t="s">
        <v>662</v>
      </c>
      <c r="C6688" s="20" t="s">
        <v>105</v>
      </c>
      <c r="D6688" s="20" t="s">
        <v>106</v>
      </c>
      <c r="E6688" s="21"/>
      <c r="F6688" s="23">
        <v>225.45</v>
      </c>
      <c r="G6688" s="23">
        <v>0.12</v>
      </c>
      <c r="H6688" s="20" t="s">
        <v>102</v>
      </c>
      <c r="I6688" s="20" t="s">
        <v>155</v>
      </c>
      <c r="J6688" s="20" t="s">
        <v>104</v>
      </c>
      <c r="K6688" s="21"/>
      <c r="L6688" s="20" t="s">
        <v>104</v>
      </c>
      <c r="M6688" s="20" t="s">
        <v>82</v>
      </c>
      <c r="N6688" s="21"/>
      <c r="O6688" s="23">
        <v>0.51</v>
      </c>
    </row>
    <row r="6689" spans="1:15" x14ac:dyDescent="0.25">
      <c r="A6689" s="20" t="s">
        <v>117</v>
      </c>
      <c r="B6689" s="20" t="s">
        <v>662</v>
      </c>
      <c r="C6689" s="20" t="s">
        <v>107</v>
      </c>
      <c r="D6689" s="20" t="s">
        <v>106</v>
      </c>
      <c r="E6689" s="21"/>
      <c r="F6689" s="24">
        <v>2184.21</v>
      </c>
      <c r="G6689" s="23">
        <v>1.17</v>
      </c>
      <c r="H6689" s="20" t="s">
        <v>102</v>
      </c>
      <c r="I6689" s="20" t="s">
        <v>155</v>
      </c>
      <c r="J6689" s="20" t="s">
        <v>104</v>
      </c>
      <c r="K6689" s="21"/>
      <c r="L6689" s="20" t="s">
        <v>104</v>
      </c>
      <c r="M6689" s="20" t="s">
        <v>65</v>
      </c>
      <c r="N6689" s="23">
        <v>0.84</v>
      </c>
      <c r="O6689" s="23">
        <v>0.51</v>
      </c>
    </row>
    <row r="6690" spans="1:15" x14ac:dyDescent="0.25">
      <c r="A6690" s="20" t="s">
        <v>117</v>
      </c>
      <c r="B6690" s="20" t="s">
        <v>662</v>
      </c>
      <c r="C6690" s="20" t="s">
        <v>108</v>
      </c>
      <c r="D6690" s="20" t="s">
        <v>106</v>
      </c>
      <c r="E6690" s="21"/>
      <c r="F6690" s="23">
        <v>557.28</v>
      </c>
      <c r="G6690" s="26">
        <v>0.3</v>
      </c>
      <c r="H6690" s="20" t="s">
        <v>102</v>
      </c>
      <c r="I6690" s="20" t="s">
        <v>155</v>
      </c>
      <c r="J6690" s="20" t="s">
        <v>104</v>
      </c>
      <c r="K6690" s="21"/>
      <c r="L6690" s="20" t="s">
        <v>104</v>
      </c>
      <c r="M6690" s="20" t="s">
        <v>64</v>
      </c>
      <c r="N6690" s="23">
        <v>23.22</v>
      </c>
      <c r="O6690" s="23">
        <v>0.51</v>
      </c>
    </row>
    <row r="6691" spans="1:15" x14ac:dyDescent="0.25">
      <c r="A6691" s="20" t="s">
        <v>117</v>
      </c>
      <c r="B6691" s="20" t="s">
        <v>662</v>
      </c>
      <c r="C6691" s="20" t="s">
        <v>122</v>
      </c>
      <c r="D6691" s="20" t="s">
        <v>109</v>
      </c>
      <c r="E6691" s="25">
        <v>1</v>
      </c>
      <c r="F6691" s="23">
        <v>273.82</v>
      </c>
      <c r="G6691" s="23">
        <v>0.15</v>
      </c>
      <c r="H6691" s="20" t="s">
        <v>102</v>
      </c>
      <c r="I6691" s="20" t="s">
        <v>155</v>
      </c>
      <c r="J6691" s="20" t="s">
        <v>104</v>
      </c>
      <c r="K6691" s="21"/>
      <c r="L6691" s="20" t="s">
        <v>104</v>
      </c>
      <c r="M6691" s="20" t="s">
        <v>52</v>
      </c>
      <c r="N6691" s="23">
        <v>1.19</v>
      </c>
      <c r="O6691" s="23">
        <v>0.51</v>
      </c>
    </row>
    <row r="6692" spans="1:15" x14ac:dyDescent="0.25">
      <c r="A6692" s="20" t="s">
        <v>117</v>
      </c>
      <c r="B6692" s="20" t="s">
        <v>662</v>
      </c>
      <c r="C6692" s="20" t="s">
        <v>111</v>
      </c>
      <c r="D6692" s="21"/>
      <c r="E6692" s="21"/>
      <c r="F6692" s="23">
        <v>766.37</v>
      </c>
      <c r="G6692" s="23">
        <v>0.41</v>
      </c>
      <c r="H6692" s="20" t="s">
        <v>102</v>
      </c>
      <c r="I6692" s="20" t="s">
        <v>155</v>
      </c>
      <c r="J6692" s="20" t="s">
        <v>104</v>
      </c>
      <c r="K6692" s="21"/>
      <c r="L6692" s="20" t="s">
        <v>104</v>
      </c>
      <c r="M6692" s="20" t="s">
        <v>56</v>
      </c>
      <c r="N6692" s="23">
        <v>0.41</v>
      </c>
      <c r="O6692" s="23">
        <v>0.51</v>
      </c>
    </row>
    <row r="6693" spans="1:15" x14ac:dyDescent="0.25">
      <c r="A6693" s="20" t="s">
        <v>117</v>
      </c>
      <c r="B6693" s="20" t="s">
        <v>662</v>
      </c>
      <c r="C6693" s="20" t="s">
        <v>112</v>
      </c>
      <c r="D6693" s="20" t="s">
        <v>113</v>
      </c>
      <c r="E6693" s="25">
        <v>2</v>
      </c>
      <c r="F6693" s="23">
        <v>214.96</v>
      </c>
      <c r="G6693" s="23">
        <v>0.12</v>
      </c>
      <c r="H6693" s="20" t="s">
        <v>102</v>
      </c>
      <c r="I6693" s="20" t="s">
        <v>155</v>
      </c>
      <c r="J6693" s="20" t="s">
        <v>104</v>
      </c>
      <c r="K6693" s="21"/>
      <c r="L6693" s="20" t="s">
        <v>104</v>
      </c>
      <c r="M6693" s="20" t="s">
        <v>58</v>
      </c>
      <c r="N6693" s="23">
        <v>0.69</v>
      </c>
      <c r="O6693" s="23">
        <v>0.51</v>
      </c>
    </row>
    <row r="6694" spans="1:15" x14ac:dyDescent="0.25">
      <c r="A6694" s="20" t="s">
        <v>117</v>
      </c>
      <c r="B6694" s="20" t="s">
        <v>662</v>
      </c>
      <c r="C6694" s="20" t="s">
        <v>114</v>
      </c>
      <c r="D6694" s="21"/>
      <c r="E6694" s="21"/>
      <c r="F6694" s="24">
        <v>5327.22</v>
      </c>
      <c r="G6694" s="23">
        <v>2.85</v>
      </c>
      <c r="H6694" s="20" t="s">
        <v>102</v>
      </c>
      <c r="I6694" s="20" t="s">
        <v>155</v>
      </c>
      <c r="J6694" s="20" t="s">
        <v>104</v>
      </c>
      <c r="K6694" s="21"/>
      <c r="L6694" s="20" t="s">
        <v>104</v>
      </c>
      <c r="M6694" s="20" t="s">
        <v>69</v>
      </c>
      <c r="N6694" s="23">
        <v>2.85</v>
      </c>
      <c r="O6694" s="23">
        <v>0.51</v>
      </c>
    </row>
    <row r="6695" spans="1:15" x14ac:dyDescent="0.25">
      <c r="A6695" s="20" t="s">
        <v>117</v>
      </c>
      <c r="B6695" s="20" t="s">
        <v>662</v>
      </c>
      <c r="C6695" s="20" t="s">
        <v>121</v>
      </c>
      <c r="D6695" s="20" t="s">
        <v>106</v>
      </c>
      <c r="E6695" s="21"/>
      <c r="F6695" s="24">
        <v>1079.46</v>
      </c>
      <c r="G6695" s="23">
        <v>0.57999999999999996</v>
      </c>
      <c r="H6695" s="20" t="s">
        <v>102</v>
      </c>
      <c r="I6695" s="20" t="s">
        <v>155</v>
      </c>
      <c r="J6695" s="20" t="s">
        <v>104</v>
      </c>
      <c r="K6695" s="21"/>
      <c r="L6695" s="20" t="s">
        <v>104</v>
      </c>
      <c r="M6695" s="20" t="s">
        <v>74</v>
      </c>
      <c r="N6695" s="21"/>
      <c r="O6695" s="23">
        <v>0.51</v>
      </c>
    </row>
    <row r="6696" spans="1:15" x14ac:dyDescent="0.25">
      <c r="A6696" s="20" t="s">
        <v>117</v>
      </c>
      <c r="B6696" s="20" t="s">
        <v>662</v>
      </c>
      <c r="C6696" s="20" t="s">
        <v>54</v>
      </c>
      <c r="D6696" s="20" t="s">
        <v>109</v>
      </c>
      <c r="E6696" s="25">
        <v>22</v>
      </c>
      <c r="F6696" s="24">
        <v>1807.52</v>
      </c>
      <c r="G6696" s="23">
        <v>0.97</v>
      </c>
      <c r="H6696" s="20" t="s">
        <v>102</v>
      </c>
      <c r="I6696" s="20" t="s">
        <v>155</v>
      </c>
      <c r="J6696" s="20" t="s">
        <v>104</v>
      </c>
      <c r="K6696" s="21"/>
      <c r="L6696" s="20" t="s">
        <v>104</v>
      </c>
      <c r="M6696" s="20" t="s">
        <v>54</v>
      </c>
      <c r="N6696" s="23">
        <v>0.26</v>
      </c>
      <c r="O6696" s="23">
        <v>0.51</v>
      </c>
    </row>
    <row r="6697" spans="1:15" x14ac:dyDescent="0.25">
      <c r="A6697" s="20" t="s">
        <v>117</v>
      </c>
      <c r="B6697" s="20" t="s">
        <v>662</v>
      </c>
      <c r="C6697" s="20" t="s">
        <v>110</v>
      </c>
      <c r="D6697" s="20" t="s">
        <v>109</v>
      </c>
      <c r="E6697" s="25">
        <v>22</v>
      </c>
      <c r="F6697" s="24">
        <v>1908.23</v>
      </c>
      <c r="G6697" s="23">
        <v>1.02</v>
      </c>
      <c r="H6697" s="20" t="s">
        <v>102</v>
      </c>
      <c r="I6697" s="20" t="s">
        <v>155</v>
      </c>
      <c r="J6697" s="20" t="s">
        <v>104</v>
      </c>
      <c r="K6697" s="21"/>
      <c r="L6697" s="20" t="s">
        <v>104</v>
      </c>
      <c r="M6697" s="20" t="s">
        <v>55</v>
      </c>
      <c r="N6697" s="23">
        <v>0.09</v>
      </c>
      <c r="O6697" s="23">
        <v>0.51</v>
      </c>
    </row>
    <row r="6698" spans="1:15" x14ac:dyDescent="0.25">
      <c r="A6698" s="20" t="s">
        <v>117</v>
      </c>
      <c r="B6698" s="20" t="s">
        <v>662</v>
      </c>
      <c r="C6698" s="20" t="s">
        <v>127</v>
      </c>
      <c r="D6698" s="20" t="s">
        <v>109</v>
      </c>
      <c r="E6698" s="25">
        <v>4</v>
      </c>
      <c r="F6698" s="23">
        <v>745.52</v>
      </c>
      <c r="G6698" s="26">
        <v>0.4</v>
      </c>
      <c r="H6698" s="20" t="s">
        <v>102</v>
      </c>
      <c r="I6698" s="20" t="s">
        <v>155</v>
      </c>
      <c r="J6698" s="20" t="s">
        <v>104</v>
      </c>
      <c r="K6698" s="21"/>
      <c r="L6698" s="20" t="s">
        <v>104</v>
      </c>
      <c r="M6698" s="20" t="s">
        <v>51</v>
      </c>
      <c r="N6698" s="23">
        <v>0.81</v>
      </c>
      <c r="O6698" s="23">
        <v>0.51</v>
      </c>
    </row>
    <row r="6699" spans="1:15" x14ac:dyDescent="0.25">
      <c r="A6699" s="20" t="s">
        <v>117</v>
      </c>
      <c r="B6699" s="20" t="s">
        <v>663</v>
      </c>
      <c r="C6699" s="20" t="s">
        <v>7</v>
      </c>
      <c r="D6699" s="20" t="s">
        <v>10</v>
      </c>
      <c r="E6699" s="21"/>
      <c r="F6699" s="24">
        <v>4431.3900000000003</v>
      </c>
      <c r="G6699" s="23">
        <v>0.62</v>
      </c>
      <c r="H6699" s="20" t="s">
        <v>102</v>
      </c>
      <c r="I6699" s="20" t="s">
        <v>183</v>
      </c>
      <c r="J6699" s="20" t="s">
        <v>104</v>
      </c>
      <c r="K6699" s="21"/>
      <c r="L6699" s="20" t="s">
        <v>104</v>
      </c>
      <c r="M6699" s="20" t="s">
        <v>48</v>
      </c>
      <c r="N6699" s="23">
        <v>0.62</v>
      </c>
      <c r="O6699" s="23">
        <v>0.28999999999999998</v>
      </c>
    </row>
    <row r="6700" spans="1:15" x14ac:dyDescent="0.25">
      <c r="A6700" s="20" t="s">
        <v>117</v>
      </c>
      <c r="B6700" s="20" t="s">
        <v>663</v>
      </c>
      <c r="C6700" s="20" t="s">
        <v>105</v>
      </c>
      <c r="D6700" s="20" t="s">
        <v>106</v>
      </c>
      <c r="E6700" s="21"/>
      <c r="F6700" s="23">
        <v>862.06</v>
      </c>
      <c r="G6700" s="23">
        <v>0.12</v>
      </c>
      <c r="H6700" s="20" t="s">
        <v>102</v>
      </c>
      <c r="I6700" s="20" t="s">
        <v>183</v>
      </c>
      <c r="J6700" s="20" t="s">
        <v>104</v>
      </c>
      <c r="K6700" s="21"/>
      <c r="L6700" s="20" t="s">
        <v>104</v>
      </c>
      <c r="M6700" s="20" t="s">
        <v>82</v>
      </c>
      <c r="N6700" s="21"/>
      <c r="O6700" s="23">
        <v>0.28999999999999998</v>
      </c>
    </row>
    <row r="6701" spans="1:15" x14ac:dyDescent="0.25">
      <c r="A6701" s="20" t="s">
        <v>117</v>
      </c>
      <c r="B6701" s="20" t="s">
        <v>663</v>
      </c>
      <c r="C6701" s="20" t="s">
        <v>108</v>
      </c>
      <c r="D6701" s="20" t="s">
        <v>106</v>
      </c>
      <c r="E6701" s="21"/>
      <c r="F6701" s="24">
        <v>2948.94</v>
      </c>
      <c r="G6701" s="23">
        <v>0.41</v>
      </c>
      <c r="H6701" s="20" t="s">
        <v>102</v>
      </c>
      <c r="I6701" s="20" t="s">
        <v>183</v>
      </c>
      <c r="J6701" s="20" t="s">
        <v>104</v>
      </c>
      <c r="K6701" s="21"/>
      <c r="L6701" s="20" t="s">
        <v>104</v>
      </c>
      <c r="M6701" s="20" t="s">
        <v>64</v>
      </c>
      <c r="N6701" s="23">
        <v>23.22</v>
      </c>
      <c r="O6701" s="23">
        <v>0.28999999999999998</v>
      </c>
    </row>
    <row r="6702" spans="1:15" x14ac:dyDescent="0.25">
      <c r="A6702" s="20" t="s">
        <v>117</v>
      </c>
      <c r="B6702" s="20" t="s">
        <v>663</v>
      </c>
      <c r="C6702" s="20" t="s">
        <v>54</v>
      </c>
      <c r="D6702" s="20" t="s">
        <v>109</v>
      </c>
      <c r="E6702" s="25">
        <v>26</v>
      </c>
      <c r="F6702" s="24">
        <v>19928.48</v>
      </c>
      <c r="G6702" s="23">
        <v>2.79</v>
      </c>
      <c r="H6702" s="20" t="s">
        <v>102</v>
      </c>
      <c r="I6702" s="20" t="s">
        <v>183</v>
      </c>
      <c r="J6702" s="20" t="s">
        <v>104</v>
      </c>
      <c r="K6702" s="21"/>
      <c r="L6702" s="20" t="s">
        <v>104</v>
      </c>
      <c r="M6702" s="20" t="s">
        <v>54</v>
      </c>
      <c r="N6702" s="23">
        <v>0.26</v>
      </c>
      <c r="O6702" s="23">
        <v>0.28999999999999998</v>
      </c>
    </row>
    <row r="6703" spans="1:15" x14ac:dyDescent="0.25">
      <c r="A6703" s="20" t="s">
        <v>117</v>
      </c>
      <c r="B6703" s="20" t="s">
        <v>663</v>
      </c>
      <c r="C6703" s="20" t="s">
        <v>49</v>
      </c>
      <c r="D6703" s="20" t="s">
        <v>109</v>
      </c>
      <c r="E6703" s="25">
        <v>9</v>
      </c>
      <c r="F6703" s="24">
        <v>6611.13</v>
      </c>
      <c r="G6703" s="23">
        <v>0.92</v>
      </c>
      <c r="H6703" s="20" t="s">
        <v>102</v>
      </c>
      <c r="I6703" s="20" t="s">
        <v>183</v>
      </c>
      <c r="J6703" s="20" t="s">
        <v>104</v>
      </c>
      <c r="K6703" s="21"/>
      <c r="L6703" s="20" t="s">
        <v>104</v>
      </c>
      <c r="M6703" s="20" t="s">
        <v>49</v>
      </c>
      <c r="N6703" s="23">
        <v>0.85</v>
      </c>
      <c r="O6703" s="23">
        <v>0.28999999999999998</v>
      </c>
    </row>
    <row r="6704" spans="1:15" x14ac:dyDescent="0.25">
      <c r="A6704" s="20" t="s">
        <v>117</v>
      </c>
      <c r="B6704" s="20" t="s">
        <v>663</v>
      </c>
      <c r="C6704" s="20" t="s">
        <v>114</v>
      </c>
      <c r="D6704" s="21"/>
      <c r="E6704" s="21"/>
      <c r="F6704" s="24">
        <v>20370.09</v>
      </c>
      <c r="G6704" s="23">
        <v>2.85</v>
      </c>
      <c r="H6704" s="20" t="s">
        <v>102</v>
      </c>
      <c r="I6704" s="20" t="s">
        <v>183</v>
      </c>
      <c r="J6704" s="20" t="s">
        <v>104</v>
      </c>
      <c r="K6704" s="21"/>
      <c r="L6704" s="20" t="s">
        <v>104</v>
      </c>
      <c r="M6704" s="20" t="s">
        <v>69</v>
      </c>
      <c r="N6704" s="23">
        <v>2.85</v>
      </c>
      <c r="O6704" s="23">
        <v>0.28999999999999998</v>
      </c>
    </row>
    <row r="6705" spans="1:15" x14ac:dyDescent="0.25">
      <c r="A6705" s="20" t="s">
        <v>117</v>
      </c>
      <c r="B6705" s="20" t="s">
        <v>663</v>
      </c>
      <c r="C6705" s="20" t="s">
        <v>121</v>
      </c>
      <c r="D6705" s="20" t="s">
        <v>106</v>
      </c>
      <c r="E6705" s="21"/>
      <c r="F6705" s="24">
        <v>4973.47</v>
      </c>
      <c r="G6705" s="26">
        <v>0.7</v>
      </c>
      <c r="H6705" s="20" t="s">
        <v>102</v>
      </c>
      <c r="I6705" s="20" t="s">
        <v>183</v>
      </c>
      <c r="J6705" s="20" t="s">
        <v>104</v>
      </c>
      <c r="K6705" s="21"/>
      <c r="L6705" s="20" t="s">
        <v>104</v>
      </c>
      <c r="M6705" s="20" t="s">
        <v>74</v>
      </c>
      <c r="N6705" s="21"/>
      <c r="O6705" s="23">
        <v>0.28999999999999998</v>
      </c>
    </row>
    <row r="6706" spans="1:15" x14ac:dyDescent="0.25">
      <c r="A6706" s="20" t="s">
        <v>117</v>
      </c>
      <c r="B6706" s="20" t="s">
        <v>663</v>
      </c>
      <c r="C6706" s="20" t="s">
        <v>115</v>
      </c>
      <c r="D6706" s="20" t="s">
        <v>106</v>
      </c>
      <c r="E6706" s="21"/>
      <c r="F6706" s="23">
        <v>242.16</v>
      </c>
      <c r="G6706" s="23">
        <v>0.03</v>
      </c>
      <c r="H6706" s="20" t="s">
        <v>102</v>
      </c>
      <c r="I6706" s="20" t="s">
        <v>183</v>
      </c>
      <c r="J6706" s="20" t="s">
        <v>104</v>
      </c>
      <c r="K6706" s="21"/>
      <c r="L6706" s="20" t="s">
        <v>104</v>
      </c>
      <c r="M6706" s="20" t="s">
        <v>75</v>
      </c>
      <c r="N6706" s="21"/>
      <c r="O6706" s="23">
        <v>0.28999999999999998</v>
      </c>
    </row>
    <row r="6707" spans="1:15" x14ac:dyDescent="0.25">
      <c r="A6707" s="20" t="s">
        <v>117</v>
      </c>
      <c r="B6707" s="20" t="s">
        <v>663</v>
      </c>
      <c r="C6707" s="20" t="s">
        <v>111</v>
      </c>
      <c r="D6707" s="21"/>
      <c r="E6707" s="21"/>
      <c r="F6707" s="24">
        <v>2930.43</v>
      </c>
      <c r="G6707" s="23">
        <v>0.41</v>
      </c>
      <c r="H6707" s="20" t="s">
        <v>102</v>
      </c>
      <c r="I6707" s="20" t="s">
        <v>183</v>
      </c>
      <c r="J6707" s="20" t="s">
        <v>104</v>
      </c>
      <c r="K6707" s="21"/>
      <c r="L6707" s="20" t="s">
        <v>104</v>
      </c>
      <c r="M6707" s="20" t="s">
        <v>56</v>
      </c>
      <c r="N6707" s="23">
        <v>0.41</v>
      </c>
      <c r="O6707" s="23">
        <v>0.28999999999999998</v>
      </c>
    </row>
    <row r="6708" spans="1:15" x14ac:dyDescent="0.25">
      <c r="A6708" s="20" t="s">
        <v>117</v>
      </c>
      <c r="B6708" s="20" t="s">
        <v>663</v>
      </c>
      <c r="C6708" s="20" t="s">
        <v>107</v>
      </c>
      <c r="D6708" s="20" t="s">
        <v>106</v>
      </c>
      <c r="E6708" s="21"/>
      <c r="F6708" s="21"/>
      <c r="G6708" s="21"/>
      <c r="H6708" s="20" t="s">
        <v>102</v>
      </c>
      <c r="I6708" s="20" t="s">
        <v>183</v>
      </c>
      <c r="J6708" s="20" t="s">
        <v>104</v>
      </c>
      <c r="K6708" s="21"/>
      <c r="L6708" s="20" t="s">
        <v>104</v>
      </c>
      <c r="M6708" s="20" t="s">
        <v>65</v>
      </c>
      <c r="N6708" s="23">
        <v>0.84</v>
      </c>
      <c r="O6708" s="23">
        <v>0.28999999999999998</v>
      </c>
    </row>
    <row r="6709" spans="1:15" x14ac:dyDescent="0.25">
      <c r="A6709" s="20" t="s">
        <v>117</v>
      </c>
      <c r="B6709" s="20" t="s">
        <v>663</v>
      </c>
      <c r="C6709" s="20" t="s">
        <v>112</v>
      </c>
      <c r="D6709" s="20" t="s">
        <v>113</v>
      </c>
      <c r="E6709" s="25">
        <v>2</v>
      </c>
      <c r="F6709" s="23">
        <v>821.95</v>
      </c>
      <c r="G6709" s="23">
        <v>0.11</v>
      </c>
      <c r="H6709" s="20" t="s">
        <v>102</v>
      </c>
      <c r="I6709" s="20" t="s">
        <v>183</v>
      </c>
      <c r="J6709" s="20" t="s">
        <v>104</v>
      </c>
      <c r="K6709" s="21"/>
      <c r="L6709" s="20" t="s">
        <v>104</v>
      </c>
      <c r="M6709" s="20" t="s">
        <v>58</v>
      </c>
      <c r="N6709" s="23">
        <v>0.69</v>
      </c>
      <c r="O6709" s="23">
        <v>0.28999999999999998</v>
      </c>
    </row>
    <row r="6710" spans="1:15" x14ac:dyDescent="0.25">
      <c r="A6710" s="20" t="s">
        <v>117</v>
      </c>
      <c r="B6710" s="20" t="s">
        <v>663</v>
      </c>
      <c r="C6710" s="20" t="s">
        <v>110</v>
      </c>
      <c r="D6710" s="20" t="s">
        <v>109</v>
      </c>
      <c r="E6710" s="25">
        <v>16</v>
      </c>
      <c r="F6710" s="24">
        <v>8210.8799999999992</v>
      </c>
      <c r="G6710" s="23">
        <v>1.1499999999999999</v>
      </c>
      <c r="H6710" s="20" t="s">
        <v>102</v>
      </c>
      <c r="I6710" s="20" t="s">
        <v>183</v>
      </c>
      <c r="J6710" s="20" t="s">
        <v>104</v>
      </c>
      <c r="K6710" s="21"/>
      <c r="L6710" s="20" t="s">
        <v>104</v>
      </c>
      <c r="M6710" s="20" t="s">
        <v>55</v>
      </c>
      <c r="N6710" s="23">
        <v>0.09</v>
      </c>
      <c r="O6710" s="23">
        <v>0.28999999999999998</v>
      </c>
    </row>
    <row r="6711" spans="1:15" x14ac:dyDescent="0.25">
      <c r="A6711" s="20" t="s">
        <v>117</v>
      </c>
      <c r="B6711" s="20" t="s">
        <v>663</v>
      </c>
      <c r="C6711" s="20" t="s">
        <v>119</v>
      </c>
      <c r="D6711" s="20" t="s">
        <v>6</v>
      </c>
      <c r="E6711" s="21"/>
      <c r="F6711" s="24">
        <v>10319.83</v>
      </c>
      <c r="G6711" s="23">
        <v>1.44</v>
      </c>
      <c r="H6711" s="20" t="s">
        <v>102</v>
      </c>
      <c r="I6711" s="20" t="s">
        <v>183</v>
      </c>
      <c r="J6711" s="20" t="s">
        <v>104</v>
      </c>
      <c r="K6711" s="21"/>
      <c r="L6711" s="20" t="s">
        <v>104</v>
      </c>
      <c r="M6711" s="20" t="s">
        <v>45</v>
      </c>
      <c r="N6711" s="23">
        <v>32.65</v>
      </c>
      <c r="O6711" s="23">
        <v>0.28999999999999998</v>
      </c>
    </row>
    <row r="6712" spans="1:15" x14ac:dyDescent="0.25">
      <c r="A6712" s="20" t="s">
        <v>117</v>
      </c>
      <c r="B6712" s="20" t="s">
        <v>664</v>
      </c>
      <c r="C6712" s="20" t="s">
        <v>7</v>
      </c>
      <c r="D6712" s="20" t="s">
        <v>10</v>
      </c>
      <c r="E6712" s="21"/>
      <c r="F6712" s="24">
        <v>3750.19</v>
      </c>
      <c r="G6712" s="23">
        <v>0.62</v>
      </c>
      <c r="H6712" s="20" t="s">
        <v>102</v>
      </c>
      <c r="I6712" s="20" t="s">
        <v>183</v>
      </c>
      <c r="J6712" s="20" t="s">
        <v>104</v>
      </c>
      <c r="K6712" s="21"/>
      <c r="L6712" s="20" t="s">
        <v>104</v>
      </c>
      <c r="M6712" s="20" t="s">
        <v>48</v>
      </c>
      <c r="N6712" s="23">
        <v>0.62</v>
      </c>
      <c r="O6712" s="21"/>
    </row>
    <row r="6713" spans="1:15" x14ac:dyDescent="0.25">
      <c r="A6713" s="20" t="s">
        <v>117</v>
      </c>
      <c r="B6713" s="20" t="s">
        <v>664</v>
      </c>
      <c r="C6713" s="20" t="s">
        <v>105</v>
      </c>
      <c r="D6713" s="20" t="s">
        <v>106</v>
      </c>
      <c r="E6713" s="21"/>
      <c r="F6713" s="23">
        <v>729.54</v>
      </c>
      <c r="G6713" s="23">
        <v>0.12</v>
      </c>
      <c r="H6713" s="20" t="s">
        <v>102</v>
      </c>
      <c r="I6713" s="20" t="s">
        <v>183</v>
      </c>
      <c r="J6713" s="20" t="s">
        <v>104</v>
      </c>
      <c r="K6713" s="21"/>
      <c r="L6713" s="20" t="s">
        <v>104</v>
      </c>
      <c r="M6713" s="20" t="s">
        <v>82</v>
      </c>
      <c r="N6713" s="21"/>
      <c r="O6713" s="21"/>
    </row>
    <row r="6714" spans="1:15" x14ac:dyDescent="0.25">
      <c r="A6714" s="20" t="s">
        <v>117</v>
      </c>
      <c r="B6714" s="20" t="s">
        <v>664</v>
      </c>
      <c r="C6714" s="20" t="s">
        <v>107</v>
      </c>
      <c r="D6714" s="20" t="s">
        <v>106</v>
      </c>
      <c r="E6714" s="21"/>
      <c r="F6714" s="24">
        <v>5694.99</v>
      </c>
      <c r="G6714" s="23">
        <v>0.94</v>
      </c>
      <c r="H6714" s="20" t="s">
        <v>102</v>
      </c>
      <c r="I6714" s="20" t="s">
        <v>183</v>
      </c>
      <c r="J6714" s="20" t="s">
        <v>104</v>
      </c>
      <c r="K6714" s="21"/>
      <c r="L6714" s="20" t="s">
        <v>104</v>
      </c>
      <c r="M6714" s="20" t="s">
        <v>65</v>
      </c>
      <c r="N6714" s="23">
        <v>0.84</v>
      </c>
      <c r="O6714" s="21"/>
    </row>
    <row r="6715" spans="1:15" x14ac:dyDescent="0.25">
      <c r="A6715" s="20" t="s">
        <v>117</v>
      </c>
      <c r="B6715" s="20" t="s">
        <v>664</v>
      </c>
      <c r="C6715" s="20" t="s">
        <v>108</v>
      </c>
      <c r="D6715" s="20" t="s">
        <v>106</v>
      </c>
      <c r="E6715" s="21"/>
      <c r="F6715" s="24">
        <v>2229.12</v>
      </c>
      <c r="G6715" s="23">
        <v>0.37</v>
      </c>
      <c r="H6715" s="20" t="s">
        <v>102</v>
      </c>
      <c r="I6715" s="20" t="s">
        <v>183</v>
      </c>
      <c r="J6715" s="20" t="s">
        <v>104</v>
      </c>
      <c r="K6715" s="21"/>
      <c r="L6715" s="20" t="s">
        <v>104</v>
      </c>
      <c r="M6715" s="20" t="s">
        <v>64</v>
      </c>
      <c r="N6715" s="23">
        <v>23.22</v>
      </c>
      <c r="O6715" s="21"/>
    </row>
    <row r="6716" spans="1:15" x14ac:dyDescent="0.25">
      <c r="A6716" s="20" t="s">
        <v>117</v>
      </c>
      <c r="B6716" s="20" t="s">
        <v>664</v>
      </c>
      <c r="C6716" s="20" t="s">
        <v>54</v>
      </c>
      <c r="D6716" s="20" t="s">
        <v>109</v>
      </c>
      <c r="E6716" s="25">
        <v>26</v>
      </c>
      <c r="F6716" s="24">
        <v>17736.009999999998</v>
      </c>
      <c r="G6716" s="23">
        <v>2.93</v>
      </c>
      <c r="H6716" s="20" t="s">
        <v>102</v>
      </c>
      <c r="I6716" s="20" t="s">
        <v>183</v>
      </c>
      <c r="J6716" s="20" t="s">
        <v>104</v>
      </c>
      <c r="K6716" s="21"/>
      <c r="L6716" s="20" t="s">
        <v>104</v>
      </c>
      <c r="M6716" s="20" t="s">
        <v>54</v>
      </c>
      <c r="N6716" s="23">
        <v>0.26</v>
      </c>
      <c r="O6716" s="21"/>
    </row>
    <row r="6717" spans="1:15" x14ac:dyDescent="0.25">
      <c r="A6717" s="20" t="s">
        <v>117</v>
      </c>
      <c r="B6717" s="20" t="s">
        <v>664</v>
      </c>
      <c r="C6717" s="20" t="s">
        <v>55</v>
      </c>
      <c r="D6717" s="20" t="s">
        <v>109</v>
      </c>
      <c r="E6717" s="25">
        <v>4</v>
      </c>
      <c r="F6717" s="23">
        <v>297.66000000000003</v>
      </c>
      <c r="G6717" s="23">
        <v>0.05</v>
      </c>
      <c r="H6717" s="20" t="s">
        <v>102</v>
      </c>
      <c r="I6717" s="20" t="s">
        <v>183</v>
      </c>
      <c r="J6717" s="20" t="s">
        <v>104</v>
      </c>
      <c r="K6717" s="21"/>
      <c r="L6717" s="20" t="s">
        <v>104</v>
      </c>
      <c r="M6717" s="20" t="s">
        <v>55</v>
      </c>
      <c r="N6717" s="23">
        <v>0.02</v>
      </c>
      <c r="O6717" s="21"/>
    </row>
    <row r="6718" spans="1:15" x14ac:dyDescent="0.25">
      <c r="A6718" s="20" t="s">
        <v>117</v>
      </c>
      <c r="B6718" s="20" t="s">
        <v>664</v>
      </c>
      <c r="C6718" s="20" t="s">
        <v>49</v>
      </c>
      <c r="D6718" s="20" t="s">
        <v>109</v>
      </c>
      <c r="E6718" s="25">
        <v>9</v>
      </c>
      <c r="F6718" s="24">
        <v>5746.68</v>
      </c>
      <c r="G6718" s="23">
        <v>0.95</v>
      </c>
      <c r="H6718" s="20" t="s">
        <v>102</v>
      </c>
      <c r="I6718" s="20" t="s">
        <v>183</v>
      </c>
      <c r="J6718" s="20" t="s">
        <v>104</v>
      </c>
      <c r="K6718" s="21"/>
      <c r="L6718" s="20" t="s">
        <v>104</v>
      </c>
      <c r="M6718" s="20" t="s">
        <v>49</v>
      </c>
      <c r="N6718" s="23">
        <v>0.85</v>
      </c>
      <c r="O6718" s="21"/>
    </row>
    <row r="6719" spans="1:15" x14ac:dyDescent="0.25">
      <c r="A6719" s="20" t="s">
        <v>117</v>
      </c>
      <c r="B6719" s="20" t="s">
        <v>664</v>
      </c>
      <c r="C6719" s="20" t="s">
        <v>111</v>
      </c>
      <c r="D6719" s="21"/>
      <c r="E6719" s="21"/>
      <c r="F6719" s="24">
        <v>2479.9699999999998</v>
      </c>
      <c r="G6719" s="23">
        <v>0.41</v>
      </c>
      <c r="H6719" s="20" t="s">
        <v>102</v>
      </c>
      <c r="I6719" s="20" t="s">
        <v>183</v>
      </c>
      <c r="J6719" s="20" t="s">
        <v>104</v>
      </c>
      <c r="K6719" s="21"/>
      <c r="L6719" s="20" t="s">
        <v>104</v>
      </c>
      <c r="M6719" s="20" t="s">
        <v>56</v>
      </c>
      <c r="N6719" s="23">
        <v>0.41</v>
      </c>
      <c r="O6719" s="21"/>
    </row>
    <row r="6720" spans="1:15" x14ac:dyDescent="0.25">
      <c r="A6720" s="20" t="s">
        <v>117</v>
      </c>
      <c r="B6720" s="20" t="s">
        <v>664</v>
      </c>
      <c r="C6720" s="20" t="s">
        <v>112</v>
      </c>
      <c r="D6720" s="20" t="s">
        <v>113</v>
      </c>
      <c r="E6720" s="25">
        <v>2</v>
      </c>
      <c r="F6720" s="26">
        <v>695.6</v>
      </c>
      <c r="G6720" s="23">
        <v>0.11</v>
      </c>
      <c r="H6720" s="20" t="s">
        <v>102</v>
      </c>
      <c r="I6720" s="20" t="s">
        <v>183</v>
      </c>
      <c r="J6720" s="20" t="s">
        <v>104</v>
      </c>
      <c r="K6720" s="21"/>
      <c r="L6720" s="20" t="s">
        <v>104</v>
      </c>
      <c r="M6720" s="20" t="s">
        <v>58</v>
      </c>
      <c r="N6720" s="23">
        <v>0.69</v>
      </c>
      <c r="O6720" s="21"/>
    </row>
    <row r="6721" spans="1:15" x14ac:dyDescent="0.25">
      <c r="A6721" s="20" t="s">
        <v>117</v>
      </c>
      <c r="B6721" s="20" t="s">
        <v>664</v>
      </c>
      <c r="C6721" s="20" t="s">
        <v>114</v>
      </c>
      <c r="D6721" s="21"/>
      <c r="E6721" s="21"/>
      <c r="F6721" s="24">
        <v>17238.79</v>
      </c>
      <c r="G6721" s="23">
        <v>2.85</v>
      </c>
      <c r="H6721" s="20" t="s">
        <v>102</v>
      </c>
      <c r="I6721" s="20" t="s">
        <v>183</v>
      </c>
      <c r="J6721" s="20" t="s">
        <v>104</v>
      </c>
      <c r="K6721" s="21"/>
      <c r="L6721" s="20" t="s">
        <v>104</v>
      </c>
      <c r="M6721" s="20" t="s">
        <v>69</v>
      </c>
      <c r="N6721" s="23">
        <v>2.85</v>
      </c>
      <c r="O6721" s="21"/>
    </row>
    <row r="6722" spans="1:15" x14ac:dyDescent="0.25">
      <c r="A6722" s="20" t="s">
        <v>117</v>
      </c>
      <c r="B6722" s="20" t="s">
        <v>664</v>
      </c>
      <c r="C6722" s="20" t="s">
        <v>121</v>
      </c>
      <c r="D6722" s="20" t="s">
        <v>106</v>
      </c>
      <c r="E6722" s="21"/>
      <c r="F6722" s="24">
        <v>2399.3200000000002</v>
      </c>
      <c r="G6722" s="26">
        <v>0.4</v>
      </c>
      <c r="H6722" s="20" t="s">
        <v>102</v>
      </c>
      <c r="I6722" s="20" t="s">
        <v>183</v>
      </c>
      <c r="J6722" s="20" t="s">
        <v>104</v>
      </c>
      <c r="K6722" s="21"/>
      <c r="L6722" s="20" t="s">
        <v>104</v>
      </c>
      <c r="M6722" s="20" t="s">
        <v>74</v>
      </c>
      <c r="N6722" s="21"/>
      <c r="O6722" s="21"/>
    </row>
    <row r="6723" spans="1:15" x14ac:dyDescent="0.25">
      <c r="A6723" s="20" t="s">
        <v>117</v>
      </c>
      <c r="B6723" s="20" t="s">
        <v>664</v>
      </c>
      <c r="C6723" s="20" t="s">
        <v>119</v>
      </c>
      <c r="D6723" s="20" t="s">
        <v>6</v>
      </c>
      <c r="E6723" s="21"/>
      <c r="F6723" s="24">
        <v>7184.73</v>
      </c>
      <c r="G6723" s="23">
        <v>1.19</v>
      </c>
      <c r="H6723" s="20" t="s">
        <v>102</v>
      </c>
      <c r="I6723" s="20" t="s">
        <v>183</v>
      </c>
      <c r="J6723" s="20" t="s">
        <v>104</v>
      </c>
      <c r="K6723" s="21"/>
      <c r="L6723" s="20" t="s">
        <v>104</v>
      </c>
      <c r="M6723" s="20" t="s">
        <v>45</v>
      </c>
      <c r="N6723" s="23">
        <v>32.65</v>
      </c>
      <c r="O6723" s="21"/>
    </row>
    <row r="6724" spans="1:15" x14ac:dyDescent="0.25">
      <c r="A6724" s="20" t="s">
        <v>117</v>
      </c>
      <c r="B6724" s="20" t="s">
        <v>665</v>
      </c>
      <c r="C6724" s="20" t="s">
        <v>7</v>
      </c>
      <c r="D6724" s="20" t="s">
        <v>10</v>
      </c>
      <c r="E6724" s="21"/>
      <c r="F6724" s="24">
        <v>3901.23</v>
      </c>
      <c r="G6724" s="23">
        <v>0.62</v>
      </c>
      <c r="H6724" s="20" t="s">
        <v>102</v>
      </c>
      <c r="I6724" s="20" t="s">
        <v>260</v>
      </c>
      <c r="J6724" s="20" t="s">
        <v>104</v>
      </c>
      <c r="K6724" s="21"/>
      <c r="L6724" s="20" t="s">
        <v>104</v>
      </c>
      <c r="M6724" s="20" t="s">
        <v>48</v>
      </c>
      <c r="N6724" s="23">
        <v>0.62</v>
      </c>
      <c r="O6724" s="23">
        <v>0.28000000000000003</v>
      </c>
    </row>
    <row r="6725" spans="1:15" x14ac:dyDescent="0.25">
      <c r="A6725" s="20" t="s">
        <v>117</v>
      </c>
      <c r="B6725" s="20" t="s">
        <v>665</v>
      </c>
      <c r="C6725" s="20" t="s">
        <v>105</v>
      </c>
      <c r="D6725" s="20" t="s">
        <v>106</v>
      </c>
      <c r="E6725" s="21"/>
      <c r="F6725" s="23">
        <v>736.62</v>
      </c>
      <c r="G6725" s="23">
        <v>0.12</v>
      </c>
      <c r="H6725" s="20" t="s">
        <v>102</v>
      </c>
      <c r="I6725" s="20" t="s">
        <v>260</v>
      </c>
      <c r="J6725" s="20" t="s">
        <v>104</v>
      </c>
      <c r="K6725" s="21"/>
      <c r="L6725" s="20" t="s">
        <v>104</v>
      </c>
      <c r="M6725" s="20" t="s">
        <v>82</v>
      </c>
      <c r="N6725" s="21"/>
      <c r="O6725" s="23">
        <v>0.28000000000000003</v>
      </c>
    </row>
    <row r="6726" spans="1:15" x14ac:dyDescent="0.25">
      <c r="A6726" s="20" t="s">
        <v>117</v>
      </c>
      <c r="B6726" s="20" t="s">
        <v>665</v>
      </c>
      <c r="C6726" s="20" t="s">
        <v>107</v>
      </c>
      <c r="D6726" s="20" t="s">
        <v>106</v>
      </c>
      <c r="E6726" s="21"/>
      <c r="F6726" s="24">
        <v>7741.85</v>
      </c>
      <c r="G6726" s="23">
        <v>1.23</v>
      </c>
      <c r="H6726" s="20" t="s">
        <v>102</v>
      </c>
      <c r="I6726" s="20" t="s">
        <v>260</v>
      </c>
      <c r="J6726" s="20" t="s">
        <v>104</v>
      </c>
      <c r="K6726" s="21"/>
      <c r="L6726" s="20" t="s">
        <v>104</v>
      </c>
      <c r="M6726" s="20" t="s">
        <v>65</v>
      </c>
      <c r="N6726" s="23">
        <v>0.84</v>
      </c>
      <c r="O6726" s="23">
        <v>0.28000000000000003</v>
      </c>
    </row>
    <row r="6727" spans="1:15" x14ac:dyDescent="0.25">
      <c r="A6727" s="20" t="s">
        <v>117</v>
      </c>
      <c r="B6727" s="20" t="s">
        <v>665</v>
      </c>
      <c r="C6727" s="20" t="s">
        <v>108</v>
      </c>
      <c r="D6727" s="20" t="s">
        <v>106</v>
      </c>
      <c r="E6727" s="21"/>
      <c r="F6727" s="24">
        <v>2647.08</v>
      </c>
      <c r="G6727" s="23">
        <v>0.42</v>
      </c>
      <c r="H6727" s="20" t="s">
        <v>102</v>
      </c>
      <c r="I6727" s="20" t="s">
        <v>260</v>
      </c>
      <c r="J6727" s="20" t="s">
        <v>104</v>
      </c>
      <c r="K6727" s="21"/>
      <c r="L6727" s="20" t="s">
        <v>104</v>
      </c>
      <c r="M6727" s="20" t="s">
        <v>64</v>
      </c>
      <c r="N6727" s="23">
        <v>23.22</v>
      </c>
      <c r="O6727" s="23">
        <v>0.28000000000000003</v>
      </c>
    </row>
    <row r="6728" spans="1:15" x14ac:dyDescent="0.25">
      <c r="A6728" s="20" t="s">
        <v>117</v>
      </c>
      <c r="B6728" s="20" t="s">
        <v>665</v>
      </c>
      <c r="C6728" s="20" t="s">
        <v>54</v>
      </c>
      <c r="D6728" s="20" t="s">
        <v>109</v>
      </c>
      <c r="E6728" s="25">
        <v>26</v>
      </c>
      <c r="F6728" s="24">
        <v>15989.02</v>
      </c>
      <c r="G6728" s="23">
        <v>2.54</v>
      </c>
      <c r="H6728" s="20" t="s">
        <v>102</v>
      </c>
      <c r="I6728" s="20" t="s">
        <v>260</v>
      </c>
      <c r="J6728" s="20" t="s">
        <v>104</v>
      </c>
      <c r="K6728" s="21"/>
      <c r="L6728" s="20" t="s">
        <v>104</v>
      </c>
      <c r="M6728" s="20" t="s">
        <v>54</v>
      </c>
      <c r="N6728" s="23">
        <v>0.26</v>
      </c>
      <c r="O6728" s="23">
        <v>0.28000000000000003</v>
      </c>
    </row>
    <row r="6729" spans="1:15" x14ac:dyDescent="0.25">
      <c r="A6729" s="20" t="s">
        <v>117</v>
      </c>
      <c r="B6729" s="20" t="s">
        <v>665</v>
      </c>
      <c r="C6729" s="20" t="s">
        <v>49</v>
      </c>
      <c r="D6729" s="20" t="s">
        <v>109</v>
      </c>
      <c r="E6729" s="25">
        <v>9</v>
      </c>
      <c r="F6729" s="24">
        <v>4866.93</v>
      </c>
      <c r="G6729" s="23">
        <v>0.77</v>
      </c>
      <c r="H6729" s="20" t="s">
        <v>102</v>
      </c>
      <c r="I6729" s="20" t="s">
        <v>260</v>
      </c>
      <c r="J6729" s="20" t="s">
        <v>104</v>
      </c>
      <c r="K6729" s="21"/>
      <c r="L6729" s="20" t="s">
        <v>104</v>
      </c>
      <c r="M6729" s="20" t="s">
        <v>49</v>
      </c>
      <c r="N6729" s="23">
        <v>0.85</v>
      </c>
      <c r="O6729" s="23">
        <v>0.28000000000000003</v>
      </c>
    </row>
    <row r="6730" spans="1:15" x14ac:dyDescent="0.25">
      <c r="A6730" s="20" t="s">
        <v>117</v>
      </c>
      <c r="B6730" s="20" t="s">
        <v>665</v>
      </c>
      <c r="C6730" s="20" t="s">
        <v>111</v>
      </c>
      <c r="D6730" s="21"/>
      <c r="E6730" s="21"/>
      <c r="F6730" s="24">
        <v>2579.84</v>
      </c>
      <c r="G6730" s="23">
        <v>0.41</v>
      </c>
      <c r="H6730" s="20" t="s">
        <v>102</v>
      </c>
      <c r="I6730" s="20" t="s">
        <v>260</v>
      </c>
      <c r="J6730" s="20" t="s">
        <v>104</v>
      </c>
      <c r="K6730" s="21"/>
      <c r="L6730" s="20" t="s">
        <v>104</v>
      </c>
      <c r="M6730" s="20" t="s">
        <v>56</v>
      </c>
      <c r="N6730" s="23">
        <v>0.41</v>
      </c>
      <c r="O6730" s="23">
        <v>0.28000000000000003</v>
      </c>
    </row>
    <row r="6731" spans="1:15" x14ac:dyDescent="0.25">
      <c r="A6731" s="20" t="s">
        <v>117</v>
      </c>
      <c r="B6731" s="20" t="s">
        <v>665</v>
      </c>
      <c r="C6731" s="20" t="s">
        <v>112</v>
      </c>
      <c r="D6731" s="20" t="s">
        <v>113</v>
      </c>
      <c r="E6731" s="25">
        <v>2</v>
      </c>
      <c r="F6731" s="23">
        <v>723.61</v>
      </c>
      <c r="G6731" s="23">
        <v>0.11</v>
      </c>
      <c r="H6731" s="20" t="s">
        <v>102</v>
      </c>
      <c r="I6731" s="20" t="s">
        <v>260</v>
      </c>
      <c r="J6731" s="20" t="s">
        <v>104</v>
      </c>
      <c r="K6731" s="21"/>
      <c r="L6731" s="20" t="s">
        <v>104</v>
      </c>
      <c r="M6731" s="20" t="s">
        <v>58</v>
      </c>
      <c r="N6731" s="23">
        <v>0.69</v>
      </c>
      <c r="O6731" s="23">
        <v>0.28000000000000003</v>
      </c>
    </row>
    <row r="6732" spans="1:15" x14ac:dyDescent="0.25">
      <c r="A6732" s="20" t="s">
        <v>117</v>
      </c>
      <c r="B6732" s="20" t="s">
        <v>665</v>
      </c>
      <c r="C6732" s="20" t="s">
        <v>114</v>
      </c>
      <c r="D6732" s="21"/>
      <c r="E6732" s="21"/>
      <c r="F6732" s="24">
        <v>17933.060000000001</v>
      </c>
      <c r="G6732" s="23">
        <v>2.85</v>
      </c>
      <c r="H6732" s="20" t="s">
        <v>102</v>
      </c>
      <c r="I6732" s="20" t="s">
        <v>260</v>
      </c>
      <c r="J6732" s="20" t="s">
        <v>104</v>
      </c>
      <c r="K6732" s="21"/>
      <c r="L6732" s="20" t="s">
        <v>104</v>
      </c>
      <c r="M6732" s="20" t="s">
        <v>69</v>
      </c>
      <c r="N6732" s="23">
        <v>2.85</v>
      </c>
      <c r="O6732" s="23">
        <v>0.28000000000000003</v>
      </c>
    </row>
    <row r="6733" spans="1:15" x14ac:dyDescent="0.25">
      <c r="A6733" s="20" t="s">
        <v>117</v>
      </c>
      <c r="B6733" s="20" t="s">
        <v>665</v>
      </c>
      <c r="C6733" s="20" t="s">
        <v>121</v>
      </c>
      <c r="D6733" s="20" t="s">
        <v>106</v>
      </c>
      <c r="E6733" s="21"/>
      <c r="F6733" s="24">
        <v>3229.18</v>
      </c>
      <c r="G6733" s="23">
        <v>0.51</v>
      </c>
      <c r="H6733" s="20" t="s">
        <v>102</v>
      </c>
      <c r="I6733" s="20" t="s">
        <v>260</v>
      </c>
      <c r="J6733" s="20" t="s">
        <v>104</v>
      </c>
      <c r="K6733" s="21"/>
      <c r="L6733" s="20" t="s">
        <v>104</v>
      </c>
      <c r="M6733" s="20" t="s">
        <v>74</v>
      </c>
      <c r="N6733" s="21"/>
      <c r="O6733" s="23">
        <v>0.28000000000000003</v>
      </c>
    </row>
    <row r="6734" spans="1:15" x14ac:dyDescent="0.25">
      <c r="A6734" s="20" t="s">
        <v>117</v>
      </c>
      <c r="B6734" s="20" t="s">
        <v>665</v>
      </c>
      <c r="C6734" s="20" t="s">
        <v>115</v>
      </c>
      <c r="D6734" s="20" t="s">
        <v>106</v>
      </c>
      <c r="E6734" s="21"/>
      <c r="F6734" s="23">
        <v>46.63</v>
      </c>
      <c r="G6734" s="23">
        <v>0.01</v>
      </c>
      <c r="H6734" s="20" t="s">
        <v>102</v>
      </c>
      <c r="I6734" s="20" t="s">
        <v>260</v>
      </c>
      <c r="J6734" s="20" t="s">
        <v>104</v>
      </c>
      <c r="K6734" s="21"/>
      <c r="L6734" s="20" t="s">
        <v>104</v>
      </c>
      <c r="M6734" s="20" t="s">
        <v>75</v>
      </c>
      <c r="N6734" s="21"/>
      <c r="O6734" s="23">
        <v>0.28000000000000003</v>
      </c>
    </row>
    <row r="6735" spans="1:15" x14ac:dyDescent="0.25">
      <c r="A6735" s="20" t="s">
        <v>117</v>
      </c>
      <c r="B6735" s="20" t="s">
        <v>665</v>
      </c>
      <c r="C6735" s="20" t="s">
        <v>101</v>
      </c>
      <c r="D6735" s="20" t="s">
        <v>6</v>
      </c>
      <c r="E6735" s="21"/>
      <c r="F6735" s="22">
        <v>8445.6</v>
      </c>
      <c r="G6735" s="23">
        <v>1.34</v>
      </c>
      <c r="H6735" s="20" t="s">
        <v>102</v>
      </c>
      <c r="I6735" s="20" t="s">
        <v>260</v>
      </c>
      <c r="J6735" s="20" t="s">
        <v>104</v>
      </c>
      <c r="K6735" s="21"/>
      <c r="L6735" s="20" t="s">
        <v>104</v>
      </c>
      <c r="M6735" s="20" t="s">
        <v>45</v>
      </c>
      <c r="N6735" s="23">
        <v>35.19</v>
      </c>
      <c r="O6735" s="23">
        <v>0.28000000000000003</v>
      </c>
    </row>
    <row r="6736" spans="1:15" x14ac:dyDescent="0.25">
      <c r="A6736" s="20" t="s">
        <v>117</v>
      </c>
      <c r="B6736" s="20" t="s">
        <v>665</v>
      </c>
      <c r="C6736" s="20" t="s">
        <v>110</v>
      </c>
      <c r="D6736" s="20" t="s">
        <v>109</v>
      </c>
      <c r="E6736" s="25">
        <v>10</v>
      </c>
      <c r="F6736" s="24">
        <v>2834.69</v>
      </c>
      <c r="G6736" s="23">
        <v>0.45</v>
      </c>
      <c r="H6736" s="20" t="s">
        <v>102</v>
      </c>
      <c r="I6736" s="20" t="s">
        <v>260</v>
      </c>
      <c r="J6736" s="20" t="s">
        <v>104</v>
      </c>
      <c r="K6736" s="21"/>
      <c r="L6736" s="20" t="s">
        <v>104</v>
      </c>
      <c r="M6736" s="20" t="s">
        <v>55</v>
      </c>
      <c r="N6736" s="23">
        <v>0.09</v>
      </c>
      <c r="O6736" s="23">
        <v>0.28000000000000003</v>
      </c>
    </row>
    <row r="6737" spans="1:15" x14ac:dyDescent="0.25">
      <c r="A6737" s="20" t="s">
        <v>117</v>
      </c>
      <c r="B6737" s="20" t="s">
        <v>666</v>
      </c>
      <c r="C6737" s="20" t="s">
        <v>119</v>
      </c>
      <c r="D6737" s="20" t="s">
        <v>6</v>
      </c>
      <c r="E6737" s="21"/>
      <c r="F6737" s="24">
        <v>1992.12</v>
      </c>
      <c r="G6737" s="23">
        <v>1.36</v>
      </c>
      <c r="H6737" s="20" t="s">
        <v>102</v>
      </c>
      <c r="I6737" s="20" t="s">
        <v>151</v>
      </c>
      <c r="J6737" s="20" t="s">
        <v>104</v>
      </c>
      <c r="K6737" s="21"/>
      <c r="L6737" s="20" t="s">
        <v>104</v>
      </c>
      <c r="M6737" s="20" t="s">
        <v>45</v>
      </c>
      <c r="N6737" s="23">
        <v>32.65</v>
      </c>
      <c r="O6737" s="26">
        <v>0.7</v>
      </c>
    </row>
    <row r="6738" spans="1:15" x14ac:dyDescent="0.25">
      <c r="A6738" s="20" t="s">
        <v>117</v>
      </c>
      <c r="B6738" s="20" t="s">
        <v>666</v>
      </c>
      <c r="C6738" s="20" t="s">
        <v>7</v>
      </c>
      <c r="D6738" s="20" t="s">
        <v>10</v>
      </c>
      <c r="E6738" s="21"/>
      <c r="F6738" s="23">
        <v>910.16</v>
      </c>
      <c r="G6738" s="23">
        <v>0.62</v>
      </c>
      <c r="H6738" s="20" t="s">
        <v>102</v>
      </c>
      <c r="I6738" s="20" t="s">
        <v>151</v>
      </c>
      <c r="J6738" s="20" t="s">
        <v>104</v>
      </c>
      <c r="K6738" s="21"/>
      <c r="L6738" s="20" t="s">
        <v>104</v>
      </c>
      <c r="M6738" s="20" t="s">
        <v>48</v>
      </c>
      <c r="N6738" s="23">
        <v>0.62</v>
      </c>
      <c r="O6738" s="26">
        <v>0.7</v>
      </c>
    </row>
    <row r="6739" spans="1:15" x14ac:dyDescent="0.25">
      <c r="A6739" s="20" t="s">
        <v>117</v>
      </c>
      <c r="B6739" s="20" t="s">
        <v>666</v>
      </c>
      <c r="C6739" s="20" t="s">
        <v>105</v>
      </c>
      <c r="D6739" s="20" t="s">
        <v>106</v>
      </c>
      <c r="E6739" s="21"/>
      <c r="F6739" s="23">
        <v>171.87</v>
      </c>
      <c r="G6739" s="23">
        <v>0.12</v>
      </c>
      <c r="H6739" s="20" t="s">
        <v>102</v>
      </c>
      <c r="I6739" s="20" t="s">
        <v>151</v>
      </c>
      <c r="J6739" s="20" t="s">
        <v>104</v>
      </c>
      <c r="K6739" s="21"/>
      <c r="L6739" s="20" t="s">
        <v>104</v>
      </c>
      <c r="M6739" s="20" t="s">
        <v>82</v>
      </c>
      <c r="N6739" s="21"/>
      <c r="O6739" s="26">
        <v>0.7</v>
      </c>
    </row>
    <row r="6740" spans="1:15" x14ac:dyDescent="0.25">
      <c r="A6740" s="20" t="s">
        <v>117</v>
      </c>
      <c r="B6740" s="20" t="s">
        <v>666</v>
      </c>
      <c r="C6740" s="20" t="s">
        <v>107</v>
      </c>
      <c r="D6740" s="20" t="s">
        <v>106</v>
      </c>
      <c r="E6740" s="21"/>
      <c r="F6740" s="22">
        <v>1847.2</v>
      </c>
      <c r="G6740" s="23">
        <v>1.26</v>
      </c>
      <c r="H6740" s="20" t="s">
        <v>102</v>
      </c>
      <c r="I6740" s="20" t="s">
        <v>151</v>
      </c>
      <c r="J6740" s="20" t="s">
        <v>104</v>
      </c>
      <c r="K6740" s="21"/>
      <c r="L6740" s="20" t="s">
        <v>104</v>
      </c>
      <c r="M6740" s="20" t="s">
        <v>65</v>
      </c>
      <c r="N6740" s="23">
        <v>0.84</v>
      </c>
      <c r="O6740" s="26">
        <v>0.7</v>
      </c>
    </row>
    <row r="6741" spans="1:15" x14ac:dyDescent="0.25">
      <c r="A6741" s="20" t="s">
        <v>117</v>
      </c>
      <c r="B6741" s="20" t="s">
        <v>666</v>
      </c>
      <c r="C6741" s="20" t="s">
        <v>108</v>
      </c>
      <c r="D6741" s="20" t="s">
        <v>106</v>
      </c>
      <c r="E6741" s="21"/>
      <c r="F6741" s="23">
        <v>766.26</v>
      </c>
      <c r="G6741" s="23">
        <v>0.52</v>
      </c>
      <c r="H6741" s="20" t="s">
        <v>102</v>
      </c>
      <c r="I6741" s="20" t="s">
        <v>151</v>
      </c>
      <c r="J6741" s="20" t="s">
        <v>104</v>
      </c>
      <c r="K6741" s="21"/>
      <c r="L6741" s="20" t="s">
        <v>104</v>
      </c>
      <c r="M6741" s="20" t="s">
        <v>64</v>
      </c>
      <c r="N6741" s="23">
        <v>23.22</v>
      </c>
      <c r="O6741" s="26">
        <v>0.7</v>
      </c>
    </row>
    <row r="6742" spans="1:15" x14ac:dyDescent="0.25">
      <c r="A6742" s="20" t="s">
        <v>117</v>
      </c>
      <c r="B6742" s="20" t="s">
        <v>666</v>
      </c>
      <c r="C6742" s="20" t="s">
        <v>54</v>
      </c>
      <c r="D6742" s="20" t="s">
        <v>109</v>
      </c>
      <c r="E6742" s="25">
        <v>26</v>
      </c>
      <c r="F6742" s="24">
        <v>4792.84</v>
      </c>
      <c r="G6742" s="23">
        <v>3.26</v>
      </c>
      <c r="H6742" s="20" t="s">
        <v>102</v>
      </c>
      <c r="I6742" s="20" t="s">
        <v>151</v>
      </c>
      <c r="J6742" s="20" t="s">
        <v>104</v>
      </c>
      <c r="K6742" s="21"/>
      <c r="L6742" s="20" t="s">
        <v>104</v>
      </c>
      <c r="M6742" s="20" t="s">
        <v>54</v>
      </c>
      <c r="N6742" s="23">
        <v>0.26</v>
      </c>
      <c r="O6742" s="26">
        <v>0.7</v>
      </c>
    </row>
    <row r="6743" spans="1:15" x14ac:dyDescent="0.25">
      <c r="A6743" s="20" t="s">
        <v>117</v>
      </c>
      <c r="B6743" s="20" t="s">
        <v>666</v>
      </c>
      <c r="C6743" s="20" t="s">
        <v>110</v>
      </c>
      <c r="D6743" s="20" t="s">
        <v>109</v>
      </c>
      <c r="E6743" s="25">
        <v>26</v>
      </c>
      <c r="F6743" s="24">
        <v>2868.84</v>
      </c>
      <c r="G6743" s="23">
        <v>1.95</v>
      </c>
      <c r="H6743" s="20" t="s">
        <v>102</v>
      </c>
      <c r="I6743" s="20" t="s">
        <v>151</v>
      </c>
      <c r="J6743" s="20" t="s">
        <v>104</v>
      </c>
      <c r="K6743" s="21"/>
      <c r="L6743" s="20" t="s">
        <v>104</v>
      </c>
      <c r="M6743" s="20" t="s">
        <v>55</v>
      </c>
      <c r="N6743" s="23">
        <v>0.09</v>
      </c>
      <c r="O6743" s="26">
        <v>0.7</v>
      </c>
    </row>
    <row r="6744" spans="1:15" x14ac:dyDescent="0.25">
      <c r="A6744" s="20" t="s">
        <v>117</v>
      </c>
      <c r="B6744" s="20" t="s">
        <v>666</v>
      </c>
      <c r="C6744" s="20" t="s">
        <v>49</v>
      </c>
      <c r="D6744" s="20" t="s">
        <v>109</v>
      </c>
      <c r="E6744" s="25">
        <v>9</v>
      </c>
      <c r="F6744" s="23">
        <v>724.46</v>
      </c>
      <c r="G6744" s="23">
        <v>0.49</v>
      </c>
      <c r="H6744" s="20" t="s">
        <v>102</v>
      </c>
      <c r="I6744" s="20" t="s">
        <v>151</v>
      </c>
      <c r="J6744" s="20" t="s">
        <v>104</v>
      </c>
      <c r="K6744" s="21"/>
      <c r="L6744" s="20" t="s">
        <v>104</v>
      </c>
      <c r="M6744" s="20" t="s">
        <v>49</v>
      </c>
      <c r="N6744" s="23">
        <v>0.85</v>
      </c>
      <c r="O6744" s="26">
        <v>0.7</v>
      </c>
    </row>
    <row r="6745" spans="1:15" x14ac:dyDescent="0.25">
      <c r="A6745" s="20" t="s">
        <v>117</v>
      </c>
      <c r="B6745" s="20" t="s">
        <v>666</v>
      </c>
      <c r="C6745" s="20" t="s">
        <v>111</v>
      </c>
      <c r="D6745" s="21"/>
      <c r="E6745" s="21"/>
      <c r="F6745" s="23">
        <v>601.88</v>
      </c>
      <c r="G6745" s="23">
        <v>0.41</v>
      </c>
      <c r="H6745" s="20" t="s">
        <v>102</v>
      </c>
      <c r="I6745" s="20" t="s">
        <v>151</v>
      </c>
      <c r="J6745" s="20" t="s">
        <v>104</v>
      </c>
      <c r="K6745" s="21"/>
      <c r="L6745" s="20" t="s">
        <v>104</v>
      </c>
      <c r="M6745" s="20" t="s">
        <v>56</v>
      </c>
      <c r="N6745" s="23">
        <v>0.41</v>
      </c>
      <c r="O6745" s="26">
        <v>0.7</v>
      </c>
    </row>
    <row r="6746" spans="1:15" x14ac:dyDescent="0.25">
      <c r="A6746" s="20" t="s">
        <v>117</v>
      </c>
      <c r="B6746" s="20" t="s">
        <v>666</v>
      </c>
      <c r="C6746" s="20" t="s">
        <v>112</v>
      </c>
      <c r="D6746" s="20" t="s">
        <v>113</v>
      </c>
      <c r="E6746" s="25">
        <v>2</v>
      </c>
      <c r="F6746" s="23">
        <v>168.82</v>
      </c>
      <c r="G6746" s="23">
        <v>0.12</v>
      </c>
      <c r="H6746" s="20" t="s">
        <v>102</v>
      </c>
      <c r="I6746" s="20" t="s">
        <v>151</v>
      </c>
      <c r="J6746" s="20" t="s">
        <v>104</v>
      </c>
      <c r="K6746" s="21"/>
      <c r="L6746" s="20" t="s">
        <v>104</v>
      </c>
      <c r="M6746" s="20" t="s">
        <v>58</v>
      </c>
      <c r="N6746" s="23">
        <v>0.69</v>
      </c>
      <c r="O6746" s="26">
        <v>0.7</v>
      </c>
    </row>
    <row r="6747" spans="1:15" x14ac:dyDescent="0.25">
      <c r="A6747" s="20" t="s">
        <v>117</v>
      </c>
      <c r="B6747" s="20" t="s">
        <v>666</v>
      </c>
      <c r="C6747" s="20" t="s">
        <v>114</v>
      </c>
      <c r="D6747" s="21"/>
      <c r="E6747" s="21"/>
      <c r="F6747" s="22">
        <v>4183.8</v>
      </c>
      <c r="G6747" s="23">
        <v>2.85</v>
      </c>
      <c r="H6747" s="20" t="s">
        <v>102</v>
      </c>
      <c r="I6747" s="20" t="s">
        <v>151</v>
      </c>
      <c r="J6747" s="20" t="s">
        <v>104</v>
      </c>
      <c r="K6747" s="21"/>
      <c r="L6747" s="20" t="s">
        <v>104</v>
      </c>
      <c r="M6747" s="20" t="s">
        <v>69</v>
      </c>
      <c r="N6747" s="23">
        <v>2.85</v>
      </c>
      <c r="O6747" s="26">
        <v>0.7</v>
      </c>
    </row>
    <row r="6748" spans="1:15" x14ac:dyDescent="0.25">
      <c r="A6748" s="20" t="s">
        <v>117</v>
      </c>
      <c r="B6748" s="20" t="s">
        <v>666</v>
      </c>
      <c r="C6748" s="20" t="s">
        <v>121</v>
      </c>
      <c r="D6748" s="20" t="s">
        <v>106</v>
      </c>
      <c r="E6748" s="21"/>
      <c r="F6748" s="23">
        <v>731.58</v>
      </c>
      <c r="G6748" s="26">
        <v>0.5</v>
      </c>
      <c r="H6748" s="20" t="s">
        <v>102</v>
      </c>
      <c r="I6748" s="20" t="s">
        <v>151</v>
      </c>
      <c r="J6748" s="20" t="s">
        <v>104</v>
      </c>
      <c r="K6748" s="21"/>
      <c r="L6748" s="20" t="s">
        <v>104</v>
      </c>
      <c r="M6748" s="20" t="s">
        <v>74</v>
      </c>
      <c r="N6748" s="21"/>
      <c r="O6748" s="26">
        <v>0.7</v>
      </c>
    </row>
    <row r="6749" spans="1:15" x14ac:dyDescent="0.25">
      <c r="A6749" s="20" t="s">
        <v>117</v>
      </c>
      <c r="B6749" s="20" t="s">
        <v>666</v>
      </c>
      <c r="C6749" s="20" t="s">
        <v>115</v>
      </c>
      <c r="D6749" s="20" t="s">
        <v>106</v>
      </c>
      <c r="E6749" s="21"/>
      <c r="F6749" s="26">
        <v>132.19999999999999</v>
      </c>
      <c r="G6749" s="23">
        <v>0.09</v>
      </c>
      <c r="H6749" s="20" t="s">
        <v>102</v>
      </c>
      <c r="I6749" s="20" t="s">
        <v>151</v>
      </c>
      <c r="J6749" s="20" t="s">
        <v>104</v>
      </c>
      <c r="K6749" s="21"/>
      <c r="L6749" s="20" t="s">
        <v>104</v>
      </c>
      <c r="M6749" s="20" t="s">
        <v>75</v>
      </c>
      <c r="N6749" s="21"/>
      <c r="O6749" s="26">
        <v>0.7</v>
      </c>
    </row>
    <row r="6750" spans="1:15" x14ac:dyDescent="0.25">
      <c r="A6750" s="20" t="s">
        <v>117</v>
      </c>
      <c r="B6750" s="20" t="s">
        <v>667</v>
      </c>
      <c r="C6750" s="20" t="s">
        <v>119</v>
      </c>
      <c r="D6750" s="20" t="s">
        <v>6</v>
      </c>
      <c r="E6750" s="21"/>
      <c r="F6750" s="24">
        <v>1502.25</v>
      </c>
      <c r="G6750" s="23">
        <v>1.19</v>
      </c>
      <c r="H6750" s="20" t="s">
        <v>102</v>
      </c>
      <c r="I6750" s="20" t="s">
        <v>129</v>
      </c>
      <c r="J6750" s="20" t="s">
        <v>104</v>
      </c>
      <c r="K6750" s="21"/>
      <c r="L6750" s="20" t="s">
        <v>104</v>
      </c>
      <c r="M6750" s="20" t="s">
        <v>45</v>
      </c>
      <c r="N6750" s="23">
        <v>32.65</v>
      </c>
      <c r="O6750" s="23">
        <v>0.56999999999999995</v>
      </c>
    </row>
    <row r="6751" spans="1:15" x14ac:dyDescent="0.25">
      <c r="A6751" s="20" t="s">
        <v>117</v>
      </c>
      <c r="B6751" s="20" t="s">
        <v>667</v>
      </c>
      <c r="C6751" s="20" t="s">
        <v>7</v>
      </c>
      <c r="D6751" s="20" t="s">
        <v>10</v>
      </c>
      <c r="E6751" s="21"/>
      <c r="F6751" s="23">
        <v>783.68</v>
      </c>
      <c r="G6751" s="23">
        <v>0.62</v>
      </c>
      <c r="H6751" s="20" t="s">
        <v>102</v>
      </c>
      <c r="I6751" s="20" t="s">
        <v>129</v>
      </c>
      <c r="J6751" s="20" t="s">
        <v>104</v>
      </c>
      <c r="K6751" s="21"/>
      <c r="L6751" s="20" t="s">
        <v>104</v>
      </c>
      <c r="M6751" s="20" t="s">
        <v>48</v>
      </c>
      <c r="N6751" s="23">
        <v>0.62</v>
      </c>
      <c r="O6751" s="23">
        <v>0.56999999999999995</v>
      </c>
    </row>
    <row r="6752" spans="1:15" x14ac:dyDescent="0.25">
      <c r="A6752" s="20" t="s">
        <v>117</v>
      </c>
      <c r="B6752" s="20" t="s">
        <v>667</v>
      </c>
      <c r="C6752" s="20" t="s">
        <v>105</v>
      </c>
      <c r="D6752" s="20" t="s">
        <v>106</v>
      </c>
      <c r="E6752" s="21"/>
      <c r="F6752" s="23">
        <v>152.44999999999999</v>
      </c>
      <c r="G6752" s="23">
        <v>0.12</v>
      </c>
      <c r="H6752" s="20" t="s">
        <v>102</v>
      </c>
      <c r="I6752" s="20" t="s">
        <v>129</v>
      </c>
      <c r="J6752" s="20" t="s">
        <v>104</v>
      </c>
      <c r="K6752" s="21"/>
      <c r="L6752" s="20" t="s">
        <v>104</v>
      </c>
      <c r="M6752" s="20" t="s">
        <v>82</v>
      </c>
      <c r="N6752" s="21"/>
      <c r="O6752" s="23">
        <v>0.56999999999999995</v>
      </c>
    </row>
    <row r="6753" spans="1:15" x14ac:dyDescent="0.25">
      <c r="A6753" s="20" t="s">
        <v>117</v>
      </c>
      <c r="B6753" s="20" t="s">
        <v>667</v>
      </c>
      <c r="C6753" s="20" t="s">
        <v>107</v>
      </c>
      <c r="D6753" s="20" t="s">
        <v>106</v>
      </c>
      <c r="E6753" s="21"/>
      <c r="F6753" s="24">
        <v>1675.84</v>
      </c>
      <c r="G6753" s="23">
        <v>1.33</v>
      </c>
      <c r="H6753" s="20" t="s">
        <v>102</v>
      </c>
      <c r="I6753" s="20" t="s">
        <v>129</v>
      </c>
      <c r="J6753" s="20" t="s">
        <v>104</v>
      </c>
      <c r="K6753" s="21"/>
      <c r="L6753" s="20" t="s">
        <v>104</v>
      </c>
      <c r="M6753" s="20" t="s">
        <v>65</v>
      </c>
      <c r="N6753" s="23">
        <v>0.84</v>
      </c>
      <c r="O6753" s="23">
        <v>0.56999999999999995</v>
      </c>
    </row>
    <row r="6754" spans="1:15" x14ac:dyDescent="0.25">
      <c r="A6754" s="20" t="s">
        <v>117</v>
      </c>
      <c r="B6754" s="20" t="s">
        <v>667</v>
      </c>
      <c r="C6754" s="20" t="s">
        <v>108</v>
      </c>
      <c r="D6754" s="20" t="s">
        <v>106</v>
      </c>
      <c r="E6754" s="21"/>
      <c r="F6754" s="23">
        <v>743.04</v>
      </c>
      <c r="G6754" s="23">
        <v>0.59</v>
      </c>
      <c r="H6754" s="20" t="s">
        <v>102</v>
      </c>
      <c r="I6754" s="20" t="s">
        <v>129</v>
      </c>
      <c r="J6754" s="20" t="s">
        <v>104</v>
      </c>
      <c r="K6754" s="21"/>
      <c r="L6754" s="20" t="s">
        <v>104</v>
      </c>
      <c r="M6754" s="20" t="s">
        <v>64</v>
      </c>
      <c r="N6754" s="23">
        <v>23.22</v>
      </c>
      <c r="O6754" s="23">
        <v>0.56999999999999995</v>
      </c>
    </row>
    <row r="6755" spans="1:15" x14ac:dyDescent="0.25">
      <c r="A6755" s="20" t="s">
        <v>117</v>
      </c>
      <c r="B6755" s="20" t="s">
        <v>667</v>
      </c>
      <c r="C6755" s="20" t="s">
        <v>54</v>
      </c>
      <c r="D6755" s="20" t="s">
        <v>109</v>
      </c>
      <c r="E6755" s="25">
        <v>26</v>
      </c>
      <c r="F6755" s="22">
        <v>2853.8</v>
      </c>
      <c r="G6755" s="23">
        <v>2.2599999999999998</v>
      </c>
      <c r="H6755" s="20" t="s">
        <v>102</v>
      </c>
      <c r="I6755" s="20" t="s">
        <v>129</v>
      </c>
      <c r="J6755" s="20" t="s">
        <v>104</v>
      </c>
      <c r="K6755" s="21"/>
      <c r="L6755" s="20" t="s">
        <v>104</v>
      </c>
      <c r="M6755" s="20" t="s">
        <v>54</v>
      </c>
      <c r="N6755" s="23">
        <v>0.26</v>
      </c>
      <c r="O6755" s="23">
        <v>0.56999999999999995</v>
      </c>
    </row>
    <row r="6756" spans="1:15" x14ac:dyDescent="0.25">
      <c r="A6756" s="20" t="s">
        <v>117</v>
      </c>
      <c r="B6756" s="20" t="s">
        <v>667</v>
      </c>
      <c r="C6756" s="20" t="s">
        <v>55</v>
      </c>
      <c r="D6756" s="20" t="s">
        <v>109</v>
      </c>
      <c r="E6756" s="25">
        <v>26</v>
      </c>
      <c r="F6756" s="23">
        <v>771.49</v>
      </c>
      <c r="G6756" s="23">
        <v>0.61</v>
      </c>
      <c r="H6756" s="20" t="s">
        <v>102</v>
      </c>
      <c r="I6756" s="20" t="s">
        <v>129</v>
      </c>
      <c r="J6756" s="20" t="s">
        <v>104</v>
      </c>
      <c r="K6756" s="21"/>
      <c r="L6756" s="20" t="s">
        <v>104</v>
      </c>
      <c r="M6756" s="20" t="s">
        <v>55</v>
      </c>
      <c r="N6756" s="23">
        <v>0.02</v>
      </c>
      <c r="O6756" s="23">
        <v>0.56999999999999995</v>
      </c>
    </row>
    <row r="6757" spans="1:15" x14ac:dyDescent="0.25">
      <c r="A6757" s="20" t="s">
        <v>117</v>
      </c>
      <c r="B6757" s="20" t="s">
        <v>667</v>
      </c>
      <c r="C6757" s="20" t="s">
        <v>127</v>
      </c>
      <c r="D6757" s="20" t="s">
        <v>109</v>
      </c>
      <c r="E6757" s="25">
        <v>3</v>
      </c>
      <c r="F6757" s="23">
        <v>236.44</v>
      </c>
      <c r="G6757" s="23">
        <v>0.19</v>
      </c>
      <c r="H6757" s="20" t="s">
        <v>102</v>
      </c>
      <c r="I6757" s="20" t="s">
        <v>129</v>
      </c>
      <c r="J6757" s="20" t="s">
        <v>104</v>
      </c>
      <c r="K6757" s="21"/>
      <c r="L6757" s="20" t="s">
        <v>104</v>
      </c>
      <c r="M6757" s="20" t="s">
        <v>51</v>
      </c>
      <c r="N6757" s="23">
        <v>0.81</v>
      </c>
      <c r="O6757" s="23">
        <v>0.56999999999999995</v>
      </c>
    </row>
    <row r="6758" spans="1:15" x14ac:dyDescent="0.25">
      <c r="A6758" s="20" t="s">
        <v>117</v>
      </c>
      <c r="B6758" s="20" t="s">
        <v>667</v>
      </c>
      <c r="C6758" s="20" t="s">
        <v>122</v>
      </c>
      <c r="D6758" s="20" t="s">
        <v>109</v>
      </c>
      <c r="E6758" s="25">
        <v>1</v>
      </c>
      <c r="F6758" s="23">
        <v>115.79</v>
      </c>
      <c r="G6758" s="23">
        <v>0.09</v>
      </c>
      <c r="H6758" s="20" t="s">
        <v>102</v>
      </c>
      <c r="I6758" s="20" t="s">
        <v>129</v>
      </c>
      <c r="J6758" s="20" t="s">
        <v>104</v>
      </c>
      <c r="K6758" s="21"/>
      <c r="L6758" s="20" t="s">
        <v>104</v>
      </c>
      <c r="M6758" s="20" t="s">
        <v>52</v>
      </c>
      <c r="N6758" s="23">
        <v>1.19</v>
      </c>
      <c r="O6758" s="23">
        <v>0.56999999999999995</v>
      </c>
    </row>
    <row r="6759" spans="1:15" x14ac:dyDescent="0.25">
      <c r="A6759" s="20" t="s">
        <v>117</v>
      </c>
      <c r="B6759" s="20" t="s">
        <v>667</v>
      </c>
      <c r="C6759" s="20" t="s">
        <v>111</v>
      </c>
      <c r="D6759" s="21"/>
      <c r="E6759" s="21"/>
      <c r="F6759" s="23">
        <v>518.24</v>
      </c>
      <c r="G6759" s="23">
        <v>0.41</v>
      </c>
      <c r="H6759" s="20" t="s">
        <v>102</v>
      </c>
      <c r="I6759" s="20" t="s">
        <v>129</v>
      </c>
      <c r="J6759" s="20" t="s">
        <v>104</v>
      </c>
      <c r="K6759" s="21"/>
      <c r="L6759" s="20" t="s">
        <v>104</v>
      </c>
      <c r="M6759" s="20" t="s">
        <v>56</v>
      </c>
      <c r="N6759" s="23">
        <v>0.41</v>
      </c>
      <c r="O6759" s="23">
        <v>0.56999999999999995</v>
      </c>
    </row>
    <row r="6760" spans="1:15" x14ac:dyDescent="0.25">
      <c r="A6760" s="20" t="s">
        <v>117</v>
      </c>
      <c r="B6760" s="20" t="s">
        <v>667</v>
      </c>
      <c r="C6760" s="20" t="s">
        <v>112</v>
      </c>
      <c r="D6760" s="20" t="s">
        <v>113</v>
      </c>
      <c r="E6760" s="25">
        <v>1</v>
      </c>
      <c r="F6760" s="23">
        <v>72.680000000000007</v>
      </c>
      <c r="G6760" s="23">
        <v>0.06</v>
      </c>
      <c r="H6760" s="20" t="s">
        <v>102</v>
      </c>
      <c r="I6760" s="20" t="s">
        <v>129</v>
      </c>
      <c r="J6760" s="20" t="s">
        <v>104</v>
      </c>
      <c r="K6760" s="21"/>
      <c r="L6760" s="20" t="s">
        <v>104</v>
      </c>
      <c r="M6760" s="20" t="s">
        <v>58</v>
      </c>
      <c r="N6760" s="23">
        <v>0.69</v>
      </c>
      <c r="O6760" s="23">
        <v>0.56999999999999995</v>
      </c>
    </row>
    <row r="6761" spans="1:15" x14ac:dyDescent="0.25">
      <c r="A6761" s="20" t="s">
        <v>117</v>
      </c>
      <c r="B6761" s="20" t="s">
        <v>667</v>
      </c>
      <c r="C6761" s="20" t="s">
        <v>114</v>
      </c>
      <c r="D6761" s="21"/>
      <c r="E6761" s="21"/>
      <c r="F6761" s="22">
        <v>3602.4</v>
      </c>
      <c r="G6761" s="23">
        <v>2.85</v>
      </c>
      <c r="H6761" s="20" t="s">
        <v>102</v>
      </c>
      <c r="I6761" s="20" t="s">
        <v>129</v>
      </c>
      <c r="J6761" s="20" t="s">
        <v>104</v>
      </c>
      <c r="K6761" s="21"/>
      <c r="L6761" s="20" t="s">
        <v>104</v>
      </c>
      <c r="M6761" s="20" t="s">
        <v>69</v>
      </c>
      <c r="N6761" s="23">
        <v>2.85</v>
      </c>
      <c r="O6761" s="23">
        <v>0.56999999999999995</v>
      </c>
    </row>
    <row r="6762" spans="1:15" x14ac:dyDescent="0.25">
      <c r="A6762" s="20" t="s">
        <v>117</v>
      </c>
      <c r="B6762" s="20" t="s">
        <v>667</v>
      </c>
      <c r="C6762" s="20" t="s">
        <v>121</v>
      </c>
      <c r="D6762" s="20" t="s">
        <v>106</v>
      </c>
      <c r="E6762" s="21"/>
      <c r="F6762" s="23">
        <v>752.08</v>
      </c>
      <c r="G6762" s="26">
        <v>0.6</v>
      </c>
      <c r="H6762" s="20" t="s">
        <v>102</v>
      </c>
      <c r="I6762" s="20" t="s">
        <v>129</v>
      </c>
      <c r="J6762" s="20" t="s">
        <v>104</v>
      </c>
      <c r="K6762" s="21"/>
      <c r="L6762" s="20" t="s">
        <v>104</v>
      </c>
      <c r="M6762" s="20" t="s">
        <v>74</v>
      </c>
      <c r="N6762" s="21"/>
      <c r="O6762" s="23">
        <v>0.56999999999999995</v>
      </c>
    </row>
    <row r="6763" spans="1:15" x14ac:dyDescent="0.25">
      <c r="A6763" s="20" t="s">
        <v>117</v>
      </c>
      <c r="B6763" s="20" t="s">
        <v>667</v>
      </c>
      <c r="C6763" s="20" t="s">
        <v>115</v>
      </c>
      <c r="D6763" s="20" t="s">
        <v>106</v>
      </c>
      <c r="E6763" s="21"/>
      <c r="F6763" s="23">
        <v>14.52</v>
      </c>
      <c r="G6763" s="23">
        <v>0.01</v>
      </c>
      <c r="H6763" s="20" t="s">
        <v>102</v>
      </c>
      <c r="I6763" s="20" t="s">
        <v>129</v>
      </c>
      <c r="J6763" s="20" t="s">
        <v>104</v>
      </c>
      <c r="K6763" s="21"/>
      <c r="L6763" s="20" t="s">
        <v>104</v>
      </c>
      <c r="M6763" s="20" t="s">
        <v>75</v>
      </c>
      <c r="N6763" s="21"/>
      <c r="O6763" s="23">
        <v>0.56999999999999995</v>
      </c>
    </row>
    <row r="6764" spans="1:15" x14ac:dyDescent="0.25">
      <c r="A6764" s="20" t="s">
        <v>117</v>
      </c>
      <c r="B6764" s="20" t="s">
        <v>668</v>
      </c>
      <c r="C6764" s="20" t="s">
        <v>7</v>
      </c>
      <c r="D6764" s="20" t="s">
        <v>10</v>
      </c>
      <c r="E6764" s="21"/>
      <c r="F6764" s="23">
        <v>793.41</v>
      </c>
      <c r="G6764" s="23">
        <v>0.62</v>
      </c>
      <c r="H6764" s="20" t="s">
        <v>102</v>
      </c>
      <c r="I6764" s="20" t="s">
        <v>222</v>
      </c>
      <c r="J6764" s="20" t="s">
        <v>104</v>
      </c>
      <c r="K6764" s="21"/>
      <c r="L6764" s="20" t="s">
        <v>104</v>
      </c>
      <c r="M6764" s="20" t="s">
        <v>48</v>
      </c>
      <c r="N6764" s="23">
        <v>0.62</v>
      </c>
      <c r="O6764" s="23">
        <v>0.34</v>
      </c>
    </row>
    <row r="6765" spans="1:15" x14ac:dyDescent="0.25">
      <c r="A6765" s="20" t="s">
        <v>117</v>
      </c>
      <c r="B6765" s="20" t="s">
        <v>668</v>
      </c>
      <c r="C6765" s="20" t="s">
        <v>105</v>
      </c>
      <c r="D6765" s="20" t="s">
        <v>106</v>
      </c>
      <c r="E6765" s="21"/>
      <c r="F6765" s="23">
        <v>154.34</v>
      </c>
      <c r="G6765" s="23">
        <v>0.12</v>
      </c>
      <c r="H6765" s="20" t="s">
        <v>102</v>
      </c>
      <c r="I6765" s="20" t="s">
        <v>222</v>
      </c>
      <c r="J6765" s="20" t="s">
        <v>104</v>
      </c>
      <c r="K6765" s="21"/>
      <c r="L6765" s="20" t="s">
        <v>104</v>
      </c>
      <c r="M6765" s="20" t="s">
        <v>82</v>
      </c>
      <c r="N6765" s="21"/>
      <c r="O6765" s="23">
        <v>0.34</v>
      </c>
    </row>
    <row r="6766" spans="1:15" x14ac:dyDescent="0.25">
      <c r="A6766" s="20" t="s">
        <v>117</v>
      </c>
      <c r="B6766" s="20" t="s">
        <v>668</v>
      </c>
      <c r="C6766" s="20" t="s">
        <v>107</v>
      </c>
      <c r="D6766" s="20" t="s">
        <v>106</v>
      </c>
      <c r="E6766" s="21"/>
      <c r="F6766" s="24">
        <v>1689.03</v>
      </c>
      <c r="G6766" s="23">
        <v>1.32</v>
      </c>
      <c r="H6766" s="20" t="s">
        <v>102</v>
      </c>
      <c r="I6766" s="20" t="s">
        <v>222</v>
      </c>
      <c r="J6766" s="20" t="s">
        <v>104</v>
      </c>
      <c r="K6766" s="21"/>
      <c r="L6766" s="20" t="s">
        <v>104</v>
      </c>
      <c r="M6766" s="20" t="s">
        <v>65</v>
      </c>
      <c r="N6766" s="23">
        <v>0.84</v>
      </c>
      <c r="O6766" s="23">
        <v>0.34</v>
      </c>
    </row>
    <row r="6767" spans="1:15" x14ac:dyDescent="0.25">
      <c r="A6767" s="20" t="s">
        <v>117</v>
      </c>
      <c r="B6767" s="20" t="s">
        <v>668</v>
      </c>
      <c r="C6767" s="20" t="s">
        <v>108</v>
      </c>
      <c r="D6767" s="20" t="s">
        <v>106</v>
      </c>
      <c r="E6767" s="21"/>
      <c r="F6767" s="23">
        <v>743.04</v>
      </c>
      <c r="G6767" s="23">
        <v>0.57999999999999996</v>
      </c>
      <c r="H6767" s="20" t="s">
        <v>102</v>
      </c>
      <c r="I6767" s="20" t="s">
        <v>222</v>
      </c>
      <c r="J6767" s="20" t="s">
        <v>104</v>
      </c>
      <c r="K6767" s="21"/>
      <c r="L6767" s="20" t="s">
        <v>104</v>
      </c>
      <c r="M6767" s="20" t="s">
        <v>64</v>
      </c>
      <c r="N6767" s="23">
        <v>23.22</v>
      </c>
      <c r="O6767" s="23">
        <v>0.34</v>
      </c>
    </row>
    <row r="6768" spans="1:15" x14ac:dyDescent="0.25">
      <c r="A6768" s="20" t="s">
        <v>117</v>
      </c>
      <c r="B6768" s="20" t="s">
        <v>668</v>
      </c>
      <c r="C6768" s="20" t="s">
        <v>54</v>
      </c>
      <c r="D6768" s="20" t="s">
        <v>109</v>
      </c>
      <c r="E6768" s="25">
        <v>26</v>
      </c>
      <c r="F6768" s="24">
        <v>4312.54</v>
      </c>
      <c r="G6768" s="23">
        <v>3.37</v>
      </c>
      <c r="H6768" s="20" t="s">
        <v>102</v>
      </c>
      <c r="I6768" s="20" t="s">
        <v>222</v>
      </c>
      <c r="J6768" s="20" t="s">
        <v>104</v>
      </c>
      <c r="K6768" s="21"/>
      <c r="L6768" s="20" t="s">
        <v>104</v>
      </c>
      <c r="M6768" s="20" t="s">
        <v>54</v>
      </c>
      <c r="N6768" s="23">
        <v>0.26</v>
      </c>
      <c r="O6768" s="23">
        <v>0.34</v>
      </c>
    </row>
    <row r="6769" spans="1:15" x14ac:dyDescent="0.25">
      <c r="A6769" s="20" t="s">
        <v>117</v>
      </c>
      <c r="B6769" s="20" t="s">
        <v>668</v>
      </c>
      <c r="C6769" s="20" t="s">
        <v>110</v>
      </c>
      <c r="D6769" s="20" t="s">
        <v>109</v>
      </c>
      <c r="E6769" s="25">
        <v>15</v>
      </c>
      <c r="F6769" s="24">
        <v>1784.51</v>
      </c>
      <c r="G6769" s="23">
        <v>1.39</v>
      </c>
      <c r="H6769" s="20" t="s">
        <v>102</v>
      </c>
      <c r="I6769" s="20" t="s">
        <v>222</v>
      </c>
      <c r="J6769" s="20" t="s">
        <v>104</v>
      </c>
      <c r="K6769" s="21"/>
      <c r="L6769" s="20" t="s">
        <v>104</v>
      </c>
      <c r="M6769" s="20" t="s">
        <v>55</v>
      </c>
      <c r="N6769" s="23">
        <v>0.09</v>
      </c>
      <c r="O6769" s="23">
        <v>0.34</v>
      </c>
    </row>
    <row r="6770" spans="1:15" x14ac:dyDescent="0.25">
      <c r="A6770" s="20" t="s">
        <v>117</v>
      </c>
      <c r="B6770" s="20" t="s">
        <v>668</v>
      </c>
      <c r="C6770" s="20" t="s">
        <v>111</v>
      </c>
      <c r="D6770" s="21"/>
      <c r="E6770" s="21"/>
      <c r="F6770" s="23">
        <v>524.67999999999995</v>
      </c>
      <c r="G6770" s="23">
        <v>0.41</v>
      </c>
      <c r="H6770" s="20" t="s">
        <v>102</v>
      </c>
      <c r="I6770" s="20" t="s">
        <v>222</v>
      </c>
      <c r="J6770" s="20" t="s">
        <v>104</v>
      </c>
      <c r="K6770" s="21"/>
      <c r="L6770" s="20" t="s">
        <v>104</v>
      </c>
      <c r="M6770" s="20" t="s">
        <v>56</v>
      </c>
      <c r="N6770" s="23">
        <v>0.41</v>
      </c>
      <c r="O6770" s="23">
        <v>0.34</v>
      </c>
    </row>
    <row r="6771" spans="1:15" x14ac:dyDescent="0.25">
      <c r="A6771" s="20" t="s">
        <v>117</v>
      </c>
      <c r="B6771" s="20" t="s">
        <v>668</v>
      </c>
      <c r="C6771" s="20" t="s">
        <v>112</v>
      </c>
      <c r="D6771" s="20" t="s">
        <v>113</v>
      </c>
      <c r="E6771" s="25">
        <v>2</v>
      </c>
      <c r="F6771" s="23">
        <v>147.16999999999999</v>
      </c>
      <c r="G6771" s="23">
        <v>0.12</v>
      </c>
      <c r="H6771" s="20" t="s">
        <v>102</v>
      </c>
      <c r="I6771" s="20" t="s">
        <v>222</v>
      </c>
      <c r="J6771" s="20" t="s">
        <v>104</v>
      </c>
      <c r="K6771" s="21"/>
      <c r="L6771" s="20" t="s">
        <v>104</v>
      </c>
      <c r="M6771" s="20" t="s">
        <v>58</v>
      </c>
      <c r="N6771" s="23">
        <v>0.69</v>
      </c>
      <c r="O6771" s="23">
        <v>0.34</v>
      </c>
    </row>
    <row r="6772" spans="1:15" x14ac:dyDescent="0.25">
      <c r="A6772" s="20" t="s">
        <v>117</v>
      </c>
      <c r="B6772" s="20" t="s">
        <v>668</v>
      </c>
      <c r="C6772" s="20" t="s">
        <v>114</v>
      </c>
      <c r="D6772" s="21"/>
      <c r="E6772" s="21"/>
      <c r="F6772" s="24">
        <v>3647.15</v>
      </c>
      <c r="G6772" s="23">
        <v>2.85</v>
      </c>
      <c r="H6772" s="20" t="s">
        <v>102</v>
      </c>
      <c r="I6772" s="20" t="s">
        <v>222</v>
      </c>
      <c r="J6772" s="20" t="s">
        <v>104</v>
      </c>
      <c r="K6772" s="21"/>
      <c r="L6772" s="20" t="s">
        <v>104</v>
      </c>
      <c r="M6772" s="20" t="s">
        <v>69</v>
      </c>
      <c r="N6772" s="23">
        <v>2.85</v>
      </c>
      <c r="O6772" s="23">
        <v>0.34</v>
      </c>
    </row>
    <row r="6773" spans="1:15" x14ac:dyDescent="0.25">
      <c r="A6773" s="20" t="s">
        <v>117</v>
      </c>
      <c r="B6773" s="20" t="s">
        <v>668</v>
      </c>
      <c r="C6773" s="20" t="s">
        <v>121</v>
      </c>
      <c r="D6773" s="20" t="s">
        <v>106</v>
      </c>
      <c r="E6773" s="21"/>
      <c r="F6773" s="23">
        <v>739.03</v>
      </c>
      <c r="G6773" s="23">
        <v>0.57999999999999996</v>
      </c>
      <c r="H6773" s="20" t="s">
        <v>102</v>
      </c>
      <c r="I6773" s="20" t="s">
        <v>222</v>
      </c>
      <c r="J6773" s="20" t="s">
        <v>104</v>
      </c>
      <c r="K6773" s="21"/>
      <c r="L6773" s="20" t="s">
        <v>104</v>
      </c>
      <c r="M6773" s="20" t="s">
        <v>74</v>
      </c>
      <c r="N6773" s="21"/>
      <c r="O6773" s="23">
        <v>0.34</v>
      </c>
    </row>
    <row r="6774" spans="1:15" x14ac:dyDescent="0.25">
      <c r="A6774" s="20" t="s">
        <v>117</v>
      </c>
      <c r="B6774" s="20" t="s">
        <v>668</v>
      </c>
      <c r="C6774" s="20" t="s">
        <v>115</v>
      </c>
      <c r="D6774" s="20" t="s">
        <v>106</v>
      </c>
      <c r="E6774" s="21"/>
      <c r="F6774" s="23">
        <v>86.74</v>
      </c>
      <c r="G6774" s="23">
        <v>7.0000000000000007E-2</v>
      </c>
      <c r="H6774" s="20" t="s">
        <v>102</v>
      </c>
      <c r="I6774" s="20" t="s">
        <v>222</v>
      </c>
      <c r="J6774" s="20" t="s">
        <v>104</v>
      </c>
      <c r="K6774" s="21"/>
      <c r="L6774" s="20" t="s">
        <v>104</v>
      </c>
      <c r="M6774" s="20" t="s">
        <v>75</v>
      </c>
      <c r="N6774" s="21"/>
      <c r="O6774" s="23">
        <v>0.34</v>
      </c>
    </row>
    <row r="6775" spans="1:15" x14ac:dyDescent="0.25">
      <c r="A6775" s="20" t="s">
        <v>117</v>
      </c>
      <c r="B6775" s="20" t="s">
        <v>668</v>
      </c>
      <c r="C6775" s="20" t="s">
        <v>122</v>
      </c>
      <c r="D6775" s="20" t="s">
        <v>109</v>
      </c>
      <c r="E6775" s="25">
        <v>2</v>
      </c>
      <c r="F6775" s="23">
        <v>227.53</v>
      </c>
      <c r="G6775" s="23">
        <v>0.18</v>
      </c>
      <c r="H6775" s="20" t="s">
        <v>102</v>
      </c>
      <c r="I6775" s="20" t="s">
        <v>222</v>
      </c>
      <c r="J6775" s="20" t="s">
        <v>104</v>
      </c>
      <c r="K6775" s="21"/>
      <c r="L6775" s="20" t="s">
        <v>104</v>
      </c>
      <c r="M6775" s="20" t="s">
        <v>52</v>
      </c>
      <c r="N6775" s="23">
        <v>1.19</v>
      </c>
      <c r="O6775" s="23">
        <v>0.34</v>
      </c>
    </row>
    <row r="6776" spans="1:15" x14ac:dyDescent="0.25">
      <c r="A6776" s="20" t="s">
        <v>117</v>
      </c>
      <c r="B6776" s="20" t="s">
        <v>668</v>
      </c>
      <c r="C6776" s="20" t="s">
        <v>119</v>
      </c>
      <c r="D6776" s="20" t="s">
        <v>6</v>
      </c>
      <c r="E6776" s="21"/>
      <c r="F6776" s="24">
        <v>1371.62</v>
      </c>
      <c r="G6776" s="23">
        <v>1.07</v>
      </c>
      <c r="H6776" s="20" t="s">
        <v>102</v>
      </c>
      <c r="I6776" s="20" t="s">
        <v>222</v>
      </c>
      <c r="J6776" s="20" t="s">
        <v>104</v>
      </c>
      <c r="K6776" s="21"/>
      <c r="L6776" s="20" t="s">
        <v>104</v>
      </c>
      <c r="M6776" s="20" t="s">
        <v>45</v>
      </c>
      <c r="N6776" s="23">
        <v>32.65</v>
      </c>
      <c r="O6776" s="23">
        <v>0.34</v>
      </c>
    </row>
    <row r="6777" spans="1:15" x14ac:dyDescent="0.25">
      <c r="A6777" s="20" t="s">
        <v>117</v>
      </c>
      <c r="B6777" s="20" t="s">
        <v>668</v>
      </c>
      <c r="C6777" s="20" t="s">
        <v>127</v>
      </c>
      <c r="D6777" s="20" t="s">
        <v>109</v>
      </c>
      <c r="E6777" s="25">
        <v>2</v>
      </c>
      <c r="F6777" s="23">
        <v>154.87</v>
      </c>
      <c r="G6777" s="23">
        <v>0.12</v>
      </c>
      <c r="H6777" s="20" t="s">
        <v>102</v>
      </c>
      <c r="I6777" s="20" t="s">
        <v>222</v>
      </c>
      <c r="J6777" s="20" t="s">
        <v>104</v>
      </c>
      <c r="K6777" s="21"/>
      <c r="L6777" s="20" t="s">
        <v>104</v>
      </c>
      <c r="M6777" s="20" t="s">
        <v>51</v>
      </c>
      <c r="N6777" s="23">
        <v>0.81</v>
      </c>
      <c r="O6777" s="23">
        <v>0.34</v>
      </c>
    </row>
    <row r="6778" spans="1:15" x14ac:dyDescent="0.25">
      <c r="A6778" s="20" t="s">
        <v>117</v>
      </c>
      <c r="B6778" s="20" t="s">
        <v>669</v>
      </c>
      <c r="C6778" s="20" t="s">
        <v>101</v>
      </c>
      <c r="D6778" s="20" t="s">
        <v>6</v>
      </c>
      <c r="E6778" s="21"/>
      <c r="F6778" s="24">
        <v>3060.93</v>
      </c>
      <c r="G6778" s="23">
        <v>1.52</v>
      </c>
      <c r="H6778" s="20" t="s">
        <v>102</v>
      </c>
      <c r="I6778" s="20" t="s">
        <v>144</v>
      </c>
      <c r="J6778" s="20" t="s">
        <v>104</v>
      </c>
      <c r="K6778" s="21"/>
      <c r="L6778" s="20" t="s">
        <v>104</v>
      </c>
      <c r="M6778" s="20" t="s">
        <v>45</v>
      </c>
      <c r="N6778" s="23">
        <v>35.19</v>
      </c>
      <c r="O6778" s="23">
        <v>0.09</v>
      </c>
    </row>
    <row r="6779" spans="1:15" x14ac:dyDescent="0.25">
      <c r="A6779" s="20" t="s">
        <v>117</v>
      </c>
      <c r="B6779" s="20" t="s">
        <v>669</v>
      </c>
      <c r="C6779" s="20" t="s">
        <v>7</v>
      </c>
      <c r="D6779" s="20" t="s">
        <v>10</v>
      </c>
      <c r="E6779" s="21"/>
      <c r="F6779" s="24">
        <v>1249.3599999999999</v>
      </c>
      <c r="G6779" s="23">
        <v>0.62</v>
      </c>
      <c r="H6779" s="20" t="s">
        <v>102</v>
      </c>
      <c r="I6779" s="20" t="s">
        <v>144</v>
      </c>
      <c r="J6779" s="20" t="s">
        <v>104</v>
      </c>
      <c r="K6779" s="21"/>
      <c r="L6779" s="20" t="s">
        <v>104</v>
      </c>
      <c r="M6779" s="20" t="s">
        <v>48</v>
      </c>
      <c r="N6779" s="23">
        <v>0.62</v>
      </c>
      <c r="O6779" s="23">
        <v>0.09</v>
      </c>
    </row>
    <row r="6780" spans="1:15" x14ac:dyDescent="0.25">
      <c r="A6780" s="20" t="s">
        <v>117</v>
      </c>
      <c r="B6780" s="20" t="s">
        <v>669</v>
      </c>
      <c r="C6780" s="20" t="s">
        <v>105</v>
      </c>
      <c r="D6780" s="20" t="s">
        <v>106</v>
      </c>
      <c r="E6780" s="21"/>
      <c r="F6780" s="23">
        <v>243.04</v>
      </c>
      <c r="G6780" s="23">
        <v>0.12</v>
      </c>
      <c r="H6780" s="20" t="s">
        <v>102</v>
      </c>
      <c r="I6780" s="20" t="s">
        <v>144</v>
      </c>
      <c r="J6780" s="20" t="s">
        <v>104</v>
      </c>
      <c r="K6780" s="21"/>
      <c r="L6780" s="20" t="s">
        <v>104</v>
      </c>
      <c r="M6780" s="20" t="s">
        <v>82</v>
      </c>
      <c r="N6780" s="21"/>
      <c r="O6780" s="23">
        <v>0.09</v>
      </c>
    </row>
    <row r="6781" spans="1:15" x14ac:dyDescent="0.25">
      <c r="A6781" s="20" t="s">
        <v>117</v>
      </c>
      <c r="B6781" s="20" t="s">
        <v>669</v>
      </c>
      <c r="C6781" s="20" t="s">
        <v>107</v>
      </c>
      <c r="D6781" s="20" t="s">
        <v>106</v>
      </c>
      <c r="E6781" s="21"/>
      <c r="F6781" s="24">
        <v>2250.9299999999998</v>
      </c>
      <c r="G6781" s="23">
        <v>1.1200000000000001</v>
      </c>
      <c r="H6781" s="20" t="s">
        <v>102</v>
      </c>
      <c r="I6781" s="20" t="s">
        <v>144</v>
      </c>
      <c r="J6781" s="20" t="s">
        <v>104</v>
      </c>
      <c r="K6781" s="21"/>
      <c r="L6781" s="20" t="s">
        <v>104</v>
      </c>
      <c r="M6781" s="20" t="s">
        <v>65</v>
      </c>
      <c r="N6781" s="23">
        <v>0.84</v>
      </c>
      <c r="O6781" s="23">
        <v>0.09</v>
      </c>
    </row>
    <row r="6782" spans="1:15" x14ac:dyDescent="0.25">
      <c r="A6782" s="20" t="s">
        <v>117</v>
      </c>
      <c r="B6782" s="20" t="s">
        <v>669</v>
      </c>
      <c r="C6782" s="20" t="s">
        <v>108</v>
      </c>
      <c r="D6782" s="20" t="s">
        <v>106</v>
      </c>
      <c r="E6782" s="21"/>
      <c r="F6782" s="24">
        <v>1114.56</v>
      </c>
      <c r="G6782" s="23">
        <v>0.55000000000000004</v>
      </c>
      <c r="H6782" s="20" t="s">
        <v>102</v>
      </c>
      <c r="I6782" s="20" t="s">
        <v>144</v>
      </c>
      <c r="J6782" s="20" t="s">
        <v>104</v>
      </c>
      <c r="K6782" s="21"/>
      <c r="L6782" s="20" t="s">
        <v>104</v>
      </c>
      <c r="M6782" s="20" t="s">
        <v>64</v>
      </c>
      <c r="N6782" s="23">
        <v>23.22</v>
      </c>
      <c r="O6782" s="23">
        <v>0.09</v>
      </c>
    </row>
    <row r="6783" spans="1:15" x14ac:dyDescent="0.25">
      <c r="A6783" s="20" t="s">
        <v>117</v>
      </c>
      <c r="B6783" s="20" t="s">
        <v>669</v>
      </c>
      <c r="C6783" s="20" t="s">
        <v>54</v>
      </c>
      <c r="D6783" s="20" t="s">
        <v>109</v>
      </c>
      <c r="E6783" s="25">
        <v>18</v>
      </c>
      <c r="F6783" s="24">
        <v>3412.89</v>
      </c>
      <c r="G6783" s="23">
        <v>1.69</v>
      </c>
      <c r="H6783" s="20" t="s">
        <v>102</v>
      </c>
      <c r="I6783" s="20" t="s">
        <v>144</v>
      </c>
      <c r="J6783" s="20" t="s">
        <v>104</v>
      </c>
      <c r="K6783" s="21"/>
      <c r="L6783" s="20" t="s">
        <v>104</v>
      </c>
      <c r="M6783" s="20" t="s">
        <v>54</v>
      </c>
      <c r="N6783" s="23">
        <v>0.26</v>
      </c>
      <c r="O6783" s="23">
        <v>0.09</v>
      </c>
    </row>
    <row r="6784" spans="1:15" x14ac:dyDescent="0.25">
      <c r="A6784" s="20" t="s">
        <v>117</v>
      </c>
      <c r="B6784" s="20" t="s">
        <v>669</v>
      </c>
      <c r="C6784" s="20" t="s">
        <v>110</v>
      </c>
      <c r="D6784" s="20" t="s">
        <v>109</v>
      </c>
      <c r="E6784" s="25">
        <v>18</v>
      </c>
      <c r="F6784" s="22">
        <v>2048.6</v>
      </c>
      <c r="G6784" s="23">
        <v>1.02</v>
      </c>
      <c r="H6784" s="20" t="s">
        <v>102</v>
      </c>
      <c r="I6784" s="20" t="s">
        <v>144</v>
      </c>
      <c r="J6784" s="20" t="s">
        <v>104</v>
      </c>
      <c r="K6784" s="21"/>
      <c r="L6784" s="20" t="s">
        <v>104</v>
      </c>
      <c r="M6784" s="20" t="s">
        <v>55</v>
      </c>
      <c r="N6784" s="23">
        <v>0.09</v>
      </c>
      <c r="O6784" s="23">
        <v>0.09</v>
      </c>
    </row>
    <row r="6785" spans="1:15" x14ac:dyDescent="0.25">
      <c r="A6785" s="20" t="s">
        <v>117</v>
      </c>
      <c r="B6785" s="20" t="s">
        <v>669</v>
      </c>
      <c r="C6785" s="20" t="s">
        <v>122</v>
      </c>
      <c r="D6785" s="20" t="s">
        <v>109</v>
      </c>
      <c r="E6785" s="25">
        <v>1</v>
      </c>
      <c r="F6785" s="26">
        <v>204.2</v>
      </c>
      <c r="G6785" s="26">
        <v>0.1</v>
      </c>
      <c r="H6785" s="20" t="s">
        <v>102</v>
      </c>
      <c r="I6785" s="20" t="s">
        <v>144</v>
      </c>
      <c r="J6785" s="20" t="s">
        <v>104</v>
      </c>
      <c r="K6785" s="21"/>
      <c r="L6785" s="20" t="s">
        <v>104</v>
      </c>
      <c r="M6785" s="20" t="s">
        <v>52</v>
      </c>
      <c r="N6785" s="23">
        <v>1.19</v>
      </c>
      <c r="O6785" s="23">
        <v>0.09</v>
      </c>
    </row>
    <row r="6786" spans="1:15" x14ac:dyDescent="0.25">
      <c r="A6786" s="20" t="s">
        <v>117</v>
      </c>
      <c r="B6786" s="20" t="s">
        <v>669</v>
      </c>
      <c r="C6786" s="20" t="s">
        <v>127</v>
      </c>
      <c r="D6786" s="20" t="s">
        <v>109</v>
      </c>
      <c r="E6786" s="25">
        <v>5</v>
      </c>
      <c r="F6786" s="23">
        <v>694.98</v>
      </c>
      <c r="G6786" s="23">
        <v>0.34</v>
      </c>
      <c r="H6786" s="20" t="s">
        <v>102</v>
      </c>
      <c r="I6786" s="20" t="s">
        <v>144</v>
      </c>
      <c r="J6786" s="20" t="s">
        <v>104</v>
      </c>
      <c r="K6786" s="21"/>
      <c r="L6786" s="20" t="s">
        <v>104</v>
      </c>
      <c r="M6786" s="20" t="s">
        <v>51</v>
      </c>
      <c r="N6786" s="23">
        <v>0.81</v>
      </c>
      <c r="O6786" s="23">
        <v>0.09</v>
      </c>
    </row>
    <row r="6787" spans="1:15" x14ac:dyDescent="0.25">
      <c r="A6787" s="20" t="s">
        <v>117</v>
      </c>
      <c r="B6787" s="20" t="s">
        <v>669</v>
      </c>
      <c r="C6787" s="20" t="s">
        <v>111</v>
      </c>
      <c r="D6787" s="21"/>
      <c r="E6787" s="21"/>
      <c r="F6787" s="23">
        <v>826.19</v>
      </c>
      <c r="G6787" s="23">
        <v>0.41</v>
      </c>
      <c r="H6787" s="20" t="s">
        <v>102</v>
      </c>
      <c r="I6787" s="20" t="s">
        <v>144</v>
      </c>
      <c r="J6787" s="20" t="s">
        <v>104</v>
      </c>
      <c r="K6787" s="21"/>
      <c r="L6787" s="20" t="s">
        <v>104</v>
      </c>
      <c r="M6787" s="20" t="s">
        <v>56</v>
      </c>
      <c r="N6787" s="23">
        <v>0.41</v>
      </c>
      <c r="O6787" s="23">
        <v>0.09</v>
      </c>
    </row>
    <row r="6788" spans="1:15" x14ac:dyDescent="0.25">
      <c r="A6788" s="20" t="s">
        <v>117</v>
      </c>
      <c r="B6788" s="20" t="s">
        <v>669</v>
      </c>
      <c r="C6788" s="20" t="s">
        <v>112</v>
      </c>
      <c r="D6788" s="20" t="s">
        <v>113</v>
      </c>
      <c r="E6788" s="25">
        <v>4</v>
      </c>
      <c r="F6788" s="23">
        <v>463.47</v>
      </c>
      <c r="G6788" s="23">
        <v>0.23</v>
      </c>
      <c r="H6788" s="20" t="s">
        <v>102</v>
      </c>
      <c r="I6788" s="20" t="s">
        <v>144</v>
      </c>
      <c r="J6788" s="20" t="s">
        <v>104</v>
      </c>
      <c r="K6788" s="21"/>
      <c r="L6788" s="20" t="s">
        <v>104</v>
      </c>
      <c r="M6788" s="20" t="s">
        <v>58</v>
      </c>
      <c r="N6788" s="23">
        <v>0.69</v>
      </c>
      <c r="O6788" s="23">
        <v>0.09</v>
      </c>
    </row>
    <row r="6789" spans="1:15" x14ac:dyDescent="0.25">
      <c r="A6789" s="20" t="s">
        <v>117</v>
      </c>
      <c r="B6789" s="20" t="s">
        <v>669</v>
      </c>
      <c r="C6789" s="20" t="s">
        <v>114</v>
      </c>
      <c r="D6789" s="21"/>
      <c r="E6789" s="21"/>
      <c r="F6789" s="24">
        <v>4634.7299999999996</v>
      </c>
      <c r="G6789" s="26">
        <v>2.2999999999999998</v>
      </c>
      <c r="H6789" s="20" t="s">
        <v>102</v>
      </c>
      <c r="I6789" s="20" t="s">
        <v>144</v>
      </c>
      <c r="J6789" s="20" t="s">
        <v>104</v>
      </c>
      <c r="K6789" s="21"/>
      <c r="L6789" s="20" t="s">
        <v>104</v>
      </c>
      <c r="M6789" s="20" t="s">
        <v>69</v>
      </c>
      <c r="N6789" s="23">
        <v>2.85</v>
      </c>
      <c r="O6789" s="23">
        <v>0.09</v>
      </c>
    </row>
    <row r="6790" spans="1:15" x14ac:dyDescent="0.25">
      <c r="A6790" s="20" t="s">
        <v>117</v>
      </c>
      <c r="B6790" s="20" t="s">
        <v>669</v>
      </c>
      <c r="C6790" s="20" t="s">
        <v>121</v>
      </c>
      <c r="D6790" s="20" t="s">
        <v>106</v>
      </c>
      <c r="E6790" s="21"/>
      <c r="F6790" s="23">
        <v>611.19000000000005</v>
      </c>
      <c r="G6790" s="26">
        <v>0.3</v>
      </c>
      <c r="H6790" s="20" t="s">
        <v>102</v>
      </c>
      <c r="I6790" s="20" t="s">
        <v>144</v>
      </c>
      <c r="J6790" s="20" t="s">
        <v>104</v>
      </c>
      <c r="K6790" s="21"/>
      <c r="L6790" s="20" t="s">
        <v>104</v>
      </c>
      <c r="M6790" s="20" t="s">
        <v>74</v>
      </c>
      <c r="N6790" s="21"/>
      <c r="O6790" s="23">
        <v>0.09</v>
      </c>
    </row>
    <row r="6791" spans="1:15" x14ac:dyDescent="0.25">
      <c r="A6791" s="20" t="s">
        <v>117</v>
      </c>
      <c r="B6791" s="20" t="s">
        <v>670</v>
      </c>
      <c r="C6791" s="20" t="s">
        <v>101</v>
      </c>
      <c r="D6791" s="20" t="s">
        <v>6</v>
      </c>
      <c r="E6791" s="21"/>
      <c r="F6791" s="24">
        <v>2885.58</v>
      </c>
      <c r="G6791" s="23">
        <v>1.32</v>
      </c>
      <c r="H6791" s="20" t="s">
        <v>102</v>
      </c>
      <c r="I6791" s="20" t="s">
        <v>155</v>
      </c>
      <c r="J6791" s="20" t="s">
        <v>104</v>
      </c>
      <c r="K6791" s="21"/>
      <c r="L6791" s="20" t="s">
        <v>104</v>
      </c>
      <c r="M6791" s="20" t="s">
        <v>45</v>
      </c>
      <c r="N6791" s="23">
        <v>35.19</v>
      </c>
      <c r="O6791" s="23">
        <v>0.23</v>
      </c>
    </row>
    <row r="6792" spans="1:15" x14ac:dyDescent="0.25">
      <c r="A6792" s="20" t="s">
        <v>117</v>
      </c>
      <c r="B6792" s="20" t="s">
        <v>670</v>
      </c>
      <c r="C6792" s="20" t="s">
        <v>7</v>
      </c>
      <c r="D6792" s="20" t="s">
        <v>10</v>
      </c>
      <c r="E6792" s="21"/>
      <c r="F6792" s="24">
        <v>1360.34</v>
      </c>
      <c r="G6792" s="23">
        <v>0.62</v>
      </c>
      <c r="H6792" s="20" t="s">
        <v>102</v>
      </c>
      <c r="I6792" s="20" t="s">
        <v>155</v>
      </c>
      <c r="J6792" s="20" t="s">
        <v>104</v>
      </c>
      <c r="K6792" s="21"/>
      <c r="L6792" s="20" t="s">
        <v>104</v>
      </c>
      <c r="M6792" s="20" t="s">
        <v>48</v>
      </c>
      <c r="N6792" s="23">
        <v>0.62</v>
      </c>
      <c r="O6792" s="23">
        <v>0.23</v>
      </c>
    </row>
    <row r="6793" spans="1:15" x14ac:dyDescent="0.25">
      <c r="A6793" s="20" t="s">
        <v>117</v>
      </c>
      <c r="B6793" s="20" t="s">
        <v>670</v>
      </c>
      <c r="C6793" s="20" t="s">
        <v>105</v>
      </c>
      <c r="D6793" s="20" t="s">
        <v>106</v>
      </c>
      <c r="E6793" s="21"/>
      <c r="F6793" s="23">
        <v>264.63</v>
      </c>
      <c r="G6793" s="23">
        <v>0.12</v>
      </c>
      <c r="H6793" s="20" t="s">
        <v>102</v>
      </c>
      <c r="I6793" s="20" t="s">
        <v>155</v>
      </c>
      <c r="J6793" s="20" t="s">
        <v>104</v>
      </c>
      <c r="K6793" s="21"/>
      <c r="L6793" s="20" t="s">
        <v>104</v>
      </c>
      <c r="M6793" s="20" t="s">
        <v>82</v>
      </c>
      <c r="N6793" s="21"/>
      <c r="O6793" s="23">
        <v>0.23</v>
      </c>
    </row>
    <row r="6794" spans="1:15" x14ac:dyDescent="0.25">
      <c r="A6794" s="20" t="s">
        <v>117</v>
      </c>
      <c r="B6794" s="20" t="s">
        <v>670</v>
      </c>
      <c r="C6794" s="20" t="s">
        <v>107</v>
      </c>
      <c r="D6794" s="20" t="s">
        <v>106</v>
      </c>
      <c r="E6794" s="21"/>
      <c r="F6794" s="24">
        <v>2457.12</v>
      </c>
      <c r="G6794" s="23">
        <v>1.1200000000000001</v>
      </c>
      <c r="H6794" s="20" t="s">
        <v>102</v>
      </c>
      <c r="I6794" s="20" t="s">
        <v>155</v>
      </c>
      <c r="J6794" s="20" t="s">
        <v>104</v>
      </c>
      <c r="K6794" s="21"/>
      <c r="L6794" s="20" t="s">
        <v>104</v>
      </c>
      <c r="M6794" s="20" t="s">
        <v>65</v>
      </c>
      <c r="N6794" s="23">
        <v>0.84</v>
      </c>
      <c r="O6794" s="23">
        <v>0.23</v>
      </c>
    </row>
    <row r="6795" spans="1:15" x14ac:dyDescent="0.25">
      <c r="A6795" s="20" t="s">
        <v>117</v>
      </c>
      <c r="B6795" s="20" t="s">
        <v>670</v>
      </c>
      <c r="C6795" s="20" t="s">
        <v>108</v>
      </c>
      <c r="D6795" s="20" t="s">
        <v>106</v>
      </c>
      <c r="E6795" s="21"/>
      <c r="F6795" s="24">
        <v>1253.8800000000001</v>
      </c>
      <c r="G6795" s="23">
        <v>0.56999999999999995</v>
      </c>
      <c r="H6795" s="20" t="s">
        <v>102</v>
      </c>
      <c r="I6795" s="20" t="s">
        <v>155</v>
      </c>
      <c r="J6795" s="20" t="s">
        <v>104</v>
      </c>
      <c r="K6795" s="21"/>
      <c r="L6795" s="20" t="s">
        <v>104</v>
      </c>
      <c r="M6795" s="20" t="s">
        <v>64</v>
      </c>
      <c r="N6795" s="23">
        <v>23.22</v>
      </c>
      <c r="O6795" s="23">
        <v>0.23</v>
      </c>
    </row>
    <row r="6796" spans="1:15" x14ac:dyDescent="0.25">
      <c r="A6796" s="20" t="s">
        <v>117</v>
      </c>
      <c r="B6796" s="20" t="s">
        <v>670</v>
      </c>
      <c r="C6796" s="20" t="s">
        <v>54</v>
      </c>
      <c r="D6796" s="20" t="s">
        <v>109</v>
      </c>
      <c r="E6796" s="25">
        <v>20</v>
      </c>
      <c r="F6796" s="22">
        <v>4955.6000000000004</v>
      </c>
      <c r="G6796" s="23">
        <v>2.2599999999999998</v>
      </c>
      <c r="H6796" s="20" t="s">
        <v>102</v>
      </c>
      <c r="I6796" s="20" t="s">
        <v>155</v>
      </c>
      <c r="J6796" s="20" t="s">
        <v>104</v>
      </c>
      <c r="K6796" s="21"/>
      <c r="L6796" s="20" t="s">
        <v>104</v>
      </c>
      <c r="M6796" s="20" t="s">
        <v>54</v>
      </c>
      <c r="N6796" s="23">
        <v>0.26</v>
      </c>
      <c r="O6796" s="23">
        <v>0.23</v>
      </c>
    </row>
    <row r="6797" spans="1:15" x14ac:dyDescent="0.25">
      <c r="A6797" s="20" t="s">
        <v>117</v>
      </c>
      <c r="B6797" s="20" t="s">
        <v>670</v>
      </c>
      <c r="C6797" s="20" t="s">
        <v>110</v>
      </c>
      <c r="D6797" s="20" t="s">
        <v>109</v>
      </c>
      <c r="E6797" s="25">
        <v>10</v>
      </c>
      <c r="F6797" s="22">
        <v>1790.1</v>
      </c>
      <c r="G6797" s="23">
        <v>0.82</v>
      </c>
      <c r="H6797" s="20" t="s">
        <v>102</v>
      </c>
      <c r="I6797" s="20" t="s">
        <v>155</v>
      </c>
      <c r="J6797" s="20" t="s">
        <v>104</v>
      </c>
      <c r="K6797" s="21"/>
      <c r="L6797" s="20" t="s">
        <v>104</v>
      </c>
      <c r="M6797" s="20" t="s">
        <v>55</v>
      </c>
      <c r="N6797" s="23">
        <v>0.09</v>
      </c>
      <c r="O6797" s="23">
        <v>0.23</v>
      </c>
    </row>
    <row r="6798" spans="1:15" x14ac:dyDescent="0.25">
      <c r="A6798" s="20" t="s">
        <v>117</v>
      </c>
      <c r="B6798" s="20" t="s">
        <v>670</v>
      </c>
      <c r="C6798" s="20" t="s">
        <v>127</v>
      </c>
      <c r="D6798" s="20" t="s">
        <v>109</v>
      </c>
      <c r="E6798" s="25">
        <v>3</v>
      </c>
      <c r="F6798" s="23">
        <v>479.44</v>
      </c>
      <c r="G6798" s="23">
        <v>0.22</v>
      </c>
      <c r="H6798" s="20" t="s">
        <v>102</v>
      </c>
      <c r="I6798" s="20" t="s">
        <v>155</v>
      </c>
      <c r="J6798" s="20" t="s">
        <v>104</v>
      </c>
      <c r="K6798" s="21"/>
      <c r="L6798" s="20" t="s">
        <v>104</v>
      </c>
      <c r="M6798" s="20" t="s">
        <v>51</v>
      </c>
      <c r="N6798" s="23">
        <v>0.81</v>
      </c>
      <c r="O6798" s="23">
        <v>0.23</v>
      </c>
    </row>
    <row r="6799" spans="1:15" x14ac:dyDescent="0.25">
      <c r="A6799" s="20" t="s">
        <v>117</v>
      </c>
      <c r="B6799" s="20" t="s">
        <v>670</v>
      </c>
      <c r="C6799" s="20" t="s">
        <v>122</v>
      </c>
      <c r="D6799" s="20" t="s">
        <v>109</v>
      </c>
      <c r="E6799" s="25">
        <v>1</v>
      </c>
      <c r="F6799" s="23">
        <v>234.79</v>
      </c>
      <c r="G6799" s="23">
        <v>0.11</v>
      </c>
      <c r="H6799" s="20" t="s">
        <v>102</v>
      </c>
      <c r="I6799" s="20" t="s">
        <v>155</v>
      </c>
      <c r="J6799" s="20" t="s">
        <v>104</v>
      </c>
      <c r="K6799" s="21"/>
      <c r="L6799" s="20" t="s">
        <v>104</v>
      </c>
      <c r="M6799" s="20" t="s">
        <v>52</v>
      </c>
      <c r="N6799" s="23">
        <v>1.19</v>
      </c>
      <c r="O6799" s="23">
        <v>0.23</v>
      </c>
    </row>
    <row r="6800" spans="1:15" x14ac:dyDescent="0.25">
      <c r="A6800" s="20" t="s">
        <v>117</v>
      </c>
      <c r="B6800" s="20" t="s">
        <v>670</v>
      </c>
      <c r="C6800" s="20" t="s">
        <v>111</v>
      </c>
      <c r="D6800" s="21"/>
      <c r="E6800" s="21"/>
      <c r="F6800" s="23">
        <v>899.58</v>
      </c>
      <c r="G6800" s="23">
        <v>0.41</v>
      </c>
      <c r="H6800" s="20" t="s">
        <v>102</v>
      </c>
      <c r="I6800" s="20" t="s">
        <v>155</v>
      </c>
      <c r="J6800" s="20" t="s">
        <v>104</v>
      </c>
      <c r="K6800" s="21"/>
      <c r="L6800" s="20" t="s">
        <v>104</v>
      </c>
      <c r="M6800" s="20" t="s">
        <v>56</v>
      </c>
      <c r="N6800" s="23">
        <v>0.41</v>
      </c>
      <c r="O6800" s="23">
        <v>0.23</v>
      </c>
    </row>
    <row r="6801" spans="1:15" x14ac:dyDescent="0.25">
      <c r="A6801" s="20" t="s">
        <v>117</v>
      </c>
      <c r="B6801" s="20" t="s">
        <v>670</v>
      </c>
      <c r="C6801" s="20" t="s">
        <v>112</v>
      </c>
      <c r="D6801" s="20" t="s">
        <v>113</v>
      </c>
      <c r="E6801" s="25">
        <v>4</v>
      </c>
      <c r="F6801" s="23">
        <v>504.64</v>
      </c>
      <c r="G6801" s="23">
        <v>0.23</v>
      </c>
      <c r="H6801" s="20" t="s">
        <v>102</v>
      </c>
      <c r="I6801" s="20" t="s">
        <v>155</v>
      </c>
      <c r="J6801" s="20" t="s">
        <v>104</v>
      </c>
      <c r="K6801" s="21"/>
      <c r="L6801" s="20" t="s">
        <v>104</v>
      </c>
      <c r="M6801" s="20" t="s">
        <v>58</v>
      </c>
      <c r="N6801" s="23">
        <v>0.69</v>
      </c>
      <c r="O6801" s="23">
        <v>0.23</v>
      </c>
    </row>
    <row r="6802" spans="1:15" x14ac:dyDescent="0.25">
      <c r="A6802" s="20" t="s">
        <v>117</v>
      </c>
      <c r="B6802" s="20" t="s">
        <v>670</v>
      </c>
      <c r="C6802" s="20" t="s">
        <v>114</v>
      </c>
      <c r="D6802" s="21"/>
      <c r="E6802" s="21"/>
      <c r="F6802" s="24">
        <v>6253.18</v>
      </c>
      <c r="G6802" s="23">
        <v>2.85</v>
      </c>
      <c r="H6802" s="20" t="s">
        <v>102</v>
      </c>
      <c r="I6802" s="20" t="s">
        <v>155</v>
      </c>
      <c r="J6802" s="20" t="s">
        <v>104</v>
      </c>
      <c r="K6802" s="21"/>
      <c r="L6802" s="20" t="s">
        <v>104</v>
      </c>
      <c r="M6802" s="20" t="s">
        <v>69</v>
      </c>
      <c r="N6802" s="23">
        <v>2.85</v>
      </c>
      <c r="O6802" s="23">
        <v>0.23</v>
      </c>
    </row>
    <row r="6803" spans="1:15" x14ac:dyDescent="0.25">
      <c r="A6803" s="20" t="s">
        <v>117</v>
      </c>
      <c r="B6803" s="20" t="s">
        <v>670</v>
      </c>
      <c r="C6803" s="20" t="s">
        <v>121</v>
      </c>
      <c r="D6803" s="20" t="s">
        <v>106</v>
      </c>
      <c r="E6803" s="21"/>
      <c r="F6803" s="24">
        <v>1267.0899999999999</v>
      </c>
      <c r="G6803" s="23">
        <v>0.57999999999999996</v>
      </c>
      <c r="H6803" s="20" t="s">
        <v>102</v>
      </c>
      <c r="I6803" s="20" t="s">
        <v>155</v>
      </c>
      <c r="J6803" s="20" t="s">
        <v>104</v>
      </c>
      <c r="K6803" s="21"/>
      <c r="L6803" s="20" t="s">
        <v>104</v>
      </c>
      <c r="M6803" s="20" t="s">
        <v>74</v>
      </c>
      <c r="N6803" s="21"/>
      <c r="O6803" s="23">
        <v>0.23</v>
      </c>
    </row>
    <row r="6804" spans="1:15" x14ac:dyDescent="0.25">
      <c r="A6804" s="20" t="s">
        <v>117</v>
      </c>
      <c r="B6804" s="20" t="s">
        <v>670</v>
      </c>
      <c r="C6804" s="20" t="s">
        <v>115</v>
      </c>
      <c r="D6804" s="20" t="s">
        <v>106</v>
      </c>
      <c r="E6804" s="21"/>
      <c r="F6804" s="23">
        <v>136.82</v>
      </c>
      <c r="G6804" s="23">
        <v>0.06</v>
      </c>
      <c r="H6804" s="20" t="s">
        <v>102</v>
      </c>
      <c r="I6804" s="20" t="s">
        <v>155</v>
      </c>
      <c r="J6804" s="20" t="s">
        <v>104</v>
      </c>
      <c r="K6804" s="21"/>
      <c r="L6804" s="20" t="s">
        <v>104</v>
      </c>
      <c r="M6804" s="20" t="s">
        <v>75</v>
      </c>
      <c r="N6804" s="21"/>
      <c r="O6804" s="23">
        <v>0.23</v>
      </c>
    </row>
    <row r="6805" spans="1:15" x14ac:dyDescent="0.25">
      <c r="A6805" s="20" t="s">
        <v>117</v>
      </c>
      <c r="B6805" s="20" t="s">
        <v>671</v>
      </c>
      <c r="C6805" s="20" t="s">
        <v>101</v>
      </c>
      <c r="D6805" s="20" t="s">
        <v>6</v>
      </c>
      <c r="E6805" s="21"/>
      <c r="F6805" s="24">
        <v>2674.44</v>
      </c>
      <c r="G6805" s="23">
        <v>1.1399999999999999</v>
      </c>
      <c r="H6805" s="20" t="s">
        <v>102</v>
      </c>
      <c r="I6805" s="20" t="s">
        <v>155</v>
      </c>
      <c r="J6805" s="20" t="s">
        <v>104</v>
      </c>
      <c r="K6805" s="21"/>
      <c r="L6805" s="20" t="s">
        <v>104</v>
      </c>
      <c r="M6805" s="20" t="s">
        <v>45</v>
      </c>
      <c r="N6805" s="23">
        <v>35.19</v>
      </c>
      <c r="O6805" s="23">
        <v>0.17</v>
      </c>
    </row>
    <row r="6806" spans="1:15" x14ac:dyDescent="0.25">
      <c r="A6806" s="20" t="s">
        <v>117</v>
      </c>
      <c r="B6806" s="20" t="s">
        <v>671</v>
      </c>
      <c r="C6806" s="20" t="s">
        <v>7</v>
      </c>
      <c r="D6806" s="20" t="s">
        <v>10</v>
      </c>
      <c r="E6806" s="21"/>
      <c r="F6806" s="24">
        <v>1460.22</v>
      </c>
      <c r="G6806" s="23">
        <v>0.62</v>
      </c>
      <c r="H6806" s="20" t="s">
        <v>102</v>
      </c>
      <c r="I6806" s="20" t="s">
        <v>155</v>
      </c>
      <c r="J6806" s="20" t="s">
        <v>104</v>
      </c>
      <c r="K6806" s="21"/>
      <c r="L6806" s="20" t="s">
        <v>104</v>
      </c>
      <c r="M6806" s="20" t="s">
        <v>48</v>
      </c>
      <c r="N6806" s="23">
        <v>0.62</v>
      </c>
      <c r="O6806" s="23">
        <v>0.17</v>
      </c>
    </row>
    <row r="6807" spans="1:15" x14ac:dyDescent="0.25">
      <c r="A6807" s="20" t="s">
        <v>117</v>
      </c>
      <c r="B6807" s="20" t="s">
        <v>671</v>
      </c>
      <c r="C6807" s="20" t="s">
        <v>105</v>
      </c>
      <c r="D6807" s="20" t="s">
        <v>106</v>
      </c>
      <c r="E6807" s="21"/>
      <c r="F6807" s="23">
        <v>273.93</v>
      </c>
      <c r="G6807" s="23">
        <v>0.12</v>
      </c>
      <c r="H6807" s="20" t="s">
        <v>102</v>
      </c>
      <c r="I6807" s="20" t="s">
        <v>155</v>
      </c>
      <c r="J6807" s="20" t="s">
        <v>104</v>
      </c>
      <c r="K6807" s="21"/>
      <c r="L6807" s="20" t="s">
        <v>104</v>
      </c>
      <c r="M6807" s="20" t="s">
        <v>82</v>
      </c>
      <c r="N6807" s="21"/>
      <c r="O6807" s="23">
        <v>0.17</v>
      </c>
    </row>
    <row r="6808" spans="1:15" x14ac:dyDescent="0.25">
      <c r="A6808" s="20" t="s">
        <v>117</v>
      </c>
      <c r="B6808" s="20" t="s">
        <v>671</v>
      </c>
      <c r="C6808" s="20" t="s">
        <v>107</v>
      </c>
      <c r="D6808" s="20" t="s">
        <v>106</v>
      </c>
      <c r="E6808" s="21"/>
      <c r="F6808" s="24">
        <v>2592.4499999999998</v>
      </c>
      <c r="G6808" s="26">
        <v>1.1000000000000001</v>
      </c>
      <c r="H6808" s="20" t="s">
        <v>102</v>
      </c>
      <c r="I6808" s="20" t="s">
        <v>155</v>
      </c>
      <c r="J6808" s="20" t="s">
        <v>104</v>
      </c>
      <c r="K6808" s="21"/>
      <c r="L6808" s="20" t="s">
        <v>104</v>
      </c>
      <c r="M6808" s="20" t="s">
        <v>65</v>
      </c>
      <c r="N6808" s="23">
        <v>0.84</v>
      </c>
      <c r="O6808" s="23">
        <v>0.17</v>
      </c>
    </row>
    <row r="6809" spans="1:15" x14ac:dyDescent="0.25">
      <c r="A6809" s="20" t="s">
        <v>117</v>
      </c>
      <c r="B6809" s="20" t="s">
        <v>671</v>
      </c>
      <c r="C6809" s="20" t="s">
        <v>108</v>
      </c>
      <c r="D6809" s="20" t="s">
        <v>106</v>
      </c>
      <c r="E6809" s="21"/>
      <c r="F6809" s="24">
        <v>1230.6600000000001</v>
      </c>
      <c r="G6809" s="23">
        <v>0.52</v>
      </c>
      <c r="H6809" s="20" t="s">
        <v>102</v>
      </c>
      <c r="I6809" s="20" t="s">
        <v>155</v>
      </c>
      <c r="J6809" s="20" t="s">
        <v>104</v>
      </c>
      <c r="K6809" s="21"/>
      <c r="L6809" s="20" t="s">
        <v>104</v>
      </c>
      <c r="M6809" s="20" t="s">
        <v>64</v>
      </c>
      <c r="N6809" s="23">
        <v>23.22</v>
      </c>
      <c r="O6809" s="23">
        <v>0.17</v>
      </c>
    </row>
    <row r="6810" spans="1:15" x14ac:dyDescent="0.25">
      <c r="A6810" s="20" t="s">
        <v>117</v>
      </c>
      <c r="B6810" s="20" t="s">
        <v>671</v>
      </c>
      <c r="C6810" s="20" t="s">
        <v>54</v>
      </c>
      <c r="D6810" s="20" t="s">
        <v>109</v>
      </c>
      <c r="E6810" s="25">
        <v>20</v>
      </c>
      <c r="F6810" s="22">
        <v>6375.2</v>
      </c>
      <c r="G6810" s="23">
        <v>2.71</v>
      </c>
      <c r="H6810" s="20" t="s">
        <v>102</v>
      </c>
      <c r="I6810" s="20" t="s">
        <v>155</v>
      </c>
      <c r="J6810" s="20" t="s">
        <v>104</v>
      </c>
      <c r="K6810" s="21"/>
      <c r="L6810" s="20" t="s">
        <v>104</v>
      </c>
      <c r="M6810" s="20" t="s">
        <v>54</v>
      </c>
      <c r="N6810" s="23">
        <v>0.26</v>
      </c>
      <c r="O6810" s="23">
        <v>0.17</v>
      </c>
    </row>
    <row r="6811" spans="1:15" x14ac:dyDescent="0.25">
      <c r="A6811" s="20" t="s">
        <v>117</v>
      </c>
      <c r="B6811" s="20" t="s">
        <v>671</v>
      </c>
      <c r="C6811" s="20" t="s">
        <v>110</v>
      </c>
      <c r="D6811" s="20" t="s">
        <v>109</v>
      </c>
      <c r="E6811" s="25">
        <v>10</v>
      </c>
      <c r="F6811" s="22">
        <v>1705.5</v>
      </c>
      <c r="G6811" s="23">
        <v>0.72</v>
      </c>
      <c r="H6811" s="20" t="s">
        <v>102</v>
      </c>
      <c r="I6811" s="20" t="s">
        <v>155</v>
      </c>
      <c r="J6811" s="20" t="s">
        <v>104</v>
      </c>
      <c r="K6811" s="21"/>
      <c r="L6811" s="20" t="s">
        <v>104</v>
      </c>
      <c r="M6811" s="20" t="s">
        <v>55</v>
      </c>
      <c r="N6811" s="23">
        <v>0.09</v>
      </c>
      <c r="O6811" s="23">
        <v>0.17</v>
      </c>
    </row>
    <row r="6812" spans="1:15" x14ac:dyDescent="0.25">
      <c r="A6812" s="20" t="s">
        <v>117</v>
      </c>
      <c r="B6812" s="20" t="s">
        <v>671</v>
      </c>
      <c r="C6812" s="20" t="s">
        <v>122</v>
      </c>
      <c r="D6812" s="20" t="s">
        <v>109</v>
      </c>
      <c r="E6812" s="25">
        <v>1</v>
      </c>
      <c r="F6812" s="23">
        <v>315.83</v>
      </c>
      <c r="G6812" s="23">
        <v>0.13</v>
      </c>
      <c r="H6812" s="20" t="s">
        <v>102</v>
      </c>
      <c r="I6812" s="20" t="s">
        <v>155</v>
      </c>
      <c r="J6812" s="20" t="s">
        <v>104</v>
      </c>
      <c r="K6812" s="21"/>
      <c r="L6812" s="20" t="s">
        <v>104</v>
      </c>
      <c r="M6812" s="20" t="s">
        <v>52</v>
      </c>
      <c r="N6812" s="23">
        <v>1.19</v>
      </c>
      <c r="O6812" s="23">
        <v>0.17</v>
      </c>
    </row>
    <row r="6813" spans="1:15" x14ac:dyDescent="0.25">
      <c r="A6813" s="20" t="s">
        <v>117</v>
      </c>
      <c r="B6813" s="20" t="s">
        <v>671</v>
      </c>
      <c r="C6813" s="20" t="s">
        <v>127</v>
      </c>
      <c r="D6813" s="20" t="s">
        <v>109</v>
      </c>
      <c r="E6813" s="25">
        <v>3</v>
      </c>
      <c r="F6813" s="23">
        <v>644.91999999999996</v>
      </c>
      <c r="G6813" s="23">
        <v>0.27</v>
      </c>
      <c r="H6813" s="20" t="s">
        <v>102</v>
      </c>
      <c r="I6813" s="20" t="s">
        <v>155</v>
      </c>
      <c r="J6813" s="20" t="s">
        <v>104</v>
      </c>
      <c r="K6813" s="21"/>
      <c r="L6813" s="20" t="s">
        <v>104</v>
      </c>
      <c r="M6813" s="20" t="s">
        <v>51</v>
      </c>
      <c r="N6813" s="23">
        <v>0.81</v>
      </c>
      <c r="O6813" s="23">
        <v>0.17</v>
      </c>
    </row>
    <row r="6814" spans="1:15" x14ac:dyDescent="0.25">
      <c r="A6814" s="20" t="s">
        <v>117</v>
      </c>
      <c r="B6814" s="20" t="s">
        <v>671</v>
      </c>
      <c r="C6814" s="20" t="s">
        <v>111</v>
      </c>
      <c r="D6814" s="21"/>
      <c r="E6814" s="21"/>
      <c r="F6814" s="23">
        <v>965.63</v>
      </c>
      <c r="G6814" s="23">
        <v>0.41</v>
      </c>
      <c r="H6814" s="20" t="s">
        <v>102</v>
      </c>
      <c r="I6814" s="20" t="s">
        <v>155</v>
      </c>
      <c r="J6814" s="20" t="s">
        <v>104</v>
      </c>
      <c r="K6814" s="21"/>
      <c r="L6814" s="20" t="s">
        <v>104</v>
      </c>
      <c r="M6814" s="20" t="s">
        <v>56</v>
      </c>
      <c r="N6814" s="23">
        <v>0.41</v>
      </c>
      <c r="O6814" s="23">
        <v>0.17</v>
      </c>
    </row>
    <row r="6815" spans="1:15" x14ac:dyDescent="0.25">
      <c r="A6815" s="20" t="s">
        <v>117</v>
      </c>
      <c r="B6815" s="20" t="s">
        <v>671</v>
      </c>
      <c r="C6815" s="20" t="s">
        <v>112</v>
      </c>
      <c r="D6815" s="20" t="s">
        <v>113</v>
      </c>
      <c r="E6815" s="25">
        <v>2</v>
      </c>
      <c r="F6815" s="23">
        <v>270.85000000000002</v>
      </c>
      <c r="G6815" s="23">
        <v>0.12</v>
      </c>
      <c r="H6815" s="20" t="s">
        <v>102</v>
      </c>
      <c r="I6815" s="20" t="s">
        <v>155</v>
      </c>
      <c r="J6815" s="20" t="s">
        <v>104</v>
      </c>
      <c r="K6815" s="21"/>
      <c r="L6815" s="20" t="s">
        <v>104</v>
      </c>
      <c r="M6815" s="20" t="s">
        <v>58</v>
      </c>
      <c r="N6815" s="23">
        <v>0.69</v>
      </c>
      <c r="O6815" s="23">
        <v>0.17</v>
      </c>
    </row>
    <row r="6816" spans="1:15" x14ac:dyDescent="0.25">
      <c r="A6816" s="20" t="s">
        <v>117</v>
      </c>
      <c r="B6816" s="20" t="s">
        <v>671</v>
      </c>
      <c r="C6816" s="20" t="s">
        <v>114</v>
      </c>
      <c r="D6816" s="21"/>
      <c r="E6816" s="21"/>
      <c r="F6816" s="24">
        <v>6712.32</v>
      </c>
      <c r="G6816" s="23">
        <v>2.85</v>
      </c>
      <c r="H6816" s="20" t="s">
        <v>102</v>
      </c>
      <c r="I6816" s="20" t="s">
        <v>155</v>
      </c>
      <c r="J6816" s="20" t="s">
        <v>104</v>
      </c>
      <c r="K6816" s="21"/>
      <c r="L6816" s="20" t="s">
        <v>104</v>
      </c>
      <c r="M6816" s="20" t="s">
        <v>69</v>
      </c>
      <c r="N6816" s="23">
        <v>2.85</v>
      </c>
      <c r="O6816" s="23">
        <v>0.17</v>
      </c>
    </row>
    <row r="6817" spans="1:15" x14ac:dyDescent="0.25">
      <c r="A6817" s="20" t="s">
        <v>117</v>
      </c>
      <c r="B6817" s="20" t="s">
        <v>671</v>
      </c>
      <c r="C6817" s="20" t="s">
        <v>121</v>
      </c>
      <c r="D6817" s="20" t="s">
        <v>106</v>
      </c>
      <c r="E6817" s="21"/>
      <c r="F6817" s="24">
        <v>1276.33</v>
      </c>
      <c r="G6817" s="23">
        <v>0.54</v>
      </c>
      <c r="H6817" s="20" t="s">
        <v>102</v>
      </c>
      <c r="I6817" s="20" t="s">
        <v>155</v>
      </c>
      <c r="J6817" s="20" t="s">
        <v>104</v>
      </c>
      <c r="K6817" s="21"/>
      <c r="L6817" s="20" t="s">
        <v>104</v>
      </c>
      <c r="M6817" s="20" t="s">
        <v>74</v>
      </c>
      <c r="N6817" s="21"/>
      <c r="O6817" s="23">
        <v>0.17</v>
      </c>
    </row>
    <row r="6818" spans="1:15" x14ac:dyDescent="0.25">
      <c r="A6818" s="20" t="s">
        <v>117</v>
      </c>
      <c r="B6818" s="20" t="s">
        <v>671</v>
      </c>
      <c r="C6818" s="20" t="s">
        <v>115</v>
      </c>
      <c r="D6818" s="20" t="s">
        <v>106</v>
      </c>
      <c r="E6818" s="21"/>
      <c r="F6818" s="23">
        <v>143.58000000000001</v>
      </c>
      <c r="G6818" s="23">
        <v>0.06</v>
      </c>
      <c r="H6818" s="20" t="s">
        <v>102</v>
      </c>
      <c r="I6818" s="20" t="s">
        <v>155</v>
      </c>
      <c r="J6818" s="20" t="s">
        <v>104</v>
      </c>
      <c r="K6818" s="21"/>
      <c r="L6818" s="20" t="s">
        <v>104</v>
      </c>
      <c r="M6818" s="20" t="s">
        <v>75</v>
      </c>
      <c r="N6818" s="21"/>
      <c r="O6818" s="23">
        <v>0.17</v>
      </c>
    </row>
    <row r="6819" spans="1:15" x14ac:dyDescent="0.25">
      <c r="A6819" s="20" t="s">
        <v>117</v>
      </c>
      <c r="B6819" s="20" t="s">
        <v>672</v>
      </c>
      <c r="C6819" s="20" t="s">
        <v>7</v>
      </c>
      <c r="D6819" s="20" t="s">
        <v>10</v>
      </c>
      <c r="E6819" s="21"/>
      <c r="F6819" s="24">
        <v>1147.99</v>
      </c>
      <c r="G6819" s="23">
        <v>0.62</v>
      </c>
      <c r="H6819" s="20" t="s">
        <v>102</v>
      </c>
      <c r="I6819" s="20" t="s">
        <v>260</v>
      </c>
      <c r="J6819" s="20" t="s">
        <v>104</v>
      </c>
      <c r="K6819" s="21"/>
      <c r="L6819" s="20" t="s">
        <v>104</v>
      </c>
      <c r="M6819" s="20" t="s">
        <v>48</v>
      </c>
      <c r="N6819" s="23">
        <v>0.62</v>
      </c>
      <c r="O6819" s="21"/>
    </row>
    <row r="6820" spans="1:15" x14ac:dyDescent="0.25">
      <c r="A6820" s="20" t="s">
        <v>117</v>
      </c>
      <c r="B6820" s="20" t="s">
        <v>672</v>
      </c>
      <c r="C6820" s="20" t="s">
        <v>105</v>
      </c>
      <c r="D6820" s="20" t="s">
        <v>106</v>
      </c>
      <c r="E6820" s="21"/>
      <c r="F6820" s="23">
        <v>223.37</v>
      </c>
      <c r="G6820" s="23">
        <v>0.12</v>
      </c>
      <c r="H6820" s="20" t="s">
        <v>102</v>
      </c>
      <c r="I6820" s="20" t="s">
        <v>260</v>
      </c>
      <c r="J6820" s="20" t="s">
        <v>104</v>
      </c>
      <c r="K6820" s="21"/>
      <c r="L6820" s="20" t="s">
        <v>104</v>
      </c>
      <c r="M6820" s="20" t="s">
        <v>82</v>
      </c>
      <c r="N6820" s="21"/>
      <c r="O6820" s="21"/>
    </row>
    <row r="6821" spans="1:15" x14ac:dyDescent="0.25">
      <c r="A6821" s="20" t="s">
        <v>117</v>
      </c>
      <c r="B6821" s="20" t="s">
        <v>672</v>
      </c>
      <c r="C6821" s="20" t="s">
        <v>107</v>
      </c>
      <c r="D6821" s="20" t="s">
        <v>106</v>
      </c>
      <c r="E6821" s="21"/>
      <c r="F6821" s="24">
        <v>2169.42</v>
      </c>
      <c r="G6821" s="23">
        <v>1.17</v>
      </c>
      <c r="H6821" s="20" t="s">
        <v>102</v>
      </c>
      <c r="I6821" s="20" t="s">
        <v>260</v>
      </c>
      <c r="J6821" s="20" t="s">
        <v>104</v>
      </c>
      <c r="K6821" s="21"/>
      <c r="L6821" s="20" t="s">
        <v>104</v>
      </c>
      <c r="M6821" s="20" t="s">
        <v>65</v>
      </c>
      <c r="N6821" s="23">
        <v>0.84</v>
      </c>
      <c r="O6821" s="21"/>
    </row>
    <row r="6822" spans="1:15" x14ac:dyDescent="0.25">
      <c r="A6822" s="20" t="s">
        <v>117</v>
      </c>
      <c r="B6822" s="20" t="s">
        <v>672</v>
      </c>
      <c r="C6822" s="20" t="s">
        <v>108</v>
      </c>
      <c r="D6822" s="20" t="s">
        <v>106</v>
      </c>
      <c r="E6822" s="21"/>
      <c r="F6822" s="22">
        <v>1044.9000000000001</v>
      </c>
      <c r="G6822" s="23">
        <v>0.56000000000000005</v>
      </c>
      <c r="H6822" s="20" t="s">
        <v>102</v>
      </c>
      <c r="I6822" s="20" t="s">
        <v>260</v>
      </c>
      <c r="J6822" s="20" t="s">
        <v>104</v>
      </c>
      <c r="K6822" s="21"/>
      <c r="L6822" s="20" t="s">
        <v>104</v>
      </c>
      <c r="M6822" s="20" t="s">
        <v>64</v>
      </c>
      <c r="N6822" s="23">
        <v>23.22</v>
      </c>
      <c r="O6822" s="21"/>
    </row>
    <row r="6823" spans="1:15" x14ac:dyDescent="0.25">
      <c r="A6823" s="20" t="s">
        <v>117</v>
      </c>
      <c r="B6823" s="20" t="s">
        <v>672</v>
      </c>
      <c r="C6823" s="20" t="s">
        <v>111</v>
      </c>
      <c r="D6823" s="21"/>
      <c r="E6823" s="21"/>
      <c r="F6823" s="23">
        <v>759.16</v>
      </c>
      <c r="G6823" s="23">
        <v>0.41</v>
      </c>
      <c r="H6823" s="20" t="s">
        <v>102</v>
      </c>
      <c r="I6823" s="20" t="s">
        <v>260</v>
      </c>
      <c r="J6823" s="20" t="s">
        <v>104</v>
      </c>
      <c r="K6823" s="21"/>
      <c r="L6823" s="20" t="s">
        <v>104</v>
      </c>
      <c r="M6823" s="20" t="s">
        <v>56</v>
      </c>
      <c r="N6823" s="23">
        <v>0.41</v>
      </c>
      <c r="O6823" s="21"/>
    </row>
    <row r="6824" spans="1:15" x14ac:dyDescent="0.25">
      <c r="A6824" s="20" t="s">
        <v>117</v>
      </c>
      <c r="B6824" s="20" t="s">
        <v>672</v>
      </c>
      <c r="C6824" s="20" t="s">
        <v>112</v>
      </c>
      <c r="D6824" s="20" t="s">
        <v>113</v>
      </c>
      <c r="E6824" s="25">
        <v>2</v>
      </c>
      <c r="F6824" s="23">
        <v>212.93</v>
      </c>
      <c r="G6824" s="23">
        <v>0.11</v>
      </c>
      <c r="H6824" s="20" t="s">
        <v>102</v>
      </c>
      <c r="I6824" s="20" t="s">
        <v>260</v>
      </c>
      <c r="J6824" s="20" t="s">
        <v>104</v>
      </c>
      <c r="K6824" s="21"/>
      <c r="L6824" s="20" t="s">
        <v>104</v>
      </c>
      <c r="M6824" s="20" t="s">
        <v>58</v>
      </c>
      <c r="N6824" s="23">
        <v>0.69</v>
      </c>
      <c r="O6824" s="21"/>
    </row>
    <row r="6825" spans="1:15" x14ac:dyDescent="0.25">
      <c r="A6825" s="20" t="s">
        <v>117</v>
      </c>
      <c r="B6825" s="20" t="s">
        <v>672</v>
      </c>
      <c r="C6825" s="20" t="s">
        <v>114</v>
      </c>
      <c r="D6825" s="21"/>
      <c r="E6825" s="21"/>
      <c r="F6825" s="24">
        <v>5277.06</v>
      </c>
      <c r="G6825" s="23">
        <v>2.85</v>
      </c>
      <c r="H6825" s="20" t="s">
        <v>102</v>
      </c>
      <c r="I6825" s="20" t="s">
        <v>260</v>
      </c>
      <c r="J6825" s="20" t="s">
        <v>104</v>
      </c>
      <c r="K6825" s="21"/>
      <c r="L6825" s="20" t="s">
        <v>104</v>
      </c>
      <c r="M6825" s="20" t="s">
        <v>69</v>
      </c>
      <c r="N6825" s="23">
        <v>2.85</v>
      </c>
      <c r="O6825" s="21"/>
    </row>
    <row r="6826" spans="1:15" x14ac:dyDescent="0.25">
      <c r="A6826" s="20" t="s">
        <v>117</v>
      </c>
      <c r="B6826" s="20" t="s">
        <v>672</v>
      </c>
      <c r="C6826" s="20" t="s">
        <v>121</v>
      </c>
      <c r="D6826" s="20" t="s">
        <v>106</v>
      </c>
      <c r="E6826" s="21"/>
      <c r="F6826" s="24">
        <v>1076.18</v>
      </c>
      <c r="G6826" s="23">
        <v>0.57999999999999996</v>
      </c>
      <c r="H6826" s="20" t="s">
        <v>102</v>
      </c>
      <c r="I6826" s="20" t="s">
        <v>260</v>
      </c>
      <c r="J6826" s="20" t="s">
        <v>104</v>
      </c>
      <c r="K6826" s="21"/>
      <c r="L6826" s="20" t="s">
        <v>104</v>
      </c>
      <c r="M6826" s="20" t="s">
        <v>74</v>
      </c>
      <c r="N6826" s="21"/>
      <c r="O6826" s="21"/>
    </row>
    <row r="6827" spans="1:15" x14ac:dyDescent="0.25">
      <c r="A6827" s="20" t="s">
        <v>117</v>
      </c>
      <c r="B6827" s="20" t="s">
        <v>672</v>
      </c>
      <c r="C6827" s="20" t="s">
        <v>115</v>
      </c>
      <c r="D6827" s="20" t="s">
        <v>106</v>
      </c>
      <c r="E6827" s="21"/>
      <c r="F6827" s="23">
        <v>109.38</v>
      </c>
      <c r="G6827" s="23">
        <v>0.06</v>
      </c>
      <c r="H6827" s="20" t="s">
        <v>102</v>
      </c>
      <c r="I6827" s="20" t="s">
        <v>260</v>
      </c>
      <c r="J6827" s="20" t="s">
        <v>104</v>
      </c>
      <c r="K6827" s="21"/>
      <c r="L6827" s="20" t="s">
        <v>104</v>
      </c>
      <c r="M6827" s="20" t="s">
        <v>75</v>
      </c>
      <c r="N6827" s="21"/>
      <c r="O6827" s="21"/>
    </row>
    <row r="6828" spans="1:15" x14ac:dyDescent="0.25">
      <c r="A6828" s="20" t="s">
        <v>117</v>
      </c>
      <c r="B6828" s="20" t="s">
        <v>672</v>
      </c>
      <c r="C6828" s="20" t="s">
        <v>101</v>
      </c>
      <c r="D6828" s="20" t="s">
        <v>6</v>
      </c>
      <c r="E6828" s="21"/>
      <c r="F6828" s="24">
        <v>2885.58</v>
      </c>
      <c r="G6828" s="23">
        <v>1.56</v>
      </c>
      <c r="H6828" s="20" t="s">
        <v>102</v>
      </c>
      <c r="I6828" s="20" t="s">
        <v>260</v>
      </c>
      <c r="J6828" s="20" t="s">
        <v>104</v>
      </c>
      <c r="K6828" s="21"/>
      <c r="L6828" s="20" t="s">
        <v>104</v>
      </c>
      <c r="M6828" s="20" t="s">
        <v>45</v>
      </c>
      <c r="N6828" s="23">
        <v>35.19</v>
      </c>
      <c r="O6828" s="21"/>
    </row>
    <row r="6829" spans="1:15" x14ac:dyDescent="0.25">
      <c r="A6829" s="20" t="s">
        <v>117</v>
      </c>
      <c r="B6829" s="20" t="s">
        <v>672</v>
      </c>
      <c r="C6829" s="20" t="s">
        <v>122</v>
      </c>
      <c r="D6829" s="20" t="s">
        <v>109</v>
      </c>
      <c r="E6829" s="25">
        <v>1</v>
      </c>
      <c r="F6829" s="23">
        <v>170.53</v>
      </c>
      <c r="G6829" s="23">
        <v>0.09</v>
      </c>
      <c r="H6829" s="20" t="s">
        <v>102</v>
      </c>
      <c r="I6829" s="20" t="s">
        <v>260</v>
      </c>
      <c r="J6829" s="20" t="s">
        <v>104</v>
      </c>
      <c r="K6829" s="21"/>
      <c r="L6829" s="20" t="s">
        <v>104</v>
      </c>
      <c r="M6829" s="20" t="s">
        <v>52</v>
      </c>
      <c r="N6829" s="23">
        <v>1.19</v>
      </c>
      <c r="O6829" s="21"/>
    </row>
    <row r="6830" spans="1:15" x14ac:dyDescent="0.25">
      <c r="A6830" s="20" t="s">
        <v>117</v>
      </c>
      <c r="B6830" s="20" t="s">
        <v>672</v>
      </c>
      <c r="C6830" s="20" t="s">
        <v>127</v>
      </c>
      <c r="D6830" s="20" t="s">
        <v>109</v>
      </c>
      <c r="E6830" s="25">
        <v>3</v>
      </c>
      <c r="F6830" s="23">
        <v>348.22</v>
      </c>
      <c r="G6830" s="23">
        <v>0.19</v>
      </c>
      <c r="H6830" s="20" t="s">
        <v>102</v>
      </c>
      <c r="I6830" s="20" t="s">
        <v>260</v>
      </c>
      <c r="J6830" s="20" t="s">
        <v>104</v>
      </c>
      <c r="K6830" s="21"/>
      <c r="L6830" s="20" t="s">
        <v>104</v>
      </c>
      <c r="M6830" s="20" t="s">
        <v>51</v>
      </c>
      <c r="N6830" s="23">
        <v>0.81</v>
      </c>
      <c r="O6830" s="21"/>
    </row>
    <row r="6831" spans="1:15" x14ac:dyDescent="0.25">
      <c r="A6831" s="20" t="s">
        <v>117</v>
      </c>
      <c r="B6831" s="20" t="s">
        <v>672</v>
      </c>
      <c r="C6831" s="20" t="s">
        <v>54</v>
      </c>
      <c r="D6831" s="20" t="s">
        <v>109</v>
      </c>
      <c r="E6831" s="25">
        <v>20</v>
      </c>
      <c r="F6831" s="27">
        <v>4524</v>
      </c>
      <c r="G6831" s="23">
        <v>2.44</v>
      </c>
      <c r="H6831" s="20" t="s">
        <v>102</v>
      </c>
      <c r="I6831" s="20" t="s">
        <v>260</v>
      </c>
      <c r="J6831" s="20" t="s">
        <v>104</v>
      </c>
      <c r="K6831" s="21"/>
      <c r="L6831" s="20" t="s">
        <v>104</v>
      </c>
      <c r="M6831" s="20" t="s">
        <v>54</v>
      </c>
      <c r="N6831" s="23">
        <v>0.26</v>
      </c>
      <c r="O6831" s="21"/>
    </row>
    <row r="6832" spans="1:15" x14ac:dyDescent="0.25">
      <c r="A6832" s="20" t="s">
        <v>117</v>
      </c>
      <c r="B6832" s="20" t="s">
        <v>672</v>
      </c>
      <c r="C6832" s="20" t="s">
        <v>110</v>
      </c>
      <c r="D6832" s="20" t="s">
        <v>109</v>
      </c>
      <c r="E6832" s="25">
        <v>8</v>
      </c>
      <c r="F6832" s="24">
        <v>1408.32</v>
      </c>
      <c r="G6832" s="23">
        <v>0.76</v>
      </c>
      <c r="H6832" s="20" t="s">
        <v>102</v>
      </c>
      <c r="I6832" s="20" t="s">
        <v>260</v>
      </c>
      <c r="J6832" s="20" t="s">
        <v>104</v>
      </c>
      <c r="K6832" s="21"/>
      <c r="L6832" s="20" t="s">
        <v>104</v>
      </c>
      <c r="M6832" s="20" t="s">
        <v>55</v>
      </c>
      <c r="N6832" s="23">
        <v>0.09</v>
      </c>
      <c r="O6832" s="21"/>
    </row>
    <row r="6833" spans="1:15" x14ac:dyDescent="0.25">
      <c r="A6833" s="20" t="s">
        <v>117</v>
      </c>
      <c r="B6833" s="20" t="s">
        <v>673</v>
      </c>
      <c r="C6833" s="20" t="s">
        <v>101</v>
      </c>
      <c r="D6833" s="20" t="s">
        <v>6</v>
      </c>
      <c r="E6833" s="21"/>
      <c r="F6833" s="24">
        <v>6404.58</v>
      </c>
      <c r="G6833" s="23">
        <v>1.51</v>
      </c>
      <c r="H6833" s="20" t="s">
        <v>102</v>
      </c>
      <c r="I6833" s="20" t="s">
        <v>120</v>
      </c>
      <c r="J6833" s="20" t="s">
        <v>104</v>
      </c>
      <c r="K6833" s="21"/>
      <c r="L6833" s="20" t="s">
        <v>102</v>
      </c>
      <c r="M6833" s="20" t="s">
        <v>45</v>
      </c>
      <c r="N6833" s="23">
        <v>35.19</v>
      </c>
      <c r="O6833" s="21"/>
    </row>
    <row r="6834" spans="1:15" x14ac:dyDescent="0.25">
      <c r="A6834" s="20" t="s">
        <v>117</v>
      </c>
      <c r="B6834" s="20" t="s">
        <v>673</v>
      </c>
      <c r="C6834" s="20" t="s">
        <v>7</v>
      </c>
      <c r="D6834" s="20" t="s">
        <v>10</v>
      </c>
      <c r="E6834" s="21"/>
      <c r="F6834" s="24">
        <v>2628.49</v>
      </c>
      <c r="G6834" s="23">
        <v>0.62</v>
      </c>
      <c r="H6834" s="20" t="s">
        <v>102</v>
      </c>
      <c r="I6834" s="20" t="s">
        <v>120</v>
      </c>
      <c r="J6834" s="20" t="s">
        <v>104</v>
      </c>
      <c r="K6834" s="21"/>
      <c r="L6834" s="20" t="s">
        <v>102</v>
      </c>
      <c r="M6834" s="20" t="s">
        <v>48</v>
      </c>
      <c r="N6834" s="23">
        <v>0.62</v>
      </c>
      <c r="O6834" s="21"/>
    </row>
    <row r="6835" spans="1:15" x14ac:dyDescent="0.25">
      <c r="A6835" s="20" t="s">
        <v>117</v>
      </c>
      <c r="B6835" s="20" t="s">
        <v>673</v>
      </c>
      <c r="C6835" s="20" t="s">
        <v>105</v>
      </c>
      <c r="D6835" s="20" t="s">
        <v>106</v>
      </c>
      <c r="E6835" s="21"/>
      <c r="F6835" s="23">
        <v>919.86</v>
      </c>
      <c r="G6835" s="23">
        <v>0.22</v>
      </c>
      <c r="H6835" s="20" t="s">
        <v>102</v>
      </c>
      <c r="I6835" s="20" t="s">
        <v>120</v>
      </c>
      <c r="J6835" s="20" t="s">
        <v>104</v>
      </c>
      <c r="K6835" s="21"/>
      <c r="L6835" s="20" t="s">
        <v>102</v>
      </c>
      <c r="M6835" s="20" t="s">
        <v>82</v>
      </c>
      <c r="N6835" s="21"/>
      <c r="O6835" s="21"/>
    </row>
    <row r="6836" spans="1:15" x14ac:dyDescent="0.25">
      <c r="A6836" s="20" t="s">
        <v>117</v>
      </c>
      <c r="B6836" s="20" t="s">
        <v>673</v>
      </c>
      <c r="C6836" s="20" t="s">
        <v>107</v>
      </c>
      <c r="D6836" s="20" t="s">
        <v>106</v>
      </c>
      <c r="E6836" s="21"/>
      <c r="F6836" s="24">
        <v>1948.88</v>
      </c>
      <c r="G6836" s="23">
        <v>0.46</v>
      </c>
      <c r="H6836" s="20" t="s">
        <v>102</v>
      </c>
      <c r="I6836" s="20" t="s">
        <v>120</v>
      </c>
      <c r="J6836" s="20" t="s">
        <v>104</v>
      </c>
      <c r="K6836" s="21"/>
      <c r="L6836" s="20" t="s">
        <v>102</v>
      </c>
      <c r="M6836" s="20" t="s">
        <v>65</v>
      </c>
      <c r="N6836" s="23">
        <v>0.84</v>
      </c>
      <c r="O6836" s="21"/>
    </row>
    <row r="6837" spans="1:15" x14ac:dyDescent="0.25">
      <c r="A6837" s="20" t="s">
        <v>117</v>
      </c>
      <c r="B6837" s="20" t="s">
        <v>673</v>
      </c>
      <c r="C6837" s="20" t="s">
        <v>108</v>
      </c>
      <c r="D6837" s="20" t="s">
        <v>106</v>
      </c>
      <c r="E6837" s="21"/>
      <c r="F6837" s="24">
        <v>1237.6300000000001</v>
      </c>
      <c r="G6837" s="23">
        <v>0.28999999999999998</v>
      </c>
      <c r="H6837" s="20" t="s">
        <v>102</v>
      </c>
      <c r="I6837" s="20" t="s">
        <v>120</v>
      </c>
      <c r="J6837" s="20" t="s">
        <v>104</v>
      </c>
      <c r="K6837" s="21"/>
      <c r="L6837" s="20" t="s">
        <v>102</v>
      </c>
      <c r="M6837" s="20" t="s">
        <v>64</v>
      </c>
      <c r="N6837" s="23">
        <v>23.22</v>
      </c>
      <c r="O6837" s="21"/>
    </row>
    <row r="6838" spans="1:15" x14ac:dyDescent="0.25">
      <c r="A6838" s="20" t="s">
        <v>117</v>
      </c>
      <c r="B6838" s="20" t="s">
        <v>673</v>
      </c>
      <c r="C6838" s="20" t="s">
        <v>139</v>
      </c>
      <c r="D6838" s="20" t="s">
        <v>109</v>
      </c>
      <c r="E6838" s="25">
        <v>7</v>
      </c>
      <c r="F6838" s="24">
        <v>2439.36</v>
      </c>
      <c r="G6838" s="23">
        <v>0.57999999999999996</v>
      </c>
      <c r="H6838" s="20" t="s">
        <v>102</v>
      </c>
      <c r="I6838" s="20" t="s">
        <v>120</v>
      </c>
      <c r="J6838" s="20" t="s">
        <v>104</v>
      </c>
      <c r="K6838" s="21"/>
      <c r="L6838" s="20" t="s">
        <v>102</v>
      </c>
      <c r="M6838" s="20" t="s">
        <v>53</v>
      </c>
      <c r="N6838" s="23">
        <v>0.24</v>
      </c>
      <c r="O6838" s="21"/>
    </row>
    <row r="6839" spans="1:15" x14ac:dyDescent="0.25">
      <c r="A6839" s="20" t="s">
        <v>117</v>
      </c>
      <c r="B6839" s="20" t="s">
        <v>673</v>
      </c>
      <c r="C6839" s="20" t="s">
        <v>140</v>
      </c>
      <c r="D6839" s="20" t="s">
        <v>109</v>
      </c>
      <c r="E6839" s="25">
        <v>7</v>
      </c>
      <c r="F6839" s="24">
        <v>5864.88</v>
      </c>
      <c r="G6839" s="23">
        <v>1.38</v>
      </c>
      <c r="H6839" s="20" t="s">
        <v>102</v>
      </c>
      <c r="I6839" s="20" t="s">
        <v>120</v>
      </c>
      <c r="J6839" s="20" t="s">
        <v>104</v>
      </c>
      <c r="K6839" s="21"/>
      <c r="L6839" s="20" t="s">
        <v>102</v>
      </c>
      <c r="M6839" s="20" t="s">
        <v>53</v>
      </c>
      <c r="N6839" s="23">
        <v>0.24</v>
      </c>
      <c r="O6839" s="21"/>
    </row>
    <row r="6840" spans="1:15" x14ac:dyDescent="0.25">
      <c r="A6840" s="20" t="s">
        <v>117</v>
      </c>
      <c r="B6840" s="20" t="s">
        <v>673</v>
      </c>
      <c r="C6840" s="20" t="s">
        <v>141</v>
      </c>
      <c r="D6840" s="20" t="s">
        <v>109</v>
      </c>
      <c r="E6840" s="25">
        <v>5</v>
      </c>
      <c r="F6840" s="24">
        <v>1531.92</v>
      </c>
      <c r="G6840" s="23">
        <v>0.36</v>
      </c>
      <c r="H6840" s="20" t="s">
        <v>102</v>
      </c>
      <c r="I6840" s="20" t="s">
        <v>120</v>
      </c>
      <c r="J6840" s="20" t="s">
        <v>104</v>
      </c>
      <c r="K6840" s="21"/>
      <c r="L6840" s="20" t="s">
        <v>102</v>
      </c>
      <c r="M6840" s="20" t="s">
        <v>49</v>
      </c>
      <c r="N6840" s="23">
        <v>0.77</v>
      </c>
      <c r="O6840" s="21"/>
    </row>
    <row r="6841" spans="1:15" x14ac:dyDescent="0.25">
      <c r="A6841" s="20" t="s">
        <v>117</v>
      </c>
      <c r="B6841" s="20" t="s">
        <v>673</v>
      </c>
      <c r="C6841" s="20" t="s">
        <v>111</v>
      </c>
      <c r="D6841" s="21"/>
      <c r="E6841" s="21"/>
      <c r="F6841" s="22">
        <v>1738.2</v>
      </c>
      <c r="G6841" s="23">
        <v>0.41</v>
      </c>
      <c r="H6841" s="20" t="s">
        <v>102</v>
      </c>
      <c r="I6841" s="20" t="s">
        <v>120</v>
      </c>
      <c r="J6841" s="20" t="s">
        <v>104</v>
      </c>
      <c r="K6841" s="21"/>
      <c r="L6841" s="20" t="s">
        <v>102</v>
      </c>
      <c r="M6841" s="20" t="s">
        <v>56</v>
      </c>
      <c r="N6841" s="23">
        <v>0.41</v>
      </c>
      <c r="O6841" s="21"/>
    </row>
    <row r="6842" spans="1:15" x14ac:dyDescent="0.25">
      <c r="A6842" s="20" t="s">
        <v>117</v>
      </c>
      <c r="B6842" s="20" t="s">
        <v>673</v>
      </c>
      <c r="C6842" s="20" t="s">
        <v>112</v>
      </c>
      <c r="D6842" s="20" t="s">
        <v>113</v>
      </c>
      <c r="E6842" s="25">
        <v>1</v>
      </c>
      <c r="F6842" s="23">
        <v>243.77</v>
      </c>
      <c r="G6842" s="23">
        <v>0.06</v>
      </c>
      <c r="H6842" s="20" t="s">
        <v>102</v>
      </c>
      <c r="I6842" s="20" t="s">
        <v>120</v>
      </c>
      <c r="J6842" s="20" t="s">
        <v>104</v>
      </c>
      <c r="K6842" s="21"/>
      <c r="L6842" s="20" t="s">
        <v>102</v>
      </c>
      <c r="M6842" s="20" t="s">
        <v>58</v>
      </c>
      <c r="N6842" s="23">
        <v>0.69</v>
      </c>
      <c r="O6842" s="21"/>
    </row>
    <row r="6843" spans="1:15" x14ac:dyDescent="0.25">
      <c r="A6843" s="20" t="s">
        <v>117</v>
      </c>
      <c r="B6843" s="20" t="s">
        <v>673</v>
      </c>
      <c r="C6843" s="20" t="s">
        <v>114</v>
      </c>
      <c r="D6843" s="21"/>
      <c r="E6843" s="21"/>
      <c r="F6843" s="24">
        <v>9666.06</v>
      </c>
      <c r="G6843" s="23">
        <v>2.2799999999999998</v>
      </c>
      <c r="H6843" s="20" t="s">
        <v>102</v>
      </c>
      <c r="I6843" s="20" t="s">
        <v>120</v>
      </c>
      <c r="J6843" s="20" t="s">
        <v>104</v>
      </c>
      <c r="K6843" s="21"/>
      <c r="L6843" s="20" t="s">
        <v>102</v>
      </c>
      <c r="M6843" s="20" t="s">
        <v>69</v>
      </c>
      <c r="N6843" s="23">
        <v>2.85</v>
      </c>
      <c r="O6843" s="21"/>
    </row>
    <row r="6844" spans="1:15" x14ac:dyDescent="0.25">
      <c r="A6844" s="20" t="s">
        <v>117</v>
      </c>
      <c r="B6844" s="20" t="s">
        <v>673</v>
      </c>
      <c r="C6844" s="20" t="s">
        <v>121</v>
      </c>
      <c r="D6844" s="20" t="s">
        <v>106</v>
      </c>
      <c r="E6844" s="21"/>
      <c r="F6844" s="21"/>
      <c r="G6844" s="21"/>
      <c r="H6844" s="20" t="s">
        <v>102</v>
      </c>
      <c r="I6844" s="20" t="s">
        <v>120</v>
      </c>
      <c r="J6844" s="20" t="s">
        <v>104</v>
      </c>
      <c r="K6844" s="21"/>
      <c r="L6844" s="20" t="s">
        <v>102</v>
      </c>
      <c r="M6844" s="20" t="s">
        <v>74</v>
      </c>
      <c r="N6844" s="21"/>
      <c r="O6844" s="21"/>
    </row>
    <row r="6845" spans="1:15" x14ac:dyDescent="0.25">
      <c r="A6845" s="20" t="s">
        <v>117</v>
      </c>
      <c r="B6845" s="20" t="s">
        <v>674</v>
      </c>
      <c r="C6845" s="20" t="s">
        <v>101</v>
      </c>
      <c r="D6845" s="20" t="s">
        <v>186</v>
      </c>
      <c r="E6845" s="21"/>
      <c r="F6845" s="24">
        <v>9043.83</v>
      </c>
      <c r="G6845" s="23">
        <v>1.42</v>
      </c>
      <c r="H6845" s="20" t="s">
        <v>102</v>
      </c>
      <c r="I6845" s="20" t="s">
        <v>160</v>
      </c>
      <c r="J6845" s="20" t="s">
        <v>104</v>
      </c>
      <c r="K6845" s="21"/>
      <c r="L6845" s="20" t="s">
        <v>104</v>
      </c>
      <c r="M6845" s="20" t="s">
        <v>45</v>
      </c>
      <c r="N6845" s="23">
        <v>35.19</v>
      </c>
      <c r="O6845" s="23">
        <v>0.67</v>
      </c>
    </row>
    <row r="6846" spans="1:15" x14ac:dyDescent="0.25">
      <c r="A6846" s="20" t="s">
        <v>117</v>
      </c>
      <c r="B6846" s="20" t="s">
        <v>674</v>
      </c>
      <c r="C6846" s="20" t="s">
        <v>7</v>
      </c>
      <c r="D6846" s="20" t="s">
        <v>10</v>
      </c>
      <c r="E6846" s="21"/>
      <c r="F6846" s="24">
        <v>3961.99</v>
      </c>
      <c r="G6846" s="23">
        <v>0.62</v>
      </c>
      <c r="H6846" s="20" t="s">
        <v>102</v>
      </c>
      <c r="I6846" s="20" t="s">
        <v>160</v>
      </c>
      <c r="J6846" s="20" t="s">
        <v>104</v>
      </c>
      <c r="K6846" s="21"/>
      <c r="L6846" s="20" t="s">
        <v>104</v>
      </c>
      <c r="M6846" s="20" t="s">
        <v>48</v>
      </c>
      <c r="N6846" s="23">
        <v>0.62</v>
      </c>
      <c r="O6846" s="23">
        <v>0.67</v>
      </c>
    </row>
    <row r="6847" spans="1:15" x14ac:dyDescent="0.25">
      <c r="A6847" s="20" t="s">
        <v>117</v>
      </c>
      <c r="B6847" s="20" t="s">
        <v>674</v>
      </c>
      <c r="C6847" s="20" t="s">
        <v>105</v>
      </c>
      <c r="D6847" s="20" t="s">
        <v>106</v>
      </c>
      <c r="E6847" s="21"/>
      <c r="F6847" s="23">
        <v>765.33</v>
      </c>
      <c r="G6847" s="23">
        <v>0.12</v>
      </c>
      <c r="H6847" s="20" t="s">
        <v>102</v>
      </c>
      <c r="I6847" s="20" t="s">
        <v>160</v>
      </c>
      <c r="J6847" s="20" t="s">
        <v>104</v>
      </c>
      <c r="K6847" s="21"/>
      <c r="L6847" s="20" t="s">
        <v>104</v>
      </c>
      <c r="M6847" s="20" t="s">
        <v>82</v>
      </c>
      <c r="N6847" s="21"/>
      <c r="O6847" s="23">
        <v>0.67</v>
      </c>
    </row>
    <row r="6848" spans="1:15" x14ac:dyDescent="0.25">
      <c r="A6848" s="20" t="s">
        <v>117</v>
      </c>
      <c r="B6848" s="20" t="s">
        <v>674</v>
      </c>
      <c r="C6848" s="20" t="s">
        <v>107</v>
      </c>
      <c r="D6848" s="20" t="s">
        <v>106</v>
      </c>
      <c r="E6848" s="21"/>
      <c r="F6848" s="24">
        <v>5973.13</v>
      </c>
      <c r="G6848" s="23">
        <v>0.93</v>
      </c>
      <c r="H6848" s="20" t="s">
        <v>102</v>
      </c>
      <c r="I6848" s="20" t="s">
        <v>160</v>
      </c>
      <c r="J6848" s="20" t="s">
        <v>104</v>
      </c>
      <c r="K6848" s="21"/>
      <c r="L6848" s="20" t="s">
        <v>104</v>
      </c>
      <c r="M6848" s="20" t="s">
        <v>65</v>
      </c>
      <c r="N6848" s="23">
        <v>0.84</v>
      </c>
      <c r="O6848" s="23">
        <v>0.67</v>
      </c>
    </row>
    <row r="6849" spans="1:15" x14ac:dyDescent="0.25">
      <c r="A6849" s="20" t="s">
        <v>117</v>
      </c>
      <c r="B6849" s="20" t="s">
        <v>674</v>
      </c>
      <c r="C6849" s="20" t="s">
        <v>108</v>
      </c>
      <c r="D6849" s="20" t="s">
        <v>106</v>
      </c>
      <c r="E6849" s="21"/>
      <c r="F6849" s="24">
        <v>2716.74</v>
      </c>
      <c r="G6849" s="23">
        <v>0.43</v>
      </c>
      <c r="H6849" s="20" t="s">
        <v>102</v>
      </c>
      <c r="I6849" s="20" t="s">
        <v>160</v>
      </c>
      <c r="J6849" s="20" t="s">
        <v>104</v>
      </c>
      <c r="K6849" s="21"/>
      <c r="L6849" s="20" t="s">
        <v>104</v>
      </c>
      <c r="M6849" s="20" t="s">
        <v>64</v>
      </c>
      <c r="N6849" s="23">
        <v>23.22</v>
      </c>
      <c r="O6849" s="23">
        <v>0.67</v>
      </c>
    </row>
    <row r="6850" spans="1:15" x14ac:dyDescent="0.25">
      <c r="A6850" s="20" t="s">
        <v>117</v>
      </c>
      <c r="B6850" s="20" t="s">
        <v>674</v>
      </c>
      <c r="C6850" s="20" t="s">
        <v>54</v>
      </c>
      <c r="D6850" s="20" t="s">
        <v>109</v>
      </c>
      <c r="E6850" s="25">
        <v>26</v>
      </c>
      <c r="F6850" s="24">
        <v>9511.32</v>
      </c>
      <c r="G6850" s="23">
        <v>1.49</v>
      </c>
      <c r="H6850" s="20" t="s">
        <v>102</v>
      </c>
      <c r="I6850" s="20" t="s">
        <v>160</v>
      </c>
      <c r="J6850" s="20" t="s">
        <v>104</v>
      </c>
      <c r="K6850" s="21"/>
      <c r="L6850" s="20" t="s">
        <v>104</v>
      </c>
      <c r="M6850" s="20" t="s">
        <v>54</v>
      </c>
      <c r="N6850" s="23">
        <v>0.26</v>
      </c>
      <c r="O6850" s="23">
        <v>0.67</v>
      </c>
    </row>
    <row r="6851" spans="1:15" x14ac:dyDescent="0.25">
      <c r="A6851" s="20" t="s">
        <v>117</v>
      </c>
      <c r="B6851" s="20" t="s">
        <v>674</v>
      </c>
      <c r="C6851" s="20" t="s">
        <v>110</v>
      </c>
      <c r="D6851" s="20" t="s">
        <v>109</v>
      </c>
      <c r="E6851" s="25">
        <v>26</v>
      </c>
      <c r="F6851" s="24">
        <v>10090.08</v>
      </c>
      <c r="G6851" s="23">
        <v>1.58</v>
      </c>
      <c r="H6851" s="20" t="s">
        <v>102</v>
      </c>
      <c r="I6851" s="20" t="s">
        <v>160</v>
      </c>
      <c r="J6851" s="20" t="s">
        <v>104</v>
      </c>
      <c r="K6851" s="21"/>
      <c r="L6851" s="20" t="s">
        <v>104</v>
      </c>
      <c r="M6851" s="20" t="s">
        <v>55</v>
      </c>
      <c r="N6851" s="23">
        <v>0.09</v>
      </c>
      <c r="O6851" s="23">
        <v>0.67</v>
      </c>
    </row>
    <row r="6852" spans="1:15" x14ac:dyDescent="0.25">
      <c r="A6852" s="20" t="s">
        <v>117</v>
      </c>
      <c r="B6852" s="20" t="s">
        <v>674</v>
      </c>
      <c r="C6852" s="20" t="s">
        <v>122</v>
      </c>
      <c r="D6852" s="20" t="s">
        <v>109</v>
      </c>
      <c r="E6852" s="25">
        <v>2</v>
      </c>
      <c r="F6852" s="23">
        <v>907.26</v>
      </c>
      <c r="G6852" s="23">
        <v>0.14000000000000001</v>
      </c>
      <c r="H6852" s="20" t="s">
        <v>102</v>
      </c>
      <c r="I6852" s="20" t="s">
        <v>160</v>
      </c>
      <c r="J6852" s="20" t="s">
        <v>104</v>
      </c>
      <c r="K6852" s="21"/>
      <c r="L6852" s="20" t="s">
        <v>104</v>
      </c>
      <c r="M6852" s="20" t="s">
        <v>52</v>
      </c>
      <c r="N6852" s="23">
        <v>1.19</v>
      </c>
      <c r="O6852" s="23">
        <v>0.67</v>
      </c>
    </row>
    <row r="6853" spans="1:15" x14ac:dyDescent="0.25">
      <c r="A6853" s="20" t="s">
        <v>117</v>
      </c>
      <c r="B6853" s="20" t="s">
        <v>674</v>
      </c>
      <c r="C6853" s="20" t="s">
        <v>111</v>
      </c>
      <c r="D6853" s="21"/>
      <c r="E6853" s="21"/>
      <c r="F6853" s="24">
        <v>2620.02</v>
      </c>
      <c r="G6853" s="23">
        <v>0.41</v>
      </c>
      <c r="H6853" s="20" t="s">
        <v>102</v>
      </c>
      <c r="I6853" s="20" t="s">
        <v>160</v>
      </c>
      <c r="J6853" s="20" t="s">
        <v>104</v>
      </c>
      <c r="K6853" s="21"/>
      <c r="L6853" s="20" t="s">
        <v>104</v>
      </c>
      <c r="M6853" s="20" t="s">
        <v>56</v>
      </c>
      <c r="N6853" s="23">
        <v>0.41</v>
      </c>
      <c r="O6853" s="23">
        <v>0.67</v>
      </c>
    </row>
    <row r="6854" spans="1:15" x14ac:dyDescent="0.25">
      <c r="A6854" s="20" t="s">
        <v>117</v>
      </c>
      <c r="B6854" s="20" t="s">
        <v>674</v>
      </c>
      <c r="C6854" s="20" t="s">
        <v>112</v>
      </c>
      <c r="D6854" s="20" t="s">
        <v>113</v>
      </c>
      <c r="E6854" s="25">
        <v>1</v>
      </c>
      <c r="F6854" s="23">
        <v>367.44</v>
      </c>
      <c r="G6854" s="23">
        <v>0.06</v>
      </c>
      <c r="H6854" s="20" t="s">
        <v>102</v>
      </c>
      <c r="I6854" s="20" t="s">
        <v>160</v>
      </c>
      <c r="J6854" s="20" t="s">
        <v>104</v>
      </c>
      <c r="K6854" s="21"/>
      <c r="L6854" s="20" t="s">
        <v>104</v>
      </c>
      <c r="M6854" s="20" t="s">
        <v>58</v>
      </c>
      <c r="N6854" s="23">
        <v>0.69</v>
      </c>
      <c r="O6854" s="23">
        <v>0.67</v>
      </c>
    </row>
    <row r="6855" spans="1:15" x14ac:dyDescent="0.25">
      <c r="A6855" s="20" t="s">
        <v>117</v>
      </c>
      <c r="B6855" s="20" t="s">
        <v>674</v>
      </c>
      <c r="C6855" s="20" t="s">
        <v>114</v>
      </c>
      <c r="D6855" s="21"/>
      <c r="E6855" s="21"/>
      <c r="F6855" s="24">
        <v>18212.36</v>
      </c>
      <c r="G6855" s="23">
        <v>2.85</v>
      </c>
      <c r="H6855" s="20" t="s">
        <v>102</v>
      </c>
      <c r="I6855" s="20" t="s">
        <v>160</v>
      </c>
      <c r="J6855" s="20" t="s">
        <v>104</v>
      </c>
      <c r="K6855" s="21"/>
      <c r="L6855" s="20" t="s">
        <v>104</v>
      </c>
      <c r="M6855" s="20" t="s">
        <v>69</v>
      </c>
      <c r="N6855" s="23">
        <v>2.85</v>
      </c>
      <c r="O6855" s="23">
        <v>0.67</v>
      </c>
    </row>
    <row r="6856" spans="1:15" x14ac:dyDescent="0.25">
      <c r="A6856" s="20" t="s">
        <v>117</v>
      </c>
      <c r="B6856" s="20" t="s">
        <v>674</v>
      </c>
      <c r="C6856" s="20" t="s">
        <v>121</v>
      </c>
      <c r="D6856" s="20" t="s">
        <v>106</v>
      </c>
      <c r="E6856" s="21"/>
      <c r="F6856" s="24">
        <v>2866.07</v>
      </c>
      <c r="G6856" s="23">
        <v>0.45</v>
      </c>
      <c r="H6856" s="20" t="s">
        <v>102</v>
      </c>
      <c r="I6856" s="20" t="s">
        <v>160</v>
      </c>
      <c r="J6856" s="20" t="s">
        <v>104</v>
      </c>
      <c r="K6856" s="21"/>
      <c r="L6856" s="20" t="s">
        <v>104</v>
      </c>
      <c r="M6856" s="20" t="s">
        <v>74</v>
      </c>
      <c r="N6856" s="21"/>
      <c r="O6856" s="23">
        <v>0.67</v>
      </c>
    </row>
    <row r="6857" spans="1:15" x14ac:dyDescent="0.25">
      <c r="A6857" s="20" t="s">
        <v>117</v>
      </c>
      <c r="B6857" s="20" t="s">
        <v>674</v>
      </c>
      <c r="C6857" s="20" t="s">
        <v>115</v>
      </c>
      <c r="D6857" s="20" t="s">
        <v>106</v>
      </c>
      <c r="E6857" s="21"/>
      <c r="F6857" s="23">
        <v>74.290000000000006</v>
      </c>
      <c r="G6857" s="23">
        <v>0.01</v>
      </c>
      <c r="H6857" s="20" t="s">
        <v>102</v>
      </c>
      <c r="I6857" s="20" t="s">
        <v>160</v>
      </c>
      <c r="J6857" s="20" t="s">
        <v>104</v>
      </c>
      <c r="K6857" s="21"/>
      <c r="L6857" s="20" t="s">
        <v>104</v>
      </c>
      <c r="M6857" s="20" t="s">
        <v>75</v>
      </c>
      <c r="N6857" s="21"/>
      <c r="O6857" s="23">
        <v>0.67</v>
      </c>
    </row>
    <row r="6858" spans="1:15" x14ac:dyDescent="0.25">
      <c r="A6858" s="20" t="s">
        <v>117</v>
      </c>
      <c r="B6858" s="20" t="s">
        <v>675</v>
      </c>
      <c r="C6858" s="20" t="s">
        <v>7</v>
      </c>
      <c r="D6858" s="20" t="s">
        <v>10</v>
      </c>
      <c r="E6858" s="21"/>
      <c r="F6858" s="24">
        <v>1343.79</v>
      </c>
      <c r="G6858" s="23">
        <v>0.62</v>
      </c>
      <c r="H6858" s="20" t="s">
        <v>102</v>
      </c>
      <c r="I6858" s="20" t="s">
        <v>151</v>
      </c>
      <c r="J6858" s="20" t="s">
        <v>104</v>
      </c>
      <c r="K6858" s="21"/>
      <c r="L6858" s="20" t="s">
        <v>104</v>
      </c>
      <c r="M6858" s="20" t="s">
        <v>48</v>
      </c>
      <c r="N6858" s="23">
        <v>0.62</v>
      </c>
      <c r="O6858" s="23">
        <v>0.22</v>
      </c>
    </row>
    <row r="6859" spans="1:15" x14ac:dyDescent="0.25">
      <c r="A6859" s="20" t="s">
        <v>117</v>
      </c>
      <c r="B6859" s="20" t="s">
        <v>675</v>
      </c>
      <c r="C6859" s="20" t="s">
        <v>105</v>
      </c>
      <c r="D6859" s="20" t="s">
        <v>106</v>
      </c>
      <c r="E6859" s="21"/>
      <c r="F6859" s="23">
        <v>261.41000000000003</v>
      </c>
      <c r="G6859" s="23">
        <v>0.12</v>
      </c>
      <c r="H6859" s="20" t="s">
        <v>102</v>
      </c>
      <c r="I6859" s="20" t="s">
        <v>151</v>
      </c>
      <c r="J6859" s="20" t="s">
        <v>104</v>
      </c>
      <c r="K6859" s="21"/>
      <c r="L6859" s="20" t="s">
        <v>104</v>
      </c>
      <c r="M6859" s="20" t="s">
        <v>82</v>
      </c>
      <c r="N6859" s="21"/>
      <c r="O6859" s="23">
        <v>0.22</v>
      </c>
    </row>
    <row r="6860" spans="1:15" x14ac:dyDescent="0.25">
      <c r="A6860" s="20" t="s">
        <v>117</v>
      </c>
      <c r="B6860" s="20" t="s">
        <v>675</v>
      </c>
      <c r="C6860" s="20" t="s">
        <v>107</v>
      </c>
      <c r="D6860" s="20" t="s">
        <v>106</v>
      </c>
      <c r="E6860" s="21"/>
      <c r="F6860" s="22">
        <v>2261.3000000000002</v>
      </c>
      <c r="G6860" s="23">
        <v>1.04</v>
      </c>
      <c r="H6860" s="20" t="s">
        <v>102</v>
      </c>
      <c r="I6860" s="20" t="s">
        <v>151</v>
      </c>
      <c r="J6860" s="20" t="s">
        <v>104</v>
      </c>
      <c r="K6860" s="21"/>
      <c r="L6860" s="20" t="s">
        <v>104</v>
      </c>
      <c r="M6860" s="20" t="s">
        <v>65</v>
      </c>
      <c r="N6860" s="23">
        <v>0.84</v>
      </c>
      <c r="O6860" s="23">
        <v>0.22</v>
      </c>
    </row>
    <row r="6861" spans="1:15" x14ac:dyDescent="0.25">
      <c r="A6861" s="20" t="s">
        <v>117</v>
      </c>
      <c r="B6861" s="20" t="s">
        <v>675</v>
      </c>
      <c r="C6861" s="20" t="s">
        <v>108</v>
      </c>
      <c r="D6861" s="20" t="s">
        <v>106</v>
      </c>
      <c r="E6861" s="21"/>
      <c r="F6861" s="26">
        <v>928.8</v>
      </c>
      <c r="G6861" s="23">
        <v>0.43</v>
      </c>
      <c r="H6861" s="20" t="s">
        <v>102</v>
      </c>
      <c r="I6861" s="20" t="s">
        <v>151</v>
      </c>
      <c r="J6861" s="20" t="s">
        <v>104</v>
      </c>
      <c r="K6861" s="21"/>
      <c r="L6861" s="20" t="s">
        <v>104</v>
      </c>
      <c r="M6861" s="20" t="s">
        <v>64</v>
      </c>
      <c r="N6861" s="23">
        <v>23.22</v>
      </c>
      <c r="O6861" s="23">
        <v>0.22</v>
      </c>
    </row>
    <row r="6862" spans="1:15" x14ac:dyDescent="0.25">
      <c r="A6862" s="20" t="s">
        <v>117</v>
      </c>
      <c r="B6862" s="20" t="s">
        <v>675</v>
      </c>
      <c r="C6862" s="20" t="s">
        <v>54</v>
      </c>
      <c r="D6862" s="20" t="s">
        <v>109</v>
      </c>
      <c r="E6862" s="25">
        <v>20</v>
      </c>
      <c r="F6862" s="22">
        <v>3022.5</v>
      </c>
      <c r="G6862" s="23">
        <v>1.39</v>
      </c>
      <c r="H6862" s="20" t="s">
        <v>102</v>
      </c>
      <c r="I6862" s="20" t="s">
        <v>151</v>
      </c>
      <c r="J6862" s="20" t="s">
        <v>104</v>
      </c>
      <c r="K6862" s="21"/>
      <c r="L6862" s="20" t="s">
        <v>104</v>
      </c>
      <c r="M6862" s="20" t="s">
        <v>54</v>
      </c>
      <c r="N6862" s="23">
        <v>0.26</v>
      </c>
      <c r="O6862" s="23">
        <v>0.22</v>
      </c>
    </row>
    <row r="6863" spans="1:15" x14ac:dyDescent="0.25">
      <c r="A6863" s="20" t="s">
        <v>117</v>
      </c>
      <c r="B6863" s="20" t="s">
        <v>675</v>
      </c>
      <c r="C6863" s="20" t="s">
        <v>110</v>
      </c>
      <c r="D6863" s="20" t="s">
        <v>109</v>
      </c>
      <c r="E6863" s="25">
        <v>20</v>
      </c>
      <c r="F6863" s="24">
        <v>2146.64</v>
      </c>
      <c r="G6863" s="23">
        <v>0.99</v>
      </c>
      <c r="H6863" s="20" t="s">
        <v>102</v>
      </c>
      <c r="I6863" s="20" t="s">
        <v>151</v>
      </c>
      <c r="J6863" s="20" t="s">
        <v>104</v>
      </c>
      <c r="K6863" s="21"/>
      <c r="L6863" s="20" t="s">
        <v>104</v>
      </c>
      <c r="M6863" s="20" t="s">
        <v>55</v>
      </c>
      <c r="N6863" s="23">
        <v>0.09</v>
      </c>
      <c r="O6863" s="23">
        <v>0.22</v>
      </c>
    </row>
    <row r="6864" spans="1:15" x14ac:dyDescent="0.25">
      <c r="A6864" s="20" t="s">
        <v>117</v>
      </c>
      <c r="B6864" s="20" t="s">
        <v>675</v>
      </c>
      <c r="C6864" s="20" t="s">
        <v>122</v>
      </c>
      <c r="D6864" s="20" t="s">
        <v>109</v>
      </c>
      <c r="E6864" s="25">
        <v>2</v>
      </c>
      <c r="F6864" s="23">
        <v>179.45</v>
      </c>
      <c r="G6864" s="23">
        <v>0.08</v>
      </c>
      <c r="H6864" s="20" t="s">
        <v>102</v>
      </c>
      <c r="I6864" s="20" t="s">
        <v>151</v>
      </c>
      <c r="J6864" s="20" t="s">
        <v>104</v>
      </c>
      <c r="K6864" s="21"/>
      <c r="L6864" s="20" t="s">
        <v>104</v>
      </c>
      <c r="M6864" s="20" t="s">
        <v>52</v>
      </c>
      <c r="N6864" s="23">
        <v>1.19</v>
      </c>
      <c r="O6864" s="23">
        <v>0.22</v>
      </c>
    </row>
    <row r="6865" spans="1:15" x14ac:dyDescent="0.25">
      <c r="A6865" s="20" t="s">
        <v>117</v>
      </c>
      <c r="B6865" s="20" t="s">
        <v>675</v>
      </c>
      <c r="C6865" s="20" t="s">
        <v>127</v>
      </c>
      <c r="D6865" s="20" t="s">
        <v>109</v>
      </c>
      <c r="E6865" s="25">
        <v>4</v>
      </c>
      <c r="F6865" s="26">
        <v>244.3</v>
      </c>
      <c r="G6865" s="23">
        <v>0.11</v>
      </c>
      <c r="H6865" s="20" t="s">
        <v>102</v>
      </c>
      <c r="I6865" s="20" t="s">
        <v>151</v>
      </c>
      <c r="J6865" s="20" t="s">
        <v>104</v>
      </c>
      <c r="K6865" s="21"/>
      <c r="L6865" s="20" t="s">
        <v>104</v>
      </c>
      <c r="M6865" s="20" t="s">
        <v>51</v>
      </c>
      <c r="N6865" s="23">
        <v>0.81</v>
      </c>
      <c r="O6865" s="23">
        <v>0.22</v>
      </c>
    </row>
    <row r="6866" spans="1:15" x14ac:dyDescent="0.25">
      <c r="A6866" s="20" t="s">
        <v>117</v>
      </c>
      <c r="B6866" s="20" t="s">
        <v>675</v>
      </c>
      <c r="C6866" s="20" t="s">
        <v>111</v>
      </c>
      <c r="D6866" s="21"/>
      <c r="E6866" s="21"/>
      <c r="F6866" s="23">
        <v>888.63</v>
      </c>
      <c r="G6866" s="23">
        <v>0.41</v>
      </c>
      <c r="H6866" s="20" t="s">
        <v>102</v>
      </c>
      <c r="I6866" s="20" t="s">
        <v>151</v>
      </c>
      <c r="J6866" s="20" t="s">
        <v>104</v>
      </c>
      <c r="K6866" s="21"/>
      <c r="L6866" s="20" t="s">
        <v>104</v>
      </c>
      <c r="M6866" s="20" t="s">
        <v>56</v>
      </c>
      <c r="N6866" s="23">
        <v>0.41</v>
      </c>
      <c r="O6866" s="23">
        <v>0.22</v>
      </c>
    </row>
    <row r="6867" spans="1:15" x14ac:dyDescent="0.25">
      <c r="A6867" s="20" t="s">
        <v>117</v>
      </c>
      <c r="B6867" s="20" t="s">
        <v>675</v>
      </c>
      <c r="C6867" s="20" t="s">
        <v>112</v>
      </c>
      <c r="D6867" s="20" t="s">
        <v>113</v>
      </c>
      <c r="E6867" s="25">
        <v>2</v>
      </c>
      <c r="F6867" s="23">
        <v>249.25</v>
      </c>
      <c r="G6867" s="23">
        <v>0.11</v>
      </c>
      <c r="H6867" s="20" t="s">
        <v>102</v>
      </c>
      <c r="I6867" s="20" t="s">
        <v>151</v>
      </c>
      <c r="J6867" s="20" t="s">
        <v>104</v>
      </c>
      <c r="K6867" s="21"/>
      <c r="L6867" s="20" t="s">
        <v>104</v>
      </c>
      <c r="M6867" s="20" t="s">
        <v>58</v>
      </c>
      <c r="N6867" s="23">
        <v>0.69</v>
      </c>
      <c r="O6867" s="23">
        <v>0.22</v>
      </c>
    </row>
    <row r="6868" spans="1:15" x14ac:dyDescent="0.25">
      <c r="A6868" s="20" t="s">
        <v>117</v>
      </c>
      <c r="B6868" s="20" t="s">
        <v>675</v>
      </c>
      <c r="C6868" s="20" t="s">
        <v>121</v>
      </c>
      <c r="D6868" s="20" t="s">
        <v>106</v>
      </c>
      <c r="E6868" s="21"/>
      <c r="F6868" s="24">
        <v>1031.68</v>
      </c>
      <c r="G6868" s="23">
        <v>0.48</v>
      </c>
      <c r="H6868" s="20" t="s">
        <v>102</v>
      </c>
      <c r="I6868" s="20" t="s">
        <v>151</v>
      </c>
      <c r="J6868" s="20" t="s">
        <v>104</v>
      </c>
      <c r="K6868" s="21"/>
      <c r="L6868" s="20" t="s">
        <v>104</v>
      </c>
      <c r="M6868" s="20" t="s">
        <v>74</v>
      </c>
      <c r="N6868" s="21"/>
      <c r="O6868" s="23">
        <v>0.22</v>
      </c>
    </row>
    <row r="6869" spans="1:15" x14ac:dyDescent="0.25">
      <c r="A6869" s="20" t="s">
        <v>117</v>
      </c>
      <c r="B6869" s="20" t="s">
        <v>675</v>
      </c>
      <c r="C6869" s="20" t="s">
        <v>114</v>
      </c>
      <c r="D6869" s="21"/>
      <c r="E6869" s="21"/>
      <c r="F6869" s="24">
        <v>5995.07</v>
      </c>
      <c r="G6869" s="23">
        <v>2.77</v>
      </c>
      <c r="H6869" s="20" t="s">
        <v>102</v>
      </c>
      <c r="I6869" s="20" t="s">
        <v>151</v>
      </c>
      <c r="J6869" s="20" t="s">
        <v>104</v>
      </c>
      <c r="K6869" s="21"/>
      <c r="L6869" s="20" t="s">
        <v>104</v>
      </c>
      <c r="M6869" s="20" t="s">
        <v>69</v>
      </c>
      <c r="N6869" s="23">
        <v>2.85</v>
      </c>
      <c r="O6869" s="23">
        <v>0.22</v>
      </c>
    </row>
    <row r="6870" spans="1:15" x14ac:dyDescent="0.25">
      <c r="A6870" s="20" t="s">
        <v>117</v>
      </c>
      <c r="B6870" s="20" t="s">
        <v>675</v>
      </c>
      <c r="C6870" s="20" t="s">
        <v>119</v>
      </c>
      <c r="D6870" s="20" t="s">
        <v>6</v>
      </c>
      <c r="E6870" s="21"/>
      <c r="F6870" s="24">
        <v>3057.96</v>
      </c>
      <c r="G6870" s="23">
        <v>1.41</v>
      </c>
      <c r="H6870" s="20" t="s">
        <v>102</v>
      </c>
      <c r="I6870" s="20" t="s">
        <v>151</v>
      </c>
      <c r="J6870" s="20" t="s">
        <v>104</v>
      </c>
      <c r="K6870" s="21"/>
      <c r="L6870" s="20" t="s">
        <v>104</v>
      </c>
      <c r="M6870" s="20" t="s">
        <v>45</v>
      </c>
      <c r="N6870" s="23">
        <v>32.65</v>
      </c>
      <c r="O6870" s="23">
        <v>0.22</v>
      </c>
    </row>
    <row r="6871" spans="1:15" x14ac:dyDescent="0.25">
      <c r="A6871" s="20" t="s">
        <v>117</v>
      </c>
      <c r="B6871" s="20" t="s">
        <v>676</v>
      </c>
      <c r="C6871" s="20" t="s">
        <v>7</v>
      </c>
      <c r="D6871" s="20" t="s">
        <v>10</v>
      </c>
      <c r="E6871" s="21"/>
      <c r="F6871" s="24">
        <v>2224.06</v>
      </c>
      <c r="G6871" s="23">
        <v>0.62</v>
      </c>
      <c r="H6871" s="20" t="s">
        <v>102</v>
      </c>
      <c r="I6871" s="20" t="s">
        <v>260</v>
      </c>
      <c r="J6871" s="20" t="s">
        <v>104</v>
      </c>
      <c r="K6871" s="21"/>
      <c r="L6871" s="20" t="s">
        <v>104</v>
      </c>
      <c r="M6871" s="20" t="s">
        <v>48</v>
      </c>
      <c r="N6871" s="23">
        <v>0.62</v>
      </c>
      <c r="O6871" s="23">
        <v>0.59</v>
      </c>
    </row>
    <row r="6872" spans="1:15" x14ac:dyDescent="0.25">
      <c r="A6872" s="20" t="s">
        <v>117</v>
      </c>
      <c r="B6872" s="20" t="s">
        <v>676</v>
      </c>
      <c r="C6872" s="20" t="s">
        <v>105</v>
      </c>
      <c r="D6872" s="20" t="s">
        <v>106</v>
      </c>
      <c r="E6872" s="21"/>
      <c r="F6872" s="23">
        <v>432.16</v>
      </c>
      <c r="G6872" s="23">
        <v>0.12</v>
      </c>
      <c r="H6872" s="20" t="s">
        <v>102</v>
      </c>
      <c r="I6872" s="20" t="s">
        <v>260</v>
      </c>
      <c r="J6872" s="20" t="s">
        <v>104</v>
      </c>
      <c r="K6872" s="21"/>
      <c r="L6872" s="20" t="s">
        <v>104</v>
      </c>
      <c r="M6872" s="20" t="s">
        <v>82</v>
      </c>
      <c r="N6872" s="21"/>
      <c r="O6872" s="23">
        <v>0.59</v>
      </c>
    </row>
    <row r="6873" spans="1:15" x14ac:dyDescent="0.25">
      <c r="A6873" s="20" t="s">
        <v>117</v>
      </c>
      <c r="B6873" s="20" t="s">
        <v>676</v>
      </c>
      <c r="C6873" s="20" t="s">
        <v>107</v>
      </c>
      <c r="D6873" s="20" t="s">
        <v>106</v>
      </c>
      <c r="E6873" s="21"/>
      <c r="F6873" s="24">
        <v>3627.33</v>
      </c>
      <c r="G6873" s="23">
        <v>1.01</v>
      </c>
      <c r="H6873" s="20" t="s">
        <v>102</v>
      </c>
      <c r="I6873" s="20" t="s">
        <v>260</v>
      </c>
      <c r="J6873" s="20" t="s">
        <v>104</v>
      </c>
      <c r="K6873" s="21"/>
      <c r="L6873" s="20" t="s">
        <v>104</v>
      </c>
      <c r="M6873" s="20" t="s">
        <v>65</v>
      </c>
      <c r="N6873" s="23">
        <v>0.84</v>
      </c>
      <c r="O6873" s="23">
        <v>0.59</v>
      </c>
    </row>
    <row r="6874" spans="1:15" x14ac:dyDescent="0.25">
      <c r="A6874" s="20" t="s">
        <v>117</v>
      </c>
      <c r="B6874" s="20" t="s">
        <v>676</v>
      </c>
      <c r="C6874" s="20" t="s">
        <v>108</v>
      </c>
      <c r="D6874" s="20" t="s">
        <v>106</v>
      </c>
      <c r="E6874" s="21"/>
      <c r="F6874" s="22">
        <v>1857.6</v>
      </c>
      <c r="G6874" s="23">
        <v>0.52</v>
      </c>
      <c r="H6874" s="20" t="s">
        <v>102</v>
      </c>
      <c r="I6874" s="20" t="s">
        <v>260</v>
      </c>
      <c r="J6874" s="20" t="s">
        <v>104</v>
      </c>
      <c r="K6874" s="21"/>
      <c r="L6874" s="20" t="s">
        <v>104</v>
      </c>
      <c r="M6874" s="20" t="s">
        <v>64</v>
      </c>
      <c r="N6874" s="23">
        <v>23.22</v>
      </c>
      <c r="O6874" s="23">
        <v>0.59</v>
      </c>
    </row>
    <row r="6875" spans="1:15" x14ac:dyDescent="0.25">
      <c r="A6875" s="20" t="s">
        <v>117</v>
      </c>
      <c r="B6875" s="20" t="s">
        <v>676</v>
      </c>
      <c r="C6875" s="20" t="s">
        <v>54</v>
      </c>
      <c r="D6875" s="20" t="s">
        <v>109</v>
      </c>
      <c r="E6875" s="25">
        <v>26</v>
      </c>
      <c r="F6875" s="24">
        <v>11735.36</v>
      </c>
      <c r="G6875" s="23">
        <v>3.27</v>
      </c>
      <c r="H6875" s="20" t="s">
        <v>102</v>
      </c>
      <c r="I6875" s="20" t="s">
        <v>260</v>
      </c>
      <c r="J6875" s="20" t="s">
        <v>104</v>
      </c>
      <c r="K6875" s="21"/>
      <c r="L6875" s="20" t="s">
        <v>104</v>
      </c>
      <c r="M6875" s="20" t="s">
        <v>54</v>
      </c>
      <c r="N6875" s="23">
        <v>0.26</v>
      </c>
      <c r="O6875" s="23">
        <v>0.59</v>
      </c>
    </row>
    <row r="6876" spans="1:15" x14ac:dyDescent="0.25">
      <c r="A6876" s="20" t="s">
        <v>117</v>
      </c>
      <c r="B6876" s="20" t="s">
        <v>676</v>
      </c>
      <c r="C6876" s="20" t="s">
        <v>49</v>
      </c>
      <c r="D6876" s="20" t="s">
        <v>109</v>
      </c>
      <c r="E6876" s="25">
        <v>9</v>
      </c>
      <c r="F6876" s="24">
        <v>1131.82</v>
      </c>
      <c r="G6876" s="23">
        <v>0.32</v>
      </c>
      <c r="H6876" s="20" t="s">
        <v>102</v>
      </c>
      <c r="I6876" s="20" t="s">
        <v>260</v>
      </c>
      <c r="J6876" s="20" t="s">
        <v>104</v>
      </c>
      <c r="K6876" s="21"/>
      <c r="L6876" s="20" t="s">
        <v>104</v>
      </c>
      <c r="M6876" s="20" t="s">
        <v>49</v>
      </c>
      <c r="N6876" s="23">
        <v>0.85</v>
      </c>
      <c r="O6876" s="23">
        <v>0.59</v>
      </c>
    </row>
    <row r="6877" spans="1:15" x14ac:dyDescent="0.25">
      <c r="A6877" s="20" t="s">
        <v>117</v>
      </c>
      <c r="B6877" s="20" t="s">
        <v>676</v>
      </c>
      <c r="C6877" s="20" t="s">
        <v>114</v>
      </c>
      <c r="D6877" s="21"/>
      <c r="E6877" s="21"/>
      <c r="F6877" s="24">
        <v>10223.52</v>
      </c>
      <c r="G6877" s="23">
        <v>2.85</v>
      </c>
      <c r="H6877" s="20" t="s">
        <v>102</v>
      </c>
      <c r="I6877" s="20" t="s">
        <v>260</v>
      </c>
      <c r="J6877" s="20" t="s">
        <v>104</v>
      </c>
      <c r="K6877" s="21"/>
      <c r="L6877" s="20" t="s">
        <v>104</v>
      </c>
      <c r="M6877" s="20" t="s">
        <v>69</v>
      </c>
      <c r="N6877" s="23">
        <v>2.85</v>
      </c>
      <c r="O6877" s="23">
        <v>0.59</v>
      </c>
    </row>
    <row r="6878" spans="1:15" x14ac:dyDescent="0.25">
      <c r="A6878" s="20" t="s">
        <v>117</v>
      </c>
      <c r="B6878" s="20" t="s">
        <v>676</v>
      </c>
      <c r="C6878" s="20" t="s">
        <v>121</v>
      </c>
      <c r="D6878" s="20" t="s">
        <v>106</v>
      </c>
      <c r="E6878" s="21"/>
      <c r="F6878" s="24">
        <v>2068.9499999999998</v>
      </c>
      <c r="G6878" s="23">
        <v>0.57999999999999996</v>
      </c>
      <c r="H6878" s="20" t="s">
        <v>102</v>
      </c>
      <c r="I6878" s="20" t="s">
        <v>260</v>
      </c>
      <c r="J6878" s="20" t="s">
        <v>104</v>
      </c>
      <c r="K6878" s="21"/>
      <c r="L6878" s="20" t="s">
        <v>104</v>
      </c>
      <c r="M6878" s="20" t="s">
        <v>74</v>
      </c>
      <c r="N6878" s="21"/>
      <c r="O6878" s="23">
        <v>0.59</v>
      </c>
    </row>
    <row r="6879" spans="1:15" x14ac:dyDescent="0.25">
      <c r="A6879" s="20" t="s">
        <v>117</v>
      </c>
      <c r="B6879" s="20" t="s">
        <v>676</v>
      </c>
      <c r="C6879" s="20" t="s">
        <v>115</v>
      </c>
      <c r="D6879" s="20" t="s">
        <v>106</v>
      </c>
      <c r="E6879" s="21"/>
      <c r="F6879" s="23">
        <v>206.66</v>
      </c>
      <c r="G6879" s="23">
        <v>0.06</v>
      </c>
      <c r="H6879" s="20" t="s">
        <v>102</v>
      </c>
      <c r="I6879" s="20" t="s">
        <v>260</v>
      </c>
      <c r="J6879" s="20" t="s">
        <v>104</v>
      </c>
      <c r="K6879" s="21"/>
      <c r="L6879" s="20" t="s">
        <v>104</v>
      </c>
      <c r="M6879" s="20" t="s">
        <v>75</v>
      </c>
      <c r="N6879" s="21"/>
      <c r="O6879" s="23">
        <v>0.59</v>
      </c>
    </row>
    <row r="6880" spans="1:15" x14ac:dyDescent="0.25">
      <c r="A6880" s="20" t="s">
        <v>117</v>
      </c>
      <c r="B6880" s="20" t="s">
        <v>676</v>
      </c>
      <c r="C6880" s="20" t="s">
        <v>111</v>
      </c>
      <c r="D6880" s="21"/>
      <c r="E6880" s="21"/>
      <c r="F6880" s="24">
        <v>1470.75</v>
      </c>
      <c r="G6880" s="23">
        <v>0.41</v>
      </c>
      <c r="H6880" s="20" t="s">
        <v>102</v>
      </c>
      <c r="I6880" s="20" t="s">
        <v>260</v>
      </c>
      <c r="J6880" s="20" t="s">
        <v>104</v>
      </c>
      <c r="K6880" s="21"/>
      <c r="L6880" s="20" t="s">
        <v>104</v>
      </c>
      <c r="M6880" s="20" t="s">
        <v>56</v>
      </c>
      <c r="N6880" s="23">
        <v>0.41</v>
      </c>
      <c r="O6880" s="23">
        <v>0.59</v>
      </c>
    </row>
    <row r="6881" spans="1:15" x14ac:dyDescent="0.25">
      <c r="A6881" s="20" t="s">
        <v>117</v>
      </c>
      <c r="B6881" s="20" t="s">
        <v>676</v>
      </c>
      <c r="C6881" s="20" t="s">
        <v>112</v>
      </c>
      <c r="D6881" s="20" t="s">
        <v>113</v>
      </c>
      <c r="E6881" s="25">
        <v>2</v>
      </c>
      <c r="F6881" s="23">
        <v>412.53</v>
      </c>
      <c r="G6881" s="23">
        <v>0.12</v>
      </c>
      <c r="H6881" s="20" t="s">
        <v>102</v>
      </c>
      <c r="I6881" s="20" t="s">
        <v>260</v>
      </c>
      <c r="J6881" s="20" t="s">
        <v>104</v>
      </c>
      <c r="K6881" s="21"/>
      <c r="L6881" s="20" t="s">
        <v>104</v>
      </c>
      <c r="M6881" s="20" t="s">
        <v>58</v>
      </c>
      <c r="N6881" s="23">
        <v>0.69</v>
      </c>
      <c r="O6881" s="23">
        <v>0.59</v>
      </c>
    </row>
    <row r="6882" spans="1:15" x14ac:dyDescent="0.25">
      <c r="A6882" s="20" t="s">
        <v>117</v>
      </c>
      <c r="B6882" s="20" t="s">
        <v>676</v>
      </c>
      <c r="C6882" s="20" t="s">
        <v>55</v>
      </c>
      <c r="D6882" s="20" t="s">
        <v>109</v>
      </c>
      <c r="E6882" s="25">
        <v>26</v>
      </c>
      <c r="F6882" s="23">
        <v>681.72</v>
      </c>
      <c r="G6882" s="23">
        <v>0.19</v>
      </c>
      <c r="H6882" s="20" t="s">
        <v>102</v>
      </c>
      <c r="I6882" s="20" t="s">
        <v>260</v>
      </c>
      <c r="J6882" s="20" t="s">
        <v>104</v>
      </c>
      <c r="K6882" s="21"/>
      <c r="L6882" s="20" t="s">
        <v>104</v>
      </c>
      <c r="M6882" s="20" t="s">
        <v>55</v>
      </c>
      <c r="N6882" s="23">
        <v>0.02</v>
      </c>
      <c r="O6882" s="23">
        <v>0.59</v>
      </c>
    </row>
    <row r="6883" spans="1:15" x14ac:dyDescent="0.25">
      <c r="A6883" s="20" t="s">
        <v>117</v>
      </c>
      <c r="B6883" s="20" t="s">
        <v>676</v>
      </c>
      <c r="C6883" s="20" t="s">
        <v>119</v>
      </c>
      <c r="D6883" s="20" t="s">
        <v>6</v>
      </c>
      <c r="E6883" s="21"/>
      <c r="F6883" s="24">
        <v>5127.26</v>
      </c>
      <c r="G6883" s="23">
        <v>1.43</v>
      </c>
      <c r="H6883" s="20" t="s">
        <v>102</v>
      </c>
      <c r="I6883" s="20" t="s">
        <v>260</v>
      </c>
      <c r="J6883" s="20" t="s">
        <v>104</v>
      </c>
      <c r="K6883" s="21"/>
      <c r="L6883" s="20" t="s">
        <v>104</v>
      </c>
      <c r="M6883" s="20" t="s">
        <v>45</v>
      </c>
      <c r="N6883" s="23">
        <v>32.65</v>
      </c>
      <c r="O6883" s="23">
        <v>0.59</v>
      </c>
    </row>
    <row r="6884" spans="1:15" x14ac:dyDescent="0.25">
      <c r="A6884" s="20" t="s">
        <v>117</v>
      </c>
      <c r="B6884" s="20" t="s">
        <v>677</v>
      </c>
      <c r="C6884" s="20" t="s">
        <v>101</v>
      </c>
      <c r="D6884" s="20" t="s">
        <v>6</v>
      </c>
      <c r="E6884" s="21"/>
      <c r="F6884" s="24">
        <v>7636.23</v>
      </c>
      <c r="G6884" s="23">
        <v>1.74</v>
      </c>
      <c r="H6884" s="20" t="s">
        <v>102</v>
      </c>
      <c r="I6884" s="20" t="s">
        <v>319</v>
      </c>
      <c r="J6884" s="20" t="s">
        <v>104</v>
      </c>
      <c r="K6884" s="21"/>
      <c r="L6884" s="20" t="s">
        <v>104</v>
      </c>
      <c r="M6884" s="20" t="s">
        <v>45</v>
      </c>
      <c r="N6884" s="23">
        <v>35.19</v>
      </c>
      <c r="O6884" s="23">
        <v>0.23</v>
      </c>
    </row>
    <row r="6885" spans="1:15" x14ac:dyDescent="0.25">
      <c r="A6885" s="20" t="s">
        <v>117</v>
      </c>
      <c r="B6885" s="20" t="s">
        <v>677</v>
      </c>
      <c r="C6885" s="20" t="s">
        <v>7</v>
      </c>
      <c r="D6885" s="20" t="s">
        <v>10</v>
      </c>
      <c r="E6885" s="21"/>
      <c r="F6885" s="24">
        <v>2721.99</v>
      </c>
      <c r="G6885" s="23">
        <v>0.62</v>
      </c>
      <c r="H6885" s="20" t="s">
        <v>102</v>
      </c>
      <c r="I6885" s="20" t="s">
        <v>319</v>
      </c>
      <c r="J6885" s="20" t="s">
        <v>104</v>
      </c>
      <c r="K6885" s="21"/>
      <c r="L6885" s="20" t="s">
        <v>104</v>
      </c>
      <c r="M6885" s="20" t="s">
        <v>48</v>
      </c>
      <c r="N6885" s="23">
        <v>0.62</v>
      </c>
      <c r="O6885" s="23">
        <v>0.23</v>
      </c>
    </row>
    <row r="6886" spans="1:15" x14ac:dyDescent="0.25">
      <c r="A6886" s="20" t="s">
        <v>117</v>
      </c>
      <c r="B6886" s="20" t="s">
        <v>677</v>
      </c>
      <c r="C6886" s="20" t="s">
        <v>105</v>
      </c>
      <c r="D6886" s="20" t="s">
        <v>106</v>
      </c>
      <c r="E6886" s="21"/>
      <c r="F6886" s="23">
        <v>529.52</v>
      </c>
      <c r="G6886" s="23">
        <v>0.12</v>
      </c>
      <c r="H6886" s="20" t="s">
        <v>102</v>
      </c>
      <c r="I6886" s="20" t="s">
        <v>319</v>
      </c>
      <c r="J6886" s="20" t="s">
        <v>104</v>
      </c>
      <c r="K6886" s="21"/>
      <c r="L6886" s="20" t="s">
        <v>104</v>
      </c>
      <c r="M6886" s="20" t="s">
        <v>82</v>
      </c>
      <c r="N6886" s="21"/>
      <c r="O6886" s="23">
        <v>0.23</v>
      </c>
    </row>
    <row r="6887" spans="1:15" x14ac:dyDescent="0.25">
      <c r="A6887" s="20" t="s">
        <v>117</v>
      </c>
      <c r="B6887" s="20" t="s">
        <v>677</v>
      </c>
      <c r="C6887" s="20" t="s">
        <v>107</v>
      </c>
      <c r="D6887" s="20" t="s">
        <v>106</v>
      </c>
      <c r="E6887" s="21"/>
      <c r="F6887" s="24">
        <v>4301.93</v>
      </c>
      <c r="G6887" s="23">
        <v>0.98</v>
      </c>
      <c r="H6887" s="20" t="s">
        <v>102</v>
      </c>
      <c r="I6887" s="20" t="s">
        <v>319</v>
      </c>
      <c r="J6887" s="20" t="s">
        <v>104</v>
      </c>
      <c r="K6887" s="21"/>
      <c r="L6887" s="20" t="s">
        <v>104</v>
      </c>
      <c r="M6887" s="20" t="s">
        <v>65</v>
      </c>
      <c r="N6887" s="23">
        <v>0.84</v>
      </c>
      <c r="O6887" s="23">
        <v>0.23</v>
      </c>
    </row>
    <row r="6888" spans="1:15" x14ac:dyDescent="0.25">
      <c r="A6888" s="20" t="s">
        <v>117</v>
      </c>
      <c r="B6888" s="20" t="s">
        <v>677</v>
      </c>
      <c r="C6888" s="20" t="s">
        <v>108</v>
      </c>
      <c r="D6888" s="20" t="s">
        <v>106</v>
      </c>
      <c r="E6888" s="21"/>
      <c r="F6888" s="22">
        <v>2089.8000000000002</v>
      </c>
      <c r="G6888" s="23">
        <v>0.48</v>
      </c>
      <c r="H6888" s="20" t="s">
        <v>102</v>
      </c>
      <c r="I6888" s="20" t="s">
        <v>319</v>
      </c>
      <c r="J6888" s="20" t="s">
        <v>104</v>
      </c>
      <c r="K6888" s="21"/>
      <c r="L6888" s="20" t="s">
        <v>104</v>
      </c>
      <c r="M6888" s="20" t="s">
        <v>64</v>
      </c>
      <c r="N6888" s="23">
        <v>23.22</v>
      </c>
      <c r="O6888" s="23">
        <v>0.23</v>
      </c>
    </row>
    <row r="6889" spans="1:15" x14ac:dyDescent="0.25">
      <c r="A6889" s="20" t="s">
        <v>117</v>
      </c>
      <c r="B6889" s="20" t="s">
        <v>677</v>
      </c>
      <c r="C6889" s="20" t="s">
        <v>54</v>
      </c>
      <c r="D6889" s="20" t="s">
        <v>109</v>
      </c>
      <c r="E6889" s="25">
        <v>26</v>
      </c>
      <c r="F6889" s="24">
        <v>7384.62</v>
      </c>
      <c r="G6889" s="23">
        <v>1.68</v>
      </c>
      <c r="H6889" s="20" t="s">
        <v>102</v>
      </c>
      <c r="I6889" s="20" t="s">
        <v>319</v>
      </c>
      <c r="J6889" s="20" t="s">
        <v>104</v>
      </c>
      <c r="K6889" s="21"/>
      <c r="L6889" s="20" t="s">
        <v>104</v>
      </c>
      <c r="M6889" s="20" t="s">
        <v>54</v>
      </c>
      <c r="N6889" s="23">
        <v>0.26</v>
      </c>
      <c r="O6889" s="23">
        <v>0.23</v>
      </c>
    </row>
    <row r="6890" spans="1:15" x14ac:dyDescent="0.25">
      <c r="A6890" s="20" t="s">
        <v>117</v>
      </c>
      <c r="B6890" s="20" t="s">
        <v>677</v>
      </c>
      <c r="C6890" s="20" t="s">
        <v>110</v>
      </c>
      <c r="D6890" s="20" t="s">
        <v>109</v>
      </c>
      <c r="E6890" s="25">
        <v>26</v>
      </c>
      <c r="F6890" s="24">
        <v>5797.23</v>
      </c>
      <c r="G6890" s="23">
        <v>1.32</v>
      </c>
      <c r="H6890" s="20" t="s">
        <v>102</v>
      </c>
      <c r="I6890" s="20" t="s">
        <v>319</v>
      </c>
      <c r="J6890" s="20" t="s">
        <v>104</v>
      </c>
      <c r="K6890" s="21"/>
      <c r="L6890" s="20" t="s">
        <v>104</v>
      </c>
      <c r="M6890" s="20" t="s">
        <v>55</v>
      </c>
      <c r="N6890" s="23">
        <v>0.09</v>
      </c>
      <c r="O6890" s="23">
        <v>0.23</v>
      </c>
    </row>
    <row r="6891" spans="1:15" x14ac:dyDescent="0.25">
      <c r="A6891" s="20" t="s">
        <v>117</v>
      </c>
      <c r="B6891" s="20" t="s">
        <v>677</v>
      </c>
      <c r="C6891" s="20" t="s">
        <v>122</v>
      </c>
      <c r="D6891" s="20" t="s">
        <v>109</v>
      </c>
      <c r="E6891" s="25">
        <v>1</v>
      </c>
      <c r="F6891" s="23">
        <v>483.74</v>
      </c>
      <c r="G6891" s="23">
        <v>0.11</v>
      </c>
      <c r="H6891" s="20" t="s">
        <v>102</v>
      </c>
      <c r="I6891" s="20" t="s">
        <v>319</v>
      </c>
      <c r="J6891" s="20" t="s">
        <v>104</v>
      </c>
      <c r="K6891" s="21"/>
      <c r="L6891" s="20" t="s">
        <v>104</v>
      </c>
      <c r="M6891" s="20" t="s">
        <v>52</v>
      </c>
      <c r="N6891" s="23">
        <v>1.19</v>
      </c>
      <c r="O6891" s="23">
        <v>0.23</v>
      </c>
    </row>
    <row r="6892" spans="1:15" x14ac:dyDescent="0.25">
      <c r="A6892" s="20" t="s">
        <v>117</v>
      </c>
      <c r="B6892" s="20" t="s">
        <v>677</v>
      </c>
      <c r="C6892" s="20" t="s">
        <v>127</v>
      </c>
      <c r="D6892" s="20" t="s">
        <v>109</v>
      </c>
      <c r="E6892" s="25">
        <v>4</v>
      </c>
      <c r="F6892" s="24">
        <v>1317.06</v>
      </c>
      <c r="G6892" s="26">
        <v>0.3</v>
      </c>
      <c r="H6892" s="20" t="s">
        <v>102</v>
      </c>
      <c r="I6892" s="20" t="s">
        <v>319</v>
      </c>
      <c r="J6892" s="20" t="s">
        <v>104</v>
      </c>
      <c r="K6892" s="21"/>
      <c r="L6892" s="20" t="s">
        <v>104</v>
      </c>
      <c r="M6892" s="20" t="s">
        <v>51</v>
      </c>
      <c r="N6892" s="23">
        <v>0.81</v>
      </c>
      <c r="O6892" s="23">
        <v>0.23</v>
      </c>
    </row>
    <row r="6893" spans="1:15" x14ac:dyDescent="0.25">
      <c r="A6893" s="20" t="s">
        <v>117</v>
      </c>
      <c r="B6893" s="20" t="s">
        <v>677</v>
      </c>
      <c r="C6893" s="20" t="s">
        <v>111</v>
      </c>
      <c r="D6893" s="21"/>
      <c r="E6893" s="21"/>
      <c r="F6893" s="24">
        <v>1800.02</v>
      </c>
      <c r="G6893" s="23">
        <v>0.41</v>
      </c>
      <c r="H6893" s="20" t="s">
        <v>102</v>
      </c>
      <c r="I6893" s="20" t="s">
        <v>319</v>
      </c>
      <c r="J6893" s="20" t="s">
        <v>104</v>
      </c>
      <c r="K6893" s="21"/>
      <c r="L6893" s="20" t="s">
        <v>104</v>
      </c>
      <c r="M6893" s="20" t="s">
        <v>56</v>
      </c>
      <c r="N6893" s="23">
        <v>0.41</v>
      </c>
      <c r="O6893" s="23">
        <v>0.23</v>
      </c>
    </row>
    <row r="6894" spans="1:15" x14ac:dyDescent="0.25">
      <c r="A6894" s="20" t="s">
        <v>117</v>
      </c>
      <c r="B6894" s="20" t="s">
        <v>677</v>
      </c>
      <c r="C6894" s="20" t="s">
        <v>112</v>
      </c>
      <c r="D6894" s="20" t="s">
        <v>113</v>
      </c>
      <c r="E6894" s="25">
        <v>2</v>
      </c>
      <c r="F6894" s="23">
        <v>504.88</v>
      </c>
      <c r="G6894" s="23">
        <v>0.11</v>
      </c>
      <c r="H6894" s="20" t="s">
        <v>102</v>
      </c>
      <c r="I6894" s="20" t="s">
        <v>319</v>
      </c>
      <c r="J6894" s="20" t="s">
        <v>104</v>
      </c>
      <c r="K6894" s="21"/>
      <c r="L6894" s="20" t="s">
        <v>104</v>
      </c>
      <c r="M6894" s="20" t="s">
        <v>58</v>
      </c>
      <c r="N6894" s="23">
        <v>0.69</v>
      </c>
      <c r="O6894" s="23">
        <v>0.23</v>
      </c>
    </row>
    <row r="6895" spans="1:15" x14ac:dyDescent="0.25">
      <c r="A6895" s="20" t="s">
        <v>117</v>
      </c>
      <c r="B6895" s="20" t="s">
        <v>677</v>
      </c>
      <c r="C6895" s="20" t="s">
        <v>114</v>
      </c>
      <c r="D6895" s="21"/>
      <c r="E6895" s="21"/>
      <c r="F6895" s="24">
        <v>12512.36</v>
      </c>
      <c r="G6895" s="23">
        <v>2.85</v>
      </c>
      <c r="H6895" s="20" t="s">
        <v>102</v>
      </c>
      <c r="I6895" s="20" t="s">
        <v>319</v>
      </c>
      <c r="J6895" s="20" t="s">
        <v>104</v>
      </c>
      <c r="K6895" s="21"/>
      <c r="L6895" s="20" t="s">
        <v>104</v>
      </c>
      <c r="M6895" s="20" t="s">
        <v>69</v>
      </c>
      <c r="N6895" s="23">
        <v>2.85</v>
      </c>
      <c r="O6895" s="23">
        <v>0.23</v>
      </c>
    </row>
    <row r="6896" spans="1:15" x14ac:dyDescent="0.25">
      <c r="A6896" s="20" t="s">
        <v>117</v>
      </c>
      <c r="B6896" s="20" t="s">
        <v>677</v>
      </c>
      <c r="C6896" s="20" t="s">
        <v>121</v>
      </c>
      <c r="D6896" s="20" t="s">
        <v>106</v>
      </c>
      <c r="E6896" s="21"/>
      <c r="F6896" s="24">
        <v>2612.23</v>
      </c>
      <c r="G6896" s="26">
        <v>0.6</v>
      </c>
      <c r="H6896" s="20" t="s">
        <v>102</v>
      </c>
      <c r="I6896" s="20" t="s">
        <v>319</v>
      </c>
      <c r="J6896" s="20" t="s">
        <v>104</v>
      </c>
      <c r="K6896" s="21"/>
      <c r="L6896" s="20" t="s">
        <v>104</v>
      </c>
      <c r="M6896" s="20" t="s">
        <v>74</v>
      </c>
      <c r="N6896" s="21"/>
      <c r="O6896" s="23">
        <v>0.23</v>
      </c>
    </row>
    <row r="6897" spans="1:15" x14ac:dyDescent="0.25">
      <c r="A6897" s="20" t="s">
        <v>117</v>
      </c>
      <c r="B6897" s="20" t="s">
        <v>677</v>
      </c>
      <c r="C6897" s="20" t="s">
        <v>115</v>
      </c>
      <c r="D6897" s="20" t="s">
        <v>106</v>
      </c>
      <c r="E6897" s="21"/>
      <c r="F6897" s="23">
        <v>41.75</v>
      </c>
      <c r="G6897" s="23">
        <v>0.01</v>
      </c>
      <c r="H6897" s="20" t="s">
        <v>102</v>
      </c>
      <c r="I6897" s="20" t="s">
        <v>319</v>
      </c>
      <c r="J6897" s="20" t="s">
        <v>104</v>
      </c>
      <c r="K6897" s="21"/>
      <c r="L6897" s="20" t="s">
        <v>104</v>
      </c>
      <c r="M6897" s="20" t="s">
        <v>75</v>
      </c>
      <c r="N6897" s="21"/>
      <c r="O6897" s="23">
        <v>0.23</v>
      </c>
    </row>
    <row r="6898" spans="1:15" x14ac:dyDescent="0.25">
      <c r="A6898" s="20" t="s">
        <v>117</v>
      </c>
      <c r="B6898" s="20" t="s">
        <v>678</v>
      </c>
      <c r="C6898" s="20" t="s">
        <v>7</v>
      </c>
      <c r="D6898" s="20" t="s">
        <v>10</v>
      </c>
      <c r="E6898" s="21"/>
      <c r="F6898" s="22">
        <v>1931.3</v>
      </c>
      <c r="G6898" s="23">
        <v>0.62</v>
      </c>
      <c r="H6898" s="20" t="s">
        <v>102</v>
      </c>
      <c r="I6898" s="20" t="s">
        <v>155</v>
      </c>
      <c r="J6898" s="20" t="s">
        <v>104</v>
      </c>
      <c r="K6898" s="21"/>
      <c r="L6898" s="20" t="s">
        <v>104</v>
      </c>
      <c r="M6898" s="20" t="s">
        <v>48</v>
      </c>
      <c r="N6898" s="23">
        <v>0.62</v>
      </c>
      <c r="O6898" s="23">
        <v>0.18</v>
      </c>
    </row>
    <row r="6899" spans="1:15" x14ac:dyDescent="0.25">
      <c r="A6899" s="20" t="s">
        <v>117</v>
      </c>
      <c r="B6899" s="20" t="s">
        <v>678</v>
      </c>
      <c r="C6899" s="20" t="s">
        <v>105</v>
      </c>
      <c r="D6899" s="20" t="s">
        <v>106</v>
      </c>
      <c r="E6899" s="21"/>
      <c r="F6899" s="23">
        <v>375.71</v>
      </c>
      <c r="G6899" s="23">
        <v>0.12</v>
      </c>
      <c r="H6899" s="20" t="s">
        <v>102</v>
      </c>
      <c r="I6899" s="20" t="s">
        <v>155</v>
      </c>
      <c r="J6899" s="20" t="s">
        <v>104</v>
      </c>
      <c r="K6899" s="21"/>
      <c r="L6899" s="20" t="s">
        <v>104</v>
      </c>
      <c r="M6899" s="20" t="s">
        <v>82</v>
      </c>
      <c r="N6899" s="21"/>
      <c r="O6899" s="23">
        <v>0.18</v>
      </c>
    </row>
    <row r="6900" spans="1:15" x14ac:dyDescent="0.25">
      <c r="A6900" s="20" t="s">
        <v>117</v>
      </c>
      <c r="B6900" s="20" t="s">
        <v>678</v>
      </c>
      <c r="C6900" s="20" t="s">
        <v>107</v>
      </c>
      <c r="D6900" s="20" t="s">
        <v>106</v>
      </c>
      <c r="E6900" s="21"/>
      <c r="F6900" s="24">
        <v>3230.68</v>
      </c>
      <c r="G6900" s="23">
        <v>1.04</v>
      </c>
      <c r="H6900" s="20" t="s">
        <v>102</v>
      </c>
      <c r="I6900" s="20" t="s">
        <v>155</v>
      </c>
      <c r="J6900" s="20" t="s">
        <v>104</v>
      </c>
      <c r="K6900" s="21"/>
      <c r="L6900" s="20" t="s">
        <v>104</v>
      </c>
      <c r="M6900" s="20" t="s">
        <v>65</v>
      </c>
      <c r="N6900" s="23">
        <v>0.84</v>
      </c>
      <c r="O6900" s="23">
        <v>0.18</v>
      </c>
    </row>
    <row r="6901" spans="1:15" x14ac:dyDescent="0.25">
      <c r="A6901" s="20" t="s">
        <v>117</v>
      </c>
      <c r="B6901" s="20" t="s">
        <v>678</v>
      </c>
      <c r="C6901" s="20" t="s">
        <v>108</v>
      </c>
      <c r="D6901" s="20" t="s">
        <v>106</v>
      </c>
      <c r="E6901" s="21"/>
      <c r="F6901" s="24">
        <v>1486.08</v>
      </c>
      <c r="G6901" s="23">
        <v>0.48</v>
      </c>
      <c r="H6901" s="20" t="s">
        <v>102</v>
      </c>
      <c r="I6901" s="20" t="s">
        <v>155</v>
      </c>
      <c r="J6901" s="20" t="s">
        <v>104</v>
      </c>
      <c r="K6901" s="21"/>
      <c r="L6901" s="20" t="s">
        <v>104</v>
      </c>
      <c r="M6901" s="20" t="s">
        <v>64</v>
      </c>
      <c r="N6901" s="23">
        <v>23.22</v>
      </c>
      <c r="O6901" s="23">
        <v>0.18</v>
      </c>
    </row>
    <row r="6902" spans="1:15" x14ac:dyDescent="0.25">
      <c r="A6902" s="20" t="s">
        <v>117</v>
      </c>
      <c r="B6902" s="20" t="s">
        <v>678</v>
      </c>
      <c r="C6902" s="20" t="s">
        <v>49</v>
      </c>
      <c r="D6902" s="20" t="s">
        <v>109</v>
      </c>
      <c r="E6902" s="25">
        <v>9</v>
      </c>
      <c r="F6902" s="24">
        <v>2011.18</v>
      </c>
      <c r="G6902" s="23">
        <v>0.65</v>
      </c>
      <c r="H6902" s="20" t="s">
        <v>102</v>
      </c>
      <c r="I6902" s="20" t="s">
        <v>155</v>
      </c>
      <c r="J6902" s="20" t="s">
        <v>104</v>
      </c>
      <c r="K6902" s="21"/>
      <c r="L6902" s="20" t="s">
        <v>104</v>
      </c>
      <c r="M6902" s="20" t="s">
        <v>49</v>
      </c>
      <c r="N6902" s="23">
        <v>0.85</v>
      </c>
      <c r="O6902" s="23">
        <v>0.18</v>
      </c>
    </row>
    <row r="6903" spans="1:15" x14ac:dyDescent="0.25">
      <c r="A6903" s="20" t="s">
        <v>117</v>
      </c>
      <c r="B6903" s="20" t="s">
        <v>678</v>
      </c>
      <c r="C6903" s="20" t="s">
        <v>114</v>
      </c>
      <c r="D6903" s="21"/>
      <c r="E6903" s="21"/>
      <c r="F6903" s="24">
        <v>8877.75</v>
      </c>
      <c r="G6903" s="23">
        <v>2.85</v>
      </c>
      <c r="H6903" s="20" t="s">
        <v>102</v>
      </c>
      <c r="I6903" s="20" t="s">
        <v>155</v>
      </c>
      <c r="J6903" s="20" t="s">
        <v>104</v>
      </c>
      <c r="K6903" s="21"/>
      <c r="L6903" s="20" t="s">
        <v>104</v>
      </c>
      <c r="M6903" s="20" t="s">
        <v>69</v>
      </c>
      <c r="N6903" s="23">
        <v>2.85</v>
      </c>
      <c r="O6903" s="23">
        <v>0.18</v>
      </c>
    </row>
    <row r="6904" spans="1:15" x14ac:dyDescent="0.25">
      <c r="A6904" s="20" t="s">
        <v>117</v>
      </c>
      <c r="B6904" s="20" t="s">
        <v>678</v>
      </c>
      <c r="C6904" s="20" t="s">
        <v>121</v>
      </c>
      <c r="D6904" s="20" t="s">
        <v>106</v>
      </c>
      <c r="E6904" s="21"/>
      <c r="F6904" s="24">
        <v>1853.43</v>
      </c>
      <c r="G6904" s="26">
        <v>0.6</v>
      </c>
      <c r="H6904" s="20" t="s">
        <v>102</v>
      </c>
      <c r="I6904" s="20" t="s">
        <v>155</v>
      </c>
      <c r="J6904" s="20" t="s">
        <v>104</v>
      </c>
      <c r="K6904" s="21"/>
      <c r="L6904" s="20" t="s">
        <v>104</v>
      </c>
      <c r="M6904" s="20" t="s">
        <v>74</v>
      </c>
      <c r="N6904" s="21"/>
      <c r="O6904" s="23">
        <v>0.18</v>
      </c>
    </row>
    <row r="6905" spans="1:15" x14ac:dyDescent="0.25">
      <c r="A6905" s="20" t="s">
        <v>117</v>
      </c>
      <c r="B6905" s="20" t="s">
        <v>678</v>
      </c>
      <c r="C6905" s="20" t="s">
        <v>115</v>
      </c>
      <c r="D6905" s="20" t="s">
        <v>106</v>
      </c>
      <c r="E6905" s="21"/>
      <c r="F6905" s="23">
        <v>36.71</v>
      </c>
      <c r="G6905" s="23">
        <v>0.01</v>
      </c>
      <c r="H6905" s="20" t="s">
        <v>102</v>
      </c>
      <c r="I6905" s="20" t="s">
        <v>155</v>
      </c>
      <c r="J6905" s="20" t="s">
        <v>104</v>
      </c>
      <c r="K6905" s="21"/>
      <c r="L6905" s="20" t="s">
        <v>104</v>
      </c>
      <c r="M6905" s="20" t="s">
        <v>75</v>
      </c>
      <c r="N6905" s="21"/>
      <c r="O6905" s="23">
        <v>0.18</v>
      </c>
    </row>
    <row r="6906" spans="1:15" x14ac:dyDescent="0.25">
      <c r="A6906" s="20" t="s">
        <v>117</v>
      </c>
      <c r="B6906" s="20" t="s">
        <v>678</v>
      </c>
      <c r="C6906" s="20" t="s">
        <v>111</v>
      </c>
      <c r="D6906" s="21"/>
      <c r="E6906" s="21"/>
      <c r="F6906" s="24">
        <v>1277.1500000000001</v>
      </c>
      <c r="G6906" s="23">
        <v>0.41</v>
      </c>
      <c r="H6906" s="20" t="s">
        <v>102</v>
      </c>
      <c r="I6906" s="20" t="s">
        <v>155</v>
      </c>
      <c r="J6906" s="20" t="s">
        <v>104</v>
      </c>
      <c r="K6906" s="21"/>
      <c r="L6906" s="20" t="s">
        <v>104</v>
      </c>
      <c r="M6906" s="20" t="s">
        <v>56</v>
      </c>
      <c r="N6906" s="23">
        <v>0.41</v>
      </c>
      <c r="O6906" s="23">
        <v>0.18</v>
      </c>
    </row>
    <row r="6907" spans="1:15" x14ac:dyDescent="0.25">
      <c r="A6907" s="20" t="s">
        <v>117</v>
      </c>
      <c r="B6907" s="20" t="s">
        <v>678</v>
      </c>
      <c r="C6907" s="20" t="s">
        <v>112</v>
      </c>
      <c r="D6907" s="20" t="s">
        <v>113</v>
      </c>
      <c r="E6907" s="25">
        <v>2</v>
      </c>
      <c r="F6907" s="23">
        <v>358.23</v>
      </c>
      <c r="G6907" s="23">
        <v>0.12</v>
      </c>
      <c r="H6907" s="20" t="s">
        <v>102</v>
      </c>
      <c r="I6907" s="20" t="s">
        <v>155</v>
      </c>
      <c r="J6907" s="20" t="s">
        <v>104</v>
      </c>
      <c r="K6907" s="21"/>
      <c r="L6907" s="20" t="s">
        <v>104</v>
      </c>
      <c r="M6907" s="20" t="s">
        <v>58</v>
      </c>
      <c r="N6907" s="23">
        <v>0.69</v>
      </c>
      <c r="O6907" s="23">
        <v>0.18</v>
      </c>
    </row>
    <row r="6908" spans="1:15" x14ac:dyDescent="0.25">
      <c r="A6908" s="20" t="s">
        <v>117</v>
      </c>
      <c r="B6908" s="20" t="s">
        <v>678</v>
      </c>
      <c r="C6908" s="20" t="s">
        <v>101</v>
      </c>
      <c r="D6908" s="20" t="s">
        <v>6</v>
      </c>
      <c r="E6908" s="21"/>
      <c r="F6908" s="22">
        <v>5630.4</v>
      </c>
      <c r="G6908" s="23">
        <v>1.81</v>
      </c>
      <c r="H6908" s="20" t="s">
        <v>102</v>
      </c>
      <c r="I6908" s="20" t="s">
        <v>155</v>
      </c>
      <c r="J6908" s="20" t="s">
        <v>104</v>
      </c>
      <c r="K6908" s="21"/>
      <c r="L6908" s="20" t="s">
        <v>104</v>
      </c>
      <c r="M6908" s="20" t="s">
        <v>45</v>
      </c>
      <c r="N6908" s="23">
        <v>35.19</v>
      </c>
      <c r="O6908" s="23">
        <v>0.18</v>
      </c>
    </row>
    <row r="6909" spans="1:15" x14ac:dyDescent="0.25">
      <c r="A6909" s="20" t="s">
        <v>117</v>
      </c>
      <c r="B6909" s="20" t="s">
        <v>678</v>
      </c>
      <c r="C6909" s="20" t="s">
        <v>54</v>
      </c>
      <c r="D6909" s="20" t="s">
        <v>109</v>
      </c>
      <c r="E6909" s="25">
        <v>22</v>
      </c>
      <c r="F6909" s="24">
        <v>8991.84</v>
      </c>
      <c r="G6909" s="23">
        <v>2.89</v>
      </c>
      <c r="H6909" s="20" t="s">
        <v>102</v>
      </c>
      <c r="I6909" s="20" t="s">
        <v>155</v>
      </c>
      <c r="J6909" s="20" t="s">
        <v>104</v>
      </c>
      <c r="K6909" s="21"/>
      <c r="L6909" s="20" t="s">
        <v>104</v>
      </c>
      <c r="M6909" s="20" t="s">
        <v>54</v>
      </c>
      <c r="N6909" s="23">
        <v>0.26</v>
      </c>
      <c r="O6909" s="23">
        <v>0.18</v>
      </c>
    </row>
    <row r="6910" spans="1:15" x14ac:dyDescent="0.25">
      <c r="A6910" s="20" t="s">
        <v>117</v>
      </c>
      <c r="B6910" s="20" t="s">
        <v>678</v>
      </c>
      <c r="C6910" s="20" t="s">
        <v>110</v>
      </c>
      <c r="D6910" s="20" t="s">
        <v>109</v>
      </c>
      <c r="E6910" s="25">
        <v>22</v>
      </c>
      <c r="F6910" s="27">
        <v>4554</v>
      </c>
      <c r="G6910" s="23">
        <v>1.46</v>
      </c>
      <c r="H6910" s="20" t="s">
        <v>102</v>
      </c>
      <c r="I6910" s="20" t="s">
        <v>155</v>
      </c>
      <c r="J6910" s="20" t="s">
        <v>104</v>
      </c>
      <c r="K6910" s="21"/>
      <c r="L6910" s="20" t="s">
        <v>104</v>
      </c>
      <c r="M6910" s="20" t="s">
        <v>55</v>
      </c>
      <c r="N6910" s="23">
        <v>0.09</v>
      </c>
      <c r="O6910" s="23">
        <v>0.18</v>
      </c>
    </row>
    <row r="6911" spans="1:15" x14ac:dyDescent="0.25">
      <c r="A6911" s="20" t="s">
        <v>117</v>
      </c>
      <c r="B6911" s="20" t="s">
        <v>679</v>
      </c>
      <c r="C6911" s="20" t="s">
        <v>101</v>
      </c>
      <c r="D6911" s="20" t="s">
        <v>6</v>
      </c>
      <c r="E6911" s="21"/>
      <c r="F6911" s="24">
        <v>11507.13</v>
      </c>
      <c r="G6911" s="26">
        <v>1.6</v>
      </c>
      <c r="H6911" s="20" t="s">
        <v>102</v>
      </c>
      <c r="I6911" s="20" t="s">
        <v>319</v>
      </c>
      <c r="J6911" s="20" t="s">
        <v>104</v>
      </c>
      <c r="K6911" s="21"/>
      <c r="L6911" s="20" t="s">
        <v>104</v>
      </c>
      <c r="M6911" s="20" t="s">
        <v>45</v>
      </c>
      <c r="N6911" s="23">
        <v>35.19</v>
      </c>
      <c r="O6911" s="23">
        <v>0.08</v>
      </c>
    </row>
    <row r="6912" spans="1:15" x14ac:dyDescent="0.25">
      <c r="A6912" s="20" t="s">
        <v>117</v>
      </c>
      <c r="B6912" s="20" t="s">
        <v>679</v>
      </c>
      <c r="C6912" s="20" t="s">
        <v>7</v>
      </c>
      <c r="D6912" s="20" t="s">
        <v>10</v>
      </c>
      <c r="E6912" s="21"/>
      <c r="F6912" s="24">
        <v>4446.58</v>
      </c>
      <c r="G6912" s="23">
        <v>0.62</v>
      </c>
      <c r="H6912" s="20" t="s">
        <v>102</v>
      </c>
      <c r="I6912" s="20" t="s">
        <v>319</v>
      </c>
      <c r="J6912" s="20" t="s">
        <v>104</v>
      </c>
      <c r="K6912" s="21"/>
      <c r="L6912" s="20" t="s">
        <v>104</v>
      </c>
      <c r="M6912" s="20" t="s">
        <v>48</v>
      </c>
      <c r="N6912" s="23">
        <v>0.62</v>
      </c>
      <c r="O6912" s="23">
        <v>0.08</v>
      </c>
    </row>
    <row r="6913" spans="1:15" x14ac:dyDescent="0.25">
      <c r="A6913" s="20" t="s">
        <v>117</v>
      </c>
      <c r="B6913" s="20" t="s">
        <v>679</v>
      </c>
      <c r="C6913" s="20" t="s">
        <v>105</v>
      </c>
      <c r="D6913" s="20" t="s">
        <v>106</v>
      </c>
      <c r="E6913" s="21"/>
      <c r="F6913" s="23">
        <v>858.15</v>
      </c>
      <c r="G6913" s="23">
        <v>0.12</v>
      </c>
      <c r="H6913" s="20" t="s">
        <v>102</v>
      </c>
      <c r="I6913" s="20" t="s">
        <v>319</v>
      </c>
      <c r="J6913" s="20" t="s">
        <v>104</v>
      </c>
      <c r="K6913" s="21"/>
      <c r="L6913" s="20" t="s">
        <v>104</v>
      </c>
      <c r="M6913" s="20" t="s">
        <v>82</v>
      </c>
      <c r="N6913" s="21"/>
      <c r="O6913" s="23">
        <v>0.08</v>
      </c>
    </row>
    <row r="6914" spans="1:15" x14ac:dyDescent="0.25">
      <c r="A6914" s="20" t="s">
        <v>117</v>
      </c>
      <c r="B6914" s="20" t="s">
        <v>679</v>
      </c>
      <c r="C6914" s="20" t="s">
        <v>107</v>
      </c>
      <c r="D6914" s="20" t="s">
        <v>106</v>
      </c>
      <c r="E6914" s="21"/>
      <c r="F6914" s="24">
        <v>7252.56</v>
      </c>
      <c r="G6914" s="23">
        <v>1.01</v>
      </c>
      <c r="H6914" s="20" t="s">
        <v>102</v>
      </c>
      <c r="I6914" s="20" t="s">
        <v>319</v>
      </c>
      <c r="J6914" s="20" t="s">
        <v>104</v>
      </c>
      <c r="K6914" s="21"/>
      <c r="L6914" s="20" t="s">
        <v>104</v>
      </c>
      <c r="M6914" s="20" t="s">
        <v>65</v>
      </c>
      <c r="N6914" s="23">
        <v>0.84</v>
      </c>
      <c r="O6914" s="23">
        <v>0.08</v>
      </c>
    </row>
    <row r="6915" spans="1:15" x14ac:dyDescent="0.25">
      <c r="A6915" s="20" t="s">
        <v>117</v>
      </c>
      <c r="B6915" s="20" t="s">
        <v>679</v>
      </c>
      <c r="C6915" s="20" t="s">
        <v>108</v>
      </c>
      <c r="D6915" s="20" t="s">
        <v>106</v>
      </c>
      <c r="E6915" s="21"/>
      <c r="F6915" s="22">
        <v>3599.1</v>
      </c>
      <c r="G6915" s="26">
        <v>0.5</v>
      </c>
      <c r="H6915" s="20" t="s">
        <v>102</v>
      </c>
      <c r="I6915" s="20" t="s">
        <v>319</v>
      </c>
      <c r="J6915" s="20" t="s">
        <v>104</v>
      </c>
      <c r="K6915" s="21"/>
      <c r="L6915" s="20" t="s">
        <v>104</v>
      </c>
      <c r="M6915" s="20" t="s">
        <v>64</v>
      </c>
      <c r="N6915" s="23">
        <v>23.22</v>
      </c>
      <c r="O6915" s="23">
        <v>0.08</v>
      </c>
    </row>
    <row r="6916" spans="1:15" x14ac:dyDescent="0.25">
      <c r="A6916" s="20" t="s">
        <v>117</v>
      </c>
      <c r="B6916" s="20" t="s">
        <v>679</v>
      </c>
      <c r="C6916" s="20" t="s">
        <v>54</v>
      </c>
      <c r="D6916" s="20" t="s">
        <v>109</v>
      </c>
      <c r="E6916" s="25">
        <v>20</v>
      </c>
      <c r="F6916" s="22">
        <v>16754.400000000001</v>
      </c>
      <c r="G6916" s="23">
        <v>2.34</v>
      </c>
      <c r="H6916" s="20" t="s">
        <v>102</v>
      </c>
      <c r="I6916" s="20" t="s">
        <v>319</v>
      </c>
      <c r="J6916" s="20" t="s">
        <v>104</v>
      </c>
      <c r="K6916" s="21"/>
      <c r="L6916" s="20" t="s">
        <v>104</v>
      </c>
      <c r="M6916" s="20" t="s">
        <v>54</v>
      </c>
      <c r="N6916" s="23">
        <v>0.26</v>
      </c>
      <c r="O6916" s="23">
        <v>0.08</v>
      </c>
    </row>
    <row r="6917" spans="1:15" x14ac:dyDescent="0.25">
      <c r="A6917" s="20" t="s">
        <v>117</v>
      </c>
      <c r="B6917" s="20" t="s">
        <v>679</v>
      </c>
      <c r="C6917" s="20" t="s">
        <v>110</v>
      </c>
      <c r="D6917" s="20" t="s">
        <v>109</v>
      </c>
      <c r="E6917" s="25">
        <v>20</v>
      </c>
      <c r="F6917" s="22">
        <v>8380.7999999999993</v>
      </c>
      <c r="G6917" s="23">
        <v>1.17</v>
      </c>
      <c r="H6917" s="20" t="s">
        <v>102</v>
      </c>
      <c r="I6917" s="20" t="s">
        <v>319</v>
      </c>
      <c r="J6917" s="20" t="s">
        <v>104</v>
      </c>
      <c r="K6917" s="21"/>
      <c r="L6917" s="20" t="s">
        <v>104</v>
      </c>
      <c r="M6917" s="20" t="s">
        <v>55</v>
      </c>
      <c r="N6917" s="23">
        <v>0.09</v>
      </c>
      <c r="O6917" s="23">
        <v>0.08</v>
      </c>
    </row>
    <row r="6918" spans="1:15" x14ac:dyDescent="0.25">
      <c r="A6918" s="20" t="s">
        <v>117</v>
      </c>
      <c r="B6918" s="20" t="s">
        <v>679</v>
      </c>
      <c r="C6918" s="20" t="s">
        <v>49</v>
      </c>
      <c r="D6918" s="20" t="s">
        <v>109</v>
      </c>
      <c r="E6918" s="25">
        <v>9</v>
      </c>
      <c r="F6918" s="24">
        <v>5267.79</v>
      </c>
      <c r="G6918" s="23">
        <v>0.73</v>
      </c>
      <c r="H6918" s="20" t="s">
        <v>102</v>
      </c>
      <c r="I6918" s="20" t="s">
        <v>319</v>
      </c>
      <c r="J6918" s="20" t="s">
        <v>104</v>
      </c>
      <c r="K6918" s="21"/>
      <c r="L6918" s="20" t="s">
        <v>104</v>
      </c>
      <c r="M6918" s="20" t="s">
        <v>49</v>
      </c>
      <c r="N6918" s="23">
        <v>0.85</v>
      </c>
      <c r="O6918" s="23">
        <v>0.08</v>
      </c>
    </row>
    <row r="6919" spans="1:15" x14ac:dyDescent="0.25">
      <c r="A6919" s="20" t="s">
        <v>117</v>
      </c>
      <c r="B6919" s="20" t="s">
        <v>679</v>
      </c>
      <c r="C6919" s="20" t="s">
        <v>111</v>
      </c>
      <c r="D6919" s="21"/>
      <c r="E6919" s="21"/>
      <c r="F6919" s="24">
        <v>2940.48</v>
      </c>
      <c r="G6919" s="23">
        <v>0.41</v>
      </c>
      <c r="H6919" s="20" t="s">
        <v>102</v>
      </c>
      <c r="I6919" s="20" t="s">
        <v>319</v>
      </c>
      <c r="J6919" s="20" t="s">
        <v>104</v>
      </c>
      <c r="K6919" s="21"/>
      <c r="L6919" s="20" t="s">
        <v>104</v>
      </c>
      <c r="M6919" s="20" t="s">
        <v>56</v>
      </c>
      <c r="N6919" s="23">
        <v>0.41</v>
      </c>
      <c r="O6919" s="23">
        <v>0.08</v>
      </c>
    </row>
    <row r="6920" spans="1:15" x14ac:dyDescent="0.25">
      <c r="A6920" s="20" t="s">
        <v>117</v>
      </c>
      <c r="B6920" s="20" t="s">
        <v>679</v>
      </c>
      <c r="C6920" s="20" t="s">
        <v>112</v>
      </c>
      <c r="D6920" s="20" t="s">
        <v>113</v>
      </c>
      <c r="E6920" s="25">
        <v>2</v>
      </c>
      <c r="F6920" s="23">
        <v>824.77</v>
      </c>
      <c r="G6920" s="23">
        <v>0.12</v>
      </c>
      <c r="H6920" s="20" t="s">
        <v>102</v>
      </c>
      <c r="I6920" s="20" t="s">
        <v>319</v>
      </c>
      <c r="J6920" s="20" t="s">
        <v>104</v>
      </c>
      <c r="K6920" s="21"/>
      <c r="L6920" s="20" t="s">
        <v>104</v>
      </c>
      <c r="M6920" s="20" t="s">
        <v>58</v>
      </c>
      <c r="N6920" s="23">
        <v>0.69</v>
      </c>
      <c r="O6920" s="23">
        <v>0.08</v>
      </c>
    </row>
    <row r="6921" spans="1:15" x14ac:dyDescent="0.25">
      <c r="A6921" s="20" t="s">
        <v>117</v>
      </c>
      <c r="B6921" s="20" t="s">
        <v>679</v>
      </c>
      <c r="C6921" s="20" t="s">
        <v>114</v>
      </c>
      <c r="D6921" s="21"/>
      <c r="E6921" s="21"/>
      <c r="F6921" s="24">
        <v>16495.37</v>
      </c>
      <c r="G6921" s="26">
        <v>2.2999999999999998</v>
      </c>
      <c r="H6921" s="20" t="s">
        <v>102</v>
      </c>
      <c r="I6921" s="20" t="s">
        <v>319</v>
      </c>
      <c r="J6921" s="20" t="s">
        <v>104</v>
      </c>
      <c r="K6921" s="21"/>
      <c r="L6921" s="20" t="s">
        <v>104</v>
      </c>
      <c r="M6921" s="20" t="s">
        <v>69</v>
      </c>
      <c r="N6921" s="23">
        <v>2.85</v>
      </c>
      <c r="O6921" s="23">
        <v>0.08</v>
      </c>
    </row>
    <row r="6922" spans="1:15" x14ac:dyDescent="0.25">
      <c r="A6922" s="20" t="s">
        <v>117</v>
      </c>
      <c r="B6922" s="20" t="s">
        <v>679</v>
      </c>
      <c r="C6922" s="20" t="s">
        <v>121</v>
      </c>
      <c r="D6922" s="20" t="s">
        <v>106</v>
      </c>
      <c r="E6922" s="21"/>
      <c r="F6922" s="24">
        <v>4108.53</v>
      </c>
      <c r="G6922" s="23">
        <v>0.56999999999999995</v>
      </c>
      <c r="H6922" s="20" t="s">
        <v>102</v>
      </c>
      <c r="I6922" s="20" t="s">
        <v>319</v>
      </c>
      <c r="J6922" s="20" t="s">
        <v>104</v>
      </c>
      <c r="K6922" s="21"/>
      <c r="L6922" s="20" t="s">
        <v>104</v>
      </c>
      <c r="M6922" s="20" t="s">
        <v>74</v>
      </c>
      <c r="N6922" s="21"/>
      <c r="O6922" s="23">
        <v>0.08</v>
      </c>
    </row>
    <row r="6923" spans="1:15" x14ac:dyDescent="0.25">
      <c r="A6923" s="20" t="s">
        <v>117</v>
      </c>
      <c r="B6923" s="20" t="s">
        <v>679</v>
      </c>
      <c r="C6923" s="20" t="s">
        <v>115</v>
      </c>
      <c r="D6923" s="20" t="s">
        <v>106</v>
      </c>
      <c r="E6923" s="21"/>
      <c r="F6923" s="23">
        <v>442.84</v>
      </c>
      <c r="G6923" s="23">
        <v>0.06</v>
      </c>
      <c r="H6923" s="20" t="s">
        <v>102</v>
      </c>
      <c r="I6923" s="20" t="s">
        <v>319</v>
      </c>
      <c r="J6923" s="20" t="s">
        <v>104</v>
      </c>
      <c r="K6923" s="21"/>
      <c r="L6923" s="20" t="s">
        <v>104</v>
      </c>
      <c r="M6923" s="20" t="s">
        <v>75</v>
      </c>
      <c r="N6923" s="21"/>
      <c r="O6923" s="23">
        <v>0.08</v>
      </c>
    </row>
    <row r="6924" spans="1:15" x14ac:dyDescent="0.25">
      <c r="A6924" s="20" t="s">
        <v>117</v>
      </c>
      <c r="B6924" s="20" t="s">
        <v>680</v>
      </c>
      <c r="C6924" s="20" t="s">
        <v>7</v>
      </c>
      <c r="D6924" s="20" t="s">
        <v>10</v>
      </c>
      <c r="E6924" s="21"/>
      <c r="F6924" s="24">
        <v>1307.46</v>
      </c>
      <c r="G6924" s="23">
        <v>0.62</v>
      </c>
      <c r="H6924" s="20" t="s">
        <v>102</v>
      </c>
      <c r="I6924" s="20" t="s">
        <v>183</v>
      </c>
      <c r="J6924" s="20" t="s">
        <v>104</v>
      </c>
      <c r="K6924" s="21"/>
      <c r="L6924" s="20" t="s">
        <v>104</v>
      </c>
      <c r="M6924" s="20" t="s">
        <v>48</v>
      </c>
      <c r="N6924" s="23">
        <v>0.62</v>
      </c>
      <c r="O6924" s="23">
        <v>0.56000000000000005</v>
      </c>
    </row>
    <row r="6925" spans="1:15" x14ac:dyDescent="0.25">
      <c r="A6925" s="20" t="s">
        <v>117</v>
      </c>
      <c r="B6925" s="20" t="s">
        <v>680</v>
      </c>
      <c r="C6925" s="20" t="s">
        <v>105</v>
      </c>
      <c r="D6925" s="20" t="s">
        <v>106</v>
      </c>
      <c r="E6925" s="21"/>
      <c r="F6925" s="23">
        <v>251.72</v>
      </c>
      <c r="G6925" s="23">
        <v>0.12</v>
      </c>
      <c r="H6925" s="20" t="s">
        <v>102</v>
      </c>
      <c r="I6925" s="20" t="s">
        <v>183</v>
      </c>
      <c r="J6925" s="20" t="s">
        <v>104</v>
      </c>
      <c r="K6925" s="21"/>
      <c r="L6925" s="20" t="s">
        <v>104</v>
      </c>
      <c r="M6925" s="20" t="s">
        <v>82</v>
      </c>
      <c r="N6925" s="21"/>
      <c r="O6925" s="23">
        <v>0.56000000000000005</v>
      </c>
    </row>
    <row r="6926" spans="1:15" x14ac:dyDescent="0.25">
      <c r="A6926" s="20" t="s">
        <v>117</v>
      </c>
      <c r="B6926" s="20" t="s">
        <v>680</v>
      </c>
      <c r="C6926" s="20" t="s">
        <v>107</v>
      </c>
      <c r="D6926" s="20" t="s">
        <v>106</v>
      </c>
      <c r="E6926" s="21"/>
      <c r="F6926" s="24">
        <v>2385.4699999999998</v>
      </c>
      <c r="G6926" s="23">
        <v>1.1299999999999999</v>
      </c>
      <c r="H6926" s="20" t="s">
        <v>102</v>
      </c>
      <c r="I6926" s="20" t="s">
        <v>183</v>
      </c>
      <c r="J6926" s="20" t="s">
        <v>104</v>
      </c>
      <c r="K6926" s="21"/>
      <c r="L6926" s="20" t="s">
        <v>104</v>
      </c>
      <c r="M6926" s="20" t="s">
        <v>65</v>
      </c>
      <c r="N6926" s="23">
        <v>0.84</v>
      </c>
      <c r="O6926" s="23">
        <v>0.56000000000000005</v>
      </c>
    </row>
    <row r="6927" spans="1:15" x14ac:dyDescent="0.25">
      <c r="A6927" s="20" t="s">
        <v>117</v>
      </c>
      <c r="B6927" s="20" t="s">
        <v>680</v>
      </c>
      <c r="C6927" s="20" t="s">
        <v>108</v>
      </c>
      <c r="D6927" s="20" t="s">
        <v>106</v>
      </c>
      <c r="E6927" s="21"/>
      <c r="F6927" s="26">
        <v>928.8</v>
      </c>
      <c r="G6927" s="23">
        <v>0.44</v>
      </c>
      <c r="H6927" s="20" t="s">
        <v>102</v>
      </c>
      <c r="I6927" s="20" t="s">
        <v>183</v>
      </c>
      <c r="J6927" s="20" t="s">
        <v>104</v>
      </c>
      <c r="K6927" s="21"/>
      <c r="L6927" s="20" t="s">
        <v>104</v>
      </c>
      <c r="M6927" s="20" t="s">
        <v>64</v>
      </c>
      <c r="N6927" s="23">
        <v>23.22</v>
      </c>
      <c r="O6927" s="23">
        <v>0.56000000000000005</v>
      </c>
    </row>
    <row r="6928" spans="1:15" x14ac:dyDescent="0.25">
      <c r="A6928" s="20" t="s">
        <v>117</v>
      </c>
      <c r="B6928" s="20" t="s">
        <v>680</v>
      </c>
      <c r="C6928" s="20" t="s">
        <v>54</v>
      </c>
      <c r="D6928" s="20" t="s">
        <v>109</v>
      </c>
      <c r="E6928" s="25">
        <v>26</v>
      </c>
      <c r="F6928" s="24">
        <v>4299.3599999999997</v>
      </c>
      <c r="G6928" s="23">
        <v>2.04</v>
      </c>
      <c r="H6928" s="20" t="s">
        <v>102</v>
      </c>
      <c r="I6928" s="20" t="s">
        <v>183</v>
      </c>
      <c r="J6928" s="20" t="s">
        <v>104</v>
      </c>
      <c r="K6928" s="21"/>
      <c r="L6928" s="20" t="s">
        <v>104</v>
      </c>
      <c r="M6928" s="20" t="s">
        <v>54</v>
      </c>
      <c r="N6928" s="23">
        <v>0.26</v>
      </c>
      <c r="O6928" s="23">
        <v>0.56000000000000005</v>
      </c>
    </row>
    <row r="6929" spans="1:15" x14ac:dyDescent="0.25">
      <c r="A6929" s="20" t="s">
        <v>117</v>
      </c>
      <c r="B6929" s="20" t="s">
        <v>680</v>
      </c>
      <c r="C6929" s="20" t="s">
        <v>49</v>
      </c>
      <c r="D6929" s="20" t="s">
        <v>109</v>
      </c>
      <c r="E6929" s="25">
        <v>9</v>
      </c>
      <c r="F6929" s="24">
        <v>1767.92</v>
      </c>
      <c r="G6929" s="23">
        <v>0.84</v>
      </c>
      <c r="H6929" s="20" t="s">
        <v>102</v>
      </c>
      <c r="I6929" s="20" t="s">
        <v>183</v>
      </c>
      <c r="J6929" s="20" t="s">
        <v>104</v>
      </c>
      <c r="K6929" s="21"/>
      <c r="L6929" s="20" t="s">
        <v>104</v>
      </c>
      <c r="M6929" s="20" t="s">
        <v>49</v>
      </c>
      <c r="N6929" s="23">
        <v>0.85</v>
      </c>
      <c r="O6929" s="23">
        <v>0.56000000000000005</v>
      </c>
    </row>
    <row r="6930" spans="1:15" x14ac:dyDescent="0.25">
      <c r="A6930" s="20" t="s">
        <v>117</v>
      </c>
      <c r="B6930" s="20" t="s">
        <v>680</v>
      </c>
      <c r="C6930" s="20" t="s">
        <v>112</v>
      </c>
      <c r="D6930" s="20" t="s">
        <v>113</v>
      </c>
      <c r="E6930" s="25">
        <v>4</v>
      </c>
      <c r="F6930" s="23">
        <v>485.02</v>
      </c>
      <c r="G6930" s="23">
        <v>0.23</v>
      </c>
      <c r="H6930" s="20" t="s">
        <v>102</v>
      </c>
      <c r="I6930" s="20" t="s">
        <v>183</v>
      </c>
      <c r="J6930" s="20" t="s">
        <v>104</v>
      </c>
      <c r="K6930" s="21"/>
      <c r="L6930" s="20" t="s">
        <v>104</v>
      </c>
      <c r="M6930" s="20" t="s">
        <v>58</v>
      </c>
      <c r="N6930" s="23">
        <v>0.69</v>
      </c>
      <c r="O6930" s="23">
        <v>0.56000000000000005</v>
      </c>
    </row>
    <row r="6931" spans="1:15" x14ac:dyDescent="0.25">
      <c r="A6931" s="20" t="s">
        <v>117</v>
      </c>
      <c r="B6931" s="20" t="s">
        <v>680</v>
      </c>
      <c r="C6931" s="20" t="s">
        <v>114</v>
      </c>
      <c r="D6931" s="21"/>
      <c r="E6931" s="21"/>
      <c r="F6931" s="24">
        <v>6010.08</v>
      </c>
      <c r="G6931" s="23">
        <v>2.85</v>
      </c>
      <c r="H6931" s="20" t="s">
        <v>102</v>
      </c>
      <c r="I6931" s="20" t="s">
        <v>183</v>
      </c>
      <c r="J6931" s="20" t="s">
        <v>104</v>
      </c>
      <c r="K6931" s="21"/>
      <c r="L6931" s="20" t="s">
        <v>104</v>
      </c>
      <c r="M6931" s="20" t="s">
        <v>69</v>
      </c>
      <c r="N6931" s="23">
        <v>2.85</v>
      </c>
      <c r="O6931" s="23">
        <v>0.56000000000000005</v>
      </c>
    </row>
    <row r="6932" spans="1:15" x14ac:dyDescent="0.25">
      <c r="A6932" s="20" t="s">
        <v>117</v>
      </c>
      <c r="B6932" s="20" t="s">
        <v>680</v>
      </c>
      <c r="C6932" s="20" t="s">
        <v>121</v>
      </c>
      <c r="D6932" s="20" t="s">
        <v>106</v>
      </c>
      <c r="E6932" s="21"/>
      <c r="F6932" s="24">
        <v>1194.1099999999999</v>
      </c>
      <c r="G6932" s="23">
        <v>0.56999999999999995</v>
      </c>
      <c r="H6932" s="20" t="s">
        <v>102</v>
      </c>
      <c r="I6932" s="20" t="s">
        <v>183</v>
      </c>
      <c r="J6932" s="20" t="s">
        <v>104</v>
      </c>
      <c r="K6932" s="21"/>
      <c r="L6932" s="20" t="s">
        <v>104</v>
      </c>
      <c r="M6932" s="20" t="s">
        <v>74</v>
      </c>
      <c r="N6932" s="21"/>
      <c r="O6932" s="23">
        <v>0.56000000000000005</v>
      </c>
    </row>
    <row r="6933" spans="1:15" x14ac:dyDescent="0.25">
      <c r="A6933" s="20" t="s">
        <v>117</v>
      </c>
      <c r="B6933" s="20" t="s">
        <v>680</v>
      </c>
      <c r="C6933" s="20" t="s">
        <v>115</v>
      </c>
      <c r="D6933" s="20" t="s">
        <v>106</v>
      </c>
      <c r="E6933" s="21"/>
      <c r="F6933" s="23">
        <v>47.56</v>
      </c>
      <c r="G6933" s="23">
        <v>0.02</v>
      </c>
      <c r="H6933" s="20" t="s">
        <v>102</v>
      </c>
      <c r="I6933" s="20" t="s">
        <v>183</v>
      </c>
      <c r="J6933" s="20" t="s">
        <v>104</v>
      </c>
      <c r="K6933" s="21"/>
      <c r="L6933" s="20" t="s">
        <v>104</v>
      </c>
      <c r="M6933" s="20" t="s">
        <v>75</v>
      </c>
      <c r="N6933" s="21"/>
      <c r="O6933" s="23">
        <v>0.56000000000000005</v>
      </c>
    </row>
    <row r="6934" spans="1:15" x14ac:dyDescent="0.25">
      <c r="A6934" s="20" t="s">
        <v>117</v>
      </c>
      <c r="B6934" s="20" t="s">
        <v>680</v>
      </c>
      <c r="C6934" s="20" t="s">
        <v>111</v>
      </c>
      <c r="D6934" s="21"/>
      <c r="E6934" s="21"/>
      <c r="F6934" s="23">
        <v>864.61</v>
      </c>
      <c r="G6934" s="23">
        <v>0.41</v>
      </c>
      <c r="H6934" s="20" t="s">
        <v>102</v>
      </c>
      <c r="I6934" s="20" t="s">
        <v>183</v>
      </c>
      <c r="J6934" s="20" t="s">
        <v>104</v>
      </c>
      <c r="K6934" s="21"/>
      <c r="L6934" s="20" t="s">
        <v>104</v>
      </c>
      <c r="M6934" s="20" t="s">
        <v>56</v>
      </c>
      <c r="N6934" s="23">
        <v>0.41</v>
      </c>
      <c r="O6934" s="23">
        <v>0.56000000000000005</v>
      </c>
    </row>
    <row r="6935" spans="1:15" x14ac:dyDescent="0.25">
      <c r="A6935" s="20" t="s">
        <v>117</v>
      </c>
      <c r="B6935" s="20" t="s">
        <v>680</v>
      </c>
      <c r="C6935" s="20" t="s">
        <v>119</v>
      </c>
      <c r="D6935" s="20" t="s">
        <v>6</v>
      </c>
      <c r="E6935" s="21"/>
      <c r="F6935" s="24">
        <v>3331.09</v>
      </c>
      <c r="G6935" s="23">
        <v>1.58</v>
      </c>
      <c r="H6935" s="20" t="s">
        <v>102</v>
      </c>
      <c r="I6935" s="20" t="s">
        <v>183</v>
      </c>
      <c r="J6935" s="20" t="s">
        <v>104</v>
      </c>
      <c r="K6935" s="21"/>
      <c r="L6935" s="20" t="s">
        <v>104</v>
      </c>
      <c r="M6935" s="20" t="s">
        <v>45</v>
      </c>
      <c r="N6935" s="23">
        <v>32.65</v>
      </c>
      <c r="O6935" s="23">
        <v>0.56000000000000005</v>
      </c>
    </row>
    <row r="6936" spans="1:15" x14ac:dyDescent="0.25">
      <c r="A6936" s="20" t="s">
        <v>117</v>
      </c>
      <c r="B6936" s="20" t="s">
        <v>680</v>
      </c>
      <c r="C6936" s="20" t="s">
        <v>55</v>
      </c>
      <c r="D6936" s="20" t="s">
        <v>109</v>
      </c>
      <c r="E6936" s="25">
        <v>26</v>
      </c>
      <c r="F6936" s="23">
        <v>99.32</v>
      </c>
      <c r="G6936" s="23">
        <v>0.05</v>
      </c>
      <c r="H6936" s="20" t="s">
        <v>102</v>
      </c>
      <c r="I6936" s="20" t="s">
        <v>183</v>
      </c>
      <c r="J6936" s="20" t="s">
        <v>104</v>
      </c>
      <c r="K6936" s="21"/>
      <c r="L6936" s="20" t="s">
        <v>104</v>
      </c>
      <c r="M6936" s="20" t="s">
        <v>55</v>
      </c>
      <c r="N6936" s="23">
        <v>0.02</v>
      </c>
      <c r="O6936" s="23">
        <v>0.56000000000000005</v>
      </c>
    </row>
    <row r="6937" spans="1:15" x14ac:dyDescent="0.25">
      <c r="A6937" s="20" t="s">
        <v>117</v>
      </c>
      <c r="B6937" s="20" t="s">
        <v>681</v>
      </c>
      <c r="C6937" s="20" t="s">
        <v>7</v>
      </c>
      <c r="D6937" s="20" t="s">
        <v>10</v>
      </c>
      <c r="E6937" s="21"/>
      <c r="F6937" s="24">
        <v>1770.53</v>
      </c>
      <c r="G6937" s="23">
        <v>0.62</v>
      </c>
      <c r="H6937" s="20" t="s">
        <v>102</v>
      </c>
      <c r="I6937" s="20" t="s">
        <v>183</v>
      </c>
      <c r="J6937" s="20" t="s">
        <v>104</v>
      </c>
      <c r="K6937" s="21"/>
      <c r="L6937" s="20" t="s">
        <v>104</v>
      </c>
      <c r="M6937" s="20" t="s">
        <v>48</v>
      </c>
      <c r="N6937" s="23">
        <v>0.62</v>
      </c>
      <c r="O6937" s="23">
        <v>0.65</v>
      </c>
    </row>
    <row r="6938" spans="1:15" x14ac:dyDescent="0.25">
      <c r="A6938" s="20" t="s">
        <v>117</v>
      </c>
      <c r="B6938" s="20" t="s">
        <v>681</v>
      </c>
      <c r="C6938" s="20" t="s">
        <v>105</v>
      </c>
      <c r="D6938" s="20" t="s">
        <v>106</v>
      </c>
      <c r="E6938" s="21"/>
      <c r="F6938" s="23">
        <v>340.46</v>
      </c>
      <c r="G6938" s="23">
        <v>0.12</v>
      </c>
      <c r="H6938" s="20" t="s">
        <v>102</v>
      </c>
      <c r="I6938" s="20" t="s">
        <v>183</v>
      </c>
      <c r="J6938" s="20" t="s">
        <v>104</v>
      </c>
      <c r="K6938" s="21"/>
      <c r="L6938" s="20" t="s">
        <v>104</v>
      </c>
      <c r="M6938" s="20" t="s">
        <v>82</v>
      </c>
      <c r="N6938" s="21"/>
      <c r="O6938" s="23">
        <v>0.65</v>
      </c>
    </row>
    <row r="6939" spans="1:15" x14ac:dyDescent="0.25">
      <c r="A6939" s="20" t="s">
        <v>117</v>
      </c>
      <c r="B6939" s="20" t="s">
        <v>681</v>
      </c>
      <c r="C6939" s="20" t="s">
        <v>107</v>
      </c>
      <c r="D6939" s="20" t="s">
        <v>106</v>
      </c>
      <c r="E6939" s="21"/>
      <c r="F6939" s="24">
        <v>3012.87</v>
      </c>
      <c r="G6939" s="23">
        <v>1.06</v>
      </c>
      <c r="H6939" s="20" t="s">
        <v>102</v>
      </c>
      <c r="I6939" s="20" t="s">
        <v>183</v>
      </c>
      <c r="J6939" s="20" t="s">
        <v>104</v>
      </c>
      <c r="K6939" s="21"/>
      <c r="L6939" s="20" t="s">
        <v>104</v>
      </c>
      <c r="M6939" s="20" t="s">
        <v>65</v>
      </c>
      <c r="N6939" s="23">
        <v>0.84</v>
      </c>
      <c r="O6939" s="23">
        <v>0.65</v>
      </c>
    </row>
    <row r="6940" spans="1:15" x14ac:dyDescent="0.25">
      <c r="A6940" s="20" t="s">
        <v>117</v>
      </c>
      <c r="B6940" s="20" t="s">
        <v>681</v>
      </c>
      <c r="C6940" s="20" t="s">
        <v>108</v>
      </c>
      <c r="D6940" s="20" t="s">
        <v>106</v>
      </c>
      <c r="E6940" s="21"/>
      <c r="F6940" s="24">
        <v>1416.42</v>
      </c>
      <c r="G6940" s="26">
        <v>0.5</v>
      </c>
      <c r="H6940" s="20" t="s">
        <v>102</v>
      </c>
      <c r="I6940" s="20" t="s">
        <v>183</v>
      </c>
      <c r="J6940" s="20" t="s">
        <v>104</v>
      </c>
      <c r="K6940" s="21"/>
      <c r="L6940" s="20" t="s">
        <v>104</v>
      </c>
      <c r="M6940" s="20" t="s">
        <v>64</v>
      </c>
      <c r="N6940" s="23">
        <v>23.22</v>
      </c>
      <c r="O6940" s="23">
        <v>0.65</v>
      </c>
    </row>
    <row r="6941" spans="1:15" x14ac:dyDescent="0.25">
      <c r="A6941" s="20" t="s">
        <v>117</v>
      </c>
      <c r="B6941" s="20" t="s">
        <v>681</v>
      </c>
      <c r="C6941" s="20" t="s">
        <v>54</v>
      </c>
      <c r="D6941" s="20" t="s">
        <v>109</v>
      </c>
      <c r="E6941" s="25">
        <v>26</v>
      </c>
      <c r="F6941" s="24">
        <v>8024.12</v>
      </c>
      <c r="G6941" s="23">
        <v>2.81</v>
      </c>
      <c r="H6941" s="20" t="s">
        <v>102</v>
      </c>
      <c r="I6941" s="20" t="s">
        <v>183</v>
      </c>
      <c r="J6941" s="20" t="s">
        <v>104</v>
      </c>
      <c r="K6941" s="21"/>
      <c r="L6941" s="20" t="s">
        <v>104</v>
      </c>
      <c r="M6941" s="20" t="s">
        <v>54</v>
      </c>
      <c r="N6941" s="23">
        <v>0.26</v>
      </c>
      <c r="O6941" s="23">
        <v>0.65</v>
      </c>
    </row>
    <row r="6942" spans="1:15" x14ac:dyDescent="0.25">
      <c r="A6942" s="20" t="s">
        <v>117</v>
      </c>
      <c r="B6942" s="20" t="s">
        <v>681</v>
      </c>
      <c r="C6942" s="20" t="s">
        <v>49</v>
      </c>
      <c r="D6942" s="20" t="s">
        <v>109</v>
      </c>
      <c r="E6942" s="25">
        <v>9</v>
      </c>
      <c r="F6942" s="24">
        <v>2793.78</v>
      </c>
      <c r="G6942" s="23">
        <v>0.98</v>
      </c>
      <c r="H6942" s="20" t="s">
        <v>102</v>
      </c>
      <c r="I6942" s="20" t="s">
        <v>183</v>
      </c>
      <c r="J6942" s="20" t="s">
        <v>104</v>
      </c>
      <c r="K6942" s="21"/>
      <c r="L6942" s="20" t="s">
        <v>104</v>
      </c>
      <c r="M6942" s="20" t="s">
        <v>49</v>
      </c>
      <c r="N6942" s="23">
        <v>0.85</v>
      </c>
      <c r="O6942" s="23">
        <v>0.65</v>
      </c>
    </row>
    <row r="6943" spans="1:15" x14ac:dyDescent="0.25">
      <c r="A6943" s="20" t="s">
        <v>117</v>
      </c>
      <c r="B6943" s="20" t="s">
        <v>681</v>
      </c>
      <c r="C6943" s="20" t="s">
        <v>112</v>
      </c>
      <c r="D6943" s="20" t="s">
        <v>113</v>
      </c>
      <c r="E6943" s="25">
        <v>4</v>
      </c>
      <c r="F6943" s="23">
        <v>656.81</v>
      </c>
      <c r="G6943" s="23">
        <v>0.23</v>
      </c>
      <c r="H6943" s="20" t="s">
        <v>102</v>
      </c>
      <c r="I6943" s="20" t="s">
        <v>183</v>
      </c>
      <c r="J6943" s="20" t="s">
        <v>104</v>
      </c>
      <c r="K6943" s="21"/>
      <c r="L6943" s="20" t="s">
        <v>104</v>
      </c>
      <c r="M6943" s="20" t="s">
        <v>58</v>
      </c>
      <c r="N6943" s="23">
        <v>0.69</v>
      </c>
      <c r="O6943" s="23">
        <v>0.65</v>
      </c>
    </row>
    <row r="6944" spans="1:15" x14ac:dyDescent="0.25">
      <c r="A6944" s="20" t="s">
        <v>117</v>
      </c>
      <c r="B6944" s="20" t="s">
        <v>681</v>
      </c>
      <c r="C6944" s="20" t="s">
        <v>114</v>
      </c>
      <c r="D6944" s="21"/>
      <c r="E6944" s="21"/>
      <c r="F6944" s="24">
        <v>8138.74</v>
      </c>
      <c r="G6944" s="23">
        <v>2.85</v>
      </c>
      <c r="H6944" s="20" t="s">
        <v>102</v>
      </c>
      <c r="I6944" s="20" t="s">
        <v>183</v>
      </c>
      <c r="J6944" s="20" t="s">
        <v>104</v>
      </c>
      <c r="K6944" s="21"/>
      <c r="L6944" s="20" t="s">
        <v>104</v>
      </c>
      <c r="M6944" s="20" t="s">
        <v>69</v>
      </c>
      <c r="N6944" s="23">
        <v>2.85</v>
      </c>
      <c r="O6944" s="23">
        <v>0.65</v>
      </c>
    </row>
    <row r="6945" spans="1:15" x14ac:dyDescent="0.25">
      <c r="A6945" s="20" t="s">
        <v>117</v>
      </c>
      <c r="B6945" s="20" t="s">
        <v>681</v>
      </c>
      <c r="C6945" s="20" t="s">
        <v>121</v>
      </c>
      <c r="D6945" s="20" t="s">
        <v>106</v>
      </c>
      <c r="E6945" s="21"/>
      <c r="F6945" s="24">
        <v>1607.51</v>
      </c>
      <c r="G6945" s="23">
        <v>0.56000000000000005</v>
      </c>
      <c r="H6945" s="20" t="s">
        <v>102</v>
      </c>
      <c r="I6945" s="20" t="s">
        <v>183</v>
      </c>
      <c r="J6945" s="20" t="s">
        <v>104</v>
      </c>
      <c r="K6945" s="21"/>
      <c r="L6945" s="20" t="s">
        <v>104</v>
      </c>
      <c r="M6945" s="20" t="s">
        <v>74</v>
      </c>
      <c r="N6945" s="21"/>
      <c r="O6945" s="23">
        <v>0.65</v>
      </c>
    </row>
    <row r="6946" spans="1:15" x14ac:dyDescent="0.25">
      <c r="A6946" s="20" t="s">
        <v>117</v>
      </c>
      <c r="B6946" s="20" t="s">
        <v>681</v>
      </c>
      <c r="C6946" s="20" t="s">
        <v>111</v>
      </c>
      <c r="D6946" s="21"/>
      <c r="E6946" s="21"/>
      <c r="F6946" s="24">
        <v>1170.8399999999999</v>
      </c>
      <c r="G6946" s="23">
        <v>0.41</v>
      </c>
      <c r="H6946" s="20" t="s">
        <v>102</v>
      </c>
      <c r="I6946" s="20" t="s">
        <v>183</v>
      </c>
      <c r="J6946" s="20" t="s">
        <v>104</v>
      </c>
      <c r="K6946" s="21"/>
      <c r="L6946" s="20" t="s">
        <v>104</v>
      </c>
      <c r="M6946" s="20" t="s">
        <v>56</v>
      </c>
      <c r="N6946" s="23">
        <v>0.41</v>
      </c>
      <c r="O6946" s="23">
        <v>0.65</v>
      </c>
    </row>
    <row r="6947" spans="1:15" x14ac:dyDescent="0.25">
      <c r="A6947" s="20" t="s">
        <v>117</v>
      </c>
      <c r="B6947" s="20" t="s">
        <v>681</v>
      </c>
      <c r="C6947" s="20" t="s">
        <v>110</v>
      </c>
      <c r="D6947" s="20" t="s">
        <v>109</v>
      </c>
      <c r="E6947" s="25">
        <v>26</v>
      </c>
      <c r="F6947" s="22">
        <v>3767.4</v>
      </c>
      <c r="G6947" s="23">
        <v>1.32</v>
      </c>
      <c r="H6947" s="20" t="s">
        <v>102</v>
      </c>
      <c r="I6947" s="20" t="s">
        <v>183</v>
      </c>
      <c r="J6947" s="20" t="s">
        <v>104</v>
      </c>
      <c r="K6947" s="21"/>
      <c r="L6947" s="20" t="s">
        <v>104</v>
      </c>
      <c r="M6947" s="20" t="s">
        <v>55</v>
      </c>
      <c r="N6947" s="23">
        <v>0.09</v>
      </c>
      <c r="O6947" s="23">
        <v>0.65</v>
      </c>
    </row>
    <row r="6948" spans="1:15" x14ac:dyDescent="0.25">
      <c r="A6948" s="20" t="s">
        <v>117</v>
      </c>
      <c r="B6948" s="20" t="s">
        <v>681</v>
      </c>
      <c r="C6948" s="20" t="s">
        <v>119</v>
      </c>
      <c r="D6948" s="20" t="s">
        <v>6</v>
      </c>
      <c r="E6948" s="21"/>
      <c r="F6948" s="24">
        <v>3657.66</v>
      </c>
      <c r="G6948" s="23">
        <v>1.28</v>
      </c>
      <c r="H6948" s="20" t="s">
        <v>102</v>
      </c>
      <c r="I6948" s="20" t="s">
        <v>183</v>
      </c>
      <c r="J6948" s="20" t="s">
        <v>104</v>
      </c>
      <c r="K6948" s="21"/>
      <c r="L6948" s="20" t="s">
        <v>104</v>
      </c>
      <c r="M6948" s="20" t="s">
        <v>45</v>
      </c>
      <c r="N6948" s="23">
        <v>32.65</v>
      </c>
      <c r="O6948" s="23">
        <v>0.65</v>
      </c>
    </row>
    <row r="6949" spans="1:15" x14ac:dyDescent="0.25">
      <c r="A6949" s="20" t="s">
        <v>117</v>
      </c>
      <c r="B6949" s="20" t="s">
        <v>682</v>
      </c>
      <c r="C6949" s="20" t="s">
        <v>7</v>
      </c>
      <c r="D6949" s="20" t="s">
        <v>10</v>
      </c>
      <c r="E6949" s="21"/>
      <c r="F6949" s="24">
        <v>1681.01</v>
      </c>
      <c r="G6949" s="23">
        <v>0.62</v>
      </c>
      <c r="H6949" s="20" t="s">
        <v>102</v>
      </c>
      <c r="I6949" s="20" t="s">
        <v>183</v>
      </c>
      <c r="J6949" s="20" t="s">
        <v>104</v>
      </c>
      <c r="K6949" s="21"/>
      <c r="L6949" s="20" t="s">
        <v>104</v>
      </c>
      <c r="M6949" s="20" t="s">
        <v>48</v>
      </c>
      <c r="N6949" s="23">
        <v>0.62</v>
      </c>
      <c r="O6949" s="23">
        <v>0.46</v>
      </c>
    </row>
    <row r="6950" spans="1:15" x14ac:dyDescent="0.25">
      <c r="A6950" s="20" t="s">
        <v>117</v>
      </c>
      <c r="B6950" s="20" t="s">
        <v>682</v>
      </c>
      <c r="C6950" s="20" t="s">
        <v>105</v>
      </c>
      <c r="D6950" s="20" t="s">
        <v>106</v>
      </c>
      <c r="E6950" s="21"/>
      <c r="F6950" s="23">
        <v>209.49</v>
      </c>
      <c r="G6950" s="23">
        <v>0.08</v>
      </c>
      <c r="H6950" s="20" t="s">
        <v>102</v>
      </c>
      <c r="I6950" s="20" t="s">
        <v>183</v>
      </c>
      <c r="J6950" s="20" t="s">
        <v>104</v>
      </c>
      <c r="K6950" s="21"/>
      <c r="L6950" s="20" t="s">
        <v>104</v>
      </c>
      <c r="M6950" s="20" t="s">
        <v>82</v>
      </c>
      <c r="N6950" s="21"/>
      <c r="O6950" s="23">
        <v>0.46</v>
      </c>
    </row>
    <row r="6951" spans="1:15" x14ac:dyDescent="0.25">
      <c r="A6951" s="20" t="s">
        <v>117</v>
      </c>
      <c r="B6951" s="20" t="s">
        <v>682</v>
      </c>
      <c r="C6951" s="20" t="s">
        <v>107</v>
      </c>
      <c r="D6951" s="20" t="s">
        <v>106</v>
      </c>
      <c r="E6951" s="21"/>
      <c r="F6951" s="24">
        <v>2891.57</v>
      </c>
      <c r="G6951" s="23">
        <v>1.07</v>
      </c>
      <c r="H6951" s="20" t="s">
        <v>102</v>
      </c>
      <c r="I6951" s="20" t="s">
        <v>183</v>
      </c>
      <c r="J6951" s="20" t="s">
        <v>104</v>
      </c>
      <c r="K6951" s="21"/>
      <c r="L6951" s="20" t="s">
        <v>104</v>
      </c>
      <c r="M6951" s="20" t="s">
        <v>65</v>
      </c>
      <c r="N6951" s="23">
        <v>0.84</v>
      </c>
      <c r="O6951" s="23">
        <v>0.46</v>
      </c>
    </row>
    <row r="6952" spans="1:15" x14ac:dyDescent="0.25">
      <c r="A6952" s="20" t="s">
        <v>117</v>
      </c>
      <c r="B6952" s="20" t="s">
        <v>682</v>
      </c>
      <c r="C6952" s="20" t="s">
        <v>108</v>
      </c>
      <c r="D6952" s="20" t="s">
        <v>106</v>
      </c>
      <c r="E6952" s="21"/>
      <c r="F6952" s="23">
        <v>789.48</v>
      </c>
      <c r="G6952" s="23">
        <v>0.28999999999999998</v>
      </c>
      <c r="H6952" s="20" t="s">
        <v>102</v>
      </c>
      <c r="I6952" s="20" t="s">
        <v>183</v>
      </c>
      <c r="J6952" s="20" t="s">
        <v>104</v>
      </c>
      <c r="K6952" s="21"/>
      <c r="L6952" s="20" t="s">
        <v>104</v>
      </c>
      <c r="M6952" s="20" t="s">
        <v>64</v>
      </c>
      <c r="N6952" s="23">
        <v>23.22</v>
      </c>
      <c r="O6952" s="23">
        <v>0.46</v>
      </c>
    </row>
    <row r="6953" spans="1:15" x14ac:dyDescent="0.25">
      <c r="A6953" s="20" t="s">
        <v>117</v>
      </c>
      <c r="B6953" s="20" t="s">
        <v>682</v>
      </c>
      <c r="C6953" s="20" t="s">
        <v>54</v>
      </c>
      <c r="D6953" s="20" t="s">
        <v>109</v>
      </c>
      <c r="E6953" s="25">
        <v>22</v>
      </c>
      <c r="F6953" s="24">
        <v>3843.84</v>
      </c>
      <c r="G6953" s="23">
        <v>1.42</v>
      </c>
      <c r="H6953" s="20" t="s">
        <v>102</v>
      </c>
      <c r="I6953" s="20" t="s">
        <v>183</v>
      </c>
      <c r="J6953" s="20" t="s">
        <v>104</v>
      </c>
      <c r="K6953" s="21"/>
      <c r="L6953" s="20" t="s">
        <v>104</v>
      </c>
      <c r="M6953" s="20" t="s">
        <v>54</v>
      </c>
      <c r="N6953" s="23">
        <v>0.26</v>
      </c>
      <c r="O6953" s="23">
        <v>0.46</v>
      </c>
    </row>
    <row r="6954" spans="1:15" x14ac:dyDescent="0.25">
      <c r="A6954" s="20" t="s">
        <v>117</v>
      </c>
      <c r="B6954" s="20" t="s">
        <v>682</v>
      </c>
      <c r="C6954" s="20" t="s">
        <v>110</v>
      </c>
      <c r="D6954" s="20" t="s">
        <v>109</v>
      </c>
      <c r="E6954" s="25">
        <v>10</v>
      </c>
      <c r="F6954" s="22">
        <v>1148.4000000000001</v>
      </c>
      <c r="G6954" s="23">
        <v>0.42</v>
      </c>
      <c r="H6954" s="20" t="s">
        <v>102</v>
      </c>
      <c r="I6954" s="20" t="s">
        <v>183</v>
      </c>
      <c r="J6954" s="20" t="s">
        <v>104</v>
      </c>
      <c r="K6954" s="21"/>
      <c r="L6954" s="20" t="s">
        <v>104</v>
      </c>
      <c r="M6954" s="20" t="s">
        <v>55</v>
      </c>
      <c r="N6954" s="23">
        <v>0.09</v>
      </c>
      <c r="O6954" s="23">
        <v>0.46</v>
      </c>
    </row>
    <row r="6955" spans="1:15" x14ac:dyDescent="0.25">
      <c r="A6955" s="20" t="s">
        <v>117</v>
      </c>
      <c r="B6955" s="20" t="s">
        <v>682</v>
      </c>
      <c r="C6955" s="20" t="s">
        <v>122</v>
      </c>
      <c r="D6955" s="20" t="s">
        <v>109</v>
      </c>
      <c r="E6955" s="25">
        <v>2</v>
      </c>
      <c r="F6955" s="23">
        <v>509.32</v>
      </c>
      <c r="G6955" s="23">
        <v>0.19</v>
      </c>
      <c r="H6955" s="20" t="s">
        <v>102</v>
      </c>
      <c r="I6955" s="20" t="s">
        <v>183</v>
      </c>
      <c r="J6955" s="20" t="s">
        <v>104</v>
      </c>
      <c r="K6955" s="21"/>
      <c r="L6955" s="20" t="s">
        <v>104</v>
      </c>
      <c r="M6955" s="20" t="s">
        <v>52</v>
      </c>
      <c r="N6955" s="23">
        <v>1.19</v>
      </c>
      <c r="O6955" s="23">
        <v>0.46</v>
      </c>
    </row>
    <row r="6956" spans="1:15" x14ac:dyDescent="0.25">
      <c r="A6956" s="20" t="s">
        <v>117</v>
      </c>
      <c r="B6956" s="20" t="s">
        <v>682</v>
      </c>
      <c r="C6956" s="20" t="s">
        <v>127</v>
      </c>
      <c r="D6956" s="20" t="s">
        <v>109</v>
      </c>
      <c r="E6956" s="25">
        <v>2</v>
      </c>
      <c r="F6956" s="23">
        <v>346.68</v>
      </c>
      <c r="G6956" s="23">
        <v>0.13</v>
      </c>
      <c r="H6956" s="20" t="s">
        <v>102</v>
      </c>
      <c r="I6956" s="20" t="s">
        <v>183</v>
      </c>
      <c r="J6956" s="20" t="s">
        <v>104</v>
      </c>
      <c r="K6956" s="21"/>
      <c r="L6956" s="20" t="s">
        <v>104</v>
      </c>
      <c r="M6956" s="20" t="s">
        <v>51</v>
      </c>
      <c r="N6956" s="23">
        <v>0.81</v>
      </c>
      <c r="O6956" s="23">
        <v>0.46</v>
      </c>
    </row>
    <row r="6957" spans="1:15" x14ac:dyDescent="0.25">
      <c r="A6957" s="20" t="s">
        <v>117</v>
      </c>
      <c r="B6957" s="20" t="s">
        <v>682</v>
      </c>
      <c r="C6957" s="20" t="s">
        <v>111</v>
      </c>
      <c r="D6957" s="21"/>
      <c r="E6957" s="21"/>
      <c r="F6957" s="24">
        <v>1111.6300000000001</v>
      </c>
      <c r="G6957" s="23">
        <v>0.41</v>
      </c>
      <c r="H6957" s="20" t="s">
        <v>102</v>
      </c>
      <c r="I6957" s="20" t="s">
        <v>183</v>
      </c>
      <c r="J6957" s="20" t="s">
        <v>104</v>
      </c>
      <c r="K6957" s="21"/>
      <c r="L6957" s="20" t="s">
        <v>104</v>
      </c>
      <c r="M6957" s="20" t="s">
        <v>56</v>
      </c>
      <c r="N6957" s="23">
        <v>0.41</v>
      </c>
      <c r="O6957" s="23">
        <v>0.46</v>
      </c>
    </row>
    <row r="6958" spans="1:15" x14ac:dyDescent="0.25">
      <c r="A6958" s="20" t="s">
        <v>117</v>
      </c>
      <c r="B6958" s="20" t="s">
        <v>682</v>
      </c>
      <c r="C6958" s="20" t="s">
        <v>112</v>
      </c>
      <c r="D6958" s="20" t="s">
        <v>113</v>
      </c>
      <c r="E6958" s="25">
        <v>2</v>
      </c>
      <c r="F6958" s="26">
        <v>311.8</v>
      </c>
      <c r="G6958" s="23">
        <v>0.12</v>
      </c>
      <c r="H6958" s="20" t="s">
        <v>102</v>
      </c>
      <c r="I6958" s="20" t="s">
        <v>183</v>
      </c>
      <c r="J6958" s="20" t="s">
        <v>104</v>
      </c>
      <c r="K6958" s="21"/>
      <c r="L6958" s="20" t="s">
        <v>104</v>
      </c>
      <c r="M6958" s="20" t="s">
        <v>58</v>
      </c>
      <c r="N6958" s="23">
        <v>0.69</v>
      </c>
      <c r="O6958" s="23">
        <v>0.46</v>
      </c>
    </row>
    <row r="6959" spans="1:15" x14ac:dyDescent="0.25">
      <c r="A6959" s="20" t="s">
        <v>117</v>
      </c>
      <c r="B6959" s="20" t="s">
        <v>682</v>
      </c>
      <c r="C6959" s="20" t="s">
        <v>114</v>
      </c>
      <c r="D6959" s="21"/>
      <c r="E6959" s="21"/>
      <c r="F6959" s="24">
        <v>7727.21</v>
      </c>
      <c r="G6959" s="23">
        <v>2.85</v>
      </c>
      <c r="H6959" s="20" t="s">
        <v>102</v>
      </c>
      <c r="I6959" s="20" t="s">
        <v>183</v>
      </c>
      <c r="J6959" s="20" t="s">
        <v>104</v>
      </c>
      <c r="K6959" s="21"/>
      <c r="L6959" s="20" t="s">
        <v>104</v>
      </c>
      <c r="M6959" s="20" t="s">
        <v>69</v>
      </c>
      <c r="N6959" s="23">
        <v>2.85</v>
      </c>
      <c r="O6959" s="23">
        <v>0.46</v>
      </c>
    </row>
    <row r="6960" spans="1:15" x14ac:dyDescent="0.25">
      <c r="A6960" s="20" t="s">
        <v>117</v>
      </c>
      <c r="B6960" s="20" t="s">
        <v>682</v>
      </c>
      <c r="C6960" s="20" t="s">
        <v>121</v>
      </c>
      <c r="D6960" s="20" t="s">
        <v>106</v>
      </c>
      <c r="E6960" s="21"/>
      <c r="F6960" s="24">
        <v>1033.46</v>
      </c>
      <c r="G6960" s="23">
        <v>0.38</v>
      </c>
      <c r="H6960" s="20" t="s">
        <v>102</v>
      </c>
      <c r="I6960" s="20" t="s">
        <v>183</v>
      </c>
      <c r="J6960" s="20" t="s">
        <v>104</v>
      </c>
      <c r="K6960" s="21"/>
      <c r="L6960" s="20" t="s">
        <v>104</v>
      </c>
      <c r="M6960" s="20" t="s">
        <v>74</v>
      </c>
      <c r="N6960" s="21"/>
      <c r="O6960" s="23">
        <v>0.46</v>
      </c>
    </row>
    <row r="6961" spans="1:15" x14ac:dyDescent="0.25">
      <c r="A6961" s="20" t="s">
        <v>117</v>
      </c>
      <c r="B6961" s="20" t="s">
        <v>682</v>
      </c>
      <c r="C6961" s="20" t="s">
        <v>115</v>
      </c>
      <c r="D6961" s="20" t="s">
        <v>106</v>
      </c>
      <c r="E6961" s="21"/>
      <c r="F6961" s="23">
        <v>720.45</v>
      </c>
      <c r="G6961" s="23">
        <v>0.27</v>
      </c>
      <c r="H6961" s="20" t="s">
        <v>102</v>
      </c>
      <c r="I6961" s="20" t="s">
        <v>183</v>
      </c>
      <c r="J6961" s="20" t="s">
        <v>104</v>
      </c>
      <c r="K6961" s="21"/>
      <c r="L6961" s="20" t="s">
        <v>104</v>
      </c>
      <c r="M6961" s="20" t="s">
        <v>75</v>
      </c>
      <c r="N6961" s="21"/>
      <c r="O6961" s="23">
        <v>0.46</v>
      </c>
    </row>
    <row r="6962" spans="1:15" x14ac:dyDescent="0.25">
      <c r="A6962" s="20" t="s">
        <v>117</v>
      </c>
      <c r="B6962" s="20" t="s">
        <v>682</v>
      </c>
      <c r="C6962" s="20" t="s">
        <v>119</v>
      </c>
      <c r="D6962" s="20" t="s">
        <v>6</v>
      </c>
      <c r="E6962" s="21"/>
      <c r="F6962" s="22">
        <v>2775.9</v>
      </c>
      <c r="G6962" s="23">
        <v>1.02</v>
      </c>
      <c r="H6962" s="20" t="s">
        <v>102</v>
      </c>
      <c r="I6962" s="20" t="s">
        <v>183</v>
      </c>
      <c r="J6962" s="20" t="s">
        <v>104</v>
      </c>
      <c r="K6962" s="21"/>
      <c r="L6962" s="20" t="s">
        <v>104</v>
      </c>
      <c r="M6962" s="20" t="s">
        <v>45</v>
      </c>
      <c r="N6962" s="23">
        <v>32.65</v>
      </c>
      <c r="O6962" s="23">
        <v>0.46</v>
      </c>
    </row>
    <row r="6963" spans="1:15" x14ac:dyDescent="0.25">
      <c r="A6963" s="20" t="s">
        <v>117</v>
      </c>
      <c r="B6963" s="20" t="s">
        <v>683</v>
      </c>
      <c r="C6963" s="20" t="s">
        <v>7</v>
      </c>
      <c r="D6963" s="20" t="s">
        <v>10</v>
      </c>
      <c r="E6963" s="21"/>
      <c r="F6963" s="24">
        <v>1224.69</v>
      </c>
      <c r="G6963" s="23">
        <v>0.62</v>
      </c>
      <c r="H6963" s="20" t="s">
        <v>102</v>
      </c>
      <c r="I6963" s="20" t="s">
        <v>260</v>
      </c>
      <c r="J6963" s="20" t="s">
        <v>104</v>
      </c>
      <c r="K6963" s="21"/>
      <c r="L6963" s="20" t="s">
        <v>104</v>
      </c>
      <c r="M6963" s="20" t="s">
        <v>48</v>
      </c>
      <c r="N6963" s="23">
        <v>0.62</v>
      </c>
      <c r="O6963" s="23">
        <v>0.51</v>
      </c>
    </row>
    <row r="6964" spans="1:15" x14ac:dyDescent="0.25">
      <c r="A6964" s="20" t="s">
        <v>117</v>
      </c>
      <c r="B6964" s="20" t="s">
        <v>683</v>
      </c>
      <c r="C6964" s="20" t="s">
        <v>105</v>
      </c>
      <c r="D6964" s="20" t="s">
        <v>106</v>
      </c>
      <c r="E6964" s="21"/>
      <c r="F6964" s="23">
        <v>238.24</v>
      </c>
      <c r="G6964" s="23">
        <v>0.12</v>
      </c>
      <c r="H6964" s="20" t="s">
        <v>102</v>
      </c>
      <c r="I6964" s="20" t="s">
        <v>260</v>
      </c>
      <c r="J6964" s="20" t="s">
        <v>104</v>
      </c>
      <c r="K6964" s="21"/>
      <c r="L6964" s="20" t="s">
        <v>104</v>
      </c>
      <c r="M6964" s="20" t="s">
        <v>82</v>
      </c>
      <c r="N6964" s="21"/>
      <c r="O6964" s="23">
        <v>0.51</v>
      </c>
    </row>
    <row r="6965" spans="1:15" x14ac:dyDescent="0.25">
      <c r="A6965" s="20" t="s">
        <v>117</v>
      </c>
      <c r="B6965" s="20" t="s">
        <v>683</v>
      </c>
      <c r="C6965" s="20" t="s">
        <v>107</v>
      </c>
      <c r="D6965" s="20" t="s">
        <v>106</v>
      </c>
      <c r="E6965" s="21"/>
      <c r="F6965" s="24">
        <v>2273.33</v>
      </c>
      <c r="G6965" s="23">
        <v>1.1499999999999999</v>
      </c>
      <c r="H6965" s="20" t="s">
        <v>102</v>
      </c>
      <c r="I6965" s="20" t="s">
        <v>260</v>
      </c>
      <c r="J6965" s="20" t="s">
        <v>104</v>
      </c>
      <c r="K6965" s="21"/>
      <c r="L6965" s="20" t="s">
        <v>104</v>
      </c>
      <c r="M6965" s="20" t="s">
        <v>65</v>
      </c>
      <c r="N6965" s="23">
        <v>0.84</v>
      </c>
      <c r="O6965" s="23">
        <v>0.51</v>
      </c>
    </row>
    <row r="6966" spans="1:15" x14ac:dyDescent="0.25">
      <c r="A6966" s="20" t="s">
        <v>117</v>
      </c>
      <c r="B6966" s="20" t="s">
        <v>683</v>
      </c>
      <c r="C6966" s="20" t="s">
        <v>108</v>
      </c>
      <c r="D6966" s="20" t="s">
        <v>106</v>
      </c>
      <c r="E6966" s="21"/>
      <c r="F6966" s="23">
        <v>859.14</v>
      </c>
      <c r="G6966" s="23">
        <v>0.43</v>
      </c>
      <c r="H6966" s="20" t="s">
        <v>102</v>
      </c>
      <c r="I6966" s="20" t="s">
        <v>260</v>
      </c>
      <c r="J6966" s="20" t="s">
        <v>104</v>
      </c>
      <c r="K6966" s="21"/>
      <c r="L6966" s="20" t="s">
        <v>104</v>
      </c>
      <c r="M6966" s="20" t="s">
        <v>64</v>
      </c>
      <c r="N6966" s="23">
        <v>23.22</v>
      </c>
      <c r="O6966" s="23">
        <v>0.51</v>
      </c>
    </row>
    <row r="6967" spans="1:15" x14ac:dyDescent="0.25">
      <c r="A6967" s="20" t="s">
        <v>117</v>
      </c>
      <c r="B6967" s="20" t="s">
        <v>683</v>
      </c>
      <c r="C6967" s="20" t="s">
        <v>54</v>
      </c>
      <c r="D6967" s="20" t="s">
        <v>109</v>
      </c>
      <c r="E6967" s="25">
        <v>22</v>
      </c>
      <c r="F6967" s="24">
        <v>2197.85</v>
      </c>
      <c r="G6967" s="23">
        <v>1.1100000000000001</v>
      </c>
      <c r="H6967" s="20" t="s">
        <v>102</v>
      </c>
      <c r="I6967" s="20" t="s">
        <v>260</v>
      </c>
      <c r="J6967" s="20" t="s">
        <v>104</v>
      </c>
      <c r="K6967" s="21"/>
      <c r="L6967" s="20" t="s">
        <v>104</v>
      </c>
      <c r="M6967" s="20" t="s">
        <v>54</v>
      </c>
      <c r="N6967" s="23">
        <v>0.26</v>
      </c>
      <c r="O6967" s="23">
        <v>0.51</v>
      </c>
    </row>
    <row r="6968" spans="1:15" x14ac:dyDescent="0.25">
      <c r="A6968" s="20" t="s">
        <v>117</v>
      </c>
      <c r="B6968" s="20" t="s">
        <v>683</v>
      </c>
      <c r="C6968" s="20" t="s">
        <v>110</v>
      </c>
      <c r="D6968" s="20" t="s">
        <v>109</v>
      </c>
      <c r="E6968" s="25">
        <v>22</v>
      </c>
      <c r="F6968" s="24">
        <v>1343.31</v>
      </c>
      <c r="G6968" s="23">
        <v>0.68</v>
      </c>
      <c r="H6968" s="20" t="s">
        <v>102</v>
      </c>
      <c r="I6968" s="20" t="s">
        <v>260</v>
      </c>
      <c r="J6968" s="20" t="s">
        <v>104</v>
      </c>
      <c r="K6968" s="21"/>
      <c r="L6968" s="20" t="s">
        <v>104</v>
      </c>
      <c r="M6968" s="20" t="s">
        <v>55</v>
      </c>
      <c r="N6968" s="23">
        <v>0.09</v>
      </c>
      <c r="O6968" s="23">
        <v>0.51</v>
      </c>
    </row>
    <row r="6969" spans="1:15" x14ac:dyDescent="0.25">
      <c r="A6969" s="20" t="s">
        <v>117</v>
      </c>
      <c r="B6969" s="20" t="s">
        <v>683</v>
      </c>
      <c r="C6969" s="20" t="s">
        <v>127</v>
      </c>
      <c r="D6969" s="20" t="s">
        <v>109</v>
      </c>
      <c r="E6969" s="25">
        <v>2</v>
      </c>
      <c r="F6969" s="26">
        <v>259.2</v>
      </c>
      <c r="G6969" s="23">
        <v>0.13</v>
      </c>
      <c r="H6969" s="20" t="s">
        <v>102</v>
      </c>
      <c r="I6969" s="20" t="s">
        <v>260</v>
      </c>
      <c r="J6969" s="20" t="s">
        <v>104</v>
      </c>
      <c r="K6969" s="21"/>
      <c r="L6969" s="20" t="s">
        <v>104</v>
      </c>
      <c r="M6969" s="20" t="s">
        <v>51</v>
      </c>
      <c r="N6969" s="23">
        <v>0.81</v>
      </c>
      <c r="O6969" s="23">
        <v>0.51</v>
      </c>
    </row>
    <row r="6970" spans="1:15" x14ac:dyDescent="0.25">
      <c r="A6970" s="20" t="s">
        <v>117</v>
      </c>
      <c r="B6970" s="20" t="s">
        <v>683</v>
      </c>
      <c r="C6970" s="20" t="s">
        <v>122</v>
      </c>
      <c r="D6970" s="20" t="s">
        <v>109</v>
      </c>
      <c r="E6970" s="25">
        <v>2</v>
      </c>
      <c r="F6970" s="26">
        <v>380.8</v>
      </c>
      <c r="G6970" s="23">
        <v>0.19</v>
      </c>
      <c r="H6970" s="20" t="s">
        <v>102</v>
      </c>
      <c r="I6970" s="20" t="s">
        <v>260</v>
      </c>
      <c r="J6970" s="20" t="s">
        <v>104</v>
      </c>
      <c r="K6970" s="21"/>
      <c r="L6970" s="20" t="s">
        <v>104</v>
      </c>
      <c r="M6970" s="20" t="s">
        <v>52</v>
      </c>
      <c r="N6970" s="23">
        <v>1.19</v>
      </c>
      <c r="O6970" s="23">
        <v>0.51</v>
      </c>
    </row>
    <row r="6971" spans="1:15" x14ac:dyDescent="0.25">
      <c r="A6971" s="20" t="s">
        <v>117</v>
      </c>
      <c r="B6971" s="20" t="s">
        <v>683</v>
      </c>
      <c r="C6971" s="20" t="s">
        <v>111</v>
      </c>
      <c r="D6971" s="21"/>
      <c r="E6971" s="21"/>
      <c r="F6971" s="23">
        <v>809.87</v>
      </c>
      <c r="G6971" s="23">
        <v>0.41</v>
      </c>
      <c r="H6971" s="20" t="s">
        <v>102</v>
      </c>
      <c r="I6971" s="20" t="s">
        <v>260</v>
      </c>
      <c r="J6971" s="20" t="s">
        <v>104</v>
      </c>
      <c r="K6971" s="21"/>
      <c r="L6971" s="20" t="s">
        <v>104</v>
      </c>
      <c r="M6971" s="20" t="s">
        <v>56</v>
      </c>
      <c r="N6971" s="23">
        <v>0.41</v>
      </c>
      <c r="O6971" s="23">
        <v>0.51</v>
      </c>
    </row>
    <row r="6972" spans="1:15" x14ac:dyDescent="0.25">
      <c r="A6972" s="20" t="s">
        <v>117</v>
      </c>
      <c r="B6972" s="20" t="s">
        <v>683</v>
      </c>
      <c r="C6972" s="20" t="s">
        <v>112</v>
      </c>
      <c r="D6972" s="20" t="s">
        <v>113</v>
      </c>
      <c r="E6972" s="25">
        <v>2</v>
      </c>
      <c r="F6972" s="23">
        <v>227.16</v>
      </c>
      <c r="G6972" s="23">
        <v>0.12</v>
      </c>
      <c r="H6972" s="20" t="s">
        <v>102</v>
      </c>
      <c r="I6972" s="20" t="s">
        <v>260</v>
      </c>
      <c r="J6972" s="20" t="s">
        <v>104</v>
      </c>
      <c r="K6972" s="21"/>
      <c r="L6972" s="20" t="s">
        <v>104</v>
      </c>
      <c r="M6972" s="20" t="s">
        <v>58</v>
      </c>
      <c r="N6972" s="23">
        <v>0.69</v>
      </c>
      <c r="O6972" s="23">
        <v>0.51</v>
      </c>
    </row>
    <row r="6973" spans="1:15" x14ac:dyDescent="0.25">
      <c r="A6973" s="20" t="s">
        <v>117</v>
      </c>
      <c r="B6973" s="20" t="s">
        <v>683</v>
      </c>
      <c r="C6973" s="20" t="s">
        <v>114</v>
      </c>
      <c r="D6973" s="21"/>
      <c r="E6973" s="21"/>
      <c r="F6973" s="22">
        <v>5629.6</v>
      </c>
      <c r="G6973" s="23">
        <v>2.85</v>
      </c>
      <c r="H6973" s="20" t="s">
        <v>102</v>
      </c>
      <c r="I6973" s="20" t="s">
        <v>260</v>
      </c>
      <c r="J6973" s="20" t="s">
        <v>104</v>
      </c>
      <c r="K6973" s="21"/>
      <c r="L6973" s="20" t="s">
        <v>104</v>
      </c>
      <c r="M6973" s="20" t="s">
        <v>69</v>
      </c>
      <c r="N6973" s="23">
        <v>2.85</v>
      </c>
      <c r="O6973" s="23">
        <v>0.51</v>
      </c>
    </row>
    <row r="6974" spans="1:15" x14ac:dyDescent="0.25">
      <c r="A6974" s="20" t="s">
        <v>117</v>
      </c>
      <c r="B6974" s="20" t="s">
        <v>683</v>
      </c>
      <c r="C6974" s="20" t="s">
        <v>121</v>
      </c>
      <c r="D6974" s="20" t="s">
        <v>106</v>
      </c>
      <c r="E6974" s="21"/>
      <c r="F6974" s="22">
        <v>1175.3</v>
      </c>
      <c r="G6974" s="23">
        <v>0.59</v>
      </c>
      <c r="H6974" s="20" t="s">
        <v>102</v>
      </c>
      <c r="I6974" s="20" t="s">
        <v>260</v>
      </c>
      <c r="J6974" s="20" t="s">
        <v>104</v>
      </c>
      <c r="K6974" s="21"/>
      <c r="L6974" s="20" t="s">
        <v>104</v>
      </c>
      <c r="M6974" s="20" t="s">
        <v>74</v>
      </c>
      <c r="N6974" s="21"/>
      <c r="O6974" s="23">
        <v>0.51</v>
      </c>
    </row>
    <row r="6975" spans="1:15" x14ac:dyDescent="0.25">
      <c r="A6975" s="20" t="s">
        <v>117</v>
      </c>
      <c r="B6975" s="20" t="s">
        <v>683</v>
      </c>
      <c r="C6975" s="20" t="s">
        <v>115</v>
      </c>
      <c r="D6975" s="20" t="s">
        <v>106</v>
      </c>
      <c r="E6975" s="21"/>
      <c r="F6975" s="23">
        <v>25.11</v>
      </c>
      <c r="G6975" s="23">
        <v>0.01</v>
      </c>
      <c r="H6975" s="20" t="s">
        <v>102</v>
      </c>
      <c r="I6975" s="20" t="s">
        <v>260</v>
      </c>
      <c r="J6975" s="20" t="s">
        <v>104</v>
      </c>
      <c r="K6975" s="21"/>
      <c r="L6975" s="20" t="s">
        <v>104</v>
      </c>
      <c r="M6975" s="20" t="s">
        <v>75</v>
      </c>
      <c r="N6975" s="21"/>
      <c r="O6975" s="23">
        <v>0.51</v>
      </c>
    </row>
    <row r="6976" spans="1:15" x14ac:dyDescent="0.25">
      <c r="A6976" s="20" t="s">
        <v>117</v>
      </c>
      <c r="B6976" s="20" t="s">
        <v>683</v>
      </c>
      <c r="C6976" s="20" t="s">
        <v>119</v>
      </c>
      <c r="D6976" s="20" t="s">
        <v>6</v>
      </c>
      <c r="E6976" s="21"/>
      <c r="F6976" s="24">
        <v>2841.22</v>
      </c>
      <c r="G6976" s="23">
        <v>1.44</v>
      </c>
      <c r="H6976" s="20" t="s">
        <v>102</v>
      </c>
      <c r="I6976" s="20" t="s">
        <v>260</v>
      </c>
      <c r="J6976" s="20" t="s">
        <v>104</v>
      </c>
      <c r="K6976" s="21"/>
      <c r="L6976" s="20" t="s">
        <v>104</v>
      </c>
      <c r="M6976" s="20" t="s">
        <v>45</v>
      </c>
      <c r="N6976" s="23">
        <v>32.65</v>
      </c>
      <c r="O6976" s="23">
        <v>0.51</v>
      </c>
    </row>
    <row r="6977" spans="1:15" x14ac:dyDescent="0.25">
      <c r="A6977" s="20" t="s">
        <v>117</v>
      </c>
      <c r="B6977" s="20" t="s">
        <v>684</v>
      </c>
      <c r="C6977" s="20" t="s">
        <v>7</v>
      </c>
      <c r="D6977" s="20" t="s">
        <v>10</v>
      </c>
      <c r="E6977" s="21"/>
      <c r="F6977" s="24">
        <v>1305.04</v>
      </c>
      <c r="G6977" s="23">
        <v>0.62</v>
      </c>
      <c r="H6977" s="20" t="s">
        <v>102</v>
      </c>
      <c r="I6977" s="20" t="s">
        <v>183</v>
      </c>
      <c r="J6977" s="20" t="s">
        <v>104</v>
      </c>
      <c r="K6977" s="21"/>
      <c r="L6977" s="20" t="s">
        <v>104</v>
      </c>
      <c r="M6977" s="20" t="s">
        <v>48</v>
      </c>
      <c r="N6977" s="23">
        <v>0.62</v>
      </c>
      <c r="O6977" s="23">
        <v>0.53</v>
      </c>
    </row>
    <row r="6978" spans="1:15" x14ac:dyDescent="0.25">
      <c r="A6978" s="20" t="s">
        <v>117</v>
      </c>
      <c r="B6978" s="20" t="s">
        <v>684</v>
      </c>
      <c r="C6978" s="20" t="s">
        <v>105</v>
      </c>
      <c r="D6978" s="20" t="s">
        <v>106</v>
      </c>
      <c r="E6978" s="21"/>
      <c r="F6978" s="23">
        <v>253.88</v>
      </c>
      <c r="G6978" s="23">
        <v>0.12</v>
      </c>
      <c r="H6978" s="20" t="s">
        <v>102</v>
      </c>
      <c r="I6978" s="20" t="s">
        <v>183</v>
      </c>
      <c r="J6978" s="20" t="s">
        <v>104</v>
      </c>
      <c r="K6978" s="21"/>
      <c r="L6978" s="20" t="s">
        <v>104</v>
      </c>
      <c r="M6978" s="20" t="s">
        <v>82</v>
      </c>
      <c r="N6978" s="21"/>
      <c r="O6978" s="23">
        <v>0.53</v>
      </c>
    </row>
    <row r="6979" spans="1:15" x14ac:dyDescent="0.25">
      <c r="A6979" s="20" t="s">
        <v>117</v>
      </c>
      <c r="B6979" s="20" t="s">
        <v>684</v>
      </c>
      <c r="C6979" s="20" t="s">
        <v>107</v>
      </c>
      <c r="D6979" s="20" t="s">
        <v>106</v>
      </c>
      <c r="E6979" s="21"/>
      <c r="F6979" s="22">
        <v>2382.1999999999998</v>
      </c>
      <c r="G6979" s="23">
        <v>1.1299999999999999</v>
      </c>
      <c r="H6979" s="20" t="s">
        <v>102</v>
      </c>
      <c r="I6979" s="20" t="s">
        <v>183</v>
      </c>
      <c r="J6979" s="20" t="s">
        <v>104</v>
      </c>
      <c r="K6979" s="21"/>
      <c r="L6979" s="20" t="s">
        <v>104</v>
      </c>
      <c r="M6979" s="20" t="s">
        <v>65</v>
      </c>
      <c r="N6979" s="23">
        <v>0.84</v>
      </c>
      <c r="O6979" s="23">
        <v>0.53</v>
      </c>
    </row>
    <row r="6980" spans="1:15" x14ac:dyDescent="0.25">
      <c r="A6980" s="20" t="s">
        <v>117</v>
      </c>
      <c r="B6980" s="20" t="s">
        <v>684</v>
      </c>
      <c r="C6980" s="20" t="s">
        <v>108</v>
      </c>
      <c r="D6980" s="20" t="s">
        <v>106</v>
      </c>
      <c r="E6980" s="21"/>
      <c r="F6980" s="26">
        <v>928.8</v>
      </c>
      <c r="G6980" s="23">
        <v>0.44</v>
      </c>
      <c r="H6980" s="20" t="s">
        <v>102</v>
      </c>
      <c r="I6980" s="20" t="s">
        <v>183</v>
      </c>
      <c r="J6980" s="20" t="s">
        <v>104</v>
      </c>
      <c r="K6980" s="21"/>
      <c r="L6980" s="20" t="s">
        <v>104</v>
      </c>
      <c r="M6980" s="20" t="s">
        <v>64</v>
      </c>
      <c r="N6980" s="23">
        <v>23.22</v>
      </c>
      <c r="O6980" s="23">
        <v>0.53</v>
      </c>
    </row>
    <row r="6981" spans="1:15" x14ac:dyDescent="0.25">
      <c r="A6981" s="20" t="s">
        <v>117</v>
      </c>
      <c r="B6981" s="20" t="s">
        <v>684</v>
      </c>
      <c r="C6981" s="20" t="s">
        <v>54</v>
      </c>
      <c r="D6981" s="20" t="s">
        <v>109</v>
      </c>
      <c r="E6981" s="25">
        <v>22</v>
      </c>
      <c r="F6981" s="22">
        <v>3889.6</v>
      </c>
      <c r="G6981" s="23">
        <v>1.85</v>
      </c>
      <c r="H6981" s="20" t="s">
        <v>102</v>
      </c>
      <c r="I6981" s="20" t="s">
        <v>183</v>
      </c>
      <c r="J6981" s="20" t="s">
        <v>104</v>
      </c>
      <c r="K6981" s="21"/>
      <c r="L6981" s="20" t="s">
        <v>104</v>
      </c>
      <c r="M6981" s="20" t="s">
        <v>54</v>
      </c>
      <c r="N6981" s="23">
        <v>0.26</v>
      </c>
      <c r="O6981" s="23">
        <v>0.53</v>
      </c>
    </row>
    <row r="6982" spans="1:15" x14ac:dyDescent="0.25">
      <c r="A6982" s="20" t="s">
        <v>117</v>
      </c>
      <c r="B6982" s="20" t="s">
        <v>684</v>
      </c>
      <c r="C6982" s="20" t="s">
        <v>110</v>
      </c>
      <c r="D6982" s="20" t="s">
        <v>109</v>
      </c>
      <c r="E6982" s="25">
        <v>10</v>
      </c>
      <c r="F6982" s="26">
        <v>455.4</v>
      </c>
      <c r="G6982" s="23">
        <v>0.22</v>
      </c>
      <c r="H6982" s="20" t="s">
        <v>102</v>
      </c>
      <c r="I6982" s="20" t="s">
        <v>183</v>
      </c>
      <c r="J6982" s="20" t="s">
        <v>104</v>
      </c>
      <c r="K6982" s="21"/>
      <c r="L6982" s="20" t="s">
        <v>104</v>
      </c>
      <c r="M6982" s="20" t="s">
        <v>55</v>
      </c>
      <c r="N6982" s="23">
        <v>0.09</v>
      </c>
      <c r="O6982" s="23">
        <v>0.53</v>
      </c>
    </row>
    <row r="6983" spans="1:15" x14ac:dyDescent="0.25">
      <c r="A6983" s="20" t="s">
        <v>117</v>
      </c>
      <c r="B6983" s="20" t="s">
        <v>684</v>
      </c>
      <c r="C6983" s="20" t="s">
        <v>122</v>
      </c>
      <c r="D6983" s="20" t="s">
        <v>109</v>
      </c>
      <c r="E6983" s="25">
        <v>2</v>
      </c>
      <c r="F6983" s="23">
        <v>502.18</v>
      </c>
      <c r="G6983" s="23">
        <v>0.24</v>
      </c>
      <c r="H6983" s="20" t="s">
        <v>102</v>
      </c>
      <c r="I6983" s="20" t="s">
        <v>183</v>
      </c>
      <c r="J6983" s="20" t="s">
        <v>104</v>
      </c>
      <c r="K6983" s="21"/>
      <c r="L6983" s="20" t="s">
        <v>104</v>
      </c>
      <c r="M6983" s="20" t="s">
        <v>52</v>
      </c>
      <c r="N6983" s="23">
        <v>1.19</v>
      </c>
      <c r="O6983" s="23">
        <v>0.53</v>
      </c>
    </row>
    <row r="6984" spans="1:15" x14ac:dyDescent="0.25">
      <c r="A6984" s="20" t="s">
        <v>117</v>
      </c>
      <c r="B6984" s="20" t="s">
        <v>684</v>
      </c>
      <c r="C6984" s="20" t="s">
        <v>127</v>
      </c>
      <c r="D6984" s="20" t="s">
        <v>109</v>
      </c>
      <c r="E6984" s="25">
        <v>2</v>
      </c>
      <c r="F6984" s="23">
        <v>341.82</v>
      </c>
      <c r="G6984" s="23">
        <v>0.16</v>
      </c>
      <c r="H6984" s="20" t="s">
        <v>102</v>
      </c>
      <c r="I6984" s="20" t="s">
        <v>183</v>
      </c>
      <c r="J6984" s="20" t="s">
        <v>104</v>
      </c>
      <c r="K6984" s="21"/>
      <c r="L6984" s="20" t="s">
        <v>104</v>
      </c>
      <c r="M6984" s="20" t="s">
        <v>51</v>
      </c>
      <c r="N6984" s="23">
        <v>0.81</v>
      </c>
      <c r="O6984" s="23">
        <v>0.53</v>
      </c>
    </row>
    <row r="6985" spans="1:15" x14ac:dyDescent="0.25">
      <c r="A6985" s="20" t="s">
        <v>117</v>
      </c>
      <c r="B6985" s="20" t="s">
        <v>684</v>
      </c>
      <c r="C6985" s="20" t="s">
        <v>111</v>
      </c>
      <c r="D6985" s="21"/>
      <c r="E6985" s="21"/>
      <c r="F6985" s="23">
        <v>863.01</v>
      </c>
      <c r="G6985" s="23">
        <v>0.41</v>
      </c>
      <c r="H6985" s="20" t="s">
        <v>102</v>
      </c>
      <c r="I6985" s="20" t="s">
        <v>183</v>
      </c>
      <c r="J6985" s="20" t="s">
        <v>104</v>
      </c>
      <c r="K6985" s="21"/>
      <c r="L6985" s="20" t="s">
        <v>104</v>
      </c>
      <c r="M6985" s="20" t="s">
        <v>56</v>
      </c>
      <c r="N6985" s="23">
        <v>0.41</v>
      </c>
      <c r="O6985" s="23">
        <v>0.53</v>
      </c>
    </row>
    <row r="6986" spans="1:15" x14ac:dyDescent="0.25">
      <c r="A6986" s="20" t="s">
        <v>117</v>
      </c>
      <c r="B6986" s="20" t="s">
        <v>684</v>
      </c>
      <c r="C6986" s="20" t="s">
        <v>114</v>
      </c>
      <c r="D6986" s="21"/>
      <c r="E6986" s="21"/>
      <c r="F6986" s="24">
        <v>5998.97</v>
      </c>
      <c r="G6986" s="23">
        <v>2.85</v>
      </c>
      <c r="H6986" s="20" t="s">
        <v>102</v>
      </c>
      <c r="I6986" s="20" t="s">
        <v>183</v>
      </c>
      <c r="J6986" s="20" t="s">
        <v>104</v>
      </c>
      <c r="K6986" s="21"/>
      <c r="L6986" s="20" t="s">
        <v>104</v>
      </c>
      <c r="M6986" s="20" t="s">
        <v>69</v>
      </c>
      <c r="N6986" s="23">
        <v>2.85</v>
      </c>
      <c r="O6986" s="23">
        <v>0.53</v>
      </c>
    </row>
    <row r="6987" spans="1:15" x14ac:dyDescent="0.25">
      <c r="A6987" s="20" t="s">
        <v>117</v>
      </c>
      <c r="B6987" s="20" t="s">
        <v>684</v>
      </c>
      <c r="C6987" s="20" t="s">
        <v>121</v>
      </c>
      <c r="D6987" s="20" t="s">
        <v>106</v>
      </c>
      <c r="E6987" s="21"/>
      <c r="F6987" s="24">
        <v>1252.42</v>
      </c>
      <c r="G6987" s="26">
        <v>0.6</v>
      </c>
      <c r="H6987" s="20" t="s">
        <v>102</v>
      </c>
      <c r="I6987" s="20" t="s">
        <v>183</v>
      </c>
      <c r="J6987" s="20" t="s">
        <v>104</v>
      </c>
      <c r="K6987" s="21"/>
      <c r="L6987" s="20" t="s">
        <v>104</v>
      </c>
      <c r="M6987" s="20" t="s">
        <v>74</v>
      </c>
      <c r="N6987" s="21"/>
      <c r="O6987" s="23">
        <v>0.53</v>
      </c>
    </row>
    <row r="6988" spans="1:15" x14ac:dyDescent="0.25">
      <c r="A6988" s="20" t="s">
        <v>117</v>
      </c>
      <c r="B6988" s="20" t="s">
        <v>684</v>
      </c>
      <c r="C6988" s="20" t="s">
        <v>115</v>
      </c>
      <c r="D6988" s="20" t="s">
        <v>106</v>
      </c>
      <c r="E6988" s="21"/>
      <c r="F6988" s="23">
        <v>63.94</v>
      </c>
      <c r="G6988" s="23">
        <v>0.03</v>
      </c>
      <c r="H6988" s="20" t="s">
        <v>102</v>
      </c>
      <c r="I6988" s="20" t="s">
        <v>183</v>
      </c>
      <c r="J6988" s="20" t="s">
        <v>104</v>
      </c>
      <c r="K6988" s="21"/>
      <c r="L6988" s="20" t="s">
        <v>104</v>
      </c>
      <c r="M6988" s="20" t="s">
        <v>75</v>
      </c>
      <c r="N6988" s="21"/>
      <c r="O6988" s="23">
        <v>0.53</v>
      </c>
    </row>
    <row r="6989" spans="1:15" x14ac:dyDescent="0.25">
      <c r="A6989" s="20" t="s">
        <v>117</v>
      </c>
      <c r="B6989" s="20" t="s">
        <v>684</v>
      </c>
      <c r="C6989" s="20" t="s">
        <v>112</v>
      </c>
      <c r="D6989" s="20" t="s">
        <v>113</v>
      </c>
      <c r="E6989" s="25">
        <v>2</v>
      </c>
      <c r="F6989" s="23">
        <v>242.06</v>
      </c>
      <c r="G6989" s="23">
        <v>0.11</v>
      </c>
      <c r="H6989" s="20" t="s">
        <v>102</v>
      </c>
      <c r="I6989" s="20" t="s">
        <v>183</v>
      </c>
      <c r="J6989" s="20" t="s">
        <v>104</v>
      </c>
      <c r="K6989" s="21"/>
      <c r="L6989" s="20" t="s">
        <v>104</v>
      </c>
      <c r="M6989" s="20" t="s">
        <v>58</v>
      </c>
      <c r="N6989" s="23">
        <v>0.69</v>
      </c>
      <c r="O6989" s="23">
        <v>0.53</v>
      </c>
    </row>
    <row r="6990" spans="1:15" x14ac:dyDescent="0.25">
      <c r="A6990" s="20" t="s">
        <v>117</v>
      </c>
      <c r="B6990" s="20" t="s">
        <v>684</v>
      </c>
      <c r="C6990" s="20" t="s">
        <v>119</v>
      </c>
      <c r="D6990" s="20" t="s">
        <v>6</v>
      </c>
      <c r="E6990" s="21"/>
      <c r="F6990" s="24">
        <v>3363.74</v>
      </c>
      <c r="G6990" s="26">
        <v>1.6</v>
      </c>
      <c r="H6990" s="20" t="s">
        <v>102</v>
      </c>
      <c r="I6990" s="20" t="s">
        <v>183</v>
      </c>
      <c r="J6990" s="20" t="s">
        <v>104</v>
      </c>
      <c r="K6990" s="21"/>
      <c r="L6990" s="20" t="s">
        <v>104</v>
      </c>
      <c r="M6990" s="20" t="s">
        <v>45</v>
      </c>
      <c r="N6990" s="23">
        <v>32.65</v>
      </c>
      <c r="O6990" s="23">
        <v>0.53</v>
      </c>
    </row>
    <row r="6991" spans="1:15" x14ac:dyDescent="0.25">
      <c r="A6991" s="20" t="s">
        <v>117</v>
      </c>
      <c r="B6991" s="20" t="s">
        <v>685</v>
      </c>
      <c r="C6991" s="20" t="s">
        <v>7</v>
      </c>
      <c r="D6991" s="20" t="s">
        <v>10</v>
      </c>
      <c r="E6991" s="21"/>
      <c r="F6991" s="24">
        <v>1276.21</v>
      </c>
      <c r="G6991" s="23">
        <v>0.62</v>
      </c>
      <c r="H6991" s="20" t="s">
        <v>102</v>
      </c>
      <c r="I6991" s="20" t="s">
        <v>260</v>
      </c>
      <c r="J6991" s="20" t="s">
        <v>104</v>
      </c>
      <c r="K6991" s="21"/>
      <c r="L6991" s="20" t="s">
        <v>104</v>
      </c>
      <c r="M6991" s="20" t="s">
        <v>48</v>
      </c>
      <c r="N6991" s="23">
        <v>0.62</v>
      </c>
      <c r="O6991" s="23">
        <v>0.53</v>
      </c>
    </row>
    <row r="6992" spans="1:15" x14ac:dyDescent="0.25">
      <c r="A6992" s="20" t="s">
        <v>117</v>
      </c>
      <c r="B6992" s="20" t="s">
        <v>685</v>
      </c>
      <c r="C6992" s="20" t="s">
        <v>105</v>
      </c>
      <c r="D6992" s="20" t="s">
        <v>106</v>
      </c>
      <c r="E6992" s="21"/>
      <c r="F6992" s="23">
        <v>248.27</v>
      </c>
      <c r="G6992" s="23">
        <v>0.12</v>
      </c>
      <c r="H6992" s="20" t="s">
        <v>102</v>
      </c>
      <c r="I6992" s="20" t="s">
        <v>260</v>
      </c>
      <c r="J6992" s="20" t="s">
        <v>104</v>
      </c>
      <c r="K6992" s="21"/>
      <c r="L6992" s="20" t="s">
        <v>104</v>
      </c>
      <c r="M6992" s="20" t="s">
        <v>82</v>
      </c>
      <c r="N6992" s="21"/>
      <c r="O6992" s="23">
        <v>0.53</v>
      </c>
    </row>
    <row r="6993" spans="1:15" x14ac:dyDescent="0.25">
      <c r="A6993" s="20" t="s">
        <v>117</v>
      </c>
      <c r="B6993" s="20" t="s">
        <v>685</v>
      </c>
      <c r="C6993" s="20" t="s">
        <v>107</v>
      </c>
      <c r="D6993" s="20" t="s">
        <v>106</v>
      </c>
      <c r="E6993" s="21"/>
      <c r="F6993" s="24">
        <v>2343.14</v>
      </c>
      <c r="G6993" s="23">
        <v>1.1399999999999999</v>
      </c>
      <c r="H6993" s="20" t="s">
        <v>102</v>
      </c>
      <c r="I6993" s="20" t="s">
        <v>260</v>
      </c>
      <c r="J6993" s="20" t="s">
        <v>104</v>
      </c>
      <c r="K6993" s="21"/>
      <c r="L6993" s="20" t="s">
        <v>104</v>
      </c>
      <c r="M6993" s="20" t="s">
        <v>65</v>
      </c>
      <c r="N6993" s="23">
        <v>0.84</v>
      </c>
      <c r="O6993" s="23">
        <v>0.53</v>
      </c>
    </row>
    <row r="6994" spans="1:15" x14ac:dyDescent="0.25">
      <c r="A6994" s="20" t="s">
        <v>117</v>
      </c>
      <c r="B6994" s="20" t="s">
        <v>685</v>
      </c>
      <c r="C6994" s="20" t="s">
        <v>108</v>
      </c>
      <c r="D6994" s="20" t="s">
        <v>106</v>
      </c>
      <c r="E6994" s="21"/>
      <c r="F6994" s="23">
        <v>882.36</v>
      </c>
      <c r="G6994" s="23">
        <v>0.43</v>
      </c>
      <c r="H6994" s="20" t="s">
        <v>102</v>
      </c>
      <c r="I6994" s="20" t="s">
        <v>260</v>
      </c>
      <c r="J6994" s="20" t="s">
        <v>104</v>
      </c>
      <c r="K6994" s="21"/>
      <c r="L6994" s="20" t="s">
        <v>104</v>
      </c>
      <c r="M6994" s="20" t="s">
        <v>64</v>
      </c>
      <c r="N6994" s="23">
        <v>23.22</v>
      </c>
      <c r="O6994" s="23">
        <v>0.53</v>
      </c>
    </row>
    <row r="6995" spans="1:15" x14ac:dyDescent="0.25">
      <c r="A6995" s="20" t="s">
        <v>117</v>
      </c>
      <c r="B6995" s="20" t="s">
        <v>685</v>
      </c>
      <c r="C6995" s="20" t="s">
        <v>54</v>
      </c>
      <c r="D6995" s="20" t="s">
        <v>109</v>
      </c>
      <c r="E6995" s="25">
        <v>26</v>
      </c>
      <c r="F6995" s="24">
        <v>3919.52</v>
      </c>
      <c r="G6995" s="26">
        <v>1.9</v>
      </c>
      <c r="H6995" s="20" t="s">
        <v>102</v>
      </c>
      <c r="I6995" s="20" t="s">
        <v>260</v>
      </c>
      <c r="J6995" s="20" t="s">
        <v>104</v>
      </c>
      <c r="K6995" s="21"/>
      <c r="L6995" s="20" t="s">
        <v>104</v>
      </c>
      <c r="M6995" s="20" t="s">
        <v>54</v>
      </c>
      <c r="N6995" s="23">
        <v>0.26</v>
      </c>
      <c r="O6995" s="23">
        <v>0.53</v>
      </c>
    </row>
    <row r="6996" spans="1:15" x14ac:dyDescent="0.25">
      <c r="A6996" s="20" t="s">
        <v>117</v>
      </c>
      <c r="B6996" s="20" t="s">
        <v>685</v>
      </c>
      <c r="C6996" s="20" t="s">
        <v>110</v>
      </c>
      <c r="D6996" s="20" t="s">
        <v>109</v>
      </c>
      <c r="E6996" s="25">
        <v>26</v>
      </c>
      <c r="F6996" s="24">
        <v>1880.73</v>
      </c>
      <c r="G6996" s="23">
        <v>0.91</v>
      </c>
      <c r="H6996" s="20" t="s">
        <v>102</v>
      </c>
      <c r="I6996" s="20" t="s">
        <v>260</v>
      </c>
      <c r="J6996" s="20" t="s">
        <v>104</v>
      </c>
      <c r="K6996" s="21"/>
      <c r="L6996" s="20" t="s">
        <v>104</v>
      </c>
      <c r="M6996" s="20" t="s">
        <v>55</v>
      </c>
      <c r="N6996" s="23">
        <v>0.09</v>
      </c>
      <c r="O6996" s="23">
        <v>0.53</v>
      </c>
    </row>
    <row r="6997" spans="1:15" x14ac:dyDescent="0.25">
      <c r="A6997" s="20" t="s">
        <v>117</v>
      </c>
      <c r="B6997" s="20" t="s">
        <v>685</v>
      </c>
      <c r="C6997" s="20" t="s">
        <v>111</v>
      </c>
      <c r="D6997" s="21"/>
      <c r="E6997" s="21"/>
      <c r="F6997" s="23">
        <v>843.94</v>
      </c>
      <c r="G6997" s="23">
        <v>0.41</v>
      </c>
      <c r="H6997" s="20" t="s">
        <v>102</v>
      </c>
      <c r="I6997" s="20" t="s">
        <v>260</v>
      </c>
      <c r="J6997" s="20" t="s">
        <v>104</v>
      </c>
      <c r="K6997" s="21"/>
      <c r="L6997" s="20" t="s">
        <v>104</v>
      </c>
      <c r="M6997" s="20" t="s">
        <v>56</v>
      </c>
      <c r="N6997" s="23">
        <v>0.41</v>
      </c>
      <c r="O6997" s="23">
        <v>0.53</v>
      </c>
    </row>
    <row r="6998" spans="1:15" x14ac:dyDescent="0.25">
      <c r="A6998" s="20" t="s">
        <v>117</v>
      </c>
      <c r="B6998" s="20" t="s">
        <v>685</v>
      </c>
      <c r="C6998" s="20" t="s">
        <v>112</v>
      </c>
      <c r="D6998" s="20" t="s">
        <v>113</v>
      </c>
      <c r="E6998" s="25">
        <v>2</v>
      </c>
      <c r="F6998" s="23">
        <v>236.72</v>
      </c>
      <c r="G6998" s="23">
        <v>0.12</v>
      </c>
      <c r="H6998" s="20" t="s">
        <v>102</v>
      </c>
      <c r="I6998" s="20" t="s">
        <v>260</v>
      </c>
      <c r="J6998" s="20" t="s">
        <v>104</v>
      </c>
      <c r="K6998" s="21"/>
      <c r="L6998" s="20" t="s">
        <v>104</v>
      </c>
      <c r="M6998" s="20" t="s">
        <v>58</v>
      </c>
      <c r="N6998" s="23">
        <v>0.69</v>
      </c>
      <c r="O6998" s="23">
        <v>0.53</v>
      </c>
    </row>
    <row r="6999" spans="1:15" x14ac:dyDescent="0.25">
      <c r="A6999" s="20" t="s">
        <v>117</v>
      </c>
      <c r="B6999" s="20" t="s">
        <v>685</v>
      </c>
      <c r="C6999" s="20" t="s">
        <v>114</v>
      </c>
      <c r="D6999" s="21"/>
      <c r="E6999" s="21"/>
      <c r="F6999" s="24">
        <v>5866.44</v>
      </c>
      <c r="G6999" s="23">
        <v>2.85</v>
      </c>
      <c r="H6999" s="20" t="s">
        <v>102</v>
      </c>
      <c r="I6999" s="20" t="s">
        <v>260</v>
      </c>
      <c r="J6999" s="20" t="s">
        <v>104</v>
      </c>
      <c r="K6999" s="21"/>
      <c r="L6999" s="20" t="s">
        <v>104</v>
      </c>
      <c r="M6999" s="20" t="s">
        <v>69</v>
      </c>
      <c r="N6999" s="23">
        <v>2.85</v>
      </c>
      <c r="O6999" s="23">
        <v>0.53</v>
      </c>
    </row>
    <row r="7000" spans="1:15" x14ac:dyDescent="0.25">
      <c r="A7000" s="20" t="s">
        <v>117</v>
      </c>
      <c r="B7000" s="20" t="s">
        <v>685</v>
      </c>
      <c r="C7000" s="20" t="s">
        <v>121</v>
      </c>
      <c r="D7000" s="20" t="s">
        <v>106</v>
      </c>
      <c r="E7000" s="21"/>
      <c r="F7000" s="24">
        <v>1224.75</v>
      </c>
      <c r="G7000" s="26">
        <v>0.6</v>
      </c>
      <c r="H7000" s="20" t="s">
        <v>102</v>
      </c>
      <c r="I7000" s="20" t="s">
        <v>260</v>
      </c>
      <c r="J7000" s="20" t="s">
        <v>104</v>
      </c>
      <c r="K7000" s="21"/>
      <c r="L7000" s="20" t="s">
        <v>104</v>
      </c>
      <c r="M7000" s="20" t="s">
        <v>74</v>
      </c>
      <c r="N7000" s="21"/>
      <c r="O7000" s="23">
        <v>0.53</v>
      </c>
    </row>
    <row r="7001" spans="1:15" x14ac:dyDescent="0.25">
      <c r="A7001" s="20" t="s">
        <v>117</v>
      </c>
      <c r="B7001" s="20" t="s">
        <v>685</v>
      </c>
      <c r="C7001" s="20" t="s">
        <v>119</v>
      </c>
      <c r="D7001" s="20" t="s">
        <v>6</v>
      </c>
      <c r="E7001" s="21"/>
      <c r="F7001" s="24">
        <v>2710.59</v>
      </c>
      <c r="G7001" s="23">
        <v>1.32</v>
      </c>
      <c r="H7001" s="20" t="s">
        <v>102</v>
      </c>
      <c r="I7001" s="20" t="s">
        <v>260</v>
      </c>
      <c r="J7001" s="20" t="s">
        <v>104</v>
      </c>
      <c r="K7001" s="21"/>
      <c r="L7001" s="20" t="s">
        <v>104</v>
      </c>
      <c r="M7001" s="20" t="s">
        <v>45</v>
      </c>
      <c r="N7001" s="23">
        <v>32.65</v>
      </c>
      <c r="O7001" s="23">
        <v>0.53</v>
      </c>
    </row>
    <row r="7002" spans="1:15" x14ac:dyDescent="0.25">
      <c r="A7002" s="20" t="s">
        <v>117</v>
      </c>
      <c r="B7002" s="20" t="s">
        <v>686</v>
      </c>
      <c r="C7002" s="20" t="s">
        <v>7</v>
      </c>
      <c r="D7002" s="20" t="s">
        <v>10</v>
      </c>
      <c r="E7002" s="21"/>
      <c r="F7002" s="24">
        <v>1957.03</v>
      </c>
      <c r="G7002" s="23">
        <v>0.62</v>
      </c>
      <c r="H7002" s="20" t="s">
        <v>102</v>
      </c>
      <c r="I7002" s="20" t="s">
        <v>183</v>
      </c>
      <c r="J7002" s="20" t="s">
        <v>104</v>
      </c>
      <c r="K7002" s="21"/>
      <c r="L7002" s="20" t="s">
        <v>104</v>
      </c>
      <c r="M7002" s="20" t="s">
        <v>48</v>
      </c>
      <c r="N7002" s="23">
        <v>0.62</v>
      </c>
      <c r="O7002" s="26">
        <v>0.2</v>
      </c>
    </row>
    <row r="7003" spans="1:15" x14ac:dyDescent="0.25">
      <c r="A7003" s="20" t="s">
        <v>117</v>
      </c>
      <c r="B7003" s="20" t="s">
        <v>686</v>
      </c>
      <c r="C7003" s="20" t="s">
        <v>105</v>
      </c>
      <c r="D7003" s="20" t="s">
        <v>106</v>
      </c>
      <c r="E7003" s="21"/>
      <c r="F7003" s="23">
        <v>388.47</v>
      </c>
      <c r="G7003" s="23">
        <v>0.12</v>
      </c>
      <c r="H7003" s="20" t="s">
        <v>102</v>
      </c>
      <c r="I7003" s="20" t="s">
        <v>183</v>
      </c>
      <c r="J7003" s="20" t="s">
        <v>104</v>
      </c>
      <c r="K7003" s="21"/>
      <c r="L7003" s="20" t="s">
        <v>104</v>
      </c>
      <c r="M7003" s="20" t="s">
        <v>82</v>
      </c>
      <c r="N7003" s="21"/>
      <c r="O7003" s="26">
        <v>0.2</v>
      </c>
    </row>
    <row r="7004" spans="1:15" x14ac:dyDescent="0.25">
      <c r="A7004" s="20" t="s">
        <v>117</v>
      </c>
      <c r="B7004" s="20" t="s">
        <v>686</v>
      </c>
      <c r="C7004" s="20" t="s">
        <v>107</v>
      </c>
      <c r="D7004" s="20" t="s">
        <v>106</v>
      </c>
      <c r="E7004" s="21"/>
      <c r="F7004" s="24">
        <v>3265.54</v>
      </c>
      <c r="G7004" s="23">
        <v>1.03</v>
      </c>
      <c r="H7004" s="20" t="s">
        <v>102</v>
      </c>
      <c r="I7004" s="20" t="s">
        <v>183</v>
      </c>
      <c r="J7004" s="20" t="s">
        <v>104</v>
      </c>
      <c r="K7004" s="21"/>
      <c r="L7004" s="20" t="s">
        <v>104</v>
      </c>
      <c r="M7004" s="20" t="s">
        <v>65</v>
      </c>
      <c r="N7004" s="23">
        <v>0.84</v>
      </c>
      <c r="O7004" s="26">
        <v>0.2</v>
      </c>
    </row>
    <row r="7005" spans="1:15" x14ac:dyDescent="0.25">
      <c r="A7005" s="20" t="s">
        <v>117</v>
      </c>
      <c r="B7005" s="20" t="s">
        <v>686</v>
      </c>
      <c r="C7005" s="20" t="s">
        <v>108</v>
      </c>
      <c r="D7005" s="20" t="s">
        <v>106</v>
      </c>
      <c r="E7005" s="21"/>
      <c r="F7005" s="24">
        <v>1346.76</v>
      </c>
      <c r="G7005" s="23">
        <v>0.43</v>
      </c>
      <c r="H7005" s="20" t="s">
        <v>102</v>
      </c>
      <c r="I7005" s="20" t="s">
        <v>183</v>
      </c>
      <c r="J7005" s="20" t="s">
        <v>104</v>
      </c>
      <c r="K7005" s="21"/>
      <c r="L7005" s="20" t="s">
        <v>104</v>
      </c>
      <c r="M7005" s="20" t="s">
        <v>64</v>
      </c>
      <c r="N7005" s="23">
        <v>23.22</v>
      </c>
      <c r="O7005" s="26">
        <v>0.2</v>
      </c>
    </row>
    <row r="7006" spans="1:15" x14ac:dyDescent="0.25">
      <c r="A7006" s="20" t="s">
        <v>117</v>
      </c>
      <c r="B7006" s="20" t="s">
        <v>686</v>
      </c>
      <c r="C7006" s="20" t="s">
        <v>122</v>
      </c>
      <c r="D7006" s="20" t="s">
        <v>109</v>
      </c>
      <c r="E7006" s="25">
        <v>2</v>
      </c>
      <c r="F7006" s="26">
        <v>775.4</v>
      </c>
      <c r="G7006" s="23">
        <v>0.25</v>
      </c>
      <c r="H7006" s="20" t="s">
        <v>102</v>
      </c>
      <c r="I7006" s="20" t="s">
        <v>183</v>
      </c>
      <c r="J7006" s="20" t="s">
        <v>104</v>
      </c>
      <c r="K7006" s="21"/>
      <c r="L7006" s="20" t="s">
        <v>104</v>
      </c>
      <c r="M7006" s="20" t="s">
        <v>52</v>
      </c>
      <c r="N7006" s="23">
        <v>1.19</v>
      </c>
      <c r="O7006" s="26">
        <v>0.2</v>
      </c>
    </row>
    <row r="7007" spans="1:15" x14ac:dyDescent="0.25">
      <c r="A7007" s="20" t="s">
        <v>117</v>
      </c>
      <c r="B7007" s="20" t="s">
        <v>686</v>
      </c>
      <c r="C7007" s="20" t="s">
        <v>127</v>
      </c>
      <c r="D7007" s="20" t="s">
        <v>109</v>
      </c>
      <c r="E7007" s="25">
        <v>2</v>
      </c>
      <c r="F7007" s="26">
        <v>527.79999999999995</v>
      </c>
      <c r="G7007" s="23">
        <v>0.17</v>
      </c>
      <c r="H7007" s="20" t="s">
        <v>102</v>
      </c>
      <c r="I7007" s="20" t="s">
        <v>183</v>
      </c>
      <c r="J7007" s="20" t="s">
        <v>104</v>
      </c>
      <c r="K7007" s="21"/>
      <c r="L7007" s="20" t="s">
        <v>104</v>
      </c>
      <c r="M7007" s="20" t="s">
        <v>51</v>
      </c>
      <c r="N7007" s="23">
        <v>0.81</v>
      </c>
      <c r="O7007" s="26">
        <v>0.2</v>
      </c>
    </row>
    <row r="7008" spans="1:15" x14ac:dyDescent="0.25">
      <c r="A7008" s="20" t="s">
        <v>117</v>
      </c>
      <c r="B7008" s="20" t="s">
        <v>686</v>
      </c>
      <c r="C7008" s="20" t="s">
        <v>111</v>
      </c>
      <c r="D7008" s="21"/>
      <c r="E7008" s="21"/>
      <c r="F7008" s="24">
        <v>1294.1600000000001</v>
      </c>
      <c r="G7008" s="23">
        <v>0.41</v>
      </c>
      <c r="H7008" s="20" t="s">
        <v>102</v>
      </c>
      <c r="I7008" s="20" t="s">
        <v>183</v>
      </c>
      <c r="J7008" s="20" t="s">
        <v>104</v>
      </c>
      <c r="K7008" s="21"/>
      <c r="L7008" s="20" t="s">
        <v>104</v>
      </c>
      <c r="M7008" s="20" t="s">
        <v>56</v>
      </c>
      <c r="N7008" s="23">
        <v>0.41</v>
      </c>
      <c r="O7008" s="26">
        <v>0.2</v>
      </c>
    </row>
    <row r="7009" spans="1:15" x14ac:dyDescent="0.25">
      <c r="A7009" s="20" t="s">
        <v>117</v>
      </c>
      <c r="B7009" s="20" t="s">
        <v>686</v>
      </c>
      <c r="C7009" s="20" t="s">
        <v>112</v>
      </c>
      <c r="D7009" s="20" t="s">
        <v>113</v>
      </c>
      <c r="E7009" s="25">
        <v>2</v>
      </c>
      <c r="F7009" s="25">
        <v>363</v>
      </c>
      <c r="G7009" s="23">
        <v>0.12</v>
      </c>
      <c r="H7009" s="20" t="s">
        <v>102</v>
      </c>
      <c r="I7009" s="20" t="s">
        <v>183</v>
      </c>
      <c r="J7009" s="20" t="s">
        <v>104</v>
      </c>
      <c r="K7009" s="21"/>
      <c r="L7009" s="20" t="s">
        <v>104</v>
      </c>
      <c r="M7009" s="20" t="s">
        <v>58</v>
      </c>
      <c r="N7009" s="23">
        <v>0.69</v>
      </c>
      <c r="O7009" s="26">
        <v>0.2</v>
      </c>
    </row>
    <row r="7010" spans="1:15" x14ac:dyDescent="0.25">
      <c r="A7010" s="20" t="s">
        <v>117</v>
      </c>
      <c r="B7010" s="20" t="s">
        <v>686</v>
      </c>
      <c r="C7010" s="20" t="s">
        <v>114</v>
      </c>
      <c r="D7010" s="21"/>
      <c r="E7010" s="21"/>
      <c r="F7010" s="24">
        <v>8996.02</v>
      </c>
      <c r="G7010" s="23">
        <v>2.85</v>
      </c>
      <c r="H7010" s="20" t="s">
        <v>102</v>
      </c>
      <c r="I7010" s="20" t="s">
        <v>183</v>
      </c>
      <c r="J7010" s="20" t="s">
        <v>104</v>
      </c>
      <c r="K7010" s="21"/>
      <c r="L7010" s="20" t="s">
        <v>104</v>
      </c>
      <c r="M7010" s="20" t="s">
        <v>69</v>
      </c>
      <c r="N7010" s="23">
        <v>2.85</v>
      </c>
      <c r="O7010" s="26">
        <v>0.2</v>
      </c>
    </row>
    <row r="7011" spans="1:15" x14ac:dyDescent="0.25">
      <c r="A7011" s="20" t="s">
        <v>117</v>
      </c>
      <c r="B7011" s="20" t="s">
        <v>686</v>
      </c>
      <c r="C7011" s="20" t="s">
        <v>121</v>
      </c>
      <c r="D7011" s="20" t="s">
        <v>106</v>
      </c>
      <c r="E7011" s="21"/>
      <c r="F7011" s="24">
        <v>1878.12</v>
      </c>
      <c r="G7011" s="26">
        <v>0.6</v>
      </c>
      <c r="H7011" s="20" t="s">
        <v>102</v>
      </c>
      <c r="I7011" s="20" t="s">
        <v>183</v>
      </c>
      <c r="J7011" s="20" t="s">
        <v>104</v>
      </c>
      <c r="K7011" s="21"/>
      <c r="L7011" s="20" t="s">
        <v>104</v>
      </c>
      <c r="M7011" s="20" t="s">
        <v>74</v>
      </c>
      <c r="N7011" s="21"/>
      <c r="O7011" s="26">
        <v>0.2</v>
      </c>
    </row>
    <row r="7012" spans="1:15" x14ac:dyDescent="0.25">
      <c r="A7012" s="20" t="s">
        <v>117</v>
      </c>
      <c r="B7012" s="20" t="s">
        <v>686</v>
      </c>
      <c r="C7012" s="20" t="s">
        <v>115</v>
      </c>
      <c r="D7012" s="20" t="s">
        <v>106</v>
      </c>
      <c r="E7012" s="21"/>
      <c r="F7012" s="23">
        <v>24.34</v>
      </c>
      <c r="G7012" s="23">
        <v>0.01</v>
      </c>
      <c r="H7012" s="20" t="s">
        <v>102</v>
      </c>
      <c r="I7012" s="20" t="s">
        <v>183</v>
      </c>
      <c r="J7012" s="20" t="s">
        <v>104</v>
      </c>
      <c r="K7012" s="21"/>
      <c r="L7012" s="20" t="s">
        <v>104</v>
      </c>
      <c r="M7012" s="20" t="s">
        <v>75</v>
      </c>
      <c r="N7012" s="21"/>
      <c r="O7012" s="26">
        <v>0.2</v>
      </c>
    </row>
    <row r="7013" spans="1:15" x14ac:dyDescent="0.25">
      <c r="A7013" s="20" t="s">
        <v>117</v>
      </c>
      <c r="B7013" s="20" t="s">
        <v>686</v>
      </c>
      <c r="C7013" s="20" t="s">
        <v>110</v>
      </c>
      <c r="D7013" s="20" t="s">
        <v>109</v>
      </c>
      <c r="E7013" s="25">
        <v>10</v>
      </c>
      <c r="F7013" s="26">
        <v>900.9</v>
      </c>
      <c r="G7013" s="23">
        <v>0.28999999999999998</v>
      </c>
      <c r="H7013" s="20" t="s">
        <v>102</v>
      </c>
      <c r="I7013" s="20" t="s">
        <v>183</v>
      </c>
      <c r="J7013" s="20" t="s">
        <v>104</v>
      </c>
      <c r="K7013" s="21"/>
      <c r="L7013" s="20" t="s">
        <v>104</v>
      </c>
      <c r="M7013" s="20" t="s">
        <v>55</v>
      </c>
      <c r="N7013" s="23">
        <v>0.09</v>
      </c>
      <c r="O7013" s="26">
        <v>0.2</v>
      </c>
    </row>
    <row r="7014" spans="1:15" x14ac:dyDescent="0.25">
      <c r="A7014" s="20" t="s">
        <v>117</v>
      </c>
      <c r="B7014" s="20" t="s">
        <v>686</v>
      </c>
      <c r="C7014" s="20" t="s">
        <v>54</v>
      </c>
      <c r="D7014" s="20" t="s">
        <v>109</v>
      </c>
      <c r="E7014" s="25">
        <v>22</v>
      </c>
      <c r="F7014" s="27">
        <v>5577</v>
      </c>
      <c r="G7014" s="23">
        <v>1.77</v>
      </c>
      <c r="H7014" s="20" t="s">
        <v>102</v>
      </c>
      <c r="I7014" s="20" t="s">
        <v>183</v>
      </c>
      <c r="J7014" s="20" t="s">
        <v>104</v>
      </c>
      <c r="K7014" s="21"/>
      <c r="L7014" s="20" t="s">
        <v>104</v>
      </c>
      <c r="M7014" s="20" t="s">
        <v>54</v>
      </c>
      <c r="N7014" s="23">
        <v>0.26</v>
      </c>
      <c r="O7014" s="26">
        <v>0.2</v>
      </c>
    </row>
    <row r="7015" spans="1:15" x14ac:dyDescent="0.25">
      <c r="A7015" s="20" t="s">
        <v>117</v>
      </c>
      <c r="B7015" s="20" t="s">
        <v>686</v>
      </c>
      <c r="C7015" s="20" t="s">
        <v>119</v>
      </c>
      <c r="D7015" s="20" t="s">
        <v>6</v>
      </c>
      <c r="E7015" s="21"/>
      <c r="F7015" s="24">
        <v>4637.3900000000003</v>
      </c>
      <c r="G7015" s="23">
        <v>1.47</v>
      </c>
      <c r="H7015" s="20" t="s">
        <v>102</v>
      </c>
      <c r="I7015" s="20" t="s">
        <v>183</v>
      </c>
      <c r="J7015" s="20" t="s">
        <v>104</v>
      </c>
      <c r="K7015" s="21"/>
      <c r="L7015" s="20" t="s">
        <v>104</v>
      </c>
      <c r="M7015" s="20" t="s">
        <v>45</v>
      </c>
      <c r="N7015" s="23">
        <v>32.65</v>
      </c>
      <c r="O7015" s="26">
        <v>0.2</v>
      </c>
    </row>
    <row r="7016" spans="1:15" x14ac:dyDescent="0.25">
      <c r="A7016" s="20" t="s">
        <v>117</v>
      </c>
      <c r="B7016" s="20" t="s">
        <v>687</v>
      </c>
      <c r="C7016" s="20" t="s">
        <v>7</v>
      </c>
      <c r="D7016" s="20" t="s">
        <v>10</v>
      </c>
      <c r="E7016" s="21"/>
      <c r="F7016" s="24">
        <v>1284.3900000000001</v>
      </c>
      <c r="G7016" s="23">
        <v>0.62</v>
      </c>
      <c r="H7016" s="20" t="s">
        <v>102</v>
      </c>
      <c r="I7016" s="20" t="s">
        <v>183</v>
      </c>
      <c r="J7016" s="20" t="s">
        <v>104</v>
      </c>
      <c r="K7016" s="21"/>
      <c r="L7016" s="20" t="s">
        <v>104</v>
      </c>
      <c r="M7016" s="20" t="s">
        <v>48</v>
      </c>
      <c r="N7016" s="23">
        <v>0.62</v>
      </c>
      <c r="O7016" s="23">
        <v>0.51</v>
      </c>
    </row>
    <row r="7017" spans="1:15" x14ac:dyDescent="0.25">
      <c r="A7017" s="20" t="s">
        <v>117</v>
      </c>
      <c r="B7017" s="20" t="s">
        <v>687</v>
      </c>
      <c r="C7017" s="20" t="s">
        <v>105</v>
      </c>
      <c r="D7017" s="20" t="s">
        <v>106</v>
      </c>
      <c r="E7017" s="21"/>
      <c r="F7017" s="23">
        <v>249.86</v>
      </c>
      <c r="G7017" s="23">
        <v>0.12</v>
      </c>
      <c r="H7017" s="20" t="s">
        <v>102</v>
      </c>
      <c r="I7017" s="20" t="s">
        <v>183</v>
      </c>
      <c r="J7017" s="20" t="s">
        <v>104</v>
      </c>
      <c r="K7017" s="21"/>
      <c r="L7017" s="20" t="s">
        <v>104</v>
      </c>
      <c r="M7017" s="20" t="s">
        <v>82</v>
      </c>
      <c r="N7017" s="21"/>
      <c r="O7017" s="23">
        <v>0.51</v>
      </c>
    </row>
    <row r="7018" spans="1:15" x14ac:dyDescent="0.25">
      <c r="A7018" s="20" t="s">
        <v>117</v>
      </c>
      <c r="B7018" s="20" t="s">
        <v>687</v>
      </c>
      <c r="C7018" s="20" t="s">
        <v>107</v>
      </c>
      <c r="D7018" s="20" t="s">
        <v>106</v>
      </c>
      <c r="E7018" s="21"/>
      <c r="F7018" s="24">
        <v>2354.2199999999998</v>
      </c>
      <c r="G7018" s="23">
        <v>1.1399999999999999</v>
      </c>
      <c r="H7018" s="20" t="s">
        <v>102</v>
      </c>
      <c r="I7018" s="20" t="s">
        <v>183</v>
      </c>
      <c r="J7018" s="20" t="s">
        <v>104</v>
      </c>
      <c r="K7018" s="21"/>
      <c r="L7018" s="20" t="s">
        <v>104</v>
      </c>
      <c r="M7018" s="20" t="s">
        <v>65</v>
      </c>
      <c r="N7018" s="23">
        <v>0.84</v>
      </c>
      <c r="O7018" s="23">
        <v>0.51</v>
      </c>
    </row>
    <row r="7019" spans="1:15" x14ac:dyDescent="0.25">
      <c r="A7019" s="20" t="s">
        <v>117</v>
      </c>
      <c r="B7019" s="20" t="s">
        <v>687</v>
      </c>
      <c r="C7019" s="20" t="s">
        <v>108</v>
      </c>
      <c r="D7019" s="20" t="s">
        <v>106</v>
      </c>
      <c r="E7019" s="21"/>
      <c r="F7019" s="23">
        <v>882.36</v>
      </c>
      <c r="G7019" s="23">
        <v>0.43</v>
      </c>
      <c r="H7019" s="20" t="s">
        <v>102</v>
      </c>
      <c r="I7019" s="20" t="s">
        <v>183</v>
      </c>
      <c r="J7019" s="20" t="s">
        <v>104</v>
      </c>
      <c r="K7019" s="21"/>
      <c r="L7019" s="20" t="s">
        <v>104</v>
      </c>
      <c r="M7019" s="20" t="s">
        <v>64</v>
      </c>
      <c r="N7019" s="23">
        <v>23.22</v>
      </c>
      <c r="O7019" s="23">
        <v>0.51</v>
      </c>
    </row>
    <row r="7020" spans="1:15" x14ac:dyDescent="0.25">
      <c r="A7020" s="20" t="s">
        <v>117</v>
      </c>
      <c r="B7020" s="20" t="s">
        <v>687</v>
      </c>
      <c r="C7020" s="20" t="s">
        <v>49</v>
      </c>
      <c r="D7020" s="20" t="s">
        <v>109</v>
      </c>
      <c r="E7020" s="25">
        <v>9</v>
      </c>
      <c r="F7020" s="24">
        <v>1513.17</v>
      </c>
      <c r="G7020" s="23">
        <v>0.73</v>
      </c>
      <c r="H7020" s="20" t="s">
        <v>102</v>
      </c>
      <c r="I7020" s="20" t="s">
        <v>183</v>
      </c>
      <c r="J7020" s="20" t="s">
        <v>104</v>
      </c>
      <c r="K7020" s="21"/>
      <c r="L7020" s="20" t="s">
        <v>104</v>
      </c>
      <c r="M7020" s="20" t="s">
        <v>49</v>
      </c>
      <c r="N7020" s="23">
        <v>0.85</v>
      </c>
      <c r="O7020" s="23">
        <v>0.51</v>
      </c>
    </row>
    <row r="7021" spans="1:15" x14ac:dyDescent="0.25">
      <c r="A7021" s="20" t="s">
        <v>117</v>
      </c>
      <c r="B7021" s="20" t="s">
        <v>687</v>
      </c>
      <c r="C7021" s="20" t="s">
        <v>114</v>
      </c>
      <c r="D7021" s="21"/>
      <c r="E7021" s="21"/>
      <c r="F7021" s="24">
        <v>5904.06</v>
      </c>
      <c r="G7021" s="23">
        <v>2.85</v>
      </c>
      <c r="H7021" s="20" t="s">
        <v>102</v>
      </c>
      <c r="I7021" s="20" t="s">
        <v>183</v>
      </c>
      <c r="J7021" s="20" t="s">
        <v>104</v>
      </c>
      <c r="K7021" s="21"/>
      <c r="L7021" s="20" t="s">
        <v>104</v>
      </c>
      <c r="M7021" s="20" t="s">
        <v>69</v>
      </c>
      <c r="N7021" s="23">
        <v>2.85</v>
      </c>
      <c r="O7021" s="23">
        <v>0.51</v>
      </c>
    </row>
    <row r="7022" spans="1:15" x14ac:dyDescent="0.25">
      <c r="A7022" s="20" t="s">
        <v>117</v>
      </c>
      <c r="B7022" s="20" t="s">
        <v>687</v>
      </c>
      <c r="C7022" s="20" t="s">
        <v>121</v>
      </c>
      <c r="D7022" s="20" t="s">
        <v>106</v>
      </c>
      <c r="E7022" s="21"/>
      <c r="F7022" s="22">
        <v>1232.5999999999999</v>
      </c>
      <c r="G7022" s="23">
        <v>0.59</v>
      </c>
      <c r="H7022" s="20" t="s">
        <v>102</v>
      </c>
      <c r="I7022" s="20" t="s">
        <v>183</v>
      </c>
      <c r="J7022" s="20" t="s">
        <v>104</v>
      </c>
      <c r="K7022" s="21"/>
      <c r="L7022" s="20" t="s">
        <v>104</v>
      </c>
      <c r="M7022" s="20" t="s">
        <v>74</v>
      </c>
      <c r="N7022" s="21"/>
      <c r="O7022" s="23">
        <v>0.51</v>
      </c>
    </row>
    <row r="7023" spans="1:15" x14ac:dyDescent="0.25">
      <c r="A7023" s="20" t="s">
        <v>117</v>
      </c>
      <c r="B7023" s="20" t="s">
        <v>687</v>
      </c>
      <c r="C7023" s="20" t="s">
        <v>115</v>
      </c>
      <c r="D7023" s="20" t="s">
        <v>106</v>
      </c>
      <c r="E7023" s="21"/>
      <c r="F7023" s="23">
        <v>183.32</v>
      </c>
      <c r="G7023" s="23">
        <v>0.09</v>
      </c>
      <c r="H7023" s="20" t="s">
        <v>102</v>
      </c>
      <c r="I7023" s="20" t="s">
        <v>183</v>
      </c>
      <c r="J7023" s="20" t="s">
        <v>104</v>
      </c>
      <c r="K7023" s="21"/>
      <c r="L7023" s="20" t="s">
        <v>104</v>
      </c>
      <c r="M7023" s="20" t="s">
        <v>75</v>
      </c>
      <c r="N7023" s="21"/>
      <c r="O7023" s="23">
        <v>0.51</v>
      </c>
    </row>
    <row r="7024" spans="1:15" x14ac:dyDescent="0.25">
      <c r="A7024" s="20" t="s">
        <v>117</v>
      </c>
      <c r="B7024" s="20" t="s">
        <v>687</v>
      </c>
      <c r="C7024" s="20" t="s">
        <v>111</v>
      </c>
      <c r="D7024" s="21"/>
      <c r="E7024" s="21"/>
      <c r="F7024" s="23">
        <v>849.36</v>
      </c>
      <c r="G7024" s="23">
        <v>0.41</v>
      </c>
      <c r="H7024" s="20" t="s">
        <v>102</v>
      </c>
      <c r="I7024" s="20" t="s">
        <v>183</v>
      </c>
      <c r="J7024" s="20" t="s">
        <v>104</v>
      </c>
      <c r="K7024" s="21"/>
      <c r="L7024" s="20" t="s">
        <v>104</v>
      </c>
      <c r="M7024" s="20" t="s">
        <v>56</v>
      </c>
      <c r="N7024" s="23">
        <v>0.41</v>
      </c>
      <c r="O7024" s="23">
        <v>0.51</v>
      </c>
    </row>
    <row r="7025" spans="1:15" x14ac:dyDescent="0.25">
      <c r="A7025" s="20" t="s">
        <v>117</v>
      </c>
      <c r="B7025" s="20" t="s">
        <v>687</v>
      </c>
      <c r="C7025" s="20" t="s">
        <v>110</v>
      </c>
      <c r="D7025" s="20" t="s">
        <v>109</v>
      </c>
      <c r="E7025" s="25">
        <v>10</v>
      </c>
      <c r="F7025" s="26">
        <v>475.2</v>
      </c>
      <c r="G7025" s="23">
        <v>0.23</v>
      </c>
      <c r="H7025" s="20" t="s">
        <v>102</v>
      </c>
      <c r="I7025" s="20" t="s">
        <v>183</v>
      </c>
      <c r="J7025" s="20" t="s">
        <v>104</v>
      </c>
      <c r="K7025" s="21"/>
      <c r="L7025" s="20" t="s">
        <v>104</v>
      </c>
      <c r="M7025" s="20" t="s">
        <v>55</v>
      </c>
      <c r="N7025" s="23">
        <v>0.09</v>
      </c>
      <c r="O7025" s="23">
        <v>0.51</v>
      </c>
    </row>
    <row r="7026" spans="1:15" x14ac:dyDescent="0.25">
      <c r="A7026" s="20" t="s">
        <v>117</v>
      </c>
      <c r="B7026" s="20" t="s">
        <v>687</v>
      </c>
      <c r="C7026" s="20" t="s">
        <v>54</v>
      </c>
      <c r="D7026" s="20" t="s">
        <v>109</v>
      </c>
      <c r="E7026" s="25">
        <v>22</v>
      </c>
      <c r="F7026" s="22">
        <v>2345.1999999999998</v>
      </c>
      <c r="G7026" s="23">
        <v>1.1299999999999999</v>
      </c>
      <c r="H7026" s="20" t="s">
        <v>102</v>
      </c>
      <c r="I7026" s="20" t="s">
        <v>183</v>
      </c>
      <c r="J7026" s="20" t="s">
        <v>104</v>
      </c>
      <c r="K7026" s="21"/>
      <c r="L7026" s="20" t="s">
        <v>104</v>
      </c>
      <c r="M7026" s="20" t="s">
        <v>54</v>
      </c>
      <c r="N7026" s="23">
        <v>0.26</v>
      </c>
      <c r="O7026" s="23">
        <v>0.51</v>
      </c>
    </row>
    <row r="7027" spans="1:15" x14ac:dyDescent="0.25">
      <c r="A7027" s="20" t="s">
        <v>117</v>
      </c>
      <c r="B7027" s="20" t="s">
        <v>687</v>
      </c>
      <c r="C7027" s="20" t="s">
        <v>112</v>
      </c>
      <c r="D7027" s="20" t="s">
        <v>113</v>
      </c>
      <c r="E7027" s="25">
        <v>2</v>
      </c>
      <c r="F7027" s="23">
        <v>238.23</v>
      </c>
      <c r="G7027" s="23">
        <v>0.11</v>
      </c>
      <c r="H7027" s="20" t="s">
        <v>102</v>
      </c>
      <c r="I7027" s="20" t="s">
        <v>183</v>
      </c>
      <c r="J7027" s="20" t="s">
        <v>104</v>
      </c>
      <c r="K7027" s="21"/>
      <c r="L7027" s="20" t="s">
        <v>104</v>
      </c>
      <c r="M7027" s="20" t="s">
        <v>58</v>
      </c>
      <c r="N7027" s="23">
        <v>0.69</v>
      </c>
      <c r="O7027" s="23">
        <v>0.51</v>
      </c>
    </row>
    <row r="7028" spans="1:15" x14ac:dyDescent="0.25">
      <c r="A7028" s="20" t="s">
        <v>117</v>
      </c>
      <c r="B7028" s="20" t="s">
        <v>687</v>
      </c>
      <c r="C7028" s="20" t="s">
        <v>119</v>
      </c>
      <c r="D7028" s="20" t="s">
        <v>6</v>
      </c>
      <c r="E7028" s="21"/>
      <c r="F7028" s="24">
        <v>3233.11</v>
      </c>
      <c r="G7028" s="23">
        <v>1.56</v>
      </c>
      <c r="H7028" s="20" t="s">
        <v>102</v>
      </c>
      <c r="I7028" s="20" t="s">
        <v>183</v>
      </c>
      <c r="J7028" s="20" t="s">
        <v>104</v>
      </c>
      <c r="K7028" s="21"/>
      <c r="L7028" s="20" t="s">
        <v>104</v>
      </c>
      <c r="M7028" s="20" t="s">
        <v>45</v>
      </c>
      <c r="N7028" s="23">
        <v>32.65</v>
      </c>
      <c r="O7028" s="23">
        <v>0.51</v>
      </c>
    </row>
    <row r="7029" spans="1:15" x14ac:dyDescent="0.25">
      <c r="A7029" s="20" t="s">
        <v>117</v>
      </c>
      <c r="B7029" s="20" t="s">
        <v>688</v>
      </c>
      <c r="C7029" s="20" t="s">
        <v>7</v>
      </c>
      <c r="D7029" s="20" t="s">
        <v>10</v>
      </c>
      <c r="E7029" s="21"/>
      <c r="F7029" s="22">
        <v>1614.5</v>
      </c>
      <c r="G7029" s="23">
        <v>0.62</v>
      </c>
      <c r="H7029" s="20" t="s">
        <v>102</v>
      </c>
      <c r="I7029" s="20" t="s">
        <v>129</v>
      </c>
      <c r="J7029" s="20" t="s">
        <v>104</v>
      </c>
      <c r="K7029" s="21"/>
      <c r="L7029" s="20" t="s">
        <v>104</v>
      </c>
      <c r="M7029" s="20" t="s">
        <v>48</v>
      </c>
      <c r="N7029" s="23">
        <v>0.62</v>
      </c>
      <c r="O7029" s="23">
        <v>0.56000000000000005</v>
      </c>
    </row>
    <row r="7030" spans="1:15" x14ac:dyDescent="0.25">
      <c r="A7030" s="20" t="s">
        <v>117</v>
      </c>
      <c r="B7030" s="20" t="s">
        <v>688</v>
      </c>
      <c r="C7030" s="20" t="s">
        <v>105</v>
      </c>
      <c r="D7030" s="20" t="s">
        <v>106</v>
      </c>
      <c r="E7030" s="21"/>
      <c r="F7030" s="23">
        <v>316.67</v>
      </c>
      <c r="G7030" s="23">
        <v>0.12</v>
      </c>
      <c r="H7030" s="20" t="s">
        <v>102</v>
      </c>
      <c r="I7030" s="20" t="s">
        <v>129</v>
      </c>
      <c r="J7030" s="20" t="s">
        <v>104</v>
      </c>
      <c r="K7030" s="21"/>
      <c r="L7030" s="20" t="s">
        <v>104</v>
      </c>
      <c r="M7030" s="20" t="s">
        <v>82</v>
      </c>
      <c r="N7030" s="21"/>
      <c r="O7030" s="23">
        <v>0.56000000000000005</v>
      </c>
    </row>
    <row r="7031" spans="1:15" x14ac:dyDescent="0.25">
      <c r="A7031" s="20" t="s">
        <v>117</v>
      </c>
      <c r="B7031" s="20" t="s">
        <v>688</v>
      </c>
      <c r="C7031" s="20" t="s">
        <v>107</v>
      </c>
      <c r="D7031" s="20" t="s">
        <v>106</v>
      </c>
      <c r="E7031" s="21"/>
      <c r="F7031" s="24">
        <v>2801.47</v>
      </c>
      <c r="G7031" s="23">
        <v>1.08</v>
      </c>
      <c r="H7031" s="20" t="s">
        <v>102</v>
      </c>
      <c r="I7031" s="20" t="s">
        <v>129</v>
      </c>
      <c r="J7031" s="20" t="s">
        <v>104</v>
      </c>
      <c r="K7031" s="21"/>
      <c r="L7031" s="20" t="s">
        <v>104</v>
      </c>
      <c r="M7031" s="20" t="s">
        <v>65</v>
      </c>
      <c r="N7031" s="23">
        <v>0.84</v>
      </c>
      <c r="O7031" s="23">
        <v>0.56000000000000005</v>
      </c>
    </row>
    <row r="7032" spans="1:15" x14ac:dyDescent="0.25">
      <c r="A7032" s="20" t="s">
        <v>117</v>
      </c>
      <c r="B7032" s="20" t="s">
        <v>688</v>
      </c>
      <c r="C7032" s="20" t="s">
        <v>108</v>
      </c>
      <c r="D7032" s="20" t="s">
        <v>106</v>
      </c>
      <c r="E7032" s="21"/>
      <c r="F7032" s="27">
        <v>1161</v>
      </c>
      <c r="G7032" s="23">
        <v>0.45</v>
      </c>
      <c r="H7032" s="20" t="s">
        <v>102</v>
      </c>
      <c r="I7032" s="20" t="s">
        <v>129</v>
      </c>
      <c r="J7032" s="20" t="s">
        <v>104</v>
      </c>
      <c r="K7032" s="21"/>
      <c r="L7032" s="20" t="s">
        <v>104</v>
      </c>
      <c r="M7032" s="20" t="s">
        <v>64</v>
      </c>
      <c r="N7032" s="23">
        <v>23.22</v>
      </c>
      <c r="O7032" s="23">
        <v>0.56000000000000005</v>
      </c>
    </row>
    <row r="7033" spans="1:15" x14ac:dyDescent="0.25">
      <c r="A7033" s="20" t="s">
        <v>117</v>
      </c>
      <c r="B7033" s="20" t="s">
        <v>688</v>
      </c>
      <c r="C7033" s="20" t="s">
        <v>54</v>
      </c>
      <c r="D7033" s="20" t="s">
        <v>109</v>
      </c>
      <c r="E7033" s="25">
        <v>26</v>
      </c>
      <c r="F7033" s="24">
        <v>6165.12</v>
      </c>
      <c r="G7033" s="23">
        <v>2.37</v>
      </c>
      <c r="H7033" s="20" t="s">
        <v>102</v>
      </c>
      <c r="I7033" s="20" t="s">
        <v>129</v>
      </c>
      <c r="J7033" s="20" t="s">
        <v>104</v>
      </c>
      <c r="K7033" s="21"/>
      <c r="L7033" s="20" t="s">
        <v>104</v>
      </c>
      <c r="M7033" s="20" t="s">
        <v>54</v>
      </c>
      <c r="N7033" s="23">
        <v>0.26</v>
      </c>
      <c r="O7033" s="23">
        <v>0.56000000000000005</v>
      </c>
    </row>
    <row r="7034" spans="1:15" x14ac:dyDescent="0.25">
      <c r="A7034" s="20" t="s">
        <v>117</v>
      </c>
      <c r="B7034" s="20" t="s">
        <v>688</v>
      </c>
      <c r="C7034" s="20" t="s">
        <v>127</v>
      </c>
      <c r="D7034" s="20" t="s">
        <v>109</v>
      </c>
      <c r="E7034" s="25">
        <v>2</v>
      </c>
      <c r="F7034" s="23">
        <v>395.28</v>
      </c>
      <c r="G7034" s="23">
        <v>0.15</v>
      </c>
      <c r="H7034" s="20" t="s">
        <v>102</v>
      </c>
      <c r="I7034" s="20" t="s">
        <v>129</v>
      </c>
      <c r="J7034" s="20" t="s">
        <v>104</v>
      </c>
      <c r="K7034" s="21"/>
      <c r="L7034" s="20" t="s">
        <v>104</v>
      </c>
      <c r="M7034" s="20" t="s">
        <v>51</v>
      </c>
      <c r="N7034" s="23">
        <v>0.81</v>
      </c>
      <c r="O7034" s="23">
        <v>0.56000000000000005</v>
      </c>
    </row>
    <row r="7035" spans="1:15" x14ac:dyDescent="0.25">
      <c r="A7035" s="20" t="s">
        <v>117</v>
      </c>
      <c r="B7035" s="20" t="s">
        <v>688</v>
      </c>
      <c r="C7035" s="20" t="s">
        <v>122</v>
      </c>
      <c r="D7035" s="20" t="s">
        <v>109</v>
      </c>
      <c r="E7035" s="25">
        <v>2</v>
      </c>
      <c r="F7035" s="23">
        <v>580.72</v>
      </c>
      <c r="G7035" s="23">
        <v>0.22</v>
      </c>
      <c r="H7035" s="20" t="s">
        <v>102</v>
      </c>
      <c r="I7035" s="20" t="s">
        <v>129</v>
      </c>
      <c r="J7035" s="20" t="s">
        <v>104</v>
      </c>
      <c r="K7035" s="21"/>
      <c r="L7035" s="20" t="s">
        <v>104</v>
      </c>
      <c r="M7035" s="20" t="s">
        <v>52</v>
      </c>
      <c r="N7035" s="23">
        <v>1.19</v>
      </c>
      <c r="O7035" s="23">
        <v>0.56000000000000005</v>
      </c>
    </row>
    <row r="7036" spans="1:15" x14ac:dyDescent="0.25">
      <c r="A7036" s="20" t="s">
        <v>117</v>
      </c>
      <c r="B7036" s="20" t="s">
        <v>688</v>
      </c>
      <c r="C7036" s="20" t="s">
        <v>112</v>
      </c>
      <c r="D7036" s="20" t="s">
        <v>113</v>
      </c>
      <c r="E7036" s="25">
        <v>2</v>
      </c>
      <c r="F7036" s="23">
        <v>299.45999999999998</v>
      </c>
      <c r="G7036" s="23">
        <v>0.11</v>
      </c>
      <c r="H7036" s="20" t="s">
        <v>102</v>
      </c>
      <c r="I7036" s="20" t="s">
        <v>129</v>
      </c>
      <c r="J7036" s="20" t="s">
        <v>104</v>
      </c>
      <c r="K7036" s="21"/>
      <c r="L7036" s="20" t="s">
        <v>104</v>
      </c>
      <c r="M7036" s="20" t="s">
        <v>58</v>
      </c>
      <c r="N7036" s="23">
        <v>0.69</v>
      </c>
      <c r="O7036" s="23">
        <v>0.56000000000000005</v>
      </c>
    </row>
    <row r="7037" spans="1:15" x14ac:dyDescent="0.25">
      <c r="A7037" s="20" t="s">
        <v>117</v>
      </c>
      <c r="B7037" s="20" t="s">
        <v>688</v>
      </c>
      <c r="C7037" s="20" t="s">
        <v>114</v>
      </c>
      <c r="D7037" s="21"/>
      <c r="E7037" s="21"/>
      <c r="F7037" s="24">
        <v>7421.49</v>
      </c>
      <c r="G7037" s="23">
        <v>2.85</v>
      </c>
      <c r="H7037" s="20" t="s">
        <v>102</v>
      </c>
      <c r="I7037" s="20" t="s">
        <v>129</v>
      </c>
      <c r="J7037" s="20" t="s">
        <v>104</v>
      </c>
      <c r="K7037" s="21"/>
      <c r="L7037" s="20" t="s">
        <v>104</v>
      </c>
      <c r="M7037" s="20" t="s">
        <v>69</v>
      </c>
      <c r="N7037" s="23">
        <v>2.85</v>
      </c>
      <c r="O7037" s="23">
        <v>0.56000000000000005</v>
      </c>
    </row>
    <row r="7038" spans="1:15" x14ac:dyDescent="0.25">
      <c r="A7038" s="20" t="s">
        <v>117</v>
      </c>
      <c r="B7038" s="20" t="s">
        <v>688</v>
      </c>
      <c r="C7038" s="20" t="s">
        <v>121</v>
      </c>
      <c r="D7038" s="20" t="s">
        <v>106</v>
      </c>
      <c r="E7038" s="21"/>
      <c r="F7038" s="24">
        <v>1516.23</v>
      </c>
      <c r="G7038" s="23">
        <v>0.57999999999999996</v>
      </c>
      <c r="H7038" s="20" t="s">
        <v>102</v>
      </c>
      <c r="I7038" s="20" t="s">
        <v>129</v>
      </c>
      <c r="J7038" s="20" t="s">
        <v>104</v>
      </c>
      <c r="K7038" s="21"/>
      <c r="L7038" s="20" t="s">
        <v>104</v>
      </c>
      <c r="M7038" s="20" t="s">
        <v>74</v>
      </c>
      <c r="N7038" s="21"/>
      <c r="O7038" s="23">
        <v>0.56000000000000005</v>
      </c>
    </row>
    <row r="7039" spans="1:15" x14ac:dyDescent="0.25">
      <c r="A7039" s="20" t="s">
        <v>117</v>
      </c>
      <c r="B7039" s="20" t="s">
        <v>688</v>
      </c>
      <c r="C7039" s="20" t="s">
        <v>115</v>
      </c>
      <c r="D7039" s="20" t="s">
        <v>106</v>
      </c>
      <c r="E7039" s="21"/>
      <c r="F7039" s="23">
        <v>242.37</v>
      </c>
      <c r="G7039" s="23">
        <v>0.09</v>
      </c>
      <c r="H7039" s="20" t="s">
        <v>102</v>
      </c>
      <c r="I7039" s="20" t="s">
        <v>129</v>
      </c>
      <c r="J7039" s="20" t="s">
        <v>104</v>
      </c>
      <c r="K7039" s="21"/>
      <c r="L7039" s="20" t="s">
        <v>104</v>
      </c>
      <c r="M7039" s="20" t="s">
        <v>75</v>
      </c>
      <c r="N7039" s="21"/>
      <c r="O7039" s="23">
        <v>0.56000000000000005</v>
      </c>
    </row>
    <row r="7040" spans="1:15" x14ac:dyDescent="0.25">
      <c r="A7040" s="20" t="s">
        <v>117</v>
      </c>
      <c r="B7040" s="20" t="s">
        <v>688</v>
      </c>
      <c r="C7040" s="20" t="s">
        <v>119</v>
      </c>
      <c r="D7040" s="20" t="s">
        <v>6</v>
      </c>
      <c r="E7040" s="21"/>
      <c r="F7040" s="24">
        <v>3265.77</v>
      </c>
      <c r="G7040" s="23">
        <v>1.25</v>
      </c>
      <c r="H7040" s="20" t="s">
        <v>102</v>
      </c>
      <c r="I7040" s="20" t="s">
        <v>129</v>
      </c>
      <c r="J7040" s="20" t="s">
        <v>104</v>
      </c>
      <c r="K7040" s="21"/>
      <c r="L7040" s="20" t="s">
        <v>104</v>
      </c>
      <c r="M7040" s="20" t="s">
        <v>45</v>
      </c>
      <c r="N7040" s="23">
        <v>32.65</v>
      </c>
      <c r="O7040" s="23">
        <v>0.56000000000000005</v>
      </c>
    </row>
    <row r="7041" spans="1:15" x14ac:dyDescent="0.25">
      <c r="A7041" s="20" t="s">
        <v>117</v>
      </c>
      <c r="B7041" s="20" t="s">
        <v>688</v>
      </c>
      <c r="C7041" s="20" t="s">
        <v>111</v>
      </c>
      <c r="D7041" s="21"/>
      <c r="E7041" s="21"/>
      <c r="F7041" s="24">
        <v>1067.6500000000001</v>
      </c>
      <c r="G7041" s="23">
        <v>0.41</v>
      </c>
      <c r="H7041" s="20" t="s">
        <v>102</v>
      </c>
      <c r="I7041" s="20" t="s">
        <v>129</v>
      </c>
      <c r="J7041" s="20" t="s">
        <v>104</v>
      </c>
      <c r="K7041" s="21"/>
      <c r="L7041" s="20" t="s">
        <v>104</v>
      </c>
      <c r="M7041" s="20" t="s">
        <v>56</v>
      </c>
      <c r="N7041" s="23">
        <v>0.41</v>
      </c>
      <c r="O7041" s="23">
        <v>0.56000000000000005</v>
      </c>
    </row>
    <row r="7042" spans="1:15" x14ac:dyDescent="0.25">
      <c r="A7042" s="20" t="s">
        <v>117</v>
      </c>
      <c r="B7042" s="20" t="s">
        <v>688</v>
      </c>
      <c r="C7042" s="20" t="s">
        <v>55</v>
      </c>
      <c r="D7042" s="20" t="s">
        <v>109</v>
      </c>
      <c r="E7042" s="25">
        <v>26</v>
      </c>
      <c r="F7042" s="27">
        <v>1404</v>
      </c>
      <c r="G7042" s="23">
        <v>0.54</v>
      </c>
      <c r="H7042" s="20" t="s">
        <v>102</v>
      </c>
      <c r="I7042" s="20" t="s">
        <v>129</v>
      </c>
      <c r="J7042" s="20" t="s">
        <v>104</v>
      </c>
      <c r="K7042" s="21"/>
      <c r="L7042" s="20" t="s">
        <v>104</v>
      </c>
      <c r="M7042" s="20" t="s">
        <v>55</v>
      </c>
      <c r="N7042" s="23">
        <v>0.02</v>
      </c>
      <c r="O7042" s="23">
        <v>0.56000000000000005</v>
      </c>
    </row>
    <row r="7043" spans="1:15" x14ac:dyDescent="0.25">
      <c r="A7043" s="20" t="s">
        <v>117</v>
      </c>
      <c r="B7043" s="20" t="s">
        <v>689</v>
      </c>
      <c r="C7043" s="20" t="s">
        <v>7</v>
      </c>
      <c r="D7043" s="20" t="s">
        <v>10</v>
      </c>
      <c r="E7043" s="21"/>
      <c r="F7043" s="24">
        <v>1553.29</v>
      </c>
      <c r="G7043" s="23">
        <v>0.62</v>
      </c>
      <c r="H7043" s="20" t="s">
        <v>102</v>
      </c>
      <c r="I7043" s="20" t="s">
        <v>151</v>
      </c>
      <c r="J7043" s="20" t="s">
        <v>104</v>
      </c>
      <c r="K7043" s="21"/>
      <c r="L7043" s="20" t="s">
        <v>104</v>
      </c>
      <c r="M7043" s="20" t="s">
        <v>48</v>
      </c>
      <c r="N7043" s="23">
        <v>0.62</v>
      </c>
      <c r="O7043" s="23">
        <v>0.23</v>
      </c>
    </row>
    <row r="7044" spans="1:15" x14ac:dyDescent="0.25">
      <c r="A7044" s="20" t="s">
        <v>117</v>
      </c>
      <c r="B7044" s="20" t="s">
        <v>689</v>
      </c>
      <c r="C7044" s="20" t="s">
        <v>105</v>
      </c>
      <c r="D7044" s="20" t="s">
        <v>106</v>
      </c>
      <c r="E7044" s="21"/>
      <c r="F7044" s="23">
        <v>302.17</v>
      </c>
      <c r="G7044" s="23">
        <v>0.12</v>
      </c>
      <c r="H7044" s="20" t="s">
        <v>102</v>
      </c>
      <c r="I7044" s="20" t="s">
        <v>151</v>
      </c>
      <c r="J7044" s="20" t="s">
        <v>104</v>
      </c>
      <c r="K7044" s="21"/>
      <c r="L7044" s="20" t="s">
        <v>104</v>
      </c>
      <c r="M7044" s="20" t="s">
        <v>82</v>
      </c>
      <c r="N7044" s="21"/>
      <c r="O7044" s="23">
        <v>0.23</v>
      </c>
    </row>
    <row r="7045" spans="1:15" x14ac:dyDescent="0.25">
      <c r="A7045" s="20" t="s">
        <v>117</v>
      </c>
      <c r="B7045" s="20" t="s">
        <v>689</v>
      </c>
      <c r="C7045" s="20" t="s">
        <v>107</v>
      </c>
      <c r="D7045" s="20" t="s">
        <v>106</v>
      </c>
      <c r="E7045" s="21"/>
      <c r="F7045" s="24">
        <v>2718.53</v>
      </c>
      <c r="G7045" s="23">
        <v>1.0900000000000001</v>
      </c>
      <c r="H7045" s="20" t="s">
        <v>102</v>
      </c>
      <c r="I7045" s="20" t="s">
        <v>151</v>
      </c>
      <c r="J7045" s="20" t="s">
        <v>104</v>
      </c>
      <c r="K7045" s="21"/>
      <c r="L7045" s="20" t="s">
        <v>104</v>
      </c>
      <c r="M7045" s="20" t="s">
        <v>65</v>
      </c>
      <c r="N7045" s="23">
        <v>0.84</v>
      </c>
      <c r="O7045" s="23">
        <v>0.23</v>
      </c>
    </row>
    <row r="7046" spans="1:15" x14ac:dyDescent="0.25">
      <c r="A7046" s="20" t="s">
        <v>117</v>
      </c>
      <c r="B7046" s="20" t="s">
        <v>689</v>
      </c>
      <c r="C7046" s="20" t="s">
        <v>108</v>
      </c>
      <c r="D7046" s="20" t="s">
        <v>106</v>
      </c>
      <c r="E7046" s="21"/>
      <c r="F7046" s="22">
        <v>1393.2</v>
      </c>
      <c r="G7046" s="23">
        <v>0.56000000000000005</v>
      </c>
      <c r="H7046" s="20" t="s">
        <v>102</v>
      </c>
      <c r="I7046" s="20" t="s">
        <v>151</v>
      </c>
      <c r="J7046" s="20" t="s">
        <v>104</v>
      </c>
      <c r="K7046" s="21"/>
      <c r="L7046" s="20" t="s">
        <v>104</v>
      </c>
      <c r="M7046" s="20" t="s">
        <v>64</v>
      </c>
      <c r="N7046" s="23">
        <v>23.22</v>
      </c>
      <c r="O7046" s="23">
        <v>0.23</v>
      </c>
    </row>
    <row r="7047" spans="1:15" x14ac:dyDescent="0.25">
      <c r="A7047" s="20" t="s">
        <v>117</v>
      </c>
      <c r="B7047" s="20" t="s">
        <v>689</v>
      </c>
      <c r="C7047" s="20" t="s">
        <v>110</v>
      </c>
      <c r="D7047" s="20" t="s">
        <v>109</v>
      </c>
      <c r="E7047" s="25">
        <v>10</v>
      </c>
      <c r="F7047" s="27">
        <v>2430</v>
      </c>
      <c r="G7047" s="23">
        <v>0.97</v>
      </c>
      <c r="H7047" s="20" t="s">
        <v>102</v>
      </c>
      <c r="I7047" s="20" t="s">
        <v>151</v>
      </c>
      <c r="J7047" s="20" t="s">
        <v>104</v>
      </c>
      <c r="K7047" s="21"/>
      <c r="L7047" s="20" t="s">
        <v>104</v>
      </c>
      <c r="M7047" s="20" t="s">
        <v>55</v>
      </c>
      <c r="N7047" s="23">
        <v>0.09</v>
      </c>
      <c r="O7047" s="23">
        <v>0.23</v>
      </c>
    </row>
    <row r="7048" spans="1:15" x14ac:dyDescent="0.25">
      <c r="A7048" s="20" t="s">
        <v>117</v>
      </c>
      <c r="B7048" s="20" t="s">
        <v>689</v>
      </c>
      <c r="C7048" s="20" t="s">
        <v>122</v>
      </c>
      <c r="D7048" s="20" t="s">
        <v>109</v>
      </c>
      <c r="E7048" s="25">
        <v>2</v>
      </c>
      <c r="F7048" s="23">
        <v>558.59</v>
      </c>
      <c r="G7048" s="23">
        <v>0.22</v>
      </c>
      <c r="H7048" s="20" t="s">
        <v>102</v>
      </c>
      <c r="I7048" s="20" t="s">
        <v>151</v>
      </c>
      <c r="J7048" s="20" t="s">
        <v>104</v>
      </c>
      <c r="K7048" s="21"/>
      <c r="L7048" s="20" t="s">
        <v>104</v>
      </c>
      <c r="M7048" s="20" t="s">
        <v>52</v>
      </c>
      <c r="N7048" s="23">
        <v>1.19</v>
      </c>
      <c r="O7048" s="23">
        <v>0.23</v>
      </c>
    </row>
    <row r="7049" spans="1:15" x14ac:dyDescent="0.25">
      <c r="A7049" s="20" t="s">
        <v>117</v>
      </c>
      <c r="B7049" s="20" t="s">
        <v>689</v>
      </c>
      <c r="C7049" s="20" t="s">
        <v>127</v>
      </c>
      <c r="D7049" s="20" t="s">
        <v>109</v>
      </c>
      <c r="E7049" s="25">
        <v>2</v>
      </c>
      <c r="F7049" s="23">
        <v>380.21</v>
      </c>
      <c r="G7049" s="23">
        <v>0.15</v>
      </c>
      <c r="H7049" s="20" t="s">
        <v>102</v>
      </c>
      <c r="I7049" s="20" t="s">
        <v>151</v>
      </c>
      <c r="J7049" s="20" t="s">
        <v>104</v>
      </c>
      <c r="K7049" s="21"/>
      <c r="L7049" s="20" t="s">
        <v>104</v>
      </c>
      <c r="M7049" s="20" t="s">
        <v>51</v>
      </c>
      <c r="N7049" s="23">
        <v>0.81</v>
      </c>
      <c r="O7049" s="23">
        <v>0.23</v>
      </c>
    </row>
    <row r="7050" spans="1:15" x14ac:dyDescent="0.25">
      <c r="A7050" s="20" t="s">
        <v>117</v>
      </c>
      <c r="B7050" s="20" t="s">
        <v>689</v>
      </c>
      <c r="C7050" s="20" t="s">
        <v>111</v>
      </c>
      <c r="D7050" s="21"/>
      <c r="E7050" s="21"/>
      <c r="F7050" s="24">
        <v>1027.17</v>
      </c>
      <c r="G7050" s="23">
        <v>0.41</v>
      </c>
      <c r="H7050" s="20" t="s">
        <v>102</v>
      </c>
      <c r="I7050" s="20" t="s">
        <v>151</v>
      </c>
      <c r="J7050" s="20" t="s">
        <v>104</v>
      </c>
      <c r="K7050" s="21"/>
      <c r="L7050" s="20" t="s">
        <v>104</v>
      </c>
      <c r="M7050" s="20" t="s">
        <v>56</v>
      </c>
      <c r="N7050" s="23">
        <v>0.41</v>
      </c>
      <c r="O7050" s="23">
        <v>0.23</v>
      </c>
    </row>
    <row r="7051" spans="1:15" x14ac:dyDescent="0.25">
      <c r="A7051" s="20" t="s">
        <v>117</v>
      </c>
      <c r="B7051" s="20" t="s">
        <v>689</v>
      </c>
      <c r="C7051" s="20" t="s">
        <v>112</v>
      </c>
      <c r="D7051" s="20" t="s">
        <v>113</v>
      </c>
      <c r="E7051" s="25">
        <v>2</v>
      </c>
      <c r="F7051" s="23">
        <v>288.11</v>
      </c>
      <c r="G7051" s="23">
        <v>0.12</v>
      </c>
      <c r="H7051" s="20" t="s">
        <v>102</v>
      </c>
      <c r="I7051" s="20" t="s">
        <v>151</v>
      </c>
      <c r="J7051" s="20" t="s">
        <v>104</v>
      </c>
      <c r="K7051" s="21"/>
      <c r="L7051" s="20" t="s">
        <v>104</v>
      </c>
      <c r="M7051" s="20" t="s">
        <v>58</v>
      </c>
      <c r="N7051" s="23">
        <v>0.69</v>
      </c>
      <c r="O7051" s="23">
        <v>0.23</v>
      </c>
    </row>
    <row r="7052" spans="1:15" x14ac:dyDescent="0.25">
      <c r="A7052" s="20" t="s">
        <v>117</v>
      </c>
      <c r="B7052" s="20" t="s">
        <v>689</v>
      </c>
      <c r="C7052" s="20" t="s">
        <v>114</v>
      </c>
      <c r="D7052" s="21"/>
      <c r="E7052" s="21"/>
      <c r="F7052" s="24">
        <v>7140.11</v>
      </c>
      <c r="G7052" s="23">
        <v>2.85</v>
      </c>
      <c r="H7052" s="20" t="s">
        <v>102</v>
      </c>
      <c r="I7052" s="20" t="s">
        <v>151</v>
      </c>
      <c r="J7052" s="20" t="s">
        <v>104</v>
      </c>
      <c r="K7052" s="21"/>
      <c r="L7052" s="20" t="s">
        <v>104</v>
      </c>
      <c r="M7052" s="20" t="s">
        <v>69</v>
      </c>
      <c r="N7052" s="23">
        <v>2.85</v>
      </c>
      <c r="O7052" s="23">
        <v>0.23</v>
      </c>
    </row>
    <row r="7053" spans="1:15" x14ac:dyDescent="0.25">
      <c r="A7053" s="20" t="s">
        <v>117</v>
      </c>
      <c r="B7053" s="20" t="s">
        <v>689</v>
      </c>
      <c r="C7053" s="20" t="s">
        <v>121</v>
      </c>
      <c r="D7053" s="20" t="s">
        <v>106</v>
      </c>
      <c r="E7053" s="21"/>
      <c r="F7053" s="24">
        <v>1446.81</v>
      </c>
      <c r="G7053" s="23">
        <v>0.57999999999999996</v>
      </c>
      <c r="H7053" s="20" t="s">
        <v>102</v>
      </c>
      <c r="I7053" s="20" t="s">
        <v>151</v>
      </c>
      <c r="J7053" s="20" t="s">
        <v>104</v>
      </c>
      <c r="K7053" s="21"/>
      <c r="L7053" s="20" t="s">
        <v>104</v>
      </c>
      <c r="M7053" s="20" t="s">
        <v>74</v>
      </c>
      <c r="N7053" s="21"/>
      <c r="O7053" s="23">
        <v>0.23</v>
      </c>
    </row>
    <row r="7054" spans="1:15" x14ac:dyDescent="0.25">
      <c r="A7054" s="20" t="s">
        <v>117</v>
      </c>
      <c r="B7054" s="20" t="s">
        <v>689</v>
      </c>
      <c r="C7054" s="20" t="s">
        <v>115</v>
      </c>
      <c r="D7054" s="20" t="s">
        <v>106</v>
      </c>
      <c r="E7054" s="21"/>
      <c r="F7054" s="23">
        <v>280.44</v>
      </c>
      <c r="G7054" s="23">
        <v>0.11</v>
      </c>
      <c r="H7054" s="20" t="s">
        <v>102</v>
      </c>
      <c r="I7054" s="20" t="s">
        <v>151</v>
      </c>
      <c r="J7054" s="20" t="s">
        <v>104</v>
      </c>
      <c r="K7054" s="21"/>
      <c r="L7054" s="20" t="s">
        <v>104</v>
      </c>
      <c r="M7054" s="20" t="s">
        <v>75</v>
      </c>
      <c r="N7054" s="21"/>
      <c r="O7054" s="23">
        <v>0.23</v>
      </c>
    </row>
    <row r="7055" spans="1:15" x14ac:dyDescent="0.25">
      <c r="A7055" s="20" t="s">
        <v>117</v>
      </c>
      <c r="B7055" s="20" t="s">
        <v>689</v>
      </c>
      <c r="C7055" s="20" t="s">
        <v>54</v>
      </c>
      <c r="D7055" s="20" t="s">
        <v>109</v>
      </c>
      <c r="E7055" s="25">
        <v>20</v>
      </c>
      <c r="F7055" s="27">
        <v>4732</v>
      </c>
      <c r="G7055" s="23">
        <v>1.89</v>
      </c>
      <c r="H7055" s="20" t="s">
        <v>102</v>
      </c>
      <c r="I7055" s="20" t="s">
        <v>151</v>
      </c>
      <c r="J7055" s="20" t="s">
        <v>104</v>
      </c>
      <c r="K7055" s="21"/>
      <c r="L7055" s="20" t="s">
        <v>104</v>
      </c>
      <c r="M7055" s="20" t="s">
        <v>54</v>
      </c>
      <c r="N7055" s="23">
        <v>0.26</v>
      </c>
      <c r="O7055" s="23">
        <v>0.23</v>
      </c>
    </row>
    <row r="7056" spans="1:15" x14ac:dyDescent="0.25">
      <c r="A7056" s="20" t="s">
        <v>117</v>
      </c>
      <c r="B7056" s="20" t="s">
        <v>689</v>
      </c>
      <c r="C7056" s="20" t="s">
        <v>119</v>
      </c>
      <c r="D7056" s="20" t="s">
        <v>6</v>
      </c>
      <c r="E7056" s="21"/>
      <c r="F7056" s="24">
        <v>3494.37</v>
      </c>
      <c r="G7056" s="23">
        <v>1.39</v>
      </c>
      <c r="H7056" s="20" t="s">
        <v>102</v>
      </c>
      <c r="I7056" s="20" t="s">
        <v>151</v>
      </c>
      <c r="J7056" s="20" t="s">
        <v>104</v>
      </c>
      <c r="K7056" s="21"/>
      <c r="L7056" s="20" t="s">
        <v>104</v>
      </c>
      <c r="M7056" s="20" t="s">
        <v>45</v>
      </c>
      <c r="N7056" s="23">
        <v>32.65</v>
      </c>
      <c r="O7056" s="23">
        <v>0.23</v>
      </c>
    </row>
    <row r="7057" spans="1:15" x14ac:dyDescent="0.25">
      <c r="A7057" s="20" t="s">
        <v>117</v>
      </c>
      <c r="B7057" s="20" t="s">
        <v>690</v>
      </c>
      <c r="C7057" s="20" t="s">
        <v>7</v>
      </c>
      <c r="D7057" s="20" t="s">
        <v>10</v>
      </c>
      <c r="E7057" s="21"/>
      <c r="F7057" s="24">
        <v>1547.21</v>
      </c>
      <c r="G7057" s="23">
        <v>0.62</v>
      </c>
      <c r="H7057" s="20" t="s">
        <v>102</v>
      </c>
      <c r="I7057" s="20" t="s">
        <v>151</v>
      </c>
      <c r="J7057" s="20" t="s">
        <v>104</v>
      </c>
      <c r="K7057" s="21"/>
      <c r="L7057" s="20" t="s">
        <v>104</v>
      </c>
      <c r="M7057" s="20" t="s">
        <v>48</v>
      </c>
      <c r="N7057" s="23">
        <v>0.62</v>
      </c>
      <c r="O7057" s="23">
        <v>0.11</v>
      </c>
    </row>
    <row r="7058" spans="1:15" x14ac:dyDescent="0.25">
      <c r="A7058" s="20" t="s">
        <v>117</v>
      </c>
      <c r="B7058" s="20" t="s">
        <v>690</v>
      </c>
      <c r="C7058" s="20" t="s">
        <v>105</v>
      </c>
      <c r="D7058" s="20" t="s">
        <v>106</v>
      </c>
      <c r="E7058" s="21"/>
      <c r="F7058" s="23">
        <v>300.99</v>
      </c>
      <c r="G7058" s="23">
        <v>0.12</v>
      </c>
      <c r="H7058" s="20" t="s">
        <v>102</v>
      </c>
      <c r="I7058" s="20" t="s">
        <v>151</v>
      </c>
      <c r="J7058" s="20" t="s">
        <v>104</v>
      </c>
      <c r="K7058" s="21"/>
      <c r="L7058" s="20" t="s">
        <v>104</v>
      </c>
      <c r="M7058" s="20" t="s">
        <v>82</v>
      </c>
      <c r="N7058" s="21"/>
      <c r="O7058" s="23">
        <v>0.11</v>
      </c>
    </row>
    <row r="7059" spans="1:15" x14ac:dyDescent="0.25">
      <c r="A7059" s="20" t="s">
        <v>117</v>
      </c>
      <c r="B7059" s="20" t="s">
        <v>690</v>
      </c>
      <c r="C7059" s="20" t="s">
        <v>107</v>
      </c>
      <c r="D7059" s="20" t="s">
        <v>106</v>
      </c>
      <c r="E7059" s="21"/>
      <c r="F7059" s="22">
        <v>2710.3</v>
      </c>
      <c r="G7059" s="23">
        <v>1.0900000000000001</v>
      </c>
      <c r="H7059" s="20" t="s">
        <v>102</v>
      </c>
      <c r="I7059" s="20" t="s">
        <v>151</v>
      </c>
      <c r="J7059" s="20" t="s">
        <v>104</v>
      </c>
      <c r="K7059" s="21"/>
      <c r="L7059" s="20" t="s">
        <v>104</v>
      </c>
      <c r="M7059" s="20" t="s">
        <v>65</v>
      </c>
      <c r="N7059" s="23">
        <v>0.84</v>
      </c>
      <c r="O7059" s="23">
        <v>0.11</v>
      </c>
    </row>
    <row r="7060" spans="1:15" x14ac:dyDescent="0.25">
      <c r="A7060" s="20" t="s">
        <v>117</v>
      </c>
      <c r="B7060" s="20" t="s">
        <v>690</v>
      </c>
      <c r="C7060" s="20" t="s">
        <v>108</v>
      </c>
      <c r="D7060" s="20" t="s">
        <v>106</v>
      </c>
      <c r="E7060" s="21"/>
      <c r="F7060" s="22">
        <v>1393.2</v>
      </c>
      <c r="G7060" s="23">
        <v>0.56000000000000005</v>
      </c>
      <c r="H7060" s="20" t="s">
        <v>102</v>
      </c>
      <c r="I7060" s="20" t="s">
        <v>151</v>
      </c>
      <c r="J7060" s="20" t="s">
        <v>104</v>
      </c>
      <c r="K7060" s="21"/>
      <c r="L7060" s="20" t="s">
        <v>104</v>
      </c>
      <c r="M7060" s="20" t="s">
        <v>64</v>
      </c>
      <c r="N7060" s="23">
        <v>23.22</v>
      </c>
      <c r="O7060" s="23">
        <v>0.11</v>
      </c>
    </row>
    <row r="7061" spans="1:15" x14ac:dyDescent="0.25">
      <c r="A7061" s="20" t="s">
        <v>117</v>
      </c>
      <c r="B7061" s="20" t="s">
        <v>690</v>
      </c>
      <c r="C7061" s="20" t="s">
        <v>54</v>
      </c>
      <c r="D7061" s="20" t="s">
        <v>109</v>
      </c>
      <c r="E7061" s="25">
        <v>22</v>
      </c>
      <c r="F7061" s="22">
        <v>5033.6000000000004</v>
      </c>
      <c r="G7061" s="23">
        <v>2.02</v>
      </c>
      <c r="H7061" s="20" t="s">
        <v>102</v>
      </c>
      <c r="I7061" s="20" t="s">
        <v>151</v>
      </c>
      <c r="J7061" s="20" t="s">
        <v>104</v>
      </c>
      <c r="K7061" s="21"/>
      <c r="L7061" s="20" t="s">
        <v>104</v>
      </c>
      <c r="M7061" s="20" t="s">
        <v>54</v>
      </c>
      <c r="N7061" s="23">
        <v>0.26</v>
      </c>
      <c r="O7061" s="23">
        <v>0.11</v>
      </c>
    </row>
    <row r="7062" spans="1:15" x14ac:dyDescent="0.25">
      <c r="A7062" s="20" t="s">
        <v>117</v>
      </c>
      <c r="B7062" s="20" t="s">
        <v>690</v>
      </c>
      <c r="C7062" s="20" t="s">
        <v>110</v>
      </c>
      <c r="D7062" s="20" t="s">
        <v>109</v>
      </c>
      <c r="E7062" s="25">
        <v>10</v>
      </c>
      <c r="F7062" s="22">
        <v>2603.6999999999998</v>
      </c>
      <c r="G7062" s="23">
        <v>1.04</v>
      </c>
      <c r="H7062" s="20" t="s">
        <v>102</v>
      </c>
      <c r="I7062" s="20" t="s">
        <v>151</v>
      </c>
      <c r="J7062" s="20" t="s">
        <v>104</v>
      </c>
      <c r="K7062" s="21"/>
      <c r="L7062" s="20" t="s">
        <v>104</v>
      </c>
      <c r="M7062" s="20" t="s">
        <v>55</v>
      </c>
      <c r="N7062" s="23">
        <v>0.09</v>
      </c>
      <c r="O7062" s="23">
        <v>0.11</v>
      </c>
    </row>
    <row r="7063" spans="1:15" x14ac:dyDescent="0.25">
      <c r="A7063" s="20" t="s">
        <v>117</v>
      </c>
      <c r="B7063" s="20" t="s">
        <v>690</v>
      </c>
      <c r="C7063" s="20" t="s">
        <v>111</v>
      </c>
      <c r="D7063" s="21"/>
      <c r="E7063" s="21"/>
      <c r="F7063" s="24">
        <v>1023.16</v>
      </c>
      <c r="G7063" s="23">
        <v>0.41</v>
      </c>
      <c r="H7063" s="20" t="s">
        <v>102</v>
      </c>
      <c r="I7063" s="20" t="s">
        <v>151</v>
      </c>
      <c r="J7063" s="20" t="s">
        <v>104</v>
      </c>
      <c r="K7063" s="21"/>
      <c r="L7063" s="20" t="s">
        <v>104</v>
      </c>
      <c r="M7063" s="20" t="s">
        <v>56</v>
      </c>
      <c r="N7063" s="23">
        <v>0.41</v>
      </c>
      <c r="O7063" s="23">
        <v>0.11</v>
      </c>
    </row>
    <row r="7064" spans="1:15" x14ac:dyDescent="0.25">
      <c r="A7064" s="20" t="s">
        <v>117</v>
      </c>
      <c r="B7064" s="20" t="s">
        <v>690</v>
      </c>
      <c r="C7064" s="20" t="s">
        <v>112</v>
      </c>
      <c r="D7064" s="20" t="s">
        <v>113</v>
      </c>
      <c r="E7064" s="25">
        <v>2</v>
      </c>
      <c r="F7064" s="23">
        <v>286.98</v>
      </c>
      <c r="G7064" s="23">
        <v>0.11</v>
      </c>
      <c r="H7064" s="20" t="s">
        <v>102</v>
      </c>
      <c r="I7064" s="20" t="s">
        <v>151</v>
      </c>
      <c r="J7064" s="20" t="s">
        <v>104</v>
      </c>
      <c r="K7064" s="21"/>
      <c r="L7064" s="20" t="s">
        <v>104</v>
      </c>
      <c r="M7064" s="20" t="s">
        <v>58</v>
      </c>
      <c r="N7064" s="23">
        <v>0.69</v>
      </c>
      <c r="O7064" s="23">
        <v>0.11</v>
      </c>
    </row>
    <row r="7065" spans="1:15" x14ac:dyDescent="0.25">
      <c r="A7065" s="20" t="s">
        <v>117</v>
      </c>
      <c r="B7065" s="20" t="s">
        <v>690</v>
      </c>
      <c r="C7065" s="20" t="s">
        <v>114</v>
      </c>
      <c r="D7065" s="21"/>
      <c r="E7065" s="21"/>
      <c r="F7065" s="24">
        <v>7112.17</v>
      </c>
      <c r="G7065" s="23">
        <v>2.85</v>
      </c>
      <c r="H7065" s="20" t="s">
        <v>102</v>
      </c>
      <c r="I7065" s="20" t="s">
        <v>151</v>
      </c>
      <c r="J7065" s="20" t="s">
        <v>104</v>
      </c>
      <c r="K7065" s="21"/>
      <c r="L7065" s="20" t="s">
        <v>104</v>
      </c>
      <c r="M7065" s="20" t="s">
        <v>69</v>
      </c>
      <c r="N7065" s="23">
        <v>2.85</v>
      </c>
      <c r="O7065" s="23">
        <v>0.11</v>
      </c>
    </row>
    <row r="7066" spans="1:15" x14ac:dyDescent="0.25">
      <c r="A7066" s="20" t="s">
        <v>117</v>
      </c>
      <c r="B7066" s="20" t="s">
        <v>690</v>
      </c>
      <c r="C7066" s="20" t="s">
        <v>121</v>
      </c>
      <c r="D7066" s="20" t="s">
        <v>106</v>
      </c>
      <c r="E7066" s="21"/>
      <c r="F7066" s="24">
        <v>1441.15</v>
      </c>
      <c r="G7066" s="23">
        <v>0.57999999999999996</v>
      </c>
      <c r="H7066" s="20" t="s">
        <v>102</v>
      </c>
      <c r="I7066" s="20" t="s">
        <v>151</v>
      </c>
      <c r="J7066" s="20" t="s">
        <v>104</v>
      </c>
      <c r="K7066" s="21"/>
      <c r="L7066" s="20" t="s">
        <v>104</v>
      </c>
      <c r="M7066" s="20" t="s">
        <v>74</v>
      </c>
      <c r="N7066" s="21"/>
      <c r="O7066" s="23">
        <v>0.11</v>
      </c>
    </row>
    <row r="7067" spans="1:15" x14ac:dyDescent="0.25">
      <c r="A7067" s="20" t="s">
        <v>117</v>
      </c>
      <c r="B7067" s="20" t="s">
        <v>690</v>
      </c>
      <c r="C7067" s="20" t="s">
        <v>115</v>
      </c>
      <c r="D7067" s="20" t="s">
        <v>106</v>
      </c>
      <c r="E7067" s="21"/>
      <c r="F7067" s="23">
        <v>99.95</v>
      </c>
      <c r="G7067" s="23">
        <v>0.04</v>
      </c>
      <c r="H7067" s="20" t="s">
        <v>102</v>
      </c>
      <c r="I7067" s="20" t="s">
        <v>151</v>
      </c>
      <c r="J7067" s="20" t="s">
        <v>104</v>
      </c>
      <c r="K7067" s="21"/>
      <c r="L7067" s="20" t="s">
        <v>104</v>
      </c>
      <c r="M7067" s="20" t="s">
        <v>75</v>
      </c>
      <c r="N7067" s="21"/>
      <c r="O7067" s="23">
        <v>0.11</v>
      </c>
    </row>
    <row r="7068" spans="1:15" x14ac:dyDescent="0.25">
      <c r="A7068" s="20" t="s">
        <v>117</v>
      </c>
      <c r="B7068" s="20" t="s">
        <v>690</v>
      </c>
      <c r="C7068" s="20" t="s">
        <v>122</v>
      </c>
      <c r="D7068" s="20" t="s">
        <v>109</v>
      </c>
      <c r="E7068" s="25">
        <v>1</v>
      </c>
      <c r="F7068" s="23">
        <v>156.25</v>
      </c>
      <c r="G7068" s="23">
        <v>0.06</v>
      </c>
      <c r="H7068" s="20" t="s">
        <v>102</v>
      </c>
      <c r="I7068" s="20" t="s">
        <v>151</v>
      </c>
      <c r="J7068" s="20" t="s">
        <v>104</v>
      </c>
      <c r="K7068" s="21"/>
      <c r="L7068" s="20" t="s">
        <v>104</v>
      </c>
      <c r="M7068" s="20" t="s">
        <v>52</v>
      </c>
      <c r="N7068" s="23">
        <v>1.19</v>
      </c>
      <c r="O7068" s="23">
        <v>0.11</v>
      </c>
    </row>
    <row r="7069" spans="1:15" x14ac:dyDescent="0.25">
      <c r="A7069" s="20" t="s">
        <v>117</v>
      </c>
      <c r="B7069" s="20" t="s">
        <v>690</v>
      </c>
      <c r="C7069" s="20" t="s">
        <v>127</v>
      </c>
      <c r="D7069" s="20" t="s">
        <v>109</v>
      </c>
      <c r="E7069" s="25">
        <v>3</v>
      </c>
      <c r="F7069" s="23">
        <v>319.06</v>
      </c>
      <c r="G7069" s="23">
        <v>0.13</v>
      </c>
      <c r="H7069" s="20" t="s">
        <v>102</v>
      </c>
      <c r="I7069" s="20" t="s">
        <v>151</v>
      </c>
      <c r="J7069" s="20" t="s">
        <v>104</v>
      </c>
      <c r="K7069" s="21"/>
      <c r="L7069" s="20" t="s">
        <v>104</v>
      </c>
      <c r="M7069" s="20" t="s">
        <v>51</v>
      </c>
      <c r="N7069" s="23">
        <v>0.81</v>
      </c>
      <c r="O7069" s="23">
        <v>0.11</v>
      </c>
    </row>
    <row r="7070" spans="1:15" x14ac:dyDescent="0.25">
      <c r="A7070" s="20" t="s">
        <v>117</v>
      </c>
      <c r="B7070" s="20" t="s">
        <v>690</v>
      </c>
      <c r="C7070" s="20" t="s">
        <v>119</v>
      </c>
      <c r="D7070" s="20" t="s">
        <v>6</v>
      </c>
      <c r="E7070" s="21"/>
      <c r="F7070" s="24">
        <v>3657.66</v>
      </c>
      <c r="G7070" s="23">
        <v>1.47</v>
      </c>
      <c r="H7070" s="20" t="s">
        <v>102</v>
      </c>
      <c r="I7070" s="20" t="s">
        <v>151</v>
      </c>
      <c r="J7070" s="20" t="s">
        <v>104</v>
      </c>
      <c r="K7070" s="21"/>
      <c r="L7070" s="20" t="s">
        <v>104</v>
      </c>
      <c r="M7070" s="20" t="s">
        <v>45</v>
      </c>
      <c r="N7070" s="23">
        <v>32.65</v>
      </c>
      <c r="O7070" s="23">
        <v>0.11</v>
      </c>
    </row>
    <row r="7071" spans="1:15" x14ac:dyDescent="0.25">
      <c r="A7071" s="20" t="s">
        <v>117</v>
      </c>
      <c r="B7071" s="20" t="s">
        <v>691</v>
      </c>
      <c r="C7071" s="20" t="s">
        <v>7</v>
      </c>
      <c r="D7071" s="20" t="s">
        <v>10</v>
      </c>
      <c r="E7071" s="21"/>
      <c r="F7071" s="24">
        <v>1275.03</v>
      </c>
      <c r="G7071" s="23">
        <v>0.62</v>
      </c>
      <c r="H7071" s="20" t="s">
        <v>102</v>
      </c>
      <c r="I7071" s="20" t="s">
        <v>155</v>
      </c>
      <c r="J7071" s="20" t="s">
        <v>104</v>
      </c>
      <c r="K7071" s="21"/>
      <c r="L7071" s="20" t="s">
        <v>104</v>
      </c>
      <c r="M7071" s="20" t="s">
        <v>48</v>
      </c>
      <c r="N7071" s="23">
        <v>0.62</v>
      </c>
      <c r="O7071" s="23">
        <v>0.23</v>
      </c>
    </row>
    <row r="7072" spans="1:15" x14ac:dyDescent="0.25">
      <c r="A7072" s="20" t="s">
        <v>117</v>
      </c>
      <c r="B7072" s="20" t="s">
        <v>691</v>
      </c>
      <c r="C7072" s="20" t="s">
        <v>105</v>
      </c>
      <c r="D7072" s="20" t="s">
        <v>106</v>
      </c>
      <c r="E7072" s="21"/>
      <c r="F7072" s="23">
        <v>248.04</v>
      </c>
      <c r="G7072" s="23">
        <v>0.12</v>
      </c>
      <c r="H7072" s="20" t="s">
        <v>102</v>
      </c>
      <c r="I7072" s="20" t="s">
        <v>155</v>
      </c>
      <c r="J7072" s="20" t="s">
        <v>104</v>
      </c>
      <c r="K7072" s="21"/>
      <c r="L7072" s="20" t="s">
        <v>104</v>
      </c>
      <c r="M7072" s="20" t="s">
        <v>82</v>
      </c>
      <c r="N7072" s="21"/>
      <c r="O7072" s="23">
        <v>0.23</v>
      </c>
    </row>
    <row r="7073" spans="1:15" x14ac:dyDescent="0.25">
      <c r="A7073" s="20" t="s">
        <v>117</v>
      </c>
      <c r="B7073" s="20" t="s">
        <v>691</v>
      </c>
      <c r="C7073" s="20" t="s">
        <v>107</v>
      </c>
      <c r="D7073" s="20" t="s">
        <v>106</v>
      </c>
      <c r="E7073" s="21"/>
      <c r="F7073" s="24">
        <v>2341.54</v>
      </c>
      <c r="G7073" s="23">
        <v>1.1399999999999999</v>
      </c>
      <c r="H7073" s="20" t="s">
        <v>102</v>
      </c>
      <c r="I7073" s="20" t="s">
        <v>155</v>
      </c>
      <c r="J7073" s="20" t="s">
        <v>104</v>
      </c>
      <c r="K7073" s="21"/>
      <c r="L7073" s="20" t="s">
        <v>104</v>
      </c>
      <c r="M7073" s="20" t="s">
        <v>65</v>
      </c>
      <c r="N7073" s="23">
        <v>0.84</v>
      </c>
      <c r="O7073" s="23">
        <v>0.23</v>
      </c>
    </row>
    <row r="7074" spans="1:15" x14ac:dyDescent="0.25">
      <c r="A7074" s="20" t="s">
        <v>117</v>
      </c>
      <c r="B7074" s="20" t="s">
        <v>691</v>
      </c>
      <c r="C7074" s="20" t="s">
        <v>108</v>
      </c>
      <c r="D7074" s="20" t="s">
        <v>106</v>
      </c>
      <c r="E7074" s="21"/>
      <c r="F7074" s="24">
        <v>1091.3399999999999</v>
      </c>
      <c r="G7074" s="23">
        <v>0.53</v>
      </c>
      <c r="H7074" s="20" t="s">
        <v>102</v>
      </c>
      <c r="I7074" s="20" t="s">
        <v>155</v>
      </c>
      <c r="J7074" s="20" t="s">
        <v>104</v>
      </c>
      <c r="K7074" s="21"/>
      <c r="L7074" s="20" t="s">
        <v>104</v>
      </c>
      <c r="M7074" s="20" t="s">
        <v>64</v>
      </c>
      <c r="N7074" s="23">
        <v>23.22</v>
      </c>
      <c r="O7074" s="23">
        <v>0.23</v>
      </c>
    </row>
    <row r="7075" spans="1:15" x14ac:dyDescent="0.25">
      <c r="A7075" s="20" t="s">
        <v>117</v>
      </c>
      <c r="B7075" s="20" t="s">
        <v>691</v>
      </c>
      <c r="C7075" s="20" t="s">
        <v>111</v>
      </c>
      <c r="D7075" s="21"/>
      <c r="E7075" s="21"/>
      <c r="F7075" s="23">
        <v>843.16</v>
      </c>
      <c r="G7075" s="23">
        <v>0.41</v>
      </c>
      <c r="H7075" s="20" t="s">
        <v>102</v>
      </c>
      <c r="I7075" s="20" t="s">
        <v>155</v>
      </c>
      <c r="J7075" s="20" t="s">
        <v>104</v>
      </c>
      <c r="K7075" s="21"/>
      <c r="L7075" s="20" t="s">
        <v>104</v>
      </c>
      <c r="M7075" s="20" t="s">
        <v>56</v>
      </c>
      <c r="N7075" s="23">
        <v>0.41</v>
      </c>
      <c r="O7075" s="23">
        <v>0.23</v>
      </c>
    </row>
    <row r="7076" spans="1:15" x14ac:dyDescent="0.25">
      <c r="A7076" s="20" t="s">
        <v>117</v>
      </c>
      <c r="B7076" s="20" t="s">
        <v>691</v>
      </c>
      <c r="C7076" s="20" t="s">
        <v>112</v>
      </c>
      <c r="D7076" s="20" t="s">
        <v>113</v>
      </c>
      <c r="E7076" s="25">
        <v>2</v>
      </c>
      <c r="F7076" s="26">
        <v>236.5</v>
      </c>
      <c r="G7076" s="23">
        <v>0.12</v>
      </c>
      <c r="H7076" s="20" t="s">
        <v>102</v>
      </c>
      <c r="I7076" s="20" t="s">
        <v>155</v>
      </c>
      <c r="J7076" s="20" t="s">
        <v>104</v>
      </c>
      <c r="K7076" s="21"/>
      <c r="L7076" s="20" t="s">
        <v>104</v>
      </c>
      <c r="M7076" s="20" t="s">
        <v>58</v>
      </c>
      <c r="N7076" s="23">
        <v>0.69</v>
      </c>
      <c r="O7076" s="23">
        <v>0.23</v>
      </c>
    </row>
    <row r="7077" spans="1:15" x14ac:dyDescent="0.25">
      <c r="A7077" s="20" t="s">
        <v>117</v>
      </c>
      <c r="B7077" s="20" t="s">
        <v>691</v>
      </c>
      <c r="C7077" s="20" t="s">
        <v>114</v>
      </c>
      <c r="D7077" s="21"/>
      <c r="E7077" s="21"/>
      <c r="F7077" s="24">
        <v>5861.03</v>
      </c>
      <c r="G7077" s="23">
        <v>2.85</v>
      </c>
      <c r="H7077" s="20" t="s">
        <v>102</v>
      </c>
      <c r="I7077" s="20" t="s">
        <v>155</v>
      </c>
      <c r="J7077" s="20" t="s">
        <v>104</v>
      </c>
      <c r="K7077" s="21"/>
      <c r="L7077" s="20" t="s">
        <v>104</v>
      </c>
      <c r="M7077" s="20" t="s">
        <v>69</v>
      </c>
      <c r="N7077" s="23">
        <v>2.85</v>
      </c>
      <c r="O7077" s="23">
        <v>0.23</v>
      </c>
    </row>
    <row r="7078" spans="1:15" x14ac:dyDescent="0.25">
      <c r="A7078" s="20" t="s">
        <v>117</v>
      </c>
      <c r="B7078" s="20" t="s">
        <v>691</v>
      </c>
      <c r="C7078" s="20" t="s">
        <v>121</v>
      </c>
      <c r="D7078" s="20" t="s">
        <v>106</v>
      </c>
      <c r="E7078" s="21"/>
      <c r="F7078" s="24">
        <v>1223.6199999999999</v>
      </c>
      <c r="G7078" s="26">
        <v>0.6</v>
      </c>
      <c r="H7078" s="20" t="s">
        <v>102</v>
      </c>
      <c r="I7078" s="20" t="s">
        <v>155</v>
      </c>
      <c r="J7078" s="20" t="s">
        <v>104</v>
      </c>
      <c r="K7078" s="21"/>
      <c r="L7078" s="20" t="s">
        <v>104</v>
      </c>
      <c r="M7078" s="20" t="s">
        <v>74</v>
      </c>
      <c r="N7078" s="21"/>
      <c r="O7078" s="23">
        <v>0.23</v>
      </c>
    </row>
    <row r="7079" spans="1:15" x14ac:dyDescent="0.25">
      <c r="A7079" s="20" t="s">
        <v>117</v>
      </c>
      <c r="B7079" s="20" t="s">
        <v>691</v>
      </c>
      <c r="C7079" s="20" t="s">
        <v>115</v>
      </c>
      <c r="D7079" s="20" t="s">
        <v>106</v>
      </c>
      <c r="E7079" s="21"/>
      <c r="F7079" s="23">
        <v>167.48</v>
      </c>
      <c r="G7079" s="23">
        <v>0.08</v>
      </c>
      <c r="H7079" s="20" t="s">
        <v>102</v>
      </c>
      <c r="I7079" s="20" t="s">
        <v>155</v>
      </c>
      <c r="J7079" s="20" t="s">
        <v>104</v>
      </c>
      <c r="K7079" s="21"/>
      <c r="L7079" s="20" t="s">
        <v>104</v>
      </c>
      <c r="M7079" s="20" t="s">
        <v>75</v>
      </c>
      <c r="N7079" s="21"/>
      <c r="O7079" s="23">
        <v>0.23</v>
      </c>
    </row>
    <row r="7080" spans="1:15" x14ac:dyDescent="0.25">
      <c r="A7080" s="20" t="s">
        <v>117</v>
      </c>
      <c r="B7080" s="20" t="s">
        <v>691</v>
      </c>
      <c r="C7080" s="20" t="s">
        <v>122</v>
      </c>
      <c r="D7080" s="20" t="s">
        <v>109</v>
      </c>
      <c r="E7080" s="25">
        <v>2</v>
      </c>
      <c r="F7080" s="23">
        <v>462.67</v>
      </c>
      <c r="G7080" s="23">
        <v>0.22</v>
      </c>
      <c r="H7080" s="20" t="s">
        <v>102</v>
      </c>
      <c r="I7080" s="20" t="s">
        <v>155</v>
      </c>
      <c r="J7080" s="20" t="s">
        <v>104</v>
      </c>
      <c r="K7080" s="21"/>
      <c r="L7080" s="20" t="s">
        <v>104</v>
      </c>
      <c r="M7080" s="20" t="s">
        <v>52</v>
      </c>
      <c r="N7080" s="23">
        <v>1.19</v>
      </c>
      <c r="O7080" s="23">
        <v>0.23</v>
      </c>
    </row>
    <row r="7081" spans="1:15" x14ac:dyDescent="0.25">
      <c r="A7081" s="20" t="s">
        <v>117</v>
      </c>
      <c r="B7081" s="20" t="s">
        <v>691</v>
      </c>
      <c r="C7081" s="20" t="s">
        <v>54</v>
      </c>
      <c r="D7081" s="20" t="s">
        <v>109</v>
      </c>
      <c r="E7081" s="25">
        <v>15</v>
      </c>
      <c r="F7081" s="22">
        <v>3463.2</v>
      </c>
      <c r="G7081" s="23">
        <v>1.68</v>
      </c>
      <c r="H7081" s="20" t="s">
        <v>102</v>
      </c>
      <c r="I7081" s="20" t="s">
        <v>155</v>
      </c>
      <c r="J7081" s="20" t="s">
        <v>104</v>
      </c>
      <c r="K7081" s="21"/>
      <c r="L7081" s="20" t="s">
        <v>104</v>
      </c>
      <c r="M7081" s="20" t="s">
        <v>54</v>
      </c>
      <c r="N7081" s="23">
        <v>0.26</v>
      </c>
      <c r="O7081" s="23">
        <v>0.23</v>
      </c>
    </row>
    <row r="7082" spans="1:15" x14ac:dyDescent="0.25">
      <c r="A7082" s="20" t="s">
        <v>117</v>
      </c>
      <c r="B7082" s="20" t="s">
        <v>691</v>
      </c>
      <c r="C7082" s="20" t="s">
        <v>110</v>
      </c>
      <c r="D7082" s="20" t="s">
        <v>109</v>
      </c>
      <c r="E7082" s="25">
        <v>15</v>
      </c>
      <c r="F7082" s="22">
        <v>3207.6</v>
      </c>
      <c r="G7082" s="23">
        <v>1.56</v>
      </c>
      <c r="H7082" s="20" t="s">
        <v>102</v>
      </c>
      <c r="I7082" s="20" t="s">
        <v>155</v>
      </c>
      <c r="J7082" s="20" t="s">
        <v>104</v>
      </c>
      <c r="K7082" s="21"/>
      <c r="L7082" s="20" t="s">
        <v>104</v>
      </c>
      <c r="M7082" s="20" t="s">
        <v>55</v>
      </c>
      <c r="N7082" s="23">
        <v>0.09</v>
      </c>
      <c r="O7082" s="23">
        <v>0.23</v>
      </c>
    </row>
    <row r="7083" spans="1:15" x14ac:dyDescent="0.25">
      <c r="A7083" s="20" t="s">
        <v>117</v>
      </c>
      <c r="B7083" s="20" t="s">
        <v>691</v>
      </c>
      <c r="C7083" s="20" t="s">
        <v>119</v>
      </c>
      <c r="D7083" s="20" t="s">
        <v>6</v>
      </c>
      <c r="E7083" s="21"/>
      <c r="F7083" s="24">
        <v>2645.27</v>
      </c>
      <c r="G7083" s="23">
        <v>1.29</v>
      </c>
      <c r="H7083" s="20" t="s">
        <v>102</v>
      </c>
      <c r="I7083" s="20" t="s">
        <v>155</v>
      </c>
      <c r="J7083" s="20" t="s">
        <v>104</v>
      </c>
      <c r="K7083" s="21"/>
      <c r="L7083" s="20" t="s">
        <v>104</v>
      </c>
      <c r="M7083" s="20" t="s">
        <v>45</v>
      </c>
      <c r="N7083" s="23">
        <v>32.65</v>
      </c>
      <c r="O7083" s="23">
        <v>0.23</v>
      </c>
    </row>
    <row r="7084" spans="1:15" x14ac:dyDescent="0.25">
      <c r="A7084" s="20" t="s">
        <v>117</v>
      </c>
      <c r="B7084" s="20" t="s">
        <v>692</v>
      </c>
      <c r="C7084" s="20" t="s">
        <v>7</v>
      </c>
      <c r="D7084" s="20" t="s">
        <v>10</v>
      </c>
      <c r="E7084" s="21"/>
      <c r="F7084" s="22">
        <v>1236.9000000000001</v>
      </c>
      <c r="G7084" s="23">
        <v>0.62</v>
      </c>
      <c r="H7084" s="20" t="s">
        <v>102</v>
      </c>
      <c r="I7084" s="20" t="s">
        <v>151</v>
      </c>
      <c r="J7084" s="20" t="s">
        <v>104</v>
      </c>
      <c r="K7084" s="21"/>
      <c r="L7084" s="20" t="s">
        <v>104</v>
      </c>
      <c r="M7084" s="20" t="s">
        <v>48</v>
      </c>
      <c r="N7084" s="23">
        <v>0.62</v>
      </c>
      <c r="O7084" s="26">
        <v>0.1</v>
      </c>
    </row>
    <row r="7085" spans="1:15" x14ac:dyDescent="0.25">
      <c r="A7085" s="20" t="s">
        <v>117</v>
      </c>
      <c r="B7085" s="20" t="s">
        <v>692</v>
      </c>
      <c r="C7085" s="20" t="s">
        <v>105</v>
      </c>
      <c r="D7085" s="20" t="s">
        <v>106</v>
      </c>
      <c r="E7085" s="21"/>
      <c r="F7085" s="23">
        <v>240.62</v>
      </c>
      <c r="G7085" s="23">
        <v>0.12</v>
      </c>
      <c r="H7085" s="20" t="s">
        <v>102</v>
      </c>
      <c r="I7085" s="20" t="s">
        <v>151</v>
      </c>
      <c r="J7085" s="20" t="s">
        <v>104</v>
      </c>
      <c r="K7085" s="21"/>
      <c r="L7085" s="20" t="s">
        <v>104</v>
      </c>
      <c r="M7085" s="20" t="s">
        <v>82</v>
      </c>
      <c r="N7085" s="21"/>
      <c r="O7085" s="26">
        <v>0.1</v>
      </c>
    </row>
    <row r="7086" spans="1:15" x14ac:dyDescent="0.25">
      <c r="A7086" s="20" t="s">
        <v>117</v>
      </c>
      <c r="B7086" s="20" t="s">
        <v>692</v>
      </c>
      <c r="C7086" s="20" t="s">
        <v>107</v>
      </c>
      <c r="D7086" s="20" t="s">
        <v>106</v>
      </c>
      <c r="E7086" s="21"/>
      <c r="F7086" s="24">
        <v>2289.88</v>
      </c>
      <c r="G7086" s="23">
        <v>1.1499999999999999</v>
      </c>
      <c r="H7086" s="20" t="s">
        <v>102</v>
      </c>
      <c r="I7086" s="20" t="s">
        <v>151</v>
      </c>
      <c r="J7086" s="20" t="s">
        <v>104</v>
      </c>
      <c r="K7086" s="21"/>
      <c r="L7086" s="20" t="s">
        <v>104</v>
      </c>
      <c r="M7086" s="20" t="s">
        <v>65</v>
      </c>
      <c r="N7086" s="23">
        <v>0.84</v>
      </c>
      <c r="O7086" s="26">
        <v>0.1</v>
      </c>
    </row>
    <row r="7087" spans="1:15" x14ac:dyDescent="0.25">
      <c r="A7087" s="20" t="s">
        <v>117</v>
      </c>
      <c r="B7087" s="20" t="s">
        <v>692</v>
      </c>
      <c r="C7087" s="20" t="s">
        <v>108</v>
      </c>
      <c r="D7087" s="20" t="s">
        <v>106</v>
      </c>
      <c r="E7087" s="21"/>
      <c r="F7087" s="24">
        <v>1114.56</v>
      </c>
      <c r="G7087" s="23">
        <v>0.56000000000000005</v>
      </c>
      <c r="H7087" s="20" t="s">
        <v>102</v>
      </c>
      <c r="I7087" s="20" t="s">
        <v>151</v>
      </c>
      <c r="J7087" s="20" t="s">
        <v>104</v>
      </c>
      <c r="K7087" s="21"/>
      <c r="L7087" s="20" t="s">
        <v>104</v>
      </c>
      <c r="M7087" s="20" t="s">
        <v>64</v>
      </c>
      <c r="N7087" s="23">
        <v>23.22</v>
      </c>
      <c r="O7087" s="26">
        <v>0.1</v>
      </c>
    </row>
    <row r="7088" spans="1:15" x14ac:dyDescent="0.25">
      <c r="A7088" s="20" t="s">
        <v>117</v>
      </c>
      <c r="B7088" s="20" t="s">
        <v>692</v>
      </c>
      <c r="C7088" s="20" t="s">
        <v>54</v>
      </c>
      <c r="D7088" s="20" t="s">
        <v>109</v>
      </c>
      <c r="E7088" s="25">
        <v>26</v>
      </c>
      <c r="F7088" s="24">
        <v>2747.33</v>
      </c>
      <c r="G7088" s="23">
        <v>1.38</v>
      </c>
      <c r="H7088" s="20" t="s">
        <v>102</v>
      </c>
      <c r="I7088" s="20" t="s">
        <v>151</v>
      </c>
      <c r="J7088" s="20" t="s">
        <v>104</v>
      </c>
      <c r="K7088" s="21"/>
      <c r="L7088" s="20" t="s">
        <v>104</v>
      </c>
      <c r="M7088" s="20" t="s">
        <v>54</v>
      </c>
      <c r="N7088" s="23">
        <v>0.26</v>
      </c>
      <c r="O7088" s="26">
        <v>0.1</v>
      </c>
    </row>
    <row r="7089" spans="1:15" x14ac:dyDescent="0.25">
      <c r="A7089" s="20" t="s">
        <v>117</v>
      </c>
      <c r="B7089" s="20" t="s">
        <v>692</v>
      </c>
      <c r="C7089" s="20" t="s">
        <v>127</v>
      </c>
      <c r="D7089" s="20" t="s">
        <v>109</v>
      </c>
      <c r="E7089" s="25">
        <v>4</v>
      </c>
      <c r="F7089" s="23">
        <v>524.88</v>
      </c>
      <c r="G7089" s="23">
        <v>0.26</v>
      </c>
      <c r="H7089" s="20" t="s">
        <v>102</v>
      </c>
      <c r="I7089" s="20" t="s">
        <v>151</v>
      </c>
      <c r="J7089" s="20" t="s">
        <v>104</v>
      </c>
      <c r="K7089" s="21"/>
      <c r="L7089" s="20" t="s">
        <v>104</v>
      </c>
      <c r="M7089" s="20" t="s">
        <v>51</v>
      </c>
      <c r="N7089" s="23">
        <v>0.81</v>
      </c>
      <c r="O7089" s="26">
        <v>0.1</v>
      </c>
    </row>
    <row r="7090" spans="1:15" x14ac:dyDescent="0.25">
      <c r="A7090" s="20" t="s">
        <v>117</v>
      </c>
      <c r="B7090" s="20" t="s">
        <v>692</v>
      </c>
      <c r="C7090" s="20" t="s">
        <v>111</v>
      </c>
      <c r="D7090" s="21"/>
      <c r="E7090" s="21"/>
      <c r="F7090" s="23">
        <v>817.95</v>
      </c>
      <c r="G7090" s="23">
        <v>0.41</v>
      </c>
      <c r="H7090" s="20" t="s">
        <v>102</v>
      </c>
      <c r="I7090" s="20" t="s">
        <v>151</v>
      </c>
      <c r="J7090" s="20" t="s">
        <v>104</v>
      </c>
      <c r="K7090" s="21"/>
      <c r="L7090" s="20" t="s">
        <v>104</v>
      </c>
      <c r="M7090" s="20" t="s">
        <v>56</v>
      </c>
      <c r="N7090" s="23">
        <v>0.41</v>
      </c>
      <c r="O7090" s="26">
        <v>0.1</v>
      </c>
    </row>
    <row r="7091" spans="1:15" x14ac:dyDescent="0.25">
      <c r="A7091" s="20" t="s">
        <v>117</v>
      </c>
      <c r="B7091" s="20" t="s">
        <v>692</v>
      </c>
      <c r="C7091" s="20" t="s">
        <v>112</v>
      </c>
      <c r="D7091" s="20" t="s">
        <v>113</v>
      </c>
      <c r="E7091" s="25">
        <v>2</v>
      </c>
      <c r="F7091" s="23">
        <v>229.43</v>
      </c>
      <c r="G7091" s="23">
        <v>0.12</v>
      </c>
      <c r="H7091" s="20" t="s">
        <v>102</v>
      </c>
      <c r="I7091" s="20" t="s">
        <v>151</v>
      </c>
      <c r="J7091" s="20" t="s">
        <v>104</v>
      </c>
      <c r="K7091" s="21"/>
      <c r="L7091" s="20" t="s">
        <v>104</v>
      </c>
      <c r="M7091" s="20" t="s">
        <v>58</v>
      </c>
      <c r="N7091" s="23">
        <v>0.69</v>
      </c>
      <c r="O7091" s="26">
        <v>0.1</v>
      </c>
    </row>
    <row r="7092" spans="1:15" x14ac:dyDescent="0.25">
      <c r="A7092" s="20" t="s">
        <v>117</v>
      </c>
      <c r="B7092" s="20" t="s">
        <v>692</v>
      </c>
      <c r="C7092" s="20" t="s">
        <v>114</v>
      </c>
      <c r="D7092" s="21"/>
      <c r="E7092" s="21"/>
      <c r="F7092" s="24">
        <v>5685.75</v>
      </c>
      <c r="G7092" s="23">
        <v>2.85</v>
      </c>
      <c r="H7092" s="20" t="s">
        <v>102</v>
      </c>
      <c r="I7092" s="20" t="s">
        <v>151</v>
      </c>
      <c r="J7092" s="20" t="s">
        <v>104</v>
      </c>
      <c r="K7092" s="21"/>
      <c r="L7092" s="20" t="s">
        <v>104</v>
      </c>
      <c r="M7092" s="20" t="s">
        <v>69</v>
      </c>
      <c r="N7092" s="23">
        <v>2.85</v>
      </c>
      <c r="O7092" s="26">
        <v>0.1</v>
      </c>
    </row>
    <row r="7093" spans="1:15" x14ac:dyDescent="0.25">
      <c r="A7093" s="20" t="s">
        <v>117</v>
      </c>
      <c r="B7093" s="20" t="s">
        <v>692</v>
      </c>
      <c r="C7093" s="20" t="s">
        <v>115</v>
      </c>
      <c r="D7093" s="20" t="s">
        <v>106</v>
      </c>
      <c r="E7093" s="21"/>
      <c r="F7093" s="23">
        <v>117.55</v>
      </c>
      <c r="G7093" s="23">
        <v>0.06</v>
      </c>
      <c r="H7093" s="20" t="s">
        <v>102</v>
      </c>
      <c r="I7093" s="20" t="s">
        <v>151</v>
      </c>
      <c r="J7093" s="20" t="s">
        <v>104</v>
      </c>
      <c r="K7093" s="21"/>
      <c r="L7093" s="20" t="s">
        <v>104</v>
      </c>
      <c r="M7093" s="20" t="s">
        <v>75</v>
      </c>
      <c r="N7093" s="21"/>
      <c r="O7093" s="26">
        <v>0.1</v>
      </c>
    </row>
    <row r="7094" spans="1:15" x14ac:dyDescent="0.25">
      <c r="A7094" s="20" t="s">
        <v>117</v>
      </c>
      <c r="B7094" s="20" t="s">
        <v>692</v>
      </c>
      <c r="C7094" s="20" t="s">
        <v>110</v>
      </c>
      <c r="D7094" s="20" t="s">
        <v>109</v>
      </c>
      <c r="E7094" s="25">
        <v>10</v>
      </c>
      <c r="F7094" s="24">
        <v>1231.55</v>
      </c>
      <c r="G7094" s="23">
        <v>0.62</v>
      </c>
      <c r="H7094" s="20" t="s">
        <v>102</v>
      </c>
      <c r="I7094" s="20" t="s">
        <v>151</v>
      </c>
      <c r="J7094" s="20" t="s">
        <v>104</v>
      </c>
      <c r="K7094" s="21"/>
      <c r="L7094" s="20" t="s">
        <v>104</v>
      </c>
      <c r="M7094" s="20" t="s">
        <v>55</v>
      </c>
      <c r="N7094" s="23">
        <v>0.09</v>
      </c>
      <c r="O7094" s="26">
        <v>0.1</v>
      </c>
    </row>
    <row r="7095" spans="1:15" x14ac:dyDescent="0.25">
      <c r="A7095" s="20" t="s">
        <v>117</v>
      </c>
      <c r="B7095" s="20" t="s">
        <v>692</v>
      </c>
      <c r="C7095" s="20" t="s">
        <v>101</v>
      </c>
      <c r="D7095" s="20" t="s">
        <v>6</v>
      </c>
      <c r="E7095" s="21"/>
      <c r="F7095" s="24">
        <v>2780.01</v>
      </c>
      <c r="G7095" s="23">
        <v>1.39</v>
      </c>
      <c r="H7095" s="20" t="s">
        <v>102</v>
      </c>
      <c r="I7095" s="20" t="s">
        <v>151</v>
      </c>
      <c r="J7095" s="20" t="s">
        <v>104</v>
      </c>
      <c r="K7095" s="21"/>
      <c r="L7095" s="20" t="s">
        <v>104</v>
      </c>
      <c r="M7095" s="20" t="s">
        <v>45</v>
      </c>
      <c r="N7095" s="23">
        <v>35.19</v>
      </c>
      <c r="O7095" s="26">
        <v>0.1</v>
      </c>
    </row>
    <row r="7096" spans="1:15" x14ac:dyDescent="0.25">
      <c r="A7096" s="20" t="s">
        <v>117</v>
      </c>
      <c r="B7096" s="20" t="s">
        <v>692</v>
      </c>
      <c r="C7096" s="20" t="s">
        <v>122</v>
      </c>
      <c r="D7096" s="20" t="s">
        <v>109</v>
      </c>
      <c r="E7096" s="25">
        <v>1</v>
      </c>
      <c r="F7096" s="23">
        <v>192.78</v>
      </c>
      <c r="G7096" s="26">
        <v>0.1</v>
      </c>
      <c r="H7096" s="20" t="s">
        <v>102</v>
      </c>
      <c r="I7096" s="20" t="s">
        <v>151</v>
      </c>
      <c r="J7096" s="20" t="s">
        <v>104</v>
      </c>
      <c r="K7096" s="21"/>
      <c r="L7096" s="20" t="s">
        <v>104</v>
      </c>
      <c r="M7096" s="20" t="s">
        <v>52</v>
      </c>
      <c r="N7096" s="23">
        <v>1.19</v>
      </c>
      <c r="O7096" s="26">
        <v>0.1</v>
      </c>
    </row>
    <row r="7097" spans="1:15" x14ac:dyDescent="0.25">
      <c r="A7097" s="20" t="s">
        <v>117</v>
      </c>
      <c r="B7097" s="20" t="s">
        <v>692</v>
      </c>
      <c r="C7097" s="20" t="s">
        <v>121</v>
      </c>
      <c r="D7097" s="20" t="s">
        <v>106</v>
      </c>
      <c r="E7097" s="21"/>
      <c r="F7097" s="24">
        <v>1147.03</v>
      </c>
      <c r="G7097" s="23">
        <v>0.56999999999999995</v>
      </c>
      <c r="H7097" s="20" t="s">
        <v>102</v>
      </c>
      <c r="I7097" s="20" t="s">
        <v>151</v>
      </c>
      <c r="J7097" s="20" t="s">
        <v>104</v>
      </c>
      <c r="K7097" s="21"/>
      <c r="L7097" s="20" t="s">
        <v>104</v>
      </c>
      <c r="M7097" s="20" t="s">
        <v>74</v>
      </c>
      <c r="N7097" s="21"/>
      <c r="O7097" s="26">
        <v>0.1</v>
      </c>
    </row>
    <row r="7098" spans="1:15" x14ac:dyDescent="0.25">
      <c r="A7098" s="20" t="s">
        <v>117</v>
      </c>
      <c r="B7098" s="20" t="s">
        <v>693</v>
      </c>
      <c r="C7098" s="20" t="s">
        <v>119</v>
      </c>
      <c r="D7098" s="20" t="s">
        <v>6</v>
      </c>
      <c r="E7098" s="21"/>
      <c r="F7098" s="24">
        <v>1959.46</v>
      </c>
      <c r="G7098" s="23">
        <v>1.59</v>
      </c>
      <c r="H7098" s="20" t="s">
        <v>102</v>
      </c>
      <c r="I7098" s="20" t="s">
        <v>146</v>
      </c>
      <c r="J7098" s="20" t="s">
        <v>104</v>
      </c>
      <c r="K7098" s="21"/>
      <c r="L7098" s="20" t="s">
        <v>104</v>
      </c>
      <c r="M7098" s="20" t="s">
        <v>45</v>
      </c>
      <c r="N7098" s="23">
        <v>32.65</v>
      </c>
      <c r="O7098" s="23">
        <v>0.71</v>
      </c>
    </row>
    <row r="7099" spans="1:15" x14ac:dyDescent="0.25">
      <c r="A7099" s="20" t="s">
        <v>117</v>
      </c>
      <c r="B7099" s="20" t="s">
        <v>693</v>
      </c>
      <c r="C7099" s="20" t="s">
        <v>7</v>
      </c>
      <c r="D7099" s="20" t="s">
        <v>10</v>
      </c>
      <c r="E7099" s="21"/>
      <c r="F7099" s="23">
        <v>763.03</v>
      </c>
      <c r="G7099" s="23">
        <v>0.62</v>
      </c>
      <c r="H7099" s="20" t="s">
        <v>102</v>
      </c>
      <c r="I7099" s="20" t="s">
        <v>146</v>
      </c>
      <c r="J7099" s="20" t="s">
        <v>104</v>
      </c>
      <c r="K7099" s="21"/>
      <c r="L7099" s="20" t="s">
        <v>104</v>
      </c>
      <c r="M7099" s="20" t="s">
        <v>48</v>
      </c>
      <c r="N7099" s="23">
        <v>0.62</v>
      </c>
      <c r="O7099" s="23">
        <v>0.71</v>
      </c>
    </row>
    <row r="7100" spans="1:15" x14ac:dyDescent="0.25">
      <c r="A7100" s="20" t="s">
        <v>117</v>
      </c>
      <c r="B7100" s="20" t="s">
        <v>693</v>
      </c>
      <c r="C7100" s="20" t="s">
        <v>105</v>
      </c>
      <c r="D7100" s="20" t="s">
        <v>106</v>
      </c>
      <c r="E7100" s="21"/>
      <c r="F7100" s="23">
        <v>148.44</v>
      </c>
      <c r="G7100" s="23">
        <v>0.12</v>
      </c>
      <c r="H7100" s="20" t="s">
        <v>102</v>
      </c>
      <c r="I7100" s="20" t="s">
        <v>146</v>
      </c>
      <c r="J7100" s="20" t="s">
        <v>104</v>
      </c>
      <c r="K7100" s="21"/>
      <c r="L7100" s="20" t="s">
        <v>104</v>
      </c>
      <c r="M7100" s="20" t="s">
        <v>82</v>
      </c>
      <c r="N7100" s="21"/>
      <c r="O7100" s="23">
        <v>0.71</v>
      </c>
    </row>
    <row r="7101" spans="1:15" x14ac:dyDescent="0.25">
      <c r="A7101" s="20" t="s">
        <v>117</v>
      </c>
      <c r="B7101" s="20" t="s">
        <v>693</v>
      </c>
      <c r="C7101" s="20" t="s">
        <v>107</v>
      </c>
      <c r="D7101" s="20" t="s">
        <v>106</v>
      </c>
      <c r="E7101" s="21"/>
      <c r="F7101" s="24">
        <v>1647.87</v>
      </c>
      <c r="G7101" s="23">
        <v>1.34</v>
      </c>
      <c r="H7101" s="20" t="s">
        <v>102</v>
      </c>
      <c r="I7101" s="20" t="s">
        <v>146</v>
      </c>
      <c r="J7101" s="20" t="s">
        <v>104</v>
      </c>
      <c r="K7101" s="21"/>
      <c r="L7101" s="20" t="s">
        <v>104</v>
      </c>
      <c r="M7101" s="20" t="s">
        <v>65</v>
      </c>
      <c r="N7101" s="23">
        <v>0.84</v>
      </c>
      <c r="O7101" s="23">
        <v>0.71</v>
      </c>
    </row>
    <row r="7102" spans="1:15" x14ac:dyDescent="0.25">
      <c r="A7102" s="20" t="s">
        <v>117</v>
      </c>
      <c r="B7102" s="20" t="s">
        <v>693</v>
      </c>
      <c r="C7102" s="20" t="s">
        <v>108</v>
      </c>
      <c r="D7102" s="20" t="s">
        <v>106</v>
      </c>
      <c r="E7102" s="21"/>
      <c r="F7102" s="23">
        <v>719.82</v>
      </c>
      <c r="G7102" s="23">
        <v>0.57999999999999996</v>
      </c>
      <c r="H7102" s="20" t="s">
        <v>102</v>
      </c>
      <c r="I7102" s="20" t="s">
        <v>146</v>
      </c>
      <c r="J7102" s="20" t="s">
        <v>104</v>
      </c>
      <c r="K7102" s="21"/>
      <c r="L7102" s="20" t="s">
        <v>104</v>
      </c>
      <c r="M7102" s="20" t="s">
        <v>64</v>
      </c>
      <c r="N7102" s="23">
        <v>23.22</v>
      </c>
      <c r="O7102" s="23">
        <v>0.71</v>
      </c>
    </row>
    <row r="7103" spans="1:15" x14ac:dyDescent="0.25">
      <c r="A7103" s="20" t="s">
        <v>117</v>
      </c>
      <c r="B7103" s="20" t="s">
        <v>693</v>
      </c>
      <c r="C7103" s="20" t="s">
        <v>54</v>
      </c>
      <c r="D7103" s="20" t="s">
        <v>109</v>
      </c>
      <c r="E7103" s="25">
        <v>26</v>
      </c>
      <c r="F7103" s="24">
        <v>3518.58</v>
      </c>
      <c r="G7103" s="23">
        <v>2.86</v>
      </c>
      <c r="H7103" s="20" t="s">
        <v>102</v>
      </c>
      <c r="I7103" s="20" t="s">
        <v>146</v>
      </c>
      <c r="J7103" s="20" t="s">
        <v>104</v>
      </c>
      <c r="K7103" s="21"/>
      <c r="L7103" s="20" t="s">
        <v>104</v>
      </c>
      <c r="M7103" s="20" t="s">
        <v>54</v>
      </c>
      <c r="N7103" s="23">
        <v>0.26</v>
      </c>
      <c r="O7103" s="23">
        <v>0.71</v>
      </c>
    </row>
    <row r="7104" spans="1:15" x14ac:dyDescent="0.25">
      <c r="A7104" s="20" t="s">
        <v>117</v>
      </c>
      <c r="B7104" s="20" t="s">
        <v>693</v>
      </c>
      <c r="C7104" s="20" t="s">
        <v>110</v>
      </c>
      <c r="D7104" s="20" t="s">
        <v>109</v>
      </c>
      <c r="E7104" s="25">
        <v>26</v>
      </c>
      <c r="F7104" s="24">
        <v>2634.84</v>
      </c>
      <c r="G7104" s="23">
        <v>2.14</v>
      </c>
      <c r="H7104" s="20" t="s">
        <v>102</v>
      </c>
      <c r="I7104" s="20" t="s">
        <v>146</v>
      </c>
      <c r="J7104" s="20" t="s">
        <v>104</v>
      </c>
      <c r="K7104" s="21"/>
      <c r="L7104" s="20" t="s">
        <v>104</v>
      </c>
      <c r="M7104" s="20" t="s">
        <v>55</v>
      </c>
      <c r="N7104" s="23">
        <v>0.09</v>
      </c>
      <c r="O7104" s="23">
        <v>0.71</v>
      </c>
    </row>
    <row r="7105" spans="1:15" x14ac:dyDescent="0.25">
      <c r="A7105" s="20" t="s">
        <v>117</v>
      </c>
      <c r="B7105" s="20" t="s">
        <v>693</v>
      </c>
      <c r="C7105" s="20" t="s">
        <v>127</v>
      </c>
      <c r="D7105" s="20" t="s">
        <v>109</v>
      </c>
      <c r="E7105" s="25">
        <v>3</v>
      </c>
      <c r="F7105" s="23">
        <v>263.66000000000003</v>
      </c>
      <c r="G7105" s="23">
        <v>0.21</v>
      </c>
      <c r="H7105" s="20" t="s">
        <v>102</v>
      </c>
      <c r="I7105" s="20" t="s">
        <v>146</v>
      </c>
      <c r="J7105" s="20" t="s">
        <v>104</v>
      </c>
      <c r="K7105" s="21"/>
      <c r="L7105" s="20" t="s">
        <v>104</v>
      </c>
      <c r="M7105" s="20" t="s">
        <v>51</v>
      </c>
      <c r="N7105" s="23">
        <v>0.81</v>
      </c>
      <c r="O7105" s="23">
        <v>0.71</v>
      </c>
    </row>
    <row r="7106" spans="1:15" x14ac:dyDescent="0.25">
      <c r="A7106" s="20" t="s">
        <v>117</v>
      </c>
      <c r="B7106" s="20" t="s">
        <v>693</v>
      </c>
      <c r="C7106" s="20" t="s">
        <v>122</v>
      </c>
      <c r="D7106" s="20" t="s">
        <v>109</v>
      </c>
      <c r="E7106" s="25">
        <v>1</v>
      </c>
      <c r="F7106" s="23">
        <v>129.11000000000001</v>
      </c>
      <c r="G7106" s="26">
        <v>0.1</v>
      </c>
      <c r="H7106" s="20" t="s">
        <v>102</v>
      </c>
      <c r="I7106" s="20" t="s">
        <v>146</v>
      </c>
      <c r="J7106" s="20" t="s">
        <v>104</v>
      </c>
      <c r="K7106" s="21"/>
      <c r="L7106" s="20" t="s">
        <v>104</v>
      </c>
      <c r="M7106" s="20" t="s">
        <v>52</v>
      </c>
      <c r="N7106" s="23">
        <v>1.19</v>
      </c>
      <c r="O7106" s="23">
        <v>0.71</v>
      </c>
    </row>
    <row r="7107" spans="1:15" x14ac:dyDescent="0.25">
      <c r="A7107" s="20" t="s">
        <v>117</v>
      </c>
      <c r="B7107" s="20" t="s">
        <v>693</v>
      </c>
      <c r="C7107" s="20" t="s">
        <v>111</v>
      </c>
      <c r="D7107" s="21"/>
      <c r="E7107" s="21"/>
      <c r="F7107" s="23">
        <v>504.59</v>
      </c>
      <c r="G7107" s="23">
        <v>0.41</v>
      </c>
      <c r="H7107" s="20" t="s">
        <v>102</v>
      </c>
      <c r="I7107" s="20" t="s">
        <v>146</v>
      </c>
      <c r="J7107" s="20" t="s">
        <v>104</v>
      </c>
      <c r="K7107" s="21"/>
      <c r="L7107" s="20" t="s">
        <v>104</v>
      </c>
      <c r="M7107" s="20" t="s">
        <v>56</v>
      </c>
      <c r="N7107" s="23">
        <v>0.41</v>
      </c>
      <c r="O7107" s="23">
        <v>0.71</v>
      </c>
    </row>
    <row r="7108" spans="1:15" x14ac:dyDescent="0.25">
      <c r="A7108" s="20" t="s">
        <v>117</v>
      </c>
      <c r="B7108" s="20" t="s">
        <v>693</v>
      </c>
      <c r="C7108" s="20" t="s">
        <v>112</v>
      </c>
      <c r="D7108" s="20" t="s">
        <v>113</v>
      </c>
      <c r="E7108" s="25">
        <v>2</v>
      </c>
      <c r="F7108" s="23">
        <v>141.53</v>
      </c>
      <c r="G7108" s="23">
        <v>0.11</v>
      </c>
      <c r="H7108" s="20" t="s">
        <v>102</v>
      </c>
      <c r="I7108" s="20" t="s">
        <v>146</v>
      </c>
      <c r="J7108" s="20" t="s">
        <v>104</v>
      </c>
      <c r="K7108" s="21"/>
      <c r="L7108" s="20" t="s">
        <v>104</v>
      </c>
      <c r="M7108" s="20" t="s">
        <v>58</v>
      </c>
      <c r="N7108" s="23">
        <v>0.69</v>
      </c>
      <c r="O7108" s="23">
        <v>0.71</v>
      </c>
    </row>
    <row r="7109" spans="1:15" x14ac:dyDescent="0.25">
      <c r="A7109" s="20" t="s">
        <v>117</v>
      </c>
      <c r="B7109" s="20" t="s">
        <v>693</v>
      </c>
      <c r="C7109" s="20" t="s">
        <v>114</v>
      </c>
      <c r="D7109" s="21"/>
      <c r="E7109" s="21"/>
      <c r="F7109" s="22">
        <v>3507.5</v>
      </c>
      <c r="G7109" s="23">
        <v>2.85</v>
      </c>
      <c r="H7109" s="20" t="s">
        <v>102</v>
      </c>
      <c r="I7109" s="20" t="s">
        <v>146</v>
      </c>
      <c r="J7109" s="20" t="s">
        <v>104</v>
      </c>
      <c r="K7109" s="21"/>
      <c r="L7109" s="20" t="s">
        <v>104</v>
      </c>
      <c r="M7109" s="20" t="s">
        <v>69</v>
      </c>
      <c r="N7109" s="23">
        <v>2.85</v>
      </c>
      <c r="O7109" s="23">
        <v>0.71</v>
      </c>
    </row>
    <row r="7110" spans="1:15" x14ac:dyDescent="0.25">
      <c r="A7110" s="20" t="s">
        <v>117</v>
      </c>
      <c r="B7110" s="20" t="s">
        <v>693</v>
      </c>
      <c r="C7110" s="20" t="s">
        <v>121</v>
      </c>
      <c r="D7110" s="20" t="s">
        <v>106</v>
      </c>
      <c r="E7110" s="21"/>
      <c r="F7110" s="23">
        <v>732.27</v>
      </c>
      <c r="G7110" s="26">
        <v>0.6</v>
      </c>
      <c r="H7110" s="20" t="s">
        <v>102</v>
      </c>
      <c r="I7110" s="20" t="s">
        <v>146</v>
      </c>
      <c r="J7110" s="20" t="s">
        <v>104</v>
      </c>
      <c r="K7110" s="21"/>
      <c r="L7110" s="20" t="s">
        <v>104</v>
      </c>
      <c r="M7110" s="20" t="s">
        <v>74</v>
      </c>
      <c r="N7110" s="21"/>
      <c r="O7110" s="23">
        <v>0.71</v>
      </c>
    </row>
    <row r="7111" spans="1:15" x14ac:dyDescent="0.25">
      <c r="A7111" s="20" t="s">
        <v>117</v>
      </c>
      <c r="B7111" s="20" t="s">
        <v>693</v>
      </c>
      <c r="C7111" s="20" t="s">
        <v>115</v>
      </c>
      <c r="D7111" s="20" t="s">
        <v>106</v>
      </c>
      <c r="E7111" s="21"/>
      <c r="F7111" s="23">
        <v>18.43</v>
      </c>
      <c r="G7111" s="23">
        <v>0.01</v>
      </c>
      <c r="H7111" s="20" t="s">
        <v>102</v>
      </c>
      <c r="I7111" s="20" t="s">
        <v>146</v>
      </c>
      <c r="J7111" s="20" t="s">
        <v>104</v>
      </c>
      <c r="K7111" s="21"/>
      <c r="L7111" s="20" t="s">
        <v>104</v>
      </c>
      <c r="M7111" s="20" t="s">
        <v>75</v>
      </c>
      <c r="N7111" s="21"/>
      <c r="O7111" s="23">
        <v>0.71</v>
      </c>
    </row>
    <row r="7112" spans="1:15" x14ac:dyDescent="0.25">
      <c r="A7112" s="20" t="s">
        <v>117</v>
      </c>
      <c r="B7112" s="20" t="s">
        <v>694</v>
      </c>
      <c r="C7112" s="20" t="s">
        <v>7</v>
      </c>
      <c r="D7112" s="20" t="s">
        <v>10</v>
      </c>
      <c r="E7112" s="21"/>
      <c r="F7112" s="24">
        <v>2440.63</v>
      </c>
      <c r="G7112" s="23">
        <v>0.62</v>
      </c>
      <c r="H7112" s="20" t="s">
        <v>102</v>
      </c>
      <c r="I7112" s="20" t="s">
        <v>155</v>
      </c>
      <c r="J7112" s="20" t="s">
        <v>104</v>
      </c>
      <c r="K7112" s="21"/>
      <c r="L7112" s="20" t="s">
        <v>104</v>
      </c>
      <c r="M7112" s="20" t="s">
        <v>48</v>
      </c>
      <c r="N7112" s="23">
        <v>0.62</v>
      </c>
      <c r="O7112" s="23">
        <v>0.17</v>
      </c>
    </row>
    <row r="7113" spans="1:15" x14ac:dyDescent="0.25">
      <c r="A7113" s="20" t="s">
        <v>117</v>
      </c>
      <c r="B7113" s="20" t="s">
        <v>694</v>
      </c>
      <c r="C7113" s="20" t="s">
        <v>105</v>
      </c>
      <c r="D7113" s="20" t="s">
        <v>106</v>
      </c>
      <c r="E7113" s="21"/>
      <c r="F7113" s="23">
        <v>474.78</v>
      </c>
      <c r="G7113" s="23">
        <v>0.12</v>
      </c>
      <c r="H7113" s="20" t="s">
        <v>102</v>
      </c>
      <c r="I7113" s="20" t="s">
        <v>155</v>
      </c>
      <c r="J7113" s="20" t="s">
        <v>104</v>
      </c>
      <c r="K7113" s="21"/>
      <c r="L7113" s="20" t="s">
        <v>104</v>
      </c>
      <c r="M7113" s="20" t="s">
        <v>82</v>
      </c>
      <c r="N7113" s="21"/>
      <c r="O7113" s="23">
        <v>0.17</v>
      </c>
    </row>
    <row r="7114" spans="1:15" x14ac:dyDescent="0.25">
      <c r="A7114" s="20" t="s">
        <v>117</v>
      </c>
      <c r="B7114" s="20" t="s">
        <v>694</v>
      </c>
      <c r="C7114" s="20" t="s">
        <v>107</v>
      </c>
      <c r="D7114" s="20" t="s">
        <v>106</v>
      </c>
      <c r="E7114" s="21"/>
      <c r="F7114" s="24">
        <v>3920.74</v>
      </c>
      <c r="G7114" s="25">
        <v>1</v>
      </c>
      <c r="H7114" s="20" t="s">
        <v>102</v>
      </c>
      <c r="I7114" s="20" t="s">
        <v>155</v>
      </c>
      <c r="J7114" s="20" t="s">
        <v>104</v>
      </c>
      <c r="K7114" s="21"/>
      <c r="L7114" s="20" t="s">
        <v>104</v>
      </c>
      <c r="M7114" s="20" t="s">
        <v>65</v>
      </c>
      <c r="N7114" s="23">
        <v>0.84</v>
      </c>
      <c r="O7114" s="23">
        <v>0.17</v>
      </c>
    </row>
    <row r="7115" spans="1:15" x14ac:dyDescent="0.25">
      <c r="A7115" s="20" t="s">
        <v>117</v>
      </c>
      <c r="B7115" s="20" t="s">
        <v>694</v>
      </c>
      <c r="C7115" s="20" t="s">
        <v>108</v>
      </c>
      <c r="D7115" s="20" t="s">
        <v>106</v>
      </c>
      <c r="E7115" s="21"/>
      <c r="F7115" s="24">
        <v>1764.72</v>
      </c>
      <c r="G7115" s="23">
        <v>0.45</v>
      </c>
      <c r="H7115" s="20" t="s">
        <v>102</v>
      </c>
      <c r="I7115" s="20" t="s">
        <v>155</v>
      </c>
      <c r="J7115" s="20" t="s">
        <v>104</v>
      </c>
      <c r="K7115" s="21"/>
      <c r="L7115" s="20" t="s">
        <v>104</v>
      </c>
      <c r="M7115" s="20" t="s">
        <v>64</v>
      </c>
      <c r="N7115" s="23">
        <v>23.22</v>
      </c>
      <c r="O7115" s="23">
        <v>0.17</v>
      </c>
    </row>
    <row r="7116" spans="1:15" x14ac:dyDescent="0.25">
      <c r="A7116" s="20" t="s">
        <v>117</v>
      </c>
      <c r="B7116" s="20" t="s">
        <v>694</v>
      </c>
      <c r="C7116" s="20" t="s">
        <v>54</v>
      </c>
      <c r="D7116" s="20" t="s">
        <v>109</v>
      </c>
      <c r="E7116" s="25">
        <v>26</v>
      </c>
      <c r="F7116" s="24">
        <v>7171.68</v>
      </c>
      <c r="G7116" s="23">
        <v>1.82</v>
      </c>
      <c r="H7116" s="20" t="s">
        <v>102</v>
      </c>
      <c r="I7116" s="20" t="s">
        <v>155</v>
      </c>
      <c r="J7116" s="20" t="s">
        <v>104</v>
      </c>
      <c r="K7116" s="21"/>
      <c r="L7116" s="20" t="s">
        <v>104</v>
      </c>
      <c r="M7116" s="20" t="s">
        <v>54</v>
      </c>
      <c r="N7116" s="23">
        <v>0.26</v>
      </c>
      <c r="O7116" s="23">
        <v>0.17</v>
      </c>
    </row>
    <row r="7117" spans="1:15" x14ac:dyDescent="0.25">
      <c r="A7117" s="20" t="s">
        <v>117</v>
      </c>
      <c r="B7117" s="20" t="s">
        <v>694</v>
      </c>
      <c r="C7117" s="20" t="s">
        <v>49</v>
      </c>
      <c r="D7117" s="20" t="s">
        <v>109</v>
      </c>
      <c r="E7117" s="25">
        <v>9</v>
      </c>
      <c r="F7117" s="24">
        <v>3465.45</v>
      </c>
      <c r="G7117" s="23">
        <v>0.88</v>
      </c>
      <c r="H7117" s="20" t="s">
        <v>102</v>
      </c>
      <c r="I7117" s="20" t="s">
        <v>155</v>
      </c>
      <c r="J7117" s="20" t="s">
        <v>104</v>
      </c>
      <c r="K7117" s="21"/>
      <c r="L7117" s="20" t="s">
        <v>104</v>
      </c>
      <c r="M7117" s="20" t="s">
        <v>49</v>
      </c>
      <c r="N7117" s="23">
        <v>0.85</v>
      </c>
      <c r="O7117" s="23">
        <v>0.17</v>
      </c>
    </row>
    <row r="7118" spans="1:15" x14ac:dyDescent="0.25">
      <c r="A7118" s="20" t="s">
        <v>117</v>
      </c>
      <c r="B7118" s="20" t="s">
        <v>694</v>
      </c>
      <c r="C7118" s="20" t="s">
        <v>114</v>
      </c>
      <c r="D7118" s="21"/>
      <c r="E7118" s="21"/>
      <c r="F7118" s="24">
        <v>11219.02</v>
      </c>
      <c r="G7118" s="23">
        <v>2.85</v>
      </c>
      <c r="H7118" s="20" t="s">
        <v>102</v>
      </c>
      <c r="I7118" s="20" t="s">
        <v>155</v>
      </c>
      <c r="J7118" s="20" t="s">
        <v>104</v>
      </c>
      <c r="K7118" s="21"/>
      <c r="L7118" s="20" t="s">
        <v>104</v>
      </c>
      <c r="M7118" s="20" t="s">
        <v>69</v>
      </c>
      <c r="N7118" s="23">
        <v>2.85</v>
      </c>
      <c r="O7118" s="23">
        <v>0.17</v>
      </c>
    </row>
    <row r="7119" spans="1:15" x14ac:dyDescent="0.25">
      <c r="A7119" s="20" t="s">
        <v>117</v>
      </c>
      <c r="B7119" s="20" t="s">
        <v>694</v>
      </c>
      <c r="C7119" s="20" t="s">
        <v>121</v>
      </c>
      <c r="D7119" s="20" t="s">
        <v>106</v>
      </c>
      <c r="E7119" s="21"/>
      <c r="F7119" s="24">
        <v>2273.21</v>
      </c>
      <c r="G7119" s="23">
        <v>0.57999999999999996</v>
      </c>
      <c r="H7119" s="20" t="s">
        <v>102</v>
      </c>
      <c r="I7119" s="20" t="s">
        <v>155</v>
      </c>
      <c r="J7119" s="20" t="s">
        <v>104</v>
      </c>
      <c r="K7119" s="21"/>
      <c r="L7119" s="20" t="s">
        <v>104</v>
      </c>
      <c r="M7119" s="20" t="s">
        <v>74</v>
      </c>
      <c r="N7119" s="21"/>
      <c r="O7119" s="23">
        <v>0.17</v>
      </c>
    </row>
    <row r="7120" spans="1:15" x14ac:dyDescent="0.25">
      <c r="A7120" s="20" t="s">
        <v>117</v>
      </c>
      <c r="B7120" s="20" t="s">
        <v>694</v>
      </c>
      <c r="C7120" s="20" t="s">
        <v>115</v>
      </c>
      <c r="D7120" s="20" t="s">
        <v>106</v>
      </c>
      <c r="E7120" s="21"/>
      <c r="F7120" s="23">
        <v>38.78</v>
      </c>
      <c r="G7120" s="23">
        <v>0.01</v>
      </c>
      <c r="H7120" s="20" t="s">
        <v>102</v>
      </c>
      <c r="I7120" s="20" t="s">
        <v>155</v>
      </c>
      <c r="J7120" s="20" t="s">
        <v>104</v>
      </c>
      <c r="K7120" s="21"/>
      <c r="L7120" s="20" t="s">
        <v>104</v>
      </c>
      <c r="M7120" s="20" t="s">
        <v>75</v>
      </c>
      <c r="N7120" s="21"/>
      <c r="O7120" s="23">
        <v>0.17</v>
      </c>
    </row>
    <row r="7121" spans="1:15" x14ac:dyDescent="0.25">
      <c r="A7121" s="20" t="s">
        <v>117</v>
      </c>
      <c r="B7121" s="20" t="s">
        <v>694</v>
      </c>
      <c r="C7121" s="20" t="s">
        <v>111</v>
      </c>
      <c r="D7121" s="21"/>
      <c r="E7121" s="21"/>
      <c r="F7121" s="24">
        <v>1613.96</v>
      </c>
      <c r="G7121" s="23">
        <v>0.41</v>
      </c>
      <c r="H7121" s="20" t="s">
        <v>102</v>
      </c>
      <c r="I7121" s="20" t="s">
        <v>155</v>
      </c>
      <c r="J7121" s="20" t="s">
        <v>104</v>
      </c>
      <c r="K7121" s="21"/>
      <c r="L7121" s="20" t="s">
        <v>104</v>
      </c>
      <c r="M7121" s="20" t="s">
        <v>56</v>
      </c>
      <c r="N7121" s="23">
        <v>0.41</v>
      </c>
      <c r="O7121" s="23">
        <v>0.17</v>
      </c>
    </row>
    <row r="7122" spans="1:15" x14ac:dyDescent="0.25">
      <c r="A7122" s="20" t="s">
        <v>117</v>
      </c>
      <c r="B7122" s="20" t="s">
        <v>694</v>
      </c>
      <c r="C7122" s="20" t="s">
        <v>110</v>
      </c>
      <c r="D7122" s="20" t="s">
        <v>109</v>
      </c>
      <c r="E7122" s="25">
        <v>26</v>
      </c>
      <c r="F7122" s="22">
        <v>2668.3</v>
      </c>
      <c r="G7122" s="23">
        <v>0.68</v>
      </c>
      <c r="H7122" s="20" t="s">
        <v>102</v>
      </c>
      <c r="I7122" s="20" t="s">
        <v>155</v>
      </c>
      <c r="J7122" s="20" t="s">
        <v>104</v>
      </c>
      <c r="K7122" s="21"/>
      <c r="L7122" s="20" t="s">
        <v>104</v>
      </c>
      <c r="M7122" s="20" t="s">
        <v>55</v>
      </c>
      <c r="N7122" s="23">
        <v>0.09</v>
      </c>
      <c r="O7122" s="23">
        <v>0.17</v>
      </c>
    </row>
    <row r="7123" spans="1:15" x14ac:dyDescent="0.25">
      <c r="A7123" s="20" t="s">
        <v>117</v>
      </c>
      <c r="B7123" s="20" t="s">
        <v>694</v>
      </c>
      <c r="C7123" s="20" t="s">
        <v>112</v>
      </c>
      <c r="D7123" s="20" t="s">
        <v>113</v>
      </c>
      <c r="E7123" s="25">
        <v>2</v>
      </c>
      <c r="F7123" s="26">
        <v>452.7</v>
      </c>
      <c r="G7123" s="23">
        <v>0.12</v>
      </c>
      <c r="H7123" s="20" t="s">
        <v>102</v>
      </c>
      <c r="I7123" s="20" t="s">
        <v>155</v>
      </c>
      <c r="J7123" s="20" t="s">
        <v>104</v>
      </c>
      <c r="K7123" s="21"/>
      <c r="L7123" s="20" t="s">
        <v>104</v>
      </c>
      <c r="M7123" s="20" t="s">
        <v>58</v>
      </c>
      <c r="N7123" s="23">
        <v>0.69</v>
      </c>
      <c r="O7123" s="23">
        <v>0.17</v>
      </c>
    </row>
    <row r="7124" spans="1:15" x14ac:dyDescent="0.25">
      <c r="A7124" s="20" t="s">
        <v>117</v>
      </c>
      <c r="B7124" s="20" t="s">
        <v>694</v>
      </c>
      <c r="C7124" s="20" t="s">
        <v>119</v>
      </c>
      <c r="D7124" s="20" t="s">
        <v>6</v>
      </c>
      <c r="E7124" s="21"/>
      <c r="F7124" s="22">
        <v>5943.7</v>
      </c>
      <c r="G7124" s="23">
        <v>1.51</v>
      </c>
      <c r="H7124" s="20" t="s">
        <v>102</v>
      </c>
      <c r="I7124" s="20" t="s">
        <v>155</v>
      </c>
      <c r="J7124" s="20" t="s">
        <v>104</v>
      </c>
      <c r="K7124" s="21"/>
      <c r="L7124" s="20" t="s">
        <v>104</v>
      </c>
      <c r="M7124" s="20" t="s">
        <v>45</v>
      </c>
      <c r="N7124" s="23">
        <v>32.65</v>
      </c>
      <c r="O7124" s="23">
        <v>0.17</v>
      </c>
    </row>
    <row r="7125" spans="1:15" x14ac:dyDescent="0.25">
      <c r="A7125" s="20" t="s">
        <v>117</v>
      </c>
      <c r="B7125" s="20" t="s">
        <v>695</v>
      </c>
      <c r="C7125" s="20" t="s">
        <v>7</v>
      </c>
      <c r="D7125" s="20" t="s">
        <v>10</v>
      </c>
      <c r="E7125" s="21"/>
      <c r="F7125" s="22">
        <v>2303.8000000000002</v>
      </c>
      <c r="G7125" s="23">
        <v>0.62</v>
      </c>
      <c r="H7125" s="20" t="s">
        <v>102</v>
      </c>
      <c r="I7125" s="20" t="s">
        <v>103</v>
      </c>
      <c r="J7125" s="20" t="s">
        <v>104</v>
      </c>
      <c r="K7125" s="21"/>
      <c r="L7125" s="20" t="s">
        <v>104</v>
      </c>
      <c r="M7125" s="20" t="s">
        <v>48</v>
      </c>
      <c r="N7125" s="23">
        <v>0.62</v>
      </c>
      <c r="O7125" s="23">
        <v>0.11</v>
      </c>
    </row>
    <row r="7126" spans="1:15" x14ac:dyDescent="0.25">
      <c r="A7126" s="20" t="s">
        <v>117</v>
      </c>
      <c r="B7126" s="20" t="s">
        <v>695</v>
      </c>
      <c r="C7126" s="20" t="s">
        <v>105</v>
      </c>
      <c r="D7126" s="20" t="s">
        <v>106</v>
      </c>
      <c r="E7126" s="21"/>
      <c r="F7126" s="23">
        <v>448.17</v>
      </c>
      <c r="G7126" s="23">
        <v>0.12</v>
      </c>
      <c r="H7126" s="20" t="s">
        <v>102</v>
      </c>
      <c r="I7126" s="20" t="s">
        <v>103</v>
      </c>
      <c r="J7126" s="20" t="s">
        <v>104</v>
      </c>
      <c r="K7126" s="21"/>
      <c r="L7126" s="20" t="s">
        <v>104</v>
      </c>
      <c r="M7126" s="20" t="s">
        <v>82</v>
      </c>
      <c r="N7126" s="21"/>
      <c r="O7126" s="23">
        <v>0.11</v>
      </c>
    </row>
    <row r="7127" spans="1:15" x14ac:dyDescent="0.25">
      <c r="A7127" s="20" t="s">
        <v>117</v>
      </c>
      <c r="B7127" s="20" t="s">
        <v>695</v>
      </c>
      <c r="C7127" s="20" t="s">
        <v>107</v>
      </c>
      <c r="D7127" s="20" t="s">
        <v>106</v>
      </c>
      <c r="E7127" s="21"/>
      <c r="F7127" s="24">
        <v>4963.51</v>
      </c>
      <c r="G7127" s="23">
        <v>1.34</v>
      </c>
      <c r="H7127" s="20" t="s">
        <v>102</v>
      </c>
      <c r="I7127" s="20" t="s">
        <v>103</v>
      </c>
      <c r="J7127" s="20" t="s">
        <v>104</v>
      </c>
      <c r="K7127" s="21"/>
      <c r="L7127" s="20" t="s">
        <v>104</v>
      </c>
      <c r="M7127" s="20" t="s">
        <v>65</v>
      </c>
      <c r="N7127" s="23">
        <v>0.84</v>
      </c>
      <c r="O7127" s="23">
        <v>0.11</v>
      </c>
    </row>
    <row r="7128" spans="1:15" x14ac:dyDescent="0.25">
      <c r="A7128" s="20" t="s">
        <v>117</v>
      </c>
      <c r="B7128" s="20" t="s">
        <v>695</v>
      </c>
      <c r="C7128" s="20" t="s">
        <v>108</v>
      </c>
      <c r="D7128" s="20" t="s">
        <v>106</v>
      </c>
      <c r="E7128" s="21"/>
      <c r="F7128" s="24">
        <v>1695.06</v>
      </c>
      <c r="G7128" s="23">
        <v>0.46</v>
      </c>
      <c r="H7128" s="20" t="s">
        <v>102</v>
      </c>
      <c r="I7128" s="20" t="s">
        <v>103</v>
      </c>
      <c r="J7128" s="20" t="s">
        <v>104</v>
      </c>
      <c r="K7128" s="21"/>
      <c r="L7128" s="20" t="s">
        <v>104</v>
      </c>
      <c r="M7128" s="20" t="s">
        <v>64</v>
      </c>
      <c r="N7128" s="23">
        <v>23.22</v>
      </c>
      <c r="O7128" s="23">
        <v>0.11</v>
      </c>
    </row>
    <row r="7129" spans="1:15" x14ac:dyDescent="0.25">
      <c r="A7129" s="20" t="s">
        <v>117</v>
      </c>
      <c r="B7129" s="20" t="s">
        <v>695</v>
      </c>
      <c r="C7129" s="20" t="s">
        <v>49</v>
      </c>
      <c r="D7129" s="20" t="s">
        <v>109</v>
      </c>
      <c r="E7129" s="25">
        <v>9</v>
      </c>
      <c r="F7129" s="24">
        <v>3170.16</v>
      </c>
      <c r="G7129" s="23">
        <v>0.85</v>
      </c>
      <c r="H7129" s="20" t="s">
        <v>102</v>
      </c>
      <c r="I7129" s="20" t="s">
        <v>103</v>
      </c>
      <c r="J7129" s="20" t="s">
        <v>104</v>
      </c>
      <c r="K7129" s="21"/>
      <c r="L7129" s="20" t="s">
        <v>104</v>
      </c>
      <c r="M7129" s="20" t="s">
        <v>49</v>
      </c>
      <c r="N7129" s="23">
        <v>0.85</v>
      </c>
      <c r="O7129" s="23">
        <v>0.11</v>
      </c>
    </row>
    <row r="7130" spans="1:15" x14ac:dyDescent="0.25">
      <c r="A7130" s="20" t="s">
        <v>117</v>
      </c>
      <c r="B7130" s="20" t="s">
        <v>695</v>
      </c>
      <c r="C7130" s="20" t="s">
        <v>112</v>
      </c>
      <c r="D7130" s="20" t="s">
        <v>113</v>
      </c>
      <c r="E7130" s="25">
        <v>4</v>
      </c>
      <c r="F7130" s="23">
        <v>854.63</v>
      </c>
      <c r="G7130" s="23">
        <v>0.23</v>
      </c>
      <c r="H7130" s="20" t="s">
        <v>102</v>
      </c>
      <c r="I7130" s="20" t="s">
        <v>103</v>
      </c>
      <c r="J7130" s="20" t="s">
        <v>104</v>
      </c>
      <c r="K7130" s="21"/>
      <c r="L7130" s="20" t="s">
        <v>104</v>
      </c>
      <c r="M7130" s="20" t="s">
        <v>58</v>
      </c>
      <c r="N7130" s="23">
        <v>0.69</v>
      </c>
      <c r="O7130" s="23">
        <v>0.11</v>
      </c>
    </row>
    <row r="7131" spans="1:15" x14ac:dyDescent="0.25">
      <c r="A7131" s="20" t="s">
        <v>117</v>
      </c>
      <c r="B7131" s="20" t="s">
        <v>695</v>
      </c>
      <c r="C7131" s="20" t="s">
        <v>114</v>
      </c>
      <c r="D7131" s="21"/>
      <c r="E7131" s="21"/>
      <c r="F7131" s="24">
        <v>10590.03</v>
      </c>
      <c r="G7131" s="23">
        <v>2.85</v>
      </c>
      <c r="H7131" s="20" t="s">
        <v>102</v>
      </c>
      <c r="I7131" s="20" t="s">
        <v>103</v>
      </c>
      <c r="J7131" s="20" t="s">
        <v>104</v>
      </c>
      <c r="K7131" s="21"/>
      <c r="L7131" s="20" t="s">
        <v>104</v>
      </c>
      <c r="M7131" s="20" t="s">
        <v>69</v>
      </c>
      <c r="N7131" s="23">
        <v>2.85</v>
      </c>
      <c r="O7131" s="23">
        <v>0.11</v>
      </c>
    </row>
    <row r="7132" spans="1:15" x14ac:dyDescent="0.25">
      <c r="A7132" s="20" t="s">
        <v>117</v>
      </c>
      <c r="B7132" s="20" t="s">
        <v>695</v>
      </c>
      <c r="C7132" s="20" t="s">
        <v>121</v>
      </c>
      <c r="D7132" s="20" t="s">
        <v>106</v>
      </c>
      <c r="E7132" s="21"/>
      <c r="F7132" s="22">
        <v>2210.9</v>
      </c>
      <c r="G7132" s="23">
        <v>0.59</v>
      </c>
      <c r="H7132" s="20" t="s">
        <v>102</v>
      </c>
      <c r="I7132" s="20" t="s">
        <v>103</v>
      </c>
      <c r="J7132" s="20" t="s">
        <v>104</v>
      </c>
      <c r="K7132" s="21"/>
      <c r="L7132" s="20" t="s">
        <v>104</v>
      </c>
      <c r="M7132" s="20" t="s">
        <v>74</v>
      </c>
      <c r="N7132" s="21"/>
      <c r="O7132" s="23">
        <v>0.11</v>
      </c>
    </row>
    <row r="7133" spans="1:15" x14ac:dyDescent="0.25">
      <c r="A7133" s="20" t="s">
        <v>117</v>
      </c>
      <c r="B7133" s="20" t="s">
        <v>695</v>
      </c>
      <c r="C7133" s="20" t="s">
        <v>115</v>
      </c>
      <c r="D7133" s="20" t="s">
        <v>106</v>
      </c>
      <c r="E7133" s="21"/>
      <c r="F7133" s="23">
        <v>30.64</v>
      </c>
      <c r="G7133" s="23">
        <v>0.01</v>
      </c>
      <c r="H7133" s="20" t="s">
        <v>102</v>
      </c>
      <c r="I7133" s="20" t="s">
        <v>103</v>
      </c>
      <c r="J7133" s="20" t="s">
        <v>104</v>
      </c>
      <c r="K7133" s="21"/>
      <c r="L7133" s="20" t="s">
        <v>104</v>
      </c>
      <c r="M7133" s="20" t="s">
        <v>75</v>
      </c>
      <c r="N7133" s="21"/>
      <c r="O7133" s="23">
        <v>0.11</v>
      </c>
    </row>
    <row r="7134" spans="1:15" x14ac:dyDescent="0.25">
      <c r="A7134" s="20" t="s">
        <v>117</v>
      </c>
      <c r="B7134" s="20" t="s">
        <v>695</v>
      </c>
      <c r="C7134" s="20" t="s">
        <v>111</v>
      </c>
      <c r="D7134" s="21"/>
      <c r="E7134" s="21"/>
      <c r="F7134" s="24">
        <v>1523.48</v>
      </c>
      <c r="G7134" s="23">
        <v>0.41</v>
      </c>
      <c r="H7134" s="20" t="s">
        <v>102</v>
      </c>
      <c r="I7134" s="20" t="s">
        <v>103</v>
      </c>
      <c r="J7134" s="20" t="s">
        <v>104</v>
      </c>
      <c r="K7134" s="21"/>
      <c r="L7134" s="20" t="s">
        <v>104</v>
      </c>
      <c r="M7134" s="20" t="s">
        <v>56</v>
      </c>
      <c r="N7134" s="23">
        <v>0.41</v>
      </c>
      <c r="O7134" s="23">
        <v>0.11</v>
      </c>
    </row>
    <row r="7135" spans="1:15" x14ac:dyDescent="0.25">
      <c r="A7135" s="20" t="s">
        <v>117</v>
      </c>
      <c r="B7135" s="20" t="s">
        <v>695</v>
      </c>
      <c r="C7135" s="20" t="s">
        <v>101</v>
      </c>
      <c r="D7135" s="20" t="s">
        <v>6</v>
      </c>
      <c r="E7135" s="21"/>
      <c r="F7135" s="24">
        <v>5172.93</v>
      </c>
      <c r="G7135" s="23">
        <v>1.39</v>
      </c>
      <c r="H7135" s="20" t="s">
        <v>102</v>
      </c>
      <c r="I7135" s="20" t="s">
        <v>103</v>
      </c>
      <c r="J7135" s="20" t="s">
        <v>104</v>
      </c>
      <c r="K7135" s="21"/>
      <c r="L7135" s="20" t="s">
        <v>104</v>
      </c>
      <c r="M7135" s="20" t="s">
        <v>45</v>
      </c>
      <c r="N7135" s="23">
        <v>35.19</v>
      </c>
      <c r="O7135" s="23">
        <v>0.11</v>
      </c>
    </row>
    <row r="7136" spans="1:15" x14ac:dyDescent="0.25">
      <c r="A7136" s="20" t="s">
        <v>117</v>
      </c>
      <c r="B7136" s="20" t="s">
        <v>695</v>
      </c>
      <c r="C7136" s="20" t="s">
        <v>54</v>
      </c>
      <c r="D7136" s="20" t="s">
        <v>109</v>
      </c>
      <c r="E7136" s="25">
        <v>22</v>
      </c>
      <c r="F7136" s="27">
        <v>6578</v>
      </c>
      <c r="G7136" s="23">
        <v>1.77</v>
      </c>
      <c r="H7136" s="20" t="s">
        <v>102</v>
      </c>
      <c r="I7136" s="20" t="s">
        <v>103</v>
      </c>
      <c r="J7136" s="20" t="s">
        <v>104</v>
      </c>
      <c r="K7136" s="21"/>
      <c r="L7136" s="20" t="s">
        <v>104</v>
      </c>
      <c r="M7136" s="20" t="s">
        <v>54</v>
      </c>
      <c r="N7136" s="23">
        <v>0.26</v>
      </c>
      <c r="O7136" s="23">
        <v>0.11</v>
      </c>
    </row>
    <row r="7137" spans="1:15" x14ac:dyDescent="0.25">
      <c r="A7137" s="20" t="s">
        <v>117</v>
      </c>
      <c r="B7137" s="20" t="s">
        <v>695</v>
      </c>
      <c r="C7137" s="20" t="s">
        <v>110</v>
      </c>
      <c r="D7137" s="20" t="s">
        <v>109</v>
      </c>
      <c r="E7137" s="25">
        <v>20</v>
      </c>
      <c r="F7137" s="22">
        <v>1792.8</v>
      </c>
      <c r="G7137" s="23">
        <v>0.48</v>
      </c>
      <c r="H7137" s="20" t="s">
        <v>102</v>
      </c>
      <c r="I7137" s="20" t="s">
        <v>103</v>
      </c>
      <c r="J7137" s="20" t="s">
        <v>104</v>
      </c>
      <c r="K7137" s="21"/>
      <c r="L7137" s="20" t="s">
        <v>104</v>
      </c>
      <c r="M7137" s="20" t="s">
        <v>55</v>
      </c>
      <c r="N7137" s="23">
        <v>0.09</v>
      </c>
      <c r="O7137" s="23">
        <v>0.11</v>
      </c>
    </row>
    <row r="7138" spans="1:15" x14ac:dyDescent="0.25">
      <c r="A7138" s="20" t="s">
        <v>117</v>
      </c>
      <c r="B7138" s="20" t="s">
        <v>696</v>
      </c>
      <c r="C7138" s="20" t="s">
        <v>7</v>
      </c>
      <c r="D7138" s="20" t="s">
        <v>10</v>
      </c>
      <c r="E7138" s="21"/>
      <c r="F7138" s="24">
        <v>1941.03</v>
      </c>
      <c r="G7138" s="23">
        <v>0.62</v>
      </c>
      <c r="H7138" s="20" t="s">
        <v>102</v>
      </c>
      <c r="I7138" s="20" t="s">
        <v>183</v>
      </c>
      <c r="J7138" s="20" t="s">
        <v>104</v>
      </c>
      <c r="K7138" s="21"/>
      <c r="L7138" s="20" t="s">
        <v>104</v>
      </c>
      <c r="M7138" s="20" t="s">
        <v>48</v>
      </c>
      <c r="N7138" s="23">
        <v>0.62</v>
      </c>
      <c r="O7138" s="23">
        <v>0.59</v>
      </c>
    </row>
    <row r="7139" spans="1:15" x14ac:dyDescent="0.25">
      <c r="A7139" s="20" t="s">
        <v>117</v>
      </c>
      <c r="B7139" s="20" t="s">
        <v>696</v>
      </c>
      <c r="C7139" s="20" t="s">
        <v>105</v>
      </c>
      <c r="D7139" s="20" t="s">
        <v>106</v>
      </c>
      <c r="E7139" s="21"/>
      <c r="F7139" s="26">
        <v>377.6</v>
      </c>
      <c r="G7139" s="23">
        <v>0.12</v>
      </c>
      <c r="H7139" s="20" t="s">
        <v>102</v>
      </c>
      <c r="I7139" s="20" t="s">
        <v>183</v>
      </c>
      <c r="J7139" s="20" t="s">
        <v>104</v>
      </c>
      <c r="K7139" s="21"/>
      <c r="L7139" s="20" t="s">
        <v>104</v>
      </c>
      <c r="M7139" s="20" t="s">
        <v>82</v>
      </c>
      <c r="N7139" s="21"/>
      <c r="O7139" s="23">
        <v>0.59</v>
      </c>
    </row>
    <row r="7140" spans="1:15" x14ac:dyDescent="0.25">
      <c r="A7140" s="20" t="s">
        <v>117</v>
      </c>
      <c r="B7140" s="20" t="s">
        <v>696</v>
      </c>
      <c r="C7140" s="20" t="s">
        <v>107</v>
      </c>
      <c r="D7140" s="20" t="s">
        <v>106</v>
      </c>
      <c r="E7140" s="21"/>
      <c r="F7140" s="24">
        <v>3243.87</v>
      </c>
      <c r="G7140" s="23">
        <v>1.04</v>
      </c>
      <c r="H7140" s="20" t="s">
        <v>102</v>
      </c>
      <c r="I7140" s="20" t="s">
        <v>183</v>
      </c>
      <c r="J7140" s="20" t="s">
        <v>104</v>
      </c>
      <c r="K7140" s="21"/>
      <c r="L7140" s="20" t="s">
        <v>104</v>
      </c>
      <c r="M7140" s="20" t="s">
        <v>65</v>
      </c>
      <c r="N7140" s="23">
        <v>0.84</v>
      </c>
      <c r="O7140" s="23">
        <v>0.59</v>
      </c>
    </row>
    <row r="7141" spans="1:15" x14ac:dyDescent="0.25">
      <c r="A7141" s="20" t="s">
        <v>117</v>
      </c>
      <c r="B7141" s="20" t="s">
        <v>696</v>
      </c>
      <c r="C7141" s="20" t="s">
        <v>108</v>
      </c>
      <c r="D7141" s="20" t="s">
        <v>106</v>
      </c>
      <c r="E7141" s="21"/>
      <c r="F7141" s="24">
        <v>1486.08</v>
      </c>
      <c r="G7141" s="23">
        <v>0.47</v>
      </c>
      <c r="H7141" s="20" t="s">
        <v>102</v>
      </c>
      <c r="I7141" s="20" t="s">
        <v>183</v>
      </c>
      <c r="J7141" s="20" t="s">
        <v>104</v>
      </c>
      <c r="K7141" s="21"/>
      <c r="L7141" s="20" t="s">
        <v>104</v>
      </c>
      <c r="M7141" s="20" t="s">
        <v>64</v>
      </c>
      <c r="N7141" s="23">
        <v>23.22</v>
      </c>
      <c r="O7141" s="23">
        <v>0.59</v>
      </c>
    </row>
    <row r="7142" spans="1:15" x14ac:dyDescent="0.25">
      <c r="A7142" s="20" t="s">
        <v>117</v>
      </c>
      <c r="B7142" s="20" t="s">
        <v>696</v>
      </c>
      <c r="C7142" s="20" t="s">
        <v>54</v>
      </c>
      <c r="D7142" s="20" t="s">
        <v>109</v>
      </c>
      <c r="E7142" s="25">
        <v>26</v>
      </c>
      <c r="F7142" s="22">
        <v>7740.2</v>
      </c>
      <c r="G7142" s="23">
        <v>2.4700000000000002</v>
      </c>
      <c r="H7142" s="20" t="s">
        <v>102</v>
      </c>
      <c r="I7142" s="20" t="s">
        <v>183</v>
      </c>
      <c r="J7142" s="20" t="s">
        <v>104</v>
      </c>
      <c r="K7142" s="21"/>
      <c r="L7142" s="20" t="s">
        <v>104</v>
      </c>
      <c r="M7142" s="20" t="s">
        <v>54</v>
      </c>
      <c r="N7142" s="23">
        <v>0.26</v>
      </c>
      <c r="O7142" s="23">
        <v>0.59</v>
      </c>
    </row>
    <row r="7143" spans="1:15" x14ac:dyDescent="0.25">
      <c r="A7143" s="20" t="s">
        <v>117</v>
      </c>
      <c r="B7143" s="20" t="s">
        <v>696</v>
      </c>
      <c r="C7143" s="20" t="s">
        <v>110</v>
      </c>
      <c r="D7143" s="20" t="s">
        <v>109</v>
      </c>
      <c r="E7143" s="25">
        <v>26</v>
      </c>
      <c r="F7143" s="24">
        <v>3666.78</v>
      </c>
      <c r="G7143" s="23">
        <v>1.17</v>
      </c>
      <c r="H7143" s="20" t="s">
        <v>102</v>
      </c>
      <c r="I7143" s="20" t="s">
        <v>183</v>
      </c>
      <c r="J7143" s="20" t="s">
        <v>104</v>
      </c>
      <c r="K7143" s="21"/>
      <c r="L7143" s="20" t="s">
        <v>104</v>
      </c>
      <c r="M7143" s="20" t="s">
        <v>55</v>
      </c>
      <c r="N7143" s="23">
        <v>0.09</v>
      </c>
      <c r="O7143" s="23">
        <v>0.59</v>
      </c>
    </row>
    <row r="7144" spans="1:15" x14ac:dyDescent="0.25">
      <c r="A7144" s="20" t="s">
        <v>117</v>
      </c>
      <c r="B7144" s="20" t="s">
        <v>696</v>
      </c>
      <c r="C7144" s="20" t="s">
        <v>127</v>
      </c>
      <c r="D7144" s="20" t="s">
        <v>109</v>
      </c>
      <c r="E7144" s="25">
        <v>4</v>
      </c>
      <c r="F7144" s="24">
        <v>1014.12</v>
      </c>
      <c r="G7144" s="23">
        <v>0.32</v>
      </c>
      <c r="H7144" s="20" t="s">
        <v>102</v>
      </c>
      <c r="I7144" s="20" t="s">
        <v>183</v>
      </c>
      <c r="J7144" s="20" t="s">
        <v>104</v>
      </c>
      <c r="K7144" s="21"/>
      <c r="L7144" s="20" t="s">
        <v>104</v>
      </c>
      <c r="M7144" s="20" t="s">
        <v>51</v>
      </c>
      <c r="N7144" s="23">
        <v>0.81</v>
      </c>
      <c r="O7144" s="23">
        <v>0.59</v>
      </c>
    </row>
    <row r="7145" spans="1:15" x14ac:dyDescent="0.25">
      <c r="A7145" s="20" t="s">
        <v>117</v>
      </c>
      <c r="B7145" s="20" t="s">
        <v>696</v>
      </c>
      <c r="C7145" s="20" t="s">
        <v>122</v>
      </c>
      <c r="D7145" s="20" t="s">
        <v>109</v>
      </c>
      <c r="E7145" s="25">
        <v>1</v>
      </c>
      <c r="F7145" s="23">
        <v>372.47</v>
      </c>
      <c r="G7145" s="23">
        <v>0.12</v>
      </c>
      <c r="H7145" s="20" t="s">
        <v>102</v>
      </c>
      <c r="I7145" s="20" t="s">
        <v>183</v>
      </c>
      <c r="J7145" s="20" t="s">
        <v>104</v>
      </c>
      <c r="K7145" s="21"/>
      <c r="L7145" s="20" t="s">
        <v>104</v>
      </c>
      <c r="M7145" s="20" t="s">
        <v>52</v>
      </c>
      <c r="N7145" s="23">
        <v>1.19</v>
      </c>
      <c r="O7145" s="23">
        <v>0.59</v>
      </c>
    </row>
    <row r="7146" spans="1:15" x14ac:dyDescent="0.25">
      <c r="A7146" s="20" t="s">
        <v>117</v>
      </c>
      <c r="B7146" s="20" t="s">
        <v>696</v>
      </c>
      <c r="C7146" s="20" t="s">
        <v>111</v>
      </c>
      <c r="D7146" s="21"/>
      <c r="E7146" s="21"/>
      <c r="F7146" s="24">
        <v>1283.5899999999999</v>
      </c>
      <c r="G7146" s="23">
        <v>0.41</v>
      </c>
      <c r="H7146" s="20" t="s">
        <v>102</v>
      </c>
      <c r="I7146" s="20" t="s">
        <v>183</v>
      </c>
      <c r="J7146" s="20" t="s">
        <v>104</v>
      </c>
      <c r="K7146" s="21"/>
      <c r="L7146" s="20" t="s">
        <v>104</v>
      </c>
      <c r="M7146" s="20" t="s">
        <v>56</v>
      </c>
      <c r="N7146" s="23">
        <v>0.41</v>
      </c>
      <c r="O7146" s="23">
        <v>0.59</v>
      </c>
    </row>
    <row r="7147" spans="1:15" x14ac:dyDescent="0.25">
      <c r="A7147" s="20" t="s">
        <v>117</v>
      </c>
      <c r="B7147" s="20" t="s">
        <v>696</v>
      </c>
      <c r="C7147" s="20" t="s">
        <v>112</v>
      </c>
      <c r="D7147" s="20" t="s">
        <v>113</v>
      </c>
      <c r="E7147" s="25">
        <v>1</v>
      </c>
      <c r="F7147" s="23">
        <v>180.02</v>
      </c>
      <c r="G7147" s="23">
        <v>0.06</v>
      </c>
      <c r="H7147" s="20" t="s">
        <v>102</v>
      </c>
      <c r="I7147" s="20" t="s">
        <v>183</v>
      </c>
      <c r="J7147" s="20" t="s">
        <v>104</v>
      </c>
      <c r="K7147" s="21"/>
      <c r="L7147" s="20" t="s">
        <v>104</v>
      </c>
      <c r="M7147" s="20" t="s">
        <v>58</v>
      </c>
      <c r="N7147" s="23">
        <v>0.69</v>
      </c>
      <c r="O7147" s="23">
        <v>0.59</v>
      </c>
    </row>
    <row r="7148" spans="1:15" x14ac:dyDescent="0.25">
      <c r="A7148" s="20" t="s">
        <v>117</v>
      </c>
      <c r="B7148" s="20" t="s">
        <v>696</v>
      </c>
      <c r="C7148" s="20" t="s">
        <v>114</v>
      </c>
      <c r="D7148" s="21"/>
      <c r="E7148" s="21"/>
      <c r="F7148" s="24">
        <v>8922.49</v>
      </c>
      <c r="G7148" s="23">
        <v>2.85</v>
      </c>
      <c r="H7148" s="20" t="s">
        <v>102</v>
      </c>
      <c r="I7148" s="20" t="s">
        <v>183</v>
      </c>
      <c r="J7148" s="20" t="s">
        <v>104</v>
      </c>
      <c r="K7148" s="21"/>
      <c r="L7148" s="20" t="s">
        <v>104</v>
      </c>
      <c r="M7148" s="20" t="s">
        <v>69</v>
      </c>
      <c r="N7148" s="23">
        <v>2.85</v>
      </c>
      <c r="O7148" s="23">
        <v>0.59</v>
      </c>
    </row>
    <row r="7149" spans="1:15" x14ac:dyDescent="0.25">
      <c r="A7149" s="20" t="s">
        <v>117</v>
      </c>
      <c r="B7149" s="20" t="s">
        <v>696</v>
      </c>
      <c r="C7149" s="20" t="s">
        <v>121</v>
      </c>
      <c r="D7149" s="20" t="s">
        <v>106</v>
      </c>
      <c r="E7149" s="21"/>
      <c r="F7149" s="24">
        <v>1862.77</v>
      </c>
      <c r="G7149" s="26">
        <v>0.6</v>
      </c>
      <c r="H7149" s="20" t="s">
        <v>102</v>
      </c>
      <c r="I7149" s="20" t="s">
        <v>183</v>
      </c>
      <c r="J7149" s="20" t="s">
        <v>104</v>
      </c>
      <c r="K7149" s="21"/>
      <c r="L7149" s="20" t="s">
        <v>104</v>
      </c>
      <c r="M7149" s="20" t="s">
        <v>74</v>
      </c>
      <c r="N7149" s="21"/>
      <c r="O7149" s="23">
        <v>0.59</v>
      </c>
    </row>
    <row r="7150" spans="1:15" x14ac:dyDescent="0.25">
      <c r="A7150" s="20" t="s">
        <v>117</v>
      </c>
      <c r="B7150" s="20" t="s">
        <v>696</v>
      </c>
      <c r="C7150" s="20" t="s">
        <v>115</v>
      </c>
      <c r="D7150" s="20" t="s">
        <v>106</v>
      </c>
      <c r="E7150" s="21"/>
      <c r="F7150" s="23">
        <v>155.26</v>
      </c>
      <c r="G7150" s="23">
        <v>0.05</v>
      </c>
      <c r="H7150" s="20" t="s">
        <v>102</v>
      </c>
      <c r="I7150" s="20" t="s">
        <v>183</v>
      </c>
      <c r="J7150" s="20" t="s">
        <v>104</v>
      </c>
      <c r="K7150" s="21"/>
      <c r="L7150" s="20" t="s">
        <v>104</v>
      </c>
      <c r="M7150" s="20" t="s">
        <v>75</v>
      </c>
      <c r="N7150" s="21"/>
      <c r="O7150" s="23">
        <v>0.59</v>
      </c>
    </row>
    <row r="7151" spans="1:15" x14ac:dyDescent="0.25">
      <c r="A7151" s="20" t="s">
        <v>117</v>
      </c>
      <c r="B7151" s="20" t="s">
        <v>696</v>
      </c>
      <c r="C7151" s="20" t="s">
        <v>119</v>
      </c>
      <c r="D7151" s="20" t="s">
        <v>6</v>
      </c>
      <c r="E7151" s="21"/>
      <c r="F7151" s="24">
        <v>4147.53</v>
      </c>
      <c r="G7151" s="23">
        <v>1.32</v>
      </c>
      <c r="H7151" s="20" t="s">
        <v>102</v>
      </c>
      <c r="I7151" s="20" t="s">
        <v>183</v>
      </c>
      <c r="J7151" s="20" t="s">
        <v>104</v>
      </c>
      <c r="K7151" s="21"/>
      <c r="L7151" s="20" t="s">
        <v>104</v>
      </c>
      <c r="M7151" s="20" t="s">
        <v>45</v>
      </c>
      <c r="N7151" s="23">
        <v>32.65</v>
      </c>
      <c r="O7151" s="23">
        <v>0.59</v>
      </c>
    </row>
    <row r="7152" spans="1:15" x14ac:dyDescent="0.25">
      <c r="A7152" s="20" t="s">
        <v>117</v>
      </c>
      <c r="B7152" s="20" t="s">
        <v>697</v>
      </c>
      <c r="C7152" s="20" t="s">
        <v>101</v>
      </c>
      <c r="D7152" s="20" t="s">
        <v>6</v>
      </c>
      <c r="E7152" s="21"/>
      <c r="F7152" s="24">
        <v>3448.62</v>
      </c>
      <c r="G7152" s="23">
        <v>1.69</v>
      </c>
      <c r="H7152" s="20" t="s">
        <v>102</v>
      </c>
      <c r="I7152" s="20" t="s">
        <v>155</v>
      </c>
      <c r="J7152" s="20" t="s">
        <v>104</v>
      </c>
      <c r="K7152" s="21"/>
      <c r="L7152" s="20" t="s">
        <v>104</v>
      </c>
      <c r="M7152" s="20" t="s">
        <v>45</v>
      </c>
      <c r="N7152" s="23">
        <v>35.19</v>
      </c>
      <c r="O7152" s="23">
        <v>0.11</v>
      </c>
    </row>
    <row r="7153" spans="1:15" x14ac:dyDescent="0.25">
      <c r="A7153" s="20" t="s">
        <v>117</v>
      </c>
      <c r="B7153" s="20" t="s">
        <v>697</v>
      </c>
      <c r="C7153" s="20" t="s">
        <v>7</v>
      </c>
      <c r="D7153" s="20" t="s">
        <v>10</v>
      </c>
      <c r="E7153" s="21"/>
      <c r="F7153" s="24">
        <v>1265.3599999999999</v>
      </c>
      <c r="G7153" s="23">
        <v>0.62</v>
      </c>
      <c r="H7153" s="20" t="s">
        <v>102</v>
      </c>
      <c r="I7153" s="20" t="s">
        <v>155</v>
      </c>
      <c r="J7153" s="20" t="s">
        <v>104</v>
      </c>
      <c r="K7153" s="21"/>
      <c r="L7153" s="20" t="s">
        <v>104</v>
      </c>
      <c r="M7153" s="20" t="s">
        <v>48</v>
      </c>
      <c r="N7153" s="23">
        <v>0.62</v>
      </c>
      <c r="O7153" s="23">
        <v>0.11</v>
      </c>
    </row>
    <row r="7154" spans="1:15" x14ac:dyDescent="0.25">
      <c r="A7154" s="20" t="s">
        <v>117</v>
      </c>
      <c r="B7154" s="20" t="s">
        <v>697</v>
      </c>
      <c r="C7154" s="20" t="s">
        <v>105</v>
      </c>
      <c r="D7154" s="20" t="s">
        <v>106</v>
      </c>
      <c r="E7154" s="21"/>
      <c r="F7154" s="23">
        <v>246.16</v>
      </c>
      <c r="G7154" s="23">
        <v>0.12</v>
      </c>
      <c r="H7154" s="20" t="s">
        <v>102</v>
      </c>
      <c r="I7154" s="20" t="s">
        <v>155</v>
      </c>
      <c r="J7154" s="20" t="s">
        <v>104</v>
      </c>
      <c r="K7154" s="21"/>
      <c r="L7154" s="20" t="s">
        <v>104</v>
      </c>
      <c r="M7154" s="20" t="s">
        <v>82</v>
      </c>
      <c r="N7154" s="21"/>
      <c r="O7154" s="23">
        <v>0.11</v>
      </c>
    </row>
    <row r="7155" spans="1:15" x14ac:dyDescent="0.25">
      <c r="A7155" s="20" t="s">
        <v>117</v>
      </c>
      <c r="B7155" s="20" t="s">
        <v>697</v>
      </c>
      <c r="C7155" s="20" t="s">
        <v>107</v>
      </c>
      <c r="D7155" s="20" t="s">
        <v>106</v>
      </c>
      <c r="E7155" s="21"/>
      <c r="F7155" s="24">
        <v>2109.33</v>
      </c>
      <c r="G7155" s="23">
        <v>1.03</v>
      </c>
      <c r="H7155" s="20" t="s">
        <v>102</v>
      </c>
      <c r="I7155" s="20" t="s">
        <v>155</v>
      </c>
      <c r="J7155" s="20" t="s">
        <v>104</v>
      </c>
      <c r="K7155" s="21"/>
      <c r="L7155" s="20" t="s">
        <v>104</v>
      </c>
      <c r="M7155" s="20" t="s">
        <v>65</v>
      </c>
      <c r="N7155" s="23">
        <v>0.84</v>
      </c>
      <c r="O7155" s="23">
        <v>0.11</v>
      </c>
    </row>
    <row r="7156" spans="1:15" x14ac:dyDescent="0.25">
      <c r="A7156" s="20" t="s">
        <v>117</v>
      </c>
      <c r="B7156" s="20" t="s">
        <v>697</v>
      </c>
      <c r="C7156" s="20" t="s">
        <v>108</v>
      </c>
      <c r="D7156" s="20" t="s">
        <v>106</v>
      </c>
      <c r="E7156" s="21"/>
      <c r="F7156" s="24">
        <v>1114.56</v>
      </c>
      <c r="G7156" s="23">
        <v>0.55000000000000004</v>
      </c>
      <c r="H7156" s="20" t="s">
        <v>102</v>
      </c>
      <c r="I7156" s="20" t="s">
        <v>155</v>
      </c>
      <c r="J7156" s="20" t="s">
        <v>104</v>
      </c>
      <c r="K7156" s="21"/>
      <c r="L7156" s="20" t="s">
        <v>104</v>
      </c>
      <c r="M7156" s="20" t="s">
        <v>64</v>
      </c>
      <c r="N7156" s="23">
        <v>23.22</v>
      </c>
      <c r="O7156" s="23">
        <v>0.11</v>
      </c>
    </row>
    <row r="7157" spans="1:15" x14ac:dyDescent="0.25">
      <c r="A7157" s="20" t="s">
        <v>117</v>
      </c>
      <c r="B7157" s="20" t="s">
        <v>697</v>
      </c>
      <c r="C7157" s="20" t="s">
        <v>54</v>
      </c>
      <c r="D7157" s="20" t="s">
        <v>109</v>
      </c>
      <c r="E7157" s="25">
        <v>15</v>
      </c>
      <c r="F7157" s="24">
        <v>5138.45</v>
      </c>
      <c r="G7157" s="23">
        <v>2.52</v>
      </c>
      <c r="H7157" s="20" t="s">
        <v>102</v>
      </c>
      <c r="I7157" s="20" t="s">
        <v>155</v>
      </c>
      <c r="J7157" s="20" t="s">
        <v>104</v>
      </c>
      <c r="K7157" s="21"/>
      <c r="L7157" s="20" t="s">
        <v>104</v>
      </c>
      <c r="M7157" s="20" t="s">
        <v>54</v>
      </c>
      <c r="N7157" s="23">
        <v>0.26</v>
      </c>
      <c r="O7157" s="23">
        <v>0.11</v>
      </c>
    </row>
    <row r="7158" spans="1:15" x14ac:dyDescent="0.25">
      <c r="A7158" s="20" t="s">
        <v>117</v>
      </c>
      <c r="B7158" s="20" t="s">
        <v>697</v>
      </c>
      <c r="C7158" s="20" t="s">
        <v>110</v>
      </c>
      <c r="D7158" s="20" t="s">
        <v>109</v>
      </c>
      <c r="E7158" s="25">
        <v>15</v>
      </c>
      <c r="F7158" s="24">
        <v>2543.02</v>
      </c>
      <c r="G7158" s="23">
        <v>1.25</v>
      </c>
      <c r="H7158" s="20" t="s">
        <v>102</v>
      </c>
      <c r="I7158" s="20" t="s">
        <v>155</v>
      </c>
      <c r="J7158" s="20" t="s">
        <v>104</v>
      </c>
      <c r="K7158" s="21"/>
      <c r="L7158" s="20" t="s">
        <v>104</v>
      </c>
      <c r="M7158" s="20" t="s">
        <v>55</v>
      </c>
      <c r="N7158" s="23">
        <v>0.09</v>
      </c>
      <c r="O7158" s="23">
        <v>0.11</v>
      </c>
    </row>
    <row r="7159" spans="1:15" x14ac:dyDescent="0.25">
      <c r="A7159" s="20" t="s">
        <v>117</v>
      </c>
      <c r="B7159" s="20" t="s">
        <v>697</v>
      </c>
      <c r="C7159" s="20" t="s">
        <v>122</v>
      </c>
      <c r="D7159" s="20" t="s">
        <v>109</v>
      </c>
      <c r="E7159" s="25">
        <v>2</v>
      </c>
      <c r="F7159" s="23">
        <v>472.67</v>
      </c>
      <c r="G7159" s="23">
        <v>0.23</v>
      </c>
      <c r="H7159" s="20" t="s">
        <v>102</v>
      </c>
      <c r="I7159" s="20" t="s">
        <v>155</v>
      </c>
      <c r="J7159" s="20" t="s">
        <v>104</v>
      </c>
      <c r="K7159" s="21"/>
      <c r="L7159" s="20" t="s">
        <v>104</v>
      </c>
      <c r="M7159" s="20" t="s">
        <v>52</v>
      </c>
      <c r="N7159" s="23">
        <v>1.19</v>
      </c>
      <c r="O7159" s="23">
        <v>0.11</v>
      </c>
    </row>
    <row r="7160" spans="1:15" x14ac:dyDescent="0.25">
      <c r="A7160" s="20" t="s">
        <v>117</v>
      </c>
      <c r="B7160" s="20" t="s">
        <v>697</v>
      </c>
      <c r="C7160" s="20" t="s">
        <v>127</v>
      </c>
      <c r="D7160" s="20" t="s">
        <v>109</v>
      </c>
      <c r="E7160" s="25">
        <v>2</v>
      </c>
      <c r="F7160" s="23">
        <v>321.73</v>
      </c>
      <c r="G7160" s="23">
        <v>0.16</v>
      </c>
      <c r="H7160" s="20" t="s">
        <v>102</v>
      </c>
      <c r="I7160" s="20" t="s">
        <v>155</v>
      </c>
      <c r="J7160" s="20" t="s">
        <v>104</v>
      </c>
      <c r="K7160" s="21"/>
      <c r="L7160" s="20" t="s">
        <v>104</v>
      </c>
      <c r="M7160" s="20" t="s">
        <v>51</v>
      </c>
      <c r="N7160" s="23">
        <v>0.81</v>
      </c>
      <c r="O7160" s="23">
        <v>0.11</v>
      </c>
    </row>
    <row r="7161" spans="1:15" x14ac:dyDescent="0.25">
      <c r="A7161" s="20" t="s">
        <v>117</v>
      </c>
      <c r="B7161" s="20" t="s">
        <v>697</v>
      </c>
      <c r="C7161" s="20" t="s">
        <v>111</v>
      </c>
      <c r="D7161" s="21"/>
      <c r="E7161" s="21"/>
      <c r="F7161" s="23">
        <v>836.77</v>
      </c>
      <c r="G7161" s="23">
        <v>0.41</v>
      </c>
      <c r="H7161" s="20" t="s">
        <v>102</v>
      </c>
      <c r="I7161" s="20" t="s">
        <v>155</v>
      </c>
      <c r="J7161" s="20" t="s">
        <v>104</v>
      </c>
      <c r="K7161" s="21"/>
      <c r="L7161" s="20" t="s">
        <v>104</v>
      </c>
      <c r="M7161" s="20" t="s">
        <v>56</v>
      </c>
      <c r="N7161" s="23">
        <v>0.41</v>
      </c>
      <c r="O7161" s="23">
        <v>0.11</v>
      </c>
    </row>
    <row r="7162" spans="1:15" x14ac:dyDescent="0.25">
      <c r="A7162" s="20" t="s">
        <v>117</v>
      </c>
      <c r="B7162" s="20" t="s">
        <v>697</v>
      </c>
      <c r="C7162" s="20" t="s">
        <v>112</v>
      </c>
      <c r="D7162" s="20" t="s">
        <v>113</v>
      </c>
      <c r="E7162" s="25">
        <v>2</v>
      </c>
      <c r="F7162" s="26">
        <v>234.7</v>
      </c>
      <c r="G7162" s="23">
        <v>0.11</v>
      </c>
      <c r="H7162" s="20" t="s">
        <v>102</v>
      </c>
      <c r="I7162" s="20" t="s">
        <v>155</v>
      </c>
      <c r="J7162" s="20" t="s">
        <v>104</v>
      </c>
      <c r="K7162" s="21"/>
      <c r="L7162" s="20" t="s">
        <v>104</v>
      </c>
      <c r="M7162" s="20" t="s">
        <v>58</v>
      </c>
      <c r="N7162" s="23">
        <v>0.69</v>
      </c>
      <c r="O7162" s="23">
        <v>0.11</v>
      </c>
    </row>
    <row r="7163" spans="1:15" x14ac:dyDescent="0.25">
      <c r="A7163" s="20" t="s">
        <v>117</v>
      </c>
      <c r="B7163" s="20" t="s">
        <v>697</v>
      </c>
      <c r="C7163" s="20" t="s">
        <v>114</v>
      </c>
      <c r="D7163" s="21"/>
      <c r="E7163" s="21"/>
      <c r="F7163" s="24">
        <v>4694.07</v>
      </c>
      <c r="G7163" s="26">
        <v>2.2999999999999998</v>
      </c>
      <c r="H7163" s="20" t="s">
        <v>102</v>
      </c>
      <c r="I7163" s="20" t="s">
        <v>155</v>
      </c>
      <c r="J7163" s="20" t="s">
        <v>104</v>
      </c>
      <c r="K7163" s="21"/>
      <c r="L7163" s="20" t="s">
        <v>104</v>
      </c>
      <c r="M7163" s="20" t="s">
        <v>69</v>
      </c>
      <c r="N7163" s="23">
        <v>2.85</v>
      </c>
      <c r="O7163" s="23">
        <v>0.11</v>
      </c>
    </row>
    <row r="7164" spans="1:15" x14ac:dyDescent="0.25">
      <c r="A7164" s="20" t="s">
        <v>117</v>
      </c>
      <c r="B7164" s="20" t="s">
        <v>697</v>
      </c>
      <c r="C7164" s="20" t="s">
        <v>121</v>
      </c>
      <c r="D7164" s="20" t="s">
        <v>106</v>
      </c>
      <c r="E7164" s="21"/>
      <c r="F7164" s="23">
        <v>809.56</v>
      </c>
      <c r="G7164" s="26">
        <v>0.4</v>
      </c>
      <c r="H7164" s="20" t="s">
        <v>102</v>
      </c>
      <c r="I7164" s="20" t="s">
        <v>155</v>
      </c>
      <c r="J7164" s="20" t="s">
        <v>104</v>
      </c>
      <c r="K7164" s="21"/>
      <c r="L7164" s="20" t="s">
        <v>104</v>
      </c>
      <c r="M7164" s="20" t="s">
        <v>74</v>
      </c>
      <c r="N7164" s="21"/>
      <c r="O7164" s="23">
        <v>0.11</v>
      </c>
    </row>
    <row r="7165" spans="1:15" x14ac:dyDescent="0.25">
      <c r="A7165" s="20" t="s">
        <v>117</v>
      </c>
      <c r="B7165" s="20" t="s">
        <v>698</v>
      </c>
      <c r="C7165" s="20" t="s">
        <v>7</v>
      </c>
      <c r="D7165" s="20" t="s">
        <v>10</v>
      </c>
      <c r="E7165" s="21"/>
      <c r="F7165" s="24">
        <v>3443.91</v>
      </c>
      <c r="G7165" s="23">
        <v>0.62</v>
      </c>
      <c r="H7165" s="20" t="s">
        <v>102</v>
      </c>
      <c r="I7165" s="20" t="s">
        <v>183</v>
      </c>
      <c r="J7165" s="20" t="s">
        <v>104</v>
      </c>
      <c r="K7165" s="21"/>
      <c r="L7165" s="20" t="s">
        <v>104</v>
      </c>
      <c r="M7165" s="20" t="s">
        <v>48</v>
      </c>
      <c r="N7165" s="23">
        <v>0.62</v>
      </c>
      <c r="O7165" s="23">
        <v>0.56000000000000005</v>
      </c>
    </row>
    <row r="7166" spans="1:15" x14ac:dyDescent="0.25">
      <c r="A7166" s="20" t="s">
        <v>117</v>
      </c>
      <c r="B7166" s="20" t="s">
        <v>698</v>
      </c>
      <c r="C7166" s="20" t="s">
        <v>105</v>
      </c>
      <c r="D7166" s="20" t="s">
        <v>106</v>
      </c>
      <c r="E7166" s="21"/>
      <c r="F7166" s="23">
        <v>669.98</v>
      </c>
      <c r="G7166" s="23">
        <v>0.12</v>
      </c>
      <c r="H7166" s="20" t="s">
        <v>102</v>
      </c>
      <c r="I7166" s="20" t="s">
        <v>183</v>
      </c>
      <c r="J7166" s="20" t="s">
        <v>104</v>
      </c>
      <c r="K7166" s="21"/>
      <c r="L7166" s="20" t="s">
        <v>104</v>
      </c>
      <c r="M7166" s="20" t="s">
        <v>82</v>
      </c>
      <c r="N7166" s="21"/>
      <c r="O7166" s="23">
        <v>0.56000000000000005</v>
      </c>
    </row>
    <row r="7167" spans="1:15" x14ac:dyDescent="0.25">
      <c r="A7167" s="20" t="s">
        <v>117</v>
      </c>
      <c r="B7167" s="20" t="s">
        <v>698</v>
      </c>
      <c r="C7167" s="20" t="s">
        <v>107</v>
      </c>
      <c r="D7167" s="20" t="s">
        <v>106</v>
      </c>
      <c r="E7167" s="21"/>
      <c r="F7167" s="24">
        <v>5894.11</v>
      </c>
      <c r="G7167" s="23">
        <v>1.06</v>
      </c>
      <c r="H7167" s="20" t="s">
        <v>102</v>
      </c>
      <c r="I7167" s="20" t="s">
        <v>183</v>
      </c>
      <c r="J7167" s="20" t="s">
        <v>104</v>
      </c>
      <c r="K7167" s="21"/>
      <c r="L7167" s="20" t="s">
        <v>104</v>
      </c>
      <c r="M7167" s="20" t="s">
        <v>65</v>
      </c>
      <c r="N7167" s="23">
        <v>0.84</v>
      </c>
      <c r="O7167" s="23">
        <v>0.56000000000000005</v>
      </c>
    </row>
    <row r="7168" spans="1:15" x14ac:dyDescent="0.25">
      <c r="A7168" s="20" t="s">
        <v>117</v>
      </c>
      <c r="B7168" s="20" t="s">
        <v>698</v>
      </c>
      <c r="C7168" s="20" t="s">
        <v>108</v>
      </c>
      <c r="D7168" s="20" t="s">
        <v>106</v>
      </c>
      <c r="E7168" s="21"/>
      <c r="F7168" s="22">
        <v>2786.4</v>
      </c>
      <c r="G7168" s="26">
        <v>0.5</v>
      </c>
      <c r="H7168" s="20" t="s">
        <v>102</v>
      </c>
      <c r="I7168" s="20" t="s">
        <v>183</v>
      </c>
      <c r="J7168" s="20" t="s">
        <v>104</v>
      </c>
      <c r="K7168" s="21"/>
      <c r="L7168" s="20" t="s">
        <v>104</v>
      </c>
      <c r="M7168" s="20" t="s">
        <v>64</v>
      </c>
      <c r="N7168" s="23">
        <v>23.22</v>
      </c>
      <c r="O7168" s="23">
        <v>0.56000000000000005</v>
      </c>
    </row>
    <row r="7169" spans="1:15" x14ac:dyDescent="0.25">
      <c r="A7169" s="20" t="s">
        <v>117</v>
      </c>
      <c r="B7169" s="20" t="s">
        <v>698</v>
      </c>
      <c r="C7169" s="20" t="s">
        <v>54</v>
      </c>
      <c r="D7169" s="20" t="s">
        <v>109</v>
      </c>
      <c r="E7169" s="25">
        <v>26</v>
      </c>
      <c r="F7169" s="24">
        <v>9707.36</v>
      </c>
      <c r="G7169" s="23">
        <v>1.75</v>
      </c>
      <c r="H7169" s="20" t="s">
        <v>102</v>
      </c>
      <c r="I7169" s="20" t="s">
        <v>183</v>
      </c>
      <c r="J7169" s="20" t="s">
        <v>104</v>
      </c>
      <c r="K7169" s="21"/>
      <c r="L7169" s="20" t="s">
        <v>104</v>
      </c>
      <c r="M7169" s="20" t="s">
        <v>54</v>
      </c>
      <c r="N7169" s="23">
        <v>0.26</v>
      </c>
      <c r="O7169" s="23">
        <v>0.56000000000000005</v>
      </c>
    </row>
    <row r="7170" spans="1:15" x14ac:dyDescent="0.25">
      <c r="A7170" s="20" t="s">
        <v>117</v>
      </c>
      <c r="B7170" s="20" t="s">
        <v>698</v>
      </c>
      <c r="C7170" s="20" t="s">
        <v>49</v>
      </c>
      <c r="D7170" s="20" t="s">
        <v>109</v>
      </c>
      <c r="E7170" s="25">
        <v>9</v>
      </c>
      <c r="F7170" s="24">
        <v>3432.56</v>
      </c>
      <c r="G7170" s="23">
        <v>0.62</v>
      </c>
      <c r="H7170" s="20" t="s">
        <v>102</v>
      </c>
      <c r="I7170" s="20" t="s">
        <v>183</v>
      </c>
      <c r="J7170" s="20" t="s">
        <v>104</v>
      </c>
      <c r="K7170" s="21"/>
      <c r="L7170" s="20" t="s">
        <v>104</v>
      </c>
      <c r="M7170" s="20" t="s">
        <v>49</v>
      </c>
      <c r="N7170" s="23">
        <v>0.85</v>
      </c>
      <c r="O7170" s="23">
        <v>0.56000000000000005</v>
      </c>
    </row>
    <row r="7171" spans="1:15" x14ac:dyDescent="0.25">
      <c r="A7171" s="20" t="s">
        <v>117</v>
      </c>
      <c r="B7171" s="20" t="s">
        <v>698</v>
      </c>
      <c r="C7171" s="20" t="s">
        <v>114</v>
      </c>
      <c r="D7171" s="21"/>
      <c r="E7171" s="21"/>
      <c r="F7171" s="22">
        <v>15830.9</v>
      </c>
      <c r="G7171" s="23">
        <v>2.85</v>
      </c>
      <c r="H7171" s="20" t="s">
        <v>102</v>
      </c>
      <c r="I7171" s="20" t="s">
        <v>183</v>
      </c>
      <c r="J7171" s="20" t="s">
        <v>104</v>
      </c>
      <c r="K7171" s="21"/>
      <c r="L7171" s="20" t="s">
        <v>104</v>
      </c>
      <c r="M7171" s="20" t="s">
        <v>69</v>
      </c>
      <c r="N7171" s="23">
        <v>2.85</v>
      </c>
      <c r="O7171" s="23">
        <v>0.56000000000000005</v>
      </c>
    </row>
    <row r="7172" spans="1:15" x14ac:dyDescent="0.25">
      <c r="A7172" s="20" t="s">
        <v>117</v>
      </c>
      <c r="B7172" s="20" t="s">
        <v>698</v>
      </c>
      <c r="C7172" s="20" t="s">
        <v>121</v>
      </c>
      <c r="D7172" s="20" t="s">
        <v>106</v>
      </c>
      <c r="E7172" s="21"/>
      <c r="F7172" s="24">
        <v>3305.11</v>
      </c>
      <c r="G7172" s="26">
        <v>0.6</v>
      </c>
      <c r="H7172" s="20" t="s">
        <v>102</v>
      </c>
      <c r="I7172" s="20" t="s">
        <v>183</v>
      </c>
      <c r="J7172" s="20" t="s">
        <v>104</v>
      </c>
      <c r="K7172" s="21"/>
      <c r="L7172" s="20" t="s">
        <v>104</v>
      </c>
      <c r="M7172" s="20" t="s">
        <v>74</v>
      </c>
      <c r="N7172" s="21"/>
      <c r="O7172" s="23">
        <v>0.56000000000000005</v>
      </c>
    </row>
    <row r="7173" spans="1:15" x14ac:dyDescent="0.25">
      <c r="A7173" s="20" t="s">
        <v>117</v>
      </c>
      <c r="B7173" s="20" t="s">
        <v>698</v>
      </c>
      <c r="C7173" s="20" t="s">
        <v>115</v>
      </c>
      <c r="D7173" s="20" t="s">
        <v>106</v>
      </c>
      <c r="E7173" s="21"/>
      <c r="F7173" s="25">
        <v>295</v>
      </c>
      <c r="G7173" s="23">
        <v>0.05</v>
      </c>
      <c r="H7173" s="20" t="s">
        <v>102</v>
      </c>
      <c r="I7173" s="20" t="s">
        <v>183</v>
      </c>
      <c r="J7173" s="20" t="s">
        <v>104</v>
      </c>
      <c r="K7173" s="21"/>
      <c r="L7173" s="20" t="s">
        <v>104</v>
      </c>
      <c r="M7173" s="20" t="s">
        <v>75</v>
      </c>
      <c r="N7173" s="21"/>
      <c r="O7173" s="23">
        <v>0.56000000000000005</v>
      </c>
    </row>
    <row r="7174" spans="1:15" x14ac:dyDescent="0.25">
      <c r="A7174" s="20" t="s">
        <v>117</v>
      </c>
      <c r="B7174" s="20" t="s">
        <v>698</v>
      </c>
      <c r="C7174" s="20" t="s">
        <v>111</v>
      </c>
      <c r="D7174" s="21"/>
      <c r="E7174" s="21"/>
      <c r="F7174" s="24">
        <v>2277.4299999999998</v>
      </c>
      <c r="G7174" s="23">
        <v>0.41</v>
      </c>
      <c r="H7174" s="20" t="s">
        <v>102</v>
      </c>
      <c r="I7174" s="20" t="s">
        <v>183</v>
      </c>
      <c r="J7174" s="20" t="s">
        <v>104</v>
      </c>
      <c r="K7174" s="21"/>
      <c r="L7174" s="20" t="s">
        <v>104</v>
      </c>
      <c r="M7174" s="20" t="s">
        <v>56</v>
      </c>
      <c r="N7174" s="23">
        <v>0.41</v>
      </c>
      <c r="O7174" s="23">
        <v>0.56000000000000005</v>
      </c>
    </row>
    <row r="7175" spans="1:15" x14ac:dyDescent="0.25">
      <c r="A7175" s="20" t="s">
        <v>117</v>
      </c>
      <c r="B7175" s="20" t="s">
        <v>698</v>
      </c>
      <c r="C7175" s="20" t="s">
        <v>110</v>
      </c>
      <c r="D7175" s="20" t="s">
        <v>109</v>
      </c>
      <c r="E7175" s="25">
        <v>26</v>
      </c>
      <c r="F7175" s="24">
        <v>3924.18</v>
      </c>
      <c r="G7175" s="23">
        <v>0.71</v>
      </c>
      <c r="H7175" s="20" t="s">
        <v>102</v>
      </c>
      <c r="I7175" s="20" t="s">
        <v>183</v>
      </c>
      <c r="J7175" s="20" t="s">
        <v>104</v>
      </c>
      <c r="K7175" s="21"/>
      <c r="L7175" s="20" t="s">
        <v>104</v>
      </c>
      <c r="M7175" s="20" t="s">
        <v>55</v>
      </c>
      <c r="N7175" s="23">
        <v>0.09</v>
      </c>
      <c r="O7175" s="23">
        <v>0.56000000000000005</v>
      </c>
    </row>
    <row r="7176" spans="1:15" x14ac:dyDescent="0.25">
      <c r="A7176" s="20" t="s">
        <v>117</v>
      </c>
      <c r="B7176" s="20" t="s">
        <v>698</v>
      </c>
      <c r="C7176" s="20" t="s">
        <v>112</v>
      </c>
      <c r="D7176" s="20" t="s">
        <v>113</v>
      </c>
      <c r="E7176" s="25">
        <v>4</v>
      </c>
      <c r="F7176" s="24">
        <v>1277.58</v>
      </c>
      <c r="G7176" s="23">
        <v>0.23</v>
      </c>
      <c r="H7176" s="20" t="s">
        <v>102</v>
      </c>
      <c r="I7176" s="20" t="s">
        <v>183</v>
      </c>
      <c r="J7176" s="20" t="s">
        <v>104</v>
      </c>
      <c r="K7176" s="21"/>
      <c r="L7176" s="20" t="s">
        <v>104</v>
      </c>
      <c r="M7176" s="20" t="s">
        <v>58</v>
      </c>
      <c r="N7176" s="23">
        <v>0.69</v>
      </c>
      <c r="O7176" s="23">
        <v>0.56000000000000005</v>
      </c>
    </row>
    <row r="7177" spans="1:15" x14ac:dyDescent="0.25">
      <c r="A7177" s="20" t="s">
        <v>117</v>
      </c>
      <c r="B7177" s="20" t="s">
        <v>698</v>
      </c>
      <c r="C7177" s="20" t="s">
        <v>119</v>
      </c>
      <c r="D7177" s="20" t="s">
        <v>6</v>
      </c>
      <c r="E7177" s="21"/>
      <c r="F7177" s="24">
        <v>7609.24</v>
      </c>
      <c r="G7177" s="23">
        <v>1.37</v>
      </c>
      <c r="H7177" s="20" t="s">
        <v>102</v>
      </c>
      <c r="I7177" s="20" t="s">
        <v>183</v>
      </c>
      <c r="J7177" s="20" t="s">
        <v>104</v>
      </c>
      <c r="K7177" s="21"/>
      <c r="L7177" s="20" t="s">
        <v>104</v>
      </c>
      <c r="M7177" s="20" t="s">
        <v>45</v>
      </c>
      <c r="N7177" s="23">
        <v>32.65</v>
      </c>
      <c r="O7177" s="23">
        <v>0.56000000000000005</v>
      </c>
    </row>
    <row r="7178" spans="1:15" x14ac:dyDescent="0.25">
      <c r="A7178" s="20" t="s">
        <v>117</v>
      </c>
      <c r="B7178" s="20" t="s">
        <v>699</v>
      </c>
      <c r="C7178" s="20" t="s">
        <v>7</v>
      </c>
      <c r="D7178" s="20" t="s">
        <v>10</v>
      </c>
      <c r="E7178" s="21"/>
      <c r="F7178" s="24">
        <v>1595.57</v>
      </c>
      <c r="G7178" s="23">
        <v>0.62</v>
      </c>
      <c r="H7178" s="20" t="s">
        <v>102</v>
      </c>
      <c r="I7178" s="20" t="s">
        <v>134</v>
      </c>
      <c r="J7178" s="20" t="s">
        <v>104</v>
      </c>
      <c r="K7178" s="21"/>
      <c r="L7178" s="20" t="s">
        <v>104</v>
      </c>
      <c r="M7178" s="20" t="s">
        <v>48</v>
      </c>
      <c r="N7178" s="23">
        <v>0.62</v>
      </c>
      <c r="O7178" s="23">
        <v>0.53</v>
      </c>
    </row>
    <row r="7179" spans="1:15" x14ac:dyDescent="0.25">
      <c r="A7179" s="20" t="s">
        <v>117</v>
      </c>
      <c r="B7179" s="20" t="s">
        <v>699</v>
      </c>
      <c r="C7179" s="20" t="s">
        <v>105</v>
      </c>
      <c r="D7179" s="20" t="s">
        <v>106</v>
      </c>
      <c r="E7179" s="21"/>
      <c r="F7179" s="23">
        <v>308.20999999999998</v>
      </c>
      <c r="G7179" s="23">
        <v>0.12</v>
      </c>
      <c r="H7179" s="20" t="s">
        <v>102</v>
      </c>
      <c r="I7179" s="20" t="s">
        <v>134</v>
      </c>
      <c r="J7179" s="20" t="s">
        <v>104</v>
      </c>
      <c r="K7179" s="21"/>
      <c r="L7179" s="20" t="s">
        <v>104</v>
      </c>
      <c r="M7179" s="20" t="s">
        <v>82</v>
      </c>
      <c r="N7179" s="21"/>
      <c r="O7179" s="23">
        <v>0.53</v>
      </c>
    </row>
    <row r="7180" spans="1:15" x14ac:dyDescent="0.25">
      <c r="A7180" s="20" t="s">
        <v>117</v>
      </c>
      <c r="B7180" s="20" t="s">
        <v>699</v>
      </c>
      <c r="C7180" s="20" t="s">
        <v>107</v>
      </c>
      <c r="D7180" s="20" t="s">
        <v>106</v>
      </c>
      <c r="E7180" s="21"/>
      <c r="F7180" s="24">
        <v>2775.82</v>
      </c>
      <c r="G7180" s="23">
        <v>1.08</v>
      </c>
      <c r="H7180" s="20" t="s">
        <v>102</v>
      </c>
      <c r="I7180" s="20" t="s">
        <v>134</v>
      </c>
      <c r="J7180" s="20" t="s">
        <v>104</v>
      </c>
      <c r="K7180" s="21"/>
      <c r="L7180" s="20" t="s">
        <v>104</v>
      </c>
      <c r="M7180" s="20" t="s">
        <v>65</v>
      </c>
      <c r="N7180" s="23">
        <v>0.84</v>
      </c>
      <c r="O7180" s="23">
        <v>0.53</v>
      </c>
    </row>
    <row r="7181" spans="1:15" x14ac:dyDescent="0.25">
      <c r="A7181" s="20" t="s">
        <v>117</v>
      </c>
      <c r="B7181" s="20" t="s">
        <v>699</v>
      </c>
      <c r="C7181" s="20" t="s">
        <v>108</v>
      </c>
      <c r="D7181" s="20" t="s">
        <v>106</v>
      </c>
      <c r="E7181" s="21"/>
      <c r="F7181" s="24">
        <v>1416.42</v>
      </c>
      <c r="G7181" s="23">
        <v>0.55000000000000004</v>
      </c>
      <c r="H7181" s="20" t="s">
        <v>102</v>
      </c>
      <c r="I7181" s="20" t="s">
        <v>134</v>
      </c>
      <c r="J7181" s="20" t="s">
        <v>104</v>
      </c>
      <c r="K7181" s="21"/>
      <c r="L7181" s="20" t="s">
        <v>104</v>
      </c>
      <c r="M7181" s="20" t="s">
        <v>64</v>
      </c>
      <c r="N7181" s="23">
        <v>23.22</v>
      </c>
      <c r="O7181" s="23">
        <v>0.53</v>
      </c>
    </row>
    <row r="7182" spans="1:15" x14ac:dyDescent="0.25">
      <c r="A7182" s="20" t="s">
        <v>117</v>
      </c>
      <c r="B7182" s="20" t="s">
        <v>699</v>
      </c>
      <c r="C7182" s="20" t="s">
        <v>54</v>
      </c>
      <c r="D7182" s="20" t="s">
        <v>109</v>
      </c>
      <c r="E7182" s="25">
        <v>26</v>
      </c>
      <c r="F7182" s="24">
        <v>5883.23</v>
      </c>
      <c r="G7182" s="23">
        <v>2.29</v>
      </c>
      <c r="H7182" s="20" t="s">
        <v>102</v>
      </c>
      <c r="I7182" s="20" t="s">
        <v>134</v>
      </c>
      <c r="J7182" s="20" t="s">
        <v>104</v>
      </c>
      <c r="K7182" s="21"/>
      <c r="L7182" s="20" t="s">
        <v>104</v>
      </c>
      <c r="M7182" s="20" t="s">
        <v>54</v>
      </c>
      <c r="N7182" s="23">
        <v>0.26</v>
      </c>
      <c r="O7182" s="23">
        <v>0.53</v>
      </c>
    </row>
    <row r="7183" spans="1:15" x14ac:dyDescent="0.25">
      <c r="A7183" s="20" t="s">
        <v>117</v>
      </c>
      <c r="B7183" s="20" t="s">
        <v>699</v>
      </c>
      <c r="C7183" s="20" t="s">
        <v>122</v>
      </c>
      <c r="D7183" s="20" t="s">
        <v>109</v>
      </c>
      <c r="E7183" s="25">
        <v>2</v>
      </c>
      <c r="F7183" s="23">
        <v>443.63</v>
      </c>
      <c r="G7183" s="23">
        <v>0.17</v>
      </c>
      <c r="H7183" s="20" t="s">
        <v>102</v>
      </c>
      <c r="I7183" s="20" t="s">
        <v>134</v>
      </c>
      <c r="J7183" s="20" t="s">
        <v>104</v>
      </c>
      <c r="K7183" s="21"/>
      <c r="L7183" s="20" t="s">
        <v>104</v>
      </c>
      <c r="M7183" s="20" t="s">
        <v>52</v>
      </c>
      <c r="N7183" s="23">
        <v>1.19</v>
      </c>
      <c r="O7183" s="23">
        <v>0.53</v>
      </c>
    </row>
    <row r="7184" spans="1:15" x14ac:dyDescent="0.25">
      <c r="A7184" s="20" t="s">
        <v>117</v>
      </c>
      <c r="B7184" s="20" t="s">
        <v>699</v>
      </c>
      <c r="C7184" s="20" t="s">
        <v>112</v>
      </c>
      <c r="D7184" s="20" t="s">
        <v>113</v>
      </c>
      <c r="E7184" s="25">
        <v>2</v>
      </c>
      <c r="F7184" s="23">
        <v>295.95</v>
      </c>
      <c r="G7184" s="23">
        <v>0.11</v>
      </c>
      <c r="H7184" s="20" t="s">
        <v>102</v>
      </c>
      <c r="I7184" s="20" t="s">
        <v>134</v>
      </c>
      <c r="J7184" s="20" t="s">
        <v>104</v>
      </c>
      <c r="K7184" s="21"/>
      <c r="L7184" s="20" t="s">
        <v>104</v>
      </c>
      <c r="M7184" s="20" t="s">
        <v>58</v>
      </c>
      <c r="N7184" s="23">
        <v>0.69</v>
      </c>
      <c r="O7184" s="23">
        <v>0.53</v>
      </c>
    </row>
    <row r="7185" spans="1:15" x14ac:dyDescent="0.25">
      <c r="A7185" s="20" t="s">
        <v>117</v>
      </c>
      <c r="B7185" s="20" t="s">
        <v>699</v>
      </c>
      <c r="C7185" s="20" t="s">
        <v>114</v>
      </c>
      <c r="D7185" s="21"/>
      <c r="E7185" s="21"/>
      <c r="F7185" s="24">
        <v>7334.48</v>
      </c>
      <c r="G7185" s="23">
        <v>2.85</v>
      </c>
      <c r="H7185" s="20" t="s">
        <v>102</v>
      </c>
      <c r="I7185" s="20" t="s">
        <v>134</v>
      </c>
      <c r="J7185" s="20" t="s">
        <v>104</v>
      </c>
      <c r="K7185" s="21"/>
      <c r="L7185" s="20" t="s">
        <v>104</v>
      </c>
      <c r="M7185" s="20" t="s">
        <v>69</v>
      </c>
      <c r="N7185" s="23">
        <v>2.85</v>
      </c>
      <c r="O7185" s="23">
        <v>0.53</v>
      </c>
    </row>
    <row r="7186" spans="1:15" x14ac:dyDescent="0.25">
      <c r="A7186" s="20" t="s">
        <v>117</v>
      </c>
      <c r="B7186" s="20" t="s">
        <v>699</v>
      </c>
      <c r="C7186" s="20" t="s">
        <v>121</v>
      </c>
      <c r="D7186" s="20" t="s">
        <v>106</v>
      </c>
      <c r="E7186" s="21"/>
      <c r="F7186" s="24">
        <v>1388.31</v>
      </c>
      <c r="G7186" s="23">
        <v>0.54</v>
      </c>
      <c r="H7186" s="20" t="s">
        <v>102</v>
      </c>
      <c r="I7186" s="20" t="s">
        <v>134</v>
      </c>
      <c r="J7186" s="20" t="s">
        <v>104</v>
      </c>
      <c r="K7186" s="21"/>
      <c r="L7186" s="20" t="s">
        <v>104</v>
      </c>
      <c r="M7186" s="20" t="s">
        <v>74</v>
      </c>
      <c r="N7186" s="21"/>
      <c r="O7186" s="23">
        <v>0.53</v>
      </c>
    </row>
    <row r="7187" spans="1:15" x14ac:dyDescent="0.25">
      <c r="A7187" s="20" t="s">
        <v>117</v>
      </c>
      <c r="B7187" s="20" t="s">
        <v>699</v>
      </c>
      <c r="C7187" s="20" t="s">
        <v>115</v>
      </c>
      <c r="D7187" s="20" t="s">
        <v>106</v>
      </c>
      <c r="E7187" s="21"/>
      <c r="F7187" s="23">
        <v>74.459999999999994</v>
      </c>
      <c r="G7187" s="23">
        <v>0.03</v>
      </c>
      <c r="H7187" s="20" t="s">
        <v>102</v>
      </c>
      <c r="I7187" s="20" t="s">
        <v>134</v>
      </c>
      <c r="J7187" s="20" t="s">
        <v>104</v>
      </c>
      <c r="K7187" s="21"/>
      <c r="L7187" s="20" t="s">
        <v>104</v>
      </c>
      <c r="M7187" s="20" t="s">
        <v>75</v>
      </c>
      <c r="N7187" s="21"/>
      <c r="O7187" s="23">
        <v>0.53</v>
      </c>
    </row>
    <row r="7188" spans="1:15" x14ac:dyDescent="0.25">
      <c r="A7188" s="20" t="s">
        <v>117</v>
      </c>
      <c r="B7188" s="20" t="s">
        <v>699</v>
      </c>
      <c r="C7188" s="20" t="s">
        <v>119</v>
      </c>
      <c r="D7188" s="20" t="s">
        <v>6</v>
      </c>
      <c r="E7188" s="21"/>
      <c r="F7188" s="24">
        <v>3363.74</v>
      </c>
      <c r="G7188" s="23">
        <v>1.31</v>
      </c>
      <c r="H7188" s="20" t="s">
        <v>102</v>
      </c>
      <c r="I7188" s="20" t="s">
        <v>134</v>
      </c>
      <c r="J7188" s="20" t="s">
        <v>104</v>
      </c>
      <c r="K7188" s="21"/>
      <c r="L7188" s="20" t="s">
        <v>104</v>
      </c>
      <c r="M7188" s="20" t="s">
        <v>45</v>
      </c>
      <c r="N7188" s="23">
        <v>32.65</v>
      </c>
      <c r="O7188" s="23">
        <v>0.53</v>
      </c>
    </row>
    <row r="7189" spans="1:15" x14ac:dyDescent="0.25">
      <c r="A7189" s="20" t="s">
        <v>117</v>
      </c>
      <c r="B7189" s="20" t="s">
        <v>699</v>
      </c>
      <c r="C7189" s="20" t="s">
        <v>111</v>
      </c>
      <c r="D7189" s="21"/>
      <c r="E7189" s="21"/>
      <c r="F7189" s="24">
        <v>1055.1400000000001</v>
      </c>
      <c r="G7189" s="23">
        <v>0.41</v>
      </c>
      <c r="H7189" s="20" t="s">
        <v>102</v>
      </c>
      <c r="I7189" s="20" t="s">
        <v>134</v>
      </c>
      <c r="J7189" s="20" t="s">
        <v>104</v>
      </c>
      <c r="K7189" s="21"/>
      <c r="L7189" s="20" t="s">
        <v>104</v>
      </c>
      <c r="M7189" s="20" t="s">
        <v>56</v>
      </c>
      <c r="N7189" s="23">
        <v>0.41</v>
      </c>
      <c r="O7189" s="23">
        <v>0.53</v>
      </c>
    </row>
    <row r="7190" spans="1:15" x14ac:dyDescent="0.25">
      <c r="A7190" s="20" t="s">
        <v>117</v>
      </c>
      <c r="B7190" s="20" t="s">
        <v>699</v>
      </c>
      <c r="C7190" s="20" t="s">
        <v>55</v>
      </c>
      <c r="D7190" s="20" t="s">
        <v>109</v>
      </c>
      <c r="E7190" s="25">
        <v>26</v>
      </c>
      <c r="F7190" s="23">
        <v>640.33000000000004</v>
      </c>
      <c r="G7190" s="23">
        <v>0.25</v>
      </c>
      <c r="H7190" s="20" t="s">
        <v>102</v>
      </c>
      <c r="I7190" s="20" t="s">
        <v>134</v>
      </c>
      <c r="J7190" s="20" t="s">
        <v>104</v>
      </c>
      <c r="K7190" s="21"/>
      <c r="L7190" s="20" t="s">
        <v>104</v>
      </c>
      <c r="M7190" s="20" t="s">
        <v>55</v>
      </c>
      <c r="N7190" s="23">
        <v>0.02</v>
      </c>
      <c r="O7190" s="23">
        <v>0.53</v>
      </c>
    </row>
    <row r="7191" spans="1:15" x14ac:dyDescent="0.25">
      <c r="A7191" s="20" t="s">
        <v>117</v>
      </c>
      <c r="B7191" s="20" t="s">
        <v>700</v>
      </c>
      <c r="C7191" s="20" t="s">
        <v>7</v>
      </c>
      <c r="D7191" s="20" t="s">
        <v>10</v>
      </c>
      <c r="E7191" s="21"/>
      <c r="F7191" s="24">
        <v>2919.95</v>
      </c>
      <c r="G7191" s="23">
        <v>0.62</v>
      </c>
      <c r="H7191" s="20" t="s">
        <v>102</v>
      </c>
      <c r="I7191" s="20" t="s">
        <v>151</v>
      </c>
      <c r="J7191" s="20" t="s">
        <v>104</v>
      </c>
      <c r="K7191" s="21"/>
      <c r="L7191" s="20" t="s">
        <v>104</v>
      </c>
      <c r="M7191" s="20" t="s">
        <v>48</v>
      </c>
      <c r="N7191" s="23">
        <v>0.62</v>
      </c>
      <c r="O7191" s="23">
        <v>0.15</v>
      </c>
    </row>
    <row r="7192" spans="1:15" x14ac:dyDescent="0.25">
      <c r="A7192" s="20" t="s">
        <v>117</v>
      </c>
      <c r="B7192" s="20" t="s">
        <v>700</v>
      </c>
      <c r="C7192" s="20" t="s">
        <v>105</v>
      </c>
      <c r="D7192" s="20" t="s">
        <v>106</v>
      </c>
      <c r="E7192" s="21"/>
      <c r="F7192" s="23">
        <v>568.04999999999995</v>
      </c>
      <c r="G7192" s="23">
        <v>0.12</v>
      </c>
      <c r="H7192" s="20" t="s">
        <v>102</v>
      </c>
      <c r="I7192" s="20" t="s">
        <v>151</v>
      </c>
      <c r="J7192" s="20" t="s">
        <v>104</v>
      </c>
      <c r="K7192" s="21"/>
      <c r="L7192" s="20" t="s">
        <v>104</v>
      </c>
      <c r="M7192" s="20" t="s">
        <v>82</v>
      </c>
      <c r="N7192" s="21"/>
      <c r="O7192" s="23">
        <v>0.15</v>
      </c>
    </row>
    <row r="7193" spans="1:15" x14ac:dyDescent="0.25">
      <c r="A7193" s="20" t="s">
        <v>117</v>
      </c>
      <c r="B7193" s="20" t="s">
        <v>700</v>
      </c>
      <c r="C7193" s="20" t="s">
        <v>107</v>
      </c>
      <c r="D7193" s="20" t="s">
        <v>106</v>
      </c>
      <c r="E7193" s="21"/>
      <c r="F7193" s="24">
        <v>4570.1400000000003</v>
      </c>
      <c r="G7193" s="23">
        <v>0.97</v>
      </c>
      <c r="H7193" s="20" t="s">
        <v>102</v>
      </c>
      <c r="I7193" s="20" t="s">
        <v>151</v>
      </c>
      <c r="J7193" s="20" t="s">
        <v>104</v>
      </c>
      <c r="K7193" s="21"/>
      <c r="L7193" s="20" t="s">
        <v>104</v>
      </c>
      <c r="M7193" s="20" t="s">
        <v>65</v>
      </c>
      <c r="N7193" s="23">
        <v>0.84</v>
      </c>
      <c r="O7193" s="23">
        <v>0.15</v>
      </c>
    </row>
    <row r="7194" spans="1:15" x14ac:dyDescent="0.25">
      <c r="A7194" s="20" t="s">
        <v>117</v>
      </c>
      <c r="B7194" s="20" t="s">
        <v>700</v>
      </c>
      <c r="C7194" s="20" t="s">
        <v>108</v>
      </c>
      <c r="D7194" s="20" t="s">
        <v>106</v>
      </c>
      <c r="E7194" s="21"/>
      <c r="F7194" s="27">
        <v>2322</v>
      </c>
      <c r="G7194" s="23">
        <v>0.49</v>
      </c>
      <c r="H7194" s="20" t="s">
        <v>102</v>
      </c>
      <c r="I7194" s="20" t="s">
        <v>151</v>
      </c>
      <c r="J7194" s="20" t="s">
        <v>104</v>
      </c>
      <c r="K7194" s="21"/>
      <c r="L7194" s="20" t="s">
        <v>104</v>
      </c>
      <c r="M7194" s="20" t="s">
        <v>64</v>
      </c>
      <c r="N7194" s="23">
        <v>23.22</v>
      </c>
      <c r="O7194" s="23">
        <v>0.15</v>
      </c>
    </row>
    <row r="7195" spans="1:15" x14ac:dyDescent="0.25">
      <c r="A7195" s="20" t="s">
        <v>117</v>
      </c>
      <c r="B7195" s="20" t="s">
        <v>700</v>
      </c>
      <c r="C7195" s="20" t="s">
        <v>54</v>
      </c>
      <c r="D7195" s="20" t="s">
        <v>109</v>
      </c>
      <c r="E7195" s="25">
        <v>20</v>
      </c>
      <c r="F7195" s="27">
        <v>6136</v>
      </c>
      <c r="G7195" s="26">
        <v>1.3</v>
      </c>
      <c r="H7195" s="20" t="s">
        <v>102</v>
      </c>
      <c r="I7195" s="20" t="s">
        <v>151</v>
      </c>
      <c r="J7195" s="20" t="s">
        <v>104</v>
      </c>
      <c r="K7195" s="21"/>
      <c r="L7195" s="20" t="s">
        <v>104</v>
      </c>
      <c r="M7195" s="20" t="s">
        <v>54</v>
      </c>
      <c r="N7195" s="23">
        <v>0.26</v>
      </c>
      <c r="O7195" s="23">
        <v>0.15</v>
      </c>
    </row>
    <row r="7196" spans="1:15" x14ac:dyDescent="0.25">
      <c r="A7196" s="20" t="s">
        <v>117</v>
      </c>
      <c r="B7196" s="20" t="s">
        <v>700</v>
      </c>
      <c r="C7196" s="20" t="s">
        <v>110</v>
      </c>
      <c r="D7196" s="20" t="s">
        <v>109</v>
      </c>
      <c r="E7196" s="25">
        <v>10</v>
      </c>
      <c r="F7196" s="27">
        <v>2970</v>
      </c>
      <c r="G7196" s="23">
        <v>0.63</v>
      </c>
      <c r="H7196" s="20" t="s">
        <v>102</v>
      </c>
      <c r="I7196" s="20" t="s">
        <v>151</v>
      </c>
      <c r="J7196" s="20" t="s">
        <v>104</v>
      </c>
      <c r="K7196" s="21"/>
      <c r="L7196" s="20" t="s">
        <v>104</v>
      </c>
      <c r="M7196" s="20" t="s">
        <v>55</v>
      </c>
      <c r="N7196" s="23">
        <v>0.09</v>
      </c>
      <c r="O7196" s="23">
        <v>0.15</v>
      </c>
    </row>
    <row r="7197" spans="1:15" x14ac:dyDescent="0.25">
      <c r="A7197" s="20" t="s">
        <v>117</v>
      </c>
      <c r="B7197" s="20" t="s">
        <v>700</v>
      </c>
      <c r="C7197" s="20" t="s">
        <v>122</v>
      </c>
      <c r="D7197" s="20" t="s">
        <v>109</v>
      </c>
      <c r="E7197" s="25">
        <v>1</v>
      </c>
      <c r="F7197" s="25">
        <v>476</v>
      </c>
      <c r="G7197" s="26">
        <v>0.1</v>
      </c>
      <c r="H7197" s="20" t="s">
        <v>102</v>
      </c>
      <c r="I7197" s="20" t="s">
        <v>151</v>
      </c>
      <c r="J7197" s="20" t="s">
        <v>104</v>
      </c>
      <c r="K7197" s="21"/>
      <c r="L7197" s="20" t="s">
        <v>104</v>
      </c>
      <c r="M7197" s="20" t="s">
        <v>52</v>
      </c>
      <c r="N7197" s="23">
        <v>1.19</v>
      </c>
      <c r="O7197" s="23">
        <v>0.15</v>
      </c>
    </row>
    <row r="7198" spans="1:15" x14ac:dyDescent="0.25">
      <c r="A7198" s="20" t="s">
        <v>117</v>
      </c>
      <c r="B7198" s="20" t="s">
        <v>700</v>
      </c>
      <c r="C7198" s="20" t="s">
        <v>127</v>
      </c>
      <c r="D7198" s="20" t="s">
        <v>109</v>
      </c>
      <c r="E7198" s="25">
        <v>3</v>
      </c>
      <c r="F7198" s="25">
        <v>972</v>
      </c>
      <c r="G7198" s="23">
        <v>0.21</v>
      </c>
      <c r="H7198" s="20" t="s">
        <v>102</v>
      </c>
      <c r="I7198" s="20" t="s">
        <v>151</v>
      </c>
      <c r="J7198" s="20" t="s">
        <v>104</v>
      </c>
      <c r="K7198" s="21"/>
      <c r="L7198" s="20" t="s">
        <v>104</v>
      </c>
      <c r="M7198" s="20" t="s">
        <v>51</v>
      </c>
      <c r="N7198" s="23">
        <v>0.81</v>
      </c>
      <c r="O7198" s="23">
        <v>0.15</v>
      </c>
    </row>
    <row r="7199" spans="1:15" x14ac:dyDescent="0.25">
      <c r="A7199" s="20" t="s">
        <v>117</v>
      </c>
      <c r="B7199" s="20" t="s">
        <v>700</v>
      </c>
      <c r="C7199" s="20" t="s">
        <v>111</v>
      </c>
      <c r="D7199" s="21"/>
      <c r="E7199" s="21"/>
      <c r="F7199" s="24">
        <v>1930.94</v>
      </c>
      <c r="G7199" s="23">
        <v>0.41</v>
      </c>
      <c r="H7199" s="20" t="s">
        <v>102</v>
      </c>
      <c r="I7199" s="20" t="s">
        <v>151</v>
      </c>
      <c r="J7199" s="20" t="s">
        <v>104</v>
      </c>
      <c r="K7199" s="21"/>
      <c r="L7199" s="20" t="s">
        <v>104</v>
      </c>
      <c r="M7199" s="20" t="s">
        <v>56</v>
      </c>
      <c r="N7199" s="23">
        <v>0.41</v>
      </c>
      <c r="O7199" s="23">
        <v>0.15</v>
      </c>
    </row>
    <row r="7200" spans="1:15" x14ac:dyDescent="0.25">
      <c r="A7200" s="20" t="s">
        <v>117</v>
      </c>
      <c r="B7200" s="20" t="s">
        <v>700</v>
      </c>
      <c r="C7200" s="20" t="s">
        <v>112</v>
      </c>
      <c r="D7200" s="20" t="s">
        <v>113</v>
      </c>
      <c r="E7200" s="25">
        <v>2</v>
      </c>
      <c r="F7200" s="26">
        <v>541.6</v>
      </c>
      <c r="G7200" s="23">
        <v>0.11</v>
      </c>
      <c r="H7200" s="20" t="s">
        <v>102</v>
      </c>
      <c r="I7200" s="20" t="s">
        <v>151</v>
      </c>
      <c r="J7200" s="20" t="s">
        <v>104</v>
      </c>
      <c r="K7200" s="21"/>
      <c r="L7200" s="20" t="s">
        <v>104</v>
      </c>
      <c r="M7200" s="20" t="s">
        <v>58</v>
      </c>
      <c r="N7200" s="23">
        <v>0.69</v>
      </c>
      <c r="O7200" s="23">
        <v>0.15</v>
      </c>
    </row>
    <row r="7201" spans="1:15" x14ac:dyDescent="0.25">
      <c r="A7201" s="20" t="s">
        <v>117</v>
      </c>
      <c r="B7201" s="20" t="s">
        <v>700</v>
      </c>
      <c r="C7201" s="20" t="s">
        <v>114</v>
      </c>
      <c r="D7201" s="21"/>
      <c r="E7201" s="21"/>
      <c r="F7201" s="24">
        <v>13422.36</v>
      </c>
      <c r="G7201" s="23">
        <v>2.85</v>
      </c>
      <c r="H7201" s="20" t="s">
        <v>102</v>
      </c>
      <c r="I7201" s="20" t="s">
        <v>151</v>
      </c>
      <c r="J7201" s="20" t="s">
        <v>104</v>
      </c>
      <c r="K7201" s="21"/>
      <c r="L7201" s="20" t="s">
        <v>104</v>
      </c>
      <c r="M7201" s="20" t="s">
        <v>69</v>
      </c>
      <c r="N7201" s="23">
        <v>2.85</v>
      </c>
      <c r="O7201" s="23">
        <v>0.15</v>
      </c>
    </row>
    <row r="7202" spans="1:15" x14ac:dyDescent="0.25">
      <c r="A7202" s="20" t="s">
        <v>117</v>
      </c>
      <c r="B7202" s="20" t="s">
        <v>700</v>
      </c>
      <c r="C7202" s="20" t="s">
        <v>121</v>
      </c>
      <c r="D7202" s="20" t="s">
        <v>106</v>
      </c>
      <c r="E7202" s="21"/>
      <c r="F7202" s="24">
        <v>2802.57</v>
      </c>
      <c r="G7202" s="26">
        <v>0.6</v>
      </c>
      <c r="H7202" s="20" t="s">
        <v>102</v>
      </c>
      <c r="I7202" s="20" t="s">
        <v>151</v>
      </c>
      <c r="J7202" s="20" t="s">
        <v>104</v>
      </c>
      <c r="K7202" s="21"/>
      <c r="L7202" s="20" t="s">
        <v>104</v>
      </c>
      <c r="M7202" s="20" t="s">
        <v>74</v>
      </c>
      <c r="N7202" s="21"/>
      <c r="O7202" s="23">
        <v>0.15</v>
      </c>
    </row>
    <row r="7203" spans="1:15" x14ac:dyDescent="0.25">
      <c r="A7203" s="20" t="s">
        <v>117</v>
      </c>
      <c r="B7203" s="20" t="s">
        <v>700</v>
      </c>
      <c r="C7203" s="20" t="s">
        <v>119</v>
      </c>
      <c r="D7203" s="20" t="s">
        <v>6</v>
      </c>
      <c r="E7203" s="21"/>
      <c r="F7203" s="24">
        <v>6956.09</v>
      </c>
      <c r="G7203" s="23">
        <v>1.48</v>
      </c>
      <c r="H7203" s="20" t="s">
        <v>102</v>
      </c>
      <c r="I7203" s="20" t="s">
        <v>151</v>
      </c>
      <c r="J7203" s="20" t="s">
        <v>104</v>
      </c>
      <c r="K7203" s="21"/>
      <c r="L7203" s="20" t="s">
        <v>104</v>
      </c>
      <c r="M7203" s="20" t="s">
        <v>45</v>
      </c>
      <c r="N7203" s="23">
        <v>32.65</v>
      </c>
      <c r="O7203" s="23">
        <v>0.15</v>
      </c>
    </row>
    <row r="7204" spans="1:15" x14ac:dyDescent="0.25">
      <c r="A7204" s="20" t="s">
        <v>117</v>
      </c>
      <c r="B7204" s="20" t="s">
        <v>701</v>
      </c>
      <c r="C7204" s="20" t="s">
        <v>7</v>
      </c>
      <c r="D7204" s="20" t="s">
        <v>10</v>
      </c>
      <c r="E7204" s="21"/>
      <c r="F7204" s="24">
        <v>2789.94</v>
      </c>
      <c r="G7204" s="23">
        <v>0.62</v>
      </c>
      <c r="H7204" s="20" t="s">
        <v>102</v>
      </c>
      <c r="I7204" s="20" t="s">
        <v>312</v>
      </c>
      <c r="J7204" s="20" t="s">
        <v>104</v>
      </c>
      <c r="K7204" s="21"/>
      <c r="L7204" s="20" t="s">
        <v>104</v>
      </c>
      <c r="M7204" s="20" t="s">
        <v>48</v>
      </c>
      <c r="N7204" s="23">
        <v>0.62</v>
      </c>
      <c r="O7204" s="21"/>
    </row>
    <row r="7205" spans="1:15" x14ac:dyDescent="0.25">
      <c r="A7205" s="20" t="s">
        <v>117</v>
      </c>
      <c r="B7205" s="20" t="s">
        <v>701</v>
      </c>
      <c r="C7205" s="20" t="s">
        <v>105</v>
      </c>
      <c r="D7205" s="20" t="s">
        <v>106</v>
      </c>
      <c r="E7205" s="21"/>
      <c r="F7205" s="23">
        <v>533.83000000000004</v>
      </c>
      <c r="G7205" s="23">
        <v>0.12</v>
      </c>
      <c r="H7205" s="20" t="s">
        <v>102</v>
      </c>
      <c r="I7205" s="20" t="s">
        <v>312</v>
      </c>
      <c r="J7205" s="20" t="s">
        <v>104</v>
      </c>
      <c r="K7205" s="21"/>
      <c r="L7205" s="20" t="s">
        <v>104</v>
      </c>
      <c r="M7205" s="20" t="s">
        <v>82</v>
      </c>
      <c r="N7205" s="21"/>
      <c r="O7205" s="21"/>
    </row>
    <row r="7206" spans="1:15" x14ac:dyDescent="0.25">
      <c r="A7206" s="20" t="s">
        <v>117</v>
      </c>
      <c r="B7206" s="20" t="s">
        <v>701</v>
      </c>
      <c r="C7206" s="20" t="s">
        <v>107</v>
      </c>
      <c r="D7206" s="20" t="s">
        <v>106</v>
      </c>
      <c r="E7206" s="21"/>
      <c r="F7206" s="24">
        <v>5008.08</v>
      </c>
      <c r="G7206" s="23">
        <v>1.1100000000000001</v>
      </c>
      <c r="H7206" s="20" t="s">
        <v>102</v>
      </c>
      <c r="I7206" s="20" t="s">
        <v>312</v>
      </c>
      <c r="J7206" s="20" t="s">
        <v>104</v>
      </c>
      <c r="K7206" s="21"/>
      <c r="L7206" s="20" t="s">
        <v>104</v>
      </c>
      <c r="M7206" s="20" t="s">
        <v>65</v>
      </c>
      <c r="N7206" s="23">
        <v>0.84</v>
      </c>
      <c r="O7206" s="21"/>
    </row>
    <row r="7207" spans="1:15" x14ac:dyDescent="0.25">
      <c r="A7207" s="20" t="s">
        <v>117</v>
      </c>
      <c r="B7207" s="20" t="s">
        <v>701</v>
      </c>
      <c r="C7207" s="20" t="s">
        <v>108</v>
      </c>
      <c r="D7207" s="20" t="s">
        <v>106</v>
      </c>
      <c r="E7207" s="21"/>
      <c r="F7207" s="24">
        <v>2252.34</v>
      </c>
      <c r="G7207" s="26">
        <v>0.5</v>
      </c>
      <c r="H7207" s="20" t="s">
        <v>102</v>
      </c>
      <c r="I7207" s="20" t="s">
        <v>312</v>
      </c>
      <c r="J7207" s="20" t="s">
        <v>104</v>
      </c>
      <c r="K7207" s="21"/>
      <c r="L7207" s="20" t="s">
        <v>104</v>
      </c>
      <c r="M7207" s="20" t="s">
        <v>64</v>
      </c>
      <c r="N7207" s="23">
        <v>23.22</v>
      </c>
      <c r="O7207" s="21"/>
    </row>
    <row r="7208" spans="1:15" x14ac:dyDescent="0.25">
      <c r="A7208" s="20" t="s">
        <v>117</v>
      </c>
      <c r="B7208" s="20" t="s">
        <v>701</v>
      </c>
      <c r="C7208" s="20" t="s">
        <v>54</v>
      </c>
      <c r="D7208" s="20" t="s">
        <v>109</v>
      </c>
      <c r="E7208" s="25">
        <v>15</v>
      </c>
      <c r="F7208" s="22">
        <v>9037.7000000000007</v>
      </c>
      <c r="G7208" s="23">
        <v>2.0099999999999998</v>
      </c>
      <c r="H7208" s="20" t="s">
        <v>102</v>
      </c>
      <c r="I7208" s="20" t="s">
        <v>312</v>
      </c>
      <c r="J7208" s="20" t="s">
        <v>104</v>
      </c>
      <c r="K7208" s="21"/>
      <c r="L7208" s="20" t="s">
        <v>104</v>
      </c>
      <c r="M7208" s="20" t="s">
        <v>54</v>
      </c>
      <c r="N7208" s="23">
        <v>0.26</v>
      </c>
      <c r="O7208" s="21"/>
    </row>
    <row r="7209" spans="1:15" x14ac:dyDescent="0.25">
      <c r="A7209" s="20" t="s">
        <v>117</v>
      </c>
      <c r="B7209" s="20" t="s">
        <v>701</v>
      </c>
      <c r="C7209" s="20" t="s">
        <v>110</v>
      </c>
      <c r="D7209" s="20" t="s">
        <v>109</v>
      </c>
      <c r="E7209" s="25">
        <v>15</v>
      </c>
      <c r="F7209" s="24">
        <v>4087.85</v>
      </c>
      <c r="G7209" s="23">
        <v>0.91</v>
      </c>
      <c r="H7209" s="20" t="s">
        <v>102</v>
      </c>
      <c r="I7209" s="20" t="s">
        <v>312</v>
      </c>
      <c r="J7209" s="20" t="s">
        <v>104</v>
      </c>
      <c r="K7209" s="21"/>
      <c r="L7209" s="20" t="s">
        <v>104</v>
      </c>
      <c r="M7209" s="20" t="s">
        <v>55</v>
      </c>
      <c r="N7209" s="23">
        <v>0.09</v>
      </c>
      <c r="O7209" s="21"/>
    </row>
    <row r="7210" spans="1:15" x14ac:dyDescent="0.25">
      <c r="A7210" s="20" t="s">
        <v>117</v>
      </c>
      <c r="B7210" s="20" t="s">
        <v>701</v>
      </c>
      <c r="C7210" s="20" t="s">
        <v>127</v>
      </c>
      <c r="D7210" s="20" t="s">
        <v>109</v>
      </c>
      <c r="E7210" s="25">
        <v>3</v>
      </c>
      <c r="F7210" s="24">
        <v>1164.94</v>
      </c>
      <c r="G7210" s="23">
        <v>0.26</v>
      </c>
      <c r="H7210" s="20" t="s">
        <v>102</v>
      </c>
      <c r="I7210" s="20" t="s">
        <v>312</v>
      </c>
      <c r="J7210" s="20" t="s">
        <v>104</v>
      </c>
      <c r="K7210" s="21"/>
      <c r="L7210" s="20" t="s">
        <v>104</v>
      </c>
      <c r="M7210" s="20" t="s">
        <v>51</v>
      </c>
      <c r="N7210" s="23">
        <v>0.81</v>
      </c>
      <c r="O7210" s="21"/>
    </row>
    <row r="7211" spans="1:15" x14ac:dyDescent="0.25">
      <c r="A7211" s="20" t="s">
        <v>117</v>
      </c>
      <c r="B7211" s="20" t="s">
        <v>701</v>
      </c>
      <c r="C7211" s="20" t="s">
        <v>122</v>
      </c>
      <c r="D7211" s="20" t="s">
        <v>109</v>
      </c>
      <c r="E7211" s="25">
        <v>1</v>
      </c>
      <c r="F7211" s="23">
        <v>570.49</v>
      </c>
      <c r="G7211" s="23">
        <v>0.13</v>
      </c>
      <c r="H7211" s="20" t="s">
        <v>102</v>
      </c>
      <c r="I7211" s="20" t="s">
        <v>312</v>
      </c>
      <c r="J7211" s="20" t="s">
        <v>104</v>
      </c>
      <c r="K7211" s="21"/>
      <c r="L7211" s="20" t="s">
        <v>104</v>
      </c>
      <c r="M7211" s="20" t="s">
        <v>52</v>
      </c>
      <c r="N7211" s="23">
        <v>1.19</v>
      </c>
      <c r="O7211" s="21"/>
    </row>
    <row r="7212" spans="1:15" x14ac:dyDescent="0.25">
      <c r="A7212" s="20" t="s">
        <v>117</v>
      </c>
      <c r="B7212" s="20" t="s">
        <v>701</v>
      </c>
      <c r="C7212" s="20" t="s">
        <v>111</v>
      </c>
      <c r="D7212" s="21"/>
      <c r="E7212" s="21"/>
      <c r="F7212" s="24">
        <v>1844.96</v>
      </c>
      <c r="G7212" s="23">
        <v>0.41</v>
      </c>
      <c r="H7212" s="20" t="s">
        <v>102</v>
      </c>
      <c r="I7212" s="20" t="s">
        <v>312</v>
      </c>
      <c r="J7212" s="20" t="s">
        <v>104</v>
      </c>
      <c r="K7212" s="21"/>
      <c r="L7212" s="20" t="s">
        <v>104</v>
      </c>
      <c r="M7212" s="20" t="s">
        <v>56</v>
      </c>
      <c r="N7212" s="23">
        <v>0.41</v>
      </c>
      <c r="O7212" s="21"/>
    </row>
    <row r="7213" spans="1:15" x14ac:dyDescent="0.25">
      <c r="A7213" s="20" t="s">
        <v>117</v>
      </c>
      <c r="B7213" s="20" t="s">
        <v>701</v>
      </c>
      <c r="C7213" s="20" t="s">
        <v>112</v>
      </c>
      <c r="D7213" s="20" t="s">
        <v>113</v>
      </c>
      <c r="E7213" s="25">
        <v>2</v>
      </c>
      <c r="F7213" s="23">
        <v>517.49</v>
      </c>
      <c r="G7213" s="23">
        <v>0.12</v>
      </c>
      <c r="H7213" s="20" t="s">
        <v>102</v>
      </c>
      <c r="I7213" s="20" t="s">
        <v>312</v>
      </c>
      <c r="J7213" s="20" t="s">
        <v>104</v>
      </c>
      <c r="K7213" s="21"/>
      <c r="L7213" s="20" t="s">
        <v>104</v>
      </c>
      <c r="M7213" s="20" t="s">
        <v>58</v>
      </c>
      <c r="N7213" s="23">
        <v>0.69</v>
      </c>
      <c r="O7213" s="21"/>
    </row>
    <row r="7214" spans="1:15" x14ac:dyDescent="0.25">
      <c r="A7214" s="20" t="s">
        <v>117</v>
      </c>
      <c r="B7214" s="20" t="s">
        <v>701</v>
      </c>
      <c r="C7214" s="20" t="s">
        <v>114</v>
      </c>
      <c r="D7214" s="21"/>
      <c r="E7214" s="21"/>
      <c r="F7214" s="24">
        <v>12824.71</v>
      </c>
      <c r="G7214" s="23">
        <v>2.85</v>
      </c>
      <c r="H7214" s="20" t="s">
        <v>102</v>
      </c>
      <c r="I7214" s="20" t="s">
        <v>312</v>
      </c>
      <c r="J7214" s="20" t="s">
        <v>104</v>
      </c>
      <c r="K7214" s="21"/>
      <c r="L7214" s="20" t="s">
        <v>104</v>
      </c>
      <c r="M7214" s="20" t="s">
        <v>69</v>
      </c>
      <c r="N7214" s="23">
        <v>2.85</v>
      </c>
      <c r="O7214" s="21"/>
    </row>
    <row r="7215" spans="1:15" x14ac:dyDescent="0.25">
      <c r="A7215" s="20" t="s">
        <v>117</v>
      </c>
      <c r="B7215" s="20" t="s">
        <v>701</v>
      </c>
      <c r="C7215" s="20" t="s">
        <v>121</v>
      </c>
      <c r="D7215" s="20" t="s">
        <v>106</v>
      </c>
      <c r="E7215" s="21"/>
      <c r="F7215" s="24">
        <v>1977.35</v>
      </c>
      <c r="G7215" s="23">
        <v>0.44</v>
      </c>
      <c r="H7215" s="20" t="s">
        <v>102</v>
      </c>
      <c r="I7215" s="20" t="s">
        <v>312</v>
      </c>
      <c r="J7215" s="20" t="s">
        <v>104</v>
      </c>
      <c r="K7215" s="21"/>
      <c r="L7215" s="20" t="s">
        <v>104</v>
      </c>
      <c r="M7215" s="20" t="s">
        <v>74</v>
      </c>
      <c r="N7215" s="21"/>
      <c r="O7215" s="21"/>
    </row>
    <row r="7216" spans="1:15" x14ac:dyDescent="0.25">
      <c r="A7216" s="20" t="s">
        <v>117</v>
      </c>
      <c r="B7216" s="20" t="s">
        <v>701</v>
      </c>
      <c r="C7216" s="20" t="s">
        <v>115</v>
      </c>
      <c r="D7216" s="20" t="s">
        <v>106</v>
      </c>
      <c r="E7216" s="21"/>
      <c r="F7216" s="23">
        <v>120.69</v>
      </c>
      <c r="G7216" s="23">
        <v>0.03</v>
      </c>
      <c r="H7216" s="20" t="s">
        <v>102</v>
      </c>
      <c r="I7216" s="20" t="s">
        <v>312</v>
      </c>
      <c r="J7216" s="20" t="s">
        <v>104</v>
      </c>
      <c r="K7216" s="21"/>
      <c r="L7216" s="20" t="s">
        <v>104</v>
      </c>
      <c r="M7216" s="20" t="s">
        <v>75</v>
      </c>
      <c r="N7216" s="21"/>
      <c r="O7216" s="21"/>
    </row>
    <row r="7217" spans="1:15" x14ac:dyDescent="0.25">
      <c r="A7217" s="20" t="s">
        <v>117</v>
      </c>
      <c r="B7217" s="20" t="s">
        <v>701</v>
      </c>
      <c r="C7217" s="20" t="s">
        <v>101</v>
      </c>
      <c r="D7217" s="20" t="s">
        <v>6</v>
      </c>
      <c r="E7217" s="21"/>
      <c r="F7217" s="24">
        <v>6967.62</v>
      </c>
      <c r="G7217" s="23">
        <v>1.55</v>
      </c>
      <c r="H7217" s="20" t="s">
        <v>102</v>
      </c>
      <c r="I7217" s="20" t="s">
        <v>312</v>
      </c>
      <c r="J7217" s="20" t="s">
        <v>104</v>
      </c>
      <c r="K7217" s="21"/>
      <c r="L7217" s="20" t="s">
        <v>104</v>
      </c>
      <c r="M7217" s="20" t="s">
        <v>45</v>
      </c>
      <c r="N7217" s="23">
        <v>35.19</v>
      </c>
      <c r="O7217" s="21"/>
    </row>
    <row r="7218" spans="1:15" x14ac:dyDescent="0.25">
      <c r="A7218" s="20" t="s">
        <v>117</v>
      </c>
      <c r="B7218" s="20" t="s">
        <v>702</v>
      </c>
      <c r="C7218" s="20" t="s">
        <v>101</v>
      </c>
      <c r="D7218" s="20" t="s">
        <v>6</v>
      </c>
      <c r="E7218" s="21"/>
      <c r="F7218" s="24">
        <v>14885.37</v>
      </c>
      <c r="G7218" s="23">
        <v>1.26</v>
      </c>
      <c r="H7218" s="20" t="s">
        <v>102</v>
      </c>
      <c r="I7218" s="20" t="s">
        <v>155</v>
      </c>
      <c r="J7218" s="20" t="s">
        <v>104</v>
      </c>
      <c r="K7218" s="21"/>
      <c r="L7218" s="20" t="s">
        <v>104</v>
      </c>
      <c r="M7218" s="20" t="s">
        <v>45</v>
      </c>
      <c r="N7218" s="23">
        <v>35.19</v>
      </c>
      <c r="O7218" s="23">
        <v>7.0000000000000007E-2</v>
      </c>
    </row>
    <row r="7219" spans="1:15" x14ac:dyDescent="0.25">
      <c r="A7219" s="20" t="s">
        <v>117</v>
      </c>
      <c r="B7219" s="20" t="s">
        <v>702</v>
      </c>
      <c r="C7219" s="20" t="s">
        <v>7</v>
      </c>
      <c r="D7219" s="20" t="s">
        <v>10</v>
      </c>
      <c r="E7219" s="21"/>
      <c r="F7219" s="24">
        <v>7323.39</v>
      </c>
      <c r="G7219" s="23">
        <v>0.62</v>
      </c>
      <c r="H7219" s="20" t="s">
        <v>102</v>
      </c>
      <c r="I7219" s="20" t="s">
        <v>155</v>
      </c>
      <c r="J7219" s="20" t="s">
        <v>104</v>
      </c>
      <c r="K7219" s="21"/>
      <c r="L7219" s="20" t="s">
        <v>104</v>
      </c>
      <c r="M7219" s="20" t="s">
        <v>48</v>
      </c>
      <c r="N7219" s="23">
        <v>0.62</v>
      </c>
      <c r="O7219" s="23">
        <v>7.0000000000000007E-2</v>
      </c>
    </row>
    <row r="7220" spans="1:15" x14ac:dyDescent="0.25">
      <c r="A7220" s="20" t="s">
        <v>117</v>
      </c>
      <c r="B7220" s="20" t="s">
        <v>702</v>
      </c>
      <c r="C7220" s="20" t="s">
        <v>105</v>
      </c>
      <c r="D7220" s="20" t="s">
        <v>106</v>
      </c>
      <c r="E7220" s="21"/>
      <c r="F7220" s="24">
        <v>1436.53</v>
      </c>
      <c r="G7220" s="23">
        <v>0.12</v>
      </c>
      <c r="H7220" s="20" t="s">
        <v>102</v>
      </c>
      <c r="I7220" s="20" t="s">
        <v>155</v>
      </c>
      <c r="J7220" s="20" t="s">
        <v>104</v>
      </c>
      <c r="K7220" s="21"/>
      <c r="L7220" s="20" t="s">
        <v>104</v>
      </c>
      <c r="M7220" s="20" t="s">
        <v>82</v>
      </c>
      <c r="N7220" s="21"/>
      <c r="O7220" s="23">
        <v>7.0000000000000007E-2</v>
      </c>
    </row>
    <row r="7221" spans="1:15" x14ac:dyDescent="0.25">
      <c r="A7221" s="20" t="s">
        <v>117</v>
      </c>
      <c r="B7221" s="20" t="s">
        <v>702</v>
      </c>
      <c r="C7221" s="20" t="s">
        <v>22</v>
      </c>
      <c r="D7221" s="20" t="s">
        <v>106</v>
      </c>
      <c r="E7221" s="21"/>
      <c r="F7221" s="24">
        <v>35463.519999999997</v>
      </c>
      <c r="G7221" s="25">
        <v>3</v>
      </c>
      <c r="H7221" s="20" t="s">
        <v>102</v>
      </c>
      <c r="I7221" s="20" t="s">
        <v>155</v>
      </c>
      <c r="J7221" s="20" t="s">
        <v>104</v>
      </c>
      <c r="K7221" s="21"/>
      <c r="L7221" s="20" t="s">
        <v>104</v>
      </c>
      <c r="M7221" s="20" t="s">
        <v>61</v>
      </c>
      <c r="N7221" s="24">
        <v>5910.59</v>
      </c>
      <c r="O7221" s="23">
        <v>7.0000000000000007E-2</v>
      </c>
    </row>
    <row r="7222" spans="1:15" x14ac:dyDescent="0.25">
      <c r="A7222" s="20" t="s">
        <v>117</v>
      </c>
      <c r="B7222" s="20" t="s">
        <v>702</v>
      </c>
      <c r="C7222" s="20" t="s">
        <v>107</v>
      </c>
      <c r="D7222" s="20" t="s">
        <v>106</v>
      </c>
      <c r="E7222" s="21"/>
      <c r="F7222" s="24">
        <v>12378.33</v>
      </c>
      <c r="G7222" s="23">
        <v>1.05</v>
      </c>
      <c r="H7222" s="20" t="s">
        <v>102</v>
      </c>
      <c r="I7222" s="20" t="s">
        <v>155</v>
      </c>
      <c r="J7222" s="20" t="s">
        <v>104</v>
      </c>
      <c r="K7222" s="21"/>
      <c r="L7222" s="20" t="s">
        <v>104</v>
      </c>
      <c r="M7222" s="20" t="s">
        <v>65</v>
      </c>
      <c r="N7222" s="23">
        <v>0.84</v>
      </c>
      <c r="O7222" s="23">
        <v>7.0000000000000007E-2</v>
      </c>
    </row>
    <row r="7223" spans="1:15" x14ac:dyDescent="0.25">
      <c r="A7223" s="20" t="s">
        <v>117</v>
      </c>
      <c r="B7223" s="20" t="s">
        <v>702</v>
      </c>
      <c r="C7223" s="20" t="s">
        <v>108</v>
      </c>
      <c r="D7223" s="20" t="s">
        <v>106</v>
      </c>
      <c r="E7223" s="21"/>
      <c r="F7223" s="24">
        <v>4922.6400000000003</v>
      </c>
      <c r="G7223" s="23">
        <v>0.42</v>
      </c>
      <c r="H7223" s="20" t="s">
        <v>102</v>
      </c>
      <c r="I7223" s="20" t="s">
        <v>155</v>
      </c>
      <c r="J7223" s="20" t="s">
        <v>104</v>
      </c>
      <c r="K7223" s="21"/>
      <c r="L7223" s="20" t="s">
        <v>104</v>
      </c>
      <c r="M7223" s="20" t="s">
        <v>64</v>
      </c>
      <c r="N7223" s="23">
        <v>23.22</v>
      </c>
      <c r="O7223" s="23">
        <v>7.0000000000000007E-2</v>
      </c>
    </row>
    <row r="7224" spans="1:15" x14ac:dyDescent="0.25">
      <c r="A7224" s="20" t="s">
        <v>117</v>
      </c>
      <c r="B7224" s="20" t="s">
        <v>702</v>
      </c>
      <c r="C7224" s="20" t="s">
        <v>54</v>
      </c>
      <c r="D7224" s="20" t="s">
        <v>109</v>
      </c>
      <c r="E7224" s="25">
        <v>26</v>
      </c>
      <c r="F7224" s="22">
        <v>20567.3</v>
      </c>
      <c r="G7224" s="23">
        <v>1.74</v>
      </c>
      <c r="H7224" s="20" t="s">
        <v>102</v>
      </c>
      <c r="I7224" s="20" t="s">
        <v>155</v>
      </c>
      <c r="J7224" s="20" t="s">
        <v>104</v>
      </c>
      <c r="K7224" s="21"/>
      <c r="L7224" s="20" t="s">
        <v>104</v>
      </c>
      <c r="M7224" s="20" t="s">
        <v>54</v>
      </c>
      <c r="N7224" s="23">
        <v>0.26</v>
      </c>
      <c r="O7224" s="23">
        <v>7.0000000000000007E-2</v>
      </c>
    </row>
    <row r="7225" spans="1:15" x14ac:dyDescent="0.25">
      <c r="A7225" s="20" t="s">
        <v>117</v>
      </c>
      <c r="B7225" s="20" t="s">
        <v>702</v>
      </c>
      <c r="C7225" s="20" t="s">
        <v>110</v>
      </c>
      <c r="D7225" s="20" t="s">
        <v>109</v>
      </c>
      <c r="E7225" s="25">
        <v>26</v>
      </c>
      <c r="F7225" s="24">
        <v>10539.95</v>
      </c>
      <c r="G7225" s="23">
        <v>0.89</v>
      </c>
      <c r="H7225" s="20" t="s">
        <v>102</v>
      </c>
      <c r="I7225" s="20" t="s">
        <v>155</v>
      </c>
      <c r="J7225" s="20" t="s">
        <v>104</v>
      </c>
      <c r="K7225" s="21"/>
      <c r="L7225" s="20" t="s">
        <v>104</v>
      </c>
      <c r="M7225" s="20" t="s">
        <v>55</v>
      </c>
      <c r="N7225" s="23">
        <v>0.09</v>
      </c>
      <c r="O7225" s="23">
        <v>7.0000000000000007E-2</v>
      </c>
    </row>
    <row r="7226" spans="1:15" x14ac:dyDescent="0.25">
      <c r="A7226" s="20" t="s">
        <v>117</v>
      </c>
      <c r="B7226" s="20" t="s">
        <v>702</v>
      </c>
      <c r="C7226" s="20" t="s">
        <v>49</v>
      </c>
      <c r="D7226" s="20" t="s">
        <v>109</v>
      </c>
      <c r="E7226" s="25">
        <v>9</v>
      </c>
      <c r="F7226" s="24">
        <v>12689.05</v>
      </c>
      <c r="G7226" s="23">
        <v>1.07</v>
      </c>
      <c r="H7226" s="20" t="s">
        <v>102</v>
      </c>
      <c r="I7226" s="20" t="s">
        <v>155</v>
      </c>
      <c r="J7226" s="20" t="s">
        <v>104</v>
      </c>
      <c r="K7226" s="21"/>
      <c r="L7226" s="20" t="s">
        <v>104</v>
      </c>
      <c r="M7226" s="20" t="s">
        <v>49</v>
      </c>
      <c r="N7226" s="23">
        <v>0.85</v>
      </c>
      <c r="O7226" s="23">
        <v>7.0000000000000007E-2</v>
      </c>
    </row>
    <row r="7227" spans="1:15" x14ac:dyDescent="0.25">
      <c r="A7227" s="20" t="s">
        <v>117</v>
      </c>
      <c r="B7227" s="20" t="s">
        <v>702</v>
      </c>
      <c r="C7227" s="20" t="s">
        <v>111</v>
      </c>
      <c r="D7227" s="21"/>
      <c r="E7227" s="21"/>
      <c r="F7227" s="24">
        <v>4842.8900000000003</v>
      </c>
      <c r="G7227" s="23">
        <v>0.41</v>
      </c>
      <c r="H7227" s="20" t="s">
        <v>102</v>
      </c>
      <c r="I7227" s="20" t="s">
        <v>155</v>
      </c>
      <c r="J7227" s="20" t="s">
        <v>104</v>
      </c>
      <c r="K7227" s="21"/>
      <c r="L7227" s="20" t="s">
        <v>104</v>
      </c>
      <c r="M7227" s="20" t="s">
        <v>56</v>
      </c>
      <c r="N7227" s="23">
        <v>0.41</v>
      </c>
      <c r="O7227" s="23">
        <v>7.0000000000000007E-2</v>
      </c>
    </row>
    <row r="7228" spans="1:15" x14ac:dyDescent="0.25">
      <c r="A7228" s="20" t="s">
        <v>117</v>
      </c>
      <c r="B7228" s="20" t="s">
        <v>702</v>
      </c>
      <c r="C7228" s="20" t="s">
        <v>112</v>
      </c>
      <c r="D7228" s="20" t="s">
        <v>113</v>
      </c>
      <c r="E7228" s="25">
        <v>2</v>
      </c>
      <c r="F7228" s="24">
        <v>1358.37</v>
      </c>
      <c r="G7228" s="23">
        <v>0.11</v>
      </c>
      <c r="H7228" s="20" t="s">
        <v>102</v>
      </c>
      <c r="I7228" s="20" t="s">
        <v>155</v>
      </c>
      <c r="J7228" s="20" t="s">
        <v>104</v>
      </c>
      <c r="K7228" s="21"/>
      <c r="L7228" s="20" t="s">
        <v>104</v>
      </c>
      <c r="M7228" s="20" t="s">
        <v>58</v>
      </c>
      <c r="N7228" s="23">
        <v>0.69</v>
      </c>
      <c r="O7228" s="23">
        <v>7.0000000000000007E-2</v>
      </c>
    </row>
    <row r="7229" spans="1:15" x14ac:dyDescent="0.25">
      <c r="A7229" s="20" t="s">
        <v>117</v>
      </c>
      <c r="B7229" s="20" t="s">
        <v>702</v>
      </c>
      <c r="C7229" s="20" t="s">
        <v>114</v>
      </c>
      <c r="D7229" s="21"/>
      <c r="E7229" s="21"/>
      <c r="F7229" s="24">
        <v>33663.97</v>
      </c>
      <c r="G7229" s="23">
        <v>2.85</v>
      </c>
      <c r="H7229" s="20" t="s">
        <v>102</v>
      </c>
      <c r="I7229" s="20" t="s">
        <v>155</v>
      </c>
      <c r="J7229" s="20" t="s">
        <v>104</v>
      </c>
      <c r="K7229" s="21"/>
      <c r="L7229" s="20" t="s">
        <v>104</v>
      </c>
      <c r="M7229" s="20" t="s">
        <v>69</v>
      </c>
      <c r="N7229" s="23">
        <v>2.85</v>
      </c>
      <c r="O7229" s="23">
        <v>7.0000000000000007E-2</v>
      </c>
    </row>
    <row r="7230" spans="1:15" x14ac:dyDescent="0.25">
      <c r="A7230" s="20" t="s">
        <v>117</v>
      </c>
      <c r="B7230" s="20" t="s">
        <v>702</v>
      </c>
      <c r="C7230" s="20" t="s">
        <v>121</v>
      </c>
      <c r="D7230" s="20" t="s">
        <v>106</v>
      </c>
      <c r="E7230" s="21"/>
      <c r="F7230" s="24">
        <v>6794.62</v>
      </c>
      <c r="G7230" s="23">
        <v>0.57999999999999996</v>
      </c>
      <c r="H7230" s="20" t="s">
        <v>102</v>
      </c>
      <c r="I7230" s="20" t="s">
        <v>155</v>
      </c>
      <c r="J7230" s="20" t="s">
        <v>104</v>
      </c>
      <c r="K7230" s="21"/>
      <c r="L7230" s="20" t="s">
        <v>104</v>
      </c>
      <c r="M7230" s="20" t="s">
        <v>74</v>
      </c>
      <c r="N7230" s="21"/>
      <c r="O7230" s="23">
        <v>7.0000000000000007E-2</v>
      </c>
    </row>
    <row r="7231" spans="1:15" x14ac:dyDescent="0.25">
      <c r="A7231" s="20" t="s">
        <v>117</v>
      </c>
      <c r="B7231" s="20" t="s">
        <v>702</v>
      </c>
      <c r="C7231" s="20" t="s">
        <v>115</v>
      </c>
      <c r="D7231" s="20" t="s">
        <v>106</v>
      </c>
      <c r="E7231" s="21"/>
      <c r="F7231" s="23">
        <v>324.29000000000002</v>
      </c>
      <c r="G7231" s="23">
        <v>0.03</v>
      </c>
      <c r="H7231" s="20" t="s">
        <v>102</v>
      </c>
      <c r="I7231" s="20" t="s">
        <v>155</v>
      </c>
      <c r="J7231" s="20" t="s">
        <v>104</v>
      </c>
      <c r="K7231" s="21"/>
      <c r="L7231" s="20" t="s">
        <v>104</v>
      </c>
      <c r="M7231" s="20" t="s">
        <v>75</v>
      </c>
      <c r="N7231" s="21"/>
      <c r="O7231" s="23">
        <v>7.0000000000000007E-2</v>
      </c>
    </row>
    <row r="7232" spans="1:15" x14ac:dyDescent="0.25">
      <c r="A7232" s="20" t="s">
        <v>117</v>
      </c>
      <c r="B7232" s="20" t="s">
        <v>702</v>
      </c>
      <c r="C7232" s="20" t="s">
        <v>142</v>
      </c>
      <c r="D7232" s="20" t="s">
        <v>106</v>
      </c>
      <c r="E7232" s="21"/>
      <c r="F7232" s="24">
        <v>1571.76</v>
      </c>
      <c r="G7232" s="23">
        <v>0.13</v>
      </c>
      <c r="H7232" s="20" t="s">
        <v>102</v>
      </c>
      <c r="I7232" s="20" t="s">
        <v>155</v>
      </c>
      <c r="J7232" s="20" t="s">
        <v>104</v>
      </c>
      <c r="K7232" s="21"/>
      <c r="L7232" s="20" t="s">
        <v>104</v>
      </c>
      <c r="M7232" s="20" t="s">
        <v>71</v>
      </c>
      <c r="N7232" s="21"/>
      <c r="O7232" s="23">
        <v>7.0000000000000007E-2</v>
      </c>
    </row>
    <row r="7233" spans="1:15" x14ac:dyDescent="0.25">
      <c r="A7233" s="20" t="s">
        <v>117</v>
      </c>
      <c r="B7233" s="20" t="s">
        <v>702</v>
      </c>
      <c r="C7233" s="20" t="s">
        <v>116</v>
      </c>
      <c r="D7233" s="21"/>
      <c r="E7233" s="21"/>
      <c r="F7233" s="24">
        <v>2500.02</v>
      </c>
      <c r="G7233" s="23">
        <v>0.21</v>
      </c>
      <c r="H7233" s="20" t="s">
        <v>102</v>
      </c>
      <c r="I7233" s="20" t="s">
        <v>155</v>
      </c>
      <c r="J7233" s="20" t="s">
        <v>104</v>
      </c>
      <c r="K7233" s="21"/>
      <c r="L7233" s="20" t="s">
        <v>104</v>
      </c>
      <c r="M7233" s="20" t="s">
        <v>62</v>
      </c>
      <c r="N7233" s="23">
        <v>416.67</v>
      </c>
      <c r="O7233" s="23">
        <v>7.0000000000000007E-2</v>
      </c>
    </row>
    <row r="7234" spans="1:15" x14ac:dyDescent="0.25">
      <c r="A7234" s="20" t="s">
        <v>117</v>
      </c>
      <c r="B7234" s="20" t="s">
        <v>703</v>
      </c>
      <c r="C7234" s="20" t="s">
        <v>7</v>
      </c>
      <c r="D7234" s="20" t="s">
        <v>10</v>
      </c>
      <c r="E7234" s="21"/>
      <c r="F7234" s="22">
        <v>1553.6</v>
      </c>
      <c r="G7234" s="23">
        <v>0.62</v>
      </c>
      <c r="H7234" s="20" t="s">
        <v>102</v>
      </c>
      <c r="I7234" s="20" t="s">
        <v>151</v>
      </c>
      <c r="J7234" s="20" t="s">
        <v>104</v>
      </c>
      <c r="K7234" s="21"/>
      <c r="L7234" s="20" t="s">
        <v>104</v>
      </c>
      <c r="M7234" s="20" t="s">
        <v>48</v>
      </c>
      <c r="N7234" s="23">
        <v>0.62</v>
      </c>
      <c r="O7234" s="23">
        <v>0.12</v>
      </c>
    </row>
    <row r="7235" spans="1:15" x14ac:dyDescent="0.25">
      <c r="A7235" s="20" t="s">
        <v>117</v>
      </c>
      <c r="B7235" s="20" t="s">
        <v>703</v>
      </c>
      <c r="C7235" s="20" t="s">
        <v>105</v>
      </c>
      <c r="D7235" s="20" t="s">
        <v>106</v>
      </c>
      <c r="E7235" s="21"/>
      <c r="F7235" s="23">
        <v>293.87</v>
      </c>
      <c r="G7235" s="23">
        <v>0.12</v>
      </c>
      <c r="H7235" s="20" t="s">
        <v>102</v>
      </c>
      <c r="I7235" s="20" t="s">
        <v>151</v>
      </c>
      <c r="J7235" s="20" t="s">
        <v>104</v>
      </c>
      <c r="K7235" s="21"/>
      <c r="L7235" s="20" t="s">
        <v>104</v>
      </c>
      <c r="M7235" s="20" t="s">
        <v>82</v>
      </c>
      <c r="N7235" s="21"/>
      <c r="O7235" s="23">
        <v>0.12</v>
      </c>
    </row>
    <row r="7236" spans="1:15" x14ac:dyDescent="0.25">
      <c r="A7236" s="20" t="s">
        <v>117</v>
      </c>
      <c r="B7236" s="20" t="s">
        <v>703</v>
      </c>
      <c r="C7236" s="20" t="s">
        <v>107</v>
      </c>
      <c r="D7236" s="20" t="s">
        <v>106</v>
      </c>
      <c r="E7236" s="21"/>
      <c r="F7236" s="24">
        <v>2718.95</v>
      </c>
      <c r="G7236" s="23">
        <v>1.0900000000000001</v>
      </c>
      <c r="H7236" s="20" t="s">
        <v>102</v>
      </c>
      <c r="I7236" s="20" t="s">
        <v>151</v>
      </c>
      <c r="J7236" s="20" t="s">
        <v>104</v>
      </c>
      <c r="K7236" s="21"/>
      <c r="L7236" s="20" t="s">
        <v>104</v>
      </c>
      <c r="M7236" s="20" t="s">
        <v>65</v>
      </c>
      <c r="N7236" s="23">
        <v>0.84</v>
      </c>
      <c r="O7236" s="23">
        <v>0.12</v>
      </c>
    </row>
    <row r="7237" spans="1:15" x14ac:dyDescent="0.25">
      <c r="A7237" s="20" t="s">
        <v>117</v>
      </c>
      <c r="B7237" s="20" t="s">
        <v>703</v>
      </c>
      <c r="C7237" s="20" t="s">
        <v>108</v>
      </c>
      <c r="D7237" s="20" t="s">
        <v>106</v>
      </c>
      <c r="E7237" s="21"/>
      <c r="F7237" s="24">
        <v>1369.98</v>
      </c>
      <c r="G7237" s="23">
        <v>0.55000000000000004</v>
      </c>
      <c r="H7237" s="20" t="s">
        <v>102</v>
      </c>
      <c r="I7237" s="20" t="s">
        <v>151</v>
      </c>
      <c r="J7237" s="20" t="s">
        <v>104</v>
      </c>
      <c r="K7237" s="21"/>
      <c r="L7237" s="20" t="s">
        <v>104</v>
      </c>
      <c r="M7237" s="20" t="s">
        <v>64</v>
      </c>
      <c r="N7237" s="23">
        <v>23.22</v>
      </c>
      <c r="O7237" s="23">
        <v>0.12</v>
      </c>
    </row>
    <row r="7238" spans="1:15" x14ac:dyDescent="0.25">
      <c r="A7238" s="20" t="s">
        <v>117</v>
      </c>
      <c r="B7238" s="20" t="s">
        <v>703</v>
      </c>
      <c r="C7238" s="20" t="s">
        <v>122</v>
      </c>
      <c r="D7238" s="20" t="s">
        <v>109</v>
      </c>
      <c r="E7238" s="25">
        <v>2</v>
      </c>
      <c r="F7238" s="26">
        <v>630.70000000000005</v>
      </c>
      <c r="G7238" s="23">
        <v>0.25</v>
      </c>
      <c r="H7238" s="20" t="s">
        <v>102</v>
      </c>
      <c r="I7238" s="20" t="s">
        <v>151</v>
      </c>
      <c r="J7238" s="20" t="s">
        <v>104</v>
      </c>
      <c r="K7238" s="21"/>
      <c r="L7238" s="20" t="s">
        <v>104</v>
      </c>
      <c r="M7238" s="20" t="s">
        <v>52</v>
      </c>
      <c r="N7238" s="23">
        <v>1.19</v>
      </c>
      <c r="O7238" s="23">
        <v>0.12</v>
      </c>
    </row>
    <row r="7239" spans="1:15" x14ac:dyDescent="0.25">
      <c r="A7239" s="20" t="s">
        <v>117</v>
      </c>
      <c r="B7239" s="20" t="s">
        <v>703</v>
      </c>
      <c r="C7239" s="20" t="s">
        <v>127</v>
      </c>
      <c r="D7239" s="20" t="s">
        <v>109</v>
      </c>
      <c r="E7239" s="25">
        <v>1</v>
      </c>
      <c r="F7239" s="23">
        <v>214.65</v>
      </c>
      <c r="G7239" s="23">
        <v>0.09</v>
      </c>
      <c r="H7239" s="20" t="s">
        <v>102</v>
      </c>
      <c r="I7239" s="20" t="s">
        <v>151</v>
      </c>
      <c r="J7239" s="20" t="s">
        <v>104</v>
      </c>
      <c r="K7239" s="21"/>
      <c r="L7239" s="20" t="s">
        <v>104</v>
      </c>
      <c r="M7239" s="20" t="s">
        <v>51</v>
      </c>
      <c r="N7239" s="23">
        <v>0.81</v>
      </c>
      <c r="O7239" s="23">
        <v>0.12</v>
      </c>
    </row>
    <row r="7240" spans="1:15" x14ac:dyDescent="0.25">
      <c r="A7240" s="20" t="s">
        <v>117</v>
      </c>
      <c r="B7240" s="20" t="s">
        <v>703</v>
      </c>
      <c r="C7240" s="20" t="s">
        <v>111</v>
      </c>
      <c r="D7240" s="21"/>
      <c r="E7240" s="21"/>
      <c r="F7240" s="24">
        <v>1027.3800000000001</v>
      </c>
      <c r="G7240" s="23">
        <v>0.41</v>
      </c>
      <c r="H7240" s="20" t="s">
        <v>102</v>
      </c>
      <c r="I7240" s="20" t="s">
        <v>151</v>
      </c>
      <c r="J7240" s="20" t="s">
        <v>104</v>
      </c>
      <c r="K7240" s="21"/>
      <c r="L7240" s="20" t="s">
        <v>104</v>
      </c>
      <c r="M7240" s="20" t="s">
        <v>56</v>
      </c>
      <c r="N7240" s="23">
        <v>0.41</v>
      </c>
      <c r="O7240" s="23">
        <v>0.12</v>
      </c>
    </row>
    <row r="7241" spans="1:15" x14ac:dyDescent="0.25">
      <c r="A7241" s="20" t="s">
        <v>117</v>
      </c>
      <c r="B7241" s="20" t="s">
        <v>703</v>
      </c>
      <c r="C7241" s="20" t="s">
        <v>112</v>
      </c>
      <c r="D7241" s="20" t="s">
        <v>113</v>
      </c>
      <c r="E7241" s="25">
        <v>2</v>
      </c>
      <c r="F7241" s="23">
        <v>288.17</v>
      </c>
      <c r="G7241" s="23">
        <v>0.12</v>
      </c>
      <c r="H7241" s="20" t="s">
        <v>102</v>
      </c>
      <c r="I7241" s="20" t="s">
        <v>151</v>
      </c>
      <c r="J7241" s="20" t="s">
        <v>104</v>
      </c>
      <c r="K7241" s="21"/>
      <c r="L7241" s="20" t="s">
        <v>104</v>
      </c>
      <c r="M7241" s="20" t="s">
        <v>58</v>
      </c>
      <c r="N7241" s="23">
        <v>0.69</v>
      </c>
      <c r="O7241" s="23">
        <v>0.12</v>
      </c>
    </row>
    <row r="7242" spans="1:15" x14ac:dyDescent="0.25">
      <c r="A7242" s="20" t="s">
        <v>117</v>
      </c>
      <c r="B7242" s="20" t="s">
        <v>703</v>
      </c>
      <c r="C7242" s="20" t="s">
        <v>114</v>
      </c>
      <c r="D7242" s="21"/>
      <c r="E7242" s="21"/>
      <c r="F7242" s="24">
        <v>7141.53</v>
      </c>
      <c r="G7242" s="23">
        <v>2.85</v>
      </c>
      <c r="H7242" s="20" t="s">
        <v>102</v>
      </c>
      <c r="I7242" s="20" t="s">
        <v>151</v>
      </c>
      <c r="J7242" s="20" t="s">
        <v>104</v>
      </c>
      <c r="K7242" s="21"/>
      <c r="L7242" s="20" t="s">
        <v>104</v>
      </c>
      <c r="M7242" s="20" t="s">
        <v>69</v>
      </c>
      <c r="N7242" s="23">
        <v>2.85</v>
      </c>
      <c r="O7242" s="23">
        <v>0.12</v>
      </c>
    </row>
    <row r="7243" spans="1:15" x14ac:dyDescent="0.25">
      <c r="A7243" s="20" t="s">
        <v>117</v>
      </c>
      <c r="B7243" s="20" t="s">
        <v>703</v>
      </c>
      <c r="C7243" s="20" t="s">
        <v>121</v>
      </c>
      <c r="D7243" s="20" t="s">
        <v>106</v>
      </c>
      <c r="E7243" s="21"/>
      <c r="F7243" s="24">
        <v>1321.38</v>
      </c>
      <c r="G7243" s="23">
        <v>0.53</v>
      </c>
      <c r="H7243" s="20" t="s">
        <v>102</v>
      </c>
      <c r="I7243" s="20" t="s">
        <v>151</v>
      </c>
      <c r="J7243" s="20" t="s">
        <v>104</v>
      </c>
      <c r="K7243" s="21"/>
      <c r="L7243" s="20" t="s">
        <v>104</v>
      </c>
      <c r="M7243" s="20" t="s">
        <v>74</v>
      </c>
      <c r="N7243" s="21"/>
      <c r="O7243" s="23">
        <v>0.12</v>
      </c>
    </row>
    <row r="7244" spans="1:15" x14ac:dyDescent="0.25">
      <c r="A7244" s="20" t="s">
        <v>117</v>
      </c>
      <c r="B7244" s="20" t="s">
        <v>703</v>
      </c>
      <c r="C7244" s="20" t="s">
        <v>115</v>
      </c>
      <c r="D7244" s="20" t="s">
        <v>106</v>
      </c>
      <c r="E7244" s="21"/>
      <c r="F7244" s="26">
        <v>287.39999999999998</v>
      </c>
      <c r="G7244" s="23">
        <v>0.11</v>
      </c>
      <c r="H7244" s="20" t="s">
        <v>102</v>
      </c>
      <c r="I7244" s="20" t="s">
        <v>151</v>
      </c>
      <c r="J7244" s="20" t="s">
        <v>104</v>
      </c>
      <c r="K7244" s="21"/>
      <c r="L7244" s="20" t="s">
        <v>104</v>
      </c>
      <c r="M7244" s="20" t="s">
        <v>75</v>
      </c>
      <c r="N7244" s="21"/>
      <c r="O7244" s="23">
        <v>0.12</v>
      </c>
    </row>
    <row r="7245" spans="1:15" x14ac:dyDescent="0.25">
      <c r="A7245" s="20" t="s">
        <v>117</v>
      </c>
      <c r="B7245" s="20" t="s">
        <v>703</v>
      </c>
      <c r="C7245" s="20" t="s">
        <v>54</v>
      </c>
      <c r="D7245" s="20" t="s">
        <v>109</v>
      </c>
      <c r="E7245" s="25">
        <v>15</v>
      </c>
      <c r="F7245" s="22">
        <v>7971.6</v>
      </c>
      <c r="G7245" s="23">
        <v>3.18</v>
      </c>
      <c r="H7245" s="20" t="s">
        <v>102</v>
      </c>
      <c r="I7245" s="20" t="s">
        <v>151</v>
      </c>
      <c r="J7245" s="20" t="s">
        <v>104</v>
      </c>
      <c r="K7245" s="21"/>
      <c r="L7245" s="20" t="s">
        <v>104</v>
      </c>
      <c r="M7245" s="20" t="s">
        <v>54</v>
      </c>
      <c r="N7245" s="23">
        <v>0.26</v>
      </c>
      <c r="O7245" s="23">
        <v>0.12</v>
      </c>
    </row>
    <row r="7246" spans="1:15" x14ac:dyDescent="0.25">
      <c r="A7246" s="20" t="s">
        <v>117</v>
      </c>
      <c r="B7246" s="20" t="s">
        <v>703</v>
      </c>
      <c r="C7246" s="20" t="s">
        <v>110</v>
      </c>
      <c r="D7246" s="20" t="s">
        <v>109</v>
      </c>
      <c r="E7246" s="25">
        <v>8</v>
      </c>
      <c r="F7246" s="22">
        <v>1209.5999999999999</v>
      </c>
      <c r="G7246" s="23">
        <v>0.48</v>
      </c>
      <c r="H7246" s="20" t="s">
        <v>102</v>
      </c>
      <c r="I7246" s="20" t="s">
        <v>151</v>
      </c>
      <c r="J7246" s="20" t="s">
        <v>104</v>
      </c>
      <c r="K7246" s="21"/>
      <c r="L7246" s="20" t="s">
        <v>104</v>
      </c>
      <c r="M7246" s="20" t="s">
        <v>55</v>
      </c>
      <c r="N7246" s="23">
        <v>0.09</v>
      </c>
      <c r="O7246" s="23">
        <v>0.12</v>
      </c>
    </row>
    <row r="7247" spans="1:15" x14ac:dyDescent="0.25">
      <c r="A7247" s="20" t="s">
        <v>117</v>
      </c>
      <c r="B7247" s="20" t="s">
        <v>703</v>
      </c>
      <c r="C7247" s="20" t="s">
        <v>119</v>
      </c>
      <c r="D7247" s="20" t="s">
        <v>6</v>
      </c>
      <c r="E7247" s="21"/>
      <c r="F7247" s="24">
        <v>3265.77</v>
      </c>
      <c r="G7247" s="26">
        <v>1.3</v>
      </c>
      <c r="H7247" s="20" t="s">
        <v>102</v>
      </c>
      <c r="I7247" s="20" t="s">
        <v>151</v>
      </c>
      <c r="J7247" s="20" t="s">
        <v>104</v>
      </c>
      <c r="K7247" s="21"/>
      <c r="L7247" s="20" t="s">
        <v>104</v>
      </c>
      <c r="M7247" s="20" t="s">
        <v>45</v>
      </c>
      <c r="N7247" s="23">
        <v>32.65</v>
      </c>
      <c r="O7247" s="23">
        <v>0.12</v>
      </c>
    </row>
    <row r="7248" spans="1:15" x14ac:dyDescent="0.25">
      <c r="A7248" s="20" t="s">
        <v>117</v>
      </c>
      <c r="B7248" s="20" t="s">
        <v>704</v>
      </c>
      <c r="C7248" s="20" t="s">
        <v>7</v>
      </c>
      <c r="D7248" s="20" t="s">
        <v>10</v>
      </c>
      <c r="E7248" s="21"/>
      <c r="F7248" s="24">
        <v>1482.67</v>
      </c>
      <c r="G7248" s="23">
        <v>0.62</v>
      </c>
      <c r="H7248" s="20" t="s">
        <v>102</v>
      </c>
      <c r="I7248" s="20" t="s">
        <v>183</v>
      </c>
      <c r="J7248" s="20" t="s">
        <v>104</v>
      </c>
      <c r="K7248" s="21"/>
      <c r="L7248" s="20" t="s">
        <v>104</v>
      </c>
      <c r="M7248" s="20" t="s">
        <v>48</v>
      </c>
      <c r="N7248" s="23">
        <v>0.62</v>
      </c>
      <c r="O7248" s="23">
        <v>0.22</v>
      </c>
    </row>
    <row r="7249" spans="1:15" x14ac:dyDescent="0.25">
      <c r="A7249" s="20" t="s">
        <v>117</v>
      </c>
      <c r="B7249" s="20" t="s">
        <v>704</v>
      </c>
      <c r="C7249" s="20" t="s">
        <v>105</v>
      </c>
      <c r="D7249" s="20" t="s">
        <v>106</v>
      </c>
      <c r="E7249" s="21"/>
      <c r="F7249" s="23">
        <v>288.37</v>
      </c>
      <c r="G7249" s="23">
        <v>0.12</v>
      </c>
      <c r="H7249" s="20" t="s">
        <v>102</v>
      </c>
      <c r="I7249" s="20" t="s">
        <v>183</v>
      </c>
      <c r="J7249" s="20" t="s">
        <v>104</v>
      </c>
      <c r="K7249" s="21"/>
      <c r="L7249" s="20" t="s">
        <v>104</v>
      </c>
      <c r="M7249" s="20" t="s">
        <v>82</v>
      </c>
      <c r="N7249" s="21"/>
      <c r="O7249" s="23">
        <v>0.22</v>
      </c>
    </row>
    <row r="7250" spans="1:15" x14ac:dyDescent="0.25">
      <c r="A7250" s="20" t="s">
        <v>117</v>
      </c>
      <c r="B7250" s="20" t="s">
        <v>704</v>
      </c>
      <c r="C7250" s="20" t="s">
        <v>107</v>
      </c>
      <c r="D7250" s="20" t="s">
        <v>106</v>
      </c>
      <c r="E7250" s="21"/>
      <c r="F7250" s="24">
        <v>2622.86</v>
      </c>
      <c r="G7250" s="26">
        <v>1.1000000000000001</v>
      </c>
      <c r="H7250" s="20" t="s">
        <v>102</v>
      </c>
      <c r="I7250" s="20" t="s">
        <v>183</v>
      </c>
      <c r="J7250" s="20" t="s">
        <v>104</v>
      </c>
      <c r="K7250" s="21"/>
      <c r="L7250" s="20" t="s">
        <v>104</v>
      </c>
      <c r="M7250" s="20" t="s">
        <v>65</v>
      </c>
      <c r="N7250" s="23">
        <v>0.84</v>
      </c>
      <c r="O7250" s="23">
        <v>0.22</v>
      </c>
    </row>
    <row r="7251" spans="1:15" x14ac:dyDescent="0.25">
      <c r="A7251" s="20" t="s">
        <v>117</v>
      </c>
      <c r="B7251" s="20" t="s">
        <v>704</v>
      </c>
      <c r="C7251" s="20" t="s">
        <v>108</v>
      </c>
      <c r="D7251" s="20" t="s">
        <v>106</v>
      </c>
      <c r="E7251" s="21"/>
      <c r="F7251" s="24">
        <v>1369.98</v>
      </c>
      <c r="G7251" s="23">
        <v>0.56999999999999995</v>
      </c>
      <c r="H7251" s="20" t="s">
        <v>102</v>
      </c>
      <c r="I7251" s="20" t="s">
        <v>183</v>
      </c>
      <c r="J7251" s="20" t="s">
        <v>104</v>
      </c>
      <c r="K7251" s="21"/>
      <c r="L7251" s="20" t="s">
        <v>104</v>
      </c>
      <c r="M7251" s="20" t="s">
        <v>64</v>
      </c>
      <c r="N7251" s="23">
        <v>23.22</v>
      </c>
      <c r="O7251" s="23">
        <v>0.22</v>
      </c>
    </row>
    <row r="7252" spans="1:15" x14ac:dyDescent="0.25">
      <c r="A7252" s="20" t="s">
        <v>117</v>
      </c>
      <c r="B7252" s="20" t="s">
        <v>704</v>
      </c>
      <c r="C7252" s="20" t="s">
        <v>54</v>
      </c>
      <c r="D7252" s="20" t="s">
        <v>109</v>
      </c>
      <c r="E7252" s="25">
        <v>22</v>
      </c>
      <c r="F7252" s="24">
        <v>3843.84</v>
      </c>
      <c r="G7252" s="23">
        <v>1.61</v>
      </c>
      <c r="H7252" s="20" t="s">
        <v>102</v>
      </c>
      <c r="I7252" s="20" t="s">
        <v>183</v>
      </c>
      <c r="J7252" s="20" t="s">
        <v>104</v>
      </c>
      <c r="K7252" s="21"/>
      <c r="L7252" s="20" t="s">
        <v>104</v>
      </c>
      <c r="M7252" s="20" t="s">
        <v>54</v>
      </c>
      <c r="N7252" s="23">
        <v>0.26</v>
      </c>
      <c r="O7252" s="23">
        <v>0.22</v>
      </c>
    </row>
    <row r="7253" spans="1:15" x14ac:dyDescent="0.25">
      <c r="A7253" s="20" t="s">
        <v>117</v>
      </c>
      <c r="B7253" s="20" t="s">
        <v>704</v>
      </c>
      <c r="C7253" s="20" t="s">
        <v>110</v>
      </c>
      <c r="D7253" s="20" t="s">
        <v>109</v>
      </c>
      <c r="E7253" s="25">
        <v>22</v>
      </c>
      <c r="F7253" s="27">
        <v>2970</v>
      </c>
      <c r="G7253" s="23">
        <v>1.24</v>
      </c>
      <c r="H7253" s="20" t="s">
        <v>102</v>
      </c>
      <c r="I7253" s="20" t="s">
        <v>183</v>
      </c>
      <c r="J7253" s="20" t="s">
        <v>104</v>
      </c>
      <c r="K7253" s="21"/>
      <c r="L7253" s="20" t="s">
        <v>104</v>
      </c>
      <c r="M7253" s="20" t="s">
        <v>55</v>
      </c>
      <c r="N7253" s="23">
        <v>0.09</v>
      </c>
      <c r="O7253" s="23">
        <v>0.22</v>
      </c>
    </row>
    <row r="7254" spans="1:15" x14ac:dyDescent="0.25">
      <c r="A7254" s="20" t="s">
        <v>117</v>
      </c>
      <c r="B7254" s="20" t="s">
        <v>704</v>
      </c>
      <c r="C7254" s="20" t="s">
        <v>122</v>
      </c>
      <c r="D7254" s="20" t="s">
        <v>109</v>
      </c>
      <c r="E7254" s="25">
        <v>2</v>
      </c>
      <c r="F7254" s="26">
        <v>523.6</v>
      </c>
      <c r="G7254" s="23">
        <v>0.22</v>
      </c>
      <c r="H7254" s="20" t="s">
        <v>102</v>
      </c>
      <c r="I7254" s="20" t="s">
        <v>183</v>
      </c>
      <c r="J7254" s="20" t="s">
        <v>104</v>
      </c>
      <c r="K7254" s="21"/>
      <c r="L7254" s="20" t="s">
        <v>104</v>
      </c>
      <c r="M7254" s="20" t="s">
        <v>52</v>
      </c>
      <c r="N7254" s="23">
        <v>1.19</v>
      </c>
      <c r="O7254" s="23">
        <v>0.22</v>
      </c>
    </row>
    <row r="7255" spans="1:15" x14ac:dyDescent="0.25">
      <c r="A7255" s="20" t="s">
        <v>117</v>
      </c>
      <c r="B7255" s="20" t="s">
        <v>704</v>
      </c>
      <c r="C7255" s="20" t="s">
        <v>127</v>
      </c>
      <c r="D7255" s="20" t="s">
        <v>109</v>
      </c>
      <c r="E7255" s="25">
        <v>1</v>
      </c>
      <c r="F7255" s="26">
        <v>178.2</v>
      </c>
      <c r="G7255" s="23">
        <v>7.0000000000000007E-2</v>
      </c>
      <c r="H7255" s="20" t="s">
        <v>102</v>
      </c>
      <c r="I7255" s="20" t="s">
        <v>183</v>
      </c>
      <c r="J7255" s="20" t="s">
        <v>104</v>
      </c>
      <c r="K7255" s="21"/>
      <c r="L7255" s="20" t="s">
        <v>104</v>
      </c>
      <c r="M7255" s="20" t="s">
        <v>51</v>
      </c>
      <c r="N7255" s="23">
        <v>0.81</v>
      </c>
      <c r="O7255" s="23">
        <v>0.22</v>
      </c>
    </row>
    <row r="7256" spans="1:15" x14ac:dyDescent="0.25">
      <c r="A7256" s="20" t="s">
        <v>117</v>
      </c>
      <c r="B7256" s="20" t="s">
        <v>704</v>
      </c>
      <c r="C7256" s="20" t="s">
        <v>111</v>
      </c>
      <c r="D7256" s="21"/>
      <c r="E7256" s="21"/>
      <c r="F7256" s="23">
        <v>980.47</v>
      </c>
      <c r="G7256" s="23">
        <v>0.41</v>
      </c>
      <c r="H7256" s="20" t="s">
        <v>102</v>
      </c>
      <c r="I7256" s="20" t="s">
        <v>183</v>
      </c>
      <c r="J7256" s="20" t="s">
        <v>104</v>
      </c>
      <c r="K7256" s="21"/>
      <c r="L7256" s="20" t="s">
        <v>104</v>
      </c>
      <c r="M7256" s="20" t="s">
        <v>56</v>
      </c>
      <c r="N7256" s="23">
        <v>0.41</v>
      </c>
      <c r="O7256" s="23">
        <v>0.22</v>
      </c>
    </row>
    <row r="7257" spans="1:15" x14ac:dyDescent="0.25">
      <c r="A7257" s="20" t="s">
        <v>117</v>
      </c>
      <c r="B7257" s="20" t="s">
        <v>704</v>
      </c>
      <c r="C7257" s="20" t="s">
        <v>112</v>
      </c>
      <c r="D7257" s="20" t="s">
        <v>113</v>
      </c>
      <c r="E7257" s="25">
        <v>2</v>
      </c>
      <c r="F7257" s="23">
        <v>275.01</v>
      </c>
      <c r="G7257" s="23">
        <v>0.11</v>
      </c>
      <c r="H7257" s="20" t="s">
        <v>102</v>
      </c>
      <c r="I7257" s="20" t="s">
        <v>183</v>
      </c>
      <c r="J7257" s="20" t="s">
        <v>104</v>
      </c>
      <c r="K7257" s="21"/>
      <c r="L7257" s="20" t="s">
        <v>104</v>
      </c>
      <c r="M7257" s="20" t="s">
        <v>58</v>
      </c>
      <c r="N7257" s="23">
        <v>0.69</v>
      </c>
      <c r="O7257" s="23">
        <v>0.22</v>
      </c>
    </row>
    <row r="7258" spans="1:15" x14ac:dyDescent="0.25">
      <c r="A7258" s="20" t="s">
        <v>117</v>
      </c>
      <c r="B7258" s="20" t="s">
        <v>704</v>
      </c>
      <c r="C7258" s="20" t="s">
        <v>114</v>
      </c>
      <c r="D7258" s="21"/>
      <c r="E7258" s="21"/>
      <c r="F7258" s="24">
        <v>6815.49</v>
      </c>
      <c r="G7258" s="23">
        <v>2.85</v>
      </c>
      <c r="H7258" s="20" t="s">
        <v>102</v>
      </c>
      <c r="I7258" s="20" t="s">
        <v>183</v>
      </c>
      <c r="J7258" s="20" t="s">
        <v>104</v>
      </c>
      <c r="K7258" s="21"/>
      <c r="L7258" s="20" t="s">
        <v>104</v>
      </c>
      <c r="M7258" s="20" t="s">
        <v>69</v>
      </c>
      <c r="N7258" s="23">
        <v>2.85</v>
      </c>
      <c r="O7258" s="23">
        <v>0.22</v>
      </c>
    </row>
    <row r="7259" spans="1:15" x14ac:dyDescent="0.25">
      <c r="A7259" s="20" t="s">
        <v>117</v>
      </c>
      <c r="B7259" s="20" t="s">
        <v>704</v>
      </c>
      <c r="C7259" s="20" t="s">
        <v>121</v>
      </c>
      <c r="D7259" s="20" t="s">
        <v>106</v>
      </c>
      <c r="E7259" s="21"/>
      <c r="F7259" s="24">
        <v>1422.59</v>
      </c>
      <c r="G7259" s="23">
        <v>0.59</v>
      </c>
      <c r="H7259" s="20" t="s">
        <v>102</v>
      </c>
      <c r="I7259" s="20" t="s">
        <v>183</v>
      </c>
      <c r="J7259" s="20" t="s">
        <v>104</v>
      </c>
      <c r="K7259" s="21"/>
      <c r="L7259" s="20" t="s">
        <v>104</v>
      </c>
      <c r="M7259" s="20" t="s">
        <v>74</v>
      </c>
      <c r="N7259" s="21"/>
      <c r="O7259" s="23">
        <v>0.22</v>
      </c>
    </row>
    <row r="7260" spans="1:15" x14ac:dyDescent="0.25">
      <c r="A7260" s="20" t="s">
        <v>117</v>
      </c>
      <c r="B7260" s="20" t="s">
        <v>704</v>
      </c>
      <c r="C7260" s="20" t="s">
        <v>115</v>
      </c>
      <c r="D7260" s="20" t="s">
        <v>106</v>
      </c>
      <c r="E7260" s="21"/>
      <c r="F7260" s="23">
        <v>170.51</v>
      </c>
      <c r="G7260" s="23">
        <v>7.0000000000000007E-2</v>
      </c>
      <c r="H7260" s="20" t="s">
        <v>102</v>
      </c>
      <c r="I7260" s="20" t="s">
        <v>183</v>
      </c>
      <c r="J7260" s="20" t="s">
        <v>104</v>
      </c>
      <c r="K7260" s="21"/>
      <c r="L7260" s="20" t="s">
        <v>104</v>
      </c>
      <c r="M7260" s="20" t="s">
        <v>75</v>
      </c>
      <c r="N7260" s="21"/>
      <c r="O7260" s="23">
        <v>0.22</v>
      </c>
    </row>
    <row r="7261" spans="1:15" x14ac:dyDescent="0.25">
      <c r="A7261" s="20" t="s">
        <v>117</v>
      </c>
      <c r="B7261" s="20" t="s">
        <v>704</v>
      </c>
      <c r="C7261" s="20" t="s">
        <v>119</v>
      </c>
      <c r="D7261" s="20" t="s">
        <v>6</v>
      </c>
      <c r="E7261" s="21"/>
      <c r="F7261" s="22">
        <v>3396.4</v>
      </c>
      <c r="G7261" s="23">
        <v>1.42</v>
      </c>
      <c r="H7261" s="20" t="s">
        <v>102</v>
      </c>
      <c r="I7261" s="20" t="s">
        <v>183</v>
      </c>
      <c r="J7261" s="20" t="s">
        <v>104</v>
      </c>
      <c r="K7261" s="21"/>
      <c r="L7261" s="20" t="s">
        <v>104</v>
      </c>
      <c r="M7261" s="20" t="s">
        <v>45</v>
      </c>
      <c r="N7261" s="23">
        <v>32.65</v>
      </c>
      <c r="O7261" s="23">
        <v>0.22</v>
      </c>
    </row>
    <row r="7262" spans="1:15" x14ac:dyDescent="0.25">
      <c r="A7262" s="20" t="s">
        <v>117</v>
      </c>
      <c r="B7262" s="20" t="s">
        <v>705</v>
      </c>
      <c r="C7262" s="20" t="s">
        <v>7</v>
      </c>
      <c r="D7262" s="20" t="s">
        <v>10</v>
      </c>
      <c r="E7262" s="21"/>
      <c r="F7262" s="24">
        <v>1506.41</v>
      </c>
      <c r="G7262" s="23">
        <v>0.62</v>
      </c>
      <c r="H7262" s="20" t="s">
        <v>102</v>
      </c>
      <c r="I7262" s="20" t="s">
        <v>183</v>
      </c>
      <c r="J7262" s="20" t="s">
        <v>104</v>
      </c>
      <c r="K7262" s="21"/>
      <c r="L7262" s="20" t="s">
        <v>104</v>
      </c>
      <c r="M7262" s="20" t="s">
        <v>48</v>
      </c>
      <c r="N7262" s="23">
        <v>0.62</v>
      </c>
      <c r="O7262" s="23">
        <v>0.56999999999999995</v>
      </c>
    </row>
    <row r="7263" spans="1:15" x14ac:dyDescent="0.25">
      <c r="A7263" s="20" t="s">
        <v>117</v>
      </c>
      <c r="B7263" s="20" t="s">
        <v>705</v>
      </c>
      <c r="C7263" s="20" t="s">
        <v>105</v>
      </c>
      <c r="D7263" s="20" t="s">
        <v>106</v>
      </c>
      <c r="E7263" s="21"/>
      <c r="F7263" s="23">
        <v>301.86</v>
      </c>
      <c r="G7263" s="23">
        <v>0.12</v>
      </c>
      <c r="H7263" s="20" t="s">
        <v>102</v>
      </c>
      <c r="I7263" s="20" t="s">
        <v>183</v>
      </c>
      <c r="J7263" s="20" t="s">
        <v>104</v>
      </c>
      <c r="K7263" s="21"/>
      <c r="L7263" s="20" t="s">
        <v>104</v>
      </c>
      <c r="M7263" s="20" t="s">
        <v>82</v>
      </c>
      <c r="N7263" s="21"/>
      <c r="O7263" s="23">
        <v>0.56999999999999995</v>
      </c>
    </row>
    <row r="7264" spans="1:15" x14ac:dyDescent="0.25">
      <c r="A7264" s="20" t="s">
        <v>117</v>
      </c>
      <c r="B7264" s="20" t="s">
        <v>705</v>
      </c>
      <c r="C7264" s="20" t="s">
        <v>107</v>
      </c>
      <c r="D7264" s="20" t="s">
        <v>106</v>
      </c>
      <c r="E7264" s="21"/>
      <c r="F7264" s="24">
        <v>2655.03</v>
      </c>
      <c r="G7264" s="23">
        <v>1.0900000000000001</v>
      </c>
      <c r="H7264" s="20" t="s">
        <v>102</v>
      </c>
      <c r="I7264" s="20" t="s">
        <v>183</v>
      </c>
      <c r="J7264" s="20" t="s">
        <v>104</v>
      </c>
      <c r="K7264" s="21"/>
      <c r="L7264" s="20" t="s">
        <v>104</v>
      </c>
      <c r="M7264" s="20" t="s">
        <v>65</v>
      </c>
      <c r="N7264" s="23">
        <v>0.84</v>
      </c>
      <c r="O7264" s="23">
        <v>0.56999999999999995</v>
      </c>
    </row>
    <row r="7265" spans="1:15" x14ac:dyDescent="0.25">
      <c r="A7265" s="20" t="s">
        <v>117</v>
      </c>
      <c r="B7265" s="20" t="s">
        <v>705</v>
      </c>
      <c r="C7265" s="20" t="s">
        <v>108</v>
      </c>
      <c r="D7265" s="20" t="s">
        <v>106</v>
      </c>
      <c r="E7265" s="21"/>
      <c r="F7265" s="24">
        <v>1346.76</v>
      </c>
      <c r="G7265" s="23">
        <v>0.55000000000000004</v>
      </c>
      <c r="H7265" s="20" t="s">
        <v>102</v>
      </c>
      <c r="I7265" s="20" t="s">
        <v>183</v>
      </c>
      <c r="J7265" s="20" t="s">
        <v>104</v>
      </c>
      <c r="K7265" s="21"/>
      <c r="L7265" s="20" t="s">
        <v>104</v>
      </c>
      <c r="M7265" s="20" t="s">
        <v>64</v>
      </c>
      <c r="N7265" s="23">
        <v>23.22</v>
      </c>
      <c r="O7265" s="23">
        <v>0.56999999999999995</v>
      </c>
    </row>
    <row r="7266" spans="1:15" x14ac:dyDescent="0.25">
      <c r="A7266" s="20" t="s">
        <v>117</v>
      </c>
      <c r="B7266" s="20" t="s">
        <v>705</v>
      </c>
      <c r="C7266" s="20" t="s">
        <v>54</v>
      </c>
      <c r="D7266" s="20" t="s">
        <v>109</v>
      </c>
      <c r="E7266" s="25">
        <v>26</v>
      </c>
      <c r="F7266" s="22">
        <v>4596.8</v>
      </c>
      <c r="G7266" s="23">
        <v>1.89</v>
      </c>
      <c r="H7266" s="20" t="s">
        <v>102</v>
      </c>
      <c r="I7266" s="20" t="s">
        <v>183</v>
      </c>
      <c r="J7266" s="20" t="s">
        <v>104</v>
      </c>
      <c r="K7266" s="21"/>
      <c r="L7266" s="20" t="s">
        <v>104</v>
      </c>
      <c r="M7266" s="20" t="s">
        <v>54</v>
      </c>
      <c r="N7266" s="23">
        <v>0.26</v>
      </c>
      <c r="O7266" s="23">
        <v>0.56999999999999995</v>
      </c>
    </row>
    <row r="7267" spans="1:15" x14ac:dyDescent="0.25">
      <c r="A7267" s="20" t="s">
        <v>117</v>
      </c>
      <c r="B7267" s="20" t="s">
        <v>705</v>
      </c>
      <c r="C7267" s="20" t="s">
        <v>49</v>
      </c>
      <c r="D7267" s="20" t="s">
        <v>109</v>
      </c>
      <c r="E7267" s="25">
        <v>9</v>
      </c>
      <c r="F7267" s="24">
        <v>1660.05</v>
      </c>
      <c r="G7267" s="23">
        <v>0.68</v>
      </c>
      <c r="H7267" s="20" t="s">
        <v>102</v>
      </c>
      <c r="I7267" s="20" t="s">
        <v>183</v>
      </c>
      <c r="J7267" s="20" t="s">
        <v>104</v>
      </c>
      <c r="K7267" s="21"/>
      <c r="L7267" s="20" t="s">
        <v>104</v>
      </c>
      <c r="M7267" s="20" t="s">
        <v>49</v>
      </c>
      <c r="N7267" s="23">
        <v>0.85</v>
      </c>
      <c r="O7267" s="23">
        <v>0.56999999999999995</v>
      </c>
    </row>
    <row r="7268" spans="1:15" x14ac:dyDescent="0.25">
      <c r="A7268" s="20" t="s">
        <v>117</v>
      </c>
      <c r="B7268" s="20" t="s">
        <v>705</v>
      </c>
      <c r="C7268" s="20" t="s">
        <v>112</v>
      </c>
      <c r="D7268" s="20" t="s">
        <v>113</v>
      </c>
      <c r="E7268" s="25">
        <v>4</v>
      </c>
      <c r="F7268" s="23">
        <v>558.83000000000004</v>
      </c>
      <c r="G7268" s="23">
        <v>0.23</v>
      </c>
      <c r="H7268" s="20" t="s">
        <v>102</v>
      </c>
      <c r="I7268" s="20" t="s">
        <v>183</v>
      </c>
      <c r="J7268" s="20" t="s">
        <v>104</v>
      </c>
      <c r="K7268" s="21"/>
      <c r="L7268" s="20" t="s">
        <v>104</v>
      </c>
      <c r="M7268" s="20" t="s">
        <v>58</v>
      </c>
      <c r="N7268" s="23">
        <v>0.69</v>
      </c>
      <c r="O7268" s="23">
        <v>0.56999999999999995</v>
      </c>
    </row>
    <row r="7269" spans="1:15" x14ac:dyDescent="0.25">
      <c r="A7269" s="20" t="s">
        <v>117</v>
      </c>
      <c r="B7269" s="20" t="s">
        <v>705</v>
      </c>
      <c r="C7269" s="20" t="s">
        <v>114</v>
      </c>
      <c r="D7269" s="21"/>
      <c r="E7269" s="21"/>
      <c r="F7269" s="24">
        <v>6924.64</v>
      </c>
      <c r="G7269" s="23">
        <v>2.85</v>
      </c>
      <c r="H7269" s="20" t="s">
        <v>102</v>
      </c>
      <c r="I7269" s="20" t="s">
        <v>183</v>
      </c>
      <c r="J7269" s="20" t="s">
        <v>104</v>
      </c>
      <c r="K7269" s="21"/>
      <c r="L7269" s="20" t="s">
        <v>104</v>
      </c>
      <c r="M7269" s="20" t="s">
        <v>69</v>
      </c>
      <c r="N7269" s="23">
        <v>2.85</v>
      </c>
      <c r="O7269" s="23">
        <v>0.56999999999999995</v>
      </c>
    </row>
    <row r="7270" spans="1:15" x14ac:dyDescent="0.25">
      <c r="A7270" s="20" t="s">
        <v>117</v>
      </c>
      <c r="B7270" s="20" t="s">
        <v>705</v>
      </c>
      <c r="C7270" s="20" t="s">
        <v>121</v>
      </c>
      <c r="D7270" s="20" t="s">
        <v>106</v>
      </c>
      <c r="E7270" s="21"/>
      <c r="F7270" s="24">
        <v>1445.67</v>
      </c>
      <c r="G7270" s="23">
        <v>0.59</v>
      </c>
      <c r="H7270" s="20" t="s">
        <v>102</v>
      </c>
      <c r="I7270" s="20" t="s">
        <v>183</v>
      </c>
      <c r="J7270" s="20" t="s">
        <v>104</v>
      </c>
      <c r="K7270" s="21"/>
      <c r="L7270" s="20" t="s">
        <v>104</v>
      </c>
      <c r="M7270" s="20" t="s">
        <v>74</v>
      </c>
      <c r="N7270" s="21"/>
      <c r="O7270" s="23">
        <v>0.56999999999999995</v>
      </c>
    </row>
    <row r="7271" spans="1:15" x14ac:dyDescent="0.25">
      <c r="A7271" s="20" t="s">
        <v>117</v>
      </c>
      <c r="B7271" s="20" t="s">
        <v>705</v>
      </c>
      <c r="C7271" s="20" t="s">
        <v>115</v>
      </c>
      <c r="D7271" s="20" t="s">
        <v>106</v>
      </c>
      <c r="E7271" s="21"/>
      <c r="F7271" s="23">
        <v>205.53</v>
      </c>
      <c r="G7271" s="23">
        <v>0.08</v>
      </c>
      <c r="H7271" s="20" t="s">
        <v>102</v>
      </c>
      <c r="I7271" s="20" t="s">
        <v>183</v>
      </c>
      <c r="J7271" s="20" t="s">
        <v>104</v>
      </c>
      <c r="K7271" s="21"/>
      <c r="L7271" s="20" t="s">
        <v>104</v>
      </c>
      <c r="M7271" s="20" t="s">
        <v>75</v>
      </c>
      <c r="N7271" s="21"/>
      <c r="O7271" s="23">
        <v>0.56999999999999995</v>
      </c>
    </row>
    <row r="7272" spans="1:15" x14ac:dyDescent="0.25">
      <c r="A7272" s="20" t="s">
        <v>117</v>
      </c>
      <c r="B7272" s="20" t="s">
        <v>705</v>
      </c>
      <c r="C7272" s="20" t="s">
        <v>111</v>
      </c>
      <c r="D7272" s="21"/>
      <c r="E7272" s="21"/>
      <c r="F7272" s="23">
        <v>996.18</v>
      </c>
      <c r="G7272" s="23">
        <v>0.41</v>
      </c>
      <c r="H7272" s="20" t="s">
        <v>102</v>
      </c>
      <c r="I7272" s="20" t="s">
        <v>183</v>
      </c>
      <c r="J7272" s="20" t="s">
        <v>104</v>
      </c>
      <c r="K7272" s="21"/>
      <c r="L7272" s="20" t="s">
        <v>104</v>
      </c>
      <c r="M7272" s="20" t="s">
        <v>56</v>
      </c>
      <c r="N7272" s="23">
        <v>0.41</v>
      </c>
      <c r="O7272" s="23">
        <v>0.56999999999999995</v>
      </c>
    </row>
    <row r="7273" spans="1:15" x14ac:dyDescent="0.25">
      <c r="A7273" s="20" t="s">
        <v>117</v>
      </c>
      <c r="B7273" s="20" t="s">
        <v>705</v>
      </c>
      <c r="C7273" s="20" t="s">
        <v>119</v>
      </c>
      <c r="D7273" s="20" t="s">
        <v>6</v>
      </c>
      <c r="E7273" s="21"/>
      <c r="F7273" s="24">
        <v>3461.72</v>
      </c>
      <c r="G7273" s="23">
        <v>1.42</v>
      </c>
      <c r="H7273" s="20" t="s">
        <v>102</v>
      </c>
      <c r="I7273" s="20" t="s">
        <v>183</v>
      </c>
      <c r="J7273" s="20" t="s">
        <v>104</v>
      </c>
      <c r="K7273" s="21"/>
      <c r="L7273" s="20" t="s">
        <v>104</v>
      </c>
      <c r="M7273" s="20" t="s">
        <v>45</v>
      </c>
      <c r="N7273" s="23">
        <v>32.65</v>
      </c>
      <c r="O7273" s="23">
        <v>0.56999999999999995</v>
      </c>
    </row>
    <row r="7274" spans="1:15" x14ac:dyDescent="0.25">
      <c r="A7274" s="20" t="s">
        <v>117</v>
      </c>
      <c r="B7274" s="20" t="s">
        <v>705</v>
      </c>
      <c r="C7274" s="20" t="s">
        <v>55</v>
      </c>
      <c r="D7274" s="20" t="s">
        <v>109</v>
      </c>
      <c r="E7274" s="25">
        <v>26</v>
      </c>
      <c r="F7274" s="22">
        <v>1076.4000000000001</v>
      </c>
      <c r="G7274" s="23">
        <v>0.44</v>
      </c>
      <c r="H7274" s="20" t="s">
        <v>102</v>
      </c>
      <c r="I7274" s="20" t="s">
        <v>183</v>
      </c>
      <c r="J7274" s="20" t="s">
        <v>104</v>
      </c>
      <c r="K7274" s="21"/>
      <c r="L7274" s="20" t="s">
        <v>104</v>
      </c>
      <c r="M7274" s="20" t="s">
        <v>55</v>
      </c>
      <c r="N7274" s="23">
        <v>0.02</v>
      </c>
      <c r="O7274" s="23">
        <v>0.56999999999999995</v>
      </c>
    </row>
    <row r="7275" spans="1:15" x14ac:dyDescent="0.25">
      <c r="A7275" s="20" t="s">
        <v>117</v>
      </c>
      <c r="B7275" s="20" t="s">
        <v>706</v>
      </c>
      <c r="C7275" s="20" t="s">
        <v>7</v>
      </c>
      <c r="D7275" s="20" t="s">
        <v>10</v>
      </c>
      <c r="E7275" s="21"/>
      <c r="F7275" s="24">
        <v>1833.34</v>
      </c>
      <c r="G7275" s="23">
        <v>0.62</v>
      </c>
      <c r="H7275" s="20" t="s">
        <v>102</v>
      </c>
      <c r="I7275" s="20" t="s">
        <v>151</v>
      </c>
      <c r="J7275" s="20" t="s">
        <v>104</v>
      </c>
      <c r="K7275" s="21"/>
      <c r="L7275" s="20" t="s">
        <v>104</v>
      </c>
      <c r="M7275" s="20" t="s">
        <v>48</v>
      </c>
      <c r="N7275" s="23">
        <v>0.62</v>
      </c>
      <c r="O7275" s="23">
        <v>0.49</v>
      </c>
    </row>
    <row r="7276" spans="1:15" x14ac:dyDescent="0.25">
      <c r="A7276" s="20" t="s">
        <v>117</v>
      </c>
      <c r="B7276" s="20" t="s">
        <v>706</v>
      </c>
      <c r="C7276" s="20" t="s">
        <v>105</v>
      </c>
      <c r="D7276" s="20" t="s">
        <v>106</v>
      </c>
      <c r="E7276" s="21"/>
      <c r="F7276" s="23">
        <v>342.44</v>
      </c>
      <c r="G7276" s="23">
        <v>0.12</v>
      </c>
      <c r="H7276" s="20" t="s">
        <v>102</v>
      </c>
      <c r="I7276" s="20" t="s">
        <v>151</v>
      </c>
      <c r="J7276" s="20" t="s">
        <v>104</v>
      </c>
      <c r="K7276" s="21"/>
      <c r="L7276" s="20" t="s">
        <v>104</v>
      </c>
      <c r="M7276" s="20" t="s">
        <v>82</v>
      </c>
      <c r="N7276" s="21"/>
      <c r="O7276" s="23">
        <v>0.49</v>
      </c>
    </row>
    <row r="7277" spans="1:15" x14ac:dyDescent="0.25">
      <c r="A7277" s="20" t="s">
        <v>117</v>
      </c>
      <c r="B7277" s="20" t="s">
        <v>706</v>
      </c>
      <c r="C7277" s="20" t="s">
        <v>107</v>
      </c>
      <c r="D7277" s="20" t="s">
        <v>106</v>
      </c>
      <c r="E7277" s="21"/>
      <c r="F7277" s="24">
        <v>3097.96</v>
      </c>
      <c r="G7277" s="23">
        <v>1.05</v>
      </c>
      <c r="H7277" s="20" t="s">
        <v>102</v>
      </c>
      <c r="I7277" s="20" t="s">
        <v>151</v>
      </c>
      <c r="J7277" s="20" t="s">
        <v>104</v>
      </c>
      <c r="K7277" s="21"/>
      <c r="L7277" s="20" t="s">
        <v>104</v>
      </c>
      <c r="M7277" s="20" t="s">
        <v>65</v>
      </c>
      <c r="N7277" s="23">
        <v>0.84</v>
      </c>
      <c r="O7277" s="23">
        <v>0.49</v>
      </c>
    </row>
    <row r="7278" spans="1:15" x14ac:dyDescent="0.25">
      <c r="A7278" s="20" t="s">
        <v>117</v>
      </c>
      <c r="B7278" s="20" t="s">
        <v>706</v>
      </c>
      <c r="C7278" s="20" t="s">
        <v>108</v>
      </c>
      <c r="D7278" s="20" t="s">
        <v>106</v>
      </c>
      <c r="E7278" s="21"/>
      <c r="F7278" s="24">
        <v>1369.98</v>
      </c>
      <c r="G7278" s="23">
        <v>0.46</v>
      </c>
      <c r="H7278" s="20" t="s">
        <v>102</v>
      </c>
      <c r="I7278" s="20" t="s">
        <v>151</v>
      </c>
      <c r="J7278" s="20" t="s">
        <v>104</v>
      </c>
      <c r="K7278" s="21"/>
      <c r="L7278" s="20" t="s">
        <v>104</v>
      </c>
      <c r="M7278" s="20" t="s">
        <v>64</v>
      </c>
      <c r="N7278" s="23">
        <v>23.22</v>
      </c>
      <c r="O7278" s="23">
        <v>0.49</v>
      </c>
    </row>
    <row r="7279" spans="1:15" x14ac:dyDescent="0.25">
      <c r="A7279" s="20" t="s">
        <v>117</v>
      </c>
      <c r="B7279" s="20" t="s">
        <v>706</v>
      </c>
      <c r="C7279" s="20" t="s">
        <v>54</v>
      </c>
      <c r="D7279" s="20" t="s">
        <v>109</v>
      </c>
      <c r="E7279" s="25">
        <v>22</v>
      </c>
      <c r="F7279" s="22">
        <v>5262.4</v>
      </c>
      <c r="G7279" s="23">
        <v>1.78</v>
      </c>
      <c r="H7279" s="20" t="s">
        <v>102</v>
      </c>
      <c r="I7279" s="20" t="s">
        <v>151</v>
      </c>
      <c r="J7279" s="20" t="s">
        <v>104</v>
      </c>
      <c r="K7279" s="21"/>
      <c r="L7279" s="20" t="s">
        <v>104</v>
      </c>
      <c r="M7279" s="20" t="s">
        <v>54</v>
      </c>
      <c r="N7279" s="23">
        <v>0.26</v>
      </c>
      <c r="O7279" s="23">
        <v>0.49</v>
      </c>
    </row>
    <row r="7280" spans="1:15" x14ac:dyDescent="0.25">
      <c r="A7280" s="20" t="s">
        <v>117</v>
      </c>
      <c r="B7280" s="20" t="s">
        <v>706</v>
      </c>
      <c r="C7280" s="20" t="s">
        <v>122</v>
      </c>
      <c r="D7280" s="20" t="s">
        <v>109</v>
      </c>
      <c r="E7280" s="25">
        <v>1</v>
      </c>
      <c r="F7280" s="23">
        <v>255.85</v>
      </c>
      <c r="G7280" s="23">
        <v>0.09</v>
      </c>
      <c r="H7280" s="20" t="s">
        <v>102</v>
      </c>
      <c r="I7280" s="20" t="s">
        <v>151</v>
      </c>
      <c r="J7280" s="20" t="s">
        <v>104</v>
      </c>
      <c r="K7280" s="21"/>
      <c r="L7280" s="20" t="s">
        <v>104</v>
      </c>
      <c r="M7280" s="20" t="s">
        <v>52</v>
      </c>
      <c r="N7280" s="23">
        <v>1.19</v>
      </c>
      <c r="O7280" s="23">
        <v>0.49</v>
      </c>
    </row>
    <row r="7281" spans="1:15" x14ac:dyDescent="0.25">
      <c r="A7281" s="20" t="s">
        <v>117</v>
      </c>
      <c r="B7281" s="20" t="s">
        <v>706</v>
      </c>
      <c r="C7281" s="20" t="s">
        <v>127</v>
      </c>
      <c r="D7281" s="20" t="s">
        <v>109</v>
      </c>
      <c r="E7281" s="25">
        <v>3</v>
      </c>
      <c r="F7281" s="23">
        <v>522.45000000000005</v>
      </c>
      <c r="G7281" s="23">
        <v>0.18</v>
      </c>
      <c r="H7281" s="20" t="s">
        <v>102</v>
      </c>
      <c r="I7281" s="20" t="s">
        <v>151</v>
      </c>
      <c r="J7281" s="20" t="s">
        <v>104</v>
      </c>
      <c r="K7281" s="21"/>
      <c r="L7281" s="20" t="s">
        <v>104</v>
      </c>
      <c r="M7281" s="20" t="s">
        <v>51</v>
      </c>
      <c r="N7281" s="23">
        <v>0.81</v>
      </c>
      <c r="O7281" s="23">
        <v>0.49</v>
      </c>
    </row>
    <row r="7282" spans="1:15" x14ac:dyDescent="0.25">
      <c r="A7282" s="20" t="s">
        <v>117</v>
      </c>
      <c r="B7282" s="20" t="s">
        <v>706</v>
      </c>
      <c r="C7282" s="20" t="s">
        <v>111</v>
      </c>
      <c r="D7282" s="21"/>
      <c r="E7282" s="21"/>
      <c r="F7282" s="24">
        <v>1212.3699999999999</v>
      </c>
      <c r="G7282" s="23">
        <v>0.41</v>
      </c>
      <c r="H7282" s="20" t="s">
        <v>102</v>
      </c>
      <c r="I7282" s="20" t="s">
        <v>151</v>
      </c>
      <c r="J7282" s="20" t="s">
        <v>104</v>
      </c>
      <c r="K7282" s="21"/>
      <c r="L7282" s="20" t="s">
        <v>104</v>
      </c>
      <c r="M7282" s="20" t="s">
        <v>56</v>
      </c>
      <c r="N7282" s="23">
        <v>0.41</v>
      </c>
      <c r="O7282" s="23">
        <v>0.49</v>
      </c>
    </row>
    <row r="7283" spans="1:15" x14ac:dyDescent="0.25">
      <c r="A7283" s="20" t="s">
        <v>117</v>
      </c>
      <c r="B7283" s="20" t="s">
        <v>706</v>
      </c>
      <c r="C7283" s="20" t="s">
        <v>112</v>
      </c>
      <c r="D7283" s="20" t="s">
        <v>113</v>
      </c>
      <c r="E7283" s="25">
        <v>2</v>
      </c>
      <c r="F7283" s="23">
        <v>340.06</v>
      </c>
      <c r="G7283" s="23">
        <v>0.12</v>
      </c>
      <c r="H7283" s="20" t="s">
        <v>102</v>
      </c>
      <c r="I7283" s="20" t="s">
        <v>151</v>
      </c>
      <c r="J7283" s="20" t="s">
        <v>104</v>
      </c>
      <c r="K7283" s="21"/>
      <c r="L7283" s="20" t="s">
        <v>104</v>
      </c>
      <c r="M7283" s="20" t="s">
        <v>58</v>
      </c>
      <c r="N7283" s="23">
        <v>0.69</v>
      </c>
      <c r="O7283" s="23">
        <v>0.49</v>
      </c>
    </row>
    <row r="7284" spans="1:15" x14ac:dyDescent="0.25">
      <c r="A7284" s="20" t="s">
        <v>117</v>
      </c>
      <c r="B7284" s="20" t="s">
        <v>706</v>
      </c>
      <c r="C7284" s="20" t="s">
        <v>114</v>
      </c>
      <c r="D7284" s="21"/>
      <c r="E7284" s="21"/>
      <c r="F7284" s="24">
        <v>8427.4500000000007</v>
      </c>
      <c r="G7284" s="23">
        <v>2.85</v>
      </c>
      <c r="H7284" s="20" t="s">
        <v>102</v>
      </c>
      <c r="I7284" s="20" t="s">
        <v>151</v>
      </c>
      <c r="J7284" s="20" t="s">
        <v>104</v>
      </c>
      <c r="K7284" s="21"/>
      <c r="L7284" s="20" t="s">
        <v>104</v>
      </c>
      <c r="M7284" s="20" t="s">
        <v>69</v>
      </c>
      <c r="N7284" s="23">
        <v>2.85</v>
      </c>
      <c r="O7284" s="23">
        <v>0.49</v>
      </c>
    </row>
    <row r="7285" spans="1:15" x14ac:dyDescent="0.25">
      <c r="A7285" s="20" t="s">
        <v>117</v>
      </c>
      <c r="B7285" s="20" t="s">
        <v>706</v>
      </c>
      <c r="C7285" s="20" t="s">
        <v>121</v>
      </c>
      <c r="D7285" s="20" t="s">
        <v>106</v>
      </c>
      <c r="E7285" s="21"/>
      <c r="F7285" s="24">
        <v>1431.33</v>
      </c>
      <c r="G7285" s="23">
        <v>0.48</v>
      </c>
      <c r="H7285" s="20" t="s">
        <v>102</v>
      </c>
      <c r="I7285" s="20" t="s">
        <v>151</v>
      </c>
      <c r="J7285" s="20" t="s">
        <v>104</v>
      </c>
      <c r="K7285" s="21"/>
      <c r="L7285" s="20" t="s">
        <v>104</v>
      </c>
      <c r="M7285" s="20" t="s">
        <v>74</v>
      </c>
      <c r="N7285" s="21"/>
      <c r="O7285" s="23">
        <v>0.49</v>
      </c>
    </row>
    <row r="7286" spans="1:15" x14ac:dyDescent="0.25">
      <c r="A7286" s="20" t="s">
        <v>117</v>
      </c>
      <c r="B7286" s="20" t="s">
        <v>706</v>
      </c>
      <c r="C7286" s="20" t="s">
        <v>115</v>
      </c>
      <c r="D7286" s="20" t="s">
        <v>106</v>
      </c>
      <c r="E7286" s="21"/>
      <c r="F7286" s="23">
        <v>116.98</v>
      </c>
      <c r="G7286" s="23">
        <v>0.04</v>
      </c>
      <c r="H7286" s="20" t="s">
        <v>102</v>
      </c>
      <c r="I7286" s="20" t="s">
        <v>151</v>
      </c>
      <c r="J7286" s="20" t="s">
        <v>104</v>
      </c>
      <c r="K7286" s="21"/>
      <c r="L7286" s="20" t="s">
        <v>104</v>
      </c>
      <c r="M7286" s="20" t="s">
        <v>75</v>
      </c>
      <c r="N7286" s="21"/>
      <c r="O7286" s="23">
        <v>0.49</v>
      </c>
    </row>
    <row r="7287" spans="1:15" x14ac:dyDescent="0.25">
      <c r="A7287" s="20" t="s">
        <v>117</v>
      </c>
      <c r="B7287" s="20" t="s">
        <v>706</v>
      </c>
      <c r="C7287" s="20" t="s">
        <v>110</v>
      </c>
      <c r="D7287" s="20" t="s">
        <v>109</v>
      </c>
      <c r="E7287" s="25">
        <v>10</v>
      </c>
      <c r="F7287" s="25">
        <v>720</v>
      </c>
      <c r="G7287" s="23">
        <v>0.24</v>
      </c>
      <c r="H7287" s="20" t="s">
        <v>102</v>
      </c>
      <c r="I7287" s="20" t="s">
        <v>151</v>
      </c>
      <c r="J7287" s="20" t="s">
        <v>104</v>
      </c>
      <c r="K7287" s="21"/>
      <c r="L7287" s="20" t="s">
        <v>104</v>
      </c>
      <c r="M7287" s="20" t="s">
        <v>55</v>
      </c>
      <c r="N7287" s="23">
        <v>0.09</v>
      </c>
      <c r="O7287" s="23">
        <v>0.49</v>
      </c>
    </row>
    <row r="7288" spans="1:15" x14ac:dyDescent="0.25">
      <c r="A7288" s="20" t="s">
        <v>117</v>
      </c>
      <c r="B7288" s="20" t="s">
        <v>706</v>
      </c>
      <c r="C7288" s="20" t="s">
        <v>119</v>
      </c>
      <c r="D7288" s="20" t="s">
        <v>6</v>
      </c>
      <c r="E7288" s="21"/>
      <c r="F7288" s="22">
        <v>3167.8</v>
      </c>
      <c r="G7288" s="23">
        <v>1.07</v>
      </c>
      <c r="H7288" s="20" t="s">
        <v>102</v>
      </c>
      <c r="I7288" s="20" t="s">
        <v>151</v>
      </c>
      <c r="J7288" s="20" t="s">
        <v>104</v>
      </c>
      <c r="K7288" s="21"/>
      <c r="L7288" s="20" t="s">
        <v>104</v>
      </c>
      <c r="M7288" s="20" t="s">
        <v>45</v>
      </c>
      <c r="N7288" s="23">
        <v>32.65</v>
      </c>
      <c r="O7288" s="23">
        <v>0.49</v>
      </c>
    </row>
    <row r="7289" spans="1:15" x14ac:dyDescent="0.25">
      <c r="A7289" s="20" t="s">
        <v>117</v>
      </c>
      <c r="B7289" s="20" t="s">
        <v>707</v>
      </c>
      <c r="C7289" s="20" t="s">
        <v>7</v>
      </c>
      <c r="D7289" s="20" t="s">
        <v>10</v>
      </c>
      <c r="E7289" s="21"/>
      <c r="F7289" s="24">
        <v>4153.57</v>
      </c>
      <c r="G7289" s="23">
        <v>0.62</v>
      </c>
      <c r="H7289" s="20" t="s">
        <v>102</v>
      </c>
      <c r="I7289" s="20" t="s">
        <v>103</v>
      </c>
      <c r="J7289" s="20" t="s">
        <v>104</v>
      </c>
      <c r="K7289" s="21"/>
      <c r="L7289" s="20" t="s">
        <v>104</v>
      </c>
      <c r="M7289" s="20" t="s">
        <v>48</v>
      </c>
      <c r="N7289" s="23">
        <v>0.62</v>
      </c>
      <c r="O7289" s="23">
        <v>0.16</v>
      </c>
    </row>
    <row r="7290" spans="1:15" x14ac:dyDescent="0.25">
      <c r="A7290" s="20" t="s">
        <v>117</v>
      </c>
      <c r="B7290" s="20" t="s">
        <v>707</v>
      </c>
      <c r="C7290" s="20" t="s">
        <v>105</v>
      </c>
      <c r="D7290" s="20" t="s">
        <v>106</v>
      </c>
      <c r="E7290" s="21"/>
      <c r="F7290" s="23">
        <v>775.76</v>
      </c>
      <c r="G7290" s="23">
        <v>0.12</v>
      </c>
      <c r="H7290" s="20" t="s">
        <v>102</v>
      </c>
      <c r="I7290" s="20" t="s">
        <v>103</v>
      </c>
      <c r="J7290" s="20" t="s">
        <v>104</v>
      </c>
      <c r="K7290" s="21"/>
      <c r="L7290" s="20" t="s">
        <v>104</v>
      </c>
      <c r="M7290" s="20" t="s">
        <v>82</v>
      </c>
      <c r="N7290" s="21"/>
      <c r="O7290" s="23">
        <v>0.16</v>
      </c>
    </row>
    <row r="7291" spans="1:15" x14ac:dyDescent="0.25">
      <c r="A7291" s="20" t="s">
        <v>117</v>
      </c>
      <c r="B7291" s="20" t="s">
        <v>707</v>
      </c>
      <c r="C7291" s="20" t="s">
        <v>107</v>
      </c>
      <c r="D7291" s="20" t="s">
        <v>106</v>
      </c>
      <c r="E7291" s="21"/>
      <c r="F7291" s="24">
        <v>7469.65</v>
      </c>
      <c r="G7291" s="23">
        <v>1.1100000000000001</v>
      </c>
      <c r="H7291" s="20" t="s">
        <v>102</v>
      </c>
      <c r="I7291" s="20" t="s">
        <v>103</v>
      </c>
      <c r="J7291" s="20" t="s">
        <v>104</v>
      </c>
      <c r="K7291" s="21"/>
      <c r="L7291" s="20" t="s">
        <v>104</v>
      </c>
      <c r="M7291" s="20" t="s">
        <v>65</v>
      </c>
      <c r="N7291" s="23">
        <v>0.84</v>
      </c>
      <c r="O7291" s="23">
        <v>0.16</v>
      </c>
    </row>
    <row r="7292" spans="1:15" x14ac:dyDescent="0.25">
      <c r="A7292" s="20" t="s">
        <v>117</v>
      </c>
      <c r="B7292" s="20" t="s">
        <v>707</v>
      </c>
      <c r="C7292" s="20" t="s">
        <v>108</v>
      </c>
      <c r="D7292" s="20" t="s">
        <v>106</v>
      </c>
      <c r="E7292" s="21"/>
      <c r="F7292" s="22">
        <v>2786.4</v>
      </c>
      <c r="G7292" s="23">
        <v>0.42</v>
      </c>
      <c r="H7292" s="20" t="s">
        <v>102</v>
      </c>
      <c r="I7292" s="20" t="s">
        <v>103</v>
      </c>
      <c r="J7292" s="20" t="s">
        <v>104</v>
      </c>
      <c r="K7292" s="21"/>
      <c r="L7292" s="20" t="s">
        <v>104</v>
      </c>
      <c r="M7292" s="20" t="s">
        <v>64</v>
      </c>
      <c r="N7292" s="23">
        <v>23.22</v>
      </c>
      <c r="O7292" s="23">
        <v>0.16</v>
      </c>
    </row>
    <row r="7293" spans="1:15" x14ac:dyDescent="0.25">
      <c r="A7293" s="20" t="s">
        <v>117</v>
      </c>
      <c r="B7293" s="20" t="s">
        <v>707</v>
      </c>
      <c r="C7293" s="20" t="s">
        <v>54</v>
      </c>
      <c r="D7293" s="20" t="s">
        <v>109</v>
      </c>
      <c r="E7293" s="25">
        <v>20</v>
      </c>
      <c r="F7293" s="22">
        <v>12017.2</v>
      </c>
      <c r="G7293" s="23">
        <v>1.79</v>
      </c>
      <c r="H7293" s="20" t="s">
        <v>102</v>
      </c>
      <c r="I7293" s="20" t="s">
        <v>103</v>
      </c>
      <c r="J7293" s="20" t="s">
        <v>104</v>
      </c>
      <c r="K7293" s="21"/>
      <c r="L7293" s="20" t="s">
        <v>104</v>
      </c>
      <c r="M7293" s="20" t="s">
        <v>54</v>
      </c>
      <c r="N7293" s="23">
        <v>0.26</v>
      </c>
      <c r="O7293" s="23">
        <v>0.16</v>
      </c>
    </row>
    <row r="7294" spans="1:15" x14ac:dyDescent="0.25">
      <c r="A7294" s="20" t="s">
        <v>117</v>
      </c>
      <c r="B7294" s="20" t="s">
        <v>707</v>
      </c>
      <c r="C7294" s="20" t="s">
        <v>110</v>
      </c>
      <c r="D7294" s="20" t="s">
        <v>109</v>
      </c>
      <c r="E7294" s="25">
        <v>20</v>
      </c>
      <c r="F7294" s="22">
        <v>5702.4</v>
      </c>
      <c r="G7294" s="23">
        <v>0.85</v>
      </c>
      <c r="H7294" s="20" t="s">
        <v>102</v>
      </c>
      <c r="I7294" s="20" t="s">
        <v>103</v>
      </c>
      <c r="J7294" s="20" t="s">
        <v>104</v>
      </c>
      <c r="K7294" s="21"/>
      <c r="L7294" s="20" t="s">
        <v>104</v>
      </c>
      <c r="M7294" s="20" t="s">
        <v>55</v>
      </c>
      <c r="N7294" s="23">
        <v>0.09</v>
      </c>
      <c r="O7294" s="23">
        <v>0.16</v>
      </c>
    </row>
    <row r="7295" spans="1:15" x14ac:dyDescent="0.25">
      <c r="A7295" s="20" t="s">
        <v>117</v>
      </c>
      <c r="B7295" s="20" t="s">
        <v>707</v>
      </c>
      <c r="C7295" s="20" t="s">
        <v>122</v>
      </c>
      <c r="D7295" s="20" t="s">
        <v>109</v>
      </c>
      <c r="E7295" s="25">
        <v>2</v>
      </c>
      <c r="F7295" s="24">
        <v>1415.39</v>
      </c>
      <c r="G7295" s="23">
        <v>0.21</v>
      </c>
      <c r="H7295" s="20" t="s">
        <v>102</v>
      </c>
      <c r="I7295" s="20" t="s">
        <v>103</v>
      </c>
      <c r="J7295" s="20" t="s">
        <v>104</v>
      </c>
      <c r="K7295" s="21"/>
      <c r="L7295" s="20" t="s">
        <v>104</v>
      </c>
      <c r="M7295" s="20" t="s">
        <v>52</v>
      </c>
      <c r="N7295" s="23">
        <v>1.19</v>
      </c>
      <c r="O7295" s="23">
        <v>0.16</v>
      </c>
    </row>
    <row r="7296" spans="1:15" x14ac:dyDescent="0.25">
      <c r="A7296" s="20" t="s">
        <v>117</v>
      </c>
      <c r="B7296" s="20" t="s">
        <v>707</v>
      </c>
      <c r="C7296" s="20" t="s">
        <v>127</v>
      </c>
      <c r="D7296" s="20" t="s">
        <v>109</v>
      </c>
      <c r="E7296" s="25">
        <v>2</v>
      </c>
      <c r="F7296" s="23">
        <v>963.41</v>
      </c>
      <c r="G7296" s="23">
        <v>0.14000000000000001</v>
      </c>
      <c r="H7296" s="20" t="s">
        <v>102</v>
      </c>
      <c r="I7296" s="20" t="s">
        <v>103</v>
      </c>
      <c r="J7296" s="20" t="s">
        <v>104</v>
      </c>
      <c r="K7296" s="21"/>
      <c r="L7296" s="20" t="s">
        <v>104</v>
      </c>
      <c r="M7296" s="20" t="s">
        <v>51</v>
      </c>
      <c r="N7296" s="23">
        <v>0.81</v>
      </c>
      <c r="O7296" s="23">
        <v>0.16</v>
      </c>
    </row>
    <row r="7297" spans="1:15" x14ac:dyDescent="0.25">
      <c r="A7297" s="20" t="s">
        <v>117</v>
      </c>
      <c r="B7297" s="20" t="s">
        <v>707</v>
      </c>
      <c r="C7297" s="20" t="s">
        <v>111</v>
      </c>
      <c r="D7297" s="21"/>
      <c r="E7297" s="21"/>
      <c r="F7297" s="24">
        <v>2746.71</v>
      </c>
      <c r="G7297" s="23">
        <v>0.41</v>
      </c>
      <c r="H7297" s="20" t="s">
        <v>102</v>
      </c>
      <c r="I7297" s="20" t="s">
        <v>103</v>
      </c>
      <c r="J7297" s="20" t="s">
        <v>104</v>
      </c>
      <c r="K7297" s="21"/>
      <c r="L7297" s="20" t="s">
        <v>104</v>
      </c>
      <c r="M7297" s="20" t="s">
        <v>56</v>
      </c>
      <c r="N7297" s="23">
        <v>0.41</v>
      </c>
      <c r="O7297" s="23">
        <v>0.16</v>
      </c>
    </row>
    <row r="7298" spans="1:15" x14ac:dyDescent="0.25">
      <c r="A7298" s="20" t="s">
        <v>117</v>
      </c>
      <c r="B7298" s="20" t="s">
        <v>707</v>
      </c>
      <c r="C7298" s="20" t="s">
        <v>112</v>
      </c>
      <c r="D7298" s="20" t="s">
        <v>113</v>
      </c>
      <c r="E7298" s="25">
        <v>2</v>
      </c>
      <c r="F7298" s="23">
        <v>770.42</v>
      </c>
      <c r="G7298" s="23">
        <v>0.12</v>
      </c>
      <c r="H7298" s="20" t="s">
        <v>102</v>
      </c>
      <c r="I7298" s="20" t="s">
        <v>103</v>
      </c>
      <c r="J7298" s="20" t="s">
        <v>104</v>
      </c>
      <c r="K7298" s="21"/>
      <c r="L7298" s="20" t="s">
        <v>104</v>
      </c>
      <c r="M7298" s="20" t="s">
        <v>58</v>
      </c>
      <c r="N7298" s="23">
        <v>0.69</v>
      </c>
      <c r="O7298" s="23">
        <v>0.16</v>
      </c>
    </row>
    <row r="7299" spans="1:15" x14ac:dyDescent="0.25">
      <c r="A7299" s="20" t="s">
        <v>117</v>
      </c>
      <c r="B7299" s="20" t="s">
        <v>707</v>
      </c>
      <c r="C7299" s="20" t="s">
        <v>114</v>
      </c>
      <c r="D7299" s="21"/>
      <c r="E7299" s="21"/>
      <c r="F7299" s="24">
        <v>19093.009999999998</v>
      </c>
      <c r="G7299" s="23">
        <v>2.85</v>
      </c>
      <c r="H7299" s="20" t="s">
        <v>102</v>
      </c>
      <c r="I7299" s="20" t="s">
        <v>103</v>
      </c>
      <c r="J7299" s="20" t="s">
        <v>104</v>
      </c>
      <c r="K7299" s="21"/>
      <c r="L7299" s="20" t="s">
        <v>104</v>
      </c>
      <c r="M7299" s="20" t="s">
        <v>69</v>
      </c>
      <c r="N7299" s="23">
        <v>2.85</v>
      </c>
      <c r="O7299" s="23">
        <v>0.16</v>
      </c>
    </row>
    <row r="7300" spans="1:15" x14ac:dyDescent="0.25">
      <c r="A7300" s="20" t="s">
        <v>117</v>
      </c>
      <c r="B7300" s="20" t="s">
        <v>707</v>
      </c>
      <c r="C7300" s="20" t="s">
        <v>121</v>
      </c>
      <c r="D7300" s="20" t="s">
        <v>106</v>
      </c>
      <c r="E7300" s="21"/>
      <c r="F7300" s="27">
        <v>3430</v>
      </c>
      <c r="G7300" s="23">
        <v>0.51</v>
      </c>
      <c r="H7300" s="20" t="s">
        <v>102</v>
      </c>
      <c r="I7300" s="20" t="s">
        <v>103</v>
      </c>
      <c r="J7300" s="20" t="s">
        <v>104</v>
      </c>
      <c r="K7300" s="21"/>
      <c r="L7300" s="20" t="s">
        <v>104</v>
      </c>
      <c r="M7300" s="20" t="s">
        <v>74</v>
      </c>
      <c r="N7300" s="21"/>
      <c r="O7300" s="23">
        <v>0.16</v>
      </c>
    </row>
    <row r="7301" spans="1:15" x14ac:dyDescent="0.25">
      <c r="A7301" s="20" t="s">
        <v>117</v>
      </c>
      <c r="B7301" s="20" t="s">
        <v>707</v>
      </c>
      <c r="C7301" s="20" t="s">
        <v>115</v>
      </c>
      <c r="D7301" s="20" t="s">
        <v>106</v>
      </c>
      <c r="E7301" s="21"/>
      <c r="F7301" s="23">
        <v>463.75</v>
      </c>
      <c r="G7301" s="23">
        <v>7.0000000000000007E-2</v>
      </c>
      <c r="H7301" s="20" t="s">
        <v>102</v>
      </c>
      <c r="I7301" s="20" t="s">
        <v>103</v>
      </c>
      <c r="J7301" s="20" t="s">
        <v>104</v>
      </c>
      <c r="K7301" s="21"/>
      <c r="L7301" s="20" t="s">
        <v>104</v>
      </c>
      <c r="M7301" s="20" t="s">
        <v>75</v>
      </c>
      <c r="N7301" s="21"/>
      <c r="O7301" s="23">
        <v>0.16</v>
      </c>
    </row>
    <row r="7302" spans="1:15" x14ac:dyDescent="0.25">
      <c r="A7302" s="20" t="s">
        <v>117</v>
      </c>
      <c r="B7302" s="20" t="s">
        <v>707</v>
      </c>
      <c r="C7302" s="20" t="s">
        <v>119</v>
      </c>
      <c r="D7302" s="20" t="s">
        <v>6</v>
      </c>
      <c r="E7302" s="21"/>
      <c r="F7302" s="24">
        <v>8621.6299999999992</v>
      </c>
      <c r="G7302" s="23">
        <v>1.29</v>
      </c>
      <c r="H7302" s="20" t="s">
        <v>102</v>
      </c>
      <c r="I7302" s="20" t="s">
        <v>103</v>
      </c>
      <c r="J7302" s="20" t="s">
        <v>104</v>
      </c>
      <c r="K7302" s="21"/>
      <c r="L7302" s="20" t="s">
        <v>104</v>
      </c>
      <c r="M7302" s="20" t="s">
        <v>45</v>
      </c>
      <c r="N7302" s="23">
        <v>32.65</v>
      </c>
      <c r="O7302" s="23">
        <v>0.16</v>
      </c>
    </row>
    <row r="7303" spans="1:15" x14ac:dyDescent="0.25">
      <c r="A7303" s="20" t="s">
        <v>117</v>
      </c>
      <c r="B7303" s="20" t="s">
        <v>708</v>
      </c>
      <c r="C7303" s="20" t="s">
        <v>101</v>
      </c>
      <c r="D7303" s="20" t="s">
        <v>6</v>
      </c>
      <c r="E7303" s="21"/>
      <c r="F7303" s="24">
        <v>3694.95</v>
      </c>
      <c r="G7303" s="26">
        <v>1.5</v>
      </c>
      <c r="H7303" s="20" t="s">
        <v>102</v>
      </c>
      <c r="I7303" s="20" t="s">
        <v>155</v>
      </c>
      <c r="J7303" s="20" t="s">
        <v>104</v>
      </c>
      <c r="K7303" s="21"/>
      <c r="L7303" s="20" t="s">
        <v>104</v>
      </c>
      <c r="M7303" s="20" t="s">
        <v>45</v>
      </c>
      <c r="N7303" s="23">
        <v>35.19</v>
      </c>
      <c r="O7303" s="23">
        <v>0.32</v>
      </c>
    </row>
    <row r="7304" spans="1:15" x14ac:dyDescent="0.25">
      <c r="A7304" s="20" t="s">
        <v>117</v>
      </c>
      <c r="B7304" s="20" t="s">
        <v>708</v>
      </c>
      <c r="C7304" s="20" t="s">
        <v>7</v>
      </c>
      <c r="D7304" s="20" t="s">
        <v>10</v>
      </c>
      <c r="E7304" s="21"/>
      <c r="F7304" s="24">
        <v>1529.85</v>
      </c>
      <c r="G7304" s="23">
        <v>0.62</v>
      </c>
      <c r="H7304" s="20" t="s">
        <v>102</v>
      </c>
      <c r="I7304" s="20" t="s">
        <v>155</v>
      </c>
      <c r="J7304" s="20" t="s">
        <v>104</v>
      </c>
      <c r="K7304" s="21"/>
      <c r="L7304" s="20" t="s">
        <v>104</v>
      </c>
      <c r="M7304" s="20" t="s">
        <v>48</v>
      </c>
      <c r="N7304" s="23">
        <v>0.62</v>
      </c>
      <c r="O7304" s="23">
        <v>0.32</v>
      </c>
    </row>
    <row r="7305" spans="1:15" x14ac:dyDescent="0.25">
      <c r="A7305" s="20" t="s">
        <v>117</v>
      </c>
      <c r="B7305" s="20" t="s">
        <v>708</v>
      </c>
      <c r="C7305" s="20" t="s">
        <v>105</v>
      </c>
      <c r="D7305" s="20" t="s">
        <v>106</v>
      </c>
      <c r="E7305" s="21"/>
      <c r="F7305" s="23">
        <v>297.61</v>
      </c>
      <c r="G7305" s="23">
        <v>0.12</v>
      </c>
      <c r="H7305" s="20" t="s">
        <v>102</v>
      </c>
      <c r="I7305" s="20" t="s">
        <v>155</v>
      </c>
      <c r="J7305" s="20" t="s">
        <v>104</v>
      </c>
      <c r="K7305" s="21"/>
      <c r="L7305" s="20" t="s">
        <v>104</v>
      </c>
      <c r="M7305" s="20" t="s">
        <v>82</v>
      </c>
      <c r="N7305" s="21"/>
      <c r="O7305" s="23">
        <v>0.32</v>
      </c>
    </row>
    <row r="7306" spans="1:15" x14ac:dyDescent="0.25">
      <c r="A7306" s="20" t="s">
        <v>117</v>
      </c>
      <c r="B7306" s="20" t="s">
        <v>708</v>
      </c>
      <c r="C7306" s="20" t="s">
        <v>107</v>
      </c>
      <c r="D7306" s="20" t="s">
        <v>106</v>
      </c>
      <c r="E7306" s="21"/>
      <c r="F7306" s="24">
        <v>2686.78</v>
      </c>
      <c r="G7306" s="23">
        <v>1.0900000000000001</v>
      </c>
      <c r="H7306" s="20" t="s">
        <v>102</v>
      </c>
      <c r="I7306" s="20" t="s">
        <v>155</v>
      </c>
      <c r="J7306" s="20" t="s">
        <v>104</v>
      </c>
      <c r="K7306" s="21"/>
      <c r="L7306" s="20" t="s">
        <v>104</v>
      </c>
      <c r="M7306" s="20" t="s">
        <v>65</v>
      </c>
      <c r="N7306" s="23">
        <v>0.84</v>
      </c>
      <c r="O7306" s="23">
        <v>0.32</v>
      </c>
    </row>
    <row r="7307" spans="1:15" x14ac:dyDescent="0.25">
      <c r="A7307" s="20" t="s">
        <v>117</v>
      </c>
      <c r="B7307" s="20" t="s">
        <v>708</v>
      </c>
      <c r="C7307" s="20" t="s">
        <v>108</v>
      </c>
      <c r="D7307" s="20" t="s">
        <v>106</v>
      </c>
      <c r="E7307" s="21"/>
      <c r="F7307" s="22">
        <v>1393.2</v>
      </c>
      <c r="G7307" s="23">
        <v>0.56000000000000005</v>
      </c>
      <c r="H7307" s="20" t="s">
        <v>102</v>
      </c>
      <c r="I7307" s="20" t="s">
        <v>155</v>
      </c>
      <c r="J7307" s="20" t="s">
        <v>104</v>
      </c>
      <c r="K7307" s="21"/>
      <c r="L7307" s="20" t="s">
        <v>104</v>
      </c>
      <c r="M7307" s="20" t="s">
        <v>64</v>
      </c>
      <c r="N7307" s="23">
        <v>23.22</v>
      </c>
      <c r="O7307" s="23">
        <v>0.32</v>
      </c>
    </row>
    <row r="7308" spans="1:15" x14ac:dyDescent="0.25">
      <c r="A7308" s="20" t="s">
        <v>117</v>
      </c>
      <c r="B7308" s="20" t="s">
        <v>708</v>
      </c>
      <c r="C7308" s="20" t="s">
        <v>54</v>
      </c>
      <c r="D7308" s="20" t="s">
        <v>109</v>
      </c>
      <c r="E7308" s="25">
        <v>26</v>
      </c>
      <c r="F7308" s="27">
        <v>6253</v>
      </c>
      <c r="G7308" s="23">
        <v>2.5299999999999998</v>
      </c>
      <c r="H7308" s="20" t="s">
        <v>102</v>
      </c>
      <c r="I7308" s="20" t="s">
        <v>155</v>
      </c>
      <c r="J7308" s="20" t="s">
        <v>104</v>
      </c>
      <c r="K7308" s="21"/>
      <c r="L7308" s="20" t="s">
        <v>104</v>
      </c>
      <c r="M7308" s="20" t="s">
        <v>54</v>
      </c>
      <c r="N7308" s="23">
        <v>0.26</v>
      </c>
      <c r="O7308" s="23">
        <v>0.32</v>
      </c>
    </row>
    <row r="7309" spans="1:15" x14ac:dyDescent="0.25">
      <c r="A7309" s="20" t="s">
        <v>117</v>
      </c>
      <c r="B7309" s="20" t="s">
        <v>708</v>
      </c>
      <c r="C7309" s="20" t="s">
        <v>110</v>
      </c>
      <c r="D7309" s="20" t="s">
        <v>109</v>
      </c>
      <c r="E7309" s="25">
        <v>26</v>
      </c>
      <c r="F7309" s="22">
        <v>4200.3</v>
      </c>
      <c r="G7309" s="26">
        <v>1.7</v>
      </c>
      <c r="H7309" s="20" t="s">
        <v>102</v>
      </c>
      <c r="I7309" s="20" t="s">
        <v>155</v>
      </c>
      <c r="J7309" s="20" t="s">
        <v>104</v>
      </c>
      <c r="K7309" s="21"/>
      <c r="L7309" s="20" t="s">
        <v>104</v>
      </c>
      <c r="M7309" s="20" t="s">
        <v>55</v>
      </c>
      <c r="N7309" s="23">
        <v>0.09</v>
      </c>
      <c r="O7309" s="23">
        <v>0.32</v>
      </c>
    </row>
    <row r="7310" spans="1:15" x14ac:dyDescent="0.25">
      <c r="A7310" s="20" t="s">
        <v>117</v>
      </c>
      <c r="B7310" s="20" t="s">
        <v>708</v>
      </c>
      <c r="C7310" s="20" t="s">
        <v>49</v>
      </c>
      <c r="D7310" s="20" t="s">
        <v>109</v>
      </c>
      <c r="E7310" s="25">
        <v>9</v>
      </c>
      <c r="F7310" s="24">
        <v>1578.96</v>
      </c>
      <c r="G7310" s="23">
        <v>0.64</v>
      </c>
      <c r="H7310" s="20" t="s">
        <v>102</v>
      </c>
      <c r="I7310" s="20" t="s">
        <v>155</v>
      </c>
      <c r="J7310" s="20" t="s">
        <v>104</v>
      </c>
      <c r="K7310" s="21"/>
      <c r="L7310" s="20" t="s">
        <v>104</v>
      </c>
      <c r="M7310" s="20" t="s">
        <v>49</v>
      </c>
      <c r="N7310" s="23">
        <v>0.85</v>
      </c>
      <c r="O7310" s="23">
        <v>0.32</v>
      </c>
    </row>
    <row r="7311" spans="1:15" x14ac:dyDescent="0.25">
      <c r="A7311" s="20" t="s">
        <v>117</v>
      </c>
      <c r="B7311" s="20" t="s">
        <v>708</v>
      </c>
      <c r="C7311" s="20" t="s">
        <v>111</v>
      </c>
      <c r="D7311" s="21"/>
      <c r="E7311" s="21"/>
      <c r="F7311" s="24">
        <v>1011.67</v>
      </c>
      <c r="G7311" s="23">
        <v>0.41</v>
      </c>
      <c r="H7311" s="20" t="s">
        <v>102</v>
      </c>
      <c r="I7311" s="20" t="s">
        <v>155</v>
      </c>
      <c r="J7311" s="20" t="s">
        <v>104</v>
      </c>
      <c r="K7311" s="21"/>
      <c r="L7311" s="20" t="s">
        <v>104</v>
      </c>
      <c r="M7311" s="20" t="s">
        <v>56</v>
      </c>
      <c r="N7311" s="23">
        <v>0.41</v>
      </c>
      <c r="O7311" s="23">
        <v>0.32</v>
      </c>
    </row>
    <row r="7312" spans="1:15" x14ac:dyDescent="0.25">
      <c r="A7312" s="20" t="s">
        <v>117</v>
      </c>
      <c r="B7312" s="20" t="s">
        <v>708</v>
      </c>
      <c r="C7312" s="20" t="s">
        <v>112</v>
      </c>
      <c r="D7312" s="20" t="s">
        <v>113</v>
      </c>
      <c r="E7312" s="25">
        <v>2</v>
      </c>
      <c r="F7312" s="23">
        <v>283.76</v>
      </c>
      <c r="G7312" s="23">
        <v>0.11</v>
      </c>
      <c r="H7312" s="20" t="s">
        <v>102</v>
      </c>
      <c r="I7312" s="20" t="s">
        <v>155</v>
      </c>
      <c r="J7312" s="20" t="s">
        <v>104</v>
      </c>
      <c r="K7312" s="21"/>
      <c r="L7312" s="20" t="s">
        <v>104</v>
      </c>
      <c r="M7312" s="20" t="s">
        <v>58</v>
      </c>
      <c r="N7312" s="23">
        <v>0.69</v>
      </c>
      <c r="O7312" s="23">
        <v>0.32</v>
      </c>
    </row>
    <row r="7313" spans="1:15" x14ac:dyDescent="0.25">
      <c r="A7313" s="20" t="s">
        <v>117</v>
      </c>
      <c r="B7313" s="20" t="s">
        <v>708</v>
      </c>
      <c r="C7313" s="20" t="s">
        <v>114</v>
      </c>
      <c r="D7313" s="21"/>
      <c r="E7313" s="21"/>
      <c r="F7313" s="24">
        <v>7032.37</v>
      </c>
      <c r="G7313" s="23">
        <v>2.85</v>
      </c>
      <c r="H7313" s="20" t="s">
        <v>102</v>
      </c>
      <c r="I7313" s="20" t="s">
        <v>155</v>
      </c>
      <c r="J7313" s="20" t="s">
        <v>104</v>
      </c>
      <c r="K7313" s="21"/>
      <c r="L7313" s="20" t="s">
        <v>104</v>
      </c>
      <c r="M7313" s="20" t="s">
        <v>69</v>
      </c>
      <c r="N7313" s="23">
        <v>2.85</v>
      </c>
      <c r="O7313" s="23">
        <v>0.32</v>
      </c>
    </row>
    <row r="7314" spans="1:15" x14ac:dyDescent="0.25">
      <c r="A7314" s="20" t="s">
        <v>117</v>
      </c>
      <c r="B7314" s="20" t="s">
        <v>708</v>
      </c>
      <c r="C7314" s="20" t="s">
        <v>121</v>
      </c>
      <c r="D7314" s="20" t="s">
        <v>106</v>
      </c>
      <c r="E7314" s="21"/>
      <c r="F7314" s="24">
        <v>1468.16</v>
      </c>
      <c r="G7314" s="23">
        <v>0.59</v>
      </c>
      <c r="H7314" s="20" t="s">
        <v>102</v>
      </c>
      <c r="I7314" s="20" t="s">
        <v>155</v>
      </c>
      <c r="J7314" s="20" t="s">
        <v>104</v>
      </c>
      <c r="K7314" s="21"/>
      <c r="L7314" s="20" t="s">
        <v>104</v>
      </c>
      <c r="M7314" s="20" t="s">
        <v>74</v>
      </c>
      <c r="N7314" s="21"/>
      <c r="O7314" s="23">
        <v>0.32</v>
      </c>
    </row>
    <row r="7315" spans="1:15" x14ac:dyDescent="0.25">
      <c r="A7315" s="20" t="s">
        <v>117</v>
      </c>
      <c r="B7315" s="20" t="s">
        <v>708</v>
      </c>
      <c r="C7315" s="20" t="s">
        <v>115</v>
      </c>
      <c r="D7315" s="20" t="s">
        <v>106</v>
      </c>
      <c r="E7315" s="21"/>
      <c r="F7315" s="23">
        <v>413.91</v>
      </c>
      <c r="G7315" s="23">
        <v>0.17</v>
      </c>
      <c r="H7315" s="20" t="s">
        <v>102</v>
      </c>
      <c r="I7315" s="20" t="s">
        <v>155</v>
      </c>
      <c r="J7315" s="20" t="s">
        <v>104</v>
      </c>
      <c r="K7315" s="21"/>
      <c r="L7315" s="20" t="s">
        <v>104</v>
      </c>
      <c r="M7315" s="20" t="s">
        <v>75</v>
      </c>
      <c r="N7315" s="21"/>
      <c r="O7315" s="23">
        <v>0.32</v>
      </c>
    </row>
    <row r="7316" spans="1:15" x14ac:dyDescent="0.25">
      <c r="A7316" s="20" t="s">
        <v>117</v>
      </c>
      <c r="B7316" s="20" t="s">
        <v>709</v>
      </c>
      <c r="C7316" s="20" t="s">
        <v>101</v>
      </c>
      <c r="D7316" s="20" t="s">
        <v>6</v>
      </c>
      <c r="E7316" s="21"/>
      <c r="F7316" s="22">
        <v>1759.5</v>
      </c>
      <c r="G7316" s="23">
        <v>1.44</v>
      </c>
      <c r="H7316" s="20" t="s">
        <v>102</v>
      </c>
      <c r="I7316" s="20" t="s">
        <v>155</v>
      </c>
      <c r="J7316" s="20" t="s">
        <v>104</v>
      </c>
      <c r="K7316" s="21"/>
      <c r="L7316" s="20" t="s">
        <v>104</v>
      </c>
      <c r="M7316" s="20" t="s">
        <v>45</v>
      </c>
      <c r="N7316" s="23">
        <v>35.19</v>
      </c>
      <c r="O7316" s="23">
        <v>0.28999999999999998</v>
      </c>
    </row>
    <row r="7317" spans="1:15" x14ac:dyDescent="0.25">
      <c r="A7317" s="20" t="s">
        <v>117</v>
      </c>
      <c r="B7317" s="20" t="s">
        <v>709</v>
      </c>
      <c r="C7317" s="20" t="s">
        <v>7</v>
      </c>
      <c r="D7317" s="20" t="s">
        <v>10</v>
      </c>
      <c r="E7317" s="21"/>
      <c r="F7317" s="26">
        <v>759.5</v>
      </c>
      <c r="G7317" s="23">
        <v>0.62</v>
      </c>
      <c r="H7317" s="20" t="s">
        <v>102</v>
      </c>
      <c r="I7317" s="20" t="s">
        <v>155</v>
      </c>
      <c r="J7317" s="20" t="s">
        <v>104</v>
      </c>
      <c r="K7317" s="21"/>
      <c r="L7317" s="20" t="s">
        <v>104</v>
      </c>
      <c r="M7317" s="20" t="s">
        <v>48</v>
      </c>
      <c r="N7317" s="23">
        <v>0.62</v>
      </c>
      <c r="O7317" s="23">
        <v>0.28999999999999998</v>
      </c>
    </row>
    <row r="7318" spans="1:15" x14ac:dyDescent="0.25">
      <c r="A7318" s="20" t="s">
        <v>117</v>
      </c>
      <c r="B7318" s="20" t="s">
        <v>709</v>
      </c>
      <c r="C7318" s="20" t="s">
        <v>105</v>
      </c>
      <c r="D7318" s="20" t="s">
        <v>106</v>
      </c>
      <c r="E7318" s="21"/>
      <c r="F7318" s="23">
        <v>146.61000000000001</v>
      </c>
      <c r="G7318" s="23">
        <v>0.12</v>
      </c>
      <c r="H7318" s="20" t="s">
        <v>102</v>
      </c>
      <c r="I7318" s="20" t="s">
        <v>155</v>
      </c>
      <c r="J7318" s="20" t="s">
        <v>104</v>
      </c>
      <c r="K7318" s="21"/>
      <c r="L7318" s="20" t="s">
        <v>104</v>
      </c>
      <c r="M7318" s="20" t="s">
        <v>82</v>
      </c>
      <c r="N7318" s="21"/>
      <c r="O7318" s="23">
        <v>0.28999999999999998</v>
      </c>
    </row>
    <row r="7319" spans="1:15" x14ac:dyDescent="0.25">
      <c r="A7319" s="20" t="s">
        <v>117</v>
      </c>
      <c r="B7319" s="20" t="s">
        <v>709</v>
      </c>
      <c r="C7319" s="20" t="s">
        <v>107</v>
      </c>
      <c r="D7319" s="20" t="s">
        <v>106</v>
      </c>
      <c r="E7319" s="21"/>
      <c r="F7319" s="24">
        <v>1643.08</v>
      </c>
      <c r="G7319" s="23">
        <v>1.34</v>
      </c>
      <c r="H7319" s="20" t="s">
        <v>102</v>
      </c>
      <c r="I7319" s="20" t="s">
        <v>155</v>
      </c>
      <c r="J7319" s="20" t="s">
        <v>104</v>
      </c>
      <c r="K7319" s="21"/>
      <c r="L7319" s="20" t="s">
        <v>104</v>
      </c>
      <c r="M7319" s="20" t="s">
        <v>65</v>
      </c>
      <c r="N7319" s="23">
        <v>0.84</v>
      </c>
      <c r="O7319" s="23">
        <v>0.28999999999999998</v>
      </c>
    </row>
    <row r="7320" spans="1:15" x14ac:dyDescent="0.25">
      <c r="A7320" s="20" t="s">
        <v>117</v>
      </c>
      <c r="B7320" s="20" t="s">
        <v>709</v>
      </c>
      <c r="C7320" s="20" t="s">
        <v>108</v>
      </c>
      <c r="D7320" s="20" t="s">
        <v>106</v>
      </c>
      <c r="E7320" s="21"/>
      <c r="F7320" s="26">
        <v>696.6</v>
      </c>
      <c r="G7320" s="23">
        <v>0.56999999999999995</v>
      </c>
      <c r="H7320" s="20" t="s">
        <v>102</v>
      </c>
      <c r="I7320" s="20" t="s">
        <v>155</v>
      </c>
      <c r="J7320" s="20" t="s">
        <v>104</v>
      </c>
      <c r="K7320" s="21"/>
      <c r="L7320" s="20" t="s">
        <v>104</v>
      </c>
      <c r="M7320" s="20" t="s">
        <v>64</v>
      </c>
      <c r="N7320" s="23">
        <v>23.22</v>
      </c>
      <c r="O7320" s="23">
        <v>0.28999999999999998</v>
      </c>
    </row>
    <row r="7321" spans="1:15" x14ac:dyDescent="0.25">
      <c r="A7321" s="20" t="s">
        <v>117</v>
      </c>
      <c r="B7321" s="20" t="s">
        <v>709</v>
      </c>
      <c r="C7321" s="20" t="s">
        <v>54</v>
      </c>
      <c r="D7321" s="20" t="s">
        <v>109</v>
      </c>
      <c r="E7321" s="25">
        <v>22</v>
      </c>
      <c r="F7321" s="24">
        <v>2791.36</v>
      </c>
      <c r="G7321" s="23">
        <v>2.2799999999999998</v>
      </c>
      <c r="H7321" s="20" t="s">
        <v>102</v>
      </c>
      <c r="I7321" s="20" t="s">
        <v>155</v>
      </c>
      <c r="J7321" s="20" t="s">
        <v>104</v>
      </c>
      <c r="K7321" s="21"/>
      <c r="L7321" s="20" t="s">
        <v>104</v>
      </c>
      <c r="M7321" s="20" t="s">
        <v>54</v>
      </c>
      <c r="N7321" s="23">
        <v>0.26</v>
      </c>
      <c r="O7321" s="23">
        <v>0.28999999999999998</v>
      </c>
    </row>
    <row r="7322" spans="1:15" x14ac:dyDescent="0.25">
      <c r="A7322" s="20" t="s">
        <v>117</v>
      </c>
      <c r="B7322" s="20" t="s">
        <v>709</v>
      </c>
      <c r="C7322" s="20" t="s">
        <v>110</v>
      </c>
      <c r="D7322" s="20" t="s">
        <v>109</v>
      </c>
      <c r="E7322" s="25">
        <v>22</v>
      </c>
      <c r="F7322" s="23">
        <v>865.26</v>
      </c>
      <c r="G7322" s="23">
        <v>0.71</v>
      </c>
      <c r="H7322" s="20" t="s">
        <v>102</v>
      </c>
      <c r="I7322" s="20" t="s">
        <v>155</v>
      </c>
      <c r="J7322" s="20" t="s">
        <v>104</v>
      </c>
      <c r="K7322" s="21"/>
      <c r="L7322" s="20" t="s">
        <v>104</v>
      </c>
      <c r="M7322" s="20" t="s">
        <v>55</v>
      </c>
      <c r="N7322" s="23">
        <v>0.09</v>
      </c>
      <c r="O7322" s="23">
        <v>0.28999999999999998</v>
      </c>
    </row>
    <row r="7323" spans="1:15" x14ac:dyDescent="0.25">
      <c r="A7323" s="20" t="s">
        <v>117</v>
      </c>
      <c r="B7323" s="20" t="s">
        <v>709</v>
      </c>
      <c r="C7323" s="20" t="s">
        <v>122</v>
      </c>
      <c r="D7323" s="20" t="s">
        <v>109</v>
      </c>
      <c r="E7323" s="25">
        <v>2</v>
      </c>
      <c r="F7323" s="23">
        <v>265.13</v>
      </c>
      <c r="G7323" s="23">
        <v>0.22</v>
      </c>
      <c r="H7323" s="20" t="s">
        <v>102</v>
      </c>
      <c r="I7323" s="20" t="s">
        <v>155</v>
      </c>
      <c r="J7323" s="20" t="s">
        <v>104</v>
      </c>
      <c r="K7323" s="21"/>
      <c r="L7323" s="20" t="s">
        <v>104</v>
      </c>
      <c r="M7323" s="20" t="s">
        <v>52</v>
      </c>
      <c r="N7323" s="23">
        <v>1.19</v>
      </c>
      <c r="O7323" s="23">
        <v>0.28999999999999998</v>
      </c>
    </row>
    <row r="7324" spans="1:15" x14ac:dyDescent="0.25">
      <c r="A7324" s="20" t="s">
        <v>117</v>
      </c>
      <c r="B7324" s="20" t="s">
        <v>709</v>
      </c>
      <c r="C7324" s="20" t="s">
        <v>127</v>
      </c>
      <c r="D7324" s="20" t="s">
        <v>109</v>
      </c>
      <c r="E7324" s="25">
        <v>2</v>
      </c>
      <c r="F7324" s="23">
        <v>180.47</v>
      </c>
      <c r="G7324" s="23">
        <v>0.15</v>
      </c>
      <c r="H7324" s="20" t="s">
        <v>102</v>
      </c>
      <c r="I7324" s="20" t="s">
        <v>155</v>
      </c>
      <c r="J7324" s="20" t="s">
        <v>104</v>
      </c>
      <c r="K7324" s="21"/>
      <c r="L7324" s="20" t="s">
        <v>104</v>
      </c>
      <c r="M7324" s="20" t="s">
        <v>51</v>
      </c>
      <c r="N7324" s="23">
        <v>0.81</v>
      </c>
      <c r="O7324" s="23">
        <v>0.28999999999999998</v>
      </c>
    </row>
    <row r="7325" spans="1:15" x14ac:dyDescent="0.25">
      <c r="A7325" s="20" t="s">
        <v>117</v>
      </c>
      <c r="B7325" s="20" t="s">
        <v>709</v>
      </c>
      <c r="C7325" s="20" t="s">
        <v>111</v>
      </c>
      <c r="D7325" s="21"/>
      <c r="E7325" s="21"/>
      <c r="F7325" s="23">
        <v>502.25</v>
      </c>
      <c r="G7325" s="23">
        <v>0.41</v>
      </c>
      <c r="H7325" s="20" t="s">
        <v>102</v>
      </c>
      <c r="I7325" s="20" t="s">
        <v>155</v>
      </c>
      <c r="J7325" s="20" t="s">
        <v>104</v>
      </c>
      <c r="K7325" s="21"/>
      <c r="L7325" s="20" t="s">
        <v>104</v>
      </c>
      <c r="M7325" s="20" t="s">
        <v>56</v>
      </c>
      <c r="N7325" s="23">
        <v>0.41</v>
      </c>
      <c r="O7325" s="23">
        <v>0.28999999999999998</v>
      </c>
    </row>
    <row r="7326" spans="1:15" x14ac:dyDescent="0.25">
      <c r="A7326" s="20" t="s">
        <v>117</v>
      </c>
      <c r="B7326" s="20" t="s">
        <v>709</v>
      </c>
      <c r="C7326" s="20" t="s">
        <v>112</v>
      </c>
      <c r="D7326" s="20" t="s">
        <v>113</v>
      </c>
      <c r="E7326" s="25">
        <v>2</v>
      </c>
      <c r="F7326" s="23">
        <v>140.88</v>
      </c>
      <c r="G7326" s="23">
        <v>0.12</v>
      </c>
      <c r="H7326" s="20" t="s">
        <v>102</v>
      </c>
      <c r="I7326" s="20" t="s">
        <v>155</v>
      </c>
      <c r="J7326" s="20" t="s">
        <v>104</v>
      </c>
      <c r="K7326" s="21"/>
      <c r="L7326" s="20" t="s">
        <v>104</v>
      </c>
      <c r="M7326" s="20" t="s">
        <v>58</v>
      </c>
      <c r="N7326" s="23">
        <v>0.69</v>
      </c>
      <c r="O7326" s="23">
        <v>0.28999999999999998</v>
      </c>
    </row>
    <row r="7327" spans="1:15" x14ac:dyDescent="0.25">
      <c r="A7327" s="20" t="s">
        <v>117</v>
      </c>
      <c r="B7327" s="20" t="s">
        <v>709</v>
      </c>
      <c r="C7327" s="20" t="s">
        <v>114</v>
      </c>
      <c r="D7327" s="21"/>
      <c r="E7327" s="21"/>
      <c r="F7327" s="24">
        <v>3491.25</v>
      </c>
      <c r="G7327" s="23">
        <v>2.85</v>
      </c>
      <c r="H7327" s="20" t="s">
        <v>102</v>
      </c>
      <c r="I7327" s="20" t="s">
        <v>155</v>
      </c>
      <c r="J7327" s="20" t="s">
        <v>104</v>
      </c>
      <c r="K7327" s="21"/>
      <c r="L7327" s="20" t="s">
        <v>104</v>
      </c>
      <c r="M7327" s="20" t="s">
        <v>69</v>
      </c>
      <c r="N7327" s="23">
        <v>2.85</v>
      </c>
      <c r="O7327" s="23">
        <v>0.28999999999999998</v>
      </c>
    </row>
    <row r="7328" spans="1:15" x14ac:dyDescent="0.25">
      <c r="A7328" s="20" t="s">
        <v>117</v>
      </c>
      <c r="B7328" s="20" t="s">
        <v>709</v>
      </c>
      <c r="C7328" s="20" t="s">
        <v>121</v>
      </c>
      <c r="D7328" s="20" t="s">
        <v>106</v>
      </c>
      <c r="E7328" s="21"/>
      <c r="F7328" s="23">
        <v>684.01</v>
      </c>
      <c r="G7328" s="23">
        <v>0.56000000000000005</v>
      </c>
      <c r="H7328" s="20" t="s">
        <v>102</v>
      </c>
      <c r="I7328" s="20" t="s">
        <v>155</v>
      </c>
      <c r="J7328" s="20" t="s">
        <v>104</v>
      </c>
      <c r="K7328" s="21"/>
      <c r="L7328" s="20" t="s">
        <v>104</v>
      </c>
      <c r="M7328" s="20" t="s">
        <v>74</v>
      </c>
      <c r="N7328" s="21"/>
      <c r="O7328" s="23">
        <v>0.28999999999999998</v>
      </c>
    </row>
    <row r="7329" spans="1:15" x14ac:dyDescent="0.25">
      <c r="A7329" s="20" t="s">
        <v>117</v>
      </c>
      <c r="B7329" s="20" t="s">
        <v>709</v>
      </c>
      <c r="C7329" s="20" t="s">
        <v>115</v>
      </c>
      <c r="D7329" s="20" t="s">
        <v>106</v>
      </c>
      <c r="E7329" s="21"/>
      <c r="F7329" s="26">
        <v>75.400000000000006</v>
      </c>
      <c r="G7329" s="23">
        <v>0.06</v>
      </c>
      <c r="H7329" s="20" t="s">
        <v>102</v>
      </c>
      <c r="I7329" s="20" t="s">
        <v>155</v>
      </c>
      <c r="J7329" s="20" t="s">
        <v>104</v>
      </c>
      <c r="K7329" s="21"/>
      <c r="L7329" s="20" t="s">
        <v>104</v>
      </c>
      <c r="M7329" s="20" t="s">
        <v>75</v>
      </c>
      <c r="N7329" s="21"/>
      <c r="O7329" s="23">
        <v>0.28999999999999998</v>
      </c>
    </row>
    <row r="7330" spans="1:15" x14ac:dyDescent="0.25">
      <c r="A7330" s="20" t="s">
        <v>117</v>
      </c>
      <c r="B7330" s="20" t="s">
        <v>710</v>
      </c>
      <c r="C7330" s="20" t="s">
        <v>7</v>
      </c>
      <c r="D7330" s="20" t="s">
        <v>10</v>
      </c>
      <c r="E7330" s="21"/>
      <c r="F7330" s="24">
        <v>1233.55</v>
      </c>
      <c r="G7330" s="23">
        <v>0.62</v>
      </c>
      <c r="H7330" s="20" t="s">
        <v>102</v>
      </c>
      <c r="I7330" s="20" t="s">
        <v>155</v>
      </c>
      <c r="J7330" s="20" t="s">
        <v>104</v>
      </c>
      <c r="K7330" s="21"/>
      <c r="L7330" s="20" t="s">
        <v>104</v>
      </c>
      <c r="M7330" s="20" t="s">
        <v>48</v>
      </c>
      <c r="N7330" s="23">
        <v>0.62</v>
      </c>
      <c r="O7330" s="23">
        <v>0.33</v>
      </c>
    </row>
    <row r="7331" spans="1:15" x14ac:dyDescent="0.25">
      <c r="A7331" s="20" t="s">
        <v>117</v>
      </c>
      <c r="B7331" s="20" t="s">
        <v>710</v>
      </c>
      <c r="C7331" s="20" t="s">
        <v>105</v>
      </c>
      <c r="D7331" s="20" t="s">
        <v>106</v>
      </c>
      <c r="E7331" s="21"/>
      <c r="F7331" s="23">
        <v>239.97</v>
      </c>
      <c r="G7331" s="23">
        <v>0.12</v>
      </c>
      <c r="H7331" s="20" t="s">
        <v>102</v>
      </c>
      <c r="I7331" s="20" t="s">
        <v>155</v>
      </c>
      <c r="J7331" s="20" t="s">
        <v>104</v>
      </c>
      <c r="K7331" s="21"/>
      <c r="L7331" s="20" t="s">
        <v>104</v>
      </c>
      <c r="M7331" s="20" t="s">
        <v>82</v>
      </c>
      <c r="N7331" s="21"/>
      <c r="O7331" s="23">
        <v>0.33</v>
      </c>
    </row>
    <row r="7332" spans="1:15" x14ac:dyDescent="0.25">
      <c r="A7332" s="20" t="s">
        <v>117</v>
      </c>
      <c r="B7332" s="20" t="s">
        <v>710</v>
      </c>
      <c r="C7332" s="20" t="s">
        <v>107</v>
      </c>
      <c r="D7332" s="20" t="s">
        <v>106</v>
      </c>
      <c r="E7332" s="21"/>
      <c r="F7332" s="24">
        <v>2285.34</v>
      </c>
      <c r="G7332" s="23">
        <v>1.1499999999999999</v>
      </c>
      <c r="H7332" s="20" t="s">
        <v>102</v>
      </c>
      <c r="I7332" s="20" t="s">
        <v>155</v>
      </c>
      <c r="J7332" s="20" t="s">
        <v>104</v>
      </c>
      <c r="K7332" s="21"/>
      <c r="L7332" s="20" t="s">
        <v>104</v>
      </c>
      <c r="M7332" s="20" t="s">
        <v>65</v>
      </c>
      <c r="N7332" s="23">
        <v>0.84</v>
      </c>
      <c r="O7332" s="23">
        <v>0.33</v>
      </c>
    </row>
    <row r="7333" spans="1:15" x14ac:dyDescent="0.25">
      <c r="A7333" s="20" t="s">
        <v>117</v>
      </c>
      <c r="B7333" s="20" t="s">
        <v>710</v>
      </c>
      <c r="C7333" s="20" t="s">
        <v>108</v>
      </c>
      <c r="D7333" s="20" t="s">
        <v>106</v>
      </c>
      <c r="E7333" s="21"/>
      <c r="F7333" s="24">
        <v>1114.56</v>
      </c>
      <c r="G7333" s="23">
        <v>0.56000000000000005</v>
      </c>
      <c r="H7333" s="20" t="s">
        <v>102</v>
      </c>
      <c r="I7333" s="20" t="s">
        <v>155</v>
      </c>
      <c r="J7333" s="20" t="s">
        <v>104</v>
      </c>
      <c r="K7333" s="21"/>
      <c r="L7333" s="20" t="s">
        <v>104</v>
      </c>
      <c r="M7333" s="20" t="s">
        <v>64</v>
      </c>
      <c r="N7333" s="23">
        <v>23.22</v>
      </c>
      <c r="O7333" s="23">
        <v>0.33</v>
      </c>
    </row>
    <row r="7334" spans="1:15" x14ac:dyDescent="0.25">
      <c r="A7334" s="20" t="s">
        <v>117</v>
      </c>
      <c r="B7334" s="20" t="s">
        <v>710</v>
      </c>
      <c r="C7334" s="20" t="s">
        <v>54</v>
      </c>
      <c r="D7334" s="20" t="s">
        <v>109</v>
      </c>
      <c r="E7334" s="25">
        <v>26</v>
      </c>
      <c r="F7334" s="24">
        <v>9707.36</v>
      </c>
      <c r="G7334" s="23">
        <v>4.88</v>
      </c>
      <c r="H7334" s="20" t="s">
        <v>102</v>
      </c>
      <c r="I7334" s="20" t="s">
        <v>155</v>
      </c>
      <c r="J7334" s="20" t="s">
        <v>104</v>
      </c>
      <c r="K7334" s="21"/>
      <c r="L7334" s="20" t="s">
        <v>104</v>
      </c>
      <c r="M7334" s="20" t="s">
        <v>54</v>
      </c>
      <c r="N7334" s="23">
        <v>0.26</v>
      </c>
      <c r="O7334" s="23">
        <v>0.33</v>
      </c>
    </row>
    <row r="7335" spans="1:15" x14ac:dyDescent="0.25">
      <c r="A7335" s="20" t="s">
        <v>117</v>
      </c>
      <c r="B7335" s="20" t="s">
        <v>710</v>
      </c>
      <c r="C7335" s="20" t="s">
        <v>49</v>
      </c>
      <c r="D7335" s="20" t="s">
        <v>109</v>
      </c>
      <c r="E7335" s="25">
        <v>9</v>
      </c>
      <c r="F7335" s="24">
        <v>1290.55</v>
      </c>
      <c r="G7335" s="23">
        <v>0.65</v>
      </c>
      <c r="H7335" s="20" t="s">
        <v>102</v>
      </c>
      <c r="I7335" s="20" t="s">
        <v>155</v>
      </c>
      <c r="J7335" s="20" t="s">
        <v>104</v>
      </c>
      <c r="K7335" s="21"/>
      <c r="L7335" s="20" t="s">
        <v>104</v>
      </c>
      <c r="M7335" s="20" t="s">
        <v>49</v>
      </c>
      <c r="N7335" s="23">
        <v>0.85</v>
      </c>
      <c r="O7335" s="23">
        <v>0.33</v>
      </c>
    </row>
    <row r="7336" spans="1:15" x14ac:dyDescent="0.25">
      <c r="A7336" s="20" t="s">
        <v>117</v>
      </c>
      <c r="B7336" s="20" t="s">
        <v>710</v>
      </c>
      <c r="C7336" s="20" t="s">
        <v>114</v>
      </c>
      <c r="D7336" s="21"/>
      <c r="E7336" s="21"/>
      <c r="F7336" s="24">
        <v>5670.36</v>
      </c>
      <c r="G7336" s="23">
        <v>2.85</v>
      </c>
      <c r="H7336" s="20" t="s">
        <v>102</v>
      </c>
      <c r="I7336" s="20" t="s">
        <v>155</v>
      </c>
      <c r="J7336" s="20" t="s">
        <v>104</v>
      </c>
      <c r="K7336" s="21"/>
      <c r="L7336" s="20" t="s">
        <v>104</v>
      </c>
      <c r="M7336" s="20" t="s">
        <v>69</v>
      </c>
      <c r="N7336" s="23">
        <v>2.85</v>
      </c>
      <c r="O7336" s="23">
        <v>0.33</v>
      </c>
    </row>
    <row r="7337" spans="1:15" x14ac:dyDescent="0.25">
      <c r="A7337" s="20" t="s">
        <v>117</v>
      </c>
      <c r="B7337" s="20" t="s">
        <v>710</v>
      </c>
      <c r="C7337" s="20" t="s">
        <v>121</v>
      </c>
      <c r="D7337" s="20" t="s">
        <v>106</v>
      </c>
      <c r="E7337" s="21"/>
      <c r="F7337" s="24">
        <v>1183.81</v>
      </c>
      <c r="G7337" s="23">
        <v>0.59</v>
      </c>
      <c r="H7337" s="20" t="s">
        <v>102</v>
      </c>
      <c r="I7337" s="20" t="s">
        <v>155</v>
      </c>
      <c r="J7337" s="20" t="s">
        <v>104</v>
      </c>
      <c r="K7337" s="21"/>
      <c r="L7337" s="20" t="s">
        <v>104</v>
      </c>
      <c r="M7337" s="20" t="s">
        <v>74</v>
      </c>
      <c r="N7337" s="21"/>
      <c r="O7337" s="23">
        <v>0.33</v>
      </c>
    </row>
    <row r="7338" spans="1:15" x14ac:dyDescent="0.25">
      <c r="A7338" s="20" t="s">
        <v>117</v>
      </c>
      <c r="B7338" s="20" t="s">
        <v>710</v>
      </c>
      <c r="C7338" s="20" t="s">
        <v>115</v>
      </c>
      <c r="D7338" s="20" t="s">
        <v>106</v>
      </c>
      <c r="E7338" s="21"/>
      <c r="F7338" s="23">
        <v>141.43</v>
      </c>
      <c r="G7338" s="23">
        <v>7.0000000000000007E-2</v>
      </c>
      <c r="H7338" s="20" t="s">
        <v>102</v>
      </c>
      <c r="I7338" s="20" t="s">
        <v>155</v>
      </c>
      <c r="J7338" s="20" t="s">
        <v>104</v>
      </c>
      <c r="K7338" s="21"/>
      <c r="L7338" s="20" t="s">
        <v>104</v>
      </c>
      <c r="M7338" s="20" t="s">
        <v>75</v>
      </c>
      <c r="N7338" s="21"/>
      <c r="O7338" s="23">
        <v>0.33</v>
      </c>
    </row>
    <row r="7339" spans="1:15" x14ac:dyDescent="0.25">
      <c r="A7339" s="20" t="s">
        <v>117</v>
      </c>
      <c r="B7339" s="20" t="s">
        <v>710</v>
      </c>
      <c r="C7339" s="20" t="s">
        <v>111</v>
      </c>
      <c r="D7339" s="21"/>
      <c r="E7339" s="21"/>
      <c r="F7339" s="23">
        <v>815.74</v>
      </c>
      <c r="G7339" s="23">
        <v>0.41</v>
      </c>
      <c r="H7339" s="20" t="s">
        <v>102</v>
      </c>
      <c r="I7339" s="20" t="s">
        <v>155</v>
      </c>
      <c r="J7339" s="20" t="s">
        <v>104</v>
      </c>
      <c r="K7339" s="21"/>
      <c r="L7339" s="20" t="s">
        <v>104</v>
      </c>
      <c r="M7339" s="20" t="s">
        <v>56</v>
      </c>
      <c r="N7339" s="23">
        <v>0.41</v>
      </c>
      <c r="O7339" s="23">
        <v>0.33</v>
      </c>
    </row>
    <row r="7340" spans="1:15" x14ac:dyDescent="0.25">
      <c r="A7340" s="20" t="s">
        <v>117</v>
      </c>
      <c r="B7340" s="20" t="s">
        <v>710</v>
      </c>
      <c r="C7340" s="20" t="s">
        <v>110</v>
      </c>
      <c r="D7340" s="20" t="s">
        <v>109</v>
      </c>
      <c r="E7340" s="25">
        <v>26</v>
      </c>
      <c r="F7340" s="22">
        <v>5803.2</v>
      </c>
      <c r="G7340" s="23">
        <v>2.92</v>
      </c>
      <c r="H7340" s="20" t="s">
        <v>102</v>
      </c>
      <c r="I7340" s="20" t="s">
        <v>155</v>
      </c>
      <c r="J7340" s="20" t="s">
        <v>104</v>
      </c>
      <c r="K7340" s="21"/>
      <c r="L7340" s="20" t="s">
        <v>104</v>
      </c>
      <c r="M7340" s="20" t="s">
        <v>55</v>
      </c>
      <c r="N7340" s="23">
        <v>0.09</v>
      </c>
      <c r="O7340" s="23">
        <v>0.33</v>
      </c>
    </row>
    <row r="7341" spans="1:15" x14ac:dyDescent="0.25">
      <c r="A7341" s="20" t="s">
        <v>117</v>
      </c>
      <c r="B7341" s="20" t="s">
        <v>710</v>
      </c>
      <c r="C7341" s="20" t="s">
        <v>101</v>
      </c>
      <c r="D7341" s="20" t="s">
        <v>6</v>
      </c>
      <c r="E7341" s="21"/>
      <c r="F7341" s="24">
        <v>3096.72</v>
      </c>
      <c r="G7341" s="23">
        <v>1.56</v>
      </c>
      <c r="H7341" s="20" t="s">
        <v>102</v>
      </c>
      <c r="I7341" s="20" t="s">
        <v>155</v>
      </c>
      <c r="J7341" s="20" t="s">
        <v>104</v>
      </c>
      <c r="K7341" s="21"/>
      <c r="L7341" s="20" t="s">
        <v>104</v>
      </c>
      <c r="M7341" s="20" t="s">
        <v>45</v>
      </c>
      <c r="N7341" s="23">
        <v>35.19</v>
      </c>
      <c r="O7341" s="23">
        <v>0.33</v>
      </c>
    </row>
    <row r="7342" spans="1:15" x14ac:dyDescent="0.25">
      <c r="A7342" s="20" t="s">
        <v>117</v>
      </c>
      <c r="B7342" s="20" t="s">
        <v>710</v>
      </c>
      <c r="C7342" s="20" t="s">
        <v>112</v>
      </c>
      <c r="D7342" s="20" t="s">
        <v>113</v>
      </c>
      <c r="E7342" s="25">
        <v>2</v>
      </c>
      <c r="F7342" s="26">
        <v>228.8</v>
      </c>
      <c r="G7342" s="23">
        <v>0.11</v>
      </c>
      <c r="H7342" s="20" t="s">
        <v>102</v>
      </c>
      <c r="I7342" s="20" t="s">
        <v>155</v>
      </c>
      <c r="J7342" s="20" t="s">
        <v>104</v>
      </c>
      <c r="K7342" s="21"/>
      <c r="L7342" s="20" t="s">
        <v>104</v>
      </c>
      <c r="M7342" s="20" t="s">
        <v>58</v>
      </c>
      <c r="N7342" s="23">
        <v>0.69</v>
      </c>
      <c r="O7342" s="23">
        <v>0.33</v>
      </c>
    </row>
    <row r="7343" spans="1:15" x14ac:dyDescent="0.25">
      <c r="A7343" s="20" t="s">
        <v>117</v>
      </c>
      <c r="B7343" s="20" t="s">
        <v>711</v>
      </c>
      <c r="C7343" s="20" t="s">
        <v>101</v>
      </c>
      <c r="D7343" s="20" t="s">
        <v>6</v>
      </c>
      <c r="E7343" s="21"/>
      <c r="F7343" s="24">
        <v>3589.38</v>
      </c>
      <c r="G7343" s="23">
        <v>1.35</v>
      </c>
      <c r="H7343" s="20" t="s">
        <v>102</v>
      </c>
      <c r="I7343" s="20" t="s">
        <v>222</v>
      </c>
      <c r="J7343" s="20" t="s">
        <v>104</v>
      </c>
      <c r="K7343" s="21"/>
      <c r="L7343" s="20" t="s">
        <v>104</v>
      </c>
      <c r="M7343" s="20" t="s">
        <v>45</v>
      </c>
      <c r="N7343" s="23">
        <v>35.19</v>
      </c>
      <c r="O7343" s="23">
        <v>0.22</v>
      </c>
    </row>
    <row r="7344" spans="1:15" x14ac:dyDescent="0.25">
      <c r="A7344" s="20" t="s">
        <v>117</v>
      </c>
      <c r="B7344" s="20" t="s">
        <v>711</v>
      </c>
      <c r="C7344" s="20" t="s">
        <v>7</v>
      </c>
      <c r="D7344" s="20" t="s">
        <v>10</v>
      </c>
      <c r="E7344" s="21"/>
      <c r="F7344" s="24">
        <v>1652.49</v>
      </c>
      <c r="G7344" s="23">
        <v>0.62</v>
      </c>
      <c r="H7344" s="20" t="s">
        <v>102</v>
      </c>
      <c r="I7344" s="20" t="s">
        <v>222</v>
      </c>
      <c r="J7344" s="20" t="s">
        <v>104</v>
      </c>
      <c r="K7344" s="21"/>
      <c r="L7344" s="20" t="s">
        <v>104</v>
      </c>
      <c r="M7344" s="20" t="s">
        <v>48</v>
      </c>
      <c r="N7344" s="23">
        <v>0.62</v>
      </c>
      <c r="O7344" s="23">
        <v>0.22</v>
      </c>
    </row>
    <row r="7345" spans="1:15" x14ac:dyDescent="0.25">
      <c r="A7345" s="20" t="s">
        <v>117</v>
      </c>
      <c r="B7345" s="20" t="s">
        <v>711</v>
      </c>
      <c r="C7345" s="20" t="s">
        <v>105</v>
      </c>
      <c r="D7345" s="20" t="s">
        <v>106</v>
      </c>
      <c r="E7345" s="21"/>
      <c r="F7345" s="23">
        <v>321.47000000000003</v>
      </c>
      <c r="G7345" s="23">
        <v>0.12</v>
      </c>
      <c r="H7345" s="20" t="s">
        <v>102</v>
      </c>
      <c r="I7345" s="20" t="s">
        <v>222</v>
      </c>
      <c r="J7345" s="20" t="s">
        <v>104</v>
      </c>
      <c r="K7345" s="21"/>
      <c r="L7345" s="20" t="s">
        <v>104</v>
      </c>
      <c r="M7345" s="20" t="s">
        <v>82</v>
      </c>
      <c r="N7345" s="21"/>
      <c r="O7345" s="23">
        <v>0.22</v>
      </c>
    </row>
    <row r="7346" spans="1:15" x14ac:dyDescent="0.25">
      <c r="A7346" s="20" t="s">
        <v>117</v>
      </c>
      <c r="B7346" s="20" t="s">
        <v>711</v>
      </c>
      <c r="C7346" s="20" t="s">
        <v>107</v>
      </c>
      <c r="D7346" s="20" t="s">
        <v>106</v>
      </c>
      <c r="E7346" s="21"/>
      <c r="F7346" s="24">
        <v>2852.93</v>
      </c>
      <c r="G7346" s="23">
        <v>1.07</v>
      </c>
      <c r="H7346" s="20" t="s">
        <v>102</v>
      </c>
      <c r="I7346" s="20" t="s">
        <v>222</v>
      </c>
      <c r="J7346" s="20" t="s">
        <v>104</v>
      </c>
      <c r="K7346" s="21"/>
      <c r="L7346" s="20" t="s">
        <v>104</v>
      </c>
      <c r="M7346" s="20" t="s">
        <v>65</v>
      </c>
      <c r="N7346" s="23">
        <v>0.84</v>
      </c>
      <c r="O7346" s="23">
        <v>0.22</v>
      </c>
    </row>
    <row r="7347" spans="1:15" x14ac:dyDescent="0.25">
      <c r="A7347" s="20" t="s">
        <v>117</v>
      </c>
      <c r="B7347" s="20" t="s">
        <v>711</v>
      </c>
      <c r="C7347" s="20" t="s">
        <v>108</v>
      </c>
      <c r="D7347" s="20" t="s">
        <v>106</v>
      </c>
      <c r="E7347" s="21"/>
      <c r="F7347" s="24">
        <v>1369.98</v>
      </c>
      <c r="G7347" s="23">
        <v>0.51</v>
      </c>
      <c r="H7347" s="20" t="s">
        <v>102</v>
      </c>
      <c r="I7347" s="20" t="s">
        <v>222</v>
      </c>
      <c r="J7347" s="20" t="s">
        <v>104</v>
      </c>
      <c r="K7347" s="21"/>
      <c r="L7347" s="20" t="s">
        <v>104</v>
      </c>
      <c r="M7347" s="20" t="s">
        <v>64</v>
      </c>
      <c r="N7347" s="23">
        <v>23.22</v>
      </c>
      <c r="O7347" s="23">
        <v>0.22</v>
      </c>
    </row>
    <row r="7348" spans="1:15" x14ac:dyDescent="0.25">
      <c r="A7348" s="20" t="s">
        <v>117</v>
      </c>
      <c r="B7348" s="20" t="s">
        <v>711</v>
      </c>
      <c r="C7348" s="20" t="s">
        <v>54</v>
      </c>
      <c r="D7348" s="20" t="s">
        <v>109</v>
      </c>
      <c r="E7348" s="25">
        <v>22</v>
      </c>
      <c r="F7348" s="24">
        <v>5868.72</v>
      </c>
      <c r="G7348" s="26">
        <v>2.2000000000000002</v>
      </c>
      <c r="H7348" s="20" t="s">
        <v>102</v>
      </c>
      <c r="I7348" s="20" t="s">
        <v>222</v>
      </c>
      <c r="J7348" s="20" t="s">
        <v>104</v>
      </c>
      <c r="K7348" s="21"/>
      <c r="L7348" s="20" t="s">
        <v>104</v>
      </c>
      <c r="M7348" s="20" t="s">
        <v>54</v>
      </c>
      <c r="N7348" s="23">
        <v>0.26</v>
      </c>
      <c r="O7348" s="23">
        <v>0.22</v>
      </c>
    </row>
    <row r="7349" spans="1:15" x14ac:dyDescent="0.25">
      <c r="A7349" s="20" t="s">
        <v>117</v>
      </c>
      <c r="B7349" s="20" t="s">
        <v>711</v>
      </c>
      <c r="C7349" s="20" t="s">
        <v>110</v>
      </c>
      <c r="D7349" s="20" t="s">
        <v>109</v>
      </c>
      <c r="E7349" s="25">
        <v>15</v>
      </c>
      <c r="F7349" s="24">
        <v>1929.15</v>
      </c>
      <c r="G7349" s="23">
        <v>0.72</v>
      </c>
      <c r="H7349" s="20" t="s">
        <v>102</v>
      </c>
      <c r="I7349" s="20" t="s">
        <v>222</v>
      </c>
      <c r="J7349" s="20" t="s">
        <v>104</v>
      </c>
      <c r="K7349" s="21"/>
      <c r="L7349" s="20" t="s">
        <v>104</v>
      </c>
      <c r="M7349" s="20" t="s">
        <v>55</v>
      </c>
      <c r="N7349" s="23">
        <v>0.09</v>
      </c>
      <c r="O7349" s="23">
        <v>0.22</v>
      </c>
    </row>
    <row r="7350" spans="1:15" x14ac:dyDescent="0.25">
      <c r="A7350" s="20" t="s">
        <v>117</v>
      </c>
      <c r="B7350" s="20" t="s">
        <v>711</v>
      </c>
      <c r="C7350" s="20" t="s">
        <v>122</v>
      </c>
      <c r="D7350" s="20" t="s">
        <v>109</v>
      </c>
      <c r="E7350" s="25">
        <v>1</v>
      </c>
      <c r="F7350" s="23">
        <v>358.79</v>
      </c>
      <c r="G7350" s="23">
        <v>0.13</v>
      </c>
      <c r="H7350" s="20" t="s">
        <v>102</v>
      </c>
      <c r="I7350" s="20" t="s">
        <v>222</v>
      </c>
      <c r="J7350" s="20" t="s">
        <v>104</v>
      </c>
      <c r="K7350" s="21"/>
      <c r="L7350" s="20" t="s">
        <v>104</v>
      </c>
      <c r="M7350" s="20" t="s">
        <v>52</v>
      </c>
      <c r="N7350" s="23">
        <v>1.19</v>
      </c>
      <c r="O7350" s="23">
        <v>0.22</v>
      </c>
    </row>
    <row r="7351" spans="1:15" x14ac:dyDescent="0.25">
      <c r="A7351" s="20" t="s">
        <v>117</v>
      </c>
      <c r="B7351" s="20" t="s">
        <v>711</v>
      </c>
      <c r="C7351" s="20" t="s">
        <v>127</v>
      </c>
      <c r="D7351" s="20" t="s">
        <v>109</v>
      </c>
      <c r="E7351" s="25">
        <v>3</v>
      </c>
      <c r="F7351" s="23">
        <v>732.65</v>
      </c>
      <c r="G7351" s="23">
        <v>0.27</v>
      </c>
      <c r="H7351" s="20" t="s">
        <v>102</v>
      </c>
      <c r="I7351" s="20" t="s">
        <v>222</v>
      </c>
      <c r="J7351" s="20" t="s">
        <v>104</v>
      </c>
      <c r="K7351" s="21"/>
      <c r="L7351" s="20" t="s">
        <v>104</v>
      </c>
      <c r="M7351" s="20" t="s">
        <v>51</v>
      </c>
      <c r="N7351" s="23">
        <v>0.81</v>
      </c>
      <c r="O7351" s="23">
        <v>0.22</v>
      </c>
    </row>
    <row r="7352" spans="1:15" x14ac:dyDescent="0.25">
      <c r="A7352" s="20" t="s">
        <v>117</v>
      </c>
      <c r="B7352" s="20" t="s">
        <v>711</v>
      </c>
      <c r="C7352" s="20" t="s">
        <v>111</v>
      </c>
      <c r="D7352" s="21"/>
      <c r="E7352" s="21"/>
      <c r="F7352" s="24">
        <v>1092.77</v>
      </c>
      <c r="G7352" s="23">
        <v>0.41</v>
      </c>
      <c r="H7352" s="20" t="s">
        <v>102</v>
      </c>
      <c r="I7352" s="20" t="s">
        <v>222</v>
      </c>
      <c r="J7352" s="20" t="s">
        <v>104</v>
      </c>
      <c r="K7352" s="21"/>
      <c r="L7352" s="20" t="s">
        <v>104</v>
      </c>
      <c r="M7352" s="20" t="s">
        <v>56</v>
      </c>
      <c r="N7352" s="23">
        <v>0.41</v>
      </c>
      <c r="O7352" s="23">
        <v>0.22</v>
      </c>
    </row>
    <row r="7353" spans="1:15" x14ac:dyDescent="0.25">
      <c r="A7353" s="20" t="s">
        <v>117</v>
      </c>
      <c r="B7353" s="20" t="s">
        <v>711</v>
      </c>
      <c r="C7353" s="20" t="s">
        <v>112</v>
      </c>
      <c r="D7353" s="20" t="s">
        <v>113</v>
      </c>
      <c r="E7353" s="25">
        <v>2</v>
      </c>
      <c r="F7353" s="23">
        <v>306.51</v>
      </c>
      <c r="G7353" s="23">
        <v>0.12</v>
      </c>
      <c r="H7353" s="20" t="s">
        <v>102</v>
      </c>
      <c r="I7353" s="20" t="s">
        <v>222</v>
      </c>
      <c r="J7353" s="20" t="s">
        <v>104</v>
      </c>
      <c r="K7353" s="21"/>
      <c r="L7353" s="20" t="s">
        <v>104</v>
      </c>
      <c r="M7353" s="20" t="s">
        <v>58</v>
      </c>
      <c r="N7353" s="23">
        <v>0.69</v>
      </c>
      <c r="O7353" s="23">
        <v>0.22</v>
      </c>
    </row>
    <row r="7354" spans="1:15" x14ac:dyDescent="0.25">
      <c r="A7354" s="20" t="s">
        <v>117</v>
      </c>
      <c r="B7354" s="20" t="s">
        <v>711</v>
      </c>
      <c r="C7354" s="20" t="s">
        <v>114</v>
      </c>
      <c r="D7354" s="21"/>
      <c r="E7354" s="21"/>
      <c r="F7354" s="24">
        <v>7596.11</v>
      </c>
      <c r="G7354" s="23">
        <v>2.85</v>
      </c>
      <c r="H7354" s="20" t="s">
        <v>102</v>
      </c>
      <c r="I7354" s="20" t="s">
        <v>222</v>
      </c>
      <c r="J7354" s="20" t="s">
        <v>104</v>
      </c>
      <c r="K7354" s="21"/>
      <c r="L7354" s="20" t="s">
        <v>104</v>
      </c>
      <c r="M7354" s="20" t="s">
        <v>69</v>
      </c>
      <c r="N7354" s="23">
        <v>2.85</v>
      </c>
      <c r="O7354" s="23">
        <v>0.22</v>
      </c>
    </row>
    <row r="7355" spans="1:15" x14ac:dyDescent="0.25">
      <c r="A7355" s="20" t="s">
        <v>117</v>
      </c>
      <c r="B7355" s="20" t="s">
        <v>711</v>
      </c>
      <c r="C7355" s="20" t="s">
        <v>121</v>
      </c>
      <c r="D7355" s="20" t="s">
        <v>106</v>
      </c>
      <c r="E7355" s="21"/>
      <c r="F7355" s="24">
        <v>1585.85</v>
      </c>
      <c r="G7355" s="23">
        <v>0.59</v>
      </c>
      <c r="H7355" s="20" t="s">
        <v>102</v>
      </c>
      <c r="I7355" s="20" t="s">
        <v>222</v>
      </c>
      <c r="J7355" s="20" t="s">
        <v>104</v>
      </c>
      <c r="K7355" s="21"/>
      <c r="L7355" s="20" t="s">
        <v>104</v>
      </c>
      <c r="M7355" s="20" t="s">
        <v>74</v>
      </c>
      <c r="N7355" s="21"/>
      <c r="O7355" s="23">
        <v>0.22</v>
      </c>
    </row>
    <row r="7356" spans="1:15" x14ac:dyDescent="0.25">
      <c r="A7356" s="20" t="s">
        <v>117</v>
      </c>
      <c r="B7356" s="20" t="s">
        <v>711</v>
      </c>
      <c r="C7356" s="20" t="s">
        <v>115</v>
      </c>
      <c r="D7356" s="20" t="s">
        <v>106</v>
      </c>
      <c r="E7356" s="21"/>
      <c r="F7356" s="23">
        <v>268.44</v>
      </c>
      <c r="G7356" s="26">
        <v>0.1</v>
      </c>
      <c r="H7356" s="20" t="s">
        <v>102</v>
      </c>
      <c r="I7356" s="20" t="s">
        <v>222</v>
      </c>
      <c r="J7356" s="20" t="s">
        <v>104</v>
      </c>
      <c r="K7356" s="21"/>
      <c r="L7356" s="20" t="s">
        <v>104</v>
      </c>
      <c r="M7356" s="20" t="s">
        <v>75</v>
      </c>
      <c r="N7356" s="21"/>
      <c r="O7356" s="23">
        <v>0.22</v>
      </c>
    </row>
    <row r="7357" spans="1:15" x14ac:dyDescent="0.25">
      <c r="A7357" s="20" t="s">
        <v>117</v>
      </c>
      <c r="B7357" s="20" t="s">
        <v>712</v>
      </c>
      <c r="C7357" s="20" t="s">
        <v>7</v>
      </c>
      <c r="D7357" s="20" t="s">
        <v>10</v>
      </c>
      <c r="E7357" s="21"/>
      <c r="F7357" s="24">
        <v>2442.5500000000002</v>
      </c>
      <c r="G7357" s="23">
        <v>0.62</v>
      </c>
      <c r="H7357" s="20" t="s">
        <v>102</v>
      </c>
      <c r="I7357" s="20" t="s">
        <v>151</v>
      </c>
      <c r="J7357" s="20" t="s">
        <v>104</v>
      </c>
      <c r="K7357" s="21"/>
      <c r="L7357" s="20" t="s">
        <v>104</v>
      </c>
      <c r="M7357" s="20" t="s">
        <v>48</v>
      </c>
      <c r="N7357" s="23">
        <v>0.62</v>
      </c>
      <c r="O7357" s="23">
        <v>0.27</v>
      </c>
    </row>
    <row r="7358" spans="1:15" x14ac:dyDescent="0.25">
      <c r="A7358" s="20" t="s">
        <v>117</v>
      </c>
      <c r="B7358" s="20" t="s">
        <v>712</v>
      </c>
      <c r="C7358" s="20" t="s">
        <v>105</v>
      </c>
      <c r="D7358" s="20" t="s">
        <v>106</v>
      </c>
      <c r="E7358" s="21"/>
      <c r="F7358" s="23">
        <v>475.16</v>
      </c>
      <c r="G7358" s="23">
        <v>0.12</v>
      </c>
      <c r="H7358" s="20" t="s">
        <v>102</v>
      </c>
      <c r="I7358" s="20" t="s">
        <v>151</v>
      </c>
      <c r="J7358" s="20" t="s">
        <v>104</v>
      </c>
      <c r="K7358" s="21"/>
      <c r="L7358" s="20" t="s">
        <v>104</v>
      </c>
      <c r="M7358" s="20" t="s">
        <v>82</v>
      </c>
      <c r="N7358" s="21"/>
      <c r="O7358" s="23">
        <v>0.27</v>
      </c>
    </row>
    <row r="7359" spans="1:15" x14ac:dyDescent="0.25">
      <c r="A7359" s="20" t="s">
        <v>117</v>
      </c>
      <c r="B7359" s="20" t="s">
        <v>712</v>
      </c>
      <c r="C7359" s="20" t="s">
        <v>107</v>
      </c>
      <c r="D7359" s="20" t="s">
        <v>106</v>
      </c>
      <c r="E7359" s="21"/>
      <c r="F7359" s="24">
        <v>3923.34</v>
      </c>
      <c r="G7359" s="25">
        <v>1</v>
      </c>
      <c r="H7359" s="20" t="s">
        <v>102</v>
      </c>
      <c r="I7359" s="20" t="s">
        <v>151</v>
      </c>
      <c r="J7359" s="20" t="s">
        <v>104</v>
      </c>
      <c r="K7359" s="21"/>
      <c r="L7359" s="20" t="s">
        <v>104</v>
      </c>
      <c r="M7359" s="20" t="s">
        <v>65</v>
      </c>
      <c r="N7359" s="23">
        <v>0.84</v>
      </c>
      <c r="O7359" s="23">
        <v>0.27</v>
      </c>
    </row>
    <row r="7360" spans="1:15" x14ac:dyDescent="0.25">
      <c r="A7360" s="20" t="s">
        <v>117</v>
      </c>
      <c r="B7360" s="20" t="s">
        <v>712</v>
      </c>
      <c r="C7360" s="20" t="s">
        <v>108</v>
      </c>
      <c r="D7360" s="20" t="s">
        <v>106</v>
      </c>
      <c r="E7360" s="21"/>
      <c r="F7360" s="24">
        <v>1880.82</v>
      </c>
      <c r="G7360" s="23">
        <v>0.48</v>
      </c>
      <c r="H7360" s="20" t="s">
        <v>102</v>
      </c>
      <c r="I7360" s="20" t="s">
        <v>151</v>
      </c>
      <c r="J7360" s="20" t="s">
        <v>104</v>
      </c>
      <c r="K7360" s="21"/>
      <c r="L7360" s="20" t="s">
        <v>104</v>
      </c>
      <c r="M7360" s="20" t="s">
        <v>64</v>
      </c>
      <c r="N7360" s="23">
        <v>23.22</v>
      </c>
      <c r="O7360" s="23">
        <v>0.27</v>
      </c>
    </row>
    <row r="7361" spans="1:15" x14ac:dyDescent="0.25">
      <c r="A7361" s="20" t="s">
        <v>117</v>
      </c>
      <c r="B7361" s="20" t="s">
        <v>712</v>
      </c>
      <c r="C7361" s="20" t="s">
        <v>122</v>
      </c>
      <c r="D7361" s="20" t="s">
        <v>109</v>
      </c>
      <c r="E7361" s="25">
        <v>2</v>
      </c>
      <c r="F7361" s="22">
        <v>1132.4000000000001</v>
      </c>
      <c r="G7361" s="23">
        <v>0.28999999999999998</v>
      </c>
      <c r="H7361" s="20" t="s">
        <v>102</v>
      </c>
      <c r="I7361" s="20" t="s">
        <v>151</v>
      </c>
      <c r="J7361" s="20" t="s">
        <v>104</v>
      </c>
      <c r="K7361" s="21"/>
      <c r="L7361" s="20" t="s">
        <v>104</v>
      </c>
      <c r="M7361" s="20" t="s">
        <v>52</v>
      </c>
      <c r="N7361" s="23">
        <v>1.19</v>
      </c>
      <c r="O7361" s="23">
        <v>0.27</v>
      </c>
    </row>
    <row r="7362" spans="1:15" x14ac:dyDescent="0.25">
      <c r="A7362" s="20" t="s">
        <v>117</v>
      </c>
      <c r="B7362" s="20" t="s">
        <v>712</v>
      </c>
      <c r="C7362" s="20" t="s">
        <v>127</v>
      </c>
      <c r="D7362" s="20" t="s">
        <v>109</v>
      </c>
      <c r="E7362" s="25">
        <v>2</v>
      </c>
      <c r="F7362" s="26">
        <v>770.8</v>
      </c>
      <c r="G7362" s="26">
        <v>0.2</v>
      </c>
      <c r="H7362" s="20" t="s">
        <v>102</v>
      </c>
      <c r="I7362" s="20" t="s">
        <v>151</v>
      </c>
      <c r="J7362" s="20" t="s">
        <v>104</v>
      </c>
      <c r="K7362" s="21"/>
      <c r="L7362" s="20" t="s">
        <v>104</v>
      </c>
      <c r="M7362" s="20" t="s">
        <v>51</v>
      </c>
      <c r="N7362" s="23">
        <v>0.81</v>
      </c>
      <c r="O7362" s="23">
        <v>0.27</v>
      </c>
    </row>
    <row r="7363" spans="1:15" x14ac:dyDescent="0.25">
      <c r="A7363" s="20" t="s">
        <v>117</v>
      </c>
      <c r="B7363" s="20" t="s">
        <v>712</v>
      </c>
      <c r="C7363" s="20" t="s">
        <v>111</v>
      </c>
      <c r="D7363" s="21"/>
      <c r="E7363" s="21"/>
      <c r="F7363" s="24">
        <v>1615.24</v>
      </c>
      <c r="G7363" s="23">
        <v>0.41</v>
      </c>
      <c r="H7363" s="20" t="s">
        <v>102</v>
      </c>
      <c r="I7363" s="20" t="s">
        <v>151</v>
      </c>
      <c r="J7363" s="20" t="s">
        <v>104</v>
      </c>
      <c r="K7363" s="21"/>
      <c r="L7363" s="20" t="s">
        <v>104</v>
      </c>
      <c r="M7363" s="20" t="s">
        <v>56</v>
      </c>
      <c r="N7363" s="23">
        <v>0.41</v>
      </c>
      <c r="O7363" s="23">
        <v>0.27</v>
      </c>
    </row>
    <row r="7364" spans="1:15" x14ac:dyDescent="0.25">
      <c r="A7364" s="20" t="s">
        <v>117</v>
      </c>
      <c r="B7364" s="20" t="s">
        <v>712</v>
      </c>
      <c r="C7364" s="20" t="s">
        <v>112</v>
      </c>
      <c r="D7364" s="20" t="s">
        <v>113</v>
      </c>
      <c r="E7364" s="25">
        <v>2</v>
      </c>
      <c r="F7364" s="23">
        <v>453.05</v>
      </c>
      <c r="G7364" s="23">
        <v>0.11</v>
      </c>
      <c r="H7364" s="20" t="s">
        <v>102</v>
      </c>
      <c r="I7364" s="20" t="s">
        <v>151</v>
      </c>
      <c r="J7364" s="20" t="s">
        <v>104</v>
      </c>
      <c r="K7364" s="21"/>
      <c r="L7364" s="20" t="s">
        <v>104</v>
      </c>
      <c r="M7364" s="20" t="s">
        <v>58</v>
      </c>
      <c r="N7364" s="23">
        <v>0.69</v>
      </c>
      <c r="O7364" s="23">
        <v>0.27</v>
      </c>
    </row>
    <row r="7365" spans="1:15" x14ac:dyDescent="0.25">
      <c r="A7365" s="20" t="s">
        <v>117</v>
      </c>
      <c r="B7365" s="20" t="s">
        <v>712</v>
      </c>
      <c r="C7365" s="20" t="s">
        <v>114</v>
      </c>
      <c r="D7365" s="21"/>
      <c r="E7365" s="21"/>
      <c r="F7365" s="24">
        <v>11227.86</v>
      </c>
      <c r="G7365" s="23">
        <v>2.85</v>
      </c>
      <c r="H7365" s="20" t="s">
        <v>102</v>
      </c>
      <c r="I7365" s="20" t="s">
        <v>151</v>
      </c>
      <c r="J7365" s="20" t="s">
        <v>104</v>
      </c>
      <c r="K7365" s="21"/>
      <c r="L7365" s="20" t="s">
        <v>104</v>
      </c>
      <c r="M7365" s="20" t="s">
        <v>69</v>
      </c>
      <c r="N7365" s="23">
        <v>2.85</v>
      </c>
      <c r="O7365" s="23">
        <v>0.27</v>
      </c>
    </row>
    <row r="7366" spans="1:15" x14ac:dyDescent="0.25">
      <c r="A7366" s="20" t="s">
        <v>117</v>
      </c>
      <c r="B7366" s="20" t="s">
        <v>712</v>
      </c>
      <c r="C7366" s="20" t="s">
        <v>121</v>
      </c>
      <c r="D7366" s="20" t="s">
        <v>106</v>
      </c>
      <c r="E7366" s="21"/>
      <c r="F7366" s="24">
        <v>2344.06</v>
      </c>
      <c r="G7366" s="23">
        <v>0.59</v>
      </c>
      <c r="H7366" s="20" t="s">
        <v>102</v>
      </c>
      <c r="I7366" s="20" t="s">
        <v>151</v>
      </c>
      <c r="J7366" s="20" t="s">
        <v>104</v>
      </c>
      <c r="K7366" s="21"/>
      <c r="L7366" s="20" t="s">
        <v>104</v>
      </c>
      <c r="M7366" s="20" t="s">
        <v>74</v>
      </c>
      <c r="N7366" s="21"/>
      <c r="O7366" s="23">
        <v>0.27</v>
      </c>
    </row>
    <row r="7367" spans="1:15" x14ac:dyDescent="0.25">
      <c r="A7367" s="20" t="s">
        <v>117</v>
      </c>
      <c r="B7367" s="20" t="s">
        <v>712</v>
      </c>
      <c r="C7367" s="20" t="s">
        <v>115</v>
      </c>
      <c r="D7367" s="20" t="s">
        <v>106</v>
      </c>
      <c r="E7367" s="21"/>
      <c r="F7367" s="23">
        <v>257.08999999999997</v>
      </c>
      <c r="G7367" s="23">
        <v>7.0000000000000007E-2</v>
      </c>
      <c r="H7367" s="20" t="s">
        <v>102</v>
      </c>
      <c r="I7367" s="20" t="s">
        <v>151</v>
      </c>
      <c r="J7367" s="20" t="s">
        <v>104</v>
      </c>
      <c r="K7367" s="21"/>
      <c r="L7367" s="20" t="s">
        <v>104</v>
      </c>
      <c r="M7367" s="20" t="s">
        <v>75</v>
      </c>
      <c r="N7367" s="21"/>
      <c r="O7367" s="23">
        <v>0.27</v>
      </c>
    </row>
    <row r="7368" spans="1:15" x14ac:dyDescent="0.25">
      <c r="A7368" s="20" t="s">
        <v>117</v>
      </c>
      <c r="B7368" s="20" t="s">
        <v>712</v>
      </c>
      <c r="C7368" s="20" t="s">
        <v>110</v>
      </c>
      <c r="D7368" s="20" t="s">
        <v>109</v>
      </c>
      <c r="E7368" s="25">
        <v>10</v>
      </c>
      <c r="F7368" s="22">
        <v>2707.2</v>
      </c>
      <c r="G7368" s="23">
        <v>0.69</v>
      </c>
      <c r="H7368" s="20" t="s">
        <v>102</v>
      </c>
      <c r="I7368" s="20" t="s">
        <v>151</v>
      </c>
      <c r="J7368" s="20" t="s">
        <v>104</v>
      </c>
      <c r="K7368" s="21"/>
      <c r="L7368" s="20" t="s">
        <v>104</v>
      </c>
      <c r="M7368" s="20" t="s">
        <v>55</v>
      </c>
      <c r="N7368" s="23">
        <v>0.09</v>
      </c>
      <c r="O7368" s="23">
        <v>0.27</v>
      </c>
    </row>
    <row r="7369" spans="1:15" x14ac:dyDescent="0.25">
      <c r="A7369" s="20" t="s">
        <v>117</v>
      </c>
      <c r="B7369" s="20" t="s">
        <v>712</v>
      </c>
      <c r="C7369" s="20" t="s">
        <v>54</v>
      </c>
      <c r="D7369" s="20" t="s">
        <v>109</v>
      </c>
      <c r="E7369" s="25">
        <v>22</v>
      </c>
      <c r="F7369" s="24">
        <v>7001.28</v>
      </c>
      <c r="G7369" s="23">
        <v>1.78</v>
      </c>
      <c r="H7369" s="20" t="s">
        <v>102</v>
      </c>
      <c r="I7369" s="20" t="s">
        <v>151</v>
      </c>
      <c r="J7369" s="20" t="s">
        <v>104</v>
      </c>
      <c r="K7369" s="21"/>
      <c r="L7369" s="20" t="s">
        <v>104</v>
      </c>
      <c r="M7369" s="20" t="s">
        <v>54</v>
      </c>
      <c r="N7369" s="23">
        <v>0.26</v>
      </c>
      <c r="O7369" s="23">
        <v>0.27</v>
      </c>
    </row>
    <row r="7370" spans="1:15" x14ac:dyDescent="0.25">
      <c r="A7370" s="20" t="s">
        <v>117</v>
      </c>
      <c r="B7370" s="20" t="s">
        <v>712</v>
      </c>
      <c r="C7370" s="20" t="s">
        <v>119</v>
      </c>
      <c r="D7370" s="20" t="s">
        <v>6</v>
      </c>
      <c r="E7370" s="21"/>
      <c r="F7370" s="22">
        <v>5943.7</v>
      </c>
      <c r="G7370" s="23">
        <v>1.51</v>
      </c>
      <c r="H7370" s="20" t="s">
        <v>102</v>
      </c>
      <c r="I7370" s="20" t="s">
        <v>151</v>
      </c>
      <c r="J7370" s="20" t="s">
        <v>104</v>
      </c>
      <c r="K7370" s="21"/>
      <c r="L7370" s="20" t="s">
        <v>104</v>
      </c>
      <c r="M7370" s="20" t="s">
        <v>45</v>
      </c>
      <c r="N7370" s="23">
        <v>32.65</v>
      </c>
      <c r="O7370" s="23">
        <v>0.27</v>
      </c>
    </row>
    <row r="7371" spans="1:15" x14ac:dyDescent="0.25">
      <c r="A7371" s="20" t="s">
        <v>117</v>
      </c>
      <c r="B7371" s="20" t="s">
        <v>713</v>
      </c>
      <c r="C7371" s="20" t="s">
        <v>7</v>
      </c>
      <c r="D7371" s="20" t="s">
        <v>10</v>
      </c>
      <c r="E7371" s="21"/>
      <c r="F7371" s="24">
        <v>5164.8500000000004</v>
      </c>
      <c r="G7371" s="23">
        <v>0.62</v>
      </c>
      <c r="H7371" s="20" t="s">
        <v>102</v>
      </c>
      <c r="I7371" s="20" t="s">
        <v>151</v>
      </c>
      <c r="J7371" s="20" t="s">
        <v>104</v>
      </c>
      <c r="K7371" s="21"/>
      <c r="L7371" s="20" t="s">
        <v>104</v>
      </c>
      <c r="M7371" s="20" t="s">
        <v>48</v>
      </c>
      <c r="N7371" s="23">
        <v>0.62</v>
      </c>
      <c r="O7371" s="26">
        <v>0.1</v>
      </c>
    </row>
    <row r="7372" spans="1:15" x14ac:dyDescent="0.25">
      <c r="A7372" s="20" t="s">
        <v>117</v>
      </c>
      <c r="B7372" s="20" t="s">
        <v>713</v>
      </c>
      <c r="C7372" s="20" t="s">
        <v>105</v>
      </c>
      <c r="D7372" s="20" t="s">
        <v>106</v>
      </c>
      <c r="E7372" s="21"/>
      <c r="F7372" s="23">
        <v>871.36</v>
      </c>
      <c r="G7372" s="26">
        <v>0.1</v>
      </c>
      <c r="H7372" s="20" t="s">
        <v>102</v>
      </c>
      <c r="I7372" s="20" t="s">
        <v>151</v>
      </c>
      <c r="J7372" s="20" t="s">
        <v>104</v>
      </c>
      <c r="K7372" s="21"/>
      <c r="L7372" s="20" t="s">
        <v>104</v>
      </c>
      <c r="M7372" s="20" t="s">
        <v>82</v>
      </c>
      <c r="N7372" s="21"/>
      <c r="O7372" s="26">
        <v>0.1</v>
      </c>
    </row>
    <row r="7373" spans="1:15" x14ac:dyDescent="0.25">
      <c r="A7373" s="20" t="s">
        <v>117</v>
      </c>
      <c r="B7373" s="20" t="s">
        <v>713</v>
      </c>
      <c r="C7373" s="20" t="s">
        <v>107</v>
      </c>
      <c r="D7373" s="20" t="s">
        <v>106</v>
      </c>
      <c r="E7373" s="21"/>
      <c r="F7373" s="24">
        <v>9453.86</v>
      </c>
      <c r="G7373" s="23">
        <v>1.1299999999999999</v>
      </c>
      <c r="H7373" s="20" t="s">
        <v>102</v>
      </c>
      <c r="I7373" s="20" t="s">
        <v>151</v>
      </c>
      <c r="J7373" s="20" t="s">
        <v>104</v>
      </c>
      <c r="K7373" s="21"/>
      <c r="L7373" s="20" t="s">
        <v>104</v>
      </c>
      <c r="M7373" s="20" t="s">
        <v>65</v>
      </c>
      <c r="N7373" s="23">
        <v>0.84</v>
      </c>
      <c r="O7373" s="26">
        <v>0.1</v>
      </c>
    </row>
    <row r="7374" spans="1:15" x14ac:dyDescent="0.25">
      <c r="A7374" s="20" t="s">
        <v>117</v>
      </c>
      <c r="B7374" s="20" t="s">
        <v>713</v>
      </c>
      <c r="C7374" s="20" t="s">
        <v>108</v>
      </c>
      <c r="D7374" s="20" t="s">
        <v>106</v>
      </c>
      <c r="E7374" s="21"/>
      <c r="F7374" s="24">
        <v>4017.06</v>
      </c>
      <c r="G7374" s="23">
        <v>0.48</v>
      </c>
      <c r="H7374" s="20" t="s">
        <v>102</v>
      </c>
      <c r="I7374" s="20" t="s">
        <v>151</v>
      </c>
      <c r="J7374" s="20" t="s">
        <v>104</v>
      </c>
      <c r="K7374" s="21"/>
      <c r="L7374" s="20" t="s">
        <v>104</v>
      </c>
      <c r="M7374" s="20" t="s">
        <v>64</v>
      </c>
      <c r="N7374" s="23">
        <v>23.22</v>
      </c>
      <c r="O7374" s="26">
        <v>0.1</v>
      </c>
    </row>
    <row r="7375" spans="1:15" x14ac:dyDescent="0.25">
      <c r="A7375" s="20" t="s">
        <v>117</v>
      </c>
      <c r="B7375" s="20" t="s">
        <v>713</v>
      </c>
      <c r="C7375" s="20" t="s">
        <v>54</v>
      </c>
      <c r="D7375" s="20" t="s">
        <v>109</v>
      </c>
      <c r="E7375" s="25">
        <v>22</v>
      </c>
      <c r="F7375" s="22">
        <v>12612.6</v>
      </c>
      <c r="G7375" s="23">
        <v>1.51</v>
      </c>
      <c r="H7375" s="20" t="s">
        <v>102</v>
      </c>
      <c r="I7375" s="20" t="s">
        <v>151</v>
      </c>
      <c r="J7375" s="20" t="s">
        <v>104</v>
      </c>
      <c r="K7375" s="21"/>
      <c r="L7375" s="20" t="s">
        <v>104</v>
      </c>
      <c r="M7375" s="20" t="s">
        <v>54</v>
      </c>
      <c r="N7375" s="23">
        <v>0.26</v>
      </c>
      <c r="O7375" s="26">
        <v>0.1</v>
      </c>
    </row>
    <row r="7376" spans="1:15" x14ac:dyDescent="0.25">
      <c r="A7376" s="20" t="s">
        <v>117</v>
      </c>
      <c r="B7376" s="20" t="s">
        <v>713</v>
      </c>
      <c r="C7376" s="20" t="s">
        <v>110</v>
      </c>
      <c r="D7376" s="20" t="s">
        <v>109</v>
      </c>
      <c r="E7376" s="25">
        <v>10</v>
      </c>
      <c r="F7376" s="22">
        <v>5694.3</v>
      </c>
      <c r="G7376" s="23">
        <v>0.68</v>
      </c>
      <c r="H7376" s="20" t="s">
        <v>102</v>
      </c>
      <c r="I7376" s="20" t="s">
        <v>151</v>
      </c>
      <c r="J7376" s="20" t="s">
        <v>104</v>
      </c>
      <c r="K7376" s="21"/>
      <c r="L7376" s="20" t="s">
        <v>104</v>
      </c>
      <c r="M7376" s="20" t="s">
        <v>55</v>
      </c>
      <c r="N7376" s="23">
        <v>0.09</v>
      </c>
      <c r="O7376" s="26">
        <v>0.1</v>
      </c>
    </row>
    <row r="7377" spans="1:15" x14ac:dyDescent="0.25">
      <c r="A7377" s="20" t="s">
        <v>117</v>
      </c>
      <c r="B7377" s="20" t="s">
        <v>713</v>
      </c>
      <c r="C7377" s="20" t="s">
        <v>122</v>
      </c>
      <c r="D7377" s="20" t="s">
        <v>109</v>
      </c>
      <c r="E7377" s="25">
        <v>2</v>
      </c>
      <c r="F7377" s="24">
        <v>2248.15</v>
      </c>
      <c r="G7377" s="23">
        <v>0.27</v>
      </c>
      <c r="H7377" s="20" t="s">
        <v>102</v>
      </c>
      <c r="I7377" s="20" t="s">
        <v>151</v>
      </c>
      <c r="J7377" s="20" t="s">
        <v>104</v>
      </c>
      <c r="K7377" s="21"/>
      <c r="L7377" s="20" t="s">
        <v>104</v>
      </c>
      <c r="M7377" s="20" t="s">
        <v>52</v>
      </c>
      <c r="N7377" s="23">
        <v>1.19</v>
      </c>
      <c r="O7377" s="26">
        <v>0.1</v>
      </c>
    </row>
    <row r="7378" spans="1:15" x14ac:dyDescent="0.25">
      <c r="A7378" s="20" t="s">
        <v>117</v>
      </c>
      <c r="B7378" s="20" t="s">
        <v>713</v>
      </c>
      <c r="C7378" s="20" t="s">
        <v>127</v>
      </c>
      <c r="D7378" s="20" t="s">
        <v>109</v>
      </c>
      <c r="E7378" s="25">
        <v>2</v>
      </c>
      <c r="F7378" s="24">
        <v>1530.25</v>
      </c>
      <c r="G7378" s="23">
        <v>0.18</v>
      </c>
      <c r="H7378" s="20" t="s">
        <v>102</v>
      </c>
      <c r="I7378" s="20" t="s">
        <v>151</v>
      </c>
      <c r="J7378" s="20" t="s">
        <v>104</v>
      </c>
      <c r="K7378" s="21"/>
      <c r="L7378" s="20" t="s">
        <v>104</v>
      </c>
      <c r="M7378" s="20" t="s">
        <v>51</v>
      </c>
      <c r="N7378" s="23">
        <v>0.81</v>
      </c>
      <c r="O7378" s="26">
        <v>0.1</v>
      </c>
    </row>
    <row r="7379" spans="1:15" x14ac:dyDescent="0.25">
      <c r="A7379" s="20" t="s">
        <v>117</v>
      </c>
      <c r="B7379" s="20" t="s">
        <v>713</v>
      </c>
      <c r="C7379" s="20" t="s">
        <v>111</v>
      </c>
      <c r="D7379" s="21"/>
      <c r="E7379" s="21"/>
      <c r="F7379" s="24">
        <v>3415.46</v>
      </c>
      <c r="G7379" s="23">
        <v>0.41</v>
      </c>
      <c r="H7379" s="20" t="s">
        <v>102</v>
      </c>
      <c r="I7379" s="20" t="s">
        <v>151</v>
      </c>
      <c r="J7379" s="20" t="s">
        <v>104</v>
      </c>
      <c r="K7379" s="21"/>
      <c r="L7379" s="20" t="s">
        <v>104</v>
      </c>
      <c r="M7379" s="20" t="s">
        <v>56</v>
      </c>
      <c r="N7379" s="23">
        <v>0.41</v>
      </c>
      <c r="O7379" s="26">
        <v>0.1</v>
      </c>
    </row>
    <row r="7380" spans="1:15" x14ac:dyDescent="0.25">
      <c r="A7380" s="20" t="s">
        <v>117</v>
      </c>
      <c r="B7380" s="20" t="s">
        <v>713</v>
      </c>
      <c r="C7380" s="20" t="s">
        <v>112</v>
      </c>
      <c r="D7380" s="20" t="s">
        <v>113</v>
      </c>
      <c r="E7380" s="25">
        <v>2</v>
      </c>
      <c r="F7380" s="25">
        <v>958</v>
      </c>
      <c r="G7380" s="23">
        <v>0.12</v>
      </c>
      <c r="H7380" s="20" t="s">
        <v>102</v>
      </c>
      <c r="I7380" s="20" t="s">
        <v>151</v>
      </c>
      <c r="J7380" s="20" t="s">
        <v>104</v>
      </c>
      <c r="K7380" s="21"/>
      <c r="L7380" s="20" t="s">
        <v>104</v>
      </c>
      <c r="M7380" s="20" t="s">
        <v>58</v>
      </c>
      <c r="N7380" s="23">
        <v>0.69</v>
      </c>
      <c r="O7380" s="26">
        <v>0.1</v>
      </c>
    </row>
    <row r="7381" spans="1:15" x14ac:dyDescent="0.25">
      <c r="A7381" s="20" t="s">
        <v>117</v>
      </c>
      <c r="B7381" s="20" t="s">
        <v>713</v>
      </c>
      <c r="C7381" s="20" t="s">
        <v>114</v>
      </c>
      <c r="D7381" s="21"/>
      <c r="E7381" s="21"/>
      <c r="F7381" s="24">
        <v>23741.64</v>
      </c>
      <c r="G7381" s="23">
        <v>2.85</v>
      </c>
      <c r="H7381" s="20" t="s">
        <v>102</v>
      </c>
      <c r="I7381" s="20" t="s">
        <v>151</v>
      </c>
      <c r="J7381" s="20" t="s">
        <v>104</v>
      </c>
      <c r="K7381" s="21"/>
      <c r="L7381" s="20" t="s">
        <v>104</v>
      </c>
      <c r="M7381" s="20" t="s">
        <v>69</v>
      </c>
      <c r="N7381" s="23">
        <v>2.85</v>
      </c>
      <c r="O7381" s="26">
        <v>0.1</v>
      </c>
    </row>
    <row r="7382" spans="1:15" x14ac:dyDescent="0.25">
      <c r="A7382" s="20" t="s">
        <v>117</v>
      </c>
      <c r="B7382" s="20" t="s">
        <v>713</v>
      </c>
      <c r="C7382" s="20" t="s">
        <v>121</v>
      </c>
      <c r="D7382" s="20" t="s">
        <v>106</v>
      </c>
      <c r="E7382" s="21"/>
      <c r="F7382" s="24">
        <v>4305.18</v>
      </c>
      <c r="G7382" s="23">
        <v>0.52</v>
      </c>
      <c r="H7382" s="20" t="s">
        <v>102</v>
      </c>
      <c r="I7382" s="20" t="s">
        <v>151</v>
      </c>
      <c r="J7382" s="20" t="s">
        <v>104</v>
      </c>
      <c r="K7382" s="21"/>
      <c r="L7382" s="20" t="s">
        <v>104</v>
      </c>
      <c r="M7382" s="20" t="s">
        <v>74</v>
      </c>
      <c r="N7382" s="21"/>
      <c r="O7382" s="26">
        <v>0.1</v>
      </c>
    </row>
    <row r="7383" spans="1:15" x14ac:dyDescent="0.25">
      <c r="A7383" s="20" t="s">
        <v>117</v>
      </c>
      <c r="B7383" s="20" t="s">
        <v>713</v>
      </c>
      <c r="C7383" s="20" t="s">
        <v>119</v>
      </c>
      <c r="D7383" s="20" t="s">
        <v>6</v>
      </c>
      <c r="E7383" s="21"/>
      <c r="F7383" s="24">
        <v>11691.46</v>
      </c>
      <c r="G7383" s="26">
        <v>1.4</v>
      </c>
      <c r="H7383" s="20" t="s">
        <v>102</v>
      </c>
      <c r="I7383" s="20" t="s">
        <v>151</v>
      </c>
      <c r="J7383" s="20" t="s">
        <v>104</v>
      </c>
      <c r="K7383" s="21"/>
      <c r="L7383" s="20" t="s">
        <v>104</v>
      </c>
      <c r="M7383" s="20" t="s">
        <v>45</v>
      </c>
      <c r="N7383" s="23">
        <v>32.65</v>
      </c>
      <c r="O7383" s="26">
        <v>0.1</v>
      </c>
    </row>
    <row r="7384" spans="1:15" x14ac:dyDescent="0.25">
      <c r="A7384" s="20" t="s">
        <v>117</v>
      </c>
      <c r="B7384" s="20" t="s">
        <v>714</v>
      </c>
      <c r="C7384" s="20" t="s">
        <v>119</v>
      </c>
      <c r="D7384" s="20" t="s">
        <v>6</v>
      </c>
      <c r="E7384" s="21"/>
      <c r="F7384" s="24">
        <v>3265.77</v>
      </c>
      <c r="G7384" s="23">
        <v>1.21</v>
      </c>
      <c r="H7384" s="20" t="s">
        <v>102</v>
      </c>
      <c r="I7384" s="20" t="s">
        <v>146</v>
      </c>
      <c r="J7384" s="20" t="s">
        <v>104</v>
      </c>
      <c r="K7384" s="21"/>
      <c r="L7384" s="20" t="s">
        <v>104</v>
      </c>
      <c r="M7384" s="20" t="s">
        <v>45</v>
      </c>
      <c r="N7384" s="23">
        <v>32.65</v>
      </c>
      <c r="O7384" s="23">
        <v>0.55000000000000004</v>
      </c>
    </row>
    <row r="7385" spans="1:15" x14ac:dyDescent="0.25">
      <c r="A7385" s="20" t="s">
        <v>117</v>
      </c>
      <c r="B7385" s="20" t="s">
        <v>714</v>
      </c>
      <c r="C7385" s="20" t="s">
        <v>7</v>
      </c>
      <c r="D7385" s="20" t="s">
        <v>10</v>
      </c>
      <c r="E7385" s="21"/>
      <c r="F7385" s="24">
        <v>1672.39</v>
      </c>
      <c r="G7385" s="23">
        <v>0.62</v>
      </c>
      <c r="H7385" s="20" t="s">
        <v>102</v>
      </c>
      <c r="I7385" s="20" t="s">
        <v>146</v>
      </c>
      <c r="J7385" s="20" t="s">
        <v>104</v>
      </c>
      <c r="K7385" s="21"/>
      <c r="L7385" s="20" t="s">
        <v>104</v>
      </c>
      <c r="M7385" s="20" t="s">
        <v>48</v>
      </c>
      <c r="N7385" s="23">
        <v>0.62</v>
      </c>
      <c r="O7385" s="23">
        <v>0.55000000000000004</v>
      </c>
    </row>
    <row r="7386" spans="1:15" x14ac:dyDescent="0.25">
      <c r="A7386" s="20" t="s">
        <v>117</v>
      </c>
      <c r="B7386" s="20" t="s">
        <v>714</v>
      </c>
      <c r="C7386" s="20" t="s">
        <v>105</v>
      </c>
      <c r="D7386" s="20" t="s">
        <v>106</v>
      </c>
      <c r="E7386" s="21"/>
      <c r="F7386" s="23">
        <v>325.33999999999997</v>
      </c>
      <c r="G7386" s="23">
        <v>0.12</v>
      </c>
      <c r="H7386" s="20" t="s">
        <v>102</v>
      </c>
      <c r="I7386" s="20" t="s">
        <v>146</v>
      </c>
      <c r="J7386" s="20" t="s">
        <v>104</v>
      </c>
      <c r="K7386" s="21"/>
      <c r="L7386" s="20" t="s">
        <v>104</v>
      </c>
      <c r="M7386" s="20" t="s">
        <v>82</v>
      </c>
      <c r="N7386" s="21"/>
      <c r="O7386" s="23">
        <v>0.55000000000000004</v>
      </c>
    </row>
    <row r="7387" spans="1:15" x14ac:dyDescent="0.25">
      <c r="A7387" s="20" t="s">
        <v>117</v>
      </c>
      <c r="B7387" s="20" t="s">
        <v>714</v>
      </c>
      <c r="C7387" s="20" t="s">
        <v>107</v>
      </c>
      <c r="D7387" s="20" t="s">
        <v>106</v>
      </c>
      <c r="E7387" s="21"/>
      <c r="F7387" s="22">
        <v>2879.9</v>
      </c>
      <c r="G7387" s="23">
        <v>1.07</v>
      </c>
      <c r="H7387" s="20" t="s">
        <v>102</v>
      </c>
      <c r="I7387" s="20" t="s">
        <v>146</v>
      </c>
      <c r="J7387" s="20" t="s">
        <v>104</v>
      </c>
      <c r="K7387" s="21"/>
      <c r="L7387" s="20" t="s">
        <v>104</v>
      </c>
      <c r="M7387" s="20" t="s">
        <v>65</v>
      </c>
      <c r="N7387" s="23">
        <v>0.84</v>
      </c>
      <c r="O7387" s="23">
        <v>0.55000000000000004</v>
      </c>
    </row>
    <row r="7388" spans="1:15" x14ac:dyDescent="0.25">
      <c r="A7388" s="20" t="s">
        <v>117</v>
      </c>
      <c r="B7388" s="20" t="s">
        <v>714</v>
      </c>
      <c r="C7388" s="20" t="s">
        <v>108</v>
      </c>
      <c r="D7388" s="20" t="s">
        <v>106</v>
      </c>
      <c r="E7388" s="21"/>
      <c r="F7388" s="23">
        <v>882.36</v>
      </c>
      <c r="G7388" s="23">
        <v>0.33</v>
      </c>
      <c r="H7388" s="20" t="s">
        <v>102</v>
      </c>
      <c r="I7388" s="20" t="s">
        <v>146</v>
      </c>
      <c r="J7388" s="20" t="s">
        <v>104</v>
      </c>
      <c r="K7388" s="21"/>
      <c r="L7388" s="20" t="s">
        <v>104</v>
      </c>
      <c r="M7388" s="20" t="s">
        <v>64</v>
      </c>
      <c r="N7388" s="23">
        <v>23.22</v>
      </c>
      <c r="O7388" s="23">
        <v>0.55000000000000004</v>
      </c>
    </row>
    <row r="7389" spans="1:15" x14ac:dyDescent="0.25">
      <c r="A7389" s="20" t="s">
        <v>117</v>
      </c>
      <c r="B7389" s="20" t="s">
        <v>714</v>
      </c>
      <c r="C7389" s="20" t="s">
        <v>54</v>
      </c>
      <c r="D7389" s="20" t="s">
        <v>109</v>
      </c>
      <c r="E7389" s="25">
        <v>20</v>
      </c>
      <c r="F7389" s="22">
        <v>6609.2</v>
      </c>
      <c r="G7389" s="23">
        <v>2.4500000000000002</v>
      </c>
      <c r="H7389" s="20" t="s">
        <v>102</v>
      </c>
      <c r="I7389" s="20" t="s">
        <v>146</v>
      </c>
      <c r="J7389" s="20" t="s">
        <v>104</v>
      </c>
      <c r="K7389" s="21"/>
      <c r="L7389" s="20" t="s">
        <v>104</v>
      </c>
      <c r="M7389" s="20" t="s">
        <v>54</v>
      </c>
      <c r="N7389" s="23">
        <v>0.26</v>
      </c>
      <c r="O7389" s="23">
        <v>0.55000000000000004</v>
      </c>
    </row>
    <row r="7390" spans="1:15" x14ac:dyDescent="0.25">
      <c r="A7390" s="20" t="s">
        <v>117</v>
      </c>
      <c r="B7390" s="20" t="s">
        <v>714</v>
      </c>
      <c r="C7390" s="20" t="s">
        <v>110</v>
      </c>
      <c r="D7390" s="20" t="s">
        <v>109</v>
      </c>
      <c r="E7390" s="25">
        <v>20</v>
      </c>
      <c r="F7390" s="22">
        <v>1524.6</v>
      </c>
      <c r="G7390" s="23">
        <v>0.56999999999999995</v>
      </c>
      <c r="H7390" s="20" t="s">
        <v>102</v>
      </c>
      <c r="I7390" s="20" t="s">
        <v>146</v>
      </c>
      <c r="J7390" s="20" t="s">
        <v>104</v>
      </c>
      <c r="K7390" s="21"/>
      <c r="L7390" s="20" t="s">
        <v>104</v>
      </c>
      <c r="M7390" s="20" t="s">
        <v>55</v>
      </c>
      <c r="N7390" s="23">
        <v>0.09</v>
      </c>
      <c r="O7390" s="23">
        <v>0.55000000000000004</v>
      </c>
    </row>
    <row r="7391" spans="1:15" x14ac:dyDescent="0.25">
      <c r="A7391" s="20" t="s">
        <v>117</v>
      </c>
      <c r="B7391" s="20" t="s">
        <v>714</v>
      </c>
      <c r="C7391" s="20" t="s">
        <v>122</v>
      </c>
      <c r="D7391" s="20" t="s">
        <v>109</v>
      </c>
      <c r="E7391" s="25">
        <v>3</v>
      </c>
      <c r="F7391" s="24">
        <v>1085.99</v>
      </c>
      <c r="G7391" s="26">
        <v>0.4</v>
      </c>
      <c r="H7391" s="20" t="s">
        <v>102</v>
      </c>
      <c r="I7391" s="20" t="s">
        <v>146</v>
      </c>
      <c r="J7391" s="20" t="s">
        <v>104</v>
      </c>
      <c r="K7391" s="21"/>
      <c r="L7391" s="20" t="s">
        <v>104</v>
      </c>
      <c r="M7391" s="20" t="s">
        <v>52</v>
      </c>
      <c r="N7391" s="23">
        <v>1.19</v>
      </c>
      <c r="O7391" s="23">
        <v>0.55000000000000004</v>
      </c>
    </row>
    <row r="7392" spans="1:15" x14ac:dyDescent="0.25">
      <c r="A7392" s="20" t="s">
        <v>117</v>
      </c>
      <c r="B7392" s="20" t="s">
        <v>714</v>
      </c>
      <c r="C7392" s="20" t="s">
        <v>111</v>
      </c>
      <c r="D7392" s="21"/>
      <c r="E7392" s="21"/>
      <c r="F7392" s="24">
        <v>1105.93</v>
      </c>
      <c r="G7392" s="23">
        <v>0.41</v>
      </c>
      <c r="H7392" s="20" t="s">
        <v>102</v>
      </c>
      <c r="I7392" s="20" t="s">
        <v>146</v>
      </c>
      <c r="J7392" s="20" t="s">
        <v>104</v>
      </c>
      <c r="K7392" s="21"/>
      <c r="L7392" s="20" t="s">
        <v>104</v>
      </c>
      <c r="M7392" s="20" t="s">
        <v>56</v>
      </c>
      <c r="N7392" s="23">
        <v>0.41</v>
      </c>
      <c r="O7392" s="23">
        <v>0.55000000000000004</v>
      </c>
    </row>
    <row r="7393" spans="1:15" x14ac:dyDescent="0.25">
      <c r="A7393" s="20" t="s">
        <v>117</v>
      </c>
      <c r="B7393" s="20" t="s">
        <v>714</v>
      </c>
      <c r="C7393" s="20" t="s">
        <v>112</v>
      </c>
      <c r="D7393" s="20" t="s">
        <v>113</v>
      </c>
      <c r="E7393" s="25">
        <v>2</v>
      </c>
      <c r="F7393" s="26">
        <v>310.2</v>
      </c>
      <c r="G7393" s="23">
        <v>0.11</v>
      </c>
      <c r="H7393" s="20" t="s">
        <v>102</v>
      </c>
      <c r="I7393" s="20" t="s">
        <v>146</v>
      </c>
      <c r="J7393" s="20" t="s">
        <v>104</v>
      </c>
      <c r="K7393" s="21"/>
      <c r="L7393" s="20" t="s">
        <v>104</v>
      </c>
      <c r="M7393" s="20" t="s">
        <v>58</v>
      </c>
      <c r="N7393" s="23">
        <v>0.69</v>
      </c>
      <c r="O7393" s="23">
        <v>0.55000000000000004</v>
      </c>
    </row>
    <row r="7394" spans="1:15" x14ac:dyDescent="0.25">
      <c r="A7394" s="20" t="s">
        <v>117</v>
      </c>
      <c r="B7394" s="20" t="s">
        <v>714</v>
      </c>
      <c r="C7394" s="20" t="s">
        <v>114</v>
      </c>
      <c r="D7394" s="21"/>
      <c r="E7394" s="21"/>
      <c r="F7394" s="24">
        <v>7687.59</v>
      </c>
      <c r="G7394" s="23">
        <v>2.85</v>
      </c>
      <c r="H7394" s="20" t="s">
        <v>102</v>
      </c>
      <c r="I7394" s="20" t="s">
        <v>146</v>
      </c>
      <c r="J7394" s="20" t="s">
        <v>104</v>
      </c>
      <c r="K7394" s="21"/>
      <c r="L7394" s="20" t="s">
        <v>104</v>
      </c>
      <c r="M7394" s="20" t="s">
        <v>69</v>
      </c>
      <c r="N7394" s="23">
        <v>2.85</v>
      </c>
      <c r="O7394" s="23">
        <v>0.55000000000000004</v>
      </c>
    </row>
    <row r="7395" spans="1:15" x14ac:dyDescent="0.25">
      <c r="A7395" s="20" t="s">
        <v>117</v>
      </c>
      <c r="B7395" s="20" t="s">
        <v>714</v>
      </c>
      <c r="C7395" s="20" t="s">
        <v>121</v>
      </c>
      <c r="D7395" s="20" t="s">
        <v>106</v>
      </c>
      <c r="E7395" s="21"/>
      <c r="F7395" s="24">
        <v>1604.95</v>
      </c>
      <c r="G7395" s="23">
        <v>0.59</v>
      </c>
      <c r="H7395" s="20" t="s">
        <v>102</v>
      </c>
      <c r="I7395" s="20" t="s">
        <v>146</v>
      </c>
      <c r="J7395" s="20" t="s">
        <v>104</v>
      </c>
      <c r="K7395" s="21"/>
      <c r="L7395" s="20" t="s">
        <v>104</v>
      </c>
      <c r="M7395" s="20" t="s">
        <v>74</v>
      </c>
      <c r="N7395" s="21"/>
      <c r="O7395" s="23">
        <v>0.55000000000000004</v>
      </c>
    </row>
    <row r="7396" spans="1:15" x14ac:dyDescent="0.25">
      <c r="A7396" s="20" t="s">
        <v>117</v>
      </c>
      <c r="B7396" s="20" t="s">
        <v>714</v>
      </c>
      <c r="C7396" s="20" t="s">
        <v>115</v>
      </c>
      <c r="D7396" s="20" t="s">
        <v>106</v>
      </c>
      <c r="E7396" s="21"/>
      <c r="F7396" s="23">
        <v>125.59</v>
      </c>
      <c r="G7396" s="23">
        <v>0.05</v>
      </c>
      <c r="H7396" s="20" t="s">
        <v>102</v>
      </c>
      <c r="I7396" s="20" t="s">
        <v>146</v>
      </c>
      <c r="J7396" s="20" t="s">
        <v>104</v>
      </c>
      <c r="K7396" s="21"/>
      <c r="L7396" s="20" t="s">
        <v>104</v>
      </c>
      <c r="M7396" s="20" t="s">
        <v>75</v>
      </c>
      <c r="N7396" s="21"/>
      <c r="O7396" s="23">
        <v>0.55000000000000004</v>
      </c>
    </row>
    <row r="7397" spans="1:15" x14ac:dyDescent="0.25">
      <c r="A7397" s="20" t="s">
        <v>117</v>
      </c>
      <c r="B7397" s="20" t="s">
        <v>715</v>
      </c>
      <c r="C7397" s="20" t="s">
        <v>7</v>
      </c>
      <c r="D7397" s="20" t="s">
        <v>10</v>
      </c>
      <c r="E7397" s="21"/>
      <c r="F7397" s="23">
        <v>846.61</v>
      </c>
      <c r="G7397" s="23">
        <v>0.62</v>
      </c>
      <c r="H7397" s="20" t="s">
        <v>102</v>
      </c>
      <c r="I7397" s="20" t="s">
        <v>151</v>
      </c>
      <c r="J7397" s="20" t="s">
        <v>104</v>
      </c>
      <c r="K7397" s="21"/>
      <c r="L7397" s="20" t="s">
        <v>104</v>
      </c>
      <c r="M7397" s="20" t="s">
        <v>48</v>
      </c>
      <c r="N7397" s="23">
        <v>0.62</v>
      </c>
      <c r="O7397" s="23">
        <v>0.56000000000000005</v>
      </c>
    </row>
    <row r="7398" spans="1:15" x14ac:dyDescent="0.25">
      <c r="A7398" s="20" t="s">
        <v>117</v>
      </c>
      <c r="B7398" s="20" t="s">
        <v>715</v>
      </c>
      <c r="C7398" s="20" t="s">
        <v>105</v>
      </c>
      <c r="D7398" s="20" t="s">
        <v>106</v>
      </c>
      <c r="E7398" s="21"/>
      <c r="F7398" s="26">
        <v>164.7</v>
      </c>
      <c r="G7398" s="23">
        <v>0.12</v>
      </c>
      <c r="H7398" s="20" t="s">
        <v>102</v>
      </c>
      <c r="I7398" s="20" t="s">
        <v>151</v>
      </c>
      <c r="J7398" s="20" t="s">
        <v>104</v>
      </c>
      <c r="K7398" s="21"/>
      <c r="L7398" s="20" t="s">
        <v>104</v>
      </c>
      <c r="M7398" s="20" t="s">
        <v>82</v>
      </c>
      <c r="N7398" s="21"/>
      <c r="O7398" s="23">
        <v>0.56000000000000005</v>
      </c>
    </row>
    <row r="7399" spans="1:15" x14ac:dyDescent="0.25">
      <c r="A7399" s="20" t="s">
        <v>117</v>
      </c>
      <c r="B7399" s="20" t="s">
        <v>715</v>
      </c>
      <c r="C7399" s="20" t="s">
        <v>107</v>
      </c>
      <c r="D7399" s="20" t="s">
        <v>106</v>
      </c>
      <c r="E7399" s="21"/>
      <c r="F7399" s="24">
        <v>1351.71</v>
      </c>
      <c r="G7399" s="23">
        <v>0.99</v>
      </c>
      <c r="H7399" s="20" t="s">
        <v>102</v>
      </c>
      <c r="I7399" s="20" t="s">
        <v>151</v>
      </c>
      <c r="J7399" s="20" t="s">
        <v>104</v>
      </c>
      <c r="K7399" s="21"/>
      <c r="L7399" s="20" t="s">
        <v>104</v>
      </c>
      <c r="M7399" s="20" t="s">
        <v>65</v>
      </c>
      <c r="N7399" s="23">
        <v>0.84</v>
      </c>
      <c r="O7399" s="23">
        <v>0.56000000000000005</v>
      </c>
    </row>
    <row r="7400" spans="1:15" x14ac:dyDescent="0.25">
      <c r="A7400" s="20" t="s">
        <v>117</v>
      </c>
      <c r="B7400" s="20" t="s">
        <v>715</v>
      </c>
      <c r="C7400" s="20" t="s">
        <v>108</v>
      </c>
      <c r="D7400" s="20" t="s">
        <v>106</v>
      </c>
      <c r="E7400" s="21"/>
      <c r="F7400" s="26">
        <v>696.6</v>
      </c>
      <c r="G7400" s="23">
        <v>0.51</v>
      </c>
      <c r="H7400" s="20" t="s">
        <v>102</v>
      </c>
      <c r="I7400" s="20" t="s">
        <v>151</v>
      </c>
      <c r="J7400" s="20" t="s">
        <v>104</v>
      </c>
      <c r="K7400" s="21"/>
      <c r="L7400" s="20" t="s">
        <v>104</v>
      </c>
      <c r="M7400" s="20" t="s">
        <v>64</v>
      </c>
      <c r="N7400" s="23">
        <v>23.22</v>
      </c>
      <c r="O7400" s="23">
        <v>0.56000000000000005</v>
      </c>
    </row>
    <row r="7401" spans="1:15" x14ac:dyDescent="0.25">
      <c r="A7401" s="20" t="s">
        <v>117</v>
      </c>
      <c r="B7401" s="20" t="s">
        <v>715</v>
      </c>
      <c r="C7401" s="20" t="s">
        <v>54</v>
      </c>
      <c r="D7401" s="20" t="s">
        <v>109</v>
      </c>
      <c r="E7401" s="25">
        <v>26</v>
      </c>
      <c r="F7401" s="22">
        <v>1318.2</v>
      </c>
      <c r="G7401" s="23">
        <v>0.97</v>
      </c>
      <c r="H7401" s="20" t="s">
        <v>102</v>
      </c>
      <c r="I7401" s="20" t="s">
        <v>151</v>
      </c>
      <c r="J7401" s="20" t="s">
        <v>104</v>
      </c>
      <c r="K7401" s="21"/>
      <c r="L7401" s="20" t="s">
        <v>104</v>
      </c>
      <c r="M7401" s="20" t="s">
        <v>54</v>
      </c>
      <c r="N7401" s="23">
        <v>0.26</v>
      </c>
      <c r="O7401" s="23">
        <v>0.56000000000000005</v>
      </c>
    </row>
    <row r="7402" spans="1:15" x14ac:dyDescent="0.25">
      <c r="A7402" s="20" t="s">
        <v>117</v>
      </c>
      <c r="B7402" s="20" t="s">
        <v>715</v>
      </c>
      <c r="C7402" s="20" t="s">
        <v>49</v>
      </c>
      <c r="D7402" s="20" t="s">
        <v>109</v>
      </c>
      <c r="E7402" s="25">
        <v>9</v>
      </c>
      <c r="F7402" s="22">
        <v>1300.5</v>
      </c>
      <c r="G7402" s="23">
        <v>0.95</v>
      </c>
      <c r="H7402" s="20" t="s">
        <v>102</v>
      </c>
      <c r="I7402" s="20" t="s">
        <v>151</v>
      </c>
      <c r="J7402" s="20" t="s">
        <v>104</v>
      </c>
      <c r="K7402" s="21"/>
      <c r="L7402" s="20" t="s">
        <v>104</v>
      </c>
      <c r="M7402" s="20" t="s">
        <v>49</v>
      </c>
      <c r="N7402" s="23">
        <v>0.85</v>
      </c>
      <c r="O7402" s="23">
        <v>0.56000000000000005</v>
      </c>
    </row>
    <row r="7403" spans="1:15" x14ac:dyDescent="0.25">
      <c r="A7403" s="20" t="s">
        <v>117</v>
      </c>
      <c r="B7403" s="20" t="s">
        <v>715</v>
      </c>
      <c r="C7403" s="20" t="s">
        <v>114</v>
      </c>
      <c r="D7403" s="21"/>
      <c r="E7403" s="21"/>
      <c r="F7403" s="24">
        <v>3891.68</v>
      </c>
      <c r="G7403" s="23">
        <v>2.85</v>
      </c>
      <c r="H7403" s="20" t="s">
        <v>102</v>
      </c>
      <c r="I7403" s="20" t="s">
        <v>151</v>
      </c>
      <c r="J7403" s="20" t="s">
        <v>104</v>
      </c>
      <c r="K7403" s="21"/>
      <c r="L7403" s="20" t="s">
        <v>104</v>
      </c>
      <c r="M7403" s="20" t="s">
        <v>69</v>
      </c>
      <c r="N7403" s="23">
        <v>2.85</v>
      </c>
      <c r="O7403" s="23">
        <v>0.56000000000000005</v>
      </c>
    </row>
    <row r="7404" spans="1:15" x14ac:dyDescent="0.25">
      <c r="A7404" s="20" t="s">
        <v>117</v>
      </c>
      <c r="B7404" s="20" t="s">
        <v>715</v>
      </c>
      <c r="C7404" s="20" t="s">
        <v>121</v>
      </c>
      <c r="D7404" s="20" t="s">
        <v>106</v>
      </c>
      <c r="E7404" s="21"/>
      <c r="F7404" s="23">
        <v>812.47</v>
      </c>
      <c r="G7404" s="23">
        <v>0.59</v>
      </c>
      <c r="H7404" s="20" t="s">
        <v>102</v>
      </c>
      <c r="I7404" s="20" t="s">
        <v>151</v>
      </c>
      <c r="J7404" s="20" t="s">
        <v>104</v>
      </c>
      <c r="K7404" s="21"/>
      <c r="L7404" s="20" t="s">
        <v>104</v>
      </c>
      <c r="M7404" s="20" t="s">
        <v>74</v>
      </c>
      <c r="N7404" s="21"/>
      <c r="O7404" s="23">
        <v>0.56000000000000005</v>
      </c>
    </row>
    <row r="7405" spans="1:15" x14ac:dyDescent="0.25">
      <c r="A7405" s="20" t="s">
        <v>117</v>
      </c>
      <c r="B7405" s="20" t="s">
        <v>715</v>
      </c>
      <c r="C7405" s="20" t="s">
        <v>115</v>
      </c>
      <c r="D7405" s="20" t="s">
        <v>106</v>
      </c>
      <c r="E7405" s="21"/>
      <c r="F7405" s="23">
        <v>227.12</v>
      </c>
      <c r="G7405" s="23">
        <v>0.17</v>
      </c>
      <c r="H7405" s="20" t="s">
        <v>102</v>
      </c>
      <c r="I7405" s="20" t="s">
        <v>151</v>
      </c>
      <c r="J7405" s="20" t="s">
        <v>104</v>
      </c>
      <c r="K7405" s="21"/>
      <c r="L7405" s="20" t="s">
        <v>104</v>
      </c>
      <c r="M7405" s="20" t="s">
        <v>75</v>
      </c>
      <c r="N7405" s="21"/>
      <c r="O7405" s="23">
        <v>0.56000000000000005</v>
      </c>
    </row>
    <row r="7406" spans="1:15" x14ac:dyDescent="0.25">
      <c r="A7406" s="20" t="s">
        <v>117</v>
      </c>
      <c r="B7406" s="20" t="s">
        <v>715</v>
      </c>
      <c r="C7406" s="20" t="s">
        <v>111</v>
      </c>
      <c r="D7406" s="21"/>
      <c r="E7406" s="21"/>
      <c r="F7406" s="23">
        <v>559.86</v>
      </c>
      <c r="G7406" s="23">
        <v>0.41</v>
      </c>
      <c r="H7406" s="20" t="s">
        <v>102</v>
      </c>
      <c r="I7406" s="20" t="s">
        <v>151</v>
      </c>
      <c r="J7406" s="20" t="s">
        <v>104</v>
      </c>
      <c r="K7406" s="21"/>
      <c r="L7406" s="20" t="s">
        <v>104</v>
      </c>
      <c r="M7406" s="20" t="s">
        <v>56</v>
      </c>
      <c r="N7406" s="23">
        <v>0.41</v>
      </c>
      <c r="O7406" s="23">
        <v>0.56000000000000005</v>
      </c>
    </row>
    <row r="7407" spans="1:15" x14ac:dyDescent="0.25">
      <c r="A7407" s="20" t="s">
        <v>117</v>
      </c>
      <c r="B7407" s="20" t="s">
        <v>715</v>
      </c>
      <c r="C7407" s="20" t="s">
        <v>110</v>
      </c>
      <c r="D7407" s="20" t="s">
        <v>109</v>
      </c>
      <c r="E7407" s="25">
        <v>26</v>
      </c>
      <c r="F7407" s="23">
        <v>687.96</v>
      </c>
      <c r="G7407" s="26">
        <v>0.5</v>
      </c>
      <c r="H7407" s="20" t="s">
        <v>102</v>
      </c>
      <c r="I7407" s="20" t="s">
        <v>151</v>
      </c>
      <c r="J7407" s="20" t="s">
        <v>104</v>
      </c>
      <c r="K7407" s="21"/>
      <c r="L7407" s="20" t="s">
        <v>104</v>
      </c>
      <c r="M7407" s="20" t="s">
        <v>55</v>
      </c>
      <c r="N7407" s="23">
        <v>0.09</v>
      </c>
      <c r="O7407" s="23">
        <v>0.56000000000000005</v>
      </c>
    </row>
    <row r="7408" spans="1:15" x14ac:dyDescent="0.25">
      <c r="A7408" s="20" t="s">
        <v>117</v>
      </c>
      <c r="B7408" s="20" t="s">
        <v>715</v>
      </c>
      <c r="C7408" s="20" t="s">
        <v>112</v>
      </c>
      <c r="D7408" s="20" t="s">
        <v>113</v>
      </c>
      <c r="E7408" s="25">
        <v>2</v>
      </c>
      <c r="F7408" s="23">
        <v>157.03</v>
      </c>
      <c r="G7408" s="23">
        <v>0.11</v>
      </c>
      <c r="H7408" s="20" t="s">
        <v>102</v>
      </c>
      <c r="I7408" s="20" t="s">
        <v>151</v>
      </c>
      <c r="J7408" s="20" t="s">
        <v>104</v>
      </c>
      <c r="K7408" s="21"/>
      <c r="L7408" s="20" t="s">
        <v>104</v>
      </c>
      <c r="M7408" s="20" t="s">
        <v>58</v>
      </c>
      <c r="N7408" s="23">
        <v>0.69</v>
      </c>
      <c r="O7408" s="23">
        <v>0.56000000000000005</v>
      </c>
    </row>
    <row r="7409" spans="1:15" x14ac:dyDescent="0.25">
      <c r="A7409" s="20" t="s">
        <v>117</v>
      </c>
      <c r="B7409" s="20" t="s">
        <v>715</v>
      </c>
      <c r="C7409" s="20" t="s">
        <v>119</v>
      </c>
      <c r="D7409" s="20" t="s">
        <v>6</v>
      </c>
      <c r="E7409" s="21"/>
      <c r="F7409" s="24">
        <v>2841.22</v>
      </c>
      <c r="G7409" s="23">
        <v>2.08</v>
      </c>
      <c r="H7409" s="20" t="s">
        <v>102</v>
      </c>
      <c r="I7409" s="20" t="s">
        <v>151</v>
      </c>
      <c r="J7409" s="20" t="s">
        <v>104</v>
      </c>
      <c r="K7409" s="21"/>
      <c r="L7409" s="20" t="s">
        <v>104</v>
      </c>
      <c r="M7409" s="20" t="s">
        <v>45</v>
      </c>
      <c r="N7409" s="23">
        <v>32.65</v>
      </c>
      <c r="O7409" s="23">
        <v>0.56000000000000005</v>
      </c>
    </row>
    <row r="7410" spans="1:15" x14ac:dyDescent="0.25">
      <c r="A7410" s="20" t="s">
        <v>117</v>
      </c>
      <c r="B7410" s="20" t="s">
        <v>716</v>
      </c>
      <c r="C7410" s="20" t="s">
        <v>7</v>
      </c>
      <c r="D7410" s="20" t="s">
        <v>10</v>
      </c>
      <c r="E7410" s="21"/>
      <c r="F7410" s="24">
        <v>2652.48</v>
      </c>
      <c r="G7410" s="23">
        <v>0.62</v>
      </c>
      <c r="H7410" s="20" t="s">
        <v>102</v>
      </c>
      <c r="I7410" s="20" t="s">
        <v>149</v>
      </c>
      <c r="J7410" s="20" t="s">
        <v>104</v>
      </c>
      <c r="K7410" s="21"/>
      <c r="L7410" s="20" t="s">
        <v>104</v>
      </c>
      <c r="M7410" s="20" t="s">
        <v>48</v>
      </c>
      <c r="N7410" s="23">
        <v>0.62</v>
      </c>
      <c r="O7410" s="23">
        <v>0.56000000000000005</v>
      </c>
    </row>
    <row r="7411" spans="1:15" x14ac:dyDescent="0.25">
      <c r="A7411" s="20" t="s">
        <v>117</v>
      </c>
      <c r="B7411" s="20" t="s">
        <v>716</v>
      </c>
      <c r="C7411" s="20" t="s">
        <v>105</v>
      </c>
      <c r="D7411" s="20" t="s">
        <v>106</v>
      </c>
      <c r="E7411" s="21"/>
      <c r="F7411" s="25">
        <v>516</v>
      </c>
      <c r="G7411" s="23">
        <v>0.12</v>
      </c>
      <c r="H7411" s="20" t="s">
        <v>102</v>
      </c>
      <c r="I7411" s="20" t="s">
        <v>149</v>
      </c>
      <c r="J7411" s="20" t="s">
        <v>104</v>
      </c>
      <c r="K7411" s="21"/>
      <c r="L7411" s="20" t="s">
        <v>104</v>
      </c>
      <c r="M7411" s="20" t="s">
        <v>82</v>
      </c>
      <c r="N7411" s="21"/>
      <c r="O7411" s="23">
        <v>0.56000000000000005</v>
      </c>
    </row>
    <row r="7412" spans="1:15" x14ac:dyDescent="0.25">
      <c r="A7412" s="20" t="s">
        <v>117</v>
      </c>
      <c r="B7412" s="20" t="s">
        <v>716</v>
      </c>
      <c r="C7412" s="20" t="s">
        <v>107</v>
      </c>
      <c r="D7412" s="20" t="s">
        <v>106</v>
      </c>
      <c r="E7412" s="21"/>
      <c r="F7412" s="24">
        <v>4412.46</v>
      </c>
      <c r="G7412" s="23">
        <v>1.03</v>
      </c>
      <c r="H7412" s="20" t="s">
        <v>102</v>
      </c>
      <c r="I7412" s="20" t="s">
        <v>149</v>
      </c>
      <c r="J7412" s="20" t="s">
        <v>104</v>
      </c>
      <c r="K7412" s="21"/>
      <c r="L7412" s="20" t="s">
        <v>104</v>
      </c>
      <c r="M7412" s="20" t="s">
        <v>65</v>
      </c>
      <c r="N7412" s="23">
        <v>0.84</v>
      </c>
      <c r="O7412" s="23">
        <v>0.56000000000000005</v>
      </c>
    </row>
    <row r="7413" spans="1:15" x14ac:dyDescent="0.25">
      <c r="A7413" s="20" t="s">
        <v>117</v>
      </c>
      <c r="B7413" s="20" t="s">
        <v>716</v>
      </c>
      <c r="C7413" s="20" t="s">
        <v>108</v>
      </c>
      <c r="D7413" s="20" t="s">
        <v>106</v>
      </c>
      <c r="E7413" s="21"/>
      <c r="F7413" s="22">
        <v>2089.8000000000002</v>
      </c>
      <c r="G7413" s="23">
        <v>0.49</v>
      </c>
      <c r="H7413" s="20" t="s">
        <v>102</v>
      </c>
      <c r="I7413" s="20" t="s">
        <v>149</v>
      </c>
      <c r="J7413" s="20" t="s">
        <v>104</v>
      </c>
      <c r="K7413" s="21"/>
      <c r="L7413" s="20" t="s">
        <v>104</v>
      </c>
      <c r="M7413" s="20" t="s">
        <v>64</v>
      </c>
      <c r="N7413" s="23">
        <v>23.22</v>
      </c>
      <c r="O7413" s="23">
        <v>0.56000000000000005</v>
      </c>
    </row>
    <row r="7414" spans="1:15" x14ac:dyDescent="0.25">
      <c r="A7414" s="20" t="s">
        <v>117</v>
      </c>
      <c r="B7414" s="20" t="s">
        <v>716</v>
      </c>
      <c r="C7414" s="20" t="s">
        <v>54</v>
      </c>
      <c r="D7414" s="20" t="s">
        <v>109</v>
      </c>
      <c r="E7414" s="25">
        <v>26</v>
      </c>
      <c r="F7414" s="24">
        <v>8693.36</v>
      </c>
      <c r="G7414" s="23">
        <v>2.0299999999999998</v>
      </c>
      <c r="H7414" s="20" t="s">
        <v>102</v>
      </c>
      <c r="I7414" s="20" t="s">
        <v>149</v>
      </c>
      <c r="J7414" s="20" t="s">
        <v>104</v>
      </c>
      <c r="K7414" s="21"/>
      <c r="L7414" s="20" t="s">
        <v>104</v>
      </c>
      <c r="M7414" s="20" t="s">
        <v>54</v>
      </c>
      <c r="N7414" s="23">
        <v>0.26</v>
      </c>
      <c r="O7414" s="23">
        <v>0.56000000000000005</v>
      </c>
    </row>
    <row r="7415" spans="1:15" x14ac:dyDescent="0.25">
      <c r="A7415" s="20" t="s">
        <v>117</v>
      </c>
      <c r="B7415" s="20" t="s">
        <v>716</v>
      </c>
      <c r="C7415" s="20" t="s">
        <v>49</v>
      </c>
      <c r="D7415" s="20" t="s">
        <v>109</v>
      </c>
      <c r="E7415" s="25">
        <v>9</v>
      </c>
      <c r="F7415" s="24">
        <v>3731.67</v>
      </c>
      <c r="G7415" s="23">
        <v>0.87</v>
      </c>
      <c r="H7415" s="20" t="s">
        <v>102</v>
      </c>
      <c r="I7415" s="20" t="s">
        <v>149</v>
      </c>
      <c r="J7415" s="20" t="s">
        <v>104</v>
      </c>
      <c r="K7415" s="21"/>
      <c r="L7415" s="20" t="s">
        <v>104</v>
      </c>
      <c r="M7415" s="20" t="s">
        <v>49</v>
      </c>
      <c r="N7415" s="23">
        <v>0.85</v>
      </c>
      <c r="O7415" s="23">
        <v>0.56000000000000005</v>
      </c>
    </row>
    <row r="7416" spans="1:15" x14ac:dyDescent="0.25">
      <c r="A7416" s="20" t="s">
        <v>117</v>
      </c>
      <c r="B7416" s="20" t="s">
        <v>716</v>
      </c>
      <c r="C7416" s="20" t="s">
        <v>112</v>
      </c>
      <c r="D7416" s="20" t="s">
        <v>113</v>
      </c>
      <c r="E7416" s="25">
        <v>4</v>
      </c>
      <c r="F7416" s="23">
        <v>983.99</v>
      </c>
      <c r="G7416" s="23">
        <v>0.23</v>
      </c>
      <c r="H7416" s="20" t="s">
        <v>102</v>
      </c>
      <c r="I7416" s="20" t="s">
        <v>149</v>
      </c>
      <c r="J7416" s="20" t="s">
        <v>104</v>
      </c>
      <c r="K7416" s="21"/>
      <c r="L7416" s="20" t="s">
        <v>104</v>
      </c>
      <c r="M7416" s="20" t="s">
        <v>58</v>
      </c>
      <c r="N7416" s="23">
        <v>0.69</v>
      </c>
      <c r="O7416" s="23">
        <v>0.56000000000000005</v>
      </c>
    </row>
    <row r="7417" spans="1:15" x14ac:dyDescent="0.25">
      <c r="A7417" s="20" t="s">
        <v>117</v>
      </c>
      <c r="B7417" s="20" t="s">
        <v>716</v>
      </c>
      <c r="C7417" s="20" t="s">
        <v>114</v>
      </c>
      <c r="D7417" s="21"/>
      <c r="E7417" s="21"/>
      <c r="F7417" s="24">
        <v>12192.87</v>
      </c>
      <c r="G7417" s="23">
        <v>2.85</v>
      </c>
      <c r="H7417" s="20" t="s">
        <v>102</v>
      </c>
      <c r="I7417" s="20" t="s">
        <v>149</v>
      </c>
      <c r="J7417" s="20" t="s">
        <v>104</v>
      </c>
      <c r="K7417" s="21"/>
      <c r="L7417" s="20" t="s">
        <v>104</v>
      </c>
      <c r="M7417" s="20" t="s">
        <v>69</v>
      </c>
      <c r="N7417" s="23">
        <v>2.85</v>
      </c>
      <c r="O7417" s="23">
        <v>0.56000000000000005</v>
      </c>
    </row>
    <row r="7418" spans="1:15" x14ac:dyDescent="0.25">
      <c r="A7418" s="20" t="s">
        <v>117</v>
      </c>
      <c r="B7418" s="20" t="s">
        <v>716</v>
      </c>
      <c r="C7418" s="20" t="s">
        <v>121</v>
      </c>
      <c r="D7418" s="20" t="s">
        <v>106</v>
      </c>
      <c r="E7418" s="21"/>
      <c r="F7418" s="24">
        <v>2545.5300000000002</v>
      </c>
      <c r="G7418" s="26">
        <v>0.6</v>
      </c>
      <c r="H7418" s="20" t="s">
        <v>102</v>
      </c>
      <c r="I7418" s="20" t="s">
        <v>149</v>
      </c>
      <c r="J7418" s="20" t="s">
        <v>104</v>
      </c>
      <c r="K7418" s="21"/>
      <c r="L7418" s="20" t="s">
        <v>104</v>
      </c>
      <c r="M7418" s="20" t="s">
        <v>74</v>
      </c>
      <c r="N7418" s="21"/>
      <c r="O7418" s="23">
        <v>0.56000000000000005</v>
      </c>
    </row>
    <row r="7419" spans="1:15" x14ac:dyDescent="0.25">
      <c r="A7419" s="20" t="s">
        <v>117</v>
      </c>
      <c r="B7419" s="20" t="s">
        <v>716</v>
      </c>
      <c r="C7419" s="20" t="s">
        <v>115</v>
      </c>
      <c r="D7419" s="20" t="s">
        <v>106</v>
      </c>
      <c r="E7419" s="21"/>
      <c r="F7419" s="23">
        <v>111.54</v>
      </c>
      <c r="G7419" s="23">
        <v>0.03</v>
      </c>
      <c r="H7419" s="20" t="s">
        <v>102</v>
      </c>
      <c r="I7419" s="20" t="s">
        <v>149</v>
      </c>
      <c r="J7419" s="20" t="s">
        <v>104</v>
      </c>
      <c r="K7419" s="21"/>
      <c r="L7419" s="20" t="s">
        <v>104</v>
      </c>
      <c r="M7419" s="20" t="s">
        <v>75</v>
      </c>
      <c r="N7419" s="21"/>
      <c r="O7419" s="23">
        <v>0.56000000000000005</v>
      </c>
    </row>
    <row r="7420" spans="1:15" x14ac:dyDescent="0.25">
      <c r="A7420" s="20" t="s">
        <v>117</v>
      </c>
      <c r="B7420" s="20" t="s">
        <v>716</v>
      </c>
      <c r="C7420" s="20" t="s">
        <v>119</v>
      </c>
      <c r="D7420" s="20" t="s">
        <v>6</v>
      </c>
      <c r="E7420" s="21"/>
      <c r="F7420" s="24">
        <v>7250.01</v>
      </c>
      <c r="G7420" s="23">
        <v>1.69</v>
      </c>
      <c r="H7420" s="20" t="s">
        <v>102</v>
      </c>
      <c r="I7420" s="20" t="s">
        <v>149</v>
      </c>
      <c r="J7420" s="20" t="s">
        <v>104</v>
      </c>
      <c r="K7420" s="21"/>
      <c r="L7420" s="20" t="s">
        <v>104</v>
      </c>
      <c r="M7420" s="20" t="s">
        <v>45</v>
      </c>
      <c r="N7420" s="23">
        <v>32.65</v>
      </c>
      <c r="O7420" s="23">
        <v>0.56000000000000005</v>
      </c>
    </row>
    <row r="7421" spans="1:15" x14ac:dyDescent="0.25">
      <c r="A7421" s="20" t="s">
        <v>117</v>
      </c>
      <c r="B7421" s="20" t="s">
        <v>716</v>
      </c>
      <c r="C7421" s="20" t="s">
        <v>111</v>
      </c>
      <c r="D7421" s="21"/>
      <c r="E7421" s="21"/>
      <c r="F7421" s="24">
        <v>1754.06</v>
      </c>
      <c r="G7421" s="23">
        <v>0.41</v>
      </c>
      <c r="H7421" s="20" t="s">
        <v>102</v>
      </c>
      <c r="I7421" s="20" t="s">
        <v>149</v>
      </c>
      <c r="J7421" s="20" t="s">
        <v>104</v>
      </c>
      <c r="K7421" s="21"/>
      <c r="L7421" s="20" t="s">
        <v>104</v>
      </c>
      <c r="M7421" s="20" t="s">
        <v>56</v>
      </c>
      <c r="N7421" s="23">
        <v>0.41</v>
      </c>
      <c r="O7421" s="23">
        <v>0.56000000000000005</v>
      </c>
    </row>
    <row r="7422" spans="1:15" x14ac:dyDescent="0.25">
      <c r="A7422" s="20" t="s">
        <v>117</v>
      </c>
      <c r="B7422" s="20" t="s">
        <v>716</v>
      </c>
      <c r="C7422" s="20" t="s">
        <v>55</v>
      </c>
      <c r="D7422" s="20" t="s">
        <v>109</v>
      </c>
      <c r="E7422" s="25">
        <v>26</v>
      </c>
      <c r="F7422" s="23">
        <v>432.64</v>
      </c>
      <c r="G7422" s="26">
        <v>0.1</v>
      </c>
      <c r="H7422" s="20" t="s">
        <v>102</v>
      </c>
      <c r="I7422" s="20" t="s">
        <v>149</v>
      </c>
      <c r="J7422" s="20" t="s">
        <v>104</v>
      </c>
      <c r="K7422" s="21"/>
      <c r="L7422" s="20" t="s">
        <v>104</v>
      </c>
      <c r="M7422" s="20" t="s">
        <v>55</v>
      </c>
      <c r="N7422" s="23">
        <v>0.02</v>
      </c>
      <c r="O7422" s="23">
        <v>0.56000000000000005</v>
      </c>
    </row>
    <row r="7423" spans="1:15" x14ac:dyDescent="0.25">
      <c r="A7423" s="20" t="s">
        <v>117</v>
      </c>
      <c r="B7423" s="20" t="s">
        <v>717</v>
      </c>
      <c r="C7423" s="20" t="s">
        <v>7</v>
      </c>
      <c r="D7423" s="20" t="s">
        <v>10</v>
      </c>
      <c r="E7423" s="21"/>
      <c r="F7423" s="23">
        <v>761.05</v>
      </c>
      <c r="G7423" s="23">
        <v>0.62</v>
      </c>
      <c r="H7423" s="20" t="s">
        <v>102</v>
      </c>
      <c r="I7423" s="20" t="s">
        <v>155</v>
      </c>
      <c r="J7423" s="20" t="s">
        <v>104</v>
      </c>
      <c r="K7423" s="21"/>
      <c r="L7423" s="20" t="s">
        <v>104</v>
      </c>
      <c r="M7423" s="20" t="s">
        <v>48</v>
      </c>
      <c r="N7423" s="23">
        <v>0.62</v>
      </c>
      <c r="O7423" s="26">
        <v>0.4</v>
      </c>
    </row>
    <row r="7424" spans="1:15" x14ac:dyDescent="0.25">
      <c r="A7424" s="20" t="s">
        <v>117</v>
      </c>
      <c r="B7424" s="20" t="s">
        <v>717</v>
      </c>
      <c r="C7424" s="20" t="s">
        <v>105</v>
      </c>
      <c r="D7424" s="20" t="s">
        <v>106</v>
      </c>
      <c r="E7424" s="21"/>
      <c r="F7424" s="23">
        <v>148.05000000000001</v>
      </c>
      <c r="G7424" s="23">
        <v>0.12</v>
      </c>
      <c r="H7424" s="20" t="s">
        <v>102</v>
      </c>
      <c r="I7424" s="20" t="s">
        <v>155</v>
      </c>
      <c r="J7424" s="20" t="s">
        <v>104</v>
      </c>
      <c r="K7424" s="21"/>
      <c r="L7424" s="20" t="s">
        <v>104</v>
      </c>
      <c r="M7424" s="20" t="s">
        <v>82</v>
      </c>
      <c r="N7424" s="21"/>
      <c r="O7424" s="26">
        <v>0.4</v>
      </c>
    </row>
    <row r="7425" spans="1:15" x14ac:dyDescent="0.25">
      <c r="A7425" s="20" t="s">
        <v>117</v>
      </c>
      <c r="B7425" s="20" t="s">
        <v>717</v>
      </c>
      <c r="C7425" s="20" t="s">
        <v>107</v>
      </c>
      <c r="D7425" s="20" t="s">
        <v>106</v>
      </c>
      <c r="E7425" s="21"/>
      <c r="F7425" s="24">
        <v>1235.79</v>
      </c>
      <c r="G7425" s="23">
        <v>1.01</v>
      </c>
      <c r="H7425" s="20" t="s">
        <v>102</v>
      </c>
      <c r="I7425" s="20" t="s">
        <v>155</v>
      </c>
      <c r="J7425" s="20" t="s">
        <v>104</v>
      </c>
      <c r="K7425" s="21"/>
      <c r="L7425" s="20" t="s">
        <v>104</v>
      </c>
      <c r="M7425" s="20" t="s">
        <v>65</v>
      </c>
      <c r="N7425" s="23">
        <v>0.84</v>
      </c>
      <c r="O7425" s="26">
        <v>0.4</v>
      </c>
    </row>
    <row r="7426" spans="1:15" x14ac:dyDescent="0.25">
      <c r="A7426" s="20" t="s">
        <v>117</v>
      </c>
      <c r="B7426" s="20" t="s">
        <v>717</v>
      </c>
      <c r="C7426" s="20" t="s">
        <v>108</v>
      </c>
      <c r="D7426" s="20" t="s">
        <v>106</v>
      </c>
      <c r="E7426" s="21"/>
      <c r="F7426" s="26">
        <v>464.4</v>
      </c>
      <c r="G7426" s="23">
        <v>0.38</v>
      </c>
      <c r="H7426" s="20" t="s">
        <v>102</v>
      </c>
      <c r="I7426" s="20" t="s">
        <v>155</v>
      </c>
      <c r="J7426" s="20" t="s">
        <v>104</v>
      </c>
      <c r="K7426" s="21"/>
      <c r="L7426" s="20" t="s">
        <v>104</v>
      </c>
      <c r="M7426" s="20" t="s">
        <v>64</v>
      </c>
      <c r="N7426" s="23">
        <v>23.22</v>
      </c>
      <c r="O7426" s="26">
        <v>0.4</v>
      </c>
    </row>
    <row r="7427" spans="1:15" x14ac:dyDescent="0.25">
      <c r="A7427" s="20" t="s">
        <v>117</v>
      </c>
      <c r="B7427" s="20" t="s">
        <v>717</v>
      </c>
      <c r="C7427" s="20" t="s">
        <v>54</v>
      </c>
      <c r="D7427" s="20" t="s">
        <v>109</v>
      </c>
      <c r="E7427" s="25">
        <v>26</v>
      </c>
      <c r="F7427" s="24">
        <v>2859.48</v>
      </c>
      <c r="G7427" s="23">
        <v>2.33</v>
      </c>
      <c r="H7427" s="20" t="s">
        <v>102</v>
      </c>
      <c r="I7427" s="20" t="s">
        <v>155</v>
      </c>
      <c r="J7427" s="20" t="s">
        <v>104</v>
      </c>
      <c r="K7427" s="21"/>
      <c r="L7427" s="20" t="s">
        <v>104</v>
      </c>
      <c r="M7427" s="20" t="s">
        <v>54</v>
      </c>
      <c r="N7427" s="23">
        <v>0.26</v>
      </c>
      <c r="O7427" s="26">
        <v>0.4</v>
      </c>
    </row>
    <row r="7428" spans="1:15" x14ac:dyDescent="0.25">
      <c r="A7428" s="20" t="s">
        <v>117</v>
      </c>
      <c r="B7428" s="20" t="s">
        <v>717</v>
      </c>
      <c r="C7428" s="20" t="s">
        <v>49</v>
      </c>
      <c r="D7428" s="20" t="s">
        <v>109</v>
      </c>
      <c r="E7428" s="25">
        <v>9</v>
      </c>
      <c r="F7428" s="24">
        <v>1567.48</v>
      </c>
      <c r="G7428" s="23">
        <v>1.28</v>
      </c>
      <c r="H7428" s="20" t="s">
        <v>102</v>
      </c>
      <c r="I7428" s="20" t="s">
        <v>155</v>
      </c>
      <c r="J7428" s="20" t="s">
        <v>104</v>
      </c>
      <c r="K7428" s="21"/>
      <c r="L7428" s="20" t="s">
        <v>104</v>
      </c>
      <c r="M7428" s="20" t="s">
        <v>49</v>
      </c>
      <c r="N7428" s="23">
        <v>0.85</v>
      </c>
      <c r="O7428" s="26">
        <v>0.4</v>
      </c>
    </row>
    <row r="7429" spans="1:15" x14ac:dyDescent="0.25">
      <c r="A7429" s="20" t="s">
        <v>117</v>
      </c>
      <c r="B7429" s="20" t="s">
        <v>717</v>
      </c>
      <c r="C7429" s="20" t="s">
        <v>114</v>
      </c>
      <c r="D7429" s="21"/>
      <c r="E7429" s="21"/>
      <c r="F7429" s="24">
        <v>3498.38</v>
      </c>
      <c r="G7429" s="23">
        <v>2.85</v>
      </c>
      <c r="H7429" s="20" t="s">
        <v>102</v>
      </c>
      <c r="I7429" s="20" t="s">
        <v>155</v>
      </c>
      <c r="J7429" s="20" t="s">
        <v>104</v>
      </c>
      <c r="K7429" s="21"/>
      <c r="L7429" s="20" t="s">
        <v>104</v>
      </c>
      <c r="M7429" s="20" t="s">
        <v>69</v>
      </c>
      <c r="N7429" s="23">
        <v>2.85</v>
      </c>
      <c r="O7429" s="26">
        <v>0.4</v>
      </c>
    </row>
    <row r="7430" spans="1:15" x14ac:dyDescent="0.25">
      <c r="A7430" s="20" t="s">
        <v>117</v>
      </c>
      <c r="B7430" s="20" t="s">
        <v>717</v>
      </c>
      <c r="C7430" s="20" t="s">
        <v>121</v>
      </c>
      <c r="D7430" s="20" t="s">
        <v>106</v>
      </c>
      <c r="E7430" s="21"/>
      <c r="F7430" s="23">
        <v>708.88</v>
      </c>
      <c r="G7430" s="23">
        <v>0.57999999999999996</v>
      </c>
      <c r="H7430" s="20" t="s">
        <v>102</v>
      </c>
      <c r="I7430" s="20" t="s">
        <v>155</v>
      </c>
      <c r="J7430" s="20" t="s">
        <v>104</v>
      </c>
      <c r="K7430" s="21"/>
      <c r="L7430" s="20" t="s">
        <v>104</v>
      </c>
      <c r="M7430" s="20" t="s">
        <v>74</v>
      </c>
      <c r="N7430" s="21"/>
      <c r="O7430" s="26">
        <v>0.4</v>
      </c>
    </row>
    <row r="7431" spans="1:15" x14ac:dyDescent="0.25">
      <c r="A7431" s="20" t="s">
        <v>117</v>
      </c>
      <c r="B7431" s="20" t="s">
        <v>717</v>
      </c>
      <c r="C7431" s="20" t="s">
        <v>111</v>
      </c>
      <c r="D7431" s="21"/>
      <c r="E7431" s="21"/>
      <c r="F7431" s="23">
        <v>503.27</v>
      </c>
      <c r="G7431" s="23">
        <v>0.41</v>
      </c>
      <c r="H7431" s="20" t="s">
        <v>102</v>
      </c>
      <c r="I7431" s="20" t="s">
        <v>155</v>
      </c>
      <c r="J7431" s="20" t="s">
        <v>104</v>
      </c>
      <c r="K7431" s="21"/>
      <c r="L7431" s="20" t="s">
        <v>104</v>
      </c>
      <c r="M7431" s="20" t="s">
        <v>56</v>
      </c>
      <c r="N7431" s="23">
        <v>0.41</v>
      </c>
      <c r="O7431" s="26">
        <v>0.4</v>
      </c>
    </row>
    <row r="7432" spans="1:15" x14ac:dyDescent="0.25">
      <c r="A7432" s="20" t="s">
        <v>117</v>
      </c>
      <c r="B7432" s="20" t="s">
        <v>717</v>
      </c>
      <c r="C7432" s="20" t="s">
        <v>110</v>
      </c>
      <c r="D7432" s="20" t="s">
        <v>109</v>
      </c>
      <c r="E7432" s="25">
        <v>26</v>
      </c>
      <c r="F7432" s="24">
        <v>1794.78</v>
      </c>
      <c r="G7432" s="23">
        <v>1.46</v>
      </c>
      <c r="H7432" s="20" t="s">
        <v>102</v>
      </c>
      <c r="I7432" s="20" t="s">
        <v>155</v>
      </c>
      <c r="J7432" s="20" t="s">
        <v>104</v>
      </c>
      <c r="K7432" s="21"/>
      <c r="L7432" s="20" t="s">
        <v>104</v>
      </c>
      <c r="M7432" s="20" t="s">
        <v>55</v>
      </c>
      <c r="N7432" s="23">
        <v>0.09</v>
      </c>
      <c r="O7432" s="26">
        <v>0.4</v>
      </c>
    </row>
    <row r="7433" spans="1:15" x14ac:dyDescent="0.25">
      <c r="A7433" s="20" t="s">
        <v>117</v>
      </c>
      <c r="B7433" s="20" t="s">
        <v>717</v>
      </c>
      <c r="C7433" s="20" t="s">
        <v>101</v>
      </c>
      <c r="D7433" s="20" t="s">
        <v>6</v>
      </c>
      <c r="E7433" s="21"/>
      <c r="F7433" s="24">
        <v>2604.06</v>
      </c>
      <c r="G7433" s="23">
        <v>2.12</v>
      </c>
      <c r="H7433" s="20" t="s">
        <v>102</v>
      </c>
      <c r="I7433" s="20" t="s">
        <v>155</v>
      </c>
      <c r="J7433" s="20" t="s">
        <v>104</v>
      </c>
      <c r="K7433" s="21"/>
      <c r="L7433" s="20" t="s">
        <v>104</v>
      </c>
      <c r="M7433" s="20" t="s">
        <v>45</v>
      </c>
      <c r="N7433" s="23">
        <v>35.19</v>
      </c>
      <c r="O7433" s="26">
        <v>0.4</v>
      </c>
    </row>
    <row r="7434" spans="1:15" x14ac:dyDescent="0.25">
      <c r="A7434" s="20" t="s">
        <v>117</v>
      </c>
      <c r="B7434" s="20" t="s">
        <v>717</v>
      </c>
      <c r="C7434" s="20" t="s">
        <v>112</v>
      </c>
      <c r="D7434" s="20" t="s">
        <v>113</v>
      </c>
      <c r="E7434" s="25">
        <v>1</v>
      </c>
      <c r="F7434" s="23">
        <v>70.58</v>
      </c>
      <c r="G7434" s="23">
        <v>0.06</v>
      </c>
      <c r="H7434" s="20" t="s">
        <v>102</v>
      </c>
      <c r="I7434" s="20" t="s">
        <v>155</v>
      </c>
      <c r="J7434" s="20" t="s">
        <v>104</v>
      </c>
      <c r="K7434" s="21"/>
      <c r="L7434" s="20" t="s">
        <v>104</v>
      </c>
      <c r="M7434" s="20" t="s">
        <v>58</v>
      </c>
      <c r="N7434" s="23">
        <v>0.69</v>
      </c>
      <c r="O7434" s="26">
        <v>0.4</v>
      </c>
    </row>
    <row r="7435" spans="1:15" x14ac:dyDescent="0.25">
      <c r="A7435" s="20" t="s">
        <v>117</v>
      </c>
      <c r="B7435" s="20" t="s">
        <v>718</v>
      </c>
      <c r="C7435" s="20" t="s">
        <v>119</v>
      </c>
      <c r="D7435" s="20" t="s">
        <v>6</v>
      </c>
      <c r="E7435" s="21"/>
      <c r="F7435" s="24">
        <v>4987.75</v>
      </c>
      <c r="G7435" s="23">
        <v>1.74</v>
      </c>
      <c r="H7435" s="20" t="s">
        <v>102</v>
      </c>
      <c r="I7435" s="20" t="s">
        <v>146</v>
      </c>
      <c r="J7435" s="20" t="s">
        <v>104</v>
      </c>
      <c r="K7435" s="21"/>
      <c r="L7435" s="20" t="s">
        <v>104</v>
      </c>
      <c r="M7435" s="20" t="s">
        <v>45</v>
      </c>
      <c r="N7435" s="23">
        <v>32.65</v>
      </c>
      <c r="O7435" s="23">
        <v>0.27</v>
      </c>
    </row>
    <row r="7436" spans="1:15" x14ac:dyDescent="0.25">
      <c r="A7436" s="20" t="s">
        <v>117</v>
      </c>
      <c r="B7436" s="20" t="s">
        <v>718</v>
      </c>
      <c r="C7436" s="20" t="s">
        <v>7</v>
      </c>
      <c r="D7436" s="20" t="s">
        <v>10</v>
      </c>
      <c r="E7436" s="21"/>
      <c r="F7436" s="24">
        <v>1780.65</v>
      </c>
      <c r="G7436" s="23">
        <v>0.62</v>
      </c>
      <c r="H7436" s="20" t="s">
        <v>102</v>
      </c>
      <c r="I7436" s="20" t="s">
        <v>146</v>
      </c>
      <c r="J7436" s="20" t="s">
        <v>104</v>
      </c>
      <c r="K7436" s="21"/>
      <c r="L7436" s="20" t="s">
        <v>104</v>
      </c>
      <c r="M7436" s="20" t="s">
        <v>48</v>
      </c>
      <c r="N7436" s="23">
        <v>0.62</v>
      </c>
      <c r="O7436" s="23">
        <v>0.27</v>
      </c>
    </row>
    <row r="7437" spans="1:15" x14ac:dyDescent="0.25">
      <c r="A7437" s="20" t="s">
        <v>117</v>
      </c>
      <c r="B7437" s="20" t="s">
        <v>718</v>
      </c>
      <c r="C7437" s="20" t="s">
        <v>105</v>
      </c>
      <c r="D7437" s="20" t="s">
        <v>106</v>
      </c>
      <c r="E7437" s="21"/>
      <c r="F7437" s="26">
        <v>346.4</v>
      </c>
      <c r="G7437" s="23">
        <v>0.12</v>
      </c>
      <c r="H7437" s="20" t="s">
        <v>102</v>
      </c>
      <c r="I7437" s="20" t="s">
        <v>146</v>
      </c>
      <c r="J7437" s="20" t="s">
        <v>104</v>
      </c>
      <c r="K7437" s="21"/>
      <c r="L7437" s="20" t="s">
        <v>104</v>
      </c>
      <c r="M7437" s="20" t="s">
        <v>82</v>
      </c>
      <c r="N7437" s="21"/>
      <c r="O7437" s="23">
        <v>0.27</v>
      </c>
    </row>
    <row r="7438" spans="1:15" x14ac:dyDescent="0.25">
      <c r="A7438" s="20" t="s">
        <v>117</v>
      </c>
      <c r="B7438" s="20" t="s">
        <v>718</v>
      </c>
      <c r="C7438" s="20" t="s">
        <v>107</v>
      </c>
      <c r="D7438" s="20" t="s">
        <v>106</v>
      </c>
      <c r="E7438" s="21"/>
      <c r="F7438" s="24">
        <v>2461.86</v>
      </c>
      <c r="G7438" s="23">
        <v>0.86</v>
      </c>
      <c r="H7438" s="20" t="s">
        <v>102</v>
      </c>
      <c r="I7438" s="20" t="s">
        <v>146</v>
      </c>
      <c r="J7438" s="20" t="s">
        <v>104</v>
      </c>
      <c r="K7438" s="21"/>
      <c r="L7438" s="20" t="s">
        <v>104</v>
      </c>
      <c r="M7438" s="20" t="s">
        <v>65</v>
      </c>
      <c r="N7438" s="23">
        <v>0.84</v>
      </c>
      <c r="O7438" s="23">
        <v>0.27</v>
      </c>
    </row>
    <row r="7439" spans="1:15" x14ac:dyDescent="0.25">
      <c r="A7439" s="20" t="s">
        <v>117</v>
      </c>
      <c r="B7439" s="20" t="s">
        <v>718</v>
      </c>
      <c r="C7439" s="20" t="s">
        <v>108</v>
      </c>
      <c r="D7439" s="20" t="s">
        <v>106</v>
      </c>
      <c r="E7439" s="21"/>
      <c r="F7439" s="24">
        <v>1184.22</v>
      </c>
      <c r="G7439" s="23">
        <v>0.41</v>
      </c>
      <c r="H7439" s="20" t="s">
        <v>102</v>
      </c>
      <c r="I7439" s="20" t="s">
        <v>146</v>
      </c>
      <c r="J7439" s="20" t="s">
        <v>104</v>
      </c>
      <c r="K7439" s="21"/>
      <c r="L7439" s="20" t="s">
        <v>104</v>
      </c>
      <c r="M7439" s="20" t="s">
        <v>64</v>
      </c>
      <c r="N7439" s="23">
        <v>23.22</v>
      </c>
      <c r="O7439" s="23">
        <v>0.27</v>
      </c>
    </row>
    <row r="7440" spans="1:15" x14ac:dyDescent="0.25">
      <c r="A7440" s="20" t="s">
        <v>117</v>
      </c>
      <c r="B7440" s="20" t="s">
        <v>718</v>
      </c>
      <c r="C7440" s="20" t="s">
        <v>54</v>
      </c>
      <c r="D7440" s="20" t="s">
        <v>109</v>
      </c>
      <c r="E7440" s="25">
        <v>26</v>
      </c>
      <c r="F7440" s="24">
        <v>4873.96</v>
      </c>
      <c r="G7440" s="26">
        <v>1.7</v>
      </c>
      <c r="H7440" s="20" t="s">
        <v>102</v>
      </c>
      <c r="I7440" s="20" t="s">
        <v>146</v>
      </c>
      <c r="J7440" s="20" t="s">
        <v>104</v>
      </c>
      <c r="K7440" s="21"/>
      <c r="L7440" s="20" t="s">
        <v>104</v>
      </c>
      <c r="M7440" s="20" t="s">
        <v>54</v>
      </c>
      <c r="N7440" s="23">
        <v>0.26</v>
      </c>
      <c r="O7440" s="23">
        <v>0.27</v>
      </c>
    </row>
    <row r="7441" spans="1:15" x14ac:dyDescent="0.25">
      <c r="A7441" s="20" t="s">
        <v>117</v>
      </c>
      <c r="B7441" s="20" t="s">
        <v>718</v>
      </c>
      <c r="C7441" s="20" t="s">
        <v>55</v>
      </c>
      <c r="D7441" s="20" t="s">
        <v>109</v>
      </c>
      <c r="E7441" s="25">
        <v>26</v>
      </c>
      <c r="F7441" s="26">
        <v>829.4</v>
      </c>
      <c r="G7441" s="23">
        <v>0.28999999999999998</v>
      </c>
      <c r="H7441" s="20" t="s">
        <v>102</v>
      </c>
      <c r="I7441" s="20" t="s">
        <v>146</v>
      </c>
      <c r="J7441" s="20" t="s">
        <v>104</v>
      </c>
      <c r="K7441" s="21"/>
      <c r="L7441" s="20" t="s">
        <v>104</v>
      </c>
      <c r="M7441" s="20" t="s">
        <v>55</v>
      </c>
      <c r="N7441" s="23">
        <v>0.02</v>
      </c>
      <c r="O7441" s="23">
        <v>0.27</v>
      </c>
    </row>
    <row r="7442" spans="1:15" x14ac:dyDescent="0.25">
      <c r="A7442" s="20" t="s">
        <v>117</v>
      </c>
      <c r="B7442" s="20" t="s">
        <v>718</v>
      </c>
      <c r="C7442" s="20" t="s">
        <v>49</v>
      </c>
      <c r="D7442" s="20" t="s">
        <v>109</v>
      </c>
      <c r="E7442" s="25">
        <v>9</v>
      </c>
      <c r="F7442" s="24">
        <v>2840.45</v>
      </c>
      <c r="G7442" s="23">
        <v>0.99</v>
      </c>
      <c r="H7442" s="20" t="s">
        <v>102</v>
      </c>
      <c r="I7442" s="20" t="s">
        <v>146</v>
      </c>
      <c r="J7442" s="20" t="s">
        <v>104</v>
      </c>
      <c r="K7442" s="21"/>
      <c r="L7442" s="20" t="s">
        <v>104</v>
      </c>
      <c r="M7442" s="20" t="s">
        <v>49</v>
      </c>
      <c r="N7442" s="23">
        <v>0.85</v>
      </c>
      <c r="O7442" s="23">
        <v>0.27</v>
      </c>
    </row>
    <row r="7443" spans="1:15" x14ac:dyDescent="0.25">
      <c r="A7443" s="20" t="s">
        <v>117</v>
      </c>
      <c r="B7443" s="20" t="s">
        <v>718</v>
      </c>
      <c r="C7443" s="20" t="s">
        <v>111</v>
      </c>
      <c r="D7443" s="21"/>
      <c r="E7443" s="21"/>
      <c r="F7443" s="24">
        <v>1177.53</v>
      </c>
      <c r="G7443" s="23">
        <v>0.41</v>
      </c>
      <c r="H7443" s="20" t="s">
        <v>102</v>
      </c>
      <c r="I7443" s="20" t="s">
        <v>146</v>
      </c>
      <c r="J7443" s="20" t="s">
        <v>104</v>
      </c>
      <c r="K7443" s="21"/>
      <c r="L7443" s="20" t="s">
        <v>104</v>
      </c>
      <c r="M7443" s="20" t="s">
        <v>56</v>
      </c>
      <c r="N7443" s="23">
        <v>0.41</v>
      </c>
      <c r="O7443" s="23">
        <v>0.27</v>
      </c>
    </row>
    <row r="7444" spans="1:15" x14ac:dyDescent="0.25">
      <c r="A7444" s="20" t="s">
        <v>117</v>
      </c>
      <c r="B7444" s="20" t="s">
        <v>718</v>
      </c>
      <c r="C7444" s="20" t="s">
        <v>112</v>
      </c>
      <c r="D7444" s="20" t="s">
        <v>113</v>
      </c>
      <c r="E7444" s="25">
        <v>2</v>
      </c>
      <c r="F7444" s="23">
        <v>330.28</v>
      </c>
      <c r="G7444" s="23">
        <v>0.11</v>
      </c>
      <c r="H7444" s="20" t="s">
        <v>102</v>
      </c>
      <c r="I7444" s="20" t="s">
        <v>146</v>
      </c>
      <c r="J7444" s="20" t="s">
        <v>104</v>
      </c>
      <c r="K7444" s="21"/>
      <c r="L7444" s="20" t="s">
        <v>104</v>
      </c>
      <c r="M7444" s="20" t="s">
        <v>58</v>
      </c>
      <c r="N7444" s="23">
        <v>0.69</v>
      </c>
      <c r="O7444" s="23">
        <v>0.27</v>
      </c>
    </row>
    <row r="7445" spans="1:15" x14ac:dyDescent="0.25">
      <c r="A7445" s="20" t="s">
        <v>117</v>
      </c>
      <c r="B7445" s="20" t="s">
        <v>718</v>
      </c>
      <c r="C7445" s="20" t="s">
        <v>114</v>
      </c>
      <c r="D7445" s="21"/>
      <c r="E7445" s="21"/>
      <c r="F7445" s="24">
        <v>8185.26</v>
      </c>
      <c r="G7445" s="23">
        <v>2.85</v>
      </c>
      <c r="H7445" s="20" t="s">
        <v>102</v>
      </c>
      <c r="I7445" s="20" t="s">
        <v>146</v>
      </c>
      <c r="J7445" s="20" t="s">
        <v>104</v>
      </c>
      <c r="K7445" s="21"/>
      <c r="L7445" s="20" t="s">
        <v>104</v>
      </c>
      <c r="M7445" s="20" t="s">
        <v>69</v>
      </c>
      <c r="N7445" s="23">
        <v>2.85</v>
      </c>
      <c r="O7445" s="23">
        <v>0.27</v>
      </c>
    </row>
    <row r="7446" spans="1:15" x14ac:dyDescent="0.25">
      <c r="A7446" s="20" t="s">
        <v>117</v>
      </c>
      <c r="B7446" s="20" t="s">
        <v>718</v>
      </c>
      <c r="C7446" s="20" t="s">
        <v>121</v>
      </c>
      <c r="D7446" s="20" t="s">
        <v>106</v>
      </c>
      <c r="E7446" s="21"/>
      <c r="F7446" s="24">
        <v>1139.23</v>
      </c>
      <c r="G7446" s="26">
        <v>0.4</v>
      </c>
      <c r="H7446" s="20" t="s">
        <v>102</v>
      </c>
      <c r="I7446" s="20" t="s">
        <v>146</v>
      </c>
      <c r="J7446" s="20" t="s">
        <v>104</v>
      </c>
      <c r="K7446" s="21"/>
      <c r="L7446" s="20" t="s">
        <v>104</v>
      </c>
      <c r="M7446" s="20" t="s">
        <v>74</v>
      </c>
      <c r="N7446" s="21"/>
      <c r="O7446" s="23">
        <v>0.27</v>
      </c>
    </row>
    <row r="7447" spans="1:15" x14ac:dyDescent="0.25">
      <c r="A7447" s="20" t="s">
        <v>117</v>
      </c>
      <c r="B7447" s="20" t="s">
        <v>718</v>
      </c>
      <c r="C7447" s="20" t="s">
        <v>115</v>
      </c>
      <c r="D7447" s="20" t="s">
        <v>106</v>
      </c>
      <c r="E7447" s="21"/>
      <c r="F7447" s="23">
        <v>30.14</v>
      </c>
      <c r="G7447" s="23">
        <v>0.01</v>
      </c>
      <c r="H7447" s="20" t="s">
        <v>102</v>
      </c>
      <c r="I7447" s="20" t="s">
        <v>146</v>
      </c>
      <c r="J7447" s="20" t="s">
        <v>104</v>
      </c>
      <c r="K7447" s="21"/>
      <c r="L7447" s="20" t="s">
        <v>104</v>
      </c>
      <c r="M7447" s="20" t="s">
        <v>75</v>
      </c>
      <c r="N7447" s="21"/>
      <c r="O7447" s="23">
        <v>0.27</v>
      </c>
    </row>
    <row r="7448" spans="1:15" x14ac:dyDescent="0.25">
      <c r="A7448" s="20" t="s">
        <v>117</v>
      </c>
      <c r="B7448" s="20" t="s">
        <v>719</v>
      </c>
      <c r="C7448" s="20" t="s">
        <v>7</v>
      </c>
      <c r="D7448" s="20" t="s">
        <v>10</v>
      </c>
      <c r="E7448" s="21"/>
      <c r="F7448" s="23">
        <v>835.39</v>
      </c>
      <c r="G7448" s="23">
        <v>0.62</v>
      </c>
      <c r="H7448" s="20" t="s">
        <v>102</v>
      </c>
      <c r="I7448" s="20" t="s">
        <v>146</v>
      </c>
      <c r="J7448" s="20" t="s">
        <v>104</v>
      </c>
      <c r="K7448" s="21"/>
      <c r="L7448" s="20" t="s">
        <v>104</v>
      </c>
      <c r="M7448" s="20" t="s">
        <v>48</v>
      </c>
      <c r="N7448" s="23">
        <v>0.62</v>
      </c>
      <c r="O7448" s="23">
        <v>0.73</v>
      </c>
    </row>
    <row r="7449" spans="1:15" x14ac:dyDescent="0.25">
      <c r="A7449" s="20" t="s">
        <v>117</v>
      </c>
      <c r="B7449" s="20" t="s">
        <v>719</v>
      </c>
      <c r="C7449" s="20" t="s">
        <v>105</v>
      </c>
      <c r="D7449" s="20" t="s">
        <v>106</v>
      </c>
      <c r="E7449" s="21"/>
      <c r="F7449" s="23">
        <v>162.51</v>
      </c>
      <c r="G7449" s="23">
        <v>0.12</v>
      </c>
      <c r="H7449" s="20" t="s">
        <v>102</v>
      </c>
      <c r="I7449" s="20" t="s">
        <v>146</v>
      </c>
      <c r="J7449" s="20" t="s">
        <v>104</v>
      </c>
      <c r="K7449" s="21"/>
      <c r="L7449" s="20" t="s">
        <v>104</v>
      </c>
      <c r="M7449" s="20" t="s">
        <v>82</v>
      </c>
      <c r="N7449" s="21"/>
      <c r="O7449" s="23">
        <v>0.73</v>
      </c>
    </row>
    <row r="7450" spans="1:15" x14ac:dyDescent="0.25">
      <c r="A7450" s="20" t="s">
        <v>117</v>
      </c>
      <c r="B7450" s="20" t="s">
        <v>719</v>
      </c>
      <c r="C7450" s="20" t="s">
        <v>107</v>
      </c>
      <c r="D7450" s="20" t="s">
        <v>106</v>
      </c>
      <c r="E7450" s="21"/>
      <c r="F7450" s="24">
        <v>1438.86</v>
      </c>
      <c r="G7450" s="23">
        <v>1.07</v>
      </c>
      <c r="H7450" s="20" t="s">
        <v>102</v>
      </c>
      <c r="I7450" s="20" t="s">
        <v>146</v>
      </c>
      <c r="J7450" s="20" t="s">
        <v>104</v>
      </c>
      <c r="K7450" s="21"/>
      <c r="L7450" s="20" t="s">
        <v>104</v>
      </c>
      <c r="M7450" s="20" t="s">
        <v>65</v>
      </c>
      <c r="N7450" s="23">
        <v>0.84</v>
      </c>
      <c r="O7450" s="23">
        <v>0.73</v>
      </c>
    </row>
    <row r="7451" spans="1:15" x14ac:dyDescent="0.25">
      <c r="A7451" s="20" t="s">
        <v>117</v>
      </c>
      <c r="B7451" s="20" t="s">
        <v>719</v>
      </c>
      <c r="C7451" s="20" t="s">
        <v>108</v>
      </c>
      <c r="D7451" s="20" t="s">
        <v>106</v>
      </c>
      <c r="E7451" s="21"/>
      <c r="F7451" s="26">
        <v>696.6</v>
      </c>
      <c r="G7451" s="23">
        <v>0.52</v>
      </c>
      <c r="H7451" s="20" t="s">
        <v>102</v>
      </c>
      <c r="I7451" s="20" t="s">
        <v>146</v>
      </c>
      <c r="J7451" s="20" t="s">
        <v>104</v>
      </c>
      <c r="K7451" s="21"/>
      <c r="L7451" s="20" t="s">
        <v>104</v>
      </c>
      <c r="M7451" s="20" t="s">
        <v>64</v>
      </c>
      <c r="N7451" s="23">
        <v>23.22</v>
      </c>
      <c r="O7451" s="23">
        <v>0.73</v>
      </c>
    </row>
    <row r="7452" spans="1:15" x14ac:dyDescent="0.25">
      <c r="A7452" s="20" t="s">
        <v>117</v>
      </c>
      <c r="B7452" s="20" t="s">
        <v>719</v>
      </c>
      <c r="C7452" s="20" t="s">
        <v>54</v>
      </c>
      <c r="D7452" s="20" t="s">
        <v>109</v>
      </c>
      <c r="E7452" s="25">
        <v>26</v>
      </c>
      <c r="F7452" s="24">
        <v>6111.04</v>
      </c>
      <c r="G7452" s="23">
        <v>4.54</v>
      </c>
      <c r="H7452" s="20" t="s">
        <v>102</v>
      </c>
      <c r="I7452" s="20" t="s">
        <v>146</v>
      </c>
      <c r="J7452" s="20" t="s">
        <v>104</v>
      </c>
      <c r="K7452" s="21"/>
      <c r="L7452" s="20" t="s">
        <v>104</v>
      </c>
      <c r="M7452" s="20" t="s">
        <v>54</v>
      </c>
      <c r="N7452" s="23">
        <v>0.26</v>
      </c>
      <c r="O7452" s="23">
        <v>0.73</v>
      </c>
    </row>
    <row r="7453" spans="1:15" x14ac:dyDescent="0.25">
      <c r="A7453" s="20" t="s">
        <v>117</v>
      </c>
      <c r="B7453" s="20" t="s">
        <v>719</v>
      </c>
      <c r="C7453" s="20" t="s">
        <v>49</v>
      </c>
      <c r="D7453" s="20" t="s">
        <v>109</v>
      </c>
      <c r="E7453" s="25">
        <v>9</v>
      </c>
      <c r="F7453" s="24">
        <v>1230.1199999999999</v>
      </c>
      <c r="G7453" s="23">
        <v>0.91</v>
      </c>
      <c r="H7453" s="20" t="s">
        <v>102</v>
      </c>
      <c r="I7453" s="20" t="s">
        <v>146</v>
      </c>
      <c r="J7453" s="20" t="s">
        <v>104</v>
      </c>
      <c r="K7453" s="21"/>
      <c r="L7453" s="20" t="s">
        <v>104</v>
      </c>
      <c r="M7453" s="20" t="s">
        <v>49</v>
      </c>
      <c r="N7453" s="23">
        <v>0.85</v>
      </c>
      <c r="O7453" s="23">
        <v>0.73</v>
      </c>
    </row>
    <row r="7454" spans="1:15" x14ac:dyDescent="0.25">
      <c r="A7454" s="20" t="s">
        <v>117</v>
      </c>
      <c r="B7454" s="20" t="s">
        <v>719</v>
      </c>
      <c r="C7454" s="20" t="s">
        <v>112</v>
      </c>
      <c r="D7454" s="20" t="s">
        <v>113</v>
      </c>
      <c r="E7454" s="25">
        <v>4</v>
      </c>
      <c r="F7454" s="26">
        <v>309.89999999999998</v>
      </c>
      <c r="G7454" s="23">
        <v>0.23</v>
      </c>
      <c r="H7454" s="20" t="s">
        <v>102</v>
      </c>
      <c r="I7454" s="20" t="s">
        <v>146</v>
      </c>
      <c r="J7454" s="20" t="s">
        <v>104</v>
      </c>
      <c r="K7454" s="21"/>
      <c r="L7454" s="20" t="s">
        <v>104</v>
      </c>
      <c r="M7454" s="20" t="s">
        <v>58</v>
      </c>
      <c r="N7454" s="23">
        <v>0.69</v>
      </c>
      <c r="O7454" s="23">
        <v>0.73</v>
      </c>
    </row>
    <row r="7455" spans="1:15" x14ac:dyDescent="0.25">
      <c r="A7455" s="20" t="s">
        <v>117</v>
      </c>
      <c r="B7455" s="20" t="s">
        <v>719</v>
      </c>
      <c r="C7455" s="20" t="s">
        <v>114</v>
      </c>
      <c r="D7455" s="21"/>
      <c r="E7455" s="21"/>
      <c r="F7455" s="24">
        <v>3840.09</v>
      </c>
      <c r="G7455" s="23">
        <v>2.85</v>
      </c>
      <c r="H7455" s="20" t="s">
        <v>102</v>
      </c>
      <c r="I7455" s="20" t="s">
        <v>146</v>
      </c>
      <c r="J7455" s="20" t="s">
        <v>104</v>
      </c>
      <c r="K7455" s="21"/>
      <c r="L7455" s="20" t="s">
        <v>104</v>
      </c>
      <c r="M7455" s="20" t="s">
        <v>69</v>
      </c>
      <c r="N7455" s="23">
        <v>2.85</v>
      </c>
      <c r="O7455" s="23">
        <v>0.73</v>
      </c>
    </row>
    <row r="7456" spans="1:15" x14ac:dyDescent="0.25">
      <c r="A7456" s="20" t="s">
        <v>117</v>
      </c>
      <c r="B7456" s="20" t="s">
        <v>719</v>
      </c>
      <c r="C7456" s="20" t="s">
        <v>121</v>
      </c>
      <c r="D7456" s="20" t="s">
        <v>106</v>
      </c>
      <c r="E7456" s="21"/>
      <c r="F7456" s="23">
        <v>778.12</v>
      </c>
      <c r="G7456" s="23">
        <v>0.57999999999999996</v>
      </c>
      <c r="H7456" s="20" t="s">
        <v>102</v>
      </c>
      <c r="I7456" s="20" t="s">
        <v>146</v>
      </c>
      <c r="J7456" s="20" t="s">
        <v>104</v>
      </c>
      <c r="K7456" s="21"/>
      <c r="L7456" s="20" t="s">
        <v>104</v>
      </c>
      <c r="M7456" s="20" t="s">
        <v>74</v>
      </c>
      <c r="N7456" s="21"/>
      <c r="O7456" s="23">
        <v>0.73</v>
      </c>
    </row>
    <row r="7457" spans="1:15" x14ac:dyDescent="0.25">
      <c r="A7457" s="20" t="s">
        <v>117</v>
      </c>
      <c r="B7457" s="20" t="s">
        <v>719</v>
      </c>
      <c r="C7457" s="20" t="s">
        <v>115</v>
      </c>
      <c r="D7457" s="20" t="s">
        <v>106</v>
      </c>
      <c r="E7457" s="21"/>
      <c r="F7457" s="25">
        <v>120</v>
      </c>
      <c r="G7457" s="23">
        <v>0.09</v>
      </c>
      <c r="H7457" s="20" t="s">
        <v>102</v>
      </c>
      <c r="I7457" s="20" t="s">
        <v>146</v>
      </c>
      <c r="J7457" s="20" t="s">
        <v>104</v>
      </c>
      <c r="K7457" s="21"/>
      <c r="L7457" s="20" t="s">
        <v>104</v>
      </c>
      <c r="M7457" s="20" t="s">
        <v>75</v>
      </c>
      <c r="N7457" s="21"/>
      <c r="O7457" s="23">
        <v>0.73</v>
      </c>
    </row>
    <row r="7458" spans="1:15" x14ac:dyDescent="0.25">
      <c r="A7458" s="20" t="s">
        <v>117</v>
      </c>
      <c r="B7458" s="20" t="s">
        <v>719</v>
      </c>
      <c r="C7458" s="20" t="s">
        <v>119</v>
      </c>
      <c r="D7458" s="20" t="s">
        <v>6</v>
      </c>
      <c r="E7458" s="21"/>
      <c r="F7458" s="24">
        <v>2481.9899999999998</v>
      </c>
      <c r="G7458" s="23">
        <v>1.84</v>
      </c>
      <c r="H7458" s="20" t="s">
        <v>102</v>
      </c>
      <c r="I7458" s="20" t="s">
        <v>146</v>
      </c>
      <c r="J7458" s="20" t="s">
        <v>104</v>
      </c>
      <c r="K7458" s="21"/>
      <c r="L7458" s="20" t="s">
        <v>104</v>
      </c>
      <c r="M7458" s="20" t="s">
        <v>45</v>
      </c>
      <c r="N7458" s="23">
        <v>32.65</v>
      </c>
      <c r="O7458" s="23">
        <v>0.73</v>
      </c>
    </row>
    <row r="7459" spans="1:15" x14ac:dyDescent="0.25">
      <c r="A7459" s="20" t="s">
        <v>117</v>
      </c>
      <c r="B7459" s="20" t="s">
        <v>719</v>
      </c>
      <c r="C7459" s="20" t="s">
        <v>111</v>
      </c>
      <c r="D7459" s="21"/>
      <c r="E7459" s="21"/>
      <c r="F7459" s="23">
        <v>552.42999999999995</v>
      </c>
      <c r="G7459" s="23">
        <v>0.41</v>
      </c>
      <c r="H7459" s="20" t="s">
        <v>102</v>
      </c>
      <c r="I7459" s="20" t="s">
        <v>146</v>
      </c>
      <c r="J7459" s="20" t="s">
        <v>104</v>
      </c>
      <c r="K7459" s="21"/>
      <c r="L7459" s="20" t="s">
        <v>104</v>
      </c>
      <c r="M7459" s="20" t="s">
        <v>56</v>
      </c>
      <c r="N7459" s="23">
        <v>0.41</v>
      </c>
      <c r="O7459" s="23">
        <v>0.73</v>
      </c>
    </row>
    <row r="7460" spans="1:15" x14ac:dyDescent="0.25">
      <c r="A7460" s="20" t="s">
        <v>117</v>
      </c>
      <c r="B7460" s="20" t="s">
        <v>719</v>
      </c>
      <c r="C7460" s="20" t="s">
        <v>55</v>
      </c>
      <c r="D7460" s="20" t="s">
        <v>109</v>
      </c>
      <c r="E7460" s="25">
        <v>26</v>
      </c>
      <c r="F7460" s="23">
        <v>580.84</v>
      </c>
      <c r="G7460" s="23">
        <v>0.43</v>
      </c>
      <c r="H7460" s="20" t="s">
        <v>102</v>
      </c>
      <c r="I7460" s="20" t="s">
        <v>146</v>
      </c>
      <c r="J7460" s="20" t="s">
        <v>104</v>
      </c>
      <c r="K7460" s="21"/>
      <c r="L7460" s="20" t="s">
        <v>104</v>
      </c>
      <c r="M7460" s="20" t="s">
        <v>55</v>
      </c>
      <c r="N7460" s="23">
        <v>0.02</v>
      </c>
      <c r="O7460" s="23">
        <v>0.73</v>
      </c>
    </row>
    <row r="7461" spans="1:15" x14ac:dyDescent="0.25">
      <c r="A7461" s="20" t="s">
        <v>117</v>
      </c>
      <c r="B7461" s="20" t="s">
        <v>720</v>
      </c>
      <c r="C7461" s="20" t="s">
        <v>7</v>
      </c>
      <c r="D7461" s="20" t="s">
        <v>10</v>
      </c>
      <c r="E7461" s="21"/>
      <c r="F7461" s="23">
        <v>968.13</v>
      </c>
      <c r="G7461" s="23">
        <v>0.62</v>
      </c>
      <c r="H7461" s="20" t="s">
        <v>102</v>
      </c>
      <c r="I7461" s="20" t="s">
        <v>120</v>
      </c>
      <c r="J7461" s="20" t="s">
        <v>104</v>
      </c>
      <c r="K7461" s="21"/>
      <c r="L7461" s="20" t="s">
        <v>104</v>
      </c>
      <c r="M7461" s="20" t="s">
        <v>48</v>
      </c>
      <c r="N7461" s="23">
        <v>0.62</v>
      </c>
      <c r="O7461" s="23">
        <v>0.54</v>
      </c>
    </row>
    <row r="7462" spans="1:15" x14ac:dyDescent="0.25">
      <c r="A7462" s="20" t="s">
        <v>117</v>
      </c>
      <c r="B7462" s="20" t="s">
        <v>720</v>
      </c>
      <c r="C7462" s="20" t="s">
        <v>105</v>
      </c>
      <c r="D7462" s="20" t="s">
        <v>106</v>
      </c>
      <c r="E7462" s="21"/>
      <c r="F7462" s="23">
        <v>188.48</v>
      </c>
      <c r="G7462" s="23">
        <v>0.12</v>
      </c>
      <c r="H7462" s="20" t="s">
        <v>102</v>
      </c>
      <c r="I7462" s="20" t="s">
        <v>120</v>
      </c>
      <c r="J7462" s="20" t="s">
        <v>104</v>
      </c>
      <c r="K7462" s="21"/>
      <c r="L7462" s="20" t="s">
        <v>104</v>
      </c>
      <c r="M7462" s="20" t="s">
        <v>82</v>
      </c>
      <c r="N7462" s="21"/>
      <c r="O7462" s="23">
        <v>0.54</v>
      </c>
    </row>
    <row r="7463" spans="1:15" x14ac:dyDescent="0.25">
      <c r="A7463" s="20" t="s">
        <v>117</v>
      </c>
      <c r="B7463" s="20" t="s">
        <v>720</v>
      </c>
      <c r="C7463" s="20" t="s">
        <v>107</v>
      </c>
      <c r="D7463" s="20" t="s">
        <v>106</v>
      </c>
      <c r="E7463" s="21"/>
      <c r="F7463" s="24">
        <v>1925.74</v>
      </c>
      <c r="G7463" s="23">
        <v>1.23</v>
      </c>
      <c r="H7463" s="20" t="s">
        <v>102</v>
      </c>
      <c r="I7463" s="20" t="s">
        <v>120</v>
      </c>
      <c r="J7463" s="20" t="s">
        <v>104</v>
      </c>
      <c r="K7463" s="21"/>
      <c r="L7463" s="20" t="s">
        <v>104</v>
      </c>
      <c r="M7463" s="20" t="s">
        <v>65</v>
      </c>
      <c r="N7463" s="23">
        <v>0.84</v>
      </c>
      <c r="O7463" s="23">
        <v>0.54</v>
      </c>
    </row>
    <row r="7464" spans="1:15" x14ac:dyDescent="0.25">
      <c r="A7464" s="20" t="s">
        <v>117</v>
      </c>
      <c r="B7464" s="20" t="s">
        <v>720</v>
      </c>
      <c r="C7464" s="20" t="s">
        <v>108</v>
      </c>
      <c r="D7464" s="20" t="s">
        <v>106</v>
      </c>
      <c r="E7464" s="21"/>
      <c r="F7464" s="26">
        <v>696.6</v>
      </c>
      <c r="G7464" s="23">
        <v>0.45</v>
      </c>
      <c r="H7464" s="20" t="s">
        <v>102</v>
      </c>
      <c r="I7464" s="20" t="s">
        <v>120</v>
      </c>
      <c r="J7464" s="20" t="s">
        <v>104</v>
      </c>
      <c r="K7464" s="21"/>
      <c r="L7464" s="20" t="s">
        <v>104</v>
      </c>
      <c r="M7464" s="20" t="s">
        <v>64</v>
      </c>
      <c r="N7464" s="23">
        <v>23.22</v>
      </c>
      <c r="O7464" s="23">
        <v>0.54</v>
      </c>
    </row>
    <row r="7465" spans="1:15" x14ac:dyDescent="0.25">
      <c r="A7465" s="20" t="s">
        <v>117</v>
      </c>
      <c r="B7465" s="20" t="s">
        <v>720</v>
      </c>
      <c r="C7465" s="20" t="s">
        <v>54</v>
      </c>
      <c r="D7465" s="20" t="s">
        <v>109</v>
      </c>
      <c r="E7465" s="25">
        <v>26</v>
      </c>
      <c r="F7465" s="24">
        <v>1818.44</v>
      </c>
      <c r="G7465" s="23">
        <v>1.1599999999999999</v>
      </c>
      <c r="H7465" s="20" t="s">
        <v>102</v>
      </c>
      <c r="I7465" s="20" t="s">
        <v>120</v>
      </c>
      <c r="J7465" s="20" t="s">
        <v>104</v>
      </c>
      <c r="K7465" s="21"/>
      <c r="L7465" s="20" t="s">
        <v>104</v>
      </c>
      <c r="M7465" s="20" t="s">
        <v>54</v>
      </c>
      <c r="N7465" s="23">
        <v>0.26</v>
      </c>
      <c r="O7465" s="23">
        <v>0.54</v>
      </c>
    </row>
    <row r="7466" spans="1:15" x14ac:dyDescent="0.25">
      <c r="A7466" s="20" t="s">
        <v>117</v>
      </c>
      <c r="B7466" s="20" t="s">
        <v>720</v>
      </c>
      <c r="C7466" s="20" t="s">
        <v>49</v>
      </c>
      <c r="D7466" s="20" t="s">
        <v>109</v>
      </c>
      <c r="E7466" s="25">
        <v>9</v>
      </c>
      <c r="F7466" s="22">
        <v>1239.3</v>
      </c>
      <c r="G7466" s="23">
        <v>0.79</v>
      </c>
      <c r="H7466" s="20" t="s">
        <v>102</v>
      </c>
      <c r="I7466" s="20" t="s">
        <v>120</v>
      </c>
      <c r="J7466" s="20" t="s">
        <v>104</v>
      </c>
      <c r="K7466" s="21"/>
      <c r="L7466" s="20" t="s">
        <v>104</v>
      </c>
      <c r="M7466" s="20" t="s">
        <v>49</v>
      </c>
      <c r="N7466" s="23">
        <v>0.85</v>
      </c>
      <c r="O7466" s="23">
        <v>0.54</v>
      </c>
    </row>
    <row r="7467" spans="1:15" x14ac:dyDescent="0.25">
      <c r="A7467" s="20" t="s">
        <v>117</v>
      </c>
      <c r="B7467" s="20" t="s">
        <v>720</v>
      </c>
      <c r="C7467" s="20" t="s">
        <v>112</v>
      </c>
      <c r="D7467" s="20" t="s">
        <v>113</v>
      </c>
      <c r="E7467" s="25">
        <v>4</v>
      </c>
      <c r="F7467" s="23">
        <v>359.15</v>
      </c>
      <c r="G7467" s="23">
        <v>0.23</v>
      </c>
      <c r="H7467" s="20" t="s">
        <v>102</v>
      </c>
      <c r="I7467" s="20" t="s">
        <v>120</v>
      </c>
      <c r="J7467" s="20" t="s">
        <v>104</v>
      </c>
      <c r="K7467" s="21"/>
      <c r="L7467" s="20" t="s">
        <v>104</v>
      </c>
      <c r="M7467" s="20" t="s">
        <v>58</v>
      </c>
      <c r="N7467" s="23">
        <v>0.69</v>
      </c>
      <c r="O7467" s="23">
        <v>0.54</v>
      </c>
    </row>
    <row r="7468" spans="1:15" x14ac:dyDescent="0.25">
      <c r="A7468" s="20" t="s">
        <v>117</v>
      </c>
      <c r="B7468" s="20" t="s">
        <v>720</v>
      </c>
      <c r="C7468" s="20" t="s">
        <v>114</v>
      </c>
      <c r="D7468" s="21"/>
      <c r="E7468" s="21"/>
      <c r="F7468" s="24">
        <v>4450.28</v>
      </c>
      <c r="G7468" s="23">
        <v>2.85</v>
      </c>
      <c r="H7468" s="20" t="s">
        <v>102</v>
      </c>
      <c r="I7468" s="20" t="s">
        <v>120</v>
      </c>
      <c r="J7468" s="20" t="s">
        <v>104</v>
      </c>
      <c r="K7468" s="21"/>
      <c r="L7468" s="20" t="s">
        <v>104</v>
      </c>
      <c r="M7468" s="20" t="s">
        <v>69</v>
      </c>
      <c r="N7468" s="23">
        <v>2.85</v>
      </c>
      <c r="O7468" s="23">
        <v>0.54</v>
      </c>
    </row>
    <row r="7469" spans="1:15" x14ac:dyDescent="0.25">
      <c r="A7469" s="20" t="s">
        <v>117</v>
      </c>
      <c r="B7469" s="20" t="s">
        <v>720</v>
      </c>
      <c r="C7469" s="20" t="s">
        <v>121</v>
      </c>
      <c r="D7469" s="20" t="s">
        <v>106</v>
      </c>
      <c r="E7469" s="21"/>
      <c r="F7469" s="23">
        <v>929.81</v>
      </c>
      <c r="G7469" s="26">
        <v>0.6</v>
      </c>
      <c r="H7469" s="20" t="s">
        <v>102</v>
      </c>
      <c r="I7469" s="20" t="s">
        <v>120</v>
      </c>
      <c r="J7469" s="20" t="s">
        <v>104</v>
      </c>
      <c r="K7469" s="21"/>
      <c r="L7469" s="20" t="s">
        <v>104</v>
      </c>
      <c r="M7469" s="20" t="s">
        <v>74</v>
      </c>
      <c r="N7469" s="21"/>
      <c r="O7469" s="23">
        <v>0.54</v>
      </c>
    </row>
    <row r="7470" spans="1:15" x14ac:dyDescent="0.25">
      <c r="A7470" s="20" t="s">
        <v>117</v>
      </c>
      <c r="B7470" s="20" t="s">
        <v>720</v>
      </c>
      <c r="C7470" s="20" t="s">
        <v>119</v>
      </c>
      <c r="D7470" s="20" t="s">
        <v>6</v>
      </c>
      <c r="E7470" s="21"/>
      <c r="F7470" s="24">
        <v>2579.96</v>
      </c>
      <c r="G7470" s="23">
        <v>1.65</v>
      </c>
      <c r="H7470" s="20" t="s">
        <v>102</v>
      </c>
      <c r="I7470" s="20" t="s">
        <v>120</v>
      </c>
      <c r="J7470" s="20" t="s">
        <v>104</v>
      </c>
      <c r="K7470" s="21"/>
      <c r="L7470" s="20" t="s">
        <v>104</v>
      </c>
      <c r="M7470" s="20" t="s">
        <v>45</v>
      </c>
      <c r="N7470" s="23">
        <v>32.65</v>
      </c>
      <c r="O7470" s="23">
        <v>0.54</v>
      </c>
    </row>
    <row r="7471" spans="1:15" x14ac:dyDescent="0.25">
      <c r="A7471" s="20" t="s">
        <v>117</v>
      </c>
      <c r="B7471" s="20" t="s">
        <v>720</v>
      </c>
      <c r="C7471" s="20" t="s">
        <v>111</v>
      </c>
      <c r="D7471" s="21"/>
      <c r="E7471" s="21"/>
      <c r="F7471" s="23">
        <v>640.21</v>
      </c>
      <c r="G7471" s="23">
        <v>0.41</v>
      </c>
      <c r="H7471" s="20" t="s">
        <v>102</v>
      </c>
      <c r="I7471" s="20" t="s">
        <v>120</v>
      </c>
      <c r="J7471" s="20" t="s">
        <v>104</v>
      </c>
      <c r="K7471" s="21"/>
      <c r="L7471" s="20" t="s">
        <v>104</v>
      </c>
      <c r="M7471" s="20" t="s">
        <v>56</v>
      </c>
      <c r="N7471" s="23">
        <v>0.41</v>
      </c>
      <c r="O7471" s="23">
        <v>0.54</v>
      </c>
    </row>
    <row r="7472" spans="1:15" x14ac:dyDescent="0.25">
      <c r="A7472" s="20" t="s">
        <v>117</v>
      </c>
      <c r="B7472" s="20" t="s">
        <v>720</v>
      </c>
      <c r="C7472" s="20" t="s">
        <v>110</v>
      </c>
      <c r="D7472" s="20" t="s">
        <v>109</v>
      </c>
      <c r="E7472" s="25">
        <v>26</v>
      </c>
      <c r="F7472" s="26">
        <v>432.9</v>
      </c>
      <c r="G7472" s="23">
        <v>0.28000000000000003</v>
      </c>
      <c r="H7472" s="20" t="s">
        <v>102</v>
      </c>
      <c r="I7472" s="20" t="s">
        <v>120</v>
      </c>
      <c r="J7472" s="20" t="s">
        <v>104</v>
      </c>
      <c r="K7472" s="21"/>
      <c r="L7472" s="20" t="s">
        <v>104</v>
      </c>
      <c r="M7472" s="20" t="s">
        <v>55</v>
      </c>
      <c r="N7472" s="23">
        <v>0.09</v>
      </c>
      <c r="O7472" s="23">
        <v>0.54</v>
      </c>
    </row>
    <row r="7473" spans="1:15" x14ac:dyDescent="0.25">
      <c r="A7473" s="20" t="s">
        <v>117</v>
      </c>
      <c r="B7473" s="20" t="s">
        <v>721</v>
      </c>
      <c r="C7473" s="20" t="s">
        <v>7</v>
      </c>
      <c r="D7473" s="20" t="s">
        <v>10</v>
      </c>
      <c r="E7473" s="21"/>
      <c r="F7473" s="24">
        <v>1637.05</v>
      </c>
      <c r="G7473" s="23">
        <v>0.62</v>
      </c>
      <c r="H7473" s="20" t="s">
        <v>102</v>
      </c>
      <c r="I7473" s="20" t="s">
        <v>124</v>
      </c>
      <c r="J7473" s="20" t="s">
        <v>104</v>
      </c>
      <c r="K7473" s="21"/>
      <c r="L7473" s="20" t="s">
        <v>104</v>
      </c>
      <c r="M7473" s="20" t="s">
        <v>48</v>
      </c>
      <c r="N7473" s="23">
        <v>0.62</v>
      </c>
      <c r="O7473" s="23">
        <v>0.32</v>
      </c>
    </row>
    <row r="7474" spans="1:15" x14ac:dyDescent="0.25">
      <c r="A7474" s="20" t="s">
        <v>117</v>
      </c>
      <c r="B7474" s="20" t="s">
        <v>721</v>
      </c>
      <c r="C7474" s="20" t="s">
        <v>105</v>
      </c>
      <c r="D7474" s="20" t="s">
        <v>106</v>
      </c>
      <c r="E7474" s="21"/>
      <c r="F7474" s="23">
        <v>318.45999999999998</v>
      </c>
      <c r="G7474" s="23">
        <v>0.12</v>
      </c>
      <c r="H7474" s="20" t="s">
        <v>102</v>
      </c>
      <c r="I7474" s="20" t="s">
        <v>124</v>
      </c>
      <c r="J7474" s="20" t="s">
        <v>104</v>
      </c>
      <c r="K7474" s="21"/>
      <c r="L7474" s="20" t="s">
        <v>104</v>
      </c>
      <c r="M7474" s="20" t="s">
        <v>82</v>
      </c>
      <c r="N7474" s="21"/>
      <c r="O7474" s="23">
        <v>0.32</v>
      </c>
    </row>
    <row r="7475" spans="1:15" x14ac:dyDescent="0.25">
      <c r="A7475" s="20" t="s">
        <v>117</v>
      </c>
      <c r="B7475" s="20" t="s">
        <v>721</v>
      </c>
      <c r="C7475" s="20" t="s">
        <v>107</v>
      </c>
      <c r="D7475" s="20" t="s">
        <v>106</v>
      </c>
      <c r="E7475" s="21"/>
      <c r="F7475" s="24">
        <v>2832.02</v>
      </c>
      <c r="G7475" s="23">
        <v>1.07</v>
      </c>
      <c r="H7475" s="20" t="s">
        <v>102</v>
      </c>
      <c r="I7475" s="20" t="s">
        <v>124</v>
      </c>
      <c r="J7475" s="20" t="s">
        <v>104</v>
      </c>
      <c r="K7475" s="21"/>
      <c r="L7475" s="20" t="s">
        <v>104</v>
      </c>
      <c r="M7475" s="20" t="s">
        <v>65</v>
      </c>
      <c r="N7475" s="23">
        <v>0.84</v>
      </c>
      <c r="O7475" s="23">
        <v>0.32</v>
      </c>
    </row>
    <row r="7476" spans="1:15" x14ac:dyDescent="0.25">
      <c r="A7476" s="20" t="s">
        <v>117</v>
      </c>
      <c r="B7476" s="20" t="s">
        <v>721</v>
      </c>
      <c r="C7476" s="20" t="s">
        <v>108</v>
      </c>
      <c r="D7476" s="20" t="s">
        <v>106</v>
      </c>
      <c r="E7476" s="21"/>
      <c r="F7476" s="22">
        <v>1393.2</v>
      </c>
      <c r="G7476" s="23">
        <v>0.53</v>
      </c>
      <c r="H7476" s="20" t="s">
        <v>102</v>
      </c>
      <c r="I7476" s="20" t="s">
        <v>124</v>
      </c>
      <c r="J7476" s="20" t="s">
        <v>104</v>
      </c>
      <c r="K7476" s="21"/>
      <c r="L7476" s="20" t="s">
        <v>104</v>
      </c>
      <c r="M7476" s="20" t="s">
        <v>64</v>
      </c>
      <c r="N7476" s="23">
        <v>23.22</v>
      </c>
      <c r="O7476" s="23">
        <v>0.32</v>
      </c>
    </row>
    <row r="7477" spans="1:15" x14ac:dyDescent="0.25">
      <c r="A7477" s="20" t="s">
        <v>117</v>
      </c>
      <c r="B7477" s="20" t="s">
        <v>721</v>
      </c>
      <c r="C7477" s="20" t="s">
        <v>54</v>
      </c>
      <c r="D7477" s="20" t="s">
        <v>109</v>
      </c>
      <c r="E7477" s="25">
        <v>20</v>
      </c>
      <c r="F7477" s="22">
        <v>8824.4</v>
      </c>
      <c r="G7477" s="23">
        <v>3.34</v>
      </c>
      <c r="H7477" s="20" t="s">
        <v>102</v>
      </c>
      <c r="I7477" s="20" t="s">
        <v>124</v>
      </c>
      <c r="J7477" s="20" t="s">
        <v>104</v>
      </c>
      <c r="K7477" s="21"/>
      <c r="L7477" s="20" t="s">
        <v>104</v>
      </c>
      <c r="M7477" s="20" t="s">
        <v>54</v>
      </c>
      <c r="N7477" s="23">
        <v>0.26</v>
      </c>
      <c r="O7477" s="23">
        <v>0.32</v>
      </c>
    </row>
    <row r="7478" spans="1:15" x14ac:dyDescent="0.25">
      <c r="A7478" s="20" t="s">
        <v>117</v>
      </c>
      <c r="B7478" s="20" t="s">
        <v>721</v>
      </c>
      <c r="C7478" s="20" t="s">
        <v>55</v>
      </c>
      <c r="D7478" s="20" t="s">
        <v>109</v>
      </c>
      <c r="E7478" s="25">
        <v>20</v>
      </c>
      <c r="F7478" s="25">
        <v>508</v>
      </c>
      <c r="G7478" s="23">
        <v>0.19</v>
      </c>
      <c r="H7478" s="20" t="s">
        <v>102</v>
      </c>
      <c r="I7478" s="20" t="s">
        <v>124</v>
      </c>
      <c r="J7478" s="20" t="s">
        <v>104</v>
      </c>
      <c r="K7478" s="21"/>
      <c r="L7478" s="20" t="s">
        <v>104</v>
      </c>
      <c r="M7478" s="20" t="s">
        <v>55</v>
      </c>
      <c r="N7478" s="23">
        <v>0.02</v>
      </c>
      <c r="O7478" s="23">
        <v>0.32</v>
      </c>
    </row>
    <row r="7479" spans="1:15" x14ac:dyDescent="0.25">
      <c r="A7479" s="20" t="s">
        <v>117</v>
      </c>
      <c r="B7479" s="20" t="s">
        <v>721</v>
      </c>
      <c r="C7479" s="20" t="s">
        <v>49</v>
      </c>
      <c r="D7479" s="20" t="s">
        <v>109</v>
      </c>
      <c r="E7479" s="25">
        <v>9</v>
      </c>
      <c r="F7479" s="24">
        <v>2474.77</v>
      </c>
      <c r="G7479" s="23">
        <v>0.94</v>
      </c>
      <c r="H7479" s="20" t="s">
        <v>102</v>
      </c>
      <c r="I7479" s="20" t="s">
        <v>124</v>
      </c>
      <c r="J7479" s="20" t="s">
        <v>104</v>
      </c>
      <c r="K7479" s="21"/>
      <c r="L7479" s="20" t="s">
        <v>104</v>
      </c>
      <c r="M7479" s="20" t="s">
        <v>49</v>
      </c>
      <c r="N7479" s="23">
        <v>0.85</v>
      </c>
      <c r="O7479" s="23">
        <v>0.32</v>
      </c>
    </row>
    <row r="7480" spans="1:15" x14ac:dyDescent="0.25">
      <c r="A7480" s="20" t="s">
        <v>117</v>
      </c>
      <c r="B7480" s="20" t="s">
        <v>721</v>
      </c>
      <c r="C7480" s="20" t="s">
        <v>112</v>
      </c>
      <c r="D7480" s="20" t="s">
        <v>113</v>
      </c>
      <c r="E7480" s="25">
        <v>2</v>
      </c>
      <c r="F7480" s="23">
        <v>303.64999999999998</v>
      </c>
      <c r="G7480" s="23">
        <v>0.12</v>
      </c>
      <c r="H7480" s="20" t="s">
        <v>102</v>
      </c>
      <c r="I7480" s="20" t="s">
        <v>124</v>
      </c>
      <c r="J7480" s="20" t="s">
        <v>104</v>
      </c>
      <c r="K7480" s="21"/>
      <c r="L7480" s="20" t="s">
        <v>104</v>
      </c>
      <c r="M7480" s="20" t="s">
        <v>58</v>
      </c>
      <c r="N7480" s="23">
        <v>0.69</v>
      </c>
      <c r="O7480" s="23">
        <v>0.32</v>
      </c>
    </row>
    <row r="7481" spans="1:15" x14ac:dyDescent="0.25">
      <c r="A7481" s="20" t="s">
        <v>117</v>
      </c>
      <c r="B7481" s="20" t="s">
        <v>721</v>
      </c>
      <c r="C7481" s="20" t="s">
        <v>114</v>
      </c>
      <c r="D7481" s="21"/>
      <c r="E7481" s="21"/>
      <c r="F7481" s="24">
        <v>7525.14</v>
      </c>
      <c r="G7481" s="23">
        <v>2.85</v>
      </c>
      <c r="H7481" s="20" t="s">
        <v>102</v>
      </c>
      <c r="I7481" s="20" t="s">
        <v>124</v>
      </c>
      <c r="J7481" s="20" t="s">
        <v>104</v>
      </c>
      <c r="K7481" s="21"/>
      <c r="L7481" s="20" t="s">
        <v>104</v>
      </c>
      <c r="M7481" s="20" t="s">
        <v>69</v>
      </c>
      <c r="N7481" s="23">
        <v>2.85</v>
      </c>
      <c r="O7481" s="23">
        <v>0.32</v>
      </c>
    </row>
    <row r="7482" spans="1:15" x14ac:dyDescent="0.25">
      <c r="A7482" s="20" t="s">
        <v>117</v>
      </c>
      <c r="B7482" s="20" t="s">
        <v>721</v>
      </c>
      <c r="C7482" s="20" t="s">
        <v>121</v>
      </c>
      <c r="D7482" s="20" t="s">
        <v>106</v>
      </c>
      <c r="E7482" s="21"/>
      <c r="F7482" s="24">
        <v>1571.04</v>
      </c>
      <c r="G7482" s="26">
        <v>0.6</v>
      </c>
      <c r="H7482" s="20" t="s">
        <v>102</v>
      </c>
      <c r="I7482" s="20" t="s">
        <v>124</v>
      </c>
      <c r="J7482" s="20" t="s">
        <v>104</v>
      </c>
      <c r="K7482" s="21"/>
      <c r="L7482" s="20" t="s">
        <v>104</v>
      </c>
      <c r="M7482" s="20" t="s">
        <v>74</v>
      </c>
      <c r="N7482" s="21"/>
      <c r="O7482" s="23">
        <v>0.32</v>
      </c>
    </row>
    <row r="7483" spans="1:15" x14ac:dyDescent="0.25">
      <c r="A7483" s="20" t="s">
        <v>117</v>
      </c>
      <c r="B7483" s="20" t="s">
        <v>721</v>
      </c>
      <c r="C7483" s="20" t="s">
        <v>115</v>
      </c>
      <c r="D7483" s="20" t="s">
        <v>106</v>
      </c>
      <c r="E7483" s="21"/>
      <c r="F7483" s="23">
        <v>21.38</v>
      </c>
      <c r="G7483" s="23">
        <v>0.01</v>
      </c>
      <c r="H7483" s="20" t="s">
        <v>102</v>
      </c>
      <c r="I7483" s="20" t="s">
        <v>124</v>
      </c>
      <c r="J7483" s="20" t="s">
        <v>104</v>
      </c>
      <c r="K7483" s="21"/>
      <c r="L7483" s="20" t="s">
        <v>104</v>
      </c>
      <c r="M7483" s="20" t="s">
        <v>75</v>
      </c>
      <c r="N7483" s="21"/>
      <c r="O7483" s="23">
        <v>0.32</v>
      </c>
    </row>
    <row r="7484" spans="1:15" x14ac:dyDescent="0.25">
      <c r="A7484" s="20" t="s">
        <v>117</v>
      </c>
      <c r="B7484" s="20" t="s">
        <v>721</v>
      </c>
      <c r="C7484" s="20" t="s">
        <v>119</v>
      </c>
      <c r="D7484" s="20" t="s">
        <v>6</v>
      </c>
      <c r="E7484" s="21"/>
      <c r="F7484" s="27">
        <v>4866</v>
      </c>
      <c r="G7484" s="23">
        <v>1.84</v>
      </c>
      <c r="H7484" s="20" t="s">
        <v>102</v>
      </c>
      <c r="I7484" s="20" t="s">
        <v>124</v>
      </c>
      <c r="J7484" s="20" t="s">
        <v>104</v>
      </c>
      <c r="K7484" s="21"/>
      <c r="L7484" s="20" t="s">
        <v>104</v>
      </c>
      <c r="M7484" s="20" t="s">
        <v>45</v>
      </c>
      <c r="N7484" s="23">
        <v>32.65</v>
      </c>
      <c r="O7484" s="23">
        <v>0.32</v>
      </c>
    </row>
    <row r="7485" spans="1:15" x14ac:dyDescent="0.25">
      <c r="A7485" s="20" t="s">
        <v>117</v>
      </c>
      <c r="B7485" s="20" t="s">
        <v>721</v>
      </c>
      <c r="C7485" s="20" t="s">
        <v>111</v>
      </c>
      <c r="D7485" s="21"/>
      <c r="E7485" s="21"/>
      <c r="F7485" s="24">
        <v>1082.56</v>
      </c>
      <c r="G7485" s="23">
        <v>0.41</v>
      </c>
      <c r="H7485" s="20" t="s">
        <v>102</v>
      </c>
      <c r="I7485" s="20" t="s">
        <v>124</v>
      </c>
      <c r="J7485" s="20" t="s">
        <v>104</v>
      </c>
      <c r="K7485" s="21"/>
      <c r="L7485" s="20" t="s">
        <v>104</v>
      </c>
      <c r="M7485" s="20" t="s">
        <v>56</v>
      </c>
      <c r="N7485" s="23">
        <v>0.41</v>
      </c>
      <c r="O7485" s="23">
        <v>0.32</v>
      </c>
    </row>
    <row r="7486" spans="1:15" x14ac:dyDescent="0.25">
      <c r="A7486" s="20" t="s">
        <v>117</v>
      </c>
      <c r="B7486" s="20" t="s">
        <v>722</v>
      </c>
      <c r="C7486" s="20" t="s">
        <v>7</v>
      </c>
      <c r="D7486" s="20" t="s">
        <v>10</v>
      </c>
      <c r="E7486" s="21"/>
      <c r="F7486" s="24">
        <v>6300.07</v>
      </c>
      <c r="G7486" s="23">
        <v>0.62</v>
      </c>
      <c r="H7486" s="20" t="s">
        <v>102</v>
      </c>
      <c r="I7486" s="20" t="s">
        <v>151</v>
      </c>
      <c r="J7486" s="20" t="s">
        <v>104</v>
      </c>
      <c r="K7486" s="21"/>
      <c r="L7486" s="20" t="s">
        <v>104</v>
      </c>
      <c r="M7486" s="20" t="s">
        <v>48</v>
      </c>
      <c r="N7486" s="23">
        <v>0.62</v>
      </c>
      <c r="O7486" s="26">
        <v>0.1</v>
      </c>
    </row>
    <row r="7487" spans="1:15" x14ac:dyDescent="0.25">
      <c r="A7487" s="20" t="s">
        <v>117</v>
      </c>
      <c r="B7487" s="20" t="s">
        <v>722</v>
      </c>
      <c r="C7487" s="20" t="s">
        <v>105</v>
      </c>
      <c r="D7487" s="20" t="s">
        <v>106</v>
      </c>
      <c r="E7487" s="21"/>
      <c r="F7487" s="22">
        <v>1225.8</v>
      </c>
      <c r="G7487" s="23">
        <v>0.12</v>
      </c>
      <c r="H7487" s="20" t="s">
        <v>102</v>
      </c>
      <c r="I7487" s="20" t="s">
        <v>151</v>
      </c>
      <c r="J7487" s="20" t="s">
        <v>104</v>
      </c>
      <c r="K7487" s="21"/>
      <c r="L7487" s="20" t="s">
        <v>104</v>
      </c>
      <c r="M7487" s="20" t="s">
        <v>82</v>
      </c>
      <c r="N7487" s="21"/>
      <c r="O7487" s="26">
        <v>0.1</v>
      </c>
    </row>
    <row r="7488" spans="1:15" x14ac:dyDescent="0.25">
      <c r="A7488" s="20" t="s">
        <v>117</v>
      </c>
      <c r="B7488" s="20" t="s">
        <v>722</v>
      </c>
      <c r="C7488" s="20" t="s">
        <v>22</v>
      </c>
      <c r="D7488" s="20" t="s">
        <v>106</v>
      </c>
      <c r="E7488" s="21"/>
      <c r="F7488" s="24">
        <v>29552.93</v>
      </c>
      <c r="G7488" s="23">
        <v>2.91</v>
      </c>
      <c r="H7488" s="20" t="s">
        <v>102</v>
      </c>
      <c r="I7488" s="20" t="s">
        <v>151</v>
      </c>
      <c r="J7488" s="20" t="s">
        <v>104</v>
      </c>
      <c r="K7488" s="21"/>
      <c r="L7488" s="20" t="s">
        <v>104</v>
      </c>
      <c r="M7488" s="20" t="s">
        <v>61</v>
      </c>
      <c r="N7488" s="24">
        <v>5910.59</v>
      </c>
      <c r="O7488" s="26">
        <v>0.1</v>
      </c>
    </row>
    <row r="7489" spans="1:15" x14ac:dyDescent="0.25">
      <c r="A7489" s="20" t="s">
        <v>117</v>
      </c>
      <c r="B7489" s="20" t="s">
        <v>722</v>
      </c>
      <c r="C7489" s="20" t="s">
        <v>107</v>
      </c>
      <c r="D7489" s="20" t="s">
        <v>106</v>
      </c>
      <c r="E7489" s="21"/>
      <c r="F7489" s="24">
        <v>9763.74</v>
      </c>
      <c r="G7489" s="23">
        <v>0.96</v>
      </c>
      <c r="H7489" s="20" t="s">
        <v>102</v>
      </c>
      <c r="I7489" s="20" t="s">
        <v>151</v>
      </c>
      <c r="J7489" s="20" t="s">
        <v>104</v>
      </c>
      <c r="K7489" s="21"/>
      <c r="L7489" s="20" t="s">
        <v>104</v>
      </c>
      <c r="M7489" s="20" t="s">
        <v>65</v>
      </c>
      <c r="N7489" s="23">
        <v>0.84</v>
      </c>
      <c r="O7489" s="26">
        <v>0.1</v>
      </c>
    </row>
    <row r="7490" spans="1:15" x14ac:dyDescent="0.25">
      <c r="A7490" s="20" t="s">
        <v>117</v>
      </c>
      <c r="B7490" s="20" t="s">
        <v>722</v>
      </c>
      <c r="C7490" s="20" t="s">
        <v>108</v>
      </c>
      <c r="D7490" s="20" t="s">
        <v>106</v>
      </c>
      <c r="E7490" s="21"/>
      <c r="F7490" s="24">
        <v>4133.16</v>
      </c>
      <c r="G7490" s="23">
        <v>0.41</v>
      </c>
      <c r="H7490" s="20" t="s">
        <v>102</v>
      </c>
      <c r="I7490" s="20" t="s">
        <v>151</v>
      </c>
      <c r="J7490" s="20" t="s">
        <v>104</v>
      </c>
      <c r="K7490" s="21"/>
      <c r="L7490" s="20" t="s">
        <v>104</v>
      </c>
      <c r="M7490" s="20" t="s">
        <v>64</v>
      </c>
      <c r="N7490" s="23">
        <v>23.22</v>
      </c>
      <c r="O7490" s="26">
        <v>0.1</v>
      </c>
    </row>
    <row r="7491" spans="1:15" x14ac:dyDescent="0.25">
      <c r="A7491" s="20" t="s">
        <v>117</v>
      </c>
      <c r="B7491" s="20" t="s">
        <v>722</v>
      </c>
      <c r="C7491" s="20" t="s">
        <v>49</v>
      </c>
      <c r="D7491" s="20" t="s">
        <v>109</v>
      </c>
      <c r="E7491" s="25">
        <v>9</v>
      </c>
      <c r="F7491" s="24">
        <v>16006.86</v>
      </c>
      <c r="G7491" s="23">
        <v>1.58</v>
      </c>
      <c r="H7491" s="20" t="s">
        <v>102</v>
      </c>
      <c r="I7491" s="20" t="s">
        <v>151</v>
      </c>
      <c r="J7491" s="20" t="s">
        <v>104</v>
      </c>
      <c r="K7491" s="21"/>
      <c r="L7491" s="20" t="s">
        <v>104</v>
      </c>
      <c r="M7491" s="20" t="s">
        <v>49</v>
      </c>
      <c r="N7491" s="23">
        <v>0.85</v>
      </c>
      <c r="O7491" s="26">
        <v>0.1</v>
      </c>
    </row>
    <row r="7492" spans="1:15" x14ac:dyDescent="0.25">
      <c r="A7492" s="20" t="s">
        <v>117</v>
      </c>
      <c r="B7492" s="20" t="s">
        <v>722</v>
      </c>
      <c r="C7492" s="20" t="s">
        <v>114</v>
      </c>
      <c r="D7492" s="21"/>
      <c r="E7492" s="21"/>
      <c r="F7492" s="24">
        <v>28959.99</v>
      </c>
      <c r="G7492" s="23">
        <v>2.85</v>
      </c>
      <c r="H7492" s="20" t="s">
        <v>102</v>
      </c>
      <c r="I7492" s="20" t="s">
        <v>151</v>
      </c>
      <c r="J7492" s="20" t="s">
        <v>104</v>
      </c>
      <c r="K7492" s="21"/>
      <c r="L7492" s="20" t="s">
        <v>104</v>
      </c>
      <c r="M7492" s="20" t="s">
        <v>69</v>
      </c>
      <c r="N7492" s="23">
        <v>2.85</v>
      </c>
      <c r="O7492" s="26">
        <v>0.1</v>
      </c>
    </row>
    <row r="7493" spans="1:15" x14ac:dyDescent="0.25">
      <c r="A7493" s="20" t="s">
        <v>117</v>
      </c>
      <c r="B7493" s="20" t="s">
        <v>722</v>
      </c>
      <c r="C7493" s="20" t="s">
        <v>121</v>
      </c>
      <c r="D7493" s="20" t="s">
        <v>106</v>
      </c>
      <c r="E7493" s="21"/>
      <c r="F7493" s="22">
        <v>6047.1</v>
      </c>
      <c r="G7493" s="26">
        <v>0.6</v>
      </c>
      <c r="H7493" s="20" t="s">
        <v>102</v>
      </c>
      <c r="I7493" s="20" t="s">
        <v>151</v>
      </c>
      <c r="J7493" s="20" t="s">
        <v>104</v>
      </c>
      <c r="K7493" s="21"/>
      <c r="L7493" s="20" t="s">
        <v>104</v>
      </c>
      <c r="M7493" s="20" t="s">
        <v>74</v>
      </c>
      <c r="N7493" s="21"/>
      <c r="O7493" s="26">
        <v>0.1</v>
      </c>
    </row>
    <row r="7494" spans="1:15" x14ac:dyDescent="0.25">
      <c r="A7494" s="20" t="s">
        <v>117</v>
      </c>
      <c r="B7494" s="20" t="s">
        <v>722</v>
      </c>
      <c r="C7494" s="20" t="s">
        <v>115</v>
      </c>
      <c r="D7494" s="20" t="s">
        <v>106</v>
      </c>
      <c r="E7494" s="21"/>
      <c r="F7494" s="23">
        <v>833.06</v>
      </c>
      <c r="G7494" s="23">
        <v>0.08</v>
      </c>
      <c r="H7494" s="20" t="s">
        <v>102</v>
      </c>
      <c r="I7494" s="20" t="s">
        <v>151</v>
      </c>
      <c r="J7494" s="20" t="s">
        <v>104</v>
      </c>
      <c r="K7494" s="21"/>
      <c r="L7494" s="20" t="s">
        <v>104</v>
      </c>
      <c r="M7494" s="20" t="s">
        <v>75</v>
      </c>
      <c r="N7494" s="21"/>
      <c r="O7494" s="26">
        <v>0.1</v>
      </c>
    </row>
    <row r="7495" spans="1:15" x14ac:dyDescent="0.25">
      <c r="A7495" s="20" t="s">
        <v>117</v>
      </c>
      <c r="B7495" s="20" t="s">
        <v>722</v>
      </c>
      <c r="C7495" s="20" t="s">
        <v>174</v>
      </c>
      <c r="D7495" s="21"/>
      <c r="E7495" s="21"/>
      <c r="F7495" s="24">
        <v>3685.35</v>
      </c>
      <c r="G7495" s="23">
        <v>0.36</v>
      </c>
      <c r="H7495" s="20" t="s">
        <v>102</v>
      </c>
      <c r="I7495" s="20" t="s">
        <v>151</v>
      </c>
      <c r="J7495" s="20" t="s">
        <v>104</v>
      </c>
      <c r="K7495" s="21"/>
      <c r="L7495" s="20" t="s">
        <v>104</v>
      </c>
      <c r="M7495" s="20" t="s">
        <v>63</v>
      </c>
      <c r="N7495" s="23">
        <v>737.07</v>
      </c>
      <c r="O7495" s="26">
        <v>0.1</v>
      </c>
    </row>
    <row r="7496" spans="1:15" x14ac:dyDescent="0.25">
      <c r="A7496" s="20" t="s">
        <v>117</v>
      </c>
      <c r="B7496" s="20" t="s">
        <v>722</v>
      </c>
      <c r="C7496" s="20" t="s">
        <v>111</v>
      </c>
      <c r="D7496" s="21"/>
      <c r="E7496" s="21"/>
      <c r="F7496" s="24">
        <v>4166.17</v>
      </c>
      <c r="G7496" s="23">
        <v>0.41</v>
      </c>
      <c r="H7496" s="20" t="s">
        <v>102</v>
      </c>
      <c r="I7496" s="20" t="s">
        <v>151</v>
      </c>
      <c r="J7496" s="20" t="s">
        <v>104</v>
      </c>
      <c r="K7496" s="21"/>
      <c r="L7496" s="20" t="s">
        <v>104</v>
      </c>
      <c r="M7496" s="20" t="s">
        <v>56</v>
      </c>
      <c r="N7496" s="23">
        <v>0.41</v>
      </c>
      <c r="O7496" s="26">
        <v>0.1</v>
      </c>
    </row>
    <row r="7497" spans="1:15" x14ac:dyDescent="0.25">
      <c r="A7497" s="20" t="s">
        <v>117</v>
      </c>
      <c r="B7497" s="20" t="s">
        <v>722</v>
      </c>
      <c r="C7497" s="20" t="s">
        <v>112</v>
      </c>
      <c r="D7497" s="20" t="s">
        <v>113</v>
      </c>
      <c r="E7497" s="25">
        <v>2</v>
      </c>
      <c r="F7497" s="24">
        <v>1168.56</v>
      </c>
      <c r="G7497" s="23">
        <v>0.11</v>
      </c>
      <c r="H7497" s="20" t="s">
        <v>102</v>
      </c>
      <c r="I7497" s="20" t="s">
        <v>151</v>
      </c>
      <c r="J7497" s="20" t="s">
        <v>104</v>
      </c>
      <c r="K7497" s="21"/>
      <c r="L7497" s="20" t="s">
        <v>104</v>
      </c>
      <c r="M7497" s="20" t="s">
        <v>58</v>
      </c>
      <c r="N7497" s="23">
        <v>0.69</v>
      </c>
      <c r="O7497" s="26">
        <v>0.1</v>
      </c>
    </row>
    <row r="7498" spans="1:15" x14ac:dyDescent="0.25">
      <c r="A7498" s="20" t="s">
        <v>117</v>
      </c>
      <c r="B7498" s="20" t="s">
        <v>722</v>
      </c>
      <c r="C7498" s="20" t="s">
        <v>54</v>
      </c>
      <c r="D7498" s="20" t="s">
        <v>109</v>
      </c>
      <c r="E7498" s="25">
        <v>21</v>
      </c>
      <c r="F7498" s="22">
        <v>17035.2</v>
      </c>
      <c r="G7498" s="23">
        <v>1.68</v>
      </c>
      <c r="H7498" s="20" t="s">
        <v>102</v>
      </c>
      <c r="I7498" s="20" t="s">
        <v>151</v>
      </c>
      <c r="J7498" s="20" t="s">
        <v>104</v>
      </c>
      <c r="K7498" s="21"/>
      <c r="L7498" s="20" t="s">
        <v>104</v>
      </c>
      <c r="M7498" s="20" t="s">
        <v>54</v>
      </c>
      <c r="N7498" s="23">
        <v>0.26</v>
      </c>
      <c r="O7498" s="26">
        <v>0.1</v>
      </c>
    </row>
    <row r="7499" spans="1:15" x14ac:dyDescent="0.25">
      <c r="A7499" s="20" t="s">
        <v>117</v>
      </c>
      <c r="B7499" s="20" t="s">
        <v>722</v>
      </c>
      <c r="C7499" s="20" t="s">
        <v>110</v>
      </c>
      <c r="D7499" s="20" t="s">
        <v>109</v>
      </c>
      <c r="E7499" s="25">
        <v>21</v>
      </c>
      <c r="F7499" s="24">
        <v>8155.35</v>
      </c>
      <c r="G7499" s="26">
        <v>0.8</v>
      </c>
      <c r="H7499" s="20" t="s">
        <v>102</v>
      </c>
      <c r="I7499" s="20" t="s">
        <v>151</v>
      </c>
      <c r="J7499" s="20" t="s">
        <v>104</v>
      </c>
      <c r="K7499" s="21"/>
      <c r="L7499" s="20" t="s">
        <v>104</v>
      </c>
      <c r="M7499" s="20" t="s">
        <v>55</v>
      </c>
      <c r="N7499" s="23">
        <v>0.09</v>
      </c>
      <c r="O7499" s="26">
        <v>0.1</v>
      </c>
    </row>
    <row r="7500" spans="1:15" x14ac:dyDescent="0.25">
      <c r="A7500" s="20" t="s">
        <v>117</v>
      </c>
      <c r="B7500" s="20" t="s">
        <v>722</v>
      </c>
      <c r="C7500" s="20" t="s">
        <v>119</v>
      </c>
      <c r="D7500" s="20" t="s">
        <v>6</v>
      </c>
      <c r="E7500" s="21"/>
      <c r="F7500" s="24">
        <v>15936.96</v>
      </c>
      <c r="G7500" s="23">
        <v>1.57</v>
      </c>
      <c r="H7500" s="20" t="s">
        <v>102</v>
      </c>
      <c r="I7500" s="20" t="s">
        <v>151</v>
      </c>
      <c r="J7500" s="20" t="s">
        <v>104</v>
      </c>
      <c r="K7500" s="21"/>
      <c r="L7500" s="20" t="s">
        <v>104</v>
      </c>
      <c r="M7500" s="20" t="s">
        <v>45</v>
      </c>
      <c r="N7500" s="23">
        <v>32.65</v>
      </c>
      <c r="O7500" s="26">
        <v>0.1</v>
      </c>
    </row>
    <row r="7501" spans="1:15" x14ac:dyDescent="0.25">
      <c r="A7501" s="20" t="s">
        <v>117</v>
      </c>
      <c r="B7501" s="20" t="s">
        <v>722</v>
      </c>
      <c r="C7501" s="20" t="s">
        <v>116</v>
      </c>
      <c r="D7501" s="21"/>
      <c r="E7501" s="21"/>
      <c r="F7501" s="21"/>
      <c r="G7501" s="21"/>
      <c r="H7501" s="20" t="s">
        <v>102</v>
      </c>
      <c r="I7501" s="20" t="s">
        <v>151</v>
      </c>
      <c r="J7501" s="20" t="s">
        <v>104</v>
      </c>
      <c r="K7501" s="21"/>
      <c r="L7501" s="20" t="s">
        <v>104</v>
      </c>
      <c r="M7501" s="20" t="s">
        <v>62</v>
      </c>
      <c r="N7501" s="23">
        <v>416.67</v>
      </c>
      <c r="O7501" s="26">
        <v>0.1</v>
      </c>
    </row>
    <row r="7502" spans="1:15" x14ac:dyDescent="0.25">
      <c r="A7502" s="20" t="s">
        <v>117</v>
      </c>
      <c r="B7502" s="20" t="s">
        <v>723</v>
      </c>
      <c r="C7502" s="20" t="s">
        <v>101</v>
      </c>
      <c r="D7502" s="20" t="s">
        <v>6</v>
      </c>
      <c r="E7502" s="21"/>
      <c r="F7502" s="24">
        <v>4117.2299999999996</v>
      </c>
      <c r="G7502" s="23">
        <v>1.44</v>
      </c>
      <c r="H7502" s="20" t="s">
        <v>102</v>
      </c>
      <c r="I7502" s="20" t="s">
        <v>103</v>
      </c>
      <c r="J7502" s="20" t="s">
        <v>104</v>
      </c>
      <c r="K7502" s="21"/>
      <c r="L7502" s="20" t="s">
        <v>104</v>
      </c>
      <c r="M7502" s="20" t="s">
        <v>45</v>
      </c>
      <c r="N7502" s="23">
        <v>35.19</v>
      </c>
      <c r="O7502" s="21"/>
    </row>
    <row r="7503" spans="1:15" x14ac:dyDescent="0.25">
      <c r="A7503" s="20" t="s">
        <v>117</v>
      </c>
      <c r="B7503" s="20" t="s">
        <v>723</v>
      </c>
      <c r="C7503" s="20" t="s">
        <v>7</v>
      </c>
      <c r="D7503" s="20" t="s">
        <v>10</v>
      </c>
      <c r="E7503" s="21"/>
      <c r="F7503" s="24">
        <v>1771.65</v>
      </c>
      <c r="G7503" s="23">
        <v>0.62</v>
      </c>
      <c r="H7503" s="20" t="s">
        <v>102</v>
      </c>
      <c r="I7503" s="20" t="s">
        <v>103</v>
      </c>
      <c r="J7503" s="20" t="s">
        <v>104</v>
      </c>
      <c r="K7503" s="21"/>
      <c r="L7503" s="20" t="s">
        <v>104</v>
      </c>
      <c r="M7503" s="20" t="s">
        <v>48</v>
      </c>
      <c r="N7503" s="23">
        <v>0.62</v>
      </c>
      <c r="O7503" s="21"/>
    </row>
    <row r="7504" spans="1:15" x14ac:dyDescent="0.25">
      <c r="A7504" s="20" t="s">
        <v>117</v>
      </c>
      <c r="B7504" s="20" t="s">
        <v>723</v>
      </c>
      <c r="C7504" s="20" t="s">
        <v>105</v>
      </c>
      <c r="D7504" s="20" t="s">
        <v>106</v>
      </c>
      <c r="E7504" s="21"/>
      <c r="F7504" s="23">
        <v>379.12</v>
      </c>
      <c r="G7504" s="23">
        <v>0.13</v>
      </c>
      <c r="H7504" s="20" t="s">
        <v>102</v>
      </c>
      <c r="I7504" s="20" t="s">
        <v>103</v>
      </c>
      <c r="J7504" s="20" t="s">
        <v>104</v>
      </c>
      <c r="K7504" s="21"/>
      <c r="L7504" s="20" t="s">
        <v>104</v>
      </c>
      <c r="M7504" s="20" t="s">
        <v>82</v>
      </c>
      <c r="N7504" s="21"/>
      <c r="O7504" s="21"/>
    </row>
    <row r="7505" spans="1:15" x14ac:dyDescent="0.25">
      <c r="A7505" s="20" t="s">
        <v>117</v>
      </c>
      <c r="B7505" s="20" t="s">
        <v>723</v>
      </c>
      <c r="C7505" s="20" t="s">
        <v>107</v>
      </c>
      <c r="D7505" s="20" t="s">
        <v>106</v>
      </c>
      <c r="E7505" s="21"/>
      <c r="F7505" s="24">
        <v>2729.95</v>
      </c>
      <c r="G7505" s="23">
        <v>0.96</v>
      </c>
      <c r="H7505" s="20" t="s">
        <v>102</v>
      </c>
      <c r="I7505" s="20" t="s">
        <v>103</v>
      </c>
      <c r="J7505" s="20" t="s">
        <v>104</v>
      </c>
      <c r="K7505" s="21"/>
      <c r="L7505" s="20" t="s">
        <v>104</v>
      </c>
      <c r="M7505" s="20" t="s">
        <v>65</v>
      </c>
      <c r="N7505" s="23">
        <v>0.84</v>
      </c>
      <c r="O7505" s="21"/>
    </row>
    <row r="7506" spans="1:15" x14ac:dyDescent="0.25">
      <c r="A7506" s="20" t="s">
        <v>117</v>
      </c>
      <c r="B7506" s="20" t="s">
        <v>723</v>
      </c>
      <c r="C7506" s="20" t="s">
        <v>108</v>
      </c>
      <c r="D7506" s="20" t="s">
        <v>106</v>
      </c>
      <c r="E7506" s="21"/>
      <c r="F7506" s="24">
        <v>1137.78</v>
      </c>
      <c r="G7506" s="26">
        <v>0.4</v>
      </c>
      <c r="H7506" s="20" t="s">
        <v>102</v>
      </c>
      <c r="I7506" s="20" t="s">
        <v>103</v>
      </c>
      <c r="J7506" s="20" t="s">
        <v>104</v>
      </c>
      <c r="K7506" s="21"/>
      <c r="L7506" s="20" t="s">
        <v>104</v>
      </c>
      <c r="M7506" s="20" t="s">
        <v>64</v>
      </c>
      <c r="N7506" s="23">
        <v>23.22</v>
      </c>
      <c r="O7506" s="21"/>
    </row>
    <row r="7507" spans="1:15" x14ac:dyDescent="0.25">
      <c r="A7507" s="20" t="s">
        <v>117</v>
      </c>
      <c r="B7507" s="20" t="s">
        <v>723</v>
      </c>
      <c r="C7507" s="20" t="s">
        <v>54</v>
      </c>
      <c r="D7507" s="20" t="s">
        <v>109</v>
      </c>
      <c r="E7507" s="25">
        <v>18</v>
      </c>
      <c r="F7507" s="24">
        <v>8796.5300000000007</v>
      </c>
      <c r="G7507" s="23">
        <v>3.08</v>
      </c>
      <c r="H7507" s="20" t="s">
        <v>102</v>
      </c>
      <c r="I7507" s="20" t="s">
        <v>103</v>
      </c>
      <c r="J7507" s="20" t="s">
        <v>104</v>
      </c>
      <c r="K7507" s="21"/>
      <c r="L7507" s="20" t="s">
        <v>104</v>
      </c>
      <c r="M7507" s="20" t="s">
        <v>54</v>
      </c>
      <c r="N7507" s="23">
        <v>0.26</v>
      </c>
      <c r="O7507" s="21"/>
    </row>
    <row r="7508" spans="1:15" x14ac:dyDescent="0.25">
      <c r="A7508" s="20" t="s">
        <v>117</v>
      </c>
      <c r="B7508" s="20" t="s">
        <v>723</v>
      </c>
      <c r="C7508" s="20" t="s">
        <v>110</v>
      </c>
      <c r="D7508" s="20" t="s">
        <v>109</v>
      </c>
      <c r="E7508" s="25">
        <v>18</v>
      </c>
      <c r="F7508" s="24">
        <v>2099.52</v>
      </c>
      <c r="G7508" s="23">
        <v>0.73</v>
      </c>
      <c r="H7508" s="20" t="s">
        <v>102</v>
      </c>
      <c r="I7508" s="20" t="s">
        <v>103</v>
      </c>
      <c r="J7508" s="20" t="s">
        <v>104</v>
      </c>
      <c r="K7508" s="21"/>
      <c r="L7508" s="20" t="s">
        <v>104</v>
      </c>
      <c r="M7508" s="20" t="s">
        <v>55</v>
      </c>
      <c r="N7508" s="23">
        <v>0.09</v>
      </c>
      <c r="O7508" s="21"/>
    </row>
    <row r="7509" spans="1:15" x14ac:dyDescent="0.25">
      <c r="A7509" s="20" t="s">
        <v>117</v>
      </c>
      <c r="B7509" s="20" t="s">
        <v>723</v>
      </c>
      <c r="C7509" s="20" t="s">
        <v>122</v>
      </c>
      <c r="D7509" s="20" t="s">
        <v>109</v>
      </c>
      <c r="E7509" s="25">
        <v>1</v>
      </c>
      <c r="F7509" s="23">
        <v>346.17</v>
      </c>
      <c r="G7509" s="23">
        <v>0.12</v>
      </c>
      <c r="H7509" s="20" t="s">
        <v>102</v>
      </c>
      <c r="I7509" s="20" t="s">
        <v>103</v>
      </c>
      <c r="J7509" s="20" t="s">
        <v>104</v>
      </c>
      <c r="K7509" s="21"/>
      <c r="L7509" s="20" t="s">
        <v>104</v>
      </c>
      <c r="M7509" s="20" t="s">
        <v>52</v>
      </c>
      <c r="N7509" s="23">
        <v>1.19</v>
      </c>
      <c r="O7509" s="21"/>
    </row>
    <row r="7510" spans="1:15" x14ac:dyDescent="0.25">
      <c r="A7510" s="20" t="s">
        <v>117</v>
      </c>
      <c r="B7510" s="20" t="s">
        <v>723</v>
      </c>
      <c r="C7510" s="20" t="s">
        <v>127</v>
      </c>
      <c r="D7510" s="20" t="s">
        <v>109</v>
      </c>
      <c r="E7510" s="25">
        <v>6</v>
      </c>
      <c r="F7510" s="24">
        <v>1413.77</v>
      </c>
      <c r="G7510" s="23">
        <v>0.49</v>
      </c>
      <c r="H7510" s="20" t="s">
        <v>102</v>
      </c>
      <c r="I7510" s="20" t="s">
        <v>103</v>
      </c>
      <c r="J7510" s="20" t="s">
        <v>104</v>
      </c>
      <c r="K7510" s="21"/>
      <c r="L7510" s="20" t="s">
        <v>104</v>
      </c>
      <c r="M7510" s="20" t="s">
        <v>51</v>
      </c>
      <c r="N7510" s="23">
        <v>0.81</v>
      </c>
      <c r="O7510" s="21"/>
    </row>
    <row r="7511" spans="1:15" x14ac:dyDescent="0.25">
      <c r="A7511" s="20" t="s">
        <v>117</v>
      </c>
      <c r="B7511" s="20" t="s">
        <v>723</v>
      </c>
      <c r="C7511" s="20" t="s">
        <v>111</v>
      </c>
      <c r="D7511" s="21"/>
      <c r="E7511" s="21"/>
      <c r="F7511" s="24">
        <v>1171.57</v>
      </c>
      <c r="G7511" s="23">
        <v>0.41</v>
      </c>
      <c r="H7511" s="20" t="s">
        <v>102</v>
      </c>
      <c r="I7511" s="20" t="s">
        <v>103</v>
      </c>
      <c r="J7511" s="20" t="s">
        <v>104</v>
      </c>
      <c r="K7511" s="21"/>
      <c r="L7511" s="20" t="s">
        <v>104</v>
      </c>
      <c r="M7511" s="20" t="s">
        <v>56</v>
      </c>
      <c r="N7511" s="23">
        <v>0.41</v>
      </c>
      <c r="O7511" s="21"/>
    </row>
    <row r="7512" spans="1:15" x14ac:dyDescent="0.25">
      <c r="A7512" s="20" t="s">
        <v>117</v>
      </c>
      <c r="B7512" s="20" t="s">
        <v>723</v>
      </c>
      <c r="C7512" s="20" t="s">
        <v>114</v>
      </c>
      <c r="D7512" s="21"/>
      <c r="E7512" s="21"/>
      <c r="F7512" s="24">
        <v>8143.87</v>
      </c>
      <c r="G7512" s="23">
        <v>2.85</v>
      </c>
      <c r="H7512" s="20" t="s">
        <v>102</v>
      </c>
      <c r="I7512" s="20" t="s">
        <v>103</v>
      </c>
      <c r="J7512" s="20" t="s">
        <v>104</v>
      </c>
      <c r="K7512" s="21"/>
      <c r="L7512" s="20" t="s">
        <v>104</v>
      </c>
      <c r="M7512" s="20" t="s">
        <v>69</v>
      </c>
      <c r="N7512" s="23">
        <v>2.85</v>
      </c>
      <c r="O7512" s="21"/>
    </row>
    <row r="7513" spans="1:15" x14ac:dyDescent="0.25">
      <c r="A7513" s="20" t="s">
        <v>117</v>
      </c>
      <c r="B7513" s="20" t="s">
        <v>723</v>
      </c>
      <c r="C7513" s="20" t="s">
        <v>121</v>
      </c>
      <c r="D7513" s="20" t="s">
        <v>106</v>
      </c>
      <c r="E7513" s="21"/>
      <c r="F7513" s="24">
        <v>1288.6500000000001</v>
      </c>
      <c r="G7513" s="23">
        <v>0.45</v>
      </c>
      <c r="H7513" s="20" t="s">
        <v>102</v>
      </c>
      <c r="I7513" s="20" t="s">
        <v>103</v>
      </c>
      <c r="J7513" s="20" t="s">
        <v>104</v>
      </c>
      <c r="K7513" s="21"/>
      <c r="L7513" s="20" t="s">
        <v>104</v>
      </c>
      <c r="M7513" s="20" t="s">
        <v>74</v>
      </c>
      <c r="N7513" s="21"/>
      <c r="O7513" s="21"/>
    </row>
    <row r="7514" spans="1:15" x14ac:dyDescent="0.25">
      <c r="A7514" s="20" t="s">
        <v>117</v>
      </c>
      <c r="B7514" s="20" t="s">
        <v>723</v>
      </c>
      <c r="C7514" s="20" t="s">
        <v>115</v>
      </c>
      <c r="D7514" s="20" t="s">
        <v>106</v>
      </c>
      <c r="E7514" s="21"/>
      <c r="F7514" s="23">
        <v>491.73</v>
      </c>
      <c r="G7514" s="23">
        <v>0.17</v>
      </c>
      <c r="H7514" s="20" t="s">
        <v>102</v>
      </c>
      <c r="I7514" s="20" t="s">
        <v>103</v>
      </c>
      <c r="J7514" s="20" t="s">
        <v>104</v>
      </c>
      <c r="K7514" s="21"/>
      <c r="L7514" s="20" t="s">
        <v>104</v>
      </c>
      <c r="M7514" s="20" t="s">
        <v>75</v>
      </c>
      <c r="N7514" s="21"/>
      <c r="O7514" s="21"/>
    </row>
    <row r="7515" spans="1:15" x14ac:dyDescent="0.25">
      <c r="A7515" s="20" t="s">
        <v>117</v>
      </c>
      <c r="B7515" s="20" t="s">
        <v>724</v>
      </c>
      <c r="C7515" s="20" t="s">
        <v>119</v>
      </c>
      <c r="D7515" s="20" t="s">
        <v>6</v>
      </c>
      <c r="E7515" s="21"/>
      <c r="F7515" s="24">
        <v>8850.24</v>
      </c>
      <c r="G7515" s="23">
        <v>2.17</v>
      </c>
      <c r="H7515" s="20" t="s">
        <v>102</v>
      </c>
      <c r="I7515" s="20" t="s">
        <v>183</v>
      </c>
      <c r="J7515" s="20" t="s">
        <v>104</v>
      </c>
      <c r="K7515" s="21"/>
      <c r="L7515" s="20" t="s">
        <v>104</v>
      </c>
      <c r="M7515" s="20" t="s">
        <v>45</v>
      </c>
      <c r="N7515" s="23">
        <v>32.65</v>
      </c>
      <c r="O7515" s="23">
        <v>0.61</v>
      </c>
    </row>
    <row r="7516" spans="1:15" x14ac:dyDescent="0.25">
      <c r="A7516" s="20" t="s">
        <v>117</v>
      </c>
      <c r="B7516" s="20" t="s">
        <v>724</v>
      </c>
      <c r="C7516" s="20" t="s">
        <v>7</v>
      </c>
      <c r="D7516" s="20" t="s">
        <v>10</v>
      </c>
      <c r="E7516" s="21"/>
      <c r="F7516" s="24">
        <v>2533.5700000000002</v>
      </c>
      <c r="G7516" s="23">
        <v>0.62</v>
      </c>
      <c r="H7516" s="20" t="s">
        <v>102</v>
      </c>
      <c r="I7516" s="20" t="s">
        <v>183</v>
      </c>
      <c r="J7516" s="20" t="s">
        <v>104</v>
      </c>
      <c r="K7516" s="21"/>
      <c r="L7516" s="20" t="s">
        <v>104</v>
      </c>
      <c r="M7516" s="20" t="s">
        <v>48</v>
      </c>
      <c r="N7516" s="23">
        <v>0.62</v>
      </c>
      <c r="O7516" s="23">
        <v>0.61</v>
      </c>
    </row>
    <row r="7517" spans="1:15" x14ac:dyDescent="0.25">
      <c r="A7517" s="20" t="s">
        <v>117</v>
      </c>
      <c r="B7517" s="20" t="s">
        <v>724</v>
      </c>
      <c r="C7517" s="20" t="s">
        <v>105</v>
      </c>
      <c r="D7517" s="20" t="s">
        <v>106</v>
      </c>
      <c r="E7517" s="21"/>
      <c r="F7517" s="23">
        <v>498.33</v>
      </c>
      <c r="G7517" s="23">
        <v>0.12</v>
      </c>
      <c r="H7517" s="20" t="s">
        <v>102</v>
      </c>
      <c r="I7517" s="20" t="s">
        <v>183</v>
      </c>
      <c r="J7517" s="20" t="s">
        <v>104</v>
      </c>
      <c r="K7517" s="21"/>
      <c r="L7517" s="20" t="s">
        <v>104</v>
      </c>
      <c r="M7517" s="20" t="s">
        <v>82</v>
      </c>
      <c r="N7517" s="21"/>
      <c r="O7517" s="23">
        <v>0.61</v>
      </c>
    </row>
    <row r="7518" spans="1:15" x14ac:dyDescent="0.25">
      <c r="A7518" s="20" t="s">
        <v>117</v>
      </c>
      <c r="B7518" s="20" t="s">
        <v>724</v>
      </c>
      <c r="C7518" s="20" t="s">
        <v>107</v>
      </c>
      <c r="D7518" s="20" t="s">
        <v>106</v>
      </c>
      <c r="E7518" s="21"/>
      <c r="F7518" s="24">
        <v>4046.66</v>
      </c>
      <c r="G7518" s="23">
        <v>0.99</v>
      </c>
      <c r="H7518" s="20" t="s">
        <v>102</v>
      </c>
      <c r="I7518" s="20" t="s">
        <v>183</v>
      </c>
      <c r="J7518" s="20" t="s">
        <v>104</v>
      </c>
      <c r="K7518" s="21"/>
      <c r="L7518" s="20" t="s">
        <v>104</v>
      </c>
      <c r="M7518" s="20" t="s">
        <v>65</v>
      </c>
      <c r="N7518" s="23">
        <v>0.84</v>
      </c>
      <c r="O7518" s="23">
        <v>0.61</v>
      </c>
    </row>
    <row r="7519" spans="1:15" x14ac:dyDescent="0.25">
      <c r="A7519" s="20" t="s">
        <v>117</v>
      </c>
      <c r="B7519" s="20" t="s">
        <v>724</v>
      </c>
      <c r="C7519" s="20" t="s">
        <v>108</v>
      </c>
      <c r="D7519" s="20" t="s">
        <v>106</v>
      </c>
      <c r="E7519" s="21"/>
      <c r="F7519" s="24">
        <v>2739.96</v>
      </c>
      <c r="G7519" s="23">
        <v>0.67</v>
      </c>
      <c r="H7519" s="20" t="s">
        <v>102</v>
      </c>
      <c r="I7519" s="20" t="s">
        <v>183</v>
      </c>
      <c r="J7519" s="20" t="s">
        <v>104</v>
      </c>
      <c r="K7519" s="21"/>
      <c r="L7519" s="20" t="s">
        <v>104</v>
      </c>
      <c r="M7519" s="20" t="s">
        <v>64</v>
      </c>
      <c r="N7519" s="23">
        <v>23.22</v>
      </c>
      <c r="O7519" s="23">
        <v>0.61</v>
      </c>
    </row>
    <row r="7520" spans="1:15" x14ac:dyDescent="0.25">
      <c r="A7520" s="20" t="s">
        <v>117</v>
      </c>
      <c r="B7520" s="20" t="s">
        <v>724</v>
      </c>
      <c r="C7520" s="20" t="s">
        <v>54</v>
      </c>
      <c r="D7520" s="20" t="s">
        <v>109</v>
      </c>
      <c r="E7520" s="25">
        <v>20</v>
      </c>
      <c r="F7520" s="24">
        <v>7947.84</v>
      </c>
      <c r="G7520" s="23">
        <v>1.94</v>
      </c>
      <c r="H7520" s="20" t="s">
        <v>102</v>
      </c>
      <c r="I7520" s="20" t="s">
        <v>183</v>
      </c>
      <c r="J7520" s="20" t="s">
        <v>104</v>
      </c>
      <c r="K7520" s="21"/>
      <c r="L7520" s="20" t="s">
        <v>104</v>
      </c>
      <c r="M7520" s="20" t="s">
        <v>54</v>
      </c>
      <c r="N7520" s="23">
        <v>0.26</v>
      </c>
      <c r="O7520" s="23">
        <v>0.61</v>
      </c>
    </row>
    <row r="7521" spans="1:15" x14ac:dyDescent="0.25">
      <c r="A7521" s="20" t="s">
        <v>117</v>
      </c>
      <c r="B7521" s="20" t="s">
        <v>724</v>
      </c>
      <c r="C7521" s="20" t="s">
        <v>110</v>
      </c>
      <c r="D7521" s="20" t="s">
        <v>109</v>
      </c>
      <c r="E7521" s="25">
        <v>20</v>
      </c>
      <c r="F7521" s="22">
        <v>2323.8000000000002</v>
      </c>
      <c r="G7521" s="23">
        <v>0.56999999999999995</v>
      </c>
      <c r="H7521" s="20" t="s">
        <v>102</v>
      </c>
      <c r="I7521" s="20" t="s">
        <v>183</v>
      </c>
      <c r="J7521" s="20" t="s">
        <v>104</v>
      </c>
      <c r="K7521" s="21"/>
      <c r="L7521" s="20" t="s">
        <v>104</v>
      </c>
      <c r="M7521" s="20" t="s">
        <v>55</v>
      </c>
      <c r="N7521" s="23">
        <v>0.09</v>
      </c>
      <c r="O7521" s="23">
        <v>0.61</v>
      </c>
    </row>
    <row r="7522" spans="1:15" x14ac:dyDescent="0.25">
      <c r="A7522" s="20" t="s">
        <v>117</v>
      </c>
      <c r="B7522" s="20" t="s">
        <v>724</v>
      </c>
      <c r="C7522" s="20" t="s">
        <v>49</v>
      </c>
      <c r="D7522" s="20" t="s">
        <v>109</v>
      </c>
      <c r="E7522" s="25">
        <v>9</v>
      </c>
      <c r="F7522" s="24">
        <v>2832.03</v>
      </c>
      <c r="G7522" s="23">
        <v>0.69</v>
      </c>
      <c r="H7522" s="20" t="s">
        <v>102</v>
      </c>
      <c r="I7522" s="20" t="s">
        <v>183</v>
      </c>
      <c r="J7522" s="20" t="s">
        <v>104</v>
      </c>
      <c r="K7522" s="21"/>
      <c r="L7522" s="20" t="s">
        <v>104</v>
      </c>
      <c r="M7522" s="20" t="s">
        <v>49</v>
      </c>
      <c r="N7522" s="23">
        <v>0.85</v>
      </c>
      <c r="O7522" s="23">
        <v>0.61</v>
      </c>
    </row>
    <row r="7523" spans="1:15" x14ac:dyDescent="0.25">
      <c r="A7523" s="20" t="s">
        <v>117</v>
      </c>
      <c r="B7523" s="20" t="s">
        <v>724</v>
      </c>
      <c r="C7523" s="20" t="s">
        <v>111</v>
      </c>
      <c r="D7523" s="21"/>
      <c r="E7523" s="21"/>
      <c r="F7523" s="24">
        <v>1675.42</v>
      </c>
      <c r="G7523" s="23">
        <v>0.41</v>
      </c>
      <c r="H7523" s="20" t="s">
        <v>102</v>
      </c>
      <c r="I7523" s="20" t="s">
        <v>183</v>
      </c>
      <c r="J7523" s="20" t="s">
        <v>104</v>
      </c>
      <c r="K7523" s="21"/>
      <c r="L7523" s="20" t="s">
        <v>104</v>
      </c>
      <c r="M7523" s="20" t="s">
        <v>56</v>
      </c>
      <c r="N7523" s="23">
        <v>0.41</v>
      </c>
      <c r="O7523" s="23">
        <v>0.61</v>
      </c>
    </row>
    <row r="7524" spans="1:15" x14ac:dyDescent="0.25">
      <c r="A7524" s="20" t="s">
        <v>117</v>
      </c>
      <c r="B7524" s="20" t="s">
        <v>724</v>
      </c>
      <c r="C7524" s="20" t="s">
        <v>112</v>
      </c>
      <c r="D7524" s="20" t="s">
        <v>113</v>
      </c>
      <c r="E7524" s="25">
        <v>2</v>
      </c>
      <c r="F7524" s="23">
        <v>469.94</v>
      </c>
      <c r="G7524" s="23">
        <v>0.12</v>
      </c>
      <c r="H7524" s="20" t="s">
        <v>102</v>
      </c>
      <c r="I7524" s="20" t="s">
        <v>183</v>
      </c>
      <c r="J7524" s="20" t="s">
        <v>104</v>
      </c>
      <c r="K7524" s="21"/>
      <c r="L7524" s="20" t="s">
        <v>104</v>
      </c>
      <c r="M7524" s="20" t="s">
        <v>58</v>
      </c>
      <c r="N7524" s="23">
        <v>0.69</v>
      </c>
      <c r="O7524" s="23">
        <v>0.61</v>
      </c>
    </row>
    <row r="7525" spans="1:15" x14ac:dyDescent="0.25">
      <c r="A7525" s="20" t="s">
        <v>117</v>
      </c>
      <c r="B7525" s="20" t="s">
        <v>724</v>
      </c>
      <c r="C7525" s="20" t="s">
        <v>114</v>
      </c>
      <c r="D7525" s="21"/>
      <c r="E7525" s="21"/>
      <c r="F7525" s="24">
        <v>11646.24</v>
      </c>
      <c r="G7525" s="23">
        <v>2.85</v>
      </c>
      <c r="H7525" s="20" t="s">
        <v>102</v>
      </c>
      <c r="I7525" s="20" t="s">
        <v>183</v>
      </c>
      <c r="J7525" s="20" t="s">
        <v>104</v>
      </c>
      <c r="K7525" s="21"/>
      <c r="L7525" s="20" t="s">
        <v>104</v>
      </c>
      <c r="M7525" s="20" t="s">
        <v>69</v>
      </c>
      <c r="N7525" s="23">
        <v>2.85</v>
      </c>
      <c r="O7525" s="23">
        <v>0.61</v>
      </c>
    </row>
    <row r="7526" spans="1:15" x14ac:dyDescent="0.25">
      <c r="A7526" s="20" t="s">
        <v>117</v>
      </c>
      <c r="B7526" s="20" t="s">
        <v>724</v>
      </c>
      <c r="C7526" s="20" t="s">
        <v>121</v>
      </c>
      <c r="D7526" s="20" t="s">
        <v>106</v>
      </c>
      <c r="E7526" s="21"/>
      <c r="F7526" s="24">
        <v>2462.17</v>
      </c>
      <c r="G7526" s="26">
        <v>0.6</v>
      </c>
      <c r="H7526" s="20" t="s">
        <v>102</v>
      </c>
      <c r="I7526" s="20" t="s">
        <v>183</v>
      </c>
      <c r="J7526" s="20" t="s">
        <v>104</v>
      </c>
      <c r="K7526" s="21"/>
      <c r="L7526" s="20" t="s">
        <v>104</v>
      </c>
      <c r="M7526" s="20" t="s">
        <v>74</v>
      </c>
      <c r="N7526" s="21"/>
      <c r="O7526" s="23">
        <v>0.61</v>
      </c>
    </row>
    <row r="7527" spans="1:15" x14ac:dyDescent="0.25">
      <c r="A7527" s="20" t="s">
        <v>117</v>
      </c>
      <c r="B7527" s="20" t="s">
        <v>725</v>
      </c>
      <c r="C7527" s="20" t="s">
        <v>7</v>
      </c>
      <c r="D7527" s="20" t="s">
        <v>10</v>
      </c>
      <c r="E7527" s="21"/>
      <c r="F7527" s="24">
        <v>1628.18</v>
      </c>
      <c r="G7527" s="23">
        <v>0.62</v>
      </c>
      <c r="H7527" s="20" t="s">
        <v>102</v>
      </c>
      <c r="I7527" s="20" t="s">
        <v>183</v>
      </c>
      <c r="J7527" s="20" t="s">
        <v>104</v>
      </c>
      <c r="K7527" s="21"/>
      <c r="L7527" s="20" t="s">
        <v>104</v>
      </c>
      <c r="M7527" s="20" t="s">
        <v>48</v>
      </c>
      <c r="N7527" s="23">
        <v>0.62</v>
      </c>
      <c r="O7527" s="23">
        <v>0.63</v>
      </c>
    </row>
    <row r="7528" spans="1:15" x14ac:dyDescent="0.25">
      <c r="A7528" s="20" t="s">
        <v>117</v>
      </c>
      <c r="B7528" s="20" t="s">
        <v>725</v>
      </c>
      <c r="C7528" s="20" t="s">
        <v>105</v>
      </c>
      <c r="D7528" s="20" t="s">
        <v>106</v>
      </c>
      <c r="E7528" s="21"/>
      <c r="F7528" s="23">
        <v>316.70999999999998</v>
      </c>
      <c r="G7528" s="23">
        <v>0.12</v>
      </c>
      <c r="H7528" s="20" t="s">
        <v>102</v>
      </c>
      <c r="I7528" s="20" t="s">
        <v>183</v>
      </c>
      <c r="J7528" s="20" t="s">
        <v>104</v>
      </c>
      <c r="K7528" s="21"/>
      <c r="L7528" s="20" t="s">
        <v>104</v>
      </c>
      <c r="M7528" s="20" t="s">
        <v>82</v>
      </c>
      <c r="N7528" s="21"/>
      <c r="O7528" s="23">
        <v>0.63</v>
      </c>
    </row>
    <row r="7529" spans="1:15" x14ac:dyDescent="0.25">
      <c r="A7529" s="20" t="s">
        <v>117</v>
      </c>
      <c r="B7529" s="20" t="s">
        <v>725</v>
      </c>
      <c r="C7529" s="20" t="s">
        <v>107</v>
      </c>
      <c r="D7529" s="20" t="s">
        <v>106</v>
      </c>
      <c r="E7529" s="21"/>
      <c r="F7529" s="27">
        <v>2820</v>
      </c>
      <c r="G7529" s="23">
        <v>1.07</v>
      </c>
      <c r="H7529" s="20" t="s">
        <v>102</v>
      </c>
      <c r="I7529" s="20" t="s">
        <v>183</v>
      </c>
      <c r="J7529" s="20" t="s">
        <v>104</v>
      </c>
      <c r="K7529" s="21"/>
      <c r="L7529" s="20" t="s">
        <v>104</v>
      </c>
      <c r="M7529" s="20" t="s">
        <v>65</v>
      </c>
      <c r="N7529" s="23">
        <v>0.84</v>
      </c>
      <c r="O7529" s="23">
        <v>0.63</v>
      </c>
    </row>
    <row r="7530" spans="1:15" x14ac:dyDescent="0.25">
      <c r="A7530" s="20" t="s">
        <v>117</v>
      </c>
      <c r="B7530" s="20" t="s">
        <v>725</v>
      </c>
      <c r="C7530" s="20" t="s">
        <v>108</v>
      </c>
      <c r="D7530" s="20" t="s">
        <v>106</v>
      </c>
      <c r="E7530" s="21"/>
      <c r="F7530" s="22">
        <v>1393.2</v>
      </c>
      <c r="G7530" s="23">
        <v>0.53</v>
      </c>
      <c r="H7530" s="20" t="s">
        <v>102</v>
      </c>
      <c r="I7530" s="20" t="s">
        <v>183</v>
      </c>
      <c r="J7530" s="20" t="s">
        <v>104</v>
      </c>
      <c r="K7530" s="21"/>
      <c r="L7530" s="20" t="s">
        <v>104</v>
      </c>
      <c r="M7530" s="20" t="s">
        <v>64</v>
      </c>
      <c r="N7530" s="23">
        <v>23.22</v>
      </c>
      <c r="O7530" s="23">
        <v>0.63</v>
      </c>
    </row>
    <row r="7531" spans="1:15" x14ac:dyDescent="0.25">
      <c r="A7531" s="20" t="s">
        <v>117</v>
      </c>
      <c r="B7531" s="20" t="s">
        <v>725</v>
      </c>
      <c r="C7531" s="20" t="s">
        <v>54</v>
      </c>
      <c r="D7531" s="20" t="s">
        <v>109</v>
      </c>
      <c r="E7531" s="25">
        <v>20</v>
      </c>
      <c r="F7531" s="27">
        <v>8164</v>
      </c>
      <c r="G7531" s="23">
        <v>3.11</v>
      </c>
      <c r="H7531" s="20" t="s">
        <v>102</v>
      </c>
      <c r="I7531" s="20" t="s">
        <v>183</v>
      </c>
      <c r="J7531" s="20" t="s">
        <v>104</v>
      </c>
      <c r="K7531" s="21"/>
      <c r="L7531" s="20" t="s">
        <v>104</v>
      </c>
      <c r="M7531" s="20" t="s">
        <v>54</v>
      </c>
      <c r="N7531" s="23">
        <v>0.26</v>
      </c>
      <c r="O7531" s="23">
        <v>0.63</v>
      </c>
    </row>
    <row r="7532" spans="1:15" x14ac:dyDescent="0.25">
      <c r="A7532" s="20" t="s">
        <v>117</v>
      </c>
      <c r="B7532" s="20" t="s">
        <v>725</v>
      </c>
      <c r="C7532" s="20" t="s">
        <v>49</v>
      </c>
      <c r="D7532" s="20" t="s">
        <v>109</v>
      </c>
      <c r="E7532" s="25">
        <v>9</v>
      </c>
      <c r="F7532" s="24">
        <v>2328.66</v>
      </c>
      <c r="G7532" s="23">
        <v>0.89</v>
      </c>
      <c r="H7532" s="20" t="s">
        <v>102</v>
      </c>
      <c r="I7532" s="20" t="s">
        <v>183</v>
      </c>
      <c r="J7532" s="20" t="s">
        <v>104</v>
      </c>
      <c r="K7532" s="21"/>
      <c r="L7532" s="20" t="s">
        <v>104</v>
      </c>
      <c r="M7532" s="20" t="s">
        <v>49</v>
      </c>
      <c r="N7532" s="23">
        <v>0.85</v>
      </c>
      <c r="O7532" s="23">
        <v>0.63</v>
      </c>
    </row>
    <row r="7533" spans="1:15" x14ac:dyDescent="0.25">
      <c r="A7533" s="20" t="s">
        <v>117</v>
      </c>
      <c r="B7533" s="20" t="s">
        <v>725</v>
      </c>
      <c r="C7533" s="20" t="s">
        <v>112</v>
      </c>
      <c r="D7533" s="20" t="s">
        <v>113</v>
      </c>
      <c r="E7533" s="25">
        <v>4</v>
      </c>
      <c r="F7533" s="25">
        <v>604</v>
      </c>
      <c r="G7533" s="23">
        <v>0.23</v>
      </c>
      <c r="H7533" s="20" t="s">
        <v>102</v>
      </c>
      <c r="I7533" s="20" t="s">
        <v>183</v>
      </c>
      <c r="J7533" s="20" t="s">
        <v>104</v>
      </c>
      <c r="K7533" s="21"/>
      <c r="L7533" s="20" t="s">
        <v>104</v>
      </c>
      <c r="M7533" s="20" t="s">
        <v>58</v>
      </c>
      <c r="N7533" s="23">
        <v>0.69</v>
      </c>
      <c r="O7533" s="23">
        <v>0.63</v>
      </c>
    </row>
    <row r="7534" spans="1:15" x14ac:dyDescent="0.25">
      <c r="A7534" s="20" t="s">
        <v>117</v>
      </c>
      <c r="B7534" s="20" t="s">
        <v>725</v>
      </c>
      <c r="C7534" s="20" t="s">
        <v>114</v>
      </c>
      <c r="D7534" s="21"/>
      <c r="E7534" s="21"/>
      <c r="F7534" s="24">
        <v>7484.39</v>
      </c>
      <c r="G7534" s="23">
        <v>2.85</v>
      </c>
      <c r="H7534" s="20" t="s">
        <v>102</v>
      </c>
      <c r="I7534" s="20" t="s">
        <v>183</v>
      </c>
      <c r="J7534" s="20" t="s">
        <v>104</v>
      </c>
      <c r="K7534" s="21"/>
      <c r="L7534" s="20" t="s">
        <v>104</v>
      </c>
      <c r="M7534" s="20" t="s">
        <v>69</v>
      </c>
      <c r="N7534" s="23">
        <v>2.85</v>
      </c>
      <c r="O7534" s="23">
        <v>0.63</v>
      </c>
    </row>
    <row r="7535" spans="1:15" x14ac:dyDescent="0.25">
      <c r="A7535" s="20" t="s">
        <v>117</v>
      </c>
      <c r="B7535" s="20" t="s">
        <v>725</v>
      </c>
      <c r="C7535" s="20" t="s">
        <v>121</v>
      </c>
      <c r="D7535" s="20" t="s">
        <v>106</v>
      </c>
      <c r="E7535" s="21"/>
      <c r="F7535" s="24">
        <v>1562.05</v>
      </c>
      <c r="G7535" s="23">
        <v>0.59</v>
      </c>
      <c r="H7535" s="20" t="s">
        <v>102</v>
      </c>
      <c r="I7535" s="20" t="s">
        <v>183</v>
      </c>
      <c r="J7535" s="20" t="s">
        <v>104</v>
      </c>
      <c r="K7535" s="21"/>
      <c r="L7535" s="20" t="s">
        <v>104</v>
      </c>
      <c r="M7535" s="20" t="s">
        <v>74</v>
      </c>
      <c r="N7535" s="21"/>
      <c r="O7535" s="23">
        <v>0.63</v>
      </c>
    </row>
    <row r="7536" spans="1:15" x14ac:dyDescent="0.25">
      <c r="A7536" s="20" t="s">
        <v>117</v>
      </c>
      <c r="B7536" s="20" t="s">
        <v>725</v>
      </c>
      <c r="C7536" s="20" t="s">
        <v>115</v>
      </c>
      <c r="D7536" s="20" t="s">
        <v>106</v>
      </c>
      <c r="E7536" s="21"/>
      <c r="F7536" s="23">
        <v>162.54</v>
      </c>
      <c r="G7536" s="23">
        <v>0.06</v>
      </c>
      <c r="H7536" s="20" t="s">
        <v>102</v>
      </c>
      <c r="I7536" s="20" t="s">
        <v>183</v>
      </c>
      <c r="J7536" s="20" t="s">
        <v>104</v>
      </c>
      <c r="K7536" s="21"/>
      <c r="L7536" s="20" t="s">
        <v>104</v>
      </c>
      <c r="M7536" s="20" t="s">
        <v>75</v>
      </c>
      <c r="N7536" s="21"/>
      <c r="O7536" s="23">
        <v>0.63</v>
      </c>
    </row>
    <row r="7537" spans="1:15" x14ac:dyDescent="0.25">
      <c r="A7537" s="20" t="s">
        <v>117</v>
      </c>
      <c r="B7537" s="20" t="s">
        <v>725</v>
      </c>
      <c r="C7537" s="20" t="s">
        <v>111</v>
      </c>
      <c r="D7537" s="21"/>
      <c r="E7537" s="21"/>
      <c r="F7537" s="22">
        <v>1076.7</v>
      </c>
      <c r="G7537" s="23">
        <v>0.41</v>
      </c>
      <c r="H7537" s="20" t="s">
        <v>102</v>
      </c>
      <c r="I7537" s="20" t="s">
        <v>183</v>
      </c>
      <c r="J7537" s="20" t="s">
        <v>104</v>
      </c>
      <c r="K7537" s="21"/>
      <c r="L7537" s="20" t="s">
        <v>104</v>
      </c>
      <c r="M7537" s="20" t="s">
        <v>56</v>
      </c>
      <c r="N7537" s="23">
        <v>0.41</v>
      </c>
      <c r="O7537" s="23">
        <v>0.63</v>
      </c>
    </row>
    <row r="7538" spans="1:15" x14ac:dyDescent="0.25">
      <c r="A7538" s="20" t="s">
        <v>117</v>
      </c>
      <c r="B7538" s="20" t="s">
        <v>725</v>
      </c>
      <c r="C7538" s="20" t="s">
        <v>110</v>
      </c>
      <c r="D7538" s="20" t="s">
        <v>109</v>
      </c>
      <c r="E7538" s="25">
        <v>20</v>
      </c>
      <c r="F7538" s="25">
        <v>261</v>
      </c>
      <c r="G7538" s="26">
        <v>0.1</v>
      </c>
      <c r="H7538" s="20" t="s">
        <v>102</v>
      </c>
      <c r="I7538" s="20" t="s">
        <v>183</v>
      </c>
      <c r="J7538" s="20" t="s">
        <v>104</v>
      </c>
      <c r="K7538" s="21"/>
      <c r="L7538" s="20" t="s">
        <v>104</v>
      </c>
      <c r="M7538" s="20" t="s">
        <v>55</v>
      </c>
      <c r="N7538" s="23">
        <v>0.09</v>
      </c>
      <c r="O7538" s="23">
        <v>0.63</v>
      </c>
    </row>
    <row r="7539" spans="1:15" x14ac:dyDescent="0.25">
      <c r="A7539" s="20" t="s">
        <v>117</v>
      </c>
      <c r="B7539" s="20" t="s">
        <v>725</v>
      </c>
      <c r="C7539" s="20" t="s">
        <v>119</v>
      </c>
      <c r="D7539" s="20" t="s">
        <v>6</v>
      </c>
      <c r="E7539" s="21"/>
      <c r="F7539" s="24">
        <v>4310.82</v>
      </c>
      <c r="G7539" s="23">
        <v>1.64</v>
      </c>
      <c r="H7539" s="20" t="s">
        <v>102</v>
      </c>
      <c r="I7539" s="20" t="s">
        <v>183</v>
      </c>
      <c r="J7539" s="20" t="s">
        <v>104</v>
      </c>
      <c r="K7539" s="21"/>
      <c r="L7539" s="20" t="s">
        <v>104</v>
      </c>
      <c r="M7539" s="20" t="s">
        <v>45</v>
      </c>
      <c r="N7539" s="23">
        <v>32.65</v>
      </c>
      <c r="O7539" s="23">
        <v>0.63</v>
      </c>
    </row>
    <row r="7540" spans="1:15" x14ac:dyDescent="0.25">
      <c r="A7540" s="20" t="s">
        <v>117</v>
      </c>
      <c r="B7540" s="20" t="s">
        <v>726</v>
      </c>
      <c r="C7540" s="20" t="s">
        <v>7</v>
      </c>
      <c r="D7540" s="20" t="s">
        <v>10</v>
      </c>
      <c r="E7540" s="21"/>
      <c r="F7540" s="24">
        <v>2623.96</v>
      </c>
      <c r="G7540" s="23">
        <v>0.62</v>
      </c>
      <c r="H7540" s="20" t="s">
        <v>102</v>
      </c>
      <c r="I7540" s="20" t="s">
        <v>183</v>
      </c>
      <c r="J7540" s="20" t="s">
        <v>104</v>
      </c>
      <c r="K7540" s="21"/>
      <c r="L7540" s="20" t="s">
        <v>104</v>
      </c>
      <c r="M7540" s="20" t="s">
        <v>48</v>
      </c>
      <c r="N7540" s="23">
        <v>0.62</v>
      </c>
      <c r="O7540" s="23">
        <v>0.22</v>
      </c>
    </row>
    <row r="7541" spans="1:15" x14ac:dyDescent="0.25">
      <c r="A7541" s="20" t="s">
        <v>117</v>
      </c>
      <c r="B7541" s="20" t="s">
        <v>726</v>
      </c>
      <c r="C7541" s="20" t="s">
        <v>105</v>
      </c>
      <c r="D7541" s="20" t="s">
        <v>106</v>
      </c>
      <c r="E7541" s="21"/>
      <c r="F7541" s="23">
        <v>510.78</v>
      </c>
      <c r="G7541" s="23">
        <v>0.12</v>
      </c>
      <c r="H7541" s="20" t="s">
        <v>102</v>
      </c>
      <c r="I7541" s="20" t="s">
        <v>183</v>
      </c>
      <c r="J7541" s="20" t="s">
        <v>104</v>
      </c>
      <c r="K7541" s="21"/>
      <c r="L7541" s="20" t="s">
        <v>104</v>
      </c>
      <c r="M7541" s="20" t="s">
        <v>82</v>
      </c>
      <c r="N7541" s="21"/>
      <c r="O7541" s="23">
        <v>0.22</v>
      </c>
    </row>
    <row r="7542" spans="1:15" x14ac:dyDescent="0.25">
      <c r="A7542" s="20" t="s">
        <v>117</v>
      </c>
      <c r="B7542" s="20" t="s">
        <v>726</v>
      </c>
      <c r="C7542" s="20" t="s">
        <v>107</v>
      </c>
      <c r="D7542" s="20" t="s">
        <v>106</v>
      </c>
      <c r="E7542" s="21"/>
      <c r="F7542" s="24">
        <v>4169.13</v>
      </c>
      <c r="G7542" s="23">
        <v>0.99</v>
      </c>
      <c r="H7542" s="20" t="s">
        <v>102</v>
      </c>
      <c r="I7542" s="20" t="s">
        <v>183</v>
      </c>
      <c r="J7542" s="20" t="s">
        <v>104</v>
      </c>
      <c r="K7542" s="21"/>
      <c r="L7542" s="20" t="s">
        <v>104</v>
      </c>
      <c r="M7542" s="20" t="s">
        <v>65</v>
      </c>
      <c r="N7542" s="23">
        <v>0.84</v>
      </c>
      <c r="O7542" s="23">
        <v>0.22</v>
      </c>
    </row>
    <row r="7543" spans="1:15" x14ac:dyDescent="0.25">
      <c r="A7543" s="20" t="s">
        <v>117</v>
      </c>
      <c r="B7543" s="20" t="s">
        <v>726</v>
      </c>
      <c r="C7543" s="20" t="s">
        <v>108</v>
      </c>
      <c r="D7543" s="20" t="s">
        <v>106</v>
      </c>
      <c r="E7543" s="21"/>
      <c r="F7543" s="24">
        <v>2113.02</v>
      </c>
      <c r="G7543" s="26">
        <v>0.5</v>
      </c>
      <c r="H7543" s="20" t="s">
        <v>102</v>
      </c>
      <c r="I7543" s="20" t="s">
        <v>183</v>
      </c>
      <c r="J7543" s="20" t="s">
        <v>104</v>
      </c>
      <c r="K7543" s="21"/>
      <c r="L7543" s="20" t="s">
        <v>104</v>
      </c>
      <c r="M7543" s="20" t="s">
        <v>64</v>
      </c>
      <c r="N7543" s="23">
        <v>23.22</v>
      </c>
      <c r="O7543" s="23">
        <v>0.22</v>
      </c>
    </row>
    <row r="7544" spans="1:15" x14ac:dyDescent="0.25">
      <c r="A7544" s="20" t="s">
        <v>117</v>
      </c>
      <c r="B7544" s="20" t="s">
        <v>726</v>
      </c>
      <c r="C7544" s="20" t="s">
        <v>54</v>
      </c>
      <c r="D7544" s="20" t="s">
        <v>109</v>
      </c>
      <c r="E7544" s="25">
        <v>20</v>
      </c>
      <c r="F7544" s="22">
        <v>20768.8</v>
      </c>
      <c r="G7544" s="23">
        <v>4.91</v>
      </c>
      <c r="H7544" s="20" t="s">
        <v>102</v>
      </c>
      <c r="I7544" s="20" t="s">
        <v>183</v>
      </c>
      <c r="J7544" s="20" t="s">
        <v>104</v>
      </c>
      <c r="K7544" s="21"/>
      <c r="L7544" s="20" t="s">
        <v>104</v>
      </c>
      <c r="M7544" s="20" t="s">
        <v>54</v>
      </c>
      <c r="N7544" s="23">
        <v>0.26</v>
      </c>
      <c r="O7544" s="23">
        <v>0.22</v>
      </c>
    </row>
    <row r="7545" spans="1:15" x14ac:dyDescent="0.25">
      <c r="A7545" s="20" t="s">
        <v>117</v>
      </c>
      <c r="B7545" s="20" t="s">
        <v>726</v>
      </c>
      <c r="C7545" s="20" t="s">
        <v>49</v>
      </c>
      <c r="D7545" s="20" t="s">
        <v>109</v>
      </c>
      <c r="E7545" s="25">
        <v>9</v>
      </c>
      <c r="F7545" s="24">
        <v>3485.34</v>
      </c>
      <c r="G7545" s="23">
        <v>0.82</v>
      </c>
      <c r="H7545" s="20" t="s">
        <v>102</v>
      </c>
      <c r="I7545" s="20" t="s">
        <v>183</v>
      </c>
      <c r="J7545" s="20" t="s">
        <v>104</v>
      </c>
      <c r="K7545" s="21"/>
      <c r="L7545" s="20" t="s">
        <v>104</v>
      </c>
      <c r="M7545" s="20" t="s">
        <v>49</v>
      </c>
      <c r="N7545" s="23">
        <v>0.85</v>
      </c>
      <c r="O7545" s="23">
        <v>0.22</v>
      </c>
    </row>
    <row r="7546" spans="1:15" x14ac:dyDescent="0.25">
      <c r="A7546" s="20" t="s">
        <v>117</v>
      </c>
      <c r="B7546" s="20" t="s">
        <v>726</v>
      </c>
      <c r="C7546" s="20" t="s">
        <v>114</v>
      </c>
      <c r="D7546" s="21"/>
      <c r="E7546" s="21"/>
      <c r="F7546" s="24">
        <v>12061.77</v>
      </c>
      <c r="G7546" s="23">
        <v>2.85</v>
      </c>
      <c r="H7546" s="20" t="s">
        <v>102</v>
      </c>
      <c r="I7546" s="20" t="s">
        <v>183</v>
      </c>
      <c r="J7546" s="20" t="s">
        <v>104</v>
      </c>
      <c r="K7546" s="21"/>
      <c r="L7546" s="20" t="s">
        <v>104</v>
      </c>
      <c r="M7546" s="20" t="s">
        <v>69</v>
      </c>
      <c r="N7546" s="23">
        <v>2.85</v>
      </c>
      <c r="O7546" s="23">
        <v>0.22</v>
      </c>
    </row>
    <row r="7547" spans="1:15" x14ac:dyDescent="0.25">
      <c r="A7547" s="20" t="s">
        <v>117</v>
      </c>
      <c r="B7547" s="20" t="s">
        <v>726</v>
      </c>
      <c r="C7547" s="20" t="s">
        <v>121</v>
      </c>
      <c r="D7547" s="20" t="s">
        <v>106</v>
      </c>
      <c r="E7547" s="21"/>
      <c r="F7547" s="24">
        <v>2519.77</v>
      </c>
      <c r="G7547" s="26">
        <v>0.6</v>
      </c>
      <c r="H7547" s="20" t="s">
        <v>102</v>
      </c>
      <c r="I7547" s="20" t="s">
        <v>183</v>
      </c>
      <c r="J7547" s="20" t="s">
        <v>104</v>
      </c>
      <c r="K7547" s="21"/>
      <c r="L7547" s="20" t="s">
        <v>104</v>
      </c>
      <c r="M7547" s="20" t="s">
        <v>74</v>
      </c>
      <c r="N7547" s="21"/>
      <c r="O7547" s="23">
        <v>0.22</v>
      </c>
    </row>
    <row r="7548" spans="1:15" x14ac:dyDescent="0.25">
      <c r="A7548" s="20" t="s">
        <v>117</v>
      </c>
      <c r="B7548" s="20" t="s">
        <v>726</v>
      </c>
      <c r="C7548" s="20" t="s">
        <v>115</v>
      </c>
      <c r="D7548" s="20" t="s">
        <v>106</v>
      </c>
      <c r="E7548" s="21"/>
      <c r="F7548" s="23">
        <v>150.91999999999999</v>
      </c>
      <c r="G7548" s="23">
        <v>0.04</v>
      </c>
      <c r="H7548" s="20" t="s">
        <v>102</v>
      </c>
      <c r="I7548" s="20" t="s">
        <v>183</v>
      </c>
      <c r="J7548" s="20" t="s">
        <v>104</v>
      </c>
      <c r="K7548" s="21"/>
      <c r="L7548" s="20" t="s">
        <v>104</v>
      </c>
      <c r="M7548" s="20" t="s">
        <v>75</v>
      </c>
      <c r="N7548" s="21"/>
      <c r="O7548" s="23">
        <v>0.22</v>
      </c>
    </row>
    <row r="7549" spans="1:15" x14ac:dyDescent="0.25">
      <c r="A7549" s="20" t="s">
        <v>117</v>
      </c>
      <c r="B7549" s="20" t="s">
        <v>726</v>
      </c>
      <c r="C7549" s="20" t="s">
        <v>111</v>
      </c>
      <c r="D7549" s="21"/>
      <c r="E7549" s="21"/>
      <c r="F7549" s="22">
        <v>1735.2</v>
      </c>
      <c r="G7549" s="23">
        <v>0.41</v>
      </c>
      <c r="H7549" s="20" t="s">
        <v>102</v>
      </c>
      <c r="I7549" s="20" t="s">
        <v>183</v>
      </c>
      <c r="J7549" s="20" t="s">
        <v>104</v>
      </c>
      <c r="K7549" s="21"/>
      <c r="L7549" s="20" t="s">
        <v>104</v>
      </c>
      <c r="M7549" s="20" t="s">
        <v>56</v>
      </c>
      <c r="N7549" s="23">
        <v>0.41</v>
      </c>
      <c r="O7549" s="23">
        <v>0.22</v>
      </c>
    </row>
    <row r="7550" spans="1:15" x14ac:dyDescent="0.25">
      <c r="A7550" s="20" t="s">
        <v>117</v>
      </c>
      <c r="B7550" s="20" t="s">
        <v>726</v>
      </c>
      <c r="C7550" s="20" t="s">
        <v>110</v>
      </c>
      <c r="D7550" s="20" t="s">
        <v>109</v>
      </c>
      <c r="E7550" s="25">
        <v>20</v>
      </c>
      <c r="F7550" s="26">
        <v>302.39999999999998</v>
      </c>
      <c r="G7550" s="23">
        <v>7.0000000000000007E-2</v>
      </c>
      <c r="H7550" s="20" t="s">
        <v>102</v>
      </c>
      <c r="I7550" s="20" t="s">
        <v>183</v>
      </c>
      <c r="J7550" s="20" t="s">
        <v>104</v>
      </c>
      <c r="K7550" s="21"/>
      <c r="L7550" s="20" t="s">
        <v>104</v>
      </c>
      <c r="M7550" s="20" t="s">
        <v>55</v>
      </c>
      <c r="N7550" s="23">
        <v>0.09</v>
      </c>
      <c r="O7550" s="23">
        <v>0.22</v>
      </c>
    </row>
    <row r="7551" spans="1:15" x14ac:dyDescent="0.25">
      <c r="A7551" s="20" t="s">
        <v>117</v>
      </c>
      <c r="B7551" s="20" t="s">
        <v>726</v>
      </c>
      <c r="C7551" s="20" t="s">
        <v>112</v>
      </c>
      <c r="D7551" s="20" t="s">
        <v>113</v>
      </c>
      <c r="E7551" s="25">
        <v>2</v>
      </c>
      <c r="F7551" s="26">
        <v>486.7</v>
      </c>
      <c r="G7551" s="23">
        <v>0.11</v>
      </c>
      <c r="H7551" s="20" t="s">
        <v>102</v>
      </c>
      <c r="I7551" s="20" t="s">
        <v>183</v>
      </c>
      <c r="J7551" s="20" t="s">
        <v>104</v>
      </c>
      <c r="K7551" s="21"/>
      <c r="L7551" s="20" t="s">
        <v>104</v>
      </c>
      <c r="M7551" s="20" t="s">
        <v>58</v>
      </c>
      <c r="N7551" s="23">
        <v>0.69</v>
      </c>
      <c r="O7551" s="23">
        <v>0.22</v>
      </c>
    </row>
    <row r="7552" spans="1:15" x14ac:dyDescent="0.25">
      <c r="A7552" s="20" t="s">
        <v>117</v>
      </c>
      <c r="B7552" s="20" t="s">
        <v>726</v>
      </c>
      <c r="C7552" s="20" t="s">
        <v>119</v>
      </c>
      <c r="D7552" s="20" t="s">
        <v>6</v>
      </c>
      <c r="E7552" s="21"/>
      <c r="F7552" s="24">
        <v>8197.08</v>
      </c>
      <c r="G7552" s="23">
        <v>1.94</v>
      </c>
      <c r="H7552" s="20" t="s">
        <v>102</v>
      </c>
      <c r="I7552" s="20" t="s">
        <v>183</v>
      </c>
      <c r="J7552" s="20" t="s">
        <v>104</v>
      </c>
      <c r="K7552" s="21"/>
      <c r="L7552" s="20" t="s">
        <v>104</v>
      </c>
      <c r="M7552" s="20" t="s">
        <v>45</v>
      </c>
      <c r="N7552" s="23">
        <v>32.65</v>
      </c>
      <c r="O7552" s="23">
        <v>0.22</v>
      </c>
    </row>
    <row r="7553" spans="1:15" x14ac:dyDescent="0.25">
      <c r="A7553" s="20" t="s">
        <v>117</v>
      </c>
      <c r="B7553" s="20" t="s">
        <v>727</v>
      </c>
      <c r="C7553" s="20" t="s">
        <v>7</v>
      </c>
      <c r="D7553" s="20" t="s">
        <v>10</v>
      </c>
      <c r="E7553" s="21"/>
      <c r="F7553" s="24">
        <v>2648.02</v>
      </c>
      <c r="G7553" s="23">
        <v>0.62</v>
      </c>
      <c r="H7553" s="20" t="s">
        <v>102</v>
      </c>
      <c r="I7553" s="20" t="s">
        <v>151</v>
      </c>
      <c r="J7553" s="20" t="s">
        <v>104</v>
      </c>
      <c r="K7553" s="21"/>
      <c r="L7553" s="20" t="s">
        <v>104</v>
      </c>
      <c r="M7553" s="20" t="s">
        <v>48</v>
      </c>
      <c r="N7553" s="23">
        <v>0.62</v>
      </c>
      <c r="O7553" s="23">
        <v>0.68</v>
      </c>
    </row>
    <row r="7554" spans="1:15" x14ac:dyDescent="0.25">
      <c r="A7554" s="20" t="s">
        <v>117</v>
      </c>
      <c r="B7554" s="20" t="s">
        <v>727</v>
      </c>
      <c r="C7554" s="20" t="s">
        <v>105</v>
      </c>
      <c r="D7554" s="20" t="s">
        <v>106</v>
      </c>
      <c r="E7554" s="21"/>
      <c r="F7554" s="26">
        <v>515.29999999999995</v>
      </c>
      <c r="G7554" s="23">
        <v>0.12</v>
      </c>
      <c r="H7554" s="20" t="s">
        <v>102</v>
      </c>
      <c r="I7554" s="20" t="s">
        <v>151</v>
      </c>
      <c r="J7554" s="20" t="s">
        <v>104</v>
      </c>
      <c r="K7554" s="21"/>
      <c r="L7554" s="20" t="s">
        <v>104</v>
      </c>
      <c r="M7554" s="20" t="s">
        <v>82</v>
      </c>
      <c r="N7554" s="21"/>
      <c r="O7554" s="23">
        <v>0.68</v>
      </c>
    </row>
    <row r="7555" spans="1:15" x14ac:dyDescent="0.25">
      <c r="A7555" s="20" t="s">
        <v>117</v>
      </c>
      <c r="B7555" s="20" t="s">
        <v>727</v>
      </c>
      <c r="C7555" s="20" t="s">
        <v>107</v>
      </c>
      <c r="D7555" s="20" t="s">
        <v>106</v>
      </c>
      <c r="E7555" s="21"/>
      <c r="F7555" s="24">
        <v>4201.72</v>
      </c>
      <c r="G7555" s="23">
        <v>0.98</v>
      </c>
      <c r="H7555" s="20" t="s">
        <v>102</v>
      </c>
      <c r="I7555" s="20" t="s">
        <v>151</v>
      </c>
      <c r="J7555" s="20" t="s">
        <v>104</v>
      </c>
      <c r="K7555" s="21"/>
      <c r="L7555" s="20" t="s">
        <v>104</v>
      </c>
      <c r="M7555" s="20" t="s">
        <v>65</v>
      </c>
      <c r="N7555" s="23">
        <v>0.84</v>
      </c>
      <c r="O7555" s="23">
        <v>0.68</v>
      </c>
    </row>
    <row r="7556" spans="1:15" x14ac:dyDescent="0.25">
      <c r="A7556" s="20" t="s">
        <v>117</v>
      </c>
      <c r="B7556" s="20" t="s">
        <v>727</v>
      </c>
      <c r="C7556" s="20" t="s">
        <v>108</v>
      </c>
      <c r="D7556" s="20" t="s">
        <v>106</v>
      </c>
      <c r="E7556" s="21"/>
      <c r="F7556" s="22">
        <v>2089.8000000000002</v>
      </c>
      <c r="G7556" s="23">
        <v>0.49</v>
      </c>
      <c r="H7556" s="20" t="s">
        <v>102</v>
      </c>
      <c r="I7556" s="20" t="s">
        <v>151</v>
      </c>
      <c r="J7556" s="20" t="s">
        <v>104</v>
      </c>
      <c r="K7556" s="21"/>
      <c r="L7556" s="20" t="s">
        <v>104</v>
      </c>
      <c r="M7556" s="20" t="s">
        <v>64</v>
      </c>
      <c r="N7556" s="23">
        <v>23.22</v>
      </c>
      <c r="O7556" s="23">
        <v>0.68</v>
      </c>
    </row>
    <row r="7557" spans="1:15" x14ac:dyDescent="0.25">
      <c r="A7557" s="20" t="s">
        <v>117</v>
      </c>
      <c r="B7557" s="20" t="s">
        <v>727</v>
      </c>
      <c r="C7557" s="20" t="s">
        <v>54</v>
      </c>
      <c r="D7557" s="20" t="s">
        <v>109</v>
      </c>
      <c r="E7557" s="25">
        <v>20</v>
      </c>
      <c r="F7557" s="27">
        <v>17420</v>
      </c>
      <c r="G7557" s="23">
        <v>4.08</v>
      </c>
      <c r="H7557" s="20" t="s">
        <v>102</v>
      </c>
      <c r="I7557" s="20" t="s">
        <v>151</v>
      </c>
      <c r="J7557" s="20" t="s">
        <v>104</v>
      </c>
      <c r="K7557" s="21"/>
      <c r="L7557" s="20" t="s">
        <v>104</v>
      </c>
      <c r="M7557" s="20" t="s">
        <v>54</v>
      </c>
      <c r="N7557" s="23">
        <v>0.26</v>
      </c>
      <c r="O7557" s="23">
        <v>0.68</v>
      </c>
    </row>
    <row r="7558" spans="1:15" x14ac:dyDescent="0.25">
      <c r="A7558" s="20" t="s">
        <v>117</v>
      </c>
      <c r="B7558" s="20" t="s">
        <v>727</v>
      </c>
      <c r="C7558" s="20" t="s">
        <v>49</v>
      </c>
      <c r="D7558" s="20" t="s">
        <v>109</v>
      </c>
      <c r="E7558" s="25">
        <v>9</v>
      </c>
      <c r="F7558" s="24">
        <v>3443.27</v>
      </c>
      <c r="G7558" s="23">
        <v>0.81</v>
      </c>
      <c r="H7558" s="20" t="s">
        <v>102</v>
      </c>
      <c r="I7558" s="20" t="s">
        <v>151</v>
      </c>
      <c r="J7558" s="20" t="s">
        <v>104</v>
      </c>
      <c r="K7558" s="21"/>
      <c r="L7558" s="20" t="s">
        <v>104</v>
      </c>
      <c r="M7558" s="20" t="s">
        <v>49</v>
      </c>
      <c r="N7558" s="23">
        <v>0.85</v>
      </c>
      <c r="O7558" s="23">
        <v>0.68</v>
      </c>
    </row>
    <row r="7559" spans="1:15" x14ac:dyDescent="0.25">
      <c r="A7559" s="20" t="s">
        <v>117</v>
      </c>
      <c r="B7559" s="20" t="s">
        <v>727</v>
      </c>
      <c r="C7559" s="20" t="s">
        <v>112</v>
      </c>
      <c r="D7559" s="20" t="s">
        <v>113</v>
      </c>
      <c r="E7559" s="25">
        <v>4</v>
      </c>
      <c r="F7559" s="23">
        <v>982.33</v>
      </c>
      <c r="G7559" s="23">
        <v>0.23</v>
      </c>
      <c r="H7559" s="20" t="s">
        <v>102</v>
      </c>
      <c r="I7559" s="20" t="s">
        <v>151</v>
      </c>
      <c r="J7559" s="20" t="s">
        <v>104</v>
      </c>
      <c r="K7559" s="21"/>
      <c r="L7559" s="20" t="s">
        <v>104</v>
      </c>
      <c r="M7559" s="20" t="s">
        <v>58</v>
      </c>
      <c r="N7559" s="23">
        <v>0.69</v>
      </c>
      <c r="O7559" s="23">
        <v>0.68</v>
      </c>
    </row>
    <row r="7560" spans="1:15" x14ac:dyDescent="0.25">
      <c r="A7560" s="20" t="s">
        <v>117</v>
      </c>
      <c r="B7560" s="20" t="s">
        <v>727</v>
      </c>
      <c r="C7560" s="20" t="s">
        <v>114</v>
      </c>
      <c r="D7560" s="21"/>
      <c r="E7560" s="21"/>
      <c r="F7560" s="24">
        <v>12172.35</v>
      </c>
      <c r="G7560" s="23">
        <v>2.85</v>
      </c>
      <c r="H7560" s="20" t="s">
        <v>102</v>
      </c>
      <c r="I7560" s="20" t="s">
        <v>151</v>
      </c>
      <c r="J7560" s="20" t="s">
        <v>104</v>
      </c>
      <c r="K7560" s="21"/>
      <c r="L7560" s="20" t="s">
        <v>104</v>
      </c>
      <c r="M7560" s="20" t="s">
        <v>69</v>
      </c>
      <c r="N7560" s="23">
        <v>2.85</v>
      </c>
      <c r="O7560" s="23">
        <v>0.68</v>
      </c>
    </row>
    <row r="7561" spans="1:15" x14ac:dyDescent="0.25">
      <c r="A7561" s="20" t="s">
        <v>117</v>
      </c>
      <c r="B7561" s="20" t="s">
        <v>727</v>
      </c>
      <c r="C7561" s="20" t="s">
        <v>121</v>
      </c>
      <c r="D7561" s="20" t="s">
        <v>106</v>
      </c>
      <c r="E7561" s="21"/>
      <c r="F7561" s="24">
        <v>2542.2600000000002</v>
      </c>
      <c r="G7561" s="26">
        <v>0.6</v>
      </c>
      <c r="H7561" s="20" t="s">
        <v>102</v>
      </c>
      <c r="I7561" s="20" t="s">
        <v>151</v>
      </c>
      <c r="J7561" s="20" t="s">
        <v>104</v>
      </c>
      <c r="K7561" s="21"/>
      <c r="L7561" s="20" t="s">
        <v>104</v>
      </c>
      <c r="M7561" s="20" t="s">
        <v>74</v>
      </c>
      <c r="N7561" s="21"/>
      <c r="O7561" s="23">
        <v>0.68</v>
      </c>
    </row>
    <row r="7562" spans="1:15" x14ac:dyDescent="0.25">
      <c r="A7562" s="20" t="s">
        <v>117</v>
      </c>
      <c r="B7562" s="20" t="s">
        <v>727</v>
      </c>
      <c r="C7562" s="20" t="s">
        <v>115</v>
      </c>
      <c r="D7562" s="20" t="s">
        <v>106</v>
      </c>
      <c r="E7562" s="21"/>
      <c r="F7562" s="23">
        <v>205.26</v>
      </c>
      <c r="G7562" s="23">
        <v>0.05</v>
      </c>
      <c r="H7562" s="20" t="s">
        <v>102</v>
      </c>
      <c r="I7562" s="20" t="s">
        <v>151</v>
      </c>
      <c r="J7562" s="20" t="s">
        <v>104</v>
      </c>
      <c r="K7562" s="21"/>
      <c r="L7562" s="20" t="s">
        <v>104</v>
      </c>
      <c r="M7562" s="20" t="s">
        <v>75</v>
      </c>
      <c r="N7562" s="21"/>
      <c r="O7562" s="23">
        <v>0.68</v>
      </c>
    </row>
    <row r="7563" spans="1:15" x14ac:dyDescent="0.25">
      <c r="A7563" s="20" t="s">
        <v>117</v>
      </c>
      <c r="B7563" s="20" t="s">
        <v>727</v>
      </c>
      <c r="C7563" s="20" t="s">
        <v>111</v>
      </c>
      <c r="D7563" s="21"/>
      <c r="E7563" s="21"/>
      <c r="F7563" s="24">
        <v>1751.11</v>
      </c>
      <c r="G7563" s="23">
        <v>0.41</v>
      </c>
      <c r="H7563" s="20" t="s">
        <v>102</v>
      </c>
      <c r="I7563" s="20" t="s">
        <v>151</v>
      </c>
      <c r="J7563" s="20" t="s">
        <v>104</v>
      </c>
      <c r="K7563" s="21"/>
      <c r="L7563" s="20" t="s">
        <v>104</v>
      </c>
      <c r="M7563" s="20" t="s">
        <v>56</v>
      </c>
      <c r="N7563" s="23">
        <v>0.41</v>
      </c>
      <c r="O7563" s="23">
        <v>0.68</v>
      </c>
    </row>
    <row r="7564" spans="1:15" x14ac:dyDescent="0.25">
      <c r="A7564" s="20" t="s">
        <v>117</v>
      </c>
      <c r="B7564" s="20" t="s">
        <v>727</v>
      </c>
      <c r="C7564" s="20" t="s">
        <v>110</v>
      </c>
      <c r="D7564" s="20" t="s">
        <v>109</v>
      </c>
      <c r="E7564" s="25">
        <v>20</v>
      </c>
      <c r="F7564" s="25">
        <v>549</v>
      </c>
      <c r="G7564" s="23">
        <v>0.13</v>
      </c>
      <c r="H7564" s="20" t="s">
        <v>102</v>
      </c>
      <c r="I7564" s="20" t="s">
        <v>151</v>
      </c>
      <c r="J7564" s="20" t="s">
        <v>104</v>
      </c>
      <c r="K7564" s="21"/>
      <c r="L7564" s="20" t="s">
        <v>104</v>
      </c>
      <c r="M7564" s="20" t="s">
        <v>55</v>
      </c>
      <c r="N7564" s="23">
        <v>0.09</v>
      </c>
      <c r="O7564" s="23">
        <v>0.68</v>
      </c>
    </row>
    <row r="7565" spans="1:15" x14ac:dyDescent="0.25">
      <c r="A7565" s="20" t="s">
        <v>117</v>
      </c>
      <c r="B7565" s="20" t="s">
        <v>727</v>
      </c>
      <c r="C7565" s="20" t="s">
        <v>119</v>
      </c>
      <c r="D7565" s="20" t="s">
        <v>6</v>
      </c>
      <c r="E7565" s="21"/>
      <c r="F7565" s="24">
        <v>7380.64</v>
      </c>
      <c r="G7565" s="23">
        <v>1.73</v>
      </c>
      <c r="H7565" s="20" t="s">
        <v>102</v>
      </c>
      <c r="I7565" s="20" t="s">
        <v>151</v>
      </c>
      <c r="J7565" s="20" t="s">
        <v>104</v>
      </c>
      <c r="K7565" s="21"/>
      <c r="L7565" s="20" t="s">
        <v>104</v>
      </c>
      <c r="M7565" s="20" t="s">
        <v>45</v>
      </c>
      <c r="N7565" s="23">
        <v>32.65</v>
      </c>
      <c r="O7565" s="23">
        <v>0.68</v>
      </c>
    </row>
    <row r="7566" spans="1:15" x14ac:dyDescent="0.25">
      <c r="A7566" s="20" t="s">
        <v>117</v>
      </c>
      <c r="B7566" s="20" t="s">
        <v>728</v>
      </c>
      <c r="C7566" s="20" t="s">
        <v>7</v>
      </c>
      <c r="D7566" s="20" t="s">
        <v>10</v>
      </c>
      <c r="E7566" s="21"/>
      <c r="F7566" s="24">
        <v>2646.47</v>
      </c>
      <c r="G7566" s="23">
        <v>0.62</v>
      </c>
      <c r="H7566" s="20" t="s">
        <v>102</v>
      </c>
      <c r="I7566" s="20" t="s">
        <v>134</v>
      </c>
      <c r="J7566" s="20" t="s">
        <v>104</v>
      </c>
      <c r="K7566" s="21"/>
      <c r="L7566" s="20" t="s">
        <v>104</v>
      </c>
      <c r="M7566" s="20" t="s">
        <v>48</v>
      </c>
      <c r="N7566" s="23">
        <v>0.62</v>
      </c>
      <c r="O7566" s="23">
        <v>0.33</v>
      </c>
    </row>
    <row r="7567" spans="1:15" x14ac:dyDescent="0.25">
      <c r="A7567" s="20" t="s">
        <v>117</v>
      </c>
      <c r="B7567" s="20" t="s">
        <v>728</v>
      </c>
      <c r="C7567" s="20" t="s">
        <v>105</v>
      </c>
      <c r="D7567" s="20" t="s">
        <v>106</v>
      </c>
      <c r="E7567" s="21"/>
      <c r="F7567" s="23">
        <v>514.83000000000004</v>
      </c>
      <c r="G7567" s="23">
        <v>0.12</v>
      </c>
      <c r="H7567" s="20" t="s">
        <v>102</v>
      </c>
      <c r="I7567" s="20" t="s">
        <v>134</v>
      </c>
      <c r="J7567" s="20" t="s">
        <v>104</v>
      </c>
      <c r="K7567" s="21"/>
      <c r="L7567" s="20" t="s">
        <v>104</v>
      </c>
      <c r="M7567" s="20" t="s">
        <v>82</v>
      </c>
      <c r="N7567" s="21"/>
      <c r="O7567" s="23">
        <v>0.33</v>
      </c>
    </row>
    <row r="7568" spans="1:15" x14ac:dyDescent="0.25">
      <c r="A7568" s="20" t="s">
        <v>117</v>
      </c>
      <c r="B7568" s="20" t="s">
        <v>728</v>
      </c>
      <c r="C7568" s="20" t="s">
        <v>107</v>
      </c>
      <c r="D7568" s="20" t="s">
        <v>106</v>
      </c>
      <c r="E7568" s="21"/>
      <c r="F7568" s="24">
        <v>4199.62</v>
      </c>
      <c r="G7568" s="23">
        <v>0.98</v>
      </c>
      <c r="H7568" s="20" t="s">
        <v>102</v>
      </c>
      <c r="I7568" s="20" t="s">
        <v>134</v>
      </c>
      <c r="J7568" s="20" t="s">
        <v>104</v>
      </c>
      <c r="K7568" s="21"/>
      <c r="L7568" s="20" t="s">
        <v>104</v>
      </c>
      <c r="M7568" s="20" t="s">
        <v>65</v>
      </c>
      <c r="N7568" s="23">
        <v>0.84</v>
      </c>
      <c r="O7568" s="23">
        <v>0.33</v>
      </c>
    </row>
    <row r="7569" spans="1:15" x14ac:dyDescent="0.25">
      <c r="A7569" s="20" t="s">
        <v>117</v>
      </c>
      <c r="B7569" s="20" t="s">
        <v>728</v>
      </c>
      <c r="C7569" s="20" t="s">
        <v>108</v>
      </c>
      <c r="D7569" s="20" t="s">
        <v>106</v>
      </c>
      <c r="E7569" s="21"/>
      <c r="F7569" s="22">
        <v>2089.8000000000002</v>
      </c>
      <c r="G7569" s="23">
        <v>0.49</v>
      </c>
      <c r="H7569" s="20" t="s">
        <v>102</v>
      </c>
      <c r="I7569" s="20" t="s">
        <v>134</v>
      </c>
      <c r="J7569" s="20" t="s">
        <v>104</v>
      </c>
      <c r="K7569" s="21"/>
      <c r="L7569" s="20" t="s">
        <v>104</v>
      </c>
      <c r="M7569" s="20" t="s">
        <v>64</v>
      </c>
      <c r="N7569" s="23">
        <v>23.22</v>
      </c>
      <c r="O7569" s="23">
        <v>0.33</v>
      </c>
    </row>
    <row r="7570" spans="1:15" x14ac:dyDescent="0.25">
      <c r="A7570" s="20" t="s">
        <v>117</v>
      </c>
      <c r="B7570" s="20" t="s">
        <v>728</v>
      </c>
      <c r="C7570" s="20" t="s">
        <v>54</v>
      </c>
      <c r="D7570" s="20" t="s">
        <v>109</v>
      </c>
      <c r="E7570" s="25">
        <v>18</v>
      </c>
      <c r="F7570" s="22">
        <v>16473.599999999999</v>
      </c>
      <c r="G7570" s="23">
        <v>3.86</v>
      </c>
      <c r="H7570" s="20" t="s">
        <v>102</v>
      </c>
      <c r="I7570" s="20" t="s">
        <v>134</v>
      </c>
      <c r="J7570" s="20" t="s">
        <v>104</v>
      </c>
      <c r="K7570" s="21"/>
      <c r="L7570" s="20" t="s">
        <v>104</v>
      </c>
      <c r="M7570" s="20" t="s">
        <v>54</v>
      </c>
      <c r="N7570" s="23">
        <v>0.26</v>
      </c>
      <c r="O7570" s="23">
        <v>0.33</v>
      </c>
    </row>
    <row r="7571" spans="1:15" x14ac:dyDescent="0.25">
      <c r="A7571" s="20" t="s">
        <v>117</v>
      </c>
      <c r="B7571" s="20" t="s">
        <v>728</v>
      </c>
      <c r="C7571" s="20" t="s">
        <v>49</v>
      </c>
      <c r="D7571" s="20" t="s">
        <v>109</v>
      </c>
      <c r="E7571" s="25">
        <v>9</v>
      </c>
      <c r="F7571" s="24">
        <v>3440.97</v>
      </c>
      <c r="G7571" s="23">
        <v>0.81</v>
      </c>
      <c r="H7571" s="20" t="s">
        <v>102</v>
      </c>
      <c r="I7571" s="20" t="s">
        <v>134</v>
      </c>
      <c r="J7571" s="20" t="s">
        <v>104</v>
      </c>
      <c r="K7571" s="21"/>
      <c r="L7571" s="20" t="s">
        <v>104</v>
      </c>
      <c r="M7571" s="20" t="s">
        <v>49</v>
      </c>
      <c r="N7571" s="23">
        <v>0.85</v>
      </c>
      <c r="O7571" s="23">
        <v>0.33</v>
      </c>
    </row>
    <row r="7572" spans="1:15" x14ac:dyDescent="0.25">
      <c r="A7572" s="20" t="s">
        <v>117</v>
      </c>
      <c r="B7572" s="20" t="s">
        <v>728</v>
      </c>
      <c r="C7572" s="20" t="s">
        <v>112</v>
      </c>
      <c r="D7572" s="20" t="s">
        <v>113</v>
      </c>
      <c r="E7572" s="25">
        <v>2</v>
      </c>
      <c r="F7572" s="23">
        <v>490.88</v>
      </c>
      <c r="G7572" s="23">
        <v>0.12</v>
      </c>
      <c r="H7572" s="20" t="s">
        <v>102</v>
      </c>
      <c r="I7572" s="20" t="s">
        <v>134</v>
      </c>
      <c r="J7572" s="20" t="s">
        <v>104</v>
      </c>
      <c r="K7572" s="21"/>
      <c r="L7572" s="20" t="s">
        <v>104</v>
      </c>
      <c r="M7572" s="20" t="s">
        <v>58</v>
      </c>
      <c r="N7572" s="23">
        <v>0.69</v>
      </c>
      <c r="O7572" s="23">
        <v>0.33</v>
      </c>
    </row>
    <row r="7573" spans="1:15" x14ac:dyDescent="0.25">
      <c r="A7573" s="20" t="s">
        <v>117</v>
      </c>
      <c r="B7573" s="20" t="s">
        <v>728</v>
      </c>
      <c r="C7573" s="20" t="s">
        <v>114</v>
      </c>
      <c r="D7573" s="21"/>
      <c r="E7573" s="21"/>
      <c r="F7573" s="24">
        <v>12165.23</v>
      </c>
      <c r="G7573" s="23">
        <v>2.85</v>
      </c>
      <c r="H7573" s="20" t="s">
        <v>102</v>
      </c>
      <c r="I7573" s="20" t="s">
        <v>134</v>
      </c>
      <c r="J7573" s="20" t="s">
        <v>104</v>
      </c>
      <c r="K7573" s="21"/>
      <c r="L7573" s="20" t="s">
        <v>104</v>
      </c>
      <c r="M7573" s="20" t="s">
        <v>69</v>
      </c>
      <c r="N7573" s="23">
        <v>2.85</v>
      </c>
      <c r="O7573" s="23">
        <v>0.33</v>
      </c>
    </row>
    <row r="7574" spans="1:15" x14ac:dyDescent="0.25">
      <c r="A7574" s="20" t="s">
        <v>117</v>
      </c>
      <c r="B7574" s="20" t="s">
        <v>728</v>
      </c>
      <c r="C7574" s="20" t="s">
        <v>121</v>
      </c>
      <c r="D7574" s="20" t="s">
        <v>106</v>
      </c>
      <c r="E7574" s="21"/>
      <c r="F7574" s="22">
        <v>2539.6999999999998</v>
      </c>
      <c r="G7574" s="23">
        <v>0.59</v>
      </c>
      <c r="H7574" s="20" t="s">
        <v>102</v>
      </c>
      <c r="I7574" s="20" t="s">
        <v>134</v>
      </c>
      <c r="J7574" s="20" t="s">
        <v>104</v>
      </c>
      <c r="K7574" s="21"/>
      <c r="L7574" s="20" t="s">
        <v>104</v>
      </c>
      <c r="M7574" s="20" t="s">
        <v>74</v>
      </c>
      <c r="N7574" s="21"/>
      <c r="O7574" s="23">
        <v>0.33</v>
      </c>
    </row>
    <row r="7575" spans="1:15" x14ac:dyDescent="0.25">
      <c r="A7575" s="20" t="s">
        <v>117</v>
      </c>
      <c r="B7575" s="20" t="s">
        <v>728</v>
      </c>
      <c r="C7575" s="20" t="s">
        <v>115</v>
      </c>
      <c r="D7575" s="20" t="s">
        <v>106</v>
      </c>
      <c r="E7575" s="21"/>
      <c r="F7575" s="23">
        <v>193.33</v>
      </c>
      <c r="G7575" s="23">
        <v>0.05</v>
      </c>
      <c r="H7575" s="20" t="s">
        <v>102</v>
      </c>
      <c r="I7575" s="20" t="s">
        <v>134</v>
      </c>
      <c r="J7575" s="20" t="s">
        <v>104</v>
      </c>
      <c r="K7575" s="21"/>
      <c r="L7575" s="20" t="s">
        <v>104</v>
      </c>
      <c r="M7575" s="20" t="s">
        <v>75</v>
      </c>
      <c r="N7575" s="21"/>
      <c r="O7575" s="23">
        <v>0.33</v>
      </c>
    </row>
    <row r="7576" spans="1:15" x14ac:dyDescent="0.25">
      <c r="A7576" s="20" t="s">
        <v>117</v>
      </c>
      <c r="B7576" s="20" t="s">
        <v>728</v>
      </c>
      <c r="C7576" s="20" t="s">
        <v>119</v>
      </c>
      <c r="D7576" s="20" t="s">
        <v>6</v>
      </c>
      <c r="E7576" s="21"/>
      <c r="F7576" s="24">
        <v>8066.45</v>
      </c>
      <c r="G7576" s="23">
        <v>1.89</v>
      </c>
      <c r="H7576" s="20" t="s">
        <v>102</v>
      </c>
      <c r="I7576" s="20" t="s">
        <v>134</v>
      </c>
      <c r="J7576" s="20" t="s">
        <v>104</v>
      </c>
      <c r="K7576" s="21"/>
      <c r="L7576" s="20" t="s">
        <v>104</v>
      </c>
      <c r="M7576" s="20" t="s">
        <v>45</v>
      </c>
      <c r="N7576" s="23">
        <v>32.65</v>
      </c>
      <c r="O7576" s="23">
        <v>0.33</v>
      </c>
    </row>
    <row r="7577" spans="1:15" x14ac:dyDescent="0.25">
      <c r="A7577" s="20" t="s">
        <v>117</v>
      </c>
      <c r="B7577" s="20" t="s">
        <v>728</v>
      </c>
      <c r="C7577" s="20" t="s">
        <v>111</v>
      </c>
      <c r="D7577" s="21"/>
      <c r="E7577" s="21"/>
      <c r="F7577" s="24">
        <v>1750.08</v>
      </c>
      <c r="G7577" s="23">
        <v>0.41</v>
      </c>
      <c r="H7577" s="20" t="s">
        <v>102</v>
      </c>
      <c r="I7577" s="20" t="s">
        <v>134</v>
      </c>
      <c r="J7577" s="20" t="s">
        <v>104</v>
      </c>
      <c r="K7577" s="21"/>
      <c r="L7577" s="20" t="s">
        <v>104</v>
      </c>
      <c r="M7577" s="20" t="s">
        <v>56</v>
      </c>
      <c r="N7577" s="23">
        <v>0.41</v>
      </c>
      <c r="O7577" s="23">
        <v>0.33</v>
      </c>
    </row>
    <row r="7578" spans="1:15" x14ac:dyDescent="0.25">
      <c r="A7578" s="20" t="s">
        <v>117</v>
      </c>
      <c r="B7578" s="20" t="s">
        <v>728</v>
      </c>
      <c r="C7578" s="20" t="s">
        <v>55</v>
      </c>
      <c r="D7578" s="20" t="s">
        <v>109</v>
      </c>
      <c r="E7578" s="25">
        <v>18</v>
      </c>
      <c r="F7578" s="23">
        <v>36.72</v>
      </c>
      <c r="G7578" s="23">
        <v>0.01</v>
      </c>
      <c r="H7578" s="20" t="s">
        <v>102</v>
      </c>
      <c r="I7578" s="20" t="s">
        <v>134</v>
      </c>
      <c r="J7578" s="20" t="s">
        <v>104</v>
      </c>
      <c r="K7578" s="21"/>
      <c r="L7578" s="20" t="s">
        <v>104</v>
      </c>
      <c r="M7578" s="20" t="s">
        <v>55</v>
      </c>
      <c r="N7578" s="23">
        <v>0.02</v>
      </c>
      <c r="O7578" s="23">
        <v>0.33</v>
      </c>
    </row>
    <row r="7579" spans="1:15" x14ac:dyDescent="0.25">
      <c r="A7579" s="20" t="s">
        <v>117</v>
      </c>
      <c r="B7579" s="20" t="s">
        <v>729</v>
      </c>
      <c r="C7579" s="20" t="s">
        <v>7</v>
      </c>
      <c r="D7579" s="20" t="s">
        <v>10</v>
      </c>
      <c r="E7579" s="21"/>
      <c r="F7579" s="24">
        <v>1624.71</v>
      </c>
      <c r="G7579" s="23">
        <v>0.62</v>
      </c>
      <c r="H7579" s="20" t="s">
        <v>102</v>
      </c>
      <c r="I7579" s="20" t="s">
        <v>260</v>
      </c>
      <c r="J7579" s="20" t="s">
        <v>104</v>
      </c>
      <c r="K7579" s="21"/>
      <c r="L7579" s="20" t="s">
        <v>104</v>
      </c>
      <c r="M7579" s="20" t="s">
        <v>48</v>
      </c>
      <c r="N7579" s="23">
        <v>0.62</v>
      </c>
      <c r="O7579" s="23">
        <v>0.68</v>
      </c>
    </row>
    <row r="7580" spans="1:15" x14ac:dyDescent="0.25">
      <c r="A7580" s="20" t="s">
        <v>117</v>
      </c>
      <c r="B7580" s="20" t="s">
        <v>729</v>
      </c>
      <c r="C7580" s="20" t="s">
        <v>105</v>
      </c>
      <c r="D7580" s="20" t="s">
        <v>106</v>
      </c>
      <c r="E7580" s="21"/>
      <c r="F7580" s="23">
        <v>315.58999999999997</v>
      </c>
      <c r="G7580" s="23">
        <v>0.12</v>
      </c>
      <c r="H7580" s="20" t="s">
        <v>102</v>
      </c>
      <c r="I7580" s="20" t="s">
        <v>260</v>
      </c>
      <c r="J7580" s="20" t="s">
        <v>104</v>
      </c>
      <c r="K7580" s="21"/>
      <c r="L7580" s="20" t="s">
        <v>104</v>
      </c>
      <c r="M7580" s="20" t="s">
        <v>82</v>
      </c>
      <c r="N7580" s="21"/>
      <c r="O7580" s="23">
        <v>0.68</v>
      </c>
    </row>
    <row r="7581" spans="1:15" x14ac:dyDescent="0.25">
      <c r="A7581" s="20" t="s">
        <v>117</v>
      </c>
      <c r="B7581" s="20" t="s">
        <v>729</v>
      </c>
      <c r="C7581" s="20" t="s">
        <v>107</v>
      </c>
      <c r="D7581" s="20" t="s">
        <v>106</v>
      </c>
      <c r="E7581" s="21"/>
      <c r="F7581" s="22">
        <v>2815.3</v>
      </c>
      <c r="G7581" s="23">
        <v>1.07</v>
      </c>
      <c r="H7581" s="20" t="s">
        <v>102</v>
      </c>
      <c r="I7581" s="20" t="s">
        <v>260</v>
      </c>
      <c r="J7581" s="20" t="s">
        <v>104</v>
      </c>
      <c r="K7581" s="21"/>
      <c r="L7581" s="20" t="s">
        <v>104</v>
      </c>
      <c r="M7581" s="20" t="s">
        <v>65</v>
      </c>
      <c r="N7581" s="23">
        <v>0.84</v>
      </c>
      <c r="O7581" s="23">
        <v>0.68</v>
      </c>
    </row>
    <row r="7582" spans="1:15" x14ac:dyDescent="0.25">
      <c r="A7582" s="20" t="s">
        <v>117</v>
      </c>
      <c r="B7582" s="20" t="s">
        <v>729</v>
      </c>
      <c r="C7582" s="20" t="s">
        <v>108</v>
      </c>
      <c r="D7582" s="20" t="s">
        <v>106</v>
      </c>
      <c r="E7582" s="21"/>
      <c r="F7582" s="22">
        <v>1393.2</v>
      </c>
      <c r="G7582" s="23">
        <v>0.53</v>
      </c>
      <c r="H7582" s="20" t="s">
        <v>102</v>
      </c>
      <c r="I7582" s="20" t="s">
        <v>260</v>
      </c>
      <c r="J7582" s="20" t="s">
        <v>104</v>
      </c>
      <c r="K7582" s="21"/>
      <c r="L7582" s="20" t="s">
        <v>104</v>
      </c>
      <c r="M7582" s="20" t="s">
        <v>64</v>
      </c>
      <c r="N7582" s="23">
        <v>23.22</v>
      </c>
      <c r="O7582" s="23">
        <v>0.68</v>
      </c>
    </row>
    <row r="7583" spans="1:15" x14ac:dyDescent="0.25">
      <c r="A7583" s="20" t="s">
        <v>117</v>
      </c>
      <c r="B7583" s="20" t="s">
        <v>729</v>
      </c>
      <c r="C7583" s="20" t="s">
        <v>54</v>
      </c>
      <c r="D7583" s="20" t="s">
        <v>109</v>
      </c>
      <c r="E7583" s="25">
        <v>20</v>
      </c>
      <c r="F7583" s="24">
        <v>5903.35</v>
      </c>
      <c r="G7583" s="23">
        <v>2.25</v>
      </c>
      <c r="H7583" s="20" t="s">
        <v>102</v>
      </c>
      <c r="I7583" s="20" t="s">
        <v>260</v>
      </c>
      <c r="J7583" s="20" t="s">
        <v>104</v>
      </c>
      <c r="K7583" s="21"/>
      <c r="L7583" s="20" t="s">
        <v>104</v>
      </c>
      <c r="M7583" s="20" t="s">
        <v>54</v>
      </c>
      <c r="N7583" s="23">
        <v>0.26</v>
      </c>
      <c r="O7583" s="23">
        <v>0.68</v>
      </c>
    </row>
    <row r="7584" spans="1:15" x14ac:dyDescent="0.25">
      <c r="A7584" s="20" t="s">
        <v>117</v>
      </c>
      <c r="B7584" s="20" t="s">
        <v>729</v>
      </c>
      <c r="C7584" s="20" t="s">
        <v>110</v>
      </c>
      <c r="D7584" s="20" t="s">
        <v>109</v>
      </c>
      <c r="E7584" s="25">
        <v>20</v>
      </c>
      <c r="F7584" s="24">
        <v>5206.32</v>
      </c>
      <c r="G7584" s="23">
        <v>1.99</v>
      </c>
      <c r="H7584" s="20" t="s">
        <v>102</v>
      </c>
      <c r="I7584" s="20" t="s">
        <v>260</v>
      </c>
      <c r="J7584" s="20" t="s">
        <v>104</v>
      </c>
      <c r="K7584" s="21"/>
      <c r="L7584" s="20" t="s">
        <v>104</v>
      </c>
      <c r="M7584" s="20" t="s">
        <v>55</v>
      </c>
      <c r="N7584" s="23">
        <v>0.09</v>
      </c>
      <c r="O7584" s="23">
        <v>0.68</v>
      </c>
    </row>
    <row r="7585" spans="1:15" x14ac:dyDescent="0.25">
      <c r="A7585" s="20" t="s">
        <v>117</v>
      </c>
      <c r="B7585" s="20" t="s">
        <v>729</v>
      </c>
      <c r="C7585" s="20" t="s">
        <v>49</v>
      </c>
      <c r="D7585" s="20" t="s">
        <v>109</v>
      </c>
      <c r="E7585" s="25">
        <v>9</v>
      </c>
      <c r="F7585" s="22">
        <v>2356.1999999999998</v>
      </c>
      <c r="G7585" s="26">
        <v>0.9</v>
      </c>
      <c r="H7585" s="20" t="s">
        <v>102</v>
      </c>
      <c r="I7585" s="20" t="s">
        <v>260</v>
      </c>
      <c r="J7585" s="20" t="s">
        <v>104</v>
      </c>
      <c r="K7585" s="21"/>
      <c r="L7585" s="20" t="s">
        <v>104</v>
      </c>
      <c r="M7585" s="20" t="s">
        <v>49</v>
      </c>
      <c r="N7585" s="23">
        <v>0.85</v>
      </c>
      <c r="O7585" s="23">
        <v>0.68</v>
      </c>
    </row>
    <row r="7586" spans="1:15" x14ac:dyDescent="0.25">
      <c r="A7586" s="20" t="s">
        <v>117</v>
      </c>
      <c r="B7586" s="20" t="s">
        <v>729</v>
      </c>
      <c r="C7586" s="20" t="s">
        <v>111</v>
      </c>
      <c r="D7586" s="21"/>
      <c r="E7586" s="21"/>
      <c r="F7586" s="22">
        <v>1074.4000000000001</v>
      </c>
      <c r="G7586" s="23">
        <v>0.41</v>
      </c>
      <c r="H7586" s="20" t="s">
        <v>102</v>
      </c>
      <c r="I7586" s="20" t="s">
        <v>260</v>
      </c>
      <c r="J7586" s="20" t="s">
        <v>104</v>
      </c>
      <c r="K7586" s="21"/>
      <c r="L7586" s="20" t="s">
        <v>104</v>
      </c>
      <c r="M7586" s="20" t="s">
        <v>56</v>
      </c>
      <c r="N7586" s="23">
        <v>0.41</v>
      </c>
      <c r="O7586" s="23">
        <v>0.68</v>
      </c>
    </row>
    <row r="7587" spans="1:15" x14ac:dyDescent="0.25">
      <c r="A7587" s="20" t="s">
        <v>117</v>
      </c>
      <c r="B7587" s="20" t="s">
        <v>729</v>
      </c>
      <c r="C7587" s="20" t="s">
        <v>112</v>
      </c>
      <c r="D7587" s="20" t="s">
        <v>113</v>
      </c>
      <c r="E7587" s="25">
        <v>2</v>
      </c>
      <c r="F7587" s="23">
        <v>301.36</v>
      </c>
      <c r="G7587" s="23">
        <v>0.12</v>
      </c>
      <c r="H7587" s="20" t="s">
        <v>102</v>
      </c>
      <c r="I7587" s="20" t="s">
        <v>260</v>
      </c>
      <c r="J7587" s="20" t="s">
        <v>104</v>
      </c>
      <c r="K7587" s="21"/>
      <c r="L7587" s="20" t="s">
        <v>104</v>
      </c>
      <c r="M7587" s="20" t="s">
        <v>58</v>
      </c>
      <c r="N7587" s="23">
        <v>0.69</v>
      </c>
      <c r="O7587" s="23">
        <v>0.68</v>
      </c>
    </row>
    <row r="7588" spans="1:15" x14ac:dyDescent="0.25">
      <c r="A7588" s="20" t="s">
        <v>117</v>
      </c>
      <c r="B7588" s="20" t="s">
        <v>729</v>
      </c>
      <c r="C7588" s="20" t="s">
        <v>114</v>
      </c>
      <c r="D7588" s="21"/>
      <c r="E7588" s="21"/>
      <c r="F7588" s="24">
        <v>7468.43</v>
      </c>
      <c r="G7588" s="23">
        <v>2.85</v>
      </c>
      <c r="H7588" s="20" t="s">
        <v>102</v>
      </c>
      <c r="I7588" s="20" t="s">
        <v>260</v>
      </c>
      <c r="J7588" s="20" t="s">
        <v>104</v>
      </c>
      <c r="K7588" s="21"/>
      <c r="L7588" s="20" t="s">
        <v>104</v>
      </c>
      <c r="M7588" s="20" t="s">
        <v>69</v>
      </c>
      <c r="N7588" s="23">
        <v>2.85</v>
      </c>
      <c r="O7588" s="23">
        <v>0.68</v>
      </c>
    </row>
    <row r="7589" spans="1:15" x14ac:dyDescent="0.25">
      <c r="A7589" s="20" t="s">
        <v>117</v>
      </c>
      <c r="B7589" s="20" t="s">
        <v>729</v>
      </c>
      <c r="C7589" s="20" t="s">
        <v>121</v>
      </c>
      <c r="D7589" s="20" t="s">
        <v>106</v>
      </c>
      <c r="E7589" s="21"/>
      <c r="F7589" s="24">
        <v>1556.88</v>
      </c>
      <c r="G7589" s="23">
        <v>0.59</v>
      </c>
      <c r="H7589" s="20" t="s">
        <v>102</v>
      </c>
      <c r="I7589" s="20" t="s">
        <v>260</v>
      </c>
      <c r="J7589" s="20" t="s">
        <v>104</v>
      </c>
      <c r="K7589" s="21"/>
      <c r="L7589" s="20" t="s">
        <v>104</v>
      </c>
      <c r="M7589" s="20" t="s">
        <v>74</v>
      </c>
      <c r="N7589" s="21"/>
      <c r="O7589" s="23">
        <v>0.68</v>
      </c>
    </row>
    <row r="7590" spans="1:15" x14ac:dyDescent="0.25">
      <c r="A7590" s="20" t="s">
        <v>117</v>
      </c>
      <c r="B7590" s="20" t="s">
        <v>729</v>
      </c>
      <c r="C7590" s="20" t="s">
        <v>119</v>
      </c>
      <c r="D7590" s="20" t="s">
        <v>6</v>
      </c>
      <c r="E7590" s="21"/>
      <c r="F7590" s="24">
        <v>4376.13</v>
      </c>
      <c r="G7590" s="23">
        <v>1.67</v>
      </c>
      <c r="H7590" s="20" t="s">
        <v>102</v>
      </c>
      <c r="I7590" s="20" t="s">
        <v>260</v>
      </c>
      <c r="J7590" s="20" t="s">
        <v>104</v>
      </c>
      <c r="K7590" s="21"/>
      <c r="L7590" s="20" t="s">
        <v>104</v>
      </c>
      <c r="M7590" s="20" t="s">
        <v>45</v>
      </c>
      <c r="N7590" s="23">
        <v>32.65</v>
      </c>
      <c r="O7590" s="23">
        <v>0.68</v>
      </c>
    </row>
    <row r="7591" spans="1:15" x14ac:dyDescent="0.25">
      <c r="A7591" s="20" t="s">
        <v>117</v>
      </c>
      <c r="B7591" s="20" t="s">
        <v>730</v>
      </c>
      <c r="C7591" s="20" t="s">
        <v>101</v>
      </c>
      <c r="D7591" s="20" t="s">
        <v>6</v>
      </c>
      <c r="E7591" s="21"/>
      <c r="F7591" s="24">
        <v>11155.23</v>
      </c>
      <c r="G7591" s="25">
        <v>2</v>
      </c>
      <c r="H7591" s="20" t="s">
        <v>102</v>
      </c>
      <c r="I7591" s="20" t="s">
        <v>155</v>
      </c>
      <c r="J7591" s="20" t="s">
        <v>104</v>
      </c>
      <c r="K7591" s="21"/>
      <c r="L7591" s="20" t="s">
        <v>104</v>
      </c>
      <c r="M7591" s="20" t="s">
        <v>45</v>
      </c>
      <c r="N7591" s="23">
        <v>35.19</v>
      </c>
      <c r="O7591" s="23">
        <v>0.12</v>
      </c>
    </row>
    <row r="7592" spans="1:15" x14ac:dyDescent="0.25">
      <c r="A7592" s="20" t="s">
        <v>117</v>
      </c>
      <c r="B7592" s="20" t="s">
        <v>730</v>
      </c>
      <c r="C7592" s="20" t="s">
        <v>7</v>
      </c>
      <c r="D7592" s="20" t="s">
        <v>10</v>
      </c>
      <c r="E7592" s="21"/>
      <c r="F7592" s="24">
        <v>3461.34</v>
      </c>
      <c r="G7592" s="23">
        <v>0.62</v>
      </c>
      <c r="H7592" s="20" t="s">
        <v>102</v>
      </c>
      <c r="I7592" s="20" t="s">
        <v>155</v>
      </c>
      <c r="J7592" s="20" t="s">
        <v>104</v>
      </c>
      <c r="K7592" s="21"/>
      <c r="L7592" s="20" t="s">
        <v>104</v>
      </c>
      <c r="M7592" s="20" t="s">
        <v>48</v>
      </c>
      <c r="N7592" s="23">
        <v>0.62</v>
      </c>
      <c r="O7592" s="23">
        <v>0.12</v>
      </c>
    </row>
    <row r="7593" spans="1:15" x14ac:dyDescent="0.25">
      <c r="A7593" s="20" t="s">
        <v>117</v>
      </c>
      <c r="B7593" s="20" t="s">
        <v>730</v>
      </c>
      <c r="C7593" s="20" t="s">
        <v>105</v>
      </c>
      <c r="D7593" s="20" t="s">
        <v>106</v>
      </c>
      <c r="E7593" s="21"/>
      <c r="F7593" s="23">
        <v>673.69</v>
      </c>
      <c r="G7593" s="23">
        <v>0.12</v>
      </c>
      <c r="H7593" s="20" t="s">
        <v>102</v>
      </c>
      <c r="I7593" s="20" t="s">
        <v>155</v>
      </c>
      <c r="J7593" s="20" t="s">
        <v>104</v>
      </c>
      <c r="K7593" s="21"/>
      <c r="L7593" s="20" t="s">
        <v>104</v>
      </c>
      <c r="M7593" s="20" t="s">
        <v>82</v>
      </c>
      <c r="N7593" s="21"/>
      <c r="O7593" s="23">
        <v>0.12</v>
      </c>
    </row>
    <row r="7594" spans="1:15" x14ac:dyDescent="0.25">
      <c r="A7594" s="20" t="s">
        <v>117</v>
      </c>
      <c r="B7594" s="20" t="s">
        <v>730</v>
      </c>
      <c r="C7594" s="20" t="s">
        <v>107</v>
      </c>
      <c r="D7594" s="20" t="s">
        <v>106</v>
      </c>
      <c r="E7594" s="21"/>
      <c r="F7594" s="24">
        <v>5303.63</v>
      </c>
      <c r="G7594" s="23">
        <v>0.95</v>
      </c>
      <c r="H7594" s="20" t="s">
        <v>102</v>
      </c>
      <c r="I7594" s="20" t="s">
        <v>155</v>
      </c>
      <c r="J7594" s="20" t="s">
        <v>104</v>
      </c>
      <c r="K7594" s="21"/>
      <c r="L7594" s="20" t="s">
        <v>104</v>
      </c>
      <c r="M7594" s="20" t="s">
        <v>65</v>
      </c>
      <c r="N7594" s="23">
        <v>0.84</v>
      </c>
      <c r="O7594" s="23">
        <v>0.12</v>
      </c>
    </row>
    <row r="7595" spans="1:15" x14ac:dyDescent="0.25">
      <c r="A7595" s="20" t="s">
        <v>117</v>
      </c>
      <c r="B7595" s="20" t="s">
        <v>730</v>
      </c>
      <c r="C7595" s="20" t="s">
        <v>108</v>
      </c>
      <c r="D7595" s="20" t="s">
        <v>106</v>
      </c>
      <c r="E7595" s="21"/>
      <c r="F7595" s="22">
        <v>2786.4</v>
      </c>
      <c r="G7595" s="26">
        <v>0.5</v>
      </c>
      <c r="H7595" s="20" t="s">
        <v>102</v>
      </c>
      <c r="I7595" s="20" t="s">
        <v>155</v>
      </c>
      <c r="J7595" s="20" t="s">
        <v>104</v>
      </c>
      <c r="K7595" s="21"/>
      <c r="L7595" s="20" t="s">
        <v>104</v>
      </c>
      <c r="M7595" s="20" t="s">
        <v>64</v>
      </c>
      <c r="N7595" s="23">
        <v>23.22</v>
      </c>
      <c r="O7595" s="23">
        <v>0.12</v>
      </c>
    </row>
    <row r="7596" spans="1:15" x14ac:dyDescent="0.25">
      <c r="A7596" s="20" t="s">
        <v>117</v>
      </c>
      <c r="B7596" s="20" t="s">
        <v>730</v>
      </c>
      <c r="C7596" s="20" t="s">
        <v>54</v>
      </c>
      <c r="D7596" s="20" t="s">
        <v>109</v>
      </c>
      <c r="E7596" s="25">
        <v>22</v>
      </c>
      <c r="F7596" s="24">
        <v>13974.42</v>
      </c>
      <c r="G7596" s="26">
        <v>2.5</v>
      </c>
      <c r="H7596" s="20" t="s">
        <v>102</v>
      </c>
      <c r="I7596" s="20" t="s">
        <v>155</v>
      </c>
      <c r="J7596" s="20" t="s">
        <v>104</v>
      </c>
      <c r="K7596" s="21"/>
      <c r="L7596" s="20" t="s">
        <v>104</v>
      </c>
      <c r="M7596" s="20" t="s">
        <v>54</v>
      </c>
      <c r="N7596" s="23">
        <v>0.26</v>
      </c>
      <c r="O7596" s="23">
        <v>0.12</v>
      </c>
    </row>
    <row r="7597" spans="1:15" x14ac:dyDescent="0.25">
      <c r="A7597" s="20" t="s">
        <v>117</v>
      </c>
      <c r="B7597" s="20" t="s">
        <v>730</v>
      </c>
      <c r="C7597" s="20" t="s">
        <v>110</v>
      </c>
      <c r="D7597" s="20" t="s">
        <v>109</v>
      </c>
      <c r="E7597" s="25">
        <v>22</v>
      </c>
      <c r="F7597" s="24">
        <v>6605.12</v>
      </c>
      <c r="G7597" s="23">
        <v>1.18</v>
      </c>
      <c r="H7597" s="20" t="s">
        <v>102</v>
      </c>
      <c r="I7597" s="20" t="s">
        <v>155</v>
      </c>
      <c r="J7597" s="20" t="s">
        <v>104</v>
      </c>
      <c r="K7597" s="21"/>
      <c r="L7597" s="20" t="s">
        <v>104</v>
      </c>
      <c r="M7597" s="20" t="s">
        <v>55</v>
      </c>
      <c r="N7597" s="23">
        <v>0.09</v>
      </c>
      <c r="O7597" s="23">
        <v>0.12</v>
      </c>
    </row>
    <row r="7598" spans="1:15" x14ac:dyDescent="0.25">
      <c r="A7598" s="20" t="s">
        <v>117</v>
      </c>
      <c r="B7598" s="20" t="s">
        <v>730</v>
      </c>
      <c r="C7598" s="20" t="s">
        <v>49</v>
      </c>
      <c r="D7598" s="20" t="s">
        <v>109</v>
      </c>
      <c r="E7598" s="25">
        <v>9</v>
      </c>
      <c r="F7598" s="24">
        <v>4603.7700000000004</v>
      </c>
      <c r="G7598" s="23">
        <v>0.82</v>
      </c>
      <c r="H7598" s="20" t="s">
        <v>102</v>
      </c>
      <c r="I7598" s="20" t="s">
        <v>155</v>
      </c>
      <c r="J7598" s="20" t="s">
        <v>104</v>
      </c>
      <c r="K7598" s="21"/>
      <c r="L7598" s="20" t="s">
        <v>104</v>
      </c>
      <c r="M7598" s="20" t="s">
        <v>49</v>
      </c>
      <c r="N7598" s="23">
        <v>0.85</v>
      </c>
      <c r="O7598" s="23">
        <v>0.12</v>
      </c>
    </row>
    <row r="7599" spans="1:15" x14ac:dyDescent="0.25">
      <c r="A7599" s="20" t="s">
        <v>117</v>
      </c>
      <c r="B7599" s="20" t="s">
        <v>730</v>
      </c>
      <c r="C7599" s="20" t="s">
        <v>111</v>
      </c>
      <c r="D7599" s="21"/>
      <c r="E7599" s="21"/>
      <c r="F7599" s="24">
        <v>2288.9499999999998</v>
      </c>
      <c r="G7599" s="23">
        <v>0.41</v>
      </c>
      <c r="H7599" s="20" t="s">
        <v>102</v>
      </c>
      <c r="I7599" s="20" t="s">
        <v>155</v>
      </c>
      <c r="J7599" s="20" t="s">
        <v>104</v>
      </c>
      <c r="K7599" s="21"/>
      <c r="L7599" s="20" t="s">
        <v>104</v>
      </c>
      <c r="M7599" s="20" t="s">
        <v>56</v>
      </c>
      <c r="N7599" s="23">
        <v>0.41</v>
      </c>
      <c r="O7599" s="23">
        <v>0.12</v>
      </c>
    </row>
    <row r="7600" spans="1:15" x14ac:dyDescent="0.25">
      <c r="A7600" s="20" t="s">
        <v>117</v>
      </c>
      <c r="B7600" s="20" t="s">
        <v>730</v>
      </c>
      <c r="C7600" s="20" t="s">
        <v>112</v>
      </c>
      <c r="D7600" s="20" t="s">
        <v>113</v>
      </c>
      <c r="E7600" s="25">
        <v>2</v>
      </c>
      <c r="F7600" s="23">
        <v>642.02</v>
      </c>
      <c r="G7600" s="23">
        <v>0.11</v>
      </c>
      <c r="H7600" s="20" t="s">
        <v>102</v>
      </c>
      <c r="I7600" s="20" t="s">
        <v>155</v>
      </c>
      <c r="J7600" s="20" t="s">
        <v>104</v>
      </c>
      <c r="K7600" s="21"/>
      <c r="L7600" s="20" t="s">
        <v>104</v>
      </c>
      <c r="M7600" s="20" t="s">
        <v>58</v>
      </c>
      <c r="N7600" s="23">
        <v>0.69</v>
      </c>
      <c r="O7600" s="23">
        <v>0.12</v>
      </c>
    </row>
    <row r="7601" spans="1:15" x14ac:dyDescent="0.25">
      <c r="A7601" s="20" t="s">
        <v>117</v>
      </c>
      <c r="B7601" s="20" t="s">
        <v>730</v>
      </c>
      <c r="C7601" s="20" t="s">
        <v>114</v>
      </c>
      <c r="D7601" s="21"/>
      <c r="E7601" s="21"/>
      <c r="F7601" s="22">
        <v>11165.6</v>
      </c>
      <c r="G7601" s="25">
        <v>2</v>
      </c>
      <c r="H7601" s="20" t="s">
        <v>102</v>
      </c>
      <c r="I7601" s="20" t="s">
        <v>155</v>
      </c>
      <c r="J7601" s="20" t="s">
        <v>104</v>
      </c>
      <c r="K7601" s="21"/>
      <c r="L7601" s="20" t="s">
        <v>104</v>
      </c>
      <c r="M7601" s="20" t="s">
        <v>69</v>
      </c>
      <c r="N7601" s="23">
        <v>2.85</v>
      </c>
      <c r="O7601" s="23">
        <v>0.12</v>
      </c>
    </row>
    <row r="7602" spans="1:15" x14ac:dyDescent="0.25">
      <c r="A7602" s="20" t="s">
        <v>117</v>
      </c>
      <c r="B7602" s="20" t="s">
        <v>730</v>
      </c>
      <c r="C7602" s="20" t="s">
        <v>121</v>
      </c>
      <c r="D7602" s="20" t="s">
        <v>106</v>
      </c>
      <c r="E7602" s="21"/>
      <c r="F7602" s="22">
        <v>3324.8</v>
      </c>
      <c r="G7602" s="26">
        <v>0.6</v>
      </c>
      <c r="H7602" s="20" t="s">
        <v>102</v>
      </c>
      <c r="I7602" s="20" t="s">
        <v>155</v>
      </c>
      <c r="J7602" s="20" t="s">
        <v>104</v>
      </c>
      <c r="K7602" s="21"/>
      <c r="L7602" s="20" t="s">
        <v>104</v>
      </c>
      <c r="M7602" s="20" t="s">
        <v>74</v>
      </c>
      <c r="N7602" s="21"/>
      <c r="O7602" s="23">
        <v>0.12</v>
      </c>
    </row>
    <row r="7603" spans="1:15" x14ac:dyDescent="0.25">
      <c r="A7603" s="20" t="s">
        <v>117</v>
      </c>
      <c r="B7603" s="20" t="s">
        <v>730</v>
      </c>
      <c r="C7603" s="20" t="s">
        <v>115</v>
      </c>
      <c r="D7603" s="20" t="s">
        <v>106</v>
      </c>
      <c r="E7603" s="21"/>
      <c r="F7603" s="23">
        <v>100.36</v>
      </c>
      <c r="G7603" s="23">
        <v>0.02</v>
      </c>
      <c r="H7603" s="20" t="s">
        <v>102</v>
      </c>
      <c r="I7603" s="20" t="s">
        <v>155</v>
      </c>
      <c r="J7603" s="20" t="s">
        <v>104</v>
      </c>
      <c r="K7603" s="21"/>
      <c r="L7603" s="20" t="s">
        <v>104</v>
      </c>
      <c r="M7603" s="20" t="s">
        <v>75</v>
      </c>
      <c r="N7603" s="21"/>
      <c r="O7603" s="23">
        <v>0.12</v>
      </c>
    </row>
    <row r="7604" spans="1:15" x14ac:dyDescent="0.25">
      <c r="A7604" s="20" t="s">
        <v>117</v>
      </c>
      <c r="B7604" s="20" t="s">
        <v>730</v>
      </c>
      <c r="C7604" s="20" t="s">
        <v>142</v>
      </c>
      <c r="D7604" s="20" t="s">
        <v>106</v>
      </c>
      <c r="E7604" s="21"/>
      <c r="F7604" s="24">
        <v>1571.76</v>
      </c>
      <c r="G7604" s="23">
        <v>0.28000000000000003</v>
      </c>
      <c r="H7604" s="20" t="s">
        <v>102</v>
      </c>
      <c r="I7604" s="20" t="s">
        <v>155</v>
      </c>
      <c r="J7604" s="20" t="s">
        <v>104</v>
      </c>
      <c r="K7604" s="21"/>
      <c r="L7604" s="20" t="s">
        <v>104</v>
      </c>
      <c r="M7604" s="20" t="s">
        <v>71</v>
      </c>
      <c r="N7604" s="21"/>
      <c r="O7604" s="23">
        <v>0.12</v>
      </c>
    </row>
    <row r="7605" spans="1:15" x14ac:dyDescent="0.25">
      <c r="A7605" s="20" t="s">
        <v>117</v>
      </c>
      <c r="B7605" s="20" t="s">
        <v>731</v>
      </c>
      <c r="C7605" s="20" t="s">
        <v>101</v>
      </c>
      <c r="D7605" s="20" t="s">
        <v>6</v>
      </c>
      <c r="E7605" s="21"/>
      <c r="F7605" s="24">
        <v>8410.41</v>
      </c>
      <c r="G7605" s="23">
        <v>1.98</v>
      </c>
      <c r="H7605" s="20" t="s">
        <v>102</v>
      </c>
      <c r="I7605" s="20" t="s">
        <v>103</v>
      </c>
      <c r="J7605" s="20" t="s">
        <v>104</v>
      </c>
      <c r="K7605" s="21"/>
      <c r="L7605" s="20" t="s">
        <v>104</v>
      </c>
      <c r="M7605" s="20" t="s">
        <v>45</v>
      </c>
      <c r="N7605" s="23">
        <v>35.19</v>
      </c>
      <c r="O7605" s="23">
        <v>0.52</v>
      </c>
    </row>
    <row r="7606" spans="1:15" x14ac:dyDescent="0.25">
      <c r="A7606" s="20" t="s">
        <v>117</v>
      </c>
      <c r="B7606" s="20" t="s">
        <v>731</v>
      </c>
      <c r="C7606" s="20" t="s">
        <v>7</v>
      </c>
      <c r="D7606" s="20" t="s">
        <v>10</v>
      </c>
      <c r="E7606" s="21"/>
      <c r="F7606" s="24">
        <v>2626.94</v>
      </c>
      <c r="G7606" s="23">
        <v>0.62</v>
      </c>
      <c r="H7606" s="20" t="s">
        <v>102</v>
      </c>
      <c r="I7606" s="20" t="s">
        <v>103</v>
      </c>
      <c r="J7606" s="20" t="s">
        <v>104</v>
      </c>
      <c r="K7606" s="21"/>
      <c r="L7606" s="20" t="s">
        <v>104</v>
      </c>
      <c r="M7606" s="20" t="s">
        <v>48</v>
      </c>
      <c r="N7606" s="23">
        <v>0.62</v>
      </c>
      <c r="O7606" s="23">
        <v>0.52</v>
      </c>
    </row>
    <row r="7607" spans="1:15" x14ac:dyDescent="0.25">
      <c r="A7607" s="20" t="s">
        <v>117</v>
      </c>
      <c r="B7607" s="20" t="s">
        <v>731</v>
      </c>
      <c r="C7607" s="20" t="s">
        <v>105</v>
      </c>
      <c r="D7607" s="20" t="s">
        <v>106</v>
      </c>
      <c r="E7607" s="21"/>
      <c r="F7607" s="23">
        <v>511.28</v>
      </c>
      <c r="G7607" s="23">
        <v>0.12</v>
      </c>
      <c r="H7607" s="20" t="s">
        <v>102</v>
      </c>
      <c r="I7607" s="20" t="s">
        <v>103</v>
      </c>
      <c r="J7607" s="20" t="s">
        <v>104</v>
      </c>
      <c r="K7607" s="21"/>
      <c r="L7607" s="20" t="s">
        <v>104</v>
      </c>
      <c r="M7607" s="20" t="s">
        <v>82</v>
      </c>
      <c r="N7607" s="21"/>
      <c r="O7607" s="23">
        <v>0.52</v>
      </c>
    </row>
    <row r="7608" spans="1:15" x14ac:dyDescent="0.25">
      <c r="A7608" s="20" t="s">
        <v>117</v>
      </c>
      <c r="B7608" s="20" t="s">
        <v>731</v>
      </c>
      <c r="C7608" s="20" t="s">
        <v>107</v>
      </c>
      <c r="D7608" s="20" t="s">
        <v>106</v>
      </c>
      <c r="E7608" s="21"/>
      <c r="F7608" s="24">
        <v>4173.16</v>
      </c>
      <c r="G7608" s="23">
        <v>0.98</v>
      </c>
      <c r="H7608" s="20" t="s">
        <v>102</v>
      </c>
      <c r="I7608" s="20" t="s">
        <v>103</v>
      </c>
      <c r="J7608" s="20" t="s">
        <v>104</v>
      </c>
      <c r="K7608" s="21"/>
      <c r="L7608" s="20" t="s">
        <v>104</v>
      </c>
      <c r="M7608" s="20" t="s">
        <v>65</v>
      </c>
      <c r="N7608" s="23">
        <v>0.84</v>
      </c>
      <c r="O7608" s="23">
        <v>0.52</v>
      </c>
    </row>
    <row r="7609" spans="1:15" x14ac:dyDescent="0.25">
      <c r="A7609" s="20" t="s">
        <v>117</v>
      </c>
      <c r="B7609" s="20" t="s">
        <v>731</v>
      </c>
      <c r="C7609" s="20" t="s">
        <v>108</v>
      </c>
      <c r="D7609" s="20" t="s">
        <v>106</v>
      </c>
      <c r="E7609" s="21"/>
      <c r="F7609" s="24">
        <v>1996.92</v>
      </c>
      <c r="G7609" s="23">
        <v>0.47</v>
      </c>
      <c r="H7609" s="20" t="s">
        <v>102</v>
      </c>
      <c r="I7609" s="20" t="s">
        <v>103</v>
      </c>
      <c r="J7609" s="20" t="s">
        <v>104</v>
      </c>
      <c r="K7609" s="21"/>
      <c r="L7609" s="20" t="s">
        <v>104</v>
      </c>
      <c r="M7609" s="20" t="s">
        <v>64</v>
      </c>
      <c r="N7609" s="23">
        <v>23.22</v>
      </c>
      <c r="O7609" s="23">
        <v>0.52</v>
      </c>
    </row>
    <row r="7610" spans="1:15" x14ac:dyDescent="0.25">
      <c r="A7610" s="20" t="s">
        <v>117</v>
      </c>
      <c r="B7610" s="20" t="s">
        <v>731</v>
      </c>
      <c r="C7610" s="20" t="s">
        <v>54</v>
      </c>
      <c r="D7610" s="20" t="s">
        <v>109</v>
      </c>
      <c r="E7610" s="25">
        <v>20</v>
      </c>
      <c r="F7610" s="22">
        <v>3166.8</v>
      </c>
      <c r="G7610" s="23">
        <v>0.75</v>
      </c>
      <c r="H7610" s="20" t="s">
        <v>102</v>
      </c>
      <c r="I7610" s="20" t="s">
        <v>103</v>
      </c>
      <c r="J7610" s="20" t="s">
        <v>104</v>
      </c>
      <c r="K7610" s="21"/>
      <c r="L7610" s="20" t="s">
        <v>104</v>
      </c>
      <c r="M7610" s="20" t="s">
        <v>54</v>
      </c>
      <c r="N7610" s="23">
        <v>0.26</v>
      </c>
      <c r="O7610" s="23">
        <v>0.52</v>
      </c>
    </row>
    <row r="7611" spans="1:15" x14ac:dyDescent="0.25">
      <c r="A7611" s="20" t="s">
        <v>117</v>
      </c>
      <c r="B7611" s="20" t="s">
        <v>731</v>
      </c>
      <c r="C7611" s="20" t="s">
        <v>110</v>
      </c>
      <c r="D7611" s="20" t="s">
        <v>109</v>
      </c>
      <c r="E7611" s="25">
        <v>20</v>
      </c>
      <c r="F7611" s="22">
        <v>2812.5</v>
      </c>
      <c r="G7611" s="23">
        <v>0.66</v>
      </c>
      <c r="H7611" s="20" t="s">
        <v>102</v>
      </c>
      <c r="I7611" s="20" t="s">
        <v>103</v>
      </c>
      <c r="J7611" s="20" t="s">
        <v>104</v>
      </c>
      <c r="K7611" s="21"/>
      <c r="L7611" s="20" t="s">
        <v>104</v>
      </c>
      <c r="M7611" s="20" t="s">
        <v>55</v>
      </c>
      <c r="N7611" s="23">
        <v>0.09</v>
      </c>
      <c r="O7611" s="23">
        <v>0.52</v>
      </c>
    </row>
    <row r="7612" spans="1:15" x14ac:dyDescent="0.25">
      <c r="A7612" s="20" t="s">
        <v>117</v>
      </c>
      <c r="B7612" s="20" t="s">
        <v>731</v>
      </c>
      <c r="C7612" s="20" t="s">
        <v>122</v>
      </c>
      <c r="D7612" s="20" t="s">
        <v>109</v>
      </c>
      <c r="E7612" s="25">
        <v>1</v>
      </c>
      <c r="F7612" s="23">
        <v>647.48</v>
      </c>
      <c r="G7612" s="23">
        <v>0.15</v>
      </c>
      <c r="H7612" s="20" t="s">
        <v>102</v>
      </c>
      <c r="I7612" s="20" t="s">
        <v>103</v>
      </c>
      <c r="J7612" s="20" t="s">
        <v>104</v>
      </c>
      <c r="K7612" s="21"/>
      <c r="L7612" s="20" t="s">
        <v>104</v>
      </c>
      <c r="M7612" s="20" t="s">
        <v>52</v>
      </c>
      <c r="N7612" s="23">
        <v>1.19</v>
      </c>
      <c r="O7612" s="23">
        <v>0.52</v>
      </c>
    </row>
    <row r="7613" spans="1:15" x14ac:dyDescent="0.25">
      <c r="A7613" s="20" t="s">
        <v>117</v>
      </c>
      <c r="B7613" s="20" t="s">
        <v>731</v>
      </c>
      <c r="C7613" s="20" t="s">
        <v>127</v>
      </c>
      <c r="D7613" s="20" t="s">
        <v>109</v>
      </c>
      <c r="E7613" s="25">
        <v>6</v>
      </c>
      <c r="F7613" s="24">
        <v>2644.33</v>
      </c>
      <c r="G7613" s="23">
        <v>0.62</v>
      </c>
      <c r="H7613" s="20" t="s">
        <v>102</v>
      </c>
      <c r="I7613" s="20" t="s">
        <v>103</v>
      </c>
      <c r="J7613" s="20" t="s">
        <v>104</v>
      </c>
      <c r="K7613" s="21"/>
      <c r="L7613" s="20" t="s">
        <v>104</v>
      </c>
      <c r="M7613" s="20" t="s">
        <v>51</v>
      </c>
      <c r="N7613" s="23">
        <v>0.81</v>
      </c>
      <c r="O7613" s="23">
        <v>0.52</v>
      </c>
    </row>
    <row r="7614" spans="1:15" x14ac:dyDescent="0.25">
      <c r="A7614" s="20" t="s">
        <v>117</v>
      </c>
      <c r="B7614" s="20" t="s">
        <v>731</v>
      </c>
      <c r="C7614" s="20" t="s">
        <v>111</v>
      </c>
      <c r="D7614" s="21"/>
      <c r="E7614" s="21"/>
      <c r="F7614" s="24">
        <v>1737.17</v>
      </c>
      <c r="G7614" s="23">
        <v>0.41</v>
      </c>
      <c r="H7614" s="20" t="s">
        <v>102</v>
      </c>
      <c r="I7614" s="20" t="s">
        <v>103</v>
      </c>
      <c r="J7614" s="20" t="s">
        <v>104</v>
      </c>
      <c r="K7614" s="21"/>
      <c r="L7614" s="20" t="s">
        <v>104</v>
      </c>
      <c r="M7614" s="20" t="s">
        <v>56</v>
      </c>
      <c r="N7614" s="23">
        <v>0.41</v>
      </c>
      <c r="O7614" s="23">
        <v>0.52</v>
      </c>
    </row>
    <row r="7615" spans="1:15" x14ac:dyDescent="0.25">
      <c r="A7615" s="20" t="s">
        <v>117</v>
      </c>
      <c r="B7615" s="20" t="s">
        <v>731</v>
      </c>
      <c r="C7615" s="20" t="s">
        <v>112</v>
      </c>
      <c r="D7615" s="20" t="s">
        <v>113</v>
      </c>
      <c r="E7615" s="25">
        <v>2</v>
      </c>
      <c r="F7615" s="23">
        <v>487.26</v>
      </c>
      <c r="G7615" s="23">
        <v>0.12</v>
      </c>
      <c r="H7615" s="20" t="s">
        <v>102</v>
      </c>
      <c r="I7615" s="20" t="s">
        <v>103</v>
      </c>
      <c r="J7615" s="20" t="s">
        <v>104</v>
      </c>
      <c r="K7615" s="21"/>
      <c r="L7615" s="20" t="s">
        <v>104</v>
      </c>
      <c r="M7615" s="20" t="s">
        <v>58</v>
      </c>
      <c r="N7615" s="23">
        <v>0.69</v>
      </c>
      <c r="O7615" s="23">
        <v>0.52</v>
      </c>
    </row>
    <row r="7616" spans="1:15" x14ac:dyDescent="0.25">
      <c r="A7616" s="20" t="s">
        <v>117</v>
      </c>
      <c r="B7616" s="20" t="s">
        <v>731</v>
      </c>
      <c r="C7616" s="20" t="s">
        <v>114</v>
      </c>
      <c r="D7616" s="21"/>
      <c r="E7616" s="21"/>
      <c r="F7616" s="24">
        <v>12075.45</v>
      </c>
      <c r="G7616" s="23">
        <v>2.85</v>
      </c>
      <c r="H7616" s="20" t="s">
        <v>102</v>
      </c>
      <c r="I7616" s="20" t="s">
        <v>103</v>
      </c>
      <c r="J7616" s="20" t="s">
        <v>104</v>
      </c>
      <c r="K7616" s="21"/>
      <c r="L7616" s="20" t="s">
        <v>104</v>
      </c>
      <c r="M7616" s="20" t="s">
        <v>69</v>
      </c>
      <c r="N7616" s="23">
        <v>2.85</v>
      </c>
      <c r="O7616" s="23">
        <v>0.52</v>
      </c>
    </row>
    <row r="7617" spans="1:15" x14ac:dyDescent="0.25">
      <c r="A7617" s="20" t="s">
        <v>117</v>
      </c>
      <c r="B7617" s="20" t="s">
        <v>731</v>
      </c>
      <c r="C7617" s="20" t="s">
        <v>121</v>
      </c>
      <c r="D7617" s="20" t="s">
        <v>106</v>
      </c>
      <c r="E7617" s="21"/>
      <c r="F7617" s="24">
        <v>2523.39</v>
      </c>
      <c r="G7617" s="26">
        <v>0.6</v>
      </c>
      <c r="H7617" s="20" t="s">
        <v>102</v>
      </c>
      <c r="I7617" s="20" t="s">
        <v>103</v>
      </c>
      <c r="J7617" s="20" t="s">
        <v>104</v>
      </c>
      <c r="K7617" s="21"/>
      <c r="L7617" s="20" t="s">
        <v>104</v>
      </c>
      <c r="M7617" s="20" t="s">
        <v>74</v>
      </c>
      <c r="N7617" s="21"/>
      <c r="O7617" s="23">
        <v>0.52</v>
      </c>
    </row>
    <row r="7618" spans="1:15" x14ac:dyDescent="0.25">
      <c r="A7618" s="20" t="s">
        <v>117</v>
      </c>
      <c r="B7618" s="20" t="s">
        <v>731</v>
      </c>
      <c r="C7618" s="20" t="s">
        <v>115</v>
      </c>
      <c r="D7618" s="20" t="s">
        <v>106</v>
      </c>
      <c r="E7618" s="21"/>
      <c r="F7618" s="26">
        <v>277.3</v>
      </c>
      <c r="G7618" s="23">
        <v>7.0000000000000007E-2</v>
      </c>
      <c r="H7618" s="20" t="s">
        <v>102</v>
      </c>
      <c r="I7618" s="20" t="s">
        <v>103</v>
      </c>
      <c r="J7618" s="20" t="s">
        <v>104</v>
      </c>
      <c r="K7618" s="21"/>
      <c r="L7618" s="20" t="s">
        <v>104</v>
      </c>
      <c r="M7618" s="20" t="s">
        <v>75</v>
      </c>
      <c r="N7618" s="21"/>
      <c r="O7618" s="23">
        <v>0.52</v>
      </c>
    </row>
    <row r="7619" spans="1:15" x14ac:dyDescent="0.25">
      <c r="A7619" s="20" t="s">
        <v>117</v>
      </c>
      <c r="B7619" s="20" t="s">
        <v>732</v>
      </c>
      <c r="C7619" s="20" t="s">
        <v>7</v>
      </c>
      <c r="D7619" s="20" t="s">
        <v>10</v>
      </c>
      <c r="E7619" s="21"/>
      <c r="F7619" s="24">
        <v>1595.01</v>
      </c>
      <c r="G7619" s="23">
        <v>0.62</v>
      </c>
      <c r="H7619" s="20" t="s">
        <v>102</v>
      </c>
      <c r="I7619" s="20" t="s">
        <v>120</v>
      </c>
      <c r="J7619" s="20" t="s">
        <v>104</v>
      </c>
      <c r="K7619" s="21"/>
      <c r="L7619" s="20" t="s">
        <v>104</v>
      </c>
      <c r="M7619" s="20" t="s">
        <v>48</v>
      </c>
      <c r="N7619" s="23">
        <v>0.62</v>
      </c>
      <c r="O7619" s="23">
        <v>0.67</v>
      </c>
    </row>
    <row r="7620" spans="1:15" x14ac:dyDescent="0.25">
      <c r="A7620" s="20" t="s">
        <v>117</v>
      </c>
      <c r="B7620" s="20" t="s">
        <v>732</v>
      </c>
      <c r="C7620" s="20" t="s">
        <v>105</v>
      </c>
      <c r="D7620" s="20" t="s">
        <v>106</v>
      </c>
      <c r="E7620" s="21"/>
      <c r="F7620" s="23">
        <v>310.27999999999997</v>
      </c>
      <c r="G7620" s="23">
        <v>0.12</v>
      </c>
      <c r="H7620" s="20" t="s">
        <v>102</v>
      </c>
      <c r="I7620" s="20" t="s">
        <v>120</v>
      </c>
      <c r="J7620" s="20" t="s">
        <v>104</v>
      </c>
      <c r="K7620" s="21"/>
      <c r="L7620" s="20" t="s">
        <v>104</v>
      </c>
      <c r="M7620" s="20" t="s">
        <v>82</v>
      </c>
      <c r="N7620" s="21"/>
      <c r="O7620" s="23">
        <v>0.67</v>
      </c>
    </row>
    <row r="7621" spans="1:15" x14ac:dyDescent="0.25">
      <c r="A7621" s="20" t="s">
        <v>117</v>
      </c>
      <c r="B7621" s="20" t="s">
        <v>732</v>
      </c>
      <c r="C7621" s="20" t="s">
        <v>107</v>
      </c>
      <c r="D7621" s="20" t="s">
        <v>106</v>
      </c>
      <c r="E7621" s="21"/>
      <c r="F7621" s="24">
        <v>2775.06</v>
      </c>
      <c r="G7621" s="23">
        <v>1.08</v>
      </c>
      <c r="H7621" s="20" t="s">
        <v>102</v>
      </c>
      <c r="I7621" s="20" t="s">
        <v>120</v>
      </c>
      <c r="J7621" s="20" t="s">
        <v>104</v>
      </c>
      <c r="K7621" s="21"/>
      <c r="L7621" s="20" t="s">
        <v>104</v>
      </c>
      <c r="M7621" s="20" t="s">
        <v>65</v>
      </c>
      <c r="N7621" s="23">
        <v>0.84</v>
      </c>
      <c r="O7621" s="23">
        <v>0.67</v>
      </c>
    </row>
    <row r="7622" spans="1:15" x14ac:dyDescent="0.25">
      <c r="A7622" s="20" t="s">
        <v>117</v>
      </c>
      <c r="B7622" s="20" t="s">
        <v>732</v>
      </c>
      <c r="C7622" s="20" t="s">
        <v>108</v>
      </c>
      <c r="D7622" s="20" t="s">
        <v>106</v>
      </c>
      <c r="E7622" s="21"/>
      <c r="F7622" s="24">
        <v>1323.54</v>
      </c>
      <c r="G7622" s="23">
        <v>0.51</v>
      </c>
      <c r="H7622" s="20" t="s">
        <v>102</v>
      </c>
      <c r="I7622" s="20" t="s">
        <v>120</v>
      </c>
      <c r="J7622" s="20" t="s">
        <v>104</v>
      </c>
      <c r="K7622" s="21"/>
      <c r="L7622" s="20" t="s">
        <v>104</v>
      </c>
      <c r="M7622" s="20" t="s">
        <v>64</v>
      </c>
      <c r="N7622" s="23">
        <v>23.22</v>
      </c>
      <c r="O7622" s="23">
        <v>0.67</v>
      </c>
    </row>
    <row r="7623" spans="1:15" x14ac:dyDescent="0.25">
      <c r="A7623" s="20" t="s">
        <v>117</v>
      </c>
      <c r="B7623" s="20" t="s">
        <v>732</v>
      </c>
      <c r="C7623" s="20" t="s">
        <v>54</v>
      </c>
      <c r="D7623" s="20" t="s">
        <v>109</v>
      </c>
      <c r="E7623" s="25">
        <v>20</v>
      </c>
      <c r="F7623" s="22">
        <v>8819.2000000000007</v>
      </c>
      <c r="G7623" s="23">
        <v>3.43</v>
      </c>
      <c r="H7623" s="20" t="s">
        <v>102</v>
      </c>
      <c r="I7623" s="20" t="s">
        <v>120</v>
      </c>
      <c r="J7623" s="20" t="s">
        <v>104</v>
      </c>
      <c r="K7623" s="21"/>
      <c r="L7623" s="20" t="s">
        <v>104</v>
      </c>
      <c r="M7623" s="20" t="s">
        <v>54</v>
      </c>
      <c r="N7623" s="23">
        <v>0.26</v>
      </c>
      <c r="O7623" s="23">
        <v>0.67</v>
      </c>
    </row>
    <row r="7624" spans="1:15" x14ac:dyDescent="0.25">
      <c r="A7624" s="20" t="s">
        <v>117</v>
      </c>
      <c r="B7624" s="20" t="s">
        <v>732</v>
      </c>
      <c r="C7624" s="20" t="s">
        <v>49</v>
      </c>
      <c r="D7624" s="20" t="s">
        <v>109</v>
      </c>
      <c r="E7624" s="25">
        <v>9</v>
      </c>
      <c r="F7624" s="24">
        <v>2750.94</v>
      </c>
      <c r="G7624" s="23">
        <v>1.07</v>
      </c>
      <c r="H7624" s="20" t="s">
        <v>102</v>
      </c>
      <c r="I7624" s="20" t="s">
        <v>120</v>
      </c>
      <c r="J7624" s="20" t="s">
        <v>104</v>
      </c>
      <c r="K7624" s="21"/>
      <c r="L7624" s="20" t="s">
        <v>104</v>
      </c>
      <c r="M7624" s="20" t="s">
        <v>49</v>
      </c>
      <c r="N7624" s="23">
        <v>0.85</v>
      </c>
      <c r="O7624" s="23">
        <v>0.67</v>
      </c>
    </row>
    <row r="7625" spans="1:15" x14ac:dyDescent="0.25">
      <c r="A7625" s="20" t="s">
        <v>117</v>
      </c>
      <c r="B7625" s="20" t="s">
        <v>732</v>
      </c>
      <c r="C7625" s="20" t="s">
        <v>112</v>
      </c>
      <c r="D7625" s="20" t="s">
        <v>113</v>
      </c>
      <c r="E7625" s="25">
        <v>4</v>
      </c>
      <c r="F7625" s="26">
        <v>591.70000000000005</v>
      </c>
      <c r="G7625" s="23">
        <v>0.23</v>
      </c>
      <c r="H7625" s="20" t="s">
        <v>102</v>
      </c>
      <c r="I7625" s="20" t="s">
        <v>120</v>
      </c>
      <c r="J7625" s="20" t="s">
        <v>104</v>
      </c>
      <c r="K7625" s="21"/>
      <c r="L7625" s="20" t="s">
        <v>104</v>
      </c>
      <c r="M7625" s="20" t="s">
        <v>58</v>
      </c>
      <c r="N7625" s="23">
        <v>0.69</v>
      </c>
      <c r="O7625" s="23">
        <v>0.67</v>
      </c>
    </row>
    <row r="7626" spans="1:15" x14ac:dyDescent="0.25">
      <c r="A7626" s="20" t="s">
        <v>117</v>
      </c>
      <c r="B7626" s="20" t="s">
        <v>732</v>
      </c>
      <c r="C7626" s="20" t="s">
        <v>114</v>
      </c>
      <c r="D7626" s="21"/>
      <c r="E7626" s="21"/>
      <c r="F7626" s="24">
        <v>7331.91</v>
      </c>
      <c r="G7626" s="23">
        <v>2.85</v>
      </c>
      <c r="H7626" s="20" t="s">
        <v>102</v>
      </c>
      <c r="I7626" s="20" t="s">
        <v>120</v>
      </c>
      <c r="J7626" s="20" t="s">
        <v>104</v>
      </c>
      <c r="K7626" s="21"/>
      <c r="L7626" s="20" t="s">
        <v>104</v>
      </c>
      <c r="M7626" s="20" t="s">
        <v>69</v>
      </c>
      <c r="N7626" s="23">
        <v>2.85</v>
      </c>
      <c r="O7626" s="23">
        <v>0.67</v>
      </c>
    </row>
    <row r="7627" spans="1:15" x14ac:dyDescent="0.25">
      <c r="A7627" s="20" t="s">
        <v>117</v>
      </c>
      <c r="B7627" s="20" t="s">
        <v>732</v>
      </c>
      <c r="C7627" s="20" t="s">
        <v>121</v>
      </c>
      <c r="D7627" s="20" t="s">
        <v>106</v>
      </c>
      <c r="E7627" s="21"/>
      <c r="F7627" s="22">
        <v>1530.7</v>
      </c>
      <c r="G7627" s="26">
        <v>0.6</v>
      </c>
      <c r="H7627" s="20" t="s">
        <v>102</v>
      </c>
      <c r="I7627" s="20" t="s">
        <v>120</v>
      </c>
      <c r="J7627" s="20" t="s">
        <v>104</v>
      </c>
      <c r="K7627" s="21"/>
      <c r="L7627" s="20" t="s">
        <v>104</v>
      </c>
      <c r="M7627" s="20" t="s">
        <v>74</v>
      </c>
      <c r="N7627" s="21"/>
      <c r="O7627" s="23">
        <v>0.67</v>
      </c>
    </row>
    <row r="7628" spans="1:15" x14ac:dyDescent="0.25">
      <c r="A7628" s="20" t="s">
        <v>117</v>
      </c>
      <c r="B7628" s="20" t="s">
        <v>732</v>
      </c>
      <c r="C7628" s="20" t="s">
        <v>115</v>
      </c>
      <c r="D7628" s="20" t="s">
        <v>106</v>
      </c>
      <c r="E7628" s="21"/>
      <c r="F7628" s="26">
        <v>232.1</v>
      </c>
      <c r="G7628" s="23">
        <v>0.09</v>
      </c>
      <c r="H7628" s="20" t="s">
        <v>102</v>
      </c>
      <c r="I7628" s="20" t="s">
        <v>120</v>
      </c>
      <c r="J7628" s="20" t="s">
        <v>104</v>
      </c>
      <c r="K7628" s="21"/>
      <c r="L7628" s="20" t="s">
        <v>104</v>
      </c>
      <c r="M7628" s="20" t="s">
        <v>75</v>
      </c>
      <c r="N7628" s="21"/>
      <c r="O7628" s="23">
        <v>0.67</v>
      </c>
    </row>
    <row r="7629" spans="1:15" x14ac:dyDescent="0.25">
      <c r="A7629" s="20" t="s">
        <v>117</v>
      </c>
      <c r="B7629" s="20" t="s">
        <v>732</v>
      </c>
      <c r="C7629" s="20" t="s">
        <v>119</v>
      </c>
      <c r="D7629" s="20" t="s">
        <v>6</v>
      </c>
      <c r="E7629" s="21"/>
      <c r="F7629" s="27">
        <v>4866</v>
      </c>
      <c r="G7629" s="23">
        <v>1.89</v>
      </c>
      <c r="H7629" s="20" t="s">
        <v>102</v>
      </c>
      <c r="I7629" s="20" t="s">
        <v>120</v>
      </c>
      <c r="J7629" s="20" t="s">
        <v>104</v>
      </c>
      <c r="K7629" s="21"/>
      <c r="L7629" s="20" t="s">
        <v>104</v>
      </c>
      <c r="M7629" s="20" t="s">
        <v>45</v>
      </c>
      <c r="N7629" s="23">
        <v>32.65</v>
      </c>
      <c r="O7629" s="23">
        <v>0.67</v>
      </c>
    </row>
    <row r="7630" spans="1:15" x14ac:dyDescent="0.25">
      <c r="A7630" s="20" t="s">
        <v>117</v>
      </c>
      <c r="B7630" s="20" t="s">
        <v>732</v>
      </c>
      <c r="C7630" s="20" t="s">
        <v>111</v>
      </c>
      <c r="D7630" s="21"/>
      <c r="E7630" s="21"/>
      <c r="F7630" s="24">
        <v>1054.77</v>
      </c>
      <c r="G7630" s="23">
        <v>0.41</v>
      </c>
      <c r="H7630" s="20" t="s">
        <v>102</v>
      </c>
      <c r="I7630" s="20" t="s">
        <v>120</v>
      </c>
      <c r="J7630" s="20" t="s">
        <v>104</v>
      </c>
      <c r="K7630" s="21"/>
      <c r="L7630" s="20" t="s">
        <v>104</v>
      </c>
      <c r="M7630" s="20" t="s">
        <v>56</v>
      </c>
      <c r="N7630" s="23">
        <v>0.41</v>
      </c>
      <c r="O7630" s="23">
        <v>0.67</v>
      </c>
    </row>
    <row r="7631" spans="1:15" x14ac:dyDescent="0.25">
      <c r="A7631" s="20" t="s">
        <v>117</v>
      </c>
      <c r="B7631" s="20" t="s">
        <v>732</v>
      </c>
      <c r="C7631" s="20" t="s">
        <v>55</v>
      </c>
      <c r="D7631" s="20" t="s">
        <v>109</v>
      </c>
      <c r="E7631" s="25">
        <v>20</v>
      </c>
      <c r="F7631" s="25">
        <v>226</v>
      </c>
      <c r="G7631" s="23">
        <v>0.09</v>
      </c>
      <c r="H7631" s="20" t="s">
        <v>102</v>
      </c>
      <c r="I7631" s="20" t="s">
        <v>120</v>
      </c>
      <c r="J7631" s="20" t="s">
        <v>104</v>
      </c>
      <c r="K7631" s="21"/>
      <c r="L7631" s="20" t="s">
        <v>104</v>
      </c>
      <c r="M7631" s="20" t="s">
        <v>55</v>
      </c>
      <c r="N7631" s="23">
        <v>0.02</v>
      </c>
      <c r="O7631" s="23">
        <v>0.67</v>
      </c>
    </row>
    <row r="7632" spans="1:15" x14ac:dyDescent="0.25">
      <c r="A7632" s="20" t="s">
        <v>117</v>
      </c>
      <c r="B7632" s="20" t="s">
        <v>733</v>
      </c>
      <c r="C7632" s="20" t="s">
        <v>7</v>
      </c>
      <c r="D7632" s="20" t="s">
        <v>10</v>
      </c>
      <c r="E7632" s="21"/>
      <c r="F7632" s="24">
        <v>2580.38</v>
      </c>
      <c r="G7632" s="23">
        <v>0.62</v>
      </c>
      <c r="H7632" s="20" t="s">
        <v>102</v>
      </c>
      <c r="I7632" s="20" t="s">
        <v>151</v>
      </c>
      <c r="J7632" s="20" t="s">
        <v>104</v>
      </c>
      <c r="K7632" s="21"/>
      <c r="L7632" s="20" t="s">
        <v>104</v>
      </c>
      <c r="M7632" s="20" t="s">
        <v>48</v>
      </c>
      <c r="N7632" s="23">
        <v>0.62</v>
      </c>
      <c r="O7632" s="21"/>
    </row>
    <row r="7633" spans="1:15" x14ac:dyDescent="0.25">
      <c r="A7633" s="20" t="s">
        <v>117</v>
      </c>
      <c r="B7633" s="20" t="s">
        <v>733</v>
      </c>
      <c r="C7633" s="20" t="s">
        <v>105</v>
      </c>
      <c r="D7633" s="20" t="s">
        <v>106</v>
      </c>
      <c r="E7633" s="21"/>
      <c r="F7633" s="23">
        <v>501.97</v>
      </c>
      <c r="G7633" s="23">
        <v>0.12</v>
      </c>
      <c r="H7633" s="20" t="s">
        <v>102</v>
      </c>
      <c r="I7633" s="20" t="s">
        <v>151</v>
      </c>
      <c r="J7633" s="20" t="s">
        <v>104</v>
      </c>
      <c r="K7633" s="21"/>
      <c r="L7633" s="20" t="s">
        <v>104</v>
      </c>
      <c r="M7633" s="20" t="s">
        <v>82</v>
      </c>
      <c r="N7633" s="21"/>
      <c r="O7633" s="21"/>
    </row>
    <row r="7634" spans="1:15" x14ac:dyDescent="0.25">
      <c r="A7634" s="20" t="s">
        <v>117</v>
      </c>
      <c r="B7634" s="20" t="s">
        <v>733</v>
      </c>
      <c r="C7634" s="20" t="s">
        <v>107</v>
      </c>
      <c r="D7634" s="20" t="s">
        <v>106</v>
      </c>
      <c r="E7634" s="21"/>
      <c r="F7634" s="24">
        <v>3721.29</v>
      </c>
      <c r="G7634" s="23">
        <v>0.89</v>
      </c>
      <c r="H7634" s="20" t="s">
        <v>102</v>
      </c>
      <c r="I7634" s="20" t="s">
        <v>151</v>
      </c>
      <c r="J7634" s="20" t="s">
        <v>104</v>
      </c>
      <c r="K7634" s="21"/>
      <c r="L7634" s="20" t="s">
        <v>104</v>
      </c>
      <c r="M7634" s="20" t="s">
        <v>65</v>
      </c>
      <c r="N7634" s="23">
        <v>0.84</v>
      </c>
      <c r="O7634" s="21"/>
    </row>
    <row r="7635" spans="1:15" x14ac:dyDescent="0.25">
      <c r="A7635" s="20" t="s">
        <v>117</v>
      </c>
      <c r="B7635" s="20" t="s">
        <v>733</v>
      </c>
      <c r="C7635" s="20" t="s">
        <v>108</v>
      </c>
      <c r="D7635" s="20" t="s">
        <v>106</v>
      </c>
      <c r="E7635" s="21"/>
      <c r="F7635" s="22">
        <v>1973.7</v>
      </c>
      <c r="G7635" s="23">
        <v>0.47</v>
      </c>
      <c r="H7635" s="20" t="s">
        <v>102</v>
      </c>
      <c r="I7635" s="20" t="s">
        <v>151</v>
      </c>
      <c r="J7635" s="20" t="s">
        <v>104</v>
      </c>
      <c r="K7635" s="21"/>
      <c r="L7635" s="20" t="s">
        <v>104</v>
      </c>
      <c r="M7635" s="20" t="s">
        <v>64</v>
      </c>
      <c r="N7635" s="23">
        <v>23.22</v>
      </c>
      <c r="O7635" s="21"/>
    </row>
    <row r="7636" spans="1:15" x14ac:dyDescent="0.25">
      <c r="A7636" s="20" t="s">
        <v>117</v>
      </c>
      <c r="B7636" s="20" t="s">
        <v>733</v>
      </c>
      <c r="C7636" s="20" t="s">
        <v>122</v>
      </c>
      <c r="D7636" s="20" t="s">
        <v>109</v>
      </c>
      <c r="E7636" s="25">
        <v>1</v>
      </c>
      <c r="F7636" s="23">
        <v>654.38</v>
      </c>
      <c r="G7636" s="23">
        <v>0.16</v>
      </c>
      <c r="H7636" s="20" t="s">
        <v>102</v>
      </c>
      <c r="I7636" s="20" t="s">
        <v>151</v>
      </c>
      <c r="J7636" s="20" t="s">
        <v>104</v>
      </c>
      <c r="K7636" s="21"/>
      <c r="L7636" s="20" t="s">
        <v>104</v>
      </c>
      <c r="M7636" s="20" t="s">
        <v>52</v>
      </c>
      <c r="N7636" s="23">
        <v>1.19</v>
      </c>
      <c r="O7636" s="21"/>
    </row>
    <row r="7637" spans="1:15" x14ac:dyDescent="0.25">
      <c r="A7637" s="20" t="s">
        <v>117</v>
      </c>
      <c r="B7637" s="20" t="s">
        <v>733</v>
      </c>
      <c r="C7637" s="20" t="s">
        <v>127</v>
      </c>
      <c r="D7637" s="20" t="s">
        <v>109</v>
      </c>
      <c r="E7637" s="25">
        <v>2</v>
      </c>
      <c r="F7637" s="23">
        <v>890.84</v>
      </c>
      <c r="G7637" s="23">
        <v>0.21</v>
      </c>
      <c r="H7637" s="20" t="s">
        <v>102</v>
      </c>
      <c r="I7637" s="20" t="s">
        <v>151</v>
      </c>
      <c r="J7637" s="20" t="s">
        <v>104</v>
      </c>
      <c r="K7637" s="21"/>
      <c r="L7637" s="20" t="s">
        <v>104</v>
      </c>
      <c r="M7637" s="20" t="s">
        <v>51</v>
      </c>
      <c r="N7637" s="23">
        <v>0.81</v>
      </c>
      <c r="O7637" s="21"/>
    </row>
    <row r="7638" spans="1:15" x14ac:dyDescent="0.25">
      <c r="A7638" s="20" t="s">
        <v>117</v>
      </c>
      <c r="B7638" s="20" t="s">
        <v>733</v>
      </c>
      <c r="C7638" s="20" t="s">
        <v>111</v>
      </c>
      <c r="D7638" s="21"/>
      <c r="E7638" s="21"/>
      <c r="F7638" s="24">
        <v>1706.38</v>
      </c>
      <c r="G7638" s="23">
        <v>0.41</v>
      </c>
      <c r="H7638" s="20" t="s">
        <v>102</v>
      </c>
      <c r="I7638" s="20" t="s">
        <v>151</v>
      </c>
      <c r="J7638" s="20" t="s">
        <v>104</v>
      </c>
      <c r="K7638" s="21"/>
      <c r="L7638" s="20" t="s">
        <v>104</v>
      </c>
      <c r="M7638" s="20" t="s">
        <v>56</v>
      </c>
      <c r="N7638" s="23">
        <v>0.41</v>
      </c>
      <c r="O7638" s="21"/>
    </row>
    <row r="7639" spans="1:15" x14ac:dyDescent="0.25">
      <c r="A7639" s="20" t="s">
        <v>117</v>
      </c>
      <c r="B7639" s="20" t="s">
        <v>733</v>
      </c>
      <c r="C7639" s="20" t="s">
        <v>112</v>
      </c>
      <c r="D7639" s="20" t="s">
        <v>113</v>
      </c>
      <c r="E7639" s="25">
        <v>1</v>
      </c>
      <c r="F7639" s="23">
        <v>239.31</v>
      </c>
      <c r="G7639" s="23">
        <v>0.06</v>
      </c>
      <c r="H7639" s="20" t="s">
        <v>102</v>
      </c>
      <c r="I7639" s="20" t="s">
        <v>151</v>
      </c>
      <c r="J7639" s="20" t="s">
        <v>104</v>
      </c>
      <c r="K7639" s="21"/>
      <c r="L7639" s="20" t="s">
        <v>104</v>
      </c>
      <c r="M7639" s="20" t="s">
        <v>58</v>
      </c>
      <c r="N7639" s="23">
        <v>0.69</v>
      </c>
      <c r="O7639" s="21"/>
    </row>
    <row r="7640" spans="1:15" x14ac:dyDescent="0.25">
      <c r="A7640" s="20" t="s">
        <v>117</v>
      </c>
      <c r="B7640" s="20" t="s">
        <v>733</v>
      </c>
      <c r="C7640" s="20" t="s">
        <v>121</v>
      </c>
      <c r="D7640" s="20" t="s">
        <v>106</v>
      </c>
      <c r="E7640" s="21"/>
      <c r="F7640" s="24">
        <v>1650.89</v>
      </c>
      <c r="G7640" s="26">
        <v>0.4</v>
      </c>
      <c r="H7640" s="20" t="s">
        <v>102</v>
      </c>
      <c r="I7640" s="20" t="s">
        <v>151</v>
      </c>
      <c r="J7640" s="20" t="s">
        <v>104</v>
      </c>
      <c r="K7640" s="21"/>
      <c r="L7640" s="20" t="s">
        <v>104</v>
      </c>
      <c r="M7640" s="20" t="s">
        <v>74</v>
      </c>
      <c r="N7640" s="21"/>
      <c r="O7640" s="21"/>
    </row>
    <row r="7641" spans="1:15" x14ac:dyDescent="0.25">
      <c r="A7641" s="20" t="s">
        <v>117</v>
      </c>
      <c r="B7641" s="20" t="s">
        <v>733</v>
      </c>
      <c r="C7641" s="20" t="s">
        <v>115</v>
      </c>
      <c r="D7641" s="20" t="s">
        <v>106</v>
      </c>
      <c r="E7641" s="21"/>
      <c r="F7641" s="23">
        <v>249.68</v>
      </c>
      <c r="G7641" s="23">
        <v>0.06</v>
      </c>
      <c r="H7641" s="20" t="s">
        <v>102</v>
      </c>
      <c r="I7641" s="20" t="s">
        <v>151</v>
      </c>
      <c r="J7641" s="20" t="s">
        <v>104</v>
      </c>
      <c r="K7641" s="21"/>
      <c r="L7641" s="20" t="s">
        <v>104</v>
      </c>
      <c r="M7641" s="20" t="s">
        <v>75</v>
      </c>
      <c r="N7641" s="21"/>
      <c r="O7641" s="21"/>
    </row>
    <row r="7642" spans="1:15" x14ac:dyDescent="0.25">
      <c r="A7642" s="20" t="s">
        <v>117</v>
      </c>
      <c r="B7642" s="20" t="s">
        <v>733</v>
      </c>
      <c r="C7642" s="20" t="s">
        <v>54</v>
      </c>
      <c r="D7642" s="20" t="s">
        <v>109</v>
      </c>
      <c r="E7642" s="25">
        <v>20</v>
      </c>
      <c r="F7642" s="27">
        <v>14014</v>
      </c>
      <c r="G7642" s="23">
        <v>3.37</v>
      </c>
      <c r="H7642" s="20" t="s">
        <v>102</v>
      </c>
      <c r="I7642" s="20" t="s">
        <v>151</v>
      </c>
      <c r="J7642" s="20" t="s">
        <v>104</v>
      </c>
      <c r="K7642" s="21"/>
      <c r="L7642" s="20" t="s">
        <v>104</v>
      </c>
      <c r="M7642" s="20" t="s">
        <v>54</v>
      </c>
      <c r="N7642" s="23">
        <v>0.26</v>
      </c>
      <c r="O7642" s="21"/>
    </row>
    <row r="7643" spans="1:15" x14ac:dyDescent="0.25">
      <c r="A7643" s="20" t="s">
        <v>117</v>
      </c>
      <c r="B7643" s="20" t="s">
        <v>733</v>
      </c>
      <c r="C7643" s="20" t="s">
        <v>110</v>
      </c>
      <c r="D7643" s="20" t="s">
        <v>109</v>
      </c>
      <c r="E7643" s="25">
        <v>20</v>
      </c>
      <c r="F7643" s="26">
        <v>628.20000000000005</v>
      </c>
      <c r="G7643" s="23">
        <v>0.15</v>
      </c>
      <c r="H7643" s="20" t="s">
        <v>102</v>
      </c>
      <c r="I7643" s="20" t="s">
        <v>151</v>
      </c>
      <c r="J7643" s="20" t="s">
        <v>104</v>
      </c>
      <c r="K7643" s="21"/>
      <c r="L7643" s="20" t="s">
        <v>104</v>
      </c>
      <c r="M7643" s="20" t="s">
        <v>55</v>
      </c>
      <c r="N7643" s="23">
        <v>0.09</v>
      </c>
      <c r="O7643" s="21"/>
    </row>
    <row r="7644" spans="1:15" x14ac:dyDescent="0.25">
      <c r="A7644" s="20" t="s">
        <v>117</v>
      </c>
      <c r="B7644" s="20" t="s">
        <v>733</v>
      </c>
      <c r="C7644" s="20" t="s">
        <v>114</v>
      </c>
      <c r="D7644" s="21"/>
      <c r="E7644" s="21"/>
      <c r="F7644" s="22">
        <v>8323.7999999999993</v>
      </c>
      <c r="G7644" s="25">
        <v>2</v>
      </c>
      <c r="H7644" s="20" t="s">
        <v>102</v>
      </c>
      <c r="I7644" s="20" t="s">
        <v>151</v>
      </c>
      <c r="J7644" s="20" t="s">
        <v>104</v>
      </c>
      <c r="K7644" s="21"/>
      <c r="L7644" s="20" t="s">
        <v>104</v>
      </c>
      <c r="M7644" s="20" t="s">
        <v>69</v>
      </c>
      <c r="N7644" s="23">
        <v>2.85</v>
      </c>
      <c r="O7644" s="21"/>
    </row>
    <row r="7645" spans="1:15" x14ac:dyDescent="0.25">
      <c r="A7645" s="20" t="s">
        <v>117</v>
      </c>
      <c r="B7645" s="20" t="s">
        <v>733</v>
      </c>
      <c r="C7645" s="20" t="s">
        <v>119</v>
      </c>
      <c r="D7645" s="20" t="s">
        <v>6</v>
      </c>
      <c r="E7645" s="21"/>
      <c r="F7645" s="22">
        <v>7808.2</v>
      </c>
      <c r="G7645" s="23">
        <v>1.88</v>
      </c>
      <c r="H7645" s="20" t="s">
        <v>102</v>
      </c>
      <c r="I7645" s="20" t="s">
        <v>151</v>
      </c>
      <c r="J7645" s="20" t="s">
        <v>104</v>
      </c>
      <c r="K7645" s="21"/>
      <c r="L7645" s="20" t="s">
        <v>104</v>
      </c>
      <c r="M7645" s="20" t="s">
        <v>45</v>
      </c>
      <c r="N7645" s="23">
        <v>32.65</v>
      </c>
      <c r="O7645" s="21"/>
    </row>
    <row r="7646" spans="1:15" x14ac:dyDescent="0.25">
      <c r="A7646" s="20" t="s">
        <v>117</v>
      </c>
      <c r="B7646" s="20" t="s">
        <v>734</v>
      </c>
      <c r="C7646" s="20" t="s">
        <v>7</v>
      </c>
      <c r="D7646" s="20" t="s">
        <v>10</v>
      </c>
      <c r="E7646" s="21"/>
      <c r="F7646" s="24">
        <v>1626.88</v>
      </c>
      <c r="G7646" s="23">
        <v>0.62</v>
      </c>
      <c r="H7646" s="20" t="s">
        <v>102</v>
      </c>
      <c r="I7646" s="20" t="s">
        <v>134</v>
      </c>
      <c r="J7646" s="20" t="s">
        <v>104</v>
      </c>
      <c r="K7646" s="21"/>
      <c r="L7646" s="20" t="s">
        <v>104</v>
      </c>
      <c r="M7646" s="20" t="s">
        <v>48</v>
      </c>
      <c r="N7646" s="23">
        <v>0.62</v>
      </c>
      <c r="O7646" s="23">
        <v>0.54</v>
      </c>
    </row>
    <row r="7647" spans="1:15" x14ac:dyDescent="0.25">
      <c r="A7647" s="20" t="s">
        <v>117</v>
      </c>
      <c r="B7647" s="20" t="s">
        <v>734</v>
      </c>
      <c r="C7647" s="20" t="s">
        <v>105</v>
      </c>
      <c r="D7647" s="20" t="s">
        <v>106</v>
      </c>
      <c r="E7647" s="21"/>
      <c r="F7647" s="23">
        <v>316.37</v>
      </c>
      <c r="G7647" s="23">
        <v>0.12</v>
      </c>
      <c r="H7647" s="20" t="s">
        <v>102</v>
      </c>
      <c r="I7647" s="20" t="s">
        <v>134</v>
      </c>
      <c r="J7647" s="20" t="s">
        <v>104</v>
      </c>
      <c r="K7647" s="21"/>
      <c r="L7647" s="20" t="s">
        <v>104</v>
      </c>
      <c r="M7647" s="20" t="s">
        <v>82</v>
      </c>
      <c r="N7647" s="21"/>
      <c r="O7647" s="23">
        <v>0.54</v>
      </c>
    </row>
    <row r="7648" spans="1:15" x14ac:dyDescent="0.25">
      <c r="A7648" s="20" t="s">
        <v>117</v>
      </c>
      <c r="B7648" s="20" t="s">
        <v>734</v>
      </c>
      <c r="C7648" s="20" t="s">
        <v>107</v>
      </c>
      <c r="D7648" s="20" t="s">
        <v>106</v>
      </c>
      <c r="E7648" s="21"/>
      <c r="F7648" s="24">
        <v>2818.24</v>
      </c>
      <c r="G7648" s="23">
        <v>1.07</v>
      </c>
      <c r="H7648" s="20" t="s">
        <v>102</v>
      </c>
      <c r="I7648" s="20" t="s">
        <v>134</v>
      </c>
      <c r="J7648" s="20" t="s">
        <v>104</v>
      </c>
      <c r="K7648" s="21"/>
      <c r="L7648" s="20" t="s">
        <v>104</v>
      </c>
      <c r="M7648" s="20" t="s">
        <v>65</v>
      </c>
      <c r="N7648" s="23">
        <v>0.84</v>
      </c>
      <c r="O7648" s="23">
        <v>0.54</v>
      </c>
    </row>
    <row r="7649" spans="1:15" x14ac:dyDescent="0.25">
      <c r="A7649" s="20" t="s">
        <v>117</v>
      </c>
      <c r="B7649" s="20" t="s">
        <v>734</v>
      </c>
      <c r="C7649" s="20" t="s">
        <v>108</v>
      </c>
      <c r="D7649" s="20" t="s">
        <v>106</v>
      </c>
      <c r="E7649" s="21"/>
      <c r="F7649" s="22">
        <v>1393.2</v>
      </c>
      <c r="G7649" s="23">
        <v>0.53</v>
      </c>
      <c r="H7649" s="20" t="s">
        <v>102</v>
      </c>
      <c r="I7649" s="20" t="s">
        <v>134</v>
      </c>
      <c r="J7649" s="20" t="s">
        <v>104</v>
      </c>
      <c r="K7649" s="21"/>
      <c r="L7649" s="20" t="s">
        <v>104</v>
      </c>
      <c r="M7649" s="20" t="s">
        <v>64</v>
      </c>
      <c r="N7649" s="23">
        <v>23.22</v>
      </c>
      <c r="O7649" s="23">
        <v>0.54</v>
      </c>
    </row>
    <row r="7650" spans="1:15" x14ac:dyDescent="0.25">
      <c r="A7650" s="20" t="s">
        <v>117</v>
      </c>
      <c r="B7650" s="20" t="s">
        <v>734</v>
      </c>
      <c r="C7650" s="20" t="s">
        <v>54</v>
      </c>
      <c r="D7650" s="20" t="s">
        <v>109</v>
      </c>
      <c r="E7650" s="25">
        <v>20</v>
      </c>
      <c r="F7650" s="22">
        <v>3218.8</v>
      </c>
      <c r="G7650" s="23">
        <v>1.23</v>
      </c>
      <c r="H7650" s="20" t="s">
        <v>102</v>
      </c>
      <c r="I7650" s="20" t="s">
        <v>134</v>
      </c>
      <c r="J7650" s="20" t="s">
        <v>104</v>
      </c>
      <c r="K7650" s="21"/>
      <c r="L7650" s="20" t="s">
        <v>104</v>
      </c>
      <c r="M7650" s="20" t="s">
        <v>54</v>
      </c>
      <c r="N7650" s="23">
        <v>0.26</v>
      </c>
      <c r="O7650" s="23">
        <v>0.54</v>
      </c>
    </row>
    <row r="7651" spans="1:15" x14ac:dyDescent="0.25">
      <c r="A7651" s="20" t="s">
        <v>117</v>
      </c>
      <c r="B7651" s="20" t="s">
        <v>734</v>
      </c>
      <c r="C7651" s="20" t="s">
        <v>49</v>
      </c>
      <c r="D7651" s="20" t="s">
        <v>109</v>
      </c>
      <c r="E7651" s="25">
        <v>9</v>
      </c>
      <c r="F7651" s="24">
        <v>2318.7199999999998</v>
      </c>
      <c r="G7651" s="23">
        <v>0.88</v>
      </c>
      <c r="H7651" s="20" t="s">
        <v>102</v>
      </c>
      <c r="I7651" s="20" t="s">
        <v>134</v>
      </c>
      <c r="J7651" s="20" t="s">
        <v>104</v>
      </c>
      <c r="K7651" s="21"/>
      <c r="L7651" s="20" t="s">
        <v>104</v>
      </c>
      <c r="M7651" s="20" t="s">
        <v>49</v>
      </c>
      <c r="N7651" s="23">
        <v>0.85</v>
      </c>
      <c r="O7651" s="23">
        <v>0.54</v>
      </c>
    </row>
    <row r="7652" spans="1:15" x14ac:dyDescent="0.25">
      <c r="A7652" s="20" t="s">
        <v>117</v>
      </c>
      <c r="B7652" s="20" t="s">
        <v>734</v>
      </c>
      <c r="C7652" s="20" t="s">
        <v>112</v>
      </c>
      <c r="D7652" s="20" t="s">
        <v>113</v>
      </c>
      <c r="E7652" s="25">
        <v>4</v>
      </c>
      <c r="F7652" s="23">
        <v>603.52</v>
      </c>
      <c r="G7652" s="23">
        <v>0.23</v>
      </c>
      <c r="H7652" s="20" t="s">
        <v>102</v>
      </c>
      <c r="I7652" s="20" t="s">
        <v>134</v>
      </c>
      <c r="J7652" s="20" t="s">
        <v>104</v>
      </c>
      <c r="K7652" s="21"/>
      <c r="L7652" s="20" t="s">
        <v>104</v>
      </c>
      <c r="M7652" s="20" t="s">
        <v>58</v>
      </c>
      <c r="N7652" s="23">
        <v>0.69</v>
      </c>
      <c r="O7652" s="23">
        <v>0.54</v>
      </c>
    </row>
    <row r="7653" spans="1:15" x14ac:dyDescent="0.25">
      <c r="A7653" s="20" t="s">
        <v>117</v>
      </c>
      <c r="B7653" s="20" t="s">
        <v>734</v>
      </c>
      <c r="C7653" s="20" t="s">
        <v>114</v>
      </c>
      <c r="D7653" s="21"/>
      <c r="E7653" s="21"/>
      <c r="F7653" s="22">
        <v>7478.4</v>
      </c>
      <c r="G7653" s="23">
        <v>2.85</v>
      </c>
      <c r="H7653" s="20" t="s">
        <v>102</v>
      </c>
      <c r="I7653" s="20" t="s">
        <v>134</v>
      </c>
      <c r="J7653" s="20" t="s">
        <v>104</v>
      </c>
      <c r="K7653" s="21"/>
      <c r="L7653" s="20" t="s">
        <v>104</v>
      </c>
      <c r="M7653" s="20" t="s">
        <v>69</v>
      </c>
      <c r="N7653" s="23">
        <v>2.85</v>
      </c>
      <c r="O7653" s="23">
        <v>0.54</v>
      </c>
    </row>
    <row r="7654" spans="1:15" x14ac:dyDescent="0.25">
      <c r="A7654" s="20" t="s">
        <v>117</v>
      </c>
      <c r="B7654" s="20" t="s">
        <v>734</v>
      </c>
      <c r="C7654" s="20" t="s">
        <v>121</v>
      </c>
      <c r="D7654" s="20" t="s">
        <v>106</v>
      </c>
      <c r="E7654" s="21"/>
      <c r="F7654" s="24">
        <v>1560.74</v>
      </c>
      <c r="G7654" s="23">
        <v>0.59</v>
      </c>
      <c r="H7654" s="20" t="s">
        <v>102</v>
      </c>
      <c r="I7654" s="20" t="s">
        <v>134</v>
      </c>
      <c r="J7654" s="20" t="s">
        <v>104</v>
      </c>
      <c r="K7654" s="21"/>
      <c r="L7654" s="20" t="s">
        <v>104</v>
      </c>
      <c r="M7654" s="20" t="s">
        <v>74</v>
      </c>
      <c r="N7654" s="21"/>
      <c r="O7654" s="23">
        <v>0.54</v>
      </c>
    </row>
    <row r="7655" spans="1:15" x14ac:dyDescent="0.25">
      <c r="A7655" s="20" t="s">
        <v>117</v>
      </c>
      <c r="B7655" s="20" t="s">
        <v>734</v>
      </c>
      <c r="C7655" s="20" t="s">
        <v>115</v>
      </c>
      <c r="D7655" s="20" t="s">
        <v>106</v>
      </c>
      <c r="E7655" s="21"/>
      <c r="F7655" s="23">
        <v>58.84</v>
      </c>
      <c r="G7655" s="23">
        <v>0.02</v>
      </c>
      <c r="H7655" s="20" t="s">
        <v>102</v>
      </c>
      <c r="I7655" s="20" t="s">
        <v>134</v>
      </c>
      <c r="J7655" s="20" t="s">
        <v>104</v>
      </c>
      <c r="K7655" s="21"/>
      <c r="L7655" s="20" t="s">
        <v>104</v>
      </c>
      <c r="M7655" s="20" t="s">
        <v>75</v>
      </c>
      <c r="N7655" s="21"/>
      <c r="O7655" s="23">
        <v>0.54</v>
      </c>
    </row>
    <row r="7656" spans="1:15" x14ac:dyDescent="0.25">
      <c r="A7656" s="20" t="s">
        <v>117</v>
      </c>
      <c r="B7656" s="20" t="s">
        <v>734</v>
      </c>
      <c r="C7656" s="20" t="s">
        <v>119</v>
      </c>
      <c r="D7656" s="20" t="s">
        <v>6</v>
      </c>
      <c r="E7656" s="21"/>
      <c r="F7656" s="22">
        <v>4245.5</v>
      </c>
      <c r="G7656" s="23">
        <v>1.62</v>
      </c>
      <c r="H7656" s="20" t="s">
        <v>102</v>
      </c>
      <c r="I7656" s="20" t="s">
        <v>134</v>
      </c>
      <c r="J7656" s="20" t="s">
        <v>104</v>
      </c>
      <c r="K7656" s="21"/>
      <c r="L7656" s="20" t="s">
        <v>104</v>
      </c>
      <c r="M7656" s="20" t="s">
        <v>45</v>
      </c>
      <c r="N7656" s="23">
        <v>32.65</v>
      </c>
      <c r="O7656" s="23">
        <v>0.54</v>
      </c>
    </row>
    <row r="7657" spans="1:15" x14ac:dyDescent="0.25">
      <c r="A7657" s="20" t="s">
        <v>117</v>
      </c>
      <c r="B7657" s="20" t="s">
        <v>734</v>
      </c>
      <c r="C7657" s="20" t="s">
        <v>111</v>
      </c>
      <c r="D7657" s="21"/>
      <c r="E7657" s="21"/>
      <c r="F7657" s="24">
        <v>1075.8399999999999</v>
      </c>
      <c r="G7657" s="23">
        <v>0.41</v>
      </c>
      <c r="H7657" s="20" t="s">
        <v>102</v>
      </c>
      <c r="I7657" s="20" t="s">
        <v>134</v>
      </c>
      <c r="J7657" s="20" t="s">
        <v>104</v>
      </c>
      <c r="K7657" s="21"/>
      <c r="L7657" s="20" t="s">
        <v>104</v>
      </c>
      <c r="M7657" s="20" t="s">
        <v>56</v>
      </c>
      <c r="N7657" s="23">
        <v>0.41</v>
      </c>
      <c r="O7657" s="23">
        <v>0.54</v>
      </c>
    </row>
    <row r="7658" spans="1:15" x14ac:dyDescent="0.25">
      <c r="A7658" s="20" t="s">
        <v>117</v>
      </c>
      <c r="B7658" s="20" t="s">
        <v>734</v>
      </c>
      <c r="C7658" s="20" t="s">
        <v>55</v>
      </c>
      <c r="D7658" s="20" t="s">
        <v>109</v>
      </c>
      <c r="E7658" s="25">
        <v>20</v>
      </c>
      <c r="F7658" s="23">
        <v>653.07000000000005</v>
      </c>
      <c r="G7658" s="23">
        <v>0.25</v>
      </c>
      <c r="H7658" s="20" t="s">
        <v>102</v>
      </c>
      <c r="I7658" s="20" t="s">
        <v>134</v>
      </c>
      <c r="J7658" s="20" t="s">
        <v>104</v>
      </c>
      <c r="K7658" s="21"/>
      <c r="L7658" s="20" t="s">
        <v>104</v>
      </c>
      <c r="M7658" s="20" t="s">
        <v>55</v>
      </c>
      <c r="N7658" s="23">
        <v>0.02</v>
      </c>
      <c r="O7658" s="23">
        <v>0.54</v>
      </c>
    </row>
    <row r="7659" spans="1:15" x14ac:dyDescent="0.25">
      <c r="A7659" s="20" t="s">
        <v>117</v>
      </c>
      <c r="B7659" s="20" t="s">
        <v>735</v>
      </c>
      <c r="C7659" s="20" t="s">
        <v>7</v>
      </c>
      <c r="D7659" s="20" t="s">
        <v>10</v>
      </c>
      <c r="E7659" s="21"/>
      <c r="F7659" s="23">
        <v>780.89</v>
      </c>
      <c r="G7659" s="23">
        <v>0.62</v>
      </c>
      <c r="H7659" s="20" t="s">
        <v>102</v>
      </c>
      <c r="I7659" s="20" t="s">
        <v>155</v>
      </c>
      <c r="J7659" s="20" t="s">
        <v>104</v>
      </c>
      <c r="K7659" s="21"/>
      <c r="L7659" s="20" t="s">
        <v>104</v>
      </c>
      <c r="M7659" s="20" t="s">
        <v>48</v>
      </c>
      <c r="N7659" s="23">
        <v>0.62</v>
      </c>
      <c r="O7659" s="23">
        <v>0.31</v>
      </c>
    </row>
    <row r="7660" spans="1:15" x14ac:dyDescent="0.25">
      <c r="A7660" s="20" t="s">
        <v>117</v>
      </c>
      <c r="B7660" s="20" t="s">
        <v>735</v>
      </c>
      <c r="C7660" s="20" t="s">
        <v>105</v>
      </c>
      <c r="D7660" s="20" t="s">
        <v>106</v>
      </c>
      <c r="E7660" s="21"/>
      <c r="F7660" s="23">
        <v>163.81</v>
      </c>
      <c r="G7660" s="23">
        <v>0.13</v>
      </c>
      <c r="H7660" s="20" t="s">
        <v>102</v>
      </c>
      <c r="I7660" s="20" t="s">
        <v>155</v>
      </c>
      <c r="J7660" s="20" t="s">
        <v>104</v>
      </c>
      <c r="K7660" s="21"/>
      <c r="L7660" s="20" t="s">
        <v>104</v>
      </c>
      <c r="M7660" s="20" t="s">
        <v>82</v>
      </c>
      <c r="N7660" s="21"/>
      <c r="O7660" s="23">
        <v>0.31</v>
      </c>
    </row>
    <row r="7661" spans="1:15" x14ac:dyDescent="0.25">
      <c r="A7661" s="20" t="s">
        <v>117</v>
      </c>
      <c r="B7661" s="20" t="s">
        <v>735</v>
      </c>
      <c r="C7661" s="20" t="s">
        <v>107</v>
      </c>
      <c r="D7661" s="20" t="s">
        <v>106</v>
      </c>
      <c r="E7661" s="21"/>
      <c r="F7661" s="24">
        <v>1672.06</v>
      </c>
      <c r="G7661" s="23">
        <v>1.33</v>
      </c>
      <c r="H7661" s="20" t="s">
        <v>102</v>
      </c>
      <c r="I7661" s="20" t="s">
        <v>155</v>
      </c>
      <c r="J7661" s="20" t="s">
        <v>104</v>
      </c>
      <c r="K7661" s="21"/>
      <c r="L7661" s="20" t="s">
        <v>104</v>
      </c>
      <c r="M7661" s="20" t="s">
        <v>65</v>
      </c>
      <c r="N7661" s="23">
        <v>0.84</v>
      </c>
      <c r="O7661" s="23">
        <v>0.31</v>
      </c>
    </row>
    <row r="7662" spans="1:15" x14ac:dyDescent="0.25">
      <c r="A7662" s="20" t="s">
        <v>117</v>
      </c>
      <c r="B7662" s="20" t="s">
        <v>735</v>
      </c>
      <c r="C7662" s="20" t="s">
        <v>108</v>
      </c>
      <c r="D7662" s="20" t="s">
        <v>106</v>
      </c>
      <c r="E7662" s="21"/>
      <c r="F7662" s="26">
        <v>696.6</v>
      </c>
      <c r="G7662" s="23">
        <v>0.55000000000000004</v>
      </c>
      <c r="H7662" s="20" t="s">
        <v>102</v>
      </c>
      <c r="I7662" s="20" t="s">
        <v>155</v>
      </c>
      <c r="J7662" s="20" t="s">
        <v>104</v>
      </c>
      <c r="K7662" s="21"/>
      <c r="L7662" s="20" t="s">
        <v>104</v>
      </c>
      <c r="M7662" s="20" t="s">
        <v>64</v>
      </c>
      <c r="N7662" s="23">
        <v>23.22</v>
      </c>
      <c r="O7662" s="23">
        <v>0.31</v>
      </c>
    </row>
    <row r="7663" spans="1:15" x14ac:dyDescent="0.25">
      <c r="A7663" s="20" t="s">
        <v>117</v>
      </c>
      <c r="B7663" s="20" t="s">
        <v>735</v>
      </c>
      <c r="C7663" s="20" t="s">
        <v>54</v>
      </c>
      <c r="D7663" s="20" t="s">
        <v>109</v>
      </c>
      <c r="E7663" s="25">
        <v>26</v>
      </c>
      <c r="F7663" s="24">
        <v>2514.7199999999998</v>
      </c>
      <c r="G7663" s="25">
        <v>2</v>
      </c>
      <c r="H7663" s="20" t="s">
        <v>102</v>
      </c>
      <c r="I7663" s="20" t="s">
        <v>155</v>
      </c>
      <c r="J7663" s="20" t="s">
        <v>104</v>
      </c>
      <c r="K7663" s="21"/>
      <c r="L7663" s="20" t="s">
        <v>104</v>
      </c>
      <c r="M7663" s="20" t="s">
        <v>54</v>
      </c>
      <c r="N7663" s="23">
        <v>0.26</v>
      </c>
      <c r="O7663" s="23">
        <v>0.31</v>
      </c>
    </row>
    <row r="7664" spans="1:15" x14ac:dyDescent="0.25">
      <c r="A7664" s="20" t="s">
        <v>117</v>
      </c>
      <c r="B7664" s="20" t="s">
        <v>735</v>
      </c>
      <c r="C7664" s="20" t="s">
        <v>49</v>
      </c>
      <c r="D7664" s="20" t="s">
        <v>109</v>
      </c>
      <c r="E7664" s="25">
        <v>9</v>
      </c>
      <c r="F7664" s="23">
        <v>791.01</v>
      </c>
      <c r="G7664" s="23">
        <v>0.63</v>
      </c>
      <c r="H7664" s="20" t="s">
        <v>102</v>
      </c>
      <c r="I7664" s="20" t="s">
        <v>155</v>
      </c>
      <c r="J7664" s="20" t="s">
        <v>104</v>
      </c>
      <c r="K7664" s="21"/>
      <c r="L7664" s="20" t="s">
        <v>104</v>
      </c>
      <c r="M7664" s="20" t="s">
        <v>49</v>
      </c>
      <c r="N7664" s="23">
        <v>0.85</v>
      </c>
      <c r="O7664" s="23">
        <v>0.31</v>
      </c>
    </row>
    <row r="7665" spans="1:15" x14ac:dyDescent="0.25">
      <c r="A7665" s="20" t="s">
        <v>117</v>
      </c>
      <c r="B7665" s="20" t="s">
        <v>735</v>
      </c>
      <c r="C7665" s="20" t="s">
        <v>114</v>
      </c>
      <c r="D7665" s="21"/>
      <c r="E7665" s="21"/>
      <c r="F7665" s="24">
        <v>3589.58</v>
      </c>
      <c r="G7665" s="23">
        <v>2.85</v>
      </c>
      <c r="H7665" s="20" t="s">
        <v>102</v>
      </c>
      <c r="I7665" s="20" t="s">
        <v>155</v>
      </c>
      <c r="J7665" s="20" t="s">
        <v>104</v>
      </c>
      <c r="K7665" s="21"/>
      <c r="L7665" s="20" t="s">
        <v>104</v>
      </c>
      <c r="M7665" s="20" t="s">
        <v>69</v>
      </c>
      <c r="N7665" s="23">
        <v>2.85</v>
      </c>
      <c r="O7665" s="23">
        <v>0.31</v>
      </c>
    </row>
    <row r="7666" spans="1:15" x14ac:dyDescent="0.25">
      <c r="A7666" s="20" t="s">
        <v>117</v>
      </c>
      <c r="B7666" s="20" t="s">
        <v>735</v>
      </c>
      <c r="C7666" s="20" t="s">
        <v>121</v>
      </c>
      <c r="D7666" s="20" t="s">
        <v>106</v>
      </c>
      <c r="E7666" s="21"/>
      <c r="F7666" s="23">
        <v>672.23</v>
      </c>
      <c r="G7666" s="23">
        <v>0.53</v>
      </c>
      <c r="H7666" s="20" t="s">
        <v>102</v>
      </c>
      <c r="I7666" s="20" t="s">
        <v>155</v>
      </c>
      <c r="J7666" s="20" t="s">
        <v>104</v>
      </c>
      <c r="K7666" s="21"/>
      <c r="L7666" s="20" t="s">
        <v>104</v>
      </c>
      <c r="M7666" s="20" t="s">
        <v>74</v>
      </c>
      <c r="N7666" s="21"/>
      <c r="O7666" s="23">
        <v>0.31</v>
      </c>
    </row>
    <row r="7667" spans="1:15" x14ac:dyDescent="0.25">
      <c r="A7667" s="20" t="s">
        <v>117</v>
      </c>
      <c r="B7667" s="20" t="s">
        <v>735</v>
      </c>
      <c r="C7667" s="20" t="s">
        <v>115</v>
      </c>
      <c r="D7667" s="20" t="s">
        <v>106</v>
      </c>
      <c r="E7667" s="21"/>
      <c r="F7667" s="23">
        <v>116.84</v>
      </c>
      <c r="G7667" s="23">
        <v>0.09</v>
      </c>
      <c r="H7667" s="20" t="s">
        <v>102</v>
      </c>
      <c r="I7667" s="20" t="s">
        <v>155</v>
      </c>
      <c r="J7667" s="20" t="s">
        <v>104</v>
      </c>
      <c r="K7667" s="21"/>
      <c r="L7667" s="20" t="s">
        <v>104</v>
      </c>
      <c r="M7667" s="20" t="s">
        <v>75</v>
      </c>
      <c r="N7667" s="21"/>
      <c r="O7667" s="23">
        <v>0.31</v>
      </c>
    </row>
    <row r="7668" spans="1:15" x14ac:dyDescent="0.25">
      <c r="A7668" s="20" t="s">
        <v>117</v>
      </c>
      <c r="B7668" s="20" t="s">
        <v>735</v>
      </c>
      <c r="C7668" s="20" t="s">
        <v>111</v>
      </c>
      <c r="D7668" s="21"/>
      <c r="E7668" s="21"/>
      <c r="F7668" s="23">
        <v>516.39</v>
      </c>
      <c r="G7668" s="23">
        <v>0.41</v>
      </c>
      <c r="H7668" s="20" t="s">
        <v>102</v>
      </c>
      <c r="I7668" s="20" t="s">
        <v>155</v>
      </c>
      <c r="J7668" s="20" t="s">
        <v>104</v>
      </c>
      <c r="K7668" s="21"/>
      <c r="L7668" s="20" t="s">
        <v>104</v>
      </c>
      <c r="M7668" s="20" t="s">
        <v>56</v>
      </c>
      <c r="N7668" s="23">
        <v>0.41</v>
      </c>
      <c r="O7668" s="23">
        <v>0.31</v>
      </c>
    </row>
    <row r="7669" spans="1:15" x14ac:dyDescent="0.25">
      <c r="A7669" s="20" t="s">
        <v>117</v>
      </c>
      <c r="B7669" s="20" t="s">
        <v>735</v>
      </c>
      <c r="C7669" s="20" t="s">
        <v>110</v>
      </c>
      <c r="D7669" s="20" t="s">
        <v>109</v>
      </c>
      <c r="E7669" s="25">
        <v>26</v>
      </c>
      <c r="F7669" s="24">
        <v>2358.7199999999998</v>
      </c>
      <c r="G7669" s="23">
        <v>1.87</v>
      </c>
      <c r="H7669" s="20" t="s">
        <v>102</v>
      </c>
      <c r="I7669" s="20" t="s">
        <v>155</v>
      </c>
      <c r="J7669" s="20" t="s">
        <v>104</v>
      </c>
      <c r="K7669" s="21"/>
      <c r="L7669" s="20" t="s">
        <v>104</v>
      </c>
      <c r="M7669" s="20" t="s">
        <v>55</v>
      </c>
      <c r="N7669" s="23">
        <v>0.09</v>
      </c>
      <c r="O7669" s="23">
        <v>0.31</v>
      </c>
    </row>
    <row r="7670" spans="1:15" x14ac:dyDescent="0.25">
      <c r="A7670" s="20" t="s">
        <v>117</v>
      </c>
      <c r="B7670" s="20" t="s">
        <v>735</v>
      </c>
      <c r="C7670" s="20" t="s">
        <v>112</v>
      </c>
      <c r="D7670" s="20" t="s">
        <v>113</v>
      </c>
      <c r="E7670" s="25">
        <v>2</v>
      </c>
      <c r="F7670" s="23">
        <v>144.84</v>
      </c>
      <c r="G7670" s="23">
        <v>0.11</v>
      </c>
      <c r="H7670" s="20" t="s">
        <v>102</v>
      </c>
      <c r="I7670" s="20" t="s">
        <v>155</v>
      </c>
      <c r="J7670" s="20" t="s">
        <v>104</v>
      </c>
      <c r="K7670" s="21"/>
      <c r="L7670" s="20" t="s">
        <v>104</v>
      </c>
      <c r="M7670" s="20" t="s">
        <v>58</v>
      </c>
      <c r="N7670" s="23">
        <v>0.69</v>
      </c>
      <c r="O7670" s="23">
        <v>0.31</v>
      </c>
    </row>
    <row r="7671" spans="1:15" x14ac:dyDescent="0.25">
      <c r="A7671" s="20" t="s">
        <v>117</v>
      </c>
      <c r="B7671" s="20" t="s">
        <v>735</v>
      </c>
      <c r="C7671" s="20" t="s">
        <v>119</v>
      </c>
      <c r="D7671" s="20" t="s">
        <v>6</v>
      </c>
      <c r="E7671" s="21"/>
      <c r="F7671" s="24">
        <v>1436.94</v>
      </c>
      <c r="G7671" s="23">
        <v>1.1399999999999999</v>
      </c>
      <c r="H7671" s="20" t="s">
        <v>102</v>
      </c>
      <c r="I7671" s="20" t="s">
        <v>155</v>
      </c>
      <c r="J7671" s="20" t="s">
        <v>104</v>
      </c>
      <c r="K7671" s="21"/>
      <c r="L7671" s="20" t="s">
        <v>104</v>
      </c>
      <c r="M7671" s="20" t="s">
        <v>45</v>
      </c>
      <c r="N7671" s="23">
        <v>32.65</v>
      </c>
      <c r="O7671" s="23">
        <v>0.31</v>
      </c>
    </row>
    <row r="7672" spans="1:15" x14ac:dyDescent="0.25">
      <c r="A7672" s="20" t="s">
        <v>117</v>
      </c>
      <c r="B7672" s="20" t="s">
        <v>736</v>
      </c>
      <c r="C7672" s="20" t="s">
        <v>7</v>
      </c>
      <c r="D7672" s="20" t="s">
        <v>10</v>
      </c>
      <c r="E7672" s="21"/>
      <c r="F7672" s="24">
        <v>1137.6400000000001</v>
      </c>
      <c r="G7672" s="23">
        <v>0.62</v>
      </c>
      <c r="H7672" s="20" t="s">
        <v>102</v>
      </c>
      <c r="I7672" s="20" t="s">
        <v>155</v>
      </c>
      <c r="J7672" s="20" t="s">
        <v>104</v>
      </c>
      <c r="K7672" s="21"/>
      <c r="L7672" s="20" t="s">
        <v>104</v>
      </c>
      <c r="M7672" s="20" t="s">
        <v>48</v>
      </c>
      <c r="N7672" s="23">
        <v>0.62</v>
      </c>
      <c r="O7672" s="23">
        <v>0.27</v>
      </c>
    </row>
    <row r="7673" spans="1:15" x14ac:dyDescent="0.25">
      <c r="A7673" s="20" t="s">
        <v>117</v>
      </c>
      <c r="B7673" s="20" t="s">
        <v>736</v>
      </c>
      <c r="C7673" s="20" t="s">
        <v>105</v>
      </c>
      <c r="D7673" s="20" t="s">
        <v>106</v>
      </c>
      <c r="E7673" s="21"/>
      <c r="F7673" s="23">
        <v>243.41</v>
      </c>
      <c r="G7673" s="23">
        <v>0.13</v>
      </c>
      <c r="H7673" s="20" t="s">
        <v>102</v>
      </c>
      <c r="I7673" s="20" t="s">
        <v>155</v>
      </c>
      <c r="J7673" s="20" t="s">
        <v>104</v>
      </c>
      <c r="K7673" s="21"/>
      <c r="L7673" s="20" t="s">
        <v>104</v>
      </c>
      <c r="M7673" s="20" t="s">
        <v>82</v>
      </c>
      <c r="N7673" s="21"/>
      <c r="O7673" s="23">
        <v>0.27</v>
      </c>
    </row>
    <row r="7674" spans="1:15" x14ac:dyDescent="0.25">
      <c r="A7674" s="20" t="s">
        <v>117</v>
      </c>
      <c r="B7674" s="20" t="s">
        <v>736</v>
      </c>
      <c r="C7674" s="20" t="s">
        <v>107</v>
      </c>
      <c r="D7674" s="20" t="s">
        <v>106</v>
      </c>
      <c r="E7674" s="21"/>
      <c r="F7674" s="22">
        <v>2155.4</v>
      </c>
      <c r="G7674" s="23">
        <v>1.17</v>
      </c>
      <c r="H7674" s="20" t="s">
        <v>102</v>
      </c>
      <c r="I7674" s="20" t="s">
        <v>155</v>
      </c>
      <c r="J7674" s="20" t="s">
        <v>104</v>
      </c>
      <c r="K7674" s="21"/>
      <c r="L7674" s="20" t="s">
        <v>104</v>
      </c>
      <c r="M7674" s="20" t="s">
        <v>65</v>
      </c>
      <c r="N7674" s="23">
        <v>0.84</v>
      </c>
      <c r="O7674" s="23">
        <v>0.27</v>
      </c>
    </row>
    <row r="7675" spans="1:15" x14ac:dyDescent="0.25">
      <c r="A7675" s="20" t="s">
        <v>117</v>
      </c>
      <c r="B7675" s="20" t="s">
        <v>736</v>
      </c>
      <c r="C7675" s="20" t="s">
        <v>108</v>
      </c>
      <c r="D7675" s="20" t="s">
        <v>106</v>
      </c>
      <c r="E7675" s="21"/>
      <c r="F7675" s="26">
        <v>928.8</v>
      </c>
      <c r="G7675" s="23">
        <v>0.51</v>
      </c>
      <c r="H7675" s="20" t="s">
        <v>102</v>
      </c>
      <c r="I7675" s="20" t="s">
        <v>155</v>
      </c>
      <c r="J7675" s="20" t="s">
        <v>104</v>
      </c>
      <c r="K7675" s="21"/>
      <c r="L7675" s="20" t="s">
        <v>104</v>
      </c>
      <c r="M7675" s="20" t="s">
        <v>64</v>
      </c>
      <c r="N7675" s="23">
        <v>23.22</v>
      </c>
      <c r="O7675" s="23">
        <v>0.27</v>
      </c>
    </row>
    <row r="7676" spans="1:15" x14ac:dyDescent="0.25">
      <c r="A7676" s="20" t="s">
        <v>117</v>
      </c>
      <c r="B7676" s="20" t="s">
        <v>736</v>
      </c>
      <c r="C7676" s="20" t="s">
        <v>54</v>
      </c>
      <c r="D7676" s="20" t="s">
        <v>109</v>
      </c>
      <c r="E7676" s="25">
        <v>26</v>
      </c>
      <c r="F7676" s="24">
        <v>3140.97</v>
      </c>
      <c r="G7676" s="23">
        <v>1.71</v>
      </c>
      <c r="H7676" s="20" t="s">
        <v>102</v>
      </c>
      <c r="I7676" s="20" t="s">
        <v>155</v>
      </c>
      <c r="J7676" s="20" t="s">
        <v>104</v>
      </c>
      <c r="K7676" s="21"/>
      <c r="L7676" s="20" t="s">
        <v>104</v>
      </c>
      <c r="M7676" s="20" t="s">
        <v>54</v>
      </c>
      <c r="N7676" s="23">
        <v>0.26</v>
      </c>
      <c r="O7676" s="23">
        <v>0.27</v>
      </c>
    </row>
    <row r="7677" spans="1:15" x14ac:dyDescent="0.25">
      <c r="A7677" s="20" t="s">
        <v>117</v>
      </c>
      <c r="B7677" s="20" t="s">
        <v>736</v>
      </c>
      <c r="C7677" s="20" t="s">
        <v>49</v>
      </c>
      <c r="D7677" s="20" t="s">
        <v>109</v>
      </c>
      <c r="E7677" s="25">
        <v>9</v>
      </c>
      <c r="F7677" s="24">
        <v>1188.04</v>
      </c>
      <c r="G7677" s="23">
        <v>0.65</v>
      </c>
      <c r="H7677" s="20" t="s">
        <v>102</v>
      </c>
      <c r="I7677" s="20" t="s">
        <v>155</v>
      </c>
      <c r="J7677" s="20" t="s">
        <v>104</v>
      </c>
      <c r="K7677" s="21"/>
      <c r="L7677" s="20" t="s">
        <v>104</v>
      </c>
      <c r="M7677" s="20" t="s">
        <v>49</v>
      </c>
      <c r="N7677" s="23">
        <v>0.85</v>
      </c>
      <c r="O7677" s="23">
        <v>0.27</v>
      </c>
    </row>
    <row r="7678" spans="1:15" x14ac:dyDescent="0.25">
      <c r="A7678" s="20" t="s">
        <v>117</v>
      </c>
      <c r="B7678" s="20" t="s">
        <v>736</v>
      </c>
      <c r="C7678" s="20" t="s">
        <v>114</v>
      </c>
      <c r="D7678" s="21"/>
      <c r="E7678" s="21"/>
      <c r="F7678" s="24">
        <v>5229.46</v>
      </c>
      <c r="G7678" s="23">
        <v>2.85</v>
      </c>
      <c r="H7678" s="20" t="s">
        <v>102</v>
      </c>
      <c r="I7678" s="20" t="s">
        <v>155</v>
      </c>
      <c r="J7678" s="20" t="s">
        <v>104</v>
      </c>
      <c r="K7678" s="21"/>
      <c r="L7678" s="20" t="s">
        <v>104</v>
      </c>
      <c r="M7678" s="20" t="s">
        <v>69</v>
      </c>
      <c r="N7678" s="23">
        <v>2.85</v>
      </c>
      <c r="O7678" s="23">
        <v>0.27</v>
      </c>
    </row>
    <row r="7679" spans="1:15" x14ac:dyDescent="0.25">
      <c r="A7679" s="20" t="s">
        <v>117</v>
      </c>
      <c r="B7679" s="20" t="s">
        <v>736</v>
      </c>
      <c r="C7679" s="20" t="s">
        <v>121</v>
      </c>
      <c r="D7679" s="20" t="s">
        <v>106</v>
      </c>
      <c r="E7679" s="21"/>
      <c r="F7679" s="23">
        <v>869.77</v>
      </c>
      <c r="G7679" s="23">
        <v>0.47</v>
      </c>
      <c r="H7679" s="20" t="s">
        <v>102</v>
      </c>
      <c r="I7679" s="20" t="s">
        <v>155</v>
      </c>
      <c r="J7679" s="20" t="s">
        <v>104</v>
      </c>
      <c r="K7679" s="21"/>
      <c r="L7679" s="20" t="s">
        <v>104</v>
      </c>
      <c r="M7679" s="20" t="s">
        <v>74</v>
      </c>
      <c r="N7679" s="21"/>
      <c r="O7679" s="23">
        <v>0.27</v>
      </c>
    </row>
    <row r="7680" spans="1:15" x14ac:dyDescent="0.25">
      <c r="A7680" s="20" t="s">
        <v>117</v>
      </c>
      <c r="B7680" s="20" t="s">
        <v>736</v>
      </c>
      <c r="C7680" s="20" t="s">
        <v>115</v>
      </c>
      <c r="D7680" s="20" t="s">
        <v>106</v>
      </c>
      <c r="E7680" s="21"/>
      <c r="F7680" s="23">
        <v>151.79</v>
      </c>
      <c r="G7680" s="23">
        <v>0.08</v>
      </c>
      <c r="H7680" s="20" t="s">
        <v>102</v>
      </c>
      <c r="I7680" s="20" t="s">
        <v>155</v>
      </c>
      <c r="J7680" s="20" t="s">
        <v>104</v>
      </c>
      <c r="K7680" s="21"/>
      <c r="L7680" s="20" t="s">
        <v>104</v>
      </c>
      <c r="M7680" s="20" t="s">
        <v>75</v>
      </c>
      <c r="N7680" s="21"/>
      <c r="O7680" s="23">
        <v>0.27</v>
      </c>
    </row>
    <row r="7681" spans="1:15" x14ac:dyDescent="0.25">
      <c r="A7681" s="20" t="s">
        <v>117</v>
      </c>
      <c r="B7681" s="20" t="s">
        <v>736</v>
      </c>
      <c r="C7681" s="20" t="s">
        <v>111</v>
      </c>
      <c r="D7681" s="21"/>
      <c r="E7681" s="21"/>
      <c r="F7681" s="23">
        <v>752.31</v>
      </c>
      <c r="G7681" s="23">
        <v>0.41</v>
      </c>
      <c r="H7681" s="20" t="s">
        <v>102</v>
      </c>
      <c r="I7681" s="20" t="s">
        <v>155</v>
      </c>
      <c r="J7681" s="20" t="s">
        <v>104</v>
      </c>
      <c r="K7681" s="21"/>
      <c r="L7681" s="20" t="s">
        <v>104</v>
      </c>
      <c r="M7681" s="20" t="s">
        <v>56</v>
      </c>
      <c r="N7681" s="23">
        <v>0.41</v>
      </c>
      <c r="O7681" s="23">
        <v>0.27</v>
      </c>
    </row>
    <row r="7682" spans="1:15" x14ac:dyDescent="0.25">
      <c r="A7682" s="20" t="s">
        <v>117</v>
      </c>
      <c r="B7682" s="20" t="s">
        <v>736</v>
      </c>
      <c r="C7682" s="20" t="s">
        <v>110</v>
      </c>
      <c r="D7682" s="20" t="s">
        <v>109</v>
      </c>
      <c r="E7682" s="25">
        <v>26</v>
      </c>
      <c r="F7682" s="23">
        <v>86.58</v>
      </c>
      <c r="G7682" s="23">
        <v>0.05</v>
      </c>
      <c r="H7682" s="20" t="s">
        <v>102</v>
      </c>
      <c r="I7682" s="20" t="s">
        <v>155</v>
      </c>
      <c r="J7682" s="20" t="s">
        <v>104</v>
      </c>
      <c r="K7682" s="21"/>
      <c r="L7682" s="20" t="s">
        <v>104</v>
      </c>
      <c r="M7682" s="20" t="s">
        <v>55</v>
      </c>
      <c r="N7682" s="23">
        <v>0.09</v>
      </c>
      <c r="O7682" s="23">
        <v>0.27</v>
      </c>
    </row>
    <row r="7683" spans="1:15" x14ac:dyDescent="0.25">
      <c r="A7683" s="20" t="s">
        <v>117</v>
      </c>
      <c r="B7683" s="20" t="s">
        <v>736</v>
      </c>
      <c r="C7683" s="20" t="s">
        <v>112</v>
      </c>
      <c r="D7683" s="20" t="s">
        <v>113</v>
      </c>
      <c r="E7683" s="25">
        <v>2</v>
      </c>
      <c r="F7683" s="23">
        <v>211.01</v>
      </c>
      <c r="G7683" s="23">
        <v>0.11</v>
      </c>
      <c r="H7683" s="20" t="s">
        <v>102</v>
      </c>
      <c r="I7683" s="20" t="s">
        <v>155</v>
      </c>
      <c r="J7683" s="20" t="s">
        <v>104</v>
      </c>
      <c r="K7683" s="21"/>
      <c r="L7683" s="20" t="s">
        <v>104</v>
      </c>
      <c r="M7683" s="20" t="s">
        <v>58</v>
      </c>
      <c r="N7683" s="23">
        <v>0.69</v>
      </c>
      <c r="O7683" s="23">
        <v>0.27</v>
      </c>
    </row>
    <row r="7684" spans="1:15" x14ac:dyDescent="0.25">
      <c r="A7684" s="20" t="s">
        <v>117</v>
      </c>
      <c r="B7684" s="20" t="s">
        <v>736</v>
      </c>
      <c r="C7684" s="20" t="s">
        <v>119</v>
      </c>
      <c r="D7684" s="20" t="s">
        <v>6</v>
      </c>
      <c r="E7684" s="21"/>
      <c r="F7684" s="24">
        <v>1796.17</v>
      </c>
      <c r="G7684" s="23">
        <v>0.98</v>
      </c>
      <c r="H7684" s="20" t="s">
        <v>102</v>
      </c>
      <c r="I7684" s="20" t="s">
        <v>155</v>
      </c>
      <c r="J7684" s="20" t="s">
        <v>104</v>
      </c>
      <c r="K7684" s="21"/>
      <c r="L7684" s="20" t="s">
        <v>104</v>
      </c>
      <c r="M7684" s="20" t="s">
        <v>45</v>
      </c>
      <c r="N7684" s="23">
        <v>32.65</v>
      </c>
      <c r="O7684" s="23">
        <v>0.27</v>
      </c>
    </row>
    <row r="7685" spans="1:15" x14ac:dyDescent="0.25">
      <c r="A7685" s="20" t="s">
        <v>117</v>
      </c>
      <c r="B7685" s="20" t="s">
        <v>737</v>
      </c>
      <c r="C7685" s="20" t="s">
        <v>101</v>
      </c>
      <c r="D7685" s="20" t="s">
        <v>6</v>
      </c>
      <c r="E7685" s="21"/>
      <c r="F7685" s="24">
        <v>4504.32</v>
      </c>
      <c r="G7685" s="23">
        <v>1.43</v>
      </c>
      <c r="H7685" s="20" t="s">
        <v>102</v>
      </c>
      <c r="I7685" s="20" t="s">
        <v>155</v>
      </c>
      <c r="J7685" s="20" t="s">
        <v>104</v>
      </c>
      <c r="K7685" s="21"/>
      <c r="L7685" s="20" t="s">
        <v>104</v>
      </c>
      <c r="M7685" s="20" t="s">
        <v>45</v>
      </c>
      <c r="N7685" s="23">
        <v>35.19</v>
      </c>
      <c r="O7685" s="23">
        <v>0.25</v>
      </c>
    </row>
    <row r="7686" spans="1:15" x14ac:dyDescent="0.25">
      <c r="A7686" s="20" t="s">
        <v>117</v>
      </c>
      <c r="B7686" s="20" t="s">
        <v>737</v>
      </c>
      <c r="C7686" s="20" t="s">
        <v>7</v>
      </c>
      <c r="D7686" s="20" t="s">
        <v>10</v>
      </c>
      <c r="E7686" s="21"/>
      <c r="F7686" s="24">
        <v>1946.74</v>
      </c>
      <c r="G7686" s="23">
        <v>0.62</v>
      </c>
      <c r="H7686" s="20" t="s">
        <v>102</v>
      </c>
      <c r="I7686" s="20" t="s">
        <v>155</v>
      </c>
      <c r="J7686" s="20" t="s">
        <v>104</v>
      </c>
      <c r="K7686" s="21"/>
      <c r="L7686" s="20" t="s">
        <v>104</v>
      </c>
      <c r="M7686" s="20" t="s">
        <v>48</v>
      </c>
      <c r="N7686" s="23">
        <v>0.62</v>
      </c>
      <c r="O7686" s="23">
        <v>0.25</v>
      </c>
    </row>
    <row r="7687" spans="1:15" x14ac:dyDescent="0.25">
      <c r="A7687" s="20" t="s">
        <v>117</v>
      </c>
      <c r="B7687" s="20" t="s">
        <v>737</v>
      </c>
      <c r="C7687" s="20" t="s">
        <v>105</v>
      </c>
      <c r="D7687" s="20" t="s">
        <v>106</v>
      </c>
      <c r="E7687" s="21"/>
      <c r="F7687" s="23">
        <v>369.42</v>
      </c>
      <c r="G7687" s="23">
        <v>0.12</v>
      </c>
      <c r="H7687" s="20" t="s">
        <v>102</v>
      </c>
      <c r="I7687" s="20" t="s">
        <v>155</v>
      </c>
      <c r="J7687" s="20" t="s">
        <v>104</v>
      </c>
      <c r="K7687" s="21"/>
      <c r="L7687" s="20" t="s">
        <v>104</v>
      </c>
      <c r="M7687" s="20" t="s">
        <v>82</v>
      </c>
      <c r="N7687" s="21"/>
      <c r="O7687" s="23">
        <v>0.25</v>
      </c>
    </row>
    <row r="7688" spans="1:15" x14ac:dyDescent="0.25">
      <c r="A7688" s="20" t="s">
        <v>117</v>
      </c>
      <c r="B7688" s="20" t="s">
        <v>737</v>
      </c>
      <c r="C7688" s="20" t="s">
        <v>107</v>
      </c>
      <c r="D7688" s="20" t="s">
        <v>106</v>
      </c>
      <c r="E7688" s="21"/>
      <c r="F7688" s="22">
        <v>3251.6</v>
      </c>
      <c r="G7688" s="23">
        <v>1.04</v>
      </c>
      <c r="H7688" s="20" t="s">
        <v>102</v>
      </c>
      <c r="I7688" s="20" t="s">
        <v>155</v>
      </c>
      <c r="J7688" s="20" t="s">
        <v>104</v>
      </c>
      <c r="K7688" s="21"/>
      <c r="L7688" s="20" t="s">
        <v>104</v>
      </c>
      <c r="M7688" s="20" t="s">
        <v>65</v>
      </c>
      <c r="N7688" s="23">
        <v>0.84</v>
      </c>
      <c r="O7688" s="23">
        <v>0.25</v>
      </c>
    </row>
    <row r="7689" spans="1:15" x14ac:dyDescent="0.25">
      <c r="A7689" s="20" t="s">
        <v>117</v>
      </c>
      <c r="B7689" s="20" t="s">
        <v>737</v>
      </c>
      <c r="C7689" s="20" t="s">
        <v>108</v>
      </c>
      <c r="D7689" s="20" t="s">
        <v>106</v>
      </c>
      <c r="E7689" s="21"/>
      <c r="F7689" s="24">
        <v>1416.42</v>
      </c>
      <c r="G7689" s="23">
        <v>0.45</v>
      </c>
      <c r="H7689" s="20" t="s">
        <v>102</v>
      </c>
      <c r="I7689" s="20" t="s">
        <v>155</v>
      </c>
      <c r="J7689" s="20" t="s">
        <v>104</v>
      </c>
      <c r="K7689" s="21"/>
      <c r="L7689" s="20" t="s">
        <v>104</v>
      </c>
      <c r="M7689" s="20" t="s">
        <v>64</v>
      </c>
      <c r="N7689" s="23">
        <v>23.22</v>
      </c>
      <c r="O7689" s="23">
        <v>0.25</v>
      </c>
    </row>
    <row r="7690" spans="1:15" x14ac:dyDescent="0.25">
      <c r="A7690" s="20" t="s">
        <v>117</v>
      </c>
      <c r="B7690" s="20" t="s">
        <v>737</v>
      </c>
      <c r="C7690" s="20" t="s">
        <v>54</v>
      </c>
      <c r="D7690" s="20" t="s">
        <v>109</v>
      </c>
      <c r="E7690" s="25">
        <v>26</v>
      </c>
      <c r="F7690" s="24">
        <v>3173.14</v>
      </c>
      <c r="G7690" s="23">
        <v>1.01</v>
      </c>
      <c r="H7690" s="20" t="s">
        <v>102</v>
      </c>
      <c r="I7690" s="20" t="s">
        <v>155</v>
      </c>
      <c r="J7690" s="20" t="s">
        <v>104</v>
      </c>
      <c r="K7690" s="21"/>
      <c r="L7690" s="20" t="s">
        <v>104</v>
      </c>
      <c r="M7690" s="20" t="s">
        <v>54</v>
      </c>
      <c r="N7690" s="23">
        <v>0.26</v>
      </c>
      <c r="O7690" s="23">
        <v>0.25</v>
      </c>
    </row>
    <row r="7691" spans="1:15" x14ac:dyDescent="0.25">
      <c r="A7691" s="20" t="s">
        <v>117</v>
      </c>
      <c r="B7691" s="20" t="s">
        <v>737</v>
      </c>
      <c r="C7691" s="20" t="s">
        <v>110</v>
      </c>
      <c r="D7691" s="20" t="s">
        <v>109</v>
      </c>
      <c r="E7691" s="25">
        <v>26</v>
      </c>
      <c r="F7691" s="24">
        <v>3038.26</v>
      </c>
      <c r="G7691" s="23">
        <v>0.97</v>
      </c>
      <c r="H7691" s="20" t="s">
        <v>102</v>
      </c>
      <c r="I7691" s="20" t="s">
        <v>155</v>
      </c>
      <c r="J7691" s="20" t="s">
        <v>104</v>
      </c>
      <c r="K7691" s="21"/>
      <c r="L7691" s="20" t="s">
        <v>104</v>
      </c>
      <c r="M7691" s="20" t="s">
        <v>55</v>
      </c>
      <c r="N7691" s="23">
        <v>0.09</v>
      </c>
      <c r="O7691" s="23">
        <v>0.25</v>
      </c>
    </row>
    <row r="7692" spans="1:15" x14ac:dyDescent="0.25">
      <c r="A7692" s="20" t="s">
        <v>117</v>
      </c>
      <c r="B7692" s="20" t="s">
        <v>737</v>
      </c>
      <c r="C7692" s="20" t="s">
        <v>122</v>
      </c>
      <c r="D7692" s="20" t="s">
        <v>109</v>
      </c>
      <c r="E7692" s="25">
        <v>1</v>
      </c>
      <c r="F7692" s="23">
        <v>345.81</v>
      </c>
      <c r="G7692" s="23">
        <v>0.11</v>
      </c>
      <c r="H7692" s="20" t="s">
        <v>102</v>
      </c>
      <c r="I7692" s="20" t="s">
        <v>155</v>
      </c>
      <c r="J7692" s="20" t="s">
        <v>104</v>
      </c>
      <c r="K7692" s="21"/>
      <c r="L7692" s="20" t="s">
        <v>104</v>
      </c>
      <c r="M7692" s="20" t="s">
        <v>52</v>
      </c>
      <c r="N7692" s="23">
        <v>1.19</v>
      </c>
      <c r="O7692" s="23">
        <v>0.25</v>
      </c>
    </row>
    <row r="7693" spans="1:15" x14ac:dyDescent="0.25">
      <c r="A7693" s="20" t="s">
        <v>117</v>
      </c>
      <c r="B7693" s="20" t="s">
        <v>737</v>
      </c>
      <c r="C7693" s="20" t="s">
        <v>127</v>
      </c>
      <c r="D7693" s="20" t="s">
        <v>109</v>
      </c>
      <c r="E7693" s="25">
        <v>3</v>
      </c>
      <c r="F7693" s="23">
        <v>706.16</v>
      </c>
      <c r="G7693" s="23">
        <v>0.22</v>
      </c>
      <c r="H7693" s="20" t="s">
        <v>102</v>
      </c>
      <c r="I7693" s="20" t="s">
        <v>155</v>
      </c>
      <c r="J7693" s="20" t="s">
        <v>104</v>
      </c>
      <c r="K7693" s="21"/>
      <c r="L7693" s="20" t="s">
        <v>104</v>
      </c>
      <c r="M7693" s="20" t="s">
        <v>51</v>
      </c>
      <c r="N7693" s="23">
        <v>0.81</v>
      </c>
      <c r="O7693" s="23">
        <v>0.25</v>
      </c>
    </row>
    <row r="7694" spans="1:15" x14ac:dyDescent="0.25">
      <c r="A7694" s="20" t="s">
        <v>117</v>
      </c>
      <c r="B7694" s="20" t="s">
        <v>737</v>
      </c>
      <c r="C7694" s="20" t="s">
        <v>111</v>
      </c>
      <c r="D7694" s="21"/>
      <c r="E7694" s="21"/>
      <c r="F7694" s="24">
        <v>1287.3599999999999</v>
      </c>
      <c r="G7694" s="23">
        <v>0.41</v>
      </c>
      <c r="H7694" s="20" t="s">
        <v>102</v>
      </c>
      <c r="I7694" s="20" t="s">
        <v>155</v>
      </c>
      <c r="J7694" s="20" t="s">
        <v>104</v>
      </c>
      <c r="K7694" s="21"/>
      <c r="L7694" s="20" t="s">
        <v>104</v>
      </c>
      <c r="M7694" s="20" t="s">
        <v>56</v>
      </c>
      <c r="N7694" s="23">
        <v>0.41</v>
      </c>
      <c r="O7694" s="23">
        <v>0.25</v>
      </c>
    </row>
    <row r="7695" spans="1:15" x14ac:dyDescent="0.25">
      <c r="A7695" s="20" t="s">
        <v>117</v>
      </c>
      <c r="B7695" s="20" t="s">
        <v>737</v>
      </c>
      <c r="C7695" s="20" t="s">
        <v>112</v>
      </c>
      <c r="D7695" s="20" t="s">
        <v>113</v>
      </c>
      <c r="E7695" s="25">
        <v>2</v>
      </c>
      <c r="F7695" s="23">
        <v>361.09</v>
      </c>
      <c r="G7695" s="23">
        <v>0.12</v>
      </c>
      <c r="H7695" s="20" t="s">
        <v>102</v>
      </c>
      <c r="I7695" s="20" t="s">
        <v>155</v>
      </c>
      <c r="J7695" s="20" t="s">
        <v>104</v>
      </c>
      <c r="K7695" s="21"/>
      <c r="L7695" s="20" t="s">
        <v>104</v>
      </c>
      <c r="M7695" s="20" t="s">
        <v>58</v>
      </c>
      <c r="N7695" s="23">
        <v>0.69</v>
      </c>
      <c r="O7695" s="23">
        <v>0.25</v>
      </c>
    </row>
    <row r="7696" spans="1:15" x14ac:dyDescent="0.25">
      <c r="A7696" s="20" t="s">
        <v>117</v>
      </c>
      <c r="B7696" s="20" t="s">
        <v>737</v>
      </c>
      <c r="C7696" s="20" t="s">
        <v>114</v>
      </c>
      <c r="D7696" s="21"/>
      <c r="E7696" s="21"/>
      <c r="F7696" s="24">
        <v>8948.7199999999993</v>
      </c>
      <c r="G7696" s="23">
        <v>2.85</v>
      </c>
      <c r="H7696" s="20" t="s">
        <v>102</v>
      </c>
      <c r="I7696" s="20" t="s">
        <v>155</v>
      </c>
      <c r="J7696" s="20" t="s">
        <v>104</v>
      </c>
      <c r="K7696" s="21"/>
      <c r="L7696" s="20" t="s">
        <v>104</v>
      </c>
      <c r="M7696" s="20" t="s">
        <v>69</v>
      </c>
      <c r="N7696" s="23">
        <v>2.85</v>
      </c>
      <c r="O7696" s="23">
        <v>0.25</v>
      </c>
    </row>
    <row r="7697" spans="1:15" x14ac:dyDescent="0.25">
      <c r="A7697" s="20" t="s">
        <v>117</v>
      </c>
      <c r="B7697" s="20" t="s">
        <v>737</v>
      </c>
      <c r="C7697" s="20" t="s">
        <v>121</v>
      </c>
      <c r="D7697" s="20" t="s">
        <v>106</v>
      </c>
      <c r="E7697" s="21"/>
      <c r="F7697" s="24">
        <v>1653.92</v>
      </c>
      <c r="G7697" s="23">
        <v>0.53</v>
      </c>
      <c r="H7697" s="20" t="s">
        <v>102</v>
      </c>
      <c r="I7697" s="20" t="s">
        <v>155</v>
      </c>
      <c r="J7697" s="20" t="s">
        <v>104</v>
      </c>
      <c r="K7697" s="21"/>
      <c r="L7697" s="20" t="s">
        <v>104</v>
      </c>
      <c r="M7697" s="20" t="s">
        <v>74</v>
      </c>
      <c r="N7697" s="21"/>
      <c r="O7697" s="23">
        <v>0.25</v>
      </c>
    </row>
    <row r="7698" spans="1:15" x14ac:dyDescent="0.25">
      <c r="A7698" s="20" t="s">
        <v>117</v>
      </c>
      <c r="B7698" s="20" t="s">
        <v>738</v>
      </c>
      <c r="C7698" s="20" t="s">
        <v>7</v>
      </c>
      <c r="D7698" s="20" t="s">
        <v>10</v>
      </c>
      <c r="E7698" s="21"/>
      <c r="F7698" s="24">
        <v>1668.67</v>
      </c>
      <c r="G7698" s="23">
        <v>0.62</v>
      </c>
      <c r="H7698" s="20" t="s">
        <v>102</v>
      </c>
      <c r="I7698" s="20" t="s">
        <v>124</v>
      </c>
      <c r="J7698" s="20" t="s">
        <v>104</v>
      </c>
      <c r="K7698" s="21"/>
      <c r="L7698" s="20" t="s">
        <v>104</v>
      </c>
      <c r="M7698" s="20" t="s">
        <v>48</v>
      </c>
      <c r="N7698" s="23">
        <v>0.62</v>
      </c>
      <c r="O7698" s="23">
        <v>0.56000000000000005</v>
      </c>
    </row>
    <row r="7699" spans="1:15" x14ac:dyDescent="0.25">
      <c r="A7699" s="20" t="s">
        <v>117</v>
      </c>
      <c r="B7699" s="20" t="s">
        <v>738</v>
      </c>
      <c r="C7699" s="20" t="s">
        <v>105</v>
      </c>
      <c r="D7699" s="20" t="s">
        <v>106</v>
      </c>
      <c r="E7699" s="21"/>
      <c r="F7699" s="23">
        <v>324.62</v>
      </c>
      <c r="G7699" s="23">
        <v>0.12</v>
      </c>
      <c r="H7699" s="20" t="s">
        <v>102</v>
      </c>
      <c r="I7699" s="20" t="s">
        <v>124</v>
      </c>
      <c r="J7699" s="20" t="s">
        <v>104</v>
      </c>
      <c r="K7699" s="21"/>
      <c r="L7699" s="20" t="s">
        <v>104</v>
      </c>
      <c r="M7699" s="20" t="s">
        <v>82</v>
      </c>
      <c r="N7699" s="21"/>
      <c r="O7699" s="23">
        <v>0.56000000000000005</v>
      </c>
    </row>
    <row r="7700" spans="1:15" x14ac:dyDescent="0.25">
      <c r="A7700" s="20" t="s">
        <v>117</v>
      </c>
      <c r="B7700" s="20" t="s">
        <v>738</v>
      </c>
      <c r="C7700" s="20" t="s">
        <v>107</v>
      </c>
      <c r="D7700" s="20" t="s">
        <v>106</v>
      </c>
      <c r="E7700" s="21"/>
      <c r="F7700" s="24">
        <v>2874.86</v>
      </c>
      <c r="G7700" s="23">
        <v>1.07</v>
      </c>
      <c r="H7700" s="20" t="s">
        <v>102</v>
      </c>
      <c r="I7700" s="20" t="s">
        <v>124</v>
      </c>
      <c r="J7700" s="20" t="s">
        <v>104</v>
      </c>
      <c r="K7700" s="21"/>
      <c r="L7700" s="20" t="s">
        <v>104</v>
      </c>
      <c r="M7700" s="20" t="s">
        <v>65</v>
      </c>
      <c r="N7700" s="23">
        <v>0.84</v>
      </c>
      <c r="O7700" s="23">
        <v>0.56000000000000005</v>
      </c>
    </row>
    <row r="7701" spans="1:15" x14ac:dyDescent="0.25">
      <c r="A7701" s="20" t="s">
        <v>117</v>
      </c>
      <c r="B7701" s="20" t="s">
        <v>738</v>
      </c>
      <c r="C7701" s="20" t="s">
        <v>108</v>
      </c>
      <c r="D7701" s="20" t="s">
        <v>106</v>
      </c>
      <c r="E7701" s="21"/>
      <c r="F7701" s="22">
        <v>1393.2</v>
      </c>
      <c r="G7701" s="23">
        <v>0.52</v>
      </c>
      <c r="H7701" s="20" t="s">
        <v>102</v>
      </c>
      <c r="I7701" s="20" t="s">
        <v>124</v>
      </c>
      <c r="J7701" s="20" t="s">
        <v>104</v>
      </c>
      <c r="K7701" s="21"/>
      <c r="L7701" s="20" t="s">
        <v>104</v>
      </c>
      <c r="M7701" s="20" t="s">
        <v>64</v>
      </c>
      <c r="N7701" s="23">
        <v>23.22</v>
      </c>
      <c r="O7701" s="23">
        <v>0.56000000000000005</v>
      </c>
    </row>
    <row r="7702" spans="1:15" x14ac:dyDescent="0.25">
      <c r="A7702" s="20" t="s">
        <v>117</v>
      </c>
      <c r="B7702" s="20" t="s">
        <v>738</v>
      </c>
      <c r="C7702" s="20" t="s">
        <v>54</v>
      </c>
      <c r="D7702" s="20" t="s">
        <v>109</v>
      </c>
      <c r="E7702" s="25">
        <v>26</v>
      </c>
      <c r="F7702" s="22">
        <v>3585.5</v>
      </c>
      <c r="G7702" s="23">
        <v>1.33</v>
      </c>
      <c r="H7702" s="20" t="s">
        <v>102</v>
      </c>
      <c r="I7702" s="20" t="s">
        <v>124</v>
      </c>
      <c r="J7702" s="20" t="s">
        <v>104</v>
      </c>
      <c r="K7702" s="21"/>
      <c r="L7702" s="20" t="s">
        <v>104</v>
      </c>
      <c r="M7702" s="20" t="s">
        <v>54</v>
      </c>
      <c r="N7702" s="23">
        <v>0.26</v>
      </c>
      <c r="O7702" s="23">
        <v>0.56000000000000005</v>
      </c>
    </row>
    <row r="7703" spans="1:15" x14ac:dyDescent="0.25">
      <c r="A7703" s="20" t="s">
        <v>117</v>
      </c>
      <c r="B7703" s="20" t="s">
        <v>738</v>
      </c>
      <c r="C7703" s="20" t="s">
        <v>55</v>
      </c>
      <c r="D7703" s="20" t="s">
        <v>109</v>
      </c>
      <c r="E7703" s="25">
        <v>26</v>
      </c>
      <c r="F7703" s="26">
        <v>633.20000000000005</v>
      </c>
      <c r="G7703" s="23">
        <v>0.24</v>
      </c>
      <c r="H7703" s="20" t="s">
        <v>102</v>
      </c>
      <c r="I7703" s="20" t="s">
        <v>124</v>
      </c>
      <c r="J7703" s="20" t="s">
        <v>104</v>
      </c>
      <c r="K7703" s="21"/>
      <c r="L7703" s="20" t="s">
        <v>104</v>
      </c>
      <c r="M7703" s="20" t="s">
        <v>55</v>
      </c>
      <c r="N7703" s="23">
        <v>0.02</v>
      </c>
      <c r="O7703" s="23">
        <v>0.56000000000000005</v>
      </c>
    </row>
    <row r="7704" spans="1:15" x14ac:dyDescent="0.25">
      <c r="A7704" s="20" t="s">
        <v>117</v>
      </c>
      <c r="B7704" s="20" t="s">
        <v>738</v>
      </c>
      <c r="C7704" s="20" t="s">
        <v>49</v>
      </c>
      <c r="D7704" s="20" t="s">
        <v>109</v>
      </c>
      <c r="E7704" s="25">
        <v>9</v>
      </c>
      <c r="F7704" s="24">
        <v>2345.4899999999998</v>
      </c>
      <c r="G7704" s="23">
        <v>0.87</v>
      </c>
      <c r="H7704" s="20" t="s">
        <v>102</v>
      </c>
      <c r="I7704" s="20" t="s">
        <v>124</v>
      </c>
      <c r="J7704" s="20" t="s">
        <v>104</v>
      </c>
      <c r="K7704" s="21"/>
      <c r="L7704" s="20" t="s">
        <v>104</v>
      </c>
      <c r="M7704" s="20" t="s">
        <v>49</v>
      </c>
      <c r="N7704" s="23">
        <v>0.85</v>
      </c>
      <c r="O7704" s="23">
        <v>0.56000000000000005</v>
      </c>
    </row>
    <row r="7705" spans="1:15" x14ac:dyDescent="0.25">
      <c r="A7705" s="20" t="s">
        <v>117</v>
      </c>
      <c r="B7705" s="20" t="s">
        <v>738</v>
      </c>
      <c r="C7705" s="20" t="s">
        <v>112</v>
      </c>
      <c r="D7705" s="20" t="s">
        <v>113</v>
      </c>
      <c r="E7705" s="25">
        <v>4</v>
      </c>
      <c r="F7705" s="23">
        <v>619.02</v>
      </c>
      <c r="G7705" s="23">
        <v>0.23</v>
      </c>
      <c r="H7705" s="20" t="s">
        <v>102</v>
      </c>
      <c r="I7705" s="20" t="s">
        <v>124</v>
      </c>
      <c r="J7705" s="20" t="s">
        <v>104</v>
      </c>
      <c r="K7705" s="21"/>
      <c r="L7705" s="20" t="s">
        <v>104</v>
      </c>
      <c r="M7705" s="20" t="s">
        <v>58</v>
      </c>
      <c r="N7705" s="23">
        <v>0.69</v>
      </c>
      <c r="O7705" s="23">
        <v>0.56000000000000005</v>
      </c>
    </row>
    <row r="7706" spans="1:15" x14ac:dyDescent="0.25">
      <c r="A7706" s="20" t="s">
        <v>117</v>
      </c>
      <c r="B7706" s="20" t="s">
        <v>738</v>
      </c>
      <c r="C7706" s="20" t="s">
        <v>114</v>
      </c>
      <c r="D7706" s="21"/>
      <c r="E7706" s="21"/>
      <c r="F7706" s="24">
        <v>7670.49</v>
      </c>
      <c r="G7706" s="23">
        <v>2.85</v>
      </c>
      <c r="H7706" s="20" t="s">
        <v>102</v>
      </c>
      <c r="I7706" s="20" t="s">
        <v>124</v>
      </c>
      <c r="J7706" s="20" t="s">
        <v>104</v>
      </c>
      <c r="K7706" s="21"/>
      <c r="L7706" s="20" t="s">
        <v>104</v>
      </c>
      <c r="M7706" s="20" t="s">
        <v>69</v>
      </c>
      <c r="N7706" s="23">
        <v>2.85</v>
      </c>
      <c r="O7706" s="23">
        <v>0.56000000000000005</v>
      </c>
    </row>
    <row r="7707" spans="1:15" x14ac:dyDescent="0.25">
      <c r="A7707" s="20" t="s">
        <v>117</v>
      </c>
      <c r="B7707" s="20" t="s">
        <v>738</v>
      </c>
      <c r="C7707" s="20" t="s">
        <v>121</v>
      </c>
      <c r="D7707" s="20" t="s">
        <v>106</v>
      </c>
      <c r="E7707" s="21"/>
      <c r="F7707" s="24">
        <v>1554.28</v>
      </c>
      <c r="G7707" s="23">
        <v>0.57999999999999996</v>
      </c>
      <c r="H7707" s="20" t="s">
        <v>102</v>
      </c>
      <c r="I7707" s="20" t="s">
        <v>124</v>
      </c>
      <c r="J7707" s="20" t="s">
        <v>104</v>
      </c>
      <c r="K7707" s="21"/>
      <c r="L7707" s="20" t="s">
        <v>104</v>
      </c>
      <c r="M7707" s="20" t="s">
        <v>74</v>
      </c>
      <c r="N7707" s="21"/>
      <c r="O7707" s="23">
        <v>0.56000000000000005</v>
      </c>
    </row>
    <row r="7708" spans="1:15" x14ac:dyDescent="0.25">
      <c r="A7708" s="20" t="s">
        <v>117</v>
      </c>
      <c r="B7708" s="20" t="s">
        <v>738</v>
      </c>
      <c r="C7708" s="20" t="s">
        <v>115</v>
      </c>
      <c r="D7708" s="20" t="s">
        <v>106</v>
      </c>
      <c r="E7708" s="21"/>
      <c r="F7708" s="23">
        <v>241.04</v>
      </c>
      <c r="G7708" s="23">
        <v>0.09</v>
      </c>
      <c r="H7708" s="20" t="s">
        <v>102</v>
      </c>
      <c r="I7708" s="20" t="s">
        <v>124</v>
      </c>
      <c r="J7708" s="20" t="s">
        <v>104</v>
      </c>
      <c r="K7708" s="21"/>
      <c r="L7708" s="20" t="s">
        <v>104</v>
      </c>
      <c r="M7708" s="20" t="s">
        <v>75</v>
      </c>
      <c r="N7708" s="21"/>
      <c r="O7708" s="23">
        <v>0.56000000000000005</v>
      </c>
    </row>
    <row r="7709" spans="1:15" x14ac:dyDescent="0.25">
      <c r="A7709" s="20" t="s">
        <v>117</v>
      </c>
      <c r="B7709" s="20" t="s">
        <v>738</v>
      </c>
      <c r="C7709" s="20" t="s">
        <v>119</v>
      </c>
      <c r="D7709" s="20" t="s">
        <v>6</v>
      </c>
      <c r="E7709" s="21"/>
      <c r="F7709" s="24">
        <v>5192.57</v>
      </c>
      <c r="G7709" s="23">
        <v>1.93</v>
      </c>
      <c r="H7709" s="20" t="s">
        <v>102</v>
      </c>
      <c r="I7709" s="20" t="s">
        <v>124</v>
      </c>
      <c r="J7709" s="20" t="s">
        <v>104</v>
      </c>
      <c r="K7709" s="21"/>
      <c r="L7709" s="20" t="s">
        <v>104</v>
      </c>
      <c r="M7709" s="20" t="s">
        <v>45</v>
      </c>
      <c r="N7709" s="23">
        <v>32.65</v>
      </c>
      <c r="O7709" s="23">
        <v>0.56000000000000005</v>
      </c>
    </row>
    <row r="7710" spans="1:15" x14ac:dyDescent="0.25">
      <c r="A7710" s="20" t="s">
        <v>117</v>
      </c>
      <c r="B7710" s="20" t="s">
        <v>738</v>
      </c>
      <c r="C7710" s="20" t="s">
        <v>111</v>
      </c>
      <c r="D7710" s="21"/>
      <c r="E7710" s="21"/>
      <c r="F7710" s="24">
        <v>1103.47</v>
      </c>
      <c r="G7710" s="23">
        <v>0.41</v>
      </c>
      <c r="H7710" s="20" t="s">
        <v>102</v>
      </c>
      <c r="I7710" s="20" t="s">
        <v>124</v>
      </c>
      <c r="J7710" s="20" t="s">
        <v>104</v>
      </c>
      <c r="K7710" s="21"/>
      <c r="L7710" s="20" t="s">
        <v>104</v>
      </c>
      <c r="M7710" s="20" t="s">
        <v>56</v>
      </c>
      <c r="N7710" s="23">
        <v>0.41</v>
      </c>
      <c r="O7710" s="23">
        <v>0.56000000000000005</v>
      </c>
    </row>
    <row r="7711" spans="1:15" x14ac:dyDescent="0.25">
      <c r="A7711" s="20" t="s">
        <v>117</v>
      </c>
      <c r="B7711" s="20" t="s">
        <v>739</v>
      </c>
      <c r="C7711" s="20" t="s">
        <v>119</v>
      </c>
      <c r="D7711" s="20" t="s">
        <v>6</v>
      </c>
      <c r="E7711" s="21"/>
      <c r="F7711" s="24">
        <v>7282.67</v>
      </c>
      <c r="G7711" s="23">
        <v>1.55</v>
      </c>
      <c r="H7711" s="20" t="s">
        <v>102</v>
      </c>
      <c r="I7711" s="20" t="s">
        <v>146</v>
      </c>
      <c r="J7711" s="20" t="s">
        <v>104</v>
      </c>
      <c r="K7711" s="21"/>
      <c r="L7711" s="20" t="s">
        <v>104</v>
      </c>
      <c r="M7711" s="20" t="s">
        <v>45</v>
      </c>
      <c r="N7711" s="23">
        <v>32.65</v>
      </c>
      <c r="O7711" s="23">
        <v>0.66</v>
      </c>
    </row>
    <row r="7712" spans="1:15" x14ac:dyDescent="0.25">
      <c r="A7712" s="20" t="s">
        <v>117</v>
      </c>
      <c r="B7712" s="20" t="s">
        <v>739</v>
      </c>
      <c r="C7712" s="20" t="s">
        <v>7</v>
      </c>
      <c r="D7712" s="20" t="s">
        <v>10</v>
      </c>
      <c r="E7712" s="21"/>
      <c r="F7712" s="24">
        <v>2908.17</v>
      </c>
      <c r="G7712" s="23">
        <v>0.62</v>
      </c>
      <c r="H7712" s="20" t="s">
        <v>102</v>
      </c>
      <c r="I7712" s="20" t="s">
        <v>146</v>
      </c>
      <c r="J7712" s="20" t="s">
        <v>104</v>
      </c>
      <c r="K7712" s="21"/>
      <c r="L7712" s="20" t="s">
        <v>104</v>
      </c>
      <c r="M7712" s="20" t="s">
        <v>48</v>
      </c>
      <c r="N7712" s="23">
        <v>0.62</v>
      </c>
      <c r="O7712" s="23">
        <v>0.66</v>
      </c>
    </row>
    <row r="7713" spans="1:15" x14ac:dyDescent="0.25">
      <c r="A7713" s="20" t="s">
        <v>117</v>
      </c>
      <c r="B7713" s="20" t="s">
        <v>739</v>
      </c>
      <c r="C7713" s="20" t="s">
        <v>105</v>
      </c>
      <c r="D7713" s="20" t="s">
        <v>106</v>
      </c>
      <c r="E7713" s="21"/>
      <c r="F7713" s="23">
        <v>565.79</v>
      </c>
      <c r="G7713" s="23">
        <v>0.12</v>
      </c>
      <c r="H7713" s="20" t="s">
        <v>102</v>
      </c>
      <c r="I7713" s="20" t="s">
        <v>146</v>
      </c>
      <c r="J7713" s="20" t="s">
        <v>104</v>
      </c>
      <c r="K7713" s="21"/>
      <c r="L7713" s="20" t="s">
        <v>104</v>
      </c>
      <c r="M7713" s="20" t="s">
        <v>82</v>
      </c>
      <c r="N7713" s="21"/>
      <c r="O7713" s="23">
        <v>0.66</v>
      </c>
    </row>
    <row r="7714" spans="1:15" x14ac:dyDescent="0.25">
      <c r="A7714" s="20" t="s">
        <v>117</v>
      </c>
      <c r="B7714" s="20" t="s">
        <v>739</v>
      </c>
      <c r="C7714" s="20" t="s">
        <v>107</v>
      </c>
      <c r="D7714" s="20" t="s">
        <v>106</v>
      </c>
      <c r="E7714" s="21"/>
      <c r="F7714" s="24">
        <v>4554.18</v>
      </c>
      <c r="G7714" s="23">
        <v>0.97</v>
      </c>
      <c r="H7714" s="20" t="s">
        <v>102</v>
      </c>
      <c r="I7714" s="20" t="s">
        <v>146</v>
      </c>
      <c r="J7714" s="20" t="s">
        <v>104</v>
      </c>
      <c r="K7714" s="21"/>
      <c r="L7714" s="20" t="s">
        <v>104</v>
      </c>
      <c r="M7714" s="20" t="s">
        <v>65</v>
      </c>
      <c r="N7714" s="23">
        <v>0.84</v>
      </c>
      <c r="O7714" s="23">
        <v>0.66</v>
      </c>
    </row>
    <row r="7715" spans="1:15" x14ac:dyDescent="0.25">
      <c r="A7715" s="20" t="s">
        <v>117</v>
      </c>
      <c r="B7715" s="20" t="s">
        <v>739</v>
      </c>
      <c r="C7715" s="20" t="s">
        <v>108</v>
      </c>
      <c r="D7715" s="20" t="s">
        <v>106</v>
      </c>
      <c r="E7715" s="21"/>
      <c r="F7715" s="27">
        <v>2322</v>
      </c>
      <c r="G7715" s="26">
        <v>0.5</v>
      </c>
      <c r="H7715" s="20" t="s">
        <v>102</v>
      </c>
      <c r="I7715" s="20" t="s">
        <v>146</v>
      </c>
      <c r="J7715" s="20" t="s">
        <v>104</v>
      </c>
      <c r="K7715" s="21"/>
      <c r="L7715" s="20" t="s">
        <v>104</v>
      </c>
      <c r="M7715" s="20" t="s">
        <v>64</v>
      </c>
      <c r="N7715" s="23">
        <v>23.22</v>
      </c>
      <c r="O7715" s="23">
        <v>0.66</v>
      </c>
    </row>
    <row r="7716" spans="1:15" x14ac:dyDescent="0.25">
      <c r="A7716" s="20" t="s">
        <v>117</v>
      </c>
      <c r="B7716" s="20" t="s">
        <v>739</v>
      </c>
      <c r="C7716" s="20" t="s">
        <v>54</v>
      </c>
      <c r="D7716" s="20" t="s">
        <v>109</v>
      </c>
      <c r="E7716" s="25">
        <v>26</v>
      </c>
      <c r="F7716" s="24">
        <v>12377.56</v>
      </c>
      <c r="G7716" s="23">
        <v>2.64</v>
      </c>
      <c r="H7716" s="20" t="s">
        <v>102</v>
      </c>
      <c r="I7716" s="20" t="s">
        <v>146</v>
      </c>
      <c r="J7716" s="20" t="s">
        <v>104</v>
      </c>
      <c r="K7716" s="21"/>
      <c r="L7716" s="20" t="s">
        <v>104</v>
      </c>
      <c r="M7716" s="20" t="s">
        <v>54</v>
      </c>
      <c r="N7716" s="23">
        <v>0.26</v>
      </c>
      <c r="O7716" s="23">
        <v>0.66</v>
      </c>
    </row>
    <row r="7717" spans="1:15" x14ac:dyDescent="0.25">
      <c r="A7717" s="20" t="s">
        <v>117</v>
      </c>
      <c r="B7717" s="20" t="s">
        <v>739</v>
      </c>
      <c r="C7717" s="20" t="s">
        <v>110</v>
      </c>
      <c r="D7717" s="20" t="s">
        <v>109</v>
      </c>
      <c r="E7717" s="25">
        <v>26</v>
      </c>
      <c r="F7717" s="24">
        <v>7567.56</v>
      </c>
      <c r="G7717" s="23">
        <v>1.61</v>
      </c>
      <c r="H7717" s="20" t="s">
        <v>102</v>
      </c>
      <c r="I7717" s="20" t="s">
        <v>146</v>
      </c>
      <c r="J7717" s="20" t="s">
        <v>104</v>
      </c>
      <c r="K7717" s="21"/>
      <c r="L7717" s="20" t="s">
        <v>104</v>
      </c>
      <c r="M7717" s="20" t="s">
        <v>55</v>
      </c>
      <c r="N7717" s="23">
        <v>0.09</v>
      </c>
      <c r="O7717" s="23">
        <v>0.66</v>
      </c>
    </row>
    <row r="7718" spans="1:15" x14ac:dyDescent="0.25">
      <c r="A7718" s="20" t="s">
        <v>117</v>
      </c>
      <c r="B7718" s="20" t="s">
        <v>739</v>
      </c>
      <c r="C7718" s="20" t="s">
        <v>122</v>
      </c>
      <c r="D7718" s="20" t="s">
        <v>109</v>
      </c>
      <c r="E7718" s="25">
        <v>4</v>
      </c>
      <c r="F7718" s="24">
        <v>2072.98</v>
      </c>
      <c r="G7718" s="23">
        <v>0.44</v>
      </c>
      <c r="H7718" s="20" t="s">
        <v>102</v>
      </c>
      <c r="I7718" s="20" t="s">
        <v>146</v>
      </c>
      <c r="J7718" s="20" t="s">
        <v>104</v>
      </c>
      <c r="K7718" s="21"/>
      <c r="L7718" s="20" t="s">
        <v>104</v>
      </c>
      <c r="M7718" s="20" t="s">
        <v>52</v>
      </c>
      <c r="N7718" s="23">
        <v>1.19</v>
      </c>
      <c r="O7718" s="23">
        <v>0.66</v>
      </c>
    </row>
    <row r="7719" spans="1:15" x14ac:dyDescent="0.25">
      <c r="A7719" s="20" t="s">
        <v>117</v>
      </c>
      <c r="B7719" s="20" t="s">
        <v>739</v>
      </c>
      <c r="C7719" s="20" t="s">
        <v>127</v>
      </c>
      <c r="D7719" s="20" t="s">
        <v>109</v>
      </c>
      <c r="E7719" s="25">
        <v>5</v>
      </c>
      <c r="F7719" s="24">
        <v>1763.78</v>
      </c>
      <c r="G7719" s="23">
        <v>0.38</v>
      </c>
      <c r="H7719" s="20" t="s">
        <v>102</v>
      </c>
      <c r="I7719" s="20" t="s">
        <v>146</v>
      </c>
      <c r="J7719" s="20" t="s">
        <v>104</v>
      </c>
      <c r="K7719" s="21"/>
      <c r="L7719" s="20" t="s">
        <v>104</v>
      </c>
      <c r="M7719" s="20" t="s">
        <v>51</v>
      </c>
      <c r="N7719" s="23">
        <v>0.81</v>
      </c>
      <c r="O7719" s="23">
        <v>0.66</v>
      </c>
    </row>
    <row r="7720" spans="1:15" x14ac:dyDescent="0.25">
      <c r="A7720" s="20" t="s">
        <v>117</v>
      </c>
      <c r="B7720" s="20" t="s">
        <v>739</v>
      </c>
      <c r="C7720" s="20" t="s">
        <v>111</v>
      </c>
      <c r="D7720" s="21"/>
      <c r="E7720" s="21"/>
      <c r="F7720" s="24">
        <v>1923.15</v>
      </c>
      <c r="G7720" s="23">
        <v>0.41</v>
      </c>
      <c r="H7720" s="20" t="s">
        <v>102</v>
      </c>
      <c r="I7720" s="20" t="s">
        <v>146</v>
      </c>
      <c r="J7720" s="20" t="s">
        <v>104</v>
      </c>
      <c r="K7720" s="21"/>
      <c r="L7720" s="20" t="s">
        <v>104</v>
      </c>
      <c r="M7720" s="20" t="s">
        <v>56</v>
      </c>
      <c r="N7720" s="23">
        <v>0.41</v>
      </c>
      <c r="O7720" s="23">
        <v>0.66</v>
      </c>
    </row>
    <row r="7721" spans="1:15" x14ac:dyDescent="0.25">
      <c r="A7721" s="20" t="s">
        <v>117</v>
      </c>
      <c r="B7721" s="20" t="s">
        <v>739</v>
      </c>
      <c r="C7721" s="20" t="s">
        <v>112</v>
      </c>
      <c r="D7721" s="20" t="s">
        <v>113</v>
      </c>
      <c r="E7721" s="25">
        <v>4</v>
      </c>
      <c r="F7721" s="24">
        <v>1078.8399999999999</v>
      </c>
      <c r="G7721" s="23">
        <v>0.23</v>
      </c>
      <c r="H7721" s="20" t="s">
        <v>102</v>
      </c>
      <c r="I7721" s="20" t="s">
        <v>146</v>
      </c>
      <c r="J7721" s="20" t="s">
        <v>104</v>
      </c>
      <c r="K7721" s="21"/>
      <c r="L7721" s="20" t="s">
        <v>104</v>
      </c>
      <c r="M7721" s="20" t="s">
        <v>58</v>
      </c>
      <c r="N7721" s="23">
        <v>0.69</v>
      </c>
      <c r="O7721" s="23">
        <v>0.66</v>
      </c>
    </row>
    <row r="7722" spans="1:15" x14ac:dyDescent="0.25">
      <c r="A7722" s="20" t="s">
        <v>117</v>
      </c>
      <c r="B7722" s="20" t="s">
        <v>739</v>
      </c>
      <c r="C7722" s="20" t="s">
        <v>114</v>
      </c>
      <c r="D7722" s="21"/>
      <c r="E7722" s="21"/>
      <c r="F7722" s="24">
        <v>13368.21</v>
      </c>
      <c r="G7722" s="23">
        <v>2.85</v>
      </c>
      <c r="H7722" s="20" t="s">
        <v>102</v>
      </c>
      <c r="I7722" s="20" t="s">
        <v>146</v>
      </c>
      <c r="J7722" s="20" t="s">
        <v>104</v>
      </c>
      <c r="K7722" s="21"/>
      <c r="L7722" s="20" t="s">
        <v>104</v>
      </c>
      <c r="M7722" s="20" t="s">
        <v>69</v>
      </c>
      <c r="N7722" s="23">
        <v>2.85</v>
      </c>
      <c r="O7722" s="23">
        <v>0.66</v>
      </c>
    </row>
    <row r="7723" spans="1:15" x14ac:dyDescent="0.25">
      <c r="A7723" s="20" t="s">
        <v>117</v>
      </c>
      <c r="B7723" s="20" t="s">
        <v>739</v>
      </c>
      <c r="C7723" s="20" t="s">
        <v>121</v>
      </c>
      <c r="D7723" s="20" t="s">
        <v>106</v>
      </c>
      <c r="E7723" s="21"/>
      <c r="F7723" s="24">
        <v>2791.14</v>
      </c>
      <c r="G7723" s="26">
        <v>0.6</v>
      </c>
      <c r="H7723" s="20" t="s">
        <v>102</v>
      </c>
      <c r="I7723" s="20" t="s">
        <v>146</v>
      </c>
      <c r="J7723" s="20" t="s">
        <v>104</v>
      </c>
      <c r="K7723" s="21"/>
      <c r="L7723" s="20" t="s">
        <v>104</v>
      </c>
      <c r="M7723" s="20" t="s">
        <v>74</v>
      </c>
      <c r="N7723" s="21"/>
      <c r="O7723" s="23">
        <v>0.66</v>
      </c>
    </row>
    <row r="7724" spans="1:15" x14ac:dyDescent="0.25">
      <c r="A7724" s="20" t="s">
        <v>117</v>
      </c>
      <c r="B7724" s="20" t="s">
        <v>739</v>
      </c>
      <c r="C7724" s="20" t="s">
        <v>115</v>
      </c>
      <c r="D7724" s="20" t="s">
        <v>106</v>
      </c>
      <c r="E7724" s="21"/>
      <c r="F7724" s="26">
        <v>180.8</v>
      </c>
      <c r="G7724" s="23">
        <v>0.04</v>
      </c>
      <c r="H7724" s="20" t="s">
        <v>102</v>
      </c>
      <c r="I7724" s="20" t="s">
        <v>146</v>
      </c>
      <c r="J7724" s="20" t="s">
        <v>104</v>
      </c>
      <c r="K7724" s="21"/>
      <c r="L7724" s="20" t="s">
        <v>104</v>
      </c>
      <c r="M7724" s="20" t="s">
        <v>75</v>
      </c>
      <c r="N7724" s="21"/>
      <c r="O7724" s="23">
        <v>0.66</v>
      </c>
    </row>
    <row r="7725" spans="1:15" x14ac:dyDescent="0.25">
      <c r="A7725" s="20" t="s">
        <v>117</v>
      </c>
      <c r="B7725" s="20" t="s">
        <v>740</v>
      </c>
      <c r="C7725" s="20" t="s">
        <v>7</v>
      </c>
      <c r="D7725" s="20" t="s">
        <v>10</v>
      </c>
      <c r="E7725" s="21"/>
      <c r="F7725" s="24">
        <v>2892.92</v>
      </c>
      <c r="G7725" s="23">
        <v>0.62</v>
      </c>
      <c r="H7725" s="20" t="s">
        <v>102</v>
      </c>
      <c r="I7725" s="20" t="s">
        <v>222</v>
      </c>
      <c r="J7725" s="20" t="s">
        <v>104</v>
      </c>
      <c r="K7725" s="21"/>
      <c r="L7725" s="20" t="s">
        <v>104</v>
      </c>
      <c r="M7725" s="20" t="s">
        <v>48</v>
      </c>
      <c r="N7725" s="23">
        <v>0.62</v>
      </c>
      <c r="O7725" s="23">
        <v>0.24</v>
      </c>
    </row>
    <row r="7726" spans="1:15" x14ac:dyDescent="0.25">
      <c r="A7726" s="20" t="s">
        <v>117</v>
      </c>
      <c r="B7726" s="20" t="s">
        <v>740</v>
      </c>
      <c r="C7726" s="20" t="s">
        <v>105</v>
      </c>
      <c r="D7726" s="20" t="s">
        <v>106</v>
      </c>
      <c r="E7726" s="21"/>
      <c r="F7726" s="23">
        <v>563.46</v>
      </c>
      <c r="G7726" s="23">
        <v>0.12</v>
      </c>
      <c r="H7726" s="20" t="s">
        <v>102</v>
      </c>
      <c r="I7726" s="20" t="s">
        <v>222</v>
      </c>
      <c r="J7726" s="20" t="s">
        <v>104</v>
      </c>
      <c r="K7726" s="21"/>
      <c r="L7726" s="20" t="s">
        <v>104</v>
      </c>
      <c r="M7726" s="20" t="s">
        <v>82</v>
      </c>
      <c r="N7726" s="21"/>
      <c r="O7726" s="23">
        <v>0.24</v>
      </c>
    </row>
    <row r="7727" spans="1:15" x14ac:dyDescent="0.25">
      <c r="A7727" s="20" t="s">
        <v>117</v>
      </c>
      <c r="B7727" s="20" t="s">
        <v>740</v>
      </c>
      <c r="C7727" s="20" t="s">
        <v>107</v>
      </c>
      <c r="D7727" s="20" t="s">
        <v>106</v>
      </c>
      <c r="E7727" s="21"/>
      <c r="F7727" s="24">
        <v>4104.41</v>
      </c>
      <c r="G7727" s="23">
        <v>0.88</v>
      </c>
      <c r="H7727" s="20" t="s">
        <v>102</v>
      </c>
      <c r="I7727" s="20" t="s">
        <v>222</v>
      </c>
      <c r="J7727" s="20" t="s">
        <v>104</v>
      </c>
      <c r="K7727" s="21"/>
      <c r="L7727" s="20" t="s">
        <v>104</v>
      </c>
      <c r="M7727" s="20" t="s">
        <v>65</v>
      </c>
      <c r="N7727" s="23">
        <v>0.84</v>
      </c>
      <c r="O7727" s="23">
        <v>0.24</v>
      </c>
    </row>
    <row r="7728" spans="1:15" x14ac:dyDescent="0.25">
      <c r="A7728" s="20" t="s">
        <v>117</v>
      </c>
      <c r="B7728" s="20" t="s">
        <v>740</v>
      </c>
      <c r="C7728" s="20" t="s">
        <v>108</v>
      </c>
      <c r="D7728" s="20" t="s">
        <v>106</v>
      </c>
      <c r="E7728" s="21"/>
      <c r="F7728" s="24">
        <v>2368.44</v>
      </c>
      <c r="G7728" s="23">
        <v>0.51</v>
      </c>
      <c r="H7728" s="20" t="s">
        <v>102</v>
      </c>
      <c r="I7728" s="20" t="s">
        <v>222</v>
      </c>
      <c r="J7728" s="20" t="s">
        <v>104</v>
      </c>
      <c r="K7728" s="21"/>
      <c r="L7728" s="20" t="s">
        <v>104</v>
      </c>
      <c r="M7728" s="20" t="s">
        <v>64</v>
      </c>
      <c r="N7728" s="23">
        <v>23.22</v>
      </c>
      <c r="O7728" s="23">
        <v>0.24</v>
      </c>
    </row>
    <row r="7729" spans="1:15" x14ac:dyDescent="0.25">
      <c r="A7729" s="20" t="s">
        <v>117</v>
      </c>
      <c r="B7729" s="20" t="s">
        <v>740</v>
      </c>
      <c r="C7729" s="20" t="s">
        <v>54</v>
      </c>
      <c r="D7729" s="20" t="s">
        <v>109</v>
      </c>
      <c r="E7729" s="25">
        <v>12</v>
      </c>
      <c r="F7729" s="22">
        <v>4102.8</v>
      </c>
      <c r="G7729" s="23">
        <v>0.88</v>
      </c>
      <c r="H7729" s="20" t="s">
        <v>102</v>
      </c>
      <c r="I7729" s="20" t="s">
        <v>222</v>
      </c>
      <c r="J7729" s="20" t="s">
        <v>104</v>
      </c>
      <c r="K7729" s="21"/>
      <c r="L7729" s="20" t="s">
        <v>104</v>
      </c>
      <c r="M7729" s="20" t="s">
        <v>54</v>
      </c>
      <c r="N7729" s="23">
        <v>0.26</v>
      </c>
      <c r="O7729" s="23">
        <v>0.24</v>
      </c>
    </row>
    <row r="7730" spans="1:15" x14ac:dyDescent="0.25">
      <c r="A7730" s="20" t="s">
        <v>117</v>
      </c>
      <c r="B7730" s="20" t="s">
        <v>740</v>
      </c>
      <c r="C7730" s="20" t="s">
        <v>55</v>
      </c>
      <c r="D7730" s="20" t="s">
        <v>109</v>
      </c>
      <c r="E7730" s="25">
        <v>12</v>
      </c>
      <c r="F7730" s="23">
        <v>699.36</v>
      </c>
      <c r="G7730" s="23">
        <v>0.15</v>
      </c>
      <c r="H7730" s="20" t="s">
        <v>102</v>
      </c>
      <c r="I7730" s="20" t="s">
        <v>222</v>
      </c>
      <c r="J7730" s="20" t="s">
        <v>104</v>
      </c>
      <c r="K7730" s="21"/>
      <c r="L7730" s="20" t="s">
        <v>104</v>
      </c>
      <c r="M7730" s="20" t="s">
        <v>55</v>
      </c>
      <c r="N7730" s="23">
        <v>0.02</v>
      </c>
      <c r="O7730" s="23">
        <v>0.24</v>
      </c>
    </row>
    <row r="7731" spans="1:15" x14ac:dyDescent="0.25">
      <c r="A7731" s="20" t="s">
        <v>117</v>
      </c>
      <c r="B7731" s="20" t="s">
        <v>740</v>
      </c>
      <c r="C7731" s="20" t="s">
        <v>122</v>
      </c>
      <c r="D7731" s="20" t="s">
        <v>109</v>
      </c>
      <c r="E7731" s="25">
        <v>4</v>
      </c>
      <c r="F7731" s="24">
        <v>2059.65</v>
      </c>
      <c r="G7731" s="23">
        <v>0.44</v>
      </c>
      <c r="H7731" s="20" t="s">
        <v>102</v>
      </c>
      <c r="I7731" s="20" t="s">
        <v>222</v>
      </c>
      <c r="J7731" s="20" t="s">
        <v>104</v>
      </c>
      <c r="K7731" s="21"/>
      <c r="L7731" s="20" t="s">
        <v>104</v>
      </c>
      <c r="M7731" s="20" t="s">
        <v>52</v>
      </c>
      <c r="N7731" s="23">
        <v>1.19</v>
      </c>
      <c r="O7731" s="23">
        <v>0.24</v>
      </c>
    </row>
    <row r="7732" spans="1:15" x14ac:dyDescent="0.25">
      <c r="A7732" s="20" t="s">
        <v>117</v>
      </c>
      <c r="B7732" s="20" t="s">
        <v>740</v>
      </c>
      <c r="C7732" s="20" t="s">
        <v>127</v>
      </c>
      <c r="D7732" s="20" t="s">
        <v>109</v>
      </c>
      <c r="E7732" s="25">
        <v>1</v>
      </c>
      <c r="F7732" s="23">
        <v>350.49</v>
      </c>
      <c r="G7732" s="23">
        <v>0.08</v>
      </c>
      <c r="H7732" s="20" t="s">
        <v>102</v>
      </c>
      <c r="I7732" s="20" t="s">
        <v>222</v>
      </c>
      <c r="J7732" s="20" t="s">
        <v>104</v>
      </c>
      <c r="K7732" s="21"/>
      <c r="L7732" s="20" t="s">
        <v>104</v>
      </c>
      <c r="M7732" s="20" t="s">
        <v>51</v>
      </c>
      <c r="N7732" s="23">
        <v>0.81</v>
      </c>
      <c r="O7732" s="23">
        <v>0.24</v>
      </c>
    </row>
    <row r="7733" spans="1:15" x14ac:dyDescent="0.25">
      <c r="A7733" s="20" t="s">
        <v>117</v>
      </c>
      <c r="B7733" s="20" t="s">
        <v>740</v>
      </c>
      <c r="C7733" s="20" t="s">
        <v>111</v>
      </c>
      <c r="D7733" s="21"/>
      <c r="E7733" s="21"/>
      <c r="F7733" s="24">
        <v>1913.06</v>
      </c>
      <c r="G7733" s="23">
        <v>0.41</v>
      </c>
      <c r="H7733" s="20" t="s">
        <v>102</v>
      </c>
      <c r="I7733" s="20" t="s">
        <v>222</v>
      </c>
      <c r="J7733" s="20" t="s">
        <v>104</v>
      </c>
      <c r="K7733" s="21"/>
      <c r="L7733" s="20" t="s">
        <v>104</v>
      </c>
      <c r="M7733" s="20" t="s">
        <v>56</v>
      </c>
      <c r="N7733" s="23">
        <v>0.41</v>
      </c>
      <c r="O7733" s="23">
        <v>0.24</v>
      </c>
    </row>
    <row r="7734" spans="1:15" x14ac:dyDescent="0.25">
      <c r="A7734" s="20" t="s">
        <v>117</v>
      </c>
      <c r="B7734" s="20" t="s">
        <v>740</v>
      </c>
      <c r="C7734" s="20" t="s">
        <v>112</v>
      </c>
      <c r="D7734" s="20" t="s">
        <v>113</v>
      </c>
      <c r="E7734" s="25">
        <v>2</v>
      </c>
      <c r="F7734" s="23">
        <v>536.59</v>
      </c>
      <c r="G7734" s="23">
        <v>0.12</v>
      </c>
      <c r="H7734" s="20" t="s">
        <v>102</v>
      </c>
      <c r="I7734" s="20" t="s">
        <v>222</v>
      </c>
      <c r="J7734" s="20" t="s">
        <v>104</v>
      </c>
      <c r="K7734" s="21"/>
      <c r="L7734" s="20" t="s">
        <v>104</v>
      </c>
      <c r="M7734" s="20" t="s">
        <v>58</v>
      </c>
      <c r="N7734" s="23">
        <v>0.69</v>
      </c>
      <c r="O7734" s="23">
        <v>0.24</v>
      </c>
    </row>
    <row r="7735" spans="1:15" x14ac:dyDescent="0.25">
      <c r="A7735" s="20" t="s">
        <v>117</v>
      </c>
      <c r="B7735" s="20" t="s">
        <v>740</v>
      </c>
      <c r="C7735" s="20" t="s">
        <v>114</v>
      </c>
      <c r="D7735" s="21"/>
      <c r="E7735" s="21"/>
      <c r="F7735" s="22">
        <v>13298.1</v>
      </c>
      <c r="G7735" s="23">
        <v>2.85</v>
      </c>
      <c r="H7735" s="20" t="s">
        <v>102</v>
      </c>
      <c r="I7735" s="20" t="s">
        <v>222</v>
      </c>
      <c r="J7735" s="20" t="s">
        <v>104</v>
      </c>
      <c r="K7735" s="21"/>
      <c r="L7735" s="20" t="s">
        <v>104</v>
      </c>
      <c r="M7735" s="20" t="s">
        <v>69</v>
      </c>
      <c r="N7735" s="23">
        <v>2.85</v>
      </c>
      <c r="O7735" s="23">
        <v>0.24</v>
      </c>
    </row>
    <row r="7736" spans="1:15" x14ac:dyDescent="0.25">
      <c r="A7736" s="20" t="s">
        <v>117</v>
      </c>
      <c r="B7736" s="20" t="s">
        <v>740</v>
      </c>
      <c r="C7736" s="20" t="s">
        <v>115</v>
      </c>
      <c r="D7736" s="20" t="s">
        <v>106</v>
      </c>
      <c r="E7736" s="21"/>
      <c r="F7736" s="23">
        <v>228.44</v>
      </c>
      <c r="G7736" s="23">
        <v>0.05</v>
      </c>
      <c r="H7736" s="20" t="s">
        <v>102</v>
      </c>
      <c r="I7736" s="20" t="s">
        <v>222</v>
      </c>
      <c r="J7736" s="20" t="s">
        <v>104</v>
      </c>
      <c r="K7736" s="21"/>
      <c r="L7736" s="20" t="s">
        <v>104</v>
      </c>
      <c r="M7736" s="20" t="s">
        <v>75</v>
      </c>
      <c r="N7736" s="21"/>
      <c r="O7736" s="23">
        <v>0.24</v>
      </c>
    </row>
    <row r="7737" spans="1:15" x14ac:dyDescent="0.25">
      <c r="A7737" s="20" t="s">
        <v>117</v>
      </c>
      <c r="B7737" s="20" t="s">
        <v>740</v>
      </c>
      <c r="C7737" s="20" t="s">
        <v>121</v>
      </c>
      <c r="D7737" s="20" t="s">
        <v>106</v>
      </c>
      <c r="E7737" s="21"/>
      <c r="F7737" s="24">
        <v>1857.35</v>
      </c>
      <c r="G7737" s="26">
        <v>0.4</v>
      </c>
      <c r="H7737" s="20" t="s">
        <v>102</v>
      </c>
      <c r="I7737" s="20" t="s">
        <v>222</v>
      </c>
      <c r="J7737" s="20" t="s">
        <v>104</v>
      </c>
      <c r="K7737" s="21"/>
      <c r="L7737" s="20" t="s">
        <v>104</v>
      </c>
      <c r="M7737" s="20" t="s">
        <v>74</v>
      </c>
      <c r="N7737" s="21"/>
      <c r="O7737" s="23">
        <v>0.24</v>
      </c>
    </row>
    <row r="7738" spans="1:15" x14ac:dyDescent="0.25">
      <c r="A7738" s="20" t="s">
        <v>117</v>
      </c>
      <c r="B7738" s="20" t="s">
        <v>740</v>
      </c>
      <c r="C7738" s="20" t="s">
        <v>119</v>
      </c>
      <c r="D7738" s="20" t="s">
        <v>6</v>
      </c>
      <c r="E7738" s="21"/>
      <c r="F7738" s="24">
        <v>7659.76</v>
      </c>
      <c r="G7738" s="23">
        <v>1.64</v>
      </c>
      <c r="H7738" s="20" t="s">
        <v>102</v>
      </c>
      <c r="I7738" s="20" t="s">
        <v>222</v>
      </c>
      <c r="J7738" s="20" t="s">
        <v>104</v>
      </c>
      <c r="K7738" s="21"/>
      <c r="L7738" s="20" t="s">
        <v>104</v>
      </c>
      <c r="M7738" s="20" t="s">
        <v>45</v>
      </c>
      <c r="N7738" s="23">
        <v>32.65</v>
      </c>
      <c r="O7738" s="23">
        <v>0.24</v>
      </c>
    </row>
    <row r="7739" spans="1:15" x14ac:dyDescent="0.25">
      <c r="A7739" s="20" t="s">
        <v>117</v>
      </c>
      <c r="B7739" s="20" t="s">
        <v>741</v>
      </c>
      <c r="C7739" s="20" t="s">
        <v>7</v>
      </c>
      <c r="D7739" s="20" t="s">
        <v>10</v>
      </c>
      <c r="E7739" s="21"/>
      <c r="F7739" s="24">
        <v>2882.94</v>
      </c>
      <c r="G7739" s="23">
        <v>0.62</v>
      </c>
      <c r="H7739" s="20" t="s">
        <v>102</v>
      </c>
      <c r="I7739" s="20" t="s">
        <v>134</v>
      </c>
      <c r="J7739" s="20" t="s">
        <v>104</v>
      </c>
      <c r="K7739" s="21"/>
      <c r="L7739" s="20" t="s">
        <v>104</v>
      </c>
      <c r="M7739" s="20" t="s">
        <v>48</v>
      </c>
      <c r="N7739" s="23">
        <v>0.62</v>
      </c>
      <c r="O7739" s="23">
        <v>0.59</v>
      </c>
    </row>
    <row r="7740" spans="1:15" x14ac:dyDescent="0.25">
      <c r="A7740" s="20" t="s">
        <v>117</v>
      </c>
      <c r="B7740" s="20" t="s">
        <v>741</v>
      </c>
      <c r="C7740" s="20" t="s">
        <v>105</v>
      </c>
      <c r="D7740" s="20" t="s">
        <v>106</v>
      </c>
      <c r="E7740" s="21"/>
      <c r="F7740" s="23">
        <v>560.83000000000004</v>
      </c>
      <c r="G7740" s="23">
        <v>0.12</v>
      </c>
      <c r="H7740" s="20" t="s">
        <v>102</v>
      </c>
      <c r="I7740" s="20" t="s">
        <v>134</v>
      </c>
      <c r="J7740" s="20" t="s">
        <v>104</v>
      </c>
      <c r="K7740" s="21"/>
      <c r="L7740" s="20" t="s">
        <v>104</v>
      </c>
      <c r="M7740" s="20" t="s">
        <v>82</v>
      </c>
      <c r="N7740" s="21"/>
      <c r="O7740" s="23">
        <v>0.59</v>
      </c>
    </row>
    <row r="7741" spans="1:15" x14ac:dyDescent="0.25">
      <c r="A7741" s="20" t="s">
        <v>117</v>
      </c>
      <c r="B7741" s="20" t="s">
        <v>741</v>
      </c>
      <c r="C7741" s="20" t="s">
        <v>107</v>
      </c>
      <c r="D7741" s="20" t="s">
        <v>106</v>
      </c>
      <c r="E7741" s="21"/>
      <c r="F7741" s="27">
        <v>4520</v>
      </c>
      <c r="G7741" s="23">
        <v>0.97</v>
      </c>
      <c r="H7741" s="20" t="s">
        <v>102</v>
      </c>
      <c r="I7741" s="20" t="s">
        <v>134</v>
      </c>
      <c r="J7741" s="20" t="s">
        <v>104</v>
      </c>
      <c r="K7741" s="21"/>
      <c r="L7741" s="20" t="s">
        <v>104</v>
      </c>
      <c r="M7741" s="20" t="s">
        <v>65</v>
      </c>
      <c r="N7741" s="23">
        <v>0.84</v>
      </c>
      <c r="O7741" s="23">
        <v>0.59</v>
      </c>
    </row>
    <row r="7742" spans="1:15" x14ac:dyDescent="0.25">
      <c r="A7742" s="20" t="s">
        <v>117</v>
      </c>
      <c r="B7742" s="20" t="s">
        <v>741</v>
      </c>
      <c r="C7742" s="20" t="s">
        <v>108</v>
      </c>
      <c r="D7742" s="20" t="s">
        <v>106</v>
      </c>
      <c r="E7742" s="21"/>
      <c r="F7742" s="24">
        <v>2345.2199999999998</v>
      </c>
      <c r="G7742" s="26">
        <v>0.5</v>
      </c>
      <c r="H7742" s="20" t="s">
        <v>102</v>
      </c>
      <c r="I7742" s="20" t="s">
        <v>134</v>
      </c>
      <c r="J7742" s="20" t="s">
        <v>104</v>
      </c>
      <c r="K7742" s="21"/>
      <c r="L7742" s="20" t="s">
        <v>104</v>
      </c>
      <c r="M7742" s="20" t="s">
        <v>64</v>
      </c>
      <c r="N7742" s="23">
        <v>23.22</v>
      </c>
      <c r="O7742" s="23">
        <v>0.59</v>
      </c>
    </row>
    <row r="7743" spans="1:15" x14ac:dyDescent="0.25">
      <c r="A7743" s="20" t="s">
        <v>117</v>
      </c>
      <c r="B7743" s="20" t="s">
        <v>741</v>
      </c>
      <c r="C7743" s="20" t="s">
        <v>54</v>
      </c>
      <c r="D7743" s="20" t="s">
        <v>109</v>
      </c>
      <c r="E7743" s="25">
        <v>26</v>
      </c>
      <c r="F7743" s="24">
        <v>9288.24</v>
      </c>
      <c r="G7743" s="25">
        <v>2</v>
      </c>
      <c r="H7743" s="20" t="s">
        <v>102</v>
      </c>
      <c r="I7743" s="20" t="s">
        <v>134</v>
      </c>
      <c r="J7743" s="20" t="s">
        <v>104</v>
      </c>
      <c r="K7743" s="21"/>
      <c r="L7743" s="20" t="s">
        <v>104</v>
      </c>
      <c r="M7743" s="20" t="s">
        <v>54</v>
      </c>
      <c r="N7743" s="23">
        <v>0.26</v>
      </c>
      <c r="O7743" s="23">
        <v>0.59</v>
      </c>
    </row>
    <row r="7744" spans="1:15" x14ac:dyDescent="0.25">
      <c r="A7744" s="20" t="s">
        <v>117</v>
      </c>
      <c r="B7744" s="20" t="s">
        <v>741</v>
      </c>
      <c r="C7744" s="20" t="s">
        <v>49</v>
      </c>
      <c r="D7744" s="20" t="s">
        <v>109</v>
      </c>
      <c r="E7744" s="25">
        <v>9</v>
      </c>
      <c r="F7744" s="24">
        <v>2556.63</v>
      </c>
      <c r="G7744" s="23">
        <v>0.55000000000000004</v>
      </c>
      <c r="H7744" s="20" t="s">
        <v>102</v>
      </c>
      <c r="I7744" s="20" t="s">
        <v>134</v>
      </c>
      <c r="J7744" s="20" t="s">
        <v>104</v>
      </c>
      <c r="K7744" s="21"/>
      <c r="L7744" s="20" t="s">
        <v>104</v>
      </c>
      <c r="M7744" s="20" t="s">
        <v>49</v>
      </c>
      <c r="N7744" s="23">
        <v>0.85</v>
      </c>
      <c r="O7744" s="23">
        <v>0.59</v>
      </c>
    </row>
    <row r="7745" spans="1:15" x14ac:dyDescent="0.25">
      <c r="A7745" s="20" t="s">
        <v>117</v>
      </c>
      <c r="B7745" s="20" t="s">
        <v>741</v>
      </c>
      <c r="C7745" s="20" t="s">
        <v>112</v>
      </c>
      <c r="D7745" s="20" t="s">
        <v>113</v>
      </c>
      <c r="E7745" s="25">
        <v>4</v>
      </c>
      <c r="F7745" s="24">
        <v>1069.48</v>
      </c>
      <c r="G7745" s="23">
        <v>0.23</v>
      </c>
      <c r="H7745" s="20" t="s">
        <v>102</v>
      </c>
      <c r="I7745" s="20" t="s">
        <v>134</v>
      </c>
      <c r="J7745" s="20" t="s">
        <v>104</v>
      </c>
      <c r="K7745" s="21"/>
      <c r="L7745" s="20" t="s">
        <v>104</v>
      </c>
      <c r="M7745" s="20" t="s">
        <v>58</v>
      </c>
      <c r="N7745" s="23">
        <v>0.69</v>
      </c>
      <c r="O7745" s="23">
        <v>0.59</v>
      </c>
    </row>
    <row r="7746" spans="1:15" x14ac:dyDescent="0.25">
      <c r="A7746" s="20" t="s">
        <v>117</v>
      </c>
      <c r="B7746" s="20" t="s">
        <v>741</v>
      </c>
      <c r="C7746" s="20" t="s">
        <v>114</v>
      </c>
      <c r="D7746" s="21"/>
      <c r="E7746" s="21"/>
      <c r="F7746" s="24">
        <v>13252.21</v>
      </c>
      <c r="G7746" s="23">
        <v>2.85</v>
      </c>
      <c r="H7746" s="20" t="s">
        <v>102</v>
      </c>
      <c r="I7746" s="20" t="s">
        <v>134</v>
      </c>
      <c r="J7746" s="20" t="s">
        <v>104</v>
      </c>
      <c r="K7746" s="21"/>
      <c r="L7746" s="20" t="s">
        <v>104</v>
      </c>
      <c r="M7746" s="20" t="s">
        <v>69</v>
      </c>
      <c r="N7746" s="23">
        <v>2.85</v>
      </c>
      <c r="O7746" s="23">
        <v>0.59</v>
      </c>
    </row>
    <row r="7747" spans="1:15" x14ac:dyDescent="0.25">
      <c r="A7747" s="20" t="s">
        <v>117</v>
      </c>
      <c r="B7747" s="20" t="s">
        <v>741</v>
      </c>
      <c r="C7747" s="20" t="s">
        <v>121</v>
      </c>
      <c r="D7747" s="20" t="s">
        <v>106</v>
      </c>
      <c r="E7747" s="21"/>
      <c r="F7747" s="24">
        <v>2766.69</v>
      </c>
      <c r="G7747" s="23">
        <v>0.59</v>
      </c>
      <c r="H7747" s="20" t="s">
        <v>102</v>
      </c>
      <c r="I7747" s="20" t="s">
        <v>134</v>
      </c>
      <c r="J7747" s="20" t="s">
        <v>104</v>
      </c>
      <c r="K7747" s="21"/>
      <c r="L7747" s="20" t="s">
        <v>104</v>
      </c>
      <c r="M7747" s="20" t="s">
        <v>74</v>
      </c>
      <c r="N7747" s="21"/>
      <c r="O7747" s="23">
        <v>0.59</v>
      </c>
    </row>
    <row r="7748" spans="1:15" x14ac:dyDescent="0.25">
      <c r="A7748" s="20" t="s">
        <v>117</v>
      </c>
      <c r="B7748" s="20" t="s">
        <v>741</v>
      </c>
      <c r="C7748" s="20" t="s">
        <v>115</v>
      </c>
      <c r="D7748" s="20" t="s">
        <v>106</v>
      </c>
      <c r="E7748" s="21"/>
      <c r="F7748" s="23">
        <v>63.79</v>
      </c>
      <c r="G7748" s="23">
        <v>0.01</v>
      </c>
      <c r="H7748" s="20" t="s">
        <v>102</v>
      </c>
      <c r="I7748" s="20" t="s">
        <v>134</v>
      </c>
      <c r="J7748" s="20" t="s">
        <v>104</v>
      </c>
      <c r="K7748" s="21"/>
      <c r="L7748" s="20" t="s">
        <v>104</v>
      </c>
      <c r="M7748" s="20" t="s">
        <v>75</v>
      </c>
      <c r="N7748" s="21"/>
      <c r="O7748" s="23">
        <v>0.59</v>
      </c>
    </row>
    <row r="7749" spans="1:15" x14ac:dyDescent="0.25">
      <c r="A7749" s="20" t="s">
        <v>117</v>
      </c>
      <c r="B7749" s="20" t="s">
        <v>741</v>
      </c>
      <c r="C7749" s="20" t="s">
        <v>119</v>
      </c>
      <c r="D7749" s="20" t="s">
        <v>6</v>
      </c>
      <c r="E7749" s="21"/>
      <c r="F7749" s="24">
        <v>7772.53</v>
      </c>
      <c r="G7749" s="23">
        <v>1.67</v>
      </c>
      <c r="H7749" s="20" t="s">
        <v>102</v>
      </c>
      <c r="I7749" s="20" t="s">
        <v>134</v>
      </c>
      <c r="J7749" s="20" t="s">
        <v>104</v>
      </c>
      <c r="K7749" s="21"/>
      <c r="L7749" s="20" t="s">
        <v>104</v>
      </c>
      <c r="M7749" s="20" t="s">
        <v>45</v>
      </c>
      <c r="N7749" s="23">
        <v>32.65</v>
      </c>
      <c r="O7749" s="23">
        <v>0.59</v>
      </c>
    </row>
    <row r="7750" spans="1:15" x14ac:dyDescent="0.25">
      <c r="A7750" s="20" t="s">
        <v>117</v>
      </c>
      <c r="B7750" s="20" t="s">
        <v>741</v>
      </c>
      <c r="C7750" s="20" t="s">
        <v>111</v>
      </c>
      <c r="D7750" s="21"/>
      <c r="E7750" s="21"/>
      <c r="F7750" s="24">
        <v>1906.46</v>
      </c>
      <c r="G7750" s="23">
        <v>0.41</v>
      </c>
      <c r="H7750" s="20" t="s">
        <v>102</v>
      </c>
      <c r="I7750" s="20" t="s">
        <v>134</v>
      </c>
      <c r="J7750" s="20" t="s">
        <v>104</v>
      </c>
      <c r="K7750" s="21"/>
      <c r="L7750" s="20" t="s">
        <v>104</v>
      </c>
      <c r="M7750" s="20" t="s">
        <v>56</v>
      </c>
      <c r="N7750" s="23">
        <v>0.41</v>
      </c>
      <c r="O7750" s="23">
        <v>0.59</v>
      </c>
    </row>
    <row r="7751" spans="1:15" x14ac:dyDescent="0.25">
      <c r="A7751" s="20" t="s">
        <v>117</v>
      </c>
      <c r="B7751" s="20" t="s">
        <v>741</v>
      </c>
      <c r="C7751" s="20" t="s">
        <v>110</v>
      </c>
      <c r="D7751" s="20" t="s">
        <v>109</v>
      </c>
      <c r="E7751" s="25">
        <v>26</v>
      </c>
      <c r="F7751" s="24">
        <v>4513.8599999999997</v>
      </c>
      <c r="G7751" s="23">
        <v>0.97</v>
      </c>
      <c r="H7751" s="20" t="s">
        <v>102</v>
      </c>
      <c r="I7751" s="20" t="s">
        <v>134</v>
      </c>
      <c r="J7751" s="20" t="s">
        <v>104</v>
      </c>
      <c r="K7751" s="21"/>
      <c r="L7751" s="20" t="s">
        <v>104</v>
      </c>
      <c r="M7751" s="20" t="s">
        <v>55</v>
      </c>
      <c r="N7751" s="23">
        <v>0.09</v>
      </c>
      <c r="O7751" s="23">
        <v>0.59</v>
      </c>
    </row>
    <row r="7752" spans="1:15" x14ac:dyDescent="0.25">
      <c r="A7752" s="20" t="s">
        <v>117</v>
      </c>
      <c r="B7752" s="20" t="s">
        <v>742</v>
      </c>
      <c r="C7752" s="20" t="s">
        <v>101</v>
      </c>
      <c r="D7752" s="20" t="s">
        <v>6</v>
      </c>
      <c r="E7752" s="21"/>
      <c r="F7752" s="24">
        <v>4750.6499999999996</v>
      </c>
      <c r="G7752" s="26">
        <v>1.8</v>
      </c>
      <c r="H7752" s="20" t="s">
        <v>102</v>
      </c>
      <c r="I7752" s="20" t="s">
        <v>222</v>
      </c>
      <c r="J7752" s="20" t="s">
        <v>104</v>
      </c>
      <c r="K7752" s="21"/>
      <c r="L7752" s="20" t="s">
        <v>104</v>
      </c>
      <c r="M7752" s="20" t="s">
        <v>45</v>
      </c>
      <c r="N7752" s="23">
        <v>35.19</v>
      </c>
      <c r="O7752" s="21"/>
    </row>
    <row r="7753" spans="1:15" x14ac:dyDescent="0.25">
      <c r="A7753" s="20" t="s">
        <v>117</v>
      </c>
      <c r="B7753" s="20" t="s">
        <v>742</v>
      </c>
      <c r="C7753" s="20" t="s">
        <v>7</v>
      </c>
      <c r="D7753" s="20" t="s">
        <v>10</v>
      </c>
      <c r="E7753" s="21"/>
      <c r="F7753" s="24">
        <v>1632.01</v>
      </c>
      <c r="G7753" s="23">
        <v>0.62</v>
      </c>
      <c r="H7753" s="20" t="s">
        <v>102</v>
      </c>
      <c r="I7753" s="20" t="s">
        <v>222</v>
      </c>
      <c r="J7753" s="20" t="s">
        <v>104</v>
      </c>
      <c r="K7753" s="21"/>
      <c r="L7753" s="20" t="s">
        <v>104</v>
      </c>
      <c r="M7753" s="20" t="s">
        <v>48</v>
      </c>
      <c r="N7753" s="23">
        <v>0.62</v>
      </c>
      <c r="O7753" s="21"/>
    </row>
    <row r="7754" spans="1:15" x14ac:dyDescent="0.25">
      <c r="A7754" s="20" t="s">
        <v>117</v>
      </c>
      <c r="B7754" s="20" t="s">
        <v>742</v>
      </c>
      <c r="C7754" s="20" t="s">
        <v>105</v>
      </c>
      <c r="D7754" s="20" t="s">
        <v>106</v>
      </c>
      <c r="E7754" s="21"/>
      <c r="F7754" s="23">
        <v>319.31</v>
      </c>
      <c r="G7754" s="23">
        <v>0.12</v>
      </c>
      <c r="H7754" s="20" t="s">
        <v>102</v>
      </c>
      <c r="I7754" s="20" t="s">
        <v>222</v>
      </c>
      <c r="J7754" s="20" t="s">
        <v>104</v>
      </c>
      <c r="K7754" s="21"/>
      <c r="L7754" s="20" t="s">
        <v>104</v>
      </c>
      <c r="M7754" s="20" t="s">
        <v>82</v>
      </c>
      <c r="N7754" s="21"/>
      <c r="O7754" s="21"/>
    </row>
    <row r="7755" spans="1:15" x14ac:dyDescent="0.25">
      <c r="A7755" s="20" t="s">
        <v>117</v>
      </c>
      <c r="B7755" s="20" t="s">
        <v>742</v>
      </c>
      <c r="C7755" s="20" t="s">
        <v>107</v>
      </c>
      <c r="D7755" s="20" t="s">
        <v>106</v>
      </c>
      <c r="E7755" s="21"/>
      <c r="F7755" s="24">
        <v>2558.7800000000002</v>
      </c>
      <c r="G7755" s="23">
        <v>0.97</v>
      </c>
      <c r="H7755" s="20" t="s">
        <v>102</v>
      </c>
      <c r="I7755" s="20" t="s">
        <v>222</v>
      </c>
      <c r="J7755" s="20" t="s">
        <v>104</v>
      </c>
      <c r="K7755" s="21"/>
      <c r="L7755" s="20" t="s">
        <v>104</v>
      </c>
      <c r="M7755" s="20" t="s">
        <v>65</v>
      </c>
      <c r="N7755" s="23">
        <v>0.84</v>
      </c>
      <c r="O7755" s="21"/>
    </row>
    <row r="7756" spans="1:15" x14ac:dyDescent="0.25">
      <c r="A7756" s="20" t="s">
        <v>117</v>
      </c>
      <c r="B7756" s="20" t="s">
        <v>742</v>
      </c>
      <c r="C7756" s="20" t="s">
        <v>108</v>
      </c>
      <c r="D7756" s="20" t="s">
        <v>106</v>
      </c>
      <c r="E7756" s="21"/>
      <c r="F7756" s="22">
        <v>1393.2</v>
      </c>
      <c r="G7756" s="23">
        <v>0.53</v>
      </c>
      <c r="H7756" s="20" t="s">
        <v>102</v>
      </c>
      <c r="I7756" s="20" t="s">
        <v>222</v>
      </c>
      <c r="J7756" s="20" t="s">
        <v>104</v>
      </c>
      <c r="K7756" s="21"/>
      <c r="L7756" s="20" t="s">
        <v>104</v>
      </c>
      <c r="M7756" s="20" t="s">
        <v>64</v>
      </c>
      <c r="N7756" s="23">
        <v>23.22</v>
      </c>
      <c r="O7756" s="21"/>
    </row>
    <row r="7757" spans="1:15" x14ac:dyDescent="0.25">
      <c r="A7757" s="20" t="s">
        <v>117</v>
      </c>
      <c r="B7757" s="20" t="s">
        <v>742</v>
      </c>
      <c r="C7757" s="20" t="s">
        <v>54</v>
      </c>
      <c r="D7757" s="20" t="s">
        <v>109</v>
      </c>
      <c r="E7757" s="25">
        <v>15</v>
      </c>
      <c r="F7757" s="22">
        <v>2074.8000000000002</v>
      </c>
      <c r="G7757" s="23">
        <v>0.79</v>
      </c>
      <c r="H7757" s="20" t="s">
        <v>102</v>
      </c>
      <c r="I7757" s="20" t="s">
        <v>222</v>
      </c>
      <c r="J7757" s="20" t="s">
        <v>104</v>
      </c>
      <c r="K7757" s="21"/>
      <c r="L7757" s="20" t="s">
        <v>104</v>
      </c>
      <c r="M7757" s="20" t="s">
        <v>54</v>
      </c>
      <c r="N7757" s="23">
        <v>0.26</v>
      </c>
      <c r="O7757" s="21"/>
    </row>
    <row r="7758" spans="1:15" x14ac:dyDescent="0.25">
      <c r="A7758" s="20" t="s">
        <v>117</v>
      </c>
      <c r="B7758" s="20" t="s">
        <v>742</v>
      </c>
      <c r="C7758" s="20" t="s">
        <v>110</v>
      </c>
      <c r="D7758" s="20" t="s">
        <v>109</v>
      </c>
      <c r="E7758" s="25">
        <v>15</v>
      </c>
      <c r="F7758" s="24">
        <v>1737.45</v>
      </c>
      <c r="G7758" s="23">
        <v>0.66</v>
      </c>
      <c r="H7758" s="20" t="s">
        <v>102</v>
      </c>
      <c r="I7758" s="20" t="s">
        <v>222</v>
      </c>
      <c r="J7758" s="20" t="s">
        <v>104</v>
      </c>
      <c r="K7758" s="21"/>
      <c r="L7758" s="20" t="s">
        <v>104</v>
      </c>
      <c r="M7758" s="20" t="s">
        <v>55</v>
      </c>
      <c r="N7758" s="23">
        <v>0.09</v>
      </c>
      <c r="O7758" s="21"/>
    </row>
    <row r="7759" spans="1:15" x14ac:dyDescent="0.25">
      <c r="A7759" s="20" t="s">
        <v>117</v>
      </c>
      <c r="B7759" s="20" t="s">
        <v>742</v>
      </c>
      <c r="C7759" s="20" t="s">
        <v>49</v>
      </c>
      <c r="D7759" s="20" t="s">
        <v>109</v>
      </c>
      <c r="E7759" s="25">
        <v>9</v>
      </c>
      <c r="F7759" s="24">
        <v>2272.0500000000002</v>
      </c>
      <c r="G7759" s="23">
        <v>0.86</v>
      </c>
      <c r="H7759" s="20" t="s">
        <v>102</v>
      </c>
      <c r="I7759" s="20" t="s">
        <v>222</v>
      </c>
      <c r="J7759" s="20" t="s">
        <v>104</v>
      </c>
      <c r="K7759" s="21"/>
      <c r="L7759" s="20" t="s">
        <v>104</v>
      </c>
      <c r="M7759" s="20" t="s">
        <v>49</v>
      </c>
      <c r="N7759" s="23">
        <v>0.85</v>
      </c>
      <c r="O7759" s="21"/>
    </row>
    <row r="7760" spans="1:15" x14ac:dyDescent="0.25">
      <c r="A7760" s="20" t="s">
        <v>117</v>
      </c>
      <c r="B7760" s="20" t="s">
        <v>742</v>
      </c>
      <c r="C7760" s="20" t="s">
        <v>111</v>
      </c>
      <c r="D7760" s="21"/>
      <c r="E7760" s="21"/>
      <c r="F7760" s="24">
        <v>1079.23</v>
      </c>
      <c r="G7760" s="23">
        <v>0.41</v>
      </c>
      <c r="H7760" s="20" t="s">
        <v>102</v>
      </c>
      <c r="I7760" s="20" t="s">
        <v>222</v>
      </c>
      <c r="J7760" s="20" t="s">
        <v>104</v>
      </c>
      <c r="K7760" s="21"/>
      <c r="L7760" s="20" t="s">
        <v>104</v>
      </c>
      <c r="M7760" s="20" t="s">
        <v>56</v>
      </c>
      <c r="N7760" s="23">
        <v>0.41</v>
      </c>
      <c r="O7760" s="21"/>
    </row>
    <row r="7761" spans="1:15" x14ac:dyDescent="0.25">
      <c r="A7761" s="20" t="s">
        <v>117</v>
      </c>
      <c r="B7761" s="20" t="s">
        <v>742</v>
      </c>
      <c r="C7761" s="20" t="s">
        <v>121</v>
      </c>
      <c r="D7761" s="20" t="s">
        <v>106</v>
      </c>
      <c r="E7761" s="21"/>
      <c r="F7761" s="24">
        <v>1044.1300000000001</v>
      </c>
      <c r="G7761" s="26">
        <v>0.4</v>
      </c>
      <c r="H7761" s="20" t="s">
        <v>102</v>
      </c>
      <c r="I7761" s="20" t="s">
        <v>222</v>
      </c>
      <c r="J7761" s="20" t="s">
        <v>104</v>
      </c>
      <c r="K7761" s="21"/>
      <c r="L7761" s="20" t="s">
        <v>104</v>
      </c>
      <c r="M7761" s="20" t="s">
        <v>74</v>
      </c>
      <c r="N7761" s="21"/>
      <c r="O7761" s="21"/>
    </row>
    <row r="7762" spans="1:15" x14ac:dyDescent="0.25">
      <c r="A7762" s="20" t="s">
        <v>117</v>
      </c>
      <c r="B7762" s="20" t="s">
        <v>742</v>
      </c>
      <c r="C7762" s="20" t="s">
        <v>115</v>
      </c>
      <c r="D7762" s="20" t="s">
        <v>106</v>
      </c>
      <c r="E7762" s="21"/>
      <c r="F7762" s="26">
        <v>50.7</v>
      </c>
      <c r="G7762" s="23">
        <v>0.02</v>
      </c>
      <c r="H7762" s="20" t="s">
        <v>102</v>
      </c>
      <c r="I7762" s="20" t="s">
        <v>222</v>
      </c>
      <c r="J7762" s="20" t="s">
        <v>104</v>
      </c>
      <c r="K7762" s="21"/>
      <c r="L7762" s="20" t="s">
        <v>104</v>
      </c>
      <c r="M7762" s="20" t="s">
        <v>75</v>
      </c>
      <c r="N7762" s="21"/>
      <c r="O7762" s="21"/>
    </row>
    <row r="7763" spans="1:15" x14ac:dyDescent="0.25">
      <c r="A7763" s="20" t="s">
        <v>117</v>
      </c>
      <c r="B7763" s="20" t="s">
        <v>742</v>
      </c>
      <c r="C7763" s="20" t="s">
        <v>114</v>
      </c>
      <c r="D7763" s="21"/>
      <c r="E7763" s="21"/>
      <c r="F7763" s="24">
        <v>5790.99</v>
      </c>
      <c r="G7763" s="26">
        <v>2.2000000000000002</v>
      </c>
      <c r="H7763" s="20" t="s">
        <v>102</v>
      </c>
      <c r="I7763" s="20" t="s">
        <v>222</v>
      </c>
      <c r="J7763" s="20" t="s">
        <v>104</v>
      </c>
      <c r="K7763" s="21"/>
      <c r="L7763" s="20" t="s">
        <v>104</v>
      </c>
      <c r="M7763" s="20" t="s">
        <v>69</v>
      </c>
      <c r="N7763" s="23">
        <v>2.85</v>
      </c>
      <c r="O7763" s="21"/>
    </row>
    <row r="7764" spans="1:15" x14ac:dyDescent="0.25">
      <c r="A7764" s="20" t="s">
        <v>117</v>
      </c>
      <c r="B7764" s="20" t="s">
        <v>743</v>
      </c>
      <c r="C7764" s="20" t="s">
        <v>7</v>
      </c>
      <c r="D7764" s="20" t="s">
        <v>10</v>
      </c>
      <c r="E7764" s="21"/>
      <c r="F7764" s="24">
        <v>1624.15</v>
      </c>
      <c r="G7764" s="23">
        <v>0.62</v>
      </c>
      <c r="H7764" s="20" t="s">
        <v>102</v>
      </c>
      <c r="I7764" s="20" t="s">
        <v>134</v>
      </c>
      <c r="J7764" s="20" t="s">
        <v>104</v>
      </c>
      <c r="K7764" s="21"/>
      <c r="L7764" s="20" t="s">
        <v>104</v>
      </c>
      <c r="M7764" s="20" t="s">
        <v>48</v>
      </c>
      <c r="N7764" s="23">
        <v>0.62</v>
      </c>
      <c r="O7764" s="26">
        <v>0.6</v>
      </c>
    </row>
    <row r="7765" spans="1:15" x14ac:dyDescent="0.25">
      <c r="A7765" s="20" t="s">
        <v>117</v>
      </c>
      <c r="B7765" s="20" t="s">
        <v>743</v>
      </c>
      <c r="C7765" s="20" t="s">
        <v>105</v>
      </c>
      <c r="D7765" s="20" t="s">
        <v>106</v>
      </c>
      <c r="E7765" s="21"/>
      <c r="F7765" s="23">
        <v>315.95</v>
      </c>
      <c r="G7765" s="23">
        <v>0.12</v>
      </c>
      <c r="H7765" s="20" t="s">
        <v>102</v>
      </c>
      <c r="I7765" s="20" t="s">
        <v>134</v>
      </c>
      <c r="J7765" s="20" t="s">
        <v>104</v>
      </c>
      <c r="K7765" s="21"/>
      <c r="L7765" s="20" t="s">
        <v>104</v>
      </c>
      <c r="M7765" s="20" t="s">
        <v>82</v>
      </c>
      <c r="N7765" s="21"/>
      <c r="O7765" s="26">
        <v>0.6</v>
      </c>
    </row>
    <row r="7766" spans="1:15" x14ac:dyDescent="0.25">
      <c r="A7766" s="20" t="s">
        <v>117</v>
      </c>
      <c r="B7766" s="20" t="s">
        <v>743</v>
      </c>
      <c r="C7766" s="20" t="s">
        <v>107</v>
      </c>
      <c r="D7766" s="20" t="s">
        <v>106</v>
      </c>
      <c r="E7766" s="21"/>
      <c r="F7766" s="24">
        <v>2814.54</v>
      </c>
      <c r="G7766" s="23">
        <v>1.07</v>
      </c>
      <c r="H7766" s="20" t="s">
        <v>102</v>
      </c>
      <c r="I7766" s="20" t="s">
        <v>134</v>
      </c>
      <c r="J7766" s="20" t="s">
        <v>104</v>
      </c>
      <c r="K7766" s="21"/>
      <c r="L7766" s="20" t="s">
        <v>104</v>
      </c>
      <c r="M7766" s="20" t="s">
        <v>65</v>
      </c>
      <c r="N7766" s="23">
        <v>0.84</v>
      </c>
      <c r="O7766" s="26">
        <v>0.6</v>
      </c>
    </row>
    <row r="7767" spans="1:15" x14ac:dyDescent="0.25">
      <c r="A7767" s="20" t="s">
        <v>117</v>
      </c>
      <c r="B7767" s="20" t="s">
        <v>743</v>
      </c>
      <c r="C7767" s="20" t="s">
        <v>108</v>
      </c>
      <c r="D7767" s="20" t="s">
        <v>106</v>
      </c>
      <c r="E7767" s="21"/>
      <c r="F7767" s="22">
        <v>1393.2</v>
      </c>
      <c r="G7767" s="23">
        <v>0.53</v>
      </c>
      <c r="H7767" s="20" t="s">
        <v>102</v>
      </c>
      <c r="I7767" s="20" t="s">
        <v>134</v>
      </c>
      <c r="J7767" s="20" t="s">
        <v>104</v>
      </c>
      <c r="K7767" s="21"/>
      <c r="L7767" s="20" t="s">
        <v>104</v>
      </c>
      <c r="M7767" s="20" t="s">
        <v>64</v>
      </c>
      <c r="N7767" s="23">
        <v>23.22</v>
      </c>
      <c r="O7767" s="26">
        <v>0.6</v>
      </c>
    </row>
    <row r="7768" spans="1:15" x14ac:dyDescent="0.25">
      <c r="A7768" s="20" t="s">
        <v>117</v>
      </c>
      <c r="B7768" s="20" t="s">
        <v>743</v>
      </c>
      <c r="C7768" s="20" t="s">
        <v>54</v>
      </c>
      <c r="D7768" s="20" t="s">
        <v>109</v>
      </c>
      <c r="E7768" s="25">
        <v>26</v>
      </c>
      <c r="F7768" s="24">
        <v>5691.92</v>
      </c>
      <c r="G7768" s="23">
        <v>2.17</v>
      </c>
      <c r="H7768" s="20" t="s">
        <v>102</v>
      </c>
      <c r="I7768" s="20" t="s">
        <v>134</v>
      </c>
      <c r="J7768" s="20" t="s">
        <v>104</v>
      </c>
      <c r="K7768" s="21"/>
      <c r="L7768" s="20" t="s">
        <v>104</v>
      </c>
      <c r="M7768" s="20" t="s">
        <v>54</v>
      </c>
      <c r="N7768" s="23">
        <v>0.26</v>
      </c>
      <c r="O7768" s="26">
        <v>0.6</v>
      </c>
    </row>
    <row r="7769" spans="1:15" x14ac:dyDescent="0.25">
      <c r="A7769" s="20" t="s">
        <v>117</v>
      </c>
      <c r="B7769" s="20" t="s">
        <v>743</v>
      </c>
      <c r="C7769" s="20" t="s">
        <v>49</v>
      </c>
      <c r="D7769" s="20" t="s">
        <v>109</v>
      </c>
      <c r="E7769" s="25">
        <v>9</v>
      </c>
      <c r="F7769" s="24">
        <v>2300.35</v>
      </c>
      <c r="G7769" s="23">
        <v>0.88</v>
      </c>
      <c r="H7769" s="20" t="s">
        <v>102</v>
      </c>
      <c r="I7769" s="20" t="s">
        <v>134</v>
      </c>
      <c r="J7769" s="20" t="s">
        <v>104</v>
      </c>
      <c r="K7769" s="21"/>
      <c r="L7769" s="20" t="s">
        <v>104</v>
      </c>
      <c r="M7769" s="20" t="s">
        <v>49</v>
      </c>
      <c r="N7769" s="23">
        <v>0.85</v>
      </c>
      <c r="O7769" s="26">
        <v>0.6</v>
      </c>
    </row>
    <row r="7770" spans="1:15" x14ac:dyDescent="0.25">
      <c r="A7770" s="20" t="s">
        <v>117</v>
      </c>
      <c r="B7770" s="20" t="s">
        <v>743</v>
      </c>
      <c r="C7770" s="20" t="s">
        <v>112</v>
      </c>
      <c r="D7770" s="20" t="s">
        <v>113</v>
      </c>
      <c r="E7770" s="25">
        <v>4</v>
      </c>
      <c r="F7770" s="23">
        <v>602.51</v>
      </c>
      <c r="G7770" s="23">
        <v>0.23</v>
      </c>
      <c r="H7770" s="20" t="s">
        <v>102</v>
      </c>
      <c r="I7770" s="20" t="s">
        <v>134</v>
      </c>
      <c r="J7770" s="20" t="s">
        <v>104</v>
      </c>
      <c r="K7770" s="21"/>
      <c r="L7770" s="20" t="s">
        <v>104</v>
      </c>
      <c r="M7770" s="20" t="s">
        <v>58</v>
      </c>
      <c r="N7770" s="23">
        <v>0.69</v>
      </c>
      <c r="O7770" s="26">
        <v>0.6</v>
      </c>
    </row>
    <row r="7771" spans="1:15" x14ac:dyDescent="0.25">
      <c r="A7771" s="20" t="s">
        <v>117</v>
      </c>
      <c r="B7771" s="20" t="s">
        <v>743</v>
      </c>
      <c r="C7771" s="20" t="s">
        <v>114</v>
      </c>
      <c r="D7771" s="21"/>
      <c r="E7771" s="21"/>
      <c r="F7771" s="24">
        <v>7465.86</v>
      </c>
      <c r="G7771" s="23">
        <v>2.85</v>
      </c>
      <c r="H7771" s="20" t="s">
        <v>102</v>
      </c>
      <c r="I7771" s="20" t="s">
        <v>134</v>
      </c>
      <c r="J7771" s="20" t="s">
        <v>104</v>
      </c>
      <c r="K7771" s="21"/>
      <c r="L7771" s="20" t="s">
        <v>104</v>
      </c>
      <c r="M7771" s="20" t="s">
        <v>69</v>
      </c>
      <c r="N7771" s="23">
        <v>2.85</v>
      </c>
      <c r="O7771" s="26">
        <v>0.6</v>
      </c>
    </row>
    <row r="7772" spans="1:15" x14ac:dyDescent="0.25">
      <c r="A7772" s="20" t="s">
        <v>117</v>
      </c>
      <c r="B7772" s="20" t="s">
        <v>743</v>
      </c>
      <c r="C7772" s="20" t="s">
        <v>121</v>
      </c>
      <c r="D7772" s="20" t="s">
        <v>106</v>
      </c>
      <c r="E7772" s="21"/>
      <c r="F7772" s="24">
        <v>1558.66</v>
      </c>
      <c r="G7772" s="23">
        <v>0.59</v>
      </c>
      <c r="H7772" s="20" t="s">
        <v>102</v>
      </c>
      <c r="I7772" s="20" t="s">
        <v>134</v>
      </c>
      <c r="J7772" s="20" t="s">
        <v>104</v>
      </c>
      <c r="K7772" s="21"/>
      <c r="L7772" s="20" t="s">
        <v>104</v>
      </c>
      <c r="M7772" s="20" t="s">
        <v>74</v>
      </c>
      <c r="N7772" s="21"/>
      <c r="O7772" s="26">
        <v>0.6</v>
      </c>
    </row>
    <row r="7773" spans="1:15" x14ac:dyDescent="0.25">
      <c r="A7773" s="20" t="s">
        <v>117</v>
      </c>
      <c r="B7773" s="20" t="s">
        <v>743</v>
      </c>
      <c r="C7773" s="20" t="s">
        <v>115</v>
      </c>
      <c r="D7773" s="20" t="s">
        <v>106</v>
      </c>
      <c r="E7773" s="21"/>
      <c r="F7773" s="26">
        <v>155.5</v>
      </c>
      <c r="G7773" s="23">
        <v>0.06</v>
      </c>
      <c r="H7773" s="20" t="s">
        <v>102</v>
      </c>
      <c r="I7773" s="20" t="s">
        <v>134</v>
      </c>
      <c r="J7773" s="20" t="s">
        <v>104</v>
      </c>
      <c r="K7773" s="21"/>
      <c r="L7773" s="20" t="s">
        <v>104</v>
      </c>
      <c r="M7773" s="20" t="s">
        <v>75</v>
      </c>
      <c r="N7773" s="21"/>
      <c r="O7773" s="26">
        <v>0.6</v>
      </c>
    </row>
    <row r="7774" spans="1:15" x14ac:dyDescent="0.25">
      <c r="A7774" s="20" t="s">
        <v>117</v>
      </c>
      <c r="B7774" s="20" t="s">
        <v>743</v>
      </c>
      <c r="C7774" s="20" t="s">
        <v>119</v>
      </c>
      <c r="D7774" s="20" t="s">
        <v>6</v>
      </c>
      <c r="E7774" s="21"/>
      <c r="F7774" s="24">
        <v>4310.82</v>
      </c>
      <c r="G7774" s="23">
        <v>1.65</v>
      </c>
      <c r="H7774" s="20" t="s">
        <v>102</v>
      </c>
      <c r="I7774" s="20" t="s">
        <v>134</v>
      </c>
      <c r="J7774" s="20" t="s">
        <v>104</v>
      </c>
      <c r="K7774" s="21"/>
      <c r="L7774" s="20" t="s">
        <v>104</v>
      </c>
      <c r="M7774" s="20" t="s">
        <v>45</v>
      </c>
      <c r="N7774" s="23">
        <v>32.65</v>
      </c>
      <c r="O7774" s="26">
        <v>0.6</v>
      </c>
    </row>
    <row r="7775" spans="1:15" x14ac:dyDescent="0.25">
      <c r="A7775" s="20" t="s">
        <v>117</v>
      </c>
      <c r="B7775" s="20" t="s">
        <v>743</v>
      </c>
      <c r="C7775" s="20" t="s">
        <v>111</v>
      </c>
      <c r="D7775" s="21"/>
      <c r="E7775" s="21"/>
      <c r="F7775" s="24">
        <v>1074.04</v>
      </c>
      <c r="G7775" s="23">
        <v>0.41</v>
      </c>
      <c r="H7775" s="20" t="s">
        <v>102</v>
      </c>
      <c r="I7775" s="20" t="s">
        <v>134</v>
      </c>
      <c r="J7775" s="20" t="s">
        <v>104</v>
      </c>
      <c r="K7775" s="21"/>
      <c r="L7775" s="20" t="s">
        <v>104</v>
      </c>
      <c r="M7775" s="20" t="s">
        <v>56</v>
      </c>
      <c r="N7775" s="23">
        <v>0.41</v>
      </c>
      <c r="O7775" s="26">
        <v>0.6</v>
      </c>
    </row>
    <row r="7776" spans="1:15" x14ac:dyDescent="0.25">
      <c r="A7776" s="20" t="s">
        <v>117</v>
      </c>
      <c r="B7776" s="20" t="s">
        <v>743</v>
      </c>
      <c r="C7776" s="20" t="s">
        <v>55</v>
      </c>
      <c r="D7776" s="20" t="s">
        <v>109</v>
      </c>
      <c r="E7776" s="25">
        <v>26</v>
      </c>
      <c r="F7776" s="24">
        <v>1100.8399999999999</v>
      </c>
      <c r="G7776" s="23">
        <v>0.42</v>
      </c>
      <c r="H7776" s="20" t="s">
        <v>102</v>
      </c>
      <c r="I7776" s="20" t="s">
        <v>134</v>
      </c>
      <c r="J7776" s="20" t="s">
        <v>104</v>
      </c>
      <c r="K7776" s="21"/>
      <c r="L7776" s="20" t="s">
        <v>104</v>
      </c>
      <c r="M7776" s="20" t="s">
        <v>55</v>
      </c>
      <c r="N7776" s="23">
        <v>0.02</v>
      </c>
      <c r="O7776" s="26">
        <v>0.6</v>
      </c>
    </row>
    <row r="7777" spans="1:15" x14ac:dyDescent="0.25">
      <c r="A7777" s="20" t="s">
        <v>117</v>
      </c>
      <c r="B7777" s="20" t="s">
        <v>744</v>
      </c>
      <c r="C7777" s="20" t="s">
        <v>7</v>
      </c>
      <c r="D7777" s="20" t="s">
        <v>10</v>
      </c>
      <c r="E7777" s="21"/>
      <c r="F7777" s="24">
        <v>1622.66</v>
      </c>
      <c r="G7777" s="23">
        <v>0.62</v>
      </c>
      <c r="H7777" s="20" t="s">
        <v>102</v>
      </c>
      <c r="I7777" s="20" t="s">
        <v>134</v>
      </c>
      <c r="J7777" s="20" t="s">
        <v>104</v>
      </c>
      <c r="K7777" s="21"/>
      <c r="L7777" s="20" t="s">
        <v>104</v>
      </c>
      <c r="M7777" s="20" t="s">
        <v>48</v>
      </c>
      <c r="N7777" s="23">
        <v>0.62</v>
      </c>
      <c r="O7777" s="23">
        <v>0.62</v>
      </c>
    </row>
    <row r="7778" spans="1:15" x14ac:dyDescent="0.25">
      <c r="A7778" s="20" t="s">
        <v>117</v>
      </c>
      <c r="B7778" s="20" t="s">
        <v>744</v>
      </c>
      <c r="C7778" s="20" t="s">
        <v>105</v>
      </c>
      <c r="D7778" s="20" t="s">
        <v>106</v>
      </c>
      <c r="E7778" s="21"/>
      <c r="F7778" s="23">
        <v>315.68</v>
      </c>
      <c r="G7778" s="23">
        <v>0.12</v>
      </c>
      <c r="H7778" s="20" t="s">
        <v>102</v>
      </c>
      <c r="I7778" s="20" t="s">
        <v>134</v>
      </c>
      <c r="J7778" s="20" t="s">
        <v>104</v>
      </c>
      <c r="K7778" s="21"/>
      <c r="L7778" s="20" t="s">
        <v>104</v>
      </c>
      <c r="M7778" s="20" t="s">
        <v>82</v>
      </c>
      <c r="N7778" s="21"/>
      <c r="O7778" s="23">
        <v>0.62</v>
      </c>
    </row>
    <row r="7779" spans="1:15" x14ac:dyDescent="0.25">
      <c r="A7779" s="20" t="s">
        <v>117</v>
      </c>
      <c r="B7779" s="20" t="s">
        <v>744</v>
      </c>
      <c r="C7779" s="20" t="s">
        <v>107</v>
      </c>
      <c r="D7779" s="20" t="s">
        <v>106</v>
      </c>
      <c r="E7779" s="21"/>
      <c r="F7779" s="24">
        <v>2812.53</v>
      </c>
      <c r="G7779" s="23">
        <v>1.07</v>
      </c>
      <c r="H7779" s="20" t="s">
        <v>102</v>
      </c>
      <c r="I7779" s="20" t="s">
        <v>134</v>
      </c>
      <c r="J7779" s="20" t="s">
        <v>104</v>
      </c>
      <c r="K7779" s="21"/>
      <c r="L7779" s="20" t="s">
        <v>104</v>
      </c>
      <c r="M7779" s="20" t="s">
        <v>65</v>
      </c>
      <c r="N7779" s="23">
        <v>0.84</v>
      </c>
      <c r="O7779" s="23">
        <v>0.62</v>
      </c>
    </row>
    <row r="7780" spans="1:15" x14ac:dyDescent="0.25">
      <c r="A7780" s="20" t="s">
        <v>117</v>
      </c>
      <c r="B7780" s="20" t="s">
        <v>744</v>
      </c>
      <c r="C7780" s="20" t="s">
        <v>108</v>
      </c>
      <c r="D7780" s="20" t="s">
        <v>106</v>
      </c>
      <c r="E7780" s="21"/>
      <c r="F7780" s="22">
        <v>1393.2</v>
      </c>
      <c r="G7780" s="23">
        <v>0.53</v>
      </c>
      <c r="H7780" s="20" t="s">
        <v>102</v>
      </c>
      <c r="I7780" s="20" t="s">
        <v>134</v>
      </c>
      <c r="J7780" s="20" t="s">
        <v>104</v>
      </c>
      <c r="K7780" s="21"/>
      <c r="L7780" s="20" t="s">
        <v>104</v>
      </c>
      <c r="M7780" s="20" t="s">
        <v>64</v>
      </c>
      <c r="N7780" s="23">
        <v>23.22</v>
      </c>
      <c r="O7780" s="23">
        <v>0.62</v>
      </c>
    </row>
    <row r="7781" spans="1:15" x14ac:dyDescent="0.25">
      <c r="A7781" s="20" t="s">
        <v>117</v>
      </c>
      <c r="B7781" s="20" t="s">
        <v>744</v>
      </c>
      <c r="C7781" s="20" t="s">
        <v>54</v>
      </c>
      <c r="D7781" s="20" t="s">
        <v>109</v>
      </c>
      <c r="E7781" s="25">
        <v>26</v>
      </c>
      <c r="F7781" s="24">
        <v>6874.92</v>
      </c>
      <c r="G7781" s="23">
        <v>2.63</v>
      </c>
      <c r="H7781" s="20" t="s">
        <v>102</v>
      </c>
      <c r="I7781" s="20" t="s">
        <v>134</v>
      </c>
      <c r="J7781" s="20" t="s">
        <v>104</v>
      </c>
      <c r="K7781" s="21"/>
      <c r="L7781" s="20" t="s">
        <v>104</v>
      </c>
      <c r="M7781" s="20" t="s">
        <v>54</v>
      </c>
      <c r="N7781" s="23">
        <v>0.26</v>
      </c>
      <c r="O7781" s="23">
        <v>0.62</v>
      </c>
    </row>
    <row r="7782" spans="1:15" x14ac:dyDescent="0.25">
      <c r="A7782" s="20" t="s">
        <v>117</v>
      </c>
      <c r="B7782" s="20" t="s">
        <v>744</v>
      </c>
      <c r="C7782" s="20" t="s">
        <v>49</v>
      </c>
      <c r="D7782" s="20" t="s">
        <v>109</v>
      </c>
      <c r="E7782" s="25">
        <v>9</v>
      </c>
      <c r="F7782" s="24">
        <v>2280.4699999999998</v>
      </c>
      <c r="G7782" s="23">
        <v>0.87</v>
      </c>
      <c r="H7782" s="20" t="s">
        <v>102</v>
      </c>
      <c r="I7782" s="20" t="s">
        <v>134</v>
      </c>
      <c r="J7782" s="20" t="s">
        <v>104</v>
      </c>
      <c r="K7782" s="21"/>
      <c r="L7782" s="20" t="s">
        <v>104</v>
      </c>
      <c r="M7782" s="20" t="s">
        <v>49</v>
      </c>
      <c r="N7782" s="23">
        <v>0.85</v>
      </c>
      <c r="O7782" s="23">
        <v>0.62</v>
      </c>
    </row>
    <row r="7783" spans="1:15" x14ac:dyDescent="0.25">
      <c r="A7783" s="20" t="s">
        <v>117</v>
      </c>
      <c r="B7783" s="20" t="s">
        <v>744</v>
      </c>
      <c r="C7783" s="20" t="s">
        <v>112</v>
      </c>
      <c r="D7783" s="20" t="s">
        <v>113</v>
      </c>
      <c r="E7783" s="25">
        <v>2</v>
      </c>
      <c r="F7783" s="23">
        <v>300.98</v>
      </c>
      <c r="G7783" s="23">
        <v>0.12</v>
      </c>
      <c r="H7783" s="20" t="s">
        <v>102</v>
      </c>
      <c r="I7783" s="20" t="s">
        <v>134</v>
      </c>
      <c r="J7783" s="20" t="s">
        <v>104</v>
      </c>
      <c r="K7783" s="21"/>
      <c r="L7783" s="20" t="s">
        <v>104</v>
      </c>
      <c r="M7783" s="20" t="s">
        <v>58</v>
      </c>
      <c r="N7783" s="23">
        <v>0.69</v>
      </c>
      <c r="O7783" s="23">
        <v>0.62</v>
      </c>
    </row>
    <row r="7784" spans="1:15" x14ac:dyDescent="0.25">
      <c r="A7784" s="20" t="s">
        <v>117</v>
      </c>
      <c r="B7784" s="20" t="s">
        <v>744</v>
      </c>
      <c r="C7784" s="20" t="s">
        <v>114</v>
      </c>
      <c r="D7784" s="21"/>
      <c r="E7784" s="21"/>
      <c r="F7784" s="24">
        <v>7459.02</v>
      </c>
      <c r="G7784" s="23">
        <v>2.85</v>
      </c>
      <c r="H7784" s="20" t="s">
        <v>102</v>
      </c>
      <c r="I7784" s="20" t="s">
        <v>134</v>
      </c>
      <c r="J7784" s="20" t="s">
        <v>104</v>
      </c>
      <c r="K7784" s="21"/>
      <c r="L7784" s="20" t="s">
        <v>104</v>
      </c>
      <c r="M7784" s="20" t="s">
        <v>69</v>
      </c>
      <c r="N7784" s="23">
        <v>2.85</v>
      </c>
      <c r="O7784" s="23">
        <v>0.62</v>
      </c>
    </row>
    <row r="7785" spans="1:15" x14ac:dyDescent="0.25">
      <c r="A7785" s="20" t="s">
        <v>117</v>
      </c>
      <c r="B7785" s="20" t="s">
        <v>744</v>
      </c>
      <c r="C7785" s="20" t="s">
        <v>121</v>
      </c>
      <c r="D7785" s="20" t="s">
        <v>106</v>
      </c>
      <c r="E7785" s="21"/>
      <c r="F7785" s="24">
        <v>1557.29</v>
      </c>
      <c r="G7785" s="26">
        <v>0.6</v>
      </c>
      <c r="H7785" s="20" t="s">
        <v>102</v>
      </c>
      <c r="I7785" s="20" t="s">
        <v>134</v>
      </c>
      <c r="J7785" s="20" t="s">
        <v>104</v>
      </c>
      <c r="K7785" s="21"/>
      <c r="L7785" s="20" t="s">
        <v>104</v>
      </c>
      <c r="M7785" s="20" t="s">
        <v>74</v>
      </c>
      <c r="N7785" s="21"/>
      <c r="O7785" s="23">
        <v>0.62</v>
      </c>
    </row>
    <row r="7786" spans="1:15" x14ac:dyDescent="0.25">
      <c r="A7786" s="20" t="s">
        <v>117</v>
      </c>
      <c r="B7786" s="20" t="s">
        <v>744</v>
      </c>
      <c r="C7786" s="20" t="s">
        <v>115</v>
      </c>
      <c r="D7786" s="20" t="s">
        <v>106</v>
      </c>
      <c r="E7786" s="21"/>
      <c r="F7786" s="23">
        <v>46.91</v>
      </c>
      <c r="G7786" s="23">
        <v>0.02</v>
      </c>
      <c r="H7786" s="20" t="s">
        <v>102</v>
      </c>
      <c r="I7786" s="20" t="s">
        <v>134</v>
      </c>
      <c r="J7786" s="20" t="s">
        <v>104</v>
      </c>
      <c r="K7786" s="21"/>
      <c r="L7786" s="20" t="s">
        <v>104</v>
      </c>
      <c r="M7786" s="20" t="s">
        <v>75</v>
      </c>
      <c r="N7786" s="21"/>
      <c r="O7786" s="23">
        <v>0.62</v>
      </c>
    </row>
    <row r="7787" spans="1:15" x14ac:dyDescent="0.25">
      <c r="A7787" s="20" t="s">
        <v>117</v>
      </c>
      <c r="B7787" s="20" t="s">
        <v>744</v>
      </c>
      <c r="C7787" s="20" t="s">
        <v>119</v>
      </c>
      <c r="D7787" s="20" t="s">
        <v>6</v>
      </c>
      <c r="E7787" s="21"/>
      <c r="F7787" s="24">
        <v>4572.08</v>
      </c>
      <c r="G7787" s="23">
        <v>1.75</v>
      </c>
      <c r="H7787" s="20" t="s">
        <v>102</v>
      </c>
      <c r="I7787" s="20" t="s">
        <v>134</v>
      </c>
      <c r="J7787" s="20" t="s">
        <v>104</v>
      </c>
      <c r="K7787" s="21"/>
      <c r="L7787" s="20" t="s">
        <v>104</v>
      </c>
      <c r="M7787" s="20" t="s">
        <v>45</v>
      </c>
      <c r="N7787" s="23">
        <v>32.65</v>
      </c>
      <c r="O7787" s="23">
        <v>0.62</v>
      </c>
    </row>
    <row r="7788" spans="1:15" x14ac:dyDescent="0.25">
      <c r="A7788" s="20" t="s">
        <v>117</v>
      </c>
      <c r="B7788" s="20" t="s">
        <v>744</v>
      </c>
      <c r="C7788" s="20" t="s">
        <v>111</v>
      </c>
      <c r="D7788" s="21"/>
      <c r="E7788" s="21"/>
      <c r="F7788" s="24">
        <v>1073.05</v>
      </c>
      <c r="G7788" s="23">
        <v>0.41</v>
      </c>
      <c r="H7788" s="20" t="s">
        <v>102</v>
      </c>
      <c r="I7788" s="20" t="s">
        <v>134</v>
      </c>
      <c r="J7788" s="20" t="s">
        <v>104</v>
      </c>
      <c r="K7788" s="21"/>
      <c r="L7788" s="20" t="s">
        <v>104</v>
      </c>
      <c r="M7788" s="20" t="s">
        <v>56</v>
      </c>
      <c r="N7788" s="23">
        <v>0.41</v>
      </c>
      <c r="O7788" s="23">
        <v>0.62</v>
      </c>
    </row>
    <row r="7789" spans="1:15" x14ac:dyDescent="0.25">
      <c r="A7789" s="20" t="s">
        <v>117</v>
      </c>
      <c r="B7789" s="20" t="s">
        <v>744</v>
      </c>
      <c r="C7789" s="20" t="s">
        <v>55</v>
      </c>
      <c r="D7789" s="20" t="s">
        <v>109</v>
      </c>
      <c r="E7789" s="25">
        <v>26</v>
      </c>
      <c r="F7789" s="23">
        <v>947.44</v>
      </c>
      <c r="G7789" s="23">
        <v>0.36</v>
      </c>
      <c r="H7789" s="20" t="s">
        <v>102</v>
      </c>
      <c r="I7789" s="20" t="s">
        <v>134</v>
      </c>
      <c r="J7789" s="20" t="s">
        <v>104</v>
      </c>
      <c r="K7789" s="21"/>
      <c r="L7789" s="20" t="s">
        <v>104</v>
      </c>
      <c r="M7789" s="20" t="s">
        <v>55</v>
      </c>
      <c r="N7789" s="23">
        <v>0.02</v>
      </c>
      <c r="O7789" s="23">
        <v>0.62</v>
      </c>
    </row>
    <row r="7790" spans="1:15" x14ac:dyDescent="0.25">
      <c r="A7790" s="20" t="s">
        <v>117</v>
      </c>
      <c r="B7790" s="20" t="s">
        <v>745</v>
      </c>
      <c r="C7790" s="20" t="s">
        <v>7</v>
      </c>
      <c r="D7790" s="20" t="s">
        <v>10</v>
      </c>
      <c r="E7790" s="21"/>
      <c r="F7790" s="24">
        <v>2016.18</v>
      </c>
      <c r="G7790" s="23">
        <v>0.62</v>
      </c>
      <c r="H7790" s="20" t="s">
        <v>102</v>
      </c>
      <c r="I7790" s="20" t="s">
        <v>134</v>
      </c>
      <c r="J7790" s="20" t="s">
        <v>104</v>
      </c>
      <c r="K7790" s="21"/>
      <c r="L7790" s="20" t="s">
        <v>104</v>
      </c>
      <c r="M7790" s="20" t="s">
        <v>48</v>
      </c>
      <c r="N7790" s="23">
        <v>0.62</v>
      </c>
      <c r="O7790" s="23">
        <v>0.63</v>
      </c>
    </row>
    <row r="7791" spans="1:15" x14ac:dyDescent="0.25">
      <c r="A7791" s="20" t="s">
        <v>117</v>
      </c>
      <c r="B7791" s="20" t="s">
        <v>745</v>
      </c>
      <c r="C7791" s="20" t="s">
        <v>105</v>
      </c>
      <c r="D7791" s="20" t="s">
        <v>106</v>
      </c>
      <c r="E7791" s="21"/>
      <c r="F7791" s="23">
        <v>393.22</v>
      </c>
      <c r="G7791" s="23">
        <v>0.12</v>
      </c>
      <c r="H7791" s="20" t="s">
        <v>102</v>
      </c>
      <c r="I7791" s="20" t="s">
        <v>134</v>
      </c>
      <c r="J7791" s="20" t="s">
        <v>104</v>
      </c>
      <c r="K7791" s="21"/>
      <c r="L7791" s="20" t="s">
        <v>104</v>
      </c>
      <c r="M7791" s="20" t="s">
        <v>82</v>
      </c>
      <c r="N7791" s="21"/>
      <c r="O7791" s="23">
        <v>0.63</v>
      </c>
    </row>
    <row r="7792" spans="1:15" x14ac:dyDescent="0.25">
      <c r="A7792" s="20" t="s">
        <v>117</v>
      </c>
      <c r="B7792" s="20" t="s">
        <v>745</v>
      </c>
      <c r="C7792" s="20" t="s">
        <v>107</v>
      </c>
      <c r="D7792" s="20" t="s">
        <v>106</v>
      </c>
      <c r="E7792" s="21"/>
      <c r="F7792" s="24">
        <v>3345.68</v>
      </c>
      <c r="G7792" s="23">
        <v>1.03</v>
      </c>
      <c r="H7792" s="20" t="s">
        <v>102</v>
      </c>
      <c r="I7792" s="20" t="s">
        <v>134</v>
      </c>
      <c r="J7792" s="20" t="s">
        <v>104</v>
      </c>
      <c r="K7792" s="21"/>
      <c r="L7792" s="20" t="s">
        <v>104</v>
      </c>
      <c r="M7792" s="20" t="s">
        <v>65</v>
      </c>
      <c r="N7792" s="23">
        <v>0.84</v>
      </c>
      <c r="O7792" s="23">
        <v>0.63</v>
      </c>
    </row>
    <row r="7793" spans="1:15" x14ac:dyDescent="0.25">
      <c r="A7793" s="20" t="s">
        <v>117</v>
      </c>
      <c r="B7793" s="20" t="s">
        <v>745</v>
      </c>
      <c r="C7793" s="20" t="s">
        <v>108</v>
      </c>
      <c r="D7793" s="20" t="s">
        <v>106</v>
      </c>
      <c r="E7793" s="21"/>
      <c r="F7793" s="24">
        <v>1602.18</v>
      </c>
      <c r="G7793" s="23">
        <v>0.49</v>
      </c>
      <c r="H7793" s="20" t="s">
        <v>102</v>
      </c>
      <c r="I7793" s="20" t="s">
        <v>134</v>
      </c>
      <c r="J7793" s="20" t="s">
        <v>104</v>
      </c>
      <c r="K7793" s="21"/>
      <c r="L7793" s="20" t="s">
        <v>104</v>
      </c>
      <c r="M7793" s="20" t="s">
        <v>64</v>
      </c>
      <c r="N7793" s="23">
        <v>23.22</v>
      </c>
      <c r="O7793" s="23">
        <v>0.63</v>
      </c>
    </row>
    <row r="7794" spans="1:15" x14ac:dyDescent="0.25">
      <c r="A7794" s="20" t="s">
        <v>117</v>
      </c>
      <c r="B7794" s="20" t="s">
        <v>745</v>
      </c>
      <c r="C7794" s="20" t="s">
        <v>54</v>
      </c>
      <c r="D7794" s="20" t="s">
        <v>109</v>
      </c>
      <c r="E7794" s="25">
        <v>26</v>
      </c>
      <c r="F7794" s="24">
        <v>9815.52</v>
      </c>
      <c r="G7794" s="23">
        <v>3.02</v>
      </c>
      <c r="H7794" s="20" t="s">
        <v>102</v>
      </c>
      <c r="I7794" s="20" t="s">
        <v>134</v>
      </c>
      <c r="J7794" s="20" t="s">
        <v>104</v>
      </c>
      <c r="K7794" s="21"/>
      <c r="L7794" s="20" t="s">
        <v>104</v>
      </c>
      <c r="M7794" s="20" t="s">
        <v>54</v>
      </c>
      <c r="N7794" s="23">
        <v>0.26</v>
      </c>
      <c r="O7794" s="23">
        <v>0.63</v>
      </c>
    </row>
    <row r="7795" spans="1:15" x14ac:dyDescent="0.25">
      <c r="A7795" s="20" t="s">
        <v>117</v>
      </c>
      <c r="B7795" s="20" t="s">
        <v>745</v>
      </c>
      <c r="C7795" s="20" t="s">
        <v>49</v>
      </c>
      <c r="D7795" s="20" t="s">
        <v>109</v>
      </c>
      <c r="E7795" s="25">
        <v>9</v>
      </c>
      <c r="F7795" s="24">
        <v>3047.76</v>
      </c>
      <c r="G7795" s="23">
        <v>0.94</v>
      </c>
      <c r="H7795" s="20" t="s">
        <v>102</v>
      </c>
      <c r="I7795" s="20" t="s">
        <v>134</v>
      </c>
      <c r="J7795" s="20" t="s">
        <v>104</v>
      </c>
      <c r="K7795" s="21"/>
      <c r="L7795" s="20" t="s">
        <v>104</v>
      </c>
      <c r="M7795" s="20" t="s">
        <v>49</v>
      </c>
      <c r="N7795" s="23">
        <v>0.85</v>
      </c>
      <c r="O7795" s="23">
        <v>0.63</v>
      </c>
    </row>
    <row r="7796" spans="1:15" x14ac:dyDescent="0.25">
      <c r="A7796" s="20" t="s">
        <v>117</v>
      </c>
      <c r="B7796" s="20" t="s">
        <v>745</v>
      </c>
      <c r="C7796" s="20" t="s">
        <v>112</v>
      </c>
      <c r="D7796" s="20" t="s">
        <v>113</v>
      </c>
      <c r="E7796" s="25">
        <v>4</v>
      </c>
      <c r="F7796" s="23">
        <v>747.94</v>
      </c>
      <c r="G7796" s="23">
        <v>0.23</v>
      </c>
      <c r="H7796" s="20" t="s">
        <v>102</v>
      </c>
      <c r="I7796" s="20" t="s">
        <v>134</v>
      </c>
      <c r="J7796" s="20" t="s">
        <v>104</v>
      </c>
      <c r="K7796" s="21"/>
      <c r="L7796" s="20" t="s">
        <v>104</v>
      </c>
      <c r="M7796" s="20" t="s">
        <v>58</v>
      </c>
      <c r="N7796" s="23">
        <v>0.69</v>
      </c>
      <c r="O7796" s="23">
        <v>0.63</v>
      </c>
    </row>
    <row r="7797" spans="1:15" x14ac:dyDescent="0.25">
      <c r="A7797" s="20" t="s">
        <v>117</v>
      </c>
      <c r="B7797" s="20" t="s">
        <v>745</v>
      </c>
      <c r="C7797" s="20" t="s">
        <v>114</v>
      </c>
      <c r="D7797" s="21"/>
      <c r="E7797" s="21"/>
      <c r="F7797" s="24">
        <v>9267.92</v>
      </c>
      <c r="G7797" s="23">
        <v>2.85</v>
      </c>
      <c r="H7797" s="20" t="s">
        <v>102</v>
      </c>
      <c r="I7797" s="20" t="s">
        <v>134</v>
      </c>
      <c r="J7797" s="20" t="s">
        <v>104</v>
      </c>
      <c r="K7797" s="21"/>
      <c r="L7797" s="20" t="s">
        <v>104</v>
      </c>
      <c r="M7797" s="20" t="s">
        <v>69</v>
      </c>
      <c r="N7797" s="23">
        <v>2.85</v>
      </c>
      <c r="O7797" s="23">
        <v>0.63</v>
      </c>
    </row>
    <row r="7798" spans="1:15" x14ac:dyDescent="0.25">
      <c r="A7798" s="20" t="s">
        <v>117</v>
      </c>
      <c r="B7798" s="20" t="s">
        <v>745</v>
      </c>
      <c r="C7798" s="20" t="s">
        <v>121</v>
      </c>
      <c r="D7798" s="20" t="s">
        <v>106</v>
      </c>
      <c r="E7798" s="21"/>
      <c r="F7798" s="24">
        <v>1900.19</v>
      </c>
      <c r="G7798" s="23">
        <v>0.57999999999999996</v>
      </c>
      <c r="H7798" s="20" t="s">
        <v>102</v>
      </c>
      <c r="I7798" s="20" t="s">
        <v>134</v>
      </c>
      <c r="J7798" s="20" t="s">
        <v>104</v>
      </c>
      <c r="K7798" s="21"/>
      <c r="L7798" s="20" t="s">
        <v>104</v>
      </c>
      <c r="M7798" s="20" t="s">
        <v>74</v>
      </c>
      <c r="N7798" s="21"/>
      <c r="O7798" s="23">
        <v>0.63</v>
      </c>
    </row>
    <row r="7799" spans="1:15" x14ac:dyDescent="0.25">
      <c r="A7799" s="20" t="s">
        <v>117</v>
      </c>
      <c r="B7799" s="20" t="s">
        <v>745</v>
      </c>
      <c r="C7799" s="20" t="s">
        <v>115</v>
      </c>
      <c r="D7799" s="20" t="s">
        <v>106</v>
      </c>
      <c r="E7799" s="21"/>
      <c r="F7799" s="23">
        <v>238.64</v>
      </c>
      <c r="G7799" s="23">
        <v>7.0000000000000007E-2</v>
      </c>
      <c r="H7799" s="20" t="s">
        <v>102</v>
      </c>
      <c r="I7799" s="20" t="s">
        <v>134</v>
      </c>
      <c r="J7799" s="20" t="s">
        <v>104</v>
      </c>
      <c r="K7799" s="21"/>
      <c r="L7799" s="20" t="s">
        <v>104</v>
      </c>
      <c r="M7799" s="20" t="s">
        <v>75</v>
      </c>
      <c r="N7799" s="21"/>
      <c r="O7799" s="23">
        <v>0.63</v>
      </c>
    </row>
    <row r="7800" spans="1:15" x14ac:dyDescent="0.25">
      <c r="A7800" s="20" t="s">
        <v>117</v>
      </c>
      <c r="B7800" s="20" t="s">
        <v>745</v>
      </c>
      <c r="C7800" s="20" t="s">
        <v>119</v>
      </c>
      <c r="D7800" s="20" t="s">
        <v>6</v>
      </c>
      <c r="E7800" s="21"/>
      <c r="F7800" s="24">
        <v>5453.84</v>
      </c>
      <c r="G7800" s="23">
        <v>1.68</v>
      </c>
      <c r="H7800" s="20" t="s">
        <v>102</v>
      </c>
      <c r="I7800" s="20" t="s">
        <v>134</v>
      </c>
      <c r="J7800" s="20" t="s">
        <v>104</v>
      </c>
      <c r="K7800" s="21"/>
      <c r="L7800" s="20" t="s">
        <v>104</v>
      </c>
      <c r="M7800" s="20" t="s">
        <v>45</v>
      </c>
      <c r="N7800" s="23">
        <v>32.65</v>
      </c>
      <c r="O7800" s="23">
        <v>0.63</v>
      </c>
    </row>
    <row r="7801" spans="1:15" x14ac:dyDescent="0.25">
      <c r="A7801" s="20" t="s">
        <v>117</v>
      </c>
      <c r="B7801" s="20" t="s">
        <v>745</v>
      </c>
      <c r="C7801" s="20" t="s">
        <v>111</v>
      </c>
      <c r="D7801" s="21"/>
      <c r="E7801" s="21"/>
      <c r="F7801" s="24">
        <v>1333.28</v>
      </c>
      <c r="G7801" s="23">
        <v>0.41</v>
      </c>
      <c r="H7801" s="20" t="s">
        <v>102</v>
      </c>
      <c r="I7801" s="20" t="s">
        <v>134</v>
      </c>
      <c r="J7801" s="20" t="s">
        <v>104</v>
      </c>
      <c r="K7801" s="21"/>
      <c r="L7801" s="20" t="s">
        <v>104</v>
      </c>
      <c r="M7801" s="20" t="s">
        <v>56</v>
      </c>
      <c r="N7801" s="23">
        <v>0.41</v>
      </c>
      <c r="O7801" s="23">
        <v>0.63</v>
      </c>
    </row>
    <row r="7802" spans="1:15" x14ac:dyDescent="0.25">
      <c r="A7802" s="20" t="s">
        <v>117</v>
      </c>
      <c r="B7802" s="20" t="s">
        <v>745</v>
      </c>
      <c r="C7802" s="20" t="s">
        <v>55</v>
      </c>
      <c r="D7802" s="20" t="s">
        <v>109</v>
      </c>
      <c r="E7802" s="25">
        <v>26</v>
      </c>
      <c r="F7802" s="24">
        <v>1048.32</v>
      </c>
      <c r="G7802" s="23">
        <v>0.32</v>
      </c>
      <c r="H7802" s="20" t="s">
        <v>102</v>
      </c>
      <c r="I7802" s="20" t="s">
        <v>134</v>
      </c>
      <c r="J7802" s="20" t="s">
        <v>104</v>
      </c>
      <c r="K7802" s="21"/>
      <c r="L7802" s="20" t="s">
        <v>104</v>
      </c>
      <c r="M7802" s="20" t="s">
        <v>55</v>
      </c>
      <c r="N7802" s="23">
        <v>0.02</v>
      </c>
      <c r="O7802" s="23">
        <v>0.63</v>
      </c>
    </row>
    <row r="7803" spans="1:15" x14ac:dyDescent="0.25">
      <c r="A7803" s="20" t="s">
        <v>117</v>
      </c>
      <c r="B7803" s="20" t="s">
        <v>746</v>
      </c>
      <c r="C7803" s="20" t="s">
        <v>7</v>
      </c>
      <c r="D7803" s="20" t="s">
        <v>10</v>
      </c>
      <c r="E7803" s="21"/>
      <c r="F7803" s="24">
        <v>1312.66</v>
      </c>
      <c r="G7803" s="23">
        <v>0.62</v>
      </c>
      <c r="H7803" s="20" t="s">
        <v>102</v>
      </c>
      <c r="I7803" s="20" t="s">
        <v>124</v>
      </c>
      <c r="J7803" s="20" t="s">
        <v>104</v>
      </c>
      <c r="K7803" s="21"/>
      <c r="L7803" s="20" t="s">
        <v>104</v>
      </c>
      <c r="M7803" s="20" t="s">
        <v>48</v>
      </c>
      <c r="N7803" s="23">
        <v>0.62</v>
      </c>
      <c r="O7803" s="23">
        <v>0.56999999999999995</v>
      </c>
    </row>
    <row r="7804" spans="1:15" x14ac:dyDescent="0.25">
      <c r="A7804" s="20" t="s">
        <v>117</v>
      </c>
      <c r="B7804" s="20" t="s">
        <v>746</v>
      </c>
      <c r="C7804" s="20" t="s">
        <v>105</v>
      </c>
      <c r="D7804" s="20" t="s">
        <v>106</v>
      </c>
      <c r="E7804" s="21"/>
      <c r="F7804" s="23">
        <v>255.31</v>
      </c>
      <c r="G7804" s="23">
        <v>0.12</v>
      </c>
      <c r="H7804" s="20" t="s">
        <v>102</v>
      </c>
      <c r="I7804" s="20" t="s">
        <v>124</v>
      </c>
      <c r="J7804" s="20" t="s">
        <v>104</v>
      </c>
      <c r="K7804" s="21"/>
      <c r="L7804" s="20" t="s">
        <v>104</v>
      </c>
      <c r="M7804" s="20" t="s">
        <v>82</v>
      </c>
      <c r="N7804" s="21"/>
      <c r="O7804" s="23">
        <v>0.56999999999999995</v>
      </c>
    </row>
    <row r="7805" spans="1:15" x14ac:dyDescent="0.25">
      <c r="A7805" s="20" t="s">
        <v>117</v>
      </c>
      <c r="B7805" s="20" t="s">
        <v>746</v>
      </c>
      <c r="C7805" s="20" t="s">
        <v>107</v>
      </c>
      <c r="D7805" s="20" t="s">
        <v>106</v>
      </c>
      <c r="E7805" s="21"/>
      <c r="F7805" s="24">
        <v>2392.5300000000002</v>
      </c>
      <c r="G7805" s="23">
        <v>1.1299999999999999</v>
      </c>
      <c r="H7805" s="20" t="s">
        <v>102</v>
      </c>
      <c r="I7805" s="20" t="s">
        <v>124</v>
      </c>
      <c r="J7805" s="20" t="s">
        <v>104</v>
      </c>
      <c r="K7805" s="21"/>
      <c r="L7805" s="20" t="s">
        <v>104</v>
      </c>
      <c r="M7805" s="20" t="s">
        <v>65</v>
      </c>
      <c r="N7805" s="23">
        <v>0.84</v>
      </c>
      <c r="O7805" s="23">
        <v>0.56999999999999995</v>
      </c>
    </row>
    <row r="7806" spans="1:15" x14ac:dyDescent="0.25">
      <c r="A7806" s="20" t="s">
        <v>117</v>
      </c>
      <c r="B7806" s="20" t="s">
        <v>746</v>
      </c>
      <c r="C7806" s="20" t="s">
        <v>108</v>
      </c>
      <c r="D7806" s="20" t="s">
        <v>106</v>
      </c>
      <c r="E7806" s="21"/>
      <c r="F7806" s="26">
        <v>928.8</v>
      </c>
      <c r="G7806" s="23">
        <v>0.44</v>
      </c>
      <c r="H7806" s="20" t="s">
        <v>102</v>
      </c>
      <c r="I7806" s="20" t="s">
        <v>124</v>
      </c>
      <c r="J7806" s="20" t="s">
        <v>104</v>
      </c>
      <c r="K7806" s="21"/>
      <c r="L7806" s="20" t="s">
        <v>104</v>
      </c>
      <c r="M7806" s="20" t="s">
        <v>64</v>
      </c>
      <c r="N7806" s="23">
        <v>23.22</v>
      </c>
      <c r="O7806" s="23">
        <v>0.56999999999999995</v>
      </c>
    </row>
    <row r="7807" spans="1:15" x14ac:dyDescent="0.25">
      <c r="A7807" s="20" t="s">
        <v>117</v>
      </c>
      <c r="B7807" s="20" t="s">
        <v>746</v>
      </c>
      <c r="C7807" s="20" t="s">
        <v>54</v>
      </c>
      <c r="D7807" s="20" t="s">
        <v>109</v>
      </c>
      <c r="E7807" s="25">
        <v>26</v>
      </c>
      <c r="F7807" s="24">
        <v>5157.88</v>
      </c>
      <c r="G7807" s="23">
        <v>2.44</v>
      </c>
      <c r="H7807" s="20" t="s">
        <v>102</v>
      </c>
      <c r="I7807" s="20" t="s">
        <v>124</v>
      </c>
      <c r="J7807" s="20" t="s">
        <v>104</v>
      </c>
      <c r="K7807" s="21"/>
      <c r="L7807" s="20" t="s">
        <v>104</v>
      </c>
      <c r="M7807" s="20" t="s">
        <v>54</v>
      </c>
      <c r="N7807" s="23">
        <v>0.26</v>
      </c>
      <c r="O7807" s="23">
        <v>0.56999999999999995</v>
      </c>
    </row>
    <row r="7808" spans="1:15" x14ac:dyDescent="0.25">
      <c r="A7808" s="20" t="s">
        <v>117</v>
      </c>
      <c r="B7808" s="20" t="s">
        <v>746</v>
      </c>
      <c r="C7808" s="20" t="s">
        <v>55</v>
      </c>
      <c r="D7808" s="20" t="s">
        <v>109</v>
      </c>
      <c r="E7808" s="25">
        <v>26</v>
      </c>
      <c r="F7808" s="23">
        <v>371.28</v>
      </c>
      <c r="G7808" s="23">
        <v>0.18</v>
      </c>
      <c r="H7808" s="20" t="s">
        <v>102</v>
      </c>
      <c r="I7808" s="20" t="s">
        <v>124</v>
      </c>
      <c r="J7808" s="20" t="s">
        <v>104</v>
      </c>
      <c r="K7808" s="21"/>
      <c r="L7808" s="20" t="s">
        <v>104</v>
      </c>
      <c r="M7808" s="20" t="s">
        <v>55</v>
      </c>
      <c r="N7808" s="23">
        <v>0.02</v>
      </c>
      <c r="O7808" s="23">
        <v>0.56999999999999995</v>
      </c>
    </row>
    <row r="7809" spans="1:15" x14ac:dyDescent="0.25">
      <c r="A7809" s="20" t="s">
        <v>117</v>
      </c>
      <c r="B7809" s="20" t="s">
        <v>746</v>
      </c>
      <c r="C7809" s="20" t="s">
        <v>49</v>
      </c>
      <c r="D7809" s="20" t="s">
        <v>109</v>
      </c>
      <c r="E7809" s="25">
        <v>9</v>
      </c>
      <c r="F7809" s="24">
        <v>1697.54</v>
      </c>
      <c r="G7809" s="26">
        <v>0.8</v>
      </c>
      <c r="H7809" s="20" t="s">
        <v>102</v>
      </c>
      <c r="I7809" s="20" t="s">
        <v>124</v>
      </c>
      <c r="J7809" s="20" t="s">
        <v>104</v>
      </c>
      <c r="K7809" s="21"/>
      <c r="L7809" s="20" t="s">
        <v>104</v>
      </c>
      <c r="M7809" s="20" t="s">
        <v>49</v>
      </c>
      <c r="N7809" s="23">
        <v>0.85</v>
      </c>
      <c r="O7809" s="23">
        <v>0.56999999999999995</v>
      </c>
    </row>
    <row r="7810" spans="1:15" x14ac:dyDescent="0.25">
      <c r="A7810" s="20" t="s">
        <v>117</v>
      </c>
      <c r="B7810" s="20" t="s">
        <v>746</v>
      </c>
      <c r="C7810" s="20" t="s">
        <v>112</v>
      </c>
      <c r="D7810" s="20" t="s">
        <v>113</v>
      </c>
      <c r="E7810" s="25">
        <v>2</v>
      </c>
      <c r="F7810" s="23">
        <v>243.48</v>
      </c>
      <c r="G7810" s="23">
        <v>0.12</v>
      </c>
      <c r="H7810" s="20" t="s">
        <v>102</v>
      </c>
      <c r="I7810" s="20" t="s">
        <v>124</v>
      </c>
      <c r="J7810" s="20" t="s">
        <v>104</v>
      </c>
      <c r="K7810" s="21"/>
      <c r="L7810" s="20" t="s">
        <v>104</v>
      </c>
      <c r="M7810" s="20" t="s">
        <v>58</v>
      </c>
      <c r="N7810" s="23">
        <v>0.69</v>
      </c>
      <c r="O7810" s="23">
        <v>0.56999999999999995</v>
      </c>
    </row>
    <row r="7811" spans="1:15" x14ac:dyDescent="0.25">
      <c r="A7811" s="20" t="s">
        <v>117</v>
      </c>
      <c r="B7811" s="20" t="s">
        <v>746</v>
      </c>
      <c r="C7811" s="20" t="s">
        <v>114</v>
      </c>
      <c r="D7811" s="21"/>
      <c r="E7811" s="21"/>
      <c r="F7811" s="24">
        <v>6034.02</v>
      </c>
      <c r="G7811" s="23">
        <v>2.85</v>
      </c>
      <c r="H7811" s="20" t="s">
        <v>102</v>
      </c>
      <c r="I7811" s="20" t="s">
        <v>124</v>
      </c>
      <c r="J7811" s="20" t="s">
        <v>104</v>
      </c>
      <c r="K7811" s="21"/>
      <c r="L7811" s="20" t="s">
        <v>104</v>
      </c>
      <c r="M7811" s="20" t="s">
        <v>69</v>
      </c>
      <c r="N7811" s="23">
        <v>2.85</v>
      </c>
      <c r="O7811" s="23">
        <v>0.56999999999999995</v>
      </c>
    </row>
    <row r="7812" spans="1:15" x14ac:dyDescent="0.25">
      <c r="A7812" s="20" t="s">
        <v>117</v>
      </c>
      <c r="B7812" s="20" t="s">
        <v>746</v>
      </c>
      <c r="C7812" s="20" t="s">
        <v>121</v>
      </c>
      <c r="D7812" s="20" t="s">
        <v>106</v>
      </c>
      <c r="E7812" s="21"/>
      <c r="F7812" s="24">
        <v>1259.08</v>
      </c>
      <c r="G7812" s="23">
        <v>0.59</v>
      </c>
      <c r="H7812" s="20" t="s">
        <v>102</v>
      </c>
      <c r="I7812" s="20" t="s">
        <v>124</v>
      </c>
      <c r="J7812" s="20" t="s">
        <v>104</v>
      </c>
      <c r="K7812" s="21"/>
      <c r="L7812" s="20" t="s">
        <v>104</v>
      </c>
      <c r="M7812" s="20" t="s">
        <v>74</v>
      </c>
      <c r="N7812" s="21"/>
      <c r="O7812" s="23">
        <v>0.56999999999999995</v>
      </c>
    </row>
    <row r="7813" spans="1:15" x14ac:dyDescent="0.25">
      <c r="A7813" s="20" t="s">
        <v>117</v>
      </c>
      <c r="B7813" s="20" t="s">
        <v>746</v>
      </c>
      <c r="C7813" s="20" t="s">
        <v>115</v>
      </c>
      <c r="D7813" s="20" t="s">
        <v>106</v>
      </c>
      <c r="E7813" s="21"/>
      <c r="F7813" s="23">
        <v>63.36</v>
      </c>
      <c r="G7813" s="23">
        <v>0.03</v>
      </c>
      <c r="H7813" s="20" t="s">
        <v>102</v>
      </c>
      <c r="I7813" s="20" t="s">
        <v>124</v>
      </c>
      <c r="J7813" s="20" t="s">
        <v>104</v>
      </c>
      <c r="K7813" s="21"/>
      <c r="L7813" s="20" t="s">
        <v>104</v>
      </c>
      <c r="M7813" s="20" t="s">
        <v>75</v>
      </c>
      <c r="N7813" s="21"/>
      <c r="O7813" s="23">
        <v>0.56999999999999995</v>
      </c>
    </row>
    <row r="7814" spans="1:15" x14ac:dyDescent="0.25">
      <c r="A7814" s="20" t="s">
        <v>117</v>
      </c>
      <c r="B7814" s="20" t="s">
        <v>746</v>
      </c>
      <c r="C7814" s="20" t="s">
        <v>119</v>
      </c>
      <c r="D7814" s="20" t="s">
        <v>6</v>
      </c>
      <c r="E7814" s="21"/>
      <c r="F7814" s="24">
        <v>3233.11</v>
      </c>
      <c r="G7814" s="23">
        <v>1.53</v>
      </c>
      <c r="H7814" s="20" t="s">
        <v>102</v>
      </c>
      <c r="I7814" s="20" t="s">
        <v>124</v>
      </c>
      <c r="J7814" s="20" t="s">
        <v>104</v>
      </c>
      <c r="K7814" s="21"/>
      <c r="L7814" s="20" t="s">
        <v>104</v>
      </c>
      <c r="M7814" s="20" t="s">
        <v>45</v>
      </c>
      <c r="N7814" s="23">
        <v>32.65</v>
      </c>
      <c r="O7814" s="23">
        <v>0.56999999999999995</v>
      </c>
    </row>
    <row r="7815" spans="1:15" x14ac:dyDescent="0.25">
      <c r="A7815" s="20" t="s">
        <v>117</v>
      </c>
      <c r="B7815" s="20" t="s">
        <v>746</v>
      </c>
      <c r="C7815" s="20" t="s">
        <v>111</v>
      </c>
      <c r="D7815" s="21"/>
      <c r="E7815" s="21"/>
      <c r="F7815" s="23">
        <v>868.05</v>
      </c>
      <c r="G7815" s="23">
        <v>0.41</v>
      </c>
      <c r="H7815" s="20" t="s">
        <v>102</v>
      </c>
      <c r="I7815" s="20" t="s">
        <v>124</v>
      </c>
      <c r="J7815" s="20" t="s">
        <v>104</v>
      </c>
      <c r="K7815" s="21"/>
      <c r="L7815" s="20" t="s">
        <v>104</v>
      </c>
      <c r="M7815" s="20" t="s">
        <v>56</v>
      </c>
      <c r="N7815" s="23">
        <v>0.41</v>
      </c>
      <c r="O7815" s="23">
        <v>0.56999999999999995</v>
      </c>
    </row>
    <row r="7816" spans="1:15" x14ac:dyDescent="0.25">
      <c r="A7816" s="20" t="s">
        <v>117</v>
      </c>
      <c r="B7816" s="20" t="s">
        <v>747</v>
      </c>
      <c r="C7816" s="20" t="s">
        <v>7</v>
      </c>
      <c r="D7816" s="20" t="s">
        <v>10</v>
      </c>
      <c r="E7816" s="21"/>
      <c r="F7816" s="24">
        <v>2603.4499999999998</v>
      </c>
      <c r="G7816" s="23">
        <v>0.62</v>
      </c>
      <c r="H7816" s="20" t="s">
        <v>102</v>
      </c>
      <c r="I7816" s="20" t="s">
        <v>120</v>
      </c>
      <c r="J7816" s="20" t="s">
        <v>104</v>
      </c>
      <c r="K7816" s="21"/>
      <c r="L7816" s="20" t="s">
        <v>104</v>
      </c>
      <c r="M7816" s="20" t="s">
        <v>48</v>
      </c>
      <c r="N7816" s="23">
        <v>0.62</v>
      </c>
      <c r="O7816" s="26">
        <v>0.6</v>
      </c>
    </row>
    <row r="7817" spans="1:15" x14ac:dyDescent="0.25">
      <c r="A7817" s="20" t="s">
        <v>117</v>
      </c>
      <c r="B7817" s="20" t="s">
        <v>747</v>
      </c>
      <c r="C7817" s="20" t="s">
        <v>105</v>
      </c>
      <c r="D7817" s="20" t="s">
        <v>106</v>
      </c>
      <c r="E7817" s="21"/>
      <c r="F7817" s="23">
        <v>506.46</v>
      </c>
      <c r="G7817" s="23">
        <v>0.12</v>
      </c>
      <c r="H7817" s="20" t="s">
        <v>102</v>
      </c>
      <c r="I7817" s="20" t="s">
        <v>120</v>
      </c>
      <c r="J7817" s="20" t="s">
        <v>104</v>
      </c>
      <c r="K7817" s="21"/>
      <c r="L7817" s="20" t="s">
        <v>104</v>
      </c>
      <c r="M7817" s="20" t="s">
        <v>82</v>
      </c>
      <c r="N7817" s="21"/>
      <c r="O7817" s="26">
        <v>0.6</v>
      </c>
    </row>
    <row r="7818" spans="1:15" x14ac:dyDescent="0.25">
      <c r="A7818" s="20" t="s">
        <v>117</v>
      </c>
      <c r="B7818" s="20" t="s">
        <v>747</v>
      </c>
      <c r="C7818" s="20" t="s">
        <v>107</v>
      </c>
      <c r="D7818" s="20" t="s">
        <v>106</v>
      </c>
      <c r="E7818" s="21"/>
      <c r="F7818" s="24">
        <v>4141.34</v>
      </c>
      <c r="G7818" s="23">
        <v>0.99</v>
      </c>
      <c r="H7818" s="20" t="s">
        <v>102</v>
      </c>
      <c r="I7818" s="20" t="s">
        <v>120</v>
      </c>
      <c r="J7818" s="20" t="s">
        <v>104</v>
      </c>
      <c r="K7818" s="21"/>
      <c r="L7818" s="20" t="s">
        <v>104</v>
      </c>
      <c r="M7818" s="20" t="s">
        <v>65</v>
      </c>
      <c r="N7818" s="23">
        <v>0.84</v>
      </c>
      <c r="O7818" s="26">
        <v>0.6</v>
      </c>
    </row>
    <row r="7819" spans="1:15" x14ac:dyDescent="0.25">
      <c r="A7819" s="20" t="s">
        <v>117</v>
      </c>
      <c r="B7819" s="20" t="s">
        <v>747</v>
      </c>
      <c r="C7819" s="20" t="s">
        <v>108</v>
      </c>
      <c r="D7819" s="20" t="s">
        <v>106</v>
      </c>
      <c r="E7819" s="21"/>
      <c r="F7819" s="24">
        <v>2113.02</v>
      </c>
      <c r="G7819" s="26">
        <v>0.5</v>
      </c>
      <c r="H7819" s="20" t="s">
        <v>102</v>
      </c>
      <c r="I7819" s="20" t="s">
        <v>120</v>
      </c>
      <c r="J7819" s="20" t="s">
        <v>104</v>
      </c>
      <c r="K7819" s="21"/>
      <c r="L7819" s="20" t="s">
        <v>104</v>
      </c>
      <c r="M7819" s="20" t="s">
        <v>64</v>
      </c>
      <c r="N7819" s="23">
        <v>23.22</v>
      </c>
      <c r="O7819" s="26">
        <v>0.6</v>
      </c>
    </row>
    <row r="7820" spans="1:15" x14ac:dyDescent="0.25">
      <c r="A7820" s="20" t="s">
        <v>117</v>
      </c>
      <c r="B7820" s="20" t="s">
        <v>747</v>
      </c>
      <c r="C7820" s="20" t="s">
        <v>54</v>
      </c>
      <c r="D7820" s="20" t="s">
        <v>109</v>
      </c>
      <c r="E7820" s="25">
        <v>26</v>
      </c>
      <c r="F7820" s="24">
        <v>8402.68</v>
      </c>
      <c r="G7820" s="25">
        <v>2</v>
      </c>
      <c r="H7820" s="20" t="s">
        <v>102</v>
      </c>
      <c r="I7820" s="20" t="s">
        <v>120</v>
      </c>
      <c r="J7820" s="20" t="s">
        <v>104</v>
      </c>
      <c r="K7820" s="21"/>
      <c r="L7820" s="20" t="s">
        <v>104</v>
      </c>
      <c r="M7820" s="20" t="s">
        <v>54</v>
      </c>
      <c r="N7820" s="23">
        <v>0.26</v>
      </c>
      <c r="O7820" s="26">
        <v>0.6</v>
      </c>
    </row>
    <row r="7821" spans="1:15" x14ac:dyDescent="0.25">
      <c r="A7821" s="20" t="s">
        <v>117</v>
      </c>
      <c r="B7821" s="20" t="s">
        <v>747</v>
      </c>
      <c r="C7821" s="20" t="s">
        <v>49</v>
      </c>
      <c r="D7821" s="20" t="s">
        <v>109</v>
      </c>
      <c r="E7821" s="25">
        <v>9</v>
      </c>
      <c r="F7821" s="24">
        <v>3426.43</v>
      </c>
      <c r="G7821" s="23">
        <v>0.82</v>
      </c>
      <c r="H7821" s="20" t="s">
        <v>102</v>
      </c>
      <c r="I7821" s="20" t="s">
        <v>120</v>
      </c>
      <c r="J7821" s="20" t="s">
        <v>104</v>
      </c>
      <c r="K7821" s="21"/>
      <c r="L7821" s="20" t="s">
        <v>104</v>
      </c>
      <c r="M7821" s="20" t="s">
        <v>49</v>
      </c>
      <c r="N7821" s="23">
        <v>0.85</v>
      </c>
      <c r="O7821" s="26">
        <v>0.6</v>
      </c>
    </row>
    <row r="7822" spans="1:15" x14ac:dyDescent="0.25">
      <c r="A7822" s="20" t="s">
        <v>117</v>
      </c>
      <c r="B7822" s="20" t="s">
        <v>747</v>
      </c>
      <c r="C7822" s="20" t="s">
        <v>112</v>
      </c>
      <c r="D7822" s="20" t="s">
        <v>113</v>
      </c>
      <c r="E7822" s="25">
        <v>4</v>
      </c>
      <c r="F7822" s="26">
        <v>965.8</v>
      </c>
      <c r="G7822" s="23">
        <v>0.23</v>
      </c>
      <c r="H7822" s="20" t="s">
        <v>102</v>
      </c>
      <c r="I7822" s="20" t="s">
        <v>120</v>
      </c>
      <c r="J7822" s="20" t="s">
        <v>104</v>
      </c>
      <c r="K7822" s="21"/>
      <c r="L7822" s="20" t="s">
        <v>104</v>
      </c>
      <c r="M7822" s="20" t="s">
        <v>58</v>
      </c>
      <c r="N7822" s="23">
        <v>0.69</v>
      </c>
      <c r="O7822" s="26">
        <v>0.6</v>
      </c>
    </row>
    <row r="7823" spans="1:15" x14ac:dyDescent="0.25">
      <c r="A7823" s="20" t="s">
        <v>117</v>
      </c>
      <c r="B7823" s="20" t="s">
        <v>747</v>
      </c>
      <c r="C7823" s="20" t="s">
        <v>114</v>
      </c>
      <c r="D7823" s="21"/>
      <c r="E7823" s="21"/>
      <c r="F7823" s="24">
        <v>11967.49</v>
      </c>
      <c r="G7823" s="23">
        <v>2.85</v>
      </c>
      <c r="H7823" s="20" t="s">
        <v>102</v>
      </c>
      <c r="I7823" s="20" t="s">
        <v>120</v>
      </c>
      <c r="J7823" s="20" t="s">
        <v>104</v>
      </c>
      <c r="K7823" s="21"/>
      <c r="L7823" s="20" t="s">
        <v>104</v>
      </c>
      <c r="M7823" s="20" t="s">
        <v>69</v>
      </c>
      <c r="N7823" s="23">
        <v>2.85</v>
      </c>
      <c r="O7823" s="26">
        <v>0.6</v>
      </c>
    </row>
    <row r="7824" spans="1:15" x14ac:dyDescent="0.25">
      <c r="A7824" s="20" t="s">
        <v>117</v>
      </c>
      <c r="B7824" s="20" t="s">
        <v>747</v>
      </c>
      <c r="C7824" s="20" t="s">
        <v>121</v>
      </c>
      <c r="D7824" s="20" t="s">
        <v>106</v>
      </c>
      <c r="E7824" s="21"/>
      <c r="F7824" s="24">
        <v>2498.48</v>
      </c>
      <c r="G7824" s="26">
        <v>0.6</v>
      </c>
      <c r="H7824" s="20" t="s">
        <v>102</v>
      </c>
      <c r="I7824" s="20" t="s">
        <v>120</v>
      </c>
      <c r="J7824" s="20" t="s">
        <v>104</v>
      </c>
      <c r="K7824" s="21"/>
      <c r="L7824" s="20" t="s">
        <v>104</v>
      </c>
      <c r="M7824" s="20" t="s">
        <v>74</v>
      </c>
      <c r="N7824" s="21"/>
      <c r="O7824" s="26">
        <v>0.6</v>
      </c>
    </row>
    <row r="7825" spans="1:15" x14ac:dyDescent="0.25">
      <c r="A7825" s="20" t="s">
        <v>117</v>
      </c>
      <c r="B7825" s="20" t="s">
        <v>747</v>
      </c>
      <c r="C7825" s="20" t="s">
        <v>115</v>
      </c>
      <c r="D7825" s="20" t="s">
        <v>106</v>
      </c>
      <c r="E7825" s="21"/>
      <c r="F7825" s="23">
        <v>178.31</v>
      </c>
      <c r="G7825" s="23">
        <v>0.04</v>
      </c>
      <c r="H7825" s="20" t="s">
        <v>102</v>
      </c>
      <c r="I7825" s="20" t="s">
        <v>120</v>
      </c>
      <c r="J7825" s="20" t="s">
        <v>104</v>
      </c>
      <c r="K7825" s="21"/>
      <c r="L7825" s="20" t="s">
        <v>104</v>
      </c>
      <c r="M7825" s="20" t="s">
        <v>75</v>
      </c>
      <c r="N7825" s="21"/>
      <c r="O7825" s="26">
        <v>0.6</v>
      </c>
    </row>
    <row r="7826" spans="1:15" x14ac:dyDescent="0.25">
      <c r="A7826" s="20" t="s">
        <v>117</v>
      </c>
      <c r="B7826" s="20" t="s">
        <v>747</v>
      </c>
      <c r="C7826" s="20" t="s">
        <v>119</v>
      </c>
      <c r="D7826" s="20" t="s">
        <v>6</v>
      </c>
      <c r="E7826" s="21"/>
      <c r="F7826" s="24">
        <v>6466.22</v>
      </c>
      <c r="G7826" s="23">
        <v>1.54</v>
      </c>
      <c r="H7826" s="20" t="s">
        <v>102</v>
      </c>
      <c r="I7826" s="20" t="s">
        <v>120</v>
      </c>
      <c r="J7826" s="20" t="s">
        <v>104</v>
      </c>
      <c r="K7826" s="21"/>
      <c r="L7826" s="20" t="s">
        <v>104</v>
      </c>
      <c r="M7826" s="20" t="s">
        <v>45</v>
      </c>
      <c r="N7826" s="23">
        <v>32.65</v>
      </c>
      <c r="O7826" s="26">
        <v>0.6</v>
      </c>
    </row>
    <row r="7827" spans="1:15" x14ac:dyDescent="0.25">
      <c r="A7827" s="20" t="s">
        <v>117</v>
      </c>
      <c r="B7827" s="20" t="s">
        <v>747</v>
      </c>
      <c r="C7827" s="20" t="s">
        <v>111</v>
      </c>
      <c r="D7827" s="21"/>
      <c r="E7827" s="21"/>
      <c r="F7827" s="24">
        <v>1721.64</v>
      </c>
      <c r="G7827" s="23">
        <v>0.41</v>
      </c>
      <c r="H7827" s="20" t="s">
        <v>102</v>
      </c>
      <c r="I7827" s="20" t="s">
        <v>120</v>
      </c>
      <c r="J7827" s="20" t="s">
        <v>104</v>
      </c>
      <c r="K7827" s="21"/>
      <c r="L7827" s="20" t="s">
        <v>104</v>
      </c>
      <c r="M7827" s="20" t="s">
        <v>56</v>
      </c>
      <c r="N7827" s="23">
        <v>0.41</v>
      </c>
      <c r="O7827" s="26">
        <v>0.6</v>
      </c>
    </row>
    <row r="7828" spans="1:15" x14ac:dyDescent="0.25">
      <c r="A7828" s="20" t="s">
        <v>117</v>
      </c>
      <c r="B7828" s="20" t="s">
        <v>747</v>
      </c>
      <c r="C7828" s="20" t="s">
        <v>110</v>
      </c>
      <c r="D7828" s="20" t="s">
        <v>109</v>
      </c>
      <c r="E7828" s="25">
        <v>26</v>
      </c>
      <c r="F7828" s="24">
        <v>4850.82</v>
      </c>
      <c r="G7828" s="23">
        <v>1.1599999999999999</v>
      </c>
      <c r="H7828" s="20" t="s">
        <v>102</v>
      </c>
      <c r="I7828" s="20" t="s">
        <v>120</v>
      </c>
      <c r="J7828" s="20" t="s">
        <v>104</v>
      </c>
      <c r="K7828" s="21"/>
      <c r="L7828" s="20" t="s">
        <v>104</v>
      </c>
      <c r="M7828" s="20" t="s">
        <v>55</v>
      </c>
      <c r="N7828" s="23">
        <v>0.09</v>
      </c>
      <c r="O7828" s="26">
        <v>0.6</v>
      </c>
    </row>
    <row r="7829" spans="1:15" x14ac:dyDescent="0.25">
      <c r="A7829" s="20" t="s">
        <v>117</v>
      </c>
      <c r="B7829" s="20" t="s">
        <v>748</v>
      </c>
      <c r="C7829" s="20" t="s">
        <v>7</v>
      </c>
      <c r="D7829" s="20" t="s">
        <v>10</v>
      </c>
      <c r="E7829" s="21"/>
      <c r="F7829" s="24">
        <v>2035.46</v>
      </c>
      <c r="G7829" s="23">
        <v>0.62</v>
      </c>
      <c r="H7829" s="20" t="s">
        <v>102</v>
      </c>
      <c r="I7829" s="20" t="s">
        <v>149</v>
      </c>
      <c r="J7829" s="20" t="s">
        <v>104</v>
      </c>
      <c r="K7829" s="21"/>
      <c r="L7829" s="20" t="s">
        <v>104</v>
      </c>
      <c r="M7829" s="20" t="s">
        <v>48</v>
      </c>
      <c r="N7829" s="23">
        <v>0.62</v>
      </c>
      <c r="O7829" s="23">
        <v>0.64</v>
      </c>
    </row>
    <row r="7830" spans="1:15" x14ac:dyDescent="0.25">
      <c r="A7830" s="20" t="s">
        <v>117</v>
      </c>
      <c r="B7830" s="20" t="s">
        <v>748</v>
      </c>
      <c r="C7830" s="20" t="s">
        <v>105</v>
      </c>
      <c r="D7830" s="20" t="s">
        <v>106</v>
      </c>
      <c r="E7830" s="21"/>
      <c r="F7830" s="23">
        <v>399.11</v>
      </c>
      <c r="G7830" s="23">
        <v>0.12</v>
      </c>
      <c r="H7830" s="20" t="s">
        <v>102</v>
      </c>
      <c r="I7830" s="20" t="s">
        <v>149</v>
      </c>
      <c r="J7830" s="20" t="s">
        <v>104</v>
      </c>
      <c r="K7830" s="21"/>
      <c r="L7830" s="20" t="s">
        <v>104</v>
      </c>
      <c r="M7830" s="20" t="s">
        <v>82</v>
      </c>
      <c r="N7830" s="21"/>
      <c r="O7830" s="23">
        <v>0.64</v>
      </c>
    </row>
    <row r="7831" spans="1:15" x14ac:dyDescent="0.25">
      <c r="A7831" s="20" t="s">
        <v>117</v>
      </c>
      <c r="B7831" s="20" t="s">
        <v>748</v>
      </c>
      <c r="C7831" s="20" t="s">
        <v>107</v>
      </c>
      <c r="D7831" s="20" t="s">
        <v>106</v>
      </c>
      <c r="E7831" s="21"/>
      <c r="F7831" s="22">
        <v>3371.8</v>
      </c>
      <c r="G7831" s="23">
        <v>1.03</v>
      </c>
      <c r="H7831" s="20" t="s">
        <v>102</v>
      </c>
      <c r="I7831" s="20" t="s">
        <v>149</v>
      </c>
      <c r="J7831" s="20" t="s">
        <v>104</v>
      </c>
      <c r="K7831" s="21"/>
      <c r="L7831" s="20" t="s">
        <v>104</v>
      </c>
      <c r="M7831" s="20" t="s">
        <v>65</v>
      </c>
      <c r="N7831" s="23">
        <v>0.84</v>
      </c>
      <c r="O7831" s="23">
        <v>0.64</v>
      </c>
    </row>
    <row r="7832" spans="1:15" x14ac:dyDescent="0.25">
      <c r="A7832" s="20" t="s">
        <v>117</v>
      </c>
      <c r="B7832" s="20" t="s">
        <v>748</v>
      </c>
      <c r="C7832" s="20" t="s">
        <v>108</v>
      </c>
      <c r="D7832" s="20" t="s">
        <v>106</v>
      </c>
      <c r="E7832" s="21"/>
      <c r="F7832" s="24">
        <v>1602.18</v>
      </c>
      <c r="G7832" s="23">
        <v>0.49</v>
      </c>
      <c r="H7832" s="20" t="s">
        <v>102</v>
      </c>
      <c r="I7832" s="20" t="s">
        <v>149</v>
      </c>
      <c r="J7832" s="20" t="s">
        <v>104</v>
      </c>
      <c r="K7832" s="21"/>
      <c r="L7832" s="20" t="s">
        <v>104</v>
      </c>
      <c r="M7832" s="20" t="s">
        <v>64</v>
      </c>
      <c r="N7832" s="23">
        <v>23.22</v>
      </c>
      <c r="O7832" s="23">
        <v>0.64</v>
      </c>
    </row>
    <row r="7833" spans="1:15" x14ac:dyDescent="0.25">
      <c r="A7833" s="20" t="s">
        <v>117</v>
      </c>
      <c r="B7833" s="20" t="s">
        <v>748</v>
      </c>
      <c r="C7833" s="20" t="s">
        <v>54</v>
      </c>
      <c r="D7833" s="20" t="s">
        <v>109</v>
      </c>
      <c r="E7833" s="25">
        <v>26</v>
      </c>
      <c r="F7833" s="24">
        <v>12343.76</v>
      </c>
      <c r="G7833" s="23">
        <v>3.76</v>
      </c>
      <c r="H7833" s="20" t="s">
        <v>102</v>
      </c>
      <c r="I7833" s="20" t="s">
        <v>149</v>
      </c>
      <c r="J7833" s="20" t="s">
        <v>104</v>
      </c>
      <c r="K7833" s="21"/>
      <c r="L7833" s="20" t="s">
        <v>104</v>
      </c>
      <c r="M7833" s="20" t="s">
        <v>54</v>
      </c>
      <c r="N7833" s="23">
        <v>0.26</v>
      </c>
      <c r="O7833" s="23">
        <v>0.64</v>
      </c>
    </row>
    <row r="7834" spans="1:15" x14ac:dyDescent="0.25">
      <c r="A7834" s="20" t="s">
        <v>117</v>
      </c>
      <c r="B7834" s="20" t="s">
        <v>748</v>
      </c>
      <c r="C7834" s="20" t="s">
        <v>49</v>
      </c>
      <c r="D7834" s="20" t="s">
        <v>109</v>
      </c>
      <c r="E7834" s="25">
        <v>9</v>
      </c>
      <c r="F7834" s="27">
        <v>2295</v>
      </c>
      <c r="G7834" s="26">
        <v>0.7</v>
      </c>
      <c r="H7834" s="20" t="s">
        <v>102</v>
      </c>
      <c r="I7834" s="20" t="s">
        <v>149</v>
      </c>
      <c r="J7834" s="20" t="s">
        <v>104</v>
      </c>
      <c r="K7834" s="21"/>
      <c r="L7834" s="20" t="s">
        <v>104</v>
      </c>
      <c r="M7834" s="20" t="s">
        <v>49</v>
      </c>
      <c r="N7834" s="23">
        <v>0.85</v>
      </c>
      <c r="O7834" s="23">
        <v>0.64</v>
      </c>
    </row>
    <row r="7835" spans="1:15" x14ac:dyDescent="0.25">
      <c r="A7835" s="20" t="s">
        <v>117</v>
      </c>
      <c r="B7835" s="20" t="s">
        <v>748</v>
      </c>
      <c r="C7835" s="20" t="s">
        <v>114</v>
      </c>
      <c r="D7835" s="21"/>
      <c r="E7835" s="21"/>
      <c r="F7835" s="24">
        <v>9356.5499999999993</v>
      </c>
      <c r="G7835" s="23">
        <v>2.85</v>
      </c>
      <c r="H7835" s="20" t="s">
        <v>102</v>
      </c>
      <c r="I7835" s="20" t="s">
        <v>149</v>
      </c>
      <c r="J7835" s="20" t="s">
        <v>104</v>
      </c>
      <c r="K7835" s="21"/>
      <c r="L7835" s="20" t="s">
        <v>104</v>
      </c>
      <c r="M7835" s="20" t="s">
        <v>69</v>
      </c>
      <c r="N7835" s="23">
        <v>2.85</v>
      </c>
      <c r="O7835" s="23">
        <v>0.64</v>
      </c>
    </row>
    <row r="7836" spans="1:15" x14ac:dyDescent="0.25">
      <c r="A7836" s="20" t="s">
        <v>117</v>
      </c>
      <c r="B7836" s="20" t="s">
        <v>748</v>
      </c>
      <c r="C7836" s="20" t="s">
        <v>121</v>
      </c>
      <c r="D7836" s="20" t="s">
        <v>106</v>
      </c>
      <c r="E7836" s="21"/>
      <c r="F7836" s="24">
        <v>1847.13</v>
      </c>
      <c r="G7836" s="23">
        <v>0.56000000000000005</v>
      </c>
      <c r="H7836" s="20" t="s">
        <v>102</v>
      </c>
      <c r="I7836" s="20" t="s">
        <v>149</v>
      </c>
      <c r="J7836" s="20" t="s">
        <v>104</v>
      </c>
      <c r="K7836" s="21"/>
      <c r="L7836" s="20" t="s">
        <v>104</v>
      </c>
      <c r="M7836" s="20" t="s">
        <v>74</v>
      </c>
      <c r="N7836" s="21"/>
      <c r="O7836" s="23">
        <v>0.64</v>
      </c>
    </row>
    <row r="7837" spans="1:15" x14ac:dyDescent="0.25">
      <c r="A7837" s="20" t="s">
        <v>117</v>
      </c>
      <c r="B7837" s="20" t="s">
        <v>748</v>
      </c>
      <c r="C7837" s="20" t="s">
        <v>115</v>
      </c>
      <c r="D7837" s="20" t="s">
        <v>106</v>
      </c>
      <c r="E7837" s="21"/>
      <c r="F7837" s="23">
        <v>174.84</v>
      </c>
      <c r="G7837" s="23">
        <v>0.05</v>
      </c>
      <c r="H7837" s="20" t="s">
        <v>102</v>
      </c>
      <c r="I7837" s="20" t="s">
        <v>149</v>
      </c>
      <c r="J7837" s="20" t="s">
        <v>104</v>
      </c>
      <c r="K7837" s="21"/>
      <c r="L7837" s="20" t="s">
        <v>104</v>
      </c>
      <c r="M7837" s="20" t="s">
        <v>75</v>
      </c>
      <c r="N7837" s="21"/>
      <c r="O7837" s="23">
        <v>0.64</v>
      </c>
    </row>
    <row r="7838" spans="1:15" x14ac:dyDescent="0.25">
      <c r="A7838" s="20" t="s">
        <v>117</v>
      </c>
      <c r="B7838" s="20" t="s">
        <v>748</v>
      </c>
      <c r="C7838" s="20" t="s">
        <v>119</v>
      </c>
      <c r="D7838" s="20" t="s">
        <v>6</v>
      </c>
      <c r="E7838" s="21"/>
      <c r="F7838" s="24">
        <v>5323.21</v>
      </c>
      <c r="G7838" s="23">
        <v>1.62</v>
      </c>
      <c r="H7838" s="20" t="s">
        <v>102</v>
      </c>
      <c r="I7838" s="20" t="s">
        <v>149</v>
      </c>
      <c r="J7838" s="20" t="s">
        <v>104</v>
      </c>
      <c r="K7838" s="21"/>
      <c r="L7838" s="20" t="s">
        <v>104</v>
      </c>
      <c r="M7838" s="20" t="s">
        <v>45</v>
      </c>
      <c r="N7838" s="23">
        <v>32.65</v>
      </c>
      <c r="O7838" s="23">
        <v>0.64</v>
      </c>
    </row>
    <row r="7839" spans="1:15" x14ac:dyDescent="0.25">
      <c r="A7839" s="20" t="s">
        <v>117</v>
      </c>
      <c r="B7839" s="20" t="s">
        <v>748</v>
      </c>
      <c r="C7839" s="20" t="s">
        <v>111</v>
      </c>
      <c r="D7839" s="21"/>
      <c r="E7839" s="21"/>
      <c r="F7839" s="24">
        <v>1346.03</v>
      </c>
      <c r="G7839" s="23">
        <v>0.41</v>
      </c>
      <c r="H7839" s="20" t="s">
        <v>102</v>
      </c>
      <c r="I7839" s="20" t="s">
        <v>149</v>
      </c>
      <c r="J7839" s="20" t="s">
        <v>104</v>
      </c>
      <c r="K7839" s="21"/>
      <c r="L7839" s="20" t="s">
        <v>104</v>
      </c>
      <c r="M7839" s="20" t="s">
        <v>56</v>
      </c>
      <c r="N7839" s="23">
        <v>0.41</v>
      </c>
      <c r="O7839" s="23">
        <v>0.64</v>
      </c>
    </row>
    <row r="7840" spans="1:15" x14ac:dyDescent="0.25">
      <c r="A7840" s="20" t="s">
        <v>117</v>
      </c>
      <c r="B7840" s="20" t="s">
        <v>748</v>
      </c>
      <c r="C7840" s="20" t="s">
        <v>112</v>
      </c>
      <c r="D7840" s="20" t="s">
        <v>113</v>
      </c>
      <c r="E7840" s="25">
        <v>4</v>
      </c>
      <c r="F7840" s="23">
        <v>755.09</v>
      </c>
      <c r="G7840" s="23">
        <v>0.23</v>
      </c>
      <c r="H7840" s="20" t="s">
        <v>102</v>
      </c>
      <c r="I7840" s="20" t="s">
        <v>149</v>
      </c>
      <c r="J7840" s="20" t="s">
        <v>104</v>
      </c>
      <c r="K7840" s="21"/>
      <c r="L7840" s="20" t="s">
        <v>104</v>
      </c>
      <c r="M7840" s="20" t="s">
        <v>58</v>
      </c>
      <c r="N7840" s="23">
        <v>0.69</v>
      </c>
      <c r="O7840" s="23">
        <v>0.64</v>
      </c>
    </row>
    <row r="7841" spans="1:15" x14ac:dyDescent="0.25">
      <c r="A7841" s="20" t="s">
        <v>117</v>
      </c>
      <c r="B7841" s="20" t="s">
        <v>748</v>
      </c>
      <c r="C7841" s="20" t="s">
        <v>55</v>
      </c>
      <c r="D7841" s="20" t="s">
        <v>109</v>
      </c>
      <c r="E7841" s="25">
        <v>26</v>
      </c>
      <c r="F7841" s="24">
        <v>1000.48</v>
      </c>
      <c r="G7841" s="26">
        <v>0.3</v>
      </c>
      <c r="H7841" s="20" t="s">
        <v>102</v>
      </c>
      <c r="I7841" s="20" t="s">
        <v>149</v>
      </c>
      <c r="J7841" s="20" t="s">
        <v>104</v>
      </c>
      <c r="K7841" s="21"/>
      <c r="L7841" s="20" t="s">
        <v>104</v>
      </c>
      <c r="M7841" s="20" t="s">
        <v>55</v>
      </c>
      <c r="N7841" s="23">
        <v>0.02</v>
      </c>
      <c r="O7841" s="23">
        <v>0.64</v>
      </c>
    </row>
    <row r="7842" spans="1:15" x14ac:dyDescent="0.25">
      <c r="A7842" s="20" t="s">
        <v>117</v>
      </c>
      <c r="B7842" s="20" t="s">
        <v>749</v>
      </c>
      <c r="C7842" s="20" t="s">
        <v>101</v>
      </c>
      <c r="D7842" s="20" t="s">
        <v>6</v>
      </c>
      <c r="E7842" s="21"/>
      <c r="F7842" s="24">
        <v>22028.94</v>
      </c>
      <c r="G7842" s="23">
        <v>1.64</v>
      </c>
      <c r="H7842" s="20" t="s">
        <v>102</v>
      </c>
      <c r="I7842" s="20" t="s">
        <v>155</v>
      </c>
      <c r="J7842" s="20" t="s">
        <v>104</v>
      </c>
      <c r="K7842" s="21"/>
      <c r="L7842" s="20" t="s">
        <v>104</v>
      </c>
      <c r="M7842" s="20" t="s">
        <v>45</v>
      </c>
      <c r="N7842" s="23">
        <v>35.19</v>
      </c>
      <c r="O7842" s="23">
        <v>0.11</v>
      </c>
    </row>
    <row r="7843" spans="1:15" x14ac:dyDescent="0.25">
      <c r="A7843" s="20" t="s">
        <v>117</v>
      </c>
      <c r="B7843" s="20" t="s">
        <v>749</v>
      </c>
      <c r="C7843" s="20" t="s">
        <v>7</v>
      </c>
      <c r="D7843" s="20" t="s">
        <v>10</v>
      </c>
      <c r="E7843" s="21"/>
      <c r="F7843" s="24">
        <v>8318.9699999999993</v>
      </c>
      <c r="G7843" s="23">
        <v>0.62</v>
      </c>
      <c r="H7843" s="20" t="s">
        <v>102</v>
      </c>
      <c r="I7843" s="20" t="s">
        <v>155</v>
      </c>
      <c r="J7843" s="20" t="s">
        <v>104</v>
      </c>
      <c r="K7843" s="21"/>
      <c r="L7843" s="20" t="s">
        <v>104</v>
      </c>
      <c r="M7843" s="20" t="s">
        <v>48</v>
      </c>
      <c r="N7843" s="23">
        <v>0.62</v>
      </c>
      <c r="O7843" s="23">
        <v>0.11</v>
      </c>
    </row>
    <row r="7844" spans="1:15" x14ac:dyDescent="0.25">
      <c r="A7844" s="20" t="s">
        <v>117</v>
      </c>
      <c r="B7844" s="20" t="s">
        <v>749</v>
      </c>
      <c r="C7844" s="20" t="s">
        <v>105</v>
      </c>
      <c r="D7844" s="20" t="s">
        <v>106</v>
      </c>
      <c r="E7844" s="21"/>
      <c r="F7844" s="24">
        <v>1622.24</v>
      </c>
      <c r="G7844" s="23">
        <v>0.12</v>
      </c>
      <c r="H7844" s="20" t="s">
        <v>102</v>
      </c>
      <c r="I7844" s="20" t="s">
        <v>155</v>
      </c>
      <c r="J7844" s="20" t="s">
        <v>104</v>
      </c>
      <c r="K7844" s="21"/>
      <c r="L7844" s="20" t="s">
        <v>104</v>
      </c>
      <c r="M7844" s="20" t="s">
        <v>82</v>
      </c>
      <c r="N7844" s="21"/>
      <c r="O7844" s="23">
        <v>0.11</v>
      </c>
    </row>
    <row r="7845" spans="1:15" x14ac:dyDescent="0.25">
      <c r="A7845" s="20" t="s">
        <v>117</v>
      </c>
      <c r="B7845" s="20" t="s">
        <v>749</v>
      </c>
      <c r="C7845" s="20" t="s">
        <v>22</v>
      </c>
      <c r="D7845" s="20" t="s">
        <v>106</v>
      </c>
      <c r="E7845" s="21"/>
      <c r="F7845" s="22">
        <v>41374.1</v>
      </c>
      <c r="G7845" s="23">
        <v>3.08</v>
      </c>
      <c r="H7845" s="20" t="s">
        <v>102</v>
      </c>
      <c r="I7845" s="20" t="s">
        <v>155</v>
      </c>
      <c r="J7845" s="20" t="s">
        <v>104</v>
      </c>
      <c r="K7845" s="21"/>
      <c r="L7845" s="20" t="s">
        <v>104</v>
      </c>
      <c r="M7845" s="20" t="s">
        <v>61</v>
      </c>
      <c r="N7845" s="24">
        <v>5910.59</v>
      </c>
      <c r="O7845" s="23">
        <v>0.11</v>
      </c>
    </row>
    <row r="7846" spans="1:15" x14ac:dyDescent="0.25">
      <c r="A7846" s="20" t="s">
        <v>117</v>
      </c>
      <c r="B7846" s="20" t="s">
        <v>749</v>
      </c>
      <c r="C7846" s="20" t="s">
        <v>107</v>
      </c>
      <c r="D7846" s="20" t="s">
        <v>106</v>
      </c>
      <c r="E7846" s="21"/>
      <c r="F7846" s="24">
        <v>13727.19</v>
      </c>
      <c r="G7846" s="23">
        <v>1.02</v>
      </c>
      <c r="H7846" s="20" t="s">
        <v>102</v>
      </c>
      <c r="I7846" s="20" t="s">
        <v>155</v>
      </c>
      <c r="J7846" s="20" t="s">
        <v>104</v>
      </c>
      <c r="K7846" s="21"/>
      <c r="L7846" s="20" t="s">
        <v>104</v>
      </c>
      <c r="M7846" s="20" t="s">
        <v>65</v>
      </c>
      <c r="N7846" s="23">
        <v>0.84</v>
      </c>
      <c r="O7846" s="23">
        <v>0.11</v>
      </c>
    </row>
    <row r="7847" spans="1:15" x14ac:dyDescent="0.25">
      <c r="A7847" s="20" t="s">
        <v>117</v>
      </c>
      <c r="B7847" s="20" t="s">
        <v>749</v>
      </c>
      <c r="C7847" s="20" t="s">
        <v>108</v>
      </c>
      <c r="D7847" s="20" t="s">
        <v>106</v>
      </c>
      <c r="E7847" s="21"/>
      <c r="F7847" s="24">
        <v>5433.48</v>
      </c>
      <c r="G7847" s="26">
        <v>0.4</v>
      </c>
      <c r="H7847" s="20" t="s">
        <v>102</v>
      </c>
      <c r="I7847" s="20" t="s">
        <v>155</v>
      </c>
      <c r="J7847" s="20" t="s">
        <v>104</v>
      </c>
      <c r="K7847" s="21"/>
      <c r="L7847" s="20" t="s">
        <v>104</v>
      </c>
      <c r="M7847" s="20" t="s">
        <v>64</v>
      </c>
      <c r="N7847" s="23">
        <v>23.22</v>
      </c>
      <c r="O7847" s="23">
        <v>0.11</v>
      </c>
    </row>
    <row r="7848" spans="1:15" x14ac:dyDescent="0.25">
      <c r="A7848" s="20" t="s">
        <v>117</v>
      </c>
      <c r="B7848" s="20" t="s">
        <v>749</v>
      </c>
      <c r="C7848" s="20" t="s">
        <v>54</v>
      </c>
      <c r="D7848" s="20" t="s">
        <v>109</v>
      </c>
      <c r="E7848" s="25">
        <v>20</v>
      </c>
      <c r="F7848" s="22">
        <v>18231.2</v>
      </c>
      <c r="G7848" s="23">
        <v>1.36</v>
      </c>
      <c r="H7848" s="20" t="s">
        <v>102</v>
      </c>
      <c r="I7848" s="20" t="s">
        <v>155</v>
      </c>
      <c r="J7848" s="20" t="s">
        <v>104</v>
      </c>
      <c r="K7848" s="21"/>
      <c r="L7848" s="20" t="s">
        <v>104</v>
      </c>
      <c r="M7848" s="20" t="s">
        <v>54</v>
      </c>
      <c r="N7848" s="23">
        <v>0.26</v>
      </c>
      <c r="O7848" s="23">
        <v>0.11</v>
      </c>
    </row>
    <row r="7849" spans="1:15" x14ac:dyDescent="0.25">
      <c r="A7849" s="20" t="s">
        <v>117</v>
      </c>
      <c r="B7849" s="20" t="s">
        <v>749</v>
      </c>
      <c r="C7849" s="20" t="s">
        <v>110</v>
      </c>
      <c r="D7849" s="20" t="s">
        <v>109</v>
      </c>
      <c r="E7849" s="25">
        <v>20</v>
      </c>
      <c r="F7849" s="27">
        <v>8442</v>
      </c>
      <c r="G7849" s="23">
        <v>0.63</v>
      </c>
      <c r="H7849" s="20" t="s">
        <v>102</v>
      </c>
      <c r="I7849" s="20" t="s">
        <v>155</v>
      </c>
      <c r="J7849" s="20" t="s">
        <v>104</v>
      </c>
      <c r="K7849" s="21"/>
      <c r="L7849" s="20" t="s">
        <v>104</v>
      </c>
      <c r="M7849" s="20" t="s">
        <v>55</v>
      </c>
      <c r="N7849" s="23">
        <v>0.09</v>
      </c>
      <c r="O7849" s="23">
        <v>0.11</v>
      </c>
    </row>
    <row r="7850" spans="1:15" x14ac:dyDescent="0.25">
      <c r="A7850" s="20" t="s">
        <v>117</v>
      </c>
      <c r="B7850" s="20" t="s">
        <v>749</v>
      </c>
      <c r="C7850" s="20" t="s">
        <v>122</v>
      </c>
      <c r="D7850" s="20" t="s">
        <v>109</v>
      </c>
      <c r="E7850" s="25">
        <v>1</v>
      </c>
      <c r="F7850" s="24">
        <v>3311.89</v>
      </c>
      <c r="G7850" s="23">
        <v>0.25</v>
      </c>
      <c r="H7850" s="20" t="s">
        <v>102</v>
      </c>
      <c r="I7850" s="20" t="s">
        <v>155</v>
      </c>
      <c r="J7850" s="20" t="s">
        <v>104</v>
      </c>
      <c r="K7850" s="21"/>
      <c r="L7850" s="20" t="s">
        <v>104</v>
      </c>
      <c r="M7850" s="20" t="s">
        <v>52</v>
      </c>
      <c r="N7850" s="23">
        <v>1.19</v>
      </c>
      <c r="O7850" s="23">
        <v>0.11</v>
      </c>
    </row>
    <row r="7851" spans="1:15" x14ac:dyDescent="0.25">
      <c r="A7851" s="20" t="s">
        <v>117</v>
      </c>
      <c r="B7851" s="20" t="s">
        <v>749</v>
      </c>
      <c r="C7851" s="20" t="s">
        <v>111</v>
      </c>
      <c r="D7851" s="21"/>
      <c r="E7851" s="21"/>
      <c r="F7851" s="24">
        <v>5501.26</v>
      </c>
      <c r="G7851" s="23">
        <v>0.41</v>
      </c>
      <c r="H7851" s="20" t="s">
        <v>102</v>
      </c>
      <c r="I7851" s="20" t="s">
        <v>155</v>
      </c>
      <c r="J7851" s="20" t="s">
        <v>104</v>
      </c>
      <c r="K7851" s="21"/>
      <c r="L7851" s="20" t="s">
        <v>104</v>
      </c>
      <c r="M7851" s="20" t="s">
        <v>56</v>
      </c>
      <c r="N7851" s="23">
        <v>0.41</v>
      </c>
      <c r="O7851" s="23">
        <v>0.11</v>
      </c>
    </row>
    <row r="7852" spans="1:15" x14ac:dyDescent="0.25">
      <c r="A7852" s="20" t="s">
        <v>117</v>
      </c>
      <c r="B7852" s="20" t="s">
        <v>749</v>
      </c>
      <c r="C7852" s="20" t="s">
        <v>112</v>
      </c>
      <c r="D7852" s="20" t="s">
        <v>113</v>
      </c>
      <c r="E7852" s="25">
        <v>2</v>
      </c>
      <c r="F7852" s="24">
        <v>1543.04</v>
      </c>
      <c r="G7852" s="23">
        <v>0.12</v>
      </c>
      <c r="H7852" s="20" t="s">
        <v>102</v>
      </c>
      <c r="I7852" s="20" t="s">
        <v>155</v>
      </c>
      <c r="J7852" s="20" t="s">
        <v>104</v>
      </c>
      <c r="K7852" s="21"/>
      <c r="L7852" s="20" t="s">
        <v>104</v>
      </c>
      <c r="M7852" s="20" t="s">
        <v>58</v>
      </c>
      <c r="N7852" s="23">
        <v>0.69</v>
      </c>
      <c r="O7852" s="23">
        <v>0.11</v>
      </c>
    </row>
    <row r="7853" spans="1:15" x14ac:dyDescent="0.25">
      <c r="A7853" s="20" t="s">
        <v>117</v>
      </c>
      <c r="B7853" s="20" t="s">
        <v>749</v>
      </c>
      <c r="C7853" s="20" t="s">
        <v>114</v>
      </c>
      <c r="D7853" s="21"/>
      <c r="E7853" s="21"/>
      <c r="F7853" s="24">
        <v>38240.44</v>
      </c>
      <c r="G7853" s="23">
        <v>2.85</v>
      </c>
      <c r="H7853" s="20" t="s">
        <v>102</v>
      </c>
      <c r="I7853" s="20" t="s">
        <v>155</v>
      </c>
      <c r="J7853" s="20" t="s">
        <v>104</v>
      </c>
      <c r="K7853" s="21"/>
      <c r="L7853" s="20" t="s">
        <v>104</v>
      </c>
      <c r="M7853" s="20" t="s">
        <v>69</v>
      </c>
      <c r="N7853" s="23">
        <v>2.85</v>
      </c>
      <c r="O7853" s="23">
        <v>0.11</v>
      </c>
    </row>
    <row r="7854" spans="1:15" x14ac:dyDescent="0.25">
      <c r="A7854" s="20" t="s">
        <v>117</v>
      </c>
      <c r="B7854" s="20" t="s">
        <v>749</v>
      </c>
      <c r="C7854" s="20" t="s">
        <v>121</v>
      </c>
      <c r="D7854" s="20" t="s">
        <v>106</v>
      </c>
      <c r="E7854" s="21"/>
      <c r="F7854" s="24">
        <v>7971.63</v>
      </c>
      <c r="G7854" s="23">
        <v>0.59</v>
      </c>
      <c r="H7854" s="20" t="s">
        <v>102</v>
      </c>
      <c r="I7854" s="20" t="s">
        <v>155</v>
      </c>
      <c r="J7854" s="20" t="s">
        <v>104</v>
      </c>
      <c r="K7854" s="21"/>
      <c r="L7854" s="20" t="s">
        <v>104</v>
      </c>
      <c r="M7854" s="20" t="s">
        <v>74</v>
      </c>
      <c r="N7854" s="21"/>
      <c r="O7854" s="23">
        <v>0.11</v>
      </c>
    </row>
    <row r="7855" spans="1:15" x14ac:dyDescent="0.25">
      <c r="A7855" s="20" t="s">
        <v>117</v>
      </c>
      <c r="B7855" s="20" t="s">
        <v>749</v>
      </c>
      <c r="C7855" s="20" t="s">
        <v>115</v>
      </c>
      <c r="D7855" s="20" t="s">
        <v>106</v>
      </c>
      <c r="E7855" s="21"/>
      <c r="F7855" s="23">
        <v>910.19</v>
      </c>
      <c r="G7855" s="23">
        <v>7.0000000000000007E-2</v>
      </c>
      <c r="H7855" s="20" t="s">
        <v>102</v>
      </c>
      <c r="I7855" s="20" t="s">
        <v>155</v>
      </c>
      <c r="J7855" s="20" t="s">
        <v>104</v>
      </c>
      <c r="K7855" s="21"/>
      <c r="L7855" s="20" t="s">
        <v>104</v>
      </c>
      <c r="M7855" s="20" t="s">
        <v>75</v>
      </c>
      <c r="N7855" s="21"/>
      <c r="O7855" s="23">
        <v>0.11</v>
      </c>
    </row>
    <row r="7856" spans="1:15" x14ac:dyDescent="0.25">
      <c r="A7856" s="20" t="s">
        <v>117</v>
      </c>
      <c r="B7856" s="20" t="s">
        <v>749</v>
      </c>
      <c r="C7856" s="20" t="s">
        <v>174</v>
      </c>
      <c r="D7856" s="21"/>
      <c r="E7856" s="21"/>
      <c r="F7856" s="24">
        <v>5159.49</v>
      </c>
      <c r="G7856" s="23">
        <v>0.38</v>
      </c>
      <c r="H7856" s="20" t="s">
        <v>102</v>
      </c>
      <c r="I7856" s="20" t="s">
        <v>155</v>
      </c>
      <c r="J7856" s="20" t="s">
        <v>104</v>
      </c>
      <c r="K7856" s="21"/>
      <c r="L7856" s="20" t="s">
        <v>104</v>
      </c>
      <c r="M7856" s="20" t="s">
        <v>63</v>
      </c>
      <c r="N7856" s="23">
        <v>737.07</v>
      </c>
      <c r="O7856" s="23">
        <v>0.11</v>
      </c>
    </row>
    <row r="7857" spans="1:15" x14ac:dyDescent="0.25">
      <c r="A7857" s="20" t="s">
        <v>117</v>
      </c>
      <c r="B7857" s="20" t="s">
        <v>749</v>
      </c>
      <c r="C7857" s="20" t="s">
        <v>116</v>
      </c>
      <c r="D7857" s="21"/>
      <c r="E7857" s="21"/>
      <c r="F7857" s="24">
        <v>2916.69</v>
      </c>
      <c r="G7857" s="23">
        <v>0.22</v>
      </c>
      <c r="H7857" s="20" t="s">
        <v>102</v>
      </c>
      <c r="I7857" s="20" t="s">
        <v>155</v>
      </c>
      <c r="J7857" s="20" t="s">
        <v>104</v>
      </c>
      <c r="K7857" s="21"/>
      <c r="L7857" s="20" t="s">
        <v>104</v>
      </c>
      <c r="M7857" s="20" t="s">
        <v>62</v>
      </c>
      <c r="N7857" s="23">
        <v>416.67</v>
      </c>
      <c r="O7857" s="23">
        <v>0.11</v>
      </c>
    </row>
    <row r="7858" spans="1:15" x14ac:dyDescent="0.25">
      <c r="A7858" s="20" t="s">
        <v>117</v>
      </c>
      <c r="B7858" s="20" t="s">
        <v>749</v>
      </c>
      <c r="C7858" s="20" t="s">
        <v>127</v>
      </c>
      <c r="D7858" s="20" t="s">
        <v>109</v>
      </c>
      <c r="E7858" s="25">
        <v>4</v>
      </c>
      <c r="F7858" s="24">
        <v>9017.24</v>
      </c>
      <c r="G7858" s="23">
        <v>0.67</v>
      </c>
      <c r="H7858" s="20" t="s">
        <v>102</v>
      </c>
      <c r="I7858" s="20" t="s">
        <v>155</v>
      </c>
      <c r="J7858" s="20" t="s">
        <v>104</v>
      </c>
      <c r="K7858" s="21"/>
      <c r="L7858" s="20" t="s">
        <v>104</v>
      </c>
      <c r="M7858" s="20" t="s">
        <v>51</v>
      </c>
      <c r="N7858" s="23">
        <v>0.81</v>
      </c>
      <c r="O7858" s="23">
        <v>0.11</v>
      </c>
    </row>
    <row r="7859" spans="1:15" x14ac:dyDescent="0.25">
      <c r="A7859" s="20" t="s">
        <v>117</v>
      </c>
      <c r="B7859" s="20" t="s">
        <v>750</v>
      </c>
      <c r="C7859" s="20" t="s">
        <v>7</v>
      </c>
      <c r="D7859" s="20" t="s">
        <v>10</v>
      </c>
      <c r="E7859" s="21"/>
      <c r="F7859" s="24">
        <v>1768.92</v>
      </c>
      <c r="G7859" s="23">
        <v>0.62</v>
      </c>
      <c r="H7859" s="20" t="s">
        <v>102</v>
      </c>
      <c r="I7859" s="20" t="s">
        <v>155</v>
      </c>
      <c r="J7859" s="20" t="s">
        <v>104</v>
      </c>
      <c r="K7859" s="21"/>
      <c r="L7859" s="20" t="s">
        <v>104</v>
      </c>
      <c r="M7859" s="20" t="s">
        <v>48</v>
      </c>
      <c r="N7859" s="23">
        <v>0.62</v>
      </c>
      <c r="O7859" s="23">
        <v>0.36</v>
      </c>
    </row>
    <row r="7860" spans="1:15" x14ac:dyDescent="0.25">
      <c r="A7860" s="20" t="s">
        <v>117</v>
      </c>
      <c r="B7860" s="20" t="s">
        <v>750</v>
      </c>
      <c r="C7860" s="20" t="s">
        <v>105</v>
      </c>
      <c r="D7860" s="20" t="s">
        <v>106</v>
      </c>
      <c r="E7860" s="21"/>
      <c r="F7860" s="23">
        <v>326.19</v>
      </c>
      <c r="G7860" s="23">
        <v>0.11</v>
      </c>
      <c r="H7860" s="20" t="s">
        <v>102</v>
      </c>
      <c r="I7860" s="20" t="s">
        <v>155</v>
      </c>
      <c r="J7860" s="20" t="s">
        <v>104</v>
      </c>
      <c r="K7860" s="21"/>
      <c r="L7860" s="20" t="s">
        <v>104</v>
      </c>
      <c r="M7860" s="20" t="s">
        <v>82</v>
      </c>
      <c r="N7860" s="21"/>
      <c r="O7860" s="23">
        <v>0.36</v>
      </c>
    </row>
    <row r="7861" spans="1:15" x14ac:dyDescent="0.25">
      <c r="A7861" s="20" t="s">
        <v>117</v>
      </c>
      <c r="B7861" s="20" t="s">
        <v>750</v>
      </c>
      <c r="C7861" s="20" t="s">
        <v>107</v>
      </c>
      <c r="D7861" s="20" t="s">
        <v>106</v>
      </c>
      <c r="E7861" s="21"/>
      <c r="F7861" s="24">
        <v>3010.68</v>
      </c>
      <c r="G7861" s="23">
        <v>1.06</v>
      </c>
      <c r="H7861" s="20" t="s">
        <v>102</v>
      </c>
      <c r="I7861" s="20" t="s">
        <v>155</v>
      </c>
      <c r="J7861" s="20" t="s">
        <v>104</v>
      </c>
      <c r="K7861" s="21"/>
      <c r="L7861" s="20" t="s">
        <v>104</v>
      </c>
      <c r="M7861" s="20" t="s">
        <v>65</v>
      </c>
      <c r="N7861" s="23">
        <v>0.84</v>
      </c>
      <c r="O7861" s="23">
        <v>0.36</v>
      </c>
    </row>
    <row r="7862" spans="1:15" x14ac:dyDescent="0.25">
      <c r="A7862" s="20" t="s">
        <v>117</v>
      </c>
      <c r="B7862" s="20" t="s">
        <v>750</v>
      </c>
      <c r="C7862" s="20" t="s">
        <v>108</v>
      </c>
      <c r="D7862" s="20" t="s">
        <v>106</v>
      </c>
      <c r="E7862" s="21"/>
      <c r="F7862" s="24">
        <v>1207.44</v>
      </c>
      <c r="G7862" s="23">
        <v>0.42</v>
      </c>
      <c r="H7862" s="20" t="s">
        <v>102</v>
      </c>
      <c r="I7862" s="20" t="s">
        <v>155</v>
      </c>
      <c r="J7862" s="20" t="s">
        <v>104</v>
      </c>
      <c r="K7862" s="21"/>
      <c r="L7862" s="20" t="s">
        <v>104</v>
      </c>
      <c r="M7862" s="20" t="s">
        <v>64</v>
      </c>
      <c r="N7862" s="23">
        <v>23.22</v>
      </c>
      <c r="O7862" s="23">
        <v>0.36</v>
      </c>
    </row>
    <row r="7863" spans="1:15" x14ac:dyDescent="0.25">
      <c r="A7863" s="20" t="s">
        <v>117</v>
      </c>
      <c r="B7863" s="20" t="s">
        <v>750</v>
      </c>
      <c r="C7863" s="20" t="s">
        <v>54</v>
      </c>
      <c r="D7863" s="20" t="s">
        <v>109</v>
      </c>
      <c r="E7863" s="25">
        <v>26</v>
      </c>
      <c r="F7863" s="24">
        <v>11944.92</v>
      </c>
      <c r="G7863" s="23">
        <v>4.1900000000000004</v>
      </c>
      <c r="H7863" s="20" t="s">
        <v>102</v>
      </c>
      <c r="I7863" s="20" t="s">
        <v>155</v>
      </c>
      <c r="J7863" s="20" t="s">
        <v>104</v>
      </c>
      <c r="K7863" s="21"/>
      <c r="L7863" s="20" t="s">
        <v>104</v>
      </c>
      <c r="M7863" s="20" t="s">
        <v>54</v>
      </c>
      <c r="N7863" s="23">
        <v>0.26</v>
      </c>
      <c r="O7863" s="23">
        <v>0.36</v>
      </c>
    </row>
    <row r="7864" spans="1:15" x14ac:dyDescent="0.25">
      <c r="A7864" s="20" t="s">
        <v>117</v>
      </c>
      <c r="B7864" s="20" t="s">
        <v>750</v>
      </c>
      <c r="C7864" s="20" t="s">
        <v>49</v>
      </c>
      <c r="D7864" s="20" t="s">
        <v>109</v>
      </c>
      <c r="E7864" s="25">
        <v>9</v>
      </c>
      <c r="F7864" s="24">
        <v>2552.04</v>
      </c>
      <c r="G7864" s="23">
        <v>0.89</v>
      </c>
      <c r="H7864" s="20" t="s">
        <v>102</v>
      </c>
      <c r="I7864" s="20" t="s">
        <v>155</v>
      </c>
      <c r="J7864" s="20" t="s">
        <v>104</v>
      </c>
      <c r="K7864" s="21"/>
      <c r="L7864" s="20" t="s">
        <v>104</v>
      </c>
      <c r="M7864" s="20" t="s">
        <v>49</v>
      </c>
      <c r="N7864" s="23">
        <v>0.85</v>
      </c>
      <c r="O7864" s="23">
        <v>0.36</v>
      </c>
    </row>
    <row r="7865" spans="1:15" x14ac:dyDescent="0.25">
      <c r="A7865" s="20" t="s">
        <v>117</v>
      </c>
      <c r="B7865" s="20" t="s">
        <v>750</v>
      </c>
      <c r="C7865" s="20" t="s">
        <v>111</v>
      </c>
      <c r="D7865" s="21"/>
      <c r="E7865" s="21"/>
      <c r="F7865" s="24">
        <v>1169.77</v>
      </c>
      <c r="G7865" s="23">
        <v>0.41</v>
      </c>
      <c r="H7865" s="20" t="s">
        <v>102</v>
      </c>
      <c r="I7865" s="20" t="s">
        <v>155</v>
      </c>
      <c r="J7865" s="20" t="s">
        <v>104</v>
      </c>
      <c r="K7865" s="21"/>
      <c r="L7865" s="20" t="s">
        <v>104</v>
      </c>
      <c r="M7865" s="20" t="s">
        <v>56</v>
      </c>
      <c r="N7865" s="23">
        <v>0.41</v>
      </c>
      <c r="O7865" s="23">
        <v>0.36</v>
      </c>
    </row>
    <row r="7866" spans="1:15" x14ac:dyDescent="0.25">
      <c r="A7866" s="20" t="s">
        <v>117</v>
      </c>
      <c r="B7866" s="20" t="s">
        <v>750</v>
      </c>
      <c r="C7866" s="20" t="s">
        <v>121</v>
      </c>
      <c r="D7866" s="20" t="s">
        <v>106</v>
      </c>
      <c r="E7866" s="21"/>
      <c r="F7866" s="24">
        <v>1246.1300000000001</v>
      </c>
      <c r="G7866" s="23">
        <v>0.44</v>
      </c>
      <c r="H7866" s="20" t="s">
        <v>102</v>
      </c>
      <c r="I7866" s="20" t="s">
        <v>155</v>
      </c>
      <c r="J7866" s="20" t="s">
        <v>104</v>
      </c>
      <c r="K7866" s="21"/>
      <c r="L7866" s="20" t="s">
        <v>104</v>
      </c>
      <c r="M7866" s="20" t="s">
        <v>74</v>
      </c>
      <c r="N7866" s="21"/>
      <c r="O7866" s="23">
        <v>0.36</v>
      </c>
    </row>
    <row r="7867" spans="1:15" x14ac:dyDescent="0.25">
      <c r="A7867" s="20" t="s">
        <v>117</v>
      </c>
      <c r="B7867" s="20" t="s">
        <v>750</v>
      </c>
      <c r="C7867" s="20" t="s">
        <v>115</v>
      </c>
      <c r="D7867" s="20" t="s">
        <v>106</v>
      </c>
      <c r="E7867" s="21"/>
      <c r="F7867" s="26">
        <v>382.1</v>
      </c>
      <c r="G7867" s="23">
        <v>0.13</v>
      </c>
      <c r="H7867" s="20" t="s">
        <v>102</v>
      </c>
      <c r="I7867" s="20" t="s">
        <v>155</v>
      </c>
      <c r="J7867" s="20" t="s">
        <v>104</v>
      </c>
      <c r="K7867" s="21"/>
      <c r="L7867" s="20" t="s">
        <v>104</v>
      </c>
      <c r="M7867" s="20" t="s">
        <v>75</v>
      </c>
      <c r="N7867" s="21"/>
      <c r="O7867" s="23">
        <v>0.36</v>
      </c>
    </row>
    <row r="7868" spans="1:15" x14ac:dyDescent="0.25">
      <c r="A7868" s="20" t="s">
        <v>117</v>
      </c>
      <c r="B7868" s="20" t="s">
        <v>750</v>
      </c>
      <c r="C7868" s="20" t="s">
        <v>112</v>
      </c>
      <c r="D7868" s="20" t="s">
        <v>113</v>
      </c>
      <c r="E7868" s="25">
        <v>1</v>
      </c>
      <c r="F7868" s="23">
        <v>164.05</v>
      </c>
      <c r="G7868" s="23">
        <v>0.06</v>
      </c>
      <c r="H7868" s="20" t="s">
        <v>102</v>
      </c>
      <c r="I7868" s="20" t="s">
        <v>155</v>
      </c>
      <c r="J7868" s="20" t="s">
        <v>104</v>
      </c>
      <c r="K7868" s="21"/>
      <c r="L7868" s="20" t="s">
        <v>104</v>
      </c>
      <c r="M7868" s="20" t="s">
        <v>58</v>
      </c>
      <c r="N7868" s="23">
        <v>0.69</v>
      </c>
      <c r="O7868" s="23">
        <v>0.36</v>
      </c>
    </row>
    <row r="7869" spans="1:15" x14ac:dyDescent="0.25">
      <c r="A7869" s="20" t="s">
        <v>117</v>
      </c>
      <c r="B7869" s="20" t="s">
        <v>750</v>
      </c>
      <c r="C7869" s="20" t="s">
        <v>101</v>
      </c>
      <c r="D7869" s="20" t="s">
        <v>6</v>
      </c>
      <c r="E7869" s="21"/>
      <c r="F7869" s="24">
        <v>3800.52</v>
      </c>
      <c r="G7869" s="23">
        <v>1.33</v>
      </c>
      <c r="H7869" s="20" t="s">
        <v>102</v>
      </c>
      <c r="I7869" s="20" t="s">
        <v>155</v>
      </c>
      <c r="J7869" s="20" t="s">
        <v>104</v>
      </c>
      <c r="K7869" s="21"/>
      <c r="L7869" s="20" t="s">
        <v>104</v>
      </c>
      <c r="M7869" s="20" t="s">
        <v>45</v>
      </c>
      <c r="N7869" s="23">
        <v>35.19</v>
      </c>
      <c r="O7869" s="23">
        <v>0.36</v>
      </c>
    </row>
    <row r="7870" spans="1:15" x14ac:dyDescent="0.25">
      <c r="A7870" s="20" t="s">
        <v>117</v>
      </c>
      <c r="B7870" s="20" t="s">
        <v>750</v>
      </c>
      <c r="C7870" s="20" t="s">
        <v>110</v>
      </c>
      <c r="D7870" s="20" t="s">
        <v>109</v>
      </c>
      <c r="E7870" s="25">
        <v>10</v>
      </c>
      <c r="F7870" s="25">
        <v>522</v>
      </c>
      <c r="G7870" s="23">
        <v>0.18</v>
      </c>
      <c r="H7870" s="20" t="s">
        <v>102</v>
      </c>
      <c r="I7870" s="20" t="s">
        <v>155</v>
      </c>
      <c r="J7870" s="20" t="s">
        <v>104</v>
      </c>
      <c r="K7870" s="21"/>
      <c r="L7870" s="20" t="s">
        <v>104</v>
      </c>
      <c r="M7870" s="20" t="s">
        <v>55</v>
      </c>
      <c r="N7870" s="23">
        <v>0.09</v>
      </c>
      <c r="O7870" s="23">
        <v>0.36</v>
      </c>
    </row>
    <row r="7871" spans="1:15" x14ac:dyDescent="0.25">
      <c r="A7871" s="20" t="s">
        <v>117</v>
      </c>
      <c r="B7871" s="20" t="s">
        <v>750</v>
      </c>
      <c r="C7871" s="20" t="s">
        <v>114</v>
      </c>
      <c r="D7871" s="21"/>
      <c r="E7871" s="21"/>
      <c r="F7871" s="24">
        <v>6562.13</v>
      </c>
      <c r="G7871" s="26">
        <v>2.2999999999999998</v>
      </c>
      <c r="H7871" s="20" t="s">
        <v>102</v>
      </c>
      <c r="I7871" s="20" t="s">
        <v>155</v>
      </c>
      <c r="J7871" s="20" t="s">
        <v>104</v>
      </c>
      <c r="K7871" s="21"/>
      <c r="L7871" s="20" t="s">
        <v>104</v>
      </c>
      <c r="M7871" s="20" t="s">
        <v>69</v>
      </c>
      <c r="N7871" s="23">
        <v>2.85</v>
      </c>
      <c r="O7871" s="23">
        <v>0.36</v>
      </c>
    </row>
    <row r="7872" spans="1:15" x14ac:dyDescent="0.25">
      <c r="A7872" s="20" t="s">
        <v>117</v>
      </c>
      <c r="B7872" s="20" t="s">
        <v>751</v>
      </c>
      <c r="C7872" s="20" t="s">
        <v>7</v>
      </c>
      <c r="D7872" s="20" t="s">
        <v>10</v>
      </c>
      <c r="E7872" s="21"/>
      <c r="F7872" s="24">
        <v>1330.02</v>
      </c>
      <c r="G7872" s="23">
        <v>0.62</v>
      </c>
      <c r="H7872" s="20" t="s">
        <v>102</v>
      </c>
      <c r="I7872" s="20" t="s">
        <v>120</v>
      </c>
      <c r="J7872" s="20" t="s">
        <v>104</v>
      </c>
      <c r="K7872" s="21"/>
      <c r="L7872" s="20" t="s">
        <v>104</v>
      </c>
      <c r="M7872" s="20" t="s">
        <v>48</v>
      </c>
      <c r="N7872" s="23">
        <v>0.62</v>
      </c>
      <c r="O7872" s="23">
        <v>0.67</v>
      </c>
    </row>
    <row r="7873" spans="1:15" x14ac:dyDescent="0.25">
      <c r="A7873" s="20" t="s">
        <v>117</v>
      </c>
      <c r="B7873" s="20" t="s">
        <v>751</v>
      </c>
      <c r="C7873" s="20" t="s">
        <v>105</v>
      </c>
      <c r="D7873" s="20" t="s">
        <v>106</v>
      </c>
      <c r="E7873" s="21"/>
      <c r="F7873" s="23">
        <v>258.74</v>
      </c>
      <c r="G7873" s="23">
        <v>0.12</v>
      </c>
      <c r="H7873" s="20" t="s">
        <v>102</v>
      </c>
      <c r="I7873" s="20" t="s">
        <v>120</v>
      </c>
      <c r="J7873" s="20" t="s">
        <v>104</v>
      </c>
      <c r="K7873" s="21"/>
      <c r="L7873" s="20" t="s">
        <v>104</v>
      </c>
      <c r="M7873" s="20" t="s">
        <v>82</v>
      </c>
      <c r="N7873" s="21"/>
      <c r="O7873" s="23">
        <v>0.67</v>
      </c>
    </row>
    <row r="7874" spans="1:15" x14ac:dyDescent="0.25">
      <c r="A7874" s="20" t="s">
        <v>117</v>
      </c>
      <c r="B7874" s="20" t="s">
        <v>751</v>
      </c>
      <c r="C7874" s="20" t="s">
        <v>107</v>
      </c>
      <c r="D7874" s="20" t="s">
        <v>106</v>
      </c>
      <c r="E7874" s="21"/>
      <c r="F7874" s="24">
        <v>2416.0500000000002</v>
      </c>
      <c r="G7874" s="23">
        <v>1.1299999999999999</v>
      </c>
      <c r="H7874" s="20" t="s">
        <v>102</v>
      </c>
      <c r="I7874" s="20" t="s">
        <v>120</v>
      </c>
      <c r="J7874" s="20" t="s">
        <v>104</v>
      </c>
      <c r="K7874" s="21"/>
      <c r="L7874" s="20" t="s">
        <v>104</v>
      </c>
      <c r="M7874" s="20" t="s">
        <v>65</v>
      </c>
      <c r="N7874" s="23">
        <v>0.84</v>
      </c>
      <c r="O7874" s="23">
        <v>0.67</v>
      </c>
    </row>
    <row r="7875" spans="1:15" x14ac:dyDescent="0.25">
      <c r="A7875" s="20" t="s">
        <v>117</v>
      </c>
      <c r="B7875" s="20" t="s">
        <v>751</v>
      </c>
      <c r="C7875" s="20" t="s">
        <v>108</v>
      </c>
      <c r="D7875" s="20" t="s">
        <v>106</v>
      </c>
      <c r="E7875" s="21"/>
      <c r="F7875" s="24">
        <v>1114.56</v>
      </c>
      <c r="G7875" s="23">
        <v>0.52</v>
      </c>
      <c r="H7875" s="20" t="s">
        <v>102</v>
      </c>
      <c r="I7875" s="20" t="s">
        <v>120</v>
      </c>
      <c r="J7875" s="20" t="s">
        <v>104</v>
      </c>
      <c r="K7875" s="21"/>
      <c r="L7875" s="20" t="s">
        <v>104</v>
      </c>
      <c r="M7875" s="20" t="s">
        <v>64</v>
      </c>
      <c r="N7875" s="23">
        <v>23.22</v>
      </c>
      <c r="O7875" s="23">
        <v>0.67</v>
      </c>
    </row>
    <row r="7876" spans="1:15" x14ac:dyDescent="0.25">
      <c r="A7876" s="20" t="s">
        <v>117</v>
      </c>
      <c r="B7876" s="20" t="s">
        <v>751</v>
      </c>
      <c r="C7876" s="20" t="s">
        <v>54</v>
      </c>
      <c r="D7876" s="20" t="s">
        <v>109</v>
      </c>
      <c r="E7876" s="25">
        <v>26</v>
      </c>
      <c r="F7876" s="24">
        <v>7746.96</v>
      </c>
      <c r="G7876" s="23">
        <v>3.61</v>
      </c>
      <c r="H7876" s="20" t="s">
        <v>102</v>
      </c>
      <c r="I7876" s="20" t="s">
        <v>120</v>
      </c>
      <c r="J7876" s="20" t="s">
        <v>104</v>
      </c>
      <c r="K7876" s="21"/>
      <c r="L7876" s="20" t="s">
        <v>104</v>
      </c>
      <c r="M7876" s="20" t="s">
        <v>54</v>
      </c>
      <c r="N7876" s="23">
        <v>0.26</v>
      </c>
      <c r="O7876" s="23">
        <v>0.67</v>
      </c>
    </row>
    <row r="7877" spans="1:15" x14ac:dyDescent="0.25">
      <c r="A7877" s="20" t="s">
        <v>117</v>
      </c>
      <c r="B7877" s="20" t="s">
        <v>751</v>
      </c>
      <c r="C7877" s="20" t="s">
        <v>49</v>
      </c>
      <c r="D7877" s="20" t="s">
        <v>109</v>
      </c>
      <c r="E7877" s="25">
        <v>9</v>
      </c>
      <c r="F7877" s="24">
        <v>2355.44</v>
      </c>
      <c r="G7877" s="26">
        <v>1.1000000000000001</v>
      </c>
      <c r="H7877" s="20" t="s">
        <v>102</v>
      </c>
      <c r="I7877" s="20" t="s">
        <v>120</v>
      </c>
      <c r="J7877" s="20" t="s">
        <v>104</v>
      </c>
      <c r="K7877" s="21"/>
      <c r="L7877" s="20" t="s">
        <v>104</v>
      </c>
      <c r="M7877" s="20" t="s">
        <v>49</v>
      </c>
      <c r="N7877" s="23">
        <v>0.85</v>
      </c>
      <c r="O7877" s="23">
        <v>0.67</v>
      </c>
    </row>
    <row r="7878" spans="1:15" x14ac:dyDescent="0.25">
      <c r="A7878" s="20" t="s">
        <v>117</v>
      </c>
      <c r="B7878" s="20" t="s">
        <v>751</v>
      </c>
      <c r="C7878" s="20" t="s">
        <v>112</v>
      </c>
      <c r="D7878" s="20" t="s">
        <v>113</v>
      </c>
      <c r="E7878" s="25">
        <v>4</v>
      </c>
      <c r="F7878" s="26">
        <v>493.4</v>
      </c>
      <c r="G7878" s="23">
        <v>0.23</v>
      </c>
      <c r="H7878" s="20" t="s">
        <v>102</v>
      </c>
      <c r="I7878" s="20" t="s">
        <v>120</v>
      </c>
      <c r="J7878" s="20" t="s">
        <v>104</v>
      </c>
      <c r="K7878" s="21"/>
      <c r="L7878" s="20" t="s">
        <v>104</v>
      </c>
      <c r="M7878" s="20" t="s">
        <v>58</v>
      </c>
      <c r="N7878" s="23">
        <v>0.69</v>
      </c>
      <c r="O7878" s="23">
        <v>0.67</v>
      </c>
    </row>
    <row r="7879" spans="1:15" x14ac:dyDescent="0.25">
      <c r="A7879" s="20" t="s">
        <v>117</v>
      </c>
      <c r="B7879" s="20" t="s">
        <v>751</v>
      </c>
      <c r="C7879" s="20" t="s">
        <v>114</v>
      </c>
      <c r="D7879" s="21"/>
      <c r="E7879" s="21"/>
      <c r="F7879" s="24">
        <v>6113.82</v>
      </c>
      <c r="G7879" s="23">
        <v>2.85</v>
      </c>
      <c r="H7879" s="20" t="s">
        <v>102</v>
      </c>
      <c r="I7879" s="20" t="s">
        <v>120</v>
      </c>
      <c r="J7879" s="20" t="s">
        <v>104</v>
      </c>
      <c r="K7879" s="21"/>
      <c r="L7879" s="20" t="s">
        <v>104</v>
      </c>
      <c r="M7879" s="20" t="s">
        <v>69</v>
      </c>
      <c r="N7879" s="23">
        <v>2.85</v>
      </c>
      <c r="O7879" s="23">
        <v>0.67</v>
      </c>
    </row>
    <row r="7880" spans="1:15" x14ac:dyDescent="0.25">
      <c r="A7880" s="20" t="s">
        <v>117</v>
      </c>
      <c r="B7880" s="20" t="s">
        <v>751</v>
      </c>
      <c r="C7880" s="20" t="s">
        <v>121</v>
      </c>
      <c r="D7880" s="20" t="s">
        <v>106</v>
      </c>
      <c r="E7880" s="21"/>
      <c r="F7880" s="24">
        <v>1276.3900000000001</v>
      </c>
      <c r="G7880" s="23">
        <v>0.59</v>
      </c>
      <c r="H7880" s="20" t="s">
        <v>102</v>
      </c>
      <c r="I7880" s="20" t="s">
        <v>120</v>
      </c>
      <c r="J7880" s="20" t="s">
        <v>104</v>
      </c>
      <c r="K7880" s="21"/>
      <c r="L7880" s="20" t="s">
        <v>104</v>
      </c>
      <c r="M7880" s="20" t="s">
        <v>74</v>
      </c>
      <c r="N7880" s="21"/>
      <c r="O7880" s="23">
        <v>0.67</v>
      </c>
    </row>
    <row r="7881" spans="1:15" x14ac:dyDescent="0.25">
      <c r="A7881" s="20" t="s">
        <v>117</v>
      </c>
      <c r="B7881" s="20" t="s">
        <v>751</v>
      </c>
      <c r="C7881" s="20" t="s">
        <v>115</v>
      </c>
      <c r="D7881" s="20" t="s">
        <v>106</v>
      </c>
      <c r="E7881" s="21"/>
      <c r="F7881" s="23">
        <v>140.93</v>
      </c>
      <c r="G7881" s="23">
        <v>7.0000000000000007E-2</v>
      </c>
      <c r="H7881" s="20" t="s">
        <v>102</v>
      </c>
      <c r="I7881" s="20" t="s">
        <v>120</v>
      </c>
      <c r="J7881" s="20" t="s">
        <v>104</v>
      </c>
      <c r="K7881" s="21"/>
      <c r="L7881" s="20" t="s">
        <v>104</v>
      </c>
      <c r="M7881" s="20" t="s">
        <v>75</v>
      </c>
      <c r="N7881" s="21"/>
      <c r="O7881" s="23">
        <v>0.67</v>
      </c>
    </row>
    <row r="7882" spans="1:15" x14ac:dyDescent="0.25">
      <c r="A7882" s="20" t="s">
        <v>117</v>
      </c>
      <c r="B7882" s="20" t="s">
        <v>751</v>
      </c>
      <c r="C7882" s="20" t="s">
        <v>119</v>
      </c>
      <c r="D7882" s="20" t="s">
        <v>6</v>
      </c>
      <c r="E7882" s="21"/>
      <c r="F7882" s="24">
        <v>3657.66</v>
      </c>
      <c r="G7882" s="23">
        <v>1.71</v>
      </c>
      <c r="H7882" s="20" t="s">
        <v>102</v>
      </c>
      <c r="I7882" s="20" t="s">
        <v>120</v>
      </c>
      <c r="J7882" s="20" t="s">
        <v>104</v>
      </c>
      <c r="K7882" s="21"/>
      <c r="L7882" s="20" t="s">
        <v>104</v>
      </c>
      <c r="M7882" s="20" t="s">
        <v>45</v>
      </c>
      <c r="N7882" s="23">
        <v>32.65</v>
      </c>
      <c r="O7882" s="23">
        <v>0.67</v>
      </c>
    </row>
    <row r="7883" spans="1:15" x14ac:dyDescent="0.25">
      <c r="A7883" s="20" t="s">
        <v>117</v>
      </c>
      <c r="B7883" s="20" t="s">
        <v>751</v>
      </c>
      <c r="C7883" s="20" t="s">
        <v>111</v>
      </c>
      <c r="D7883" s="21"/>
      <c r="E7883" s="21"/>
      <c r="F7883" s="23">
        <v>879.53</v>
      </c>
      <c r="G7883" s="23">
        <v>0.41</v>
      </c>
      <c r="H7883" s="20" t="s">
        <v>102</v>
      </c>
      <c r="I7883" s="20" t="s">
        <v>120</v>
      </c>
      <c r="J7883" s="20" t="s">
        <v>104</v>
      </c>
      <c r="K7883" s="21"/>
      <c r="L7883" s="20" t="s">
        <v>104</v>
      </c>
      <c r="M7883" s="20" t="s">
        <v>56</v>
      </c>
      <c r="N7883" s="23">
        <v>0.41</v>
      </c>
      <c r="O7883" s="23">
        <v>0.67</v>
      </c>
    </row>
    <row r="7884" spans="1:15" x14ac:dyDescent="0.25">
      <c r="A7884" s="20" t="s">
        <v>117</v>
      </c>
      <c r="B7884" s="20" t="s">
        <v>751</v>
      </c>
      <c r="C7884" s="20" t="s">
        <v>110</v>
      </c>
      <c r="D7884" s="20" t="s">
        <v>109</v>
      </c>
      <c r="E7884" s="25">
        <v>26</v>
      </c>
      <c r="F7884" s="26">
        <v>760.5</v>
      </c>
      <c r="G7884" s="23">
        <v>0.35</v>
      </c>
      <c r="H7884" s="20" t="s">
        <v>102</v>
      </c>
      <c r="I7884" s="20" t="s">
        <v>120</v>
      </c>
      <c r="J7884" s="20" t="s">
        <v>104</v>
      </c>
      <c r="K7884" s="21"/>
      <c r="L7884" s="20" t="s">
        <v>104</v>
      </c>
      <c r="M7884" s="20" t="s">
        <v>55</v>
      </c>
      <c r="N7884" s="23">
        <v>0.09</v>
      </c>
      <c r="O7884" s="23">
        <v>0.67</v>
      </c>
    </row>
    <row r="7885" spans="1:15" x14ac:dyDescent="0.25">
      <c r="A7885" s="20" t="s">
        <v>117</v>
      </c>
      <c r="B7885" s="20" t="s">
        <v>752</v>
      </c>
      <c r="C7885" s="20" t="s">
        <v>7</v>
      </c>
      <c r="D7885" s="20" t="s">
        <v>10</v>
      </c>
      <c r="E7885" s="21"/>
      <c r="F7885" s="24">
        <v>3351.78</v>
      </c>
      <c r="G7885" s="23">
        <v>0.62</v>
      </c>
      <c r="H7885" s="20" t="s">
        <v>102</v>
      </c>
      <c r="I7885" s="20" t="s">
        <v>120</v>
      </c>
      <c r="J7885" s="20" t="s">
        <v>104</v>
      </c>
      <c r="K7885" s="21"/>
      <c r="L7885" s="20" t="s">
        <v>104</v>
      </c>
      <c r="M7885" s="20" t="s">
        <v>48</v>
      </c>
      <c r="N7885" s="23">
        <v>0.62</v>
      </c>
      <c r="O7885" s="23">
        <v>0.78</v>
      </c>
    </row>
    <row r="7886" spans="1:15" x14ac:dyDescent="0.25">
      <c r="A7886" s="20" t="s">
        <v>117</v>
      </c>
      <c r="B7886" s="20" t="s">
        <v>752</v>
      </c>
      <c r="C7886" s="20" t="s">
        <v>105</v>
      </c>
      <c r="D7886" s="20" t="s">
        <v>106</v>
      </c>
      <c r="E7886" s="21"/>
      <c r="F7886" s="23">
        <v>654.80999999999995</v>
      </c>
      <c r="G7886" s="23">
        <v>0.12</v>
      </c>
      <c r="H7886" s="20" t="s">
        <v>102</v>
      </c>
      <c r="I7886" s="20" t="s">
        <v>120</v>
      </c>
      <c r="J7886" s="20" t="s">
        <v>104</v>
      </c>
      <c r="K7886" s="21"/>
      <c r="L7886" s="20" t="s">
        <v>104</v>
      </c>
      <c r="M7886" s="20" t="s">
        <v>82</v>
      </c>
      <c r="N7886" s="21"/>
      <c r="O7886" s="23">
        <v>0.78</v>
      </c>
    </row>
    <row r="7887" spans="1:15" x14ac:dyDescent="0.25">
      <c r="A7887" s="20" t="s">
        <v>117</v>
      </c>
      <c r="B7887" s="20" t="s">
        <v>752</v>
      </c>
      <c r="C7887" s="20" t="s">
        <v>22</v>
      </c>
      <c r="D7887" s="20" t="s">
        <v>106</v>
      </c>
      <c r="E7887" s="21"/>
      <c r="F7887" s="24">
        <v>17731.759999999998</v>
      </c>
      <c r="G7887" s="23">
        <v>3.28</v>
      </c>
      <c r="H7887" s="20" t="s">
        <v>102</v>
      </c>
      <c r="I7887" s="20" t="s">
        <v>120</v>
      </c>
      <c r="J7887" s="20" t="s">
        <v>104</v>
      </c>
      <c r="K7887" s="21"/>
      <c r="L7887" s="20" t="s">
        <v>104</v>
      </c>
      <c r="M7887" s="20" t="s">
        <v>61</v>
      </c>
      <c r="N7887" s="24">
        <v>5910.59</v>
      </c>
      <c r="O7887" s="23">
        <v>0.78</v>
      </c>
    </row>
    <row r="7888" spans="1:15" x14ac:dyDescent="0.25">
      <c r="A7888" s="20" t="s">
        <v>117</v>
      </c>
      <c r="B7888" s="20" t="s">
        <v>752</v>
      </c>
      <c r="C7888" s="20" t="s">
        <v>107</v>
      </c>
      <c r="D7888" s="20" t="s">
        <v>106</v>
      </c>
      <c r="E7888" s="21"/>
      <c r="F7888" s="22">
        <v>5155.2</v>
      </c>
      <c r="G7888" s="23">
        <v>0.95</v>
      </c>
      <c r="H7888" s="20" t="s">
        <v>102</v>
      </c>
      <c r="I7888" s="20" t="s">
        <v>120</v>
      </c>
      <c r="J7888" s="20" t="s">
        <v>104</v>
      </c>
      <c r="K7888" s="21"/>
      <c r="L7888" s="20" t="s">
        <v>104</v>
      </c>
      <c r="M7888" s="20" t="s">
        <v>65</v>
      </c>
      <c r="N7888" s="23">
        <v>0.84</v>
      </c>
      <c r="O7888" s="23">
        <v>0.78</v>
      </c>
    </row>
    <row r="7889" spans="1:15" x14ac:dyDescent="0.25">
      <c r="A7889" s="20" t="s">
        <v>117</v>
      </c>
      <c r="B7889" s="20" t="s">
        <v>752</v>
      </c>
      <c r="C7889" s="20" t="s">
        <v>108</v>
      </c>
      <c r="D7889" s="20" t="s">
        <v>106</v>
      </c>
      <c r="E7889" s="21"/>
      <c r="F7889" s="22">
        <v>2089.8000000000002</v>
      </c>
      <c r="G7889" s="23">
        <v>0.39</v>
      </c>
      <c r="H7889" s="20" t="s">
        <v>102</v>
      </c>
      <c r="I7889" s="20" t="s">
        <v>120</v>
      </c>
      <c r="J7889" s="20" t="s">
        <v>104</v>
      </c>
      <c r="K7889" s="21"/>
      <c r="L7889" s="20" t="s">
        <v>104</v>
      </c>
      <c r="M7889" s="20" t="s">
        <v>64</v>
      </c>
      <c r="N7889" s="23">
        <v>23.22</v>
      </c>
      <c r="O7889" s="23">
        <v>0.78</v>
      </c>
    </row>
    <row r="7890" spans="1:15" x14ac:dyDescent="0.25">
      <c r="A7890" s="20" t="s">
        <v>117</v>
      </c>
      <c r="B7890" s="20" t="s">
        <v>752</v>
      </c>
      <c r="C7890" s="20" t="s">
        <v>54</v>
      </c>
      <c r="D7890" s="20" t="s">
        <v>109</v>
      </c>
      <c r="E7890" s="25">
        <v>26</v>
      </c>
      <c r="F7890" s="22">
        <v>11627.2</v>
      </c>
      <c r="G7890" s="23">
        <v>2.15</v>
      </c>
      <c r="H7890" s="20" t="s">
        <v>102</v>
      </c>
      <c r="I7890" s="20" t="s">
        <v>120</v>
      </c>
      <c r="J7890" s="20" t="s">
        <v>104</v>
      </c>
      <c r="K7890" s="21"/>
      <c r="L7890" s="20" t="s">
        <v>104</v>
      </c>
      <c r="M7890" s="20" t="s">
        <v>54</v>
      </c>
      <c r="N7890" s="23">
        <v>0.26</v>
      </c>
      <c r="O7890" s="23">
        <v>0.78</v>
      </c>
    </row>
    <row r="7891" spans="1:15" x14ac:dyDescent="0.25">
      <c r="A7891" s="20" t="s">
        <v>117</v>
      </c>
      <c r="B7891" s="20" t="s">
        <v>752</v>
      </c>
      <c r="C7891" s="20" t="s">
        <v>49</v>
      </c>
      <c r="D7891" s="20" t="s">
        <v>109</v>
      </c>
      <c r="E7891" s="25">
        <v>9</v>
      </c>
      <c r="F7891" s="24">
        <v>8643.74</v>
      </c>
      <c r="G7891" s="26">
        <v>1.6</v>
      </c>
      <c r="H7891" s="20" t="s">
        <v>102</v>
      </c>
      <c r="I7891" s="20" t="s">
        <v>120</v>
      </c>
      <c r="J7891" s="20" t="s">
        <v>104</v>
      </c>
      <c r="K7891" s="21"/>
      <c r="L7891" s="20" t="s">
        <v>104</v>
      </c>
      <c r="M7891" s="20" t="s">
        <v>49</v>
      </c>
      <c r="N7891" s="23">
        <v>0.85</v>
      </c>
      <c r="O7891" s="23">
        <v>0.78</v>
      </c>
    </row>
    <row r="7892" spans="1:15" x14ac:dyDescent="0.25">
      <c r="A7892" s="20" t="s">
        <v>117</v>
      </c>
      <c r="B7892" s="20" t="s">
        <v>752</v>
      </c>
      <c r="C7892" s="20" t="s">
        <v>112</v>
      </c>
      <c r="D7892" s="20" t="s">
        <v>113</v>
      </c>
      <c r="E7892" s="25">
        <v>4</v>
      </c>
      <c r="F7892" s="22">
        <v>1243.4000000000001</v>
      </c>
      <c r="G7892" s="23">
        <v>0.23</v>
      </c>
      <c r="H7892" s="20" t="s">
        <v>102</v>
      </c>
      <c r="I7892" s="20" t="s">
        <v>120</v>
      </c>
      <c r="J7892" s="20" t="s">
        <v>104</v>
      </c>
      <c r="K7892" s="21"/>
      <c r="L7892" s="20" t="s">
        <v>104</v>
      </c>
      <c r="M7892" s="20" t="s">
        <v>58</v>
      </c>
      <c r="N7892" s="23">
        <v>0.69</v>
      </c>
      <c r="O7892" s="23">
        <v>0.78</v>
      </c>
    </row>
    <row r="7893" spans="1:15" x14ac:dyDescent="0.25">
      <c r="A7893" s="20" t="s">
        <v>117</v>
      </c>
      <c r="B7893" s="20" t="s">
        <v>752</v>
      </c>
      <c r="C7893" s="20" t="s">
        <v>114</v>
      </c>
      <c r="D7893" s="21"/>
      <c r="E7893" s="21"/>
      <c r="F7893" s="24">
        <v>15407.39</v>
      </c>
      <c r="G7893" s="23">
        <v>2.85</v>
      </c>
      <c r="H7893" s="20" t="s">
        <v>102</v>
      </c>
      <c r="I7893" s="20" t="s">
        <v>120</v>
      </c>
      <c r="J7893" s="20" t="s">
        <v>104</v>
      </c>
      <c r="K7893" s="21"/>
      <c r="L7893" s="20" t="s">
        <v>104</v>
      </c>
      <c r="M7893" s="20" t="s">
        <v>69</v>
      </c>
      <c r="N7893" s="23">
        <v>2.85</v>
      </c>
      <c r="O7893" s="23">
        <v>0.78</v>
      </c>
    </row>
    <row r="7894" spans="1:15" x14ac:dyDescent="0.25">
      <c r="A7894" s="20" t="s">
        <v>117</v>
      </c>
      <c r="B7894" s="20" t="s">
        <v>752</v>
      </c>
      <c r="C7894" s="20" t="s">
        <v>121</v>
      </c>
      <c r="D7894" s="20" t="s">
        <v>106</v>
      </c>
      <c r="E7894" s="21"/>
      <c r="F7894" s="24">
        <v>3084.14</v>
      </c>
      <c r="G7894" s="23">
        <v>0.56999999999999995</v>
      </c>
      <c r="H7894" s="20" t="s">
        <v>102</v>
      </c>
      <c r="I7894" s="20" t="s">
        <v>120</v>
      </c>
      <c r="J7894" s="20" t="s">
        <v>104</v>
      </c>
      <c r="K7894" s="21"/>
      <c r="L7894" s="20" t="s">
        <v>104</v>
      </c>
      <c r="M7894" s="20" t="s">
        <v>74</v>
      </c>
      <c r="N7894" s="21"/>
      <c r="O7894" s="23">
        <v>0.78</v>
      </c>
    </row>
    <row r="7895" spans="1:15" x14ac:dyDescent="0.25">
      <c r="A7895" s="20" t="s">
        <v>117</v>
      </c>
      <c r="B7895" s="20" t="s">
        <v>752</v>
      </c>
      <c r="C7895" s="20" t="s">
        <v>115</v>
      </c>
      <c r="D7895" s="20" t="s">
        <v>106</v>
      </c>
      <c r="E7895" s="21"/>
      <c r="F7895" s="23">
        <v>641.78</v>
      </c>
      <c r="G7895" s="23">
        <v>0.12</v>
      </c>
      <c r="H7895" s="20" t="s">
        <v>102</v>
      </c>
      <c r="I7895" s="20" t="s">
        <v>120</v>
      </c>
      <c r="J7895" s="20" t="s">
        <v>104</v>
      </c>
      <c r="K7895" s="21"/>
      <c r="L7895" s="20" t="s">
        <v>104</v>
      </c>
      <c r="M7895" s="20" t="s">
        <v>75</v>
      </c>
      <c r="N7895" s="21"/>
      <c r="O7895" s="23">
        <v>0.78</v>
      </c>
    </row>
    <row r="7896" spans="1:15" x14ac:dyDescent="0.25">
      <c r="A7896" s="20" t="s">
        <v>117</v>
      </c>
      <c r="B7896" s="20" t="s">
        <v>752</v>
      </c>
      <c r="C7896" s="20" t="s">
        <v>174</v>
      </c>
      <c r="D7896" s="21"/>
      <c r="E7896" s="21"/>
      <c r="F7896" s="24">
        <v>2211.21</v>
      </c>
      <c r="G7896" s="23">
        <v>0.41</v>
      </c>
      <c r="H7896" s="20" t="s">
        <v>102</v>
      </c>
      <c r="I7896" s="20" t="s">
        <v>120</v>
      </c>
      <c r="J7896" s="20" t="s">
        <v>104</v>
      </c>
      <c r="K7896" s="21"/>
      <c r="L7896" s="20" t="s">
        <v>104</v>
      </c>
      <c r="M7896" s="20" t="s">
        <v>63</v>
      </c>
      <c r="N7896" s="23">
        <v>737.07</v>
      </c>
      <c r="O7896" s="23">
        <v>0.78</v>
      </c>
    </row>
    <row r="7897" spans="1:15" x14ac:dyDescent="0.25">
      <c r="A7897" s="20" t="s">
        <v>117</v>
      </c>
      <c r="B7897" s="20" t="s">
        <v>752</v>
      </c>
      <c r="C7897" s="20" t="s">
        <v>119</v>
      </c>
      <c r="D7897" s="20" t="s">
        <v>6</v>
      </c>
      <c r="E7897" s="21"/>
      <c r="F7897" s="24">
        <v>7805.19</v>
      </c>
      <c r="G7897" s="23">
        <v>1.44</v>
      </c>
      <c r="H7897" s="20" t="s">
        <v>102</v>
      </c>
      <c r="I7897" s="20" t="s">
        <v>120</v>
      </c>
      <c r="J7897" s="20" t="s">
        <v>104</v>
      </c>
      <c r="K7897" s="21"/>
      <c r="L7897" s="20" t="s">
        <v>104</v>
      </c>
      <c r="M7897" s="20" t="s">
        <v>45</v>
      </c>
      <c r="N7897" s="23">
        <v>32.65</v>
      </c>
      <c r="O7897" s="23">
        <v>0.78</v>
      </c>
    </row>
    <row r="7898" spans="1:15" x14ac:dyDescent="0.25">
      <c r="A7898" s="20" t="s">
        <v>117</v>
      </c>
      <c r="B7898" s="20" t="s">
        <v>752</v>
      </c>
      <c r="C7898" s="20" t="s">
        <v>111</v>
      </c>
      <c r="D7898" s="21"/>
      <c r="E7898" s="21"/>
      <c r="F7898" s="22">
        <v>2216.5</v>
      </c>
      <c r="G7898" s="23">
        <v>0.41</v>
      </c>
      <c r="H7898" s="20" t="s">
        <v>102</v>
      </c>
      <c r="I7898" s="20" t="s">
        <v>120</v>
      </c>
      <c r="J7898" s="20" t="s">
        <v>104</v>
      </c>
      <c r="K7898" s="21"/>
      <c r="L7898" s="20" t="s">
        <v>104</v>
      </c>
      <c r="M7898" s="20" t="s">
        <v>56</v>
      </c>
      <c r="N7898" s="23">
        <v>0.41</v>
      </c>
      <c r="O7898" s="23">
        <v>0.78</v>
      </c>
    </row>
    <row r="7899" spans="1:15" x14ac:dyDescent="0.25">
      <c r="A7899" s="20" t="s">
        <v>117</v>
      </c>
      <c r="B7899" s="20" t="s">
        <v>752</v>
      </c>
      <c r="C7899" s="20" t="s">
        <v>110</v>
      </c>
      <c r="D7899" s="20" t="s">
        <v>109</v>
      </c>
      <c r="E7899" s="25">
        <v>26</v>
      </c>
      <c r="F7899" s="24">
        <v>2419.56</v>
      </c>
      <c r="G7899" s="23">
        <v>0.45</v>
      </c>
      <c r="H7899" s="20" t="s">
        <v>102</v>
      </c>
      <c r="I7899" s="20" t="s">
        <v>120</v>
      </c>
      <c r="J7899" s="20" t="s">
        <v>104</v>
      </c>
      <c r="K7899" s="21"/>
      <c r="L7899" s="20" t="s">
        <v>104</v>
      </c>
      <c r="M7899" s="20" t="s">
        <v>55</v>
      </c>
      <c r="N7899" s="23">
        <v>0.09</v>
      </c>
      <c r="O7899" s="23">
        <v>0.78</v>
      </c>
    </row>
    <row r="7900" spans="1:15" x14ac:dyDescent="0.25">
      <c r="A7900" s="20" t="s">
        <v>117</v>
      </c>
      <c r="B7900" s="20" t="s">
        <v>752</v>
      </c>
      <c r="C7900" s="20" t="s">
        <v>116</v>
      </c>
      <c r="D7900" s="21"/>
      <c r="E7900" s="21"/>
      <c r="F7900" s="24">
        <v>1250.01</v>
      </c>
      <c r="G7900" s="23">
        <v>0.23</v>
      </c>
      <c r="H7900" s="20" t="s">
        <v>102</v>
      </c>
      <c r="I7900" s="20" t="s">
        <v>120</v>
      </c>
      <c r="J7900" s="20" t="s">
        <v>104</v>
      </c>
      <c r="K7900" s="21"/>
      <c r="L7900" s="20" t="s">
        <v>104</v>
      </c>
      <c r="M7900" s="20" t="s">
        <v>62</v>
      </c>
      <c r="N7900" s="23">
        <v>416.67</v>
      </c>
      <c r="O7900" s="23">
        <v>0.78</v>
      </c>
    </row>
    <row r="7901" spans="1:15" x14ac:dyDescent="0.25">
      <c r="A7901" s="20" t="s">
        <v>117</v>
      </c>
      <c r="B7901" s="20" t="s">
        <v>753</v>
      </c>
      <c r="C7901" s="20" t="s">
        <v>7</v>
      </c>
      <c r="D7901" s="20" t="s">
        <v>10</v>
      </c>
      <c r="E7901" s="21"/>
      <c r="F7901" s="22">
        <v>2653.1</v>
      </c>
      <c r="G7901" s="23">
        <v>0.62</v>
      </c>
      <c r="H7901" s="20" t="s">
        <v>102</v>
      </c>
      <c r="I7901" s="20" t="s">
        <v>134</v>
      </c>
      <c r="J7901" s="20" t="s">
        <v>104</v>
      </c>
      <c r="K7901" s="21"/>
      <c r="L7901" s="20" t="s">
        <v>104</v>
      </c>
      <c r="M7901" s="20" t="s">
        <v>48</v>
      </c>
      <c r="N7901" s="23">
        <v>0.62</v>
      </c>
      <c r="O7901" s="23">
        <v>0.53</v>
      </c>
    </row>
    <row r="7902" spans="1:15" x14ac:dyDescent="0.25">
      <c r="A7902" s="20" t="s">
        <v>117</v>
      </c>
      <c r="B7902" s="20" t="s">
        <v>753</v>
      </c>
      <c r="C7902" s="20" t="s">
        <v>105</v>
      </c>
      <c r="D7902" s="20" t="s">
        <v>106</v>
      </c>
      <c r="E7902" s="21"/>
      <c r="F7902" s="23">
        <v>516.12</v>
      </c>
      <c r="G7902" s="23">
        <v>0.12</v>
      </c>
      <c r="H7902" s="20" t="s">
        <v>102</v>
      </c>
      <c r="I7902" s="20" t="s">
        <v>134</v>
      </c>
      <c r="J7902" s="20" t="s">
        <v>104</v>
      </c>
      <c r="K7902" s="21"/>
      <c r="L7902" s="20" t="s">
        <v>104</v>
      </c>
      <c r="M7902" s="20" t="s">
        <v>82</v>
      </c>
      <c r="N7902" s="21"/>
      <c r="O7902" s="23">
        <v>0.53</v>
      </c>
    </row>
    <row r="7903" spans="1:15" x14ac:dyDescent="0.25">
      <c r="A7903" s="20" t="s">
        <v>117</v>
      </c>
      <c r="B7903" s="20" t="s">
        <v>753</v>
      </c>
      <c r="C7903" s="20" t="s">
        <v>107</v>
      </c>
      <c r="D7903" s="20" t="s">
        <v>106</v>
      </c>
      <c r="E7903" s="21"/>
      <c r="F7903" s="24">
        <v>4208.6099999999997</v>
      </c>
      <c r="G7903" s="23">
        <v>0.98</v>
      </c>
      <c r="H7903" s="20" t="s">
        <v>102</v>
      </c>
      <c r="I7903" s="20" t="s">
        <v>134</v>
      </c>
      <c r="J7903" s="20" t="s">
        <v>104</v>
      </c>
      <c r="K7903" s="21"/>
      <c r="L7903" s="20" t="s">
        <v>104</v>
      </c>
      <c r="M7903" s="20" t="s">
        <v>65</v>
      </c>
      <c r="N7903" s="23">
        <v>0.84</v>
      </c>
      <c r="O7903" s="23">
        <v>0.53</v>
      </c>
    </row>
    <row r="7904" spans="1:15" x14ac:dyDescent="0.25">
      <c r="A7904" s="20" t="s">
        <v>117</v>
      </c>
      <c r="B7904" s="20" t="s">
        <v>753</v>
      </c>
      <c r="C7904" s="20" t="s">
        <v>108</v>
      </c>
      <c r="D7904" s="20" t="s">
        <v>106</v>
      </c>
      <c r="E7904" s="21"/>
      <c r="F7904" s="22">
        <v>1857.6</v>
      </c>
      <c r="G7904" s="23">
        <v>0.43</v>
      </c>
      <c r="H7904" s="20" t="s">
        <v>102</v>
      </c>
      <c r="I7904" s="20" t="s">
        <v>134</v>
      </c>
      <c r="J7904" s="20" t="s">
        <v>104</v>
      </c>
      <c r="K7904" s="21"/>
      <c r="L7904" s="20" t="s">
        <v>104</v>
      </c>
      <c r="M7904" s="20" t="s">
        <v>64</v>
      </c>
      <c r="N7904" s="23">
        <v>23.22</v>
      </c>
      <c r="O7904" s="23">
        <v>0.53</v>
      </c>
    </row>
    <row r="7905" spans="1:15" x14ac:dyDescent="0.25">
      <c r="A7905" s="20" t="s">
        <v>117</v>
      </c>
      <c r="B7905" s="20" t="s">
        <v>753</v>
      </c>
      <c r="C7905" s="20" t="s">
        <v>54</v>
      </c>
      <c r="D7905" s="20" t="s">
        <v>109</v>
      </c>
      <c r="E7905" s="25">
        <v>26</v>
      </c>
      <c r="F7905" s="24">
        <v>7408.96</v>
      </c>
      <c r="G7905" s="23">
        <v>1.73</v>
      </c>
      <c r="H7905" s="20" t="s">
        <v>102</v>
      </c>
      <c r="I7905" s="20" t="s">
        <v>134</v>
      </c>
      <c r="J7905" s="20" t="s">
        <v>104</v>
      </c>
      <c r="K7905" s="21"/>
      <c r="L7905" s="20" t="s">
        <v>104</v>
      </c>
      <c r="M7905" s="20" t="s">
        <v>54</v>
      </c>
      <c r="N7905" s="23">
        <v>0.26</v>
      </c>
      <c r="O7905" s="23">
        <v>0.53</v>
      </c>
    </row>
    <row r="7906" spans="1:15" x14ac:dyDescent="0.25">
      <c r="A7906" s="20" t="s">
        <v>117</v>
      </c>
      <c r="B7906" s="20" t="s">
        <v>753</v>
      </c>
      <c r="C7906" s="20" t="s">
        <v>49</v>
      </c>
      <c r="D7906" s="20" t="s">
        <v>109</v>
      </c>
      <c r="E7906" s="25">
        <v>9</v>
      </c>
      <c r="F7906" s="24">
        <v>3025.58</v>
      </c>
      <c r="G7906" s="23">
        <v>0.71</v>
      </c>
      <c r="H7906" s="20" t="s">
        <v>102</v>
      </c>
      <c r="I7906" s="20" t="s">
        <v>134</v>
      </c>
      <c r="J7906" s="20" t="s">
        <v>104</v>
      </c>
      <c r="K7906" s="21"/>
      <c r="L7906" s="20" t="s">
        <v>104</v>
      </c>
      <c r="M7906" s="20" t="s">
        <v>49</v>
      </c>
      <c r="N7906" s="23">
        <v>0.85</v>
      </c>
      <c r="O7906" s="23">
        <v>0.53</v>
      </c>
    </row>
    <row r="7907" spans="1:15" x14ac:dyDescent="0.25">
      <c r="A7907" s="20" t="s">
        <v>117</v>
      </c>
      <c r="B7907" s="20" t="s">
        <v>753</v>
      </c>
      <c r="C7907" s="20" t="s">
        <v>112</v>
      </c>
      <c r="D7907" s="20" t="s">
        <v>113</v>
      </c>
      <c r="E7907" s="25">
        <v>4</v>
      </c>
      <c r="F7907" s="23">
        <v>984.22</v>
      </c>
      <c r="G7907" s="23">
        <v>0.23</v>
      </c>
      <c r="H7907" s="20" t="s">
        <v>102</v>
      </c>
      <c r="I7907" s="20" t="s">
        <v>134</v>
      </c>
      <c r="J7907" s="20" t="s">
        <v>104</v>
      </c>
      <c r="K7907" s="21"/>
      <c r="L7907" s="20" t="s">
        <v>104</v>
      </c>
      <c r="M7907" s="20" t="s">
        <v>58</v>
      </c>
      <c r="N7907" s="23">
        <v>0.69</v>
      </c>
      <c r="O7907" s="23">
        <v>0.53</v>
      </c>
    </row>
    <row r="7908" spans="1:15" x14ac:dyDescent="0.25">
      <c r="A7908" s="20" t="s">
        <v>117</v>
      </c>
      <c r="B7908" s="20" t="s">
        <v>753</v>
      </c>
      <c r="C7908" s="20" t="s">
        <v>114</v>
      </c>
      <c r="D7908" s="21"/>
      <c r="E7908" s="21"/>
      <c r="F7908" s="24">
        <v>12195.72</v>
      </c>
      <c r="G7908" s="23">
        <v>2.85</v>
      </c>
      <c r="H7908" s="20" t="s">
        <v>102</v>
      </c>
      <c r="I7908" s="20" t="s">
        <v>134</v>
      </c>
      <c r="J7908" s="20" t="s">
        <v>104</v>
      </c>
      <c r="K7908" s="21"/>
      <c r="L7908" s="20" t="s">
        <v>104</v>
      </c>
      <c r="M7908" s="20" t="s">
        <v>69</v>
      </c>
      <c r="N7908" s="23">
        <v>2.85</v>
      </c>
      <c r="O7908" s="23">
        <v>0.53</v>
      </c>
    </row>
    <row r="7909" spans="1:15" x14ac:dyDescent="0.25">
      <c r="A7909" s="20" t="s">
        <v>117</v>
      </c>
      <c r="B7909" s="20" t="s">
        <v>753</v>
      </c>
      <c r="C7909" s="20" t="s">
        <v>121</v>
      </c>
      <c r="D7909" s="20" t="s">
        <v>106</v>
      </c>
      <c r="E7909" s="21"/>
      <c r="F7909" s="24">
        <v>2546.12</v>
      </c>
      <c r="G7909" s="23">
        <v>0.59</v>
      </c>
      <c r="H7909" s="20" t="s">
        <v>102</v>
      </c>
      <c r="I7909" s="20" t="s">
        <v>134</v>
      </c>
      <c r="J7909" s="20" t="s">
        <v>104</v>
      </c>
      <c r="K7909" s="21"/>
      <c r="L7909" s="20" t="s">
        <v>104</v>
      </c>
      <c r="M7909" s="20" t="s">
        <v>74</v>
      </c>
      <c r="N7909" s="21"/>
      <c r="O7909" s="23">
        <v>0.53</v>
      </c>
    </row>
    <row r="7910" spans="1:15" x14ac:dyDescent="0.25">
      <c r="A7910" s="20" t="s">
        <v>117</v>
      </c>
      <c r="B7910" s="20" t="s">
        <v>753</v>
      </c>
      <c r="C7910" s="20" t="s">
        <v>115</v>
      </c>
      <c r="D7910" s="20" t="s">
        <v>106</v>
      </c>
      <c r="E7910" s="21"/>
      <c r="F7910" s="23">
        <v>215.67</v>
      </c>
      <c r="G7910" s="23">
        <v>0.05</v>
      </c>
      <c r="H7910" s="20" t="s">
        <v>102</v>
      </c>
      <c r="I7910" s="20" t="s">
        <v>134</v>
      </c>
      <c r="J7910" s="20" t="s">
        <v>104</v>
      </c>
      <c r="K7910" s="21"/>
      <c r="L7910" s="20" t="s">
        <v>104</v>
      </c>
      <c r="M7910" s="20" t="s">
        <v>75</v>
      </c>
      <c r="N7910" s="21"/>
      <c r="O7910" s="23">
        <v>0.53</v>
      </c>
    </row>
    <row r="7911" spans="1:15" x14ac:dyDescent="0.25">
      <c r="A7911" s="20" t="s">
        <v>117</v>
      </c>
      <c r="B7911" s="20" t="s">
        <v>753</v>
      </c>
      <c r="C7911" s="20" t="s">
        <v>119</v>
      </c>
      <c r="D7911" s="20" t="s">
        <v>6</v>
      </c>
      <c r="E7911" s="21"/>
      <c r="F7911" s="24">
        <v>6270.28</v>
      </c>
      <c r="G7911" s="23">
        <v>1.47</v>
      </c>
      <c r="H7911" s="20" t="s">
        <v>102</v>
      </c>
      <c r="I7911" s="20" t="s">
        <v>134</v>
      </c>
      <c r="J7911" s="20" t="s">
        <v>104</v>
      </c>
      <c r="K7911" s="21"/>
      <c r="L7911" s="20" t="s">
        <v>104</v>
      </c>
      <c r="M7911" s="20" t="s">
        <v>45</v>
      </c>
      <c r="N7911" s="23">
        <v>32.65</v>
      </c>
      <c r="O7911" s="23">
        <v>0.53</v>
      </c>
    </row>
    <row r="7912" spans="1:15" x14ac:dyDescent="0.25">
      <c r="A7912" s="20" t="s">
        <v>117</v>
      </c>
      <c r="B7912" s="20" t="s">
        <v>753</v>
      </c>
      <c r="C7912" s="20" t="s">
        <v>111</v>
      </c>
      <c r="D7912" s="21"/>
      <c r="E7912" s="21"/>
      <c r="F7912" s="24">
        <v>1754.47</v>
      </c>
      <c r="G7912" s="23">
        <v>0.41</v>
      </c>
      <c r="H7912" s="20" t="s">
        <v>102</v>
      </c>
      <c r="I7912" s="20" t="s">
        <v>134</v>
      </c>
      <c r="J7912" s="20" t="s">
        <v>104</v>
      </c>
      <c r="K7912" s="21"/>
      <c r="L7912" s="20" t="s">
        <v>104</v>
      </c>
      <c r="M7912" s="20" t="s">
        <v>56</v>
      </c>
      <c r="N7912" s="23">
        <v>0.41</v>
      </c>
      <c r="O7912" s="23">
        <v>0.53</v>
      </c>
    </row>
    <row r="7913" spans="1:15" x14ac:dyDescent="0.25">
      <c r="A7913" s="20" t="s">
        <v>117</v>
      </c>
      <c r="B7913" s="20" t="s">
        <v>753</v>
      </c>
      <c r="C7913" s="20" t="s">
        <v>55</v>
      </c>
      <c r="D7913" s="20" t="s">
        <v>109</v>
      </c>
      <c r="E7913" s="25">
        <v>26</v>
      </c>
      <c r="F7913" s="23">
        <v>740.48</v>
      </c>
      <c r="G7913" s="23">
        <v>0.17</v>
      </c>
      <c r="H7913" s="20" t="s">
        <v>102</v>
      </c>
      <c r="I7913" s="20" t="s">
        <v>134</v>
      </c>
      <c r="J7913" s="20" t="s">
        <v>104</v>
      </c>
      <c r="K7913" s="21"/>
      <c r="L7913" s="20" t="s">
        <v>104</v>
      </c>
      <c r="M7913" s="20" t="s">
        <v>55</v>
      </c>
      <c r="N7913" s="23">
        <v>0.02</v>
      </c>
      <c r="O7913" s="23">
        <v>0.53</v>
      </c>
    </row>
    <row r="7914" spans="1:15" x14ac:dyDescent="0.25">
      <c r="A7914" s="20" t="s">
        <v>117</v>
      </c>
      <c r="B7914" s="20" t="s">
        <v>754</v>
      </c>
      <c r="C7914" s="20" t="s">
        <v>7</v>
      </c>
      <c r="D7914" s="20" t="s">
        <v>10</v>
      </c>
      <c r="E7914" s="21"/>
      <c r="F7914" s="22">
        <v>2627.5</v>
      </c>
      <c r="G7914" s="23">
        <v>0.62</v>
      </c>
      <c r="H7914" s="20" t="s">
        <v>102</v>
      </c>
      <c r="I7914" s="20" t="s">
        <v>134</v>
      </c>
      <c r="J7914" s="20" t="s">
        <v>104</v>
      </c>
      <c r="K7914" s="21"/>
      <c r="L7914" s="20" t="s">
        <v>104</v>
      </c>
      <c r="M7914" s="20" t="s">
        <v>48</v>
      </c>
      <c r="N7914" s="23">
        <v>0.62</v>
      </c>
      <c r="O7914" s="23">
        <v>0.54</v>
      </c>
    </row>
    <row r="7915" spans="1:15" x14ac:dyDescent="0.25">
      <c r="A7915" s="20" t="s">
        <v>117</v>
      </c>
      <c r="B7915" s="20" t="s">
        <v>754</v>
      </c>
      <c r="C7915" s="20" t="s">
        <v>105</v>
      </c>
      <c r="D7915" s="20" t="s">
        <v>106</v>
      </c>
      <c r="E7915" s="21"/>
      <c r="F7915" s="23">
        <v>511.14</v>
      </c>
      <c r="G7915" s="23">
        <v>0.12</v>
      </c>
      <c r="H7915" s="20" t="s">
        <v>102</v>
      </c>
      <c r="I7915" s="20" t="s">
        <v>134</v>
      </c>
      <c r="J7915" s="20" t="s">
        <v>104</v>
      </c>
      <c r="K7915" s="21"/>
      <c r="L7915" s="20" t="s">
        <v>104</v>
      </c>
      <c r="M7915" s="20" t="s">
        <v>82</v>
      </c>
      <c r="N7915" s="21"/>
      <c r="O7915" s="23">
        <v>0.54</v>
      </c>
    </row>
    <row r="7916" spans="1:15" x14ac:dyDescent="0.25">
      <c r="A7916" s="20" t="s">
        <v>117</v>
      </c>
      <c r="B7916" s="20" t="s">
        <v>754</v>
      </c>
      <c r="C7916" s="20" t="s">
        <v>107</v>
      </c>
      <c r="D7916" s="20" t="s">
        <v>106</v>
      </c>
      <c r="E7916" s="21"/>
      <c r="F7916" s="24">
        <v>4173.92</v>
      </c>
      <c r="G7916" s="23">
        <v>0.98</v>
      </c>
      <c r="H7916" s="20" t="s">
        <v>102</v>
      </c>
      <c r="I7916" s="20" t="s">
        <v>134</v>
      </c>
      <c r="J7916" s="20" t="s">
        <v>104</v>
      </c>
      <c r="K7916" s="21"/>
      <c r="L7916" s="20" t="s">
        <v>104</v>
      </c>
      <c r="M7916" s="20" t="s">
        <v>65</v>
      </c>
      <c r="N7916" s="23">
        <v>0.84</v>
      </c>
      <c r="O7916" s="23">
        <v>0.54</v>
      </c>
    </row>
    <row r="7917" spans="1:15" x14ac:dyDescent="0.25">
      <c r="A7917" s="20" t="s">
        <v>117</v>
      </c>
      <c r="B7917" s="20" t="s">
        <v>754</v>
      </c>
      <c r="C7917" s="20" t="s">
        <v>108</v>
      </c>
      <c r="D7917" s="20" t="s">
        <v>106</v>
      </c>
      <c r="E7917" s="21"/>
      <c r="F7917" s="22">
        <v>1857.6</v>
      </c>
      <c r="G7917" s="23">
        <v>0.44</v>
      </c>
      <c r="H7917" s="20" t="s">
        <v>102</v>
      </c>
      <c r="I7917" s="20" t="s">
        <v>134</v>
      </c>
      <c r="J7917" s="20" t="s">
        <v>104</v>
      </c>
      <c r="K7917" s="21"/>
      <c r="L7917" s="20" t="s">
        <v>104</v>
      </c>
      <c r="M7917" s="20" t="s">
        <v>64</v>
      </c>
      <c r="N7917" s="23">
        <v>23.22</v>
      </c>
      <c r="O7917" s="23">
        <v>0.54</v>
      </c>
    </row>
    <row r="7918" spans="1:15" x14ac:dyDescent="0.25">
      <c r="A7918" s="20" t="s">
        <v>117</v>
      </c>
      <c r="B7918" s="20" t="s">
        <v>754</v>
      </c>
      <c r="C7918" s="20" t="s">
        <v>54</v>
      </c>
      <c r="D7918" s="20" t="s">
        <v>109</v>
      </c>
      <c r="E7918" s="25">
        <v>26</v>
      </c>
      <c r="F7918" s="24">
        <v>6638.32</v>
      </c>
      <c r="G7918" s="23">
        <v>1.57</v>
      </c>
      <c r="H7918" s="20" t="s">
        <v>102</v>
      </c>
      <c r="I7918" s="20" t="s">
        <v>134</v>
      </c>
      <c r="J7918" s="20" t="s">
        <v>104</v>
      </c>
      <c r="K7918" s="21"/>
      <c r="L7918" s="20" t="s">
        <v>104</v>
      </c>
      <c r="M7918" s="20" t="s">
        <v>54</v>
      </c>
      <c r="N7918" s="23">
        <v>0.26</v>
      </c>
      <c r="O7918" s="23">
        <v>0.54</v>
      </c>
    </row>
    <row r="7919" spans="1:15" x14ac:dyDescent="0.25">
      <c r="A7919" s="20" t="s">
        <v>117</v>
      </c>
      <c r="B7919" s="20" t="s">
        <v>754</v>
      </c>
      <c r="C7919" s="20" t="s">
        <v>49</v>
      </c>
      <c r="D7919" s="20" t="s">
        <v>109</v>
      </c>
      <c r="E7919" s="25">
        <v>9</v>
      </c>
      <c r="F7919" s="24">
        <v>3056.17</v>
      </c>
      <c r="G7919" s="23">
        <v>0.72</v>
      </c>
      <c r="H7919" s="20" t="s">
        <v>102</v>
      </c>
      <c r="I7919" s="20" t="s">
        <v>134</v>
      </c>
      <c r="J7919" s="20" t="s">
        <v>104</v>
      </c>
      <c r="K7919" s="21"/>
      <c r="L7919" s="20" t="s">
        <v>104</v>
      </c>
      <c r="M7919" s="20" t="s">
        <v>49</v>
      </c>
      <c r="N7919" s="23">
        <v>0.85</v>
      </c>
      <c r="O7919" s="23">
        <v>0.54</v>
      </c>
    </row>
    <row r="7920" spans="1:15" x14ac:dyDescent="0.25">
      <c r="A7920" s="20" t="s">
        <v>117</v>
      </c>
      <c r="B7920" s="20" t="s">
        <v>754</v>
      </c>
      <c r="C7920" s="20" t="s">
        <v>112</v>
      </c>
      <c r="D7920" s="20" t="s">
        <v>113</v>
      </c>
      <c r="E7920" s="25">
        <v>4</v>
      </c>
      <c r="F7920" s="23">
        <v>974.72</v>
      </c>
      <c r="G7920" s="23">
        <v>0.23</v>
      </c>
      <c r="H7920" s="20" t="s">
        <v>102</v>
      </c>
      <c r="I7920" s="20" t="s">
        <v>134</v>
      </c>
      <c r="J7920" s="20" t="s">
        <v>104</v>
      </c>
      <c r="K7920" s="21"/>
      <c r="L7920" s="20" t="s">
        <v>104</v>
      </c>
      <c r="M7920" s="20" t="s">
        <v>58</v>
      </c>
      <c r="N7920" s="23">
        <v>0.69</v>
      </c>
      <c r="O7920" s="23">
        <v>0.54</v>
      </c>
    </row>
    <row r="7921" spans="1:15" x14ac:dyDescent="0.25">
      <c r="A7921" s="20" t="s">
        <v>117</v>
      </c>
      <c r="B7921" s="20" t="s">
        <v>754</v>
      </c>
      <c r="C7921" s="20" t="s">
        <v>114</v>
      </c>
      <c r="D7921" s="21"/>
      <c r="E7921" s="21"/>
      <c r="F7921" s="24">
        <v>12078.02</v>
      </c>
      <c r="G7921" s="23">
        <v>2.85</v>
      </c>
      <c r="H7921" s="20" t="s">
        <v>102</v>
      </c>
      <c r="I7921" s="20" t="s">
        <v>134</v>
      </c>
      <c r="J7921" s="20" t="s">
        <v>104</v>
      </c>
      <c r="K7921" s="21"/>
      <c r="L7921" s="20" t="s">
        <v>104</v>
      </c>
      <c r="M7921" s="20" t="s">
        <v>69</v>
      </c>
      <c r="N7921" s="23">
        <v>2.85</v>
      </c>
      <c r="O7921" s="23">
        <v>0.54</v>
      </c>
    </row>
    <row r="7922" spans="1:15" x14ac:dyDescent="0.25">
      <c r="A7922" s="20" t="s">
        <v>117</v>
      </c>
      <c r="B7922" s="20" t="s">
        <v>754</v>
      </c>
      <c r="C7922" s="20" t="s">
        <v>121</v>
      </c>
      <c r="D7922" s="20" t="s">
        <v>106</v>
      </c>
      <c r="E7922" s="21"/>
      <c r="F7922" s="24">
        <v>2521.5500000000002</v>
      </c>
      <c r="G7922" s="23">
        <v>0.59</v>
      </c>
      <c r="H7922" s="20" t="s">
        <v>102</v>
      </c>
      <c r="I7922" s="20" t="s">
        <v>134</v>
      </c>
      <c r="J7922" s="20" t="s">
        <v>104</v>
      </c>
      <c r="K7922" s="21"/>
      <c r="L7922" s="20" t="s">
        <v>104</v>
      </c>
      <c r="M7922" s="20" t="s">
        <v>74</v>
      </c>
      <c r="N7922" s="21"/>
      <c r="O7922" s="23">
        <v>0.54</v>
      </c>
    </row>
    <row r="7923" spans="1:15" x14ac:dyDescent="0.25">
      <c r="A7923" s="20" t="s">
        <v>117</v>
      </c>
      <c r="B7923" s="20" t="s">
        <v>754</v>
      </c>
      <c r="C7923" s="20" t="s">
        <v>115</v>
      </c>
      <c r="D7923" s="20" t="s">
        <v>106</v>
      </c>
      <c r="E7923" s="21"/>
      <c r="F7923" s="23">
        <v>88.37</v>
      </c>
      <c r="G7923" s="23">
        <v>0.02</v>
      </c>
      <c r="H7923" s="20" t="s">
        <v>102</v>
      </c>
      <c r="I7923" s="20" t="s">
        <v>134</v>
      </c>
      <c r="J7923" s="20" t="s">
        <v>104</v>
      </c>
      <c r="K7923" s="21"/>
      <c r="L7923" s="20" t="s">
        <v>104</v>
      </c>
      <c r="M7923" s="20" t="s">
        <v>75</v>
      </c>
      <c r="N7923" s="21"/>
      <c r="O7923" s="23">
        <v>0.54</v>
      </c>
    </row>
    <row r="7924" spans="1:15" x14ac:dyDescent="0.25">
      <c r="A7924" s="20" t="s">
        <v>117</v>
      </c>
      <c r="B7924" s="20" t="s">
        <v>754</v>
      </c>
      <c r="C7924" s="20" t="s">
        <v>119</v>
      </c>
      <c r="D7924" s="20" t="s">
        <v>6</v>
      </c>
      <c r="E7924" s="21"/>
      <c r="F7924" s="24">
        <v>6890.77</v>
      </c>
      <c r="G7924" s="23">
        <v>1.63</v>
      </c>
      <c r="H7924" s="20" t="s">
        <v>102</v>
      </c>
      <c r="I7924" s="20" t="s">
        <v>134</v>
      </c>
      <c r="J7924" s="20" t="s">
        <v>104</v>
      </c>
      <c r="K7924" s="21"/>
      <c r="L7924" s="20" t="s">
        <v>104</v>
      </c>
      <c r="M7924" s="20" t="s">
        <v>45</v>
      </c>
      <c r="N7924" s="23">
        <v>32.65</v>
      </c>
      <c r="O7924" s="23">
        <v>0.54</v>
      </c>
    </row>
    <row r="7925" spans="1:15" x14ac:dyDescent="0.25">
      <c r="A7925" s="20" t="s">
        <v>117</v>
      </c>
      <c r="B7925" s="20" t="s">
        <v>754</v>
      </c>
      <c r="C7925" s="20" t="s">
        <v>111</v>
      </c>
      <c r="D7925" s="21"/>
      <c r="E7925" s="21"/>
      <c r="F7925" s="24">
        <v>1737.54</v>
      </c>
      <c r="G7925" s="23">
        <v>0.41</v>
      </c>
      <c r="H7925" s="20" t="s">
        <v>102</v>
      </c>
      <c r="I7925" s="20" t="s">
        <v>134</v>
      </c>
      <c r="J7925" s="20" t="s">
        <v>104</v>
      </c>
      <c r="K7925" s="21"/>
      <c r="L7925" s="20" t="s">
        <v>104</v>
      </c>
      <c r="M7925" s="20" t="s">
        <v>56</v>
      </c>
      <c r="N7925" s="23">
        <v>0.41</v>
      </c>
      <c r="O7925" s="23">
        <v>0.54</v>
      </c>
    </row>
    <row r="7926" spans="1:15" x14ac:dyDescent="0.25">
      <c r="A7926" s="20" t="s">
        <v>117</v>
      </c>
      <c r="B7926" s="20" t="s">
        <v>754</v>
      </c>
      <c r="C7926" s="20" t="s">
        <v>55</v>
      </c>
      <c r="D7926" s="20" t="s">
        <v>109</v>
      </c>
      <c r="E7926" s="25">
        <v>26</v>
      </c>
      <c r="F7926" s="24">
        <v>1262.56</v>
      </c>
      <c r="G7926" s="26">
        <v>0.3</v>
      </c>
      <c r="H7926" s="20" t="s">
        <v>102</v>
      </c>
      <c r="I7926" s="20" t="s">
        <v>134</v>
      </c>
      <c r="J7926" s="20" t="s">
        <v>104</v>
      </c>
      <c r="K7926" s="21"/>
      <c r="L7926" s="20" t="s">
        <v>104</v>
      </c>
      <c r="M7926" s="20" t="s">
        <v>55</v>
      </c>
      <c r="N7926" s="23">
        <v>0.02</v>
      </c>
      <c r="O7926" s="23">
        <v>0.54</v>
      </c>
    </row>
    <row r="7927" spans="1:15" x14ac:dyDescent="0.25">
      <c r="A7927" s="20" t="s">
        <v>117</v>
      </c>
      <c r="B7927" s="20" t="s">
        <v>755</v>
      </c>
      <c r="C7927" s="20" t="s">
        <v>7</v>
      </c>
      <c r="D7927" s="20" t="s">
        <v>10</v>
      </c>
      <c r="E7927" s="21"/>
      <c r="F7927" s="24">
        <v>4018.96</v>
      </c>
      <c r="G7927" s="23">
        <v>0.62</v>
      </c>
      <c r="H7927" s="20" t="s">
        <v>102</v>
      </c>
      <c r="I7927" s="20" t="s">
        <v>183</v>
      </c>
      <c r="J7927" s="20" t="s">
        <v>104</v>
      </c>
      <c r="K7927" s="21"/>
      <c r="L7927" s="20" t="s">
        <v>104</v>
      </c>
      <c r="M7927" s="20" t="s">
        <v>48</v>
      </c>
      <c r="N7927" s="23">
        <v>0.62</v>
      </c>
      <c r="O7927" s="23">
        <v>0.56000000000000005</v>
      </c>
    </row>
    <row r="7928" spans="1:15" x14ac:dyDescent="0.25">
      <c r="A7928" s="20" t="s">
        <v>117</v>
      </c>
      <c r="B7928" s="20" t="s">
        <v>755</v>
      </c>
      <c r="C7928" s="20" t="s">
        <v>105</v>
      </c>
      <c r="D7928" s="20" t="s">
        <v>106</v>
      </c>
      <c r="E7928" s="21"/>
      <c r="F7928" s="23">
        <v>781.91</v>
      </c>
      <c r="G7928" s="23">
        <v>0.12</v>
      </c>
      <c r="H7928" s="20" t="s">
        <v>102</v>
      </c>
      <c r="I7928" s="20" t="s">
        <v>183</v>
      </c>
      <c r="J7928" s="20" t="s">
        <v>104</v>
      </c>
      <c r="K7928" s="21"/>
      <c r="L7928" s="20" t="s">
        <v>104</v>
      </c>
      <c r="M7928" s="20" t="s">
        <v>82</v>
      </c>
      <c r="N7928" s="21"/>
      <c r="O7928" s="23">
        <v>0.56000000000000005</v>
      </c>
    </row>
    <row r="7929" spans="1:15" x14ac:dyDescent="0.25">
      <c r="A7929" s="20" t="s">
        <v>117</v>
      </c>
      <c r="B7929" s="20" t="s">
        <v>755</v>
      </c>
      <c r="C7929" s="20" t="s">
        <v>107</v>
      </c>
      <c r="D7929" s="20" t="s">
        <v>106</v>
      </c>
      <c r="E7929" s="21"/>
      <c r="F7929" s="24">
        <v>6059.13</v>
      </c>
      <c r="G7929" s="23">
        <v>0.93</v>
      </c>
      <c r="H7929" s="20" t="s">
        <v>102</v>
      </c>
      <c r="I7929" s="20" t="s">
        <v>183</v>
      </c>
      <c r="J7929" s="20" t="s">
        <v>104</v>
      </c>
      <c r="K7929" s="21"/>
      <c r="L7929" s="20" t="s">
        <v>104</v>
      </c>
      <c r="M7929" s="20" t="s">
        <v>65</v>
      </c>
      <c r="N7929" s="23">
        <v>0.84</v>
      </c>
      <c r="O7929" s="23">
        <v>0.56000000000000005</v>
      </c>
    </row>
    <row r="7930" spans="1:15" x14ac:dyDescent="0.25">
      <c r="A7930" s="20" t="s">
        <v>117</v>
      </c>
      <c r="B7930" s="20" t="s">
        <v>755</v>
      </c>
      <c r="C7930" s="20" t="s">
        <v>108</v>
      </c>
      <c r="D7930" s="20" t="s">
        <v>106</v>
      </c>
      <c r="E7930" s="21"/>
      <c r="F7930" s="22">
        <v>2786.4</v>
      </c>
      <c r="G7930" s="23">
        <v>0.43</v>
      </c>
      <c r="H7930" s="20" t="s">
        <v>102</v>
      </c>
      <c r="I7930" s="20" t="s">
        <v>183</v>
      </c>
      <c r="J7930" s="20" t="s">
        <v>104</v>
      </c>
      <c r="K7930" s="21"/>
      <c r="L7930" s="20" t="s">
        <v>104</v>
      </c>
      <c r="M7930" s="20" t="s">
        <v>64</v>
      </c>
      <c r="N7930" s="23">
        <v>23.22</v>
      </c>
      <c r="O7930" s="23">
        <v>0.56000000000000005</v>
      </c>
    </row>
    <row r="7931" spans="1:15" x14ac:dyDescent="0.25">
      <c r="A7931" s="20" t="s">
        <v>117</v>
      </c>
      <c r="B7931" s="20" t="s">
        <v>755</v>
      </c>
      <c r="C7931" s="20" t="s">
        <v>54</v>
      </c>
      <c r="D7931" s="20" t="s">
        <v>109</v>
      </c>
      <c r="E7931" s="25">
        <v>26</v>
      </c>
      <c r="F7931" s="27">
        <v>9633</v>
      </c>
      <c r="G7931" s="23">
        <v>1.49</v>
      </c>
      <c r="H7931" s="20" t="s">
        <v>102</v>
      </c>
      <c r="I7931" s="20" t="s">
        <v>183</v>
      </c>
      <c r="J7931" s="20" t="s">
        <v>104</v>
      </c>
      <c r="K7931" s="21"/>
      <c r="L7931" s="20" t="s">
        <v>104</v>
      </c>
      <c r="M7931" s="20" t="s">
        <v>54</v>
      </c>
      <c r="N7931" s="23">
        <v>0.26</v>
      </c>
      <c r="O7931" s="23">
        <v>0.56000000000000005</v>
      </c>
    </row>
    <row r="7932" spans="1:15" x14ac:dyDescent="0.25">
      <c r="A7932" s="20" t="s">
        <v>117</v>
      </c>
      <c r="B7932" s="20" t="s">
        <v>755</v>
      </c>
      <c r="C7932" s="20" t="s">
        <v>49</v>
      </c>
      <c r="D7932" s="20" t="s">
        <v>109</v>
      </c>
      <c r="E7932" s="25">
        <v>9</v>
      </c>
      <c r="F7932" s="24">
        <v>4784.3100000000004</v>
      </c>
      <c r="G7932" s="23">
        <v>0.74</v>
      </c>
      <c r="H7932" s="20" t="s">
        <v>102</v>
      </c>
      <c r="I7932" s="20" t="s">
        <v>183</v>
      </c>
      <c r="J7932" s="20" t="s">
        <v>104</v>
      </c>
      <c r="K7932" s="21"/>
      <c r="L7932" s="20" t="s">
        <v>104</v>
      </c>
      <c r="M7932" s="20" t="s">
        <v>49</v>
      </c>
      <c r="N7932" s="23">
        <v>0.85</v>
      </c>
      <c r="O7932" s="23">
        <v>0.56000000000000005</v>
      </c>
    </row>
    <row r="7933" spans="1:15" x14ac:dyDescent="0.25">
      <c r="A7933" s="20" t="s">
        <v>117</v>
      </c>
      <c r="B7933" s="20" t="s">
        <v>755</v>
      </c>
      <c r="C7933" s="20" t="s">
        <v>114</v>
      </c>
      <c r="D7933" s="21"/>
      <c r="E7933" s="21"/>
      <c r="F7933" s="24">
        <v>18474.27</v>
      </c>
      <c r="G7933" s="23">
        <v>2.85</v>
      </c>
      <c r="H7933" s="20" t="s">
        <v>102</v>
      </c>
      <c r="I7933" s="20" t="s">
        <v>183</v>
      </c>
      <c r="J7933" s="20" t="s">
        <v>104</v>
      </c>
      <c r="K7933" s="21"/>
      <c r="L7933" s="20" t="s">
        <v>104</v>
      </c>
      <c r="M7933" s="20" t="s">
        <v>69</v>
      </c>
      <c r="N7933" s="23">
        <v>2.85</v>
      </c>
      <c r="O7933" s="23">
        <v>0.56000000000000005</v>
      </c>
    </row>
    <row r="7934" spans="1:15" x14ac:dyDescent="0.25">
      <c r="A7934" s="20" t="s">
        <v>117</v>
      </c>
      <c r="B7934" s="20" t="s">
        <v>755</v>
      </c>
      <c r="C7934" s="20" t="s">
        <v>121</v>
      </c>
      <c r="D7934" s="20" t="s">
        <v>106</v>
      </c>
      <c r="E7934" s="21"/>
      <c r="F7934" s="24">
        <v>3743.87</v>
      </c>
      <c r="G7934" s="23">
        <v>0.57999999999999996</v>
      </c>
      <c r="H7934" s="20" t="s">
        <v>102</v>
      </c>
      <c r="I7934" s="20" t="s">
        <v>183</v>
      </c>
      <c r="J7934" s="20" t="s">
        <v>104</v>
      </c>
      <c r="K7934" s="21"/>
      <c r="L7934" s="20" t="s">
        <v>104</v>
      </c>
      <c r="M7934" s="20" t="s">
        <v>74</v>
      </c>
      <c r="N7934" s="21"/>
      <c r="O7934" s="23">
        <v>0.56000000000000005</v>
      </c>
    </row>
    <row r="7935" spans="1:15" x14ac:dyDescent="0.25">
      <c r="A7935" s="20" t="s">
        <v>117</v>
      </c>
      <c r="B7935" s="20" t="s">
        <v>755</v>
      </c>
      <c r="C7935" s="20" t="s">
        <v>115</v>
      </c>
      <c r="D7935" s="20" t="s">
        <v>106</v>
      </c>
      <c r="E7935" s="21"/>
      <c r="F7935" s="23">
        <v>169.61</v>
      </c>
      <c r="G7935" s="23">
        <v>0.03</v>
      </c>
      <c r="H7935" s="20" t="s">
        <v>102</v>
      </c>
      <c r="I7935" s="20" t="s">
        <v>183</v>
      </c>
      <c r="J7935" s="20" t="s">
        <v>104</v>
      </c>
      <c r="K7935" s="21"/>
      <c r="L7935" s="20" t="s">
        <v>104</v>
      </c>
      <c r="M7935" s="20" t="s">
        <v>75</v>
      </c>
      <c r="N7935" s="21"/>
      <c r="O7935" s="23">
        <v>0.56000000000000005</v>
      </c>
    </row>
    <row r="7936" spans="1:15" x14ac:dyDescent="0.25">
      <c r="A7936" s="20" t="s">
        <v>117</v>
      </c>
      <c r="B7936" s="20" t="s">
        <v>755</v>
      </c>
      <c r="C7936" s="20" t="s">
        <v>111</v>
      </c>
      <c r="D7936" s="21"/>
      <c r="E7936" s="21"/>
      <c r="F7936" s="22">
        <v>2657.7</v>
      </c>
      <c r="G7936" s="23">
        <v>0.41</v>
      </c>
      <c r="H7936" s="20" t="s">
        <v>102</v>
      </c>
      <c r="I7936" s="20" t="s">
        <v>183</v>
      </c>
      <c r="J7936" s="20" t="s">
        <v>104</v>
      </c>
      <c r="K7936" s="21"/>
      <c r="L7936" s="20" t="s">
        <v>104</v>
      </c>
      <c r="M7936" s="20" t="s">
        <v>56</v>
      </c>
      <c r="N7936" s="23">
        <v>0.41</v>
      </c>
      <c r="O7936" s="23">
        <v>0.56000000000000005</v>
      </c>
    </row>
    <row r="7937" spans="1:15" x14ac:dyDescent="0.25">
      <c r="A7937" s="20" t="s">
        <v>117</v>
      </c>
      <c r="B7937" s="20" t="s">
        <v>755</v>
      </c>
      <c r="C7937" s="20" t="s">
        <v>110</v>
      </c>
      <c r="D7937" s="20" t="s">
        <v>109</v>
      </c>
      <c r="E7937" s="25">
        <v>26</v>
      </c>
      <c r="F7937" s="24">
        <v>7326.54</v>
      </c>
      <c r="G7937" s="23">
        <v>1.1299999999999999</v>
      </c>
      <c r="H7937" s="20" t="s">
        <v>102</v>
      </c>
      <c r="I7937" s="20" t="s">
        <v>183</v>
      </c>
      <c r="J7937" s="20" t="s">
        <v>104</v>
      </c>
      <c r="K7937" s="21"/>
      <c r="L7937" s="20" t="s">
        <v>104</v>
      </c>
      <c r="M7937" s="20" t="s">
        <v>55</v>
      </c>
      <c r="N7937" s="23">
        <v>0.09</v>
      </c>
      <c r="O7937" s="23">
        <v>0.56000000000000005</v>
      </c>
    </row>
    <row r="7938" spans="1:15" x14ac:dyDescent="0.25">
      <c r="A7938" s="20" t="s">
        <v>117</v>
      </c>
      <c r="B7938" s="20" t="s">
        <v>755</v>
      </c>
      <c r="C7938" s="20" t="s">
        <v>112</v>
      </c>
      <c r="D7938" s="20" t="s">
        <v>113</v>
      </c>
      <c r="E7938" s="25">
        <v>2</v>
      </c>
      <c r="F7938" s="23">
        <v>745.45</v>
      </c>
      <c r="G7938" s="23">
        <v>0.11</v>
      </c>
      <c r="H7938" s="20" t="s">
        <v>102</v>
      </c>
      <c r="I7938" s="20" t="s">
        <v>183</v>
      </c>
      <c r="J7938" s="20" t="s">
        <v>104</v>
      </c>
      <c r="K7938" s="21"/>
      <c r="L7938" s="20" t="s">
        <v>104</v>
      </c>
      <c r="M7938" s="20" t="s">
        <v>58</v>
      </c>
      <c r="N7938" s="23">
        <v>0.69</v>
      </c>
      <c r="O7938" s="23">
        <v>0.56000000000000005</v>
      </c>
    </row>
    <row r="7939" spans="1:15" x14ac:dyDescent="0.25">
      <c r="A7939" s="20" t="s">
        <v>117</v>
      </c>
      <c r="B7939" s="20" t="s">
        <v>755</v>
      </c>
      <c r="C7939" s="20" t="s">
        <v>119</v>
      </c>
      <c r="D7939" s="20" t="s">
        <v>6</v>
      </c>
      <c r="E7939" s="21"/>
      <c r="F7939" s="24">
        <v>10483.120000000001</v>
      </c>
      <c r="G7939" s="23">
        <v>1.62</v>
      </c>
      <c r="H7939" s="20" t="s">
        <v>102</v>
      </c>
      <c r="I7939" s="20" t="s">
        <v>183</v>
      </c>
      <c r="J7939" s="20" t="s">
        <v>104</v>
      </c>
      <c r="K7939" s="21"/>
      <c r="L7939" s="20" t="s">
        <v>104</v>
      </c>
      <c r="M7939" s="20" t="s">
        <v>45</v>
      </c>
      <c r="N7939" s="23">
        <v>32.65</v>
      </c>
      <c r="O7939" s="23">
        <v>0.56000000000000005</v>
      </c>
    </row>
    <row r="7940" spans="1:15" x14ac:dyDescent="0.25">
      <c r="A7940" s="20" t="s">
        <v>117</v>
      </c>
      <c r="B7940" s="20" t="s">
        <v>756</v>
      </c>
      <c r="C7940" s="20" t="s">
        <v>7</v>
      </c>
      <c r="D7940" s="20" t="s">
        <v>10</v>
      </c>
      <c r="E7940" s="21"/>
      <c r="F7940" s="24">
        <v>2674.37</v>
      </c>
      <c r="G7940" s="23">
        <v>0.62</v>
      </c>
      <c r="H7940" s="20" t="s">
        <v>102</v>
      </c>
      <c r="I7940" s="20" t="s">
        <v>260</v>
      </c>
      <c r="J7940" s="20" t="s">
        <v>104</v>
      </c>
      <c r="K7940" s="21"/>
      <c r="L7940" s="20" t="s">
        <v>104</v>
      </c>
      <c r="M7940" s="20" t="s">
        <v>48</v>
      </c>
      <c r="N7940" s="23">
        <v>0.62</v>
      </c>
      <c r="O7940" s="26">
        <v>0.2</v>
      </c>
    </row>
    <row r="7941" spans="1:15" x14ac:dyDescent="0.25">
      <c r="A7941" s="20" t="s">
        <v>117</v>
      </c>
      <c r="B7941" s="20" t="s">
        <v>756</v>
      </c>
      <c r="C7941" s="20" t="s">
        <v>105</v>
      </c>
      <c r="D7941" s="20" t="s">
        <v>106</v>
      </c>
      <c r="E7941" s="21"/>
      <c r="F7941" s="23">
        <v>520.26</v>
      </c>
      <c r="G7941" s="23">
        <v>0.12</v>
      </c>
      <c r="H7941" s="20" t="s">
        <v>102</v>
      </c>
      <c r="I7941" s="20" t="s">
        <v>260</v>
      </c>
      <c r="J7941" s="20" t="s">
        <v>104</v>
      </c>
      <c r="K7941" s="21"/>
      <c r="L7941" s="20" t="s">
        <v>104</v>
      </c>
      <c r="M7941" s="20" t="s">
        <v>82</v>
      </c>
      <c r="N7941" s="21"/>
      <c r="O7941" s="26">
        <v>0.2</v>
      </c>
    </row>
    <row r="7942" spans="1:15" x14ac:dyDescent="0.25">
      <c r="A7942" s="20" t="s">
        <v>117</v>
      </c>
      <c r="B7942" s="20" t="s">
        <v>756</v>
      </c>
      <c r="C7942" s="20" t="s">
        <v>107</v>
      </c>
      <c r="D7942" s="20" t="s">
        <v>106</v>
      </c>
      <c r="E7942" s="21"/>
      <c r="F7942" s="24">
        <v>4237.42</v>
      </c>
      <c r="G7942" s="23">
        <v>0.98</v>
      </c>
      <c r="H7942" s="20" t="s">
        <v>102</v>
      </c>
      <c r="I7942" s="20" t="s">
        <v>260</v>
      </c>
      <c r="J7942" s="20" t="s">
        <v>104</v>
      </c>
      <c r="K7942" s="21"/>
      <c r="L7942" s="20" t="s">
        <v>104</v>
      </c>
      <c r="M7942" s="20" t="s">
        <v>65</v>
      </c>
      <c r="N7942" s="23">
        <v>0.84</v>
      </c>
      <c r="O7942" s="26">
        <v>0.2</v>
      </c>
    </row>
    <row r="7943" spans="1:15" x14ac:dyDescent="0.25">
      <c r="A7943" s="20" t="s">
        <v>117</v>
      </c>
      <c r="B7943" s="20" t="s">
        <v>756</v>
      </c>
      <c r="C7943" s="20" t="s">
        <v>108</v>
      </c>
      <c r="D7943" s="20" t="s">
        <v>106</v>
      </c>
      <c r="E7943" s="21"/>
      <c r="F7943" s="22">
        <v>1857.6</v>
      </c>
      <c r="G7943" s="23">
        <v>0.43</v>
      </c>
      <c r="H7943" s="20" t="s">
        <v>102</v>
      </c>
      <c r="I7943" s="20" t="s">
        <v>260</v>
      </c>
      <c r="J7943" s="20" t="s">
        <v>104</v>
      </c>
      <c r="K7943" s="21"/>
      <c r="L7943" s="20" t="s">
        <v>104</v>
      </c>
      <c r="M7943" s="20" t="s">
        <v>64</v>
      </c>
      <c r="N7943" s="23">
        <v>23.22</v>
      </c>
      <c r="O7943" s="26">
        <v>0.2</v>
      </c>
    </row>
    <row r="7944" spans="1:15" x14ac:dyDescent="0.25">
      <c r="A7944" s="20" t="s">
        <v>117</v>
      </c>
      <c r="B7944" s="20" t="s">
        <v>756</v>
      </c>
      <c r="C7944" s="20" t="s">
        <v>54</v>
      </c>
      <c r="D7944" s="20" t="s">
        <v>109</v>
      </c>
      <c r="E7944" s="25">
        <v>26</v>
      </c>
      <c r="F7944" s="24">
        <v>7828.08</v>
      </c>
      <c r="G7944" s="23">
        <v>1.81</v>
      </c>
      <c r="H7944" s="20" t="s">
        <v>102</v>
      </c>
      <c r="I7944" s="20" t="s">
        <v>260</v>
      </c>
      <c r="J7944" s="20" t="s">
        <v>104</v>
      </c>
      <c r="K7944" s="21"/>
      <c r="L7944" s="20" t="s">
        <v>104</v>
      </c>
      <c r="M7944" s="20" t="s">
        <v>54</v>
      </c>
      <c r="N7944" s="23">
        <v>0.26</v>
      </c>
      <c r="O7944" s="26">
        <v>0.2</v>
      </c>
    </row>
    <row r="7945" spans="1:15" x14ac:dyDescent="0.25">
      <c r="A7945" s="20" t="s">
        <v>117</v>
      </c>
      <c r="B7945" s="20" t="s">
        <v>756</v>
      </c>
      <c r="C7945" s="20" t="s">
        <v>49</v>
      </c>
      <c r="D7945" s="20" t="s">
        <v>109</v>
      </c>
      <c r="E7945" s="25">
        <v>9</v>
      </c>
      <c r="F7945" s="24">
        <v>2988.09</v>
      </c>
      <c r="G7945" s="23">
        <v>0.69</v>
      </c>
      <c r="H7945" s="20" t="s">
        <v>102</v>
      </c>
      <c r="I7945" s="20" t="s">
        <v>260</v>
      </c>
      <c r="J7945" s="20" t="s">
        <v>104</v>
      </c>
      <c r="K7945" s="21"/>
      <c r="L7945" s="20" t="s">
        <v>104</v>
      </c>
      <c r="M7945" s="20" t="s">
        <v>49</v>
      </c>
      <c r="N7945" s="23">
        <v>0.85</v>
      </c>
      <c r="O7945" s="26">
        <v>0.2</v>
      </c>
    </row>
    <row r="7946" spans="1:15" x14ac:dyDescent="0.25">
      <c r="A7946" s="20" t="s">
        <v>117</v>
      </c>
      <c r="B7946" s="20" t="s">
        <v>756</v>
      </c>
      <c r="C7946" s="20" t="s">
        <v>114</v>
      </c>
      <c r="D7946" s="21"/>
      <c r="E7946" s="21"/>
      <c r="F7946" s="24">
        <v>12293.47</v>
      </c>
      <c r="G7946" s="23">
        <v>2.85</v>
      </c>
      <c r="H7946" s="20" t="s">
        <v>102</v>
      </c>
      <c r="I7946" s="20" t="s">
        <v>260</v>
      </c>
      <c r="J7946" s="20" t="s">
        <v>104</v>
      </c>
      <c r="K7946" s="21"/>
      <c r="L7946" s="20" t="s">
        <v>104</v>
      </c>
      <c r="M7946" s="20" t="s">
        <v>69</v>
      </c>
      <c r="N7946" s="23">
        <v>2.85</v>
      </c>
      <c r="O7946" s="26">
        <v>0.2</v>
      </c>
    </row>
    <row r="7947" spans="1:15" x14ac:dyDescent="0.25">
      <c r="A7947" s="20" t="s">
        <v>117</v>
      </c>
      <c r="B7947" s="20" t="s">
        <v>756</v>
      </c>
      <c r="C7947" s="20" t="s">
        <v>121</v>
      </c>
      <c r="D7947" s="20" t="s">
        <v>106</v>
      </c>
      <c r="E7947" s="21"/>
      <c r="F7947" s="24">
        <v>2566.5300000000002</v>
      </c>
      <c r="G7947" s="23">
        <v>0.59</v>
      </c>
      <c r="H7947" s="20" t="s">
        <v>102</v>
      </c>
      <c r="I7947" s="20" t="s">
        <v>260</v>
      </c>
      <c r="J7947" s="20" t="s">
        <v>104</v>
      </c>
      <c r="K7947" s="21"/>
      <c r="L7947" s="20" t="s">
        <v>104</v>
      </c>
      <c r="M7947" s="20" t="s">
        <v>74</v>
      </c>
      <c r="N7947" s="21"/>
      <c r="O7947" s="26">
        <v>0.2</v>
      </c>
    </row>
    <row r="7948" spans="1:15" x14ac:dyDescent="0.25">
      <c r="A7948" s="20" t="s">
        <v>117</v>
      </c>
      <c r="B7948" s="20" t="s">
        <v>756</v>
      </c>
      <c r="C7948" s="20" t="s">
        <v>115</v>
      </c>
      <c r="D7948" s="20" t="s">
        <v>106</v>
      </c>
      <c r="E7948" s="21"/>
      <c r="F7948" s="23">
        <v>48.26</v>
      </c>
      <c r="G7948" s="23">
        <v>0.01</v>
      </c>
      <c r="H7948" s="20" t="s">
        <v>102</v>
      </c>
      <c r="I7948" s="20" t="s">
        <v>260</v>
      </c>
      <c r="J7948" s="20" t="s">
        <v>104</v>
      </c>
      <c r="K7948" s="21"/>
      <c r="L7948" s="20" t="s">
        <v>104</v>
      </c>
      <c r="M7948" s="20" t="s">
        <v>75</v>
      </c>
      <c r="N7948" s="21"/>
      <c r="O7948" s="26">
        <v>0.2</v>
      </c>
    </row>
    <row r="7949" spans="1:15" x14ac:dyDescent="0.25">
      <c r="A7949" s="20" t="s">
        <v>117</v>
      </c>
      <c r="B7949" s="20" t="s">
        <v>756</v>
      </c>
      <c r="C7949" s="20" t="s">
        <v>111</v>
      </c>
      <c r="D7949" s="21"/>
      <c r="E7949" s="21"/>
      <c r="F7949" s="24">
        <v>1768.53</v>
      </c>
      <c r="G7949" s="23">
        <v>0.41</v>
      </c>
      <c r="H7949" s="20" t="s">
        <v>102</v>
      </c>
      <c r="I7949" s="20" t="s">
        <v>260</v>
      </c>
      <c r="J7949" s="20" t="s">
        <v>104</v>
      </c>
      <c r="K7949" s="21"/>
      <c r="L7949" s="20" t="s">
        <v>104</v>
      </c>
      <c r="M7949" s="20" t="s">
        <v>56</v>
      </c>
      <c r="N7949" s="23">
        <v>0.41</v>
      </c>
      <c r="O7949" s="26">
        <v>0.2</v>
      </c>
    </row>
    <row r="7950" spans="1:15" x14ac:dyDescent="0.25">
      <c r="A7950" s="20" t="s">
        <v>117</v>
      </c>
      <c r="B7950" s="20" t="s">
        <v>756</v>
      </c>
      <c r="C7950" s="20" t="s">
        <v>110</v>
      </c>
      <c r="D7950" s="20" t="s">
        <v>109</v>
      </c>
      <c r="E7950" s="25">
        <v>26</v>
      </c>
      <c r="F7950" s="24">
        <v>12598.56</v>
      </c>
      <c r="G7950" s="23">
        <v>2.92</v>
      </c>
      <c r="H7950" s="20" t="s">
        <v>102</v>
      </c>
      <c r="I7950" s="20" t="s">
        <v>260</v>
      </c>
      <c r="J7950" s="20" t="s">
        <v>104</v>
      </c>
      <c r="K7950" s="21"/>
      <c r="L7950" s="20" t="s">
        <v>104</v>
      </c>
      <c r="M7950" s="20" t="s">
        <v>55</v>
      </c>
      <c r="N7950" s="23">
        <v>0.09</v>
      </c>
      <c r="O7950" s="26">
        <v>0.2</v>
      </c>
    </row>
    <row r="7951" spans="1:15" x14ac:dyDescent="0.25">
      <c r="A7951" s="20" t="s">
        <v>117</v>
      </c>
      <c r="B7951" s="20" t="s">
        <v>756</v>
      </c>
      <c r="C7951" s="20" t="s">
        <v>101</v>
      </c>
      <c r="D7951" s="20" t="s">
        <v>6</v>
      </c>
      <c r="E7951" s="21"/>
      <c r="F7951" s="22">
        <v>7389.9</v>
      </c>
      <c r="G7951" s="23">
        <v>1.71</v>
      </c>
      <c r="H7951" s="20" t="s">
        <v>102</v>
      </c>
      <c r="I7951" s="20" t="s">
        <v>260</v>
      </c>
      <c r="J7951" s="20" t="s">
        <v>104</v>
      </c>
      <c r="K7951" s="21"/>
      <c r="L7951" s="20" t="s">
        <v>104</v>
      </c>
      <c r="M7951" s="20" t="s">
        <v>45</v>
      </c>
      <c r="N7951" s="23">
        <v>35.19</v>
      </c>
      <c r="O7951" s="26">
        <v>0.2</v>
      </c>
    </row>
    <row r="7952" spans="1:15" x14ac:dyDescent="0.25">
      <c r="A7952" s="20" t="s">
        <v>117</v>
      </c>
      <c r="B7952" s="20" t="s">
        <v>756</v>
      </c>
      <c r="C7952" s="20" t="s">
        <v>112</v>
      </c>
      <c r="D7952" s="20" t="s">
        <v>113</v>
      </c>
      <c r="E7952" s="25">
        <v>2</v>
      </c>
      <c r="F7952" s="23">
        <v>496.05</v>
      </c>
      <c r="G7952" s="23">
        <v>0.11</v>
      </c>
      <c r="H7952" s="20" t="s">
        <v>102</v>
      </c>
      <c r="I7952" s="20" t="s">
        <v>260</v>
      </c>
      <c r="J7952" s="20" t="s">
        <v>104</v>
      </c>
      <c r="K7952" s="21"/>
      <c r="L7952" s="20" t="s">
        <v>104</v>
      </c>
      <c r="M7952" s="20" t="s">
        <v>58</v>
      </c>
      <c r="N7952" s="23">
        <v>0.69</v>
      </c>
      <c r="O7952" s="26">
        <v>0.2</v>
      </c>
    </row>
    <row r="7953" spans="1:15" x14ac:dyDescent="0.25">
      <c r="A7953" s="20" t="s">
        <v>117</v>
      </c>
      <c r="B7953" s="20" t="s">
        <v>757</v>
      </c>
      <c r="C7953" s="20" t="s">
        <v>7</v>
      </c>
      <c r="D7953" s="20" t="s">
        <v>10</v>
      </c>
      <c r="E7953" s="21"/>
      <c r="F7953" s="24">
        <v>2910.71</v>
      </c>
      <c r="G7953" s="23">
        <v>0.62</v>
      </c>
      <c r="H7953" s="20" t="s">
        <v>102</v>
      </c>
      <c r="I7953" s="20" t="s">
        <v>120</v>
      </c>
      <c r="J7953" s="20" t="s">
        <v>104</v>
      </c>
      <c r="K7953" s="21"/>
      <c r="L7953" s="20" t="s">
        <v>104</v>
      </c>
      <c r="M7953" s="20" t="s">
        <v>48</v>
      </c>
      <c r="N7953" s="23">
        <v>0.62</v>
      </c>
      <c r="O7953" s="23">
        <v>0.36</v>
      </c>
    </row>
    <row r="7954" spans="1:15" x14ac:dyDescent="0.25">
      <c r="A7954" s="20" t="s">
        <v>117</v>
      </c>
      <c r="B7954" s="20" t="s">
        <v>757</v>
      </c>
      <c r="C7954" s="20" t="s">
        <v>105</v>
      </c>
      <c r="D7954" s="20" t="s">
        <v>106</v>
      </c>
      <c r="E7954" s="21"/>
      <c r="F7954" s="23">
        <v>565.05999999999995</v>
      </c>
      <c r="G7954" s="23">
        <v>0.12</v>
      </c>
      <c r="H7954" s="20" t="s">
        <v>102</v>
      </c>
      <c r="I7954" s="20" t="s">
        <v>120</v>
      </c>
      <c r="J7954" s="20" t="s">
        <v>104</v>
      </c>
      <c r="K7954" s="21"/>
      <c r="L7954" s="20" t="s">
        <v>104</v>
      </c>
      <c r="M7954" s="20" t="s">
        <v>82</v>
      </c>
      <c r="N7954" s="21"/>
      <c r="O7954" s="23">
        <v>0.36</v>
      </c>
    </row>
    <row r="7955" spans="1:15" x14ac:dyDescent="0.25">
      <c r="A7955" s="20" t="s">
        <v>117</v>
      </c>
      <c r="B7955" s="20" t="s">
        <v>757</v>
      </c>
      <c r="C7955" s="20" t="s">
        <v>107</v>
      </c>
      <c r="D7955" s="20" t="s">
        <v>106</v>
      </c>
      <c r="E7955" s="21"/>
      <c r="F7955" s="24">
        <v>5171.71</v>
      </c>
      <c r="G7955" s="26">
        <v>1.1000000000000001</v>
      </c>
      <c r="H7955" s="20" t="s">
        <v>102</v>
      </c>
      <c r="I7955" s="20" t="s">
        <v>120</v>
      </c>
      <c r="J7955" s="20" t="s">
        <v>104</v>
      </c>
      <c r="K7955" s="21"/>
      <c r="L7955" s="20" t="s">
        <v>104</v>
      </c>
      <c r="M7955" s="20" t="s">
        <v>65</v>
      </c>
      <c r="N7955" s="23">
        <v>0.84</v>
      </c>
      <c r="O7955" s="23">
        <v>0.36</v>
      </c>
    </row>
    <row r="7956" spans="1:15" x14ac:dyDescent="0.25">
      <c r="A7956" s="20" t="s">
        <v>117</v>
      </c>
      <c r="B7956" s="20" t="s">
        <v>757</v>
      </c>
      <c r="C7956" s="20" t="s">
        <v>108</v>
      </c>
      <c r="D7956" s="20" t="s">
        <v>106</v>
      </c>
      <c r="E7956" s="21"/>
      <c r="F7956" s="27">
        <v>2322</v>
      </c>
      <c r="G7956" s="23">
        <v>0.49</v>
      </c>
      <c r="H7956" s="20" t="s">
        <v>102</v>
      </c>
      <c r="I7956" s="20" t="s">
        <v>120</v>
      </c>
      <c r="J7956" s="20" t="s">
        <v>104</v>
      </c>
      <c r="K7956" s="21"/>
      <c r="L7956" s="20" t="s">
        <v>104</v>
      </c>
      <c r="M7956" s="20" t="s">
        <v>64</v>
      </c>
      <c r="N7956" s="23">
        <v>23.22</v>
      </c>
      <c r="O7956" s="23">
        <v>0.36</v>
      </c>
    </row>
    <row r="7957" spans="1:15" x14ac:dyDescent="0.25">
      <c r="A7957" s="20" t="s">
        <v>117</v>
      </c>
      <c r="B7957" s="20" t="s">
        <v>757</v>
      </c>
      <c r="C7957" s="20" t="s">
        <v>54</v>
      </c>
      <c r="D7957" s="20" t="s">
        <v>109</v>
      </c>
      <c r="E7957" s="25">
        <v>26</v>
      </c>
      <c r="F7957" s="22">
        <v>11559.6</v>
      </c>
      <c r="G7957" s="23">
        <v>2.46</v>
      </c>
      <c r="H7957" s="20" t="s">
        <v>102</v>
      </c>
      <c r="I7957" s="20" t="s">
        <v>120</v>
      </c>
      <c r="J7957" s="20" t="s">
        <v>104</v>
      </c>
      <c r="K7957" s="21"/>
      <c r="L7957" s="20" t="s">
        <v>104</v>
      </c>
      <c r="M7957" s="20" t="s">
        <v>54</v>
      </c>
      <c r="N7957" s="23">
        <v>0.26</v>
      </c>
      <c r="O7957" s="23">
        <v>0.36</v>
      </c>
    </row>
    <row r="7958" spans="1:15" x14ac:dyDescent="0.25">
      <c r="A7958" s="20" t="s">
        <v>117</v>
      </c>
      <c r="B7958" s="20" t="s">
        <v>757</v>
      </c>
      <c r="C7958" s="20" t="s">
        <v>49</v>
      </c>
      <c r="D7958" s="20" t="s">
        <v>109</v>
      </c>
      <c r="E7958" s="25">
        <v>9</v>
      </c>
      <c r="F7958" s="24">
        <v>3330.81</v>
      </c>
      <c r="G7958" s="23">
        <v>0.71</v>
      </c>
      <c r="H7958" s="20" t="s">
        <v>102</v>
      </c>
      <c r="I7958" s="20" t="s">
        <v>120</v>
      </c>
      <c r="J7958" s="20" t="s">
        <v>104</v>
      </c>
      <c r="K7958" s="21"/>
      <c r="L7958" s="20" t="s">
        <v>104</v>
      </c>
      <c r="M7958" s="20" t="s">
        <v>49</v>
      </c>
      <c r="N7958" s="23">
        <v>0.85</v>
      </c>
      <c r="O7958" s="23">
        <v>0.36</v>
      </c>
    </row>
    <row r="7959" spans="1:15" x14ac:dyDescent="0.25">
      <c r="A7959" s="20" t="s">
        <v>117</v>
      </c>
      <c r="B7959" s="20" t="s">
        <v>757</v>
      </c>
      <c r="C7959" s="20" t="s">
        <v>114</v>
      </c>
      <c r="D7959" s="21"/>
      <c r="E7959" s="21"/>
      <c r="F7959" s="24">
        <v>13379.89</v>
      </c>
      <c r="G7959" s="23">
        <v>2.85</v>
      </c>
      <c r="H7959" s="20" t="s">
        <v>102</v>
      </c>
      <c r="I7959" s="20" t="s">
        <v>120</v>
      </c>
      <c r="J7959" s="20" t="s">
        <v>104</v>
      </c>
      <c r="K7959" s="21"/>
      <c r="L7959" s="20" t="s">
        <v>104</v>
      </c>
      <c r="M7959" s="20" t="s">
        <v>69</v>
      </c>
      <c r="N7959" s="23">
        <v>2.85</v>
      </c>
      <c r="O7959" s="23">
        <v>0.36</v>
      </c>
    </row>
    <row r="7960" spans="1:15" x14ac:dyDescent="0.25">
      <c r="A7960" s="20" t="s">
        <v>117</v>
      </c>
      <c r="B7960" s="20" t="s">
        <v>757</v>
      </c>
      <c r="C7960" s="20" t="s">
        <v>121</v>
      </c>
      <c r="D7960" s="20" t="s">
        <v>106</v>
      </c>
      <c r="E7960" s="21"/>
      <c r="F7960" s="24">
        <v>2765.38</v>
      </c>
      <c r="G7960" s="23">
        <v>0.59</v>
      </c>
      <c r="H7960" s="20" t="s">
        <v>102</v>
      </c>
      <c r="I7960" s="20" t="s">
        <v>120</v>
      </c>
      <c r="J7960" s="20" t="s">
        <v>104</v>
      </c>
      <c r="K7960" s="21"/>
      <c r="L7960" s="20" t="s">
        <v>104</v>
      </c>
      <c r="M7960" s="20" t="s">
        <v>74</v>
      </c>
      <c r="N7960" s="21"/>
      <c r="O7960" s="23">
        <v>0.36</v>
      </c>
    </row>
    <row r="7961" spans="1:15" x14ac:dyDescent="0.25">
      <c r="A7961" s="20" t="s">
        <v>117</v>
      </c>
      <c r="B7961" s="20" t="s">
        <v>757</v>
      </c>
      <c r="C7961" s="20" t="s">
        <v>115</v>
      </c>
      <c r="D7961" s="20" t="s">
        <v>106</v>
      </c>
      <c r="E7961" s="21"/>
      <c r="F7961" s="23">
        <v>281.47000000000003</v>
      </c>
      <c r="G7961" s="23">
        <v>0.06</v>
      </c>
      <c r="H7961" s="20" t="s">
        <v>102</v>
      </c>
      <c r="I7961" s="20" t="s">
        <v>120</v>
      </c>
      <c r="J7961" s="20" t="s">
        <v>104</v>
      </c>
      <c r="K7961" s="21"/>
      <c r="L7961" s="20" t="s">
        <v>104</v>
      </c>
      <c r="M7961" s="20" t="s">
        <v>75</v>
      </c>
      <c r="N7961" s="21"/>
      <c r="O7961" s="23">
        <v>0.36</v>
      </c>
    </row>
    <row r="7962" spans="1:15" x14ac:dyDescent="0.25">
      <c r="A7962" s="20" t="s">
        <v>117</v>
      </c>
      <c r="B7962" s="20" t="s">
        <v>757</v>
      </c>
      <c r="C7962" s="20" t="s">
        <v>119</v>
      </c>
      <c r="D7962" s="20" t="s">
        <v>6</v>
      </c>
      <c r="E7962" s="21"/>
      <c r="F7962" s="24">
        <v>7347.98</v>
      </c>
      <c r="G7962" s="23">
        <v>1.57</v>
      </c>
      <c r="H7962" s="20" t="s">
        <v>102</v>
      </c>
      <c r="I7962" s="20" t="s">
        <v>120</v>
      </c>
      <c r="J7962" s="20" t="s">
        <v>104</v>
      </c>
      <c r="K7962" s="21"/>
      <c r="L7962" s="20" t="s">
        <v>104</v>
      </c>
      <c r="M7962" s="20" t="s">
        <v>45</v>
      </c>
      <c r="N7962" s="23">
        <v>32.65</v>
      </c>
      <c r="O7962" s="23">
        <v>0.36</v>
      </c>
    </row>
    <row r="7963" spans="1:15" x14ac:dyDescent="0.25">
      <c r="A7963" s="20" t="s">
        <v>117</v>
      </c>
      <c r="B7963" s="20" t="s">
        <v>757</v>
      </c>
      <c r="C7963" s="20" t="s">
        <v>111</v>
      </c>
      <c r="D7963" s="21"/>
      <c r="E7963" s="21"/>
      <c r="F7963" s="24">
        <v>1924.83</v>
      </c>
      <c r="G7963" s="23">
        <v>0.41</v>
      </c>
      <c r="H7963" s="20" t="s">
        <v>102</v>
      </c>
      <c r="I7963" s="20" t="s">
        <v>120</v>
      </c>
      <c r="J7963" s="20" t="s">
        <v>104</v>
      </c>
      <c r="K7963" s="21"/>
      <c r="L7963" s="20" t="s">
        <v>104</v>
      </c>
      <c r="M7963" s="20" t="s">
        <v>56</v>
      </c>
      <c r="N7963" s="23">
        <v>0.41</v>
      </c>
      <c r="O7963" s="23">
        <v>0.36</v>
      </c>
    </row>
    <row r="7964" spans="1:15" x14ac:dyDescent="0.25">
      <c r="A7964" s="20" t="s">
        <v>117</v>
      </c>
      <c r="B7964" s="20" t="s">
        <v>757</v>
      </c>
      <c r="C7964" s="20" t="s">
        <v>110</v>
      </c>
      <c r="D7964" s="20" t="s">
        <v>109</v>
      </c>
      <c r="E7964" s="25">
        <v>26</v>
      </c>
      <c r="F7964" s="24">
        <v>14809.86</v>
      </c>
      <c r="G7964" s="23">
        <v>3.15</v>
      </c>
      <c r="H7964" s="20" t="s">
        <v>102</v>
      </c>
      <c r="I7964" s="20" t="s">
        <v>120</v>
      </c>
      <c r="J7964" s="20" t="s">
        <v>104</v>
      </c>
      <c r="K7964" s="21"/>
      <c r="L7964" s="20" t="s">
        <v>104</v>
      </c>
      <c r="M7964" s="20" t="s">
        <v>55</v>
      </c>
      <c r="N7964" s="23">
        <v>0.09</v>
      </c>
      <c r="O7964" s="23">
        <v>0.36</v>
      </c>
    </row>
    <row r="7965" spans="1:15" x14ac:dyDescent="0.25">
      <c r="A7965" s="20" t="s">
        <v>117</v>
      </c>
      <c r="B7965" s="20" t="s">
        <v>757</v>
      </c>
      <c r="C7965" s="20" t="s">
        <v>112</v>
      </c>
      <c r="D7965" s="20" t="s">
        <v>113</v>
      </c>
      <c r="E7965" s="25">
        <v>2</v>
      </c>
      <c r="F7965" s="23">
        <v>539.89</v>
      </c>
      <c r="G7965" s="23">
        <v>0.11</v>
      </c>
      <c r="H7965" s="20" t="s">
        <v>102</v>
      </c>
      <c r="I7965" s="20" t="s">
        <v>120</v>
      </c>
      <c r="J7965" s="20" t="s">
        <v>104</v>
      </c>
      <c r="K7965" s="21"/>
      <c r="L7965" s="20" t="s">
        <v>104</v>
      </c>
      <c r="M7965" s="20" t="s">
        <v>58</v>
      </c>
      <c r="N7965" s="23">
        <v>0.69</v>
      </c>
      <c r="O7965" s="23">
        <v>0.36</v>
      </c>
    </row>
    <row r="7966" spans="1:15" x14ac:dyDescent="0.25">
      <c r="A7966" s="20" t="s">
        <v>117</v>
      </c>
      <c r="B7966" s="20" t="s">
        <v>758</v>
      </c>
      <c r="C7966" s="20" t="s">
        <v>101</v>
      </c>
      <c r="D7966" s="20" t="s">
        <v>6</v>
      </c>
      <c r="E7966" s="21"/>
      <c r="F7966" s="22">
        <v>5418.2</v>
      </c>
      <c r="G7966" s="23">
        <v>2.0499999999999998</v>
      </c>
      <c r="H7966" s="20" t="s">
        <v>102</v>
      </c>
      <c r="I7966" s="20" t="s">
        <v>155</v>
      </c>
      <c r="J7966" s="20" t="s">
        <v>104</v>
      </c>
      <c r="K7966" s="21"/>
      <c r="L7966" s="20" t="s">
        <v>104</v>
      </c>
      <c r="M7966" s="20" t="s">
        <v>45</v>
      </c>
      <c r="N7966" s="23">
        <v>35.19</v>
      </c>
      <c r="O7966" s="21"/>
    </row>
    <row r="7967" spans="1:15" x14ac:dyDescent="0.25">
      <c r="A7967" s="20" t="s">
        <v>117</v>
      </c>
      <c r="B7967" s="20" t="s">
        <v>758</v>
      </c>
      <c r="C7967" s="20" t="s">
        <v>7</v>
      </c>
      <c r="D7967" s="20" t="s">
        <v>10</v>
      </c>
      <c r="E7967" s="21"/>
      <c r="F7967" s="24">
        <v>1635.81</v>
      </c>
      <c r="G7967" s="23">
        <v>0.62</v>
      </c>
      <c r="H7967" s="20" t="s">
        <v>102</v>
      </c>
      <c r="I7967" s="20" t="s">
        <v>155</v>
      </c>
      <c r="J7967" s="20" t="s">
        <v>104</v>
      </c>
      <c r="K7967" s="21"/>
      <c r="L7967" s="20" t="s">
        <v>104</v>
      </c>
      <c r="M7967" s="20" t="s">
        <v>48</v>
      </c>
      <c r="N7967" s="23">
        <v>0.62</v>
      </c>
      <c r="O7967" s="21"/>
    </row>
    <row r="7968" spans="1:15" x14ac:dyDescent="0.25">
      <c r="A7968" s="20" t="s">
        <v>117</v>
      </c>
      <c r="B7968" s="20" t="s">
        <v>758</v>
      </c>
      <c r="C7968" s="20" t="s">
        <v>105</v>
      </c>
      <c r="D7968" s="20" t="s">
        <v>106</v>
      </c>
      <c r="E7968" s="21"/>
      <c r="F7968" s="23">
        <v>318.23</v>
      </c>
      <c r="G7968" s="23">
        <v>0.12</v>
      </c>
      <c r="H7968" s="20" t="s">
        <v>102</v>
      </c>
      <c r="I7968" s="20" t="s">
        <v>155</v>
      </c>
      <c r="J7968" s="20" t="s">
        <v>104</v>
      </c>
      <c r="K7968" s="21"/>
      <c r="L7968" s="20" t="s">
        <v>104</v>
      </c>
      <c r="M7968" s="20" t="s">
        <v>82</v>
      </c>
      <c r="N7968" s="21"/>
      <c r="O7968" s="21"/>
    </row>
    <row r="7969" spans="1:15" x14ac:dyDescent="0.25">
      <c r="A7969" s="20" t="s">
        <v>117</v>
      </c>
      <c r="B7969" s="20" t="s">
        <v>758</v>
      </c>
      <c r="C7969" s="20" t="s">
        <v>108</v>
      </c>
      <c r="D7969" s="20" t="s">
        <v>106</v>
      </c>
      <c r="E7969" s="21"/>
      <c r="F7969" s="22">
        <v>1393.2</v>
      </c>
      <c r="G7969" s="23">
        <v>0.53</v>
      </c>
      <c r="H7969" s="20" t="s">
        <v>102</v>
      </c>
      <c r="I7969" s="20" t="s">
        <v>155</v>
      </c>
      <c r="J7969" s="20" t="s">
        <v>104</v>
      </c>
      <c r="K7969" s="21"/>
      <c r="L7969" s="20" t="s">
        <v>104</v>
      </c>
      <c r="M7969" s="20" t="s">
        <v>64</v>
      </c>
      <c r="N7969" s="23">
        <v>23.22</v>
      </c>
      <c r="O7969" s="21"/>
    </row>
    <row r="7970" spans="1:15" x14ac:dyDescent="0.25">
      <c r="A7970" s="20" t="s">
        <v>117</v>
      </c>
      <c r="B7970" s="20" t="s">
        <v>758</v>
      </c>
      <c r="C7970" s="20" t="s">
        <v>54</v>
      </c>
      <c r="D7970" s="20" t="s">
        <v>109</v>
      </c>
      <c r="E7970" s="25">
        <v>24</v>
      </c>
      <c r="F7970" s="22">
        <v>3712.8</v>
      </c>
      <c r="G7970" s="23">
        <v>1.41</v>
      </c>
      <c r="H7970" s="20" t="s">
        <v>102</v>
      </c>
      <c r="I7970" s="20" t="s">
        <v>155</v>
      </c>
      <c r="J7970" s="20" t="s">
        <v>104</v>
      </c>
      <c r="K7970" s="21"/>
      <c r="L7970" s="20" t="s">
        <v>104</v>
      </c>
      <c r="M7970" s="20" t="s">
        <v>54</v>
      </c>
      <c r="N7970" s="23">
        <v>0.26</v>
      </c>
      <c r="O7970" s="21"/>
    </row>
    <row r="7971" spans="1:15" x14ac:dyDescent="0.25">
      <c r="A7971" s="20" t="s">
        <v>117</v>
      </c>
      <c r="B7971" s="20" t="s">
        <v>758</v>
      </c>
      <c r="C7971" s="20" t="s">
        <v>55</v>
      </c>
      <c r="D7971" s="20" t="s">
        <v>109</v>
      </c>
      <c r="E7971" s="25">
        <v>24</v>
      </c>
      <c r="F7971" s="23">
        <v>713.76</v>
      </c>
      <c r="G7971" s="23">
        <v>0.27</v>
      </c>
      <c r="H7971" s="20" t="s">
        <v>102</v>
      </c>
      <c r="I7971" s="20" t="s">
        <v>155</v>
      </c>
      <c r="J7971" s="20" t="s">
        <v>104</v>
      </c>
      <c r="K7971" s="21"/>
      <c r="L7971" s="20" t="s">
        <v>104</v>
      </c>
      <c r="M7971" s="20" t="s">
        <v>55</v>
      </c>
      <c r="N7971" s="23">
        <v>0.02</v>
      </c>
      <c r="O7971" s="21"/>
    </row>
    <row r="7972" spans="1:15" x14ac:dyDescent="0.25">
      <c r="A7972" s="20" t="s">
        <v>117</v>
      </c>
      <c r="B7972" s="20" t="s">
        <v>758</v>
      </c>
      <c r="C7972" s="20" t="s">
        <v>49</v>
      </c>
      <c r="D7972" s="20" t="s">
        <v>109</v>
      </c>
      <c r="E7972" s="25">
        <v>9</v>
      </c>
      <c r="F7972" s="24">
        <v>2314.89</v>
      </c>
      <c r="G7972" s="23">
        <v>0.88</v>
      </c>
      <c r="H7972" s="20" t="s">
        <v>102</v>
      </c>
      <c r="I7972" s="20" t="s">
        <v>155</v>
      </c>
      <c r="J7972" s="20" t="s">
        <v>104</v>
      </c>
      <c r="K7972" s="21"/>
      <c r="L7972" s="20" t="s">
        <v>104</v>
      </c>
      <c r="M7972" s="20" t="s">
        <v>49</v>
      </c>
      <c r="N7972" s="23">
        <v>0.85</v>
      </c>
      <c r="O7972" s="21"/>
    </row>
    <row r="7973" spans="1:15" x14ac:dyDescent="0.25">
      <c r="A7973" s="20" t="s">
        <v>117</v>
      </c>
      <c r="B7973" s="20" t="s">
        <v>758</v>
      </c>
      <c r="C7973" s="20" t="s">
        <v>111</v>
      </c>
      <c r="D7973" s="21"/>
      <c r="E7973" s="21"/>
      <c r="F7973" s="24">
        <v>1081.74</v>
      </c>
      <c r="G7973" s="23">
        <v>0.41</v>
      </c>
      <c r="H7973" s="20" t="s">
        <v>102</v>
      </c>
      <c r="I7973" s="20" t="s">
        <v>155</v>
      </c>
      <c r="J7973" s="20" t="s">
        <v>104</v>
      </c>
      <c r="K7973" s="21"/>
      <c r="L7973" s="20" t="s">
        <v>104</v>
      </c>
      <c r="M7973" s="20" t="s">
        <v>56</v>
      </c>
      <c r="N7973" s="23">
        <v>0.41</v>
      </c>
      <c r="O7973" s="21"/>
    </row>
    <row r="7974" spans="1:15" x14ac:dyDescent="0.25">
      <c r="A7974" s="20" t="s">
        <v>117</v>
      </c>
      <c r="B7974" s="20" t="s">
        <v>758</v>
      </c>
      <c r="C7974" s="20" t="s">
        <v>112</v>
      </c>
      <c r="D7974" s="20" t="s">
        <v>113</v>
      </c>
      <c r="E7974" s="25">
        <v>1</v>
      </c>
      <c r="F7974" s="23">
        <v>151.71</v>
      </c>
      <c r="G7974" s="23">
        <v>0.06</v>
      </c>
      <c r="H7974" s="20" t="s">
        <v>102</v>
      </c>
      <c r="I7974" s="20" t="s">
        <v>155</v>
      </c>
      <c r="J7974" s="20" t="s">
        <v>104</v>
      </c>
      <c r="K7974" s="21"/>
      <c r="L7974" s="20" t="s">
        <v>104</v>
      </c>
      <c r="M7974" s="20" t="s">
        <v>58</v>
      </c>
      <c r="N7974" s="23">
        <v>0.69</v>
      </c>
      <c r="O7974" s="21"/>
    </row>
    <row r="7975" spans="1:15" x14ac:dyDescent="0.25">
      <c r="A7975" s="20" t="s">
        <v>117</v>
      </c>
      <c r="B7975" s="20" t="s">
        <v>758</v>
      </c>
      <c r="C7975" s="20" t="s">
        <v>114</v>
      </c>
      <c r="D7975" s="21"/>
      <c r="E7975" s="21"/>
      <c r="F7975" s="24">
        <v>7519.44</v>
      </c>
      <c r="G7975" s="23">
        <v>2.85</v>
      </c>
      <c r="H7975" s="20" t="s">
        <v>102</v>
      </c>
      <c r="I7975" s="20" t="s">
        <v>155</v>
      </c>
      <c r="J7975" s="20" t="s">
        <v>104</v>
      </c>
      <c r="K7975" s="21"/>
      <c r="L7975" s="20" t="s">
        <v>104</v>
      </c>
      <c r="M7975" s="20" t="s">
        <v>69</v>
      </c>
      <c r="N7975" s="23">
        <v>2.85</v>
      </c>
      <c r="O7975" s="21"/>
    </row>
    <row r="7976" spans="1:15" x14ac:dyDescent="0.25">
      <c r="A7976" s="20" t="s">
        <v>117</v>
      </c>
      <c r="B7976" s="20" t="s">
        <v>758</v>
      </c>
      <c r="C7976" s="20" t="s">
        <v>121</v>
      </c>
      <c r="D7976" s="20" t="s">
        <v>106</v>
      </c>
      <c r="E7976" s="21"/>
      <c r="F7976" s="24">
        <v>1046.6400000000001</v>
      </c>
      <c r="G7976" s="26">
        <v>0.4</v>
      </c>
      <c r="H7976" s="20" t="s">
        <v>102</v>
      </c>
      <c r="I7976" s="20" t="s">
        <v>155</v>
      </c>
      <c r="J7976" s="20" t="s">
        <v>104</v>
      </c>
      <c r="K7976" s="21"/>
      <c r="L7976" s="20" t="s">
        <v>104</v>
      </c>
      <c r="M7976" s="20" t="s">
        <v>74</v>
      </c>
      <c r="N7976" s="21"/>
      <c r="O7976" s="21"/>
    </row>
    <row r="7977" spans="1:15" x14ac:dyDescent="0.25">
      <c r="A7977" s="20" t="s">
        <v>117</v>
      </c>
      <c r="B7977" s="20" t="s">
        <v>758</v>
      </c>
      <c r="C7977" s="20" t="s">
        <v>107</v>
      </c>
      <c r="D7977" s="20" t="s">
        <v>106</v>
      </c>
      <c r="E7977" s="21"/>
      <c r="F7977" s="24">
        <v>2563.4299999999998</v>
      </c>
      <c r="G7977" s="23">
        <v>0.97</v>
      </c>
      <c r="H7977" s="20" t="s">
        <v>102</v>
      </c>
      <c r="I7977" s="20" t="s">
        <v>155</v>
      </c>
      <c r="J7977" s="20" t="s">
        <v>104</v>
      </c>
      <c r="K7977" s="21"/>
      <c r="L7977" s="20" t="s">
        <v>104</v>
      </c>
      <c r="M7977" s="20" t="s">
        <v>65</v>
      </c>
      <c r="N7977" s="23">
        <v>0.84</v>
      </c>
      <c r="O7977" s="21"/>
    </row>
    <row r="7978" spans="1:15" x14ac:dyDescent="0.25">
      <c r="A7978" s="20" t="s">
        <v>117</v>
      </c>
      <c r="B7978" s="20" t="s">
        <v>759</v>
      </c>
      <c r="C7978" s="20" t="s">
        <v>7</v>
      </c>
      <c r="D7978" s="20" t="s">
        <v>10</v>
      </c>
      <c r="E7978" s="21"/>
      <c r="F7978" s="24">
        <v>2909.16</v>
      </c>
      <c r="G7978" s="23">
        <v>0.62</v>
      </c>
      <c r="H7978" s="20" t="s">
        <v>102</v>
      </c>
      <c r="I7978" s="20" t="s">
        <v>120</v>
      </c>
      <c r="J7978" s="20" t="s">
        <v>104</v>
      </c>
      <c r="K7978" s="21"/>
      <c r="L7978" s="20" t="s">
        <v>104</v>
      </c>
      <c r="M7978" s="20" t="s">
        <v>48</v>
      </c>
      <c r="N7978" s="23">
        <v>0.62</v>
      </c>
      <c r="O7978" s="23">
        <v>0.55000000000000004</v>
      </c>
    </row>
    <row r="7979" spans="1:15" x14ac:dyDescent="0.25">
      <c r="A7979" s="20" t="s">
        <v>117</v>
      </c>
      <c r="B7979" s="20" t="s">
        <v>759</v>
      </c>
      <c r="C7979" s="20" t="s">
        <v>105</v>
      </c>
      <c r="D7979" s="20" t="s">
        <v>106</v>
      </c>
      <c r="E7979" s="21"/>
      <c r="F7979" s="26">
        <v>565.70000000000005</v>
      </c>
      <c r="G7979" s="23">
        <v>0.12</v>
      </c>
      <c r="H7979" s="20" t="s">
        <v>102</v>
      </c>
      <c r="I7979" s="20" t="s">
        <v>120</v>
      </c>
      <c r="J7979" s="20" t="s">
        <v>104</v>
      </c>
      <c r="K7979" s="21"/>
      <c r="L7979" s="20" t="s">
        <v>104</v>
      </c>
      <c r="M7979" s="20" t="s">
        <v>82</v>
      </c>
      <c r="N7979" s="21"/>
      <c r="O7979" s="23">
        <v>0.55000000000000004</v>
      </c>
    </row>
    <row r="7980" spans="1:15" x14ac:dyDescent="0.25">
      <c r="A7980" s="20" t="s">
        <v>117</v>
      </c>
      <c r="B7980" s="20" t="s">
        <v>759</v>
      </c>
      <c r="C7980" s="20" t="s">
        <v>107</v>
      </c>
      <c r="D7980" s="20" t="s">
        <v>106</v>
      </c>
      <c r="E7980" s="21"/>
      <c r="F7980" s="24">
        <v>5169.6099999999997</v>
      </c>
      <c r="G7980" s="26">
        <v>1.1000000000000001</v>
      </c>
      <c r="H7980" s="20" t="s">
        <v>102</v>
      </c>
      <c r="I7980" s="20" t="s">
        <v>120</v>
      </c>
      <c r="J7980" s="20" t="s">
        <v>104</v>
      </c>
      <c r="K7980" s="21"/>
      <c r="L7980" s="20" t="s">
        <v>104</v>
      </c>
      <c r="M7980" s="20" t="s">
        <v>65</v>
      </c>
      <c r="N7980" s="23">
        <v>0.84</v>
      </c>
      <c r="O7980" s="23">
        <v>0.55000000000000004</v>
      </c>
    </row>
    <row r="7981" spans="1:15" x14ac:dyDescent="0.25">
      <c r="A7981" s="20" t="s">
        <v>117</v>
      </c>
      <c r="B7981" s="20" t="s">
        <v>759</v>
      </c>
      <c r="C7981" s="20" t="s">
        <v>108</v>
      </c>
      <c r="D7981" s="20" t="s">
        <v>106</v>
      </c>
      <c r="E7981" s="21"/>
      <c r="F7981" s="27">
        <v>2322</v>
      </c>
      <c r="G7981" s="23">
        <v>0.49</v>
      </c>
      <c r="H7981" s="20" t="s">
        <v>102</v>
      </c>
      <c r="I7981" s="20" t="s">
        <v>120</v>
      </c>
      <c r="J7981" s="20" t="s">
        <v>104</v>
      </c>
      <c r="K7981" s="21"/>
      <c r="L7981" s="20" t="s">
        <v>104</v>
      </c>
      <c r="M7981" s="20" t="s">
        <v>64</v>
      </c>
      <c r="N7981" s="23">
        <v>23.22</v>
      </c>
      <c r="O7981" s="23">
        <v>0.55000000000000004</v>
      </c>
    </row>
    <row r="7982" spans="1:15" x14ac:dyDescent="0.25">
      <c r="A7982" s="20" t="s">
        <v>117</v>
      </c>
      <c r="B7982" s="20" t="s">
        <v>759</v>
      </c>
      <c r="C7982" s="20" t="s">
        <v>54</v>
      </c>
      <c r="D7982" s="20" t="s">
        <v>109</v>
      </c>
      <c r="E7982" s="25">
        <v>26</v>
      </c>
      <c r="F7982" s="24">
        <v>5218.72</v>
      </c>
      <c r="G7982" s="23">
        <v>1.1100000000000001</v>
      </c>
      <c r="H7982" s="20" t="s">
        <v>102</v>
      </c>
      <c r="I7982" s="20" t="s">
        <v>120</v>
      </c>
      <c r="J7982" s="20" t="s">
        <v>104</v>
      </c>
      <c r="K7982" s="21"/>
      <c r="L7982" s="20" t="s">
        <v>104</v>
      </c>
      <c r="M7982" s="20" t="s">
        <v>54</v>
      </c>
      <c r="N7982" s="23">
        <v>0.26</v>
      </c>
      <c r="O7982" s="23">
        <v>0.55000000000000004</v>
      </c>
    </row>
    <row r="7983" spans="1:15" x14ac:dyDescent="0.25">
      <c r="A7983" s="20" t="s">
        <v>117</v>
      </c>
      <c r="B7983" s="20" t="s">
        <v>759</v>
      </c>
      <c r="C7983" s="20" t="s">
        <v>49</v>
      </c>
      <c r="D7983" s="20" t="s">
        <v>109</v>
      </c>
      <c r="E7983" s="25">
        <v>9</v>
      </c>
      <c r="F7983" s="24">
        <v>3397.37</v>
      </c>
      <c r="G7983" s="23">
        <v>0.72</v>
      </c>
      <c r="H7983" s="20" t="s">
        <v>102</v>
      </c>
      <c r="I7983" s="20" t="s">
        <v>120</v>
      </c>
      <c r="J7983" s="20" t="s">
        <v>104</v>
      </c>
      <c r="K7983" s="21"/>
      <c r="L7983" s="20" t="s">
        <v>104</v>
      </c>
      <c r="M7983" s="20" t="s">
        <v>49</v>
      </c>
      <c r="N7983" s="23">
        <v>0.85</v>
      </c>
      <c r="O7983" s="23">
        <v>0.55000000000000004</v>
      </c>
    </row>
    <row r="7984" spans="1:15" x14ac:dyDescent="0.25">
      <c r="A7984" s="20" t="s">
        <v>117</v>
      </c>
      <c r="B7984" s="20" t="s">
        <v>759</v>
      </c>
      <c r="C7984" s="20" t="s">
        <v>112</v>
      </c>
      <c r="D7984" s="20" t="s">
        <v>113</v>
      </c>
      <c r="E7984" s="25">
        <v>4</v>
      </c>
      <c r="F7984" s="24">
        <v>1079.21</v>
      </c>
      <c r="G7984" s="23">
        <v>0.23</v>
      </c>
      <c r="H7984" s="20" t="s">
        <v>102</v>
      </c>
      <c r="I7984" s="20" t="s">
        <v>120</v>
      </c>
      <c r="J7984" s="20" t="s">
        <v>104</v>
      </c>
      <c r="K7984" s="21"/>
      <c r="L7984" s="20" t="s">
        <v>104</v>
      </c>
      <c r="M7984" s="20" t="s">
        <v>58</v>
      </c>
      <c r="N7984" s="23">
        <v>0.69</v>
      </c>
      <c r="O7984" s="23">
        <v>0.55000000000000004</v>
      </c>
    </row>
    <row r="7985" spans="1:15" x14ac:dyDescent="0.25">
      <c r="A7985" s="20" t="s">
        <v>117</v>
      </c>
      <c r="B7985" s="20" t="s">
        <v>759</v>
      </c>
      <c r="C7985" s="20" t="s">
        <v>114</v>
      </c>
      <c r="D7985" s="21"/>
      <c r="E7985" s="21"/>
      <c r="F7985" s="24">
        <v>13372.77</v>
      </c>
      <c r="G7985" s="23">
        <v>2.85</v>
      </c>
      <c r="H7985" s="20" t="s">
        <v>102</v>
      </c>
      <c r="I7985" s="20" t="s">
        <v>120</v>
      </c>
      <c r="J7985" s="20" t="s">
        <v>104</v>
      </c>
      <c r="K7985" s="21"/>
      <c r="L7985" s="20" t="s">
        <v>104</v>
      </c>
      <c r="M7985" s="20" t="s">
        <v>69</v>
      </c>
      <c r="N7985" s="23">
        <v>2.85</v>
      </c>
      <c r="O7985" s="23">
        <v>0.55000000000000004</v>
      </c>
    </row>
    <row r="7986" spans="1:15" x14ac:dyDescent="0.25">
      <c r="A7986" s="20" t="s">
        <v>117</v>
      </c>
      <c r="B7986" s="20" t="s">
        <v>759</v>
      </c>
      <c r="C7986" s="20" t="s">
        <v>121</v>
      </c>
      <c r="D7986" s="20" t="s">
        <v>106</v>
      </c>
      <c r="E7986" s="21"/>
      <c r="F7986" s="24">
        <v>2790.73</v>
      </c>
      <c r="G7986" s="23">
        <v>0.59</v>
      </c>
      <c r="H7986" s="20" t="s">
        <v>102</v>
      </c>
      <c r="I7986" s="20" t="s">
        <v>120</v>
      </c>
      <c r="J7986" s="20" t="s">
        <v>104</v>
      </c>
      <c r="K7986" s="21"/>
      <c r="L7986" s="20" t="s">
        <v>104</v>
      </c>
      <c r="M7986" s="20" t="s">
        <v>74</v>
      </c>
      <c r="N7986" s="21"/>
      <c r="O7986" s="23">
        <v>0.55000000000000004</v>
      </c>
    </row>
    <row r="7987" spans="1:15" x14ac:dyDescent="0.25">
      <c r="A7987" s="20" t="s">
        <v>117</v>
      </c>
      <c r="B7987" s="20" t="s">
        <v>759</v>
      </c>
      <c r="C7987" s="20" t="s">
        <v>119</v>
      </c>
      <c r="D7987" s="20" t="s">
        <v>6</v>
      </c>
      <c r="E7987" s="21"/>
      <c r="F7987" s="24">
        <v>8066.45</v>
      </c>
      <c r="G7987" s="23">
        <v>1.72</v>
      </c>
      <c r="H7987" s="20" t="s">
        <v>102</v>
      </c>
      <c r="I7987" s="20" t="s">
        <v>120</v>
      </c>
      <c r="J7987" s="20" t="s">
        <v>104</v>
      </c>
      <c r="K7987" s="21"/>
      <c r="L7987" s="20" t="s">
        <v>104</v>
      </c>
      <c r="M7987" s="20" t="s">
        <v>45</v>
      </c>
      <c r="N7987" s="23">
        <v>32.65</v>
      </c>
      <c r="O7987" s="23">
        <v>0.55000000000000004</v>
      </c>
    </row>
    <row r="7988" spans="1:15" x14ac:dyDescent="0.25">
      <c r="A7988" s="20" t="s">
        <v>117</v>
      </c>
      <c r="B7988" s="20" t="s">
        <v>759</v>
      </c>
      <c r="C7988" s="20" t="s">
        <v>111</v>
      </c>
      <c r="D7988" s="21"/>
      <c r="E7988" s="21"/>
      <c r="F7988" s="22">
        <v>1923.8</v>
      </c>
      <c r="G7988" s="23">
        <v>0.41</v>
      </c>
      <c r="H7988" s="20" t="s">
        <v>102</v>
      </c>
      <c r="I7988" s="20" t="s">
        <v>120</v>
      </c>
      <c r="J7988" s="20" t="s">
        <v>104</v>
      </c>
      <c r="K7988" s="21"/>
      <c r="L7988" s="20" t="s">
        <v>104</v>
      </c>
      <c r="M7988" s="20" t="s">
        <v>56</v>
      </c>
      <c r="N7988" s="23">
        <v>0.41</v>
      </c>
      <c r="O7988" s="23">
        <v>0.55000000000000004</v>
      </c>
    </row>
    <row r="7989" spans="1:15" x14ac:dyDescent="0.25">
      <c r="A7989" s="20" t="s">
        <v>117</v>
      </c>
      <c r="B7989" s="20" t="s">
        <v>759</v>
      </c>
      <c r="C7989" s="20" t="s">
        <v>110</v>
      </c>
      <c r="D7989" s="20" t="s">
        <v>109</v>
      </c>
      <c r="E7989" s="25">
        <v>26</v>
      </c>
      <c r="F7989" s="22">
        <v>3568.5</v>
      </c>
      <c r="G7989" s="23">
        <v>0.76</v>
      </c>
      <c r="H7989" s="20" t="s">
        <v>102</v>
      </c>
      <c r="I7989" s="20" t="s">
        <v>120</v>
      </c>
      <c r="J7989" s="20" t="s">
        <v>104</v>
      </c>
      <c r="K7989" s="21"/>
      <c r="L7989" s="20" t="s">
        <v>104</v>
      </c>
      <c r="M7989" s="20" t="s">
        <v>55</v>
      </c>
      <c r="N7989" s="23">
        <v>0.09</v>
      </c>
      <c r="O7989" s="23">
        <v>0.55000000000000004</v>
      </c>
    </row>
    <row r="7990" spans="1:15" x14ac:dyDescent="0.25">
      <c r="A7990" s="20" t="s">
        <v>117</v>
      </c>
      <c r="B7990" s="20" t="s">
        <v>760</v>
      </c>
      <c r="C7990" s="20" t="s">
        <v>7</v>
      </c>
      <c r="D7990" s="20" t="s">
        <v>10</v>
      </c>
      <c r="E7990" s="21"/>
      <c r="F7990" s="24">
        <v>1329.34</v>
      </c>
      <c r="G7990" s="23">
        <v>0.62</v>
      </c>
      <c r="H7990" s="20" t="s">
        <v>102</v>
      </c>
      <c r="I7990" s="20" t="s">
        <v>183</v>
      </c>
      <c r="J7990" s="20" t="s">
        <v>104</v>
      </c>
      <c r="K7990" s="21"/>
      <c r="L7990" s="20" t="s">
        <v>104</v>
      </c>
      <c r="M7990" s="20" t="s">
        <v>48</v>
      </c>
      <c r="N7990" s="23">
        <v>0.62</v>
      </c>
      <c r="O7990" s="23">
        <v>0.68</v>
      </c>
    </row>
    <row r="7991" spans="1:15" x14ac:dyDescent="0.25">
      <c r="A7991" s="20" t="s">
        <v>117</v>
      </c>
      <c r="B7991" s="20" t="s">
        <v>760</v>
      </c>
      <c r="C7991" s="20" t="s">
        <v>105</v>
      </c>
      <c r="D7991" s="20" t="s">
        <v>106</v>
      </c>
      <c r="E7991" s="21"/>
      <c r="F7991" s="23">
        <v>129.33000000000001</v>
      </c>
      <c r="G7991" s="23">
        <v>0.06</v>
      </c>
      <c r="H7991" s="20" t="s">
        <v>102</v>
      </c>
      <c r="I7991" s="20" t="s">
        <v>183</v>
      </c>
      <c r="J7991" s="20" t="s">
        <v>104</v>
      </c>
      <c r="K7991" s="21"/>
      <c r="L7991" s="20" t="s">
        <v>104</v>
      </c>
      <c r="M7991" s="20" t="s">
        <v>82</v>
      </c>
      <c r="N7991" s="21"/>
      <c r="O7991" s="23">
        <v>0.68</v>
      </c>
    </row>
    <row r="7992" spans="1:15" x14ac:dyDescent="0.25">
      <c r="A7992" s="20" t="s">
        <v>117</v>
      </c>
      <c r="B7992" s="20" t="s">
        <v>760</v>
      </c>
      <c r="C7992" s="20" t="s">
        <v>22</v>
      </c>
      <c r="D7992" s="20" t="s">
        <v>106</v>
      </c>
      <c r="E7992" s="21"/>
      <c r="F7992" s="24">
        <v>5910.59</v>
      </c>
      <c r="G7992" s="23">
        <v>2.76</v>
      </c>
      <c r="H7992" s="20" t="s">
        <v>102</v>
      </c>
      <c r="I7992" s="20" t="s">
        <v>183</v>
      </c>
      <c r="J7992" s="20" t="s">
        <v>104</v>
      </c>
      <c r="K7992" s="21"/>
      <c r="L7992" s="20" t="s">
        <v>104</v>
      </c>
      <c r="M7992" s="20" t="s">
        <v>61</v>
      </c>
      <c r="N7992" s="24">
        <v>5910.59</v>
      </c>
      <c r="O7992" s="23">
        <v>0.68</v>
      </c>
    </row>
    <row r="7993" spans="1:15" x14ac:dyDescent="0.25">
      <c r="A7993" s="20" t="s">
        <v>117</v>
      </c>
      <c r="B7993" s="20" t="s">
        <v>760</v>
      </c>
      <c r="C7993" s="20" t="s">
        <v>107</v>
      </c>
      <c r="D7993" s="20" t="s">
        <v>106</v>
      </c>
      <c r="E7993" s="21"/>
      <c r="F7993" s="24">
        <v>1994.61</v>
      </c>
      <c r="G7993" s="23">
        <v>0.93</v>
      </c>
      <c r="H7993" s="20" t="s">
        <v>102</v>
      </c>
      <c r="I7993" s="20" t="s">
        <v>183</v>
      </c>
      <c r="J7993" s="20" t="s">
        <v>104</v>
      </c>
      <c r="K7993" s="21"/>
      <c r="L7993" s="20" t="s">
        <v>104</v>
      </c>
      <c r="M7993" s="20" t="s">
        <v>65</v>
      </c>
      <c r="N7993" s="23">
        <v>0.84</v>
      </c>
      <c r="O7993" s="23">
        <v>0.68</v>
      </c>
    </row>
    <row r="7994" spans="1:15" x14ac:dyDescent="0.25">
      <c r="A7994" s="20" t="s">
        <v>117</v>
      </c>
      <c r="B7994" s="20" t="s">
        <v>760</v>
      </c>
      <c r="C7994" s="20" t="s">
        <v>108</v>
      </c>
      <c r="D7994" s="20" t="s">
        <v>106</v>
      </c>
      <c r="E7994" s="21"/>
      <c r="F7994" s="23">
        <v>905.58</v>
      </c>
      <c r="G7994" s="23">
        <v>0.42</v>
      </c>
      <c r="H7994" s="20" t="s">
        <v>102</v>
      </c>
      <c r="I7994" s="20" t="s">
        <v>183</v>
      </c>
      <c r="J7994" s="20" t="s">
        <v>104</v>
      </c>
      <c r="K7994" s="21"/>
      <c r="L7994" s="20" t="s">
        <v>104</v>
      </c>
      <c r="M7994" s="20" t="s">
        <v>64</v>
      </c>
      <c r="N7994" s="23">
        <v>23.22</v>
      </c>
      <c r="O7994" s="23">
        <v>0.68</v>
      </c>
    </row>
    <row r="7995" spans="1:15" x14ac:dyDescent="0.25">
      <c r="A7995" s="20" t="s">
        <v>117</v>
      </c>
      <c r="B7995" s="20" t="s">
        <v>760</v>
      </c>
      <c r="C7995" s="20" t="s">
        <v>54</v>
      </c>
      <c r="D7995" s="20" t="s">
        <v>109</v>
      </c>
      <c r="E7995" s="25">
        <v>26</v>
      </c>
      <c r="F7995" s="24">
        <v>2223.5700000000002</v>
      </c>
      <c r="G7995" s="23">
        <v>1.04</v>
      </c>
      <c r="H7995" s="20" t="s">
        <v>102</v>
      </c>
      <c r="I7995" s="20" t="s">
        <v>183</v>
      </c>
      <c r="J7995" s="20" t="s">
        <v>104</v>
      </c>
      <c r="K7995" s="21"/>
      <c r="L7995" s="20" t="s">
        <v>104</v>
      </c>
      <c r="M7995" s="20" t="s">
        <v>54</v>
      </c>
      <c r="N7995" s="23">
        <v>0.26</v>
      </c>
      <c r="O7995" s="23">
        <v>0.68</v>
      </c>
    </row>
    <row r="7996" spans="1:15" x14ac:dyDescent="0.25">
      <c r="A7996" s="20" t="s">
        <v>117</v>
      </c>
      <c r="B7996" s="20" t="s">
        <v>760</v>
      </c>
      <c r="C7996" s="20" t="s">
        <v>110</v>
      </c>
      <c r="D7996" s="20" t="s">
        <v>109</v>
      </c>
      <c r="E7996" s="25">
        <v>26</v>
      </c>
      <c r="F7996" s="24">
        <v>1078.6500000000001</v>
      </c>
      <c r="G7996" s="26">
        <v>0.5</v>
      </c>
      <c r="H7996" s="20" t="s">
        <v>102</v>
      </c>
      <c r="I7996" s="20" t="s">
        <v>183</v>
      </c>
      <c r="J7996" s="20" t="s">
        <v>104</v>
      </c>
      <c r="K7996" s="21"/>
      <c r="L7996" s="20" t="s">
        <v>104</v>
      </c>
      <c r="M7996" s="20" t="s">
        <v>55</v>
      </c>
      <c r="N7996" s="23">
        <v>0.09</v>
      </c>
      <c r="O7996" s="23">
        <v>0.68</v>
      </c>
    </row>
    <row r="7997" spans="1:15" x14ac:dyDescent="0.25">
      <c r="A7997" s="20" t="s">
        <v>117</v>
      </c>
      <c r="B7997" s="20" t="s">
        <v>760</v>
      </c>
      <c r="C7997" s="20" t="s">
        <v>49</v>
      </c>
      <c r="D7997" s="20" t="s">
        <v>109</v>
      </c>
      <c r="E7997" s="25">
        <v>9</v>
      </c>
      <c r="F7997" s="24">
        <v>2098.17</v>
      </c>
      <c r="G7997" s="23">
        <v>0.98</v>
      </c>
      <c r="H7997" s="20" t="s">
        <v>102</v>
      </c>
      <c r="I7997" s="20" t="s">
        <v>183</v>
      </c>
      <c r="J7997" s="20" t="s">
        <v>104</v>
      </c>
      <c r="K7997" s="21"/>
      <c r="L7997" s="20" t="s">
        <v>104</v>
      </c>
      <c r="M7997" s="20" t="s">
        <v>49</v>
      </c>
      <c r="N7997" s="23">
        <v>0.85</v>
      </c>
      <c r="O7997" s="23">
        <v>0.68</v>
      </c>
    </row>
    <row r="7998" spans="1:15" x14ac:dyDescent="0.25">
      <c r="A7998" s="20" t="s">
        <v>117</v>
      </c>
      <c r="B7998" s="20" t="s">
        <v>760</v>
      </c>
      <c r="C7998" s="20" t="s">
        <v>111</v>
      </c>
      <c r="D7998" s="21"/>
      <c r="E7998" s="21"/>
      <c r="F7998" s="23">
        <v>879.08</v>
      </c>
      <c r="G7998" s="23">
        <v>0.41</v>
      </c>
      <c r="H7998" s="20" t="s">
        <v>102</v>
      </c>
      <c r="I7998" s="20" t="s">
        <v>183</v>
      </c>
      <c r="J7998" s="20" t="s">
        <v>104</v>
      </c>
      <c r="K7998" s="21"/>
      <c r="L7998" s="20" t="s">
        <v>104</v>
      </c>
      <c r="M7998" s="20" t="s">
        <v>56</v>
      </c>
      <c r="N7998" s="23">
        <v>0.41</v>
      </c>
      <c r="O7998" s="23">
        <v>0.68</v>
      </c>
    </row>
    <row r="7999" spans="1:15" x14ac:dyDescent="0.25">
      <c r="A7999" s="20" t="s">
        <v>117</v>
      </c>
      <c r="B7999" s="20" t="s">
        <v>760</v>
      </c>
      <c r="C7999" s="20" t="s">
        <v>112</v>
      </c>
      <c r="D7999" s="20" t="s">
        <v>113</v>
      </c>
      <c r="E7999" s="25">
        <v>4</v>
      </c>
      <c r="F7999" s="23">
        <v>493.14</v>
      </c>
      <c r="G7999" s="23">
        <v>0.23</v>
      </c>
      <c r="H7999" s="20" t="s">
        <v>102</v>
      </c>
      <c r="I7999" s="20" t="s">
        <v>183</v>
      </c>
      <c r="J7999" s="20" t="s">
        <v>104</v>
      </c>
      <c r="K7999" s="21"/>
      <c r="L7999" s="20" t="s">
        <v>104</v>
      </c>
      <c r="M7999" s="20" t="s">
        <v>58</v>
      </c>
      <c r="N7999" s="23">
        <v>0.69</v>
      </c>
      <c r="O7999" s="23">
        <v>0.68</v>
      </c>
    </row>
    <row r="8000" spans="1:15" x14ac:dyDescent="0.25">
      <c r="A8000" s="20" t="s">
        <v>117</v>
      </c>
      <c r="B8000" s="20" t="s">
        <v>760</v>
      </c>
      <c r="C8000" s="20" t="s">
        <v>114</v>
      </c>
      <c r="D8000" s="21"/>
      <c r="E8000" s="21"/>
      <c r="F8000" s="24">
        <v>6110.69</v>
      </c>
      <c r="G8000" s="23">
        <v>2.85</v>
      </c>
      <c r="H8000" s="20" t="s">
        <v>102</v>
      </c>
      <c r="I8000" s="20" t="s">
        <v>183</v>
      </c>
      <c r="J8000" s="20" t="s">
        <v>104</v>
      </c>
      <c r="K8000" s="21"/>
      <c r="L8000" s="20" t="s">
        <v>104</v>
      </c>
      <c r="M8000" s="20" t="s">
        <v>69</v>
      </c>
      <c r="N8000" s="23">
        <v>2.85</v>
      </c>
      <c r="O8000" s="23">
        <v>0.68</v>
      </c>
    </row>
    <row r="8001" spans="1:15" x14ac:dyDescent="0.25">
      <c r="A8001" s="20" t="s">
        <v>117</v>
      </c>
      <c r="B8001" s="20" t="s">
        <v>760</v>
      </c>
      <c r="C8001" s="20" t="s">
        <v>121</v>
      </c>
      <c r="D8001" s="20" t="s">
        <v>106</v>
      </c>
      <c r="E8001" s="21"/>
      <c r="F8001" s="24">
        <v>1250.6600000000001</v>
      </c>
      <c r="G8001" s="23">
        <v>0.57999999999999996</v>
      </c>
      <c r="H8001" s="20" t="s">
        <v>102</v>
      </c>
      <c r="I8001" s="20" t="s">
        <v>183</v>
      </c>
      <c r="J8001" s="20" t="s">
        <v>104</v>
      </c>
      <c r="K8001" s="21"/>
      <c r="L8001" s="20" t="s">
        <v>104</v>
      </c>
      <c r="M8001" s="20" t="s">
        <v>74</v>
      </c>
      <c r="N8001" s="21"/>
      <c r="O8001" s="23">
        <v>0.68</v>
      </c>
    </row>
    <row r="8002" spans="1:15" x14ac:dyDescent="0.25">
      <c r="A8002" s="20" t="s">
        <v>117</v>
      </c>
      <c r="B8002" s="20" t="s">
        <v>760</v>
      </c>
      <c r="C8002" s="20" t="s">
        <v>115</v>
      </c>
      <c r="D8002" s="20" t="s">
        <v>106</v>
      </c>
      <c r="E8002" s="21"/>
      <c r="F8002" s="23">
        <v>215.18</v>
      </c>
      <c r="G8002" s="26">
        <v>0.1</v>
      </c>
      <c r="H8002" s="20" t="s">
        <v>102</v>
      </c>
      <c r="I8002" s="20" t="s">
        <v>183</v>
      </c>
      <c r="J8002" s="20" t="s">
        <v>104</v>
      </c>
      <c r="K8002" s="21"/>
      <c r="L8002" s="20" t="s">
        <v>104</v>
      </c>
      <c r="M8002" s="20" t="s">
        <v>75</v>
      </c>
      <c r="N8002" s="21"/>
      <c r="O8002" s="23">
        <v>0.68</v>
      </c>
    </row>
    <row r="8003" spans="1:15" x14ac:dyDescent="0.25">
      <c r="A8003" s="20" t="s">
        <v>117</v>
      </c>
      <c r="B8003" s="20" t="s">
        <v>760</v>
      </c>
      <c r="C8003" s="20" t="s">
        <v>116</v>
      </c>
      <c r="D8003" s="21"/>
      <c r="E8003" s="21"/>
      <c r="F8003" s="23">
        <v>416.67</v>
      </c>
      <c r="G8003" s="23">
        <v>0.19</v>
      </c>
      <c r="H8003" s="20" t="s">
        <v>102</v>
      </c>
      <c r="I8003" s="20" t="s">
        <v>183</v>
      </c>
      <c r="J8003" s="20" t="s">
        <v>104</v>
      </c>
      <c r="K8003" s="21"/>
      <c r="L8003" s="20" t="s">
        <v>104</v>
      </c>
      <c r="M8003" s="20" t="s">
        <v>62</v>
      </c>
      <c r="N8003" s="23">
        <v>416.67</v>
      </c>
      <c r="O8003" s="23">
        <v>0.68</v>
      </c>
    </row>
    <row r="8004" spans="1:15" x14ac:dyDescent="0.25">
      <c r="A8004" s="20" t="s">
        <v>117</v>
      </c>
      <c r="B8004" s="20" t="s">
        <v>760</v>
      </c>
      <c r="C8004" s="20" t="s">
        <v>119</v>
      </c>
      <c r="D8004" s="20" t="s">
        <v>6</v>
      </c>
      <c r="E8004" s="21"/>
      <c r="F8004" s="24">
        <v>3788.29</v>
      </c>
      <c r="G8004" s="23">
        <v>1.77</v>
      </c>
      <c r="H8004" s="20" t="s">
        <v>102</v>
      </c>
      <c r="I8004" s="20" t="s">
        <v>183</v>
      </c>
      <c r="J8004" s="20" t="s">
        <v>104</v>
      </c>
      <c r="K8004" s="21"/>
      <c r="L8004" s="20" t="s">
        <v>104</v>
      </c>
      <c r="M8004" s="20" t="s">
        <v>45</v>
      </c>
      <c r="N8004" s="23">
        <v>32.65</v>
      </c>
      <c r="O8004" s="23">
        <v>0.68</v>
      </c>
    </row>
    <row r="8005" spans="1:15" x14ac:dyDescent="0.25">
      <c r="A8005" s="20" t="s">
        <v>117</v>
      </c>
      <c r="B8005" s="20" t="s">
        <v>761</v>
      </c>
      <c r="C8005" s="20" t="s">
        <v>7</v>
      </c>
      <c r="D8005" s="20" t="s">
        <v>10</v>
      </c>
      <c r="E8005" s="21"/>
      <c r="F8005" s="27">
        <v>2643</v>
      </c>
      <c r="G8005" s="23">
        <v>0.62</v>
      </c>
      <c r="H8005" s="20" t="s">
        <v>102</v>
      </c>
      <c r="I8005" s="20" t="s">
        <v>146</v>
      </c>
      <c r="J8005" s="20" t="s">
        <v>104</v>
      </c>
      <c r="K8005" s="21"/>
      <c r="L8005" s="20" t="s">
        <v>104</v>
      </c>
      <c r="M8005" s="20" t="s">
        <v>48</v>
      </c>
      <c r="N8005" s="23">
        <v>0.62</v>
      </c>
      <c r="O8005" s="23">
        <v>0.33</v>
      </c>
    </row>
    <row r="8006" spans="1:15" x14ac:dyDescent="0.25">
      <c r="A8006" s="20" t="s">
        <v>117</v>
      </c>
      <c r="B8006" s="20" t="s">
        <v>761</v>
      </c>
      <c r="C8006" s="20" t="s">
        <v>105</v>
      </c>
      <c r="D8006" s="20" t="s">
        <v>106</v>
      </c>
      <c r="E8006" s="21"/>
      <c r="F8006" s="23">
        <v>514.16</v>
      </c>
      <c r="G8006" s="23">
        <v>0.12</v>
      </c>
      <c r="H8006" s="20" t="s">
        <v>102</v>
      </c>
      <c r="I8006" s="20" t="s">
        <v>146</v>
      </c>
      <c r="J8006" s="20" t="s">
        <v>104</v>
      </c>
      <c r="K8006" s="21"/>
      <c r="L8006" s="20" t="s">
        <v>104</v>
      </c>
      <c r="M8006" s="20" t="s">
        <v>82</v>
      </c>
      <c r="N8006" s="21"/>
      <c r="O8006" s="23">
        <v>0.33</v>
      </c>
    </row>
    <row r="8007" spans="1:15" x14ac:dyDescent="0.25">
      <c r="A8007" s="20" t="s">
        <v>117</v>
      </c>
      <c r="B8007" s="20" t="s">
        <v>761</v>
      </c>
      <c r="C8007" s="20" t="s">
        <v>107</v>
      </c>
      <c r="D8007" s="20" t="s">
        <v>106</v>
      </c>
      <c r="E8007" s="21"/>
      <c r="F8007" s="24">
        <v>4194.92</v>
      </c>
      <c r="G8007" s="23">
        <v>0.98</v>
      </c>
      <c r="H8007" s="20" t="s">
        <v>102</v>
      </c>
      <c r="I8007" s="20" t="s">
        <v>146</v>
      </c>
      <c r="J8007" s="20" t="s">
        <v>104</v>
      </c>
      <c r="K8007" s="21"/>
      <c r="L8007" s="20" t="s">
        <v>104</v>
      </c>
      <c r="M8007" s="20" t="s">
        <v>65</v>
      </c>
      <c r="N8007" s="23">
        <v>0.84</v>
      </c>
      <c r="O8007" s="23">
        <v>0.33</v>
      </c>
    </row>
    <row r="8008" spans="1:15" x14ac:dyDescent="0.25">
      <c r="A8008" s="20" t="s">
        <v>117</v>
      </c>
      <c r="B8008" s="20" t="s">
        <v>761</v>
      </c>
      <c r="C8008" s="20" t="s">
        <v>108</v>
      </c>
      <c r="D8008" s="20" t="s">
        <v>106</v>
      </c>
      <c r="E8008" s="21"/>
      <c r="F8008" s="24">
        <v>2020.14</v>
      </c>
      <c r="G8008" s="23">
        <v>0.47</v>
      </c>
      <c r="H8008" s="20" t="s">
        <v>102</v>
      </c>
      <c r="I8008" s="20" t="s">
        <v>146</v>
      </c>
      <c r="J8008" s="20" t="s">
        <v>104</v>
      </c>
      <c r="K8008" s="21"/>
      <c r="L8008" s="20" t="s">
        <v>104</v>
      </c>
      <c r="M8008" s="20" t="s">
        <v>64</v>
      </c>
      <c r="N8008" s="23">
        <v>23.22</v>
      </c>
      <c r="O8008" s="23">
        <v>0.33</v>
      </c>
    </row>
    <row r="8009" spans="1:15" x14ac:dyDescent="0.25">
      <c r="A8009" s="20" t="s">
        <v>117</v>
      </c>
      <c r="B8009" s="20" t="s">
        <v>761</v>
      </c>
      <c r="C8009" s="20" t="s">
        <v>54</v>
      </c>
      <c r="D8009" s="20" t="s">
        <v>109</v>
      </c>
      <c r="E8009" s="25">
        <v>26</v>
      </c>
      <c r="F8009" s="27">
        <v>12168</v>
      </c>
      <c r="G8009" s="23">
        <v>2.85</v>
      </c>
      <c r="H8009" s="20" t="s">
        <v>102</v>
      </c>
      <c r="I8009" s="20" t="s">
        <v>146</v>
      </c>
      <c r="J8009" s="20" t="s">
        <v>104</v>
      </c>
      <c r="K8009" s="21"/>
      <c r="L8009" s="20" t="s">
        <v>104</v>
      </c>
      <c r="M8009" s="20" t="s">
        <v>54</v>
      </c>
      <c r="N8009" s="23">
        <v>0.26</v>
      </c>
      <c r="O8009" s="23">
        <v>0.33</v>
      </c>
    </row>
    <row r="8010" spans="1:15" x14ac:dyDescent="0.25">
      <c r="A8010" s="20" t="s">
        <v>117</v>
      </c>
      <c r="B8010" s="20" t="s">
        <v>761</v>
      </c>
      <c r="C8010" s="20" t="s">
        <v>49</v>
      </c>
      <c r="D8010" s="20" t="s">
        <v>109</v>
      </c>
      <c r="E8010" s="25">
        <v>9</v>
      </c>
      <c r="F8010" s="24">
        <v>4435.47</v>
      </c>
      <c r="G8010" s="23">
        <v>1.04</v>
      </c>
      <c r="H8010" s="20" t="s">
        <v>102</v>
      </c>
      <c r="I8010" s="20" t="s">
        <v>146</v>
      </c>
      <c r="J8010" s="20" t="s">
        <v>104</v>
      </c>
      <c r="K8010" s="21"/>
      <c r="L8010" s="20" t="s">
        <v>104</v>
      </c>
      <c r="M8010" s="20" t="s">
        <v>49</v>
      </c>
      <c r="N8010" s="23">
        <v>0.85</v>
      </c>
      <c r="O8010" s="23">
        <v>0.33</v>
      </c>
    </row>
    <row r="8011" spans="1:15" x14ac:dyDescent="0.25">
      <c r="A8011" s="20" t="s">
        <v>117</v>
      </c>
      <c r="B8011" s="20" t="s">
        <v>761</v>
      </c>
      <c r="C8011" s="20" t="s">
        <v>114</v>
      </c>
      <c r="D8011" s="21"/>
      <c r="E8011" s="21"/>
      <c r="F8011" s="24">
        <v>12149.26</v>
      </c>
      <c r="G8011" s="23">
        <v>2.85</v>
      </c>
      <c r="H8011" s="20" t="s">
        <v>102</v>
      </c>
      <c r="I8011" s="20" t="s">
        <v>146</v>
      </c>
      <c r="J8011" s="20" t="s">
        <v>104</v>
      </c>
      <c r="K8011" s="21"/>
      <c r="L8011" s="20" t="s">
        <v>104</v>
      </c>
      <c r="M8011" s="20" t="s">
        <v>69</v>
      </c>
      <c r="N8011" s="23">
        <v>2.85</v>
      </c>
      <c r="O8011" s="23">
        <v>0.33</v>
      </c>
    </row>
    <row r="8012" spans="1:15" x14ac:dyDescent="0.25">
      <c r="A8012" s="20" t="s">
        <v>117</v>
      </c>
      <c r="B8012" s="20" t="s">
        <v>761</v>
      </c>
      <c r="C8012" s="20" t="s">
        <v>121</v>
      </c>
      <c r="D8012" s="20" t="s">
        <v>106</v>
      </c>
      <c r="E8012" s="21"/>
      <c r="F8012" s="24">
        <v>2536.4299999999998</v>
      </c>
      <c r="G8012" s="26">
        <v>0.6</v>
      </c>
      <c r="H8012" s="20" t="s">
        <v>102</v>
      </c>
      <c r="I8012" s="20" t="s">
        <v>146</v>
      </c>
      <c r="J8012" s="20" t="s">
        <v>104</v>
      </c>
      <c r="K8012" s="21"/>
      <c r="L8012" s="20" t="s">
        <v>104</v>
      </c>
      <c r="M8012" s="20" t="s">
        <v>74</v>
      </c>
      <c r="N8012" s="21"/>
      <c r="O8012" s="23">
        <v>0.33</v>
      </c>
    </row>
    <row r="8013" spans="1:15" x14ac:dyDescent="0.25">
      <c r="A8013" s="20" t="s">
        <v>117</v>
      </c>
      <c r="B8013" s="20" t="s">
        <v>761</v>
      </c>
      <c r="C8013" s="20" t="s">
        <v>115</v>
      </c>
      <c r="D8013" s="20" t="s">
        <v>106</v>
      </c>
      <c r="E8013" s="21"/>
      <c r="F8013" s="23">
        <v>217.84</v>
      </c>
      <c r="G8013" s="23">
        <v>0.05</v>
      </c>
      <c r="H8013" s="20" t="s">
        <v>102</v>
      </c>
      <c r="I8013" s="20" t="s">
        <v>146</v>
      </c>
      <c r="J8013" s="20" t="s">
        <v>104</v>
      </c>
      <c r="K8013" s="21"/>
      <c r="L8013" s="20" t="s">
        <v>104</v>
      </c>
      <c r="M8013" s="20" t="s">
        <v>75</v>
      </c>
      <c r="N8013" s="21"/>
      <c r="O8013" s="23">
        <v>0.33</v>
      </c>
    </row>
    <row r="8014" spans="1:15" x14ac:dyDescent="0.25">
      <c r="A8014" s="20" t="s">
        <v>117</v>
      </c>
      <c r="B8014" s="20" t="s">
        <v>761</v>
      </c>
      <c r="C8014" s="20" t="s">
        <v>119</v>
      </c>
      <c r="D8014" s="20" t="s">
        <v>6</v>
      </c>
      <c r="E8014" s="21"/>
      <c r="F8014" s="24">
        <v>7119.38</v>
      </c>
      <c r="G8014" s="23">
        <v>1.67</v>
      </c>
      <c r="H8014" s="20" t="s">
        <v>102</v>
      </c>
      <c r="I8014" s="20" t="s">
        <v>146</v>
      </c>
      <c r="J8014" s="20" t="s">
        <v>104</v>
      </c>
      <c r="K8014" s="21"/>
      <c r="L8014" s="20" t="s">
        <v>104</v>
      </c>
      <c r="M8014" s="20" t="s">
        <v>45</v>
      </c>
      <c r="N8014" s="23">
        <v>32.65</v>
      </c>
      <c r="O8014" s="23">
        <v>0.33</v>
      </c>
    </row>
    <row r="8015" spans="1:15" x14ac:dyDescent="0.25">
      <c r="A8015" s="20" t="s">
        <v>117</v>
      </c>
      <c r="B8015" s="20" t="s">
        <v>761</v>
      </c>
      <c r="C8015" s="20" t="s">
        <v>111</v>
      </c>
      <c r="D8015" s="21"/>
      <c r="E8015" s="21"/>
      <c r="F8015" s="24">
        <v>1747.79</v>
      </c>
      <c r="G8015" s="23">
        <v>0.41</v>
      </c>
      <c r="H8015" s="20" t="s">
        <v>102</v>
      </c>
      <c r="I8015" s="20" t="s">
        <v>146</v>
      </c>
      <c r="J8015" s="20" t="s">
        <v>104</v>
      </c>
      <c r="K8015" s="21"/>
      <c r="L8015" s="20" t="s">
        <v>104</v>
      </c>
      <c r="M8015" s="20" t="s">
        <v>56</v>
      </c>
      <c r="N8015" s="23">
        <v>0.41</v>
      </c>
      <c r="O8015" s="23">
        <v>0.33</v>
      </c>
    </row>
    <row r="8016" spans="1:15" x14ac:dyDescent="0.25">
      <c r="A8016" s="20" t="s">
        <v>117</v>
      </c>
      <c r="B8016" s="20" t="s">
        <v>761</v>
      </c>
      <c r="C8016" s="20" t="s">
        <v>110</v>
      </c>
      <c r="D8016" s="20" t="s">
        <v>109</v>
      </c>
      <c r="E8016" s="25">
        <v>26</v>
      </c>
      <c r="F8016" s="24">
        <v>5812.56</v>
      </c>
      <c r="G8016" s="23">
        <v>1.36</v>
      </c>
      <c r="H8016" s="20" t="s">
        <v>102</v>
      </c>
      <c r="I8016" s="20" t="s">
        <v>146</v>
      </c>
      <c r="J8016" s="20" t="s">
        <v>104</v>
      </c>
      <c r="K8016" s="21"/>
      <c r="L8016" s="20" t="s">
        <v>104</v>
      </c>
      <c r="M8016" s="20" t="s">
        <v>55</v>
      </c>
      <c r="N8016" s="23">
        <v>0.09</v>
      </c>
      <c r="O8016" s="23">
        <v>0.33</v>
      </c>
    </row>
    <row r="8017" spans="1:15" x14ac:dyDescent="0.25">
      <c r="A8017" s="20" t="s">
        <v>117</v>
      </c>
      <c r="B8017" s="20" t="s">
        <v>761</v>
      </c>
      <c r="C8017" s="20" t="s">
        <v>112</v>
      </c>
      <c r="D8017" s="20" t="s">
        <v>113</v>
      </c>
      <c r="E8017" s="25">
        <v>2</v>
      </c>
      <c r="F8017" s="23">
        <v>490.23</v>
      </c>
      <c r="G8017" s="23">
        <v>0.11</v>
      </c>
      <c r="H8017" s="20" t="s">
        <v>102</v>
      </c>
      <c r="I8017" s="20" t="s">
        <v>146</v>
      </c>
      <c r="J8017" s="20" t="s">
        <v>104</v>
      </c>
      <c r="K8017" s="21"/>
      <c r="L8017" s="20" t="s">
        <v>104</v>
      </c>
      <c r="M8017" s="20" t="s">
        <v>58</v>
      </c>
      <c r="N8017" s="23">
        <v>0.69</v>
      </c>
      <c r="O8017" s="23">
        <v>0.33</v>
      </c>
    </row>
    <row r="8018" spans="1:15" x14ac:dyDescent="0.25">
      <c r="A8018" s="20" t="s">
        <v>117</v>
      </c>
      <c r="B8018" s="20" t="s">
        <v>762</v>
      </c>
      <c r="C8018" s="20" t="s">
        <v>7</v>
      </c>
      <c r="D8018" s="20" t="s">
        <v>10</v>
      </c>
      <c r="E8018" s="21"/>
      <c r="F8018" s="24">
        <v>2647.09</v>
      </c>
      <c r="G8018" s="23">
        <v>0.62</v>
      </c>
      <c r="H8018" s="20" t="s">
        <v>102</v>
      </c>
      <c r="I8018" s="20" t="s">
        <v>120</v>
      </c>
      <c r="J8018" s="20" t="s">
        <v>104</v>
      </c>
      <c r="K8018" s="21"/>
      <c r="L8018" s="20" t="s">
        <v>104</v>
      </c>
      <c r="M8018" s="20" t="s">
        <v>48</v>
      </c>
      <c r="N8018" s="23">
        <v>0.62</v>
      </c>
      <c r="O8018" s="26">
        <v>0.6</v>
      </c>
    </row>
    <row r="8019" spans="1:15" x14ac:dyDescent="0.25">
      <c r="A8019" s="20" t="s">
        <v>117</v>
      </c>
      <c r="B8019" s="20" t="s">
        <v>762</v>
      </c>
      <c r="C8019" s="20" t="s">
        <v>105</v>
      </c>
      <c r="D8019" s="20" t="s">
        <v>106</v>
      </c>
      <c r="E8019" s="21"/>
      <c r="F8019" s="23">
        <v>514.98</v>
      </c>
      <c r="G8019" s="23">
        <v>0.12</v>
      </c>
      <c r="H8019" s="20" t="s">
        <v>102</v>
      </c>
      <c r="I8019" s="20" t="s">
        <v>120</v>
      </c>
      <c r="J8019" s="20" t="s">
        <v>104</v>
      </c>
      <c r="K8019" s="21"/>
      <c r="L8019" s="20" t="s">
        <v>104</v>
      </c>
      <c r="M8019" s="20" t="s">
        <v>82</v>
      </c>
      <c r="N8019" s="21"/>
      <c r="O8019" s="26">
        <v>0.6</v>
      </c>
    </row>
    <row r="8020" spans="1:15" x14ac:dyDescent="0.25">
      <c r="A8020" s="20" t="s">
        <v>117</v>
      </c>
      <c r="B8020" s="20" t="s">
        <v>762</v>
      </c>
      <c r="C8020" s="20" t="s">
        <v>107</v>
      </c>
      <c r="D8020" s="20" t="s">
        <v>106</v>
      </c>
      <c r="E8020" s="21"/>
      <c r="F8020" s="24">
        <v>4200.46</v>
      </c>
      <c r="G8020" s="23">
        <v>0.98</v>
      </c>
      <c r="H8020" s="20" t="s">
        <v>102</v>
      </c>
      <c r="I8020" s="20" t="s">
        <v>120</v>
      </c>
      <c r="J8020" s="20" t="s">
        <v>104</v>
      </c>
      <c r="K8020" s="21"/>
      <c r="L8020" s="20" t="s">
        <v>104</v>
      </c>
      <c r="M8020" s="20" t="s">
        <v>65</v>
      </c>
      <c r="N8020" s="23">
        <v>0.84</v>
      </c>
      <c r="O8020" s="26">
        <v>0.6</v>
      </c>
    </row>
    <row r="8021" spans="1:15" x14ac:dyDescent="0.25">
      <c r="A8021" s="20" t="s">
        <v>117</v>
      </c>
      <c r="B8021" s="20" t="s">
        <v>762</v>
      </c>
      <c r="C8021" s="20" t="s">
        <v>108</v>
      </c>
      <c r="D8021" s="20" t="s">
        <v>106</v>
      </c>
      <c r="E8021" s="21"/>
      <c r="F8021" s="22">
        <v>2089.8000000000002</v>
      </c>
      <c r="G8021" s="23">
        <v>0.49</v>
      </c>
      <c r="H8021" s="20" t="s">
        <v>102</v>
      </c>
      <c r="I8021" s="20" t="s">
        <v>120</v>
      </c>
      <c r="J8021" s="20" t="s">
        <v>104</v>
      </c>
      <c r="K8021" s="21"/>
      <c r="L8021" s="20" t="s">
        <v>104</v>
      </c>
      <c r="M8021" s="20" t="s">
        <v>64</v>
      </c>
      <c r="N8021" s="23">
        <v>23.22</v>
      </c>
      <c r="O8021" s="26">
        <v>0.6</v>
      </c>
    </row>
    <row r="8022" spans="1:15" x14ac:dyDescent="0.25">
      <c r="A8022" s="20" t="s">
        <v>117</v>
      </c>
      <c r="B8022" s="20" t="s">
        <v>762</v>
      </c>
      <c r="C8022" s="20" t="s">
        <v>54</v>
      </c>
      <c r="D8022" s="20" t="s">
        <v>109</v>
      </c>
      <c r="E8022" s="25">
        <v>26</v>
      </c>
      <c r="F8022" s="24">
        <v>6503.12</v>
      </c>
      <c r="G8022" s="23">
        <v>1.52</v>
      </c>
      <c r="H8022" s="20" t="s">
        <v>102</v>
      </c>
      <c r="I8022" s="20" t="s">
        <v>120</v>
      </c>
      <c r="J8022" s="20" t="s">
        <v>104</v>
      </c>
      <c r="K8022" s="21"/>
      <c r="L8022" s="20" t="s">
        <v>104</v>
      </c>
      <c r="M8022" s="20" t="s">
        <v>54</v>
      </c>
      <c r="N8022" s="23">
        <v>0.26</v>
      </c>
      <c r="O8022" s="26">
        <v>0.6</v>
      </c>
    </row>
    <row r="8023" spans="1:15" x14ac:dyDescent="0.25">
      <c r="A8023" s="20" t="s">
        <v>117</v>
      </c>
      <c r="B8023" s="20" t="s">
        <v>762</v>
      </c>
      <c r="C8023" s="20" t="s">
        <v>49</v>
      </c>
      <c r="D8023" s="20" t="s">
        <v>109</v>
      </c>
      <c r="E8023" s="25">
        <v>9</v>
      </c>
      <c r="F8023" s="24">
        <v>2868.75</v>
      </c>
      <c r="G8023" s="23">
        <v>0.67</v>
      </c>
      <c r="H8023" s="20" t="s">
        <v>102</v>
      </c>
      <c r="I8023" s="20" t="s">
        <v>120</v>
      </c>
      <c r="J8023" s="20" t="s">
        <v>104</v>
      </c>
      <c r="K8023" s="21"/>
      <c r="L8023" s="20" t="s">
        <v>104</v>
      </c>
      <c r="M8023" s="20" t="s">
        <v>49</v>
      </c>
      <c r="N8023" s="23">
        <v>0.85</v>
      </c>
      <c r="O8023" s="26">
        <v>0.6</v>
      </c>
    </row>
    <row r="8024" spans="1:15" x14ac:dyDescent="0.25">
      <c r="A8024" s="20" t="s">
        <v>117</v>
      </c>
      <c r="B8024" s="20" t="s">
        <v>762</v>
      </c>
      <c r="C8024" s="20" t="s">
        <v>112</v>
      </c>
      <c r="D8024" s="20" t="s">
        <v>113</v>
      </c>
      <c r="E8024" s="25">
        <v>4</v>
      </c>
      <c r="F8024" s="23">
        <v>981.98</v>
      </c>
      <c r="G8024" s="23">
        <v>0.23</v>
      </c>
      <c r="H8024" s="20" t="s">
        <v>102</v>
      </c>
      <c r="I8024" s="20" t="s">
        <v>120</v>
      </c>
      <c r="J8024" s="20" t="s">
        <v>104</v>
      </c>
      <c r="K8024" s="21"/>
      <c r="L8024" s="20" t="s">
        <v>104</v>
      </c>
      <c r="M8024" s="20" t="s">
        <v>58</v>
      </c>
      <c r="N8024" s="23">
        <v>0.69</v>
      </c>
      <c r="O8024" s="26">
        <v>0.6</v>
      </c>
    </row>
    <row r="8025" spans="1:15" x14ac:dyDescent="0.25">
      <c r="A8025" s="20" t="s">
        <v>117</v>
      </c>
      <c r="B8025" s="20" t="s">
        <v>762</v>
      </c>
      <c r="C8025" s="20" t="s">
        <v>114</v>
      </c>
      <c r="D8025" s="21"/>
      <c r="E8025" s="21"/>
      <c r="F8025" s="24">
        <v>12168.08</v>
      </c>
      <c r="G8025" s="23">
        <v>2.85</v>
      </c>
      <c r="H8025" s="20" t="s">
        <v>102</v>
      </c>
      <c r="I8025" s="20" t="s">
        <v>120</v>
      </c>
      <c r="J8025" s="20" t="s">
        <v>104</v>
      </c>
      <c r="K8025" s="21"/>
      <c r="L8025" s="20" t="s">
        <v>104</v>
      </c>
      <c r="M8025" s="20" t="s">
        <v>69</v>
      </c>
      <c r="N8025" s="23">
        <v>2.85</v>
      </c>
      <c r="O8025" s="26">
        <v>0.6</v>
      </c>
    </row>
    <row r="8026" spans="1:15" x14ac:dyDescent="0.25">
      <c r="A8026" s="20" t="s">
        <v>117</v>
      </c>
      <c r="B8026" s="20" t="s">
        <v>762</v>
      </c>
      <c r="C8026" s="20" t="s">
        <v>121</v>
      </c>
      <c r="D8026" s="20" t="s">
        <v>106</v>
      </c>
      <c r="E8026" s="21"/>
      <c r="F8026" s="24">
        <v>2540.4699999999998</v>
      </c>
      <c r="G8026" s="26">
        <v>0.6</v>
      </c>
      <c r="H8026" s="20" t="s">
        <v>102</v>
      </c>
      <c r="I8026" s="20" t="s">
        <v>120</v>
      </c>
      <c r="J8026" s="20" t="s">
        <v>104</v>
      </c>
      <c r="K8026" s="21"/>
      <c r="L8026" s="20" t="s">
        <v>104</v>
      </c>
      <c r="M8026" s="20" t="s">
        <v>74</v>
      </c>
      <c r="N8026" s="21"/>
      <c r="O8026" s="26">
        <v>0.6</v>
      </c>
    </row>
    <row r="8027" spans="1:15" x14ac:dyDescent="0.25">
      <c r="A8027" s="20" t="s">
        <v>117</v>
      </c>
      <c r="B8027" s="20" t="s">
        <v>762</v>
      </c>
      <c r="C8027" s="20" t="s">
        <v>115</v>
      </c>
      <c r="D8027" s="20" t="s">
        <v>106</v>
      </c>
      <c r="E8027" s="21"/>
      <c r="F8027" s="23">
        <v>115.53</v>
      </c>
      <c r="G8027" s="23">
        <v>0.03</v>
      </c>
      <c r="H8027" s="20" t="s">
        <v>102</v>
      </c>
      <c r="I8027" s="20" t="s">
        <v>120</v>
      </c>
      <c r="J8027" s="20" t="s">
        <v>104</v>
      </c>
      <c r="K8027" s="21"/>
      <c r="L8027" s="20" t="s">
        <v>104</v>
      </c>
      <c r="M8027" s="20" t="s">
        <v>75</v>
      </c>
      <c r="N8027" s="21"/>
      <c r="O8027" s="26">
        <v>0.6</v>
      </c>
    </row>
    <row r="8028" spans="1:15" x14ac:dyDescent="0.25">
      <c r="A8028" s="20" t="s">
        <v>117</v>
      </c>
      <c r="B8028" s="20" t="s">
        <v>762</v>
      </c>
      <c r="C8028" s="20" t="s">
        <v>119</v>
      </c>
      <c r="D8028" s="20" t="s">
        <v>6</v>
      </c>
      <c r="E8028" s="21"/>
      <c r="F8028" s="24">
        <v>7250.01</v>
      </c>
      <c r="G8028" s="26">
        <v>1.7</v>
      </c>
      <c r="H8028" s="20" t="s">
        <v>102</v>
      </c>
      <c r="I8028" s="20" t="s">
        <v>120</v>
      </c>
      <c r="J8028" s="20" t="s">
        <v>104</v>
      </c>
      <c r="K8028" s="21"/>
      <c r="L8028" s="20" t="s">
        <v>104</v>
      </c>
      <c r="M8028" s="20" t="s">
        <v>45</v>
      </c>
      <c r="N8028" s="23">
        <v>32.65</v>
      </c>
      <c r="O8028" s="26">
        <v>0.6</v>
      </c>
    </row>
    <row r="8029" spans="1:15" x14ac:dyDescent="0.25">
      <c r="A8029" s="20" t="s">
        <v>117</v>
      </c>
      <c r="B8029" s="20" t="s">
        <v>762</v>
      </c>
      <c r="C8029" s="20" t="s">
        <v>111</v>
      </c>
      <c r="D8029" s="21"/>
      <c r="E8029" s="21"/>
      <c r="F8029" s="24">
        <v>1750.49</v>
      </c>
      <c r="G8029" s="23">
        <v>0.41</v>
      </c>
      <c r="H8029" s="20" t="s">
        <v>102</v>
      </c>
      <c r="I8029" s="20" t="s">
        <v>120</v>
      </c>
      <c r="J8029" s="20" t="s">
        <v>104</v>
      </c>
      <c r="K8029" s="21"/>
      <c r="L8029" s="20" t="s">
        <v>104</v>
      </c>
      <c r="M8029" s="20" t="s">
        <v>56</v>
      </c>
      <c r="N8029" s="23">
        <v>0.41</v>
      </c>
      <c r="O8029" s="26">
        <v>0.6</v>
      </c>
    </row>
    <row r="8030" spans="1:15" x14ac:dyDescent="0.25">
      <c r="A8030" s="20" t="s">
        <v>117</v>
      </c>
      <c r="B8030" s="20" t="s">
        <v>762</v>
      </c>
      <c r="C8030" s="20" t="s">
        <v>110</v>
      </c>
      <c r="D8030" s="20" t="s">
        <v>109</v>
      </c>
      <c r="E8030" s="25">
        <v>26</v>
      </c>
      <c r="F8030" s="24">
        <v>6498.18</v>
      </c>
      <c r="G8030" s="23">
        <v>1.52</v>
      </c>
      <c r="H8030" s="20" t="s">
        <v>102</v>
      </c>
      <c r="I8030" s="20" t="s">
        <v>120</v>
      </c>
      <c r="J8030" s="20" t="s">
        <v>104</v>
      </c>
      <c r="K8030" s="21"/>
      <c r="L8030" s="20" t="s">
        <v>104</v>
      </c>
      <c r="M8030" s="20" t="s">
        <v>55</v>
      </c>
      <c r="N8030" s="23">
        <v>0.09</v>
      </c>
      <c r="O8030" s="26">
        <v>0.6</v>
      </c>
    </row>
    <row r="8031" spans="1:15" x14ac:dyDescent="0.25">
      <c r="A8031" s="20" t="s">
        <v>117</v>
      </c>
      <c r="B8031" s="20" t="s">
        <v>763</v>
      </c>
      <c r="C8031" s="20" t="s">
        <v>7</v>
      </c>
      <c r="D8031" s="20" t="s">
        <v>10</v>
      </c>
      <c r="E8031" s="21"/>
      <c r="F8031" s="22">
        <v>2657.2</v>
      </c>
      <c r="G8031" s="23">
        <v>0.62</v>
      </c>
      <c r="H8031" s="20" t="s">
        <v>102</v>
      </c>
      <c r="I8031" s="20" t="s">
        <v>134</v>
      </c>
      <c r="J8031" s="20" t="s">
        <v>104</v>
      </c>
      <c r="K8031" s="21"/>
      <c r="L8031" s="20" t="s">
        <v>104</v>
      </c>
      <c r="M8031" s="20" t="s">
        <v>48</v>
      </c>
      <c r="N8031" s="23">
        <v>0.62</v>
      </c>
      <c r="O8031" s="23">
        <v>0.67</v>
      </c>
    </row>
    <row r="8032" spans="1:15" x14ac:dyDescent="0.25">
      <c r="A8032" s="20" t="s">
        <v>117</v>
      </c>
      <c r="B8032" s="20" t="s">
        <v>763</v>
      </c>
      <c r="C8032" s="20" t="s">
        <v>105</v>
      </c>
      <c r="D8032" s="20" t="s">
        <v>106</v>
      </c>
      <c r="E8032" s="21"/>
      <c r="F8032" s="23">
        <v>516.99</v>
      </c>
      <c r="G8032" s="23">
        <v>0.12</v>
      </c>
      <c r="H8032" s="20" t="s">
        <v>102</v>
      </c>
      <c r="I8032" s="20" t="s">
        <v>134</v>
      </c>
      <c r="J8032" s="20" t="s">
        <v>104</v>
      </c>
      <c r="K8032" s="21"/>
      <c r="L8032" s="20" t="s">
        <v>104</v>
      </c>
      <c r="M8032" s="20" t="s">
        <v>82</v>
      </c>
      <c r="N8032" s="21"/>
      <c r="O8032" s="23">
        <v>0.67</v>
      </c>
    </row>
    <row r="8033" spans="1:15" x14ac:dyDescent="0.25">
      <c r="A8033" s="20" t="s">
        <v>117</v>
      </c>
      <c r="B8033" s="20" t="s">
        <v>763</v>
      </c>
      <c r="C8033" s="20" t="s">
        <v>107</v>
      </c>
      <c r="D8033" s="20" t="s">
        <v>106</v>
      </c>
      <c r="E8033" s="21"/>
      <c r="F8033" s="24">
        <v>4214.1499999999996</v>
      </c>
      <c r="G8033" s="23">
        <v>0.98</v>
      </c>
      <c r="H8033" s="20" t="s">
        <v>102</v>
      </c>
      <c r="I8033" s="20" t="s">
        <v>134</v>
      </c>
      <c r="J8033" s="20" t="s">
        <v>104</v>
      </c>
      <c r="K8033" s="21"/>
      <c r="L8033" s="20" t="s">
        <v>104</v>
      </c>
      <c r="M8033" s="20" t="s">
        <v>65</v>
      </c>
      <c r="N8033" s="23">
        <v>0.84</v>
      </c>
      <c r="O8033" s="23">
        <v>0.67</v>
      </c>
    </row>
    <row r="8034" spans="1:15" x14ac:dyDescent="0.25">
      <c r="A8034" s="20" t="s">
        <v>117</v>
      </c>
      <c r="B8034" s="20" t="s">
        <v>763</v>
      </c>
      <c r="C8034" s="20" t="s">
        <v>108</v>
      </c>
      <c r="D8034" s="20" t="s">
        <v>106</v>
      </c>
      <c r="E8034" s="21"/>
      <c r="F8034" s="22">
        <v>2089.8000000000002</v>
      </c>
      <c r="G8034" s="23">
        <v>0.49</v>
      </c>
      <c r="H8034" s="20" t="s">
        <v>102</v>
      </c>
      <c r="I8034" s="20" t="s">
        <v>134</v>
      </c>
      <c r="J8034" s="20" t="s">
        <v>104</v>
      </c>
      <c r="K8034" s="21"/>
      <c r="L8034" s="20" t="s">
        <v>104</v>
      </c>
      <c r="M8034" s="20" t="s">
        <v>64</v>
      </c>
      <c r="N8034" s="23">
        <v>23.22</v>
      </c>
      <c r="O8034" s="23">
        <v>0.67</v>
      </c>
    </row>
    <row r="8035" spans="1:15" x14ac:dyDescent="0.25">
      <c r="A8035" s="20" t="s">
        <v>117</v>
      </c>
      <c r="B8035" s="20" t="s">
        <v>763</v>
      </c>
      <c r="C8035" s="20" t="s">
        <v>54</v>
      </c>
      <c r="D8035" s="20" t="s">
        <v>109</v>
      </c>
      <c r="E8035" s="25">
        <v>26</v>
      </c>
      <c r="F8035" s="22">
        <v>12979.2</v>
      </c>
      <c r="G8035" s="23">
        <v>3.03</v>
      </c>
      <c r="H8035" s="20" t="s">
        <v>102</v>
      </c>
      <c r="I8035" s="20" t="s">
        <v>134</v>
      </c>
      <c r="J8035" s="20" t="s">
        <v>104</v>
      </c>
      <c r="K8035" s="21"/>
      <c r="L8035" s="20" t="s">
        <v>104</v>
      </c>
      <c r="M8035" s="20" t="s">
        <v>54</v>
      </c>
      <c r="N8035" s="23">
        <v>0.26</v>
      </c>
      <c r="O8035" s="23">
        <v>0.67</v>
      </c>
    </row>
    <row r="8036" spans="1:15" x14ac:dyDescent="0.25">
      <c r="A8036" s="20" t="s">
        <v>117</v>
      </c>
      <c r="B8036" s="20" t="s">
        <v>763</v>
      </c>
      <c r="C8036" s="20" t="s">
        <v>49</v>
      </c>
      <c r="D8036" s="20" t="s">
        <v>109</v>
      </c>
      <c r="E8036" s="25">
        <v>9</v>
      </c>
      <c r="F8036" s="24">
        <v>3452.45</v>
      </c>
      <c r="G8036" s="23">
        <v>0.81</v>
      </c>
      <c r="H8036" s="20" t="s">
        <v>102</v>
      </c>
      <c r="I8036" s="20" t="s">
        <v>134</v>
      </c>
      <c r="J8036" s="20" t="s">
        <v>104</v>
      </c>
      <c r="K8036" s="21"/>
      <c r="L8036" s="20" t="s">
        <v>104</v>
      </c>
      <c r="M8036" s="20" t="s">
        <v>49</v>
      </c>
      <c r="N8036" s="23">
        <v>0.85</v>
      </c>
      <c r="O8036" s="23">
        <v>0.67</v>
      </c>
    </row>
    <row r="8037" spans="1:15" x14ac:dyDescent="0.25">
      <c r="A8037" s="20" t="s">
        <v>117</v>
      </c>
      <c r="B8037" s="20" t="s">
        <v>763</v>
      </c>
      <c r="C8037" s="20" t="s">
        <v>112</v>
      </c>
      <c r="D8037" s="20" t="s">
        <v>113</v>
      </c>
      <c r="E8037" s="25">
        <v>4</v>
      </c>
      <c r="F8037" s="23">
        <v>985.73</v>
      </c>
      <c r="G8037" s="23">
        <v>0.23</v>
      </c>
      <c r="H8037" s="20" t="s">
        <v>102</v>
      </c>
      <c r="I8037" s="20" t="s">
        <v>134</v>
      </c>
      <c r="J8037" s="20" t="s">
        <v>104</v>
      </c>
      <c r="K8037" s="21"/>
      <c r="L8037" s="20" t="s">
        <v>104</v>
      </c>
      <c r="M8037" s="20" t="s">
        <v>58</v>
      </c>
      <c r="N8037" s="23">
        <v>0.69</v>
      </c>
      <c r="O8037" s="23">
        <v>0.67</v>
      </c>
    </row>
    <row r="8038" spans="1:15" x14ac:dyDescent="0.25">
      <c r="A8038" s="20" t="s">
        <v>117</v>
      </c>
      <c r="B8038" s="20" t="s">
        <v>763</v>
      </c>
      <c r="C8038" s="20" t="s">
        <v>114</v>
      </c>
      <c r="D8038" s="21"/>
      <c r="E8038" s="21"/>
      <c r="F8038" s="24">
        <v>12214.53</v>
      </c>
      <c r="G8038" s="23">
        <v>2.85</v>
      </c>
      <c r="H8038" s="20" t="s">
        <v>102</v>
      </c>
      <c r="I8038" s="20" t="s">
        <v>134</v>
      </c>
      <c r="J8038" s="20" t="s">
        <v>104</v>
      </c>
      <c r="K8038" s="21"/>
      <c r="L8038" s="20" t="s">
        <v>104</v>
      </c>
      <c r="M8038" s="20" t="s">
        <v>69</v>
      </c>
      <c r="N8038" s="23">
        <v>2.85</v>
      </c>
      <c r="O8038" s="23">
        <v>0.67</v>
      </c>
    </row>
    <row r="8039" spans="1:15" x14ac:dyDescent="0.25">
      <c r="A8039" s="20" t="s">
        <v>117</v>
      </c>
      <c r="B8039" s="20" t="s">
        <v>763</v>
      </c>
      <c r="C8039" s="20" t="s">
        <v>121</v>
      </c>
      <c r="D8039" s="20" t="s">
        <v>106</v>
      </c>
      <c r="E8039" s="21"/>
      <c r="F8039" s="24">
        <v>2550.41</v>
      </c>
      <c r="G8039" s="26">
        <v>0.6</v>
      </c>
      <c r="H8039" s="20" t="s">
        <v>102</v>
      </c>
      <c r="I8039" s="20" t="s">
        <v>134</v>
      </c>
      <c r="J8039" s="20" t="s">
        <v>104</v>
      </c>
      <c r="K8039" s="21"/>
      <c r="L8039" s="20" t="s">
        <v>104</v>
      </c>
      <c r="M8039" s="20" t="s">
        <v>74</v>
      </c>
      <c r="N8039" s="21"/>
      <c r="O8039" s="23">
        <v>0.67</v>
      </c>
    </row>
    <row r="8040" spans="1:15" x14ac:dyDescent="0.25">
      <c r="A8040" s="20" t="s">
        <v>117</v>
      </c>
      <c r="B8040" s="20" t="s">
        <v>763</v>
      </c>
      <c r="C8040" s="20" t="s">
        <v>115</v>
      </c>
      <c r="D8040" s="20" t="s">
        <v>106</v>
      </c>
      <c r="E8040" s="21"/>
      <c r="F8040" s="23">
        <v>269.57</v>
      </c>
      <c r="G8040" s="23">
        <v>0.06</v>
      </c>
      <c r="H8040" s="20" t="s">
        <v>102</v>
      </c>
      <c r="I8040" s="20" t="s">
        <v>134</v>
      </c>
      <c r="J8040" s="20" t="s">
        <v>104</v>
      </c>
      <c r="K8040" s="21"/>
      <c r="L8040" s="20" t="s">
        <v>104</v>
      </c>
      <c r="M8040" s="20" t="s">
        <v>75</v>
      </c>
      <c r="N8040" s="21"/>
      <c r="O8040" s="23">
        <v>0.67</v>
      </c>
    </row>
    <row r="8041" spans="1:15" x14ac:dyDescent="0.25">
      <c r="A8041" s="20" t="s">
        <v>117</v>
      </c>
      <c r="B8041" s="20" t="s">
        <v>763</v>
      </c>
      <c r="C8041" s="20" t="s">
        <v>119</v>
      </c>
      <c r="D8041" s="20" t="s">
        <v>6</v>
      </c>
      <c r="E8041" s="21"/>
      <c r="F8041" s="24">
        <v>7968.48</v>
      </c>
      <c r="G8041" s="23">
        <v>1.86</v>
      </c>
      <c r="H8041" s="20" t="s">
        <v>102</v>
      </c>
      <c r="I8041" s="20" t="s">
        <v>134</v>
      </c>
      <c r="J8041" s="20" t="s">
        <v>104</v>
      </c>
      <c r="K8041" s="21"/>
      <c r="L8041" s="20" t="s">
        <v>104</v>
      </c>
      <c r="M8041" s="20" t="s">
        <v>45</v>
      </c>
      <c r="N8041" s="23">
        <v>32.65</v>
      </c>
      <c r="O8041" s="23">
        <v>0.67</v>
      </c>
    </row>
    <row r="8042" spans="1:15" x14ac:dyDescent="0.25">
      <c r="A8042" s="20" t="s">
        <v>117</v>
      </c>
      <c r="B8042" s="20" t="s">
        <v>763</v>
      </c>
      <c r="C8042" s="20" t="s">
        <v>111</v>
      </c>
      <c r="D8042" s="21"/>
      <c r="E8042" s="21"/>
      <c r="F8042" s="24">
        <v>1757.18</v>
      </c>
      <c r="G8042" s="23">
        <v>0.41</v>
      </c>
      <c r="H8042" s="20" t="s">
        <v>102</v>
      </c>
      <c r="I8042" s="20" t="s">
        <v>134</v>
      </c>
      <c r="J8042" s="20" t="s">
        <v>104</v>
      </c>
      <c r="K8042" s="21"/>
      <c r="L8042" s="20" t="s">
        <v>104</v>
      </c>
      <c r="M8042" s="20" t="s">
        <v>56</v>
      </c>
      <c r="N8042" s="23">
        <v>0.41</v>
      </c>
      <c r="O8042" s="23">
        <v>0.67</v>
      </c>
    </row>
    <row r="8043" spans="1:15" x14ac:dyDescent="0.25">
      <c r="A8043" s="20" t="s">
        <v>117</v>
      </c>
      <c r="B8043" s="20" t="s">
        <v>763</v>
      </c>
      <c r="C8043" s="20" t="s">
        <v>55</v>
      </c>
      <c r="D8043" s="20" t="s">
        <v>109</v>
      </c>
      <c r="E8043" s="25">
        <v>26</v>
      </c>
      <c r="F8043" s="24">
        <v>5024.24</v>
      </c>
      <c r="G8043" s="23">
        <v>1.17</v>
      </c>
      <c r="H8043" s="20" t="s">
        <v>102</v>
      </c>
      <c r="I8043" s="20" t="s">
        <v>134</v>
      </c>
      <c r="J8043" s="20" t="s">
        <v>104</v>
      </c>
      <c r="K8043" s="21"/>
      <c r="L8043" s="20" t="s">
        <v>104</v>
      </c>
      <c r="M8043" s="20" t="s">
        <v>55</v>
      </c>
      <c r="N8043" s="23">
        <v>0.02</v>
      </c>
      <c r="O8043" s="23">
        <v>0.67</v>
      </c>
    </row>
    <row r="8044" spans="1:15" x14ac:dyDescent="0.25">
      <c r="A8044" s="20" t="s">
        <v>117</v>
      </c>
      <c r="B8044" s="20" t="s">
        <v>764</v>
      </c>
      <c r="C8044" s="20" t="s">
        <v>7</v>
      </c>
      <c r="D8044" s="20" t="s">
        <v>10</v>
      </c>
      <c r="E8044" s="21"/>
      <c r="F8044" s="24">
        <v>1294.93</v>
      </c>
      <c r="G8044" s="23">
        <v>0.62</v>
      </c>
      <c r="H8044" s="20" t="s">
        <v>102</v>
      </c>
      <c r="I8044" s="20" t="s">
        <v>183</v>
      </c>
      <c r="J8044" s="20" t="s">
        <v>104</v>
      </c>
      <c r="K8044" s="21"/>
      <c r="L8044" s="20" t="s">
        <v>104</v>
      </c>
      <c r="M8044" s="20" t="s">
        <v>48</v>
      </c>
      <c r="N8044" s="23">
        <v>0.62</v>
      </c>
      <c r="O8044" s="23">
        <v>0.24</v>
      </c>
    </row>
    <row r="8045" spans="1:15" x14ac:dyDescent="0.25">
      <c r="A8045" s="20" t="s">
        <v>117</v>
      </c>
      <c r="B8045" s="20" t="s">
        <v>764</v>
      </c>
      <c r="C8045" s="20" t="s">
        <v>105</v>
      </c>
      <c r="D8045" s="20" t="s">
        <v>106</v>
      </c>
      <c r="E8045" s="21"/>
      <c r="F8045" s="23">
        <v>236.14</v>
      </c>
      <c r="G8045" s="23">
        <v>0.11</v>
      </c>
      <c r="H8045" s="20" t="s">
        <v>102</v>
      </c>
      <c r="I8045" s="20" t="s">
        <v>183</v>
      </c>
      <c r="J8045" s="20" t="s">
        <v>104</v>
      </c>
      <c r="K8045" s="21"/>
      <c r="L8045" s="20" t="s">
        <v>104</v>
      </c>
      <c r="M8045" s="20" t="s">
        <v>82</v>
      </c>
      <c r="N8045" s="21"/>
      <c r="O8045" s="23">
        <v>0.24</v>
      </c>
    </row>
    <row r="8046" spans="1:15" x14ac:dyDescent="0.25">
      <c r="A8046" s="20" t="s">
        <v>117</v>
      </c>
      <c r="B8046" s="20" t="s">
        <v>764</v>
      </c>
      <c r="C8046" s="20" t="s">
        <v>22</v>
      </c>
      <c r="D8046" s="20" t="s">
        <v>106</v>
      </c>
      <c r="E8046" s="21"/>
      <c r="F8046" s="24">
        <v>5910.59</v>
      </c>
      <c r="G8046" s="23">
        <v>2.83</v>
      </c>
      <c r="H8046" s="20" t="s">
        <v>102</v>
      </c>
      <c r="I8046" s="20" t="s">
        <v>183</v>
      </c>
      <c r="J8046" s="20" t="s">
        <v>104</v>
      </c>
      <c r="K8046" s="21"/>
      <c r="L8046" s="20" t="s">
        <v>104</v>
      </c>
      <c r="M8046" s="20" t="s">
        <v>61</v>
      </c>
      <c r="N8046" s="24">
        <v>5910.59</v>
      </c>
      <c r="O8046" s="23">
        <v>0.24</v>
      </c>
    </row>
    <row r="8047" spans="1:15" x14ac:dyDescent="0.25">
      <c r="A8047" s="20" t="s">
        <v>117</v>
      </c>
      <c r="B8047" s="20" t="s">
        <v>764</v>
      </c>
      <c r="C8047" s="20" t="s">
        <v>107</v>
      </c>
      <c r="D8047" s="20" t="s">
        <v>106</v>
      </c>
      <c r="E8047" s="21"/>
      <c r="F8047" s="22">
        <v>2368.5</v>
      </c>
      <c r="G8047" s="23">
        <v>1.1299999999999999</v>
      </c>
      <c r="H8047" s="20" t="s">
        <v>102</v>
      </c>
      <c r="I8047" s="20" t="s">
        <v>183</v>
      </c>
      <c r="J8047" s="20" t="s">
        <v>104</v>
      </c>
      <c r="K8047" s="21"/>
      <c r="L8047" s="20" t="s">
        <v>104</v>
      </c>
      <c r="M8047" s="20" t="s">
        <v>65</v>
      </c>
      <c r="N8047" s="23">
        <v>0.84</v>
      </c>
      <c r="O8047" s="23">
        <v>0.24</v>
      </c>
    </row>
    <row r="8048" spans="1:15" x14ac:dyDescent="0.25">
      <c r="A8048" s="20" t="s">
        <v>117</v>
      </c>
      <c r="B8048" s="20" t="s">
        <v>764</v>
      </c>
      <c r="C8048" s="20" t="s">
        <v>108</v>
      </c>
      <c r="D8048" s="20" t="s">
        <v>106</v>
      </c>
      <c r="E8048" s="21"/>
      <c r="F8048" s="26">
        <v>812.7</v>
      </c>
      <c r="G8048" s="23">
        <v>0.39</v>
      </c>
      <c r="H8048" s="20" t="s">
        <v>102</v>
      </c>
      <c r="I8048" s="20" t="s">
        <v>183</v>
      </c>
      <c r="J8048" s="20" t="s">
        <v>104</v>
      </c>
      <c r="K8048" s="21"/>
      <c r="L8048" s="20" t="s">
        <v>104</v>
      </c>
      <c r="M8048" s="20" t="s">
        <v>64</v>
      </c>
      <c r="N8048" s="23">
        <v>23.22</v>
      </c>
      <c r="O8048" s="23">
        <v>0.24</v>
      </c>
    </row>
    <row r="8049" spans="1:15" x14ac:dyDescent="0.25">
      <c r="A8049" s="20" t="s">
        <v>117</v>
      </c>
      <c r="B8049" s="20" t="s">
        <v>764</v>
      </c>
      <c r="C8049" s="20" t="s">
        <v>54</v>
      </c>
      <c r="D8049" s="20" t="s">
        <v>109</v>
      </c>
      <c r="E8049" s="25">
        <v>20</v>
      </c>
      <c r="F8049" s="22">
        <v>1352.1</v>
      </c>
      <c r="G8049" s="23">
        <v>0.65</v>
      </c>
      <c r="H8049" s="20" t="s">
        <v>102</v>
      </c>
      <c r="I8049" s="20" t="s">
        <v>183</v>
      </c>
      <c r="J8049" s="20" t="s">
        <v>104</v>
      </c>
      <c r="K8049" s="21"/>
      <c r="L8049" s="20" t="s">
        <v>104</v>
      </c>
      <c r="M8049" s="20" t="s">
        <v>54</v>
      </c>
      <c r="N8049" s="23">
        <v>0.26</v>
      </c>
      <c r="O8049" s="23">
        <v>0.24</v>
      </c>
    </row>
    <row r="8050" spans="1:15" x14ac:dyDescent="0.25">
      <c r="A8050" s="20" t="s">
        <v>117</v>
      </c>
      <c r="B8050" s="20" t="s">
        <v>764</v>
      </c>
      <c r="C8050" s="20" t="s">
        <v>110</v>
      </c>
      <c r="D8050" s="20" t="s">
        <v>109</v>
      </c>
      <c r="E8050" s="25">
        <v>20</v>
      </c>
      <c r="F8050" s="23">
        <v>557.37</v>
      </c>
      <c r="G8050" s="23">
        <v>0.27</v>
      </c>
      <c r="H8050" s="20" t="s">
        <v>102</v>
      </c>
      <c r="I8050" s="20" t="s">
        <v>183</v>
      </c>
      <c r="J8050" s="20" t="s">
        <v>104</v>
      </c>
      <c r="K8050" s="21"/>
      <c r="L8050" s="20" t="s">
        <v>104</v>
      </c>
      <c r="M8050" s="20" t="s">
        <v>55</v>
      </c>
      <c r="N8050" s="23">
        <v>0.09</v>
      </c>
      <c r="O8050" s="23">
        <v>0.24</v>
      </c>
    </row>
    <row r="8051" spans="1:15" x14ac:dyDescent="0.25">
      <c r="A8051" s="20" t="s">
        <v>117</v>
      </c>
      <c r="B8051" s="20" t="s">
        <v>764</v>
      </c>
      <c r="C8051" s="20" t="s">
        <v>49</v>
      </c>
      <c r="D8051" s="20" t="s">
        <v>109</v>
      </c>
      <c r="E8051" s="25">
        <v>9</v>
      </c>
      <c r="F8051" s="24">
        <v>2936.84</v>
      </c>
      <c r="G8051" s="23">
        <v>1.41</v>
      </c>
      <c r="H8051" s="20" t="s">
        <v>102</v>
      </c>
      <c r="I8051" s="20" t="s">
        <v>183</v>
      </c>
      <c r="J8051" s="20" t="s">
        <v>104</v>
      </c>
      <c r="K8051" s="21"/>
      <c r="L8051" s="20" t="s">
        <v>104</v>
      </c>
      <c r="M8051" s="20" t="s">
        <v>49</v>
      </c>
      <c r="N8051" s="23">
        <v>0.85</v>
      </c>
      <c r="O8051" s="23">
        <v>0.24</v>
      </c>
    </row>
    <row r="8052" spans="1:15" x14ac:dyDescent="0.25">
      <c r="A8052" s="20" t="s">
        <v>117</v>
      </c>
      <c r="B8052" s="20" t="s">
        <v>764</v>
      </c>
      <c r="C8052" s="20" t="s">
        <v>111</v>
      </c>
      <c r="D8052" s="21"/>
      <c r="E8052" s="21"/>
      <c r="F8052" s="23">
        <v>856.33</v>
      </c>
      <c r="G8052" s="23">
        <v>0.41</v>
      </c>
      <c r="H8052" s="20" t="s">
        <v>102</v>
      </c>
      <c r="I8052" s="20" t="s">
        <v>183</v>
      </c>
      <c r="J8052" s="20" t="s">
        <v>104</v>
      </c>
      <c r="K8052" s="21"/>
      <c r="L8052" s="20" t="s">
        <v>104</v>
      </c>
      <c r="M8052" s="20" t="s">
        <v>56</v>
      </c>
      <c r="N8052" s="23">
        <v>0.41</v>
      </c>
      <c r="O8052" s="23">
        <v>0.24</v>
      </c>
    </row>
    <row r="8053" spans="1:15" x14ac:dyDescent="0.25">
      <c r="A8053" s="20" t="s">
        <v>117</v>
      </c>
      <c r="B8053" s="20" t="s">
        <v>764</v>
      </c>
      <c r="C8053" s="20" t="s">
        <v>112</v>
      </c>
      <c r="D8053" s="20" t="s">
        <v>113</v>
      </c>
      <c r="E8053" s="25">
        <v>2</v>
      </c>
      <c r="F8053" s="23">
        <v>240.19</v>
      </c>
      <c r="G8053" s="23">
        <v>0.12</v>
      </c>
      <c r="H8053" s="20" t="s">
        <v>102</v>
      </c>
      <c r="I8053" s="20" t="s">
        <v>183</v>
      </c>
      <c r="J8053" s="20" t="s">
        <v>104</v>
      </c>
      <c r="K8053" s="21"/>
      <c r="L8053" s="20" t="s">
        <v>104</v>
      </c>
      <c r="M8053" s="20" t="s">
        <v>58</v>
      </c>
      <c r="N8053" s="23">
        <v>0.69</v>
      </c>
      <c r="O8053" s="23">
        <v>0.24</v>
      </c>
    </row>
    <row r="8054" spans="1:15" x14ac:dyDescent="0.25">
      <c r="A8054" s="20" t="s">
        <v>117</v>
      </c>
      <c r="B8054" s="20" t="s">
        <v>764</v>
      </c>
      <c r="C8054" s="20" t="s">
        <v>114</v>
      </c>
      <c r="D8054" s="21"/>
      <c r="E8054" s="21"/>
      <c r="F8054" s="24">
        <v>5952.51</v>
      </c>
      <c r="G8054" s="23">
        <v>2.85</v>
      </c>
      <c r="H8054" s="20" t="s">
        <v>102</v>
      </c>
      <c r="I8054" s="20" t="s">
        <v>183</v>
      </c>
      <c r="J8054" s="20" t="s">
        <v>104</v>
      </c>
      <c r="K8054" s="21"/>
      <c r="L8054" s="20" t="s">
        <v>104</v>
      </c>
      <c r="M8054" s="20" t="s">
        <v>69</v>
      </c>
      <c r="N8054" s="23">
        <v>2.85</v>
      </c>
      <c r="O8054" s="23">
        <v>0.24</v>
      </c>
    </row>
    <row r="8055" spans="1:15" x14ac:dyDescent="0.25">
      <c r="A8055" s="20" t="s">
        <v>117</v>
      </c>
      <c r="B8055" s="20" t="s">
        <v>764</v>
      </c>
      <c r="C8055" s="20" t="s">
        <v>174</v>
      </c>
      <c r="D8055" s="21"/>
      <c r="E8055" s="21"/>
      <c r="F8055" s="23">
        <v>737.07</v>
      </c>
      <c r="G8055" s="23">
        <v>0.35</v>
      </c>
      <c r="H8055" s="20" t="s">
        <v>102</v>
      </c>
      <c r="I8055" s="20" t="s">
        <v>183</v>
      </c>
      <c r="J8055" s="20" t="s">
        <v>104</v>
      </c>
      <c r="K8055" s="21"/>
      <c r="L8055" s="20" t="s">
        <v>104</v>
      </c>
      <c r="M8055" s="20" t="s">
        <v>63</v>
      </c>
      <c r="N8055" s="23">
        <v>737.07</v>
      </c>
      <c r="O8055" s="23">
        <v>0.24</v>
      </c>
    </row>
    <row r="8056" spans="1:15" x14ac:dyDescent="0.25">
      <c r="A8056" s="20" t="s">
        <v>117</v>
      </c>
      <c r="B8056" s="20" t="s">
        <v>764</v>
      </c>
      <c r="C8056" s="20" t="s">
        <v>121</v>
      </c>
      <c r="D8056" s="20" t="s">
        <v>106</v>
      </c>
      <c r="E8056" s="21"/>
      <c r="F8056" s="21"/>
      <c r="G8056" s="21"/>
      <c r="H8056" s="20" t="s">
        <v>102</v>
      </c>
      <c r="I8056" s="20" t="s">
        <v>183</v>
      </c>
      <c r="J8056" s="20" t="s">
        <v>104</v>
      </c>
      <c r="K8056" s="21"/>
      <c r="L8056" s="20" t="s">
        <v>104</v>
      </c>
      <c r="M8056" s="20" t="s">
        <v>74</v>
      </c>
      <c r="N8056" s="21"/>
      <c r="O8056" s="23">
        <v>0.24</v>
      </c>
    </row>
    <row r="8057" spans="1:15" x14ac:dyDescent="0.25">
      <c r="A8057" s="20" t="s">
        <v>117</v>
      </c>
      <c r="B8057" s="20" t="s">
        <v>764</v>
      </c>
      <c r="C8057" s="20" t="s">
        <v>119</v>
      </c>
      <c r="D8057" s="20" t="s">
        <v>6</v>
      </c>
      <c r="E8057" s="21"/>
      <c r="F8057" s="24">
        <v>3265.77</v>
      </c>
      <c r="G8057" s="23">
        <v>1.56</v>
      </c>
      <c r="H8057" s="20" t="s">
        <v>102</v>
      </c>
      <c r="I8057" s="20" t="s">
        <v>183</v>
      </c>
      <c r="J8057" s="20" t="s">
        <v>104</v>
      </c>
      <c r="K8057" s="21"/>
      <c r="L8057" s="20" t="s">
        <v>104</v>
      </c>
      <c r="M8057" s="20" t="s">
        <v>45</v>
      </c>
      <c r="N8057" s="23">
        <v>32.65</v>
      </c>
      <c r="O8057" s="23">
        <v>0.24</v>
      </c>
    </row>
    <row r="8058" spans="1:15" x14ac:dyDescent="0.25">
      <c r="A8058" s="20" t="s">
        <v>117</v>
      </c>
      <c r="B8058" s="20" t="s">
        <v>764</v>
      </c>
      <c r="C8058" s="20" t="s">
        <v>116</v>
      </c>
      <c r="D8058" s="21"/>
      <c r="E8058" s="21"/>
      <c r="F8058" s="21"/>
      <c r="G8058" s="21"/>
      <c r="H8058" s="20" t="s">
        <v>102</v>
      </c>
      <c r="I8058" s="20" t="s">
        <v>183</v>
      </c>
      <c r="J8058" s="20" t="s">
        <v>104</v>
      </c>
      <c r="K8058" s="21"/>
      <c r="L8058" s="20" t="s">
        <v>104</v>
      </c>
      <c r="M8058" s="20" t="s">
        <v>62</v>
      </c>
      <c r="N8058" s="23">
        <v>416.67</v>
      </c>
      <c r="O8058" s="23">
        <v>0.24</v>
      </c>
    </row>
    <row r="8059" spans="1:15" x14ac:dyDescent="0.25">
      <c r="A8059" s="20" t="s">
        <v>117</v>
      </c>
      <c r="B8059" s="20" t="s">
        <v>765</v>
      </c>
      <c r="C8059" s="20" t="s">
        <v>7</v>
      </c>
      <c r="D8059" s="20" t="s">
        <v>10</v>
      </c>
      <c r="E8059" s="21"/>
      <c r="F8059" s="24">
        <v>1295.18</v>
      </c>
      <c r="G8059" s="23">
        <v>0.62</v>
      </c>
      <c r="H8059" s="20" t="s">
        <v>102</v>
      </c>
      <c r="I8059" s="20" t="s">
        <v>146</v>
      </c>
      <c r="J8059" s="20" t="s">
        <v>104</v>
      </c>
      <c r="K8059" s="21"/>
      <c r="L8059" s="20" t="s">
        <v>104</v>
      </c>
      <c r="M8059" s="20" t="s">
        <v>48</v>
      </c>
      <c r="N8059" s="23">
        <v>0.62</v>
      </c>
      <c r="O8059" s="23">
        <v>0.92</v>
      </c>
    </row>
    <row r="8060" spans="1:15" x14ac:dyDescent="0.25">
      <c r="A8060" s="20" t="s">
        <v>117</v>
      </c>
      <c r="B8060" s="20" t="s">
        <v>765</v>
      </c>
      <c r="C8060" s="20" t="s">
        <v>105</v>
      </c>
      <c r="D8060" s="20" t="s">
        <v>106</v>
      </c>
      <c r="E8060" s="21"/>
      <c r="F8060" s="23">
        <v>251.96</v>
      </c>
      <c r="G8060" s="23">
        <v>0.12</v>
      </c>
      <c r="H8060" s="20" t="s">
        <v>102</v>
      </c>
      <c r="I8060" s="20" t="s">
        <v>146</v>
      </c>
      <c r="J8060" s="20" t="s">
        <v>104</v>
      </c>
      <c r="K8060" s="21"/>
      <c r="L8060" s="20" t="s">
        <v>104</v>
      </c>
      <c r="M8060" s="20" t="s">
        <v>82</v>
      </c>
      <c r="N8060" s="21"/>
      <c r="O8060" s="23">
        <v>0.92</v>
      </c>
    </row>
    <row r="8061" spans="1:15" x14ac:dyDescent="0.25">
      <c r="A8061" s="20" t="s">
        <v>117</v>
      </c>
      <c r="B8061" s="20" t="s">
        <v>765</v>
      </c>
      <c r="C8061" s="20" t="s">
        <v>22</v>
      </c>
      <c r="D8061" s="20" t="s">
        <v>106</v>
      </c>
      <c r="E8061" s="21"/>
      <c r="F8061" s="24">
        <v>5910.59</v>
      </c>
      <c r="G8061" s="23">
        <v>2.83</v>
      </c>
      <c r="H8061" s="20" t="s">
        <v>102</v>
      </c>
      <c r="I8061" s="20" t="s">
        <v>146</v>
      </c>
      <c r="J8061" s="20" t="s">
        <v>104</v>
      </c>
      <c r="K8061" s="21"/>
      <c r="L8061" s="20" t="s">
        <v>104</v>
      </c>
      <c r="M8061" s="20" t="s">
        <v>61</v>
      </c>
      <c r="N8061" s="24">
        <v>5910.59</v>
      </c>
      <c r="O8061" s="23">
        <v>0.92</v>
      </c>
    </row>
    <row r="8062" spans="1:15" x14ac:dyDescent="0.25">
      <c r="A8062" s="20" t="s">
        <v>117</v>
      </c>
      <c r="B8062" s="20" t="s">
        <v>765</v>
      </c>
      <c r="C8062" s="20" t="s">
        <v>107</v>
      </c>
      <c r="D8062" s="20" t="s">
        <v>106</v>
      </c>
      <c r="E8062" s="21"/>
      <c r="F8062" s="24">
        <v>2368.84</v>
      </c>
      <c r="G8062" s="23">
        <v>1.1299999999999999</v>
      </c>
      <c r="H8062" s="20" t="s">
        <v>102</v>
      </c>
      <c r="I8062" s="20" t="s">
        <v>146</v>
      </c>
      <c r="J8062" s="20" t="s">
        <v>104</v>
      </c>
      <c r="K8062" s="21"/>
      <c r="L8062" s="20" t="s">
        <v>104</v>
      </c>
      <c r="M8062" s="20" t="s">
        <v>65</v>
      </c>
      <c r="N8062" s="23">
        <v>0.84</v>
      </c>
      <c r="O8062" s="23">
        <v>0.92</v>
      </c>
    </row>
    <row r="8063" spans="1:15" x14ac:dyDescent="0.25">
      <c r="A8063" s="20" t="s">
        <v>117</v>
      </c>
      <c r="B8063" s="20" t="s">
        <v>765</v>
      </c>
      <c r="C8063" s="20" t="s">
        <v>108</v>
      </c>
      <c r="D8063" s="20" t="s">
        <v>106</v>
      </c>
      <c r="E8063" s="21"/>
      <c r="F8063" s="23">
        <v>835.92</v>
      </c>
      <c r="G8063" s="26">
        <v>0.4</v>
      </c>
      <c r="H8063" s="20" t="s">
        <v>102</v>
      </c>
      <c r="I8063" s="20" t="s">
        <v>146</v>
      </c>
      <c r="J8063" s="20" t="s">
        <v>104</v>
      </c>
      <c r="K8063" s="21"/>
      <c r="L8063" s="20" t="s">
        <v>104</v>
      </c>
      <c r="M8063" s="20" t="s">
        <v>64</v>
      </c>
      <c r="N8063" s="23">
        <v>23.22</v>
      </c>
      <c r="O8063" s="23">
        <v>0.92</v>
      </c>
    </row>
    <row r="8064" spans="1:15" x14ac:dyDescent="0.25">
      <c r="A8064" s="20" t="s">
        <v>117</v>
      </c>
      <c r="B8064" s="20" t="s">
        <v>765</v>
      </c>
      <c r="C8064" s="20" t="s">
        <v>54</v>
      </c>
      <c r="D8064" s="20" t="s">
        <v>109</v>
      </c>
      <c r="E8064" s="25">
        <v>26</v>
      </c>
      <c r="F8064" s="24">
        <v>9991.2800000000007</v>
      </c>
      <c r="G8064" s="23">
        <v>4.78</v>
      </c>
      <c r="H8064" s="20" t="s">
        <v>102</v>
      </c>
      <c r="I8064" s="20" t="s">
        <v>146</v>
      </c>
      <c r="J8064" s="20" t="s">
        <v>104</v>
      </c>
      <c r="K8064" s="21"/>
      <c r="L8064" s="20" t="s">
        <v>104</v>
      </c>
      <c r="M8064" s="20" t="s">
        <v>54</v>
      </c>
      <c r="N8064" s="23">
        <v>0.26</v>
      </c>
      <c r="O8064" s="23">
        <v>0.92</v>
      </c>
    </row>
    <row r="8065" spans="1:15" x14ac:dyDescent="0.25">
      <c r="A8065" s="20" t="s">
        <v>117</v>
      </c>
      <c r="B8065" s="20" t="s">
        <v>765</v>
      </c>
      <c r="C8065" s="20" t="s">
        <v>49</v>
      </c>
      <c r="D8065" s="20" t="s">
        <v>109</v>
      </c>
      <c r="E8065" s="25">
        <v>9</v>
      </c>
      <c r="F8065" s="22">
        <v>2769.3</v>
      </c>
      <c r="G8065" s="23">
        <v>1.33</v>
      </c>
      <c r="H8065" s="20" t="s">
        <v>102</v>
      </c>
      <c r="I8065" s="20" t="s">
        <v>146</v>
      </c>
      <c r="J8065" s="20" t="s">
        <v>104</v>
      </c>
      <c r="K8065" s="21"/>
      <c r="L8065" s="20" t="s">
        <v>104</v>
      </c>
      <c r="M8065" s="20" t="s">
        <v>49</v>
      </c>
      <c r="N8065" s="23">
        <v>0.85</v>
      </c>
      <c r="O8065" s="23">
        <v>0.92</v>
      </c>
    </row>
    <row r="8066" spans="1:15" x14ac:dyDescent="0.25">
      <c r="A8066" s="20" t="s">
        <v>117</v>
      </c>
      <c r="B8066" s="20" t="s">
        <v>765</v>
      </c>
      <c r="C8066" s="20" t="s">
        <v>114</v>
      </c>
      <c r="D8066" s="21"/>
      <c r="E8066" s="21"/>
      <c r="F8066" s="24">
        <v>5953.65</v>
      </c>
      <c r="G8066" s="23">
        <v>2.85</v>
      </c>
      <c r="H8066" s="20" t="s">
        <v>102</v>
      </c>
      <c r="I8066" s="20" t="s">
        <v>146</v>
      </c>
      <c r="J8066" s="20" t="s">
        <v>104</v>
      </c>
      <c r="K8066" s="21"/>
      <c r="L8066" s="20" t="s">
        <v>104</v>
      </c>
      <c r="M8066" s="20" t="s">
        <v>69</v>
      </c>
      <c r="N8066" s="23">
        <v>2.85</v>
      </c>
      <c r="O8066" s="23">
        <v>0.92</v>
      </c>
    </row>
    <row r="8067" spans="1:15" x14ac:dyDescent="0.25">
      <c r="A8067" s="20" t="s">
        <v>117</v>
      </c>
      <c r="B8067" s="20" t="s">
        <v>765</v>
      </c>
      <c r="C8067" s="20" t="s">
        <v>121</v>
      </c>
      <c r="D8067" s="20" t="s">
        <v>106</v>
      </c>
      <c r="E8067" s="21"/>
      <c r="F8067" s="22">
        <v>1206.4000000000001</v>
      </c>
      <c r="G8067" s="23">
        <v>0.57999999999999996</v>
      </c>
      <c r="H8067" s="20" t="s">
        <v>102</v>
      </c>
      <c r="I8067" s="20" t="s">
        <v>146</v>
      </c>
      <c r="J8067" s="20" t="s">
        <v>104</v>
      </c>
      <c r="K8067" s="21"/>
      <c r="L8067" s="20" t="s">
        <v>104</v>
      </c>
      <c r="M8067" s="20" t="s">
        <v>74</v>
      </c>
      <c r="N8067" s="21"/>
      <c r="O8067" s="23">
        <v>0.92</v>
      </c>
    </row>
    <row r="8068" spans="1:15" x14ac:dyDescent="0.25">
      <c r="A8068" s="20" t="s">
        <v>117</v>
      </c>
      <c r="B8068" s="20" t="s">
        <v>765</v>
      </c>
      <c r="C8068" s="20" t="s">
        <v>174</v>
      </c>
      <c r="D8068" s="21"/>
      <c r="E8068" s="21"/>
      <c r="F8068" s="23">
        <v>737.07</v>
      </c>
      <c r="G8068" s="23">
        <v>0.35</v>
      </c>
      <c r="H8068" s="20" t="s">
        <v>102</v>
      </c>
      <c r="I8068" s="20" t="s">
        <v>146</v>
      </c>
      <c r="J8068" s="20" t="s">
        <v>104</v>
      </c>
      <c r="K8068" s="21"/>
      <c r="L8068" s="20" t="s">
        <v>104</v>
      </c>
      <c r="M8068" s="20" t="s">
        <v>63</v>
      </c>
      <c r="N8068" s="23">
        <v>737.07</v>
      </c>
      <c r="O8068" s="23">
        <v>0.92</v>
      </c>
    </row>
    <row r="8069" spans="1:15" x14ac:dyDescent="0.25">
      <c r="A8069" s="20" t="s">
        <v>117</v>
      </c>
      <c r="B8069" s="20" t="s">
        <v>765</v>
      </c>
      <c r="C8069" s="20" t="s">
        <v>119</v>
      </c>
      <c r="D8069" s="20" t="s">
        <v>6</v>
      </c>
      <c r="E8069" s="21"/>
      <c r="F8069" s="24">
        <v>2873.88</v>
      </c>
      <c r="G8069" s="23">
        <v>1.38</v>
      </c>
      <c r="H8069" s="20" t="s">
        <v>102</v>
      </c>
      <c r="I8069" s="20" t="s">
        <v>146</v>
      </c>
      <c r="J8069" s="20" t="s">
        <v>104</v>
      </c>
      <c r="K8069" s="21"/>
      <c r="L8069" s="20" t="s">
        <v>104</v>
      </c>
      <c r="M8069" s="20" t="s">
        <v>45</v>
      </c>
      <c r="N8069" s="23">
        <v>32.65</v>
      </c>
      <c r="O8069" s="23">
        <v>0.92</v>
      </c>
    </row>
    <row r="8070" spans="1:15" x14ac:dyDescent="0.25">
      <c r="A8070" s="20" t="s">
        <v>117</v>
      </c>
      <c r="B8070" s="20" t="s">
        <v>765</v>
      </c>
      <c r="C8070" s="20" t="s">
        <v>111</v>
      </c>
      <c r="D8070" s="21"/>
      <c r="E8070" s="21"/>
      <c r="F8070" s="23">
        <v>856.49</v>
      </c>
      <c r="G8070" s="23">
        <v>0.41</v>
      </c>
      <c r="H8070" s="20" t="s">
        <v>102</v>
      </c>
      <c r="I8070" s="20" t="s">
        <v>146</v>
      </c>
      <c r="J8070" s="20" t="s">
        <v>104</v>
      </c>
      <c r="K8070" s="21"/>
      <c r="L8070" s="20" t="s">
        <v>104</v>
      </c>
      <c r="M8070" s="20" t="s">
        <v>56</v>
      </c>
      <c r="N8070" s="23">
        <v>0.41</v>
      </c>
      <c r="O8070" s="23">
        <v>0.92</v>
      </c>
    </row>
    <row r="8071" spans="1:15" x14ac:dyDescent="0.25">
      <c r="A8071" s="20" t="s">
        <v>117</v>
      </c>
      <c r="B8071" s="20" t="s">
        <v>765</v>
      </c>
      <c r="C8071" s="20" t="s">
        <v>110</v>
      </c>
      <c r="D8071" s="20" t="s">
        <v>109</v>
      </c>
      <c r="E8071" s="25">
        <v>26</v>
      </c>
      <c r="F8071" s="24">
        <v>3914.82</v>
      </c>
      <c r="G8071" s="23">
        <v>1.87</v>
      </c>
      <c r="H8071" s="20" t="s">
        <v>102</v>
      </c>
      <c r="I8071" s="20" t="s">
        <v>146</v>
      </c>
      <c r="J8071" s="20" t="s">
        <v>104</v>
      </c>
      <c r="K8071" s="21"/>
      <c r="L8071" s="20" t="s">
        <v>104</v>
      </c>
      <c r="M8071" s="20" t="s">
        <v>55</v>
      </c>
      <c r="N8071" s="23">
        <v>0.09</v>
      </c>
      <c r="O8071" s="23">
        <v>0.92</v>
      </c>
    </row>
    <row r="8072" spans="1:15" x14ac:dyDescent="0.25">
      <c r="A8072" s="20" t="s">
        <v>117</v>
      </c>
      <c r="B8072" s="20" t="s">
        <v>765</v>
      </c>
      <c r="C8072" s="20" t="s">
        <v>112</v>
      </c>
      <c r="D8072" s="20" t="s">
        <v>113</v>
      </c>
      <c r="E8072" s="25">
        <v>2</v>
      </c>
      <c r="F8072" s="23">
        <v>240.24</v>
      </c>
      <c r="G8072" s="23">
        <v>0.12</v>
      </c>
      <c r="H8072" s="20" t="s">
        <v>102</v>
      </c>
      <c r="I8072" s="20" t="s">
        <v>146</v>
      </c>
      <c r="J8072" s="20" t="s">
        <v>104</v>
      </c>
      <c r="K8072" s="21"/>
      <c r="L8072" s="20" t="s">
        <v>104</v>
      </c>
      <c r="M8072" s="20" t="s">
        <v>58</v>
      </c>
      <c r="N8072" s="23">
        <v>0.69</v>
      </c>
      <c r="O8072" s="23">
        <v>0.92</v>
      </c>
    </row>
    <row r="8073" spans="1:15" x14ac:dyDescent="0.25">
      <c r="A8073" s="20" t="s">
        <v>117</v>
      </c>
      <c r="B8073" s="20" t="s">
        <v>766</v>
      </c>
      <c r="C8073" s="20" t="s">
        <v>119</v>
      </c>
      <c r="D8073" s="20" t="s">
        <v>6</v>
      </c>
      <c r="E8073" s="21"/>
      <c r="F8073" s="24">
        <v>2672.01</v>
      </c>
      <c r="G8073" s="23">
        <v>1.28</v>
      </c>
      <c r="H8073" s="20" t="s">
        <v>102</v>
      </c>
      <c r="I8073" s="20" t="s">
        <v>155</v>
      </c>
      <c r="J8073" s="20" t="s">
        <v>104</v>
      </c>
      <c r="K8073" s="21"/>
      <c r="L8073" s="20" t="s">
        <v>104</v>
      </c>
      <c r="M8073" s="20" t="s">
        <v>45</v>
      </c>
      <c r="N8073" s="23">
        <v>32.65</v>
      </c>
      <c r="O8073" s="23">
        <v>0.21</v>
      </c>
    </row>
    <row r="8074" spans="1:15" x14ac:dyDescent="0.25">
      <c r="A8074" s="20" t="s">
        <v>117</v>
      </c>
      <c r="B8074" s="20" t="s">
        <v>766</v>
      </c>
      <c r="C8074" s="20" t="s">
        <v>7</v>
      </c>
      <c r="D8074" s="20" t="s">
        <v>10</v>
      </c>
      <c r="E8074" s="21"/>
      <c r="F8074" s="24">
        <v>1292.02</v>
      </c>
      <c r="G8074" s="23">
        <v>0.62</v>
      </c>
      <c r="H8074" s="20" t="s">
        <v>102</v>
      </c>
      <c r="I8074" s="20" t="s">
        <v>155</v>
      </c>
      <c r="J8074" s="20" t="s">
        <v>104</v>
      </c>
      <c r="K8074" s="21"/>
      <c r="L8074" s="20" t="s">
        <v>104</v>
      </c>
      <c r="M8074" s="20" t="s">
        <v>48</v>
      </c>
      <c r="N8074" s="23">
        <v>0.62</v>
      </c>
      <c r="O8074" s="23">
        <v>0.21</v>
      </c>
    </row>
    <row r="8075" spans="1:15" x14ac:dyDescent="0.25">
      <c r="A8075" s="20" t="s">
        <v>117</v>
      </c>
      <c r="B8075" s="20" t="s">
        <v>766</v>
      </c>
      <c r="C8075" s="20" t="s">
        <v>105</v>
      </c>
      <c r="D8075" s="20" t="s">
        <v>106</v>
      </c>
      <c r="E8075" s="21"/>
      <c r="F8075" s="23">
        <v>249.18</v>
      </c>
      <c r="G8075" s="23">
        <v>0.12</v>
      </c>
      <c r="H8075" s="20" t="s">
        <v>102</v>
      </c>
      <c r="I8075" s="20" t="s">
        <v>155</v>
      </c>
      <c r="J8075" s="20" t="s">
        <v>104</v>
      </c>
      <c r="K8075" s="21"/>
      <c r="L8075" s="20" t="s">
        <v>104</v>
      </c>
      <c r="M8075" s="20" t="s">
        <v>82</v>
      </c>
      <c r="N8075" s="21"/>
      <c r="O8075" s="23">
        <v>0.21</v>
      </c>
    </row>
    <row r="8076" spans="1:15" x14ac:dyDescent="0.25">
      <c r="A8076" s="20" t="s">
        <v>117</v>
      </c>
      <c r="B8076" s="20" t="s">
        <v>766</v>
      </c>
      <c r="C8076" s="20" t="s">
        <v>22</v>
      </c>
      <c r="D8076" s="20" t="s">
        <v>106</v>
      </c>
      <c r="E8076" s="21"/>
      <c r="F8076" s="24">
        <v>5910.59</v>
      </c>
      <c r="G8076" s="23">
        <v>2.84</v>
      </c>
      <c r="H8076" s="20" t="s">
        <v>102</v>
      </c>
      <c r="I8076" s="20" t="s">
        <v>155</v>
      </c>
      <c r="J8076" s="20" t="s">
        <v>104</v>
      </c>
      <c r="K8076" s="21"/>
      <c r="L8076" s="20" t="s">
        <v>104</v>
      </c>
      <c r="M8076" s="20" t="s">
        <v>61</v>
      </c>
      <c r="N8076" s="24">
        <v>5910.59</v>
      </c>
      <c r="O8076" s="23">
        <v>0.21</v>
      </c>
    </row>
    <row r="8077" spans="1:15" x14ac:dyDescent="0.25">
      <c r="A8077" s="20" t="s">
        <v>117</v>
      </c>
      <c r="B8077" s="20" t="s">
        <v>766</v>
      </c>
      <c r="C8077" s="20" t="s">
        <v>107</v>
      </c>
      <c r="D8077" s="20" t="s">
        <v>106</v>
      </c>
      <c r="E8077" s="21"/>
      <c r="F8077" s="24">
        <v>2364.56</v>
      </c>
      <c r="G8077" s="23">
        <v>1.1299999999999999</v>
      </c>
      <c r="H8077" s="20" t="s">
        <v>102</v>
      </c>
      <c r="I8077" s="20" t="s">
        <v>155</v>
      </c>
      <c r="J8077" s="20" t="s">
        <v>104</v>
      </c>
      <c r="K8077" s="21"/>
      <c r="L8077" s="20" t="s">
        <v>104</v>
      </c>
      <c r="M8077" s="20" t="s">
        <v>65</v>
      </c>
      <c r="N8077" s="23">
        <v>0.84</v>
      </c>
      <c r="O8077" s="23">
        <v>0.21</v>
      </c>
    </row>
    <row r="8078" spans="1:15" x14ac:dyDescent="0.25">
      <c r="A8078" s="20" t="s">
        <v>117</v>
      </c>
      <c r="B8078" s="20" t="s">
        <v>766</v>
      </c>
      <c r="C8078" s="20" t="s">
        <v>108</v>
      </c>
      <c r="D8078" s="20" t="s">
        <v>106</v>
      </c>
      <c r="E8078" s="21"/>
      <c r="F8078" s="23">
        <v>789.48</v>
      </c>
      <c r="G8078" s="23">
        <v>0.38</v>
      </c>
      <c r="H8078" s="20" t="s">
        <v>102</v>
      </c>
      <c r="I8078" s="20" t="s">
        <v>155</v>
      </c>
      <c r="J8078" s="20" t="s">
        <v>104</v>
      </c>
      <c r="K8078" s="21"/>
      <c r="L8078" s="20" t="s">
        <v>104</v>
      </c>
      <c r="M8078" s="20" t="s">
        <v>64</v>
      </c>
      <c r="N8078" s="23">
        <v>23.22</v>
      </c>
      <c r="O8078" s="23">
        <v>0.21</v>
      </c>
    </row>
    <row r="8079" spans="1:15" x14ac:dyDescent="0.25">
      <c r="A8079" s="20" t="s">
        <v>117</v>
      </c>
      <c r="B8079" s="20" t="s">
        <v>766</v>
      </c>
      <c r="C8079" s="20" t="s">
        <v>54</v>
      </c>
      <c r="D8079" s="20" t="s">
        <v>109</v>
      </c>
      <c r="E8079" s="25">
        <v>15</v>
      </c>
      <c r="F8079" s="23">
        <v>832.49</v>
      </c>
      <c r="G8079" s="26">
        <v>0.4</v>
      </c>
      <c r="H8079" s="20" t="s">
        <v>102</v>
      </c>
      <c r="I8079" s="20" t="s">
        <v>155</v>
      </c>
      <c r="J8079" s="20" t="s">
        <v>104</v>
      </c>
      <c r="K8079" s="21"/>
      <c r="L8079" s="20" t="s">
        <v>104</v>
      </c>
      <c r="M8079" s="20" t="s">
        <v>54</v>
      </c>
      <c r="N8079" s="23">
        <v>0.26</v>
      </c>
      <c r="O8079" s="23">
        <v>0.21</v>
      </c>
    </row>
    <row r="8080" spans="1:15" x14ac:dyDescent="0.25">
      <c r="A8080" s="20" t="s">
        <v>117</v>
      </c>
      <c r="B8080" s="20" t="s">
        <v>766</v>
      </c>
      <c r="C8080" s="20" t="s">
        <v>122</v>
      </c>
      <c r="D8080" s="20" t="s">
        <v>109</v>
      </c>
      <c r="E8080" s="25">
        <v>1</v>
      </c>
      <c r="F8080" s="23">
        <v>424.95</v>
      </c>
      <c r="G8080" s="26">
        <v>0.2</v>
      </c>
      <c r="H8080" s="20" t="s">
        <v>102</v>
      </c>
      <c r="I8080" s="20" t="s">
        <v>155</v>
      </c>
      <c r="J8080" s="20" t="s">
        <v>104</v>
      </c>
      <c r="K8080" s="21"/>
      <c r="L8080" s="20" t="s">
        <v>104</v>
      </c>
      <c r="M8080" s="20" t="s">
        <v>52</v>
      </c>
      <c r="N8080" s="23">
        <v>1.19</v>
      </c>
      <c r="O8080" s="23">
        <v>0.21</v>
      </c>
    </row>
    <row r="8081" spans="1:15" x14ac:dyDescent="0.25">
      <c r="A8081" s="20" t="s">
        <v>117</v>
      </c>
      <c r="B8081" s="20" t="s">
        <v>766</v>
      </c>
      <c r="C8081" s="20" t="s">
        <v>127</v>
      </c>
      <c r="D8081" s="20" t="s">
        <v>109</v>
      </c>
      <c r="E8081" s="25">
        <v>4</v>
      </c>
      <c r="F8081" s="27">
        <v>1157</v>
      </c>
      <c r="G8081" s="23">
        <v>0.56000000000000005</v>
      </c>
      <c r="H8081" s="20" t="s">
        <v>102</v>
      </c>
      <c r="I8081" s="20" t="s">
        <v>155</v>
      </c>
      <c r="J8081" s="20" t="s">
        <v>104</v>
      </c>
      <c r="K8081" s="21"/>
      <c r="L8081" s="20" t="s">
        <v>104</v>
      </c>
      <c r="M8081" s="20" t="s">
        <v>51</v>
      </c>
      <c r="N8081" s="23">
        <v>0.81</v>
      </c>
      <c r="O8081" s="23">
        <v>0.21</v>
      </c>
    </row>
    <row r="8082" spans="1:15" x14ac:dyDescent="0.25">
      <c r="A8082" s="20" t="s">
        <v>117</v>
      </c>
      <c r="B8082" s="20" t="s">
        <v>766</v>
      </c>
      <c r="C8082" s="20" t="s">
        <v>111</v>
      </c>
      <c r="D8082" s="21"/>
      <c r="E8082" s="21"/>
      <c r="F8082" s="26">
        <v>854.4</v>
      </c>
      <c r="G8082" s="23">
        <v>0.41</v>
      </c>
      <c r="H8082" s="20" t="s">
        <v>102</v>
      </c>
      <c r="I8082" s="20" t="s">
        <v>155</v>
      </c>
      <c r="J8082" s="20" t="s">
        <v>104</v>
      </c>
      <c r="K8082" s="21"/>
      <c r="L8082" s="20" t="s">
        <v>104</v>
      </c>
      <c r="M8082" s="20" t="s">
        <v>56</v>
      </c>
      <c r="N8082" s="23">
        <v>0.41</v>
      </c>
      <c r="O8082" s="23">
        <v>0.21</v>
      </c>
    </row>
    <row r="8083" spans="1:15" x14ac:dyDescent="0.25">
      <c r="A8083" s="20" t="s">
        <v>117</v>
      </c>
      <c r="B8083" s="20" t="s">
        <v>766</v>
      </c>
      <c r="C8083" s="20" t="s">
        <v>112</v>
      </c>
      <c r="D8083" s="20" t="s">
        <v>113</v>
      </c>
      <c r="E8083" s="25">
        <v>2</v>
      </c>
      <c r="F8083" s="23">
        <v>239.65</v>
      </c>
      <c r="G8083" s="23">
        <v>0.12</v>
      </c>
      <c r="H8083" s="20" t="s">
        <v>102</v>
      </c>
      <c r="I8083" s="20" t="s">
        <v>155</v>
      </c>
      <c r="J8083" s="20" t="s">
        <v>104</v>
      </c>
      <c r="K8083" s="21"/>
      <c r="L8083" s="20" t="s">
        <v>104</v>
      </c>
      <c r="M8083" s="20" t="s">
        <v>58</v>
      </c>
      <c r="N8083" s="23">
        <v>0.69</v>
      </c>
      <c r="O8083" s="23">
        <v>0.21</v>
      </c>
    </row>
    <row r="8084" spans="1:15" x14ac:dyDescent="0.25">
      <c r="A8084" s="20" t="s">
        <v>117</v>
      </c>
      <c r="B8084" s="20" t="s">
        <v>766</v>
      </c>
      <c r="C8084" s="20" t="s">
        <v>114</v>
      </c>
      <c r="D8084" s="21"/>
      <c r="E8084" s="21"/>
      <c r="F8084" s="24">
        <v>5939.12</v>
      </c>
      <c r="G8084" s="23">
        <v>2.85</v>
      </c>
      <c r="H8084" s="20" t="s">
        <v>102</v>
      </c>
      <c r="I8084" s="20" t="s">
        <v>155</v>
      </c>
      <c r="J8084" s="20" t="s">
        <v>104</v>
      </c>
      <c r="K8084" s="21"/>
      <c r="L8084" s="20" t="s">
        <v>104</v>
      </c>
      <c r="M8084" s="20" t="s">
        <v>69</v>
      </c>
      <c r="N8084" s="23">
        <v>2.85</v>
      </c>
      <c r="O8084" s="23">
        <v>0.21</v>
      </c>
    </row>
    <row r="8085" spans="1:15" x14ac:dyDescent="0.25">
      <c r="A8085" s="20" t="s">
        <v>117</v>
      </c>
      <c r="B8085" s="20" t="s">
        <v>766</v>
      </c>
      <c r="C8085" s="20" t="s">
        <v>121</v>
      </c>
      <c r="D8085" s="20" t="s">
        <v>106</v>
      </c>
      <c r="E8085" s="21"/>
      <c r="F8085" s="23">
        <v>713.25</v>
      </c>
      <c r="G8085" s="23">
        <v>0.34</v>
      </c>
      <c r="H8085" s="20" t="s">
        <v>102</v>
      </c>
      <c r="I8085" s="20" t="s">
        <v>155</v>
      </c>
      <c r="J8085" s="20" t="s">
        <v>104</v>
      </c>
      <c r="K8085" s="21"/>
      <c r="L8085" s="20" t="s">
        <v>104</v>
      </c>
      <c r="M8085" s="20" t="s">
        <v>74</v>
      </c>
      <c r="N8085" s="21"/>
      <c r="O8085" s="23">
        <v>0.21</v>
      </c>
    </row>
    <row r="8086" spans="1:15" x14ac:dyDescent="0.25">
      <c r="A8086" s="20" t="s">
        <v>117</v>
      </c>
      <c r="B8086" s="20" t="s">
        <v>766</v>
      </c>
      <c r="C8086" s="20" t="s">
        <v>174</v>
      </c>
      <c r="D8086" s="21"/>
      <c r="E8086" s="21"/>
      <c r="F8086" s="23">
        <v>737.07</v>
      </c>
      <c r="G8086" s="23">
        <v>0.35</v>
      </c>
      <c r="H8086" s="20" t="s">
        <v>102</v>
      </c>
      <c r="I8086" s="20" t="s">
        <v>155</v>
      </c>
      <c r="J8086" s="20" t="s">
        <v>104</v>
      </c>
      <c r="K8086" s="21"/>
      <c r="L8086" s="20" t="s">
        <v>104</v>
      </c>
      <c r="M8086" s="20" t="s">
        <v>63</v>
      </c>
      <c r="N8086" s="23">
        <v>737.07</v>
      </c>
      <c r="O8086" s="23">
        <v>0.21</v>
      </c>
    </row>
    <row r="8087" spans="1:15" x14ac:dyDescent="0.25">
      <c r="A8087" s="20" t="s">
        <v>117</v>
      </c>
      <c r="B8087" s="20" t="s">
        <v>766</v>
      </c>
      <c r="C8087" s="20" t="s">
        <v>116</v>
      </c>
      <c r="D8087" s="21"/>
      <c r="E8087" s="21"/>
      <c r="F8087" s="23">
        <v>416.67</v>
      </c>
      <c r="G8087" s="26">
        <v>0.2</v>
      </c>
      <c r="H8087" s="20" t="s">
        <v>102</v>
      </c>
      <c r="I8087" s="20" t="s">
        <v>155</v>
      </c>
      <c r="J8087" s="20" t="s">
        <v>104</v>
      </c>
      <c r="K8087" s="21"/>
      <c r="L8087" s="20" t="s">
        <v>104</v>
      </c>
      <c r="M8087" s="20" t="s">
        <v>62</v>
      </c>
      <c r="N8087" s="23">
        <v>416.67</v>
      </c>
      <c r="O8087" s="23">
        <v>0.21</v>
      </c>
    </row>
    <row r="8088" spans="1:15" x14ac:dyDescent="0.25">
      <c r="A8088" s="20" t="s">
        <v>117</v>
      </c>
      <c r="B8088" s="20" t="s">
        <v>767</v>
      </c>
      <c r="C8088" s="20" t="s">
        <v>7</v>
      </c>
      <c r="D8088" s="20" t="s">
        <v>10</v>
      </c>
      <c r="E8088" s="21"/>
      <c r="F8088" s="22">
        <v>3531.4</v>
      </c>
      <c r="G8088" s="23">
        <v>0.62</v>
      </c>
      <c r="H8088" s="20" t="s">
        <v>102</v>
      </c>
      <c r="I8088" s="20" t="s">
        <v>183</v>
      </c>
      <c r="J8088" s="20" t="s">
        <v>104</v>
      </c>
      <c r="K8088" s="21"/>
      <c r="L8088" s="20" t="s">
        <v>104</v>
      </c>
      <c r="M8088" s="20" t="s">
        <v>48</v>
      </c>
      <c r="N8088" s="23">
        <v>0.62</v>
      </c>
      <c r="O8088" s="26">
        <v>0.1</v>
      </c>
    </row>
    <row r="8089" spans="1:15" x14ac:dyDescent="0.25">
      <c r="A8089" s="20" t="s">
        <v>117</v>
      </c>
      <c r="B8089" s="20" t="s">
        <v>767</v>
      </c>
      <c r="C8089" s="20" t="s">
        <v>105</v>
      </c>
      <c r="D8089" s="20" t="s">
        <v>106</v>
      </c>
      <c r="E8089" s="21"/>
      <c r="F8089" s="25">
        <v>687</v>
      </c>
      <c r="G8089" s="23">
        <v>0.12</v>
      </c>
      <c r="H8089" s="20" t="s">
        <v>102</v>
      </c>
      <c r="I8089" s="20" t="s">
        <v>183</v>
      </c>
      <c r="J8089" s="20" t="s">
        <v>104</v>
      </c>
      <c r="K8089" s="21"/>
      <c r="L8089" s="20" t="s">
        <v>104</v>
      </c>
      <c r="M8089" s="20" t="s">
        <v>82</v>
      </c>
      <c r="N8089" s="21"/>
      <c r="O8089" s="26">
        <v>0.1</v>
      </c>
    </row>
    <row r="8090" spans="1:15" x14ac:dyDescent="0.25">
      <c r="A8090" s="20" t="s">
        <v>117</v>
      </c>
      <c r="B8090" s="20" t="s">
        <v>767</v>
      </c>
      <c r="C8090" s="20" t="s">
        <v>22</v>
      </c>
      <c r="D8090" s="20" t="s">
        <v>106</v>
      </c>
      <c r="E8090" s="21"/>
      <c r="F8090" s="24">
        <v>17731.759999999998</v>
      </c>
      <c r="G8090" s="23">
        <v>3.11</v>
      </c>
      <c r="H8090" s="20" t="s">
        <v>102</v>
      </c>
      <c r="I8090" s="20" t="s">
        <v>183</v>
      </c>
      <c r="J8090" s="20" t="s">
        <v>104</v>
      </c>
      <c r="K8090" s="21"/>
      <c r="L8090" s="20" t="s">
        <v>104</v>
      </c>
      <c r="M8090" s="20" t="s">
        <v>61</v>
      </c>
      <c r="N8090" s="24">
        <v>5910.59</v>
      </c>
      <c r="O8090" s="26">
        <v>0.1</v>
      </c>
    </row>
    <row r="8091" spans="1:15" x14ac:dyDescent="0.25">
      <c r="A8091" s="20" t="s">
        <v>117</v>
      </c>
      <c r="B8091" s="20" t="s">
        <v>767</v>
      </c>
      <c r="C8091" s="20" t="s">
        <v>107</v>
      </c>
      <c r="D8091" s="20" t="s">
        <v>106</v>
      </c>
      <c r="E8091" s="21"/>
      <c r="F8091" s="24">
        <v>5398.55</v>
      </c>
      <c r="G8091" s="23">
        <v>0.95</v>
      </c>
      <c r="H8091" s="20" t="s">
        <v>102</v>
      </c>
      <c r="I8091" s="20" t="s">
        <v>183</v>
      </c>
      <c r="J8091" s="20" t="s">
        <v>104</v>
      </c>
      <c r="K8091" s="21"/>
      <c r="L8091" s="20" t="s">
        <v>104</v>
      </c>
      <c r="M8091" s="20" t="s">
        <v>65</v>
      </c>
      <c r="N8091" s="23">
        <v>0.84</v>
      </c>
      <c r="O8091" s="26">
        <v>0.1</v>
      </c>
    </row>
    <row r="8092" spans="1:15" x14ac:dyDescent="0.25">
      <c r="A8092" s="20" t="s">
        <v>117</v>
      </c>
      <c r="B8092" s="20" t="s">
        <v>767</v>
      </c>
      <c r="C8092" s="20" t="s">
        <v>108</v>
      </c>
      <c r="D8092" s="20" t="s">
        <v>106</v>
      </c>
      <c r="E8092" s="21"/>
      <c r="F8092" s="24">
        <v>2507.7600000000002</v>
      </c>
      <c r="G8092" s="23">
        <v>0.44</v>
      </c>
      <c r="H8092" s="20" t="s">
        <v>102</v>
      </c>
      <c r="I8092" s="20" t="s">
        <v>183</v>
      </c>
      <c r="J8092" s="20" t="s">
        <v>104</v>
      </c>
      <c r="K8092" s="21"/>
      <c r="L8092" s="20" t="s">
        <v>104</v>
      </c>
      <c r="M8092" s="20" t="s">
        <v>64</v>
      </c>
      <c r="N8092" s="23">
        <v>23.22</v>
      </c>
      <c r="O8092" s="26">
        <v>0.1</v>
      </c>
    </row>
    <row r="8093" spans="1:15" x14ac:dyDescent="0.25">
      <c r="A8093" s="20" t="s">
        <v>117</v>
      </c>
      <c r="B8093" s="20" t="s">
        <v>767</v>
      </c>
      <c r="C8093" s="20" t="s">
        <v>54</v>
      </c>
      <c r="D8093" s="20" t="s">
        <v>109</v>
      </c>
      <c r="E8093" s="25">
        <v>26</v>
      </c>
      <c r="F8093" s="24">
        <v>7902.44</v>
      </c>
      <c r="G8093" s="23">
        <v>1.39</v>
      </c>
      <c r="H8093" s="20" t="s">
        <v>102</v>
      </c>
      <c r="I8093" s="20" t="s">
        <v>183</v>
      </c>
      <c r="J8093" s="20" t="s">
        <v>104</v>
      </c>
      <c r="K8093" s="21"/>
      <c r="L8093" s="20" t="s">
        <v>104</v>
      </c>
      <c r="M8093" s="20" t="s">
        <v>54</v>
      </c>
      <c r="N8093" s="23">
        <v>0.26</v>
      </c>
      <c r="O8093" s="26">
        <v>0.1</v>
      </c>
    </row>
    <row r="8094" spans="1:15" x14ac:dyDescent="0.25">
      <c r="A8094" s="20" t="s">
        <v>117</v>
      </c>
      <c r="B8094" s="20" t="s">
        <v>767</v>
      </c>
      <c r="C8094" s="20" t="s">
        <v>49</v>
      </c>
      <c r="D8094" s="20" t="s">
        <v>109</v>
      </c>
      <c r="E8094" s="25">
        <v>9</v>
      </c>
      <c r="F8094" s="24">
        <v>8240.58</v>
      </c>
      <c r="G8094" s="23">
        <v>1.45</v>
      </c>
      <c r="H8094" s="20" t="s">
        <v>102</v>
      </c>
      <c r="I8094" s="20" t="s">
        <v>183</v>
      </c>
      <c r="J8094" s="20" t="s">
        <v>104</v>
      </c>
      <c r="K8094" s="21"/>
      <c r="L8094" s="20" t="s">
        <v>104</v>
      </c>
      <c r="M8094" s="20" t="s">
        <v>49</v>
      </c>
      <c r="N8094" s="23">
        <v>0.85</v>
      </c>
      <c r="O8094" s="26">
        <v>0.1</v>
      </c>
    </row>
    <row r="8095" spans="1:15" x14ac:dyDescent="0.25">
      <c r="A8095" s="20" t="s">
        <v>117</v>
      </c>
      <c r="B8095" s="20" t="s">
        <v>767</v>
      </c>
      <c r="C8095" s="20" t="s">
        <v>114</v>
      </c>
      <c r="D8095" s="21"/>
      <c r="E8095" s="21"/>
      <c r="F8095" s="24">
        <v>16233.03</v>
      </c>
      <c r="G8095" s="23">
        <v>2.85</v>
      </c>
      <c r="H8095" s="20" t="s">
        <v>102</v>
      </c>
      <c r="I8095" s="20" t="s">
        <v>183</v>
      </c>
      <c r="J8095" s="20" t="s">
        <v>104</v>
      </c>
      <c r="K8095" s="21"/>
      <c r="L8095" s="20" t="s">
        <v>104</v>
      </c>
      <c r="M8095" s="20" t="s">
        <v>69</v>
      </c>
      <c r="N8095" s="23">
        <v>2.85</v>
      </c>
      <c r="O8095" s="26">
        <v>0.1</v>
      </c>
    </row>
    <row r="8096" spans="1:15" x14ac:dyDescent="0.25">
      <c r="A8096" s="20" t="s">
        <v>117</v>
      </c>
      <c r="B8096" s="20" t="s">
        <v>767</v>
      </c>
      <c r="C8096" s="20" t="s">
        <v>121</v>
      </c>
      <c r="D8096" s="20" t="s">
        <v>106</v>
      </c>
      <c r="E8096" s="21"/>
      <c r="F8096" s="24">
        <v>3268.01</v>
      </c>
      <c r="G8096" s="23">
        <v>0.56999999999999995</v>
      </c>
      <c r="H8096" s="20" t="s">
        <v>102</v>
      </c>
      <c r="I8096" s="20" t="s">
        <v>183</v>
      </c>
      <c r="J8096" s="20" t="s">
        <v>104</v>
      </c>
      <c r="K8096" s="21"/>
      <c r="L8096" s="20" t="s">
        <v>104</v>
      </c>
      <c r="M8096" s="20" t="s">
        <v>74</v>
      </c>
      <c r="N8096" s="21"/>
      <c r="O8096" s="26">
        <v>0.1</v>
      </c>
    </row>
    <row r="8097" spans="1:15" x14ac:dyDescent="0.25">
      <c r="A8097" s="20" t="s">
        <v>117</v>
      </c>
      <c r="B8097" s="20" t="s">
        <v>767</v>
      </c>
      <c r="C8097" s="20" t="s">
        <v>115</v>
      </c>
      <c r="D8097" s="20" t="s">
        <v>106</v>
      </c>
      <c r="E8097" s="21"/>
      <c r="F8097" s="23">
        <v>304.79000000000002</v>
      </c>
      <c r="G8097" s="23">
        <v>0.05</v>
      </c>
      <c r="H8097" s="20" t="s">
        <v>102</v>
      </c>
      <c r="I8097" s="20" t="s">
        <v>183</v>
      </c>
      <c r="J8097" s="20" t="s">
        <v>104</v>
      </c>
      <c r="K8097" s="21"/>
      <c r="L8097" s="20" t="s">
        <v>104</v>
      </c>
      <c r="M8097" s="20" t="s">
        <v>75</v>
      </c>
      <c r="N8097" s="21"/>
      <c r="O8097" s="26">
        <v>0.1</v>
      </c>
    </row>
    <row r="8098" spans="1:15" x14ac:dyDescent="0.25">
      <c r="A8098" s="20" t="s">
        <v>117</v>
      </c>
      <c r="B8098" s="20" t="s">
        <v>767</v>
      </c>
      <c r="C8098" s="20" t="s">
        <v>174</v>
      </c>
      <c r="D8098" s="21"/>
      <c r="E8098" s="21"/>
      <c r="F8098" s="24">
        <v>2211.21</v>
      </c>
      <c r="G8098" s="23">
        <v>0.39</v>
      </c>
      <c r="H8098" s="20" t="s">
        <v>102</v>
      </c>
      <c r="I8098" s="20" t="s">
        <v>183</v>
      </c>
      <c r="J8098" s="20" t="s">
        <v>104</v>
      </c>
      <c r="K8098" s="21"/>
      <c r="L8098" s="20" t="s">
        <v>104</v>
      </c>
      <c r="M8098" s="20" t="s">
        <v>63</v>
      </c>
      <c r="N8098" s="23">
        <v>737.07</v>
      </c>
      <c r="O8098" s="26">
        <v>0.1</v>
      </c>
    </row>
    <row r="8099" spans="1:15" x14ac:dyDescent="0.25">
      <c r="A8099" s="20" t="s">
        <v>117</v>
      </c>
      <c r="B8099" s="20" t="s">
        <v>767</v>
      </c>
      <c r="C8099" s="20" t="s">
        <v>111</v>
      </c>
      <c r="D8099" s="21"/>
      <c r="E8099" s="21"/>
      <c r="F8099" s="24">
        <v>2335.2800000000002</v>
      </c>
      <c r="G8099" s="23">
        <v>0.41</v>
      </c>
      <c r="H8099" s="20" t="s">
        <v>102</v>
      </c>
      <c r="I8099" s="20" t="s">
        <v>183</v>
      </c>
      <c r="J8099" s="20" t="s">
        <v>104</v>
      </c>
      <c r="K8099" s="21"/>
      <c r="L8099" s="20" t="s">
        <v>104</v>
      </c>
      <c r="M8099" s="20" t="s">
        <v>56</v>
      </c>
      <c r="N8099" s="23">
        <v>0.41</v>
      </c>
      <c r="O8099" s="26">
        <v>0.1</v>
      </c>
    </row>
    <row r="8100" spans="1:15" x14ac:dyDescent="0.25">
      <c r="A8100" s="20" t="s">
        <v>117</v>
      </c>
      <c r="B8100" s="20" t="s">
        <v>767</v>
      </c>
      <c r="C8100" s="20" t="s">
        <v>110</v>
      </c>
      <c r="D8100" s="20" t="s">
        <v>109</v>
      </c>
      <c r="E8100" s="25">
        <v>26</v>
      </c>
      <c r="F8100" s="24">
        <v>6998.94</v>
      </c>
      <c r="G8100" s="23">
        <v>1.23</v>
      </c>
      <c r="H8100" s="20" t="s">
        <v>102</v>
      </c>
      <c r="I8100" s="20" t="s">
        <v>183</v>
      </c>
      <c r="J8100" s="20" t="s">
        <v>104</v>
      </c>
      <c r="K8100" s="21"/>
      <c r="L8100" s="20" t="s">
        <v>104</v>
      </c>
      <c r="M8100" s="20" t="s">
        <v>55</v>
      </c>
      <c r="N8100" s="23">
        <v>0.09</v>
      </c>
      <c r="O8100" s="26">
        <v>0.1</v>
      </c>
    </row>
    <row r="8101" spans="1:15" x14ac:dyDescent="0.25">
      <c r="A8101" s="20" t="s">
        <v>117</v>
      </c>
      <c r="B8101" s="20" t="s">
        <v>767</v>
      </c>
      <c r="C8101" s="20" t="s">
        <v>112</v>
      </c>
      <c r="D8101" s="20" t="s">
        <v>113</v>
      </c>
      <c r="E8101" s="25">
        <v>2</v>
      </c>
      <c r="F8101" s="23">
        <v>655.02</v>
      </c>
      <c r="G8101" s="23">
        <v>0.12</v>
      </c>
      <c r="H8101" s="20" t="s">
        <v>102</v>
      </c>
      <c r="I8101" s="20" t="s">
        <v>183</v>
      </c>
      <c r="J8101" s="20" t="s">
        <v>104</v>
      </c>
      <c r="K8101" s="21"/>
      <c r="L8101" s="20" t="s">
        <v>104</v>
      </c>
      <c r="M8101" s="20" t="s">
        <v>58</v>
      </c>
      <c r="N8101" s="23">
        <v>0.69</v>
      </c>
      <c r="O8101" s="26">
        <v>0.1</v>
      </c>
    </row>
    <row r="8102" spans="1:15" x14ac:dyDescent="0.25">
      <c r="A8102" s="20" t="s">
        <v>117</v>
      </c>
      <c r="B8102" s="20" t="s">
        <v>767</v>
      </c>
      <c r="C8102" s="20" t="s">
        <v>119</v>
      </c>
      <c r="D8102" s="20" t="s">
        <v>6</v>
      </c>
      <c r="E8102" s="21"/>
      <c r="F8102" s="24">
        <v>8425.69</v>
      </c>
      <c r="G8102" s="23">
        <v>1.48</v>
      </c>
      <c r="H8102" s="20" t="s">
        <v>102</v>
      </c>
      <c r="I8102" s="20" t="s">
        <v>183</v>
      </c>
      <c r="J8102" s="20" t="s">
        <v>104</v>
      </c>
      <c r="K8102" s="21"/>
      <c r="L8102" s="20" t="s">
        <v>104</v>
      </c>
      <c r="M8102" s="20" t="s">
        <v>45</v>
      </c>
      <c r="N8102" s="23">
        <v>32.65</v>
      </c>
      <c r="O8102" s="26">
        <v>0.1</v>
      </c>
    </row>
    <row r="8103" spans="1:15" x14ac:dyDescent="0.25">
      <c r="A8103" s="20" t="s">
        <v>117</v>
      </c>
      <c r="B8103" s="20" t="s">
        <v>767</v>
      </c>
      <c r="C8103" s="20" t="s">
        <v>116</v>
      </c>
      <c r="D8103" s="21"/>
      <c r="E8103" s="21"/>
      <c r="F8103" s="21"/>
      <c r="G8103" s="21"/>
      <c r="H8103" s="20" t="s">
        <v>102</v>
      </c>
      <c r="I8103" s="20" t="s">
        <v>183</v>
      </c>
      <c r="J8103" s="20" t="s">
        <v>104</v>
      </c>
      <c r="K8103" s="21"/>
      <c r="L8103" s="20" t="s">
        <v>104</v>
      </c>
      <c r="M8103" s="20" t="s">
        <v>62</v>
      </c>
      <c r="N8103" s="23">
        <v>416.67</v>
      </c>
      <c r="O8103" s="26">
        <v>0.1</v>
      </c>
    </row>
    <row r="8104" spans="1:15" x14ac:dyDescent="0.25">
      <c r="A8104" s="20" t="s">
        <v>117</v>
      </c>
      <c r="B8104" s="20" t="s">
        <v>768</v>
      </c>
      <c r="C8104" s="20" t="s">
        <v>7</v>
      </c>
      <c r="D8104" s="20" t="s">
        <v>10</v>
      </c>
      <c r="E8104" s="21"/>
      <c r="F8104" s="24">
        <v>2641.57</v>
      </c>
      <c r="G8104" s="23">
        <v>0.62</v>
      </c>
      <c r="H8104" s="20" t="s">
        <v>102</v>
      </c>
      <c r="I8104" s="20" t="s">
        <v>146</v>
      </c>
      <c r="J8104" s="20" t="s">
        <v>104</v>
      </c>
      <c r="K8104" s="21"/>
      <c r="L8104" s="20" t="s">
        <v>104</v>
      </c>
      <c r="M8104" s="20" t="s">
        <v>48</v>
      </c>
      <c r="N8104" s="23">
        <v>0.62</v>
      </c>
      <c r="O8104" s="23">
        <v>0.67</v>
      </c>
    </row>
    <row r="8105" spans="1:15" x14ac:dyDescent="0.25">
      <c r="A8105" s="20" t="s">
        <v>117</v>
      </c>
      <c r="B8105" s="20" t="s">
        <v>768</v>
      </c>
      <c r="C8105" s="20" t="s">
        <v>105</v>
      </c>
      <c r="D8105" s="20" t="s">
        <v>106</v>
      </c>
      <c r="E8105" s="21"/>
      <c r="F8105" s="23">
        <v>513.89</v>
      </c>
      <c r="G8105" s="23">
        <v>0.12</v>
      </c>
      <c r="H8105" s="20" t="s">
        <v>102</v>
      </c>
      <c r="I8105" s="20" t="s">
        <v>146</v>
      </c>
      <c r="J8105" s="20" t="s">
        <v>104</v>
      </c>
      <c r="K8105" s="21"/>
      <c r="L8105" s="20" t="s">
        <v>104</v>
      </c>
      <c r="M8105" s="20" t="s">
        <v>82</v>
      </c>
      <c r="N8105" s="21"/>
      <c r="O8105" s="23">
        <v>0.67</v>
      </c>
    </row>
    <row r="8106" spans="1:15" x14ac:dyDescent="0.25">
      <c r="A8106" s="20" t="s">
        <v>117</v>
      </c>
      <c r="B8106" s="20" t="s">
        <v>768</v>
      </c>
      <c r="C8106" s="20" t="s">
        <v>107</v>
      </c>
      <c r="D8106" s="20" t="s">
        <v>106</v>
      </c>
      <c r="E8106" s="21"/>
      <c r="F8106" s="24">
        <v>4192.9799999999996</v>
      </c>
      <c r="G8106" s="23">
        <v>0.98</v>
      </c>
      <c r="H8106" s="20" t="s">
        <v>102</v>
      </c>
      <c r="I8106" s="20" t="s">
        <v>146</v>
      </c>
      <c r="J8106" s="20" t="s">
        <v>104</v>
      </c>
      <c r="K8106" s="21"/>
      <c r="L8106" s="20" t="s">
        <v>104</v>
      </c>
      <c r="M8106" s="20" t="s">
        <v>65</v>
      </c>
      <c r="N8106" s="23">
        <v>0.84</v>
      </c>
      <c r="O8106" s="23">
        <v>0.67</v>
      </c>
    </row>
    <row r="8107" spans="1:15" x14ac:dyDescent="0.25">
      <c r="A8107" s="20" t="s">
        <v>117</v>
      </c>
      <c r="B8107" s="20" t="s">
        <v>768</v>
      </c>
      <c r="C8107" s="20" t="s">
        <v>108</v>
      </c>
      <c r="D8107" s="20" t="s">
        <v>106</v>
      </c>
      <c r="E8107" s="21"/>
      <c r="F8107" s="22">
        <v>2089.8000000000002</v>
      </c>
      <c r="G8107" s="23">
        <v>0.49</v>
      </c>
      <c r="H8107" s="20" t="s">
        <v>102</v>
      </c>
      <c r="I8107" s="20" t="s">
        <v>146</v>
      </c>
      <c r="J8107" s="20" t="s">
        <v>104</v>
      </c>
      <c r="K8107" s="21"/>
      <c r="L8107" s="20" t="s">
        <v>104</v>
      </c>
      <c r="M8107" s="20" t="s">
        <v>64</v>
      </c>
      <c r="N8107" s="23">
        <v>23.22</v>
      </c>
      <c r="O8107" s="23">
        <v>0.67</v>
      </c>
    </row>
    <row r="8108" spans="1:15" x14ac:dyDescent="0.25">
      <c r="A8108" s="20" t="s">
        <v>117</v>
      </c>
      <c r="B8108" s="20" t="s">
        <v>768</v>
      </c>
      <c r="C8108" s="20" t="s">
        <v>54</v>
      </c>
      <c r="D8108" s="20" t="s">
        <v>109</v>
      </c>
      <c r="E8108" s="25">
        <v>26</v>
      </c>
      <c r="F8108" s="24">
        <v>11329.76</v>
      </c>
      <c r="G8108" s="23">
        <v>2.66</v>
      </c>
      <c r="H8108" s="20" t="s">
        <v>102</v>
      </c>
      <c r="I8108" s="20" t="s">
        <v>146</v>
      </c>
      <c r="J8108" s="20" t="s">
        <v>104</v>
      </c>
      <c r="K8108" s="21"/>
      <c r="L8108" s="20" t="s">
        <v>104</v>
      </c>
      <c r="M8108" s="20" t="s">
        <v>54</v>
      </c>
      <c r="N8108" s="23">
        <v>0.26</v>
      </c>
      <c r="O8108" s="23">
        <v>0.67</v>
      </c>
    </row>
    <row r="8109" spans="1:15" x14ac:dyDescent="0.25">
      <c r="A8109" s="20" t="s">
        <v>117</v>
      </c>
      <c r="B8109" s="20" t="s">
        <v>768</v>
      </c>
      <c r="C8109" s="20" t="s">
        <v>49</v>
      </c>
      <c r="D8109" s="20" t="s">
        <v>109</v>
      </c>
      <c r="E8109" s="25">
        <v>9</v>
      </c>
      <c r="F8109" s="22">
        <v>3809.7</v>
      </c>
      <c r="G8109" s="23">
        <v>0.89</v>
      </c>
      <c r="H8109" s="20" t="s">
        <v>102</v>
      </c>
      <c r="I8109" s="20" t="s">
        <v>146</v>
      </c>
      <c r="J8109" s="20" t="s">
        <v>104</v>
      </c>
      <c r="K8109" s="21"/>
      <c r="L8109" s="20" t="s">
        <v>104</v>
      </c>
      <c r="M8109" s="20" t="s">
        <v>49</v>
      </c>
      <c r="N8109" s="23">
        <v>0.85</v>
      </c>
      <c r="O8109" s="23">
        <v>0.67</v>
      </c>
    </row>
    <row r="8110" spans="1:15" x14ac:dyDescent="0.25">
      <c r="A8110" s="20" t="s">
        <v>117</v>
      </c>
      <c r="B8110" s="20" t="s">
        <v>768</v>
      </c>
      <c r="C8110" s="20" t="s">
        <v>112</v>
      </c>
      <c r="D8110" s="20" t="s">
        <v>113</v>
      </c>
      <c r="E8110" s="25">
        <v>4</v>
      </c>
      <c r="F8110" s="23">
        <v>979.94</v>
      </c>
      <c r="G8110" s="23">
        <v>0.23</v>
      </c>
      <c r="H8110" s="20" t="s">
        <v>102</v>
      </c>
      <c r="I8110" s="20" t="s">
        <v>146</v>
      </c>
      <c r="J8110" s="20" t="s">
        <v>104</v>
      </c>
      <c r="K8110" s="21"/>
      <c r="L8110" s="20" t="s">
        <v>104</v>
      </c>
      <c r="M8110" s="20" t="s">
        <v>58</v>
      </c>
      <c r="N8110" s="23">
        <v>0.69</v>
      </c>
      <c r="O8110" s="23">
        <v>0.67</v>
      </c>
    </row>
    <row r="8111" spans="1:15" x14ac:dyDescent="0.25">
      <c r="A8111" s="20" t="s">
        <v>117</v>
      </c>
      <c r="B8111" s="20" t="s">
        <v>768</v>
      </c>
      <c r="C8111" s="20" t="s">
        <v>114</v>
      </c>
      <c r="D8111" s="21"/>
      <c r="E8111" s="21"/>
      <c r="F8111" s="24">
        <v>12142.71</v>
      </c>
      <c r="G8111" s="23">
        <v>2.85</v>
      </c>
      <c r="H8111" s="20" t="s">
        <v>102</v>
      </c>
      <c r="I8111" s="20" t="s">
        <v>146</v>
      </c>
      <c r="J8111" s="20" t="s">
        <v>104</v>
      </c>
      <c r="K8111" s="21"/>
      <c r="L8111" s="20" t="s">
        <v>104</v>
      </c>
      <c r="M8111" s="20" t="s">
        <v>69</v>
      </c>
      <c r="N8111" s="23">
        <v>2.85</v>
      </c>
      <c r="O8111" s="23">
        <v>0.67</v>
      </c>
    </row>
    <row r="8112" spans="1:15" x14ac:dyDescent="0.25">
      <c r="A8112" s="20" t="s">
        <v>117</v>
      </c>
      <c r="B8112" s="20" t="s">
        <v>768</v>
      </c>
      <c r="C8112" s="20" t="s">
        <v>121</v>
      </c>
      <c r="D8112" s="20" t="s">
        <v>106</v>
      </c>
      <c r="E8112" s="21"/>
      <c r="F8112" s="24">
        <v>2535.12</v>
      </c>
      <c r="G8112" s="26">
        <v>0.6</v>
      </c>
      <c r="H8112" s="20" t="s">
        <v>102</v>
      </c>
      <c r="I8112" s="20" t="s">
        <v>146</v>
      </c>
      <c r="J8112" s="20" t="s">
        <v>104</v>
      </c>
      <c r="K8112" s="21"/>
      <c r="L8112" s="20" t="s">
        <v>104</v>
      </c>
      <c r="M8112" s="20" t="s">
        <v>74</v>
      </c>
      <c r="N8112" s="21"/>
      <c r="O8112" s="23">
        <v>0.67</v>
      </c>
    </row>
    <row r="8113" spans="1:15" x14ac:dyDescent="0.25">
      <c r="A8113" s="20" t="s">
        <v>117</v>
      </c>
      <c r="B8113" s="20" t="s">
        <v>768</v>
      </c>
      <c r="C8113" s="20" t="s">
        <v>115</v>
      </c>
      <c r="D8113" s="20" t="s">
        <v>106</v>
      </c>
      <c r="E8113" s="21"/>
      <c r="F8113" s="23">
        <v>137.71</v>
      </c>
      <c r="G8113" s="23">
        <v>0.03</v>
      </c>
      <c r="H8113" s="20" t="s">
        <v>102</v>
      </c>
      <c r="I8113" s="20" t="s">
        <v>146</v>
      </c>
      <c r="J8113" s="20" t="s">
        <v>104</v>
      </c>
      <c r="K8113" s="21"/>
      <c r="L8113" s="20" t="s">
        <v>104</v>
      </c>
      <c r="M8113" s="20" t="s">
        <v>75</v>
      </c>
      <c r="N8113" s="21"/>
      <c r="O8113" s="23">
        <v>0.67</v>
      </c>
    </row>
    <row r="8114" spans="1:15" x14ac:dyDescent="0.25">
      <c r="A8114" s="20" t="s">
        <v>117</v>
      </c>
      <c r="B8114" s="20" t="s">
        <v>768</v>
      </c>
      <c r="C8114" s="20" t="s">
        <v>119</v>
      </c>
      <c r="D8114" s="20" t="s">
        <v>6</v>
      </c>
      <c r="E8114" s="21"/>
      <c r="F8114" s="24">
        <v>7739.87</v>
      </c>
      <c r="G8114" s="23">
        <v>1.82</v>
      </c>
      <c r="H8114" s="20" t="s">
        <v>102</v>
      </c>
      <c r="I8114" s="20" t="s">
        <v>146</v>
      </c>
      <c r="J8114" s="20" t="s">
        <v>104</v>
      </c>
      <c r="K8114" s="21"/>
      <c r="L8114" s="20" t="s">
        <v>104</v>
      </c>
      <c r="M8114" s="20" t="s">
        <v>45</v>
      </c>
      <c r="N8114" s="23">
        <v>32.65</v>
      </c>
      <c r="O8114" s="23">
        <v>0.67</v>
      </c>
    </row>
    <row r="8115" spans="1:15" x14ac:dyDescent="0.25">
      <c r="A8115" s="20" t="s">
        <v>117</v>
      </c>
      <c r="B8115" s="20" t="s">
        <v>768</v>
      </c>
      <c r="C8115" s="20" t="s">
        <v>111</v>
      </c>
      <c r="D8115" s="21"/>
      <c r="E8115" s="21"/>
      <c r="F8115" s="24">
        <v>1746.85</v>
      </c>
      <c r="G8115" s="23">
        <v>0.41</v>
      </c>
      <c r="H8115" s="20" t="s">
        <v>102</v>
      </c>
      <c r="I8115" s="20" t="s">
        <v>146</v>
      </c>
      <c r="J8115" s="20" t="s">
        <v>104</v>
      </c>
      <c r="K8115" s="21"/>
      <c r="L8115" s="20" t="s">
        <v>104</v>
      </c>
      <c r="M8115" s="20" t="s">
        <v>56</v>
      </c>
      <c r="N8115" s="23">
        <v>0.41</v>
      </c>
      <c r="O8115" s="23">
        <v>0.67</v>
      </c>
    </row>
    <row r="8116" spans="1:15" x14ac:dyDescent="0.25">
      <c r="A8116" s="20" t="s">
        <v>117</v>
      </c>
      <c r="B8116" s="20" t="s">
        <v>768</v>
      </c>
      <c r="C8116" s="20" t="s">
        <v>110</v>
      </c>
      <c r="D8116" s="20" t="s">
        <v>109</v>
      </c>
      <c r="E8116" s="25">
        <v>26</v>
      </c>
      <c r="F8116" s="24">
        <v>5180.76</v>
      </c>
      <c r="G8116" s="23">
        <v>1.22</v>
      </c>
      <c r="H8116" s="20" t="s">
        <v>102</v>
      </c>
      <c r="I8116" s="20" t="s">
        <v>146</v>
      </c>
      <c r="J8116" s="20" t="s">
        <v>104</v>
      </c>
      <c r="K8116" s="21"/>
      <c r="L8116" s="20" t="s">
        <v>104</v>
      </c>
      <c r="M8116" s="20" t="s">
        <v>55</v>
      </c>
      <c r="N8116" s="23">
        <v>0.09</v>
      </c>
      <c r="O8116" s="23">
        <v>0.67</v>
      </c>
    </row>
    <row r="8117" spans="1:15" x14ac:dyDescent="0.25">
      <c r="A8117" s="20" t="s">
        <v>117</v>
      </c>
      <c r="B8117" s="20" t="s">
        <v>769</v>
      </c>
      <c r="C8117" s="20" t="s">
        <v>7</v>
      </c>
      <c r="D8117" s="20" t="s">
        <v>10</v>
      </c>
      <c r="E8117" s="21"/>
      <c r="F8117" s="24">
        <v>3437.71</v>
      </c>
      <c r="G8117" s="23">
        <v>0.62</v>
      </c>
      <c r="H8117" s="20" t="s">
        <v>102</v>
      </c>
      <c r="I8117" s="20" t="s">
        <v>124</v>
      </c>
      <c r="J8117" s="20" t="s">
        <v>104</v>
      </c>
      <c r="K8117" s="21"/>
      <c r="L8117" s="20" t="s">
        <v>104</v>
      </c>
      <c r="M8117" s="20" t="s">
        <v>48</v>
      </c>
      <c r="N8117" s="23">
        <v>0.62</v>
      </c>
      <c r="O8117" s="26">
        <v>0.6</v>
      </c>
    </row>
    <row r="8118" spans="1:15" x14ac:dyDescent="0.25">
      <c r="A8118" s="20" t="s">
        <v>117</v>
      </c>
      <c r="B8118" s="20" t="s">
        <v>769</v>
      </c>
      <c r="C8118" s="20" t="s">
        <v>105</v>
      </c>
      <c r="D8118" s="20" t="s">
        <v>106</v>
      </c>
      <c r="E8118" s="21"/>
      <c r="F8118" s="23">
        <v>668.76</v>
      </c>
      <c r="G8118" s="23">
        <v>0.12</v>
      </c>
      <c r="H8118" s="20" t="s">
        <v>102</v>
      </c>
      <c r="I8118" s="20" t="s">
        <v>124</v>
      </c>
      <c r="J8118" s="20" t="s">
        <v>104</v>
      </c>
      <c r="K8118" s="21"/>
      <c r="L8118" s="20" t="s">
        <v>104</v>
      </c>
      <c r="M8118" s="20" t="s">
        <v>82</v>
      </c>
      <c r="N8118" s="21"/>
      <c r="O8118" s="26">
        <v>0.6</v>
      </c>
    </row>
    <row r="8119" spans="1:15" x14ac:dyDescent="0.25">
      <c r="A8119" s="20" t="s">
        <v>117</v>
      </c>
      <c r="B8119" s="20" t="s">
        <v>769</v>
      </c>
      <c r="C8119" s="20" t="s">
        <v>107</v>
      </c>
      <c r="D8119" s="20" t="s">
        <v>106</v>
      </c>
      <c r="E8119" s="21"/>
      <c r="F8119" s="24">
        <v>5271.63</v>
      </c>
      <c r="G8119" s="23">
        <v>0.95</v>
      </c>
      <c r="H8119" s="20" t="s">
        <v>102</v>
      </c>
      <c r="I8119" s="20" t="s">
        <v>124</v>
      </c>
      <c r="J8119" s="20" t="s">
        <v>104</v>
      </c>
      <c r="K8119" s="21"/>
      <c r="L8119" s="20" t="s">
        <v>104</v>
      </c>
      <c r="M8119" s="20" t="s">
        <v>65</v>
      </c>
      <c r="N8119" s="23">
        <v>0.84</v>
      </c>
      <c r="O8119" s="26">
        <v>0.6</v>
      </c>
    </row>
    <row r="8120" spans="1:15" x14ac:dyDescent="0.25">
      <c r="A8120" s="20" t="s">
        <v>117</v>
      </c>
      <c r="B8120" s="20" t="s">
        <v>769</v>
      </c>
      <c r="C8120" s="20" t="s">
        <v>108</v>
      </c>
      <c r="D8120" s="20" t="s">
        <v>106</v>
      </c>
      <c r="E8120" s="21"/>
      <c r="F8120" s="24">
        <v>2763.18</v>
      </c>
      <c r="G8120" s="26">
        <v>0.5</v>
      </c>
      <c r="H8120" s="20" t="s">
        <v>102</v>
      </c>
      <c r="I8120" s="20" t="s">
        <v>124</v>
      </c>
      <c r="J8120" s="20" t="s">
        <v>104</v>
      </c>
      <c r="K8120" s="21"/>
      <c r="L8120" s="20" t="s">
        <v>104</v>
      </c>
      <c r="M8120" s="20" t="s">
        <v>64</v>
      </c>
      <c r="N8120" s="23">
        <v>23.22</v>
      </c>
      <c r="O8120" s="26">
        <v>0.6</v>
      </c>
    </row>
    <row r="8121" spans="1:15" x14ac:dyDescent="0.25">
      <c r="A8121" s="20" t="s">
        <v>117</v>
      </c>
      <c r="B8121" s="20" t="s">
        <v>769</v>
      </c>
      <c r="C8121" s="20" t="s">
        <v>54</v>
      </c>
      <c r="D8121" s="20" t="s">
        <v>109</v>
      </c>
      <c r="E8121" s="25">
        <v>26</v>
      </c>
      <c r="F8121" s="24">
        <v>14473.16</v>
      </c>
      <c r="G8121" s="23">
        <v>2.61</v>
      </c>
      <c r="H8121" s="20" t="s">
        <v>102</v>
      </c>
      <c r="I8121" s="20" t="s">
        <v>124</v>
      </c>
      <c r="J8121" s="20" t="s">
        <v>104</v>
      </c>
      <c r="K8121" s="21"/>
      <c r="L8121" s="20" t="s">
        <v>104</v>
      </c>
      <c r="M8121" s="20" t="s">
        <v>54</v>
      </c>
      <c r="N8121" s="23">
        <v>0.26</v>
      </c>
      <c r="O8121" s="26">
        <v>0.6</v>
      </c>
    </row>
    <row r="8122" spans="1:15" x14ac:dyDescent="0.25">
      <c r="A8122" s="20" t="s">
        <v>117</v>
      </c>
      <c r="B8122" s="20" t="s">
        <v>769</v>
      </c>
      <c r="C8122" s="20" t="s">
        <v>55</v>
      </c>
      <c r="D8122" s="20" t="s">
        <v>109</v>
      </c>
      <c r="E8122" s="25">
        <v>26</v>
      </c>
      <c r="F8122" s="24">
        <v>1311.44</v>
      </c>
      <c r="G8122" s="23">
        <v>0.24</v>
      </c>
      <c r="H8122" s="20" t="s">
        <v>102</v>
      </c>
      <c r="I8122" s="20" t="s">
        <v>124</v>
      </c>
      <c r="J8122" s="20" t="s">
        <v>104</v>
      </c>
      <c r="K8122" s="21"/>
      <c r="L8122" s="20" t="s">
        <v>104</v>
      </c>
      <c r="M8122" s="20" t="s">
        <v>55</v>
      </c>
      <c r="N8122" s="23">
        <v>0.02</v>
      </c>
      <c r="O8122" s="26">
        <v>0.6</v>
      </c>
    </row>
    <row r="8123" spans="1:15" x14ac:dyDescent="0.25">
      <c r="A8123" s="20" t="s">
        <v>117</v>
      </c>
      <c r="B8123" s="20" t="s">
        <v>769</v>
      </c>
      <c r="C8123" s="20" t="s">
        <v>49</v>
      </c>
      <c r="D8123" s="20" t="s">
        <v>109</v>
      </c>
      <c r="E8123" s="25">
        <v>9</v>
      </c>
      <c r="F8123" s="24">
        <v>5285.39</v>
      </c>
      <c r="G8123" s="23">
        <v>0.95</v>
      </c>
      <c r="H8123" s="20" t="s">
        <v>102</v>
      </c>
      <c r="I8123" s="20" t="s">
        <v>124</v>
      </c>
      <c r="J8123" s="20" t="s">
        <v>104</v>
      </c>
      <c r="K8123" s="21"/>
      <c r="L8123" s="20" t="s">
        <v>104</v>
      </c>
      <c r="M8123" s="20" t="s">
        <v>49</v>
      </c>
      <c r="N8123" s="23">
        <v>0.85</v>
      </c>
      <c r="O8123" s="26">
        <v>0.6</v>
      </c>
    </row>
    <row r="8124" spans="1:15" x14ac:dyDescent="0.25">
      <c r="A8124" s="20" t="s">
        <v>117</v>
      </c>
      <c r="B8124" s="20" t="s">
        <v>769</v>
      </c>
      <c r="C8124" s="20" t="s">
        <v>112</v>
      </c>
      <c r="D8124" s="20" t="s">
        <v>113</v>
      </c>
      <c r="E8124" s="25">
        <v>4</v>
      </c>
      <c r="F8124" s="24">
        <v>1275.28</v>
      </c>
      <c r="G8124" s="23">
        <v>0.23</v>
      </c>
      <c r="H8124" s="20" t="s">
        <v>102</v>
      </c>
      <c r="I8124" s="20" t="s">
        <v>124</v>
      </c>
      <c r="J8124" s="20" t="s">
        <v>104</v>
      </c>
      <c r="K8124" s="21"/>
      <c r="L8124" s="20" t="s">
        <v>104</v>
      </c>
      <c r="M8124" s="20" t="s">
        <v>58</v>
      </c>
      <c r="N8124" s="23">
        <v>0.69</v>
      </c>
      <c r="O8124" s="26">
        <v>0.6</v>
      </c>
    </row>
    <row r="8125" spans="1:15" x14ac:dyDescent="0.25">
      <c r="A8125" s="20" t="s">
        <v>117</v>
      </c>
      <c r="B8125" s="20" t="s">
        <v>769</v>
      </c>
      <c r="C8125" s="20" t="s">
        <v>114</v>
      </c>
      <c r="D8125" s="21"/>
      <c r="E8125" s="21"/>
      <c r="F8125" s="22">
        <v>15802.4</v>
      </c>
      <c r="G8125" s="23">
        <v>2.85</v>
      </c>
      <c r="H8125" s="20" t="s">
        <v>102</v>
      </c>
      <c r="I8125" s="20" t="s">
        <v>124</v>
      </c>
      <c r="J8125" s="20" t="s">
        <v>104</v>
      </c>
      <c r="K8125" s="21"/>
      <c r="L8125" s="20" t="s">
        <v>104</v>
      </c>
      <c r="M8125" s="20" t="s">
        <v>69</v>
      </c>
      <c r="N8125" s="23">
        <v>2.85</v>
      </c>
      <c r="O8125" s="26">
        <v>0.6</v>
      </c>
    </row>
    <row r="8126" spans="1:15" x14ac:dyDescent="0.25">
      <c r="A8126" s="20" t="s">
        <v>117</v>
      </c>
      <c r="B8126" s="20" t="s">
        <v>769</v>
      </c>
      <c r="C8126" s="20" t="s">
        <v>121</v>
      </c>
      <c r="D8126" s="20" t="s">
        <v>106</v>
      </c>
      <c r="E8126" s="21"/>
      <c r="F8126" s="22">
        <v>3299.1</v>
      </c>
      <c r="G8126" s="26">
        <v>0.6</v>
      </c>
      <c r="H8126" s="20" t="s">
        <v>102</v>
      </c>
      <c r="I8126" s="20" t="s">
        <v>124</v>
      </c>
      <c r="J8126" s="20" t="s">
        <v>104</v>
      </c>
      <c r="K8126" s="21"/>
      <c r="L8126" s="20" t="s">
        <v>104</v>
      </c>
      <c r="M8126" s="20" t="s">
        <v>74</v>
      </c>
      <c r="N8126" s="21"/>
      <c r="O8126" s="26">
        <v>0.6</v>
      </c>
    </row>
    <row r="8127" spans="1:15" x14ac:dyDescent="0.25">
      <c r="A8127" s="20" t="s">
        <v>117</v>
      </c>
      <c r="B8127" s="20" t="s">
        <v>769</v>
      </c>
      <c r="C8127" s="20" t="s">
        <v>115</v>
      </c>
      <c r="D8127" s="20" t="s">
        <v>106</v>
      </c>
      <c r="E8127" s="21"/>
      <c r="F8127" s="23">
        <v>132.38</v>
      </c>
      <c r="G8127" s="23">
        <v>0.02</v>
      </c>
      <c r="H8127" s="20" t="s">
        <v>102</v>
      </c>
      <c r="I8127" s="20" t="s">
        <v>124</v>
      </c>
      <c r="J8127" s="20" t="s">
        <v>104</v>
      </c>
      <c r="K8127" s="21"/>
      <c r="L8127" s="20" t="s">
        <v>104</v>
      </c>
      <c r="M8127" s="20" t="s">
        <v>75</v>
      </c>
      <c r="N8127" s="21"/>
      <c r="O8127" s="26">
        <v>0.6</v>
      </c>
    </row>
    <row r="8128" spans="1:15" x14ac:dyDescent="0.25">
      <c r="A8128" s="20" t="s">
        <v>117</v>
      </c>
      <c r="B8128" s="20" t="s">
        <v>769</v>
      </c>
      <c r="C8128" s="20" t="s">
        <v>119</v>
      </c>
      <c r="D8128" s="20" t="s">
        <v>6</v>
      </c>
      <c r="E8128" s="21"/>
      <c r="F8128" s="24">
        <v>8915.5499999999993</v>
      </c>
      <c r="G8128" s="23">
        <v>1.61</v>
      </c>
      <c r="H8128" s="20" t="s">
        <v>102</v>
      </c>
      <c r="I8128" s="20" t="s">
        <v>124</v>
      </c>
      <c r="J8128" s="20" t="s">
        <v>104</v>
      </c>
      <c r="K8128" s="21"/>
      <c r="L8128" s="20" t="s">
        <v>104</v>
      </c>
      <c r="M8128" s="20" t="s">
        <v>45</v>
      </c>
      <c r="N8128" s="23">
        <v>32.65</v>
      </c>
      <c r="O8128" s="26">
        <v>0.6</v>
      </c>
    </row>
    <row r="8129" spans="1:15" x14ac:dyDescent="0.25">
      <c r="A8129" s="20" t="s">
        <v>117</v>
      </c>
      <c r="B8129" s="20" t="s">
        <v>769</v>
      </c>
      <c r="C8129" s="20" t="s">
        <v>111</v>
      </c>
      <c r="D8129" s="21"/>
      <c r="E8129" s="21"/>
      <c r="F8129" s="24">
        <v>2273.33</v>
      </c>
      <c r="G8129" s="23">
        <v>0.41</v>
      </c>
      <c r="H8129" s="20" t="s">
        <v>102</v>
      </c>
      <c r="I8129" s="20" t="s">
        <v>124</v>
      </c>
      <c r="J8129" s="20" t="s">
        <v>104</v>
      </c>
      <c r="K8129" s="21"/>
      <c r="L8129" s="20" t="s">
        <v>104</v>
      </c>
      <c r="M8129" s="20" t="s">
        <v>56</v>
      </c>
      <c r="N8129" s="23">
        <v>0.41</v>
      </c>
      <c r="O8129" s="26">
        <v>0.6</v>
      </c>
    </row>
    <row r="8130" spans="1:15" x14ac:dyDescent="0.25">
      <c r="A8130" s="20" t="s">
        <v>117</v>
      </c>
      <c r="B8130" s="20" t="s">
        <v>770</v>
      </c>
      <c r="C8130" s="20" t="s">
        <v>7</v>
      </c>
      <c r="D8130" s="20" t="s">
        <v>10</v>
      </c>
      <c r="E8130" s="21"/>
      <c r="F8130" s="24">
        <v>2665.94</v>
      </c>
      <c r="G8130" s="23">
        <v>0.62</v>
      </c>
      <c r="H8130" s="20" t="s">
        <v>102</v>
      </c>
      <c r="I8130" s="20" t="s">
        <v>124</v>
      </c>
      <c r="J8130" s="20" t="s">
        <v>104</v>
      </c>
      <c r="K8130" s="21"/>
      <c r="L8130" s="20" t="s">
        <v>104</v>
      </c>
      <c r="M8130" s="20" t="s">
        <v>48</v>
      </c>
      <c r="N8130" s="23">
        <v>0.62</v>
      </c>
      <c r="O8130" s="23">
        <v>0.64</v>
      </c>
    </row>
    <row r="8131" spans="1:15" x14ac:dyDescent="0.25">
      <c r="A8131" s="20" t="s">
        <v>117</v>
      </c>
      <c r="B8131" s="20" t="s">
        <v>770</v>
      </c>
      <c r="C8131" s="20" t="s">
        <v>105</v>
      </c>
      <c r="D8131" s="20" t="s">
        <v>106</v>
      </c>
      <c r="E8131" s="21"/>
      <c r="F8131" s="23">
        <v>517.08000000000004</v>
      </c>
      <c r="G8131" s="23">
        <v>0.12</v>
      </c>
      <c r="H8131" s="20" t="s">
        <v>102</v>
      </c>
      <c r="I8131" s="20" t="s">
        <v>124</v>
      </c>
      <c r="J8131" s="20" t="s">
        <v>104</v>
      </c>
      <c r="K8131" s="21"/>
      <c r="L8131" s="20" t="s">
        <v>104</v>
      </c>
      <c r="M8131" s="20" t="s">
        <v>82</v>
      </c>
      <c r="N8131" s="21"/>
      <c r="O8131" s="23">
        <v>0.64</v>
      </c>
    </row>
    <row r="8132" spans="1:15" x14ac:dyDescent="0.25">
      <c r="A8132" s="20" t="s">
        <v>117</v>
      </c>
      <c r="B8132" s="20" t="s">
        <v>770</v>
      </c>
      <c r="C8132" s="20" t="s">
        <v>107</v>
      </c>
      <c r="D8132" s="20" t="s">
        <v>106</v>
      </c>
      <c r="E8132" s="21"/>
      <c r="F8132" s="27">
        <v>4226</v>
      </c>
      <c r="G8132" s="23">
        <v>0.98</v>
      </c>
      <c r="H8132" s="20" t="s">
        <v>102</v>
      </c>
      <c r="I8132" s="20" t="s">
        <v>124</v>
      </c>
      <c r="J8132" s="20" t="s">
        <v>104</v>
      </c>
      <c r="K8132" s="21"/>
      <c r="L8132" s="20" t="s">
        <v>104</v>
      </c>
      <c r="M8132" s="20" t="s">
        <v>65</v>
      </c>
      <c r="N8132" s="23">
        <v>0.84</v>
      </c>
      <c r="O8132" s="23">
        <v>0.64</v>
      </c>
    </row>
    <row r="8133" spans="1:15" x14ac:dyDescent="0.25">
      <c r="A8133" s="20" t="s">
        <v>117</v>
      </c>
      <c r="B8133" s="20" t="s">
        <v>770</v>
      </c>
      <c r="C8133" s="20" t="s">
        <v>108</v>
      </c>
      <c r="D8133" s="20" t="s">
        <v>106</v>
      </c>
      <c r="E8133" s="21"/>
      <c r="F8133" s="22">
        <v>2089.8000000000002</v>
      </c>
      <c r="G8133" s="23">
        <v>0.49</v>
      </c>
      <c r="H8133" s="20" t="s">
        <v>102</v>
      </c>
      <c r="I8133" s="20" t="s">
        <v>124</v>
      </c>
      <c r="J8133" s="20" t="s">
        <v>104</v>
      </c>
      <c r="K8133" s="21"/>
      <c r="L8133" s="20" t="s">
        <v>104</v>
      </c>
      <c r="M8133" s="20" t="s">
        <v>64</v>
      </c>
      <c r="N8133" s="23">
        <v>23.22</v>
      </c>
      <c r="O8133" s="23">
        <v>0.64</v>
      </c>
    </row>
    <row r="8134" spans="1:15" x14ac:dyDescent="0.25">
      <c r="A8134" s="20" t="s">
        <v>117</v>
      </c>
      <c r="B8134" s="20" t="s">
        <v>770</v>
      </c>
      <c r="C8134" s="20" t="s">
        <v>54</v>
      </c>
      <c r="D8134" s="20" t="s">
        <v>109</v>
      </c>
      <c r="E8134" s="25">
        <v>26</v>
      </c>
      <c r="F8134" s="24">
        <v>13830.96</v>
      </c>
      <c r="G8134" s="23">
        <v>3.22</v>
      </c>
      <c r="H8134" s="20" t="s">
        <v>102</v>
      </c>
      <c r="I8134" s="20" t="s">
        <v>124</v>
      </c>
      <c r="J8134" s="20" t="s">
        <v>104</v>
      </c>
      <c r="K8134" s="21"/>
      <c r="L8134" s="20" t="s">
        <v>104</v>
      </c>
      <c r="M8134" s="20" t="s">
        <v>54</v>
      </c>
      <c r="N8134" s="23">
        <v>0.26</v>
      </c>
      <c r="O8134" s="23">
        <v>0.64</v>
      </c>
    </row>
    <row r="8135" spans="1:15" x14ac:dyDescent="0.25">
      <c r="A8135" s="20" t="s">
        <v>117</v>
      </c>
      <c r="B8135" s="20" t="s">
        <v>770</v>
      </c>
      <c r="C8135" s="20" t="s">
        <v>55</v>
      </c>
      <c r="D8135" s="20" t="s">
        <v>109</v>
      </c>
      <c r="E8135" s="25">
        <v>26</v>
      </c>
      <c r="F8135" s="24">
        <v>1670.24</v>
      </c>
      <c r="G8135" s="23">
        <v>0.39</v>
      </c>
      <c r="H8135" s="20" t="s">
        <v>102</v>
      </c>
      <c r="I8135" s="20" t="s">
        <v>124</v>
      </c>
      <c r="J8135" s="20" t="s">
        <v>104</v>
      </c>
      <c r="K8135" s="21"/>
      <c r="L8135" s="20" t="s">
        <v>104</v>
      </c>
      <c r="M8135" s="20" t="s">
        <v>55</v>
      </c>
      <c r="N8135" s="23">
        <v>0.02</v>
      </c>
      <c r="O8135" s="23">
        <v>0.64</v>
      </c>
    </row>
    <row r="8136" spans="1:15" x14ac:dyDescent="0.25">
      <c r="A8136" s="20" t="s">
        <v>117</v>
      </c>
      <c r="B8136" s="20" t="s">
        <v>770</v>
      </c>
      <c r="C8136" s="20" t="s">
        <v>49</v>
      </c>
      <c r="D8136" s="20" t="s">
        <v>109</v>
      </c>
      <c r="E8136" s="25">
        <v>9</v>
      </c>
      <c r="F8136" s="24">
        <v>3724.78</v>
      </c>
      <c r="G8136" s="23">
        <v>0.87</v>
      </c>
      <c r="H8136" s="20" t="s">
        <v>102</v>
      </c>
      <c r="I8136" s="20" t="s">
        <v>124</v>
      </c>
      <c r="J8136" s="20" t="s">
        <v>104</v>
      </c>
      <c r="K8136" s="21"/>
      <c r="L8136" s="20" t="s">
        <v>104</v>
      </c>
      <c r="M8136" s="20" t="s">
        <v>49</v>
      </c>
      <c r="N8136" s="23">
        <v>0.85</v>
      </c>
      <c r="O8136" s="23">
        <v>0.64</v>
      </c>
    </row>
    <row r="8137" spans="1:15" x14ac:dyDescent="0.25">
      <c r="A8137" s="20" t="s">
        <v>117</v>
      </c>
      <c r="B8137" s="20" t="s">
        <v>770</v>
      </c>
      <c r="C8137" s="20" t="s">
        <v>112</v>
      </c>
      <c r="D8137" s="20" t="s">
        <v>113</v>
      </c>
      <c r="E8137" s="25">
        <v>4</v>
      </c>
      <c r="F8137" s="23">
        <v>988.98</v>
      </c>
      <c r="G8137" s="23">
        <v>0.23</v>
      </c>
      <c r="H8137" s="20" t="s">
        <v>102</v>
      </c>
      <c r="I8137" s="20" t="s">
        <v>124</v>
      </c>
      <c r="J8137" s="20" t="s">
        <v>104</v>
      </c>
      <c r="K8137" s="21"/>
      <c r="L8137" s="20" t="s">
        <v>104</v>
      </c>
      <c r="M8137" s="20" t="s">
        <v>58</v>
      </c>
      <c r="N8137" s="23">
        <v>0.69</v>
      </c>
      <c r="O8137" s="23">
        <v>0.64</v>
      </c>
    </row>
    <row r="8138" spans="1:15" x14ac:dyDescent="0.25">
      <c r="A8138" s="20" t="s">
        <v>117</v>
      </c>
      <c r="B8138" s="20" t="s">
        <v>770</v>
      </c>
      <c r="C8138" s="20" t="s">
        <v>114</v>
      </c>
      <c r="D8138" s="21"/>
      <c r="E8138" s="21"/>
      <c r="F8138" s="24">
        <v>12254.72</v>
      </c>
      <c r="G8138" s="23">
        <v>2.85</v>
      </c>
      <c r="H8138" s="20" t="s">
        <v>102</v>
      </c>
      <c r="I8138" s="20" t="s">
        <v>124</v>
      </c>
      <c r="J8138" s="20" t="s">
        <v>104</v>
      </c>
      <c r="K8138" s="21"/>
      <c r="L8138" s="20" t="s">
        <v>104</v>
      </c>
      <c r="M8138" s="20" t="s">
        <v>69</v>
      </c>
      <c r="N8138" s="23">
        <v>2.85</v>
      </c>
      <c r="O8138" s="23">
        <v>0.64</v>
      </c>
    </row>
    <row r="8139" spans="1:15" x14ac:dyDescent="0.25">
      <c r="A8139" s="20" t="s">
        <v>117</v>
      </c>
      <c r="B8139" s="20" t="s">
        <v>770</v>
      </c>
      <c r="C8139" s="20" t="s">
        <v>121</v>
      </c>
      <c r="D8139" s="20" t="s">
        <v>106</v>
      </c>
      <c r="E8139" s="21"/>
      <c r="F8139" s="22">
        <v>2522.8000000000002</v>
      </c>
      <c r="G8139" s="23">
        <v>0.59</v>
      </c>
      <c r="H8139" s="20" t="s">
        <v>102</v>
      </c>
      <c r="I8139" s="20" t="s">
        <v>124</v>
      </c>
      <c r="J8139" s="20" t="s">
        <v>104</v>
      </c>
      <c r="K8139" s="21"/>
      <c r="L8139" s="20" t="s">
        <v>104</v>
      </c>
      <c r="M8139" s="20" t="s">
        <v>74</v>
      </c>
      <c r="N8139" s="21"/>
      <c r="O8139" s="23">
        <v>0.64</v>
      </c>
    </row>
    <row r="8140" spans="1:15" x14ac:dyDescent="0.25">
      <c r="A8140" s="20" t="s">
        <v>117</v>
      </c>
      <c r="B8140" s="20" t="s">
        <v>770</v>
      </c>
      <c r="C8140" s="20" t="s">
        <v>115</v>
      </c>
      <c r="D8140" s="20" t="s">
        <v>106</v>
      </c>
      <c r="E8140" s="21"/>
      <c r="F8140" s="23">
        <v>70.86</v>
      </c>
      <c r="G8140" s="23">
        <v>0.02</v>
      </c>
      <c r="H8140" s="20" t="s">
        <v>102</v>
      </c>
      <c r="I8140" s="20" t="s">
        <v>124</v>
      </c>
      <c r="J8140" s="20" t="s">
        <v>104</v>
      </c>
      <c r="K8140" s="21"/>
      <c r="L8140" s="20" t="s">
        <v>104</v>
      </c>
      <c r="M8140" s="20" t="s">
        <v>75</v>
      </c>
      <c r="N8140" s="21"/>
      <c r="O8140" s="23">
        <v>0.64</v>
      </c>
    </row>
    <row r="8141" spans="1:15" x14ac:dyDescent="0.25">
      <c r="A8141" s="20" t="s">
        <v>117</v>
      </c>
      <c r="B8141" s="20" t="s">
        <v>770</v>
      </c>
      <c r="C8141" s="20" t="s">
        <v>119</v>
      </c>
      <c r="D8141" s="20" t="s">
        <v>6</v>
      </c>
      <c r="E8141" s="21"/>
      <c r="F8141" s="24">
        <v>7217.35</v>
      </c>
      <c r="G8141" s="23">
        <v>1.68</v>
      </c>
      <c r="H8141" s="20" t="s">
        <v>102</v>
      </c>
      <c r="I8141" s="20" t="s">
        <v>124</v>
      </c>
      <c r="J8141" s="20" t="s">
        <v>104</v>
      </c>
      <c r="K8141" s="21"/>
      <c r="L8141" s="20" t="s">
        <v>104</v>
      </c>
      <c r="M8141" s="20" t="s">
        <v>45</v>
      </c>
      <c r="N8141" s="23">
        <v>32.65</v>
      </c>
      <c r="O8141" s="23">
        <v>0.64</v>
      </c>
    </row>
    <row r="8142" spans="1:15" x14ac:dyDescent="0.25">
      <c r="A8142" s="20" t="s">
        <v>117</v>
      </c>
      <c r="B8142" s="20" t="s">
        <v>770</v>
      </c>
      <c r="C8142" s="20" t="s">
        <v>111</v>
      </c>
      <c r="D8142" s="21"/>
      <c r="E8142" s="21"/>
      <c r="F8142" s="24">
        <v>1762.96</v>
      </c>
      <c r="G8142" s="23">
        <v>0.41</v>
      </c>
      <c r="H8142" s="20" t="s">
        <v>102</v>
      </c>
      <c r="I8142" s="20" t="s">
        <v>124</v>
      </c>
      <c r="J8142" s="20" t="s">
        <v>104</v>
      </c>
      <c r="K8142" s="21"/>
      <c r="L8142" s="20" t="s">
        <v>104</v>
      </c>
      <c r="M8142" s="20" t="s">
        <v>56</v>
      </c>
      <c r="N8142" s="23">
        <v>0.41</v>
      </c>
      <c r="O8142" s="23">
        <v>0.64</v>
      </c>
    </row>
    <row r="8143" spans="1:15" x14ac:dyDescent="0.25">
      <c r="A8143" s="20" t="s">
        <v>117</v>
      </c>
      <c r="B8143" s="20" t="s">
        <v>771</v>
      </c>
      <c r="C8143" s="20" t="s">
        <v>119</v>
      </c>
      <c r="D8143" s="20" t="s">
        <v>6</v>
      </c>
      <c r="E8143" s="21"/>
      <c r="F8143" s="24">
        <v>6694.83</v>
      </c>
      <c r="G8143" s="23">
        <v>1.56</v>
      </c>
      <c r="H8143" s="20" t="s">
        <v>102</v>
      </c>
      <c r="I8143" s="20" t="s">
        <v>149</v>
      </c>
      <c r="J8143" s="20" t="s">
        <v>104</v>
      </c>
      <c r="K8143" s="21"/>
      <c r="L8143" s="20" t="s">
        <v>104</v>
      </c>
      <c r="M8143" s="20" t="s">
        <v>45</v>
      </c>
      <c r="N8143" s="23">
        <v>32.65</v>
      </c>
      <c r="O8143" s="23">
        <v>0.65</v>
      </c>
    </row>
    <row r="8144" spans="1:15" x14ac:dyDescent="0.25">
      <c r="A8144" s="20" t="s">
        <v>117</v>
      </c>
      <c r="B8144" s="20" t="s">
        <v>771</v>
      </c>
      <c r="C8144" s="20" t="s">
        <v>7</v>
      </c>
      <c r="D8144" s="20" t="s">
        <v>10</v>
      </c>
      <c r="E8144" s="21"/>
      <c r="F8144" s="24">
        <v>2650.77</v>
      </c>
      <c r="G8144" s="23">
        <v>0.62</v>
      </c>
      <c r="H8144" s="20" t="s">
        <v>102</v>
      </c>
      <c r="I8144" s="20" t="s">
        <v>149</v>
      </c>
      <c r="J8144" s="20" t="s">
        <v>104</v>
      </c>
      <c r="K8144" s="21"/>
      <c r="L8144" s="20" t="s">
        <v>104</v>
      </c>
      <c r="M8144" s="20" t="s">
        <v>48</v>
      </c>
      <c r="N8144" s="23">
        <v>0.62</v>
      </c>
      <c r="O8144" s="23">
        <v>0.65</v>
      </c>
    </row>
    <row r="8145" spans="1:15" x14ac:dyDescent="0.25">
      <c r="A8145" s="20" t="s">
        <v>117</v>
      </c>
      <c r="B8145" s="20" t="s">
        <v>771</v>
      </c>
      <c r="C8145" s="20" t="s">
        <v>105</v>
      </c>
      <c r="D8145" s="20" t="s">
        <v>106</v>
      </c>
      <c r="E8145" s="21"/>
      <c r="F8145" s="23">
        <v>519.02</v>
      </c>
      <c r="G8145" s="23">
        <v>0.12</v>
      </c>
      <c r="H8145" s="20" t="s">
        <v>102</v>
      </c>
      <c r="I8145" s="20" t="s">
        <v>149</v>
      </c>
      <c r="J8145" s="20" t="s">
        <v>104</v>
      </c>
      <c r="K8145" s="21"/>
      <c r="L8145" s="20" t="s">
        <v>104</v>
      </c>
      <c r="M8145" s="20" t="s">
        <v>82</v>
      </c>
      <c r="N8145" s="21"/>
      <c r="O8145" s="23">
        <v>0.65</v>
      </c>
    </row>
    <row r="8146" spans="1:15" x14ac:dyDescent="0.25">
      <c r="A8146" s="20" t="s">
        <v>117</v>
      </c>
      <c r="B8146" s="20" t="s">
        <v>771</v>
      </c>
      <c r="C8146" s="20" t="s">
        <v>107</v>
      </c>
      <c r="D8146" s="20" t="s">
        <v>106</v>
      </c>
      <c r="E8146" s="21"/>
      <c r="F8146" s="24">
        <v>3893.12</v>
      </c>
      <c r="G8146" s="26">
        <v>0.9</v>
      </c>
      <c r="H8146" s="20" t="s">
        <v>102</v>
      </c>
      <c r="I8146" s="20" t="s">
        <v>149</v>
      </c>
      <c r="J8146" s="20" t="s">
        <v>104</v>
      </c>
      <c r="K8146" s="21"/>
      <c r="L8146" s="20" t="s">
        <v>104</v>
      </c>
      <c r="M8146" s="20" t="s">
        <v>65</v>
      </c>
      <c r="N8146" s="23">
        <v>0.84</v>
      </c>
      <c r="O8146" s="23">
        <v>0.65</v>
      </c>
    </row>
    <row r="8147" spans="1:15" x14ac:dyDescent="0.25">
      <c r="A8147" s="20" t="s">
        <v>117</v>
      </c>
      <c r="B8147" s="20" t="s">
        <v>771</v>
      </c>
      <c r="C8147" s="20" t="s">
        <v>108</v>
      </c>
      <c r="D8147" s="20" t="s">
        <v>106</v>
      </c>
      <c r="E8147" s="21"/>
      <c r="F8147" s="22">
        <v>2089.8000000000002</v>
      </c>
      <c r="G8147" s="23">
        <v>0.49</v>
      </c>
      <c r="H8147" s="20" t="s">
        <v>102</v>
      </c>
      <c r="I8147" s="20" t="s">
        <v>149</v>
      </c>
      <c r="J8147" s="20" t="s">
        <v>104</v>
      </c>
      <c r="K8147" s="21"/>
      <c r="L8147" s="20" t="s">
        <v>104</v>
      </c>
      <c r="M8147" s="20" t="s">
        <v>64</v>
      </c>
      <c r="N8147" s="23">
        <v>23.22</v>
      </c>
      <c r="O8147" s="23">
        <v>0.65</v>
      </c>
    </row>
    <row r="8148" spans="1:15" x14ac:dyDescent="0.25">
      <c r="A8148" s="20" t="s">
        <v>117</v>
      </c>
      <c r="B8148" s="20" t="s">
        <v>771</v>
      </c>
      <c r="C8148" s="20" t="s">
        <v>54</v>
      </c>
      <c r="D8148" s="20" t="s">
        <v>109</v>
      </c>
      <c r="E8148" s="25">
        <v>26</v>
      </c>
      <c r="F8148" s="22">
        <v>10714.6</v>
      </c>
      <c r="G8148" s="23">
        <v>2.4900000000000002</v>
      </c>
      <c r="H8148" s="20" t="s">
        <v>102</v>
      </c>
      <c r="I8148" s="20" t="s">
        <v>149</v>
      </c>
      <c r="J8148" s="20" t="s">
        <v>104</v>
      </c>
      <c r="K8148" s="21"/>
      <c r="L8148" s="20" t="s">
        <v>104</v>
      </c>
      <c r="M8148" s="20" t="s">
        <v>54</v>
      </c>
      <c r="N8148" s="23">
        <v>0.26</v>
      </c>
      <c r="O8148" s="23">
        <v>0.65</v>
      </c>
    </row>
    <row r="8149" spans="1:15" x14ac:dyDescent="0.25">
      <c r="A8149" s="20" t="s">
        <v>117</v>
      </c>
      <c r="B8149" s="20" t="s">
        <v>771</v>
      </c>
      <c r="C8149" s="20" t="s">
        <v>55</v>
      </c>
      <c r="D8149" s="20" t="s">
        <v>109</v>
      </c>
      <c r="E8149" s="25">
        <v>26</v>
      </c>
      <c r="F8149" s="24">
        <v>1410.08</v>
      </c>
      <c r="G8149" s="23">
        <v>0.33</v>
      </c>
      <c r="H8149" s="20" t="s">
        <v>102</v>
      </c>
      <c r="I8149" s="20" t="s">
        <v>149</v>
      </c>
      <c r="J8149" s="20" t="s">
        <v>104</v>
      </c>
      <c r="K8149" s="21"/>
      <c r="L8149" s="20" t="s">
        <v>104</v>
      </c>
      <c r="M8149" s="20" t="s">
        <v>55</v>
      </c>
      <c r="N8149" s="23">
        <v>0.02</v>
      </c>
      <c r="O8149" s="23">
        <v>0.65</v>
      </c>
    </row>
    <row r="8150" spans="1:15" x14ac:dyDescent="0.25">
      <c r="A8150" s="20" t="s">
        <v>117</v>
      </c>
      <c r="B8150" s="20" t="s">
        <v>771</v>
      </c>
      <c r="C8150" s="20" t="s">
        <v>49</v>
      </c>
      <c r="D8150" s="20" t="s">
        <v>109</v>
      </c>
      <c r="E8150" s="25">
        <v>9</v>
      </c>
      <c r="F8150" s="24">
        <v>3777.96</v>
      </c>
      <c r="G8150" s="23">
        <v>0.88</v>
      </c>
      <c r="H8150" s="20" t="s">
        <v>102</v>
      </c>
      <c r="I8150" s="20" t="s">
        <v>149</v>
      </c>
      <c r="J8150" s="20" t="s">
        <v>104</v>
      </c>
      <c r="K8150" s="21"/>
      <c r="L8150" s="20" t="s">
        <v>104</v>
      </c>
      <c r="M8150" s="20" t="s">
        <v>49</v>
      </c>
      <c r="N8150" s="23">
        <v>0.85</v>
      </c>
      <c r="O8150" s="23">
        <v>0.65</v>
      </c>
    </row>
    <row r="8151" spans="1:15" x14ac:dyDescent="0.25">
      <c r="A8151" s="20" t="s">
        <v>117</v>
      </c>
      <c r="B8151" s="20" t="s">
        <v>771</v>
      </c>
      <c r="C8151" s="20" t="s">
        <v>111</v>
      </c>
      <c r="D8151" s="21"/>
      <c r="E8151" s="21"/>
      <c r="F8151" s="24">
        <v>1755.71</v>
      </c>
      <c r="G8151" s="23">
        <v>0.41</v>
      </c>
      <c r="H8151" s="20" t="s">
        <v>102</v>
      </c>
      <c r="I8151" s="20" t="s">
        <v>149</v>
      </c>
      <c r="J8151" s="20" t="s">
        <v>104</v>
      </c>
      <c r="K8151" s="21"/>
      <c r="L8151" s="20" t="s">
        <v>104</v>
      </c>
      <c r="M8151" s="20" t="s">
        <v>56</v>
      </c>
      <c r="N8151" s="23">
        <v>0.41</v>
      </c>
      <c r="O8151" s="23">
        <v>0.65</v>
      </c>
    </row>
    <row r="8152" spans="1:15" x14ac:dyDescent="0.25">
      <c r="A8152" s="20" t="s">
        <v>117</v>
      </c>
      <c r="B8152" s="20" t="s">
        <v>771</v>
      </c>
      <c r="C8152" s="20" t="s">
        <v>112</v>
      </c>
      <c r="D8152" s="20" t="s">
        <v>113</v>
      </c>
      <c r="E8152" s="25">
        <v>4</v>
      </c>
      <c r="F8152" s="22">
        <v>1751.4</v>
      </c>
      <c r="G8152" s="23">
        <v>0.41</v>
      </c>
      <c r="H8152" s="20" t="s">
        <v>102</v>
      </c>
      <c r="I8152" s="20" t="s">
        <v>149</v>
      </c>
      <c r="J8152" s="20" t="s">
        <v>104</v>
      </c>
      <c r="K8152" s="21"/>
      <c r="L8152" s="20" t="s">
        <v>104</v>
      </c>
      <c r="M8152" s="20" t="s">
        <v>58</v>
      </c>
      <c r="N8152" s="23">
        <v>0.69</v>
      </c>
      <c r="O8152" s="23">
        <v>0.65</v>
      </c>
    </row>
    <row r="8153" spans="1:15" x14ac:dyDescent="0.25">
      <c r="A8153" s="20" t="s">
        <v>117</v>
      </c>
      <c r="B8153" s="20" t="s">
        <v>771</v>
      </c>
      <c r="C8153" s="20" t="s">
        <v>114</v>
      </c>
      <c r="D8153" s="21"/>
      <c r="E8153" s="21"/>
      <c r="F8153" s="24">
        <v>12259.82</v>
      </c>
      <c r="G8153" s="23">
        <v>2.85</v>
      </c>
      <c r="H8153" s="20" t="s">
        <v>102</v>
      </c>
      <c r="I8153" s="20" t="s">
        <v>149</v>
      </c>
      <c r="J8153" s="20" t="s">
        <v>104</v>
      </c>
      <c r="K8153" s="21"/>
      <c r="L8153" s="20" t="s">
        <v>104</v>
      </c>
      <c r="M8153" s="20" t="s">
        <v>69</v>
      </c>
      <c r="N8153" s="23">
        <v>2.85</v>
      </c>
      <c r="O8153" s="23">
        <v>0.65</v>
      </c>
    </row>
    <row r="8154" spans="1:15" x14ac:dyDescent="0.25">
      <c r="A8154" s="20" t="s">
        <v>117</v>
      </c>
      <c r="B8154" s="20" t="s">
        <v>771</v>
      </c>
      <c r="C8154" s="20" t="s">
        <v>121</v>
      </c>
      <c r="D8154" s="20" t="s">
        <v>106</v>
      </c>
      <c r="E8154" s="21"/>
      <c r="F8154" s="22">
        <v>2485.1</v>
      </c>
      <c r="G8154" s="23">
        <v>0.57999999999999996</v>
      </c>
      <c r="H8154" s="20" t="s">
        <v>102</v>
      </c>
      <c r="I8154" s="20" t="s">
        <v>149</v>
      </c>
      <c r="J8154" s="20" t="s">
        <v>104</v>
      </c>
      <c r="K8154" s="21"/>
      <c r="L8154" s="20" t="s">
        <v>104</v>
      </c>
      <c r="M8154" s="20" t="s">
        <v>74</v>
      </c>
      <c r="N8154" s="21"/>
      <c r="O8154" s="23">
        <v>0.65</v>
      </c>
    </row>
    <row r="8155" spans="1:15" x14ac:dyDescent="0.25">
      <c r="A8155" s="20" t="s">
        <v>117</v>
      </c>
      <c r="B8155" s="20" t="s">
        <v>771</v>
      </c>
      <c r="C8155" s="20" t="s">
        <v>115</v>
      </c>
      <c r="D8155" s="20" t="s">
        <v>106</v>
      </c>
      <c r="E8155" s="21"/>
      <c r="F8155" s="23">
        <v>106.18</v>
      </c>
      <c r="G8155" s="23">
        <v>0.02</v>
      </c>
      <c r="H8155" s="20" t="s">
        <v>102</v>
      </c>
      <c r="I8155" s="20" t="s">
        <v>149</v>
      </c>
      <c r="J8155" s="20" t="s">
        <v>104</v>
      </c>
      <c r="K8155" s="21"/>
      <c r="L8155" s="20" t="s">
        <v>104</v>
      </c>
      <c r="M8155" s="20" t="s">
        <v>75</v>
      </c>
      <c r="N8155" s="21"/>
      <c r="O8155" s="23">
        <v>0.65</v>
      </c>
    </row>
    <row r="8156" spans="1:15" x14ac:dyDescent="0.25">
      <c r="A8156" s="20" t="s">
        <v>117</v>
      </c>
      <c r="B8156" s="20" t="s">
        <v>771</v>
      </c>
      <c r="C8156" s="20" t="s">
        <v>80</v>
      </c>
      <c r="D8156" s="21"/>
      <c r="E8156" s="21"/>
      <c r="F8156" s="24">
        <v>4733.5200000000004</v>
      </c>
      <c r="G8156" s="26">
        <v>1.1000000000000001</v>
      </c>
      <c r="H8156" s="20" t="s">
        <v>102</v>
      </c>
      <c r="I8156" s="20" t="s">
        <v>149</v>
      </c>
      <c r="J8156" s="20" t="s">
        <v>104</v>
      </c>
      <c r="K8156" s="21"/>
      <c r="L8156" s="20" t="s">
        <v>104</v>
      </c>
      <c r="M8156" s="20" t="s">
        <v>80</v>
      </c>
      <c r="N8156" s="21"/>
      <c r="O8156" s="23">
        <v>0.65</v>
      </c>
    </row>
    <row r="8157" spans="1:15" x14ac:dyDescent="0.25">
      <c r="A8157" s="20" t="s">
        <v>117</v>
      </c>
      <c r="B8157" s="20" t="s">
        <v>772</v>
      </c>
      <c r="C8157" s="20" t="s">
        <v>7</v>
      </c>
      <c r="D8157" s="20" t="s">
        <v>10</v>
      </c>
      <c r="E8157" s="21"/>
      <c r="F8157" s="24">
        <v>2656.08</v>
      </c>
      <c r="G8157" s="23">
        <v>0.62</v>
      </c>
      <c r="H8157" s="20" t="s">
        <v>102</v>
      </c>
      <c r="I8157" s="20" t="s">
        <v>120</v>
      </c>
      <c r="J8157" s="20" t="s">
        <v>104</v>
      </c>
      <c r="K8157" s="21"/>
      <c r="L8157" s="20" t="s">
        <v>104</v>
      </c>
      <c r="M8157" s="20" t="s">
        <v>48</v>
      </c>
      <c r="N8157" s="23">
        <v>0.62</v>
      </c>
      <c r="O8157" s="23">
        <v>0.64</v>
      </c>
    </row>
    <row r="8158" spans="1:15" x14ac:dyDescent="0.25">
      <c r="A8158" s="20" t="s">
        <v>117</v>
      </c>
      <c r="B8158" s="20" t="s">
        <v>772</v>
      </c>
      <c r="C8158" s="20" t="s">
        <v>105</v>
      </c>
      <c r="D8158" s="20" t="s">
        <v>106</v>
      </c>
      <c r="E8158" s="21"/>
      <c r="F8158" s="26">
        <v>516.70000000000005</v>
      </c>
      <c r="G8158" s="23">
        <v>0.12</v>
      </c>
      <c r="H8158" s="20" t="s">
        <v>102</v>
      </c>
      <c r="I8158" s="20" t="s">
        <v>120</v>
      </c>
      <c r="J8158" s="20" t="s">
        <v>104</v>
      </c>
      <c r="K8158" s="21"/>
      <c r="L8158" s="20" t="s">
        <v>104</v>
      </c>
      <c r="M8158" s="20" t="s">
        <v>82</v>
      </c>
      <c r="N8158" s="21"/>
      <c r="O8158" s="23">
        <v>0.64</v>
      </c>
    </row>
    <row r="8159" spans="1:15" x14ac:dyDescent="0.25">
      <c r="A8159" s="20" t="s">
        <v>117</v>
      </c>
      <c r="B8159" s="20" t="s">
        <v>772</v>
      </c>
      <c r="C8159" s="20" t="s">
        <v>107</v>
      </c>
      <c r="D8159" s="20" t="s">
        <v>106</v>
      </c>
      <c r="E8159" s="21"/>
      <c r="F8159" s="24">
        <v>4212.6400000000003</v>
      </c>
      <c r="G8159" s="23">
        <v>0.98</v>
      </c>
      <c r="H8159" s="20" t="s">
        <v>102</v>
      </c>
      <c r="I8159" s="20" t="s">
        <v>120</v>
      </c>
      <c r="J8159" s="20" t="s">
        <v>104</v>
      </c>
      <c r="K8159" s="21"/>
      <c r="L8159" s="20" t="s">
        <v>104</v>
      </c>
      <c r="M8159" s="20" t="s">
        <v>65</v>
      </c>
      <c r="N8159" s="23">
        <v>0.84</v>
      </c>
      <c r="O8159" s="23">
        <v>0.64</v>
      </c>
    </row>
    <row r="8160" spans="1:15" x14ac:dyDescent="0.25">
      <c r="A8160" s="20" t="s">
        <v>117</v>
      </c>
      <c r="B8160" s="20" t="s">
        <v>772</v>
      </c>
      <c r="C8160" s="20" t="s">
        <v>108</v>
      </c>
      <c r="D8160" s="20" t="s">
        <v>106</v>
      </c>
      <c r="E8160" s="21"/>
      <c r="F8160" s="22">
        <v>2089.8000000000002</v>
      </c>
      <c r="G8160" s="23">
        <v>0.49</v>
      </c>
      <c r="H8160" s="20" t="s">
        <v>102</v>
      </c>
      <c r="I8160" s="20" t="s">
        <v>120</v>
      </c>
      <c r="J8160" s="20" t="s">
        <v>104</v>
      </c>
      <c r="K8160" s="21"/>
      <c r="L8160" s="20" t="s">
        <v>104</v>
      </c>
      <c r="M8160" s="20" t="s">
        <v>64</v>
      </c>
      <c r="N8160" s="23">
        <v>23.22</v>
      </c>
      <c r="O8160" s="23">
        <v>0.64</v>
      </c>
    </row>
    <row r="8161" spans="1:15" x14ac:dyDescent="0.25">
      <c r="A8161" s="20" t="s">
        <v>117</v>
      </c>
      <c r="B8161" s="20" t="s">
        <v>772</v>
      </c>
      <c r="C8161" s="20" t="s">
        <v>54</v>
      </c>
      <c r="D8161" s="20" t="s">
        <v>109</v>
      </c>
      <c r="E8161" s="25">
        <v>26</v>
      </c>
      <c r="F8161" s="24">
        <v>10437.44</v>
      </c>
      <c r="G8161" s="23">
        <v>2.44</v>
      </c>
      <c r="H8161" s="20" t="s">
        <v>102</v>
      </c>
      <c r="I8161" s="20" t="s">
        <v>120</v>
      </c>
      <c r="J8161" s="20" t="s">
        <v>104</v>
      </c>
      <c r="K8161" s="21"/>
      <c r="L8161" s="20" t="s">
        <v>104</v>
      </c>
      <c r="M8161" s="20" t="s">
        <v>54</v>
      </c>
      <c r="N8161" s="23">
        <v>0.26</v>
      </c>
      <c r="O8161" s="23">
        <v>0.64</v>
      </c>
    </row>
    <row r="8162" spans="1:15" x14ac:dyDescent="0.25">
      <c r="A8162" s="20" t="s">
        <v>117</v>
      </c>
      <c r="B8162" s="20" t="s">
        <v>772</v>
      </c>
      <c r="C8162" s="20" t="s">
        <v>49</v>
      </c>
      <c r="D8162" s="20" t="s">
        <v>109</v>
      </c>
      <c r="E8162" s="25">
        <v>9</v>
      </c>
      <c r="F8162" s="24">
        <v>3612.33</v>
      </c>
      <c r="G8162" s="23">
        <v>0.84</v>
      </c>
      <c r="H8162" s="20" t="s">
        <v>102</v>
      </c>
      <c r="I8162" s="20" t="s">
        <v>120</v>
      </c>
      <c r="J8162" s="20" t="s">
        <v>104</v>
      </c>
      <c r="K8162" s="21"/>
      <c r="L8162" s="20" t="s">
        <v>104</v>
      </c>
      <c r="M8162" s="20" t="s">
        <v>49</v>
      </c>
      <c r="N8162" s="23">
        <v>0.85</v>
      </c>
      <c r="O8162" s="23">
        <v>0.64</v>
      </c>
    </row>
    <row r="8163" spans="1:15" x14ac:dyDescent="0.25">
      <c r="A8163" s="20" t="s">
        <v>117</v>
      </c>
      <c r="B8163" s="20" t="s">
        <v>772</v>
      </c>
      <c r="C8163" s="20" t="s">
        <v>112</v>
      </c>
      <c r="D8163" s="20" t="s">
        <v>113</v>
      </c>
      <c r="E8163" s="25">
        <v>4</v>
      </c>
      <c r="F8163" s="23">
        <v>985.32</v>
      </c>
      <c r="G8163" s="23">
        <v>0.23</v>
      </c>
      <c r="H8163" s="20" t="s">
        <v>102</v>
      </c>
      <c r="I8163" s="20" t="s">
        <v>120</v>
      </c>
      <c r="J8163" s="20" t="s">
        <v>104</v>
      </c>
      <c r="K8163" s="21"/>
      <c r="L8163" s="20" t="s">
        <v>104</v>
      </c>
      <c r="M8163" s="20" t="s">
        <v>58</v>
      </c>
      <c r="N8163" s="23">
        <v>0.69</v>
      </c>
      <c r="O8163" s="23">
        <v>0.64</v>
      </c>
    </row>
    <row r="8164" spans="1:15" x14ac:dyDescent="0.25">
      <c r="A8164" s="20" t="s">
        <v>117</v>
      </c>
      <c r="B8164" s="20" t="s">
        <v>772</v>
      </c>
      <c r="C8164" s="20" t="s">
        <v>114</v>
      </c>
      <c r="D8164" s="21"/>
      <c r="E8164" s="21"/>
      <c r="F8164" s="22">
        <v>12209.4</v>
      </c>
      <c r="G8164" s="23">
        <v>2.85</v>
      </c>
      <c r="H8164" s="20" t="s">
        <v>102</v>
      </c>
      <c r="I8164" s="20" t="s">
        <v>120</v>
      </c>
      <c r="J8164" s="20" t="s">
        <v>104</v>
      </c>
      <c r="K8164" s="21"/>
      <c r="L8164" s="20" t="s">
        <v>104</v>
      </c>
      <c r="M8164" s="20" t="s">
        <v>69</v>
      </c>
      <c r="N8164" s="23">
        <v>2.85</v>
      </c>
      <c r="O8164" s="23">
        <v>0.64</v>
      </c>
    </row>
    <row r="8165" spans="1:15" x14ac:dyDescent="0.25">
      <c r="A8165" s="20" t="s">
        <v>117</v>
      </c>
      <c r="B8165" s="20" t="s">
        <v>772</v>
      </c>
      <c r="C8165" s="20" t="s">
        <v>121</v>
      </c>
      <c r="D8165" s="20" t="s">
        <v>106</v>
      </c>
      <c r="E8165" s="21"/>
      <c r="F8165" s="24">
        <v>2548.98</v>
      </c>
      <c r="G8165" s="26">
        <v>0.6</v>
      </c>
      <c r="H8165" s="20" t="s">
        <v>102</v>
      </c>
      <c r="I8165" s="20" t="s">
        <v>120</v>
      </c>
      <c r="J8165" s="20" t="s">
        <v>104</v>
      </c>
      <c r="K8165" s="21"/>
      <c r="L8165" s="20" t="s">
        <v>104</v>
      </c>
      <c r="M8165" s="20" t="s">
        <v>74</v>
      </c>
      <c r="N8165" s="21"/>
      <c r="O8165" s="23">
        <v>0.64</v>
      </c>
    </row>
    <row r="8166" spans="1:15" x14ac:dyDescent="0.25">
      <c r="A8166" s="20" t="s">
        <v>117</v>
      </c>
      <c r="B8166" s="20" t="s">
        <v>772</v>
      </c>
      <c r="C8166" s="20" t="s">
        <v>115</v>
      </c>
      <c r="D8166" s="20" t="s">
        <v>106</v>
      </c>
      <c r="E8166" s="21"/>
      <c r="F8166" s="23">
        <v>327.98</v>
      </c>
      <c r="G8166" s="23">
        <v>0.08</v>
      </c>
      <c r="H8166" s="20" t="s">
        <v>102</v>
      </c>
      <c r="I8166" s="20" t="s">
        <v>120</v>
      </c>
      <c r="J8166" s="20" t="s">
        <v>104</v>
      </c>
      <c r="K8166" s="21"/>
      <c r="L8166" s="20" t="s">
        <v>104</v>
      </c>
      <c r="M8166" s="20" t="s">
        <v>75</v>
      </c>
      <c r="N8166" s="21"/>
      <c r="O8166" s="23">
        <v>0.64</v>
      </c>
    </row>
    <row r="8167" spans="1:15" x14ac:dyDescent="0.25">
      <c r="A8167" s="20" t="s">
        <v>117</v>
      </c>
      <c r="B8167" s="20" t="s">
        <v>772</v>
      </c>
      <c r="C8167" s="20" t="s">
        <v>119</v>
      </c>
      <c r="D8167" s="20" t="s">
        <v>6</v>
      </c>
      <c r="E8167" s="21"/>
      <c r="F8167" s="24">
        <v>7903.16</v>
      </c>
      <c r="G8167" s="23">
        <v>1.84</v>
      </c>
      <c r="H8167" s="20" t="s">
        <v>102</v>
      </c>
      <c r="I8167" s="20" t="s">
        <v>120</v>
      </c>
      <c r="J8167" s="20" t="s">
        <v>104</v>
      </c>
      <c r="K8167" s="21"/>
      <c r="L8167" s="20" t="s">
        <v>104</v>
      </c>
      <c r="M8167" s="20" t="s">
        <v>45</v>
      </c>
      <c r="N8167" s="23">
        <v>32.65</v>
      </c>
      <c r="O8167" s="23">
        <v>0.64</v>
      </c>
    </row>
    <row r="8168" spans="1:15" x14ac:dyDescent="0.25">
      <c r="A8168" s="20" t="s">
        <v>117</v>
      </c>
      <c r="B8168" s="20" t="s">
        <v>772</v>
      </c>
      <c r="C8168" s="20" t="s">
        <v>111</v>
      </c>
      <c r="D8168" s="21"/>
      <c r="E8168" s="21"/>
      <c r="F8168" s="24">
        <v>1756.44</v>
      </c>
      <c r="G8168" s="23">
        <v>0.41</v>
      </c>
      <c r="H8168" s="20" t="s">
        <v>102</v>
      </c>
      <c r="I8168" s="20" t="s">
        <v>120</v>
      </c>
      <c r="J8168" s="20" t="s">
        <v>104</v>
      </c>
      <c r="K8168" s="21"/>
      <c r="L8168" s="20" t="s">
        <v>104</v>
      </c>
      <c r="M8168" s="20" t="s">
        <v>56</v>
      </c>
      <c r="N8168" s="23">
        <v>0.41</v>
      </c>
      <c r="O8168" s="23">
        <v>0.64</v>
      </c>
    </row>
    <row r="8169" spans="1:15" x14ac:dyDescent="0.25">
      <c r="A8169" s="20" t="s">
        <v>117</v>
      </c>
      <c r="B8169" s="20" t="s">
        <v>772</v>
      </c>
      <c r="C8169" s="20" t="s">
        <v>110</v>
      </c>
      <c r="D8169" s="20" t="s">
        <v>109</v>
      </c>
      <c r="E8169" s="25">
        <v>26</v>
      </c>
      <c r="F8169" s="24">
        <v>5222.88</v>
      </c>
      <c r="G8169" s="23">
        <v>1.22</v>
      </c>
      <c r="H8169" s="20" t="s">
        <v>102</v>
      </c>
      <c r="I8169" s="20" t="s">
        <v>120</v>
      </c>
      <c r="J8169" s="20" t="s">
        <v>104</v>
      </c>
      <c r="K8169" s="21"/>
      <c r="L8169" s="20" t="s">
        <v>104</v>
      </c>
      <c r="M8169" s="20" t="s">
        <v>55</v>
      </c>
      <c r="N8169" s="23">
        <v>0.09</v>
      </c>
      <c r="O8169" s="23">
        <v>0.64</v>
      </c>
    </row>
    <row r="8170" spans="1:15" x14ac:dyDescent="0.25">
      <c r="A8170" s="20" t="s">
        <v>117</v>
      </c>
      <c r="B8170" s="20" t="s">
        <v>773</v>
      </c>
      <c r="C8170" s="20" t="s">
        <v>7</v>
      </c>
      <c r="D8170" s="20" t="s">
        <v>10</v>
      </c>
      <c r="E8170" s="21"/>
      <c r="F8170" s="24">
        <v>2640.77</v>
      </c>
      <c r="G8170" s="23">
        <v>0.62</v>
      </c>
      <c r="H8170" s="20" t="s">
        <v>102</v>
      </c>
      <c r="I8170" s="20" t="s">
        <v>146</v>
      </c>
      <c r="J8170" s="20" t="s">
        <v>104</v>
      </c>
      <c r="K8170" s="21"/>
      <c r="L8170" s="20" t="s">
        <v>104</v>
      </c>
      <c r="M8170" s="20" t="s">
        <v>48</v>
      </c>
      <c r="N8170" s="23">
        <v>0.62</v>
      </c>
      <c r="O8170" s="23">
        <v>0.61</v>
      </c>
    </row>
    <row r="8171" spans="1:15" x14ac:dyDescent="0.25">
      <c r="A8171" s="20" t="s">
        <v>117</v>
      </c>
      <c r="B8171" s="20" t="s">
        <v>773</v>
      </c>
      <c r="C8171" s="20" t="s">
        <v>105</v>
      </c>
      <c r="D8171" s="20" t="s">
        <v>106</v>
      </c>
      <c r="E8171" s="21"/>
      <c r="F8171" s="23">
        <v>513.72</v>
      </c>
      <c r="G8171" s="23">
        <v>0.12</v>
      </c>
      <c r="H8171" s="20" t="s">
        <v>102</v>
      </c>
      <c r="I8171" s="20" t="s">
        <v>146</v>
      </c>
      <c r="J8171" s="20" t="s">
        <v>104</v>
      </c>
      <c r="K8171" s="21"/>
      <c r="L8171" s="20" t="s">
        <v>104</v>
      </c>
      <c r="M8171" s="20" t="s">
        <v>82</v>
      </c>
      <c r="N8171" s="21"/>
      <c r="O8171" s="23">
        <v>0.61</v>
      </c>
    </row>
    <row r="8172" spans="1:15" x14ac:dyDescent="0.25">
      <c r="A8172" s="20" t="s">
        <v>117</v>
      </c>
      <c r="B8172" s="20" t="s">
        <v>773</v>
      </c>
      <c r="C8172" s="20" t="s">
        <v>107</v>
      </c>
      <c r="D8172" s="20" t="s">
        <v>106</v>
      </c>
      <c r="E8172" s="21"/>
      <c r="F8172" s="24">
        <v>4191.8900000000003</v>
      </c>
      <c r="G8172" s="23">
        <v>0.98</v>
      </c>
      <c r="H8172" s="20" t="s">
        <v>102</v>
      </c>
      <c r="I8172" s="20" t="s">
        <v>146</v>
      </c>
      <c r="J8172" s="20" t="s">
        <v>104</v>
      </c>
      <c r="K8172" s="21"/>
      <c r="L8172" s="20" t="s">
        <v>104</v>
      </c>
      <c r="M8172" s="20" t="s">
        <v>65</v>
      </c>
      <c r="N8172" s="23">
        <v>0.84</v>
      </c>
      <c r="O8172" s="23">
        <v>0.61</v>
      </c>
    </row>
    <row r="8173" spans="1:15" x14ac:dyDescent="0.25">
      <c r="A8173" s="20" t="s">
        <v>117</v>
      </c>
      <c r="B8173" s="20" t="s">
        <v>773</v>
      </c>
      <c r="C8173" s="20" t="s">
        <v>108</v>
      </c>
      <c r="D8173" s="20" t="s">
        <v>106</v>
      </c>
      <c r="E8173" s="21"/>
      <c r="F8173" s="22">
        <v>2089.8000000000002</v>
      </c>
      <c r="G8173" s="23">
        <v>0.49</v>
      </c>
      <c r="H8173" s="20" t="s">
        <v>102</v>
      </c>
      <c r="I8173" s="20" t="s">
        <v>146</v>
      </c>
      <c r="J8173" s="20" t="s">
        <v>104</v>
      </c>
      <c r="K8173" s="21"/>
      <c r="L8173" s="20" t="s">
        <v>104</v>
      </c>
      <c r="M8173" s="20" t="s">
        <v>64</v>
      </c>
      <c r="N8173" s="23">
        <v>23.22</v>
      </c>
      <c r="O8173" s="23">
        <v>0.61</v>
      </c>
    </row>
    <row r="8174" spans="1:15" x14ac:dyDescent="0.25">
      <c r="A8174" s="20" t="s">
        <v>117</v>
      </c>
      <c r="B8174" s="20" t="s">
        <v>773</v>
      </c>
      <c r="C8174" s="20" t="s">
        <v>54</v>
      </c>
      <c r="D8174" s="20" t="s">
        <v>109</v>
      </c>
      <c r="E8174" s="25">
        <v>26</v>
      </c>
      <c r="F8174" s="24">
        <v>8193.1200000000008</v>
      </c>
      <c r="G8174" s="23">
        <v>1.92</v>
      </c>
      <c r="H8174" s="20" t="s">
        <v>102</v>
      </c>
      <c r="I8174" s="20" t="s">
        <v>146</v>
      </c>
      <c r="J8174" s="20" t="s">
        <v>104</v>
      </c>
      <c r="K8174" s="21"/>
      <c r="L8174" s="20" t="s">
        <v>104</v>
      </c>
      <c r="M8174" s="20" t="s">
        <v>54</v>
      </c>
      <c r="N8174" s="23">
        <v>0.26</v>
      </c>
      <c r="O8174" s="23">
        <v>0.61</v>
      </c>
    </row>
    <row r="8175" spans="1:15" x14ac:dyDescent="0.25">
      <c r="A8175" s="20" t="s">
        <v>117</v>
      </c>
      <c r="B8175" s="20" t="s">
        <v>773</v>
      </c>
      <c r="C8175" s="20" t="s">
        <v>49</v>
      </c>
      <c r="D8175" s="20" t="s">
        <v>109</v>
      </c>
      <c r="E8175" s="25">
        <v>9</v>
      </c>
      <c r="F8175" s="24">
        <v>3764.56</v>
      </c>
      <c r="G8175" s="23">
        <v>0.88</v>
      </c>
      <c r="H8175" s="20" t="s">
        <v>102</v>
      </c>
      <c r="I8175" s="20" t="s">
        <v>146</v>
      </c>
      <c r="J8175" s="20" t="s">
        <v>104</v>
      </c>
      <c r="K8175" s="21"/>
      <c r="L8175" s="20" t="s">
        <v>104</v>
      </c>
      <c r="M8175" s="20" t="s">
        <v>49</v>
      </c>
      <c r="N8175" s="23">
        <v>0.85</v>
      </c>
      <c r="O8175" s="23">
        <v>0.61</v>
      </c>
    </row>
    <row r="8176" spans="1:15" x14ac:dyDescent="0.25">
      <c r="A8176" s="20" t="s">
        <v>117</v>
      </c>
      <c r="B8176" s="20" t="s">
        <v>773</v>
      </c>
      <c r="C8176" s="20" t="s">
        <v>112</v>
      </c>
      <c r="D8176" s="20" t="s">
        <v>113</v>
      </c>
      <c r="E8176" s="25">
        <v>4</v>
      </c>
      <c r="F8176" s="23">
        <v>979.64</v>
      </c>
      <c r="G8176" s="23">
        <v>0.23</v>
      </c>
      <c r="H8176" s="20" t="s">
        <v>102</v>
      </c>
      <c r="I8176" s="20" t="s">
        <v>146</v>
      </c>
      <c r="J8176" s="20" t="s">
        <v>104</v>
      </c>
      <c r="K8176" s="21"/>
      <c r="L8176" s="20" t="s">
        <v>104</v>
      </c>
      <c r="M8176" s="20" t="s">
        <v>58</v>
      </c>
      <c r="N8176" s="23">
        <v>0.69</v>
      </c>
      <c r="O8176" s="23">
        <v>0.61</v>
      </c>
    </row>
    <row r="8177" spans="1:15" x14ac:dyDescent="0.25">
      <c r="A8177" s="20" t="s">
        <v>117</v>
      </c>
      <c r="B8177" s="20" t="s">
        <v>773</v>
      </c>
      <c r="C8177" s="20" t="s">
        <v>114</v>
      </c>
      <c r="D8177" s="21"/>
      <c r="E8177" s="21"/>
      <c r="F8177" s="24">
        <v>12139.01</v>
      </c>
      <c r="G8177" s="23">
        <v>2.85</v>
      </c>
      <c r="H8177" s="20" t="s">
        <v>102</v>
      </c>
      <c r="I8177" s="20" t="s">
        <v>146</v>
      </c>
      <c r="J8177" s="20" t="s">
        <v>104</v>
      </c>
      <c r="K8177" s="21"/>
      <c r="L8177" s="20" t="s">
        <v>104</v>
      </c>
      <c r="M8177" s="20" t="s">
        <v>69</v>
      </c>
      <c r="N8177" s="23">
        <v>2.85</v>
      </c>
      <c r="O8177" s="23">
        <v>0.61</v>
      </c>
    </row>
    <row r="8178" spans="1:15" x14ac:dyDescent="0.25">
      <c r="A8178" s="20" t="s">
        <v>117</v>
      </c>
      <c r="B8178" s="20" t="s">
        <v>773</v>
      </c>
      <c r="C8178" s="20" t="s">
        <v>121</v>
      </c>
      <c r="D8178" s="20" t="s">
        <v>106</v>
      </c>
      <c r="E8178" s="21"/>
      <c r="F8178" s="24">
        <v>2534.2800000000002</v>
      </c>
      <c r="G8178" s="23">
        <v>0.59</v>
      </c>
      <c r="H8178" s="20" t="s">
        <v>102</v>
      </c>
      <c r="I8178" s="20" t="s">
        <v>146</v>
      </c>
      <c r="J8178" s="20" t="s">
        <v>104</v>
      </c>
      <c r="K8178" s="21"/>
      <c r="L8178" s="20" t="s">
        <v>104</v>
      </c>
      <c r="M8178" s="20" t="s">
        <v>74</v>
      </c>
      <c r="N8178" s="21"/>
      <c r="O8178" s="23">
        <v>0.61</v>
      </c>
    </row>
    <row r="8179" spans="1:15" x14ac:dyDescent="0.25">
      <c r="A8179" s="20" t="s">
        <v>117</v>
      </c>
      <c r="B8179" s="20" t="s">
        <v>773</v>
      </c>
      <c r="C8179" s="20" t="s">
        <v>115</v>
      </c>
      <c r="D8179" s="20" t="s">
        <v>106</v>
      </c>
      <c r="E8179" s="21"/>
      <c r="F8179" s="23">
        <v>92.19</v>
      </c>
      <c r="G8179" s="23">
        <v>0.02</v>
      </c>
      <c r="H8179" s="20" t="s">
        <v>102</v>
      </c>
      <c r="I8179" s="20" t="s">
        <v>146</v>
      </c>
      <c r="J8179" s="20" t="s">
        <v>104</v>
      </c>
      <c r="K8179" s="21"/>
      <c r="L8179" s="20" t="s">
        <v>104</v>
      </c>
      <c r="M8179" s="20" t="s">
        <v>75</v>
      </c>
      <c r="N8179" s="21"/>
      <c r="O8179" s="23">
        <v>0.61</v>
      </c>
    </row>
    <row r="8180" spans="1:15" x14ac:dyDescent="0.25">
      <c r="A8180" s="20" t="s">
        <v>117</v>
      </c>
      <c r="B8180" s="20" t="s">
        <v>773</v>
      </c>
      <c r="C8180" s="20" t="s">
        <v>119</v>
      </c>
      <c r="D8180" s="20" t="s">
        <v>6</v>
      </c>
      <c r="E8180" s="21"/>
      <c r="F8180" s="24">
        <v>7217.35</v>
      </c>
      <c r="G8180" s="23">
        <v>1.69</v>
      </c>
      <c r="H8180" s="20" t="s">
        <v>102</v>
      </c>
      <c r="I8180" s="20" t="s">
        <v>146</v>
      </c>
      <c r="J8180" s="20" t="s">
        <v>104</v>
      </c>
      <c r="K8180" s="21"/>
      <c r="L8180" s="20" t="s">
        <v>104</v>
      </c>
      <c r="M8180" s="20" t="s">
        <v>45</v>
      </c>
      <c r="N8180" s="23">
        <v>32.65</v>
      </c>
      <c r="O8180" s="23">
        <v>0.61</v>
      </c>
    </row>
    <row r="8181" spans="1:15" x14ac:dyDescent="0.25">
      <c r="A8181" s="20" t="s">
        <v>117</v>
      </c>
      <c r="B8181" s="20" t="s">
        <v>773</v>
      </c>
      <c r="C8181" s="20" t="s">
        <v>111</v>
      </c>
      <c r="D8181" s="21"/>
      <c r="E8181" s="21"/>
      <c r="F8181" s="24">
        <v>1746.31</v>
      </c>
      <c r="G8181" s="23">
        <v>0.41</v>
      </c>
      <c r="H8181" s="20" t="s">
        <v>102</v>
      </c>
      <c r="I8181" s="20" t="s">
        <v>146</v>
      </c>
      <c r="J8181" s="20" t="s">
        <v>104</v>
      </c>
      <c r="K8181" s="21"/>
      <c r="L8181" s="20" t="s">
        <v>104</v>
      </c>
      <c r="M8181" s="20" t="s">
        <v>56</v>
      </c>
      <c r="N8181" s="23">
        <v>0.41</v>
      </c>
      <c r="O8181" s="23">
        <v>0.61</v>
      </c>
    </row>
    <row r="8182" spans="1:15" x14ac:dyDescent="0.25">
      <c r="A8182" s="20" t="s">
        <v>117</v>
      </c>
      <c r="B8182" s="20" t="s">
        <v>773</v>
      </c>
      <c r="C8182" s="20" t="s">
        <v>110</v>
      </c>
      <c r="D8182" s="20" t="s">
        <v>109</v>
      </c>
      <c r="E8182" s="25">
        <v>26</v>
      </c>
      <c r="F8182" s="24">
        <v>5758.74</v>
      </c>
      <c r="G8182" s="23">
        <v>1.35</v>
      </c>
      <c r="H8182" s="20" t="s">
        <v>102</v>
      </c>
      <c r="I8182" s="20" t="s">
        <v>146</v>
      </c>
      <c r="J8182" s="20" t="s">
        <v>104</v>
      </c>
      <c r="K8182" s="21"/>
      <c r="L8182" s="20" t="s">
        <v>104</v>
      </c>
      <c r="M8182" s="20" t="s">
        <v>55</v>
      </c>
      <c r="N8182" s="23">
        <v>0.09</v>
      </c>
      <c r="O8182" s="23">
        <v>0.61</v>
      </c>
    </row>
    <row r="8183" spans="1:15" x14ac:dyDescent="0.25">
      <c r="A8183" s="20" t="s">
        <v>117</v>
      </c>
      <c r="B8183" s="20" t="s">
        <v>774</v>
      </c>
      <c r="C8183" s="20" t="s">
        <v>7</v>
      </c>
      <c r="D8183" s="20" t="s">
        <v>10</v>
      </c>
      <c r="E8183" s="21"/>
      <c r="F8183" s="24">
        <v>2649.32</v>
      </c>
      <c r="G8183" s="23">
        <v>0.62</v>
      </c>
      <c r="H8183" s="20" t="s">
        <v>102</v>
      </c>
      <c r="I8183" s="20" t="s">
        <v>103</v>
      </c>
      <c r="J8183" s="20" t="s">
        <v>104</v>
      </c>
      <c r="K8183" s="21"/>
      <c r="L8183" s="20" t="s">
        <v>104</v>
      </c>
      <c r="M8183" s="20" t="s">
        <v>48</v>
      </c>
      <c r="N8183" s="23">
        <v>0.62</v>
      </c>
      <c r="O8183" s="21"/>
    </row>
    <row r="8184" spans="1:15" x14ac:dyDescent="0.25">
      <c r="A8184" s="20" t="s">
        <v>117</v>
      </c>
      <c r="B8184" s="20" t="s">
        <v>774</v>
      </c>
      <c r="C8184" s="20" t="s">
        <v>105</v>
      </c>
      <c r="D8184" s="20" t="s">
        <v>106</v>
      </c>
      <c r="E8184" s="21"/>
      <c r="F8184" s="23">
        <v>515.35</v>
      </c>
      <c r="G8184" s="23">
        <v>0.12</v>
      </c>
      <c r="H8184" s="20" t="s">
        <v>102</v>
      </c>
      <c r="I8184" s="20" t="s">
        <v>103</v>
      </c>
      <c r="J8184" s="20" t="s">
        <v>104</v>
      </c>
      <c r="K8184" s="21"/>
      <c r="L8184" s="20" t="s">
        <v>104</v>
      </c>
      <c r="M8184" s="20" t="s">
        <v>82</v>
      </c>
      <c r="N8184" s="21"/>
      <c r="O8184" s="21"/>
    </row>
    <row r="8185" spans="1:15" x14ac:dyDescent="0.25">
      <c r="A8185" s="20" t="s">
        <v>117</v>
      </c>
      <c r="B8185" s="20" t="s">
        <v>774</v>
      </c>
      <c r="C8185" s="20" t="s">
        <v>107</v>
      </c>
      <c r="D8185" s="20" t="s">
        <v>106</v>
      </c>
      <c r="E8185" s="21"/>
      <c r="F8185" s="24">
        <v>3805.81</v>
      </c>
      <c r="G8185" s="23">
        <v>0.89</v>
      </c>
      <c r="H8185" s="20" t="s">
        <v>102</v>
      </c>
      <c r="I8185" s="20" t="s">
        <v>103</v>
      </c>
      <c r="J8185" s="20" t="s">
        <v>104</v>
      </c>
      <c r="K8185" s="21"/>
      <c r="L8185" s="20" t="s">
        <v>104</v>
      </c>
      <c r="M8185" s="20" t="s">
        <v>65</v>
      </c>
      <c r="N8185" s="23">
        <v>0.84</v>
      </c>
      <c r="O8185" s="21"/>
    </row>
    <row r="8186" spans="1:15" x14ac:dyDescent="0.25">
      <c r="A8186" s="20" t="s">
        <v>117</v>
      </c>
      <c r="B8186" s="20" t="s">
        <v>774</v>
      </c>
      <c r="C8186" s="20" t="s">
        <v>108</v>
      </c>
      <c r="D8186" s="20" t="s">
        <v>106</v>
      </c>
      <c r="E8186" s="21"/>
      <c r="F8186" s="22">
        <v>2089.8000000000002</v>
      </c>
      <c r="G8186" s="23">
        <v>0.49</v>
      </c>
      <c r="H8186" s="20" t="s">
        <v>102</v>
      </c>
      <c r="I8186" s="20" t="s">
        <v>103</v>
      </c>
      <c r="J8186" s="20" t="s">
        <v>104</v>
      </c>
      <c r="K8186" s="21"/>
      <c r="L8186" s="20" t="s">
        <v>104</v>
      </c>
      <c r="M8186" s="20" t="s">
        <v>64</v>
      </c>
      <c r="N8186" s="23">
        <v>23.22</v>
      </c>
      <c r="O8186" s="21"/>
    </row>
    <row r="8187" spans="1:15" x14ac:dyDescent="0.25">
      <c r="A8187" s="20" t="s">
        <v>117</v>
      </c>
      <c r="B8187" s="20" t="s">
        <v>774</v>
      </c>
      <c r="C8187" s="20" t="s">
        <v>122</v>
      </c>
      <c r="D8187" s="20" t="s">
        <v>109</v>
      </c>
      <c r="E8187" s="25">
        <v>1</v>
      </c>
      <c r="F8187" s="23">
        <v>576.55999999999995</v>
      </c>
      <c r="G8187" s="23">
        <v>0.13</v>
      </c>
      <c r="H8187" s="20" t="s">
        <v>102</v>
      </c>
      <c r="I8187" s="20" t="s">
        <v>103</v>
      </c>
      <c r="J8187" s="20" t="s">
        <v>104</v>
      </c>
      <c r="K8187" s="21"/>
      <c r="L8187" s="20" t="s">
        <v>104</v>
      </c>
      <c r="M8187" s="20" t="s">
        <v>52</v>
      </c>
      <c r="N8187" s="23">
        <v>1.19</v>
      </c>
      <c r="O8187" s="21"/>
    </row>
    <row r="8188" spans="1:15" x14ac:dyDescent="0.25">
      <c r="A8188" s="20" t="s">
        <v>117</v>
      </c>
      <c r="B8188" s="20" t="s">
        <v>774</v>
      </c>
      <c r="C8188" s="20" t="s">
        <v>127</v>
      </c>
      <c r="D8188" s="20" t="s">
        <v>109</v>
      </c>
      <c r="E8188" s="25">
        <v>5</v>
      </c>
      <c r="F8188" s="24">
        <v>1962.23</v>
      </c>
      <c r="G8188" s="23">
        <v>0.46</v>
      </c>
      <c r="H8188" s="20" t="s">
        <v>102</v>
      </c>
      <c r="I8188" s="20" t="s">
        <v>103</v>
      </c>
      <c r="J8188" s="20" t="s">
        <v>104</v>
      </c>
      <c r="K8188" s="21"/>
      <c r="L8188" s="20" t="s">
        <v>104</v>
      </c>
      <c r="M8188" s="20" t="s">
        <v>51</v>
      </c>
      <c r="N8188" s="23">
        <v>0.81</v>
      </c>
      <c r="O8188" s="21"/>
    </row>
    <row r="8189" spans="1:15" x14ac:dyDescent="0.25">
      <c r="A8189" s="20" t="s">
        <v>117</v>
      </c>
      <c r="B8189" s="20" t="s">
        <v>774</v>
      </c>
      <c r="C8189" s="20" t="s">
        <v>111</v>
      </c>
      <c r="D8189" s="21"/>
      <c r="E8189" s="21"/>
      <c r="F8189" s="24">
        <v>1751.97</v>
      </c>
      <c r="G8189" s="23">
        <v>0.41</v>
      </c>
      <c r="H8189" s="20" t="s">
        <v>102</v>
      </c>
      <c r="I8189" s="20" t="s">
        <v>103</v>
      </c>
      <c r="J8189" s="20" t="s">
        <v>104</v>
      </c>
      <c r="K8189" s="21"/>
      <c r="L8189" s="20" t="s">
        <v>104</v>
      </c>
      <c r="M8189" s="20" t="s">
        <v>56</v>
      </c>
      <c r="N8189" s="23">
        <v>0.41</v>
      </c>
      <c r="O8189" s="21"/>
    </row>
    <row r="8190" spans="1:15" x14ac:dyDescent="0.25">
      <c r="A8190" s="20" t="s">
        <v>117</v>
      </c>
      <c r="B8190" s="20" t="s">
        <v>774</v>
      </c>
      <c r="C8190" s="20" t="s">
        <v>112</v>
      </c>
      <c r="D8190" s="20" t="s">
        <v>113</v>
      </c>
      <c r="E8190" s="25">
        <v>1</v>
      </c>
      <c r="F8190" s="26">
        <v>245.7</v>
      </c>
      <c r="G8190" s="23">
        <v>0.06</v>
      </c>
      <c r="H8190" s="20" t="s">
        <v>102</v>
      </c>
      <c r="I8190" s="20" t="s">
        <v>103</v>
      </c>
      <c r="J8190" s="20" t="s">
        <v>104</v>
      </c>
      <c r="K8190" s="21"/>
      <c r="L8190" s="20" t="s">
        <v>104</v>
      </c>
      <c r="M8190" s="20" t="s">
        <v>58</v>
      </c>
      <c r="N8190" s="23">
        <v>0.69</v>
      </c>
      <c r="O8190" s="21"/>
    </row>
    <row r="8191" spans="1:15" x14ac:dyDescent="0.25">
      <c r="A8191" s="20" t="s">
        <v>117</v>
      </c>
      <c r="B8191" s="20" t="s">
        <v>774</v>
      </c>
      <c r="C8191" s="20" t="s">
        <v>114</v>
      </c>
      <c r="D8191" s="21"/>
      <c r="E8191" s="21"/>
      <c r="F8191" s="24">
        <v>8118.89</v>
      </c>
      <c r="G8191" s="26">
        <v>1.9</v>
      </c>
      <c r="H8191" s="20" t="s">
        <v>102</v>
      </c>
      <c r="I8191" s="20" t="s">
        <v>103</v>
      </c>
      <c r="J8191" s="20" t="s">
        <v>104</v>
      </c>
      <c r="K8191" s="21"/>
      <c r="L8191" s="20" t="s">
        <v>104</v>
      </c>
      <c r="M8191" s="20" t="s">
        <v>69</v>
      </c>
      <c r="N8191" s="23">
        <v>2.85</v>
      </c>
      <c r="O8191" s="21"/>
    </row>
    <row r="8192" spans="1:15" x14ac:dyDescent="0.25">
      <c r="A8192" s="20" t="s">
        <v>117</v>
      </c>
      <c r="B8192" s="20" t="s">
        <v>774</v>
      </c>
      <c r="C8192" s="20" t="s">
        <v>101</v>
      </c>
      <c r="D8192" s="20" t="s">
        <v>6</v>
      </c>
      <c r="E8192" s="21"/>
      <c r="F8192" s="24">
        <v>9114.2099999999991</v>
      </c>
      <c r="G8192" s="23">
        <v>2.13</v>
      </c>
      <c r="H8192" s="20" t="s">
        <v>102</v>
      </c>
      <c r="I8192" s="20" t="s">
        <v>103</v>
      </c>
      <c r="J8192" s="20" t="s">
        <v>104</v>
      </c>
      <c r="K8192" s="21"/>
      <c r="L8192" s="20" t="s">
        <v>104</v>
      </c>
      <c r="M8192" s="20" t="s">
        <v>45</v>
      </c>
      <c r="N8192" s="23">
        <v>35.19</v>
      </c>
      <c r="O8192" s="21"/>
    </row>
    <row r="8193" spans="1:15" x14ac:dyDescent="0.25">
      <c r="A8193" s="20" t="s">
        <v>117</v>
      </c>
      <c r="B8193" s="20" t="s">
        <v>774</v>
      </c>
      <c r="C8193" s="20" t="s">
        <v>110</v>
      </c>
      <c r="D8193" s="20" t="s">
        <v>109</v>
      </c>
      <c r="E8193" s="25">
        <v>8</v>
      </c>
      <c r="F8193" s="24">
        <v>2770.56</v>
      </c>
      <c r="G8193" s="23">
        <v>0.65</v>
      </c>
      <c r="H8193" s="20" t="s">
        <v>102</v>
      </c>
      <c r="I8193" s="20" t="s">
        <v>103</v>
      </c>
      <c r="J8193" s="20" t="s">
        <v>104</v>
      </c>
      <c r="K8193" s="21"/>
      <c r="L8193" s="20" t="s">
        <v>104</v>
      </c>
      <c r="M8193" s="20" t="s">
        <v>55</v>
      </c>
      <c r="N8193" s="23">
        <v>0.09</v>
      </c>
      <c r="O8193" s="21"/>
    </row>
    <row r="8194" spans="1:15" x14ac:dyDescent="0.25">
      <c r="A8194" s="20" t="s">
        <v>117</v>
      </c>
      <c r="B8194" s="20" t="s">
        <v>774</v>
      </c>
      <c r="C8194" s="20" t="s">
        <v>54</v>
      </c>
      <c r="D8194" s="20" t="s">
        <v>109</v>
      </c>
      <c r="E8194" s="25">
        <v>8</v>
      </c>
      <c r="F8194" s="24">
        <v>3377.92</v>
      </c>
      <c r="G8194" s="23">
        <v>0.79</v>
      </c>
      <c r="H8194" s="20" t="s">
        <v>102</v>
      </c>
      <c r="I8194" s="20" t="s">
        <v>103</v>
      </c>
      <c r="J8194" s="20" t="s">
        <v>104</v>
      </c>
      <c r="K8194" s="21"/>
      <c r="L8194" s="20" t="s">
        <v>104</v>
      </c>
      <c r="M8194" s="20" t="s">
        <v>54</v>
      </c>
      <c r="N8194" s="23">
        <v>0.26</v>
      </c>
      <c r="O8194" s="21"/>
    </row>
    <row r="8195" spans="1:15" x14ac:dyDescent="0.25">
      <c r="A8195" s="20" t="s">
        <v>117</v>
      </c>
      <c r="B8195" s="20" t="s">
        <v>774</v>
      </c>
      <c r="C8195" s="20" t="s">
        <v>121</v>
      </c>
      <c r="D8195" s="20" t="s">
        <v>106</v>
      </c>
      <c r="E8195" s="21"/>
      <c r="F8195" s="26">
        <v>924.7</v>
      </c>
      <c r="G8195" s="23">
        <v>0.22</v>
      </c>
      <c r="H8195" s="20" t="s">
        <v>102</v>
      </c>
      <c r="I8195" s="20" t="s">
        <v>103</v>
      </c>
      <c r="J8195" s="20" t="s">
        <v>104</v>
      </c>
      <c r="K8195" s="21"/>
      <c r="L8195" s="20" t="s">
        <v>104</v>
      </c>
      <c r="M8195" s="20" t="s">
        <v>74</v>
      </c>
      <c r="N8195" s="21"/>
      <c r="O8195" s="21"/>
    </row>
    <row r="8196" spans="1:15" x14ac:dyDescent="0.25">
      <c r="A8196" s="20" t="s">
        <v>117</v>
      </c>
      <c r="B8196" s="20" t="s">
        <v>775</v>
      </c>
      <c r="C8196" s="20" t="s">
        <v>119</v>
      </c>
      <c r="D8196" s="20" t="s">
        <v>6</v>
      </c>
      <c r="E8196" s="21"/>
      <c r="F8196" s="24">
        <v>7739.87</v>
      </c>
      <c r="G8196" s="23">
        <v>1.82</v>
      </c>
      <c r="H8196" s="20" t="s">
        <v>102</v>
      </c>
      <c r="I8196" s="20" t="s">
        <v>129</v>
      </c>
      <c r="J8196" s="20" t="s">
        <v>104</v>
      </c>
      <c r="K8196" s="21"/>
      <c r="L8196" s="20" t="s">
        <v>104</v>
      </c>
      <c r="M8196" s="20" t="s">
        <v>45</v>
      </c>
      <c r="N8196" s="23">
        <v>32.65</v>
      </c>
      <c r="O8196" s="23">
        <v>0.69</v>
      </c>
    </row>
    <row r="8197" spans="1:15" x14ac:dyDescent="0.25">
      <c r="A8197" s="20" t="s">
        <v>117</v>
      </c>
      <c r="B8197" s="20" t="s">
        <v>775</v>
      </c>
      <c r="C8197" s="20" t="s">
        <v>7</v>
      </c>
      <c r="D8197" s="20" t="s">
        <v>10</v>
      </c>
      <c r="E8197" s="21"/>
      <c r="F8197" s="22">
        <v>2641.7</v>
      </c>
      <c r="G8197" s="23">
        <v>0.62</v>
      </c>
      <c r="H8197" s="20" t="s">
        <v>102</v>
      </c>
      <c r="I8197" s="20" t="s">
        <v>129</v>
      </c>
      <c r="J8197" s="20" t="s">
        <v>104</v>
      </c>
      <c r="K8197" s="21"/>
      <c r="L8197" s="20" t="s">
        <v>104</v>
      </c>
      <c r="M8197" s="20" t="s">
        <v>48</v>
      </c>
      <c r="N8197" s="23">
        <v>0.62</v>
      </c>
      <c r="O8197" s="23">
        <v>0.69</v>
      </c>
    </row>
    <row r="8198" spans="1:15" x14ac:dyDescent="0.25">
      <c r="A8198" s="20" t="s">
        <v>117</v>
      </c>
      <c r="B8198" s="20" t="s">
        <v>775</v>
      </c>
      <c r="C8198" s="20" t="s">
        <v>105</v>
      </c>
      <c r="D8198" s="20" t="s">
        <v>106</v>
      </c>
      <c r="E8198" s="21"/>
      <c r="F8198" s="23">
        <v>516.22</v>
      </c>
      <c r="G8198" s="23">
        <v>0.12</v>
      </c>
      <c r="H8198" s="20" t="s">
        <v>102</v>
      </c>
      <c r="I8198" s="20" t="s">
        <v>129</v>
      </c>
      <c r="J8198" s="20" t="s">
        <v>104</v>
      </c>
      <c r="K8198" s="21"/>
      <c r="L8198" s="20" t="s">
        <v>104</v>
      </c>
      <c r="M8198" s="20" t="s">
        <v>82</v>
      </c>
      <c r="N8198" s="21"/>
      <c r="O8198" s="23">
        <v>0.69</v>
      </c>
    </row>
    <row r="8199" spans="1:15" x14ac:dyDescent="0.25">
      <c r="A8199" s="20" t="s">
        <v>117</v>
      </c>
      <c r="B8199" s="20" t="s">
        <v>775</v>
      </c>
      <c r="C8199" s="20" t="s">
        <v>107</v>
      </c>
      <c r="D8199" s="20" t="s">
        <v>106</v>
      </c>
      <c r="E8199" s="21"/>
      <c r="F8199" s="24">
        <v>4193.1499999999996</v>
      </c>
      <c r="G8199" s="23">
        <v>0.98</v>
      </c>
      <c r="H8199" s="20" t="s">
        <v>102</v>
      </c>
      <c r="I8199" s="20" t="s">
        <v>129</v>
      </c>
      <c r="J8199" s="20" t="s">
        <v>104</v>
      </c>
      <c r="K8199" s="21"/>
      <c r="L8199" s="20" t="s">
        <v>104</v>
      </c>
      <c r="M8199" s="20" t="s">
        <v>65</v>
      </c>
      <c r="N8199" s="23">
        <v>0.84</v>
      </c>
      <c r="O8199" s="23">
        <v>0.69</v>
      </c>
    </row>
    <row r="8200" spans="1:15" x14ac:dyDescent="0.25">
      <c r="A8200" s="20" t="s">
        <v>117</v>
      </c>
      <c r="B8200" s="20" t="s">
        <v>775</v>
      </c>
      <c r="C8200" s="20" t="s">
        <v>108</v>
      </c>
      <c r="D8200" s="20" t="s">
        <v>106</v>
      </c>
      <c r="E8200" s="21"/>
      <c r="F8200" s="22">
        <v>2089.8000000000002</v>
      </c>
      <c r="G8200" s="23">
        <v>0.49</v>
      </c>
      <c r="H8200" s="20" t="s">
        <v>102</v>
      </c>
      <c r="I8200" s="20" t="s">
        <v>129</v>
      </c>
      <c r="J8200" s="20" t="s">
        <v>104</v>
      </c>
      <c r="K8200" s="21"/>
      <c r="L8200" s="20" t="s">
        <v>104</v>
      </c>
      <c r="M8200" s="20" t="s">
        <v>64</v>
      </c>
      <c r="N8200" s="23">
        <v>23.22</v>
      </c>
      <c r="O8200" s="23">
        <v>0.69</v>
      </c>
    </row>
    <row r="8201" spans="1:15" x14ac:dyDescent="0.25">
      <c r="A8201" s="20" t="s">
        <v>117</v>
      </c>
      <c r="B8201" s="20" t="s">
        <v>775</v>
      </c>
      <c r="C8201" s="20" t="s">
        <v>54</v>
      </c>
      <c r="D8201" s="20" t="s">
        <v>109</v>
      </c>
      <c r="E8201" s="25">
        <v>26</v>
      </c>
      <c r="F8201" s="24">
        <v>11072.88</v>
      </c>
      <c r="G8201" s="26">
        <v>2.6</v>
      </c>
      <c r="H8201" s="20" t="s">
        <v>102</v>
      </c>
      <c r="I8201" s="20" t="s">
        <v>129</v>
      </c>
      <c r="J8201" s="20" t="s">
        <v>104</v>
      </c>
      <c r="K8201" s="21"/>
      <c r="L8201" s="20" t="s">
        <v>104</v>
      </c>
      <c r="M8201" s="20" t="s">
        <v>54</v>
      </c>
      <c r="N8201" s="23">
        <v>0.26</v>
      </c>
      <c r="O8201" s="23">
        <v>0.69</v>
      </c>
    </row>
    <row r="8202" spans="1:15" x14ac:dyDescent="0.25">
      <c r="A8202" s="20" t="s">
        <v>117</v>
      </c>
      <c r="B8202" s="20" t="s">
        <v>775</v>
      </c>
      <c r="C8202" s="20" t="s">
        <v>110</v>
      </c>
      <c r="D8202" s="20" t="s">
        <v>109</v>
      </c>
      <c r="E8202" s="25">
        <v>26</v>
      </c>
      <c r="F8202" s="24">
        <v>6931.08</v>
      </c>
      <c r="G8202" s="23">
        <v>1.63</v>
      </c>
      <c r="H8202" s="20" t="s">
        <v>102</v>
      </c>
      <c r="I8202" s="20" t="s">
        <v>129</v>
      </c>
      <c r="J8202" s="20" t="s">
        <v>104</v>
      </c>
      <c r="K8202" s="21"/>
      <c r="L8202" s="20" t="s">
        <v>104</v>
      </c>
      <c r="M8202" s="20" t="s">
        <v>55</v>
      </c>
      <c r="N8202" s="23">
        <v>0.09</v>
      </c>
      <c r="O8202" s="23">
        <v>0.69</v>
      </c>
    </row>
    <row r="8203" spans="1:15" x14ac:dyDescent="0.25">
      <c r="A8203" s="20" t="s">
        <v>117</v>
      </c>
      <c r="B8203" s="20" t="s">
        <v>775</v>
      </c>
      <c r="C8203" s="20" t="s">
        <v>127</v>
      </c>
      <c r="D8203" s="20" t="s">
        <v>109</v>
      </c>
      <c r="E8203" s="25">
        <v>5</v>
      </c>
      <c r="F8203" s="22">
        <v>2016.9</v>
      </c>
      <c r="G8203" s="23">
        <v>0.47</v>
      </c>
      <c r="H8203" s="20" t="s">
        <v>102</v>
      </c>
      <c r="I8203" s="20" t="s">
        <v>129</v>
      </c>
      <c r="J8203" s="20" t="s">
        <v>104</v>
      </c>
      <c r="K8203" s="21"/>
      <c r="L8203" s="20" t="s">
        <v>104</v>
      </c>
      <c r="M8203" s="20" t="s">
        <v>51</v>
      </c>
      <c r="N8203" s="23">
        <v>0.81</v>
      </c>
      <c r="O8203" s="23">
        <v>0.69</v>
      </c>
    </row>
    <row r="8204" spans="1:15" x14ac:dyDescent="0.25">
      <c r="A8204" s="20" t="s">
        <v>117</v>
      </c>
      <c r="B8204" s="20" t="s">
        <v>775</v>
      </c>
      <c r="C8204" s="20" t="s">
        <v>122</v>
      </c>
      <c r="D8204" s="20" t="s">
        <v>109</v>
      </c>
      <c r="E8204" s="25">
        <v>4</v>
      </c>
      <c r="F8204" s="24">
        <v>2370.48</v>
      </c>
      <c r="G8204" s="23">
        <v>0.56000000000000005</v>
      </c>
      <c r="H8204" s="20" t="s">
        <v>102</v>
      </c>
      <c r="I8204" s="20" t="s">
        <v>129</v>
      </c>
      <c r="J8204" s="20" t="s">
        <v>104</v>
      </c>
      <c r="K8204" s="21"/>
      <c r="L8204" s="20" t="s">
        <v>104</v>
      </c>
      <c r="M8204" s="20" t="s">
        <v>52</v>
      </c>
      <c r="N8204" s="23">
        <v>1.19</v>
      </c>
      <c r="O8204" s="23">
        <v>0.69</v>
      </c>
    </row>
    <row r="8205" spans="1:15" x14ac:dyDescent="0.25">
      <c r="A8205" s="20" t="s">
        <v>117</v>
      </c>
      <c r="B8205" s="20" t="s">
        <v>775</v>
      </c>
      <c r="C8205" s="20" t="s">
        <v>111</v>
      </c>
      <c r="D8205" s="21"/>
      <c r="E8205" s="21"/>
      <c r="F8205" s="24">
        <v>1746.93</v>
      </c>
      <c r="G8205" s="23">
        <v>0.41</v>
      </c>
      <c r="H8205" s="20" t="s">
        <v>102</v>
      </c>
      <c r="I8205" s="20" t="s">
        <v>129</v>
      </c>
      <c r="J8205" s="20" t="s">
        <v>104</v>
      </c>
      <c r="K8205" s="21"/>
      <c r="L8205" s="20" t="s">
        <v>104</v>
      </c>
      <c r="M8205" s="20" t="s">
        <v>56</v>
      </c>
      <c r="N8205" s="23">
        <v>0.41</v>
      </c>
      <c r="O8205" s="23">
        <v>0.69</v>
      </c>
    </row>
    <row r="8206" spans="1:15" x14ac:dyDescent="0.25">
      <c r="A8206" s="20" t="s">
        <v>117</v>
      </c>
      <c r="B8206" s="20" t="s">
        <v>775</v>
      </c>
      <c r="C8206" s="20" t="s">
        <v>112</v>
      </c>
      <c r="D8206" s="20" t="s">
        <v>113</v>
      </c>
      <c r="E8206" s="25">
        <v>4</v>
      </c>
      <c r="F8206" s="23">
        <v>979.98</v>
      </c>
      <c r="G8206" s="23">
        <v>0.23</v>
      </c>
      <c r="H8206" s="20" t="s">
        <v>102</v>
      </c>
      <c r="I8206" s="20" t="s">
        <v>129</v>
      </c>
      <c r="J8206" s="20" t="s">
        <v>104</v>
      </c>
      <c r="K8206" s="21"/>
      <c r="L8206" s="20" t="s">
        <v>104</v>
      </c>
      <c r="M8206" s="20" t="s">
        <v>58</v>
      </c>
      <c r="N8206" s="23">
        <v>0.69</v>
      </c>
      <c r="O8206" s="23">
        <v>0.69</v>
      </c>
    </row>
    <row r="8207" spans="1:15" x14ac:dyDescent="0.25">
      <c r="A8207" s="20" t="s">
        <v>117</v>
      </c>
      <c r="B8207" s="20" t="s">
        <v>775</v>
      </c>
      <c r="C8207" s="20" t="s">
        <v>114</v>
      </c>
      <c r="D8207" s="21"/>
      <c r="E8207" s="21"/>
      <c r="F8207" s="24">
        <v>12143.28</v>
      </c>
      <c r="G8207" s="23">
        <v>2.85</v>
      </c>
      <c r="H8207" s="20" t="s">
        <v>102</v>
      </c>
      <c r="I8207" s="20" t="s">
        <v>129</v>
      </c>
      <c r="J8207" s="20" t="s">
        <v>104</v>
      </c>
      <c r="K8207" s="21"/>
      <c r="L8207" s="20" t="s">
        <v>104</v>
      </c>
      <c r="M8207" s="20" t="s">
        <v>69</v>
      </c>
      <c r="N8207" s="23">
        <v>2.85</v>
      </c>
      <c r="O8207" s="23">
        <v>0.69</v>
      </c>
    </row>
    <row r="8208" spans="1:15" x14ac:dyDescent="0.25">
      <c r="A8208" s="20" t="s">
        <v>117</v>
      </c>
      <c r="B8208" s="20" t="s">
        <v>775</v>
      </c>
      <c r="C8208" s="20" t="s">
        <v>121</v>
      </c>
      <c r="D8208" s="20" t="s">
        <v>106</v>
      </c>
      <c r="E8208" s="21"/>
      <c r="F8208" s="24">
        <v>2535.1799999999998</v>
      </c>
      <c r="G8208" s="26">
        <v>0.6</v>
      </c>
      <c r="H8208" s="20" t="s">
        <v>102</v>
      </c>
      <c r="I8208" s="20" t="s">
        <v>129</v>
      </c>
      <c r="J8208" s="20" t="s">
        <v>104</v>
      </c>
      <c r="K8208" s="21"/>
      <c r="L8208" s="20" t="s">
        <v>104</v>
      </c>
      <c r="M8208" s="20" t="s">
        <v>74</v>
      </c>
      <c r="N8208" s="21"/>
      <c r="O8208" s="23">
        <v>0.69</v>
      </c>
    </row>
    <row r="8209" spans="1:15" x14ac:dyDescent="0.25">
      <c r="A8209" s="20" t="s">
        <v>117</v>
      </c>
      <c r="B8209" s="20" t="s">
        <v>776</v>
      </c>
      <c r="C8209" s="20" t="s">
        <v>119</v>
      </c>
      <c r="D8209" s="20" t="s">
        <v>6</v>
      </c>
      <c r="E8209" s="21"/>
      <c r="F8209" s="24">
        <v>7570.69</v>
      </c>
      <c r="G8209" s="23">
        <v>1.78</v>
      </c>
      <c r="H8209" s="20" t="s">
        <v>102</v>
      </c>
      <c r="I8209" s="20" t="s">
        <v>146</v>
      </c>
      <c r="J8209" s="20" t="s">
        <v>104</v>
      </c>
      <c r="K8209" s="21"/>
      <c r="L8209" s="20" t="s">
        <v>104</v>
      </c>
      <c r="M8209" s="20" t="s">
        <v>45</v>
      </c>
      <c r="N8209" s="23">
        <v>32.65</v>
      </c>
      <c r="O8209" s="23">
        <v>0.09</v>
      </c>
    </row>
    <row r="8210" spans="1:15" x14ac:dyDescent="0.25">
      <c r="A8210" s="20" t="s">
        <v>117</v>
      </c>
      <c r="B8210" s="20" t="s">
        <v>776</v>
      </c>
      <c r="C8210" s="20" t="s">
        <v>7</v>
      </c>
      <c r="D8210" s="20" t="s">
        <v>10</v>
      </c>
      <c r="E8210" s="21"/>
      <c r="F8210" s="24">
        <v>2637.23</v>
      </c>
      <c r="G8210" s="23">
        <v>0.62</v>
      </c>
      <c r="H8210" s="20" t="s">
        <v>102</v>
      </c>
      <c r="I8210" s="20" t="s">
        <v>146</v>
      </c>
      <c r="J8210" s="20" t="s">
        <v>104</v>
      </c>
      <c r="K8210" s="21"/>
      <c r="L8210" s="20" t="s">
        <v>104</v>
      </c>
      <c r="M8210" s="20" t="s">
        <v>48</v>
      </c>
      <c r="N8210" s="23">
        <v>0.62</v>
      </c>
      <c r="O8210" s="23">
        <v>0.09</v>
      </c>
    </row>
    <row r="8211" spans="1:15" x14ac:dyDescent="0.25">
      <c r="A8211" s="20" t="s">
        <v>117</v>
      </c>
      <c r="B8211" s="20" t="s">
        <v>776</v>
      </c>
      <c r="C8211" s="20" t="s">
        <v>105</v>
      </c>
      <c r="D8211" s="20" t="s">
        <v>106</v>
      </c>
      <c r="E8211" s="21"/>
      <c r="F8211" s="23">
        <v>513.03</v>
      </c>
      <c r="G8211" s="23">
        <v>0.12</v>
      </c>
      <c r="H8211" s="20" t="s">
        <v>102</v>
      </c>
      <c r="I8211" s="20" t="s">
        <v>146</v>
      </c>
      <c r="J8211" s="20" t="s">
        <v>104</v>
      </c>
      <c r="K8211" s="21"/>
      <c r="L8211" s="20" t="s">
        <v>104</v>
      </c>
      <c r="M8211" s="20" t="s">
        <v>82</v>
      </c>
      <c r="N8211" s="21"/>
      <c r="O8211" s="23">
        <v>0.09</v>
      </c>
    </row>
    <row r="8212" spans="1:15" x14ac:dyDescent="0.25">
      <c r="A8212" s="20" t="s">
        <v>117</v>
      </c>
      <c r="B8212" s="20" t="s">
        <v>776</v>
      </c>
      <c r="C8212" s="20" t="s">
        <v>107</v>
      </c>
      <c r="D8212" s="20" t="s">
        <v>106</v>
      </c>
      <c r="E8212" s="21"/>
      <c r="F8212" s="24">
        <v>3790.99</v>
      </c>
      <c r="G8212" s="23">
        <v>0.89</v>
      </c>
      <c r="H8212" s="20" t="s">
        <v>102</v>
      </c>
      <c r="I8212" s="20" t="s">
        <v>146</v>
      </c>
      <c r="J8212" s="20" t="s">
        <v>104</v>
      </c>
      <c r="K8212" s="21"/>
      <c r="L8212" s="20" t="s">
        <v>104</v>
      </c>
      <c r="M8212" s="20" t="s">
        <v>65</v>
      </c>
      <c r="N8212" s="23">
        <v>0.84</v>
      </c>
      <c r="O8212" s="23">
        <v>0.09</v>
      </c>
    </row>
    <row r="8213" spans="1:15" x14ac:dyDescent="0.25">
      <c r="A8213" s="20" t="s">
        <v>117</v>
      </c>
      <c r="B8213" s="20" t="s">
        <v>776</v>
      </c>
      <c r="C8213" s="20" t="s">
        <v>108</v>
      </c>
      <c r="D8213" s="20" t="s">
        <v>106</v>
      </c>
      <c r="E8213" s="21"/>
      <c r="F8213" s="22">
        <v>2089.8000000000002</v>
      </c>
      <c r="G8213" s="23">
        <v>0.49</v>
      </c>
      <c r="H8213" s="20" t="s">
        <v>102</v>
      </c>
      <c r="I8213" s="20" t="s">
        <v>146</v>
      </c>
      <c r="J8213" s="20" t="s">
        <v>104</v>
      </c>
      <c r="K8213" s="21"/>
      <c r="L8213" s="20" t="s">
        <v>104</v>
      </c>
      <c r="M8213" s="20" t="s">
        <v>64</v>
      </c>
      <c r="N8213" s="23">
        <v>23.22</v>
      </c>
      <c r="O8213" s="23">
        <v>0.09</v>
      </c>
    </row>
    <row r="8214" spans="1:15" x14ac:dyDescent="0.25">
      <c r="A8214" s="20" t="s">
        <v>117</v>
      </c>
      <c r="B8214" s="20" t="s">
        <v>776</v>
      </c>
      <c r="C8214" s="20" t="s">
        <v>54</v>
      </c>
      <c r="D8214" s="20" t="s">
        <v>109</v>
      </c>
      <c r="E8214" s="25">
        <v>13</v>
      </c>
      <c r="F8214" s="24">
        <v>5485.74</v>
      </c>
      <c r="G8214" s="23">
        <v>1.29</v>
      </c>
      <c r="H8214" s="20" t="s">
        <v>102</v>
      </c>
      <c r="I8214" s="20" t="s">
        <v>146</v>
      </c>
      <c r="J8214" s="20" t="s">
        <v>104</v>
      </c>
      <c r="K8214" s="21"/>
      <c r="L8214" s="20" t="s">
        <v>104</v>
      </c>
      <c r="M8214" s="20" t="s">
        <v>54</v>
      </c>
      <c r="N8214" s="23">
        <v>0.26</v>
      </c>
      <c r="O8214" s="23">
        <v>0.09</v>
      </c>
    </row>
    <row r="8215" spans="1:15" x14ac:dyDescent="0.25">
      <c r="A8215" s="20" t="s">
        <v>117</v>
      </c>
      <c r="B8215" s="20" t="s">
        <v>776</v>
      </c>
      <c r="C8215" s="20" t="s">
        <v>55</v>
      </c>
      <c r="D8215" s="20" t="s">
        <v>109</v>
      </c>
      <c r="E8215" s="25">
        <v>13</v>
      </c>
      <c r="F8215" s="24">
        <v>1392.56</v>
      </c>
      <c r="G8215" s="23">
        <v>0.33</v>
      </c>
      <c r="H8215" s="20" t="s">
        <v>102</v>
      </c>
      <c r="I8215" s="20" t="s">
        <v>146</v>
      </c>
      <c r="J8215" s="20" t="s">
        <v>104</v>
      </c>
      <c r="K8215" s="21"/>
      <c r="L8215" s="20" t="s">
        <v>104</v>
      </c>
      <c r="M8215" s="20" t="s">
        <v>55</v>
      </c>
      <c r="N8215" s="23">
        <v>0.02</v>
      </c>
      <c r="O8215" s="23">
        <v>0.09</v>
      </c>
    </row>
    <row r="8216" spans="1:15" x14ac:dyDescent="0.25">
      <c r="A8216" s="20" t="s">
        <v>117</v>
      </c>
      <c r="B8216" s="20" t="s">
        <v>776</v>
      </c>
      <c r="C8216" s="20" t="s">
        <v>122</v>
      </c>
      <c r="D8216" s="20" t="s">
        <v>109</v>
      </c>
      <c r="E8216" s="25">
        <v>1</v>
      </c>
      <c r="F8216" s="23">
        <v>541.92999999999995</v>
      </c>
      <c r="G8216" s="23">
        <v>0.13</v>
      </c>
      <c r="H8216" s="20" t="s">
        <v>102</v>
      </c>
      <c r="I8216" s="20" t="s">
        <v>146</v>
      </c>
      <c r="J8216" s="20" t="s">
        <v>104</v>
      </c>
      <c r="K8216" s="21"/>
      <c r="L8216" s="20" t="s">
        <v>104</v>
      </c>
      <c r="M8216" s="20" t="s">
        <v>52</v>
      </c>
      <c r="N8216" s="23">
        <v>1.19</v>
      </c>
      <c r="O8216" s="23">
        <v>0.09</v>
      </c>
    </row>
    <row r="8217" spans="1:15" x14ac:dyDescent="0.25">
      <c r="A8217" s="20" t="s">
        <v>117</v>
      </c>
      <c r="B8217" s="20" t="s">
        <v>776</v>
      </c>
      <c r="C8217" s="20" t="s">
        <v>127</v>
      </c>
      <c r="D8217" s="20" t="s">
        <v>109</v>
      </c>
      <c r="E8217" s="25">
        <v>5</v>
      </c>
      <c r="F8217" s="24">
        <v>1844.37</v>
      </c>
      <c r="G8217" s="23">
        <v>0.43</v>
      </c>
      <c r="H8217" s="20" t="s">
        <v>102</v>
      </c>
      <c r="I8217" s="20" t="s">
        <v>146</v>
      </c>
      <c r="J8217" s="20" t="s">
        <v>104</v>
      </c>
      <c r="K8217" s="21"/>
      <c r="L8217" s="20" t="s">
        <v>104</v>
      </c>
      <c r="M8217" s="20" t="s">
        <v>51</v>
      </c>
      <c r="N8217" s="23">
        <v>0.81</v>
      </c>
      <c r="O8217" s="23">
        <v>0.09</v>
      </c>
    </row>
    <row r="8218" spans="1:15" x14ac:dyDescent="0.25">
      <c r="A8218" s="20" t="s">
        <v>117</v>
      </c>
      <c r="B8218" s="20" t="s">
        <v>776</v>
      </c>
      <c r="C8218" s="20" t="s">
        <v>111</v>
      </c>
      <c r="D8218" s="21"/>
      <c r="E8218" s="21"/>
      <c r="F8218" s="24">
        <v>1743.98</v>
      </c>
      <c r="G8218" s="23">
        <v>0.41</v>
      </c>
      <c r="H8218" s="20" t="s">
        <v>102</v>
      </c>
      <c r="I8218" s="20" t="s">
        <v>146</v>
      </c>
      <c r="J8218" s="20" t="s">
        <v>104</v>
      </c>
      <c r="K8218" s="21"/>
      <c r="L8218" s="20" t="s">
        <v>104</v>
      </c>
      <c r="M8218" s="20" t="s">
        <v>56</v>
      </c>
      <c r="N8218" s="23">
        <v>0.41</v>
      </c>
      <c r="O8218" s="23">
        <v>0.09</v>
      </c>
    </row>
    <row r="8219" spans="1:15" x14ac:dyDescent="0.25">
      <c r="A8219" s="20" t="s">
        <v>117</v>
      </c>
      <c r="B8219" s="20" t="s">
        <v>776</v>
      </c>
      <c r="C8219" s="20" t="s">
        <v>112</v>
      </c>
      <c r="D8219" s="20" t="s">
        <v>113</v>
      </c>
      <c r="E8219" s="25">
        <v>1</v>
      </c>
      <c r="F8219" s="23">
        <v>244.58</v>
      </c>
      <c r="G8219" s="23">
        <v>0.06</v>
      </c>
      <c r="H8219" s="20" t="s">
        <v>102</v>
      </c>
      <c r="I8219" s="20" t="s">
        <v>146</v>
      </c>
      <c r="J8219" s="20" t="s">
        <v>104</v>
      </c>
      <c r="K8219" s="21"/>
      <c r="L8219" s="20" t="s">
        <v>104</v>
      </c>
      <c r="M8219" s="20" t="s">
        <v>58</v>
      </c>
      <c r="N8219" s="23">
        <v>0.69</v>
      </c>
      <c r="O8219" s="23">
        <v>0.09</v>
      </c>
    </row>
    <row r="8220" spans="1:15" x14ac:dyDescent="0.25">
      <c r="A8220" s="20" t="s">
        <v>117</v>
      </c>
      <c r="B8220" s="20" t="s">
        <v>776</v>
      </c>
      <c r="C8220" s="20" t="s">
        <v>114</v>
      </c>
      <c r="D8220" s="21"/>
      <c r="E8220" s="21"/>
      <c r="F8220" s="22">
        <v>8507.2000000000007</v>
      </c>
      <c r="G8220" s="25">
        <v>2</v>
      </c>
      <c r="H8220" s="20" t="s">
        <v>102</v>
      </c>
      <c r="I8220" s="20" t="s">
        <v>146</v>
      </c>
      <c r="J8220" s="20" t="s">
        <v>104</v>
      </c>
      <c r="K8220" s="21"/>
      <c r="L8220" s="20" t="s">
        <v>104</v>
      </c>
      <c r="M8220" s="20" t="s">
        <v>69</v>
      </c>
      <c r="N8220" s="23">
        <v>2.85</v>
      </c>
      <c r="O8220" s="23">
        <v>0.09</v>
      </c>
    </row>
    <row r="8221" spans="1:15" x14ac:dyDescent="0.25">
      <c r="A8221" s="20" t="s">
        <v>117</v>
      </c>
      <c r="B8221" s="20" t="s">
        <v>776</v>
      </c>
      <c r="C8221" s="20" t="s">
        <v>121</v>
      </c>
      <c r="D8221" s="20" t="s">
        <v>106</v>
      </c>
      <c r="E8221" s="21"/>
      <c r="F8221" s="21"/>
      <c r="G8221" s="21"/>
      <c r="H8221" s="20" t="s">
        <v>102</v>
      </c>
      <c r="I8221" s="20" t="s">
        <v>146</v>
      </c>
      <c r="J8221" s="20" t="s">
        <v>104</v>
      </c>
      <c r="K8221" s="21"/>
      <c r="L8221" s="20" t="s">
        <v>104</v>
      </c>
      <c r="M8221" s="20" t="s">
        <v>74</v>
      </c>
      <c r="N8221" s="21"/>
      <c r="O8221" s="23">
        <v>0.09</v>
      </c>
    </row>
    <row r="8222" spans="1:15" x14ac:dyDescent="0.25">
      <c r="A8222" s="20" t="s">
        <v>117</v>
      </c>
      <c r="B8222" s="20" t="s">
        <v>776</v>
      </c>
      <c r="C8222" s="20" t="s">
        <v>115</v>
      </c>
      <c r="D8222" s="20" t="s">
        <v>106</v>
      </c>
      <c r="E8222" s="21"/>
      <c r="F8222" s="23">
        <v>98.65</v>
      </c>
      <c r="G8222" s="23">
        <v>0.02</v>
      </c>
      <c r="H8222" s="20" t="s">
        <v>102</v>
      </c>
      <c r="I8222" s="20" t="s">
        <v>146</v>
      </c>
      <c r="J8222" s="20" t="s">
        <v>104</v>
      </c>
      <c r="K8222" s="21"/>
      <c r="L8222" s="20" t="s">
        <v>104</v>
      </c>
      <c r="M8222" s="20" t="s">
        <v>75</v>
      </c>
      <c r="N8222" s="21"/>
      <c r="O8222" s="23">
        <v>0.09</v>
      </c>
    </row>
    <row r="8223" spans="1:15" x14ac:dyDescent="0.25">
      <c r="A8223" s="20" t="s">
        <v>117</v>
      </c>
      <c r="B8223" s="20" t="s">
        <v>777</v>
      </c>
      <c r="C8223" s="20" t="s">
        <v>7</v>
      </c>
      <c r="D8223" s="20" t="s">
        <v>10</v>
      </c>
      <c r="E8223" s="21"/>
      <c r="F8223" s="24">
        <v>2593.58</v>
      </c>
      <c r="G8223" s="23">
        <v>0.62</v>
      </c>
      <c r="H8223" s="20" t="s">
        <v>102</v>
      </c>
      <c r="I8223" s="20" t="s">
        <v>183</v>
      </c>
      <c r="J8223" s="20" t="s">
        <v>104</v>
      </c>
      <c r="K8223" s="21"/>
      <c r="L8223" s="20" t="s">
        <v>104</v>
      </c>
      <c r="M8223" s="20" t="s">
        <v>48</v>
      </c>
      <c r="N8223" s="23">
        <v>0.62</v>
      </c>
      <c r="O8223" s="23">
        <v>0.41</v>
      </c>
    </row>
    <row r="8224" spans="1:15" x14ac:dyDescent="0.25">
      <c r="A8224" s="20" t="s">
        <v>117</v>
      </c>
      <c r="B8224" s="20" t="s">
        <v>777</v>
      </c>
      <c r="C8224" s="20" t="s">
        <v>105</v>
      </c>
      <c r="D8224" s="20" t="s">
        <v>106</v>
      </c>
      <c r="E8224" s="21"/>
      <c r="F8224" s="23">
        <v>504.54</v>
      </c>
      <c r="G8224" s="23">
        <v>0.12</v>
      </c>
      <c r="H8224" s="20" t="s">
        <v>102</v>
      </c>
      <c r="I8224" s="20" t="s">
        <v>183</v>
      </c>
      <c r="J8224" s="20" t="s">
        <v>104</v>
      </c>
      <c r="K8224" s="21"/>
      <c r="L8224" s="20" t="s">
        <v>104</v>
      </c>
      <c r="M8224" s="20" t="s">
        <v>82</v>
      </c>
      <c r="N8224" s="21"/>
      <c r="O8224" s="23">
        <v>0.41</v>
      </c>
    </row>
    <row r="8225" spans="1:15" x14ac:dyDescent="0.25">
      <c r="A8225" s="20" t="s">
        <v>117</v>
      </c>
      <c r="B8225" s="20" t="s">
        <v>777</v>
      </c>
      <c r="C8225" s="20" t="s">
        <v>22</v>
      </c>
      <c r="D8225" s="20" t="s">
        <v>106</v>
      </c>
      <c r="E8225" s="21"/>
      <c r="F8225" s="24">
        <v>11821.17</v>
      </c>
      <c r="G8225" s="23">
        <v>2.83</v>
      </c>
      <c r="H8225" s="20" t="s">
        <v>102</v>
      </c>
      <c r="I8225" s="20" t="s">
        <v>183</v>
      </c>
      <c r="J8225" s="20" t="s">
        <v>104</v>
      </c>
      <c r="K8225" s="21"/>
      <c r="L8225" s="20" t="s">
        <v>104</v>
      </c>
      <c r="M8225" s="20" t="s">
        <v>61</v>
      </c>
      <c r="N8225" s="24">
        <v>5910.59</v>
      </c>
      <c r="O8225" s="23">
        <v>0.41</v>
      </c>
    </row>
    <row r="8226" spans="1:15" x14ac:dyDescent="0.25">
      <c r="A8226" s="20" t="s">
        <v>117</v>
      </c>
      <c r="B8226" s="20" t="s">
        <v>777</v>
      </c>
      <c r="C8226" s="20" t="s">
        <v>107</v>
      </c>
      <c r="D8226" s="20" t="s">
        <v>106</v>
      </c>
      <c r="E8226" s="21"/>
      <c r="F8226" s="24">
        <v>3820.93</v>
      </c>
      <c r="G8226" s="23">
        <v>0.91</v>
      </c>
      <c r="H8226" s="20" t="s">
        <v>102</v>
      </c>
      <c r="I8226" s="20" t="s">
        <v>183</v>
      </c>
      <c r="J8226" s="20" t="s">
        <v>104</v>
      </c>
      <c r="K8226" s="21"/>
      <c r="L8226" s="20" t="s">
        <v>104</v>
      </c>
      <c r="M8226" s="20" t="s">
        <v>65</v>
      </c>
      <c r="N8226" s="23">
        <v>0.84</v>
      </c>
      <c r="O8226" s="23">
        <v>0.41</v>
      </c>
    </row>
    <row r="8227" spans="1:15" x14ac:dyDescent="0.25">
      <c r="A8227" s="20" t="s">
        <v>117</v>
      </c>
      <c r="B8227" s="20" t="s">
        <v>777</v>
      </c>
      <c r="C8227" s="20" t="s">
        <v>108</v>
      </c>
      <c r="D8227" s="20" t="s">
        <v>106</v>
      </c>
      <c r="E8227" s="21"/>
      <c r="F8227" s="24">
        <v>1671.84</v>
      </c>
      <c r="G8227" s="26">
        <v>0.4</v>
      </c>
      <c r="H8227" s="20" t="s">
        <v>102</v>
      </c>
      <c r="I8227" s="20" t="s">
        <v>183</v>
      </c>
      <c r="J8227" s="20" t="s">
        <v>104</v>
      </c>
      <c r="K8227" s="21"/>
      <c r="L8227" s="20" t="s">
        <v>104</v>
      </c>
      <c r="M8227" s="20" t="s">
        <v>64</v>
      </c>
      <c r="N8227" s="23">
        <v>23.22</v>
      </c>
      <c r="O8227" s="23">
        <v>0.41</v>
      </c>
    </row>
    <row r="8228" spans="1:15" x14ac:dyDescent="0.25">
      <c r="A8228" s="20" t="s">
        <v>117</v>
      </c>
      <c r="B8228" s="20" t="s">
        <v>777</v>
      </c>
      <c r="C8228" s="20" t="s">
        <v>54</v>
      </c>
      <c r="D8228" s="20" t="s">
        <v>109</v>
      </c>
      <c r="E8228" s="25">
        <v>26</v>
      </c>
      <c r="F8228" s="24">
        <v>12380.94</v>
      </c>
      <c r="G8228" s="23">
        <v>2.96</v>
      </c>
      <c r="H8228" s="20" t="s">
        <v>102</v>
      </c>
      <c r="I8228" s="20" t="s">
        <v>183</v>
      </c>
      <c r="J8228" s="20" t="s">
        <v>104</v>
      </c>
      <c r="K8228" s="21"/>
      <c r="L8228" s="20" t="s">
        <v>104</v>
      </c>
      <c r="M8228" s="20" t="s">
        <v>54</v>
      </c>
      <c r="N8228" s="23">
        <v>0.26</v>
      </c>
      <c r="O8228" s="23">
        <v>0.41</v>
      </c>
    </row>
    <row r="8229" spans="1:15" x14ac:dyDescent="0.25">
      <c r="A8229" s="20" t="s">
        <v>117</v>
      </c>
      <c r="B8229" s="20" t="s">
        <v>777</v>
      </c>
      <c r="C8229" s="20" t="s">
        <v>49</v>
      </c>
      <c r="D8229" s="20" t="s">
        <v>109</v>
      </c>
      <c r="E8229" s="25">
        <v>9</v>
      </c>
      <c r="F8229" s="24">
        <v>6097.05</v>
      </c>
      <c r="G8229" s="23">
        <v>1.46</v>
      </c>
      <c r="H8229" s="20" t="s">
        <v>102</v>
      </c>
      <c r="I8229" s="20" t="s">
        <v>183</v>
      </c>
      <c r="J8229" s="20" t="s">
        <v>104</v>
      </c>
      <c r="K8229" s="21"/>
      <c r="L8229" s="20" t="s">
        <v>104</v>
      </c>
      <c r="M8229" s="20" t="s">
        <v>49</v>
      </c>
      <c r="N8229" s="23">
        <v>0.85</v>
      </c>
      <c r="O8229" s="23">
        <v>0.41</v>
      </c>
    </row>
    <row r="8230" spans="1:15" x14ac:dyDescent="0.25">
      <c r="A8230" s="20" t="s">
        <v>117</v>
      </c>
      <c r="B8230" s="20" t="s">
        <v>777</v>
      </c>
      <c r="C8230" s="20" t="s">
        <v>114</v>
      </c>
      <c r="D8230" s="21"/>
      <c r="E8230" s="21"/>
      <c r="F8230" s="24">
        <v>11922.12</v>
      </c>
      <c r="G8230" s="23">
        <v>2.85</v>
      </c>
      <c r="H8230" s="20" t="s">
        <v>102</v>
      </c>
      <c r="I8230" s="20" t="s">
        <v>183</v>
      </c>
      <c r="J8230" s="20" t="s">
        <v>104</v>
      </c>
      <c r="K8230" s="21"/>
      <c r="L8230" s="20" t="s">
        <v>104</v>
      </c>
      <c r="M8230" s="20" t="s">
        <v>69</v>
      </c>
      <c r="N8230" s="23">
        <v>2.85</v>
      </c>
      <c r="O8230" s="23">
        <v>0.41</v>
      </c>
    </row>
    <row r="8231" spans="1:15" x14ac:dyDescent="0.25">
      <c r="A8231" s="20" t="s">
        <v>117</v>
      </c>
      <c r="B8231" s="20" t="s">
        <v>777</v>
      </c>
      <c r="C8231" s="20" t="s">
        <v>121</v>
      </c>
      <c r="D8231" s="20" t="s">
        <v>106</v>
      </c>
      <c r="E8231" s="21"/>
      <c r="F8231" s="27">
        <v>2489</v>
      </c>
      <c r="G8231" s="23">
        <v>0.59</v>
      </c>
      <c r="H8231" s="20" t="s">
        <v>102</v>
      </c>
      <c r="I8231" s="20" t="s">
        <v>183</v>
      </c>
      <c r="J8231" s="20" t="s">
        <v>104</v>
      </c>
      <c r="K8231" s="21"/>
      <c r="L8231" s="20" t="s">
        <v>104</v>
      </c>
      <c r="M8231" s="20" t="s">
        <v>74</v>
      </c>
      <c r="N8231" s="21"/>
      <c r="O8231" s="23">
        <v>0.41</v>
      </c>
    </row>
    <row r="8232" spans="1:15" x14ac:dyDescent="0.25">
      <c r="A8232" s="20" t="s">
        <v>117</v>
      </c>
      <c r="B8232" s="20" t="s">
        <v>777</v>
      </c>
      <c r="C8232" s="20" t="s">
        <v>174</v>
      </c>
      <c r="D8232" s="21"/>
      <c r="E8232" s="21"/>
      <c r="F8232" s="24">
        <v>1474.14</v>
      </c>
      <c r="G8232" s="23">
        <v>0.35</v>
      </c>
      <c r="H8232" s="20" t="s">
        <v>102</v>
      </c>
      <c r="I8232" s="20" t="s">
        <v>183</v>
      </c>
      <c r="J8232" s="20" t="s">
        <v>104</v>
      </c>
      <c r="K8232" s="21"/>
      <c r="L8232" s="20" t="s">
        <v>104</v>
      </c>
      <c r="M8232" s="20" t="s">
        <v>63</v>
      </c>
      <c r="N8232" s="23">
        <v>737.07</v>
      </c>
      <c r="O8232" s="23">
        <v>0.41</v>
      </c>
    </row>
    <row r="8233" spans="1:15" x14ac:dyDescent="0.25">
      <c r="A8233" s="20" t="s">
        <v>117</v>
      </c>
      <c r="B8233" s="20" t="s">
        <v>777</v>
      </c>
      <c r="C8233" s="20" t="s">
        <v>111</v>
      </c>
      <c r="D8233" s="21"/>
      <c r="E8233" s="21"/>
      <c r="F8233" s="24">
        <v>1715.11</v>
      </c>
      <c r="G8233" s="23">
        <v>0.41</v>
      </c>
      <c r="H8233" s="20" t="s">
        <v>102</v>
      </c>
      <c r="I8233" s="20" t="s">
        <v>183</v>
      </c>
      <c r="J8233" s="20" t="s">
        <v>104</v>
      </c>
      <c r="K8233" s="21"/>
      <c r="L8233" s="20" t="s">
        <v>104</v>
      </c>
      <c r="M8233" s="20" t="s">
        <v>56</v>
      </c>
      <c r="N8233" s="23">
        <v>0.41</v>
      </c>
      <c r="O8233" s="23">
        <v>0.41</v>
      </c>
    </row>
    <row r="8234" spans="1:15" x14ac:dyDescent="0.25">
      <c r="A8234" s="20" t="s">
        <v>117</v>
      </c>
      <c r="B8234" s="20" t="s">
        <v>777</v>
      </c>
      <c r="C8234" s="20" t="s">
        <v>110</v>
      </c>
      <c r="D8234" s="20" t="s">
        <v>109</v>
      </c>
      <c r="E8234" s="25">
        <v>26</v>
      </c>
      <c r="F8234" s="24">
        <v>5111.03</v>
      </c>
      <c r="G8234" s="23">
        <v>1.22</v>
      </c>
      <c r="H8234" s="20" t="s">
        <v>102</v>
      </c>
      <c r="I8234" s="20" t="s">
        <v>183</v>
      </c>
      <c r="J8234" s="20" t="s">
        <v>104</v>
      </c>
      <c r="K8234" s="21"/>
      <c r="L8234" s="20" t="s">
        <v>104</v>
      </c>
      <c r="M8234" s="20" t="s">
        <v>55</v>
      </c>
      <c r="N8234" s="23">
        <v>0.09</v>
      </c>
      <c r="O8234" s="23">
        <v>0.41</v>
      </c>
    </row>
    <row r="8235" spans="1:15" x14ac:dyDescent="0.25">
      <c r="A8235" s="20" t="s">
        <v>117</v>
      </c>
      <c r="B8235" s="20" t="s">
        <v>777</v>
      </c>
      <c r="C8235" s="20" t="s">
        <v>112</v>
      </c>
      <c r="D8235" s="20" t="s">
        <v>113</v>
      </c>
      <c r="E8235" s="25">
        <v>2</v>
      </c>
      <c r="F8235" s="23">
        <v>481.07</v>
      </c>
      <c r="G8235" s="23">
        <v>0.12</v>
      </c>
      <c r="H8235" s="20" t="s">
        <v>102</v>
      </c>
      <c r="I8235" s="20" t="s">
        <v>183</v>
      </c>
      <c r="J8235" s="20" t="s">
        <v>104</v>
      </c>
      <c r="K8235" s="21"/>
      <c r="L8235" s="20" t="s">
        <v>104</v>
      </c>
      <c r="M8235" s="20" t="s">
        <v>58</v>
      </c>
      <c r="N8235" s="23">
        <v>0.69</v>
      </c>
      <c r="O8235" s="23">
        <v>0.41</v>
      </c>
    </row>
    <row r="8236" spans="1:15" x14ac:dyDescent="0.25">
      <c r="A8236" s="20" t="s">
        <v>117</v>
      </c>
      <c r="B8236" s="20" t="s">
        <v>777</v>
      </c>
      <c r="C8236" s="20" t="s">
        <v>119</v>
      </c>
      <c r="D8236" s="20" t="s">
        <v>6</v>
      </c>
      <c r="E8236" s="21"/>
      <c r="F8236" s="22">
        <v>6792.8</v>
      </c>
      <c r="G8236" s="23">
        <v>1.62</v>
      </c>
      <c r="H8236" s="20" t="s">
        <v>102</v>
      </c>
      <c r="I8236" s="20" t="s">
        <v>183</v>
      </c>
      <c r="J8236" s="20" t="s">
        <v>104</v>
      </c>
      <c r="K8236" s="21"/>
      <c r="L8236" s="20" t="s">
        <v>104</v>
      </c>
      <c r="M8236" s="20" t="s">
        <v>45</v>
      </c>
      <c r="N8236" s="23">
        <v>32.65</v>
      </c>
      <c r="O8236" s="23">
        <v>0.41</v>
      </c>
    </row>
    <row r="8237" spans="1:15" x14ac:dyDescent="0.25">
      <c r="A8237" s="20" t="s">
        <v>117</v>
      </c>
      <c r="B8237" s="20" t="s">
        <v>777</v>
      </c>
      <c r="C8237" s="20" t="s">
        <v>116</v>
      </c>
      <c r="D8237" s="21"/>
      <c r="E8237" s="21"/>
      <c r="F8237" s="21"/>
      <c r="G8237" s="21"/>
      <c r="H8237" s="20" t="s">
        <v>102</v>
      </c>
      <c r="I8237" s="20" t="s">
        <v>183</v>
      </c>
      <c r="J8237" s="20" t="s">
        <v>104</v>
      </c>
      <c r="K8237" s="21"/>
      <c r="L8237" s="20" t="s">
        <v>104</v>
      </c>
      <c r="M8237" s="20" t="s">
        <v>62</v>
      </c>
      <c r="N8237" s="23">
        <v>416.67</v>
      </c>
      <c r="O8237" s="23">
        <v>0.41</v>
      </c>
    </row>
    <row r="8238" spans="1:15" x14ac:dyDescent="0.25">
      <c r="A8238" s="20" t="s">
        <v>117</v>
      </c>
      <c r="B8238" s="20" t="s">
        <v>778</v>
      </c>
      <c r="C8238" s="20" t="s">
        <v>119</v>
      </c>
      <c r="D8238" s="20" t="s">
        <v>6</v>
      </c>
      <c r="E8238" s="21"/>
      <c r="F8238" s="24">
        <v>6335.59</v>
      </c>
      <c r="G8238" s="23">
        <v>1.55</v>
      </c>
      <c r="H8238" s="20" t="s">
        <v>102</v>
      </c>
      <c r="I8238" s="20" t="s">
        <v>120</v>
      </c>
      <c r="J8238" s="20" t="s">
        <v>104</v>
      </c>
      <c r="K8238" s="21"/>
      <c r="L8238" s="20" t="s">
        <v>104</v>
      </c>
      <c r="M8238" s="20" t="s">
        <v>45</v>
      </c>
      <c r="N8238" s="23">
        <v>32.65</v>
      </c>
      <c r="O8238" s="23">
        <v>0.37</v>
      </c>
    </row>
    <row r="8239" spans="1:15" x14ac:dyDescent="0.25">
      <c r="A8239" s="20" t="s">
        <v>117</v>
      </c>
      <c r="B8239" s="20" t="s">
        <v>778</v>
      </c>
      <c r="C8239" s="20" t="s">
        <v>7</v>
      </c>
      <c r="D8239" s="20" t="s">
        <v>10</v>
      </c>
      <c r="E8239" s="21"/>
      <c r="F8239" s="27">
        <v>2527</v>
      </c>
      <c r="G8239" s="23">
        <v>0.62</v>
      </c>
      <c r="H8239" s="20" t="s">
        <v>102</v>
      </c>
      <c r="I8239" s="20" t="s">
        <v>120</v>
      </c>
      <c r="J8239" s="20" t="s">
        <v>104</v>
      </c>
      <c r="K8239" s="21"/>
      <c r="L8239" s="20" t="s">
        <v>104</v>
      </c>
      <c r="M8239" s="20" t="s">
        <v>48</v>
      </c>
      <c r="N8239" s="23">
        <v>0.62</v>
      </c>
      <c r="O8239" s="23">
        <v>0.37</v>
      </c>
    </row>
    <row r="8240" spans="1:15" x14ac:dyDescent="0.25">
      <c r="A8240" s="20" t="s">
        <v>117</v>
      </c>
      <c r="B8240" s="20" t="s">
        <v>778</v>
      </c>
      <c r="C8240" s="20" t="s">
        <v>105</v>
      </c>
      <c r="D8240" s="20" t="s">
        <v>106</v>
      </c>
      <c r="E8240" s="21"/>
      <c r="F8240" s="23">
        <v>491.83</v>
      </c>
      <c r="G8240" s="23">
        <v>0.12</v>
      </c>
      <c r="H8240" s="20" t="s">
        <v>102</v>
      </c>
      <c r="I8240" s="20" t="s">
        <v>120</v>
      </c>
      <c r="J8240" s="20" t="s">
        <v>104</v>
      </c>
      <c r="K8240" s="21"/>
      <c r="L8240" s="20" t="s">
        <v>104</v>
      </c>
      <c r="M8240" s="20" t="s">
        <v>82</v>
      </c>
      <c r="N8240" s="21"/>
      <c r="O8240" s="23">
        <v>0.37</v>
      </c>
    </row>
    <row r="8241" spans="1:15" x14ac:dyDescent="0.25">
      <c r="A8241" s="20" t="s">
        <v>117</v>
      </c>
      <c r="B8241" s="20" t="s">
        <v>778</v>
      </c>
      <c r="C8241" s="20" t="s">
        <v>22</v>
      </c>
      <c r="D8241" s="20" t="s">
        <v>106</v>
      </c>
      <c r="E8241" s="21"/>
      <c r="F8241" s="24">
        <v>11821.17</v>
      </c>
      <c r="G8241" s="26">
        <v>2.9</v>
      </c>
      <c r="H8241" s="20" t="s">
        <v>102</v>
      </c>
      <c r="I8241" s="20" t="s">
        <v>120</v>
      </c>
      <c r="J8241" s="20" t="s">
        <v>104</v>
      </c>
      <c r="K8241" s="21"/>
      <c r="L8241" s="20" t="s">
        <v>104</v>
      </c>
      <c r="M8241" s="20" t="s">
        <v>61</v>
      </c>
      <c r="N8241" s="24">
        <v>5910.59</v>
      </c>
      <c r="O8241" s="23">
        <v>0.37</v>
      </c>
    </row>
    <row r="8242" spans="1:15" x14ac:dyDescent="0.25">
      <c r="A8242" s="20" t="s">
        <v>117</v>
      </c>
      <c r="B8242" s="20" t="s">
        <v>778</v>
      </c>
      <c r="C8242" s="20" t="s">
        <v>107</v>
      </c>
      <c r="D8242" s="20" t="s">
        <v>106</v>
      </c>
      <c r="E8242" s="21"/>
      <c r="F8242" s="24">
        <v>4037.75</v>
      </c>
      <c r="G8242" s="23">
        <v>0.99</v>
      </c>
      <c r="H8242" s="20" t="s">
        <v>102</v>
      </c>
      <c r="I8242" s="20" t="s">
        <v>120</v>
      </c>
      <c r="J8242" s="20" t="s">
        <v>104</v>
      </c>
      <c r="K8242" s="21"/>
      <c r="L8242" s="20" t="s">
        <v>104</v>
      </c>
      <c r="M8242" s="20" t="s">
        <v>65</v>
      </c>
      <c r="N8242" s="23">
        <v>0.84</v>
      </c>
      <c r="O8242" s="23">
        <v>0.37</v>
      </c>
    </row>
    <row r="8243" spans="1:15" x14ac:dyDescent="0.25">
      <c r="A8243" s="20" t="s">
        <v>117</v>
      </c>
      <c r="B8243" s="20" t="s">
        <v>778</v>
      </c>
      <c r="C8243" s="20" t="s">
        <v>108</v>
      </c>
      <c r="D8243" s="20" t="s">
        <v>106</v>
      </c>
      <c r="E8243" s="21"/>
      <c r="F8243" s="24">
        <v>1578.96</v>
      </c>
      <c r="G8243" s="23">
        <v>0.39</v>
      </c>
      <c r="H8243" s="20" t="s">
        <v>102</v>
      </c>
      <c r="I8243" s="20" t="s">
        <v>120</v>
      </c>
      <c r="J8243" s="20" t="s">
        <v>104</v>
      </c>
      <c r="K8243" s="21"/>
      <c r="L8243" s="20" t="s">
        <v>104</v>
      </c>
      <c r="M8243" s="20" t="s">
        <v>64</v>
      </c>
      <c r="N8243" s="23">
        <v>23.22</v>
      </c>
      <c r="O8243" s="23">
        <v>0.37</v>
      </c>
    </row>
    <row r="8244" spans="1:15" x14ac:dyDescent="0.25">
      <c r="A8244" s="20" t="s">
        <v>117</v>
      </c>
      <c r="B8244" s="20" t="s">
        <v>778</v>
      </c>
      <c r="C8244" s="20" t="s">
        <v>54</v>
      </c>
      <c r="D8244" s="20" t="s">
        <v>109</v>
      </c>
      <c r="E8244" s="25">
        <v>26</v>
      </c>
      <c r="F8244" s="24">
        <v>7129.77</v>
      </c>
      <c r="G8244" s="23">
        <v>1.75</v>
      </c>
      <c r="H8244" s="20" t="s">
        <v>102</v>
      </c>
      <c r="I8244" s="20" t="s">
        <v>120</v>
      </c>
      <c r="J8244" s="20" t="s">
        <v>104</v>
      </c>
      <c r="K8244" s="21"/>
      <c r="L8244" s="20" t="s">
        <v>104</v>
      </c>
      <c r="M8244" s="20" t="s">
        <v>54</v>
      </c>
      <c r="N8244" s="23">
        <v>0.26</v>
      </c>
      <c r="O8244" s="23">
        <v>0.37</v>
      </c>
    </row>
    <row r="8245" spans="1:15" x14ac:dyDescent="0.25">
      <c r="A8245" s="20" t="s">
        <v>117</v>
      </c>
      <c r="B8245" s="20" t="s">
        <v>778</v>
      </c>
      <c r="C8245" s="20" t="s">
        <v>110</v>
      </c>
      <c r="D8245" s="20" t="s">
        <v>109</v>
      </c>
      <c r="E8245" s="25">
        <v>26</v>
      </c>
      <c r="F8245" s="24">
        <v>1698.61</v>
      </c>
      <c r="G8245" s="23">
        <v>0.42</v>
      </c>
      <c r="H8245" s="20" t="s">
        <v>102</v>
      </c>
      <c r="I8245" s="20" t="s">
        <v>120</v>
      </c>
      <c r="J8245" s="20" t="s">
        <v>104</v>
      </c>
      <c r="K8245" s="21"/>
      <c r="L8245" s="20" t="s">
        <v>104</v>
      </c>
      <c r="M8245" s="20" t="s">
        <v>55</v>
      </c>
      <c r="N8245" s="23">
        <v>0.09</v>
      </c>
      <c r="O8245" s="23">
        <v>0.37</v>
      </c>
    </row>
    <row r="8246" spans="1:15" x14ac:dyDescent="0.25">
      <c r="A8246" s="20" t="s">
        <v>117</v>
      </c>
      <c r="B8246" s="20" t="s">
        <v>778</v>
      </c>
      <c r="C8246" s="20" t="s">
        <v>49</v>
      </c>
      <c r="D8246" s="20" t="s">
        <v>109</v>
      </c>
      <c r="E8246" s="25">
        <v>9</v>
      </c>
      <c r="F8246" s="24">
        <v>6049.62</v>
      </c>
      <c r="G8246" s="23">
        <v>1.48</v>
      </c>
      <c r="H8246" s="20" t="s">
        <v>102</v>
      </c>
      <c r="I8246" s="20" t="s">
        <v>120</v>
      </c>
      <c r="J8246" s="20" t="s">
        <v>104</v>
      </c>
      <c r="K8246" s="21"/>
      <c r="L8246" s="20" t="s">
        <v>104</v>
      </c>
      <c r="M8246" s="20" t="s">
        <v>49</v>
      </c>
      <c r="N8246" s="23">
        <v>0.85</v>
      </c>
      <c r="O8246" s="23">
        <v>0.37</v>
      </c>
    </row>
    <row r="8247" spans="1:15" x14ac:dyDescent="0.25">
      <c r="A8247" s="20" t="s">
        <v>117</v>
      </c>
      <c r="B8247" s="20" t="s">
        <v>778</v>
      </c>
      <c r="C8247" s="20" t="s">
        <v>111</v>
      </c>
      <c r="D8247" s="21"/>
      <c r="E8247" s="21"/>
      <c r="F8247" s="24">
        <v>1671.08</v>
      </c>
      <c r="G8247" s="23">
        <v>0.41</v>
      </c>
      <c r="H8247" s="20" t="s">
        <v>102</v>
      </c>
      <c r="I8247" s="20" t="s">
        <v>120</v>
      </c>
      <c r="J8247" s="20" t="s">
        <v>104</v>
      </c>
      <c r="K8247" s="21"/>
      <c r="L8247" s="20" t="s">
        <v>104</v>
      </c>
      <c r="M8247" s="20" t="s">
        <v>56</v>
      </c>
      <c r="N8247" s="23">
        <v>0.41</v>
      </c>
      <c r="O8247" s="23">
        <v>0.37</v>
      </c>
    </row>
    <row r="8248" spans="1:15" x14ac:dyDescent="0.25">
      <c r="A8248" s="20" t="s">
        <v>117</v>
      </c>
      <c r="B8248" s="20" t="s">
        <v>778</v>
      </c>
      <c r="C8248" s="20" t="s">
        <v>112</v>
      </c>
      <c r="D8248" s="20" t="s">
        <v>113</v>
      </c>
      <c r="E8248" s="25">
        <v>2</v>
      </c>
      <c r="F8248" s="23">
        <v>468.72</v>
      </c>
      <c r="G8248" s="23">
        <v>0.12</v>
      </c>
      <c r="H8248" s="20" t="s">
        <v>102</v>
      </c>
      <c r="I8248" s="20" t="s">
        <v>120</v>
      </c>
      <c r="J8248" s="20" t="s">
        <v>104</v>
      </c>
      <c r="K8248" s="21"/>
      <c r="L8248" s="20" t="s">
        <v>104</v>
      </c>
      <c r="M8248" s="20" t="s">
        <v>58</v>
      </c>
      <c r="N8248" s="23">
        <v>0.69</v>
      </c>
      <c r="O8248" s="23">
        <v>0.37</v>
      </c>
    </row>
    <row r="8249" spans="1:15" x14ac:dyDescent="0.25">
      <c r="A8249" s="20" t="s">
        <v>117</v>
      </c>
      <c r="B8249" s="20" t="s">
        <v>778</v>
      </c>
      <c r="C8249" s="20" t="s">
        <v>114</v>
      </c>
      <c r="D8249" s="21"/>
      <c r="E8249" s="21"/>
      <c r="F8249" s="24">
        <v>11616.03</v>
      </c>
      <c r="G8249" s="23">
        <v>2.85</v>
      </c>
      <c r="H8249" s="20" t="s">
        <v>102</v>
      </c>
      <c r="I8249" s="20" t="s">
        <v>120</v>
      </c>
      <c r="J8249" s="20" t="s">
        <v>104</v>
      </c>
      <c r="K8249" s="21"/>
      <c r="L8249" s="20" t="s">
        <v>104</v>
      </c>
      <c r="M8249" s="20" t="s">
        <v>69</v>
      </c>
      <c r="N8249" s="23">
        <v>2.85</v>
      </c>
      <c r="O8249" s="23">
        <v>0.37</v>
      </c>
    </row>
    <row r="8250" spans="1:15" x14ac:dyDescent="0.25">
      <c r="A8250" s="20" t="s">
        <v>117</v>
      </c>
      <c r="B8250" s="20" t="s">
        <v>778</v>
      </c>
      <c r="C8250" s="20" t="s">
        <v>121</v>
      </c>
      <c r="D8250" s="20" t="s">
        <v>106</v>
      </c>
      <c r="E8250" s="21"/>
      <c r="F8250" s="24">
        <v>2426.29</v>
      </c>
      <c r="G8250" s="26">
        <v>0.6</v>
      </c>
      <c r="H8250" s="20" t="s">
        <v>102</v>
      </c>
      <c r="I8250" s="20" t="s">
        <v>120</v>
      </c>
      <c r="J8250" s="20" t="s">
        <v>104</v>
      </c>
      <c r="K8250" s="21"/>
      <c r="L8250" s="20" t="s">
        <v>104</v>
      </c>
      <c r="M8250" s="20" t="s">
        <v>74</v>
      </c>
      <c r="N8250" s="21"/>
      <c r="O8250" s="23">
        <v>0.37</v>
      </c>
    </row>
    <row r="8251" spans="1:15" x14ac:dyDescent="0.25">
      <c r="A8251" s="20" t="s">
        <v>117</v>
      </c>
      <c r="B8251" s="20" t="s">
        <v>778</v>
      </c>
      <c r="C8251" s="20" t="s">
        <v>115</v>
      </c>
      <c r="D8251" s="20" t="s">
        <v>106</v>
      </c>
      <c r="E8251" s="21"/>
      <c r="F8251" s="23">
        <v>674.87</v>
      </c>
      <c r="G8251" s="23">
        <v>0.17</v>
      </c>
      <c r="H8251" s="20" t="s">
        <v>102</v>
      </c>
      <c r="I8251" s="20" t="s">
        <v>120</v>
      </c>
      <c r="J8251" s="20" t="s">
        <v>104</v>
      </c>
      <c r="K8251" s="21"/>
      <c r="L8251" s="20" t="s">
        <v>104</v>
      </c>
      <c r="M8251" s="20" t="s">
        <v>75</v>
      </c>
      <c r="N8251" s="21"/>
      <c r="O8251" s="23">
        <v>0.37</v>
      </c>
    </row>
    <row r="8252" spans="1:15" x14ac:dyDescent="0.25">
      <c r="A8252" s="20" t="s">
        <v>117</v>
      </c>
      <c r="B8252" s="20" t="s">
        <v>778</v>
      </c>
      <c r="C8252" s="20" t="s">
        <v>174</v>
      </c>
      <c r="D8252" s="21"/>
      <c r="E8252" s="21"/>
      <c r="F8252" s="24">
        <v>1474.14</v>
      </c>
      <c r="G8252" s="23">
        <v>0.36</v>
      </c>
      <c r="H8252" s="20" t="s">
        <v>102</v>
      </c>
      <c r="I8252" s="20" t="s">
        <v>120</v>
      </c>
      <c r="J8252" s="20" t="s">
        <v>104</v>
      </c>
      <c r="K8252" s="21"/>
      <c r="L8252" s="20" t="s">
        <v>104</v>
      </c>
      <c r="M8252" s="20" t="s">
        <v>63</v>
      </c>
      <c r="N8252" s="23">
        <v>737.07</v>
      </c>
      <c r="O8252" s="23">
        <v>0.37</v>
      </c>
    </row>
    <row r="8253" spans="1:15" x14ac:dyDescent="0.25">
      <c r="A8253" s="20" t="s">
        <v>117</v>
      </c>
      <c r="B8253" s="20" t="s">
        <v>779</v>
      </c>
      <c r="C8253" s="20" t="s">
        <v>7</v>
      </c>
      <c r="D8253" s="20" t="s">
        <v>10</v>
      </c>
      <c r="E8253" s="21"/>
      <c r="F8253" s="24">
        <v>2507.59</v>
      </c>
      <c r="G8253" s="23">
        <v>0.62</v>
      </c>
      <c r="H8253" s="20" t="s">
        <v>102</v>
      </c>
      <c r="I8253" s="20" t="s">
        <v>146</v>
      </c>
      <c r="J8253" s="20" t="s">
        <v>104</v>
      </c>
      <c r="K8253" s="21"/>
      <c r="L8253" s="20" t="s">
        <v>104</v>
      </c>
      <c r="M8253" s="20" t="s">
        <v>48</v>
      </c>
      <c r="N8253" s="23">
        <v>0.62</v>
      </c>
      <c r="O8253" s="23">
        <v>0.68</v>
      </c>
    </row>
    <row r="8254" spans="1:15" x14ac:dyDescent="0.25">
      <c r="A8254" s="20" t="s">
        <v>117</v>
      </c>
      <c r="B8254" s="20" t="s">
        <v>779</v>
      </c>
      <c r="C8254" s="20" t="s">
        <v>105</v>
      </c>
      <c r="D8254" s="20" t="s">
        <v>106</v>
      </c>
      <c r="E8254" s="21"/>
      <c r="F8254" s="23">
        <v>480.66</v>
      </c>
      <c r="G8254" s="23">
        <v>0.12</v>
      </c>
      <c r="H8254" s="20" t="s">
        <v>102</v>
      </c>
      <c r="I8254" s="20" t="s">
        <v>146</v>
      </c>
      <c r="J8254" s="20" t="s">
        <v>104</v>
      </c>
      <c r="K8254" s="21"/>
      <c r="L8254" s="20" t="s">
        <v>104</v>
      </c>
      <c r="M8254" s="20" t="s">
        <v>82</v>
      </c>
      <c r="N8254" s="21"/>
      <c r="O8254" s="23">
        <v>0.68</v>
      </c>
    </row>
    <row r="8255" spans="1:15" x14ac:dyDescent="0.25">
      <c r="A8255" s="20" t="s">
        <v>117</v>
      </c>
      <c r="B8255" s="20" t="s">
        <v>779</v>
      </c>
      <c r="C8255" s="20" t="s">
        <v>22</v>
      </c>
      <c r="D8255" s="20" t="s">
        <v>106</v>
      </c>
      <c r="E8255" s="21"/>
      <c r="F8255" s="24">
        <v>11821.17</v>
      </c>
      <c r="G8255" s="23">
        <v>2.92</v>
      </c>
      <c r="H8255" s="20" t="s">
        <v>102</v>
      </c>
      <c r="I8255" s="20" t="s">
        <v>146</v>
      </c>
      <c r="J8255" s="20" t="s">
        <v>104</v>
      </c>
      <c r="K8255" s="21"/>
      <c r="L8255" s="20" t="s">
        <v>104</v>
      </c>
      <c r="M8255" s="20" t="s">
        <v>61</v>
      </c>
      <c r="N8255" s="24">
        <v>5910.59</v>
      </c>
      <c r="O8255" s="23">
        <v>0.68</v>
      </c>
    </row>
    <row r="8256" spans="1:15" x14ac:dyDescent="0.25">
      <c r="A8256" s="20" t="s">
        <v>117</v>
      </c>
      <c r="B8256" s="20" t="s">
        <v>779</v>
      </c>
      <c r="C8256" s="20" t="s">
        <v>107</v>
      </c>
      <c r="D8256" s="20" t="s">
        <v>106</v>
      </c>
      <c r="E8256" s="21"/>
      <c r="F8256" s="24">
        <v>3704.42</v>
      </c>
      <c r="G8256" s="23">
        <v>0.92</v>
      </c>
      <c r="H8256" s="20" t="s">
        <v>102</v>
      </c>
      <c r="I8256" s="20" t="s">
        <v>146</v>
      </c>
      <c r="J8256" s="20" t="s">
        <v>104</v>
      </c>
      <c r="K8256" s="21"/>
      <c r="L8256" s="20" t="s">
        <v>104</v>
      </c>
      <c r="M8256" s="20" t="s">
        <v>65</v>
      </c>
      <c r="N8256" s="23">
        <v>0.84</v>
      </c>
      <c r="O8256" s="23">
        <v>0.68</v>
      </c>
    </row>
    <row r="8257" spans="1:15" x14ac:dyDescent="0.25">
      <c r="A8257" s="20" t="s">
        <v>117</v>
      </c>
      <c r="B8257" s="20" t="s">
        <v>779</v>
      </c>
      <c r="C8257" s="20" t="s">
        <v>108</v>
      </c>
      <c r="D8257" s="20" t="s">
        <v>106</v>
      </c>
      <c r="E8257" s="21"/>
      <c r="F8257" s="24">
        <v>1671.84</v>
      </c>
      <c r="G8257" s="23">
        <v>0.41</v>
      </c>
      <c r="H8257" s="20" t="s">
        <v>102</v>
      </c>
      <c r="I8257" s="20" t="s">
        <v>146</v>
      </c>
      <c r="J8257" s="20" t="s">
        <v>104</v>
      </c>
      <c r="K8257" s="21"/>
      <c r="L8257" s="20" t="s">
        <v>104</v>
      </c>
      <c r="M8257" s="20" t="s">
        <v>64</v>
      </c>
      <c r="N8257" s="23">
        <v>23.22</v>
      </c>
      <c r="O8257" s="23">
        <v>0.68</v>
      </c>
    </row>
    <row r="8258" spans="1:15" x14ac:dyDescent="0.25">
      <c r="A8258" s="20" t="s">
        <v>117</v>
      </c>
      <c r="B8258" s="20" t="s">
        <v>779</v>
      </c>
      <c r="C8258" s="20" t="s">
        <v>54</v>
      </c>
      <c r="D8258" s="20" t="s">
        <v>109</v>
      </c>
      <c r="E8258" s="25">
        <v>26</v>
      </c>
      <c r="F8258" s="24">
        <v>5349.19</v>
      </c>
      <c r="G8258" s="23">
        <v>1.32</v>
      </c>
      <c r="H8258" s="20" t="s">
        <v>102</v>
      </c>
      <c r="I8258" s="20" t="s">
        <v>146</v>
      </c>
      <c r="J8258" s="20" t="s">
        <v>104</v>
      </c>
      <c r="K8258" s="21"/>
      <c r="L8258" s="20" t="s">
        <v>104</v>
      </c>
      <c r="M8258" s="20" t="s">
        <v>54</v>
      </c>
      <c r="N8258" s="23">
        <v>0.26</v>
      </c>
      <c r="O8258" s="23">
        <v>0.68</v>
      </c>
    </row>
    <row r="8259" spans="1:15" x14ac:dyDescent="0.25">
      <c r="A8259" s="20" t="s">
        <v>117</v>
      </c>
      <c r="B8259" s="20" t="s">
        <v>779</v>
      </c>
      <c r="C8259" s="20" t="s">
        <v>49</v>
      </c>
      <c r="D8259" s="20" t="s">
        <v>109</v>
      </c>
      <c r="E8259" s="25">
        <v>9</v>
      </c>
      <c r="F8259" s="24">
        <v>3969.58</v>
      </c>
      <c r="G8259" s="23">
        <v>0.98</v>
      </c>
      <c r="H8259" s="20" t="s">
        <v>102</v>
      </c>
      <c r="I8259" s="20" t="s">
        <v>146</v>
      </c>
      <c r="J8259" s="20" t="s">
        <v>104</v>
      </c>
      <c r="K8259" s="21"/>
      <c r="L8259" s="20" t="s">
        <v>104</v>
      </c>
      <c r="M8259" s="20" t="s">
        <v>49</v>
      </c>
      <c r="N8259" s="23">
        <v>0.85</v>
      </c>
      <c r="O8259" s="23">
        <v>0.68</v>
      </c>
    </row>
    <row r="8260" spans="1:15" x14ac:dyDescent="0.25">
      <c r="A8260" s="20" t="s">
        <v>117</v>
      </c>
      <c r="B8260" s="20" t="s">
        <v>779</v>
      </c>
      <c r="C8260" s="20" t="s">
        <v>112</v>
      </c>
      <c r="D8260" s="20" t="s">
        <v>113</v>
      </c>
      <c r="E8260" s="25">
        <v>4</v>
      </c>
      <c r="F8260" s="23">
        <v>930.24</v>
      </c>
      <c r="G8260" s="23">
        <v>0.23</v>
      </c>
      <c r="H8260" s="20" t="s">
        <v>102</v>
      </c>
      <c r="I8260" s="20" t="s">
        <v>146</v>
      </c>
      <c r="J8260" s="20" t="s">
        <v>104</v>
      </c>
      <c r="K8260" s="21"/>
      <c r="L8260" s="20" t="s">
        <v>104</v>
      </c>
      <c r="M8260" s="20" t="s">
        <v>58</v>
      </c>
      <c r="N8260" s="23">
        <v>0.69</v>
      </c>
      <c r="O8260" s="23">
        <v>0.68</v>
      </c>
    </row>
    <row r="8261" spans="1:15" x14ac:dyDescent="0.25">
      <c r="A8261" s="20" t="s">
        <v>117</v>
      </c>
      <c r="B8261" s="20" t="s">
        <v>779</v>
      </c>
      <c r="C8261" s="20" t="s">
        <v>114</v>
      </c>
      <c r="D8261" s="21"/>
      <c r="E8261" s="21"/>
      <c r="F8261" s="24">
        <v>11526.83</v>
      </c>
      <c r="G8261" s="23">
        <v>2.85</v>
      </c>
      <c r="H8261" s="20" t="s">
        <v>102</v>
      </c>
      <c r="I8261" s="20" t="s">
        <v>146</v>
      </c>
      <c r="J8261" s="20" t="s">
        <v>104</v>
      </c>
      <c r="K8261" s="21"/>
      <c r="L8261" s="20" t="s">
        <v>104</v>
      </c>
      <c r="M8261" s="20" t="s">
        <v>69</v>
      </c>
      <c r="N8261" s="23">
        <v>2.85</v>
      </c>
      <c r="O8261" s="23">
        <v>0.68</v>
      </c>
    </row>
    <row r="8262" spans="1:15" x14ac:dyDescent="0.25">
      <c r="A8262" s="20" t="s">
        <v>117</v>
      </c>
      <c r="B8262" s="20" t="s">
        <v>779</v>
      </c>
      <c r="C8262" s="20" t="s">
        <v>121</v>
      </c>
      <c r="D8262" s="20" t="s">
        <v>106</v>
      </c>
      <c r="E8262" s="21"/>
      <c r="F8262" s="24">
        <v>2371.19</v>
      </c>
      <c r="G8262" s="23">
        <v>0.59</v>
      </c>
      <c r="H8262" s="20" t="s">
        <v>102</v>
      </c>
      <c r="I8262" s="20" t="s">
        <v>146</v>
      </c>
      <c r="J8262" s="20" t="s">
        <v>104</v>
      </c>
      <c r="K8262" s="21"/>
      <c r="L8262" s="20" t="s">
        <v>104</v>
      </c>
      <c r="M8262" s="20" t="s">
        <v>74</v>
      </c>
      <c r="N8262" s="21"/>
      <c r="O8262" s="23">
        <v>0.68</v>
      </c>
    </row>
    <row r="8263" spans="1:15" x14ac:dyDescent="0.25">
      <c r="A8263" s="20" t="s">
        <v>117</v>
      </c>
      <c r="B8263" s="20" t="s">
        <v>779</v>
      </c>
      <c r="C8263" s="20" t="s">
        <v>115</v>
      </c>
      <c r="D8263" s="20" t="s">
        <v>106</v>
      </c>
      <c r="E8263" s="21"/>
      <c r="F8263" s="26">
        <v>320.2</v>
      </c>
      <c r="G8263" s="23">
        <v>0.08</v>
      </c>
      <c r="H8263" s="20" t="s">
        <v>102</v>
      </c>
      <c r="I8263" s="20" t="s">
        <v>146</v>
      </c>
      <c r="J8263" s="20" t="s">
        <v>104</v>
      </c>
      <c r="K8263" s="21"/>
      <c r="L8263" s="20" t="s">
        <v>104</v>
      </c>
      <c r="M8263" s="20" t="s">
        <v>75</v>
      </c>
      <c r="N8263" s="21"/>
      <c r="O8263" s="23">
        <v>0.68</v>
      </c>
    </row>
    <row r="8264" spans="1:15" x14ac:dyDescent="0.25">
      <c r="A8264" s="20" t="s">
        <v>117</v>
      </c>
      <c r="B8264" s="20" t="s">
        <v>779</v>
      </c>
      <c r="C8264" s="20" t="s">
        <v>174</v>
      </c>
      <c r="D8264" s="21"/>
      <c r="E8264" s="21"/>
      <c r="F8264" s="24">
        <v>1474.14</v>
      </c>
      <c r="G8264" s="23">
        <v>0.36</v>
      </c>
      <c r="H8264" s="20" t="s">
        <v>102</v>
      </c>
      <c r="I8264" s="20" t="s">
        <v>146</v>
      </c>
      <c r="J8264" s="20" t="s">
        <v>104</v>
      </c>
      <c r="K8264" s="21"/>
      <c r="L8264" s="20" t="s">
        <v>104</v>
      </c>
      <c r="M8264" s="20" t="s">
        <v>63</v>
      </c>
      <c r="N8264" s="23">
        <v>737.07</v>
      </c>
      <c r="O8264" s="23">
        <v>0.68</v>
      </c>
    </row>
    <row r="8265" spans="1:15" x14ac:dyDescent="0.25">
      <c r="A8265" s="20" t="s">
        <v>117</v>
      </c>
      <c r="B8265" s="20" t="s">
        <v>779</v>
      </c>
      <c r="C8265" s="20" t="s">
        <v>119</v>
      </c>
      <c r="D8265" s="20" t="s">
        <v>6</v>
      </c>
      <c r="E8265" s="21"/>
      <c r="F8265" s="24">
        <v>6074.33</v>
      </c>
      <c r="G8265" s="26">
        <v>1.5</v>
      </c>
      <c r="H8265" s="20" t="s">
        <v>102</v>
      </c>
      <c r="I8265" s="20" t="s">
        <v>146</v>
      </c>
      <c r="J8265" s="20" t="s">
        <v>104</v>
      </c>
      <c r="K8265" s="21"/>
      <c r="L8265" s="20" t="s">
        <v>104</v>
      </c>
      <c r="M8265" s="20" t="s">
        <v>45</v>
      </c>
      <c r="N8265" s="23">
        <v>32.65</v>
      </c>
      <c r="O8265" s="23">
        <v>0.68</v>
      </c>
    </row>
    <row r="8266" spans="1:15" x14ac:dyDescent="0.25">
      <c r="A8266" s="20" t="s">
        <v>117</v>
      </c>
      <c r="B8266" s="20" t="s">
        <v>779</v>
      </c>
      <c r="C8266" s="20" t="s">
        <v>111</v>
      </c>
      <c r="D8266" s="21"/>
      <c r="E8266" s="21"/>
      <c r="F8266" s="24">
        <v>1658.24</v>
      </c>
      <c r="G8266" s="23">
        <v>0.41</v>
      </c>
      <c r="H8266" s="20" t="s">
        <v>102</v>
      </c>
      <c r="I8266" s="20" t="s">
        <v>146</v>
      </c>
      <c r="J8266" s="20" t="s">
        <v>104</v>
      </c>
      <c r="K8266" s="21"/>
      <c r="L8266" s="20" t="s">
        <v>104</v>
      </c>
      <c r="M8266" s="20" t="s">
        <v>56</v>
      </c>
      <c r="N8266" s="23">
        <v>0.41</v>
      </c>
      <c r="O8266" s="23">
        <v>0.68</v>
      </c>
    </row>
    <row r="8267" spans="1:15" x14ac:dyDescent="0.25">
      <c r="A8267" s="20" t="s">
        <v>117</v>
      </c>
      <c r="B8267" s="20" t="s">
        <v>779</v>
      </c>
      <c r="C8267" s="20" t="s">
        <v>110</v>
      </c>
      <c r="D8267" s="20" t="s">
        <v>109</v>
      </c>
      <c r="E8267" s="25">
        <v>26</v>
      </c>
      <c r="F8267" s="24">
        <v>1785.42</v>
      </c>
      <c r="G8267" s="23">
        <v>0.44</v>
      </c>
      <c r="H8267" s="20" t="s">
        <v>102</v>
      </c>
      <c r="I8267" s="20" t="s">
        <v>146</v>
      </c>
      <c r="J8267" s="20" t="s">
        <v>104</v>
      </c>
      <c r="K8267" s="21"/>
      <c r="L8267" s="20" t="s">
        <v>104</v>
      </c>
      <c r="M8267" s="20" t="s">
        <v>55</v>
      </c>
      <c r="N8267" s="23">
        <v>0.09</v>
      </c>
      <c r="O8267" s="23">
        <v>0.68</v>
      </c>
    </row>
    <row r="8268" spans="1:15" x14ac:dyDescent="0.25">
      <c r="A8268" s="20" t="s">
        <v>117</v>
      </c>
      <c r="B8268" s="20" t="s">
        <v>780</v>
      </c>
      <c r="C8268" s="20" t="s">
        <v>7</v>
      </c>
      <c r="D8268" s="20" t="s">
        <v>10</v>
      </c>
      <c r="E8268" s="21"/>
      <c r="F8268" s="24">
        <v>1204.9100000000001</v>
      </c>
      <c r="G8268" s="23">
        <v>0.62</v>
      </c>
      <c r="H8268" s="20" t="s">
        <v>102</v>
      </c>
      <c r="I8268" s="20" t="s">
        <v>146</v>
      </c>
      <c r="J8268" s="20" t="s">
        <v>104</v>
      </c>
      <c r="K8268" s="21"/>
      <c r="L8268" s="20" t="s">
        <v>104</v>
      </c>
      <c r="M8268" s="20" t="s">
        <v>48</v>
      </c>
      <c r="N8268" s="23">
        <v>0.62</v>
      </c>
      <c r="O8268" s="23">
        <v>0.78</v>
      </c>
    </row>
    <row r="8269" spans="1:15" x14ac:dyDescent="0.25">
      <c r="A8269" s="20" t="s">
        <v>117</v>
      </c>
      <c r="B8269" s="20" t="s">
        <v>780</v>
      </c>
      <c r="C8269" s="20" t="s">
        <v>105</v>
      </c>
      <c r="D8269" s="20" t="s">
        <v>106</v>
      </c>
      <c r="E8269" s="21"/>
      <c r="F8269" s="23">
        <v>232.96</v>
      </c>
      <c r="G8269" s="23">
        <v>0.12</v>
      </c>
      <c r="H8269" s="20" t="s">
        <v>102</v>
      </c>
      <c r="I8269" s="20" t="s">
        <v>146</v>
      </c>
      <c r="J8269" s="20" t="s">
        <v>104</v>
      </c>
      <c r="K8269" s="21"/>
      <c r="L8269" s="20" t="s">
        <v>104</v>
      </c>
      <c r="M8269" s="20" t="s">
        <v>82</v>
      </c>
      <c r="N8269" s="21"/>
      <c r="O8269" s="23">
        <v>0.78</v>
      </c>
    </row>
    <row r="8270" spans="1:15" x14ac:dyDescent="0.25">
      <c r="A8270" s="20" t="s">
        <v>117</v>
      </c>
      <c r="B8270" s="20" t="s">
        <v>780</v>
      </c>
      <c r="C8270" s="20" t="s">
        <v>22</v>
      </c>
      <c r="D8270" s="20" t="s">
        <v>106</v>
      </c>
      <c r="E8270" s="21"/>
      <c r="F8270" s="24">
        <v>5910.59</v>
      </c>
      <c r="G8270" s="23">
        <v>3.04</v>
      </c>
      <c r="H8270" s="20" t="s">
        <v>102</v>
      </c>
      <c r="I8270" s="20" t="s">
        <v>146</v>
      </c>
      <c r="J8270" s="20" t="s">
        <v>104</v>
      </c>
      <c r="K8270" s="21"/>
      <c r="L8270" s="20" t="s">
        <v>104</v>
      </c>
      <c r="M8270" s="20" t="s">
        <v>61</v>
      </c>
      <c r="N8270" s="24">
        <v>5910.59</v>
      </c>
      <c r="O8270" s="23">
        <v>0.78</v>
      </c>
    </row>
    <row r="8271" spans="1:15" x14ac:dyDescent="0.25">
      <c r="A8271" s="20" t="s">
        <v>117</v>
      </c>
      <c r="B8271" s="20" t="s">
        <v>780</v>
      </c>
      <c r="C8271" s="20" t="s">
        <v>107</v>
      </c>
      <c r="D8271" s="20" t="s">
        <v>106</v>
      </c>
      <c r="E8271" s="21"/>
      <c r="F8271" s="24">
        <v>1837.15</v>
      </c>
      <c r="G8271" s="23">
        <v>0.95</v>
      </c>
      <c r="H8271" s="20" t="s">
        <v>102</v>
      </c>
      <c r="I8271" s="20" t="s">
        <v>146</v>
      </c>
      <c r="J8271" s="20" t="s">
        <v>104</v>
      </c>
      <c r="K8271" s="21"/>
      <c r="L8271" s="20" t="s">
        <v>104</v>
      </c>
      <c r="M8271" s="20" t="s">
        <v>65</v>
      </c>
      <c r="N8271" s="23">
        <v>0.84</v>
      </c>
      <c r="O8271" s="23">
        <v>0.78</v>
      </c>
    </row>
    <row r="8272" spans="1:15" x14ac:dyDescent="0.25">
      <c r="A8272" s="20" t="s">
        <v>117</v>
      </c>
      <c r="B8272" s="20" t="s">
        <v>780</v>
      </c>
      <c r="C8272" s="20" t="s">
        <v>108</v>
      </c>
      <c r="D8272" s="20" t="s">
        <v>106</v>
      </c>
      <c r="E8272" s="21"/>
      <c r="F8272" s="23">
        <v>766.26</v>
      </c>
      <c r="G8272" s="23">
        <v>0.39</v>
      </c>
      <c r="H8272" s="20" t="s">
        <v>102</v>
      </c>
      <c r="I8272" s="20" t="s">
        <v>146</v>
      </c>
      <c r="J8272" s="20" t="s">
        <v>104</v>
      </c>
      <c r="K8272" s="21"/>
      <c r="L8272" s="20" t="s">
        <v>104</v>
      </c>
      <c r="M8272" s="20" t="s">
        <v>64</v>
      </c>
      <c r="N8272" s="23">
        <v>23.22</v>
      </c>
      <c r="O8272" s="23">
        <v>0.78</v>
      </c>
    </row>
    <row r="8273" spans="1:15" x14ac:dyDescent="0.25">
      <c r="A8273" s="20" t="s">
        <v>117</v>
      </c>
      <c r="B8273" s="20" t="s">
        <v>780</v>
      </c>
      <c r="C8273" s="20" t="s">
        <v>54</v>
      </c>
      <c r="D8273" s="20" t="s">
        <v>109</v>
      </c>
      <c r="E8273" s="25">
        <v>26</v>
      </c>
      <c r="F8273" s="24">
        <v>5023.3599999999997</v>
      </c>
      <c r="G8273" s="23">
        <v>2.58</v>
      </c>
      <c r="H8273" s="20" t="s">
        <v>102</v>
      </c>
      <c r="I8273" s="20" t="s">
        <v>146</v>
      </c>
      <c r="J8273" s="20" t="s">
        <v>104</v>
      </c>
      <c r="K8273" s="21"/>
      <c r="L8273" s="20" t="s">
        <v>104</v>
      </c>
      <c r="M8273" s="20" t="s">
        <v>54</v>
      </c>
      <c r="N8273" s="23">
        <v>0.26</v>
      </c>
      <c r="O8273" s="23">
        <v>0.78</v>
      </c>
    </row>
    <row r="8274" spans="1:15" x14ac:dyDescent="0.25">
      <c r="A8274" s="20" t="s">
        <v>117</v>
      </c>
      <c r="B8274" s="20" t="s">
        <v>780</v>
      </c>
      <c r="C8274" s="20" t="s">
        <v>49</v>
      </c>
      <c r="D8274" s="20" t="s">
        <v>109</v>
      </c>
      <c r="E8274" s="25">
        <v>9</v>
      </c>
      <c r="F8274" s="24">
        <v>2679.03</v>
      </c>
      <c r="G8274" s="23">
        <v>1.38</v>
      </c>
      <c r="H8274" s="20" t="s">
        <v>102</v>
      </c>
      <c r="I8274" s="20" t="s">
        <v>146</v>
      </c>
      <c r="J8274" s="20" t="s">
        <v>104</v>
      </c>
      <c r="K8274" s="21"/>
      <c r="L8274" s="20" t="s">
        <v>104</v>
      </c>
      <c r="M8274" s="20" t="s">
        <v>49</v>
      </c>
      <c r="N8274" s="23">
        <v>0.85</v>
      </c>
      <c r="O8274" s="23">
        <v>0.78</v>
      </c>
    </row>
    <row r="8275" spans="1:15" x14ac:dyDescent="0.25">
      <c r="A8275" s="20" t="s">
        <v>117</v>
      </c>
      <c r="B8275" s="20" t="s">
        <v>780</v>
      </c>
      <c r="C8275" s="20" t="s">
        <v>112</v>
      </c>
      <c r="D8275" s="20" t="s">
        <v>113</v>
      </c>
      <c r="E8275" s="25">
        <v>4</v>
      </c>
      <c r="F8275" s="23">
        <v>446.98</v>
      </c>
      <c r="G8275" s="23">
        <v>0.23</v>
      </c>
      <c r="H8275" s="20" t="s">
        <v>102</v>
      </c>
      <c r="I8275" s="20" t="s">
        <v>146</v>
      </c>
      <c r="J8275" s="20" t="s">
        <v>104</v>
      </c>
      <c r="K8275" s="21"/>
      <c r="L8275" s="20" t="s">
        <v>104</v>
      </c>
      <c r="M8275" s="20" t="s">
        <v>58</v>
      </c>
      <c r="N8275" s="23">
        <v>0.69</v>
      </c>
      <c r="O8275" s="23">
        <v>0.78</v>
      </c>
    </row>
    <row r="8276" spans="1:15" x14ac:dyDescent="0.25">
      <c r="A8276" s="20" t="s">
        <v>117</v>
      </c>
      <c r="B8276" s="20" t="s">
        <v>780</v>
      </c>
      <c r="C8276" s="20" t="s">
        <v>114</v>
      </c>
      <c r="D8276" s="21"/>
      <c r="E8276" s="21"/>
      <c r="F8276" s="24">
        <v>5538.69</v>
      </c>
      <c r="G8276" s="23">
        <v>2.85</v>
      </c>
      <c r="H8276" s="20" t="s">
        <v>102</v>
      </c>
      <c r="I8276" s="20" t="s">
        <v>146</v>
      </c>
      <c r="J8276" s="20" t="s">
        <v>104</v>
      </c>
      <c r="K8276" s="21"/>
      <c r="L8276" s="20" t="s">
        <v>104</v>
      </c>
      <c r="M8276" s="20" t="s">
        <v>69</v>
      </c>
      <c r="N8276" s="23">
        <v>2.85</v>
      </c>
      <c r="O8276" s="23">
        <v>0.78</v>
      </c>
    </row>
    <row r="8277" spans="1:15" x14ac:dyDescent="0.25">
      <c r="A8277" s="20" t="s">
        <v>117</v>
      </c>
      <c r="B8277" s="20" t="s">
        <v>780</v>
      </c>
      <c r="C8277" s="20" t="s">
        <v>121</v>
      </c>
      <c r="D8277" s="20" t="s">
        <v>106</v>
      </c>
      <c r="E8277" s="21"/>
      <c r="F8277" s="24">
        <v>1136.03</v>
      </c>
      <c r="G8277" s="23">
        <v>0.57999999999999996</v>
      </c>
      <c r="H8277" s="20" t="s">
        <v>102</v>
      </c>
      <c r="I8277" s="20" t="s">
        <v>146</v>
      </c>
      <c r="J8277" s="20" t="s">
        <v>104</v>
      </c>
      <c r="K8277" s="21"/>
      <c r="L8277" s="20" t="s">
        <v>104</v>
      </c>
      <c r="M8277" s="20" t="s">
        <v>74</v>
      </c>
      <c r="N8277" s="21"/>
      <c r="O8277" s="23">
        <v>0.78</v>
      </c>
    </row>
    <row r="8278" spans="1:15" x14ac:dyDescent="0.25">
      <c r="A8278" s="20" t="s">
        <v>117</v>
      </c>
      <c r="B8278" s="20" t="s">
        <v>780</v>
      </c>
      <c r="C8278" s="20" t="s">
        <v>115</v>
      </c>
      <c r="D8278" s="20" t="s">
        <v>106</v>
      </c>
      <c r="E8278" s="21"/>
      <c r="F8278" s="23">
        <v>159.44999999999999</v>
      </c>
      <c r="G8278" s="23">
        <v>0.08</v>
      </c>
      <c r="H8278" s="20" t="s">
        <v>102</v>
      </c>
      <c r="I8278" s="20" t="s">
        <v>146</v>
      </c>
      <c r="J8278" s="20" t="s">
        <v>104</v>
      </c>
      <c r="K8278" s="21"/>
      <c r="L8278" s="20" t="s">
        <v>104</v>
      </c>
      <c r="M8278" s="20" t="s">
        <v>75</v>
      </c>
      <c r="N8278" s="21"/>
      <c r="O8278" s="23">
        <v>0.78</v>
      </c>
    </row>
    <row r="8279" spans="1:15" x14ac:dyDescent="0.25">
      <c r="A8279" s="20" t="s">
        <v>117</v>
      </c>
      <c r="B8279" s="20" t="s">
        <v>780</v>
      </c>
      <c r="C8279" s="20" t="s">
        <v>174</v>
      </c>
      <c r="D8279" s="21"/>
      <c r="E8279" s="21"/>
      <c r="F8279" s="23">
        <v>737.07</v>
      </c>
      <c r="G8279" s="23">
        <v>0.38</v>
      </c>
      <c r="H8279" s="20" t="s">
        <v>102</v>
      </c>
      <c r="I8279" s="20" t="s">
        <v>146</v>
      </c>
      <c r="J8279" s="20" t="s">
        <v>104</v>
      </c>
      <c r="K8279" s="21"/>
      <c r="L8279" s="20" t="s">
        <v>104</v>
      </c>
      <c r="M8279" s="20" t="s">
        <v>63</v>
      </c>
      <c r="N8279" s="23">
        <v>737.07</v>
      </c>
      <c r="O8279" s="23">
        <v>0.78</v>
      </c>
    </row>
    <row r="8280" spans="1:15" x14ac:dyDescent="0.25">
      <c r="A8280" s="20" t="s">
        <v>117</v>
      </c>
      <c r="B8280" s="20" t="s">
        <v>780</v>
      </c>
      <c r="C8280" s="20" t="s">
        <v>119</v>
      </c>
      <c r="D8280" s="20" t="s">
        <v>6</v>
      </c>
      <c r="E8280" s="21"/>
      <c r="F8280" s="24">
        <v>2188.0700000000002</v>
      </c>
      <c r="G8280" s="23">
        <v>1.1299999999999999</v>
      </c>
      <c r="H8280" s="20" t="s">
        <v>102</v>
      </c>
      <c r="I8280" s="20" t="s">
        <v>146</v>
      </c>
      <c r="J8280" s="20" t="s">
        <v>104</v>
      </c>
      <c r="K8280" s="21"/>
      <c r="L8280" s="20" t="s">
        <v>104</v>
      </c>
      <c r="M8280" s="20" t="s">
        <v>45</v>
      </c>
      <c r="N8280" s="23">
        <v>32.65</v>
      </c>
      <c r="O8280" s="23">
        <v>0.78</v>
      </c>
    </row>
    <row r="8281" spans="1:15" x14ac:dyDescent="0.25">
      <c r="A8281" s="20" t="s">
        <v>117</v>
      </c>
      <c r="B8281" s="20" t="s">
        <v>780</v>
      </c>
      <c r="C8281" s="20" t="s">
        <v>111</v>
      </c>
      <c r="D8281" s="21"/>
      <c r="E8281" s="21"/>
      <c r="F8281" s="23">
        <v>796.79</v>
      </c>
      <c r="G8281" s="23">
        <v>0.41</v>
      </c>
      <c r="H8281" s="20" t="s">
        <v>102</v>
      </c>
      <c r="I8281" s="20" t="s">
        <v>146</v>
      </c>
      <c r="J8281" s="20" t="s">
        <v>104</v>
      </c>
      <c r="K8281" s="21"/>
      <c r="L8281" s="20" t="s">
        <v>104</v>
      </c>
      <c r="M8281" s="20" t="s">
        <v>56</v>
      </c>
      <c r="N8281" s="23">
        <v>0.41</v>
      </c>
      <c r="O8281" s="23">
        <v>0.78</v>
      </c>
    </row>
    <row r="8282" spans="1:15" x14ac:dyDescent="0.25">
      <c r="A8282" s="20" t="s">
        <v>117</v>
      </c>
      <c r="B8282" s="20" t="s">
        <v>780</v>
      </c>
      <c r="C8282" s="20" t="s">
        <v>110</v>
      </c>
      <c r="D8282" s="20" t="s">
        <v>109</v>
      </c>
      <c r="E8282" s="25">
        <v>26</v>
      </c>
      <c r="F8282" s="24">
        <v>1823.09</v>
      </c>
      <c r="G8282" s="23">
        <v>0.94</v>
      </c>
      <c r="H8282" s="20" t="s">
        <v>102</v>
      </c>
      <c r="I8282" s="20" t="s">
        <v>146</v>
      </c>
      <c r="J8282" s="20" t="s">
        <v>104</v>
      </c>
      <c r="K8282" s="21"/>
      <c r="L8282" s="20" t="s">
        <v>104</v>
      </c>
      <c r="M8282" s="20" t="s">
        <v>55</v>
      </c>
      <c r="N8282" s="23">
        <v>0.09</v>
      </c>
      <c r="O8282" s="23">
        <v>0.78</v>
      </c>
    </row>
    <row r="8283" spans="1:15" x14ac:dyDescent="0.25">
      <c r="A8283" s="20" t="s">
        <v>117</v>
      </c>
      <c r="B8283" s="20" t="s">
        <v>781</v>
      </c>
      <c r="C8283" s="20" t="s">
        <v>7</v>
      </c>
      <c r="D8283" s="20" t="s">
        <v>10</v>
      </c>
      <c r="E8283" s="21"/>
      <c r="F8283" s="24">
        <v>1281.73</v>
      </c>
      <c r="G8283" s="23">
        <v>0.62</v>
      </c>
      <c r="H8283" s="20" t="s">
        <v>102</v>
      </c>
      <c r="I8283" s="20" t="s">
        <v>149</v>
      </c>
      <c r="J8283" s="20" t="s">
        <v>104</v>
      </c>
      <c r="K8283" s="21"/>
      <c r="L8283" s="20" t="s">
        <v>104</v>
      </c>
      <c r="M8283" s="20" t="s">
        <v>48</v>
      </c>
      <c r="N8283" s="23">
        <v>0.62</v>
      </c>
      <c r="O8283" s="23">
        <v>0.67</v>
      </c>
    </row>
    <row r="8284" spans="1:15" x14ac:dyDescent="0.25">
      <c r="A8284" s="20" t="s">
        <v>117</v>
      </c>
      <c r="B8284" s="20" t="s">
        <v>781</v>
      </c>
      <c r="C8284" s="20" t="s">
        <v>105</v>
      </c>
      <c r="D8284" s="20" t="s">
        <v>106</v>
      </c>
      <c r="E8284" s="21"/>
      <c r="F8284" s="23">
        <v>249.34</v>
      </c>
      <c r="G8284" s="23">
        <v>0.12</v>
      </c>
      <c r="H8284" s="20" t="s">
        <v>102</v>
      </c>
      <c r="I8284" s="20" t="s">
        <v>149</v>
      </c>
      <c r="J8284" s="20" t="s">
        <v>104</v>
      </c>
      <c r="K8284" s="21"/>
      <c r="L8284" s="20" t="s">
        <v>104</v>
      </c>
      <c r="M8284" s="20" t="s">
        <v>82</v>
      </c>
      <c r="N8284" s="21"/>
      <c r="O8284" s="23">
        <v>0.67</v>
      </c>
    </row>
    <row r="8285" spans="1:15" x14ac:dyDescent="0.25">
      <c r="A8285" s="20" t="s">
        <v>117</v>
      </c>
      <c r="B8285" s="20" t="s">
        <v>781</v>
      </c>
      <c r="C8285" s="20" t="s">
        <v>22</v>
      </c>
      <c r="D8285" s="20" t="s">
        <v>106</v>
      </c>
      <c r="E8285" s="21"/>
      <c r="F8285" s="24">
        <v>5910.59</v>
      </c>
      <c r="G8285" s="23">
        <v>2.86</v>
      </c>
      <c r="H8285" s="20" t="s">
        <v>102</v>
      </c>
      <c r="I8285" s="20" t="s">
        <v>149</v>
      </c>
      <c r="J8285" s="20" t="s">
        <v>104</v>
      </c>
      <c r="K8285" s="21"/>
      <c r="L8285" s="20" t="s">
        <v>104</v>
      </c>
      <c r="M8285" s="20" t="s">
        <v>61</v>
      </c>
      <c r="N8285" s="24">
        <v>5910.59</v>
      </c>
      <c r="O8285" s="23">
        <v>0.67</v>
      </c>
    </row>
    <row r="8286" spans="1:15" x14ac:dyDescent="0.25">
      <c r="A8286" s="20" t="s">
        <v>117</v>
      </c>
      <c r="B8286" s="20" t="s">
        <v>781</v>
      </c>
      <c r="C8286" s="20" t="s">
        <v>107</v>
      </c>
      <c r="D8286" s="20" t="s">
        <v>106</v>
      </c>
      <c r="E8286" s="21"/>
      <c r="F8286" s="24">
        <v>1941.23</v>
      </c>
      <c r="G8286" s="23">
        <v>0.94</v>
      </c>
      <c r="H8286" s="20" t="s">
        <v>102</v>
      </c>
      <c r="I8286" s="20" t="s">
        <v>149</v>
      </c>
      <c r="J8286" s="20" t="s">
        <v>104</v>
      </c>
      <c r="K8286" s="21"/>
      <c r="L8286" s="20" t="s">
        <v>104</v>
      </c>
      <c r="M8286" s="20" t="s">
        <v>65</v>
      </c>
      <c r="N8286" s="23">
        <v>0.84</v>
      </c>
      <c r="O8286" s="23">
        <v>0.67</v>
      </c>
    </row>
    <row r="8287" spans="1:15" x14ac:dyDescent="0.25">
      <c r="A8287" s="20" t="s">
        <v>117</v>
      </c>
      <c r="B8287" s="20" t="s">
        <v>781</v>
      </c>
      <c r="C8287" s="20" t="s">
        <v>108</v>
      </c>
      <c r="D8287" s="20" t="s">
        <v>106</v>
      </c>
      <c r="E8287" s="21"/>
      <c r="F8287" s="23">
        <v>835.92</v>
      </c>
      <c r="G8287" s="26">
        <v>0.4</v>
      </c>
      <c r="H8287" s="20" t="s">
        <v>102</v>
      </c>
      <c r="I8287" s="20" t="s">
        <v>149</v>
      </c>
      <c r="J8287" s="20" t="s">
        <v>104</v>
      </c>
      <c r="K8287" s="21"/>
      <c r="L8287" s="20" t="s">
        <v>104</v>
      </c>
      <c r="M8287" s="20" t="s">
        <v>64</v>
      </c>
      <c r="N8287" s="23">
        <v>23.22</v>
      </c>
      <c r="O8287" s="23">
        <v>0.67</v>
      </c>
    </row>
    <row r="8288" spans="1:15" x14ac:dyDescent="0.25">
      <c r="A8288" s="20" t="s">
        <v>117</v>
      </c>
      <c r="B8288" s="20" t="s">
        <v>781</v>
      </c>
      <c r="C8288" s="20" t="s">
        <v>54</v>
      </c>
      <c r="D8288" s="20" t="s">
        <v>109</v>
      </c>
      <c r="E8288" s="25">
        <v>26</v>
      </c>
      <c r="F8288" s="24">
        <v>1632.54</v>
      </c>
      <c r="G8288" s="23">
        <v>0.79</v>
      </c>
      <c r="H8288" s="20" t="s">
        <v>102</v>
      </c>
      <c r="I8288" s="20" t="s">
        <v>149</v>
      </c>
      <c r="J8288" s="20" t="s">
        <v>104</v>
      </c>
      <c r="K8288" s="21"/>
      <c r="L8288" s="20" t="s">
        <v>104</v>
      </c>
      <c r="M8288" s="20" t="s">
        <v>54</v>
      </c>
      <c r="N8288" s="23">
        <v>0.26</v>
      </c>
      <c r="O8288" s="23">
        <v>0.67</v>
      </c>
    </row>
    <row r="8289" spans="1:15" x14ac:dyDescent="0.25">
      <c r="A8289" s="20" t="s">
        <v>117</v>
      </c>
      <c r="B8289" s="20" t="s">
        <v>781</v>
      </c>
      <c r="C8289" s="20" t="s">
        <v>49</v>
      </c>
      <c r="D8289" s="20" t="s">
        <v>109</v>
      </c>
      <c r="E8289" s="25">
        <v>9</v>
      </c>
      <c r="F8289" s="24">
        <v>3027.87</v>
      </c>
      <c r="G8289" s="23">
        <v>1.46</v>
      </c>
      <c r="H8289" s="20" t="s">
        <v>102</v>
      </c>
      <c r="I8289" s="20" t="s">
        <v>149</v>
      </c>
      <c r="J8289" s="20" t="s">
        <v>104</v>
      </c>
      <c r="K8289" s="21"/>
      <c r="L8289" s="20" t="s">
        <v>104</v>
      </c>
      <c r="M8289" s="20" t="s">
        <v>49</v>
      </c>
      <c r="N8289" s="23">
        <v>0.85</v>
      </c>
      <c r="O8289" s="23">
        <v>0.67</v>
      </c>
    </row>
    <row r="8290" spans="1:15" x14ac:dyDescent="0.25">
      <c r="A8290" s="20" t="s">
        <v>117</v>
      </c>
      <c r="B8290" s="20" t="s">
        <v>781</v>
      </c>
      <c r="C8290" s="20" t="s">
        <v>114</v>
      </c>
      <c r="D8290" s="21"/>
      <c r="E8290" s="21"/>
      <c r="F8290" s="24">
        <v>5891.81</v>
      </c>
      <c r="G8290" s="23">
        <v>2.85</v>
      </c>
      <c r="H8290" s="20" t="s">
        <v>102</v>
      </c>
      <c r="I8290" s="20" t="s">
        <v>149</v>
      </c>
      <c r="J8290" s="20" t="s">
        <v>104</v>
      </c>
      <c r="K8290" s="21"/>
      <c r="L8290" s="20" t="s">
        <v>104</v>
      </c>
      <c r="M8290" s="20" t="s">
        <v>69</v>
      </c>
      <c r="N8290" s="23">
        <v>2.85</v>
      </c>
      <c r="O8290" s="23">
        <v>0.67</v>
      </c>
    </row>
    <row r="8291" spans="1:15" x14ac:dyDescent="0.25">
      <c r="A8291" s="20" t="s">
        <v>117</v>
      </c>
      <c r="B8291" s="20" t="s">
        <v>781</v>
      </c>
      <c r="C8291" s="20" t="s">
        <v>121</v>
      </c>
      <c r="D8291" s="20" t="s">
        <v>106</v>
      </c>
      <c r="E8291" s="21"/>
      <c r="F8291" s="24">
        <v>1230.04</v>
      </c>
      <c r="G8291" s="23">
        <v>0.59</v>
      </c>
      <c r="H8291" s="20" t="s">
        <v>102</v>
      </c>
      <c r="I8291" s="20" t="s">
        <v>149</v>
      </c>
      <c r="J8291" s="20" t="s">
        <v>104</v>
      </c>
      <c r="K8291" s="21"/>
      <c r="L8291" s="20" t="s">
        <v>104</v>
      </c>
      <c r="M8291" s="20" t="s">
        <v>74</v>
      </c>
      <c r="N8291" s="21"/>
      <c r="O8291" s="23">
        <v>0.67</v>
      </c>
    </row>
    <row r="8292" spans="1:15" x14ac:dyDescent="0.25">
      <c r="A8292" s="20" t="s">
        <v>117</v>
      </c>
      <c r="B8292" s="20" t="s">
        <v>781</v>
      </c>
      <c r="C8292" s="20" t="s">
        <v>115</v>
      </c>
      <c r="D8292" s="20" t="s">
        <v>106</v>
      </c>
      <c r="E8292" s="21"/>
      <c r="F8292" s="23">
        <v>34.18</v>
      </c>
      <c r="G8292" s="23">
        <v>0.02</v>
      </c>
      <c r="H8292" s="20" t="s">
        <v>102</v>
      </c>
      <c r="I8292" s="20" t="s">
        <v>149</v>
      </c>
      <c r="J8292" s="20" t="s">
        <v>104</v>
      </c>
      <c r="K8292" s="21"/>
      <c r="L8292" s="20" t="s">
        <v>104</v>
      </c>
      <c r="M8292" s="20" t="s">
        <v>75</v>
      </c>
      <c r="N8292" s="21"/>
      <c r="O8292" s="23">
        <v>0.67</v>
      </c>
    </row>
    <row r="8293" spans="1:15" x14ac:dyDescent="0.25">
      <c r="A8293" s="20" t="s">
        <v>117</v>
      </c>
      <c r="B8293" s="20" t="s">
        <v>781</v>
      </c>
      <c r="C8293" s="20" t="s">
        <v>174</v>
      </c>
      <c r="D8293" s="21"/>
      <c r="E8293" s="21"/>
      <c r="F8293" s="23">
        <v>737.07</v>
      </c>
      <c r="G8293" s="23">
        <v>0.36</v>
      </c>
      <c r="H8293" s="20" t="s">
        <v>102</v>
      </c>
      <c r="I8293" s="20" t="s">
        <v>149</v>
      </c>
      <c r="J8293" s="20" t="s">
        <v>104</v>
      </c>
      <c r="K8293" s="21"/>
      <c r="L8293" s="20" t="s">
        <v>104</v>
      </c>
      <c r="M8293" s="20" t="s">
        <v>63</v>
      </c>
      <c r="N8293" s="23">
        <v>737.07</v>
      </c>
      <c r="O8293" s="23">
        <v>0.67</v>
      </c>
    </row>
    <row r="8294" spans="1:15" x14ac:dyDescent="0.25">
      <c r="A8294" s="20" t="s">
        <v>117</v>
      </c>
      <c r="B8294" s="20" t="s">
        <v>781</v>
      </c>
      <c r="C8294" s="20" t="s">
        <v>119</v>
      </c>
      <c r="D8294" s="20" t="s">
        <v>6</v>
      </c>
      <c r="E8294" s="21"/>
      <c r="F8294" s="24">
        <v>3559.69</v>
      </c>
      <c r="G8294" s="23">
        <v>1.72</v>
      </c>
      <c r="H8294" s="20" t="s">
        <v>102</v>
      </c>
      <c r="I8294" s="20" t="s">
        <v>149</v>
      </c>
      <c r="J8294" s="20" t="s">
        <v>104</v>
      </c>
      <c r="K8294" s="21"/>
      <c r="L8294" s="20" t="s">
        <v>104</v>
      </c>
      <c r="M8294" s="20" t="s">
        <v>45</v>
      </c>
      <c r="N8294" s="23">
        <v>32.65</v>
      </c>
      <c r="O8294" s="23">
        <v>0.67</v>
      </c>
    </row>
    <row r="8295" spans="1:15" x14ac:dyDescent="0.25">
      <c r="A8295" s="20" t="s">
        <v>117</v>
      </c>
      <c r="B8295" s="20" t="s">
        <v>781</v>
      </c>
      <c r="C8295" s="20" t="s">
        <v>111</v>
      </c>
      <c r="D8295" s="21"/>
      <c r="E8295" s="21"/>
      <c r="F8295" s="23">
        <v>847.59</v>
      </c>
      <c r="G8295" s="23">
        <v>0.41</v>
      </c>
      <c r="H8295" s="20" t="s">
        <v>102</v>
      </c>
      <c r="I8295" s="20" t="s">
        <v>149</v>
      </c>
      <c r="J8295" s="20" t="s">
        <v>104</v>
      </c>
      <c r="K8295" s="21"/>
      <c r="L8295" s="20" t="s">
        <v>104</v>
      </c>
      <c r="M8295" s="20" t="s">
        <v>56</v>
      </c>
      <c r="N8295" s="23">
        <v>0.41</v>
      </c>
      <c r="O8295" s="23">
        <v>0.67</v>
      </c>
    </row>
    <row r="8296" spans="1:15" x14ac:dyDescent="0.25">
      <c r="A8296" s="20" t="s">
        <v>117</v>
      </c>
      <c r="B8296" s="20" t="s">
        <v>781</v>
      </c>
      <c r="C8296" s="20" t="s">
        <v>110</v>
      </c>
      <c r="D8296" s="20" t="s">
        <v>109</v>
      </c>
      <c r="E8296" s="25">
        <v>26</v>
      </c>
      <c r="F8296" s="23">
        <v>507.78</v>
      </c>
      <c r="G8296" s="23">
        <v>0.25</v>
      </c>
      <c r="H8296" s="20" t="s">
        <v>102</v>
      </c>
      <c r="I8296" s="20" t="s">
        <v>149</v>
      </c>
      <c r="J8296" s="20" t="s">
        <v>104</v>
      </c>
      <c r="K8296" s="21"/>
      <c r="L8296" s="20" t="s">
        <v>104</v>
      </c>
      <c r="M8296" s="20" t="s">
        <v>55</v>
      </c>
      <c r="N8296" s="23">
        <v>0.09</v>
      </c>
      <c r="O8296" s="23">
        <v>0.67</v>
      </c>
    </row>
    <row r="8297" spans="1:15" x14ac:dyDescent="0.25">
      <c r="A8297" s="20" t="s">
        <v>117</v>
      </c>
      <c r="B8297" s="20" t="s">
        <v>781</v>
      </c>
      <c r="C8297" s="20" t="s">
        <v>112</v>
      </c>
      <c r="D8297" s="20" t="s">
        <v>113</v>
      </c>
      <c r="E8297" s="25">
        <v>2</v>
      </c>
      <c r="F8297" s="23">
        <v>237.74</v>
      </c>
      <c r="G8297" s="23">
        <v>0.12</v>
      </c>
      <c r="H8297" s="20" t="s">
        <v>102</v>
      </c>
      <c r="I8297" s="20" t="s">
        <v>149</v>
      </c>
      <c r="J8297" s="20" t="s">
        <v>104</v>
      </c>
      <c r="K8297" s="21"/>
      <c r="L8297" s="20" t="s">
        <v>104</v>
      </c>
      <c r="M8297" s="20" t="s">
        <v>58</v>
      </c>
      <c r="N8297" s="23">
        <v>0.69</v>
      </c>
      <c r="O8297" s="23">
        <v>0.67</v>
      </c>
    </row>
    <row r="8298" spans="1:15" x14ac:dyDescent="0.25">
      <c r="A8298" s="20" t="s">
        <v>117</v>
      </c>
      <c r="B8298" s="20" t="s">
        <v>782</v>
      </c>
      <c r="C8298" s="20" t="s">
        <v>119</v>
      </c>
      <c r="D8298" s="20" t="s">
        <v>6</v>
      </c>
      <c r="E8298" s="21"/>
      <c r="F8298" s="24">
        <v>5323.21</v>
      </c>
      <c r="G8298" s="23">
        <v>1.34</v>
      </c>
      <c r="H8298" s="20" t="s">
        <v>102</v>
      </c>
      <c r="I8298" s="20" t="s">
        <v>124</v>
      </c>
      <c r="J8298" s="20" t="s">
        <v>104</v>
      </c>
      <c r="K8298" s="21"/>
      <c r="L8298" s="20" t="s">
        <v>104</v>
      </c>
      <c r="M8298" s="20" t="s">
        <v>45</v>
      </c>
      <c r="N8298" s="23">
        <v>32.65</v>
      </c>
      <c r="O8298" s="23">
        <v>0.67</v>
      </c>
    </row>
    <row r="8299" spans="1:15" x14ac:dyDescent="0.25">
      <c r="A8299" s="20" t="s">
        <v>117</v>
      </c>
      <c r="B8299" s="20" t="s">
        <v>782</v>
      </c>
      <c r="C8299" s="20" t="s">
        <v>7</v>
      </c>
      <c r="D8299" s="20" t="s">
        <v>10</v>
      </c>
      <c r="E8299" s="21"/>
      <c r="F8299" s="24">
        <v>2457.7399999999998</v>
      </c>
      <c r="G8299" s="23">
        <v>0.62</v>
      </c>
      <c r="H8299" s="20" t="s">
        <v>102</v>
      </c>
      <c r="I8299" s="20" t="s">
        <v>124</v>
      </c>
      <c r="J8299" s="20" t="s">
        <v>104</v>
      </c>
      <c r="K8299" s="21"/>
      <c r="L8299" s="20" t="s">
        <v>104</v>
      </c>
      <c r="M8299" s="20" t="s">
        <v>48</v>
      </c>
      <c r="N8299" s="23">
        <v>0.62</v>
      </c>
      <c r="O8299" s="23">
        <v>0.67</v>
      </c>
    </row>
    <row r="8300" spans="1:15" x14ac:dyDescent="0.25">
      <c r="A8300" s="20" t="s">
        <v>117</v>
      </c>
      <c r="B8300" s="20" t="s">
        <v>782</v>
      </c>
      <c r="C8300" s="20" t="s">
        <v>105</v>
      </c>
      <c r="D8300" s="20" t="s">
        <v>106</v>
      </c>
      <c r="E8300" s="21"/>
      <c r="F8300" s="23">
        <v>478.12</v>
      </c>
      <c r="G8300" s="23">
        <v>0.12</v>
      </c>
      <c r="H8300" s="20" t="s">
        <v>102</v>
      </c>
      <c r="I8300" s="20" t="s">
        <v>124</v>
      </c>
      <c r="J8300" s="20" t="s">
        <v>104</v>
      </c>
      <c r="K8300" s="21"/>
      <c r="L8300" s="20" t="s">
        <v>104</v>
      </c>
      <c r="M8300" s="20" t="s">
        <v>82</v>
      </c>
      <c r="N8300" s="21"/>
      <c r="O8300" s="23">
        <v>0.67</v>
      </c>
    </row>
    <row r="8301" spans="1:15" x14ac:dyDescent="0.25">
      <c r="A8301" s="20" t="s">
        <v>117</v>
      </c>
      <c r="B8301" s="20" t="s">
        <v>782</v>
      </c>
      <c r="C8301" s="20" t="s">
        <v>22</v>
      </c>
      <c r="D8301" s="20" t="s">
        <v>106</v>
      </c>
      <c r="E8301" s="21"/>
      <c r="F8301" s="24">
        <v>11821.17</v>
      </c>
      <c r="G8301" s="23">
        <v>2.98</v>
      </c>
      <c r="H8301" s="20" t="s">
        <v>102</v>
      </c>
      <c r="I8301" s="20" t="s">
        <v>124</v>
      </c>
      <c r="J8301" s="20" t="s">
        <v>104</v>
      </c>
      <c r="K8301" s="21"/>
      <c r="L8301" s="20" t="s">
        <v>104</v>
      </c>
      <c r="M8301" s="20" t="s">
        <v>61</v>
      </c>
      <c r="N8301" s="24">
        <v>5910.59</v>
      </c>
      <c r="O8301" s="23">
        <v>0.67</v>
      </c>
    </row>
    <row r="8302" spans="1:15" x14ac:dyDescent="0.25">
      <c r="A8302" s="20" t="s">
        <v>117</v>
      </c>
      <c r="B8302" s="20" t="s">
        <v>782</v>
      </c>
      <c r="C8302" s="20" t="s">
        <v>107</v>
      </c>
      <c r="D8302" s="20" t="s">
        <v>106</v>
      </c>
      <c r="E8302" s="21"/>
      <c r="F8302" s="24">
        <v>3943.92</v>
      </c>
      <c r="G8302" s="23">
        <v>0.99</v>
      </c>
      <c r="H8302" s="20" t="s">
        <v>102</v>
      </c>
      <c r="I8302" s="20" t="s">
        <v>124</v>
      </c>
      <c r="J8302" s="20" t="s">
        <v>104</v>
      </c>
      <c r="K8302" s="21"/>
      <c r="L8302" s="20" t="s">
        <v>104</v>
      </c>
      <c r="M8302" s="20" t="s">
        <v>65</v>
      </c>
      <c r="N8302" s="23">
        <v>0.84</v>
      </c>
      <c r="O8302" s="23">
        <v>0.67</v>
      </c>
    </row>
    <row r="8303" spans="1:15" x14ac:dyDescent="0.25">
      <c r="A8303" s="20" t="s">
        <v>117</v>
      </c>
      <c r="B8303" s="20" t="s">
        <v>782</v>
      </c>
      <c r="C8303" s="20" t="s">
        <v>108</v>
      </c>
      <c r="D8303" s="20" t="s">
        <v>106</v>
      </c>
      <c r="E8303" s="21"/>
      <c r="F8303" s="24">
        <v>1602.18</v>
      </c>
      <c r="G8303" s="26">
        <v>0.4</v>
      </c>
      <c r="H8303" s="20" t="s">
        <v>102</v>
      </c>
      <c r="I8303" s="20" t="s">
        <v>124</v>
      </c>
      <c r="J8303" s="20" t="s">
        <v>104</v>
      </c>
      <c r="K8303" s="21"/>
      <c r="L8303" s="20" t="s">
        <v>104</v>
      </c>
      <c r="M8303" s="20" t="s">
        <v>64</v>
      </c>
      <c r="N8303" s="23">
        <v>23.22</v>
      </c>
      <c r="O8303" s="23">
        <v>0.67</v>
      </c>
    </row>
    <row r="8304" spans="1:15" x14ac:dyDescent="0.25">
      <c r="A8304" s="20" t="s">
        <v>117</v>
      </c>
      <c r="B8304" s="20" t="s">
        <v>782</v>
      </c>
      <c r="C8304" s="20" t="s">
        <v>54</v>
      </c>
      <c r="D8304" s="20" t="s">
        <v>109</v>
      </c>
      <c r="E8304" s="25">
        <v>26</v>
      </c>
      <c r="F8304" s="22">
        <v>4512.3</v>
      </c>
      <c r="G8304" s="23">
        <v>1.1399999999999999</v>
      </c>
      <c r="H8304" s="20" t="s">
        <v>102</v>
      </c>
      <c r="I8304" s="20" t="s">
        <v>124</v>
      </c>
      <c r="J8304" s="20" t="s">
        <v>104</v>
      </c>
      <c r="K8304" s="21"/>
      <c r="L8304" s="20" t="s">
        <v>104</v>
      </c>
      <c r="M8304" s="20" t="s">
        <v>54</v>
      </c>
      <c r="N8304" s="23">
        <v>0.26</v>
      </c>
      <c r="O8304" s="23">
        <v>0.67</v>
      </c>
    </row>
    <row r="8305" spans="1:15" x14ac:dyDescent="0.25">
      <c r="A8305" s="20" t="s">
        <v>117</v>
      </c>
      <c r="B8305" s="20" t="s">
        <v>782</v>
      </c>
      <c r="C8305" s="20" t="s">
        <v>110</v>
      </c>
      <c r="D8305" s="20" t="s">
        <v>109</v>
      </c>
      <c r="E8305" s="25">
        <v>26</v>
      </c>
      <c r="F8305" s="23">
        <v>292.76</v>
      </c>
      <c r="G8305" s="23">
        <v>7.0000000000000007E-2</v>
      </c>
      <c r="H8305" s="20" t="s">
        <v>102</v>
      </c>
      <c r="I8305" s="20" t="s">
        <v>124</v>
      </c>
      <c r="J8305" s="20" t="s">
        <v>104</v>
      </c>
      <c r="K8305" s="21"/>
      <c r="L8305" s="20" t="s">
        <v>104</v>
      </c>
      <c r="M8305" s="20" t="s">
        <v>55</v>
      </c>
      <c r="N8305" s="23">
        <v>0.09</v>
      </c>
      <c r="O8305" s="23">
        <v>0.67</v>
      </c>
    </row>
    <row r="8306" spans="1:15" x14ac:dyDescent="0.25">
      <c r="A8306" s="20" t="s">
        <v>117</v>
      </c>
      <c r="B8306" s="20" t="s">
        <v>782</v>
      </c>
      <c r="C8306" s="20" t="s">
        <v>49</v>
      </c>
      <c r="D8306" s="20" t="s">
        <v>109</v>
      </c>
      <c r="E8306" s="25">
        <v>9</v>
      </c>
      <c r="F8306" s="24">
        <v>5652.58</v>
      </c>
      <c r="G8306" s="23">
        <v>1.43</v>
      </c>
      <c r="H8306" s="20" t="s">
        <v>102</v>
      </c>
      <c r="I8306" s="20" t="s">
        <v>124</v>
      </c>
      <c r="J8306" s="20" t="s">
        <v>104</v>
      </c>
      <c r="K8306" s="21"/>
      <c r="L8306" s="20" t="s">
        <v>104</v>
      </c>
      <c r="M8306" s="20" t="s">
        <v>49</v>
      </c>
      <c r="N8306" s="23">
        <v>0.85</v>
      </c>
      <c r="O8306" s="23">
        <v>0.67</v>
      </c>
    </row>
    <row r="8307" spans="1:15" x14ac:dyDescent="0.25">
      <c r="A8307" s="20" t="s">
        <v>117</v>
      </c>
      <c r="B8307" s="20" t="s">
        <v>782</v>
      </c>
      <c r="C8307" s="20" t="s">
        <v>111</v>
      </c>
      <c r="D8307" s="21"/>
      <c r="E8307" s="21"/>
      <c r="F8307" s="24">
        <v>1625.28</v>
      </c>
      <c r="G8307" s="23">
        <v>0.41</v>
      </c>
      <c r="H8307" s="20" t="s">
        <v>102</v>
      </c>
      <c r="I8307" s="20" t="s">
        <v>124</v>
      </c>
      <c r="J8307" s="20" t="s">
        <v>104</v>
      </c>
      <c r="K8307" s="21"/>
      <c r="L8307" s="20" t="s">
        <v>104</v>
      </c>
      <c r="M8307" s="20" t="s">
        <v>56</v>
      </c>
      <c r="N8307" s="23">
        <v>0.41</v>
      </c>
      <c r="O8307" s="23">
        <v>0.67</v>
      </c>
    </row>
    <row r="8308" spans="1:15" x14ac:dyDescent="0.25">
      <c r="A8308" s="20" t="s">
        <v>117</v>
      </c>
      <c r="B8308" s="20" t="s">
        <v>782</v>
      </c>
      <c r="C8308" s="20" t="s">
        <v>112</v>
      </c>
      <c r="D8308" s="20" t="s">
        <v>113</v>
      </c>
      <c r="E8308" s="25">
        <v>4</v>
      </c>
      <c r="F8308" s="23">
        <v>911.74</v>
      </c>
      <c r="G8308" s="23">
        <v>0.23</v>
      </c>
      <c r="H8308" s="20" t="s">
        <v>102</v>
      </c>
      <c r="I8308" s="20" t="s">
        <v>124</v>
      </c>
      <c r="J8308" s="20" t="s">
        <v>104</v>
      </c>
      <c r="K8308" s="21"/>
      <c r="L8308" s="20" t="s">
        <v>104</v>
      </c>
      <c r="M8308" s="20" t="s">
        <v>58</v>
      </c>
      <c r="N8308" s="23">
        <v>0.69</v>
      </c>
      <c r="O8308" s="23">
        <v>0.67</v>
      </c>
    </row>
    <row r="8309" spans="1:15" x14ac:dyDescent="0.25">
      <c r="A8309" s="20" t="s">
        <v>117</v>
      </c>
      <c r="B8309" s="20" t="s">
        <v>782</v>
      </c>
      <c r="C8309" s="20" t="s">
        <v>114</v>
      </c>
      <c r="D8309" s="21"/>
      <c r="E8309" s="21"/>
      <c r="F8309" s="24">
        <v>11297.68</v>
      </c>
      <c r="G8309" s="23">
        <v>2.85</v>
      </c>
      <c r="H8309" s="20" t="s">
        <v>102</v>
      </c>
      <c r="I8309" s="20" t="s">
        <v>124</v>
      </c>
      <c r="J8309" s="20" t="s">
        <v>104</v>
      </c>
      <c r="K8309" s="21"/>
      <c r="L8309" s="20" t="s">
        <v>104</v>
      </c>
      <c r="M8309" s="20" t="s">
        <v>69</v>
      </c>
      <c r="N8309" s="23">
        <v>2.85</v>
      </c>
      <c r="O8309" s="23">
        <v>0.67</v>
      </c>
    </row>
    <row r="8310" spans="1:15" x14ac:dyDescent="0.25">
      <c r="A8310" s="20" t="s">
        <v>117</v>
      </c>
      <c r="B8310" s="20" t="s">
        <v>782</v>
      </c>
      <c r="C8310" s="20" t="s">
        <v>121</v>
      </c>
      <c r="D8310" s="20" t="s">
        <v>106</v>
      </c>
      <c r="E8310" s="21"/>
      <c r="F8310" s="24">
        <v>2289.27</v>
      </c>
      <c r="G8310" s="23">
        <v>0.57999999999999996</v>
      </c>
      <c r="H8310" s="20" t="s">
        <v>102</v>
      </c>
      <c r="I8310" s="20" t="s">
        <v>124</v>
      </c>
      <c r="J8310" s="20" t="s">
        <v>104</v>
      </c>
      <c r="K8310" s="21"/>
      <c r="L8310" s="20" t="s">
        <v>104</v>
      </c>
      <c r="M8310" s="20" t="s">
        <v>74</v>
      </c>
      <c r="N8310" s="21"/>
      <c r="O8310" s="23">
        <v>0.67</v>
      </c>
    </row>
    <row r="8311" spans="1:15" x14ac:dyDescent="0.25">
      <c r="A8311" s="20" t="s">
        <v>117</v>
      </c>
      <c r="B8311" s="20" t="s">
        <v>782</v>
      </c>
      <c r="C8311" s="20" t="s">
        <v>115</v>
      </c>
      <c r="D8311" s="20" t="s">
        <v>106</v>
      </c>
      <c r="E8311" s="21"/>
      <c r="F8311" s="23">
        <v>369.17</v>
      </c>
      <c r="G8311" s="23">
        <v>0.09</v>
      </c>
      <c r="H8311" s="20" t="s">
        <v>102</v>
      </c>
      <c r="I8311" s="20" t="s">
        <v>124</v>
      </c>
      <c r="J8311" s="20" t="s">
        <v>104</v>
      </c>
      <c r="K8311" s="21"/>
      <c r="L8311" s="20" t="s">
        <v>104</v>
      </c>
      <c r="M8311" s="20" t="s">
        <v>75</v>
      </c>
      <c r="N8311" s="21"/>
      <c r="O8311" s="23">
        <v>0.67</v>
      </c>
    </row>
    <row r="8312" spans="1:15" x14ac:dyDescent="0.25">
      <c r="A8312" s="20" t="s">
        <v>117</v>
      </c>
      <c r="B8312" s="20" t="s">
        <v>783</v>
      </c>
      <c r="C8312" s="20" t="s">
        <v>7</v>
      </c>
      <c r="D8312" s="20" t="s">
        <v>10</v>
      </c>
      <c r="E8312" s="21"/>
      <c r="F8312" s="23">
        <v>643.87</v>
      </c>
      <c r="G8312" s="23">
        <v>0.62</v>
      </c>
      <c r="H8312" s="20" t="s">
        <v>102</v>
      </c>
      <c r="I8312" s="20" t="s">
        <v>149</v>
      </c>
      <c r="J8312" s="20" t="s">
        <v>104</v>
      </c>
      <c r="K8312" s="21"/>
      <c r="L8312" s="20" t="s">
        <v>104</v>
      </c>
      <c r="M8312" s="20" t="s">
        <v>48</v>
      </c>
      <c r="N8312" s="23">
        <v>0.62</v>
      </c>
      <c r="O8312" s="23">
        <v>0.72</v>
      </c>
    </row>
    <row r="8313" spans="1:15" x14ac:dyDescent="0.25">
      <c r="A8313" s="20" t="s">
        <v>117</v>
      </c>
      <c r="B8313" s="20" t="s">
        <v>783</v>
      </c>
      <c r="C8313" s="20" t="s">
        <v>105</v>
      </c>
      <c r="D8313" s="20" t="s">
        <v>106</v>
      </c>
      <c r="E8313" s="21"/>
      <c r="F8313" s="23">
        <v>125.26</v>
      </c>
      <c r="G8313" s="23">
        <v>0.12</v>
      </c>
      <c r="H8313" s="20" t="s">
        <v>102</v>
      </c>
      <c r="I8313" s="20" t="s">
        <v>149</v>
      </c>
      <c r="J8313" s="20" t="s">
        <v>104</v>
      </c>
      <c r="K8313" s="21"/>
      <c r="L8313" s="20" t="s">
        <v>104</v>
      </c>
      <c r="M8313" s="20" t="s">
        <v>82</v>
      </c>
      <c r="N8313" s="21"/>
      <c r="O8313" s="23">
        <v>0.72</v>
      </c>
    </row>
    <row r="8314" spans="1:15" x14ac:dyDescent="0.25">
      <c r="A8314" s="20" t="s">
        <v>117</v>
      </c>
      <c r="B8314" s="20" t="s">
        <v>783</v>
      </c>
      <c r="C8314" s="20" t="s">
        <v>107</v>
      </c>
      <c r="D8314" s="20" t="s">
        <v>106</v>
      </c>
      <c r="E8314" s="21"/>
      <c r="F8314" s="24">
        <v>1077.03</v>
      </c>
      <c r="G8314" s="23">
        <v>1.04</v>
      </c>
      <c r="H8314" s="20" t="s">
        <v>102</v>
      </c>
      <c r="I8314" s="20" t="s">
        <v>149</v>
      </c>
      <c r="J8314" s="20" t="s">
        <v>104</v>
      </c>
      <c r="K8314" s="21"/>
      <c r="L8314" s="20" t="s">
        <v>104</v>
      </c>
      <c r="M8314" s="20" t="s">
        <v>65</v>
      </c>
      <c r="N8314" s="23">
        <v>0.84</v>
      </c>
      <c r="O8314" s="23">
        <v>0.72</v>
      </c>
    </row>
    <row r="8315" spans="1:15" x14ac:dyDescent="0.25">
      <c r="A8315" s="20" t="s">
        <v>117</v>
      </c>
      <c r="B8315" s="20" t="s">
        <v>783</v>
      </c>
      <c r="C8315" s="20" t="s">
        <v>108</v>
      </c>
      <c r="D8315" s="20" t="s">
        <v>106</v>
      </c>
      <c r="E8315" s="21"/>
      <c r="F8315" s="23">
        <v>394.74</v>
      </c>
      <c r="G8315" s="23">
        <v>0.38</v>
      </c>
      <c r="H8315" s="20" t="s">
        <v>102</v>
      </c>
      <c r="I8315" s="20" t="s">
        <v>149</v>
      </c>
      <c r="J8315" s="20" t="s">
        <v>104</v>
      </c>
      <c r="K8315" s="21"/>
      <c r="L8315" s="20" t="s">
        <v>104</v>
      </c>
      <c r="M8315" s="20" t="s">
        <v>64</v>
      </c>
      <c r="N8315" s="23">
        <v>23.22</v>
      </c>
      <c r="O8315" s="23">
        <v>0.72</v>
      </c>
    </row>
    <row r="8316" spans="1:15" x14ac:dyDescent="0.25">
      <c r="A8316" s="20" t="s">
        <v>117</v>
      </c>
      <c r="B8316" s="20" t="s">
        <v>783</v>
      </c>
      <c r="C8316" s="20" t="s">
        <v>54</v>
      </c>
      <c r="D8316" s="20" t="s">
        <v>109</v>
      </c>
      <c r="E8316" s="25">
        <v>26</v>
      </c>
      <c r="F8316" s="24">
        <v>3917.42</v>
      </c>
      <c r="G8316" s="23">
        <v>3.77</v>
      </c>
      <c r="H8316" s="20" t="s">
        <v>102</v>
      </c>
      <c r="I8316" s="20" t="s">
        <v>149</v>
      </c>
      <c r="J8316" s="20" t="s">
        <v>104</v>
      </c>
      <c r="K8316" s="21"/>
      <c r="L8316" s="20" t="s">
        <v>104</v>
      </c>
      <c r="M8316" s="20" t="s">
        <v>54</v>
      </c>
      <c r="N8316" s="23">
        <v>0.26</v>
      </c>
      <c r="O8316" s="23">
        <v>0.72</v>
      </c>
    </row>
    <row r="8317" spans="1:15" x14ac:dyDescent="0.25">
      <c r="A8317" s="20" t="s">
        <v>117</v>
      </c>
      <c r="B8317" s="20" t="s">
        <v>783</v>
      </c>
      <c r="C8317" s="20" t="s">
        <v>49</v>
      </c>
      <c r="D8317" s="20" t="s">
        <v>109</v>
      </c>
      <c r="E8317" s="25">
        <v>9</v>
      </c>
      <c r="F8317" s="24">
        <v>1177.3399999999999</v>
      </c>
      <c r="G8317" s="23">
        <v>1.1299999999999999</v>
      </c>
      <c r="H8317" s="20" t="s">
        <v>102</v>
      </c>
      <c r="I8317" s="20" t="s">
        <v>149</v>
      </c>
      <c r="J8317" s="20" t="s">
        <v>104</v>
      </c>
      <c r="K8317" s="21"/>
      <c r="L8317" s="20" t="s">
        <v>104</v>
      </c>
      <c r="M8317" s="20" t="s">
        <v>49</v>
      </c>
      <c r="N8317" s="23">
        <v>0.85</v>
      </c>
      <c r="O8317" s="23">
        <v>0.72</v>
      </c>
    </row>
    <row r="8318" spans="1:15" x14ac:dyDescent="0.25">
      <c r="A8318" s="20" t="s">
        <v>117</v>
      </c>
      <c r="B8318" s="20" t="s">
        <v>783</v>
      </c>
      <c r="C8318" s="20" t="s">
        <v>114</v>
      </c>
      <c r="D8318" s="21"/>
      <c r="E8318" s="21"/>
      <c r="F8318" s="24">
        <v>2959.72</v>
      </c>
      <c r="G8318" s="23">
        <v>2.85</v>
      </c>
      <c r="H8318" s="20" t="s">
        <v>102</v>
      </c>
      <c r="I8318" s="20" t="s">
        <v>149</v>
      </c>
      <c r="J8318" s="20" t="s">
        <v>104</v>
      </c>
      <c r="K8318" s="21"/>
      <c r="L8318" s="20" t="s">
        <v>104</v>
      </c>
      <c r="M8318" s="20" t="s">
        <v>69</v>
      </c>
      <c r="N8318" s="23">
        <v>2.85</v>
      </c>
      <c r="O8318" s="23">
        <v>0.72</v>
      </c>
    </row>
    <row r="8319" spans="1:15" x14ac:dyDescent="0.25">
      <c r="A8319" s="20" t="s">
        <v>117</v>
      </c>
      <c r="B8319" s="20" t="s">
        <v>783</v>
      </c>
      <c r="C8319" s="20" t="s">
        <v>121</v>
      </c>
      <c r="D8319" s="20" t="s">
        <v>106</v>
      </c>
      <c r="E8319" s="21"/>
      <c r="F8319" s="23">
        <v>617.91</v>
      </c>
      <c r="G8319" s="26">
        <v>0.6</v>
      </c>
      <c r="H8319" s="20" t="s">
        <v>102</v>
      </c>
      <c r="I8319" s="20" t="s">
        <v>149</v>
      </c>
      <c r="J8319" s="20" t="s">
        <v>104</v>
      </c>
      <c r="K8319" s="21"/>
      <c r="L8319" s="20" t="s">
        <v>104</v>
      </c>
      <c r="M8319" s="20" t="s">
        <v>74</v>
      </c>
      <c r="N8319" s="21"/>
      <c r="O8319" s="23">
        <v>0.72</v>
      </c>
    </row>
    <row r="8320" spans="1:15" x14ac:dyDescent="0.25">
      <c r="A8320" s="20" t="s">
        <v>117</v>
      </c>
      <c r="B8320" s="20" t="s">
        <v>783</v>
      </c>
      <c r="C8320" s="20" t="s">
        <v>115</v>
      </c>
      <c r="D8320" s="20" t="s">
        <v>106</v>
      </c>
      <c r="E8320" s="21"/>
      <c r="F8320" s="23">
        <v>62.77</v>
      </c>
      <c r="G8320" s="23">
        <v>0.06</v>
      </c>
      <c r="H8320" s="20" t="s">
        <v>102</v>
      </c>
      <c r="I8320" s="20" t="s">
        <v>149</v>
      </c>
      <c r="J8320" s="20" t="s">
        <v>104</v>
      </c>
      <c r="K8320" s="21"/>
      <c r="L8320" s="20" t="s">
        <v>104</v>
      </c>
      <c r="M8320" s="20" t="s">
        <v>75</v>
      </c>
      <c r="N8320" s="21"/>
      <c r="O8320" s="23">
        <v>0.72</v>
      </c>
    </row>
    <row r="8321" spans="1:15" x14ac:dyDescent="0.25">
      <c r="A8321" s="20" t="s">
        <v>117</v>
      </c>
      <c r="B8321" s="20" t="s">
        <v>783</v>
      </c>
      <c r="C8321" s="20" t="s">
        <v>174</v>
      </c>
      <c r="D8321" s="21"/>
      <c r="E8321" s="21"/>
      <c r="F8321" s="23">
        <v>737.07</v>
      </c>
      <c r="G8321" s="23">
        <v>0.71</v>
      </c>
      <c r="H8321" s="20" t="s">
        <v>102</v>
      </c>
      <c r="I8321" s="20" t="s">
        <v>149</v>
      </c>
      <c r="J8321" s="20" t="s">
        <v>104</v>
      </c>
      <c r="K8321" s="21"/>
      <c r="L8321" s="20" t="s">
        <v>104</v>
      </c>
      <c r="M8321" s="20" t="s">
        <v>63</v>
      </c>
      <c r="N8321" s="23">
        <v>737.07</v>
      </c>
      <c r="O8321" s="23">
        <v>0.72</v>
      </c>
    </row>
    <row r="8322" spans="1:15" x14ac:dyDescent="0.25">
      <c r="A8322" s="20" t="s">
        <v>117</v>
      </c>
      <c r="B8322" s="20" t="s">
        <v>783</v>
      </c>
      <c r="C8322" s="20" t="s">
        <v>119</v>
      </c>
      <c r="D8322" s="20" t="s">
        <v>6</v>
      </c>
      <c r="E8322" s="21"/>
      <c r="F8322" s="24">
        <v>1665.54</v>
      </c>
      <c r="G8322" s="26">
        <v>1.6</v>
      </c>
      <c r="H8322" s="20" t="s">
        <v>102</v>
      </c>
      <c r="I8322" s="20" t="s">
        <v>149</v>
      </c>
      <c r="J8322" s="20" t="s">
        <v>104</v>
      </c>
      <c r="K8322" s="21"/>
      <c r="L8322" s="20" t="s">
        <v>104</v>
      </c>
      <c r="M8322" s="20" t="s">
        <v>45</v>
      </c>
      <c r="N8322" s="23">
        <v>32.65</v>
      </c>
      <c r="O8322" s="23">
        <v>0.72</v>
      </c>
    </row>
    <row r="8323" spans="1:15" x14ac:dyDescent="0.25">
      <c r="A8323" s="20" t="s">
        <v>117</v>
      </c>
      <c r="B8323" s="20" t="s">
        <v>783</v>
      </c>
      <c r="C8323" s="20" t="s">
        <v>111</v>
      </c>
      <c r="D8323" s="21"/>
      <c r="E8323" s="21"/>
      <c r="F8323" s="23">
        <v>425.78</v>
      </c>
      <c r="G8323" s="23">
        <v>0.41</v>
      </c>
      <c r="H8323" s="20" t="s">
        <v>102</v>
      </c>
      <c r="I8323" s="20" t="s">
        <v>149</v>
      </c>
      <c r="J8323" s="20" t="s">
        <v>104</v>
      </c>
      <c r="K8323" s="21"/>
      <c r="L8323" s="20" t="s">
        <v>104</v>
      </c>
      <c r="M8323" s="20" t="s">
        <v>56</v>
      </c>
      <c r="N8323" s="23">
        <v>0.41</v>
      </c>
      <c r="O8323" s="23">
        <v>0.72</v>
      </c>
    </row>
    <row r="8324" spans="1:15" x14ac:dyDescent="0.25">
      <c r="A8324" s="20" t="s">
        <v>117</v>
      </c>
      <c r="B8324" s="20" t="s">
        <v>783</v>
      </c>
      <c r="C8324" s="20" t="s">
        <v>110</v>
      </c>
      <c r="D8324" s="20" t="s">
        <v>109</v>
      </c>
      <c r="E8324" s="25">
        <v>26</v>
      </c>
      <c r="F8324" s="22">
        <v>1883.7</v>
      </c>
      <c r="G8324" s="23">
        <v>1.81</v>
      </c>
      <c r="H8324" s="20" t="s">
        <v>102</v>
      </c>
      <c r="I8324" s="20" t="s">
        <v>149</v>
      </c>
      <c r="J8324" s="20" t="s">
        <v>104</v>
      </c>
      <c r="K8324" s="21"/>
      <c r="L8324" s="20" t="s">
        <v>104</v>
      </c>
      <c r="M8324" s="20" t="s">
        <v>55</v>
      </c>
      <c r="N8324" s="23">
        <v>0.09</v>
      </c>
      <c r="O8324" s="23">
        <v>0.72</v>
      </c>
    </row>
    <row r="8325" spans="1:15" x14ac:dyDescent="0.25">
      <c r="A8325" s="20" t="s">
        <v>117</v>
      </c>
      <c r="B8325" s="20" t="s">
        <v>783</v>
      </c>
      <c r="C8325" s="20" t="s">
        <v>112</v>
      </c>
      <c r="D8325" s="20" t="s">
        <v>113</v>
      </c>
      <c r="E8325" s="25">
        <v>2</v>
      </c>
      <c r="F8325" s="23">
        <v>119.43</v>
      </c>
      <c r="G8325" s="23">
        <v>0.12</v>
      </c>
      <c r="H8325" s="20" t="s">
        <v>102</v>
      </c>
      <c r="I8325" s="20" t="s">
        <v>149</v>
      </c>
      <c r="J8325" s="20" t="s">
        <v>104</v>
      </c>
      <c r="K8325" s="21"/>
      <c r="L8325" s="20" t="s">
        <v>104</v>
      </c>
      <c r="M8325" s="20" t="s">
        <v>58</v>
      </c>
      <c r="N8325" s="23">
        <v>0.69</v>
      </c>
      <c r="O8325" s="23">
        <v>0.72</v>
      </c>
    </row>
    <row r="8326" spans="1:15" x14ac:dyDescent="0.25">
      <c r="A8326" s="20" t="s">
        <v>117</v>
      </c>
      <c r="B8326" s="20" t="s">
        <v>153</v>
      </c>
      <c r="C8326" s="20" t="s">
        <v>22</v>
      </c>
      <c r="D8326" s="20" t="s">
        <v>106</v>
      </c>
      <c r="E8326" s="21"/>
      <c r="F8326" s="24">
        <v>5910.59</v>
      </c>
      <c r="G8326" s="23">
        <v>2.97</v>
      </c>
      <c r="H8326" s="20" t="s">
        <v>102</v>
      </c>
      <c r="I8326" s="20" t="s">
        <v>149</v>
      </c>
      <c r="J8326" s="20" t="s">
        <v>104</v>
      </c>
      <c r="K8326" s="21"/>
      <c r="L8326" s="20" t="s">
        <v>104</v>
      </c>
      <c r="M8326" s="20" t="s">
        <v>61</v>
      </c>
      <c r="N8326" s="24">
        <v>5910.59</v>
      </c>
      <c r="O8326" s="23">
        <v>0.78</v>
      </c>
    </row>
    <row r="8327" spans="1:15" x14ac:dyDescent="0.25">
      <c r="A8327" s="20" t="s">
        <v>117</v>
      </c>
      <c r="B8327" s="20" t="s">
        <v>153</v>
      </c>
      <c r="C8327" s="20" t="s">
        <v>174</v>
      </c>
      <c r="D8327" s="21"/>
      <c r="E8327" s="21"/>
      <c r="F8327" s="23">
        <v>737.07</v>
      </c>
      <c r="G8327" s="23">
        <v>0.37</v>
      </c>
      <c r="H8327" s="20" t="s">
        <v>102</v>
      </c>
      <c r="I8327" s="20" t="s">
        <v>149</v>
      </c>
      <c r="J8327" s="20" t="s">
        <v>104</v>
      </c>
      <c r="K8327" s="21"/>
      <c r="L8327" s="20" t="s">
        <v>104</v>
      </c>
      <c r="M8327" s="20" t="s">
        <v>63</v>
      </c>
      <c r="N8327" s="23">
        <v>737.07</v>
      </c>
      <c r="O8327" s="23">
        <v>0.78</v>
      </c>
    </row>
    <row r="8328" spans="1:15" x14ac:dyDescent="0.25">
      <c r="A8328" s="20" t="s">
        <v>117</v>
      </c>
      <c r="B8328" s="20" t="s">
        <v>784</v>
      </c>
      <c r="C8328" s="20" t="s">
        <v>7</v>
      </c>
      <c r="D8328" s="20" t="s">
        <v>10</v>
      </c>
      <c r="E8328" s="21"/>
      <c r="F8328" s="24">
        <v>3760.55</v>
      </c>
      <c r="G8328" s="23">
        <v>0.62</v>
      </c>
      <c r="H8328" s="20" t="s">
        <v>102</v>
      </c>
      <c r="I8328" s="20" t="s">
        <v>183</v>
      </c>
      <c r="J8328" s="20" t="s">
        <v>104</v>
      </c>
      <c r="K8328" s="21"/>
      <c r="L8328" s="20" t="s">
        <v>104</v>
      </c>
      <c r="M8328" s="20" t="s">
        <v>48</v>
      </c>
      <c r="N8328" s="23">
        <v>0.62</v>
      </c>
      <c r="O8328" s="23">
        <v>7.0000000000000007E-2</v>
      </c>
    </row>
    <row r="8329" spans="1:15" x14ac:dyDescent="0.25">
      <c r="A8329" s="20" t="s">
        <v>117</v>
      </c>
      <c r="B8329" s="20" t="s">
        <v>784</v>
      </c>
      <c r="C8329" s="20" t="s">
        <v>105</v>
      </c>
      <c r="D8329" s="20" t="s">
        <v>106</v>
      </c>
      <c r="E8329" s="21"/>
      <c r="F8329" s="23">
        <v>731.56</v>
      </c>
      <c r="G8329" s="23">
        <v>0.12</v>
      </c>
      <c r="H8329" s="20" t="s">
        <v>102</v>
      </c>
      <c r="I8329" s="20" t="s">
        <v>183</v>
      </c>
      <c r="J8329" s="20" t="s">
        <v>104</v>
      </c>
      <c r="K8329" s="21"/>
      <c r="L8329" s="20" t="s">
        <v>104</v>
      </c>
      <c r="M8329" s="20" t="s">
        <v>82</v>
      </c>
      <c r="N8329" s="21"/>
      <c r="O8329" s="23">
        <v>7.0000000000000007E-2</v>
      </c>
    </row>
    <row r="8330" spans="1:15" x14ac:dyDescent="0.25">
      <c r="A8330" s="20" t="s">
        <v>117</v>
      </c>
      <c r="B8330" s="20" t="s">
        <v>784</v>
      </c>
      <c r="C8330" s="20" t="s">
        <v>22</v>
      </c>
      <c r="D8330" s="20" t="s">
        <v>106</v>
      </c>
      <c r="E8330" s="21"/>
      <c r="F8330" s="24">
        <v>17731.759999999998</v>
      </c>
      <c r="G8330" s="23">
        <v>2.92</v>
      </c>
      <c r="H8330" s="20" t="s">
        <v>102</v>
      </c>
      <c r="I8330" s="20" t="s">
        <v>183</v>
      </c>
      <c r="J8330" s="20" t="s">
        <v>104</v>
      </c>
      <c r="K8330" s="21"/>
      <c r="L8330" s="20" t="s">
        <v>104</v>
      </c>
      <c r="M8330" s="20" t="s">
        <v>61</v>
      </c>
      <c r="N8330" s="24">
        <v>5910.59</v>
      </c>
      <c r="O8330" s="23">
        <v>7.0000000000000007E-2</v>
      </c>
    </row>
    <row r="8331" spans="1:15" x14ac:dyDescent="0.25">
      <c r="A8331" s="20" t="s">
        <v>117</v>
      </c>
      <c r="B8331" s="20" t="s">
        <v>784</v>
      </c>
      <c r="C8331" s="20" t="s">
        <v>108</v>
      </c>
      <c r="D8331" s="20" t="s">
        <v>106</v>
      </c>
      <c r="E8331" s="21"/>
      <c r="F8331" s="24">
        <v>2414.88</v>
      </c>
      <c r="G8331" s="26">
        <v>0.4</v>
      </c>
      <c r="H8331" s="20" t="s">
        <v>102</v>
      </c>
      <c r="I8331" s="20" t="s">
        <v>183</v>
      </c>
      <c r="J8331" s="20" t="s">
        <v>104</v>
      </c>
      <c r="K8331" s="21"/>
      <c r="L8331" s="20" t="s">
        <v>104</v>
      </c>
      <c r="M8331" s="20" t="s">
        <v>64</v>
      </c>
      <c r="N8331" s="23">
        <v>23.22</v>
      </c>
      <c r="O8331" s="23">
        <v>7.0000000000000007E-2</v>
      </c>
    </row>
    <row r="8332" spans="1:15" x14ac:dyDescent="0.25">
      <c r="A8332" s="20" t="s">
        <v>117</v>
      </c>
      <c r="B8332" s="20" t="s">
        <v>784</v>
      </c>
      <c r="C8332" s="20" t="s">
        <v>54</v>
      </c>
      <c r="D8332" s="20" t="s">
        <v>109</v>
      </c>
      <c r="E8332" s="25">
        <v>26</v>
      </c>
      <c r="F8332" s="24">
        <v>8368.8799999999992</v>
      </c>
      <c r="G8332" s="23">
        <v>1.38</v>
      </c>
      <c r="H8332" s="20" t="s">
        <v>102</v>
      </c>
      <c r="I8332" s="20" t="s">
        <v>183</v>
      </c>
      <c r="J8332" s="20" t="s">
        <v>104</v>
      </c>
      <c r="K8332" s="21"/>
      <c r="L8332" s="20" t="s">
        <v>104</v>
      </c>
      <c r="M8332" s="20" t="s">
        <v>54</v>
      </c>
      <c r="N8332" s="23">
        <v>0.26</v>
      </c>
      <c r="O8332" s="23">
        <v>7.0000000000000007E-2</v>
      </c>
    </row>
    <row r="8333" spans="1:15" x14ac:dyDescent="0.25">
      <c r="A8333" s="20" t="s">
        <v>117</v>
      </c>
      <c r="B8333" s="20" t="s">
        <v>784</v>
      </c>
      <c r="C8333" s="20" t="s">
        <v>49</v>
      </c>
      <c r="D8333" s="20" t="s">
        <v>109</v>
      </c>
      <c r="E8333" s="25">
        <v>9</v>
      </c>
      <c r="F8333" s="24">
        <v>8438.7099999999991</v>
      </c>
      <c r="G8333" s="23">
        <v>1.39</v>
      </c>
      <c r="H8333" s="20" t="s">
        <v>102</v>
      </c>
      <c r="I8333" s="20" t="s">
        <v>183</v>
      </c>
      <c r="J8333" s="20" t="s">
        <v>104</v>
      </c>
      <c r="K8333" s="21"/>
      <c r="L8333" s="20" t="s">
        <v>104</v>
      </c>
      <c r="M8333" s="20" t="s">
        <v>49</v>
      </c>
      <c r="N8333" s="23">
        <v>0.85</v>
      </c>
      <c r="O8333" s="23">
        <v>7.0000000000000007E-2</v>
      </c>
    </row>
    <row r="8334" spans="1:15" x14ac:dyDescent="0.25">
      <c r="A8334" s="20" t="s">
        <v>117</v>
      </c>
      <c r="B8334" s="20" t="s">
        <v>784</v>
      </c>
      <c r="C8334" s="20" t="s">
        <v>114</v>
      </c>
      <c r="D8334" s="21"/>
      <c r="E8334" s="21"/>
      <c r="F8334" s="24">
        <v>17286.39</v>
      </c>
      <c r="G8334" s="23">
        <v>2.85</v>
      </c>
      <c r="H8334" s="20" t="s">
        <v>102</v>
      </c>
      <c r="I8334" s="20" t="s">
        <v>183</v>
      </c>
      <c r="J8334" s="20" t="s">
        <v>104</v>
      </c>
      <c r="K8334" s="21"/>
      <c r="L8334" s="20" t="s">
        <v>104</v>
      </c>
      <c r="M8334" s="20" t="s">
        <v>69</v>
      </c>
      <c r="N8334" s="23">
        <v>2.85</v>
      </c>
      <c r="O8334" s="23">
        <v>7.0000000000000007E-2</v>
      </c>
    </row>
    <row r="8335" spans="1:15" x14ac:dyDescent="0.25">
      <c r="A8335" s="20" t="s">
        <v>117</v>
      </c>
      <c r="B8335" s="20" t="s">
        <v>784</v>
      </c>
      <c r="C8335" s="20" t="s">
        <v>115</v>
      </c>
      <c r="D8335" s="20" t="s">
        <v>106</v>
      </c>
      <c r="E8335" s="21"/>
      <c r="F8335" s="23">
        <v>491.14</v>
      </c>
      <c r="G8335" s="23">
        <v>0.08</v>
      </c>
      <c r="H8335" s="20" t="s">
        <v>102</v>
      </c>
      <c r="I8335" s="20" t="s">
        <v>183</v>
      </c>
      <c r="J8335" s="20" t="s">
        <v>104</v>
      </c>
      <c r="K8335" s="21"/>
      <c r="L8335" s="20" t="s">
        <v>104</v>
      </c>
      <c r="M8335" s="20" t="s">
        <v>75</v>
      </c>
      <c r="N8335" s="21"/>
      <c r="O8335" s="23">
        <v>7.0000000000000007E-2</v>
      </c>
    </row>
    <row r="8336" spans="1:15" x14ac:dyDescent="0.25">
      <c r="A8336" s="20" t="s">
        <v>117</v>
      </c>
      <c r="B8336" s="20" t="s">
        <v>784</v>
      </c>
      <c r="C8336" s="20" t="s">
        <v>174</v>
      </c>
      <c r="D8336" s="21"/>
      <c r="E8336" s="21"/>
      <c r="F8336" s="24">
        <v>2211.21</v>
      </c>
      <c r="G8336" s="23">
        <v>0.36</v>
      </c>
      <c r="H8336" s="20" t="s">
        <v>102</v>
      </c>
      <c r="I8336" s="20" t="s">
        <v>183</v>
      </c>
      <c r="J8336" s="20" t="s">
        <v>104</v>
      </c>
      <c r="K8336" s="21"/>
      <c r="L8336" s="20" t="s">
        <v>104</v>
      </c>
      <c r="M8336" s="20" t="s">
        <v>63</v>
      </c>
      <c r="N8336" s="23">
        <v>737.07</v>
      </c>
      <c r="O8336" s="23">
        <v>7.0000000000000007E-2</v>
      </c>
    </row>
    <row r="8337" spans="1:15" x14ac:dyDescent="0.25">
      <c r="A8337" s="20" t="s">
        <v>117</v>
      </c>
      <c r="B8337" s="20" t="s">
        <v>784</v>
      </c>
      <c r="C8337" s="20" t="s">
        <v>111</v>
      </c>
      <c r="D8337" s="21"/>
      <c r="E8337" s="21"/>
      <c r="F8337" s="24">
        <v>2486.81</v>
      </c>
      <c r="G8337" s="23">
        <v>0.41</v>
      </c>
      <c r="H8337" s="20" t="s">
        <v>102</v>
      </c>
      <c r="I8337" s="20" t="s">
        <v>183</v>
      </c>
      <c r="J8337" s="20" t="s">
        <v>104</v>
      </c>
      <c r="K8337" s="21"/>
      <c r="L8337" s="20" t="s">
        <v>104</v>
      </c>
      <c r="M8337" s="20" t="s">
        <v>56</v>
      </c>
      <c r="N8337" s="23">
        <v>0.41</v>
      </c>
      <c r="O8337" s="23">
        <v>7.0000000000000007E-2</v>
      </c>
    </row>
    <row r="8338" spans="1:15" x14ac:dyDescent="0.25">
      <c r="A8338" s="20" t="s">
        <v>117</v>
      </c>
      <c r="B8338" s="20" t="s">
        <v>784</v>
      </c>
      <c r="C8338" s="20" t="s">
        <v>110</v>
      </c>
      <c r="D8338" s="20" t="s">
        <v>109</v>
      </c>
      <c r="E8338" s="25">
        <v>26</v>
      </c>
      <c r="F8338" s="24">
        <v>2192.58</v>
      </c>
      <c r="G8338" s="23">
        <v>0.36</v>
      </c>
      <c r="H8338" s="20" t="s">
        <v>102</v>
      </c>
      <c r="I8338" s="20" t="s">
        <v>183</v>
      </c>
      <c r="J8338" s="20" t="s">
        <v>104</v>
      </c>
      <c r="K8338" s="21"/>
      <c r="L8338" s="20" t="s">
        <v>104</v>
      </c>
      <c r="M8338" s="20" t="s">
        <v>55</v>
      </c>
      <c r="N8338" s="23">
        <v>0.09</v>
      </c>
      <c r="O8338" s="23">
        <v>7.0000000000000007E-2</v>
      </c>
    </row>
    <row r="8339" spans="1:15" x14ac:dyDescent="0.25">
      <c r="A8339" s="20" t="s">
        <v>117</v>
      </c>
      <c r="B8339" s="20" t="s">
        <v>784</v>
      </c>
      <c r="C8339" s="20" t="s">
        <v>112</v>
      </c>
      <c r="D8339" s="20" t="s">
        <v>113</v>
      </c>
      <c r="E8339" s="25">
        <v>2</v>
      </c>
      <c r="F8339" s="23">
        <v>697.52</v>
      </c>
      <c r="G8339" s="23">
        <v>0.11</v>
      </c>
      <c r="H8339" s="20" t="s">
        <v>102</v>
      </c>
      <c r="I8339" s="20" t="s">
        <v>183</v>
      </c>
      <c r="J8339" s="20" t="s">
        <v>104</v>
      </c>
      <c r="K8339" s="21"/>
      <c r="L8339" s="20" t="s">
        <v>104</v>
      </c>
      <c r="M8339" s="20" t="s">
        <v>58</v>
      </c>
      <c r="N8339" s="23">
        <v>0.69</v>
      </c>
      <c r="O8339" s="23">
        <v>7.0000000000000007E-2</v>
      </c>
    </row>
    <row r="8340" spans="1:15" x14ac:dyDescent="0.25">
      <c r="A8340" s="20" t="s">
        <v>117</v>
      </c>
      <c r="B8340" s="20" t="s">
        <v>784</v>
      </c>
      <c r="C8340" s="20" t="s">
        <v>107</v>
      </c>
      <c r="D8340" s="20" t="s">
        <v>106</v>
      </c>
      <c r="E8340" s="21"/>
      <c r="F8340" s="24">
        <v>5447.08</v>
      </c>
      <c r="G8340" s="26">
        <v>0.9</v>
      </c>
      <c r="H8340" s="20" t="s">
        <v>102</v>
      </c>
      <c r="I8340" s="20" t="s">
        <v>183</v>
      </c>
      <c r="J8340" s="20" t="s">
        <v>104</v>
      </c>
      <c r="K8340" s="21"/>
      <c r="L8340" s="20" t="s">
        <v>104</v>
      </c>
      <c r="M8340" s="20" t="s">
        <v>65</v>
      </c>
      <c r="N8340" s="23">
        <v>0.84</v>
      </c>
      <c r="O8340" s="23">
        <v>7.0000000000000007E-2</v>
      </c>
    </row>
    <row r="8341" spans="1:15" x14ac:dyDescent="0.25">
      <c r="A8341" s="20" t="s">
        <v>117</v>
      </c>
      <c r="B8341" s="20" t="s">
        <v>784</v>
      </c>
      <c r="C8341" s="20" t="s">
        <v>121</v>
      </c>
      <c r="D8341" s="20" t="s">
        <v>106</v>
      </c>
      <c r="E8341" s="21"/>
      <c r="F8341" s="21"/>
      <c r="G8341" s="21"/>
      <c r="H8341" s="20" t="s">
        <v>102</v>
      </c>
      <c r="I8341" s="20" t="s">
        <v>183</v>
      </c>
      <c r="J8341" s="20" t="s">
        <v>104</v>
      </c>
      <c r="K8341" s="21"/>
      <c r="L8341" s="20" t="s">
        <v>104</v>
      </c>
      <c r="M8341" s="20" t="s">
        <v>74</v>
      </c>
      <c r="N8341" s="21"/>
      <c r="O8341" s="23">
        <v>7.0000000000000007E-2</v>
      </c>
    </row>
    <row r="8342" spans="1:15" x14ac:dyDescent="0.25">
      <c r="A8342" s="20" t="s">
        <v>117</v>
      </c>
      <c r="B8342" s="20" t="s">
        <v>784</v>
      </c>
      <c r="C8342" s="20" t="s">
        <v>119</v>
      </c>
      <c r="D8342" s="20" t="s">
        <v>6</v>
      </c>
      <c r="E8342" s="21"/>
      <c r="F8342" s="24">
        <v>7570.69</v>
      </c>
      <c r="G8342" s="23">
        <v>1.25</v>
      </c>
      <c r="H8342" s="20" t="s">
        <v>102</v>
      </c>
      <c r="I8342" s="20" t="s">
        <v>183</v>
      </c>
      <c r="J8342" s="20" t="s">
        <v>104</v>
      </c>
      <c r="K8342" s="21"/>
      <c r="L8342" s="20" t="s">
        <v>104</v>
      </c>
      <c r="M8342" s="20" t="s">
        <v>45</v>
      </c>
      <c r="N8342" s="23">
        <v>32.65</v>
      </c>
      <c r="O8342" s="23">
        <v>7.0000000000000007E-2</v>
      </c>
    </row>
    <row r="8343" spans="1:15" x14ac:dyDescent="0.25">
      <c r="A8343" s="20" t="s">
        <v>117</v>
      </c>
      <c r="B8343" s="20" t="s">
        <v>784</v>
      </c>
      <c r="C8343" s="20" t="s">
        <v>142</v>
      </c>
      <c r="D8343" s="20" t="s">
        <v>106</v>
      </c>
      <c r="E8343" s="21"/>
      <c r="F8343" s="21"/>
      <c r="G8343" s="21"/>
      <c r="H8343" s="20" t="s">
        <v>102</v>
      </c>
      <c r="I8343" s="20" t="s">
        <v>183</v>
      </c>
      <c r="J8343" s="20" t="s">
        <v>104</v>
      </c>
      <c r="K8343" s="21"/>
      <c r="L8343" s="20" t="s">
        <v>104</v>
      </c>
      <c r="M8343" s="20" t="s">
        <v>71</v>
      </c>
      <c r="N8343" s="21"/>
      <c r="O8343" s="23">
        <v>7.0000000000000007E-2</v>
      </c>
    </row>
    <row r="8344" spans="1:15" x14ac:dyDescent="0.25">
      <c r="A8344" s="20" t="s">
        <v>117</v>
      </c>
      <c r="B8344" s="20" t="s">
        <v>784</v>
      </c>
      <c r="C8344" s="20" t="s">
        <v>116</v>
      </c>
      <c r="D8344" s="21"/>
      <c r="E8344" s="21"/>
      <c r="F8344" s="21"/>
      <c r="G8344" s="21"/>
      <c r="H8344" s="20" t="s">
        <v>102</v>
      </c>
      <c r="I8344" s="20" t="s">
        <v>183</v>
      </c>
      <c r="J8344" s="20" t="s">
        <v>104</v>
      </c>
      <c r="K8344" s="21"/>
      <c r="L8344" s="20" t="s">
        <v>104</v>
      </c>
      <c r="M8344" s="20" t="s">
        <v>62</v>
      </c>
      <c r="N8344" s="23">
        <v>416.67</v>
      </c>
      <c r="O8344" s="23">
        <v>7.0000000000000007E-2</v>
      </c>
    </row>
    <row r="8345" spans="1:15" x14ac:dyDescent="0.25">
      <c r="A8345" s="20" t="s">
        <v>117</v>
      </c>
      <c r="B8345" s="20" t="s">
        <v>785</v>
      </c>
      <c r="C8345" s="20" t="s">
        <v>7</v>
      </c>
      <c r="D8345" s="20" t="s">
        <v>10</v>
      </c>
      <c r="E8345" s="21"/>
      <c r="F8345" s="22">
        <v>1915.8</v>
      </c>
      <c r="G8345" s="23">
        <v>0.62</v>
      </c>
      <c r="H8345" s="20" t="s">
        <v>102</v>
      </c>
      <c r="I8345" s="20" t="s">
        <v>149</v>
      </c>
      <c r="J8345" s="20" t="s">
        <v>104</v>
      </c>
      <c r="K8345" s="21"/>
      <c r="L8345" s="20" t="s">
        <v>104</v>
      </c>
      <c r="M8345" s="20" t="s">
        <v>48</v>
      </c>
      <c r="N8345" s="23">
        <v>0.62</v>
      </c>
      <c r="O8345" s="23">
        <v>0.69</v>
      </c>
    </row>
    <row r="8346" spans="1:15" x14ac:dyDescent="0.25">
      <c r="A8346" s="20" t="s">
        <v>117</v>
      </c>
      <c r="B8346" s="20" t="s">
        <v>785</v>
      </c>
      <c r="C8346" s="20" t="s">
        <v>105</v>
      </c>
      <c r="D8346" s="20" t="s">
        <v>106</v>
      </c>
      <c r="E8346" s="21"/>
      <c r="F8346" s="23">
        <v>372.96</v>
      </c>
      <c r="G8346" s="23">
        <v>0.12</v>
      </c>
      <c r="H8346" s="20" t="s">
        <v>102</v>
      </c>
      <c r="I8346" s="20" t="s">
        <v>149</v>
      </c>
      <c r="J8346" s="20" t="s">
        <v>104</v>
      </c>
      <c r="K8346" s="21"/>
      <c r="L8346" s="20" t="s">
        <v>104</v>
      </c>
      <c r="M8346" s="20" t="s">
        <v>82</v>
      </c>
      <c r="N8346" s="21"/>
      <c r="O8346" s="23">
        <v>0.69</v>
      </c>
    </row>
    <row r="8347" spans="1:15" x14ac:dyDescent="0.25">
      <c r="A8347" s="20" t="s">
        <v>117</v>
      </c>
      <c r="B8347" s="20" t="s">
        <v>785</v>
      </c>
      <c r="C8347" s="20" t="s">
        <v>22</v>
      </c>
      <c r="D8347" s="20" t="s">
        <v>106</v>
      </c>
      <c r="E8347" s="21"/>
      <c r="F8347" s="24">
        <v>5910.59</v>
      </c>
      <c r="G8347" s="23">
        <v>1.91</v>
      </c>
      <c r="H8347" s="20" t="s">
        <v>102</v>
      </c>
      <c r="I8347" s="20" t="s">
        <v>149</v>
      </c>
      <c r="J8347" s="20" t="s">
        <v>104</v>
      </c>
      <c r="K8347" s="21"/>
      <c r="L8347" s="20" t="s">
        <v>104</v>
      </c>
      <c r="M8347" s="20" t="s">
        <v>61</v>
      </c>
      <c r="N8347" s="24">
        <v>5910.59</v>
      </c>
      <c r="O8347" s="23">
        <v>0.69</v>
      </c>
    </row>
    <row r="8348" spans="1:15" x14ac:dyDescent="0.25">
      <c r="A8348" s="20" t="s">
        <v>117</v>
      </c>
      <c r="B8348" s="20" t="s">
        <v>785</v>
      </c>
      <c r="C8348" s="20" t="s">
        <v>107</v>
      </c>
      <c r="D8348" s="20" t="s">
        <v>106</v>
      </c>
      <c r="E8348" s="21"/>
      <c r="F8348" s="24">
        <v>2902.64</v>
      </c>
      <c r="G8348" s="23">
        <v>0.94</v>
      </c>
      <c r="H8348" s="20" t="s">
        <v>102</v>
      </c>
      <c r="I8348" s="20" t="s">
        <v>149</v>
      </c>
      <c r="J8348" s="20" t="s">
        <v>104</v>
      </c>
      <c r="K8348" s="21"/>
      <c r="L8348" s="20" t="s">
        <v>104</v>
      </c>
      <c r="M8348" s="20" t="s">
        <v>65</v>
      </c>
      <c r="N8348" s="23">
        <v>0.84</v>
      </c>
      <c r="O8348" s="23">
        <v>0.69</v>
      </c>
    </row>
    <row r="8349" spans="1:15" x14ac:dyDescent="0.25">
      <c r="A8349" s="20" t="s">
        <v>117</v>
      </c>
      <c r="B8349" s="20" t="s">
        <v>785</v>
      </c>
      <c r="C8349" s="20" t="s">
        <v>108</v>
      </c>
      <c r="D8349" s="20" t="s">
        <v>106</v>
      </c>
      <c r="E8349" s="21"/>
      <c r="F8349" s="24">
        <v>1230.6600000000001</v>
      </c>
      <c r="G8349" s="26">
        <v>0.4</v>
      </c>
      <c r="H8349" s="20" t="s">
        <v>102</v>
      </c>
      <c r="I8349" s="20" t="s">
        <v>149</v>
      </c>
      <c r="J8349" s="20" t="s">
        <v>104</v>
      </c>
      <c r="K8349" s="21"/>
      <c r="L8349" s="20" t="s">
        <v>104</v>
      </c>
      <c r="M8349" s="20" t="s">
        <v>64</v>
      </c>
      <c r="N8349" s="23">
        <v>23.22</v>
      </c>
      <c r="O8349" s="23">
        <v>0.69</v>
      </c>
    </row>
    <row r="8350" spans="1:15" x14ac:dyDescent="0.25">
      <c r="A8350" s="20" t="s">
        <v>117</v>
      </c>
      <c r="B8350" s="20" t="s">
        <v>785</v>
      </c>
      <c r="C8350" s="20" t="s">
        <v>54</v>
      </c>
      <c r="D8350" s="20" t="s">
        <v>109</v>
      </c>
      <c r="E8350" s="25">
        <v>26</v>
      </c>
      <c r="F8350" s="24">
        <v>3136.64</v>
      </c>
      <c r="G8350" s="23">
        <v>1.02</v>
      </c>
      <c r="H8350" s="20" t="s">
        <v>102</v>
      </c>
      <c r="I8350" s="20" t="s">
        <v>149</v>
      </c>
      <c r="J8350" s="20" t="s">
        <v>104</v>
      </c>
      <c r="K8350" s="21"/>
      <c r="L8350" s="20" t="s">
        <v>104</v>
      </c>
      <c r="M8350" s="20" t="s">
        <v>54</v>
      </c>
      <c r="N8350" s="23">
        <v>0.26</v>
      </c>
      <c r="O8350" s="23">
        <v>0.69</v>
      </c>
    </row>
    <row r="8351" spans="1:15" x14ac:dyDescent="0.25">
      <c r="A8351" s="20" t="s">
        <v>117</v>
      </c>
      <c r="B8351" s="20" t="s">
        <v>785</v>
      </c>
      <c r="C8351" s="20" t="s">
        <v>49</v>
      </c>
      <c r="D8351" s="20" t="s">
        <v>109</v>
      </c>
      <c r="E8351" s="25">
        <v>9</v>
      </c>
      <c r="F8351" s="24">
        <v>3662.05</v>
      </c>
      <c r="G8351" s="23">
        <v>1.19</v>
      </c>
      <c r="H8351" s="20" t="s">
        <v>102</v>
      </c>
      <c r="I8351" s="20" t="s">
        <v>149</v>
      </c>
      <c r="J8351" s="20" t="s">
        <v>104</v>
      </c>
      <c r="K8351" s="21"/>
      <c r="L8351" s="20" t="s">
        <v>104</v>
      </c>
      <c r="M8351" s="20" t="s">
        <v>49</v>
      </c>
      <c r="N8351" s="23">
        <v>0.85</v>
      </c>
      <c r="O8351" s="23">
        <v>0.69</v>
      </c>
    </row>
    <row r="8352" spans="1:15" x14ac:dyDescent="0.25">
      <c r="A8352" s="20" t="s">
        <v>117</v>
      </c>
      <c r="B8352" s="20" t="s">
        <v>785</v>
      </c>
      <c r="C8352" s="20" t="s">
        <v>114</v>
      </c>
      <c r="D8352" s="21"/>
      <c r="E8352" s="21"/>
      <c r="F8352" s="22">
        <v>8806.5</v>
      </c>
      <c r="G8352" s="23">
        <v>2.85</v>
      </c>
      <c r="H8352" s="20" t="s">
        <v>102</v>
      </c>
      <c r="I8352" s="20" t="s">
        <v>149</v>
      </c>
      <c r="J8352" s="20" t="s">
        <v>104</v>
      </c>
      <c r="K8352" s="21"/>
      <c r="L8352" s="20" t="s">
        <v>104</v>
      </c>
      <c r="M8352" s="20" t="s">
        <v>69</v>
      </c>
      <c r="N8352" s="23">
        <v>2.85</v>
      </c>
      <c r="O8352" s="23">
        <v>0.69</v>
      </c>
    </row>
    <row r="8353" spans="1:15" x14ac:dyDescent="0.25">
      <c r="A8353" s="20" t="s">
        <v>117</v>
      </c>
      <c r="B8353" s="20" t="s">
        <v>785</v>
      </c>
      <c r="C8353" s="20" t="s">
        <v>121</v>
      </c>
      <c r="D8353" s="20" t="s">
        <v>106</v>
      </c>
      <c r="E8353" s="21"/>
      <c r="F8353" s="24">
        <v>1839.86</v>
      </c>
      <c r="G8353" s="26">
        <v>0.6</v>
      </c>
      <c r="H8353" s="20" t="s">
        <v>102</v>
      </c>
      <c r="I8353" s="20" t="s">
        <v>149</v>
      </c>
      <c r="J8353" s="20" t="s">
        <v>104</v>
      </c>
      <c r="K8353" s="21"/>
      <c r="L8353" s="20" t="s">
        <v>104</v>
      </c>
      <c r="M8353" s="20" t="s">
        <v>74</v>
      </c>
      <c r="N8353" s="21"/>
      <c r="O8353" s="23">
        <v>0.69</v>
      </c>
    </row>
    <row r="8354" spans="1:15" x14ac:dyDescent="0.25">
      <c r="A8354" s="20" t="s">
        <v>117</v>
      </c>
      <c r="B8354" s="20" t="s">
        <v>785</v>
      </c>
      <c r="C8354" s="20" t="s">
        <v>115</v>
      </c>
      <c r="D8354" s="20" t="s">
        <v>106</v>
      </c>
      <c r="E8354" s="21"/>
      <c r="F8354" s="23">
        <v>253.55</v>
      </c>
      <c r="G8354" s="23">
        <v>0.08</v>
      </c>
      <c r="H8354" s="20" t="s">
        <v>102</v>
      </c>
      <c r="I8354" s="20" t="s">
        <v>149</v>
      </c>
      <c r="J8354" s="20" t="s">
        <v>104</v>
      </c>
      <c r="K8354" s="21"/>
      <c r="L8354" s="20" t="s">
        <v>104</v>
      </c>
      <c r="M8354" s="20" t="s">
        <v>75</v>
      </c>
      <c r="N8354" s="21"/>
      <c r="O8354" s="23">
        <v>0.69</v>
      </c>
    </row>
    <row r="8355" spans="1:15" x14ac:dyDescent="0.25">
      <c r="A8355" s="20" t="s">
        <v>117</v>
      </c>
      <c r="B8355" s="20" t="s">
        <v>785</v>
      </c>
      <c r="C8355" s="20" t="s">
        <v>174</v>
      </c>
      <c r="D8355" s="21"/>
      <c r="E8355" s="21"/>
      <c r="F8355" s="23">
        <v>737.07</v>
      </c>
      <c r="G8355" s="23">
        <v>0.24</v>
      </c>
      <c r="H8355" s="20" t="s">
        <v>102</v>
      </c>
      <c r="I8355" s="20" t="s">
        <v>149</v>
      </c>
      <c r="J8355" s="20" t="s">
        <v>104</v>
      </c>
      <c r="K8355" s="21"/>
      <c r="L8355" s="20" t="s">
        <v>104</v>
      </c>
      <c r="M8355" s="20" t="s">
        <v>63</v>
      </c>
      <c r="N8355" s="23">
        <v>737.07</v>
      </c>
      <c r="O8355" s="23">
        <v>0.69</v>
      </c>
    </row>
    <row r="8356" spans="1:15" x14ac:dyDescent="0.25">
      <c r="A8356" s="20" t="s">
        <v>117</v>
      </c>
      <c r="B8356" s="20" t="s">
        <v>785</v>
      </c>
      <c r="C8356" s="20" t="s">
        <v>119</v>
      </c>
      <c r="D8356" s="20" t="s">
        <v>6</v>
      </c>
      <c r="E8356" s="21"/>
      <c r="F8356" s="24">
        <v>3690.32</v>
      </c>
      <c r="G8356" s="23">
        <v>1.19</v>
      </c>
      <c r="H8356" s="20" t="s">
        <v>102</v>
      </c>
      <c r="I8356" s="20" t="s">
        <v>149</v>
      </c>
      <c r="J8356" s="20" t="s">
        <v>104</v>
      </c>
      <c r="K8356" s="21"/>
      <c r="L8356" s="20" t="s">
        <v>104</v>
      </c>
      <c r="M8356" s="20" t="s">
        <v>45</v>
      </c>
      <c r="N8356" s="23">
        <v>32.65</v>
      </c>
      <c r="O8356" s="23">
        <v>0.69</v>
      </c>
    </row>
    <row r="8357" spans="1:15" x14ac:dyDescent="0.25">
      <c r="A8357" s="20" t="s">
        <v>117</v>
      </c>
      <c r="B8357" s="20" t="s">
        <v>785</v>
      </c>
      <c r="C8357" s="20" t="s">
        <v>111</v>
      </c>
      <c r="D8357" s="21"/>
      <c r="E8357" s="21"/>
      <c r="F8357" s="22">
        <v>1266.9000000000001</v>
      </c>
      <c r="G8357" s="23">
        <v>0.41</v>
      </c>
      <c r="H8357" s="20" t="s">
        <v>102</v>
      </c>
      <c r="I8357" s="20" t="s">
        <v>149</v>
      </c>
      <c r="J8357" s="20" t="s">
        <v>104</v>
      </c>
      <c r="K8357" s="21"/>
      <c r="L8357" s="20" t="s">
        <v>104</v>
      </c>
      <c r="M8357" s="20" t="s">
        <v>56</v>
      </c>
      <c r="N8357" s="23">
        <v>0.41</v>
      </c>
      <c r="O8357" s="23">
        <v>0.69</v>
      </c>
    </row>
    <row r="8358" spans="1:15" x14ac:dyDescent="0.25">
      <c r="A8358" s="20" t="s">
        <v>117</v>
      </c>
      <c r="B8358" s="20" t="s">
        <v>785</v>
      </c>
      <c r="C8358" s="20" t="s">
        <v>110</v>
      </c>
      <c r="D8358" s="20" t="s">
        <v>109</v>
      </c>
      <c r="E8358" s="25">
        <v>26</v>
      </c>
      <c r="F8358" s="24">
        <v>6137.82</v>
      </c>
      <c r="G8358" s="23">
        <v>1.99</v>
      </c>
      <c r="H8358" s="20" t="s">
        <v>102</v>
      </c>
      <c r="I8358" s="20" t="s">
        <v>149</v>
      </c>
      <c r="J8358" s="20" t="s">
        <v>104</v>
      </c>
      <c r="K8358" s="21"/>
      <c r="L8358" s="20" t="s">
        <v>104</v>
      </c>
      <c r="M8358" s="20" t="s">
        <v>55</v>
      </c>
      <c r="N8358" s="23">
        <v>0.09</v>
      </c>
      <c r="O8358" s="23">
        <v>0.69</v>
      </c>
    </row>
    <row r="8359" spans="1:15" x14ac:dyDescent="0.25">
      <c r="A8359" s="20" t="s">
        <v>117</v>
      </c>
      <c r="B8359" s="20" t="s">
        <v>785</v>
      </c>
      <c r="C8359" s="20" t="s">
        <v>112</v>
      </c>
      <c r="D8359" s="20" t="s">
        <v>113</v>
      </c>
      <c r="E8359" s="25">
        <v>2</v>
      </c>
      <c r="F8359" s="23">
        <v>355.35</v>
      </c>
      <c r="G8359" s="23">
        <v>0.12</v>
      </c>
      <c r="H8359" s="20" t="s">
        <v>102</v>
      </c>
      <c r="I8359" s="20" t="s">
        <v>149</v>
      </c>
      <c r="J8359" s="20" t="s">
        <v>104</v>
      </c>
      <c r="K8359" s="21"/>
      <c r="L8359" s="20" t="s">
        <v>104</v>
      </c>
      <c r="M8359" s="20" t="s">
        <v>58</v>
      </c>
      <c r="N8359" s="23">
        <v>0.69</v>
      </c>
      <c r="O8359" s="23">
        <v>0.69</v>
      </c>
    </row>
    <row r="8360" spans="1:15" x14ac:dyDescent="0.25">
      <c r="A8360" s="20" t="s">
        <v>117</v>
      </c>
      <c r="B8360" s="20" t="s">
        <v>786</v>
      </c>
      <c r="C8360" s="20" t="s">
        <v>7</v>
      </c>
      <c r="D8360" s="20" t="s">
        <v>10</v>
      </c>
      <c r="E8360" s="21"/>
      <c r="F8360" s="23">
        <v>967.94</v>
      </c>
      <c r="G8360" s="23">
        <v>0.62</v>
      </c>
      <c r="H8360" s="20" t="s">
        <v>102</v>
      </c>
      <c r="I8360" s="20" t="s">
        <v>134</v>
      </c>
      <c r="J8360" s="20" t="s">
        <v>104</v>
      </c>
      <c r="K8360" s="21"/>
      <c r="L8360" s="20" t="s">
        <v>104</v>
      </c>
      <c r="M8360" s="20" t="s">
        <v>48</v>
      </c>
      <c r="N8360" s="23">
        <v>0.62</v>
      </c>
      <c r="O8360" s="23">
        <v>0.74</v>
      </c>
    </row>
    <row r="8361" spans="1:15" x14ac:dyDescent="0.25">
      <c r="A8361" s="20" t="s">
        <v>117</v>
      </c>
      <c r="B8361" s="20" t="s">
        <v>786</v>
      </c>
      <c r="C8361" s="20" t="s">
        <v>105</v>
      </c>
      <c r="D8361" s="20" t="s">
        <v>106</v>
      </c>
      <c r="E8361" s="21"/>
      <c r="F8361" s="26">
        <v>188.3</v>
      </c>
      <c r="G8361" s="23">
        <v>0.12</v>
      </c>
      <c r="H8361" s="20" t="s">
        <v>102</v>
      </c>
      <c r="I8361" s="20" t="s">
        <v>134</v>
      </c>
      <c r="J8361" s="20" t="s">
        <v>104</v>
      </c>
      <c r="K8361" s="21"/>
      <c r="L8361" s="20" t="s">
        <v>104</v>
      </c>
      <c r="M8361" s="20" t="s">
        <v>82</v>
      </c>
      <c r="N8361" s="21"/>
      <c r="O8361" s="23">
        <v>0.74</v>
      </c>
    </row>
    <row r="8362" spans="1:15" x14ac:dyDescent="0.25">
      <c r="A8362" s="20" t="s">
        <v>117</v>
      </c>
      <c r="B8362" s="20" t="s">
        <v>786</v>
      </c>
      <c r="C8362" s="20" t="s">
        <v>107</v>
      </c>
      <c r="D8362" s="20" t="s">
        <v>106</v>
      </c>
      <c r="E8362" s="21"/>
      <c r="F8362" s="24">
        <v>1925.49</v>
      </c>
      <c r="G8362" s="23">
        <v>1.23</v>
      </c>
      <c r="H8362" s="20" t="s">
        <v>102</v>
      </c>
      <c r="I8362" s="20" t="s">
        <v>134</v>
      </c>
      <c r="J8362" s="20" t="s">
        <v>104</v>
      </c>
      <c r="K8362" s="21"/>
      <c r="L8362" s="20" t="s">
        <v>104</v>
      </c>
      <c r="M8362" s="20" t="s">
        <v>65</v>
      </c>
      <c r="N8362" s="23">
        <v>0.84</v>
      </c>
      <c r="O8362" s="23">
        <v>0.74</v>
      </c>
    </row>
    <row r="8363" spans="1:15" x14ac:dyDescent="0.25">
      <c r="A8363" s="20" t="s">
        <v>117</v>
      </c>
      <c r="B8363" s="20" t="s">
        <v>786</v>
      </c>
      <c r="C8363" s="20" t="s">
        <v>108</v>
      </c>
      <c r="D8363" s="20" t="s">
        <v>106</v>
      </c>
      <c r="E8363" s="21"/>
      <c r="F8363" s="26">
        <v>696.6</v>
      </c>
      <c r="G8363" s="23">
        <v>0.45</v>
      </c>
      <c r="H8363" s="20" t="s">
        <v>102</v>
      </c>
      <c r="I8363" s="20" t="s">
        <v>134</v>
      </c>
      <c r="J8363" s="20" t="s">
        <v>104</v>
      </c>
      <c r="K8363" s="21"/>
      <c r="L8363" s="20" t="s">
        <v>104</v>
      </c>
      <c r="M8363" s="20" t="s">
        <v>64</v>
      </c>
      <c r="N8363" s="23">
        <v>23.22</v>
      </c>
      <c r="O8363" s="23">
        <v>0.74</v>
      </c>
    </row>
    <row r="8364" spans="1:15" x14ac:dyDescent="0.25">
      <c r="A8364" s="20" t="s">
        <v>117</v>
      </c>
      <c r="B8364" s="20" t="s">
        <v>786</v>
      </c>
      <c r="C8364" s="20" t="s">
        <v>54</v>
      </c>
      <c r="D8364" s="20" t="s">
        <v>109</v>
      </c>
      <c r="E8364" s="25">
        <v>26</v>
      </c>
      <c r="F8364" s="24">
        <v>5155.78</v>
      </c>
      <c r="G8364" s="26">
        <v>3.3</v>
      </c>
      <c r="H8364" s="20" t="s">
        <v>102</v>
      </c>
      <c r="I8364" s="20" t="s">
        <v>134</v>
      </c>
      <c r="J8364" s="20" t="s">
        <v>104</v>
      </c>
      <c r="K8364" s="21"/>
      <c r="L8364" s="20" t="s">
        <v>104</v>
      </c>
      <c r="M8364" s="20" t="s">
        <v>54</v>
      </c>
      <c r="N8364" s="23">
        <v>0.26</v>
      </c>
      <c r="O8364" s="23">
        <v>0.74</v>
      </c>
    </row>
    <row r="8365" spans="1:15" x14ac:dyDescent="0.25">
      <c r="A8365" s="20" t="s">
        <v>117</v>
      </c>
      <c r="B8365" s="20" t="s">
        <v>786</v>
      </c>
      <c r="C8365" s="20" t="s">
        <v>49</v>
      </c>
      <c r="D8365" s="20" t="s">
        <v>109</v>
      </c>
      <c r="E8365" s="25">
        <v>9</v>
      </c>
      <c r="F8365" s="24">
        <v>1240.83</v>
      </c>
      <c r="G8365" s="23">
        <v>0.79</v>
      </c>
      <c r="H8365" s="20" t="s">
        <v>102</v>
      </c>
      <c r="I8365" s="20" t="s">
        <v>134</v>
      </c>
      <c r="J8365" s="20" t="s">
        <v>104</v>
      </c>
      <c r="K8365" s="21"/>
      <c r="L8365" s="20" t="s">
        <v>104</v>
      </c>
      <c r="M8365" s="20" t="s">
        <v>49</v>
      </c>
      <c r="N8365" s="23">
        <v>0.85</v>
      </c>
      <c r="O8365" s="23">
        <v>0.74</v>
      </c>
    </row>
    <row r="8366" spans="1:15" x14ac:dyDescent="0.25">
      <c r="A8366" s="20" t="s">
        <v>117</v>
      </c>
      <c r="B8366" s="20" t="s">
        <v>786</v>
      </c>
      <c r="C8366" s="20" t="s">
        <v>112</v>
      </c>
      <c r="D8366" s="20" t="s">
        <v>113</v>
      </c>
      <c r="E8366" s="25">
        <v>4</v>
      </c>
      <c r="F8366" s="23">
        <v>359.08</v>
      </c>
      <c r="G8366" s="23">
        <v>0.23</v>
      </c>
      <c r="H8366" s="20" t="s">
        <v>102</v>
      </c>
      <c r="I8366" s="20" t="s">
        <v>134</v>
      </c>
      <c r="J8366" s="20" t="s">
        <v>104</v>
      </c>
      <c r="K8366" s="21"/>
      <c r="L8366" s="20" t="s">
        <v>104</v>
      </c>
      <c r="M8366" s="20" t="s">
        <v>58</v>
      </c>
      <c r="N8366" s="23">
        <v>0.69</v>
      </c>
      <c r="O8366" s="23">
        <v>0.74</v>
      </c>
    </row>
    <row r="8367" spans="1:15" x14ac:dyDescent="0.25">
      <c r="A8367" s="20" t="s">
        <v>117</v>
      </c>
      <c r="B8367" s="20" t="s">
        <v>786</v>
      </c>
      <c r="C8367" s="20" t="s">
        <v>114</v>
      </c>
      <c r="D8367" s="21"/>
      <c r="E8367" s="21"/>
      <c r="F8367" s="24">
        <v>4449.42</v>
      </c>
      <c r="G8367" s="23">
        <v>2.85</v>
      </c>
      <c r="H8367" s="20" t="s">
        <v>102</v>
      </c>
      <c r="I8367" s="20" t="s">
        <v>134</v>
      </c>
      <c r="J8367" s="20" t="s">
        <v>104</v>
      </c>
      <c r="K8367" s="21"/>
      <c r="L8367" s="20" t="s">
        <v>104</v>
      </c>
      <c r="M8367" s="20" t="s">
        <v>69</v>
      </c>
      <c r="N8367" s="23">
        <v>2.85</v>
      </c>
      <c r="O8367" s="23">
        <v>0.74</v>
      </c>
    </row>
    <row r="8368" spans="1:15" x14ac:dyDescent="0.25">
      <c r="A8368" s="20" t="s">
        <v>117</v>
      </c>
      <c r="B8368" s="20" t="s">
        <v>786</v>
      </c>
      <c r="C8368" s="20" t="s">
        <v>121</v>
      </c>
      <c r="D8368" s="20" t="s">
        <v>106</v>
      </c>
      <c r="E8368" s="21"/>
      <c r="F8368" s="23">
        <v>928.91</v>
      </c>
      <c r="G8368" s="23">
        <v>0.59</v>
      </c>
      <c r="H8368" s="20" t="s">
        <v>102</v>
      </c>
      <c r="I8368" s="20" t="s">
        <v>134</v>
      </c>
      <c r="J8368" s="20" t="s">
        <v>104</v>
      </c>
      <c r="K8368" s="21"/>
      <c r="L8368" s="20" t="s">
        <v>104</v>
      </c>
      <c r="M8368" s="20" t="s">
        <v>74</v>
      </c>
      <c r="N8368" s="21"/>
      <c r="O8368" s="23">
        <v>0.74</v>
      </c>
    </row>
    <row r="8369" spans="1:15" x14ac:dyDescent="0.25">
      <c r="A8369" s="20" t="s">
        <v>117</v>
      </c>
      <c r="B8369" s="20" t="s">
        <v>786</v>
      </c>
      <c r="C8369" s="20" t="s">
        <v>115</v>
      </c>
      <c r="D8369" s="20" t="s">
        <v>106</v>
      </c>
      <c r="E8369" s="21"/>
      <c r="F8369" s="25">
        <v>82</v>
      </c>
      <c r="G8369" s="23">
        <v>0.05</v>
      </c>
      <c r="H8369" s="20" t="s">
        <v>102</v>
      </c>
      <c r="I8369" s="20" t="s">
        <v>134</v>
      </c>
      <c r="J8369" s="20" t="s">
        <v>104</v>
      </c>
      <c r="K8369" s="21"/>
      <c r="L8369" s="20" t="s">
        <v>104</v>
      </c>
      <c r="M8369" s="20" t="s">
        <v>75</v>
      </c>
      <c r="N8369" s="21"/>
      <c r="O8369" s="23">
        <v>0.74</v>
      </c>
    </row>
    <row r="8370" spans="1:15" x14ac:dyDescent="0.25">
      <c r="A8370" s="20" t="s">
        <v>117</v>
      </c>
      <c r="B8370" s="20" t="s">
        <v>786</v>
      </c>
      <c r="C8370" s="20" t="s">
        <v>119</v>
      </c>
      <c r="D8370" s="20" t="s">
        <v>6</v>
      </c>
      <c r="E8370" s="21"/>
      <c r="F8370" s="24">
        <v>2710.59</v>
      </c>
      <c r="G8370" s="23">
        <v>1.74</v>
      </c>
      <c r="H8370" s="20" t="s">
        <v>102</v>
      </c>
      <c r="I8370" s="20" t="s">
        <v>134</v>
      </c>
      <c r="J8370" s="20" t="s">
        <v>104</v>
      </c>
      <c r="K8370" s="21"/>
      <c r="L8370" s="20" t="s">
        <v>104</v>
      </c>
      <c r="M8370" s="20" t="s">
        <v>45</v>
      </c>
      <c r="N8370" s="23">
        <v>32.65</v>
      </c>
      <c r="O8370" s="23">
        <v>0.74</v>
      </c>
    </row>
    <row r="8371" spans="1:15" x14ac:dyDescent="0.25">
      <c r="A8371" s="20" t="s">
        <v>117</v>
      </c>
      <c r="B8371" s="20" t="s">
        <v>786</v>
      </c>
      <c r="C8371" s="20" t="s">
        <v>111</v>
      </c>
      <c r="D8371" s="21"/>
      <c r="E8371" s="21"/>
      <c r="F8371" s="23">
        <v>640.09</v>
      </c>
      <c r="G8371" s="23">
        <v>0.41</v>
      </c>
      <c r="H8371" s="20" t="s">
        <v>102</v>
      </c>
      <c r="I8371" s="20" t="s">
        <v>134</v>
      </c>
      <c r="J8371" s="20" t="s">
        <v>104</v>
      </c>
      <c r="K8371" s="21"/>
      <c r="L8371" s="20" t="s">
        <v>104</v>
      </c>
      <c r="M8371" s="20" t="s">
        <v>56</v>
      </c>
      <c r="N8371" s="23">
        <v>0.41</v>
      </c>
      <c r="O8371" s="23">
        <v>0.74</v>
      </c>
    </row>
    <row r="8372" spans="1:15" x14ac:dyDescent="0.25">
      <c r="A8372" s="20" t="s">
        <v>117</v>
      </c>
      <c r="B8372" s="20" t="s">
        <v>786</v>
      </c>
      <c r="C8372" s="20" t="s">
        <v>110</v>
      </c>
      <c r="D8372" s="20" t="s">
        <v>109</v>
      </c>
      <c r="E8372" s="25">
        <v>26</v>
      </c>
      <c r="F8372" s="24">
        <v>3566.42</v>
      </c>
      <c r="G8372" s="23">
        <v>2.2799999999999998</v>
      </c>
      <c r="H8372" s="20" t="s">
        <v>102</v>
      </c>
      <c r="I8372" s="20" t="s">
        <v>134</v>
      </c>
      <c r="J8372" s="20" t="s">
        <v>104</v>
      </c>
      <c r="K8372" s="21"/>
      <c r="L8372" s="20" t="s">
        <v>104</v>
      </c>
      <c r="M8372" s="20" t="s">
        <v>55</v>
      </c>
      <c r="N8372" s="23">
        <v>0.09</v>
      </c>
      <c r="O8372" s="23">
        <v>0.74</v>
      </c>
    </row>
    <row r="8373" spans="1:15" x14ac:dyDescent="0.25">
      <c r="A8373" s="20" t="s">
        <v>117</v>
      </c>
      <c r="B8373" s="20" t="s">
        <v>787</v>
      </c>
      <c r="C8373" s="20" t="s">
        <v>7</v>
      </c>
      <c r="D8373" s="20" t="s">
        <v>10</v>
      </c>
      <c r="E8373" s="21"/>
      <c r="F8373" s="23">
        <v>847.11</v>
      </c>
      <c r="G8373" s="23">
        <v>0.62</v>
      </c>
      <c r="H8373" s="20" t="s">
        <v>102</v>
      </c>
      <c r="I8373" s="20" t="s">
        <v>149</v>
      </c>
      <c r="J8373" s="20" t="s">
        <v>104</v>
      </c>
      <c r="K8373" s="21"/>
      <c r="L8373" s="20" t="s">
        <v>104</v>
      </c>
      <c r="M8373" s="20" t="s">
        <v>48</v>
      </c>
      <c r="N8373" s="23">
        <v>0.62</v>
      </c>
      <c r="O8373" s="26">
        <v>0.6</v>
      </c>
    </row>
    <row r="8374" spans="1:15" x14ac:dyDescent="0.25">
      <c r="A8374" s="20" t="s">
        <v>117</v>
      </c>
      <c r="B8374" s="20" t="s">
        <v>787</v>
      </c>
      <c r="C8374" s="20" t="s">
        <v>105</v>
      </c>
      <c r="D8374" s="20" t="s">
        <v>106</v>
      </c>
      <c r="E8374" s="21"/>
      <c r="F8374" s="23">
        <v>164.79</v>
      </c>
      <c r="G8374" s="23">
        <v>0.12</v>
      </c>
      <c r="H8374" s="20" t="s">
        <v>102</v>
      </c>
      <c r="I8374" s="20" t="s">
        <v>149</v>
      </c>
      <c r="J8374" s="20" t="s">
        <v>104</v>
      </c>
      <c r="K8374" s="21"/>
      <c r="L8374" s="20" t="s">
        <v>104</v>
      </c>
      <c r="M8374" s="20" t="s">
        <v>82</v>
      </c>
      <c r="N8374" s="21"/>
      <c r="O8374" s="26">
        <v>0.6</v>
      </c>
    </row>
    <row r="8375" spans="1:15" x14ac:dyDescent="0.25">
      <c r="A8375" s="20" t="s">
        <v>117</v>
      </c>
      <c r="B8375" s="20" t="s">
        <v>787</v>
      </c>
      <c r="C8375" s="20" t="s">
        <v>107</v>
      </c>
      <c r="D8375" s="20" t="s">
        <v>106</v>
      </c>
      <c r="E8375" s="21"/>
      <c r="F8375" s="24">
        <v>1454.73</v>
      </c>
      <c r="G8375" s="23">
        <v>1.06</v>
      </c>
      <c r="H8375" s="20" t="s">
        <v>102</v>
      </c>
      <c r="I8375" s="20" t="s">
        <v>149</v>
      </c>
      <c r="J8375" s="20" t="s">
        <v>104</v>
      </c>
      <c r="K8375" s="21"/>
      <c r="L8375" s="20" t="s">
        <v>104</v>
      </c>
      <c r="M8375" s="20" t="s">
        <v>65</v>
      </c>
      <c r="N8375" s="23">
        <v>0.84</v>
      </c>
      <c r="O8375" s="26">
        <v>0.6</v>
      </c>
    </row>
    <row r="8376" spans="1:15" x14ac:dyDescent="0.25">
      <c r="A8376" s="20" t="s">
        <v>117</v>
      </c>
      <c r="B8376" s="20" t="s">
        <v>787</v>
      </c>
      <c r="C8376" s="20" t="s">
        <v>108</v>
      </c>
      <c r="D8376" s="20" t="s">
        <v>106</v>
      </c>
      <c r="E8376" s="21"/>
      <c r="F8376" s="26">
        <v>696.6</v>
      </c>
      <c r="G8376" s="23">
        <v>0.51</v>
      </c>
      <c r="H8376" s="20" t="s">
        <v>102</v>
      </c>
      <c r="I8376" s="20" t="s">
        <v>149</v>
      </c>
      <c r="J8376" s="20" t="s">
        <v>104</v>
      </c>
      <c r="K8376" s="21"/>
      <c r="L8376" s="20" t="s">
        <v>104</v>
      </c>
      <c r="M8376" s="20" t="s">
        <v>64</v>
      </c>
      <c r="N8376" s="23">
        <v>23.22</v>
      </c>
      <c r="O8376" s="26">
        <v>0.6</v>
      </c>
    </row>
    <row r="8377" spans="1:15" x14ac:dyDescent="0.25">
      <c r="A8377" s="20" t="s">
        <v>117</v>
      </c>
      <c r="B8377" s="20" t="s">
        <v>787</v>
      </c>
      <c r="C8377" s="20" t="s">
        <v>54</v>
      </c>
      <c r="D8377" s="20" t="s">
        <v>109</v>
      </c>
      <c r="E8377" s="25">
        <v>26</v>
      </c>
      <c r="F8377" s="24">
        <v>3420.56</v>
      </c>
      <c r="G8377" s="26">
        <v>2.5</v>
      </c>
      <c r="H8377" s="20" t="s">
        <v>102</v>
      </c>
      <c r="I8377" s="20" t="s">
        <v>149</v>
      </c>
      <c r="J8377" s="20" t="s">
        <v>104</v>
      </c>
      <c r="K8377" s="21"/>
      <c r="L8377" s="20" t="s">
        <v>104</v>
      </c>
      <c r="M8377" s="20" t="s">
        <v>54</v>
      </c>
      <c r="N8377" s="23">
        <v>0.26</v>
      </c>
      <c r="O8377" s="26">
        <v>0.6</v>
      </c>
    </row>
    <row r="8378" spans="1:15" x14ac:dyDescent="0.25">
      <c r="A8378" s="20" t="s">
        <v>117</v>
      </c>
      <c r="B8378" s="20" t="s">
        <v>787</v>
      </c>
      <c r="C8378" s="20" t="s">
        <v>49</v>
      </c>
      <c r="D8378" s="20" t="s">
        <v>109</v>
      </c>
      <c r="E8378" s="25">
        <v>9</v>
      </c>
      <c r="F8378" s="24">
        <v>1242.3599999999999</v>
      </c>
      <c r="G8378" s="23">
        <v>0.91</v>
      </c>
      <c r="H8378" s="20" t="s">
        <v>102</v>
      </c>
      <c r="I8378" s="20" t="s">
        <v>149</v>
      </c>
      <c r="J8378" s="20" t="s">
        <v>104</v>
      </c>
      <c r="K8378" s="21"/>
      <c r="L8378" s="20" t="s">
        <v>104</v>
      </c>
      <c r="M8378" s="20" t="s">
        <v>49</v>
      </c>
      <c r="N8378" s="23">
        <v>0.85</v>
      </c>
      <c r="O8378" s="26">
        <v>0.6</v>
      </c>
    </row>
    <row r="8379" spans="1:15" x14ac:dyDescent="0.25">
      <c r="A8379" s="20" t="s">
        <v>117</v>
      </c>
      <c r="B8379" s="20" t="s">
        <v>787</v>
      </c>
      <c r="C8379" s="20" t="s">
        <v>112</v>
      </c>
      <c r="D8379" s="20" t="s">
        <v>113</v>
      </c>
      <c r="E8379" s="25">
        <v>4</v>
      </c>
      <c r="F8379" s="23">
        <v>314.25</v>
      </c>
      <c r="G8379" s="23">
        <v>0.23</v>
      </c>
      <c r="H8379" s="20" t="s">
        <v>102</v>
      </c>
      <c r="I8379" s="20" t="s">
        <v>149</v>
      </c>
      <c r="J8379" s="20" t="s">
        <v>104</v>
      </c>
      <c r="K8379" s="21"/>
      <c r="L8379" s="20" t="s">
        <v>104</v>
      </c>
      <c r="M8379" s="20" t="s">
        <v>58</v>
      </c>
      <c r="N8379" s="23">
        <v>0.69</v>
      </c>
      <c r="O8379" s="26">
        <v>0.6</v>
      </c>
    </row>
    <row r="8380" spans="1:15" x14ac:dyDescent="0.25">
      <c r="A8380" s="20" t="s">
        <v>117</v>
      </c>
      <c r="B8380" s="20" t="s">
        <v>787</v>
      </c>
      <c r="C8380" s="20" t="s">
        <v>114</v>
      </c>
      <c r="D8380" s="21"/>
      <c r="E8380" s="21"/>
      <c r="F8380" s="24">
        <v>3893.95</v>
      </c>
      <c r="G8380" s="23">
        <v>2.85</v>
      </c>
      <c r="H8380" s="20" t="s">
        <v>102</v>
      </c>
      <c r="I8380" s="20" t="s">
        <v>149</v>
      </c>
      <c r="J8380" s="20" t="s">
        <v>104</v>
      </c>
      <c r="K8380" s="21"/>
      <c r="L8380" s="20" t="s">
        <v>104</v>
      </c>
      <c r="M8380" s="20" t="s">
        <v>69</v>
      </c>
      <c r="N8380" s="23">
        <v>2.85</v>
      </c>
      <c r="O8380" s="26">
        <v>0.6</v>
      </c>
    </row>
    <row r="8381" spans="1:15" x14ac:dyDescent="0.25">
      <c r="A8381" s="20" t="s">
        <v>117</v>
      </c>
      <c r="B8381" s="20" t="s">
        <v>787</v>
      </c>
      <c r="C8381" s="20" t="s">
        <v>121</v>
      </c>
      <c r="D8381" s="20" t="s">
        <v>106</v>
      </c>
      <c r="E8381" s="21"/>
      <c r="F8381" s="23">
        <v>812.95</v>
      </c>
      <c r="G8381" s="26">
        <v>0.6</v>
      </c>
      <c r="H8381" s="20" t="s">
        <v>102</v>
      </c>
      <c r="I8381" s="20" t="s">
        <v>149</v>
      </c>
      <c r="J8381" s="20" t="s">
        <v>104</v>
      </c>
      <c r="K8381" s="21"/>
      <c r="L8381" s="20" t="s">
        <v>104</v>
      </c>
      <c r="M8381" s="20" t="s">
        <v>74</v>
      </c>
      <c r="N8381" s="21"/>
      <c r="O8381" s="26">
        <v>0.6</v>
      </c>
    </row>
    <row r="8382" spans="1:15" x14ac:dyDescent="0.25">
      <c r="A8382" s="20" t="s">
        <v>117</v>
      </c>
      <c r="B8382" s="20" t="s">
        <v>787</v>
      </c>
      <c r="C8382" s="20" t="s">
        <v>115</v>
      </c>
      <c r="D8382" s="20" t="s">
        <v>106</v>
      </c>
      <c r="E8382" s="21"/>
      <c r="F8382" s="23">
        <v>13.95</v>
      </c>
      <c r="G8382" s="23">
        <v>0.01</v>
      </c>
      <c r="H8382" s="20" t="s">
        <v>102</v>
      </c>
      <c r="I8382" s="20" t="s">
        <v>149</v>
      </c>
      <c r="J8382" s="20" t="s">
        <v>104</v>
      </c>
      <c r="K8382" s="21"/>
      <c r="L8382" s="20" t="s">
        <v>104</v>
      </c>
      <c r="M8382" s="20" t="s">
        <v>75</v>
      </c>
      <c r="N8382" s="21"/>
      <c r="O8382" s="26">
        <v>0.6</v>
      </c>
    </row>
    <row r="8383" spans="1:15" x14ac:dyDescent="0.25">
      <c r="A8383" s="20" t="s">
        <v>117</v>
      </c>
      <c r="B8383" s="20" t="s">
        <v>787</v>
      </c>
      <c r="C8383" s="20" t="s">
        <v>119</v>
      </c>
      <c r="D8383" s="20" t="s">
        <v>6</v>
      </c>
      <c r="E8383" s="21"/>
      <c r="F8383" s="24">
        <v>2057.44</v>
      </c>
      <c r="G8383" s="23">
        <v>1.51</v>
      </c>
      <c r="H8383" s="20" t="s">
        <v>102</v>
      </c>
      <c r="I8383" s="20" t="s">
        <v>149</v>
      </c>
      <c r="J8383" s="20" t="s">
        <v>104</v>
      </c>
      <c r="K8383" s="21"/>
      <c r="L8383" s="20" t="s">
        <v>104</v>
      </c>
      <c r="M8383" s="20" t="s">
        <v>45</v>
      </c>
      <c r="N8383" s="23">
        <v>32.65</v>
      </c>
      <c r="O8383" s="26">
        <v>0.6</v>
      </c>
    </row>
    <row r="8384" spans="1:15" x14ac:dyDescent="0.25">
      <c r="A8384" s="20" t="s">
        <v>117</v>
      </c>
      <c r="B8384" s="20" t="s">
        <v>787</v>
      </c>
      <c r="C8384" s="20" t="s">
        <v>111</v>
      </c>
      <c r="D8384" s="21"/>
      <c r="E8384" s="21"/>
      <c r="F8384" s="23">
        <v>560.17999999999995</v>
      </c>
      <c r="G8384" s="23">
        <v>0.41</v>
      </c>
      <c r="H8384" s="20" t="s">
        <v>102</v>
      </c>
      <c r="I8384" s="20" t="s">
        <v>149</v>
      </c>
      <c r="J8384" s="20" t="s">
        <v>104</v>
      </c>
      <c r="K8384" s="21"/>
      <c r="L8384" s="20" t="s">
        <v>104</v>
      </c>
      <c r="M8384" s="20" t="s">
        <v>56</v>
      </c>
      <c r="N8384" s="23">
        <v>0.41</v>
      </c>
      <c r="O8384" s="26">
        <v>0.6</v>
      </c>
    </row>
    <row r="8385" spans="1:15" x14ac:dyDescent="0.25">
      <c r="A8385" s="20" t="s">
        <v>117</v>
      </c>
      <c r="B8385" s="20" t="s">
        <v>787</v>
      </c>
      <c r="C8385" s="20" t="s">
        <v>55</v>
      </c>
      <c r="D8385" s="20" t="s">
        <v>109</v>
      </c>
      <c r="E8385" s="25">
        <v>26</v>
      </c>
      <c r="F8385" s="23">
        <v>439.92</v>
      </c>
      <c r="G8385" s="23">
        <v>0.32</v>
      </c>
      <c r="H8385" s="20" t="s">
        <v>102</v>
      </c>
      <c r="I8385" s="20" t="s">
        <v>149</v>
      </c>
      <c r="J8385" s="20" t="s">
        <v>104</v>
      </c>
      <c r="K8385" s="21"/>
      <c r="L8385" s="20" t="s">
        <v>104</v>
      </c>
      <c r="M8385" s="20" t="s">
        <v>55</v>
      </c>
      <c r="N8385" s="23">
        <v>0.02</v>
      </c>
      <c r="O8385" s="26">
        <v>0.6</v>
      </c>
    </row>
    <row r="8386" spans="1:15" x14ac:dyDescent="0.25">
      <c r="A8386" s="20" t="s">
        <v>117</v>
      </c>
      <c r="B8386" s="20" t="s">
        <v>788</v>
      </c>
      <c r="C8386" s="20" t="s">
        <v>7</v>
      </c>
      <c r="D8386" s="20" t="s">
        <v>10</v>
      </c>
      <c r="E8386" s="21"/>
      <c r="F8386" s="22">
        <v>1630.1</v>
      </c>
      <c r="G8386" s="23">
        <v>0.62</v>
      </c>
      <c r="H8386" s="20" t="s">
        <v>102</v>
      </c>
      <c r="I8386" s="20" t="s">
        <v>149</v>
      </c>
      <c r="J8386" s="20" t="s">
        <v>104</v>
      </c>
      <c r="K8386" s="21"/>
      <c r="L8386" s="20" t="s">
        <v>104</v>
      </c>
      <c r="M8386" s="20" t="s">
        <v>48</v>
      </c>
      <c r="N8386" s="23">
        <v>0.62</v>
      </c>
      <c r="O8386" s="23">
        <v>0.62</v>
      </c>
    </row>
    <row r="8387" spans="1:15" x14ac:dyDescent="0.25">
      <c r="A8387" s="20" t="s">
        <v>117</v>
      </c>
      <c r="B8387" s="20" t="s">
        <v>788</v>
      </c>
      <c r="C8387" s="20" t="s">
        <v>105</v>
      </c>
      <c r="D8387" s="20" t="s">
        <v>106</v>
      </c>
      <c r="E8387" s="21"/>
      <c r="F8387" s="23">
        <v>317.11</v>
      </c>
      <c r="G8387" s="23">
        <v>0.12</v>
      </c>
      <c r="H8387" s="20" t="s">
        <v>102</v>
      </c>
      <c r="I8387" s="20" t="s">
        <v>149</v>
      </c>
      <c r="J8387" s="20" t="s">
        <v>104</v>
      </c>
      <c r="K8387" s="21"/>
      <c r="L8387" s="20" t="s">
        <v>104</v>
      </c>
      <c r="M8387" s="20" t="s">
        <v>82</v>
      </c>
      <c r="N8387" s="21"/>
      <c r="O8387" s="23">
        <v>0.62</v>
      </c>
    </row>
    <row r="8388" spans="1:15" x14ac:dyDescent="0.25">
      <c r="A8388" s="20" t="s">
        <v>117</v>
      </c>
      <c r="B8388" s="20" t="s">
        <v>788</v>
      </c>
      <c r="C8388" s="20" t="s">
        <v>107</v>
      </c>
      <c r="D8388" s="20" t="s">
        <v>106</v>
      </c>
      <c r="E8388" s="21"/>
      <c r="F8388" s="24">
        <v>2515.5700000000002</v>
      </c>
      <c r="G8388" s="23">
        <v>0.96</v>
      </c>
      <c r="H8388" s="20" t="s">
        <v>102</v>
      </c>
      <c r="I8388" s="20" t="s">
        <v>149</v>
      </c>
      <c r="J8388" s="20" t="s">
        <v>104</v>
      </c>
      <c r="K8388" s="21"/>
      <c r="L8388" s="20" t="s">
        <v>104</v>
      </c>
      <c r="M8388" s="20" t="s">
        <v>65</v>
      </c>
      <c r="N8388" s="23">
        <v>0.84</v>
      </c>
      <c r="O8388" s="23">
        <v>0.62</v>
      </c>
    </row>
    <row r="8389" spans="1:15" x14ac:dyDescent="0.25">
      <c r="A8389" s="20" t="s">
        <v>117</v>
      </c>
      <c r="B8389" s="20" t="s">
        <v>788</v>
      </c>
      <c r="C8389" s="20" t="s">
        <v>108</v>
      </c>
      <c r="D8389" s="20" t="s">
        <v>106</v>
      </c>
      <c r="E8389" s="21"/>
      <c r="F8389" s="24">
        <v>1369.98</v>
      </c>
      <c r="G8389" s="23">
        <v>0.52</v>
      </c>
      <c r="H8389" s="20" t="s">
        <v>102</v>
      </c>
      <c r="I8389" s="20" t="s">
        <v>149</v>
      </c>
      <c r="J8389" s="20" t="s">
        <v>104</v>
      </c>
      <c r="K8389" s="21"/>
      <c r="L8389" s="20" t="s">
        <v>104</v>
      </c>
      <c r="M8389" s="20" t="s">
        <v>64</v>
      </c>
      <c r="N8389" s="23">
        <v>23.22</v>
      </c>
      <c r="O8389" s="23">
        <v>0.62</v>
      </c>
    </row>
    <row r="8390" spans="1:15" x14ac:dyDescent="0.25">
      <c r="A8390" s="20" t="s">
        <v>117</v>
      </c>
      <c r="B8390" s="20" t="s">
        <v>788</v>
      </c>
      <c r="C8390" s="20" t="s">
        <v>54</v>
      </c>
      <c r="D8390" s="20" t="s">
        <v>109</v>
      </c>
      <c r="E8390" s="25">
        <v>26</v>
      </c>
      <c r="F8390" s="24">
        <v>6814.08</v>
      </c>
      <c r="G8390" s="23">
        <v>2.59</v>
      </c>
      <c r="H8390" s="20" t="s">
        <v>102</v>
      </c>
      <c r="I8390" s="20" t="s">
        <v>149</v>
      </c>
      <c r="J8390" s="20" t="s">
        <v>104</v>
      </c>
      <c r="K8390" s="21"/>
      <c r="L8390" s="20" t="s">
        <v>104</v>
      </c>
      <c r="M8390" s="20" t="s">
        <v>54</v>
      </c>
      <c r="N8390" s="23">
        <v>0.26</v>
      </c>
      <c r="O8390" s="23">
        <v>0.62</v>
      </c>
    </row>
    <row r="8391" spans="1:15" x14ac:dyDescent="0.25">
      <c r="A8391" s="20" t="s">
        <v>117</v>
      </c>
      <c r="B8391" s="20" t="s">
        <v>788</v>
      </c>
      <c r="C8391" s="20" t="s">
        <v>49</v>
      </c>
      <c r="D8391" s="20" t="s">
        <v>109</v>
      </c>
      <c r="E8391" s="25">
        <v>9</v>
      </c>
      <c r="F8391" s="27">
        <v>2601</v>
      </c>
      <c r="G8391" s="23">
        <v>0.99</v>
      </c>
      <c r="H8391" s="20" t="s">
        <v>102</v>
      </c>
      <c r="I8391" s="20" t="s">
        <v>149</v>
      </c>
      <c r="J8391" s="20" t="s">
        <v>104</v>
      </c>
      <c r="K8391" s="21"/>
      <c r="L8391" s="20" t="s">
        <v>104</v>
      </c>
      <c r="M8391" s="20" t="s">
        <v>49</v>
      </c>
      <c r="N8391" s="23">
        <v>0.85</v>
      </c>
      <c r="O8391" s="23">
        <v>0.62</v>
      </c>
    </row>
    <row r="8392" spans="1:15" x14ac:dyDescent="0.25">
      <c r="A8392" s="20" t="s">
        <v>117</v>
      </c>
      <c r="B8392" s="20" t="s">
        <v>788</v>
      </c>
      <c r="C8392" s="20" t="s">
        <v>112</v>
      </c>
      <c r="D8392" s="20" t="s">
        <v>113</v>
      </c>
      <c r="E8392" s="25">
        <v>4</v>
      </c>
      <c r="F8392" s="23">
        <v>604.72</v>
      </c>
      <c r="G8392" s="23">
        <v>0.23</v>
      </c>
      <c r="H8392" s="20" t="s">
        <v>102</v>
      </c>
      <c r="I8392" s="20" t="s">
        <v>149</v>
      </c>
      <c r="J8392" s="20" t="s">
        <v>104</v>
      </c>
      <c r="K8392" s="21"/>
      <c r="L8392" s="20" t="s">
        <v>104</v>
      </c>
      <c r="M8392" s="20" t="s">
        <v>58</v>
      </c>
      <c r="N8392" s="23">
        <v>0.69</v>
      </c>
      <c r="O8392" s="23">
        <v>0.62</v>
      </c>
    </row>
    <row r="8393" spans="1:15" x14ac:dyDescent="0.25">
      <c r="A8393" s="20" t="s">
        <v>117</v>
      </c>
      <c r="B8393" s="20" t="s">
        <v>788</v>
      </c>
      <c r="C8393" s="20" t="s">
        <v>114</v>
      </c>
      <c r="D8393" s="21"/>
      <c r="E8393" s="21"/>
      <c r="F8393" s="24">
        <v>7493.22</v>
      </c>
      <c r="G8393" s="23">
        <v>2.85</v>
      </c>
      <c r="H8393" s="20" t="s">
        <v>102</v>
      </c>
      <c r="I8393" s="20" t="s">
        <v>149</v>
      </c>
      <c r="J8393" s="20" t="s">
        <v>104</v>
      </c>
      <c r="K8393" s="21"/>
      <c r="L8393" s="20" t="s">
        <v>104</v>
      </c>
      <c r="M8393" s="20" t="s">
        <v>69</v>
      </c>
      <c r="N8393" s="23">
        <v>2.85</v>
      </c>
      <c r="O8393" s="23">
        <v>0.62</v>
      </c>
    </row>
    <row r="8394" spans="1:15" x14ac:dyDescent="0.25">
      <c r="A8394" s="20" t="s">
        <v>117</v>
      </c>
      <c r="B8394" s="20" t="s">
        <v>788</v>
      </c>
      <c r="C8394" s="20" t="s">
        <v>121</v>
      </c>
      <c r="D8394" s="20" t="s">
        <v>106</v>
      </c>
      <c r="E8394" s="21"/>
      <c r="F8394" s="24">
        <v>1564.37</v>
      </c>
      <c r="G8394" s="23">
        <v>0.59</v>
      </c>
      <c r="H8394" s="20" t="s">
        <v>102</v>
      </c>
      <c r="I8394" s="20" t="s">
        <v>149</v>
      </c>
      <c r="J8394" s="20" t="s">
        <v>104</v>
      </c>
      <c r="K8394" s="21"/>
      <c r="L8394" s="20" t="s">
        <v>104</v>
      </c>
      <c r="M8394" s="20" t="s">
        <v>74</v>
      </c>
      <c r="N8394" s="21"/>
      <c r="O8394" s="23">
        <v>0.62</v>
      </c>
    </row>
    <row r="8395" spans="1:15" x14ac:dyDescent="0.25">
      <c r="A8395" s="20" t="s">
        <v>117</v>
      </c>
      <c r="B8395" s="20" t="s">
        <v>788</v>
      </c>
      <c r="C8395" s="20" t="s">
        <v>115</v>
      </c>
      <c r="D8395" s="20" t="s">
        <v>106</v>
      </c>
      <c r="E8395" s="21"/>
      <c r="F8395" s="23">
        <v>196.35</v>
      </c>
      <c r="G8395" s="23">
        <v>7.0000000000000007E-2</v>
      </c>
      <c r="H8395" s="20" t="s">
        <v>102</v>
      </c>
      <c r="I8395" s="20" t="s">
        <v>149</v>
      </c>
      <c r="J8395" s="20" t="s">
        <v>104</v>
      </c>
      <c r="K8395" s="21"/>
      <c r="L8395" s="20" t="s">
        <v>104</v>
      </c>
      <c r="M8395" s="20" t="s">
        <v>75</v>
      </c>
      <c r="N8395" s="21"/>
      <c r="O8395" s="23">
        <v>0.62</v>
      </c>
    </row>
    <row r="8396" spans="1:15" x14ac:dyDescent="0.25">
      <c r="A8396" s="20" t="s">
        <v>117</v>
      </c>
      <c r="B8396" s="20" t="s">
        <v>788</v>
      </c>
      <c r="C8396" s="20" t="s">
        <v>119</v>
      </c>
      <c r="D8396" s="20" t="s">
        <v>6</v>
      </c>
      <c r="E8396" s="21"/>
      <c r="F8396" s="24">
        <v>4441.45</v>
      </c>
      <c r="G8396" s="23">
        <v>1.69</v>
      </c>
      <c r="H8396" s="20" t="s">
        <v>102</v>
      </c>
      <c r="I8396" s="20" t="s">
        <v>149</v>
      </c>
      <c r="J8396" s="20" t="s">
        <v>104</v>
      </c>
      <c r="K8396" s="21"/>
      <c r="L8396" s="20" t="s">
        <v>104</v>
      </c>
      <c r="M8396" s="20" t="s">
        <v>45</v>
      </c>
      <c r="N8396" s="23">
        <v>32.65</v>
      </c>
      <c r="O8396" s="23">
        <v>0.62</v>
      </c>
    </row>
    <row r="8397" spans="1:15" x14ac:dyDescent="0.25">
      <c r="A8397" s="20" t="s">
        <v>117</v>
      </c>
      <c r="B8397" s="20" t="s">
        <v>788</v>
      </c>
      <c r="C8397" s="20" t="s">
        <v>111</v>
      </c>
      <c r="D8397" s="21"/>
      <c r="E8397" s="21"/>
      <c r="F8397" s="24">
        <v>1077.97</v>
      </c>
      <c r="G8397" s="23">
        <v>0.41</v>
      </c>
      <c r="H8397" s="20" t="s">
        <v>102</v>
      </c>
      <c r="I8397" s="20" t="s">
        <v>149</v>
      </c>
      <c r="J8397" s="20" t="s">
        <v>104</v>
      </c>
      <c r="K8397" s="21"/>
      <c r="L8397" s="20" t="s">
        <v>104</v>
      </c>
      <c r="M8397" s="20" t="s">
        <v>56</v>
      </c>
      <c r="N8397" s="23">
        <v>0.41</v>
      </c>
      <c r="O8397" s="23">
        <v>0.62</v>
      </c>
    </row>
    <row r="8398" spans="1:15" x14ac:dyDescent="0.25">
      <c r="A8398" s="20" t="s">
        <v>117</v>
      </c>
      <c r="B8398" s="20" t="s">
        <v>788</v>
      </c>
      <c r="C8398" s="20" t="s">
        <v>55</v>
      </c>
      <c r="D8398" s="20" t="s">
        <v>109</v>
      </c>
      <c r="E8398" s="25">
        <v>26</v>
      </c>
      <c r="F8398" s="24">
        <v>1337.96</v>
      </c>
      <c r="G8398" s="23">
        <v>0.51</v>
      </c>
      <c r="H8398" s="20" t="s">
        <v>102</v>
      </c>
      <c r="I8398" s="20" t="s">
        <v>149</v>
      </c>
      <c r="J8398" s="20" t="s">
        <v>104</v>
      </c>
      <c r="K8398" s="21"/>
      <c r="L8398" s="20" t="s">
        <v>104</v>
      </c>
      <c r="M8398" s="20" t="s">
        <v>55</v>
      </c>
      <c r="N8398" s="23">
        <v>0.02</v>
      </c>
      <c r="O8398" s="23">
        <v>0.62</v>
      </c>
    </row>
    <row r="8399" spans="1:15" x14ac:dyDescent="0.25">
      <c r="A8399" s="20" t="s">
        <v>117</v>
      </c>
      <c r="B8399" s="20" t="s">
        <v>789</v>
      </c>
      <c r="C8399" s="20" t="s">
        <v>7</v>
      </c>
      <c r="D8399" s="20" t="s">
        <v>10</v>
      </c>
      <c r="E8399" s="21"/>
      <c r="F8399" s="24">
        <v>7574.54</v>
      </c>
      <c r="G8399" s="23">
        <v>0.62</v>
      </c>
      <c r="H8399" s="20" t="s">
        <v>102</v>
      </c>
      <c r="I8399" s="20" t="s">
        <v>183</v>
      </c>
      <c r="J8399" s="20" t="s">
        <v>104</v>
      </c>
      <c r="K8399" s="21"/>
      <c r="L8399" s="20" t="s">
        <v>104</v>
      </c>
      <c r="M8399" s="20" t="s">
        <v>48</v>
      </c>
      <c r="N8399" s="23">
        <v>0.62</v>
      </c>
      <c r="O8399" s="23">
        <v>0.72</v>
      </c>
    </row>
    <row r="8400" spans="1:15" x14ac:dyDescent="0.25">
      <c r="A8400" s="20" t="s">
        <v>117</v>
      </c>
      <c r="B8400" s="20" t="s">
        <v>789</v>
      </c>
      <c r="C8400" s="20" t="s">
        <v>105</v>
      </c>
      <c r="D8400" s="20" t="s">
        <v>106</v>
      </c>
      <c r="E8400" s="21"/>
      <c r="F8400" s="24">
        <v>1473.27</v>
      </c>
      <c r="G8400" s="23">
        <v>0.12</v>
      </c>
      <c r="H8400" s="20" t="s">
        <v>102</v>
      </c>
      <c r="I8400" s="20" t="s">
        <v>183</v>
      </c>
      <c r="J8400" s="20" t="s">
        <v>104</v>
      </c>
      <c r="K8400" s="21"/>
      <c r="L8400" s="20" t="s">
        <v>104</v>
      </c>
      <c r="M8400" s="20" t="s">
        <v>82</v>
      </c>
      <c r="N8400" s="21"/>
      <c r="O8400" s="23">
        <v>0.72</v>
      </c>
    </row>
    <row r="8401" spans="1:15" x14ac:dyDescent="0.25">
      <c r="A8401" s="20" t="s">
        <v>117</v>
      </c>
      <c r="B8401" s="20" t="s">
        <v>789</v>
      </c>
      <c r="C8401" s="20" t="s">
        <v>22</v>
      </c>
      <c r="D8401" s="20" t="s">
        <v>106</v>
      </c>
      <c r="E8401" s="21"/>
      <c r="F8401" s="24">
        <v>35463.519999999997</v>
      </c>
      <c r="G8401" s="26">
        <v>2.9</v>
      </c>
      <c r="H8401" s="20" t="s">
        <v>102</v>
      </c>
      <c r="I8401" s="20" t="s">
        <v>183</v>
      </c>
      <c r="J8401" s="20" t="s">
        <v>104</v>
      </c>
      <c r="K8401" s="21"/>
      <c r="L8401" s="20" t="s">
        <v>104</v>
      </c>
      <c r="M8401" s="20" t="s">
        <v>61</v>
      </c>
      <c r="N8401" s="24">
        <v>5910.59</v>
      </c>
      <c r="O8401" s="23">
        <v>0.72</v>
      </c>
    </row>
    <row r="8402" spans="1:15" x14ac:dyDescent="0.25">
      <c r="A8402" s="20" t="s">
        <v>117</v>
      </c>
      <c r="B8402" s="20" t="s">
        <v>789</v>
      </c>
      <c r="C8402" s="20" t="s">
        <v>107</v>
      </c>
      <c r="D8402" s="20" t="s">
        <v>106</v>
      </c>
      <c r="E8402" s="21"/>
      <c r="F8402" s="24">
        <v>12104.52</v>
      </c>
      <c r="G8402" s="23">
        <v>0.99</v>
      </c>
      <c r="H8402" s="20" t="s">
        <v>102</v>
      </c>
      <c r="I8402" s="20" t="s">
        <v>183</v>
      </c>
      <c r="J8402" s="20" t="s">
        <v>104</v>
      </c>
      <c r="K8402" s="21"/>
      <c r="L8402" s="20" t="s">
        <v>104</v>
      </c>
      <c r="M8402" s="20" t="s">
        <v>65</v>
      </c>
      <c r="N8402" s="23">
        <v>0.84</v>
      </c>
      <c r="O8402" s="23">
        <v>0.72</v>
      </c>
    </row>
    <row r="8403" spans="1:15" x14ac:dyDescent="0.25">
      <c r="A8403" s="20" t="s">
        <v>117</v>
      </c>
      <c r="B8403" s="20" t="s">
        <v>789</v>
      </c>
      <c r="C8403" s="20" t="s">
        <v>108</v>
      </c>
      <c r="D8403" s="20" t="s">
        <v>106</v>
      </c>
      <c r="E8403" s="21"/>
      <c r="F8403" s="24">
        <v>4945.8599999999997</v>
      </c>
      <c r="G8403" s="26">
        <v>0.4</v>
      </c>
      <c r="H8403" s="20" t="s">
        <v>102</v>
      </c>
      <c r="I8403" s="20" t="s">
        <v>183</v>
      </c>
      <c r="J8403" s="20" t="s">
        <v>104</v>
      </c>
      <c r="K8403" s="21"/>
      <c r="L8403" s="20" t="s">
        <v>104</v>
      </c>
      <c r="M8403" s="20" t="s">
        <v>64</v>
      </c>
      <c r="N8403" s="23">
        <v>23.22</v>
      </c>
      <c r="O8403" s="23">
        <v>0.72</v>
      </c>
    </row>
    <row r="8404" spans="1:15" x14ac:dyDescent="0.25">
      <c r="A8404" s="20" t="s">
        <v>117</v>
      </c>
      <c r="B8404" s="20" t="s">
        <v>789</v>
      </c>
      <c r="C8404" s="20" t="s">
        <v>54</v>
      </c>
      <c r="D8404" s="20" t="s">
        <v>109</v>
      </c>
      <c r="E8404" s="25">
        <v>26</v>
      </c>
      <c r="F8404" s="24">
        <v>16575.52</v>
      </c>
      <c r="G8404" s="23">
        <v>1.36</v>
      </c>
      <c r="H8404" s="20" t="s">
        <v>102</v>
      </c>
      <c r="I8404" s="20" t="s">
        <v>183</v>
      </c>
      <c r="J8404" s="20" t="s">
        <v>104</v>
      </c>
      <c r="K8404" s="21"/>
      <c r="L8404" s="20" t="s">
        <v>104</v>
      </c>
      <c r="M8404" s="20" t="s">
        <v>54</v>
      </c>
      <c r="N8404" s="23">
        <v>0.26</v>
      </c>
      <c r="O8404" s="23">
        <v>0.72</v>
      </c>
    </row>
    <row r="8405" spans="1:15" x14ac:dyDescent="0.25">
      <c r="A8405" s="20" t="s">
        <v>117</v>
      </c>
      <c r="B8405" s="20" t="s">
        <v>789</v>
      </c>
      <c r="C8405" s="20" t="s">
        <v>49</v>
      </c>
      <c r="D8405" s="20" t="s">
        <v>109</v>
      </c>
      <c r="E8405" s="25">
        <v>9</v>
      </c>
      <c r="F8405" s="24">
        <v>19808.91</v>
      </c>
      <c r="G8405" s="23">
        <v>1.62</v>
      </c>
      <c r="H8405" s="20" t="s">
        <v>102</v>
      </c>
      <c r="I8405" s="20" t="s">
        <v>183</v>
      </c>
      <c r="J8405" s="20" t="s">
        <v>104</v>
      </c>
      <c r="K8405" s="21"/>
      <c r="L8405" s="20" t="s">
        <v>104</v>
      </c>
      <c r="M8405" s="20" t="s">
        <v>49</v>
      </c>
      <c r="N8405" s="23">
        <v>0.85</v>
      </c>
      <c r="O8405" s="23">
        <v>0.72</v>
      </c>
    </row>
    <row r="8406" spans="1:15" x14ac:dyDescent="0.25">
      <c r="A8406" s="20" t="s">
        <v>117</v>
      </c>
      <c r="B8406" s="20" t="s">
        <v>789</v>
      </c>
      <c r="C8406" s="20" t="s">
        <v>112</v>
      </c>
      <c r="D8406" s="20" t="s">
        <v>113</v>
      </c>
      <c r="E8406" s="25">
        <v>4</v>
      </c>
      <c r="F8406" s="24">
        <v>2809.91</v>
      </c>
      <c r="G8406" s="23">
        <v>0.23</v>
      </c>
      <c r="H8406" s="20" t="s">
        <v>102</v>
      </c>
      <c r="I8406" s="20" t="s">
        <v>183</v>
      </c>
      <c r="J8406" s="20" t="s">
        <v>104</v>
      </c>
      <c r="K8406" s="21"/>
      <c r="L8406" s="20" t="s">
        <v>104</v>
      </c>
      <c r="M8406" s="20" t="s">
        <v>58</v>
      </c>
      <c r="N8406" s="23">
        <v>0.69</v>
      </c>
      <c r="O8406" s="23">
        <v>0.72</v>
      </c>
    </row>
    <row r="8407" spans="1:15" x14ac:dyDescent="0.25">
      <c r="A8407" s="20" t="s">
        <v>117</v>
      </c>
      <c r="B8407" s="20" t="s">
        <v>789</v>
      </c>
      <c r="C8407" s="20" t="s">
        <v>114</v>
      </c>
      <c r="D8407" s="21"/>
      <c r="E8407" s="21"/>
      <c r="F8407" s="24">
        <v>34818.449999999997</v>
      </c>
      <c r="G8407" s="23">
        <v>2.85</v>
      </c>
      <c r="H8407" s="20" t="s">
        <v>102</v>
      </c>
      <c r="I8407" s="20" t="s">
        <v>183</v>
      </c>
      <c r="J8407" s="20" t="s">
        <v>104</v>
      </c>
      <c r="K8407" s="21"/>
      <c r="L8407" s="20" t="s">
        <v>104</v>
      </c>
      <c r="M8407" s="20" t="s">
        <v>69</v>
      </c>
      <c r="N8407" s="23">
        <v>2.85</v>
      </c>
      <c r="O8407" s="23">
        <v>0.72</v>
      </c>
    </row>
    <row r="8408" spans="1:15" x14ac:dyDescent="0.25">
      <c r="A8408" s="20" t="s">
        <v>117</v>
      </c>
      <c r="B8408" s="20" t="s">
        <v>789</v>
      </c>
      <c r="C8408" s="20" t="s">
        <v>121</v>
      </c>
      <c r="D8408" s="20" t="s">
        <v>106</v>
      </c>
      <c r="E8408" s="21"/>
      <c r="F8408" s="24">
        <v>7267.93</v>
      </c>
      <c r="G8408" s="23">
        <v>0.59</v>
      </c>
      <c r="H8408" s="20" t="s">
        <v>102</v>
      </c>
      <c r="I8408" s="20" t="s">
        <v>183</v>
      </c>
      <c r="J8408" s="20" t="s">
        <v>104</v>
      </c>
      <c r="K8408" s="21"/>
      <c r="L8408" s="20" t="s">
        <v>104</v>
      </c>
      <c r="M8408" s="20" t="s">
        <v>74</v>
      </c>
      <c r="N8408" s="21"/>
      <c r="O8408" s="23">
        <v>0.72</v>
      </c>
    </row>
    <row r="8409" spans="1:15" x14ac:dyDescent="0.25">
      <c r="A8409" s="20" t="s">
        <v>117</v>
      </c>
      <c r="B8409" s="20" t="s">
        <v>789</v>
      </c>
      <c r="C8409" s="20" t="s">
        <v>115</v>
      </c>
      <c r="D8409" s="20" t="s">
        <v>106</v>
      </c>
      <c r="E8409" s="21"/>
      <c r="F8409" s="23">
        <v>515.91999999999996</v>
      </c>
      <c r="G8409" s="23">
        <v>0.04</v>
      </c>
      <c r="H8409" s="20" t="s">
        <v>102</v>
      </c>
      <c r="I8409" s="20" t="s">
        <v>183</v>
      </c>
      <c r="J8409" s="20" t="s">
        <v>104</v>
      </c>
      <c r="K8409" s="21"/>
      <c r="L8409" s="20" t="s">
        <v>104</v>
      </c>
      <c r="M8409" s="20" t="s">
        <v>75</v>
      </c>
      <c r="N8409" s="21"/>
      <c r="O8409" s="23">
        <v>0.72</v>
      </c>
    </row>
    <row r="8410" spans="1:15" x14ac:dyDescent="0.25">
      <c r="A8410" s="20" t="s">
        <v>117</v>
      </c>
      <c r="B8410" s="20" t="s">
        <v>789</v>
      </c>
      <c r="C8410" s="20" t="s">
        <v>174</v>
      </c>
      <c r="D8410" s="21"/>
      <c r="E8410" s="21"/>
      <c r="F8410" s="24">
        <v>4422.42</v>
      </c>
      <c r="G8410" s="23">
        <v>0.36</v>
      </c>
      <c r="H8410" s="20" t="s">
        <v>102</v>
      </c>
      <c r="I8410" s="20" t="s">
        <v>183</v>
      </c>
      <c r="J8410" s="20" t="s">
        <v>104</v>
      </c>
      <c r="K8410" s="21"/>
      <c r="L8410" s="20" t="s">
        <v>104</v>
      </c>
      <c r="M8410" s="20" t="s">
        <v>63</v>
      </c>
      <c r="N8410" s="23">
        <v>737.07</v>
      </c>
      <c r="O8410" s="23">
        <v>0.72</v>
      </c>
    </row>
    <row r="8411" spans="1:15" x14ac:dyDescent="0.25">
      <c r="A8411" s="20" t="s">
        <v>117</v>
      </c>
      <c r="B8411" s="20" t="s">
        <v>789</v>
      </c>
      <c r="C8411" s="20" t="s">
        <v>111</v>
      </c>
      <c r="D8411" s="21"/>
      <c r="E8411" s="21"/>
      <c r="F8411" s="24">
        <v>5008.97</v>
      </c>
      <c r="G8411" s="23">
        <v>0.41</v>
      </c>
      <c r="H8411" s="20" t="s">
        <v>102</v>
      </c>
      <c r="I8411" s="20" t="s">
        <v>183</v>
      </c>
      <c r="J8411" s="20" t="s">
        <v>104</v>
      </c>
      <c r="K8411" s="21"/>
      <c r="L8411" s="20" t="s">
        <v>104</v>
      </c>
      <c r="M8411" s="20" t="s">
        <v>56</v>
      </c>
      <c r="N8411" s="23">
        <v>0.41</v>
      </c>
      <c r="O8411" s="23">
        <v>0.72</v>
      </c>
    </row>
    <row r="8412" spans="1:15" x14ac:dyDescent="0.25">
      <c r="A8412" s="20" t="s">
        <v>117</v>
      </c>
      <c r="B8412" s="20" t="s">
        <v>789</v>
      </c>
      <c r="C8412" s="20" t="s">
        <v>110</v>
      </c>
      <c r="D8412" s="20" t="s">
        <v>109</v>
      </c>
      <c r="E8412" s="25">
        <v>26</v>
      </c>
      <c r="F8412" s="24">
        <v>5807.88</v>
      </c>
      <c r="G8412" s="23">
        <v>0.48</v>
      </c>
      <c r="H8412" s="20" t="s">
        <v>102</v>
      </c>
      <c r="I8412" s="20" t="s">
        <v>183</v>
      </c>
      <c r="J8412" s="20" t="s">
        <v>104</v>
      </c>
      <c r="K8412" s="21"/>
      <c r="L8412" s="20" t="s">
        <v>104</v>
      </c>
      <c r="M8412" s="20" t="s">
        <v>55</v>
      </c>
      <c r="N8412" s="23">
        <v>0.09</v>
      </c>
      <c r="O8412" s="23">
        <v>0.72</v>
      </c>
    </row>
    <row r="8413" spans="1:15" x14ac:dyDescent="0.25">
      <c r="A8413" s="20" t="s">
        <v>117</v>
      </c>
      <c r="B8413" s="20" t="s">
        <v>789</v>
      </c>
      <c r="C8413" s="20" t="s">
        <v>116</v>
      </c>
      <c r="D8413" s="21"/>
      <c r="E8413" s="21"/>
      <c r="F8413" s="24">
        <v>2500.02</v>
      </c>
      <c r="G8413" s="26">
        <v>0.2</v>
      </c>
      <c r="H8413" s="20" t="s">
        <v>102</v>
      </c>
      <c r="I8413" s="20" t="s">
        <v>183</v>
      </c>
      <c r="J8413" s="20" t="s">
        <v>104</v>
      </c>
      <c r="K8413" s="21"/>
      <c r="L8413" s="20" t="s">
        <v>104</v>
      </c>
      <c r="M8413" s="20" t="s">
        <v>62</v>
      </c>
      <c r="N8413" s="23">
        <v>416.67</v>
      </c>
      <c r="O8413" s="23">
        <v>0.72</v>
      </c>
    </row>
    <row r="8414" spans="1:15" x14ac:dyDescent="0.25">
      <c r="A8414" s="20" t="s">
        <v>117</v>
      </c>
      <c r="B8414" s="20" t="s">
        <v>789</v>
      </c>
      <c r="C8414" s="20" t="s">
        <v>119</v>
      </c>
      <c r="D8414" s="20" t="s">
        <v>6</v>
      </c>
      <c r="E8414" s="21"/>
      <c r="F8414" s="24">
        <v>18614.89</v>
      </c>
      <c r="G8414" s="23">
        <v>1.52</v>
      </c>
      <c r="H8414" s="20" t="s">
        <v>102</v>
      </c>
      <c r="I8414" s="20" t="s">
        <v>183</v>
      </c>
      <c r="J8414" s="20" t="s">
        <v>104</v>
      </c>
      <c r="K8414" s="21"/>
      <c r="L8414" s="20" t="s">
        <v>104</v>
      </c>
      <c r="M8414" s="20" t="s">
        <v>45</v>
      </c>
      <c r="N8414" s="23">
        <v>32.65</v>
      </c>
      <c r="O8414" s="23">
        <v>0.72</v>
      </c>
    </row>
    <row r="8415" spans="1:15" x14ac:dyDescent="0.25">
      <c r="A8415" s="20" t="s">
        <v>117</v>
      </c>
      <c r="B8415" s="20" t="s">
        <v>790</v>
      </c>
      <c r="C8415" s="20" t="s">
        <v>7</v>
      </c>
      <c r="D8415" s="20" t="s">
        <v>10</v>
      </c>
      <c r="E8415" s="21"/>
      <c r="F8415" s="23">
        <v>830.43</v>
      </c>
      <c r="G8415" s="23">
        <v>0.62</v>
      </c>
      <c r="H8415" s="20" t="s">
        <v>102</v>
      </c>
      <c r="I8415" s="20" t="s">
        <v>134</v>
      </c>
      <c r="J8415" s="20" t="s">
        <v>104</v>
      </c>
      <c r="K8415" s="21"/>
      <c r="L8415" s="20" t="s">
        <v>104</v>
      </c>
      <c r="M8415" s="20" t="s">
        <v>48</v>
      </c>
      <c r="N8415" s="23">
        <v>0.62</v>
      </c>
      <c r="O8415" s="23">
        <v>0.78</v>
      </c>
    </row>
    <row r="8416" spans="1:15" x14ac:dyDescent="0.25">
      <c r="A8416" s="20" t="s">
        <v>117</v>
      </c>
      <c r="B8416" s="20" t="s">
        <v>790</v>
      </c>
      <c r="C8416" s="20" t="s">
        <v>105</v>
      </c>
      <c r="D8416" s="20" t="s">
        <v>106</v>
      </c>
      <c r="E8416" s="21"/>
      <c r="F8416" s="23">
        <v>161.55000000000001</v>
      </c>
      <c r="G8416" s="23">
        <v>0.12</v>
      </c>
      <c r="H8416" s="20" t="s">
        <v>102</v>
      </c>
      <c r="I8416" s="20" t="s">
        <v>134</v>
      </c>
      <c r="J8416" s="20" t="s">
        <v>104</v>
      </c>
      <c r="K8416" s="21"/>
      <c r="L8416" s="20" t="s">
        <v>104</v>
      </c>
      <c r="M8416" s="20" t="s">
        <v>82</v>
      </c>
      <c r="N8416" s="21"/>
      <c r="O8416" s="23">
        <v>0.78</v>
      </c>
    </row>
    <row r="8417" spans="1:15" x14ac:dyDescent="0.25">
      <c r="A8417" s="20" t="s">
        <v>117</v>
      </c>
      <c r="B8417" s="20" t="s">
        <v>790</v>
      </c>
      <c r="C8417" s="20" t="s">
        <v>107</v>
      </c>
      <c r="D8417" s="20" t="s">
        <v>106</v>
      </c>
      <c r="E8417" s="21"/>
      <c r="F8417" s="24">
        <v>1432.14</v>
      </c>
      <c r="G8417" s="23">
        <v>1.07</v>
      </c>
      <c r="H8417" s="20" t="s">
        <v>102</v>
      </c>
      <c r="I8417" s="20" t="s">
        <v>134</v>
      </c>
      <c r="J8417" s="20" t="s">
        <v>104</v>
      </c>
      <c r="K8417" s="21"/>
      <c r="L8417" s="20" t="s">
        <v>104</v>
      </c>
      <c r="M8417" s="20" t="s">
        <v>65</v>
      </c>
      <c r="N8417" s="23">
        <v>0.84</v>
      </c>
      <c r="O8417" s="23">
        <v>0.78</v>
      </c>
    </row>
    <row r="8418" spans="1:15" x14ac:dyDescent="0.25">
      <c r="A8418" s="20" t="s">
        <v>117</v>
      </c>
      <c r="B8418" s="20" t="s">
        <v>790</v>
      </c>
      <c r="C8418" s="20" t="s">
        <v>108</v>
      </c>
      <c r="D8418" s="20" t="s">
        <v>106</v>
      </c>
      <c r="E8418" s="21"/>
      <c r="F8418" s="26">
        <v>696.6</v>
      </c>
      <c r="G8418" s="23">
        <v>0.52</v>
      </c>
      <c r="H8418" s="20" t="s">
        <v>102</v>
      </c>
      <c r="I8418" s="20" t="s">
        <v>134</v>
      </c>
      <c r="J8418" s="20" t="s">
        <v>104</v>
      </c>
      <c r="K8418" s="21"/>
      <c r="L8418" s="20" t="s">
        <v>104</v>
      </c>
      <c r="M8418" s="20" t="s">
        <v>64</v>
      </c>
      <c r="N8418" s="23">
        <v>23.22</v>
      </c>
      <c r="O8418" s="23">
        <v>0.78</v>
      </c>
    </row>
    <row r="8419" spans="1:15" x14ac:dyDescent="0.25">
      <c r="A8419" s="20" t="s">
        <v>117</v>
      </c>
      <c r="B8419" s="20" t="s">
        <v>790</v>
      </c>
      <c r="C8419" s="20" t="s">
        <v>54</v>
      </c>
      <c r="D8419" s="20" t="s">
        <v>109</v>
      </c>
      <c r="E8419" s="25">
        <v>26</v>
      </c>
      <c r="F8419" s="24">
        <v>2785.12</v>
      </c>
      <c r="G8419" s="23">
        <v>2.08</v>
      </c>
      <c r="H8419" s="20" t="s">
        <v>102</v>
      </c>
      <c r="I8419" s="20" t="s">
        <v>134</v>
      </c>
      <c r="J8419" s="20" t="s">
        <v>104</v>
      </c>
      <c r="K8419" s="21"/>
      <c r="L8419" s="20" t="s">
        <v>104</v>
      </c>
      <c r="M8419" s="20" t="s">
        <v>54</v>
      </c>
      <c r="N8419" s="23">
        <v>0.26</v>
      </c>
      <c r="O8419" s="23">
        <v>0.78</v>
      </c>
    </row>
    <row r="8420" spans="1:15" x14ac:dyDescent="0.25">
      <c r="A8420" s="20" t="s">
        <v>117</v>
      </c>
      <c r="B8420" s="20" t="s">
        <v>790</v>
      </c>
      <c r="C8420" s="20" t="s">
        <v>49</v>
      </c>
      <c r="D8420" s="20" t="s">
        <v>109</v>
      </c>
      <c r="E8420" s="25">
        <v>9</v>
      </c>
      <c r="F8420" s="22">
        <v>1221.7</v>
      </c>
      <c r="G8420" s="23">
        <v>0.91</v>
      </c>
      <c r="H8420" s="20" t="s">
        <v>102</v>
      </c>
      <c r="I8420" s="20" t="s">
        <v>134</v>
      </c>
      <c r="J8420" s="20" t="s">
        <v>104</v>
      </c>
      <c r="K8420" s="21"/>
      <c r="L8420" s="20" t="s">
        <v>104</v>
      </c>
      <c r="M8420" s="20" t="s">
        <v>49</v>
      </c>
      <c r="N8420" s="23">
        <v>0.85</v>
      </c>
      <c r="O8420" s="23">
        <v>0.78</v>
      </c>
    </row>
    <row r="8421" spans="1:15" x14ac:dyDescent="0.25">
      <c r="A8421" s="20" t="s">
        <v>117</v>
      </c>
      <c r="B8421" s="20" t="s">
        <v>790</v>
      </c>
      <c r="C8421" s="20" t="s">
        <v>112</v>
      </c>
      <c r="D8421" s="20" t="s">
        <v>113</v>
      </c>
      <c r="E8421" s="25">
        <v>4</v>
      </c>
      <c r="F8421" s="23">
        <v>308.06</v>
      </c>
      <c r="G8421" s="23">
        <v>0.23</v>
      </c>
      <c r="H8421" s="20" t="s">
        <v>102</v>
      </c>
      <c r="I8421" s="20" t="s">
        <v>134</v>
      </c>
      <c r="J8421" s="20" t="s">
        <v>104</v>
      </c>
      <c r="K8421" s="21"/>
      <c r="L8421" s="20" t="s">
        <v>104</v>
      </c>
      <c r="M8421" s="20" t="s">
        <v>58</v>
      </c>
      <c r="N8421" s="23">
        <v>0.69</v>
      </c>
      <c r="O8421" s="23">
        <v>0.78</v>
      </c>
    </row>
    <row r="8422" spans="1:15" x14ac:dyDescent="0.25">
      <c r="A8422" s="20" t="s">
        <v>117</v>
      </c>
      <c r="B8422" s="20" t="s">
        <v>790</v>
      </c>
      <c r="C8422" s="20" t="s">
        <v>114</v>
      </c>
      <c r="D8422" s="21"/>
      <c r="E8422" s="21"/>
      <c r="F8422" s="24">
        <v>3817.29</v>
      </c>
      <c r="G8422" s="23">
        <v>2.85</v>
      </c>
      <c r="H8422" s="20" t="s">
        <v>102</v>
      </c>
      <c r="I8422" s="20" t="s">
        <v>134</v>
      </c>
      <c r="J8422" s="20" t="s">
        <v>104</v>
      </c>
      <c r="K8422" s="21"/>
      <c r="L8422" s="20" t="s">
        <v>104</v>
      </c>
      <c r="M8422" s="20" t="s">
        <v>69</v>
      </c>
      <c r="N8422" s="23">
        <v>2.85</v>
      </c>
      <c r="O8422" s="23">
        <v>0.78</v>
      </c>
    </row>
    <row r="8423" spans="1:15" x14ac:dyDescent="0.25">
      <c r="A8423" s="20" t="s">
        <v>117</v>
      </c>
      <c r="B8423" s="20" t="s">
        <v>790</v>
      </c>
      <c r="C8423" s="20" t="s">
        <v>121</v>
      </c>
      <c r="D8423" s="20" t="s">
        <v>106</v>
      </c>
      <c r="E8423" s="21"/>
      <c r="F8423" s="23">
        <v>796.94</v>
      </c>
      <c r="G8423" s="23">
        <v>0.59</v>
      </c>
      <c r="H8423" s="20" t="s">
        <v>102</v>
      </c>
      <c r="I8423" s="20" t="s">
        <v>134</v>
      </c>
      <c r="J8423" s="20" t="s">
        <v>104</v>
      </c>
      <c r="K8423" s="21"/>
      <c r="L8423" s="20" t="s">
        <v>104</v>
      </c>
      <c r="M8423" s="20" t="s">
        <v>74</v>
      </c>
      <c r="N8423" s="21"/>
      <c r="O8423" s="23">
        <v>0.78</v>
      </c>
    </row>
    <row r="8424" spans="1:15" x14ac:dyDescent="0.25">
      <c r="A8424" s="20" t="s">
        <v>117</v>
      </c>
      <c r="B8424" s="20" t="s">
        <v>790</v>
      </c>
      <c r="C8424" s="20" t="s">
        <v>119</v>
      </c>
      <c r="D8424" s="20" t="s">
        <v>6</v>
      </c>
      <c r="E8424" s="21"/>
      <c r="F8424" s="24">
        <v>2220.7199999999998</v>
      </c>
      <c r="G8424" s="23">
        <v>1.66</v>
      </c>
      <c r="H8424" s="20" t="s">
        <v>102</v>
      </c>
      <c r="I8424" s="20" t="s">
        <v>134</v>
      </c>
      <c r="J8424" s="20" t="s">
        <v>104</v>
      </c>
      <c r="K8424" s="21"/>
      <c r="L8424" s="20" t="s">
        <v>104</v>
      </c>
      <c r="M8424" s="20" t="s">
        <v>45</v>
      </c>
      <c r="N8424" s="23">
        <v>32.65</v>
      </c>
      <c r="O8424" s="23">
        <v>0.78</v>
      </c>
    </row>
    <row r="8425" spans="1:15" x14ac:dyDescent="0.25">
      <c r="A8425" s="20" t="s">
        <v>117</v>
      </c>
      <c r="B8425" s="20" t="s">
        <v>790</v>
      </c>
      <c r="C8425" s="20" t="s">
        <v>111</v>
      </c>
      <c r="D8425" s="21"/>
      <c r="E8425" s="21"/>
      <c r="F8425" s="23">
        <v>549.15</v>
      </c>
      <c r="G8425" s="23">
        <v>0.41</v>
      </c>
      <c r="H8425" s="20" t="s">
        <v>102</v>
      </c>
      <c r="I8425" s="20" t="s">
        <v>134</v>
      </c>
      <c r="J8425" s="20" t="s">
        <v>104</v>
      </c>
      <c r="K8425" s="21"/>
      <c r="L8425" s="20" t="s">
        <v>104</v>
      </c>
      <c r="M8425" s="20" t="s">
        <v>56</v>
      </c>
      <c r="N8425" s="23">
        <v>0.41</v>
      </c>
      <c r="O8425" s="23">
        <v>0.78</v>
      </c>
    </row>
    <row r="8426" spans="1:15" x14ac:dyDescent="0.25">
      <c r="A8426" s="20" t="s">
        <v>117</v>
      </c>
      <c r="B8426" s="20" t="s">
        <v>790</v>
      </c>
      <c r="C8426" s="20" t="s">
        <v>110</v>
      </c>
      <c r="D8426" s="20" t="s">
        <v>109</v>
      </c>
      <c r="E8426" s="25">
        <v>26</v>
      </c>
      <c r="F8426" s="24">
        <v>6009.12</v>
      </c>
      <c r="G8426" s="23">
        <v>4.49</v>
      </c>
      <c r="H8426" s="20" t="s">
        <v>102</v>
      </c>
      <c r="I8426" s="20" t="s">
        <v>134</v>
      </c>
      <c r="J8426" s="20" t="s">
        <v>104</v>
      </c>
      <c r="K8426" s="21"/>
      <c r="L8426" s="20" t="s">
        <v>104</v>
      </c>
      <c r="M8426" s="20" t="s">
        <v>55</v>
      </c>
      <c r="N8426" s="23">
        <v>0.09</v>
      </c>
      <c r="O8426" s="23">
        <v>0.78</v>
      </c>
    </row>
    <row r="8427" spans="1:15" x14ac:dyDescent="0.25">
      <c r="A8427" s="20" t="s">
        <v>117</v>
      </c>
      <c r="B8427" s="20" t="s">
        <v>791</v>
      </c>
      <c r="C8427" s="20" t="s">
        <v>7</v>
      </c>
      <c r="D8427" s="20" t="s">
        <v>10</v>
      </c>
      <c r="E8427" s="21"/>
      <c r="F8427" s="24">
        <v>1739.35</v>
      </c>
      <c r="G8427" s="23">
        <v>0.62</v>
      </c>
      <c r="H8427" s="20" t="s">
        <v>102</v>
      </c>
      <c r="I8427" s="20" t="s">
        <v>319</v>
      </c>
      <c r="J8427" s="20" t="s">
        <v>104</v>
      </c>
      <c r="K8427" s="21"/>
      <c r="L8427" s="20" t="s">
        <v>104</v>
      </c>
      <c r="M8427" s="20" t="s">
        <v>48</v>
      </c>
      <c r="N8427" s="23">
        <v>0.62</v>
      </c>
      <c r="O8427" s="23">
        <v>0.19</v>
      </c>
    </row>
    <row r="8428" spans="1:15" x14ac:dyDescent="0.25">
      <c r="A8428" s="20" t="s">
        <v>117</v>
      </c>
      <c r="B8428" s="20" t="s">
        <v>791</v>
      </c>
      <c r="C8428" s="20" t="s">
        <v>105</v>
      </c>
      <c r="D8428" s="20" t="s">
        <v>106</v>
      </c>
      <c r="E8428" s="21"/>
      <c r="F8428" s="23">
        <v>338.36</v>
      </c>
      <c r="G8428" s="23">
        <v>0.12</v>
      </c>
      <c r="H8428" s="20" t="s">
        <v>102</v>
      </c>
      <c r="I8428" s="20" t="s">
        <v>319</v>
      </c>
      <c r="J8428" s="20" t="s">
        <v>104</v>
      </c>
      <c r="K8428" s="21"/>
      <c r="L8428" s="20" t="s">
        <v>104</v>
      </c>
      <c r="M8428" s="20" t="s">
        <v>82</v>
      </c>
      <c r="N8428" s="21"/>
      <c r="O8428" s="23">
        <v>0.19</v>
      </c>
    </row>
    <row r="8429" spans="1:15" x14ac:dyDescent="0.25">
      <c r="A8429" s="20" t="s">
        <v>117</v>
      </c>
      <c r="B8429" s="20" t="s">
        <v>791</v>
      </c>
      <c r="C8429" s="20" t="s">
        <v>107</v>
      </c>
      <c r="D8429" s="20" t="s">
        <v>106</v>
      </c>
      <c r="E8429" s="21"/>
      <c r="F8429" s="24">
        <v>2690.35</v>
      </c>
      <c r="G8429" s="23">
        <v>0.96</v>
      </c>
      <c r="H8429" s="20" t="s">
        <v>102</v>
      </c>
      <c r="I8429" s="20" t="s">
        <v>319</v>
      </c>
      <c r="J8429" s="20" t="s">
        <v>104</v>
      </c>
      <c r="K8429" s="21"/>
      <c r="L8429" s="20" t="s">
        <v>104</v>
      </c>
      <c r="M8429" s="20" t="s">
        <v>65</v>
      </c>
      <c r="N8429" s="23">
        <v>0.84</v>
      </c>
      <c r="O8429" s="23">
        <v>0.19</v>
      </c>
    </row>
    <row r="8430" spans="1:15" x14ac:dyDescent="0.25">
      <c r="A8430" s="20" t="s">
        <v>117</v>
      </c>
      <c r="B8430" s="20" t="s">
        <v>791</v>
      </c>
      <c r="C8430" s="20" t="s">
        <v>108</v>
      </c>
      <c r="D8430" s="20" t="s">
        <v>106</v>
      </c>
      <c r="E8430" s="21"/>
      <c r="F8430" s="24">
        <v>1787.94</v>
      </c>
      <c r="G8430" s="23">
        <v>0.64</v>
      </c>
      <c r="H8430" s="20" t="s">
        <v>102</v>
      </c>
      <c r="I8430" s="20" t="s">
        <v>319</v>
      </c>
      <c r="J8430" s="20" t="s">
        <v>104</v>
      </c>
      <c r="K8430" s="21"/>
      <c r="L8430" s="20" t="s">
        <v>104</v>
      </c>
      <c r="M8430" s="20" t="s">
        <v>64</v>
      </c>
      <c r="N8430" s="23">
        <v>23.22</v>
      </c>
      <c r="O8430" s="23">
        <v>0.19</v>
      </c>
    </row>
    <row r="8431" spans="1:15" x14ac:dyDescent="0.25">
      <c r="A8431" s="20" t="s">
        <v>117</v>
      </c>
      <c r="B8431" s="20" t="s">
        <v>791</v>
      </c>
      <c r="C8431" s="20" t="s">
        <v>122</v>
      </c>
      <c r="D8431" s="20" t="s">
        <v>109</v>
      </c>
      <c r="E8431" s="25">
        <v>1</v>
      </c>
      <c r="F8431" s="23">
        <v>521.82000000000005</v>
      </c>
      <c r="G8431" s="23">
        <v>0.19</v>
      </c>
      <c r="H8431" s="20" t="s">
        <v>102</v>
      </c>
      <c r="I8431" s="20" t="s">
        <v>319</v>
      </c>
      <c r="J8431" s="20" t="s">
        <v>104</v>
      </c>
      <c r="K8431" s="21"/>
      <c r="L8431" s="20" t="s">
        <v>104</v>
      </c>
      <c r="M8431" s="20" t="s">
        <v>52</v>
      </c>
      <c r="N8431" s="23">
        <v>1.19</v>
      </c>
      <c r="O8431" s="23">
        <v>0.19</v>
      </c>
    </row>
    <row r="8432" spans="1:15" x14ac:dyDescent="0.25">
      <c r="A8432" s="20" t="s">
        <v>117</v>
      </c>
      <c r="B8432" s="20" t="s">
        <v>791</v>
      </c>
      <c r="C8432" s="20" t="s">
        <v>111</v>
      </c>
      <c r="D8432" s="21"/>
      <c r="E8432" s="21"/>
      <c r="F8432" s="24">
        <v>1150.21</v>
      </c>
      <c r="G8432" s="23">
        <v>0.41</v>
      </c>
      <c r="H8432" s="20" t="s">
        <v>102</v>
      </c>
      <c r="I8432" s="20" t="s">
        <v>319</v>
      </c>
      <c r="J8432" s="20" t="s">
        <v>104</v>
      </c>
      <c r="K8432" s="21"/>
      <c r="L8432" s="20" t="s">
        <v>104</v>
      </c>
      <c r="M8432" s="20" t="s">
        <v>56</v>
      </c>
      <c r="N8432" s="23">
        <v>0.41</v>
      </c>
      <c r="O8432" s="23">
        <v>0.19</v>
      </c>
    </row>
    <row r="8433" spans="1:15" x14ac:dyDescent="0.25">
      <c r="A8433" s="20" t="s">
        <v>117</v>
      </c>
      <c r="B8433" s="20" t="s">
        <v>791</v>
      </c>
      <c r="C8433" s="20" t="s">
        <v>114</v>
      </c>
      <c r="D8433" s="21"/>
      <c r="E8433" s="21"/>
      <c r="F8433" s="24">
        <v>7995.39</v>
      </c>
      <c r="G8433" s="23">
        <v>2.85</v>
      </c>
      <c r="H8433" s="20" t="s">
        <v>102</v>
      </c>
      <c r="I8433" s="20" t="s">
        <v>319</v>
      </c>
      <c r="J8433" s="20" t="s">
        <v>104</v>
      </c>
      <c r="K8433" s="21"/>
      <c r="L8433" s="20" t="s">
        <v>104</v>
      </c>
      <c r="M8433" s="20" t="s">
        <v>69</v>
      </c>
      <c r="N8433" s="23">
        <v>2.85</v>
      </c>
      <c r="O8433" s="23">
        <v>0.19</v>
      </c>
    </row>
    <row r="8434" spans="1:15" x14ac:dyDescent="0.25">
      <c r="A8434" s="20" t="s">
        <v>117</v>
      </c>
      <c r="B8434" s="20" t="s">
        <v>791</v>
      </c>
      <c r="C8434" s="20" t="s">
        <v>121</v>
      </c>
      <c r="D8434" s="20" t="s">
        <v>106</v>
      </c>
      <c r="E8434" s="21"/>
      <c r="F8434" s="24">
        <v>1112.81</v>
      </c>
      <c r="G8434" s="26">
        <v>0.4</v>
      </c>
      <c r="H8434" s="20" t="s">
        <v>102</v>
      </c>
      <c r="I8434" s="20" t="s">
        <v>319</v>
      </c>
      <c r="J8434" s="20" t="s">
        <v>104</v>
      </c>
      <c r="K8434" s="21"/>
      <c r="L8434" s="20" t="s">
        <v>104</v>
      </c>
      <c r="M8434" s="20" t="s">
        <v>74</v>
      </c>
      <c r="N8434" s="21"/>
      <c r="O8434" s="23">
        <v>0.19</v>
      </c>
    </row>
    <row r="8435" spans="1:15" x14ac:dyDescent="0.25">
      <c r="A8435" s="20" t="s">
        <v>117</v>
      </c>
      <c r="B8435" s="20" t="s">
        <v>791</v>
      </c>
      <c r="C8435" s="20" t="s">
        <v>115</v>
      </c>
      <c r="D8435" s="20" t="s">
        <v>106</v>
      </c>
      <c r="E8435" s="21"/>
      <c r="F8435" s="23">
        <v>58.94</v>
      </c>
      <c r="G8435" s="23">
        <v>0.02</v>
      </c>
      <c r="H8435" s="20" t="s">
        <v>102</v>
      </c>
      <c r="I8435" s="20" t="s">
        <v>319</v>
      </c>
      <c r="J8435" s="20" t="s">
        <v>104</v>
      </c>
      <c r="K8435" s="21"/>
      <c r="L8435" s="20" t="s">
        <v>104</v>
      </c>
      <c r="M8435" s="20" t="s">
        <v>75</v>
      </c>
      <c r="N8435" s="21"/>
      <c r="O8435" s="23">
        <v>0.19</v>
      </c>
    </row>
    <row r="8436" spans="1:15" x14ac:dyDescent="0.25">
      <c r="A8436" s="20" t="s">
        <v>117</v>
      </c>
      <c r="B8436" s="20" t="s">
        <v>791</v>
      </c>
      <c r="C8436" s="20" t="s">
        <v>54</v>
      </c>
      <c r="D8436" s="20" t="s">
        <v>109</v>
      </c>
      <c r="E8436" s="25">
        <v>16</v>
      </c>
      <c r="F8436" s="24">
        <v>4447.04</v>
      </c>
      <c r="G8436" s="23">
        <v>1.59</v>
      </c>
      <c r="H8436" s="20" t="s">
        <v>102</v>
      </c>
      <c r="I8436" s="20" t="s">
        <v>319</v>
      </c>
      <c r="J8436" s="20" t="s">
        <v>104</v>
      </c>
      <c r="K8436" s="21"/>
      <c r="L8436" s="20" t="s">
        <v>104</v>
      </c>
      <c r="M8436" s="20" t="s">
        <v>54</v>
      </c>
      <c r="N8436" s="23">
        <v>0.26</v>
      </c>
      <c r="O8436" s="23">
        <v>0.19</v>
      </c>
    </row>
    <row r="8437" spans="1:15" x14ac:dyDescent="0.25">
      <c r="A8437" s="20" t="s">
        <v>117</v>
      </c>
      <c r="B8437" s="20" t="s">
        <v>791</v>
      </c>
      <c r="C8437" s="20" t="s">
        <v>110</v>
      </c>
      <c r="D8437" s="20" t="s">
        <v>109</v>
      </c>
      <c r="E8437" s="25">
        <v>16</v>
      </c>
      <c r="F8437" s="24">
        <v>2495.52</v>
      </c>
      <c r="G8437" s="23">
        <v>0.89</v>
      </c>
      <c r="H8437" s="20" t="s">
        <v>102</v>
      </c>
      <c r="I8437" s="20" t="s">
        <v>319</v>
      </c>
      <c r="J8437" s="20" t="s">
        <v>104</v>
      </c>
      <c r="K8437" s="21"/>
      <c r="L8437" s="20" t="s">
        <v>104</v>
      </c>
      <c r="M8437" s="20" t="s">
        <v>55</v>
      </c>
      <c r="N8437" s="23">
        <v>0.09</v>
      </c>
      <c r="O8437" s="23">
        <v>0.19</v>
      </c>
    </row>
    <row r="8438" spans="1:15" x14ac:dyDescent="0.25">
      <c r="A8438" s="20" t="s">
        <v>117</v>
      </c>
      <c r="B8438" s="20" t="s">
        <v>791</v>
      </c>
      <c r="C8438" s="20" t="s">
        <v>101</v>
      </c>
      <c r="D8438" s="20" t="s">
        <v>6</v>
      </c>
      <c r="E8438" s="21"/>
      <c r="F8438" s="24">
        <v>3730.14</v>
      </c>
      <c r="G8438" s="23">
        <v>1.33</v>
      </c>
      <c r="H8438" s="20" t="s">
        <v>102</v>
      </c>
      <c r="I8438" s="20" t="s">
        <v>319</v>
      </c>
      <c r="J8438" s="20" t="s">
        <v>104</v>
      </c>
      <c r="K8438" s="21"/>
      <c r="L8438" s="20" t="s">
        <v>104</v>
      </c>
      <c r="M8438" s="20" t="s">
        <v>45</v>
      </c>
      <c r="N8438" s="23">
        <v>35.19</v>
      </c>
      <c r="O8438" s="23">
        <v>0.19</v>
      </c>
    </row>
    <row r="8439" spans="1:15" x14ac:dyDescent="0.25">
      <c r="A8439" s="20" t="s">
        <v>117</v>
      </c>
      <c r="B8439" s="20" t="s">
        <v>791</v>
      </c>
      <c r="C8439" s="20" t="s">
        <v>112</v>
      </c>
      <c r="D8439" s="20" t="s">
        <v>113</v>
      </c>
      <c r="E8439" s="25">
        <v>1</v>
      </c>
      <c r="F8439" s="23">
        <v>161.31</v>
      </c>
      <c r="G8439" s="23">
        <v>0.06</v>
      </c>
      <c r="H8439" s="20" t="s">
        <v>102</v>
      </c>
      <c r="I8439" s="20" t="s">
        <v>319</v>
      </c>
      <c r="J8439" s="20" t="s">
        <v>104</v>
      </c>
      <c r="K8439" s="21"/>
      <c r="L8439" s="20" t="s">
        <v>104</v>
      </c>
      <c r="M8439" s="20" t="s">
        <v>58</v>
      </c>
      <c r="N8439" s="23">
        <v>0.69</v>
      </c>
      <c r="O8439" s="23">
        <v>0.19</v>
      </c>
    </row>
    <row r="8440" spans="1:15" x14ac:dyDescent="0.25">
      <c r="A8440" s="20" t="s">
        <v>117</v>
      </c>
      <c r="B8440" s="20" t="s">
        <v>791</v>
      </c>
      <c r="C8440" s="20" t="s">
        <v>127</v>
      </c>
      <c r="D8440" s="20" t="s">
        <v>109</v>
      </c>
      <c r="E8440" s="25">
        <v>8</v>
      </c>
      <c r="F8440" s="24">
        <v>2841.48</v>
      </c>
      <c r="G8440" s="23">
        <v>1.01</v>
      </c>
      <c r="H8440" s="20" t="s">
        <v>102</v>
      </c>
      <c r="I8440" s="20" t="s">
        <v>319</v>
      </c>
      <c r="J8440" s="20" t="s">
        <v>104</v>
      </c>
      <c r="K8440" s="21"/>
      <c r="L8440" s="20" t="s">
        <v>104</v>
      </c>
      <c r="M8440" s="20" t="s">
        <v>51</v>
      </c>
      <c r="N8440" s="23">
        <v>0.81</v>
      </c>
      <c r="O8440" s="23">
        <v>0.19</v>
      </c>
    </row>
    <row r="8441" spans="1:15" x14ac:dyDescent="0.25">
      <c r="A8441" s="20" t="s">
        <v>117</v>
      </c>
      <c r="B8441" s="20" t="s">
        <v>792</v>
      </c>
      <c r="C8441" s="20" t="s">
        <v>7</v>
      </c>
      <c r="D8441" s="20" t="s">
        <v>10</v>
      </c>
      <c r="E8441" s="21"/>
      <c r="F8441" s="24">
        <v>1802.77</v>
      </c>
      <c r="G8441" s="23">
        <v>0.62</v>
      </c>
      <c r="H8441" s="20" t="s">
        <v>102</v>
      </c>
      <c r="I8441" s="20" t="s">
        <v>129</v>
      </c>
      <c r="J8441" s="20" t="s">
        <v>104</v>
      </c>
      <c r="K8441" s="21"/>
      <c r="L8441" s="20" t="s">
        <v>104</v>
      </c>
      <c r="M8441" s="20" t="s">
        <v>48</v>
      </c>
      <c r="N8441" s="23">
        <v>0.62</v>
      </c>
      <c r="O8441" s="23">
        <v>0.55000000000000004</v>
      </c>
    </row>
    <row r="8442" spans="1:15" x14ac:dyDescent="0.25">
      <c r="A8442" s="20" t="s">
        <v>117</v>
      </c>
      <c r="B8442" s="20" t="s">
        <v>792</v>
      </c>
      <c r="C8442" s="20" t="s">
        <v>105</v>
      </c>
      <c r="D8442" s="20" t="s">
        <v>106</v>
      </c>
      <c r="E8442" s="21"/>
      <c r="F8442" s="23">
        <v>350.52</v>
      </c>
      <c r="G8442" s="23">
        <v>0.12</v>
      </c>
      <c r="H8442" s="20" t="s">
        <v>102</v>
      </c>
      <c r="I8442" s="20" t="s">
        <v>129</v>
      </c>
      <c r="J8442" s="20" t="s">
        <v>104</v>
      </c>
      <c r="K8442" s="21"/>
      <c r="L8442" s="20" t="s">
        <v>104</v>
      </c>
      <c r="M8442" s="20" t="s">
        <v>82</v>
      </c>
      <c r="N8442" s="21"/>
      <c r="O8442" s="23">
        <v>0.55000000000000004</v>
      </c>
    </row>
    <row r="8443" spans="1:15" x14ac:dyDescent="0.25">
      <c r="A8443" s="20" t="s">
        <v>117</v>
      </c>
      <c r="B8443" s="20" t="s">
        <v>792</v>
      </c>
      <c r="C8443" s="20" t="s">
        <v>107</v>
      </c>
      <c r="D8443" s="20" t="s">
        <v>106</v>
      </c>
      <c r="E8443" s="21"/>
      <c r="F8443" s="24">
        <v>3056.55</v>
      </c>
      <c r="G8443" s="23">
        <v>1.05</v>
      </c>
      <c r="H8443" s="20" t="s">
        <v>102</v>
      </c>
      <c r="I8443" s="20" t="s">
        <v>129</v>
      </c>
      <c r="J8443" s="20" t="s">
        <v>104</v>
      </c>
      <c r="K8443" s="21"/>
      <c r="L8443" s="20" t="s">
        <v>104</v>
      </c>
      <c r="M8443" s="20" t="s">
        <v>65</v>
      </c>
      <c r="N8443" s="23">
        <v>0.84</v>
      </c>
      <c r="O8443" s="23">
        <v>0.55000000000000004</v>
      </c>
    </row>
    <row r="8444" spans="1:15" x14ac:dyDescent="0.25">
      <c r="A8444" s="20" t="s">
        <v>117</v>
      </c>
      <c r="B8444" s="20" t="s">
        <v>792</v>
      </c>
      <c r="C8444" s="20" t="s">
        <v>108</v>
      </c>
      <c r="D8444" s="20" t="s">
        <v>106</v>
      </c>
      <c r="E8444" s="21"/>
      <c r="F8444" s="24">
        <v>1834.38</v>
      </c>
      <c r="G8444" s="23">
        <v>0.63</v>
      </c>
      <c r="H8444" s="20" t="s">
        <v>102</v>
      </c>
      <c r="I8444" s="20" t="s">
        <v>129</v>
      </c>
      <c r="J8444" s="20" t="s">
        <v>104</v>
      </c>
      <c r="K8444" s="21"/>
      <c r="L8444" s="20" t="s">
        <v>104</v>
      </c>
      <c r="M8444" s="20" t="s">
        <v>64</v>
      </c>
      <c r="N8444" s="23">
        <v>23.22</v>
      </c>
      <c r="O8444" s="23">
        <v>0.55000000000000004</v>
      </c>
    </row>
    <row r="8445" spans="1:15" x14ac:dyDescent="0.25">
      <c r="A8445" s="20" t="s">
        <v>117</v>
      </c>
      <c r="B8445" s="20" t="s">
        <v>792</v>
      </c>
      <c r="C8445" s="20" t="s">
        <v>54</v>
      </c>
      <c r="D8445" s="20" t="s">
        <v>109</v>
      </c>
      <c r="E8445" s="25">
        <v>26</v>
      </c>
      <c r="F8445" s="24">
        <v>3670.68</v>
      </c>
      <c r="G8445" s="23">
        <v>1.26</v>
      </c>
      <c r="H8445" s="20" t="s">
        <v>102</v>
      </c>
      <c r="I8445" s="20" t="s">
        <v>129</v>
      </c>
      <c r="J8445" s="20" t="s">
        <v>104</v>
      </c>
      <c r="K8445" s="21"/>
      <c r="L8445" s="20" t="s">
        <v>104</v>
      </c>
      <c r="M8445" s="20" t="s">
        <v>54</v>
      </c>
      <c r="N8445" s="23">
        <v>0.26</v>
      </c>
      <c r="O8445" s="23">
        <v>0.55000000000000004</v>
      </c>
    </row>
    <row r="8446" spans="1:15" x14ac:dyDescent="0.25">
      <c r="A8446" s="20" t="s">
        <v>117</v>
      </c>
      <c r="B8446" s="20" t="s">
        <v>792</v>
      </c>
      <c r="C8446" s="20" t="s">
        <v>49</v>
      </c>
      <c r="D8446" s="20" t="s">
        <v>109</v>
      </c>
      <c r="E8446" s="25">
        <v>9</v>
      </c>
      <c r="F8446" s="24">
        <v>3196.17</v>
      </c>
      <c r="G8446" s="26">
        <v>1.1000000000000001</v>
      </c>
      <c r="H8446" s="20" t="s">
        <v>102</v>
      </c>
      <c r="I8446" s="20" t="s">
        <v>129</v>
      </c>
      <c r="J8446" s="20" t="s">
        <v>104</v>
      </c>
      <c r="K8446" s="21"/>
      <c r="L8446" s="20" t="s">
        <v>104</v>
      </c>
      <c r="M8446" s="20" t="s">
        <v>49</v>
      </c>
      <c r="N8446" s="23">
        <v>0.85</v>
      </c>
      <c r="O8446" s="23">
        <v>0.55000000000000004</v>
      </c>
    </row>
    <row r="8447" spans="1:15" x14ac:dyDescent="0.25">
      <c r="A8447" s="20" t="s">
        <v>117</v>
      </c>
      <c r="B8447" s="20" t="s">
        <v>792</v>
      </c>
      <c r="C8447" s="20" t="s">
        <v>112</v>
      </c>
      <c r="D8447" s="20" t="s">
        <v>113</v>
      </c>
      <c r="E8447" s="25">
        <v>4</v>
      </c>
      <c r="F8447" s="23">
        <v>668.77</v>
      </c>
      <c r="G8447" s="23">
        <v>0.23</v>
      </c>
      <c r="H8447" s="20" t="s">
        <v>102</v>
      </c>
      <c r="I8447" s="20" t="s">
        <v>129</v>
      </c>
      <c r="J8447" s="20" t="s">
        <v>104</v>
      </c>
      <c r="K8447" s="21"/>
      <c r="L8447" s="20" t="s">
        <v>104</v>
      </c>
      <c r="M8447" s="20" t="s">
        <v>58</v>
      </c>
      <c r="N8447" s="23">
        <v>0.69</v>
      </c>
      <c r="O8447" s="23">
        <v>0.55000000000000004</v>
      </c>
    </row>
    <row r="8448" spans="1:15" x14ac:dyDescent="0.25">
      <c r="A8448" s="20" t="s">
        <v>117</v>
      </c>
      <c r="B8448" s="20" t="s">
        <v>792</v>
      </c>
      <c r="C8448" s="20" t="s">
        <v>114</v>
      </c>
      <c r="D8448" s="21"/>
      <c r="E8448" s="21"/>
      <c r="F8448" s="24">
        <v>8286.94</v>
      </c>
      <c r="G8448" s="23">
        <v>2.85</v>
      </c>
      <c r="H8448" s="20" t="s">
        <v>102</v>
      </c>
      <c r="I8448" s="20" t="s">
        <v>129</v>
      </c>
      <c r="J8448" s="20" t="s">
        <v>104</v>
      </c>
      <c r="K8448" s="21"/>
      <c r="L8448" s="20" t="s">
        <v>104</v>
      </c>
      <c r="M8448" s="20" t="s">
        <v>69</v>
      </c>
      <c r="N8448" s="23">
        <v>2.85</v>
      </c>
      <c r="O8448" s="23">
        <v>0.55000000000000004</v>
      </c>
    </row>
    <row r="8449" spans="1:15" x14ac:dyDescent="0.25">
      <c r="A8449" s="20" t="s">
        <v>117</v>
      </c>
      <c r="B8449" s="20" t="s">
        <v>792</v>
      </c>
      <c r="C8449" s="20" t="s">
        <v>121</v>
      </c>
      <c r="D8449" s="20" t="s">
        <v>106</v>
      </c>
      <c r="E8449" s="21"/>
      <c r="F8449" s="24">
        <v>1729.19</v>
      </c>
      <c r="G8449" s="23">
        <v>0.59</v>
      </c>
      <c r="H8449" s="20" t="s">
        <v>102</v>
      </c>
      <c r="I8449" s="20" t="s">
        <v>129</v>
      </c>
      <c r="J8449" s="20" t="s">
        <v>104</v>
      </c>
      <c r="K8449" s="21"/>
      <c r="L8449" s="20" t="s">
        <v>104</v>
      </c>
      <c r="M8449" s="20" t="s">
        <v>74</v>
      </c>
      <c r="N8449" s="21"/>
      <c r="O8449" s="23">
        <v>0.55000000000000004</v>
      </c>
    </row>
    <row r="8450" spans="1:15" x14ac:dyDescent="0.25">
      <c r="A8450" s="20" t="s">
        <v>117</v>
      </c>
      <c r="B8450" s="20" t="s">
        <v>792</v>
      </c>
      <c r="C8450" s="20" t="s">
        <v>115</v>
      </c>
      <c r="D8450" s="20" t="s">
        <v>106</v>
      </c>
      <c r="E8450" s="21"/>
      <c r="F8450" s="23">
        <v>211.76</v>
      </c>
      <c r="G8450" s="23">
        <v>7.0000000000000007E-2</v>
      </c>
      <c r="H8450" s="20" t="s">
        <v>102</v>
      </c>
      <c r="I8450" s="20" t="s">
        <v>129</v>
      </c>
      <c r="J8450" s="20" t="s">
        <v>104</v>
      </c>
      <c r="K8450" s="21"/>
      <c r="L8450" s="20" t="s">
        <v>104</v>
      </c>
      <c r="M8450" s="20" t="s">
        <v>75</v>
      </c>
      <c r="N8450" s="21"/>
      <c r="O8450" s="23">
        <v>0.55000000000000004</v>
      </c>
    </row>
    <row r="8451" spans="1:15" x14ac:dyDescent="0.25">
      <c r="A8451" s="20" t="s">
        <v>117</v>
      </c>
      <c r="B8451" s="20" t="s">
        <v>792</v>
      </c>
      <c r="C8451" s="20" t="s">
        <v>119</v>
      </c>
      <c r="D8451" s="20" t="s">
        <v>6</v>
      </c>
      <c r="E8451" s="21"/>
      <c r="F8451" s="24">
        <v>4082.21</v>
      </c>
      <c r="G8451" s="26">
        <v>1.4</v>
      </c>
      <c r="H8451" s="20" t="s">
        <v>102</v>
      </c>
      <c r="I8451" s="20" t="s">
        <v>129</v>
      </c>
      <c r="J8451" s="20" t="s">
        <v>104</v>
      </c>
      <c r="K8451" s="21"/>
      <c r="L8451" s="20" t="s">
        <v>104</v>
      </c>
      <c r="M8451" s="20" t="s">
        <v>45</v>
      </c>
      <c r="N8451" s="23">
        <v>32.65</v>
      </c>
      <c r="O8451" s="23">
        <v>0.55000000000000004</v>
      </c>
    </row>
    <row r="8452" spans="1:15" x14ac:dyDescent="0.25">
      <c r="A8452" s="20" t="s">
        <v>117</v>
      </c>
      <c r="B8452" s="20" t="s">
        <v>792</v>
      </c>
      <c r="C8452" s="20" t="s">
        <v>111</v>
      </c>
      <c r="D8452" s="21"/>
      <c r="E8452" s="21"/>
      <c r="F8452" s="24">
        <v>1192.1600000000001</v>
      </c>
      <c r="G8452" s="23">
        <v>0.41</v>
      </c>
      <c r="H8452" s="20" t="s">
        <v>102</v>
      </c>
      <c r="I8452" s="20" t="s">
        <v>129</v>
      </c>
      <c r="J8452" s="20" t="s">
        <v>104</v>
      </c>
      <c r="K8452" s="21"/>
      <c r="L8452" s="20" t="s">
        <v>104</v>
      </c>
      <c r="M8452" s="20" t="s">
        <v>56</v>
      </c>
      <c r="N8452" s="23">
        <v>0.41</v>
      </c>
      <c r="O8452" s="23">
        <v>0.55000000000000004</v>
      </c>
    </row>
    <row r="8453" spans="1:15" x14ac:dyDescent="0.25">
      <c r="A8453" s="20" t="s">
        <v>117</v>
      </c>
      <c r="B8453" s="20" t="s">
        <v>792</v>
      </c>
      <c r="C8453" s="20" t="s">
        <v>55</v>
      </c>
      <c r="D8453" s="20" t="s">
        <v>109</v>
      </c>
      <c r="E8453" s="25">
        <v>26</v>
      </c>
      <c r="F8453" s="23">
        <v>381.16</v>
      </c>
      <c r="G8453" s="23">
        <v>0.13</v>
      </c>
      <c r="H8453" s="20" t="s">
        <v>102</v>
      </c>
      <c r="I8453" s="20" t="s">
        <v>129</v>
      </c>
      <c r="J8453" s="20" t="s">
        <v>104</v>
      </c>
      <c r="K8453" s="21"/>
      <c r="L8453" s="20" t="s">
        <v>104</v>
      </c>
      <c r="M8453" s="20" t="s">
        <v>55</v>
      </c>
      <c r="N8453" s="23">
        <v>0.02</v>
      </c>
      <c r="O8453" s="23">
        <v>0.55000000000000004</v>
      </c>
    </row>
    <row r="8454" spans="1:15" x14ac:dyDescent="0.25">
      <c r="A8454" s="20" t="s">
        <v>117</v>
      </c>
      <c r="B8454" s="20" t="s">
        <v>793</v>
      </c>
      <c r="C8454" s="20" t="s">
        <v>7</v>
      </c>
      <c r="D8454" s="20" t="s">
        <v>10</v>
      </c>
      <c r="E8454" s="21"/>
      <c r="F8454" s="23">
        <v>840.66</v>
      </c>
      <c r="G8454" s="23">
        <v>0.62</v>
      </c>
      <c r="H8454" s="20" t="s">
        <v>102</v>
      </c>
      <c r="I8454" s="20" t="s">
        <v>129</v>
      </c>
      <c r="J8454" s="20" t="s">
        <v>104</v>
      </c>
      <c r="K8454" s="21"/>
      <c r="L8454" s="20" t="s">
        <v>104</v>
      </c>
      <c r="M8454" s="20" t="s">
        <v>48</v>
      </c>
      <c r="N8454" s="23">
        <v>0.62</v>
      </c>
      <c r="O8454" s="23">
        <v>0.67</v>
      </c>
    </row>
    <row r="8455" spans="1:15" x14ac:dyDescent="0.25">
      <c r="A8455" s="20" t="s">
        <v>117</v>
      </c>
      <c r="B8455" s="20" t="s">
        <v>793</v>
      </c>
      <c r="C8455" s="20" t="s">
        <v>105</v>
      </c>
      <c r="D8455" s="20" t="s">
        <v>106</v>
      </c>
      <c r="E8455" s="21"/>
      <c r="F8455" s="23">
        <v>163.54</v>
      </c>
      <c r="G8455" s="23">
        <v>0.12</v>
      </c>
      <c r="H8455" s="20" t="s">
        <v>102</v>
      </c>
      <c r="I8455" s="20" t="s">
        <v>129</v>
      </c>
      <c r="J8455" s="20" t="s">
        <v>104</v>
      </c>
      <c r="K8455" s="21"/>
      <c r="L8455" s="20" t="s">
        <v>104</v>
      </c>
      <c r="M8455" s="20" t="s">
        <v>82</v>
      </c>
      <c r="N8455" s="21"/>
      <c r="O8455" s="23">
        <v>0.67</v>
      </c>
    </row>
    <row r="8456" spans="1:15" x14ac:dyDescent="0.25">
      <c r="A8456" s="20" t="s">
        <v>117</v>
      </c>
      <c r="B8456" s="20" t="s">
        <v>793</v>
      </c>
      <c r="C8456" s="20" t="s">
        <v>107</v>
      </c>
      <c r="D8456" s="20" t="s">
        <v>106</v>
      </c>
      <c r="E8456" s="21"/>
      <c r="F8456" s="27">
        <v>1446</v>
      </c>
      <c r="G8456" s="23">
        <v>1.07</v>
      </c>
      <c r="H8456" s="20" t="s">
        <v>102</v>
      </c>
      <c r="I8456" s="20" t="s">
        <v>129</v>
      </c>
      <c r="J8456" s="20" t="s">
        <v>104</v>
      </c>
      <c r="K8456" s="21"/>
      <c r="L8456" s="20" t="s">
        <v>104</v>
      </c>
      <c r="M8456" s="20" t="s">
        <v>65</v>
      </c>
      <c r="N8456" s="23">
        <v>0.84</v>
      </c>
      <c r="O8456" s="23">
        <v>0.67</v>
      </c>
    </row>
    <row r="8457" spans="1:15" x14ac:dyDescent="0.25">
      <c r="A8457" s="20" t="s">
        <v>117</v>
      </c>
      <c r="B8457" s="20" t="s">
        <v>793</v>
      </c>
      <c r="C8457" s="20" t="s">
        <v>108</v>
      </c>
      <c r="D8457" s="20" t="s">
        <v>106</v>
      </c>
      <c r="E8457" s="21"/>
      <c r="F8457" s="26">
        <v>696.6</v>
      </c>
      <c r="G8457" s="23">
        <v>0.51</v>
      </c>
      <c r="H8457" s="20" t="s">
        <v>102</v>
      </c>
      <c r="I8457" s="20" t="s">
        <v>129</v>
      </c>
      <c r="J8457" s="20" t="s">
        <v>104</v>
      </c>
      <c r="K8457" s="21"/>
      <c r="L8457" s="20" t="s">
        <v>104</v>
      </c>
      <c r="M8457" s="20" t="s">
        <v>64</v>
      </c>
      <c r="N8457" s="23">
        <v>23.22</v>
      </c>
      <c r="O8457" s="23">
        <v>0.67</v>
      </c>
    </row>
    <row r="8458" spans="1:15" x14ac:dyDescent="0.25">
      <c r="A8458" s="20" t="s">
        <v>117</v>
      </c>
      <c r="B8458" s="20" t="s">
        <v>793</v>
      </c>
      <c r="C8458" s="20" t="s">
        <v>54</v>
      </c>
      <c r="D8458" s="20" t="s">
        <v>109</v>
      </c>
      <c r="E8458" s="25">
        <v>26</v>
      </c>
      <c r="F8458" s="24">
        <v>3116.36</v>
      </c>
      <c r="G8458" s="26">
        <v>2.2999999999999998</v>
      </c>
      <c r="H8458" s="20" t="s">
        <v>102</v>
      </c>
      <c r="I8458" s="20" t="s">
        <v>129</v>
      </c>
      <c r="J8458" s="20" t="s">
        <v>104</v>
      </c>
      <c r="K8458" s="21"/>
      <c r="L8458" s="20" t="s">
        <v>104</v>
      </c>
      <c r="M8458" s="20" t="s">
        <v>54</v>
      </c>
      <c r="N8458" s="23">
        <v>0.26</v>
      </c>
      <c r="O8458" s="23">
        <v>0.67</v>
      </c>
    </row>
    <row r="8459" spans="1:15" x14ac:dyDescent="0.25">
      <c r="A8459" s="20" t="s">
        <v>117</v>
      </c>
      <c r="B8459" s="20" t="s">
        <v>793</v>
      </c>
      <c r="C8459" s="20" t="s">
        <v>49</v>
      </c>
      <c r="D8459" s="20" t="s">
        <v>109</v>
      </c>
      <c r="E8459" s="25">
        <v>9</v>
      </c>
      <c r="F8459" s="24">
        <v>1250.01</v>
      </c>
      <c r="G8459" s="23">
        <v>0.92</v>
      </c>
      <c r="H8459" s="20" t="s">
        <v>102</v>
      </c>
      <c r="I8459" s="20" t="s">
        <v>129</v>
      </c>
      <c r="J8459" s="20" t="s">
        <v>104</v>
      </c>
      <c r="K8459" s="21"/>
      <c r="L8459" s="20" t="s">
        <v>104</v>
      </c>
      <c r="M8459" s="20" t="s">
        <v>49</v>
      </c>
      <c r="N8459" s="23">
        <v>0.85</v>
      </c>
      <c r="O8459" s="23">
        <v>0.67</v>
      </c>
    </row>
    <row r="8460" spans="1:15" x14ac:dyDescent="0.25">
      <c r="A8460" s="20" t="s">
        <v>117</v>
      </c>
      <c r="B8460" s="20" t="s">
        <v>793</v>
      </c>
      <c r="C8460" s="20" t="s">
        <v>112</v>
      </c>
      <c r="D8460" s="20" t="s">
        <v>113</v>
      </c>
      <c r="E8460" s="25">
        <v>4</v>
      </c>
      <c r="F8460" s="23">
        <v>311.86</v>
      </c>
      <c r="G8460" s="23">
        <v>0.23</v>
      </c>
      <c r="H8460" s="20" t="s">
        <v>102</v>
      </c>
      <c r="I8460" s="20" t="s">
        <v>129</v>
      </c>
      <c r="J8460" s="20" t="s">
        <v>104</v>
      </c>
      <c r="K8460" s="21"/>
      <c r="L8460" s="20" t="s">
        <v>104</v>
      </c>
      <c r="M8460" s="20" t="s">
        <v>58</v>
      </c>
      <c r="N8460" s="23">
        <v>0.69</v>
      </c>
      <c r="O8460" s="23">
        <v>0.67</v>
      </c>
    </row>
    <row r="8461" spans="1:15" x14ac:dyDescent="0.25">
      <c r="A8461" s="20" t="s">
        <v>117</v>
      </c>
      <c r="B8461" s="20" t="s">
        <v>793</v>
      </c>
      <c r="C8461" s="20" t="s">
        <v>114</v>
      </c>
      <c r="D8461" s="21"/>
      <c r="E8461" s="21"/>
      <c r="F8461" s="24">
        <v>3864.32</v>
      </c>
      <c r="G8461" s="23">
        <v>2.85</v>
      </c>
      <c r="H8461" s="20" t="s">
        <v>102</v>
      </c>
      <c r="I8461" s="20" t="s">
        <v>129</v>
      </c>
      <c r="J8461" s="20" t="s">
        <v>104</v>
      </c>
      <c r="K8461" s="21"/>
      <c r="L8461" s="20" t="s">
        <v>104</v>
      </c>
      <c r="M8461" s="20" t="s">
        <v>69</v>
      </c>
      <c r="N8461" s="23">
        <v>2.85</v>
      </c>
      <c r="O8461" s="23">
        <v>0.67</v>
      </c>
    </row>
    <row r="8462" spans="1:15" x14ac:dyDescent="0.25">
      <c r="A8462" s="20" t="s">
        <v>117</v>
      </c>
      <c r="B8462" s="20" t="s">
        <v>793</v>
      </c>
      <c r="C8462" s="20" t="s">
        <v>121</v>
      </c>
      <c r="D8462" s="20" t="s">
        <v>106</v>
      </c>
      <c r="E8462" s="21"/>
      <c r="F8462" s="23">
        <v>806.76</v>
      </c>
      <c r="G8462" s="23">
        <v>0.59</v>
      </c>
      <c r="H8462" s="20" t="s">
        <v>102</v>
      </c>
      <c r="I8462" s="20" t="s">
        <v>129</v>
      </c>
      <c r="J8462" s="20" t="s">
        <v>104</v>
      </c>
      <c r="K8462" s="21"/>
      <c r="L8462" s="20" t="s">
        <v>104</v>
      </c>
      <c r="M8462" s="20" t="s">
        <v>74</v>
      </c>
      <c r="N8462" s="21"/>
      <c r="O8462" s="23">
        <v>0.67</v>
      </c>
    </row>
    <row r="8463" spans="1:15" x14ac:dyDescent="0.25">
      <c r="A8463" s="20" t="s">
        <v>117</v>
      </c>
      <c r="B8463" s="20" t="s">
        <v>793</v>
      </c>
      <c r="C8463" s="20" t="s">
        <v>115</v>
      </c>
      <c r="D8463" s="20" t="s">
        <v>106</v>
      </c>
      <c r="E8463" s="21"/>
      <c r="F8463" s="23">
        <v>144.68</v>
      </c>
      <c r="G8463" s="23">
        <v>0.11</v>
      </c>
      <c r="H8463" s="20" t="s">
        <v>102</v>
      </c>
      <c r="I8463" s="20" t="s">
        <v>129</v>
      </c>
      <c r="J8463" s="20" t="s">
        <v>104</v>
      </c>
      <c r="K8463" s="21"/>
      <c r="L8463" s="20" t="s">
        <v>104</v>
      </c>
      <c r="M8463" s="20" t="s">
        <v>75</v>
      </c>
      <c r="N8463" s="21"/>
      <c r="O8463" s="23">
        <v>0.67</v>
      </c>
    </row>
    <row r="8464" spans="1:15" x14ac:dyDescent="0.25">
      <c r="A8464" s="20" t="s">
        <v>117</v>
      </c>
      <c r="B8464" s="20" t="s">
        <v>793</v>
      </c>
      <c r="C8464" s="20" t="s">
        <v>119</v>
      </c>
      <c r="D8464" s="20" t="s">
        <v>6</v>
      </c>
      <c r="E8464" s="21"/>
      <c r="F8464" s="24">
        <v>2449.33</v>
      </c>
      <c r="G8464" s="23">
        <v>1.81</v>
      </c>
      <c r="H8464" s="20" t="s">
        <v>102</v>
      </c>
      <c r="I8464" s="20" t="s">
        <v>129</v>
      </c>
      <c r="J8464" s="20" t="s">
        <v>104</v>
      </c>
      <c r="K8464" s="21"/>
      <c r="L8464" s="20" t="s">
        <v>104</v>
      </c>
      <c r="M8464" s="20" t="s">
        <v>45</v>
      </c>
      <c r="N8464" s="23">
        <v>32.65</v>
      </c>
      <c r="O8464" s="23">
        <v>0.67</v>
      </c>
    </row>
    <row r="8465" spans="1:15" x14ac:dyDescent="0.25">
      <c r="A8465" s="20" t="s">
        <v>117</v>
      </c>
      <c r="B8465" s="20" t="s">
        <v>793</v>
      </c>
      <c r="C8465" s="20" t="s">
        <v>111</v>
      </c>
      <c r="D8465" s="21"/>
      <c r="E8465" s="21"/>
      <c r="F8465" s="23">
        <v>555.91999999999996</v>
      </c>
      <c r="G8465" s="23">
        <v>0.41</v>
      </c>
      <c r="H8465" s="20" t="s">
        <v>102</v>
      </c>
      <c r="I8465" s="20" t="s">
        <v>129</v>
      </c>
      <c r="J8465" s="20" t="s">
        <v>104</v>
      </c>
      <c r="K8465" s="21"/>
      <c r="L8465" s="20" t="s">
        <v>104</v>
      </c>
      <c r="M8465" s="20" t="s">
        <v>56</v>
      </c>
      <c r="N8465" s="23">
        <v>0.41</v>
      </c>
      <c r="O8465" s="23">
        <v>0.67</v>
      </c>
    </row>
    <row r="8466" spans="1:15" x14ac:dyDescent="0.25">
      <c r="A8466" s="20" t="s">
        <v>117</v>
      </c>
      <c r="B8466" s="20" t="s">
        <v>793</v>
      </c>
      <c r="C8466" s="20" t="s">
        <v>110</v>
      </c>
      <c r="D8466" s="20" t="s">
        <v>109</v>
      </c>
      <c r="E8466" s="25">
        <v>26</v>
      </c>
      <c r="F8466" s="24">
        <v>2344.6799999999998</v>
      </c>
      <c r="G8466" s="23">
        <v>1.73</v>
      </c>
      <c r="H8466" s="20" t="s">
        <v>102</v>
      </c>
      <c r="I8466" s="20" t="s">
        <v>129</v>
      </c>
      <c r="J8466" s="20" t="s">
        <v>104</v>
      </c>
      <c r="K8466" s="21"/>
      <c r="L8466" s="20" t="s">
        <v>104</v>
      </c>
      <c r="M8466" s="20" t="s">
        <v>55</v>
      </c>
      <c r="N8466" s="23">
        <v>0.09</v>
      </c>
      <c r="O8466" s="23">
        <v>0.67</v>
      </c>
    </row>
    <row r="8467" spans="1:15" x14ac:dyDescent="0.25">
      <c r="A8467" s="20" t="s">
        <v>117</v>
      </c>
      <c r="B8467" s="20" t="s">
        <v>794</v>
      </c>
      <c r="C8467" s="20" t="s">
        <v>7</v>
      </c>
      <c r="D8467" s="20" t="s">
        <v>10</v>
      </c>
      <c r="E8467" s="21"/>
      <c r="F8467" s="24">
        <v>1632.03</v>
      </c>
      <c r="G8467" s="23">
        <v>0.62</v>
      </c>
      <c r="H8467" s="20" t="s">
        <v>102</v>
      </c>
      <c r="I8467" s="20" t="s">
        <v>120</v>
      </c>
      <c r="J8467" s="20" t="s">
        <v>104</v>
      </c>
      <c r="K8467" s="21"/>
      <c r="L8467" s="20" t="s">
        <v>104</v>
      </c>
      <c r="M8467" s="20" t="s">
        <v>48</v>
      </c>
      <c r="N8467" s="23">
        <v>0.62</v>
      </c>
      <c r="O8467" s="23">
        <v>0.75</v>
      </c>
    </row>
    <row r="8468" spans="1:15" x14ac:dyDescent="0.25">
      <c r="A8468" s="20" t="s">
        <v>117</v>
      </c>
      <c r="B8468" s="20" t="s">
        <v>794</v>
      </c>
      <c r="C8468" s="20" t="s">
        <v>105</v>
      </c>
      <c r="D8468" s="20" t="s">
        <v>106</v>
      </c>
      <c r="E8468" s="21"/>
      <c r="F8468" s="23">
        <v>317.48</v>
      </c>
      <c r="G8468" s="23">
        <v>0.12</v>
      </c>
      <c r="H8468" s="20" t="s">
        <v>102</v>
      </c>
      <c r="I8468" s="20" t="s">
        <v>120</v>
      </c>
      <c r="J8468" s="20" t="s">
        <v>104</v>
      </c>
      <c r="K8468" s="21"/>
      <c r="L8468" s="20" t="s">
        <v>104</v>
      </c>
      <c r="M8468" s="20" t="s">
        <v>82</v>
      </c>
      <c r="N8468" s="21"/>
      <c r="O8468" s="23">
        <v>0.75</v>
      </c>
    </row>
    <row r="8469" spans="1:15" x14ac:dyDescent="0.25">
      <c r="A8469" s="20" t="s">
        <v>117</v>
      </c>
      <c r="B8469" s="20" t="s">
        <v>794</v>
      </c>
      <c r="C8469" s="20" t="s">
        <v>107</v>
      </c>
      <c r="D8469" s="20" t="s">
        <v>106</v>
      </c>
      <c r="E8469" s="21"/>
      <c r="F8469" s="24">
        <v>2825.21</v>
      </c>
      <c r="G8469" s="23">
        <v>1.07</v>
      </c>
      <c r="H8469" s="20" t="s">
        <v>102</v>
      </c>
      <c r="I8469" s="20" t="s">
        <v>120</v>
      </c>
      <c r="J8469" s="20" t="s">
        <v>104</v>
      </c>
      <c r="K8469" s="21"/>
      <c r="L8469" s="20" t="s">
        <v>104</v>
      </c>
      <c r="M8469" s="20" t="s">
        <v>65</v>
      </c>
      <c r="N8469" s="23">
        <v>0.84</v>
      </c>
      <c r="O8469" s="23">
        <v>0.75</v>
      </c>
    </row>
    <row r="8470" spans="1:15" x14ac:dyDescent="0.25">
      <c r="A8470" s="20" t="s">
        <v>117</v>
      </c>
      <c r="B8470" s="20" t="s">
        <v>794</v>
      </c>
      <c r="C8470" s="20" t="s">
        <v>108</v>
      </c>
      <c r="D8470" s="20" t="s">
        <v>106</v>
      </c>
      <c r="E8470" s="21"/>
      <c r="F8470" s="22">
        <v>1393.2</v>
      </c>
      <c r="G8470" s="23">
        <v>0.53</v>
      </c>
      <c r="H8470" s="20" t="s">
        <v>102</v>
      </c>
      <c r="I8470" s="20" t="s">
        <v>120</v>
      </c>
      <c r="J8470" s="20" t="s">
        <v>104</v>
      </c>
      <c r="K8470" s="21"/>
      <c r="L8470" s="20" t="s">
        <v>104</v>
      </c>
      <c r="M8470" s="20" t="s">
        <v>64</v>
      </c>
      <c r="N8470" s="23">
        <v>23.22</v>
      </c>
      <c r="O8470" s="23">
        <v>0.75</v>
      </c>
    </row>
    <row r="8471" spans="1:15" x14ac:dyDescent="0.25">
      <c r="A8471" s="20" t="s">
        <v>117</v>
      </c>
      <c r="B8471" s="20" t="s">
        <v>794</v>
      </c>
      <c r="C8471" s="20" t="s">
        <v>54</v>
      </c>
      <c r="D8471" s="20" t="s">
        <v>109</v>
      </c>
      <c r="E8471" s="25">
        <v>26</v>
      </c>
      <c r="F8471" s="24">
        <v>5299.84</v>
      </c>
      <c r="G8471" s="23">
        <v>2.0099999999999998</v>
      </c>
      <c r="H8471" s="20" t="s">
        <v>102</v>
      </c>
      <c r="I8471" s="20" t="s">
        <v>120</v>
      </c>
      <c r="J8471" s="20" t="s">
        <v>104</v>
      </c>
      <c r="K8471" s="21"/>
      <c r="L8471" s="20" t="s">
        <v>104</v>
      </c>
      <c r="M8471" s="20" t="s">
        <v>54</v>
      </c>
      <c r="N8471" s="23">
        <v>0.26</v>
      </c>
      <c r="O8471" s="23">
        <v>0.75</v>
      </c>
    </row>
    <row r="8472" spans="1:15" x14ac:dyDescent="0.25">
      <c r="A8472" s="20" t="s">
        <v>117</v>
      </c>
      <c r="B8472" s="20" t="s">
        <v>794</v>
      </c>
      <c r="C8472" s="20" t="s">
        <v>49</v>
      </c>
      <c r="D8472" s="20" t="s">
        <v>109</v>
      </c>
      <c r="E8472" s="25">
        <v>9</v>
      </c>
      <c r="F8472" s="24">
        <v>2449.5300000000002</v>
      </c>
      <c r="G8472" s="23">
        <v>0.93</v>
      </c>
      <c r="H8472" s="20" t="s">
        <v>102</v>
      </c>
      <c r="I8472" s="20" t="s">
        <v>120</v>
      </c>
      <c r="J8472" s="20" t="s">
        <v>104</v>
      </c>
      <c r="K8472" s="21"/>
      <c r="L8472" s="20" t="s">
        <v>104</v>
      </c>
      <c r="M8472" s="20" t="s">
        <v>49</v>
      </c>
      <c r="N8472" s="23">
        <v>0.85</v>
      </c>
      <c r="O8472" s="23">
        <v>0.75</v>
      </c>
    </row>
    <row r="8473" spans="1:15" x14ac:dyDescent="0.25">
      <c r="A8473" s="20" t="s">
        <v>117</v>
      </c>
      <c r="B8473" s="20" t="s">
        <v>794</v>
      </c>
      <c r="C8473" s="20" t="s">
        <v>114</v>
      </c>
      <c r="D8473" s="21"/>
      <c r="E8473" s="21"/>
      <c r="F8473" s="24">
        <v>7502.06</v>
      </c>
      <c r="G8473" s="23">
        <v>2.85</v>
      </c>
      <c r="H8473" s="20" t="s">
        <v>102</v>
      </c>
      <c r="I8473" s="20" t="s">
        <v>120</v>
      </c>
      <c r="J8473" s="20" t="s">
        <v>104</v>
      </c>
      <c r="K8473" s="21"/>
      <c r="L8473" s="20" t="s">
        <v>104</v>
      </c>
      <c r="M8473" s="20" t="s">
        <v>69</v>
      </c>
      <c r="N8473" s="23">
        <v>2.85</v>
      </c>
      <c r="O8473" s="23">
        <v>0.75</v>
      </c>
    </row>
    <row r="8474" spans="1:15" x14ac:dyDescent="0.25">
      <c r="A8474" s="20" t="s">
        <v>117</v>
      </c>
      <c r="B8474" s="20" t="s">
        <v>794</v>
      </c>
      <c r="C8474" s="20" t="s">
        <v>121</v>
      </c>
      <c r="D8474" s="20" t="s">
        <v>106</v>
      </c>
      <c r="E8474" s="21"/>
      <c r="F8474" s="24">
        <v>1566.22</v>
      </c>
      <c r="G8474" s="26">
        <v>0.6</v>
      </c>
      <c r="H8474" s="20" t="s">
        <v>102</v>
      </c>
      <c r="I8474" s="20" t="s">
        <v>120</v>
      </c>
      <c r="J8474" s="20" t="s">
        <v>104</v>
      </c>
      <c r="K8474" s="21"/>
      <c r="L8474" s="20" t="s">
        <v>104</v>
      </c>
      <c r="M8474" s="20" t="s">
        <v>74</v>
      </c>
      <c r="N8474" s="21"/>
      <c r="O8474" s="23">
        <v>0.75</v>
      </c>
    </row>
    <row r="8475" spans="1:15" x14ac:dyDescent="0.25">
      <c r="A8475" s="20" t="s">
        <v>117</v>
      </c>
      <c r="B8475" s="20" t="s">
        <v>794</v>
      </c>
      <c r="C8475" s="20" t="s">
        <v>115</v>
      </c>
      <c r="D8475" s="20" t="s">
        <v>106</v>
      </c>
      <c r="E8475" s="21"/>
      <c r="F8475" s="26">
        <v>82.8</v>
      </c>
      <c r="G8475" s="23">
        <v>0.03</v>
      </c>
      <c r="H8475" s="20" t="s">
        <v>102</v>
      </c>
      <c r="I8475" s="20" t="s">
        <v>120</v>
      </c>
      <c r="J8475" s="20" t="s">
        <v>104</v>
      </c>
      <c r="K8475" s="21"/>
      <c r="L8475" s="20" t="s">
        <v>104</v>
      </c>
      <c r="M8475" s="20" t="s">
        <v>75</v>
      </c>
      <c r="N8475" s="21"/>
      <c r="O8475" s="23">
        <v>0.75</v>
      </c>
    </row>
    <row r="8476" spans="1:15" x14ac:dyDescent="0.25">
      <c r="A8476" s="20" t="s">
        <v>117</v>
      </c>
      <c r="B8476" s="20" t="s">
        <v>794</v>
      </c>
      <c r="C8476" s="20" t="s">
        <v>119</v>
      </c>
      <c r="D8476" s="20" t="s">
        <v>6</v>
      </c>
      <c r="E8476" s="21"/>
      <c r="F8476" s="24">
        <v>4376.13</v>
      </c>
      <c r="G8476" s="23">
        <v>1.66</v>
      </c>
      <c r="H8476" s="20" t="s">
        <v>102</v>
      </c>
      <c r="I8476" s="20" t="s">
        <v>120</v>
      </c>
      <c r="J8476" s="20" t="s">
        <v>104</v>
      </c>
      <c r="K8476" s="21"/>
      <c r="L8476" s="20" t="s">
        <v>104</v>
      </c>
      <c r="M8476" s="20" t="s">
        <v>45</v>
      </c>
      <c r="N8476" s="23">
        <v>32.65</v>
      </c>
      <c r="O8476" s="23">
        <v>0.75</v>
      </c>
    </row>
    <row r="8477" spans="1:15" x14ac:dyDescent="0.25">
      <c r="A8477" s="20" t="s">
        <v>117</v>
      </c>
      <c r="B8477" s="20" t="s">
        <v>794</v>
      </c>
      <c r="C8477" s="20" t="s">
        <v>111</v>
      </c>
      <c r="D8477" s="21"/>
      <c r="E8477" s="21"/>
      <c r="F8477" s="24">
        <v>1079.24</v>
      </c>
      <c r="G8477" s="23">
        <v>0.41</v>
      </c>
      <c r="H8477" s="20" t="s">
        <v>102</v>
      </c>
      <c r="I8477" s="20" t="s">
        <v>120</v>
      </c>
      <c r="J8477" s="20" t="s">
        <v>104</v>
      </c>
      <c r="K8477" s="21"/>
      <c r="L8477" s="20" t="s">
        <v>104</v>
      </c>
      <c r="M8477" s="20" t="s">
        <v>56</v>
      </c>
      <c r="N8477" s="23">
        <v>0.41</v>
      </c>
      <c r="O8477" s="23">
        <v>0.75</v>
      </c>
    </row>
    <row r="8478" spans="1:15" x14ac:dyDescent="0.25">
      <c r="A8478" s="20" t="s">
        <v>117</v>
      </c>
      <c r="B8478" s="20" t="s">
        <v>794</v>
      </c>
      <c r="C8478" s="20" t="s">
        <v>110</v>
      </c>
      <c r="D8478" s="20" t="s">
        <v>109</v>
      </c>
      <c r="E8478" s="25">
        <v>26</v>
      </c>
      <c r="F8478" s="24">
        <v>9673.56</v>
      </c>
      <c r="G8478" s="23">
        <v>3.67</v>
      </c>
      <c r="H8478" s="20" t="s">
        <v>102</v>
      </c>
      <c r="I8478" s="20" t="s">
        <v>120</v>
      </c>
      <c r="J8478" s="20" t="s">
        <v>104</v>
      </c>
      <c r="K8478" s="21"/>
      <c r="L8478" s="20" t="s">
        <v>104</v>
      </c>
      <c r="M8478" s="20" t="s">
        <v>55</v>
      </c>
      <c r="N8478" s="23">
        <v>0.09</v>
      </c>
      <c r="O8478" s="23">
        <v>0.75</v>
      </c>
    </row>
    <row r="8479" spans="1:15" x14ac:dyDescent="0.25">
      <c r="A8479" s="20" t="s">
        <v>117</v>
      </c>
      <c r="B8479" s="20" t="s">
        <v>794</v>
      </c>
      <c r="C8479" s="20" t="s">
        <v>112</v>
      </c>
      <c r="D8479" s="20" t="s">
        <v>113</v>
      </c>
      <c r="E8479" s="25">
        <v>2</v>
      </c>
      <c r="F8479" s="23">
        <v>302.70999999999998</v>
      </c>
      <c r="G8479" s="23">
        <v>0.11</v>
      </c>
      <c r="H8479" s="20" t="s">
        <v>102</v>
      </c>
      <c r="I8479" s="20" t="s">
        <v>120</v>
      </c>
      <c r="J8479" s="20" t="s">
        <v>104</v>
      </c>
      <c r="K8479" s="21"/>
      <c r="L8479" s="20" t="s">
        <v>104</v>
      </c>
      <c r="M8479" s="20" t="s">
        <v>58</v>
      </c>
      <c r="N8479" s="23">
        <v>0.69</v>
      </c>
      <c r="O8479" s="23">
        <v>0.75</v>
      </c>
    </row>
    <row r="8480" spans="1:15" x14ac:dyDescent="0.25">
      <c r="A8480" s="20" t="s">
        <v>117</v>
      </c>
      <c r="B8480" s="20" t="s">
        <v>795</v>
      </c>
      <c r="C8480" s="20" t="s">
        <v>7</v>
      </c>
      <c r="D8480" s="20" t="s">
        <v>10</v>
      </c>
      <c r="E8480" s="21"/>
      <c r="F8480" s="23">
        <v>966.39</v>
      </c>
      <c r="G8480" s="23">
        <v>0.62</v>
      </c>
      <c r="H8480" s="20" t="s">
        <v>102</v>
      </c>
      <c r="I8480" s="20" t="s">
        <v>134</v>
      </c>
      <c r="J8480" s="20" t="s">
        <v>104</v>
      </c>
      <c r="K8480" s="21"/>
      <c r="L8480" s="20" t="s">
        <v>104</v>
      </c>
      <c r="M8480" s="20" t="s">
        <v>48</v>
      </c>
      <c r="N8480" s="23">
        <v>0.62</v>
      </c>
      <c r="O8480" s="23">
        <v>0.57999999999999996</v>
      </c>
    </row>
    <row r="8481" spans="1:15" x14ac:dyDescent="0.25">
      <c r="A8481" s="20" t="s">
        <v>117</v>
      </c>
      <c r="B8481" s="20" t="s">
        <v>795</v>
      </c>
      <c r="C8481" s="20" t="s">
        <v>105</v>
      </c>
      <c r="D8481" s="20" t="s">
        <v>106</v>
      </c>
      <c r="E8481" s="21"/>
      <c r="F8481" s="25">
        <v>188</v>
      </c>
      <c r="G8481" s="23">
        <v>0.12</v>
      </c>
      <c r="H8481" s="20" t="s">
        <v>102</v>
      </c>
      <c r="I8481" s="20" t="s">
        <v>134</v>
      </c>
      <c r="J8481" s="20" t="s">
        <v>104</v>
      </c>
      <c r="K8481" s="21"/>
      <c r="L8481" s="20" t="s">
        <v>104</v>
      </c>
      <c r="M8481" s="20" t="s">
        <v>82</v>
      </c>
      <c r="N8481" s="21"/>
      <c r="O8481" s="23">
        <v>0.57999999999999996</v>
      </c>
    </row>
    <row r="8482" spans="1:15" x14ac:dyDescent="0.25">
      <c r="A8482" s="20" t="s">
        <v>117</v>
      </c>
      <c r="B8482" s="20" t="s">
        <v>795</v>
      </c>
      <c r="C8482" s="20" t="s">
        <v>107</v>
      </c>
      <c r="D8482" s="20" t="s">
        <v>106</v>
      </c>
      <c r="E8482" s="21"/>
      <c r="F8482" s="24">
        <v>1616.35</v>
      </c>
      <c r="G8482" s="23">
        <v>1.04</v>
      </c>
      <c r="H8482" s="20" t="s">
        <v>102</v>
      </c>
      <c r="I8482" s="20" t="s">
        <v>134</v>
      </c>
      <c r="J8482" s="20" t="s">
        <v>104</v>
      </c>
      <c r="K8482" s="21"/>
      <c r="L8482" s="20" t="s">
        <v>104</v>
      </c>
      <c r="M8482" s="20" t="s">
        <v>65</v>
      </c>
      <c r="N8482" s="23">
        <v>0.84</v>
      </c>
      <c r="O8482" s="23">
        <v>0.57999999999999996</v>
      </c>
    </row>
    <row r="8483" spans="1:15" x14ac:dyDescent="0.25">
      <c r="A8483" s="20" t="s">
        <v>117</v>
      </c>
      <c r="B8483" s="20" t="s">
        <v>795</v>
      </c>
      <c r="C8483" s="20" t="s">
        <v>108</v>
      </c>
      <c r="D8483" s="20" t="s">
        <v>106</v>
      </c>
      <c r="E8483" s="21"/>
      <c r="F8483" s="26">
        <v>696.6</v>
      </c>
      <c r="G8483" s="23">
        <v>0.45</v>
      </c>
      <c r="H8483" s="20" t="s">
        <v>102</v>
      </c>
      <c r="I8483" s="20" t="s">
        <v>134</v>
      </c>
      <c r="J8483" s="20" t="s">
        <v>104</v>
      </c>
      <c r="K8483" s="21"/>
      <c r="L8483" s="20" t="s">
        <v>104</v>
      </c>
      <c r="M8483" s="20" t="s">
        <v>64</v>
      </c>
      <c r="N8483" s="23">
        <v>23.22</v>
      </c>
      <c r="O8483" s="23">
        <v>0.57999999999999996</v>
      </c>
    </row>
    <row r="8484" spans="1:15" x14ac:dyDescent="0.25">
      <c r="A8484" s="20" t="s">
        <v>117</v>
      </c>
      <c r="B8484" s="20" t="s">
        <v>795</v>
      </c>
      <c r="C8484" s="20" t="s">
        <v>54</v>
      </c>
      <c r="D8484" s="20" t="s">
        <v>109</v>
      </c>
      <c r="E8484" s="25">
        <v>26</v>
      </c>
      <c r="F8484" s="27">
        <v>3042</v>
      </c>
      <c r="G8484" s="23">
        <v>1.95</v>
      </c>
      <c r="H8484" s="20" t="s">
        <v>102</v>
      </c>
      <c r="I8484" s="20" t="s">
        <v>134</v>
      </c>
      <c r="J8484" s="20" t="s">
        <v>104</v>
      </c>
      <c r="K8484" s="21"/>
      <c r="L8484" s="20" t="s">
        <v>104</v>
      </c>
      <c r="M8484" s="20" t="s">
        <v>54</v>
      </c>
      <c r="N8484" s="23">
        <v>0.26</v>
      </c>
      <c r="O8484" s="23">
        <v>0.57999999999999996</v>
      </c>
    </row>
    <row r="8485" spans="1:15" x14ac:dyDescent="0.25">
      <c r="A8485" s="20" t="s">
        <v>117</v>
      </c>
      <c r="B8485" s="20" t="s">
        <v>795</v>
      </c>
      <c r="C8485" s="20" t="s">
        <v>49</v>
      </c>
      <c r="D8485" s="20" t="s">
        <v>109</v>
      </c>
      <c r="E8485" s="25">
        <v>9</v>
      </c>
      <c r="F8485" s="24">
        <v>1262.25</v>
      </c>
      <c r="G8485" s="23">
        <v>0.81</v>
      </c>
      <c r="H8485" s="20" t="s">
        <v>102</v>
      </c>
      <c r="I8485" s="20" t="s">
        <v>134</v>
      </c>
      <c r="J8485" s="20" t="s">
        <v>104</v>
      </c>
      <c r="K8485" s="21"/>
      <c r="L8485" s="20" t="s">
        <v>104</v>
      </c>
      <c r="M8485" s="20" t="s">
        <v>49</v>
      </c>
      <c r="N8485" s="23">
        <v>0.85</v>
      </c>
      <c r="O8485" s="23">
        <v>0.57999999999999996</v>
      </c>
    </row>
    <row r="8486" spans="1:15" x14ac:dyDescent="0.25">
      <c r="A8486" s="20" t="s">
        <v>117</v>
      </c>
      <c r="B8486" s="20" t="s">
        <v>795</v>
      </c>
      <c r="C8486" s="20" t="s">
        <v>112</v>
      </c>
      <c r="D8486" s="20" t="s">
        <v>113</v>
      </c>
      <c r="E8486" s="25">
        <v>4</v>
      </c>
      <c r="F8486" s="26">
        <v>358.5</v>
      </c>
      <c r="G8486" s="23">
        <v>0.23</v>
      </c>
      <c r="H8486" s="20" t="s">
        <v>102</v>
      </c>
      <c r="I8486" s="20" t="s">
        <v>134</v>
      </c>
      <c r="J8486" s="20" t="s">
        <v>104</v>
      </c>
      <c r="K8486" s="21"/>
      <c r="L8486" s="20" t="s">
        <v>104</v>
      </c>
      <c r="M8486" s="20" t="s">
        <v>58</v>
      </c>
      <c r="N8486" s="23">
        <v>0.69</v>
      </c>
      <c r="O8486" s="23">
        <v>0.57999999999999996</v>
      </c>
    </row>
    <row r="8487" spans="1:15" x14ac:dyDescent="0.25">
      <c r="A8487" s="20" t="s">
        <v>117</v>
      </c>
      <c r="B8487" s="20" t="s">
        <v>795</v>
      </c>
      <c r="C8487" s="20" t="s">
        <v>114</v>
      </c>
      <c r="D8487" s="21"/>
      <c r="E8487" s="21"/>
      <c r="F8487" s="22">
        <v>4442.3</v>
      </c>
      <c r="G8487" s="23">
        <v>2.85</v>
      </c>
      <c r="H8487" s="20" t="s">
        <v>102</v>
      </c>
      <c r="I8487" s="20" t="s">
        <v>134</v>
      </c>
      <c r="J8487" s="20" t="s">
        <v>104</v>
      </c>
      <c r="K8487" s="21"/>
      <c r="L8487" s="20" t="s">
        <v>104</v>
      </c>
      <c r="M8487" s="20" t="s">
        <v>69</v>
      </c>
      <c r="N8487" s="23">
        <v>2.85</v>
      </c>
      <c r="O8487" s="23">
        <v>0.57999999999999996</v>
      </c>
    </row>
    <row r="8488" spans="1:15" x14ac:dyDescent="0.25">
      <c r="A8488" s="20" t="s">
        <v>117</v>
      </c>
      <c r="B8488" s="20" t="s">
        <v>795</v>
      </c>
      <c r="C8488" s="20" t="s">
        <v>121</v>
      </c>
      <c r="D8488" s="20" t="s">
        <v>106</v>
      </c>
      <c r="E8488" s="21"/>
      <c r="F8488" s="23">
        <v>927.43</v>
      </c>
      <c r="G8488" s="26">
        <v>0.6</v>
      </c>
      <c r="H8488" s="20" t="s">
        <v>102</v>
      </c>
      <c r="I8488" s="20" t="s">
        <v>134</v>
      </c>
      <c r="J8488" s="20" t="s">
        <v>104</v>
      </c>
      <c r="K8488" s="21"/>
      <c r="L8488" s="20" t="s">
        <v>104</v>
      </c>
      <c r="M8488" s="20" t="s">
        <v>74</v>
      </c>
      <c r="N8488" s="21"/>
      <c r="O8488" s="23">
        <v>0.57999999999999996</v>
      </c>
    </row>
    <row r="8489" spans="1:15" x14ac:dyDescent="0.25">
      <c r="A8489" s="20" t="s">
        <v>117</v>
      </c>
      <c r="B8489" s="20" t="s">
        <v>795</v>
      </c>
      <c r="C8489" s="20" t="s">
        <v>119</v>
      </c>
      <c r="D8489" s="20" t="s">
        <v>6</v>
      </c>
      <c r="E8489" s="21"/>
      <c r="F8489" s="24">
        <v>2710.59</v>
      </c>
      <c r="G8489" s="23">
        <v>1.74</v>
      </c>
      <c r="H8489" s="20" t="s">
        <v>102</v>
      </c>
      <c r="I8489" s="20" t="s">
        <v>134</v>
      </c>
      <c r="J8489" s="20" t="s">
        <v>104</v>
      </c>
      <c r="K8489" s="21"/>
      <c r="L8489" s="20" t="s">
        <v>104</v>
      </c>
      <c r="M8489" s="20" t="s">
        <v>45</v>
      </c>
      <c r="N8489" s="23">
        <v>32.65</v>
      </c>
      <c r="O8489" s="23">
        <v>0.57999999999999996</v>
      </c>
    </row>
    <row r="8490" spans="1:15" x14ac:dyDescent="0.25">
      <c r="A8490" s="20" t="s">
        <v>117</v>
      </c>
      <c r="B8490" s="20" t="s">
        <v>795</v>
      </c>
      <c r="C8490" s="20" t="s">
        <v>111</v>
      </c>
      <c r="D8490" s="21"/>
      <c r="E8490" s="21"/>
      <c r="F8490" s="23">
        <v>639.07000000000005</v>
      </c>
      <c r="G8490" s="23">
        <v>0.41</v>
      </c>
      <c r="H8490" s="20" t="s">
        <v>102</v>
      </c>
      <c r="I8490" s="20" t="s">
        <v>134</v>
      </c>
      <c r="J8490" s="20" t="s">
        <v>104</v>
      </c>
      <c r="K8490" s="21"/>
      <c r="L8490" s="20" t="s">
        <v>104</v>
      </c>
      <c r="M8490" s="20" t="s">
        <v>56</v>
      </c>
      <c r="N8490" s="23">
        <v>0.41</v>
      </c>
      <c r="O8490" s="23">
        <v>0.57999999999999996</v>
      </c>
    </row>
    <row r="8491" spans="1:15" x14ac:dyDescent="0.25">
      <c r="A8491" s="20" t="s">
        <v>117</v>
      </c>
      <c r="B8491" s="20" t="s">
        <v>795</v>
      </c>
      <c r="C8491" s="20" t="s">
        <v>110</v>
      </c>
      <c r="D8491" s="20" t="s">
        <v>109</v>
      </c>
      <c r="E8491" s="25">
        <v>26</v>
      </c>
      <c r="F8491" s="24">
        <v>1366.56</v>
      </c>
      <c r="G8491" s="23">
        <v>0.88</v>
      </c>
      <c r="H8491" s="20" t="s">
        <v>102</v>
      </c>
      <c r="I8491" s="20" t="s">
        <v>134</v>
      </c>
      <c r="J8491" s="20" t="s">
        <v>104</v>
      </c>
      <c r="K8491" s="21"/>
      <c r="L8491" s="20" t="s">
        <v>104</v>
      </c>
      <c r="M8491" s="20" t="s">
        <v>55</v>
      </c>
      <c r="N8491" s="23">
        <v>0.09</v>
      </c>
      <c r="O8491" s="23">
        <v>0.57999999999999996</v>
      </c>
    </row>
    <row r="8492" spans="1:15" x14ac:dyDescent="0.25">
      <c r="A8492" s="20" t="s">
        <v>117</v>
      </c>
      <c r="B8492" s="20" t="s">
        <v>796</v>
      </c>
      <c r="C8492" s="20" t="s">
        <v>7</v>
      </c>
      <c r="D8492" s="20" t="s">
        <v>10</v>
      </c>
      <c r="E8492" s="21"/>
      <c r="F8492" s="23">
        <v>976.38</v>
      </c>
      <c r="G8492" s="23">
        <v>0.62</v>
      </c>
      <c r="H8492" s="20" t="s">
        <v>102</v>
      </c>
      <c r="I8492" s="20" t="s">
        <v>124</v>
      </c>
      <c r="J8492" s="20" t="s">
        <v>104</v>
      </c>
      <c r="K8492" s="21"/>
      <c r="L8492" s="20" t="s">
        <v>104</v>
      </c>
      <c r="M8492" s="20" t="s">
        <v>48</v>
      </c>
      <c r="N8492" s="23">
        <v>0.62</v>
      </c>
      <c r="O8492" s="23">
        <v>0.59</v>
      </c>
    </row>
    <row r="8493" spans="1:15" x14ac:dyDescent="0.25">
      <c r="A8493" s="20" t="s">
        <v>117</v>
      </c>
      <c r="B8493" s="20" t="s">
        <v>796</v>
      </c>
      <c r="C8493" s="20" t="s">
        <v>105</v>
      </c>
      <c r="D8493" s="20" t="s">
        <v>106</v>
      </c>
      <c r="E8493" s="21"/>
      <c r="F8493" s="23">
        <v>189.94</v>
      </c>
      <c r="G8493" s="23">
        <v>0.12</v>
      </c>
      <c r="H8493" s="20" t="s">
        <v>102</v>
      </c>
      <c r="I8493" s="20" t="s">
        <v>124</v>
      </c>
      <c r="J8493" s="20" t="s">
        <v>104</v>
      </c>
      <c r="K8493" s="21"/>
      <c r="L8493" s="20" t="s">
        <v>104</v>
      </c>
      <c r="M8493" s="20" t="s">
        <v>82</v>
      </c>
      <c r="N8493" s="21"/>
      <c r="O8493" s="23">
        <v>0.59</v>
      </c>
    </row>
    <row r="8494" spans="1:15" x14ac:dyDescent="0.25">
      <c r="A8494" s="20" t="s">
        <v>117</v>
      </c>
      <c r="B8494" s="20" t="s">
        <v>796</v>
      </c>
      <c r="C8494" s="20" t="s">
        <v>107</v>
      </c>
      <c r="D8494" s="20" t="s">
        <v>106</v>
      </c>
      <c r="E8494" s="21"/>
      <c r="F8494" s="24">
        <v>1936.91</v>
      </c>
      <c r="G8494" s="23">
        <v>1.23</v>
      </c>
      <c r="H8494" s="20" t="s">
        <v>102</v>
      </c>
      <c r="I8494" s="20" t="s">
        <v>124</v>
      </c>
      <c r="J8494" s="20" t="s">
        <v>104</v>
      </c>
      <c r="K8494" s="21"/>
      <c r="L8494" s="20" t="s">
        <v>104</v>
      </c>
      <c r="M8494" s="20" t="s">
        <v>65</v>
      </c>
      <c r="N8494" s="23">
        <v>0.84</v>
      </c>
      <c r="O8494" s="23">
        <v>0.59</v>
      </c>
    </row>
    <row r="8495" spans="1:15" x14ac:dyDescent="0.25">
      <c r="A8495" s="20" t="s">
        <v>117</v>
      </c>
      <c r="B8495" s="20" t="s">
        <v>796</v>
      </c>
      <c r="C8495" s="20" t="s">
        <v>108</v>
      </c>
      <c r="D8495" s="20" t="s">
        <v>106</v>
      </c>
      <c r="E8495" s="21"/>
      <c r="F8495" s="23">
        <v>719.82</v>
      </c>
      <c r="G8495" s="23">
        <v>0.46</v>
      </c>
      <c r="H8495" s="20" t="s">
        <v>102</v>
      </c>
      <c r="I8495" s="20" t="s">
        <v>124</v>
      </c>
      <c r="J8495" s="20" t="s">
        <v>104</v>
      </c>
      <c r="K8495" s="21"/>
      <c r="L8495" s="20" t="s">
        <v>104</v>
      </c>
      <c r="M8495" s="20" t="s">
        <v>64</v>
      </c>
      <c r="N8495" s="23">
        <v>23.22</v>
      </c>
      <c r="O8495" s="23">
        <v>0.59</v>
      </c>
    </row>
    <row r="8496" spans="1:15" x14ac:dyDescent="0.25">
      <c r="A8496" s="20" t="s">
        <v>117</v>
      </c>
      <c r="B8496" s="20" t="s">
        <v>796</v>
      </c>
      <c r="C8496" s="20" t="s">
        <v>54</v>
      </c>
      <c r="D8496" s="20" t="s">
        <v>109</v>
      </c>
      <c r="E8496" s="25">
        <v>26</v>
      </c>
      <c r="F8496" s="24">
        <v>3900.52</v>
      </c>
      <c r="G8496" s="23">
        <v>2.48</v>
      </c>
      <c r="H8496" s="20" t="s">
        <v>102</v>
      </c>
      <c r="I8496" s="20" t="s">
        <v>124</v>
      </c>
      <c r="J8496" s="20" t="s">
        <v>104</v>
      </c>
      <c r="K8496" s="21"/>
      <c r="L8496" s="20" t="s">
        <v>104</v>
      </c>
      <c r="M8496" s="20" t="s">
        <v>54</v>
      </c>
      <c r="N8496" s="23">
        <v>0.26</v>
      </c>
      <c r="O8496" s="23">
        <v>0.59</v>
      </c>
    </row>
    <row r="8497" spans="1:15" x14ac:dyDescent="0.25">
      <c r="A8497" s="20" t="s">
        <v>117</v>
      </c>
      <c r="B8497" s="20" t="s">
        <v>796</v>
      </c>
      <c r="C8497" s="20" t="s">
        <v>55</v>
      </c>
      <c r="D8497" s="20" t="s">
        <v>109</v>
      </c>
      <c r="E8497" s="25">
        <v>26</v>
      </c>
      <c r="F8497" s="26">
        <v>358.8</v>
      </c>
      <c r="G8497" s="23">
        <v>0.23</v>
      </c>
      <c r="H8497" s="20" t="s">
        <v>102</v>
      </c>
      <c r="I8497" s="20" t="s">
        <v>124</v>
      </c>
      <c r="J8497" s="20" t="s">
        <v>104</v>
      </c>
      <c r="K8497" s="21"/>
      <c r="L8497" s="20" t="s">
        <v>104</v>
      </c>
      <c r="M8497" s="20" t="s">
        <v>55</v>
      </c>
      <c r="N8497" s="23">
        <v>0.02</v>
      </c>
      <c r="O8497" s="23">
        <v>0.59</v>
      </c>
    </row>
    <row r="8498" spans="1:15" x14ac:dyDescent="0.25">
      <c r="A8498" s="20" t="s">
        <v>117</v>
      </c>
      <c r="B8498" s="20" t="s">
        <v>796</v>
      </c>
      <c r="C8498" s="20" t="s">
        <v>49</v>
      </c>
      <c r="D8498" s="20" t="s">
        <v>109</v>
      </c>
      <c r="E8498" s="25">
        <v>9</v>
      </c>
      <c r="F8498" s="24">
        <v>1247.72</v>
      </c>
      <c r="G8498" s="23">
        <v>0.79</v>
      </c>
      <c r="H8498" s="20" t="s">
        <v>102</v>
      </c>
      <c r="I8498" s="20" t="s">
        <v>124</v>
      </c>
      <c r="J8498" s="20" t="s">
        <v>104</v>
      </c>
      <c r="K8498" s="21"/>
      <c r="L8498" s="20" t="s">
        <v>104</v>
      </c>
      <c r="M8498" s="20" t="s">
        <v>49</v>
      </c>
      <c r="N8498" s="23">
        <v>0.85</v>
      </c>
      <c r="O8498" s="23">
        <v>0.59</v>
      </c>
    </row>
    <row r="8499" spans="1:15" x14ac:dyDescent="0.25">
      <c r="A8499" s="20" t="s">
        <v>117</v>
      </c>
      <c r="B8499" s="20" t="s">
        <v>796</v>
      </c>
      <c r="C8499" s="20" t="s">
        <v>112</v>
      </c>
      <c r="D8499" s="20" t="s">
        <v>113</v>
      </c>
      <c r="E8499" s="25">
        <v>4</v>
      </c>
      <c r="F8499" s="26">
        <v>362.2</v>
      </c>
      <c r="G8499" s="23">
        <v>0.23</v>
      </c>
      <c r="H8499" s="20" t="s">
        <v>102</v>
      </c>
      <c r="I8499" s="20" t="s">
        <v>124</v>
      </c>
      <c r="J8499" s="20" t="s">
        <v>104</v>
      </c>
      <c r="K8499" s="21"/>
      <c r="L8499" s="20" t="s">
        <v>104</v>
      </c>
      <c r="M8499" s="20" t="s">
        <v>58</v>
      </c>
      <c r="N8499" s="23">
        <v>0.69</v>
      </c>
      <c r="O8499" s="23">
        <v>0.59</v>
      </c>
    </row>
    <row r="8500" spans="1:15" x14ac:dyDescent="0.25">
      <c r="A8500" s="20" t="s">
        <v>117</v>
      </c>
      <c r="B8500" s="20" t="s">
        <v>796</v>
      </c>
      <c r="C8500" s="20" t="s">
        <v>114</v>
      </c>
      <c r="D8500" s="21"/>
      <c r="E8500" s="21"/>
      <c r="F8500" s="24">
        <v>4488.18</v>
      </c>
      <c r="G8500" s="23">
        <v>2.85</v>
      </c>
      <c r="H8500" s="20" t="s">
        <v>102</v>
      </c>
      <c r="I8500" s="20" t="s">
        <v>124</v>
      </c>
      <c r="J8500" s="20" t="s">
        <v>104</v>
      </c>
      <c r="K8500" s="21"/>
      <c r="L8500" s="20" t="s">
        <v>104</v>
      </c>
      <c r="M8500" s="20" t="s">
        <v>69</v>
      </c>
      <c r="N8500" s="23">
        <v>2.85</v>
      </c>
      <c r="O8500" s="23">
        <v>0.59</v>
      </c>
    </row>
    <row r="8501" spans="1:15" x14ac:dyDescent="0.25">
      <c r="A8501" s="20" t="s">
        <v>117</v>
      </c>
      <c r="B8501" s="20" t="s">
        <v>796</v>
      </c>
      <c r="C8501" s="20" t="s">
        <v>121</v>
      </c>
      <c r="D8501" s="20" t="s">
        <v>106</v>
      </c>
      <c r="E8501" s="21"/>
      <c r="F8501" s="23">
        <v>937.01</v>
      </c>
      <c r="G8501" s="26">
        <v>0.6</v>
      </c>
      <c r="H8501" s="20" t="s">
        <v>102</v>
      </c>
      <c r="I8501" s="20" t="s">
        <v>124</v>
      </c>
      <c r="J8501" s="20" t="s">
        <v>104</v>
      </c>
      <c r="K8501" s="21"/>
      <c r="L8501" s="20" t="s">
        <v>104</v>
      </c>
      <c r="M8501" s="20" t="s">
        <v>74</v>
      </c>
      <c r="N8501" s="21"/>
      <c r="O8501" s="23">
        <v>0.59</v>
      </c>
    </row>
    <row r="8502" spans="1:15" x14ac:dyDescent="0.25">
      <c r="A8502" s="20" t="s">
        <v>117</v>
      </c>
      <c r="B8502" s="20" t="s">
        <v>796</v>
      </c>
      <c r="C8502" s="20" t="s">
        <v>115</v>
      </c>
      <c r="D8502" s="20" t="s">
        <v>106</v>
      </c>
      <c r="E8502" s="21"/>
      <c r="F8502" s="23">
        <v>82.37</v>
      </c>
      <c r="G8502" s="23">
        <v>0.05</v>
      </c>
      <c r="H8502" s="20" t="s">
        <v>102</v>
      </c>
      <c r="I8502" s="20" t="s">
        <v>124</v>
      </c>
      <c r="J8502" s="20" t="s">
        <v>104</v>
      </c>
      <c r="K8502" s="21"/>
      <c r="L8502" s="20" t="s">
        <v>104</v>
      </c>
      <c r="M8502" s="20" t="s">
        <v>75</v>
      </c>
      <c r="N8502" s="21"/>
      <c r="O8502" s="23">
        <v>0.59</v>
      </c>
    </row>
    <row r="8503" spans="1:15" x14ac:dyDescent="0.25">
      <c r="A8503" s="20" t="s">
        <v>117</v>
      </c>
      <c r="B8503" s="20" t="s">
        <v>796</v>
      </c>
      <c r="C8503" s="20" t="s">
        <v>119</v>
      </c>
      <c r="D8503" s="20" t="s">
        <v>6</v>
      </c>
      <c r="E8503" s="21"/>
      <c r="F8503" s="24">
        <v>2416.67</v>
      </c>
      <c r="G8503" s="23">
        <v>1.53</v>
      </c>
      <c r="H8503" s="20" t="s">
        <v>102</v>
      </c>
      <c r="I8503" s="20" t="s">
        <v>124</v>
      </c>
      <c r="J8503" s="20" t="s">
        <v>104</v>
      </c>
      <c r="K8503" s="21"/>
      <c r="L8503" s="20" t="s">
        <v>104</v>
      </c>
      <c r="M8503" s="20" t="s">
        <v>45</v>
      </c>
      <c r="N8503" s="23">
        <v>32.65</v>
      </c>
      <c r="O8503" s="23">
        <v>0.59</v>
      </c>
    </row>
    <row r="8504" spans="1:15" x14ac:dyDescent="0.25">
      <c r="A8504" s="20" t="s">
        <v>117</v>
      </c>
      <c r="B8504" s="20" t="s">
        <v>796</v>
      </c>
      <c r="C8504" s="20" t="s">
        <v>111</v>
      </c>
      <c r="D8504" s="21"/>
      <c r="E8504" s="21"/>
      <c r="F8504" s="23">
        <v>645.66999999999996</v>
      </c>
      <c r="G8504" s="23">
        <v>0.41</v>
      </c>
      <c r="H8504" s="20" t="s">
        <v>102</v>
      </c>
      <c r="I8504" s="20" t="s">
        <v>124</v>
      </c>
      <c r="J8504" s="20" t="s">
        <v>104</v>
      </c>
      <c r="K8504" s="21"/>
      <c r="L8504" s="20" t="s">
        <v>104</v>
      </c>
      <c r="M8504" s="20" t="s">
        <v>56</v>
      </c>
      <c r="N8504" s="23">
        <v>0.41</v>
      </c>
      <c r="O8504" s="23">
        <v>0.59</v>
      </c>
    </row>
    <row r="8505" spans="1:15" x14ac:dyDescent="0.25">
      <c r="A8505" s="20" t="s">
        <v>117</v>
      </c>
      <c r="B8505" s="20" t="s">
        <v>797</v>
      </c>
      <c r="C8505" s="20" t="s">
        <v>119</v>
      </c>
      <c r="D8505" s="20" t="s">
        <v>6</v>
      </c>
      <c r="E8505" s="21"/>
      <c r="F8505" s="24">
        <v>4180.1899999999996</v>
      </c>
      <c r="G8505" s="23">
        <v>1.59</v>
      </c>
      <c r="H8505" s="20" t="s">
        <v>102</v>
      </c>
      <c r="I8505" s="20" t="s">
        <v>134</v>
      </c>
      <c r="J8505" s="20" t="s">
        <v>104</v>
      </c>
      <c r="K8505" s="21"/>
      <c r="L8505" s="20" t="s">
        <v>104</v>
      </c>
      <c r="M8505" s="20" t="s">
        <v>45</v>
      </c>
      <c r="N8505" s="23">
        <v>32.65</v>
      </c>
      <c r="O8505" s="23">
        <v>0.56999999999999995</v>
      </c>
    </row>
    <row r="8506" spans="1:15" x14ac:dyDescent="0.25">
      <c r="A8506" s="20" t="s">
        <v>117</v>
      </c>
      <c r="B8506" s="20" t="s">
        <v>797</v>
      </c>
      <c r="C8506" s="20" t="s">
        <v>7</v>
      </c>
      <c r="D8506" s="20" t="s">
        <v>10</v>
      </c>
      <c r="E8506" s="21"/>
      <c r="F8506" s="24">
        <v>1633.02</v>
      </c>
      <c r="G8506" s="23">
        <v>0.62</v>
      </c>
      <c r="H8506" s="20" t="s">
        <v>102</v>
      </c>
      <c r="I8506" s="20" t="s">
        <v>134</v>
      </c>
      <c r="J8506" s="20" t="s">
        <v>104</v>
      </c>
      <c r="K8506" s="21"/>
      <c r="L8506" s="20" t="s">
        <v>104</v>
      </c>
      <c r="M8506" s="20" t="s">
        <v>48</v>
      </c>
      <c r="N8506" s="23">
        <v>0.62</v>
      </c>
      <c r="O8506" s="23">
        <v>0.56999999999999995</v>
      </c>
    </row>
    <row r="8507" spans="1:15" x14ac:dyDescent="0.25">
      <c r="A8507" s="20" t="s">
        <v>117</v>
      </c>
      <c r="B8507" s="20" t="s">
        <v>797</v>
      </c>
      <c r="C8507" s="20" t="s">
        <v>105</v>
      </c>
      <c r="D8507" s="20" t="s">
        <v>106</v>
      </c>
      <c r="E8507" s="21"/>
      <c r="F8507" s="23">
        <v>317.67</v>
      </c>
      <c r="G8507" s="23">
        <v>0.12</v>
      </c>
      <c r="H8507" s="20" t="s">
        <v>102</v>
      </c>
      <c r="I8507" s="20" t="s">
        <v>134</v>
      </c>
      <c r="J8507" s="20" t="s">
        <v>104</v>
      </c>
      <c r="K8507" s="21"/>
      <c r="L8507" s="20" t="s">
        <v>104</v>
      </c>
      <c r="M8507" s="20" t="s">
        <v>82</v>
      </c>
      <c r="N8507" s="21"/>
      <c r="O8507" s="23">
        <v>0.56999999999999995</v>
      </c>
    </row>
    <row r="8508" spans="1:15" x14ac:dyDescent="0.25">
      <c r="A8508" s="20" t="s">
        <v>117</v>
      </c>
      <c r="B8508" s="20" t="s">
        <v>797</v>
      </c>
      <c r="C8508" s="20" t="s">
        <v>107</v>
      </c>
      <c r="D8508" s="20" t="s">
        <v>106</v>
      </c>
      <c r="E8508" s="21"/>
      <c r="F8508" s="24">
        <v>2519.52</v>
      </c>
      <c r="G8508" s="23">
        <v>0.96</v>
      </c>
      <c r="H8508" s="20" t="s">
        <v>102</v>
      </c>
      <c r="I8508" s="20" t="s">
        <v>134</v>
      </c>
      <c r="J8508" s="20" t="s">
        <v>104</v>
      </c>
      <c r="K8508" s="21"/>
      <c r="L8508" s="20" t="s">
        <v>104</v>
      </c>
      <c r="M8508" s="20" t="s">
        <v>65</v>
      </c>
      <c r="N8508" s="23">
        <v>0.84</v>
      </c>
      <c r="O8508" s="23">
        <v>0.56999999999999995</v>
      </c>
    </row>
    <row r="8509" spans="1:15" x14ac:dyDescent="0.25">
      <c r="A8509" s="20" t="s">
        <v>117</v>
      </c>
      <c r="B8509" s="20" t="s">
        <v>797</v>
      </c>
      <c r="C8509" s="20" t="s">
        <v>108</v>
      </c>
      <c r="D8509" s="20" t="s">
        <v>106</v>
      </c>
      <c r="E8509" s="21"/>
      <c r="F8509" s="24">
        <v>1369.98</v>
      </c>
      <c r="G8509" s="23">
        <v>0.52</v>
      </c>
      <c r="H8509" s="20" t="s">
        <v>102</v>
      </c>
      <c r="I8509" s="20" t="s">
        <v>134</v>
      </c>
      <c r="J8509" s="20" t="s">
        <v>104</v>
      </c>
      <c r="K8509" s="21"/>
      <c r="L8509" s="20" t="s">
        <v>104</v>
      </c>
      <c r="M8509" s="20" t="s">
        <v>64</v>
      </c>
      <c r="N8509" s="23">
        <v>23.22</v>
      </c>
      <c r="O8509" s="23">
        <v>0.56999999999999995</v>
      </c>
    </row>
    <row r="8510" spans="1:15" x14ac:dyDescent="0.25">
      <c r="A8510" s="20" t="s">
        <v>117</v>
      </c>
      <c r="B8510" s="20" t="s">
        <v>797</v>
      </c>
      <c r="C8510" s="20" t="s">
        <v>49</v>
      </c>
      <c r="D8510" s="20" t="s">
        <v>109</v>
      </c>
      <c r="E8510" s="25">
        <v>9</v>
      </c>
      <c r="F8510" s="24">
        <v>2620.89</v>
      </c>
      <c r="G8510" s="25">
        <v>1</v>
      </c>
      <c r="H8510" s="20" t="s">
        <v>102</v>
      </c>
      <c r="I8510" s="20" t="s">
        <v>134</v>
      </c>
      <c r="J8510" s="20" t="s">
        <v>104</v>
      </c>
      <c r="K8510" s="21"/>
      <c r="L8510" s="20" t="s">
        <v>104</v>
      </c>
      <c r="M8510" s="20" t="s">
        <v>49</v>
      </c>
      <c r="N8510" s="23">
        <v>0.85</v>
      </c>
      <c r="O8510" s="23">
        <v>0.56999999999999995</v>
      </c>
    </row>
    <row r="8511" spans="1:15" x14ac:dyDescent="0.25">
      <c r="A8511" s="20" t="s">
        <v>117</v>
      </c>
      <c r="B8511" s="20" t="s">
        <v>797</v>
      </c>
      <c r="C8511" s="20" t="s">
        <v>111</v>
      </c>
      <c r="D8511" s="21"/>
      <c r="E8511" s="21"/>
      <c r="F8511" s="22">
        <v>1079.9000000000001</v>
      </c>
      <c r="G8511" s="23">
        <v>0.41</v>
      </c>
      <c r="H8511" s="20" t="s">
        <v>102</v>
      </c>
      <c r="I8511" s="20" t="s">
        <v>134</v>
      </c>
      <c r="J8511" s="20" t="s">
        <v>104</v>
      </c>
      <c r="K8511" s="21"/>
      <c r="L8511" s="20" t="s">
        <v>104</v>
      </c>
      <c r="M8511" s="20" t="s">
        <v>56</v>
      </c>
      <c r="N8511" s="23">
        <v>0.41</v>
      </c>
      <c r="O8511" s="23">
        <v>0.56999999999999995</v>
      </c>
    </row>
    <row r="8512" spans="1:15" x14ac:dyDescent="0.25">
      <c r="A8512" s="20" t="s">
        <v>117</v>
      </c>
      <c r="B8512" s="20" t="s">
        <v>797</v>
      </c>
      <c r="C8512" s="20" t="s">
        <v>112</v>
      </c>
      <c r="D8512" s="20" t="s">
        <v>113</v>
      </c>
      <c r="E8512" s="25">
        <v>4</v>
      </c>
      <c r="F8512" s="26">
        <v>605.79999999999995</v>
      </c>
      <c r="G8512" s="23">
        <v>0.23</v>
      </c>
      <c r="H8512" s="20" t="s">
        <v>102</v>
      </c>
      <c r="I8512" s="20" t="s">
        <v>134</v>
      </c>
      <c r="J8512" s="20" t="s">
        <v>104</v>
      </c>
      <c r="K8512" s="21"/>
      <c r="L8512" s="20" t="s">
        <v>104</v>
      </c>
      <c r="M8512" s="20" t="s">
        <v>58</v>
      </c>
      <c r="N8512" s="23">
        <v>0.69</v>
      </c>
      <c r="O8512" s="23">
        <v>0.56999999999999995</v>
      </c>
    </row>
    <row r="8513" spans="1:15" x14ac:dyDescent="0.25">
      <c r="A8513" s="20" t="s">
        <v>117</v>
      </c>
      <c r="B8513" s="20" t="s">
        <v>797</v>
      </c>
      <c r="C8513" s="20" t="s">
        <v>114</v>
      </c>
      <c r="D8513" s="21"/>
      <c r="E8513" s="21"/>
      <c r="F8513" s="24">
        <v>7506.62</v>
      </c>
      <c r="G8513" s="23">
        <v>2.85</v>
      </c>
      <c r="H8513" s="20" t="s">
        <v>102</v>
      </c>
      <c r="I8513" s="20" t="s">
        <v>134</v>
      </c>
      <c r="J8513" s="20" t="s">
        <v>104</v>
      </c>
      <c r="K8513" s="21"/>
      <c r="L8513" s="20" t="s">
        <v>104</v>
      </c>
      <c r="M8513" s="20" t="s">
        <v>69</v>
      </c>
      <c r="N8513" s="23">
        <v>2.85</v>
      </c>
      <c r="O8513" s="23">
        <v>0.56999999999999995</v>
      </c>
    </row>
    <row r="8514" spans="1:15" x14ac:dyDescent="0.25">
      <c r="A8514" s="20" t="s">
        <v>117</v>
      </c>
      <c r="B8514" s="20" t="s">
        <v>797</v>
      </c>
      <c r="C8514" s="20" t="s">
        <v>121</v>
      </c>
      <c r="D8514" s="20" t="s">
        <v>106</v>
      </c>
      <c r="E8514" s="21"/>
      <c r="F8514" s="24">
        <v>1567.11</v>
      </c>
      <c r="G8514" s="23">
        <v>0.59</v>
      </c>
      <c r="H8514" s="20" t="s">
        <v>102</v>
      </c>
      <c r="I8514" s="20" t="s">
        <v>134</v>
      </c>
      <c r="J8514" s="20" t="s">
        <v>104</v>
      </c>
      <c r="K8514" s="21"/>
      <c r="L8514" s="20" t="s">
        <v>104</v>
      </c>
      <c r="M8514" s="20" t="s">
        <v>74</v>
      </c>
      <c r="N8514" s="21"/>
      <c r="O8514" s="23">
        <v>0.56999999999999995</v>
      </c>
    </row>
    <row r="8515" spans="1:15" x14ac:dyDescent="0.25">
      <c r="A8515" s="20" t="s">
        <v>117</v>
      </c>
      <c r="B8515" s="20" t="s">
        <v>797</v>
      </c>
      <c r="C8515" s="20" t="s">
        <v>115</v>
      </c>
      <c r="D8515" s="20" t="s">
        <v>106</v>
      </c>
      <c r="E8515" s="21"/>
      <c r="F8515" s="26">
        <v>170.4</v>
      </c>
      <c r="G8515" s="23">
        <v>0.06</v>
      </c>
      <c r="H8515" s="20" t="s">
        <v>102</v>
      </c>
      <c r="I8515" s="20" t="s">
        <v>134</v>
      </c>
      <c r="J8515" s="20" t="s">
        <v>104</v>
      </c>
      <c r="K8515" s="21"/>
      <c r="L8515" s="20" t="s">
        <v>104</v>
      </c>
      <c r="M8515" s="20" t="s">
        <v>75</v>
      </c>
      <c r="N8515" s="21"/>
      <c r="O8515" s="23">
        <v>0.56999999999999995</v>
      </c>
    </row>
    <row r="8516" spans="1:15" x14ac:dyDescent="0.25">
      <c r="A8516" s="20" t="s">
        <v>117</v>
      </c>
      <c r="B8516" s="20" t="s">
        <v>797</v>
      </c>
      <c r="C8516" s="20" t="s">
        <v>55</v>
      </c>
      <c r="D8516" s="20" t="s">
        <v>109</v>
      </c>
      <c r="E8516" s="25">
        <v>26</v>
      </c>
      <c r="F8516" s="24">
        <v>1241.76</v>
      </c>
      <c r="G8516" s="23">
        <v>0.47</v>
      </c>
      <c r="H8516" s="20" t="s">
        <v>102</v>
      </c>
      <c r="I8516" s="20" t="s">
        <v>134</v>
      </c>
      <c r="J8516" s="20" t="s">
        <v>104</v>
      </c>
      <c r="K8516" s="21"/>
      <c r="L8516" s="20" t="s">
        <v>104</v>
      </c>
      <c r="M8516" s="20" t="s">
        <v>55</v>
      </c>
      <c r="N8516" s="23">
        <v>0.02</v>
      </c>
      <c r="O8516" s="23">
        <v>0.56999999999999995</v>
      </c>
    </row>
    <row r="8517" spans="1:15" x14ac:dyDescent="0.25">
      <c r="A8517" s="20" t="s">
        <v>117</v>
      </c>
      <c r="B8517" s="20" t="s">
        <v>797</v>
      </c>
      <c r="C8517" s="20" t="s">
        <v>54</v>
      </c>
      <c r="D8517" s="20" t="s">
        <v>109</v>
      </c>
      <c r="E8517" s="25">
        <v>26</v>
      </c>
      <c r="F8517" s="24">
        <v>5184.92</v>
      </c>
      <c r="G8517" s="23">
        <v>1.97</v>
      </c>
      <c r="H8517" s="20" t="s">
        <v>102</v>
      </c>
      <c r="I8517" s="20" t="s">
        <v>134</v>
      </c>
      <c r="J8517" s="20" t="s">
        <v>104</v>
      </c>
      <c r="K8517" s="21"/>
      <c r="L8517" s="20" t="s">
        <v>104</v>
      </c>
      <c r="M8517" s="20" t="s">
        <v>54</v>
      </c>
      <c r="N8517" s="23">
        <v>0.26</v>
      </c>
      <c r="O8517" s="23">
        <v>0.56999999999999995</v>
      </c>
    </row>
    <row r="8518" spans="1:15" x14ac:dyDescent="0.25">
      <c r="A8518" s="20" t="s">
        <v>117</v>
      </c>
      <c r="B8518" s="20" t="s">
        <v>798</v>
      </c>
      <c r="C8518" s="20" t="s">
        <v>7</v>
      </c>
      <c r="D8518" s="20" t="s">
        <v>10</v>
      </c>
      <c r="E8518" s="21"/>
      <c r="F8518" s="24">
        <v>1639.71</v>
      </c>
      <c r="G8518" s="23">
        <v>0.62</v>
      </c>
      <c r="H8518" s="20" t="s">
        <v>102</v>
      </c>
      <c r="I8518" s="20" t="s">
        <v>124</v>
      </c>
      <c r="J8518" s="20" t="s">
        <v>104</v>
      </c>
      <c r="K8518" s="21"/>
      <c r="L8518" s="20" t="s">
        <v>104</v>
      </c>
      <c r="M8518" s="20" t="s">
        <v>48</v>
      </c>
      <c r="N8518" s="23">
        <v>0.62</v>
      </c>
      <c r="O8518" s="23">
        <v>0.57999999999999996</v>
      </c>
    </row>
    <row r="8519" spans="1:15" x14ac:dyDescent="0.25">
      <c r="A8519" s="20" t="s">
        <v>117</v>
      </c>
      <c r="B8519" s="20" t="s">
        <v>798</v>
      </c>
      <c r="C8519" s="20" t="s">
        <v>105</v>
      </c>
      <c r="D8519" s="20" t="s">
        <v>106</v>
      </c>
      <c r="E8519" s="21"/>
      <c r="F8519" s="23">
        <v>318.98</v>
      </c>
      <c r="G8519" s="23">
        <v>0.12</v>
      </c>
      <c r="H8519" s="20" t="s">
        <v>102</v>
      </c>
      <c r="I8519" s="20" t="s">
        <v>124</v>
      </c>
      <c r="J8519" s="20" t="s">
        <v>104</v>
      </c>
      <c r="K8519" s="21"/>
      <c r="L8519" s="20" t="s">
        <v>104</v>
      </c>
      <c r="M8519" s="20" t="s">
        <v>82</v>
      </c>
      <c r="N8519" s="21"/>
      <c r="O8519" s="23">
        <v>0.57999999999999996</v>
      </c>
    </row>
    <row r="8520" spans="1:15" x14ac:dyDescent="0.25">
      <c r="A8520" s="20" t="s">
        <v>117</v>
      </c>
      <c r="B8520" s="20" t="s">
        <v>798</v>
      </c>
      <c r="C8520" s="20" t="s">
        <v>107</v>
      </c>
      <c r="D8520" s="20" t="s">
        <v>106</v>
      </c>
      <c r="E8520" s="21"/>
      <c r="F8520" s="24">
        <v>2835.63</v>
      </c>
      <c r="G8520" s="23">
        <v>1.07</v>
      </c>
      <c r="H8520" s="20" t="s">
        <v>102</v>
      </c>
      <c r="I8520" s="20" t="s">
        <v>124</v>
      </c>
      <c r="J8520" s="20" t="s">
        <v>104</v>
      </c>
      <c r="K8520" s="21"/>
      <c r="L8520" s="20" t="s">
        <v>104</v>
      </c>
      <c r="M8520" s="20" t="s">
        <v>65</v>
      </c>
      <c r="N8520" s="23">
        <v>0.84</v>
      </c>
      <c r="O8520" s="23">
        <v>0.57999999999999996</v>
      </c>
    </row>
    <row r="8521" spans="1:15" x14ac:dyDescent="0.25">
      <c r="A8521" s="20" t="s">
        <v>117</v>
      </c>
      <c r="B8521" s="20" t="s">
        <v>798</v>
      </c>
      <c r="C8521" s="20" t="s">
        <v>108</v>
      </c>
      <c r="D8521" s="20" t="s">
        <v>106</v>
      </c>
      <c r="E8521" s="21"/>
      <c r="F8521" s="22">
        <v>1393.2</v>
      </c>
      <c r="G8521" s="23">
        <v>0.53</v>
      </c>
      <c r="H8521" s="20" t="s">
        <v>102</v>
      </c>
      <c r="I8521" s="20" t="s">
        <v>124</v>
      </c>
      <c r="J8521" s="20" t="s">
        <v>104</v>
      </c>
      <c r="K8521" s="21"/>
      <c r="L8521" s="20" t="s">
        <v>104</v>
      </c>
      <c r="M8521" s="20" t="s">
        <v>64</v>
      </c>
      <c r="N8521" s="23">
        <v>23.22</v>
      </c>
      <c r="O8521" s="23">
        <v>0.57999999999999996</v>
      </c>
    </row>
    <row r="8522" spans="1:15" x14ac:dyDescent="0.25">
      <c r="A8522" s="20" t="s">
        <v>117</v>
      </c>
      <c r="B8522" s="20" t="s">
        <v>798</v>
      </c>
      <c r="C8522" s="20" t="s">
        <v>54</v>
      </c>
      <c r="D8522" s="20" t="s">
        <v>109</v>
      </c>
      <c r="E8522" s="25">
        <v>26</v>
      </c>
      <c r="F8522" s="24">
        <v>5759.52</v>
      </c>
      <c r="G8522" s="23">
        <v>2.1800000000000002</v>
      </c>
      <c r="H8522" s="20" t="s">
        <v>102</v>
      </c>
      <c r="I8522" s="20" t="s">
        <v>124</v>
      </c>
      <c r="J8522" s="20" t="s">
        <v>104</v>
      </c>
      <c r="K8522" s="21"/>
      <c r="L8522" s="20" t="s">
        <v>104</v>
      </c>
      <c r="M8522" s="20" t="s">
        <v>54</v>
      </c>
      <c r="N8522" s="23">
        <v>0.26</v>
      </c>
      <c r="O8522" s="23">
        <v>0.57999999999999996</v>
      </c>
    </row>
    <row r="8523" spans="1:15" x14ac:dyDescent="0.25">
      <c r="A8523" s="20" t="s">
        <v>117</v>
      </c>
      <c r="B8523" s="20" t="s">
        <v>798</v>
      </c>
      <c r="C8523" s="20" t="s">
        <v>55</v>
      </c>
      <c r="D8523" s="20" t="s">
        <v>109</v>
      </c>
      <c r="E8523" s="25">
        <v>26</v>
      </c>
      <c r="F8523" s="23">
        <v>596.96</v>
      </c>
      <c r="G8523" s="23">
        <v>0.23</v>
      </c>
      <c r="H8523" s="20" t="s">
        <v>102</v>
      </c>
      <c r="I8523" s="20" t="s">
        <v>124</v>
      </c>
      <c r="J8523" s="20" t="s">
        <v>104</v>
      </c>
      <c r="K8523" s="21"/>
      <c r="L8523" s="20" t="s">
        <v>104</v>
      </c>
      <c r="M8523" s="20" t="s">
        <v>55</v>
      </c>
      <c r="N8523" s="23">
        <v>0.02</v>
      </c>
      <c r="O8523" s="23">
        <v>0.57999999999999996</v>
      </c>
    </row>
    <row r="8524" spans="1:15" x14ac:dyDescent="0.25">
      <c r="A8524" s="20" t="s">
        <v>117</v>
      </c>
      <c r="B8524" s="20" t="s">
        <v>798</v>
      </c>
      <c r="C8524" s="20" t="s">
        <v>49</v>
      </c>
      <c r="D8524" s="20" t="s">
        <v>109</v>
      </c>
      <c r="E8524" s="25">
        <v>9</v>
      </c>
      <c r="F8524" s="24">
        <v>2516.08</v>
      </c>
      <c r="G8524" s="23">
        <v>0.95</v>
      </c>
      <c r="H8524" s="20" t="s">
        <v>102</v>
      </c>
      <c r="I8524" s="20" t="s">
        <v>124</v>
      </c>
      <c r="J8524" s="20" t="s">
        <v>104</v>
      </c>
      <c r="K8524" s="21"/>
      <c r="L8524" s="20" t="s">
        <v>104</v>
      </c>
      <c r="M8524" s="20" t="s">
        <v>49</v>
      </c>
      <c r="N8524" s="23">
        <v>0.85</v>
      </c>
      <c r="O8524" s="23">
        <v>0.57999999999999996</v>
      </c>
    </row>
    <row r="8525" spans="1:15" x14ac:dyDescent="0.25">
      <c r="A8525" s="20" t="s">
        <v>117</v>
      </c>
      <c r="B8525" s="20" t="s">
        <v>798</v>
      </c>
      <c r="C8525" s="20" t="s">
        <v>112</v>
      </c>
      <c r="D8525" s="20" t="s">
        <v>113</v>
      </c>
      <c r="E8525" s="25">
        <v>4</v>
      </c>
      <c r="F8525" s="23">
        <v>608.28</v>
      </c>
      <c r="G8525" s="23">
        <v>0.23</v>
      </c>
      <c r="H8525" s="20" t="s">
        <v>102</v>
      </c>
      <c r="I8525" s="20" t="s">
        <v>124</v>
      </c>
      <c r="J8525" s="20" t="s">
        <v>104</v>
      </c>
      <c r="K8525" s="21"/>
      <c r="L8525" s="20" t="s">
        <v>104</v>
      </c>
      <c r="M8525" s="20" t="s">
        <v>58</v>
      </c>
      <c r="N8525" s="23">
        <v>0.69</v>
      </c>
      <c r="O8525" s="23">
        <v>0.57999999999999996</v>
      </c>
    </row>
    <row r="8526" spans="1:15" x14ac:dyDescent="0.25">
      <c r="A8526" s="20" t="s">
        <v>117</v>
      </c>
      <c r="B8526" s="20" t="s">
        <v>798</v>
      </c>
      <c r="C8526" s="20" t="s">
        <v>114</v>
      </c>
      <c r="D8526" s="21"/>
      <c r="E8526" s="21"/>
      <c r="F8526" s="24">
        <v>7537.39</v>
      </c>
      <c r="G8526" s="23">
        <v>2.85</v>
      </c>
      <c r="H8526" s="20" t="s">
        <v>102</v>
      </c>
      <c r="I8526" s="20" t="s">
        <v>124</v>
      </c>
      <c r="J8526" s="20" t="s">
        <v>104</v>
      </c>
      <c r="K8526" s="21"/>
      <c r="L8526" s="20" t="s">
        <v>104</v>
      </c>
      <c r="M8526" s="20" t="s">
        <v>69</v>
      </c>
      <c r="N8526" s="23">
        <v>2.85</v>
      </c>
      <c r="O8526" s="23">
        <v>0.57999999999999996</v>
      </c>
    </row>
    <row r="8527" spans="1:15" x14ac:dyDescent="0.25">
      <c r="A8527" s="20" t="s">
        <v>117</v>
      </c>
      <c r="B8527" s="20" t="s">
        <v>798</v>
      </c>
      <c r="C8527" s="20" t="s">
        <v>121</v>
      </c>
      <c r="D8527" s="20" t="s">
        <v>106</v>
      </c>
      <c r="E8527" s="21"/>
      <c r="F8527" s="22">
        <v>1573.6</v>
      </c>
      <c r="G8527" s="26">
        <v>0.6</v>
      </c>
      <c r="H8527" s="20" t="s">
        <v>102</v>
      </c>
      <c r="I8527" s="20" t="s">
        <v>124</v>
      </c>
      <c r="J8527" s="20" t="s">
        <v>104</v>
      </c>
      <c r="K8527" s="21"/>
      <c r="L8527" s="20" t="s">
        <v>104</v>
      </c>
      <c r="M8527" s="20" t="s">
        <v>74</v>
      </c>
      <c r="N8527" s="21"/>
      <c r="O8527" s="23">
        <v>0.57999999999999996</v>
      </c>
    </row>
    <row r="8528" spans="1:15" x14ac:dyDescent="0.25">
      <c r="A8528" s="20" t="s">
        <v>117</v>
      </c>
      <c r="B8528" s="20" t="s">
        <v>798</v>
      </c>
      <c r="C8528" s="20" t="s">
        <v>115</v>
      </c>
      <c r="D8528" s="20" t="s">
        <v>106</v>
      </c>
      <c r="E8528" s="21"/>
      <c r="F8528" s="23">
        <v>130.21</v>
      </c>
      <c r="G8528" s="23">
        <v>0.05</v>
      </c>
      <c r="H8528" s="20" t="s">
        <v>102</v>
      </c>
      <c r="I8528" s="20" t="s">
        <v>124</v>
      </c>
      <c r="J8528" s="20" t="s">
        <v>104</v>
      </c>
      <c r="K8528" s="21"/>
      <c r="L8528" s="20" t="s">
        <v>104</v>
      </c>
      <c r="M8528" s="20" t="s">
        <v>75</v>
      </c>
      <c r="N8528" s="21"/>
      <c r="O8528" s="23">
        <v>0.57999999999999996</v>
      </c>
    </row>
    <row r="8529" spans="1:15" x14ac:dyDescent="0.25">
      <c r="A8529" s="20" t="s">
        <v>117</v>
      </c>
      <c r="B8529" s="20" t="s">
        <v>798</v>
      </c>
      <c r="C8529" s="20" t="s">
        <v>119</v>
      </c>
      <c r="D8529" s="20" t="s">
        <v>6</v>
      </c>
      <c r="E8529" s="21"/>
      <c r="F8529" s="24">
        <v>4082.21</v>
      </c>
      <c r="G8529" s="23">
        <v>1.54</v>
      </c>
      <c r="H8529" s="20" t="s">
        <v>102</v>
      </c>
      <c r="I8529" s="20" t="s">
        <v>124</v>
      </c>
      <c r="J8529" s="20" t="s">
        <v>104</v>
      </c>
      <c r="K8529" s="21"/>
      <c r="L8529" s="20" t="s">
        <v>104</v>
      </c>
      <c r="M8529" s="20" t="s">
        <v>45</v>
      </c>
      <c r="N8529" s="23">
        <v>32.65</v>
      </c>
      <c r="O8529" s="23">
        <v>0.57999999999999996</v>
      </c>
    </row>
    <row r="8530" spans="1:15" x14ac:dyDescent="0.25">
      <c r="A8530" s="20" t="s">
        <v>117</v>
      </c>
      <c r="B8530" s="20" t="s">
        <v>798</v>
      </c>
      <c r="C8530" s="20" t="s">
        <v>111</v>
      </c>
      <c r="D8530" s="21"/>
      <c r="E8530" s="21"/>
      <c r="F8530" s="24">
        <v>1084.33</v>
      </c>
      <c r="G8530" s="23">
        <v>0.41</v>
      </c>
      <c r="H8530" s="20" t="s">
        <v>102</v>
      </c>
      <c r="I8530" s="20" t="s">
        <v>124</v>
      </c>
      <c r="J8530" s="20" t="s">
        <v>104</v>
      </c>
      <c r="K8530" s="21"/>
      <c r="L8530" s="20" t="s">
        <v>104</v>
      </c>
      <c r="M8530" s="20" t="s">
        <v>56</v>
      </c>
      <c r="N8530" s="23">
        <v>0.41</v>
      </c>
      <c r="O8530" s="23">
        <v>0.57999999999999996</v>
      </c>
    </row>
    <row r="8531" spans="1:15" x14ac:dyDescent="0.25">
      <c r="A8531" s="20" t="s">
        <v>117</v>
      </c>
      <c r="B8531" s="20" t="s">
        <v>799</v>
      </c>
      <c r="C8531" s="20" t="s">
        <v>7</v>
      </c>
      <c r="D8531" s="20" t="s">
        <v>10</v>
      </c>
      <c r="E8531" s="21"/>
      <c r="F8531" s="23">
        <v>852.38</v>
      </c>
      <c r="G8531" s="23">
        <v>0.62</v>
      </c>
      <c r="H8531" s="20" t="s">
        <v>102</v>
      </c>
      <c r="I8531" s="20" t="s">
        <v>149</v>
      </c>
      <c r="J8531" s="20" t="s">
        <v>104</v>
      </c>
      <c r="K8531" s="21"/>
      <c r="L8531" s="20" t="s">
        <v>104</v>
      </c>
      <c r="M8531" s="20" t="s">
        <v>48</v>
      </c>
      <c r="N8531" s="23">
        <v>0.62</v>
      </c>
      <c r="O8531" s="23">
        <v>0.73</v>
      </c>
    </row>
    <row r="8532" spans="1:15" x14ac:dyDescent="0.25">
      <c r="A8532" s="20" t="s">
        <v>117</v>
      </c>
      <c r="B8532" s="20" t="s">
        <v>799</v>
      </c>
      <c r="C8532" s="20" t="s">
        <v>105</v>
      </c>
      <c r="D8532" s="20" t="s">
        <v>106</v>
      </c>
      <c r="E8532" s="21"/>
      <c r="F8532" s="23">
        <v>165.82</v>
      </c>
      <c r="G8532" s="23">
        <v>0.12</v>
      </c>
      <c r="H8532" s="20" t="s">
        <v>102</v>
      </c>
      <c r="I8532" s="20" t="s">
        <v>149</v>
      </c>
      <c r="J8532" s="20" t="s">
        <v>104</v>
      </c>
      <c r="K8532" s="21"/>
      <c r="L8532" s="20" t="s">
        <v>104</v>
      </c>
      <c r="M8532" s="20" t="s">
        <v>82</v>
      </c>
      <c r="N8532" s="21"/>
      <c r="O8532" s="23">
        <v>0.73</v>
      </c>
    </row>
    <row r="8533" spans="1:15" x14ac:dyDescent="0.25">
      <c r="A8533" s="20" t="s">
        <v>117</v>
      </c>
      <c r="B8533" s="20" t="s">
        <v>799</v>
      </c>
      <c r="C8533" s="20" t="s">
        <v>107</v>
      </c>
      <c r="D8533" s="20" t="s">
        <v>106</v>
      </c>
      <c r="E8533" s="21"/>
      <c r="F8533" s="24">
        <v>1461.87</v>
      </c>
      <c r="G8533" s="23">
        <v>1.06</v>
      </c>
      <c r="H8533" s="20" t="s">
        <v>102</v>
      </c>
      <c r="I8533" s="20" t="s">
        <v>149</v>
      </c>
      <c r="J8533" s="20" t="s">
        <v>104</v>
      </c>
      <c r="K8533" s="21"/>
      <c r="L8533" s="20" t="s">
        <v>104</v>
      </c>
      <c r="M8533" s="20" t="s">
        <v>65</v>
      </c>
      <c r="N8533" s="23">
        <v>0.84</v>
      </c>
      <c r="O8533" s="23">
        <v>0.73</v>
      </c>
    </row>
    <row r="8534" spans="1:15" x14ac:dyDescent="0.25">
      <c r="A8534" s="20" t="s">
        <v>117</v>
      </c>
      <c r="B8534" s="20" t="s">
        <v>799</v>
      </c>
      <c r="C8534" s="20" t="s">
        <v>108</v>
      </c>
      <c r="D8534" s="20" t="s">
        <v>106</v>
      </c>
      <c r="E8534" s="21"/>
      <c r="F8534" s="23">
        <v>719.82</v>
      </c>
      <c r="G8534" s="23">
        <v>0.52</v>
      </c>
      <c r="H8534" s="20" t="s">
        <v>102</v>
      </c>
      <c r="I8534" s="20" t="s">
        <v>149</v>
      </c>
      <c r="J8534" s="20" t="s">
        <v>104</v>
      </c>
      <c r="K8534" s="21"/>
      <c r="L8534" s="20" t="s">
        <v>104</v>
      </c>
      <c r="M8534" s="20" t="s">
        <v>64</v>
      </c>
      <c r="N8534" s="23">
        <v>23.22</v>
      </c>
      <c r="O8534" s="23">
        <v>0.73</v>
      </c>
    </row>
    <row r="8535" spans="1:15" x14ac:dyDescent="0.25">
      <c r="A8535" s="20" t="s">
        <v>117</v>
      </c>
      <c r="B8535" s="20" t="s">
        <v>799</v>
      </c>
      <c r="C8535" s="20" t="s">
        <v>54</v>
      </c>
      <c r="D8535" s="20" t="s">
        <v>109</v>
      </c>
      <c r="E8535" s="25">
        <v>26</v>
      </c>
      <c r="F8535" s="24">
        <v>6459.32</v>
      </c>
      <c r="G8535" s="26">
        <v>4.7</v>
      </c>
      <c r="H8535" s="20" t="s">
        <v>102</v>
      </c>
      <c r="I8535" s="20" t="s">
        <v>149</v>
      </c>
      <c r="J8535" s="20" t="s">
        <v>104</v>
      </c>
      <c r="K8535" s="21"/>
      <c r="L8535" s="20" t="s">
        <v>104</v>
      </c>
      <c r="M8535" s="20" t="s">
        <v>54</v>
      </c>
      <c r="N8535" s="23">
        <v>0.26</v>
      </c>
      <c r="O8535" s="23">
        <v>0.73</v>
      </c>
    </row>
    <row r="8536" spans="1:15" x14ac:dyDescent="0.25">
      <c r="A8536" s="20" t="s">
        <v>117</v>
      </c>
      <c r="B8536" s="20" t="s">
        <v>799</v>
      </c>
      <c r="C8536" s="20" t="s">
        <v>49</v>
      </c>
      <c r="D8536" s="20" t="s">
        <v>109</v>
      </c>
      <c r="E8536" s="25">
        <v>9</v>
      </c>
      <c r="F8536" s="24">
        <v>1250.01</v>
      </c>
      <c r="G8536" s="23">
        <v>0.91</v>
      </c>
      <c r="H8536" s="20" t="s">
        <v>102</v>
      </c>
      <c r="I8536" s="20" t="s">
        <v>149</v>
      </c>
      <c r="J8536" s="20" t="s">
        <v>104</v>
      </c>
      <c r="K8536" s="21"/>
      <c r="L8536" s="20" t="s">
        <v>104</v>
      </c>
      <c r="M8536" s="20" t="s">
        <v>49</v>
      </c>
      <c r="N8536" s="23">
        <v>0.85</v>
      </c>
      <c r="O8536" s="23">
        <v>0.73</v>
      </c>
    </row>
    <row r="8537" spans="1:15" x14ac:dyDescent="0.25">
      <c r="A8537" s="20" t="s">
        <v>117</v>
      </c>
      <c r="B8537" s="20" t="s">
        <v>799</v>
      </c>
      <c r="C8537" s="20" t="s">
        <v>112</v>
      </c>
      <c r="D8537" s="20" t="s">
        <v>113</v>
      </c>
      <c r="E8537" s="25">
        <v>4</v>
      </c>
      <c r="F8537" s="26">
        <v>316.2</v>
      </c>
      <c r="G8537" s="23">
        <v>0.23</v>
      </c>
      <c r="H8537" s="20" t="s">
        <v>102</v>
      </c>
      <c r="I8537" s="20" t="s">
        <v>149</v>
      </c>
      <c r="J8537" s="20" t="s">
        <v>104</v>
      </c>
      <c r="K8537" s="21"/>
      <c r="L8537" s="20" t="s">
        <v>104</v>
      </c>
      <c r="M8537" s="20" t="s">
        <v>58</v>
      </c>
      <c r="N8537" s="23">
        <v>0.69</v>
      </c>
      <c r="O8537" s="23">
        <v>0.73</v>
      </c>
    </row>
    <row r="8538" spans="1:15" x14ac:dyDescent="0.25">
      <c r="A8538" s="20" t="s">
        <v>117</v>
      </c>
      <c r="B8538" s="20" t="s">
        <v>799</v>
      </c>
      <c r="C8538" s="20" t="s">
        <v>114</v>
      </c>
      <c r="D8538" s="21"/>
      <c r="E8538" s="21"/>
      <c r="F8538" s="24">
        <v>3918.18</v>
      </c>
      <c r="G8538" s="23">
        <v>2.85</v>
      </c>
      <c r="H8538" s="20" t="s">
        <v>102</v>
      </c>
      <c r="I8538" s="20" t="s">
        <v>149</v>
      </c>
      <c r="J8538" s="20" t="s">
        <v>104</v>
      </c>
      <c r="K8538" s="21"/>
      <c r="L8538" s="20" t="s">
        <v>104</v>
      </c>
      <c r="M8538" s="20" t="s">
        <v>69</v>
      </c>
      <c r="N8538" s="23">
        <v>2.85</v>
      </c>
      <c r="O8538" s="23">
        <v>0.73</v>
      </c>
    </row>
    <row r="8539" spans="1:15" x14ac:dyDescent="0.25">
      <c r="A8539" s="20" t="s">
        <v>117</v>
      </c>
      <c r="B8539" s="20" t="s">
        <v>799</v>
      </c>
      <c r="C8539" s="20" t="s">
        <v>121</v>
      </c>
      <c r="D8539" s="20" t="s">
        <v>106</v>
      </c>
      <c r="E8539" s="21"/>
      <c r="F8539" s="23">
        <v>807.83</v>
      </c>
      <c r="G8539" s="23">
        <v>0.59</v>
      </c>
      <c r="H8539" s="20" t="s">
        <v>102</v>
      </c>
      <c r="I8539" s="20" t="s">
        <v>149</v>
      </c>
      <c r="J8539" s="20" t="s">
        <v>104</v>
      </c>
      <c r="K8539" s="21"/>
      <c r="L8539" s="20" t="s">
        <v>104</v>
      </c>
      <c r="M8539" s="20" t="s">
        <v>74</v>
      </c>
      <c r="N8539" s="21"/>
      <c r="O8539" s="23">
        <v>0.73</v>
      </c>
    </row>
    <row r="8540" spans="1:15" x14ac:dyDescent="0.25">
      <c r="A8540" s="20" t="s">
        <v>117</v>
      </c>
      <c r="B8540" s="20" t="s">
        <v>799</v>
      </c>
      <c r="C8540" s="20" t="s">
        <v>119</v>
      </c>
      <c r="D8540" s="20" t="s">
        <v>6</v>
      </c>
      <c r="E8540" s="21"/>
      <c r="F8540" s="24">
        <v>2351.35</v>
      </c>
      <c r="G8540" s="23">
        <v>1.71</v>
      </c>
      <c r="H8540" s="20" t="s">
        <v>102</v>
      </c>
      <c r="I8540" s="20" t="s">
        <v>149</v>
      </c>
      <c r="J8540" s="20" t="s">
        <v>104</v>
      </c>
      <c r="K8540" s="21"/>
      <c r="L8540" s="20" t="s">
        <v>104</v>
      </c>
      <c r="M8540" s="20" t="s">
        <v>45</v>
      </c>
      <c r="N8540" s="23">
        <v>32.65</v>
      </c>
      <c r="O8540" s="23">
        <v>0.73</v>
      </c>
    </row>
    <row r="8541" spans="1:15" x14ac:dyDescent="0.25">
      <c r="A8541" s="20" t="s">
        <v>117</v>
      </c>
      <c r="B8541" s="20" t="s">
        <v>799</v>
      </c>
      <c r="C8541" s="20" t="s">
        <v>111</v>
      </c>
      <c r="D8541" s="21"/>
      <c r="E8541" s="21"/>
      <c r="F8541" s="23">
        <v>563.66999999999996</v>
      </c>
      <c r="G8541" s="23">
        <v>0.41</v>
      </c>
      <c r="H8541" s="20" t="s">
        <v>102</v>
      </c>
      <c r="I8541" s="20" t="s">
        <v>149</v>
      </c>
      <c r="J8541" s="20" t="s">
        <v>104</v>
      </c>
      <c r="K8541" s="21"/>
      <c r="L8541" s="20" t="s">
        <v>104</v>
      </c>
      <c r="M8541" s="20" t="s">
        <v>56</v>
      </c>
      <c r="N8541" s="23">
        <v>0.41</v>
      </c>
      <c r="O8541" s="23">
        <v>0.73</v>
      </c>
    </row>
    <row r="8542" spans="1:15" x14ac:dyDescent="0.25">
      <c r="A8542" s="20" t="s">
        <v>117</v>
      </c>
      <c r="B8542" s="20" t="s">
        <v>799</v>
      </c>
      <c r="C8542" s="20" t="s">
        <v>110</v>
      </c>
      <c r="D8542" s="20" t="s">
        <v>109</v>
      </c>
      <c r="E8542" s="25">
        <v>26</v>
      </c>
      <c r="F8542" s="24">
        <v>1142.04</v>
      </c>
      <c r="G8542" s="23">
        <v>0.83</v>
      </c>
      <c r="H8542" s="20" t="s">
        <v>102</v>
      </c>
      <c r="I8542" s="20" t="s">
        <v>149</v>
      </c>
      <c r="J8542" s="20" t="s">
        <v>104</v>
      </c>
      <c r="K8542" s="21"/>
      <c r="L8542" s="20" t="s">
        <v>104</v>
      </c>
      <c r="M8542" s="20" t="s">
        <v>55</v>
      </c>
      <c r="N8542" s="23">
        <v>0.09</v>
      </c>
      <c r="O8542" s="23">
        <v>0.73</v>
      </c>
    </row>
    <row r="8543" spans="1:15" x14ac:dyDescent="0.25">
      <c r="A8543" s="20" t="s">
        <v>117</v>
      </c>
      <c r="B8543" s="20" t="s">
        <v>800</v>
      </c>
      <c r="C8543" s="20" t="s">
        <v>7</v>
      </c>
      <c r="D8543" s="20" t="s">
        <v>10</v>
      </c>
      <c r="E8543" s="21"/>
      <c r="F8543" s="23">
        <v>843.32</v>
      </c>
      <c r="G8543" s="23">
        <v>0.62</v>
      </c>
      <c r="H8543" s="20" t="s">
        <v>102</v>
      </c>
      <c r="I8543" s="20" t="s">
        <v>134</v>
      </c>
      <c r="J8543" s="20" t="s">
        <v>104</v>
      </c>
      <c r="K8543" s="21"/>
      <c r="L8543" s="20" t="s">
        <v>104</v>
      </c>
      <c r="M8543" s="20" t="s">
        <v>48</v>
      </c>
      <c r="N8543" s="23">
        <v>0.62</v>
      </c>
      <c r="O8543" s="23">
        <v>0.75</v>
      </c>
    </row>
    <row r="8544" spans="1:15" x14ac:dyDescent="0.25">
      <c r="A8544" s="20" t="s">
        <v>117</v>
      </c>
      <c r="B8544" s="20" t="s">
        <v>800</v>
      </c>
      <c r="C8544" s="20" t="s">
        <v>105</v>
      </c>
      <c r="D8544" s="20" t="s">
        <v>106</v>
      </c>
      <c r="E8544" s="21"/>
      <c r="F8544" s="23">
        <v>164.06</v>
      </c>
      <c r="G8544" s="23">
        <v>0.12</v>
      </c>
      <c r="H8544" s="20" t="s">
        <v>102</v>
      </c>
      <c r="I8544" s="20" t="s">
        <v>134</v>
      </c>
      <c r="J8544" s="20" t="s">
        <v>104</v>
      </c>
      <c r="K8544" s="21"/>
      <c r="L8544" s="20" t="s">
        <v>104</v>
      </c>
      <c r="M8544" s="20" t="s">
        <v>82</v>
      </c>
      <c r="N8544" s="21"/>
      <c r="O8544" s="23">
        <v>0.75</v>
      </c>
    </row>
    <row r="8545" spans="1:15" x14ac:dyDescent="0.25">
      <c r="A8545" s="20" t="s">
        <v>117</v>
      </c>
      <c r="B8545" s="20" t="s">
        <v>800</v>
      </c>
      <c r="C8545" s="20" t="s">
        <v>107</v>
      </c>
      <c r="D8545" s="20" t="s">
        <v>106</v>
      </c>
      <c r="E8545" s="21"/>
      <c r="F8545" s="24">
        <v>1449.61</v>
      </c>
      <c r="G8545" s="23">
        <v>1.07</v>
      </c>
      <c r="H8545" s="20" t="s">
        <v>102</v>
      </c>
      <c r="I8545" s="20" t="s">
        <v>134</v>
      </c>
      <c r="J8545" s="20" t="s">
        <v>104</v>
      </c>
      <c r="K8545" s="21"/>
      <c r="L8545" s="20" t="s">
        <v>104</v>
      </c>
      <c r="M8545" s="20" t="s">
        <v>65</v>
      </c>
      <c r="N8545" s="23">
        <v>0.84</v>
      </c>
      <c r="O8545" s="23">
        <v>0.75</v>
      </c>
    </row>
    <row r="8546" spans="1:15" x14ac:dyDescent="0.25">
      <c r="A8546" s="20" t="s">
        <v>117</v>
      </c>
      <c r="B8546" s="20" t="s">
        <v>800</v>
      </c>
      <c r="C8546" s="20" t="s">
        <v>108</v>
      </c>
      <c r="D8546" s="20" t="s">
        <v>106</v>
      </c>
      <c r="E8546" s="21"/>
      <c r="F8546" s="26">
        <v>696.6</v>
      </c>
      <c r="G8546" s="23">
        <v>0.51</v>
      </c>
      <c r="H8546" s="20" t="s">
        <v>102</v>
      </c>
      <c r="I8546" s="20" t="s">
        <v>134</v>
      </c>
      <c r="J8546" s="20" t="s">
        <v>104</v>
      </c>
      <c r="K8546" s="21"/>
      <c r="L8546" s="20" t="s">
        <v>104</v>
      </c>
      <c r="M8546" s="20" t="s">
        <v>64</v>
      </c>
      <c r="N8546" s="23">
        <v>23.22</v>
      </c>
      <c r="O8546" s="23">
        <v>0.75</v>
      </c>
    </row>
    <row r="8547" spans="1:15" x14ac:dyDescent="0.25">
      <c r="A8547" s="20" t="s">
        <v>117</v>
      </c>
      <c r="B8547" s="20" t="s">
        <v>800</v>
      </c>
      <c r="C8547" s="20" t="s">
        <v>54</v>
      </c>
      <c r="D8547" s="20" t="s">
        <v>109</v>
      </c>
      <c r="E8547" s="25">
        <v>26</v>
      </c>
      <c r="F8547" s="27">
        <v>6422</v>
      </c>
      <c r="G8547" s="23">
        <v>4.72</v>
      </c>
      <c r="H8547" s="20" t="s">
        <v>102</v>
      </c>
      <c r="I8547" s="20" t="s">
        <v>134</v>
      </c>
      <c r="J8547" s="20" t="s">
        <v>104</v>
      </c>
      <c r="K8547" s="21"/>
      <c r="L8547" s="20" t="s">
        <v>104</v>
      </c>
      <c r="M8547" s="20" t="s">
        <v>54</v>
      </c>
      <c r="N8547" s="23">
        <v>0.26</v>
      </c>
      <c r="O8547" s="23">
        <v>0.75</v>
      </c>
    </row>
    <row r="8548" spans="1:15" x14ac:dyDescent="0.25">
      <c r="A8548" s="20" t="s">
        <v>117</v>
      </c>
      <c r="B8548" s="20" t="s">
        <v>800</v>
      </c>
      <c r="C8548" s="20" t="s">
        <v>49</v>
      </c>
      <c r="D8548" s="20" t="s">
        <v>109</v>
      </c>
      <c r="E8548" s="25">
        <v>9</v>
      </c>
      <c r="F8548" s="24">
        <v>1259.19</v>
      </c>
      <c r="G8548" s="23">
        <v>0.93</v>
      </c>
      <c r="H8548" s="20" t="s">
        <v>102</v>
      </c>
      <c r="I8548" s="20" t="s">
        <v>134</v>
      </c>
      <c r="J8548" s="20" t="s">
        <v>104</v>
      </c>
      <c r="K8548" s="21"/>
      <c r="L8548" s="20" t="s">
        <v>104</v>
      </c>
      <c r="M8548" s="20" t="s">
        <v>49</v>
      </c>
      <c r="N8548" s="23">
        <v>0.85</v>
      </c>
      <c r="O8548" s="23">
        <v>0.75</v>
      </c>
    </row>
    <row r="8549" spans="1:15" x14ac:dyDescent="0.25">
      <c r="A8549" s="20" t="s">
        <v>117</v>
      </c>
      <c r="B8549" s="20" t="s">
        <v>800</v>
      </c>
      <c r="C8549" s="20" t="s">
        <v>112</v>
      </c>
      <c r="D8549" s="20" t="s">
        <v>113</v>
      </c>
      <c r="E8549" s="25">
        <v>4</v>
      </c>
      <c r="F8549" s="23">
        <v>312.85000000000002</v>
      </c>
      <c r="G8549" s="23">
        <v>0.23</v>
      </c>
      <c r="H8549" s="20" t="s">
        <v>102</v>
      </c>
      <c r="I8549" s="20" t="s">
        <v>134</v>
      </c>
      <c r="J8549" s="20" t="s">
        <v>104</v>
      </c>
      <c r="K8549" s="21"/>
      <c r="L8549" s="20" t="s">
        <v>104</v>
      </c>
      <c r="M8549" s="20" t="s">
        <v>58</v>
      </c>
      <c r="N8549" s="23">
        <v>0.69</v>
      </c>
      <c r="O8549" s="23">
        <v>0.75</v>
      </c>
    </row>
    <row r="8550" spans="1:15" x14ac:dyDescent="0.25">
      <c r="A8550" s="20" t="s">
        <v>117</v>
      </c>
      <c r="B8550" s="20" t="s">
        <v>800</v>
      </c>
      <c r="C8550" s="20" t="s">
        <v>114</v>
      </c>
      <c r="D8550" s="21"/>
      <c r="E8550" s="21"/>
      <c r="F8550" s="24">
        <v>3876.57</v>
      </c>
      <c r="G8550" s="23">
        <v>2.85</v>
      </c>
      <c r="H8550" s="20" t="s">
        <v>102</v>
      </c>
      <c r="I8550" s="20" t="s">
        <v>134</v>
      </c>
      <c r="J8550" s="20" t="s">
        <v>104</v>
      </c>
      <c r="K8550" s="21"/>
      <c r="L8550" s="20" t="s">
        <v>104</v>
      </c>
      <c r="M8550" s="20" t="s">
        <v>69</v>
      </c>
      <c r="N8550" s="23">
        <v>2.85</v>
      </c>
      <c r="O8550" s="23">
        <v>0.75</v>
      </c>
    </row>
    <row r="8551" spans="1:15" x14ac:dyDescent="0.25">
      <c r="A8551" s="20" t="s">
        <v>117</v>
      </c>
      <c r="B8551" s="20" t="s">
        <v>800</v>
      </c>
      <c r="C8551" s="20" t="s">
        <v>121</v>
      </c>
      <c r="D8551" s="20" t="s">
        <v>106</v>
      </c>
      <c r="E8551" s="21"/>
      <c r="F8551" s="23">
        <v>809.32</v>
      </c>
      <c r="G8551" s="26">
        <v>0.6</v>
      </c>
      <c r="H8551" s="20" t="s">
        <v>102</v>
      </c>
      <c r="I8551" s="20" t="s">
        <v>134</v>
      </c>
      <c r="J8551" s="20" t="s">
        <v>104</v>
      </c>
      <c r="K8551" s="21"/>
      <c r="L8551" s="20" t="s">
        <v>104</v>
      </c>
      <c r="M8551" s="20" t="s">
        <v>74</v>
      </c>
      <c r="N8551" s="21"/>
      <c r="O8551" s="23">
        <v>0.75</v>
      </c>
    </row>
    <row r="8552" spans="1:15" x14ac:dyDescent="0.25">
      <c r="A8552" s="20" t="s">
        <v>117</v>
      </c>
      <c r="B8552" s="20" t="s">
        <v>800</v>
      </c>
      <c r="C8552" s="20" t="s">
        <v>115</v>
      </c>
      <c r="D8552" s="20" t="s">
        <v>106</v>
      </c>
      <c r="E8552" s="21"/>
      <c r="F8552" s="25">
        <v>202</v>
      </c>
      <c r="G8552" s="23">
        <v>0.15</v>
      </c>
      <c r="H8552" s="20" t="s">
        <v>102</v>
      </c>
      <c r="I8552" s="20" t="s">
        <v>134</v>
      </c>
      <c r="J8552" s="20" t="s">
        <v>104</v>
      </c>
      <c r="K8552" s="21"/>
      <c r="L8552" s="20" t="s">
        <v>104</v>
      </c>
      <c r="M8552" s="20" t="s">
        <v>75</v>
      </c>
      <c r="N8552" s="21"/>
      <c r="O8552" s="23">
        <v>0.75</v>
      </c>
    </row>
    <row r="8553" spans="1:15" x14ac:dyDescent="0.25">
      <c r="A8553" s="20" t="s">
        <v>117</v>
      </c>
      <c r="B8553" s="20" t="s">
        <v>800</v>
      </c>
      <c r="C8553" s="20" t="s">
        <v>119</v>
      </c>
      <c r="D8553" s="20" t="s">
        <v>6</v>
      </c>
      <c r="E8553" s="21"/>
      <c r="F8553" s="24">
        <v>2416.67</v>
      </c>
      <c r="G8553" s="23">
        <v>1.78</v>
      </c>
      <c r="H8553" s="20" t="s">
        <v>102</v>
      </c>
      <c r="I8553" s="20" t="s">
        <v>134</v>
      </c>
      <c r="J8553" s="20" t="s">
        <v>104</v>
      </c>
      <c r="K8553" s="21"/>
      <c r="L8553" s="20" t="s">
        <v>104</v>
      </c>
      <c r="M8553" s="20" t="s">
        <v>45</v>
      </c>
      <c r="N8553" s="23">
        <v>32.65</v>
      </c>
      <c r="O8553" s="23">
        <v>0.75</v>
      </c>
    </row>
    <row r="8554" spans="1:15" x14ac:dyDescent="0.25">
      <c r="A8554" s="20" t="s">
        <v>117</v>
      </c>
      <c r="B8554" s="20" t="s">
        <v>800</v>
      </c>
      <c r="C8554" s="20" t="s">
        <v>111</v>
      </c>
      <c r="D8554" s="21"/>
      <c r="E8554" s="21"/>
      <c r="F8554" s="23">
        <v>557.67999999999995</v>
      </c>
      <c r="G8554" s="23">
        <v>0.41</v>
      </c>
      <c r="H8554" s="20" t="s">
        <v>102</v>
      </c>
      <c r="I8554" s="20" t="s">
        <v>134</v>
      </c>
      <c r="J8554" s="20" t="s">
        <v>104</v>
      </c>
      <c r="K8554" s="21"/>
      <c r="L8554" s="20" t="s">
        <v>104</v>
      </c>
      <c r="M8554" s="20" t="s">
        <v>56</v>
      </c>
      <c r="N8554" s="23">
        <v>0.41</v>
      </c>
      <c r="O8554" s="23">
        <v>0.75</v>
      </c>
    </row>
    <row r="8555" spans="1:15" x14ac:dyDescent="0.25">
      <c r="A8555" s="20" t="s">
        <v>117</v>
      </c>
      <c r="B8555" s="20" t="s">
        <v>800</v>
      </c>
      <c r="C8555" s="20" t="s">
        <v>55</v>
      </c>
      <c r="D8555" s="20" t="s">
        <v>109</v>
      </c>
      <c r="E8555" s="25">
        <v>26</v>
      </c>
      <c r="F8555" s="26">
        <v>876.2</v>
      </c>
      <c r="G8555" s="23">
        <v>0.64</v>
      </c>
      <c r="H8555" s="20" t="s">
        <v>102</v>
      </c>
      <c r="I8555" s="20" t="s">
        <v>134</v>
      </c>
      <c r="J8555" s="20" t="s">
        <v>104</v>
      </c>
      <c r="K8555" s="21"/>
      <c r="L8555" s="20" t="s">
        <v>104</v>
      </c>
      <c r="M8555" s="20" t="s">
        <v>55</v>
      </c>
      <c r="N8555" s="23">
        <v>0.02</v>
      </c>
      <c r="O8555" s="23">
        <v>0.75</v>
      </c>
    </row>
    <row r="8556" spans="1:15" x14ac:dyDescent="0.25">
      <c r="A8556" s="20" t="s">
        <v>117</v>
      </c>
      <c r="B8556" s="20" t="s">
        <v>801</v>
      </c>
      <c r="C8556" s="20" t="s">
        <v>7</v>
      </c>
      <c r="D8556" s="20" t="s">
        <v>10</v>
      </c>
      <c r="E8556" s="21"/>
      <c r="F8556" s="22">
        <v>1628.8</v>
      </c>
      <c r="G8556" s="23">
        <v>0.62</v>
      </c>
      <c r="H8556" s="20" t="s">
        <v>102</v>
      </c>
      <c r="I8556" s="20" t="s">
        <v>151</v>
      </c>
      <c r="J8556" s="20" t="s">
        <v>104</v>
      </c>
      <c r="K8556" s="21"/>
      <c r="L8556" s="20" t="s">
        <v>104</v>
      </c>
      <c r="M8556" s="20" t="s">
        <v>48</v>
      </c>
      <c r="N8556" s="23">
        <v>0.62</v>
      </c>
      <c r="O8556" s="23">
        <v>0.55000000000000004</v>
      </c>
    </row>
    <row r="8557" spans="1:15" x14ac:dyDescent="0.25">
      <c r="A8557" s="20" t="s">
        <v>117</v>
      </c>
      <c r="B8557" s="20" t="s">
        <v>801</v>
      </c>
      <c r="C8557" s="20" t="s">
        <v>105</v>
      </c>
      <c r="D8557" s="20" t="s">
        <v>106</v>
      </c>
      <c r="E8557" s="21"/>
      <c r="F8557" s="23">
        <v>316.86</v>
      </c>
      <c r="G8557" s="23">
        <v>0.12</v>
      </c>
      <c r="H8557" s="20" t="s">
        <v>102</v>
      </c>
      <c r="I8557" s="20" t="s">
        <v>151</v>
      </c>
      <c r="J8557" s="20" t="s">
        <v>104</v>
      </c>
      <c r="K8557" s="21"/>
      <c r="L8557" s="20" t="s">
        <v>104</v>
      </c>
      <c r="M8557" s="20" t="s">
        <v>82</v>
      </c>
      <c r="N8557" s="21"/>
      <c r="O8557" s="23">
        <v>0.55000000000000004</v>
      </c>
    </row>
    <row r="8558" spans="1:15" x14ac:dyDescent="0.25">
      <c r="A8558" s="20" t="s">
        <v>117</v>
      </c>
      <c r="B8558" s="20" t="s">
        <v>801</v>
      </c>
      <c r="C8558" s="20" t="s">
        <v>107</v>
      </c>
      <c r="D8558" s="20" t="s">
        <v>106</v>
      </c>
      <c r="E8558" s="21"/>
      <c r="F8558" s="24">
        <v>2820.84</v>
      </c>
      <c r="G8558" s="23">
        <v>1.07</v>
      </c>
      <c r="H8558" s="20" t="s">
        <v>102</v>
      </c>
      <c r="I8558" s="20" t="s">
        <v>151</v>
      </c>
      <c r="J8558" s="20" t="s">
        <v>104</v>
      </c>
      <c r="K8558" s="21"/>
      <c r="L8558" s="20" t="s">
        <v>104</v>
      </c>
      <c r="M8558" s="20" t="s">
        <v>65</v>
      </c>
      <c r="N8558" s="23">
        <v>0.84</v>
      </c>
      <c r="O8558" s="23">
        <v>0.55000000000000004</v>
      </c>
    </row>
    <row r="8559" spans="1:15" x14ac:dyDescent="0.25">
      <c r="A8559" s="20" t="s">
        <v>117</v>
      </c>
      <c r="B8559" s="20" t="s">
        <v>801</v>
      </c>
      <c r="C8559" s="20" t="s">
        <v>108</v>
      </c>
      <c r="D8559" s="20" t="s">
        <v>106</v>
      </c>
      <c r="E8559" s="21"/>
      <c r="F8559" s="22">
        <v>1393.2</v>
      </c>
      <c r="G8559" s="23">
        <v>0.53</v>
      </c>
      <c r="H8559" s="20" t="s">
        <v>102</v>
      </c>
      <c r="I8559" s="20" t="s">
        <v>151</v>
      </c>
      <c r="J8559" s="20" t="s">
        <v>104</v>
      </c>
      <c r="K8559" s="21"/>
      <c r="L8559" s="20" t="s">
        <v>104</v>
      </c>
      <c r="M8559" s="20" t="s">
        <v>64</v>
      </c>
      <c r="N8559" s="23">
        <v>23.22</v>
      </c>
      <c r="O8559" s="23">
        <v>0.55000000000000004</v>
      </c>
    </row>
    <row r="8560" spans="1:15" x14ac:dyDescent="0.25">
      <c r="A8560" s="20" t="s">
        <v>117</v>
      </c>
      <c r="B8560" s="20" t="s">
        <v>801</v>
      </c>
      <c r="C8560" s="20" t="s">
        <v>54</v>
      </c>
      <c r="D8560" s="20" t="s">
        <v>109</v>
      </c>
      <c r="E8560" s="25">
        <v>26</v>
      </c>
      <c r="F8560" s="24">
        <v>2845.96</v>
      </c>
      <c r="G8560" s="23">
        <v>1.08</v>
      </c>
      <c r="H8560" s="20" t="s">
        <v>102</v>
      </c>
      <c r="I8560" s="20" t="s">
        <v>151</v>
      </c>
      <c r="J8560" s="20" t="s">
        <v>104</v>
      </c>
      <c r="K8560" s="21"/>
      <c r="L8560" s="20" t="s">
        <v>104</v>
      </c>
      <c r="M8560" s="20" t="s">
        <v>54</v>
      </c>
      <c r="N8560" s="23">
        <v>0.26</v>
      </c>
      <c r="O8560" s="23">
        <v>0.55000000000000004</v>
      </c>
    </row>
    <row r="8561" spans="1:15" x14ac:dyDescent="0.25">
      <c r="A8561" s="20" t="s">
        <v>117</v>
      </c>
      <c r="B8561" s="20" t="s">
        <v>801</v>
      </c>
      <c r="C8561" s="20" t="s">
        <v>49</v>
      </c>
      <c r="D8561" s="20" t="s">
        <v>109</v>
      </c>
      <c r="E8561" s="25">
        <v>9</v>
      </c>
      <c r="F8561" s="24">
        <v>2514.56</v>
      </c>
      <c r="G8561" s="23">
        <v>0.96</v>
      </c>
      <c r="H8561" s="20" t="s">
        <v>102</v>
      </c>
      <c r="I8561" s="20" t="s">
        <v>151</v>
      </c>
      <c r="J8561" s="20" t="s">
        <v>104</v>
      </c>
      <c r="K8561" s="21"/>
      <c r="L8561" s="20" t="s">
        <v>104</v>
      </c>
      <c r="M8561" s="20" t="s">
        <v>49</v>
      </c>
      <c r="N8561" s="23">
        <v>0.85</v>
      </c>
      <c r="O8561" s="23">
        <v>0.55000000000000004</v>
      </c>
    </row>
    <row r="8562" spans="1:15" x14ac:dyDescent="0.25">
      <c r="A8562" s="20" t="s">
        <v>117</v>
      </c>
      <c r="B8562" s="20" t="s">
        <v>801</v>
      </c>
      <c r="C8562" s="20" t="s">
        <v>112</v>
      </c>
      <c r="D8562" s="20" t="s">
        <v>113</v>
      </c>
      <c r="E8562" s="25">
        <v>4</v>
      </c>
      <c r="F8562" s="23">
        <v>604.23</v>
      </c>
      <c r="G8562" s="23">
        <v>0.23</v>
      </c>
      <c r="H8562" s="20" t="s">
        <v>102</v>
      </c>
      <c r="I8562" s="20" t="s">
        <v>151</v>
      </c>
      <c r="J8562" s="20" t="s">
        <v>104</v>
      </c>
      <c r="K8562" s="21"/>
      <c r="L8562" s="20" t="s">
        <v>104</v>
      </c>
      <c r="M8562" s="20" t="s">
        <v>58</v>
      </c>
      <c r="N8562" s="23">
        <v>0.69</v>
      </c>
      <c r="O8562" s="23">
        <v>0.55000000000000004</v>
      </c>
    </row>
    <row r="8563" spans="1:15" x14ac:dyDescent="0.25">
      <c r="A8563" s="20" t="s">
        <v>117</v>
      </c>
      <c r="B8563" s="20" t="s">
        <v>801</v>
      </c>
      <c r="C8563" s="20" t="s">
        <v>114</v>
      </c>
      <c r="D8563" s="21"/>
      <c r="E8563" s="21"/>
      <c r="F8563" s="24">
        <v>7487.23</v>
      </c>
      <c r="G8563" s="23">
        <v>2.85</v>
      </c>
      <c r="H8563" s="20" t="s">
        <v>102</v>
      </c>
      <c r="I8563" s="20" t="s">
        <v>151</v>
      </c>
      <c r="J8563" s="20" t="s">
        <v>104</v>
      </c>
      <c r="K8563" s="21"/>
      <c r="L8563" s="20" t="s">
        <v>104</v>
      </c>
      <c r="M8563" s="20" t="s">
        <v>69</v>
      </c>
      <c r="N8563" s="23">
        <v>2.85</v>
      </c>
      <c r="O8563" s="23">
        <v>0.55000000000000004</v>
      </c>
    </row>
    <row r="8564" spans="1:15" x14ac:dyDescent="0.25">
      <c r="A8564" s="20" t="s">
        <v>117</v>
      </c>
      <c r="B8564" s="20" t="s">
        <v>801</v>
      </c>
      <c r="C8564" s="20" t="s">
        <v>121</v>
      </c>
      <c r="D8564" s="20" t="s">
        <v>106</v>
      </c>
      <c r="E8564" s="21"/>
      <c r="F8564" s="24">
        <v>1563.12</v>
      </c>
      <c r="G8564" s="23">
        <v>0.59</v>
      </c>
      <c r="H8564" s="20" t="s">
        <v>102</v>
      </c>
      <c r="I8564" s="20" t="s">
        <v>151</v>
      </c>
      <c r="J8564" s="20" t="s">
        <v>104</v>
      </c>
      <c r="K8564" s="21"/>
      <c r="L8564" s="20" t="s">
        <v>104</v>
      </c>
      <c r="M8564" s="20" t="s">
        <v>74</v>
      </c>
      <c r="N8564" s="21"/>
      <c r="O8564" s="23">
        <v>0.55000000000000004</v>
      </c>
    </row>
    <row r="8565" spans="1:15" x14ac:dyDescent="0.25">
      <c r="A8565" s="20" t="s">
        <v>117</v>
      </c>
      <c r="B8565" s="20" t="s">
        <v>801</v>
      </c>
      <c r="C8565" s="20" t="s">
        <v>115</v>
      </c>
      <c r="D8565" s="20" t="s">
        <v>106</v>
      </c>
      <c r="E8565" s="21"/>
      <c r="F8565" s="23">
        <v>72.37</v>
      </c>
      <c r="G8565" s="23">
        <v>0.03</v>
      </c>
      <c r="H8565" s="20" t="s">
        <v>102</v>
      </c>
      <c r="I8565" s="20" t="s">
        <v>151</v>
      </c>
      <c r="J8565" s="20" t="s">
        <v>104</v>
      </c>
      <c r="K8565" s="21"/>
      <c r="L8565" s="20" t="s">
        <v>104</v>
      </c>
      <c r="M8565" s="20" t="s">
        <v>75</v>
      </c>
      <c r="N8565" s="21"/>
      <c r="O8565" s="23">
        <v>0.55000000000000004</v>
      </c>
    </row>
    <row r="8566" spans="1:15" x14ac:dyDescent="0.25">
      <c r="A8566" s="20" t="s">
        <v>117</v>
      </c>
      <c r="B8566" s="20" t="s">
        <v>801</v>
      </c>
      <c r="C8566" s="20" t="s">
        <v>111</v>
      </c>
      <c r="D8566" s="21"/>
      <c r="E8566" s="21"/>
      <c r="F8566" s="24">
        <v>1077.1099999999999</v>
      </c>
      <c r="G8566" s="23">
        <v>0.41</v>
      </c>
      <c r="H8566" s="20" t="s">
        <v>102</v>
      </c>
      <c r="I8566" s="20" t="s">
        <v>151</v>
      </c>
      <c r="J8566" s="20" t="s">
        <v>104</v>
      </c>
      <c r="K8566" s="21"/>
      <c r="L8566" s="20" t="s">
        <v>104</v>
      </c>
      <c r="M8566" s="20" t="s">
        <v>56</v>
      </c>
      <c r="N8566" s="23">
        <v>0.41</v>
      </c>
      <c r="O8566" s="23">
        <v>0.55000000000000004</v>
      </c>
    </row>
    <row r="8567" spans="1:15" x14ac:dyDescent="0.25">
      <c r="A8567" s="20" t="s">
        <v>117</v>
      </c>
      <c r="B8567" s="20" t="s">
        <v>801</v>
      </c>
      <c r="C8567" s="20" t="s">
        <v>110</v>
      </c>
      <c r="D8567" s="20" t="s">
        <v>109</v>
      </c>
      <c r="E8567" s="25">
        <v>26</v>
      </c>
      <c r="F8567" s="24">
        <v>1469.52</v>
      </c>
      <c r="G8567" s="23">
        <v>0.56000000000000005</v>
      </c>
      <c r="H8567" s="20" t="s">
        <v>102</v>
      </c>
      <c r="I8567" s="20" t="s">
        <v>151</v>
      </c>
      <c r="J8567" s="20" t="s">
        <v>104</v>
      </c>
      <c r="K8567" s="21"/>
      <c r="L8567" s="20" t="s">
        <v>104</v>
      </c>
      <c r="M8567" s="20" t="s">
        <v>55</v>
      </c>
      <c r="N8567" s="23">
        <v>0.09</v>
      </c>
      <c r="O8567" s="23">
        <v>0.55000000000000004</v>
      </c>
    </row>
    <row r="8568" spans="1:15" x14ac:dyDescent="0.25">
      <c r="A8568" s="20" t="s">
        <v>117</v>
      </c>
      <c r="B8568" s="20" t="s">
        <v>801</v>
      </c>
      <c r="C8568" s="20" t="s">
        <v>119</v>
      </c>
      <c r="D8568" s="20" t="s">
        <v>6</v>
      </c>
      <c r="E8568" s="21"/>
      <c r="F8568" s="24">
        <v>4376.13</v>
      </c>
      <c r="G8568" s="23">
        <v>1.67</v>
      </c>
      <c r="H8568" s="20" t="s">
        <v>102</v>
      </c>
      <c r="I8568" s="20" t="s">
        <v>151</v>
      </c>
      <c r="J8568" s="20" t="s">
        <v>104</v>
      </c>
      <c r="K8568" s="21"/>
      <c r="L8568" s="20" t="s">
        <v>104</v>
      </c>
      <c r="M8568" s="20" t="s">
        <v>45</v>
      </c>
      <c r="N8568" s="23">
        <v>32.65</v>
      </c>
      <c r="O8568" s="23">
        <v>0.55000000000000004</v>
      </c>
    </row>
    <row r="8569" spans="1:15" x14ac:dyDescent="0.25">
      <c r="A8569" s="20" t="s">
        <v>117</v>
      </c>
      <c r="B8569" s="20" t="s">
        <v>802</v>
      </c>
      <c r="C8569" s="20" t="s">
        <v>101</v>
      </c>
      <c r="D8569" s="20" t="s">
        <v>6</v>
      </c>
      <c r="E8569" s="21"/>
      <c r="F8569" s="24">
        <v>7495.47</v>
      </c>
      <c r="G8569" s="23">
        <v>1.47</v>
      </c>
      <c r="H8569" s="20" t="s">
        <v>102</v>
      </c>
      <c r="I8569" s="20" t="s">
        <v>155</v>
      </c>
      <c r="J8569" s="20" t="s">
        <v>104</v>
      </c>
      <c r="K8569" s="21"/>
      <c r="L8569" s="20" t="s">
        <v>104</v>
      </c>
      <c r="M8569" s="20" t="s">
        <v>45</v>
      </c>
      <c r="N8569" s="23">
        <v>35.19</v>
      </c>
      <c r="O8569" s="23">
        <v>0.33</v>
      </c>
    </row>
    <row r="8570" spans="1:15" x14ac:dyDescent="0.25">
      <c r="A8570" s="20" t="s">
        <v>117</v>
      </c>
      <c r="B8570" s="20" t="s">
        <v>802</v>
      </c>
      <c r="C8570" s="20" t="s">
        <v>7</v>
      </c>
      <c r="D8570" s="20" t="s">
        <v>10</v>
      </c>
      <c r="E8570" s="21"/>
      <c r="F8570" s="24">
        <v>3155.12</v>
      </c>
      <c r="G8570" s="23">
        <v>0.62</v>
      </c>
      <c r="H8570" s="20" t="s">
        <v>102</v>
      </c>
      <c r="I8570" s="20" t="s">
        <v>155</v>
      </c>
      <c r="J8570" s="20" t="s">
        <v>104</v>
      </c>
      <c r="K8570" s="21"/>
      <c r="L8570" s="20" t="s">
        <v>104</v>
      </c>
      <c r="M8570" s="20" t="s">
        <v>48</v>
      </c>
      <c r="N8570" s="23">
        <v>0.62</v>
      </c>
      <c r="O8570" s="23">
        <v>0.33</v>
      </c>
    </row>
    <row r="8571" spans="1:15" x14ac:dyDescent="0.25">
      <c r="A8571" s="20" t="s">
        <v>117</v>
      </c>
      <c r="B8571" s="20" t="s">
        <v>802</v>
      </c>
      <c r="C8571" s="20" t="s">
        <v>105</v>
      </c>
      <c r="D8571" s="20" t="s">
        <v>106</v>
      </c>
      <c r="E8571" s="21"/>
      <c r="F8571" s="23">
        <v>604.97</v>
      </c>
      <c r="G8571" s="23">
        <v>0.12</v>
      </c>
      <c r="H8571" s="20" t="s">
        <v>102</v>
      </c>
      <c r="I8571" s="20" t="s">
        <v>155</v>
      </c>
      <c r="J8571" s="20" t="s">
        <v>104</v>
      </c>
      <c r="K8571" s="21"/>
      <c r="L8571" s="20" t="s">
        <v>104</v>
      </c>
      <c r="M8571" s="20" t="s">
        <v>82</v>
      </c>
      <c r="N8571" s="21"/>
      <c r="O8571" s="23">
        <v>0.33</v>
      </c>
    </row>
    <row r="8572" spans="1:15" x14ac:dyDescent="0.25">
      <c r="A8572" s="20" t="s">
        <v>117</v>
      </c>
      <c r="B8572" s="20" t="s">
        <v>802</v>
      </c>
      <c r="C8572" s="20" t="s">
        <v>107</v>
      </c>
      <c r="D8572" s="20" t="s">
        <v>106</v>
      </c>
      <c r="E8572" s="21"/>
      <c r="F8572" s="24">
        <v>5502.84</v>
      </c>
      <c r="G8572" s="23">
        <v>1.08</v>
      </c>
      <c r="H8572" s="20" t="s">
        <v>102</v>
      </c>
      <c r="I8572" s="20" t="s">
        <v>155</v>
      </c>
      <c r="J8572" s="20" t="s">
        <v>104</v>
      </c>
      <c r="K8572" s="21"/>
      <c r="L8572" s="20" t="s">
        <v>104</v>
      </c>
      <c r="M8572" s="20" t="s">
        <v>65</v>
      </c>
      <c r="N8572" s="23">
        <v>0.84</v>
      </c>
      <c r="O8572" s="23">
        <v>0.33</v>
      </c>
    </row>
    <row r="8573" spans="1:15" x14ac:dyDescent="0.25">
      <c r="A8573" s="20" t="s">
        <v>117</v>
      </c>
      <c r="B8573" s="20" t="s">
        <v>802</v>
      </c>
      <c r="C8573" s="20" t="s">
        <v>108</v>
      </c>
      <c r="D8573" s="20" t="s">
        <v>106</v>
      </c>
      <c r="E8573" s="21"/>
      <c r="F8573" s="24">
        <v>2298.7800000000002</v>
      </c>
      <c r="G8573" s="23">
        <v>0.45</v>
      </c>
      <c r="H8573" s="20" t="s">
        <v>102</v>
      </c>
      <c r="I8573" s="20" t="s">
        <v>155</v>
      </c>
      <c r="J8573" s="20" t="s">
        <v>104</v>
      </c>
      <c r="K8573" s="21"/>
      <c r="L8573" s="20" t="s">
        <v>104</v>
      </c>
      <c r="M8573" s="20" t="s">
        <v>64</v>
      </c>
      <c r="N8573" s="23">
        <v>23.22</v>
      </c>
      <c r="O8573" s="23">
        <v>0.33</v>
      </c>
    </row>
    <row r="8574" spans="1:15" x14ac:dyDescent="0.25">
      <c r="A8574" s="20" t="s">
        <v>117</v>
      </c>
      <c r="B8574" s="20" t="s">
        <v>802</v>
      </c>
      <c r="C8574" s="20" t="s">
        <v>54</v>
      </c>
      <c r="D8574" s="20" t="s">
        <v>109</v>
      </c>
      <c r="E8574" s="25">
        <v>24</v>
      </c>
      <c r="F8574" s="24">
        <v>9728.16</v>
      </c>
      <c r="G8574" s="23">
        <v>1.91</v>
      </c>
      <c r="H8574" s="20" t="s">
        <v>102</v>
      </c>
      <c r="I8574" s="20" t="s">
        <v>155</v>
      </c>
      <c r="J8574" s="20" t="s">
        <v>104</v>
      </c>
      <c r="K8574" s="21"/>
      <c r="L8574" s="20" t="s">
        <v>104</v>
      </c>
      <c r="M8574" s="20" t="s">
        <v>54</v>
      </c>
      <c r="N8574" s="23">
        <v>0.26</v>
      </c>
      <c r="O8574" s="23">
        <v>0.33</v>
      </c>
    </row>
    <row r="8575" spans="1:15" x14ac:dyDescent="0.25">
      <c r="A8575" s="20" t="s">
        <v>117</v>
      </c>
      <c r="B8575" s="20" t="s">
        <v>802</v>
      </c>
      <c r="C8575" s="20" t="s">
        <v>55</v>
      </c>
      <c r="D8575" s="20" t="s">
        <v>109</v>
      </c>
      <c r="E8575" s="25">
        <v>24</v>
      </c>
      <c r="F8575" s="24">
        <v>2324.64</v>
      </c>
      <c r="G8575" s="23">
        <v>0.46</v>
      </c>
      <c r="H8575" s="20" t="s">
        <v>102</v>
      </c>
      <c r="I8575" s="20" t="s">
        <v>155</v>
      </c>
      <c r="J8575" s="20" t="s">
        <v>104</v>
      </c>
      <c r="K8575" s="21"/>
      <c r="L8575" s="20" t="s">
        <v>104</v>
      </c>
      <c r="M8575" s="20" t="s">
        <v>55</v>
      </c>
      <c r="N8575" s="23">
        <v>0.02</v>
      </c>
      <c r="O8575" s="23">
        <v>0.33</v>
      </c>
    </row>
    <row r="8576" spans="1:15" x14ac:dyDescent="0.25">
      <c r="A8576" s="20" t="s">
        <v>117</v>
      </c>
      <c r="B8576" s="20" t="s">
        <v>802</v>
      </c>
      <c r="C8576" s="20" t="s">
        <v>49</v>
      </c>
      <c r="D8576" s="20" t="s">
        <v>109</v>
      </c>
      <c r="E8576" s="25">
        <v>9</v>
      </c>
      <c r="F8576" s="24">
        <v>3860.96</v>
      </c>
      <c r="G8576" s="23">
        <v>0.76</v>
      </c>
      <c r="H8576" s="20" t="s">
        <v>102</v>
      </c>
      <c r="I8576" s="20" t="s">
        <v>155</v>
      </c>
      <c r="J8576" s="20" t="s">
        <v>104</v>
      </c>
      <c r="K8576" s="21"/>
      <c r="L8576" s="20" t="s">
        <v>104</v>
      </c>
      <c r="M8576" s="20" t="s">
        <v>49</v>
      </c>
      <c r="N8576" s="23">
        <v>0.85</v>
      </c>
      <c r="O8576" s="23">
        <v>0.33</v>
      </c>
    </row>
    <row r="8577" spans="1:15" x14ac:dyDescent="0.25">
      <c r="A8577" s="20" t="s">
        <v>117</v>
      </c>
      <c r="B8577" s="20" t="s">
        <v>802</v>
      </c>
      <c r="C8577" s="20" t="s">
        <v>111</v>
      </c>
      <c r="D8577" s="21"/>
      <c r="E8577" s="21"/>
      <c r="F8577" s="24">
        <v>2086.4499999999998</v>
      </c>
      <c r="G8577" s="23">
        <v>0.41</v>
      </c>
      <c r="H8577" s="20" t="s">
        <v>102</v>
      </c>
      <c r="I8577" s="20" t="s">
        <v>155</v>
      </c>
      <c r="J8577" s="20" t="s">
        <v>104</v>
      </c>
      <c r="K8577" s="21"/>
      <c r="L8577" s="20" t="s">
        <v>104</v>
      </c>
      <c r="M8577" s="20" t="s">
        <v>56</v>
      </c>
      <c r="N8577" s="23">
        <v>0.41</v>
      </c>
      <c r="O8577" s="23">
        <v>0.33</v>
      </c>
    </row>
    <row r="8578" spans="1:15" x14ac:dyDescent="0.25">
      <c r="A8578" s="20" t="s">
        <v>117</v>
      </c>
      <c r="B8578" s="20" t="s">
        <v>802</v>
      </c>
      <c r="C8578" s="20" t="s">
        <v>112</v>
      </c>
      <c r="D8578" s="20" t="s">
        <v>113</v>
      </c>
      <c r="E8578" s="25">
        <v>4</v>
      </c>
      <c r="F8578" s="24">
        <v>1170.45</v>
      </c>
      <c r="G8578" s="23">
        <v>0.23</v>
      </c>
      <c r="H8578" s="20" t="s">
        <v>102</v>
      </c>
      <c r="I8578" s="20" t="s">
        <v>155</v>
      </c>
      <c r="J8578" s="20" t="s">
        <v>104</v>
      </c>
      <c r="K8578" s="21"/>
      <c r="L8578" s="20" t="s">
        <v>104</v>
      </c>
      <c r="M8578" s="20" t="s">
        <v>58</v>
      </c>
      <c r="N8578" s="23">
        <v>0.69</v>
      </c>
      <c r="O8578" s="23">
        <v>0.33</v>
      </c>
    </row>
    <row r="8579" spans="1:15" x14ac:dyDescent="0.25">
      <c r="A8579" s="20" t="s">
        <v>117</v>
      </c>
      <c r="B8579" s="20" t="s">
        <v>802</v>
      </c>
      <c r="C8579" s="20" t="s">
        <v>114</v>
      </c>
      <c r="D8579" s="21"/>
      <c r="E8579" s="21"/>
      <c r="F8579" s="24">
        <v>14503.36</v>
      </c>
      <c r="G8579" s="23">
        <v>2.85</v>
      </c>
      <c r="H8579" s="20" t="s">
        <v>102</v>
      </c>
      <c r="I8579" s="20" t="s">
        <v>155</v>
      </c>
      <c r="J8579" s="20" t="s">
        <v>104</v>
      </c>
      <c r="K8579" s="21"/>
      <c r="L8579" s="20" t="s">
        <v>104</v>
      </c>
      <c r="M8579" s="20" t="s">
        <v>69</v>
      </c>
      <c r="N8579" s="23">
        <v>2.85</v>
      </c>
      <c r="O8579" s="23">
        <v>0.33</v>
      </c>
    </row>
    <row r="8580" spans="1:15" x14ac:dyDescent="0.25">
      <c r="A8580" s="20" t="s">
        <v>117</v>
      </c>
      <c r="B8580" s="20" t="s">
        <v>802</v>
      </c>
      <c r="C8580" s="20" t="s">
        <v>121</v>
      </c>
      <c r="D8580" s="20" t="s">
        <v>106</v>
      </c>
      <c r="E8580" s="21"/>
      <c r="F8580" s="24">
        <v>2816.97</v>
      </c>
      <c r="G8580" s="23">
        <v>0.55000000000000004</v>
      </c>
      <c r="H8580" s="20" t="s">
        <v>102</v>
      </c>
      <c r="I8580" s="20" t="s">
        <v>155</v>
      </c>
      <c r="J8580" s="20" t="s">
        <v>104</v>
      </c>
      <c r="K8580" s="21"/>
      <c r="L8580" s="20" t="s">
        <v>104</v>
      </c>
      <c r="M8580" s="20" t="s">
        <v>74</v>
      </c>
      <c r="N8580" s="21"/>
      <c r="O8580" s="23">
        <v>0.33</v>
      </c>
    </row>
    <row r="8581" spans="1:15" x14ac:dyDescent="0.25">
      <c r="A8581" s="20" t="s">
        <v>117</v>
      </c>
      <c r="B8581" s="20" t="s">
        <v>803</v>
      </c>
      <c r="C8581" s="20" t="s">
        <v>7</v>
      </c>
      <c r="D8581" s="20" t="s">
        <v>10</v>
      </c>
      <c r="E8581" s="21"/>
      <c r="F8581" s="22">
        <v>2523.9</v>
      </c>
      <c r="G8581" s="23">
        <v>0.62</v>
      </c>
      <c r="H8581" s="20" t="s">
        <v>102</v>
      </c>
      <c r="I8581" s="20" t="s">
        <v>222</v>
      </c>
      <c r="J8581" s="20" t="s">
        <v>104</v>
      </c>
      <c r="K8581" s="21"/>
      <c r="L8581" s="20" t="s">
        <v>104</v>
      </c>
      <c r="M8581" s="20" t="s">
        <v>48</v>
      </c>
      <c r="N8581" s="23">
        <v>0.62</v>
      </c>
      <c r="O8581" s="23">
        <v>0.12</v>
      </c>
    </row>
    <row r="8582" spans="1:15" x14ac:dyDescent="0.25">
      <c r="A8582" s="20" t="s">
        <v>117</v>
      </c>
      <c r="B8582" s="20" t="s">
        <v>803</v>
      </c>
      <c r="C8582" s="20" t="s">
        <v>105</v>
      </c>
      <c r="D8582" s="20" t="s">
        <v>106</v>
      </c>
      <c r="E8582" s="21"/>
      <c r="F8582" s="26">
        <v>491.6</v>
      </c>
      <c r="G8582" s="23">
        <v>0.12</v>
      </c>
      <c r="H8582" s="20" t="s">
        <v>102</v>
      </c>
      <c r="I8582" s="20" t="s">
        <v>222</v>
      </c>
      <c r="J8582" s="20" t="s">
        <v>104</v>
      </c>
      <c r="K8582" s="21"/>
      <c r="L8582" s="20" t="s">
        <v>104</v>
      </c>
      <c r="M8582" s="20" t="s">
        <v>82</v>
      </c>
      <c r="N8582" s="21"/>
      <c r="O8582" s="23">
        <v>0.12</v>
      </c>
    </row>
    <row r="8583" spans="1:15" x14ac:dyDescent="0.25">
      <c r="A8583" s="20" t="s">
        <v>117</v>
      </c>
      <c r="B8583" s="20" t="s">
        <v>803</v>
      </c>
      <c r="C8583" s="20" t="s">
        <v>107</v>
      </c>
      <c r="D8583" s="20" t="s">
        <v>106</v>
      </c>
      <c r="E8583" s="21"/>
      <c r="F8583" s="24">
        <v>4033.55</v>
      </c>
      <c r="G8583" s="23">
        <v>0.99</v>
      </c>
      <c r="H8583" s="20" t="s">
        <v>102</v>
      </c>
      <c r="I8583" s="20" t="s">
        <v>222</v>
      </c>
      <c r="J8583" s="20" t="s">
        <v>104</v>
      </c>
      <c r="K8583" s="21"/>
      <c r="L8583" s="20" t="s">
        <v>104</v>
      </c>
      <c r="M8583" s="20" t="s">
        <v>65</v>
      </c>
      <c r="N8583" s="23">
        <v>0.84</v>
      </c>
      <c r="O8583" s="23">
        <v>0.12</v>
      </c>
    </row>
    <row r="8584" spans="1:15" x14ac:dyDescent="0.25">
      <c r="A8584" s="20" t="s">
        <v>117</v>
      </c>
      <c r="B8584" s="20" t="s">
        <v>803</v>
      </c>
      <c r="C8584" s="20" t="s">
        <v>108</v>
      </c>
      <c r="D8584" s="20" t="s">
        <v>106</v>
      </c>
      <c r="E8584" s="21"/>
      <c r="F8584" s="24">
        <v>1811.16</v>
      </c>
      <c r="G8584" s="23">
        <v>0.44</v>
      </c>
      <c r="H8584" s="20" t="s">
        <v>102</v>
      </c>
      <c r="I8584" s="20" t="s">
        <v>222</v>
      </c>
      <c r="J8584" s="20" t="s">
        <v>104</v>
      </c>
      <c r="K8584" s="21"/>
      <c r="L8584" s="20" t="s">
        <v>104</v>
      </c>
      <c r="M8584" s="20" t="s">
        <v>64</v>
      </c>
      <c r="N8584" s="23">
        <v>23.22</v>
      </c>
      <c r="O8584" s="23">
        <v>0.12</v>
      </c>
    </row>
    <row r="8585" spans="1:15" x14ac:dyDescent="0.25">
      <c r="A8585" s="20" t="s">
        <v>117</v>
      </c>
      <c r="B8585" s="20" t="s">
        <v>803</v>
      </c>
      <c r="C8585" s="20" t="s">
        <v>54</v>
      </c>
      <c r="D8585" s="20" t="s">
        <v>109</v>
      </c>
      <c r="E8585" s="25">
        <v>26</v>
      </c>
      <c r="F8585" s="24">
        <v>6575.45</v>
      </c>
      <c r="G8585" s="23">
        <v>1.62</v>
      </c>
      <c r="H8585" s="20" t="s">
        <v>102</v>
      </c>
      <c r="I8585" s="20" t="s">
        <v>222</v>
      </c>
      <c r="J8585" s="20" t="s">
        <v>104</v>
      </c>
      <c r="K8585" s="21"/>
      <c r="L8585" s="20" t="s">
        <v>104</v>
      </c>
      <c r="M8585" s="20" t="s">
        <v>54</v>
      </c>
      <c r="N8585" s="23">
        <v>0.26</v>
      </c>
      <c r="O8585" s="23">
        <v>0.12</v>
      </c>
    </row>
    <row r="8586" spans="1:15" x14ac:dyDescent="0.25">
      <c r="A8586" s="20" t="s">
        <v>117</v>
      </c>
      <c r="B8586" s="20" t="s">
        <v>803</v>
      </c>
      <c r="C8586" s="20" t="s">
        <v>49</v>
      </c>
      <c r="D8586" s="20" t="s">
        <v>109</v>
      </c>
      <c r="E8586" s="25">
        <v>9</v>
      </c>
      <c r="F8586" s="24">
        <v>2866.46</v>
      </c>
      <c r="G8586" s="26">
        <v>0.7</v>
      </c>
      <c r="H8586" s="20" t="s">
        <v>102</v>
      </c>
      <c r="I8586" s="20" t="s">
        <v>222</v>
      </c>
      <c r="J8586" s="20" t="s">
        <v>104</v>
      </c>
      <c r="K8586" s="21"/>
      <c r="L8586" s="20" t="s">
        <v>104</v>
      </c>
      <c r="M8586" s="20" t="s">
        <v>49</v>
      </c>
      <c r="N8586" s="23">
        <v>0.85</v>
      </c>
      <c r="O8586" s="23">
        <v>0.12</v>
      </c>
    </row>
    <row r="8587" spans="1:15" x14ac:dyDescent="0.25">
      <c r="A8587" s="20" t="s">
        <v>117</v>
      </c>
      <c r="B8587" s="20" t="s">
        <v>803</v>
      </c>
      <c r="C8587" s="20" t="s">
        <v>114</v>
      </c>
      <c r="D8587" s="21"/>
      <c r="E8587" s="21"/>
      <c r="F8587" s="24">
        <v>11601.78</v>
      </c>
      <c r="G8587" s="23">
        <v>2.85</v>
      </c>
      <c r="H8587" s="20" t="s">
        <v>102</v>
      </c>
      <c r="I8587" s="20" t="s">
        <v>222</v>
      </c>
      <c r="J8587" s="20" t="s">
        <v>104</v>
      </c>
      <c r="K8587" s="21"/>
      <c r="L8587" s="20" t="s">
        <v>104</v>
      </c>
      <c r="M8587" s="20" t="s">
        <v>69</v>
      </c>
      <c r="N8587" s="23">
        <v>2.85</v>
      </c>
      <c r="O8587" s="23">
        <v>0.12</v>
      </c>
    </row>
    <row r="8588" spans="1:15" x14ac:dyDescent="0.25">
      <c r="A8588" s="20" t="s">
        <v>117</v>
      </c>
      <c r="B8588" s="20" t="s">
        <v>803</v>
      </c>
      <c r="C8588" s="20" t="s">
        <v>121</v>
      </c>
      <c r="D8588" s="20" t="s">
        <v>106</v>
      </c>
      <c r="E8588" s="21"/>
      <c r="F8588" s="22">
        <v>2401.6</v>
      </c>
      <c r="G8588" s="23">
        <v>0.59</v>
      </c>
      <c r="H8588" s="20" t="s">
        <v>102</v>
      </c>
      <c r="I8588" s="20" t="s">
        <v>222</v>
      </c>
      <c r="J8588" s="20" t="s">
        <v>104</v>
      </c>
      <c r="K8588" s="21"/>
      <c r="L8588" s="20" t="s">
        <v>104</v>
      </c>
      <c r="M8588" s="20" t="s">
        <v>74</v>
      </c>
      <c r="N8588" s="21"/>
      <c r="O8588" s="23">
        <v>0.12</v>
      </c>
    </row>
    <row r="8589" spans="1:15" x14ac:dyDescent="0.25">
      <c r="A8589" s="20" t="s">
        <v>117</v>
      </c>
      <c r="B8589" s="20" t="s">
        <v>803</v>
      </c>
      <c r="C8589" s="20" t="s">
        <v>115</v>
      </c>
      <c r="D8589" s="20" t="s">
        <v>106</v>
      </c>
      <c r="E8589" s="21"/>
      <c r="F8589" s="23">
        <v>283.17</v>
      </c>
      <c r="G8589" s="23">
        <v>7.0000000000000007E-2</v>
      </c>
      <c r="H8589" s="20" t="s">
        <v>102</v>
      </c>
      <c r="I8589" s="20" t="s">
        <v>222</v>
      </c>
      <c r="J8589" s="20" t="s">
        <v>104</v>
      </c>
      <c r="K8589" s="21"/>
      <c r="L8589" s="20" t="s">
        <v>104</v>
      </c>
      <c r="M8589" s="20" t="s">
        <v>75</v>
      </c>
      <c r="N8589" s="21"/>
      <c r="O8589" s="23">
        <v>0.12</v>
      </c>
    </row>
    <row r="8590" spans="1:15" x14ac:dyDescent="0.25">
      <c r="A8590" s="20" t="s">
        <v>117</v>
      </c>
      <c r="B8590" s="20" t="s">
        <v>803</v>
      </c>
      <c r="C8590" s="20" t="s">
        <v>111</v>
      </c>
      <c r="D8590" s="21"/>
      <c r="E8590" s="21"/>
      <c r="F8590" s="24">
        <v>1669.03</v>
      </c>
      <c r="G8590" s="23">
        <v>0.41</v>
      </c>
      <c r="H8590" s="20" t="s">
        <v>102</v>
      </c>
      <c r="I8590" s="20" t="s">
        <v>222</v>
      </c>
      <c r="J8590" s="20" t="s">
        <v>104</v>
      </c>
      <c r="K8590" s="21"/>
      <c r="L8590" s="20" t="s">
        <v>104</v>
      </c>
      <c r="M8590" s="20" t="s">
        <v>56</v>
      </c>
      <c r="N8590" s="23">
        <v>0.41</v>
      </c>
      <c r="O8590" s="23">
        <v>0.12</v>
      </c>
    </row>
    <row r="8591" spans="1:15" x14ac:dyDescent="0.25">
      <c r="A8591" s="20" t="s">
        <v>117</v>
      </c>
      <c r="B8591" s="20" t="s">
        <v>803</v>
      </c>
      <c r="C8591" s="20" t="s">
        <v>110</v>
      </c>
      <c r="D8591" s="20" t="s">
        <v>109</v>
      </c>
      <c r="E8591" s="25">
        <v>26</v>
      </c>
      <c r="F8591" s="24">
        <v>1963.96</v>
      </c>
      <c r="G8591" s="23">
        <v>0.48</v>
      </c>
      <c r="H8591" s="20" t="s">
        <v>102</v>
      </c>
      <c r="I8591" s="20" t="s">
        <v>222</v>
      </c>
      <c r="J8591" s="20" t="s">
        <v>104</v>
      </c>
      <c r="K8591" s="21"/>
      <c r="L8591" s="20" t="s">
        <v>104</v>
      </c>
      <c r="M8591" s="20" t="s">
        <v>55</v>
      </c>
      <c r="N8591" s="23">
        <v>0.09</v>
      </c>
      <c r="O8591" s="23">
        <v>0.12</v>
      </c>
    </row>
    <row r="8592" spans="1:15" x14ac:dyDescent="0.25">
      <c r="A8592" s="20" t="s">
        <v>117</v>
      </c>
      <c r="B8592" s="20" t="s">
        <v>803</v>
      </c>
      <c r="C8592" s="20" t="s">
        <v>101</v>
      </c>
      <c r="D8592" s="20" t="s">
        <v>6</v>
      </c>
      <c r="E8592" s="21"/>
      <c r="F8592" s="24">
        <v>5454.45</v>
      </c>
      <c r="G8592" s="23">
        <v>1.34</v>
      </c>
      <c r="H8592" s="20" t="s">
        <v>102</v>
      </c>
      <c r="I8592" s="20" t="s">
        <v>222</v>
      </c>
      <c r="J8592" s="20" t="s">
        <v>104</v>
      </c>
      <c r="K8592" s="21"/>
      <c r="L8592" s="20" t="s">
        <v>104</v>
      </c>
      <c r="M8592" s="20" t="s">
        <v>45</v>
      </c>
      <c r="N8592" s="23">
        <v>35.19</v>
      </c>
      <c r="O8592" s="23">
        <v>0.12</v>
      </c>
    </row>
    <row r="8593" spans="1:15" x14ac:dyDescent="0.25">
      <c r="A8593" s="20" t="s">
        <v>117</v>
      </c>
      <c r="B8593" s="20" t="s">
        <v>803</v>
      </c>
      <c r="C8593" s="20" t="s">
        <v>112</v>
      </c>
      <c r="D8593" s="20" t="s">
        <v>113</v>
      </c>
      <c r="E8593" s="25">
        <v>2</v>
      </c>
      <c r="F8593" s="23">
        <v>468.14</v>
      </c>
      <c r="G8593" s="23">
        <v>0.11</v>
      </c>
      <c r="H8593" s="20" t="s">
        <v>102</v>
      </c>
      <c r="I8593" s="20" t="s">
        <v>222</v>
      </c>
      <c r="J8593" s="20" t="s">
        <v>104</v>
      </c>
      <c r="K8593" s="21"/>
      <c r="L8593" s="20" t="s">
        <v>104</v>
      </c>
      <c r="M8593" s="20" t="s">
        <v>58</v>
      </c>
      <c r="N8593" s="23">
        <v>0.69</v>
      </c>
      <c r="O8593" s="23">
        <v>0.12</v>
      </c>
    </row>
    <row r="8594" spans="1:15" x14ac:dyDescent="0.25">
      <c r="A8594" s="20" t="s">
        <v>117</v>
      </c>
      <c r="B8594" s="20" t="s">
        <v>804</v>
      </c>
      <c r="C8594" s="20" t="s">
        <v>119</v>
      </c>
      <c r="D8594" s="20" t="s">
        <v>6</v>
      </c>
      <c r="E8594" s="21"/>
      <c r="F8594" s="24">
        <v>1012.39</v>
      </c>
      <c r="G8594" s="23">
        <v>0.97</v>
      </c>
      <c r="H8594" s="20" t="s">
        <v>102</v>
      </c>
      <c r="I8594" s="20" t="s">
        <v>129</v>
      </c>
      <c r="J8594" s="20" t="s">
        <v>104</v>
      </c>
      <c r="K8594" s="21"/>
      <c r="L8594" s="20" t="s">
        <v>104</v>
      </c>
      <c r="M8594" s="20" t="s">
        <v>45</v>
      </c>
      <c r="N8594" s="23">
        <v>32.65</v>
      </c>
      <c r="O8594" s="23">
        <v>0.23</v>
      </c>
    </row>
    <row r="8595" spans="1:15" x14ac:dyDescent="0.25">
      <c r="A8595" s="20" t="s">
        <v>117</v>
      </c>
      <c r="B8595" s="20" t="s">
        <v>804</v>
      </c>
      <c r="C8595" s="20" t="s">
        <v>7</v>
      </c>
      <c r="D8595" s="20" t="s">
        <v>10</v>
      </c>
      <c r="E8595" s="21"/>
      <c r="F8595" s="26">
        <v>649.20000000000005</v>
      </c>
      <c r="G8595" s="23">
        <v>0.62</v>
      </c>
      <c r="H8595" s="20" t="s">
        <v>102</v>
      </c>
      <c r="I8595" s="20" t="s">
        <v>129</v>
      </c>
      <c r="J8595" s="20" t="s">
        <v>104</v>
      </c>
      <c r="K8595" s="21"/>
      <c r="L8595" s="20" t="s">
        <v>104</v>
      </c>
      <c r="M8595" s="20" t="s">
        <v>48</v>
      </c>
      <c r="N8595" s="23">
        <v>0.62</v>
      </c>
      <c r="O8595" s="23">
        <v>0.23</v>
      </c>
    </row>
    <row r="8596" spans="1:15" x14ac:dyDescent="0.25">
      <c r="A8596" s="20" t="s">
        <v>117</v>
      </c>
      <c r="B8596" s="20" t="s">
        <v>804</v>
      </c>
      <c r="C8596" s="20" t="s">
        <v>105</v>
      </c>
      <c r="D8596" s="20" t="s">
        <v>106</v>
      </c>
      <c r="E8596" s="21"/>
      <c r="F8596" s="26">
        <v>114.1</v>
      </c>
      <c r="G8596" s="23">
        <v>0.11</v>
      </c>
      <c r="H8596" s="20" t="s">
        <v>102</v>
      </c>
      <c r="I8596" s="20" t="s">
        <v>129</v>
      </c>
      <c r="J8596" s="20" t="s">
        <v>104</v>
      </c>
      <c r="K8596" s="21"/>
      <c r="L8596" s="20" t="s">
        <v>104</v>
      </c>
      <c r="M8596" s="20" t="s">
        <v>82</v>
      </c>
      <c r="N8596" s="21"/>
      <c r="O8596" s="23">
        <v>0.23</v>
      </c>
    </row>
    <row r="8597" spans="1:15" x14ac:dyDescent="0.25">
      <c r="A8597" s="20" t="s">
        <v>117</v>
      </c>
      <c r="B8597" s="20" t="s">
        <v>804</v>
      </c>
      <c r="C8597" s="20" t="s">
        <v>107</v>
      </c>
      <c r="D8597" s="20" t="s">
        <v>106</v>
      </c>
      <c r="E8597" s="21"/>
      <c r="F8597" s="21"/>
      <c r="G8597" s="21"/>
      <c r="H8597" s="20" t="s">
        <v>102</v>
      </c>
      <c r="I8597" s="20" t="s">
        <v>129</v>
      </c>
      <c r="J8597" s="20" t="s">
        <v>104</v>
      </c>
      <c r="K8597" s="21"/>
      <c r="L8597" s="20" t="s">
        <v>104</v>
      </c>
      <c r="M8597" s="20" t="s">
        <v>65</v>
      </c>
      <c r="N8597" s="23">
        <v>0.84</v>
      </c>
      <c r="O8597" s="23">
        <v>0.23</v>
      </c>
    </row>
    <row r="8598" spans="1:15" x14ac:dyDescent="0.25">
      <c r="A8598" s="20" t="s">
        <v>117</v>
      </c>
      <c r="B8598" s="20" t="s">
        <v>804</v>
      </c>
      <c r="C8598" s="20" t="s">
        <v>108</v>
      </c>
      <c r="D8598" s="20" t="s">
        <v>106</v>
      </c>
      <c r="E8598" s="21"/>
      <c r="F8598" s="23">
        <v>394.74</v>
      </c>
      <c r="G8598" s="23">
        <v>0.38</v>
      </c>
      <c r="H8598" s="20" t="s">
        <v>102</v>
      </c>
      <c r="I8598" s="20" t="s">
        <v>129</v>
      </c>
      <c r="J8598" s="20" t="s">
        <v>104</v>
      </c>
      <c r="K8598" s="21"/>
      <c r="L8598" s="20" t="s">
        <v>104</v>
      </c>
      <c r="M8598" s="20" t="s">
        <v>64</v>
      </c>
      <c r="N8598" s="23">
        <v>23.22</v>
      </c>
      <c r="O8598" s="23">
        <v>0.23</v>
      </c>
    </row>
    <row r="8599" spans="1:15" x14ac:dyDescent="0.25">
      <c r="A8599" s="20" t="s">
        <v>117</v>
      </c>
      <c r="B8599" s="20" t="s">
        <v>804</v>
      </c>
      <c r="C8599" s="20" t="s">
        <v>54</v>
      </c>
      <c r="D8599" s="20" t="s">
        <v>109</v>
      </c>
      <c r="E8599" s="25">
        <v>20</v>
      </c>
      <c r="F8599" s="24">
        <v>2504.48</v>
      </c>
      <c r="G8599" s="23">
        <v>2.39</v>
      </c>
      <c r="H8599" s="20" t="s">
        <v>102</v>
      </c>
      <c r="I8599" s="20" t="s">
        <v>129</v>
      </c>
      <c r="J8599" s="20" t="s">
        <v>104</v>
      </c>
      <c r="K8599" s="21"/>
      <c r="L8599" s="20" t="s">
        <v>104</v>
      </c>
      <c r="M8599" s="20" t="s">
        <v>54</v>
      </c>
      <c r="N8599" s="23">
        <v>0.26</v>
      </c>
      <c r="O8599" s="23">
        <v>0.23</v>
      </c>
    </row>
    <row r="8600" spans="1:15" x14ac:dyDescent="0.25">
      <c r="A8600" s="20" t="s">
        <v>117</v>
      </c>
      <c r="B8600" s="20" t="s">
        <v>804</v>
      </c>
      <c r="C8600" s="20" t="s">
        <v>110</v>
      </c>
      <c r="D8600" s="20" t="s">
        <v>109</v>
      </c>
      <c r="E8600" s="25">
        <v>20</v>
      </c>
      <c r="F8600" s="23">
        <v>115.06</v>
      </c>
      <c r="G8600" s="23">
        <v>0.11</v>
      </c>
      <c r="H8600" s="20" t="s">
        <v>102</v>
      </c>
      <c r="I8600" s="20" t="s">
        <v>129</v>
      </c>
      <c r="J8600" s="20" t="s">
        <v>104</v>
      </c>
      <c r="K8600" s="21"/>
      <c r="L8600" s="20" t="s">
        <v>104</v>
      </c>
      <c r="M8600" s="20" t="s">
        <v>55</v>
      </c>
      <c r="N8600" s="23">
        <v>0.09</v>
      </c>
      <c r="O8600" s="23">
        <v>0.23</v>
      </c>
    </row>
    <row r="8601" spans="1:15" x14ac:dyDescent="0.25">
      <c r="A8601" s="20" t="s">
        <v>117</v>
      </c>
      <c r="B8601" s="20" t="s">
        <v>804</v>
      </c>
      <c r="C8601" s="20" t="s">
        <v>122</v>
      </c>
      <c r="D8601" s="20" t="s">
        <v>109</v>
      </c>
      <c r="E8601" s="25">
        <v>2</v>
      </c>
      <c r="F8601" s="23">
        <v>259.42</v>
      </c>
      <c r="G8601" s="23">
        <v>0.25</v>
      </c>
      <c r="H8601" s="20" t="s">
        <v>102</v>
      </c>
      <c r="I8601" s="20" t="s">
        <v>129</v>
      </c>
      <c r="J8601" s="20" t="s">
        <v>104</v>
      </c>
      <c r="K8601" s="21"/>
      <c r="L8601" s="20" t="s">
        <v>104</v>
      </c>
      <c r="M8601" s="20" t="s">
        <v>52</v>
      </c>
      <c r="N8601" s="23">
        <v>1.19</v>
      </c>
      <c r="O8601" s="23">
        <v>0.23</v>
      </c>
    </row>
    <row r="8602" spans="1:15" x14ac:dyDescent="0.25">
      <c r="A8602" s="20" t="s">
        <v>117</v>
      </c>
      <c r="B8602" s="20" t="s">
        <v>804</v>
      </c>
      <c r="C8602" s="20" t="s">
        <v>127</v>
      </c>
      <c r="D8602" s="20" t="s">
        <v>109</v>
      </c>
      <c r="E8602" s="25">
        <v>4</v>
      </c>
      <c r="F8602" s="23">
        <v>353.16</v>
      </c>
      <c r="G8602" s="23">
        <v>0.34</v>
      </c>
      <c r="H8602" s="20" t="s">
        <v>102</v>
      </c>
      <c r="I8602" s="20" t="s">
        <v>129</v>
      </c>
      <c r="J8602" s="20" t="s">
        <v>104</v>
      </c>
      <c r="K8602" s="21"/>
      <c r="L8602" s="20" t="s">
        <v>104</v>
      </c>
      <c r="M8602" s="20" t="s">
        <v>51</v>
      </c>
      <c r="N8602" s="23">
        <v>0.81</v>
      </c>
      <c r="O8602" s="23">
        <v>0.23</v>
      </c>
    </row>
    <row r="8603" spans="1:15" x14ac:dyDescent="0.25">
      <c r="A8603" s="20" t="s">
        <v>117</v>
      </c>
      <c r="B8603" s="20" t="s">
        <v>804</v>
      </c>
      <c r="C8603" s="20" t="s">
        <v>111</v>
      </c>
      <c r="D8603" s="21"/>
      <c r="E8603" s="21"/>
      <c r="F8603" s="23">
        <v>429.31</v>
      </c>
      <c r="G8603" s="23">
        <v>0.41</v>
      </c>
      <c r="H8603" s="20" t="s">
        <v>102</v>
      </c>
      <c r="I8603" s="20" t="s">
        <v>129</v>
      </c>
      <c r="J8603" s="20" t="s">
        <v>104</v>
      </c>
      <c r="K8603" s="21"/>
      <c r="L8603" s="20" t="s">
        <v>104</v>
      </c>
      <c r="M8603" s="20" t="s">
        <v>56</v>
      </c>
      <c r="N8603" s="23">
        <v>0.41</v>
      </c>
      <c r="O8603" s="23">
        <v>0.23</v>
      </c>
    </row>
    <row r="8604" spans="1:15" x14ac:dyDescent="0.25">
      <c r="A8604" s="20" t="s">
        <v>117</v>
      </c>
      <c r="B8604" s="20" t="s">
        <v>804</v>
      </c>
      <c r="C8604" s="20" t="s">
        <v>112</v>
      </c>
      <c r="D8604" s="20" t="s">
        <v>113</v>
      </c>
      <c r="E8604" s="25">
        <v>1</v>
      </c>
      <c r="F8604" s="23">
        <v>60.21</v>
      </c>
      <c r="G8604" s="23">
        <v>0.06</v>
      </c>
      <c r="H8604" s="20" t="s">
        <v>102</v>
      </c>
      <c r="I8604" s="20" t="s">
        <v>129</v>
      </c>
      <c r="J8604" s="20" t="s">
        <v>104</v>
      </c>
      <c r="K8604" s="21"/>
      <c r="L8604" s="20" t="s">
        <v>104</v>
      </c>
      <c r="M8604" s="20" t="s">
        <v>58</v>
      </c>
      <c r="N8604" s="23">
        <v>0.69</v>
      </c>
      <c r="O8604" s="23">
        <v>0.23</v>
      </c>
    </row>
    <row r="8605" spans="1:15" x14ac:dyDescent="0.25">
      <c r="A8605" s="20" t="s">
        <v>117</v>
      </c>
      <c r="B8605" s="20" t="s">
        <v>804</v>
      </c>
      <c r="C8605" s="20" t="s">
        <v>114</v>
      </c>
      <c r="D8605" s="21"/>
      <c r="E8605" s="21"/>
      <c r="F8605" s="24">
        <v>2984.23</v>
      </c>
      <c r="G8605" s="23">
        <v>2.85</v>
      </c>
      <c r="H8605" s="20" t="s">
        <v>102</v>
      </c>
      <c r="I8605" s="20" t="s">
        <v>129</v>
      </c>
      <c r="J8605" s="20" t="s">
        <v>104</v>
      </c>
      <c r="K8605" s="21"/>
      <c r="L8605" s="20" t="s">
        <v>104</v>
      </c>
      <c r="M8605" s="20" t="s">
        <v>69</v>
      </c>
      <c r="N8605" s="23">
        <v>2.85</v>
      </c>
      <c r="O8605" s="23">
        <v>0.23</v>
      </c>
    </row>
    <row r="8606" spans="1:15" x14ac:dyDescent="0.25">
      <c r="A8606" s="20" t="s">
        <v>117</v>
      </c>
      <c r="B8606" s="20" t="s">
        <v>804</v>
      </c>
      <c r="C8606" s="20" t="s">
        <v>121</v>
      </c>
      <c r="D8606" s="20" t="s">
        <v>106</v>
      </c>
      <c r="E8606" s="21"/>
      <c r="F8606" s="26">
        <v>512.29999999999995</v>
      </c>
      <c r="G8606" s="23">
        <v>0.49</v>
      </c>
      <c r="H8606" s="20" t="s">
        <v>102</v>
      </c>
      <c r="I8606" s="20" t="s">
        <v>129</v>
      </c>
      <c r="J8606" s="20" t="s">
        <v>104</v>
      </c>
      <c r="K8606" s="21"/>
      <c r="L8606" s="20" t="s">
        <v>104</v>
      </c>
      <c r="M8606" s="20" t="s">
        <v>74</v>
      </c>
      <c r="N8606" s="21"/>
      <c r="O8606" s="23">
        <v>0.23</v>
      </c>
    </row>
    <row r="8607" spans="1:15" x14ac:dyDescent="0.25">
      <c r="A8607" s="20" t="s">
        <v>117</v>
      </c>
      <c r="B8607" s="20" t="s">
        <v>804</v>
      </c>
      <c r="C8607" s="20" t="s">
        <v>115</v>
      </c>
      <c r="D8607" s="20" t="s">
        <v>106</v>
      </c>
      <c r="E8607" s="21"/>
      <c r="F8607" s="23">
        <v>35.74</v>
      </c>
      <c r="G8607" s="23">
        <v>0.03</v>
      </c>
      <c r="H8607" s="20" t="s">
        <v>102</v>
      </c>
      <c r="I8607" s="20" t="s">
        <v>129</v>
      </c>
      <c r="J8607" s="20" t="s">
        <v>104</v>
      </c>
      <c r="K8607" s="21"/>
      <c r="L8607" s="20" t="s">
        <v>104</v>
      </c>
      <c r="M8607" s="20" t="s">
        <v>75</v>
      </c>
      <c r="N8607" s="21"/>
      <c r="O8607" s="23">
        <v>0.23</v>
      </c>
    </row>
    <row r="8608" spans="1:15" x14ac:dyDescent="0.25">
      <c r="A8608" s="20" t="s">
        <v>117</v>
      </c>
      <c r="B8608" s="20" t="s">
        <v>805</v>
      </c>
      <c r="C8608" s="20" t="s">
        <v>7</v>
      </c>
      <c r="D8608" s="20" t="s">
        <v>10</v>
      </c>
      <c r="E8608" s="21"/>
      <c r="F8608" s="24">
        <v>3974.32</v>
      </c>
      <c r="G8608" s="23">
        <v>0.62</v>
      </c>
      <c r="H8608" s="20" t="s">
        <v>102</v>
      </c>
      <c r="I8608" s="20" t="s">
        <v>134</v>
      </c>
      <c r="J8608" s="20" t="s">
        <v>104</v>
      </c>
      <c r="K8608" s="21"/>
      <c r="L8608" s="20" t="s">
        <v>104</v>
      </c>
      <c r="M8608" s="20" t="s">
        <v>48</v>
      </c>
      <c r="N8608" s="23">
        <v>0.62</v>
      </c>
      <c r="O8608" s="23">
        <v>0.53</v>
      </c>
    </row>
    <row r="8609" spans="1:15" x14ac:dyDescent="0.25">
      <c r="A8609" s="20" t="s">
        <v>117</v>
      </c>
      <c r="B8609" s="20" t="s">
        <v>805</v>
      </c>
      <c r="C8609" s="20" t="s">
        <v>105</v>
      </c>
      <c r="D8609" s="20" t="s">
        <v>106</v>
      </c>
      <c r="E8609" s="21"/>
      <c r="F8609" s="23">
        <v>765.13</v>
      </c>
      <c r="G8609" s="23">
        <v>0.12</v>
      </c>
      <c r="H8609" s="20" t="s">
        <v>102</v>
      </c>
      <c r="I8609" s="20" t="s">
        <v>134</v>
      </c>
      <c r="J8609" s="20" t="s">
        <v>104</v>
      </c>
      <c r="K8609" s="21"/>
      <c r="L8609" s="20" t="s">
        <v>104</v>
      </c>
      <c r="M8609" s="20" t="s">
        <v>82</v>
      </c>
      <c r="N8609" s="21"/>
      <c r="O8609" s="23">
        <v>0.53</v>
      </c>
    </row>
    <row r="8610" spans="1:15" x14ac:dyDescent="0.25">
      <c r="A8610" s="20" t="s">
        <v>117</v>
      </c>
      <c r="B8610" s="20" t="s">
        <v>805</v>
      </c>
      <c r="C8610" s="20" t="s">
        <v>107</v>
      </c>
      <c r="D8610" s="20" t="s">
        <v>106</v>
      </c>
      <c r="E8610" s="21"/>
      <c r="F8610" s="24">
        <v>7226.81</v>
      </c>
      <c r="G8610" s="23">
        <v>1.1299999999999999</v>
      </c>
      <c r="H8610" s="20" t="s">
        <v>102</v>
      </c>
      <c r="I8610" s="20" t="s">
        <v>134</v>
      </c>
      <c r="J8610" s="20" t="s">
        <v>104</v>
      </c>
      <c r="K8610" s="21"/>
      <c r="L8610" s="20" t="s">
        <v>104</v>
      </c>
      <c r="M8610" s="20" t="s">
        <v>65</v>
      </c>
      <c r="N8610" s="23">
        <v>0.84</v>
      </c>
      <c r="O8610" s="23">
        <v>0.53</v>
      </c>
    </row>
    <row r="8611" spans="1:15" x14ac:dyDescent="0.25">
      <c r="A8611" s="20" t="s">
        <v>117</v>
      </c>
      <c r="B8611" s="20" t="s">
        <v>805</v>
      </c>
      <c r="C8611" s="20" t="s">
        <v>108</v>
      </c>
      <c r="D8611" s="20" t="s">
        <v>106</v>
      </c>
      <c r="E8611" s="21"/>
      <c r="F8611" s="24">
        <v>2600.64</v>
      </c>
      <c r="G8611" s="23">
        <v>0.41</v>
      </c>
      <c r="H8611" s="20" t="s">
        <v>102</v>
      </c>
      <c r="I8611" s="20" t="s">
        <v>134</v>
      </c>
      <c r="J8611" s="20" t="s">
        <v>104</v>
      </c>
      <c r="K8611" s="21"/>
      <c r="L8611" s="20" t="s">
        <v>104</v>
      </c>
      <c r="M8611" s="20" t="s">
        <v>64</v>
      </c>
      <c r="N8611" s="23">
        <v>23.22</v>
      </c>
      <c r="O8611" s="23">
        <v>0.53</v>
      </c>
    </row>
    <row r="8612" spans="1:15" x14ac:dyDescent="0.25">
      <c r="A8612" s="20" t="s">
        <v>117</v>
      </c>
      <c r="B8612" s="20" t="s">
        <v>805</v>
      </c>
      <c r="C8612" s="20" t="s">
        <v>54</v>
      </c>
      <c r="D8612" s="20" t="s">
        <v>109</v>
      </c>
      <c r="E8612" s="25">
        <v>26</v>
      </c>
      <c r="F8612" s="24">
        <v>13945.88</v>
      </c>
      <c r="G8612" s="23">
        <v>2.1800000000000002</v>
      </c>
      <c r="H8612" s="20" t="s">
        <v>102</v>
      </c>
      <c r="I8612" s="20" t="s">
        <v>134</v>
      </c>
      <c r="J8612" s="20" t="s">
        <v>104</v>
      </c>
      <c r="K8612" s="21"/>
      <c r="L8612" s="20" t="s">
        <v>104</v>
      </c>
      <c r="M8612" s="20" t="s">
        <v>54</v>
      </c>
      <c r="N8612" s="23">
        <v>0.26</v>
      </c>
      <c r="O8612" s="23">
        <v>0.53</v>
      </c>
    </row>
    <row r="8613" spans="1:15" x14ac:dyDescent="0.25">
      <c r="A8613" s="20" t="s">
        <v>117</v>
      </c>
      <c r="B8613" s="20" t="s">
        <v>805</v>
      </c>
      <c r="C8613" s="20" t="s">
        <v>127</v>
      </c>
      <c r="D8613" s="20" t="s">
        <v>109</v>
      </c>
      <c r="E8613" s="25">
        <v>2</v>
      </c>
      <c r="F8613" s="24">
        <v>1121.53</v>
      </c>
      <c r="G8613" s="23">
        <v>0.17</v>
      </c>
      <c r="H8613" s="20" t="s">
        <v>102</v>
      </c>
      <c r="I8613" s="20" t="s">
        <v>134</v>
      </c>
      <c r="J8613" s="20" t="s">
        <v>104</v>
      </c>
      <c r="K8613" s="21"/>
      <c r="L8613" s="20" t="s">
        <v>104</v>
      </c>
      <c r="M8613" s="20" t="s">
        <v>51</v>
      </c>
      <c r="N8613" s="23">
        <v>0.81</v>
      </c>
      <c r="O8613" s="23">
        <v>0.53</v>
      </c>
    </row>
    <row r="8614" spans="1:15" x14ac:dyDescent="0.25">
      <c r="A8614" s="20" t="s">
        <v>117</v>
      </c>
      <c r="B8614" s="20" t="s">
        <v>805</v>
      </c>
      <c r="C8614" s="20" t="s">
        <v>122</v>
      </c>
      <c r="D8614" s="20" t="s">
        <v>109</v>
      </c>
      <c r="E8614" s="25">
        <v>2</v>
      </c>
      <c r="F8614" s="24">
        <v>1647.67</v>
      </c>
      <c r="G8614" s="23">
        <v>0.26</v>
      </c>
      <c r="H8614" s="20" t="s">
        <v>102</v>
      </c>
      <c r="I8614" s="20" t="s">
        <v>134</v>
      </c>
      <c r="J8614" s="20" t="s">
        <v>104</v>
      </c>
      <c r="K8614" s="21"/>
      <c r="L8614" s="20" t="s">
        <v>104</v>
      </c>
      <c r="M8614" s="20" t="s">
        <v>52</v>
      </c>
      <c r="N8614" s="23">
        <v>1.19</v>
      </c>
      <c r="O8614" s="23">
        <v>0.53</v>
      </c>
    </row>
    <row r="8615" spans="1:15" x14ac:dyDescent="0.25">
      <c r="A8615" s="20" t="s">
        <v>117</v>
      </c>
      <c r="B8615" s="20" t="s">
        <v>805</v>
      </c>
      <c r="C8615" s="20" t="s">
        <v>112</v>
      </c>
      <c r="D8615" s="20" t="s">
        <v>113</v>
      </c>
      <c r="E8615" s="25">
        <v>4</v>
      </c>
      <c r="F8615" s="24">
        <v>1474.35</v>
      </c>
      <c r="G8615" s="23">
        <v>0.23</v>
      </c>
      <c r="H8615" s="20" t="s">
        <v>102</v>
      </c>
      <c r="I8615" s="20" t="s">
        <v>134</v>
      </c>
      <c r="J8615" s="20" t="s">
        <v>104</v>
      </c>
      <c r="K8615" s="21"/>
      <c r="L8615" s="20" t="s">
        <v>104</v>
      </c>
      <c r="M8615" s="20" t="s">
        <v>58</v>
      </c>
      <c r="N8615" s="23">
        <v>0.69</v>
      </c>
      <c r="O8615" s="23">
        <v>0.53</v>
      </c>
    </row>
    <row r="8616" spans="1:15" x14ac:dyDescent="0.25">
      <c r="A8616" s="20" t="s">
        <v>117</v>
      </c>
      <c r="B8616" s="20" t="s">
        <v>805</v>
      </c>
      <c r="C8616" s="20" t="s">
        <v>114</v>
      </c>
      <c r="D8616" s="21"/>
      <c r="E8616" s="21"/>
      <c r="F8616" s="24">
        <v>18269.07</v>
      </c>
      <c r="G8616" s="23">
        <v>2.85</v>
      </c>
      <c r="H8616" s="20" t="s">
        <v>102</v>
      </c>
      <c r="I8616" s="20" t="s">
        <v>134</v>
      </c>
      <c r="J8616" s="20" t="s">
        <v>104</v>
      </c>
      <c r="K8616" s="21"/>
      <c r="L8616" s="20" t="s">
        <v>104</v>
      </c>
      <c r="M8616" s="20" t="s">
        <v>69</v>
      </c>
      <c r="N8616" s="23">
        <v>2.85</v>
      </c>
      <c r="O8616" s="23">
        <v>0.53</v>
      </c>
    </row>
    <row r="8617" spans="1:15" x14ac:dyDescent="0.25">
      <c r="A8617" s="20" t="s">
        <v>117</v>
      </c>
      <c r="B8617" s="20" t="s">
        <v>805</v>
      </c>
      <c r="C8617" s="20" t="s">
        <v>121</v>
      </c>
      <c r="D8617" s="20" t="s">
        <v>106</v>
      </c>
      <c r="E8617" s="21"/>
      <c r="F8617" s="24">
        <v>3628.85</v>
      </c>
      <c r="G8617" s="23">
        <v>0.56999999999999995</v>
      </c>
      <c r="H8617" s="20" t="s">
        <v>102</v>
      </c>
      <c r="I8617" s="20" t="s">
        <v>134</v>
      </c>
      <c r="J8617" s="20" t="s">
        <v>104</v>
      </c>
      <c r="K8617" s="21"/>
      <c r="L8617" s="20" t="s">
        <v>104</v>
      </c>
      <c r="M8617" s="20" t="s">
        <v>74</v>
      </c>
      <c r="N8617" s="21"/>
      <c r="O8617" s="23">
        <v>0.53</v>
      </c>
    </row>
    <row r="8618" spans="1:15" x14ac:dyDescent="0.25">
      <c r="A8618" s="20" t="s">
        <v>117</v>
      </c>
      <c r="B8618" s="20" t="s">
        <v>805</v>
      </c>
      <c r="C8618" s="20" t="s">
        <v>115</v>
      </c>
      <c r="D8618" s="20" t="s">
        <v>106</v>
      </c>
      <c r="E8618" s="21"/>
      <c r="F8618" s="23">
        <v>75.48</v>
      </c>
      <c r="G8618" s="23">
        <v>0.01</v>
      </c>
      <c r="H8618" s="20" t="s">
        <v>102</v>
      </c>
      <c r="I8618" s="20" t="s">
        <v>134</v>
      </c>
      <c r="J8618" s="20" t="s">
        <v>104</v>
      </c>
      <c r="K8618" s="21"/>
      <c r="L8618" s="20" t="s">
        <v>104</v>
      </c>
      <c r="M8618" s="20" t="s">
        <v>75</v>
      </c>
      <c r="N8618" s="21"/>
      <c r="O8618" s="23">
        <v>0.53</v>
      </c>
    </row>
    <row r="8619" spans="1:15" x14ac:dyDescent="0.25">
      <c r="A8619" s="20" t="s">
        <v>117</v>
      </c>
      <c r="B8619" s="20" t="s">
        <v>805</v>
      </c>
      <c r="C8619" s="20" t="s">
        <v>119</v>
      </c>
      <c r="D8619" s="20" t="s">
        <v>6</v>
      </c>
      <c r="E8619" s="21"/>
      <c r="F8619" s="24">
        <v>7739.87</v>
      </c>
      <c r="G8619" s="23">
        <v>1.21</v>
      </c>
      <c r="H8619" s="20" t="s">
        <v>102</v>
      </c>
      <c r="I8619" s="20" t="s">
        <v>134</v>
      </c>
      <c r="J8619" s="20" t="s">
        <v>104</v>
      </c>
      <c r="K8619" s="21"/>
      <c r="L8619" s="20" t="s">
        <v>104</v>
      </c>
      <c r="M8619" s="20" t="s">
        <v>45</v>
      </c>
      <c r="N8619" s="23">
        <v>32.65</v>
      </c>
      <c r="O8619" s="23">
        <v>0.53</v>
      </c>
    </row>
    <row r="8620" spans="1:15" x14ac:dyDescent="0.25">
      <c r="A8620" s="20" t="s">
        <v>117</v>
      </c>
      <c r="B8620" s="20" t="s">
        <v>805</v>
      </c>
      <c r="C8620" s="20" t="s">
        <v>111</v>
      </c>
      <c r="D8620" s="21"/>
      <c r="E8620" s="21"/>
      <c r="F8620" s="24">
        <v>2628.18</v>
      </c>
      <c r="G8620" s="23">
        <v>0.41</v>
      </c>
      <c r="H8620" s="20" t="s">
        <v>102</v>
      </c>
      <c r="I8620" s="20" t="s">
        <v>134</v>
      </c>
      <c r="J8620" s="20" t="s">
        <v>104</v>
      </c>
      <c r="K8620" s="21"/>
      <c r="L8620" s="20" t="s">
        <v>104</v>
      </c>
      <c r="M8620" s="20" t="s">
        <v>56</v>
      </c>
      <c r="N8620" s="23">
        <v>0.41</v>
      </c>
      <c r="O8620" s="23">
        <v>0.53</v>
      </c>
    </row>
    <row r="8621" spans="1:15" x14ac:dyDescent="0.25">
      <c r="A8621" s="20" t="s">
        <v>117</v>
      </c>
      <c r="B8621" s="20" t="s">
        <v>805</v>
      </c>
      <c r="C8621" s="20" t="s">
        <v>55</v>
      </c>
      <c r="D8621" s="20" t="s">
        <v>109</v>
      </c>
      <c r="E8621" s="25">
        <v>26</v>
      </c>
      <c r="F8621" s="24">
        <v>1407.12</v>
      </c>
      <c r="G8621" s="23">
        <v>0.22</v>
      </c>
      <c r="H8621" s="20" t="s">
        <v>102</v>
      </c>
      <c r="I8621" s="20" t="s">
        <v>134</v>
      </c>
      <c r="J8621" s="20" t="s">
        <v>104</v>
      </c>
      <c r="K8621" s="21"/>
      <c r="L8621" s="20" t="s">
        <v>104</v>
      </c>
      <c r="M8621" s="20" t="s">
        <v>55</v>
      </c>
      <c r="N8621" s="23">
        <v>0.02</v>
      </c>
      <c r="O8621" s="23">
        <v>0.53</v>
      </c>
    </row>
    <row r="8622" spans="1:15" x14ac:dyDescent="0.25">
      <c r="A8622" s="20" t="s">
        <v>117</v>
      </c>
      <c r="B8622" s="20" t="s">
        <v>806</v>
      </c>
      <c r="C8622" s="20" t="s">
        <v>7</v>
      </c>
      <c r="D8622" s="20" t="s">
        <v>10</v>
      </c>
      <c r="E8622" s="21"/>
      <c r="F8622" s="24">
        <v>1727.13</v>
      </c>
      <c r="G8622" s="23">
        <v>0.62</v>
      </c>
      <c r="H8622" s="20" t="s">
        <v>102</v>
      </c>
      <c r="I8622" s="20" t="s">
        <v>134</v>
      </c>
      <c r="J8622" s="20" t="s">
        <v>104</v>
      </c>
      <c r="K8622" s="21"/>
      <c r="L8622" s="20" t="s">
        <v>104</v>
      </c>
      <c r="M8622" s="20" t="s">
        <v>48</v>
      </c>
      <c r="N8622" s="23">
        <v>0.62</v>
      </c>
      <c r="O8622" s="23">
        <v>0.53</v>
      </c>
    </row>
    <row r="8623" spans="1:15" x14ac:dyDescent="0.25">
      <c r="A8623" s="20" t="s">
        <v>117</v>
      </c>
      <c r="B8623" s="20" t="s">
        <v>806</v>
      </c>
      <c r="C8623" s="20" t="s">
        <v>105</v>
      </c>
      <c r="D8623" s="20" t="s">
        <v>106</v>
      </c>
      <c r="E8623" s="21"/>
      <c r="F8623" s="23">
        <v>335.99</v>
      </c>
      <c r="G8623" s="23">
        <v>0.12</v>
      </c>
      <c r="H8623" s="20" t="s">
        <v>102</v>
      </c>
      <c r="I8623" s="20" t="s">
        <v>134</v>
      </c>
      <c r="J8623" s="20" t="s">
        <v>104</v>
      </c>
      <c r="K8623" s="21"/>
      <c r="L8623" s="20" t="s">
        <v>104</v>
      </c>
      <c r="M8623" s="20" t="s">
        <v>82</v>
      </c>
      <c r="N8623" s="21"/>
      <c r="O8623" s="23">
        <v>0.53</v>
      </c>
    </row>
    <row r="8624" spans="1:15" x14ac:dyDescent="0.25">
      <c r="A8624" s="20" t="s">
        <v>117</v>
      </c>
      <c r="B8624" s="20" t="s">
        <v>806</v>
      </c>
      <c r="C8624" s="20" t="s">
        <v>107</v>
      </c>
      <c r="D8624" s="20" t="s">
        <v>106</v>
      </c>
      <c r="E8624" s="21"/>
      <c r="F8624" s="24">
        <v>2954.07</v>
      </c>
      <c r="G8624" s="23">
        <v>1.06</v>
      </c>
      <c r="H8624" s="20" t="s">
        <v>102</v>
      </c>
      <c r="I8624" s="20" t="s">
        <v>134</v>
      </c>
      <c r="J8624" s="20" t="s">
        <v>104</v>
      </c>
      <c r="K8624" s="21"/>
      <c r="L8624" s="20" t="s">
        <v>104</v>
      </c>
      <c r="M8624" s="20" t="s">
        <v>65</v>
      </c>
      <c r="N8624" s="23">
        <v>0.84</v>
      </c>
      <c r="O8624" s="23">
        <v>0.53</v>
      </c>
    </row>
    <row r="8625" spans="1:15" x14ac:dyDescent="0.25">
      <c r="A8625" s="20" t="s">
        <v>117</v>
      </c>
      <c r="B8625" s="20" t="s">
        <v>806</v>
      </c>
      <c r="C8625" s="20" t="s">
        <v>108</v>
      </c>
      <c r="D8625" s="20" t="s">
        <v>106</v>
      </c>
      <c r="E8625" s="21"/>
      <c r="F8625" s="22">
        <v>1393.2</v>
      </c>
      <c r="G8625" s="26">
        <v>0.5</v>
      </c>
      <c r="H8625" s="20" t="s">
        <v>102</v>
      </c>
      <c r="I8625" s="20" t="s">
        <v>134</v>
      </c>
      <c r="J8625" s="20" t="s">
        <v>104</v>
      </c>
      <c r="K8625" s="21"/>
      <c r="L8625" s="20" t="s">
        <v>104</v>
      </c>
      <c r="M8625" s="20" t="s">
        <v>64</v>
      </c>
      <c r="N8625" s="23">
        <v>23.22</v>
      </c>
      <c r="O8625" s="23">
        <v>0.53</v>
      </c>
    </row>
    <row r="8626" spans="1:15" x14ac:dyDescent="0.25">
      <c r="A8626" s="20" t="s">
        <v>117</v>
      </c>
      <c r="B8626" s="20" t="s">
        <v>806</v>
      </c>
      <c r="C8626" s="20" t="s">
        <v>49</v>
      </c>
      <c r="D8626" s="20" t="s">
        <v>109</v>
      </c>
      <c r="E8626" s="25">
        <v>9</v>
      </c>
      <c r="F8626" s="24">
        <v>2544.39</v>
      </c>
      <c r="G8626" s="23">
        <v>0.91</v>
      </c>
      <c r="H8626" s="20" t="s">
        <v>102</v>
      </c>
      <c r="I8626" s="20" t="s">
        <v>134</v>
      </c>
      <c r="J8626" s="20" t="s">
        <v>104</v>
      </c>
      <c r="K8626" s="21"/>
      <c r="L8626" s="20" t="s">
        <v>104</v>
      </c>
      <c r="M8626" s="20" t="s">
        <v>49</v>
      </c>
      <c r="N8626" s="23">
        <v>0.85</v>
      </c>
      <c r="O8626" s="23">
        <v>0.53</v>
      </c>
    </row>
    <row r="8627" spans="1:15" x14ac:dyDescent="0.25">
      <c r="A8627" s="20" t="s">
        <v>117</v>
      </c>
      <c r="B8627" s="20" t="s">
        <v>806</v>
      </c>
      <c r="C8627" s="20" t="s">
        <v>114</v>
      </c>
      <c r="D8627" s="21"/>
      <c r="E8627" s="21"/>
      <c r="F8627" s="24">
        <v>7939.24</v>
      </c>
      <c r="G8627" s="23">
        <v>2.85</v>
      </c>
      <c r="H8627" s="20" t="s">
        <v>102</v>
      </c>
      <c r="I8627" s="20" t="s">
        <v>134</v>
      </c>
      <c r="J8627" s="20" t="s">
        <v>104</v>
      </c>
      <c r="K8627" s="21"/>
      <c r="L8627" s="20" t="s">
        <v>104</v>
      </c>
      <c r="M8627" s="20" t="s">
        <v>69</v>
      </c>
      <c r="N8627" s="23">
        <v>2.85</v>
      </c>
      <c r="O8627" s="23">
        <v>0.53</v>
      </c>
    </row>
    <row r="8628" spans="1:15" x14ac:dyDescent="0.25">
      <c r="A8628" s="20" t="s">
        <v>117</v>
      </c>
      <c r="B8628" s="20" t="s">
        <v>806</v>
      </c>
      <c r="C8628" s="20" t="s">
        <v>121</v>
      </c>
      <c r="D8628" s="20" t="s">
        <v>106</v>
      </c>
      <c r="E8628" s="21"/>
      <c r="F8628" s="24">
        <v>1657.49</v>
      </c>
      <c r="G8628" s="23">
        <v>0.59</v>
      </c>
      <c r="H8628" s="20" t="s">
        <v>102</v>
      </c>
      <c r="I8628" s="20" t="s">
        <v>134</v>
      </c>
      <c r="J8628" s="20" t="s">
        <v>104</v>
      </c>
      <c r="K8628" s="21"/>
      <c r="L8628" s="20" t="s">
        <v>104</v>
      </c>
      <c r="M8628" s="20" t="s">
        <v>74</v>
      </c>
      <c r="N8628" s="21"/>
      <c r="O8628" s="23">
        <v>0.53</v>
      </c>
    </row>
    <row r="8629" spans="1:15" x14ac:dyDescent="0.25">
      <c r="A8629" s="20" t="s">
        <v>117</v>
      </c>
      <c r="B8629" s="20" t="s">
        <v>806</v>
      </c>
      <c r="C8629" s="20" t="s">
        <v>115</v>
      </c>
      <c r="D8629" s="20" t="s">
        <v>106</v>
      </c>
      <c r="E8629" s="21"/>
      <c r="F8629" s="26">
        <v>186.4</v>
      </c>
      <c r="G8629" s="23">
        <v>7.0000000000000007E-2</v>
      </c>
      <c r="H8629" s="20" t="s">
        <v>102</v>
      </c>
      <c r="I8629" s="20" t="s">
        <v>134</v>
      </c>
      <c r="J8629" s="20" t="s">
        <v>104</v>
      </c>
      <c r="K8629" s="21"/>
      <c r="L8629" s="20" t="s">
        <v>104</v>
      </c>
      <c r="M8629" s="20" t="s">
        <v>75</v>
      </c>
      <c r="N8629" s="21"/>
      <c r="O8629" s="23">
        <v>0.53</v>
      </c>
    </row>
    <row r="8630" spans="1:15" x14ac:dyDescent="0.25">
      <c r="A8630" s="20" t="s">
        <v>117</v>
      </c>
      <c r="B8630" s="20" t="s">
        <v>806</v>
      </c>
      <c r="C8630" s="20" t="s">
        <v>54</v>
      </c>
      <c r="D8630" s="20" t="s">
        <v>109</v>
      </c>
      <c r="E8630" s="25">
        <v>20</v>
      </c>
      <c r="F8630" s="22">
        <v>4014.4</v>
      </c>
      <c r="G8630" s="23">
        <v>1.44</v>
      </c>
      <c r="H8630" s="20" t="s">
        <v>102</v>
      </c>
      <c r="I8630" s="20" t="s">
        <v>134</v>
      </c>
      <c r="J8630" s="20" t="s">
        <v>104</v>
      </c>
      <c r="K8630" s="21"/>
      <c r="L8630" s="20" t="s">
        <v>104</v>
      </c>
      <c r="M8630" s="20" t="s">
        <v>54</v>
      </c>
      <c r="N8630" s="23">
        <v>0.26</v>
      </c>
      <c r="O8630" s="23">
        <v>0.53</v>
      </c>
    </row>
    <row r="8631" spans="1:15" x14ac:dyDescent="0.25">
      <c r="A8631" s="20" t="s">
        <v>117</v>
      </c>
      <c r="B8631" s="20" t="s">
        <v>806</v>
      </c>
      <c r="C8631" s="20" t="s">
        <v>112</v>
      </c>
      <c r="D8631" s="20" t="s">
        <v>113</v>
      </c>
      <c r="E8631" s="25">
        <v>2</v>
      </c>
      <c r="F8631" s="23">
        <v>320.36</v>
      </c>
      <c r="G8631" s="23">
        <v>0.12</v>
      </c>
      <c r="H8631" s="20" t="s">
        <v>102</v>
      </c>
      <c r="I8631" s="20" t="s">
        <v>134</v>
      </c>
      <c r="J8631" s="20" t="s">
        <v>104</v>
      </c>
      <c r="K8631" s="21"/>
      <c r="L8631" s="20" t="s">
        <v>104</v>
      </c>
      <c r="M8631" s="20" t="s">
        <v>58</v>
      </c>
      <c r="N8631" s="23">
        <v>0.69</v>
      </c>
      <c r="O8631" s="23">
        <v>0.53</v>
      </c>
    </row>
    <row r="8632" spans="1:15" x14ac:dyDescent="0.25">
      <c r="A8632" s="20" t="s">
        <v>117</v>
      </c>
      <c r="B8632" s="20" t="s">
        <v>806</v>
      </c>
      <c r="C8632" s="20" t="s">
        <v>119</v>
      </c>
      <c r="D8632" s="20" t="s">
        <v>6</v>
      </c>
      <c r="E8632" s="21"/>
      <c r="F8632" s="24">
        <v>3559.69</v>
      </c>
      <c r="G8632" s="23">
        <v>1.28</v>
      </c>
      <c r="H8632" s="20" t="s">
        <v>102</v>
      </c>
      <c r="I8632" s="20" t="s">
        <v>134</v>
      </c>
      <c r="J8632" s="20" t="s">
        <v>104</v>
      </c>
      <c r="K8632" s="21"/>
      <c r="L8632" s="20" t="s">
        <v>104</v>
      </c>
      <c r="M8632" s="20" t="s">
        <v>45</v>
      </c>
      <c r="N8632" s="23">
        <v>32.65</v>
      </c>
      <c r="O8632" s="23">
        <v>0.53</v>
      </c>
    </row>
    <row r="8633" spans="1:15" x14ac:dyDescent="0.25">
      <c r="A8633" s="20" t="s">
        <v>117</v>
      </c>
      <c r="B8633" s="20" t="s">
        <v>806</v>
      </c>
      <c r="C8633" s="20" t="s">
        <v>111</v>
      </c>
      <c r="D8633" s="21"/>
      <c r="E8633" s="21"/>
      <c r="F8633" s="24">
        <v>1142.1400000000001</v>
      </c>
      <c r="G8633" s="23">
        <v>0.41</v>
      </c>
      <c r="H8633" s="20" t="s">
        <v>102</v>
      </c>
      <c r="I8633" s="20" t="s">
        <v>134</v>
      </c>
      <c r="J8633" s="20" t="s">
        <v>104</v>
      </c>
      <c r="K8633" s="21"/>
      <c r="L8633" s="20" t="s">
        <v>104</v>
      </c>
      <c r="M8633" s="20" t="s">
        <v>56</v>
      </c>
      <c r="N8633" s="23">
        <v>0.41</v>
      </c>
      <c r="O8633" s="23">
        <v>0.53</v>
      </c>
    </row>
    <row r="8634" spans="1:15" x14ac:dyDescent="0.25">
      <c r="A8634" s="20" t="s">
        <v>117</v>
      </c>
      <c r="B8634" s="20" t="s">
        <v>806</v>
      </c>
      <c r="C8634" s="20" t="s">
        <v>55</v>
      </c>
      <c r="D8634" s="20" t="s">
        <v>109</v>
      </c>
      <c r="E8634" s="25">
        <v>20</v>
      </c>
      <c r="F8634" s="25">
        <v>708</v>
      </c>
      <c r="G8634" s="23">
        <v>0.25</v>
      </c>
      <c r="H8634" s="20" t="s">
        <v>102</v>
      </c>
      <c r="I8634" s="20" t="s">
        <v>134</v>
      </c>
      <c r="J8634" s="20" t="s">
        <v>104</v>
      </c>
      <c r="K8634" s="21"/>
      <c r="L8634" s="20" t="s">
        <v>104</v>
      </c>
      <c r="M8634" s="20" t="s">
        <v>55</v>
      </c>
      <c r="N8634" s="23">
        <v>0.02</v>
      </c>
      <c r="O8634" s="23">
        <v>0.53</v>
      </c>
    </row>
    <row r="8635" spans="1:15" x14ac:dyDescent="0.25">
      <c r="A8635" s="20" t="s">
        <v>117</v>
      </c>
      <c r="B8635" s="20" t="s">
        <v>807</v>
      </c>
      <c r="C8635" s="20" t="s">
        <v>7</v>
      </c>
      <c r="D8635" s="20" t="s">
        <v>10</v>
      </c>
      <c r="E8635" s="21"/>
      <c r="F8635" s="24">
        <v>2511.37</v>
      </c>
      <c r="G8635" s="23">
        <v>0.62</v>
      </c>
      <c r="H8635" s="20" t="s">
        <v>102</v>
      </c>
      <c r="I8635" s="20" t="s">
        <v>155</v>
      </c>
      <c r="J8635" s="20" t="s">
        <v>104</v>
      </c>
      <c r="K8635" s="21"/>
      <c r="L8635" s="20" t="s">
        <v>104</v>
      </c>
      <c r="M8635" s="20" t="s">
        <v>48</v>
      </c>
      <c r="N8635" s="23">
        <v>0.62</v>
      </c>
      <c r="O8635" s="23">
        <v>0.54</v>
      </c>
    </row>
    <row r="8636" spans="1:15" x14ac:dyDescent="0.25">
      <c r="A8636" s="20" t="s">
        <v>117</v>
      </c>
      <c r="B8636" s="20" t="s">
        <v>807</v>
      </c>
      <c r="C8636" s="20" t="s">
        <v>105</v>
      </c>
      <c r="D8636" s="20" t="s">
        <v>106</v>
      </c>
      <c r="E8636" s="21"/>
      <c r="F8636" s="26">
        <v>488.7</v>
      </c>
      <c r="G8636" s="23">
        <v>0.12</v>
      </c>
      <c r="H8636" s="20" t="s">
        <v>102</v>
      </c>
      <c r="I8636" s="20" t="s">
        <v>155</v>
      </c>
      <c r="J8636" s="20" t="s">
        <v>104</v>
      </c>
      <c r="K8636" s="21"/>
      <c r="L8636" s="20" t="s">
        <v>104</v>
      </c>
      <c r="M8636" s="20" t="s">
        <v>82</v>
      </c>
      <c r="N8636" s="21"/>
      <c r="O8636" s="23">
        <v>0.54</v>
      </c>
    </row>
    <row r="8637" spans="1:15" x14ac:dyDescent="0.25">
      <c r="A8637" s="20" t="s">
        <v>117</v>
      </c>
      <c r="B8637" s="20" t="s">
        <v>807</v>
      </c>
      <c r="C8637" s="20" t="s">
        <v>107</v>
      </c>
      <c r="D8637" s="20" t="s">
        <v>106</v>
      </c>
      <c r="E8637" s="21"/>
      <c r="F8637" s="24">
        <v>4630.66</v>
      </c>
      <c r="G8637" s="23">
        <v>1.1399999999999999</v>
      </c>
      <c r="H8637" s="20" t="s">
        <v>102</v>
      </c>
      <c r="I8637" s="20" t="s">
        <v>155</v>
      </c>
      <c r="J8637" s="20" t="s">
        <v>104</v>
      </c>
      <c r="K8637" s="21"/>
      <c r="L8637" s="20" t="s">
        <v>104</v>
      </c>
      <c r="M8637" s="20" t="s">
        <v>65</v>
      </c>
      <c r="N8637" s="23">
        <v>0.84</v>
      </c>
      <c r="O8637" s="23">
        <v>0.54</v>
      </c>
    </row>
    <row r="8638" spans="1:15" x14ac:dyDescent="0.25">
      <c r="A8638" s="20" t="s">
        <v>117</v>
      </c>
      <c r="B8638" s="20" t="s">
        <v>807</v>
      </c>
      <c r="C8638" s="20" t="s">
        <v>108</v>
      </c>
      <c r="D8638" s="20" t="s">
        <v>106</v>
      </c>
      <c r="E8638" s="21"/>
      <c r="F8638" s="24">
        <v>1811.16</v>
      </c>
      <c r="G8638" s="23">
        <v>0.45</v>
      </c>
      <c r="H8638" s="20" t="s">
        <v>102</v>
      </c>
      <c r="I8638" s="20" t="s">
        <v>155</v>
      </c>
      <c r="J8638" s="20" t="s">
        <v>104</v>
      </c>
      <c r="K8638" s="21"/>
      <c r="L8638" s="20" t="s">
        <v>104</v>
      </c>
      <c r="M8638" s="20" t="s">
        <v>64</v>
      </c>
      <c r="N8638" s="23">
        <v>23.22</v>
      </c>
      <c r="O8638" s="23">
        <v>0.54</v>
      </c>
    </row>
    <row r="8639" spans="1:15" x14ac:dyDescent="0.25">
      <c r="A8639" s="20" t="s">
        <v>117</v>
      </c>
      <c r="B8639" s="20" t="s">
        <v>807</v>
      </c>
      <c r="C8639" s="20" t="s">
        <v>54</v>
      </c>
      <c r="D8639" s="20" t="s">
        <v>109</v>
      </c>
      <c r="E8639" s="25">
        <v>26</v>
      </c>
      <c r="F8639" s="27">
        <v>5070</v>
      </c>
      <c r="G8639" s="23">
        <v>1.25</v>
      </c>
      <c r="H8639" s="20" t="s">
        <v>102</v>
      </c>
      <c r="I8639" s="20" t="s">
        <v>155</v>
      </c>
      <c r="J8639" s="20" t="s">
        <v>104</v>
      </c>
      <c r="K8639" s="21"/>
      <c r="L8639" s="20" t="s">
        <v>104</v>
      </c>
      <c r="M8639" s="20" t="s">
        <v>54</v>
      </c>
      <c r="N8639" s="23">
        <v>0.26</v>
      </c>
      <c r="O8639" s="23">
        <v>0.54</v>
      </c>
    </row>
    <row r="8640" spans="1:15" x14ac:dyDescent="0.25">
      <c r="A8640" s="20" t="s">
        <v>117</v>
      </c>
      <c r="B8640" s="20" t="s">
        <v>807</v>
      </c>
      <c r="C8640" s="20" t="s">
        <v>49</v>
      </c>
      <c r="D8640" s="20" t="s">
        <v>109</v>
      </c>
      <c r="E8640" s="25">
        <v>9</v>
      </c>
      <c r="F8640" s="24">
        <v>3437.14</v>
      </c>
      <c r="G8640" s="23">
        <v>0.85</v>
      </c>
      <c r="H8640" s="20" t="s">
        <v>102</v>
      </c>
      <c r="I8640" s="20" t="s">
        <v>155</v>
      </c>
      <c r="J8640" s="20" t="s">
        <v>104</v>
      </c>
      <c r="K8640" s="21"/>
      <c r="L8640" s="20" t="s">
        <v>104</v>
      </c>
      <c r="M8640" s="20" t="s">
        <v>49</v>
      </c>
      <c r="N8640" s="23">
        <v>0.85</v>
      </c>
      <c r="O8640" s="23">
        <v>0.54</v>
      </c>
    </row>
    <row r="8641" spans="1:15" x14ac:dyDescent="0.25">
      <c r="A8641" s="20" t="s">
        <v>117</v>
      </c>
      <c r="B8641" s="20" t="s">
        <v>807</v>
      </c>
      <c r="C8641" s="20" t="s">
        <v>112</v>
      </c>
      <c r="D8641" s="20" t="s">
        <v>113</v>
      </c>
      <c r="E8641" s="25">
        <v>4</v>
      </c>
      <c r="F8641" s="23">
        <v>931.64</v>
      </c>
      <c r="G8641" s="23">
        <v>0.23</v>
      </c>
      <c r="H8641" s="20" t="s">
        <v>102</v>
      </c>
      <c r="I8641" s="20" t="s">
        <v>155</v>
      </c>
      <c r="J8641" s="20" t="s">
        <v>104</v>
      </c>
      <c r="K8641" s="21"/>
      <c r="L8641" s="20" t="s">
        <v>104</v>
      </c>
      <c r="M8641" s="20" t="s">
        <v>58</v>
      </c>
      <c r="N8641" s="23">
        <v>0.69</v>
      </c>
      <c r="O8641" s="23">
        <v>0.54</v>
      </c>
    </row>
    <row r="8642" spans="1:15" x14ac:dyDescent="0.25">
      <c r="A8642" s="20" t="s">
        <v>117</v>
      </c>
      <c r="B8642" s="20" t="s">
        <v>807</v>
      </c>
      <c r="C8642" s="20" t="s">
        <v>114</v>
      </c>
      <c r="D8642" s="21"/>
      <c r="E8642" s="21"/>
      <c r="F8642" s="24">
        <v>11544.21</v>
      </c>
      <c r="G8642" s="23">
        <v>2.85</v>
      </c>
      <c r="H8642" s="20" t="s">
        <v>102</v>
      </c>
      <c r="I8642" s="20" t="s">
        <v>155</v>
      </c>
      <c r="J8642" s="20" t="s">
        <v>104</v>
      </c>
      <c r="K8642" s="21"/>
      <c r="L8642" s="20" t="s">
        <v>104</v>
      </c>
      <c r="M8642" s="20" t="s">
        <v>69</v>
      </c>
      <c r="N8642" s="23">
        <v>2.85</v>
      </c>
      <c r="O8642" s="23">
        <v>0.54</v>
      </c>
    </row>
    <row r="8643" spans="1:15" x14ac:dyDescent="0.25">
      <c r="A8643" s="20" t="s">
        <v>117</v>
      </c>
      <c r="B8643" s="20" t="s">
        <v>807</v>
      </c>
      <c r="C8643" s="20" t="s">
        <v>121</v>
      </c>
      <c r="D8643" s="20" t="s">
        <v>106</v>
      </c>
      <c r="E8643" s="21"/>
      <c r="F8643" s="24">
        <v>2412.25</v>
      </c>
      <c r="G8643" s="26">
        <v>0.6</v>
      </c>
      <c r="H8643" s="20" t="s">
        <v>102</v>
      </c>
      <c r="I8643" s="20" t="s">
        <v>155</v>
      </c>
      <c r="J8643" s="20" t="s">
        <v>104</v>
      </c>
      <c r="K8643" s="21"/>
      <c r="L8643" s="20" t="s">
        <v>104</v>
      </c>
      <c r="M8643" s="20" t="s">
        <v>74</v>
      </c>
      <c r="N8643" s="21"/>
      <c r="O8643" s="23">
        <v>0.54</v>
      </c>
    </row>
    <row r="8644" spans="1:15" x14ac:dyDescent="0.25">
      <c r="A8644" s="20" t="s">
        <v>117</v>
      </c>
      <c r="B8644" s="20" t="s">
        <v>807</v>
      </c>
      <c r="C8644" s="20" t="s">
        <v>111</v>
      </c>
      <c r="D8644" s="21"/>
      <c r="E8644" s="21"/>
      <c r="F8644" s="24">
        <v>1660.75</v>
      </c>
      <c r="G8644" s="23">
        <v>0.41</v>
      </c>
      <c r="H8644" s="20" t="s">
        <v>102</v>
      </c>
      <c r="I8644" s="20" t="s">
        <v>155</v>
      </c>
      <c r="J8644" s="20" t="s">
        <v>104</v>
      </c>
      <c r="K8644" s="21"/>
      <c r="L8644" s="20" t="s">
        <v>104</v>
      </c>
      <c r="M8644" s="20" t="s">
        <v>56</v>
      </c>
      <c r="N8644" s="23">
        <v>0.41</v>
      </c>
      <c r="O8644" s="23">
        <v>0.54</v>
      </c>
    </row>
    <row r="8645" spans="1:15" x14ac:dyDescent="0.25">
      <c r="A8645" s="20" t="s">
        <v>117</v>
      </c>
      <c r="B8645" s="20" t="s">
        <v>807</v>
      </c>
      <c r="C8645" s="20" t="s">
        <v>110</v>
      </c>
      <c r="D8645" s="20" t="s">
        <v>109</v>
      </c>
      <c r="E8645" s="25">
        <v>26</v>
      </c>
      <c r="F8645" s="24">
        <v>2598.5700000000002</v>
      </c>
      <c r="G8645" s="23">
        <v>0.64</v>
      </c>
      <c r="H8645" s="20" t="s">
        <v>102</v>
      </c>
      <c r="I8645" s="20" t="s">
        <v>155</v>
      </c>
      <c r="J8645" s="20" t="s">
        <v>104</v>
      </c>
      <c r="K8645" s="21"/>
      <c r="L8645" s="20" t="s">
        <v>104</v>
      </c>
      <c r="M8645" s="20" t="s">
        <v>55</v>
      </c>
      <c r="N8645" s="23">
        <v>0.09</v>
      </c>
      <c r="O8645" s="23">
        <v>0.54</v>
      </c>
    </row>
    <row r="8646" spans="1:15" x14ac:dyDescent="0.25">
      <c r="A8646" s="20" t="s">
        <v>117</v>
      </c>
      <c r="B8646" s="20" t="s">
        <v>807</v>
      </c>
      <c r="C8646" s="20" t="s">
        <v>119</v>
      </c>
      <c r="D8646" s="20" t="s">
        <v>6</v>
      </c>
      <c r="E8646" s="21"/>
      <c r="F8646" s="24">
        <v>5584.47</v>
      </c>
      <c r="G8646" s="23">
        <v>1.38</v>
      </c>
      <c r="H8646" s="20" t="s">
        <v>102</v>
      </c>
      <c r="I8646" s="20" t="s">
        <v>155</v>
      </c>
      <c r="J8646" s="20" t="s">
        <v>104</v>
      </c>
      <c r="K8646" s="21"/>
      <c r="L8646" s="20" t="s">
        <v>104</v>
      </c>
      <c r="M8646" s="20" t="s">
        <v>45</v>
      </c>
      <c r="N8646" s="23">
        <v>32.65</v>
      </c>
      <c r="O8646" s="23">
        <v>0.54</v>
      </c>
    </row>
    <row r="8647" spans="1:15" x14ac:dyDescent="0.25">
      <c r="A8647" s="20" t="s">
        <v>117</v>
      </c>
      <c r="B8647" s="20" t="s">
        <v>808</v>
      </c>
      <c r="C8647" s="20" t="s">
        <v>7</v>
      </c>
      <c r="D8647" s="20" t="s">
        <v>10</v>
      </c>
      <c r="E8647" s="21"/>
      <c r="F8647" s="24">
        <v>2266.7800000000002</v>
      </c>
      <c r="G8647" s="23">
        <v>0.62</v>
      </c>
      <c r="H8647" s="20" t="s">
        <v>102</v>
      </c>
      <c r="I8647" s="20" t="s">
        <v>151</v>
      </c>
      <c r="J8647" s="20" t="s">
        <v>104</v>
      </c>
      <c r="K8647" s="21"/>
      <c r="L8647" s="20" t="s">
        <v>104</v>
      </c>
      <c r="M8647" s="20" t="s">
        <v>48</v>
      </c>
      <c r="N8647" s="23">
        <v>0.62</v>
      </c>
      <c r="O8647" s="23">
        <v>0.64</v>
      </c>
    </row>
    <row r="8648" spans="1:15" x14ac:dyDescent="0.25">
      <c r="A8648" s="20" t="s">
        <v>117</v>
      </c>
      <c r="B8648" s="20" t="s">
        <v>808</v>
      </c>
      <c r="C8648" s="20" t="s">
        <v>105</v>
      </c>
      <c r="D8648" s="20" t="s">
        <v>106</v>
      </c>
      <c r="E8648" s="21"/>
      <c r="F8648" s="23">
        <v>440.97</v>
      </c>
      <c r="G8648" s="23">
        <v>0.12</v>
      </c>
      <c r="H8648" s="20" t="s">
        <v>102</v>
      </c>
      <c r="I8648" s="20" t="s">
        <v>151</v>
      </c>
      <c r="J8648" s="20" t="s">
        <v>104</v>
      </c>
      <c r="K8648" s="21"/>
      <c r="L8648" s="20" t="s">
        <v>104</v>
      </c>
      <c r="M8648" s="20" t="s">
        <v>82</v>
      </c>
      <c r="N8648" s="21"/>
      <c r="O8648" s="23">
        <v>0.64</v>
      </c>
    </row>
    <row r="8649" spans="1:15" x14ac:dyDescent="0.25">
      <c r="A8649" s="20" t="s">
        <v>117</v>
      </c>
      <c r="B8649" s="20" t="s">
        <v>808</v>
      </c>
      <c r="C8649" s="20" t="s">
        <v>107</v>
      </c>
      <c r="D8649" s="20" t="s">
        <v>106</v>
      </c>
      <c r="E8649" s="21"/>
      <c r="F8649" s="22">
        <v>3685.2</v>
      </c>
      <c r="G8649" s="23">
        <v>1.01</v>
      </c>
      <c r="H8649" s="20" t="s">
        <v>102</v>
      </c>
      <c r="I8649" s="20" t="s">
        <v>151</v>
      </c>
      <c r="J8649" s="20" t="s">
        <v>104</v>
      </c>
      <c r="K8649" s="21"/>
      <c r="L8649" s="20" t="s">
        <v>104</v>
      </c>
      <c r="M8649" s="20" t="s">
        <v>65</v>
      </c>
      <c r="N8649" s="23">
        <v>0.84</v>
      </c>
      <c r="O8649" s="23">
        <v>0.64</v>
      </c>
    </row>
    <row r="8650" spans="1:15" x14ac:dyDescent="0.25">
      <c r="A8650" s="20" t="s">
        <v>117</v>
      </c>
      <c r="B8650" s="20" t="s">
        <v>808</v>
      </c>
      <c r="C8650" s="20" t="s">
        <v>108</v>
      </c>
      <c r="D8650" s="20" t="s">
        <v>106</v>
      </c>
      <c r="E8650" s="21"/>
      <c r="F8650" s="24">
        <v>1602.18</v>
      </c>
      <c r="G8650" s="23">
        <v>0.44</v>
      </c>
      <c r="H8650" s="20" t="s">
        <v>102</v>
      </c>
      <c r="I8650" s="20" t="s">
        <v>151</v>
      </c>
      <c r="J8650" s="20" t="s">
        <v>104</v>
      </c>
      <c r="K8650" s="21"/>
      <c r="L8650" s="20" t="s">
        <v>104</v>
      </c>
      <c r="M8650" s="20" t="s">
        <v>64</v>
      </c>
      <c r="N8650" s="23">
        <v>23.22</v>
      </c>
      <c r="O8650" s="23">
        <v>0.64</v>
      </c>
    </row>
    <row r="8651" spans="1:15" x14ac:dyDescent="0.25">
      <c r="A8651" s="20" t="s">
        <v>117</v>
      </c>
      <c r="B8651" s="20" t="s">
        <v>808</v>
      </c>
      <c r="C8651" s="20" t="s">
        <v>54</v>
      </c>
      <c r="D8651" s="20" t="s">
        <v>109</v>
      </c>
      <c r="E8651" s="25">
        <v>26</v>
      </c>
      <c r="F8651" s="24">
        <v>10818.03</v>
      </c>
      <c r="G8651" s="23">
        <v>2.96</v>
      </c>
      <c r="H8651" s="20" t="s">
        <v>102</v>
      </c>
      <c r="I8651" s="20" t="s">
        <v>151</v>
      </c>
      <c r="J8651" s="20" t="s">
        <v>104</v>
      </c>
      <c r="K8651" s="21"/>
      <c r="L8651" s="20" t="s">
        <v>104</v>
      </c>
      <c r="M8651" s="20" t="s">
        <v>54</v>
      </c>
      <c r="N8651" s="23">
        <v>0.26</v>
      </c>
      <c r="O8651" s="23">
        <v>0.64</v>
      </c>
    </row>
    <row r="8652" spans="1:15" x14ac:dyDescent="0.25">
      <c r="A8652" s="20" t="s">
        <v>117</v>
      </c>
      <c r="B8652" s="20" t="s">
        <v>808</v>
      </c>
      <c r="C8652" s="20" t="s">
        <v>49</v>
      </c>
      <c r="D8652" s="20" t="s">
        <v>109</v>
      </c>
      <c r="E8652" s="25">
        <v>9</v>
      </c>
      <c r="F8652" s="24">
        <v>3110.49</v>
      </c>
      <c r="G8652" s="23">
        <v>0.85</v>
      </c>
      <c r="H8652" s="20" t="s">
        <v>102</v>
      </c>
      <c r="I8652" s="20" t="s">
        <v>151</v>
      </c>
      <c r="J8652" s="20" t="s">
        <v>104</v>
      </c>
      <c r="K8652" s="21"/>
      <c r="L8652" s="20" t="s">
        <v>104</v>
      </c>
      <c r="M8652" s="20" t="s">
        <v>49</v>
      </c>
      <c r="N8652" s="23">
        <v>0.85</v>
      </c>
      <c r="O8652" s="23">
        <v>0.64</v>
      </c>
    </row>
    <row r="8653" spans="1:15" x14ac:dyDescent="0.25">
      <c r="A8653" s="20" t="s">
        <v>117</v>
      </c>
      <c r="B8653" s="20" t="s">
        <v>808</v>
      </c>
      <c r="C8653" s="20" t="s">
        <v>112</v>
      </c>
      <c r="D8653" s="20" t="s">
        <v>113</v>
      </c>
      <c r="E8653" s="25">
        <v>4</v>
      </c>
      <c r="F8653" s="26">
        <v>840.9</v>
      </c>
      <c r="G8653" s="23">
        <v>0.23</v>
      </c>
      <c r="H8653" s="20" t="s">
        <v>102</v>
      </c>
      <c r="I8653" s="20" t="s">
        <v>151</v>
      </c>
      <c r="J8653" s="20" t="s">
        <v>104</v>
      </c>
      <c r="K8653" s="21"/>
      <c r="L8653" s="20" t="s">
        <v>104</v>
      </c>
      <c r="M8653" s="20" t="s">
        <v>58</v>
      </c>
      <c r="N8653" s="23">
        <v>0.69</v>
      </c>
      <c r="O8653" s="23">
        <v>0.64</v>
      </c>
    </row>
    <row r="8654" spans="1:15" x14ac:dyDescent="0.25">
      <c r="A8654" s="20" t="s">
        <v>117</v>
      </c>
      <c r="B8654" s="20" t="s">
        <v>808</v>
      </c>
      <c r="C8654" s="20" t="s">
        <v>114</v>
      </c>
      <c r="D8654" s="21"/>
      <c r="E8654" s="21"/>
      <c r="F8654" s="24">
        <v>10419.879999999999</v>
      </c>
      <c r="G8654" s="23">
        <v>2.85</v>
      </c>
      <c r="H8654" s="20" t="s">
        <v>102</v>
      </c>
      <c r="I8654" s="20" t="s">
        <v>151</v>
      </c>
      <c r="J8654" s="20" t="s">
        <v>104</v>
      </c>
      <c r="K8654" s="21"/>
      <c r="L8654" s="20" t="s">
        <v>104</v>
      </c>
      <c r="M8654" s="20" t="s">
        <v>69</v>
      </c>
      <c r="N8654" s="23">
        <v>2.85</v>
      </c>
      <c r="O8654" s="23">
        <v>0.64</v>
      </c>
    </row>
    <row r="8655" spans="1:15" x14ac:dyDescent="0.25">
      <c r="A8655" s="20" t="s">
        <v>117</v>
      </c>
      <c r="B8655" s="20" t="s">
        <v>808</v>
      </c>
      <c r="C8655" s="20" t="s">
        <v>121</v>
      </c>
      <c r="D8655" s="20" t="s">
        <v>106</v>
      </c>
      <c r="E8655" s="21"/>
      <c r="F8655" s="24">
        <v>2175.38</v>
      </c>
      <c r="G8655" s="26">
        <v>0.6</v>
      </c>
      <c r="H8655" s="20" t="s">
        <v>102</v>
      </c>
      <c r="I8655" s="20" t="s">
        <v>151</v>
      </c>
      <c r="J8655" s="20" t="s">
        <v>104</v>
      </c>
      <c r="K8655" s="21"/>
      <c r="L8655" s="20" t="s">
        <v>104</v>
      </c>
      <c r="M8655" s="20" t="s">
        <v>74</v>
      </c>
      <c r="N8655" s="21"/>
      <c r="O8655" s="23">
        <v>0.64</v>
      </c>
    </row>
    <row r="8656" spans="1:15" x14ac:dyDescent="0.25">
      <c r="A8656" s="20" t="s">
        <v>117</v>
      </c>
      <c r="B8656" s="20" t="s">
        <v>808</v>
      </c>
      <c r="C8656" s="20" t="s">
        <v>111</v>
      </c>
      <c r="D8656" s="21"/>
      <c r="E8656" s="21"/>
      <c r="F8656" s="27">
        <v>1499</v>
      </c>
      <c r="G8656" s="23">
        <v>0.41</v>
      </c>
      <c r="H8656" s="20" t="s">
        <v>102</v>
      </c>
      <c r="I8656" s="20" t="s">
        <v>151</v>
      </c>
      <c r="J8656" s="20" t="s">
        <v>104</v>
      </c>
      <c r="K8656" s="21"/>
      <c r="L8656" s="20" t="s">
        <v>104</v>
      </c>
      <c r="M8656" s="20" t="s">
        <v>56</v>
      </c>
      <c r="N8656" s="23">
        <v>0.41</v>
      </c>
      <c r="O8656" s="23">
        <v>0.64</v>
      </c>
    </row>
    <row r="8657" spans="1:15" x14ac:dyDescent="0.25">
      <c r="A8657" s="20" t="s">
        <v>117</v>
      </c>
      <c r="B8657" s="20" t="s">
        <v>808</v>
      </c>
      <c r="C8657" s="20" t="s">
        <v>110</v>
      </c>
      <c r="D8657" s="20" t="s">
        <v>109</v>
      </c>
      <c r="E8657" s="25">
        <v>26</v>
      </c>
      <c r="F8657" s="24">
        <v>4266.29</v>
      </c>
      <c r="G8657" s="23">
        <v>1.17</v>
      </c>
      <c r="H8657" s="20" t="s">
        <v>102</v>
      </c>
      <c r="I8657" s="20" t="s">
        <v>151</v>
      </c>
      <c r="J8657" s="20" t="s">
        <v>104</v>
      </c>
      <c r="K8657" s="21"/>
      <c r="L8657" s="20" t="s">
        <v>104</v>
      </c>
      <c r="M8657" s="20" t="s">
        <v>55</v>
      </c>
      <c r="N8657" s="23">
        <v>0.09</v>
      </c>
      <c r="O8657" s="23">
        <v>0.64</v>
      </c>
    </row>
    <row r="8658" spans="1:15" x14ac:dyDescent="0.25">
      <c r="A8658" s="20" t="s">
        <v>117</v>
      </c>
      <c r="B8658" s="20" t="s">
        <v>808</v>
      </c>
      <c r="C8658" s="20" t="s">
        <v>119</v>
      </c>
      <c r="D8658" s="20" t="s">
        <v>6</v>
      </c>
      <c r="E8658" s="21"/>
      <c r="F8658" s="24">
        <v>4833.34</v>
      </c>
      <c r="G8658" s="23">
        <v>1.32</v>
      </c>
      <c r="H8658" s="20" t="s">
        <v>102</v>
      </c>
      <c r="I8658" s="20" t="s">
        <v>151</v>
      </c>
      <c r="J8658" s="20" t="s">
        <v>104</v>
      </c>
      <c r="K8658" s="21"/>
      <c r="L8658" s="20" t="s">
        <v>104</v>
      </c>
      <c r="M8658" s="20" t="s">
        <v>45</v>
      </c>
      <c r="N8658" s="23">
        <v>32.65</v>
      </c>
      <c r="O8658" s="23">
        <v>0.64</v>
      </c>
    </row>
    <row r="8659" spans="1:15" x14ac:dyDescent="0.25">
      <c r="A8659" s="20" t="s">
        <v>117</v>
      </c>
      <c r="B8659" s="20" t="s">
        <v>809</v>
      </c>
      <c r="C8659" s="20" t="s">
        <v>7</v>
      </c>
      <c r="D8659" s="20" t="s">
        <v>10</v>
      </c>
      <c r="E8659" s="21"/>
      <c r="F8659" s="24">
        <v>2163.61</v>
      </c>
      <c r="G8659" s="23">
        <v>0.62</v>
      </c>
      <c r="H8659" s="20" t="s">
        <v>102</v>
      </c>
      <c r="I8659" s="20" t="s">
        <v>183</v>
      </c>
      <c r="J8659" s="20" t="s">
        <v>104</v>
      </c>
      <c r="K8659" s="21"/>
      <c r="L8659" s="20" t="s">
        <v>104</v>
      </c>
      <c r="M8659" s="20" t="s">
        <v>48</v>
      </c>
      <c r="N8659" s="23">
        <v>0.62</v>
      </c>
      <c r="O8659" s="23">
        <v>0.62</v>
      </c>
    </row>
    <row r="8660" spans="1:15" x14ac:dyDescent="0.25">
      <c r="A8660" s="20" t="s">
        <v>117</v>
      </c>
      <c r="B8660" s="20" t="s">
        <v>809</v>
      </c>
      <c r="C8660" s="20" t="s">
        <v>105</v>
      </c>
      <c r="D8660" s="20" t="s">
        <v>106</v>
      </c>
      <c r="E8660" s="21"/>
      <c r="F8660" s="26">
        <v>420.9</v>
      </c>
      <c r="G8660" s="23">
        <v>0.12</v>
      </c>
      <c r="H8660" s="20" t="s">
        <v>102</v>
      </c>
      <c r="I8660" s="20" t="s">
        <v>183</v>
      </c>
      <c r="J8660" s="20" t="s">
        <v>104</v>
      </c>
      <c r="K8660" s="21"/>
      <c r="L8660" s="20" t="s">
        <v>104</v>
      </c>
      <c r="M8660" s="20" t="s">
        <v>82</v>
      </c>
      <c r="N8660" s="21"/>
      <c r="O8660" s="23">
        <v>0.62</v>
      </c>
    </row>
    <row r="8661" spans="1:15" x14ac:dyDescent="0.25">
      <c r="A8661" s="20" t="s">
        <v>117</v>
      </c>
      <c r="B8661" s="20" t="s">
        <v>809</v>
      </c>
      <c r="C8661" s="20" t="s">
        <v>107</v>
      </c>
      <c r="D8661" s="20" t="s">
        <v>106</v>
      </c>
      <c r="E8661" s="21"/>
      <c r="F8661" s="24">
        <v>3545.43</v>
      </c>
      <c r="G8661" s="23">
        <v>1.02</v>
      </c>
      <c r="H8661" s="20" t="s">
        <v>102</v>
      </c>
      <c r="I8661" s="20" t="s">
        <v>183</v>
      </c>
      <c r="J8661" s="20" t="s">
        <v>104</v>
      </c>
      <c r="K8661" s="21"/>
      <c r="L8661" s="20" t="s">
        <v>104</v>
      </c>
      <c r="M8661" s="20" t="s">
        <v>65</v>
      </c>
      <c r="N8661" s="23">
        <v>0.84</v>
      </c>
      <c r="O8661" s="23">
        <v>0.62</v>
      </c>
    </row>
    <row r="8662" spans="1:15" x14ac:dyDescent="0.25">
      <c r="A8662" s="20" t="s">
        <v>117</v>
      </c>
      <c r="B8662" s="20" t="s">
        <v>809</v>
      </c>
      <c r="C8662" s="20" t="s">
        <v>108</v>
      </c>
      <c r="D8662" s="20" t="s">
        <v>106</v>
      </c>
      <c r="E8662" s="21"/>
      <c r="F8662" s="22">
        <v>1857.6</v>
      </c>
      <c r="G8662" s="23">
        <v>0.53</v>
      </c>
      <c r="H8662" s="20" t="s">
        <v>102</v>
      </c>
      <c r="I8662" s="20" t="s">
        <v>183</v>
      </c>
      <c r="J8662" s="20" t="s">
        <v>104</v>
      </c>
      <c r="K8662" s="21"/>
      <c r="L8662" s="20" t="s">
        <v>104</v>
      </c>
      <c r="M8662" s="20" t="s">
        <v>64</v>
      </c>
      <c r="N8662" s="23">
        <v>23.22</v>
      </c>
      <c r="O8662" s="23">
        <v>0.62</v>
      </c>
    </row>
    <row r="8663" spans="1:15" x14ac:dyDescent="0.25">
      <c r="A8663" s="20" t="s">
        <v>117</v>
      </c>
      <c r="B8663" s="20" t="s">
        <v>809</v>
      </c>
      <c r="C8663" s="20" t="s">
        <v>54</v>
      </c>
      <c r="D8663" s="20" t="s">
        <v>109</v>
      </c>
      <c r="E8663" s="25">
        <v>26</v>
      </c>
      <c r="F8663" s="24">
        <v>11214.84</v>
      </c>
      <c r="G8663" s="23">
        <v>3.21</v>
      </c>
      <c r="H8663" s="20" t="s">
        <v>102</v>
      </c>
      <c r="I8663" s="20" t="s">
        <v>183</v>
      </c>
      <c r="J8663" s="20" t="s">
        <v>104</v>
      </c>
      <c r="K8663" s="21"/>
      <c r="L8663" s="20" t="s">
        <v>104</v>
      </c>
      <c r="M8663" s="20" t="s">
        <v>54</v>
      </c>
      <c r="N8663" s="23">
        <v>0.26</v>
      </c>
      <c r="O8663" s="23">
        <v>0.62</v>
      </c>
    </row>
    <row r="8664" spans="1:15" x14ac:dyDescent="0.25">
      <c r="A8664" s="20" t="s">
        <v>117</v>
      </c>
      <c r="B8664" s="20" t="s">
        <v>809</v>
      </c>
      <c r="C8664" s="20" t="s">
        <v>49</v>
      </c>
      <c r="D8664" s="20" t="s">
        <v>109</v>
      </c>
      <c r="E8664" s="25">
        <v>9</v>
      </c>
      <c r="F8664" s="24">
        <v>2675.97</v>
      </c>
      <c r="G8664" s="23">
        <v>0.77</v>
      </c>
      <c r="H8664" s="20" t="s">
        <v>102</v>
      </c>
      <c r="I8664" s="20" t="s">
        <v>183</v>
      </c>
      <c r="J8664" s="20" t="s">
        <v>104</v>
      </c>
      <c r="K8664" s="21"/>
      <c r="L8664" s="20" t="s">
        <v>104</v>
      </c>
      <c r="M8664" s="20" t="s">
        <v>49</v>
      </c>
      <c r="N8664" s="23">
        <v>0.85</v>
      </c>
      <c r="O8664" s="23">
        <v>0.62</v>
      </c>
    </row>
    <row r="8665" spans="1:15" x14ac:dyDescent="0.25">
      <c r="A8665" s="20" t="s">
        <v>117</v>
      </c>
      <c r="B8665" s="20" t="s">
        <v>809</v>
      </c>
      <c r="C8665" s="20" t="s">
        <v>112</v>
      </c>
      <c r="D8665" s="20" t="s">
        <v>113</v>
      </c>
      <c r="E8665" s="25">
        <v>4</v>
      </c>
      <c r="F8665" s="23">
        <v>802.63</v>
      </c>
      <c r="G8665" s="23">
        <v>0.23</v>
      </c>
      <c r="H8665" s="20" t="s">
        <v>102</v>
      </c>
      <c r="I8665" s="20" t="s">
        <v>183</v>
      </c>
      <c r="J8665" s="20" t="s">
        <v>104</v>
      </c>
      <c r="K8665" s="21"/>
      <c r="L8665" s="20" t="s">
        <v>104</v>
      </c>
      <c r="M8665" s="20" t="s">
        <v>58</v>
      </c>
      <c r="N8665" s="23">
        <v>0.69</v>
      </c>
      <c r="O8665" s="23">
        <v>0.62</v>
      </c>
    </row>
    <row r="8666" spans="1:15" x14ac:dyDescent="0.25">
      <c r="A8666" s="20" t="s">
        <v>117</v>
      </c>
      <c r="B8666" s="20" t="s">
        <v>809</v>
      </c>
      <c r="C8666" s="20" t="s">
        <v>114</v>
      </c>
      <c r="D8666" s="21"/>
      <c r="E8666" s="21"/>
      <c r="F8666" s="24">
        <v>9945.64</v>
      </c>
      <c r="G8666" s="23">
        <v>2.85</v>
      </c>
      <c r="H8666" s="20" t="s">
        <v>102</v>
      </c>
      <c r="I8666" s="20" t="s">
        <v>183</v>
      </c>
      <c r="J8666" s="20" t="s">
        <v>104</v>
      </c>
      <c r="K8666" s="21"/>
      <c r="L8666" s="20" t="s">
        <v>104</v>
      </c>
      <c r="M8666" s="20" t="s">
        <v>69</v>
      </c>
      <c r="N8666" s="23">
        <v>2.85</v>
      </c>
      <c r="O8666" s="23">
        <v>0.62</v>
      </c>
    </row>
    <row r="8667" spans="1:15" x14ac:dyDescent="0.25">
      <c r="A8667" s="20" t="s">
        <v>117</v>
      </c>
      <c r="B8667" s="20" t="s">
        <v>809</v>
      </c>
      <c r="C8667" s="20" t="s">
        <v>121</v>
      </c>
      <c r="D8667" s="20" t="s">
        <v>106</v>
      </c>
      <c r="E8667" s="21"/>
      <c r="F8667" s="24">
        <v>2076.37</v>
      </c>
      <c r="G8667" s="23">
        <v>0.59</v>
      </c>
      <c r="H8667" s="20" t="s">
        <v>102</v>
      </c>
      <c r="I8667" s="20" t="s">
        <v>183</v>
      </c>
      <c r="J8667" s="20" t="s">
        <v>104</v>
      </c>
      <c r="K8667" s="21"/>
      <c r="L8667" s="20" t="s">
        <v>104</v>
      </c>
      <c r="M8667" s="20" t="s">
        <v>74</v>
      </c>
      <c r="N8667" s="21"/>
      <c r="O8667" s="23">
        <v>0.62</v>
      </c>
    </row>
    <row r="8668" spans="1:15" x14ac:dyDescent="0.25">
      <c r="A8668" s="20" t="s">
        <v>117</v>
      </c>
      <c r="B8668" s="20" t="s">
        <v>809</v>
      </c>
      <c r="C8668" s="20" t="s">
        <v>115</v>
      </c>
      <c r="D8668" s="20" t="s">
        <v>106</v>
      </c>
      <c r="E8668" s="21"/>
      <c r="F8668" s="23">
        <v>159.82</v>
      </c>
      <c r="G8668" s="23">
        <v>0.05</v>
      </c>
      <c r="H8668" s="20" t="s">
        <v>102</v>
      </c>
      <c r="I8668" s="20" t="s">
        <v>183</v>
      </c>
      <c r="J8668" s="20" t="s">
        <v>104</v>
      </c>
      <c r="K8668" s="21"/>
      <c r="L8668" s="20" t="s">
        <v>104</v>
      </c>
      <c r="M8668" s="20" t="s">
        <v>75</v>
      </c>
      <c r="N8668" s="21"/>
      <c r="O8668" s="23">
        <v>0.62</v>
      </c>
    </row>
    <row r="8669" spans="1:15" x14ac:dyDescent="0.25">
      <c r="A8669" s="20" t="s">
        <v>117</v>
      </c>
      <c r="B8669" s="20" t="s">
        <v>809</v>
      </c>
      <c r="C8669" s="20" t="s">
        <v>111</v>
      </c>
      <c r="D8669" s="21"/>
      <c r="E8669" s="21"/>
      <c r="F8669" s="24">
        <v>1430.78</v>
      </c>
      <c r="G8669" s="23">
        <v>0.41</v>
      </c>
      <c r="H8669" s="20" t="s">
        <v>102</v>
      </c>
      <c r="I8669" s="20" t="s">
        <v>183</v>
      </c>
      <c r="J8669" s="20" t="s">
        <v>104</v>
      </c>
      <c r="K8669" s="21"/>
      <c r="L8669" s="20" t="s">
        <v>104</v>
      </c>
      <c r="M8669" s="20" t="s">
        <v>56</v>
      </c>
      <c r="N8669" s="23">
        <v>0.41</v>
      </c>
      <c r="O8669" s="23">
        <v>0.62</v>
      </c>
    </row>
    <row r="8670" spans="1:15" x14ac:dyDescent="0.25">
      <c r="A8670" s="20" t="s">
        <v>117</v>
      </c>
      <c r="B8670" s="20" t="s">
        <v>809</v>
      </c>
      <c r="C8670" s="20" t="s">
        <v>110</v>
      </c>
      <c r="D8670" s="20" t="s">
        <v>109</v>
      </c>
      <c r="E8670" s="25">
        <v>26</v>
      </c>
      <c r="F8670" s="23">
        <v>734.76</v>
      </c>
      <c r="G8670" s="23">
        <v>0.21</v>
      </c>
      <c r="H8670" s="20" t="s">
        <v>102</v>
      </c>
      <c r="I8670" s="20" t="s">
        <v>183</v>
      </c>
      <c r="J8670" s="20" t="s">
        <v>104</v>
      </c>
      <c r="K8670" s="21"/>
      <c r="L8670" s="20" t="s">
        <v>104</v>
      </c>
      <c r="M8670" s="20" t="s">
        <v>55</v>
      </c>
      <c r="N8670" s="23">
        <v>0.09</v>
      </c>
      <c r="O8670" s="23">
        <v>0.62</v>
      </c>
    </row>
    <row r="8671" spans="1:15" x14ac:dyDescent="0.25">
      <c r="A8671" s="20" t="s">
        <v>117</v>
      </c>
      <c r="B8671" s="20" t="s">
        <v>809</v>
      </c>
      <c r="C8671" s="20" t="s">
        <v>119</v>
      </c>
      <c r="D8671" s="20" t="s">
        <v>6</v>
      </c>
      <c r="E8671" s="21"/>
      <c r="F8671" s="24">
        <v>4963.97</v>
      </c>
      <c r="G8671" s="23">
        <v>1.42</v>
      </c>
      <c r="H8671" s="20" t="s">
        <v>102</v>
      </c>
      <c r="I8671" s="20" t="s">
        <v>183</v>
      </c>
      <c r="J8671" s="20" t="s">
        <v>104</v>
      </c>
      <c r="K8671" s="21"/>
      <c r="L8671" s="20" t="s">
        <v>104</v>
      </c>
      <c r="M8671" s="20" t="s">
        <v>45</v>
      </c>
      <c r="N8671" s="23">
        <v>32.65</v>
      </c>
      <c r="O8671" s="23">
        <v>0.62</v>
      </c>
    </row>
    <row r="8672" spans="1:15" x14ac:dyDescent="0.25">
      <c r="A8672" s="20" t="s">
        <v>117</v>
      </c>
      <c r="B8672" s="20" t="s">
        <v>810</v>
      </c>
      <c r="C8672" s="20" t="s">
        <v>7</v>
      </c>
      <c r="D8672" s="20" t="s">
        <v>10</v>
      </c>
      <c r="E8672" s="21"/>
      <c r="F8672" s="24">
        <v>3173.28</v>
      </c>
      <c r="G8672" s="23">
        <v>0.62</v>
      </c>
      <c r="H8672" s="20" t="s">
        <v>102</v>
      </c>
      <c r="I8672" s="20" t="s">
        <v>183</v>
      </c>
      <c r="J8672" s="20" t="s">
        <v>104</v>
      </c>
      <c r="K8672" s="21"/>
      <c r="L8672" s="20" t="s">
        <v>104</v>
      </c>
      <c r="M8672" s="20" t="s">
        <v>48</v>
      </c>
      <c r="N8672" s="23">
        <v>0.62</v>
      </c>
      <c r="O8672" s="23">
        <v>0.69</v>
      </c>
    </row>
    <row r="8673" spans="1:15" x14ac:dyDescent="0.25">
      <c r="A8673" s="20" t="s">
        <v>117</v>
      </c>
      <c r="B8673" s="20" t="s">
        <v>810</v>
      </c>
      <c r="C8673" s="20" t="s">
        <v>105</v>
      </c>
      <c r="D8673" s="20" t="s">
        <v>106</v>
      </c>
      <c r="E8673" s="21"/>
      <c r="F8673" s="23">
        <v>617.30999999999995</v>
      </c>
      <c r="G8673" s="23">
        <v>0.12</v>
      </c>
      <c r="H8673" s="20" t="s">
        <v>102</v>
      </c>
      <c r="I8673" s="20" t="s">
        <v>183</v>
      </c>
      <c r="J8673" s="20" t="s">
        <v>104</v>
      </c>
      <c r="K8673" s="21"/>
      <c r="L8673" s="20" t="s">
        <v>104</v>
      </c>
      <c r="M8673" s="20" t="s">
        <v>82</v>
      </c>
      <c r="N8673" s="21"/>
      <c r="O8673" s="23">
        <v>0.69</v>
      </c>
    </row>
    <row r="8674" spans="1:15" x14ac:dyDescent="0.25">
      <c r="A8674" s="20" t="s">
        <v>117</v>
      </c>
      <c r="B8674" s="20" t="s">
        <v>810</v>
      </c>
      <c r="C8674" s="20" t="s">
        <v>107</v>
      </c>
      <c r="D8674" s="20" t="s">
        <v>106</v>
      </c>
      <c r="E8674" s="21"/>
      <c r="F8674" s="24">
        <v>5527.45</v>
      </c>
      <c r="G8674" s="23">
        <v>1.08</v>
      </c>
      <c r="H8674" s="20" t="s">
        <v>102</v>
      </c>
      <c r="I8674" s="20" t="s">
        <v>183</v>
      </c>
      <c r="J8674" s="20" t="s">
        <v>104</v>
      </c>
      <c r="K8674" s="21"/>
      <c r="L8674" s="20" t="s">
        <v>104</v>
      </c>
      <c r="M8674" s="20" t="s">
        <v>65</v>
      </c>
      <c r="N8674" s="23">
        <v>0.84</v>
      </c>
      <c r="O8674" s="23">
        <v>0.69</v>
      </c>
    </row>
    <row r="8675" spans="1:15" x14ac:dyDescent="0.25">
      <c r="A8675" s="20" t="s">
        <v>117</v>
      </c>
      <c r="B8675" s="20" t="s">
        <v>810</v>
      </c>
      <c r="C8675" s="20" t="s">
        <v>108</v>
      </c>
      <c r="D8675" s="20" t="s">
        <v>106</v>
      </c>
      <c r="E8675" s="21"/>
      <c r="F8675" s="22">
        <v>2786.4</v>
      </c>
      <c r="G8675" s="23">
        <v>0.54</v>
      </c>
      <c r="H8675" s="20" t="s">
        <v>102</v>
      </c>
      <c r="I8675" s="20" t="s">
        <v>183</v>
      </c>
      <c r="J8675" s="20" t="s">
        <v>104</v>
      </c>
      <c r="K8675" s="21"/>
      <c r="L8675" s="20" t="s">
        <v>104</v>
      </c>
      <c r="M8675" s="20" t="s">
        <v>64</v>
      </c>
      <c r="N8675" s="23">
        <v>23.22</v>
      </c>
      <c r="O8675" s="23">
        <v>0.69</v>
      </c>
    </row>
    <row r="8676" spans="1:15" x14ac:dyDescent="0.25">
      <c r="A8676" s="20" t="s">
        <v>117</v>
      </c>
      <c r="B8676" s="20" t="s">
        <v>810</v>
      </c>
      <c r="C8676" s="20" t="s">
        <v>54</v>
      </c>
      <c r="D8676" s="20" t="s">
        <v>109</v>
      </c>
      <c r="E8676" s="25">
        <v>26</v>
      </c>
      <c r="F8676" s="24">
        <v>21983.52</v>
      </c>
      <c r="G8676" s="26">
        <v>4.3</v>
      </c>
      <c r="H8676" s="20" t="s">
        <v>102</v>
      </c>
      <c r="I8676" s="20" t="s">
        <v>183</v>
      </c>
      <c r="J8676" s="20" t="s">
        <v>104</v>
      </c>
      <c r="K8676" s="21"/>
      <c r="L8676" s="20" t="s">
        <v>104</v>
      </c>
      <c r="M8676" s="20" t="s">
        <v>54</v>
      </c>
      <c r="N8676" s="23">
        <v>0.26</v>
      </c>
      <c r="O8676" s="23">
        <v>0.69</v>
      </c>
    </row>
    <row r="8677" spans="1:15" x14ac:dyDescent="0.25">
      <c r="A8677" s="20" t="s">
        <v>117</v>
      </c>
      <c r="B8677" s="20" t="s">
        <v>810</v>
      </c>
      <c r="C8677" s="20" t="s">
        <v>49</v>
      </c>
      <c r="D8677" s="20" t="s">
        <v>109</v>
      </c>
      <c r="E8677" s="25">
        <v>9</v>
      </c>
      <c r="F8677" s="22">
        <v>3993.3</v>
      </c>
      <c r="G8677" s="23">
        <v>0.78</v>
      </c>
      <c r="H8677" s="20" t="s">
        <v>102</v>
      </c>
      <c r="I8677" s="20" t="s">
        <v>183</v>
      </c>
      <c r="J8677" s="20" t="s">
        <v>104</v>
      </c>
      <c r="K8677" s="21"/>
      <c r="L8677" s="20" t="s">
        <v>104</v>
      </c>
      <c r="M8677" s="20" t="s">
        <v>49</v>
      </c>
      <c r="N8677" s="23">
        <v>0.85</v>
      </c>
      <c r="O8677" s="23">
        <v>0.69</v>
      </c>
    </row>
    <row r="8678" spans="1:15" x14ac:dyDescent="0.25">
      <c r="A8678" s="20" t="s">
        <v>117</v>
      </c>
      <c r="B8678" s="20" t="s">
        <v>810</v>
      </c>
      <c r="C8678" s="20" t="s">
        <v>112</v>
      </c>
      <c r="D8678" s="20" t="s">
        <v>113</v>
      </c>
      <c r="E8678" s="25">
        <v>4</v>
      </c>
      <c r="F8678" s="24">
        <v>1177.19</v>
      </c>
      <c r="G8678" s="23">
        <v>0.23</v>
      </c>
      <c r="H8678" s="20" t="s">
        <v>102</v>
      </c>
      <c r="I8678" s="20" t="s">
        <v>183</v>
      </c>
      <c r="J8678" s="20" t="s">
        <v>104</v>
      </c>
      <c r="K8678" s="21"/>
      <c r="L8678" s="20" t="s">
        <v>104</v>
      </c>
      <c r="M8678" s="20" t="s">
        <v>58</v>
      </c>
      <c r="N8678" s="23">
        <v>0.69</v>
      </c>
      <c r="O8678" s="23">
        <v>0.69</v>
      </c>
    </row>
    <row r="8679" spans="1:15" x14ac:dyDescent="0.25">
      <c r="A8679" s="20" t="s">
        <v>117</v>
      </c>
      <c r="B8679" s="20" t="s">
        <v>810</v>
      </c>
      <c r="C8679" s="20" t="s">
        <v>114</v>
      </c>
      <c r="D8679" s="21"/>
      <c r="E8679" s="21"/>
      <c r="F8679" s="24">
        <v>14586.87</v>
      </c>
      <c r="G8679" s="23">
        <v>2.85</v>
      </c>
      <c r="H8679" s="20" t="s">
        <v>102</v>
      </c>
      <c r="I8679" s="20" t="s">
        <v>183</v>
      </c>
      <c r="J8679" s="20" t="s">
        <v>104</v>
      </c>
      <c r="K8679" s="21"/>
      <c r="L8679" s="20" t="s">
        <v>104</v>
      </c>
      <c r="M8679" s="20" t="s">
        <v>69</v>
      </c>
      <c r="N8679" s="23">
        <v>2.85</v>
      </c>
      <c r="O8679" s="23">
        <v>0.69</v>
      </c>
    </row>
    <row r="8680" spans="1:15" x14ac:dyDescent="0.25">
      <c r="A8680" s="20" t="s">
        <v>117</v>
      </c>
      <c r="B8680" s="20" t="s">
        <v>810</v>
      </c>
      <c r="C8680" s="20" t="s">
        <v>121</v>
      </c>
      <c r="D8680" s="20" t="s">
        <v>106</v>
      </c>
      <c r="E8680" s="21"/>
      <c r="F8680" s="24">
        <v>3045.33</v>
      </c>
      <c r="G8680" s="26">
        <v>0.6</v>
      </c>
      <c r="H8680" s="20" t="s">
        <v>102</v>
      </c>
      <c r="I8680" s="20" t="s">
        <v>183</v>
      </c>
      <c r="J8680" s="20" t="s">
        <v>104</v>
      </c>
      <c r="K8680" s="21"/>
      <c r="L8680" s="20" t="s">
        <v>104</v>
      </c>
      <c r="M8680" s="20" t="s">
        <v>74</v>
      </c>
      <c r="N8680" s="21"/>
      <c r="O8680" s="23">
        <v>0.69</v>
      </c>
    </row>
    <row r="8681" spans="1:15" x14ac:dyDescent="0.25">
      <c r="A8681" s="20" t="s">
        <v>117</v>
      </c>
      <c r="B8681" s="20" t="s">
        <v>810</v>
      </c>
      <c r="C8681" s="20" t="s">
        <v>115</v>
      </c>
      <c r="D8681" s="20" t="s">
        <v>106</v>
      </c>
      <c r="E8681" s="21"/>
      <c r="F8681" s="23">
        <v>560.83000000000004</v>
      </c>
      <c r="G8681" s="23">
        <v>0.11</v>
      </c>
      <c r="H8681" s="20" t="s">
        <v>102</v>
      </c>
      <c r="I8681" s="20" t="s">
        <v>183</v>
      </c>
      <c r="J8681" s="20" t="s">
        <v>104</v>
      </c>
      <c r="K8681" s="21"/>
      <c r="L8681" s="20" t="s">
        <v>104</v>
      </c>
      <c r="M8681" s="20" t="s">
        <v>75</v>
      </c>
      <c r="N8681" s="21"/>
      <c r="O8681" s="23">
        <v>0.69</v>
      </c>
    </row>
    <row r="8682" spans="1:15" x14ac:dyDescent="0.25">
      <c r="A8682" s="20" t="s">
        <v>117</v>
      </c>
      <c r="B8682" s="20" t="s">
        <v>810</v>
      </c>
      <c r="C8682" s="20" t="s">
        <v>111</v>
      </c>
      <c r="D8682" s="21"/>
      <c r="E8682" s="21"/>
      <c r="F8682" s="24">
        <v>2098.46</v>
      </c>
      <c r="G8682" s="23">
        <v>0.41</v>
      </c>
      <c r="H8682" s="20" t="s">
        <v>102</v>
      </c>
      <c r="I8682" s="20" t="s">
        <v>183</v>
      </c>
      <c r="J8682" s="20" t="s">
        <v>104</v>
      </c>
      <c r="K8682" s="21"/>
      <c r="L8682" s="20" t="s">
        <v>104</v>
      </c>
      <c r="M8682" s="20" t="s">
        <v>56</v>
      </c>
      <c r="N8682" s="23">
        <v>0.41</v>
      </c>
      <c r="O8682" s="23">
        <v>0.69</v>
      </c>
    </row>
    <row r="8683" spans="1:15" x14ac:dyDescent="0.25">
      <c r="A8683" s="20" t="s">
        <v>117</v>
      </c>
      <c r="B8683" s="20" t="s">
        <v>810</v>
      </c>
      <c r="C8683" s="20" t="s">
        <v>110</v>
      </c>
      <c r="D8683" s="20" t="s">
        <v>109</v>
      </c>
      <c r="E8683" s="25">
        <v>26</v>
      </c>
      <c r="F8683" s="24">
        <v>1207.44</v>
      </c>
      <c r="G8683" s="23">
        <v>0.24</v>
      </c>
      <c r="H8683" s="20" t="s">
        <v>102</v>
      </c>
      <c r="I8683" s="20" t="s">
        <v>183</v>
      </c>
      <c r="J8683" s="20" t="s">
        <v>104</v>
      </c>
      <c r="K8683" s="21"/>
      <c r="L8683" s="20" t="s">
        <v>104</v>
      </c>
      <c r="M8683" s="20" t="s">
        <v>55</v>
      </c>
      <c r="N8683" s="23">
        <v>0.09</v>
      </c>
      <c r="O8683" s="23">
        <v>0.69</v>
      </c>
    </row>
    <row r="8684" spans="1:15" x14ac:dyDescent="0.25">
      <c r="A8684" s="20" t="s">
        <v>117</v>
      </c>
      <c r="B8684" s="20" t="s">
        <v>810</v>
      </c>
      <c r="C8684" s="20" t="s">
        <v>119</v>
      </c>
      <c r="D8684" s="20" t="s">
        <v>6</v>
      </c>
      <c r="E8684" s="21"/>
      <c r="F8684" s="24">
        <v>8784.92</v>
      </c>
      <c r="G8684" s="23">
        <v>1.72</v>
      </c>
      <c r="H8684" s="20" t="s">
        <v>102</v>
      </c>
      <c r="I8684" s="20" t="s">
        <v>183</v>
      </c>
      <c r="J8684" s="20" t="s">
        <v>104</v>
      </c>
      <c r="K8684" s="21"/>
      <c r="L8684" s="20" t="s">
        <v>104</v>
      </c>
      <c r="M8684" s="20" t="s">
        <v>45</v>
      </c>
      <c r="N8684" s="23">
        <v>32.65</v>
      </c>
      <c r="O8684" s="23">
        <v>0.69</v>
      </c>
    </row>
    <row r="8685" spans="1:15" x14ac:dyDescent="0.25">
      <c r="A8685" s="20" t="s">
        <v>117</v>
      </c>
      <c r="B8685" s="20" t="s">
        <v>811</v>
      </c>
      <c r="C8685" s="20" t="s">
        <v>7</v>
      </c>
      <c r="D8685" s="20" t="s">
        <v>10</v>
      </c>
      <c r="E8685" s="21"/>
      <c r="F8685" s="24">
        <v>1270.8800000000001</v>
      </c>
      <c r="G8685" s="23">
        <v>0.62</v>
      </c>
      <c r="H8685" s="20" t="s">
        <v>102</v>
      </c>
      <c r="I8685" s="20" t="s">
        <v>155</v>
      </c>
      <c r="J8685" s="20" t="s">
        <v>104</v>
      </c>
      <c r="K8685" s="21"/>
      <c r="L8685" s="20" t="s">
        <v>104</v>
      </c>
      <c r="M8685" s="20" t="s">
        <v>48</v>
      </c>
      <c r="N8685" s="23">
        <v>0.62</v>
      </c>
      <c r="O8685" s="23">
        <v>0.72</v>
      </c>
    </row>
    <row r="8686" spans="1:15" x14ac:dyDescent="0.25">
      <c r="A8686" s="20" t="s">
        <v>117</v>
      </c>
      <c r="B8686" s="20" t="s">
        <v>811</v>
      </c>
      <c r="C8686" s="20" t="s">
        <v>105</v>
      </c>
      <c r="D8686" s="20" t="s">
        <v>106</v>
      </c>
      <c r="E8686" s="21"/>
      <c r="F8686" s="23">
        <v>247.23</v>
      </c>
      <c r="G8686" s="23">
        <v>0.12</v>
      </c>
      <c r="H8686" s="20" t="s">
        <v>102</v>
      </c>
      <c r="I8686" s="20" t="s">
        <v>155</v>
      </c>
      <c r="J8686" s="20" t="s">
        <v>104</v>
      </c>
      <c r="K8686" s="21"/>
      <c r="L8686" s="20" t="s">
        <v>104</v>
      </c>
      <c r="M8686" s="20" t="s">
        <v>82</v>
      </c>
      <c r="N8686" s="21"/>
      <c r="O8686" s="23">
        <v>0.72</v>
      </c>
    </row>
    <row r="8687" spans="1:15" x14ac:dyDescent="0.25">
      <c r="A8687" s="20" t="s">
        <v>117</v>
      </c>
      <c r="B8687" s="20" t="s">
        <v>811</v>
      </c>
      <c r="C8687" s="20" t="s">
        <v>107</v>
      </c>
      <c r="D8687" s="20" t="s">
        <v>106</v>
      </c>
      <c r="E8687" s="21"/>
      <c r="F8687" s="24">
        <v>2335.91</v>
      </c>
      <c r="G8687" s="23">
        <v>1.1399999999999999</v>
      </c>
      <c r="H8687" s="20" t="s">
        <v>102</v>
      </c>
      <c r="I8687" s="20" t="s">
        <v>155</v>
      </c>
      <c r="J8687" s="20" t="s">
        <v>104</v>
      </c>
      <c r="K8687" s="21"/>
      <c r="L8687" s="20" t="s">
        <v>104</v>
      </c>
      <c r="M8687" s="20" t="s">
        <v>65</v>
      </c>
      <c r="N8687" s="23">
        <v>0.84</v>
      </c>
      <c r="O8687" s="23">
        <v>0.72</v>
      </c>
    </row>
    <row r="8688" spans="1:15" x14ac:dyDescent="0.25">
      <c r="A8688" s="20" t="s">
        <v>117</v>
      </c>
      <c r="B8688" s="20" t="s">
        <v>811</v>
      </c>
      <c r="C8688" s="20" t="s">
        <v>108</v>
      </c>
      <c r="D8688" s="20" t="s">
        <v>106</v>
      </c>
      <c r="E8688" s="21"/>
      <c r="F8688" s="24">
        <v>1114.56</v>
      </c>
      <c r="G8688" s="23">
        <v>0.54</v>
      </c>
      <c r="H8688" s="20" t="s">
        <v>102</v>
      </c>
      <c r="I8688" s="20" t="s">
        <v>155</v>
      </c>
      <c r="J8688" s="20" t="s">
        <v>104</v>
      </c>
      <c r="K8688" s="21"/>
      <c r="L8688" s="20" t="s">
        <v>104</v>
      </c>
      <c r="M8688" s="20" t="s">
        <v>64</v>
      </c>
      <c r="N8688" s="23">
        <v>23.22</v>
      </c>
      <c r="O8688" s="23">
        <v>0.72</v>
      </c>
    </row>
    <row r="8689" spans="1:15" x14ac:dyDescent="0.25">
      <c r="A8689" s="20" t="s">
        <v>117</v>
      </c>
      <c r="B8689" s="20" t="s">
        <v>811</v>
      </c>
      <c r="C8689" s="20" t="s">
        <v>54</v>
      </c>
      <c r="D8689" s="20" t="s">
        <v>109</v>
      </c>
      <c r="E8689" s="25">
        <v>26</v>
      </c>
      <c r="F8689" s="22">
        <v>10004.799999999999</v>
      </c>
      <c r="G8689" s="23">
        <v>4.88</v>
      </c>
      <c r="H8689" s="20" t="s">
        <v>102</v>
      </c>
      <c r="I8689" s="20" t="s">
        <v>155</v>
      </c>
      <c r="J8689" s="20" t="s">
        <v>104</v>
      </c>
      <c r="K8689" s="21"/>
      <c r="L8689" s="20" t="s">
        <v>104</v>
      </c>
      <c r="M8689" s="20" t="s">
        <v>54</v>
      </c>
      <c r="N8689" s="23">
        <v>0.26</v>
      </c>
      <c r="O8689" s="23">
        <v>0.72</v>
      </c>
    </row>
    <row r="8690" spans="1:15" x14ac:dyDescent="0.25">
      <c r="A8690" s="20" t="s">
        <v>117</v>
      </c>
      <c r="B8690" s="20" t="s">
        <v>811</v>
      </c>
      <c r="C8690" s="20" t="s">
        <v>49</v>
      </c>
      <c r="D8690" s="20" t="s">
        <v>109</v>
      </c>
      <c r="E8690" s="25">
        <v>9</v>
      </c>
      <c r="F8690" s="24">
        <v>1507.05</v>
      </c>
      <c r="G8690" s="23">
        <v>0.74</v>
      </c>
      <c r="H8690" s="20" t="s">
        <v>102</v>
      </c>
      <c r="I8690" s="20" t="s">
        <v>155</v>
      </c>
      <c r="J8690" s="20" t="s">
        <v>104</v>
      </c>
      <c r="K8690" s="21"/>
      <c r="L8690" s="20" t="s">
        <v>104</v>
      </c>
      <c r="M8690" s="20" t="s">
        <v>49</v>
      </c>
      <c r="N8690" s="23">
        <v>0.85</v>
      </c>
      <c r="O8690" s="23">
        <v>0.72</v>
      </c>
    </row>
    <row r="8691" spans="1:15" x14ac:dyDescent="0.25">
      <c r="A8691" s="20" t="s">
        <v>117</v>
      </c>
      <c r="B8691" s="20" t="s">
        <v>811</v>
      </c>
      <c r="C8691" s="20" t="s">
        <v>112</v>
      </c>
      <c r="D8691" s="20" t="s">
        <v>113</v>
      </c>
      <c r="E8691" s="25">
        <v>4</v>
      </c>
      <c r="F8691" s="23">
        <v>471.45</v>
      </c>
      <c r="G8691" s="23">
        <v>0.23</v>
      </c>
      <c r="H8691" s="20" t="s">
        <v>102</v>
      </c>
      <c r="I8691" s="20" t="s">
        <v>155</v>
      </c>
      <c r="J8691" s="20" t="s">
        <v>104</v>
      </c>
      <c r="K8691" s="21"/>
      <c r="L8691" s="20" t="s">
        <v>104</v>
      </c>
      <c r="M8691" s="20" t="s">
        <v>58</v>
      </c>
      <c r="N8691" s="23">
        <v>0.69</v>
      </c>
      <c r="O8691" s="23">
        <v>0.72</v>
      </c>
    </row>
    <row r="8692" spans="1:15" x14ac:dyDescent="0.25">
      <c r="A8692" s="20" t="s">
        <v>117</v>
      </c>
      <c r="B8692" s="20" t="s">
        <v>811</v>
      </c>
      <c r="C8692" s="20" t="s">
        <v>114</v>
      </c>
      <c r="D8692" s="21"/>
      <c r="E8692" s="21"/>
      <c r="F8692" s="24">
        <v>5841.93</v>
      </c>
      <c r="G8692" s="23">
        <v>2.85</v>
      </c>
      <c r="H8692" s="20" t="s">
        <v>102</v>
      </c>
      <c r="I8692" s="20" t="s">
        <v>155</v>
      </c>
      <c r="J8692" s="20" t="s">
        <v>104</v>
      </c>
      <c r="K8692" s="21"/>
      <c r="L8692" s="20" t="s">
        <v>104</v>
      </c>
      <c r="M8692" s="20" t="s">
        <v>69</v>
      </c>
      <c r="N8692" s="23">
        <v>2.85</v>
      </c>
      <c r="O8692" s="23">
        <v>0.72</v>
      </c>
    </row>
    <row r="8693" spans="1:15" x14ac:dyDescent="0.25">
      <c r="A8693" s="20" t="s">
        <v>117</v>
      </c>
      <c r="B8693" s="20" t="s">
        <v>811</v>
      </c>
      <c r="C8693" s="20" t="s">
        <v>121</v>
      </c>
      <c r="D8693" s="20" t="s">
        <v>106</v>
      </c>
      <c r="E8693" s="21"/>
      <c r="F8693" s="24">
        <v>1219.6300000000001</v>
      </c>
      <c r="G8693" s="23">
        <v>0.59</v>
      </c>
      <c r="H8693" s="20" t="s">
        <v>102</v>
      </c>
      <c r="I8693" s="20" t="s">
        <v>155</v>
      </c>
      <c r="J8693" s="20" t="s">
        <v>104</v>
      </c>
      <c r="K8693" s="21"/>
      <c r="L8693" s="20" t="s">
        <v>104</v>
      </c>
      <c r="M8693" s="20" t="s">
        <v>74</v>
      </c>
      <c r="N8693" s="21"/>
      <c r="O8693" s="23">
        <v>0.72</v>
      </c>
    </row>
    <row r="8694" spans="1:15" x14ac:dyDescent="0.25">
      <c r="A8694" s="20" t="s">
        <v>117</v>
      </c>
      <c r="B8694" s="20" t="s">
        <v>811</v>
      </c>
      <c r="C8694" s="20" t="s">
        <v>115</v>
      </c>
      <c r="D8694" s="20" t="s">
        <v>106</v>
      </c>
      <c r="E8694" s="21"/>
      <c r="F8694" s="26">
        <v>172.1</v>
      </c>
      <c r="G8694" s="23">
        <v>0.08</v>
      </c>
      <c r="H8694" s="20" t="s">
        <v>102</v>
      </c>
      <c r="I8694" s="20" t="s">
        <v>155</v>
      </c>
      <c r="J8694" s="20" t="s">
        <v>104</v>
      </c>
      <c r="K8694" s="21"/>
      <c r="L8694" s="20" t="s">
        <v>104</v>
      </c>
      <c r="M8694" s="20" t="s">
        <v>75</v>
      </c>
      <c r="N8694" s="21"/>
      <c r="O8694" s="23">
        <v>0.72</v>
      </c>
    </row>
    <row r="8695" spans="1:15" x14ac:dyDescent="0.25">
      <c r="A8695" s="20" t="s">
        <v>117</v>
      </c>
      <c r="B8695" s="20" t="s">
        <v>811</v>
      </c>
      <c r="C8695" s="20" t="s">
        <v>111</v>
      </c>
      <c r="D8695" s="21"/>
      <c r="E8695" s="21"/>
      <c r="F8695" s="23">
        <v>840.42</v>
      </c>
      <c r="G8695" s="23">
        <v>0.41</v>
      </c>
      <c r="H8695" s="20" t="s">
        <v>102</v>
      </c>
      <c r="I8695" s="20" t="s">
        <v>155</v>
      </c>
      <c r="J8695" s="20" t="s">
        <v>104</v>
      </c>
      <c r="K8695" s="21"/>
      <c r="L8695" s="20" t="s">
        <v>104</v>
      </c>
      <c r="M8695" s="20" t="s">
        <v>56</v>
      </c>
      <c r="N8695" s="23">
        <v>0.41</v>
      </c>
      <c r="O8695" s="23">
        <v>0.72</v>
      </c>
    </row>
    <row r="8696" spans="1:15" x14ac:dyDescent="0.25">
      <c r="A8696" s="20" t="s">
        <v>117</v>
      </c>
      <c r="B8696" s="20" t="s">
        <v>811</v>
      </c>
      <c r="C8696" s="20" t="s">
        <v>119</v>
      </c>
      <c r="D8696" s="20" t="s">
        <v>6</v>
      </c>
      <c r="E8696" s="21"/>
      <c r="F8696" s="24">
        <v>3527.03</v>
      </c>
      <c r="G8696" s="23">
        <v>1.72</v>
      </c>
      <c r="H8696" s="20" t="s">
        <v>102</v>
      </c>
      <c r="I8696" s="20" t="s">
        <v>155</v>
      </c>
      <c r="J8696" s="20" t="s">
        <v>104</v>
      </c>
      <c r="K8696" s="21"/>
      <c r="L8696" s="20" t="s">
        <v>104</v>
      </c>
      <c r="M8696" s="20" t="s">
        <v>45</v>
      </c>
      <c r="N8696" s="23">
        <v>32.65</v>
      </c>
      <c r="O8696" s="23">
        <v>0.72</v>
      </c>
    </row>
    <row r="8697" spans="1:15" x14ac:dyDescent="0.25">
      <c r="A8697" s="20" t="s">
        <v>117</v>
      </c>
      <c r="B8697" s="20" t="s">
        <v>811</v>
      </c>
      <c r="C8697" s="20" t="s">
        <v>55</v>
      </c>
      <c r="D8697" s="20" t="s">
        <v>109</v>
      </c>
      <c r="E8697" s="25">
        <v>26</v>
      </c>
      <c r="F8697" s="23">
        <v>105.04</v>
      </c>
      <c r="G8697" s="23">
        <v>0.05</v>
      </c>
      <c r="H8697" s="20" t="s">
        <v>102</v>
      </c>
      <c r="I8697" s="20" t="s">
        <v>155</v>
      </c>
      <c r="J8697" s="20" t="s">
        <v>104</v>
      </c>
      <c r="K8697" s="21"/>
      <c r="L8697" s="20" t="s">
        <v>104</v>
      </c>
      <c r="M8697" s="20" t="s">
        <v>55</v>
      </c>
      <c r="N8697" s="23">
        <v>0.02</v>
      </c>
      <c r="O8697" s="23">
        <v>0.72</v>
      </c>
    </row>
    <row r="8698" spans="1:15" x14ac:dyDescent="0.25">
      <c r="A8698" s="20" t="s">
        <v>117</v>
      </c>
      <c r="B8698" s="20" t="s">
        <v>812</v>
      </c>
      <c r="C8698" s="20" t="s">
        <v>7</v>
      </c>
      <c r="D8698" s="20" t="s">
        <v>10</v>
      </c>
      <c r="E8698" s="21"/>
      <c r="F8698" s="24">
        <v>1748.59</v>
      </c>
      <c r="G8698" s="23">
        <v>0.62</v>
      </c>
      <c r="H8698" s="20" t="s">
        <v>102</v>
      </c>
      <c r="I8698" s="20" t="s">
        <v>129</v>
      </c>
      <c r="J8698" s="20" t="s">
        <v>104</v>
      </c>
      <c r="K8698" s="21"/>
      <c r="L8698" s="20" t="s">
        <v>104</v>
      </c>
      <c r="M8698" s="20" t="s">
        <v>48</v>
      </c>
      <c r="N8698" s="23">
        <v>0.62</v>
      </c>
      <c r="O8698" s="23">
        <v>0.62</v>
      </c>
    </row>
    <row r="8699" spans="1:15" x14ac:dyDescent="0.25">
      <c r="A8699" s="20" t="s">
        <v>117</v>
      </c>
      <c r="B8699" s="20" t="s">
        <v>812</v>
      </c>
      <c r="C8699" s="20" t="s">
        <v>105</v>
      </c>
      <c r="D8699" s="20" t="s">
        <v>106</v>
      </c>
      <c r="E8699" s="21"/>
      <c r="F8699" s="23">
        <v>340.16</v>
      </c>
      <c r="G8699" s="23">
        <v>0.12</v>
      </c>
      <c r="H8699" s="20" t="s">
        <v>102</v>
      </c>
      <c r="I8699" s="20" t="s">
        <v>129</v>
      </c>
      <c r="J8699" s="20" t="s">
        <v>104</v>
      </c>
      <c r="K8699" s="21"/>
      <c r="L8699" s="20" t="s">
        <v>104</v>
      </c>
      <c r="M8699" s="20" t="s">
        <v>82</v>
      </c>
      <c r="N8699" s="21"/>
      <c r="O8699" s="23">
        <v>0.62</v>
      </c>
    </row>
    <row r="8700" spans="1:15" x14ac:dyDescent="0.25">
      <c r="A8700" s="20" t="s">
        <v>117</v>
      </c>
      <c r="B8700" s="20" t="s">
        <v>812</v>
      </c>
      <c r="C8700" s="20" t="s">
        <v>107</v>
      </c>
      <c r="D8700" s="20" t="s">
        <v>106</v>
      </c>
      <c r="E8700" s="21"/>
      <c r="F8700" s="24">
        <v>2983.13</v>
      </c>
      <c r="G8700" s="23">
        <v>1.06</v>
      </c>
      <c r="H8700" s="20" t="s">
        <v>102</v>
      </c>
      <c r="I8700" s="20" t="s">
        <v>129</v>
      </c>
      <c r="J8700" s="20" t="s">
        <v>104</v>
      </c>
      <c r="K8700" s="21"/>
      <c r="L8700" s="20" t="s">
        <v>104</v>
      </c>
      <c r="M8700" s="20" t="s">
        <v>65</v>
      </c>
      <c r="N8700" s="23">
        <v>0.84</v>
      </c>
      <c r="O8700" s="23">
        <v>0.62</v>
      </c>
    </row>
    <row r="8701" spans="1:15" x14ac:dyDescent="0.25">
      <c r="A8701" s="20" t="s">
        <v>117</v>
      </c>
      <c r="B8701" s="20" t="s">
        <v>812</v>
      </c>
      <c r="C8701" s="20" t="s">
        <v>108</v>
      </c>
      <c r="D8701" s="20" t="s">
        <v>106</v>
      </c>
      <c r="E8701" s="21"/>
      <c r="F8701" s="24">
        <v>1486.08</v>
      </c>
      <c r="G8701" s="23">
        <v>0.53</v>
      </c>
      <c r="H8701" s="20" t="s">
        <v>102</v>
      </c>
      <c r="I8701" s="20" t="s">
        <v>129</v>
      </c>
      <c r="J8701" s="20" t="s">
        <v>104</v>
      </c>
      <c r="K8701" s="21"/>
      <c r="L8701" s="20" t="s">
        <v>104</v>
      </c>
      <c r="M8701" s="20" t="s">
        <v>64</v>
      </c>
      <c r="N8701" s="23">
        <v>23.22</v>
      </c>
      <c r="O8701" s="23">
        <v>0.62</v>
      </c>
    </row>
    <row r="8702" spans="1:15" x14ac:dyDescent="0.25">
      <c r="A8702" s="20" t="s">
        <v>117</v>
      </c>
      <c r="B8702" s="20" t="s">
        <v>812</v>
      </c>
      <c r="C8702" s="20" t="s">
        <v>54</v>
      </c>
      <c r="D8702" s="20" t="s">
        <v>109</v>
      </c>
      <c r="E8702" s="25">
        <v>26</v>
      </c>
      <c r="F8702" s="22">
        <v>9058.4</v>
      </c>
      <c r="G8702" s="23">
        <v>3.21</v>
      </c>
      <c r="H8702" s="20" t="s">
        <v>102</v>
      </c>
      <c r="I8702" s="20" t="s">
        <v>129</v>
      </c>
      <c r="J8702" s="20" t="s">
        <v>104</v>
      </c>
      <c r="K8702" s="21"/>
      <c r="L8702" s="20" t="s">
        <v>104</v>
      </c>
      <c r="M8702" s="20" t="s">
        <v>54</v>
      </c>
      <c r="N8702" s="23">
        <v>0.26</v>
      </c>
      <c r="O8702" s="23">
        <v>0.62</v>
      </c>
    </row>
    <row r="8703" spans="1:15" x14ac:dyDescent="0.25">
      <c r="A8703" s="20" t="s">
        <v>117</v>
      </c>
      <c r="B8703" s="20" t="s">
        <v>812</v>
      </c>
      <c r="C8703" s="20" t="s">
        <v>49</v>
      </c>
      <c r="D8703" s="20" t="s">
        <v>109</v>
      </c>
      <c r="E8703" s="25">
        <v>9</v>
      </c>
      <c r="F8703" s="22">
        <v>2034.9</v>
      </c>
      <c r="G8703" s="23">
        <v>0.72</v>
      </c>
      <c r="H8703" s="20" t="s">
        <v>102</v>
      </c>
      <c r="I8703" s="20" t="s">
        <v>129</v>
      </c>
      <c r="J8703" s="20" t="s">
        <v>104</v>
      </c>
      <c r="K8703" s="21"/>
      <c r="L8703" s="20" t="s">
        <v>104</v>
      </c>
      <c r="M8703" s="20" t="s">
        <v>49</v>
      </c>
      <c r="N8703" s="23">
        <v>0.85</v>
      </c>
      <c r="O8703" s="23">
        <v>0.62</v>
      </c>
    </row>
    <row r="8704" spans="1:15" x14ac:dyDescent="0.25">
      <c r="A8704" s="20" t="s">
        <v>117</v>
      </c>
      <c r="B8704" s="20" t="s">
        <v>812</v>
      </c>
      <c r="C8704" s="20" t="s">
        <v>112</v>
      </c>
      <c r="D8704" s="20" t="s">
        <v>113</v>
      </c>
      <c r="E8704" s="25">
        <v>4</v>
      </c>
      <c r="F8704" s="23">
        <v>648.66999999999996</v>
      </c>
      <c r="G8704" s="23">
        <v>0.23</v>
      </c>
      <c r="H8704" s="20" t="s">
        <v>102</v>
      </c>
      <c r="I8704" s="20" t="s">
        <v>129</v>
      </c>
      <c r="J8704" s="20" t="s">
        <v>104</v>
      </c>
      <c r="K8704" s="21"/>
      <c r="L8704" s="20" t="s">
        <v>104</v>
      </c>
      <c r="M8704" s="20" t="s">
        <v>58</v>
      </c>
      <c r="N8704" s="23">
        <v>0.69</v>
      </c>
      <c r="O8704" s="23">
        <v>0.62</v>
      </c>
    </row>
    <row r="8705" spans="1:15" x14ac:dyDescent="0.25">
      <c r="A8705" s="20" t="s">
        <v>117</v>
      </c>
      <c r="B8705" s="20" t="s">
        <v>812</v>
      </c>
      <c r="C8705" s="20" t="s">
        <v>114</v>
      </c>
      <c r="D8705" s="21"/>
      <c r="E8705" s="21"/>
      <c r="F8705" s="24">
        <v>8037.86</v>
      </c>
      <c r="G8705" s="23">
        <v>2.85</v>
      </c>
      <c r="H8705" s="20" t="s">
        <v>102</v>
      </c>
      <c r="I8705" s="20" t="s">
        <v>129</v>
      </c>
      <c r="J8705" s="20" t="s">
        <v>104</v>
      </c>
      <c r="K8705" s="21"/>
      <c r="L8705" s="20" t="s">
        <v>104</v>
      </c>
      <c r="M8705" s="20" t="s">
        <v>69</v>
      </c>
      <c r="N8705" s="23">
        <v>2.85</v>
      </c>
      <c r="O8705" s="23">
        <v>0.62</v>
      </c>
    </row>
    <row r="8706" spans="1:15" x14ac:dyDescent="0.25">
      <c r="A8706" s="20" t="s">
        <v>117</v>
      </c>
      <c r="B8706" s="20" t="s">
        <v>812</v>
      </c>
      <c r="C8706" s="20" t="s">
        <v>121</v>
      </c>
      <c r="D8706" s="20" t="s">
        <v>106</v>
      </c>
      <c r="E8706" s="21"/>
      <c r="F8706" s="24">
        <v>1678.08</v>
      </c>
      <c r="G8706" s="26">
        <v>0.6</v>
      </c>
      <c r="H8706" s="20" t="s">
        <v>102</v>
      </c>
      <c r="I8706" s="20" t="s">
        <v>129</v>
      </c>
      <c r="J8706" s="20" t="s">
        <v>104</v>
      </c>
      <c r="K8706" s="21"/>
      <c r="L8706" s="20" t="s">
        <v>104</v>
      </c>
      <c r="M8706" s="20" t="s">
        <v>74</v>
      </c>
      <c r="N8706" s="21"/>
      <c r="O8706" s="23">
        <v>0.62</v>
      </c>
    </row>
    <row r="8707" spans="1:15" x14ac:dyDescent="0.25">
      <c r="A8707" s="20" t="s">
        <v>117</v>
      </c>
      <c r="B8707" s="20" t="s">
        <v>812</v>
      </c>
      <c r="C8707" s="20" t="s">
        <v>115</v>
      </c>
      <c r="D8707" s="20" t="s">
        <v>106</v>
      </c>
      <c r="E8707" s="21"/>
      <c r="F8707" s="23">
        <v>237.77</v>
      </c>
      <c r="G8707" s="23">
        <v>0.08</v>
      </c>
      <c r="H8707" s="20" t="s">
        <v>102</v>
      </c>
      <c r="I8707" s="20" t="s">
        <v>129</v>
      </c>
      <c r="J8707" s="20" t="s">
        <v>104</v>
      </c>
      <c r="K8707" s="21"/>
      <c r="L8707" s="20" t="s">
        <v>104</v>
      </c>
      <c r="M8707" s="20" t="s">
        <v>75</v>
      </c>
      <c r="N8707" s="21"/>
      <c r="O8707" s="23">
        <v>0.62</v>
      </c>
    </row>
    <row r="8708" spans="1:15" x14ac:dyDescent="0.25">
      <c r="A8708" s="20" t="s">
        <v>117</v>
      </c>
      <c r="B8708" s="20" t="s">
        <v>812</v>
      </c>
      <c r="C8708" s="20" t="s">
        <v>119</v>
      </c>
      <c r="D8708" s="20" t="s">
        <v>6</v>
      </c>
      <c r="E8708" s="21"/>
      <c r="F8708" s="24">
        <v>4670.05</v>
      </c>
      <c r="G8708" s="23">
        <v>1.66</v>
      </c>
      <c r="H8708" s="20" t="s">
        <v>102</v>
      </c>
      <c r="I8708" s="20" t="s">
        <v>129</v>
      </c>
      <c r="J8708" s="20" t="s">
        <v>104</v>
      </c>
      <c r="K8708" s="21"/>
      <c r="L8708" s="20" t="s">
        <v>104</v>
      </c>
      <c r="M8708" s="20" t="s">
        <v>45</v>
      </c>
      <c r="N8708" s="23">
        <v>32.65</v>
      </c>
      <c r="O8708" s="23">
        <v>0.62</v>
      </c>
    </row>
    <row r="8709" spans="1:15" x14ac:dyDescent="0.25">
      <c r="A8709" s="20" t="s">
        <v>117</v>
      </c>
      <c r="B8709" s="20" t="s">
        <v>812</v>
      </c>
      <c r="C8709" s="20" t="s">
        <v>111</v>
      </c>
      <c r="D8709" s="21"/>
      <c r="E8709" s="21"/>
      <c r="F8709" s="24">
        <v>1156.32</v>
      </c>
      <c r="G8709" s="23">
        <v>0.41</v>
      </c>
      <c r="H8709" s="20" t="s">
        <v>102</v>
      </c>
      <c r="I8709" s="20" t="s">
        <v>129</v>
      </c>
      <c r="J8709" s="20" t="s">
        <v>104</v>
      </c>
      <c r="K8709" s="21"/>
      <c r="L8709" s="20" t="s">
        <v>104</v>
      </c>
      <c r="M8709" s="20" t="s">
        <v>56</v>
      </c>
      <c r="N8709" s="23">
        <v>0.41</v>
      </c>
      <c r="O8709" s="23">
        <v>0.62</v>
      </c>
    </row>
    <row r="8710" spans="1:15" x14ac:dyDescent="0.25">
      <c r="A8710" s="20" t="s">
        <v>117</v>
      </c>
      <c r="B8710" s="20" t="s">
        <v>812</v>
      </c>
      <c r="C8710" s="20" t="s">
        <v>55</v>
      </c>
      <c r="D8710" s="20" t="s">
        <v>109</v>
      </c>
      <c r="E8710" s="25">
        <v>26</v>
      </c>
      <c r="F8710" s="26">
        <v>124.8</v>
      </c>
      <c r="G8710" s="23">
        <v>0.04</v>
      </c>
      <c r="H8710" s="20" t="s">
        <v>102</v>
      </c>
      <c r="I8710" s="20" t="s">
        <v>129</v>
      </c>
      <c r="J8710" s="20" t="s">
        <v>104</v>
      </c>
      <c r="K8710" s="21"/>
      <c r="L8710" s="20" t="s">
        <v>104</v>
      </c>
      <c r="M8710" s="20" t="s">
        <v>55</v>
      </c>
      <c r="N8710" s="23">
        <v>0.02</v>
      </c>
      <c r="O8710" s="23">
        <v>0.62</v>
      </c>
    </row>
    <row r="8711" spans="1:15" x14ac:dyDescent="0.25">
      <c r="A8711" s="20" t="s">
        <v>117</v>
      </c>
      <c r="B8711" s="20" t="s">
        <v>813</v>
      </c>
      <c r="C8711" s="20" t="s">
        <v>7</v>
      </c>
      <c r="D8711" s="20" t="s">
        <v>10</v>
      </c>
      <c r="E8711" s="21"/>
      <c r="F8711" s="24">
        <v>1282.53</v>
      </c>
      <c r="G8711" s="23">
        <v>0.62</v>
      </c>
      <c r="H8711" s="20" t="s">
        <v>102</v>
      </c>
      <c r="I8711" s="20" t="s">
        <v>183</v>
      </c>
      <c r="J8711" s="20" t="s">
        <v>104</v>
      </c>
      <c r="K8711" s="21"/>
      <c r="L8711" s="20" t="s">
        <v>104</v>
      </c>
      <c r="M8711" s="20" t="s">
        <v>48</v>
      </c>
      <c r="N8711" s="23">
        <v>0.62</v>
      </c>
      <c r="O8711" s="23">
        <v>0.76</v>
      </c>
    </row>
    <row r="8712" spans="1:15" x14ac:dyDescent="0.25">
      <c r="A8712" s="20" t="s">
        <v>117</v>
      </c>
      <c r="B8712" s="20" t="s">
        <v>813</v>
      </c>
      <c r="C8712" s="20" t="s">
        <v>105</v>
      </c>
      <c r="D8712" s="20" t="s">
        <v>106</v>
      </c>
      <c r="E8712" s="21"/>
      <c r="F8712" s="23">
        <v>249.36</v>
      </c>
      <c r="G8712" s="23">
        <v>0.12</v>
      </c>
      <c r="H8712" s="20" t="s">
        <v>102</v>
      </c>
      <c r="I8712" s="20" t="s">
        <v>183</v>
      </c>
      <c r="J8712" s="20" t="s">
        <v>104</v>
      </c>
      <c r="K8712" s="21"/>
      <c r="L8712" s="20" t="s">
        <v>104</v>
      </c>
      <c r="M8712" s="20" t="s">
        <v>82</v>
      </c>
      <c r="N8712" s="21"/>
      <c r="O8712" s="23">
        <v>0.76</v>
      </c>
    </row>
    <row r="8713" spans="1:15" x14ac:dyDescent="0.25">
      <c r="A8713" s="20" t="s">
        <v>117</v>
      </c>
      <c r="B8713" s="20" t="s">
        <v>813</v>
      </c>
      <c r="C8713" s="20" t="s">
        <v>107</v>
      </c>
      <c r="D8713" s="20" t="s">
        <v>106</v>
      </c>
      <c r="E8713" s="21"/>
      <c r="F8713" s="22">
        <v>2351.6999999999998</v>
      </c>
      <c r="G8713" s="23">
        <v>1.1399999999999999</v>
      </c>
      <c r="H8713" s="20" t="s">
        <v>102</v>
      </c>
      <c r="I8713" s="20" t="s">
        <v>183</v>
      </c>
      <c r="J8713" s="20" t="s">
        <v>104</v>
      </c>
      <c r="K8713" s="21"/>
      <c r="L8713" s="20" t="s">
        <v>104</v>
      </c>
      <c r="M8713" s="20" t="s">
        <v>65</v>
      </c>
      <c r="N8713" s="23">
        <v>0.84</v>
      </c>
      <c r="O8713" s="23">
        <v>0.76</v>
      </c>
    </row>
    <row r="8714" spans="1:15" x14ac:dyDescent="0.25">
      <c r="A8714" s="20" t="s">
        <v>117</v>
      </c>
      <c r="B8714" s="20" t="s">
        <v>813</v>
      </c>
      <c r="C8714" s="20" t="s">
        <v>108</v>
      </c>
      <c r="D8714" s="20" t="s">
        <v>106</v>
      </c>
      <c r="E8714" s="21"/>
      <c r="F8714" s="24">
        <v>1114.56</v>
      </c>
      <c r="G8714" s="23">
        <v>0.54</v>
      </c>
      <c r="H8714" s="20" t="s">
        <v>102</v>
      </c>
      <c r="I8714" s="20" t="s">
        <v>183</v>
      </c>
      <c r="J8714" s="20" t="s">
        <v>104</v>
      </c>
      <c r="K8714" s="21"/>
      <c r="L8714" s="20" t="s">
        <v>104</v>
      </c>
      <c r="M8714" s="20" t="s">
        <v>64</v>
      </c>
      <c r="N8714" s="23">
        <v>23.22</v>
      </c>
      <c r="O8714" s="23">
        <v>0.76</v>
      </c>
    </row>
    <row r="8715" spans="1:15" x14ac:dyDescent="0.25">
      <c r="A8715" s="20" t="s">
        <v>117</v>
      </c>
      <c r="B8715" s="20" t="s">
        <v>813</v>
      </c>
      <c r="C8715" s="20" t="s">
        <v>54</v>
      </c>
      <c r="D8715" s="20" t="s">
        <v>109</v>
      </c>
      <c r="E8715" s="25">
        <v>26</v>
      </c>
      <c r="F8715" s="24">
        <v>11032.32</v>
      </c>
      <c r="G8715" s="23">
        <v>5.33</v>
      </c>
      <c r="H8715" s="20" t="s">
        <v>102</v>
      </c>
      <c r="I8715" s="20" t="s">
        <v>183</v>
      </c>
      <c r="J8715" s="20" t="s">
        <v>104</v>
      </c>
      <c r="K8715" s="21"/>
      <c r="L8715" s="20" t="s">
        <v>104</v>
      </c>
      <c r="M8715" s="20" t="s">
        <v>54</v>
      </c>
      <c r="N8715" s="23">
        <v>0.26</v>
      </c>
      <c r="O8715" s="23">
        <v>0.76</v>
      </c>
    </row>
    <row r="8716" spans="1:15" x14ac:dyDescent="0.25">
      <c r="A8716" s="20" t="s">
        <v>117</v>
      </c>
      <c r="B8716" s="20" t="s">
        <v>813</v>
      </c>
      <c r="C8716" s="20" t="s">
        <v>49</v>
      </c>
      <c r="D8716" s="20" t="s">
        <v>109</v>
      </c>
      <c r="E8716" s="25">
        <v>9</v>
      </c>
      <c r="F8716" s="24">
        <v>2269.7600000000002</v>
      </c>
      <c r="G8716" s="26">
        <v>1.1000000000000001</v>
      </c>
      <c r="H8716" s="20" t="s">
        <v>102</v>
      </c>
      <c r="I8716" s="20" t="s">
        <v>183</v>
      </c>
      <c r="J8716" s="20" t="s">
        <v>104</v>
      </c>
      <c r="K8716" s="21"/>
      <c r="L8716" s="20" t="s">
        <v>104</v>
      </c>
      <c r="M8716" s="20" t="s">
        <v>49</v>
      </c>
      <c r="N8716" s="23">
        <v>0.85</v>
      </c>
      <c r="O8716" s="23">
        <v>0.76</v>
      </c>
    </row>
    <row r="8717" spans="1:15" x14ac:dyDescent="0.25">
      <c r="A8717" s="20" t="s">
        <v>117</v>
      </c>
      <c r="B8717" s="20" t="s">
        <v>813</v>
      </c>
      <c r="C8717" s="20" t="s">
        <v>114</v>
      </c>
      <c r="D8717" s="21"/>
      <c r="E8717" s="21"/>
      <c r="F8717" s="24">
        <v>5895.51</v>
      </c>
      <c r="G8717" s="23">
        <v>2.85</v>
      </c>
      <c r="H8717" s="20" t="s">
        <v>102</v>
      </c>
      <c r="I8717" s="20" t="s">
        <v>183</v>
      </c>
      <c r="J8717" s="20" t="s">
        <v>104</v>
      </c>
      <c r="K8717" s="21"/>
      <c r="L8717" s="20" t="s">
        <v>104</v>
      </c>
      <c r="M8717" s="20" t="s">
        <v>69</v>
      </c>
      <c r="N8717" s="23">
        <v>2.85</v>
      </c>
      <c r="O8717" s="23">
        <v>0.76</v>
      </c>
    </row>
    <row r="8718" spans="1:15" x14ac:dyDescent="0.25">
      <c r="A8718" s="20" t="s">
        <v>117</v>
      </c>
      <c r="B8718" s="20" t="s">
        <v>813</v>
      </c>
      <c r="C8718" s="20" t="s">
        <v>121</v>
      </c>
      <c r="D8718" s="20" t="s">
        <v>106</v>
      </c>
      <c r="E8718" s="21"/>
      <c r="F8718" s="24">
        <v>1228.79</v>
      </c>
      <c r="G8718" s="23">
        <v>0.59</v>
      </c>
      <c r="H8718" s="20" t="s">
        <v>102</v>
      </c>
      <c r="I8718" s="20" t="s">
        <v>183</v>
      </c>
      <c r="J8718" s="20" t="s">
        <v>104</v>
      </c>
      <c r="K8718" s="21"/>
      <c r="L8718" s="20" t="s">
        <v>104</v>
      </c>
      <c r="M8718" s="20" t="s">
        <v>74</v>
      </c>
      <c r="N8718" s="21"/>
      <c r="O8718" s="23">
        <v>0.76</v>
      </c>
    </row>
    <row r="8719" spans="1:15" x14ac:dyDescent="0.25">
      <c r="A8719" s="20" t="s">
        <v>117</v>
      </c>
      <c r="B8719" s="20" t="s">
        <v>813</v>
      </c>
      <c r="C8719" s="20" t="s">
        <v>115</v>
      </c>
      <c r="D8719" s="20" t="s">
        <v>106</v>
      </c>
      <c r="E8719" s="21"/>
      <c r="F8719" s="23">
        <v>110.52</v>
      </c>
      <c r="G8719" s="23">
        <v>0.05</v>
      </c>
      <c r="H8719" s="20" t="s">
        <v>102</v>
      </c>
      <c r="I8719" s="20" t="s">
        <v>183</v>
      </c>
      <c r="J8719" s="20" t="s">
        <v>104</v>
      </c>
      <c r="K8719" s="21"/>
      <c r="L8719" s="20" t="s">
        <v>104</v>
      </c>
      <c r="M8719" s="20" t="s">
        <v>75</v>
      </c>
      <c r="N8719" s="21"/>
      <c r="O8719" s="23">
        <v>0.76</v>
      </c>
    </row>
    <row r="8720" spans="1:15" x14ac:dyDescent="0.25">
      <c r="A8720" s="20" t="s">
        <v>117</v>
      </c>
      <c r="B8720" s="20" t="s">
        <v>813</v>
      </c>
      <c r="C8720" s="20" t="s">
        <v>111</v>
      </c>
      <c r="D8720" s="21"/>
      <c r="E8720" s="21"/>
      <c r="F8720" s="23">
        <v>848.13</v>
      </c>
      <c r="G8720" s="23">
        <v>0.41</v>
      </c>
      <c r="H8720" s="20" t="s">
        <v>102</v>
      </c>
      <c r="I8720" s="20" t="s">
        <v>183</v>
      </c>
      <c r="J8720" s="20" t="s">
        <v>104</v>
      </c>
      <c r="K8720" s="21"/>
      <c r="L8720" s="20" t="s">
        <v>104</v>
      </c>
      <c r="M8720" s="20" t="s">
        <v>56</v>
      </c>
      <c r="N8720" s="23">
        <v>0.41</v>
      </c>
      <c r="O8720" s="23">
        <v>0.76</v>
      </c>
    </row>
    <row r="8721" spans="1:15" x14ac:dyDescent="0.25">
      <c r="A8721" s="20" t="s">
        <v>117</v>
      </c>
      <c r="B8721" s="20" t="s">
        <v>813</v>
      </c>
      <c r="C8721" s="20" t="s">
        <v>110</v>
      </c>
      <c r="D8721" s="20" t="s">
        <v>109</v>
      </c>
      <c r="E8721" s="25">
        <v>26</v>
      </c>
      <c r="F8721" s="26">
        <v>760.5</v>
      </c>
      <c r="G8721" s="23">
        <v>0.37</v>
      </c>
      <c r="H8721" s="20" t="s">
        <v>102</v>
      </c>
      <c r="I8721" s="20" t="s">
        <v>183</v>
      </c>
      <c r="J8721" s="20" t="s">
        <v>104</v>
      </c>
      <c r="K8721" s="21"/>
      <c r="L8721" s="20" t="s">
        <v>104</v>
      </c>
      <c r="M8721" s="20" t="s">
        <v>55</v>
      </c>
      <c r="N8721" s="23">
        <v>0.09</v>
      </c>
      <c r="O8721" s="23">
        <v>0.76</v>
      </c>
    </row>
    <row r="8722" spans="1:15" x14ac:dyDescent="0.25">
      <c r="A8722" s="20" t="s">
        <v>117</v>
      </c>
      <c r="B8722" s="20" t="s">
        <v>813</v>
      </c>
      <c r="C8722" s="20" t="s">
        <v>112</v>
      </c>
      <c r="D8722" s="20" t="s">
        <v>113</v>
      </c>
      <c r="E8722" s="25">
        <v>2</v>
      </c>
      <c r="F8722" s="23">
        <v>237.89</v>
      </c>
      <c r="G8722" s="23">
        <v>0.12</v>
      </c>
      <c r="H8722" s="20" t="s">
        <v>102</v>
      </c>
      <c r="I8722" s="20" t="s">
        <v>183</v>
      </c>
      <c r="J8722" s="20" t="s">
        <v>104</v>
      </c>
      <c r="K8722" s="21"/>
      <c r="L8722" s="20" t="s">
        <v>104</v>
      </c>
      <c r="M8722" s="20" t="s">
        <v>58</v>
      </c>
      <c r="N8722" s="23">
        <v>0.69</v>
      </c>
      <c r="O8722" s="23">
        <v>0.76</v>
      </c>
    </row>
    <row r="8723" spans="1:15" x14ac:dyDescent="0.25">
      <c r="A8723" s="20" t="s">
        <v>117</v>
      </c>
      <c r="B8723" s="20" t="s">
        <v>813</v>
      </c>
      <c r="C8723" s="20" t="s">
        <v>119</v>
      </c>
      <c r="D8723" s="20" t="s">
        <v>6</v>
      </c>
      <c r="E8723" s="21"/>
      <c r="F8723" s="24">
        <v>3461.72</v>
      </c>
      <c r="G8723" s="23">
        <v>1.67</v>
      </c>
      <c r="H8723" s="20" t="s">
        <v>102</v>
      </c>
      <c r="I8723" s="20" t="s">
        <v>183</v>
      </c>
      <c r="J8723" s="20" t="s">
        <v>104</v>
      </c>
      <c r="K8723" s="21"/>
      <c r="L8723" s="20" t="s">
        <v>104</v>
      </c>
      <c r="M8723" s="20" t="s">
        <v>45</v>
      </c>
      <c r="N8723" s="23">
        <v>32.65</v>
      </c>
      <c r="O8723" s="23">
        <v>0.76</v>
      </c>
    </row>
    <row r="8724" spans="1:15" x14ac:dyDescent="0.25">
      <c r="A8724" s="20" t="s">
        <v>117</v>
      </c>
      <c r="B8724" s="20" t="s">
        <v>814</v>
      </c>
      <c r="C8724" s="20" t="s">
        <v>7</v>
      </c>
      <c r="D8724" s="20" t="s">
        <v>10</v>
      </c>
      <c r="E8724" s="21"/>
      <c r="F8724" s="24">
        <v>1265.67</v>
      </c>
      <c r="G8724" s="23">
        <v>0.62</v>
      </c>
      <c r="H8724" s="20" t="s">
        <v>102</v>
      </c>
      <c r="I8724" s="20" t="s">
        <v>183</v>
      </c>
      <c r="J8724" s="20" t="s">
        <v>104</v>
      </c>
      <c r="K8724" s="21"/>
      <c r="L8724" s="20" t="s">
        <v>104</v>
      </c>
      <c r="M8724" s="20" t="s">
        <v>48</v>
      </c>
      <c r="N8724" s="23">
        <v>0.62</v>
      </c>
      <c r="O8724" s="23">
        <v>0.06</v>
      </c>
    </row>
    <row r="8725" spans="1:15" x14ac:dyDescent="0.25">
      <c r="A8725" s="20" t="s">
        <v>117</v>
      </c>
      <c r="B8725" s="20" t="s">
        <v>814</v>
      </c>
      <c r="C8725" s="20" t="s">
        <v>105</v>
      </c>
      <c r="D8725" s="20" t="s">
        <v>106</v>
      </c>
      <c r="E8725" s="21"/>
      <c r="F8725" s="23">
        <v>246.11</v>
      </c>
      <c r="G8725" s="23">
        <v>0.12</v>
      </c>
      <c r="H8725" s="20" t="s">
        <v>102</v>
      </c>
      <c r="I8725" s="20" t="s">
        <v>183</v>
      </c>
      <c r="J8725" s="20" t="s">
        <v>104</v>
      </c>
      <c r="K8725" s="21"/>
      <c r="L8725" s="20" t="s">
        <v>104</v>
      </c>
      <c r="M8725" s="20" t="s">
        <v>82</v>
      </c>
      <c r="N8725" s="21"/>
      <c r="O8725" s="23">
        <v>0.06</v>
      </c>
    </row>
    <row r="8726" spans="1:15" x14ac:dyDescent="0.25">
      <c r="A8726" s="20" t="s">
        <v>117</v>
      </c>
      <c r="B8726" s="20" t="s">
        <v>814</v>
      </c>
      <c r="C8726" s="20" t="s">
        <v>107</v>
      </c>
      <c r="D8726" s="20" t="s">
        <v>106</v>
      </c>
      <c r="E8726" s="21"/>
      <c r="F8726" s="24">
        <v>2328.86</v>
      </c>
      <c r="G8726" s="23">
        <v>1.1399999999999999</v>
      </c>
      <c r="H8726" s="20" t="s">
        <v>102</v>
      </c>
      <c r="I8726" s="20" t="s">
        <v>183</v>
      </c>
      <c r="J8726" s="20" t="s">
        <v>104</v>
      </c>
      <c r="K8726" s="21"/>
      <c r="L8726" s="20" t="s">
        <v>104</v>
      </c>
      <c r="M8726" s="20" t="s">
        <v>65</v>
      </c>
      <c r="N8726" s="23">
        <v>0.84</v>
      </c>
      <c r="O8726" s="23">
        <v>0.06</v>
      </c>
    </row>
    <row r="8727" spans="1:15" x14ac:dyDescent="0.25">
      <c r="A8727" s="20" t="s">
        <v>117</v>
      </c>
      <c r="B8727" s="20" t="s">
        <v>814</v>
      </c>
      <c r="C8727" s="20" t="s">
        <v>108</v>
      </c>
      <c r="D8727" s="20" t="s">
        <v>106</v>
      </c>
      <c r="E8727" s="21"/>
      <c r="F8727" s="24">
        <v>1114.56</v>
      </c>
      <c r="G8727" s="23">
        <v>0.55000000000000004</v>
      </c>
      <c r="H8727" s="20" t="s">
        <v>102</v>
      </c>
      <c r="I8727" s="20" t="s">
        <v>183</v>
      </c>
      <c r="J8727" s="20" t="s">
        <v>104</v>
      </c>
      <c r="K8727" s="21"/>
      <c r="L8727" s="20" t="s">
        <v>104</v>
      </c>
      <c r="M8727" s="20" t="s">
        <v>64</v>
      </c>
      <c r="N8727" s="23">
        <v>23.22</v>
      </c>
      <c r="O8727" s="23">
        <v>0.06</v>
      </c>
    </row>
    <row r="8728" spans="1:15" x14ac:dyDescent="0.25">
      <c r="A8728" s="20" t="s">
        <v>117</v>
      </c>
      <c r="B8728" s="20" t="s">
        <v>814</v>
      </c>
      <c r="C8728" s="20" t="s">
        <v>122</v>
      </c>
      <c r="D8728" s="20" t="s">
        <v>109</v>
      </c>
      <c r="E8728" s="25">
        <v>1</v>
      </c>
      <c r="F8728" s="23">
        <v>236.81</v>
      </c>
      <c r="G8728" s="23">
        <v>0.12</v>
      </c>
      <c r="H8728" s="20" t="s">
        <v>102</v>
      </c>
      <c r="I8728" s="20" t="s">
        <v>183</v>
      </c>
      <c r="J8728" s="20" t="s">
        <v>104</v>
      </c>
      <c r="K8728" s="21"/>
      <c r="L8728" s="20" t="s">
        <v>104</v>
      </c>
      <c r="M8728" s="20" t="s">
        <v>52</v>
      </c>
      <c r="N8728" s="23">
        <v>1.19</v>
      </c>
      <c r="O8728" s="23">
        <v>0.06</v>
      </c>
    </row>
    <row r="8729" spans="1:15" x14ac:dyDescent="0.25">
      <c r="A8729" s="20" t="s">
        <v>117</v>
      </c>
      <c r="B8729" s="20" t="s">
        <v>814</v>
      </c>
      <c r="C8729" s="20" t="s">
        <v>127</v>
      </c>
      <c r="D8729" s="20" t="s">
        <v>109</v>
      </c>
      <c r="E8729" s="25">
        <v>6</v>
      </c>
      <c r="F8729" s="23">
        <v>967.14</v>
      </c>
      <c r="G8729" s="23">
        <v>0.47</v>
      </c>
      <c r="H8729" s="20" t="s">
        <v>102</v>
      </c>
      <c r="I8729" s="20" t="s">
        <v>183</v>
      </c>
      <c r="J8729" s="20" t="s">
        <v>104</v>
      </c>
      <c r="K8729" s="21"/>
      <c r="L8729" s="20" t="s">
        <v>104</v>
      </c>
      <c r="M8729" s="20" t="s">
        <v>51</v>
      </c>
      <c r="N8729" s="23">
        <v>0.81</v>
      </c>
      <c r="O8729" s="23">
        <v>0.06</v>
      </c>
    </row>
    <row r="8730" spans="1:15" x14ac:dyDescent="0.25">
      <c r="A8730" s="20" t="s">
        <v>117</v>
      </c>
      <c r="B8730" s="20" t="s">
        <v>814</v>
      </c>
      <c r="C8730" s="20" t="s">
        <v>111</v>
      </c>
      <c r="D8730" s="21"/>
      <c r="E8730" s="21"/>
      <c r="F8730" s="23">
        <v>836.97</v>
      </c>
      <c r="G8730" s="23">
        <v>0.41</v>
      </c>
      <c r="H8730" s="20" t="s">
        <v>102</v>
      </c>
      <c r="I8730" s="20" t="s">
        <v>183</v>
      </c>
      <c r="J8730" s="20" t="s">
        <v>104</v>
      </c>
      <c r="K8730" s="21"/>
      <c r="L8730" s="20" t="s">
        <v>104</v>
      </c>
      <c r="M8730" s="20" t="s">
        <v>56</v>
      </c>
      <c r="N8730" s="23">
        <v>0.41</v>
      </c>
      <c r="O8730" s="23">
        <v>0.06</v>
      </c>
    </row>
    <row r="8731" spans="1:15" x14ac:dyDescent="0.25">
      <c r="A8731" s="20" t="s">
        <v>117</v>
      </c>
      <c r="B8731" s="20" t="s">
        <v>814</v>
      </c>
      <c r="C8731" s="20" t="s">
        <v>112</v>
      </c>
      <c r="D8731" s="20" t="s">
        <v>113</v>
      </c>
      <c r="E8731" s="25">
        <v>1</v>
      </c>
      <c r="F8731" s="23">
        <v>117.38</v>
      </c>
      <c r="G8731" s="23">
        <v>0.06</v>
      </c>
      <c r="H8731" s="20" t="s">
        <v>102</v>
      </c>
      <c r="I8731" s="20" t="s">
        <v>183</v>
      </c>
      <c r="J8731" s="20" t="s">
        <v>104</v>
      </c>
      <c r="K8731" s="21"/>
      <c r="L8731" s="20" t="s">
        <v>104</v>
      </c>
      <c r="M8731" s="20" t="s">
        <v>58</v>
      </c>
      <c r="N8731" s="23">
        <v>0.69</v>
      </c>
      <c r="O8731" s="23">
        <v>0.06</v>
      </c>
    </row>
    <row r="8732" spans="1:15" x14ac:dyDescent="0.25">
      <c r="A8732" s="20" t="s">
        <v>117</v>
      </c>
      <c r="B8732" s="20" t="s">
        <v>814</v>
      </c>
      <c r="C8732" s="20" t="s">
        <v>121</v>
      </c>
      <c r="D8732" s="20" t="s">
        <v>106</v>
      </c>
      <c r="E8732" s="21"/>
      <c r="F8732" s="23">
        <v>809.52</v>
      </c>
      <c r="G8732" s="26">
        <v>0.4</v>
      </c>
      <c r="H8732" s="20" t="s">
        <v>102</v>
      </c>
      <c r="I8732" s="20" t="s">
        <v>183</v>
      </c>
      <c r="J8732" s="20" t="s">
        <v>104</v>
      </c>
      <c r="K8732" s="21"/>
      <c r="L8732" s="20" t="s">
        <v>104</v>
      </c>
      <c r="M8732" s="20" t="s">
        <v>74</v>
      </c>
      <c r="N8732" s="21"/>
      <c r="O8732" s="23">
        <v>0.06</v>
      </c>
    </row>
    <row r="8733" spans="1:15" x14ac:dyDescent="0.25">
      <c r="A8733" s="20" t="s">
        <v>117</v>
      </c>
      <c r="B8733" s="20" t="s">
        <v>814</v>
      </c>
      <c r="C8733" s="20" t="s">
        <v>115</v>
      </c>
      <c r="D8733" s="20" t="s">
        <v>106</v>
      </c>
      <c r="E8733" s="21"/>
      <c r="F8733" s="23">
        <v>64.38</v>
      </c>
      <c r="G8733" s="23">
        <v>0.03</v>
      </c>
      <c r="H8733" s="20" t="s">
        <v>102</v>
      </c>
      <c r="I8733" s="20" t="s">
        <v>183</v>
      </c>
      <c r="J8733" s="20" t="s">
        <v>104</v>
      </c>
      <c r="K8733" s="21"/>
      <c r="L8733" s="20" t="s">
        <v>104</v>
      </c>
      <c r="M8733" s="20" t="s">
        <v>75</v>
      </c>
      <c r="N8733" s="21"/>
      <c r="O8733" s="23">
        <v>0.06</v>
      </c>
    </row>
    <row r="8734" spans="1:15" x14ac:dyDescent="0.25">
      <c r="A8734" s="20" t="s">
        <v>117</v>
      </c>
      <c r="B8734" s="20" t="s">
        <v>814</v>
      </c>
      <c r="C8734" s="20" t="s">
        <v>101</v>
      </c>
      <c r="D8734" s="20" t="s">
        <v>6</v>
      </c>
      <c r="E8734" s="21"/>
      <c r="F8734" s="24">
        <v>3730.14</v>
      </c>
      <c r="G8734" s="23">
        <v>1.83</v>
      </c>
      <c r="H8734" s="20" t="s">
        <v>102</v>
      </c>
      <c r="I8734" s="20" t="s">
        <v>183</v>
      </c>
      <c r="J8734" s="20" t="s">
        <v>104</v>
      </c>
      <c r="K8734" s="21"/>
      <c r="L8734" s="20" t="s">
        <v>104</v>
      </c>
      <c r="M8734" s="20" t="s">
        <v>45</v>
      </c>
      <c r="N8734" s="23">
        <v>35.19</v>
      </c>
      <c r="O8734" s="23">
        <v>0.06</v>
      </c>
    </row>
    <row r="8735" spans="1:15" x14ac:dyDescent="0.25">
      <c r="A8735" s="20" t="s">
        <v>117</v>
      </c>
      <c r="B8735" s="20" t="s">
        <v>814</v>
      </c>
      <c r="C8735" s="20" t="s">
        <v>54</v>
      </c>
      <c r="D8735" s="20" t="s">
        <v>109</v>
      </c>
      <c r="E8735" s="25">
        <v>9</v>
      </c>
      <c r="F8735" s="24">
        <v>3180.06</v>
      </c>
      <c r="G8735" s="23">
        <v>1.56</v>
      </c>
      <c r="H8735" s="20" t="s">
        <v>102</v>
      </c>
      <c r="I8735" s="20" t="s">
        <v>183</v>
      </c>
      <c r="J8735" s="20" t="s">
        <v>104</v>
      </c>
      <c r="K8735" s="21"/>
      <c r="L8735" s="20" t="s">
        <v>104</v>
      </c>
      <c r="M8735" s="20" t="s">
        <v>54</v>
      </c>
      <c r="N8735" s="23">
        <v>0.26</v>
      </c>
      <c r="O8735" s="23">
        <v>0.06</v>
      </c>
    </row>
    <row r="8736" spans="1:15" x14ac:dyDescent="0.25">
      <c r="A8736" s="20" t="s">
        <v>117</v>
      </c>
      <c r="B8736" s="20" t="s">
        <v>814</v>
      </c>
      <c r="C8736" s="20" t="s">
        <v>110</v>
      </c>
      <c r="D8736" s="20" t="s">
        <v>109</v>
      </c>
      <c r="E8736" s="25">
        <v>9</v>
      </c>
      <c r="F8736" s="23">
        <v>220.32</v>
      </c>
      <c r="G8736" s="23">
        <v>0.11</v>
      </c>
      <c r="H8736" s="20" t="s">
        <v>102</v>
      </c>
      <c r="I8736" s="20" t="s">
        <v>183</v>
      </c>
      <c r="J8736" s="20" t="s">
        <v>104</v>
      </c>
      <c r="K8736" s="21"/>
      <c r="L8736" s="20" t="s">
        <v>104</v>
      </c>
      <c r="M8736" s="20" t="s">
        <v>55</v>
      </c>
      <c r="N8736" s="23">
        <v>0.09</v>
      </c>
      <c r="O8736" s="23">
        <v>0.06</v>
      </c>
    </row>
    <row r="8737" spans="1:15" x14ac:dyDescent="0.25">
      <c r="A8737" s="20" t="s">
        <v>117</v>
      </c>
      <c r="B8737" s="20" t="s">
        <v>814</v>
      </c>
      <c r="C8737" s="20" t="s">
        <v>114</v>
      </c>
      <c r="D8737" s="21"/>
      <c r="E8737" s="21"/>
      <c r="F8737" s="22">
        <v>4082.8</v>
      </c>
      <c r="G8737" s="25">
        <v>2</v>
      </c>
      <c r="H8737" s="20" t="s">
        <v>102</v>
      </c>
      <c r="I8737" s="20" t="s">
        <v>183</v>
      </c>
      <c r="J8737" s="20" t="s">
        <v>104</v>
      </c>
      <c r="K8737" s="21"/>
      <c r="L8737" s="20" t="s">
        <v>104</v>
      </c>
      <c r="M8737" s="20" t="s">
        <v>69</v>
      </c>
      <c r="N8737" s="23">
        <v>2.85</v>
      </c>
      <c r="O8737" s="23">
        <v>0.06</v>
      </c>
    </row>
    <row r="8738" spans="1:15" x14ac:dyDescent="0.25">
      <c r="A8738" s="20" t="s">
        <v>117</v>
      </c>
      <c r="B8738" s="20" t="s">
        <v>815</v>
      </c>
      <c r="C8738" s="20" t="s">
        <v>7</v>
      </c>
      <c r="D8738" s="20" t="s">
        <v>10</v>
      </c>
      <c r="E8738" s="21"/>
      <c r="F8738" s="24">
        <v>1744.37</v>
      </c>
      <c r="G8738" s="23">
        <v>0.62</v>
      </c>
      <c r="H8738" s="20" t="s">
        <v>102</v>
      </c>
      <c r="I8738" s="20" t="s">
        <v>146</v>
      </c>
      <c r="J8738" s="20" t="s">
        <v>104</v>
      </c>
      <c r="K8738" s="21"/>
      <c r="L8738" s="20" t="s">
        <v>104</v>
      </c>
      <c r="M8738" s="20" t="s">
        <v>48</v>
      </c>
      <c r="N8738" s="23">
        <v>0.62</v>
      </c>
      <c r="O8738" s="23">
        <v>0.66</v>
      </c>
    </row>
    <row r="8739" spans="1:15" x14ac:dyDescent="0.25">
      <c r="A8739" s="20" t="s">
        <v>117</v>
      </c>
      <c r="B8739" s="20" t="s">
        <v>815</v>
      </c>
      <c r="C8739" s="20" t="s">
        <v>105</v>
      </c>
      <c r="D8739" s="20" t="s">
        <v>106</v>
      </c>
      <c r="E8739" s="21"/>
      <c r="F8739" s="23">
        <v>339.34</v>
      </c>
      <c r="G8739" s="23">
        <v>0.12</v>
      </c>
      <c r="H8739" s="20" t="s">
        <v>102</v>
      </c>
      <c r="I8739" s="20" t="s">
        <v>146</v>
      </c>
      <c r="J8739" s="20" t="s">
        <v>104</v>
      </c>
      <c r="K8739" s="21"/>
      <c r="L8739" s="20" t="s">
        <v>104</v>
      </c>
      <c r="M8739" s="20" t="s">
        <v>82</v>
      </c>
      <c r="N8739" s="21"/>
      <c r="O8739" s="23">
        <v>0.66</v>
      </c>
    </row>
    <row r="8740" spans="1:15" x14ac:dyDescent="0.25">
      <c r="A8740" s="20" t="s">
        <v>117</v>
      </c>
      <c r="B8740" s="20" t="s">
        <v>815</v>
      </c>
      <c r="C8740" s="20" t="s">
        <v>107</v>
      </c>
      <c r="D8740" s="20" t="s">
        <v>106</v>
      </c>
      <c r="E8740" s="21"/>
      <c r="F8740" s="24">
        <v>2977.42</v>
      </c>
      <c r="G8740" s="23">
        <v>1.06</v>
      </c>
      <c r="H8740" s="20" t="s">
        <v>102</v>
      </c>
      <c r="I8740" s="20" t="s">
        <v>146</v>
      </c>
      <c r="J8740" s="20" t="s">
        <v>104</v>
      </c>
      <c r="K8740" s="21"/>
      <c r="L8740" s="20" t="s">
        <v>104</v>
      </c>
      <c r="M8740" s="20" t="s">
        <v>65</v>
      </c>
      <c r="N8740" s="23">
        <v>0.84</v>
      </c>
      <c r="O8740" s="23">
        <v>0.66</v>
      </c>
    </row>
    <row r="8741" spans="1:15" x14ac:dyDescent="0.25">
      <c r="A8741" s="20" t="s">
        <v>117</v>
      </c>
      <c r="B8741" s="20" t="s">
        <v>815</v>
      </c>
      <c r="C8741" s="20" t="s">
        <v>108</v>
      </c>
      <c r="D8741" s="20" t="s">
        <v>106</v>
      </c>
      <c r="E8741" s="21"/>
      <c r="F8741" s="24">
        <v>1486.08</v>
      </c>
      <c r="G8741" s="23">
        <v>0.53</v>
      </c>
      <c r="H8741" s="20" t="s">
        <v>102</v>
      </c>
      <c r="I8741" s="20" t="s">
        <v>146</v>
      </c>
      <c r="J8741" s="20" t="s">
        <v>104</v>
      </c>
      <c r="K8741" s="21"/>
      <c r="L8741" s="20" t="s">
        <v>104</v>
      </c>
      <c r="M8741" s="20" t="s">
        <v>64</v>
      </c>
      <c r="N8741" s="23">
        <v>23.22</v>
      </c>
      <c r="O8741" s="23">
        <v>0.66</v>
      </c>
    </row>
    <row r="8742" spans="1:15" x14ac:dyDescent="0.25">
      <c r="A8742" s="20" t="s">
        <v>117</v>
      </c>
      <c r="B8742" s="20" t="s">
        <v>815</v>
      </c>
      <c r="C8742" s="20" t="s">
        <v>54</v>
      </c>
      <c r="D8742" s="20" t="s">
        <v>109</v>
      </c>
      <c r="E8742" s="25">
        <v>26</v>
      </c>
      <c r="F8742" s="24">
        <v>12053.08</v>
      </c>
      <c r="G8742" s="23">
        <v>4.28</v>
      </c>
      <c r="H8742" s="20" t="s">
        <v>102</v>
      </c>
      <c r="I8742" s="20" t="s">
        <v>146</v>
      </c>
      <c r="J8742" s="20" t="s">
        <v>104</v>
      </c>
      <c r="K8742" s="21"/>
      <c r="L8742" s="20" t="s">
        <v>104</v>
      </c>
      <c r="M8742" s="20" t="s">
        <v>54</v>
      </c>
      <c r="N8742" s="23">
        <v>0.26</v>
      </c>
      <c r="O8742" s="23">
        <v>0.66</v>
      </c>
    </row>
    <row r="8743" spans="1:15" x14ac:dyDescent="0.25">
      <c r="A8743" s="20" t="s">
        <v>117</v>
      </c>
      <c r="B8743" s="20" t="s">
        <v>815</v>
      </c>
      <c r="C8743" s="20" t="s">
        <v>49</v>
      </c>
      <c r="D8743" s="20" t="s">
        <v>109</v>
      </c>
      <c r="E8743" s="25">
        <v>9</v>
      </c>
      <c r="F8743" s="24">
        <v>2079.27</v>
      </c>
      <c r="G8743" s="23">
        <v>0.74</v>
      </c>
      <c r="H8743" s="20" t="s">
        <v>102</v>
      </c>
      <c r="I8743" s="20" t="s">
        <v>146</v>
      </c>
      <c r="J8743" s="20" t="s">
        <v>104</v>
      </c>
      <c r="K8743" s="21"/>
      <c r="L8743" s="20" t="s">
        <v>104</v>
      </c>
      <c r="M8743" s="20" t="s">
        <v>49</v>
      </c>
      <c r="N8743" s="23">
        <v>0.85</v>
      </c>
      <c r="O8743" s="23">
        <v>0.66</v>
      </c>
    </row>
    <row r="8744" spans="1:15" x14ac:dyDescent="0.25">
      <c r="A8744" s="20" t="s">
        <v>117</v>
      </c>
      <c r="B8744" s="20" t="s">
        <v>815</v>
      </c>
      <c r="C8744" s="20" t="s">
        <v>112</v>
      </c>
      <c r="D8744" s="20" t="s">
        <v>113</v>
      </c>
      <c r="E8744" s="25">
        <v>4</v>
      </c>
      <c r="F8744" s="26">
        <v>647.1</v>
      </c>
      <c r="G8744" s="23">
        <v>0.23</v>
      </c>
      <c r="H8744" s="20" t="s">
        <v>102</v>
      </c>
      <c r="I8744" s="20" t="s">
        <v>146</v>
      </c>
      <c r="J8744" s="20" t="s">
        <v>104</v>
      </c>
      <c r="K8744" s="21"/>
      <c r="L8744" s="20" t="s">
        <v>104</v>
      </c>
      <c r="M8744" s="20" t="s">
        <v>58</v>
      </c>
      <c r="N8744" s="23">
        <v>0.69</v>
      </c>
      <c r="O8744" s="23">
        <v>0.66</v>
      </c>
    </row>
    <row r="8745" spans="1:15" x14ac:dyDescent="0.25">
      <c r="A8745" s="20" t="s">
        <v>117</v>
      </c>
      <c r="B8745" s="20" t="s">
        <v>815</v>
      </c>
      <c r="C8745" s="20" t="s">
        <v>114</v>
      </c>
      <c r="D8745" s="21"/>
      <c r="E8745" s="21"/>
      <c r="F8745" s="24">
        <v>8018.48</v>
      </c>
      <c r="G8745" s="23">
        <v>2.85</v>
      </c>
      <c r="H8745" s="20" t="s">
        <v>102</v>
      </c>
      <c r="I8745" s="20" t="s">
        <v>146</v>
      </c>
      <c r="J8745" s="20" t="s">
        <v>104</v>
      </c>
      <c r="K8745" s="21"/>
      <c r="L8745" s="20" t="s">
        <v>104</v>
      </c>
      <c r="M8745" s="20" t="s">
        <v>69</v>
      </c>
      <c r="N8745" s="23">
        <v>2.85</v>
      </c>
      <c r="O8745" s="23">
        <v>0.66</v>
      </c>
    </row>
    <row r="8746" spans="1:15" x14ac:dyDescent="0.25">
      <c r="A8746" s="20" t="s">
        <v>117</v>
      </c>
      <c r="B8746" s="20" t="s">
        <v>815</v>
      </c>
      <c r="C8746" s="20" t="s">
        <v>121</v>
      </c>
      <c r="D8746" s="20" t="s">
        <v>106</v>
      </c>
      <c r="E8746" s="21"/>
      <c r="F8746" s="24">
        <v>1674.03</v>
      </c>
      <c r="G8746" s="23">
        <v>0.59</v>
      </c>
      <c r="H8746" s="20" t="s">
        <v>102</v>
      </c>
      <c r="I8746" s="20" t="s">
        <v>146</v>
      </c>
      <c r="J8746" s="20" t="s">
        <v>104</v>
      </c>
      <c r="K8746" s="21"/>
      <c r="L8746" s="20" t="s">
        <v>104</v>
      </c>
      <c r="M8746" s="20" t="s">
        <v>74</v>
      </c>
      <c r="N8746" s="21"/>
      <c r="O8746" s="23">
        <v>0.66</v>
      </c>
    </row>
    <row r="8747" spans="1:15" x14ac:dyDescent="0.25">
      <c r="A8747" s="20" t="s">
        <v>117</v>
      </c>
      <c r="B8747" s="20" t="s">
        <v>815</v>
      </c>
      <c r="C8747" s="20" t="s">
        <v>115</v>
      </c>
      <c r="D8747" s="20" t="s">
        <v>106</v>
      </c>
      <c r="E8747" s="21"/>
      <c r="F8747" s="23">
        <v>171.29</v>
      </c>
      <c r="G8747" s="23">
        <v>0.06</v>
      </c>
      <c r="H8747" s="20" t="s">
        <v>102</v>
      </c>
      <c r="I8747" s="20" t="s">
        <v>146</v>
      </c>
      <c r="J8747" s="20" t="s">
        <v>104</v>
      </c>
      <c r="K8747" s="21"/>
      <c r="L8747" s="20" t="s">
        <v>104</v>
      </c>
      <c r="M8747" s="20" t="s">
        <v>75</v>
      </c>
      <c r="N8747" s="21"/>
      <c r="O8747" s="23">
        <v>0.66</v>
      </c>
    </row>
    <row r="8748" spans="1:15" x14ac:dyDescent="0.25">
      <c r="A8748" s="20" t="s">
        <v>117</v>
      </c>
      <c r="B8748" s="20" t="s">
        <v>815</v>
      </c>
      <c r="C8748" s="20" t="s">
        <v>119</v>
      </c>
      <c r="D8748" s="20" t="s">
        <v>6</v>
      </c>
      <c r="E8748" s="21"/>
      <c r="F8748" s="24">
        <v>3755.64</v>
      </c>
      <c r="G8748" s="23">
        <v>1.33</v>
      </c>
      <c r="H8748" s="20" t="s">
        <v>102</v>
      </c>
      <c r="I8748" s="20" t="s">
        <v>146</v>
      </c>
      <c r="J8748" s="20" t="s">
        <v>104</v>
      </c>
      <c r="K8748" s="21"/>
      <c r="L8748" s="20" t="s">
        <v>104</v>
      </c>
      <c r="M8748" s="20" t="s">
        <v>45</v>
      </c>
      <c r="N8748" s="23">
        <v>32.65</v>
      </c>
      <c r="O8748" s="23">
        <v>0.66</v>
      </c>
    </row>
    <row r="8749" spans="1:15" x14ac:dyDescent="0.25">
      <c r="A8749" s="20" t="s">
        <v>117</v>
      </c>
      <c r="B8749" s="20" t="s">
        <v>815</v>
      </c>
      <c r="C8749" s="20" t="s">
        <v>111</v>
      </c>
      <c r="D8749" s="21"/>
      <c r="E8749" s="21"/>
      <c r="F8749" s="24">
        <v>1153.53</v>
      </c>
      <c r="G8749" s="23">
        <v>0.41</v>
      </c>
      <c r="H8749" s="20" t="s">
        <v>102</v>
      </c>
      <c r="I8749" s="20" t="s">
        <v>146</v>
      </c>
      <c r="J8749" s="20" t="s">
        <v>104</v>
      </c>
      <c r="K8749" s="21"/>
      <c r="L8749" s="20" t="s">
        <v>104</v>
      </c>
      <c r="M8749" s="20" t="s">
        <v>56</v>
      </c>
      <c r="N8749" s="23">
        <v>0.41</v>
      </c>
      <c r="O8749" s="23">
        <v>0.66</v>
      </c>
    </row>
    <row r="8750" spans="1:15" x14ac:dyDescent="0.25">
      <c r="A8750" s="20" t="s">
        <v>117</v>
      </c>
      <c r="B8750" s="20" t="s">
        <v>815</v>
      </c>
      <c r="C8750" s="20" t="s">
        <v>55</v>
      </c>
      <c r="D8750" s="20" t="s">
        <v>109</v>
      </c>
      <c r="E8750" s="25">
        <v>26</v>
      </c>
      <c r="F8750" s="23">
        <v>419.64</v>
      </c>
      <c r="G8750" s="23">
        <v>0.15</v>
      </c>
      <c r="H8750" s="20" t="s">
        <v>102</v>
      </c>
      <c r="I8750" s="20" t="s">
        <v>146</v>
      </c>
      <c r="J8750" s="20" t="s">
        <v>104</v>
      </c>
      <c r="K8750" s="21"/>
      <c r="L8750" s="20" t="s">
        <v>104</v>
      </c>
      <c r="M8750" s="20" t="s">
        <v>55</v>
      </c>
      <c r="N8750" s="23">
        <v>0.02</v>
      </c>
      <c r="O8750" s="23">
        <v>0.66</v>
      </c>
    </row>
    <row r="8751" spans="1:15" x14ac:dyDescent="0.25">
      <c r="A8751" s="20" t="s">
        <v>117</v>
      </c>
      <c r="B8751" s="20" t="s">
        <v>816</v>
      </c>
      <c r="C8751" s="20" t="s">
        <v>7</v>
      </c>
      <c r="D8751" s="20" t="s">
        <v>10</v>
      </c>
      <c r="E8751" s="21"/>
      <c r="F8751" s="24">
        <v>1828.75</v>
      </c>
      <c r="G8751" s="23">
        <v>0.62</v>
      </c>
      <c r="H8751" s="20" t="s">
        <v>102</v>
      </c>
      <c r="I8751" s="20" t="s">
        <v>103</v>
      </c>
      <c r="J8751" s="20" t="s">
        <v>104</v>
      </c>
      <c r="K8751" s="21"/>
      <c r="L8751" s="20" t="s">
        <v>104</v>
      </c>
      <c r="M8751" s="20" t="s">
        <v>48</v>
      </c>
      <c r="N8751" s="23">
        <v>0.62</v>
      </c>
      <c r="O8751" s="23">
        <v>0.65</v>
      </c>
    </row>
    <row r="8752" spans="1:15" x14ac:dyDescent="0.25">
      <c r="A8752" s="20" t="s">
        <v>117</v>
      </c>
      <c r="B8752" s="20" t="s">
        <v>816</v>
      </c>
      <c r="C8752" s="20" t="s">
        <v>105</v>
      </c>
      <c r="D8752" s="20" t="s">
        <v>106</v>
      </c>
      <c r="E8752" s="21"/>
      <c r="F8752" s="23">
        <v>332.18</v>
      </c>
      <c r="G8752" s="23">
        <v>0.11</v>
      </c>
      <c r="H8752" s="20" t="s">
        <v>102</v>
      </c>
      <c r="I8752" s="20" t="s">
        <v>103</v>
      </c>
      <c r="J8752" s="20" t="s">
        <v>104</v>
      </c>
      <c r="K8752" s="21"/>
      <c r="L8752" s="20" t="s">
        <v>104</v>
      </c>
      <c r="M8752" s="20" t="s">
        <v>82</v>
      </c>
      <c r="N8752" s="21"/>
      <c r="O8752" s="23">
        <v>0.65</v>
      </c>
    </row>
    <row r="8753" spans="1:15" x14ac:dyDescent="0.25">
      <c r="A8753" s="20" t="s">
        <v>117</v>
      </c>
      <c r="B8753" s="20" t="s">
        <v>816</v>
      </c>
      <c r="C8753" s="20" t="s">
        <v>107</v>
      </c>
      <c r="D8753" s="20" t="s">
        <v>106</v>
      </c>
      <c r="E8753" s="21"/>
      <c r="F8753" s="24">
        <v>3091.74</v>
      </c>
      <c r="G8753" s="23">
        <v>1.05</v>
      </c>
      <c r="H8753" s="20" t="s">
        <v>102</v>
      </c>
      <c r="I8753" s="20" t="s">
        <v>103</v>
      </c>
      <c r="J8753" s="20" t="s">
        <v>104</v>
      </c>
      <c r="K8753" s="21"/>
      <c r="L8753" s="20" t="s">
        <v>104</v>
      </c>
      <c r="M8753" s="20" t="s">
        <v>65</v>
      </c>
      <c r="N8753" s="23">
        <v>0.84</v>
      </c>
      <c r="O8753" s="23">
        <v>0.65</v>
      </c>
    </row>
    <row r="8754" spans="1:15" x14ac:dyDescent="0.25">
      <c r="A8754" s="20" t="s">
        <v>117</v>
      </c>
      <c r="B8754" s="20" t="s">
        <v>816</v>
      </c>
      <c r="C8754" s="20" t="s">
        <v>108</v>
      </c>
      <c r="D8754" s="20" t="s">
        <v>106</v>
      </c>
      <c r="E8754" s="21"/>
      <c r="F8754" s="27">
        <v>1161</v>
      </c>
      <c r="G8754" s="23">
        <v>0.39</v>
      </c>
      <c r="H8754" s="20" t="s">
        <v>102</v>
      </c>
      <c r="I8754" s="20" t="s">
        <v>103</v>
      </c>
      <c r="J8754" s="20" t="s">
        <v>104</v>
      </c>
      <c r="K8754" s="21"/>
      <c r="L8754" s="20" t="s">
        <v>104</v>
      </c>
      <c r="M8754" s="20" t="s">
        <v>64</v>
      </c>
      <c r="N8754" s="23">
        <v>23.22</v>
      </c>
      <c r="O8754" s="23">
        <v>0.65</v>
      </c>
    </row>
    <row r="8755" spans="1:15" x14ac:dyDescent="0.25">
      <c r="A8755" s="20" t="s">
        <v>117</v>
      </c>
      <c r="B8755" s="20" t="s">
        <v>816</v>
      </c>
      <c r="C8755" s="20" t="s">
        <v>54</v>
      </c>
      <c r="D8755" s="20" t="s">
        <v>109</v>
      </c>
      <c r="E8755" s="25">
        <v>26</v>
      </c>
      <c r="F8755" s="22">
        <v>12100.4</v>
      </c>
      <c r="G8755" s="26">
        <v>4.0999999999999996</v>
      </c>
      <c r="H8755" s="20" t="s">
        <v>102</v>
      </c>
      <c r="I8755" s="20" t="s">
        <v>103</v>
      </c>
      <c r="J8755" s="20" t="s">
        <v>104</v>
      </c>
      <c r="K8755" s="21"/>
      <c r="L8755" s="20" t="s">
        <v>104</v>
      </c>
      <c r="M8755" s="20" t="s">
        <v>54</v>
      </c>
      <c r="N8755" s="23">
        <v>0.26</v>
      </c>
      <c r="O8755" s="23">
        <v>0.65</v>
      </c>
    </row>
    <row r="8756" spans="1:15" x14ac:dyDescent="0.25">
      <c r="A8756" s="20" t="s">
        <v>117</v>
      </c>
      <c r="B8756" s="20" t="s">
        <v>816</v>
      </c>
      <c r="C8756" s="20" t="s">
        <v>49</v>
      </c>
      <c r="D8756" s="20" t="s">
        <v>109</v>
      </c>
      <c r="E8756" s="25">
        <v>9</v>
      </c>
      <c r="F8756" s="24">
        <v>2132.0500000000002</v>
      </c>
      <c r="G8756" s="23">
        <v>0.72</v>
      </c>
      <c r="H8756" s="20" t="s">
        <v>102</v>
      </c>
      <c r="I8756" s="20" t="s">
        <v>103</v>
      </c>
      <c r="J8756" s="20" t="s">
        <v>104</v>
      </c>
      <c r="K8756" s="21"/>
      <c r="L8756" s="20" t="s">
        <v>104</v>
      </c>
      <c r="M8756" s="20" t="s">
        <v>49</v>
      </c>
      <c r="N8756" s="23">
        <v>0.85</v>
      </c>
      <c r="O8756" s="23">
        <v>0.65</v>
      </c>
    </row>
    <row r="8757" spans="1:15" x14ac:dyDescent="0.25">
      <c r="A8757" s="20" t="s">
        <v>117</v>
      </c>
      <c r="B8757" s="20" t="s">
        <v>816</v>
      </c>
      <c r="C8757" s="20" t="s">
        <v>114</v>
      </c>
      <c r="D8757" s="21"/>
      <c r="E8757" s="21"/>
      <c r="F8757" s="24">
        <v>8406.36</v>
      </c>
      <c r="G8757" s="23">
        <v>2.85</v>
      </c>
      <c r="H8757" s="20" t="s">
        <v>102</v>
      </c>
      <c r="I8757" s="20" t="s">
        <v>103</v>
      </c>
      <c r="J8757" s="20" t="s">
        <v>104</v>
      </c>
      <c r="K8757" s="21"/>
      <c r="L8757" s="20" t="s">
        <v>104</v>
      </c>
      <c r="M8757" s="20" t="s">
        <v>69</v>
      </c>
      <c r="N8757" s="23">
        <v>2.85</v>
      </c>
      <c r="O8757" s="23">
        <v>0.65</v>
      </c>
    </row>
    <row r="8758" spans="1:15" x14ac:dyDescent="0.25">
      <c r="A8758" s="20" t="s">
        <v>117</v>
      </c>
      <c r="B8758" s="20" t="s">
        <v>816</v>
      </c>
      <c r="C8758" s="20" t="s">
        <v>121</v>
      </c>
      <c r="D8758" s="20" t="s">
        <v>106</v>
      </c>
      <c r="E8758" s="21"/>
      <c r="F8758" s="24">
        <v>1210.77</v>
      </c>
      <c r="G8758" s="23">
        <v>0.41</v>
      </c>
      <c r="H8758" s="20" t="s">
        <v>102</v>
      </c>
      <c r="I8758" s="20" t="s">
        <v>103</v>
      </c>
      <c r="J8758" s="20" t="s">
        <v>104</v>
      </c>
      <c r="K8758" s="21"/>
      <c r="L8758" s="20" t="s">
        <v>104</v>
      </c>
      <c r="M8758" s="20" t="s">
        <v>74</v>
      </c>
      <c r="N8758" s="21"/>
      <c r="O8758" s="23">
        <v>0.65</v>
      </c>
    </row>
    <row r="8759" spans="1:15" x14ac:dyDescent="0.25">
      <c r="A8759" s="20" t="s">
        <v>117</v>
      </c>
      <c r="B8759" s="20" t="s">
        <v>816</v>
      </c>
      <c r="C8759" s="20" t="s">
        <v>115</v>
      </c>
      <c r="D8759" s="20" t="s">
        <v>106</v>
      </c>
      <c r="E8759" s="21"/>
      <c r="F8759" s="23">
        <v>380.62</v>
      </c>
      <c r="G8759" s="23">
        <v>0.13</v>
      </c>
      <c r="H8759" s="20" t="s">
        <v>102</v>
      </c>
      <c r="I8759" s="20" t="s">
        <v>103</v>
      </c>
      <c r="J8759" s="20" t="s">
        <v>104</v>
      </c>
      <c r="K8759" s="21"/>
      <c r="L8759" s="20" t="s">
        <v>104</v>
      </c>
      <c r="M8759" s="20" t="s">
        <v>75</v>
      </c>
      <c r="N8759" s="21"/>
      <c r="O8759" s="23">
        <v>0.65</v>
      </c>
    </row>
    <row r="8760" spans="1:15" x14ac:dyDescent="0.25">
      <c r="A8760" s="20" t="s">
        <v>117</v>
      </c>
      <c r="B8760" s="20" t="s">
        <v>816</v>
      </c>
      <c r="C8760" s="20" t="s">
        <v>111</v>
      </c>
      <c r="D8760" s="21"/>
      <c r="E8760" s="21"/>
      <c r="F8760" s="24">
        <v>1209.3399999999999</v>
      </c>
      <c r="G8760" s="23">
        <v>0.41</v>
      </c>
      <c r="H8760" s="20" t="s">
        <v>102</v>
      </c>
      <c r="I8760" s="20" t="s">
        <v>103</v>
      </c>
      <c r="J8760" s="20" t="s">
        <v>104</v>
      </c>
      <c r="K8760" s="21"/>
      <c r="L8760" s="20" t="s">
        <v>104</v>
      </c>
      <c r="M8760" s="20" t="s">
        <v>56</v>
      </c>
      <c r="N8760" s="23">
        <v>0.41</v>
      </c>
      <c r="O8760" s="23">
        <v>0.65</v>
      </c>
    </row>
    <row r="8761" spans="1:15" x14ac:dyDescent="0.25">
      <c r="A8761" s="20" t="s">
        <v>117</v>
      </c>
      <c r="B8761" s="20" t="s">
        <v>816</v>
      </c>
      <c r="C8761" s="20" t="s">
        <v>110</v>
      </c>
      <c r="D8761" s="20" t="s">
        <v>109</v>
      </c>
      <c r="E8761" s="25">
        <v>26</v>
      </c>
      <c r="F8761" s="24">
        <v>1408.68</v>
      </c>
      <c r="G8761" s="23">
        <v>0.48</v>
      </c>
      <c r="H8761" s="20" t="s">
        <v>102</v>
      </c>
      <c r="I8761" s="20" t="s">
        <v>103</v>
      </c>
      <c r="J8761" s="20" t="s">
        <v>104</v>
      </c>
      <c r="K8761" s="21"/>
      <c r="L8761" s="20" t="s">
        <v>104</v>
      </c>
      <c r="M8761" s="20" t="s">
        <v>55</v>
      </c>
      <c r="N8761" s="23">
        <v>0.09</v>
      </c>
      <c r="O8761" s="23">
        <v>0.65</v>
      </c>
    </row>
    <row r="8762" spans="1:15" x14ac:dyDescent="0.25">
      <c r="A8762" s="20" t="s">
        <v>117</v>
      </c>
      <c r="B8762" s="20" t="s">
        <v>816</v>
      </c>
      <c r="C8762" s="20" t="s">
        <v>112</v>
      </c>
      <c r="D8762" s="20" t="s">
        <v>113</v>
      </c>
      <c r="E8762" s="25">
        <v>2</v>
      </c>
      <c r="F8762" s="26">
        <v>339.2</v>
      </c>
      <c r="G8762" s="23">
        <v>0.11</v>
      </c>
      <c r="H8762" s="20" t="s">
        <v>102</v>
      </c>
      <c r="I8762" s="20" t="s">
        <v>103</v>
      </c>
      <c r="J8762" s="20" t="s">
        <v>104</v>
      </c>
      <c r="K8762" s="21"/>
      <c r="L8762" s="20" t="s">
        <v>104</v>
      </c>
      <c r="M8762" s="20" t="s">
        <v>58</v>
      </c>
      <c r="N8762" s="23">
        <v>0.69</v>
      </c>
      <c r="O8762" s="23">
        <v>0.65</v>
      </c>
    </row>
    <row r="8763" spans="1:15" x14ac:dyDescent="0.25">
      <c r="A8763" s="20" t="s">
        <v>117</v>
      </c>
      <c r="B8763" s="20" t="s">
        <v>816</v>
      </c>
      <c r="C8763" s="20" t="s">
        <v>119</v>
      </c>
      <c r="D8763" s="20" t="s">
        <v>6</v>
      </c>
      <c r="E8763" s="21"/>
      <c r="F8763" s="22">
        <v>4245.5</v>
      </c>
      <c r="G8763" s="23">
        <v>1.44</v>
      </c>
      <c r="H8763" s="20" t="s">
        <v>102</v>
      </c>
      <c r="I8763" s="20" t="s">
        <v>103</v>
      </c>
      <c r="J8763" s="20" t="s">
        <v>104</v>
      </c>
      <c r="K8763" s="21"/>
      <c r="L8763" s="20" t="s">
        <v>104</v>
      </c>
      <c r="M8763" s="20" t="s">
        <v>45</v>
      </c>
      <c r="N8763" s="23">
        <v>32.65</v>
      </c>
      <c r="O8763" s="23">
        <v>0.65</v>
      </c>
    </row>
    <row r="8764" spans="1:15" x14ac:dyDescent="0.25">
      <c r="A8764" s="20" t="s">
        <v>117</v>
      </c>
      <c r="B8764" s="20" t="s">
        <v>817</v>
      </c>
      <c r="C8764" s="20" t="s">
        <v>7</v>
      </c>
      <c r="D8764" s="20" t="s">
        <v>10</v>
      </c>
      <c r="E8764" s="21"/>
      <c r="F8764" s="24">
        <v>1686.21</v>
      </c>
      <c r="G8764" s="23">
        <v>0.62</v>
      </c>
      <c r="H8764" s="20" t="s">
        <v>102</v>
      </c>
      <c r="I8764" s="20" t="s">
        <v>129</v>
      </c>
      <c r="J8764" s="20" t="s">
        <v>104</v>
      </c>
      <c r="K8764" s="21"/>
      <c r="L8764" s="20" t="s">
        <v>104</v>
      </c>
      <c r="M8764" s="20" t="s">
        <v>48</v>
      </c>
      <c r="N8764" s="23">
        <v>0.62</v>
      </c>
      <c r="O8764" s="23">
        <v>0.71</v>
      </c>
    </row>
    <row r="8765" spans="1:15" x14ac:dyDescent="0.25">
      <c r="A8765" s="20" t="s">
        <v>117</v>
      </c>
      <c r="B8765" s="20" t="s">
        <v>817</v>
      </c>
      <c r="C8765" s="20" t="s">
        <v>105</v>
      </c>
      <c r="D8765" s="20" t="s">
        <v>106</v>
      </c>
      <c r="E8765" s="21"/>
      <c r="F8765" s="23">
        <v>328.03</v>
      </c>
      <c r="G8765" s="23">
        <v>0.12</v>
      </c>
      <c r="H8765" s="20" t="s">
        <v>102</v>
      </c>
      <c r="I8765" s="20" t="s">
        <v>129</v>
      </c>
      <c r="J8765" s="20" t="s">
        <v>104</v>
      </c>
      <c r="K8765" s="21"/>
      <c r="L8765" s="20" t="s">
        <v>104</v>
      </c>
      <c r="M8765" s="20" t="s">
        <v>82</v>
      </c>
      <c r="N8765" s="21"/>
      <c r="O8765" s="23">
        <v>0.71</v>
      </c>
    </row>
    <row r="8766" spans="1:15" x14ac:dyDescent="0.25">
      <c r="A8766" s="20" t="s">
        <v>117</v>
      </c>
      <c r="B8766" s="20" t="s">
        <v>817</v>
      </c>
      <c r="C8766" s="20" t="s">
        <v>107</v>
      </c>
      <c r="D8766" s="20" t="s">
        <v>106</v>
      </c>
      <c r="E8766" s="21"/>
      <c r="F8766" s="24">
        <v>2898.63</v>
      </c>
      <c r="G8766" s="23">
        <v>1.07</v>
      </c>
      <c r="H8766" s="20" t="s">
        <v>102</v>
      </c>
      <c r="I8766" s="20" t="s">
        <v>129</v>
      </c>
      <c r="J8766" s="20" t="s">
        <v>104</v>
      </c>
      <c r="K8766" s="21"/>
      <c r="L8766" s="20" t="s">
        <v>104</v>
      </c>
      <c r="M8766" s="20" t="s">
        <v>65</v>
      </c>
      <c r="N8766" s="23">
        <v>0.84</v>
      </c>
      <c r="O8766" s="23">
        <v>0.71</v>
      </c>
    </row>
    <row r="8767" spans="1:15" x14ac:dyDescent="0.25">
      <c r="A8767" s="20" t="s">
        <v>117</v>
      </c>
      <c r="B8767" s="20" t="s">
        <v>817</v>
      </c>
      <c r="C8767" s="20" t="s">
        <v>108</v>
      </c>
      <c r="D8767" s="20" t="s">
        <v>106</v>
      </c>
      <c r="E8767" s="21"/>
      <c r="F8767" s="22">
        <v>1393.2</v>
      </c>
      <c r="G8767" s="23">
        <v>0.51</v>
      </c>
      <c r="H8767" s="20" t="s">
        <v>102</v>
      </c>
      <c r="I8767" s="20" t="s">
        <v>129</v>
      </c>
      <c r="J8767" s="20" t="s">
        <v>104</v>
      </c>
      <c r="K8767" s="21"/>
      <c r="L8767" s="20" t="s">
        <v>104</v>
      </c>
      <c r="M8767" s="20" t="s">
        <v>64</v>
      </c>
      <c r="N8767" s="23">
        <v>23.22</v>
      </c>
      <c r="O8767" s="23">
        <v>0.71</v>
      </c>
    </row>
    <row r="8768" spans="1:15" x14ac:dyDescent="0.25">
      <c r="A8768" s="20" t="s">
        <v>117</v>
      </c>
      <c r="B8768" s="20" t="s">
        <v>817</v>
      </c>
      <c r="C8768" s="20" t="s">
        <v>54</v>
      </c>
      <c r="D8768" s="20" t="s">
        <v>109</v>
      </c>
      <c r="E8768" s="25">
        <v>26</v>
      </c>
      <c r="F8768" s="22">
        <v>12539.8</v>
      </c>
      <c r="G8768" s="23">
        <v>4.6100000000000003</v>
      </c>
      <c r="H8768" s="20" t="s">
        <v>102</v>
      </c>
      <c r="I8768" s="20" t="s">
        <v>129</v>
      </c>
      <c r="J8768" s="20" t="s">
        <v>104</v>
      </c>
      <c r="K8768" s="21"/>
      <c r="L8768" s="20" t="s">
        <v>104</v>
      </c>
      <c r="M8768" s="20" t="s">
        <v>54</v>
      </c>
      <c r="N8768" s="23">
        <v>0.26</v>
      </c>
      <c r="O8768" s="23">
        <v>0.71</v>
      </c>
    </row>
    <row r="8769" spans="1:15" x14ac:dyDescent="0.25">
      <c r="A8769" s="20" t="s">
        <v>117</v>
      </c>
      <c r="B8769" s="20" t="s">
        <v>817</v>
      </c>
      <c r="C8769" s="20" t="s">
        <v>49</v>
      </c>
      <c r="D8769" s="20" t="s">
        <v>109</v>
      </c>
      <c r="E8769" s="25">
        <v>9</v>
      </c>
      <c r="F8769" s="22">
        <v>2356.1999999999998</v>
      </c>
      <c r="G8769" s="23">
        <v>0.87</v>
      </c>
      <c r="H8769" s="20" t="s">
        <v>102</v>
      </c>
      <c r="I8769" s="20" t="s">
        <v>129</v>
      </c>
      <c r="J8769" s="20" t="s">
        <v>104</v>
      </c>
      <c r="K8769" s="21"/>
      <c r="L8769" s="20" t="s">
        <v>104</v>
      </c>
      <c r="M8769" s="20" t="s">
        <v>49</v>
      </c>
      <c r="N8769" s="23">
        <v>0.85</v>
      </c>
      <c r="O8769" s="23">
        <v>0.71</v>
      </c>
    </row>
    <row r="8770" spans="1:15" x14ac:dyDescent="0.25">
      <c r="A8770" s="20" t="s">
        <v>117</v>
      </c>
      <c r="B8770" s="20" t="s">
        <v>817</v>
      </c>
      <c r="C8770" s="20" t="s">
        <v>112</v>
      </c>
      <c r="D8770" s="20" t="s">
        <v>113</v>
      </c>
      <c r="E8770" s="25">
        <v>4</v>
      </c>
      <c r="F8770" s="23">
        <v>625.53</v>
      </c>
      <c r="G8770" s="23">
        <v>0.23</v>
      </c>
      <c r="H8770" s="20" t="s">
        <v>102</v>
      </c>
      <c r="I8770" s="20" t="s">
        <v>129</v>
      </c>
      <c r="J8770" s="20" t="s">
        <v>104</v>
      </c>
      <c r="K8770" s="21"/>
      <c r="L8770" s="20" t="s">
        <v>104</v>
      </c>
      <c r="M8770" s="20" t="s">
        <v>58</v>
      </c>
      <c r="N8770" s="23">
        <v>0.69</v>
      </c>
      <c r="O8770" s="23">
        <v>0.71</v>
      </c>
    </row>
    <row r="8771" spans="1:15" x14ac:dyDescent="0.25">
      <c r="A8771" s="20" t="s">
        <v>117</v>
      </c>
      <c r="B8771" s="20" t="s">
        <v>817</v>
      </c>
      <c r="C8771" s="20" t="s">
        <v>114</v>
      </c>
      <c r="D8771" s="21"/>
      <c r="E8771" s="21"/>
      <c r="F8771" s="24">
        <v>7751.14</v>
      </c>
      <c r="G8771" s="23">
        <v>2.85</v>
      </c>
      <c r="H8771" s="20" t="s">
        <v>102</v>
      </c>
      <c r="I8771" s="20" t="s">
        <v>129</v>
      </c>
      <c r="J8771" s="20" t="s">
        <v>104</v>
      </c>
      <c r="K8771" s="21"/>
      <c r="L8771" s="20" t="s">
        <v>104</v>
      </c>
      <c r="M8771" s="20" t="s">
        <v>69</v>
      </c>
      <c r="N8771" s="23">
        <v>2.85</v>
      </c>
      <c r="O8771" s="23">
        <v>0.71</v>
      </c>
    </row>
    <row r="8772" spans="1:15" x14ac:dyDescent="0.25">
      <c r="A8772" s="20" t="s">
        <v>117</v>
      </c>
      <c r="B8772" s="20" t="s">
        <v>817</v>
      </c>
      <c r="C8772" s="20" t="s">
        <v>121</v>
      </c>
      <c r="D8772" s="20" t="s">
        <v>106</v>
      </c>
      <c r="E8772" s="21"/>
      <c r="F8772" s="24">
        <v>1618.22</v>
      </c>
      <c r="G8772" s="23">
        <v>0.59</v>
      </c>
      <c r="H8772" s="20" t="s">
        <v>102</v>
      </c>
      <c r="I8772" s="20" t="s">
        <v>129</v>
      </c>
      <c r="J8772" s="20" t="s">
        <v>104</v>
      </c>
      <c r="K8772" s="21"/>
      <c r="L8772" s="20" t="s">
        <v>104</v>
      </c>
      <c r="M8772" s="20" t="s">
        <v>74</v>
      </c>
      <c r="N8772" s="21"/>
      <c r="O8772" s="23">
        <v>0.71</v>
      </c>
    </row>
    <row r="8773" spans="1:15" x14ac:dyDescent="0.25">
      <c r="A8773" s="20" t="s">
        <v>117</v>
      </c>
      <c r="B8773" s="20" t="s">
        <v>817</v>
      </c>
      <c r="C8773" s="20" t="s">
        <v>115</v>
      </c>
      <c r="D8773" s="20" t="s">
        <v>106</v>
      </c>
      <c r="E8773" s="21"/>
      <c r="F8773" s="23">
        <v>186.71</v>
      </c>
      <c r="G8773" s="23">
        <v>7.0000000000000007E-2</v>
      </c>
      <c r="H8773" s="20" t="s">
        <v>102</v>
      </c>
      <c r="I8773" s="20" t="s">
        <v>129</v>
      </c>
      <c r="J8773" s="20" t="s">
        <v>104</v>
      </c>
      <c r="K8773" s="21"/>
      <c r="L8773" s="20" t="s">
        <v>104</v>
      </c>
      <c r="M8773" s="20" t="s">
        <v>75</v>
      </c>
      <c r="N8773" s="21"/>
      <c r="O8773" s="23">
        <v>0.71</v>
      </c>
    </row>
    <row r="8774" spans="1:15" x14ac:dyDescent="0.25">
      <c r="A8774" s="20" t="s">
        <v>117</v>
      </c>
      <c r="B8774" s="20" t="s">
        <v>817</v>
      </c>
      <c r="C8774" s="20" t="s">
        <v>119</v>
      </c>
      <c r="D8774" s="20" t="s">
        <v>6</v>
      </c>
      <c r="E8774" s="21"/>
      <c r="F8774" s="24">
        <v>4735.37</v>
      </c>
      <c r="G8774" s="23">
        <v>1.74</v>
      </c>
      <c r="H8774" s="20" t="s">
        <v>102</v>
      </c>
      <c r="I8774" s="20" t="s">
        <v>129</v>
      </c>
      <c r="J8774" s="20" t="s">
        <v>104</v>
      </c>
      <c r="K8774" s="21"/>
      <c r="L8774" s="20" t="s">
        <v>104</v>
      </c>
      <c r="M8774" s="20" t="s">
        <v>45</v>
      </c>
      <c r="N8774" s="23">
        <v>32.65</v>
      </c>
      <c r="O8774" s="23">
        <v>0.71</v>
      </c>
    </row>
    <row r="8775" spans="1:15" x14ac:dyDescent="0.25">
      <c r="A8775" s="20" t="s">
        <v>117</v>
      </c>
      <c r="B8775" s="20" t="s">
        <v>817</v>
      </c>
      <c r="C8775" s="20" t="s">
        <v>111</v>
      </c>
      <c r="D8775" s="21"/>
      <c r="E8775" s="21"/>
      <c r="F8775" s="24">
        <v>1115.08</v>
      </c>
      <c r="G8775" s="23">
        <v>0.41</v>
      </c>
      <c r="H8775" s="20" t="s">
        <v>102</v>
      </c>
      <c r="I8775" s="20" t="s">
        <v>129</v>
      </c>
      <c r="J8775" s="20" t="s">
        <v>104</v>
      </c>
      <c r="K8775" s="21"/>
      <c r="L8775" s="20" t="s">
        <v>104</v>
      </c>
      <c r="M8775" s="20" t="s">
        <v>56</v>
      </c>
      <c r="N8775" s="23">
        <v>0.41</v>
      </c>
      <c r="O8775" s="23">
        <v>0.71</v>
      </c>
    </row>
    <row r="8776" spans="1:15" x14ac:dyDescent="0.25">
      <c r="A8776" s="20" t="s">
        <v>117</v>
      </c>
      <c r="B8776" s="20" t="s">
        <v>817</v>
      </c>
      <c r="C8776" s="20" t="s">
        <v>55</v>
      </c>
      <c r="D8776" s="20" t="s">
        <v>109</v>
      </c>
      <c r="E8776" s="25">
        <v>26</v>
      </c>
      <c r="F8776" s="23">
        <v>185.12</v>
      </c>
      <c r="G8776" s="23">
        <v>7.0000000000000007E-2</v>
      </c>
      <c r="H8776" s="20" t="s">
        <v>102</v>
      </c>
      <c r="I8776" s="20" t="s">
        <v>129</v>
      </c>
      <c r="J8776" s="20" t="s">
        <v>104</v>
      </c>
      <c r="K8776" s="21"/>
      <c r="L8776" s="20" t="s">
        <v>104</v>
      </c>
      <c r="M8776" s="20" t="s">
        <v>55</v>
      </c>
      <c r="N8776" s="23">
        <v>0.02</v>
      </c>
      <c r="O8776" s="23">
        <v>0.71</v>
      </c>
    </row>
    <row r="8777" spans="1:15" x14ac:dyDescent="0.25">
      <c r="A8777" s="20" t="s">
        <v>117</v>
      </c>
      <c r="B8777" s="20" t="s">
        <v>818</v>
      </c>
      <c r="C8777" s="20" t="s">
        <v>7</v>
      </c>
      <c r="D8777" s="20" t="s">
        <v>10</v>
      </c>
      <c r="E8777" s="21"/>
      <c r="F8777" s="24">
        <v>2050.09</v>
      </c>
      <c r="G8777" s="23">
        <v>0.62</v>
      </c>
      <c r="H8777" s="20" t="s">
        <v>102</v>
      </c>
      <c r="I8777" s="20" t="s">
        <v>146</v>
      </c>
      <c r="J8777" s="20" t="s">
        <v>104</v>
      </c>
      <c r="K8777" s="21"/>
      <c r="L8777" s="20" t="s">
        <v>104</v>
      </c>
      <c r="M8777" s="20" t="s">
        <v>48</v>
      </c>
      <c r="N8777" s="23">
        <v>0.62</v>
      </c>
      <c r="O8777" s="23">
        <v>0.64</v>
      </c>
    </row>
    <row r="8778" spans="1:15" x14ac:dyDescent="0.25">
      <c r="A8778" s="20" t="s">
        <v>117</v>
      </c>
      <c r="B8778" s="20" t="s">
        <v>818</v>
      </c>
      <c r="C8778" s="20" t="s">
        <v>105</v>
      </c>
      <c r="D8778" s="20" t="s">
        <v>106</v>
      </c>
      <c r="E8778" s="21"/>
      <c r="F8778" s="23">
        <v>398.81</v>
      </c>
      <c r="G8778" s="23">
        <v>0.12</v>
      </c>
      <c r="H8778" s="20" t="s">
        <v>102</v>
      </c>
      <c r="I8778" s="20" t="s">
        <v>146</v>
      </c>
      <c r="J8778" s="20" t="s">
        <v>104</v>
      </c>
      <c r="K8778" s="21"/>
      <c r="L8778" s="20" t="s">
        <v>104</v>
      </c>
      <c r="M8778" s="20" t="s">
        <v>82</v>
      </c>
      <c r="N8778" s="21"/>
      <c r="O8778" s="23">
        <v>0.64</v>
      </c>
    </row>
    <row r="8779" spans="1:15" x14ac:dyDescent="0.25">
      <c r="A8779" s="20" t="s">
        <v>117</v>
      </c>
      <c r="B8779" s="20" t="s">
        <v>818</v>
      </c>
      <c r="C8779" s="20" t="s">
        <v>107</v>
      </c>
      <c r="D8779" s="20" t="s">
        <v>106</v>
      </c>
      <c r="E8779" s="21"/>
      <c r="F8779" s="24">
        <v>3391.62</v>
      </c>
      <c r="G8779" s="23">
        <v>1.03</v>
      </c>
      <c r="H8779" s="20" t="s">
        <v>102</v>
      </c>
      <c r="I8779" s="20" t="s">
        <v>146</v>
      </c>
      <c r="J8779" s="20" t="s">
        <v>104</v>
      </c>
      <c r="K8779" s="21"/>
      <c r="L8779" s="20" t="s">
        <v>104</v>
      </c>
      <c r="M8779" s="20" t="s">
        <v>65</v>
      </c>
      <c r="N8779" s="23">
        <v>0.84</v>
      </c>
      <c r="O8779" s="23">
        <v>0.64</v>
      </c>
    </row>
    <row r="8780" spans="1:15" x14ac:dyDescent="0.25">
      <c r="A8780" s="20" t="s">
        <v>117</v>
      </c>
      <c r="B8780" s="20" t="s">
        <v>818</v>
      </c>
      <c r="C8780" s="20" t="s">
        <v>108</v>
      </c>
      <c r="D8780" s="20" t="s">
        <v>106</v>
      </c>
      <c r="E8780" s="21"/>
      <c r="F8780" s="22">
        <v>1625.4</v>
      </c>
      <c r="G8780" s="23">
        <v>0.49</v>
      </c>
      <c r="H8780" s="20" t="s">
        <v>102</v>
      </c>
      <c r="I8780" s="20" t="s">
        <v>146</v>
      </c>
      <c r="J8780" s="20" t="s">
        <v>104</v>
      </c>
      <c r="K8780" s="21"/>
      <c r="L8780" s="20" t="s">
        <v>104</v>
      </c>
      <c r="M8780" s="20" t="s">
        <v>64</v>
      </c>
      <c r="N8780" s="23">
        <v>23.22</v>
      </c>
      <c r="O8780" s="23">
        <v>0.64</v>
      </c>
    </row>
    <row r="8781" spans="1:15" x14ac:dyDescent="0.25">
      <c r="A8781" s="20" t="s">
        <v>117</v>
      </c>
      <c r="B8781" s="20" t="s">
        <v>818</v>
      </c>
      <c r="C8781" s="20" t="s">
        <v>54</v>
      </c>
      <c r="D8781" s="20" t="s">
        <v>109</v>
      </c>
      <c r="E8781" s="25">
        <v>26</v>
      </c>
      <c r="F8781" s="24">
        <v>11539.32</v>
      </c>
      <c r="G8781" s="23">
        <v>3.49</v>
      </c>
      <c r="H8781" s="20" t="s">
        <v>102</v>
      </c>
      <c r="I8781" s="20" t="s">
        <v>146</v>
      </c>
      <c r="J8781" s="20" t="s">
        <v>104</v>
      </c>
      <c r="K8781" s="21"/>
      <c r="L8781" s="20" t="s">
        <v>104</v>
      </c>
      <c r="M8781" s="20" t="s">
        <v>54</v>
      </c>
      <c r="N8781" s="23">
        <v>0.26</v>
      </c>
      <c r="O8781" s="23">
        <v>0.64</v>
      </c>
    </row>
    <row r="8782" spans="1:15" x14ac:dyDescent="0.25">
      <c r="A8782" s="20" t="s">
        <v>117</v>
      </c>
      <c r="B8782" s="20" t="s">
        <v>818</v>
      </c>
      <c r="C8782" s="20" t="s">
        <v>49</v>
      </c>
      <c r="D8782" s="20" t="s">
        <v>109</v>
      </c>
      <c r="E8782" s="25">
        <v>9</v>
      </c>
      <c r="F8782" s="24">
        <v>2291.94</v>
      </c>
      <c r="G8782" s="23">
        <v>0.69</v>
      </c>
      <c r="H8782" s="20" t="s">
        <v>102</v>
      </c>
      <c r="I8782" s="20" t="s">
        <v>146</v>
      </c>
      <c r="J8782" s="20" t="s">
        <v>104</v>
      </c>
      <c r="K8782" s="21"/>
      <c r="L8782" s="20" t="s">
        <v>104</v>
      </c>
      <c r="M8782" s="20" t="s">
        <v>49</v>
      </c>
      <c r="N8782" s="23">
        <v>0.85</v>
      </c>
      <c r="O8782" s="23">
        <v>0.64</v>
      </c>
    </row>
    <row r="8783" spans="1:15" x14ac:dyDescent="0.25">
      <c r="A8783" s="20" t="s">
        <v>117</v>
      </c>
      <c r="B8783" s="20" t="s">
        <v>818</v>
      </c>
      <c r="C8783" s="20" t="s">
        <v>112</v>
      </c>
      <c r="D8783" s="20" t="s">
        <v>113</v>
      </c>
      <c r="E8783" s="25">
        <v>4</v>
      </c>
      <c r="F8783" s="23">
        <v>760.52</v>
      </c>
      <c r="G8783" s="23">
        <v>0.23</v>
      </c>
      <c r="H8783" s="20" t="s">
        <v>102</v>
      </c>
      <c r="I8783" s="20" t="s">
        <v>146</v>
      </c>
      <c r="J8783" s="20" t="s">
        <v>104</v>
      </c>
      <c r="K8783" s="21"/>
      <c r="L8783" s="20" t="s">
        <v>104</v>
      </c>
      <c r="M8783" s="20" t="s">
        <v>58</v>
      </c>
      <c r="N8783" s="23">
        <v>0.69</v>
      </c>
      <c r="O8783" s="23">
        <v>0.64</v>
      </c>
    </row>
    <row r="8784" spans="1:15" x14ac:dyDescent="0.25">
      <c r="A8784" s="20" t="s">
        <v>117</v>
      </c>
      <c r="B8784" s="20" t="s">
        <v>818</v>
      </c>
      <c r="C8784" s="20" t="s">
        <v>114</v>
      </c>
      <c r="D8784" s="21"/>
      <c r="E8784" s="21"/>
      <c r="F8784" s="24">
        <v>9423.81</v>
      </c>
      <c r="G8784" s="23">
        <v>2.85</v>
      </c>
      <c r="H8784" s="20" t="s">
        <v>102</v>
      </c>
      <c r="I8784" s="20" t="s">
        <v>146</v>
      </c>
      <c r="J8784" s="20" t="s">
        <v>104</v>
      </c>
      <c r="K8784" s="21"/>
      <c r="L8784" s="20" t="s">
        <v>104</v>
      </c>
      <c r="M8784" s="20" t="s">
        <v>69</v>
      </c>
      <c r="N8784" s="23">
        <v>2.85</v>
      </c>
      <c r="O8784" s="23">
        <v>0.64</v>
      </c>
    </row>
    <row r="8785" spans="1:15" x14ac:dyDescent="0.25">
      <c r="A8785" s="20" t="s">
        <v>117</v>
      </c>
      <c r="B8785" s="20" t="s">
        <v>818</v>
      </c>
      <c r="C8785" s="20" t="s">
        <v>121</v>
      </c>
      <c r="D8785" s="20" t="s">
        <v>106</v>
      </c>
      <c r="E8785" s="21"/>
      <c r="F8785" s="24">
        <v>1967.43</v>
      </c>
      <c r="G8785" s="26">
        <v>0.6</v>
      </c>
      <c r="H8785" s="20" t="s">
        <v>102</v>
      </c>
      <c r="I8785" s="20" t="s">
        <v>146</v>
      </c>
      <c r="J8785" s="20" t="s">
        <v>104</v>
      </c>
      <c r="K8785" s="21"/>
      <c r="L8785" s="20" t="s">
        <v>104</v>
      </c>
      <c r="M8785" s="20" t="s">
        <v>74</v>
      </c>
      <c r="N8785" s="21"/>
      <c r="O8785" s="23">
        <v>0.64</v>
      </c>
    </row>
    <row r="8786" spans="1:15" x14ac:dyDescent="0.25">
      <c r="A8786" s="20" t="s">
        <v>117</v>
      </c>
      <c r="B8786" s="20" t="s">
        <v>818</v>
      </c>
      <c r="C8786" s="20" t="s">
        <v>115</v>
      </c>
      <c r="D8786" s="20" t="s">
        <v>106</v>
      </c>
      <c r="E8786" s="21"/>
      <c r="F8786" s="23">
        <v>284.42</v>
      </c>
      <c r="G8786" s="23">
        <v>0.09</v>
      </c>
      <c r="H8786" s="20" t="s">
        <v>102</v>
      </c>
      <c r="I8786" s="20" t="s">
        <v>146</v>
      </c>
      <c r="J8786" s="20" t="s">
        <v>104</v>
      </c>
      <c r="K8786" s="21"/>
      <c r="L8786" s="20" t="s">
        <v>104</v>
      </c>
      <c r="M8786" s="20" t="s">
        <v>75</v>
      </c>
      <c r="N8786" s="21"/>
      <c r="O8786" s="23">
        <v>0.64</v>
      </c>
    </row>
    <row r="8787" spans="1:15" x14ac:dyDescent="0.25">
      <c r="A8787" s="20" t="s">
        <v>117</v>
      </c>
      <c r="B8787" s="20" t="s">
        <v>818</v>
      </c>
      <c r="C8787" s="20" t="s">
        <v>119</v>
      </c>
      <c r="D8787" s="20" t="s">
        <v>6</v>
      </c>
      <c r="E8787" s="21"/>
      <c r="F8787" s="24">
        <v>5878.39</v>
      </c>
      <c r="G8787" s="23">
        <v>1.78</v>
      </c>
      <c r="H8787" s="20" t="s">
        <v>102</v>
      </c>
      <c r="I8787" s="20" t="s">
        <v>146</v>
      </c>
      <c r="J8787" s="20" t="s">
        <v>104</v>
      </c>
      <c r="K8787" s="21"/>
      <c r="L8787" s="20" t="s">
        <v>104</v>
      </c>
      <c r="M8787" s="20" t="s">
        <v>45</v>
      </c>
      <c r="N8787" s="23">
        <v>32.65</v>
      </c>
      <c r="O8787" s="23">
        <v>0.64</v>
      </c>
    </row>
    <row r="8788" spans="1:15" x14ac:dyDescent="0.25">
      <c r="A8788" s="20" t="s">
        <v>117</v>
      </c>
      <c r="B8788" s="20" t="s">
        <v>818</v>
      </c>
      <c r="C8788" s="20" t="s">
        <v>111</v>
      </c>
      <c r="D8788" s="21"/>
      <c r="E8788" s="21"/>
      <c r="F8788" s="24">
        <v>1355.71</v>
      </c>
      <c r="G8788" s="23">
        <v>0.41</v>
      </c>
      <c r="H8788" s="20" t="s">
        <v>102</v>
      </c>
      <c r="I8788" s="20" t="s">
        <v>146</v>
      </c>
      <c r="J8788" s="20" t="s">
        <v>104</v>
      </c>
      <c r="K8788" s="21"/>
      <c r="L8788" s="20" t="s">
        <v>104</v>
      </c>
      <c r="M8788" s="20" t="s">
        <v>56</v>
      </c>
      <c r="N8788" s="23">
        <v>0.41</v>
      </c>
      <c r="O8788" s="23">
        <v>0.64</v>
      </c>
    </row>
    <row r="8789" spans="1:15" x14ac:dyDescent="0.25">
      <c r="A8789" s="20" t="s">
        <v>117</v>
      </c>
      <c r="B8789" s="20" t="s">
        <v>819</v>
      </c>
      <c r="C8789" s="20" t="s">
        <v>119</v>
      </c>
      <c r="D8789" s="20" t="s">
        <v>6</v>
      </c>
      <c r="E8789" s="21"/>
      <c r="F8789" s="24">
        <v>4670.05</v>
      </c>
      <c r="G8789" s="23">
        <v>1.72</v>
      </c>
      <c r="H8789" s="20" t="s">
        <v>102</v>
      </c>
      <c r="I8789" s="20" t="s">
        <v>155</v>
      </c>
      <c r="J8789" s="20" t="s">
        <v>104</v>
      </c>
      <c r="K8789" s="21"/>
      <c r="L8789" s="20" t="s">
        <v>104</v>
      </c>
      <c r="M8789" s="20" t="s">
        <v>45</v>
      </c>
      <c r="N8789" s="23">
        <v>32.65</v>
      </c>
      <c r="O8789" s="23">
        <v>0.73</v>
      </c>
    </row>
    <row r="8790" spans="1:15" x14ac:dyDescent="0.25">
      <c r="A8790" s="20" t="s">
        <v>117</v>
      </c>
      <c r="B8790" s="20" t="s">
        <v>819</v>
      </c>
      <c r="C8790" s="20" t="s">
        <v>7</v>
      </c>
      <c r="D8790" s="20" t="s">
        <v>10</v>
      </c>
      <c r="E8790" s="21"/>
      <c r="F8790" s="22">
        <v>1680.2</v>
      </c>
      <c r="G8790" s="23">
        <v>0.62</v>
      </c>
      <c r="H8790" s="20" t="s">
        <v>102</v>
      </c>
      <c r="I8790" s="20" t="s">
        <v>155</v>
      </c>
      <c r="J8790" s="20" t="s">
        <v>104</v>
      </c>
      <c r="K8790" s="21"/>
      <c r="L8790" s="20" t="s">
        <v>104</v>
      </c>
      <c r="M8790" s="20" t="s">
        <v>48</v>
      </c>
      <c r="N8790" s="23">
        <v>0.62</v>
      </c>
      <c r="O8790" s="23">
        <v>0.73</v>
      </c>
    </row>
    <row r="8791" spans="1:15" x14ac:dyDescent="0.25">
      <c r="A8791" s="20" t="s">
        <v>117</v>
      </c>
      <c r="B8791" s="20" t="s">
        <v>819</v>
      </c>
      <c r="C8791" s="20" t="s">
        <v>105</v>
      </c>
      <c r="D8791" s="20" t="s">
        <v>106</v>
      </c>
      <c r="E8791" s="21"/>
      <c r="F8791" s="23">
        <v>326.86</v>
      </c>
      <c r="G8791" s="23">
        <v>0.12</v>
      </c>
      <c r="H8791" s="20" t="s">
        <v>102</v>
      </c>
      <c r="I8791" s="20" t="s">
        <v>155</v>
      </c>
      <c r="J8791" s="20" t="s">
        <v>104</v>
      </c>
      <c r="K8791" s="21"/>
      <c r="L8791" s="20" t="s">
        <v>104</v>
      </c>
      <c r="M8791" s="20" t="s">
        <v>82</v>
      </c>
      <c r="N8791" s="21"/>
      <c r="O8791" s="23">
        <v>0.73</v>
      </c>
    </row>
    <row r="8792" spans="1:15" x14ac:dyDescent="0.25">
      <c r="A8792" s="20" t="s">
        <v>117</v>
      </c>
      <c r="B8792" s="20" t="s">
        <v>819</v>
      </c>
      <c r="C8792" s="20" t="s">
        <v>107</v>
      </c>
      <c r="D8792" s="20" t="s">
        <v>106</v>
      </c>
      <c r="E8792" s="21"/>
      <c r="F8792" s="24">
        <v>2890.48</v>
      </c>
      <c r="G8792" s="23">
        <v>1.07</v>
      </c>
      <c r="H8792" s="20" t="s">
        <v>102</v>
      </c>
      <c r="I8792" s="20" t="s">
        <v>155</v>
      </c>
      <c r="J8792" s="20" t="s">
        <v>104</v>
      </c>
      <c r="K8792" s="21"/>
      <c r="L8792" s="20" t="s">
        <v>104</v>
      </c>
      <c r="M8792" s="20" t="s">
        <v>65</v>
      </c>
      <c r="N8792" s="23">
        <v>0.84</v>
      </c>
      <c r="O8792" s="23">
        <v>0.73</v>
      </c>
    </row>
    <row r="8793" spans="1:15" x14ac:dyDescent="0.25">
      <c r="A8793" s="20" t="s">
        <v>117</v>
      </c>
      <c r="B8793" s="20" t="s">
        <v>819</v>
      </c>
      <c r="C8793" s="20" t="s">
        <v>108</v>
      </c>
      <c r="D8793" s="20" t="s">
        <v>106</v>
      </c>
      <c r="E8793" s="21"/>
      <c r="F8793" s="22">
        <v>1393.2</v>
      </c>
      <c r="G8793" s="23">
        <v>0.51</v>
      </c>
      <c r="H8793" s="20" t="s">
        <v>102</v>
      </c>
      <c r="I8793" s="20" t="s">
        <v>155</v>
      </c>
      <c r="J8793" s="20" t="s">
        <v>104</v>
      </c>
      <c r="K8793" s="21"/>
      <c r="L8793" s="20" t="s">
        <v>104</v>
      </c>
      <c r="M8793" s="20" t="s">
        <v>64</v>
      </c>
      <c r="N8793" s="23">
        <v>23.22</v>
      </c>
      <c r="O8793" s="23">
        <v>0.73</v>
      </c>
    </row>
    <row r="8794" spans="1:15" x14ac:dyDescent="0.25">
      <c r="A8794" s="20" t="s">
        <v>117</v>
      </c>
      <c r="B8794" s="20" t="s">
        <v>819</v>
      </c>
      <c r="C8794" s="20" t="s">
        <v>54</v>
      </c>
      <c r="D8794" s="20" t="s">
        <v>109</v>
      </c>
      <c r="E8794" s="25">
        <v>26</v>
      </c>
      <c r="F8794" s="24">
        <v>14020.24</v>
      </c>
      <c r="G8794" s="23">
        <v>5.17</v>
      </c>
      <c r="H8794" s="20" t="s">
        <v>102</v>
      </c>
      <c r="I8794" s="20" t="s">
        <v>155</v>
      </c>
      <c r="J8794" s="20" t="s">
        <v>104</v>
      </c>
      <c r="K8794" s="21"/>
      <c r="L8794" s="20" t="s">
        <v>104</v>
      </c>
      <c r="M8794" s="20" t="s">
        <v>54</v>
      </c>
      <c r="N8794" s="23">
        <v>0.26</v>
      </c>
      <c r="O8794" s="23">
        <v>0.73</v>
      </c>
    </row>
    <row r="8795" spans="1:15" x14ac:dyDescent="0.25">
      <c r="A8795" s="20" t="s">
        <v>117</v>
      </c>
      <c r="B8795" s="20" t="s">
        <v>819</v>
      </c>
      <c r="C8795" s="20" t="s">
        <v>49</v>
      </c>
      <c r="D8795" s="20" t="s">
        <v>109</v>
      </c>
      <c r="E8795" s="25">
        <v>9</v>
      </c>
      <c r="F8795" s="24">
        <v>2322.54</v>
      </c>
      <c r="G8795" s="23">
        <v>0.86</v>
      </c>
      <c r="H8795" s="20" t="s">
        <v>102</v>
      </c>
      <c r="I8795" s="20" t="s">
        <v>155</v>
      </c>
      <c r="J8795" s="20" t="s">
        <v>104</v>
      </c>
      <c r="K8795" s="21"/>
      <c r="L8795" s="20" t="s">
        <v>104</v>
      </c>
      <c r="M8795" s="20" t="s">
        <v>49</v>
      </c>
      <c r="N8795" s="23">
        <v>0.85</v>
      </c>
      <c r="O8795" s="23">
        <v>0.73</v>
      </c>
    </row>
    <row r="8796" spans="1:15" x14ac:dyDescent="0.25">
      <c r="A8796" s="20" t="s">
        <v>117</v>
      </c>
      <c r="B8796" s="20" t="s">
        <v>819</v>
      </c>
      <c r="C8796" s="20" t="s">
        <v>111</v>
      </c>
      <c r="D8796" s="21"/>
      <c r="E8796" s="21"/>
      <c r="F8796" s="22">
        <v>1111.0999999999999</v>
      </c>
      <c r="G8796" s="23">
        <v>0.41</v>
      </c>
      <c r="H8796" s="20" t="s">
        <v>102</v>
      </c>
      <c r="I8796" s="20" t="s">
        <v>155</v>
      </c>
      <c r="J8796" s="20" t="s">
        <v>104</v>
      </c>
      <c r="K8796" s="21"/>
      <c r="L8796" s="20" t="s">
        <v>104</v>
      </c>
      <c r="M8796" s="20" t="s">
        <v>56</v>
      </c>
      <c r="N8796" s="23">
        <v>0.41</v>
      </c>
      <c r="O8796" s="23">
        <v>0.73</v>
      </c>
    </row>
    <row r="8797" spans="1:15" x14ac:dyDescent="0.25">
      <c r="A8797" s="20" t="s">
        <v>117</v>
      </c>
      <c r="B8797" s="20" t="s">
        <v>819</v>
      </c>
      <c r="C8797" s="20" t="s">
        <v>112</v>
      </c>
      <c r="D8797" s="20" t="s">
        <v>113</v>
      </c>
      <c r="E8797" s="25">
        <v>4</v>
      </c>
      <c r="F8797" s="26">
        <v>623.29999999999995</v>
      </c>
      <c r="G8797" s="23">
        <v>0.23</v>
      </c>
      <c r="H8797" s="20" t="s">
        <v>102</v>
      </c>
      <c r="I8797" s="20" t="s">
        <v>155</v>
      </c>
      <c r="J8797" s="20" t="s">
        <v>104</v>
      </c>
      <c r="K8797" s="21"/>
      <c r="L8797" s="20" t="s">
        <v>104</v>
      </c>
      <c r="M8797" s="20" t="s">
        <v>58</v>
      </c>
      <c r="N8797" s="23">
        <v>0.69</v>
      </c>
      <c r="O8797" s="23">
        <v>0.73</v>
      </c>
    </row>
    <row r="8798" spans="1:15" x14ac:dyDescent="0.25">
      <c r="A8798" s="20" t="s">
        <v>117</v>
      </c>
      <c r="B8798" s="20" t="s">
        <v>819</v>
      </c>
      <c r="C8798" s="20" t="s">
        <v>114</v>
      </c>
      <c r="D8798" s="21"/>
      <c r="E8798" s="21"/>
      <c r="F8798" s="22">
        <v>7723.5</v>
      </c>
      <c r="G8798" s="23">
        <v>2.85</v>
      </c>
      <c r="H8798" s="20" t="s">
        <v>102</v>
      </c>
      <c r="I8798" s="20" t="s">
        <v>155</v>
      </c>
      <c r="J8798" s="20" t="s">
        <v>104</v>
      </c>
      <c r="K8798" s="21"/>
      <c r="L8798" s="20" t="s">
        <v>104</v>
      </c>
      <c r="M8798" s="20" t="s">
        <v>69</v>
      </c>
      <c r="N8798" s="23">
        <v>2.85</v>
      </c>
      <c r="O8798" s="23">
        <v>0.73</v>
      </c>
    </row>
    <row r="8799" spans="1:15" x14ac:dyDescent="0.25">
      <c r="A8799" s="20" t="s">
        <v>117</v>
      </c>
      <c r="B8799" s="20" t="s">
        <v>819</v>
      </c>
      <c r="C8799" s="20" t="s">
        <v>121</v>
      </c>
      <c r="D8799" s="20" t="s">
        <v>106</v>
      </c>
      <c r="E8799" s="21"/>
      <c r="F8799" s="24">
        <v>1612.45</v>
      </c>
      <c r="G8799" s="26">
        <v>0.6</v>
      </c>
      <c r="H8799" s="20" t="s">
        <v>102</v>
      </c>
      <c r="I8799" s="20" t="s">
        <v>155</v>
      </c>
      <c r="J8799" s="20" t="s">
        <v>104</v>
      </c>
      <c r="K8799" s="21"/>
      <c r="L8799" s="20" t="s">
        <v>104</v>
      </c>
      <c r="M8799" s="20" t="s">
        <v>74</v>
      </c>
      <c r="N8799" s="21"/>
      <c r="O8799" s="23">
        <v>0.73</v>
      </c>
    </row>
    <row r="8800" spans="1:15" x14ac:dyDescent="0.25">
      <c r="A8800" s="20" t="s">
        <v>117</v>
      </c>
      <c r="B8800" s="20" t="s">
        <v>819</v>
      </c>
      <c r="C8800" s="20" t="s">
        <v>115</v>
      </c>
      <c r="D8800" s="20" t="s">
        <v>106</v>
      </c>
      <c r="E8800" s="21"/>
      <c r="F8800" s="23">
        <v>372.27</v>
      </c>
      <c r="G8800" s="23">
        <v>0.14000000000000001</v>
      </c>
      <c r="H8800" s="20" t="s">
        <v>102</v>
      </c>
      <c r="I8800" s="20" t="s">
        <v>155</v>
      </c>
      <c r="J8800" s="20" t="s">
        <v>104</v>
      </c>
      <c r="K8800" s="21"/>
      <c r="L8800" s="20" t="s">
        <v>104</v>
      </c>
      <c r="M8800" s="20" t="s">
        <v>75</v>
      </c>
      <c r="N8800" s="21"/>
      <c r="O8800" s="23">
        <v>0.73</v>
      </c>
    </row>
    <row r="8801" spans="1:15" x14ac:dyDescent="0.25">
      <c r="A8801" s="20" t="s">
        <v>117</v>
      </c>
      <c r="B8801" s="20" t="s">
        <v>820</v>
      </c>
      <c r="C8801" s="20" t="s">
        <v>7</v>
      </c>
      <c r="D8801" s="20" t="s">
        <v>10</v>
      </c>
      <c r="E8801" s="21"/>
      <c r="F8801" s="24">
        <v>2065.7199999999998</v>
      </c>
      <c r="G8801" s="23">
        <v>0.62</v>
      </c>
      <c r="H8801" s="20" t="s">
        <v>102</v>
      </c>
      <c r="I8801" s="20" t="s">
        <v>183</v>
      </c>
      <c r="J8801" s="20" t="s">
        <v>104</v>
      </c>
      <c r="K8801" s="21"/>
      <c r="L8801" s="20" t="s">
        <v>104</v>
      </c>
      <c r="M8801" s="20" t="s">
        <v>48</v>
      </c>
      <c r="N8801" s="23">
        <v>0.62</v>
      </c>
      <c r="O8801" s="23">
        <v>0.64</v>
      </c>
    </row>
    <row r="8802" spans="1:15" x14ac:dyDescent="0.25">
      <c r="A8802" s="20" t="s">
        <v>117</v>
      </c>
      <c r="B8802" s="20" t="s">
        <v>820</v>
      </c>
      <c r="C8802" s="20" t="s">
        <v>105</v>
      </c>
      <c r="D8802" s="20" t="s">
        <v>106</v>
      </c>
      <c r="E8802" s="21"/>
      <c r="F8802" s="23">
        <v>401.98</v>
      </c>
      <c r="G8802" s="23">
        <v>0.12</v>
      </c>
      <c r="H8802" s="20" t="s">
        <v>102</v>
      </c>
      <c r="I8802" s="20" t="s">
        <v>183</v>
      </c>
      <c r="J8802" s="20" t="s">
        <v>104</v>
      </c>
      <c r="K8802" s="21"/>
      <c r="L8802" s="20" t="s">
        <v>104</v>
      </c>
      <c r="M8802" s="20" t="s">
        <v>82</v>
      </c>
      <c r="N8802" s="21"/>
      <c r="O8802" s="23">
        <v>0.64</v>
      </c>
    </row>
    <row r="8803" spans="1:15" x14ac:dyDescent="0.25">
      <c r="A8803" s="20" t="s">
        <v>117</v>
      </c>
      <c r="B8803" s="20" t="s">
        <v>820</v>
      </c>
      <c r="C8803" s="20" t="s">
        <v>107</v>
      </c>
      <c r="D8803" s="20" t="s">
        <v>106</v>
      </c>
      <c r="E8803" s="21"/>
      <c r="F8803" s="24">
        <v>3412.79</v>
      </c>
      <c r="G8803" s="23">
        <v>1.02</v>
      </c>
      <c r="H8803" s="20" t="s">
        <v>102</v>
      </c>
      <c r="I8803" s="20" t="s">
        <v>183</v>
      </c>
      <c r="J8803" s="20" t="s">
        <v>104</v>
      </c>
      <c r="K8803" s="21"/>
      <c r="L8803" s="20" t="s">
        <v>104</v>
      </c>
      <c r="M8803" s="20" t="s">
        <v>65</v>
      </c>
      <c r="N8803" s="23">
        <v>0.84</v>
      </c>
      <c r="O8803" s="23">
        <v>0.64</v>
      </c>
    </row>
    <row r="8804" spans="1:15" x14ac:dyDescent="0.25">
      <c r="A8804" s="20" t="s">
        <v>117</v>
      </c>
      <c r="B8804" s="20" t="s">
        <v>820</v>
      </c>
      <c r="C8804" s="20" t="s">
        <v>108</v>
      </c>
      <c r="D8804" s="20" t="s">
        <v>106</v>
      </c>
      <c r="E8804" s="21"/>
      <c r="F8804" s="22">
        <v>1625.4</v>
      </c>
      <c r="G8804" s="23">
        <v>0.49</v>
      </c>
      <c r="H8804" s="20" t="s">
        <v>102</v>
      </c>
      <c r="I8804" s="20" t="s">
        <v>183</v>
      </c>
      <c r="J8804" s="20" t="s">
        <v>104</v>
      </c>
      <c r="K8804" s="21"/>
      <c r="L8804" s="20" t="s">
        <v>104</v>
      </c>
      <c r="M8804" s="20" t="s">
        <v>64</v>
      </c>
      <c r="N8804" s="23">
        <v>23.22</v>
      </c>
      <c r="O8804" s="23">
        <v>0.64</v>
      </c>
    </row>
    <row r="8805" spans="1:15" x14ac:dyDescent="0.25">
      <c r="A8805" s="20" t="s">
        <v>117</v>
      </c>
      <c r="B8805" s="20" t="s">
        <v>820</v>
      </c>
      <c r="C8805" s="20" t="s">
        <v>54</v>
      </c>
      <c r="D8805" s="20" t="s">
        <v>109</v>
      </c>
      <c r="E8805" s="25">
        <v>26</v>
      </c>
      <c r="F8805" s="24">
        <v>11546.08</v>
      </c>
      <c r="G8805" s="23">
        <v>3.47</v>
      </c>
      <c r="H8805" s="20" t="s">
        <v>102</v>
      </c>
      <c r="I8805" s="20" t="s">
        <v>183</v>
      </c>
      <c r="J8805" s="20" t="s">
        <v>104</v>
      </c>
      <c r="K8805" s="21"/>
      <c r="L8805" s="20" t="s">
        <v>104</v>
      </c>
      <c r="M8805" s="20" t="s">
        <v>54</v>
      </c>
      <c r="N8805" s="23">
        <v>0.26</v>
      </c>
      <c r="O8805" s="23">
        <v>0.64</v>
      </c>
    </row>
    <row r="8806" spans="1:15" x14ac:dyDescent="0.25">
      <c r="A8806" s="20" t="s">
        <v>117</v>
      </c>
      <c r="B8806" s="20" t="s">
        <v>820</v>
      </c>
      <c r="C8806" s="20" t="s">
        <v>49</v>
      </c>
      <c r="D8806" s="20" t="s">
        <v>109</v>
      </c>
      <c r="E8806" s="25">
        <v>9</v>
      </c>
      <c r="F8806" s="24">
        <v>2294.23</v>
      </c>
      <c r="G8806" s="23">
        <v>0.69</v>
      </c>
      <c r="H8806" s="20" t="s">
        <v>102</v>
      </c>
      <c r="I8806" s="20" t="s">
        <v>183</v>
      </c>
      <c r="J8806" s="20" t="s">
        <v>104</v>
      </c>
      <c r="K8806" s="21"/>
      <c r="L8806" s="20" t="s">
        <v>104</v>
      </c>
      <c r="M8806" s="20" t="s">
        <v>49</v>
      </c>
      <c r="N8806" s="23">
        <v>0.85</v>
      </c>
      <c r="O8806" s="23">
        <v>0.64</v>
      </c>
    </row>
    <row r="8807" spans="1:15" x14ac:dyDescent="0.25">
      <c r="A8807" s="20" t="s">
        <v>117</v>
      </c>
      <c r="B8807" s="20" t="s">
        <v>820</v>
      </c>
      <c r="C8807" s="20" t="s">
        <v>112</v>
      </c>
      <c r="D8807" s="20" t="s">
        <v>113</v>
      </c>
      <c r="E8807" s="25">
        <v>4</v>
      </c>
      <c r="F8807" s="23">
        <v>766.31</v>
      </c>
      <c r="G8807" s="23">
        <v>0.23</v>
      </c>
      <c r="H8807" s="20" t="s">
        <v>102</v>
      </c>
      <c r="I8807" s="20" t="s">
        <v>183</v>
      </c>
      <c r="J8807" s="20" t="s">
        <v>104</v>
      </c>
      <c r="K8807" s="21"/>
      <c r="L8807" s="20" t="s">
        <v>104</v>
      </c>
      <c r="M8807" s="20" t="s">
        <v>58</v>
      </c>
      <c r="N8807" s="23">
        <v>0.69</v>
      </c>
      <c r="O8807" s="23">
        <v>0.64</v>
      </c>
    </row>
    <row r="8808" spans="1:15" x14ac:dyDescent="0.25">
      <c r="A8808" s="20" t="s">
        <v>117</v>
      </c>
      <c r="B8808" s="20" t="s">
        <v>820</v>
      </c>
      <c r="C8808" s="20" t="s">
        <v>114</v>
      </c>
      <c r="D8808" s="21"/>
      <c r="E8808" s="21"/>
      <c r="F8808" s="24">
        <v>9495.6299999999992</v>
      </c>
      <c r="G8808" s="23">
        <v>2.85</v>
      </c>
      <c r="H8808" s="20" t="s">
        <v>102</v>
      </c>
      <c r="I8808" s="20" t="s">
        <v>183</v>
      </c>
      <c r="J8808" s="20" t="s">
        <v>104</v>
      </c>
      <c r="K8808" s="21"/>
      <c r="L8808" s="20" t="s">
        <v>104</v>
      </c>
      <c r="M8808" s="20" t="s">
        <v>69</v>
      </c>
      <c r="N8808" s="23">
        <v>2.85</v>
      </c>
      <c r="O8808" s="23">
        <v>0.64</v>
      </c>
    </row>
    <row r="8809" spans="1:15" x14ac:dyDescent="0.25">
      <c r="A8809" s="20" t="s">
        <v>117</v>
      </c>
      <c r="B8809" s="20" t="s">
        <v>820</v>
      </c>
      <c r="C8809" s="20" t="s">
        <v>121</v>
      </c>
      <c r="D8809" s="20" t="s">
        <v>106</v>
      </c>
      <c r="E8809" s="21"/>
      <c r="F8809" s="24">
        <v>1983.02</v>
      </c>
      <c r="G8809" s="26">
        <v>0.6</v>
      </c>
      <c r="H8809" s="20" t="s">
        <v>102</v>
      </c>
      <c r="I8809" s="20" t="s">
        <v>183</v>
      </c>
      <c r="J8809" s="20" t="s">
        <v>104</v>
      </c>
      <c r="K8809" s="21"/>
      <c r="L8809" s="20" t="s">
        <v>104</v>
      </c>
      <c r="M8809" s="20" t="s">
        <v>74</v>
      </c>
      <c r="N8809" s="21"/>
      <c r="O8809" s="23">
        <v>0.64</v>
      </c>
    </row>
    <row r="8810" spans="1:15" x14ac:dyDescent="0.25">
      <c r="A8810" s="20" t="s">
        <v>117</v>
      </c>
      <c r="B8810" s="20" t="s">
        <v>820</v>
      </c>
      <c r="C8810" s="20" t="s">
        <v>115</v>
      </c>
      <c r="D8810" s="20" t="s">
        <v>106</v>
      </c>
      <c r="E8810" s="21"/>
      <c r="F8810" s="23">
        <v>75.819999999999993</v>
      </c>
      <c r="G8810" s="23">
        <v>0.02</v>
      </c>
      <c r="H8810" s="20" t="s">
        <v>102</v>
      </c>
      <c r="I8810" s="20" t="s">
        <v>183</v>
      </c>
      <c r="J8810" s="20" t="s">
        <v>104</v>
      </c>
      <c r="K8810" s="21"/>
      <c r="L8810" s="20" t="s">
        <v>104</v>
      </c>
      <c r="M8810" s="20" t="s">
        <v>75</v>
      </c>
      <c r="N8810" s="21"/>
      <c r="O8810" s="23">
        <v>0.64</v>
      </c>
    </row>
    <row r="8811" spans="1:15" x14ac:dyDescent="0.25">
      <c r="A8811" s="20" t="s">
        <v>117</v>
      </c>
      <c r="B8811" s="20" t="s">
        <v>820</v>
      </c>
      <c r="C8811" s="20" t="s">
        <v>111</v>
      </c>
      <c r="D8811" s="21"/>
      <c r="E8811" s="21"/>
      <c r="F8811" s="24">
        <v>1366.04</v>
      </c>
      <c r="G8811" s="23">
        <v>0.41</v>
      </c>
      <c r="H8811" s="20" t="s">
        <v>102</v>
      </c>
      <c r="I8811" s="20" t="s">
        <v>183</v>
      </c>
      <c r="J8811" s="20" t="s">
        <v>104</v>
      </c>
      <c r="K8811" s="21"/>
      <c r="L8811" s="20" t="s">
        <v>104</v>
      </c>
      <c r="M8811" s="20" t="s">
        <v>56</v>
      </c>
      <c r="N8811" s="23">
        <v>0.41</v>
      </c>
      <c r="O8811" s="23">
        <v>0.64</v>
      </c>
    </row>
    <row r="8812" spans="1:15" x14ac:dyDescent="0.25">
      <c r="A8812" s="20" t="s">
        <v>117</v>
      </c>
      <c r="B8812" s="20" t="s">
        <v>820</v>
      </c>
      <c r="C8812" s="20" t="s">
        <v>119</v>
      </c>
      <c r="D8812" s="20" t="s">
        <v>6</v>
      </c>
      <c r="E8812" s="21"/>
      <c r="F8812" s="24">
        <v>6368.25</v>
      </c>
      <c r="G8812" s="23">
        <v>1.91</v>
      </c>
      <c r="H8812" s="20" t="s">
        <v>102</v>
      </c>
      <c r="I8812" s="20" t="s">
        <v>183</v>
      </c>
      <c r="J8812" s="20" t="s">
        <v>104</v>
      </c>
      <c r="K8812" s="21"/>
      <c r="L8812" s="20" t="s">
        <v>104</v>
      </c>
      <c r="M8812" s="20" t="s">
        <v>45</v>
      </c>
      <c r="N8812" s="23">
        <v>32.65</v>
      </c>
      <c r="O8812" s="23">
        <v>0.64</v>
      </c>
    </row>
    <row r="8813" spans="1:15" x14ac:dyDescent="0.25">
      <c r="A8813" s="20" t="s">
        <v>117</v>
      </c>
      <c r="B8813" s="20" t="s">
        <v>820</v>
      </c>
      <c r="C8813" s="20" t="s">
        <v>55</v>
      </c>
      <c r="D8813" s="20" t="s">
        <v>109</v>
      </c>
      <c r="E8813" s="25">
        <v>26</v>
      </c>
      <c r="F8813" s="23">
        <v>183.04</v>
      </c>
      <c r="G8813" s="23">
        <v>0.05</v>
      </c>
      <c r="H8813" s="20" t="s">
        <v>102</v>
      </c>
      <c r="I8813" s="20" t="s">
        <v>183</v>
      </c>
      <c r="J8813" s="20" t="s">
        <v>104</v>
      </c>
      <c r="K8813" s="21"/>
      <c r="L8813" s="20" t="s">
        <v>104</v>
      </c>
      <c r="M8813" s="20" t="s">
        <v>55</v>
      </c>
      <c r="N8813" s="23">
        <v>0.02</v>
      </c>
      <c r="O8813" s="23">
        <v>0.64</v>
      </c>
    </row>
    <row r="8814" spans="1:15" x14ac:dyDescent="0.25">
      <c r="A8814" s="20" t="s">
        <v>117</v>
      </c>
      <c r="B8814" s="20" t="s">
        <v>821</v>
      </c>
      <c r="C8814" s="20" t="s">
        <v>7</v>
      </c>
      <c r="D8814" s="20" t="s">
        <v>10</v>
      </c>
      <c r="E8814" s="21"/>
      <c r="F8814" s="23">
        <v>829.81</v>
      </c>
      <c r="G8814" s="23">
        <v>0.62</v>
      </c>
      <c r="H8814" s="20" t="s">
        <v>102</v>
      </c>
      <c r="I8814" s="20" t="s">
        <v>155</v>
      </c>
      <c r="J8814" s="20" t="s">
        <v>104</v>
      </c>
      <c r="K8814" s="21"/>
      <c r="L8814" s="20" t="s">
        <v>104</v>
      </c>
      <c r="M8814" s="20" t="s">
        <v>48</v>
      </c>
      <c r="N8814" s="23">
        <v>0.62</v>
      </c>
      <c r="O8814" s="23">
        <v>0.69</v>
      </c>
    </row>
    <row r="8815" spans="1:15" x14ac:dyDescent="0.25">
      <c r="A8815" s="20" t="s">
        <v>117</v>
      </c>
      <c r="B8815" s="20" t="s">
        <v>821</v>
      </c>
      <c r="C8815" s="20" t="s">
        <v>105</v>
      </c>
      <c r="D8815" s="20" t="s">
        <v>106</v>
      </c>
      <c r="E8815" s="21"/>
      <c r="F8815" s="23">
        <v>161.43</v>
      </c>
      <c r="G8815" s="23">
        <v>0.12</v>
      </c>
      <c r="H8815" s="20" t="s">
        <v>102</v>
      </c>
      <c r="I8815" s="20" t="s">
        <v>155</v>
      </c>
      <c r="J8815" s="20" t="s">
        <v>104</v>
      </c>
      <c r="K8815" s="21"/>
      <c r="L8815" s="20" t="s">
        <v>104</v>
      </c>
      <c r="M8815" s="20" t="s">
        <v>82</v>
      </c>
      <c r="N8815" s="21"/>
      <c r="O8815" s="23">
        <v>0.69</v>
      </c>
    </row>
    <row r="8816" spans="1:15" x14ac:dyDescent="0.25">
      <c r="A8816" s="20" t="s">
        <v>117</v>
      </c>
      <c r="B8816" s="20" t="s">
        <v>821</v>
      </c>
      <c r="C8816" s="20" t="s">
        <v>107</v>
      </c>
      <c r="D8816" s="20" t="s">
        <v>106</v>
      </c>
      <c r="E8816" s="21"/>
      <c r="F8816" s="24">
        <v>1738.34</v>
      </c>
      <c r="G8816" s="26">
        <v>1.3</v>
      </c>
      <c r="H8816" s="20" t="s">
        <v>102</v>
      </c>
      <c r="I8816" s="20" t="s">
        <v>155</v>
      </c>
      <c r="J8816" s="20" t="s">
        <v>104</v>
      </c>
      <c r="K8816" s="21"/>
      <c r="L8816" s="20" t="s">
        <v>104</v>
      </c>
      <c r="M8816" s="20" t="s">
        <v>65</v>
      </c>
      <c r="N8816" s="23">
        <v>0.84</v>
      </c>
      <c r="O8816" s="23">
        <v>0.69</v>
      </c>
    </row>
    <row r="8817" spans="1:15" x14ac:dyDescent="0.25">
      <c r="A8817" s="20" t="s">
        <v>117</v>
      </c>
      <c r="B8817" s="20" t="s">
        <v>821</v>
      </c>
      <c r="C8817" s="20" t="s">
        <v>108</v>
      </c>
      <c r="D8817" s="20" t="s">
        <v>106</v>
      </c>
      <c r="E8817" s="21"/>
      <c r="F8817" s="26">
        <v>696.6</v>
      </c>
      <c r="G8817" s="23">
        <v>0.52</v>
      </c>
      <c r="H8817" s="20" t="s">
        <v>102</v>
      </c>
      <c r="I8817" s="20" t="s">
        <v>155</v>
      </c>
      <c r="J8817" s="20" t="s">
        <v>104</v>
      </c>
      <c r="K8817" s="21"/>
      <c r="L8817" s="20" t="s">
        <v>104</v>
      </c>
      <c r="M8817" s="20" t="s">
        <v>64</v>
      </c>
      <c r="N8817" s="23">
        <v>23.22</v>
      </c>
      <c r="O8817" s="23">
        <v>0.69</v>
      </c>
    </row>
    <row r="8818" spans="1:15" x14ac:dyDescent="0.25">
      <c r="A8818" s="20" t="s">
        <v>117</v>
      </c>
      <c r="B8818" s="20" t="s">
        <v>821</v>
      </c>
      <c r="C8818" s="20" t="s">
        <v>54</v>
      </c>
      <c r="D8818" s="20" t="s">
        <v>109</v>
      </c>
      <c r="E8818" s="25">
        <v>26</v>
      </c>
      <c r="F8818" s="24">
        <v>4083.04</v>
      </c>
      <c r="G8818" s="23">
        <v>3.05</v>
      </c>
      <c r="H8818" s="20" t="s">
        <v>102</v>
      </c>
      <c r="I8818" s="20" t="s">
        <v>155</v>
      </c>
      <c r="J8818" s="20" t="s">
        <v>104</v>
      </c>
      <c r="K8818" s="21"/>
      <c r="L8818" s="20" t="s">
        <v>104</v>
      </c>
      <c r="M8818" s="20" t="s">
        <v>54</v>
      </c>
      <c r="N8818" s="23">
        <v>0.26</v>
      </c>
      <c r="O8818" s="23">
        <v>0.69</v>
      </c>
    </row>
    <row r="8819" spans="1:15" x14ac:dyDescent="0.25">
      <c r="A8819" s="20" t="s">
        <v>117</v>
      </c>
      <c r="B8819" s="20" t="s">
        <v>821</v>
      </c>
      <c r="C8819" s="20" t="s">
        <v>49</v>
      </c>
      <c r="D8819" s="20" t="s">
        <v>109</v>
      </c>
      <c r="E8819" s="25">
        <v>9</v>
      </c>
      <c r="F8819" s="24">
        <v>1159.74</v>
      </c>
      <c r="G8819" s="23">
        <v>0.87</v>
      </c>
      <c r="H8819" s="20" t="s">
        <v>102</v>
      </c>
      <c r="I8819" s="20" t="s">
        <v>155</v>
      </c>
      <c r="J8819" s="20" t="s">
        <v>104</v>
      </c>
      <c r="K8819" s="21"/>
      <c r="L8819" s="20" t="s">
        <v>104</v>
      </c>
      <c r="M8819" s="20" t="s">
        <v>49</v>
      </c>
      <c r="N8819" s="23">
        <v>0.85</v>
      </c>
      <c r="O8819" s="23">
        <v>0.69</v>
      </c>
    </row>
    <row r="8820" spans="1:15" x14ac:dyDescent="0.25">
      <c r="A8820" s="20" t="s">
        <v>117</v>
      </c>
      <c r="B8820" s="20" t="s">
        <v>821</v>
      </c>
      <c r="C8820" s="20" t="s">
        <v>112</v>
      </c>
      <c r="D8820" s="20" t="s">
        <v>113</v>
      </c>
      <c r="E8820" s="25">
        <v>4</v>
      </c>
      <c r="F8820" s="23">
        <v>307.83</v>
      </c>
      <c r="G8820" s="23">
        <v>0.23</v>
      </c>
      <c r="H8820" s="20" t="s">
        <v>102</v>
      </c>
      <c r="I8820" s="20" t="s">
        <v>155</v>
      </c>
      <c r="J8820" s="20" t="s">
        <v>104</v>
      </c>
      <c r="K8820" s="21"/>
      <c r="L8820" s="20" t="s">
        <v>104</v>
      </c>
      <c r="M8820" s="20" t="s">
        <v>58</v>
      </c>
      <c r="N8820" s="23">
        <v>0.69</v>
      </c>
      <c r="O8820" s="23">
        <v>0.69</v>
      </c>
    </row>
    <row r="8821" spans="1:15" x14ac:dyDescent="0.25">
      <c r="A8821" s="20" t="s">
        <v>117</v>
      </c>
      <c r="B8821" s="20" t="s">
        <v>821</v>
      </c>
      <c r="C8821" s="20" t="s">
        <v>114</v>
      </c>
      <c r="D8821" s="21"/>
      <c r="E8821" s="21"/>
      <c r="F8821" s="24">
        <v>3814.44</v>
      </c>
      <c r="G8821" s="23">
        <v>2.85</v>
      </c>
      <c r="H8821" s="20" t="s">
        <v>102</v>
      </c>
      <c r="I8821" s="20" t="s">
        <v>155</v>
      </c>
      <c r="J8821" s="20" t="s">
        <v>104</v>
      </c>
      <c r="K8821" s="21"/>
      <c r="L8821" s="20" t="s">
        <v>104</v>
      </c>
      <c r="M8821" s="20" t="s">
        <v>69</v>
      </c>
      <c r="N8821" s="23">
        <v>2.85</v>
      </c>
      <c r="O8821" s="23">
        <v>0.69</v>
      </c>
    </row>
    <row r="8822" spans="1:15" x14ac:dyDescent="0.25">
      <c r="A8822" s="20" t="s">
        <v>117</v>
      </c>
      <c r="B8822" s="20" t="s">
        <v>821</v>
      </c>
      <c r="C8822" s="20" t="s">
        <v>121</v>
      </c>
      <c r="D8822" s="20" t="s">
        <v>106</v>
      </c>
      <c r="E8822" s="21"/>
      <c r="F8822" s="23">
        <v>796.35</v>
      </c>
      <c r="G8822" s="26">
        <v>0.6</v>
      </c>
      <c r="H8822" s="20" t="s">
        <v>102</v>
      </c>
      <c r="I8822" s="20" t="s">
        <v>155</v>
      </c>
      <c r="J8822" s="20" t="s">
        <v>104</v>
      </c>
      <c r="K8822" s="21"/>
      <c r="L8822" s="20" t="s">
        <v>104</v>
      </c>
      <c r="M8822" s="20" t="s">
        <v>74</v>
      </c>
      <c r="N8822" s="21"/>
      <c r="O8822" s="23">
        <v>0.69</v>
      </c>
    </row>
    <row r="8823" spans="1:15" x14ac:dyDescent="0.25">
      <c r="A8823" s="20" t="s">
        <v>117</v>
      </c>
      <c r="B8823" s="20" t="s">
        <v>821</v>
      </c>
      <c r="C8823" s="20" t="s">
        <v>115</v>
      </c>
      <c r="D8823" s="20" t="s">
        <v>106</v>
      </c>
      <c r="E8823" s="21"/>
      <c r="F8823" s="23">
        <v>25.84</v>
      </c>
      <c r="G8823" s="23">
        <v>0.02</v>
      </c>
      <c r="H8823" s="20" t="s">
        <v>102</v>
      </c>
      <c r="I8823" s="20" t="s">
        <v>155</v>
      </c>
      <c r="J8823" s="20" t="s">
        <v>104</v>
      </c>
      <c r="K8823" s="21"/>
      <c r="L8823" s="20" t="s">
        <v>104</v>
      </c>
      <c r="M8823" s="20" t="s">
        <v>75</v>
      </c>
      <c r="N8823" s="21"/>
      <c r="O8823" s="23">
        <v>0.69</v>
      </c>
    </row>
    <row r="8824" spans="1:15" x14ac:dyDescent="0.25">
      <c r="A8824" s="20" t="s">
        <v>117</v>
      </c>
      <c r="B8824" s="20" t="s">
        <v>821</v>
      </c>
      <c r="C8824" s="20" t="s">
        <v>111</v>
      </c>
      <c r="D8824" s="21"/>
      <c r="E8824" s="21"/>
      <c r="F8824" s="23">
        <v>548.74</v>
      </c>
      <c r="G8824" s="23">
        <v>0.41</v>
      </c>
      <c r="H8824" s="20" t="s">
        <v>102</v>
      </c>
      <c r="I8824" s="20" t="s">
        <v>155</v>
      </c>
      <c r="J8824" s="20" t="s">
        <v>104</v>
      </c>
      <c r="K8824" s="21"/>
      <c r="L8824" s="20" t="s">
        <v>104</v>
      </c>
      <c r="M8824" s="20" t="s">
        <v>56</v>
      </c>
      <c r="N8824" s="23">
        <v>0.41</v>
      </c>
      <c r="O8824" s="23">
        <v>0.69</v>
      </c>
    </row>
    <row r="8825" spans="1:15" x14ac:dyDescent="0.25">
      <c r="A8825" s="20" t="s">
        <v>117</v>
      </c>
      <c r="B8825" s="20" t="s">
        <v>821</v>
      </c>
      <c r="C8825" s="20" t="s">
        <v>119</v>
      </c>
      <c r="D8825" s="20" t="s">
        <v>6</v>
      </c>
      <c r="E8825" s="21"/>
      <c r="F8825" s="24">
        <v>2351.35</v>
      </c>
      <c r="G8825" s="23">
        <v>1.76</v>
      </c>
      <c r="H8825" s="20" t="s">
        <v>102</v>
      </c>
      <c r="I8825" s="20" t="s">
        <v>155</v>
      </c>
      <c r="J8825" s="20" t="s">
        <v>104</v>
      </c>
      <c r="K8825" s="21"/>
      <c r="L8825" s="20" t="s">
        <v>104</v>
      </c>
      <c r="M8825" s="20" t="s">
        <v>45</v>
      </c>
      <c r="N8825" s="23">
        <v>32.65</v>
      </c>
      <c r="O8825" s="23">
        <v>0.69</v>
      </c>
    </row>
    <row r="8826" spans="1:15" x14ac:dyDescent="0.25">
      <c r="A8826" s="20" t="s">
        <v>117</v>
      </c>
      <c r="B8826" s="20" t="s">
        <v>821</v>
      </c>
      <c r="C8826" s="20" t="s">
        <v>55</v>
      </c>
      <c r="D8826" s="20" t="s">
        <v>109</v>
      </c>
      <c r="E8826" s="25">
        <v>26</v>
      </c>
      <c r="F8826" s="27">
        <v>1599</v>
      </c>
      <c r="G8826" s="23">
        <v>1.19</v>
      </c>
      <c r="H8826" s="20" t="s">
        <v>102</v>
      </c>
      <c r="I8826" s="20" t="s">
        <v>155</v>
      </c>
      <c r="J8826" s="20" t="s">
        <v>104</v>
      </c>
      <c r="K8826" s="21"/>
      <c r="L8826" s="20" t="s">
        <v>104</v>
      </c>
      <c r="M8826" s="20" t="s">
        <v>55</v>
      </c>
      <c r="N8826" s="23">
        <v>0.02</v>
      </c>
      <c r="O8826" s="23">
        <v>0.69</v>
      </c>
    </row>
    <row r="8827" spans="1:15" x14ac:dyDescent="0.25">
      <c r="A8827" s="20" t="s">
        <v>117</v>
      </c>
      <c r="B8827" s="20" t="s">
        <v>821</v>
      </c>
      <c r="C8827" s="20" t="s">
        <v>142</v>
      </c>
      <c r="D8827" s="20" t="s">
        <v>106</v>
      </c>
      <c r="E8827" s="21"/>
      <c r="F8827" s="21"/>
      <c r="G8827" s="21"/>
      <c r="H8827" s="20" t="s">
        <v>102</v>
      </c>
      <c r="I8827" s="20" t="s">
        <v>155</v>
      </c>
      <c r="J8827" s="20" t="s">
        <v>104</v>
      </c>
      <c r="K8827" s="21"/>
      <c r="L8827" s="20" t="s">
        <v>104</v>
      </c>
      <c r="M8827" s="20" t="s">
        <v>71</v>
      </c>
      <c r="N8827" s="21"/>
      <c r="O8827" s="23">
        <v>0.69</v>
      </c>
    </row>
    <row r="8828" spans="1:15" x14ac:dyDescent="0.25">
      <c r="A8828" s="20" t="s">
        <v>117</v>
      </c>
      <c r="B8828" s="20" t="s">
        <v>822</v>
      </c>
      <c r="C8828" s="20" t="s">
        <v>7</v>
      </c>
      <c r="D8828" s="20" t="s">
        <v>10</v>
      </c>
      <c r="E8828" s="21"/>
      <c r="F8828" s="24">
        <v>2054.31</v>
      </c>
      <c r="G8828" s="23">
        <v>0.62</v>
      </c>
      <c r="H8828" s="20" t="s">
        <v>102</v>
      </c>
      <c r="I8828" s="20" t="s">
        <v>151</v>
      </c>
      <c r="J8828" s="20" t="s">
        <v>104</v>
      </c>
      <c r="K8828" s="21"/>
      <c r="L8828" s="20" t="s">
        <v>104</v>
      </c>
      <c r="M8828" s="20" t="s">
        <v>48</v>
      </c>
      <c r="N8828" s="23">
        <v>0.62</v>
      </c>
      <c r="O8828" s="23">
        <v>0.13</v>
      </c>
    </row>
    <row r="8829" spans="1:15" x14ac:dyDescent="0.25">
      <c r="A8829" s="20" t="s">
        <v>117</v>
      </c>
      <c r="B8829" s="20" t="s">
        <v>822</v>
      </c>
      <c r="C8829" s="20" t="s">
        <v>105</v>
      </c>
      <c r="D8829" s="20" t="s">
        <v>106</v>
      </c>
      <c r="E8829" s="21"/>
      <c r="F8829" s="23">
        <v>399.16</v>
      </c>
      <c r="G8829" s="23">
        <v>0.12</v>
      </c>
      <c r="H8829" s="20" t="s">
        <v>102</v>
      </c>
      <c r="I8829" s="20" t="s">
        <v>151</v>
      </c>
      <c r="J8829" s="20" t="s">
        <v>104</v>
      </c>
      <c r="K8829" s="21"/>
      <c r="L8829" s="20" t="s">
        <v>104</v>
      </c>
      <c r="M8829" s="20" t="s">
        <v>82</v>
      </c>
      <c r="N8829" s="21"/>
      <c r="O8829" s="23">
        <v>0.13</v>
      </c>
    </row>
    <row r="8830" spans="1:15" x14ac:dyDescent="0.25">
      <c r="A8830" s="20" t="s">
        <v>117</v>
      </c>
      <c r="B8830" s="20" t="s">
        <v>822</v>
      </c>
      <c r="C8830" s="20" t="s">
        <v>107</v>
      </c>
      <c r="D8830" s="20" t="s">
        <v>106</v>
      </c>
      <c r="E8830" s="21"/>
      <c r="F8830" s="24">
        <v>3397.34</v>
      </c>
      <c r="G8830" s="23">
        <v>1.03</v>
      </c>
      <c r="H8830" s="20" t="s">
        <v>102</v>
      </c>
      <c r="I8830" s="20" t="s">
        <v>151</v>
      </c>
      <c r="J8830" s="20" t="s">
        <v>104</v>
      </c>
      <c r="K8830" s="21"/>
      <c r="L8830" s="20" t="s">
        <v>104</v>
      </c>
      <c r="M8830" s="20" t="s">
        <v>65</v>
      </c>
      <c r="N8830" s="23">
        <v>0.84</v>
      </c>
      <c r="O8830" s="23">
        <v>0.13</v>
      </c>
    </row>
    <row r="8831" spans="1:15" x14ac:dyDescent="0.25">
      <c r="A8831" s="20" t="s">
        <v>117</v>
      </c>
      <c r="B8831" s="20" t="s">
        <v>822</v>
      </c>
      <c r="C8831" s="20" t="s">
        <v>108</v>
      </c>
      <c r="D8831" s="20" t="s">
        <v>106</v>
      </c>
      <c r="E8831" s="21"/>
      <c r="F8831" s="22">
        <v>1625.4</v>
      </c>
      <c r="G8831" s="23">
        <v>0.49</v>
      </c>
      <c r="H8831" s="20" t="s">
        <v>102</v>
      </c>
      <c r="I8831" s="20" t="s">
        <v>151</v>
      </c>
      <c r="J8831" s="20" t="s">
        <v>104</v>
      </c>
      <c r="K8831" s="21"/>
      <c r="L8831" s="20" t="s">
        <v>104</v>
      </c>
      <c r="M8831" s="20" t="s">
        <v>64</v>
      </c>
      <c r="N8831" s="23">
        <v>23.22</v>
      </c>
      <c r="O8831" s="23">
        <v>0.13</v>
      </c>
    </row>
    <row r="8832" spans="1:15" x14ac:dyDescent="0.25">
      <c r="A8832" s="20" t="s">
        <v>117</v>
      </c>
      <c r="B8832" s="20" t="s">
        <v>822</v>
      </c>
      <c r="C8832" s="20" t="s">
        <v>54</v>
      </c>
      <c r="D8832" s="20" t="s">
        <v>109</v>
      </c>
      <c r="E8832" s="25">
        <v>26</v>
      </c>
      <c r="F8832" s="22">
        <v>13148.2</v>
      </c>
      <c r="G8832" s="23">
        <v>3.97</v>
      </c>
      <c r="H8832" s="20" t="s">
        <v>102</v>
      </c>
      <c r="I8832" s="20" t="s">
        <v>151</v>
      </c>
      <c r="J8832" s="20" t="s">
        <v>104</v>
      </c>
      <c r="K8832" s="21"/>
      <c r="L8832" s="20" t="s">
        <v>104</v>
      </c>
      <c r="M8832" s="20" t="s">
        <v>54</v>
      </c>
      <c r="N8832" s="23">
        <v>0.26</v>
      </c>
      <c r="O8832" s="23">
        <v>0.13</v>
      </c>
    </row>
    <row r="8833" spans="1:15" x14ac:dyDescent="0.25">
      <c r="A8833" s="20" t="s">
        <v>117</v>
      </c>
      <c r="B8833" s="20" t="s">
        <v>822</v>
      </c>
      <c r="C8833" s="20" t="s">
        <v>49</v>
      </c>
      <c r="D8833" s="20" t="s">
        <v>109</v>
      </c>
      <c r="E8833" s="25">
        <v>9</v>
      </c>
      <c r="F8833" s="24">
        <v>2314.89</v>
      </c>
      <c r="G8833" s="26">
        <v>0.7</v>
      </c>
      <c r="H8833" s="20" t="s">
        <v>102</v>
      </c>
      <c r="I8833" s="20" t="s">
        <v>151</v>
      </c>
      <c r="J8833" s="20" t="s">
        <v>104</v>
      </c>
      <c r="K8833" s="21"/>
      <c r="L8833" s="20" t="s">
        <v>104</v>
      </c>
      <c r="M8833" s="20" t="s">
        <v>49</v>
      </c>
      <c r="N8833" s="23">
        <v>0.85</v>
      </c>
      <c r="O8833" s="23">
        <v>0.13</v>
      </c>
    </row>
    <row r="8834" spans="1:15" x14ac:dyDescent="0.25">
      <c r="A8834" s="20" t="s">
        <v>117</v>
      </c>
      <c r="B8834" s="20" t="s">
        <v>822</v>
      </c>
      <c r="C8834" s="20" t="s">
        <v>114</v>
      </c>
      <c r="D8834" s="21"/>
      <c r="E8834" s="21"/>
      <c r="F8834" s="24">
        <v>9443.19</v>
      </c>
      <c r="G8834" s="23">
        <v>2.85</v>
      </c>
      <c r="H8834" s="20" t="s">
        <v>102</v>
      </c>
      <c r="I8834" s="20" t="s">
        <v>151</v>
      </c>
      <c r="J8834" s="20" t="s">
        <v>104</v>
      </c>
      <c r="K8834" s="21"/>
      <c r="L8834" s="20" t="s">
        <v>104</v>
      </c>
      <c r="M8834" s="20" t="s">
        <v>69</v>
      </c>
      <c r="N8834" s="23">
        <v>2.85</v>
      </c>
      <c r="O8834" s="23">
        <v>0.13</v>
      </c>
    </row>
    <row r="8835" spans="1:15" x14ac:dyDescent="0.25">
      <c r="A8835" s="20" t="s">
        <v>117</v>
      </c>
      <c r="B8835" s="20" t="s">
        <v>822</v>
      </c>
      <c r="C8835" s="20" t="s">
        <v>121</v>
      </c>
      <c r="D8835" s="20" t="s">
        <v>106</v>
      </c>
      <c r="E8835" s="21"/>
      <c r="F8835" s="24">
        <v>1969.03</v>
      </c>
      <c r="G8835" s="23">
        <v>0.59</v>
      </c>
      <c r="H8835" s="20" t="s">
        <v>102</v>
      </c>
      <c r="I8835" s="20" t="s">
        <v>151</v>
      </c>
      <c r="J8835" s="20" t="s">
        <v>104</v>
      </c>
      <c r="K8835" s="21"/>
      <c r="L8835" s="20" t="s">
        <v>104</v>
      </c>
      <c r="M8835" s="20" t="s">
        <v>74</v>
      </c>
      <c r="N8835" s="21"/>
      <c r="O8835" s="23">
        <v>0.13</v>
      </c>
    </row>
    <row r="8836" spans="1:15" x14ac:dyDescent="0.25">
      <c r="A8836" s="20" t="s">
        <v>117</v>
      </c>
      <c r="B8836" s="20" t="s">
        <v>822</v>
      </c>
      <c r="C8836" s="20" t="s">
        <v>115</v>
      </c>
      <c r="D8836" s="20" t="s">
        <v>106</v>
      </c>
      <c r="E8836" s="21"/>
      <c r="F8836" s="23">
        <v>103.97</v>
      </c>
      <c r="G8836" s="23">
        <v>0.03</v>
      </c>
      <c r="H8836" s="20" t="s">
        <v>102</v>
      </c>
      <c r="I8836" s="20" t="s">
        <v>151</v>
      </c>
      <c r="J8836" s="20" t="s">
        <v>104</v>
      </c>
      <c r="K8836" s="21"/>
      <c r="L8836" s="20" t="s">
        <v>104</v>
      </c>
      <c r="M8836" s="20" t="s">
        <v>75</v>
      </c>
      <c r="N8836" s="21"/>
      <c r="O8836" s="23">
        <v>0.13</v>
      </c>
    </row>
    <row r="8837" spans="1:15" x14ac:dyDescent="0.25">
      <c r="A8837" s="20" t="s">
        <v>117</v>
      </c>
      <c r="B8837" s="20" t="s">
        <v>822</v>
      </c>
      <c r="C8837" s="20" t="s">
        <v>111</v>
      </c>
      <c r="D8837" s="21"/>
      <c r="E8837" s="21"/>
      <c r="F8837" s="24">
        <v>1358.49</v>
      </c>
      <c r="G8837" s="23">
        <v>0.41</v>
      </c>
      <c r="H8837" s="20" t="s">
        <v>102</v>
      </c>
      <c r="I8837" s="20" t="s">
        <v>151</v>
      </c>
      <c r="J8837" s="20" t="s">
        <v>104</v>
      </c>
      <c r="K8837" s="21"/>
      <c r="L8837" s="20" t="s">
        <v>104</v>
      </c>
      <c r="M8837" s="20" t="s">
        <v>56</v>
      </c>
      <c r="N8837" s="23">
        <v>0.41</v>
      </c>
      <c r="O8837" s="23">
        <v>0.13</v>
      </c>
    </row>
    <row r="8838" spans="1:15" x14ac:dyDescent="0.25">
      <c r="A8838" s="20" t="s">
        <v>117</v>
      </c>
      <c r="B8838" s="20" t="s">
        <v>822</v>
      </c>
      <c r="C8838" s="20" t="s">
        <v>142</v>
      </c>
      <c r="D8838" s="20" t="s">
        <v>106</v>
      </c>
      <c r="E8838" s="21"/>
      <c r="F8838" s="24">
        <v>1571.76</v>
      </c>
      <c r="G8838" s="23">
        <v>0.47</v>
      </c>
      <c r="H8838" s="20" t="s">
        <v>102</v>
      </c>
      <c r="I8838" s="20" t="s">
        <v>151</v>
      </c>
      <c r="J8838" s="20" t="s">
        <v>104</v>
      </c>
      <c r="K8838" s="21"/>
      <c r="L8838" s="20" t="s">
        <v>104</v>
      </c>
      <c r="M8838" s="20" t="s">
        <v>71</v>
      </c>
      <c r="N8838" s="21"/>
      <c r="O8838" s="23">
        <v>0.13</v>
      </c>
    </row>
    <row r="8839" spans="1:15" x14ac:dyDescent="0.25">
      <c r="A8839" s="20" t="s">
        <v>117</v>
      </c>
      <c r="B8839" s="20" t="s">
        <v>822</v>
      </c>
      <c r="C8839" s="20" t="s">
        <v>112</v>
      </c>
      <c r="D8839" s="20" t="s">
        <v>113</v>
      </c>
      <c r="E8839" s="25">
        <v>2</v>
      </c>
      <c r="F8839" s="23">
        <v>381.04</v>
      </c>
      <c r="G8839" s="23">
        <v>0.11</v>
      </c>
      <c r="H8839" s="20" t="s">
        <v>102</v>
      </c>
      <c r="I8839" s="20" t="s">
        <v>151</v>
      </c>
      <c r="J8839" s="20" t="s">
        <v>104</v>
      </c>
      <c r="K8839" s="21"/>
      <c r="L8839" s="20" t="s">
        <v>104</v>
      </c>
      <c r="M8839" s="20" t="s">
        <v>58</v>
      </c>
      <c r="N8839" s="23">
        <v>0.69</v>
      </c>
      <c r="O8839" s="23">
        <v>0.13</v>
      </c>
    </row>
    <row r="8840" spans="1:15" x14ac:dyDescent="0.25">
      <c r="A8840" s="20" t="s">
        <v>117</v>
      </c>
      <c r="B8840" s="20" t="s">
        <v>822</v>
      </c>
      <c r="C8840" s="20" t="s">
        <v>110</v>
      </c>
      <c r="D8840" s="20" t="s">
        <v>109</v>
      </c>
      <c r="E8840" s="25">
        <v>15</v>
      </c>
      <c r="F8840" s="26">
        <v>391.5</v>
      </c>
      <c r="G8840" s="23">
        <v>0.12</v>
      </c>
      <c r="H8840" s="20" t="s">
        <v>102</v>
      </c>
      <c r="I8840" s="20" t="s">
        <v>151</v>
      </c>
      <c r="J8840" s="20" t="s">
        <v>104</v>
      </c>
      <c r="K8840" s="21"/>
      <c r="L8840" s="20" t="s">
        <v>104</v>
      </c>
      <c r="M8840" s="20" t="s">
        <v>55</v>
      </c>
      <c r="N8840" s="23">
        <v>0.09</v>
      </c>
      <c r="O8840" s="23">
        <v>0.13</v>
      </c>
    </row>
    <row r="8841" spans="1:15" x14ac:dyDescent="0.25">
      <c r="A8841" s="20" t="s">
        <v>117</v>
      </c>
      <c r="B8841" s="20" t="s">
        <v>822</v>
      </c>
      <c r="C8841" s="20" t="s">
        <v>119</v>
      </c>
      <c r="D8841" s="20" t="s">
        <v>6</v>
      </c>
      <c r="E8841" s="21"/>
      <c r="F8841" s="24">
        <v>5421.18</v>
      </c>
      <c r="G8841" s="23">
        <v>1.64</v>
      </c>
      <c r="H8841" s="20" t="s">
        <v>102</v>
      </c>
      <c r="I8841" s="20" t="s">
        <v>151</v>
      </c>
      <c r="J8841" s="20" t="s">
        <v>104</v>
      </c>
      <c r="K8841" s="21"/>
      <c r="L8841" s="20" t="s">
        <v>104</v>
      </c>
      <c r="M8841" s="20" t="s">
        <v>45</v>
      </c>
      <c r="N8841" s="23">
        <v>32.65</v>
      </c>
      <c r="O8841" s="23">
        <v>0.13</v>
      </c>
    </row>
    <row r="8842" spans="1:15" x14ac:dyDescent="0.25">
      <c r="A8842" s="20" t="s">
        <v>117</v>
      </c>
      <c r="B8842" s="20" t="s">
        <v>823</v>
      </c>
      <c r="C8842" s="20" t="s">
        <v>119</v>
      </c>
      <c r="D8842" s="20" t="s">
        <v>6</v>
      </c>
      <c r="E8842" s="21"/>
      <c r="F8842" s="24">
        <v>3298.43</v>
      </c>
      <c r="G8842" s="26">
        <v>1.6</v>
      </c>
      <c r="H8842" s="20" t="s">
        <v>102</v>
      </c>
      <c r="I8842" s="20" t="s">
        <v>144</v>
      </c>
      <c r="J8842" s="20" t="s">
        <v>104</v>
      </c>
      <c r="K8842" s="21"/>
      <c r="L8842" s="20" t="s">
        <v>104</v>
      </c>
      <c r="M8842" s="20" t="s">
        <v>45</v>
      </c>
      <c r="N8842" s="23">
        <v>32.65</v>
      </c>
      <c r="O8842" s="23">
        <v>0.83</v>
      </c>
    </row>
    <row r="8843" spans="1:15" x14ac:dyDescent="0.25">
      <c r="A8843" s="20" t="s">
        <v>117</v>
      </c>
      <c r="B8843" s="20" t="s">
        <v>823</v>
      </c>
      <c r="C8843" s="20" t="s">
        <v>7</v>
      </c>
      <c r="D8843" s="20" t="s">
        <v>10</v>
      </c>
      <c r="E8843" s="21"/>
      <c r="F8843" s="24">
        <v>1274.72</v>
      </c>
      <c r="G8843" s="23">
        <v>0.62</v>
      </c>
      <c r="H8843" s="20" t="s">
        <v>102</v>
      </c>
      <c r="I8843" s="20" t="s">
        <v>144</v>
      </c>
      <c r="J8843" s="20" t="s">
        <v>104</v>
      </c>
      <c r="K8843" s="21"/>
      <c r="L8843" s="20" t="s">
        <v>104</v>
      </c>
      <c r="M8843" s="20" t="s">
        <v>48</v>
      </c>
      <c r="N8843" s="23">
        <v>0.62</v>
      </c>
      <c r="O8843" s="23">
        <v>0.83</v>
      </c>
    </row>
    <row r="8844" spans="1:15" x14ac:dyDescent="0.25">
      <c r="A8844" s="20" t="s">
        <v>117</v>
      </c>
      <c r="B8844" s="20" t="s">
        <v>823</v>
      </c>
      <c r="C8844" s="20" t="s">
        <v>105</v>
      </c>
      <c r="D8844" s="20" t="s">
        <v>106</v>
      </c>
      <c r="E8844" s="21"/>
      <c r="F8844" s="23">
        <v>247.97</v>
      </c>
      <c r="G8844" s="23">
        <v>0.12</v>
      </c>
      <c r="H8844" s="20" t="s">
        <v>102</v>
      </c>
      <c r="I8844" s="20" t="s">
        <v>144</v>
      </c>
      <c r="J8844" s="20" t="s">
        <v>104</v>
      </c>
      <c r="K8844" s="21"/>
      <c r="L8844" s="20" t="s">
        <v>104</v>
      </c>
      <c r="M8844" s="20" t="s">
        <v>82</v>
      </c>
      <c r="N8844" s="21"/>
      <c r="O8844" s="23">
        <v>0.83</v>
      </c>
    </row>
    <row r="8845" spans="1:15" x14ac:dyDescent="0.25">
      <c r="A8845" s="20" t="s">
        <v>117</v>
      </c>
      <c r="B8845" s="20" t="s">
        <v>823</v>
      </c>
      <c r="C8845" s="20" t="s">
        <v>107</v>
      </c>
      <c r="D8845" s="20" t="s">
        <v>106</v>
      </c>
      <c r="E8845" s="21"/>
      <c r="F8845" s="24">
        <v>2341.12</v>
      </c>
      <c r="G8845" s="23">
        <v>1.1399999999999999</v>
      </c>
      <c r="H8845" s="20" t="s">
        <v>102</v>
      </c>
      <c r="I8845" s="20" t="s">
        <v>144</v>
      </c>
      <c r="J8845" s="20" t="s">
        <v>104</v>
      </c>
      <c r="K8845" s="21"/>
      <c r="L8845" s="20" t="s">
        <v>104</v>
      </c>
      <c r="M8845" s="20" t="s">
        <v>65</v>
      </c>
      <c r="N8845" s="23">
        <v>0.84</v>
      </c>
      <c r="O8845" s="23">
        <v>0.83</v>
      </c>
    </row>
    <row r="8846" spans="1:15" x14ac:dyDescent="0.25">
      <c r="A8846" s="20" t="s">
        <v>117</v>
      </c>
      <c r="B8846" s="20" t="s">
        <v>823</v>
      </c>
      <c r="C8846" s="20" t="s">
        <v>108</v>
      </c>
      <c r="D8846" s="20" t="s">
        <v>106</v>
      </c>
      <c r="E8846" s="21"/>
      <c r="F8846" s="24">
        <v>1114.56</v>
      </c>
      <c r="G8846" s="23">
        <v>0.54</v>
      </c>
      <c r="H8846" s="20" t="s">
        <v>102</v>
      </c>
      <c r="I8846" s="20" t="s">
        <v>144</v>
      </c>
      <c r="J8846" s="20" t="s">
        <v>104</v>
      </c>
      <c r="K8846" s="21"/>
      <c r="L8846" s="20" t="s">
        <v>104</v>
      </c>
      <c r="M8846" s="20" t="s">
        <v>64</v>
      </c>
      <c r="N8846" s="23">
        <v>23.22</v>
      </c>
      <c r="O8846" s="23">
        <v>0.83</v>
      </c>
    </row>
    <row r="8847" spans="1:15" x14ac:dyDescent="0.25">
      <c r="A8847" s="20" t="s">
        <v>117</v>
      </c>
      <c r="B8847" s="20" t="s">
        <v>823</v>
      </c>
      <c r="C8847" s="20" t="s">
        <v>54</v>
      </c>
      <c r="D8847" s="20" t="s">
        <v>109</v>
      </c>
      <c r="E8847" s="25">
        <v>26</v>
      </c>
      <c r="F8847" s="22">
        <v>14736.8</v>
      </c>
      <c r="G8847" s="23">
        <v>7.17</v>
      </c>
      <c r="H8847" s="20" t="s">
        <v>102</v>
      </c>
      <c r="I8847" s="20" t="s">
        <v>144</v>
      </c>
      <c r="J8847" s="20" t="s">
        <v>104</v>
      </c>
      <c r="K8847" s="21"/>
      <c r="L8847" s="20" t="s">
        <v>104</v>
      </c>
      <c r="M8847" s="20" t="s">
        <v>54</v>
      </c>
      <c r="N8847" s="23">
        <v>0.26</v>
      </c>
      <c r="O8847" s="23">
        <v>0.83</v>
      </c>
    </row>
    <row r="8848" spans="1:15" x14ac:dyDescent="0.25">
      <c r="A8848" s="20" t="s">
        <v>117</v>
      </c>
      <c r="B8848" s="20" t="s">
        <v>823</v>
      </c>
      <c r="C8848" s="20" t="s">
        <v>55</v>
      </c>
      <c r="D8848" s="20" t="s">
        <v>109</v>
      </c>
      <c r="E8848" s="25">
        <v>26</v>
      </c>
      <c r="F8848" s="23">
        <v>393.12</v>
      </c>
      <c r="G8848" s="23">
        <v>0.19</v>
      </c>
      <c r="H8848" s="20" t="s">
        <v>102</v>
      </c>
      <c r="I8848" s="20" t="s">
        <v>144</v>
      </c>
      <c r="J8848" s="20" t="s">
        <v>104</v>
      </c>
      <c r="K8848" s="21"/>
      <c r="L8848" s="20" t="s">
        <v>104</v>
      </c>
      <c r="M8848" s="20" t="s">
        <v>55</v>
      </c>
      <c r="N8848" s="23">
        <v>0.02</v>
      </c>
      <c r="O8848" s="23">
        <v>0.83</v>
      </c>
    </row>
    <row r="8849" spans="1:15" x14ac:dyDescent="0.25">
      <c r="A8849" s="20" t="s">
        <v>117</v>
      </c>
      <c r="B8849" s="20" t="s">
        <v>823</v>
      </c>
      <c r="C8849" s="20" t="s">
        <v>49</v>
      </c>
      <c r="D8849" s="20" t="s">
        <v>109</v>
      </c>
      <c r="E8849" s="25">
        <v>9</v>
      </c>
      <c r="F8849" s="24">
        <v>1604.21</v>
      </c>
      <c r="G8849" s="23">
        <v>0.78</v>
      </c>
      <c r="H8849" s="20" t="s">
        <v>102</v>
      </c>
      <c r="I8849" s="20" t="s">
        <v>144</v>
      </c>
      <c r="J8849" s="20" t="s">
        <v>104</v>
      </c>
      <c r="K8849" s="21"/>
      <c r="L8849" s="20" t="s">
        <v>104</v>
      </c>
      <c r="M8849" s="20" t="s">
        <v>49</v>
      </c>
      <c r="N8849" s="23">
        <v>0.85</v>
      </c>
      <c r="O8849" s="23">
        <v>0.83</v>
      </c>
    </row>
    <row r="8850" spans="1:15" x14ac:dyDescent="0.25">
      <c r="A8850" s="20" t="s">
        <v>117</v>
      </c>
      <c r="B8850" s="20" t="s">
        <v>823</v>
      </c>
      <c r="C8850" s="20" t="s">
        <v>111</v>
      </c>
      <c r="D8850" s="21"/>
      <c r="E8850" s="21"/>
      <c r="F8850" s="23">
        <v>842.96</v>
      </c>
      <c r="G8850" s="23">
        <v>0.41</v>
      </c>
      <c r="H8850" s="20" t="s">
        <v>102</v>
      </c>
      <c r="I8850" s="20" t="s">
        <v>144</v>
      </c>
      <c r="J8850" s="20" t="s">
        <v>104</v>
      </c>
      <c r="K8850" s="21"/>
      <c r="L8850" s="20" t="s">
        <v>104</v>
      </c>
      <c r="M8850" s="20" t="s">
        <v>56</v>
      </c>
      <c r="N8850" s="23">
        <v>0.41</v>
      </c>
      <c r="O8850" s="23">
        <v>0.83</v>
      </c>
    </row>
    <row r="8851" spans="1:15" x14ac:dyDescent="0.25">
      <c r="A8851" s="20" t="s">
        <v>117</v>
      </c>
      <c r="B8851" s="20" t="s">
        <v>823</v>
      </c>
      <c r="C8851" s="20" t="s">
        <v>112</v>
      </c>
      <c r="D8851" s="20" t="s">
        <v>113</v>
      </c>
      <c r="E8851" s="25">
        <v>4</v>
      </c>
      <c r="F8851" s="23">
        <v>472.88</v>
      </c>
      <c r="G8851" s="23">
        <v>0.23</v>
      </c>
      <c r="H8851" s="20" t="s">
        <v>102</v>
      </c>
      <c r="I8851" s="20" t="s">
        <v>144</v>
      </c>
      <c r="J8851" s="20" t="s">
        <v>104</v>
      </c>
      <c r="K8851" s="21"/>
      <c r="L8851" s="20" t="s">
        <v>104</v>
      </c>
      <c r="M8851" s="20" t="s">
        <v>58</v>
      </c>
      <c r="N8851" s="23">
        <v>0.69</v>
      </c>
      <c r="O8851" s="23">
        <v>0.83</v>
      </c>
    </row>
    <row r="8852" spans="1:15" x14ac:dyDescent="0.25">
      <c r="A8852" s="20" t="s">
        <v>117</v>
      </c>
      <c r="B8852" s="20" t="s">
        <v>823</v>
      </c>
      <c r="C8852" s="20" t="s">
        <v>114</v>
      </c>
      <c r="D8852" s="21"/>
      <c r="E8852" s="21"/>
      <c r="F8852" s="22">
        <v>5859.6</v>
      </c>
      <c r="G8852" s="23">
        <v>2.85</v>
      </c>
      <c r="H8852" s="20" t="s">
        <v>102</v>
      </c>
      <c r="I8852" s="20" t="s">
        <v>144</v>
      </c>
      <c r="J8852" s="20" t="s">
        <v>104</v>
      </c>
      <c r="K8852" s="21"/>
      <c r="L8852" s="20" t="s">
        <v>104</v>
      </c>
      <c r="M8852" s="20" t="s">
        <v>69</v>
      </c>
      <c r="N8852" s="23">
        <v>2.85</v>
      </c>
      <c r="O8852" s="23">
        <v>0.83</v>
      </c>
    </row>
    <row r="8853" spans="1:15" x14ac:dyDescent="0.25">
      <c r="A8853" s="20" t="s">
        <v>117</v>
      </c>
      <c r="B8853" s="20" t="s">
        <v>823</v>
      </c>
      <c r="C8853" s="20" t="s">
        <v>121</v>
      </c>
      <c r="D8853" s="20" t="s">
        <v>106</v>
      </c>
      <c r="E8853" s="21"/>
      <c r="F8853" s="24">
        <v>1223.26</v>
      </c>
      <c r="G8853" s="23">
        <v>0.59</v>
      </c>
      <c r="H8853" s="20" t="s">
        <v>102</v>
      </c>
      <c r="I8853" s="20" t="s">
        <v>144</v>
      </c>
      <c r="J8853" s="20" t="s">
        <v>104</v>
      </c>
      <c r="K8853" s="21"/>
      <c r="L8853" s="20" t="s">
        <v>104</v>
      </c>
      <c r="M8853" s="20" t="s">
        <v>74</v>
      </c>
      <c r="N8853" s="21"/>
      <c r="O8853" s="23">
        <v>0.83</v>
      </c>
    </row>
    <row r="8854" spans="1:15" x14ac:dyDescent="0.25">
      <c r="A8854" s="20" t="s">
        <v>117</v>
      </c>
      <c r="B8854" s="20" t="s">
        <v>823</v>
      </c>
      <c r="C8854" s="20" t="s">
        <v>115</v>
      </c>
      <c r="D8854" s="20" t="s">
        <v>106</v>
      </c>
      <c r="E8854" s="21"/>
      <c r="F8854" s="23">
        <v>47.06</v>
      </c>
      <c r="G8854" s="23">
        <v>0.02</v>
      </c>
      <c r="H8854" s="20" t="s">
        <v>102</v>
      </c>
      <c r="I8854" s="20" t="s">
        <v>144</v>
      </c>
      <c r="J8854" s="20" t="s">
        <v>104</v>
      </c>
      <c r="K8854" s="21"/>
      <c r="L8854" s="20" t="s">
        <v>104</v>
      </c>
      <c r="M8854" s="20" t="s">
        <v>75</v>
      </c>
      <c r="N8854" s="21"/>
      <c r="O8854" s="23">
        <v>0.83</v>
      </c>
    </row>
    <row r="8855" spans="1:15" x14ac:dyDescent="0.25">
      <c r="A8855" s="20" t="s">
        <v>117</v>
      </c>
      <c r="B8855" s="20" t="s">
        <v>824</v>
      </c>
      <c r="C8855" s="20" t="s">
        <v>7</v>
      </c>
      <c r="D8855" s="20" t="s">
        <v>10</v>
      </c>
      <c r="E8855" s="21"/>
      <c r="F8855" s="24">
        <v>1307.1500000000001</v>
      </c>
      <c r="G8855" s="23">
        <v>0.62</v>
      </c>
      <c r="H8855" s="20" t="s">
        <v>102</v>
      </c>
      <c r="I8855" s="20" t="s">
        <v>151</v>
      </c>
      <c r="J8855" s="20" t="s">
        <v>104</v>
      </c>
      <c r="K8855" s="21"/>
      <c r="L8855" s="20" t="s">
        <v>104</v>
      </c>
      <c r="M8855" s="20" t="s">
        <v>48</v>
      </c>
      <c r="N8855" s="23">
        <v>0.62</v>
      </c>
      <c r="O8855" s="23">
        <v>0.54</v>
      </c>
    </row>
    <row r="8856" spans="1:15" x14ac:dyDescent="0.25">
      <c r="A8856" s="20" t="s">
        <v>117</v>
      </c>
      <c r="B8856" s="20" t="s">
        <v>824</v>
      </c>
      <c r="C8856" s="20" t="s">
        <v>105</v>
      </c>
      <c r="D8856" s="20" t="s">
        <v>106</v>
      </c>
      <c r="E8856" s="21"/>
      <c r="F8856" s="23">
        <v>254.29</v>
      </c>
      <c r="G8856" s="23">
        <v>0.12</v>
      </c>
      <c r="H8856" s="20" t="s">
        <v>102</v>
      </c>
      <c r="I8856" s="20" t="s">
        <v>151</v>
      </c>
      <c r="J8856" s="20" t="s">
        <v>104</v>
      </c>
      <c r="K8856" s="21"/>
      <c r="L8856" s="20" t="s">
        <v>104</v>
      </c>
      <c r="M8856" s="20" t="s">
        <v>82</v>
      </c>
      <c r="N8856" s="21"/>
      <c r="O8856" s="23">
        <v>0.54</v>
      </c>
    </row>
    <row r="8857" spans="1:15" x14ac:dyDescent="0.25">
      <c r="A8857" s="20" t="s">
        <v>117</v>
      </c>
      <c r="B8857" s="20" t="s">
        <v>824</v>
      </c>
      <c r="C8857" s="20" t="s">
        <v>107</v>
      </c>
      <c r="D8857" s="20" t="s">
        <v>106</v>
      </c>
      <c r="E8857" s="21"/>
      <c r="F8857" s="24">
        <v>2385.0500000000002</v>
      </c>
      <c r="G8857" s="23">
        <v>1.1299999999999999</v>
      </c>
      <c r="H8857" s="20" t="s">
        <v>102</v>
      </c>
      <c r="I8857" s="20" t="s">
        <v>151</v>
      </c>
      <c r="J8857" s="20" t="s">
        <v>104</v>
      </c>
      <c r="K8857" s="21"/>
      <c r="L8857" s="20" t="s">
        <v>104</v>
      </c>
      <c r="M8857" s="20" t="s">
        <v>65</v>
      </c>
      <c r="N8857" s="23">
        <v>0.84</v>
      </c>
      <c r="O8857" s="23">
        <v>0.54</v>
      </c>
    </row>
    <row r="8858" spans="1:15" x14ac:dyDescent="0.25">
      <c r="A8858" s="20" t="s">
        <v>117</v>
      </c>
      <c r="B8858" s="20" t="s">
        <v>824</v>
      </c>
      <c r="C8858" s="20" t="s">
        <v>108</v>
      </c>
      <c r="D8858" s="20" t="s">
        <v>106</v>
      </c>
      <c r="E8858" s="21"/>
      <c r="F8858" s="24">
        <v>1114.56</v>
      </c>
      <c r="G8858" s="23">
        <v>0.53</v>
      </c>
      <c r="H8858" s="20" t="s">
        <v>102</v>
      </c>
      <c r="I8858" s="20" t="s">
        <v>151</v>
      </c>
      <c r="J8858" s="20" t="s">
        <v>104</v>
      </c>
      <c r="K8858" s="21"/>
      <c r="L8858" s="20" t="s">
        <v>104</v>
      </c>
      <c r="M8858" s="20" t="s">
        <v>64</v>
      </c>
      <c r="N8858" s="23">
        <v>23.22</v>
      </c>
      <c r="O8858" s="23">
        <v>0.54</v>
      </c>
    </row>
    <row r="8859" spans="1:15" x14ac:dyDescent="0.25">
      <c r="A8859" s="20" t="s">
        <v>117</v>
      </c>
      <c r="B8859" s="20" t="s">
        <v>824</v>
      </c>
      <c r="C8859" s="20" t="s">
        <v>54</v>
      </c>
      <c r="D8859" s="20" t="s">
        <v>109</v>
      </c>
      <c r="E8859" s="25">
        <v>26</v>
      </c>
      <c r="F8859" s="24">
        <v>2814.19</v>
      </c>
      <c r="G8859" s="23">
        <v>1.33</v>
      </c>
      <c r="H8859" s="20" t="s">
        <v>102</v>
      </c>
      <c r="I8859" s="20" t="s">
        <v>151</v>
      </c>
      <c r="J8859" s="20" t="s">
        <v>104</v>
      </c>
      <c r="K8859" s="21"/>
      <c r="L8859" s="20" t="s">
        <v>104</v>
      </c>
      <c r="M8859" s="20" t="s">
        <v>54</v>
      </c>
      <c r="N8859" s="23">
        <v>0.26</v>
      </c>
      <c r="O8859" s="23">
        <v>0.54</v>
      </c>
    </row>
    <row r="8860" spans="1:15" x14ac:dyDescent="0.25">
      <c r="A8860" s="20" t="s">
        <v>117</v>
      </c>
      <c r="B8860" s="20" t="s">
        <v>824</v>
      </c>
      <c r="C8860" s="20" t="s">
        <v>55</v>
      </c>
      <c r="D8860" s="20" t="s">
        <v>109</v>
      </c>
      <c r="E8860" s="25">
        <v>26</v>
      </c>
      <c r="F8860" s="24">
        <v>1157.3599999999999</v>
      </c>
      <c r="G8860" s="23">
        <v>0.55000000000000004</v>
      </c>
      <c r="H8860" s="20" t="s">
        <v>102</v>
      </c>
      <c r="I8860" s="20" t="s">
        <v>151</v>
      </c>
      <c r="J8860" s="20" t="s">
        <v>104</v>
      </c>
      <c r="K8860" s="21"/>
      <c r="L8860" s="20" t="s">
        <v>104</v>
      </c>
      <c r="M8860" s="20" t="s">
        <v>55</v>
      </c>
      <c r="N8860" s="23">
        <v>0.02</v>
      </c>
      <c r="O8860" s="23">
        <v>0.54</v>
      </c>
    </row>
    <row r="8861" spans="1:15" x14ac:dyDescent="0.25">
      <c r="A8861" s="20" t="s">
        <v>117</v>
      </c>
      <c r="B8861" s="20" t="s">
        <v>824</v>
      </c>
      <c r="C8861" s="20" t="s">
        <v>49</v>
      </c>
      <c r="D8861" s="20" t="s">
        <v>109</v>
      </c>
      <c r="E8861" s="25">
        <v>9</v>
      </c>
      <c r="F8861" s="24">
        <v>1388.48</v>
      </c>
      <c r="G8861" s="23">
        <v>0.66</v>
      </c>
      <c r="H8861" s="20" t="s">
        <v>102</v>
      </c>
      <c r="I8861" s="20" t="s">
        <v>151</v>
      </c>
      <c r="J8861" s="20" t="s">
        <v>104</v>
      </c>
      <c r="K8861" s="21"/>
      <c r="L8861" s="20" t="s">
        <v>104</v>
      </c>
      <c r="M8861" s="20" t="s">
        <v>49</v>
      </c>
      <c r="N8861" s="23">
        <v>0.85</v>
      </c>
      <c r="O8861" s="23">
        <v>0.54</v>
      </c>
    </row>
    <row r="8862" spans="1:15" x14ac:dyDescent="0.25">
      <c r="A8862" s="20" t="s">
        <v>117</v>
      </c>
      <c r="B8862" s="20" t="s">
        <v>824</v>
      </c>
      <c r="C8862" s="20" t="s">
        <v>111</v>
      </c>
      <c r="D8862" s="21"/>
      <c r="E8862" s="21"/>
      <c r="F8862" s="26">
        <v>864.4</v>
      </c>
      <c r="G8862" s="23">
        <v>0.41</v>
      </c>
      <c r="H8862" s="20" t="s">
        <v>102</v>
      </c>
      <c r="I8862" s="20" t="s">
        <v>151</v>
      </c>
      <c r="J8862" s="20" t="s">
        <v>104</v>
      </c>
      <c r="K8862" s="21"/>
      <c r="L8862" s="20" t="s">
        <v>104</v>
      </c>
      <c r="M8862" s="20" t="s">
        <v>56</v>
      </c>
      <c r="N8862" s="23">
        <v>0.41</v>
      </c>
      <c r="O8862" s="23">
        <v>0.54</v>
      </c>
    </row>
    <row r="8863" spans="1:15" x14ac:dyDescent="0.25">
      <c r="A8863" s="20" t="s">
        <v>117</v>
      </c>
      <c r="B8863" s="20" t="s">
        <v>824</v>
      </c>
      <c r="C8863" s="20" t="s">
        <v>112</v>
      </c>
      <c r="D8863" s="20" t="s">
        <v>113</v>
      </c>
      <c r="E8863" s="25">
        <v>2</v>
      </c>
      <c r="F8863" s="23">
        <v>242.45</v>
      </c>
      <c r="G8863" s="23">
        <v>0.11</v>
      </c>
      <c r="H8863" s="20" t="s">
        <v>102</v>
      </c>
      <c r="I8863" s="20" t="s">
        <v>151</v>
      </c>
      <c r="J8863" s="20" t="s">
        <v>104</v>
      </c>
      <c r="K8863" s="21"/>
      <c r="L8863" s="20" t="s">
        <v>104</v>
      </c>
      <c r="M8863" s="20" t="s">
        <v>58</v>
      </c>
      <c r="N8863" s="23">
        <v>0.69</v>
      </c>
      <c r="O8863" s="23">
        <v>0.54</v>
      </c>
    </row>
    <row r="8864" spans="1:15" x14ac:dyDescent="0.25">
      <c r="A8864" s="20" t="s">
        <v>117</v>
      </c>
      <c r="B8864" s="20" t="s">
        <v>824</v>
      </c>
      <c r="C8864" s="20" t="s">
        <v>114</v>
      </c>
      <c r="D8864" s="21"/>
      <c r="E8864" s="21"/>
      <c r="F8864" s="24">
        <v>6008.66</v>
      </c>
      <c r="G8864" s="23">
        <v>2.85</v>
      </c>
      <c r="H8864" s="20" t="s">
        <v>102</v>
      </c>
      <c r="I8864" s="20" t="s">
        <v>151</v>
      </c>
      <c r="J8864" s="20" t="s">
        <v>104</v>
      </c>
      <c r="K8864" s="21"/>
      <c r="L8864" s="20" t="s">
        <v>104</v>
      </c>
      <c r="M8864" s="20" t="s">
        <v>69</v>
      </c>
      <c r="N8864" s="23">
        <v>2.85</v>
      </c>
      <c r="O8864" s="23">
        <v>0.54</v>
      </c>
    </row>
    <row r="8865" spans="1:15" x14ac:dyDescent="0.25">
      <c r="A8865" s="20" t="s">
        <v>117</v>
      </c>
      <c r="B8865" s="20" t="s">
        <v>824</v>
      </c>
      <c r="C8865" s="20" t="s">
        <v>121</v>
      </c>
      <c r="D8865" s="20" t="s">
        <v>106</v>
      </c>
      <c r="E8865" s="21"/>
      <c r="F8865" s="24">
        <v>1003.55</v>
      </c>
      <c r="G8865" s="23">
        <v>0.48</v>
      </c>
      <c r="H8865" s="20" t="s">
        <v>102</v>
      </c>
      <c r="I8865" s="20" t="s">
        <v>151</v>
      </c>
      <c r="J8865" s="20" t="s">
        <v>104</v>
      </c>
      <c r="K8865" s="21"/>
      <c r="L8865" s="20" t="s">
        <v>104</v>
      </c>
      <c r="M8865" s="20" t="s">
        <v>74</v>
      </c>
      <c r="N8865" s="21"/>
      <c r="O8865" s="23">
        <v>0.54</v>
      </c>
    </row>
    <row r="8866" spans="1:15" x14ac:dyDescent="0.25">
      <c r="A8866" s="20" t="s">
        <v>117</v>
      </c>
      <c r="B8866" s="20" t="s">
        <v>824</v>
      </c>
      <c r="C8866" s="20" t="s">
        <v>115</v>
      </c>
      <c r="D8866" s="20" t="s">
        <v>106</v>
      </c>
      <c r="E8866" s="21"/>
      <c r="F8866" s="23">
        <v>123.49</v>
      </c>
      <c r="G8866" s="23">
        <v>0.06</v>
      </c>
      <c r="H8866" s="20" t="s">
        <v>102</v>
      </c>
      <c r="I8866" s="20" t="s">
        <v>151</v>
      </c>
      <c r="J8866" s="20" t="s">
        <v>104</v>
      </c>
      <c r="K8866" s="21"/>
      <c r="L8866" s="20" t="s">
        <v>104</v>
      </c>
      <c r="M8866" s="20" t="s">
        <v>75</v>
      </c>
      <c r="N8866" s="21"/>
      <c r="O8866" s="23">
        <v>0.54</v>
      </c>
    </row>
    <row r="8867" spans="1:15" x14ac:dyDescent="0.25">
      <c r="A8867" s="20" t="s">
        <v>117</v>
      </c>
      <c r="B8867" s="20" t="s">
        <v>824</v>
      </c>
      <c r="C8867" s="20" t="s">
        <v>119</v>
      </c>
      <c r="D8867" s="20" t="s">
        <v>6</v>
      </c>
      <c r="E8867" s="21"/>
      <c r="F8867" s="24">
        <v>3200.45</v>
      </c>
      <c r="G8867" s="23">
        <v>1.52</v>
      </c>
      <c r="H8867" s="20" t="s">
        <v>102</v>
      </c>
      <c r="I8867" s="20" t="s">
        <v>151</v>
      </c>
      <c r="J8867" s="20" t="s">
        <v>104</v>
      </c>
      <c r="K8867" s="21"/>
      <c r="L8867" s="20" t="s">
        <v>104</v>
      </c>
      <c r="M8867" s="20" t="s">
        <v>45</v>
      </c>
      <c r="N8867" s="23">
        <v>32.65</v>
      </c>
      <c r="O8867" s="23">
        <v>0.54</v>
      </c>
    </row>
    <row r="8868" spans="1:15" x14ac:dyDescent="0.25">
      <c r="A8868" s="20" t="s">
        <v>117</v>
      </c>
      <c r="B8868" s="20" t="s">
        <v>825</v>
      </c>
      <c r="C8868" s="20" t="s">
        <v>7</v>
      </c>
      <c r="D8868" s="20" t="s">
        <v>10</v>
      </c>
      <c r="E8868" s="21"/>
      <c r="F8868" s="24">
        <v>1912.33</v>
      </c>
      <c r="G8868" s="23">
        <v>0.62</v>
      </c>
      <c r="H8868" s="20" t="s">
        <v>102</v>
      </c>
      <c r="I8868" s="20" t="s">
        <v>155</v>
      </c>
      <c r="J8868" s="20" t="s">
        <v>104</v>
      </c>
      <c r="K8868" s="21"/>
      <c r="L8868" s="20" t="s">
        <v>104</v>
      </c>
      <c r="M8868" s="20" t="s">
        <v>48</v>
      </c>
      <c r="N8868" s="23">
        <v>0.62</v>
      </c>
      <c r="O8868" s="23">
        <v>0.51</v>
      </c>
    </row>
    <row r="8869" spans="1:15" x14ac:dyDescent="0.25">
      <c r="A8869" s="20" t="s">
        <v>117</v>
      </c>
      <c r="B8869" s="20" t="s">
        <v>825</v>
      </c>
      <c r="C8869" s="20" t="s">
        <v>105</v>
      </c>
      <c r="D8869" s="20" t="s">
        <v>106</v>
      </c>
      <c r="E8869" s="21"/>
      <c r="F8869" s="23">
        <v>372.03</v>
      </c>
      <c r="G8869" s="23">
        <v>0.12</v>
      </c>
      <c r="H8869" s="20" t="s">
        <v>102</v>
      </c>
      <c r="I8869" s="20" t="s">
        <v>155</v>
      </c>
      <c r="J8869" s="20" t="s">
        <v>104</v>
      </c>
      <c r="K8869" s="21"/>
      <c r="L8869" s="20" t="s">
        <v>104</v>
      </c>
      <c r="M8869" s="20" t="s">
        <v>82</v>
      </c>
      <c r="N8869" s="21"/>
      <c r="O8869" s="23">
        <v>0.51</v>
      </c>
    </row>
    <row r="8870" spans="1:15" x14ac:dyDescent="0.25">
      <c r="A8870" s="20" t="s">
        <v>117</v>
      </c>
      <c r="B8870" s="20" t="s">
        <v>825</v>
      </c>
      <c r="C8870" s="20" t="s">
        <v>107</v>
      </c>
      <c r="D8870" s="20" t="s">
        <v>106</v>
      </c>
      <c r="E8870" s="21"/>
      <c r="F8870" s="24">
        <v>3204.98</v>
      </c>
      <c r="G8870" s="23">
        <v>1.04</v>
      </c>
      <c r="H8870" s="20" t="s">
        <v>102</v>
      </c>
      <c r="I8870" s="20" t="s">
        <v>155</v>
      </c>
      <c r="J8870" s="20" t="s">
        <v>104</v>
      </c>
      <c r="K8870" s="21"/>
      <c r="L8870" s="20" t="s">
        <v>104</v>
      </c>
      <c r="M8870" s="20" t="s">
        <v>65</v>
      </c>
      <c r="N8870" s="23">
        <v>0.84</v>
      </c>
      <c r="O8870" s="23">
        <v>0.51</v>
      </c>
    </row>
    <row r="8871" spans="1:15" x14ac:dyDescent="0.25">
      <c r="A8871" s="20" t="s">
        <v>117</v>
      </c>
      <c r="B8871" s="20" t="s">
        <v>825</v>
      </c>
      <c r="C8871" s="20" t="s">
        <v>108</v>
      </c>
      <c r="D8871" s="20" t="s">
        <v>106</v>
      </c>
      <c r="E8871" s="21"/>
      <c r="F8871" s="24">
        <v>1486.08</v>
      </c>
      <c r="G8871" s="23">
        <v>0.48</v>
      </c>
      <c r="H8871" s="20" t="s">
        <v>102</v>
      </c>
      <c r="I8871" s="20" t="s">
        <v>155</v>
      </c>
      <c r="J8871" s="20" t="s">
        <v>104</v>
      </c>
      <c r="K8871" s="21"/>
      <c r="L8871" s="20" t="s">
        <v>104</v>
      </c>
      <c r="M8871" s="20" t="s">
        <v>64</v>
      </c>
      <c r="N8871" s="23">
        <v>23.22</v>
      </c>
      <c r="O8871" s="23">
        <v>0.51</v>
      </c>
    </row>
    <row r="8872" spans="1:15" x14ac:dyDescent="0.25">
      <c r="A8872" s="20" t="s">
        <v>117</v>
      </c>
      <c r="B8872" s="20" t="s">
        <v>825</v>
      </c>
      <c r="C8872" s="20" t="s">
        <v>54</v>
      </c>
      <c r="D8872" s="20" t="s">
        <v>109</v>
      </c>
      <c r="E8872" s="25">
        <v>26</v>
      </c>
      <c r="F8872" s="24">
        <v>10233.49</v>
      </c>
      <c r="G8872" s="23">
        <v>3.32</v>
      </c>
      <c r="H8872" s="20" t="s">
        <v>102</v>
      </c>
      <c r="I8872" s="20" t="s">
        <v>155</v>
      </c>
      <c r="J8872" s="20" t="s">
        <v>104</v>
      </c>
      <c r="K8872" s="21"/>
      <c r="L8872" s="20" t="s">
        <v>104</v>
      </c>
      <c r="M8872" s="20" t="s">
        <v>54</v>
      </c>
      <c r="N8872" s="23">
        <v>0.26</v>
      </c>
      <c r="O8872" s="23">
        <v>0.51</v>
      </c>
    </row>
    <row r="8873" spans="1:15" x14ac:dyDescent="0.25">
      <c r="A8873" s="20" t="s">
        <v>117</v>
      </c>
      <c r="B8873" s="20" t="s">
        <v>825</v>
      </c>
      <c r="C8873" s="20" t="s">
        <v>110</v>
      </c>
      <c r="D8873" s="20" t="s">
        <v>109</v>
      </c>
      <c r="E8873" s="25">
        <v>26</v>
      </c>
      <c r="F8873" s="24">
        <v>2755.58</v>
      </c>
      <c r="G8873" s="23">
        <v>0.89</v>
      </c>
      <c r="H8873" s="20" t="s">
        <v>102</v>
      </c>
      <c r="I8873" s="20" t="s">
        <v>155</v>
      </c>
      <c r="J8873" s="20" t="s">
        <v>104</v>
      </c>
      <c r="K8873" s="21"/>
      <c r="L8873" s="20" t="s">
        <v>104</v>
      </c>
      <c r="M8873" s="20" t="s">
        <v>55</v>
      </c>
      <c r="N8873" s="23">
        <v>0.09</v>
      </c>
      <c r="O8873" s="23">
        <v>0.51</v>
      </c>
    </row>
    <row r="8874" spans="1:15" x14ac:dyDescent="0.25">
      <c r="A8874" s="20" t="s">
        <v>117</v>
      </c>
      <c r="B8874" s="20" t="s">
        <v>825</v>
      </c>
      <c r="C8874" s="20" t="s">
        <v>49</v>
      </c>
      <c r="D8874" s="20" t="s">
        <v>109</v>
      </c>
      <c r="E8874" s="25">
        <v>9</v>
      </c>
      <c r="F8874" s="22">
        <v>2371.5</v>
      </c>
      <c r="G8874" s="23">
        <v>0.77</v>
      </c>
      <c r="H8874" s="20" t="s">
        <v>102</v>
      </c>
      <c r="I8874" s="20" t="s">
        <v>155</v>
      </c>
      <c r="J8874" s="20" t="s">
        <v>104</v>
      </c>
      <c r="K8874" s="21"/>
      <c r="L8874" s="20" t="s">
        <v>104</v>
      </c>
      <c r="M8874" s="20" t="s">
        <v>49</v>
      </c>
      <c r="N8874" s="23">
        <v>0.85</v>
      </c>
      <c r="O8874" s="23">
        <v>0.51</v>
      </c>
    </row>
    <row r="8875" spans="1:15" x14ac:dyDescent="0.25">
      <c r="A8875" s="20" t="s">
        <v>117</v>
      </c>
      <c r="B8875" s="20" t="s">
        <v>825</v>
      </c>
      <c r="C8875" s="20" t="s">
        <v>111</v>
      </c>
      <c r="D8875" s="21"/>
      <c r="E8875" s="21"/>
      <c r="F8875" s="22">
        <v>1264.5999999999999</v>
      </c>
      <c r="G8875" s="23">
        <v>0.41</v>
      </c>
      <c r="H8875" s="20" t="s">
        <v>102</v>
      </c>
      <c r="I8875" s="20" t="s">
        <v>155</v>
      </c>
      <c r="J8875" s="20" t="s">
        <v>104</v>
      </c>
      <c r="K8875" s="21"/>
      <c r="L8875" s="20" t="s">
        <v>104</v>
      </c>
      <c r="M8875" s="20" t="s">
        <v>56</v>
      </c>
      <c r="N8875" s="23">
        <v>0.41</v>
      </c>
      <c r="O8875" s="23">
        <v>0.51</v>
      </c>
    </row>
    <row r="8876" spans="1:15" x14ac:dyDescent="0.25">
      <c r="A8876" s="20" t="s">
        <v>117</v>
      </c>
      <c r="B8876" s="20" t="s">
        <v>825</v>
      </c>
      <c r="C8876" s="20" t="s">
        <v>114</v>
      </c>
      <c r="D8876" s="21"/>
      <c r="E8876" s="21"/>
      <c r="F8876" s="24">
        <v>8790.5400000000009</v>
      </c>
      <c r="G8876" s="23">
        <v>2.85</v>
      </c>
      <c r="H8876" s="20" t="s">
        <v>102</v>
      </c>
      <c r="I8876" s="20" t="s">
        <v>155</v>
      </c>
      <c r="J8876" s="20" t="s">
        <v>104</v>
      </c>
      <c r="K8876" s="21"/>
      <c r="L8876" s="20" t="s">
        <v>104</v>
      </c>
      <c r="M8876" s="20" t="s">
        <v>69</v>
      </c>
      <c r="N8876" s="23">
        <v>2.85</v>
      </c>
      <c r="O8876" s="23">
        <v>0.51</v>
      </c>
    </row>
    <row r="8877" spans="1:15" x14ac:dyDescent="0.25">
      <c r="A8877" s="20" t="s">
        <v>117</v>
      </c>
      <c r="B8877" s="20" t="s">
        <v>825</v>
      </c>
      <c r="C8877" s="20" t="s">
        <v>121</v>
      </c>
      <c r="D8877" s="20" t="s">
        <v>106</v>
      </c>
      <c r="E8877" s="21"/>
      <c r="F8877" s="24">
        <v>1835.28</v>
      </c>
      <c r="G8877" s="26">
        <v>0.6</v>
      </c>
      <c r="H8877" s="20" t="s">
        <v>102</v>
      </c>
      <c r="I8877" s="20" t="s">
        <v>155</v>
      </c>
      <c r="J8877" s="20" t="s">
        <v>104</v>
      </c>
      <c r="K8877" s="21"/>
      <c r="L8877" s="20" t="s">
        <v>104</v>
      </c>
      <c r="M8877" s="20" t="s">
        <v>74</v>
      </c>
      <c r="N8877" s="21"/>
      <c r="O8877" s="23">
        <v>0.51</v>
      </c>
    </row>
    <row r="8878" spans="1:15" x14ac:dyDescent="0.25">
      <c r="A8878" s="20" t="s">
        <v>117</v>
      </c>
      <c r="B8878" s="20" t="s">
        <v>825</v>
      </c>
      <c r="C8878" s="20" t="s">
        <v>115</v>
      </c>
      <c r="D8878" s="20" t="s">
        <v>106</v>
      </c>
      <c r="E8878" s="21"/>
      <c r="F8878" s="23">
        <v>238.66</v>
      </c>
      <c r="G8878" s="23">
        <v>0.08</v>
      </c>
      <c r="H8878" s="20" t="s">
        <v>102</v>
      </c>
      <c r="I8878" s="20" t="s">
        <v>155</v>
      </c>
      <c r="J8878" s="20" t="s">
        <v>104</v>
      </c>
      <c r="K8878" s="21"/>
      <c r="L8878" s="20" t="s">
        <v>104</v>
      </c>
      <c r="M8878" s="20" t="s">
        <v>75</v>
      </c>
      <c r="N8878" s="21"/>
      <c r="O8878" s="23">
        <v>0.51</v>
      </c>
    </row>
    <row r="8879" spans="1:15" x14ac:dyDescent="0.25">
      <c r="A8879" s="20" t="s">
        <v>117</v>
      </c>
      <c r="B8879" s="20" t="s">
        <v>825</v>
      </c>
      <c r="C8879" s="20" t="s">
        <v>112</v>
      </c>
      <c r="D8879" s="20" t="s">
        <v>113</v>
      </c>
      <c r="E8879" s="25">
        <v>2</v>
      </c>
      <c r="F8879" s="23">
        <v>354.71</v>
      </c>
      <c r="G8879" s="23">
        <v>0.12</v>
      </c>
      <c r="H8879" s="20" t="s">
        <v>102</v>
      </c>
      <c r="I8879" s="20" t="s">
        <v>155</v>
      </c>
      <c r="J8879" s="20" t="s">
        <v>104</v>
      </c>
      <c r="K8879" s="21"/>
      <c r="L8879" s="20" t="s">
        <v>104</v>
      </c>
      <c r="M8879" s="20" t="s">
        <v>58</v>
      </c>
      <c r="N8879" s="23">
        <v>0.69</v>
      </c>
      <c r="O8879" s="23">
        <v>0.51</v>
      </c>
    </row>
    <row r="8880" spans="1:15" x14ac:dyDescent="0.25">
      <c r="A8880" s="20" t="s">
        <v>117</v>
      </c>
      <c r="B8880" s="20" t="s">
        <v>825</v>
      </c>
      <c r="C8880" s="20" t="s">
        <v>119</v>
      </c>
      <c r="D8880" s="20" t="s">
        <v>6</v>
      </c>
      <c r="E8880" s="21"/>
      <c r="F8880" s="27">
        <v>4866</v>
      </c>
      <c r="G8880" s="23">
        <v>1.58</v>
      </c>
      <c r="H8880" s="20" t="s">
        <v>102</v>
      </c>
      <c r="I8880" s="20" t="s">
        <v>155</v>
      </c>
      <c r="J8880" s="20" t="s">
        <v>104</v>
      </c>
      <c r="K8880" s="21"/>
      <c r="L8880" s="20" t="s">
        <v>104</v>
      </c>
      <c r="M8880" s="20" t="s">
        <v>45</v>
      </c>
      <c r="N8880" s="23">
        <v>32.65</v>
      </c>
      <c r="O8880" s="23">
        <v>0.51</v>
      </c>
    </row>
    <row r="8881" spans="1:15" x14ac:dyDescent="0.25">
      <c r="A8881" s="20" t="s">
        <v>117</v>
      </c>
      <c r="B8881" s="20" t="s">
        <v>826</v>
      </c>
      <c r="C8881" s="20" t="s">
        <v>7</v>
      </c>
      <c r="D8881" s="20" t="s">
        <v>10</v>
      </c>
      <c r="E8881" s="21"/>
      <c r="F8881" s="24">
        <v>1277.8800000000001</v>
      </c>
      <c r="G8881" s="23">
        <v>0.62</v>
      </c>
      <c r="H8881" s="20" t="s">
        <v>102</v>
      </c>
      <c r="I8881" s="20" t="s">
        <v>149</v>
      </c>
      <c r="J8881" s="20" t="s">
        <v>104</v>
      </c>
      <c r="K8881" s="21"/>
      <c r="L8881" s="20" t="s">
        <v>104</v>
      </c>
      <c r="M8881" s="20" t="s">
        <v>48</v>
      </c>
      <c r="N8881" s="23">
        <v>0.62</v>
      </c>
      <c r="O8881" s="23">
        <v>0.56999999999999995</v>
      </c>
    </row>
    <row r="8882" spans="1:15" x14ac:dyDescent="0.25">
      <c r="A8882" s="20" t="s">
        <v>117</v>
      </c>
      <c r="B8882" s="20" t="s">
        <v>826</v>
      </c>
      <c r="C8882" s="20" t="s">
        <v>105</v>
      </c>
      <c r="D8882" s="20" t="s">
        <v>106</v>
      </c>
      <c r="E8882" s="21"/>
      <c r="F8882" s="23">
        <v>248.59</v>
      </c>
      <c r="G8882" s="23">
        <v>0.12</v>
      </c>
      <c r="H8882" s="20" t="s">
        <v>102</v>
      </c>
      <c r="I8882" s="20" t="s">
        <v>149</v>
      </c>
      <c r="J8882" s="20" t="s">
        <v>104</v>
      </c>
      <c r="K8882" s="21"/>
      <c r="L8882" s="20" t="s">
        <v>104</v>
      </c>
      <c r="M8882" s="20" t="s">
        <v>82</v>
      </c>
      <c r="N8882" s="21"/>
      <c r="O8882" s="23">
        <v>0.56999999999999995</v>
      </c>
    </row>
    <row r="8883" spans="1:15" x14ac:dyDescent="0.25">
      <c r="A8883" s="20" t="s">
        <v>117</v>
      </c>
      <c r="B8883" s="20" t="s">
        <v>826</v>
      </c>
      <c r="C8883" s="20" t="s">
        <v>107</v>
      </c>
      <c r="D8883" s="20" t="s">
        <v>106</v>
      </c>
      <c r="E8883" s="21"/>
      <c r="F8883" s="22">
        <v>2345.4</v>
      </c>
      <c r="G8883" s="23">
        <v>1.1399999999999999</v>
      </c>
      <c r="H8883" s="20" t="s">
        <v>102</v>
      </c>
      <c r="I8883" s="20" t="s">
        <v>149</v>
      </c>
      <c r="J8883" s="20" t="s">
        <v>104</v>
      </c>
      <c r="K8883" s="21"/>
      <c r="L8883" s="20" t="s">
        <v>104</v>
      </c>
      <c r="M8883" s="20" t="s">
        <v>65</v>
      </c>
      <c r="N8883" s="23">
        <v>0.84</v>
      </c>
      <c r="O8883" s="23">
        <v>0.56999999999999995</v>
      </c>
    </row>
    <row r="8884" spans="1:15" x14ac:dyDescent="0.25">
      <c r="A8884" s="20" t="s">
        <v>117</v>
      </c>
      <c r="B8884" s="20" t="s">
        <v>826</v>
      </c>
      <c r="C8884" s="20" t="s">
        <v>108</v>
      </c>
      <c r="D8884" s="20" t="s">
        <v>106</v>
      </c>
      <c r="E8884" s="21"/>
      <c r="F8884" s="24">
        <v>1114.56</v>
      </c>
      <c r="G8884" s="23">
        <v>0.54</v>
      </c>
      <c r="H8884" s="20" t="s">
        <v>102</v>
      </c>
      <c r="I8884" s="20" t="s">
        <v>149</v>
      </c>
      <c r="J8884" s="20" t="s">
        <v>104</v>
      </c>
      <c r="K8884" s="21"/>
      <c r="L8884" s="20" t="s">
        <v>104</v>
      </c>
      <c r="M8884" s="20" t="s">
        <v>64</v>
      </c>
      <c r="N8884" s="23">
        <v>23.22</v>
      </c>
      <c r="O8884" s="23">
        <v>0.56999999999999995</v>
      </c>
    </row>
    <row r="8885" spans="1:15" x14ac:dyDescent="0.25">
      <c r="A8885" s="20" t="s">
        <v>117</v>
      </c>
      <c r="B8885" s="20" t="s">
        <v>826</v>
      </c>
      <c r="C8885" s="20" t="s">
        <v>54</v>
      </c>
      <c r="D8885" s="20" t="s">
        <v>109</v>
      </c>
      <c r="E8885" s="25">
        <v>20</v>
      </c>
      <c r="F8885" s="24">
        <v>2946.94</v>
      </c>
      <c r="G8885" s="23">
        <v>1.43</v>
      </c>
      <c r="H8885" s="20" t="s">
        <v>102</v>
      </c>
      <c r="I8885" s="20" t="s">
        <v>149</v>
      </c>
      <c r="J8885" s="20" t="s">
        <v>104</v>
      </c>
      <c r="K8885" s="21"/>
      <c r="L8885" s="20" t="s">
        <v>104</v>
      </c>
      <c r="M8885" s="20" t="s">
        <v>54</v>
      </c>
      <c r="N8885" s="23">
        <v>0.26</v>
      </c>
      <c r="O8885" s="23">
        <v>0.56999999999999995</v>
      </c>
    </row>
    <row r="8886" spans="1:15" x14ac:dyDescent="0.25">
      <c r="A8886" s="20" t="s">
        <v>117</v>
      </c>
      <c r="B8886" s="20" t="s">
        <v>826</v>
      </c>
      <c r="C8886" s="20" t="s">
        <v>49</v>
      </c>
      <c r="D8886" s="20" t="s">
        <v>109</v>
      </c>
      <c r="E8886" s="25">
        <v>9</v>
      </c>
      <c r="F8886" s="24">
        <v>1647.81</v>
      </c>
      <c r="G8886" s="26">
        <v>0.8</v>
      </c>
      <c r="H8886" s="20" t="s">
        <v>102</v>
      </c>
      <c r="I8886" s="20" t="s">
        <v>149</v>
      </c>
      <c r="J8886" s="20" t="s">
        <v>104</v>
      </c>
      <c r="K8886" s="21"/>
      <c r="L8886" s="20" t="s">
        <v>104</v>
      </c>
      <c r="M8886" s="20" t="s">
        <v>49</v>
      </c>
      <c r="N8886" s="23">
        <v>0.85</v>
      </c>
      <c r="O8886" s="23">
        <v>0.56999999999999995</v>
      </c>
    </row>
    <row r="8887" spans="1:15" x14ac:dyDescent="0.25">
      <c r="A8887" s="20" t="s">
        <v>117</v>
      </c>
      <c r="B8887" s="20" t="s">
        <v>826</v>
      </c>
      <c r="C8887" s="20" t="s">
        <v>112</v>
      </c>
      <c r="D8887" s="20" t="s">
        <v>113</v>
      </c>
      <c r="E8887" s="25">
        <v>4</v>
      </c>
      <c r="F8887" s="23">
        <v>474.05</v>
      </c>
      <c r="G8887" s="23">
        <v>0.23</v>
      </c>
      <c r="H8887" s="20" t="s">
        <v>102</v>
      </c>
      <c r="I8887" s="20" t="s">
        <v>149</v>
      </c>
      <c r="J8887" s="20" t="s">
        <v>104</v>
      </c>
      <c r="K8887" s="21"/>
      <c r="L8887" s="20" t="s">
        <v>104</v>
      </c>
      <c r="M8887" s="20" t="s">
        <v>58</v>
      </c>
      <c r="N8887" s="23">
        <v>0.69</v>
      </c>
      <c r="O8887" s="23">
        <v>0.56999999999999995</v>
      </c>
    </row>
    <row r="8888" spans="1:15" x14ac:dyDescent="0.25">
      <c r="A8888" s="20" t="s">
        <v>117</v>
      </c>
      <c r="B8888" s="20" t="s">
        <v>826</v>
      </c>
      <c r="C8888" s="20" t="s">
        <v>114</v>
      </c>
      <c r="D8888" s="21"/>
      <c r="E8888" s="21"/>
      <c r="F8888" s="24">
        <v>5874.14</v>
      </c>
      <c r="G8888" s="23">
        <v>2.85</v>
      </c>
      <c r="H8888" s="20" t="s">
        <v>102</v>
      </c>
      <c r="I8888" s="20" t="s">
        <v>149</v>
      </c>
      <c r="J8888" s="20" t="s">
        <v>104</v>
      </c>
      <c r="K8888" s="21"/>
      <c r="L8888" s="20" t="s">
        <v>104</v>
      </c>
      <c r="M8888" s="20" t="s">
        <v>69</v>
      </c>
      <c r="N8888" s="23">
        <v>2.85</v>
      </c>
      <c r="O8888" s="23">
        <v>0.56999999999999995</v>
      </c>
    </row>
    <row r="8889" spans="1:15" x14ac:dyDescent="0.25">
      <c r="A8889" s="20" t="s">
        <v>117</v>
      </c>
      <c r="B8889" s="20" t="s">
        <v>826</v>
      </c>
      <c r="C8889" s="20" t="s">
        <v>121</v>
      </c>
      <c r="D8889" s="20" t="s">
        <v>106</v>
      </c>
      <c r="E8889" s="21"/>
      <c r="F8889" s="24">
        <v>1226.3499999999999</v>
      </c>
      <c r="G8889" s="23">
        <v>0.59</v>
      </c>
      <c r="H8889" s="20" t="s">
        <v>102</v>
      </c>
      <c r="I8889" s="20" t="s">
        <v>149</v>
      </c>
      <c r="J8889" s="20" t="s">
        <v>104</v>
      </c>
      <c r="K8889" s="21"/>
      <c r="L8889" s="20" t="s">
        <v>104</v>
      </c>
      <c r="M8889" s="20" t="s">
        <v>74</v>
      </c>
      <c r="N8889" s="21"/>
      <c r="O8889" s="23">
        <v>0.56999999999999995</v>
      </c>
    </row>
    <row r="8890" spans="1:15" x14ac:dyDescent="0.25">
      <c r="A8890" s="20" t="s">
        <v>117</v>
      </c>
      <c r="B8890" s="20" t="s">
        <v>826</v>
      </c>
      <c r="C8890" s="20" t="s">
        <v>115</v>
      </c>
      <c r="D8890" s="20" t="s">
        <v>106</v>
      </c>
      <c r="E8890" s="21"/>
      <c r="F8890" s="23">
        <v>227.81</v>
      </c>
      <c r="G8890" s="23">
        <v>0.11</v>
      </c>
      <c r="H8890" s="20" t="s">
        <v>102</v>
      </c>
      <c r="I8890" s="20" t="s">
        <v>149</v>
      </c>
      <c r="J8890" s="20" t="s">
        <v>104</v>
      </c>
      <c r="K8890" s="21"/>
      <c r="L8890" s="20" t="s">
        <v>104</v>
      </c>
      <c r="M8890" s="20" t="s">
        <v>75</v>
      </c>
      <c r="N8890" s="21"/>
      <c r="O8890" s="23">
        <v>0.56999999999999995</v>
      </c>
    </row>
    <row r="8891" spans="1:15" x14ac:dyDescent="0.25">
      <c r="A8891" s="20" t="s">
        <v>117</v>
      </c>
      <c r="B8891" s="20" t="s">
        <v>826</v>
      </c>
      <c r="C8891" s="20" t="s">
        <v>119</v>
      </c>
      <c r="D8891" s="20" t="s">
        <v>6</v>
      </c>
      <c r="E8891" s="21"/>
      <c r="F8891" s="24">
        <v>3886.27</v>
      </c>
      <c r="G8891" s="23">
        <v>1.89</v>
      </c>
      <c r="H8891" s="20" t="s">
        <v>102</v>
      </c>
      <c r="I8891" s="20" t="s">
        <v>149</v>
      </c>
      <c r="J8891" s="20" t="s">
        <v>104</v>
      </c>
      <c r="K8891" s="21"/>
      <c r="L8891" s="20" t="s">
        <v>104</v>
      </c>
      <c r="M8891" s="20" t="s">
        <v>45</v>
      </c>
      <c r="N8891" s="23">
        <v>32.65</v>
      </c>
      <c r="O8891" s="23">
        <v>0.56999999999999995</v>
      </c>
    </row>
    <row r="8892" spans="1:15" x14ac:dyDescent="0.25">
      <c r="A8892" s="20" t="s">
        <v>117</v>
      </c>
      <c r="B8892" s="20" t="s">
        <v>826</v>
      </c>
      <c r="C8892" s="20" t="s">
        <v>111</v>
      </c>
      <c r="D8892" s="21"/>
      <c r="E8892" s="21"/>
      <c r="F8892" s="23">
        <v>845.05</v>
      </c>
      <c r="G8892" s="23">
        <v>0.41</v>
      </c>
      <c r="H8892" s="20" t="s">
        <v>102</v>
      </c>
      <c r="I8892" s="20" t="s">
        <v>149</v>
      </c>
      <c r="J8892" s="20" t="s">
        <v>104</v>
      </c>
      <c r="K8892" s="21"/>
      <c r="L8892" s="20" t="s">
        <v>104</v>
      </c>
      <c r="M8892" s="20" t="s">
        <v>56</v>
      </c>
      <c r="N8892" s="23">
        <v>0.41</v>
      </c>
      <c r="O8892" s="23">
        <v>0.56999999999999995</v>
      </c>
    </row>
    <row r="8893" spans="1:15" x14ac:dyDescent="0.25">
      <c r="A8893" s="20" t="s">
        <v>117</v>
      </c>
      <c r="B8893" s="20" t="s">
        <v>826</v>
      </c>
      <c r="C8893" s="20" t="s">
        <v>55</v>
      </c>
      <c r="D8893" s="20" t="s">
        <v>109</v>
      </c>
      <c r="E8893" s="25">
        <v>20</v>
      </c>
      <c r="F8893" s="23">
        <v>778.79</v>
      </c>
      <c r="G8893" s="23">
        <v>0.38</v>
      </c>
      <c r="H8893" s="20" t="s">
        <v>102</v>
      </c>
      <c r="I8893" s="20" t="s">
        <v>149</v>
      </c>
      <c r="J8893" s="20" t="s">
        <v>104</v>
      </c>
      <c r="K8893" s="21"/>
      <c r="L8893" s="20" t="s">
        <v>104</v>
      </c>
      <c r="M8893" s="20" t="s">
        <v>55</v>
      </c>
      <c r="N8893" s="23">
        <v>0.02</v>
      </c>
      <c r="O8893" s="23">
        <v>0.56999999999999995</v>
      </c>
    </row>
    <row r="8894" spans="1:15" x14ac:dyDescent="0.25">
      <c r="A8894" s="20" t="s">
        <v>117</v>
      </c>
      <c r="B8894" s="20" t="s">
        <v>827</v>
      </c>
      <c r="C8894" s="20" t="s">
        <v>7</v>
      </c>
      <c r="D8894" s="20" t="s">
        <v>10</v>
      </c>
      <c r="E8894" s="21"/>
      <c r="F8894" s="24">
        <v>2545.91</v>
      </c>
      <c r="G8894" s="23">
        <v>0.62</v>
      </c>
      <c r="H8894" s="20" t="s">
        <v>102</v>
      </c>
      <c r="I8894" s="20" t="s">
        <v>183</v>
      </c>
      <c r="J8894" s="20" t="s">
        <v>104</v>
      </c>
      <c r="K8894" s="21"/>
      <c r="L8894" s="20" t="s">
        <v>104</v>
      </c>
      <c r="M8894" s="20" t="s">
        <v>48</v>
      </c>
      <c r="N8894" s="23">
        <v>0.62</v>
      </c>
      <c r="O8894" s="23">
        <v>0.09</v>
      </c>
    </row>
    <row r="8895" spans="1:15" x14ac:dyDescent="0.25">
      <c r="A8895" s="20" t="s">
        <v>117</v>
      </c>
      <c r="B8895" s="20" t="s">
        <v>827</v>
      </c>
      <c r="C8895" s="20" t="s">
        <v>105</v>
      </c>
      <c r="D8895" s="20" t="s">
        <v>106</v>
      </c>
      <c r="E8895" s="21"/>
      <c r="F8895" s="23">
        <v>495.27</v>
      </c>
      <c r="G8895" s="23">
        <v>0.12</v>
      </c>
      <c r="H8895" s="20" t="s">
        <v>102</v>
      </c>
      <c r="I8895" s="20" t="s">
        <v>183</v>
      </c>
      <c r="J8895" s="20" t="s">
        <v>104</v>
      </c>
      <c r="K8895" s="21"/>
      <c r="L8895" s="20" t="s">
        <v>104</v>
      </c>
      <c r="M8895" s="20" t="s">
        <v>82</v>
      </c>
      <c r="N8895" s="21"/>
      <c r="O8895" s="23">
        <v>0.09</v>
      </c>
    </row>
    <row r="8896" spans="1:15" x14ac:dyDescent="0.25">
      <c r="A8896" s="20" t="s">
        <v>117</v>
      </c>
      <c r="B8896" s="20" t="s">
        <v>827</v>
      </c>
      <c r="C8896" s="20" t="s">
        <v>107</v>
      </c>
      <c r="D8896" s="20" t="s">
        <v>106</v>
      </c>
      <c r="E8896" s="21"/>
      <c r="F8896" s="24">
        <v>4677.45</v>
      </c>
      <c r="G8896" s="23">
        <v>1.1399999999999999</v>
      </c>
      <c r="H8896" s="20" t="s">
        <v>102</v>
      </c>
      <c r="I8896" s="20" t="s">
        <v>183</v>
      </c>
      <c r="J8896" s="20" t="s">
        <v>104</v>
      </c>
      <c r="K8896" s="21"/>
      <c r="L8896" s="20" t="s">
        <v>104</v>
      </c>
      <c r="M8896" s="20" t="s">
        <v>65</v>
      </c>
      <c r="N8896" s="23">
        <v>0.84</v>
      </c>
      <c r="O8896" s="23">
        <v>0.09</v>
      </c>
    </row>
    <row r="8897" spans="1:15" x14ac:dyDescent="0.25">
      <c r="A8897" s="20" t="s">
        <v>117</v>
      </c>
      <c r="B8897" s="20" t="s">
        <v>827</v>
      </c>
      <c r="C8897" s="20" t="s">
        <v>108</v>
      </c>
      <c r="D8897" s="20" t="s">
        <v>106</v>
      </c>
      <c r="E8897" s="21"/>
      <c r="F8897" s="24">
        <v>2252.34</v>
      </c>
      <c r="G8897" s="23">
        <v>0.55000000000000004</v>
      </c>
      <c r="H8897" s="20" t="s">
        <v>102</v>
      </c>
      <c r="I8897" s="20" t="s">
        <v>183</v>
      </c>
      <c r="J8897" s="20" t="s">
        <v>104</v>
      </c>
      <c r="K8897" s="21"/>
      <c r="L8897" s="20" t="s">
        <v>104</v>
      </c>
      <c r="M8897" s="20" t="s">
        <v>64</v>
      </c>
      <c r="N8897" s="23">
        <v>23.22</v>
      </c>
      <c r="O8897" s="23">
        <v>0.09</v>
      </c>
    </row>
    <row r="8898" spans="1:15" x14ac:dyDescent="0.25">
      <c r="A8898" s="20" t="s">
        <v>117</v>
      </c>
      <c r="B8898" s="20" t="s">
        <v>827</v>
      </c>
      <c r="C8898" s="20" t="s">
        <v>54</v>
      </c>
      <c r="D8898" s="20" t="s">
        <v>109</v>
      </c>
      <c r="E8898" s="25">
        <v>8</v>
      </c>
      <c r="F8898" s="22">
        <v>6843.2</v>
      </c>
      <c r="G8898" s="23">
        <v>1.67</v>
      </c>
      <c r="H8898" s="20" t="s">
        <v>102</v>
      </c>
      <c r="I8898" s="20" t="s">
        <v>183</v>
      </c>
      <c r="J8898" s="20" t="s">
        <v>104</v>
      </c>
      <c r="K8898" s="21"/>
      <c r="L8898" s="20" t="s">
        <v>104</v>
      </c>
      <c r="M8898" s="20" t="s">
        <v>54</v>
      </c>
      <c r="N8898" s="23">
        <v>0.26</v>
      </c>
      <c r="O8898" s="23">
        <v>0.09</v>
      </c>
    </row>
    <row r="8899" spans="1:15" x14ac:dyDescent="0.25">
      <c r="A8899" s="20" t="s">
        <v>117</v>
      </c>
      <c r="B8899" s="20" t="s">
        <v>827</v>
      </c>
      <c r="C8899" s="20" t="s">
        <v>55</v>
      </c>
      <c r="D8899" s="20" t="s">
        <v>109</v>
      </c>
      <c r="E8899" s="25">
        <v>8</v>
      </c>
      <c r="F8899" s="23">
        <v>83.52</v>
      </c>
      <c r="G8899" s="23">
        <v>0.02</v>
      </c>
      <c r="H8899" s="20" t="s">
        <v>102</v>
      </c>
      <c r="I8899" s="20" t="s">
        <v>183</v>
      </c>
      <c r="J8899" s="20" t="s">
        <v>104</v>
      </c>
      <c r="K8899" s="21"/>
      <c r="L8899" s="20" t="s">
        <v>104</v>
      </c>
      <c r="M8899" s="20" t="s">
        <v>55</v>
      </c>
      <c r="N8899" s="23">
        <v>0.02</v>
      </c>
      <c r="O8899" s="23">
        <v>0.09</v>
      </c>
    </row>
    <row r="8900" spans="1:15" x14ac:dyDescent="0.25">
      <c r="A8900" s="20" t="s">
        <v>117</v>
      </c>
      <c r="B8900" s="20" t="s">
        <v>827</v>
      </c>
      <c r="C8900" s="20" t="s">
        <v>122</v>
      </c>
      <c r="D8900" s="20" t="s">
        <v>109</v>
      </c>
      <c r="E8900" s="25">
        <v>1</v>
      </c>
      <c r="F8900" s="23">
        <v>495.04</v>
      </c>
      <c r="G8900" s="23">
        <v>0.12</v>
      </c>
      <c r="H8900" s="20" t="s">
        <v>102</v>
      </c>
      <c r="I8900" s="20" t="s">
        <v>183</v>
      </c>
      <c r="J8900" s="20" t="s">
        <v>104</v>
      </c>
      <c r="K8900" s="21"/>
      <c r="L8900" s="20" t="s">
        <v>104</v>
      </c>
      <c r="M8900" s="20" t="s">
        <v>52</v>
      </c>
      <c r="N8900" s="23">
        <v>1.19</v>
      </c>
      <c r="O8900" s="23">
        <v>0.09</v>
      </c>
    </row>
    <row r="8901" spans="1:15" x14ac:dyDescent="0.25">
      <c r="A8901" s="20" t="s">
        <v>117</v>
      </c>
      <c r="B8901" s="20" t="s">
        <v>827</v>
      </c>
      <c r="C8901" s="20" t="s">
        <v>127</v>
      </c>
      <c r="D8901" s="20" t="s">
        <v>109</v>
      </c>
      <c r="E8901" s="25">
        <v>4</v>
      </c>
      <c r="F8901" s="24">
        <v>1347.84</v>
      </c>
      <c r="G8901" s="23">
        <v>0.33</v>
      </c>
      <c r="H8901" s="20" t="s">
        <v>102</v>
      </c>
      <c r="I8901" s="20" t="s">
        <v>183</v>
      </c>
      <c r="J8901" s="20" t="s">
        <v>104</v>
      </c>
      <c r="K8901" s="21"/>
      <c r="L8901" s="20" t="s">
        <v>104</v>
      </c>
      <c r="M8901" s="20" t="s">
        <v>51</v>
      </c>
      <c r="N8901" s="23">
        <v>0.81</v>
      </c>
      <c r="O8901" s="23">
        <v>0.09</v>
      </c>
    </row>
    <row r="8902" spans="1:15" x14ac:dyDescent="0.25">
      <c r="A8902" s="20" t="s">
        <v>117</v>
      </c>
      <c r="B8902" s="20" t="s">
        <v>827</v>
      </c>
      <c r="C8902" s="20" t="s">
        <v>111</v>
      </c>
      <c r="D8902" s="21"/>
      <c r="E8902" s="21"/>
      <c r="F8902" s="24">
        <v>1683.58</v>
      </c>
      <c r="G8902" s="23">
        <v>0.41</v>
      </c>
      <c r="H8902" s="20" t="s">
        <v>102</v>
      </c>
      <c r="I8902" s="20" t="s">
        <v>183</v>
      </c>
      <c r="J8902" s="20" t="s">
        <v>104</v>
      </c>
      <c r="K8902" s="21"/>
      <c r="L8902" s="20" t="s">
        <v>104</v>
      </c>
      <c r="M8902" s="20" t="s">
        <v>56</v>
      </c>
      <c r="N8902" s="23">
        <v>0.41</v>
      </c>
      <c r="O8902" s="23">
        <v>0.09</v>
      </c>
    </row>
    <row r="8903" spans="1:15" x14ac:dyDescent="0.25">
      <c r="A8903" s="20" t="s">
        <v>117</v>
      </c>
      <c r="B8903" s="20" t="s">
        <v>827</v>
      </c>
      <c r="C8903" s="20" t="s">
        <v>112</v>
      </c>
      <c r="D8903" s="20" t="s">
        <v>113</v>
      </c>
      <c r="E8903" s="25">
        <v>1</v>
      </c>
      <c r="F8903" s="23">
        <v>236.11</v>
      </c>
      <c r="G8903" s="23">
        <v>0.06</v>
      </c>
      <c r="H8903" s="20" t="s">
        <v>102</v>
      </c>
      <c r="I8903" s="20" t="s">
        <v>183</v>
      </c>
      <c r="J8903" s="20" t="s">
        <v>104</v>
      </c>
      <c r="K8903" s="21"/>
      <c r="L8903" s="20" t="s">
        <v>104</v>
      </c>
      <c r="M8903" s="20" t="s">
        <v>58</v>
      </c>
      <c r="N8903" s="23">
        <v>0.69</v>
      </c>
      <c r="O8903" s="23">
        <v>0.09</v>
      </c>
    </row>
    <row r="8904" spans="1:15" x14ac:dyDescent="0.25">
      <c r="A8904" s="20" t="s">
        <v>117</v>
      </c>
      <c r="B8904" s="20" t="s">
        <v>827</v>
      </c>
      <c r="C8904" s="20" t="s">
        <v>121</v>
      </c>
      <c r="D8904" s="20" t="s">
        <v>106</v>
      </c>
      <c r="E8904" s="21"/>
      <c r="F8904" s="24">
        <v>1628.83</v>
      </c>
      <c r="G8904" s="26">
        <v>0.4</v>
      </c>
      <c r="H8904" s="20" t="s">
        <v>102</v>
      </c>
      <c r="I8904" s="20" t="s">
        <v>183</v>
      </c>
      <c r="J8904" s="20" t="s">
        <v>104</v>
      </c>
      <c r="K8904" s="21"/>
      <c r="L8904" s="20" t="s">
        <v>104</v>
      </c>
      <c r="M8904" s="20" t="s">
        <v>74</v>
      </c>
      <c r="N8904" s="21"/>
      <c r="O8904" s="23">
        <v>0.09</v>
      </c>
    </row>
    <row r="8905" spans="1:15" x14ac:dyDescent="0.25">
      <c r="A8905" s="20" t="s">
        <v>117</v>
      </c>
      <c r="B8905" s="20" t="s">
        <v>827</v>
      </c>
      <c r="C8905" s="20" t="s">
        <v>101</v>
      </c>
      <c r="D8905" s="20" t="s">
        <v>6</v>
      </c>
      <c r="E8905" s="21"/>
      <c r="F8905" s="24">
        <v>7988.13</v>
      </c>
      <c r="G8905" s="23">
        <v>1.95</v>
      </c>
      <c r="H8905" s="20" t="s">
        <v>102</v>
      </c>
      <c r="I8905" s="20" t="s">
        <v>183</v>
      </c>
      <c r="J8905" s="20" t="s">
        <v>104</v>
      </c>
      <c r="K8905" s="21"/>
      <c r="L8905" s="20" t="s">
        <v>104</v>
      </c>
      <c r="M8905" s="20" t="s">
        <v>45</v>
      </c>
      <c r="N8905" s="23">
        <v>35.19</v>
      </c>
      <c r="O8905" s="23">
        <v>0.09</v>
      </c>
    </row>
    <row r="8906" spans="1:15" x14ac:dyDescent="0.25">
      <c r="A8906" s="20" t="s">
        <v>117</v>
      </c>
      <c r="B8906" s="20" t="s">
        <v>827</v>
      </c>
      <c r="C8906" s="20" t="s">
        <v>114</v>
      </c>
      <c r="D8906" s="21"/>
      <c r="E8906" s="21"/>
      <c r="F8906" s="22">
        <v>8212.6</v>
      </c>
      <c r="G8906" s="25">
        <v>2</v>
      </c>
      <c r="H8906" s="20" t="s">
        <v>102</v>
      </c>
      <c r="I8906" s="20" t="s">
        <v>183</v>
      </c>
      <c r="J8906" s="20" t="s">
        <v>104</v>
      </c>
      <c r="K8906" s="21"/>
      <c r="L8906" s="20" t="s">
        <v>104</v>
      </c>
      <c r="M8906" s="20" t="s">
        <v>69</v>
      </c>
      <c r="N8906" s="23">
        <v>2.85</v>
      </c>
      <c r="O8906" s="23">
        <v>0.09</v>
      </c>
    </row>
    <row r="8907" spans="1:15" x14ac:dyDescent="0.25">
      <c r="A8907" s="20" t="s">
        <v>117</v>
      </c>
      <c r="B8907" s="20" t="s">
        <v>828</v>
      </c>
      <c r="C8907" s="20" t="s">
        <v>7</v>
      </c>
      <c r="D8907" s="20" t="s">
        <v>10</v>
      </c>
      <c r="E8907" s="21"/>
      <c r="F8907" s="24">
        <v>2615.2199999999998</v>
      </c>
      <c r="G8907" s="23">
        <v>0.62</v>
      </c>
      <c r="H8907" s="20" t="s">
        <v>102</v>
      </c>
      <c r="I8907" s="20" t="s">
        <v>183</v>
      </c>
      <c r="J8907" s="20" t="s">
        <v>104</v>
      </c>
      <c r="K8907" s="21"/>
      <c r="L8907" s="20" t="s">
        <v>104</v>
      </c>
      <c r="M8907" s="20" t="s">
        <v>48</v>
      </c>
      <c r="N8907" s="23">
        <v>0.62</v>
      </c>
      <c r="O8907" s="23">
        <v>0.13</v>
      </c>
    </row>
    <row r="8908" spans="1:15" x14ac:dyDescent="0.25">
      <c r="A8908" s="20" t="s">
        <v>117</v>
      </c>
      <c r="B8908" s="20" t="s">
        <v>828</v>
      </c>
      <c r="C8908" s="20" t="s">
        <v>105</v>
      </c>
      <c r="D8908" s="20" t="s">
        <v>106</v>
      </c>
      <c r="E8908" s="21"/>
      <c r="F8908" s="23">
        <v>577.12</v>
      </c>
      <c r="G8908" s="23">
        <v>0.14000000000000001</v>
      </c>
      <c r="H8908" s="20" t="s">
        <v>102</v>
      </c>
      <c r="I8908" s="20" t="s">
        <v>183</v>
      </c>
      <c r="J8908" s="20" t="s">
        <v>104</v>
      </c>
      <c r="K8908" s="21"/>
      <c r="L8908" s="20" t="s">
        <v>104</v>
      </c>
      <c r="M8908" s="20" t="s">
        <v>82</v>
      </c>
      <c r="N8908" s="21"/>
      <c r="O8908" s="23">
        <v>0.13</v>
      </c>
    </row>
    <row r="8909" spans="1:15" x14ac:dyDescent="0.25">
      <c r="A8909" s="20" t="s">
        <v>117</v>
      </c>
      <c r="B8909" s="20" t="s">
        <v>828</v>
      </c>
      <c r="C8909" s="20" t="s">
        <v>107</v>
      </c>
      <c r="D8909" s="20" t="s">
        <v>106</v>
      </c>
      <c r="E8909" s="21"/>
      <c r="F8909" s="24">
        <v>4157.28</v>
      </c>
      <c r="G8909" s="23">
        <v>0.99</v>
      </c>
      <c r="H8909" s="20" t="s">
        <v>102</v>
      </c>
      <c r="I8909" s="20" t="s">
        <v>183</v>
      </c>
      <c r="J8909" s="20" t="s">
        <v>104</v>
      </c>
      <c r="K8909" s="21"/>
      <c r="L8909" s="20" t="s">
        <v>104</v>
      </c>
      <c r="M8909" s="20" t="s">
        <v>65</v>
      </c>
      <c r="N8909" s="23">
        <v>0.84</v>
      </c>
      <c r="O8909" s="23">
        <v>0.13</v>
      </c>
    </row>
    <row r="8910" spans="1:15" x14ac:dyDescent="0.25">
      <c r="A8910" s="20" t="s">
        <v>117</v>
      </c>
      <c r="B8910" s="20" t="s">
        <v>828</v>
      </c>
      <c r="C8910" s="20" t="s">
        <v>108</v>
      </c>
      <c r="D8910" s="20" t="s">
        <v>106</v>
      </c>
      <c r="E8910" s="21"/>
      <c r="F8910" s="24">
        <v>1904.04</v>
      </c>
      <c r="G8910" s="23">
        <v>0.45</v>
      </c>
      <c r="H8910" s="20" t="s">
        <v>102</v>
      </c>
      <c r="I8910" s="20" t="s">
        <v>183</v>
      </c>
      <c r="J8910" s="20" t="s">
        <v>104</v>
      </c>
      <c r="K8910" s="21"/>
      <c r="L8910" s="20" t="s">
        <v>104</v>
      </c>
      <c r="M8910" s="20" t="s">
        <v>64</v>
      </c>
      <c r="N8910" s="23">
        <v>23.22</v>
      </c>
      <c r="O8910" s="23">
        <v>0.13</v>
      </c>
    </row>
    <row r="8911" spans="1:15" x14ac:dyDescent="0.25">
      <c r="A8911" s="20" t="s">
        <v>117</v>
      </c>
      <c r="B8911" s="20" t="s">
        <v>828</v>
      </c>
      <c r="C8911" s="20" t="s">
        <v>49</v>
      </c>
      <c r="D8911" s="20" t="s">
        <v>109</v>
      </c>
      <c r="E8911" s="25">
        <v>9</v>
      </c>
      <c r="F8911" s="24">
        <v>1732.73</v>
      </c>
      <c r="G8911" s="23">
        <v>0.41</v>
      </c>
      <c r="H8911" s="20" t="s">
        <v>102</v>
      </c>
      <c r="I8911" s="20" t="s">
        <v>183</v>
      </c>
      <c r="J8911" s="20" t="s">
        <v>104</v>
      </c>
      <c r="K8911" s="21"/>
      <c r="L8911" s="20" t="s">
        <v>104</v>
      </c>
      <c r="M8911" s="20" t="s">
        <v>49</v>
      </c>
      <c r="N8911" s="23">
        <v>0.85</v>
      </c>
      <c r="O8911" s="23">
        <v>0.13</v>
      </c>
    </row>
    <row r="8912" spans="1:15" x14ac:dyDescent="0.25">
      <c r="A8912" s="20" t="s">
        <v>117</v>
      </c>
      <c r="B8912" s="20" t="s">
        <v>828</v>
      </c>
      <c r="C8912" s="20" t="s">
        <v>114</v>
      </c>
      <c r="D8912" s="21"/>
      <c r="E8912" s="21"/>
      <c r="F8912" s="24">
        <v>12021.58</v>
      </c>
      <c r="G8912" s="23">
        <v>2.85</v>
      </c>
      <c r="H8912" s="20" t="s">
        <v>102</v>
      </c>
      <c r="I8912" s="20" t="s">
        <v>183</v>
      </c>
      <c r="J8912" s="20" t="s">
        <v>104</v>
      </c>
      <c r="K8912" s="21"/>
      <c r="L8912" s="20" t="s">
        <v>104</v>
      </c>
      <c r="M8912" s="20" t="s">
        <v>69</v>
      </c>
      <c r="N8912" s="23">
        <v>2.85</v>
      </c>
      <c r="O8912" s="23">
        <v>0.13</v>
      </c>
    </row>
    <row r="8913" spans="1:15" x14ac:dyDescent="0.25">
      <c r="A8913" s="20" t="s">
        <v>117</v>
      </c>
      <c r="B8913" s="20" t="s">
        <v>828</v>
      </c>
      <c r="C8913" s="20" t="s">
        <v>121</v>
      </c>
      <c r="D8913" s="20" t="s">
        <v>106</v>
      </c>
      <c r="E8913" s="21"/>
      <c r="F8913" s="24">
        <v>2306.16</v>
      </c>
      <c r="G8913" s="23">
        <v>0.55000000000000004</v>
      </c>
      <c r="H8913" s="20" t="s">
        <v>102</v>
      </c>
      <c r="I8913" s="20" t="s">
        <v>183</v>
      </c>
      <c r="J8913" s="20" t="s">
        <v>104</v>
      </c>
      <c r="K8913" s="21"/>
      <c r="L8913" s="20" t="s">
        <v>104</v>
      </c>
      <c r="M8913" s="20" t="s">
        <v>74</v>
      </c>
      <c r="N8913" s="21"/>
      <c r="O8913" s="23">
        <v>0.13</v>
      </c>
    </row>
    <row r="8914" spans="1:15" x14ac:dyDescent="0.25">
      <c r="A8914" s="20" t="s">
        <v>117</v>
      </c>
      <c r="B8914" s="20" t="s">
        <v>828</v>
      </c>
      <c r="C8914" s="20" t="s">
        <v>115</v>
      </c>
      <c r="D8914" s="20" t="s">
        <v>106</v>
      </c>
      <c r="E8914" s="21"/>
      <c r="F8914" s="26">
        <v>207.5</v>
      </c>
      <c r="G8914" s="23">
        <v>0.05</v>
      </c>
      <c r="H8914" s="20" t="s">
        <v>102</v>
      </c>
      <c r="I8914" s="20" t="s">
        <v>183</v>
      </c>
      <c r="J8914" s="20" t="s">
        <v>104</v>
      </c>
      <c r="K8914" s="21"/>
      <c r="L8914" s="20" t="s">
        <v>104</v>
      </c>
      <c r="M8914" s="20" t="s">
        <v>75</v>
      </c>
      <c r="N8914" s="21"/>
      <c r="O8914" s="23">
        <v>0.13</v>
      </c>
    </row>
    <row r="8915" spans="1:15" x14ac:dyDescent="0.25">
      <c r="A8915" s="20" t="s">
        <v>117</v>
      </c>
      <c r="B8915" s="20" t="s">
        <v>828</v>
      </c>
      <c r="C8915" s="20" t="s">
        <v>111</v>
      </c>
      <c r="D8915" s="21"/>
      <c r="E8915" s="21"/>
      <c r="F8915" s="24">
        <v>1729.42</v>
      </c>
      <c r="G8915" s="23">
        <v>0.41</v>
      </c>
      <c r="H8915" s="20" t="s">
        <v>102</v>
      </c>
      <c r="I8915" s="20" t="s">
        <v>183</v>
      </c>
      <c r="J8915" s="20" t="s">
        <v>104</v>
      </c>
      <c r="K8915" s="21"/>
      <c r="L8915" s="20" t="s">
        <v>104</v>
      </c>
      <c r="M8915" s="20" t="s">
        <v>56</v>
      </c>
      <c r="N8915" s="23">
        <v>0.41</v>
      </c>
      <c r="O8915" s="23">
        <v>0.13</v>
      </c>
    </row>
    <row r="8916" spans="1:15" x14ac:dyDescent="0.25">
      <c r="A8916" s="20" t="s">
        <v>117</v>
      </c>
      <c r="B8916" s="20" t="s">
        <v>828</v>
      </c>
      <c r="C8916" s="20" t="s">
        <v>112</v>
      </c>
      <c r="D8916" s="20" t="s">
        <v>113</v>
      </c>
      <c r="E8916" s="25">
        <v>2</v>
      </c>
      <c r="F8916" s="23">
        <v>485.08</v>
      </c>
      <c r="G8916" s="23">
        <v>0.11</v>
      </c>
      <c r="H8916" s="20" t="s">
        <v>102</v>
      </c>
      <c r="I8916" s="20" t="s">
        <v>183</v>
      </c>
      <c r="J8916" s="20" t="s">
        <v>104</v>
      </c>
      <c r="K8916" s="21"/>
      <c r="L8916" s="20" t="s">
        <v>104</v>
      </c>
      <c r="M8916" s="20" t="s">
        <v>58</v>
      </c>
      <c r="N8916" s="23">
        <v>0.69</v>
      </c>
      <c r="O8916" s="23">
        <v>0.13</v>
      </c>
    </row>
    <row r="8917" spans="1:15" x14ac:dyDescent="0.25">
      <c r="A8917" s="20" t="s">
        <v>117</v>
      </c>
      <c r="B8917" s="20" t="s">
        <v>828</v>
      </c>
      <c r="C8917" s="20" t="s">
        <v>110</v>
      </c>
      <c r="D8917" s="20" t="s">
        <v>109</v>
      </c>
      <c r="E8917" s="25">
        <v>23</v>
      </c>
      <c r="F8917" s="24">
        <v>1502.82</v>
      </c>
      <c r="G8917" s="23">
        <v>0.36</v>
      </c>
      <c r="H8917" s="20" t="s">
        <v>102</v>
      </c>
      <c r="I8917" s="20" t="s">
        <v>183</v>
      </c>
      <c r="J8917" s="20" t="s">
        <v>104</v>
      </c>
      <c r="K8917" s="21"/>
      <c r="L8917" s="20" t="s">
        <v>104</v>
      </c>
      <c r="M8917" s="20" t="s">
        <v>55</v>
      </c>
      <c r="N8917" s="23">
        <v>0.09</v>
      </c>
      <c r="O8917" s="23">
        <v>0.13</v>
      </c>
    </row>
    <row r="8918" spans="1:15" x14ac:dyDescent="0.25">
      <c r="A8918" s="20" t="s">
        <v>117</v>
      </c>
      <c r="B8918" s="20" t="s">
        <v>828</v>
      </c>
      <c r="C8918" s="20" t="s">
        <v>54</v>
      </c>
      <c r="D8918" s="20" t="s">
        <v>109</v>
      </c>
      <c r="E8918" s="25">
        <v>23</v>
      </c>
      <c r="F8918" s="24">
        <v>19692.14</v>
      </c>
      <c r="G8918" s="23">
        <v>4.67</v>
      </c>
      <c r="H8918" s="20" t="s">
        <v>102</v>
      </c>
      <c r="I8918" s="20" t="s">
        <v>183</v>
      </c>
      <c r="J8918" s="20" t="s">
        <v>104</v>
      </c>
      <c r="K8918" s="21"/>
      <c r="L8918" s="20" t="s">
        <v>104</v>
      </c>
      <c r="M8918" s="20" t="s">
        <v>54</v>
      </c>
      <c r="N8918" s="23">
        <v>0.26</v>
      </c>
      <c r="O8918" s="23">
        <v>0.13</v>
      </c>
    </row>
    <row r="8919" spans="1:15" x14ac:dyDescent="0.25">
      <c r="A8919" s="20" t="s">
        <v>117</v>
      </c>
      <c r="B8919" s="20" t="s">
        <v>828</v>
      </c>
      <c r="C8919" s="20" t="s">
        <v>119</v>
      </c>
      <c r="D8919" s="20" t="s">
        <v>6</v>
      </c>
      <c r="E8919" s="21"/>
      <c r="F8919" s="24">
        <v>5911.04</v>
      </c>
      <c r="G8919" s="26">
        <v>1.4</v>
      </c>
      <c r="H8919" s="20" t="s">
        <v>102</v>
      </c>
      <c r="I8919" s="20" t="s">
        <v>183</v>
      </c>
      <c r="J8919" s="20" t="s">
        <v>104</v>
      </c>
      <c r="K8919" s="21"/>
      <c r="L8919" s="20" t="s">
        <v>104</v>
      </c>
      <c r="M8919" s="20" t="s">
        <v>45</v>
      </c>
      <c r="N8919" s="23">
        <v>32.65</v>
      </c>
      <c r="O8919" s="23">
        <v>0.13</v>
      </c>
    </row>
    <row r="8920" spans="1:15" x14ac:dyDescent="0.25">
      <c r="A8920" s="20" t="s">
        <v>117</v>
      </c>
      <c r="B8920" s="20" t="s">
        <v>829</v>
      </c>
      <c r="C8920" s="20" t="s">
        <v>7</v>
      </c>
      <c r="D8920" s="20" t="s">
        <v>10</v>
      </c>
      <c r="E8920" s="21"/>
      <c r="F8920" s="24">
        <v>1041.23</v>
      </c>
      <c r="G8920" s="23">
        <v>0.62</v>
      </c>
      <c r="H8920" s="20" t="s">
        <v>102</v>
      </c>
      <c r="I8920" s="20" t="s">
        <v>134</v>
      </c>
      <c r="J8920" s="20" t="s">
        <v>104</v>
      </c>
      <c r="K8920" s="21"/>
      <c r="L8920" s="20" t="s">
        <v>104</v>
      </c>
      <c r="M8920" s="20" t="s">
        <v>48</v>
      </c>
      <c r="N8920" s="23">
        <v>0.62</v>
      </c>
      <c r="O8920" s="23">
        <v>0.75</v>
      </c>
    </row>
    <row r="8921" spans="1:15" x14ac:dyDescent="0.25">
      <c r="A8921" s="20" t="s">
        <v>117</v>
      </c>
      <c r="B8921" s="20" t="s">
        <v>829</v>
      </c>
      <c r="C8921" s="20" t="s">
        <v>105</v>
      </c>
      <c r="D8921" s="20" t="s">
        <v>106</v>
      </c>
      <c r="E8921" s="21"/>
      <c r="F8921" s="23">
        <v>202.55</v>
      </c>
      <c r="G8921" s="23">
        <v>0.12</v>
      </c>
      <c r="H8921" s="20" t="s">
        <v>102</v>
      </c>
      <c r="I8921" s="20" t="s">
        <v>134</v>
      </c>
      <c r="J8921" s="20" t="s">
        <v>104</v>
      </c>
      <c r="K8921" s="21"/>
      <c r="L8921" s="20" t="s">
        <v>104</v>
      </c>
      <c r="M8921" s="20" t="s">
        <v>82</v>
      </c>
      <c r="N8921" s="21"/>
      <c r="O8921" s="23">
        <v>0.75</v>
      </c>
    </row>
    <row r="8922" spans="1:15" x14ac:dyDescent="0.25">
      <c r="A8922" s="20" t="s">
        <v>117</v>
      </c>
      <c r="B8922" s="20" t="s">
        <v>829</v>
      </c>
      <c r="C8922" s="20" t="s">
        <v>107</v>
      </c>
      <c r="D8922" s="20" t="s">
        <v>106</v>
      </c>
      <c r="E8922" s="21"/>
      <c r="F8922" s="24">
        <v>2024.78</v>
      </c>
      <c r="G8922" s="23">
        <v>1.21</v>
      </c>
      <c r="H8922" s="20" t="s">
        <v>102</v>
      </c>
      <c r="I8922" s="20" t="s">
        <v>134</v>
      </c>
      <c r="J8922" s="20" t="s">
        <v>104</v>
      </c>
      <c r="K8922" s="21"/>
      <c r="L8922" s="20" t="s">
        <v>104</v>
      </c>
      <c r="M8922" s="20" t="s">
        <v>65</v>
      </c>
      <c r="N8922" s="23">
        <v>0.84</v>
      </c>
      <c r="O8922" s="23">
        <v>0.75</v>
      </c>
    </row>
    <row r="8923" spans="1:15" x14ac:dyDescent="0.25">
      <c r="A8923" s="20" t="s">
        <v>117</v>
      </c>
      <c r="B8923" s="20" t="s">
        <v>829</v>
      </c>
      <c r="C8923" s="20" t="s">
        <v>108</v>
      </c>
      <c r="D8923" s="20" t="s">
        <v>106</v>
      </c>
      <c r="E8923" s="21"/>
      <c r="F8923" s="26">
        <v>696.6</v>
      </c>
      <c r="G8923" s="23">
        <v>0.41</v>
      </c>
      <c r="H8923" s="20" t="s">
        <v>102</v>
      </c>
      <c r="I8923" s="20" t="s">
        <v>134</v>
      </c>
      <c r="J8923" s="20" t="s">
        <v>104</v>
      </c>
      <c r="K8923" s="21"/>
      <c r="L8923" s="20" t="s">
        <v>104</v>
      </c>
      <c r="M8923" s="20" t="s">
        <v>64</v>
      </c>
      <c r="N8923" s="23">
        <v>23.22</v>
      </c>
      <c r="O8923" s="23">
        <v>0.75</v>
      </c>
    </row>
    <row r="8924" spans="1:15" x14ac:dyDescent="0.25">
      <c r="A8924" s="20" t="s">
        <v>117</v>
      </c>
      <c r="B8924" s="20" t="s">
        <v>829</v>
      </c>
      <c r="C8924" s="20" t="s">
        <v>54</v>
      </c>
      <c r="D8924" s="20" t="s">
        <v>109</v>
      </c>
      <c r="E8924" s="25">
        <v>26</v>
      </c>
      <c r="F8924" s="24">
        <v>9829.0400000000009</v>
      </c>
      <c r="G8924" s="23">
        <v>5.85</v>
      </c>
      <c r="H8924" s="20" t="s">
        <v>102</v>
      </c>
      <c r="I8924" s="20" t="s">
        <v>134</v>
      </c>
      <c r="J8924" s="20" t="s">
        <v>104</v>
      </c>
      <c r="K8924" s="21"/>
      <c r="L8924" s="20" t="s">
        <v>104</v>
      </c>
      <c r="M8924" s="20" t="s">
        <v>54</v>
      </c>
      <c r="N8924" s="23">
        <v>0.26</v>
      </c>
      <c r="O8924" s="23">
        <v>0.75</v>
      </c>
    </row>
    <row r="8925" spans="1:15" x14ac:dyDescent="0.25">
      <c r="A8925" s="20" t="s">
        <v>117</v>
      </c>
      <c r="B8925" s="20" t="s">
        <v>829</v>
      </c>
      <c r="C8925" s="20" t="s">
        <v>49</v>
      </c>
      <c r="D8925" s="20" t="s">
        <v>109</v>
      </c>
      <c r="E8925" s="25">
        <v>9</v>
      </c>
      <c r="F8925" s="24">
        <v>1230.1199999999999</v>
      </c>
      <c r="G8925" s="23">
        <v>0.73</v>
      </c>
      <c r="H8925" s="20" t="s">
        <v>102</v>
      </c>
      <c r="I8925" s="20" t="s">
        <v>134</v>
      </c>
      <c r="J8925" s="20" t="s">
        <v>104</v>
      </c>
      <c r="K8925" s="21"/>
      <c r="L8925" s="20" t="s">
        <v>104</v>
      </c>
      <c r="M8925" s="20" t="s">
        <v>49</v>
      </c>
      <c r="N8925" s="23">
        <v>0.85</v>
      </c>
      <c r="O8925" s="23">
        <v>0.75</v>
      </c>
    </row>
    <row r="8926" spans="1:15" x14ac:dyDescent="0.25">
      <c r="A8926" s="20" t="s">
        <v>117</v>
      </c>
      <c r="B8926" s="20" t="s">
        <v>829</v>
      </c>
      <c r="C8926" s="20" t="s">
        <v>112</v>
      </c>
      <c r="D8926" s="20" t="s">
        <v>113</v>
      </c>
      <c r="E8926" s="25">
        <v>4</v>
      </c>
      <c r="F8926" s="23">
        <v>386.26</v>
      </c>
      <c r="G8926" s="23">
        <v>0.23</v>
      </c>
      <c r="H8926" s="20" t="s">
        <v>102</v>
      </c>
      <c r="I8926" s="20" t="s">
        <v>134</v>
      </c>
      <c r="J8926" s="20" t="s">
        <v>104</v>
      </c>
      <c r="K8926" s="21"/>
      <c r="L8926" s="20" t="s">
        <v>104</v>
      </c>
      <c r="M8926" s="20" t="s">
        <v>58</v>
      </c>
      <c r="N8926" s="23">
        <v>0.69</v>
      </c>
      <c r="O8926" s="23">
        <v>0.75</v>
      </c>
    </row>
    <row r="8927" spans="1:15" x14ac:dyDescent="0.25">
      <c r="A8927" s="20" t="s">
        <v>117</v>
      </c>
      <c r="B8927" s="20" t="s">
        <v>829</v>
      </c>
      <c r="C8927" s="20" t="s">
        <v>114</v>
      </c>
      <c r="D8927" s="21"/>
      <c r="E8927" s="21"/>
      <c r="F8927" s="24">
        <v>4786.29</v>
      </c>
      <c r="G8927" s="23">
        <v>2.85</v>
      </c>
      <c r="H8927" s="20" t="s">
        <v>102</v>
      </c>
      <c r="I8927" s="20" t="s">
        <v>134</v>
      </c>
      <c r="J8927" s="20" t="s">
        <v>104</v>
      </c>
      <c r="K8927" s="21"/>
      <c r="L8927" s="20" t="s">
        <v>104</v>
      </c>
      <c r="M8927" s="20" t="s">
        <v>69</v>
      </c>
      <c r="N8927" s="23">
        <v>2.85</v>
      </c>
      <c r="O8927" s="23">
        <v>0.75</v>
      </c>
    </row>
    <row r="8928" spans="1:15" x14ac:dyDescent="0.25">
      <c r="A8928" s="20" t="s">
        <v>117</v>
      </c>
      <c r="B8928" s="20" t="s">
        <v>829</v>
      </c>
      <c r="C8928" s="20" t="s">
        <v>121</v>
      </c>
      <c r="D8928" s="20" t="s">
        <v>106</v>
      </c>
      <c r="E8928" s="21"/>
      <c r="F8928" s="23">
        <v>999.24</v>
      </c>
      <c r="G8928" s="23">
        <v>0.59</v>
      </c>
      <c r="H8928" s="20" t="s">
        <v>102</v>
      </c>
      <c r="I8928" s="20" t="s">
        <v>134</v>
      </c>
      <c r="J8928" s="20" t="s">
        <v>104</v>
      </c>
      <c r="K8928" s="21"/>
      <c r="L8928" s="20" t="s">
        <v>104</v>
      </c>
      <c r="M8928" s="20" t="s">
        <v>74</v>
      </c>
      <c r="N8928" s="21"/>
      <c r="O8928" s="23">
        <v>0.75</v>
      </c>
    </row>
    <row r="8929" spans="1:15" x14ac:dyDescent="0.25">
      <c r="A8929" s="20" t="s">
        <v>117</v>
      </c>
      <c r="B8929" s="20" t="s">
        <v>829</v>
      </c>
      <c r="C8929" s="20" t="s">
        <v>115</v>
      </c>
      <c r="D8929" s="20" t="s">
        <v>106</v>
      </c>
      <c r="E8929" s="21"/>
      <c r="F8929" s="23">
        <v>65.87</v>
      </c>
      <c r="G8929" s="23">
        <v>0.04</v>
      </c>
      <c r="H8929" s="20" t="s">
        <v>102</v>
      </c>
      <c r="I8929" s="20" t="s">
        <v>134</v>
      </c>
      <c r="J8929" s="20" t="s">
        <v>104</v>
      </c>
      <c r="K8929" s="21"/>
      <c r="L8929" s="20" t="s">
        <v>104</v>
      </c>
      <c r="M8929" s="20" t="s">
        <v>75</v>
      </c>
      <c r="N8929" s="21"/>
      <c r="O8929" s="23">
        <v>0.75</v>
      </c>
    </row>
    <row r="8930" spans="1:15" x14ac:dyDescent="0.25">
      <c r="A8930" s="20" t="s">
        <v>117</v>
      </c>
      <c r="B8930" s="20" t="s">
        <v>829</v>
      </c>
      <c r="C8930" s="20" t="s">
        <v>119</v>
      </c>
      <c r="D8930" s="20" t="s">
        <v>6</v>
      </c>
      <c r="E8930" s="21"/>
      <c r="F8930" s="24">
        <v>2481.9899999999998</v>
      </c>
      <c r="G8930" s="23">
        <v>1.48</v>
      </c>
      <c r="H8930" s="20" t="s">
        <v>102</v>
      </c>
      <c r="I8930" s="20" t="s">
        <v>134</v>
      </c>
      <c r="J8930" s="20" t="s">
        <v>104</v>
      </c>
      <c r="K8930" s="21"/>
      <c r="L8930" s="20" t="s">
        <v>104</v>
      </c>
      <c r="M8930" s="20" t="s">
        <v>45</v>
      </c>
      <c r="N8930" s="23">
        <v>32.65</v>
      </c>
      <c r="O8930" s="23">
        <v>0.75</v>
      </c>
    </row>
    <row r="8931" spans="1:15" x14ac:dyDescent="0.25">
      <c r="A8931" s="20" t="s">
        <v>117</v>
      </c>
      <c r="B8931" s="20" t="s">
        <v>829</v>
      </c>
      <c r="C8931" s="20" t="s">
        <v>111</v>
      </c>
      <c r="D8931" s="21"/>
      <c r="E8931" s="21"/>
      <c r="F8931" s="23">
        <v>688.55</v>
      </c>
      <c r="G8931" s="23">
        <v>0.41</v>
      </c>
      <c r="H8931" s="20" t="s">
        <v>102</v>
      </c>
      <c r="I8931" s="20" t="s">
        <v>134</v>
      </c>
      <c r="J8931" s="20" t="s">
        <v>104</v>
      </c>
      <c r="K8931" s="21"/>
      <c r="L8931" s="20" t="s">
        <v>104</v>
      </c>
      <c r="M8931" s="20" t="s">
        <v>56</v>
      </c>
      <c r="N8931" s="23">
        <v>0.41</v>
      </c>
      <c r="O8931" s="23">
        <v>0.75</v>
      </c>
    </row>
    <row r="8932" spans="1:15" x14ac:dyDescent="0.25">
      <c r="A8932" s="20" t="s">
        <v>117</v>
      </c>
      <c r="B8932" s="20" t="s">
        <v>829</v>
      </c>
      <c r="C8932" s="20" t="s">
        <v>55</v>
      </c>
      <c r="D8932" s="20" t="s">
        <v>109</v>
      </c>
      <c r="E8932" s="25">
        <v>26</v>
      </c>
      <c r="F8932" s="23">
        <v>227.24</v>
      </c>
      <c r="G8932" s="23">
        <v>0.14000000000000001</v>
      </c>
      <c r="H8932" s="20" t="s">
        <v>102</v>
      </c>
      <c r="I8932" s="20" t="s">
        <v>134</v>
      </c>
      <c r="J8932" s="20" t="s">
        <v>104</v>
      </c>
      <c r="K8932" s="21"/>
      <c r="L8932" s="20" t="s">
        <v>104</v>
      </c>
      <c r="M8932" s="20" t="s">
        <v>55</v>
      </c>
      <c r="N8932" s="23">
        <v>0.02</v>
      </c>
      <c r="O8932" s="23">
        <v>0.75</v>
      </c>
    </row>
    <row r="8933" spans="1:15" x14ac:dyDescent="0.25">
      <c r="A8933" s="20" t="s">
        <v>117</v>
      </c>
      <c r="B8933" s="20" t="s">
        <v>830</v>
      </c>
      <c r="C8933" s="20" t="s">
        <v>101</v>
      </c>
      <c r="D8933" s="20" t="s">
        <v>6</v>
      </c>
      <c r="E8933" s="21"/>
      <c r="F8933" s="22">
        <v>8093.7</v>
      </c>
      <c r="G8933" s="23">
        <v>1.78</v>
      </c>
      <c r="H8933" s="20" t="s">
        <v>102</v>
      </c>
      <c r="I8933" s="20" t="s">
        <v>222</v>
      </c>
      <c r="J8933" s="20" t="s">
        <v>104</v>
      </c>
      <c r="K8933" s="21"/>
      <c r="L8933" s="20" t="s">
        <v>104</v>
      </c>
      <c r="M8933" s="20" t="s">
        <v>45</v>
      </c>
      <c r="N8933" s="23">
        <v>35.19</v>
      </c>
      <c r="O8933" s="23">
        <v>0.11</v>
      </c>
    </row>
    <row r="8934" spans="1:15" x14ac:dyDescent="0.25">
      <c r="A8934" s="20" t="s">
        <v>117</v>
      </c>
      <c r="B8934" s="20" t="s">
        <v>830</v>
      </c>
      <c r="C8934" s="20" t="s">
        <v>7</v>
      </c>
      <c r="D8934" s="20" t="s">
        <v>10</v>
      </c>
      <c r="E8934" s="21"/>
      <c r="F8934" s="24">
        <v>2823.67</v>
      </c>
      <c r="G8934" s="23">
        <v>0.62</v>
      </c>
      <c r="H8934" s="20" t="s">
        <v>102</v>
      </c>
      <c r="I8934" s="20" t="s">
        <v>222</v>
      </c>
      <c r="J8934" s="20" t="s">
        <v>104</v>
      </c>
      <c r="K8934" s="21"/>
      <c r="L8934" s="20" t="s">
        <v>104</v>
      </c>
      <c r="M8934" s="20" t="s">
        <v>48</v>
      </c>
      <c r="N8934" s="23">
        <v>0.62</v>
      </c>
      <c r="O8934" s="23">
        <v>0.11</v>
      </c>
    </row>
    <row r="8935" spans="1:15" x14ac:dyDescent="0.25">
      <c r="A8935" s="20" t="s">
        <v>117</v>
      </c>
      <c r="B8935" s="20" t="s">
        <v>830</v>
      </c>
      <c r="C8935" s="20" t="s">
        <v>105</v>
      </c>
      <c r="D8935" s="20" t="s">
        <v>106</v>
      </c>
      <c r="E8935" s="21"/>
      <c r="F8935" s="25">
        <v>550</v>
      </c>
      <c r="G8935" s="23">
        <v>0.12</v>
      </c>
      <c r="H8935" s="20" t="s">
        <v>102</v>
      </c>
      <c r="I8935" s="20" t="s">
        <v>222</v>
      </c>
      <c r="J8935" s="20" t="s">
        <v>104</v>
      </c>
      <c r="K8935" s="21"/>
      <c r="L8935" s="20" t="s">
        <v>104</v>
      </c>
      <c r="M8935" s="20" t="s">
        <v>82</v>
      </c>
      <c r="N8935" s="21"/>
      <c r="O8935" s="23">
        <v>0.11</v>
      </c>
    </row>
    <row r="8936" spans="1:15" x14ac:dyDescent="0.25">
      <c r="A8936" s="20" t="s">
        <v>117</v>
      </c>
      <c r="B8936" s="20" t="s">
        <v>830</v>
      </c>
      <c r="C8936" s="20" t="s">
        <v>107</v>
      </c>
      <c r="D8936" s="20" t="s">
        <v>106</v>
      </c>
      <c r="E8936" s="21"/>
      <c r="F8936" s="24">
        <v>5053.7700000000004</v>
      </c>
      <c r="G8936" s="23">
        <v>1.1100000000000001</v>
      </c>
      <c r="H8936" s="20" t="s">
        <v>102</v>
      </c>
      <c r="I8936" s="20" t="s">
        <v>222</v>
      </c>
      <c r="J8936" s="20" t="s">
        <v>104</v>
      </c>
      <c r="K8936" s="21"/>
      <c r="L8936" s="20" t="s">
        <v>104</v>
      </c>
      <c r="M8936" s="20" t="s">
        <v>65</v>
      </c>
      <c r="N8936" s="23">
        <v>0.84</v>
      </c>
      <c r="O8936" s="23">
        <v>0.11</v>
      </c>
    </row>
    <row r="8937" spans="1:15" x14ac:dyDescent="0.25">
      <c r="A8937" s="20" t="s">
        <v>117</v>
      </c>
      <c r="B8937" s="20" t="s">
        <v>830</v>
      </c>
      <c r="C8937" s="20" t="s">
        <v>108</v>
      </c>
      <c r="D8937" s="20" t="s">
        <v>106</v>
      </c>
      <c r="E8937" s="21"/>
      <c r="F8937" s="24">
        <v>2252.34</v>
      </c>
      <c r="G8937" s="23">
        <v>0.49</v>
      </c>
      <c r="H8937" s="20" t="s">
        <v>102</v>
      </c>
      <c r="I8937" s="20" t="s">
        <v>222</v>
      </c>
      <c r="J8937" s="20" t="s">
        <v>104</v>
      </c>
      <c r="K8937" s="21"/>
      <c r="L8937" s="20" t="s">
        <v>104</v>
      </c>
      <c r="M8937" s="20" t="s">
        <v>64</v>
      </c>
      <c r="N8937" s="23">
        <v>23.22</v>
      </c>
      <c r="O8937" s="23">
        <v>0.11</v>
      </c>
    </row>
    <row r="8938" spans="1:15" x14ac:dyDescent="0.25">
      <c r="A8938" s="20" t="s">
        <v>117</v>
      </c>
      <c r="B8938" s="20" t="s">
        <v>830</v>
      </c>
      <c r="C8938" s="20" t="s">
        <v>54</v>
      </c>
      <c r="D8938" s="20" t="s">
        <v>109</v>
      </c>
      <c r="E8938" s="25">
        <v>20</v>
      </c>
      <c r="F8938" s="24">
        <v>5508.98</v>
      </c>
      <c r="G8938" s="23">
        <v>1.21</v>
      </c>
      <c r="H8938" s="20" t="s">
        <v>102</v>
      </c>
      <c r="I8938" s="20" t="s">
        <v>222</v>
      </c>
      <c r="J8938" s="20" t="s">
        <v>104</v>
      </c>
      <c r="K8938" s="21"/>
      <c r="L8938" s="20" t="s">
        <v>104</v>
      </c>
      <c r="M8938" s="20" t="s">
        <v>54</v>
      </c>
      <c r="N8938" s="23">
        <v>0.26</v>
      </c>
      <c r="O8938" s="23">
        <v>0.11</v>
      </c>
    </row>
    <row r="8939" spans="1:15" x14ac:dyDescent="0.25">
      <c r="A8939" s="20" t="s">
        <v>117</v>
      </c>
      <c r="B8939" s="20" t="s">
        <v>830</v>
      </c>
      <c r="C8939" s="20" t="s">
        <v>110</v>
      </c>
      <c r="D8939" s="20" t="s">
        <v>109</v>
      </c>
      <c r="E8939" s="25">
        <v>20</v>
      </c>
      <c r="F8939" s="24">
        <v>3620.92</v>
      </c>
      <c r="G8939" s="26">
        <v>0.8</v>
      </c>
      <c r="H8939" s="20" t="s">
        <v>102</v>
      </c>
      <c r="I8939" s="20" t="s">
        <v>222</v>
      </c>
      <c r="J8939" s="20" t="s">
        <v>104</v>
      </c>
      <c r="K8939" s="21"/>
      <c r="L8939" s="20" t="s">
        <v>104</v>
      </c>
      <c r="M8939" s="20" t="s">
        <v>55</v>
      </c>
      <c r="N8939" s="23">
        <v>0.09</v>
      </c>
      <c r="O8939" s="23">
        <v>0.11</v>
      </c>
    </row>
    <row r="8940" spans="1:15" x14ac:dyDescent="0.25">
      <c r="A8940" s="20" t="s">
        <v>117</v>
      </c>
      <c r="B8940" s="20" t="s">
        <v>830</v>
      </c>
      <c r="C8940" s="20" t="s">
        <v>122</v>
      </c>
      <c r="D8940" s="20" t="s">
        <v>109</v>
      </c>
      <c r="E8940" s="25">
        <v>1</v>
      </c>
      <c r="F8940" s="23">
        <v>475.76</v>
      </c>
      <c r="G8940" s="26">
        <v>0.1</v>
      </c>
      <c r="H8940" s="20" t="s">
        <v>102</v>
      </c>
      <c r="I8940" s="20" t="s">
        <v>222</v>
      </c>
      <c r="J8940" s="20" t="s">
        <v>104</v>
      </c>
      <c r="K8940" s="21"/>
      <c r="L8940" s="20" t="s">
        <v>104</v>
      </c>
      <c r="M8940" s="20" t="s">
        <v>52</v>
      </c>
      <c r="N8940" s="23">
        <v>1.19</v>
      </c>
      <c r="O8940" s="23">
        <v>0.11</v>
      </c>
    </row>
    <row r="8941" spans="1:15" x14ac:dyDescent="0.25">
      <c r="A8941" s="20" t="s">
        <v>117</v>
      </c>
      <c r="B8941" s="20" t="s">
        <v>830</v>
      </c>
      <c r="C8941" s="20" t="s">
        <v>127</v>
      </c>
      <c r="D8941" s="20" t="s">
        <v>109</v>
      </c>
      <c r="E8941" s="25">
        <v>4</v>
      </c>
      <c r="F8941" s="24">
        <v>1295.3499999999999</v>
      </c>
      <c r="G8941" s="23">
        <v>0.28000000000000003</v>
      </c>
      <c r="H8941" s="20" t="s">
        <v>102</v>
      </c>
      <c r="I8941" s="20" t="s">
        <v>222</v>
      </c>
      <c r="J8941" s="20" t="s">
        <v>104</v>
      </c>
      <c r="K8941" s="21"/>
      <c r="L8941" s="20" t="s">
        <v>104</v>
      </c>
      <c r="M8941" s="20" t="s">
        <v>51</v>
      </c>
      <c r="N8941" s="23">
        <v>0.81</v>
      </c>
      <c r="O8941" s="23">
        <v>0.11</v>
      </c>
    </row>
    <row r="8942" spans="1:15" x14ac:dyDescent="0.25">
      <c r="A8942" s="20" t="s">
        <v>117</v>
      </c>
      <c r="B8942" s="20" t="s">
        <v>830</v>
      </c>
      <c r="C8942" s="20" t="s">
        <v>111</v>
      </c>
      <c r="D8942" s="21"/>
      <c r="E8942" s="21"/>
      <c r="F8942" s="24">
        <v>1867.26</v>
      </c>
      <c r="G8942" s="23">
        <v>0.41</v>
      </c>
      <c r="H8942" s="20" t="s">
        <v>102</v>
      </c>
      <c r="I8942" s="20" t="s">
        <v>222</v>
      </c>
      <c r="J8942" s="20" t="s">
        <v>104</v>
      </c>
      <c r="K8942" s="21"/>
      <c r="L8942" s="20" t="s">
        <v>104</v>
      </c>
      <c r="M8942" s="20" t="s">
        <v>56</v>
      </c>
      <c r="N8942" s="23">
        <v>0.41</v>
      </c>
      <c r="O8942" s="23">
        <v>0.11</v>
      </c>
    </row>
    <row r="8943" spans="1:15" x14ac:dyDescent="0.25">
      <c r="A8943" s="20" t="s">
        <v>117</v>
      </c>
      <c r="B8943" s="20" t="s">
        <v>830</v>
      </c>
      <c r="C8943" s="20" t="s">
        <v>112</v>
      </c>
      <c r="D8943" s="20" t="s">
        <v>113</v>
      </c>
      <c r="E8943" s="25">
        <v>2</v>
      </c>
      <c r="F8943" s="23">
        <v>523.74</v>
      </c>
      <c r="G8943" s="23">
        <v>0.11</v>
      </c>
      <c r="H8943" s="20" t="s">
        <v>102</v>
      </c>
      <c r="I8943" s="20" t="s">
        <v>222</v>
      </c>
      <c r="J8943" s="20" t="s">
        <v>104</v>
      </c>
      <c r="K8943" s="21"/>
      <c r="L8943" s="20" t="s">
        <v>104</v>
      </c>
      <c r="M8943" s="20" t="s">
        <v>58</v>
      </c>
      <c r="N8943" s="23">
        <v>0.69</v>
      </c>
      <c r="O8943" s="23">
        <v>0.11</v>
      </c>
    </row>
    <row r="8944" spans="1:15" x14ac:dyDescent="0.25">
      <c r="A8944" s="20" t="s">
        <v>117</v>
      </c>
      <c r="B8944" s="20" t="s">
        <v>830</v>
      </c>
      <c r="C8944" s="20" t="s">
        <v>114</v>
      </c>
      <c r="D8944" s="21"/>
      <c r="E8944" s="21"/>
      <c r="F8944" s="24">
        <v>12979.76</v>
      </c>
      <c r="G8944" s="23">
        <v>2.85</v>
      </c>
      <c r="H8944" s="20" t="s">
        <v>102</v>
      </c>
      <c r="I8944" s="20" t="s">
        <v>222</v>
      </c>
      <c r="J8944" s="20" t="s">
        <v>104</v>
      </c>
      <c r="K8944" s="21"/>
      <c r="L8944" s="20" t="s">
        <v>104</v>
      </c>
      <c r="M8944" s="20" t="s">
        <v>69</v>
      </c>
      <c r="N8944" s="23">
        <v>2.85</v>
      </c>
      <c r="O8944" s="23">
        <v>0.11</v>
      </c>
    </row>
    <row r="8945" spans="1:15" x14ac:dyDescent="0.25">
      <c r="A8945" s="20" t="s">
        <v>117</v>
      </c>
      <c r="B8945" s="20" t="s">
        <v>830</v>
      </c>
      <c r="C8945" s="20" t="s">
        <v>121</v>
      </c>
      <c r="D8945" s="20" t="s">
        <v>106</v>
      </c>
      <c r="E8945" s="21"/>
      <c r="F8945" s="24">
        <v>2713.26</v>
      </c>
      <c r="G8945" s="26">
        <v>0.6</v>
      </c>
      <c r="H8945" s="20" t="s">
        <v>102</v>
      </c>
      <c r="I8945" s="20" t="s">
        <v>222</v>
      </c>
      <c r="J8945" s="20" t="s">
        <v>104</v>
      </c>
      <c r="K8945" s="21"/>
      <c r="L8945" s="20" t="s">
        <v>104</v>
      </c>
      <c r="M8945" s="20" t="s">
        <v>74</v>
      </c>
      <c r="N8945" s="21"/>
      <c r="O8945" s="23">
        <v>0.11</v>
      </c>
    </row>
    <row r="8946" spans="1:15" x14ac:dyDescent="0.25">
      <c r="A8946" s="20" t="s">
        <v>117</v>
      </c>
      <c r="B8946" s="20" t="s">
        <v>830</v>
      </c>
      <c r="C8946" s="20" t="s">
        <v>115</v>
      </c>
      <c r="D8946" s="20" t="s">
        <v>106</v>
      </c>
      <c r="E8946" s="21"/>
      <c r="F8946" s="23">
        <v>446.34</v>
      </c>
      <c r="G8946" s="26">
        <v>0.1</v>
      </c>
      <c r="H8946" s="20" t="s">
        <v>102</v>
      </c>
      <c r="I8946" s="20" t="s">
        <v>222</v>
      </c>
      <c r="J8946" s="20" t="s">
        <v>104</v>
      </c>
      <c r="K8946" s="21"/>
      <c r="L8946" s="20" t="s">
        <v>104</v>
      </c>
      <c r="M8946" s="20" t="s">
        <v>75</v>
      </c>
      <c r="N8946" s="21"/>
      <c r="O8946" s="23">
        <v>0.11</v>
      </c>
    </row>
    <row r="8947" spans="1:15" x14ac:dyDescent="0.25">
      <c r="A8947" s="20" t="s">
        <v>117</v>
      </c>
      <c r="B8947" s="20" t="s">
        <v>831</v>
      </c>
      <c r="C8947" s="20" t="s">
        <v>7</v>
      </c>
      <c r="D8947" s="20" t="s">
        <v>10</v>
      </c>
      <c r="E8947" s="21"/>
      <c r="F8947" s="24">
        <v>1406.53</v>
      </c>
      <c r="G8947" s="23">
        <v>0.62</v>
      </c>
      <c r="H8947" s="20" t="s">
        <v>102</v>
      </c>
      <c r="I8947" s="20" t="s">
        <v>149</v>
      </c>
      <c r="J8947" s="20" t="s">
        <v>104</v>
      </c>
      <c r="K8947" s="21"/>
      <c r="L8947" s="20" t="s">
        <v>104</v>
      </c>
      <c r="M8947" s="20" t="s">
        <v>48</v>
      </c>
      <c r="N8947" s="23">
        <v>0.62</v>
      </c>
      <c r="O8947" s="23">
        <v>0.76</v>
      </c>
    </row>
    <row r="8948" spans="1:15" x14ac:dyDescent="0.25">
      <c r="A8948" s="20" t="s">
        <v>117</v>
      </c>
      <c r="B8948" s="20" t="s">
        <v>831</v>
      </c>
      <c r="C8948" s="20" t="s">
        <v>105</v>
      </c>
      <c r="D8948" s="20" t="s">
        <v>106</v>
      </c>
      <c r="E8948" s="21"/>
      <c r="F8948" s="26">
        <v>273.7</v>
      </c>
      <c r="G8948" s="23">
        <v>0.12</v>
      </c>
      <c r="H8948" s="20" t="s">
        <v>102</v>
      </c>
      <c r="I8948" s="20" t="s">
        <v>149</v>
      </c>
      <c r="J8948" s="20" t="s">
        <v>104</v>
      </c>
      <c r="K8948" s="21"/>
      <c r="L8948" s="20" t="s">
        <v>104</v>
      </c>
      <c r="M8948" s="20" t="s">
        <v>82</v>
      </c>
      <c r="N8948" s="21"/>
      <c r="O8948" s="23">
        <v>0.76</v>
      </c>
    </row>
    <row r="8949" spans="1:15" x14ac:dyDescent="0.25">
      <c r="A8949" s="20" t="s">
        <v>117</v>
      </c>
      <c r="B8949" s="20" t="s">
        <v>831</v>
      </c>
      <c r="C8949" s="20" t="s">
        <v>107</v>
      </c>
      <c r="D8949" s="20" t="s">
        <v>106</v>
      </c>
      <c r="E8949" s="21"/>
      <c r="F8949" s="22">
        <v>2519.6999999999998</v>
      </c>
      <c r="G8949" s="23">
        <v>1.1100000000000001</v>
      </c>
      <c r="H8949" s="20" t="s">
        <v>102</v>
      </c>
      <c r="I8949" s="20" t="s">
        <v>149</v>
      </c>
      <c r="J8949" s="20" t="s">
        <v>104</v>
      </c>
      <c r="K8949" s="21"/>
      <c r="L8949" s="20" t="s">
        <v>104</v>
      </c>
      <c r="M8949" s="20" t="s">
        <v>65</v>
      </c>
      <c r="N8949" s="23">
        <v>0.84</v>
      </c>
      <c r="O8949" s="23">
        <v>0.76</v>
      </c>
    </row>
    <row r="8950" spans="1:15" x14ac:dyDescent="0.25">
      <c r="A8950" s="20" t="s">
        <v>117</v>
      </c>
      <c r="B8950" s="20" t="s">
        <v>831</v>
      </c>
      <c r="C8950" s="20" t="s">
        <v>108</v>
      </c>
      <c r="D8950" s="20" t="s">
        <v>106</v>
      </c>
      <c r="E8950" s="21"/>
      <c r="F8950" s="24">
        <v>1137.78</v>
      </c>
      <c r="G8950" s="26">
        <v>0.5</v>
      </c>
      <c r="H8950" s="20" t="s">
        <v>102</v>
      </c>
      <c r="I8950" s="20" t="s">
        <v>149</v>
      </c>
      <c r="J8950" s="20" t="s">
        <v>104</v>
      </c>
      <c r="K8950" s="21"/>
      <c r="L8950" s="20" t="s">
        <v>104</v>
      </c>
      <c r="M8950" s="20" t="s">
        <v>64</v>
      </c>
      <c r="N8950" s="23">
        <v>23.22</v>
      </c>
      <c r="O8950" s="23">
        <v>0.76</v>
      </c>
    </row>
    <row r="8951" spans="1:15" x14ac:dyDescent="0.25">
      <c r="A8951" s="20" t="s">
        <v>117</v>
      </c>
      <c r="B8951" s="20" t="s">
        <v>831</v>
      </c>
      <c r="C8951" s="20" t="s">
        <v>54</v>
      </c>
      <c r="D8951" s="20" t="s">
        <v>109</v>
      </c>
      <c r="E8951" s="25">
        <v>26</v>
      </c>
      <c r="F8951" s="27">
        <v>13351</v>
      </c>
      <c r="G8951" s="23">
        <v>5.89</v>
      </c>
      <c r="H8951" s="20" t="s">
        <v>102</v>
      </c>
      <c r="I8951" s="20" t="s">
        <v>149</v>
      </c>
      <c r="J8951" s="20" t="s">
        <v>104</v>
      </c>
      <c r="K8951" s="21"/>
      <c r="L8951" s="20" t="s">
        <v>104</v>
      </c>
      <c r="M8951" s="20" t="s">
        <v>54</v>
      </c>
      <c r="N8951" s="23">
        <v>0.26</v>
      </c>
      <c r="O8951" s="23">
        <v>0.76</v>
      </c>
    </row>
    <row r="8952" spans="1:15" x14ac:dyDescent="0.25">
      <c r="A8952" s="20" t="s">
        <v>117</v>
      </c>
      <c r="B8952" s="20" t="s">
        <v>831</v>
      </c>
      <c r="C8952" s="20" t="s">
        <v>49</v>
      </c>
      <c r="D8952" s="20" t="s">
        <v>109</v>
      </c>
      <c r="E8952" s="25">
        <v>9</v>
      </c>
      <c r="F8952" s="24">
        <v>1493.28</v>
      </c>
      <c r="G8952" s="23">
        <v>0.66</v>
      </c>
      <c r="H8952" s="20" t="s">
        <v>102</v>
      </c>
      <c r="I8952" s="20" t="s">
        <v>149</v>
      </c>
      <c r="J8952" s="20" t="s">
        <v>104</v>
      </c>
      <c r="K8952" s="21"/>
      <c r="L8952" s="20" t="s">
        <v>104</v>
      </c>
      <c r="M8952" s="20" t="s">
        <v>49</v>
      </c>
      <c r="N8952" s="23">
        <v>0.85</v>
      </c>
      <c r="O8952" s="23">
        <v>0.76</v>
      </c>
    </row>
    <row r="8953" spans="1:15" x14ac:dyDescent="0.25">
      <c r="A8953" s="20" t="s">
        <v>117</v>
      </c>
      <c r="B8953" s="20" t="s">
        <v>831</v>
      </c>
      <c r="C8953" s="20" t="s">
        <v>112</v>
      </c>
      <c r="D8953" s="20" t="s">
        <v>113</v>
      </c>
      <c r="E8953" s="25">
        <v>4</v>
      </c>
      <c r="F8953" s="23">
        <v>521.78</v>
      </c>
      <c r="G8953" s="23">
        <v>0.23</v>
      </c>
      <c r="H8953" s="20" t="s">
        <v>102</v>
      </c>
      <c r="I8953" s="20" t="s">
        <v>149</v>
      </c>
      <c r="J8953" s="20" t="s">
        <v>104</v>
      </c>
      <c r="K8953" s="21"/>
      <c r="L8953" s="20" t="s">
        <v>104</v>
      </c>
      <c r="M8953" s="20" t="s">
        <v>58</v>
      </c>
      <c r="N8953" s="23">
        <v>0.69</v>
      </c>
      <c r="O8953" s="23">
        <v>0.76</v>
      </c>
    </row>
    <row r="8954" spans="1:15" x14ac:dyDescent="0.25">
      <c r="A8954" s="20" t="s">
        <v>117</v>
      </c>
      <c r="B8954" s="20" t="s">
        <v>831</v>
      </c>
      <c r="C8954" s="20" t="s">
        <v>114</v>
      </c>
      <c r="D8954" s="21"/>
      <c r="E8954" s="21"/>
      <c r="F8954" s="24">
        <v>6465.51</v>
      </c>
      <c r="G8954" s="23">
        <v>2.85</v>
      </c>
      <c r="H8954" s="20" t="s">
        <v>102</v>
      </c>
      <c r="I8954" s="20" t="s">
        <v>149</v>
      </c>
      <c r="J8954" s="20" t="s">
        <v>104</v>
      </c>
      <c r="K8954" s="21"/>
      <c r="L8954" s="20" t="s">
        <v>104</v>
      </c>
      <c r="M8954" s="20" t="s">
        <v>69</v>
      </c>
      <c r="N8954" s="23">
        <v>2.85</v>
      </c>
      <c r="O8954" s="23">
        <v>0.76</v>
      </c>
    </row>
    <row r="8955" spans="1:15" x14ac:dyDescent="0.25">
      <c r="A8955" s="20" t="s">
        <v>117</v>
      </c>
      <c r="B8955" s="20" t="s">
        <v>831</v>
      </c>
      <c r="C8955" s="20" t="s">
        <v>121</v>
      </c>
      <c r="D8955" s="20" t="s">
        <v>106</v>
      </c>
      <c r="E8955" s="21"/>
      <c r="F8955" s="22">
        <v>1351.6</v>
      </c>
      <c r="G8955" s="26">
        <v>0.6</v>
      </c>
      <c r="H8955" s="20" t="s">
        <v>102</v>
      </c>
      <c r="I8955" s="20" t="s">
        <v>149</v>
      </c>
      <c r="J8955" s="20" t="s">
        <v>104</v>
      </c>
      <c r="K8955" s="21"/>
      <c r="L8955" s="20" t="s">
        <v>104</v>
      </c>
      <c r="M8955" s="20" t="s">
        <v>74</v>
      </c>
      <c r="N8955" s="21"/>
      <c r="O8955" s="23">
        <v>0.76</v>
      </c>
    </row>
    <row r="8956" spans="1:15" x14ac:dyDescent="0.25">
      <c r="A8956" s="20" t="s">
        <v>117</v>
      </c>
      <c r="B8956" s="20" t="s">
        <v>831</v>
      </c>
      <c r="C8956" s="20" t="s">
        <v>115</v>
      </c>
      <c r="D8956" s="20" t="s">
        <v>106</v>
      </c>
      <c r="E8956" s="21"/>
      <c r="F8956" s="23">
        <v>122.67</v>
      </c>
      <c r="G8956" s="23">
        <v>0.05</v>
      </c>
      <c r="H8956" s="20" t="s">
        <v>102</v>
      </c>
      <c r="I8956" s="20" t="s">
        <v>149</v>
      </c>
      <c r="J8956" s="20" t="s">
        <v>104</v>
      </c>
      <c r="K8956" s="21"/>
      <c r="L8956" s="20" t="s">
        <v>104</v>
      </c>
      <c r="M8956" s="20" t="s">
        <v>75</v>
      </c>
      <c r="N8956" s="21"/>
      <c r="O8956" s="23">
        <v>0.76</v>
      </c>
    </row>
    <row r="8957" spans="1:15" x14ac:dyDescent="0.25">
      <c r="A8957" s="20" t="s">
        <v>117</v>
      </c>
      <c r="B8957" s="20" t="s">
        <v>831</v>
      </c>
      <c r="C8957" s="20" t="s">
        <v>119</v>
      </c>
      <c r="D8957" s="20" t="s">
        <v>6</v>
      </c>
      <c r="E8957" s="21"/>
      <c r="F8957" s="22">
        <v>4245.5</v>
      </c>
      <c r="G8957" s="23">
        <v>1.87</v>
      </c>
      <c r="H8957" s="20" t="s">
        <v>102</v>
      </c>
      <c r="I8957" s="20" t="s">
        <v>149</v>
      </c>
      <c r="J8957" s="20" t="s">
        <v>104</v>
      </c>
      <c r="K8957" s="21"/>
      <c r="L8957" s="20" t="s">
        <v>104</v>
      </c>
      <c r="M8957" s="20" t="s">
        <v>45</v>
      </c>
      <c r="N8957" s="23">
        <v>32.65</v>
      </c>
      <c r="O8957" s="23">
        <v>0.76</v>
      </c>
    </row>
    <row r="8958" spans="1:15" x14ac:dyDescent="0.25">
      <c r="A8958" s="20" t="s">
        <v>117</v>
      </c>
      <c r="B8958" s="20" t="s">
        <v>831</v>
      </c>
      <c r="C8958" s="20" t="s">
        <v>111</v>
      </c>
      <c r="D8958" s="21"/>
      <c r="E8958" s="21"/>
      <c r="F8958" s="23">
        <v>930.13</v>
      </c>
      <c r="G8958" s="23">
        <v>0.41</v>
      </c>
      <c r="H8958" s="20" t="s">
        <v>102</v>
      </c>
      <c r="I8958" s="20" t="s">
        <v>149</v>
      </c>
      <c r="J8958" s="20" t="s">
        <v>104</v>
      </c>
      <c r="K8958" s="21"/>
      <c r="L8958" s="20" t="s">
        <v>104</v>
      </c>
      <c r="M8958" s="20" t="s">
        <v>56</v>
      </c>
      <c r="N8958" s="23">
        <v>0.41</v>
      </c>
      <c r="O8958" s="23">
        <v>0.76</v>
      </c>
    </row>
    <row r="8959" spans="1:15" x14ac:dyDescent="0.25">
      <c r="A8959" s="20" t="s">
        <v>117</v>
      </c>
      <c r="B8959" s="20" t="s">
        <v>831</v>
      </c>
      <c r="C8959" s="20" t="s">
        <v>55</v>
      </c>
      <c r="D8959" s="20" t="s">
        <v>109</v>
      </c>
      <c r="E8959" s="25">
        <v>26</v>
      </c>
      <c r="F8959" s="23">
        <v>145.08000000000001</v>
      </c>
      <c r="G8959" s="23">
        <v>0.06</v>
      </c>
      <c r="H8959" s="20" t="s">
        <v>102</v>
      </c>
      <c r="I8959" s="20" t="s">
        <v>149</v>
      </c>
      <c r="J8959" s="20" t="s">
        <v>104</v>
      </c>
      <c r="K8959" s="21"/>
      <c r="L8959" s="20" t="s">
        <v>104</v>
      </c>
      <c r="M8959" s="20" t="s">
        <v>55</v>
      </c>
      <c r="N8959" s="23">
        <v>0.02</v>
      </c>
      <c r="O8959" s="23">
        <v>0.76</v>
      </c>
    </row>
    <row r="8960" spans="1:15" x14ac:dyDescent="0.25">
      <c r="A8960" s="20" t="s">
        <v>117</v>
      </c>
      <c r="B8960" s="20" t="s">
        <v>832</v>
      </c>
      <c r="C8960" s="20" t="s">
        <v>101</v>
      </c>
      <c r="D8960" s="20" t="s">
        <v>6</v>
      </c>
      <c r="E8960" s="21"/>
      <c r="F8960" s="24">
        <v>8691.93</v>
      </c>
      <c r="G8960" s="23">
        <v>1.92</v>
      </c>
      <c r="H8960" s="20" t="s">
        <v>102</v>
      </c>
      <c r="I8960" s="20" t="s">
        <v>144</v>
      </c>
      <c r="J8960" s="20" t="s">
        <v>104</v>
      </c>
      <c r="K8960" s="21"/>
      <c r="L8960" s="20" t="s">
        <v>104</v>
      </c>
      <c r="M8960" s="20" t="s">
        <v>45</v>
      </c>
      <c r="N8960" s="23">
        <v>35.19</v>
      </c>
      <c r="O8960" s="26">
        <v>0.2</v>
      </c>
    </row>
    <row r="8961" spans="1:15" x14ac:dyDescent="0.25">
      <c r="A8961" s="20" t="s">
        <v>117</v>
      </c>
      <c r="B8961" s="20" t="s">
        <v>832</v>
      </c>
      <c r="C8961" s="20" t="s">
        <v>7</v>
      </c>
      <c r="D8961" s="20" t="s">
        <v>10</v>
      </c>
      <c r="E8961" s="21"/>
      <c r="F8961" s="24">
        <v>2809.41</v>
      </c>
      <c r="G8961" s="23">
        <v>0.62</v>
      </c>
      <c r="H8961" s="20" t="s">
        <v>102</v>
      </c>
      <c r="I8961" s="20" t="s">
        <v>144</v>
      </c>
      <c r="J8961" s="20" t="s">
        <v>104</v>
      </c>
      <c r="K8961" s="21"/>
      <c r="L8961" s="20" t="s">
        <v>104</v>
      </c>
      <c r="M8961" s="20" t="s">
        <v>48</v>
      </c>
      <c r="N8961" s="23">
        <v>0.62</v>
      </c>
      <c r="O8961" s="26">
        <v>0.2</v>
      </c>
    </row>
    <row r="8962" spans="1:15" x14ac:dyDescent="0.25">
      <c r="A8962" s="20" t="s">
        <v>117</v>
      </c>
      <c r="B8962" s="20" t="s">
        <v>832</v>
      </c>
      <c r="C8962" s="20" t="s">
        <v>105</v>
      </c>
      <c r="D8962" s="20" t="s">
        <v>106</v>
      </c>
      <c r="E8962" s="21"/>
      <c r="F8962" s="23">
        <v>546.47</v>
      </c>
      <c r="G8962" s="23">
        <v>0.12</v>
      </c>
      <c r="H8962" s="20" t="s">
        <v>102</v>
      </c>
      <c r="I8962" s="20" t="s">
        <v>144</v>
      </c>
      <c r="J8962" s="20" t="s">
        <v>104</v>
      </c>
      <c r="K8962" s="21"/>
      <c r="L8962" s="20" t="s">
        <v>104</v>
      </c>
      <c r="M8962" s="20" t="s">
        <v>82</v>
      </c>
      <c r="N8962" s="21"/>
      <c r="O8962" s="26">
        <v>0.2</v>
      </c>
    </row>
    <row r="8963" spans="1:15" x14ac:dyDescent="0.25">
      <c r="A8963" s="20" t="s">
        <v>117</v>
      </c>
      <c r="B8963" s="20" t="s">
        <v>832</v>
      </c>
      <c r="C8963" s="20" t="s">
        <v>107</v>
      </c>
      <c r="D8963" s="20" t="s">
        <v>106</v>
      </c>
      <c r="E8963" s="21"/>
      <c r="F8963" s="24">
        <v>4420.37</v>
      </c>
      <c r="G8963" s="23">
        <v>0.98</v>
      </c>
      <c r="H8963" s="20" t="s">
        <v>102</v>
      </c>
      <c r="I8963" s="20" t="s">
        <v>144</v>
      </c>
      <c r="J8963" s="20" t="s">
        <v>104</v>
      </c>
      <c r="K8963" s="21"/>
      <c r="L8963" s="20" t="s">
        <v>104</v>
      </c>
      <c r="M8963" s="20" t="s">
        <v>65</v>
      </c>
      <c r="N8963" s="23">
        <v>0.84</v>
      </c>
      <c r="O8963" s="26">
        <v>0.2</v>
      </c>
    </row>
    <row r="8964" spans="1:15" x14ac:dyDescent="0.25">
      <c r="A8964" s="20" t="s">
        <v>117</v>
      </c>
      <c r="B8964" s="20" t="s">
        <v>832</v>
      </c>
      <c r="C8964" s="20" t="s">
        <v>108</v>
      </c>
      <c r="D8964" s="20" t="s">
        <v>106</v>
      </c>
      <c r="E8964" s="21"/>
      <c r="F8964" s="24">
        <v>2229.12</v>
      </c>
      <c r="G8964" s="23">
        <v>0.49</v>
      </c>
      <c r="H8964" s="20" t="s">
        <v>102</v>
      </c>
      <c r="I8964" s="20" t="s">
        <v>144</v>
      </c>
      <c r="J8964" s="20" t="s">
        <v>104</v>
      </c>
      <c r="K8964" s="21"/>
      <c r="L8964" s="20" t="s">
        <v>104</v>
      </c>
      <c r="M8964" s="20" t="s">
        <v>64</v>
      </c>
      <c r="N8964" s="23">
        <v>23.22</v>
      </c>
      <c r="O8964" s="26">
        <v>0.2</v>
      </c>
    </row>
    <row r="8965" spans="1:15" x14ac:dyDescent="0.25">
      <c r="A8965" s="20" t="s">
        <v>117</v>
      </c>
      <c r="B8965" s="20" t="s">
        <v>832</v>
      </c>
      <c r="C8965" s="20" t="s">
        <v>54</v>
      </c>
      <c r="D8965" s="20" t="s">
        <v>109</v>
      </c>
      <c r="E8965" s="25">
        <v>22</v>
      </c>
      <c r="F8965" s="22">
        <v>2917.2</v>
      </c>
      <c r="G8965" s="23">
        <v>0.64</v>
      </c>
      <c r="H8965" s="20" t="s">
        <v>102</v>
      </c>
      <c r="I8965" s="20" t="s">
        <v>144</v>
      </c>
      <c r="J8965" s="20" t="s">
        <v>104</v>
      </c>
      <c r="K8965" s="21"/>
      <c r="L8965" s="20" t="s">
        <v>104</v>
      </c>
      <c r="M8965" s="20" t="s">
        <v>54</v>
      </c>
      <c r="N8965" s="23">
        <v>0.26</v>
      </c>
      <c r="O8965" s="26">
        <v>0.2</v>
      </c>
    </row>
    <row r="8966" spans="1:15" x14ac:dyDescent="0.25">
      <c r="A8966" s="20" t="s">
        <v>117</v>
      </c>
      <c r="B8966" s="20" t="s">
        <v>832</v>
      </c>
      <c r="C8966" s="20" t="s">
        <v>110</v>
      </c>
      <c r="D8966" s="20" t="s">
        <v>109</v>
      </c>
      <c r="E8966" s="25">
        <v>22</v>
      </c>
      <c r="F8966" s="24">
        <v>2482.92</v>
      </c>
      <c r="G8966" s="23">
        <v>0.55000000000000004</v>
      </c>
      <c r="H8966" s="20" t="s">
        <v>102</v>
      </c>
      <c r="I8966" s="20" t="s">
        <v>144</v>
      </c>
      <c r="J8966" s="20" t="s">
        <v>104</v>
      </c>
      <c r="K8966" s="21"/>
      <c r="L8966" s="20" t="s">
        <v>104</v>
      </c>
      <c r="M8966" s="20" t="s">
        <v>55</v>
      </c>
      <c r="N8966" s="23">
        <v>0.09</v>
      </c>
      <c r="O8966" s="26">
        <v>0.2</v>
      </c>
    </row>
    <row r="8967" spans="1:15" x14ac:dyDescent="0.25">
      <c r="A8967" s="20" t="s">
        <v>117</v>
      </c>
      <c r="B8967" s="20" t="s">
        <v>832</v>
      </c>
      <c r="C8967" s="20" t="s">
        <v>49</v>
      </c>
      <c r="D8967" s="20" t="s">
        <v>109</v>
      </c>
      <c r="E8967" s="25">
        <v>9</v>
      </c>
      <c r="F8967" s="22">
        <v>2998.8</v>
      </c>
      <c r="G8967" s="23">
        <v>0.66</v>
      </c>
      <c r="H8967" s="20" t="s">
        <v>102</v>
      </c>
      <c r="I8967" s="20" t="s">
        <v>144</v>
      </c>
      <c r="J8967" s="20" t="s">
        <v>104</v>
      </c>
      <c r="K8967" s="21"/>
      <c r="L8967" s="20" t="s">
        <v>104</v>
      </c>
      <c r="M8967" s="20" t="s">
        <v>49</v>
      </c>
      <c r="N8967" s="23">
        <v>0.85</v>
      </c>
      <c r="O8967" s="26">
        <v>0.2</v>
      </c>
    </row>
    <row r="8968" spans="1:15" x14ac:dyDescent="0.25">
      <c r="A8968" s="20" t="s">
        <v>117</v>
      </c>
      <c r="B8968" s="20" t="s">
        <v>832</v>
      </c>
      <c r="C8968" s="20" t="s">
        <v>111</v>
      </c>
      <c r="D8968" s="21"/>
      <c r="E8968" s="21"/>
      <c r="F8968" s="24">
        <v>1857.83</v>
      </c>
      <c r="G8968" s="23">
        <v>0.41</v>
      </c>
      <c r="H8968" s="20" t="s">
        <v>102</v>
      </c>
      <c r="I8968" s="20" t="s">
        <v>144</v>
      </c>
      <c r="J8968" s="20" t="s">
        <v>104</v>
      </c>
      <c r="K8968" s="21"/>
      <c r="L8968" s="20" t="s">
        <v>104</v>
      </c>
      <c r="M8968" s="20" t="s">
        <v>56</v>
      </c>
      <c r="N8968" s="23">
        <v>0.41</v>
      </c>
      <c r="O8968" s="26">
        <v>0.2</v>
      </c>
    </row>
    <row r="8969" spans="1:15" x14ac:dyDescent="0.25">
      <c r="A8969" s="20" t="s">
        <v>117</v>
      </c>
      <c r="B8969" s="20" t="s">
        <v>832</v>
      </c>
      <c r="C8969" s="20" t="s">
        <v>112</v>
      </c>
      <c r="D8969" s="20" t="s">
        <v>113</v>
      </c>
      <c r="E8969" s="25">
        <v>3</v>
      </c>
      <c r="F8969" s="23">
        <v>781.65</v>
      </c>
      <c r="G8969" s="23">
        <v>0.17</v>
      </c>
      <c r="H8969" s="20" t="s">
        <v>102</v>
      </c>
      <c r="I8969" s="20" t="s">
        <v>144</v>
      </c>
      <c r="J8969" s="20" t="s">
        <v>104</v>
      </c>
      <c r="K8969" s="21"/>
      <c r="L8969" s="20" t="s">
        <v>104</v>
      </c>
      <c r="M8969" s="20" t="s">
        <v>58</v>
      </c>
      <c r="N8969" s="23">
        <v>0.69</v>
      </c>
      <c r="O8969" s="26">
        <v>0.2</v>
      </c>
    </row>
    <row r="8970" spans="1:15" x14ac:dyDescent="0.25">
      <c r="A8970" s="20" t="s">
        <v>117</v>
      </c>
      <c r="B8970" s="20" t="s">
        <v>832</v>
      </c>
      <c r="C8970" s="20" t="s">
        <v>114</v>
      </c>
      <c r="D8970" s="21"/>
      <c r="E8970" s="21"/>
      <c r="F8970" s="24">
        <v>12914.21</v>
      </c>
      <c r="G8970" s="23">
        <v>2.85</v>
      </c>
      <c r="H8970" s="20" t="s">
        <v>102</v>
      </c>
      <c r="I8970" s="20" t="s">
        <v>144</v>
      </c>
      <c r="J8970" s="20" t="s">
        <v>104</v>
      </c>
      <c r="K8970" s="21"/>
      <c r="L8970" s="20" t="s">
        <v>104</v>
      </c>
      <c r="M8970" s="20" t="s">
        <v>69</v>
      </c>
      <c r="N8970" s="23">
        <v>2.85</v>
      </c>
      <c r="O8970" s="26">
        <v>0.2</v>
      </c>
    </row>
    <row r="8971" spans="1:15" x14ac:dyDescent="0.25">
      <c r="A8971" s="20" t="s">
        <v>117</v>
      </c>
      <c r="B8971" s="20" t="s">
        <v>832</v>
      </c>
      <c r="C8971" s="20" t="s">
        <v>121</v>
      </c>
      <c r="D8971" s="20" t="s">
        <v>106</v>
      </c>
      <c r="E8971" s="21"/>
      <c r="F8971" s="24">
        <v>2695.83</v>
      </c>
      <c r="G8971" s="23">
        <v>0.59</v>
      </c>
      <c r="H8971" s="20" t="s">
        <v>102</v>
      </c>
      <c r="I8971" s="20" t="s">
        <v>144</v>
      </c>
      <c r="J8971" s="20" t="s">
        <v>104</v>
      </c>
      <c r="K8971" s="21"/>
      <c r="L8971" s="20" t="s">
        <v>104</v>
      </c>
      <c r="M8971" s="20" t="s">
        <v>74</v>
      </c>
      <c r="N8971" s="21"/>
      <c r="O8971" s="26">
        <v>0.2</v>
      </c>
    </row>
    <row r="8972" spans="1:15" x14ac:dyDescent="0.25">
      <c r="A8972" s="20" t="s">
        <v>117</v>
      </c>
      <c r="B8972" s="20" t="s">
        <v>832</v>
      </c>
      <c r="C8972" s="20" t="s">
        <v>115</v>
      </c>
      <c r="D8972" s="20" t="s">
        <v>106</v>
      </c>
      <c r="E8972" s="21"/>
      <c r="F8972" s="23">
        <v>296.69</v>
      </c>
      <c r="G8972" s="23">
        <v>7.0000000000000007E-2</v>
      </c>
      <c r="H8972" s="20" t="s">
        <v>102</v>
      </c>
      <c r="I8972" s="20" t="s">
        <v>144</v>
      </c>
      <c r="J8972" s="20" t="s">
        <v>104</v>
      </c>
      <c r="K8972" s="21"/>
      <c r="L8972" s="20" t="s">
        <v>104</v>
      </c>
      <c r="M8972" s="20" t="s">
        <v>75</v>
      </c>
      <c r="N8972" s="21"/>
      <c r="O8972" s="26">
        <v>0.2</v>
      </c>
    </row>
    <row r="8973" spans="1:15" x14ac:dyDescent="0.25">
      <c r="A8973" s="20" t="s">
        <v>117</v>
      </c>
      <c r="B8973" s="20" t="s">
        <v>833</v>
      </c>
      <c r="C8973" s="20" t="s">
        <v>101</v>
      </c>
      <c r="D8973" s="20" t="s">
        <v>6</v>
      </c>
      <c r="E8973" s="21"/>
      <c r="F8973" s="22">
        <v>7389.9</v>
      </c>
      <c r="G8973" s="23">
        <v>1.79</v>
      </c>
      <c r="H8973" s="20" t="s">
        <v>102</v>
      </c>
      <c r="I8973" s="20" t="s">
        <v>103</v>
      </c>
      <c r="J8973" s="20" t="s">
        <v>104</v>
      </c>
      <c r="K8973" s="21"/>
      <c r="L8973" s="20" t="s">
        <v>104</v>
      </c>
      <c r="M8973" s="20" t="s">
        <v>45</v>
      </c>
      <c r="N8973" s="23">
        <v>35.19</v>
      </c>
      <c r="O8973" s="23">
        <v>0.53</v>
      </c>
    </row>
    <row r="8974" spans="1:15" x14ac:dyDescent="0.25">
      <c r="A8974" s="20" t="s">
        <v>117</v>
      </c>
      <c r="B8974" s="20" t="s">
        <v>833</v>
      </c>
      <c r="C8974" s="20" t="s">
        <v>7</v>
      </c>
      <c r="D8974" s="20" t="s">
        <v>10</v>
      </c>
      <c r="E8974" s="21"/>
      <c r="F8974" s="24">
        <v>2555.39</v>
      </c>
      <c r="G8974" s="23">
        <v>0.62</v>
      </c>
      <c r="H8974" s="20" t="s">
        <v>102</v>
      </c>
      <c r="I8974" s="20" t="s">
        <v>103</v>
      </c>
      <c r="J8974" s="20" t="s">
        <v>104</v>
      </c>
      <c r="K8974" s="21"/>
      <c r="L8974" s="20" t="s">
        <v>104</v>
      </c>
      <c r="M8974" s="20" t="s">
        <v>48</v>
      </c>
      <c r="N8974" s="23">
        <v>0.62</v>
      </c>
      <c r="O8974" s="23">
        <v>0.53</v>
      </c>
    </row>
    <row r="8975" spans="1:15" x14ac:dyDescent="0.25">
      <c r="A8975" s="20" t="s">
        <v>117</v>
      </c>
      <c r="B8975" s="20" t="s">
        <v>833</v>
      </c>
      <c r="C8975" s="20" t="s">
        <v>105</v>
      </c>
      <c r="D8975" s="20" t="s">
        <v>106</v>
      </c>
      <c r="E8975" s="21"/>
      <c r="F8975" s="23">
        <v>497.11</v>
      </c>
      <c r="G8975" s="23">
        <v>0.12</v>
      </c>
      <c r="H8975" s="20" t="s">
        <v>102</v>
      </c>
      <c r="I8975" s="20" t="s">
        <v>103</v>
      </c>
      <c r="J8975" s="20" t="s">
        <v>104</v>
      </c>
      <c r="K8975" s="21"/>
      <c r="L8975" s="20" t="s">
        <v>104</v>
      </c>
      <c r="M8975" s="20" t="s">
        <v>82</v>
      </c>
      <c r="N8975" s="21"/>
      <c r="O8975" s="23">
        <v>0.53</v>
      </c>
    </row>
    <row r="8976" spans="1:15" x14ac:dyDescent="0.25">
      <c r="A8976" s="20" t="s">
        <v>117</v>
      </c>
      <c r="B8976" s="20" t="s">
        <v>833</v>
      </c>
      <c r="C8976" s="20" t="s">
        <v>107</v>
      </c>
      <c r="D8976" s="20" t="s">
        <v>106</v>
      </c>
      <c r="E8976" s="21"/>
      <c r="F8976" s="24">
        <v>4076.22</v>
      </c>
      <c r="G8976" s="23">
        <v>0.99</v>
      </c>
      <c r="H8976" s="20" t="s">
        <v>102</v>
      </c>
      <c r="I8976" s="20" t="s">
        <v>103</v>
      </c>
      <c r="J8976" s="20" t="s">
        <v>104</v>
      </c>
      <c r="K8976" s="21"/>
      <c r="L8976" s="20" t="s">
        <v>104</v>
      </c>
      <c r="M8976" s="20" t="s">
        <v>65</v>
      </c>
      <c r="N8976" s="23">
        <v>0.84</v>
      </c>
      <c r="O8976" s="23">
        <v>0.53</v>
      </c>
    </row>
    <row r="8977" spans="1:15" x14ac:dyDescent="0.25">
      <c r="A8977" s="20" t="s">
        <v>117</v>
      </c>
      <c r="B8977" s="20" t="s">
        <v>833</v>
      </c>
      <c r="C8977" s="20" t="s">
        <v>108</v>
      </c>
      <c r="D8977" s="20" t="s">
        <v>106</v>
      </c>
      <c r="E8977" s="21"/>
      <c r="F8977" s="24">
        <v>2252.34</v>
      </c>
      <c r="G8977" s="23">
        <v>0.55000000000000004</v>
      </c>
      <c r="H8977" s="20" t="s">
        <v>102</v>
      </c>
      <c r="I8977" s="20" t="s">
        <v>103</v>
      </c>
      <c r="J8977" s="20" t="s">
        <v>104</v>
      </c>
      <c r="K8977" s="21"/>
      <c r="L8977" s="20" t="s">
        <v>104</v>
      </c>
      <c r="M8977" s="20" t="s">
        <v>64</v>
      </c>
      <c r="N8977" s="23">
        <v>23.22</v>
      </c>
      <c r="O8977" s="23">
        <v>0.53</v>
      </c>
    </row>
    <row r="8978" spans="1:15" x14ac:dyDescent="0.25">
      <c r="A8978" s="20" t="s">
        <v>117</v>
      </c>
      <c r="B8978" s="20" t="s">
        <v>833</v>
      </c>
      <c r="C8978" s="20" t="s">
        <v>54</v>
      </c>
      <c r="D8978" s="20" t="s">
        <v>109</v>
      </c>
      <c r="E8978" s="25">
        <v>22</v>
      </c>
      <c r="F8978" s="22">
        <v>3088.8</v>
      </c>
      <c r="G8978" s="23">
        <v>0.75</v>
      </c>
      <c r="H8978" s="20" t="s">
        <v>102</v>
      </c>
      <c r="I8978" s="20" t="s">
        <v>103</v>
      </c>
      <c r="J8978" s="20" t="s">
        <v>104</v>
      </c>
      <c r="K8978" s="21"/>
      <c r="L8978" s="20" t="s">
        <v>104</v>
      </c>
      <c r="M8978" s="20" t="s">
        <v>54</v>
      </c>
      <c r="N8978" s="23">
        <v>0.26</v>
      </c>
      <c r="O8978" s="23">
        <v>0.53</v>
      </c>
    </row>
    <row r="8979" spans="1:15" x14ac:dyDescent="0.25">
      <c r="A8979" s="20" t="s">
        <v>117</v>
      </c>
      <c r="B8979" s="20" t="s">
        <v>833</v>
      </c>
      <c r="C8979" s="20" t="s">
        <v>110</v>
      </c>
      <c r="D8979" s="20" t="s">
        <v>109</v>
      </c>
      <c r="E8979" s="25">
        <v>22</v>
      </c>
      <c r="F8979" s="24">
        <v>3507.69</v>
      </c>
      <c r="G8979" s="23">
        <v>0.85</v>
      </c>
      <c r="H8979" s="20" t="s">
        <v>102</v>
      </c>
      <c r="I8979" s="20" t="s">
        <v>103</v>
      </c>
      <c r="J8979" s="20" t="s">
        <v>104</v>
      </c>
      <c r="K8979" s="21"/>
      <c r="L8979" s="20" t="s">
        <v>104</v>
      </c>
      <c r="M8979" s="20" t="s">
        <v>55</v>
      </c>
      <c r="N8979" s="23">
        <v>0.09</v>
      </c>
      <c r="O8979" s="23">
        <v>0.53</v>
      </c>
    </row>
    <row r="8980" spans="1:15" x14ac:dyDescent="0.25">
      <c r="A8980" s="20" t="s">
        <v>117</v>
      </c>
      <c r="B8980" s="20" t="s">
        <v>833</v>
      </c>
      <c r="C8980" s="20" t="s">
        <v>127</v>
      </c>
      <c r="D8980" s="20" t="s">
        <v>109</v>
      </c>
      <c r="E8980" s="25">
        <v>8</v>
      </c>
      <c r="F8980" s="24">
        <v>2533.0300000000002</v>
      </c>
      <c r="G8980" s="23">
        <v>0.61</v>
      </c>
      <c r="H8980" s="20" t="s">
        <v>102</v>
      </c>
      <c r="I8980" s="20" t="s">
        <v>103</v>
      </c>
      <c r="J8980" s="20" t="s">
        <v>104</v>
      </c>
      <c r="K8980" s="21"/>
      <c r="L8980" s="20" t="s">
        <v>104</v>
      </c>
      <c r="M8980" s="20" t="s">
        <v>51</v>
      </c>
      <c r="N8980" s="23">
        <v>0.81</v>
      </c>
      <c r="O8980" s="23">
        <v>0.53</v>
      </c>
    </row>
    <row r="8981" spans="1:15" x14ac:dyDescent="0.25">
      <c r="A8981" s="20" t="s">
        <v>117</v>
      </c>
      <c r="B8981" s="20" t="s">
        <v>833</v>
      </c>
      <c r="C8981" s="20" t="s">
        <v>122</v>
      </c>
      <c r="D8981" s="20" t="s">
        <v>109</v>
      </c>
      <c r="E8981" s="25">
        <v>1</v>
      </c>
      <c r="F8981" s="23">
        <v>465.17</v>
      </c>
      <c r="G8981" s="23">
        <v>0.11</v>
      </c>
      <c r="H8981" s="20" t="s">
        <v>102</v>
      </c>
      <c r="I8981" s="20" t="s">
        <v>103</v>
      </c>
      <c r="J8981" s="20" t="s">
        <v>104</v>
      </c>
      <c r="K8981" s="21"/>
      <c r="L8981" s="20" t="s">
        <v>104</v>
      </c>
      <c r="M8981" s="20" t="s">
        <v>52</v>
      </c>
      <c r="N8981" s="23">
        <v>1.19</v>
      </c>
      <c r="O8981" s="23">
        <v>0.53</v>
      </c>
    </row>
    <row r="8982" spans="1:15" x14ac:dyDescent="0.25">
      <c r="A8982" s="20" t="s">
        <v>117</v>
      </c>
      <c r="B8982" s="20" t="s">
        <v>833</v>
      </c>
      <c r="C8982" s="20" t="s">
        <v>111</v>
      </c>
      <c r="D8982" s="21"/>
      <c r="E8982" s="21"/>
      <c r="F8982" s="24">
        <v>1689.86</v>
      </c>
      <c r="G8982" s="23">
        <v>0.41</v>
      </c>
      <c r="H8982" s="20" t="s">
        <v>102</v>
      </c>
      <c r="I8982" s="20" t="s">
        <v>103</v>
      </c>
      <c r="J8982" s="20" t="s">
        <v>104</v>
      </c>
      <c r="K8982" s="21"/>
      <c r="L8982" s="20" t="s">
        <v>104</v>
      </c>
      <c r="M8982" s="20" t="s">
        <v>56</v>
      </c>
      <c r="N8982" s="23">
        <v>0.41</v>
      </c>
      <c r="O8982" s="23">
        <v>0.53</v>
      </c>
    </row>
    <row r="8983" spans="1:15" x14ac:dyDescent="0.25">
      <c r="A8983" s="20" t="s">
        <v>117</v>
      </c>
      <c r="B8983" s="20" t="s">
        <v>833</v>
      </c>
      <c r="C8983" s="20" t="s">
        <v>112</v>
      </c>
      <c r="D8983" s="20" t="s">
        <v>113</v>
      </c>
      <c r="E8983" s="25">
        <v>3</v>
      </c>
      <c r="F8983" s="23">
        <v>710.98</v>
      </c>
      <c r="G8983" s="23">
        <v>0.17</v>
      </c>
      <c r="H8983" s="20" t="s">
        <v>102</v>
      </c>
      <c r="I8983" s="20" t="s">
        <v>103</v>
      </c>
      <c r="J8983" s="20" t="s">
        <v>104</v>
      </c>
      <c r="K8983" s="21"/>
      <c r="L8983" s="20" t="s">
        <v>104</v>
      </c>
      <c r="M8983" s="20" t="s">
        <v>58</v>
      </c>
      <c r="N8983" s="23">
        <v>0.69</v>
      </c>
      <c r="O8983" s="23">
        <v>0.53</v>
      </c>
    </row>
    <row r="8984" spans="1:15" x14ac:dyDescent="0.25">
      <c r="A8984" s="20" t="s">
        <v>117</v>
      </c>
      <c r="B8984" s="20" t="s">
        <v>833</v>
      </c>
      <c r="C8984" s="20" t="s">
        <v>114</v>
      </c>
      <c r="D8984" s="21"/>
      <c r="E8984" s="21"/>
      <c r="F8984" s="24">
        <v>11746.56</v>
      </c>
      <c r="G8984" s="23">
        <v>2.85</v>
      </c>
      <c r="H8984" s="20" t="s">
        <v>102</v>
      </c>
      <c r="I8984" s="20" t="s">
        <v>103</v>
      </c>
      <c r="J8984" s="20" t="s">
        <v>104</v>
      </c>
      <c r="K8984" s="21"/>
      <c r="L8984" s="20" t="s">
        <v>104</v>
      </c>
      <c r="M8984" s="20" t="s">
        <v>69</v>
      </c>
      <c r="N8984" s="23">
        <v>2.85</v>
      </c>
      <c r="O8984" s="23">
        <v>0.53</v>
      </c>
    </row>
    <row r="8985" spans="1:15" x14ac:dyDescent="0.25">
      <c r="A8985" s="20" t="s">
        <v>117</v>
      </c>
      <c r="B8985" s="20" t="s">
        <v>833</v>
      </c>
      <c r="C8985" s="20" t="s">
        <v>121</v>
      </c>
      <c r="D8985" s="20" t="s">
        <v>106</v>
      </c>
      <c r="E8985" s="21"/>
      <c r="F8985" s="24">
        <v>2452.35</v>
      </c>
      <c r="G8985" s="23">
        <v>0.59</v>
      </c>
      <c r="H8985" s="20" t="s">
        <v>102</v>
      </c>
      <c r="I8985" s="20" t="s">
        <v>103</v>
      </c>
      <c r="J8985" s="20" t="s">
        <v>104</v>
      </c>
      <c r="K8985" s="21"/>
      <c r="L8985" s="20" t="s">
        <v>104</v>
      </c>
      <c r="M8985" s="20" t="s">
        <v>74</v>
      </c>
      <c r="N8985" s="21"/>
      <c r="O8985" s="23">
        <v>0.53</v>
      </c>
    </row>
    <row r="8986" spans="1:15" x14ac:dyDescent="0.25">
      <c r="A8986" s="20" t="s">
        <v>117</v>
      </c>
      <c r="B8986" s="20" t="s">
        <v>833</v>
      </c>
      <c r="C8986" s="20" t="s">
        <v>115</v>
      </c>
      <c r="D8986" s="20" t="s">
        <v>106</v>
      </c>
      <c r="E8986" s="21"/>
      <c r="F8986" s="23">
        <v>261.55</v>
      </c>
      <c r="G8986" s="23">
        <v>0.06</v>
      </c>
      <c r="H8986" s="20" t="s">
        <v>102</v>
      </c>
      <c r="I8986" s="20" t="s">
        <v>103</v>
      </c>
      <c r="J8986" s="20" t="s">
        <v>104</v>
      </c>
      <c r="K8986" s="21"/>
      <c r="L8986" s="20" t="s">
        <v>104</v>
      </c>
      <c r="M8986" s="20" t="s">
        <v>75</v>
      </c>
      <c r="N8986" s="21"/>
      <c r="O8986" s="23">
        <v>0.53</v>
      </c>
    </row>
    <row r="8987" spans="1:15" x14ac:dyDescent="0.25">
      <c r="A8987" s="20" t="s">
        <v>117</v>
      </c>
      <c r="B8987" s="20" t="s">
        <v>834</v>
      </c>
      <c r="C8987" s="20" t="s">
        <v>7</v>
      </c>
      <c r="D8987" s="20" t="s">
        <v>10</v>
      </c>
      <c r="E8987" s="21"/>
      <c r="F8987" s="24">
        <v>1670.47</v>
      </c>
      <c r="G8987" s="23">
        <v>0.62</v>
      </c>
      <c r="H8987" s="20" t="s">
        <v>102</v>
      </c>
      <c r="I8987" s="20" t="s">
        <v>120</v>
      </c>
      <c r="J8987" s="20" t="s">
        <v>104</v>
      </c>
      <c r="K8987" s="21"/>
      <c r="L8987" s="20" t="s">
        <v>104</v>
      </c>
      <c r="M8987" s="20" t="s">
        <v>48</v>
      </c>
      <c r="N8987" s="23">
        <v>0.62</v>
      </c>
      <c r="O8987" s="23">
        <v>0.72</v>
      </c>
    </row>
    <row r="8988" spans="1:15" x14ac:dyDescent="0.25">
      <c r="A8988" s="20" t="s">
        <v>117</v>
      </c>
      <c r="B8988" s="20" t="s">
        <v>834</v>
      </c>
      <c r="C8988" s="20" t="s">
        <v>105</v>
      </c>
      <c r="D8988" s="20" t="s">
        <v>106</v>
      </c>
      <c r="E8988" s="21"/>
      <c r="F8988" s="23">
        <v>325.01</v>
      </c>
      <c r="G8988" s="23">
        <v>0.12</v>
      </c>
      <c r="H8988" s="20" t="s">
        <v>102</v>
      </c>
      <c r="I8988" s="20" t="s">
        <v>120</v>
      </c>
      <c r="J8988" s="20" t="s">
        <v>104</v>
      </c>
      <c r="K8988" s="21"/>
      <c r="L8988" s="20" t="s">
        <v>104</v>
      </c>
      <c r="M8988" s="20" t="s">
        <v>82</v>
      </c>
      <c r="N8988" s="21"/>
      <c r="O8988" s="23">
        <v>0.72</v>
      </c>
    </row>
    <row r="8989" spans="1:15" x14ac:dyDescent="0.25">
      <c r="A8989" s="20" t="s">
        <v>117</v>
      </c>
      <c r="B8989" s="20" t="s">
        <v>834</v>
      </c>
      <c r="C8989" s="20" t="s">
        <v>107</v>
      </c>
      <c r="D8989" s="20" t="s">
        <v>106</v>
      </c>
      <c r="E8989" s="21"/>
      <c r="F8989" s="24">
        <v>2877.29</v>
      </c>
      <c r="G8989" s="23">
        <v>1.07</v>
      </c>
      <c r="H8989" s="20" t="s">
        <v>102</v>
      </c>
      <c r="I8989" s="20" t="s">
        <v>120</v>
      </c>
      <c r="J8989" s="20" t="s">
        <v>104</v>
      </c>
      <c r="K8989" s="21"/>
      <c r="L8989" s="20" t="s">
        <v>104</v>
      </c>
      <c r="M8989" s="20" t="s">
        <v>65</v>
      </c>
      <c r="N8989" s="23">
        <v>0.84</v>
      </c>
      <c r="O8989" s="23">
        <v>0.72</v>
      </c>
    </row>
    <row r="8990" spans="1:15" x14ac:dyDescent="0.25">
      <c r="A8990" s="20" t="s">
        <v>117</v>
      </c>
      <c r="B8990" s="20" t="s">
        <v>834</v>
      </c>
      <c r="C8990" s="20" t="s">
        <v>108</v>
      </c>
      <c r="D8990" s="20" t="s">
        <v>106</v>
      </c>
      <c r="E8990" s="21"/>
      <c r="F8990" s="22">
        <v>1393.2</v>
      </c>
      <c r="G8990" s="23">
        <v>0.52</v>
      </c>
      <c r="H8990" s="20" t="s">
        <v>102</v>
      </c>
      <c r="I8990" s="20" t="s">
        <v>120</v>
      </c>
      <c r="J8990" s="20" t="s">
        <v>104</v>
      </c>
      <c r="K8990" s="21"/>
      <c r="L8990" s="20" t="s">
        <v>104</v>
      </c>
      <c r="M8990" s="20" t="s">
        <v>64</v>
      </c>
      <c r="N8990" s="23">
        <v>23.22</v>
      </c>
      <c r="O8990" s="23">
        <v>0.72</v>
      </c>
    </row>
    <row r="8991" spans="1:15" x14ac:dyDescent="0.25">
      <c r="A8991" s="20" t="s">
        <v>117</v>
      </c>
      <c r="B8991" s="20" t="s">
        <v>834</v>
      </c>
      <c r="C8991" s="20" t="s">
        <v>54</v>
      </c>
      <c r="D8991" s="20" t="s">
        <v>109</v>
      </c>
      <c r="E8991" s="25">
        <v>26</v>
      </c>
      <c r="F8991" s="22">
        <v>13655.2</v>
      </c>
      <c r="G8991" s="23">
        <v>5.07</v>
      </c>
      <c r="H8991" s="20" t="s">
        <v>102</v>
      </c>
      <c r="I8991" s="20" t="s">
        <v>120</v>
      </c>
      <c r="J8991" s="20" t="s">
        <v>104</v>
      </c>
      <c r="K8991" s="21"/>
      <c r="L8991" s="20" t="s">
        <v>104</v>
      </c>
      <c r="M8991" s="20" t="s">
        <v>54</v>
      </c>
      <c r="N8991" s="23">
        <v>0.26</v>
      </c>
      <c r="O8991" s="23">
        <v>0.72</v>
      </c>
    </row>
    <row r="8992" spans="1:15" x14ac:dyDescent="0.25">
      <c r="A8992" s="20" t="s">
        <v>117</v>
      </c>
      <c r="B8992" s="20" t="s">
        <v>834</v>
      </c>
      <c r="C8992" s="20" t="s">
        <v>49</v>
      </c>
      <c r="D8992" s="20" t="s">
        <v>109</v>
      </c>
      <c r="E8992" s="25">
        <v>9</v>
      </c>
      <c r="F8992" s="24">
        <v>2610.1799999999998</v>
      </c>
      <c r="G8992" s="23">
        <v>0.97</v>
      </c>
      <c r="H8992" s="20" t="s">
        <v>102</v>
      </c>
      <c r="I8992" s="20" t="s">
        <v>120</v>
      </c>
      <c r="J8992" s="20" t="s">
        <v>104</v>
      </c>
      <c r="K8992" s="21"/>
      <c r="L8992" s="20" t="s">
        <v>104</v>
      </c>
      <c r="M8992" s="20" t="s">
        <v>49</v>
      </c>
      <c r="N8992" s="23">
        <v>0.85</v>
      </c>
      <c r="O8992" s="23">
        <v>0.72</v>
      </c>
    </row>
    <row r="8993" spans="1:15" x14ac:dyDescent="0.25">
      <c r="A8993" s="20" t="s">
        <v>117</v>
      </c>
      <c r="B8993" s="20" t="s">
        <v>834</v>
      </c>
      <c r="C8993" s="20" t="s">
        <v>114</v>
      </c>
      <c r="D8993" s="21"/>
      <c r="E8993" s="21"/>
      <c r="F8993" s="24">
        <v>7678.76</v>
      </c>
      <c r="G8993" s="23">
        <v>2.85</v>
      </c>
      <c r="H8993" s="20" t="s">
        <v>102</v>
      </c>
      <c r="I8993" s="20" t="s">
        <v>120</v>
      </c>
      <c r="J8993" s="20" t="s">
        <v>104</v>
      </c>
      <c r="K8993" s="21"/>
      <c r="L8993" s="20" t="s">
        <v>104</v>
      </c>
      <c r="M8993" s="20" t="s">
        <v>69</v>
      </c>
      <c r="N8993" s="23">
        <v>2.85</v>
      </c>
      <c r="O8993" s="23">
        <v>0.72</v>
      </c>
    </row>
    <row r="8994" spans="1:15" x14ac:dyDescent="0.25">
      <c r="A8994" s="20" t="s">
        <v>117</v>
      </c>
      <c r="B8994" s="20" t="s">
        <v>834</v>
      </c>
      <c r="C8994" s="20" t="s">
        <v>121</v>
      </c>
      <c r="D8994" s="20" t="s">
        <v>106</v>
      </c>
      <c r="E8994" s="21"/>
      <c r="F8994" s="24">
        <v>1603.35</v>
      </c>
      <c r="G8994" s="26">
        <v>0.6</v>
      </c>
      <c r="H8994" s="20" t="s">
        <v>102</v>
      </c>
      <c r="I8994" s="20" t="s">
        <v>120</v>
      </c>
      <c r="J8994" s="20" t="s">
        <v>104</v>
      </c>
      <c r="K8994" s="21"/>
      <c r="L8994" s="20" t="s">
        <v>104</v>
      </c>
      <c r="M8994" s="20" t="s">
        <v>74</v>
      </c>
      <c r="N8994" s="21"/>
      <c r="O8994" s="23">
        <v>0.72</v>
      </c>
    </row>
    <row r="8995" spans="1:15" x14ac:dyDescent="0.25">
      <c r="A8995" s="20" t="s">
        <v>117</v>
      </c>
      <c r="B8995" s="20" t="s">
        <v>834</v>
      </c>
      <c r="C8995" s="20" t="s">
        <v>115</v>
      </c>
      <c r="D8995" s="20" t="s">
        <v>106</v>
      </c>
      <c r="E8995" s="21"/>
      <c r="F8995" s="23">
        <v>300.67</v>
      </c>
      <c r="G8995" s="23">
        <v>0.11</v>
      </c>
      <c r="H8995" s="20" t="s">
        <v>102</v>
      </c>
      <c r="I8995" s="20" t="s">
        <v>120</v>
      </c>
      <c r="J8995" s="20" t="s">
        <v>104</v>
      </c>
      <c r="K8995" s="21"/>
      <c r="L8995" s="20" t="s">
        <v>104</v>
      </c>
      <c r="M8995" s="20" t="s">
        <v>75</v>
      </c>
      <c r="N8995" s="21"/>
      <c r="O8995" s="23">
        <v>0.72</v>
      </c>
    </row>
    <row r="8996" spans="1:15" x14ac:dyDescent="0.25">
      <c r="A8996" s="20" t="s">
        <v>117</v>
      </c>
      <c r="B8996" s="20" t="s">
        <v>834</v>
      </c>
      <c r="C8996" s="20" t="s">
        <v>119</v>
      </c>
      <c r="D8996" s="20" t="s">
        <v>6</v>
      </c>
      <c r="E8996" s="21"/>
      <c r="F8996" s="24">
        <v>4049.55</v>
      </c>
      <c r="G8996" s="26">
        <v>1.5</v>
      </c>
      <c r="H8996" s="20" t="s">
        <v>102</v>
      </c>
      <c r="I8996" s="20" t="s">
        <v>120</v>
      </c>
      <c r="J8996" s="20" t="s">
        <v>104</v>
      </c>
      <c r="K8996" s="21"/>
      <c r="L8996" s="20" t="s">
        <v>104</v>
      </c>
      <c r="M8996" s="20" t="s">
        <v>45</v>
      </c>
      <c r="N8996" s="23">
        <v>32.65</v>
      </c>
      <c r="O8996" s="23">
        <v>0.72</v>
      </c>
    </row>
    <row r="8997" spans="1:15" x14ac:dyDescent="0.25">
      <c r="A8997" s="20" t="s">
        <v>117</v>
      </c>
      <c r="B8997" s="20" t="s">
        <v>834</v>
      </c>
      <c r="C8997" s="20" t="s">
        <v>111</v>
      </c>
      <c r="D8997" s="21"/>
      <c r="E8997" s="21"/>
      <c r="F8997" s="24">
        <v>1104.6600000000001</v>
      </c>
      <c r="G8997" s="23">
        <v>0.41</v>
      </c>
      <c r="H8997" s="20" t="s">
        <v>102</v>
      </c>
      <c r="I8997" s="20" t="s">
        <v>120</v>
      </c>
      <c r="J8997" s="20" t="s">
        <v>104</v>
      </c>
      <c r="K8997" s="21"/>
      <c r="L8997" s="20" t="s">
        <v>104</v>
      </c>
      <c r="M8997" s="20" t="s">
        <v>56</v>
      </c>
      <c r="N8997" s="23">
        <v>0.41</v>
      </c>
      <c r="O8997" s="23">
        <v>0.72</v>
      </c>
    </row>
    <row r="8998" spans="1:15" x14ac:dyDescent="0.25">
      <c r="A8998" s="20" t="s">
        <v>117</v>
      </c>
      <c r="B8998" s="20" t="s">
        <v>834</v>
      </c>
      <c r="C8998" s="20" t="s">
        <v>112</v>
      </c>
      <c r="D8998" s="20" t="s">
        <v>113</v>
      </c>
      <c r="E8998" s="25">
        <v>2</v>
      </c>
      <c r="F8998" s="23">
        <v>309.83999999999997</v>
      </c>
      <c r="G8998" s="23">
        <v>0.11</v>
      </c>
      <c r="H8998" s="20" t="s">
        <v>102</v>
      </c>
      <c r="I8998" s="20" t="s">
        <v>120</v>
      </c>
      <c r="J8998" s="20" t="s">
        <v>104</v>
      </c>
      <c r="K8998" s="21"/>
      <c r="L8998" s="20" t="s">
        <v>104</v>
      </c>
      <c r="M8998" s="20" t="s">
        <v>58</v>
      </c>
      <c r="N8998" s="23">
        <v>0.69</v>
      </c>
      <c r="O8998" s="23">
        <v>0.72</v>
      </c>
    </row>
    <row r="8999" spans="1:15" x14ac:dyDescent="0.25">
      <c r="A8999" s="20" t="s">
        <v>117</v>
      </c>
      <c r="B8999" s="20" t="s">
        <v>835</v>
      </c>
      <c r="C8999" s="20" t="s">
        <v>119</v>
      </c>
      <c r="D8999" s="20" t="s">
        <v>6</v>
      </c>
      <c r="E8999" s="21"/>
      <c r="F8999" s="24">
        <v>4898.6499999999996</v>
      </c>
      <c r="G8999" s="23">
        <v>1.84</v>
      </c>
      <c r="H8999" s="20" t="s">
        <v>102</v>
      </c>
      <c r="I8999" s="20" t="s">
        <v>183</v>
      </c>
      <c r="J8999" s="20" t="s">
        <v>104</v>
      </c>
      <c r="K8999" s="21"/>
      <c r="L8999" s="20" t="s">
        <v>104</v>
      </c>
      <c r="M8999" s="20" t="s">
        <v>45</v>
      </c>
      <c r="N8999" s="23">
        <v>32.65</v>
      </c>
      <c r="O8999" s="23">
        <v>0.37</v>
      </c>
    </row>
    <row r="9000" spans="1:15" x14ac:dyDescent="0.25">
      <c r="A9000" s="20" t="s">
        <v>117</v>
      </c>
      <c r="B9000" s="20" t="s">
        <v>835</v>
      </c>
      <c r="C9000" s="20" t="s">
        <v>7</v>
      </c>
      <c r="D9000" s="20" t="s">
        <v>10</v>
      </c>
      <c r="E9000" s="21"/>
      <c r="F9000" s="27">
        <v>1651</v>
      </c>
      <c r="G9000" s="23">
        <v>0.62</v>
      </c>
      <c r="H9000" s="20" t="s">
        <v>102</v>
      </c>
      <c r="I9000" s="20" t="s">
        <v>183</v>
      </c>
      <c r="J9000" s="20" t="s">
        <v>104</v>
      </c>
      <c r="K9000" s="21"/>
      <c r="L9000" s="20" t="s">
        <v>104</v>
      </c>
      <c r="M9000" s="20" t="s">
        <v>48</v>
      </c>
      <c r="N9000" s="23">
        <v>0.62</v>
      </c>
      <c r="O9000" s="23">
        <v>0.37</v>
      </c>
    </row>
    <row r="9001" spans="1:15" x14ac:dyDescent="0.25">
      <c r="A9001" s="20" t="s">
        <v>117</v>
      </c>
      <c r="B9001" s="20" t="s">
        <v>835</v>
      </c>
      <c r="C9001" s="20" t="s">
        <v>105</v>
      </c>
      <c r="D9001" s="20" t="s">
        <v>106</v>
      </c>
      <c r="E9001" s="21"/>
      <c r="F9001" s="23">
        <v>321.18</v>
      </c>
      <c r="G9001" s="23">
        <v>0.12</v>
      </c>
      <c r="H9001" s="20" t="s">
        <v>102</v>
      </c>
      <c r="I9001" s="20" t="s">
        <v>183</v>
      </c>
      <c r="J9001" s="20" t="s">
        <v>104</v>
      </c>
      <c r="K9001" s="21"/>
      <c r="L9001" s="20" t="s">
        <v>104</v>
      </c>
      <c r="M9001" s="20" t="s">
        <v>82</v>
      </c>
      <c r="N9001" s="21"/>
      <c r="O9001" s="23">
        <v>0.37</v>
      </c>
    </row>
    <row r="9002" spans="1:15" x14ac:dyDescent="0.25">
      <c r="A9002" s="20" t="s">
        <v>117</v>
      </c>
      <c r="B9002" s="20" t="s">
        <v>835</v>
      </c>
      <c r="C9002" s="20" t="s">
        <v>107</v>
      </c>
      <c r="D9002" s="20" t="s">
        <v>106</v>
      </c>
      <c r="E9002" s="21"/>
      <c r="F9002" s="24">
        <v>2850.92</v>
      </c>
      <c r="G9002" s="23">
        <v>1.07</v>
      </c>
      <c r="H9002" s="20" t="s">
        <v>102</v>
      </c>
      <c r="I9002" s="20" t="s">
        <v>183</v>
      </c>
      <c r="J9002" s="20" t="s">
        <v>104</v>
      </c>
      <c r="K9002" s="21"/>
      <c r="L9002" s="20" t="s">
        <v>104</v>
      </c>
      <c r="M9002" s="20" t="s">
        <v>65</v>
      </c>
      <c r="N9002" s="23">
        <v>0.84</v>
      </c>
      <c r="O9002" s="23">
        <v>0.37</v>
      </c>
    </row>
    <row r="9003" spans="1:15" x14ac:dyDescent="0.25">
      <c r="A9003" s="20" t="s">
        <v>117</v>
      </c>
      <c r="B9003" s="20" t="s">
        <v>835</v>
      </c>
      <c r="C9003" s="20" t="s">
        <v>108</v>
      </c>
      <c r="D9003" s="20" t="s">
        <v>106</v>
      </c>
      <c r="E9003" s="21"/>
      <c r="F9003" s="22">
        <v>1393.2</v>
      </c>
      <c r="G9003" s="23">
        <v>0.52</v>
      </c>
      <c r="H9003" s="20" t="s">
        <v>102</v>
      </c>
      <c r="I9003" s="20" t="s">
        <v>183</v>
      </c>
      <c r="J9003" s="20" t="s">
        <v>104</v>
      </c>
      <c r="K9003" s="21"/>
      <c r="L9003" s="20" t="s">
        <v>104</v>
      </c>
      <c r="M9003" s="20" t="s">
        <v>64</v>
      </c>
      <c r="N9003" s="23">
        <v>23.22</v>
      </c>
      <c r="O9003" s="23">
        <v>0.37</v>
      </c>
    </row>
    <row r="9004" spans="1:15" x14ac:dyDescent="0.25">
      <c r="A9004" s="20" t="s">
        <v>117</v>
      </c>
      <c r="B9004" s="20" t="s">
        <v>835</v>
      </c>
      <c r="C9004" s="20" t="s">
        <v>54</v>
      </c>
      <c r="D9004" s="20" t="s">
        <v>109</v>
      </c>
      <c r="E9004" s="25">
        <v>21</v>
      </c>
      <c r="F9004" s="22">
        <v>14359.8</v>
      </c>
      <c r="G9004" s="23">
        <v>5.39</v>
      </c>
      <c r="H9004" s="20" t="s">
        <v>102</v>
      </c>
      <c r="I9004" s="20" t="s">
        <v>183</v>
      </c>
      <c r="J9004" s="20" t="s">
        <v>104</v>
      </c>
      <c r="K9004" s="21"/>
      <c r="L9004" s="20" t="s">
        <v>104</v>
      </c>
      <c r="M9004" s="20" t="s">
        <v>54</v>
      </c>
      <c r="N9004" s="23">
        <v>0.26</v>
      </c>
      <c r="O9004" s="23">
        <v>0.37</v>
      </c>
    </row>
    <row r="9005" spans="1:15" x14ac:dyDescent="0.25">
      <c r="A9005" s="20" t="s">
        <v>117</v>
      </c>
      <c r="B9005" s="20" t="s">
        <v>835</v>
      </c>
      <c r="C9005" s="20" t="s">
        <v>110</v>
      </c>
      <c r="D9005" s="20" t="s">
        <v>109</v>
      </c>
      <c r="E9005" s="25">
        <v>21</v>
      </c>
      <c r="F9005" s="24">
        <v>1842.75</v>
      </c>
      <c r="G9005" s="23">
        <v>0.69</v>
      </c>
      <c r="H9005" s="20" t="s">
        <v>102</v>
      </c>
      <c r="I9005" s="20" t="s">
        <v>183</v>
      </c>
      <c r="J9005" s="20" t="s">
        <v>104</v>
      </c>
      <c r="K9005" s="21"/>
      <c r="L9005" s="20" t="s">
        <v>104</v>
      </c>
      <c r="M9005" s="20" t="s">
        <v>55</v>
      </c>
      <c r="N9005" s="23">
        <v>0.09</v>
      </c>
      <c r="O9005" s="23">
        <v>0.37</v>
      </c>
    </row>
    <row r="9006" spans="1:15" x14ac:dyDescent="0.25">
      <c r="A9006" s="20" t="s">
        <v>117</v>
      </c>
      <c r="B9006" s="20" t="s">
        <v>835</v>
      </c>
      <c r="C9006" s="20" t="s">
        <v>49</v>
      </c>
      <c r="D9006" s="20" t="s">
        <v>109</v>
      </c>
      <c r="E9006" s="25">
        <v>9</v>
      </c>
      <c r="F9006" s="22">
        <v>2292.6999999999998</v>
      </c>
      <c r="G9006" s="23">
        <v>0.86</v>
      </c>
      <c r="H9006" s="20" t="s">
        <v>102</v>
      </c>
      <c r="I9006" s="20" t="s">
        <v>183</v>
      </c>
      <c r="J9006" s="20" t="s">
        <v>104</v>
      </c>
      <c r="K9006" s="21"/>
      <c r="L9006" s="20" t="s">
        <v>104</v>
      </c>
      <c r="M9006" s="20" t="s">
        <v>49</v>
      </c>
      <c r="N9006" s="23">
        <v>0.85</v>
      </c>
      <c r="O9006" s="23">
        <v>0.37</v>
      </c>
    </row>
    <row r="9007" spans="1:15" x14ac:dyDescent="0.25">
      <c r="A9007" s="20" t="s">
        <v>117</v>
      </c>
      <c r="B9007" s="20" t="s">
        <v>835</v>
      </c>
      <c r="C9007" s="20" t="s">
        <v>111</v>
      </c>
      <c r="D9007" s="21"/>
      <c r="E9007" s="21"/>
      <c r="F9007" s="24">
        <v>1091.79</v>
      </c>
      <c r="G9007" s="23">
        <v>0.41</v>
      </c>
      <c r="H9007" s="20" t="s">
        <v>102</v>
      </c>
      <c r="I9007" s="20" t="s">
        <v>183</v>
      </c>
      <c r="J9007" s="20" t="s">
        <v>104</v>
      </c>
      <c r="K9007" s="21"/>
      <c r="L9007" s="20" t="s">
        <v>104</v>
      </c>
      <c r="M9007" s="20" t="s">
        <v>56</v>
      </c>
      <c r="N9007" s="23">
        <v>0.41</v>
      </c>
      <c r="O9007" s="23">
        <v>0.37</v>
      </c>
    </row>
    <row r="9008" spans="1:15" x14ac:dyDescent="0.25">
      <c r="A9008" s="20" t="s">
        <v>117</v>
      </c>
      <c r="B9008" s="20" t="s">
        <v>835</v>
      </c>
      <c r="C9008" s="20" t="s">
        <v>112</v>
      </c>
      <c r="D9008" s="20" t="s">
        <v>113</v>
      </c>
      <c r="E9008" s="25">
        <v>2</v>
      </c>
      <c r="F9008" s="23">
        <v>306.23</v>
      </c>
      <c r="G9008" s="23">
        <v>0.11</v>
      </c>
      <c r="H9008" s="20" t="s">
        <v>102</v>
      </c>
      <c r="I9008" s="20" t="s">
        <v>183</v>
      </c>
      <c r="J9008" s="20" t="s">
        <v>104</v>
      </c>
      <c r="K9008" s="21"/>
      <c r="L9008" s="20" t="s">
        <v>104</v>
      </c>
      <c r="M9008" s="20" t="s">
        <v>58</v>
      </c>
      <c r="N9008" s="23">
        <v>0.69</v>
      </c>
      <c r="O9008" s="23">
        <v>0.37</v>
      </c>
    </row>
    <row r="9009" spans="1:15" x14ac:dyDescent="0.25">
      <c r="A9009" s="20" t="s">
        <v>117</v>
      </c>
      <c r="B9009" s="20" t="s">
        <v>835</v>
      </c>
      <c r="C9009" s="20" t="s">
        <v>114</v>
      </c>
      <c r="D9009" s="21"/>
      <c r="E9009" s="21"/>
      <c r="F9009" s="24">
        <v>7589.27</v>
      </c>
      <c r="G9009" s="23">
        <v>2.85</v>
      </c>
      <c r="H9009" s="20" t="s">
        <v>102</v>
      </c>
      <c r="I9009" s="20" t="s">
        <v>183</v>
      </c>
      <c r="J9009" s="20" t="s">
        <v>104</v>
      </c>
      <c r="K9009" s="21"/>
      <c r="L9009" s="20" t="s">
        <v>104</v>
      </c>
      <c r="M9009" s="20" t="s">
        <v>69</v>
      </c>
      <c r="N9009" s="23">
        <v>2.85</v>
      </c>
      <c r="O9009" s="23">
        <v>0.37</v>
      </c>
    </row>
    <row r="9010" spans="1:15" x14ac:dyDescent="0.25">
      <c r="A9010" s="20" t="s">
        <v>117</v>
      </c>
      <c r="B9010" s="20" t="s">
        <v>835</v>
      </c>
      <c r="C9010" s="20" t="s">
        <v>121</v>
      </c>
      <c r="D9010" s="20" t="s">
        <v>106</v>
      </c>
      <c r="E9010" s="21"/>
      <c r="F9010" s="24">
        <v>1584.43</v>
      </c>
      <c r="G9010" s="26">
        <v>0.6</v>
      </c>
      <c r="H9010" s="20" t="s">
        <v>102</v>
      </c>
      <c r="I9010" s="20" t="s">
        <v>183</v>
      </c>
      <c r="J9010" s="20" t="s">
        <v>104</v>
      </c>
      <c r="K9010" s="21"/>
      <c r="L9010" s="20" t="s">
        <v>104</v>
      </c>
      <c r="M9010" s="20" t="s">
        <v>74</v>
      </c>
      <c r="N9010" s="21"/>
      <c r="O9010" s="23">
        <v>0.37</v>
      </c>
    </row>
    <row r="9011" spans="1:15" x14ac:dyDescent="0.25">
      <c r="A9011" s="20" t="s">
        <v>117</v>
      </c>
      <c r="B9011" s="20" t="s">
        <v>835</v>
      </c>
      <c r="C9011" s="20" t="s">
        <v>115</v>
      </c>
      <c r="D9011" s="20" t="s">
        <v>106</v>
      </c>
      <c r="E9011" s="21"/>
      <c r="F9011" s="23">
        <v>308.05</v>
      </c>
      <c r="G9011" s="23">
        <v>0.12</v>
      </c>
      <c r="H9011" s="20" t="s">
        <v>102</v>
      </c>
      <c r="I9011" s="20" t="s">
        <v>183</v>
      </c>
      <c r="J9011" s="20" t="s">
        <v>104</v>
      </c>
      <c r="K9011" s="21"/>
      <c r="L9011" s="20" t="s">
        <v>104</v>
      </c>
      <c r="M9011" s="20" t="s">
        <v>75</v>
      </c>
      <c r="N9011" s="21"/>
      <c r="O9011" s="23">
        <v>0.37</v>
      </c>
    </row>
    <row r="9012" spans="1:15" x14ac:dyDescent="0.25">
      <c r="A9012" s="20" t="s">
        <v>117</v>
      </c>
      <c r="B9012" s="20" t="s">
        <v>836</v>
      </c>
      <c r="C9012" s="20" t="s">
        <v>101</v>
      </c>
      <c r="D9012" s="20" t="s">
        <v>6</v>
      </c>
      <c r="E9012" s="21"/>
      <c r="F9012" s="24">
        <v>7671.42</v>
      </c>
      <c r="G9012" s="23">
        <v>1.77</v>
      </c>
      <c r="H9012" s="20" t="s">
        <v>102</v>
      </c>
      <c r="I9012" s="20" t="s">
        <v>155</v>
      </c>
      <c r="J9012" s="20" t="s">
        <v>104</v>
      </c>
      <c r="K9012" s="21"/>
      <c r="L9012" s="20" t="s">
        <v>104</v>
      </c>
      <c r="M9012" s="20" t="s">
        <v>45</v>
      </c>
      <c r="N9012" s="23">
        <v>35.19</v>
      </c>
      <c r="O9012" s="26">
        <v>0.1</v>
      </c>
    </row>
    <row r="9013" spans="1:15" x14ac:dyDescent="0.25">
      <c r="A9013" s="20" t="s">
        <v>117</v>
      </c>
      <c r="B9013" s="20" t="s">
        <v>836</v>
      </c>
      <c r="C9013" s="20" t="s">
        <v>7</v>
      </c>
      <c r="D9013" s="20" t="s">
        <v>10</v>
      </c>
      <c r="E9013" s="21"/>
      <c r="F9013" s="24">
        <v>2679.76</v>
      </c>
      <c r="G9013" s="23">
        <v>0.62</v>
      </c>
      <c r="H9013" s="20" t="s">
        <v>102</v>
      </c>
      <c r="I9013" s="20" t="s">
        <v>155</v>
      </c>
      <c r="J9013" s="20" t="s">
        <v>104</v>
      </c>
      <c r="K9013" s="21"/>
      <c r="L9013" s="20" t="s">
        <v>104</v>
      </c>
      <c r="M9013" s="20" t="s">
        <v>48</v>
      </c>
      <c r="N9013" s="23">
        <v>0.62</v>
      </c>
      <c r="O9013" s="26">
        <v>0.1</v>
      </c>
    </row>
    <row r="9014" spans="1:15" x14ac:dyDescent="0.25">
      <c r="A9014" s="20" t="s">
        <v>117</v>
      </c>
      <c r="B9014" s="20" t="s">
        <v>836</v>
      </c>
      <c r="C9014" s="20" t="s">
        <v>105</v>
      </c>
      <c r="D9014" s="20" t="s">
        <v>106</v>
      </c>
      <c r="E9014" s="21"/>
      <c r="F9014" s="23">
        <v>521.32000000000005</v>
      </c>
      <c r="G9014" s="23">
        <v>0.12</v>
      </c>
      <c r="H9014" s="20" t="s">
        <v>102</v>
      </c>
      <c r="I9014" s="20" t="s">
        <v>155</v>
      </c>
      <c r="J9014" s="20" t="s">
        <v>104</v>
      </c>
      <c r="K9014" s="21"/>
      <c r="L9014" s="20" t="s">
        <v>104</v>
      </c>
      <c r="M9014" s="20" t="s">
        <v>82</v>
      </c>
      <c r="N9014" s="21"/>
      <c r="O9014" s="26">
        <v>0.1</v>
      </c>
    </row>
    <row r="9015" spans="1:15" x14ac:dyDescent="0.25">
      <c r="A9015" s="20" t="s">
        <v>117</v>
      </c>
      <c r="B9015" s="20" t="s">
        <v>836</v>
      </c>
      <c r="C9015" s="20" t="s">
        <v>107</v>
      </c>
      <c r="D9015" s="20" t="s">
        <v>106</v>
      </c>
      <c r="E9015" s="21"/>
      <c r="F9015" s="24">
        <v>4244.7299999999996</v>
      </c>
      <c r="G9015" s="23">
        <v>0.98</v>
      </c>
      <c r="H9015" s="20" t="s">
        <v>102</v>
      </c>
      <c r="I9015" s="20" t="s">
        <v>155</v>
      </c>
      <c r="J9015" s="20" t="s">
        <v>104</v>
      </c>
      <c r="K9015" s="21"/>
      <c r="L9015" s="20" t="s">
        <v>104</v>
      </c>
      <c r="M9015" s="20" t="s">
        <v>65</v>
      </c>
      <c r="N9015" s="23">
        <v>0.84</v>
      </c>
      <c r="O9015" s="26">
        <v>0.1</v>
      </c>
    </row>
    <row r="9016" spans="1:15" x14ac:dyDescent="0.25">
      <c r="A9016" s="20" t="s">
        <v>117</v>
      </c>
      <c r="B9016" s="20" t="s">
        <v>836</v>
      </c>
      <c r="C9016" s="20" t="s">
        <v>108</v>
      </c>
      <c r="D9016" s="20" t="s">
        <v>106</v>
      </c>
      <c r="E9016" s="21"/>
      <c r="F9016" s="24">
        <v>2113.02</v>
      </c>
      <c r="G9016" s="23">
        <v>0.49</v>
      </c>
      <c r="H9016" s="20" t="s">
        <v>102</v>
      </c>
      <c r="I9016" s="20" t="s">
        <v>155</v>
      </c>
      <c r="J9016" s="20" t="s">
        <v>104</v>
      </c>
      <c r="K9016" s="21"/>
      <c r="L9016" s="20" t="s">
        <v>104</v>
      </c>
      <c r="M9016" s="20" t="s">
        <v>64</v>
      </c>
      <c r="N9016" s="23">
        <v>23.22</v>
      </c>
      <c r="O9016" s="26">
        <v>0.1</v>
      </c>
    </row>
    <row r="9017" spans="1:15" x14ac:dyDescent="0.25">
      <c r="A9017" s="20" t="s">
        <v>117</v>
      </c>
      <c r="B9017" s="20" t="s">
        <v>836</v>
      </c>
      <c r="C9017" s="20" t="s">
        <v>54</v>
      </c>
      <c r="D9017" s="20" t="s">
        <v>109</v>
      </c>
      <c r="E9017" s="25">
        <v>22</v>
      </c>
      <c r="F9017" s="24">
        <v>2834.09</v>
      </c>
      <c r="G9017" s="23">
        <v>0.66</v>
      </c>
      <c r="H9017" s="20" t="s">
        <v>102</v>
      </c>
      <c r="I9017" s="20" t="s">
        <v>155</v>
      </c>
      <c r="J9017" s="20" t="s">
        <v>104</v>
      </c>
      <c r="K9017" s="21"/>
      <c r="L9017" s="20" t="s">
        <v>104</v>
      </c>
      <c r="M9017" s="20" t="s">
        <v>54</v>
      </c>
      <c r="N9017" s="23">
        <v>0.26</v>
      </c>
      <c r="O9017" s="26">
        <v>0.1</v>
      </c>
    </row>
    <row r="9018" spans="1:15" x14ac:dyDescent="0.25">
      <c r="A9018" s="20" t="s">
        <v>117</v>
      </c>
      <c r="B9018" s="20" t="s">
        <v>836</v>
      </c>
      <c r="C9018" s="20" t="s">
        <v>110</v>
      </c>
      <c r="D9018" s="20" t="s">
        <v>109</v>
      </c>
      <c r="E9018" s="25">
        <v>22</v>
      </c>
      <c r="F9018" s="24">
        <v>4281.24</v>
      </c>
      <c r="G9018" s="23">
        <v>0.99</v>
      </c>
      <c r="H9018" s="20" t="s">
        <v>102</v>
      </c>
      <c r="I9018" s="20" t="s">
        <v>155</v>
      </c>
      <c r="J9018" s="20" t="s">
        <v>104</v>
      </c>
      <c r="K9018" s="21"/>
      <c r="L9018" s="20" t="s">
        <v>104</v>
      </c>
      <c r="M9018" s="20" t="s">
        <v>55</v>
      </c>
      <c r="N9018" s="23">
        <v>0.09</v>
      </c>
      <c r="O9018" s="26">
        <v>0.1</v>
      </c>
    </row>
    <row r="9019" spans="1:15" x14ac:dyDescent="0.25">
      <c r="A9019" s="20" t="s">
        <v>117</v>
      </c>
      <c r="B9019" s="20" t="s">
        <v>836</v>
      </c>
      <c r="C9019" s="20" t="s">
        <v>122</v>
      </c>
      <c r="D9019" s="20" t="s">
        <v>109</v>
      </c>
      <c r="E9019" s="25">
        <v>1</v>
      </c>
      <c r="F9019" s="23">
        <v>604.04</v>
      </c>
      <c r="G9019" s="23">
        <v>0.14000000000000001</v>
      </c>
      <c r="H9019" s="20" t="s">
        <v>102</v>
      </c>
      <c r="I9019" s="20" t="s">
        <v>155</v>
      </c>
      <c r="J9019" s="20" t="s">
        <v>104</v>
      </c>
      <c r="K9019" s="21"/>
      <c r="L9019" s="20" t="s">
        <v>104</v>
      </c>
      <c r="M9019" s="20" t="s">
        <v>52</v>
      </c>
      <c r="N9019" s="23">
        <v>1.19</v>
      </c>
      <c r="O9019" s="26">
        <v>0.1</v>
      </c>
    </row>
    <row r="9020" spans="1:15" x14ac:dyDescent="0.25">
      <c r="A9020" s="20" t="s">
        <v>117</v>
      </c>
      <c r="B9020" s="20" t="s">
        <v>836</v>
      </c>
      <c r="C9020" s="20" t="s">
        <v>127</v>
      </c>
      <c r="D9020" s="20" t="s">
        <v>109</v>
      </c>
      <c r="E9020" s="25">
        <v>8</v>
      </c>
      <c r="F9020" s="24">
        <v>3289.25</v>
      </c>
      <c r="G9020" s="23">
        <v>0.76</v>
      </c>
      <c r="H9020" s="20" t="s">
        <v>102</v>
      </c>
      <c r="I9020" s="20" t="s">
        <v>155</v>
      </c>
      <c r="J9020" s="20" t="s">
        <v>104</v>
      </c>
      <c r="K9020" s="21"/>
      <c r="L9020" s="20" t="s">
        <v>104</v>
      </c>
      <c r="M9020" s="20" t="s">
        <v>51</v>
      </c>
      <c r="N9020" s="23">
        <v>0.81</v>
      </c>
      <c r="O9020" s="26">
        <v>0.1</v>
      </c>
    </row>
    <row r="9021" spans="1:15" x14ac:dyDescent="0.25">
      <c r="A9021" s="20" t="s">
        <v>117</v>
      </c>
      <c r="B9021" s="20" t="s">
        <v>836</v>
      </c>
      <c r="C9021" s="20" t="s">
        <v>111</v>
      </c>
      <c r="D9021" s="21"/>
      <c r="E9021" s="21"/>
      <c r="F9021" s="22">
        <v>1772.1</v>
      </c>
      <c r="G9021" s="23">
        <v>0.41</v>
      </c>
      <c r="H9021" s="20" t="s">
        <v>102</v>
      </c>
      <c r="I9021" s="20" t="s">
        <v>155</v>
      </c>
      <c r="J9021" s="20" t="s">
        <v>104</v>
      </c>
      <c r="K9021" s="21"/>
      <c r="L9021" s="20" t="s">
        <v>104</v>
      </c>
      <c r="M9021" s="20" t="s">
        <v>56</v>
      </c>
      <c r="N9021" s="23">
        <v>0.41</v>
      </c>
      <c r="O9021" s="26">
        <v>0.1</v>
      </c>
    </row>
    <row r="9022" spans="1:15" x14ac:dyDescent="0.25">
      <c r="A9022" s="20" t="s">
        <v>117</v>
      </c>
      <c r="B9022" s="20" t="s">
        <v>836</v>
      </c>
      <c r="C9022" s="20" t="s">
        <v>112</v>
      </c>
      <c r="D9022" s="20" t="s">
        <v>113</v>
      </c>
      <c r="E9022" s="25">
        <v>2</v>
      </c>
      <c r="F9022" s="23">
        <v>497.05</v>
      </c>
      <c r="G9022" s="23">
        <v>0.11</v>
      </c>
      <c r="H9022" s="20" t="s">
        <v>102</v>
      </c>
      <c r="I9022" s="20" t="s">
        <v>155</v>
      </c>
      <c r="J9022" s="20" t="s">
        <v>104</v>
      </c>
      <c r="K9022" s="21"/>
      <c r="L9022" s="20" t="s">
        <v>104</v>
      </c>
      <c r="M9022" s="20" t="s">
        <v>58</v>
      </c>
      <c r="N9022" s="23">
        <v>0.69</v>
      </c>
      <c r="O9022" s="26">
        <v>0.1</v>
      </c>
    </row>
    <row r="9023" spans="1:15" x14ac:dyDescent="0.25">
      <c r="A9023" s="20" t="s">
        <v>117</v>
      </c>
      <c r="B9023" s="20" t="s">
        <v>836</v>
      </c>
      <c r="C9023" s="20" t="s">
        <v>121</v>
      </c>
      <c r="D9023" s="20" t="s">
        <v>106</v>
      </c>
      <c r="E9023" s="21"/>
      <c r="F9023" s="24">
        <v>2572.0700000000002</v>
      </c>
      <c r="G9023" s="26">
        <v>0.6</v>
      </c>
      <c r="H9023" s="20" t="s">
        <v>102</v>
      </c>
      <c r="I9023" s="20" t="s">
        <v>155</v>
      </c>
      <c r="J9023" s="20" t="s">
        <v>104</v>
      </c>
      <c r="K9023" s="21"/>
      <c r="L9023" s="20" t="s">
        <v>104</v>
      </c>
      <c r="M9023" s="20" t="s">
        <v>74</v>
      </c>
      <c r="N9023" s="21"/>
      <c r="O9023" s="26">
        <v>0.1</v>
      </c>
    </row>
    <row r="9024" spans="1:15" x14ac:dyDescent="0.25">
      <c r="A9024" s="20" t="s">
        <v>117</v>
      </c>
      <c r="B9024" s="20" t="s">
        <v>836</v>
      </c>
      <c r="C9024" s="20" t="s">
        <v>114</v>
      </c>
      <c r="D9024" s="21"/>
      <c r="E9024" s="21"/>
      <c r="F9024" s="22">
        <v>8644.4</v>
      </c>
      <c r="G9024" s="25">
        <v>2</v>
      </c>
      <c r="H9024" s="20" t="s">
        <v>102</v>
      </c>
      <c r="I9024" s="20" t="s">
        <v>155</v>
      </c>
      <c r="J9024" s="20" t="s">
        <v>104</v>
      </c>
      <c r="K9024" s="21"/>
      <c r="L9024" s="20" t="s">
        <v>104</v>
      </c>
      <c r="M9024" s="20" t="s">
        <v>69</v>
      </c>
      <c r="N9024" s="23">
        <v>2.85</v>
      </c>
      <c r="O9024" s="26">
        <v>0.1</v>
      </c>
    </row>
    <row r="9025" spans="1:15" x14ac:dyDescent="0.25">
      <c r="A9025" s="20" t="s">
        <v>117</v>
      </c>
      <c r="B9025" s="20" t="s">
        <v>837</v>
      </c>
      <c r="C9025" s="20" t="s">
        <v>7</v>
      </c>
      <c r="D9025" s="20" t="s">
        <v>10</v>
      </c>
      <c r="E9025" s="21"/>
      <c r="F9025" s="24">
        <v>1652.55</v>
      </c>
      <c r="G9025" s="23">
        <v>0.62</v>
      </c>
      <c r="H9025" s="20" t="s">
        <v>102</v>
      </c>
      <c r="I9025" s="20" t="s">
        <v>149</v>
      </c>
      <c r="J9025" s="20" t="s">
        <v>104</v>
      </c>
      <c r="K9025" s="21"/>
      <c r="L9025" s="20" t="s">
        <v>104</v>
      </c>
      <c r="M9025" s="20" t="s">
        <v>48</v>
      </c>
      <c r="N9025" s="23">
        <v>0.62</v>
      </c>
      <c r="O9025" s="23">
        <v>0.74</v>
      </c>
    </row>
    <row r="9026" spans="1:15" x14ac:dyDescent="0.25">
      <c r="A9026" s="20" t="s">
        <v>117</v>
      </c>
      <c r="B9026" s="20" t="s">
        <v>837</v>
      </c>
      <c r="C9026" s="20" t="s">
        <v>105</v>
      </c>
      <c r="D9026" s="20" t="s">
        <v>106</v>
      </c>
      <c r="E9026" s="21"/>
      <c r="F9026" s="23">
        <v>321.48</v>
      </c>
      <c r="G9026" s="23">
        <v>0.12</v>
      </c>
      <c r="H9026" s="20" t="s">
        <v>102</v>
      </c>
      <c r="I9026" s="20" t="s">
        <v>149</v>
      </c>
      <c r="J9026" s="20" t="s">
        <v>104</v>
      </c>
      <c r="K9026" s="21"/>
      <c r="L9026" s="20" t="s">
        <v>104</v>
      </c>
      <c r="M9026" s="20" t="s">
        <v>82</v>
      </c>
      <c r="N9026" s="21"/>
      <c r="O9026" s="23">
        <v>0.74</v>
      </c>
    </row>
    <row r="9027" spans="1:15" x14ac:dyDescent="0.25">
      <c r="A9027" s="20" t="s">
        <v>117</v>
      </c>
      <c r="B9027" s="20" t="s">
        <v>837</v>
      </c>
      <c r="C9027" s="20" t="s">
        <v>107</v>
      </c>
      <c r="D9027" s="20" t="s">
        <v>106</v>
      </c>
      <c r="E9027" s="21"/>
      <c r="F9027" s="24">
        <v>2853.02</v>
      </c>
      <c r="G9027" s="23">
        <v>1.07</v>
      </c>
      <c r="H9027" s="20" t="s">
        <v>102</v>
      </c>
      <c r="I9027" s="20" t="s">
        <v>149</v>
      </c>
      <c r="J9027" s="20" t="s">
        <v>104</v>
      </c>
      <c r="K9027" s="21"/>
      <c r="L9027" s="20" t="s">
        <v>104</v>
      </c>
      <c r="M9027" s="20" t="s">
        <v>65</v>
      </c>
      <c r="N9027" s="23">
        <v>0.84</v>
      </c>
      <c r="O9027" s="23">
        <v>0.74</v>
      </c>
    </row>
    <row r="9028" spans="1:15" x14ac:dyDescent="0.25">
      <c r="A9028" s="20" t="s">
        <v>117</v>
      </c>
      <c r="B9028" s="20" t="s">
        <v>837</v>
      </c>
      <c r="C9028" s="20" t="s">
        <v>108</v>
      </c>
      <c r="D9028" s="20" t="s">
        <v>106</v>
      </c>
      <c r="E9028" s="21"/>
      <c r="F9028" s="22">
        <v>1393.2</v>
      </c>
      <c r="G9028" s="23">
        <v>0.52</v>
      </c>
      <c r="H9028" s="20" t="s">
        <v>102</v>
      </c>
      <c r="I9028" s="20" t="s">
        <v>149</v>
      </c>
      <c r="J9028" s="20" t="s">
        <v>104</v>
      </c>
      <c r="K9028" s="21"/>
      <c r="L9028" s="20" t="s">
        <v>104</v>
      </c>
      <c r="M9028" s="20" t="s">
        <v>64</v>
      </c>
      <c r="N9028" s="23">
        <v>23.22</v>
      </c>
      <c r="O9028" s="23">
        <v>0.74</v>
      </c>
    </row>
    <row r="9029" spans="1:15" x14ac:dyDescent="0.25">
      <c r="A9029" s="20" t="s">
        <v>117</v>
      </c>
      <c r="B9029" s="20" t="s">
        <v>837</v>
      </c>
      <c r="C9029" s="20" t="s">
        <v>54</v>
      </c>
      <c r="D9029" s="20" t="s">
        <v>109</v>
      </c>
      <c r="E9029" s="25">
        <v>26</v>
      </c>
      <c r="F9029" s="27">
        <v>13351</v>
      </c>
      <c r="G9029" s="23">
        <v>5.01</v>
      </c>
      <c r="H9029" s="20" t="s">
        <v>102</v>
      </c>
      <c r="I9029" s="20" t="s">
        <v>149</v>
      </c>
      <c r="J9029" s="20" t="s">
        <v>104</v>
      </c>
      <c r="K9029" s="21"/>
      <c r="L9029" s="20" t="s">
        <v>104</v>
      </c>
      <c r="M9029" s="20" t="s">
        <v>54</v>
      </c>
      <c r="N9029" s="23">
        <v>0.26</v>
      </c>
      <c r="O9029" s="23">
        <v>0.74</v>
      </c>
    </row>
    <row r="9030" spans="1:15" x14ac:dyDescent="0.25">
      <c r="A9030" s="20" t="s">
        <v>117</v>
      </c>
      <c r="B9030" s="20" t="s">
        <v>837</v>
      </c>
      <c r="C9030" s="20" t="s">
        <v>49</v>
      </c>
      <c r="D9030" s="20" t="s">
        <v>109</v>
      </c>
      <c r="E9030" s="25">
        <v>9</v>
      </c>
      <c r="F9030" s="24">
        <v>2594.88</v>
      </c>
      <c r="G9030" s="23">
        <v>0.97</v>
      </c>
      <c r="H9030" s="20" t="s">
        <v>102</v>
      </c>
      <c r="I9030" s="20" t="s">
        <v>149</v>
      </c>
      <c r="J9030" s="20" t="s">
        <v>104</v>
      </c>
      <c r="K9030" s="21"/>
      <c r="L9030" s="20" t="s">
        <v>104</v>
      </c>
      <c r="M9030" s="20" t="s">
        <v>49</v>
      </c>
      <c r="N9030" s="23">
        <v>0.85</v>
      </c>
      <c r="O9030" s="23">
        <v>0.74</v>
      </c>
    </row>
    <row r="9031" spans="1:15" x14ac:dyDescent="0.25">
      <c r="A9031" s="20" t="s">
        <v>117</v>
      </c>
      <c r="B9031" s="20" t="s">
        <v>837</v>
      </c>
      <c r="C9031" s="20" t="s">
        <v>112</v>
      </c>
      <c r="D9031" s="20" t="s">
        <v>113</v>
      </c>
      <c r="E9031" s="25">
        <v>4</v>
      </c>
      <c r="F9031" s="23">
        <v>613.04</v>
      </c>
      <c r="G9031" s="23">
        <v>0.23</v>
      </c>
      <c r="H9031" s="20" t="s">
        <v>102</v>
      </c>
      <c r="I9031" s="20" t="s">
        <v>149</v>
      </c>
      <c r="J9031" s="20" t="s">
        <v>104</v>
      </c>
      <c r="K9031" s="21"/>
      <c r="L9031" s="20" t="s">
        <v>104</v>
      </c>
      <c r="M9031" s="20" t="s">
        <v>58</v>
      </c>
      <c r="N9031" s="23">
        <v>0.69</v>
      </c>
      <c r="O9031" s="23">
        <v>0.74</v>
      </c>
    </row>
    <row r="9032" spans="1:15" x14ac:dyDescent="0.25">
      <c r="A9032" s="20" t="s">
        <v>117</v>
      </c>
      <c r="B9032" s="20" t="s">
        <v>837</v>
      </c>
      <c r="C9032" s="20" t="s">
        <v>114</v>
      </c>
      <c r="D9032" s="21"/>
      <c r="E9032" s="21"/>
      <c r="F9032" s="24">
        <v>7596.39</v>
      </c>
      <c r="G9032" s="23">
        <v>2.85</v>
      </c>
      <c r="H9032" s="20" t="s">
        <v>102</v>
      </c>
      <c r="I9032" s="20" t="s">
        <v>149</v>
      </c>
      <c r="J9032" s="20" t="s">
        <v>104</v>
      </c>
      <c r="K9032" s="21"/>
      <c r="L9032" s="20" t="s">
        <v>104</v>
      </c>
      <c r="M9032" s="20" t="s">
        <v>69</v>
      </c>
      <c r="N9032" s="23">
        <v>2.85</v>
      </c>
      <c r="O9032" s="23">
        <v>0.74</v>
      </c>
    </row>
    <row r="9033" spans="1:15" x14ac:dyDescent="0.25">
      <c r="A9033" s="20" t="s">
        <v>117</v>
      </c>
      <c r="B9033" s="20" t="s">
        <v>837</v>
      </c>
      <c r="C9033" s="20" t="s">
        <v>121</v>
      </c>
      <c r="D9033" s="20" t="s">
        <v>106</v>
      </c>
      <c r="E9033" s="21"/>
      <c r="F9033" s="24">
        <v>1549.26</v>
      </c>
      <c r="G9033" s="23">
        <v>0.57999999999999996</v>
      </c>
      <c r="H9033" s="20" t="s">
        <v>102</v>
      </c>
      <c r="I9033" s="20" t="s">
        <v>149</v>
      </c>
      <c r="J9033" s="20" t="s">
        <v>104</v>
      </c>
      <c r="K9033" s="21"/>
      <c r="L9033" s="20" t="s">
        <v>104</v>
      </c>
      <c r="M9033" s="20" t="s">
        <v>74</v>
      </c>
      <c r="N9033" s="21"/>
      <c r="O9033" s="23">
        <v>0.74</v>
      </c>
    </row>
    <row r="9034" spans="1:15" x14ac:dyDescent="0.25">
      <c r="A9034" s="20" t="s">
        <v>117</v>
      </c>
      <c r="B9034" s="20" t="s">
        <v>837</v>
      </c>
      <c r="C9034" s="20" t="s">
        <v>115</v>
      </c>
      <c r="D9034" s="20" t="s">
        <v>106</v>
      </c>
      <c r="E9034" s="21"/>
      <c r="F9034" s="26">
        <v>416.6</v>
      </c>
      <c r="G9034" s="23">
        <v>0.16</v>
      </c>
      <c r="H9034" s="20" t="s">
        <v>102</v>
      </c>
      <c r="I9034" s="20" t="s">
        <v>149</v>
      </c>
      <c r="J9034" s="20" t="s">
        <v>104</v>
      </c>
      <c r="K9034" s="21"/>
      <c r="L9034" s="20" t="s">
        <v>104</v>
      </c>
      <c r="M9034" s="20" t="s">
        <v>75</v>
      </c>
      <c r="N9034" s="21"/>
      <c r="O9034" s="23">
        <v>0.74</v>
      </c>
    </row>
    <row r="9035" spans="1:15" x14ac:dyDescent="0.25">
      <c r="A9035" s="20" t="s">
        <v>117</v>
      </c>
      <c r="B9035" s="20" t="s">
        <v>837</v>
      </c>
      <c r="C9035" s="20" t="s">
        <v>119</v>
      </c>
      <c r="D9035" s="20" t="s">
        <v>6</v>
      </c>
      <c r="E9035" s="21"/>
      <c r="F9035" s="24">
        <v>4278.16</v>
      </c>
      <c r="G9035" s="23">
        <v>1.61</v>
      </c>
      <c r="H9035" s="20" t="s">
        <v>102</v>
      </c>
      <c r="I9035" s="20" t="s">
        <v>149</v>
      </c>
      <c r="J9035" s="20" t="s">
        <v>104</v>
      </c>
      <c r="K9035" s="21"/>
      <c r="L9035" s="20" t="s">
        <v>104</v>
      </c>
      <c r="M9035" s="20" t="s">
        <v>45</v>
      </c>
      <c r="N9035" s="23">
        <v>32.65</v>
      </c>
      <c r="O9035" s="23">
        <v>0.74</v>
      </c>
    </row>
    <row r="9036" spans="1:15" x14ac:dyDescent="0.25">
      <c r="A9036" s="20" t="s">
        <v>117</v>
      </c>
      <c r="B9036" s="20" t="s">
        <v>837</v>
      </c>
      <c r="C9036" s="20" t="s">
        <v>111</v>
      </c>
      <c r="D9036" s="21"/>
      <c r="E9036" s="21"/>
      <c r="F9036" s="24">
        <v>1092.81</v>
      </c>
      <c r="G9036" s="23">
        <v>0.41</v>
      </c>
      <c r="H9036" s="20" t="s">
        <v>102</v>
      </c>
      <c r="I9036" s="20" t="s">
        <v>149</v>
      </c>
      <c r="J9036" s="20" t="s">
        <v>104</v>
      </c>
      <c r="K9036" s="21"/>
      <c r="L9036" s="20" t="s">
        <v>104</v>
      </c>
      <c r="M9036" s="20" t="s">
        <v>56</v>
      </c>
      <c r="N9036" s="23">
        <v>0.41</v>
      </c>
      <c r="O9036" s="23">
        <v>0.74</v>
      </c>
    </row>
    <row r="9037" spans="1:15" x14ac:dyDescent="0.25">
      <c r="A9037" s="20" t="s">
        <v>117</v>
      </c>
      <c r="B9037" s="20" t="s">
        <v>837</v>
      </c>
      <c r="C9037" s="20" t="s">
        <v>110</v>
      </c>
      <c r="D9037" s="20" t="s">
        <v>109</v>
      </c>
      <c r="E9037" s="25">
        <v>26</v>
      </c>
      <c r="F9037" s="23">
        <v>816.66</v>
      </c>
      <c r="G9037" s="23">
        <v>0.31</v>
      </c>
      <c r="H9037" s="20" t="s">
        <v>102</v>
      </c>
      <c r="I9037" s="20" t="s">
        <v>149</v>
      </c>
      <c r="J9037" s="20" t="s">
        <v>104</v>
      </c>
      <c r="K9037" s="21"/>
      <c r="L9037" s="20" t="s">
        <v>104</v>
      </c>
      <c r="M9037" s="20" t="s">
        <v>55</v>
      </c>
      <c r="N9037" s="23">
        <v>0.09</v>
      </c>
      <c r="O9037" s="23">
        <v>0.74</v>
      </c>
    </row>
    <row r="9038" spans="1:15" x14ac:dyDescent="0.25">
      <c r="A9038" s="20" t="s">
        <v>117</v>
      </c>
      <c r="B9038" s="20" t="s">
        <v>838</v>
      </c>
      <c r="C9038" s="20" t="s">
        <v>7</v>
      </c>
      <c r="D9038" s="20" t="s">
        <v>10</v>
      </c>
      <c r="E9038" s="21"/>
      <c r="F9038" s="24">
        <v>1697.37</v>
      </c>
      <c r="G9038" s="23">
        <v>0.62</v>
      </c>
      <c r="H9038" s="20" t="s">
        <v>102</v>
      </c>
      <c r="I9038" s="20" t="s">
        <v>146</v>
      </c>
      <c r="J9038" s="20" t="s">
        <v>104</v>
      </c>
      <c r="K9038" s="21"/>
      <c r="L9038" s="20" t="s">
        <v>104</v>
      </c>
      <c r="M9038" s="20" t="s">
        <v>48</v>
      </c>
      <c r="N9038" s="23">
        <v>0.62</v>
      </c>
      <c r="O9038" s="23">
        <v>0.77</v>
      </c>
    </row>
    <row r="9039" spans="1:15" x14ac:dyDescent="0.25">
      <c r="A9039" s="20" t="s">
        <v>117</v>
      </c>
      <c r="B9039" s="20" t="s">
        <v>838</v>
      </c>
      <c r="C9039" s="20" t="s">
        <v>105</v>
      </c>
      <c r="D9039" s="20" t="s">
        <v>106</v>
      </c>
      <c r="E9039" s="21"/>
      <c r="F9039" s="23">
        <v>329.19</v>
      </c>
      <c r="G9039" s="23">
        <v>0.12</v>
      </c>
      <c r="H9039" s="20" t="s">
        <v>102</v>
      </c>
      <c r="I9039" s="20" t="s">
        <v>146</v>
      </c>
      <c r="J9039" s="20" t="s">
        <v>104</v>
      </c>
      <c r="K9039" s="21"/>
      <c r="L9039" s="20" t="s">
        <v>104</v>
      </c>
      <c r="M9039" s="20" t="s">
        <v>82</v>
      </c>
      <c r="N9039" s="21"/>
      <c r="O9039" s="23">
        <v>0.77</v>
      </c>
    </row>
    <row r="9040" spans="1:15" x14ac:dyDescent="0.25">
      <c r="A9040" s="20" t="s">
        <v>117</v>
      </c>
      <c r="B9040" s="20" t="s">
        <v>838</v>
      </c>
      <c r="C9040" s="20" t="s">
        <v>107</v>
      </c>
      <c r="D9040" s="20" t="s">
        <v>106</v>
      </c>
      <c r="E9040" s="21"/>
      <c r="F9040" s="24">
        <v>2913.75</v>
      </c>
      <c r="G9040" s="23">
        <v>1.06</v>
      </c>
      <c r="H9040" s="20" t="s">
        <v>102</v>
      </c>
      <c r="I9040" s="20" t="s">
        <v>146</v>
      </c>
      <c r="J9040" s="20" t="s">
        <v>104</v>
      </c>
      <c r="K9040" s="21"/>
      <c r="L9040" s="20" t="s">
        <v>104</v>
      </c>
      <c r="M9040" s="20" t="s">
        <v>65</v>
      </c>
      <c r="N9040" s="23">
        <v>0.84</v>
      </c>
      <c r="O9040" s="23">
        <v>0.77</v>
      </c>
    </row>
    <row r="9041" spans="1:15" x14ac:dyDescent="0.25">
      <c r="A9041" s="20" t="s">
        <v>117</v>
      </c>
      <c r="B9041" s="20" t="s">
        <v>838</v>
      </c>
      <c r="C9041" s="20" t="s">
        <v>108</v>
      </c>
      <c r="D9041" s="20" t="s">
        <v>106</v>
      </c>
      <c r="E9041" s="21"/>
      <c r="F9041" s="24">
        <v>1416.42</v>
      </c>
      <c r="G9041" s="23">
        <v>0.52</v>
      </c>
      <c r="H9041" s="20" t="s">
        <v>102</v>
      </c>
      <c r="I9041" s="20" t="s">
        <v>146</v>
      </c>
      <c r="J9041" s="20" t="s">
        <v>104</v>
      </c>
      <c r="K9041" s="21"/>
      <c r="L9041" s="20" t="s">
        <v>104</v>
      </c>
      <c r="M9041" s="20" t="s">
        <v>64</v>
      </c>
      <c r="N9041" s="23">
        <v>23.22</v>
      </c>
      <c r="O9041" s="23">
        <v>0.77</v>
      </c>
    </row>
    <row r="9042" spans="1:15" x14ac:dyDescent="0.25">
      <c r="A9042" s="20" t="s">
        <v>117</v>
      </c>
      <c r="B9042" s="20" t="s">
        <v>838</v>
      </c>
      <c r="C9042" s="20" t="s">
        <v>54</v>
      </c>
      <c r="D9042" s="20" t="s">
        <v>109</v>
      </c>
      <c r="E9042" s="25">
        <v>20</v>
      </c>
      <c r="F9042" s="27">
        <v>16718</v>
      </c>
      <c r="G9042" s="23">
        <v>6.11</v>
      </c>
      <c r="H9042" s="20" t="s">
        <v>102</v>
      </c>
      <c r="I9042" s="20" t="s">
        <v>146</v>
      </c>
      <c r="J9042" s="20" t="s">
        <v>104</v>
      </c>
      <c r="K9042" s="21"/>
      <c r="L9042" s="20" t="s">
        <v>104</v>
      </c>
      <c r="M9042" s="20" t="s">
        <v>54</v>
      </c>
      <c r="N9042" s="23">
        <v>0.26</v>
      </c>
      <c r="O9042" s="23">
        <v>0.77</v>
      </c>
    </row>
    <row r="9043" spans="1:15" x14ac:dyDescent="0.25">
      <c r="A9043" s="20" t="s">
        <v>117</v>
      </c>
      <c r="B9043" s="20" t="s">
        <v>838</v>
      </c>
      <c r="C9043" s="20" t="s">
        <v>49</v>
      </c>
      <c r="D9043" s="20" t="s">
        <v>109</v>
      </c>
      <c r="E9043" s="25">
        <v>9</v>
      </c>
      <c r="F9043" s="24">
        <v>2308.0100000000002</v>
      </c>
      <c r="G9043" s="23">
        <v>0.84</v>
      </c>
      <c r="H9043" s="20" t="s">
        <v>102</v>
      </c>
      <c r="I9043" s="20" t="s">
        <v>146</v>
      </c>
      <c r="J9043" s="20" t="s">
        <v>104</v>
      </c>
      <c r="K9043" s="21"/>
      <c r="L9043" s="20" t="s">
        <v>104</v>
      </c>
      <c r="M9043" s="20" t="s">
        <v>49</v>
      </c>
      <c r="N9043" s="23">
        <v>0.85</v>
      </c>
      <c r="O9043" s="23">
        <v>0.77</v>
      </c>
    </row>
    <row r="9044" spans="1:15" x14ac:dyDescent="0.25">
      <c r="A9044" s="20" t="s">
        <v>117</v>
      </c>
      <c r="B9044" s="20" t="s">
        <v>838</v>
      </c>
      <c r="C9044" s="20" t="s">
        <v>112</v>
      </c>
      <c r="D9044" s="20" t="s">
        <v>113</v>
      </c>
      <c r="E9044" s="25">
        <v>4</v>
      </c>
      <c r="F9044" s="23">
        <v>629.66999999999996</v>
      </c>
      <c r="G9044" s="23">
        <v>0.23</v>
      </c>
      <c r="H9044" s="20" t="s">
        <v>102</v>
      </c>
      <c r="I9044" s="20" t="s">
        <v>146</v>
      </c>
      <c r="J9044" s="20" t="s">
        <v>104</v>
      </c>
      <c r="K9044" s="21"/>
      <c r="L9044" s="20" t="s">
        <v>104</v>
      </c>
      <c r="M9044" s="20" t="s">
        <v>58</v>
      </c>
      <c r="N9044" s="23">
        <v>0.69</v>
      </c>
      <c r="O9044" s="23">
        <v>0.77</v>
      </c>
    </row>
    <row r="9045" spans="1:15" x14ac:dyDescent="0.25">
      <c r="A9045" s="20" t="s">
        <v>117</v>
      </c>
      <c r="B9045" s="20" t="s">
        <v>838</v>
      </c>
      <c r="C9045" s="20" t="s">
        <v>114</v>
      </c>
      <c r="D9045" s="21"/>
      <c r="E9045" s="21"/>
      <c r="F9045" s="24">
        <v>7802.44</v>
      </c>
      <c r="G9045" s="23">
        <v>2.85</v>
      </c>
      <c r="H9045" s="20" t="s">
        <v>102</v>
      </c>
      <c r="I9045" s="20" t="s">
        <v>146</v>
      </c>
      <c r="J9045" s="20" t="s">
        <v>104</v>
      </c>
      <c r="K9045" s="21"/>
      <c r="L9045" s="20" t="s">
        <v>104</v>
      </c>
      <c r="M9045" s="20" t="s">
        <v>69</v>
      </c>
      <c r="N9045" s="23">
        <v>2.85</v>
      </c>
      <c r="O9045" s="23">
        <v>0.77</v>
      </c>
    </row>
    <row r="9046" spans="1:15" x14ac:dyDescent="0.25">
      <c r="A9046" s="20" t="s">
        <v>117</v>
      </c>
      <c r="B9046" s="20" t="s">
        <v>838</v>
      </c>
      <c r="C9046" s="20" t="s">
        <v>121</v>
      </c>
      <c r="D9046" s="20" t="s">
        <v>106</v>
      </c>
      <c r="E9046" s="21"/>
      <c r="F9046" s="24">
        <v>1605.55</v>
      </c>
      <c r="G9046" s="23">
        <v>0.59</v>
      </c>
      <c r="H9046" s="20" t="s">
        <v>102</v>
      </c>
      <c r="I9046" s="20" t="s">
        <v>146</v>
      </c>
      <c r="J9046" s="20" t="s">
        <v>104</v>
      </c>
      <c r="K9046" s="21"/>
      <c r="L9046" s="20" t="s">
        <v>104</v>
      </c>
      <c r="M9046" s="20" t="s">
        <v>74</v>
      </c>
      <c r="N9046" s="21"/>
      <c r="O9046" s="23">
        <v>0.77</v>
      </c>
    </row>
    <row r="9047" spans="1:15" x14ac:dyDescent="0.25">
      <c r="A9047" s="20" t="s">
        <v>117</v>
      </c>
      <c r="B9047" s="20" t="s">
        <v>838</v>
      </c>
      <c r="C9047" s="20" t="s">
        <v>119</v>
      </c>
      <c r="D9047" s="20" t="s">
        <v>6</v>
      </c>
      <c r="E9047" s="21"/>
      <c r="F9047" s="24">
        <v>4539.42</v>
      </c>
      <c r="G9047" s="23">
        <v>1.66</v>
      </c>
      <c r="H9047" s="20" t="s">
        <v>102</v>
      </c>
      <c r="I9047" s="20" t="s">
        <v>146</v>
      </c>
      <c r="J9047" s="20" t="s">
        <v>104</v>
      </c>
      <c r="K9047" s="21"/>
      <c r="L9047" s="20" t="s">
        <v>104</v>
      </c>
      <c r="M9047" s="20" t="s">
        <v>45</v>
      </c>
      <c r="N9047" s="23">
        <v>32.65</v>
      </c>
      <c r="O9047" s="23">
        <v>0.77</v>
      </c>
    </row>
    <row r="9048" spans="1:15" x14ac:dyDescent="0.25">
      <c r="A9048" s="20" t="s">
        <v>117</v>
      </c>
      <c r="B9048" s="20" t="s">
        <v>838</v>
      </c>
      <c r="C9048" s="20" t="s">
        <v>111</v>
      </c>
      <c r="D9048" s="21"/>
      <c r="E9048" s="21"/>
      <c r="F9048" s="24">
        <v>1122.46</v>
      </c>
      <c r="G9048" s="23">
        <v>0.41</v>
      </c>
      <c r="H9048" s="20" t="s">
        <v>102</v>
      </c>
      <c r="I9048" s="20" t="s">
        <v>146</v>
      </c>
      <c r="J9048" s="20" t="s">
        <v>104</v>
      </c>
      <c r="K9048" s="21"/>
      <c r="L9048" s="20" t="s">
        <v>104</v>
      </c>
      <c r="M9048" s="20" t="s">
        <v>56</v>
      </c>
      <c r="N9048" s="23">
        <v>0.41</v>
      </c>
      <c r="O9048" s="23">
        <v>0.77</v>
      </c>
    </row>
    <row r="9049" spans="1:15" x14ac:dyDescent="0.25">
      <c r="A9049" s="20" t="s">
        <v>117</v>
      </c>
      <c r="B9049" s="20" t="s">
        <v>838</v>
      </c>
      <c r="C9049" s="20" t="s">
        <v>55</v>
      </c>
      <c r="D9049" s="20" t="s">
        <v>109</v>
      </c>
      <c r="E9049" s="25">
        <v>20</v>
      </c>
      <c r="F9049" s="25">
        <v>66</v>
      </c>
      <c r="G9049" s="23">
        <v>0.02</v>
      </c>
      <c r="H9049" s="20" t="s">
        <v>102</v>
      </c>
      <c r="I9049" s="20" t="s">
        <v>146</v>
      </c>
      <c r="J9049" s="20" t="s">
        <v>104</v>
      </c>
      <c r="K9049" s="21"/>
      <c r="L9049" s="20" t="s">
        <v>104</v>
      </c>
      <c r="M9049" s="20" t="s">
        <v>55</v>
      </c>
      <c r="N9049" s="23">
        <v>0.02</v>
      </c>
      <c r="O9049" s="23">
        <v>0.77</v>
      </c>
    </row>
    <row r="9050" spans="1:15" x14ac:dyDescent="0.25">
      <c r="A9050" s="20" t="s">
        <v>117</v>
      </c>
      <c r="B9050" s="20" t="s">
        <v>839</v>
      </c>
      <c r="C9050" s="20" t="s">
        <v>101</v>
      </c>
      <c r="D9050" s="20" t="s">
        <v>6</v>
      </c>
      <c r="E9050" s="21"/>
      <c r="F9050" s="24">
        <v>9747.6299999999992</v>
      </c>
      <c r="G9050" s="23">
        <v>2.5299999999999998</v>
      </c>
      <c r="H9050" s="20" t="s">
        <v>102</v>
      </c>
      <c r="I9050" s="20" t="s">
        <v>222</v>
      </c>
      <c r="J9050" s="20" t="s">
        <v>104</v>
      </c>
      <c r="K9050" s="21"/>
      <c r="L9050" s="20" t="s">
        <v>104</v>
      </c>
      <c r="M9050" s="20" t="s">
        <v>45</v>
      </c>
      <c r="N9050" s="23">
        <v>35.19</v>
      </c>
      <c r="O9050" s="23">
        <v>0.14000000000000001</v>
      </c>
    </row>
    <row r="9051" spans="1:15" x14ac:dyDescent="0.25">
      <c r="A9051" s="20" t="s">
        <v>117</v>
      </c>
      <c r="B9051" s="20" t="s">
        <v>839</v>
      </c>
      <c r="C9051" s="20" t="s">
        <v>7</v>
      </c>
      <c r="D9051" s="20" t="s">
        <v>10</v>
      </c>
      <c r="E9051" s="21"/>
      <c r="F9051" s="24">
        <v>2387.12</v>
      </c>
      <c r="G9051" s="23">
        <v>0.62</v>
      </c>
      <c r="H9051" s="20" t="s">
        <v>102</v>
      </c>
      <c r="I9051" s="20" t="s">
        <v>222</v>
      </c>
      <c r="J9051" s="20" t="s">
        <v>104</v>
      </c>
      <c r="K9051" s="21"/>
      <c r="L9051" s="20" t="s">
        <v>104</v>
      </c>
      <c r="M9051" s="20" t="s">
        <v>48</v>
      </c>
      <c r="N9051" s="23">
        <v>0.62</v>
      </c>
      <c r="O9051" s="23">
        <v>0.14000000000000001</v>
      </c>
    </row>
    <row r="9052" spans="1:15" x14ac:dyDescent="0.25">
      <c r="A9052" s="20" t="s">
        <v>117</v>
      </c>
      <c r="B9052" s="20" t="s">
        <v>839</v>
      </c>
      <c r="C9052" s="20" t="s">
        <v>105</v>
      </c>
      <c r="D9052" s="20" t="s">
        <v>106</v>
      </c>
      <c r="E9052" s="21"/>
      <c r="F9052" s="23">
        <v>489.81</v>
      </c>
      <c r="G9052" s="23">
        <v>0.13</v>
      </c>
      <c r="H9052" s="20" t="s">
        <v>102</v>
      </c>
      <c r="I9052" s="20" t="s">
        <v>222</v>
      </c>
      <c r="J9052" s="20" t="s">
        <v>104</v>
      </c>
      <c r="K9052" s="21"/>
      <c r="L9052" s="20" t="s">
        <v>104</v>
      </c>
      <c r="M9052" s="20" t="s">
        <v>82</v>
      </c>
      <c r="N9052" s="21"/>
      <c r="O9052" s="23">
        <v>0.14000000000000001</v>
      </c>
    </row>
    <row r="9053" spans="1:15" x14ac:dyDescent="0.25">
      <c r="A9053" s="20" t="s">
        <v>117</v>
      </c>
      <c r="B9053" s="20" t="s">
        <v>839</v>
      </c>
      <c r="C9053" s="20" t="s">
        <v>107</v>
      </c>
      <c r="D9053" s="20" t="s">
        <v>106</v>
      </c>
      <c r="E9053" s="21"/>
      <c r="F9053" s="24">
        <v>3848.25</v>
      </c>
      <c r="G9053" s="25">
        <v>1</v>
      </c>
      <c r="H9053" s="20" t="s">
        <v>102</v>
      </c>
      <c r="I9053" s="20" t="s">
        <v>222</v>
      </c>
      <c r="J9053" s="20" t="s">
        <v>104</v>
      </c>
      <c r="K9053" s="21"/>
      <c r="L9053" s="20" t="s">
        <v>104</v>
      </c>
      <c r="M9053" s="20" t="s">
        <v>65</v>
      </c>
      <c r="N9053" s="23">
        <v>0.84</v>
      </c>
      <c r="O9053" s="23">
        <v>0.14000000000000001</v>
      </c>
    </row>
    <row r="9054" spans="1:15" x14ac:dyDescent="0.25">
      <c r="A9054" s="20" t="s">
        <v>117</v>
      </c>
      <c r="B9054" s="20" t="s">
        <v>839</v>
      </c>
      <c r="C9054" s="20" t="s">
        <v>108</v>
      </c>
      <c r="D9054" s="20" t="s">
        <v>106</v>
      </c>
      <c r="E9054" s="21"/>
      <c r="F9054" s="24">
        <v>3204.36</v>
      </c>
      <c r="G9054" s="23">
        <v>0.83</v>
      </c>
      <c r="H9054" s="20" t="s">
        <v>102</v>
      </c>
      <c r="I9054" s="20" t="s">
        <v>222</v>
      </c>
      <c r="J9054" s="20" t="s">
        <v>104</v>
      </c>
      <c r="K9054" s="21"/>
      <c r="L9054" s="20" t="s">
        <v>104</v>
      </c>
      <c r="M9054" s="20" t="s">
        <v>64</v>
      </c>
      <c r="N9054" s="23">
        <v>23.22</v>
      </c>
      <c r="O9054" s="23">
        <v>0.14000000000000001</v>
      </c>
    </row>
    <row r="9055" spans="1:15" x14ac:dyDescent="0.25">
      <c r="A9055" s="20" t="s">
        <v>117</v>
      </c>
      <c r="B9055" s="20" t="s">
        <v>839</v>
      </c>
      <c r="C9055" s="20" t="s">
        <v>54</v>
      </c>
      <c r="D9055" s="20" t="s">
        <v>109</v>
      </c>
      <c r="E9055" s="25">
        <v>20</v>
      </c>
      <c r="F9055" s="22">
        <v>3829.8</v>
      </c>
      <c r="G9055" s="23">
        <v>0.99</v>
      </c>
      <c r="H9055" s="20" t="s">
        <v>102</v>
      </c>
      <c r="I9055" s="20" t="s">
        <v>222</v>
      </c>
      <c r="J9055" s="20" t="s">
        <v>104</v>
      </c>
      <c r="K9055" s="21"/>
      <c r="L9055" s="20" t="s">
        <v>104</v>
      </c>
      <c r="M9055" s="20" t="s">
        <v>54</v>
      </c>
      <c r="N9055" s="23">
        <v>0.26</v>
      </c>
      <c r="O9055" s="23">
        <v>0.14000000000000001</v>
      </c>
    </row>
    <row r="9056" spans="1:15" x14ac:dyDescent="0.25">
      <c r="A9056" s="20" t="s">
        <v>117</v>
      </c>
      <c r="B9056" s="20" t="s">
        <v>839</v>
      </c>
      <c r="C9056" s="20" t="s">
        <v>110</v>
      </c>
      <c r="D9056" s="20" t="s">
        <v>109</v>
      </c>
      <c r="E9056" s="25">
        <v>20</v>
      </c>
      <c r="F9056" s="24">
        <v>3982.05</v>
      </c>
      <c r="G9056" s="23">
        <v>1.03</v>
      </c>
      <c r="H9056" s="20" t="s">
        <v>102</v>
      </c>
      <c r="I9056" s="20" t="s">
        <v>222</v>
      </c>
      <c r="J9056" s="20" t="s">
        <v>104</v>
      </c>
      <c r="K9056" s="21"/>
      <c r="L9056" s="20" t="s">
        <v>104</v>
      </c>
      <c r="M9056" s="20" t="s">
        <v>55</v>
      </c>
      <c r="N9056" s="23">
        <v>0.09</v>
      </c>
      <c r="O9056" s="23">
        <v>0.14000000000000001</v>
      </c>
    </row>
    <row r="9057" spans="1:15" x14ac:dyDescent="0.25">
      <c r="A9057" s="20" t="s">
        <v>117</v>
      </c>
      <c r="B9057" s="20" t="s">
        <v>839</v>
      </c>
      <c r="C9057" s="20" t="s">
        <v>49</v>
      </c>
      <c r="D9057" s="20" t="s">
        <v>109</v>
      </c>
      <c r="E9057" s="25">
        <v>9</v>
      </c>
      <c r="F9057" s="24">
        <v>2289.64</v>
      </c>
      <c r="G9057" s="23">
        <v>0.59</v>
      </c>
      <c r="H9057" s="20" t="s">
        <v>102</v>
      </c>
      <c r="I9057" s="20" t="s">
        <v>222</v>
      </c>
      <c r="J9057" s="20" t="s">
        <v>104</v>
      </c>
      <c r="K9057" s="21"/>
      <c r="L9057" s="20" t="s">
        <v>104</v>
      </c>
      <c r="M9057" s="20" t="s">
        <v>49</v>
      </c>
      <c r="N9057" s="23">
        <v>0.85</v>
      </c>
      <c r="O9057" s="23">
        <v>0.14000000000000001</v>
      </c>
    </row>
    <row r="9058" spans="1:15" x14ac:dyDescent="0.25">
      <c r="A9058" s="20" t="s">
        <v>117</v>
      </c>
      <c r="B9058" s="20" t="s">
        <v>839</v>
      </c>
      <c r="C9058" s="20" t="s">
        <v>111</v>
      </c>
      <c r="D9058" s="21"/>
      <c r="E9058" s="21"/>
      <c r="F9058" s="24">
        <v>1578.58</v>
      </c>
      <c r="G9058" s="23">
        <v>0.41</v>
      </c>
      <c r="H9058" s="20" t="s">
        <v>102</v>
      </c>
      <c r="I9058" s="20" t="s">
        <v>222</v>
      </c>
      <c r="J9058" s="20" t="s">
        <v>104</v>
      </c>
      <c r="K9058" s="21"/>
      <c r="L9058" s="20" t="s">
        <v>104</v>
      </c>
      <c r="M9058" s="20" t="s">
        <v>56</v>
      </c>
      <c r="N9058" s="23">
        <v>0.41</v>
      </c>
      <c r="O9058" s="23">
        <v>0.14000000000000001</v>
      </c>
    </row>
    <row r="9059" spans="1:15" x14ac:dyDescent="0.25">
      <c r="A9059" s="20" t="s">
        <v>117</v>
      </c>
      <c r="B9059" s="20" t="s">
        <v>839</v>
      </c>
      <c r="C9059" s="20" t="s">
        <v>112</v>
      </c>
      <c r="D9059" s="20" t="s">
        <v>113</v>
      </c>
      <c r="E9059" s="25">
        <v>2</v>
      </c>
      <c r="F9059" s="23">
        <v>442.77</v>
      </c>
      <c r="G9059" s="23">
        <v>0.11</v>
      </c>
      <c r="H9059" s="20" t="s">
        <v>102</v>
      </c>
      <c r="I9059" s="20" t="s">
        <v>222</v>
      </c>
      <c r="J9059" s="20" t="s">
        <v>104</v>
      </c>
      <c r="K9059" s="21"/>
      <c r="L9059" s="20" t="s">
        <v>104</v>
      </c>
      <c r="M9059" s="20" t="s">
        <v>58</v>
      </c>
      <c r="N9059" s="23">
        <v>0.69</v>
      </c>
      <c r="O9059" s="23">
        <v>0.14000000000000001</v>
      </c>
    </row>
    <row r="9060" spans="1:15" x14ac:dyDescent="0.25">
      <c r="A9060" s="20" t="s">
        <v>117</v>
      </c>
      <c r="B9060" s="20" t="s">
        <v>839</v>
      </c>
      <c r="C9060" s="20" t="s">
        <v>114</v>
      </c>
      <c r="D9060" s="21"/>
      <c r="E9060" s="21"/>
      <c r="F9060" s="24">
        <v>8855.4599999999991</v>
      </c>
      <c r="G9060" s="26">
        <v>2.2999999999999998</v>
      </c>
      <c r="H9060" s="20" t="s">
        <v>102</v>
      </c>
      <c r="I9060" s="20" t="s">
        <v>222</v>
      </c>
      <c r="J9060" s="20" t="s">
        <v>104</v>
      </c>
      <c r="K9060" s="21"/>
      <c r="L9060" s="20" t="s">
        <v>104</v>
      </c>
      <c r="M9060" s="20" t="s">
        <v>69</v>
      </c>
      <c r="N9060" s="23">
        <v>2.85</v>
      </c>
      <c r="O9060" s="23">
        <v>0.14000000000000001</v>
      </c>
    </row>
    <row r="9061" spans="1:15" x14ac:dyDescent="0.25">
      <c r="A9061" s="20" t="s">
        <v>117</v>
      </c>
      <c r="B9061" s="20" t="s">
        <v>839</v>
      </c>
      <c r="C9061" s="20" t="s">
        <v>121</v>
      </c>
      <c r="D9061" s="20" t="s">
        <v>106</v>
      </c>
      <c r="E9061" s="21"/>
      <c r="F9061" s="24">
        <v>2290.69</v>
      </c>
      <c r="G9061" s="23">
        <v>0.59</v>
      </c>
      <c r="H9061" s="20" t="s">
        <v>102</v>
      </c>
      <c r="I9061" s="20" t="s">
        <v>222</v>
      </c>
      <c r="J9061" s="20" t="s">
        <v>104</v>
      </c>
      <c r="K9061" s="21"/>
      <c r="L9061" s="20" t="s">
        <v>104</v>
      </c>
      <c r="M9061" s="20" t="s">
        <v>74</v>
      </c>
      <c r="N9061" s="21"/>
      <c r="O9061" s="23">
        <v>0.14000000000000001</v>
      </c>
    </row>
    <row r="9062" spans="1:15" x14ac:dyDescent="0.25">
      <c r="A9062" s="20" t="s">
        <v>117</v>
      </c>
      <c r="B9062" s="20" t="s">
        <v>839</v>
      </c>
      <c r="C9062" s="20" t="s">
        <v>115</v>
      </c>
      <c r="D9062" s="20" t="s">
        <v>106</v>
      </c>
      <c r="E9062" s="21"/>
      <c r="F9062" s="23">
        <v>774.33</v>
      </c>
      <c r="G9062" s="26">
        <v>0.2</v>
      </c>
      <c r="H9062" s="20" t="s">
        <v>102</v>
      </c>
      <c r="I9062" s="20" t="s">
        <v>222</v>
      </c>
      <c r="J9062" s="20" t="s">
        <v>104</v>
      </c>
      <c r="K9062" s="21"/>
      <c r="L9062" s="20" t="s">
        <v>104</v>
      </c>
      <c r="M9062" s="20" t="s">
        <v>75</v>
      </c>
      <c r="N9062" s="21"/>
      <c r="O9062" s="23">
        <v>0.14000000000000001</v>
      </c>
    </row>
    <row r="9063" spans="1:15" x14ac:dyDescent="0.25">
      <c r="A9063" s="20" t="s">
        <v>117</v>
      </c>
      <c r="B9063" s="20" t="s">
        <v>840</v>
      </c>
      <c r="C9063" s="20" t="s">
        <v>101</v>
      </c>
      <c r="D9063" s="20" t="s">
        <v>6</v>
      </c>
      <c r="E9063" s="21"/>
      <c r="F9063" s="24">
        <v>8832.69</v>
      </c>
      <c r="G9063" s="23">
        <v>2.02</v>
      </c>
      <c r="H9063" s="20" t="s">
        <v>102</v>
      </c>
      <c r="I9063" s="20" t="s">
        <v>155</v>
      </c>
      <c r="J9063" s="20" t="s">
        <v>104</v>
      </c>
      <c r="K9063" s="21"/>
      <c r="L9063" s="20" t="s">
        <v>104</v>
      </c>
      <c r="M9063" s="20" t="s">
        <v>45</v>
      </c>
      <c r="N9063" s="23">
        <v>35.19</v>
      </c>
      <c r="O9063" s="23">
        <v>0.11</v>
      </c>
    </row>
    <row r="9064" spans="1:15" x14ac:dyDescent="0.25">
      <c r="A9064" s="20" t="s">
        <v>117</v>
      </c>
      <c r="B9064" s="20" t="s">
        <v>840</v>
      </c>
      <c r="C9064" s="20" t="s">
        <v>7</v>
      </c>
      <c r="D9064" s="20" t="s">
        <v>10</v>
      </c>
      <c r="E9064" s="21"/>
      <c r="F9064" s="24">
        <v>2712.62</v>
      </c>
      <c r="G9064" s="23">
        <v>0.62</v>
      </c>
      <c r="H9064" s="20" t="s">
        <v>102</v>
      </c>
      <c r="I9064" s="20" t="s">
        <v>155</v>
      </c>
      <c r="J9064" s="20" t="s">
        <v>104</v>
      </c>
      <c r="K9064" s="21"/>
      <c r="L9064" s="20" t="s">
        <v>104</v>
      </c>
      <c r="M9064" s="20" t="s">
        <v>48</v>
      </c>
      <c r="N9064" s="23">
        <v>0.62</v>
      </c>
      <c r="O9064" s="23">
        <v>0.11</v>
      </c>
    </row>
    <row r="9065" spans="1:15" x14ac:dyDescent="0.25">
      <c r="A9065" s="20" t="s">
        <v>117</v>
      </c>
      <c r="B9065" s="20" t="s">
        <v>840</v>
      </c>
      <c r="C9065" s="20" t="s">
        <v>105</v>
      </c>
      <c r="D9065" s="20" t="s">
        <v>106</v>
      </c>
      <c r="E9065" s="21"/>
      <c r="F9065" s="25">
        <v>385</v>
      </c>
      <c r="G9065" s="23">
        <v>0.09</v>
      </c>
      <c r="H9065" s="20" t="s">
        <v>102</v>
      </c>
      <c r="I9065" s="20" t="s">
        <v>155</v>
      </c>
      <c r="J9065" s="20" t="s">
        <v>104</v>
      </c>
      <c r="K9065" s="21"/>
      <c r="L9065" s="20" t="s">
        <v>104</v>
      </c>
      <c r="M9065" s="20" t="s">
        <v>82</v>
      </c>
      <c r="N9065" s="21"/>
      <c r="O9065" s="23">
        <v>0.11</v>
      </c>
    </row>
    <row r="9066" spans="1:15" x14ac:dyDescent="0.25">
      <c r="A9066" s="20" t="s">
        <v>117</v>
      </c>
      <c r="B9066" s="20" t="s">
        <v>840</v>
      </c>
      <c r="C9066" s="20" t="s">
        <v>107</v>
      </c>
      <c r="D9066" s="20" t="s">
        <v>106</v>
      </c>
      <c r="E9066" s="21"/>
      <c r="F9066" s="24">
        <v>4289.25</v>
      </c>
      <c r="G9066" s="23">
        <v>0.98</v>
      </c>
      <c r="H9066" s="20" t="s">
        <v>102</v>
      </c>
      <c r="I9066" s="20" t="s">
        <v>155</v>
      </c>
      <c r="J9066" s="20" t="s">
        <v>104</v>
      </c>
      <c r="K9066" s="21"/>
      <c r="L9066" s="20" t="s">
        <v>104</v>
      </c>
      <c r="M9066" s="20" t="s">
        <v>65</v>
      </c>
      <c r="N9066" s="23">
        <v>0.84</v>
      </c>
      <c r="O9066" s="23">
        <v>0.11</v>
      </c>
    </row>
    <row r="9067" spans="1:15" x14ac:dyDescent="0.25">
      <c r="A9067" s="20" t="s">
        <v>117</v>
      </c>
      <c r="B9067" s="20" t="s">
        <v>840</v>
      </c>
      <c r="C9067" s="20" t="s">
        <v>108</v>
      </c>
      <c r="D9067" s="20" t="s">
        <v>106</v>
      </c>
      <c r="E9067" s="21"/>
      <c r="F9067" s="22">
        <v>2089.8000000000002</v>
      </c>
      <c r="G9067" s="23">
        <v>0.48</v>
      </c>
      <c r="H9067" s="20" t="s">
        <v>102</v>
      </c>
      <c r="I9067" s="20" t="s">
        <v>155</v>
      </c>
      <c r="J9067" s="20" t="s">
        <v>104</v>
      </c>
      <c r="K9067" s="21"/>
      <c r="L9067" s="20" t="s">
        <v>104</v>
      </c>
      <c r="M9067" s="20" t="s">
        <v>64</v>
      </c>
      <c r="N9067" s="23">
        <v>23.22</v>
      </c>
      <c r="O9067" s="23">
        <v>0.11</v>
      </c>
    </row>
    <row r="9068" spans="1:15" x14ac:dyDescent="0.25">
      <c r="A9068" s="20" t="s">
        <v>117</v>
      </c>
      <c r="B9068" s="20" t="s">
        <v>840</v>
      </c>
      <c r="C9068" s="20" t="s">
        <v>54</v>
      </c>
      <c r="D9068" s="20" t="s">
        <v>109</v>
      </c>
      <c r="E9068" s="25">
        <v>12</v>
      </c>
      <c r="F9068" s="24">
        <v>4088.39</v>
      </c>
      <c r="G9068" s="23">
        <v>0.93</v>
      </c>
      <c r="H9068" s="20" t="s">
        <v>102</v>
      </c>
      <c r="I9068" s="20" t="s">
        <v>155</v>
      </c>
      <c r="J9068" s="20" t="s">
        <v>104</v>
      </c>
      <c r="K9068" s="21"/>
      <c r="L9068" s="20" t="s">
        <v>104</v>
      </c>
      <c r="M9068" s="20" t="s">
        <v>54</v>
      </c>
      <c r="N9068" s="23">
        <v>0.26</v>
      </c>
      <c r="O9068" s="23">
        <v>0.11</v>
      </c>
    </row>
    <row r="9069" spans="1:15" x14ac:dyDescent="0.25">
      <c r="A9069" s="20" t="s">
        <v>117</v>
      </c>
      <c r="B9069" s="20" t="s">
        <v>840</v>
      </c>
      <c r="C9069" s="20" t="s">
        <v>110</v>
      </c>
      <c r="D9069" s="20" t="s">
        <v>109</v>
      </c>
      <c r="E9069" s="25">
        <v>12</v>
      </c>
      <c r="F9069" s="24">
        <v>2649.24</v>
      </c>
      <c r="G9069" s="23">
        <v>0.61</v>
      </c>
      <c r="H9069" s="20" t="s">
        <v>102</v>
      </c>
      <c r="I9069" s="20" t="s">
        <v>155</v>
      </c>
      <c r="J9069" s="20" t="s">
        <v>104</v>
      </c>
      <c r="K9069" s="21"/>
      <c r="L9069" s="20" t="s">
        <v>104</v>
      </c>
      <c r="M9069" s="20" t="s">
        <v>55</v>
      </c>
      <c r="N9069" s="23">
        <v>0.09</v>
      </c>
      <c r="O9069" s="23">
        <v>0.11</v>
      </c>
    </row>
    <row r="9070" spans="1:15" x14ac:dyDescent="0.25">
      <c r="A9070" s="20" t="s">
        <v>117</v>
      </c>
      <c r="B9070" s="20" t="s">
        <v>840</v>
      </c>
      <c r="C9070" s="20" t="s">
        <v>122</v>
      </c>
      <c r="D9070" s="20" t="s">
        <v>109</v>
      </c>
      <c r="E9070" s="25">
        <v>1</v>
      </c>
      <c r="F9070" s="26">
        <v>540.5</v>
      </c>
      <c r="G9070" s="23">
        <v>0.12</v>
      </c>
      <c r="H9070" s="20" t="s">
        <v>102</v>
      </c>
      <c r="I9070" s="20" t="s">
        <v>155</v>
      </c>
      <c r="J9070" s="20" t="s">
        <v>104</v>
      </c>
      <c r="K9070" s="21"/>
      <c r="L9070" s="20" t="s">
        <v>104</v>
      </c>
      <c r="M9070" s="20" t="s">
        <v>52</v>
      </c>
      <c r="N9070" s="23">
        <v>1.19</v>
      </c>
      <c r="O9070" s="23">
        <v>0.11</v>
      </c>
    </row>
    <row r="9071" spans="1:15" x14ac:dyDescent="0.25">
      <c r="A9071" s="20" t="s">
        <v>117</v>
      </c>
      <c r="B9071" s="20" t="s">
        <v>840</v>
      </c>
      <c r="C9071" s="20" t="s">
        <v>127</v>
      </c>
      <c r="D9071" s="20" t="s">
        <v>109</v>
      </c>
      <c r="E9071" s="25">
        <v>4</v>
      </c>
      <c r="F9071" s="24">
        <v>1471.61</v>
      </c>
      <c r="G9071" s="23">
        <v>0.34</v>
      </c>
      <c r="H9071" s="20" t="s">
        <v>102</v>
      </c>
      <c r="I9071" s="20" t="s">
        <v>155</v>
      </c>
      <c r="J9071" s="20" t="s">
        <v>104</v>
      </c>
      <c r="K9071" s="21"/>
      <c r="L9071" s="20" t="s">
        <v>104</v>
      </c>
      <c r="M9071" s="20" t="s">
        <v>51</v>
      </c>
      <c r="N9071" s="23">
        <v>0.81</v>
      </c>
      <c r="O9071" s="23">
        <v>0.11</v>
      </c>
    </row>
    <row r="9072" spans="1:15" x14ac:dyDescent="0.25">
      <c r="A9072" s="20" t="s">
        <v>117</v>
      </c>
      <c r="B9072" s="20" t="s">
        <v>840</v>
      </c>
      <c r="C9072" s="20" t="s">
        <v>111</v>
      </c>
      <c r="D9072" s="21"/>
      <c r="E9072" s="21"/>
      <c r="F9072" s="24">
        <v>1793.83</v>
      </c>
      <c r="G9072" s="23">
        <v>0.41</v>
      </c>
      <c r="H9072" s="20" t="s">
        <v>102</v>
      </c>
      <c r="I9072" s="20" t="s">
        <v>155</v>
      </c>
      <c r="J9072" s="20" t="s">
        <v>104</v>
      </c>
      <c r="K9072" s="21"/>
      <c r="L9072" s="20" t="s">
        <v>104</v>
      </c>
      <c r="M9072" s="20" t="s">
        <v>56</v>
      </c>
      <c r="N9072" s="23">
        <v>0.41</v>
      </c>
      <c r="O9072" s="23">
        <v>0.11</v>
      </c>
    </row>
    <row r="9073" spans="1:15" x14ac:dyDescent="0.25">
      <c r="A9073" s="20" t="s">
        <v>117</v>
      </c>
      <c r="B9073" s="20" t="s">
        <v>840</v>
      </c>
      <c r="C9073" s="20" t="s">
        <v>121</v>
      </c>
      <c r="D9073" s="20" t="s">
        <v>106</v>
      </c>
      <c r="E9073" s="21"/>
      <c r="F9073" s="22">
        <v>1735.5</v>
      </c>
      <c r="G9073" s="26">
        <v>0.4</v>
      </c>
      <c r="H9073" s="20" t="s">
        <v>102</v>
      </c>
      <c r="I9073" s="20" t="s">
        <v>155</v>
      </c>
      <c r="J9073" s="20" t="s">
        <v>104</v>
      </c>
      <c r="K9073" s="21"/>
      <c r="L9073" s="20" t="s">
        <v>104</v>
      </c>
      <c r="M9073" s="20" t="s">
        <v>74</v>
      </c>
      <c r="N9073" s="21"/>
      <c r="O9073" s="23">
        <v>0.11</v>
      </c>
    </row>
    <row r="9074" spans="1:15" x14ac:dyDescent="0.25">
      <c r="A9074" s="20" t="s">
        <v>117</v>
      </c>
      <c r="B9074" s="20" t="s">
        <v>840</v>
      </c>
      <c r="C9074" s="20" t="s">
        <v>142</v>
      </c>
      <c r="D9074" s="20" t="s">
        <v>106</v>
      </c>
      <c r="E9074" s="21"/>
      <c r="F9074" s="24">
        <v>1571.76</v>
      </c>
      <c r="G9074" s="23">
        <v>0.36</v>
      </c>
      <c r="H9074" s="20" t="s">
        <v>102</v>
      </c>
      <c r="I9074" s="20" t="s">
        <v>155</v>
      </c>
      <c r="J9074" s="20" t="s">
        <v>104</v>
      </c>
      <c r="K9074" s="21"/>
      <c r="L9074" s="20" t="s">
        <v>104</v>
      </c>
      <c r="M9074" s="20" t="s">
        <v>71</v>
      </c>
      <c r="N9074" s="21"/>
      <c r="O9074" s="23">
        <v>0.11</v>
      </c>
    </row>
    <row r="9075" spans="1:15" x14ac:dyDescent="0.25">
      <c r="A9075" s="20" t="s">
        <v>117</v>
      </c>
      <c r="B9075" s="20" t="s">
        <v>840</v>
      </c>
      <c r="C9075" s="20" t="s">
        <v>112</v>
      </c>
      <c r="D9075" s="20" t="s">
        <v>113</v>
      </c>
      <c r="E9075" s="25">
        <v>2</v>
      </c>
      <c r="F9075" s="23">
        <v>503.15</v>
      </c>
      <c r="G9075" s="23">
        <v>0.12</v>
      </c>
      <c r="H9075" s="20" t="s">
        <v>102</v>
      </c>
      <c r="I9075" s="20" t="s">
        <v>155</v>
      </c>
      <c r="J9075" s="20" t="s">
        <v>104</v>
      </c>
      <c r="K9075" s="21"/>
      <c r="L9075" s="20" t="s">
        <v>104</v>
      </c>
      <c r="M9075" s="20" t="s">
        <v>58</v>
      </c>
      <c r="N9075" s="23">
        <v>0.69</v>
      </c>
      <c r="O9075" s="23">
        <v>0.11</v>
      </c>
    </row>
    <row r="9076" spans="1:15" x14ac:dyDescent="0.25">
      <c r="A9076" s="20" t="s">
        <v>117</v>
      </c>
      <c r="B9076" s="20" t="s">
        <v>840</v>
      </c>
      <c r="C9076" s="20" t="s">
        <v>114</v>
      </c>
      <c r="D9076" s="21"/>
      <c r="E9076" s="21"/>
      <c r="F9076" s="22">
        <v>8750.4</v>
      </c>
      <c r="G9076" s="25">
        <v>2</v>
      </c>
      <c r="H9076" s="20" t="s">
        <v>102</v>
      </c>
      <c r="I9076" s="20" t="s">
        <v>155</v>
      </c>
      <c r="J9076" s="20" t="s">
        <v>104</v>
      </c>
      <c r="K9076" s="21"/>
      <c r="L9076" s="20" t="s">
        <v>104</v>
      </c>
      <c r="M9076" s="20" t="s">
        <v>69</v>
      </c>
      <c r="N9076" s="23">
        <v>2.85</v>
      </c>
      <c r="O9076" s="23">
        <v>0.11</v>
      </c>
    </row>
    <row r="9077" spans="1:15" x14ac:dyDescent="0.25">
      <c r="A9077" s="20" t="s">
        <v>117</v>
      </c>
      <c r="B9077" s="20" t="s">
        <v>841</v>
      </c>
      <c r="C9077" s="20" t="s">
        <v>7</v>
      </c>
      <c r="D9077" s="20" t="s">
        <v>10</v>
      </c>
      <c r="E9077" s="21"/>
      <c r="F9077" s="24">
        <v>2876.74</v>
      </c>
      <c r="G9077" s="23">
        <v>0.62</v>
      </c>
      <c r="H9077" s="20" t="s">
        <v>102</v>
      </c>
      <c r="I9077" s="20" t="s">
        <v>146</v>
      </c>
      <c r="J9077" s="20" t="s">
        <v>104</v>
      </c>
      <c r="K9077" s="21"/>
      <c r="L9077" s="20" t="s">
        <v>104</v>
      </c>
      <c r="M9077" s="20" t="s">
        <v>48</v>
      </c>
      <c r="N9077" s="23">
        <v>0.62</v>
      </c>
      <c r="O9077" s="23">
        <v>0.56999999999999995</v>
      </c>
    </row>
    <row r="9078" spans="1:15" x14ac:dyDescent="0.25">
      <c r="A9078" s="20" t="s">
        <v>117</v>
      </c>
      <c r="B9078" s="20" t="s">
        <v>841</v>
      </c>
      <c r="C9078" s="20" t="s">
        <v>105</v>
      </c>
      <c r="D9078" s="20" t="s">
        <v>106</v>
      </c>
      <c r="E9078" s="21"/>
      <c r="F9078" s="23">
        <v>559.64</v>
      </c>
      <c r="G9078" s="23">
        <v>0.12</v>
      </c>
      <c r="H9078" s="20" t="s">
        <v>102</v>
      </c>
      <c r="I9078" s="20" t="s">
        <v>146</v>
      </c>
      <c r="J9078" s="20" t="s">
        <v>104</v>
      </c>
      <c r="K9078" s="21"/>
      <c r="L9078" s="20" t="s">
        <v>104</v>
      </c>
      <c r="M9078" s="20" t="s">
        <v>82</v>
      </c>
      <c r="N9078" s="21"/>
      <c r="O9078" s="23">
        <v>0.56999999999999995</v>
      </c>
    </row>
    <row r="9079" spans="1:15" x14ac:dyDescent="0.25">
      <c r="A9079" s="20" t="s">
        <v>117</v>
      </c>
      <c r="B9079" s="20" t="s">
        <v>841</v>
      </c>
      <c r="C9079" s="20" t="s">
        <v>107</v>
      </c>
      <c r="D9079" s="20" t="s">
        <v>106</v>
      </c>
      <c r="E9079" s="21"/>
      <c r="F9079" s="22">
        <v>4511.6000000000004</v>
      </c>
      <c r="G9079" s="23">
        <v>0.97</v>
      </c>
      <c r="H9079" s="20" t="s">
        <v>102</v>
      </c>
      <c r="I9079" s="20" t="s">
        <v>146</v>
      </c>
      <c r="J9079" s="20" t="s">
        <v>104</v>
      </c>
      <c r="K9079" s="21"/>
      <c r="L9079" s="20" t="s">
        <v>104</v>
      </c>
      <c r="M9079" s="20" t="s">
        <v>65</v>
      </c>
      <c r="N9079" s="23">
        <v>0.84</v>
      </c>
      <c r="O9079" s="23">
        <v>0.56999999999999995</v>
      </c>
    </row>
    <row r="9080" spans="1:15" x14ac:dyDescent="0.25">
      <c r="A9080" s="20" t="s">
        <v>117</v>
      </c>
      <c r="B9080" s="20" t="s">
        <v>841</v>
      </c>
      <c r="C9080" s="20" t="s">
        <v>108</v>
      </c>
      <c r="D9080" s="20" t="s">
        <v>106</v>
      </c>
      <c r="E9080" s="21"/>
      <c r="F9080" s="27">
        <v>2322</v>
      </c>
      <c r="G9080" s="26">
        <v>0.5</v>
      </c>
      <c r="H9080" s="20" t="s">
        <v>102</v>
      </c>
      <c r="I9080" s="20" t="s">
        <v>146</v>
      </c>
      <c r="J9080" s="20" t="s">
        <v>104</v>
      </c>
      <c r="K9080" s="21"/>
      <c r="L9080" s="20" t="s">
        <v>104</v>
      </c>
      <c r="M9080" s="20" t="s">
        <v>64</v>
      </c>
      <c r="N9080" s="23">
        <v>23.22</v>
      </c>
      <c r="O9080" s="23">
        <v>0.56999999999999995</v>
      </c>
    </row>
    <row r="9081" spans="1:15" x14ac:dyDescent="0.25">
      <c r="A9081" s="20" t="s">
        <v>117</v>
      </c>
      <c r="B9081" s="20" t="s">
        <v>841</v>
      </c>
      <c r="C9081" s="20" t="s">
        <v>54</v>
      </c>
      <c r="D9081" s="20" t="s">
        <v>109</v>
      </c>
      <c r="E9081" s="25">
        <v>20</v>
      </c>
      <c r="F9081" s="22">
        <v>11866.4</v>
      </c>
      <c r="G9081" s="23">
        <v>2.56</v>
      </c>
      <c r="H9081" s="20" t="s">
        <v>102</v>
      </c>
      <c r="I9081" s="20" t="s">
        <v>146</v>
      </c>
      <c r="J9081" s="20" t="s">
        <v>104</v>
      </c>
      <c r="K9081" s="21"/>
      <c r="L9081" s="20" t="s">
        <v>104</v>
      </c>
      <c r="M9081" s="20" t="s">
        <v>54</v>
      </c>
      <c r="N9081" s="23">
        <v>0.26</v>
      </c>
      <c r="O9081" s="23">
        <v>0.56999999999999995</v>
      </c>
    </row>
    <row r="9082" spans="1:15" x14ac:dyDescent="0.25">
      <c r="A9082" s="20" t="s">
        <v>117</v>
      </c>
      <c r="B9082" s="20" t="s">
        <v>841</v>
      </c>
      <c r="C9082" s="20" t="s">
        <v>49</v>
      </c>
      <c r="D9082" s="20" t="s">
        <v>109</v>
      </c>
      <c r="E9082" s="25">
        <v>9</v>
      </c>
      <c r="F9082" s="27">
        <v>3366</v>
      </c>
      <c r="G9082" s="23">
        <v>0.73</v>
      </c>
      <c r="H9082" s="20" t="s">
        <v>102</v>
      </c>
      <c r="I9082" s="20" t="s">
        <v>146</v>
      </c>
      <c r="J9082" s="20" t="s">
        <v>104</v>
      </c>
      <c r="K9082" s="21"/>
      <c r="L9082" s="20" t="s">
        <v>104</v>
      </c>
      <c r="M9082" s="20" t="s">
        <v>49</v>
      </c>
      <c r="N9082" s="23">
        <v>0.85</v>
      </c>
      <c r="O9082" s="23">
        <v>0.56999999999999995</v>
      </c>
    </row>
    <row r="9083" spans="1:15" x14ac:dyDescent="0.25">
      <c r="A9083" s="20" t="s">
        <v>117</v>
      </c>
      <c r="B9083" s="20" t="s">
        <v>841</v>
      </c>
      <c r="C9083" s="20" t="s">
        <v>112</v>
      </c>
      <c r="D9083" s="20" t="s">
        <v>113</v>
      </c>
      <c r="E9083" s="25">
        <v>4</v>
      </c>
      <c r="F9083" s="24">
        <v>1067.18</v>
      </c>
      <c r="G9083" s="23">
        <v>0.23</v>
      </c>
      <c r="H9083" s="20" t="s">
        <v>102</v>
      </c>
      <c r="I9083" s="20" t="s">
        <v>146</v>
      </c>
      <c r="J9083" s="20" t="s">
        <v>104</v>
      </c>
      <c r="K9083" s="21"/>
      <c r="L9083" s="20" t="s">
        <v>104</v>
      </c>
      <c r="M9083" s="20" t="s">
        <v>58</v>
      </c>
      <c r="N9083" s="23">
        <v>0.69</v>
      </c>
      <c r="O9083" s="23">
        <v>0.56999999999999995</v>
      </c>
    </row>
    <row r="9084" spans="1:15" x14ac:dyDescent="0.25">
      <c r="A9084" s="20" t="s">
        <v>117</v>
      </c>
      <c r="B9084" s="20" t="s">
        <v>841</v>
      </c>
      <c r="C9084" s="20" t="s">
        <v>114</v>
      </c>
      <c r="D9084" s="21"/>
      <c r="E9084" s="21"/>
      <c r="F9084" s="24">
        <v>13223.71</v>
      </c>
      <c r="G9084" s="23">
        <v>2.85</v>
      </c>
      <c r="H9084" s="20" t="s">
        <v>102</v>
      </c>
      <c r="I9084" s="20" t="s">
        <v>146</v>
      </c>
      <c r="J9084" s="20" t="s">
        <v>104</v>
      </c>
      <c r="K9084" s="21"/>
      <c r="L9084" s="20" t="s">
        <v>104</v>
      </c>
      <c r="M9084" s="20" t="s">
        <v>69</v>
      </c>
      <c r="N9084" s="23">
        <v>2.85</v>
      </c>
      <c r="O9084" s="23">
        <v>0.56999999999999995</v>
      </c>
    </row>
    <row r="9085" spans="1:15" x14ac:dyDescent="0.25">
      <c r="A9085" s="20" t="s">
        <v>117</v>
      </c>
      <c r="B9085" s="20" t="s">
        <v>841</v>
      </c>
      <c r="C9085" s="20" t="s">
        <v>121</v>
      </c>
      <c r="D9085" s="20" t="s">
        <v>106</v>
      </c>
      <c r="E9085" s="21"/>
      <c r="F9085" s="24">
        <v>2761.22</v>
      </c>
      <c r="G9085" s="26">
        <v>0.6</v>
      </c>
      <c r="H9085" s="20" t="s">
        <v>102</v>
      </c>
      <c r="I9085" s="20" t="s">
        <v>146</v>
      </c>
      <c r="J9085" s="20" t="s">
        <v>104</v>
      </c>
      <c r="K9085" s="21"/>
      <c r="L9085" s="20" t="s">
        <v>104</v>
      </c>
      <c r="M9085" s="20" t="s">
        <v>74</v>
      </c>
      <c r="N9085" s="21"/>
      <c r="O9085" s="23">
        <v>0.56999999999999995</v>
      </c>
    </row>
    <row r="9086" spans="1:15" x14ac:dyDescent="0.25">
      <c r="A9086" s="20" t="s">
        <v>117</v>
      </c>
      <c r="B9086" s="20" t="s">
        <v>841</v>
      </c>
      <c r="C9086" s="20" t="s">
        <v>115</v>
      </c>
      <c r="D9086" s="20" t="s">
        <v>106</v>
      </c>
      <c r="E9086" s="21"/>
      <c r="F9086" s="23">
        <v>311.25</v>
      </c>
      <c r="G9086" s="23">
        <v>7.0000000000000007E-2</v>
      </c>
      <c r="H9086" s="20" t="s">
        <v>102</v>
      </c>
      <c r="I9086" s="20" t="s">
        <v>146</v>
      </c>
      <c r="J9086" s="20" t="s">
        <v>104</v>
      </c>
      <c r="K9086" s="21"/>
      <c r="L9086" s="20" t="s">
        <v>104</v>
      </c>
      <c r="M9086" s="20" t="s">
        <v>75</v>
      </c>
      <c r="N9086" s="21"/>
      <c r="O9086" s="23">
        <v>0.56999999999999995</v>
      </c>
    </row>
    <row r="9087" spans="1:15" x14ac:dyDescent="0.25">
      <c r="A9087" s="20" t="s">
        <v>117</v>
      </c>
      <c r="B9087" s="20" t="s">
        <v>841</v>
      </c>
      <c r="C9087" s="20" t="s">
        <v>119</v>
      </c>
      <c r="D9087" s="20" t="s">
        <v>6</v>
      </c>
      <c r="E9087" s="21"/>
      <c r="F9087" s="24">
        <v>7511.27</v>
      </c>
      <c r="G9087" s="23">
        <v>1.62</v>
      </c>
      <c r="H9087" s="20" t="s">
        <v>102</v>
      </c>
      <c r="I9087" s="20" t="s">
        <v>146</v>
      </c>
      <c r="J9087" s="20" t="s">
        <v>104</v>
      </c>
      <c r="K9087" s="21"/>
      <c r="L9087" s="20" t="s">
        <v>104</v>
      </c>
      <c r="M9087" s="20" t="s">
        <v>45</v>
      </c>
      <c r="N9087" s="23">
        <v>32.65</v>
      </c>
      <c r="O9087" s="23">
        <v>0.56999999999999995</v>
      </c>
    </row>
    <row r="9088" spans="1:15" x14ac:dyDescent="0.25">
      <c r="A9088" s="20" t="s">
        <v>117</v>
      </c>
      <c r="B9088" s="20" t="s">
        <v>841</v>
      </c>
      <c r="C9088" s="20" t="s">
        <v>111</v>
      </c>
      <c r="D9088" s="21"/>
      <c r="E9088" s="21"/>
      <c r="F9088" s="24">
        <v>1902.36</v>
      </c>
      <c r="G9088" s="23">
        <v>0.41</v>
      </c>
      <c r="H9088" s="20" t="s">
        <v>102</v>
      </c>
      <c r="I9088" s="20" t="s">
        <v>146</v>
      </c>
      <c r="J9088" s="20" t="s">
        <v>104</v>
      </c>
      <c r="K9088" s="21"/>
      <c r="L9088" s="20" t="s">
        <v>104</v>
      </c>
      <c r="M9088" s="20" t="s">
        <v>56</v>
      </c>
      <c r="N9088" s="23">
        <v>0.41</v>
      </c>
      <c r="O9088" s="23">
        <v>0.56999999999999995</v>
      </c>
    </row>
    <row r="9089" spans="1:15" x14ac:dyDescent="0.25">
      <c r="A9089" s="20" t="s">
        <v>117</v>
      </c>
      <c r="B9089" s="20" t="s">
        <v>841</v>
      </c>
      <c r="C9089" s="20" t="s">
        <v>55</v>
      </c>
      <c r="D9089" s="20" t="s">
        <v>109</v>
      </c>
      <c r="E9089" s="25">
        <v>20</v>
      </c>
      <c r="F9089" s="26">
        <v>124.8</v>
      </c>
      <c r="G9089" s="23">
        <v>0.03</v>
      </c>
      <c r="H9089" s="20" t="s">
        <v>102</v>
      </c>
      <c r="I9089" s="20" t="s">
        <v>146</v>
      </c>
      <c r="J9089" s="20" t="s">
        <v>104</v>
      </c>
      <c r="K9089" s="21"/>
      <c r="L9089" s="20" t="s">
        <v>104</v>
      </c>
      <c r="M9089" s="20" t="s">
        <v>55</v>
      </c>
      <c r="N9089" s="23">
        <v>0.02</v>
      </c>
      <c r="O9089" s="23">
        <v>0.56999999999999995</v>
      </c>
    </row>
    <row r="9090" spans="1:15" x14ac:dyDescent="0.25">
      <c r="A9090" s="20" t="s">
        <v>117</v>
      </c>
      <c r="B9090" s="20" t="s">
        <v>842</v>
      </c>
      <c r="C9090" s="20" t="s">
        <v>7</v>
      </c>
      <c r="D9090" s="20" t="s">
        <v>10</v>
      </c>
      <c r="E9090" s="21"/>
      <c r="F9090" s="24">
        <v>1661.72</v>
      </c>
      <c r="G9090" s="23">
        <v>0.62</v>
      </c>
      <c r="H9090" s="20" t="s">
        <v>102</v>
      </c>
      <c r="I9090" s="20" t="s">
        <v>260</v>
      </c>
      <c r="J9090" s="20" t="s">
        <v>104</v>
      </c>
      <c r="K9090" s="21"/>
      <c r="L9090" s="20" t="s">
        <v>104</v>
      </c>
      <c r="M9090" s="20" t="s">
        <v>48</v>
      </c>
      <c r="N9090" s="23">
        <v>0.62</v>
      </c>
      <c r="O9090" s="23">
        <v>0.17</v>
      </c>
    </row>
    <row r="9091" spans="1:15" x14ac:dyDescent="0.25">
      <c r="A9091" s="20" t="s">
        <v>117</v>
      </c>
      <c r="B9091" s="20" t="s">
        <v>842</v>
      </c>
      <c r="C9091" s="20" t="s">
        <v>105</v>
      </c>
      <c r="D9091" s="20" t="s">
        <v>106</v>
      </c>
      <c r="E9091" s="21"/>
      <c r="F9091" s="23">
        <v>323.26</v>
      </c>
      <c r="G9091" s="23">
        <v>0.12</v>
      </c>
      <c r="H9091" s="20" t="s">
        <v>102</v>
      </c>
      <c r="I9091" s="20" t="s">
        <v>260</v>
      </c>
      <c r="J9091" s="20" t="s">
        <v>104</v>
      </c>
      <c r="K9091" s="21"/>
      <c r="L9091" s="20" t="s">
        <v>104</v>
      </c>
      <c r="M9091" s="20" t="s">
        <v>82</v>
      </c>
      <c r="N9091" s="21"/>
      <c r="O9091" s="23">
        <v>0.17</v>
      </c>
    </row>
    <row r="9092" spans="1:15" x14ac:dyDescent="0.25">
      <c r="A9092" s="20" t="s">
        <v>117</v>
      </c>
      <c r="B9092" s="20" t="s">
        <v>842</v>
      </c>
      <c r="C9092" s="20" t="s">
        <v>108</v>
      </c>
      <c r="D9092" s="20" t="s">
        <v>106</v>
      </c>
      <c r="E9092" s="21"/>
      <c r="F9092" s="22">
        <v>1393.2</v>
      </c>
      <c r="G9092" s="23">
        <v>0.52</v>
      </c>
      <c r="H9092" s="20" t="s">
        <v>102</v>
      </c>
      <c r="I9092" s="20" t="s">
        <v>260</v>
      </c>
      <c r="J9092" s="20" t="s">
        <v>104</v>
      </c>
      <c r="K9092" s="21"/>
      <c r="L9092" s="20" t="s">
        <v>104</v>
      </c>
      <c r="M9092" s="20" t="s">
        <v>64</v>
      </c>
      <c r="N9092" s="23">
        <v>23.22</v>
      </c>
      <c r="O9092" s="23">
        <v>0.17</v>
      </c>
    </row>
    <row r="9093" spans="1:15" x14ac:dyDescent="0.25">
      <c r="A9093" s="20" t="s">
        <v>117</v>
      </c>
      <c r="B9093" s="20" t="s">
        <v>842</v>
      </c>
      <c r="C9093" s="20" t="s">
        <v>122</v>
      </c>
      <c r="D9093" s="20" t="s">
        <v>109</v>
      </c>
      <c r="E9093" s="25">
        <v>1</v>
      </c>
      <c r="F9093" s="23">
        <v>359.74</v>
      </c>
      <c r="G9093" s="23">
        <v>0.13</v>
      </c>
      <c r="H9093" s="20" t="s">
        <v>102</v>
      </c>
      <c r="I9093" s="20" t="s">
        <v>260</v>
      </c>
      <c r="J9093" s="20" t="s">
        <v>104</v>
      </c>
      <c r="K9093" s="21"/>
      <c r="L9093" s="20" t="s">
        <v>104</v>
      </c>
      <c r="M9093" s="20" t="s">
        <v>52</v>
      </c>
      <c r="N9093" s="23">
        <v>1.19</v>
      </c>
      <c r="O9093" s="23">
        <v>0.17</v>
      </c>
    </row>
    <row r="9094" spans="1:15" x14ac:dyDescent="0.25">
      <c r="A9094" s="20" t="s">
        <v>117</v>
      </c>
      <c r="B9094" s="20" t="s">
        <v>842</v>
      </c>
      <c r="C9094" s="20" t="s">
        <v>127</v>
      </c>
      <c r="D9094" s="20" t="s">
        <v>109</v>
      </c>
      <c r="E9094" s="25">
        <v>4</v>
      </c>
      <c r="F9094" s="23">
        <v>979.45</v>
      </c>
      <c r="G9094" s="23">
        <v>0.37</v>
      </c>
      <c r="H9094" s="20" t="s">
        <v>102</v>
      </c>
      <c r="I9094" s="20" t="s">
        <v>260</v>
      </c>
      <c r="J9094" s="20" t="s">
        <v>104</v>
      </c>
      <c r="K9094" s="21"/>
      <c r="L9094" s="20" t="s">
        <v>104</v>
      </c>
      <c r="M9094" s="20" t="s">
        <v>51</v>
      </c>
      <c r="N9094" s="23">
        <v>0.81</v>
      </c>
      <c r="O9094" s="23">
        <v>0.17</v>
      </c>
    </row>
    <row r="9095" spans="1:15" x14ac:dyDescent="0.25">
      <c r="A9095" s="20" t="s">
        <v>117</v>
      </c>
      <c r="B9095" s="20" t="s">
        <v>842</v>
      </c>
      <c r="C9095" s="20" t="s">
        <v>111</v>
      </c>
      <c r="D9095" s="21"/>
      <c r="E9095" s="21"/>
      <c r="F9095" s="24">
        <v>1098.8800000000001</v>
      </c>
      <c r="G9095" s="23">
        <v>0.41</v>
      </c>
      <c r="H9095" s="20" t="s">
        <v>102</v>
      </c>
      <c r="I9095" s="20" t="s">
        <v>260</v>
      </c>
      <c r="J9095" s="20" t="s">
        <v>104</v>
      </c>
      <c r="K9095" s="21"/>
      <c r="L9095" s="20" t="s">
        <v>104</v>
      </c>
      <c r="M9095" s="20" t="s">
        <v>56</v>
      </c>
      <c r="N9095" s="23">
        <v>0.41</v>
      </c>
      <c r="O9095" s="23">
        <v>0.17</v>
      </c>
    </row>
    <row r="9096" spans="1:15" x14ac:dyDescent="0.25">
      <c r="A9096" s="20" t="s">
        <v>117</v>
      </c>
      <c r="B9096" s="20" t="s">
        <v>842</v>
      </c>
      <c r="C9096" s="20" t="s">
        <v>112</v>
      </c>
      <c r="D9096" s="20" t="s">
        <v>113</v>
      </c>
      <c r="E9096" s="25">
        <v>2</v>
      </c>
      <c r="F9096" s="23">
        <v>308.22000000000003</v>
      </c>
      <c r="G9096" s="23">
        <v>0.11</v>
      </c>
      <c r="H9096" s="20" t="s">
        <v>102</v>
      </c>
      <c r="I9096" s="20" t="s">
        <v>260</v>
      </c>
      <c r="J9096" s="20" t="s">
        <v>104</v>
      </c>
      <c r="K9096" s="21"/>
      <c r="L9096" s="20" t="s">
        <v>104</v>
      </c>
      <c r="M9096" s="20" t="s">
        <v>58</v>
      </c>
      <c r="N9096" s="23">
        <v>0.69</v>
      </c>
      <c r="O9096" s="23">
        <v>0.17</v>
      </c>
    </row>
    <row r="9097" spans="1:15" x14ac:dyDescent="0.25">
      <c r="A9097" s="20" t="s">
        <v>117</v>
      </c>
      <c r="B9097" s="20" t="s">
        <v>842</v>
      </c>
      <c r="C9097" s="20" t="s">
        <v>101</v>
      </c>
      <c r="D9097" s="20" t="s">
        <v>6</v>
      </c>
      <c r="E9097" s="21"/>
      <c r="F9097" s="24">
        <v>5384.07</v>
      </c>
      <c r="G9097" s="23">
        <v>2.0099999999999998</v>
      </c>
      <c r="H9097" s="20" t="s">
        <v>102</v>
      </c>
      <c r="I9097" s="20" t="s">
        <v>260</v>
      </c>
      <c r="J9097" s="20" t="s">
        <v>104</v>
      </c>
      <c r="K9097" s="21"/>
      <c r="L9097" s="20" t="s">
        <v>104</v>
      </c>
      <c r="M9097" s="20" t="s">
        <v>45</v>
      </c>
      <c r="N9097" s="23">
        <v>35.19</v>
      </c>
      <c r="O9097" s="23">
        <v>0.17</v>
      </c>
    </row>
    <row r="9098" spans="1:15" x14ac:dyDescent="0.25">
      <c r="A9098" s="20" t="s">
        <v>117</v>
      </c>
      <c r="B9098" s="20" t="s">
        <v>842</v>
      </c>
      <c r="C9098" s="20" t="s">
        <v>121</v>
      </c>
      <c r="D9098" s="20" t="s">
        <v>106</v>
      </c>
      <c r="E9098" s="21"/>
      <c r="F9098" s="24">
        <v>1594.72</v>
      </c>
      <c r="G9098" s="26">
        <v>0.6</v>
      </c>
      <c r="H9098" s="20" t="s">
        <v>102</v>
      </c>
      <c r="I9098" s="20" t="s">
        <v>260</v>
      </c>
      <c r="J9098" s="20" t="s">
        <v>104</v>
      </c>
      <c r="K9098" s="21"/>
      <c r="L9098" s="20" t="s">
        <v>104</v>
      </c>
      <c r="M9098" s="20" t="s">
        <v>74</v>
      </c>
      <c r="N9098" s="21"/>
      <c r="O9098" s="23">
        <v>0.17</v>
      </c>
    </row>
    <row r="9099" spans="1:15" x14ac:dyDescent="0.25">
      <c r="A9099" s="20" t="s">
        <v>117</v>
      </c>
      <c r="B9099" s="20" t="s">
        <v>842</v>
      </c>
      <c r="C9099" s="20" t="s">
        <v>107</v>
      </c>
      <c r="D9099" s="20" t="s">
        <v>106</v>
      </c>
      <c r="E9099" s="21"/>
      <c r="F9099" s="24">
        <v>2865.45</v>
      </c>
      <c r="G9099" s="23">
        <v>1.07</v>
      </c>
      <c r="H9099" s="20" t="s">
        <v>102</v>
      </c>
      <c r="I9099" s="20" t="s">
        <v>260</v>
      </c>
      <c r="J9099" s="20" t="s">
        <v>104</v>
      </c>
      <c r="K9099" s="21"/>
      <c r="L9099" s="20" t="s">
        <v>104</v>
      </c>
      <c r="M9099" s="20" t="s">
        <v>65</v>
      </c>
      <c r="N9099" s="23">
        <v>0.84</v>
      </c>
      <c r="O9099" s="23">
        <v>0.17</v>
      </c>
    </row>
    <row r="9100" spans="1:15" x14ac:dyDescent="0.25">
      <c r="A9100" s="20" t="s">
        <v>117</v>
      </c>
      <c r="B9100" s="20" t="s">
        <v>842</v>
      </c>
      <c r="C9100" s="20" t="s">
        <v>54</v>
      </c>
      <c r="D9100" s="20" t="s">
        <v>109</v>
      </c>
      <c r="E9100" s="25">
        <v>12</v>
      </c>
      <c r="F9100" s="24">
        <v>3175.66</v>
      </c>
      <c r="G9100" s="23">
        <v>1.18</v>
      </c>
      <c r="H9100" s="20" t="s">
        <v>102</v>
      </c>
      <c r="I9100" s="20" t="s">
        <v>260</v>
      </c>
      <c r="J9100" s="20" t="s">
        <v>104</v>
      </c>
      <c r="K9100" s="21"/>
      <c r="L9100" s="20" t="s">
        <v>104</v>
      </c>
      <c r="M9100" s="20" t="s">
        <v>54</v>
      </c>
      <c r="N9100" s="23">
        <v>0.26</v>
      </c>
      <c r="O9100" s="23">
        <v>0.17</v>
      </c>
    </row>
    <row r="9101" spans="1:15" x14ac:dyDescent="0.25">
      <c r="A9101" s="20" t="s">
        <v>117</v>
      </c>
      <c r="B9101" s="20" t="s">
        <v>842</v>
      </c>
      <c r="C9101" s="20" t="s">
        <v>55</v>
      </c>
      <c r="D9101" s="20" t="s">
        <v>109</v>
      </c>
      <c r="E9101" s="25">
        <v>12</v>
      </c>
      <c r="F9101" s="23">
        <v>445.85</v>
      </c>
      <c r="G9101" s="23">
        <v>0.17</v>
      </c>
      <c r="H9101" s="20" t="s">
        <v>102</v>
      </c>
      <c r="I9101" s="20" t="s">
        <v>260</v>
      </c>
      <c r="J9101" s="20" t="s">
        <v>104</v>
      </c>
      <c r="K9101" s="21"/>
      <c r="L9101" s="20" t="s">
        <v>104</v>
      </c>
      <c r="M9101" s="20" t="s">
        <v>55</v>
      </c>
      <c r="N9101" s="23">
        <v>0.02</v>
      </c>
      <c r="O9101" s="23">
        <v>0.17</v>
      </c>
    </row>
    <row r="9102" spans="1:15" x14ac:dyDescent="0.25">
      <c r="A9102" s="20" t="s">
        <v>117</v>
      </c>
      <c r="B9102" s="20" t="s">
        <v>842</v>
      </c>
      <c r="C9102" s="20" t="s">
        <v>114</v>
      </c>
      <c r="D9102" s="21"/>
      <c r="E9102" s="21"/>
      <c r="F9102" s="22">
        <v>5360.4</v>
      </c>
      <c r="G9102" s="25">
        <v>2</v>
      </c>
      <c r="H9102" s="20" t="s">
        <v>102</v>
      </c>
      <c r="I9102" s="20" t="s">
        <v>260</v>
      </c>
      <c r="J9102" s="20" t="s">
        <v>104</v>
      </c>
      <c r="K9102" s="21"/>
      <c r="L9102" s="20" t="s">
        <v>104</v>
      </c>
      <c r="M9102" s="20" t="s">
        <v>69</v>
      </c>
      <c r="N9102" s="23">
        <v>2.85</v>
      </c>
      <c r="O9102" s="23">
        <v>0.17</v>
      </c>
    </row>
    <row r="9103" spans="1:15" x14ac:dyDescent="0.25">
      <c r="A9103" s="20" t="s">
        <v>117</v>
      </c>
      <c r="B9103" s="20" t="s">
        <v>843</v>
      </c>
      <c r="C9103" s="20" t="s">
        <v>101</v>
      </c>
      <c r="D9103" s="20" t="s">
        <v>6</v>
      </c>
      <c r="E9103" s="21"/>
      <c r="F9103" s="24">
        <v>4328.37</v>
      </c>
      <c r="G9103" s="23">
        <v>2.5299999999999998</v>
      </c>
      <c r="H9103" s="20" t="s">
        <v>102</v>
      </c>
      <c r="I9103" s="20" t="s">
        <v>155</v>
      </c>
      <c r="J9103" s="20" t="s">
        <v>104</v>
      </c>
      <c r="K9103" s="21"/>
      <c r="L9103" s="20" t="s">
        <v>104</v>
      </c>
      <c r="M9103" s="20" t="s">
        <v>45</v>
      </c>
      <c r="N9103" s="23">
        <v>35.19</v>
      </c>
      <c r="O9103" s="23">
        <v>0.31</v>
      </c>
    </row>
    <row r="9104" spans="1:15" x14ac:dyDescent="0.25">
      <c r="A9104" s="20" t="s">
        <v>117</v>
      </c>
      <c r="B9104" s="20" t="s">
        <v>843</v>
      </c>
      <c r="C9104" s="20" t="s">
        <v>7</v>
      </c>
      <c r="D9104" s="20" t="s">
        <v>10</v>
      </c>
      <c r="E9104" s="21"/>
      <c r="F9104" s="24">
        <v>1062.74</v>
      </c>
      <c r="G9104" s="23">
        <v>0.62</v>
      </c>
      <c r="H9104" s="20" t="s">
        <v>102</v>
      </c>
      <c r="I9104" s="20" t="s">
        <v>155</v>
      </c>
      <c r="J9104" s="20" t="s">
        <v>104</v>
      </c>
      <c r="K9104" s="21"/>
      <c r="L9104" s="20" t="s">
        <v>104</v>
      </c>
      <c r="M9104" s="20" t="s">
        <v>48</v>
      </c>
      <c r="N9104" s="23">
        <v>0.62</v>
      </c>
      <c r="O9104" s="23">
        <v>0.31</v>
      </c>
    </row>
    <row r="9105" spans="1:15" x14ac:dyDescent="0.25">
      <c r="A9105" s="20" t="s">
        <v>117</v>
      </c>
      <c r="B9105" s="20" t="s">
        <v>843</v>
      </c>
      <c r="C9105" s="20" t="s">
        <v>105</v>
      </c>
      <c r="D9105" s="20" t="s">
        <v>106</v>
      </c>
      <c r="E9105" s="21"/>
      <c r="F9105" s="23">
        <v>206.81</v>
      </c>
      <c r="G9105" s="23">
        <v>0.12</v>
      </c>
      <c r="H9105" s="20" t="s">
        <v>102</v>
      </c>
      <c r="I9105" s="20" t="s">
        <v>155</v>
      </c>
      <c r="J9105" s="20" t="s">
        <v>104</v>
      </c>
      <c r="K9105" s="21"/>
      <c r="L9105" s="20" t="s">
        <v>104</v>
      </c>
      <c r="M9105" s="20" t="s">
        <v>82</v>
      </c>
      <c r="N9105" s="21"/>
      <c r="O9105" s="23">
        <v>0.31</v>
      </c>
    </row>
    <row r="9106" spans="1:15" x14ac:dyDescent="0.25">
      <c r="A9106" s="20" t="s">
        <v>117</v>
      </c>
      <c r="B9106" s="20" t="s">
        <v>843</v>
      </c>
      <c r="C9106" s="20" t="s">
        <v>107</v>
      </c>
      <c r="D9106" s="20" t="s">
        <v>106</v>
      </c>
      <c r="E9106" s="21"/>
      <c r="F9106" s="24">
        <v>1951.58</v>
      </c>
      <c r="G9106" s="23">
        <v>1.1399999999999999</v>
      </c>
      <c r="H9106" s="20" t="s">
        <v>102</v>
      </c>
      <c r="I9106" s="20" t="s">
        <v>155</v>
      </c>
      <c r="J9106" s="20" t="s">
        <v>104</v>
      </c>
      <c r="K9106" s="21"/>
      <c r="L9106" s="20" t="s">
        <v>104</v>
      </c>
      <c r="M9106" s="20" t="s">
        <v>65</v>
      </c>
      <c r="N9106" s="23">
        <v>0.84</v>
      </c>
      <c r="O9106" s="23">
        <v>0.31</v>
      </c>
    </row>
    <row r="9107" spans="1:15" x14ac:dyDescent="0.25">
      <c r="A9107" s="20" t="s">
        <v>117</v>
      </c>
      <c r="B9107" s="20" t="s">
        <v>843</v>
      </c>
      <c r="C9107" s="20" t="s">
        <v>108</v>
      </c>
      <c r="D9107" s="20" t="s">
        <v>106</v>
      </c>
      <c r="E9107" s="21"/>
      <c r="F9107" s="24">
        <v>1207.44</v>
      </c>
      <c r="G9107" s="26">
        <v>0.7</v>
      </c>
      <c r="H9107" s="20" t="s">
        <v>102</v>
      </c>
      <c r="I9107" s="20" t="s">
        <v>155</v>
      </c>
      <c r="J9107" s="20" t="s">
        <v>104</v>
      </c>
      <c r="K9107" s="21"/>
      <c r="L9107" s="20" t="s">
        <v>104</v>
      </c>
      <c r="M9107" s="20" t="s">
        <v>64</v>
      </c>
      <c r="N9107" s="23">
        <v>23.22</v>
      </c>
      <c r="O9107" s="23">
        <v>0.31</v>
      </c>
    </row>
    <row r="9108" spans="1:15" x14ac:dyDescent="0.25">
      <c r="A9108" s="20" t="s">
        <v>117</v>
      </c>
      <c r="B9108" s="20" t="s">
        <v>843</v>
      </c>
      <c r="C9108" s="20" t="s">
        <v>54</v>
      </c>
      <c r="D9108" s="20" t="s">
        <v>109</v>
      </c>
      <c r="E9108" s="25">
        <v>18</v>
      </c>
      <c r="F9108" s="22">
        <v>7523.1</v>
      </c>
      <c r="G9108" s="23">
        <v>4.3899999999999997</v>
      </c>
      <c r="H9108" s="20" t="s">
        <v>102</v>
      </c>
      <c r="I9108" s="20" t="s">
        <v>155</v>
      </c>
      <c r="J9108" s="20" t="s">
        <v>104</v>
      </c>
      <c r="K9108" s="21"/>
      <c r="L9108" s="20" t="s">
        <v>104</v>
      </c>
      <c r="M9108" s="20" t="s">
        <v>54</v>
      </c>
      <c r="N9108" s="23">
        <v>0.26</v>
      </c>
      <c r="O9108" s="23">
        <v>0.31</v>
      </c>
    </row>
    <row r="9109" spans="1:15" x14ac:dyDescent="0.25">
      <c r="A9109" s="20" t="s">
        <v>117</v>
      </c>
      <c r="B9109" s="20" t="s">
        <v>843</v>
      </c>
      <c r="C9109" s="20" t="s">
        <v>110</v>
      </c>
      <c r="D9109" s="20" t="s">
        <v>109</v>
      </c>
      <c r="E9109" s="25">
        <v>18</v>
      </c>
      <c r="F9109" s="23">
        <v>447.93</v>
      </c>
      <c r="G9109" s="23">
        <v>0.26</v>
      </c>
      <c r="H9109" s="20" t="s">
        <v>102</v>
      </c>
      <c r="I9109" s="20" t="s">
        <v>155</v>
      </c>
      <c r="J9109" s="20" t="s">
        <v>104</v>
      </c>
      <c r="K9109" s="21"/>
      <c r="L9109" s="20" t="s">
        <v>104</v>
      </c>
      <c r="M9109" s="20" t="s">
        <v>55</v>
      </c>
      <c r="N9109" s="23">
        <v>0.09</v>
      </c>
      <c r="O9109" s="23">
        <v>0.31</v>
      </c>
    </row>
    <row r="9110" spans="1:15" x14ac:dyDescent="0.25">
      <c r="A9110" s="20" t="s">
        <v>117</v>
      </c>
      <c r="B9110" s="20" t="s">
        <v>843</v>
      </c>
      <c r="C9110" s="20" t="s">
        <v>49</v>
      </c>
      <c r="D9110" s="20" t="s">
        <v>109</v>
      </c>
      <c r="E9110" s="25">
        <v>9</v>
      </c>
      <c r="F9110" s="24">
        <v>2787.51</v>
      </c>
      <c r="G9110" s="23">
        <v>1.63</v>
      </c>
      <c r="H9110" s="20" t="s">
        <v>102</v>
      </c>
      <c r="I9110" s="20" t="s">
        <v>155</v>
      </c>
      <c r="J9110" s="20" t="s">
        <v>104</v>
      </c>
      <c r="K9110" s="21"/>
      <c r="L9110" s="20" t="s">
        <v>104</v>
      </c>
      <c r="M9110" s="20" t="s">
        <v>49</v>
      </c>
      <c r="N9110" s="23">
        <v>0.85</v>
      </c>
      <c r="O9110" s="23">
        <v>0.31</v>
      </c>
    </row>
    <row r="9111" spans="1:15" x14ac:dyDescent="0.25">
      <c r="A9111" s="20" t="s">
        <v>117</v>
      </c>
      <c r="B9111" s="20" t="s">
        <v>843</v>
      </c>
      <c r="C9111" s="20" t="s">
        <v>111</v>
      </c>
      <c r="D9111" s="21"/>
      <c r="E9111" s="21"/>
      <c r="F9111" s="23">
        <v>702.78</v>
      </c>
      <c r="G9111" s="23">
        <v>0.41</v>
      </c>
      <c r="H9111" s="20" t="s">
        <v>102</v>
      </c>
      <c r="I9111" s="20" t="s">
        <v>155</v>
      </c>
      <c r="J9111" s="20" t="s">
        <v>104</v>
      </c>
      <c r="K9111" s="21"/>
      <c r="L9111" s="20" t="s">
        <v>104</v>
      </c>
      <c r="M9111" s="20" t="s">
        <v>56</v>
      </c>
      <c r="N9111" s="23">
        <v>0.41</v>
      </c>
      <c r="O9111" s="23">
        <v>0.31</v>
      </c>
    </row>
    <row r="9112" spans="1:15" x14ac:dyDescent="0.25">
      <c r="A9112" s="20" t="s">
        <v>117</v>
      </c>
      <c r="B9112" s="20" t="s">
        <v>843</v>
      </c>
      <c r="C9112" s="20" t="s">
        <v>112</v>
      </c>
      <c r="D9112" s="20" t="s">
        <v>113</v>
      </c>
      <c r="E9112" s="25">
        <v>2</v>
      </c>
      <c r="F9112" s="23">
        <v>197.12</v>
      </c>
      <c r="G9112" s="23">
        <v>0.11</v>
      </c>
      <c r="H9112" s="20" t="s">
        <v>102</v>
      </c>
      <c r="I9112" s="20" t="s">
        <v>155</v>
      </c>
      <c r="J9112" s="20" t="s">
        <v>104</v>
      </c>
      <c r="K9112" s="21"/>
      <c r="L9112" s="20" t="s">
        <v>104</v>
      </c>
      <c r="M9112" s="20" t="s">
        <v>58</v>
      </c>
      <c r="N9112" s="23">
        <v>0.69</v>
      </c>
      <c r="O9112" s="23">
        <v>0.31</v>
      </c>
    </row>
    <row r="9113" spans="1:15" x14ac:dyDescent="0.25">
      <c r="A9113" s="20" t="s">
        <v>117</v>
      </c>
      <c r="B9113" s="20" t="s">
        <v>843</v>
      </c>
      <c r="C9113" s="20" t="s">
        <v>114</v>
      </c>
      <c r="D9113" s="21"/>
      <c r="E9113" s="21"/>
      <c r="F9113" s="24">
        <v>4885.18</v>
      </c>
      <c r="G9113" s="23">
        <v>2.85</v>
      </c>
      <c r="H9113" s="20" t="s">
        <v>102</v>
      </c>
      <c r="I9113" s="20" t="s">
        <v>155</v>
      </c>
      <c r="J9113" s="20" t="s">
        <v>104</v>
      </c>
      <c r="K9113" s="21"/>
      <c r="L9113" s="20" t="s">
        <v>104</v>
      </c>
      <c r="M9113" s="20" t="s">
        <v>69</v>
      </c>
      <c r="N9113" s="23">
        <v>2.85</v>
      </c>
      <c r="O9113" s="23">
        <v>0.31</v>
      </c>
    </row>
    <row r="9114" spans="1:15" x14ac:dyDescent="0.25">
      <c r="A9114" s="20" t="s">
        <v>117</v>
      </c>
      <c r="B9114" s="20" t="s">
        <v>843</v>
      </c>
      <c r="C9114" s="20" t="s">
        <v>121</v>
      </c>
      <c r="D9114" s="20" t="s">
        <v>106</v>
      </c>
      <c r="E9114" s="21"/>
      <c r="F9114" s="24">
        <v>1022.03</v>
      </c>
      <c r="G9114" s="26">
        <v>0.6</v>
      </c>
      <c r="H9114" s="20" t="s">
        <v>102</v>
      </c>
      <c r="I9114" s="20" t="s">
        <v>155</v>
      </c>
      <c r="J9114" s="20" t="s">
        <v>104</v>
      </c>
      <c r="K9114" s="21"/>
      <c r="L9114" s="20" t="s">
        <v>104</v>
      </c>
      <c r="M9114" s="20" t="s">
        <v>74</v>
      </c>
      <c r="N9114" s="21"/>
      <c r="O9114" s="23">
        <v>0.31</v>
      </c>
    </row>
    <row r="9115" spans="1:15" x14ac:dyDescent="0.25">
      <c r="A9115" s="20" t="s">
        <v>117</v>
      </c>
      <c r="B9115" s="20" t="s">
        <v>843</v>
      </c>
      <c r="C9115" s="20" t="s">
        <v>115</v>
      </c>
      <c r="D9115" s="20" t="s">
        <v>106</v>
      </c>
      <c r="E9115" s="21"/>
      <c r="F9115" s="23">
        <v>445.67</v>
      </c>
      <c r="G9115" s="23">
        <v>0.26</v>
      </c>
      <c r="H9115" s="20" t="s">
        <v>102</v>
      </c>
      <c r="I9115" s="20" t="s">
        <v>155</v>
      </c>
      <c r="J9115" s="20" t="s">
        <v>104</v>
      </c>
      <c r="K9115" s="21"/>
      <c r="L9115" s="20" t="s">
        <v>104</v>
      </c>
      <c r="M9115" s="20" t="s">
        <v>75</v>
      </c>
      <c r="N9115" s="21"/>
      <c r="O9115" s="23">
        <v>0.31</v>
      </c>
    </row>
    <row r="9116" spans="1:15" x14ac:dyDescent="0.25">
      <c r="A9116" s="20" t="s">
        <v>117</v>
      </c>
      <c r="B9116" s="20" t="s">
        <v>844</v>
      </c>
      <c r="C9116" s="20" t="s">
        <v>101</v>
      </c>
      <c r="D9116" s="20" t="s">
        <v>6</v>
      </c>
      <c r="E9116" s="21"/>
      <c r="F9116" s="24">
        <v>4539.51</v>
      </c>
      <c r="G9116" s="23">
        <v>2.63</v>
      </c>
      <c r="H9116" s="20" t="s">
        <v>102</v>
      </c>
      <c r="I9116" s="20" t="s">
        <v>155</v>
      </c>
      <c r="J9116" s="20" t="s">
        <v>104</v>
      </c>
      <c r="K9116" s="21"/>
      <c r="L9116" s="20" t="s">
        <v>104</v>
      </c>
      <c r="M9116" s="20" t="s">
        <v>45</v>
      </c>
      <c r="N9116" s="23">
        <v>35.19</v>
      </c>
      <c r="O9116" s="23">
        <v>0.34</v>
      </c>
    </row>
    <row r="9117" spans="1:15" x14ac:dyDescent="0.25">
      <c r="A9117" s="20" t="s">
        <v>117</v>
      </c>
      <c r="B9117" s="20" t="s">
        <v>844</v>
      </c>
      <c r="C9117" s="20" t="s">
        <v>7</v>
      </c>
      <c r="D9117" s="20" t="s">
        <v>10</v>
      </c>
      <c r="E9117" s="21"/>
      <c r="F9117" s="24">
        <v>1068.45</v>
      </c>
      <c r="G9117" s="23">
        <v>0.62</v>
      </c>
      <c r="H9117" s="20" t="s">
        <v>102</v>
      </c>
      <c r="I9117" s="20" t="s">
        <v>155</v>
      </c>
      <c r="J9117" s="20" t="s">
        <v>104</v>
      </c>
      <c r="K9117" s="21"/>
      <c r="L9117" s="20" t="s">
        <v>104</v>
      </c>
      <c r="M9117" s="20" t="s">
        <v>48</v>
      </c>
      <c r="N9117" s="23">
        <v>0.62</v>
      </c>
      <c r="O9117" s="23">
        <v>0.34</v>
      </c>
    </row>
    <row r="9118" spans="1:15" x14ac:dyDescent="0.25">
      <c r="A9118" s="20" t="s">
        <v>117</v>
      </c>
      <c r="B9118" s="20" t="s">
        <v>844</v>
      </c>
      <c r="C9118" s="20" t="s">
        <v>105</v>
      </c>
      <c r="D9118" s="20" t="s">
        <v>106</v>
      </c>
      <c r="E9118" s="21"/>
      <c r="F9118" s="23">
        <v>207.77</v>
      </c>
      <c r="G9118" s="23">
        <v>0.12</v>
      </c>
      <c r="H9118" s="20" t="s">
        <v>102</v>
      </c>
      <c r="I9118" s="20" t="s">
        <v>155</v>
      </c>
      <c r="J9118" s="20" t="s">
        <v>104</v>
      </c>
      <c r="K9118" s="21"/>
      <c r="L9118" s="20" t="s">
        <v>104</v>
      </c>
      <c r="M9118" s="20" t="s">
        <v>82</v>
      </c>
      <c r="N9118" s="21"/>
      <c r="O9118" s="23">
        <v>0.34</v>
      </c>
    </row>
    <row r="9119" spans="1:15" x14ac:dyDescent="0.25">
      <c r="A9119" s="20" t="s">
        <v>117</v>
      </c>
      <c r="B9119" s="20" t="s">
        <v>844</v>
      </c>
      <c r="C9119" s="20" t="s">
        <v>107</v>
      </c>
      <c r="D9119" s="20" t="s">
        <v>106</v>
      </c>
      <c r="E9119" s="21"/>
      <c r="F9119" s="24">
        <v>1652.27</v>
      </c>
      <c r="G9119" s="23">
        <v>0.96</v>
      </c>
      <c r="H9119" s="20" t="s">
        <v>102</v>
      </c>
      <c r="I9119" s="20" t="s">
        <v>155</v>
      </c>
      <c r="J9119" s="20" t="s">
        <v>104</v>
      </c>
      <c r="K9119" s="21"/>
      <c r="L9119" s="20" t="s">
        <v>104</v>
      </c>
      <c r="M9119" s="20" t="s">
        <v>65</v>
      </c>
      <c r="N9119" s="23">
        <v>0.84</v>
      </c>
      <c r="O9119" s="23">
        <v>0.34</v>
      </c>
    </row>
    <row r="9120" spans="1:15" x14ac:dyDescent="0.25">
      <c r="A9120" s="20" t="s">
        <v>117</v>
      </c>
      <c r="B9120" s="20" t="s">
        <v>844</v>
      </c>
      <c r="C9120" s="20" t="s">
        <v>108</v>
      </c>
      <c r="D9120" s="20" t="s">
        <v>106</v>
      </c>
      <c r="E9120" s="21"/>
      <c r="F9120" s="24">
        <v>1253.8800000000001</v>
      </c>
      <c r="G9120" s="23">
        <v>0.73</v>
      </c>
      <c r="H9120" s="20" t="s">
        <v>102</v>
      </c>
      <c r="I9120" s="20" t="s">
        <v>155</v>
      </c>
      <c r="J9120" s="20" t="s">
        <v>104</v>
      </c>
      <c r="K9120" s="21"/>
      <c r="L9120" s="20" t="s">
        <v>104</v>
      </c>
      <c r="M9120" s="20" t="s">
        <v>64</v>
      </c>
      <c r="N9120" s="23">
        <v>23.22</v>
      </c>
      <c r="O9120" s="23">
        <v>0.34</v>
      </c>
    </row>
    <row r="9121" spans="1:15" x14ac:dyDescent="0.25">
      <c r="A9121" s="20" t="s">
        <v>117</v>
      </c>
      <c r="B9121" s="20" t="s">
        <v>844</v>
      </c>
      <c r="C9121" s="20" t="s">
        <v>54</v>
      </c>
      <c r="D9121" s="20" t="s">
        <v>109</v>
      </c>
      <c r="E9121" s="25">
        <v>18</v>
      </c>
      <c r="F9121" s="22">
        <v>7523.1</v>
      </c>
      <c r="G9121" s="23">
        <v>4.37</v>
      </c>
      <c r="H9121" s="20" t="s">
        <v>102</v>
      </c>
      <c r="I9121" s="20" t="s">
        <v>155</v>
      </c>
      <c r="J9121" s="20" t="s">
        <v>104</v>
      </c>
      <c r="K9121" s="21"/>
      <c r="L9121" s="20" t="s">
        <v>104</v>
      </c>
      <c r="M9121" s="20" t="s">
        <v>54</v>
      </c>
      <c r="N9121" s="23">
        <v>0.26</v>
      </c>
      <c r="O9121" s="23">
        <v>0.34</v>
      </c>
    </row>
    <row r="9122" spans="1:15" x14ac:dyDescent="0.25">
      <c r="A9122" s="20" t="s">
        <v>117</v>
      </c>
      <c r="B9122" s="20" t="s">
        <v>844</v>
      </c>
      <c r="C9122" s="20" t="s">
        <v>110</v>
      </c>
      <c r="D9122" s="20" t="s">
        <v>109</v>
      </c>
      <c r="E9122" s="25">
        <v>18</v>
      </c>
      <c r="F9122" s="23">
        <v>447.93</v>
      </c>
      <c r="G9122" s="23">
        <v>0.26</v>
      </c>
      <c r="H9122" s="20" t="s">
        <v>102</v>
      </c>
      <c r="I9122" s="20" t="s">
        <v>155</v>
      </c>
      <c r="J9122" s="20" t="s">
        <v>104</v>
      </c>
      <c r="K9122" s="21"/>
      <c r="L9122" s="20" t="s">
        <v>104</v>
      </c>
      <c r="M9122" s="20" t="s">
        <v>55</v>
      </c>
      <c r="N9122" s="23">
        <v>0.09</v>
      </c>
      <c r="O9122" s="23">
        <v>0.34</v>
      </c>
    </row>
    <row r="9123" spans="1:15" x14ac:dyDescent="0.25">
      <c r="A9123" s="20" t="s">
        <v>117</v>
      </c>
      <c r="B9123" s="20" t="s">
        <v>844</v>
      </c>
      <c r="C9123" s="20" t="s">
        <v>49</v>
      </c>
      <c r="D9123" s="20" t="s">
        <v>109</v>
      </c>
      <c r="E9123" s="25">
        <v>9</v>
      </c>
      <c r="F9123" s="24">
        <v>2787.51</v>
      </c>
      <c r="G9123" s="23">
        <v>1.62</v>
      </c>
      <c r="H9123" s="20" t="s">
        <v>102</v>
      </c>
      <c r="I9123" s="20" t="s">
        <v>155</v>
      </c>
      <c r="J9123" s="20" t="s">
        <v>104</v>
      </c>
      <c r="K9123" s="21"/>
      <c r="L9123" s="20" t="s">
        <v>104</v>
      </c>
      <c r="M9123" s="20" t="s">
        <v>49</v>
      </c>
      <c r="N9123" s="23">
        <v>0.85</v>
      </c>
      <c r="O9123" s="23">
        <v>0.34</v>
      </c>
    </row>
    <row r="9124" spans="1:15" x14ac:dyDescent="0.25">
      <c r="A9124" s="20" t="s">
        <v>117</v>
      </c>
      <c r="B9124" s="20" t="s">
        <v>844</v>
      </c>
      <c r="C9124" s="20" t="s">
        <v>111</v>
      </c>
      <c r="D9124" s="21"/>
      <c r="E9124" s="21"/>
      <c r="F9124" s="23">
        <v>706.55</v>
      </c>
      <c r="G9124" s="23">
        <v>0.41</v>
      </c>
      <c r="H9124" s="20" t="s">
        <v>102</v>
      </c>
      <c r="I9124" s="20" t="s">
        <v>155</v>
      </c>
      <c r="J9124" s="20" t="s">
        <v>104</v>
      </c>
      <c r="K9124" s="21"/>
      <c r="L9124" s="20" t="s">
        <v>104</v>
      </c>
      <c r="M9124" s="20" t="s">
        <v>56</v>
      </c>
      <c r="N9124" s="23">
        <v>0.41</v>
      </c>
      <c r="O9124" s="23">
        <v>0.34</v>
      </c>
    </row>
    <row r="9125" spans="1:15" x14ac:dyDescent="0.25">
      <c r="A9125" s="20" t="s">
        <v>117</v>
      </c>
      <c r="B9125" s="20" t="s">
        <v>844</v>
      </c>
      <c r="C9125" s="20" t="s">
        <v>112</v>
      </c>
      <c r="D9125" s="20" t="s">
        <v>113</v>
      </c>
      <c r="E9125" s="25">
        <v>2</v>
      </c>
      <c r="F9125" s="23">
        <v>198.18</v>
      </c>
      <c r="G9125" s="23">
        <v>0.12</v>
      </c>
      <c r="H9125" s="20" t="s">
        <v>102</v>
      </c>
      <c r="I9125" s="20" t="s">
        <v>155</v>
      </c>
      <c r="J9125" s="20" t="s">
        <v>104</v>
      </c>
      <c r="K9125" s="21"/>
      <c r="L9125" s="20" t="s">
        <v>104</v>
      </c>
      <c r="M9125" s="20" t="s">
        <v>58</v>
      </c>
      <c r="N9125" s="23">
        <v>0.69</v>
      </c>
      <c r="O9125" s="23">
        <v>0.34</v>
      </c>
    </row>
    <row r="9126" spans="1:15" x14ac:dyDescent="0.25">
      <c r="A9126" s="20" t="s">
        <v>117</v>
      </c>
      <c r="B9126" s="20" t="s">
        <v>844</v>
      </c>
      <c r="C9126" s="20" t="s">
        <v>114</v>
      </c>
      <c r="D9126" s="21"/>
      <c r="E9126" s="21"/>
      <c r="F9126" s="22">
        <v>4911.3999999999996</v>
      </c>
      <c r="G9126" s="23">
        <v>2.85</v>
      </c>
      <c r="H9126" s="20" t="s">
        <v>102</v>
      </c>
      <c r="I9126" s="20" t="s">
        <v>155</v>
      </c>
      <c r="J9126" s="20" t="s">
        <v>104</v>
      </c>
      <c r="K9126" s="21"/>
      <c r="L9126" s="20" t="s">
        <v>104</v>
      </c>
      <c r="M9126" s="20" t="s">
        <v>69</v>
      </c>
      <c r="N9126" s="23">
        <v>2.85</v>
      </c>
      <c r="O9126" s="23">
        <v>0.34</v>
      </c>
    </row>
    <row r="9127" spans="1:15" x14ac:dyDescent="0.25">
      <c r="A9127" s="20" t="s">
        <v>117</v>
      </c>
      <c r="B9127" s="20" t="s">
        <v>844</v>
      </c>
      <c r="C9127" s="20" t="s">
        <v>121</v>
      </c>
      <c r="D9127" s="20" t="s">
        <v>106</v>
      </c>
      <c r="E9127" s="21"/>
      <c r="F9127" s="24">
        <v>1024.95</v>
      </c>
      <c r="G9127" s="23">
        <v>0.59</v>
      </c>
      <c r="H9127" s="20" t="s">
        <v>102</v>
      </c>
      <c r="I9127" s="20" t="s">
        <v>155</v>
      </c>
      <c r="J9127" s="20" t="s">
        <v>104</v>
      </c>
      <c r="K9127" s="21"/>
      <c r="L9127" s="20" t="s">
        <v>104</v>
      </c>
      <c r="M9127" s="20" t="s">
        <v>74</v>
      </c>
      <c r="N9127" s="21"/>
      <c r="O9127" s="23">
        <v>0.34</v>
      </c>
    </row>
    <row r="9128" spans="1:15" x14ac:dyDescent="0.25">
      <c r="A9128" s="20" t="s">
        <v>117</v>
      </c>
      <c r="B9128" s="20" t="s">
        <v>844</v>
      </c>
      <c r="C9128" s="20" t="s">
        <v>115</v>
      </c>
      <c r="D9128" s="20" t="s">
        <v>106</v>
      </c>
      <c r="E9128" s="21"/>
      <c r="F9128" s="23">
        <v>310.19</v>
      </c>
      <c r="G9128" s="23">
        <v>0.18</v>
      </c>
      <c r="H9128" s="20" t="s">
        <v>102</v>
      </c>
      <c r="I9128" s="20" t="s">
        <v>155</v>
      </c>
      <c r="J9128" s="20" t="s">
        <v>104</v>
      </c>
      <c r="K9128" s="21"/>
      <c r="L9128" s="20" t="s">
        <v>104</v>
      </c>
      <c r="M9128" s="20" t="s">
        <v>75</v>
      </c>
      <c r="N9128" s="21"/>
      <c r="O9128" s="23">
        <v>0.34</v>
      </c>
    </row>
    <row r="9129" spans="1:15" x14ac:dyDescent="0.25">
      <c r="A9129" s="20" t="s">
        <v>117</v>
      </c>
      <c r="B9129" s="20" t="s">
        <v>845</v>
      </c>
      <c r="C9129" s="20" t="s">
        <v>101</v>
      </c>
      <c r="D9129" s="20" t="s">
        <v>6</v>
      </c>
      <c r="E9129" s="21"/>
      <c r="F9129" s="24">
        <v>4082.04</v>
      </c>
      <c r="G9129" s="23">
        <v>1.54</v>
      </c>
      <c r="H9129" s="20" t="s">
        <v>102</v>
      </c>
      <c r="I9129" s="20" t="s">
        <v>155</v>
      </c>
      <c r="J9129" s="20" t="s">
        <v>104</v>
      </c>
      <c r="K9129" s="21"/>
      <c r="L9129" s="20" t="s">
        <v>104</v>
      </c>
      <c r="M9129" s="20" t="s">
        <v>45</v>
      </c>
      <c r="N9129" s="23">
        <v>35.19</v>
      </c>
      <c r="O9129" s="21"/>
    </row>
    <row r="9130" spans="1:15" x14ac:dyDescent="0.25">
      <c r="A9130" s="20" t="s">
        <v>117</v>
      </c>
      <c r="B9130" s="20" t="s">
        <v>845</v>
      </c>
      <c r="C9130" s="20" t="s">
        <v>7</v>
      </c>
      <c r="D9130" s="20" t="s">
        <v>10</v>
      </c>
      <c r="E9130" s="21"/>
      <c r="F9130" s="24">
        <v>1640.02</v>
      </c>
      <c r="G9130" s="23">
        <v>0.62</v>
      </c>
      <c r="H9130" s="20" t="s">
        <v>102</v>
      </c>
      <c r="I9130" s="20" t="s">
        <v>155</v>
      </c>
      <c r="J9130" s="20" t="s">
        <v>104</v>
      </c>
      <c r="K9130" s="21"/>
      <c r="L9130" s="20" t="s">
        <v>104</v>
      </c>
      <c r="M9130" s="20" t="s">
        <v>48</v>
      </c>
      <c r="N9130" s="23">
        <v>0.62</v>
      </c>
      <c r="O9130" s="21"/>
    </row>
    <row r="9131" spans="1:15" x14ac:dyDescent="0.25">
      <c r="A9131" s="20" t="s">
        <v>117</v>
      </c>
      <c r="B9131" s="20" t="s">
        <v>845</v>
      </c>
      <c r="C9131" s="20" t="s">
        <v>105</v>
      </c>
      <c r="D9131" s="20" t="s">
        <v>106</v>
      </c>
      <c r="E9131" s="21"/>
      <c r="F9131" s="23">
        <v>319.02999999999997</v>
      </c>
      <c r="G9131" s="23">
        <v>0.12</v>
      </c>
      <c r="H9131" s="20" t="s">
        <v>102</v>
      </c>
      <c r="I9131" s="20" t="s">
        <v>155</v>
      </c>
      <c r="J9131" s="20" t="s">
        <v>104</v>
      </c>
      <c r="K9131" s="21"/>
      <c r="L9131" s="20" t="s">
        <v>104</v>
      </c>
      <c r="M9131" s="20" t="s">
        <v>82</v>
      </c>
      <c r="N9131" s="21"/>
      <c r="O9131" s="21"/>
    </row>
    <row r="9132" spans="1:15" x14ac:dyDescent="0.25">
      <c r="A9132" s="20" t="s">
        <v>117</v>
      </c>
      <c r="B9132" s="20" t="s">
        <v>845</v>
      </c>
      <c r="C9132" s="20" t="s">
        <v>107</v>
      </c>
      <c r="D9132" s="20" t="s">
        <v>106</v>
      </c>
      <c r="E9132" s="21"/>
      <c r="F9132" s="24">
        <v>2836.05</v>
      </c>
      <c r="G9132" s="23">
        <v>1.07</v>
      </c>
      <c r="H9132" s="20" t="s">
        <v>102</v>
      </c>
      <c r="I9132" s="20" t="s">
        <v>155</v>
      </c>
      <c r="J9132" s="20" t="s">
        <v>104</v>
      </c>
      <c r="K9132" s="21"/>
      <c r="L9132" s="20" t="s">
        <v>104</v>
      </c>
      <c r="M9132" s="20" t="s">
        <v>65</v>
      </c>
      <c r="N9132" s="23">
        <v>0.84</v>
      </c>
      <c r="O9132" s="21"/>
    </row>
    <row r="9133" spans="1:15" x14ac:dyDescent="0.25">
      <c r="A9133" s="20" t="s">
        <v>117</v>
      </c>
      <c r="B9133" s="20" t="s">
        <v>845</v>
      </c>
      <c r="C9133" s="20" t="s">
        <v>108</v>
      </c>
      <c r="D9133" s="20" t="s">
        <v>106</v>
      </c>
      <c r="E9133" s="21"/>
      <c r="F9133" s="24">
        <v>1323.54</v>
      </c>
      <c r="G9133" s="26">
        <v>0.5</v>
      </c>
      <c r="H9133" s="20" t="s">
        <v>102</v>
      </c>
      <c r="I9133" s="20" t="s">
        <v>155</v>
      </c>
      <c r="J9133" s="20" t="s">
        <v>104</v>
      </c>
      <c r="K9133" s="21"/>
      <c r="L9133" s="20" t="s">
        <v>104</v>
      </c>
      <c r="M9133" s="20" t="s">
        <v>64</v>
      </c>
      <c r="N9133" s="23">
        <v>23.22</v>
      </c>
      <c r="O9133" s="21"/>
    </row>
    <row r="9134" spans="1:15" x14ac:dyDescent="0.25">
      <c r="A9134" s="20" t="s">
        <v>117</v>
      </c>
      <c r="B9134" s="20" t="s">
        <v>845</v>
      </c>
      <c r="C9134" s="20" t="s">
        <v>122</v>
      </c>
      <c r="D9134" s="20" t="s">
        <v>109</v>
      </c>
      <c r="E9134" s="25">
        <v>1</v>
      </c>
      <c r="F9134" s="23">
        <v>358.43</v>
      </c>
      <c r="G9134" s="23">
        <v>0.14000000000000001</v>
      </c>
      <c r="H9134" s="20" t="s">
        <v>102</v>
      </c>
      <c r="I9134" s="20" t="s">
        <v>155</v>
      </c>
      <c r="J9134" s="20" t="s">
        <v>104</v>
      </c>
      <c r="K9134" s="21"/>
      <c r="L9134" s="20" t="s">
        <v>104</v>
      </c>
      <c r="M9134" s="20" t="s">
        <v>52</v>
      </c>
      <c r="N9134" s="23">
        <v>1.19</v>
      </c>
      <c r="O9134" s="21"/>
    </row>
    <row r="9135" spans="1:15" x14ac:dyDescent="0.25">
      <c r="A9135" s="20" t="s">
        <v>117</v>
      </c>
      <c r="B9135" s="20" t="s">
        <v>845</v>
      </c>
      <c r="C9135" s="20" t="s">
        <v>111</v>
      </c>
      <c r="D9135" s="21"/>
      <c r="E9135" s="21"/>
      <c r="F9135" s="24">
        <v>1084.53</v>
      </c>
      <c r="G9135" s="23">
        <v>0.41</v>
      </c>
      <c r="H9135" s="20" t="s">
        <v>102</v>
      </c>
      <c r="I9135" s="20" t="s">
        <v>155</v>
      </c>
      <c r="J9135" s="20" t="s">
        <v>104</v>
      </c>
      <c r="K9135" s="21"/>
      <c r="L9135" s="20" t="s">
        <v>104</v>
      </c>
      <c r="M9135" s="20" t="s">
        <v>56</v>
      </c>
      <c r="N9135" s="23">
        <v>0.41</v>
      </c>
      <c r="O9135" s="21"/>
    </row>
    <row r="9136" spans="1:15" x14ac:dyDescent="0.25">
      <c r="A9136" s="20" t="s">
        <v>117</v>
      </c>
      <c r="B9136" s="20" t="s">
        <v>845</v>
      </c>
      <c r="C9136" s="20" t="s">
        <v>112</v>
      </c>
      <c r="D9136" s="20" t="s">
        <v>113</v>
      </c>
      <c r="E9136" s="25">
        <v>2</v>
      </c>
      <c r="F9136" s="26">
        <v>304.2</v>
      </c>
      <c r="G9136" s="23">
        <v>0.12</v>
      </c>
      <c r="H9136" s="20" t="s">
        <v>102</v>
      </c>
      <c r="I9136" s="20" t="s">
        <v>155</v>
      </c>
      <c r="J9136" s="20" t="s">
        <v>104</v>
      </c>
      <c r="K9136" s="21"/>
      <c r="L9136" s="20" t="s">
        <v>104</v>
      </c>
      <c r="M9136" s="20" t="s">
        <v>58</v>
      </c>
      <c r="N9136" s="23">
        <v>0.69</v>
      </c>
      <c r="O9136" s="21"/>
    </row>
    <row r="9137" spans="1:15" x14ac:dyDescent="0.25">
      <c r="A9137" s="20" t="s">
        <v>117</v>
      </c>
      <c r="B9137" s="20" t="s">
        <v>845</v>
      </c>
      <c r="C9137" s="20" t="s">
        <v>121</v>
      </c>
      <c r="D9137" s="20" t="s">
        <v>106</v>
      </c>
      <c r="E9137" s="21"/>
      <c r="F9137" s="24">
        <v>1049.22</v>
      </c>
      <c r="G9137" s="26">
        <v>0.4</v>
      </c>
      <c r="H9137" s="20" t="s">
        <v>102</v>
      </c>
      <c r="I9137" s="20" t="s">
        <v>155</v>
      </c>
      <c r="J9137" s="20" t="s">
        <v>104</v>
      </c>
      <c r="K9137" s="21"/>
      <c r="L9137" s="20" t="s">
        <v>104</v>
      </c>
      <c r="M9137" s="20" t="s">
        <v>74</v>
      </c>
      <c r="N9137" s="21"/>
      <c r="O9137" s="21"/>
    </row>
    <row r="9138" spans="1:15" x14ac:dyDescent="0.25">
      <c r="A9138" s="20" t="s">
        <v>117</v>
      </c>
      <c r="B9138" s="20" t="s">
        <v>845</v>
      </c>
      <c r="C9138" s="20" t="s">
        <v>115</v>
      </c>
      <c r="D9138" s="20" t="s">
        <v>106</v>
      </c>
      <c r="E9138" s="21"/>
      <c r="F9138" s="23">
        <v>211.26</v>
      </c>
      <c r="G9138" s="23">
        <v>0.08</v>
      </c>
      <c r="H9138" s="20" t="s">
        <v>102</v>
      </c>
      <c r="I9138" s="20" t="s">
        <v>155</v>
      </c>
      <c r="J9138" s="20" t="s">
        <v>104</v>
      </c>
      <c r="K9138" s="21"/>
      <c r="L9138" s="20" t="s">
        <v>104</v>
      </c>
      <c r="M9138" s="20" t="s">
        <v>75</v>
      </c>
      <c r="N9138" s="21"/>
      <c r="O9138" s="21"/>
    </row>
    <row r="9139" spans="1:15" x14ac:dyDescent="0.25">
      <c r="A9139" s="20" t="s">
        <v>117</v>
      </c>
      <c r="B9139" s="20" t="s">
        <v>845</v>
      </c>
      <c r="C9139" s="20" t="s">
        <v>54</v>
      </c>
      <c r="D9139" s="20" t="s">
        <v>109</v>
      </c>
      <c r="E9139" s="25">
        <v>20</v>
      </c>
      <c r="F9139" s="22">
        <v>3967.6</v>
      </c>
      <c r="G9139" s="26">
        <v>1.5</v>
      </c>
      <c r="H9139" s="20" t="s">
        <v>102</v>
      </c>
      <c r="I9139" s="20" t="s">
        <v>155</v>
      </c>
      <c r="J9139" s="20" t="s">
        <v>104</v>
      </c>
      <c r="K9139" s="21"/>
      <c r="L9139" s="20" t="s">
        <v>104</v>
      </c>
      <c r="M9139" s="20" t="s">
        <v>54</v>
      </c>
      <c r="N9139" s="23">
        <v>0.26</v>
      </c>
      <c r="O9139" s="21"/>
    </row>
    <row r="9140" spans="1:15" x14ac:dyDescent="0.25">
      <c r="A9140" s="20" t="s">
        <v>117</v>
      </c>
      <c r="B9140" s="20" t="s">
        <v>845</v>
      </c>
      <c r="C9140" s="20" t="s">
        <v>127</v>
      </c>
      <c r="D9140" s="20" t="s">
        <v>109</v>
      </c>
      <c r="E9140" s="25">
        <v>4</v>
      </c>
      <c r="F9140" s="23">
        <v>975.89</v>
      </c>
      <c r="G9140" s="23">
        <v>0.37</v>
      </c>
      <c r="H9140" s="20" t="s">
        <v>102</v>
      </c>
      <c r="I9140" s="20" t="s">
        <v>155</v>
      </c>
      <c r="J9140" s="20" t="s">
        <v>104</v>
      </c>
      <c r="K9140" s="21"/>
      <c r="L9140" s="20" t="s">
        <v>104</v>
      </c>
      <c r="M9140" s="20" t="s">
        <v>51</v>
      </c>
      <c r="N9140" s="23">
        <v>0.81</v>
      </c>
      <c r="O9140" s="21"/>
    </row>
    <row r="9141" spans="1:15" x14ac:dyDescent="0.25">
      <c r="A9141" s="20" t="s">
        <v>117</v>
      </c>
      <c r="B9141" s="20" t="s">
        <v>845</v>
      </c>
      <c r="C9141" s="20" t="s">
        <v>110</v>
      </c>
      <c r="D9141" s="20" t="s">
        <v>109</v>
      </c>
      <c r="E9141" s="25">
        <v>18</v>
      </c>
      <c r="F9141" s="24">
        <v>3293.46</v>
      </c>
      <c r="G9141" s="23">
        <v>1.25</v>
      </c>
      <c r="H9141" s="20" t="s">
        <v>102</v>
      </c>
      <c r="I9141" s="20" t="s">
        <v>155</v>
      </c>
      <c r="J9141" s="20" t="s">
        <v>104</v>
      </c>
      <c r="K9141" s="21"/>
      <c r="L9141" s="20" t="s">
        <v>104</v>
      </c>
      <c r="M9141" s="20" t="s">
        <v>55</v>
      </c>
      <c r="N9141" s="23">
        <v>0.09</v>
      </c>
      <c r="O9141" s="21"/>
    </row>
    <row r="9142" spans="1:15" x14ac:dyDescent="0.25">
      <c r="A9142" s="20" t="s">
        <v>117</v>
      </c>
      <c r="B9142" s="20" t="s">
        <v>845</v>
      </c>
      <c r="C9142" s="20" t="s">
        <v>114</v>
      </c>
      <c r="D9142" s="21"/>
      <c r="E9142" s="21"/>
      <c r="F9142" s="24">
        <v>6083.96</v>
      </c>
      <c r="G9142" s="26">
        <v>2.2999999999999998</v>
      </c>
      <c r="H9142" s="20" t="s">
        <v>102</v>
      </c>
      <c r="I9142" s="20" t="s">
        <v>155</v>
      </c>
      <c r="J9142" s="20" t="s">
        <v>104</v>
      </c>
      <c r="K9142" s="21"/>
      <c r="L9142" s="20" t="s">
        <v>104</v>
      </c>
      <c r="M9142" s="20" t="s">
        <v>69</v>
      </c>
      <c r="N9142" s="23">
        <v>2.85</v>
      </c>
      <c r="O9142" s="21"/>
    </row>
    <row r="9143" spans="1:15" x14ac:dyDescent="0.25">
      <c r="A9143" s="20" t="s">
        <v>117</v>
      </c>
      <c r="B9143" s="20" t="s">
        <v>846</v>
      </c>
      <c r="C9143" s="20" t="s">
        <v>101</v>
      </c>
      <c r="D9143" s="20" t="s">
        <v>6</v>
      </c>
      <c r="E9143" s="21"/>
      <c r="F9143" s="24">
        <v>9642.06</v>
      </c>
      <c r="G9143" s="23">
        <v>1.69</v>
      </c>
      <c r="H9143" s="20" t="s">
        <v>102</v>
      </c>
      <c r="I9143" s="20" t="s">
        <v>260</v>
      </c>
      <c r="J9143" s="20" t="s">
        <v>104</v>
      </c>
      <c r="K9143" s="21"/>
      <c r="L9143" s="20" t="s">
        <v>104</v>
      </c>
      <c r="M9143" s="20" t="s">
        <v>45</v>
      </c>
      <c r="N9143" s="23">
        <v>35.19</v>
      </c>
      <c r="O9143" s="23">
        <v>0.16</v>
      </c>
    </row>
    <row r="9144" spans="1:15" x14ac:dyDescent="0.25">
      <c r="A9144" s="20" t="s">
        <v>117</v>
      </c>
      <c r="B9144" s="20" t="s">
        <v>846</v>
      </c>
      <c r="C9144" s="20" t="s">
        <v>7</v>
      </c>
      <c r="D9144" s="20" t="s">
        <v>10</v>
      </c>
      <c r="E9144" s="21"/>
      <c r="F9144" s="24">
        <v>3526.93</v>
      </c>
      <c r="G9144" s="23">
        <v>0.62</v>
      </c>
      <c r="H9144" s="20" t="s">
        <v>102</v>
      </c>
      <c r="I9144" s="20" t="s">
        <v>260</v>
      </c>
      <c r="J9144" s="20" t="s">
        <v>104</v>
      </c>
      <c r="K9144" s="21"/>
      <c r="L9144" s="20" t="s">
        <v>104</v>
      </c>
      <c r="M9144" s="20" t="s">
        <v>48</v>
      </c>
      <c r="N9144" s="23">
        <v>0.62</v>
      </c>
      <c r="O9144" s="23">
        <v>0.16</v>
      </c>
    </row>
    <row r="9145" spans="1:15" x14ac:dyDescent="0.25">
      <c r="A9145" s="20" t="s">
        <v>117</v>
      </c>
      <c r="B9145" s="20" t="s">
        <v>846</v>
      </c>
      <c r="C9145" s="20" t="s">
        <v>105</v>
      </c>
      <c r="D9145" s="20" t="s">
        <v>106</v>
      </c>
      <c r="E9145" s="21"/>
      <c r="F9145" s="23">
        <v>684.98</v>
      </c>
      <c r="G9145" s="23">
        <v>0.12</v>
      </c>
      <c r="H9145" s="20" t="s">
        <v>102</v>
      </c>
      <c r="I9145" s="20" t="s">
        <v>260</v>
      </c>
      <c r="J9145" s="20" t="s">
        <v>104</v>
      </c>
      <c r="K9145" s="21"/>
      <c r="L9145" s="20" t="s">
        <v>104</v>
      </c>
      <c r="M9145" s="20" t="s">
        <v>82</v>
      </c>
      <c r="N9145" s="21"/>
      <c r="O9145" s="23">
        <v>0.16</v>
      </c>
    </row>
    <row r="9146" spans="1:15" x14ac:dyDescent="0.25">
      <c r="A9146" s="20" t="s">
        <v>117</v>
      </c>
      <c r="B9146" s="20" t="s">
        <v>846</v>
      </c>
      <c r="C9146" s="20" t="s">
        <v>107</v>
      </c>
      <c r="D9146" s="20" t="s">
        <v>106</v>
      </c>
      <c r="E9146" s="21"/>
      <c r="F9146" s="22">
        <v>5392.5</v>
      </c>
      <c r="G9146" s="23">
        <v>0.95</v>
      </c>
      <c r="H9146" s="20" t="s">
        <v>102</v>
      </c>
      <c r="I9146" s="20" t="s">
        <v>260</v>
      </c>
      <c r="J9146" s="20" t="s">
        <v>104</v>
      </c>
      <c r="K9146" s="21"/>
      <c r="L9146" s="20" t="s">
        <v>104</v>
      </c>
      <c r="M9146" s="20" t="s">
        <v>65</v>
      </c>
      <c r="N9146" s="23">
        <v>0.84</v>
      </c>
      <c r="O9146" s="23">
        <v>0.16</v>
      </c>
    </row>
    <row r="9147" spans="1:15" x14ac:dyDescent="0.25">
      <c r="A9147" s="20" t="s">
        <v>117</v>
      </c>
      <c r="B9147" s="20" t="s">
        <v>846</v>
      </c>
      <c r="C9147" s="20" t="s">
        <v>108</v>
      </c>
      <c r="D9147" s="20" t="s">
        <v>106</v>
      </c>
      <c r="E9147" s="21"/>
      <c r="F9147" s="24">
        <v>2809.62</v>
      </c>
      <c r="G9147" s="23">
        <v>0.49</v>
      </c>
      <c r="H9147" s="20" t="s">
        <v>102</v>
      </c>
      <c r="I9147" s="20" t="s">
        <v>260</v>
      </c>
      <c r="J9147" s="20" t="s">
        <v>104</v>
      </c>
      <c r="K9147" s="21"/>
      <c r="L9147" s="20" t="s">
        <v>104</v>
      </c>
      <c r="M9147" s="20" t="s">
        <v>64</v>
      </c>
      <c r="N9147" s="23">
        <v>23.22</v>
      </c>
      <c r="O9147" s="23">
        <v>0.16</v>
      </c>
    </row>
    <row r="9148" spans="1:15" x14ac:dyDescent="0.25">
      <c r="A9148" s="20" t="s">
        <v>117</v>
      </c>
      <c r="B9148" s="20" t="s">
        <v>846</v>
      </c>
      <c r="C9148" s="20" t="s">
        <v>54</v>
      </c>
      <c r="D9148" s="20" t="s">
        <v>109</v>
      </c>
      <c r="E9148" s="25">
        <v>20</v>
      </c>
      <c r="F9148" s="24">
        <v>7157.49</v>
      </c>
      <c r="G9148" s="23">
        <v>1.26</v>
      </c>
      <c r="H9148" s="20" t="s">
        <v>102</v>
      </c>
      <c r="I9148" s="20" t="s">
        <v>260</v>
      </c>
      <c r="J9148" s="20" t="s">
        <v>104</v>
      </c>
      <c r="K9148" s="21"/>
      <c r="L9148" s="20" t="s">
        <v>104</v>
      </c>
      <c r="M9148" s="20" t="s">
        <v>54</v>
      </c>
      <c r="N9148" s="23">
        <v>0.26</v>
      </c>
      <c r="O9148" s="23">
        <v>0.16</v>
      </c>
    </row>
    <row r="9149" spans="1:15" x14ac:dyDescent="0.25">
      <c r="A9149" s="20" t="s">
        <v>117</v>
      </c>
      <c r="B9149" s="20" t="s">
        <v>846</v>
      </c>
      <c r="C9149" s="20" t="s">
        <v>110</v>
      </c>
      <c r="D9149" s="20" t="s">
        <v>109</v>
      </c>
      <c r="E9149" s="25">
        <v>20</v>
      </c>
      <c r="F9149" s="24">
        <v>3816.86</v>
      </c>
      <c r="G9149" s="23">
        <v>0.67</v>
      </c>
      <c r="H9149" s="20" t="s">
        <v>102</v>
      </c>
      <c r="I9149" s="20" t="s">
        <v>260</v>
      </c>
      <c r="J9149" s="20" t="s">
        <v>104</v>
      </c>
      <c r="K9149" s="21"/>
      <c r="L9149" s="20" t="s">
        <v>104</v>
      </c>
      <c r="M9149" s="20" t="s">
        <v>55</v>
      </c>
      <c r="N9149" s="23">
        <v>0.09</v>
      </c>
      <c r="O9149" s="23">
        <v>0.16</v>
      </c>
    </row>
    <row r="9150" spans="1:15" x14ac:dyDescent="0.25">
      <c r="A9150" s="20" t="s">
        <v>117</v>
      </c>
      <c r="B9150" s="20" t="s">
        <v>846</v>
      </c>
      <c r="C9150" s="20" t="s">
        <v>49</v>
      </c>
      <c r="D9150" s="20" t="s">
        <v>109</v>
      </c>
      <c r="E9150" s="25">
        <v>9</v>
      </c>
      <c r="F9150" s="22">
        <v>4758.3</v>
      </c>
      <c r="G9150" s="23">
        <v>0.84</v>
      </c>
      <c r="H9150" s="20" t="s">
        <v>102</v>
      </c>
      <c r="I9150" s="20" t="s">
        <v>260</v>
      </c>
      <c r="J9150" s="20" t="s">
        <v>104</v>
      </c>
      <c r="K9150" s="21"/>
      <c r="L9150" s="20" t="s">
        <v>104</v>
      </c>
      <c r="M9150" s="20" t="s">
        <v>49</v>
      </c>
      <c r="N9150" s="23">
        <v>0.85</v>
      </c>
      <c r="O9150" s="23">
        <v>0.16</v>
      </c>
    </row>
    <row r="9151" spans="1:15" x14ac:dyDescent="0.25">
      <c r="A9151" s="20" t="s">
        <v>117</v>
      </c>
      <c r="B9151" s="20" t="s">
        <v>846</v>
      </c>
      <c r="C9151" s="20" t="s">
        <v>111</v>
      </c>
      <c r="D9151" s="21"/>
      <c r="E9151" s="21"/>
      <c r="F9151" s="24">
        <v>2332.33</v>
      </c>
      <c r="G9151" s="23">
        <v>0.41</v>
      </c>
      <c r="H9151" s="20" t="s">
        <v>102</v>
      </c>
      <c r="I9151" s="20" t="s">
        <v>260</v>
      </c>
      <c r="J9151" s="20" t="s">
        <v>104</v>
      </c>
      <c r="K9151" s="21"/>
      <c r="L9151" s="20" t="s">
        <v>104</v>
      </c>
      <c r="M9151" s="20" t="s">
        <v>56</v>
      </c>
      <c r="N9151" s="23">
        <v>0.41</v>
      </c>
      <c r="O9151" s="23">
        <v>0.16</v>
      </c>
    </row>
    <row r="9152" spans="1:15" x14ac:dyDescent="0.25">
      <c r="A9152" s="20" t="s">
        <v>117</v>
      </c>
      <c r="B9152" s="20" t="s">
        <v>846</v>
      </c>
      <c r="C9152" s="20" t="s">
        <v>112</v>
      </c>
      <c r="D9152" s="20" t="s">
        <v>113</v>
      </c>
      <c r="E9152" s="25">
        <v>2</v>
      </c>
      <c r="F9152" s="23">
        <v>654.19000000000005</v>
      </c>
      <c r="G9152" s="23">
        <v>0.12</v>
      </c>
      <c r="H9152" s="20" t="s">
        <v>102</v>
      </c>
      <c r="I9152" s="20" t="s">
        <v>260</v>
      </c>
      <c r="J9152" s="20" t="s">
        <v>104</v>
      </c>
      <c r="K9152" s="21"/>
      <c r="L9152" s="20" t="s">
        <v>104</v>
      </c>
      <c r="M9152" s="20" t="s">
        <v>58</v>
      </c>
      <c r="N9152" s="23">
        <v>0.69</v>
      </c>
      <c r="O9152" s="23">
        <v>0.16</v>
      </c>
    </row>
    <row r="9153" spans="1:15" x14ac:dyDescent="0.25">
      <c r="A9153" s="20" t="s">
        <v>117</v>
      </c>
      <c r="B9153" s="20" t="s">
        <v>846</v>
      </c>
      <c r="C9153" s="20" t="s">
        <v>114</v>
      </c>
      <c r="D9153" s="21"/>
      <c r="E9153" s="21"/>
      <c r="F9153" s="24">
        <v>16212.51</v>
      </c>
      <c r="G9153" s="23">
        <v>2.85</v>
      </c>
      <c r="H9153" s="20" t="s">
        <v>102</v>
      </c>
      <c r="I9153" s="20" t="s">
        <v>260</v>
      </c>
      <c r="J9153" s="20" t="s">
        <v>104</v>
      </c>
      <c r="K9153" s="21"/>
      <c r="L9153" s="20" t="s">
        <v>104</v>
      </c>
      <c r="M9153" s="20" t="s">
        <v>69</v>
      </c>
      <c r="N9153" s="23">
        <v>2.85</v>
      </c>
      <c r="O9153" s="23">
        <v>0.16</v>
      </c>
    </row>
    <row r="9154" spans="1:15" x14ac:dyDescent="0.25">
      <c r="A9154" s="20" t="s">
        <v>117</v>
      </c>
      <c r="B9154" s="20" t="s">
        <v>846</v>
      </c>
      <c r="C9154" s="20" t="s">
        <v>121</v>
      </c>
      <c r="D9154" s="20" t="s">
        <v>106</v>
      </c>
      <c r="E9154" s="21"/>
      <c r="F9154" s="24">
        <v>3379.78</v>
      </c>
      <c r="G9154" s="23">
        <v>0.59</v>
      </c>
      <c r="H9154" s="20" t="s">
        <v>102</v>
      </c>
      <c r="I9154" s="20" t="s">
        <v>260</v>
      </c>
      <c r="J9154" s="20" t="s">
        <v>104</v>
      </c>
      <c r="K9154" s="21"/>
      <c r="L9154" s="20" t="s">
        <v>104</v>
      </c>
      <c r="M9154" s="20" t="s">
        <v>74</v>
      </c>
      <c r="N9154" s="21"/>
      <c r="O9154" s="23">
        <v>0.16</v>
      </c>
    </row>
    <row r="9155" spans="1:15" x14ac:dyDescent="0.25">
      <c r="A9155" s="20" t="s">
        <v>117</v>
      </c>
      <c r="B9155" s="20" t="s">
        <v>846</v>
      </c>
      <c r="C9155" s="20" t="s">
        <v>115</v>
      </c>
      <c r="D9155" s="20" t="s">
        <v>106</v>
      </c>
      <c r="E9155" s="21"/>
      <c r="F9155" s="23">
        <v>559.16</v>
      </c>
      <c r="G9155" s="26">
        <v>0.1</v>
      </c>
      <c r="H9155" s="20" t="s">
        <v>102</v>
      </c>
      <c r="I9155" s="20" t="s">
        <v>260</v>
      </c>
      <c r="J9155" s="20" t="s">
        <v>104</v>
      </c>
      <c r="K9155" s="21"/>
      <c r="L9155" s="20" t="s">
        <v>104</v>
      </c>
      <c r="M9155" s="20" t="s">
        <v>75</v>
      </c>
      <c r="N9155" s="21"/>
      <c r="O9155" s="23">
        <v>0.16</v>
      </c>
    </row>
    <row r="9156" spans="1:15" x14ac:dyDescent="0.25">
      <c r="A9156" s="20" t="s">
        <v>117</v>
      </c>
      <c r="B9156" s="20" t="s">
        <v>847</v>
      </c>
      <c r="C9156" s="20" t="s">
        <v>7</v>
      </c>
      <c r="D9156" s="20" t="s">
        <v>10</v>
      </c>
      <c r="E9156" s="21"/>
      <c r="F9156" s="24">
        <v>1465.31</v>
      </c>
      <c r="G9156" s="23">
        <v>0.62</v>
      </c>
      <c r="H9156" s="20" t="s">
        <v>102</v>
      </c>
      <c r="I9156" s="20" t="s">
        <v>129</v>
      </c>
      <c r="J9156" s="20" t="s">
        <v>104</v>
      </c>
      <c r="K9156" s="21"/>
      <c r="L9156" s="20" t="s">
        <v>104</v>
      </c>
      <c r="M9156" s="20" t="s">
        <v>48</v>
      </c>
      <c r="N9156" s="23">
        <v>0.62</v>
      </c>
      <c r="O9156" s="23">
        <v>0.77</v>
      </c>
    </row>
    <row r="9157" spans="1:15" x14ac:dyDescent="0.25">
      <c r="A9157" s="20" t="s">
        <v>117</v>
      </c>
      <c r="B9157" s="20" t="s">
        <v>847</v>
      </c>
      <c r="C9157" s="20" t="s">
        <v>105</v>
      </c>
      <c r="D9157" s="20" t="s">
        <v>106</v>
      </c>
      <c r="E9157" s="21"/>
      <c r="F9157" s="23">
        <v>253.53</v>
      </c>
      <c r="G9157" s="23">
        <v>0.11</v>
      </c>
      <c r="H9157" s="20" t="s">
        <v>102</v>
      </c>
      <c r="I9157" s="20" t="s">
        <v>129</v>
      </c>
      <c r="J9157" s="20" t="s">
        <v>104</v>
      </c>
      <c r="K9157" s="21"/>
      <c r="L9157" s="20" t="s">
        <v>104</v>
      </c>
      <c r="M9157" s="20" t="s">
        <v>82</v>
      </c>
      <c r="N9157" s="21"/>
      <c r="O9157" s="23">
        <v>0.77</v>
      </c>
    </row>
    <row r="9158" spans="1:15" x14ac:dyDescent="0.25">
      <c r="A9158" s="20" t="s">
        <v>117</v>
      </c>
      <c r="B9158" s="20" t="s">
        <v>847</v>
      </c>
      <c r="C9158" s="20" t="s">
        <v>22</v>
      </c>
      <c r="D9158" s="20" t="s">
        <v>106</v>
      </c>
      <c r="E9158" s="21"/>
      <c r="F9158" s="24">
        <v>5910.59</v>
      </c>
      <c r="G9158" s="26">
        <v>2.5</v>
      </c>
      <c r="H9158" s="20" t="s">
        <v>102</v>
      </c>
      <c r="I9158" s="20" t="s">
        <v>129</v>
      </c>
      <c r="J9158" s="20" t="s">
        <v>104</v>
      </c>
      <c r="K9158" s="21"/>
      <c r="L9158" s="20" t="s">
        <v>104</v>
      </c>
      <c r="M9158" s="20" t="s">
        <v>61</v>
      </c>
      <c r="N9158" s="24">
        <v>5910.59</v>
      </c>
      <c r="O9158" s="23">
        <v>0.77</v>
      </c>
    </row>
    <row r="9159" spans="1:15" x14ac:dyDescent="0.25">
      <c r="A9159" s="20" t="s">
        <v>117</v>
      </c>
      <c r="B9159" s="20" t="s">
        <v>847</v>
      </c>
      <c r="C9159" s="20" t="s">
        <v>107</v>
      </c>
      <c r="D9159" s="20" t="s">
        <v>106</v>
      </c>
      <c r="E9159" s="21"/>
      <c r="F9159" s="24">
        <v>2599.34</v>
      </c>
      <c r="G9159" s="26">
        <v>1.1000000000000001</v>
      </c>
      <c r="H9159" s="20" t="s">
        <v>102</v>
      </c>
      <c r="I9159" s="20" t="s">
        <v>129</v>
      </c>
      <c r="J9159" s="20" t="s">
        <v>104</v>
      </c>
      <c r="K9159" s="21"/>
      <c r="L9159" s="20" t="s">
        <v>104</v>
      </c>
      <c r="M9159" s="20" t="s">
        <v>65</v>
      </c>
      <c r="N9159" s="23">
        <v>0.84</v>
      </c>
      <c r="O9159" s="23">
        <v>0.77</v>
      </c>
    </row>
    <row r="9160" spans="1:15" x14ac:dyDescent="0.25">
      <c r="A9160" s="20" t="s">
        <v>117</v>
      </c>
      <c r="B9160" s="20" t="s">
        <v>847</v>
      </c>
      <c r="C9160" s="20" t="s">
        <v>108</v>
      </c>
      <c r="D9160" s="20" t="s">
        <v>106</v>
      </c>
      <c r="E9160" s="21"/>
      <c r="F9160" s="23">
        <v>650.16</v>
      </c>
      <c r="G9160" s="23">
        <v>0.28000000000000003</v>
      </c>
      <c r="H9160" s="20" t="s">
        <v>102</v>
      </c>
      <c r="I9160" s="20" t="s">
        <v>129</v>
      </c>
      <c r="J9160" s="20" t="s">
        <v>104</v>
      </c>
      <c r="K9160" s="21"/>
      <c r="L9160" s="20" t="s">
        <v>104</v>
      </c>
      <c r="M9160" s="20" t="s">
        <v>64</v>
      </c>
      <c r="N9160" s="23">
        <v>23.22</v>
      </c>
      <c r="O9160" s="23">
        <v>0.77</v>
      </c>
    </row>
    <row r="9161" spans="1:15" x14ac:dyDescent="0.25">
      <c r="A9161" s="20" t="s">
        <v>117</v>
      </c>
      <c r="B9161" s="20" t="s">
        <v>847</v>
      </c>
      <c r="C9161" s="20" t="s">
        <v>54</v>
      </c>
      <c r="D9161" s="20" t="s">
        <v>109</v>
      </c>
      <c r="E9161" s="25">
        <v>20</v>
      </c>
      <c r="F9161" s="22">
        <v>7758.4</v>
      </c>
      <c r="G9161" s="23">
        <v>3.28</v>
      </c>
      <c r="H9161" s="20" t="s">
        <v>102</v>
      </c>
      <c r="I9161" s="20" t="s">
        <v>129</v>
      </c>
      <c r="J9161" s="20" t="s">
        <v>104</v>
      </c>
      <c r="K9161" s="21"/>
      <c r="L9161" s="20" t="s">
        <v>104</v>
      </c>
      <c r="M9161" s="20" t="s">
        <v>54</v>
      </c>
      <c r="N9161" s="23">
        <v>0.26</v>
      </c>
      <c r="O9161" s="23">
        <v>0.77</v>
      </c>
    </row>
    <row r="9162" spans="1:15" x14ac:dyDescent="0.25">
      <c r="A9162" s="20" t="s">
        <v>117</v>
      </c>
      <c r="B9162" s="20" t="s">
        <v>847</v>
      </c>
      <c r="C9162" s="20" t="s">
        <v>49</v>
      </c>
      <c r="D9162" s="20" t="s">
        <v>109</v>
      </c>
      <c r="E9162" s="25">
        <v>9</v>
      </c>
      <c r="F9162" s="24">
        <v>2521.44</v>
      </c>
      <c r="G9162" s="23">
        <v>1.07</v>
      </c>
      <c r="H9162" s="20" t="s">
        <v>102</v>
      </c>
      <c r="I9162" s="20" t="s">
        <v>129</v>
      </c>
      <c r="J9162" s="20" t="s">
        <v>104</v>
      </c>
      <c r="K9162" s="21"/>
      <c r="L9162" s="20" t="s">
        <v>104</v>
      </c>
      <c r="M9162" s="20" t="s">
        <v>49</v>
      </c>
      <c r="N9162" s="23">
        <v>0.85</v>
      </c>
      <c r="O9162" s="23">
        <v>0.77</v>
      </c>
    </row>
    <row r="9163" spans="1:15" x14ac:dyDescent="0.25">
      <c r="A9163" s="20" t="s">
        <v>117</v>
      </c>
      <c r="B9163" s="20" t="s">
        <v>847</v>
      </c>
      <c r="C9163" s="20" t="s">
        <v>112</v>
      </c>
      <c r="D9163" s="20" t="s">
        <v>113</v>
      </c>
      <c r="E9163" s="25">
        <v>4</v>
      </c>
      <c r="F9163" s="23">
        <v>543.58000000000004</v>
      </c>
      <c r="G9163" s="23">
        <v>0.23</v>
      </c>
      <c r="H9163" s="20" t="s">
        <v>102</v>
      </c>
      <c r="I9163" s="20" t="s">
        <v>129</v>
      </c>
      <c r="J9163" s="20" t="s">
        <v>104</v>
      </c>
      <c r="K9163" s="21"/>
      <c r="L9163" s="20" t="s">
        <v>104</v>
      </c>
      <c r="M9163" s="20" t="s">
        <v>58</v>
      </c>
      <c r="N9163" s="23">
        <v>0.69</v>
      </c>
      <c r="O9163" s="23">
        <v>0.77</v>
      </c>
    </row>
    <row r="9164" spans="1:15" x14ac:dyDescent="0.25">
      <c r="A9164" s="20" t="s">
        <v>117</v>
      </c>
      <c r="B9164" s="20" t="s">
        <v>847</v>
      </c>
      <c r="C9164" s="20" t="s">
        <v>114</v>
      </c>
      <c r="D9164" s="21"/>
      <c r="E9164" s="21"/>
      <c r="F9164" s="24">
        <v>6735.69</v>
      </c>
      <c r="G9164" s="23">
        <v>2.85</v>
      </c>
      <c r="H9164" s="20" t="s">
        <v>102</v>
      </c>
      <c r="I9164" s="20" t="s">
        <v>129</v>
      </c>
      <c r="J9164" s="20" t="s">
        <v>104</v>
      </c>
      <c r="K9164" s="21"/>
      <c r="L9164" s="20" t="s">
        <v>104</v>
      </c>
      <c r="M9164" s="20" t="s">
        <v>69</v>
      </c>
      <c r="N9164" s="23">
        <v>2.85</v>
      </c>
      <c r="O9164" s="23">
        <v>0.77</v>
      </c>
    </row>
    <row r="9165" spans="1:15" x14ac:dyDescent="0.25">
      <c r="A9165" s="20" t="s">
        <v>117</v>
      </c>
      <c r="B9165" s="20" t="s">
        <v>847</v>
      </c>
      <c r="C9165" s="20" t="s">
        <v>121</v>
      </c>
      <c r="D9165" s="20" t="s">
        <v>106</v>
      </c>
      <c r="E9165" s="21"/>
      <c r="F9165" s="24">
        <v>1006.44</v>
      </c>
      <c r="G9165" s="23">
        <v>0.43</v>
      </c>
      <c r="H9165" s="20" t="s">
        <v>102</v>
      </c>
      <c r="I9165" s="20" t="s">
        <v>129</v>
      </c>
      <c r="J9165" s="20" t="s">
        <v>104</v>
      </c>
      <c r="K9165" s="21"/>
      <c r="L9165" s="20" t="s">
        <v>104</v>
      </c>
      <c r="M9165" s="20" t="s">
        <v>74</v>
      </c>
      <c r="N9165" s="21"/>
      <c r="O9165" s="23">
        <v>0.77</v>
      </c>
    </row>
    <row r="9166" spans="1:15" x14ac:dyDescent="0.25">
      <c r="A9166" s="20" t="s">
        <v>117</v>
      </c>
      <c r="B9166" s="20" t="s">
        <v>847</v>
      </c>
      <c r="C9166" s="20" t="s">
        <v>115</v>
      </c>
      <c r="D9166" s="20" t="s">
        <v>106</v>
      </c>
      <c r="E9166" s="21"/>
      <c r="F9166" s="23">
        <v>695.86</v>
      </c>
      <c r="G9166" s="23">
        <v>0.28999999999999998</v>
      </c>
      <c r="H9166" s="20" t="s">
        <v>102</v>
      </c>
      <c r="I9166" s="20" t="s">
        <v>129</v>
      </c>
      <c r="J9166" s="20" t="s">
        <v>104</v>
      </c>
      <c r="K9166" s="21"/>
      <c r="L9166" s="20" t="s">
        <v>104</v>
      </c>
      <c r="M9166" s="20" t="s">
        <v>75</v>
      </c>
      <c r="N9166" s="21"/>
      <c r="O9166" s="23">
        <v>0.77</v>
      </c>
    </row>
    <row r="9167" spans="1:15" x14ac:dyDescent="0.25">
      <c r="A9167" s="20" t="s">
        <v>117</v>
      </c>
      <c r="B9167" s="20" t="s">
        <v>847</v>
      </c>
      <c r="C9167" s="20" t="s">
        <v>174</v>
      </c>
      <c r="D9167" s="21"/>
      <c r="E9167" s="21"/>
      <c r="F9167" s="23">
        <v>737.07</v>
      </c>
      <c r="G9167" s="23">
        <v>0.31</v>
      </c>
      <c r="H9167" s="20" t="s">
        <v>102</v>
      </c>
      <c r="I9167" s="20" t="s">
        <v>129</v>
      </c>
      <c r="J9167" s="20" t="s">
        <v>104</v>
      </c>
      <c r="K9167" s="21"/>
      <c r="L9167" s="20" t="s">
        <v>104</v>
      </c>
      <c r="M9167" s="20" t="s">
        <v>63</v>
      </c>
      <c r="N9167" s="23">
        <v>737.07</v>
      </c>
      <c r="O9167" s="23">
        <v>0.77</v>
      </c>
    </row>
    <row r="9168" spans="1:15" x14ac:dyDescent="0.25">
      <c r="A9168" s="20" t="s">
        <v>117</v>
      </c>
      <c r="B9168" s="20" t="s">
        <v>847</v>
      </c>
      <c r="C9168" s="20" t="s">
        <v>119</v>
      </c>
      <c r="D9168" s="20" t="s">
        <v>6</v>
      </c>
      <c r="E9168" s="21"/>
      <c r="F9168" s="22">
        <v>2547.3000000000002</v>
      </c>
      <c r="G9168" s="23">
        <v>1.08</v>
      </c>
      <c r="H9168" s="20" t="s">
        <v>102</v>
      </c>
      <c r="I9168" s="20" t="s">
        <v>129</v>
      </c>
      <c r="J9168" s="20" t="s">
        <v>104</v>
      </c>
      <c r="K9168" s="21"/>
      <c r="L9168" s="20" t="s">
        <v>104</v>
      </c>
      <c r="M9168" s="20" t="s">
        <v>45</v>
      </c>
      <c r="N9168" s="23">
        <v>32.65</v>
      </c>
      <c r="O9168" s="23">
        <v>0.77</v>
      </c>
    </row>
    <row r="9169" spans="1:15" x14ac:dyDescent="0.25">
      <c r="A9169" s="20" t="s">
        <v>117</v>
      </c>
      <c r="B9169" s="20" t="s">
        <v>847</v>
      </c>
      <c r="C9169" s="20" t="s">
        <v>111</v>
      </c>
      <c r="D9169" s="21"/>
      <c r="E9169" s="21"/>
      <c r="F9169" s="23">
        <v>968.99</v>
      </c>
      <c r="G9169" s="23">
        <v>0.41</v>
      </c>
      <c r="H9169" s="20" t="s">
        <v>102</v>
      </c>
      <c r="I9169" s="20" t="s">
        <v>129</v>
      </c>
      <c r="J9169" s="20" t="s">
        <v>104</v>
      </c>
      <c r="K9169" s="21"/>
      <c r="L9169" s="20" t="s">
        <v>104</v>
      </c>
      <c r="M9169" s="20" t="s">
        <v>56</v>
      </c>
      <c r="N9169" s="23">
        <v>0.41</v>
      </c>
      <c r="O9169" s="23">
        <v>0.77</v>
      </c>
    </row>
    <row r="9170" spans="1:15" x14ac:dyDescent="0.25">
      <c r="A9170" s="20" t="s">
        <v>117</v>
      </c>
      <c r="B9170" s="20" t="s">
        <v>847</v>
      </c>
      <c r="C9170" s="20" t="s">
        <v>55</v>
      </c>
      <c r="D9170" s="20" t="s">
        <v>109</v>
      </c>
      <c r="E9170" s="25">
        <v>20</v>
      </c>
      <c r="F9170" s="26">
        <v>127.6</v>
      </c>
      <c r="G9170" s="23">
        <v>0.05</v>
      </c>
      <c r="H9170" s="20" t="s">
        <v>102</v>
      </c>
      <c r="I9170" s="20" t="s">
        <v>129</v>
      </c>
      <c r="J9170" s="20" t="s">
        <v>104</v>
      </c>
      <c r="K9170" s="21"/>
      <c r="L9170" s="20" t="s">
        <v>104</v>
      </c>
      <c r="M9170" s="20" t="s">
        <v>55</v>
      </c>
      <c r="N9170" s="23">
        <v>0.02</v>
      </c>
      <c r="O9170" s="23">
        <v>0.77</v>
      </c>
    </row>
    <row r="9171" spans="1:15" x14ac:dyDescent="0.25">
      <c r="A9171" s="20" t="s">
        <v>117</v>
      </c>
      <c r="B9171" s="20" t="s">
        <v>848</v>
      </c>
      <c r="C9171" s="20" t="s">
        <v>119</v>
      </c>
      <c r="D9171" s="20" t="s">
        <v>6</v>
      </c>
      <c r="E9171" s="21"/>
      <c r="F9171" s="24">
        <v>4670.05</v>
      </c>
      <c r="G9171" s="23">
        <v>1.69</v>
      </c>
      <c r="H9171" s="20" t="s">
        <v>102</v>
      </c>
      <c r="I9171" s="20" t="s">
        <v>146</v>
      </c>
      <c r="J9171" s="20" t="s">
        <v>104</v>
      </c>
      <c r="K9171" s="21"/>
      <c r="L9171" s="20" t="s">
        <v>104</v>
      </c>
      <c r="M9171" s="20" t="s">
        <v>45</v>
      </c>
      <c r="N9171" s="23">
        <v>32.65</v>
      </c>
      <c r="O9171" s="23">
        <v>0.65</v>
      </c>
    </row>
    <row r="9172" spans="1:15" x14ac:dyDescent="0.25">
      <c r="A9172" s="20" t="s">
        <v>117</v>
      </c>
      <c r="B9172" s="20" t="s">
        <v>848</v>
      </c>
      <c r="C9172" s="20" t="s">
        <v>7</v>
      </c>
      <c r="D9172" s="20" t="s">
        <v>10</v>
      </c>
      <c r="E9172" s="21"/>
      <c r="F9172" s="24">
        <v>1710.83</v>
      </c>
      <c r="G9172" s="23">
        <v>0.62</v>
      </c>
      <c r="H9172" s="20" t="s">
        <v>102</v>
      </c>
      <c r="I9172" s="20" t="s">
        <v>146</v>
      </c>
      <c r="J9172" s="20" t="s">
        <v>104</v>
      </c>
      <c r="K9172" s="21"/>
      <c r="L9172" s="20" t="s">
        <v>104</v>
      </c>
      <c r="M9172" s="20" t="s">
        <v>48</v>
      </c>
      <c r="N9172" s="23">
        <v>0.62</v>
      </c>
      <c r="O9172" s="23">
        <v>0.65</v>
      </c>
    </row>
    <row r="9173" spans="1:15" x14ac:dyDescent="0.25">
      <c r="A9173" s="20" t="s">
        <v>117</v>
      </c>
      <c r="B9173" s="20" t="s">
        <v>848</v>
      </c>
      <c r="C9173" s="20" t="s">
        <v>105</v>
      </c>
      <c r="D9173" s="20" t="s">
        <v>106</v>
      </c>
      <c r="E9173" s="21"/>
      <c r="F9173" s="23">
        <v>332.94</v>
      </c>
      <c r="G9173" s="23">
        <v>0.12</v>
      </c>
      <c r="H9173" s="20" t="s">
        <v>102</v>
      </c>
      <c r="I9173" s="20" t="s">
        <v>146</v>
      </c>
      <c r="J9173" s="20" t="s">
        <v>104</v>
      </c>
      <c r="K9173" s="21"/>
      <c r="L9173" s="20" t="s">
        <v>104</v>
      </c>
      <c r="M9173" s="20" t="s">
        <v>82</v>
      </c>
      <c r="N9173" s="21"/>
      <c r="O9173" s="23">
        <v>0.65</v>
      </c>
    </row>
    <row r="9174" spans="1:15" x14ac:dyDescent="0.25">
      <c r="A9174" s="20" t="s">
        <v>117</v>
      </c>
      <c r="B9174" s="20" t="s">
        <v>848</v>
      </c>
      <c r="C9174" s="20" t="s">
        <v>107</v>
      </c>
      <c r="D9174" s="20" t="s">
        <v>106</v>
      </c>
      <c r="E9174" s="21"/>
      <c r="F9174" s="24">
        <v>2931.98</v>
      </c>
      <c r="G9174" s="23">
        <v>1.06</v>
      </c>
      <c r="H9174" s="20" t="s">
        <v>102</v>
      </c>
      <c r="I9174" s="20" t="s">
        <v>146</v>
      </c>
      <c r="J9174" s="20" t="s">
        <v>104</v>
      </c>
      <c r="K9174" s="21"/>
      <c r="L9174" s="20" t="s">
        <v>104</v>
      </c>
      <c r="M9174" s="20" t="s">
        <v>65</v>
      </c>
      <c r="N9174" s="23">
        <v>0.84</v>
      </c>
      <c r="O9174" s="23">
        <v>0.65</v>
      </c>
    </row>
    <row r="9175" spans="1:15" x14ac:dyDescent="0.25">
      <c r="A9175" s="20" t="s">
        <v>117</v>
      </c>
      <c r="B9175" s="20" t="s">
        <v>848</v>
      </c>
      <c r="C9175" s="20" t="s">
        <v>108</v>
      </c>
      <c r="D9175" s="20" t="s">
        <v>106</v>
      </c>
      <c r="E9175" s="21"/>
      <c r="F9175" s="22">
        <v>1393.2</v>
      </c>
      <c r="G9175" s="26">
        <v>0.5</v>
      </c>
      <c r="H9175" s="20" t="s">
        <v>102</v>
      </c>
      <c r="I9175" s="20" t="s">
        <v>146</v>
      </c>
      <c r="J9175" s="20" t="s">
        <v>104</v>
      </c>
      <c r="K9175" s="21"/>
      <c r="L9175" s="20" t="s">
        <v>104</v>
      </c>
      <c r="M9175" s="20" t="s">
        <v>64</v>
      </c>
      <c r="N9175" s="23">
        <v>23.22</v>
      </c>
      <c r="O9175" s="23">
        <v>0.65</v>
      </c>
    </row>
    <row r="9176" spans="1:15" x14ac:dyDescent="0.25">
      <c r="A9176" s="20" t="s">
        <v>117</v>
      </c>
      <c r="B9176" s="20" t="s">
        <v>848</v>
      </c>
      <c r="C9176" s="20" t="s">
        <v>49</v>
      </c>
      <c r="D9176" s="20" t="s">
        <v>109</v>
      </c>
      <c r="E9176" s="25">
        <v>9</v>
      </c>
      <c r="F9176" s="24">
        <v>2306.48</v>
      </c>
      <c r="G9176" s="23">
        <v>0.84</v>
      </c>
      <c r="H9176" s="20" t="s">
        <v>102</v>
      </c>
      <c r="I9176" s="20" t="s">
        <v>146</v>
      </c>
      <c r="J9176" s="20" t="s">
        <v>104</v>
      </c>
      <c r="K9176" s="21"/>
      <c r="L9176" s="20" t="s">
        <v>104</v>
      </c>
      <c r="M9176" s="20" t="s">
        <v>49</v>
      </c>
      <c r="N9176" s="23">
        <v>0.85</v>
      </c>
      <c r="O9176" s="23">
        <v>0.65</v>
      </c>
    </row>
    <row r="9177" spans="1:15" x14ac:dyDescent="0.25">
      <c r="A9177" s="20" t="s">
        <v>117</v>
      </c>
      <c r="B9177" s="20" t="s">
        <v>848</v>
      </c>
      <c r="C9177" s="20" t="s">
        <v>111</v>
      </c>
      <c r="D9177" s="21"/>
      <c r="E9177" s="21"/>
      <c r="F9177" s="24">
        <v>1131.3499999999999</v>
      </c>
      <c r="G9177" s="23">
        <v>0.41</v>
      </c>
      <c r="H9177" s="20" t="s">
        <v>102</v>
      </c>
      <c r="I9177" s="20" t="s">
        <v>146</v>
      </c>
      <c r="J9177" s="20" t="s">
        <v>104</v>
      </c>
      <c r="K9177" s="21"/>
      <c r="L9177" s="20" t="s">
        <v>104</v>
      </c>
      <c r="M9177" s="20" t="s">
        <v>56</v>
      </c>
      <c r="N9177" s="23">
        <v>0.41</v>
      </c>
      <c r="O9177" s="23">
        <v>0.65</v>
      </c>
    </row>
    <row r="9178" spans="1:15" x14ac:dyDescent="0.25">
      <c r="A9178" s="20" t="s">
        <v>117</v>
      </c>
      <c r="B9178" s="20" t="s">
        <v>848</v>
      </c>
      <c r="C9178" s="20" t="s">
        <v>114</v>
      </c>
      <c r="D9178" s="21"/>
      <c r="E9178" s="21"/>
      <c r="F9178" s="24">
        <v>7864.29</v>
      </c>
      <c r="G9178" s="23">
        <v>2.85</v>
      </c>
      <c r="H9178" s="20" t="s">
        <v>102</v>
      </c>
      <c r="I9178" s="20" t="s">
        <v>146</v>
      </c>
      <c r="J9178" s="20" t="s">
        <v>104</v>
      </c>
      <c r="K9178" s="21"/>
      <c r="L9178" s="20" t="s">
        <v>104</v>
      </c>
      <c r="M9178" s="20" t="s">
        <v>69</v>
      </c>
      <c r="N9178" s="23">
        <v>2.85</v>
      </c>
      <c r="O9178" s="23">
        <v>0.65</v>
      </c>
    </row>
    <row r="9179" spans="1:15" x14ac:dyDescent="0.25">
      <c r="A9179" s="20" t="s">
        <v>117</v>
      </c>
      <c r="B9179" s="20" t="s">
        <v>848</v>
      </c>
      <c r="C9179" s="20" t="s">
        <v>121</v>
      </c>
      <c r="D9179" s="20" t="s">
        <v>106</v>
      </c>
      <c r="E9179" s="21"/>
      <c r="F9179" s="24">
        <v>1642.44</v>
      </c>
      <c r="G9179" s="26">
        <v>0.6</v>
      </c>
      <c r="H9179" s="20" t="s">
        <v>102</v>
      </c>
      <c r="I9179" s="20" t="s">
        <v>146</v>
      </c>
      <c r="J9179" s="20" t="s">
        <v>104</v>
      </c>
      <c r="K9179" s="21"/>
      <c r="L9179" s="20" t="s">
        <v>104</v>
      </c>
      <c r="M9179" s="20" t="s">
        <v>74</v>
      </c>
      <c r="N9179" s="21"/>
      <c r="O9179" s="23">
        <v>0.65</v>
      </c>
    </row>
    <row r="9180" spans="1:15" x14ac:dyDescent="0.25">
      <c r="A9180" s="20" t="s">
        <v>117</v>
      </c>
      <c r="B9180" s="20" t="s">
        <v>848</v>
      </c>
      <c r="C9180" s="20" t="s">
        <v>112</v>
      </c>
      <c r="D9180" s="20" t="s">
        <v>113</v>
      </c>
      <c r="E9180" s="25">
        <v>2</v>
      </c>
      <c r="F9180" s="23">
        <v>317.33</v>
      </c>
      <c r="G9180" s="23">
        <v>0.11</v>
      </c>
      <c r="H9180" s="20" t="s">
        <v>102</v>
      </c>
      <c r="I9180" s="20" t="s">
        <v>146</v>
      </c>
      <c r="J9180" s="20" t="s">
        <v>104</v>
      </c>
      <c r="K9180" s="21"/>
      <c r="L9180" s="20" t="s">
        <v>104</v>
      </c>
      <c r="M9180" s="20" t="s">
        <v>58</v>
      </c>
      <c r="N9180" s="23">
        <v>0.69</v>
      </c>
      <c r="O9180" s="23">
        <v>0.65</v>
      </c>
    </row>
    <row r="9181" spans="1:15" x14ac:dyDescent="0.25">
      <c r="A9181" s="20" t="s">
        <v>117</v>
      </c>
      <c r="B9181" s="20" t="s">
        <v>848</v>
      </c>
      <c r="C9181" s="20" t="s">
        <v>54</v>
      </c>
      <c r="D9181" s="20" t="s">
        <v>109</v>
      </c>
      <c r="E9181" s="25">
        <v>26</v>
      </c>
      <c r="F9181" s="24">
        <v>7254.02</v>
      </c>
      <c r="G9181" s="23">
        <v>2.63</v>
      </c>
      <c r="H9181" s="20" t="s">
        <v>102</v>
      </c>
      <c r="I9181" s="20" t="s">
        <v>146</v>
      </c>
      <c r="J9181" s="20" t="s">
        <v>104</v>
      </c>
      <c r="K9181" s="21"/>
      <c r="L9181" s="20" t="s">
        <v>104</v>
      </c>
      <c r="M9181" s="20" t="s">
        <v>54</v>
      </c>
      <c r="N9181" s="23">
        <v>0.26</v>
      </c>
      <c r="O9181" s="23">
        <v>0.65</v>
      </c>
    </row>
    <row r="9182" spans="1:15" x14ac:dyDescent="0.25">
      <c r="A9182" s="20" t="s">
        <v>117</v>
      </c>
      <c r="B9182" s="20" t="s">
        <v>848</v>
      </c>
      <c r="C9182" s="20" t="s">
        <v>110</v>
      </c>
      <c r="D9182" s="20" t="s">
        <v>109</v>
      </c>
      <c r="E9182" s="25">
        <v>26</v>
      </c>
      <c r="F9182" s="24">
        <v>3109.86</v>
      </c>
      <c r="G9182" s="23">
        <v>1.1299999999999999</v>
      </c>
      <c r="H9182" s="20" t="s">
        <v>102</v>
      </c>
      <c r="I9182" s="20" t="s">
        <v>146</v>
      </c>
      <c r="J9182" s="20" t="s">
        <v>104</v>
      </c>
      <c r="K9182" s="21"/>
      <c r="L9182" s="20" t="s">
        <v>104</v>
      </c>
      <c r="M9182" s="20" t="s">
        <v>55</v>
      </c>
      <c r="N9182" s="23">
        <v>0.09</v>
      </c>
      <c r="O9182" s="23">
        <v>0.65</v>
      </c>
    </row>
    <row r="9183" spans="1:15" x14ac:dyDescent="0.25">
      <c r="A9183" s="20" t="s">
        <v>117</v>
      </c>
      <c r="B9183" s="20" t="s">
        <v>849</v>
      </c>
      <c r="C9183" s="20" t="s">
        <v>7</v>
      </c>
      <c r="D9183" s="20" t="s">
        <v>10</v>
      </c>
      <c r="E9183" s="21"/>
      <c r="F9183" s="24">
        <v>2465.1799999999998</v>
      </c>
      <c r="G9183" s="23">
        <v>0.62</v>
      </c>
      <c r="H9183" s="20" t="s">
        <v>102</v>
      </c>
      <c r="I9183" s="20" t="s">
        <v>319</v>
      </c>
      <c r="J9183" s="20" t="s">
        <v>104</v>
      </c>
      <c r="K9183" s="21"/>
      <c r="L9183" s="20" t="s">
        <v>104</v>
      </c>
      <c r="M9183" s="20" t="s">
        <v>48</v>
      </c>
      <c r="N9183" s="23">
        <v>0.62</v>
      </c>
      <c r="O9183" s="23">
        <v>0.03</v>
      </c>
    </row>
    <row r="9184" spans="1:15" x14ac:dyDescent="0.25">
      <c r="A9184" s="20" t="s">
        <v>117</v>
      </c>
      <c r="B9184" s="20" t="s">
        <v>849</v>
      </c>
      <c r="C9184" s="20" t="s">
        <v>105</v>
      </c>
      <c r="D9184" s="20" t="s">
        <v>106</v>
      </c>
      <c r="E9184" s="21"/>
      <c r="F9184" s="23">
        <v>475.98</v>
      </c>
      <c r="G9184" s="23">
        <v>0.12</v>
      </c>
      <c r="H9184" s="20" t="s">
        <v>102</v>
      </c>
      <c r="I9184" s="20" t="s">
        <v>319</v>
      </c>
      <c r="J9184" s="20" t="s">
        <v>104</v>
      </c>
      <c r="K9184" s="21"/>
      <c r="L9184" s="20" t="s">
        <v>104</v>
      </c>
      <c r="M9184" s="20" t="s">
        <v>82</v>
      </c>
      <c r="N9184" s="21"/>
      <c r="O9184" s="23">
        <v>0.03</v>
      </c>
    </row>
    <row r="9185" spans="1:15" x14ac:dyDescent="0.25">
      <c r="A9185" s="20" t="s">
        <v>117</v>
      </c>
      <c r="B9185" s="20" t="s">
        <v>849</v>
      </c>
      <c r="C9185" s="20" t="s">
        <v>107</v>
      </c>
      <c r="D9185" s="20" t="s">
        <v>106</v>
      </c>
      <c r="E9185" s="21"/>
      <c r="F9185" s="27">
        <v>3954</v>
      </c>
      <c r="G9185" s="23">
        <v>0.99</v>
      </c>
      <c r="H9185" s="20" t="s">
        <v>102</v>
      </c>
      <c r="I9185" s="20" t="s">
        <v>319</v>
      </c>
      <c r="J9185" s="20" t="s">
        <v>104</v>
      </c>
      <c r="K9185" s="21"/>
      <c r="L9185" s="20" t="s">
        <v>104</v>
      </c>
      <c r="M9185" s="20" t="s">
        <v>65</v>
      </c>
      <c r="N9185" s="23">
        <v>0.84</v>
      </c>
      <c r="O9185" s="23">
        <v>0.03</v>
      </c>
    </row>
    <row r="9186" spans="1:15" x14ac:dyDescent="0.25">
      <c r="A9186" s="20" t="s">
        <v>117</v>
      </c>
      <c r="B9186" s="20" t="s">
        <v>849</v>
      </c>
      <c r="C9186" s="20" t="s">
        <v>108</v>
      </c>
      <c r="D9186" s="20" t="s">
        <v>106</v>
      </c>
      <c r="E9186" s="21"/>
      <c r="F9186" s="24">
        <v>3088.26</v>
      </c>
      <c r="G9186" s="23">
        <v>0.78</v>
      </c>
      <c r="H9186" s="20" t="s">
        <v>102</v>
      </c>
      <c r="I9186" s="20" t="s">
        <v>319</v>
      </c>
      <c r="J9186" s="20" t="s">
        <v>104</v>
      </c>
      <c r="K9186" s="21"/>
      <c r="L9186" s="20" t="s">
        <v>104</v>
      </c>
      <c r="M9186" s="20" t="s">
        <v>64</v>
      </c>
      <c r="N9186" s="23">
        <v>23.22</v>
      </c>
      <c r="O9186" s="23">
        <v>0.03</v>
      </c>
    </row>
    <row r="9187" spans="1:15" x14ac:dyDescent="0.25">
      <c r="A9187" s="20" t="s">
        <v>117</v>
      </c>
      <c r="B9187" s="20" t="s">
        <v>849</v>
      </c>
      <c r="C9187" s="20" t="s">
        <v>54</v>
      </c>
      <c r="D9187" s="20" t="s">
        <v>109</v>
      </c>
      <c r="E9187" s="25">
        <v>26</v>
      </c>
      <c r="F9187" s="24">
        <v>3571.17</v>
      </c>
      <c r="G9187" s="26">
        <v>0.9</v>
      </c>
      <c r="H9187" s="20" t="s">
        <v>102</v>
      </c>
      <c r="I9187" s="20" t="s">
        <v>319</v>
      </c>
      <c r="J9187" s="20" t="s">
        <v>104</v>
      </c>
      <c r="K9187" s="21"/>
      <c r="L9187" s="20" t="s">
        <v>104</v>
      </c>
      <c r="M9187" s="20" t="s">
        <v>54</v>
      </c>
      <c r="N9187" s="23">
        <v>0.26</v>
      </c>
      <c r="O9187" s="23">
        <v>0.03</v>
      </c>
    </row>
    <row r="9188" spans="1:15" x14ac:dyDescent="0.25">
      <c r="A9188" s="20" t="s">
        <v>117</v>
      </c>
      <c r="B9188" s="20" t="s">
        <v>849</v>
      </c>
      <c r="C9188" s="20" t="s">
        <v>110</v>
      </c>
      <c r="D9188" s="20" t="s">
        <v>109</v>
      </c>
      <c r="E9188" s="25">
        <v>26</v>
      </c>
      <c r="F9188" s="24">
        <v>3192.23</v>
      </c>
      <c r="G9188" s="26">
        <v>0.8</v>
      </c>
      <c r="H9188" s="20" t="s">
        <v>102</v>
      </c>
      <c r="I9188" s="20" t="s">
        <v>319</v>
      </c>
      <c r="J9188" s="20" t="s">
        <v>104</v>
      </c>
      <c r="K9188" s="21"/>
      <c r="L9188" s="20" t="s">
        <v>104</v>
      </c>
      <c r="M9188" s="20" t="s">
        <v>55</v>
      </c>
      <c r="N9188" s="23">
        <v>0.09</v>
      </c>
      <c r="O9188" s="23">
        <v>0.03</v>
      </c>
    </row>
    <row r="9189" spans="1:15" x14ac:dyDescent="0.25">
      <c r="A9189" s="20" t="s">
        <v>117</v>
      </c>
      <c r="B9189" s="20" t="s">
        <v>849</v>
      </c>
      <c r="C9189" s="20" t="s">
        <v>49</v>
      </c>
      <c r="D9189" s="20" t="s">
        <v>109</v>
      </c>
      <c r="E9189" s="25">
        <v>9</v>
      </c>
      <c r="F9189" s="24">
        <v>2307.2399999999998</v>
      </c>
      <c r="G9189" s="23">
        <v>0.57999999999999996</v>
      </c>
      <c r="H9189" s="20" t="s">
        <v>102</v>
      </c>
      <c r="I9189" s="20" t="s">
        <v>319</v>
      </c>
      <c r="J9189" s="20" t="s">
        <v>104</v>
      </c>
      <c r="K9189" s="21"/>
      <c r="L9189" s="20" t="s">
        <v>104</v>
      </c>
      <c r="M9189" s="20" t="s">
        <v>49</v>
      </c>
      <c r="N9189" s="23">
        <v>0.85</v>
      </c>
      <c r="O9189" s="23">
        <v>0.03</v>
      </c>
    </row>
    <row r="9190" spans="1:15" x14ac:dyDescent="0.25">
      <c r="A9190" s="20" t="s">
        <v>117</v>
      </c>
      <c r="B9190" s="20" t="s">
        <v>849</v>
      </c>
      <c r="C9190" s="20" t="s">
        <v>111</v>
      </c>
      <c r="D9190" s="21"/>
      <c r="E9190" s="21"/>
      <c r="F9190" s="22">
        <v>1630.2</v>
      </c>
      <c r="G9190" s="23">
        <v>0.41</v>
      </c>
      <c r="H9190" s="20" t="s">
        <v>102</v>
      </c>
      <c r="I9190" s="20" t="s">
        <v>319</v>
      </c>
      <c r="J9190" s="20" t="s">
        <v>104</v>
      </c>
      <c r="K9190" s="21"/>
      <c r="L9190" s="20" t="s">
        <v>104</v>
      </c>
      <c r="M9190" s="20" t="s">
        <v>56</v>
      </c>
      <c r="N9190" s="23">
        <v>0.41</v>
      </c>
      <c r="O9190" s="23">
        <v>0.03</v>
      </c>
    </row>
    <row r="9191" spans="1:15" x14ac:dyDescent="0.25">
      <c r="A9191" s="20" t="s">
        <v>117</v>
      </c>
      <c r="B9191" s="20" t="s">
        <v>849</v>
      </c>
      <c r="C9191" s="20" t="s">
        <v>112</v>
      </c>
      <c r="D9191" s="20" t="s">
        <v>113</v>
      </c>
      <c r="E9191" s="25">
        <v>4</v>
      </c>
      <c r="F9191" s="26">
        <v>914.5</v>
      </c>
      <c r="G9191" s="23">
        <v>0.23</v>
      </c>
      <c r="H9191" s="20" t="s">
        <v>102</v>
      </c>
      <c r="I9191" s="20" t="s">
        <v>319</v>
      </c>
      <c r="J9191" s="20" t="s">
        <v>104</v>
      </c>
      <c r="K9191" s="21"/>
      <c r="L9191" s="20" t="s">
        <v>104</v>
      </c>
      <c r="M9191" s="20" t="s">
        <v>58</v>
      </c>
      <c r="N9191" s="23">
        <v>0.69</v>
      </c>
      <c r="O9191" s="23">
        <v>0.03</v>
      </c>
    </row>
    <row r="9192" spans="1:15" x14ac:dyDescent="0.25">
      <c r="A9192" s="20" t="s">
        <v>117</v>
      </c>
      <c r="B9192" s="20" t="s">
        <v>849</v>
      </c>
      <c r="C9192" s="20" t="s">
        <v>114</v>
      </c>
      <c r="D9192" s="21"/>
      <c r="E9192" s="21"/>
      <c r="F9192" s="24">
        <v>11331.88</v>
      </c>
      <c r="G9192" s="23">
        <v>2.85</v>
      </c>
      <c r="H9192" s="20" t="s">
        <v>102</v>
      </c>
      <c r="I9192" s="20" t="s">
        <v>319</v>
      </c>
      <c r="J9192" s="20" t="s">
        <v>104</v>
      </c>
      <c r="K9192" s="21"/>
      <c r="L9192" s="20" t="s">
        <v>104</v>
      </c>
      <c r="M9192" s="20" t="s">
        <v>69</v>
      </c>
      <c r="N9192" s="23">
        <v>2.85</v>
      </c>
      <c r="O9192" s="23">
        <v>0.03</v>
      </c>
    </row>
    <row r="9193" spans="1:15" x14ac:dyDescent="0.25">
      <c r="A9193" s="20" t="s">
        <v>117</v>
      </c>
      <c r="B9193" s="20" t="s">
        <v>849</v>
      </c>
      <c r="C9193" s="20" t="s">
        <v>121</v>
      </c>
      <c r="D9193" s="20" t="s">
        <v>106</v>
      </c>
      <c r="E9193" s="21"/>
      <c r="F9193" s="24">
        <v>2295.39</v>
      </c>
      <c r="G9193" s="23">
        <v>0.57999999999999996</v>
      </c>
      <c r="H9193" s="20" t="s">
        <v>102</v>
      </c>
      <c r="I9193" s="20" t="s">
        <v>319</v>
      </c>
      <c r="J9193" s="20" t="s">
        <v>104</v>
      </c>
      <c r="K9193" s="21"/>
      <c r="L9193" s="20" t="s">
        <v>104</v>
      </c>
      <c r="M9193" s="20" t="s">
        <v>74</v>
      </c>
      <c r="N9193" s="21"/>
      <c r="O9193" s="23">
        <v>0.03</v>
      </c>
    </row>
    <row r="9194" spans="1:15" x14ac:dyDescent="0.25">
      <c r="A9194" s="20" t="s">
        <v>117</v>
      </c>
      <c r="B9194" s="20" t="s">
        <v>849</v>
      </c>
      <c r="C9194" s="20" t="s">
        <v>115</v>
      </c>
      <c r="D9194" s="20" t="s">
        <v>106</v>
      </c>
      <c r="E9194" s="21"/>
      <c r="F9194" s="23">
        <v>616.69000000000005</v>
      </c>
      <c r="G9194" s="23">
        <v>0.16</v>
      </c>
      <c r="H9194" s="20" t="s">
        <v>102</v>
      </c>
      <c r="I9194" s="20" t="s">
        <v>319</v>
      </c>
      <c r="J9194" s="20" t="s">
        <v>104</v>
      </c>
      <c r="K9194" s="21"/>
      <c r="L9194" s="20" t="s">
        <v>104</v>
      </c>
      <c r="M9194" s="20" t="s">
        <v>75</v>
      </c>
      <c r="N9194" s="21"/>
      <c r="O9194" s="23">
        <v>0.03</v>
      </c>
    </row>
    <row r="9195" spans="1:15" x14ac:dyDescent="0.25">
      <c r="A9195" s="20" t="s">
        <v>117</v>
      </c>
      <c r="B9195" s="20" t="s">
        <v>849</v>
      </c>
      <c r="C9195" s="20" t="s">
        <v>101</v>
      </c>
      <c r="D9195" s="20" t="s">
        <v>6</v>
      </c>
      <c r="E9195" s="21"/>
      <c r="F9195" s="24">
        <v>8621.5499999999993</v>
      </c>
      <c r="G9195" s="23">
        <v>2.17</v>
      </c>
      <c r="H9195" s="20" t="s">
        <v>102</v>
      </c>
      <c r="I9195" s="20" t="s">
        <v>319</v>
      </c>
      <c r="J9195" s="20" t="s">
        <v>104</v>
      </c>
      <c r="K9195" s="21"/>
      <c r="L9195" s="20" t="s">
        <v>104</v>
      </c>
      <c r="M9195" s="20" t="s">
        <v>45</v>
      </c>
      <c r="N9195" s="23">
        <v>35.19</v>
      </c>
      <c r="O9195" s="23">
        <v>0.03</v>
      </c>
    </row>
    <row r="9196" spans="1:15" x14ac:dyDescent="0.25">
      <c r="A9196" s="20" t="s">
        <v>117</v>
      </c>
      <c r="B9196" s="20" t="s">
        <v>850</v>
      </c>
      <c r="C9196" s="20" t="s">
        <v>7</v>
      </c>
      <c r="D9196" s="20" t="s">
        <v>10</v>
      </c>
      <c r="E9196" s="21"/>
      <c r="F9196" s="24">
        <v>2534.9299999999998</v>
      </c>
      <c r="G9196" s="23">
        <v>0.62</v>
      </c>
      <c r="H9196" s="20" t="s">
        <v>102</v>
      </c>
      <c r="I9196" s="20" t="s">
        <v>222</v>
      </c>
      <c r="J9196" s="20" t="s">
        <v>104</v>
      </c>
      <c r="K9196" s="21"/>
      <c r="L9196" s="20" t="s">
        <v>104</v>
      </c>
      <c r="M9196" s="20" t="s">
        <v>48</v>
      </c>
      <c r="N9196" s="23">
        <v>0.62</v>
      </c>
      <c r="O9196" s="23">
        <v>0.11</v>
      </c>
    </row>
    <row r="9197" spans="1:15" x14ac:dyDescent="0.25">
      <c r="A9197" s="20" t="s">
        <v>117</v>
      </c>
      <c r="B9197" s="20" t="s">
        <v>850</v>
      </c>
      <c r="C9197" s="20" t="s">
        <v>105</v>
      </c>
      <c r="D9197" s="20" t="s">
        <v>106</v>
      </c>
      <c r="E9197" s="21"/>
      <c r="F9197" s="23">
        <v>572.19000000000005</v>
      </c>
      <c r="G9197" s="23">
        <v>0.14000000000000001</v>
      </c>
      <c r="H9197" s="20" t="s">
        <v>102</v>
      </c>
      <c r="I9197" s="20" t="s">
        <v>222</v>
      </c>
      <c r="J9197" s="20" t="s">
        <v>104</v>
      </c>
      <c r="K9197" s="21"/>
      <c r="L9197" s="20" t="s">
        <v>104</v>
      </c>
      <c r="M9197" s="20" t="s">
        <v>82</v>
      </c>
      <c r="N9197" s="21"/>
      <c r="O9197" s="23">
        <v>0.11</v>
      </c>
    </row>
    <row r="9198" spans="1:15" x14ac:dyDescent="0.25">
      <c r="A9198" s="20" t="s">
        <v>117</v>
      </c>
      <c r="B9198" s="20" t="s">
        <v>850</v>
      </c>
      <c r="C9198" s="20" t="s">
        <v>107</v>
      </c>
      <c r="D9198" s="20" t="s">
        <v>106</v>
      </c>
      <c r="E9198" s="21"/>
      <c r="F9198" s="22">
        <v>4048.5</v>
      </c>
      <c r="G9198" s="23">
        <v>0.99</v>
      </c>
      <c r="H9198" s="20" t="s">
        <v>102</v>
      </c>
      <c r="I9198" s="20" t="s">
        <v>222</v>
      </c>
      <c r="J9198" s="20" t="s">
        <v>104</v>
      </c>
      <c r="K9198" s="21"/>
      <c r="L9198" s="20" t="s">
        <v>104</v>
      </c>
      <c r="M9198" s="20" t="s">
        <v>65</v>
      </c>
      <c r="N9198" s="23">
        <v>0.84</v>
      </c>
      <c r="O9198" s="23">
        <v>0.11</v>
      </c>
    </row>
    <row r="9199" spans="1:15" x14ac:dyDescent="0.25">
      <c r="A9199" s="20" t="s">
        <v>117</v>
      </c>
      <c r="B9199" s="20" t="s">
        <v>850</v>
      </c>
      <c r="C9199" s="20" t="s">
        <v>108</v>
      </c>
      <c r="D9199" s="20" t="s">
        <v>106</v>
      </c>
      <c r="E9199" s="21"/>
      <c r="F9199" s="24">
        <v>2809.62</v>
      </c>
      <c r="G9199" s="23">
        <v>0.69</v>
      </c>
      <c r="H9199" s="20" t="s">
        <v>102</v>
      </c>
      <c r="I9199" s="20" t="s">
        <v>222</v>
      </c>
      <c r="J9199" s="20" t="s">
        <v>104</v>
      </c>
      <c r="K9199" s="21"/>
      <c r="L9199" s="20" t="s">
        <v>104</v>
      </c>
      <c r="M9199" s="20" t="s">
        <v>64</v>
      </c>
      <c r="N9199" s="23">
        <v>23.22</v>
      </c>
      <c r="O9199" s="23">
        <v>0.11</v>
      </c>
    </row>
    <row r="9200" spans="1:15" x14ac:dyDescent="0.25">
      <c r="A9200" s="20" t="s">
        <v>117</v>
      </c>
      <c r="B9200" s="20" t="s">
        <v>850</v>
      </c>
      <c r="C9200" s="20" t="s">
        <v>54</v>
      </c>
      <c r="D9200" s="20" t="s">
        <v>109</v>
      </c>
      <c r="E9200" s="25">
        <v>20</v>
      </c>
      <c r="F9200" s="24">
        <v>2791.98</v>
      </c>
      <c r="G9200" s="23">
        <v>0.68</v>
      </c>
      <c r="H9200" s="20" t="s">
        <v>102</v>
      </c>
      <c r="I9200" s="20" t="s">
        <v>222</v>
      </c>
      <c r="J9200" s="20" t="s">
        <v>104</v>
      </c>
      <c r="K9200" s="21"/>
      <c r="L9200" s="20" t="s">
        <v>104</v>
      </c>
      <c r="M9200" s="20" t="s">
        <v>54</v>
      </c>
      <c r="N9200" s="23">
        <v>0.26</v>
      </c>
      <c r="O9200" s="23">
        <v>0.11</v>
      </c>
    </row>
    <row r="9201" spans="1:15" x14ac:dyDescent="0.25">
      <c r="A9201" s="20" t="s">
        <v>117</v>
      </c>
      <c r="B9201" s="20" t="s">
        <v>850</v>
      </c>
      <c r="C9201" s="20" t="s">
        <v>110</v>
      </c>
      <c r="D9201" s="20" t="s">
        <v>109</v>
      </c>
      <c r="E9201" s="25">
        <v>20</v>
      </c>
      <c r="F9201" s="24">
        <v>3395.52</v>
      </c>
      <c r="G9201" s="23">
        <v>0.83</v>
      </c>
      <c r="H9201" s="20" t="s">
        <v>102</v>
      </c>
      <c r="I9201" s="20" t="s">
        <v>222</v>
      </c>
      <c r="J9201" s="20" t="s">
        <v>104</v>
      </c>
      <c r="K9201" s="21"/>
      <c r="L9201" s="20" t="s">
        <v>104</v>
      </c>
      <c r="M9201" s="20" t="s">
        <v>55</v>
      </c>
      <c r="N9201" s="23">
        <v>0.09</v>
      </c>
      <c r="O9201" s="23">
        <v>0.11</v>
      </c>
    </row>
    <row r="9202" spans="1:15" x14ac:dyDescent="0.25">
      <c r="A9202" s="20" t="s">
        <v>117</v>
      </c>
      <c r="B9202" s="20" t="s">
        <v>850</v>
      </c>
      <c r="C9202" s="20" t="s">
        <v>49</v>
      </c>
      <c r="D9202" s="20" t="s">
        <v>109</v>
      </c>
      <c r="E9202" s="25">
        <v>9</v>
      </c>
      <c r="F9202" s="24">
        <v>2599.4699999999998</v>
      </c>
      <c r="G9202" s="23">
        <v>0.64</v>
      </c>
      <c r="H9202" s="20" t="s">
        <v>102</v>
      </c>
      <c r="I9202" s="20" t="s">
        <v>222</v>
      </c>
      <c r="J9202" s="20" t="s">
        <v>104</v>
      </c>
      <c r="K9202" s="21"/>
      <c r="L9202" s="20" t="s">
        <v>104</v>
      </c>
      <c r="M9202" s="20" t="s">
        <v>49</v>
      </c>
      <c r="N9202" s="23">
        <v>0.85</v>
      </c>
      <c r="O9202" s="23">
        <v>0.11</v>
      </c>
    </row>
    <row r="9203" spans="1:15" x14ac:dyDescent="0.25">
      <c r="A9203" s="20" t="s">
        <v>117</v>
      </c>
      <c r="B9203" s="20" t="s">
        <v>850</v>
      </c>
      <c r="C9203" s="20" t="s">
        <v>111</v>
      </c>
      <c r="D9203" s="21"/>
      <c r="E9203" s="21"/>
      <c r="F9203" s="24">
        <v>1676.33</v>
      </c>
      <c r="G9203" s="23">
        <v>0.41</v>
      </c>
      <c r="H9203" s="20" t="s">
        <v>102</v>
      </c>
      <c r="I9203" s="20" t="s">
        <v>222</v>
      </c>
      <c r="J9203" s="20" t="s">
        <v>104</v>
      </c>
      <c r="K9203" s="21"/>
      <c r="L9203" s="20" t="s">
        <v>104</v>
      </c>
      <c r="M9203" s="20" t="s">
        <v>56</v>
      </c>
      <c r="N9203" s="23">
        <v>0.41</v>
      </c>
      <c r="O9203" s="23">
        <v>0.11</v>
      </c>
    </row>
    <row r="9204" spans="1:15" x14ac:dyDescent="0.25">
      <c r="A9204" s="20" t="s">
        <v>117</v>
      </c>
      <c r="B9204" s="20" t="s">
        <v>850</v>
      </c>
      <c r="C9204" s="20" t="s">
        <v>112</v>
      </c>
      <c r="D9204" s="20" t="s">
        <v>113</v>
      </c>
      <c r="E9204" s="25">
        <v>2</v>
      </c>
      <c r="F9204" s="23">
        <v>470.19</v>
      </c>
      <c r="G9204" s="23">
        <v>0.12</v>
      </c>
      <c r="H9204" s="20" t="s">
        <v>102</v>
      </c>
      <c r="I9204" s="20" t="s">
        <v>222</v>
      </c>
      <c r="J9204" s="20" t="s">
        <v>104</v>
      </c>
      <c r="K9204" s="21"/>
      <c r="L9204" s="20" t="s">
        <v>104</v>
      </c>
      <c r="M9204" s="20" t="s">
        <v>58</v>
      </c>
      <c r="N9204" s="23">
        <v>0.69</v>
      </c>
      <c r="O9204" s="23">
        <v>0.11</v>
      </c>
    </row>
    <row r="9205" spans="1:15" x14ac:dyDescent="0.25">
      <c r="A9205" s="20" t="s">
        <v>117</v>
      </c>
      <c r="B9205" s="20" t="s">
        <v>850</v>
      </c>
      <c r="C9205" s="20" t="s">
        <v>114</v>
      </c>
      <c r="D9205" s="21"/>
      <c r="E9205" s="21"/>
      <c r="F9205" s="24">
        <v>11652.51</v>
      </c>
      <c r="G9205" s="23">
        <v>2.85</v>
      </c>
      <c r="H9205" s="20" t="s">
        <v>102</v>
      </c>
      <c r="I9205" s="20" t="s">
        <v>222</v>
      </c>
      <c r="J9205" s="20" t="s">
        <v>104</v>
      </c>
      <c r="K9205" s="21"/>
      <c r="L9205" s="20" t="s">
        <v>104</v>
      </c>
      <c r="M9205" s="20" t="s">
        <v>69</v>
      </c>
      <c r="N9205" s="23">
        <v>2.85</v>
      </c>
      <c r="O9205" s="23">
        <v>0.11</v>
      </c>
    </row>
    <row r="9206" spans="1:15" x14ac:dyDescent="0.25">
      <c r="A9206" s="20" t="s">
        <v>117</v>
      </c>
      <c r="B9206" s="20" t="s">
        <v>850</v>
      </c>
      <c r="C9206" s="20" t="s">
        <v>121</v>
      </c>
      <c r="D9206" s="20" t="s">
        <v>106</v>
      </c>
      <c r="E9206" s="21"/>
      <c r="F9206" s="24">
        <v>2443.4299999999998</v>
      </c>
      <c r="G9206" s="26">
        <v>0.6</v>
      </c>
      <c r="H9206" s="20" t="s">
        <v>102</v>
      </c>
      <c r="I9206" s="20" t="s">
        <v>222</v>
      </c>
      <c r="J9206" s="20" t="s">
        <v>104</v>
      </c>
      <c r="K9206" s="21"/>
      <c r="L9206" s="20" t="s">
        <v>104</v>
      </c>
      <c r="M9206" s="20" t="s">
        <v>74</v>
      </c>
      <c r="N9206" s="21"/>
      <c r="O9206" s="23">
        <v>0.11</v>
      </c>
    </row>
    <row r="9207" spans="1:15" x14ac:dyDescent="0.25">
      <c r="A9207" s="20" t="s">
        <v>117</v>
      </c>
      <c r="B9207" s="20" t="s">
        <v>850</v>
      </c>
      <c r="C9207" s="20" t="s">
        <v>115</v>
      </c>
      <c r="D9207" s="20" t="s">
        <v>106</v>
      </c>
      <c r="E9207" s="21"/>
      <c r="F9207" s="23">
        <v>394.13</v>
      </c>
      <c r="G9207" s="26">
        <v>0.1</v>
      </c>
      <c r="H9207" s="20" t="s">
        <v>102</v>
      </c>
      <c r="I9207" s="20" t="s">
        <v>222</v>
      </c>
      <c r="J9207" s="20" t="s">
        <v>104</v>
      </c>
      <c r="K9207" s="21"/>
      <c r="L9207" s="20" t="s">
        <v>104</v>
      </c>
      <c r="M9207" s="20" t="s">
        <v>75</v>
      </c>
      <c r="N9207" s="21"/>
      <c r="O9207" s="23">
        <v>0.11</v>
      </c>
    </row>
    <row r="9208" spans="1:15" x14ac:dyDescent="0.25">
      <c r="A9208" s="20" t="s">
        <v>117</v>
      </c>
      <c r="B9208" s="20" t="s">
        <v>850</v>
      </c>
      <c r="C9208" s="20" t="s">
        <v>119</v>
      </c>
      <c r="D9208" s="20" t="s">
        <v>6</v>
      </c>
      <c r="E9208" s="21"/>
      <c r="F9208" s="24">
        <v>9699.34</v>
      </c>
      <c r="G9208" s="23">
        <v>2.37</v>
      </c>
      <c r="H9208" s="20" t="s">
        <v>102</v>
      </c>
      <c r="I9208" s="20" t="s">
        <v>222</v>
      </c>
      <c r="J9208" s="20" t="s">
        <v>104</v>
      </c>
      <c r="K9208" s="21"/>
      <c r="L9208" s="20" t="s">
        <v>104</v>
      </c>
      <c r="M9208" s="20" t="s">
        <v>45</v>
      </c>
      <c r="N9208" s="23">
        <v>32.65</v>
      </c>
      <c r="O9208" s="23">
        <v>0.11</v>
      </c>
    </row>
    <row r="9209" spans="1:15" x14ac:dyDescent="0.25">
      <c r="A9209" s="20" t="s">
        <v>117</v>
      </c>
      <c r="B9209" s="20" t="s">
        <v>851</v>
      </c>
      <c r="C9209" s="20" t="s">
        <v>7</v>
      </c>
      <c r="D9209" s="20" t="s">
        <v>10</v>
      </c>
      <c r="E9209" s="21"/>
      <c r="F9209" s="24">
        <v>1679.46</v>
      </c>
      <c r="G9209" s="23">
        <v>0.62</v>
      </c>
      <c r="H9209" s="20" t="s">
        <v>102</v>
      </c>
      <c r="I9209" s="20" t="s">
        <v>120</v>
      </c>
      <c r="J9209" s="20" t="s">
        <v>104</v>
      </c>
      <c r="K9209" s="21"/>
      <c r="L9209" s="20" t="s">
        <v>104</v>
      </c>
      <c r="M9209" s="20" t="s">
        <v>48</v>
      </c>
      <c r="N9209" s="23">
        <v>0.62</v>
      </c>
      <c r="O9209" s="23">
        <v>0.67</v>
      </c>
    </row>
    <row r="9210" spans="1:15" x14ac:dyDescent="0.25">
      <c r="A9210" s="20" t="s">
        <v>117</v>
      </c>
      <c r="B9210" s="20" t="s">
        <v>851</v>
      </c>
      <c r="C9210" s="20" t="s">
        <v>105</v>
      </c>
      <c r="D9210" s="20" t="s">
        <v>106</v>
      </c>
      <c r="E9210" s="21"/>
      <c r="F9210" s="23">
        <v>326.70999999999998</v>
      </c>
      <c r="G9210" s="23">
        <v>0.12</v>
      </c>
      <c r="H9210" s="20" t="s">
        <v>102</v>
      </c>
      <c r="I9210" s="20" t="s">
        <v>120</v>
      </c>
      <c r="J9210" s="20" t="s">
        <v>104</v>
      </c>
      <c r="K9210" s="21"/>
      <c r="L9210" s="20" t="s">
        <v>104</v>
      </c>
      <c r="M9210" s="20" t="s">
        <v>82</v>
      </c>
      <c r="N9210" s="21"/>
      <c r="O9210" s="23">
        <v>0.67</v>
      </c>
    </row>
    <row r="9211" spans="1:15" x14ac:dyDescent="0.25">
      <c r="A9211" s="20" t="s">
        <v>117</v>
      </c>
      <c r="B9211" s="20" t="s">
        <v>851</v>
      </c>
      <c r="C9211" s="20" t="s">
        <v>107</v>
      </c>
      <c r="D9211" s="20" t="s">
        <v>106</v>
      </c>
      <c r="E9211" s="21"/>
      <c r="F9211" s="24">
        <v>2889.47</v>
      </c>
      <c r="G9211" s="23">
        <v>1.07</v>
      </c>
      <c r="H9211" s="20" t="s">
        <v>102</v>
      </c>
      <c r="I9211" s="20" t="s">
        <v>120</v>
      </c>
      <c r="J9211" s="20" t="s">
        <v>104</v>
      </c>
      <c r="K9211" s="21"/>
      <c r="L9211" s="20" t="s">
        <v>104</v>
      </c>
      <c r="M9211" s="20" t="s">
        <v>65</v>
      </c>
      <c r="N9211" s="23">
        <v>0.84</v>
      </c>
      <c r="O9211" s="23">
        <v>0.67</v>
      </c>
    </row>
    <row r="9212" spans="1:15" x14ac:dyDescent="0.25">
      <c r="A9212" s="20" t="s">
        <v>117</v>
      </c>
      <c r="B9212" s="20" t="s">
        <v>851</v>
      </c>
      <c r="C9212" s="20" t="s">
        <v>108</v>
      </c>
      <c r="D9212" s="20" t="s">
        <v>106</v>
      </c>
      <c r="E9212" s="21"/>
      <c r="F9212" s="22">
        <v>1393.2</v>
      </c>
      <c r="G9212" s="23">
        <v>0.51</v>
      </c>
      <c r="H9212" s="20" t="s">
        <v>102</v>
      </c>
      <c r="I9212" s="20" t="s">
        <v>120</v>
      </c>
      <c r="J9212" s="20" t="s">
        <v>104</v>
      </c>
      <c r="K9212" s="21"/>
      <c r="L9212" s="20" t="s">
        <v>104</v>
      </c>
      <c r="M9212" s="20" t="s">
        <v>64</v>
      </c>
      <c r="N9212" s="23">
        <v>23.22</v>
      </c>
      <c r="O9212" s="23">
        <v>0.67</v>
      </c>
    </row>
    <row r="9213" spans="1:15" x14ac:dyDescent="0.25">
      <c r="A9213" s="20" t="s">
        <v>117</v>
      </c>
      <c r="B9213" s="20" t="s">
        <v>851</v>
      </c>
      <c r="C9213" s="20" t="s">
        <v>49</v>
      </c>
      <c r="D9213" s="20" t="s">
        <v>109</v>
      </c>
      <c r="E9213" s="25">
        <v>9</v>
      </c>
      <c r="F9213" s="24">
        <v>2315.65</v>
      </c>
      <c r="G9213" s="23">
        <v>0.85</v>
      </c>
      <c r="H9213" s="20" t="s">
        <v>102</v>
      </c>
      <c r="I9213" s="20" t="s">
        <v>120</v>
      </c>
      <c r="J9213" s="20" t="s">
        <v>104</v>
      </c>
      <c r="K9213" s="21"/>
      <c r="L9213" s="20" t="s">
        <v>104</v>
      </c>
      <c r="M9213" s="20" t="s">
        <v>49</v>
      </c>
      <c r="N9213" s="23">
        <v>0.85</v>
      </c>
      <c r="O9213" s="23">
        <v>0.67</v>
      </c>
    </row>
    <row r="9214" spans="1:15" x14ac:dyDescent="0.25">
      <c r="A9214" s="20" t="s">
        <v>117</v>
      </c>
      <c r="B9214" s="20" t="s">
        <v>851</v>
      </c>
      <c r="C9214" s="20" t="s">
        <v>112</v>
      </c>
      <c r="D9214" s="20" t="s">
        <v>113</v>
      </c>
      <c r="E9214" s="25">
        <v>4</v>
      </c>
      <c r="F9214" s="23">
        <v>623.02</v>
      </c>
      <c r="G9214" s="23">
        <v>0.23</v>
      </c>
      <c r="H9214" s="20" t="s">
        <v>102</v>
      </c>
      <c r="I9214" s="20" t="s">
        <v>120</v>
      </c>
      <c r="J9214" s="20" t="s">
        <v>104</v>
      </c>
      <c r="K9214" s="21"/>
      <c r="L9214" s="20" t="s">
        <v>104</v>
      </c>
      <c r="M9214" s="20" t="s">
        <v>58</v>
      </c>
      <c r="N9214" s="23">
        <v>0.69</v>
      </c>
      <c r="O9214" s="23">
        <v>0.67</v>
      </c>
    </row>
    <row r="9215" spans="1:15" x14ac:dyDescent="0.25">
      <c r="A9215" s="20" t="s">
        <v>117</v>
      </c>
      <c r="B9215" s="20" t="s">
        <v>851</v>
      </c>
      <c r="C9215" s="20" t="s">
        <v>114</v>
      </c>
      <c r="D9215" s="21"/>
      <c r="E9215" s="21"/>
      <c r="F9215" s="24">
        <v>7720.08</v>
      </c>
      <c r="G9215" s="23">
        <v>2.85</v>
      </c>
      <c r="H9215" s="20" t="s">
        <v>102</v>
      </c>
      <c r="I9215" s="20" t="s">
        <v>120</v>
      </c>
      <c r="J9215" s="20" t="s">
        <v>104</v>
      </c>
      <c r="K9215" s="21"/>
      <c r="L9215" s="20" t="s">
        <v>104</v>
      </c>
      <c r="M9215" s="20" t="s">
        <v>69</v>
      </c>
      <c r="N9215" s="23">
        <v>2.85</v>
      </c>
      <c r="O9215" s="23">
        <v>0.67</v>
      </c>
    </row>
    <row r="9216" spans="1:15" x14ac:dyDescent="0.25">
      <c r="A9216" s="20" t="s">
        <v>117</v>
      </c>
      <c r="B9216" s="20" t="s">
        <v>851</v>
      </c>
      <c r="C9216" s="20" t="s">
        <v>121</v>
      </c>
      <c r="D9216" s="20" t="s">
        <v>106</v>
      </c>
      <c r="E9216" s="21"/>
      <c r="F9216" s="24">
        <v>1611.74</v>
      </c>
      <c r="G9216" s="26">
        <v>0.6</v>
      </c>
      <c r="H9216" s="20" t="s">
        <v>102</v>
      </c>
      <c r="I9216" s="20" t="s">
        <v>120</v>
      </c>
      <c r="J9216" s="20" t="s">
        <v>104</v>
      </c>
      <c r="K9216" s="21"/>
      <c r="L9216" s="20" t="s">
        <v>104</v>
      </c>
      <c r="M9216" s="20" t="s">
        <v>74</v>
      </c>
      <c r="N9216" s="21"/>
      <c r="O9216" s="23">
        <v>0.67</v>
      </c>
    </row>
    <row r="9217" spans="1:15" x14ac:dyDescent="0.25">
      <c r="A9217" s="20" t="s">
        <v>117</v>
      </c>
      <c r="B9217" s="20" t="s">
        <v>851</v>
      </c>
      <c r="C9217" s="20" t="s">
        <v>115</v>
      </c>
      <c r="D9217" s="20" t="s">
        <v>106</v>
      </c>
      <c r="E9217" s="21"/>
      <c r="F9217" s="23">
        <v>32.19</v>
      </c>
      <c r="G9217" s="23">
        <v>0.01</v>
      </c>
      <c r="H9217" s="20" t="s">
        <v>102</v>
      </c>
      <c r="I9217" s="20" t="s">
        <v>120</v>
      </c>
      <c r="J9217" s="20" t="s">
        <v>104</v>
      </c>
      <c r="K9217" s="21"/>
      <c r="L9217" s="20" t="s">
        <v>104</v>
      </c>
      <c r="M9217" s="20" t="s">
        <v>75</v>
      </c>
      <c r="N9217" s="21"/>
      <c r="O9217" s="23">
        <v>0.67</v>
      </c>
    </row>
    <row r="9218" spans="1:15" x14ac:dyDescent="0.25">
      <c r="A9218" s="20" t="s">
        <v>117</v>
      </c>
      <c r="B9218" s="20" t="s">
        <v>851</v>
      </c>
      <c r="C9218" s="20" t="s">
        <v>119</v>
      </c>
      <c r="D9218" s="20" t="s">
        <v>6</v>
      </c>
      <c r="E9218" s="21"/>
      <c r="F9218" s="27">
        <v>4866</v>
      </c>
      <c r="G9218" s="26">
        <v>1.8</v>
      </c>
      <c r="H9218" s="20" t="s">
        <v>102</v>
      </c>
      <c r="I9218" s="20" t="s">
        <v>120</v>
      </c>
      <c r="J9218" s="20" t="s">
        <v>104</v>
      </c>
      <c r="K9218" s="21"/>
      <c r="L9218" s="20" t="s">
        <v>104</v>
      </c>
      <c r="M9218" s="20" t="s">
        <v>45</v>
      </c>
      <c r="N9218" s="23">
        <v>32.65</v>
      </c>
      <c r="O9218" s="23">
        <v>0.67</v>
      </c>
    </row>
    <row r="9219" spans="1:15" x14ac:dyDescent="0.25">
      <c r="A9219" s="20" t="s">
        <v>117</v>
      </c>
      <c r="B9219" s="20" t="s">
        <v>851</v>
      </c>
      <c r="C9219" s="20" t="s">
        <v>111</v>
      </c>
      <c r="D9219" s="21"/>
      <c r="E9219" s="21"/>
      <c r="F9219" s="24">
        <v>1110.6099999999999</v>
      </c>
      <c r="G9219" s="23">
        <v>0.41</v>
      </c>
      <c r="H9219" s="20" t="s">
        <v>102</v>
      </c>
      <c r="I9219" s="20" t="s">
        <v>120</v>
      </c>
      <c r="J9219" s="20" t="s">
        <v>104</v>
      </c>
      <c r="K9219" s="21"/>
      <c r="L9219" s="20" t="s">
        <v>104</v>
      </c>
      <c r="M9219" s="20" t="s">
        <v>56</v>
      </c>
      <c r="N9219" s="23">
        <v>0.41</v>
      </c>
      <c r="O9219" s="23">
        <v>0.67</v>
      </c>
    </row>
    <row r="9220" spans="1:15" x14ac:dyDescent="0.25">
      <c r="A9220" s="20" t="s">
        <v>117</v>
      </c>
      <c r="B9220" s="20" t="s">
        <v>851</v>
      </c>
      <c r="C9220" s="20" t="s">
        <v>54</v>
      </c>
      <c r="D9220" s="20" t="s">
        <v>109</v>
      </c>
      <c r="E9220" s="25">
        <v>26</v>
      </c>
      <c r="F9220" s="22">
        <v>10545.6</v>
      </c>
      <c r="G9220" s="23">
        <v>3.89</v>
      </c>
      <c r="H9220" s="20" t="s">
        <v>102</v>
      </c>
      <c r="I9220" s="20" t="s">
        <v>120</v>
      </c>
      <c r="J9220" s="20" t="s">
        <v>104</v>
      </c>
      <c r="K9220" s="21"/>
      <c r="L9220" s="20" t="s">
        <v>104</v>
      </c>
      <c r="M9220" s="20" t="s">
        <v>54</v>
      </c>
      <c r="N9220" s="23">
        <v>0.26</v>
      </c>
      <c r="O9220" s="23">
        <v>0.67</v>
      </c>
    </row>
    <row r="9221" spans="1:15" x14ac:dyDescent="0.25">
      <c r="A9221" s="20" t="s">
        <v>117</v>
      </c>
      <c r="B9221" s="20" t="s">
        <v>851</v>
      </c>
      <c r="C9221" s="20" t="s">
        <v>55</v>
      </c>
      <c r="D9221" s="20" t="s">
        <v>109</v>
      </c>
      <c r="E9221" s="25">
        <v>26</v>
      </c>
      <c r="F9221" s="23">
        <v>260.52</v>
      </c>
      <c r="G9221" s="26">
        <v>0.1</v>
      </c>
      <c r="H9221" s="20" t="s">
        <v>102</v>
      </c>
      <c r="I9221" s="20" t="s">
        <v>120</v>
      </c>
      <c r="J9221" s="20" t="s">
        <v>104</v>
      </c>
      <c r="K9221" s="21"/>
      <c r="L9221" s="20" t="s">
        <v>104</v>
      </c>
      <c r="M9221" s="20" t="s">
        <v>55</v>
      </c>
      <c r="N9221" s="23">
        <v>0.02</v>
      </c>
      <c r="O9221" s="23">
        <v>0.67</v>
      </c>
    </row>
    <row r="9222" spans="1:15" x14ac:dyDescent="0.25">
      <c r="A9222" s="20" t="s">
        <v>117</v>
      </c>
      <c r="B9222" s="20" t="s">
        <v>852</v>
      </c>
      <c r="C9222" s="20" t="s">
        <v>7</v>
      </c>
      <c r="D9222" s="20" t="s">
        <v>10</v>
      </c>
      <c r="E9222" s="21"/>
      <c r="F9222" s="24">
        <v>3539.83</v>
      </c>
      <c r="G9222" s="23">
        <v>0.62</v>
      </c>
      <c r="H9222" s="20" t="s">
        <v>102</v>
      </c>
      <c r="I9222" s="20" t="s">
        <v>183</v>
      </c>
      <c r="J9222" s="20" t="s">
        <v>104</v>
      </c>
      <c r="K9222" s="21"/>
      <c r="L9222" s="20" t="s">
        <v>104</v>
      </c>
      <c r="M9222" s="20" t="s">
        <v>48</v>
      </c>
      <c r="N9222" s="23">
        <v>0.62</v>
      </c>
      <c r="O9222" s="23">
        <v>0.68</v>
      </c>
    </row>
    <row r="9223" spans="1:15" x14ac:dyDescent="0.25">
      <c r="A9223" s="20" t="s">
        <v>117</v>
      </c>
      <c r="B9223" s="20" t="s">
        <v>852</v>
      </c>
      <c r="C9223" s="20" t="s">
        <v>105</v>
      </c>
      <c r="D9223" s="20" t="s">
        <v>106</v>
      </c>
      <c r="E9223" s="21"/>
      <c r="F9223" s="23">
        <v>693.94</v>
      </c>
      <c r="G9223" s="23">
        <v>0.12</v>
      </c>
      <c r="H9223" s="20" t="s">
        <v>102</v>
      </c>
      <c r="I9223" s="20" t="s">
        <v>183</v>
      </c>
      <c r="J9223" s="20" t="s">
        <v>104</v>
      </c>
      <c r="K9223" s="21"/>
      <c r="L9223" s="20" t="s">
        <v>104</v>
      </c>
      <c r="M9223" s="20" t="s">
        <v>82</v>
      </c>
      <c r="N9223" s="21"/>
      <c r="O9223" s="23">
        <v>0.68</v>
      </c>
    </row>
    <row r="9224" spans="1:15" x14ac:dyDescent="0.25">
      <c r="A9224" s="20" t="s">
        <v>117</v>
      </c>
      <c r="B9224" s="20" t="s">
        <v>852</v>
      </c>
      <c r="C9224" s="20" t="s">
        <v>107</v>
      </c>
      <c r="D9224" s="20" t="s">
        <v>106</v>
      </c>
      <c r="E9224" s="21"/>
      <c r="F9224" s="24">
        <v>5409.98</v>
      </c>
      <c r="G9224" s="23">
        <v>0.95</v>
      </c>
      <c r="H9224" s="20" t="s">
        <v>102</v>
      </c>
      <c r="I9224" s="20" t="s">
        <v>183</v>
      </c>
      <c r="J9224" s="20" t="s">
        <v>104</v>
      </c>
      <c r="K9224" s="21"/>
      <c r="L9224" s="20" t="s">
        <v>104</v>
      </c>
      <c r="M9224" s="20" t="s">
        <v>65</v>
      </c>
      <c r="N9224" s="23">
        <v>0.84</v>
      </c>
      <c r="O9224" s="23">
        <v>0.68</v>
      </c>
    </row>
    <row r="9225" spans="1:15" x14ac:dyDescent="0.25">
      <c r="A9225" s="20" t="s">
        <v>117</v>
      </c>
      <c r="B9225" s="20" t="s">
        <v>852</v>
      </c>
      <c r="C9225" s="20" t="s">
        <v>108</v>
      </c>
      <c r="D9225" s="20" t="s">
        <v>106</v>
      </c>
      <c r="E9225" s="21"/>
      <c r="F9225" s="24">
        <v>2832.84</v>
      </c>
      <c r="G9225" s="26">
        <v>0.5</v>
      </c>
      <c r="H9225" s="20" t="s">
        <v>102</v>
      </c>
      <c r="I9225" s="20" t="s">
        <v>183</v>
      </c>
      <c r="J9225" s="20" t="s">
        <v>104</v>
      </c>
      <c r="K9225" s="21"/>
      <c r="L9225" s="20" t="s">
        <v>104</v>
      </c>
      <c r="M9225" s="20" t="s">
        <v>64</v>
      </c>
      <c r="N9225" s="23">
        <v>23.22</v>
      </c>
      <c r="O9225" s="23">
        <v>0.68</v>
      </c>
    </row>
    <row r="9226" spans="1:15" x14ac:dyDescent="0.25">
      <c r="A9226" s="20" t="s">
        <v>117</v>
      </c>
      <c r="B9226" s="20" t="s">
        <v>852</v>
      </c>
      <c r="C9226" s="20" t="s">
        <v>54</v>
      </c>
      <c r="D9226" s="20" t="s">
        <v>109</v>
      </c>
      <c r="E9226" s="25">
        <v>20</v>
      </c>
      <c r="F9226" s="22">
        <v>25443.599999999999</v>
      </c>
      <c r="G9226" s="23">
        <v>4.46</v>
      </c>
      <c r="H9226" s="20" t="s">
        <v>102</v>
      </c>
      <c r="I9226" s="20" t="s">
        <v>183</v>
      </c>
      <c r="J9226" s="20" t="s">
        <v>104</v>
      </c>
      <c r="K9226" s="21"/>
      <c r="L9226" s="20" t="s">
        <v>104</v>
      </c>
      <c r="M9226" s="20" t="s">
        <v>54</v>
      </c>
      <c r="N9226" s="23">
        <v>0.26</v>
      </c>
      <c r="O9226" s="23">
        <v>0.68</v>
      </c>
    </row>
    <row r="9227" spans="1:15" x14ac:dyDescent="0.25">
      <c r="A9227" s="20" t="s">
        <v>117</v>
      </c>
      <c r="B9227" s="20" t="s">
        <v>852</v>
      </c>
      <c r="C9227" s="20" t="s">
        <v>49</v>
      </c>
      <c r="D9227" s="20" t="s">
        <v>109</v>
      </c>
      <c r="E9227" s="25">
        <v>9</v>
      </c>
      <c r="F9227" s="24">
        <v>5098.72</v>
      </c>
      <c r="G9227" s="23">
        <v>0.89</v>
      </c>
      <c r="H9227" s="20" t="s">
        <v>102</v>
      </c>
      <c r="I9227" s="20" t="s">
        <v>183</v>
      </c>
      <c r="J9227" s="20" t="s">
        <v>104</v>
      </c>
      <c r="K9227" s="21"/>
      <c r="L9227" s="20" t="s">
        <v>104</v>
      </c>
      <c r="M9227" s="20" t="s">
        <v>49</v>
      </c>
      <c r="N9227" s="23">
        <v>0.85</v>
      </c>
      <c r="O9227" s="23">
        <v>0.68</v>
      </c>
    </row>
    <row r="9228" spans="1:15" x14ac:dyDescent="0.25">
      <c r="A9228" s="20" t="s">
        <v>117</v>
      </c>
      <c r="B9228" s="20" t="s">
        <v>852</v>
      </c>
      <c r="C9228" s="20" t="s">
        <v>114</v>
      </c>
      <c r="D9228" s="21"/>
      <c r="E9228" s="21"/>
      <c r="F9228" s="24">
        <v>16271.79</v>
      </c>
      <c r="G9228" s="23">
        <v>2.85</v>
      </c>
      <c r="H9228" s="20" t="s">
        <v>102</v>
      </c>
      <c r="I9228" s="20" t="s">
        <v>183</v>
      </c>
      <c r="J9228" s="20" t="s">
        <v>104</v>
      </c>
      <c r="K9228" s="21"/>
      <c r="L9228" s="20" t="s">
        <v>104</v>
      </c>
      <c r="M9228" s="20" t="s">
        <v>69</v>
      </c>
      <c r="N9228" s="23">
        <v>2.85</v>
      </c>
      <c r="O9228" s="23">
        <v>0.68</v>
      </c>
    </row>
    <row r="9229" spans="1:15" x14ac:dyDescent="0.25">
      <c r="A9229" s="20" t="s">
        <v>117</v>
      </c>
      <c r="B9229" s="20" t="s">
        <v>852</v>
      </c>
      <c r="C9229" s="20" t="s">
        <v>121</v>
      </c>
      <c r="D9229" s="20" t="s">
        <v>106</v>
      </c>
      <c r="E9229" s="21"/>
      <c r="F9229" s="24">
        <v>3397.09</v>
      </c>
      <c r="G9229" s="23">
        <v>0.59</v>
      </c>
      <c r="H9229" s="20" t="s">
        <v>102</v>
      </c>
      <c r="I9229" s="20" t="s">
        <v>183</v>
      </c>
      <c r="J9229" s="20" t="s">
        <v>104</v>
      </c>
      <c r="K9229" s="21"/>
      <c r="L9229" s="20" t="s">
        <v>104</v>
      </c>
      <c r="M9229" s="20" t="s">
        <v>74</v>
      </c>
      <c r="N9229" s="21"/>
      <c r="O9229" s="23">
        <v>0.68</v>
      </c>
    </row>
    <row r="9230" spans="1:15" x14ac:dyDescent="0.25">
      <c r="A9230" s="20" t="s">
        <v>117</v>
      </c>
      <c r="B9230" s="20" t="s">
        <v>852</v>
      </c>
      <c r="C9230" s="20" t="s">
        <v>115</v>
      </c>
      <c r="D9230" s="20" t="s">
        <v>106</v>
      </c>
      <c r="E9230" s="21"/>
      <c r="F9230" s="23">
        <v>254.47</v>
      </c>
      <c r="G9230" s="23">
        <v>0.04</v>
      </c>
      <c r="H9230" s="20" t="s">
        <v>102</v>
      </c>
      <c r="I9230" s="20" t="s">
        <v>183</v>
      </c>
      <c r="J9230" s="20" t="s">
        <v>104</v>
      </c>
      <c r="K9230" s="21"/>
      <c r="L9230" s="20" t="s">
        <v>104</v>
      </c>
      <c r="M9230" s="20" t="s">
        <v>75</v>
      </c>
      <c r="N9230" s="21"/>
      <c r="O9230" s="23">
        <v>0.68</v>
      </c>
    </row>
    <row r="9231" spans="1:15" x14ac:dyDescent="0.25">
      <c r="A9231" s="20" t="s">
        <v>117</v>
      </c>
      <c r="B9231" s="20" t="s">
        <v>852</v>
      </c>
      <c r="C9231" s="20" t="s">
        <v>111</v>
      </c>
      <c r="D9231" s="21"/>
      <c r="E9231" s="21"/>
      <c r="F9231" s="24">
        <v>2340.85</v>
      </c>
      <c r="G9231" s="23">
        <v>0.41</v>
      </c>
      <c r="H9231" s="20" t="s">
        <v>102</v>
      </c>
      <c r="I9231" s="20" t="s">
        <v>183</v>
      </c>
      <c r="J9231" s="20" t="s">
        <v>104</v>
      </c>
      <c r="K9231" s="21"/>
      <c r="L9231" s="20" t="s">
        <v>104</v>
      </c>
      <c r="M9231" s="20" t="s">
        <v>56</v>
      </c>
      <c r="N9231" s="23">
        <v>0.41</v>
      </c>
      <c r="O9231" s="23">
        <v>0.68</v>
      </c>
    </row>
    <row r="9232" spans="1:15" x14ac:dyDescent="0.25">
      <c r="A9232" s="20" t="s">
        <v>117</v>
      </c>
      <c r="B9232" s="20" t="s">
        <v>852</v>
      </c>
      <c r="C9232" s="20" t="s">
        <v>110</v>
      </c>
      <c r="D9232" s="20" t="s">
        <v>109</v>
      </c>
      <c r="E9232" s="25">
        <v>20</v>
      </c>
      <c r="F9232" s="26">
        <v>320.39999999999998</v>
      </c>
      <c r="G9232" s="23">
        <v>0.06</v>
      </c>
      <c r="H9232" s="20" t="s">
        <v>102</v>
      </c>
      <c r="I9232" s="20" t="s">
        <v>183</v>
      </c>
      <c r="J9232" s="20" t="s">
        <v>104</v>
      </c>
      <c r="K9232" s="21"/>
      <c r="L9232" s="20" t="s">
        <v>104</v>
      </c>
      <c r="M9232" s="20" t="s">
        <v>55</v>
      </c>
      <c r="N9232" s="23">
        <v>0.09</v>
      </c>
      <c r="O9232" s="23">
        <v>0.68</v>
      </c>
    </row>
    <row r="9233" spans="1:15" x14ac:dyDescent="0.25">
      <c r="A9233" s="20" t="s">
        <v>117</v>
      </c>
      <c r="B9233" s="20" t="s">
        <v>852</v>
      </c>
      <c r="C9233" s="20" t="s">
        <v>112</v>
      </c>
      <c r="D9233" s="20" t="s">
        <v>113</v>
      </c>
      <c r="E9233" s="25">
        <v>2</v>
      </c>
      <c r="F9233" s="23">
        <v>656.58</v>
      </c>
      <c r="G9233" s="23">
        <v>0.11</v>
      </c>
      <c r="H9233" s="20" t="s">
        <v>102</v>
      </c>
      <c r="I9233" s="20" t="s">
        <v>183</v>
      </c>
      <c r="J9233" s="20" t="s">
        <v>104</v>
      </c>
      <c r="K9233" s="21"/>
      <c r="L9233" s="20" t="s">
        <v>104</v>
      </c>
      <c r="M9233" s="20" t="s">
        <v>58</v>
      </c>
      <c r="N9233" s="23">
        <v>0.69</v>
      </c>
      <c r="O9233" s="23">
        <v>0.68</v>
      </c>
    </row>
    <row r="9234" spans="1:15" x14ac:dyDescent="0.25">
      <c r="A9234" s="20" t="s">
        <v>117</v>
      </c>
      <c r="B9234" s="20" t="s">
        <v>852</v>
      </c>
      <c r="C9234" s="20" t="s">
        <v>119</v>
      </c>
      <c r="D9234" s="20" t="s">
        <v>6</v>
      </c>
      <c r="E9234" s="21"/>
      <c r="F9234" s="24">
        <v>10025.91</v>
      </c>
      <c r="G9234" s="23">
        <v>1.76</v>
      </c>
      <c r="H9234" s="20" t="s">
        <v>102</v>
      </c>
      <c r="I9234" s="20" t="s">
        <v>183</v>
      </c>
      <c r="J9234" s="20" t="s">
        <v>104</v>
      </c>
      <c r="K9234" s="21"/>
      <c r="L9234" s="20" t="s">
        <v>104</v>
      </c>
      <c r="M9234" s="20" t="s">
        <v>45</v>
      </c>
      <c r="N9234" s="23">
        <v>32.65</v>
      </c>
      <c r="O9234" s="23">
        <v>0.68</v>
      </c>
    </row>
    <row r="9235" spans="1:15" x14ac:dyDescent="0.25">
      <c r="A9235" s="20" t="s">
        <v>117</v>
      </c>
      <c r="B9235" s="20" t="s">
        <v>853</v>
      </c>
      <c r="C9235" s="20" t="s">
        <v>7</v>
      </c>
      <c r="D9235" s="20" t="s">
        <v>10</v>
      </c>
      <c r="E9235" s="21"/>
      <c r="F9235" s="24">
        <v>1747.59</v>
      </c>
      <c r="G9235" s="23">
        <v>0.62</v>
      </c>
      <c r="H9235" s="20" t="s">
        <v>102</v>
      </c>
      <c r="I9235" s="20" t="s">
        <v>134</v>
      </c>
      <c r="J9235" s="20" t="s">
        <v>104</v>
      </c>
      <c r="K9235" s="21"/>
      <c r="L9235" s="20" t="s">
        <v>104</v>
      </c>
      <c r="M9235" s="20" t="s">
        <v>48</v>
      </c>
      <c r="N9235" s="23">
        <v>0.62</v>
      </c>
      <c r="O9235" s="23">
        <v>0.13</v>
      </c>
    </row>
    <row r="9236" spans="1:15" x14ac:dyDescent="0.25">
      <c r="A9236" s="20" t="s">
        <v>117</v>
      </c>
      <c r="B9236" s="20" t="s">
        <v>853</v>
      </c>
      <c r="C9236" s="20" t="s">
        <v>105</v>
      </c>
      <c r="D9236" s="20" t="s">
        <v>106</v>
      </c>
      <c r="E9236" s="21"/>
      <c r="F9236" s="23">
        <v>333.16</v>
      </c>
      <c r="G9236" s="23">
        <v>0.12</v>
      </c>
      <c r="H9236" s="20" t="s">
        <v>102</v>
      </c>
      <c r="I9236" s="20" t="s">
        <v>134</v>
      </c>
      <c r="J9236" s="20" t="s">
        <v>104</v>
      </c>
      <c r="K9236" s="21"/>
      <c r="L9236" s="20" t="s">
        <v>104</v>
      </c>
      <c r="M9236" s="20" t="s">
        <v>82</v>
      </c>
      <c r="N9236" s="21"/>
      <c r="O9236" s="23">
        <v>0.13</v>
      </c>
    </row>
    <row r="9237" spans="1:15" x14ac:dyDescent="0.25">
      <c r="A9237" s="20" t="s">
        <v>117</v>
      </c>
      <c r="B9237" s="20" t="s">
        <v>853</v>
      </c>
      <c r="C9237" s="20" t="s">
        <v>107</v>
      </c>
      <c r="D9237" s="20" t="s">
        <v>106</v>
      </c>
      <c r="E9237" s="21"/>
      <c r="F9237" s="24">
        <v>2925.96</v>
      </c>
      <c r="G9237" s="23">
        <v>1.04</v>
      </c>
      <c r="H9237" s="20" t="s">
        <v>102</v>
      </c>
      <c r="I9237" s="20" t="s">
        <v>134</v>
      </c>
      <c r="J9237" s="20" t="s">
        <v>104</v>
      </c>
      <c r="K9237" s="21"/>
      <c r="L9237" s="20" t="s">
        <v>104</v>
      </c>
      <c r="M9237" s="20" t="s">
        <v>65</v>
      </c>
      <c r="N9237" s="23">
        <v>0.84</v>
      </c>
      <c r="O9237" s="23">
        <v>0.13</v>
      </c>
    </row>
    <row r="9238" spans="1:15" x14ac:dyDescent="0.25">
      <c r="A9238" s="20" t="s">
        <v>117</v>
      </c>
      <c r="B9238" s="20" t="s">
        <v>853</v>
      </c>
      <c r="C9238" s="20" t="s">
        <v>108</v>
      </c>
      <c r="D9238" s="20" t="s">
        <v>106</v>
      </c>
      <c r="E9238" s="21"/>
      <c r="F9238" s="22">
        <v>1393.2</v>
      </c>
      <c r="G9238" s="23">
        <v>0.49</v>
      </c>
      <c r="H9238" s="20" t="s">
        <v>102</v>
      </c>
      <c r="I9238" s="20" t="s">
        <v>134</v>
      </c>
      <c r="J9238" s="20" t="s">
        <v>104</v>
      </c>
      <c r="K9238" s="21"/>
      <c r="L9238" s="20" t="s">
        <v>104</v>
      </c>
      <c r="M9238" s="20" t="s">
        <v>64</v>
      </c>
      <c r="N9238" s="23">
        <v>23.22</v>
      </c>
      <c r="O9238" s="23">
        <v>0.13</v>
      </c>
    </row>
    <row r="9239" spans="1:15" x14ac:dyDescent="0.25">
      <c r="A9239" s="20" t="s">
        <v>117</v>
      </c>
      <c r="B9239" s="20" t="s">
        <v>853</v>
      </c>
      <c r="C9239" s="20" t="s">
        <v>54</v>
      </c>
      <c r="D9239" s="20" t="s">
        <v>109</v>
      </c>
      <c r="E9239" s="25">
        <v>20</v>
      </c>
      <c r="F9239" s="24">
        <v>5943.51</v>
      </c>
      <c r="G9239" s="23">
        <v>2.11</v>
      </c>
      <c r="H9239" s="20" t="s">
        <v>102</v>
      </c>
      <c r="I9239" s="20" t="s">
        <v>134</v>
      </c>
      <c r="J9239" s="20" t="s">
        <v>104</v>
      </c>
      <c r="K9239" s="21"/>
      <c r="L9239" s="20" t="s">
        <v>104</v>
      </c>
      <c r="M9239" s="20" t="s">
        <v>54</v>
      </c>
      <c r="N9239" s="23">
        <v>0.26</v>
      </c>
      <c r="O9239" s="23">
        <v>0.13</v>
      </c>
    </row>
    <row r="9240" spans="1:15" x14ac:dyDescent="0.25">
      <c r="A9240" s="20" t="s">
        <v>117</v>
      </c>
      <c r="B9240" s="20" t="s">
        <v>853</v>
      </c>
      <c r="C9240" s="20" t="s">
        <v>127</v>
      </c>
      <c r="D9240" s="20" t="s">
        <v>109</v>
      </c>
      <c r="E9240" s="25">
        <v>4</v>
      </c>
      <c r="F9240" s="26">
        <v>981.4</v>
      </c>
      <c r="G9240" s="23">
        <v>0.35</v>
      </c>
      <c r="H9240" s="20" t="s">
        <v>102</v>
      </c>
      <c r="I9240" s="20" t="s">
        <v>134</v>
      </c>
      <c r="J9240" s="20" t="s">
        <v>104</v>
      </c>
      <c r="K9240" s="21"/>
      <c r="L9240" s="20" t="s">
        <v>104</v>
      </c>
      <c r="M9240" s="20" t="s">
        <v>51</v>
      </c>
      <c r="N9240" s="23">
        <v>0.81</v>
      </c>
      <c r="O9240" s="23">
        <v>0.13</v>
      </c>
    </row>
    <row r="9241" spans="1:15" x14ac:dyDescent="0.25">
      <c r="A9241" s="20" t="s">
        <v>117</v>
      </c>
      <c r="B9241" s="20" t="s">
        <v>853</v>
      </c>
      <c r="C9241" s="20" t="s">
        <v>122</v>
      </c>
      <c r="D9241" s="20" t="s">
        <v>109</v>
      </c>
      <c r="E9241" s="25">
        <v>1</v>
      </c>
      <c r="F9241" s="23">
        <v>360.45</v>
      </c>
      <c r="G9241" s="23">
        <v>0.13</v>
      </c>
      <c r="H9241" s="20" t="s">
        <v>102</v>
      </c>
      <c r="I9241" s="20" t="s">
        <v>134</v>
      </c>
      <c r="J9241" s="20" t="s">
        <v>104</v>
      </c>
      <c r="K9241" s="21"/>
      <c r="L9241" s="20" t="s">
        <v>104</v>
      </c>
      <c r="M9241" s="20" t="s">
        <v>52</v>
      </c>
      <c r="N9241" s="23">
        <v>1.19</v>
      </c>
      <c r="O9241" s="23">
        <v>0.13</v>
      </c>
    </row>
    <row r="9242" spans="1:15" x14ac:dyDescent="0.25">
      <c r="A9242" s="20" t="s">
        <v>117</v>
      </c>
      <c r="B9242" s="20" t="s">
        <v>853</v>
      </c>
      <c r="C9242" s="20" t="s">
        <v>112</v>
      </c>
      <c r="D9242" s="20" t="s">
        <v>113</v>
      </c>
      <c r="E9242" s="25">
        <v>1</v>
      </c>
      <c r="F9242" s="23">
        <v>162.08000000000001</v>
      </c>
      <c r="G9242" s="23">
        <v>0.06</v>
      </c>
      <c r="H9242" s="20" t="s">
        <v>102</v>
      </c>
      <c r="I9242" s="20" t="s">
        <v>134</v>
      </c>
      <c r="J9242" s="20" t="s">
        <v>104</v>
      </c>
      <c r="K9242" s="21"/>
      <c r="L9242" s="20" t="s">
        <v>104</v>
      </c>
      <c r="M9242" s="20" t="s">
        <v>58</v>
      </c>
      <c r="N9242" s="23">
        <v>0.69</v>
      </c>
      <c r="O9242" s="23">
        <v>0.13</v>
      </c>
    </row>
    <row r="9243" spans="1:15" x14ac:dyDescent="0.25">
      <c r="A9243" s="20" t="s">
        <v>117</v>
      </c>
      <c r="B9243" s="20" t="s">
        <v>853</v>
      </c>
      <c r="C9243" s="20" t="s">
        <v>114</v>
      </c>
      <c r="D9243" s="21"/>
      <c r="E9243" s="21"/>
      <c r="F9243" s="24">
        <v>8033.29</v>
      </c>
      <c r="G9243" s="23">
        <v>2.85</v>
      </c>
      <c r="H9243" s="20" t="s">
        <v>102</v>
      </c>
      <c r="I9243" s="20" t="s">
        <v>134</v>
      </c>
      <c r="J9243" s="20" t="s">
        <v>104</v>
      </c>
      <c r="K9243" s="21"/>
      <c r="L9243" s="20" t="s">
        <v>104</v>
      </c>
      <c r="M9243" s="20" t="s">
        <v>69</v>
      </c>
      <c r="N9243" s="23">
        <v>2.85</v>
      </c>
      <c r="O9243" s="23">
        <v>0.13</v>
      </c>
    </row>
    <row r="9244" spans="1:15" x14ac:dyDescent="0.25">
      <c r="A9244" s="20" t="s">
        <v>117</v>
      </c>
      <c r="B9244" s="20" t="s">
        <v>853</v>
      </c>
      <c r="C9244" s="20" t="s">
        <v>121</v>
      </c>
      <c r="D9244" s="20" t="s">
        <v>106</v>
      </c>
      <c r="E9244" s="21"/>
      <c r="F9244" s="24">
        <v>1580.56</v>
      </c>
      <c r="G9244" s="23">
        <v>0.56000000000000005</v>
      </c>
      <c r="H9244" s="20" t="s">
        <v>102</v>
      </c>
      <c r="I9244" s="20" t="s">
        <v>134</v>
      </c>
      <c r="J9244" s="20" t="s">
        <v>104</v>
      </c>
      <c r="K9244" s="21"/>
      <c r="L9244" s="20" t="s">
        <v>104</v>
      </c>
      <c r="M9244" s="20" t="s">
        <v>74</v>
      </c>
      <c r="N9244" s="21"/>
      <c r="O9244" s="23">
        <v>0.13</v>
      </c>
    </row>
    <row r="9245" spans="1:15" x14ac:dyDescent="0.25">
      <c r="A9245" s="20" t="s">
        <v>117</v>
      </c>
      <c r="B9245" s="20" t="s">
        <v>853</v>
      </c>
      <c r="C9245" s="20" t="s">
        <v>115</v>
      </c>
      <c r="D9245" s="20" t="s">
        <v>106</v>
      </c>
      <c r="E9245" s="21"/>
      <c r="F9245" s="23">
        <v>96.67</v>
      </c>
      <c r="G9245" s="23">
        <v>0.03</v>
      </c>
      <c r="H9245" s="20" t="s">
        <v>102</v>
      </c>
      <c r="I9245" s="20" t="s">
        <v>134</v>
      </c>
      <c r="J9245" s="20" t="s">
        <v>104</v>
      </c>
      <c r="K9245" s="21"/>
      <c r="L9245" s="20" t="s">
        <v>104</v>
      </c>
      <c r="M9245" s="20" t="s">
        <v>75</v>
      </c>
      <c r="N9245" s="21"/>
      <c r="O9245" s="23">
        <v>0.13</v>
      </c>
    </row>
    <row r="9246" spans="1:15" x14ac:dyDescent="0.25">
      <c r="A9246" s="20" t="s">
        <v>117</v>
      </c>
      <c r="B9246" s="20" t="s">
        <v>853</v>
      </c>
      <c r="C9246" s="20" t="s">
        <v>119</v>
      </c>
      <c r="D9246" s="20" t="s">
        <v>6</v>
      </c>
      <c r="E9246" s="21"/>
      <c r="F9246" s="24">
        <v>4180.1899999999996</v>
      </c>
      <c r="G9246" s="23">
        <v>1.48</v>
      </c>
      <c r="H9246" s="20" t="s">
        <v>102</v>
      </c>
      <c r="I9246" s="20" t="s">
        <v>134</v>
      </c>
      <c r="J9246" s="20" t="s">
        <v>104</v>
      </c>
      <c r="K9246" s="21"/>
      <c r="L9246" s="20" t="s">
        <v>104</v>
      </c>
      <c r="M9246" s="20" t="s">
        <v>45</v>
      </c>
      <c r="N9246" s="23">
        <v>32.65</v>
      </c>
      <c r="O9246" s="23">
        <v>0.13</v>
      </c>
    </row>
    <row r="9247" spans="1:15" x14ac:dyDescent="0.25">
      <c r="A9247" s="20" t="s">
        <v>117</v>
      </c>
      <c r="B9247" s="20" t="s">
        <v>853</v>
      </c>
      <c r="C9247" s="20" t="s">
        <v>111</v>
      </c>
      <c r="D9247" s="21"/>
      <c r="E9247" s="21"/>
      <c r="F9247" s="24">
        <v>1155.67</v>
      </c>
      <c r="G9247" s="23">
        <v>0.41</v>
      </c>
      <c r="H9247" s="20" t="s">
        <v>102</v>
      </c>
      <c r="I9247" s="20" t="s">
        <v>134</v>
      </c>
      <c r="J9247" s="20" t="s">
        <v>104</v>
      </c>
      <c r="K9247" s="21"/>
      <c r="L9247" s="20" t="s">
        <v>104</v>
      </c>
      <c r="M9247" s="20" t="s">
        <v>56</v>
      </c>
      <c r="N9247" s="23">
        <v>0.41</v>
      </c>
      <c r="O9247" s="23">
        <v>0.13</v>
      </c>
    </row>
    <row r="9248" spans="1:15" x14ac:dyDescent="0.25">
      <c r="A9248" s="20" t="s">
        <v>117</v>
      </c>
      <c r="B9248" s="20" t="s">
        <v>853</v>
      </c>
      <c r="C9248" s="20" t="s">
        <v>55</v>
      </c>
      <c r="D9248" s="20" t="s">
        <v>109</v>
      </c>
      <c r="E9248" s="25">
        <v>20</v>
      </c>
      <c r="F9248" s="26">
        <v>286.5</v>
      </c>
      <c r="G9248" s="26">
        <v>0.1</v>
      </c>
      <c r="H9248" s="20" t="s">
        <v>102</v>
      </c>
      <c r="I9248" s="20" t="s">
        <v>134</v>
      </c>
      <c r="J9248" s="20" t="s">
        <v>104</v>
      </c>
      <c r="K9248" s="21"/>
      <c r="L9248" s="20" t="s">
        <v>104</v>
      </c>
      <c r="M9248" s="20" t="s">
        <v>55</v>
      </c>
      <c r="N9248" s="23">
        <v>0.02</v>
      </c>
      <c r="O9248" s="23">
        <v>0.13</v>
      </c>
    </row>
    <row r="9249" spans="1:15" x14ac:dyDescent="0.25">
      <c r="A9249" s="20" t="s">
        <v>117</v>
      </c>
      <c r="B9249" s="20" t="s">
        <v>854</v>
      </c>
      <c r="C9249" s="20" t="s">
        <v>7</v>
      </c>
      <c r="D9249" s="20" t="s">
        <v>10</v>
      </c>
      <c r="E9249" s="21"/>
      <c r="F9249" s="24">
        <v>3555.02</v>
      </c>
      <c r="G9249" s="23">
        <v>0.62</v>
      </c>
      <c r="H9249" s="20" t="s">
        <v>102</v>
      </c>
      <c r="I9249" s="20" t="s">
        <v>151</v>
      </c>
      <c r="J9249" s="20" t="s">
        <v>104</v>
      </c>
      <c r="K9249" s="21"/>
      <c r="L9249" s="20" t="s">
        <v>104</v>
      </c>
      <c r="M9249" s="20" t="s">
        <v>48</v>
      </c>
      <c r="N9249" s="23">
        <v>0.62</v>
      </c>
      <c r="O9249" s="23">
        <v>0.62</v>
      </c>
    </row>
    <row r="9250" spans="1:15" x14ac:dyDescent="0.25">
      <c r="A9250" s="20" t="s">
        <v>117</v>
      </c>
      <c r="B9250" s="20" t="s">
        <v>854</v>
      </c>
      <c r="C9250" s="20" t="s">
        <v>105</v>
      </c>
      <c r="D9250" s="20" t="s">
        <v>106</v>
      </c>
      <c r="E9250" s="21"/>
      <c r="F9250" s="23">
        <v>689.44</v>
      </c>
      <c r="G9250" s="23">
        <v>0.12</v>
      </c>
      <c r="H9250" s="20" t="s">
        <v>102</v>
      </c>
      <c r="I9250" s="20" t="s">
        <v>151</v>
      </c>
      <c r="J9250" s="20" t="s">
        <v>104</v>
      </c>
      <c r="K9250" s="21"/>
      <c r="L9250" s="20" t="s">
        <v>104</v>
      </c>
      <c r="M9250" s="20" t="s">
        <v>82</v>
      </c>
      <c r="N9250" s="21"/>
      <c r="O9250" s="23">
        <v>0.62</v>
      </c>
    </row>
    <row r="9251" spans="1:15" x14ac:dyDescent="0.25">
      <c r="A9251" s="20" t="s">
        <v>117</v>
      </c>
      <c r="B9251" s="20" t="s">
        <v>854</v>
      </c>
      <c r="C9251" s="20" t="s">
        <v>107</v>
      </c>
      <c r="D9251" s="20" t="s">
        <v>106</v>
      </c>
      <c r="E9251" s="21"/>
      <c r="F9251" s="24">
        <v>5430.56</v>
      </c>
      <c r="G9251" s="23">
        <v>0.95</v>
      </c>
      <c r="H9251" s="20" t="s">
        <v>102</v>
      </c>
      <c r="I9251" s="20" t="s">
        <v>151</v>
      </c>
      <c r="J9251" s="20" t="s">
        <v>104</v>
      </c>
      <c r="K9251" s="21"/>
      <c r="L9251" s="20" t="s">
        <v>104</v>
      </c>
      <c r="M9251" s="20" t="s">
        <v>65</v>
      </c>
      <c r="N9251" s="23">
        <v>0.84</v>
      </c>
      <c r="O9251" s="23">
        <v>0.62</v>
      </c>
    </row>
    <row r="9252" spans="1:15" x14ac:dyDescent="0.25">
      <c r="A9252" s="20" t="s">
        <v>117</v>
      </c>
      <c r="B9252" s="20" t="s">
        <v>854</v>
      </c>
      <c r="C9252" s="20" t="s">
        <v>108</v>
      </c>
      <c r="D9252" s="20" t="s">
        <v>106</v>
      </c>
      <c r="E9252" s="21"/>
      <c r="F9252" s="22">
        <v>2786.4</v>
      </c>
      <c r="G9252" s="23">
        <v>0.49</v>
      </c>
      <c r="H9252" s="20" t="s">
        <v>102</v>
      </c>
      <c r="I9252" s="20" t="s">
        <v>151</v>
      </c>
      <c r="J9252" s="20" t="s">
        <v>104</v>
      </c>
      <c r="K9252" s="21"/>
      <c r="L9252" s="20" t="s">
        <v>104</v>
      </c>
      <c r="M9252" s="20" t="s">
        <v>64</v>
      </c>
      <c r="N9252" s="23">
        <v>23.22</v>
      </c>
      <c r="O9252" s="23">
        <v>0.62</v>
      </c>
    </row>
    <row r="9253" spans="1:15" x14ac:dyDescent="0.25">
      <c r="A9253" s="20" t="s">
        <v>117</v>
      </c>
      <c r="B9253" s="20" t="s">
        <v>854</v>
      </c>
      <c r="C9253" s="20" t="s">
        <v>54</v>
      </c>
      <c r="D9253" s="20" t="s">
        <v>109</v>
      </c>
      <c r="E9253" s="25">
        <v>20</v>
      </c>
      <c r="F9253" s="22">
        <v>18891.599999999999</v>
      </c>
      <c r="G9253" s="23">
        <v>3.29</v>
      </c>
      <c r="H9253" s="20" t="s">
        <v>102</v>
      </c>
      <c r="I9253" s="20" t="s">
        <v>151</v>
      </c>
      <c r="J9253" s="20" t="s">
        <v>104</v>
      </c>
      <c r="K9253" s="21"/>
      <c r="L9253" s="20" t="s">
        <v>104</v>
      </c>
      <c r="M9253" s="20" t="s">
        <v>54</v>
      </c>
      <c r="N9253" s="23">
        <v>0.26</v>
      </c>
      <c r="O9253" s="23">
        <v>0.62</v>
      </c>
    </row>
    <row r="9254" spans="1:15" x14ac:dyDescent="0.25">
      <c r="A9254" s="20" t="s">
        <v>117</v>
      </c>
      <c r="B9254" s="20" t="s">
        <v>854</v>
      </c>
      <c r="C9254" s="20" t="s">
        <v>49</v>
      </c>
      <c r="D9254" s="20" t="s">
        <v>109</v>
      </c>
      <c r="E9254" s="25">
        <v>9</v>
      </c>
      <c r="F9254" s="22">
        <v>5127.8</v>
      </c>
      <c r="G9254" s="23">
        <v>0.89</v>
      </c>
      <c r="H9254" s="20" t="s">
        <v>102</v>
      </c>
      <c r="I9254" s="20" t="s">
        <v>151</v>
      </c>
      <c r="J9254" s="20" t="s">
        <v>104</v>
      </c>
      <c r="K9254" s="21"/>
      <c r="L9254" s="20" t="s">
        <v>104</v>
      </c>
      <c r="M9254" s="20" t="s">
        <v>49</v>
      </c>
      <c r="N9254" s="23">
        <v>0.85</v>
      </c>
      <c r="O9254" s="23">
        <v>0.62</v>
      </c>
    </row>
    <row r="9255" spans="1:15" x14ac:dyDescent="0.25">
      <c r="A9255" s="20" t="s">
        <v>117</v>
      </c>
      <c r="B9255" s="20" t="s">
        <v>854</v>
      </c>
      <c r="C9255" s="20" t="s">
        <v>114</v>
      </c>
      <c r="D9255" s="21"/>
      <c r="E9255" s="21"/>
      <c r="F9255" s="24">
        <v>16341.61</v>
      </c>
      <c r="G9255" s="23">
        <v>2.85</v>
      </c>
      <c r="H9255" s="20" t="s">
        <v>102</v>
      </c>
      <c r="I9255" s="20" t="s">
        <v>151</v>
      </c>
      <c r="J9255" s="20" t="s">
        <v>104</v>
      </c>
      <c r="K9255" s="21"/>
      <c r="L9255" s="20" t="s">
        <v>104</v>
      </c>
      <c r="M9255" s="20" t="s">
        <v>69</v>
      </c>
      <c r="N9255" s="23">
        <v>2.85</v>
      </c>
      <c r="O9255" s="23">
        <v>0.62</v>
      </c>
    </row>
    <row r="9256" spans="1:15" x14ac:dyDescent="0.25">
      <c r="A9256" s="20" t="s">
        <v>117</v>
      </c>
      <c r="B9256" s="20" t="s">
        <v>854</v>
      </c>
      <c r="C9256" s="20" t="s">
        <v>121</v>
      </c>
      <c r="D9256" s="20" t="s">
        <v>106</v>
      </c>
      <c r="E9256" s="21"/>
      <c r="F9256" s="24">
        <v>3401.08</v>
      </c>
      <c r="G9256" s="23">
        <v>0.59</v>
      </c>
      <c r="H9256" s="20" t="s">
        <v>102</v>
      </c>
      <c r="I9256" s="20" t="s">
        <v>151</v>
      </c>
      <c r="J9256" s="20" t="s">
        <v>104</v>
      </c>
      <c r="K9256" s="21"/>
      <c r="L9256" s="20" t="s">
        <v>104</v>
      </c>
      <c r="M9256" s="20" t="s">
        <v>74</v>
      </c>
      <c r="N9256" s="21"/>
      <c r="O9256" s="23">
        <v>0.62</v>
      </c>
    </row>
    <row r="9257" spans="1:15" x14ac:dyDescent="0.25">
      <c r="A9257" s="20" t="s">
        <v>117</v>
      </c>
      <c r="B9257" s="20" t="s">
        <v>854</v>
      </c>
      <c r="C9257" s="20" t="s">
        <v>115</v>
      </c>
      <c r="D9257" s="20" t="s">
        <v>106</v>
      </c>
      <c r="E9257" s="21"/>
      <c r="F9257" s="23">
        <v>158.62</v>
      </c>
      <c r="G9257" s="23">
        <v>0.03</v>
      </c>
      <c r="H9257" s="20" t="s">
        <v>102</v>
      </c>
      <c r="I9257" s="20" t="s">
        <v>151</v>
      </c>
      <c r="J9257" s="20" t="s">
        <v>104</v>
      </c>
      <c r="K9257" s="21"/>
      <c r="L9257" s="20" t="s">
        <v>104</v>
      </c>
      <c r="M9257" s="20" t="s">
        <v>75</v>
      </c>
      <c r="N9257" s="21"/>
      <c r="O9257" s="23">
        <v>0.62</v>
      </c>
    </row>
    <row r="9258" spans="1:15" x14ac:dyDescent="0.25">
      <c r="A9258" s="20" t="s">
        <v>117</v>
      </c>
      <c r="B9258" s="20" t="s">
        <v>854</v>
      </c>
      <c r="C9258" s="20" t="s">
        <v>111</v>
      </c>
      <c r="D9258" s="21"/>
      <c r="E9258" s="21"/>
      <c r="F9258" s="22">
        <v>2350.9</v>
      </c>
      <c r="G9258" s="23">
        <v>0.41</v>
      </c>
      <c r="H9258" s="20" t="s">
        <v>102</v>
      </c>
      <c r="I9258" s="20" t="s">
        <v>151</v>
      </c>
      <c r="J9258" s="20" t="s">
        <v>104</v>
      </c>
      <c r="K9258" s="21"/>
      <c r="L9258" s="20" t="s">
        <v>104</v>
      </c>
      <c r="M9258" s="20" t="s">
        <v>56</v>
      </c>
      <c r="N9258" s="23">
        <v>0.41</v>
      </c>
      <c r="O9258" s="23">
        <v>0.62</v>
      </c>
    </row>
    <row r="9259" spans="1:15" x14ac:dyDescent="0.25">
      <c r="A9259" s="20" t="s">
        <v>117</v>
      </c>
      <c r="B9259" s="20" t="s">
        <v>854</v>
      </c>
      <c r="C9259" s="20" t="s">
        <v>110</v>
      </c>
      <c r="D9259" s="20" t="s">
        <v>109</v>
      </c>
      <c r="E9259" s="25">
        <v>20</v>
      </c>
      <c r="F9259" s="25">
        <v>396</v>
      </c>
      <c r="G9259" s="23">
        <v>7.0000000000000007E-2</v>
      </c>
      <c r="H9259" s="20" t="s">
        <v>102</v>
      </c>
      <c r="I9259" s="20" t="s">
        <v>151</v>
      </c>
      <c r="J9259" s="20" t="s">
        <v>104</v>
      </c>
      <c r="K9259" s="21"/>
      <c r="L9259" s="20" t="s">
        <v>104</v>
      </c>
      <c r="M9259" s="20" t="s">
        <v>55</v>
      </c>
      <c r="N9259" s="23">
        <v>0.09</v>
      </c>
      <c r="O9259" s="23">
        <v>0.62</v>
      </c>
    </row>
    <row r="9260" spans="1:15" x14ac:dyDescent="0.25">
      <c r="A9260" s="20" t="s">
        <v>117</v>
      </c>
      <c r="B9260" s="20" t="s">
        <v>854</v>
      </c>
      <c r="C9260" s="20" t="s">
        <v>112</v>
      </c>
      <c r="D9260" s="20" t="s">
        <v>113</v>
      </c>
      <c r="E9260" s="25">
        <v>2</v>
      </c>
      <c r="F9260" s="26">
        <v>659.4</v>
      </c>
      <c r="G9260" s="23">
        <v>0.12</v>
      </c>
      <c r="H9260" s="20" t="s">
        <v>102</v>
      </c>
      <c r="I9260" s="20" t="s">
        <v>151</v>
      </c>
      <c r="J9260" s="20" t="s">
        <v>104</v>
      </c>
      <c r="K9260" s="21"/>
      <c r="L9260" s="20" t="s">
        <v>104</v>
      </c>
      <c r="M9260" s="20" t="s">
        <v>58</v>
      </c>
      <c r="N9260" s="23">
        <v>0.69</v>
      </c>
      <c r="O9260" s="23">
        <v>0.62</v>
      </c>
    </row>
    <row r="9261" spans="1:15" x14ac:dyDescent="0.25">
      <c r="A9261" s="20" t="s">
        <v>117</v>
      </c>
      <c r="B9261" s="20" t="s">
        <v>854</v>
      </c>
      <c r="C9261" s="20" t="s">
        <v>119</v>
      </c>
      <c r="D9261" s="20" t="s">
        <v>6</v>
      </c>
      <c r="E9261" s="21"/>
      <c r="F9261" s="24">
        <v>9274.7900000000009</v>
      </c>
      <c r="G9261" s="23">
        <v>1.62</v>
      </c>
      <c r="H9261" s="20" t="s">
        <v>102</v>
      </c>
      <c r="I9261" s="20" t="s">
        <v>151</v>
      </c>
      <c r="J9261" s="20" t="s">
        <v>104</v>
      </c>
      <c r="K9261" s="21"/>
      <c r="L9261" s="20" t="s">
        <v>104</v>
      </c>
      <c r="M9261" s="20" t="s">
        <v>45</v>
      </c>
      <c r="N9261" s="23">
        <v>32.65</v>
      </c>
      <c r="O9261" s="23">
        <v>0.62</v>
      </c>
    </row>
    <row r="9262" spans="1:15" x14ac:dyDescent="0.25">
      <c r="A9262" s="20" t="s">
        <v>117</v>
      </c>
      <c r="B9262" s="20" t="s">
        <v>855</v>
      </c>
      <c r="C9262" s="20" t="s">
        <v>7</v>
      </c>
      <c r="D9262" s="20" t="s">
        <v>10</v>
      </c>
      <c r="E9262" s="21"/>
      <c r="F9262" s="24">
        <v>1643.37</v>
      </c>
      <c r="G9262" s="23">
        <v>0.62</v>
      </c>
      <c r="H9262" s="20" t="s">
        <v>102</v>
      </c>
      <c r="I9262" s="20" t="s">
        <v>120</v>
      </c>
      <c r="J9262" s="20" t="s">
        <v>104</v>
      </c>
      <c r="K9262" s="21"/>
      <c r="L9262" s="20" t="s">
        <v>104</v>
      </c>
      <c r="M9262" s="20" t="s">
        <v>48</v>
      </c>
      <c r="N9262" s="23">
        <v>0.62</v>
      </c>
      <c r="O9262" s="23">
        <v>0.69</v>
      </c>
    </row>
    <row r="9263" spans="1:15" x14ac:dyDescent="0.25">
      <c r="A9263" s="20" t="s">
        <v>117</v>
      </c>
      <c r="B9263" s="20" t="s">
        <v>855</v>
      </c>
      <c r="C9263" s="20" t="s">
        <v>105</v>
      </c>
      <c r="D9263" s="20" t="s">
        <v>106</v>
      </c>
      <c r="E9263" s="21"/>
      <c r="F9263" s="23">
        <v>319.73</v>
      </c>
      <c r="G9263" s="23">
        <v>0.12</v>
      </c>
      <c r="H9263" s="20" t="s">
        <v>102</v>
      </c>
      <c r="I9263" s="20" t="s">
        <v>120</v>
      </c>
      <c r="J9263" s="20" t="s">
        <v>104</v>
      </c>
      <c r="K9263" s="21"/>
      <c r="L9263" s="20" t="s">
        <v>104</v>
      </c>
      <c r="M9263" s="20" t="s">
        <v>82</v>
      </c>
      <c r="N9263" s="21"/>
      <c r="O9263" s="23">
        <v>0.69</v>
      </c>
    </row>
    <row r="9264" spans="1:15" x14ac:dyDescent="0.25">
      <c r="A9264" s="20" t="s">
        <v>117</v>
      </c>
      <c r="B9264" s="20" t="s">
        <v>855</v>
      </c>
      <c r="C9264" s="20" t="s">
        <v>107</v>
      </c>
      <c r="D9264" s="20" t="s">
        <v>106</v>
      </c>
      <c r="E9264" s="21"/>
      <c r="F9264" s="24">
        <v>2840.58</v>
      </c>
      <c r="G9264" s="23">
        <v>1.07</v>
      </c>
      <c r="H9264" s="20" t="s">
        <v>102</v>
      </c>
      <c r="I9264" s="20" t="s">
        <v>120</v>
      </c>
      <c r="J9264" s="20" t="s">
        <v>104</v>
      </c>
      <c r="K9264" s="21"/>
      <c r="L9264" s="20" t="s">
        <v>104</v>
      </c>
      <c r="M9264" s="20" t="s">
        <v>65</v>
      </c>
      <c r="N9264" s="23">
        <v>0.84</v>
      </c>
      <c r="O9264" s="23">
        <v>0.69</v>
      </c>
    </row>
    <row r="9265" spans="1:15" x14ac:dyDescent="0.25">
      <c r="A9265" s="20" t="s">
        <v>117</v>
      </c>
      <c r="B9265" s="20" t="s">
        <v>855</v>
      </c>
      <c r="C9265" s="20" t="s">
        <v>108</v>
      </c>
      <c r="D9265" s="20" t="s">
        <v>106</v>
      </c>
      <c r="E9265" s="21"/>
      <c r="F9265" s="22">
        <v>1393.2</v>
      </c>
      <c r="G9265" s="23">
        <v>0.53</v>
      </c>
      <c r="H9265" s="20" t="s">
        <v>102</v>
      </c>
      <c r="I9265" s="20" t="s">
        <v>120</v>
      </c>
      <c r="J9265" s="20" t="s">
        <v>104</v>
      </c>
      <c r="K9265" s="21"/>
      <c r="L9265" s="20" t="s">
        <v>104</v>
      </c>
      <c r="M9265" s="20" t="s">
        <v>64</v>
      </c>
      <c r="N9265" s="23">
        <v>23.22</v>
      </c>
      <c r="O9265" s="23">
        <v>0.69</v>
      </c>
    </row>
    <row r="9266" spans="1:15" x14ac:dyDescent="0.25">
      <c r="A9266" s="20" t="s">
        <v>117</v>
      </c>
      <c r="B9266" s="20" t="s">
        <v>855</v>
      </c>
      <c r="C9266" s="20" t="s">
        <v>54</v>
      </c>
      <c r="D9266" s="20" t="s">
        <v>109</v>
      </c>
      <c r="E9266" s="25">
        <v>20</v>
      </c>
      <c r="F9266" s="22">
        <v>10914.8</v>
      </c>
      <c r="G9266" s="23">
        <v>4.12</v>
      </c>
      <c r="H9266" s="20" t="s">
        <v>102</v>
      </c>
      <c r="I9266" s="20" t="s">
        <v>120</v>
      </c>
      <c r="J9266" s="20" t="s">
        <v>104</v>
      </c>
      <c r="K9266" s="21"/>
      <c r="L9266" s="20" t="s">
        <v>104</v>
      </c>
      <c r="M9266" s="20" t="s">
        <v>54</v>
      </c>
      <c r="N9266" s="23">
        <v>0.26</v>
      </c>
      <c r="O9266" s="23">
        <v>0.69</v>
      </c>
    </row>
    <row r="9267" spans="1:15" x14ac:dyDescent="0.25">
      <c r="A9267" s="20" t="s">
        <v>117</v>
      </c>
      <c r="B9267" s="20" t="s">
        <v>855</v>
      </c>
      <c r="C9267" s="20" t="s">
        <v>49</v>
      </c>
      <c r="D9267" s="20" t="s">
        <v>109</v>
      </c>
      <c r="E9267" s="25">
        <v>9</v>
      </c>
      <c r="F9267" s="24">
        <v>2576.52</v>
      </c>
      <c r="G9267" s="23">
        <v>0.97</v>
      </c>
      <c r="H9267" s="20" t="s">
        <v>102</v>
      </c>
      <c r="I9267" s="20" t="s">
        <v>120</v>
      </c>
      <c r="J9267" s="20" t="s">
        <v>104</v>
      </c>
      <c r="K9267" s="21"/>
      <c r="L9267" s="20" t="s">
        <v>104</v>
      </c>
      <c r="M9267" s="20" t="s">
        <v>49</v>
      </c>
      <c r="N9267" s="23">
        <v>0.85</v>
      </c>
      <c r="O9267" s="23">
        <v>0.69</v>
      </c>
    </row>
    <row r="9268" spans="1:15" x14ac:dyDescent="0.25">
      <c r="A9268" s="20" t="s">
        <v>117</v>
      </c>
      <c r="B9268" s="20" t="s">
        <v>855</v>
      </c>
      <c r="C9268" s="20" t="s">
        <v>112</v>
      </c>
      <c r="D9268" s="20" t="s">
        <v>113</v>
      </c>
      <c r="E9268" s="25">
        <v>4</v>
      </c>
      <c r="F9268" s="23">
        <v>609.64</v>
      </c>
      <c r="G9268" s="23">
        <v>0.23</v>
      </c>
      <c r="H9268" s="20" t="s">
        <v>102</v>
      </c>
      <c r="I9268" s="20" t="s">
        <v>120</v>
      </c>
      <c r="J9268" s="20" t="s">
        <v>104</v>
      </c>
      <c r="K9268" s="21"/>
      <c r="L9268" s="20" t="s">
        <v>104</v>
      </c>
      <c r="M9268" s="20" t="s">
        <v>58</v>
      </c>
      <c r="N9268" s="23">
        <v>0.69</v>
      </c>
      <c r="O9268" s="23">
        <v>0.69</v>
      </c>
    </row>
    <row r="9269" spans="1:15" x14ac:dyDescent="0.25">
      <c r="A9269" s="20" t="s">
        <v>117</v>
      </c>
      <c r="B9269" s="20" t="s">
        <v>855</v>
      </c>
      <c r="C9269" s="20" t="s">
        <v>114</v>
      </c>
      <c r="D9269" s="21"/>
      <c r="E9269" s="21"/>
      <c r="F9269" s="24">
        <v>7554.21</v>
      </c>
      <c r="G9269" s="23">
        <v>2.85</v>
      </c>
      <c r="H9269" s="20" t="s">
        <v>102</v>
      </c>
      <c r="I9269" s="20" t="s">
        <v>120</v>
      </c>
      <c r="J9269" s="20" t="s">
        <v>104</v>
      </c>
      <c r="K9269" s="21"/>
      <c r="L9269" s="20" t="s">
        <v>104</v>
      </c>
      <c r="M9269" s="20" t="s">
        <v>69</v>
      </c>
      <c r="N9269" s="23">
        <v>2.85</v>
      </c>
      <c r="O9269" s="23">
        <v>0.69</v>
      </c>
    </row>
    <row r="9270" spans="1:15" x14ac:dyDescent="0.25">
      <c r="A9270" s="20" t="s">
        <v>117</v>
      </c>
      <c r="B9270" s="20" t="s">
        <v>855</v>
      </c>
      <c r="C9270" s="20" t="s">
        <v>121</v>
      </c>
      <c r="D9270" s="20" t="s">
        <v>106</v>
      </c>
      <c r="E9270" s="21"/>
      <c r="F9270" s="24">
        <v>1577.29</v>
      </c>
      <c r="G9270" s="26">
        <v>0.6</v>
      </c>
      <c r="H9270" s="20" t="s">
        <v>102</v>
      </c>
      <c r="I9270" s="20" t="s">
        <v>120</v>
      </c>
      <c r="J9270" s="20" t="s">
        <v>104</v>
      </c>
      <c r="K9270" s="21"/>
      <c r="L9270" s="20" t="s">
        <v>104</v>
      </c>
      <c r="M9270" s="20" t="s">
        <v>74</v>
      </c>
      <c r="N9270" s="21"/>
      <c r="O9270" s="23">
        <v>0.69</v>
      </c>
    </row>
    <row r="9271" spans="1:15" x14ac:dyDescent="0.25">
      <c r="A9271" s="20" t="s">
        <v>117</v>
      </c>
      <c r="B9271" s="20" t="s">
        <v>855</v>
      </c>
      <c r="C9271" s="20" t="s">
        <v>115</v>
      </c>
      <c r="D9271" s="20" t="s">
        <v>106</v>
      </c>
      <c r="E9271" s="21"/>
      <c r="F9271" s="23">
        <v>109.03</v>
      </c>
      <c r="G9271" s="23">
        <v>0.04</v>
      </c>
      <c r="H9271" s="20" t="s">
        <v>102</v>
      </c>
      <c r="I9271" s="20" t="s">
        <v>120</v>
      </c>
      <c r="J9271" s="20" t="s">
        <v>104</v>
      </c>
      <c r="K9271" s="21"/>
      <c r="L9271" s="20" t="s">
        <v>104</v>
      </c>
      <c r="M9271" s="20" t="s">
        <v>75</v>
      </c>
      <c r="N9271" s="21"/>
      <c r="O9271" s="23">
        <v>0.69</v>
      </c>
    </row>
    <row r="9272" spans="1:15" x14ac:dyDescent="0.25">
      <c r="A9272" s="20" t="s">
        <v>117</v>
      </c>
      <c r="B9272" s="20" t="s">
        <v>855</v>
      </c>
      <c r="C9272" s="20" t="s">
        <v>119</v>
      </c>
      <c r="D9272" s="20" t="s">
        <v>6</v>
      </c>
      <c r="E9272" s="21"/>
      <c r="F9272" s="24">
        <v>4670.05</v>
      </c>
      <c r="G9272" s="23">
        <v>1.76</v>
      </c>
      <c r="H9272" s="20" t="s">
        <v>102</v>
      </c>
      <c r="I9272" s="20" t="s">
        <v>120</v>
      </c>
      <c r="J9272" s="20" t="s">
        <v>104</v>
      </c>
      <c r="K9272" s="21"/>
      <c r="L9272" s="20" t="s">
        <v>104</v>
      </c>
      <c r="M9272" s="20" t="s">
        <v>45</v>
      </c>
      <c r="N9272" s="23">
        <v>32.65</v>
      </c>
      <c r="O9272" s="23">
        <v>0.69</v>
      </c>
    </row>
    <row r="9273" spans="1:15" x14ac:dyDescent="0.25">
      <c r="A9273" s="20" t="s">
        <v>117</v>
      </c>
      <c r="B9273" s="20" t="s">
        <v>855</v>
      </c>
      <c r="C9273" s="20" t="s">
        <v>111</v>
      </c>
      <c r="D9273" s="21"/>
      <c r="E9273" s="21"/>
      <c r="F9273" s="24">
        <v>1086.75</v>
      </c>
      <c r="G9273" s="23">
        <v>0.41</v>
      </c>
      <c r="H9273" s="20" t="s">
        <v>102</v>
      </c>
      <c r="I9273" s="20" t="s">
        <v>120</v>
      </c>
      <c r="J9273" s="20" t="s">
        <v>104</v>
      </c>
      <c r="K9273" s="21"/>
      <c r="L9273" s="20" t="s">
        <v>104</v>
      </c>
      <c r="M9273" s="20" t="s">
        <v>56</v>
      </c>
      <c r="N9273" s="23">
        <v>0.41</v>
      </c>
      <c r="O9273" s="23">
        <v>0.69</v>
      </c>
    </row>
    <row r="9274" spans="1:15" x14ac:dyDescent="0.25">
      <c r="A9274" s="20" t="s">
        <v>117</v>
      </c>
      <c r="B9274" s="20" t="s">
        <v>855</v>
      </c>
      <c r="C9274" s="20" t="s">
        <v>110</v>
      </c>
      <c r="D9274" s="20" t="s">
        <v>109</v>
      </c>
      <c r="E9274" s="25">
        <v>20</v>
      </c>
      <c r="F9274" s="26">
        <v>273.60000000000002</v>
      </c>
      <c r="G9274" s="26">
        <v>0.1</v>
      </c>
      <c r="H9274" s="20" t="s">
        <v>102</v>
      </c>
      <c r="I9274" s="20" t="s">
        <v>120</v>
      </c>
      <c r="J9274" s="20" t="s">
        <v>104</v>
      </c>
      <c r="K9274" s="21"/>
      <c r="L9274" s="20" t="s">
        <v>104</v>
      </c>
      <c r="M9274" s="20" t="s">
        <v>55</v>
      </c>
      <c r="N9274" s="23">
        <v>0.09</v>
      </c>
      <c r="O9274" s="23">
        <v>0.69</v>
      </c>
    </row>
    <row r="9275" spans="1:15" x14ac:dyDescent="0.25">
      <c r="A9275" s="20" t="s">
        <v>117</v>
      </c>
      <c r="B9275" s="20" t="s">
        <v>856</v>
      </c>
      <c r="C9275" s="20" t="s">
        <v>101</v>
      </c>
      <c r="D9275" s="20" t="s">
        <v>6</v>
      </c>
      <c r="E9275" s="21"/>
      <c r="F9275" s="24">
        <v>7812.18</v>
      </c>
      <c r="G9275" s="23">
        <v>1.84</v>
      </c>
      <c r="H9275" s="20" t="s">
        <v>102</v>
      </c>
      <c r="I9275" s="20" t="s">
        <v>103</v>
      </c>
      <c r="J9275" s="20" t="s">
        <v>104</v>
      </c>
      <c r="K9275" s="21"/>
      <c r="L9275" s="20" t="s">
        <v>104</v>
      </c>
      <c r="M9275" s="20" t="s">
        <v>45</v>
      </c>
      <c r="N9275" s="23">
        <v>35.19</v>
      </c>
      <c r="O9275" s="23">
        <v>0.16</v>
      </c>
    </row>
    <row r="9276" spans="1:15" x14ac:dyDescent="0.25">
      <c r="A9276" s="20" t="s">
        <v>117</v>
      </c>
      <c r="B9276" s="20" t="s">
        <v>856</v>
      </c>
      <c r="C9276" s="20" t="s">
        <v>7</v>
      </c>
      <c r="D9276" s="20" t="s">
        <v>10</v>
      </c>
      <c r="E9276" s="21"/>
      <c r="F9276" s="24">
        <v>2632.83</v>
      </c>
      <c r="G9276" s="23">
        <v>0.62</v>
      </c>
      <c r="H9276" s="20" t="s">
        <v>102</v>
      </c>
      <c r="I9276" s="20" t="s">
        <v>103</v>
      </c>
      <c r="J9276" s="20" t="s">
        <v>104</v>
      </c>
      <c r="K9276" s="21"/>
      <c r="L9276" s="20" t="s">
        <v>104</v>
      </c>
      <c r="M9276" s="20" t="s">
        <v>48</v>
      </c>
      <c r="N9276" s="23">
        <v>0.62</v>
      </c>
      <c r="O9276" s="23">
        <v>0.16</v>
      </c>
    </row>
    <row r="9277" spans="1:15" x14ac:dyDescent="0.25">
      <c r="A9277" s="20" t="s">
        <v>117</v>
      </c>
      <c r="B9277" s="20" t="s">
        <v>856</v>
      </c>
      <c r="C9277" s="20" t="s">
        <v>105</v>
      </c>
      <c r="D9277" s="20" t="s">
        <v>106</v>
      </c>
      <c r="E9277" s="21"/>
      <c r="F9277" s="26">
        <v>503.9</v>
      </c>
      <c r="G9277" s="23">
        <v>0.12</v>
      </c>
      <c r="H9277" s="20" t="s">
        <v>102</v>
      </c>
      <c r="I9277" s="20" t="s">
        <v>103</v>
      </c>
      <c r="J9277" s="20" t="s">
        <v>104</v>
      </c>
      <c r="K9277" s="21"/>
      <c r="L9277" s="20" t="s">
        <v>104</v>
      </c>
      <c r="M9277" s="20" t="s">
        <v>82</v>
      </c>
      <c r="N9277" s="21"/>
      <c r="O9277" s="23">
        <v>0.16</v>
      </c>
    </row>
    <row r="9278" spans="1:15" x14ac:dyDescent="0.25">
      <c r="A9278" s="20" t="s">
        <v>117</v>
      </c>
      <c r="B9278" s="20" t="s">
        <v>856</v>
      </c>
      <c r="C9278" s="20" t="s">
        <v>107</v>
      </c>
      <c r="D9278" s="20" t="s">
        <v>106</v>
      </c>
      <c r="E9278" s="21"/>
      <c r="F9278" s="24">
        <v>4181.1400000000003</v>
      </c>
      <c r="G9278" s="23">
        <v>0.98</v>
      </c>
      <c r="H9278" s="20" t="s">
        <v>102</v>
      </c>
      <c r="I9278" s="20" t="s">
        <v>103</v>
      </c>
      <c r="J9278" s="20" t="s">
        <v>104</v>
      </c>
      <c r="K9278" s="21"/>
      <c r="L9278" s="20" t="s">
        <v>104</v>
      </c>
      <c r="M9278" s="20" t="s">
        <v>65</v>
      </c>
      <c r="N9278" s="23">
        <v>0.84</v>
      </c>
      <c r="O9278" s="23">
        <v>0.16</v>
      </c>
    </row>
    <row r="9279" spans="1:15" x14ac:dyDescent="0.25">
      <c r="A9279" s="20" t="s">
        <v>117</v>
      </c>
      <c r="B9279" s="20" t="s">
        <v>856</v>
      </c>
      <c r="C9279" s="20" t="s">
        <v>108</v>
      </c>
      <c r="D9279" s="20" t="s">
        <v>106</v>
      </c>
      <c r="E9279" s="21"/>
      <c r="F9279" s="22">
        <v>2089.8000000000002</v>
      </c>
      <c r="G9279" s="23">
        <v>0.49</v>
      </c>
      <c r="H9279" s="20" t="s">
        <v>102</v>
      </c>
      <c r="I9279" s="20" t="s">
        <v>103</v>
      </c>
      <c r="J9279" s="20" t="s">
        <v>104</v>
      </c>
      <c r="K9279" s="21"/>
      <c r="L9279" s="20" t="s">
        <v>104</v>
      </c>
      <c r="M9279" s="20" t="s">
        <v>64</v>
      </c>
      <c r="N9279" s="23">
        <v>23.22</v>
      </c>
      <c r="O9279" s="23">
        <v>0.16</v>
      </c>
    </row>
    <row r="9280" spans="1:15" x14ac:dyDescent="0.25">
      <c r="A9280" s="20" t="s">
        <v>117</v>
      </c>
      <c r="B9280" s="20" t="s">
        <v>856</v>
      </c>
      <c r="C9280" s="20" t="s">
        <v>54</v>
      </c>
      <c r="D9280" s="20" t="s">
        <v>109</v>
      </c>
      <c r="E9280" s="25">
        <v>22</v>
      </c>
      <c r="F9280" s="24">
        <v>5110.88</v>
      </c>
      <c r="G9280" s="26">
        <v>1.2</v>
      </c>
      <c r="H9280" s="20" t="s">
        <v>102</v>
      </c>
      <c r="I9280" s="20" t="s">
        <v>103</v>
      </c>
      <c r="J9280" s="20" t="s">
        <v>104</v>
      </c>
      <c r="K9280" s="21"/>
      <c r="L9280" s="20" t="s">
        <v>104</v>
      </c>
      <c r="M9280" s="20" t="s">
        <v>54</v>
      </c>
      <c r="N9280" s="23">
        <v>0.26</v>
      </c>
      <c r="O9280" s="23">
        <v>0.16</v>
      </c>
    </row>
    <row r="9281" spans="1:15" x14ac:dyDescent="0.25">
      <c r="A9281" s="20" t="s">
        <v>117</v>
      </c>
      <c r="B9281" s="20" t="s">
        <v>856</v>
      </c>
      <c r="C9281" s="20" t="s">
        <v>110</v>
      </c>
      <c r="D9281" s="20" t="s">
        <v>109</v>
      </c>
      <c r="E9281" s="25">
        <v>22</v>
      </c>
      <c r="F9281" s="24">
        <v>5149.9799999999996</v>
      </c>
      <c r="G9281" s="23">
        <v>1.21</v>
      </c>
      <c r="H9281" s="20" t="s">
        <v>102</v>
      </c>
      <c r="I9281" s="20" t="s">
        <v>103</v>
      </c>
      <c r="J9281" s="20" t="s">
        <v>104</v>
      </c>
      <c r="K9281" s="21"/>
      <c r="L9281" s="20" t="s">
        <v>104</v>
      </c>
      <c r="M9281" s="20" t="s">
        <v>55</v>
      </c>
      <c r="N9281" s="23">
        <v>0.09</v>
      </c>
      <c r="O9281" s="23">
        <v>0.16</v>
      </c>
    </row>
    <row r="9282" spans="1:15" x14ac:dyDescent="0.25">
      <c r="A9282" s="20" t="s">
        <v>117</v>
      </c>
      <c r="B9282" s="20" t="s">
        <v>856</v>
      </c>
      <c r="C9282" s="20" t="s">
        <v>111</v>
      </c>
      <c r="D9282" s="21"/>
      <c r="E9282" s="21"/>
      <c r="F9282" s="24">
        <v>1741.06</v>
      </c>
      <c r="G9282" s="23">
        <v>0.41</v>
      </c>
      <c r="H9282" s="20" t="s">
        <v>102</v>
      </c>
      <c r="I9282" s="20" t="s">
        <v>103</v>
      </c>
      <c r="J9282" s="20" t="s">
        <v>104</v>
      </c>
      <c r="K9282" s="21"/>
      <c r="L9282" s="20" t="s">
        <v>104</v>
      </c>
      <c r="M9282" s="20" t="s">
        <v>56</v>
      </c>
      <c r="N9282" s="23">
        <v>0.41</v>
      </c>
      <c r="O9282" s="23">
        <v>0.16</v>
      </c>
    </row>
    <row r="9283" spans="1:15" x14ac:dyDescent="0.25">
      <c r="A9283" s="20" t="s">
        <v>117</v>
      </c>
      <c r="B9283" s="20" t="s">
        <v>856</v>
      </c>
      <c r="C9283" s="20" t="s">
        <v>112</v>
      </c>
      <c r="D9283" s="20" t="s">
        <v>113</v>
      </c>
      <c r="E9283" s="25">
        <v>2</v>
      </c>
      <c r="F9283" s="23">
        <v>488.35</v>
      </c>
      <c r="G9283" s="23">
        <v>0.12</v>
      </c>
      <c r="H9283" s="20" t="s">
        <v>102</v>
      </c>
      <c r="I9283" s="20" t="s">
        <v>103</v>
      </c>
      <c r="J9283" s="20" t="s">
        <v>104</v>
      </c>
      <c r="K9283" s="21"/>
      <c r="L9283" s="20" t="s">
        <v>104</v>
      </c>
      <c r="M9283" s="20" t="s">
        <v>58</v>
      </c>
      <c r="N9283" s="23">
        <v>0.69</v>
      </c>
      <c r="O9283" s="23">
        <v>0.16</v>
      </c>
    </row>
    <row r="9284" spans="1:15" x14ac:dyDescent="0.25">
      <c r="A9284" s="20" t="s">
        <v>117</v>
      </c>
      <c r="B9284" s="20" t="s">
        <v>856</v>
      </c>
      <c r="C9284" s="20" t="s">
        <v>121</v>
      </c>
      <c r="D9284" s="20" t="s">
        <v>106</v>
      </c>
      <c r="E9284" s="21"/>
      <c r="F9284" s="24">
        <v>2485.85</v>
      </c>
      <c r="G9284" s="23">
        <v>0.59</v>
      </c>
      <c r="H9284" s="20" t="s">
        <v>102</v>
      </c>
      <c r="I9284" s="20" t="s">
        <v>103</v>
      </c>
      <c r="J9284" s="20" t="s">
        <v>104</v>
      </c>
      <c r="K9284" s="21"/>
      <c r="L9284" s="20" t="s">
        <v>104</v>
      </c>
      <c r="M9284" s="20" t="s">
        <v>74</v>
      </c>
      <c r="N9284" s="21"/>
      <c r="O9284" s="23">
        <v>0.16</v>
      </c>
    </row>
    <row r="9285" spans="1:15" x14ac:dyDescent="0.25">
      <c r="A9285" s="20" t="s">
        <v>117</v>
      </c>
      <c r="B9285" s="20" t="s">
        <v>856</v>
      </c>
      <c r="C9285" s="20" t="s">
        <v>115</v>
      </c>
      <c r="D9285" s="20" t="s">
        <v>106</v>
      </c>
      <c r="E9285" s="21"/>
      <c r="F9285" s="23">
        <v>195.38</v>
      </c>
      <c r="G9285" s="23">
        <v>0.05</v>
      </c>
      <c r="H9285" s="20" t="s">
        <v>102</v>
      </c>
      <c r="I9285" s="20" t="s">
        <v>103</v>
      </c>
      <c r="J9285" s="20" t="s">
        <v>104</v>
      </c>
      <c r="K9285" s="21"/>
      <c r="L9285" s="20" t="s">
        <v>104</v>
      </c>
      <c r="M9285" s="20" t="s">
        <v>75</v>
      </c>
      <c r="N9285" s="21"/>
      <c r="O9285" s="23">
        <v>0.16</v>
      </c>
    </row>
    <row r="9286" spans="1:15" x14ac:dyDescent="0.25">
      <c r="A9286" s="20" t="s">
        <v>117</v>
      </c>
      <c r="B9286" s="20" t="s">
        <v>856</v>
      </c>
      <c r="C9286" s="20" t="s">
        <v>127</v>
      </c>
      <c r="D9286" s="20" t="s">
        <v>109</v>
      </c>
      <c r="E9286" s="25">
        <v>8</v>
      </c>
      <c r="F9286" s="24">
        <v>3698.14</v>
      </c>
      <c r="G9286" s="23">
        <v>0.87</v>
      </c>
      <c r="H9286" s="20" t="s">
        <v>102</v>
      </c>
      <c r="I9286" s="20" t="s">
        <v>103</v>
      </c>
      <c r="J9286" s="20" t="s">
        <v>104</v>
      </c>
      <c r="K9286" s="21"/>
      <c r="L9286" s="20" t="s">
        <v>104</v>
      </c>
      <c r="M9286" s="20" t="s">
        <v>51</v>
      </c>
      <c r="N9286" s="23">
        <v>0.81</v>
      </c>
      <c r="O9286" s="23">
        <v>0.16</v>
      </c>
    </row>
    <row r="9287" spans="1:15" x14ac:dyDescent="0.25">
      <c r="A9287" s="20" t="s">
        <v>117</v>
      </c>
      <c r="B9287" s="20" t="s">
        <v>856</v>
      </c>
      <c r="C9287" s="20" t="s">
        <v>122</v>
      </c>
      <c r="D9287" s="20" t="s">
        <v>109</v>
      </c>
      <c r="E9287" s="25">
        <v>1</v>
      </c>
      <c r="F9287" s="23">
        <v>679.13</v>
      </c>
      <c r="G9287" s="23">
        <v>0.16</v>
      </c>
      <c r="H9287" s="20" t="s">
        <v>102</v>
      </c>
      <c r="I9287" s="20" t="s">
        <v>103</v>
      </c>
      <c r="J9287" s="20" t="s">
        <v>104</v>
      </c>
      <c r="K9287" s="21"/>
      <c r="L9287" s="20" t="s">
        <v>104</v>
      </c>
      <c r="M9287" s="20" t="s">
        <v>52</v>
      </c>
      <c r="N9287" s="23">
        <v>1.19</v>
      </c>
      <c r="O9287" s="23">
        <v>0.16</v>
      </c>
    </row>
    <row r="9288" spans="1:15" x14ac:dyDescent="0.25">
      <c r="A9288" s="20" t="s">
        <v>117</v>
      </c>
      <c r="B9288" s="20" t="s">
        <v>856</v>
      </c>
      <c r="C9288" s="20" t="s">
        <v>114</v>
      </c>
      <c r="D9288" s="21"/>
      <c r="E9288" s="21"/>
      <c r="F9288" s="24">
        <v>11253.23</v>
      </c>
      <c r="G9288" s="23">
        <v>2.65</v>
      </c>
      <c r="H9288" s="20" t="s">
        <v>102</v>
      </c>
      <c r="I9288" s="20" t="s">
        <v>103</v>
      </c>
      <c r="J9288" s="20" t="s">
        <v>104</v>
      </c>
      <c r="K9288" s="21"/>
      <c r="L9288" s="20" t="s">
        <v>104</v>
      </c>
      <c r="M9288" s="20" t="s">
        <v>69</v>
      </c>
      <c r="N9288" s="23">
        <v>2.85</v>
      </c>
      <c r="O9288" s="23">
        <v>0.16</v>
      </c>
    </row>
    <row r="9289" spans="1:15" x14ac:dyDescent="0.25">
      <c r="A9289" s="20" t="s">
        <v>117</v>
      </c>
      <c r="B9289" s="20" t="s">
        <v>857</v>
      </c>
      <c r="C9289" s="20" t="s">
        <v>7</v>
      </c>
      <c r="D9289" s="20" t="s">
        <v>10</v>
      </c>
      <c r="E9289" s="21"/>
      <c r="F9289" s="24">
        <v>3552.17</v>
      </c>
      <c r="G9289" s="23">
        <v>0.62</v>
      </c>
      <c r="H9289" s="20" t="s">
        <v>102</v>
      </c>
      <c r="I9289" s="20" t="s">
        <v>183</v>
      </c>
      <c r="J9289" s="20" t="s">
        <v>104</v>
      </c>
      <c r="K9289" s="21"/>
      <c r="L9289" s="20" t="s">
        <v>104</v>
      </c>
      <c r="M9289" s="20" t="s">
        <v>48</v>
      </c>
      <c r="N9289" s="23">
        <v>0.62</v>
      </c>
      <c r="O9289" s="23">
        <v>0.68</v>
      </c>
    </row>
    <row r="9290" spans="1:15" x14ac:dyDescent="0.25">
      <c r="A9290" s="20" t="s">
        <v>117</v>
      </c>
      <c r="B9290" s="20" t="s">
        <v>857</v>
      </c>
      <c r="C9290" s="20" t="s">
        <v>105</v>
      </c>
      <c r="D9290" s="20" t="s">
        <v>106</v>
      </c>
      <c r="E9290" s="21"/>
      <c r="F9290" s="23">
        <v>689.45</v>
      </c>
      <c r="G9290" s="23">
        <v>0.12</v>
      </c>
      <c r="H9290" s="20" t="s">
        <v>102</v>
      </c>
      <c r="I9290" s="20" t="s">
        <v>183</v>
      </c>
      <c r="J9290" s="20" t="s">
        <v>104</v>
      </c>
      <c r="K9290" s="21"/>
      <c r="L9290" s="20" t="s">
        <v>104</v>
      </c>
      <c r="M9290" s="20" t="s">
        <v>82</v>
      </c>
      <c r="N9290" s="21"/>
      <c r="O9290" s="23">
        <v>0.68</v>
      </c>
    </row>
    <row r="9291" spans="1:15" x14ac:dyDescent="0.25">
      <c r="A9291" s="20" t="s">
        <v>117</v>
      </c>
      <c r="B9291" s="20" t="s">
        <v>857</v>
      </c>
      <c r="C9291" s="20" t="s">
        <v>107</v>
      </c>
      <c r="D9291" s="20" t="s">
        <v>106</v>
      </c>
      <c r="E9291" s="21"/>
      <c r="F9291" s="24">
        <v>5426.69</v>
      </c>
      <c r="G9291" s="23">
        <v>0.95</v>
      </c>
      <c r="H9291" s="20" t="s">
        <v>102</v>
      </c>
      <c r="I9291" s="20" t="s">
        <v>183</v>
      </c>
      <c r="J9291" s="20" t="s">
        <v>104</v>
      </c>
      <c r="K9291" s="21"/>
      <c r="L9291" s="20" t="s">
        <v>104</v>
      </c>
      <c r="M9291" s="20" t="s">
        <v>65</v>
      </c>
      <c r="N9291" s="23">
        <v>0.84</v>
      </c>
      <c r="O9291" s="23">
        <v>0.68</v>
      </c>
    </row>
    <row r="9292" spans="1:15" x14ac:dyDescent="0.25">
      <c r="A9292" s="20" t="s">
        <v>117</v>
      </c>
      <c r="B9292" s="20" t="s">
        <v>857</v>
      </c>
      <c r="C9292" s="20" t="s">
        <v>108</v>
      </c>
      <c r="D9292" s="20" t="s">
        <v>106</v>
      </c>
      <c r="E9292" s="21"/>
      <c r="F9292" s="24">
        <v>2832.84</v>
      </c>
      <c r="G9292" s="23">
        <v>0.49</v>
      </c>
      <c r="H9292" s="20" t="s">
        <v>102</v>
      </c>
      <c r="I9292" s="20" t="s">
        <v>183</v>
      </c>
      <c r="J9292" s="20" t="s">
        <v>104</v>
      </c>
      <c r="K9292" s="21"/>
      <c r="L9292" s="20" t="s">
        <v>104</v>
      </c>
      <c r="M9292" s="20" t="s">
        <v>64</v>
      </c>
      <c r="N9292" s="23">
        <v>23.22</v>
      </c>
      <c r="O9292" s="23">
        <v>0.68</v>
      </c>
    </row>
    <row r="9293" spans="1:15" x14ac:dyDescent="0.25">
      <c r="A9293" s="20" t="s">
        <v>117</v>
      </c>
      <c r="B9293" s="20" t="s">
        <v>857</v>
      </c>
      <c r="C9293" s="20" t="s">
        <v>54</v>
      </c>
      <c r="D9293" s="20" t="s">
        <v>109</v>
      </c>
      <c r="E9293" s="25">
        <v>20</v>
      </c>
      <c r="F9293" s="27">
        <v>25584</v>
      </c>
      <c r="G9293" s="23">
        <v>4.47</v>
      </c>
      <c r="H9293" s="20" t="s">
        <v>102</v>
      </c>
      <c r="I9293" s="20" t="s">
        <v>183</v>
      </c>
      <c r="J9293" s="20" t="s">
        <v>104</v>
      </c>
      <c r="K9293" s="21"/>
      <c r="L9293" s="20" t="s">
        <v>104</v>
      </c>
      <c r="M9293" s="20" t="s">
        <v>54</v>
      </c>
      <c r="N9293" s="23">
        <v>0.26</v>
      </c>
      <c r="O9293" s="23">
        <v>0.68</v>
      </c>
    </row>
    <row r="9294" spans="1:15" x14ac:dyDescent="0.25">
      <c r="A9294" s="20" t="s">
        <v>117</v>
      </c>
      <c r="B9294" s="20" t="s">
        <v>857</v>
      </c>
      <c r="C9294" s="20" t="s">
        <v>49</v>
      </c>
      <c r="D9294" s="20" t="s">
        <v>109</v>
      </c>
      <c r="E9294" s="25">
        <v>9</v>
      </c>
      <c r="F9294" s="24">
        <v>5050.53</v>
      </c>
      <c r="G9294" s="23">
        <v>0.88</v>
      </c>
      <c r="H9294" s="20" t="s">
        <v>102</v>
      </c>
      <c r="I9294" s="20" t="s">
        <v>183</v>
      </c>
      <c r="J9294" s="20" t="s">
        <v>104</v>
      </c>
      <c r="K9294" s="21"/>
      <c r="L9294" s="20" t="s">
        <v>104</v>
      </c>
      <c r="M9294" s="20" t="s">
        <v>49</v>
      </c>
      <c r="N9294" s="23">
        <v>0.85</v>
      </c>
      <c r="O9294" s="23">
        <v>0.68</v>
      </c>
    </row>
    <row r="9295" spans="1:15" x14ac:dyDescent="0.25">
      <c r="A9295" s="20" t="s">
        <v>117</v>
      </c>
      <c r="B9295" s="20" t="s">
        <v>857</v>
      </c>
      <c r="C9295" s="20" t="s">
        <v>114</v>
      </c>
      <c r="D9295" s="21"/>
      <c r="E9295" s="21"/>
      <c r="F9295" s="24">
        <v>16328.51</v>
      </c>
      <c r="G9295" s="23">
        <v>2.85</v>
      </c>
      <c r="H9295" s="20" t="s">
        <v>102</v>
      </c>
      <c r="I9295" s="20" t="s">
        <v>183</v>
      </c>
      <c r="J9295" s="20" t="s">
        <v>104</v>
      </c>
      <c r="K9295" s="21"/>
      <c r="L9295" s="20" t="s">
        <v>104</v>
      </c>
      <c r="M9295" s="20" t="s">
        <v>69</v>
      </c>
      <c r="N9295" s="23">
        <v>2.85</v>
      </c>
      <c r="O9295" s="23">
        <v>0.68</v>
      </c>
    </row>
    <row r="9296" spans="1:15" x14ac:dyDescent="0.25">
      <c r="A9296" s="20" t="s">
        <v>117</v>
      </c>
      <c r="B9296" s="20" t="s">
        <v>857</v>
      </c>
      <c r="C9296" s="20" t="s">
        <v>121</v>
      </c>
      <c r="D9296" s="20" t="s">
        <v>106</v>
      </c>
      <c r="E9296" s="21"/>
      <c r="F9296" s="24">
        <v>3401.32</v>
      </c>
      <c r="G9296" s="23">
        <v>0.59</v>
      </c>
      <c r="H9296" s="20" t="s">
        <v>102</v>
      </c>
      <c r="I9296" s="20" t="s">
        <v>183</v>
      </c>
      <c r="J9296" s="20" t="s">
        <v>104</v>
      </c>
      <c r="K9296" s="21"/>
      <c r="L9296" s="20" t="s">
        <v>104</v>
      </c>
      <c r="M9296" s="20" t="s">
        <v>74</v>
      </c>
      <c r="N9296" s="21"/>
      <c r="O9296" s="23">
        <v>0.68</v>
      </c>
    </row>
    <row r="9297" spans="1:15" x14ac:dyDescent="0.25">
      <c r="A9297" s="20" t="s">
        <v>117</v>
      </c>
      <c r="B9297" s="20" t="s">
        <v>857</v>
      </c>
      <c r="C9297" s="20" t="s">
        <v>115</v>
      </c>
      <c r="D9297" s="20" t="s">
        <v>106</v>
      </c>
      <c r="E9297" s="21"/>
      <c r="F9297" s="23">
        <v>335.19</v>
      </c>
      <c r="G9297" s="23">
        <v>0.06</v>
      </c>
      <c r="H9297" s="20" t="s">
        <v>102</v>
      </c>
      <c r="I9297" s="20" t="s">
        <v>183</v>
      </c>
      <c r="J9297" s="20" t="s">
        <v>104</v>
      </c>
      <c r="K9297" s="21"/>
      <c r="L9297" s="20" t="s">
        <v>104</v>
      </c>
      <c r="M9297" s="20" t="s">
        <v>75</v>
      </c>
      <c r="N9297" s="21"/>
      <c r="O9297" s="23">
        <v>0.68</v>
      </c>
    </row>
    <row r="9298" spans="1:15" x14ac:dyDescent="0.25">
      <c r="A9298" s="20" t="s">
        <v>117</v>
      </c>
      <c r="B9298" s="20" t="s">
        <v>857</v>
      </c>
      <c r="C9298" s="20" t="s">
        <v>111</v>
      </c>
      <c r="D9298" s="21"/>
      <c r="E9298" s="21"/>
      <c r="F9298" s="24">
        <v>2349.0100000000002</v>
      </c>
      <c r="G9298" s="23">
        <v>0.41</v>
      </c>
      <c r="H9298" s="20" t="s">
        <v>102</v>
      </c>
      <c r="I9298" s="20" t="s">
        <v>183</v>
      </c>
      <c r="J9298" s="20" t="s">
        <v>104</v>
      </c>
      <c r="K9298" s="21"/>
      <c r="L9298" s="20" t="s">
        <v>104</v>
      </c>
      <c r="M9298" s="20" t="s">
        <v>56</v>
      </c>
      <c r="N9298" s="23">
        <v>0.41</v>
      </c>
      <c r="O9298" s="23">
        <v>0.68</v>
      </c>
    </row>
    <row r="9299" spans="1:15" x14ac:dyDescent="0.25">
      <c r="A9299" s="20" t="s">
        <v>117</v>
      </c>
      <c r="B9299" s="20" t="s">
        <v>857</v>
      </c>
      <c r="C9299" s="20" t="s">
        <v>110</v>
      </c>
      <c r="D9299" s="20" t="s">
        <v>109</v>
      </c>
      <c r="E9299" s="25">
        <v>20</v>
      </c>
      <c r="F9299" s="25">
        <v>306</v>
      </c>
      <c r="G9299" s="23">
        <v>0.05</v>
      </c>
      <c r="H9299" s="20" t="s">
        <v>102</v>
      </c>
      <c r="I9299" s="20" t="s">
        <v>183</v>
      </c>
      <c r="J9299" s="20" t="s">
        <v>104</v>
      </c>
      <c r="K9299" s="21"/>
      <c r="L9299" s="20" t="s">
        <v>104</v>
      </c>
      <c r="M9299" s="20" t="s">
        <v>55</v>
      </c>
      <c r="N9299" s="23">
        <v>0.09</v>
      </c>
      <c r="O9299" s="23">
        <v>0.68</v>
      </c>
    </row>
    <row r="9300" spans="1:15" x14ac:dyDescent="0.25">
      <c r="A9300" s="20" t="s">
        <v>117</v>
      </c>
      <c r="B9300" s="20" t="s">
        <v>857</v>
      </c>
      <c r="C9300" s="20" t="s">
        <v>112</v>
      </c>
      <c r="D9300" s="20" t="s">
        <v>113</v>
      </c>
      <c r="E9300" s="25">
        <v>2</v>
      </c>
      <c r="F9300" s="23">
        <v>658.87</v>
      </c>
      <c r="G9300" s="23">
        <v>0.12</v>
      </c>
      <c r="H9300" s="20" t="s">
        <v>102</v>
      </c>
      <c r="I9300" s="20" t="s">
        <v>183</v>
      </c>
      <c r="J9300" s="20" t="s">
        <v>104</v>
      </c>
      <c r="K9300" s="21"/>
      <c r="L9300" s="20" t="s">
        <v>104</v>
      </c>
      <c r="M9300" s="20" t="s">
        <v>58</v>
      </c>
      <c r="N9300" s="23">
        <v>0.69</v>
      </c>
      <c r="O9300" s="23">
        <v>0.68</v>
      </c>
    </row>
    <row r="9301" spans="1:15" x14ac:dyDescent="0.25">
      <c r="A9301" s="20" t="s">
        <v>117</v>
      </c>
      <c r="B9301" s="20" t="s">
        <v>857</v>
      </c>
      <c r="C9301" s="20" t="s">
        <v>119</v>
      </c>
      <c r="D9301" s="20" t="s">
        <v>6</v>
      </c>
      <c r="E9301" s="21"/>
      <c r="F9301" s="24">
        <v>9438.08</v>
      </c>
      <c r="G9301" s="23">
        <v>1.65</v>
      </c>
      <c r="H9301" s="20" t="s">
        <v>102</v>
      </c>
      <c r="I9301" s="20" t="s">
        <v>183</v>
      </c>
      <c r="J9301" s="20" t="s">
        <v>104</v>
      </c>
      <c r="K9301" s="21"/>
      <c r="L9301" s="20" t="s">
        <v>104</v>
      </c>
      <c r="M9301" s="20" t="s">
        <v>45</v>
      </c>
      <c r="N9301" s="23">
        <v>32.65</v>
      </c>
      <c r="O9301" s="23">
        <v>0.68</v>
      </c>
    </row>
    <row r="9302" spans="1:15" x14ac:dyDescent="0.25">
      <c r="A9302" s="20" t="s">
        <v>117</v>
      </c>
      <c r="B9302" s="20" t="s">
        <v>858</v>
      </c>
      <c r="C9302" s="20" t="s">
        <v>7</v>
      </c>
      <c r="D9302" s="20" t="s">
        <v>10</v>
      </c>
      <c r="E9302" s="21"/>
      <c r="F9302" s="23">
        <v>834.89</v>
      </c>
      <c r="G9302" s="23">
        <v>0.62</v>
      </c>
      <c r="H9302" s="20" t="s">
        <v>102</v>
      </c>
      <c r="I9302" s="20" t="s">
        <v>183</v>
      </c>
      <c r="J9302" s="20" t="s">
        <v>104</v>
      </c>
      <c r="K9302" s="21"/>
      <c r="L9302" s="20" t="s">
        <v>104</v>
      </c>
      <c r="M9302" s="20" t="s">
        <v>48</v>
      </c>
      <c r="N9302" s="23">
        <v>0.62</v>
      </c>
      <c r="O9302" s="23">
        <v>0.76</v>
      </c>
    </row>
    <row r="9303" spans="1:15" x14ac:dyDescent="0.25">
      <c r="A9303" s="20" t="s">
        <v>117</v>
      </c>
      <c r="B9303" s="20" t="s">
        <v>858</v>
      </c>
      <c r="C9303" s="20" t="s">
        <v>105</v>
      </c>
      <c r="D9303" s="20" t="s">
        <v>106</v>
      </c>
      <c r="E9303" s="21"/>
      <c r="F9303" s="23">
        <v>307.44</v>
      </c>
      <c r="G9303" s="23">
        <v>0.23</v>
      </c>
      <c r="H9303" s="20" t="s">
        <v>102</v>
      </c>
      <c r="I9303" s="20" t="s">
        <v>183</v>
      </c>
      <c r="J9303" s="20" t="s">
        <v>104</v>
      </c>
      <c r="K9303" s="21"/>
      <c r="L9303" s="20" t="s">
        <v>104</v>
      </c>
      <c r="M9303" s="20" t="s">
        <v>82</v>
      </c>
      <c r="N9303" s="21"/>
      <c r="O9303" s="23">
        <v>0.76</v>
      </c>
    </row>
    <row r="9304" spans="1:15" x14ac:dyDescent="0.25">
      <c r="A9304" s="20" t="s">
        <v>117</v>
      </c>
      <c r="B9304" s="20" t="s">
        <v>858</v>
      </c>
      <c r="C9304" s="20" t="s">
        <v>107</v>
      </c>
      <c r="D9304" s="20" t="s">
        <v>106</v>
      </c>
      <c r="E9304" s="21"/>
      <c r="F9304" s="24">
        <v>1745.22</v>
      </c>
      <c r="G9304" s="26">
        <v>1.3</v>
      </c>
      <c r="H9304" s="20" t="s">
        <v>102</v>
      </c>
      <c r="I9304" s="20" t="s">
        <v>183</v>
      </c>
      <c r="J9304" s="20" t="s">
        <v>104</v>
      </c>
      <c r="K9304" s="21"/>
      <c r="L9304" s="20" t="s">
        <v>104</v>
      </c>
      <c r="M9304" s="20" t="s">
        <v>65</v>
      </c>
      <c r="N9304" s="23">
        <v>0.84</v>
      </c>
      <c r="O9304" s="23">
        <v>0.76</v>
      </c>
    </row>
    <row r="9305" spans="1:15" x14ac:dyDescent="0.25">
      <c r="A9305" s="20" t="s">
        <v>117</v>
      </c>
      <c r="B9305" s="20" t="s">
        <v>858</v>
      </c>
      <c r="C9305" s="20" t="s">
        <v>108</v>
      </c>
      <c r="D9305" s="20" t="s">
        <v>106</v>
      </c>
      <c r="E9305" s="21"/>
      <c r="F9305" s="23">
        <v>557.28</v>
      </c>
      <c r="G9305" s="23">
        <v>0.41</v>
      </c>
      <c r="H9305" s="20" t="s">
        <v>102</v>
      </c>
      <c r="I9305" s="20" t="s">
        <v>183</v>
      </c>
      <c r="J9305" s="20" t="s">
        <v>104</v>
      </c>
      <c r="K9305" s="21"/>
      <c r="L9305" s="20" t="s">
        <v>104</v>
      </c>
      <c r="M9305" s="20" t="s">
        <v>64</v>
      </c>
      <c r="N9305" s="23">
        <v>23.22</v>
      </c>
      <c r="O9305" s="23">
        <v>0.76</v>
      </c>
    </row>
    <row r="9306" spans="1:15" x14ac:dyDescent="0.25">
      <c r="A9306" s="20" t="s">
        <v>117</v>
      </c>
      <c r="B9306" s="20" t="s">
        <v>858</v>
      </c>
      <c r="C9306" s="20" t="s">
        <v>54</v>
      </c>
      <c r="D9306" s="20" t="s">
        <v>109</v>
      </c>
      <c r="E9306" s="25">
        <v>26</v>
      </c>
      <c r="F9306" s="24">
        <v>4941.5600000000004</v>
      </c>
      <c r="G9306" s="23">
        <v>3.67</v>
      </c>
      <c r="H9306" s="20" t="s">
        <v>102</v>
      </c>
      <c r="I9306" s="20" t="s">
        <v>183</v>
      </c>
      <c r="J9306" s="20" t="s">
        <v>104</v>
      </c>
      <c r="K9306" s="21"/>
      <c r="L9306" s="20" t="s">
        <v>104</v>
      </c>
      <c r="M9306" s="20" t="s">
        <v>54</v>
      </c>
      <c r="N9306" s="23">
        <v>0.26</v>
      </c>
      <c r="O9306" s="23">
        <v>0.76</v>
      </c>
    </row>
    <row r="9307" spans="1:15" x14ac:dyDescent="0.25">
      <c r="A9307" s="20" t="s">
        <v>117</v>
      </c>
      <c r="B9307" s="20" t="s">
        <v>858</v>
      </c>
      <c r="C9307" s="20" t="s">
        <v>49</v>
      </c>
      <c r="D9307" s="20" t="s">
        <v>109</v>
      </c>
      <c r="E9307" s="25">
        <v>9</v>
      </c>
      <c r="F9307" s="24">
        <v>1064.8800000000001</v>
      </c>
      <c r="G9307" s="23">
        <v>0.79</v>
      </c>
      <c r="H9307" s="20" t="s">
        <v>102</v>
      </c>
      <c r="I9307" s="20" t="s">
        <v>183</v>
      </c>
      <c r="J9307" s="20" t="s">
        <v>104</v>
      </c>
      <c r="K9307" s="21"/>
      <c r="L9307" s="20" t="s">
        <v>104</v>
      </c>
      <c r="M9307" s="20" t="s">
        <v>49</v>
      </c>
      <c r="N9307" s="23">
        <v>0.85</v>
      </c>
      <c r="O9307" s="23">
        <v>0.76</v>
      </c>
    </row>
    <row r="9308" spans="1:15" x14ac:dyDescent="0.25">
      <c r="A9308" s="20" t="s">
        <v>117</v>
      </c>
      <c r="B9308" s="20" t="s">
        <v>858</v>
      </c>
      <c r="C9308" s="20" t="s">
        <v>114</v>
      </c>
      <c r="D9308" s="21"/>
      <c r="E9308" s="21"/>
      <c r="F9308" s="24">
        <v>3837.81</v>
      </c>
      <c r="G9308" s="23">
        <v>2.85</v>
      </c>
      <c r="H9308" s="20" t="s">
        <v>102</v>
      </c>
      <c r="I9308" s="20" t="s">
        <v>183</v>
      </c>
      <c r="J9308" s="20" t="s">
        <v>104</v>
      </c>
      <c r="K9308" s="21"/>
      <c r="L9308" s="20" t="s">
        <v>104</v>
      </c>
      <c r="M9308" s="20" t="s">
        <v>69</v>
      </c>
      <c r="N9308" s="23">
        <v>2.85</v>
      </c>
      <c r="O9308" s="23">
        <v>0.76</v>
      </c>
    </row>
    <row r="9309" spans="1:15" x14ac:dyDescent="0.25">
      <c r="A9309" s="20" t="s">
        <v>117</v>
      </c>
      <c r="B9309" s="20" t="s">
        <v>858</v>
      </c>
      <c r="C9309" s="20" t="s">
        <v>115</v>
      </c>
      <c r="D9309" s="20" t="s">
        <v>106</v>
      </c>
      <c r="E9309" s="21"/>
      <c r="F9309" s="23">
        <v>110.44</v>
      </c>
      <c r="G9309" s="23">
        <v>0.08</v>
      </c>
      <c r="H9309" s="20" t="s">
        <v>102</v>
      </c>
      <c r="I9309" s="20" t="s">
        <v>183</v>
      </c>
      <c r="J9309" s="20" t="s">
        <v>104</v>
      </c>
      <c r="K9309" s="21"/>
      <c r="L9309" s="20" t="s">
        <v>104</v>
      </c>
      <c r="M9309" s="20" t="s">
        <v>75</v>
      </c>
      <c r="N9309" s="21"/>
      <c r="O9309" s="23">
        <v>0.76</v>
      </c>
    </row>
    <row r="9310" spans="1:15" x14ac:dyDescent="0.25">
      <c r="A9310" s="20" t="s">
        <v>117</v>
      </c>
      <c r="B9310" s="20" t="s">
        <v>858</v>
      </c>
      <c r="C9310" s="20" t="s">
        <v>111</v>
      </c>
      <c r="D9310" s="21"/>
      <c r="E9310" s="21"/>
      <c r="F9310" s="23">
        <v>552.11</v>
      </c>
      <c r="G9310" s="23">
        <v>0.41</v>
      </c>
      <c r="H9310" s="20" t="s">
        <v>102</v>
      </c>
      <c r="I9310" s="20" t="s">
        <v>183</v>
      </c>
      <c r="J9310" s="20" t="s">
        <v>104</v>
      </c>
      <c r="K9310" s="21"/>
      <c r="L9310" s="20" t="s">
        <v>104</v>
      </c>
      <c r="M9310" s="20" t="s">
        <v>56</v>
      </c>
      <c r="N9310" s="23">
        <v>0.41</v>
      </c>
      <c r="O9310" s="23">
        <v>0.76</v>
      </c>
    </row>
    <row r="9311" spans="1:15" x14ac:dyDescent="0.25">
      <c r="A9311" s="20" t="s">
        <v>117</v>
      </c>
      <c r="B9311" s="20" t="s">
        <v>858</v>
      </c>
      <c r="C9311" s="20" t="s">
        <v>110</v>
      </c>
      <c r="D9311" s="20" t="s">
        <v>109</v>
      </c>
      <c r="E9311" s="25">
        <v>26</v>
      </c>
      <c r="F9311" s="24">
        <v>4700.12</v>
      </c>
      <c r="G9311" s="23">
        <v>3.49</v>
      </c>
      <c r="H9311" s="20" t="s">
        <v>102</v>
      </c>
      <c r="I9311" s="20" t="s">
        <v>183</v>
      </c>
      <c r="J9311" s="20" t="s">
        <v>104</v>
      </c>
      <c r="K9311" s="21"/>
      <c r="L9311" s="20" t="s">
        <v>104</v>
      </c>
      <c r="M9311" s="20" t="s">
        <v>55</v>
      </c>
      <c r="N9311" s="23">
        <v>0.09</v>
      </c>
      <c r="O9311" s="23">
        <v>0.76</v>
      </c>
    </row>
    <row r="9312" spans="1:15" x14ac:dyDescent="0.25">
      <c r="A9312" s="20" t="s">
        <v>117</v>
      </c>
      <c r="B9312" s="20" t="s">
        <v>858</v>
      </c>
      <c r="C9312" s="20" t="s">
        <v>112</v>
      </c>
      <c r="D9312" s="20" t="s">
        <v>113</v>
      </c>
      <c r="E9312" s="25">
        <v>2</v>
      </c>
      <c r="F9312" s="23">
        <v>154.86000000000001</v>
      </c>
      <c r="G9312" s="23">
        <v>0.12</v>
      </c>
      <c r="H9312" s="20" t="s">
        <v>102</v>
      </c>
      <c r="I9312" s="20" t="s">
        <v>183</v>
      </c>
      <c r="J9312" s="20" t="s">
        <v>104</v>
      </c>
      <c r="K9312" s="21"/>
      <c r="L9312" s="20" t="s">
        <v>104</v>
      </c>
      <c r="M9312" s="20" t="s">
        <v>58</v>
      </c>
      <c r="N9312" s="23">
        <v>0.69</v>
      </c>
      <c r="O9312" s="23">
        <v>0.76</v>
      </c>
    </row>
    <row r="9313" spans="1:15" x14ac:dyDescent="0.25">
      <c r="A9313" s="20" t="s">
        <v>117</v>
      </c>
      <c r="B9313" s="20" t="s">
        <v>858</v>
      </c>
      <c r="C9313" s="20" t="s">
        <v>119</v>
      </c>
      <c r="D9313" s="20" t="s">
        <v>6</v>
      </c>
      <c r="E9313" s="21"/>
      <c r="F9313" s="24">
        <v>1338.97</v>
      </c>
      <c r="G9313" s="23">
        <v>0.99</v>
      </c>
      <c r="H9313" s="20" t="s">
        <v>102</v>
      </c>
      <c r="I9313" s="20" t="s">
        <v>183</v>
      </c>
      <c r="J9313" s="20" t="s">
        <v>104</v>
      </c>
      <c r="K9313" s="21"/>
      <c r="L9313" s="20" t="s">
        <v>104</v>
      </c>
      <c r="M9313" s="20" t="s">
        <v>45</v>
      </c>
      <c r="N9313" s="23">
        <v>32.65</v>
      </c>
      <c r="O9313" s="23">
        <v>0.76</v>
      </c>
    </row>
    <row r="9314" spans="1:15" x14ac:dyDescent="0.25">
      <c r="A9314" s="20" t="s">
        <v>117</v>
      </c>
      <c r="B9314" s="20" t="s">
        <v>859</v>
      </c>
      <c r="C9314" s="20" t="s">
        <v>119</v>
      </c>
      <c r="D9314" s="20" t="s">
        <v>6</v>
      </c>
      <c r="E9314" s="21"/>
      <c r="F9314" s="22">
        <v>2318.6999999999998</v>
      </c>
      <c r="G9314" s="23">
        <v>1.1100000000000001</v>
      </c>
      <c r="H9314" s="20" t="s">
        <v>102</v>
      </c>
      <c r="I9314" s="20" t="s">
        <v>120</v>
      </c>
      <c r="J9314" s="20" t="s">
        <v>104</v>
      </c>
      <c r="K9314" s="21"/>
      <c r="L9314" s="20" t="s">
        <v>104</v>
      </c>
      <c r="M9314" s="20" t="s">
        <v>45</v>
      </c>
      <c r="N9314" s="23">
        <v>32.65</v>
      </c>
      <c r="O9314" s="23">
        <v>0.56000000000000005</v>
      </c>
    </row>
    <row r="9315" spans="1:15" x14ac:dyDescent="0.25">
      <c r="A9315" s="20" t="s">
        <v>117</v>
      </c>
      <c r="B9315" s="20" t="s">
        <v>859</v>
      </c>
      <c r="C9315" s="20" t="s">
        <v>7</v>
      </c>
      <c r="D9315" s="20" t="s">
        <v>10</v>
      </c>
      <c r="E9315" s="21"/>
      <c r="F9315" s="22">
        <v>1298.9000000000001</v>
      </c>
      <c r="G9315" s="23">
        <v>0.62</v>
      </c>
      <c r="H9315" s="20" t="s">
        <v>102</v>
      </c>
      <c r="I9315" s="20" t="s">
        <v>120</v>
      </c>
      <c r="J9315" s="20" t="s">
        <v>104</v>
      </c>
      <c r="K9315" s="21"/>
      <c r="L9315" s="20" t="s">
        <v>104</v>
      </c>
      <c r="M9315" s="20" t="s">
        <v>48</v>
      </c>
      <c r="N9315" s="23">
        <v>0.62</v>
      </c>
      <c r="O9315" s="23">
        <v>0.56000000000000005</v>
      </c>
    </row>
    <row r="9316" spans="1:15" x14ac:dyDescent="0.25">
      <c r="A9316" s="20" t="s">
        <v>117</v>
      </c>
      <c r="B9316" s="20" t="s">
        <v>859</v>
      </c>
      <c r="C9316" s="20" t="s">
        <v>105</v>
      </c>
      <c r="D9316" s="20" t="s">
        <v>106</v>
      </c>
      <c r="E9316" s="21"/>
      <c r="F9316" s="23">
        <v>247.53</v>
      </c>
      <c r="G9316" s="23">
        <v>0.12</v>
      </c>
      <c r="H9316" s="20" t="s">
        <v>102</v>
      </c>
      <c r="I9316" s="20" t="s">
        <v>120</v>
      </c>
      <c r="J9316" s="20" t="s">
        <v>104</v>
      </c>
      <c r="K9316" s="21"/>
      <c r="L9316" s="20" t="s">
        <v>104</v>
      </c>
      <c r="M9316" s="20" t="s">
        <v>82</v>
      </c>
      <c r="N9316" s="21"/>
      <c r="O9316" s="23">
        <v>0.56000000000000005</v>
      </c>
    </row>
    <row r="9317" spans="1:15" x14ac:dyDescent="0.25">
      <c r="A9317" s="20" t="s">
        <v>117</v>
      </c>
      <c r="B9317" s="20" t="s">
        <v>859</v>
      </c>
      <c r="C9317" s="20" t="s">
        <v>107</v>
      </c>
      <c r="D9317" s="20" t="s">
        <v>106</v>
      </c>
      <c r="E9317" s="21"/>
      <c r="F9317" s="24">
        <v>2373.88</v>
      </c>
      <c r="G9317" s="23">
        <v>1.1299999999999999</v>
      </c>
      <c r="H9317" s="20" t="s">
        <v>102</v>
      </c>
      <c r="I9317" s="20" t="s">
        <v>120</v>
      </c>
      <c r="J9317" s="20" t="s">
        <v>104</v>
      </c>
      <c r="K9317" s="21"/>
      <c r="L9317" s="20" t="s">
        <v>104</v>
      </c>
      <c r="M9317" s="20" t="s">
        <v>65</v>
      </c>
      <c r="N9317" s="23">
        <v>0.84</v>
      </c>
      <c r="O9317" s="23">
        <v>0.56000000000000005</v>
      </c>
    </row>
    <row r="9318" spans="1:15" x14ac:dyDescent="0.25">
      <c r="A9318" s="20" t="s">
        <v>117</v>
      </c>
      <c r="B9318" s="20" t="s">
        <v>859</v>
      </c>
      <c r="C9318" s="20" t="s">
        <v>108</v>
      </c>
      <c r="D9318" s="20" t="s">
        <v>106</v>
      </c>
      <c r="E9318" s="21"/>
      <c r="F9318" s="23">
        <v>766.26</v>
      </c>
      <c r="G9318" s="23">
        <v>0.37</v>
      </c>
      <c r="H9318" s="20" t="s">
        <v>102</v>
      </c>
      <c r="I9318" s="20" t="s">
        <v>120</v>
      </c>
      <c r="J9318" s="20" t="s">
        <v>104</v>
      </c>
      <c r="K9318" s="21"/>
      <c r="L9318" s="20" t="s">
        <v>104</v>
      </c>
      <c r="M9318" s="20" t="s">
        <v>64</v>
      </c>
      <c r="N9318" s="23">
        <v>23.22</v>
      </c>
      <c r="O9318" s="23">
        <v>0.56000000000000005</v>
      </c>
    </row>
    <row r="9319" spans="1:15" x14ac:dyDescent="0.25">
      <c r="A9319" s="20" t="s">
        <v>117</v>
      </c>
      <c r="B9319" s="20" t="s">
        <v>859</v>
      </c>
      <c r="C9319" s="20" t="s">
        <v>54</v>
      </c>
      <c r="D9319" s="20" t="s">
        <v>109</v>
      </c>
      <c r="E9319" s="25">
        <v>20</v>
      </c>
      <c r="F9319" s="22">
        <v>3775.2</v>
      </c>
      <c r="G9319" s="26">
        <v>1.8</v>
      </c>
      <c r="H9319" s="20" t="s">
        <v>102</v>
      </c>
      <c r="I9319" s="20" t="s">
        <v>120</v>
      </c>
      <c r="J9319" s="20" t="s">
        <v>104</v>
      </c>
      <c r="K9319" s="21"/>
      <c r="L9319" s="20" t="s">
        <v>104</v>
      </c>
      <c r="M9319" s="20" t="s">
        <v>54</v>
      </c>
      <c r="N9319" s="23">
        <v>0.26</v>
      </c>
      <c r="O9319" s="23">
        <v>0.56000000000000005</v>
      </c>
    </row>
    <row r="9320" spans="1:15" x14ac:dyDescent="0.25">
      <c r="A9320" s="20" t="s">
        <v>117</v>
      </c>
      <c r="B9320" s="20" t="s">
        <v>859</v>
      </c>
      <c r="C9320" s="20" t="s">
        <v>110</v>
      </c>
      <c r="D9320" s="20" t="s">
        <v>109</v>
      </c>
      <c r="E9320" s="25">
        <v>15</v>
      </c>
      <c r="F9320" s="22">
        <v>1555.2</v>
      </c>
      <c r="G9320" s="23">
        <v>0.74</v>
      </c>
      <c r="H9320" s="20" t="s">
        <v>102</v>
      </c>
      <c r="I9320" s="20" t="s">
        <v>120</v>
      </c>
      <c r="J9320" s="20" t="s">
        <v>104</v>
      </c>
      <c r="K9320" s="21"/>
      <c r="L9320" s="20" t="s">
        <v>104</v>
      </c>
      <c r="M9320" s="20" t="s">
        <v>55</v>
      </c>
      <c r="N9320" s="23">
        <v>0.09</v>
      </c>
      <c r="O9320" s="23">
        <v>0.56000000000000005</v>
      </c>
    </row>
    <row r="9321" spans="1:15" x14ac:dyDescent="0.25">
      <c r="A9321" s="20" t="s">
        <v>117</v>
      </c>
      <c r="B9321" s="20" t="s">
        <v>859</v>
      </c>
      <c r="C9321" s="20" t="s">
        <v>49</v>
      </c>
      <c r="D9321" s="20" t="s">
        <v>109</v>
      </c>
      <c r="E9321" s="25">
        <v>9</v>
      </c>
      <c r="F9321" s="24">
        <v>2130.52</v>
      </c>
      <c r="G9321" s="23">
        <v>1.02</v>
      </c>
      <c r="H9321" s="20" t="s">
        <v>102</v>
      </c>
      <c r="I9321" s="20" t="s">
        <v>120</v>
      </c>
      <c r="J9321" s="20" t="s">
        <v>104</v>
      </c>
      <c r="K9321" s="21"/>
      <c r="L9321" s="20" t="s">
        <v>104</v>
      </c>
      <c r="M9321" s="20" t="s">
        <v>49</v>
      </c>
      <c r="N9321" s="23">
        <v>0.85</v>
      </c>
      <c r="O9321" s="23">
        <v>0.56000000000000005</v>
      </c>
    </row>
    <row r="9322" spans="1:15" x14ac:dyDescent="0.25">
      <c r="A9322" s="20" t="s">
        <v>117</v>
      </c>
      <c r="B9322" s="20" t="s">
        <v>859</v>
      </c>
      <c r="C9322" s="20" t="s">
        <v>111</v>
      </c>
      <c r="D9322" s="21"/>
      <c r="E9322" s="21"/>
      <c r="F9322" s="23">
        <v>858.95</v>
      </c>
      <c r="G9322" s="23">
        <v>0.41</v>
      </c>
      <c r="H9322" s="20" t="s">
        <v>102</v>
      </c>
      <c r="I9322" s="20" t="s">
        <v>120</v>
      </c>
      <c r="J9322" s="20" t="s">
        <v>104</v>
      </c>
      <c r="K9322" s="21"/>
      <c r="L9322" s="20" t="s">
        <v>104</v>
      </c>
      <c r="M9322" s="20" t="s">
        <v>56</v>
      </c>
      <c r="N9322" s="23">
        <v>0.41</v>
      </c>
      <c r="O9322" s="23">
        <v>0.56000000000000005</v>
      </c>
    </row>
    <row r="9323" spans="1:15" x14ac:dyDescent="0.25">
      <c r="A9323" s="20" t="s">
        <v>117</v>
      </c>
      <c r="B9323" s="20" t="s">
        <v>859</v>
      </c>
      <c r="C9323" s="20" t="s">
        <v>112</v>
      </c>
      <c r="D9323" s="20" t="s">
        <v>113</v>
      </c>
      <c r="E9323" s="25">
        <v>4</v>
      </c>
      <c r="F9323" s="23">
        <v>481.85</v>
      </c>
      <c r="G9323" s="23">
        <v>0.23</v>
      </c>
      <c r="H9323" s="20" t="s">
        <v>102</v>
      </c>
      <c r="I9323" s="20" t="s">
        <v>120</v>
      </c>
      <c r="J9323" s="20" t="s">
        <v>104</v>
      </c>
      <c r="K9323" s="21"/>
      <c r="L9323" s="20" t="s">
        <v>104</v>
      </c>
      <c r="M9323" s="20" t="s">
        <v>58</v>
      </c>
      <c r="N9323" s="23">
        <v>0.69</v>
      </c>
      <c r="O9323" s="23">
        <v>0.56000000000000005</v>
      </c>
    </row>
    <row r="9324" spans="1:15" x14ac:dyDescent="0.25">
      <c r="A9324" s="20" t="s">
        <v>117</v>
      </c>
      <c r="B9324" s="20" t="s">
        <v>859</v>
      </c>
      <c r="C9324" s="20" t="s">
        <v>114</v>
      </c>
      <c r="D9324" s="21"/>
      <c r="E9324" s="21"/>
      <c r="F9324" s="24">
        <v>5970.75</v>
      </c>
      <c r="G9324" s="23">
        <v>2.85</v>
      </c>
      <c r="H9324" s="20" t="s">
        <v>102</v>
      </c>
      <c r="I9324" s="20" t="s">
        <v>120</v>
      </c>
      <c r="J9324" s="20" t="s">
        <v>104</v>
      </c>
      <c r="K9324" s="21"/>
      <c r="L9324" s="20" t="s">
        <v>104</v>
      </c>
      <c r="M9324" s="20" t="s">
        <v>69</v>
      </c>
      <c r="N9324" s="23">
        <v>2.85</v>
      </c>
      <c r="O9324" s="23">
        <v>0.56000000000000005</v>
      </c>
    </row>
    <row r="9325" spans="1:15" x14ac:dyDescent="0.25">
      <c r="A9325" s="20" t="s">
        <v>117</v>
      </c>
      <c r="B9325" s="20" t="s">
        <v>859</v>
      </c>
      <c r="C9325" s="20" t="s">
        <v>121</v>
      </c>
      <c r="D9325" s="20" t="s">
        <v>106</v>
      </c>
      <c r="E9325" s="21"/>
      <c r="F9325" s="24">
        <v>1113.6600000000001</v>
      </c>
      <c r="G9325" s="23">
        <v>0.53</v>
      </c>
      <c r="H9325" s="20" t="s">
        <v>102</v>
      </c>
      <c r="I9325" s="20" t="s">
        <v>120</v>
      </c>
      <c r="J9325" s="20" t="s">
        <v>104</v>
      </c>
      <c r="K9325" s="21"/>
      <c r="L9325" s="20" t="s">
        <v>104</v>
      </c>
      <c r="M9325" s="20" t="s">
        <v>74</v>
      </c>
      <c r="N9325" s="21"/>
      <c r="O9325" s="23">
        <v>0.56000000000000005</v>
      </c>
    </row>
    <row r="9326" spans="1:15" x14ac:dyDescent="0.25">
      <c r="A9326" s="20" t="s">
        <v>117</v>
      </c>
      <c r="B9326" s="20" t="s">
        <v>860</v>
      </c>
      <c r="C9326" s="20" t="s">
        <v>119</v>
      </c>
      <c r="D9326" s="20" t="s">
        <v>6</v>
      </c>
      <c r="E9326" s="21"/>
      <c r="F9326" s="24">
        <v>6009.02</v>
      </c>
      <c r="G9326" s="23">
        <v>1.48</v>
      </c>
      <c r="H9326" s="20" t="s">
        <v>102</v>
      </c>
      <c r="I9326" s="20" t="s">
        <v>120</v>
      </c>
      <c r="J9326" s="20" t="s">
        <v>104</v>
      </c>
      <c r="K9326" s="21"/>
      <c r="L9326" s="20" t="s">
        <v>104</v>
      </c>
      <c r="M9326" s="20" t="s">
        <v>45</v>
      </c>
      <c r="N9326" s="23">
        <v>32.65</v>
      </c>
      <c r="O9326" s="23">
        <v>0.74</v>
      </c>
    </row>
    <row r="9327" spans="1:15" x14ac:dyDescent="0.25">
      <c r="A9327" s="20" t="s">
        <v>117</v>
      </c>
      <c r="B9327" s="20" t="s">
        <v>860</v>
      </c>
      <c r="C9327" s="20" t="s">
        <v>7</v>
      </c>
      <c r="D9327" s="20" t="s">
        <v>10</v>
      </c>
      <c r="E9327" s="21"/>
      <c r="F9327" s="24">
        <v>2515.77</v>
      </c>
      <c r="G9327" s="23">
        <v>0.62</v>
      </c>
      <c r="H9327" s="20" t="s">
        <v>102</v>
      </c>
      <c r="I9327" s="20" t="s">
        <v>120</v>
      </c>
      <c r="J9327" s="20" t="s">
        <v>104</v>
      </c>
      <c r="K9327" s="21"/>
      <c r="L9327" s="20" t="s">
        <v>104</v>
      </c>
      <c r="M9327" s="20" t="s">
        <v>48</v>
      </c>
      <c r="N9327" s="23">
        <v>0.62</v>
      </c>
      <c r="O9327" s="23">
        <v>0.74</v>
      </c>
    </row>
    <row r="9328" spans="1:15" x14ac:dyDescent="0.25">
      <c r="A9328" s="20" t="s">
        <v>117</v>
      </c>
      <c r="B9328" s="20" t="s">
        <v>860</v>
      </c>
      <c r="C9328" s="20" t="s">
        <v>105</v>
      </c>
      <c r="D9328" s="20" t="s">
        <v>106</v>
      </c>
      <c r="E9328" s="21"/>
      <c r="F9328" s="23">
        <v>489.41</v>
      </c>
      <c r="G9328" s="23">
        <v>0.12</v>
      </c>
      <c r="H9328" s="20" t="s">
        <v>102</v>
      </c>
      <c r="I9328" s="20" t="s">
        <v>120</v>
      </c>
      <c r="J9328" s="20" t="s">
        <v>104</v>
      </c>
      <c r="K9328" s="21"/>
      <c r="L9328" s="20" t="s">
        <v>104</v>
      </c>
      <c r="M9328" s="20" t="s">
        <v>82</v>
      </c>
      <c r="N9328" s="21"/>
      <c r="O9328" s="23">
        <v>0.74</v>
      </c>
    </row>
    <row r="9329" spans="1:15" x14ac:dyDescent="0.25">
      <c r="A9329" s="20" t="s">
        <v>117</v>
      </c>
      <c r="B9329" s="20" t="s">
        <v>860</v>
      </c>
      <c r="C9329" s="20" t="s">
        <v>22</v>
      </c>
      <c r="D9329" s="20" t="s">
        <v>106</v>
      </c>
      <c r="E9329" s="21"/>
      <c r="F9329" s="24">
        <v>11821.17</v>
      </c>
      <c r="G9329" s="23">
        <v>2.91</v>
      </c>
      <c r="H9329" s="20" t="s">
        <v>102</v>
      </c>
      <c r="I9329" s="20" t="s">
        <v>120</v>
      </c>
      <c r="J9329" s="20" t="s">
        <v>104</v>
      </c>
      <c r="K9329" s="21"/>
      <c r="L9329" s="20" t="s">
        <v>104</v>
      </c>
      <c r="M9329" s="20" t="s">
        <v>61</v>
      </c>
      <c r="N9329" s="24">
        <v>5910.59</v>
      </c>
      <c r="O9329" s="23">
        <v>0.74</v>
      </c>
    </row>
    <row r="9330" spans="1:15" x14ac:dyDescent="0.25">
      <c r="A9330" s="20" t="s">
        <v>117</v>
      </c>
      <c r="B9330" s="20" t="s">
        <v>860</v>
      </c>
      <c r="C9330" s="20" t="s">
        <v>107</v>
      </c>
      <c r="D9330" s="20" t="s">
        <v>106</v>
      </c>
      <c r="E9330" s="21"/>
      <c r="F9330" s="24">
        <v>4022.55</v>
      </c>
      <c r="G9330" s="23">
        <v>0.99</v>
      </c>
      <c r="H9330" s="20" t="s">
        <v>102</v>
      </c>
      <c r="I9330" s="20" t="s">
        <v>120</v>
      </c>
      <c r="J9330" s="20" t="s">
        <v>104</v>
      </c>
      <c r="K9330" s="21"/>
      <c r="L9330" s="20" t="s">
        <v>104</v>
      </c>
      <c r="M9330" s="20" t="s">
        <v>65</v>
      </c>
      <c r="N9330" s="23">
        <v>0.84</v>
      </c>
      <c r="O9330" s="23">
        <v>0.74</v>
      </c>
    </row>
    <row r="9331" spans="1:15" x14ac:dyDescent="0.25">
      <c r="A9331" s="20" t="s">
        <v>117</v>
      </c>
      <c r="B9331" s="20" t="s">
        <v>860</v>
      </c>
      <c r="C9331" s="20" t="s">
        <v>108</v>
      </c>
      <c r="D9331" s="20" t="s">
        <v>106</v>
      </c>
      <c r="E9331" s="21"/>
      <c r="F9331" s="24">
        <v>1671.84</v>
      </c>
      <c r="G9331" s="23">
        <v>0.41</v>
      </c>
      <c r="H9331" s="20" t="s">
        <v>102</v>
      </c>
      <c r="I9331" s="20" t="s">
        <v>120</v>
      </c>
      <c r="J9331" s="20" t="s">
        <v>104</v>
      </c>
      <c r="K9331" s="21"/>
      <c r="L9331" s="20" t="s">
        <v>104</v>
      </c>
      <c r="M9331" s="20" t="s">
        <v>64</v>
      </c>
      <c r="N9331" s="23">
        <v>23.22</v>
      </c>
      <c r="O9331" s="23">
        <v>0.74</v>
      </c>
    </row>
    <row r="9332" spans="1:15" x14ac:dyDescent="0.25">
      <c r="A9332" s="20" t="s">
        <v>117</v>
      </c>
      <c r="B9332" s="20" t="s">
        <v>860</v>
      </c>
      <c r="C9332" s="20" t="s">
        <v>54</v>
      </c>
      <c r="D9332" s="20" t="s">
        <v>109</v>
      </c>
      <c r="E9332" s="25">
        <v>26</v>
      </c>
      <c r="F9332" s="24">
        <v>6063.72</v>
      </c>
      <c r="G9332" s="23">
        <v>1.49</v>
      </c>
      <c r="H9332" s="20" t="s">
        <v>102</v>
      </c>
      <c r="I9332" s="20" t="s">
        <v>120</v>
      </c>
      <c r="J9332" s="20" t="s">
        <v>104</v>
      </c>
      <c r="K9332" s="21"/>
      <c r="L9332" s="20" t="s">
        <v>104</v>
      </c>
      <c r="M9332" s="20" t="s">
        <v>54</v>
      </c>
      <c r="N9332" s="23">
        <v>0.26</v>
      </c>
      <c r="O9332" s="23">
        <v>0.74</v>
      </c>
    </row>
    <row r="9333" spans="1:15" x14ac:dyDescent="0.25">
      <c r="A9333" s="20" t="s">
        <v>117</v>
      </c>
      <c r="B9333" s="20" t="s">
        <v>860</v>
      </c>
      <c r="C9333" s="20" t="s">
        <v>55</v>
      </c>
      <c r="D9333" s="20" t="s">
        <v>109</v>
      </c>
      <c r="E9333" s="25">
        <v>26</v>
      </c>
      <c r="F9333" s="24">
        <v>1305.72</v>
      </c>
      <c r="G9333" s="23">
        <v>0.32</v>
      </c>
      <c r="H9333" s="20" t="s">
        <v>102</v>
      </c>
      <c r="I9333" s="20" t="s">
        <v>120</v>
      </c>
      <c r="J9333" s="20" t="s">
        <v>104</v>
      </c>
      <c r="K9333" s="21"/>
      <c r="L9333" s="20" t="s">
        <v>104</v>
      </c>
      <c r="M9333" s="20" t="s">
        <v>55</v>
      </c>
      <c r="N9333" s="23">
        <v>0.02</v>
      </c>
      <c r="O9333" s="23">
        <v>0.74</v>
      </c>
    </row>
    <row r="9334" spans="1:15" x14ac:dyDescent="0.25">
      <c r="A9334" s="20" t="s">
        <v>117</v>
      </c>
      <c r="B9334" s="20" t="s">
        <v>860</v>
      </c>
      <c r="C9334" s="20" t="s">
        <v>49</v>
      </c>
      <c r="D9334" s="20" t="s">
        <v>109</v>
      </c>
      <c r="E9334" s="25">
        <v>9</v>
      </c>
      <c r="F9334" s="24">
        <v>5909.62</v>
      </c>
      <c r="G9334" s="23">
        <v>1.46</v>
      </c>
      <c r="H9334" s="20" t="s">
        <v>102</v>
      </c>
      <c r="I9334" s="20" t="s">
        <v>120</v>
      </c>
      <c r="J9334" s="20" t="s">
        <v>104</v>
      </c>
      <c r="K9334" s="21"/>
      <c r="L9334" s="20" t="s">
        <v>104</v>
      </c>
      <c r="M9334" s="20" t="s">
        <v>49</v>
      </c>
      <c r="N9334" s="23">
        <v>0.85</v>
      </c>
      <c r="O9334" s="23">
        <v>0.74</v>
      </c>
    </row>
    <row r="9335" spans="1:15" x14ac:dyDescent="0.25">
      <c r="A9335" s="20" t="s">
        <v>117</v>
      </c>
      <c r="B9335" s="20" t="s">
        <v>860</v>
      </c>
      <c r="C9335" s="20" t="s">
        <v>111</v>
      </c>
      <c r="D9335" s="21"/>
      <c r="E9335" s="21"/>
      <c r="F9335" s="24">
        <v>1663.66</v>
      </c>
      <c r="G9335" s="23">
        <v>0.41</v>
      </c>
      <c r="H9335" s="20" t="s">
        <v>102</v>
      </c>
      <c r="I9335" s="20" t="s">
        <v>120</v>
      </c>
      <c r="J9335" s="20" t="s">
        <v>104</v>
      </c>
      <c r="K9335" s="21"/>
      <c r="L9335" s="20" t="s">
        <v>104</v>
      </c>
      <c r="M9335" s="20" t="s">
        <v>56</v>
      </c>
      <c r="N9335" s="23">
        <v>0.41</v>
      </c>
      <c r="O9335" s="23">
        <v>0.74</v>
      </c>
    </row>
    <row r="9336" spans="1:15" x14ac:dyDescent="0.25">
      <c r="A9336" s="20" t="s">
        <v>117</v>
      </c>
      <c r="B9336" s="20" t="s">
        <v>860</v>
      </c>
      <c r="C9336" s="20" t="s">
        <v>112</v>
      </c>
      <c r="D9336" s="20" t="s">
        <v>113</v>
      </c>
      <c r="E9336" s="25">
        <v>4</v>
      </c>
      <c r="F9336" s="23">
        <v>933.27</v>
      </c>
      <c r="G9336" s="23">
        <v>0.23</v>
      </c>
      <c r="H9336" s="20" t="s">
        <v>102</v>
      </c>
      <c r="I9336" s="20" t="s">
        <v>120</v>
      </c>
      <c r="J9336" s="20" t="s">
        <v>104</v>
      </c>
      <c r="K9336" s="21"/>
      <c r="L9336" s="20" t="s">
        <v>104</v>
      </c>
      <c r="M9336" s="20" t="s">
        <v>58</v>
      </c>
      <c r="N9336" s="23">
        <v>0.69</v>
      </c>
      <c r="O9336" s="23">
        <v>0.74</v>
      </c>
    </row>
    <row r="9337" spans="1:15" x14ac:dyDescent="0.25">
      <c r="A9337" s="20" t="s">
        <v>117</v>
      </c>
      <c r="B9337" s="20" t="s">
        <v>860</v>
      </c>
      <c r="C9337" s="20" t="s">
        <v>114</v>
      </c>
      <c r="D9337" s="21"/>
      <c r="E9337" s="21"/>
      <c r="F9337" s="24">
        <v>11564.45</v>
      </c>
      <c r="G9337" s="23">
        <v>2.85</v>
      </c>
      <c r="H9337" s="20" t="s">
        <v>102</v>
      </c>
      <c r="I9337" s="20" t="s">
        <v>120</v>
      </c>
      <c r="J9337" s="20" t="s">
        <v>104</v>
      </c>
      <c r="K9337" s="21"/>
      <c r="L9337" s="20" t="s">
        <v>104</v>
      </c>
      <c r="M9337" s="20" t="s">
        <v>69</v>
      </c>
      <c r="N9337" s="23">
        <v>2.85</v>
      </c>
      <c r="O9337" s="23">
        <v>0.74</v>
      </c>
    </row>
    <row r="9338" spans="1:15" x14ac:dyDescent="0.25">
      <c r="A9338" s="20" t="s">
        <v>117</v>
      </c>
      <c r="B9338" s="20" t="s">
        <v>860</v>
      </c>
      <c r="C9338" s="20" t="s">
        <v>121</v>
      </c>
      <c r="D9338" s="20" t="s">
        <v>106</v>
      </c>
      <c r="E9338" s="21"/>
      <c r="F9338" s="24">
        <v>2414.33</v>
      </c>
      <c r="G9338" s="23">
        <v>0.59</v>
      </c>
      <c r="H9338" s="20" t="s">
        <v>102</v>
      </c>
      <c r="I9338" s="20" t="s">
        <v>120</v>
      </c>
      <c r="J9338" s="20" t="s">
        <v>104</v>
      </c>
      <c r="K9338" s="21"/>
      <c r="L9338" s="20" t="s">
        <v>104</v>
      </c>
      <c r="M9338" s="20" t="s">
        <v>74</v>
      </c>
      <c r="N9338" s="21"/>
      <c r="O9338" s="23">
        <v>0.74</v>
      </c>
    </row>
    <row r="9339" spans="1:15" x14ac:dyDescent="0.25">
      <c r="A9339" s="20" t="s">
        <v>117</v>
      </c>
      <c r="B9339" s="20" t="s">
        <v>860</v>
      </c>
      <c r="C9339" s="20" t="s">
        <v>115</v>
      </c>
      <c r="D9339" s="20" t="s">
        <v>106</v>
      </c>
      <c r="E9339" s="21"/>
      <c r="F9339" s="23">
        <v>462.66</v>
      </c>
      <c r="G9339" s="23">
        <v>0.11</v>
      </c>
      <c r="H9339" s="20" t="s">
        <v>102</v>
      </c>
      <c r="I9339" s="20" t="s">
        <v>120</v>
      </c>
      <c r="J9339" s="20" t="s">
        <v>104</v>
      </c>
      <c r="K9339" s="21"/>
      <c r="L9339" s="20" t="s">
        <v>104</v>
      </c>
      <c r="M9339" s="20" t="s">
        <v>75</v>
      </c>
      <c r="N9339" s="21"/>
      <c r="O9339" s="23">
        <v>0.74</v>
      </c>
    </row>
    <row r="9340" spans="1:15" x14ac:dyDescent="0.25">
      <c r="A9340" s="20" t="s">
        <v>117</v>
      </c>
      <c r="B9340" s="20" t="s">
        <v>861</v>
      </c>
      <c r="C9340" s="20" t="s">
        <v>7</v>
      </c>
      <c r="D9340" s="20" t="s">
        <v>10</v>
      </c>
      <c r="E9340" s="21"/>
      <c r="F9340" s="24">
        <v>1488.87</v>
      </c>
      <c r="G9340" s="23">
        <v>0.62</v>
      </c>
      <c r="H9340" s="20" t="s">
        <v>102</v>
      </c>
      <c r="I9340" s="20" t="s">
        <v>183</v>
      </c>
      <c r="J9340" s="20" t="s">
        <v>104</v>
      </c>
      <c r="K9340" s="21"/>
      <c r="L9340" s="20" t="s">
        <v>104</v>
      </c>
      <c r="M9340" s="20" t="s">
        <v>48</v>
      </c>
      <c r="N9340" s="23">
        <v>0.62</v>
      </c>
      <c r="O9340" s="23">
        <v>0.56999999999999995</v>
      </c>
    </row>
    <row r="9341" spans="1:15" x14ac:dyDescent="0.25">
      <c r="A9341" s="20" t="s">
        <v>117</v>
      </c>
      <c r="B9341" s="20" t="s">
        <v>861</v>
      </c>
      <c r="C9341" s="20" t="s">
        <v>105</v>
      </c>
      <c r="D9341" s="20" t="s">
        <v>106</v>
      </c>
      <c r="E9341" s="21"/>
      <c r="F9341" s="23">
        <v>284.62</v>
      </c>
      <c r="G9341" s="23">
        <v>0.12</v>
      </c>
      <c r="H9341" s="20" t="s">
        <v>102</v>
      </c>
      <c r="I9341" s="20" t="s">
        <v>183</v>
      </c>
      <c r="J9341" s="20" t="s">
        <v>104</v>
      </c>
      <c r="K9341" s="21"/>
      <c r="L9341" s="20" t="s">
        <v>104</v>
      </c>
      <c r="M9341" s="20" t="s">
        <v>82</v>
      </c>
      <c r="N9341" s="21"/>
      <c r="O9341" s="23">
        <v>0.56999999999999995</v>
      </c>
    </row>
    <row r="9342" spans="1:15" x14ac:dyDescent="0.25">
      <c r="A9342" s="20" t="s">
        <v>117</v>
      </c>
      <c r="B9342" s="20" t="s">
        <v>861</v>
      </c>
      <c r="C9342" s="20" t="s">
        <v>107</v>
      </c>
      <c r="D9342" s="20" t="s">
        <v>106</v>
      </c>
      <c r="E9342" s="21"/>
      <c r="F9342" s="24">
        <v>2631.26</v>
      </c>
      <c r="G9342" s="26">
        <v>1.1000000000000001</v>
      </c>
      <c r="H9342" s="20" t="s">
        <v>102</v>
      </c>
      <c r="I9342" s="20" t="s">
        <v>183</v>
      </c>
      <c r="J9342" s="20" t="s">
        <v>104</v>
      </c>
      <c r="K9342" s="21"/>
      <c r="L9342" s="20" t="s">
        <v>104</v>
      </c>
      <c r="M9342" s="20" t="s">
        <v>65</v>
      </c>
      <c r="N9342" s="23">
        <v>0.84</v>
      </c>
      <c r="O9342" s="23">
        <v>0.56999999999999995</v>
      </c>
    </row>
    <row r="9343" spans="1:15" x14ac:dyDescent="0.25">
      <c r="A9343" s="20" t="s">
        <v>117</v>
      </c>
      <c r="B9343" s="20" t="s">
        <v>861</v>
      </c>
      <c r="C9343" s="20" t="s">
        <v>108</v>
      </c>
      <c r="D9343" s="20" t="s">
        <v>106</v>
      </c>
      <c r="E9343" s="21"/>
      <c r="F9343" s="27">
        <v>1161</v>
      </c>
      <c r="G9343" s="23">
        <v>0.48</v>
      </c>
      <c r="H9343" s="20" t="s">
        <v>102</v>
      </c>
      <c r="I9343" s="20" t="s">
        <v>183</v>
      </c>
      <c r="J9343" s="20" t="s">
        <v>104</v>
      </c>
      <c r="K9343" s="21"/>
      <c r="L9343" s="20" t="s">
        <v>104</v>
      </c>
      <c r="M9343" s="20" t="s">
        <v>64</v>
      </c>
      <c r="N9343" s="23">
        <v>23.22</v>
      </c>
      <c r="O9343" s="23">
        <v>0.56999999999999995</v>
      </c>
    </row>
    <row r="9344" spans="1:15" x14ac:dyDescent="0.25">
      <c r="A9344" s="20" t="s">
        <v>117</v>
      </c>
      <c r="B9344" s="20" t="s">
        <v>861</v>
      </c>
      <c r="C9344" s="20" t="s">
        <v>54</v>
      </c>
      <c r="D9344" s="20" t="s">
        <v>109</v>
      </c>
      <c r="E9344" s="25">
        <v>26</v>
      </c>
      <c r="F9344" s="24">
        <v>3484.78</v>
      </c>
      <c r="G9344" s="23">
        <v>1.45</v>
      </c>
      <c r="H9344" s="20" t="s">
        <v>102</v>
      </c>
      <c r="I9344" s="20" t="s">
        <v>183</v>
      </c>
      <c r="J9344" s="20" t="s">
        <v>104</v>
      </c>
      <c r="K9344" s="21"/>
      <c r="L9344" s="20" t="s">
        <v>104</v>
      </c>
      <c r="M9344" s="20" t="s">
        <v>54</v>
      </c>
      <c r="N9344" s="23">
        <v>0.26</v>
      </c>
      <c r="O9344" s="23">
        <v>0.56999999999999995</v>
      </c>
    </row>
    <row r="9345" spans="1:15" x14ac:dyDescent="0.25">
      <c r="A9345" s="20" t="s">
        <v>117</v>
      </c>
      <c r="B9345" s="20" t="s">
        <v>861</v>
      </c>
      <c r="C9345" s="20" t="s">
        <v>110</v>
      </c>
      <c r="D9345" s="20" t="s">
        <v>109</v>
      </c>
      <c r="E9345" s="25">
        <v>26</v>
      </c>
      <c r="F9345" s="24">
        <v>1863.81</v>
      </c>
      <c r="G9345" s="23">
        <v>0.78</v>
      </c>
      <c r="H9345" s="20" t="s">
        <v>102</v>
      </c>
      <c r="I9345" s="20" t="s">
        <v>183</v>
      </c>
      <c r="J9345" s="20" t="s">
        <v>104</v>
      </c>
      <c r="K9345" s="21"/>
      <c r="L9345" s="20" t="s">
        <v>104</v>
      </c>
      <c r="M9345" s="20" t="s">
        <v>55</v>
      </c>
      <c r="N9345" s="23">
        <v>0.09</v>
      </c>
      <c r="O9345" s="23">
        <v>0.56999999999999995</v>
      </c>
    </row>
    <row r="9346" spans="1:15" x14ac:dyDescent="0.25">
      <c r="A9346" s="20" t="s">
        <v>117</v>
      </c>
      <c r="B9346" s="20" t="s">
        <v>861</v>
      </c>
      <c r="C9346" s="20" t="s">
        <v>49</v>
      </c>
      <c r="D9346" s="20" t="s">
        <v>109</v>
      </c>
      <c r="E9346" s="25">
        <v>9</v>
      </c>
      <c r="F9346" s="24">
        <v>2854.98</v>
      </c>
      <c r="G9346" s="23">
        <v>1.19</v>
      </c>
      <c r="H9346" s="20" t="s">
        <v>102</v>
      </c>
      <c r="I9346" s="20" t="s">
        <v>183</v>
      </c>
      <c r="J9346" s="20" t="s">
        <v>104</v>
      </c>
      <c r="K9346" s="21"/>
      <c r="L9346" s="20" t="s">
        <v>104</v>
      </c>
      <c r="M9346" s="20" t="s">
        <v>49</v>
      </c>
      <c r="N9346" s="23">
        <v>0.85</v>
      </c>
      <c r="O9346" s="23">
        <v>0.56999999999999995</v>
      </c>
    </row>
    <row r="9347" spans="1:15" x14ac:dyDescent="0.25">
      <c r="A9347" s="20" t="s">
        <v>117</v>
      </c>
      <c r="B9347" s="20" t="s">
        <v>861</v>
      </c>
      <c r="C9347" s="20" t="s">
        <v>111</v>
      </c>
      <c r="D9347" s="21"/>
      <c r="E9347" s="21"/>
      <c r="F9347" s="23">
        <v>984.57</v>
      </c>
      <c r="G9347" s="23">
        <v>0.41</v>
      </c>
      <c r="H9347" s="20" t="s">
        <v>102</v>
      </c>
      <c r="I9347" s="20" t="s">
        <v>183</v>
      </c>
      <c r="J9347" s="20" t="s">
        <v>104</v>
      </c>
      <c r="K9347" s="21"/>
      <c r="L9347" s="20" t="s">
        <v>104</v>
      </c>
      <c r="M9347" s="20" t="s">
        <v>56</v>
      </c>
      <c r="N9347" s="23">
        <v>0.41</v>
      </c>
      <c r="O9347" s="23">
        <v>0.56999999999999995</v>
      </c>
    </row>
    <row r="9348" spans="1:15" x14ac:dyDescent="0.25">
      <c r="A9348" s="20" t="s">
        <v>117</v>
      </c>
      <c r="B9348" s="20" t="s">
        <v>861</v>
      </c>
      <c r="C9348" s="20" t="s">
        <v>114</v>
      </c>
      <c r="D9348" s="21"/>
      <c r="E9348" s="21"/>
      <c r="F9348" s="24">
        <v>6843.99</v>
      </c>
      <c r="G9348" s="23">
        <v>2.85</v>
      </c>
      <c r="H9348" s="20" t="s">
        <v>102</v>
      </c>
      <c r="I9348" s="20" t="s">
        <v>183</v>
      </c>
      <c r="J9348" s="20" t="s">
        <v>104</v>
      </c>
      <c r="K9348" s="21"/>
      <c r="L9348" s="20" t="s">
        <v>104</v>
      </c>
      <c r="M9348" s="20" t="s">
        <v>69</v>
      </c>
      <c r="N9348" s="23">
        <v>2.85</v>
      </c>
      <c r="O9348" s="23">
        <v>0.56999999999999995</v>
      </c>
    </row>
    <row r="9349" spans="1:15" x14ac:dyDescent="0.25">
      <c r="A9349" s="20" t="s">
        <v>117</v>
      </c>
      <c r="B9349" s="20" t="s">
        <v>861</v>
      </c>
      <c r="C9349" s="20" t="s">
        <v>121</v>
      </c>
      <c r="D9349" s="20" t="s">
        <v>106</v>
      </c>
      <c r="E9349" s="21"/>
      <c r="F9349" s="24">
        <v>1313.05</v>
      </c>
      <c r="G9349" s="23">
        <v>0.55000000000000004</v>
      </c>
      <c r="H9349" s="20" t="s">
        <v>102</v>
      </c>
      <c r="I9349" s="20" t="s">
        <v>183</v>
      </c>
      <c r="J9349" s="20" t="s">
        <v>104</v>
      </c>
      <c r="K9349" s="21"/>
      <c r="L9349" s="20" t="s">
        <v>104</v>
      </c>
      <c r="M9349" s="20" t="s">
        <v>74</v>
      </c>
      <c r="N9349" s="21"/>
      <c r="O9349" s="23">
        <v>0.56999999999999995</v>
      </c>
    </row>
    <row r="9350" spans="1:15" x14ac:dyDescent="0.25">
      <c r="A9350" s="20" t="s">
        <v>117</v>
      </c>
      <c r="B9350" s="20" t="s">
        <v>861</v>
      </c>
      <c r="C9350" s="20" t="s">
        <v>115</v>
      </c>
      <c r="D9350" s="20" t="s">
        <v>106</v>
      </c>
      <c r="E9350" s="21"/>
      <c r="F9350" s="23">
        <v>38.15</v>
      </c>
      <c r="G9350" s="23">
        <v>0.02</v>
      </c>
      <c r="H9350" s="20" t="s">
        <v>102</v>
      </c>
      <c r="I9350" s="20" t="s">
        <v>183</v>
      </c>
      <c r="J9350" s="20" t="s">
        <v>104</v>
      </c>
      <c r="K9350" s="21"/>
      <c r="L9350" s="20" t="s">
        <v>104</v>
      </c>
      <c r="M9350" s="20" t="s">
        <v>75</v>
      </c>
      <c r="N9350" s="21"/>
      <c r="O9350" s="23">
        <v>0.56999999999999995</v>
      </c>
    </row>
    <row r="9351" spans="1:15" x14ac:dyDescent="0.25">
      <c r="A9351" s="20" t="s">
        <v>117</v>
      </c>
      <c r="B9351" s="20" t="s">
        <v>861</v>
      </c>
      <c r="C9351" s="20" t="s">
        <v>112</v>
      </c>
      <c r="D9351" s="20" t="s">
        <v>113</v>
      </c>
      <c r="E9351" s="25">
        <v>2</v>
      </c>
      <c r="F9351" s="23">
        <v>276.16000000000003</v>
      </c>
      <c r="G9351" s="23">
        <v>0.11</v>
      </c>
      <c r="H9351" s="20" t="s">
        <v>102</v>
      </c>
      <c r="I9351" s="20" t="s">
        <v>183</v>
      </c>
      <c r="J9351" s="20" t="s">
        <v>104</v>
      </c>
      <c r="K9351" s="21"/>
      <c r="L9351" s="20" t="s">
        <v>104</v>
      </c>
      <c r="M9351" s="20" t="s">
        <v>58</v>
      </c>
      <c r="N9351" s="23">
        <v>0.69</v>
      </c>
      <c r="O9351" s="23">
        <v>0.56999999999999995</v>
      </c>
    </row>
    <row r="9352" spans="1:15" x14ac:dyDescent="0.25">
      <c r="A9352" s="20" t="s">
        <v>117</v>
      </c>
      <c r="B9352" s="20" t="s">
        <v>861</v>
      </c>
      <c r="C9352" s="20" t="s">
        <v>119</v>
      </c>
      <c r="D9352" s="20" t="s">
        <v>6</v>
      </c>
      <c r="E9352" s="21"/>
      <c r="F9352" s="24">
        <v>3527.03</v>
      </c>
      <c r="G9352" s="23">
        <v>1.47</v>
      </c>
      <c r="H9352" s="20" t="s">
        <v>102</v>
      </c>
      <c r="I9352" s="20" t="s">
        <v>183</v>
      </c>
      <c r="J9352" s="20" t="s">
        <v>104</v>
      </c>
      <c r="K9352" s="21"/>
      <c r="L9352" s="20" t="s">
        <v>104</v>
      </c>
      <c r="M9352" s="20" t="s">
        <v>45</v>
      </c>
      <c r="N9352" s="23">
        <v>32.65</v>
      </c>
      <c r="O9352" s="23">
        <v>0.56999999999999995</v>
      </c>
    </row>
    <row r="9353" spans="1:15" x14ac:dyDescent="0.25">
      <c r="A9353" s="20" t="s">
        <v>117</v>
      </c>
      <c r="B9353" s="20" t="s">
        <v>862</v>
      </c>
      <c r="C9353" s="20" t="s">
        <v>7</v>
      </c>
      <c r="D9353" s="20" t="s">
        <v>10</v>
      </c>
      <c r="E9353" s="21"/>
      <c r="F9353" s="24">
        <v>2457.87</v>
      </c>
      <c r="G9353" s="23">
        <v>0.62</v>
      </c>
      <c r="H9353" s="20" t="s">
        <v>102</v>
      </c>
      <c r="I9353" s="20" t="s">
        <v>183</v>
      </c>
      <c r="J9353" s="20" t="s">
        <v>104</v>
      </c>
      <c r="K9353" s="21"/>
      <c r="L9353" s="20" t="s">
        <v>104</v>
      </c>
      <c r="M9353" s="20" t="s">
        <v>48</v>
      </c>
      <c r="N9353" s="23">
        <v>0.62</v>
      </c>
      <c r="O9353" s="23">
        <v>0.61</v>
      </c>
    </row>
    <row r="9354" spans="1:15" x14ac:dyDescent="0.25">
      <c r="A9354" s="20" t="s">
        <v>117</v>
      </c>
      <c r="B9354" s="20" t="s">
        <v>862</v>
      </c>
      <c r="C9354" s="20" t="s">
        <v>105</v>
      </c>
      <c r="D9354" s="20" t="s">
        <v>106</v>
      </c>
      <c r="E9354" s="21"/>
      <c r="F9354" s="23">
        <v>458.84</v>
      </c>
      <c r="G9354" s="23">
        <v>0.12</v>
      </c>
      <c r="H9354" s="20" t="s">
        <v>102</v>
      </c>
      <c r="I9354" s="20" t="s">
        <v>183</v>
      </c>
      <c r="J9354" s="20" t="s">
        <v>104</v>
      </c>
      <c r="K9354" s="21"/>
      <c r="L9354" s="20" t="s">
        <v>104</v>
      </c>
      <c r="M9354" s="20" t="s">
        <v>82</v>
      </c>
      <c r="N9354" s="21"/>
      <c r="O9354" s="23">
        <v>0.61</v>
      </c>
    </row>
    <row r="9355" spans="1:15" x14ac:dyDescent="0.25">
      <c r="A9355" s="20" t="s">
        <v>117</v>
      </c>
      <c r="B9355" s="20" t="s">
        <v>862</v>
      </c>
      <c r="C9355" s="20" t="s">
        <v>107</v>
      </c>
      <c r="D9355" s="20" t="s">
        <v>106</v>
      </c>
      <c r="E9355" s="21"/>
      <c r="F9355" s="24">
        <v>4558.17</v>
      </c>
      <c r="G9355" s="23">
        <v>1.1499999999999999</v>
      </c>
      <c r="H9355" s="20" t="s">
        <v>102</v>
      </c>
      <c r="I9355" s="20" t="s">
        <v>183</v>
      </c>
      <c r="J9355" s="20" t="s">
        <v>104</v>
      </c>
      <c r="K9355" s="21"/>
      <c r="L9355" s="20" t="s">
        <v>104</v>
      </c>
      <c r="M9355" s="20" t="s">
        <v>65</v>
      </c>
      <c r="N9355" s="23">
        <v>0.84</v>
      </c>
      <c r="O9355" s="23">
        <v>0.61</v>
      </c>
    </row>
    <row r="9356" spans="1:15" x14ac:dyDescent="0.25">
      <c r="A9356" s="20" t="s">
        <v>117</v>
      </c>
      <c r="B9356" s="20" t="s">
        <v>862</v>
      </c>
      <c r="C9356" s="20" t="s">
        <v>108</v>
      </c>
      <c r="D9356" s="20" t="s">
        <v>106</v>
      </c>
      <c r="E9356" s="21"/>
      <c r="F9356" s="24">
        <v>1439.64</v>
      </c>
      <c r="G9356" s="23">
        <v>0.36</v>
      </c>
      <c r="H9356" s="20" t="s">
        <v>102</v>
      </c>
      <c r="I9356" s="20" t="s">
        <v>183</v>
      </c>
      <c r="J9356" s="20" t="s">
        <v>104</v>
      </c>
      <c r="K9356" s="21"/>
      <c r="L9356" s="20" t="s">
        <v>104</v>
      </c>
      <c r="M9356" s="20" t="s">
        <v>64</v>
      </c>
      <c r="N9356" s="23">
        <v>23.22</v>
      </c>
      <c r="O9356" s="23">
        <v>0.61</v>
      </c>
    </row>
    <row r="9357" spans="1:15" x14ac:dyDescent="0.25">
      <c r="A9357" s="20" t="s">
        <v>117</v>
      </c>
      <c r="B9357" s="20" t="s">
        <v>862</v>
      </c>
      <c r="C9357" s="20" t="s">
        <v>54</v>
      </c>
      <c r="D9357" s="20" t="s">
        <v>109</v>
      </c>
      <c r="E9357" s="25">
        <v>26</v>
      </c>
      <c r="F9357" s="24">
        <v>10025.08</v>
      </c>
      <c r="G9357" s="23">
        <v>2.5299999999999998</v>
      </c>
      <c r="H9357" s="20" t="s">
        <v>102</v>
      </c>
      <c r="I9357" s="20" t="s">
        <v>183</v>
      </c>
      <c r="J9357" s="20" t="s">
        <v>104</v>
      </c>
      <c r="K9357" s="21"/>
      <c r="L9357" s="20" t="s">
        <v>104</v>
      </c>
      <c r="M9357" s="20" t="s">
        <v>54</v>
      </c>
      <c r="N9357" s="23">
        <v>0.26</v>
      </c>
      <c r="O9357" s="23">
        <v>0.61</v>
      </c>
    </row>
    <row r="9358" spans="1:15" x14ac:dyDescent="0.25">
      <c r="A9358" s="20" t="s">
        <v>117</v>
      </c>
      <c r="B9358" s="20" t="s">
        <v>862</v>
      </c>
      <c r="C9358" s="20" t="s">
        <v>49</v>
      </c>
      <c r="D9358" s="20" t="s">
        <v>109</v>
      </c>
      <c r="E9358" s="25">
        <v>9</v>
      </c>
      <c r="F9358" s="24">
        <v>4187.6099999999997</v>
      </c>
      <c r="G9358" s="23">
        <v>1.06</v>
      </c>
      <c r="H9358" s="20" t="s">
        <v>102</v>
      </c>
      <c r="I9358" s="20" t="s">
        <v>183</v>
      </c>
      <c r="J9358" s="20" t="s">
        <v>104</v>
      </c>
      <c r="K9358" s="21"/>
      <c r="L9358" s="20" t="s">
        <v>104</v>
      </c>
      <c r="M9358" s="20" t="s">
        <v>49</v>
      </c>
      <c r="N9358" s="23">
        <v>0.85</v>
      </c>
      <c r="O9358" s="23">
        <v>0.61</v>
      </c>
    </row>
    <row r="9359" spans="1:15" x14ac:dyDescent="0.25">
      <c r="A9359" s="20" t="s">
        <v>117</v>
      </c>
      <c r="B9359" s="20" t="s">
        <v>862</v>
      </c>
      <c r="C9359" s="20" t="s">
        <v>114</v>
      </c>
      <c r="D9359" s="21"/>
      <c r="E9359" s="21"/>
      <c r="F9359" s="24">
        <v>11298.26</v>
      </c>
      <c r="G9359" s="23">
        <v>2.85</v>
      </c>
      <c r="H9359" s="20" t="s">
        <v>102</v>
      </c>
      <c r="I9359" s="20" t="s">
        <v>183</v>
      </c>
      <c r="J9359" s="20" t="s">
        <v>104</v>
      </c>
      <c r="K9359" s="21"/>
      <c r="L9359" s="20" t="s">
        <v>104</v>
      </c>
      <c r="M9359" s="20" t="s">
        <v>69</v>
      </c>
      <c r="N9359" s="23">
        <v>2.85</v>
      </c>
      <c r="O9359" s="23">
        <v>0.61</v>
      </c>
    </row>
    <row r="9360" spans="1:15" x14ac:dyDescent="0.25">
      <c r="A9360" s="20" t="s">
        <v>117</v>
      </c>
      <c r="B9360" s="20" t="s">
        <v>862</v>
      </c>
      <c r="C9360" s="20" t="s">
        <v>121</v>
      </c>
      <c r="D9360" s="20" t="s">
        <v>106</v>
      </c>
      <c r="E9360" s="21"/>
      <c r="F9360" s="24">
        <v>1913.22</v>
      </c>
      <c r="G9360" s="23">
        <v>0.48</v>
      </c>
      <c r="H9360" s="20" t="s">
        <v>102</v>
      </c>
      <c r="I9360" s="20" t="s">
        <v>183</v>
      </c>
      <c r="J9360" s="20" t="s">
        <v>104</v>
      </c>
      <c r="K9360" s="21"/>
      <c r="L9360" s="20" t="s">
        <v>104</v>
      </c>
      <c r="M9360" s="20" t="s">
        <v>74</v>
      </c>
      <c r="N9360" s="21"/>
      <c r="O9360" s="23">
        <v>0.61</v>
      </c>
    </row>
    <row r="9361" spans="1:15" x14ac:dyDescent="0.25">
      <c r="A9361" s="20" t="s">
        <v>117</v>
      </c>
      <c r="B9361" s="20" t="s">
        <v>862</v>
      </c>
      <c r="C9361" s="20" t="s">
        <v>115</v>
      </c>
      <c r="D9361" s="20" t="s">
        <v>106</v>
      </c>
      <c r="E9361" s="21"/>
      <c r="F9361" s="23">
        <v>927.45</v>
      </c>
      <c r="G9361" s="23">
        <v>0.23</v>
      </c>
      <c r="H9361" s="20" t="s">
        <v>102</v>
      </c>
      <c r="I9361" s="20" t="s">
        <v>183</v>
      </c>
      <c r="J9361" s="20" t="s">
        <v>104</v>
      </c>
      <c r="K9361" s="21"/>
      <c r="L9361" s="20" t="s">
        <v>104</v>
      </c>
      <c r="M9361" s="20" t="s">
        <v>75</v>
      </c>
      <c r="N9361" s="21"/>
      <c r="O9361" s="23">
        <v>0.61</v>
      </c>
    </row>
    <row r="9362" spans="1:15" x14ac:dyDescent="0.25">
      <c r="A9362" s="20" t="s">
        <v>117</v>
      </c>
      <c r="B9362" s="20" t="s">
        <v>862</v>
      </c>
      <c r="C9362" s="20" t="s">
        <v>174</v>
      </c>
      <c r="D9362" s="21"/>
      <c r="E9362" s="21"/>
      <c r="F9362" s="24">
        <v>2211.21</v>
      </c>
      <c r="G9362" s="23">
        <v>0.56000000000000005</v>
      </c>
      <c r="H9362" s="20" t="s">
        <v>102</v>
      </c>
      <c r="I9362" s="20" t="s">
        <v>183</v>
      </c>
      <c r="J9362" s="20" t="s">
        <v>104</v>
      </c>
      <c r="K9362" s="21"/>
      <c r="L9362" s="20" t="s">
        <v>104</v>
      </c>
      <c r="M9362" s="20" t="s">
        <v>63</v>
      </c>
      <c r="N9362" s="23">
        <v>737.07</v>
      </c>
      <c r="O9362" s="23">
        <v>0.61</v>
      </c>
    </row>
    <row r="9363" spans="1:15" x14ac:dyDescent="0.25">
      <c r="A9363" s="20" t="s">
        <v>117</v>
      </c>
      <c r="B9363" s="20" t="s">
        <v>862</v>
      </c>
      <c r="C9363" s="20" t="s">
        <v>111</v>
      </c>
      <c r="D9363" s="21"/>
      <c r="E9363" s="21"/>
      <c r="F9363" s="24">
        <v>1625.36</v>
      </c>
      <c r="G9363" s="23">
        <v>0.41</v>
      </c>
      <c r="H9363" s="20" t="s">
        <v>102</v>
      </c>
      <c r="I9363" s="20" t="s">
        <v>183</v>
      </c>
      <c r="J9363" s="20" t="s">
        <v>104</v>
      </c>
      <c r="K9363" s="21"/>
      <c r="L9363" s="20" t="s">
        <v>104</v>
      </c>
      <c r="M9363" s="20" t="s">
        <v>56</v>
      </c>
      <c r="N9363" s="23">
        <v>0.41</v>
      </c>
      <c r="O9363" s="23">
        <v>0.61</v>
      </c>
    </row>
    <row r="9364" spans="1:15" x14ac:dyDescent="0.25">
      <c r="A9364" s="20" t="s">
        <v>117</v>
      </c>
      <c r="B9364" s="20" t="s">
        <v>862</v>
      </c>
      <c r="C9364" s="20" t="s">
        <v>119</v>
      </c>
      <c r="D9364" s="20" t="s">
        <v>6</v>
      </c>
      <c r="E9364" s="21"/>
      <c r="F9364" s="24">
        <v>5388.52</v>
      </c>
      <c r="G9364" s="23">
        <v>1.36</v>
      </c>
      <c r="H9364" s="20" t="s">
        <v>102</v>
      </c>
      <c r="I9364" s="20" t="s">
        <v>183</v>
      </c>
      <c r="J9364" s="20" t="s">
        <v>104</v>
      </c>
      <c r="K9364" s="21"/>
      <c r="L9364" s="20" t="s">
        <v>104</v>
      </c>
      <c r="M9364" s="20" t="s">
        <v>45</v>
      </c>
      <c r="N9364" s="23">
        <v>32.65</v>
      </c>
      <c r="O9364" s="23">
        <v>0.61</v>
      </c>
    </row>
    <row r="9365" spans="1:15" x14ac:dyDescent="0.25">
      <c r="A9365" s="20" t="s">
        <v>117</v>
      </c>
      <c r="B9365" s="20" t="s">
        <v>862</v>
      </c>
      <c r="C9365" s="20" t="s">
        <v>112</v>
      </c>
      <c r="D9365" s="20" t="s">
        <v>113</v>
      </c>
      <c r="E9365" s="25">
        <v>4</v>
      </c>
      <c r="F9365" s="23">
        <v>911.79</v>
      </c>
      <c r="G9365" s="23">
        <v>0.23</v>
      </c>
      <c r="H9365" s="20" t="s">
        <v>102</v>
      </c>
      <c r="I9365" s="20" t="s">
        <v>183</v>
      </c>
      <c r="J9365" s="20" t="s">
        <v>104</v>
      </c>
      <c r="K9365" s="21"/>
      <c r="L9365" s="20" t="s">
        <v>104</v>
      </c>
      <c r="M9365" s="20" t="s">
        <v>58</v>
      </c>
      <c r="N9365" s="23">
        <v>0.69</v>
      </c>
      <c r="O9365" s="23">
        <v>0.61</v>
      </c>
    </row>
    <row r="9366" spans="1:15" x14ac:dyDescent="0.25">
      <c r="A9366" s="20" t="s">
        <v>117</v>
      </c>
      <c r="B9366" s="20" t="s">
        <v>862</v>
      </c>
      <c r="C9366" s="20" t="s">
        <v>55</v>
      </c>
      <c r="D9366" s="20" t="s">
        <v>109</v>
      </c>
      <c r="E9366" s="25">
        <v>26</v>
      </c>
      <c r="F9366" s="23">
        <v>948.96</v>
      </c>
      <c r="G9366" s="23">
        <v>0.24</v>
      </c>
      <c r="H9366" s="20" t="s">
        <v>102</v>
      </c>
      <c r="I9366" s="20" t="s">
        <v>183</v>
      </c>
      <c r="J9366" s="20" t="s">
        <v>104</v>
      </c>
      <c r="K9366" s="21"/>
      <c r="L9366" s="20" t="s">
        <v>104</v>
      </c>
      <c r="M9366" s="20" t="s">
        <v>55</v>
      </c>
      <c r="N9366" s="23">
        <v>0.02</v>
      </c>
      <c r="O9366" s="23">
        <v>0.61</v>
      </c>
    </row>
    <row r="9367" spans="1:15" x14ac:dyDescent="0.25">
      <c r="A9367" s="20" t="s">
        <v>117</v>
      </c>
      <c r="B9367" s="20" t="s">
        <v>863</v>
      </c>
      <c r="C9367" s="20" t="s">
        <v>7</v>
      </c>
      <c r="D9367" s="20" t="s">
        <v>10</v>
      </c>
      <c r="E9367" s="21"/>
      <c r="F9367" s="24">
        <v>1286.3800000000001</v>
      </c>
      <c r="G9367" s="23">
        <v>0.62</v>
      </c>
      <c r="H9367" s="20" t="s">
        <v>102</v>
      </c>
      <c r="I9367" s="20" t="s">
        <v>260</v>
      </c>
      <c r="J9367" s="20" t="s">
        <v>104</v>
      </c>
      <c r="K9367" s="21"/>
      <c r="L9367" s="20" t="s">
        <v>104</v>
      </c>
      <c r="M9367" s="20" t="s">
        <v>48</v>
      </c>
      <c r="N9367" s="23">
        <v>0.62</v>
      </c>
      <c r="O9367" s="23">
        <v>0.76</v>
      </c>
    </row>
    <row r="9368" spans="1:15" x14ac:dyDescent="0.25">
      <c r="A9368" s="20" t="s">
        <v>117</v>
      </c>
      <c r="B9368" s="20" t="s">
        <v>863</v>
      </c>
      <c r="C9368" s="20" t="s">
        <v>105</v>
      </c>
      <c r="D9368" s="20" t="s">
        <v>106</v>
      </c>
      <c r="E9368" s="21"/>
      <c r="F9368" s="23">
        <v>250.26</v>
      </c>
      <c r="G9368" s="23">
        <v>0.12</v>
      </c>
      <c r="H9368" s="20" t="s">
        <v>102</v>
      </c>
      <c r="I9368" s="20" t="s">
        <v>260</v>
      </c>
      <c r="J9368" s="20" t="s">
        <v>104</v>
      </c>
      <c r="K9368" s="21"/>
      <c r="L9368" s="20" t="s">
        <v>104</v>
      </c>
      <c r="M9368" s="20" t="s">
        <v>82</v>
      </c>
      <c r="N9368" s="21"/>
      <c r="O9368" s="23">
        <v>0.76</v>
      </c>
    </row>
    <row r="9369" spans="1:15" x14ac:dyDescent="0.25">
      <c r="A9369" s="20" t="s">
        <v>117</v>
      </c>
      <c r="B9369" s="20" t="s">
        <v>863</v>
      </c>
      <c r="C9369" s="20" t="s">
        <v>22</v>
      </c>
      <c r="D9369" s="20" t="s">
        <v>106</v>
      </c>
      <c r="E9369" s="21"/>
      <c r="F9369" s="24">
        <v>5910.59</v>
      </c>
      <c r="G9369" s="23">
        <v>2.85</v>
      </c>
      <c r="H9369" s="20" t="s">
        <v>102</v>
      </c>
      <c r="I9369" s="20" t="s">
        <v>260</v>
      </c>
      <c r="J9369" s="20" t="s">
        <v>104</v>
      </c>
      <c r="K9369" s="21"/>
      <c r="L9369" s="20" t="s">
        <v>104</v>
      </c>
      <c r="M9369" s="20" t="s">
        <v>61</v>
      </c>
      <c r="N9369" s="24">
        <v>5910.59</v>
      </c>
      <c r="O9369" s="23">
        <v>0.76</v>
      </c>
    </row>
    <row r="9370" spans="1:15" x14ac:dyDescent="0.25">
      <c r="A9370" s="20" t="s">
        <v>117</v>
      </c>
      <c r="B9370" s="20" t="s">
        <v>863</v>
      </c>
      <c r="C9370" s="20" t="s">
        <v>107</v>
      </c>
      <c r="D9370" s="20" t="s">
        <v>106</v>
      </c>
      <c r="E9370" s="21"/>
      <c r="F9370" s="24">
        <v>2049.87</v>
      </c>
      <c r="G9370" s="23">
        <v>0.99</v>
      </c>
      <c r="H9370" s="20" t="s">
        <v>102</v>
      </c>
      <c r="I9370" s="20" t="s">
        <v>260</v>
      </c>
      <c r="J9370" s="20" t="s">
        <v>104</v>
      </c>
      <c r="K9370" s="21"/>
      <c r="L9370" s="20" t="s">
        <v>104</v>
      </c>
      <c r="M9370" s="20" t="s">
        <v>65</v>
      </c>
      <c r="N9370" s="23">
        <v>0.84</v>
      </c>
      <c r="O9370" s="23">
        <v>0.76</v>
      </c>
    </row>
    <row r="9371" spans="1:15" x14ac:dyDescent="0.25">
      <c r="A9371" s="20" t="s">
        <v>117</v>
      </c>
      <c r="B9371" s="20" t="s">
        <v>863</v>
      </c>
      <c r="C9371" s="20" t="s">
        <v>108</v>
      </c>
      <c r="D9371" s="20" t="s">
        <v>106</v>
      </c>
      <c r="E9371" s="21"/>
      <c r="F9371" s="26">
        <v>812.7</v>
      </c>
      <c r="G9371" s="23">
        <v>0.39</v>
      </c>
      <c r="H9371" s="20" t="s">
        <v>102</v>
      </c>
      <c r="I9371" s="20" t="s">
        <v>260</v>
      </c>
      <c r="J9371" s="20" t="s">
        <v>104</v>
      </c>
      <c r="K9371" s="21"/>
      <c r="L9371" s="20" t="s">
        <v>104</v>
      </c>
      <c r="M9371" s="20" t="s">
        <v>64</v>
      </c>
      <c r="N9371" s="23">
        <v>23.22</v>
      </c>
      <c r="O9371" s="23">
        <v>0.76</v>
      </c>
    </row>
    <row r="9372" spans="1:15" x14ac:dyDescent="0.25">
      <c r="A9372" s="20" t="s">
        <v>117</v>
      </c>
      <c r="B9372" s="20" t="s">
        <v>863</v>
      </c>
      <c r="C9372" s="20" t="s">
        <v>54</v>
      </c>
      <c r="D9372" s="20" t="s">
        <v>109</v>
      </c>
      <c r="E9372" s="25">
        <v>26</v>
      </c>
      <c r="F9372" s="24">
        <v>3995.16</v>
      </c>
      <c r="G9372" s="23">
        <v>1.93</v>
      </c>
      <c r="H9372" s="20" t="s">
        <v>102</v>
      </c>
      <c r="I9372" s="20" t="s">
        <v>260</v>
      </c>
      <c r="J9372" s="20" t="s">
        <v>104</v>
      </c>
      <c r="K9372" s="21"/>
      <c r="L9372" s="20" t="s">
        <v>104</v>
      </c>
      <c r="M9372" s="20" t="s">
        <v>54</v>
      </c>
      <c r="N9372" s="23">
        <v>0.26</v>
      </c>
      <c r="O9372" s="23">
        <v>0.76</v>
      </c>
    </row>
    <row r="9373" spans="1:15" x14ac:dyDescent="0.25">
      <c r="A9373" s="20" t="s">
        <v>117</v>
      </c>
      <c r="B9373" s="20" t="s">
        <v>863</v>
      </c>
      <c r="C9373" s="20" t="s">
        <v>49</v>
      </c>
      <c r="D9373" s="20" t="s">
        <v>109</v>
      </c>
      <c r="E9373" s="25">
        <v>9</v>
      </c>
      <c r="F9373" s="24">
        <v>2562.75</v>
      </c>
      <c r="G9373" s="23">
        <v>1.24</v>
      </c>
      <c r="H9373" s="20" t="s">
        <v>102</v>
      </c>
      <c r="I9373" s="20" t="s">
        <v>260</v>
      </c>
      <c r="J9373" s="20" t="s">
        <v>104</v>
      </c>
      <c r="K9373" s="21"/>
      <c r="L9373" s="20" t="s">
        <v>104</v>
      </c>
      <c r="M9373" s="20" t="s">
        <v>49</v>
      </c>
      <c r="N9373" s="23">
        <v>0.85</v>
      </c>
      <c r="O9373" s="23">
        <v>0.76</v>
      </c>
    </row>
    <row r="9374" spans="1:15" x14ac:dyDescent="0.25">
      <c r="A9374" s="20" t="s">
        <v>117</v>
      </c>
      <c r="B9374" s="20" t="s">
        <v>863</v>
      </c>
      <c r="C9374" s="20" t="s">
        <v>114</v>
      </c>
      <c r="D9374" s="21"/>
      <c r="E9374" s="21"/>
      <c r="F9374" s="24">
        <v>5913.18</v>
      </c>
      <c r="G9374" s="23">
        <v>2.85</v>
      </c>
      <c r="H9374" s="20" t="s">
        <v>102</v>
      </c>
      <c r="I9374" s="20" t="s">
        <v>260</v>
      </c>
      <c r="J9374" s="20" t="s">
        <v>104</v>
      </c>
      <c r="K9374" s="21"/>
      <c r="L9374" s="20" t="s">
        <v>104</v>
      </c>
      <c r="M9374" s="20" t="s">
        <v>69</v>
      </c>
      <c r="N9374" s="23">
        <v>2.85</v>
      </c>
      <c r="O9374" s="23">
        <v>0.76</v>
      </c>
    </row>
    <row r="9375" spans="1:15" x14ac:dyDescent="0.25">
      <c r="A9375" s="20" t="s">
        <v>117</v>
      </c>
      <c r="B9375" s="20" t="s">
        <v>863</v>
      </c>
      <c r="C9375" s="20" t="s">
        <v>121</v>
      </c>
      <c r="D9375" s="20" t="s">
        <v>106</v>
      </c>
      <c r="E9375" s="21"/>
      <c r="F9375" s="24">
        <v>1234.92</v>
      </c>
      <c r="G9375" s="26">
        <v>0.6</v>
      </c>
      <c r="H9375" s="20" t="s">
        <v>102</v>
      </c>
      <c r="I9375" s="20" t="s">
        <v>260</v>
      </c>
      <c r="J9375" s="20" t="s">
        <v>104</v>
      </c>
      <c r="K9375" s="21"/>
      <c r="L9375" s="20" t="s">
        <v>104</v>
      </c>
      <c r="M9375" s="20" t="s">
        <v>74</v>
      </c>
      <c r="N9375" s="21"/>
      <c r="O9375" s="23">
        <v>0.76</v>
      </c>
    </row>
    <row r="9376" spans="1:15" x14ac:dyDescent="0.25">
      <c r="A9376" s="20" t="s">
        <v>117</v>
      </c>
      <c r="B9376" s="20" t="s">
        <v>863</v>
      </c>
      <c r="C9376" s="20" t="s">
        <v>115</v>
      </c>
      <c r="D9376" s="20" t="s">
        <v>106</v>
      </c>
      <c r="E9376" s="21"/>
      <c r="F9376" s="23">
        <v>138.66</v>
      </c>
      <c r="G9376" s="23">
        <v>7.0000000000000007E-2</v>
      </c>
      <c r="H9376" s="20" t="s">
        <v>102</v>
      </c>
      <c r="I9376" s="20" t="s">
        <v>260</v>
      </c>
      <c r="J9376" s="20" t="s">
        <v>104</v>
      </c>
      <c r="K9376" s="21"/>
      <c r="L9376" s="20" t="s">
        <v>104</v>
      </c>
      <c r="M9376" s="20" t="s">
        <v>75</v>
      </c>
      <c r="N9376" s="21"/>
      <c r="O9376" s="23">
        <v>0.76</v>
      </c>
    </row>
    <row r="9377" spans="1:15" x14ac:dyDescent="0.25">
      <c r="A9377" s="20" t="s">
        <v>117</v>
      </c>
      <c r="B9377" s="20" t="s">
        <v>863</v>
      </c>
      <c r="C9377" s="20" t="s">
        <v>174</v>
      </c>
      <c r="D9377" s="21"/>
      <c r="E9377" s="21"/>
      <c r="F9377" s="23">
        <v>737.07</v>
      </c>
      <c r="G9377" s="23">
        <v>0.36</v>
      </c>
      <c r="H9377" s="20" t="s">
        <v>102</v>
      </c>
      <c r="I9377" s="20" t="s">
        <v>260</v>
      </c>
      <c r="J9377" s="20" t="s">
        <v>104</v>
      </c>
      <c r="K9377" s="21"/>
      <c r="L9377" s="20" t="s">
        <v>104</v>
      </c>
      <c r="M9377" s="20" t="s">
        <v>63</v>
      </c>
      <c r="N9377" s="23">
        <v>737.07</v>
      </c>
      <c r="O9377" s="23">
        <v>0.76</v>
      </c>
    </row>
    <row r="9378" spans="1:15" x14ac:dyDescent="0.25">
      <c r="A9378" s="20" t="s">
        <v>117</v>
      </c>
      <c r="B9378" s="20" t="s">
        <v>863</v>
      </c>
      <c r="C9378" s="20" t="s">
        <v>111</v>
      </c>
      <c r="D9378" s="21"/>
      <c r="E9378" s="21"/>
      <c r="F9378" s="23">
        <v>850.67</v>
      </c>
      <c r="G9378" s="23">
        <v>0.41</v>
      </c>
      <c r="H9378" s="20" t="s">
        <v>102</v>
      </c>
      <c r="I9378" s="20" t="s">
        <v>260</v>
      </c>
      <c r="J9378" s="20" t="s">
        <v>104</v>
      </c>
      <c r="K9378" s="21"/>
      <c r="L9378" s="20" t="s">
        <v>104</v>
      </c>
      <c r="M9378" s="20" t="s">
        <v>56</v>
      </c>
      <c r="N9378" s="23">
        <v>0.41</v>
      </c>
      <c r="O9378" s="23">
        <v>0.76</v>
      </c>
    </row>
    <row r="9379" spans="1:15" x14ac:dyDescent="0.25">
      <c r="A9379" s="20" t="s">
        <v>117</v>
      </c>
      <c r="B9379" s="20" t="s">
        <v>863</v>
      </c>
      <c r="C9379" s="20" t="s">
        <v>110</v>
      </c>
      <c r="D9379" s="20" t="s">
        <v>109</v>
      </c>
      <c r="E9379" s="25">
        <v>26</v>
      </c>
      <c r="F9379" s="24">
        <v>2271.23</v>
      </c>
      <c r="G9379" s="23">
        <v>1.0900000000000001</v>
      </c>
      <c r="H9379" s="20" t="s">
        <v>102</v>
      </c>
      <c r="I9379" s="20" t="s">
        <v>260</v>
      </c>
      <c r="J9379" s="20" t="s">
        <v>104</v>
      </c>
      <c r="K9379" s="21"/>
      <c r="L9379" s="20" t="s">
        <v>104</v>
      </c>
      <c r="M9379" s="20" t="s">
        <v>55</v>
      </c>
      <c r="N9379" s="23">
        <v>0.09</v>
      </c>
      <c r="O9379" s="23">
        <v>0.76</v>
      </c>
    </row>
    <row r="9380" spans="1:15" x14ac:dyDescent="0.25">
      <c r="A9380" s="20" t="s">
        <v>117</v>
      </c>
      <c r="B9380" s="20" t="s">
        <v>863</v>
      </c>
      <c r="C9380" s="20" t="s">
        <v>116</v>
      </c>
      <c r="D9380" s="21"/>
      <c r="E9380" s="21"/>
      <c r="F9380" s="23">
        <v>416.67</v>
      </c>
      <c r="G9380" s="26">
        <v>0.2</v>
      </c>
      <c r="H9380" s="20" t="s">
        <v>102</v>
      </c>
      <c r="I9380" s="20" t="s">
        <v>260</v>
      </c>
      <c r="J9380" s="20" t="s">
        <v>104</v>
      </c>
      <c r="K9380" s="21"/>
      <c r="L9380" s="20" t="s">
        <v>104</v>
      </c>
      <c r="M9380" s="20" t="s">
        <v>62</v>
      </c>
      <c r="N9380" s="23">
        <v>416.67</v>
      </c>
      <c r="O9380" s="23">
        <v>0.76</v>
      </c>
    </row>
    <row r="9381" spans="1:15" x14ac:dyDescent="0.25">
      <c r="A9381" s="20" t="s">
        <v>117</v>
      </c>
      <c r="B9381" s="20" t="s">
        <v>863</v>
      </c>
      <c r="C9381" s="20" t="s">
        <v>112</v>
      </c>
      <c r="D9381" s="20" t="s">
        <v>113</v>
      </c>
      <c r="E9381" s="25">
        <v>2</v>
      </c>
      <c r="F9381" s="26">
        <v>238.6</v>
      </c>
      <c r="G9381" s="23">
        <v>0.11</v>
      </c>
      <c r="H9381" s="20" t="s">
        <v>102</v>
      </c>
      <c r="I9381" s="20" t="s">
        <v>260</v>
      </c>
      <c r="J9381" s="20" t="s">
        <v>104</v>
      </c>
      <c r="K9381" s="21"/>
      <c r="L9381" s="20" t="s">
        <v>104</v>
      </c>
      <c r="M9381" s="20" t="s">
        <v>58</v>
      </c>
      <c r="N9381" s="23">
        <v>0.69</v>
      </c>
      <c r="O9381" s="23">
        <v>0.76</v>
      </c>
    </row>
    <row r="9382" spans="1:15" x14ac:dyDescent="0.25">
      <c r="A9382" s="20" t="s">
        <v>117</v>
      </c>
      <c r="B9382" s="20" t="s">
        <v>863</v>
      </c>
      <c r="C9382" s="20" t="s">
        <v>101</v>
      </c>
      <c r="D9382" s="20" t="s">
        <v>6</v>
      </c>
      <c r="E9382" s="21"/>
      <c r="F9382" s="24">
        <v>3589.38</v>
      </c>
      <c r="G9382" s="23">
        <v>1.73</v>
      </c>
      <c r="H9382" s="20" t="s">
        <v>102</v>
      </c>
      <c r="I9382" s="20" t="s">
        <v>260</v>
      </c>
      <c r="J9382" s="20" t="s">
        <v>104</v>
      </c>
      <c r="K9382" s="21"/>
      <c r="L9382" s="20" t="s">
        <v>104</v>
      </c>
      <c r="M9382" s="20" t="s">
        <v>45</v>
      </c>
      <c r="N9382" s="23">
        <v>35.19</v>
      </c>
      <c r="O9382" s="23">
        <v>0.76</v>
      </c>
    </row>
    <row r="9383" spans="1:15" x14ac:dyDescent="0.25">
      <c r="A9383" s="20" t="s">
        <v>117</v>
      </c>
      <c r="B9383" s="20" t="s">
        <v>864</v>
      </c>
      <c r="C9383" s="20" t="s">
        <v>7</v>
      </c>
      <c r="D9383" s="20" t="s">
        <v>10</v>
      </c>
      <c r="E9383" s="21"/>
      <c r="F9383" s="23">
        <v>627.32000000000005</v>
      </c>
      <c r="G9383" s="23">
        <v>0.62</v>
      </c>
      <c r="H9383" s="20" t="s">
        <v>102</v>
      </c>
      <c r="I9383" s="20" t="s">
        <v>183</v>
      </c>
      <c r="J9383" s="20" t="s">
        <v>104</v>
      </c>
      <c r="K9383" s="21"/>
      <c r="L9383" s="20" t="s">
        <v>104</v>
      </c>
      <c r="M9383" s="20" t="s">
        <v>48</v>
      </c>
      <c r="N9383" s="23">
        <v>0.62</v>
      </c>
      <c r="O9383" s="23">
        <v>0.66</v>
      </c>
    </row>
    <row r="9384" spans="1:15" x14ac:dyDescent="0.25">
      <c r="A9384" s="20" t="s">
        <v>117</v>
      </c>
      <c r="B9384" s="20" t="s">
        <v>864</v>
      </c>
      <c r="C9384" s="20" t="s">
        <v>105</v>
      </c>
      <c r="D9384" s="20" t="s">
        <v>106</v>
      </c>
      <c r="E9384" s="21"/>
      <c r="F9384" s="23">
        <v>124.56</v>
      </c>
      <c r="G9384" s="23">
        <v>0.12</v>
      </c>
      <c r="H9384" s="20" t="s">
        <v>102</v>
      </c>
      <c r="I9384" s="20" t="s">
        <v>183</v>
      </c>
      <c r="J9384" s="20" t="s">
        <v>104</v>
      </c>
      <c r="K9384" s="21"/>
      <c r="L9384" s="20" t="s">
        <v>104</v>
      </c>
      <c r="M9384" s="20" t="s">
        <v>82</v>
      </c>
      <c r="N9384" s="21"/>
      <c r="O9384" s="23">
        <v>0.66</v>
      </c>
    </row>
    <row r="9385" spans="1:15" x14ac:dyDescent="0.25">
      <c r="A9385" s="20" t="s">
        <v>117</v>
      </c>
      <c r="B9385" s="20" t="s">
        <v>864</v>
      </c>
      <c r="C9385" s="20" t="s">
        <v>107</v>
      </c>
      <c r="D9385" s="20" t="s">
        <v>106</v>
      </c>
      <c r="E9385" s="21"/>
      <c r="F9385" s="24">
        <v>1463.99</v>
      </c>
      <c r="G9385" s="23">
        <v>1.45</v>
      </c>
      <c r="H9385" s="20" t="s">
        <v>102</v>
      </c>
      <c r="I9385" s="20" t="s">
        <v>183</v>
      </c>
      <c r="J9385" s="20" t="s">
        <v>104</v>
      </c>
      <c r="K9385" s="21"/>
      <c r="L9385" s="20" t="s">
        <v>104</v>
      </c>
      <c r="M9385" s="20" t="s">
        <v>65</v>
      </c>
      <c r="N9385" s="23">
        <v>0.84</v>
      </c>
      <c r="O9385" s="23">
        <v>0.66</v>
      </c>
    </row>
    <row r="9386" spans="1:15" x14ac:dyDescent="0.25">
      <c r="A9386" s="20" t="s">
        <v>117</v>
      </c>
      <c r="B9386" s="20" t="s">
        <v>864</v>
      </c>
      <c r="C9386" s="20" t="s">
        <v>108</v>
      </c>
      <c r="D9386" s="20" t="s">
        <v>106</v>
      </c>
      <c r="E9386" s="21"/>
      <c r="F9386" s="23">
        <v>394.74</v>
      </c>
      <c r="G9386" s="23">
        <v>0.39</v>
      </c>
      <c r="H9386" s="20" t="s">
        <v>102</v>
      </c>
      <c r="I9386" s="20" t="s">
        <v>183</v>
      </c>
      <c r="J9386" s="20" t="s">
        <v>104</v>
      </c>
      <c r="K9386" s="21"/>
      <c r="L9386" s="20" t="s">
        <v>104</v>
      </c>
      <c r="M9386" s="20" t="s">
        <v>64</v>
      </c>
      <c r="N9386" s="23">
        <v>23.22</v>
      </c>
      <c r="O9386" s="23">
        <v>0.66</v>
      </c>
    </row>
    <row r="9387" spans="1:15" x14ac:dyDescent="0.25">
      <c r="A9387" s="20" t="s">
        <v>117</v>
      </c>
      <c r="B9387" s="20" t="s">
        <v>864</v>
      </c>
      <c r="C9387" s="20" t="s">
        <v>54</v>
      </c>
      <c r="D9387" s="20" t="s">
        <v>109</v>
      </c>
      <c r="E9387" s="25">
        <v>26</v>
      </c>
      <c r="F9387" s="24">
        <v>2053.89</v>
      </c>
      <c r="G9387" s="23">
        <v>2.0299999999999998</v>
      </c>
      <c r="H9387" s="20" t="s">
        <v>102</v>
      </c>
      <c r="I9387" s="20" t="s">
        <v>183</v>
      </c>
      <c r="J9387" s="20" t="s">
        <v>104</v>
      </c>
      <c r="K9387" s="21"/>
      <c r="L9387" s="20" t="s">
        <v>104</v>
      </c>
      <c r="M9387" s="20" t="s">
        <v>54</v>
      </c>
      <c r="N9387" s="23">
        <v>0.26</v>
      </c>
      <c r="O9387" s="23">
        <v>0.66</v>
      </c>
    </row>
    <row r="9388" spans="1:15" x14ac:dyDescent="0.25">
      <c r="A9388" s="20" t="s">
        <v>117</v>
      </c>
      <c r="B9388" s="20" t="s">
        <v>864</v>
      </c>
      <c r="C9388" s="20" t="s">
        <v>49</v>
      </c>
      <c r="D9388" s="20" t="s">
        <v>109</v>
      </c>
      <c r="E9388" s="25">
        <v>9</v>
      </c>
      <c r="F9388" s="24">
        <v>1418.31</v>
      </c>
      <c r="G9388" s="26">
        <v>1.4</v>
      </c>
      <c r="H9388" s="20" t="s">
        <v>102</v>
      </c>
      <c r="I9388" s="20" t="s">
        <v>183</v>
      </c>
      <c r="J9388" s="20" t="s">
        <v>104</v>
      </c>
      <c r="K9388" s="21"/>
      <c r="L9388" s="20" t="s">
        <v>104</v>
      </c>
      <c r="M9388" s="20" t="s">
        <v>49</v>
      </c>
      <c r="N9388" s="23">
        <v>0.85</v>
      </c>
      <c r="O9388" s="23">
        <v>0.66</v>
      </c>
    </row>
    <row r="9389" spans="1:15" x14ac:dyDescent="0.25">
      <c r="A9389" s="20" t="s">
        <v>117</v>
      </c>
      <c r="B9389" s="20" t="s">
        <v>864</v>
      </c>
      <c r="C9389" s="20" t="s">
        <v>112</v>
      </c>
      <c r="D9389" s="20" t="s">
        <v>113</v>
      </c>
      <c r="E9389" s="25">
        <v>4</v>
      </c>
      <c r="F9389" s="23">
        <v>232.71</v>
      </c>
      <c r="G9389" s="23">
        <v>0.23</v>
      </c>
      <c r="H9389" s="20" t="s">
        <v>102</v>
      </c>
      <c r="I9389" s="20" t="s">
        <v>183</v>
      </c>
      <c r="J9389" s="20" t="s">
        <v>104</v>
      </c>
      <c r="K9389" s="21"/>
      <c r="L9389" s="20" t="s">
        <v>104</v>
      </c>
      <c r="M9389" s="20" t="s">
        <v>58</v>
      </c>
      <c r="N9389" s="23">
        <v>0.69</v>
      </c>
      <c r="O9389" s="23">
        <v>0.66</v>
      </c>
    </row>
    <row r="9390" spans="1:15" x14ac:dyDescent="0.25">
      <c r="A9390" s="20" t="s">
        <v>117</v>
      </c>
      <c r="B9390" s="20" t="s">
        <v>864</v>
      </c>
      <c r="C9390" s="20" t="s">
        <v>114</v>
      </c>
      <c r="D9390" s="21"/>
      <c r="E9390" s="21"/>
      <c r="F9390" s="24">
        <v>2883.63</v>
      </c>
      <c r="G9390" s="23">
        <v>2.85</v>
      </c>
      <c r="H9390" s="20" t="s">
        <v>102</v>
      </c>
      <c r="I9390" s="20" t="s">
        <v>183</v>
      </c>
      <c r="J9390" s="20" t="s">
        <v>104</v>
      </c>
      <c r="K9390" s="21"/>
      <c r="L9390" s="20" t="s">
        <v>104</v>
      </c>
      <c r="M9390" s="20" t="s">
        <v>69</v>
      </c>
      <c r="N9390" s="23">
        <v>2.85</v>
      </c>
      <c r="O9390" s="23">
        <v>0.66</v>
      </c>
    </row>
    <row r="9391" spans="1:15" x14ac:dyDescent="0.25">
      <c r="A9391" s="20" t="s">
        <v>117</v>
      </c>
      <c r="B9391" s="20" t="s">
        <v>864</v>
      </c>
      <c r="C9391" s="20" t="s">
        <v>121</v>
      </c>
      <c r="D9391" s="20" t="s">
        <v>106</v>
      </c>
      <c r="E9391" s="21"/>
      <c r="F9391" s="23">
        <v>602.02</v>
      </c>
      <c r="G9391" s="23">
        <v>0.59</v>
      </c>
      <c r="H9391" s="20" t="s">
        <v>102</v>
      </c>
      <c r="I9391" s="20" t="s">
        <v>183</v>
      </c>
      <c r="J9391" s="20" t="s">
        <v>104</v>
      </c>
      <c r="K9391" s="21"/>
      <c r="L9391" s="20" t="s">
        <v>104</v>
      </c>
      <c r="M9391" s="20" t="s">
        <v>74</v>
      </c>
      <c r="N9391" s="21"/>
      <c r="O9391" s="23">
        <v>0.66</v>
      </c>
    </row>
    <row r="9392" spans="1:15" x14ac:dyDescent="0.25">
      <c r="A9392" s="20" t="s">
        <v>117</v>
      </c>
      <c r="B9392" s="20" t="s">
        <v>864</v>
      </c>
      <c r="C9392" s="20" t="s">
        <v>115</v>
      </c>
      <c r="D9392" s="20" t="s">
        <v>106</v>
      </c>
      <c r="E9392" s="21"/>
      <c r="F9392" s="23">
        <v>97.85</v>
      </c>
      <c r="G9392" s="26">
        <v>0.1</v>
      </c>
      <c r="H9392" s="20" t="s">
        <v>102</v>
      </c>
      <c r="I9392" s="20" t="s">
        <v>183</v>
      </c>
      <c r="J9392" s="20" t="s">
        <v>104</v>
      </c>
      <c r="K9392" s="21"/>
      <c r="L9392" s="20" t="s">
        <v>104</v>
      </c>
      <c r="M9392" s="20" t="s">
        <v>75</v>
      </c>
      <c r="N9392" s="21"/>
      <c r="O9392" s="23">
        <v>0.66</v>
      </c>
    </row>
    <row r="9393" spans="1:15" x14ac:dyDescent="0.25">
      <c r="A9393" s="20" t="s">
        <v>117</v>
      </c>
      <c r="B9393" s="20" t="s">
        <v>864</v>
      </c>
      <c r="C9393" s="20" t="s">
        <v>174</v>
      </c>
      <c r="D9393" s="21"/>
      <c r="E9393" s="21"/>
      <c r="F9393" s="23">
        <v>737.07</v>
      </c>
      <c r="G9393" s="23">
        <v>0.73</v>
      </c>
      <c r="H9393" s="20" t="s">
        <v>102</v>
      </c>
      <c r="I9393" s="20" t="s">
        <v>183</v>
      </c>
      <c r="J9393" s="20" t="s">
        <v>104</v>
      </c>
      <c r="K9393" s="21"/>
      <c r="L9393" s="20" t="s">
        <v>104</v>
      </c>
      <c r="M9393" s="20" t="s">
        <v>63</v>
      </c>
      <c r="N9393" s="23">
        <v>737.07</v>
      </c>
      <c r="O9393" s="23">
        <v>0.66</v>
      </c>
    </row>
    <row r="9394" spans="1:15" x14ac:dyDescent="0.25">
      <c r="A9394" s="20" t="s">
        <v>117</v>
      </c>
      <c r="B9394" s="20" t="s">
        <v>864</v>
      </c>
      <c r="C9394" s="20" t="s">
        <v>111</v>
      </c>
      <c r="D9394" s="21"/>
      <c r="E9394" s="21"/>
      <c r="F9394" s="23">
        <v>414.84</v>
      </c>
      <c r="G9394" s="23">
        <v>0.41</v>
      </c>
      <c r="H9394" s="20" t="s">
        <v>102</v>
      </c>
      <c r="I9394" s="20" t="s">
        <v>183</v>
      </c>
      <c r="J9394" s="20" t="s">
        <v>104</v>
      </c>
      <c r="K9394" s="21"/>
      <c r="L9394" s="20" t="s">
        <v>104</v>
      </c>
      <c r="M9394" s="20" t="s">
        <v>56</v>
      </c>
      <c r="N9394" s="23">
        <v>0.41</v>
      </c>
      <c r="O9394" s="23">
        <v>0.66</v>
      </c>
    </row>
    <row r="9395" spans="1:15" x14ac:dyDescent="0.25">
      <c r="A9395" s="20" t="s">
        <v>117</v>
      </c>
      <c r="B9395" s="20" t="s">
        <v>864</v>
      </c>
      <c r="C9395" s="20" t="s">
        <v>55</v>
      </c>
      <c r="D9395" s="20" t="s">
        <v>109</v>
      </c>
      <c r="E9395" s="25">
        <v>26</v>
      </c>
      <c r="F9395" s="25">
        <v>351</v>
      </c>
      <c r="G9395" s="23">
        <v>0.35</v>
      </c>
      <c r="H9395" s="20" t="s">
        <v>102</v>
      </c>
      <c r="I9395" s="20" t="s">
        <v>183</v>
      </c>
      <c r="J9395" s="20" t="s">
        <v>104</v>
      </c>
      <c r="K9395" s="21"/>
      <c r="L9395" s="20" t="s">
        <v>104</v>
      </c>
      <c r="M9395" s="20" t="s">
        <v>55</v>
      </c>
      <c r="N9395" s="23">
        <v>0.02</v>
      </c>
      <c r="O9395" s="23">
        <v>0.66</v>
      </c>
    </row>
    <row r="9396" spans="1:15" x14ac:dyDescent="0.25">
      <c r="A9396" s="20" t="s">
        <v>117</v>
      </c>
      <c r="B9396" s="20" t="s">
        <v>864</v>
      </c>
      <c r="C9396" s="20" t="s">
        <v>119</v>
      </c>
      <c r="D9396" s="20" t="s">
        <v>6</v>
      </c>
      <c r="E9396" s="21"/>
      <c r="F9396" s="22">
        <v>1469.6</v>
      </c>
      <c r="G9396" s="23">
        <v>1.45</v>
      </c>
      <c r="H9396" s="20" t="s">
        <v>102</v>
      </c>
      <c r="I9396" s="20" t="s">
        <v>183</v>
      </c>
      <c r="J9396" s="20" t="s">
        <v>104</v>
      </c>
      <c r="K9396" s="21"/>
      <c r="L9396" s="20" t="s">
        <v>104</v>
      </c>
      <c r="M9396" s="20" t="s">
        <v>45</v>
      </c>
      <c r="N9396" s="23">
        <v>32.65</v>
      </c>
      <c r="O9396" s="23">
        <v>0.66</v>
      </c>
    </row>
    <row r="9397" spans="1:15" x14ac:dyDescent="0.25">
      <c r="A9397" s="20" t="s">
        <v>117</v>
      </c>
      <c r="B9397" s="20" t="s">
        <v>865</v>
      </c>
      <c r="C9397" s="20" t="s">
        <v>101</v>
      </c>
      <c r="D9397" s="20" t="s">
        <v>6</v>
      </c>
      <c r="E9397" s="21"/>
      <c r="F9397" s="24">
        <v>9888.39</v>
      </c>
      <c r="G9397" s="23">
        <v>1.62</v>
      </c>
      <c r="H9397" s="20" t="s">
        <v>102</v>
      </c>
      <c r="I9397" s="20" t="s">
        <v>155</v>
      </c>
      <c r="J9397" s="20" t="s">
        <v>104</v>
      </c>
      <c r="K9397" s="21"/>
      <c r="L9397" s="20" t="s">
        <v>104</v>
      </c>
      <c r="M9397" s="20" t="s">
        <v>45</v>
      </c>
      <c r="N9397" s="23">
        <v>35.19</v>
      </c>
      <c r="O9397" s="23">
        <v>0.16</v>
      </c>
    </row>
    <row r="9398" spans="1:15" x14ac:dyDescent="0.25">
      <c r="A9398" s="20" t="s">
        <v>117</v>
      </c>
      <c r="B9398" s="20" t="s">
        <v>865</v>
      </c>
      <c r="C9398" s="20" t="s">
        <v>7</v>
      </c>
      <c r="D9398" s="20" t="s">
        <v>10</v>
      </c>
      <c r="E9398" s="21"/>
      <c r="F9398" s="24">
        <v>3779.89</v>
      </c>
      <c r="G9398" s="23">
        <v>0.62</v>
      </c>
      <c r="H9398" s="20" t="s">
        <v>102</v>
      </c>
      <c r="I9398" s="20" t="s">
        <v>155</v>
      </c>
      <c r="J9398" s="20" t="s">
        <v>104</v>
      </c>
      <c r="K9398" s="21"/>
      <c r="L9398" s="20" t="s">
        <v>104</v>
      </c>
      <c r="M9398" s="20" t="s">
        <v>48</v>
      </c>
      <c r="N9398" s="23">
        <v>0.62</v>
      </c>
      <c r="O9398" s="23">
        <v>0.16</v>
      </c>
    </row>
    <row r="9399" spans="1:15" x14ac:dyDescent="0.25">
      <c r="A9399" s="20" t="s">
        <v>117</v>
      </c>
      <c r="B9399" s="20" t="s">
        <v>865</v>
      </c>
      <c r="C9399" s="20" t="s">
        <v>105</v>
      </c>
      <c r="D9399" s="20" t="s">
        <v>106</v>
      </c>
      <c r="E9399" s="21"/>
      <c r="F9399" s="23">
        <v>735.32</v>
      </c>
      <c r="G9399" s="23">
        <v>0.12</v>
      </c>
      <c r="H9399" s="20" t="s">
        <v>102</v>
      </c>
      <c r="I9399" s="20" t="s">
        <v>155</v>
      </c>
      <c r="J9399" s="20" t="s">
        <v>104</v>
      </c>
      <c r="K9399" s="21"/>
      <c r="L9399" s="20" t="s">
        <v>104</v>
      </c>
      <c r="M9399" s="20" t="s">
        <v>82</v>
      </c>
      <c r="N9399" s="21"/>
      <c r="O9399" s="23">
        <v>0.16</v>
      </c>
    </row>
    <row r="9400" spans="1:15" x14ac:dyDescent="0.25">
      <c r="A9400" s="20" t="s">
        <v>117</v>
      </c>
      <c r="B9400" s="20" t="s">
        <v>865</v>
      </c>
      <c r="C9400" s="20" t="s">
        <v>22</v>
      </c>
      <c r="D9400" s="20" t="s">
        <v>106</v>
      </c>
      <c r="E9400" s="21"/>
      <c r="F9400" s="24">
        <v>17731.759999999998</v>
      </c>
      <c r="G9400" s="23">
        <v>2.91</v>
      </c>
      <c r="H9400" s="20" t="s">
        <v>102</v>
      </c>
      <c r="I9400" s="20" t="s">
        <v>155</v>
      </c>
      <c r="J9400" s="20" t="s">
        <v>104</v>
      </c>
      <c r="K9400" s="21"/>
      <c r="L9400" s="20" t="s">
        <v>104</v>
      </c>
      <c r="M9400" s="20" t="s">
        <v>61</v>
      </c>
      <c r="N9400" s="24">
        <v>5910.59</v>
      </c>
      <c r="O9400" s="23">
        <v>0.16</v>
      </c>
    </row>
    <row r="9401" spans="1:15" x14ac:dyDescent="0.25">
      <c r="A9401" s="20" t="s">
        <v>117</v>
      </c>
      <c r="B9401" s="20" t="s">
        <v>865</v>
      </c>
      <c r="C9401" s="20" t="s">
        <v>107</v>
      </c>
      <c r="D9401" s="20" t="s">
        <v>106</v>
      </c>
      <c r="E9401" s="21"/>
      <c r="F9401" s="24">
        <v>5735.22</v>
      </c>
      <c r="G9401" s="23">
        <v>0.94</v>
      </c>
      <c r="H9401" s="20" t="s">
        <v>102</v>
      </c>
      <c r="I9401" s="20" t="s">
        <v>155</v>
      </c>
      <c r="J9401" s="20" t="s">
        <v>104</v>
      </c>
      <c r="K9401" s="21"/>
      <c r="L9401" s="20" t="s">
        <v>104</v>
      </c>
      <c r="M9401" s="20" t="s">
        <v>65</v>
      </c>
      <c r="N9401" s="23">
        <v>0.84</v>
      </c>
      <c r="O9401" s="23">
        <v>0.16</v>
      </c>
    </row>
    <row r="9402" spans="1:15" x14ac:dyDescent="0.25">
      <c r="A9402" s="20" t="s">
        <v>117</v>
      </c>
      <c r="B9402" s="20" t="s">
        <v>865</v>
      </c>
      <c r="C9402" s="20" t="s">
        <v>108</v>
      </c>
      <c r="D9402" s="20" t="s">
        <v>106</v>
      </c>
      <c r="E9402" s="21"/>
      <c r="F9402" s="24">
        <v>2530.98</v>
      </c>
      <c r="G9402" s="23">
        <v>0.42</v>
      </c>
      <c r="H9402" s="20" t="s">
        <v>102</v>
      </c>
      <c r="I9402" s="20" t="s">
        <v>155</v>
      </c>
      <c r="J9402" s="20" t="s">
        <v>104</v>
      </c>
      <c r="K9402" s="21"/>
      <c r="L9402" s="20" t="s">
        <v>104</v>
      </c>
      <c r="M9402" s="20" t="s">
        <v>64</v>
      </c>
      <c r="N9402" s="23">
        <v>23.22</v>
      </c>
      <c r="O9402" s="23">
        <v>0.16</v>
      </c>
    </row>
    <row r="9403" spans="1:15" x14ac:dyDescent="0.25">
      <c r="A9403" s="20" t="s">
        <v>117</v>
      </c>
      <c r="B9403" s="20" t="s">
        <v>865</v>
      </c>
      <c r="C9403" s="20" t="s">
        <v>54</v>
      </c>
      <c r="D9403" s="20" t="s">
        <v>109</v>
      </c>
      <c r="E9403" s="25">
        <v>26</v>
      </c>
      <c r="F9403" s="24">
        <v>6161.74</v>
      </c>
      <c r="G9403" s="23">
        <v>1.01</v>
      </c>
      <c r="H9403" s="20" t="s">
        <v>102</v>
      </c>
      <c r="I9403" s="20" t="s">
        <v>155</v>
      </c>
      <c r="J9403" s="20" t="s">
        <v>104</v>
      </c>
      <c r="K9403" s="21"/>
      <c r="L9403" s="20" t="s">
        <v>104</v>
      </c>
      <c r="M9403" s="20" t="s">
        <v>54</v>
      </c>
      <c r="N9403" s="23">
        <v>0.26</v>
      </c>
      <c r="O9403" s="23">
        <v>0.16</v>
      </c>
    </row>
    <row r="9404" spans="1:15" x14ac:dyDescent="0.25">
      <c r="A9404" s="20" t="s">
        <v>117</v>
      </c>
      <c r="B9404" s="20" t="s">
        <v>865</v>
      </c>
      <c r="C9404" s="20" t="s">
        <v>110</v>
      </c>
      <c r="D9404" s="20" t="s">
        <v>109</v>
      </c>
      <c r="E9404" s="25">
        <v>26</v>
      </c>
      <c r="F9404" s="24">
        <v>2389.14</v>
      </c>
      <c r="G9404" s="23">
        <v>0.39</v>
      </c>
      <c r="H9404" s="20" t="s">
        <v>102</v>
      </c>
      <c r="I9404" s="20" t="s">
        <v>155</v>
      </c>
      <c r="J9404" s="20" t="s">
        <v>104</v>
      </c>
      <c r="K9404" s="21"/>
      <c r="L9404" s="20" t="s">
        <v>104</v>
      </c>
      <c r="M9404" s="20" t="s">
        <v>55</v>
      </c>
      <c r="N9404" s="23">
        <v>0.09</v>
      </c>
      <c r="O9404" s="23">
        <v>0.16</v>
      </c>
    </row>
    <row r="9405" spans="1:15" x14ac:dyDescent="0.25">
      <c r="A9405" s="20" t="s">
        <v>117</v>
      </c>
      <c r="B9405" s="20" t="s">
        <v>865</v>
      </c>
      <c r="C9405" s="20" t="s">
        <v>122</v>
      </c>
      <c r="D9405" s="20" t="s">
        <v>109</v>
      </c>
      <c r="E9405" s="25">
        <v>1</v>
      </c>
      <c r="F9405" s="24">
        <v>1147.76</v>
      </c>
      <c r="G9405" s="23">
        <v>0.19</v>
      </c>
      <c r="H9405" s="20" t="s">
        <v>102</v>
      </c>
      <c r="I9405" s="20" t="s">
        <v>155</v>
      </c>
      <c r="J9405" s="20" t="s">
        <v>104</v>
      </c>
      <c r="K9405" s="21"/>
      <c r="L9405" s="20" t="s">
        <v>104</v>
      </c>
      <c r="M9405" s="20" t="s">
        <v>52</v>
      </c>
      <c r="N9405" s="23">
        <v>1.19</v>
      </c>
      <c r="O9405" s="23">
        <v>0.16</v>
      </c>
    </row>
    <row r="9406" spans="1:15" x14ac:dyDescent="0.25">
      <c r="A9406" s="20" t="s">
        <v>117</v>
      </c>
      <c r="B9406" s="20" t="s">
        <v>865</v>
      </c>
      <c r="C9406" s="20" t="s">
        <v>127</v>
      </c>
      <c r="D9406" s="20" t="s">
        <v>109</v>
      </c>
      <c r="E9406" s="25">
        <v>11</v>
      </c>
      <c r="F9406" s="22">
        <v>8593.7000000000007</v>
      </c>
      <c r="G9406" s="23">
        <v>1.41</v>
      </c>
      <c r="H9406" s="20" t="s">
        <v>102</v>
      </c>
      <c r="I9406" s="20" t="s">
        <v>155</v>
      </c>
      <c r="J9406" s="20" t="s">
        <v>104</v>
      </c>
      <c r="K9406" s="21"/>
      <c r="L9406" s="20" t="s">
        <v>104</v>
      </c>
      <c r="M9406" s="20" t="s">
        <v>51</v>
      </c>
      <c r="N9406" s="23">
        <v>0.81</v>
      </c>
      <c r="O9406" s="23">
        <v>0.16</v>
      </c>
    </row>
    <row r="9407" spans="1:15" x14ac:dyDescent="0.25">
      <c r="A9407" s="20" t="s">
        <v>117</v>
      </c>
      <c r="B9407" s="20" t="s">
        <v>865</v>
      </c>
      <c r="C9407" s="20" t="s">
        <v>111</v>
      </c>
      <c r="D9407" s="21"/>
      <c r="E9407" s="21"/>
      <c r="F9407" s="24">
        <v>2499.61</v>
      </c>
      <c r="G9407" s="23">
        <v>0.41</v>
      </c>
      <c r="H9407" s="20" t="s">
        <v>102</v>
      </c>
      <c r="I9407" s="20" t="s">
        <v>155</v>
      </c>
      <c r="J9407" s="20" t="s">
        <v>104</v>
      </c>
      <c r="K9407" s="21"/>
      <c r="L9407" s="20" t="s">
        <v>104</v>
      </c>
      <c r="M9407" s="20" t="s">
        <v>56</v>
      </c>
      <c r="N9407" s="23">
        <v>0.41</v>
      </c>
      <c r="O9407" s="23">
        <v>0.16</v>
      </c>
    </row>
    <row r="9408" spans="1:15" x14ac:dyDescent="0.25">
      <c r="A9408" s="20" t="s">
        <v>117</v>
      </c>
      <c r="B9408" s="20" t="s">
        <v>865</v>
      </c>
      <c r="C9408" s="20" t="s">
        <v>112</v>
      </c>
      <c r="D9408" s="20" t="s">
        <v>113</v>
      </c>
      <c r="E9408" s="25">
        <v>2</v>
      </c>
      <c r="F9408" s="23">
        <v>701.11</v>
      </c>
      <c r="G9408" s="23">
        <v>0.12</v>
      </c>
      <c r="H9408" s="20" t="s">
        <v>102</v>
      </c>
      <c r="I9408" s="20" t="s">
        <v>155</v>
      </c>
      <c r="J9408" s="20" t="s">
        <v>104</v>
      </c>
      <c r="K9408" s="21"/>
      <c r="L9408" s="20" t="s">
        <v>104</v>
      </c>
      <c r="M9408" s="20" t="s">
        <v>58</v>
      </c>
      <c r="N9408" s="23">
        <v>0.69</v>
      </c>
      <c r="O9408" s="23">
        <v>0.16</v>
      </c>
    </row>
    <row r="9409" spans="1:15" x14ac:dyDescent="0.25">
      <c r="A9409" s="20" t="s">
        <v>117</v>
      </c>
      <c r="B9409" s="20" t="s">
        <v>865</v>
      </c>
      <c r="C9409" s="20" t="s">
        <v>114</v>
      </c>
      <c r="D9409" s="21"/>
      <c r="E9409" s="21"/>
      <c r="F9409" s="24">
        <v>17375.310000000001</v>
      </c>
      <c r="G9409" s="23">
        <v>2.85</v>
      </c>
      <c r="H9409" s="20" t="s">
        <v>102</v>
      </c>
      <c r="I9409" s="20" t="s">
        <v>155</v>
      </c>
      <c r="J9409" s="20" t="s">
        <v>104</v>
      </c>
      <c r="K9409" s="21"/>
      <c r="L9409" s="20" t="s">
        <v>104</v>
      </c>
      <c r="M9409" s="20" t="s">
        <v>69</v>
      </c>
      <c r="N9409" s="23">
        <v>2.85</v>
      </c>
      <c r="O9409" s="23">
        <v>0.16</v>
      </c>
    </row>
    <row r="9410" spans="1:15" x14ac:dyDescent="0.25">
      <c r="A9410" s="20" t="s">
        <v>117</v>
      </c>
      <c r="B9410" s="20" t="s">
        <v>865</v>
      </c>
      <c r="C9410" s="20" t="s">
        <v>121</v>
      </c>
      <c r="D9410" s="20" t="s">
        <v>106</v>
      </c>
      <c r="E9410" s="21"/>
      <c r="F9410" s="24">
        <v>3627.42</v>
      </c>
      <c r="G9410" s="23">
        <v>0.59</v>
      </c>
      <c r="H9410" s="20" t="s">
        <v>102</v>
      </c>
      <c r="I9410" s="20" t="s">
        <v>155</v>
      </c>
      <c r="J9410" s="20" t="s">
        <v>104</v>
      </c>
      <c r="K9410" s="21"/>
      <c r="L9410" s="20" t="s">
        <v>104</v>
      </c>
      <c r="M9410" s="20" t="s">
        <v>74</v>
      </c>
      <c r="N9410" s="21"/>
      <c r="O9410" s="23">
        <v>0.16</v>
      </c>
    </row>
    <row r="9411" spans="1:15" x14ac:dyDescent="0.25">
      <c r="A9411" s="20" t="s">
        <v>117</v>
      </c>
      <c r="B9411" s="20" t="s">
        <v>865</v>
      </c>
      <c r="C9411" s="20" t="s">
        <v>174</v>
      </c>
      <c r="D9411" s="21"/>
      <c r="E9411" s="21"/>
      <c r="F9411" s="24">
        <v>2211.21</v>
      </c>
      <c r="G9411" s="23">
        <v>0.36</v>
      </c>
      <c r="H9411" s="20" t="s">
        <v>102</v>
      </c>
      <c r="I9411" s="20" t="s">
        <v>155</v>
      </c>
      <c r="J9411" s="20" t="s">
        <v>104</v>
      </c>
      <c r="K9411" s="21"/>
      <c r="L9411" s="20" t="s">
        <v>104</v>
      </c>
      <c r="M9411" s="20" t="s">
        <v>63</v>
      </c>
      <c r="N9411" s="23">
        <v>737.07</v>
      </c>
      <c r="O9411" s="23">
        <v>0.16</v>
      </c>
    </row>
    <row r="9412" spans="1:15" x14ac:dyDescent="0.25">
      <c r="A9412" s="20" t="s">
        <v>117</v>
      </c>
      <c r="B9412" s="20" t="s">
        <v>865</v>
      </c>
      <c r="C9412" s="20" t="s">
        <v>116</v>
      </c>
      <c r="D9412" s="21"/>
      <c r="E9412" s="21"/>
      <c r="F9412" s="24">
        <v>1250.01</v>
      </c>
      <c r="G9412" s="23">
        <v>0.21</v>
      </c>
      <c r="H9412" s="20" t="s">
        <v>102</v>
      </c>
      <c r="I9412" s="20" t="s">
        <v>155</v>
      </c>
      <c r="J9412" s="20" t="s">
        <v>104</v>
      </c>
      <c r="K9412" s="21"/>
      <c r="L9412" s="20" t="s">
        <v>104</v>
      </c>
      <c r="M9412" s="20" t="s">
        <v>62</v>
      </c>
      <c r="N9412" s="23">
        <v>416.67</v>
      </c>
      <c r="O9412" s="23">
        <v>0.16</v>
      </c>
    </row>
    <row r="9413" spans="1:15" x14ac:dyDescent="0.25">
      <c r="A9413" s="20" t="s">
        <v>117</v>
      </c>
      <c r="B9413" s="20" t="s">
        <v>866</v>
      </c>
      <c r="C9413" s="20" t="s">
        <v>101</v>
      </c>
      <c r="D9413" s="20" t="s">
        <v>6</v>
      </c>
      <c r="E9413" s="21"/>
      <c r="F9413" s="24">
        <v>4293.18</v>
      </c>
      <c r="G9413" s="23">
        <v>2.12</v>
      </c>
      <c r="H9413" s="20" t="s">
        <v>102</v>
      </c>
      <c r="I9413" s="20" t="s">
        <v>260</v>
      </c>
      <c r="J9413" s="20" t="s">
        <v>104</v>
      </c>
      <c r="K9413" s="21"/>
      <c r="L9413" s="20" t="s">
        <v>104</v>
      </c>
      <c r="M9413" s="20" t="s">
        <v>45</v>
      </c>
      <c r="N9413" s="23">
        <v>35.19</v>
      </c>
      <c r="O9413" s="26">
        <v>0.3</v>
      </c>
    </row>
    <row r="9414" spans="1:15" x14ac:dyDescent="0.25">
      <c r="A9414" s="20" t="s">
        <v>117</v>
      </c>
      <c r="B9414" s="20" t="s">
        <v>866</v>
      </c>
      <c r="C9414" s="20" t="s">
        <v>7</v>
      </c>
      <c r="D9414" s="20" t="s">
        <v>10</v>
      </c>
      <c r="E9414" s="21"/>
      <c r="F9414" s="24">
        <v>1254.01</v>
      </c>
      <c r="G9414" s="23">
        <v>0.62</v>
      </c>
      <c r="H9414" s="20" t="s">
        <v>102</v>
      </c>
      <c r="I9414" s="20" t="s">
        <v>260</v>
      </c>
      <c r="J9414" s="20" t="s">
        <v>104</v>
      </c>
      <c r="K9414" s="21"/>
      <c r="L9414" s="20" t="s">
        <v>104</v>
      </c>
      <c r="M9414" s="20" t="s">
        <v>48</v>
      </c>
      <c r="N9414" s="23">
        <v>0.62</v>
      </c>
      <c r="O9414" s="26">
        <v>0.3</v>
      </c>
    </row>
    <row r="9415" spans="1:15" x14ac:dyDescent="0.25">
      <c r="A9415" s="20" t="s">
        <v>117</v>
      </c>
      <c r="B9415" s="20" t="s">
        <v>866</v>
      </c>
      <c r="C9415" s="20" t="s">
        <v>105</v>
      </c>
      <c r="D9415" s="20" t="s">
        <v>106</v>
      </c>
      <c r="E9415" s="21"/>
      <c r="F9415" s="23">
        <v>243.93</v>
      </c>
      <c r="G9415" s="23">
        <v>0.12</v>
      </c>
      <c r="H9415" s="20" t="s">
        <v>102</v>
      </c>
      <c r="I9415" s="20" t="s">
        <v>260</v>
      </c>
      <c r="J9415" s="20" t="s">
        <v>104</v>
      </c>
      <c r="K9415" s="21"/>
      <c r="L9415" s="20" t="s">
        <v>104</v>
      </c>
      <c r="M9415" s="20" t="s">
        <v>82</v>
      </c>
      <c r="N9415" s="21"/>
      <c r="O9415" s="26">
        <v>0.3</v>
      </c>
    </row>
    <row r="9416" spans="1:15" x14ac:dyDescent="0.25">
      <c r="A9416" s="20" t="s">
        <v>117</v>
      </c>
      <c r="B9416" s="20" t="s">
        <v>866</v>
      </c>
      <c r="C9416" s="20" t="s">
        <v>22</v>
      </c>
      <c r="D9416" s="20" t="s">
        <v>106</v>
      </c>
      <c r="E9416" s="21"/>
      <c r="F9416" s="24">
        <v>5910.59</v>
      </c>
      <c r="G9416" s="23">
        <v>2.92</v>
      </c>
      <c r="H9416" s="20" t="s">
        <v>102</v>
      </c>
      <c r="I9416" s="20" t="s">
        <v>260</v>
      </c>
      <c r="J9416" s="20" t="s">
        <v>104</v>
      </c>
      <c r="K9416" s="21"/>
      <c r="L9416" s="20" t="s">
        <v>104</v>
      </c>
      <c r="M9416" s="20" t="s">
        <v>61</v>
      </c>
      <c r="N9416" s="24">
        <v>5910.59</v>
      </c>
      <c r="O9416" s="26">
        <v>0.3</v>
      </c>
    </row>
    <row r="9417" spans="1:15" x14ac:dyDescent="0.25">
      <c r="A9417" s="20" t="s">
        <v>117</v>
      </c>
      <c r="B9417" s="20" t="s">
        <v>866</v>
      </c>
      <c r="C9417" s="20" t="s">
        <v>107</v>
      </c>
      <c r="D9417" s="20" t="s">
        <v>106</v>
      </c>
      <c r="E9417" s="21"/>
      <c r="F9417" s="24">
        <v>1903.68</v>
      </c>
      <c r="G9417" s="23">
        <v>0.94</v>
      </c>
      <c r="H9417" s="20" t="s">
        <v>102</v>
      </c>
      <c r="I9417" s="20" t="s">
        <v>260</v>
      </c>
      <c r="J9417" s="20" t="s">
        <v>104</v>
      </c>
      <c r="K9417" s="21"/>
      <c r="L9417" s="20" t="s">
        <v>104</v>
      </c>
      <c r="M9417" s="20" t="s">
        <v>65</v>
      </c>
      <c r="N9417" s="23">
        <v>0.84</v>
      </c>
      <c r="O9417" s="26">
        <v>0.3</v>
      </c>
    </row>
    <row r="9418" spans="1:15" x14ac:dyDescent="0.25">
      <c r="A9418" s="20" t="s">
        <v>117</v>
      </c>
      <c r="B9418" s="20" t="s">
        <v>866</v>
      </c>
      <c r="C9418" s="20" t="s">
        <v>108</v>
      </c>
      <c r="D9418" s="20" t="s">
        <v>106</v>
      </c>
      <c r="E9418" s="21"/>
      <c r="F9418" s="24">
        <v>1671.84</v>
      </c>
      <c r="G9418" s="23">
        <v>0.83</v>
      </c>
      <c r="H9418" s="20" t="s">
        <v>102</v>
      </c>
      <c r="I9418" s="20" t="s">
        <v>260</v>
      </c>
      <c r="J9418" s="20" t="s">
        <v>104</v>
      </c>
      <c r="K9418" s="21"/>
      <c r="L9418" s="20" t="s">
        <v>104</v>
      </c>
      <c r="M9418" s="20" t="s">
        <v>64</v>
      </c>
      <c r="N9418" s="23">
        <v>23.22</v>
      </c>
      <c r="O9418" s="26">
        <v>0.3</v>
      </c>
    </row>
    <row r="9419" spans="1:15" x14ac:dyDescent="0.25">
      <c r="A9419" s="20" t="s">
        <v>117</v>
      </c>
      <c r="B9419" s="20" t="s">
        <v>866</v>
      </c>
      <c r="C9419" s="20" t="s">
        <v>54</v>
      </c>
      <c r="D9419" s="20" t="s">
        <v>109</v>
      </c>
      <c r="E9419" s="25">
        <v>26</v>
      </c>
      <c r="F9419" s="22">
        <v>2264.6</v>
      </c>
      <c r="G9419" s="23">
        <v>1.1200000000000001</v>
      </c>
      <c r="H9419" s="20" t="s">
        <v>102</v>
      </c>
      <c r="I9419" s="20" t="s">
        <v>260</v>
      </c>
      <c r="J9419" s="20" t="s">
        <v>104</v>
      </c>
      <c r="K9419" s="21"/>
      <c r="L9419" s="20" t="s">
        <v>104</v>
      </c>
      <c r="M9419" s="20" t="s">
        <v>54</v>
      </c>
      <c r="N9419" s="23">
        <v>0.26</v>
      </c>
      <c r="O9419" s="26">
        <v>0.3</v>
      </c>
    </row>
    <row r="9420" spans="1:15" x14ac:dyDescent="0.25">
      <c r="A9420" s="20" t="s">
        <v>117</v>
      </c>
      <c r="B9420" s="20" t="s">
        <v>866</v>
      </c>
      <c r="C9420" s="20" t="s">
        <v>110</v>
      </c>
      <c r="D9420" s="20" t="s">
        <v>109</v>
      </c>
      <c r="E9420" s="25">
        <v>26</v>
      </c>
      <c r="F9420" s="24">
        <v>1301.04</v>
      </c>
      <c r="G9420" s="23">
        <v>0.64</v>
      </c>
      <c r="H9420" s="20" t="s">
        <v>102</v>
      </c>
      <c r="I9420" s="20" t="s">
        <v>260</v>
      </c>
      <c r="J9420" s="20" t="s">
        <v>104</v>
      </c>
      <c r="K9420" s="21"/>
      <c r="L9420" s="20" t="s">
        <v>104</v>
      </c>
      <c r="M9420" s="20" t="s">
        <v>55</v>
      </c>
      <c r="N9420" s="23">
        <v>0.09</v>
      </c>
      <c r="O9420" s="26">
        <v>0.3</v>
      </c>
    </row>
    <row r="9421" spans="1:15" x14ac:dyDescent="0.25">
      <c r="A9421" s="20" t="s">
        <v>117</v>
      </c>
      <c r="B9421" s="20" t="s">
        <v>866</v>
      </c>
      <c r="C9421" s="20" t="s">
        <v>49</v>
      </c>
      <c r="D9421" s="20" t="s">
        <v>109</v>
      </c>
      <c r="E9421" s="25">
        <v>9</v>
      </c>
      <c r="F9421" s="24">
        <v>2402.87</v>
      </c>
      <c r="G9421" s="23">
        <v>1.19</v>
      </c>
      <c r="H9421" s="20" t="s">
        <v>102</v>
      </c>
      <c r="I9421" s="20" t="s">
        <v>260</v>
      </c>
      <c r="J9421" s="20" t="s">
        <v>104</v>
      </c>
      <c r="K9421" s="21"/>
      <c r="L9421" s="20" t="s">
        <v>104</v>
      </c>
      <c r="M9421" s="20" t="s">
        <v>49</v>
      </c>
      <c r="N9421" s="23">
        <v>0.85</v>
      </c>
      <c r="O9421" s="26">
        <v>0.3</v>
      </c>
    </row>
    <row r="9422" spans="1:15" x14ac:dyDescent="0.25">
      <c r="A9422" s="20" t="s">
        <v>117</v>
      </c>
      <c r="B9422" s="20" t="s">
        <v>866</v>
      </c>
      <c r="C9422" s="20" t="s">
        <v>111</v>
      </c>
      <c r="D9422" s="21"/>
      <c r="E9422" s="21"/>
      <c r="F9422" s="23">
        <v>829.27</v>
      </c>
      <c r="G9422" s="23">
        <v>0.41</v>
      </c>
      <c r="H9422" s="20" t="s">
        <v>102</v>
      </c>
      <c r="I9422" s="20" t="s">
        <v>260</v>
      </c>
      <c r="J9422" s="20" t="s">
        <v>104</v>
      </c>
      <c r="K9422" s="21"/>
      <c r="L9422" s="20" t="s">
        <v>104</v>
      </c>
      <c r="M9422" s="20" t="s">
        <v>56</v>
      </c>
      <c r="N9422" s="23">
        <v>0.41</v>
      </c>
      <c r="O9422" s="26">
        <v>0.3</v>
      </c>
    </row>
    <row r="9423" spans="1:15" x14ac:dyDescent="0.25">
      <c r="A9423" s="20" t="s">
        <v>117</v>
      </c>
      <c r="B9423" s="20" t="s">
        <v>866</v>
      </c>
      <c r="C9423" s="20" t="s">
        <v>112</v>
      </c>
      <c r="D9423" s="20" t="s">
        <v>113</v>
      </c>
      <c r="E9423" s="25">
        <v>2</v>
      </c>
      <c r="F9423" s="26">
        <v>232.6</v>
      </c>
      <c r="G9423" s="23">
        <v>0.12</v>
      </c>
      <c r="H9423" s="20" t="s">
        <v>102</v>
      </c>
      <c r="I9423" s="20" t="s">
        <v>260</v>
      </c>
      <c r="J9423" s="20" t="s">
        <v>104</v>
      </c>
      <c r="K9423" s="21"/>
      <c r="L9423" s="20" t="s">
        <v>104</v>
      </c>
      <c r="M9423" s="20" t="s">
        <v>58</v>
      </c>
      <c r="N9423" s="23">
        <v>0.69</v>
      </c>
      <c r="O9423" s="26">
        <v>0.3</v>
      </c>
    </row>
    <row r="9424" spans="1:15" x14ac:dyDescent="0.25">
      <c r="A9424" s="20" t="s">
        <v>117</v>
      </c>
      <c r="B9424" s="20" t="s">
        <v>866</v>
      </c>
      <c r="C9424" s="20" t="s">
        <v>114</v>
      </c>
      <c r="D9424" s="21"/>
      <c r="E9424" s="21"/>
      <c r="F9424" s="24">
        <v>5764.41</v>
      </c>
      <c r="G9424" s="23">
        <v>2.85</v>
      </c>
      <c r="H9424" s="20" t="s">
        <v>102</v>
      </c>
      <c r="I9424" s="20" t="s">
        <v>260</v>
      </c>
      <c r="J9424" s="20" t="s">
        <v>104</v>
      </c>
      <c r="K9424" s="21"/>
      <c r="L9424" s="20" t="s">
        <v>104</v>
      </c>
      <c r="M9424" s="20" t="s">
        <v>69</v>
      </c>
      <c r="N9424" s="23">
        <v>2.85</v>
      </c>
      <c r="O9424" s="26">
        <v>0.3</v>
      </c>
    </row>
    <row r="9425" spans="1:15" x14ac:dyDescent="0.25">
      <c r="A9425" s="20" t="s">
        <v>117</v>
      </c>
      <c r="B9425" s="20" t="s">
        <v>866</v>
      </c>
      <c r="C9425" s="20" t="s">
        <v>121</v>
      </c>
      <c r="D9425" s="20" t="s">
        <v>106</v>
      </c>
      <c r="E9425" s="21"/>
      <c r="F9425" s="24">
        <v>1203.27</v>
      </c>
      <c r="G9425" s="23">
        <v>0.59</v>
      </c>
      <c r="H9425" s="20" t="s">
        <v>102</v>
      </c>
      <c r="I9425" s="20" t="s">
        <v>260</v>
      </c>
      <c r="J9425" s="20" t="s">
        <v>104</v>
      </c>
      <c r="K9425" s="21"/>
      <c r="L9425" s="20" t="s">
        <v>104</v>
      </c>
      <c r="M9425" s="20" t="s">
        <v>74</v>
      </c>
      <c r="N9425" s="21"/>
      <c r="O9425" s="26">
        <v>0.3</v>
      </c>
    </row>
    <row r="9426" spans="1:15" x14ac:dyDescent="0.25">
      <c r="A9426" s="20" t="s">
        <v>117</v>
      </c>
      <c r="B9426" s="20" t="s">
        <v>866</v>
      </c>
      <c r="C9426" s="20" t="s">
        <v>115</v>
      </c>
      <c r="D9426" s="20" t="s">
        <v>106</v>
      </c>
      <c r="E9426" s="21"/>
      <c r="F9426" s="26">
        <v>114.6</v>
      </c>
      <c r="G9426" s="23">
        <v>0.06</v>
      </c>
      <c r="H9426" s="20" t="s">
        <v>102</v>
      </c>
      <c r="I9426" s="20" t="s">
        <v>260</v>
      </c>
      <c r="J9426" s="20" t="s">
        <v>104</v>
      </c>
      <c r="K9426" s="21"/>
      <c r="L9426" s="20" t="s">
        <v>104</v>
      </c>
      <c r="M9426" s="20" t="s">
        <v>75</v>
      </c>
      <c r="N9426" s="21"/>
      <c r="O9426" s="26">
        <v>0.3</v>
      </c>
    </row>
    <row r="9427" spans="1:15" x14ac:dyDescent="0.25">
      <c r="A9427" s="20" t="s">
        <v>117</v>
      </c>
      <c r="B9427" s="20" t="s">
        <v>866</v>
      </c>
      <c r="C9427" s="20" t="s">
        <v>174</v>
      </c>
      <c r="D9427" s="21"/>
      <c r="E9427" s="21"/>
      <c r="F9427" s="23">
        <v>737.07</v>
      </c>
      <c r="G9427" s="23">
        <v>0.36</v>
      </c>
      <c r="H9427" s="20" t="s">
        <v>102</v>
      </c>
      <c r="I9427" s="20" t="s">
        <v>260</v>
      </c>
      <c r="J9427" s="20" t="s">
        <v>104</v>
      </c>
      <c r="K9427" s="21"/>
      <c r="L9427" s="20" t="s">
        <v>104</v>
      </c>
      <c r="M9427" s="20" t="s">
        <v>63</v>
      </c>
      <c r="N9427" s="23">
        <v>737.07</v>
      </c>
      <c r="O9427" s="26">
        <v>0.3</v>
      </c>
    </row>
    <row r="9428" spans="1:15" x14ac:dyDescent="0.25">
      <c r="A9428" s="20" t="s">
        <v>117</v>
      </c>
      <c r="B9428" s="20" t="s">
        <v>866</v>
      </c>
      <c r="C9428" s="20" t="s">
        <v>116</v>
      </c>
      <c r="D9428" s="21"/>
      <c r="E9428" s="21"/>
      <c r="F9428" s="23">
        <v>416.67</v>
      </c>
      <c r="G9428" s="23">
        <v>0.21</v>
      </c>
      <c r="H9428" s="20" t="s">
        <v>102</v>
      </c>
      <c r="I9428" s="20" t="s">
        <v>260</v>
      </c>
      <c r="J9428" s="20" t="s">
        <v>104</v>
      </c>
      <c r="K9428" s="21"/>
      <c r="L9428" s="20" t="s">
        <v>104</v>
      </c>
      <c r="M9428" s="20" t="s">
        <v>62</v>
      </c>
      <c r="N9428" s="23">
        <v>416.67</v>
      </c>
      <c r="O9428" s="26">
        <v>0.3</v>
      </c>
    </row>
    <row r="9429" spans="1:15" x14ac:dyDescent="0.25">
      <c r="A9429" s="20" t="s">
        <v>117</v>
      </c>
      <c r="B9429" s="20" t="s">
        <v>867</v>
      </c>
      <c r="C9429" s="20" t="s">
        <v>101</v>
      </c>
      <c r="D9429" s="20" t="s">
        <v>6</v>
      </c>
      <c r="E9429" s="21"/>
      <c r="F9429" s="24">
        <v>3413.43</v>
      </c>
      <c r="G9429" s="23">
        <v>1.63</v>
      </c>
      <c r="H9429" s="20" t="s">
        <v>102</v>
      </c>
      <c r="I9429" s="20" t="s">
        <v>155</v>
      </c>
      <c r="J9429" s="20" t="s">
        <v>104</v>
      </c>
      <c r="K9429" s="21"/>
      <c r="L9429" s="20" t="s">
        <v>104</v>
      </c>
      <c r="M9429" s="20" t="s">
        <v>45</v>
      </c>
      <c r="N9429" s="23">
        <v>35.19</v>
      </c>
      <c r="O9429" s="23">
        <v>0.22</v>
      </c>
    </row>
    <row r="9430" spans="1:15" x14ac:dyDescent="0.25">
      <c r="A9430" s="20" t="s">
        <v>117</v>
      </c>
      <c r="B9430" s="20" t="s">
        <v>867</v>
      </c>
      <c r="C9430" s="20" t="s">
        <v>7</v>
      </c>
      <c r="D9430" s="20" t="s">
        <v>10</v>
      </c>
      <c r="E9430" s="21"/>
      <c r="F9430" s="24">
        <v>1295.3699999999999</v>
      </c>
      <c r="G9430" s="23">
        <v>0.62</v>
      </c>
      <c r="H9430" s="20" t="s">
        <v>102</v>
      </c>
      <c r="I9430" s="20" t="s">
        <v>155</v>
      </c>
      <c r="J9430" s="20" t="s">
        <v>104</v>
      </c>
      <c r="K9430" s="21"/>
      <c r="L9430" s="20" t="s">
        <v>104</v>
      </c>
      <c r="M9430" s="20" t="s">
        <v>48</v>
      </c>
      <c r="N9430" s="23">
        <v>0.62</v>
      </c>
      <c r="O9430" s="23">
        <v>0.22</v>
      </c>
    </row>
    <row r="9431" spans="1:15" x14ac:dyDescent="0.25">
      <c r="A9431" s="20" t="s">
        <v>117</v>
      </c>
      <c r="B9431" s="20" t="s">
        <v>867</v>
      </c>
      <c r="C9431" s="20" t="s">
        <v>105</v>
      </c>
      <c r="D9431" s="20" t="s">
        <v>106</v>
      </c>
      <c r="E9431" s="21"/>
      <c r="F9431" s="23">
        <v>251.99</v>
      </c>
      <c r="G9431" s="23">
        <v>0.12</v>
      </c>
      <c r="H9431" s="20" t="s">
        <v>102</v>
      </c>
      <c r="I9431" s="20" t="s">
        <v>155</v>
      </c>
      <c r="J9431" s="20" t="s">
        <v>104</v>
      </c>
      <c r="K9431" s="21"/>
      <c r="L9431" s="20" t="s">
        <v>104</v>
      </c>
      <c r="M9431" s="20" t="s">
        <v>82</v>
      </c>
      <c r="N9431" s="21"/>
      <c r="O9431" s="23">
        <v>0.22</v>
      </c>
    </row>
    <row r="9432" spans="1:15" x14ac:dyDescent="0.25">
      <c r="A9432" s="20" t="s">
        <v>117</v>
      </c>
      <c r="B9432" s="20" t="s">
        <v>867</v>
      </c>
      <c r="C9432" s="20" t="s">
        <v>22</v>
      </c>
      <c r="D9432" s="20" t="s">
        <v>106</v>
      </c>
      <c r="E9432" s="21"/>
      <c r="F9432" s="24">
        <v>5910.59</v>
      </c>
      <c r="G9432" s="23">
        <v>2.83</v>
      </c>
      <c r="H9432" s="20" t="s">
        <v>102</v>
      </c>
      <c r="I9432" s="20" t="s">
        <v>155</v>
      </c>
      <c r="J9432" s="20" t="s">
        <v>104</v>
      </c>
      <c r="K9432" s="21"/>
      <c r="L9432" s="20" t="s">
        <v>104</v>
      </c>
      <c r="M9432" s="20" t="s">
        <v>61</v>
      </c>
      <c r="N9432" s="24">
        <v>5910.59</v>
      </c>
      <c r="O9432" s="23">
        <v>0.22</v>
      </c>
    </row>
    <row r="9433" spans="1:15" x14ac:dyDescent="0.25">
      <c r="A9433" s="20" t="s">
        <v>117</v>
      </c>
      <c r="B9433" s="20" t="s">
        <v>867</v>
      </c>
      <c r="C9433" s="20" t="s">
        <v>107</v>
      </c>
      <c r="D9433" s="20" t="s">
        <v>106</v>
      </c>
      <c r="E9433" s="21"/>
      <c r="F9433" s="24">
        <v>2062.0500000000002</v>
      </c>
      <c r="G9433" s="23">
        <v>0.99</v>
      </c>
      <c r="H9433" s="20" t="s">
        <v>102</v>
      </c>
      <c r="I9433" s="20" t="s">
        <v>155</v>
      </c>
      <c r="J9433" s="20" t="s">
        <v>104</v>
      </c>
      <c r="K9433" s="21"/>
      <c r="L9433" s="20" t="s">
        <v>104</v>
      </c>
      <c r="M9433" s="20" t="s">
        <v>65</v>
      </c>
      <c r="N9433" s="23">
        <v>0.84</v>
      </c>
      <c r="O9433" s="23">
        <v>0.22</v>
      </c>
    </row>
    <row r="9434" spans="1:15" x14ac:dyDescent="0.25">
      <c r="A9434" s="20" t="s">
        <v>117</v>
      </c>
      <c r="B9434" s="20" t="s">
        <v>867</v>
      </c>
      <c r="C9434" s="20" t="s">
        <v>108</v>
      </c>
      <c r="D9434" s="20" t="s">
        <v>106</v>
      </c>
      <c r="E9434" s="21"/>
      <c r="F9434" s="23">
        <v>835.92</v>
      </c>
      <c r="G9434" s="26">
        <v>0.4</v>
      </c>
      <c r="H9434" s="20" t="s">
        <v>102</v>
      </c>
      <c r="I9434" s="20" t="s">
        <v>155</v>
      </c>
      <c r="J9434" s="20" t="s">
        <v>104</v>
      </c>
      <c r="K9434" s="21"/>
      <c r="L9434" s="20" t="s">
        <v>104</v>
      </c>
      <c r="M9434" s="20" t="s">
        <v>64</v>
      </c>
      <c r="N9434" s="23">
        <v>23.22</v>
      </c>
      <c r="O9434" s="23">
        <v>0.22</v>
      </c>
    </row>
    <row r="9435" spans="1:15" x14ac:dyDescent="0.25">
      <c r="A9435" s="20" t="s">
        <v>117</v>
      </c>
      <c r="B9435" s="20" t="s">
        <v>867</v>
      </c>
      <c r="C9435" s="20" t="s">
        <v>54</v>
      </c>
      <c r="D9435" s="20" t="s">
        <v>109</v>
      </c>
      <c r="E9435" s="25">
        <v>6</v>
      </c>
      <c r="F9435" s="23">
        <v>489.84</v>
      </c>
      <c r="G9435" s="23">
        <v>0.23</v>
      </c>
      <c r="H9435" s="20" t="s">
        <v>102</v>
      </c>
      <c r="I9435" s="20" t="s">
        <v>155</v>
      </c>
      <c r="J9435" s="20" t="s">
        <v>104</v>
      </c>
      <c r="K9435" s="21"/>
      <c r="L9435" s="20" t="s">
        <v>104</v>
      </c>
      <c r="M9435" s="20" t="s">
        <v>54</v>
      </c>
      <c r="N9435" s="23">
        <v>0.26</v>
      </c>
      <c r="O9435" s="23">
        <v>0.22</v>
      </c>
    </row>
    <row r="9436" spans="1:15" x14ac:dyDescent="0.25">
      <c r="A9436" s="20" t="s">
        <v>117</v>
      </c>
      <c r="B9436" s="20" t="s">
        <v>867</v>
      </c>
      <c r="C9436" s="20" t="s">
        <v>110</v>
      </c>
      <c r="D9436" s="20" t="s">
        <v>109</v>
      </c>
      <c r="E9436" s="25">
        <v>6</v>
      </c>
      <c r="F9436" s="25">
        <v>609</v>
      </c>
      <c r="G9436" s="23">
        <v>0.28999999999999998</v>
      </c>
      <c r="H9436" s="20" t="s">
        <v>102</v>
      </c>
      <c r="I9436" s="20" t="s">
        <v>155</v>
      </c>
      <c r="J9436" s="20" t="s">
        <v>104</v>
      </c>
      <c r="K9436" s="21"/>
      <c r="L9436" s="20" t="s">
        <v>104</v>
      </c>
      <c r="M9436" s="20" t="s">
        <v>55</v>
      </c>
      <c r="N9436" s="23">
        <v>0.09</v>
      </c>
      <c r="O9436" s="23">
        <v>0.22</v>
      </c>
    </row>
    <row r="9437" spans="1:15" x14ac:dyDescent="0.25">
      <c r="A9437" s="20" t="s">
        <v>117</v>
      </c>
      <c r="B9437" s="20" t="s">
        <v>867</v>
      </c>
      <c r="C9437" s="20" t="s">
        <v>122</v>
      </c>
      <c r="D9437" s="20" t="s">
        <v>109</v>
      </c>
      <c r="E9437" s="25">
        <v>4</v>
      </c>
      <c r="F9437" s="24">
        <v>1459.89</v>
      </c>
      <c r="G9437" s="26">
        <v>0.7</v>
      </c>
      <c r="H9437" s="20" t="s">
        <v>102</v>
      </c>
      <c r="I9437" s="20" t="s">
        <v>155</v>
      </c>
      <c r="J9437" s="20" t="s">
        <v>104</v>
      </c>
      <c r="K9437" s="21"/>
      <c r="L9437" s="20" t="s">
        <v>104</v>
      </c>
      <c r="M9437" s="20" t="s">
        <v>52</v>
      </c>
      <c r="N9437" s="23">
        <v>1.19</v>
      </c>
      <c r="O9437" s="23">
        <v>0.22</v>
      </c>
    </row>
    <row r="9438" spans="1:15" x14ac:dyDescent="0.25">
      <c r="A9438" s="20" t="s">
        <v>117</v>
      </c>
      <c r="B9438" s="20" t="s">
        <v>867</v>
      </c>
      <c r="C9438" s="20" t="s">
        <v>127</v>
      </c>
      <c r="D9438" s="20" t="s">
        <v>109</v>
      </c>
      <c r="E9438" s="25">
        <v>1</v>
      </c>
      <c r="F9438" s="23">
        <v>248.43</v>
      </c>
      <c r="G9438" s="23">
        <v>0.12</v>
      </c>
      <c r="H9438" s="20" t="s">
        <v>102</v>
      </c>
      <c r="I9438" s="20" t="s">
        <v>155</v>
      </c>
      <c r="J9438" s="20" t="s">
        <v>104</v>
      </c>
      <c r="K9438" s="21"/>
      <c r="L9438" s="20" t="s">
        <v>104</v>
      </c>
      <c r="M9438" s="20" t="s">
        <v>51</v>
      </c>
      <c r="N9438" s="23">
        <v>0.81</v>
      </c>
      <c r="O9438" s="23">
        <v>0.22</v>
      </c>
    </row>
    <row r="9439" spans="1:15" x14ac:dyDescent="0.25">
      <c r="A9439" s="20" t="s">
        <v>117</v>
      </c>
      <c r="B9439" s="20" t="s">
        <v>867</v>
      </c>
      <c r="C9439" s="20" t="s">
        <v>111</v>
      </c>
      <c r="D9439" s="21"/>
      <c r="E9439" s="21"/>
      <c r="F9439" s="23">
        <v>856.61</v>
      </c>
      <c r="G9439" s="23">
        <v>0.41</v>
      </c>
      <c r="H9439" s="20" t="s">
        <v>102</v>
      </c>
      <c r="I9439" s="20" t="s">
        <v>155</v>
      </c>
      <c r="J9439" s="20" t="s">
        <v>104</v>
      </c>
      <c r="K9439" s="21"/>
      <c r="L9439" s="20" t="s">
        <v>104</v>
      </c>
      <c r="M9439" s="20" t="s">
        <v>56</v>
      </c>
      <c r="N9439" s="23">
        <v>0.41</v>
      </c>
      <c r="O9439" s="23">
        <v>0.22</v>
      </c>
    </row>
    <row r="9440" spans="1:15" x14ac:dyDescent="0.25">
      <c r="A9440" s="20" t="s">
        <v>117</v>
      </c>
      <c r="B9440" s="20" t="s">
        <v>867</v>
      </c>
      <c r="C9440" s="20" t="s">
        <v>112</v>
      </c>
      <c r="D9440" s="20" t="s">
        <v>113</v>
      </c>
      <c r="E9440" s="25">
        <v>2</v>
      </c>
      <c r="F9440" s="23">
        <v>240.27</v>
      </c>
      <c r="G9440" s="23">
        <v>0.12</v>
      </c>
      <c r="H9440" s="20" t="s">
        <v>102</v>
      </c>
      <c r="I9440" s="20" t="s">
        <v>155</v>
      </c>
      <c r="J9440" s="20" t="s">
        <v>104</v>
      </c>
      <c r="K9440" s="21"/>
      <c r="L9440" s="20" t="s">
        <v>104</v>
      </c>
      <c r="M9440" s="20" t="s">
        <v>58</v>
      </c>
      <c r="N9440" s="23">
        <v>0.69</v>
      </c>
      <c r="O9440" s="23">
        <v>0.22</v>
      </c>
    </row>
    <row r="9441" spans="1:15" x14ac:dyDescent="0.25">
      <c r="A9441" s="20" t="s">
        <v>117</v>
      </c>
      <c r="B9441" s="20" t="s">
        <v>867</v>
      </c>
      <c r="C9441" s="20" t="s">
        <v>114</v>
      </c>
      <c r="D9441" s="21"/>
      <c r="E9441" s="21"/>
      <c r="F9441" s="24">
        <v>4805.3900000000003</v>
      </c>
      <c r="G9441" s="26">
        <v>2.2999999999999998</v>
      </c>
      <c r="H9441" s="20" t="s">
        <v>102</v>
      </c>
      <c r="I9441" s="20" t="s">
        <v>155</v>
      </c>
      <c r="J9441" s="20" t="s">
        <v>104</v>
      </c>
      <c r="K9441" s="21"/>
      <c r="L9441" s="20" t="s">
        <v>104</v>
      </c>
      <c r="M9441" s="20" t="s">
        <v>69</v>
      </c>
      <c r="N9441" s="23">
        <v>2.85</v>
      </c>
      <c r="O9441" s="23">
        <v>0.22</v>
      </c>
    </row>
    <row r="9442" spans="1:15" x14ac:dyDescent="0.25">
      <c r="A9442" s="20" t="s">
        <v>117</v>
      </c>
      <c r="B9442" s="20" t="s">
        <v>867</v>
      </c>
      <c r="C9442" s="20" t="s">
        <v>121</v>
      </c>
      <c r="D9442" s="20" t="s">
        <v>106</v>
      </c>
      <c r="E9442" s="21"/>
      <c r="F9442" s="23">
        <v>660.11</v>
      </c>
      <c r="G9442" s="23">
        <v>0.32</v>
      </c>
      <c r="H9442" s="20" t="s">
        <v>102</v>
      </c>
      <c r="I9442" s="20" t="s">
        <v>155</v>
      </c>
      <c r="J9442" s="20" t="s">
        <v>104</v>
      </c>
      <c r="K9442" s="21"/>
      <c r="L9442" s="20" t="s">
        <v>104</v>
      </c>
      <c r="M9442" s="20" t="s">
        <v>74</v>
      </c>
      <c r="N9442" s="21"/>
      <c r="O9442" s="23">
        <v>0.22</v>
      </c>
    </row>
    <row r="9443" spans="1:15" x14ac:dyDescent="0.25">
      <c r="A9443" s="20" t="s">
        <v>117</v>
      </c>
      <c r="B9443" s="20" t="s">
        <v>867</v>
      </c>
      <c r="C9443" s="20" t="s">
        <v>115</v>
      </c>
      <c r="D9443" s="20" t="s">
        <v>106</v>
      </c>
      <c r="E9443" s="21"/>
      <c r="F9443" s="23">
        <v>40.24</v>
      </c>
      <c r="G9443" s="23">
        <v>0.02</v>
      </c>
      <c r="H9443" s="20" t="s">
        <v>102</v>
      </c>
      <c r="I9443" s="20" t="s">
        <v>155</v>
      </c>
      <c r="J9443" s="20" t="s">
        <v>104</v>
      </c>
      <c r="K9443" s="21"/>
      <c r="L9443" s="20" t="s">
        <v>104</v>
      </c>
      <c r="M9443" s="20" t="s">
        <v>75</v>
      </c>
      <c r="N9443" s="21"/>
      <c r="O9443" s="23">
        <v>0.22</v>
      </c>
    </row>
    <row r="9444" spans="1:15" x14ac:dyDescent="0.25">
      <c r="A9444" s="20" t="s">
        <v>117</v>
      </c>
      <c r="B9444" s="20" t="s">
        <v>867</v>
      </c>
      <c r="C9444" s="20" t="s">
        <v>174</v>
      </c>
      <c r="D9444" s="21"/>
      <c r="E9444" s="21"/>
      <c r="F9444" s="23">
        <v>737.07</v>
      </c>
      <c r="G9444" s="23">
        <v>0.35</v>
      </c>
      <c r="H9444" s="20" t="s">
        <v>102</v>
      </c>
      <c r="I9444" s="20" t="s">
        <v>155</v>
      </c>
      <c r="J9444" s="20" t="s">
        <v>104</v>
      </c>
      <c r="K9444" s="21"/>
      <c r="L9444" s="20" t="s">
        <v>104</v>
      </c>
      <c r="M9444" s="20" t="s">
        <v>63</v>
      </c>
      <c r="N9444" s="23">
        <v>737.07</v>
      </c>
      <c r="O9444" s="23">
        <v>0.22</v>
      </c>
    </row>
    <row r="9445" spans="1:15" x14ac:dyDescent="0.25">
      <c r="A9445" s="20" t="s">
        <v>117</v>
      </c>
      <c r="B9445" s="20" t="s">
        <v>867</v>
      </c>
      <c r="C9445" s="20" t="s">
        <v>116</v>
      </c>
      <c r="D9445" s="21"/>
      <c r="E9445" s="21"/>
      <c r="F9445" s="23">
        <v>416.67</v>
      </c>
      <c r="G9445" s="26">
        <v>0.2</v>
      </c>
      <c r="H9445" s="20" t="s">
        <v>102</v>
      </c>
      <c r="I9445" s="20" t="s">
        <v>155</v>
      </c>
      <c r="J9445" s="20" t="s">
        <v>104</v>
      </c>
      <c r="K9445" s="21"/>
      <c r="L9445" s="20" t="s">
        <v>104</v>
      </c>
      <c r="M9445" s="20" t="s">
        <v>62</v>
      </c>
      <c r="N9445" s="23">
        <v>416.67</v>
      </c>
      <c r="O9445" s="23">
        <v>0.22</v>
      </c>
    </row>
    <row r="9446" spans="1:15" x14ac:dyDescent="0.25">
      <c r="A9446" s="20" t="s">
        <v>117</v>
      </c>
      <c r="B9446" s="20" t="s">
        <v>868</v>
      </c>
      <c r="C9446" s="20" t="s">
        <v>7</v>
      </c>
      <c r="D9446" s="20" t="s">
        <v>10</v>
      </c>
      <c r="E9446" s="21"/>
      <c r="F9446" s="24">
        <v>1245.02</v>
      </c>
      <c r="G9446" s="23">
        <v>0.62</v>
      </c>
      <c r="H9446" s="20" t="s">
        <v>102</v>
      </c>
      <c r="I9446" s="20" t="s">
        <v>151</v>
      </c>
      <c r="J9446" s="20" t="s">
        <v>104</v>
      </c>
      <c r="K9446" s="21"/>
      <c r="L9446" s="20" t="s">
        <v>104</v>
      </c>
      <c r="M9446" s="20" t="s">
        <v>48</v>
      </c>
      <c r="N9446" s="23">
        <v>0.62</v>
      </c>
      <c r="O9446" s="23">
        <v>0.66</v>
      </c>
    </row>
    <row r="9447" spans="1:15" x14ac:dyDescent="0.25">
      <c r="A9447" s="20" t="s">
        <v>117</v>
      </c>
      <c r="B9447" s="20" t="s">
        <v>868</v>
      </c>
      <c r="C9447" s="20" t="s">
        <v>105</v>
      </c>
      <c r="D9447" s="20" t="s">
        <v>106</v>
      </c>
      <c r="E9447" s="21"/>
      <c r="F9447" s="26">
        <v>242.2</v>
      </c>
      <c r="G9447" s="23">
        <v>0.12</v>
      </c>
      <c r="H9447" s="20" t="s">
        <v>102</v>
      </c>
      <c r="I9447" s="20" t="s">
        <v>151</v>
      </c>
      <c r="J9447" s="20" t="s">
        <v>104</v>
      </c>
      <c r="K9447" s="21"/>
      <c r="L9447" s="20" t="s">
        <v>104</v>
      </c>
      <c r="M9447" s="20" t="s">
        <v>82</v>
      </c>
      <c r="N9447" s="21"/>
      <c r="O9447" s="23">
        <v>0.66</v>
      </c>
    </row>
    <row r="9448" spans="1:15" x14ac:dyDescent="0.25">
      <c r="A9448" s="20" t="s">
        <v>117</v>
      </c>
      <c r="B9448" s="20" t="s">
        <v>868</v>
      </c>
      <c r="C9448" s="20" t="s">
        <v>107</v>
      </c>
      <c r="D9448" s="20" t="s">
        <v>106</v>
      </c>
      <c r="E9448" s="21"/>
      <c r="F9448" s="24">
        <v>1993.84</v>
      </c>
      <c r="G9448" s="23">
        <v>0.99</v>
      </c>
      <c r="H9448" s="20" t="s">
        <v>102</v>
      </c>
      <c r="I9448" s="20" t="s">
        <v>151</v>
      </c>
      <c r="J9448" s="20" t="s">
        <v>104</v>
      </c>
      <c r="K9448" s="21"/>
      <c r="L9448" s="20" t="s">
        <v>104</v>
      </c>
      <c r="M9448" s="20" t="s">
        <v>65</v>
      </c>
      <c r="N9448" s="23">
        <v>0.84</v>
      </c>
      <c r="O9448" s="23">
        <v>0.66</v>
      </c>
    </row>
    <row r="9449" spans="1:15" x14ac:dyDescent="0.25">
      <c r="A9449" s="20" t="s">
        <v>117</v>
      </c>
      <c r="B9449" s="20" t="s">
        <v>868</v>
      </c>
      <c r="C9449" s="20" t="s">
        <v>108</v>
      </c>
      <c r="D9449" s="20" t="s">
        <v>106</v>
      </c>
      <c r="E9449" s="21"/>
      <c r="F9449" s="23">
        <v>859.14</v>
      </c>
      <c r="G9449" s="23">
        <v>0.43</v>
      </c>
      <c r="H9449" s="20" t="s">
        <v>102</v>
      </c>
      <c r="I9449" s="20" t="s">
        <v>151</v>
      </c>
      <c r="J9449" s="20" t="s">
        <v>104</v>
      </c>
      <c r="K9449" s="21"/>
      <c r="L9449" s="20" t="s">
        <v>104</v>
      </c>
      <c r="M9449" s="20" t="s">
        <v>64</v>
      </c>
      <c r="N9449" s="23">
        <v>23.22</v>
      </c>
      <c r="O9449" s="23">
        <v>0.66</v>
      </c>
    </row>
    <row r="9450" spans="1:15" x14ac:dyDescent="0.25">
      <c r="A9450" s="20" t="s">
        <v>117</v>
      </c>
      <c r="B9450" s="20" t="s">
        <v>868</v>
      </c>
      <c r="C9450" s="20" t="s">
        <v>54</v>
      </c>
      <c r="D9450" s="20" t="s">
        <v>109</v>
      </c>
      <c r="E9450" s="25">
        <v>26</v>
      </c>
      <c r="F9450" s="22">
        <v>4258.8</v>
      </c>
      <c r="G9450" s="23">
        <v>2.12</v>
      </c>
      <c r="H9450" s="20" t="s">
        <v>102</v>
      </c>
      <c r="I9450" s="20" t="s">
        <v>151</v>
      </c>
      <c r="J9450" s="20" t="s">
        <v>104</v>
      </c>
      <c r="K9450" s="21"/>
      <c r="L9450" s="20" t="s">
        <v>104</v>
      </c>
      <c r="M9450" s="20" t="s">
        <v>54</v>
      </c>
      <c r="N9450" s="23">
        <v>0.26</v>
      </c>
      <c r="O9450" s="23">
        <v>0.66</v>
      </c>
    </row>
    <row r="9451" spans="1:15" x14ac:dyDescent="0.25">
      <c r="A9451" s="20" t="s">
        <v>117</v>
      </c>
      <c r="B9451" s="20" t="s">
        <v>868</v>
      </c>
      <c r="C9451" s="20" t="s">
        <v>110</v>
      </c>
      <c r="D9451" s="20" t="s">
        <v>109</v>
      </c>
      <c r="E9451" s="25">
        <v>26</v>
      </c>
      <c r="F9451" s="27">
        <v>3861</v>
      </c>
      <c r="G9451" s="23">
        <v>1.92</v>
      </c>
      <c r="H9451" s="20" t="s">
        <v>102</v>
      </c>
      <c r="I9451" s="20" t="s">
        <v>151</v>
      </c>
      <c r="J9451" s="20" t="s">
        <v>104</v>
      </c>
      <c r="K9451" s="21"/>
      <c r="L9451" s="20" t="s">
        <v>104</v>
      </c>
      <c r="M9451" s="20" t="s">
        <v>55</v>
      </c>
      <c r="N9451" s="23">
        <v>0.09</v>
      </c>
      <c r="O9451" s="23">
        <v>0.66</v>
      </c>
    </row>
    <row r="9452" spans="1:15" x14ac:dyDescent="0.25">
      <c r="A9452" s="20" t="s">
        <v>117</v>
      </c>
      <c r="B9452" s="20" t="s">
        <v>868</v>
      </c>
      <c r="C9452" s="20" t="s">
        <v>49</v>
      </c>
      <c r="D9452" s="20" t="s">
        <v>109</v>
      </c>
      <c r="E9452" s="25">
        <v>9</v>
      </c>
      <c r="F9452" s="24">
        <v>3097.48</v>
      </c>
      <c r="G9452" s="23">
        <v>1.54</v>
      </c>
      <c r="H9452" s="20" t="s">
        <v>102</v>
      </c>
      <c r="I9452" s="20" t="s">
        <v>151</v>
      </c>
      <c r="J9452" s="20" t="s">
        <v>104</v>
      </c>
      <c r="K9452" s="21"/>
      <c r="L9452" s="20" t="s">
        <v>104</v>
      </c>
      <c r="M9452" s="20" t="s">
        <v>49</v>
      </c>
      <c r="N9452" s="23">
        <v>0.85</v>
      </c>
      <c r="O9452" s="23">
        <v>0.66</v>
      </c>
    </row>
    <row r="9453" spans="1:15" x14ac:dyDescent="0.25">
      <c r="A9453" s="20" t="s">
        <v>117</v>
      </c>
      <c r="B9453" s="20" t="s">
        <v>868</v>
      </c>
      <c r="C9453" s="20" t="s">
        <v>111</v>
      </c>
      <c r="D9453" s="21"/>
      <c r="E9453" s="21"/>
      <c r="F9453" s="23">
        <v>823.32</v>
      </c>
      <c r="G9453" s="23">
        <v>0.41</v>
      </c>
      <c r="H9453" s="20" t="s">
        <v>102</v>
      </c>
      <c r="I9453" s="20" t="s">
        <v>151</v>
      </c>
      <c r="J9453" s="20" t="s">
        <v>104</v>
      </c>
      <c r="K9453" s="21"/>
      <c r="L9453" s="20" t="s">
        <v>104</v>
      </c>
      <c r="M9453" s="20" t="s">
        <v>56</v>
      </c>
      <c r="N9453" s="23">
        <v>0.41</v>
      </c>
      <c r="O9453" s="23">
        <v>0.66</v>
      </c>
    </row>
    <row r="9454" spans="1:15" x14ac:dyDescent="0.25">
      <c r="A9454" s="20" t="s">
        <v>117</v>
      </c>
      <c r="B9454" s="20" t="s">
        <v>868</v>
      </c>
      <c r="C9454" s="20" t="s">
        <v>114</v>
      </c>
      <c r="D9454" s="21"/>
      <c r="E9454" s="21"/>
      <c r="F9454" s="24">
        <v>5723.08</v>
      </c>
      <c r="G9454" s="23">
        <v>2.85</v>
      </c>
      <c r="H9454" s="20" t="s">
        <v>102</v>
      </c>
      <c r="I9454" s="20" t="s">
        <v>151</v>
      </c>
      <c r="J9454" s="20" t="s">
        <v>104</v>
      </c>
      <c r="K9454" s="21"/>
      <c r="L9454" s="20" t="s">
        <v>104</v>
      </c>
      <c r="M9454" s="20" t="s">
        <v>69</v>
      </c>
      <c r="N9454" s="23">
        <v>2.85</v>
      </c>
      <c r="O9454" s="23">
        <v>0.66</v>
      </c>
    </row>
    <row r="9455" spans="1:15" x14ac:dyDescent="0.25">
      <c r="A9455" s="20" t="s">
        <v>117</v>
      </c>
      <c r="B9455" s="20" t="s">
        <v>868</v>
      </c>
      <c r="C9455" s="20" t="s">
        <v>121</v>
      </c>
      <c r="D9455" s="20" t="s">
        <v>106</v>
      </c>
      <c r="E9455" s="21"/>
      <c r="F9455" s="24">
        <v>1194.82</v>
      </c>
      <c r="G9455" s="26">
        <v>0.6</v>
      </c>
      <c r="H9455" s="20" t="s">
        <v>102</v>
      </c>
      <c r="I9455" s="20" t="s">
        <v>151</v>
      </c>
      <c r="J9455" s="20" t="s">
        <v>104</v>
      </c>
      <c r="K9455" s="21"/>
      <c r="L9455" s="20" t="s">
        <v>104</v>
      </c>
      <c r="M9455" s="20" t="s">
        <v>74</v>
      </c>
      <c r="N9455" s="21"/>
      <c r="O9455" s="23">
        <v>0.66</v>
      </c>
    </row>
    <row r="9456" spans="1:15" x14ac:dyDescent="0.25">
      <c r="A9456" s="20" t="s">
        <v>117</v>
      </c>
      <c r="B9456" s="20" t="s">
        <v>868</v>
      </c>
      <c r="C9456" s="20" t="s">
        <v>115</v>
      </c>
      <c r="D9456" s="20" t="s">
        <v>106</v>
      </c>
      <c r="E9456" s="21"/>
      <c r="F9456" s="23">
        <v>121.68</v>
      </c>
      <c r="G9456" s="23">
        <v>0.06</v>
      </c>
      <c r="H9456" s="20" t="s">
        <v>102</v>
      </c>
      <c r="I9456" s="20" t="s">
        <v>151</v>
      </c>
      <c r="J9456" s="20" t="s">
        <v>104</v>
      </c>
      <c r="K9456" s="21"/>
      <c r="L9456" s="20" t="s">
        <v>104</v>
      </c>
      <c r="M9456" s="20" t="s">
        <v>75</v>
      </c>
      <c r="N9456" s="21"/>
      <c r="O9456" s="23">
        <v>0.66</v>
      </c>
    </row>
    <row r="9457" spans="1:15" x14ac:dyDescent="0.25">
      <c r="A9457" s="20" t="s">
        <v>117</v>
      </c>
      <c r="B9457" s="20" t="s">
        <v>868</v>
      </c>
      <c r="C9457" s="20" t="s">
        <v>112</v>
      </c>
      <c r="D9457" s="20" t="s">
        <v>113</v>
      </c>
      <c r="E9457" s="25">
        <v>2</v>
      </c>
      <c r="F9457" s="23">
        <v>230.93</v>
      </c>
      <c r="G9457" s="23">
        <v>0.11</v>
      </c>
      <c r="H9457" s="20" t="s">
        <v>102</v>
      </c>
      <c r="I9457" s="20" t="s">
        <v>151</v>
      </c>
      <c r="J9457" s="20" t="s">
        <v>104</v>
      </c>
      <c r="K9457" s="21"/>
      <c r="L9457" s="20" t="s">
        <v>104</v>
      </c>
      <c r="M9457" s="20" t="s">
        <v>58</v>
      </c>
      <c r="N9457" s="23">
        <v>0.69</v>
      </c>
      <c r="O9457" s="23">
        <v>0.66</v>
      </c>
    </row>
    <row r="9458" spans="1:15" x14ac:dyDescent="0.25">
      <c r="A9458" s="20" t="s">
        <v>117</v>
      </c>
      <c r="B9458" s="20" t="s">
        <v>868</v>
      </c>
      <c r="C9458" s="20" t="s">
        <v>119</v>
      </c>
      <c r="D9458" s="20" t="s">
        <v>6</v>
      </c>
      <c r="E9458" s="21"/>
      <c r="F9458" s="24">
        <v>2971.85</v>
      </c>
      <c r="G9458" s="23">
        <v>1.48</v>
      </c>
      <c r="H9458" s="20" t="s">
        <v>102</v>
      </c>
      <c r="I9458" s="20" t="s">
        <v>151</v>
      </c>
      <c r="J9458" s="20" t="s">
        <v>104</v>
      </c>
      <c r="K9458" s="21"/>
      <c r="L9458" s="20" t="s">
        <v>104</v>
      </c>
      <c r="M9458" s="20" t="s">
        <v>45</v>
      </c>
      <c r="N9458" s="23">
        <v>32.65</v>
      </c>
      <c r="O9458" s="23">
        <v>0.66</v>
      </c>
    </row>
    <row r="9459" spans="1:15" x14ac:dyDescent="0.25">
      <c r="A9459" s="20" t="s">
        <v>117</v>
      </c>
      <c r="B9459" s="20" t="s">
        <v>869</v>
      </c>
      <c r="C9459" s="20" t="s">
        <v>7</v>
      </c>
      <c r="D9459" s="20" t="s">
        <v>10</v>
      </c>
      <c r="E9459" s="21"/>
      <c r="F9459" s="24">
        <v>1284.08</v>
      </c>
      <c r="G9459" s="23">
        <v>0.62</v>
      </c>
      <c r="H9459" s="20" t="s">
        <v>102</v>
      </c>
      <c r="I9459" s="20" t="s">
        <v>151</v>
      </c>
      <c r="J9459" s="20" t="s">
        <v>104</v>
      </c>
      <c r="K9459" s="21"/>
      <c r="L9459" s="20" t="s">
        <v>104</v>
      </c>
      <c r="M9459" s="20" t="s">
        <v>48</v>
      </c>
      <c r="N9459" s="23">
        <v>0.62</v>
      </c>
      <c r="O9459" s="23">
        <v>0.83</v>
      </c>
    </row>
    <row r="9460" spans="1:15" x14ac:dyDescent="0.25">
      <c r="A9460" s="20" t="s">
        <v>117</v>
      </c>
      <c r="B9460" s="20" t="s">
        <v>869</v>
      </c>
      <c r="C9460" s="20" t="s">
        <v>105</v>
      </c>
      <c r="D9460" s="20" t="s">
        <v>106</v>
      </c>
      <c r="E9460" s="21"/>
      <c r="F9460" s="26">
        <v>249.8</v>
      </c>
      <c r="G9460" s="23">
        <v>0.12</v>
      </c>
      <c r="H9460" s="20" t="s">
        <v>102</v>
      </c>
      <c r="I9460" s="20" t="s">
        <v>151</v>
      </c>
      <c r="J9460" s="20" t="s">
        <v>104</v>
      </c>
      <c r="K9460" s="21"/>
      <c r="L9460" s="20" t="s">
        <v>104</v>
      </c>
      <c r="M9460" s="20" t="s">
        <v>82</v>
      </c>
      <c r="N9460" s="21"/>
      <c r="O9460" s="23">
        <v>0.83</v>
      </c>
    </row>
    <row r="9461" spans="1:15" x14ac:dyDescent="0.25">
      <c r="A9461" s="20" t="s">
        <v>117</v>
      </c>
      <c r="B9461" s="20" t="s">
        <v>869</v>
      </c>
      <c r="C9461" s="20" t="s">
        <v>22</v>
      </c>
      <c r="D9461" s="20" t="s">
        <v>106</v>
      </c>
      <c r="E9461" s="21"/>
      <c r="F9461" s="24">
        <v>5910.59</v>
      </c>
      <c r="G9461" s="23">
        <v>2.85</v>
      </c>
      <c r="H9461" s="20" t="s">
        <v>102</v>
      </c>
      <c r="I9461" s="20" t="s">
        <v>151</v>
      </c>
      <c r="J9461" s="20" t="s">
        <v>104</v>
      </c>
      <c r="K9461" s="21"/>
      <c r="L9461" s="20" t="s">
        <v>104</v>
      </c>
      <c r="M9461" s="20" t="s">
        <v>61</v>
      </c>
      <c r="N9461" s="24">
        <v>5910.59</v>
      </c>
      <c r="O9461" s="23">
        <v>0.83</v>
      </c>
    </row>
    <row r="9462" spans="1:15" x14ac:dyDescent="0.25">
      <c r="A9462" s="20" t="s">
        <v>117</v>
      </c>
      <c r="B9462" s="20" t="s">
        <v>869</v>
      </c>
      <c r="C9462" s="20" t="s">
        <v>107</v>
      </c>
      <c r="D9462" s="20" t="s">
        <v>106</v>
      </c>
      <c r="E9462" s="21"/>
      <c r="F9462" s="24">
        <v>2046.76</v>
      </c>
      <c r="G9462" s="23">
        <v>0.99</v>
      </c>
      <c r="H9462" s="20" t="s">
        <v>102</v>
      </c>
      <c r="I9462" s="20" t="s">
        <v>151</v>
      </c>
      <c r="J9462" s="20" t="s">
        <v>104</v>
      </c>
      <c r="K9462" s="21"/>
      <c r="L9462" s="20" t="s">
        <v>104</v>
      </c>
      <c r="M9462" s="20" t="s">
        <v>65</v>
      </c>
      <c r="N9462" s="23">
        <v>0.84</v>
      </c>
      <c r="O9462" s="23">
        <v>0.83</v>
      </c>
    </row>
    <row r="9463" spans="1:15" x14ac:dyDescent="0.25">
      <c r="A9463" s="20" t="s">
        <v>117</v>
      </c>
      <c r="B9463" s="20" t="s">
        <v>869</v>
      </c>
      <c r="C9463" s="20" t="s">
        <v>108</v>
      </c>
      <c r="D9463" s="20" t="s">
        <v>106</v>
      </c>
      <c r="E9463" s="21"/>
      <c r="F9463" s="26">
        <v>812.7</v>
      </c>
      <c r="G9463" s="23">
        <v>0.39</v>
      </c>
      <c r="H9463" s="20" t="s">
        <v>102</v>
      </c>
      <c r="I9463" s="20" t="s">
        <v>151</v>
      </c>
      <c r="J9463" s="20" t="s">
        <v>104</v>
      </c>
      <c r="K9463" s="21"/>
      <c r="L9463" s="20" t="s">
        <v>104</v>
      </c>
      <c r="M9463" s="20" t="s">
        <v>64</v>
      </c>
      <c r="N9463" s="23">
        <v>23.22</v>
      </c>
      <c r="O9463" s="23">
        <v>0.83</v>
      </c>
    </row>
    <row r="9464" spans="1:15" x14ac:dyDescent="0.25">
      <c r="A9464" s="20" t="s">
        <v>117</v>
      </c>
      <c r="B9464" s="20" t="s">
        <v>869</v>
      </c>
      <c r="C9464" s="20" t="s">
        <v>54</v>
      </c>
      <c r="D9464" s="20" t="s">
        <v>109</v>
      </c>
      <c r="E9464" s="25">
        <v>26</v>
      </c>
      <c r="F9464" s="22">
        <v>4527.1000000000004</v>
      </c>
      <c r="G9464" s="23">
        <v>2.19</v>
      </c>
      <c r="H9464" s="20" t="s">
        <v>102</v>
      </c>
      <c r="I9464" s="20" t="s">
        <v>151</v>
      </c>
      <c r="J9464" s="20" t="s">
        <v>104</v>
      </c>
      <c r="K9464" s="21"/>
      <c r="L9464" s="20" t="s">
        <v>104</v>
      </c>
      <c r="M9464" s="20" t="s">
        <v>54</v>
      </c>
      <c r="N9464" s="23">
        <v>0.26</v>
      </c>
      <c r="O9464" s="23">
        <v>0.83</v>
      </c>
    </row>
    <row r="9465" spans="1:15" x14ac:dyDescent="0.25">
      <c r="A9465" s="20" t="s">
        <v>117</v>
      </c>
      <c r="B9465" s="20" t="s">
        <v>869</v>
      </c>
      <c r="C9465" s="20" t="s">
        <v>49</v>
      </c>
      <c r="D9465" s="20" t="s">
        <v>109</v>
      </c>
      <c r="E9465" s="25">
        <v>9</v>
      </c>
      <c r="F9465" s="24">
        <v>2549.75</v>
      </c>
      <c r="G9465" s="23">
        <v>1.23</v>
      </c>
      <c r="H9465" s="20" t="s">
        <v>102</v>
      </c>
      <c r="I9465" s="20" t="s">
        <v>151</v>
      </c>
      <c r="J9465" s="20" t="s">
        <v>104</v>
      </c>
      <c r="K9465" s="21"/>
      <c r="L9465" s="20" t="s">
        <v>104</v>
      </c>
      <c r="M9465" s="20" t="s">
        <v>49</v>
      </c>
      <c r="N9465" s="23">
        <v>0.85</v>
      </c>
      <c r="O9465" s="23">
        <v>0.83</v>
      </c>
    </row>
    <row r="9466" spans="1:15" x14ac:dyDescent="0.25">
      <c r="A9466" s="20" t="s">
        <v>117</v>
      </c>
      <c r="B9466" s="20" t="s">
        <v>869</v>
      </c>
      <c r="C9466" s="20" t="s">
        <v>114</v>
      </c>
      <c r="D9466" s="21"/>
      <c r="E9466" s="21"/>
      <c r="F9466" s="24">
        <v>5902.64</v>
      </c>
      <c r="G9466" s="23">
        <v>2.85</v>
      </c>
      <c r="H9466" s="20" t="s">
        <v>102</v>
      </c>
      <c r="I9466" s="20" t="s">
        <v>151</v>
      </c>
      <c r="J9466" s="20" t="s">
        <v>104</v>
      </c>
      <c r="K9466" s="21"/>
      <c r="L9466" s="20" t="s">
        <v>104</v>
      </c>
      <c r="M9466" s="20" t="s">
        <v>69</v>
      </c>
      <c r="N9466" s="23">
        <v>2.85</v>
      </c>
      <c r="O9466" s="23">
        <v>0.83</v>
      </c>
    </row>
    <row r="9467" spans="1:15" x14ac:dyDescent="0.25">
      <c r="A9467" s="20" t="s">
        <v>117</v>
      </c>
      <c r="B9467" s="20" t="s">
        <v>869</v>
      </c>
      <c r="C9467" s="20" t="s">
        <v>121</v>
      </c>
      <c r="D9467" s="20" t="s">
        <v>106</v>
      </c>
      <c r="E9467" s="21"/>
      <c r="F9467" s="22">
        <v>1232.3</v>
      </c>
      <c r="G9467" s="23">
        <v>0.59</v>
      </c>
      <c r="H9467" s="20" t="s">
        <v>102</v>
      </c>
      <c r="I9467" s="20" t="s">
        <v>151</v>
      </c>
      <c r="J9467" s="20" t="s">
        <v>104</v>
      </c>
      <c r="K9467" s="21"/>
      <c r="L9467" s="20" t="s">
        <v>104</v>
      </c>
      <c r="M9467" s="20" t="s">
        <v>74</v>
      </c>
      <c r="N9467" s="21"/>
      <c r="O9467" s="23">
        <v>0.83</v>
      </c>
    </row>
    <row r="9468" spans="1:15" x14ac:dyDescent="0.25">
      <c r="A9468" s="20" t="s">
        <v>117</v>
      </c>
      <c r="B9468" s="20" t="s">
        <v>869</v>
      </c>
      <c r="C9468" s="20" t="s">
        <v>115</v>
      </c>
      <c r="D9468" s="20" t="s">
        <v>106</v>
      </c>
      <c r="E9468" s="21"/>
      <c r="F9468" s="23">
        <v>221.36</v>
      </c>
      <c r="G9468" s="23">
        <v>0.11</v>
      </c>
      <c r="H9468" s="20" t="s">
        <v>102</v>
      </c>
      <c r="I9468" s="20" t="s">
        <v>151</v>
      </c>
      <c r="J9468" s="20" t="s">
        <v>104</v>
      </c>
      <c r="K9468" s="21"/>
      <c r="L9468" s="20" t="s">
        <v>104</v>
      </c>
      <c r="M9468" s="20" t="s">
        <v>75</v>
      </c>
      <c r="N9468" s="21"/>
      <c r="O9468" s="23">
        <v>0.83</v>
      </c>
    </row>
    <row r="9469" spans="1:15" x14ac:dyDescent="0.25">
      <c r="A9469" s="20" t="s">
        <v>117</v>
      </c>
      <c r="B9469" s="20" t="s">
        <v>869</v>
      </c>
      <c r="C9469" s="20" t="s">
        <v>174</v>
      </c>
      <c r="D9469" s="21"/>
      <c r="E9469" s="21"/>
      <c r="F9469" s="23">
        <v>737.07</v>
      </c>
      <c r="G9469" s="23">
        <v>0.36</v>
      </c>
      <c r="H9469" s="20" t="s">
        <v>102</v>
      </c>
      <c r="I9469" s="20" t="s">
        <v>151</v>
      </c>
      <c r="J9469" s="20" t="s">
        <v>104</v>
      </c>
      <c r="K9469" s="21"/>
      <c r="L9469" s="20" t="s">
        <v>104</v>
      </c>
      <c r="M9469" s="20" t="s">
        <v>63</v>
      </c>
      <c r="N9469" s="23">
        <v>737.07</v>
      </c>
      <c r="O9469" s="23">
        <v>0.83</v>
      </c>
    </row>
    <row r="9470" spans="1:15" x14ac:dyDescent="0.25">
      <c r="A9470" s="20" t="s">
        <v>117</v>
      </c>
      <c r="B9470" s="20" t="s">
        <v>869</v>
      </c>
      <c r="C9470" s="20" t="s">
        <v>111</v>
      </c>
      <c r="D9470" s="21"/>
      <c r="E9470" s="21"/>
      <c r="F9470" s="23">
        <v>849.15</v>
      </c>
      <c r="G9470" s="23">
        <v>0.41</v>
      </c>
      <c r="H9470" s="20" t="s">
        <v>102</v>
      </c>
      <c r="I9470" s="20" t="s">
        <v>151</v>
      </c>
      <c r="J9470" s="20" t="s">
        <v>104</v>
      </c>
      <c r="K9470" s="21"/>
      <c r="L9470" s="20" t="s">
        <v>104</v>
      </c>
      <c r="M9470" s="20" t="s">
        <v>56</v>
      </c>
      <c r="N9470" s="23">
        <v>0.41</v>
      </c>
      <c r="O9470" s="23">
        <v>0.83</v>
      </c>
    </row>
    <row r="9471" spans="1:15" x14ac:dyDescent="0.25">
      <c r="A9471" s="20" t="s">
        <v>117</v>
      </c>
      <c r="B9471" s="20" t="s">
        <v>869</v>
      </c>
      <c r="C9471" s="20" t="s">
        <v>110</v>
      </c>
      <c r="D9471" s="20" t="s">
        <v>109</v>
      </c>
      <c r="E9471" s="25">
        <v>26</v>
      </c>
      <c r="F9471" s="24">
        <v>3995.69</v>
      </c>
      <c r="G9471" s="23">
        <v>1.93</v>
      </c>
      <c r="H9471" s="20" t="s">
        <v>102</v>
      </c>
      <c r="I9471" s="20" t="s">
        <v>151</v>
      </c>
      <c r="J9471" s="20" t="s">
        <v>104</v>
      </c>
      <c r="K9471" s="21"/>
      <c r="L9471" s="20" t="s">
        <v>104</v>
      </c>
      <c r="M9471" s="20" t="s">
        <v>55</v>
      </c>
      <c r="N9471" s="23">
        <v>0.09</v>
      </c>
      <c r="O9471" s="23">
        <v>0.83</v>
      </c>
    </row>
    <row r="9472" spans="1:15" x14ac:dyDescent="0.25">
      <c r="A9472" s="20" t="s">
        <v>117</v>
      </c>
      <c r="B9472" s="20" t="s">
        <v>869</v>
      </c>
      <c r="C9472" s="20" t="s">
        <v>112</v>
      </c>
      <c r="D9472" s="20" t="s">
        <v>113</v>
      </c>
      <c r="E9472" s="25">
        <v>2</v>
      </c>
      <c r="F9472" s="23">
        <v>238.18</v>
      </c>
      <c r="G9472" s="23">
        <v>0.12</v>
      </c>
      <c r="H9472" s="20" t="s">
        <v>102</v>
      </c>
      <c r="I9472" s="20" t="s">
        <v>151</v>
      </c>
      <c r="J9472" s="20" t="s">
        <v>104</v>
      </c>
      <c r="K9472" s="21"/>
      <c r="L9472" s="20" t="s">
        <v>104</v>
      </c>
      <c r="M9472" s="20" t="s">
        <v>58</v>
      </c>
      <c r="N9472" s="23">
        <v>0.69</v>
      </c>
      <c r="O9472" s="23">
        <v>0.83</v>
      </c>
    </row>
    <row r="9473" spans="1:15" x14ac:dyDescent="0.25">
      <c r="A9473" s="20" t="s">
        <v>117</v>
      </c>
      <c r="B9473" s="20" t="s">
        <v>869</v>
      </c>
      <c r="C9473" s="20" t="s">
        <v>116</v>
      </c>
      <c r="D9473" s="21"/>
      <c r="E9473" s="21"/>
      <c r="F9473" s="23">
        <v>416.67</v>
      </c>
      <c r="G9473" s="26">
        <v>0.2</v>
      </c>
      <c r="H9473" s="20" t="s">
        <v>102</v>
      </c>
      <c r="I9473" s="20" t="s">
        <v>151</v>
      </c>
      <c r="J9473" s="20" t="s">
        <v>104</v>
      </c>
      <c r="K9473" s="21"/>
      <c r="L9473" s="20" t="s">
        <v>104</v>
      </c>
      <c r="M9473" s="20" t="s">
        <v>62</v>
      </c>
      <c r="N9473" s="23">
        <v>416.67</v>
      </c>
      <c r="O9473" s="23">
        <v>0.83</v>
      </c>
    </row>
    <row r="9474" spans="1:15" x14ac:dyDescent="0.25">
      <c r="A9474" s="20" t="s">
        <v>117</v>
      </c>
      <c r="B9474" s="20" t="s">
        <v>869</v>
      </c>
      <c r="C9474" s="20" t="s">
        <v>101</v>
      </c>
      <c r="D9474" s="20" t="s">
        <v>6</v>
      </c>
      <c r="E9474" s="21"/>
      <c r="F9474" s="24">
        <v>3589.38</v>
      </c>
      <c r="G9474" s="23">
        <v>1.73</v>
      </c>
      <c r="H9474" s="20" t="s">
        <v>102</v>
      </c>
      <c r="I9474" s="20" t="s">
        <v>151</v>
      </c>
      <c r="J9474" s="20" t="s">
        <v>104</v>
      </c>
      <c r="K9474" s="21"/>
      <c r="L9474" s="20" t="s">
        <v>104</v>
      </c>
      <c r="M9474" s="20" t="s">
        <v>45</v>
      </c>
      <c r="N9474" s="23">
        <v>35.19</v>
      </c>
      <c r="O9474" s="23">
        <v>0.83</v>
      </c>
    </row>
    <row r="9475" spans="1:15" x14ac:dyDescent="0.25">
      <c r="A9475" s="20" t="s">
        <v>117</v>
      </c>
      <c r="B9475" s="20" t="s">
        <v>870</v>
      </c>
      <c r="C9475" s="20" t="s">
        <v>7</v>
      </c>
      <c r="D9475" s="20" t="s">
        <v>10</v>
      </c>
      <c r="E9475" s="21"/>
      <c r="F9475" s="24">
        <v>1435.49</v>
      </c>
      <c r="G9475" s="23">
        <v>0.62</v>
      </c>
      <c r="H9475" s="20" t="s">
        <v>102</v>
      </c>
      <c r="I9475" s="20" t="s">
        <v>120</v>
      </c>
      <c r="J9475" s="20" t="s">
        <v>104</v>
      </c>
      <c r="K9475" s="21"/>
      <c r="L9475" s="20" t="s">
        <v>104</v>
      </c>
      <c r="M9475" s="20" t="s">
        <v>48</v>
      </c>
      <c r="N9475" s="23">
        <v>0.62</v>
      </c>
      <c r="O9475" s="23">
        <v>0.63</v>
      </c>
    </row>
    <row r="9476" spans="1:15" x14ac:dyDescent="0.25">
      <c r="A9476" s="20" t="s">
        <v>117</v>
      </c>
      <c r="B9476" s="20" t="s">
        <v>870</v>
      </c>
      <c r="C9476" s="20" t="s">
        <v>105</v>
      </c>
      <c r="D9476" s="20" t="s">
        <v>106</v>
      </c>
      <c r="E9476" s="21"/>
      <c r="F9476" s="23">
        <v>279.25</v>
      </c>
      <c r="G9476" s="23">
        <v>0.12</v>
      </c>
      <c r="H9476" s="20" t="s">
        <v>102</v>
      </c>
      <c r="I9476" s="20" t="s">
        <v>120</v>
      </c>
      <c r="J9476" s="20" t="s">
        <v>104</v>
      </c>
      <c r="K9476" s="21"/>
      <c r="L9476" s="20" t="s">
        <v>104</v>
      </c>
      <c r="M9476" s="20" t="s">
        <v>82</v>
      </c>
      <c r="N9476" s="21"/>
      <c r="O9476" s="23">
        <v>0.63</v>
      </c>
    </row>
    <row r="9477" spans="1:15" x14ac:dyDescent="0.25">
      <c r="A9477" s="20" t="s">
        <v>117</v>
      </c>
      <c r="B9477" s="20" t="s">
        <v>870</v>
      </c>
      <c r="C9477" s="20" t="s">
        <v>107</v>
      </c>
      <c r="D9477" s="20" t="s">
        <v>106</v>
      </c>
      <c r="E9477" s="21"/>
      <c r="F9477" s="24">
        <v>2558.9299999999998</v>
      </c>
      <c r="G9477" s="23">
        <v>1.1100000000000001</v>
      </c>
      <c r="H9477" s="20" t="s">
        <v>102</v>
      </c>
      <c r="I9477" s="20" t="s">
        <v>120</v>
      </c>
      <c r="J9477" s="20" t="s">
        <v>104</v>
      </c>
      <c r="K9477" s="21"/>
      <c r="L9477" s="20" t="s">
        <v>104</v>
      </c>
      <c r="M9477" s="20" t="s">
        <v>65</v>
      </c>
      <c r="N9477" s="23">
        <v>0.84</v>
      </c>
      <c r="O9477" s="23">
        <v>0.63</v>
      </c>
    </row>
    <row r="9478" spans="1:15" x14ac:dyDescent="0.25">
      <c r="A9478" s="20" t="s">
        <v>117</v>
      </c>
      <c r="B9478" s="20" t="s">
        <v>870</v>
      </c>
      <c r="C9478" s="20" t="s">
        <v>108</v>
      </c>
      <c r="D9478" s="20" t="s">
        <v>106</v>
      </c>
      <c r="E9478" s="21"/>
      <c r="F9478" s="23">
        <v>952.02</v>
      </c>
      <c r="G9478" s="23">
        <v>0.41</v>
      </c>
      <c r="H9478" s="20" t="s">
        <v>102</v>
      </c>
      <c r="I9478" s="20" t="s">
        <v>120</v>
      </c>
      <c r="J9478" s="20" t="s">
        <v>104</v>
      </c>
      <c r="K9478" s="21"/>
      <c r="L9478" s="20" t="s">
        <v>104</v>
      </c>
      <c r="M9478" s="20" t="s">
        <v>64</v>
      </c>
      <c r="N9478" s="23">
        <v>23.22</v>
      </c>
      <c r="O9478" s="23">
        <v>0.63</v>
      </c>
    </row>
    <row r="9479" spans="1:15" x14ac:dyDescent="0.25">
      <c r="A9479" s="20" t="s">
        <v>117</v>
      </c>
      <c r="B9479" s="20" t="s">
        <v>870</v>
      </c>
      <c r="C9479" s="20" t="s">
        <v>54</v>
      </c>
      <c r="D9479" s="20" t="s">
        <v>109</v>
      </c>
      <c r="E9479" s="25">
        <v>26</v>
      </c>
      <c r="F9479" s="22">
        <v>4527.1000000000004</v>
      </c>
      <c r="G9479" s="23">
        <v>1.96</v>
      </c>
      <c r="H9479" s="20" t="s">
        <v>102</v>
      </c>
      <c r="I9479" s="20" t="s">
        <v>120</v>
      </c>
      <c r="J9479" s="20" t="s">
        <v>104</v>
      </c>
      <c r="K9479" s="21"/>
      <c r="L9479" s="20" t="s">
        <v>104</v>
      </c>
      <c r="M9479" s="20" t="s">
        <v>54</v>
      </c>
      <c r="N9479" s="23">
        <v>0.26</v>
      </c>
      <c r="O9479" s="23">
        <v>0.63</v>
      </c>
    </row>
    <row r="9480" spans="1:15" x14ac:dyDescent="0.25">
      <c r="A9480" s="20" t="s">
        <v>117</v>
      </c>
      <c r="B9480" s="20" t="s">
        <v>870</v>
      </c>
      <c r="C9480" s="20" t="s">
        <v>49</v>
      </c>
      <c r="D9480" s="20" t="s">
        <v>109</v>
      </c>
      <c r="E9480" s="25">
        <v>9</v>
      </c>
      <c r="F9480" s="22">
        <v>2922.3</v>
      </c>
      <c r="G9480" s="23">
        <v>1.26</v>
      </c>
      <c r="H9480" s="20" t="s">
        <v>102</v>
      </c>
      <c r="I9480" s="20" t="s">
        <v>120</v>
      </c>
      <c r="J9480" s="20" t="s">
        <v>104</v>
      </c>
      <c r="K9480" s="21"/>
      <c r="L9480" s="20" t="s">
        <v>104</v>
      </c>
      <c r="M9480" s="20" t="s">
        <v>49</v>
      </c>
      <c r="N9480" s="23">
        <v>0.85</v>
      </c>
      <c r="O9480" s="23">
        <v>0.63</v>
      </c>
    </row>
    <row r="9481" spans="1:15" x14ac:dyDescent="0.25">
      <c r="A9481" s="20" t="s">
        <v>117</v>
      </c>
      <c r="B9481" s="20" t="s">
        <v>870</v>
      </c>
      <c r="C9481" s="20" t="s">
        <v>112</v>
      </c>
      <c r="D9481" s="20" t="s">
        <v>113</v>
      </c>
      <c r="E9481" s="25">
        <v>4</v>
      </c>
      <c r="F9481" s="23">
        <v>532.52</v>
      </c>
      <c r="G9481" s="23">
        <v>0.23</v>
      </c>
      <c r="H9481" s="20" t="s">
        <v>102</v>
      </c>
      <c r="I9481" s="20" t="s">
        <v>120</v>
      </c>
      <c r="J9481" s="20" t="s">
        <v>104</v>
      </c>
      <c r="K9481" s="21"/>
      <c r="L9481" s="20" t="s">
        <v>104</v>
      </c>
      <c r="M9481" s="20" t="s">
        <v>58</v>
      </c>
      <c r="N9481" s="23">
        <v>0.69</v>
      </c>
      <c r="O9481" s="23">
        <v>0.63</v>
      </c>
    </row>
    <row r="9482" spans="1:15" x14ac:dyDescent="0.25">
      <c r="A9482" s="20" t="s">
        <v>117</v>
      </c>
      <c r="B9482" s="20" t="s">
        <v>870</v>
      </c>
      <c r="C9482" s="20" t="s">
        <v>114</v>
      </c>
      <c r="D9482" s="21"/>
      <c r="E9482" s="21"/>
      <c r="F9482" s="24">
        <v>6598.61</v>
      </c>
      <c r="G9482" s="23">
        <v>2.85</v>
      </c>
      <c r="H9482" s="20" t="s">
        <v>102</v>
      </c>
      <c r="I9482" s="20" t="s">
        <v>120</v>
      </c>
      <c r="J9482" s="20" t="s">
        <v>104</v>
      </c>
      <c r="K9482" s="21"/>
      <c r="L9482" s="20" t="s">
        <v>104</v>
      </c>
      <c r="M9482" s="20" t="s">
        <v>69</v>
      </c>
      <c r="N9482" s="23">
        <v>2.85</v>
      </c>
      <c r="O9482" s="23">
        <v>0.63</v>
      </c>
    </row>
    <row r="9483" spans="1:15" x14ac:dyDescent="0.25">
      <c r="A9483" s="20" t="s">
        <v>117</v>
      </c>
      <c r="B9483" s="20" t="s">
        <v>870</v>
      </c>
      <c r="C9483" s="20" t="s">
        <v>121</v>
      </c>
      <c r="D9483" s="20" t="s">
        <v>106</v>
      </c>
      <c r="E9483" s="21"/>
      <c r="F9483" s="22">
        <v>1377.6</v>
      </c>
      <c r="G9483" s="23">
        <v>0.59</v>
      </c>
      <c r="H9483" s="20" t="s">
        <v>102</v>
      </c>
      <c r="I9483" s="20" t="s">
        <v>120</v>
      </c>
      <c r="J9483" s="20" t="s">
        <v>104</v>
      </c>
      <c r="K9483" s="21"/>
      <c r="L9483" s="20" t="s">
        <v>104</v>
      </c>
      <c r="M9483" s="20" t="s">
        <v>74</v>
      </c>
      <c r="N9483" s="21"/>
      <c r="O9483" s="23">
        <v>0.63</v>
      </c>
    </row>
    <row r="9484" spans="1:15" x14ac:dyDescent="0.25">
      <c r="A9484" s="20" t="s">
        <v>117</v>
      </c>
      <c r="B9484" s="20" t="s">
        <v>870</v>
      </c>
      <c r="C9484" s="20" t="s">
        <v>174</v>
      </c>
      <c r="D9484" s="21"/>
      <c r="E9484" s="21"/>
      <c r="F9484" s="24">
        <v>1474.14</v>
      </c>
      <c r="G9484" s="23">
        <v>0.64</v>
      </c>
      <c r="H9484" s="20" t="s">
        <v>102</v>
      </c>
      <c r="I9484" s="20" t="s">
        <v>120</v>
      </c>
      <c r="J9484" s="20" t="s">
        <v>104</v>
      </c>
      <c r="K9484" s="21"/>
      <c r="L9484" s="20" t="s">
        <v>104</v>
      </c>
      <c r="M9484" s="20" t="s">
        <v>63</v>
      </c>
      <c r="N9484" s="23">
        <v>737.07</v>
      </c>
      <c r="O9484" s="23">
        <v>0.63</v>
      </c>
    </row>
    <row r="9485" spans="1:15" x14ac:dyDescent="0.25">
      <c r="A9485" s="20" t="s">
        <v>117</v>
      </c>
      <c r="B9485" s="20" t="s">
        <v>870</v>
      </c>
      <c r="C9485" s="20" t="s">
        <v>119</v>
      </c>
      <c r="D9485" s="20" t="s">
        <v>6</v>
      </c>
      <c r="E9485" s="21"/>
      <c r="F9485" s="24">
        <v>3004.51</v>
      </c>
      <c r="G9485" s="26">
        <v>1.3</v>
      </c>
      <c r="H9485" s="20" t="s">
        <v>102</v>
      </c>
      <c r="I9485" s="20" t="s">
        <v>120</v>
      </c>
      <c r="J9485" s="20" t="s">
        <v>104</v>
      </c>
      <c r="K9485" s="21"/>
      <c r="L9485" s="20" t="s">
        <v>104</v>
      </c>
      <c r="M9485" s="20" t="s">
        <v>45</v>
      </c>
      <c r="N9485" s="23">
        <v>32.65</v>
      </c>
      <c r="O9485" s="23">
        <v>0.63</v>
      </c>
    </row>
    <row r="9486" spans="1:15" x14ac:dyDescent="0.25">
      <c r="A9486" s="20" t="s">
        <v>117</v>
      </c>
      <c r="B9486" s="20" t="s">
        <v>870</v>
      </c>
      <c r="C9486" s="20" t="s">
        <v>111</v>
      </c>
      <c r="D9486" s="21"/>
      <c r="E9486" s="21"/>
      <c r="F9486" s="23">
        <v>949.27</v>
      </c>
      <c r="G9486" s="23">
        <v>0.41</v>
      </c>
      <c r="H9486" s="20" t="s">
        <v>102</v>
      </c>
      <c r="I9486" s="20" t="s">
        <v>120</v>
      </c>
      <c r="J9486" s="20" t="s">
        <v>104</v>
      </c>
      <c r="K9486" s="21"/>
      <c r="L9486" s="20" t="s">
        <v>104</v>
      </c>
      <c r="M9486" s="20" t="s">
        <v>56</v>
      </c>
      <c r="N9486" s="23">
        <v>0.41</v>
      </c>
      <c r="O9486" s="23">
        <v>0.63</v>
      </c>
    </row>
    <row r="9487" spans="1:15" x14ac:dyDescent="0.25">
      <c r="A9487" s="20" t="s">
        <v>117</v>
      </c>
      <c r="B9487" s="20" t="s">
        <v>870</v>
      </c>
      <c r="C9487" s="20" t="s">
        <v>110</v>
      </c>
      <c r="D9487" s="20" t="s">
        <v>109</v>
      </c>
      <c r="E9487" s="25">
        <v>26</v>
      </c>
      <c r="F9487" s="24">
        <v>3995.69</v>
      </c>
      <c r="G9487" s="23">
        <v>1.73</v>
      </c>
      <c r="H9487" s="20" t="s">
        <v>102</v>
      </c>
      <c r="I9487" s="20" t="s">
        <v>120</v>
      </c>
      <c r="J9487" s="20" t="s">
        <v>104</v>
      </c>
      <c r="K9487" s="21"/>
      <c r="L9487" s="20" t="s">
        <v>104</v>
      </c>
      <c r="M9487" s="20" t="s">
        <v>55</v>
      </c>
      <c r="N9487" s="23">
        <v>0.09</v>
      </c>
      <c r="O9487" s="23">
        <v>0.63</v>
      </c>
    </row>
    <row r="9488" spans="1:15" x14ac:dyDescent="0.25">
      <c r="A9488" s="20" t="s">
        <v>117</v>
      </c>
      <c r="B9488" s="20" t="s">
        <v>871</v>
      </c>
      <c r="C9488" s="20" t="s">
        <v>7</v>
      </c>
      <c r="D9488" s="20" t="s">
        <v>10</v>
      </c>
      <c r="E9488" s="21"/>
      <c r="F9488" s="24">
        <v>1107.01</v>
      </c>
      <c r="G9488" s="23">
        <v>0.62</v>
      </c>
      <c r="H9488" s="20" t="s">
        <v>102</v>
      </c>
      <c r="I9488" s="20" t="s">
        <v>155</v>
      </c>
      <c r="J9488" s="20" t="s">
        <v>104</v>
      </c>
      <c r="K9488" s="21"/>
      <c r="L9488" s="20" t="s">
        <v>104</v>
      </c>
      <c r="M9488" s="20" t="s">
        <v>48</v>
      </c>
      <c r="N9488" s="23">
        <v>0.62</v>
      </c>
      <c r="O9488" s="23">
        <v>0.79</v>
      </c>
    </row>
    <row r="9489" spans="1:15" x14ac:dyDescent="0.25">
      <c r="A9489" s="20" t="s">
        <v>117</v>
      </c>
      <c r="B9489" s="20" t="s">
        <v>871</v>
      </c>
      <c r="C9489" s="20" t="s">
        <v>105</v>
      </c>
      <c r="D9489" s="20" t="s">
        <v>106</v>
      </c>
      <c r="E9489" s="21"/>
      <c r="F9489" s="23">
        <v>217.23</v>
      </c>
      <c r="G9489" s="23">
        <v>0.12</v>
      </c>
      <c r="H9489" s="20" t="s">
        <v>102</v>
      </c>
      <c r="I9489" s="20" t="s">
        <v>155</v>
      </c>
      <c r="J9489" s="20" t="s">
        <v>104</v>
      </c>
      <c r="K9489" s="21"/>
      <c r="L9489" s="20" t="s">
        <v>104</v>
      </c>
      <c r="M9489" s="20" t="s">
        <v>82</v>
      </c>
      <c r="N9489" s="21"/>
      <c r="O9489" s="23">
        <v>0.79</v>
      </c>
    </row>
    <row r="9490" spans="1:15" x14ac:dyDescent="0.25">
      <c r="A9490" s="20" t="s">
        <v>117</v>
      </c>
      <c r="B9490" s="20" t="s">
        <v>871</v>
      </c>
      <c r="C9490" s="20" t="s">
        <v>22</v>
      </c>
      <c r="D9490" s="20" t="s">
        <v>106</v>
      </c>
      <c r="E9490" s="21"/>
      <c r="F9490" s="24">
        <v>5910.59</v>
      </c>
      <c r="G9490" s="23">
        <v>3.31</v>
      </c>
      <c r="H9490" s="20" t="s">
        <v>102</v>
      </c>
      <c r="I9490" s="20" t="s">
        <v>155</v>
      </c>
      <c r="J9490" s="20" t="s">
        <v>104</v>
      </c>
      <c r="K9490" s="21"/>
      <c r="L9490" s="20" t="s">
        <v>104</v>
      </c>
      <c r="M9490" s="20" t="s">
        <v>61</v>
      </c>
      <c r="N9490" s="24">
        <v>5910.59</v>
      </c>
      <c r="O9490" s="23">
        <v>0.79</v>
      </c>
    </row>
    <row r="9491" spans="1:15" x14ac:dyDescent="0.25">
      <c r="A9491" s="20" t="s">
        <v>117</v>
      </c>
      <c r="B9491" s="20" t="s">
        <v>871</v>
      </c>
      <c r="C9491" s="20" t="s">
        <v>107</v>
      </c>
      <c r="D9491" s="20" t="s">
        <v>106</v>
      </c>
      <c r="E9491" s="21"/>
      <c r="F9491" s="24">
        <v>1704.51</v>
      </c>
      <c r="G9491" s="23">
        <v>0.95</v>
      </c>
      <c r="H9491" s="20" t="s">
        <v>102</v>
      </c>
      <c r="I9491" s="20" t="s">
        <v>155</v>
      </c>
      <c r="J9491" s="20" t="s">
        <v>104</v>
      </c>
      <c r="K9491" s="21"/>
      <c r="L9491" s="20" t="s">
        <v>104</v>
      </c>
      <c r="M9491" s="20" t="s">
        <v>65</v>
      </c>
      <c r="N9491" s="23">
        <v>0.84</v>
      </c>
      <c r="O9491" s="23">
        <v>0.79</v>
      </c>
    </row>
    <row r="9492" spans="1:15" x14ac:dyDescent="0.25">
      <c r="A9492" s="20" t="s">
        <v>117</v>
      </c>
      <c r="B9492" s="20" t="s">
        <v>871</v>
      </c>
      <c r="C9492" s="20" t="s">
        <v>108</v>
      </c>
      <c r="D9492" s="20" t="s">
        <v>106</v>
      </c>
      <c r="E9492" s="21"/>
      <c r="F9492" s="24">
        <v>1346.76</v>
      </c>
      <c r="G9492" s="23">
        <v>0.75</v>
      </c>
      <c r="H9492" s="20" t="s">
        <v>102</v>
      </c>
      <c r="I9492" s="20" t="s">
        <v>155</v>
      </c>
      <c r="J9492" s="20" t="s">
        <v>104</v>
      </c>
      <c r="K9492" s="21"/>
      <c r="L9492" s="20" t="s">
        <v>104</v>
      </c>
      <c r="M9492" s="20" t="s">
        <v>64</v>
      </c>
      <c r="N9492" s="23">
        <v>23.22</v>
      </c>
      <c r="O9492" s="23">
        <v>0.79</v>
      </c>
    </row>
    <row r="9493" spans="1:15" x14ac:dyDescent="0.25">
      <c r="A9493" s="20" t="s">
        <v>117</v>
      </c>
      <c r="B9493" s="20" t="s">
        <v>871</v>
      </c>
      <c r="C9493" s="20" t="s">
        <v>54</v>
      </c>
      <c r="D9493" s="20" t="s">
        <v>109</v>
      </c>
      <c r="E9493" s="25">
        <v>26</v>
      </c>
      <c r="F9493" s="24">
        <v>2302.52</v>
      </c>
      <c r="G9493" s="23">
        <v>1.29</v>
      </c>
      <c r="H9493" s="20" t="s">
        <v>102</v>
      </c>
      <c r="I9493" s="20" t="s">
        <v>155</v>
      </c>
      <c r="J9493" s="20" t="s">
        <v>104</v>
      </c>
      <c r="K9493" s="21"/>
      <c r="L9493" s="20" t="s">
        <v>104</v>
      </c>
      <c r="M9493" s="20" t="s">
        <v>54</v>
      </c>
      <c r="N9493" s="23">
        <v>0.26</v>
      </c>
      <c r="O9493" s="23">
        <v>0.79</v>
      </c>
    </row>
    <row r="9494" spans="1:15" x14ac:dyDescent="0.25">
      <c r="A9494" s="20" t="s">
        <v>117</v>
      </c>
      <c r="B9494" s="20" t="s">
        <v>871</v>
      </c>
      <c r="C9494" s="20" t="s">
        <v>110</v>
      </c>
      <c r="D9494" s="20" t="s">
        <v>109</v>
      </c>
      <c r="E9494" s="25">
        <v>26</v>
      </c>
      <c r="F9494" s="24">
        <v>1419.21</v>
      </c>
      <c r="G9494" s="23">
        <v>0.79</v>
      </c>
      <c r="H9494" s="20" t="s">
        <v>102</v>
      </c>
      <c r="I9494" s="20" t="s">
        <v>155</v>
      </c>
      <c r="J9494" s="20" t="s">
        <v>104</v>
      </c>
      <c r="K9494" s="21"/>
      <c r="L9494" s="20" t="s">
        <v>104</v>
      </c>
      <c r="M9494" s="20" t="s">
        <v>55</v>
      </c>
      <c r="N9494" s="23">
        <v>0.09</v>
      </c>
      <c r="O9494" s="23">
        <v>0.79</v>
      </c>
    </row>
    <row r="9495" spans="1:15" x14ac:dyDescent="0.25">
      <c r="A9495" s="20" t="s">
        <v>117</v>
      </c>
      <c r="B9495" s="20" t="s">
        <v>871</v>
      </c>
      <c r="C9495" s="20" t="s">
        <v>122</v>
      </c>
      <c r="D9495" s="20" t="s">
        <v>109</v>
      </c>
      <c r="E9495" s="25">
        <v>1</v>
      </c>
      <c r="F9495" s="23">
        <v>371.16</v>
      </c>
      <c r="G9495" s="23">
        <v>0.21</v>
      </c>
      <c r="H9495" s="20" t="s">
        <v>102</v>
      </c>
      <c r="I9495" s="20" t="s">
        <v>155</v>
      </c>
      <c r="J9495" s="20" t="s">
        <v>104</v>
      </c>
      <c r="K9495" s="21"/>
      <c r="L9495" s="20" t="s">
        <v>104</v>
      </c>
      <c r="M9495" s="20" t="s">
        <v>52</v>
      </c>
      <c r="N9495" s="23">
        <v>1.19</v>
      </c>
      <c r="O9495" s="23">
        <v>0.79</v>
      </c>
    </row>
    <row r="9496" spans="1:15" x14ac:dyDescent="0.25">
      <c r="A9496" s="20" t="s">
        <v>117</v>
      </c>
      <c r="B9496" s="20" t="s">
        <v>871</v>
      </c>
      <c r="C9496" s="20" t="s">
        <v>111</v>
      </c>
      <c r="D9496" s="21"/>
      <c r="E9496" s="21"/>
      <c r="F9496" s="23">
        <v>732.05</v>
      </c>
      <c r="G9496" s="23">
        <v>0.41</v>
      </c>
      <c r="H9496" s="20" t="s">
        <v>102</v>
      </c>
      <c r="I9496" s="20" t="s">
        <v>155</v>
      </c>
      <c r="J9496" s="20" t="s">
        <v>104</v>
      </c>
      <c r="K9496" s="21"/>
      <c r="L9496" s="20" t="s">
        <v>104</v>
      </c>
      <c r="M9496" s="20" t="s">
        <v>56</v>
      </c>
      <c r="N9496" s="23">
        <v>0.41</v>
      </c>
      <c r="O9496" s="23">
        <v>0.79</v>
      </c>
    </row>
    <row r="9497" spans="1:15" x14ac:dyDescent="0.25">
      <c r="A9497" s="20" t="s">
        <v>117</v>
      </c>
      <c r="B9497" s="20" t="s">
        <v>871</v>
      </c>
      <c r="C9497" s="20" t="s">
        <v>112</v>
      </c>
      <c r="D9497" s="20" t="s">
        <v>113</v>
      </c>
      <c r="E9497" s="25">
        <v>4</v>
      </c>
      <c r="F9497" s="23">
        <v>410.67</v>
      </c>
      <c r="G9497" s="23">
        <v>0.23</v>
      </c>
      <c r="H9497" s="20" t="s">
        <v>102</v>
      </c>
      <c r="I9497" s="20" t="s">
        <v>155</v>
      </c>
      <c r="J9497" s="20" t="s">
        <v>104</v>
      </c>
      <c r="K9497" s="21"/>
      <c r="L9497" s="20" t="s">
        <v>104</v>
      </c>
      <c r="M9497" s="20" t="s">
        <v>58</v>
      </c>
      <c r="N9497" s="23">
        <v>0.69</v>
      </c>
      <c r="O9497" s="23">
        <v>0.79</v>
      </c>
    </row>
    <row r="9498" spans="1:15" x14ac:dyDescent="0.25">
      <c r="A9498" s="20" t="s">
        <v>117</v>
      </c>
      <c r="B9498" s="20" t="s">
        <v>871</v>
      </c>
      <c r="C9498" s="20" t="s">
        <v>114</v>
      </c>
      <c r="D9498" s="21"/>
      <c r="E9498" s="21"/>
      <c r="F9498" s="24">
        <v>5088.67</v>
      </c>
      <c r="G9498" s="23">
        <v>2.85</v>
      </c>
      <c r="H9498" s="20" t="s">
        <v>102</v>
      </c>
      <c r="I9498" s="20" t="s">
        <v>155</v>
      </c>
      <c r="J9498" s="20" t="s">
        <v>104</v>
      </c>
      <c r="K9498" s="21"/>
      <c r="L9498" s="20" t="s">
        <v>104</v>
      </c>
      <c r="M9498" s="20" t="s">
        <v>69</v>
      </c>
      <c r="N9498" s="23">
        <v>2.85</v>
      </c>
      <c r="O9498" s="23">
        <v>0.79</v>
      </c>
    </row>
    <row r="9499" spans="1:15" x14ac:dyDescent="0.25">
      <c r="A9499" s="20" t="s">
        <v>117</v>
      </c>
      <c r="B9499" s="20" t="s">
        <v>871</v>
      </c>
      <c r="C9499" s="20" t="s">
        <v>121</v>
      </c>
      <c r="D9499" s="20" t="s">
        <v>106</v>
      </c>
      <c r="E9499" s="21"/>
      <c r="F9499" s="22">
        <v>1061.3</v>
      </c>
      <c r="G9499" s="23">
        <v>0.59</v>
      </c>
      <c r="H9499" s="20" t="s">
        <v>102</v>
      </c>
      <c r="I9499" s="20" t="s">
        <v>155</v>
      </c>
      <c r="J9499" s="20" t="s">
        <v>104</v>
      </c>
      <c r="K9499" s="21"/>
      <c r="L9499" s="20" t="s">
        <v>104</v>
      </c>
      <c r="M9499" s="20" t="s">
        <v>74</v>
      </c>
      <c r="N9499" s="21"/>
      <c r="O9499" s="23">
        <v>0.79</v>
      </c>
    </row>
    <row r="9500" spans="1:15" x14ac:dyDescent="0.25">
      <c r="A9500" s="20" t="s">
        <v>117</v>
      </c>
      <c r="B9500" s="20" t="s">
        <v>871</v>
      </c>
      <c r="C9500" s="20" t="s">
        <v>115</v>
      </c>
      <c r="D9500" s="20" t="s">
        <v>106</v>
      </c>
      <c r="E9500" s="21"/>
      <c r="F9500" s="23">
        <v>80.39</v>
      </c>
      <c r="G9500" s="23">
        <v>0.05</v>
      </c>
      <c r="H9500" s="20" t="s">
        <v>102</v>
      </c>
      <c r="I9500" s="20" t="s">
        <v>155</v>
      </c>
      <c r="J9500" s="20" t="s">
        <v>104</v>
      </c>
      <c r="K9500" s="21"/>
      <c r="L9500" s="20" t="s">
        <v>104</v>
      </c>
      <c r="M9500" s="20" t="s">
        <v>75</v>
      </c>
      <c r="N9500" s="21"/>
      <c r="O9500" s="23">
        <v>0.79</v>
      </c>
    </row>
    <row r="9501" spans="1:15" x14ac:dyDescent="0.25">
      <c r="A9501" s="20" t="s">
        <v>117</v>
      </c>
      <c r="B9501" s="20" t="s">
        <v>871</v>
      </c>
      <c r="C9501" s="20" t="s">
        <v>174</v>
      </c>
      <c r="D9501" s="21"/>
      <c r="E9501" s="21"/>
      <c r="F9501" s="23">
        <v>737.07</v>
      </c>
      <c r="G9501" s="23">
        <v>0.41</v>
      </c>
      <c r="H9501" s="20" t="s">
        <v>102</v>
      </c>
      <c r="I9501" s="20" t="s">
        <v>155</v>
      </c>
      <c r="J9501" s="20" t="s">
        <v>104</v>
      </c>
      <c r="K9501" s="21"/>
      <c r="L9501" s="20" t="s">
        <v>104</v>
      </c>
      <c r="M9501" s="20" t="s">
        <v>63</v>
      </c>
      <c r="N9501" s="23">
        <v>737.07</v>
      </c>
      <c r="O9501" s="23">
        <v>0.79</v>
      </c>
    </row>
    <row r="9502" spans="1:15" x14ac:dyDescent="0.25">
      <c r="A9502" s="20" t="s">
        <v>117</v>
      </c>
      <c r="B9502" s="20" t="s">
        <v>871</v>
      </c>
      <c r="C9502" s="20" t="s">
        <v>119</v>
      </c>
      <c r="D9502" s="20" t="s">
        <v>6</v>
      </c>
      <c r="E9502" s="21"/>
      <c r="F9502" s="24">
        <v>3429.06</v>
      </c>
      <c r="G9502" s="23">
        <v>1.92</v>
      </c>
      <c r="H9502" s="20" t="s">
        <v>102</v>
      </c>
      <c r="I9502" s="20" t="s">
        <v>155</v>
      </c>
      <c r="J9502" s="20" t="s">
        <v>104</v>
      </c>
      <c r="K9502" s="21"/>
      <c r="L9502" s="20" t="s">
        <v>104</v>
      </c>
      <c r="M9502" s="20" t="s">
        <v>45</v>
      </c>
      <c r="N9502" s="23">
        <v>32.65</v>
      </c>
      <c r="O9502" s="23">
        <v>0.79</v>
      </c>
    </row>
    <row r="9503" spans="1:15" x14ac:dyDescent="0.25">
      <c r="A9503" s="20" t="s">
        <v>117</v>
      </c>
      <c r="B9503" s="20" t="s">
        <v>871</v>
      </c>
      <c r="C9503" s="20" t="s">
        <v>116</v>
      </c>
      <c r="D9503" s="21"/>
      <c r="E9503" s="21"/>
      <c r="F9503" s="21"/>
      <c r="G9503" s="21"/>
      <c r="H9503" s="20" t="s">
        <v>102</v>
      </c>
      <c r="I9503" s="20" t="s">
        <v>155</v>
      </c>
      <c r="J9503" s="20" t="s">
        <v>104</v>
      </c>
      <c r="K9503" s="21"/>
      <c r="L9503" s="20" t="s">
        <v>104</v>
      </c>
      <c r="M9503" s="20" t="s">
        <v>62</v>
      </c>
      <c r="N9503" s="23">
        <v>416.67</v>
      </c>
      <c r="O9503" s="23">
        <v>0.79</v>
      </c>
    </row>
    <row r="9504" spans="1:15" x14ac:dyDescent="0.25">
      <c r="A9504" s="20" t="s">
        <v>117</v>
      </c>
      <c r="B9504" s="20" t="s">
        <v>871</v>
      </c>
      <c r="C9504" s="20" t="s">
        <v>127</v>
      </c>
      <c r="D9504" s="20" t="s">
        <v>109</v>
      </c>
      <c r="E9504" s="25">
        <v>8</v>
      </c>
      <c r="F9504" s="24">
        <v>2021.11</v>
      </c>
      <c r="G9504" s="23">
        <v>1.1299999999999999</v>
      </c>
      <c r="H9504" s="20" t="s">
        <v>102</v>
      </c>
      <c r="I9504" s="20" t="s">
        <v>155</v>
      </c>
      <c r="J9504" s="20" t="s">
        <v>104</v>
      </c>
      <c r="K9504" s="21"/>
      <c r="L9504" s="20" t="s">
        <v>104</v>
      </c>
      <c r="M9504" s="20" t="s">
        <v>51</v>
      </c>
      <c r="N9504" s="23">
        <v>0.81</v>
      </c>
      <c r="O9504" s="23">
        <v>0.79</v>
      </c>
    </row>
    <row r="9505" spans="1:15" x14ac:dyDescent="0.25">
      <c r="A9505" s="20" t="s">
        <v>117</v>
      </c>
      <c r="B9505" s="20" t="s">
        <v>872</v>
      </c>
      <c r="C9505" s="20" t="s">
        <v>101</v>
      </c>
      <c r="D9505" s="20" t="s">
        <v>6</v>
      </c>
      <c r="E9505" s="21"/>
      <c r="F9505" s="24">
        <v>16750.439999999999</v>
      </c>
      <c r="G9505" s="23">
        <v>1.65</v>
      </c>
      <c r="H9505" s="20" t="s">
        <v>102</v>
      </c>
      <c r="I9505" s="20" t="s">
        <v>312</v>
      </c>
      <c r="J9505" s="20" t="s">
        <v>104</v>
      </c>
      <c r="K9505" s="21"/>
      <c r="L9505" s="20" t="s">
        <v>104</v>
      </c>
      <c r="M9505" s="20" t="s">
        <v>45</v>
      </c>
      <c r="N9505" s="23">
        <v>35.19</v>
      </c>
      <c r="O9505" s="23">
        <v>0.06</v>
      </c>
    </row>
    <row r="9506" spans="1:15" x14ac:dyDescent="0.25">
      <c r="A9506" s="20" t="s">
        <v>117</v>
      </c>
      <c r="B9506" s="20" t="s">
        <v>872</v>
      </c>
      <c r="C9506" s="20" t="s">
        <v>7</v>
      </c>
      <c r="D9506" s="20" t="s">
        <v>10</v>
      </c>
      <c r="E9506" s="21"/>
      <c r="F9506" s="24">
        <v>6278.91</v>
      </c>
      <c r="G9506" s="23">
        <v>0.62</v>
      </c>
      <c r="H9506" s="20" t="s">
        <v>102</v>
      </c>
      <c r="I9506" s="20" t="s">
        <v>312</v>
      </c>
      <c r="J9506" s="20" t="s">
        <v>104</v>
      </c>
      <c r="K9506" s="21"/>
      <c r="L9506" s="20" t="s">
        <v>104</v>
      </c>
      <c r="M9506" s="20" t="s">
        <v>48</v>
      </c>
      <c r="N9506" s="23">
        <v>0.62</v>
      </c>
      <c r="O9506" s="23">
        <v>0.06</v>
      </c>
    </row>
    <row r="9507" spans="1:15" x14ac:dyDescent="0.25">
      <c r="A9507" s="20" t="s">
        <v>117</v>
      </c>
      <c r="B9507" s="20" t="s">
        <v>872</v>
      </c>
      <c r="C9507" s="20" t="s">
        <v>105</v>
      </c>
      <c r="D9507" s="20" t="s">
        <v>106</v>
      </c>
      <c r="E9507" s="21"/>
      <c r="F9507" s="24">
        <v>1213.3699999999999</v>
      </c>
      <c r="G9507" s="23">
        <v>0.12</v>
      </c>
      <c r="H9507" s="20" t="s">
        <v>102</v>
      </c>
      <c r="I9507" s="20" t="s">
        <v>312</v>
      </c>
      <c r="J9507" s="20" t="s">
        <v>104</v>
      </c>
      <c r="K9507" s="21"/>
      <c r="L9507" s="20" t="s">
        <v>104</v>
      </c>
      <c r="M9507" s="20" t="s">
        <v>82</v>
      </c>
      <c r="N9507" s="21"/>
      <c r="O9507" s="23">
        <v>0.06</v>
      </c>
    </row>
    <row r="9508" spans="1:15" x14ac:dyDescent="0.25">
      <c r="A9508" s="20" t="s">
        <v>117</v>
      </c>
      <c r="B9508" s="20" t="s">
        <v>872</v>
      </c>
      <c r="C9508" s="20" t="s">
        <v>22</v>
      </c>
      <c r="D9508" s="20" t="s">
        <v>106</v>
      </c>
      <c r="E9508" s="21"/>
      <c r="F9508" s="24">
        <v>29552.93</v>
      </c>
      <c r="G9508" s="23">
        <v>2.92</v>
      </c>
      <c r="H9508" s="20" t="s">
        <v>102</v>
      </c>
      <c r="I9508" s="20" t="s">
        <v>312</v>
      </c>
      <c r="J9508" s="20" t="s">
        <v>104</v>
      </c>
      <c r="K9508" s="21"/>
      <c r="L9508" s="20" t="s">
        <v>104</v>
      </c>
      <c r="M9508" s="20" t="s">
        <v>61</v>
      </c>
      <c r="N9508" s="24">
        <v>5910.59</v>
      </c>
      <c r="O9508" s="23">
        <v>0.06</v>
      </c>
    </row>
    <row r="9509" spans="1:15" x14ac:dyDescent="0.25">
      <c r="A9509" s="20" t="s">
        <v>117</v>
      </c>
      <c r="B9509" s="20" t="s">
        <v>872</v>
      </c>
      <c r="C9509" s="20" t="s">
        <v>107</v>
      </c>
      <c r="D9509" s="20" t="s">
        <v>106</v>
      </c>
      <c r="E9509" s="21"/>
      <c r="F9509" s="24">
        <v>9939.76</v>
      </c>
      <c r="G9509" s="23">
        <v>0.98</v>
      </c>
      <c r="H9509" s="20" t="s">
        <v>102</v>
      </c>
      <c r="I9509" s="20" t="s">
        <v>312</v>
      </c>
      <c r="J9509" s="20" t="s">
        <v>104</v>
      </c>
      <c r="K9509" s="21"/>
      <c r="L9509" s="20" t="s">
        <v>104</v>
      </c>
      <c r="M9509" s="20" t="s">
        <v>65</v>
      </c>
      <c r="N9509" s="23">
        <v>0.84</v>
      </c>
      <c r="O9509" s="23">
        <v>0.06</v>
      </c>
    </row>
    <row r="9510" spans="1:15" x14ac:dyDescent="0.25">
      <c r="A9510" s="20" t="s">
        <v>117</v>
      </c>
      <c r="B9510" s="20" t="s">
        <v>872</v>
      </c>
      <c r="C9510" s="20" t="s">
        <v>108</v>
      </c>
      <c r="D9510" s="20" t="s">
        <v>106</v>
      </c>
      <c r="E9510" s="21"/>
      <c r="F9510" s="22">
        <v>4063.5</v>
      </c>
      <c r="G9510" s="26">
        <v>0.4</v>
      </c>
      <c r="H9510" s="20" t="s">
        <v>102</v>
      </c>
      <c r="I9510" s="20" t="s">
        <v>312</v>
      </c>
      <c r="J9510" s="20" t="s">
        <v>104</v>
      </c>
      <c r="K9510" s="21"/>
      <c r="L9510" s="20" t="s">
        <v>104</v>
      </c>
      <c r="M9510" s="20" t="s">
        <v>64</v>
      </c>
      <c r="N9510" s="23">
        <v>23.22</v>
      </c>
      <c r="O9510" s="23">
        <v>0.06</v>
      </c>
    </row>
    <row r="9511" spans="1:15" x14ac:dyDescent="0.25">
      <c r="A9511" s="20" t="s">
        <v>117</v>
      </c>
      <c r="B9511" s="20" t="s">
        <v>872</v>
      </c>
      <c r="C9511" s="20" t="s">
        <v>54</v>
      </c>
      <c r="D9511" s="20" t="s">
        <v>109</v>
      </c>
      <c r="E9511" s="25">
        <v>26</v>
      </c>
      <c r="F9511" s="24">
        <v>16752.63</v>
      </c>
      <c r="G9511" s="23">
        <v>1.65</v>
      </c>
      <c r="H9511" s="20" t="s">
        <v>102</v>
      </c>
      <c r="I9511" s="20" t="s">
        <v>312</v>
      </c>
      <c r="J9511" s="20" t="s">
        <v>104</v>
      </c>
      <c r="K9511" s="21"/>
      <c r="L9511" s="20" t="s">
        <v>104</v>
      </c>
      <c r="M9511" s="20" t="s">
        <v>54</v>
      </c>
      <c r="N9511" s="23">
        <v>0.26</v>
      </c>
      <c r="O9511" s="23">
        <v>0.06</v>
      </c>
    </row>
    <row r="9512" spans="1:15" x14ac:dyDescent="0.25">
      <c r="A9512" s="20" t="s">
        <v>117</v>
      </c>
      <c r="B9512" s="20" t="s">
        <v>872</v>
      </c>
      <c r="C9512" s="20" t="s">
        <v>110</v>
      </c>
      <c r="D9512" s="20" t="s">
        <v>109</v>
      </c>
      <c r="E9512" s="25">
        <v>26</v>
      </c>
      <c r="F9512" s="24">
        <v>5720.97</v>
      </c>
      <c r="G9512" s="23">
        <v>0.56000000000000005</v>
      </c>
      <c r="H9512" s="20" t="s">
        <v>102</v>
      </c>
      <c r="I9512" s="20" t="s">
        <v>312</v>
      </c>
      <c r="J9512" s="20" t="s">
        <v>104</v>
      </c>
      <c r="K9512" s="21"/>
      <c r="L9512" s="20" t="s">
        <v>104</v>
      </c>
      <c r="M9512" s="20" t="s">
        <v>55</v>
      </c>
      <c r="N9512" s="23">
        <v>0.09</v>
      </c>
      <c r="O9512" s="23">
        <v>0.06</v>
      </c>
    </row>
    <row r="9513" spans="1:15" x14ac:dyDescent="0.25">
      <c r="A9513" s="20" t="s">
        <v>117</v>
      </c>
      <c r="B9513" s="20" t="s">
        <v>872</v>
      </c>
      <c r="C9513" s="20" t="s">
        <v>127</v>
      </c>
      <c r="D9513" s="20" t="s">
        <v>109</v>
      </c>
      <c r="E9513" s="25">
        <v>11</v>
      </c>
      <c r="F9513" s="24">
        <v>13577.06</v>
      </c>
      <c r="G9513" s="23">
        <v>1.34</v>
      </c>
      <c r="H9513" s="20" t="s">
        <v>102</v>
      </c>
      <c r="I9513" s="20" t="s">
        <v>312</v>
      </c>
      <c r="J9513" s="20" t="s">
        <v>104</v>
      </c>
      <c r="K9513" s="21"/>
      <c r="L9513" s="20" t="s">
        <v>104</v>
      </c>
      <c r="M9513" s="20" t="s">
        <v>51</v>
      </c>
      <c r="N9513" s="23">
        <v>0.81</v>
      </c>
      <c r="O9513" s="23">
        <v>0.06</v>
      </c>
    </row>
    <row r="9514" spans="1:15" x14ac:dyDescent="0.25">
      <c r="A9514" s="20" t="s">
        <v>117</v>
      </c>
      <c r="B9514" s="20" t="s">
        <v>872</v>
      </c>
      <c r="C9514" s="20" t="s">
        <v>111</v>
      </c>
      <c r="D9514" s="21"/>
      <c r="E9514" s="21"/>
      <c r="F9514" s="24">
        <v>4152.18</v>
      </c>
      <c r="G9514" s="23">
        <v>0.41</v>
      </c>
      <c r="H9514" s="20" t="s">
        <v>102</v>
      </c>
      <c r="I9514" s="20" t="s">
        <v>312</v>
      </c>
      <c r="J9514" s="20" t="s">
        <v>104</v>
      </c>
      <c r="K9514" s="21"/>
      <c r="L9514" s="20" t="s">
        <v>104</v>
      </c>
      <c r="M9514" s="20" t="s">
        <v>56</v>
      </c>
      <c r="N9514" s="23">
        <v>0.41</v>
      </c>
      <c r="O9514" s="23">
        <v>0.06</v>
      </c>
    </row>
    <row r="9515" spans="1:15" x14ac:dyDescent="0.25">
      <c r="A9515" s="20" t="s">
        <v>117</v>
      </c>
      <c r="B9515" s="20" t="s">
        <v>872</v>
      </c>
      <c r="C9515" s="20" t="s">
        <v>112</v>
      </c>
      <c r="D9515" s="20" t="s">
        <v>113</v>
      </c>
      <c r="E9515" s="25">
        <v>2</v>
      </c>
      <c r="F9515" s="24">
        <v>1164.6400000000001</v>
      </c>
      <c r="G9515" s="23">
        <v>0.12</v>
      </c>
      <c r="H9515" s="20" t="s">
        <v>102</v>
      </c>
      <c r="I9515" s="20" t="s">
        <v>312</v>
      </c>
      <c r="J9515" s="20" t="s">
        <v>104</v>
      </c>
      <c r="K9515" s="21"/>
      <c r="L9515" s="20" t="s">
        <v>104</v>
      </c>
      <c r="M9515" s="20" t="s">
        <v>58</v>
      </c>
      <c r="N9515" s="23">
        <v>0.69</v>
      </c>
      <c r="O9515" s="23">
        <v>0.06</v>
      </c>
    </row>
    <row r="9516" spans="1:15" x14ac:dyDescent="0.25">
      <c r="A9516" s="20" t="s">
        <v>117</v>
      </c>
      <c r="B9516" s="20" t="s">
        <v>872</v>
      </c>
      <c r="C9516" s="20" t="s">
        <v>114</v>
      </c>
      <c r="D9516" s="21"/>
      <c r="E9516" s="21"/>
      <c r="F9516" s="24">
        <v>28862.720000000001</v>
      </c>
      <c r="G9516" s="23">
        <v>2.85</v>
      </c>
      <c r="H9516" s="20" t="s">
        <v>102</v>
      </c>
      <c r="I9516" s="20" t="s">
        <v>312</v>
      </c>
      <c r="J9516" s="20" t="s">
        <v>104</v>
      </c>
      <c r="K9516" s="21"/>
      <c r="L9516" s="20" t="s">
        <v>104</v>
      </c>
      <c r="M9516" s="20" t="s">
        <v>69</v>
      </c>
      <c r="N9516" s="23">
        <v>2.85</v>
      </c>
      <c r="O9516" s="23">
        <v>0.06</v>
      </c>
    </row>
    <row r="9517" spans="1:15" x14ac:dyDescent="0.25">
      <c r="A9517" s="20" t="s">
        <v>117</v>
      </c>
      <c r="B9517" s="20" t="s">
        <v>872</v>
      </c>
      <c r="C9517" s="20" t="s">
        <v>121</v>
      </c>
      <c r="D9517" s="20" t="s">
        <v>106</v>
      </c>
      <c r="E9517" s="21"/>
      <c r="F9517" s="24">
        <v>4804.33</v>
      </c>
      <c r="G9517" s="23">
        <v>0.47</v>
      </c>
      <c r="H9517" s="20" t="s">
        <v>102</v>
      </c>
      <c r="I9517" s="20" t="s">
        <v>312</v>
      </c>
      <c r="J9517" s="20" t="s">
        <v>104</v>
      </c>
      <c r="K9517" s="21"/>
      <c r="L9517" s="20" t="s">
        <v>104</v>
      </c>
      <c r="M9517" s="20" t="s">
        <v>74</v>
      </c>
      <c r="N9517" s="21"/>
      <c r="O9517" s="23">
        <v>0.06</v>
      </c>
    </row>
    <row r="9518" spans="1:15" x14ac:dyDescent="0.25">
      <c r="A9518" s="20" t="s">
        <v>117</v>
      </c>
      <c r="B9518" s="20" t="s">
        <v>872</v>
      </c>
      <c r="C9518" s="20" t="s">
        <v>115</v>
      </c>
      <c r="D9518" s="20" t="s">
        <v>106</v>
      </c>
      <c r="E9518" s="21"/>
      <c r="F9518" s="23">
        <v>511.21</v>
      </c>
      <c r="G9518" s="23">
        <v>0.05</v>
      </c>
      <c r="H9518" s="20" t="s">
        <v>102</v>
      </c>
      <c r="I9518" s="20" t="s">
        <v>312</v>
      </c>
      <c r="J9518" s="20" t="s">
        <v>104</v>
      </c>
      <c r="K9518" s="21"/>
      <c r="L9518" s="20" t="s">
        <v>104</v>
      </c>
      <c r="M9518" s="20" t="s">
        <v>75</v>
      </c>
      <c r="N9518" s="21"/>
      <c r="O9518" s="23">
        <v>0.06</v>
      </c>
    </row>
    <row r="9519" spans="1:15" x14ac:dyDescent="0.25">
      <c r="A9519" s="20" t="s">
        <v>117</v>
      </c>
      <c r="B9519" s="20" t="s">
        <v>872</v>
      </c>
      <c r="C9519" s="20" t="s">
        <v>174</v>
      </c>
      <c r="D9519" s="21"/>
      <c r="E9519" s="21"/>
      <c r="F9519" s="24">
        <v>3685.35</v>
      </c>
      <c r="G9519" s="23">
        <v>0.36</v>
      </c>
      <c r="H9519" s="20" t="s">
        <v>102</v>
      </c>
      <c r="I9519" s="20" t="s">
        <v>312</v>
      </c>
      <c r="J9519" s="20" t="s">
        <v>104</v>
      </c>
      <c r="K9519" s="21"/>
      <c r="L9519" s="20" t="s">
        <v>104</v>
      </c>
      <c r="M9519" s="20" t="s">
        <v>63</v>
      </c>
      <c r="N9519" s="23">
        <v>737.07</v>
      </c>
      <c r="O9519" s="23">
        <v>0.06</v>
      </c>
    </row>
    <row r="9520" spans="1:15" x14ac:dyDescent="0.25">
      <c r="A9520" s="20" t="s">
        <v>117</v>
      </c>
      <c r="B9520" s="20" t="s">
        <v>872</v>
      </c>
      <c r="C9520" s="20" t="s">
        <v>116</v>
      </c>
      <c r="D9520" s="21"/>
      <c r="E9520" s="21"/>
      <c r="F9520" s="24">
        <v>2083.35</v>
      </c>
      <c r="G9520" s="23">
        <v>0.21</v>
      </c>
      <c r="H9520" s="20" t="s">
        <v>102</v>
      </c>
      <c r="I9520" s="20" t="s">
        <v>312</v>
      </c>
      <c r="J9520" s="20" t="s">
        <v>104</v>
      </c>
      <c r="K9520" s="21"/>
      <c r="L9520" s="20" t="s">
        <v>104</v>
      </c>
      <c r="M9520" s="20" t="s">
        <v>62</v>
      </c>
      <c r="N9520" s="23">
        <v>416.67</v>
      </c>
      <c r="O9520" s="23">
        <v>0.06</v>
      </c>
    </row>
    <row r="9521" spans="1:15" x14ac:dyDescent="0.25">
      <c r="A9521" s="20" t="s">
        <v>117</v>
      </c>
      <c r="B9521" s="20" t="s">
        <v>872</v>
      </c>
      <c r="C9521" s="20" t="s">
        <v>122</v>
      </c>
      <c r="D9521" s="20" t="s">
        <v>109</v>
      </c>
      <c r="E9521" s="25">
        <v>1</v>
      </c>
      <c r="F9521" s="24">
        <v>1813.32</v>
      </c>
      <c r="G9521" s="23">
        <v>0.18</v>
      </c>
      <c r="H9521" s="20" t="s">
        <v>102</v>
      </c>
      <c r="I9521" s="20" t="s">
        <v>312</v>
      </c>
      <c r="J9521" s="20" t="s">
        <v>104</v>
      </c>
      <c r="K9521" s="21"/>
      <c r="L9521" s="20" t="s">
        <v>104</v>
      </c>
      <c r="M9521" s="20" t="s">
        <v>52</v>
      </c>
      <c r="N9521" s="23">
        <v>1.19</v>
      </c>
      <c r="O9521" s="23">
        <v>0.06</v>
      </c>
    </row>
    <row r="9522" spans="1:15" x14ac:dyDescent="0.25">
      <c r="A9522" s="20" t="s">
        <v>117</v>
      </c>
      <c r="B9522" s="20" t="s">
        <v>873</v>
      </c>
      <c r="C9522" s="20" t="s">
        <v>7</v>
      </c>
      <c r="D9522" s="20" t="s">
        <v>10</v>
      </c>
      <c r="E9522" s="21"/>
      <c r="F9522" s="24">
        <v>1429.66</v>
      </c>
      <c r="G9522" s="23">
        <v>0.62</v>
      </c>
      <c r="H9522" s="20" t="s">
        <v>102</v>
      </c>
      <c r="I9522" s="20" t="s">
        <v>260</v>
      </c>
      <c r="J9522" s="20" t="s">
        <v>104</v>
      </c>
      <c r="K9522" s="21"/>
      <c r="L9522" s="20" t="s">
        <v>104</v>
      </c>
      <c r="M9522" s="20" t="s">
        <v>48</v>
      </c>
      <c r="N9522" s="23">
        <v>0.62</v>
      </c>
      <c r="O9522" s="23">
        <v>0.71</v>
      </c>
    </row>
    <row r="9523" spans="1:15" x14ac:dyDescent="0.25">
      <c r="A9523" s="20" t="s">
        <v>117</v>
      </c>
      <c r="B9523" s="20" t="s">
        <v>873</v>
      </c>
      <c r="C9523" s="20" t="s">
        <v>105</v>
      </c>
      <c r="D9523" s="20" t="s">
        <v>106</v>
      </c>
      <c r="E9523" s="21"/>
      <c r="F9523" s="23">
        <v>278.83999999999997</v>
      </c>
      <c r="G9523" s="23">
        <v>0.12</v>
      </c>
      <c r="H9523" s="20" t="s">
        <v>102</v>
      </c>
      <c r="I9523" s="20" t="s">
        <v>260</v>
      </c>
      <c r="J9523" s="20" t="s">
        <v>104</v>
      </c>
      <c r="K9523" s="21"/>
      <c r="L9523" s="20" t="s">
        <v>104</v>
      </c>
      <c r="M9523" s="20" t="s">
        <v>82</v>
      </c>
      <c r="N9523" s="21"/>
      <c r="O9523" s="23">
        <v>0.71</v>
      </c>
    </row>
    <row r="9524" spans="1:15" x14ac:dyDescent="0.25">
      <c r="A9524" s="20" t="s">
        <v>117</v>
      </c>
      <c r="B9524" s="20" t="s">
        <v>873</v>
      </c>
      <c r="C9524" s="20" t="s">
        <v>107</v>
      </c>
      <c r="D9524" s="20" t="s">
        <v>106</v>
      </c>
      <c r="E9524" s="21"/>
      <c r="F9524" s="27">
        <v>2244</v>
      </c>
      <c r="G9524" s="23">
        <v>0.97</v>
      </c>
      <c r="H9524" s="20" t="s">
        <v>102</v>
      </c>
      <c r="I9524" s="20" t="s">
        <v>260</v>
      </c>
      <c r="J9524" s="20" t="s">
        <v>104</v>
      </c>
      <c r="K9524" s="21"/>
      <c r="L9524" s="20" t="s">
        <v>104</v>
      </c>
      <c r="M9524" s="20" t="s">
        <v>65</v>
      </c>
      <c r="N9524" s="23">
        <v>0.84</v>
      </c>
      <c r="O9524" s="23">
        <v>0.71</v>
      </c>
    </row>
    <row r="9525" spans="1:15" x14ac:dyDescent="0.25">
      <c r="A9525" s="20" t="s">
        <v>117</v>
      </c>
      <c r="B9525" s="20" t="s">
        <v>873</v>
      </c>
      <c r="C9525" s="20" t="s">
        <v>108</v>
      </c>
      <c r="D9525" s="20" t="s">
        <v>106</v>
      </c>
      <c r="E9525" s="21"/>
      <c r="F9525" s="26">
        <v>928.8</v>
      </c>
      <c r="G9525" s="26">
        <v>0.4</v>
      </c>
      <c r="H9525" s="20" t="s">
        <v>102</v>
      </c>
      <c r="I9525" s="20" t="s">
        <v>260</v>
      </c>
      <c r="J9525" s="20" t="s">
        <v>104</v>
      </c>
      <c r="K9525" s="21"/>
      <c r="L9525" s="20" t="s">
        <v>104</v>
      </c>
      <c r="M9525" s="20" t="s">
        <v>64</v>
      </c>
      <c r="N9525" s="23">
        <v>23.22</v>
      </c>
      <c r="O9525" s="23">
        <v>0.71</v>
      </c>
    </row>
    <row r="9526" spans="1:15" x14ac:dyDescent="0.25">
      <c r="A9526" s="20" t="s">
        <v>117</v>
      </c>
      <c r="B9526" s="20" t="s">
        <v>873</v>
      </c>
      <c r="C9526" s="20" t="s">
        <v>54</v>
      </c>
      <c r="D9526" s="20" t="s">
        <v>109</v>
      </c>
      <c r="E9526" s="25">
        <v>26</v>
      </c>
      <c r="F9526" s="24">
        <v>5671.64</v>
      </c>
      <c r="G9526" s="23">
        <v>2.46</v>
      </c>
      <c r="H9526" s="20" t="s">
        <v>102</v>
      </c>
      <c r="I9526" s="20" t="s">
        <v>260</v>
      </c>
      <c r="J9526" s="20" t="s">
        <v>104</v>
      </c>
      <c r="K9526" s="21"/>
      <c r="L9526" s="20" t="s">
        <v>104</v>
      </c>
      <c r="M9526" s="20" t="s">
        <v>54</v>
      </c>
      <c r="N9526" s="23">
        <v>0.26</v>
      </c>
      <c r="O9526" s="23">
        <v>0.71</v>
      </c>
    </row>
    <row r="9527" spans="1:15" x14ac:dyDescent="0.25">
      <c r="A9527" s="20" t="s">
        <v>117</v>
      </c>
      <c r="B9527" s="20" t="s">
        <v>873</v>
      </c>
      <c r="C9527" s="20" t="s">
        <v>110</v>
      </c>
      <c r="D9527" s="20" t="s">
        <v>109</v>
      </c>
      <c r="E9527" s="25">
        <v>26</v>
      </c>
      <c r="F9527" s="24">
        <v>6065.28</v>
      </c>
      <c r="G9527" s="23">
        <v>2.63</v>
      </c>
      <c r="H9527" s="20" t="s">
        <v>102</v>
      </c>
      <c r="I9527" s="20" t="s">
        <v>260</v>
      </c>
      <c r="J9527" s="20" t="s">
        <v>104</v>
      </c>
      <c r="K9527" s="21"/>
      <c r="L9527" s="20" t="s">
        <v>104</v>
      </c>
      <c r="M9527" s="20" t="s">
        <v>55</v>
      </c>
      <c r="N9527" s="23">
        <v>0.09</v>
      </c>
      <c r="O9527" s="23">
        <v>0.71</v>
      </c>
    </row>
    <row r="9528" spans="1:15" x14ac:dyDescent="0.25">
      <c r="A9528" s="20" t="s">
        <v>117</v>
      </c>
      <c r="B9528" s="20" t="s">
        <v>873</v>
      </c>
      <c r="C9528" s="20" t="s">
        <v>122</v>
      </c>
      <c r="D9528" s="20" t="s">
        <v>109</v>
      </c>
      <c r="E9528" s="25">
        <v>2</v>
      </c>
      <c r="F9528" s="23">
        <v>910.35</v>
      </c>
      <c r="G9528" s="23">
        <v>0.39</v>
      </c>
      <c r="H9528" s="20" t="s">
        <v>102</v>
      </c>
      <c r="I9528" s="20" t="s">
        <v>260</v>
      </c>
      <c r="J9528" s="20" t="s">
        <v>104</v>
      </c>
      <c r="K9528" s="21"/>
      <c r="L9528" s="20" t="s">
        <v>104</v>
      </c>
      <c r="M9528" s="20" t="s">
        <v>52</v>
      </c>
      <c r="N9528" s="23">
        <v>1.19</v>
      </c>
      <c r="O9528" s="23">
        <v>0.71</v>
      </c>
    </row>
    <row r="9529" spans="1:15" x14ac:dyDescent="0.25">
      <c r="A9529" s="20" t="s">
        <v>117</v>
      </c>
      <c r="B9529" s="20" t="s">
        <v>873</v>
      </c>
      <c r="C9529" s="20" t="s">
        <v>127</v>
      </c>
      <c r="D9529" s="20" t="s">
        <v>109</v>
      </c>
      <c r="E9529" s="25">
        <v>7</v>
      </c>
      <c r="F9529" s="24">
        <v>2168.7800000000002</v>
      </c>
      <c r="G9529" s="23">
        <v>0.94</v>
      </c>
      <c r="H9529" s="20" t="s">
        <v>102</v>
      </c>
      <c r="I9529" s="20" t="s">
        <v>260</v>
      </c>
      <c r="J9529" s="20" t="s">
        <v>104</v>
      </c>
      <c r="K9529" s="21"/>
      <c r="L9529" s="20" t="s">
        <v>104</v>
      </c>
      <c r="M9529" s="20" t="s">
        <v>51</v>
      </c>
      <c r="N9529" s="23">
        <v>0.81</v>
      </c>
      <c r="O9529" s="23">
        <v>0.71</v>
      </c>
    </row>
    <row r="9530" spans="1:15" x14ac:dyDescent="0.25">
      <c r="A9530" s="20" t="s">
        <v>117</v>
      </c>
      <c r="B9530" s="20" t="s">
        <v>873</v>
      </c>
      <c r="C9530" s="20" t="s">
        <v>111</v>
      </c>
      <c r="D9530" s="21"/>
      <c r="E9530" s="21"/>
      <c r="F9530" s="23">
        <v>945.42</v>
      </c>
      <c r="G9530" s="23">
        <v>0.41</v>
      </c>
      <c r="H9530" s="20" t="s">
        <v>102</v>
      </c>
      <c r="I9530" s="20" t="s">
        <v>260</v>
      </c>
      <c r="J9530" s="20" t="s">
        <v>104</v>
      </c>
      <c r="K9530" s="21"/>
      <c r="L9530" s="20" t="s">
        <v>104</v>
      </c>
      <c r="M9530" s="20" t="s">
        <v>56</v>
      </c>
      <c r="N9530" s="23">
        <v>0.41</v>
      </c>
      <c r="O9530" s="23">
        <v>0.71</v>
      </c>
    </row>
    <row r="9531" spans="1:15" x14ac:dyDescent="0.25">
      <c r="A9531" s="20" t="s">
        <v>117</v>
      </c>
      <c r="B9531" s="20" t="s">
        <v>873</v>
      </c>
      <c r="C9531" s="20" t="s">
        <v>114</v>
      </c>
      <c r="D9531" s="21"/>
      <c r="E9531" s="21"/>
      <c r="F9531" s="24">
        <v>6571.82</v>
      </c>
      <c r="G9531" s="23">
        <v>2.85</v>
      </c>
      <c r="H9531" s="20" t="s">
        <v>102</v>
      </c>
      <c r="I9531" s="20" t="s">
        <v>260</v>
      </c>
      <c r="J9531" s="20" t="s">
        <v>104</v>
      </c>
      <c r="K9531" s="21"/>
      <c r="L9531" s="20" t="s">
        <v>104</v>
      </c>
      <c r="M9531" s="20" t="s">
        <v>69</v>
      </c>
      <c r="N9531" s="23">
        <v>2.85</v>
      </c>
      <c r="O9531" s="23">
        <v>0.71</v>
      </c>
    </row>
    <row r="9532" spans="1:15" x14ac:dyDescent="0.25">
      <c r="A9532" s="20" t="s">
        <v>117</v>
      </c>
      <c r="B9532" s="20" t="s">
        <v>873</v>
      </c>
      <c r="C9532" s="20" t="s">
        <v>121</v>
      </c>
      <c r="D9532" s="20" t="s">
        <v>106</v>
      </c>
      <c r="E9532" s="21"/>
      <c r="F9532" s="24">
        <v>1375.58</v>
      </c>
      <c r="G9532" s="26">
        <v>0.6</v>
      </c>
      <c r="H9532" s="20" t="s">
        <v>102</v>
      </c>
      <c r="I9532" s="20" t="s">
        <v>260</v>
      </c>
      <c r="J9532" s="20" t="s">
        <v>104</v>
      </c>
      <c r="K9532" s="21"/>
      <c r="L9532" s="20" t="s">
        <v>104</v>
      </c>
      <c r="M9532" s="20" t="s">
        <v>74</v>
      </c>
      <c r="N9532" s="21"/>
      <c r="O9532" s="23">
        <v>0.71</v>
      </c>
    </row>
    <row r="9533" spans="1:15" x14ac:dyDescent="0.25">
      <c r="A9533" s="20" t="s">
        <v>117</v>
      </c>
      <c r="B9533" s="20" t="s">
        <v>873</v>
      </c>
      <c r="C9533" s="20" t="s">
        <v>115</v>
      </c>
      <c r="D9533" s="20" t="s">
        <v>106</v>
      </c>
      <c r="E9533" s="21"/>
      <c r="F9533" s="23">
        <v>16.71</v>
      </c>
      <c r="G9533" s="23">
        <v>0.01</v>
      </c>
      <c r="H9533" s="20" t="s">
        <v>102</v>
      </c>
      <c r="I9533" s="20" t="s">
        <v>260</v>
      </c>
      <c r="J9533" s="20" t="s">
        <v>104</v>
      </c>
      <c r="K9533" s="21"/>
      <c r="L9533" s="20" t="s">
        <v>104</v>
      </c>
      <c r="M9533" s="20" t="s">
        <v>75</v>
      </c>
      <c r="N9533" s="21"/>
      <c r="O9533" s="23">
        <v>0.71</v>
      </c>
    </row>
    <row r="9534" spans="1:15" x14ac:dyDescent="0.25">
      <c r="A9534" s="20" t="s">
        <v>117</v>
      </c>
      <c r="B9534" s="20" t="s">
        <v>873</v>
      </c>
      <c r="C9534" s="20" t="s">
        <v>112</v>
      </c>
      <c r="D9534" s="20" t="s">
        <v>113</v>
      </c>
      <c r="E9534" s="25">
        <v>4</v>
      </c>
      <c r="F9534" s="23">
        <v>530.36</v>
      </c>
      <c r="G9534" s="23">
        <v>0.23</v>
      </c>
      <c r="H9534" s="20" t="s">
        <v>102</v>
      </c>
      <c r="I9534" s="20" t="s">
        <v>260</v>
      </c>
      <c r="J9534" s="20" t="s">
        <v>104</v>
      </c>
      <c r="K9534" s="21"/>
      <c r="L9534" s="20" t="s">
        <v>104</v>
      </c>
      <c r="M9534" s="20" t="s">
        <v>58</v>
      </c>
      <c r="N9534" s="23">
        <v>0.69</v>
      </c>
      <c r="O9534" s="23">
        <v>0.71</v>
      </c>
    </row>
    <row r="9535" spans="1:15" x14ac:dyDescent="0.25">
      <c r="A9535" s="20" t="s">
        <v>117</v>
      </c>
      <c r="B9535" s="20" t="s">
        <v>873</v>
      </c>
      <c r="C9535" s="20" t="s">
        <v>101</v>
      </c>
      <c r="D9535" s="20" t="s">
        <v>6</v>
      </c>
      <c r="E9535" s="21"/>
      <c r="F9535" s="24">
        <v>3835.71</v>
      </c>
      <c r="G9535" s="23">
        <v>1.66</v>
      </c>
      <c r="H9535" s="20" t="s">
        <v>102</v>
      </c>
      <c r="I9535" s="20" t="s">
        <v>260</v>
      </c>
      <c r="J9535" s="20" t="s">
        <v>104</v>
      </c>
      <c r="K9535" s="21"/>
      <c r="L9535" s="20" t="s">
        <v>104</v>
      </c>
      <c r="M9535" s="20" t="s">
        <v>45</v>
      </c>
      <c r="N9535" s="23">
        <v>35.19</v>
      </c>
      <c r="O9535" s="23">
        <v>0.71</v>
      </c>
    </row>
    <row r="9536" spans="1:15" x14ac:dyDescent="0.25">
      <c r="A9536" s="20" t="s">
        <v>117</v>
      </c>
      <c r="B9536" s="20" t="s">
        <v>874</v>
      </c>
      <c r="C9536" s="20" t="s">
        <v>7</v>
      </c>
      <c r="D9536" s="20" t="s">
        <v>10</v>
      </c>
      <c r="E9536" s="21"/>
      <c r="F9536" s="24">
        <v>1262.69</v>
      </c>
      <c r="G9536" s="23">
        <v>0.62</v>
      </c>
      <c r="H9536" s="20" t="s">
        <v>102</v>
      </c>
      <c r="I9536" s="20" t="s">
        <v>151</v>
      </c>
      <c r="J9536" s="20" t="s">
        <v>104</v>
      </c>
      <c r="K9536" s="21"/>
      <c r="L9536" s="20" t="s">
        <v>104</v>
      </c>
      <c r="M9536" s="20" t="s">
        <v>48</v>
      </c>
      <c r="N9536" s="23">
        <v>0.62</v>
      </c>
      <c r="O9536" s="23">
        <v>0.27</v>
      </c>
    </row>
    <row r="9537" spans="1:15" x14ac:dyDescent="0.25">
      <c r="A9537" s="20" t="s">
        <v>117</v>
      </c>
      <c r="B9537" s="20" t="s">
        <v>874</v>
      </c>
      <c r="C9537" s="20" t="s">
        <v>105</v>
      </c>
      <c r="D9537" s="20" t="s">
        <v>106</v>
      </c>
      <c r="E9537" s="21"/>
      <c r="F9537" s="23">
        <v>249.14</v>
      </c>
      <c r="G9537" s="23">
        <v>0.12</v>
      </c>
      <c r="H9537" s="20" t="s">
        <v>102</v>
      </c>
      <c r="I9537" s="20" t="s">
        <v>151</v>
      </c>
      <c r="J9537" s="20" t="s">
        <v>104</v>
      </c>
      <c r="K9537" s="21"/>
      <c r="L9537" s="20" t="s">
        <v>104</v>
      </c>
      <c r="M9537" s="20" t="s">
        <v>82</v>
      </c>
      <c r="N9537" s="21"/>
      <c r="O9537" s="23">
        <v>0.27</v>
      </c>
    </row>
    <row r="9538" spans="1:15" x14ac:dyDescent="0.25">
      <c r="A9538" s="20" t="s">
        <v>117</v>
      </c>
      <c r="B9538" s="20" t="s">
        <v>874</v>
      </c>
      <c r="C9538" s="20" t="s">
        <v>107</v>
      </c>
      <c r="D9538" s="20" t="s">
        <v>106</v>
      </c>
      <c r="E9538" s="21"/>
      <c r="F9538" s="24">
        <v>2017.78</v>
      </c>
      <c r="G9538" s="23">
        <v>0.99</v>
      </c>
      <c r="H9538" s="20" t="s">
        <v>102</v>
      </c>
      <c r="I9538" s="20" t="s">
        <v>151</v>
      </c>
      <c r="J9538" s="20" t="s">
        <v>104</v>
      </c>
      <c r="K9538" s="21"/>
      <c r="L9538" s="20" t="s">
        <v>104</v>
      </c>
      <c r="M9538" s="20" t="s">
        <v>65</v>
      </c>
      <c r="N9538" s="23">
        <v>0.84</v>
      </c>
      <c r="O9538" s="23">
        <v>0.27</v>
      </c>
    </row>
    <row r="9539" spans="1:15" x14ac:dyDescent="0.25">
      <c r="A9539" s="20" t="s">
        <v>117</v>
      </c>
      <c r="B9539" s="20" t="s">
        <v>874</v>
      </c>
      <c r="C9539" s="20" t="s">
        <v>108</v>
      </c>
      <c r="D9539" s="20" t="s">
        <v>106</v>
      </c>
      <c r="E9539" s="21"/>
      <c r="F9539" s="23">
        <v>743.04</v>
      </c>
      <c r="G9539" s="23">
        <v>0.36</v>
      </c>
      <c r="H9539" s="20" t="s">
        <v>102</v>
      </c>
      <c r="I9539" s="20" t="s">
        <v>151</v>
      </c>
      <c r="J9539" s="20" t="s">
        <v>104</v>
      </c>
      <c r="K9539" s="21"/>
      <c r="L9539" s="20" t="s">
        <v>104</v>
      </c>
      <c r="M9539" s="20" t="s">
        <v>64</v>
      </c>
      <c r="N9539" s="23">
        <v>23.22</v>
      </c>
      <c r="O9539" s="23">
        <v>0.27</v>
      </c>
    </row>
    <row r="9540" spans="1:15" x14ac:dyDescent="0.25">
      <c r="A9540" s="20" t="s">
        <v>117</v>
      </c>
      <c r="B9540" s="20" t="s">
        <v>874</v>
      </c>
      <c r="C9540" s="20" t="s">
        <v>49</v>
      </c>
      <c r="D9540" s="20" t="s">
        <v>109</v>
      </c>
      <c r="E9540" s="25">
        <v>9</v>
      </c>
      <c r="F9540" s="24">
        <v>3263.49</v>
      </c>
      <c r="G9540" s="26">
        <v>1.6</v>
      </c>
      <c r="H9540" s="20" t="s">
        <v>102</v>
      </c>
      <c r="I9540" s="20" t="s">
        <v>151</v>
      </c>
      <c r="J9540" s="20" t="s">
        <v>104</v>
      </c>
      <c r="K9540" s="21"/>
      <c r="L9540" s="20" t="s">
        <v>104</v>
      </c>
      <c r="M9540" s="20" t="s">
        <v>49</v>
      </c>
      <c r="N9540" s="23">
        <v>0.85</v>
      </c>
      <c r="O9540" s="23">
        <v>0.27</v>
      </c>
    </row>
    <row r="9541" spans="1:15" x14ac:dyDescent="0.25">
      <c r="A9541" s="20" t="s">
        <v>117</v>
      </c>
      <c r="B9541" s="20" t="s">
        <v>874</v>
      </c>
      <c r="C9541" s="20" t="s">
        <v>111</v>
      </c>
      <c r="D9541" s="21"/>
      <c r="E9541" s="21"/>
      <c r="F9541" s="23">
        <v>835.01</v>
      </c>
      <c r="G9541" s="23">
        <v>0.41</v>
      </c>
      <c r="H9541" s="20" t="s">
        <v>102</v>
      </c>
      <c r="I9541" s="20" t="s">
        <v>151</v>
      </c>
      <c r="J9541" s="20" t="s">
        <v>104</v>
      </c>
      <c r="K9541" s="21"/>
      <c r="L9541" s="20" t="s">
        <v>104</v>
      </c>
      <c r="M9541" s="20" t="s">
        <v>56</v>
      </c>
      <c r="N9541" s="23">
        <v>0.41</v>
      </c>
      <c r="O9541" s="23">
        <v>0.27</v>
      </c>
    </row>
    <row r="9542" spans="1:15" x14ac:dyDescent="0.25">
      <c r="A9542" s="20" t="s">
        <v>117</v>
      </c>
      <c r="B9542" s="20" t="s">
        <v>874</v>
      </c>
      <c r="C9542" s="20" t="s">
        <v>114</v>
      </c>
      <c r="D9542" s="21"/>
      <c r="E9542" s="21"/>
      <c r="F9542" s="24">
        <v>5804.31</v>
      </c>
      <c r="G9542" s="23">
        <v>2.85</v>
      </c>
      <c r="H9542" s="20" t="s">
        <v>102</v>
      </c>
      <c r="I9542" s="20" t="s">
        <v>151</v>
      </c>
      <c r="J9542" s="20" t="s">
        <v>104</v>
      </c>
      <c r="K9542" s="21"/>
      <c r="L9542" s="20" t="s">
        <v>104</v>
      </c>
      <c r="M9542" s="20" t="s">
        <v>69</v>
      </c>
      <c r="N9542" s="23">
        <v>2.85</v>
      </c>
      <c r="O9542" s="23">
        <v>0.27</v>
      </c>
    </row>
    <row r="9543" spans="1:15" x14ac:dyDescent="0.25">
      <c r="A9543" s="20" t="s">
        <v>117</v>
      </c>
      <c r="B9543" s="20" t="s">
        <v>874</v>
      </c>
      <c r="C9543" s="20" t="s">
        <v>121</v>
      </c>
      <c r="D9543" s="20" t="s">
        <v>106</v>
      </c>
      <c r="E9543" s="21"/>
      <c r="F9543" s="24">
        <v>1211.78</v>
      </c>
      <c r="G9543" s="26">
        <v>0.6</v>
      </c>
      <c r="H9543" s="20" t="s">
        <v>102</v>
      </c>
      <c r="I9543" s="20" t="s">
        <v>151</v>
      </c>
      <c r="J9543" s="20" t="s">
        <v>104</v>
      </c>
      <c r="K9543" s="21"/>
      <c r="L9543" s="20" t="s">
        <v>104</v>
      </c>
      <c r="M9543" s="20" t="s">
        <v>74</v>
      </c>
      <c r="N9543" s="21"/>
      <c r="O9543" s="23">
        <v>0.27</v>
      </c>
    </row>
    <row r="9544" spans="1:15" x14ac:dyDescent="0.25">
      <c r="A9544" s="20" t="s">
        <v>117</v>
      </c>
      <c r="B9544" s="20" t="s">
        <v>874</v>
      </c>
      <c r="C9544" s="20" t="s">
        <v>115</v>
      </c>
      <c r="D9544" s="20" t="s">
        <v>106</v>
      </c>
      <c r="E9544" s="21"/>
      <c r="F9544" s="23">
        <v>46.27</v>
      </c>
      <c r="G9544" s="23">
        <v>0.02</v>
      </c>
      <c r="H9544" s="20" t="s">
        <v>102</v>
      </c>
      <c r="I9544" s="20" t="s">
        <v>151</v>
      </c>
      <c r="J9544" s="20" t="s">
        <v>104</v>
      </c>
      <c r="K9544" s="21"/>
      <c r="L9544" s="20" t="s">
        <v>104</v>
      </c>
      <c r="M9544" s="20" t="s">
        <v>75</v>
      </c>
      <c r="N9544" s="21"/>
      <c r="O9544" s="23">
        <v>0.27</v>
      </c>
    </row>
    <row r="9545" spans="1:15" x14ac:dyDescent="0.25">
      <c r="A9545" s="20" t="s">
        <v>117</v>
      </c>
      <c r="B9545" s="20" t="s">
        <v>874</v>
      </c>
      <c r="C9545" s="20" t="s">
        <v>101</v>
      </c>
      <c r="D9545" s="20" t="s">
        <v>6</v>
      </c>
      <c r="E9545" s="21"/>
      <c r="F9545" s="24">
        <v>2744.82</v>
      </c>
      <c r="G9545" s="23">
        <v>1.35</v>
      </c>
      <c r="H9545" s="20" t="s">
        <v>102</v>
      </c>
      <c r="I9545" s="20" t="s">
        <v>151</v>
      </c>
      <c r="J9545" s="20" t="s">
        <v>104</v>
      </c>
      <c r="K9545" s="21"/>
      <c r="L9545" s="20" t="s">
        <v>104</v>
      </c>
      <c r="M9545" s="20" t="s">
        <v>45</v>
      </c>
      <c r="N9545" s="23">
        <v>35.19</v>
      </c>
      <c r="O9545" s="23">
        <v>0.27</v>
      </c>
    </row>
    <row r="9546" spans="1:15" x14ac:dyDescent="0.25">
      <c r="A9546" s="20" t="s">
        <v>117</v>
      </c>
      <c r="B9546" s="20" t="s">
        <v>874</v>
      </c>
      <c r="C9546" s="20" t="s">
        <v>112</v>
      </c>
      <c r="D9546" s="20" t="s">
        <v>113</v>
      </c>
      <c r="E9546" s="25">
        <v>2</v>
      </c>
      <c r="F9546" s="23">
        <v>234.21</v>
      </c>
      <c r="G9546" s="23">
        <v>0.12</v>
      </c>
      <c r="H9546" s="20" t="s">
        <v>102</v>
      </c>
      <c r="I9546" s="20" t="s">
        <v>151</v>
      </c>
      <c r="J9546" s="20" t="s">
        <v>104</v>
      </c>
      <c r="K9546" s="21"/>
      <c r="L9546" s="20" t="s">
        <v>104</v>
      </c>
      <c r="M9546" s="20" t="s">
        <v>58</v>
      </c>
      <c r="N9546" s="23">
        <v>0.69</v>
      </c>
      <c r="O9546" s="23">
        <v>0.27</v>
      </c>
    </row>
    <row r="9547" spans="1:15" x14ac:dyDescent="0.25">
      <c r="A9547" s="20" t="s">
        <v>117</v>
      </c>
      <c r="B9547" s="20" t="s">
        <v>874</v>
      </c>
      <c r="C9547" s="20" t="s">
        <v>54</v>
      </c>
      <c r="D9547" s="20" t="s">
        <v>109</v>
      </c>
      <c r="E9547" s="25">
        <v>22</v>
      </c>
      <c r="F9547" s="22">
        <v>2373.8000000000002</v>
      </c>
      <c r="G9547" s="23">
        <v>1.17</v>
      </c>
      <c r="H9547" s="20" t="s">
        <v>102</v>
      </c>
      <c r="I9547" s="20" t="s">
        <v>151</v>
      </c>
      <c r="J9547" s="20" t="s">
        <v>104</v>
      </c>
      <c r="K9547" s="21"/>
      <c r="L9547" s="20" t="s">
        <v>104</v>
      </c>
      <c r="M9547" s="20" t="s">
        <v>54</v>
      </c>
      <c r="N9547" s="23">
        <v>0.26</v>
      </c>
      <c r="O9547" s="23">
        <v>0.27</v>
      </c>
    </row>
    <row r="9548" spans="1:15" x14ac:dyDescent="0.25">
      <c r="A9548" s="20" t="s">
        <v>117</v>
      </c>
      <c r="B9548" s="20" t="s">
        <v>874</v>
      </c>
      <c r="C9548" s="20" t="s">
        <v>110</v>
      </c>
      <c r="D9548" s="20" t="s">
        <v>109</v>
      </c>
      <c r="E9548" s="25">
        <v>22</v>
      </c>
      <c r="F9548" s="24">
        <v>1077.1199999999999</v>
      </c>
      <c r="G9548" s="23">
        <v>0.53</v>
      </c>
      <c r="H9548" s="20" t="s">
        <v>102</v>
      </c>
      <c r="I9548" s="20" t="s">
        <v>151</v>
      </c>
      <c r="J9548" s="20" t="s">
        <v>104</v>
      </c>
      <c r="K9548" s="21"/>
      <c r="L9548" s="20" t="s">
        <v>104</v>
      </c>
      <c r="M9548" s="20" t="s">
        <v>55</v>
      </c>
      <c r="N9548" s="23">
        <v>0.09</v>
      </c>
      <c r="O9548" s="23">
        <v>0.27</v>
      </c>
    </row>
    <row r="9549" spans="1:15" x14ac:dyDescent="0.25">
      <c r="A9549" s="20" t="s">
        <v>117</v>
      </c>
      <c r="B9549" s="20" t="s">
        <v>875</v>
      </c>
      <c r="C9549" s="20" t="s">
        <v>101</v>
      </c>
      <c r="D9549" s="20" t="s">
        <v>6</v>
      </c>
      <c r="E9549" s="21"/>
      <c r="F9549" s="24">
        <v>12527.64</v>
      </c>
      <c r="G9549" s="23">
        <v>2.15</v>
      </c>
      <c r="H9549" s="20" t="s">
        <v>102</v>
      </c>
      <c r="I9549" s="20" t="s">
        <v>155</v>
      </c>
      <c r="J9549" s="20" t="s">
        <v>104</v>
      </c>
      <c r="K9549" s="21"/>
      <c r="L9549" s="20" t="s">
        <v>104</v>
      </c>
      <c r="M9549" s="20" t="s">
        <v>45</v>
      </c>
      <c r="N9549" s="23">
        <v>35.19</v>
      </c>
      <c r="O9549" s="23">
        <v>7.0000000000000007E-2</v>
      </c>
    </row>
    <row r="9550" spans="1:15" x14ac:dyDescent="0.25">
      <c r="A9550" s="20" t="s">
        <v>117</v>
      </c>
      <c r="B9550" s="20" t="s">
        <v>875</v>
      </c>
      <c r="C9550" s="20" t="s">
        <v>7</v>
      </c>
      <c r="D9550" s="20" t="s">
        <v>10</v>
      </c>
      <c r="E9550" s="21"/>
      <c r="F9550" s="24">
        <v>3618.01</v>
      </c>
      <c r="G9550" s="23">
        <v>0.62</v>
      </c>
      <c r="H9550" s="20" t="s">
        <v>102</v>
      </c>
      <c r="I9550" s="20" t="s">
        <v>155</v>
      </c>
      <c r="J9550" s="20" t="s">
        <v>104</v>
      </c>
      <c r="K9550" s="21"/>
      <c r="L9550" s="20" t="s">
        <v>104</v>
      </c>
      <c r="M9550" s="20" t="s">
        <v>48</v>
      </c>
      <c r="N9550" s="23">
        <v>0.62</v>
      </c>
      <c r="O9550" s="23">
        <v>7.0000000000000007E-2</v>
      </c>
    </row>
    <row r="9551" spans="1:15" x14ac:dyDescent="0.25">
      <c r="A9551" s="20" t="s">
        <v>117</v>
      </c>
      <c r="B9551" s="20" t="s">
        <v>875</v>
      </c>
      <c r="C9551" s="20" t="s">
        <v>105</v>
      </c>
      <c r="D9551" s="20" t="s">
        <v>106</v>
      </c>
      <c r="E9551" s="21"/>
      <c r="F9551" s="23">
        <v>917.39</v>
      </c>
      <c r="G9551" s="23">
        <v>0.16</v>
      </c>
      <c r="H9551" s="20" t="s">
        <v>102</v>
      </c>
      <c r="I9551" s="20" t="s">
        <v>155</v>
      </c>
      <c r="J9551" s="20" t="s">
        <v>104</v>
      </c>
      <c r="K9551" s="21"/>
      <c r="L9551" s="20" t="s">
        <v>104</v>
      </c>
      <c r="M9551" s="20" t="s">
        <v>82</v>
      </c>
      <c r="N9551" s="21"/>
      <c r="O9551" s="23">
        <v>7.0000000000000007E-2</v>
      </c>
    </row>
    <row r="9552" spans="1:15" x14ac:dyDescent="0.25">
      <c r="A9552" s="20" t="s">
        <v>117</v>
      </c>
      <c r="B9552" s="20" t="s">
        <v>875</v>
      </c>
      <c r="C9552" s="20" t="s">
        <v>22</v>
      </c>
      <c r="D9552" s="20" t="s">
        <v>106</v>
      </c>
      <c r="E9552" s="21"/>
      <c r="F9552" s="24">
        <v>17731.759999999998</v>
      </c>
      <c r="G9552" s="23">
        <v>3.04</v>
      </c>
      <c r="H9552" s="20" t="s">
        <v>102</v>
      </c>
      <c r="I9552" s="20" t="s">
        <v>155</v>
      </c>
      <c r="J9552" s="20" t="s">
        <v>104</v>
      </c>
      <c r="K9552" s="21"/>
      <c r="L9552" s="20" t="s">
        <v>104</v>
      </c>
      <c r="M9552" s="20" t="s">
        <v>61</v>
      </c>
      <c r="N9552" s="24">
        <v>5910.59</v>
      </c>
      <c r="O9552" s="23">
        <v>7.0000000000000007E-2</v>
      </c>
    </row>
    <row r="9553" spans="1:15" x14ac:dyDescent="0.25">
      <c r="A9553" s="20" t="s">
        <v>117</v>
      </c>
      <c r="B9553" s="20" t="s">
        <v>875</v>
      </c>
      <c r="C9553" s="20" t="s">
        <v>107</v>
      </c>
      <c r="D9553" s="20" t="s">
        <v>106</v>
      </c>
      <c r="E9553" s="21"/>
      <c r="F9553" s="24">
        <v>5822.93</v>
      </c>
      <c r="G9553" s="25">
        <v>1</v>
      </c>
      <c r="H9553" s="20" t="s">
        <v>102</v>
      </c>
      <c r="I9553" s="20" t="s">
        <v>155</v>
      </c>
      <c r="J9553" s="20" t="s">
        <v>104</v>
      </c>
      <c r="K9553" s="21"/>
      <c r="L9553" s="20" t="s">
        <v>104</v>
      </c>
      <c r="M9553" s="20" t="s">
        <v>65</v>
      </c>
      <c r="N9553" s="23">
        <v>0.84</v>
      </c>
      <c r="O9553" s="23">
        <v>7.0000000000000007E-2</v>
      </c>
    </row>
    <row r="9554" spans="1:15" x14ac:dyDescent="0.25">
      <c r="A9554" s="20" t="s">
        <v>117</v>
      </c>
      <c r="B9554" s="20" t="s">
        <v>875</v>
      </c>
      <c r="C9554" s="20" t="s">
        <v>108</v>
      </c>
      <c r="D9554" s="20" t="s">
        <v>106</v>
      </c>
      <c r="E9554" s="21"/>
      <c r="F9554" s="24">
        <v>4806.54</v>
      </c>
      <c r="G9554" s="23">
        <v>0.82</v>
      </c>
      <c r="H9554" s="20" t="s">
        <v>102</v>
      </c>
      <c r="I9554" s="20" t="s">
        <v>155</v>
      </c>
      <c r="J9554" s="20" t="s">
        <v>104</v>
      </c>
      <c r="K9554" s="21"/>
      <c r="L9554" s="20" t="s">
        <v>104</v>
      </c>
      <c r="M9554" s="20" t="s">
        <v>64</v>
      </c>
      <c r="N9554" s="23">
        <v>23.22</v>
      </c>
      <c r="O9554" s="23">
        <v>7.0000000000000007E-2</v>
      </c>
    </row>
    <row r="9555" spans="1:15" x14ac:dyDescent="0.25">
      <c r="A9555" s="20" t="s">
        <v>117</v>
      </c>
      <c r="B9555" s="20" t="s">
        <v>875</v>
      </c>
      <c r="C9555" s="20" t="s">
        <v>54</v>
      </c>
      <c r="D9555" s="20" t="s">
        <v>109</v>
      </c>
      <c r="E9555" s="25">
        <v>26</v>
      </c>
      <c r="F9555" s="24">
        <v>11704.94</v>
      </c>
      <c r="G9555" s="23">
        <v>2.0099999999999998</v>
      </c>
      <c r="H9555" s="20" t="s">
        <v>102</v>
      </c>
      <c r="I9555" s="20" t="s">
        <v>155</v>
      </c>
      <c r="J9555" s="20" t="s">
        <v>104</v>
      </c>
      <c r="K9555" s="21"/>
      <c r="L9555" s="20" t="s">
        <v>104</v>
      </c>
      <c r="M9555" s="20" t="s">
        <v>54</v>
      </c>
      <c r="N9555" s="23">
        <v>0.26</v>
      </c>
      <c r="O9555" s="23">
        <v>7.0000000000000007E-2</v>
      </c>
    </row>
    <row r="9556" spans="1:15" x14ac:dyDescent="0.25">
      <c r="A9556" s="20" t="s">
        <v>117</v>
      </c>
      <c r="B9556" s="20" t="s">
        <v>875</v>
      </c>
      <c r="C9556" s="20" t="s">
        <v>110</v>
      </c>
      <c r="D9556" s="20" t="s">
        <v>109</v>
      </c>
      <c r="E9556" s="25">
        <v>26</v>
      </c>
      <c r="F9556" s="24">
        <v>5531.76</v>
      </c>
      <c r="G9556" s="23">
        <v>0.95</v>
      </c>
      <c r="H9556" s="20" t="s">
        <v>102</v>
      </c>
      <c r="I9556" s="20" t="s">
        <v>155</v>
      </c>
      <c r="J9556" s="20" t="s">
        <v>104</v>
      </c>
      <c r="K9556" s="21"/>
      <c r="L9556" s="20" t="s">
        <v>104</v>
      </c>
      <c r="M9556" s="20" t="s">
        <v>55</v>
      </c>
      <c r="N9556" s="23">
        <v>0.09</v>
      </c>
      <c r="O9556" s="23">
        <v>7.0000000000000007E-2</v>
      </c>
    </row>
    <row r="9557" spans="1:15" x14ac:dyDescent="0.25">
      <c r="A9557" s="20" t="s">
        <v>117</v>
      </c>
      <c r="B9557" s="20" t="s">
        <v>875</v>
      </c>
      <c r="C9557" s="20" t="s">
        <v>122</v>
      </c>
      <c r="D9557" s="20" t="s">
        <v>109</v>
      </c>
      <c r="E9557" s="25">
        <v>2</v>
      </c>
      <c r="F9557" s="24">
        <v>2255.5300000000002</v>
      </c>
      <c r="G9557" s="23">
        <v>0.39</v>
      </c>
      <c r="H9557" s="20" t="s">
        <v>102</v>
      </c>
      <c r="I9557" s="20" t="s">
        <v>155</v>
      </c>
      <c r="J9557" s="20" t="s">
        <v>104</v>
      </c>
      <c r="K9557" s="21"/>
      <c r="L9557" s="20" t="s">
        <v>104</v>
      </c>
      <c r="M9557" s="20" t="s">
        <v>52</v>
      </c>
      <c r="N9557" s="23">
        <v>1.19</v>
      </c>
      <c r="O9557" s="23">
        <v>7.0000000000000007E-2</v>
      </c>
    </row>
    <row r="9558" spans="1:15" x14ac:dyDescent="0.25">
      <c r="A9558" s="20" t="s">
        <v>117</v>
      </c>
      <c r="B9558" s="20" t="s">
        <v>875</v>
      </c>
      <c r="C9558" s="20" t="s">
        <v>127</v>
      </c>
      <c r="D9558" s="20" t="s">
        <v>109</v>
      </c>
      <c r="E9558" s="25">
        <v>10</v>
      </c>
      <c r="F9558" s="24">
        <v>7676.37</v>
      </c>
      <c r="G9558" s="23">
        <v>1.32</v>
      </c>
      <c r="H9558" s="20" t="s">
        <v>102</v>
      </c>
      <c r="I9558" s="20" t="s">
        <v>155</v>
      </c>
      <c r="J9558" s="20" t="s">
        <v>104</v>
      </c>
      <c r="K9558" s="21"/>
      <c r="L9558" s="20" t="s">
        <v>104</v>
      </c>
      <c r="M9558" s="20" t="s">
        <v>51</v>
      </c>
      <c r="N9558" s="23">
        <v>0.81</v>
      </c>
      <c r="O9558" s="23">
        <v>7.0000000000000007E-2</v>
      </c>
    </row>
    <row r="9559" spans="1:15" x14ac:dyDescent="0.25">
      <c r="A9559" s="20" t="s">
        <v>117</v>
      </c>
      <c r="B9559" s="20" t="s">
        <v>875</v>
      </c>
      <c r="C9559" s="20" t="s">
        <v>111</v>
      </c>
      <c r="D9559" s="21"/>
      <c r="E9559" s="21"/>
      <c r="F9559" s="24">
        <v>2392.56</v>
      </c>
      <c r="G9559" s="23">
        <v>0.41</v>
      </c>
      <c r="H9559" s="20" t="s">
        <v>102</v>
      </c>
      <c r="I9559" s="20" t="s">
        <v>155</v>
      </c>
      <c r="J9559" s="20" t="s">
        <v>104</v>
      </c>
      <c r="K9559" s="21"/>
      <c r="L9559" s="20" t="s">
        <v>104</v>
      </c>
      <c r="M9559" s="20" t="s">
        <v>56</v>
      </c>
      <c r="N9559" s="23">
        <v>0.41</v>
      </c>
      <c r="O9559" s="23">
        <v>7.0000000000000007E-2</v>
      </c>
    </row>
    <row r="9560" spans="1:15" x14ac:dyDescent="0.25">
      <c r="A9560" s="20" t="s">
        <v>117</v>
      </c>
      <c r="B9560" s="20" t="s">
        <v>875</v>
      </c>
      <c r="C9560" s="20" t="s">
        <v>112</v>
      </c>
      <c r="D9560" s="20" t="s">
        <v>113</v>
      </c>
      <c r="E9560" s="25">
        <v>2</v>
      </c>
      <c r="F9560" s="23">
        <v>671.08</v>
      </c>
      <c r="G9560" s="23">
        <v>0.11</v>
      </c>
      <c r="H9560" s="20" t="s">
        <v>102</v>
      </c>
      <c r="I9560" s="20" t="s">
        <v>155</v>
      </c>
      <c r="J9560" s="20" t="s">
        <v>104</v>
      </c>
      <c r="K9560" s="21"/>
      <c r="L9560" s="20" t="s">
        <v>104</v>
      </c>
      <c r="M9560" s="20" t="s">
        <v>58</v>
      </c>
      <c r="N9560" s="23">
        <v>0.69</v>
      </c>
      <c r="O9560" s="23">
        <v>7.0000000000000007E-2</v>
      </c>
    </row>
    <row r="9561" spans="1:15" x14ac:dyDescent="0.25">
      <c r="A9561" s="20" t="s">
        <v>117</v>
      </c>
      <c r="B9561" s="20" t="s">
        <v>875</v>
      </c>
      <c r="C9561" s="20" t="s">
        <v>114</v>
      </c>
      <c r="D9561" s="21"/>
      <c r="E9561" s="21"/>
      <c r="F9561" s="24">
        <v>16631.169999999998</v>
      </c>
      <c r="G9561" s="23">
        <v>2.85</v>
      </c>
      <c r="H9561" s="20" t="s">
        <v>102</v>
      </c>
      <c r="I9561" s="20" t="s">
        <v>155</v>
      </c>
      <c r="J9561" s="20" t="s">
        <v>104</v>
      </c>
      <c r="K9561" s="21"/>
      <c r="L9561" s="20" t="s">
        <v>104</v>
      </c>
      <c r="M9561" s="20" t="s">
        <v>69</v>
      </c>
      <c r="N9561" s="23">
        <v>2.85</v>
      </c>
      <c r="O9561" s="23">
        <v>7.0000000000000007E-2</v>
      </c>
    </row>
    <row r="9562" spans="1:15" x14ac:dyDescent="0.25">
      <c r="A9562" s="20" t="s">
        <v>117</v>
      </c>
      <c r="B9562" s="20" t="s">
        <v>875</v>
      </c>
      <c r="C9562" s="20" t="s">
        <v>121</v>
      </c>
      <c r="D9562" s="20" t="s">
        <v>106</v>
      </c>
      <c r="E9562" s="21"/>
      <c r="F9562" s="24">
        <v>3471.88</v>
      </c>
      <c r="G9562" s="23">
        <v>0.59</v>
      </c>
      <c r="H9562" s="20" t="s">
        <v>102</v>
      </c>
      <c r="I9562" s="20" t="s">
        <v>155</v>
      </c>
      <c r="J9562" s="20" t="s">
        <v>104</v>
      </c>
      <c r="K9562" s="21"/>
      <c r="L9562" s="20" t="s">
        <v>104</v>
      </c>
      <c r="M9562" s="20" t="s">
        <v>74</v>
      </c>
      <c r="N9562" s="21"/>
      <c r="O9562" s="23">
        <v>7.0000000000000007E-2</v>
      </c>
    </row>
    <row r="9563" spans="1:15" x14ac:dyDescent="0.25">
      <c r="A9563" s="20" t="s">
        <v>117</v>
      </c>
      <c r="B9563" s="20" t="s">
        <v>875</v>
      </c>
      <c r="C9563" s="20" t="s">
        <v>115</v>
      </c>
      <c r="D9563" s="20" t="s">
        <v>106</v>
      </c>
      <c r="E9563" s="21"/>
      <c r="F9563" s="23">
        <v>452.06</v>
      </c>
      <c r="G9563" s="23">
        <v>0.08</v>
      </c>
      <c r="H9563" s="20" t="s">
        <v>102</v>
      </c>
      <c r="I9563" s="20" t="s">
        <v>155</v>
      </c>
      <c r="J9563" s="20" t="s">
        <v>104</v>
      </c>
      <c r="K9563" s="21"/>
      <c r="L9563" s="20" t="s">
        <v>104</v>
      </c>
      <c r="M9563" s="20" t="s">
        <v>75</v>
      </c>
      <c r="N9563" s="21"/>
      <c r="O9563" s="23">
        <v>7.0000000000000007E-2</v>
      </c>
    </row>
    <row r="9564" spans="1:15" x14ac:dyDescent="0.25">
      <c r="A9564" s="20" t="s">
        <v>117</v>
      </c>
      <c r="B9564" s="20" t="s">
        <v>875</v>
      </c>
      <c r="C9564" s="20" t="s">
        <v>174</v>
      </c>
      <c r="D9564" s="21"/>
      <c r="E9564" s="21"/>
      <c r="F9564" s="24">
        <v>2211.21</v>
      </c>
      <c r="G9564" s="23">
        <v>0.38</v>
      </c>
      <c r="H9564" s="20" t="s">
        <v>102</v>
      </c>
      <c r="I9564" s="20" t="s">
        <v>155</v>
      </c>
      <c r="J9564" s="20" t="s">
        <v>104</v>
      </c>
      <c r="K9564" s="21"/>
      <c r="L9564" s="20" t="s">
        <v>104</v>
      </c>
      <c r="M9564" s="20" t="s">
        <v>63</v>
      </c>
      <c r="N9564" s="23">
        <v>737.07</v>
      </c>
      <c r="O9564" s="23">
        <v>7.0000000000000007E-2</v>
      </c>
    </row>
    <row r="9565" spans="1:15" x14ac:dyDescent="0.25">
      <c r="A9565" s="20" t="s">
        <v>117</v>
      </c>
      <c r="B9565" s="20" t="s">
        <v>875</v>
      </c>
      <c r="C9565" s="20" t="s">
        <v>116</v>
      </c>
      <c r="D9565" s="21"/>
      <c r="E9565" s="21"/>
      <c r="F9565" s="24">
        <v>1250.01</v>
      </c>
      <c r="G9565" s="23">
        <v>0.21</v>
      </c>
      <c r="H9565" s="20" t="s">
        <v>102</v>
      </c>
      <c r="I9565" s="20" t="s">
        <v>155</v>
      </c>
      <c r="J9565" s="20" t="s">
        <v>104</v>
      </c>
      <c r="K9565" s="21"/>
      <c r="L9565" s="20" t="s">
        <v>104</v>
      </c>
      <c r="M9565" s="20" t="s">
        <v>62</v>
      </c>
      <c r="N9565" s="23">
        <v>416.67</v>
      </c>
      <c r="O9565" s="23">
        <v>7.0000000000000007E-2</v>
      </c>
    </row>
    <row r="9566" spans="1:15" x14ac:dyDescent="0.25">
      <c r="A9566" s="20" t="s">
        <v>117</v>
      </c>
      <c r="B9566" s="20" t="s">
        <v>876</v>
      </c>
      <c r="C9566" s="20" t="s">
        <v>7</v>
      </c>
      <c r="D9566" s="20" t="s">
        <v>10</v>
      </c>
      <c r="E9566" s="21"/>
      <c r="F9566" s="24">
        <v>2498.79</v>
      </c>
      <c r="G9566" s="23">
        <v>0.62</v>
      </c>
      <c r="H9566" s="20" t="s">
        <v>102</v>
      </c>
      <c r="I9566" s="20" t="s">
        <v>155</v>
      </c>
      <c r="J9566" s="20" t="s">
        <v>104</v>
      </c>
      <c r="K9566" s="21"/>
      <c r="L9566" s="20" t="s">
        <v>104</v>
      </c>
      <c r="M9566" s="20" t="s">
        <v>48</v>
      </c>
      <c r="N9566" s="23">
        <v>0.62</v>
      </c>
      <c r="O9566" s="23">
        <v>0.28000000000000003</v>
      </c>
    </row>
    <row r="9567" spans="1:15" x14ac:dyDescent="0.25">
      <c r="A9567" s="20" t="s">
        <v>117</v>
      </c>
      <c r="B9567" s="20" t="s">
        <v>876</v>
      </c>
      <c r="C9567" s="20" t="s">
        <v>105</v>
      </c>
      <c r="D9567" s="20" t="s">
        <v>106</v>
      </c>
      <c r="E9567" s="21"/>
      <c r="F9567" s="26">
        <v>486.1</v>
      </c>
      <c r="G9567" s="23">
        <v>0.12</v>
      </c>
      <c r="H9567" s="20" t="s">
        <v>102</v>
      </c>
      <c r="I9567" s="20" t="s">
        <v>155</v>
      </c>
      <c r="J9567" s="20" t="s">
        <v>104</v>
      </c>
      <c r="K9567" s="21"/>
      <c r="L9567" s="20" t="s">
        <v>104</v>
      </c>
      <c r="M9567" s="20" t="s">
        <v>82</v>
      </c>
      <c r="N9567" s="21"/>
      <c r="O9567" s="23">
        <v>0.28000000000000003</v>
      </c>
    </row>
    <row r="9568" spans="1:15" x14ac:dyDescent="0.25">
      <c r="A9568" s="20" t="s">
        <v>117</v>
      </c>
      <c r="B9568" s="20" t="s">
        <v>876</v>
      </c>
      <c r="C9568" s="20" t="s">
        <v>22</v>
      </c>
      <c r="D9568" s="20" t="s">
        <v>106</v>
      </c>
      <c r="E9568" s="21"/>
      <c r="F9568" s="24">
        <v>11821.17</v>
      </c>
      <c r="G9568" s="23">
        <v>2.93</v>
      </c>
      <c r="H9568" s="20" t="s">
        <v>102</v>
      </c>
      <c r="I9568" s="20" t="s">
        <v>155</v>
      </c>
      <c r="J9568" s="20" t="s">
        <v>104</v>
      </c>
      <c r="K9568" s="21"/>
      <c r="L9568" s="20" t="s">
        <v>104</v>
      </c>
      <c r="M9568" s="20" t="s">
        <v>61</v>
      </c>
      <c r="N9568" s="24">
        <v>5910.59</v>
      </c>
      <c r="O9568" s="23">
        <v>0.28000000000000003</v>
      </c>
    </row>
    <row r="9569" spans="1:15" x14ac:dyDescent="0.25">
      <c r="A9569" s="20" t="s">
        <v>117</v>
      </c>
      <c r="B9569" s="20" t="s">
        <v>876</v>
      </c>
      <c r="C9569" s="20" t="s">
        <v>107</v>
      </c>
      <c r="D9569" s="20" t="s">
        <v>106</v>
      </c>
      <c r="E9569" s="21"/>
      <c r="F9569" s="24">
        <v>4306.57</v>
      </c>
      <c r="G9569" s="23">
        <v>1.07</v>
      </c>
      <c r="H9569" s="20" t="s">
        <v>102</v>
      </c>
      <c r="I9569" s="20" t="s">
        <v>155</v>
      </c>
      <c r="J9569" s="20" t="s">
        <v>104</v>
      </c>
      <c r="K9569" s="21"/>
      <c r="L9569" s="20" t="s">
        <v>104</v>
      </c>
      <c r="M9569" s="20" t="s">
        <v>65</v>
      </c>
      <c r="N9569" s="23">
        <v>0.84</v>
      </c>
      <c r="O9569" s="23">
        <v>0.28000000000000003</v>
      </c>
    </row>
    <row r="9570" spans="1:15" x14ac:dyDescent="0.25">
      <c r="A9570" s="20" t="s">
        <v>117</v>
      </c>
      <c r="B9570" s="20" t="s">
        <v>876</v>
      </c>
      <c r="C9570" s="20" t="s">
        <v>108</v>
      </c>
      <c r="D9570" s="20" t="s">
        <v>106</v>
      </c>
      <c r="E9570" s="21"/>
      <c r="F9570" s="24">
        <v>1602.18</v>
      </c>
      <c r="G9570" s="26">
        <v>0.4</v>
      </c>
      <c r="H9570" s="20" t="s">
        <v>102</v>
      </c>
      <c r="I9570" s="20" t="s">
        <v>155</v>
      </c>
      <c r="J9570" s="20" t="s">
        <v>104</v>
      </c>
      <c r="K9570" s="21"/>
      <c r="L9570" s="20" t="s">
        <v>104</v>
      </c>
      <c r="M9570" s="20" t="s">
        <v>64</v>
      </c>
      <c r="N9570" s="23">
        <v>23.22</v>
      </c>
      <c r="O9570" s="23">
        <v>0.28000000000000003</v>
      </c>
    </row>
    <row r="9571" spans="1:15" x14ac:dyDescent="0.25">
      <c r="A9571" s="20" t="s">
        <v>117</v>
      </c>
      <c r="B9571" s="20" t="s">
        <v>876</v>
      </c>
      <c r="C9571" s="20" t="s">
        <v>54</v>
      </c>
      <c r="D9571" s="20" t="s">
        <v>109</v>
      </c>
      <c r="E9571" s="25">
        <v>26</v>
      </c>
      <c r="F9571" s="22">
        <v>4258.8</v>
      </c>
      <c r="G9571" s="23">
        <v>1.06</v>
      </c>
      <c r="H9571" s="20" t="s">
        <v>102</v>
      </c>
      <c r="I9571" s="20" t="s">
        <v>155</v>
      </c>
      <c r="J9571" s="20" t="s">
        <v>104</v>
      </c>
      <c r="K9571" s="21"/>
      <c r="L9571" s="20" t="s">
        <v>104</v>
      </c>
      <c r="M9571" s="20" t="s">
        <v>54</v>
      </c>
      <c r="N9571" s="23">
        <v>0.26</v>
      </c>
      <c r="O9571" s="23">
        <v>0.28000000000000003</v>
      </c>
    </row>
    <row r="9572" spans="1:15" x14ac:dyDescent="0.25">
      <c r="A9572" s="20" t="s">
        <v>117</v>
      </c>
      <c r="B9572" s="20" t="s">
        <v>876</v>
      </c>
      <c r="C9572" s="20" t="s">
        <v>49</v>
      </c>
      <c r="D9572" s="20" t="s">
        <v>109</v>
      </c>
      <c r="E9572" s="25">
        <v>9</v>
      </c>
      <c r="F9572" s="24">
        <v>4800.37</v>
      </c>
      <c r="G9572" s="23">
        <v>1.19</v>
      </c>
      <c r="H9572" s="20" t="s">
        <v>102</v>
      </c>
      <c r="I9572" s="20" t="s">
        <v>155</v>
      </c>
      <c r="J9572" s="20" t="s">
        <v>104</v>
      </c>
      <c r="K9572" s="21"/>
      <c r="L9572" s="20" t="s">
        <v>104</v>
      </c>
      <c r="M9572" s="20" t="s">
        <v>49</v>
      </c>
      <c r="N9572" s="23">
        <v>0.85</v>
      </c>
      <c r="O9572" s="23">
        <v>0.28000000000000003</v>
      </c>
    </row>
    <row r="9573" spans="1:15" x14ac:dyDescent="0.25">
      <c r="A9573" s="20" t="s">
        <v>117</v>
      </c>
      <c r="B9573" s="20" t="s">
        <v>876</v>
      </c>
      <c r="C9573" s="20" t="s">
        <v>114</v>
      </c>
      <c r="D9573" s="21"/>
      <c r="E9573" s="21"/>
      <c r="F9573" s="24">
        <v>11486.36</v>
      </c>
      <c r="G9573" s="23">
        <v>2.85</v>
      </c>
      <c r="H9573" s="20" t="s">
        <v>102</v>
      </c>
      <c r="I9573" s="20" t="s">
        <v>155</v>
      </c>
      <c r="J9573" s="20" t="s">
        <v>104</v>
      </c>
      <c r="K9573" s="21"/>
      <c r="L9573" s="20" t="s">
        <v>104</v>
      </c>
      <c r="M9573" s="20" t="s">
        <v>69</v>
      </c>
      <c r="N9573" s="23">
        <v>2.85</v>
      </c>
      <c r="O9573" s="23">
        <v>0.28000000000000003</v>
      </c>
    </row>
    <row r="9574" spans="1:15" x14ac:dyDescent="0.25">
      <c r="A9574" s="20" t="s">
        <v>117</v>
      </c>
      <c r="B9574" s="20" t="s">
        <v>876</v>
      </c>
      <c r="C9574" s="20" t="s">
        <v>121</v>
      </c>
      <c r="D9574" s="20" t="s">
        <v>106</v>
      </c>
      <c r="E9574" s="21"/>
      <c r="F9574" s="24">
        <v>2398.0300000000002</v>
      </c>
      <c r="G9574" s="26">
        <v>0.6</v>
      </c>
      <c r="H9574" s="20" t="s">
        <v>102</v>
      </c>
      <c r="I9574" s="20" t="s">
        <v>155</v>
      </c>
      <c r="J9574" s="20" t="s">
        <v>104</v>
      </c>
      <c r="K9574" s="21"/>
      <c r="L9574" s="20" t="s">
        <v>104</v>
      </c>
      <c r="M9574" s="20" t="s">
        <v>74</v>
      </c>
      <c r="N9574" s="21"/>
      <c r="O9574" s="23">
        <v>0.28000000000000003</v>
      </c>
    </row>
    <row r="9575" spans="1:15" x14ac:dyDescent="0.25">
      <c r="A9575" s="20" t="s">
        <v>117</v>
      </c>
      <c r="B9575" s="20" t="s">
        <v>876</v>
      </c>
      <c r="C9575" s="20" t="s">
        <v>115</v>
      </c>
      <c r="D9575" s="20" t="s">
        <v>106</v>
      </c>
      <c r="E9575" s="21"/>
      <c r="F9575" s="26">
        <v>545.70000000000005</v>
      </c>
      <c r="G9575" s="23">
        <v>0.14000000000000001</v>
      </c>
      <c r="H9575" s="20" t="s">
        <v>102</v>
      </c>
      <c r="I9575" s="20" t="s">
        <v>155</v>
      </c>
      <c r="J9575" s="20" t="s">
        <v>104</v>
      </c>
      <c r="K9575" s="21"/>
      <c r="L9575" s="20" t="s">
        <v>104</v>
      </c>
      <c r="M9575" s="20" t="s">
        <v>75</v>
      </c>
      <c r="N9575" s="21"/>
      <c r="O9575" s="23">
        <v>0.28000000000000003</v>
      </c>
    </row>
    <row r="9576" spans="1:15" x14ac:dyDescent="0.25">
      <c r="A9576" s="20" t="s">
        <v>117</v>
      </c>
      <c r="B9576" s="20" t="s">
        <v>876</v>
      </c>
      <c r="C9576" s="20" t="s">
        <v>174</v>
      </c>
      <c r="D9576" s="21"/>
      <c r="E9576" s="21"/>
      <c r="F9576" s="24">
        <v>1474.14</v>
      </c>
      <c r="G9576" s="23">
        <v>0.37</v>
      </c>
      <c r="H9576" s="20" t="s">
        <v>102</v>
      </c>
      <c r="I9576" s="20" t="s">
        <v>155</v>
      </c>
      <c r="J9576" s="20" t="s">
        <v>104</v>
      </c>
      <c r="K9576" s="21"/>
      <c r="L9576" s="20" t="s">
        <v>104</v>
      </c>
      <c r="M9576" s="20" t="s">
        <v>63</v>
      </c>
      <c r="N9576" s="23">
        <v>737.07</v>
      </c>
      <c r="O9576" s="23">
        <v>0.28000000000000003</v>
      </c>
    </row>
    <row r="9577" spans="1:15" x14ac:dyDescent="0.25">
      <c r="A9577" s="20" t="s">
        <v>117</v>
      </c>
      <c r="B9577" s="20" t="s">
        <v>876</v>
      </c>
      <c r="C9577" s="20" t="s">
        <v>111</v>
      </c>
      <c r="D9577" s="21"/>
      <c r="E9577" s="21"/>
      <c r="F9577" s="24">
        <v>1652.42</v>
      </c>
      <c r="G9577" s="23">
        <v>0.41</v>
      </c>
      <c r="H9577" s="20" t="s">
        <v>102</v>
      </c>
      <c r="I9577" s="20" t="s">
        <v>155</v>
      </c>
      <c r="J9577" s="20" t="s">
        <v>104</v>
      </c>
      <c r="K9577" s="21"/>
      <c r="L9577" s="20" t="s">
        <v>104</v>
      </c>
      <c r="M9577" s="20" t="s">
        <v>56</v>
      </c>
      <c r="N9577" s="23">
        <v>0.41</v>
      </c>
      <c r="O9577" s="23">
        <v>0.28000000000000003</v>
      </c>
    </row>
    <row r="9578" spans="1:15" x14ac:dyDescent="0.25">
      <c r="A9578" s="20" t="s">
        <v>117</v>
      </c>
      <c r="B9578" s="20" t="s">
        <v>876</v>
      </c>
      <c r="C9578" s="20" t="s">
        <v>110</v>
      </c>
      <c r="D9578" s="20" t="s">
        <v>109</v>
      </c>
      <c r="E9578" s="25">
        <v>26</v>
      </c>
      <c r="F9578" s="23">
        <v>671.58</v>
      </c>
      <c r="G9578" s="23">
        <v>0.17</v>
      </c>
      <c r="H9578" s="20" t="s">
        <v>102</v>
      </c>
      <c r="I9578" s="20" t="s">
        <v>155</v>
      </c>
      <c r="J9578" s="20" t="s">
        <v>104</v>
      </c>
      <c r="K9578" s="21"/>
      <c r="L9578" s="20" t="s">
        <v>104</v>
      </c>
      <c r="M9578" s="20" t="s">
        <v>55</v>
      </c>
      <c r="N9578" s="23">
        <v>0.09</v>
      </c>
      <c r="O9578" s="23">
        <v>0.28000000000000003</v>
      </c>
    </row>
    <row r="9579" spans="1:15" x14ac:dyDescent="0.25">
      <c r="A9579" s="20" t="s">
        <v>117</v>
      </c>
      <c r="B9579" s="20" t="s">
        <v>876</v>
      </c>
      <c r="C9579" s="20" t="s">
        <v>116</v>
      </c>
      <c r="D9579" s="21"/>
      <c r="E9579" s="21"/>
      <c r="F9579" s="23">
        <v>833.34</v>
      </c>
      <c r="G9579" s="23">
        <v>0.21</v>
      </c>
      <c r="H9579" s="20" t="s">
        <v>102</v>
      </c>
      <c r="I9579" s="20" t="s">
        <v>155</v>
      </c>
      <c r="J9579" s="20" t="s">
        <v>104</v>
      </c>
      <c r="K9579" s="21"/>
      <c r="L9579" s="20" t="s">
        <v>104</v>
      </c>
      <c r="M9579" s="20" t="s">
        <v>62</v>
      </c>
      <c r="N9579" s="23">
        <v>416.67</v>
      </c>
      <c r="O9579" s="23">
        <v>0.28000000000000003</v>
      </c>
    </row>
    <row r="9580" spans="1:15" x14ac:dyDescent="0.25">
      <c r="A9580" s="20" t="s">
        <v>117</v>
      </c>
      <c r="B9580" s="20" t="s">
        <v>876</v>
      </c>
      <c r="C9580" s="20" t="s">
        <v>101</v>
      </c>
      <c r="D9580" s="20" t="s">
        <v>6</v>
      </c>
      <c r="E9580" s="21"/>
      <c r="F9580" s="24">
        <v>6299.01</v>
      </c>
      <c r="G9580" s="23">
        <v>1.56</v>
      </c>
      <c r="H9580" s="20" t="s">
        <v>102</v>
      </c>
      <c r="I9580" s="20" t="s">
        <v>155</v>
      </c>
      <c r="J9580" s="20" t="s">
        <v>104</v>
      </c>
      <c r="K9580" s="21"/>
      <c r="L9580" s="20" t="s">
        <v>104</v>
      </c>
      <c r="M9580" s="20" t="s">
        <v>45</v>
      </c>
      <c r="N9580" s="23">
        <v>35.19</v>
      </c>
      <c r="O9580" s="23">
        <v>0.28000000000000003</v>
      </c>
    </row>
    <row r="9581" spans="1:15" x14ac:dyDescent="0.25">
      <c r="A9581" s="20" t="s">
        <v>117</v>
      </c>
      <c r="B9581" s="20" t="s">
        <v>876</v>
      </c>
      <c r="C9581" s="20" t="s">
        <v>112</v>
      </c>
      <c r="D9581" s="20" t="s">
        <v>113</v>
      </c>
      <c r="E9581" s="25">
        <v>2</v>
      </c>
      <c r="F9581" s="23">
        <v>463.48</v>
      </c>
      <c r="G9581" s="23">
        <v>0.11</v>
      </c>
      <c r="H9581" s="20" t="s">
        <v>102</v>
      </c>
      <c r="I9581" s="20" t="s">
        <v>155</v>
      </c>
      <c r="J9581" s="20" t="s">
        <v>104</v>
      </c>
      <c r="K9581" s="21"/>
      <c r="L9581" s="20" t="s">
        <v>104</v>
      </c>
      <c r="M9581" s="20" t="s">
        <v>58</v>
      </c>
      <c r="N9581" s="23">
        <v>0.69</v>
      </c>
      <c r="O9581" s="23">
        <v>0.28000000000000003</v>
      </c>
    </row>
    <row r="9582" spans="1:15" x14ac:dyDescent="0.25">
      <c r="A9582" s="20" t="s">
        <v>117</v>
      </c>
      <c r="B9582" s="20" t="s">
        <v>877</v>
      </c>
      <c r="C9582" s="20" t="s">
        <v>101</v>
      </c>
      <c r="D9582" s="20" t="s">
        <v>6</v>
      </c>
      <c r="E9582" s="21"/>
      <c r="F9582" s="24">
        <v>1618.74</v>
      </c>
      <c r="G9582" s="23">
        <v>1.41</v>
      </c>
      <c r="H9582" s="20" t="s">
        <v>102</v>
      </c>
      <c r="I9582" s="20" t="s">
        <v>103</v>
      </c>
      <c r="J9582" s="20" t="s">
        <v>104</v>
      </c>
      <c r="K9582" s="21"/>
      <c r="L9582" s="20" t="s">
        <v>104</v>
      </c>
      <c r="M9582" s="20" t="s">
        <v>45</v>
      </c>
      <c r="N9582" s="23">
        <v>35.19</v>
      </c>
      <c r="O9582" s="23">
        <v>0.23</v>
      </c>
    </row>
    <row r="9583" spans="1:15" x14ac:dyDescent="0.25">
      <c r="A9583" s="20" t="s">
        <v>117</v>
      </c>
      <c r="B9583" s="20" t="s">
        <v>877</v>
      </c>
      <c r="C9583" s="20" t="s">
        <v>7</v>
      </c>
      <c r="D9583" s="20" t="s">
        <v>10</v>
      </c>
      <c r="E9583" s="21"/>
      <c r="F9583" s="23">
        <v>712.81</v>
      </c>
      <c r="G9583" s="23">
        <v>0.62</v>
      </c>
      <c r="H9583" s="20" t="s">
        <v>102</v>
      </c>
      <c r="I9583" s="20" t="s">
        <v>103</v>
      </c>
      <c r="J9583" s="20" t="s">
        <v>104</v>
      </c>
      <c r="K9583" s="21"/>
      <c r="L9583" s="20" t="s">
        <v>104</v>
      </c>
      <c r="M9583" s="20" t="s">
        <v>48</v>
      </c>
      <c r="N9583" s="23">
        <v>0.62</v>
      </c>
      <c r="O9583" s="23">
        <v>0.23</v>
      </c>
    </row>
    <row r="9584" spans="1:15" x14ac:dyDescent="0.25">
      <c r="A9584" s="20" t="s">
        <v>117</v>
      </c>
      <c r="B9584" s="20" t="s">
        <v>877</v>
      </c>
      <c r="C9584" s="20" t="s">
        <v>105</v>
      </c>
      <c r="D9584" s="20" t="s">
        <v>106</v>
      </c>
      <c r="E9584" s="21"/>
      <c r="F9584" s="23">
        <v>138.33000000000001</v>
      </c>
      <c r="G9584" s="23">
        <v>0.12</v>
      </c>
      <c r="H9584" s="20" t="s">
        <v>102</v>
      </c>
      <c r="I9584" s="20" t="s">
        <v>103</v>
      </c>
      <c r="J9584" s="20" t="s">
        <v>104</v>
      </c>
      <c r="K9584" s="21"/>
      <c r="L9584" s="20" t="s">
        <v>104</v>
      </c>
      <c r="M9584" s="20" t="s">
        <v>82</v>
      </c>
      <c r="N9584" s="21"/>
      <c r="O9584" s="23">
        <v>0.23</v>
      </c>
    </row>
    <row r="9585" spans="1:15" x14ac:dyDescent="0.25">
      <c r="A9585" s="20" t="s">
        <v>117</v>
      </c>
      <c r="B9585" s="20" t="s">
        <v>877</v>
      </c>
      <c r="C9585" s="20" t="s">
        <v>107</v>
      </c>
      <c r="D9585" s="20" t="s">
        <v>106</v>
      </c>
      <c r="E9585" s="21"/>
      <c r="F9585" s="24">
        <v>1170.44</v>
      </c>
      <c r="G9585" s="23">
        <v>1.02</v>
      </c>
      <c r="H9585" s="20" t="s">
        <v>102</v>
      </c>
      <c r="I9585" s="20" t="s">
        <v>103</v>
      </c>
      <c r="J9585" s="20" t="s">
        <v>104</v>
      </c>
      <c r="K9585" s="21"/>
      <c r="L9585" s="20" t="s">
        <v>104</v>
      </c>
      <c r="M9585" s="20" t="s">
        <v>65</v>
      </c>
      <c r="N9585" s="23">
        <v>0.84</v>
      </c>
      <c r="O9585" s="23">
        <v>0.23</v>
      </c>
    </row>
    <row r="9586" spans="1:15" x14ac:dyDescent="0.25">
      <c r="A9586" s="20" t="s">
        <v>117</v>
      </c>
      <c r="B9586" s="20" t="s">
        <v>877</v>
      </c>
      <c r="C9586" s="20" t="s">
        <v>108</v>
      </c>
      <c r="D9586" s="20" t="s">
        <v>106</v>
      </c>
      <c r="E9586" s="21"/>
      <c r="F9586" s="23">
        <v>441.18</v>
      </c>
      <c r="G9586" s="23">
        <v>0.38</v>
      </c>
      <c r="H9586" s="20" t="s">
        <v>102</v>
      </c>
      <c r="I9586" s="20" t="s">
        <v>103</v>
      </c>
      <c r="J9586" s="20" t="s">
        <v>104</v>
      </c>
      <c r="K9586" s="21"/>
      <c r="L9586" s="20" t="s">
        <v>104</v>
      </c>
      <c r="M9586" s="20" t="s">
        <v>64</v>
      </c>
      <c r="N9586" s="23">
        <v>23.22</v>
      </c>
      <c r="O9586" s="23">
        <v>0.23</v>
      </c>
    </row>
    <row r="9587" spans="1:15" x14ac:dyDescent="0.25">
      <c r="A9587" s="20" t="s">
        <v>117</v>
      </c>
      <c r="B9587" s="20" t="s">
        <v>877</v>
      </c>
      <c r="C9587" s="20" t="s">
        <v>49</v>
      </c>
      <c r="D9587" s="20" t="s">
        <v>109</v>
      </c>
      <c r="E9587" s="25">
        <v>9</v>
      </c>
      <c r="F9587" s="24">
        <v>1637.86</v>
      </c>
      <c r="G9587" s="23">
        <v>1.42</v>
      </c>
      <c r="H9587" s="20" t="s">
        <v>102</v>
      </c>
      <c r="I9587" s="20" t="s">
        <v>103</v>
      </c>
      <c r="J9587" s="20" t="s">
        <v>104</v>
      </c>
      <c r="K9587" s="21"/>
      <c r="L9587" s="20" t="s">
        <v>104</v>
      </c>
      <c r="M9587" s="20" t="s">
        <v>49</v>
      </c>
      <c r="N9587" s="23">
        <v>0.85</v>
      </c>
      <c r="O9587" s="23">
        <v>0.23</v>
      </c>
    </row>
    <row r="9588" spans="1:15" x14ac:dyDescent="0.25">
      <c r="A9588" s="20" t="s">
        <v>117</v>
      </c>
      <c r="B9588" s="20" t="s">
        <v>877</v>
      </c>
      <c r="C9588" s="20" t="s">
        <v>111</v>
      </c>
      <c r="D9588" s="21"/>
      <c r="E9588" s="21"/>
      <c r="F9588" s="23">
        <v>471.38</v>
      </c>
      <c r="G9588" s="23">
        <v>0.41</v>
      </c>
      <c r="H9588" s="20" t="s">
        <v>102</v>
      </c>
      <c r="I9588" s="20" t="s">
        <v>103</v>
      </c>
      <c r="J9588" s="20" t="s">
        <v>104</v>
      </c>
      <c r="K9588" s="21"/>
      <c r="L9588" s="20" t="s">
        <v>104</v>
      </c>
      <c r="M9588" s="20" t="s">
        <v>56</v>
      </c>
      <c r="N9588" s="23">
        <v>0.41</v>
      </c>
      <c r="O9588" s="23">
        <v>0.23</v>
      </c>
    </row>
    <row r="9589" spans="1:15" x14ac:dyDescent="0.25">
      <c r="A9589" s="20" t="s">
        <v>117</v>
      </c>
      <c r="B9589" s="20" t="s">
        <v>877</v>
      </c>
      <c r="C9589" s="20" t="s">
        <v>114</v>
      </c>
      <c r="D9589" s="21"/>
      <c r="E9589" s="21"/>
      <c r="F9589" s="24">
        <v>3276.65</v>
      </c>
      <c r="G9589" s="23">
        <v>2.85</v>
      </c>
      <c r="H9589" s="20" t="s">
        <v>102</v>
      </c>
      <c r="I9589" s="20" t="s">
        <v>103</v>
      </c>
      <c r="J9589" s="20" t="s">
        <v>104</v>
      </c>
      <c r="K9589" s="21"/>
      <c r="L9589" s="20" t="s">
        <v>104</v>
      </c>
      <c r="M9589" s="20" t="s">
        <v>69</v>
      </c>
      <c r="N9589" s="23">
        <v>2.85</v>
      </c>
      <c r="O9589" s="23">
        <v>0.23</v>
      </c>
    </row>
    <row r="9590" spans="1:15" x14ac:dyDescent="0.25">
      <c r="A9590" s="20" t="s">
        <v>117</v>
      </c>
      <c r="B9590" s="20" t="s">
        <v>877</v>
      </c>
      <c r="C9590" s="20" t="s">
        <v>121</v>
      </c>
      <c r="D9590" s="20" t="s">
        <v>106</v>
      </c>
      <c r="E9590" s="21"/>
      <c r="F9590" s="23">
        <v>682.41</v>
      </c>
      <c r="G9590" s="23">
        <v>0.59</v>
      </c>
      <c r="H9590" s="20" t="s">
        <v>102</v>
      </c>
      <c r="I9590" s="20" t="s">
        <v>103</v>
      </c>
      <c r="J9590" s="20" t="s">
        <v>104</v>
      </c>
      <c r="K9590" s="21"/>
      <c r="L9590" s="20" t="s">
        <v>104</v>
      </c>
      <c r="M9590" s="20" t="s">
        <v>74</v>
      </c>
      <c r="N9590" s="21"/>
      <c r="O9590" s="23">
        <v>0.23</v>
      </c>
    </row>
    <row r="9591" spans="1:15" x14ac:dyDescent="0.25">
      <c r="A9591" s="20" t="s">
        <v>117</v>
      </c>
      <c r="B9591" s="20" t="s">
        <v>877</v>
      </c>
      <c r="C9591" s="20" t="s">
        <v>115</v>
      </c>
      <c r="D9591" s="20" t="s">
        <v>106</v>
      </c>
      <c r="E9591" s="21"/>
      <c r="F9591" s="23">
        <v>76.819999999999993</v>
      </c>
      <c r="G9591" s="23">
        <v>7.0000000000000007E-2</v>
      </c>
      <c r="H9591" s="20" t="s">
        <v>102</v>
      </c>
      <c r="I9591" s="20" t="s">
        <v>103</v>
      </c>
      <c r="J9591" s="20" t="s">
        <v>104</v>
      </c>
      <c r="K9591" s="21"/>
      <c r="L9591" s="20" t="s">
        <v>104</v>
      </c>
      <c r="M9591" s="20" t="s">
        <v>75</v>
      </c>
      <c r="N9591" s="21"/>
      <c r="O9591" s="23">
        <v>0.23</v>
      </c>
    </row>
    <row r="9592" spans="1:15" x14ac:dyDescent="0.25">
      <c r="A9592" s="20" t="s">
        <v>117</v>
      </c>
      <c r="B9592" s="20" t="s">
        <v>877</v>
      </c>
      <c r="C9592" s="20" t="s">
        <v>112</v>
      </c>
      <c r="D9592" s="20" t="s">
        <v>113</v>
      </c>
      <c r="E9592" s="25">
        <v>2</v>
      </c>
      <c r="F9592" s="23">
        <v>132.22</v>
      </c>
      <c r="G9592" s="23">
        <v>0.12</v>
      </c>
      <c r="H9592" s="20" t="s">
        <v>102</v>
      </c>
      <c r="I9592" s="20" t="s">
        <v>103</v>
      </c>
      <c r="J9592" s="20" t="s">
        <v>104</v>
      </c>
      <c r="K9592" s="21"/>
      <c r="L9592" s="20" t="s">
        <v>104</v>
      </c>
      <c r="M9592" s="20" t="s">
        <v>58</v>
      </c>
      <c r="N9592" s="23">
        <v>0.69</v>
      </c>
      <c r="O9592" s="23">
        <v>0.23</v>
      </c>
    </row>
    <row r="9593" spans="1:15" x14ac:dyDescent="0.25">
      <c r="A9593" s="20" t="s">
        <v>117</v>
      </c>
      <c r="B9593" s="20" t="s">
        <v>877</v>
      </c>
      <c r="C9593" s="20" t="s">
        <v>54</v>
      </c>
      <c r="D9593" s="20" t="s">
        <v>109</v>
      </c>
      <c r="E9593" s="25">
        <v>22</v>
      </c>
      <c r="F9593" s="24">
        <v>1850.42</v>
      </c>
      <c r="G9593" s="23">
        <v>1.61</v>
      </c>
      <c r="H9593" s="20" t="s">
        <v>102</v>
      </c>
      <c r="I9593" s="20" t="s">
        <v>103</v>
      </c>
      <c r="J9593" s="20" t="s">
        <v>104</v>
      </c>
      <c r="K9593" s="21"/>
      <c r="L9593" s="20" t="s">
        <v>104</v>
      </c>
      <c r="M9593" s="20" t="s">
        <v>54</v>
      </c>
      <c r="N9593" s="23">
        <v>0.26</v>
      </c>
      <c r="O9593" s="23">
        <v>0.23</v>
      </c>
    </row>
    <row r="9594" spans="1:15" x14ac:dyDescent="0.25">
      <c r="A9594" s="20" t="s">
        <v>117</v>
      </c>
      <c r="B9594" s="20" t="s">
        <v>877</v>
      </c>
      <c r="C9594" s="20" t="s">
        <v>110</v>
      </c>
      <c r="D9594" s="20" t="s">
        <v>109</v>
      </c>
      <c r="E9594" s="25">
        <v>22</v>
      </c>
      <c r="F9594" s="23">
        <v>499.95</v>
      </c>
      <c r="G9594" s="23">
        <v>0.43</v>
      </c>
      <c r="H9594" s="20" t="s">
        <v>102</v>
      </c>
      <c r="I9594" s="20" t="s">
        <v>103</v>
      </c>
      <c r="J9594" s="20" t="s">
        <v>104</v>
      </c>
      <c r="K9594" s="21"/>
      <c r="L9594" s="20" t="s">
        <v>104</v>
      </c>
      <c r="M9594" s="20" t="s">
        <v>55</v>
      </c>
      <c r="N9594" s="23">
        <v>0.09</v>
      </c>
      <c r="O9594" s="23">
        <v>0.23</v>
      </c>
    </row>
    <row r="9595" spans="1:15" x14ac:dyDescent="0.25">
      <c r="A9595" s="20" t="s">
        <v>117</v>
      </c>
      <c r="B9595" s="20" t="s">
        <v>877</v>
      </c>
      <c r="C9595" s="20" t="s">
        <v>174</v>
      </c>
      <c r="D9595" s="21"/>
      <c r="E9595" s="21"/>
      <c r="F9595" s="23">
        <v>737.07</v>
      </c>
      <c r="G9595" s="23">
        <v>0.64</v>
      </c>
      <c r="H9595" s="20" t="s">
        <v>102</v>
      </c>
      <c r="I9595" s="20" t="s">
        <v>103</v>
      </c>
      <c r="J9595" s="20" t="s">
        <v>104</v>
      </c>
      <c r="K9595" s="21"/>
      <c r="L9595" s="20" t="s">
        <v>104</v>
      </c>
      <c r="M9595" s="20" t="s">
        <v>63</v>
      </c>
      <c r="N9595" s="23">
        <v>737.07</v>
      </c>
      <c r="O9595" s="23">
        <v>0.23</v>
      </c>
    </row>
    <row r="9596" spans="1:15" x14ac:dyDescent="0.25">
      <c r="A9596" s="20" t="s">
        <v>117</v>
      </c>
      <c r="B9596" s="20" t="s">
        <v>878</v>
      </c>
      <c r="C9596" s="20" t="s">
        <v>101</v>
      </c>
      <c r="D9596" s="20" t="s">
        <v>6</v>
      </c>
      <c r="E9596" s="21"/>
      <c r="F9596" s="22">
        <v>3167.1</v>
      </c>
      <c r="G9596" s="23">
        <v>1.45</v>
      </c>
      <c r="H9596" s="20" t="s">
        <v>102</v>
      </c>
      <c r="I9596" s="20" t="s">
        <v>155</v>
      </c>
      <c r="J9596" s="20" t="s">
        <v>104</v>
      </c>
      <c r="K9596" s="21"/>
      <c r="L9596" s="20" t="s">
        <v>104</v>
      </c>
      <c r="M9596" s="20" t="s">
        <v>45</v>
      </c>
      <c r="N9596" s="23">
        <v>35.19</v>
      </c>
      <c r="O9596" s="21"/>
    </row>
    <row r="9597" spans="1:15" x14ac:dyDescent="0.25">
      <c r="A9597" s="20" t="s">
        <v>117</v>
      </c>
      <c r="B9597" s="20" t="s">
        <v>878</v>
      </c>
      <c r="C9597" s="20" t="s">
        <v>7</v>
      </c>
      <c r="D9597" s="20" t="s">
        <v>10</v>
      </c>
      <c r="E9597" s="21"/>
      <c r="F9597" s="24">
        <v>1355.88</v>
      </c>
      <c r="G9597" s="23">
        <v>0.62</v>
      </c>
      <c r="H9597" s="20" t="s">
        <v>102</v>
      </c>
      <c r="I9597" s="20" t="s">
        <v>155</v>
      </c>
      <c r="J9597" s="20" t="s">
        <v>104</v>
      </c>
      <c r="K9597" s="21"/>
      <c r="L9597" s="20" t="s">
        <v>104</v>
      </c>
      <c r="M9597" s="20" t="s">
        <v>48</v>
      </c>
      <c r="N9597" s="23">
        <v>0.62</v>
      </c>
      <c r="O9597" s="21"/>
    </row>
    <row r="9598" spans="1:15" x14ac:dyDescent="0.25">
      <c r="A9598" s="20" t="s">
        <v>117</v>
      </c>
      <c r="B9598" s="20" t="s">
        <v>878</v>
      </c>
      <c r="C9598" s="20" t="s">
        <v>105</v>
      </c>
      <c r="D9598" s="20" t="s">
        <v>106</v>
      </c>
      <c r="E9598" s="21"/>
      <c r="F9598" s="23">
        <v>263.76</v>
      </c>
      <c r="G9598" s="23">
        <v>0.12</v>
      </c>
      <c r="H9598" s="20" t="s">
        <v>102</v>
      </c>
      <c r="I9598" s="20" t="s">
        <v>155</v>
      </c>
      <c r="J9598" s="20" t="s">
        <v>104</v>
      </c>
      <c r="K9598" s="21"/>
      <c r="L9598" s="20" t="s">
        <v>104</v>
      </c>
      <c r="M9598" s="20" t="s">
        <v>82</v>
      </c>
      <c r="N9598" s="21"/>
      <c r="O9598" s="21"/>
    </row>
    <row r="9599" spans="1:15" x14ac:dyDescent="0.25">
      <c r="A9599" s="20" t="s">
        <v>117</v>
      </c>
      <c r="B9599" s="20" t="s">
        <v>878</v>
      </c>
      <c r="C9599" s="20" t="s">
        <v>107</v>
      </c>
      <c r="D9599" s="20" t="s">
        <v>106</v>
      </c>
      <c r="E9599" s="21"/>
      <c r="F9599" s="24">
        <v>2220.29</v>
      </c>
      <c r="G9599" s="23">
        <v>1.02</v>
      </c>
      <c r="H9599" s="20" t="s">
        <v>102</v>
      </c>
      <c r="I9599" s="20" t="s">
        <v>155</v>
      </c>
      <c r="J9599" s="20" t="s">
        <v>104</v>
      </c>
      <c r="K9599" s="21"/>
      <c r="L9599" s="20" t="s">
        <v>104</v>
      </c>
      <c r="M9599" s="20" t="s">
        <v>65</v>
      </c>
      <c r="N9599" s="23">
        <v>0.84</v>
      </c>
      <c r="O9599" s="21"/>
    </row>
    <row r="9600" spans="1:15" x14ac:dyDescent="0.25">
      <c r="A9600" s="20" t="s">
        <v>117</v>
      </c>
      <c r="B9600" s="20" t="s">
        <v>878</v>
      </c>
      <c r="C9600" s="20" t="s">
        <v>108</v>
      </c>
      <c r="D9600" s="20" t="s">
        <v>106</v>
      </c>
      <c r="E9600" s="21"/>
      <c r="F9600" s="23">
        <v>835.92</v>
      </c>
      <c r="G9600" s="23">
        <v>0.38</v>
      </c>
      <c r="H9600" s="20" t="s">
        <v>102</v>
      </c>
      <c r="I9600" s="20" t="s">
        <v>155</v>
      </c>
      <c r="J9600" s="20" t="s">
        <v>104</v>
      </c>
      <c r="K9600" s="21"/>
      <c r="L9600" s="20" t="s">
        <v>104</v>
      </c>
      <c r="M9600" s="20" t="s">
        <v>64</v>
      </c>
      <c r="N9600" s="23">
        <v>23.22</v>
      </c>
      <c r="O9600" s="21"/>
    </row>
    <row r="9601" spans="1:15" x14ac:dyDescent="0.25">
      <c r="A9601" s="20" t="s">
        <v>117</v>
      </c>
      <c r="B9601" s="20" t="s">
        <v>878</v>
      </c>
      <c r="C9601" s="20" t="s">
        <v>122</v>
      </c>
      <c r="D9601" s="20" t="s">
        <v>109</v>
      </c>
      <c r="E9601" s="25">
        <v>2</v>
      </c>
      <c r="F9601" s="23">
        <v>905.83</v>
      </c>
      <c r="G9601" s="23">
        <v>0.41</v>
      </c>
      <c r="H9601" s="20" t="s">
        <v>102</v>
      </c>
      <c r="I9601" s="20" t="s">
        <v>155</v>
      </c>
      <c r="J9601" s="20" t="s">
        <v>104</v>
      </c>
      <c r="K9601" s="21"/>
      <c r="L9601" s="20" t="s">
        <v>104</v>
      </c>
      <c r="M9601" s="20" t="s">
        <v>52</v>
      </c>
      <c r="N9601" s="23">
        <v>1.19</v>
      </c>
      <c r="O9601" s="21"/>
    </row>
    <row r="9602" spans="1:15" x14ac:dyDescent="0.25">
      <c r="A9602" s="20" t="s">
        <v>117</v>
      </c>
      <c r="B9602" s="20" t="s">
        <v>878</v>
      </c>
      <c r="C9602" s="20" t="s">
        <v>127</v>
      </c>
      <c r="D9602" s="20" t="s">
        <v>109</v>
      </c>
      <c r="E9602" s="25">
        <v>4</v>
      </c>
      <c r="F9602" s="24">
        <v>1233.1400000000001</v>
      </c>
      <c r="G9602" s="23">
        <v>0.56000000000000005</v>
      </c>
      <c r="H9602" s="20" t="s">
        <v>102</v>
      </c>
      <c r="I9602" s="20" t="s">
        <v>155</v>
      </c>
      <c r="J9602" s="20" t="s">
        <v>104</v>
      </c>
      <c r="K9602" s="21"/>
      <c r="L9602" s="20" t="s">
        <v>104</v>
      </c>
      <c r="M9602" s="20" t="s">
        <v>51</v>
      </c>
      <c r="N9602" s="23">
        <v>0.81</v>
      </c>
      <c r="O9602" s="21"/>
    </row>
    <row r="9603" spans="1:15" x14ac:dyDescent="0.25">
      <c r="A9603" s="20" t="s">
        <v>117</v>
      </c>
      <c r="B9603" s="20" t="s">
        <v>878</v>
      </c>
      <c r="C9603" s="20" t="s">
        <v>111</v>
      </c>
      <c r="D9603" s="21"/>
      <c r="E9603" s="21"/>
      <c r="F9603" s="23">
        <v>896.63</v>
      </c>
      <c r="G9603" s="23">
        <v>0.41</v>
      </c>
      <c r="H9603" s="20" t="s">
        <v>102</v>
      </c>
      <c r="I9603" s="20" t="s">
        <v>155</v>
      </c>
      <c r="J9603" s="20" t="s">
        <v>104</v>
      </c>
      <c r="K9603" s="21"/>
      <c r="L9603" s="20" t="s">
        <v>104</v>
      </c>
      <c r="M9603" s="20" t="s">
        <v>56</v>
      </c>
      <c r="N9603" s="23">
        <v>0.41</v>
      </c>
      <c r="O9603" s="21"/>
    </row>
    <row r="9604" spans="1:15" x14ac:dyDescent="0.25">
      <c r="A9604" s="20" t="s">
        <v>117</v>
      </c>
      <c r="B9604" s="20" t="s">
        <v>878</v>
      </c>
      <c r="C9604" s="20" t="s">
        <v>121</v>
      </c>
      <c r="D9604" s="20" t="s">
        <v>106</v>
      </c>
      <c r="E9604" s="21"/>
      <c r="F9604" s="23">
        <v>780.72</v>
      </c>
      <c r="G9604" s="23">
        <v>0.36</v>
      </c>
      <c r="H9604" s="20" t="s">
        <v>102</v>
      </c>
      <c r="I9604" s="20" t="s">
        <v>155</v>
      </c>
      <c r="J9604" s="20" t="s">
        <v>104</v>
      </c>
      <c r="K9604" s="21"/>
      <c r="L9604" s="20" t="s">
        <v>104</v>
      </c>
      <c r="M9604" s="20" t="s">
        <v>74</v>
      </c>
      <c r="N9604" s="21"/>
      <c r="O9604" s="21"/>
    </row>
    <row r="9605" spans="1:15" x14ac:dyDescent="0.25">
      <c r="A9605" s="20" t="s">
        <v>117</v>
      </c>
      <c r="B9605" s="20" t="s">
        <v>878</v>
      </c>
      <c r="C9605" s="20" t="s">
        <v>54</v>
      </c>
      <c r="D9605" s="20" t="s">
        <v>109</v>
      </c>
      <c r="E9605" s="25">
        <v>18</v>
      </c>
      <c r="F9605" s="24">
        <v>4909.32</v>
      </c>
      <c r="G9605" s="23">
        <v>2.2400000000000002</v>
      </c>
      <c r="H9605" s="20" t="s">
        <v>102</v>
      </c>
      <c r="I9605" s="20" t="s">
        <v>155</v>
      </c>
      <c r="J9605" s="20" t="s">
        <v>104</v>
      </c>
      <c r="K9605" s="21"/>
      <c r="L9605" s="20" t="s">
        <v>104</v>
      </c>
      <c r="M9605" s="20" t="s">
        <v>54</v>
      </c>
      <c r="N9605" s="23">
        <v>0.26</v>
      </c>
      <c r="O9605" s="21"/>
    </row>
    <row r="9606" spans="1:15" x14ac:dyDescent="0.25">
      <c r="A9606" s="20" t="s">
        <v>117</v>
      </c>
      <c r="B9606" s="20" t="s">
        <v>878</v>
      </c>
      <c r="C9606" s="20" t="s">
        <v>110</v>
      </c>
      <c r="D9606" s="20" t="s">
        <v>109</v>
      </c>
      <c r="E9606" s="25">
        <v>18</v>
      </c>
      <c r="F9606" s="24">
        <v>4715.82</v>
      </c>
      <c r="G9606" s="23">
        <v>2.16</v>
      </c>
      <c r="H9606" s="20" t="s">
        <v>102</v>
      </c>
      <c r="I9606" s="20" t="s">
        <v>155</v>
      </c>
      <c r="J9606" s="20" t="s">
        <v>104</v>
      </c>
      <c r="K9606" s="21"/>
      <c r="L9606" s="20" t="s">
        <v>104</v>
      </c>
      <c r="M9606" s="20" t="s">
        <v>55</v>
      </c>
      <c r="N9606" s="23">
        <v>0.09</v>
      </c>
      <c r="O9606" s="21"/>
    </row>
    <row r="9607" spans="1:15" x14ac:dyDescent="0.25">
      <c r="A9607" s="20" t="s">
        <v>117</v>
      </c>
      <c r="B9607" s="20" t="s">
        <v>878</v>
      </c>
      <c r="C9607" s="20" t="s">
        <v>112</v>
      </c>
      <c r="D9607" s="20" t="s">
        <v>113</v>
      </c>
      <c r="E9607" s="25">
        <v>1</v>
      </c>
      <c r="F9607" s="23">
        <v>125.75</v>
      </c>
      <c r="G9607" s="23">
        <v>0.06</v>
      </c>
      <c r="H9607" s="20" t="s">
        <v>102</v>
      </c>
      <c r="I9607" s="20" t="s">
        <v>155</v>
      </c>
      <c r="J9607" s="20" t="s">
        <v>104</v>
      </c>
      <c r="K9607" s="21"/>
      <c r="L9607" s="20" t="s">
        <v>104</v>
      </c>
      <c r="M9607" s="20" t="s">
        <v>58</v>
      </c>
      <c r="N9607" s="23">
        <v>0.69</v>
      </c>
      <c r="O9607" s="21"/>
    </row>
    <row r="9608" spans="1:15" x14ac:dyDescent="0.25">
      <c r="A9608" s="20" t="s">
        <v>117</v>
      </c>
      <c r="B9608" s="20" t="s">
        <v>878</v>
      </c>
      <c r="C9608" s="20" t="s">
        <v>114</v>
      </c>
      <c r="D9608" s="21"/>
      <c r="E9608" s="21"/>
      <c r="F9608" s="24">
        <v>5029.87</v>
      </c>
      <c r="G9608" s="26">
        <v>2.2999999999999998</v>
      </c>
      <c r="H9608" s="20" t="s">
        <v>102</v>
      </c>
      <c r="I9608" s="20" t="s">
        <v>155</v>
      </c>
      <c r="J9608" s="20" t="s">
        <v>104</v>
      </c>
      <c r="K9608" s="21"/>
      <c r="L9608" s="20" t="s">
        <v>104</v>
      </c>
      <c r="M9608" s="20" t="s">
        <v>69</v>
      </c>
      <c r="N9608" s="23">
        <v>2.85</v>
      </c>
      <c r="O9608" s="21"/>
    </row>
    <row r="9609" spans="1:15" x14ac:dyDescent="0.25">
      <c r="A9609" s="20" t="s">
        <v>117</v>
      </c>
      <c r="B9609" s="20" t="s">
        <v>879</v>
      </c>
      <c r="C9609" s="20" t="s">
        <v>101</v>
      </c>
      <c r="D9609" s="20" t="s">
        <v>6</v>
      </c>
      <c r="E9609" s="21"/>
      <c r="F9609" s="24">
        <v>3941.28</v>
      </c>
      <c r="G9609" s="26">
        <v>1.7</v>
      </c>
      <c r="H9609" s="20" t="s">
        <v>102</v>
      </c>
      <c r="I9609" s="20" t="s">
        <v>312</v>
      </c>
      <c r="J9609" s="20" t="s">
        <v>104</v>
      </c>
      <c r="K9609" s="21"/>
      <c r="L9609" s="20" t="s">
        <v>104</v>
      </c>
      <c r="M9609" s="20" t="s">
        <v>45</v>
      </c>
      <c r="N9609" s="23">
        <v>35.19</v>
      </c>
      <c r="O9609" s="23">
        <v>0.25</v>
      </c>
    </row>
    <row r="9610" spans="1:15" x14ac:dyDescent="0.25">
      <c r="A9610" s="20" t="s">
        <v>117</v>
      </c>
      <c r="B9610" s="20" t="s">
        <v>879</v>
      </c>
      <c r="C9610" s="20" t="s">
        <v>7</v>
      </c>
      <c r="D9610" s="20" t="s">
        <v>10</v>
      </c>
      <c r="E9610" s="21"/>
      <c r="F9610" s="24">
        <v>1436.73</v>
      </c>
      <c r="G9610" s="23">
        <v>0.62</v>
      </c>
      <c r="H9610" s="20" t="s">
        <v>102</v>
      </c>
      <c r="I9610" s="20" t="s">
        <v>312</v>
      </c>
      <c r="J9610" s="20" t="s">
        <v>104</v>
      </c>
      <c r="K9610" s="21"/>
      <c r="L9610" s="20" t="s">
        <v>104</v>
      </c>
      <c r="M9610" s="20" t="s">
        <v>48</v>
      </c>
      <c r="N9610" s="23">
        <v>0.62</v>
      </c>
      <c r="O9610" s="23">
        <v>0.25</v>
      </c>
    </row>
    <row r="9611" spans="1:15" x14ac:dyDescent="0.25">
      <c r="A9611" s="20" t="s">
        <v>117</v>
      </c>
      <c r="B9611" s="20" t="s">
        <v>879</v>
      </c>
      <c r="C9611" s="20" t="s">
        <v>105</v>
      </c>
      <c r="D9611" s="20" t="s">
        <v>106</v>
      </c>
      <c r="E9611" s="21"/>
      <c r="F9611" s="23">
        <v>279.02999999999997</v>
      </c>
      <c r="G9611" s="23">
        <v>0.12</v>
      </c>
      <c r="H9611" s="20" t="s">
        <v>102</v>
      </c>
      <c r="I9611" s="20" t="s">
        <v>312</v>
      </c>
      <c r="J9611" s="20" t="s">
        <v>104</v>
      </c>
      <c r="K9611" s="21"/>
      <c r="L9611" s="20" t="s">
        <v>104</v>
      </c>
      <c r="M9611" s="20" t="s">
        <v>82</v>
      </c>
      <c r="N9611" s="21"/>
      <c r="O9611" s="23">
        <v>0.25</v>
      </c>
    </row>
    <row r="9612" spans="1:15" x14ac:dyDescent="0.25">
      <c r="A9612" s="20" t="s">
        <v>117</v>
      </c>
      <c r="B9612" s="20" t="s">
        <v>879</v>
      </c>
      <c r="C9612" s="20" t="s">
        <v>107</v>
      </c>
      <c r="D9612" s="20" t="s">
        <v>106</v>
      </c>
      <c r="E9612" s="21"/>
      <c r="F9612" s="24">
        <v>2560.61</v>
      </c>
      <c r="G9612" s="26">
        <v>1.1000000000000001</v>
      </c>
      <c r="H9612" s="20" t="s">
        <v>102</v>
      </c>
      <c r="I9612" s="20" t="s">
        <v>312</v>
      </c>
      <c r="J9612" s="20" t="s">
        <v>104</v>
      </c>
      <c r="K9612" s="21"/>
      <c r="L9612" s="20" t="s">
        <v>104</v>
      </c>
      <c r="M9612" s="20" t="s">
        <v>65</v>
      </c>
      <c r="N9612" s="23">
        <v>0.84</v>
      </c>
      <c r="O9612" s="23">
        <v>0.25</v>
      </c>
    </row>
    <row r="9613" spans="1:15" x14ac:dyDescent="0.25">
      <c r="A9613" s="20" t="s">
        <v>117</v>
      </c>
      <c r="B9613" s="20" t="s">
        <v>879</v>
      </c>
      <c r="C9613" s="20" t="s">
        <v>108</v>
      </c>
      <c r="D9613" s="20" t="s">
        <v>106</v>
      </c>
      <c r="E9613" s="21"/>
      <c r="F9613" s="26">
        <v>928.8</v>
      </c>
      <c r="G9613" s="26">
        <v>0.4</v>
      </c>
      <c r="H9613" s="20" t="s">
        <v>102</v>
      </c>
      <c r="I9613" s="20" t="s">
        <v>312</v>
      </c>
      <c r="J9613" s="20" t="s">
        <v>104</v>
      </c>
      <c r="K9613" s="21"/>
      <c r="L9613" s="20" t="s">
        <v>104</v>
      </c>
      <c r="M9613" s="20" t="s">
        <v>64</v>
      </c>
      <c r="N9613" s="23">
        <v>23.22</v>
      </c>
      <c r="O9613" s="23">
        <v>0.25</v>
      </c>
    </row>
    <row r="9614" spans="1:15" x14ac:dyDescent="0.25">
      <c r="A9614" s="20" t="s">
        <v>117</v>
      </c>
      <c r="B9614" s="20" t="s">
        <v>879</v>
      </c>
      <c r="C9614" s="20" t="s">
        <v>54</v>
      </c>
      <c r="D9614" s="20" t="s">
        <v>109</v>
      </c>
      <c r="E9614" s="25">
        <v>26</v>
      </c>
      <c r="F9614" s="24">
        <v>3832.92</v>
      </c>
      <c r="G9614" s="23">
        <v>1.65</v>
      </c>
      <c r="H9614" s="20" t="s">
        <v>102</v>
      </c>
      <c r="I9614" s="20" t="s">
        <v>312</v>
      </c>
      <c r="J9614" s="20" t="s">
        <v>104</v>
      </c>
      <c r="K9614" s="21"/>
      <c r="L9614" s="20" t="s">
        <v>104</v>
      </c>
      <c r="M9614" s="20" t="s">
        <v>54</v>
      </c>
      <c r="N9614" s="23">
        <v>0.26</v>
      </c>
      <c r="O9614" s="23">
        <v>0.25</v>
      </c>
    </row>
    <row r="9615" spans="1:15" x14ac:dyDescent="0.25">
      <c r="A9615" s="20" t="s">
        <v>117</v>
      </c>
      <c r="B9615" s="20" t="s">
        <v>879</v>
      </c>
      <c r="C9615" s="20" t="s">
        <v>110</v>
      </c>
      <c r="D9615" s="20" t="s">
        <v>109</v>
      </c>
      <c r="E9615" s="25">
        <v>26</v>
      </c>
      <c r="F9615" s="27">
        <v>1989</v>
      </c>
      <c r="G9615" s="23">
        <v>0.86</v>
      </c>
      <c r="H9615" s="20" t="s">
        <v>102</v>
      </c>
      <c r="I9615" s="20" t="s">
        <v>312</v>
      </c>
      <c r="J9615" s="20" t="s">
        <v>104</v>
      </c>
      <c r="K9615" s="21"/>
      <c r="L9615" s="20" t="s">
        <v>104</v>
      </c>
      <c r="M9615" s="20" t="s">
        <v>55</v>
      </c>
      <c r="N9615" s="23">
        <v>0.09</v>
      </c>
      <c r="O9615" s="23">
        <v>0.25</v>
      </c>
    </row>
    <row r="9616" spans="1:15" x14ac:dyDescent="0.25">
      <c r="A9616" s="20" t="s">
        <v>117</v>
      </c>
      <c r="B9616" s="20" t="s">
        <v>879</v>
      </c>
      <c r="C9616" s="20" t="s">
        <v>49</v>
      </c>
      <c r="D9616" s="20" t="s">
        <v>109</v>
      </c>
      <c r="E9616" s="25">
        <v>9</v>
      </c>
      <c r="F9616" s="24">
        <v>3073.77</v>
      </c>
      <c r="G9616" s="23">
        <v>1.33</v>
      </c>
      <c r="H9616" s="20" t="s">
        <v>102</v>
      </c>
      <c r="I9616" s="20" t="s">
        <v>312</v>
      </c>
      <c r="J9616" s="20" t="s">
        <v>104</v>
      </c>
      <c r="K9616" s="21"/>
      <c r="L9616" s="20" t="s">
        <v>104</v>
      </c>
      <c r="M9616" s="20" t="s">
        <v>49</v>
      </c>
      <c r="N9616" s="23">
        <v>0.85</v>
      </c>
      <c r="O9616" s="23">
        <v>0.25</v>
      </c>
    </row>
    <row r="9617" spans="1:15" x14ac:dyDescent="0.25">
      <c r="A9617" s="20" t="s">
        <v>117</v>
      </c>
      <c r="B9617" s="20" t="s">
        <v>879</v>
      </c>
      <c r="C9617" s="20" t="s">
        <v>111</v>
      </c>
      <c r="D9617" s="21"/>
      <c r="E9617" s="21"/>
      <c r="F9617" s="23">
        <v>950.09</v>
      </c>
      <c r="G9617" s="23">
        <v>0.41</v>
      </c>
      <c r="H9617" s="20" t="s">
        <v>102</v>
      </c>
      <c r="I9617" s="20" t="s">
        <v>312</v>
      </c>
      <c r="J9617" s="20" t="s">
        <v>104</v>
      </c>
      <c r="K9617" s="21"/>
      <c r="L9617" s="20" t="s">
        <v>104</v>
      </c>
      <c r="M9617" s="20" t="s">
        <v>56</v>
      </c>
      <c r="N9617" s="23">
        <v>0.41</v>
      </c>
      <c r="O9617" s="23">
        <v>0.25</v>
      </c>
    </row>
    <row r="9618" spans="1:15" x14ac:dyDescent="0.25">
      <c r="A9618" s="20" t="s">
        <v>117</v>
      </c>
      <c r="B9618" s="20" t="s">
        <v>879</v>
      </c>
      <c r="C9618" s="20" t="s">
        <v>112</v>
      </c>
      <c r="D9618" s="20" t="s">
        <v>113</v>
      </c>
      <c r="E9618" s="25">
        <v>2</v>
      </c>
      <c r="F9618" s="23">
        <v>266.49</v>
      </c>
      <c r="G9618" s="23">
        <v>0.12</v>
      </c>
      <c r="H9618" s="20" t="s">
        <v>102</v>
      </c>
      <c r="I9618" s="20" t="s">
        <v>312</v>
      </c>
      <c r="J9618" s="20" t="s">
        <v>104</v>
      </c>
      <c r="K9618" s="21"/>
      <c r="L9618" s="20" t="s">
        <v>104</v>
      </c>
      <c r="M9618" s="20" t="s">
        <v>58</v>
      </c>
      <c r="N9618" s="23">
        <v>0.69</v>
      </c>
      <c r="O9618" s="23">
        <v>0.25</v>
      </c>
    </row>
    <row r="9619" spans="1:15" x14ac:dyDescent="0.25">
      <c r="A9619" s="20" t="s">
        <v>117</v>
      </c>
      <c r="B9619" s="20" t="s">
        <v>879</v>
      </c>
      <c r="C9619" s="20" t="s">
        <v>114</v>
      </c>
      <c r="D9619" s="21"/>
      <c r="E9619" s="21"/>
      <c r="F9619" s="24">
        <v>6604.31</v>
      </c>
      <c r="G9619" s="23">
        <v>2.85</v>
      </c>
      <c r="H9619" s="20" t="s">
        <v>102</v>
      </c>
      <c r="I9619" s="20" t="s">
        <v>312</v>
      </c>
      <c r="J9619" s="20" t="s">
        <v>104</v>
      </c>
      <c r="K9619" s="21"/>
      <c r="L9619" s="20" t="s">
        <v>104</v>
      </c>
      <c r="M9619" s="20" t="s">
        <v>69</v>
      </c>
      <c r="N9619" s="23">
        <v>2.85</v>
      </c>
      <c r="O9619" s="23">
        <v>0.25</v>
      </c>
    </row>
    <row r="9620" spans="1:15" x14ac:dyDescent="0.25">
      <c r="A9620" s="20" t="s">
        <v>117</v>
      </c>
      <c r="B9620" s="20" t="s">
        <v>879</v>
      </c>
      <c r="C9620" s="20" t="s">
        <v>121</v>
      </c>
      <c r="D9620" s="20" t="s">
        <v>106</v>
      </c>
      <c r="E9620" s="21"/>
      <c r="F9620" s="24">
        <v>1368.08</v>
      </c>
      <c r="G9620" s="23">
        <v>0.59</v>
      </c>
      <c r="H9620" s="20" t="s">
        <v>102</v>
      </c>
      <c r="I9620" s="20" t="s">
        <v>312</v>
      </c>
      <c r="J9620" s="20" t="s">
        <v>104</v>
      </c>
      <c r="K9620" s="21"/>
      <c r="L9620" s="20" t="s">
        <v>104</v>
      </c>
      <c r="M9620" s="20" t="s">
        <v>74</v>
      </c>
      <c r="N9620" s="21"/>
      <c r="O9620" s="23">
        <v>0.25</v>
      </c>
    </row>
    <row r="9621" spans="1:15" x14ac:dyDescent="0.25">
      <c r="A9621" s="20" t="s">
        <v>117</v>
      </c>
      <c r="B9621" s="20" t="s">
        <v>879</v>
      </c>
      <c r="C9621" s="20" t="s">
        <v>115</v>
      </c>
      <c r="D9621" s="20" t="s">
        <v>106</v>
      </c>
      <c r="E9621" s="21"/>
      <c r="F9621" s="23">
        <v>28.74</v>
      </c>
      <c r="G9621" s="23">
        <v>0.01</v>
      </c>
      <c r="H9621" s="20" t="s">
        <v>102</v>
      </c>
      <c r="I9621" s="20" t="s">
        <v>312</v>
      </c>
      <c r="J9621" s="20" t="s">
        <v>104</v>
      </c>
      <c r="K9621" s="21"/>
      <c r="L9621" s="20" t="s">
        <v>104</v>
      </c>
      <c r="M9621" s="20" t="s">
        <v>75</v>
      </c>
      <c r="N9621" s="21"/>
      <c r="O9621" s="23">
        <v>0.25</v>
      </c>
    </row>
    <row r="9622" spans="1:15" x14ac:dyDescent="0.25">
      <c r="A9622" s="20" t="s">
        <v>117</v>
      </c>
      <c r="B9622" s="20" t="s">
        <v>879</v>
      </c>
      <c r="C9622" s="20" t="s">
        <v>174</v>
      </c>
      <c r="D9622" s="21"/>
      <c r="E9622" s="21"/>
      <c r="F9622" s="24">
        <v>1474.14</v>
      </c>
      <c r="G9622" s="23">
        <v>0.64</v>
      </c>
      <c r="H9622" s="20" t="s">
        <v>102</v>
      </c>
      <c r="I9622" s="20" t="s">
        <v>312</v>
      </c>
      <c r="J9622" s="20" t="s">
        <v>104</v>
      </c>
      <c r="K9622" s="21"/>
      <c r="L9622" s="20" t="s">
        <v>104</v>
      </c>
      <c r="M9622" s="20" t="s">
        <v>63</v>
      </c>
      <c r="N9622" s="23">
        <v>737.07</v>
      </c>
      <c r="O9622" s="23">
        <v>0.25</v>
      </c>
    </row>
    <row r="9623" spans="1:15" x14ac:dyDescent="0.25">
      <c r="A9623" s="20" t="s">
        <v>117</v>
      </c>
      <c r="B9623" s="20" t="s">
        <v>880</v>
      </c>
      <c r="C9623" s="20" t="s">
        <v>7</v>
      </c>
      <c r="D9623" s="20" t="s">
        <v>10</v>
      </c>
      <c r="E9623" s="21"/>
      <c r="F9623" s="24">
        <v>3851.44</v>
      </c>
      <c r="G9623" s="23">
        <v>0.62</v>
      </c>
      <c r="H9623" s="20" t="s">
        <v>102</v>
      </c>
      <c r="I9623" s="20" t="s">
        <v>103</v>
      </c>
      <c r="J9623" s="20" t="s">
        <v>104</v>
      </c>
      <c r="K9623" s="21"/>
      <c r="L9623" s="20" t="s">
        <v>104</v>
      </c>
      <c r="M9623" s="20" t="s">
        <v>48</v>
      </c>
      <c r="N9623" s="23">
        <v>0.62</v>
      </c>
      <c r="O9623" s="23">
        <v>0.72</v>
      </c>
    </row>
    <row r="9624" spans="1:15" x14ac:dyDescent="0.25">
      <c r="A9624" s="20" t="s">
        <v>117</v>
      </c>
      <c r="B9624" s="20" t="s">
        <v>880</v>
      </c>
      <c r="C9624" s="20" t="s">
        <v>105</v>
      </c>
      <c r="D9624" s="20" t="s">
        <v>106</v>
      </c>
      <c r="E9624" s="21"/>
      <c r="F9624" s="23">
        <v>755.47</v>
      </c>
      <c r="G9624" s="23">
        <v>0.12</v>
      </c>
      <c r="H9624" s="20" t="s">
        <v>102</v>
      </c>
      <c r="I9624" s="20" t="s">
        <v>103</v>
      </c>
      <c r="J9624" s="20" t="s">
        <v>104</v>
      </c>
      <c r="K9624" s="21"/>
      <c r="L9624" s="20" t="s">
        <v>104</v>
      </c>
      <c r="M9624" s="20" t="s">
        <v>82</v>
      </c>
      <c r="N9624" s="21"/>
      <c r="O9624" s="23">
        <v>0.72</v>
      </c>
    </row>
    <row r="9625" spans="1:15" x14ac:dyDescent="0.25">
      <c r="A9625" s="20" t="s">
        <v>117</v>
      </c>
      <c r="B9625" s="20" t="s">
        <v>880</v>
      </c>
      <c r="C9625" s="20" t="s">
        <v>22</v>
      </c>
      <c r="D9625" s="20" t="s">
        <v>106</v>
      </c>
      <c r="E9625" s="21"/>
      <c r="F9625" s="24">
        <v>17731.759999999998</v>
      </c>
      <c r="G9625" s="23">
        <v>2.85</v>
      </c>
      <c r="H9625" s="20" t="s">
        <v>102</v>
      </c>
      <c r="I9625" s="20" t="s">
        <v>103</v>
      </c>
      <c r="J9625" s="20" t="s">
        <v>104</v>
      </c>
      <c r="K9625" s="21"/>
      <c r="L9625" s="20" t="s">
        <v>104</v>
      </c>
      <c r="M9625" s="20" t="s">
        <v>61</v>
      </c>
      <c r="N9625" s="24">
        <v>5910.59</v>
      </c>
      <c r="O9625" s="23">
        <v>0.72</v>
      </c>
    </row>
    <row r="9626" spans="1:15" x14ac:dyDescent="0.25">
      <c r="A9626" s="20" t="s">
        <v>117</v>
      </c>
      <c r="B9626" s="20" t="s">
        <v>880</v>
      </c>
      <c r="C9626" s="20" t="s">
        <v>107</v>
      </c>
      <c r="D9626" s="20" t="s">
        <v>106</v>
      </c>
      <c r="E9626" s="21"/>
      <c r="F9626" s="24">
        <v>6139.19</v>
      </c>
      <c r="G9626" s="23">
        <v>0.99</v>
      </c>
      <c r="H9626" s="20" t="s">
        <v>102</v>
      </c>
      <c r="I9626" s="20" t="s">
        <v>103</v>
      </c>
      <c r="J9626" s="20" t="s">
        <v>104</v>
      </c>
      <c r="K9626" s="21"/>
      <c r="L9626" s="20" t="s">
        <v>104</v>
      </c>
      <c r="M9626" s="20" t="s">
        <v>65</v>
      </c>
      <c r="N9626" s="23">
        <v>0.84</v>
      </c>
      <c r="O9626" s="23">
        <v>0.72</v>
      </c>
    </row>
    <row r="9627" spans="1:15" x14ac:dyDescent="0.25">
      <c r="A9627" s="20" t="s">
        <v>117</v>
      </c>
      <c r="B9627" s="20" t="s">
        <v>880</v>
      </c>
      <c r="C9627" s="20" t="s">
        <v>108</v>
      </c>
      <c r="D9627" s="20" t="s">
        <v>106</v>
      </c>
      <c r="E9627" s="21"/>
      <c r="F9627" s="22">
        <v>2438.1</v>
      </c>
      <c r="G9627" s="23">
        <v>0.39</v>
      </c>
      <c r="H9627" s="20" t="s">
        <v>102</v>
      </c>
      <c r="I9627" s="20" t="s">
        <v>103</v>
      </c>
      <c r="J9627" s="20" t="s">
        <v>104</v>
      </c>
      <c r="K9627" s="21"/>
      <c r="L9627" s="20" t="s">
        <v>104</v>
      </c>
      <c r="M9627" s="20" t="s">
        <v>64</v>
      </c>
      <c r="N9627" s="23">
        <v>23.22</v>
      </c>
      <c r="O9627" s="23">
        <v>0.72</v>
      </c>
    </row>
    <row r="9628" spans="1:15" x14ac:dyDescent="0.25">
      <c r="A9628" s="20" t="s">
        <v>117</v>
      </c>
      <c r="B9628" s="20" t="s">
        <v>880</v>
      </c>
      <c r="C9628" s="20" t="s">
        <v>54</v>
      </c>
      <c r="D9628" s="20" t="s">
        <v>109</v>
      </c>
      <c r="E9628" s="25">
        <v>26</v>
      </c>
      <c r="F9628" s="24">
        <v>8504.08</v>
      </c>
      <c r="G9628" s="23">
        <v>1.37</v>
      </c>
      <c r="H9628" s="20" t="s">
        <v>102</v>
      </c>
      <c r="I9628" s="20" t="s">
        <v>103</v>
      </c>
      <c r="J9628" s="20" t="s">
        <v>104</v>
      </c>
      <c r="K9628" s="21"/>
      <c r="L9628" s="20" t="s">
        <v>104</v>
      </c>
      <c r="M9628" s="20" t="s">
        <v>54</v>
      </c>
      <c r="N9628" s="23">
        <v>0.26</v>
      </c>
      <c r="O9628" s="23">
        <v>0.72</v>
      </c>
    </row>
    <row r="9629" spans="1:15" x14ac:dyDescent="0.25">
      <c r="A9629" s="20" t="s">
        <v>117</v>
      </c>
      <c r="B9629" s="20" t="s">
        <v>880</v>
      </c>
      <c r="C9629" s="20" t="s">
        <v>49</v>
      </c>
      <c r="D9629" s="20" t="s">
        <v>109</v>
      </c>
      <c r="E9629" s="25">
        <v>9</v>
      </c>
      <c r="F9629" s="24">
        <v>7827.48</v>
      </c>
      <c r="G9629" s="23">
        <v>1.26</v>
      </c>
      <c r="H9629" s="20" t="s">
        <v>102</v>
      </c>
      <c r="I9629" s="20" t="s">
        <v>103</v>
      </c>
      <c r="J9629" s="20" t="s">
        <v>104</v>
      </c>
      <c r="K9629" s="21"/>
      <c r="L9629" s="20" t="s">
        <v>104</v>
      </c>
      <c r="M9629" s="20" t="s">
        <v>49</v>
      </c>
      <c r="N9629" s="23">
        <v>0.85</v>
      </c>
      <c r="O9629" s="23">
        <v>0.72</v>
      </c>
    </row>
    <row r="9630" spans="1:15" x14ac:dyDescent="0.25">
      <c r="A9630" s="20" t="s">
        <v>117</v>
      </c>
      <c r="B9630" s="20" t="s">
        <v>880</v>
      </c>
      <c r="C9630" s="20" t="s">
        <v>112</v>
      </c>
      <c r="D9630" s="20" t="s">
        <v>113</v>
      </c>
      <c r="E9630" s="25">
        <v>4</v>
      </c>
      <c r="F9630" s="24">
        <v>1428.76</v>
      </c>
      <c r="G9630" s="23">
        <v>0.23</v>
      </c>
      <c r="H9630" s="20" t="s">
        <v>102</v>
      </c>
      <c r="I9630" s="20" t="s">
        <v>103</v>
      </c>
      <c r="J9630" s="20" t="s">
        <v>104</v>
      </c>
      <c r="K9630" s="21"/>
      <c r="L9630" s="20" t="s">
        <v>104</v>
      </c>
      <c r="M9630" s="20" t="s">
        <v>58</v>
      </c>
      <c r="N9630" s="23">
        <v>0.69</v>
      </c>
      <c r="O9630" s="23">
        <v>0.72</v>
      </c>
    </row>
    <row r="9631" spans="1:15" x14ac:dyDescent="0.25">
      <c r="A9631" s="20" t="s">
        <v>117</v>
      </c>
      <c r="B9631" s="20" t="s">
        <v>880</v>
      </c>
      <c r="C9631" s="20" t="s">
        <v>114</v>
      </c>
      <c r="D9631" s="21"/>
      <c r="E9631" s="21"/>
      <c r="F9631" s="22">
        <v>17704.2</v>
      </c>
      <c r="G9631" s="23">
        <v>2.85</v>
      </c>
      <c r="H9631" s="20" t="s">
        <v>102</v>
      </c>
      <c r="I9631" s="20" t="s">
        <v>103</v>
      </c>
      <c r="J9631" s="20" t="s">
        <v>104</v>
      </c>
      <c r="K9631" s="21"/>
      <c r="L9631" s="20" t="s">
        <v>104</v>
      </c>
      <c r="M9631" s="20" t="s">
        <v>69</v>
      </c>
      <c r="N9631" s="23">
        <v>2.85</v>
      </c>
      <c r="O9631" s="23">
        <v>0.72</v>
      </c>
    </row>
    <row r="9632" spans="1:15" x14ac:dyDescent="0.25">
      <c r="A9632" s="20" t="s">
        <v>117</v>
      </c>
      <c r="B9632" s="20" t="s">
        <v>880</v>
      </c>
      <c r="C9632" s="20" t="s">
        <v>121</v>
      </c>
      <c r="D9632" s="20" t="s">
        <v>106</v>
      </c>
      <c r="E9632" s="21"/>
      <c r="F9632" s="24">
        <v>3652.94</v>
      </c>
      <c r="G9632" s="23">
        <v>0.59</v>
      </c>
      <c r="H9632" s="20" t="s">
        <v>102</v>
      </c>
      <c r="I9632" s="20" t="s">
        <v>103</v>
      </c>
      <c r="J9632" s="20" t="s">
        <v>104</v>
      </c>
      <c r="K9632" s="21"/>
      <c r="L9632" s="20" t="s">
        <v>104</v>
      </c>
      <c r="M9632" s="20" t="s">
        <v>74</v>
      </c>
      <c r="N9632" s="21"/>
      <c r="O9632" s="23">
        <v>0.72</v>
      </c>
    </row>
    <row r="9633" spans="1:15" x14ac:dyDescent="0.25">
      <c r="A9633" s="20" t="s">
        <v>117</v>
      </c>
      <c r="B9633" s="20" t="s">
        <v>880</v>
      </c>
      <c r="C9633" s="20" t="s">
        <v>115</v>
      </c>
      <c r="D9633" s="20" t="s">
        <v>106</v>
      </c>
      <c r="E9633" s="21"/>
      <c r="F9633" s="23">
        <v>392.23</v>
      </c>
      <c r="G9633" s="23">
        <v>0.06</v>
      </c>
      <c r="H9633" s="20" t="s">
        <v>102</v>
      </c>
      <c r="I9633" s="20" t="s">
        <v>103</v>
      </c>
      <c r="J9633" s="20" t="s">
        <v>104</v>
      </c>
      <c r="K9633" s="21"/>
      <c r="L9633" s="20" t="s">
        <v>104</v>
      </c>
      <c r="M9633" s="20" t="s">
        <v>75</v>
      </c>
      <c r="N9633" s="21"/>
      <c r="O9633" s="23">
        <v>0.72</v>
      </c>
    </row>
    <row r="9634" spans="1:15" x14ac:dyDescent="0.25">
      <c r="A9634" s="20" t="s">
        <v>117</v>
      </c>
      <c r="B9634" s="20" t="s">
        <v>880</v>
      </c>
      <c r="C9634" s="20" t="s">
        <v>174</v>
      </c>
      <c r="D9634" s="21"/>
      <c r="E9634" s="21"/>
      <c r="F9634" s="24">
        <v>2211.21</v>
      </c>
      <c r="G9634" s="23">
        <v>0.36</v>
      </c>
      <c r="H9634" s="20" t="s">
        <v>102</v>
      </c>
      <c r="I9634" s="20" t="s">
        <v>103</v>
      </c>
      <c r="J9634" s="20" t="s">
        <v>104</v>
      </c>
      <c r="K9634" s="21"/>
      <c r="L9634" s="20" t="s">
        <v>104</v>
      </c>
      <c r="M9634" s="20" t="s">
        <v>63</v>
      </c>
      <c r="N9634" s="23">
        <v>737.07</v>
      </c>
      <c r="O9634" s="23">
        <v>0.72</v>
      </c>
    </row>
    <row r="9635" spans="1:15" x14ac:dyDescent="0.25">
      <c r="A9635" s="20" t="s">
        <v>117</v>
      </c>
      <c r="B9635" s="20" t="s">
        <v>880</v>
      </c>
      <c r="C9635" s="20" t="s">
        <v>111</v>
      </c>
      <c r="D9635" s="21"/>
      <c r="E9635" s="21"/>
      <c r="F9635" s="24">
        <v>2546.92</v>
      </c>
      <c r="G9635" s="23">
        <v>0.41</v>
      </c>
      <c r="H9635" s="20" t="s">
        <v>102</v>
      </c>
      <c r="I9635" s="20" t="s">
        <v>103</v>
      </c>
      <c r="J9635" s="20" t="s">
        <v>104</v>
      </c>
      <c r="K9635" s="21"/>
      <c r="L9635" s="20" t="s">
        <v>104</v>
      </c>
      <c r="M9635" s="20" t="s">
        <v>56</v>
      </c>
      <c r="N9635" s="23">
        <v>0.41</v>
      </c>
      <c r="O9635" s="23">
        <v>0.72</v>
      </c>
    </row>
    <row r="9636" spans="1:15" x14ac:dyDescent="0.25">
      <c r="A9636" s="20" t="s">
        <v>117</v>
      </c>
      <c r="B9636" s="20" t="s">
        <v>880</v>
      </c>
      <c r="C9636" s="20" t="s">
        <v>110</v>
      </c>
      <c r="D9636" s="20" t="s">
        <v>109</v>
      </c>
      <c r="E9636" s="25">
        <v>26</v>
      </c>
      <c r="F9636" s="24">
        <v>3570.47</v>
      </c>
      <c r="G9636" s="23">
        <v>0.56999999999999995</v>
      </c>
      <c r="H9636" s="20" t="s">
        <v>102</v>
      </c>
      <c r="I9636" s="20" t="s">
        <v>103</v>
      </c>
      <c r="J9636" s="20" t="s">
        <v>104</v>
      </c>
      <c r="K9636" s="21"/>
      <c r="L9636" s="20" t="s">
        <v>104</v>
      </c>
      <c r="M9636" s="20" t="s">
        <v>55</v>
      </c>
      <c r="N9636" s="23">
        <v>0.09</v>
      </c>
      <c r="O9636" s="23">
        <v>0.72</v>
      </c>
    </row>
    <row r="9637" spans="1:15" x14ac:dyDescent="0.25">
      <c r="A9637" s="20" t="s">
        <v>117</v>
      </c>
      <c r="B9637" s="20" t="s">
        <v>880</v>
      </c>
      <c r="C9637" s="20" t="s">
        <v>116</v>
      </c>
      <c r="D9637" s="21"/>
      <c r="E9637" s="21"/>
      <c r="F9637" s="24">
        <v>1250.01</v>
      </c>
      <c r="G9637" s="26">
        <v>0.2</v>
      </c>
      <c r="H9637" s="20" t="s">
        <v>102</v>
      </c>
      <c r="I9637" s="20" t="s">
        <v>103</v>
      </c>
      <c r="J9637" s="20" t="s">
        <v>104</v>
      </c>
      <c r="K9637" s="21"/>
      <c r="L9637" s="20" t="s">
        <v>104</v>
      </c>
      <c r="M9637" s="20" t="s">
        <v>62</v>
      </c>
      <c r="N9637" s="23">
        <v>416.67</v>
      </c>
      <c r="O9637" s="23">
        <v>0.72</v>
      </c>
    </row>
    <row r="9638" spans="1:15" x14ac:dyDescent="0.25">
      <c r="A9638" s="20" t="s">
        <v>117</v>
      </c>
      <c r="B9638" s="20" t="s">
        <v>880</v>
      </c>
      <c r="C9638" s="20" t="s">
        <v>101</v>
      </c>
      <c r="D9638" s="20" t="s">
        <v>6</v>
      </c>
      <c r="E9638" s="21"/>
      <c r="F9638" s="24">
        <v>9430.92</v>
      </c>
      <c r="G9638" s="23">
        <v>1.52</v>
      </c>
      <c r="H9638" s="20" t="s">
        <v>102</v>
      </c>
      <c r="I9638" s="20" t="s">
        <v>103</v>
      </c>
      <c r="J9638" s="20" t="s">
        <v>104</v>
      </c>
      <c r="K9638" s="21"/>
      <c r="L9638" s="20" t="s">
        <v>104</v>
      </c>
      <c r="M9638" s="20" t="s">
        <v>45</v>
      </c>
      <c r="N9638" s="23">
        <v>35.19</v>
      </c>
      <c r="O9638" s="23">
        <v>0.72</v>
      </c>
    </row>
    <row r="9639" spans="1:15" x14ac:dyDescent="0.25">
      <c r="A9639" s="20" t="s">
        <v>117</v>
      </c>
      <c r="B9639" s="20" t="s">
        <v>881</v>
      </c>
      <c r="C9639" s="20" t="s">
        <v>101</v>
      </c>
      <c r="D9639" s="20" t="s">
        <v>6</v>
      </c>
      <c r="E9639" s="21"/>
      <c r="F9639" s="24">
        <v>2920.77</v>
      </c>
      <c r="G9639" s="26">
        <v>1.4</v>
      </c>
      <c r="H9639" s="20" t="s">
        <v>102</v>
      </c>
      <c r="I9639" s="20" t="s">
        <v>103</v>
      </c>
      <c r="J9639" s="20" t="s">
        <v>104</v>
      </c>
      <c r="K9639" s="21"/>
      <c r="L9639" s="20" t="s">
        <v>104</v>
      </c>
      <c r="M9639" s="20" t="s">
        <v>45</v>
      </c>
      <c r="N9639" s="23">
        <v>35.19</v>
      </c>
      <c r="O9639" s="23">
        <v>0.28000000000000003</v>
      </c>
    </row>
    <row r="9640" spans="1:15" x14ac:dyDescent="0.25">
      <c r="A9640" s="20" t="s">
        <v>117</v>
      </c>
      <c r="B9640" s="20" t="s">
        <v>881</v>
      </c>
      <c r="C9640" s="20" t="s">
        <v>7</v>
      </c>
      <c r="D9640" s="20" t="s">
        <v>10</v>
      </c>
      <c r="E9640" s="21"/>
      <c r="F9640" s="24">
        <v>1297.72</v>
      </c>
      <c r="G9640" s="23">
        <v>0.62</v>
      </c>
      <c r="H9640" s="20" t="s">
        <v>102</v>
      </c>
      <c r="I9640" s="20" t="s">
        <v>103</v>
      </c>
      <c r="J9640" s="20" t="s">
        <v>104</v>
      </c>
      <c r="K9640" s="21"/>
      <c r="L9640" s="20" t="s">
        <v>104</v>
      </c>
      <c r="M9640" s="20" t="s">
        <v>48</v>
      </c>
      <c r="N9640" s="23">
        <v>0.62</v>
      </c>
      <c r="O9640" s="23">
        <v>0.28000000000000003</v>
      </c>
    </row>
    <row r="9641" spans="1:15" x14ac:dyDescent="0.25">
      <c r="A9641" s="20" t="s">
        <v>117</v>
      </c>
      <c r="B9641" s="20" t="s">
        <v>881</v>
      </c>
      <c r="C9641" s="20" t="s">
        <v>105</v>
      </c>
      <c r="D9641" s="20" t="s">
        <v>106</v>
      </c>
      <c r="E9641" s="21"/>
      <c r="F9641" s="23">
        <v>252.45</v>
      </c>
      <c r="G9641" s="23">
        <v>0.12</v>
      </c>
      <c r="H9641" s="20" t="s">
        <v>102</v>
      </c>
      <c r="I9641" s="20" t="s">
        <v>103</v>
      </c>
      <c r="J9641" s="20" t="s">
        <v>104</v>
      </c>
      <c r="K9641" s="21"/>
      <c r="L9641" s="20" t="s">
        <v>104</v>
      </c>
      <c r="M9641" s="20" t="s">
        <v>82</v>
      </c>
      <c r="N9641" s="21"/>
      <c r="O9641" s="23">
        <v>0.28000000000000003</v>
      </c>
    </row>
    <row r="9642" spans="1:15" x14ac:dyDescent="0.25">
      <c r="A9642" s="20" t="s">
        <v>117</v>
      </c>
      <c r="B9642" s="20" t="s">
        <v>881</v>
      </c>
      <c r="C9642" s="20" t="s">
        <v>22</v>
      </c>
      <c r="D9642" s="20" t="s">
        <v>106</v>
      </c>
      <c r="E9642" s="21"/>
      <c r="F9642" s="24">
        <v>5910.59</v>
      </c>
      <c r="G9642" s="23">
        <v>2.82</v>
      </c>
      <c r="H9642" s="20" t="s">
        <v>102</v>
      </c>
      <c r="I9642" s="20" t="s">
        <v>103</v>
      </c>
      <c r="J9642" s="20" t="s">
        <v>104</v>
      </c>
      <c r="K9642" s="21"/>
      <c r="L9642" s="20" t="s">
        <v>104</v>
      </c>
      <c r="M9642" s="20" t="s">
        <v>61</v>
      </c>
      <c r="N9642" s="24">
        <v>5910.59</v>
      </c>
      <c r="O9642" s="23">
        <v>0.28000000000000003</v>
      </c>
    </row>
    <row r="9643" spans="1:15" x14ac:dyDescent="0.25">
      <c r="A9643" s="20" t="s">
        <v>117</v>
      </c>
      <c r="B9643" s="20" t="s">
        <v>881</v>
      </c>
      <c r="C9643" s="20" t="s">
        <v>107</v>
      </c>
      <c r="D9643" s="20" t="s">
        <v>106</v>
      </c>
      <c r="E9643" s="21"/>
      <c r="F9643" s="24">
        <v>2065.2399999999998</v>
      </c>
      <c r="G9643" s="23">
        <v>0.99</v>
      </c>
      <c r="H9643" s="20" t="s">
        <v>102</v>
      </c>
      <c r="I9643" s="20" t="s">
        <v>103</v>
      </c>
      <c r="J9643" s="20" t="s">
        <v>104</v>
      </c>
      <c r="K9643" s="21"/>
      <c r="L9643" s="20" t="s">
        <v>104</v>
      </c>
      <c r="M9643" s="20" t="s">
        <v>65</v>
      </c>
      <c r="N9643" s="23">
        <v>0.84</v>
      </c>
      <c r="O9643" s="23">
        <v>0.28000000000000003</v>
      </c>
    </row>
    <row r="9644" spans="1:15" x14ac:dyDescent="0.25">
      <c r="A9644" s="20" t="s">
        <v>117</v>
      </c>
      <c r="B9644" s="20" t="s">
        <v>881</v>
      </c>
      <c r="C9644" s="20" t="s">
        <v>108</v>
      </c>
      <c r="D9644" s="20" t="s">
        <v>106</v>
      </c>
      <c r="E9644" s="21"/>
      <c r="F9644" s="23">
        <v>835.92</v>
      </c>
      <c r="G9644" s="26">
        <v>0.4</v>
      </c>
      <c r="H9644" s="20" t="s">
        <v>102</v>
      </c>
      <c r="I9644" s="20" t="s">
        <v>103</v>
      </c>
      <c r="J9644" s="20" t="s">
        <v>104</v>
      </c>
      <c r="K9644" s="21"/>
      <c r="L9644" s="20" t="s">
        <v>104</v>
      </c>
      <c r="M9644" s="20" t="s">
        <v>64</v>
      </c>
      <c r="N9644" s="23">
        <v>23.22</v>
      </c>
      <c r="O9644" s="23">
        <v>0.28000000000000003</v>
      </c>
    </row>
    <row r="9645" spans="1:15" x14ac:dyDescent="0.25">
      <c r="A9645" s="20" t="s">
        <v>117</v>
      </c>
      <c r="B9645" s="20" t="s">
        <v>881</v>
      </c>
      <c r="C9645" s="20" t="s">
        <v>54</v>
      </c>
      <c r="D9645" s="20" t="s">
        <v>109</v>
      </c>
      <c r="E9645" s="25">
        <v>26</v>
      </c>
      <c r="F9645" s="24">
        <v>3021.72</v>
      </c>
      <c r="G9645" s="23">
        <v>1.44</v>
      </c>
      <c r="H9645" s="20" t="s">
        <v>102</v>
      </c>
      <c r="I9645" s="20" t="s">
        <v>103</v>
      </c>
      <c r="J9645" s="20" t="s">
        <v>104</v>
      </c>
      <c r="K9645" s="21"/>
      <c r="L9645" s="20" t="s">
        <v>104</v>
      </c>
      <c r="M9645" s="20" t="s">
        <v>54</v>
      </c>
      <c r="N9645" s="23">
        <v>0.26</v>
      </c>
      <c r="O9645" s="23">
        <v>0.28000000000000003</v>
      </c>
    </row>
    <row r="9646" spans="1:15" x14ac:dyDescent="0.25">
      <c r="A9646" s="20" t="s">
        <v>117</v>
      </c>
      <c r="B9646" s="20" t="s">
        <v>881</v>
      </c>
      <c r="C9646" s="20" t="s">
        <v>110</v>
      </c>
      <c r="D9646" s="20" t="s">
        <v>109</v>
      </c>
      <c r="E9646" s="25">
        <v>26</v>
      </c>
      <c r="F9646" s="24">
        <v>1190.1500000000001</v>
      </c>
      <c r="G9646" s="23">
        <v>0.56999999999999995</v>
      </c>
      <c r="H9646" s="20" t="s">
        <v>102</v>
      </c>
      <c r="I9646" s="20" t="s">
        <v>103</v>
      </c>
      <c r="J9646" s="20" t="s">
        <v>104</v>
      </c>
      <c r="K9646" s="21"/>
      <c r="L9646" s="20" t="s">
        <v>104</v>
      </c>
      <c r="M9646" s="20" t="s">
        <v>55</v>
      </c>
      <c r="N9646" s="23">
        <v>0.09</v>
      </c>
      <c r="O9646" s="23">
        <v>0.28000000000000003</v>
      </c>
    </row>
    <row r="9647" spans="1:15" x14ac:dyDescent="0.25">
      <c r="A9647" s="20" t="s">
        <v>117</v>
      </c>
      <c r="B9647" s="20" t="s">
        <v>881</v>
      </c>
      <c r="C9647" s="20" t="s">
        <v>49</v>
      </c>
      <c r="D9647" s="20" t="s">
        <v>109</v>
      </c>
      <c r="E9647" s="25">
        <v>9</v>
      </c>
      <c r="F9647" s="27">
        <v>2601</v>
      </c>
      <c r="G9647" s="23">
        <v>1.24</v>
      </c>
      <c r="H9647" s="20" t="s">
        <v>102</v>
      </c>
      <c r="I9647" s="20" t="s">
        <v>103</v>
      </c>
      <c r="J9647" s="20" t="s">
        <v>104</v>
      </c>
      <c r="K9647" s="21"/>
      <c r="L9647" s="20" t="s">
        <v>104</v>
      </c>
      <c r="M9647" s="20" t="s">
        <v>49</v>
      </c>
      <c r="N9647" s="23">
        <v>0.85</v>
      </c>
      <c r="O9647" s="23">
        <v>0.28000000000000003</v>
      </c>
    </row>
    <row r="9648" spans="1:15" x14ac:dyDescent="0.25">
      <c r="A9648" s="20" t="s">
        <v>117</v>
      </c>
      <c r="B9648" s="20" t="s">
        <v>881</v>
      </c>
      <c r="C9648" s="20" t="s">
        <v>111</v>
      </c>
      <c r="D9648" s="21"/>
      <c r="E9648" s="21"/>
      <c r="F9648" s="23">
        <v>858.17</v>
      </c>
      <c r="G9648" s="23">
        <v>0.41</v>
      </c>
      <c r="H9648" s="20" t="s">
        <v>102</v>
      </c>
      <c r="I9648" s="20" t="s">
        <v>103</v>
      </c>
      <c r="J9648" s="20" t="s">
        <v>104</v>
      </c>
      <c r="K9648" s="21"/>
      <c r="L9648" s="20" t="s">
        <v>104</v>
      </c>
      <c r="M9648" s="20" t="s">
        <v>56</v>
      </c>
      <c r="N9648" s="23">
        <v>0.41</v>
      </c>
      <c r="O9648" s="23">
        <v>0.28000000000000003</v>
      </c>
    </row>
    <row r="9649" spans="1:15" x14ac:dyDescent="0.25">
      <c r="A9649" s="20" t="s">
        <v>117</v>
      </c>
      <c r="B9649" s="20" t="s">
        <v>881</v>
      </c>
      <c r="C9649" s="20" t="s">
        <v>112</v>
      </c>
      <c r="D9649" s="20" t="s">
        <v>113</v>
      </c>
      <c r="E9649" s="25">
        <v>2</v>
      </c>
      <c r="F9649" s="23">
        <v>240.71</v>
      </c>
      <c r="G9649" s="23">
        <v>0.12</v>
      </c>
      <c r="H9649" s="20" t="s">
        <v>102</v>
      </c>
      <c r="I9649" s="20" t="s">
        <v>103</v>
      </c>
      <c r="J9649" s="20" t="s">
        <v>104</v>
      </c>
      <c r="K9649" s="21"/>
      <c r="L9649" s="20" t="s">
        <v>104</v>
      </c>
      <c r="M9649" s="20" t="s">
        <v>58</v>
      </c>
      <c r="N9649" s="23">
        <v>0.69</v>
      </c>
      <c r="O9649" s="23">
        <v>0.28000000000000003</v>
      </c>
    </row>
    <row r="9650" spans="1:15" x14ac:dyDescent="0.25">
      <c r="A9650" s="20" t="s">
        <v>117</v>
      </c>
      <c r="B9650" s="20" t="s">
        <v>881</v>
      </c>
      <c r="C9650" s="20" t="s">
        <v>114</v>
      </c>
      <c r="D9650" s="21"/>
      <c r="E9650" s="21"/>
      <c r="F9650" s="24">
        <v>5965.33</v>
      </c>
      <c r="G9650" s="23">
        <v>2.85</v>
      </c>
      <c r="H9650" s="20" t="s">
        <v>102</v>
      </c>
      <c r="I9650" s="20" t="s">
        <v>103</v>
      </c>
      <c r="J9650" s="20" t="s">
        <v>104</v>
      </c>
      <c r="K9650" s="21"/>
      <c r="L9650" s="20" t="s">
        <v>104</v>
      </c>
      <c r="M9650" s="20" t="s">
        <v>69</v>
      </c>
      <c r="N9650" s="23">
        <v>2.85</v>
      </c>
      <c r="O9650" s="23">
        <v>0.28000000000000003</v>
      </c>
    </row>
    <row r="9651" spans="1:15" x14ac:dyDescent="0.25">
      <c r="A9651" s="20" t="s">
        <v>117</v>
      </c>
      <c r="B9651" s="20" t="s">
        <v>881</v>
      </c>
      <c r="C9651" s="20" t="s">
        <v>121</v>
      </c>
      <c r="D9651" s="20" t="s">
        <v>106</v>
      </c>
      <c r="E9651" s="21"/>
      <c r="F9651" s="24">
        <v>1245.3900000000001</v>
      </c>
      <c r="G9651" s="23">
        <v>0.59</v>
      </c>
      <c r="H9651" s="20" t="s">
        <v>102</v>
      </c>
      <c r="I9651" s="20" t="s">
        <v>103</v>
      </c>
      <c r="J9651" s="20" t="s">
        <v>104</v>
      </c>
      <c r="K9651" s="21"/>
      <c r="L9651" s="20" t="s">
        <v>104</v>
      </c>
      <c r="M9651" s="20" t="s">
        <v>74</v>
      </c>
      <c r="N9651" s="21"/>
      <c r="O9651" s="23">
        <v>0.28000000000000003</v>
      </c>
    </row>
    <row r="9652" spans="1:15" x14ac:dyDescent="0.25">
      <c r="A9652" s="20" t="s">
        <v>117</v>
      </c>
      <c r="B9652" s="20" t="s">
        <v>881</v>
      </c>
      <c r="C9652" s="20" t="s">
        <v>115</v>
      </c>
      <c r="D9652" s="20" t="s">
        <v>106</v>
      </c>
      <c r="E9652" s="21"/>
      <c r="F9652" s="23">
        <v>17.53</v>
      </c>
      <c r="G9652" s="23">
        <v>0.01</v>
      </c>
      <c r="H9652" s="20" t="s">
        <v>102</v>
      </c>
      <c r="I9652" s="20" t="s">
        <v>103</v>
      </c>
      <c r="J9652" s="20" t="s">
        <v>104</v>
      </c>
      <c r="K9652" s="21"/>
      <c r="L9652" s="20" t="s">
        <v>104</v>
      </c>
      <c r="M9652" s="20" t="s">
        <v>75</v>
      </c>
      <c r="N9652" s="21"/>
      <c r="O9652" s="23">
        <v>0.28000000000000003</v>
      </c>
    </row>
    <row r="9653" spans="1:15" x14ac:dyDescent="0.25">
      <c r="A9653" s="20" t="s">
        <v>117</v>
      </c>
      <c r="B9653" s="20" t="s">
        <v>881</v>
      </c>
      <c r="C9653" s="20" t="s">
        <v>174</v>
      </c>
      <c r="D9653" s="21"/>
      <c r="E9653" s="21"/>
      <c r="F9653" s="23">
        <v>737.07</v>
      </c>
      <c r="G9653" s="23">
        <v>0.35</v>
      </c>
      <c r="H9653" s="20" t="s">
        <v>102</v>
      </c>
      <c r="I9653" s="20" t="s">
        <v>103</v>
      </c>
      <c r="J9653" s="20" t="s">
        <v>104</v>
      </c>
      <c r="K9653" s="21"/>
      <c r="L9653" s="20" t="s">
        <v>104</v>
      </c>
      <c r="M9653" s="20" t="s">
        <v>63</v>
      </c>
      <c r="N9653" s="23">
        <v>737.07</v>
      </c>
      <c r="O9653" s="23">
        <v>0.28000000000000003</v>
      </c>
    </row>
    <row r="9654" spans="1:15" x14ac:dyDescent="0.25">
      <c r="A9654" s="20" t="s">
        <v>117</v>
      </c>
      <c r="B9654" s="20" t="s">
        <v>881</v>
      </c>
      <c r="C9654" s="20" t="s">
        <v>116</v>
      </c>
      <c r="D9654" s="21"/>
      <c r="E9654" s="21"/>
      <c r="F9654" s="23">
        <v>416.67</v>
      </c>
      <c r="G9654" s="26">
        <v>0.2</v>
      </c>
      <c r="H9654" s="20" t="s">
        <v>102</v>
      </c>
      <c r="I9654" s="20" t="s">
        <v>103</v>
      </c>
      <c r="J9654" s="20" t="s">
        <v>104</v>
      </c>
      <c r="K9654" s="21"/>
      <c r="L9654" s="20" t="s">
        <v>104</v>
      </c>
      <c r="M9654" s="20" t="s">
        <v>62</v>
      </c>
      <c r="N9654" s="23">
        <v>416.67</v>
      </c>
      <c r="O9654" s="23">
        <v>0.28000000000000003</v>
      </c>
    </row>
    <row r="9655" spans="1:15" x14ac:dyDescent="0.25">
      <c r="A9655" s="20" t="s">
        <v>117</v>
      </c>
      <c r="B9655" s="20" t="s">
        <v>882</v>
      </c>
      <c r="C9655" s="20" t="s">
        <v>7</v>
      </c>
      <c r="D9655" s="20" t="s">
        <v>10</v>
      </c>
      <c r="E9655" s="21"/>
      <c r="F9655" s="24">
        <v>1306.5899999999999</v>
      </c>
      <c r="G9655" s="23">
        <v>0.62</v>
      </c>
      <c r="H9655" s="20" t="s">
        <v>102</v>
      </c>
      <c r="I9655" s="20" t="s">
        <v>222</v>
      </c>
      <c r="J9655" s="20" t="s">
        <v>104</v>
      </c>
      <c r="K9655" s="21"/>
      <c r="L9655" s="20" t="s">
        <v>104</v>
      </c>
      <c r="M9655" s="20" t="s">
        <v>48</v>
      </c>
      <c r="N9655" s="23">
        <v>0.62</v>
      </c>
      <c r="O9655" s="23">
        <v>0.77</v>
      </c>
    </row>
    <row r="9656" spans="1:15" x14ac:dyDescent="0.25">
      <c r="A9656" s="20" t="s">
        <v>117</v>
      </c>
      <c r="B9656" s="20" t="s">
        <v>882</v>
      </c>
      <c r="C9656" s="20" t="s">
        <v>105</v>
      </c>
      <c r="D9656" s="20" t="s">
        <v>106</v>
      </c>
      <c r="E9656" s="21"/>
      <c r="F9656" s="23">
        <v>253.97</v>
      </c>
      <c r="G9656" s="23">
        <v>0.12</v>
      </c>
      <c r="H9656" s="20" t="s">
        <v>102</v>
      </c>
      <c r="I9656" s="20" t="s">
        <v>222</v>
      </c>
      <c r="J9656" s="20" t="s">
        <v>104</v>
      </c>
      <c r="K9656" s="21"/>
      <c r="L9656" s="20" t="s">
        <v>104</v>
      </c>
      <c r="M9656" s="20" t="s">
        <v>82</v>
      </c>
      <c r="N9656" s="21"/>
      <c r="O9656" s="23">
        <v>0.77</v>
      </c>
    </row>
    <row r="9657" spans="1:15" x14ac:dyDescent="0.25">
      <c r="A9657" s="20" t="s">
        <v>117</v>
      </c>
      <c r="B9657" s="20" t="s">
        <v>882</v>
      </c>
      <c r="C9657" s="20" t="s">
        <v>22</v>
      </c>
      <c r="D9657" s="20" t="s">
        <v>106</v>
      </c>
      <c r="E9657" s="21"/>
      <c r="F9657" s="24">
        <v>5910.59</v>
      </c>
      <c r="G9657" s="26">
        <v>2.8</v>
      </c>
      <c r="H9657" s="20" t="s">
        <v>102</v>
      </c>
      <c r="I9657" s="20" t="s">
        <v>222</v>
      </c>
      <c r="J9657" s="20" t="s">
        <v>104</v>
      </c>
      <c r="K9657" s="21"/>
      <c r="L9657" s="20" t="s">
        <v>104</v>
      </c>
      <c r="M9657" s="20" t="s">
        <v>61</v>
      </c>
      <c r="N9657" s="24">
        <v>5910.59</v>
      </c>
      <c r="O9657" s="23">
        <v>0.77</v>
      </c>
    </row>
    <row r="9658" spans="1:15" x14ac:dyDescent="0.25">
      <c r="A9658" s="20" t="s">
        <v>117</v>
      </c>
      <c r="B9658" s="20" t="s">
        <v>882</v>
      </c>
      <c r="C9658" s="20" t="s">
        <v>107</v>
      </c>
      <c r="D9658" s="20" t="s">
        <v>106</v>
      </c>
      <c r="E9658" s="21"/>
      <c r="F9658" s="24">
        <v>2077.2600000000002</v>
      </c>
      <c r="G9658" s="23">
        <v>0.99</v>
      </c>
      <c r="H9658" s="20" t="s">
        <v>102</v>
      </c>
      <c r="I9658" s="20" t="s">
        <v>222</v>
      </c>
      <c r="J9658" s="20" t="s">
        <v>104</v>
      </c>
      <c r="K9658" s="21"/>
      <c r="L9658" s="20" t="s">
        <v>104</v>
      </c>
      <c r="M9658" s="20" t="s">
        <v>65</v>
      </c>
      <c r="N9658" s="23">
        <v>0.84</v>
      </c>
      <c r="O9658" s="23">
        <v>0.77</v>
      </c>
    </row>
    <row r="9659" spans="1:15" x14ac:dyDescent="0.25">
      <c r="A9659" s="20" t="s">
        <v>117</v>
      </c>
      <c r="B9659" s="20" t="s">
        <v>882</v>
      </c>
      <c r="C9659" s="20" t="s">
        <v>108</v>
      </c>
      <c r="D9659" s="20" t="s">
        <v>106</v>
      </c>
      <c r="E9659" s="21"/>
      <c r="F9659" s="23">
        <v>835.92</v>
      </c>
      <c r="G9659" s="26">
        <v>0.4</v>
      </c>
      <c r="H9659" s="20" t="s">
        <v>102</v>
      </c>
      <c r="I9659" s="20" t="s">
        <v>222</v>
      </c>
      <c r="J9659" s="20" t="s">
        <v>104</v>
      </c>
      <c r="K9659" s="21"/>
      <c r="L9659" s="20" t="s">
        <v>104</v>
      </c>
      <c r="M9659" s="20" t="s">
        <v>64</v>
      </c>
      <c r="N9659" s="23">
        <v>23.22</v>
      </c>
      <c r="O9659" s="23">
        <v>0.77</v>
      </c>
    </row>
    <row r="9660" spans="1:15" x14ac:dyDescent="0.25">
      <c r="A9660" s="20" t="s">
        <v>117</v>
      </c>
      <c r="B9660" s="20" t="s">
        <v>882</v>
      </c>
      <c r="C9660" s="20" t="s">
        <v>54</v>
      </c>
      <c r="D9660" s="20" t="s">
        <v>109</v>
      </c>
      <c r="E9660" s="25">
        <v>26</v>
      </c>
      <c r="F9660" s="24">
        <v>4414.28</v>
      </c>
      <c r="G9660" s="23">
        <v>2.09</v>
      </c>
      <c r="H9660" s="20" t="s">
        <v>102</v>
      </c>
      <c r="I9660" s="20" t="s">
        <v>222</v>
      </c>
      <c r="J9660" s="20" t="s">
        <v>104</v>
      </c>
      <c r="K9660" s="21"/>
      <c r="L9660" s="20" t="s">
        <v>104</v>
      </c>
      <c r="M9660" s="20" t="s">
        <v>54</v>
      </c>
      <c r="N9660" s="23">
        <v>0.26</v>
      </c>
      <c r="O9660" s="23">
        <v>0.77</v>
      </c>
    </row>
    <row r="9661" spans="1:15" x14ac:dyDescent="0.25">
      <c r="A9661" s="20" t="s">
        <v>117</v>
      </c>
      <c r="B9661" s="20" t="s">
        <v>882</v>
      </c>
      <c r="C9661" s="20" t="s">
        <v>49</v>
      </c>
      <c r="D9661" s="20" t="s">
        <v>109</v>
      </c>
      <c r="E9661" s="25">
        <v>9</v>
      </c>
      <c r="F9661" s="24">
        <v>2588.7600000000002</v>
      </c>
      <c r="G9661" s="23">
        <v>1.23</v>
      </c>
      <c r="H9661" s="20" t="s">
        <v>102</v>
      </c>
      <c r="I9661" s="20" t="s">
        <v>222</v>
      </c>
      <c r="J9661" s="20" t="s">
        <v>104</v>
      </c>
      <c r="K9661" s="21"/>
      <c r="L9661" s="20" t="s">
        <v>104</v>
      </c>
      <c r="M9661" s="20" t="s">
        <v>49</v>
      </c>
      <c r="N9661" s="23">
        <v>0.85</v>
      </c>
      <c r="O9661" s="23">
        <v>0.77</v>
      </c>
    </row>
    <row r="9662" spans="1:15" x14ac:dyDescent="0.25">
      <c r="A9662" s="20" t="s">
        <v>117</v>
      </c>
      <c r="B9662" s="20" t="s">
        <v>882</v>
      </c>
      <c r="C9662" s="20" t="s">
        <v>112</v>
      </c>
      <c r="D9662" s="20" t="s">
        <v>113</v>
      </c>
      <c r="E9662" s="25">
        <v>4</v>
      </c>
      <c r="F9662" s="26">
        <v>484.7</v>
      </c>
      <c r="G9662" s="23">
        <v>0.23</v>
      </c>
      <c r="H9662" s="20" t="s">
        <v>102</v>
      </c>
      <c r="I9662" s="20" t="s">
        <v>222</v>
      </c>
      <c r="J9662" s="20" t="s">
        <v>104</v>
      </c>
      <c r="K9662" s="21"/>
      <c r="L9662" s="20" t="s">
        <v>104</v>
      </c>
      <c r="M9662" s="20" t="s">
        <v>58</v>
      </c>
      <c r="N9662" s="23">
        <v>0.69</v>
      </c>
      <c r="O9662" s="23">
        <v>0.77</v>
      </c>
    </row>
    <row r="9663" spans="1:15" x14ac:dyDescent="0.25">
      <c r="A9663" s="20" t="s">
        <v>117</v>
      </c>
      <c r="B9663" s="20" t="s">
        <v>882</v>
      </c>
      <c r="C9663" s="20" t="s">
        <v>114</v>
      </c>
      <c r="D9663" s="21"/>
      <c r="E9663" s="21"/>
      <c r="F9663" s="24">
        <v>6006.09</v>
      </c>
      <c r="G9663" s="23">
        <v>2.85</v>
      </c>
      <c r="H9663" s="20" t="s">
        <v>102</v>
      </c>
      <c r="I9663" s="20" t="s">
        <v>222</v>
      </c>
      <c r="J9663" s="20" t="s">
        <v>104</v>
      </c>
      <c r="K9663" s="21"/>
      <c r="L9663" s="20" t="s">
        <v>104</v>
      </c>
      <c r="M9663" s="20" t="s">
        <v>69</v>
      </c>
      <c r="N9663" s="23">
        <v>2.85</v>
      </c>
      <c r="O9663" s="23">
        <v>0.77</v>
      </c>
    </row>
    <row r="9664" spans="1:15" x14ac:dyDescent="0.25">
      <c r="A9664" s="20" t="s">
        <v>117</v>
      </c>
      <c r="B9664" s="20" t="s">
        <v>882</v>
      </c>
      <c r="C9664" s="20" t="s">
        <v>121</v>
      </c>
      <c r="D9664" s="20" t="s">
        <v>106</v>
      </c>
      <c r="E9664" s="21"/>
      <c r="F9664" s="24">
        <v>1203.45</v>
      </c>
      <c r="G9664" s="23">
        <v>0.56999999999999995</v>
      </c>
      <c r="H9664" s="20" t="s">
        <v>102</v>
      </c>
      <c r="I9664" s="20" t="s">
        <v>222</v>
      </c>
      <c r="J9664" s="20" t="s">
        <v>104</v>
      </c>
      <c r="K9664" s="21"/>
      <c r="L9664" s="20" t="s">
        <v>104</v>
      </c>
      <c r="M9664" s="20" t="s">
        <v>74</v>
      </c>
      <c r="N9664" s="21"/>
      <c r="O9664" s="23">
        <v>0.77</v>
      </c>
    </row>
    <row r="9665" spans="1:15" x14ac:dyDescent="0.25">
      <c r="A9665" s="20" t="s">
        <v>117</v>
      </c>
      <c r="B9665" s="20" t="s">
        <v>882</v>
      </c>
      <c r="C9665" s="20" t="s">
        <v>115</v>
      </c>
      <c r="D9665" s="20" t="s">
        <v>106</v>
      </c>
      <c r="E9665" s="21"/>
      <c r="F9665" s="23">
        <v>278.26</v>
      </c>
      <c r="G9665" s="23">
        <v>0.13</v>
      </c>
      <c r="H9665" s="20" t="s">
        <v>102</v>
      </c>
      <c r="I9665" s="20" t="s">
        <v>222</v>
      </c>
      <c r="J9665" s="20" t="s">
        <v>104</v>
      </c>
      <c r="K9665" s="21"/>
      <c r="L9665" s="20" t="s">
        <v>104</v>
      </c>
      <c r="M9665" s="20" t="s">
        <v>75</v>
      </c>
      <c r="N9665" s="21"/>
      <c r="O9665" s="23">
        <v>0.77</v>
      </c>
    </row>
    <row r="9666" spans="1:15" x14ac:dyDescent="0.25">
      <c r="A9666" s="20" t="s">
        <v>117</v>
      </c>
      <c r="B9666" s="20" t="s">
        <v>882</v>
      </c>
      <c r="C9666" s="20" t="s">
        <v>174</v>
      </c>
      <c r="D9666" s="21"/>
      <c r="E9666" s="21"/>
      <c r="F9666" s="23">
        <v>737.07</v>
      </c>
      <c r="G9666" s="23">
        <v>0.35</v>
      </c>
      <c r="H9666" s="20" t="s">
        <v>102</v>
      </c>
      <c r="I9666" s="20" t="s">
        <v>222</v>
      </c>
      <c r="J9666" s="20" t="s">
        <v>104</v>
      </c>
      <c r="K9666" s="21"/>
      <c r="L9666" s="20" t="s">
        <v>104</v>
      </c>
      <c r="M9666" s="20" t="s">
        <v>63</v>
      </c>
      <c r="N9666" s="23">
        <v>737.07</v>
      </c>
      <c r="O9666" s="23">
        <v>0.77</v>
      </c>
    </row>
    <row r="9667" spans="1:15" x14ac:dyDescent="0.25">
      <c r="A9667" s="20" t="s">
        <v>117</v>
      </c>
      <c r="B9667" s="20" t="s">
        <v>882</v>
      </c>
      <c r="C9667" s="20" t="s">
        <v>111</v>
      </c>
      <c r="D9667" s="21"/>
      <c r="E9667" s="21"/>
      <c r="F9667" s="23">
        <v>864.03</v>
      </c>
      <c r="G9667" s="23">
        <v>0.41</v>
      </c>
      <c r="H9667" s="20" t="s">
        <v>102</v>
      </c>
      <c r="I9667" s="20" t="s">
        <v>222</v>
      </c>
      <c r="J9667" s="20" t="s">
        <v>104</v>
      </c>
      <c r="K9667" s="21"/>
      <c r="L9667" s="20" t="s">
        <v>104</v>
      </c>
      <c r="M9667" s="20" t="s">
        <v>56</v>
      </c>
      <c r="N9667" s="23">
        <v>0.41</v>
      </c>
      <c r="O9667" s="23">
        <v>0.77</v>
      </c>
    </row>
    <row r="9668" spans="1:15" x14ac:dyDescent="0.25">
      <c r="A9668" s="20" t="s">
        <v>117</v>
      </c>
      <c r="B9668" s="20" t="s">
        <v>882</v>
      </c>
      <c r="C9668" s="20" t="s">
        <v>110</v>
      </c>
      <c r="D9668" s="20" t="s">
        <v>109</v>
      </c>
      <c r="E9668" s="25">
        <v>26</v>
      </c>
      <c r="F9668" s="24">
        <v>1362.47</v>
      </c>
      <c r="G9668" s="23">
        <v>0.65</v>
      </c>
      <c r="H9668" s="20" t="s">
        <v>102</v>
      </c>
      <c r="I9668" s="20" t="s">
        <v>222</v>
      </c>
      <c r="J9668" s="20" t="s">
        <v>104</v>
      </c>
      <c r="K9668" s="21"/>
      <c r="L9668" s="20" t="s">
        <v>104</v>
      </c>
      <c r="M9668" s="20" t="s">
        <v>55</v>
      </c>
      <c r="N9668" s="23">
        <v>0.09</v>
      </c>
      <c r="O9668" s="23">
        <v>0.77</v>
      </c>
    </row>
    <row r="9669" spans="1:15" x14ac:dyDescent="0.25">
      <c r="A9669" s="20" t="s">
        <v>117</v>
      </c>
      <c r="B9669" s="20" t="s">
        <v>882</v>
      </c>
      <c r="C9669" s="20" t="s">
        <v>116</v>
      </c>
      <c r="D9669" s="21"/>
      <c r="E9669" s="21"/>
      <c r="F9669" s="23">
        <v>416.67</v>
      </c>
      <c r="G9669" s="26">
        <v>0.2</v>
      </c>
      <c r="H9669" s="20" t="s">
        <v>102</v>
      </c>
      <c r="I9669" s="20" t="s">
        <v>222</v>
      </c>
      <c r="J9669" s="20" t="s">
        <v>104</v>
      </c>
      <c r="K9669" s="21"/>
      <c r="L9669" s="20" t="s">
        <v>104</v>
      </c>
      <c r="M9669" s="20" t="s">
        <v>62</v>
      </c>
      <c r="N9669" s="23">
        <v>416.67</v>
      </c>
      <c r="O9669" s="23">
        <v>0.77</v>
      </c>
    </row>
    <row r="9670" spans="1:15" x14ac:dyDescent="0.25">
      <c r="A9670" s="20" t="s">
        <v>117</v>
      </c>
      <c r="B9670" s="20" t="s">
        <v>882</v>
      </c>
      <c r="C9670" s="20" t="s">
        <v>101</v>
      </c>
      <c r="D9670" s="20" t="s">
        <v>6</v>
      </c>
      <c r="E9670" s="21"/>
      <c r="F9670" s="24">
        <v>3800.52</v>
      </c>
      <c r="G9670" s="26">
        <v>1.8</v>
      </c>
      <c r="H9670" s="20" t="s">
        <v>102</v>
      </c>
      <c r="I9670" s="20" t="s">
        <v>222</v>
      </c>
      <c r="J9670" s="20" t="s">
        <v>104</v>
      </c>
      <c r="K9670" s="21"/>
      <c r="L9670" s="20" t="s">
        <v>104</v>
      </c>
      <c r="M9670" s="20" t="s">
        <v>45</v>
      </c>
      <c r="N9670" s="23">
        <v>35.19</v>
      </c>
      <c r="O9670" s="23">
        <v>0.77</v>
      </c>
    </row>
    <row r="9671" spans="1:15" x14ac:dyDescent="0.25">
      <c r="A9671" s="20" t="s">
        <v>117</v>
      </c>
      <c r="B9671" s="20" t="s">
        <v>883</v>
      </c>
      <c r="C9671" s="20" t="s">
        <v>7</v>
      </c>
      <c r="D9671" s="20" t="s">
        <v>10</v>
      </c>
      <c r="E9671" s="21"/>
      <c r="F9671" s="24">
        <v>1793.04</v>
      </c>
      <c r="G9671" s="23">
        <v>0.62</v>
      </c>
      <c r="H9671" s="20" t="s">
        <v>102</v>
      </c>
      <c r="I9671" s="20" t="s">
        <v>319</v>
      </c>
      <c r="J9671" s="20" t="s">
        <v>104</v>
      </c>
      <c r="K9671" s="21"/>
      <c r="L9671" s="20" t="s">
        <v>104</v>
      </c>
      <c r="M9671" s="20" t="s">
        <v>48</v>
      </c>
      <c r="N9671" s="23">
        <v>0.62</v>
      </c>
      <c r="O9671" s="23">
        <v>0.22</v>
      </c>
    </row>
    <row r="9672" spans="1:15" x14ac:dyDescent="0.25">
      <c r="A9672" s="20" t="s">
        <v>117</v>
      </c>
      <c r="B9672" s="20" t="s">
        <v>883</v>
      </c>
      <c r="C9672" s="20" t="s">
        <v>105</v>
      </c>
      <c r="D9672" s="20" t="s">
        <v>106</v>
      </c>
      <c r="E9672" s="21"/>
      <c r="F9672" s="23">
        <v>348.81</v>
      </c>
      <c r="G9672" s="23">
        <v>0.12</v>
      </c>
      <c r="H9672" s="20" t="s">
        <v>102</v>
      </c>
      <c r="I9672" s="20" t="s">
        <v>319</v>
      </c>
      <c r="J9672" s="20" t="s">
        <v>104</v>
      </c>
      <c r="K9672" s="21"/>
      <c r="L9672" s="20" t="s">
        <v>104</v>
      </c>
      <c r="M9672" s="20" t="s">
        <v>82</v>
      </c>
      <c r="N9672" s="21"/>
      <c r="O9672" s="23">
        <v>0.22</v>
      </c>
    </row>
    <row r="9673" spans="1:15" x14ac:dyDescent="0.25">
      <c r="A9673" s="20" t="s">
        <v>117</v>
      </c>
      <c r="B9673" s="20" t="s">
        <v>883</v>
      </c>
      <c r="C9673" s="20" t="s">
        <v>107</v>
      </c>
      <c r="D9673" s="20" t="s">
        <v>106</v>
      </c>
      <c r="E9673" s="21"/>
      <c r="F9673" s="24">
        <v>3657.44</v>
      </c>
      <c r="G9673" s="23">
        <v>1.26</v>
      </c>
      <c r="H9673" s="20" t="s">
        <v>102</v>
      </c>
      <c r="I9673" s="20" t="s">
        <v>319</v>
      </c>
      <c r="J9673" s="20" t="s">
        <v>104</v>
      </c>
      <c r="K9673" s="21"/>
      <c r="L9673" s="20" t="s">
        <v>104</v>
      </c>
      <c r="M9673" s="20" t="s">
        <v>65</v>
      </c>
      <c r="N9673" s="23">
        <v>0.84</v>
      </c>
      <c r="O9673" s="23">
        <v>0.22</v>
      </c>
    </row>
    <row r="9674" spans="1:15" x14ac:dyDescent="0.25">
      <c r="A9674" s="20" t="s">
        <v>117</v>
      </c>
      <c r="B9674" s="20" t="s">
        <v>883</v>
      </c>
      <c r="C9674" s="20" t="s">
        <v>108</v>
      </c>
      <c r="D9674" s="20" t="s">
        <v>106</v>
      </c>
      <c r="E9674" s="21"/>
      <c r="F9674" s="23">
        <v>952.02</v>
      </c>
      <c r="G9674" s="23">
        <v>0.33</v>
      </c>
      <c r="H9674" s="20" t="s">
        <v>102</v>
      </c>
      <c r="I9674" s="20" t="s">
        <v>319</v>
      </c>
      <c r="J9674" s="20" t="s">
        <v>104</v>
      </c>
      <c r="K9674" s="21"/>
      <c r="L9674" s="20" t="s">
        <v>104</v>
      </c>
      <c r="M9674" s="20" t="s">
        <v>64</v>
      </c>
      <c r="N9674" s="23">
        <v>23.22</v>
      </c>
      <c r="O9674" s="23">
        <v>0.22</v>
      </c>
    </row>
    <row r="9675" spans="1:15" x14ac:dyDescent="0.25">
      <c r="A9675" s="20" t="s">
        <v>117</v>
      </c>
      <c r="B9675" s="20" t="s">
        <v>883</v>
      </c>
      <c r="C9675" s="20" t="s">
        <v>54</v>
      </c>
      <c r="D9675" s="20" t="s">
        <v>109</v>
      </c>
      <c r="E9675" s="25">
        <v>26</v>
      </c>
      <c r="F9675" s="24">
        <v>8081.11</v>
      </c>
      <c r="G9675" s="23">
        <v>2.79</v>
      </c>
      <c r="H9675" s="20" t="s">
        <v>102</v>
      </c>
      <c r="I9675" s="20" t="s">
        <v>319</v>
      </c>
      <c r="J9675" s="20" t="s">
        <v>104</v>
      </c>
      <c r="K9675" s="21"/>
      <c r="L9675" s="20" t="s">
        <v>104</v>
      </c>
      <c r="M9675" s="20" t="s">
        <v>54</v>
      </c>
      <c r="N9675" s="23">
        <v>0.26</v>
      </c>
      <c r="O9675" s="23">
        <v>0.22</v>
      </c>
    </row>
    <row r="9676" spans="1:15" x14ac:dyDescent="0.25">
      <c r="A9676" s="20" t="s">
        <v>117</v>
      </c>
      <c r="B9676" s="20" t="s">
        <v>883</v>
      </c>
      <c r="C9676" s="20" t="s">
        <v>110</v>
      </c>
      <c r="D9676" s="20" t="s">
        <v>109</v>
      </c>
      <c r="E9676" s="25">
        <v>26</v>
      </c>
      <c r="F9676" s="22">
        <v>4087.4</v>
      </c>
      <c r="G9676" s="23">
        <v>1.41</v>
      </c>
      <c r="H9676" s="20" t="s">
        <v>102</v>
      </c>
      <c r="I9676" s="20" t="s">
        <v>319</v>
      </c>
      <c r="J9676" s="20" t="s">
        <v>104</v>
      </c>
      <c r="K9676" s="21"/>
      <c r="L9676" s="20" t="s">
        <v>104</v>
      </c>
      <c r="M9676" s="20" t="s">
        <v>55</v>
      </c>
      <c r="N9676" s="23">
        <v>0.09</v>
      </c>
      <c r="O9676" s="23">
        <v>0.22</v>
      </c>
    </row>
    <row r="9677" spans="1:15" x14ac:dyDescent="0.25">
      <c r="A9677" s="20" t="s">
        <v>117</v>
      </c>
      <c r="B9677" s="20" t="s">
        <v>883</v>
      </c>
      <c r="C9677" s="20" t="s">
        <v>49</v>
      </c>
      <c r="D9677" s="20" t="s">
        <v>109</v>
      </c>
      <c r="E9677" s="25">
        <v>9</v>
      </c>
      <c r="F9677" s="24">
        <v>4460.72</v>
      </c>
      <c r="G9677" s="23">
        <v>1.54</v>
      </c>
      <c r="H9677" s="20" t="s">
        <v>102</v>
      </c>
      <c r="I9677" s="20" t="s">
        <v>319</v>
      </c>
      <c r="J9677" s="20" t="s">
        <v>104</v>
      </c>
      <c r="K9677" s="21"/>
      <c r="L9677" s="20" t="s">
        <v>104</v>
      </c>
      <c r="M9677" s="20" t="s">
        <v>49</v>
      </c>
      <c r="N9677" s="23">
        <v>0.85</v>
      </c>
      <c r="O9677" s="23">
        <v>0.22</v>
      </c>
    </row>
    <row r="9678" spans="1:15" x14ac:dyDescent="0.25">
      <c r="A9678" s="20" t="s">
        <v>117</v>
      </c>
      <c r="B9678" s="20" t="s">
        <v>883</v>
      </c>
      <c r="C9678" s="20" t="s">
        <v>111</v>
      </c>
      <c r="D9678" s="21"/>
      <c r="E9678" s="21"/>
      <c r="F9678" s="24">
        <v>1185.72</v>
      </c>
      <c r="G9678" s="23">
        <v>0.41</v>
      </c>
      <c r="H9678" s="20" t="s">
        <v>102</v>
      </c>
      <c r="I9678" s="20" t="s">
        <v>319</v>
      </c>
      <c r="J9678" s="20" t="s">
        <v>104</v>
      </c>
      <c r="K9678" s="21"/>
      <c r="L9678" s="20" t="s">
        <v>104</v>
      </c>
      <c r="M9678" s="20" t="s">
        <v>56</v>
      </c>
      <c r="N9678" s="23">
        <v>0.41</v>
      </c>
      <c r="O9678" s="23">
        <v>0.22</v>
      </c>
    </row>
    <row r="9679" spans="1:15" x14ac:dyDescent="0.25">
      <c r="A9679" s="20" t="s">
        <v>117</v>
      </c>
      <c r="B9679" s="20" t="s">
        <v>883</v>
      </c>
      <c r="C9679" s="20" t="s">
        <v>114</v>
      </c>
      <c r="D9679" s="21"/>
      <c r="E9679" s="21"/>
      <c r="F9679" s="22">
        <v>8242.2000000000007</v>
      </c>
      <c r="G9679" s="23">
        <v>2.85</v>
      </c>
      <c r="H9679" s="20" t="s">
        <v>102</v>
      </c>
      <c r="I9679" s="20" t="s">
        <v>319</v>
      </c>
      <c r="J9679" s="20" t="s">
        <v>104</v>
      </c>
      <c r="K9679" s="21"/>
      <c r="L9679" s="20" t="s">
        <v>104</v>
      </c>
      <c r="M9679" s="20" t="s">
        <v>69</v>
      </c>
      <c r="N9679" s="23">
        <v>2.85</v>
      </c>
      <c r="O9679" s="23">
        <v>0.22</v>
      </c>
    </row>
    <row r="9680" spans="1:15" x14ac:dyDescent="0.25">
      <c r="A9680" s="20" t="s">
        <v>117</v>
      </c>
      <c r="B9680" s="20" t="s">
        <v>883</v>
      </c>
      <c r="C9680" s="20" t="s">
        <v>121</v>
      </c>
      <c r="D9680" s="20" t="s">
        <v>106</v>
      </c>
      <c r="E9680" s="21"/>
      <c r="F9680" s="24">
        <v>1720.74</v>
      </c>
      <c r="G9680" s="26">
        <v>0.6</v>
      </c>
      <c r="H9680" s="20" t="s">
        <v>102</v>
      </c>
      <c r="I9680" s="20" t="s">
        <v>319</v>
      </c>
      <c r="J9680" s="20" t="s">
        <v>104</v>
      </c>
      <c r="K9680" s="21"/>
      <c r="L9680" s="20" t="s">
        <v>104</v>
      </c>
      <c r="M9680" s="20" t="s">
        <v>74</v>
      </c>
      <c r="N9680" s="21"/>
      <c r="O9680" s="23">
        <v>0.22</v>
      </c>
    </row>
    <row r="9681" spans="1:15" x14ac:dyDescent="0.25">
      <c r="A9681" s="20" t="s">
        <v>117</v>
      </c>
      <c r="B9681" s="20" t="s">
        <v>883</v>
      </c>
      <c r="C9681" s="20" t="s">
        <v>115</v>
      </c>
      <c r="D9681" s="20" t="s">
        <v>106</v>
      </c>
      <c r="E9681" s="21"/>
      <c r="F9681" s="23">
        <v>237.73</v>
      </c>
      <c r="G9681" s="23">
        <v>0.08</v>
      </c>
      <c r="H9681" s="20" t="s">
        <v>102</v>
      </c>
      <c r="I9681" s="20" t="s">
        <v>319</v>
      </c>
      <c r="J9681" s="20" t="s">
        <v>104</v>
      </c>
      <c r="K9681" s="21"/>
      <c r="L9681" s="20" t="s">
        <v>104</v>
      </c>
      <c r="M9681" s="20" t="s">
        <v>75</v>
      </c>
      <c r="N9681" s="21"/>
      <c r="O9681" s="23">
        <v>0.22</v>
      </c>
    </row>
    <row r="9682" spans="1:15" x14ac:dyDescent="0.25">
      <c r="A9682" s="20" t="s">
        <v>117</v>
      </c>
      <c r="B9682" s="20" t="s">
        <v>883</v>
      </c>
      <c r="C9682" s="20" t="s">
        <v>101</v>
      </c>
      <c r="D9682" s="20" t="s">
        <v>6</v>
      </c>
      <c r="E9682" s="21"/>
      <c r="F9682" s="24">
        <v>3835.71</v>
      </c>
      <c r="G9682" s="23">
        <v>1.33</v>
      </c>
      <c r="H9682" s="20" t="s">
        <v>102</v>
      </c>
      <c r="I9682" s="20" t="s">
        <v>319</v>
      </c>
      <c r="J9682" s="20" t="s">
        <v>104</v>
      </c>
      <c r="K9682" s="21"/>
      <c r="L9682" s="20" t="s">
        <v>104</v>
      </c>
      <c r="M9682" s="20" t="s">
        <v>45</v>
      </c>
      <c r="N9682" s="23">
        <v>35.19</v>
      </c>
      <c r="O9682" s="23">
        <v>0.22</v>
      </c>
    </row>
    <row r="9683" spans="1:15" x14ac:dyDescent="0.25">
      <c r="A9683" s="20" t="s">
        <v>117</v>
      </c>
      <c r="B9683" s="20" t="s">
        <v>883</v>
      </c>
      <c r="C9683" s="20" t="s">
        <v>112</v>
      </c>
      <c r="D9683" s="20" t="s">
        <v>113</v>
      </c>
      <c r="E9683" s="25">
        <v>2</v>
      </c>
      <c r="F9683" s="23">
        <v>332.58</v>
      </c>
      <c r="G9683" s="23">
        <v>0.12</v>
      </c>
      <c r="H9683" s="20" t="s">
        <v>102</v>
      </c>
      <c r="I9683" s="20" t="s">
        <v>319</v>
      </c>
      <c r="J9683" s="20" t="s">
        <v>104</v>
      </c>
      <c r="K9683" s="21"/>
      <c r="L9683" s="20" t="s">
        <v>104</v>
      </c>
      <c r="M9683" s="20" t="s">
        <v>58</v>
      </c>
      <c r="N9683" s="23">
        <v>0.69</v>
      </c>
      <c r="O9683" s="23">
        <v>0.22</v>
      </c>
    </row>
    <row r="9684" spans="1:15" x14ac:dyDescent="0.25">
      <c r="A9684" s="20" t="s">
        <v>117</v>
      </c>
      <c r="B9684" s="20" t="s">
        <v>883</v>
      </c>
      <c r="C9684" s="20" t="s">
        <v>174</v>
      </c>
      <c r="D9684" s="21"/>
      <c r="E9684" s="21"/>
      <c r="F9684" s="21"/>
      <c r="G9684" s="21"/>
      <c r="H9684" s="20" t="s">
        <v>102</v>
      </c>
      <c r="I9684" s="20" t="s">
        <v>319</v>
      </c>
      <c r="J9684" s="20" t="s">
        <v>104</v>
      </c>
      <c r="K9684" s="21"/>
      <c r="L9684" s="20" t="s">
        <v>104</v>
      </c>
      <c r="M9684" s="20" t="s">
        <v>63</v>
      </c>
      <c r="N9684" s="23">
        <v>737.07</v>
      </c>
      <c r="O9684" s="23">
        <v>0.22</v>
      </c>
    </row>
    <row r="9685" spans="1:15" x14ac:dyDescent="0.25">
      <c r="A9685" s="20" t="s">
        <v>117</v>
      </c>
      <c r="B9685" s="20" t="s">
        <v>884</v>
      </c>
      <c r="C9685" s="20" t="s">
        <v>7</v>
      </c>
      <c r="D9685" s="20" t="s">
        <v>10</v>
      </c>
      <c r="E9685" s="21"/>
      <c r="F9685" s="24">
        <v>1278.07</v>
      </c>
      <c r="G9685" s="23">
        <v>0.62</v>
      </c>
      <c r="H9685" s="20" t="s">
        <v>102</v>
      </c>
      <c r="I9685" s="20" t="s">
        <v>103</v>
      </c>
      <c r="J9685" s="20" t="s">
        <v>104</v>
      </c>
      <c r="K9685" s="21"/>
      <c r="L9685" s="20" t="s">
        <v>104</v>
      </c>
      <c r="M9685" s="20" t="s">
        <v>48</v>
      </c>
      <c r="N9685" s="23">
        <v>0.62</v>
      </c>
      <c r="O9685" s="26">
        <v>0.8</v>
      </c>
    </row>
    <row r="9686" spans="1:15" x14ac:dyDescent="0.25">
      <c r="A9686" s="20" t="s">
        <v>117</v>
      </c>
      <c r="B9686" s="20" t="s">
        <v>884</v>
      </c>
      <c r="C9686" s="20" t="s">
        <v>105</v>
      </c>
      <c r="D9686" s="20" t="s">
        <v>106</v>
      </c>
      <c r="E9686" s="21"/>
      <c r="F9686" s="23">
        <v>283.75</v>
      </c>
      <c r="G9686" s="23">
        <v>0.14000000000000001</v>
      </c>
      <c r="H9686" s="20" t="s">
        <v>102</v>
      </c>
      <c r="I9686" s="20" t="s">
        <v>103</v>
      </c>
      <c r="J9686" s="20" t="s">
        <v>104</v>
      </c>
      <c r="K9686" s="21"/>
      <c r="L9686" s="20" t="s">
        <v>104</v>
      </c>
      <c r="M9686" s="20" t="s">
        <v>82</v>
      </c>
      <c r="N9686" s="21"/>
      <c r="O9686" s="26">
        <v>0.8</v>
      </c>
    </row>
    <row r="9687" spans="1:15" x14ac:dyDescent="0.25">
      <c r="A9687" s="20" t="s">
        <v>117</v>
      </c>
      <c r="B9687" s="20" t="s">
        <v>884</v>
      </c>
      <c r="C9687" s="20" t="s">
        <v>22</v>
      </c>
      <c r="D9687" s="20" t="s">
        <v>106</v>
      </c>
      <c r="E9687" s="21"/>
      <c r="F9687" s="24">
        <v>5910.59</v>
      </c>
      <c r="G9687" s="23">
        <v>2.87</v>
      </c>
      <c r="H9687" s="20" t="s">
        <v>102</v>
      </c>
      <c r="I9687" s="20" t="s">
        <v>103</v>
      </c>
      <c r="J9687" s="20" t="s">
        <v>104</v>
      </c>
      <c r="K9687" s="21"/>
      <c r="L9687" s="20" t="s">
        <v>104</v>
      </c>
      <c r="M9687" s="20" t="s">
        <v>61</v>
      </c>
      <c r="N9687" s="24">
        <v>5910.59</v>
      </c>
      <c r="O9687" s="26">
        <v>0.8</v>
      </c>
    </row>
    <row r="9688" spans="1:15" x14ac:dyDescent="0.25">
      <c r="A9688" s="20" t="s">
        <v>117</v>
      </c>
      <c r="B9688" s="20" t="s">
        <v>884</v>
      </c>
      <c r="C9688" s="20" t="s">
        <v>107</v>
      </c>
      <c r="D9688" s="20" t="s">
        <v>106</v>
      </c>
      <c r="E9688" s="21"/>
      <c r="F9688" s="24">
        <v>2038.62</v>
      </c>
      <c r="G9688" s="23">
        <v>0.99</v>
      </c>
      <c r="H9688" s="20" t="s">
        <v>102</v>
      </c>
      <c r="I9688" s="20" t="s">
        <v>103</v>
      </c>
      <c r="J9688" s="20" t="s">
        <v>104</v>
      </c>
      <c r="K9688" s="21"/>
      <c r="L9688" s="20" t="s">
        <v>104</v>
      </c>
      <c r="M9688" s="20" t="s">
        <v>65</v>
      </c>
      <c r="N9688" s="23">
        <v>0.84</v>
      </c>
      <c r="O9688" s="26">
        <v>0.8</v>
      </c>
    </row>
    <row r="9689" spans="1:15" x14ac:dyDescent="0.25">
      <c r="A9689" s="20" t="s">
        <v>117</v>
      </c>
      <c r="B9689" s="20" t="s">
        <v>884</v>
      </c>
      <c r="C9689" s="20" t="s">
        <v>108</v>
      </c>
      <c r="D9689" s="20" t="s">
        <v>106</v>
      </c>
      <c r="E9689" s="21"/>
      <c r="F9689" s="23">
        <v>859.14</v>
      </c>
      <c r="G9689" s="23">
        <v>0.42</v>
      </c>
      <c r="H9689" s="20" t="s">
        <v>102</v>
      </c>
      <c r="I9689" s="20" t="s">
        <v>103</v>
      </c>
      <c r="J9689" s="20" t="s">
        <v>104</v>
      </c>
      <c r="K9689" s="21"/>
      <c r="L9689" s="20" t="s">
        <v>104</v>
      </c>
      <c r="M9689" s="20" t="s">
        <v>64</v>
      </c>
      <c r="N9689" s="23">
        <v>23.22</v>
      </c>
      <c r="O9689" s="26">
        <v>0.8</v>
      </c>
    </row>
    <row r="9690" spans="1:15" x14ac:dyDescent="0.25">
      <c r="A9690" s="20" t="s">
        <v>117</v>
      </c>
      <c r="B9690" s="20" t="s">
        <v>884</v>
      </c>
      <c r="C9690" s="20" t="s">
        <v>54</v>
      </c>
      <c r="D9690" s="20" t="s">
        <v>109</v>
      </c>
      <c r="E9690" s="25">
        <v>26</v>
      </c>
      <c r="F9690" s="24">
        <v>2022.25</v>
      </c>
      <c r="G9690" s="23">
        <v>0.98</v>
      </c>
      <c r="H9690" s="20" t="s">
        <v>102</v>
      </c>
      <c r="I9690" s="20" t="s">
        <v>103</v>
      </c>
      <c r="J9690" s="20" t="s">
        <v>104</v>
      </c>
      <c r="K9690" s="21"/>
      <c r="L9690" s="20" t="s">
        <v>104</v>
      </c>
      <c r="M9690" s="20" t="s">
        <v>54</v>
      </c>
      <c r="N9690" s="23">
        <v>0.26</v>
      </c>
      <c r="O9690" s="26">
        <v>0.8</v>
      </c>
    </row>
    <row r="9691" spans="1:15" x14ac:dyDescent="0.25">
      <c r="A9691" s="20" t="s">
        <v>117</v>
      </c>
      <c r="B9691" s="20" t="s">
        <v>884</v>
      </c>
      <c r="C9691" s="20" t="s">
        <v>49</v>
      </c>
      <c r="D9691" s="20" t="s">
        <v>109</v>
      </c>
      <c r="E9691" s="25">
        <v>9</v>
      </c>
      <c r="F9691" s="24">
        <v>2569.63</v>
      </c>
      <c r="G9691" s="23">
        <v>1.25</v>
      </c>
      <c r="H9691" s="20" t="s">
        <v>102</v>
      </c>
      <c r="I9691" s="20" t="s">
        <v>103</v>
      </c>
      <c r="J9691" s="20" t="s">
        <v>104</v>
      </c>
      <c r="K9691" s="21"/>
      <c r="L9691" s="20" t="s">
        <v>104</v>
      </c>
      <c r="M9691" s="20" t="s">
        <v>49</v>
      </c>
      <c r="N9691" s="23">
        <v>0.85</v>
      </c>
      <c r="O9691" s="26">
        <v>0.8</v>
      </c>
    </row>
    <row r="9692" spans="1:15" x14ac:dyDescent="0.25">
      <c r="A9692" s="20" t="s">
        <v>117</v>
      </c>
      <c r="B9692" s="20" t="s">
        <v>884</v>
      </c>
      <c r="C9692" s="20" t="s">
        <v>112</v>
      </c>
      <c r="D9692" s="20" t="s">
        <v>113</v>
      </c>
      <c r="E9692" s="25">
        <v>4</v>
      </c>
      <c r="F9692" s="23">
        <v>474.12</v>
      </c>
      <c r="G9692" s="23">
        <v>0.23</v>
      </c>
      <c r="H9692" s="20" t="s">
        <v>102</v>
      </c>
      <c r="I9692" s="20" t="s">
        <v>103</v>
      </c>
      <c r="J9692" s="20" t="s">
        <v>104</v>
      </c>
      <c r="K9692" s="21"/>
      <c r="L9692" s="20" t="s">
        <v>104</v>
      </c>
      <c r="M9692" s="20" t="s">
        <v>58</v>
      </c>
      <c r="N9692" s="23">
        <v>0.69</v>
      </c>
      <c r="O9692" s="26">
        <v>0.8</v>
      </c>
    </row>
    <row r="9693" spans="1:15" x14ac:dyDescent="0.25">
      <c r="A9693" s="20" t="s">
        <v>117</v>
      </c>
      <c r="B9693" s="20" t="s">
        <v>884</v>
      </c>
      <c r="C9693" s="20" t="s">
        <v>114</v>
      </c>
      <c r="D9693" s="21"/>
      <c r="E9693" s="21"/>
      <c r="F9693" s="24">
        <v>5874.99</v>
      </c>
      <c r="G9693" s="23">
        <v>2.85</v>
      </c>
      <c r="H9693" s="20" t="s">
        <v>102</v>
      </c>
      <c r="I9693" s="20" t="s">
        <v>103</v>
      </c>
      <c r="J9693" s="20" t="s">
        <v>104</v>
      </c>
      <c r="K9693" s="21"/>
      <c r="L9693" s="20" t="s">
        <v>104</v>
      </c>
      <c r="M9693" s="20" t="s">
        <v>69</v>
      </c>
      <c r="N9693" s="23">
        <v>2.85</v>
      </c>
      <c r="O9693" s="26">
        <v>0.8</v>
      </c>
    </row>
    <row r="9694" spans="1:15" x14ac:dyDescent="0.25">
      <c r="A9694" s="20" t="s">
        <v>117</v>
      </c>
      <c r="B9694" s="20" t="s">
        <v>884</v>
      </c>
      <c r="C9694" s="20" t="s">
        <v>115</v>
      </c>
      <c r="D9694" s="20" t="s">
        <v>106</v>
      </c>
      <c r="E9694" s="21"/>
      <c r="F9694" s="23">
        <v>379.41</v>
      </c>
      <c r="G9694" s="23">
        <v>0.18</v>
      </c>
      <c r="H9694" s="20" t="s">
        <v>102</v>
      </c>
      <c r="I9694" s="20" t="s">
        <v>103</v>
      </c>
      <c r="J9694" s="20" t="s">
        <v>104</v>
      </c>
      <c r="K9694" s="21"/>
      <c r="L9694" s="20" t="s">
        <v>104</v>
      </c>
      <c r="M9694" s="20" t="s">
        <v>75</v>
      </c>
      <c r="N9694" s="21"/>
      <c r="O9694" s="26">
        <v>0.8</v>
      </c>
    </row>
    <row r="9695" spans="1:15" x14ac:dyDescent="0.25">
      <c r="A9695" s="20" t="s">
        <v>117</v>
      </c>
      <c r="B9695" s="20" t="s">
        <v>884</v>
      </c>
      <c r="C9695" s="20" t="s">
        <v>174</v>
      </c>
      <c r="D9695" s="21"/>
      <c r="E9695" s="21"/>
      <c r="F9695" s="23">
        <v>737.07</v>
      </c>
      <c r="G9695" s="23">
        <v>0.36</v>
      </c>
      <c r="H9695" s="20" t="s">
        <v>102</v>
      </c>
      <c r="I9695" s="20" t="s">
        <v>103</v>
      </c>
      <c r="J9695" s="20" t="s">
        <v>104</v>
      </c>
      <c r="K9695" s="21"/>
      <c r="L9695" s="20" t="s">
        <v>104</v>
      </c>
      <c r="M9695" s="20" t="s">
        <v>63</v>
      </c>
      <c r="N9695" s="23">
        <v>737.07</v>
      </c>
      <c r="O9695" s="26">
        <v>0.8</v>
      </c>
    </row>
    <row r="9696" spans="1:15" x14ac:dyDescent="0.25">
      <c r="A9696" s="20" t="s">
        <v>117</v>
      </c>
      <c r="B9696" s="20" t="s">
        <v>884</v>
      </c>
      <c r="C9696" s="20" t="s">
        <v>111</v>
      </c>
      <c r="D9696" s="21"/>
      <c r="E9696" s="21"/>
      <c r="F9696" s="23">
        <v>845.17</v>
      </c>
      <c r="G9696" s="23">
        <v>0.41</v>
      </c>
      <c r="H9696" s="20" t="s">
        <v>102</v>
      </c>
      <c r="I9696" s="20" t="s">
        <v>103</v>
      </c>
      <c r="J9696" s="20" t="s">
        <v>104</v>
      </c>
      <c r="K9696" s="21"/>
      <c r="L9696" s="20" t="s">
        <v>104</v>
      </c>
      <c r="M9696" s="20" t="s">
        <v>56</v>
      </c>
      <c r="N9696" s="23">
        <v>0.41</v>
      </c>
      <c r="O9696" s="26">
        <v>0.8</v>
      </c>
    </row>
    <row r="9697" spans="1:15" x14ac:dyDescent="0.25">
      <c r="A9697" s="20" t="s">
        <v>117</v>
      </c>
      <c r="B9697" s="20" t="s">
        <v>884</v>
      </c>
      <c r="C9697" s="20" t="s">
        <v>110</v>
      </c>
      <c r="D9697" s="20" t="s">
        <v>109</v>
      </c>
      <c r="E9697" s="25">
        <v>26</v>
      </c>
      <c r="F9697" s="23">
        <v>515.85</v>
      </c>
      <c r="G9697" s="23">
        <v>0.25</v>
      </c>
      <c r="H9697" s="20" t="s">
        <v>102</v>
      </c>
      <c r="I9697" s="20" t="s">
        <v>103</v>
      </c>
      <c r="J9697" s="20" t="s">
        <v>104</v>
      </c>
      <c r="K9697" s="21"/>
      <c r="L9697" s="20" t="s">
        <v>104</v>
      </c>
      <c r="M9697" s="20" t="s">
        <v>55</v>
      </c>
      <c r="N9697" s="23">
        <v>0.09</v>
      </c>
      <c r="O9697" s="26">
        <v>0.8</v>
      </c>
    </row>
    <row r="9698" spans="1:15" x14ac:dyDescent="0.25">
      <c r="A9698" s="20" t="s">
        <v>117</v>
      </c>
      <c r="B9698" s="20" t="s">
        <v>884</v>
      </c>
      <c r="C9698" s="20" t="s">
        <v>116</v>
      </c>
      <c r="D9698" s="21"/>
      <c r="E9698" s="21"/>
      <c r="F9698" s="23">
        <v>416.67</v>
      </c>
      <c r="G9698" s="26">
        <v>0.2</v>
      </c>
      <c r="H9698" s="20" t="s">
        <v>102</v>
      </c>
      <c r="I9698" s="20" t="s">
        <v>103</v>
      </c>
      <c r="J9698" s="20" t="s">
        <v>104</v>
      </c>
      <c r="K9698" s="21"/>
      <c r="L9698" s="20" t="s">
        <v>104</v>
      </c>
      <c r="M9698" s="20" t="s">
        <v>62</v>
      </c>
      <c r="N9698" s="23">
        <v>416.67</v>
      </c>
      <c r="O9698" s="26">
        <v>0.8</v>
      </c>
    </row>
    <row r="9699" spans="1:15" x14ac:dyDescent="0.25">
      <c r="A9699" s="20" t="s">
        <v>117</v>
      </c>
      <c r="B9699" s="20" t="s">
        <v>884</v>
      </c>
      <c r="C9699" s="20" t="s">
        <v>101</v>
      </c>
      <c r="D9699" s="20" t="s">
        <v>6</v>
      </c>
      <c r="E9699" s="21"/>
      <c r="F9699" s="24">
        <v>3624.57</v>
      </c>
      <c r="G9699" s="23">
        <v>1.76</v>
      </c>
      <c r="H9699" s="20" t="s">
        <v>102</v>
      </c>
      <c r="I9699" s="20" t="s">
        <v>103</v>
      </c>
      <c r="J9699" s="20" t="s">
        <v>104</v>
      </c>
      <c r="K9699" s="21"/>
      <c r="L9699" s="20" t="s">
        <v>104</v>
      </c>
      <c r="M9699" s="20" t="s">
        <v>45</v>
      </c>
      <c r="N9699" s="23">
        <v>35.19</v>
      </c>
      <c r="O9699" s="26">
        <v>0.8</v>
      </c>
    </row>
    <row r="9700" spans="1:15" x14ac:dyDescent="0.25">
      <c r="A9700" s="20" t="s">
        <v>117</v>
      </c>
      <c r="B9700" s="20" t="s">
        <v>884</v>
      </c>
      <c r="C9700" s="20" t="s">
        <v>121</v>
      </c>
      <c r="D9700" s="20" t="s">
        <v>106</v>
      </c>
      <c r="E9700" s="21"/>
      <c r="F9700" s="24">
        <v>2605.4499999999998</v>
      </c>
      <c r="G9700" s="23">
        <v>1.26</v>
      </c>
      <c r="H9700" s="20" t="s">
        <v>102</v>
      </c>
      <c r="I9700" s="20" t="s">
        <v>103</v>
      </c>
      <c r="J9700" s="20" t="s">
        <v>104</v>
      </c>
      <c r="K9700" s="21"/>
      <c r="L9700" s="20" t="s">
        <v>104</v>
      </c>
      <c r="M9700" s="20" t="s">
        <v>74</v>
      </c>
      <c r="N9700" s="21"/>
      <c r="O9700" s="26">
        <v>0.8</v>
      </c>
    </row>
    <row r="9701" spans="1:15" x14ac:dyDescent="0.25">
      <c r="A9701" s="20" t="s">
        <v>117</v>
      </c>
      <c r="B9701" s="20" t="s">
        <v>885</v>
      </c>
      <c r="C9701" s="20" t="s">
        <v>7</v>
      </c>
      <c r="D9701" s="20" t="s">
        <v>10</v>
      </c>
      <c r="E9701" s="21"/>
      <c r="F9701" s="22">
        <v>1864.4</v>
      </c>
      <c r="G9701" s="23">
        <v>0.62</v>
      </c>
      <c r="H9701" s="20" t="s">
        <v>102</v>
      </c>
      <c r="I9701" s="20" t="s">
        <v>155</v>
      </c>
      <c r="J9701" s="20" t="s">
        <v>104</v>
      </c>
      <c r="K9701" s="21"/>
      <c r="L9701" s="20" t="s">
        <v>104</v>
      </c>
      <c r="M9701" s="20" t="s">
        <v>48</v>
      </c>
      <c r="N9701" s="23">
        <v>0.62</v>
      </c>
      <c r="O9701" s="23">
        <v>0.66</v>
      </c>
    </row>
    <row r="9702" spans="1:15" x14ac:dyDescent="0.25">
      <c r="A9702" s="20" t="s">
        <v>117</v>
      </c>
      <c r="B9702" s="20" t="s">
        <v>885</v>
      </c>
      <c r="C9702" s="20" t="s">
        <v>105</v>
      </c>
      <c r="D9702" s="20" t="s">
        <v>106</v>
      </c>
      <c r="E9702" s="21"/>
      <c r="F9702" s="23">
        <v>362.69</v>
      </c>
      <c r="G9702" s="23">
        <v>0.12</v>
      </c>
      <c r="H9702" s="20" t="s">
        <v>102</v>
      </c>
      <c r="I9702" s="20" t="s">
        <v>155</v>
      </c>
      <c r="J9702" s="20" t="s">
        <v>104</v>
      </c>
      <c r="K9702" s="21"/>
      <c r="L9702" s="20" t="s">
        <v>104</v>
      </c>
      <c r="M9702" s="20" t="s">
        <v>82</v>
      </c>
      <c r="N9702" s="21"/>
      <c r="O9702" s="23">
        <v>0.66</v>
      </c>
    </row>
    <row r="9703" spans="1:15" x14ac:dyDescent="0.25">
      <c r="A9703" s="20" t="s">
        <v>117</v>
      </c>
      <c r="B9703" s="20" t="s">
        <v>885</v>
      </c>
      <c r="C9703" s="20" t="s">
        <v>107</v>
      </c>
      <c r="D9703" s="20" t="s">
        <v>106</v>
      </c>
      <c r="E9703" s="21"/>
      <c r="F9703" s="24">
        <v>3140.04</v>
      </c>
      <c r="G9703" s="23">
        <v>1.04</v>
      </c>
      <c r="H9703" s="20" t="s">
        <v>102</v>
      </c>
      <c r="I9703" s="20" t="s">
        <v>155</v>
      </c>
      <c r="J9703" s="20" t="s">
        <v>104</v>
      </c>
      <c r="K9703" s="21"/>
      <c r="L9703" s="20" t="s">
        <v>104</v>
      </c>
      <c r="M9703" s="20" t="s">
        <v>65</v>
      </c>
      <c r="N9703" s="23">
        <v>0.84</v>
      </c>
      <c r="O9703" s="23">
        <v>0.66</v>
      </c>
    </row>
    <row r="9704" spans="1:15" x14ac:dyDescent="0.25">
      <c r="A9704" s="20" t="s">
        <v>117</v>
      </c>
      <c r="B9704" s="20" t="s">
        <v>885</v>
      </c>
      <c r="C9704" s="20" t="s">
        <v>108</v>
      </c>
      <c r="D9704" s="20" t="s">
        <v>106</v>
      </c>
      <c r="E9704" s="21"/>
      <c r="F9704" s="24">
        <v>1091.3399999999999</v>
      </c>
      <c r="G9704" s="23">
        <v>0.36</v>
      </c>
      <c r="H9704" s="20" t="s">
        <v>102</v>
      </c>
      <c r="I9704" s="20" t="s">
        <v>155</v>
      </c>
      <c r="J9704" s="20" t="s">
        <v>104</v>
      </c>
      <c r="K9704" s="21"/>
      <c r="L9704" s="20" t="s">
        <v>104</v>
      </c>
      <c r="M9704" s="20" t="s">
        <v>64</v>
      </c>
      <c r="N9704" s="23">
        <v>23.22</v>
      </c>
      <c r="O9704" s="23">
        <v>0.66</v>
      </c>
    </row>
    <row r="9705" spans="1:15" x14ac:dyDescent="0.25">
      <c r="A9705" s="20" t="s">
        <v>117</v>
      </c>
      <c r="B9705" s="20" t="s">
        <v>885</v>
      </c>
      <c r="C9705" s="20" t="s">
        <v>54</v>
      </c>
      <c r="D9705" s="20" t="s">
        <v>109</v>
      </c>
      <c r="E9705" s="25">
        <v>26</v>
      </c>
      <c r="F9705" s="24">
        <v>6036.68</v>
      </c>
      <c r="G9705" s="23">
        <v>2.0099999999999998</v>
      </c>
      <c r="H9705" s="20" t="s">
        <v>102</v>
      </c>
      <c r="I9705" s="20" t="s">
        <v>155</v>
      </c>
      <c r="J9705" s="20" t="s">
        <v>104</v>
      </c>
      <c r="K9705" s="21"/>
      <c r="L9705" s="20" t="s">
        <v>104</v>
      </c>
      <c r="M9705" s="20" t="s">
        <v>54</v>
      </c>
      <c r="N9705" s="23">
        <v>0.26</v>
      </c>
      <c r="O9705" s="23">
        <v>0.66</v>
      </c>
    </row>
    <row r="9706" spans="1:15" x14ac:dyDescent="0.25">
      <c r="A9706" s="20" t="s">
        <v>117</v>
      </c>
      <c r="B9706" s="20" t="s">
        <v>885</v>
      </c>
      <c r="C9706" s="20" t="s">
        <v>49</v>
      </c>
      <c r="D9706" s="20" t="s">
        <v>109</v>
      </c>
      <c r="E9706" s="25">
        <v>9</v>
      </c>
      <c r="F9706" s="24">
        <v>4606.83</v>
      </c>
      <c r="G9706" s="23">
        <v>1.53</v>
      </c>
      <c r="H9706" s="20" t="s">
        <v>102</v>
      </c>
      <c r="I9706" s="20" t="s">
        <v>155</v>
      </c>
      <c r="J9706" s="20" t="s">
        <v>104</v>
      </c>
      <c r="K9706" s="21"/>
      <c r="L9706" s="20" t="s">
        <v>104</v>
      </c>
      <c r="M9706" s="20" t="s">
        <v>49</v>
      </c>
      <c r="N9706" s="23">
        <v>0.85</v>
      </c>
      <c r="O9706" s="23">
        <v>0.66</v>
      </c>
    </row>
    <row r="9707" spans="1:15" x14ac:dyDescent="0.25">
      <c r="A9707" s="20" t="s">
        <v>117</v>
      </c>
      <c r="B9707" s="20" t="s">
        <v>885</v>
      </c>
      <c r="C9707" s="20" t="s">
        <v>112</v>
      </c>
      <c r="D9707" s="20" t="s">
        <v>113</v>
      </c>
      <c r="E9707" s="25">
        <v>4</v>
      </c>
      <c r="F9707" s="23">
        <v>691.63</v>
      </c>
      <c r="G9707" s="23">
        <v>0.23</v>
      </c>
      <c r="H9707" s="20" t="s">
        <v>102</v>
      </c>
      <c r="I9707" s="20" t="s">
        <v>155</v>
      </c>
      <c r="J9707" s="20" t="s">
        <v>104</v>
      </c>
      <c r="K9707" s="21"/>
      <c r="L9707" s="20" t="s">
        <v>104</v>
      </c>
      <c r="M9707" s="20" t="s">
        <v>58</v>
      </c>
      <c r="N9707" s="23">
        <v>0.69</v>
      </c>
      <c r="O9707" s="23">
        <v>0.66</v>
      </c>
    </row>
    <row r="9708" spans="1:15" x14ac:dyDescent="0.25">
      <c r="A9708" s="20" t="s">
        <v>117</v>
      </c>
      <c r="B9708" s="20" t="s">
        <v>885</v>
      </c>
      <c r="C9708" s="20" t="s">
        <v>114</v>
      </c>
      <c r="D9708" s="21"/>
      <c r="E9708" s="21"/>
      <c r="F9708" s="24">
        <v>8570.24</v>
      </c>
      <c r="G9708" s="23">
        <v>2.85</v>
      </c>
      <c r="H9708" s="20" t="s">
        <v>102</v>
      </c>
      <c r="I9708" s="20" t="s">
        <v>155</v>
      </c>
      <c r="J9708" s="20" t="s">
        <v>104</v>
      </c>
      <c r="K9708" s="21"/>
      <c r="L9708" s="20" t="s">
        <v>104</v>
      </c>
      <c r="M9708" s="20" t="s">
        <v>69</v>
      </c>
      <c r="N9708" s="23">
        <v>2.85</v>
      </c>
      <c r="O9708" s="23">
        <v>0.66</v>
      </c>
    </row>
    <row r="9709" spans="1:15" x14ac:dyDescent="0.25">
      <c r="A9709" s="20" t="s">
        <v>117</v>
      </c>
      <c r="B9709" s="20" t="s">
        <v>885</v>
      </c>
      <c r="C9709" s="20" t="s">
        <v>121</v>
      </c>
      <c r="D9709" s="20" t="s">
        <v>106</v>
      </c>
      <c r="E9709" s="21"/>
      <c r="F9709" s="24">
        <v>1789.22</v>
      </c>
      <c r="G9709" s="23">
        <v>0.59</v>
      </c>
      <c r="H9709" s="20" t="s">
        <v>102</v>
      </c>
      <c r="I9709" s="20" t="s">
        <v>155</v>
      </c>
      <c r="J9709" s="20" t="s">
        <v>104</v>
      </c>
      <c r="K9709" s="21"/>
      <c r="L9709" s="20" t="s">
        <v>104</v>
      </c>
      <c r="M9709" s="20" t="s">
        <v>74</v>
      </c>
      <c r="N9709" s="21"/>
      <c r="O9709" s="23">
        <v>0.66</v>
      </c>
    </row>
    <row r="9710" spans="1:15" x14ac:dyDescent="0.25">
      <c r="A9710" s="20" t="s">
        <v>117</v>
      </c>
      <c r="B9710" s="20" t="s">
        <v>885</v>
      </c>
      <c r="C9710" s="20" t="s">
        <v>115</v>
      </c>
      <c r="D9710" s="20" t="s">
        <v>106</v>
      </c>
      <c r="E9710" s="21"/>
      <c r="F9710" s="23">
        <v>172.89</v>
      </c>
      <c r="G9710" s="23">
        <v>0.06</v>
      </c>
      <c r="H9710" s="20" t="s">
        <v>102</v>
      </c>
      <c r="I9710" s="20" t="s">
        <v>155</v>
      </c>
      <c r="J9710" s="20" t="s">
        <v>104</v>
      </c>
      <c r="K9710" s="21"/>
      <c r="L9710" s="20" t="s">
        <v>104</v>
      </c>
      <c r="M9710" s="20" t="s">
        <v>75</v>
      </c>
      <c r="N9710" s="21"/>
      <c r="O9710" s="23">
        <v>0.66</v>
      </c>
    </row>
    <row r="9711" spans="1:15" x14ac:dyDescent="0.25">
      <c r="A9711" s="20" t="s">
        <v>117</v>
      </c>
      <c r="B9711" s="20" t="s">
        <v>885</v>
      </c>
      <c r="C9711" s="20" t="s">
        <v>174</v>
      </c>
      <c r="D9711" s="21"/>
      <c r="E9711" s="21"/>
      <c r="F9711" s="24">
        <v>2211.21</v>
      </c>
      <c r="G9711" s="23">
        <v>0.74</v>
      </c>
      <c r="H9711" s="20" t="s">
        <v>102</v>
      </c>
      <c r="I9711" s="20" t="s">
        <v>155</v>
      </c>
      <c r="J9711" s="20" t="s">
        <v>104</v>
      </c>
      <c r="K9711" s="21"/>
      <c r="L9711" s="20" t="s">
        <v>104</v>
      </c>
      <c r="M9711" s="20" t="s">
        <v>63</v>
      </c>
      <c r="N9711" s="23">
        <v>737.07</v>
      </c>
      <c r="O9711" s="23">
        <v>0.66</v>
      </c>
    </row>
    <row r="9712" spans="1:15" x14ac:dyDescent="0.25">
      <c r="A9712" s="20" t="s">
        <v>117</v>
      </c>
      <c r="B9712" s="20" t="s">
        <v>885</v>
      </c>
      <c r="C9712" s="20" t="s">
        <v>111</v>
      </c>
      <c r="D9712" s="21"/>
      <c r="E9712" s="21"/>
      <c r="F9712" s="24">
        <v>1232.9100000000001</v>
      </c>
      <c r="G9712" s="23">
        <v>0.41</v>
      </c>
      <c r="H9712" s="20" t="s">
        <v>102</v>
      </c>
      <c r="I9712" s="20" t="s">
        <v>155</v>
      </c>
      <c r="J9712" s="20" t="s">
        <v>104</v>
      </c>
      <c r="K9712" s="21"/>
      <c r="L9712" s="20" t="s">
        <v>104</v>
      </c>
      <c r="M9712" s="20" t="s">
        <v>56</v>
      </c>
      <c r="N9712" s="23">
        <v>0.41</v>
      </c>
      <c r="O9712" s="23">
        <v>0.66</v>
      </c>
    </row>
    <row r="9713" spans="1:15" x14ac:dyDescent="0.25">
      <c r="A9713" s="20" t="s">
        <v>117</v>
      </c>
      <c r="B9713" s="20" t="s">
        <v>885</v>
      </c>
      <c r="C9713" s="20" t="s">
        <v>110</v>
      </c>
      <c r="D9713" s="20" t="s">
        <v>109</v>
      </c>
      <c r="E9713" s="25">
        <v>26</v>
      </c>
      <c r="F9713" s="24">
        <v>4447.87</v>
      </c>
      <c r="G9713" s="23">
        <v>1.48</v>
      </c>
      <c r="H9713" s="20" t="s">
        <v>102</v>
      </c>
      <c r="I9713" s="20" t="s">
        <v>155</v>
      </c>
      <c r="J9713" s="20" t="s">
        <v>104</v>
      </c>
      <c r="K9713" s="21"/>
      <c r="L9713" s="20" t="s">
        <v>104</v>
      </c>
      <c r="M9713" s="20" t="s">
        <v>55</v>
      </c>
      <c r="N9713" s="23">
        <v>0.09</v>
      </c>
      <c r="O9713" s="23">
        <v>0.66</v>
      </c>
    </row>
    <row r="9714" spans="1:15" x14ac:dyDescent="0.25">
      <c r="A9714" s="20" t="s">
        <v>117</v>
      </c>
      <c r="B9714" s="20" t="s">
        <v>885</v>
      </c>
      <c r="C9714" s="20" t="s">
        <v>119</v>
      </c>
      <c r="D9714" s="20" t="s">
        <v>6</v>
      </c>
      <c r="E9714" s="21"/>
      <c r="F9714" s="24">
        <v>4604.74</v>
      </c>
      <c r="G9714" s="23">
        <v>1.53</v>
      </c>
      <c r="H9714" s="20" t="s">
        <v>102</v>
      </c>
      <c r="I9714" s="20" t="s">
        <v>155</v>
      </c>
      <c r="J9714" s="20" t="s">
        <v>104</v>
      </c>
      <c r="K9714" s="21"/>
      <c r="L9714" s="20" t="s">
        <v>104</v>
      </c>
      <c r="M9714" s="20" t="s">
        <v>45</v>
      </c>
      <c r="N9714" s="23">
        <v>32.65</v>
      </c>
      <c r="O9714" s="23">
        <v>0.66</v>
      </c>
    </row>
    <row r="9715" spans="1:15" x14ac:dyDescent="0.25">
      <c r="A9715" s="20" t="s">
        <v>117</v>
      </c>
      <c r="B9715" s="20" t="s">
        <v>886</v>
      </c>
      <c r="C9715" s="20" t="s">
        <v>7</v>
      </c>
      <c r="D9715" s="20" t="s">
        <v>10</v>
      </c>
      <c r="E9715" s="21"/>
      <c r="F9715" s="24">
        <v>2203.11</v>
      </c>
      <c r="G9715" s="23">
        <v>0.62</v>
      </c>
      <c r="H9715" s="20" t="s">
        <v>102</v>
      </c>
      <c r="I9715" s="20" t="s">
        <v>103</v>
      </c>
      <c r="J9715" s="20" t="s">
        <v>104</v>
      </c>
      <c r="K9715" s="21"/>
      <c r="L9715" s="20" t="s">
        <v>104</v>
      </c>
      <c r="M9715" s="20" t="s">
        <v>48</v>
      </c>
      <c r="N9715" s="23">
        <v>0.62</v>
      </c>
      <c r="O9715" s="23">
        <v>0.16</v>
      </c>
    </row>
    <row r="9716" spans="1:15" x14ac:dyDescent="0.25">
      <c r="A9716" s="20" t="s">
        <v>117</v>
      </c>
      <c r="B9716" s="20" t="s">
        <v>886</v>
      </c>
      <c r="C9716" s="20" t="s">
        <v>105</v>
      </c>
      <c r="D9716" s="20" t="s">
        <v>106</v>
      </c>
      <c r="E9716" s="21"/>
      <c r="F9716" s="23">
        <v>437.22</v>
      </c>
      <c r="G9716" s="23">
        <v>0.12</v>
      </c>
      <c r="H9716" s="20" t="s">
        <v>102</v>
      </c>
      <c r="I9716" s="20" t="s">
        <v>103</v>
      </c>
      <c r="J9716" s="20" t="s">
        <v>104</v>
      </c>
      <c r="K9716" s="21"/>
      <c r="L9716" s="20" t="s">
        <v>104</v>
      </c>
      <c r="M9716" s="20" t="s">
        <v>82</v>
      </c>
      <c r="N9716" s="21"/>
      <c r="O9716" s="23">
        <v>0.16</v>
      </c>
    </row>
    <row r="9717" spans="1:15" x14ac:dyDescent="0.25">
      <c r="A9717" s="20" t="s">
        <v>117</v>
      </c>
      <c r="B9717" s="20" t="s">
        <v>886</v>
      </c>
      <c r="C9717" s="20" t="s">
        <v>22</v>
      </c>
      <c r="D9717" s="20" t="s">
        <v>106</v>
      </c>
      <c r="E9717" s="21"/>
      <c r="F9717" s="24">
        <v>11821.17</v>
      </c>
      <c r="G9717" s="23">
        <v>3.33</v>
      </c>
      <c r="H9717" s="20" t="s">
        <v>102</v>
      </c>
      <c r="I9717" s="20" t="s">
        <v>103</v>
      </c>
      <c r="J9717" s="20" t="s">
        <v>104</v>
      </c>
      <c r="K9717" s="21"/>
      <c r="L9717" s="20" t="s">
        <v>104</v>
      </c>
      <c r="M9717" s="20" t="s">
        <v>61</v>
      </c>
      <c r="N9717" s="24">
        <v>5910.59</v>
      </c>
      <c r="O9717" s="23">
        <v>0.16</v>
      </c>
    </row>
    <row r="9718" spans="1:15" x14ac:dyDescent="0.25">
      <c r="A9718" s="20" t="s">
        <v>117</v>
      </c>
      <c r="B9718" s="20" t="s">
        <v>886</v>
      </c>
      <c r="C9718" s="20" t="s">
        <v>107</v>
      </c>
      <c r="D9718" s="20" t="s">
        <v>106</v>
      </c>
      <c r="E9718" s="21"/>
      <c r="F9718" s="24">
        <v>3598.94</v>
      </c>
      <c r="G9718" s="23">
        <v>1.01</v>
      </c>
      <c r="H9718" s="20" t="s">
        <v>102</v>
      </c>
      <c r="I9718" s="20" t="s">
        <v>103</v>
      </c>
      <c r="J9718" s="20" t="s">
        <v>104</v>
      </c>
      <c r="K9718" s="21"/>
      <c r="L9718" s="20" t="s">
        <v>104</v>
      </c>
      <c r="M9718" s="20" t="s">
        <v>65</v>
      </c>
      <c r="N9718" s="23">
        <v>0.84</v>
      </c>
      <c r="O9718" s="23">
        <v>0.16</v>
      </c>
    </row>
    <row r="9719" spans="1:15" x14ac:dyDescent="0.25">
      <c r="A9719" s="20" t="s">
        <v>117</v>
      </c>
      <c r="B9719" s="20" t="s">
        <v>886</v>
      </c>
      <c r="C9719" s="20" t="s">
        <v>108</v>
      </c>
      <c r="D9719" s="20" t="s">
        <v>106</v>
      </c>
      <c r="E9719" s="21"/>
      <c r="F9719" s="24">
        <v>2623.86</v>
      </c>
      <c r="G9719" s="23">
        <v>0.74</v>
      </c>
      <c r="H9719" s="20" t="s">
        <v>102</v>
      </c>
      <c r="I9719" s="20" t="s">
        <v>103</v>
      </c>
      <c r="J9719" s="20" t="s">
        <v>104</v>
      </c>
      <c r="K9719" s="21"/>
      <c r="L9719" s="20" t="s">
        <v>104</v>
      </c>
      <c r="M9719" s="20" t="s">
        <v>64</v>
      </c>
      <c r="N9719" s="23">
        <v>23.22</v>
      </c>
      <c r="O9719" s="23">
        <v>0.16</v>
      </c>
    </row>
    <row r="9720" spans="1:15" x14ac:dyDescent="0.25">
      <c r="A9720" s="20" t="s">
        <v>117</v>
      </c>
      <c r="B9720" s="20" t="s">
        <v>886</v>
      </c>
      <c r="C9720" s="20" t="s">
        <v>54</v>
      </c>
      <c r="D9720" s="20" t="s">
        <v>109</v>
      </c>
      <c r="E9720" s="25">
        <v>26</v>
      </c>
      <c r="F9720" s="22">
        <v>4596.8</v>
      </c>
      <c r="G9720" s="23">
        <v>1.29</v>
      </c>
      <c r="H9720" s="20" t="s">
        <v>102</v>
      </c>
      <c r="I9720" s="20" t="s">
        <v>103</v>
      </c>
      <c r="J9720" s="20" t="s">
        <v>104</v>
      </c>
      <c r="K9720" s="21"/>
      <c r="L9720" s="20" t="s">
        <v>104</v>
      </c>
      <c r="M9720" s="20" t="s">
        <v>54</v>
      </c>
      <c r="N9720" s="23">
        <v>0.26</v>
      </c>
      <c r="O9720" s="23">
        <v>0.16</v>
      </c>
    </row>
    <row r="9721" spans="1:15" x14ac:dyDescent="0.25">
      <c r="A9721" s="20" t="s">
        <v>117</v>
      </c>
      <c r="B9721" s="20" t="s">
        <v>886</v>
      </c>
      <c r="C9721" s="20" t="s">
        <v>49</v>
      </c>
      <c r="D9721" s="20" t="s">
        <v>109</v>
      </c>
      <c r="E9721" s="25">
        <v>9</v>
      </c>
      <c r="F9721" s="24">
        <v>4843.9799999999996</v>
      </c>
      <c r="G9721" s="23">
        <v>1.36</v>
      </c>
      <c r="H9721" s="20" t="s">
        <v>102</v>
      </c>
      <c r="I9721" s="20" t="s">
        <v>103</v>
      </c>
      <c r="J9721" s="20" t="s">
        <v>104</v>
      </c>
      <c r="K9721" s="21"/>
      <c r="L9721" s="20" t="s">
        <v>104</v>
      </c>
      <c r="M9721" s="20" t="s">
        <v>49</v>
      </c>
      <c r="N9721" s="23">
        <v>0.85</v>
      </c>
      <c r="O9721" s="23">
        <v>0.16</v>
      </c>
    </row>
    <row r="9722" spans="1:15" x14ac:dyDescent="0.25">
      <c r="A9722" s="20" t="s">
        <v>117</v>
      </c>
      <c r="B9722" s="20" t="s">
        <v>886</v>
      </c>
      <c r="C9722" s="20" t="s">
        <v>114</v>
      </c>
      <c r="D9722" s="21"/>
      <c r="E9722" s="21"/>
      <c r="F9722" s="24">
        <v>10127.19</v>
      </c>
      <c r="G9722" s="23">
        <v>2.85</v>
      </c>
      <c r="H9722" s="20" t="s">
        <v>102</v>
      </c>
      <c r="I9722" s="20" t="s">
        <v>103</v>
      </c>
      <c r="J9722" s="20" t="s">
        <v>104</v>
      </c>
      <c r="K9722" s="21"/>
      <c r="L9722" s="20" t="s">
        <v>104</v>
      </c>
      <c r="M9722" s="20" t="s">
        <v>69</v>
      </c>
      <c r="N9722" s="23">
        <v>2.85</v>
      </c>
      <c r="O9722" s="23">
        <v>0.16</v>
      </c>
    </row>
    <row r="9723" spans="1:15" x14ac:dyDescent="0.25">
      <c r="A9723" s="20" t="s">
        <v>117</v>
      </c>
      <c r="B9723" s="20" t="s">
        <v>886</v>
      </c>
      <c r="C9723" s="20" t="s">
        <v>121</v>
      </c>
      <c r="D9723" s="20" t="s">
        <v>106</v>
      </c>
      <c r="E9723" s="21"/>
      <c r="F9723" s="24">
        <v>2115.8200000000002</v>
      </c>
      <c r="G9723" s="26">
        <v>0.6</v>
      </c>
      <c r="H9723" s="20" t="s">
        <v>102</v>
      </c>
      <c r="I9723" s="20" t="s">
        <v>103</v>
      </c>
      <c r="J9723" s="20" t="s">
        <v>104</v>
      </c>
      <c r="K9723" s="21"/>
      <c r="L9723" s="20" t="s">
        <v>104</v>
      </c>
      <c r="M9723" s="20" t="s">
        <v>74</v>
      </c>
      <c r="N9723" s="21"/>
      <c r="O9723" s="23">
        <v>0.16</v>
      </c>
    </row>
    <row r="9724" spans="1:15" x14ac:dyDescent="0.25">
      <c r="A9724" s="20" t="s">
        <v>117</v>
      </c>
      <c r="B9724" s="20" t="s">
        <v>886</v>
      </c>
      <c r="C9724" s="20" t="s">
        <v>115</v>
      </c>
      <c r="D9724" s="20" t="s">
        <v>106</v>
      </c>
      <c r="E9724" s="21"/>
      <c r="F9724" s="26">
        <v>780.9</v>
      </c>
      <c r="G9724" s="23">
        <v>0.22</v>
      </c>
      <c r="H9724" s="20" t="s">
        <v>102</v>
      </c>
      <c r="I9724" s="20" t="s">
        <v>103</v>
      </c>
      <c r="J9724" s="20" t="s">
        <v>104</v>
      </c>
      <c r="K9724" s="21"/>
      <c r="L9724" s="20" t="s">
        <v>104</v>
      </c>
      <c r="M9724" s="20" t="s">
        <v>75</v>
      </c>
      <c r="N9724" s="21"/>
      <c r="O9724" s="23">
        <v>0.16</v>
      </c>
    </row>
    <row r="9725" spans="1:15" x14ac:dyDescent="0.25">
      <c r="A9725" s="20" t="s">
        <v>117</v>
      </c>
      <c r="B9725" s="20" t="s">
        <v>886</v>
      </c>
      <c r="C9725" s="20" t="s">
        <v>174</v>
      </c>
      <c r="D9725" s="21"/>
      <c r="E9725" s="21"/>
      <c r="F9725" s="24">
        <v>1474.14</v>
      </c>
      <c r="G9725" s="23">
        <v>0.41</v>
      </c>
      <c r="H9725" s="20" t="s">
        <v>102</v>
      </c>
      <c r="I9725" s="20" t="s">
        <v>103</v>
      </c>
      <c r="J9725" s="20" t="s">
        <v>104</v>
      </c>
      <c r="K9725" s="21"/>
      <c r="L9725" s="20" t="s">
        <v>104</v>
      </c>
      <c r="M9725" s="20" t="s">
        <v>63</v>
      </c>
      <c r="N9725" s="23">
        <v>737.07</v>
      </c>
      <c r="O9725" s="23">
        <v>0.16</v>
      </c>
    </row>
    <row r="9726" spans="1:15" x14ac:dyDescent="0.25">
      <c r="A9726" s="20" t="s">
        <v>117</v>
      </c>
      <c r="B9726" s="20" t="s">
        <v>886</v>
      </c>
      <c r="C9726" s="20" t="s">
        <v>111</v>
      </c>
      <c r="D9726" s="21"/>
      <c r="E9726" s="21"/>
      <c r="F9726" s="24">
        <v>1456.89</v>
      </c>
      <c r="G9726" s="23">
        <v>0.41</v>
      </c>
      <c r="H9726" s="20" t="s">
        <v>102</v>
      </c>
      <c r="I9726" s="20" t="s">
        <v>103</v>
      </c>
      <c r="J9726" s="20" t="s">
        <v>104</v>
      </c>
      <c r="K9726" s="21"/>
      <c r="L9726" s="20" t="s">
        <v>104</v>
      </c>
      <c r="M9726" s="20" t="s">
        <v>56</v>
      </c>
      <c r="N9726" s="23">
        <v>0.41</v>
      </c>
      <c r="O9726" s="23">
        <v>0.16</v>
      </c>
    </row>
    <row r="9727" spans="1:15" x14ac:dyDescent="0.25">
      <c r="A9727" s="20" t="s">
        <v>117</v>
      </c>
      <c r="B9727" s="20" t="s">
        <v>886</v>
      </c>
      <c r="C9727" s="20" t="s">
        <v>110</v>
      </c>
      <c r="D9727" s="20" t="s">
        <v>109</v>
      </c>
      <c r="E9727" s="25">
        <v>26</v>
      </c>
      <c r="F9727" s="24">
        <v>2313.79</v>
      </c>
      <c r="G9727" s="23">
        <v>0.65</v>
      </c>
      <c r="H9727" s="20" t="s">
        <v>102</v>
      </c>
      <c r="I9727" s="20" t="s">
        <v>103</v>
      </c>
      <c r="J9727" s="20" t="s">
        <v>104</v>
      </c>
      <c r="K9727" s="21"/>
      <c r="L9727" s="20" t="s">
        <v>104</v>
      </c>
      <c r="M9727" s="20" t="s">
        <v>55</v>
      </c>
      <c r="N9727" s="23">
        <v>0.09</v>
      </c>
      <c r="O9727" s="23">
        <v>0.16</v>
      </c>
    </row>
    <row r="9728" spans="1:15" x14ac:dyDescent="0.25">
      <c r="A9728" s="20" t="s">
        <v>117</v>
      </c>
      <c r="B9728" s="20" t="s">
        <v>886</v>
      </c>
      <c r="C9728" s="20" t="s">
        <v>116</v>
      </c>
      <c r="D9728" s="21"/>
      <c r="E9728" s="21"/>
      <c r="F9728" s="23">
        <v>833.34</v>
      </c>
      <c r="G9728" s="23">
        <v>0.23</v>
      </c>
      <c r="H9728" s="20" t="s">
        <v>102</v>
      </c>
      <c r="I9728" s="20" t="s">
        <v>103</v>
      </c>
      <c r="J9728" s="20" t="s">
        <v>104</v>
      </c>
      <c r="K9728" s="21"/>
      <c r="L9728" s="20" t="s">
        <v>104</v>
      </c>
      <c r="M9728" s="20" t="s">
        <v>62</v>
      </c>
      <c r="N9728" s="23">
        <v>416.67</v>
      </c>
      <c r="O9728" s="23">
        <v>0.16</v>
      </c>
    </row>
    <row r="9729" spans="1:15" x14ac:dyDescent="0.25">
      <c r="A9729" s="20" t="s">
        <v>117</v>
      </c>
      <c r="B9729" s="20" t="s">
        <v>886</v>
      </c>
      <c r="C9729" s="20" t="s">
        <v>101</v>
      </c>
      <c r="D9729" s="20" t="s">
        <v>6</v>
      </c>
      <c r="E9729" s="21"/>
      <c r="F9729" s="24">
        <v>8410.41</v>
      </c>
      <c r="G9729" s="23">
        <v>2.37</v>
      </c>
      <c r="H9729" s="20" t="s">
        <v>102</v>
      </c>
      <c r="I9729" s="20" t="s">
        <v>103</v>
      </c>
      <c r="J9729" s="20" t="s">
        <v>104</v>
      </c>
      <c r="K9729" s="21"/>
      <c r="L9729" s="20" t="s">
        <v>104</v>
      </c>
      <c r="M9729" s="20" t="s">
        <v>45</v>
      </c>
      <c r="N9729" s="23">
        <v>35.19</v>
      </c>
      <c r="O9729" s="23">
        <v>0.16</v>
      </c>
    </row>
    <row r="9730" spans="1:15" x14ac:dyDescent="0.25">
      <c r="A9730" s="20" t="s">
        <v>117</v>
      </c>
      <c r="B9730" s="20" t="s">
        <v>886</v>
      </c>
      <c r="C9730" s="20" t="s">
        <v>112</v>
      </c>
      <c r="D9730" s="20" t="s">
        <v>113</v>
      </c>
      <c r="E9730" s="25">
        <v>2</v>
      </c>
      <c r="F9730" s="23">
        <v>408.64</v>
      </c>
      <c r="G9730" s="23">
        <v>0.11</v>
      </c>
      <c r="H9730" s="20" t="s">
        <v>102</v>
      </c>
      <c r="I9730" s="20" t="s">
        <v>103</v>
      </c>
      <c r="J9730" s="20" t="s">
        <v>104</v>
      </c>
      <c r="K9730" s="21"/>
      <c r="L9730" s="20" t="s">
        <v>104</v>
      </c>
      <c r="M9730" s="20" t="s">
        <v>58</v>
      </c>
      <c r="N9730" s="23">
        <v>0.69</v>
      </c>
      <c r="O9730" s="23">
        <v>0.16</v>
      </c>
    </row>
    <row r="9731" spans="1:15" x14ac:dyDescent="0.25">
      <c r="A9731" s="20" t="s">
        <v>117</v>
      </c>
      <c r="B9731" s="20" t="s">
        <v>887</v>
      </c>
      <c r="C9731" s="20" t="s">
        <v>7</v>
      </c>
      <c r="D9731" s="20" t="s">
        <v>10</v>
      </c>
      <c r="E9731" s="21"/>
      <c r="F9731" s="24">
        <v>2410.81</v>
      </c>
      <c r="G9731" s="23">
        <v>0.62</v>
      </c>
      <c r="H9731" s="20" t="s">
        <v>102</v>
      </c>
      <c r="I9731" s="20" t="s">
        <v>319</v>
      </c>
      <c r="J9731" s="20" t="s">
        <v>104</v>
      </c>
      <c r="K9731" s="21"/>
      <c r="L9731" s="20" t="s">
        <v>104</v>
      </c>
      <c r="M9731" s="20" t="s">
        <v>48</v>
      </c>
      <c r="N9731" s="23">
        <v>0.62</v>
      </c>
      <c r="O9731" s="23">
        <v>0.05</v>
      </c>
    </row>
    <row r="9732" spans="1:15" x14ac:dyDescent="0.25">
      <c r="A9732" s="20" t="s">
        <v>117</v>
      </c>
      <c r="B9732" s="20" t="s">
        <v>887</v>
      </c>
      <c r="C9732" s="20" t="s">
        <v>105</v>
      </c>
      <c r="D9732" s="20" t="s">
        <v>106</v>
      </c>
      <c r="E9732" s="21"/>
      <c r="F9732" s="23">
        <v>460.31</v>
      </c>
      <c r="G9732" s="23">
        <v>0.12</v>
      </c>
      <c r="H9732" s="20" t="s">
        <v>102</v>
      </c>
      <c r="I9732" s="20" t="s">
        <v>319</v>
      </c>
      <c r="J9732" s="20" t="s">
        <v>104</v>
      </c>
      <c r="K9732" s="21"/>
      <c r="L9732" s="20" t="s">
        <v>104</v>
      </c>
      <c r="M9732" s="20" t="s">
        <v>82</v>
      </c>
      <c r="N9732" s="21"/>
      <c r="O9732" s="23">
        <v>0.05</v>
      </c>
    </row>
    <row r="9733" spans="1:15" x14ac:dyDescent="0.25">
      <c r="A9733" s="20" t="s">
        <v>117</v>
      </c>
      <c r="B9733" s="20" t="s">
        <v>887</v>
      </c>
      <c r="C9733" s="20" t="s">
        <v>22</v>
      </c>
      <c r="D9733" s="20" t="s">
        <v>106</v>
      </c>
      <c r="E9733" s="21"/>
      <c r="F9733" s="24">
        <v>11821.17</v>
      </c>
      <c r="G9733" s="23">
        <v>3.04</v>
      </c>
      <c r="H9733" s="20" t="s">
        <v>102</v>
      </c>
      <c r="I9733" s="20" t="s">
        <v>319</v>
      </c>
      <c r="J9733" s="20" t="s">
        <v>104</v>
      </c>
      <c r="K9733" s="21"/>
      <c r="L9733" s="20" t="s">
        <v>104</v>
      </c>
      <c r="M9733" s="20" t="s">
        <v>61</v>
      </c>
      <c r="N9733" s="24">
        <v>5910.59</v>
      </c>
      <c r="O9733" s="23">
        <v>0.05</v>
      </c>
    </row>
    <row r="9734" spans="1:15" x14ac:dyDescent="0.25">
      <c r="A9734" s="20" t="s">
        <v>117</v>
      </c>
      <c r="B9734" s="20" t="s">
        <v>887</v>
      </c>
      <c r="C9734" s="20" t="s">
        <v>107</v>
      </c>
      <c r="D9734" s="20" t="s">
        <v>106</v>
      </c>
      <c r="E9734" s="21"/>
      <c r="F9734" s="24">
        <v>3880.34</v>
      </c>
      <c r="G9734" s="25">
        <v>1</v>
      </c>
      <c r="H9734" s="20" t="s">
        <v>102</v>
      </c>
      <c r="I9734" s="20" t="s">
        <v>319</v>
      </c>
      <c r="J9734" s="20" t="s">
        <v>104</v>
      </c>
      <c r="K9734" s="21"/>
      <c r="L9734" s="20" t="s">
        <v>104</v>
      </c>
      <c r="M9734" s="20" t="s">
        <v>65</v>
      </c>
      <c r="N9734" s="23">
        <v>0.84</v>
      </c>
      <c r="O9734" s="23">
        <v>0.05</v>
      </c>
    </row>
    <row r="9735" spans="1:15" x14ac:dyDescent="0.25">
      <c r="A9735" s="20" t="s">
        <v>117</v>
      </c>
      <c r="B9735" s="20" t="s">
        <v>887</v>
      </c>
      <c r="C9735" s="20" t="s">
        <v>108</v>
      </c>
      <c r="D9735" s="20" t="s">
        <v>106</v>
      </c>
      <c r="E9735" s="21"/>
      <c r="F9735" s="24">
        <v>1555.74</v>
      </c>
      <c r="G9735" s="26">
        <v>0.4</v>
      </c>
      <c r="H9735" s="20" t="s">
        <v>102</v>
      </c>
      <c r="I9735" s="20" t="s">
        <v>319</v>
      </c>
      <c r="J9735" s="20" t="s">
        <v>104</v>
      </c>
      <c r="K9735" s="21"/>
      <c r="L9735" s="20" t="s">
        <v>104</v>
      </c>
      <c r="M9735" s="20" t="s">
        <v>64</v>
      </c>
      <c r="N9735" s="23">
        <v>23.22</v>
      </c>
      <c r="O9735" s="23">
        <v>0.05</v>
      </c>
    </row>
    <row r="9736" spans="1:15" x14ac:dyDescent="0.25">
      <c r="A9736" s="20" t="s">
        <v>117</v>
      </c>
      <c r="B9736" s="20" t="s">
        <v>887</v>
      </c>
      <c r="C9736" s="20" t="s">
        <v>54</v>
      </c>
      <c r="D9736" s="20" t="s">
        <v>109</v>
      </c>
      <c r="E9736" s="25">
        <v>26</v>
      </c>
      <c r="F9736" s="24">
        <v>6310.26</v>
      </c>
      <c r="G9736" s="23">
        <v>1.62</v>
      </c>
      <c r="H9736" s="20" t="s">
        <v>102</v>
      </c>
      <c r="I9736" s="20" t="s">
        <v>319</v>
      </c>
      <c r="J9736" s="20" t="s">
        <v>104</v>
      </c>
      <c r="K9736" s="21"/>
      <c r="L9736" s="20" t="s">
        <v>104</v>
      </c>
      <c r="M9736" s="20" t="s">
        <v>54</v>
      </c>
      <c r="N9736" s="23">
        <v>0.26</v>
      </c>
      <c r="O9736" s="23">
        <v>0.05</v>
      </c>
    </row>
    <row r="9737" spans="1:15" x14ac:dyDescent="0.25">
      <c r="A9737" s="20" t="s">
        <v>117</v>
      </c>
      <c r="B9737" s="20" t="s">
        <v>887</v>
      </c>
      <c r="C9737" s="20" t="s">
        <v>110</v>
      </c>
      <c r="D9737" s="20" t="s">
        <v>109</v>
      </c>
      <c r="E9737" s="25">
        <v>26</v>
      </c>
      <c r="F9737" s="23">
        <v>575.83000000000004</v>
      </c>
      <c r="G9737" s="23">
        <v>0.15</v>
      </c>
      <c r="H9737" s="20" t="s">
        <v>102</v>
      </c>
      <c r="I9737" s="20" t="s">
        <v>319</v>
      </c>
      <c r="J9737" s="20" t="s">
        <v>104</v>
      </c>
      <c r="K9737" s="21"/>
      <c r="L9737" s="20" t="s">
        <v>104</v>
      </c>
      <c r="M9737" s="20" t="s">
        <v>55</v>
      </c>
      <c r="N9737" s="23">
        <v>0.09</v>
      </c>
      <c r="O9737" s="23">
        <v>0.05</v>
      </c>
    </row>
    <row r="9738" spans="1:15" x14ac:dyDescent="0.25">
      <c r="A9738" s="20" t="s">
        <v>117</v>
      </c>
      <c r="B9738" s="20" t="s">
        <v>887</v>
      </c>
      <c r="C9738" s="20" t="s">
        <v>49</v>
      </c>
      <c r="D9738" s="20" t="s">
        <v>109</v>
      </c>
      <c r="E9738" s="25">
        <v>9</v>
      </c>
      <c r="F9738" s="24">
        <v>4813.38</v>
      </c>
      <c r="G9738" s="23">
        <v>1.24</v>
      </c>
      <c r="H9738" s="20" t="s">
        <v>102</v>
      </c>
      <c r="I9738" s="20" t="s">
        <v>319</v>
      </c>
      <c r="J9738" s="20" t="s">
        <v>104</v>
      </c>
      <c r="K9738" s="21"/>
      <c r="L9738" s="20" t="s">
        <v>104</v>
      </c>
      <c r="M9738" s="20" t="s">
        <v>49</v>
      </c>
      <c r="N9738" s="23">
        <v>0.85</v>
      </c>
      <c r="O9738" s="23">
        <v>0.05</v>
      </c>
    </row>
    <row r="9739" spans="1:15" x14ac:dyDescent="0.25">
      <c r="A9739" s="20" t="s">
        <v>117</v>
      </c>
      <c r="B9739" s="20" t="s">
        <v>887</v>
      </c>
      <c r="C9739" s="20" t="s">
        <v>111</v>
      </c>
      <c r="D9739" s="21"/>
      <c r="E9739" s="21"/>
      <c r="F9739" s="24">
        <v>1594.24</v>
      </c>
      <c r="G9739" s="23">
        <v>0.41</v>
      </c>
      <c r="H9739" s="20" t="s">
        <v>102</v>
      </c>
      <c r="I9739" s="20" t="s">
        <v>319</v>
      </c>
      <c r="J9739" s="20" t="s">
        <v>104</v>
      </c>
      <c r="K9739" s="21"/>
      <c r="L9739" s="20" t="s">
        <v>104</v>
      </c>
      <c r="M9739" s="20" t="s">
        <v>56</v>
      </c>
      <c r="N9739" s="23">
        <v>0.41</v>
      </c>
      <c r="O9739" s="23">
        <v>0.05</v>
      </c>
    </row>
    <row r="9740" spans="1:15" x14ac:dyDescent="0.25">
      <c r="A9740" s="20" t="s">
        <v>117</v>
      </c>
      <c r="B9740" s="20" t="s">
        <v>887</v>
      </c>
      <c r="C9740" s="20" t="s">
        <v>112</v>
      </c>
      <c r="D9740" s="20" t="s">
        <v>113</v>
      </c>
      <c r="E9740" s="25">
        <v>2</v>
      </c>
      <c r="F9740" s="23">
        <v>447.17</v>
      </c>
      <c r="G9740" s="23">
        <v>0.12</v>
      </c>
      <c r="H9740" s="20" t="s">
        <v>102</v>
      </c>
      <c r="I9740" s="20" t="s">
        <v>319</v>
      </c>
      <c r="J9740" s="20" t="s">
        <v>104</v>
      </c>
      <c r="K9740" s="21"/>
      <c r="L9740" s="20" t="s">
        <v>104</v>
      </c>
      <c r="M9740" s="20" t="s">
        <v>58</v>
      </c>
      <c r="N9740" s="23">
        <v>0.69</v>
      </c>
      <c r="O9740" s="23">
        <v>0.05</v>
      </c>
    </row>
    <row r="9741" spans="1:15" x14ac:dyDescent="0.25">
      <c r="A9741" s="20" t="s">
        <v>117</v>
      </c>
      <c r="B9741" s="20" t="s">
        <v>887</v>
      </c>
      <c r="C9741" s="20" t="s">
        <v>114</v>
      </c>
      <c r="D9741" s="21"/>
      <c r="E9741" s="21"/>
      <c r="F9741" s="24">
        <v>11081.94</v>
      </c>
      <c r="G9741" s="23">
        <v>2.85</v>
      </c>
      <c r="H9741" s="20" t="s">
        <v>102</v>
      </c>
      <c r="I9741" s="20" t="s">
        <v>319</v>
      </c>
      <c r="J9741" s="20" t="s">
        <v>104</v>
      </c>
      <c r="K9741" s="21"/>
      <c r="L9741" s="20" t="s">
        <v>104</v>
      </c>
      <c r="M9741" s="20" t="s">
        <v>69</v>
      </c>
      <c r="N9741" s="23">
        <v>2.85</v>
      </c>
      <c r="O9741" s="23">
        <v>0.05</v>
      </c>
    </row>
    <row r="9742" spans="1:15" x14ac:dyDescent="0.25">
      <c r="A9742" s="20" t="s">
        <v>117</v>
      </c>
      <c r="B9742" s="20" t="s">
        <v>887</v>
      </c>
      <c r="C9742" s="20" t="s">
        <v>174</v>
      </c>
      <c r="D9742" s="21"/>
      <c r="E9742" s="21"/>
      <c r="F9742" s="24">
        <v>1474.14</v>
      </c>
      <c r="G9742" s="23">
        <v>0.38</v>
      </c>
      <c r="H9742" s="20" t="s">
        <v>102</v>
      </c>
      <c r="I9742" s="20" t="s">
        <v>319</v>
      </c>
      <c r="J9742" s="20" t="s">
        <v>104</v>
      </c>
      <c r="K9742" s="21"/>
      <c r="L9742" s="20" t="s">
        <v>104</v>
      </c>
      <c r="M9742" s="20" t="s">
        <v>63</v>
      </c>
      <c r="N9742" s="23">
        <v>737.07</v>
      </c>
      <c r="O9742" s="23">
        <v>0.05</v>
      </c>
    </row>
    <row r="9743" spans="1:15" x14ac:dyDescent="0.25">
      <c r="A9743" s="20" t="s">
        <v>117</v>
      </c>
      <c r="B9743" s="20" t="s">
        <v>887</v>
      </c>
      <c r="C9743" s="20" t="s">
        <v>116</v>
      </c>
      <c r="D9743" s="21"/>
      <c r="E9743" s="21"/>
      <c r="F9743" s="23">
        <v>833.34</v>
      </c>
      <c r="G9743" s="23">
        <v>0.21</v>
      </c>
      <c r="H9743" s="20" t="s">
        <v>102</v>
      </c>
      <c r="I9743" s="20" t="s">
        <v>319</v>
      </c>
      <c r="J9743" s="20" t="s">
        <v>104</v>
      </c>
      <c r="K9743" s="21"/>
      <c r="L9743" s="20" t="s">
        <v>104</v>
      </c>
      <c r="M9743" s="20" t="s">
        <v>62</v>
      </c>
      <c r="N9743" s="23">
        <v>416.67</v>
      </c>
      <c r="O9743" s="23">
        <v>0.05</v>
      </c>
    </row>
    <row r="9744" spans="1:15" x14ac:dyDescent="0.25">
      <c r="A9744" s="20" t="s">
        <v>117</v>
      </c>
      <c r="B9744" s="20" t="s">
        <v>887</v>
      </c>
      <c r="C9744" s="20" t="s">
        <v>101</v>
      </c>
      <c r="D9744" s="20" t="s">
        <v>6</v>
      </c>
      <c r="E9744" s="21"/>
      <c r="F9744" s="24">
        <v>6404.58</v>
      </c>
      <c r="G9744" s="23">
        <v>1.65</v>
      </c>
      <c r="H9744" s="20" t="s">
        <v>102</v>
      </c>
      <c r="I9744" s="20" t="s">
        <v>319</v>
      </c>
      <c r="J9744" s="20" t="s">
        <v>104</v>
      </c>
      <c r="K9744" s="21"/>
      <c r="L9744" s="20" t="s">
        <v>104</v>
      </c>
      <c r="M9744" s="20" t="s">
        <v>45</v>
      </c>
      <c r="N9744" s="23">
        <v>35.19</v>
      </c>
      <c r="O9744" s="23">
        <v>0.05</v>
      </c>
    </row>
    <row r="9745" spans="1:15" x14ac:dyDescent="0.25">
      <c r="A9745" s="20" t="s">
        <v>117</v>
      </c>
      <c r="B9745" s="20" t="s">
        <v>887</v>
      </c>
      <c r="C9745" s="20" t="s">
        <v>121</v>
      </c>
      <c r="D9745" s="20" t="s">
        <v>106</v>
      </c>
      <c r="E9745" s="21"/>
      <c r="F9745" s="24">
        <v>1444.42</v>
      </c>
      <c r="G9745" s="23">
        <v>0.37</v>
      </c>
      <c r="H9745" s="20" t="s">
        <v>102</v>
      </c>
      <c r="I9745" s="20" t="s">
        <v>319</v>
      </c>
      <c r="J9745" s="20" t="s">
        <v>104</v>
      </c>
      <c r="K9745" s="21"/>
      <c r="L9745" s="20" t="s">
        <v>104</v>
      </c>
      <c r="M9745" s="20" t="s">
        <v>74</v>
      </c>
      <c r="N9745" s="21"/>
      <c r="O9745" s="23">
        <v>0.05</v>
      </c>
    </row>
    <row r="9746" spans="1:15" x14ac:dyDescent="0.25">
      <c r="A9746" s="20" t="s">
        <v>117</v>
      </c>
      <c r="B9746" s="20" t="s">
        <v>888</v>
      </c>
      <c r="C9746" s="20" t="s">
        <v>101</v>
      </c>
      <c r="D9746" s="20" t="s">
        <v>6</v>
      </c>
      <c r="E9746" s="21"/>
      <c r="F9746" s="24">
        <v>9184.59</v>
      </c>
      <c r="G9746" s="23">
        <v>1.33</v>
      </c>
      <c r="H9746" s="20" t="s">
        <v>102</v>
      </c>
      <c r="I9746" s="20" t="s">
        <v>155</v>
      </c>
      <c r="J9746" s="20" t="s">
        <v>104</v>
      </c>
      <c r="K9746" s="21"/>
      <c r="L9746" s="20" t="s">
        <v>104</v>
      </c>
      <c r="M9746" s="20" t="s">
        <v>45</v>
      </c>
      <c r="N9746" s="23">
        <v>35.19</v>
      </c>
      <c r="O9746" s="23">
        <v>0.13</v>
      </c>
    </row>
    <row r="9747" spans="1:15" x14ac:dyDescent="0.25">
      <c r="A9747" s="20" t="s">
        <v>117</v>
      </c>
      <c r="B9747" s="20" t="s">
        <v>888</v>
      </c>
      <c r="C9747" s="20" t="s">
        <v>7</v>
      </c>
      <c r="D9747" s="20" t="s">
        <v>10</v>
      </c>
      <c r="E9747" s="21"/>
      <c r="F9747" s="24">
        <v>4276.26</v>
      </c>
      <c r="G9747" s="23">
        <v>0.62</v>
      </c>
      <c r="H9747" s="20" t="s">
        <v>102</v>
      </c>
      <c r="I9747" s="20" t="s">
        <v>155</v>
      </c>
      <c r="J9747" s="20" t="s">
        <v>104</v>
      </c>
      <c r="K9747" s="21"/>
      <c r="L9747" s="20" t="s">
        <v>104</v>
      </c>
      <c r="M9747" s="20" t="s">
        <v>48</v>
      </c>
      <c r="N9747" s="23">
        <v>0.62</v>
      </c>
      <c r="O9747" s="23">
        <v>0.13</v>
      </c>
    </row>
    <row r="9748" spans="1:15" x14ac:dyDescent="0.25">
      <c r="A9748" s="20" t="s">
        <v>117</v>
      </c>
      <c r="B9748" s="20" t="s">
        <v>888</v>
      </c>
      <c r="C9748" s="20" t="s">
        <v>105</v>
      </c>
      <c r="D9748" s="20" t="s">
        <v>106</v>
      </c>
      <c r="E9748" s="21"/>
      <c r="F9748" s="23">
        <v>795.33</v>
      </c>
      <c r="G9748" s="23">
        <v>0.12</v>
      </c>
      <c r="H9748" s="20" t="s">
        <v>102</v>
      </c>
      <c r="I9748" s="20" t="s">
        <v>155</v>
      </c>
      <c r="J9748" s="20" t="s">
        <v>104</v>
      </c>
      <c r="K9748" s="21"/>
      <c r="L9748" s="20" t="s">
        <v>104</v>
      </c>
      <c r="M9748" s="20" t="s">
        <v>82</v>
      </c>
      <c r="N9748" s="21"/>
      <c r="O9748" s="23">
        <v>0.13</v>
      </c>
    </row>
    <row r="9749" spans="1:15" x14ac:dyDescent="0.25">
      <c r="A9749" s="20" t="s">
        <v>117</v>
      </c>
      <c r="B9749" s="20" t="s">
        <v>888</v>
      </c>
      <c r="C9749" s="20" t="s">
        <v>22</v>
      </c>
      <c r="D9749" s="20" t="s">
        <v>106</v>
      </c>
      <c r="E9749" s="21"/>
      <c r="F9749" s="24">
        <v>17731.77</v>
      </c>
      <c r="G9749" s="23">
        <v>2.57</v>
      </c>
      <c r="H9749" s="20" t="s">
        <v>102</v>
      </c>
      <c r="I9749" s="20" t="s">
        <v>155</v>
      </c>
      <c r="J9749" s="20" t="s">
        <v>104</v>
      </c>
      <c r="K9749" s="21"/>
      <c r="L9749" s="20" t="s">
        <v>104</v>
      </c>
      <c r="M9749" s="20" t="s">
        <v>61</v>
      </c>
      <c r="N9749" s="24">
        <v>5910.59</v>
      </c>
      <c r="O9749" s="23">
        <v>0.13</v>
      </c>
    </row>
    <row r="9750" spans="1:15" x14ac:dyDescent="0.25">
      <c r="A9750" s="20" t="s">
        <v>117</v>
      </c>
      <c r="B9750" s="20" t="s">
        <v>888</v>
      </c>
      <c r="C9750" s="20" t="s">
        <v>108</v>
      </c>
      <c r="D9750" s="20" t="s">
        <v>106</v>
      </c>
      <c r="E9750" s="21"/>
      <c r="F9750" s="24">
        <v>2298.7800000000002</v>
      </c>
      <c r="G9750" s="23">
        <v>0.33</v>
      </c>
      <c r="H9750" s="20" t="s">
        <v>102</v>
      </c>
      <c r="I9750" s="20" t="s">
        <v>155</v>
      </c>
      <c r="J9750" s="20" t="s">
        <v>104</v>
      </c>
      <c r="K9750" s="21"/>
      <c r="L9750" s="20" t="s">
        <v>104</v>
      </c>
      <c r="M9750" s="20" t="s">
        <v>64</v>
      </c>
      <c r="N9750" s="23">
        <v>23.22</v>
      </c>
      <c r="O9750" s="23">
        <v>0.13</v>
      </c>
    </row>
    <row r="9751" spans="1:15" x14ac:dyDescent="0.25">
      <c r="A9751" s="20" t="s">
        <v>117</v>
      </c>
      <c r="B9751" s="20" t="s">
        <v>888</v>
      </c>
      <c r="C9751" s="20" t="s">
        <v>54</v>
      </c>
      <c r="D9751" s="20" t="s">
        <v>109</v>
      </c>
      <c r="E9751" s="25">
        <v>26</v>
      </c>
      <c r="F9751" s="24">
        <v>18331.91</v>
      </c>
      <c r="G9751" s="23">
        <v>2.66</v>
      </c>
      <c r="H9751" s="20" t="s">
        <v>102</v>
      </c>
      <c r="I9751" s="20" t="s">
        <v>155</v>
      </c>
      <c r="J9751" s="20" t="s">
        <v>104</v>
      </c>
      <c r="K9751" s="21"/>
      <c r="L9751" s="20" t="s">
        <v>104</v>
      </c>
      <c r="M9751" s="20" t="s">
        <v>54</v>
      </c>
      <c r="N9751" s="23">
        <v>0.26</v>
      </c>
      <c r="O9751" s="23">
        <v>0.13</v>
      </c>
    </row>
    <row r="9752" spans="1:15" x14ac:dyDescent="0.25">
      <c r="A9752" s="20" t="s">
        <v>117</v>
      </c>
      <c r="B9752" s="20" t="s">
        <v>888</v>
      </c>
      <c r="C9752" s="20" t="s">
        <v>55</v>
      </c>
      <c r="D9752" s="20" t="s">
        <v>109</v>
      </c>
      <c r="E9752" s="25">
        <v>26</v>
      </c>
      <c r="F9752" s="25">
        <v>754</v>
      </c>
      <c r="G9752" s="23">
        <v>0.11</v>
      </c>
      <c r="H9752" s="20" t="s">
        <v>102</v>
      </c>
      <c r="I9752" s="20" t="s">
        <v>155</v>
      </c>
      <c r="J9752" s="20" t="s">
        <v>104</v>
      </c>
      <c r="K9752" s="21"/>
      <c r="L9752" s="20" t="s">
        <v>104</v>
      </c>
      <c r="M9752" s="20" t="s">
        <v>55</v>
      </c>
      <c r="N9752" s="23">
        <v>0.02</v>
      </c>
      <c r="O9752" s="23">
        <v>0.13</v>
      </c>
    </row>
    <row r="9753" spans="1:15" x14ac:dyDescent="0.25">
      <c r="A9753" s="20" t="s">
        <v>117</v>
      </c>
      <c r="B9753" s="20" t="s">
        <v>888</v>
      </c>
      <c r="C9753" s="20" t="s">
        <v>127</v>
      </c>
      <c r="D9753" s="20" t="s">
        <v>109</v>
      </c>
      <c r="E9753" s="25">
        <v>8</v>
      </c>
      <c r="F9753" s="24">
        <v>6115.82</v>
      </c>
      <c r="G9753" s="23">
        <v>0.89</v>
      </c>
      <c r="H9753" s="20" t="s">
        <v>102</v>
      </c>
      <c r="I9753" s="20" t="s">
        <v>155</v>
      </c>
      <c r="J9753" s="20" t="s">
        <v>104</v>
      </c>
      <c r="K9753" s="21"/>
      <c r="L9753" s="20" t="s">
        <v>104</v>
      </c>
      <c r="M9753" s="20" t="s">
        <v>51</v>
      </c>
      <c r="N9753" s="23">
        <v>0.81</v>
      </c>
      <c r="O9753" s="23">
        <v>0.13</v>
      </c>
    </row>
    <row r="9754" spans="1:15" x14ac:dyDescent="0.25">
      <c r="A9754" s="20" t="s">
        <v>117</v>
      </c>
      <c r="B9754" s="20" t="s">
        <v>888</v>
      </c>
      <c r="C9754" s="20" t="s">
        <v>122</v>
      </c>
      <c r="D9754" s="20" t="s">
        <v>109</v>
      </c>
      <c r="E9754" s="25">
        <v>1</v>
      </c>
      <c r="F9754" s="23">
        <v>561.55999999999995</v>
      </c>
      <c r="G9754" s="23">
        <v>0.08</v>
      </c>
      <c r="H9754" s="20" t="s">
        <v>102</v>
      </c>
      <c r="I9754" s="20" t="s">
        <v>155</v>
      </c>
      <c r="J9754" s="20" t="s">
        <v>104</v>
      </c>
      <c r="K9754" s="21"/>
      <c r="L9754" s="20" t="s">
        <v>104</v>
      </c>
      <c r="M9754" s="20" t="s">
        <v>52</v>
      </c>
      <c r="N9754" s="23">
        <v>1.19</v>
      </c>
      <c r="O9754" s="23">
        <v>0.13</v>
      </c>
    </row>
    <row r="9755" spans="1:15" x14ac:dyDescent="0.25">
      <c r="A9755" s="20" t="s">
        <v>117</v>
      </c>
      <c r="B9755" s="20" t="s">
        <v>888</v>
      </c>
      <c r="C9755" s="20" t="s">
        <v>111</v>
      </c>
      <c r="D9755" s="21"/>
      <c r="E9755" s="21"/>
      <c r="F9755" s="24">
        <v>2827.85</v>
      </c>
      <c r="G9755" s="23">
        <v>0.41</v>
      </c>
      <c r="H9755" s="20" t="s">
        <v>102</v>
      </c>
      <c r="I9755" s="20" t="s">
        <v>155</v>
      </c>
      <c r="J9755" s="20" t="s">
        <v>104</v>
      </c>
      <c r="K9755" s="21"/>
      <c r="L9755" s="20" t="s">
        <v>104</v>
      </c>
      <c r="M9755" s="20" t="s">
        <v>56</v>
      </c>
      <c r="N9755" s="23">
        <v>0.41</v>
      </c>
      <c r="O9755" s="23">
        <v>0.13</v>
      </c>
    </row>
    <row r="9756" spans="1:15" x14ac:dyDescent="0.25">
      <c r="A9756" s="20" t="s">
        <v>117</v>
      </c>
      <c r="B9756" s="20" t="s">
        <v>888</v>
      </c>
      <c r="C9756" s="20" t="s">
        <v>112</v>
      </c>
      <c r="D9756" s="20" t="s">
        <v>113</v>
      </c>
      <c r="E9756" s="25">
        <v>4</v>
      </c>
      <c r="F9756" s="24">
        <v>1586.36</v>
      </c>
      <c r="G9756" s="23">
        <v>0.23</v>
      </c>
      <c r="H9756" s="20" t="s">
        <v>102</v>
      </c>
      <c r="I9756" s="20" t="s">
        <v>155</v>
      </c>
      <c r="J9756" s="20" t="s">
        <v>104</v>
      </c>
      <c r="K9756" s="21"/>
      <c r="L9756" s="20" t="s">
        <v>104</v>
      </c>
      <c r="M9756" s="20" t="s">
        <v>58</v>
      </c>
      <c r="N9756" s="23">
        <v>0.69</v>
      </c>
      <c r="O9756" s="23">
        <v>0.13</v>
      </c>
    </row>
    <row r="9757" spans="1:15" x14ac:dyDescent="0.25">
      <c r="A9757" s="20" t="s">
        <v>117</v>
      </c>
      <c r="B9757" s="20" t="s">
        <v>888</v>
      </c>
      <c r="C9757" s="20" t="s">
        <v>114</v>
      </c>
      <c r="D9757" s="21"/>
      <c r="E9757" s="21"/>
      <c r="F9757" s="22">
        <v>13794.4</v>
      </c>
      <c r="G9757" s="25">
        <v>2</v>
      </c>
      <c r="H9757" s="20" t="s">
        <v>102</v>
      </c>
      <c r="I9757" s="20" t="s">
        <v>155</v>
      </c>
      <c r="J9757" s="20" t="s">
        <v>104</v>
      </c>
      <c r="K9757" s="21"/>
      <c r="L9757" s="20" t="s">
        <v>104</v>
      </c>
      <c r="M9757" s="20" t="s">
        <v>69</v>
      </c>
      <c r="N9757" s="23">
        <v>2.85</v>
      </c>
      <c r="O9757" s="23">
        <v>0.13</v>
      </c>
    </row>
    <row r="9758" spans="1:15" x14ac:dyDescent="0.25">
      <c r="A9758" s="20" t="s">
        <v>117</v>
      </c>
      <c r="B9758" s="20" t="s">
        <v>888</v>
      </c>
      <c r="C9758" s="20" t="s">
        <v>115</v>
      </c>
      <c r="D9758" s="20" t="s">
        <v>106</v>
      </c>
      <c r="E9758" s="21"/>
      <c r="F9758" s="23">
        <v>268.62</v>
      </c>
      <c r="G9758" s="23">
        <v>0.04</v>
      </c>
      <c r="H9758" s="20" t="s">
        <v>102</v>
      </c>
      <c r="I9758" s="20" t="s">
        <v>155</v>
      </c>
      <c r="J9758" s="20" t="s">
        <v>104</v>
      </c>
      <c r="K9758" s="21"/>
      <c r="L9758" s="20" t="s">
        <v>104</v>
      </c>
      <c r="M9758" s="20" t="s">
        <v>75</v>
      </c>
      <c r="N9758" s="21"/>
      <c r="O9758" s="23">
        <v>0.13</v>
      </c>
    </row>
    <row r="9759" spans="1:15" x14ac:dyDescent="0.25">
      <c r="A9759" s="20" t="s">
        <v>117</v>
      </c>
      <c r="B9759" s="20" t="s">
        <v>888</v>
      </c>
      <c r="C9759" s="20" t="s">
        <v>174</v>
      </c>
      <c r="D9759" s="21"/>
      <c r="E9759" s="21"/>
      <c r="F9759" s="24">
        <v>2069.16</v>
      </c>
      <c r="G9759" s="26">
        <v>0.3</v>
      </c>
      <c r="H9759" s="20" t="s">
        <v>102</v>
      </c>
      <c r="I9759" s="20" t="s">
        <v>155</v>
      </c>
      <c r="J9759" s="20" t="s">
        <v>104</v>
      </c>
      <c r="K9759" s="21"/>
      <c r="L9759" s="20" t="s">
        <v>104</v>
      </c>
      <c r="M9759" s="20" t="s">
        <v>63</v>
      </c>
      <c r="N9759" s="23">
        <v>737.07</v>
      </c>
      <c r="O9759" s="23">
        <v>0.13</v>
      </c>
    </row>
    <row r="9760" spans="1:15" x14ac:dyDescent="0.25">
      <c r="A9760" s="20" t="s">
        <v>117</v>
      </c>
      <c r="B9760" s="20" t="s">
        <v>888</v>
      </c>
      <c r="C9760" s="20" t="s">
        <v>116</v>
      </c>
      <c r="D9760" s="21"/>
      <c r="E9760" s="21"/>
      <c r="F9760" s="24">
        <v>1250.01</v>
      </c>
      <c r="G9760" s="23">
        <v>0.18</v>
      </c>
      <c r="H9760" s="20" t="s">
        <v>102</v>
      </c>
      <c r="I9760" s="20" t="s">
        <v>155</v>
      </c>
      <c r="J9760" s="20" t="s">
        <v>104</v>
      </c>
      <c r="K9760" s="21"/>
      <c r="L9760" s="20" t="s">
        <v>104</v>
      </c>
      <c r="M9760" s="20" t="s">
        <v>62</v>
      </c>
      <c r="N9760" s="23">
        <v>416.67</v>
      </c>
      <c r="O9760" s="23">
        <v>0.13</v>
      </c>
    </row>
    <row r="9761" spans="1:15" x14ac:dyDescent="0.25">
      <c r="A9761" s="20" t="s">
        <v>117</v>
      </c>
      <c r="B9761" s="20" t="s">
        <v>888</v>
      </c>
      <c r="C9761" s="20" t="s">
        <v>147</v>
      </c>
      <c r="D9761" s="20" t="s">
        <v>106</v>
      </c>
      <c r="E9761" s="21"/>
      <c r="F9761" s="24">
        <v>1466.35</v>
      </c>
      <c r="G9761" s="23">
        <v>0.21</v>
      </c>
      <c r="H9761" s="20" t="s">
        <v>102</v>
      </c>
      <c r="I9761" s="20" t="s">
        <v>155</v>
      </c>
      <c r="J9761" s="20" t="s">
        <v>104</v>
      </c>
      <c r="K9761" s="21"/>
      <c r="L9761" s="20" t="s">
        <v>104</v>
      </c>
      <c r="M9761" s="20" t="s">
        <v>67</v>
      </c>
      <c r="N9761" s="23">
        <v>0.18</v>
      </c>
      <c r="O9761" s="23">
        <v>0.13</v>
      </c>
    </row>
    <row r="9762" spans="1:15" x14ac:dyDescent="0.25">
      <c r="A9762" s="20" t="s">
        <v>117</v>
      </c>
      <c r="B9762" s="20" t="s">
        <v>888</v>
      </c>
      <c r="C9762" s="20" t="s">
        <v>107</v>
      </c>
      <c r="D9762" s="20" t="s">
        <v>106</v>
      </c>
      <c r="E9762" s="21"/>
      <c r="F9762" s="24">
        <v>6358.37</v>
      </c>
      <c r="G9762" s="23">
        <v>0.92</v>
      </c>
      <c r="H9762" s="20" t="s">
        <v>102</v>
      </c>
      <c r="I9762" s="20" t="s">
        <v>155</v>
      </c>
      <c r="J9762" s="20" t="s">
        <v>104</v>
      </c>
      <c r="K9762" s="21"/>
      <c r="L9762" s="20" t="s">
        <v>104</v>
      </c>
      <c r="M9762" s="20" t="s">
        <v>65</v>
      </c>
      <c r="N9762" s="23">
        <v>0.84</v>
      </c>
      <c r="O9762" s="23">
        <v>0.13</v>
      </c>
    </row>
    <row r="9763" spans="1:15" x14ac:dyDescent="0.25">
      <c r="A9763" s="20" t="s">
        <v>117</v>
      </c>
      <c r="B9763" s="20" t="s">
        <v>888</v>
      </c>
      <c r="C9763" s="20" t="s">
        <v>121</v>
      </c>
      <c r="D9763" s="20" t="s">
        <v>106</v>
      </c>
      <c r="E9763" s="21"/>
      <c r="F9763" s="24">
        <v>3260.06</v>
      </c>
      <c r="G9763" s="23">
        <v>0.47</v>
      </c>
      <c r="H9763" s="20" t="s">
        <v>102</v>
      </c>
      <c r="I9763" s="20" t="s">
        <v>155</v>
      </c>
      <c r="J9763" s="20" t="s">
        <v>104</v>
      </c>
      <c r="K9763" s="21"/>
      <c r="L9763" s="20" t="s">
        <v>104</v>
      </c>
      <c r="M9763" s="20" t="s">
        <v>74</v>
      </c>
      <c r="N9763" s="21"/>
      <c r="O9763" s="23">
        <v>0.13</v>
      </c>
    </row>
    <row r="9764" spans="1:15" x14ac:dyDescent="0.25">
      <c r="A9764" s="20" t="s">
        <v>117</v>
      </c>
      <c r="B9764" s="20" t="s">
        <v>889</v>
      </c>
      <c r="C9764" s="20" t="s">
        <v>101</v>
      </c>
      <c r="D9764" s="20" t="s">
        <v>6</v>
      </c>
      <c r="E9764" s="21"/>
      <c r="F9764" s="24">
        <v>5489.64</v>
      </c>
      <c r="G9764" s="23">
        <v>1.39</v>
      </c>
      <c r="H9764" s="20" t="s">
        <v>102</v>
      </c>
      <c r="I9764" s="20" t="s">
        <v>222</v>
      </c>
      <c r="J9764" s="20" t="s">
        <v>104</v>
      </c>
      <c r="K9764" s="21"/>
      <c r="L9764" s="20" t="s">
        <v>104</v>
      </c>
      <c r="M9764" s="20" t="s">
        <v>45</v>
      </c>
      <c r="N9764" s="23">
        <v>35.19</v>
      </c>
      <c r="O9764" s="23">
        <v>0.14000000000000001</v>
      </c>
    </row>
    <row r="9765" spans="1:15" x14ac:dyDescent="0.25">
      <c r="A9765" s="20" t="s">
        <v>117</v>
      </c>
      <c r="B9765" s="20" t="s">
        <v>889</v>
      </c>
      <c r="C9765" s="20" t="s">
        <v>7</v>
      </c>
      <c r="D9765" s="20" t="s">
        <v>10</v>
      </c>
      <c r="E9765" s="21"/>
      <c r="F9765" s="24">
        <v>2447.2600000000002</v>
      </c>
      <c r="G9765" s="23">
        <v>0.62</v>
      </c>
      <c r="H9765" s="20" t="s">
        <v>102</v>
      </c>
      <c r="I9765" s="20" t="s">
        <v>222</v>
      </c>
      <c r="J9765" s="20" t="s">
        <v>104</v>
      </c>
      <c r="K9765" s="21"/>
      <c r="L9765" s="20" t="s">
        <v>104</v>
      </c>
      <c r="M9765" s="20" t="s">
        <v>48</v>
      </c>
      <c r="N9765" s="23">
        <v>0.62</v>
      </c>
      <c r="O9765" s="23">
        <v>0.14000000000000001</v>
      </c>
    </row>
    <row r="9766" spans="1:15" x14ac:dyDescent="0.25">
      <c r="A9766" s="20" t="s">
        <v>117</v>
      </c>
      <c r="B9766" s="20" t="s">
        <v>889</v>
      </c>
      <c r="C9766" s="20" t="s">
        <v>105</v>
      </c>
      <c r="D9766" s="20" t="s">
        <v>106</v>
      </c>
      <c r="E9766" s="21"/>
      <c r="F9766" s="23">
        <v>475.48</v>
      </c>
      <c r="G9766" s="23">
        <v>0.12</v>
      </c>
      <c r="H9766" s="20" t="s">
        <v>102</v>
      </c>
      <c r="I9766" s="20" t="s">
        <v>222</v>
      </c>
      <c r="J9766" s="20" t="s">
        <v>104</v>
      </c>
      <c r="K9766" s="21"/>
      <c r="L9766" s="20" t="s">
        <v>104</v>
      </c>
      <c r="M9766" s="20" t="s">
        <v>82</v>
      </c>
      <c r="N9766" s="21"/>
      <c r="O9766" s="23">
        <v>0.14000000000000001</v>
      </c>
    </row>
    <row r="9767" spans="1:15" x14ac:dyDescent="0.25">
      <c r="A9767" s="20" t="s">
        <v>117</v>
      </c>
      <c r="B9767" s="20" t="s">
        <v>889</v>
      </c>
      <c r="C9767" s="20" t="s">
        <v>22</v>
      </c>
      <c r="D9767" s="20" t="s">
        <v>106</v>
      </c>
      <c r="E9767" s="21"/>
      <c r="F9767" s="24">
        <v>11821.17</v>
      </c>
      <c r="G9767" s="23">
        <v>2.99</v>
      </c>
      <c r="H9767" s="20" t="s">
        <v>102</v>
      </c>
      <c r="I9767" s="20" t="s">
        <v>222</v>
      </c>
      <c r="J9767" s="20" t="s">
        <v>104</v>
      </c>
      <c r="K9767" s="21"/>
      <c r="L9767" s="20" t="s">
        <v>104</v>
      </c>
      <c r="M9767" s="20" t="s">
        <v>61</v>
      </c>
      <c r="N9767" s="24">
        <v>5910.59</v>
      </c>
      <c r="O9767" s="23">
        <v>0.14000000000000001</v>
      </c>
    </row>
    <row r="9768" spans="1:15" x14ac:dyDescent="0.25">
      <c r="A9768" s="20" t="s">
        <v>117</v>
      </c>
      <c r="B9768" s="20" t="s">
        <v>889</v>
      </c>
      <c r="C9768" s="20" t="s">
        <v>107</v>
      </c>
      <c r="D9768" s="20" t="s">
        <v>106</v>
      </c>
      <c r="E9768" s="21"/>
      <c r="F9768" s="24">
        <v>3558.12</v>
      </c>
      <c r="G9768" s="26">
        <v>0.9</v>
      </c>
      <c r="H9768" s="20" t="s">
        <v>102</v>
      </c>
      <c r="I9768" s="20" t="s">
        <v>222</v>
      </c>
      <c r="J9768" s="20" t="s">
        <v>104</v>
      </c>
      <c r="K9768" s="21"/>
      <c r="L9768" s="20" t="s">
        <v>104</v>
      </c>
      <c r="M9768" s="20" t="s">
        <v>65</v>
      </c>
      <c r="N9768" s="23">
        <v>0.84</v>
      </c>
      <c r="O9768" s="23">
        <v>0.14000000000000001</v>
      </c>
    </row>
    <row r="9769" spans="1:15" x14ac:dyDescent="0.25">
      <c r="A9769" s="20" t="s">
        <v>117</v>
      </c>
      <c r="B9769" s="20" t="s">
        <v>889</v>
      </c>
      <c r="C9769" s="20" t="s">
        <v>108</v>
      </c>
      <c r="D9769" s="20" t="s">
        <v>106</v>
      </c>
      <c r="E9769" s="21"/>
      <c r="F9769" s="24">
        <v>1555.74</v>
      </c>
      <c r="G9769" s="23">
        <v>0.39</v>
      </c>
      <c r="H9769" s="20" t="s">
        <v>102</v>
      </c>
      <c r="I9769" s="20" t="s">
        <v>222</v>
      </c>
      <c r="J9769" s="20" t="s">
        <v>104</v>
      </c>
      <c r="K9769" s="21"/>
      <c r="L9769" s="20" t="s">
        <v>104</v>
      </c>
      <c r="M9769" s="20" t="s">
        <v>64</v>
      </c>
      <c r="N9769" s="23">
        <v>23.22</v>
      </c>
      <c r="O9769" s="23">
        <v>0.14000000000000001</v>
      </c>
    </row>
    <row r="9770" spans="1:15" x14ac:dyDescent="0.25">
      <c r="A9770" s="20" t="s">
        <v>117</v>
      </c>
      <c r="B9770" s="20" t="s">
        <v>889</v>
      </c>
      <c r="C9770" s="20" t="s">
        <v>54</v>
      </c>
      <c r="D9770" s="20" t="s">
        <v>109</v>
      </c>
      <c r="E9770" s="25">
        <v>18</v>
      </c>
      <c r="F9770" s="24">
        <v>6495.84</v>
      </c>
      <c r="G9770" s="23">
        <v>1.65</v>
      </c>
      <c r="H9770" s="20" t="s">
        <v>102</v>
      </c>
      <c r="I9770" s="20" t="s">
        <v>222</v>
      </c>
      <c r="J9770" s="20" t="s">
        <v>104</v>
      </c>
      <c r="K9770" s="21"/>
      <c r="L9770" s="20" t="s">
        <v>104</v>
      </c>
      <c r="M9770" s="20" t="s">
        <v>54</v>
      </c>
      <c r="N9770" s="23">
        <v>0.26</v>
      </c>
      <c r="O9770" s="23">
        <v>0.14000000000000001</v>
      </c>
    </row>
    <row r="9771" spans="1:15" x14ac:dyDescent="0.25">
      <c r="A9771" s="20" t="s">
        <v>117</v>
      </c>
      <c r="B9771" s="20" t="s">
        <v>889</v>
      </c>
      <c r="C9771" s="20" t="s">
        <v>110</v>
      </c>
      <c r="D9771" s="20" t="s">
        <v>109</v>
      </c>
      <c r="E9771" s="25">
        <v>18</v>
      </c>
      <c r="F9771" s="24">
        <v>1607.04</v>
      </c>
      <c r="G9771" s="23">
        <v>0.41</v>
      </c>
      <c r="H9771" s="20" t="s">
        <v>102</v>
      </c>
      <c r="I9771" s="20" t="s">
        <v>222</v>
      </c>
      <c r="J9771" s="20" t="s">
        <v>104</v>
      </c>
      <c r="K9771" s="21"/>
      <c r="L9771" s="20" t="s">
        <v>104</v>
      </c>
      <c r="M9771" s="20" t="s">
        <v>55</v>
      </c>
      <c r="N9771" s="23">
        <v>0.09</v>
      </c>
      <c r="O9771" s="23">
        <v>0.14000000000000001</v>
      </c>
    </row>
    <row r="9772" spans="1:15" x14ac:dyDescent="0.25">
      <c r="A9772" s="20" t="s">
        <v>117</v>
      </c>
      <c r="B9772" s="20" t="s">
        <v>889</v>
      </c>
      <c r="C9772" s="20" t="s">
        <v>49</v>
      </c>
      <c r="D9772" s="20" t="s">
        <v>109</v>
      </c>
      <c r="E9772" s="25">
        <v>9</v>
      </c>
      <c r="F9772" s="22">
        <v>5081.8999999999996</v>
      </c>
      <c r="G9772" s="23">
        <v>1.29</v>
      </c>
      <c r="H9772" s="20" t="s">
        <v>102</v>
      </c>
      <c r="I9772" s="20" t="s">
        <v>222</v>
      </c>
      <c r="J9772" s="20" t="s">
        <v>104</v>
      </c>
      <c r="K9772" s="21"/>
      <c r="L9772" s="20" t="s">
        <v>104</v>
      </c>
      <c r="M9772" s="20" t="s">
        <v>49</v>
      </c>
      <c r="N9772" s="23">
        <v>0.85</v>
      </c>
      <c r="O9772" s="23">
        <v>0.14000000000000001</v>
      </c>
    </row>
    <row r="9773" spans="1:15" x14ac:dyDescent="0.25">
      <c r="A9773" s="20" t="s">
        <v>117</v>
      </c>
      <c r="B9773" s="20" t="s">
        <v>889</v>
      </c>
      <c r="C9773" s="20" t="s">
        <v>111</v>
      </c>
      <c r="D9773" s="21"/>
      <c r="E9773" s="21"/>
      <c r="F9773" s="24">
        <v>1618.35</v>
      </c>
      <c r="G9773" s="23">
        <v>0.41</v>
      </c>
      <c r="H9773" s="20" t="s">
        <v>102</v>
      </c>
      <c r="I9773" s="20" t="s">
        <v>222</v>
      </c>
      <c r="J9773" s="20" t="s">
        <v>104</v>
      </c>
      <c r="K9773" s="21"/>
      <c r="L9773" s="20" t="s">
        <v>104</v>
      </c>
      <c r="M9773" s="20" t="s">
        <v>56</v>
      </c>
      <c r="N9773" s="23">
        <v>0.41</v>
      </c>
      <c r="O9773" s="23">
        <v>0.14000000000000001</v>
      </c>
    </row>
    <row r="9774" spans="1:15" x14ac:dyDescent="0.25">
      <c r="A9774" s="20" t="s">
        <v>117</v>
      </c>
      <c r="B9774" s="20" t="s">
        <v>889</v>
      </c>
      <c r="C9774" s="20" t="s">
        <v>112</v>
      </c>
      <c r="D9774" s="20" t="s">
        <v>113</v>
      </c>
      <c r="E9774" s="25">
        <v>2</v>
      </c>
      <c r="F9774" s="23">
        <v>453.93</v>
      </c>
      <c r="G9774" s="23">
        <v>0.12</v>
      </c>
      <c r="H9774" s="20" t="s">
        <v>102</v>
      </c>
      <c r="I9774" s="20" t="s">
        <v>222</v>
      </c>
      <c r="J9774" s="20" t="s">
        <v>104</v>
      </c>
      <c r="K9774" s="21"/>
      <c r="L9774" s="20" t="s">
        <v>104</v>
      </c>
      <c r="M9774" s="20" t="s">
        <v>58</v>
      </c>
      <c r="N9774" s="23">
        <v>0.69</v>
      </c>
      <c r="O9774" s="23">
        <v>0.14000000000000001</v>
      </c>
    </row>
    <row r="9775" spans="1:15" x14ac:dyDescent="0.25">
      <c r="A9775" s="20" t="s">
        <v>117</v>
      </c>
      <c r="B9775" s="20" t="s">
        <v>889</v>
      </c>
      <c r="C9775" s="20" t="s">
        <v>114</v>
      </c>
      <c r="D9775" s="21"/>
      <c r="E9775" s="21"/>
      <c r="F9775" s="24">
        <v>11249.52</v>
      </c>
      <c r="G9775" s="23">
        <v>2.85</v>
      </c>
      <c r="H9775" s="20" t="s">
        <v>102</v>
      </c>
      <c r="I9775" s="20" t="s">
        <v>222</v>
      </c>
      <c r="J9775" s="20" t="s">
        <v>104</v>
      </c>
      <c r="K9775" s="21"/>
      <c r="L9775" s="20" t="s">
        <v>104</v>
      </c>
      <c r="M9775" s="20" t="s">
        <v>69</v>
      </c>
      <c r="N9775" s="23">
        <v>2.85</v>
      </c>
      <c r="O9775" s="23">
        <v>0.14000000000000001</v>
      </c>
    </row>
    <row r="9776" spans="1:15" x14ac:dyDescent="0.25">
      <c r="A9776" s="20" t="s">
        <v>117</v>
      </c>
      <c r="B9776" s="20" t="s">
        <v>889</v>
      </c>
      <c r="C9776" s="20" t="s">
        <v>121</v>
      </c>
      <c r="D9776" s="20" t="s">
        <v>106</v>
      </c>
      <c r="E9776" s="21"/>
      <c r="F9776" s="24">
        <v>1131.4100000000001</v>
      </c>
      <c r="G9776" s="23">
        <v>0.28999999999999998</v>
      </c>
      <c r="H9776" s="20" t="s">
        <v>102</v>
      </c>
      <c r="I9776" s="20" t="s">
        <v>222</v>
      </c>
      <c r="J9776" s="20" t="s">
        <v>104</v>
      </c>
      <c r="K9776" s="21"/>
      <c r="L9776" s="20" t="s">
        <v>104</v>
      </c>
      <c r="M9776" s="20" t="s">
        <v>74</v>
      </c>
      <c r="N9776" s="21"/>
      <c r="O9776" s="23">
        <v>0.14000000000000001</v>
      </c>
    </row>
    <row r="9777" spans="1:15" x14ac:dyDescent="0.25">
      <c r="A9777" s="20" t="s">
        <v>117</v>
      </c>
      <c r="B9777" s="20" t="s">
        <v>889</v>
      </c>
      <c r="C9777" s="20" t="s">
        <v>174</v>
      </c>
      <c r="D9777" s="21"/>
      <c r="E9777" s="21"/>
      <c r="F9777" s="24">
        <v>1474.14</v>
      </c>
      <c r="G9777" s="23">
        <v>0.37</v>
      </c>
      <c r="H9777" s="20" t="s">
        <v>102</v>
      </c>
      <c r="I9777" s="20" t="s">
        <v>222</v>
      </c>
      <c r="J9777" s="20" t="s">
        <v>104</v>
      </c>
      <c r="K9777" s="21"/>
      <c r="L9777" s="20" t="s">
        <v>104</v>
      </c>
      <c r="M9777" s="20" t="s">
        <v>63</v>
      </c>
      <c r="N9777" s="23">
        <v>737.07</v>
      </c>
      <c r="O9777" s="23">
        <v>0.14000000000000001</v>
      </c>
    </row>
    <row r="9778" spans="1:15" x14ac:dyDescent="0.25">
      <c r="A9778" s="20" t="s">
        <v>117</v>
      </c>
      <c r="B9778" s="20" t="s">
        <v>889</v>
      </c>
      <c r="C9778" s="20" t="s">
        <v>116</v>
      </c>
      <c r="D9778" s="21"/>
      <c r="E9778" s="21"/>
      <c r="F9778" s="23">
        <v>833.34</v>
      </c>
      <c r="G9778" s="23">
        <v>0.21</v>
      </c>
      <c r="H9778" s="20" t="s">
        <v>102</v>
      </c>
      <c r="I9778" s="20" t="s">
        <v>222</v>
      </c>
      <c r="J9778" s="20" t="s">
        <v>104</v>
      </c>
      <c r="K9778" s="21"/>
      <c r="L9778" s="20" t="s">
        <v>104</v>
      </c>
      <c r="M9778" s="20" t="s">
        <v>62</v>
      </c>
      <c r="N9778" s="23">
        <v>416.67</v>
      </c>
      <c r="O9778" s="23">
        <v>0.14000000000000001</v>
      </c>
    </row>
    <row r="9779" spans="1:15" x14ac:dyDescent="0.25">
      <c r="A9779" s="20" t="s">
        <v>117</v>
      </c>
      <c r="B9779" s="20" t="s">
        <v>258</v>
      </c>
      <c r="C9779" s="20" t="s">
        <v>122</v>
      </c>
      <c r="D9779" s="20" t="s">
        <v>109</v>
      </c>
      <c r="E9779" s="25">
        <v>1</v>
      </c>
      <c r="F9779" s="23">
        <v>167.37</v>
      </c>
      <c r="G9779" s="23">
        <v>0.18</v>
      </c>
      <c r="H9779" s="20" t="s">
        <v>102</v>
      </c>
      <c r="I9779" s="20" t="s">
        <v>222</v>
      </c>
      <c r="J9779" s="20" t="s">
        <v>104</v>
      </c>
      <c r="K9779" s="21"/>
      <c r="L9779" s="20" t="s">
        <v>104</v>
      </c>
      <c r="M9779" s="20" t="s">
        <v>52</v>
      </c>
      <c r="N9779" s="23">
        <v>1.19</v>
      </c>
      <c r="O9779" s="23">
        <v>0.47</v>
      </c>
    </row>
    <row r="9780" spans="1:15" x14ac:dyDescent="0.25">
      <c r="A9780" s="20" t="s">
        <v>117</v>
      </c>
      <c r="B9780" s="20" t="s">
        <v>258</v>
      </c>
      <c r="C9780" s="20" t="s">
        <v>127</v>
      </c>
      <c r="D9780" s="20" t="s">
        <v>109</v>
      </c>
      <c r="E9780" s="25">
        <v>4</v>
      </c>
      <c r="F9780" s="23">
        <v>455.71</v>
      </c>
      <c r="G9780" s="26">
        <v>0.5</v>
      </c>
      <c r="H9780" s="20" t="s">
        <v>102</v>
      </c>
      <c r="I9780" s="20" t="s">
        <v>222</v>
      </c>
      <c r="J9780" s="20" t="s">
        <v>104</v>
      </c>
      <c r="K9780" s="21"/>
      <c r="L9780" s="20" t="s">
        <v>104</v>
      </c>
      <c r="M9780" s="20" t="s">
        <v>51</v>
      </c>
      <c r="N9780" s="23">
        <v>0.81</v>
      </c>
      <c r="O9780" s="23">
        <v>0.47</v>
      </c>
    </row>
    <row r="9781" spans="1:15" x14ac:dyDescent="0.25">
      <c r="A9781" s="20" t="s">
        <v>117</v>
      </c>
      <c r="B9781" s="20" t="s">
        <v>259</v>
      </c>
      <c r="C9781" s="20" t="s">
        <v>22</v>
      </c>
      <c r="D9781" s="20" t="s">
        <v>106</v>
      </c>
      <c r="E9781" s="21"/>
      <c r="F9781" s="24">
        <v>17731.759999999998</v>
      </c>
      <c r="G9781" s="23">
        <v>2.98</v>
      </c>
      <c r="H9781" s="20" t="s">
        <v>102</v>
      </c>
      <c r="I9781" s="20" t="s">
        <v>260</v>
      </c>
      <c r="J9781" s="20" t="s">
        <v>104</v>
      </c>
      <c r="K9781" s="21"/>
      <c r="L9781" s="20" t="s">
        <v>104</v>
      </c>
      <c r="M9781" s="20" t="s">
        <v>61</v>
      </c>
      <c r="N9781" s="24">
        <v>5910.59</v>
      </c>
      <c r="O9781" s="23">
        <v>0.77</v>
      </c>
    </row>
    <row r="9782" spans="1:15" x14ac:dyDescent="0.25">
      <c r="A9782" s="20" t="s">
        <v>117</v>
      </c>
      <c r="B9782" s="20" t="s">
        <v>259</v>
      </c>
      <c r="C9782" s="20" t="s">
        <v>174</v>
      </c>
      <c r="D9782" s="21"/>
      <c r="E9782" s="21"/>
      <c r="F9782" s="24">
        <v>2211.21</v>
      </c>
      <c r="G9782" s="23">
        <v>0.37</v>
      </c>
      <c r="H9782" s="20" t="s">
        <v>102</v>
      </c>
      <c r="I9782" s="20" t="s">
        <v>260</v>
      </c>
      <c r="J9782" s="20" t="s">
        <v>104</v>
      </c>
      <c r="K9782" s="21"/>
      <c r="L9782" s="20" t="s">
        <v>104</v>
      </c>
      <c r="M9782" s="20" t="s">
        <v>63</v>
      </c>
      <c r="N9782" s="23">
        <v>737.07</v>
      </c>
      <c r="O9782" s="23">
        <v>0.77</v>
      </c>
    </row>
    <row r="9783" spans="1:15" x14ac:dyDescent="0.25">
      <c r="A9783" s="20" t="s">
        <v>117</v>
      </c>
      <c r="B9783" s="20" t="s">
        <v>259</v>
      </c>
      <c r="C9783" s="20" t="s">
        <v>116</v>
      </c>
      <c r="D9783" s="21"/>
      <c r="E9783" s="21"/>
      <c r="F9783" s="24">
        <v>1250.01</v>
      </c>
      <c r="G9783" s="23">
        <v>0.21</v>
      </c>
      <c r="H9783" s="20" t="s">
        <v>102</v>
      </c>
      <c r="I9783" s="20" t="s">
        <v>260</v>
      </c>
      <c r="J9783" s="20" t="s">
        <v>104</v>
      </c>
      <c r="K9783" s="21"/>
      <c r="L9783" s="20" t="s">
        <v>104</v>
      </c>
      <c r="M9783" s="20" t="s">
        <v>62</v>
      </c>
      <c r="N9783" s="23">
        <v>416.67</v>
      </c>
      <c r="O9783" s="23">
        <v>0.77</v>
      </c>
    </row>
    <row r="9784" spans="1:15" x14ac:dyDescent="0.25">
      <c r="A9784" s="20" t="s">
        <v>117</v>
      </c>
      <c r="B9784" s="20" t="s">
        <v>890</v>
      </c>
      <c r="C9784" s="20" t="s">
        <v>101</v>
      </c>
      <c r="D9784" s="20" t="s">
        <v>6</v>
      </c>
      <c r="E9784" s="21"/>
      <c r="F9784" s="24">
        <v>3061.53</v>
      </c>
      <c r="G9784" s="26">
        <v>1.6</v>
      </c>
      <c r="H9784" s="20" t="s">
        <v>102</v>
      </c>
      <c r="I9784" s="20" t="s">
        <v>155</v>
      </c>
      <c r="J9784" s="20" t="s">
        <v>104</v>
      </c>
      <c r="K9784" s="21"/>
      <c r="L9784" s="20" t="s">
        <v>104</v>
      </c>
      <c r="M9784" s="20" t="s">
        <v>45</v>
      </c>
      <c r="N9784" s="23">
        <v>35.19</v>
      </c>
      <c r="O9784" s="23">
        <v>0.25</v>
      </c>
    </row>
    <row r="9785" spans="1:15" x14ac:dyDescent="0.25">
      <c r="A9785" s="20" t="s">
        <v>117</v>
      </c>
      <c r="B9785" s="20" t="s">
        <v>890</v>
      </c>
      <c r="C9785" s="20" t="s">
        <v>7</v>
      </c>
      <c r="D9785" s="20" t="s">
        <v>10</v>
      </c>
      <c r="E9785" s="21"/>
      <c r="F9785" s="24">
        <v>1184.45</v>
      </c>
      <c r="G9785" s="23">
        <v>0.62</v>
      </c>
      <c r="H9785" s="20" t="s">
        <v>102</v>
      </c>
      <c r="I9785" s="20" t="s">
        <v>155</v>
      </c>
      <c r="J9785" s="20" t="s">
        <v>104</v>
      </c>
      <c r="K9785" s="21"/>
      <c r="L9785" s="20" t="s">
        <v>104</v>
      </c>
      <c r="M9785" s="20" t="s">
        <v>48</v>
      </c>
      <c r="N9785" s="23">
        <v>0.62</v>
      </c>
      <c r="O9785" s="23">
        <v>0.25</v>
      </c>
    </row>
    <row r="9786" spans="1:15" x14ac:dyDescent="0.25">
      <c r="A9786" s="20" t="s">
        <v>117</v>
      </c>
      <c r="B9786" s="20" t="s">
        <v>890</v>
      </c>
      <c r="C9786" s="20" t="s">
        <v>105</v>
      </c>
      <c r="D9786" s="20" t="s">
        <v>106</v>
      </c>
      <c r="E9786" s="21"/>
      <c r="F9786" s="23">
        <v>229.52</v>
      </c>
      <c r="G9786" s="23">
        <v>0.12</v>
      </c>
      <c r="H9786" s="20" t="s">
        <v>102</v>
      </c>
      <c r="I9786" s="20" t="s">
        <v>155</v>
      </c>
      <c r="J9786" s="20" t="s">
        <v>104</v>
      </c>
      <c r="K9786" s="21"/>
      <c r="L9786" s="20" t="s">
        <v>104</v>
      </c>
      <c r="M9786" s="20" t="s">
        <v>82</v>
      </c>
      <c r="N9786" s="21"/>
      <c r="O9786" s="23">
        <v>0.25</v>
      </c>
    </row>
    <row r="9787" spans="1:15" x14ac:dyDescent="0.25">
      <c r="A9787" s="20" t="s">
        <v>117</v>
      </c>
      <c r="B9787" s="20" t="s">
        <v>890</v>
      </c>
      <c r="C9787" s="20" t="s">
        <v>22</v>
      </c>
      <c r="D9787" s="20" t="s">
        <v>106</v>
      </c>
      <c r="E9787" s="21"/>
      <c r="F9787" s="24">
        <v>5910.59</v>
      </c>
      <c r="G9787" s="23">
        <v>3.09</v>
      </c>
      <c r="H9787" s="20" t="s">
        <v>102</v>
      </c>
      <c r="I9787" s="20" t="s">
        <v>155</v>
      </c>
      <c r="J9787" s="20" t="s">
        <v>104</v>
      </c>
      <c r="K9787" s="21"/>
      <c r="L9787" s="20" t="s">
        <v>104</v>
      </c>
      <c r="M9787" s="20" t="s">
        <v>61</v>
      </c>
      <c r="N9787" s="24">
        <v>5910.59</v>
      </c>
      <c r="O9787" s="23">
        <v>0.25</v>
      </c>
    </row>
    <row r="9788" spans="1:15" x14ac:dyDescent="0.25">
      <c r="A9788" s="20" t="s">
        <v>117</v>
      </c>
      <c r="B9788" s="20" t="s">
        <v>890</v>
      </c>
      <c r="C9788" s="20" t="s">
        <v>107</v>
      </c>
      <c r="D9788" s="20" t="s">
        <v>106</v>
      </c>
      <c r="E9788" s="21"/>
      <c r="F9788" s="21"/>
      <c r="G9788" s="21"/>
      <c r="H9788" s="20" t="s">
        <v>102</v>
      </c>
      <c r="I9788" s="20" t="s">
        <v>155</v>
      </c>
      <c r="J9788" s="20" t="s">
        <v>104</v>
      </c>
      <c r="K9788" s="21"/>
      <c r="L9788" s="20" t="s">
        <v>104</v>
      </c>
      <c r="M9788" s="20" t="s">
        <v>65</v>
      </c>
      <c r="N9788" s="23">
        <v>0.84</v>
      </c>
      <c r="O9788" s="23">
        <v>0.25</v>
      </c>
    </row>
    <row r="9789" spans="1:15" x14ac:dyDescent="0.25">
      <c r="A9789" s="20" t="s">
        <v>117</v>
      </c>
      <c r="B9789" s="20" t="s">
        <v>890</v>
      </c>
      <c r="C9789" s="20" t="s">
        <v>108</v>
      </c>
      <c r="D9789" s="20" t="s">
        <v>106</v>
      </c>
      <c r="E9789" s="21"/>
      <c r="F9789" s="23">
        <v>766.26</v>
      </c>
      <c r="G9789" s="26">
        <v>0.4</v>
      </c>
      <c r="H9789" s="20" t="s">
        <v>102</v>
      </c>
      <c r="I9789" s="20" t="s">
        <v>155</v>
      </c>
      <c r="J9789" s="20" t="s">
        <v>104</v>
      </c>
      <c r="K9789" s="21"/>
      <c r="L9789" s="20" t="s">
        <v>104</v>
      </c>
      <c r="M9789" s="20" t="s">
        <v>64</v>
      </c>
      <c r="N9789" s="23">
        <v>23.22</v>
      </c>
      <c r="O9789" s="23">
        <v>0.25</v>
      </c>
    </row>
    <row r="9790" spans="1:15" x14ac:dyDescent="0.25">
      <c r="A9790" s="20" t="s">
        <v>117</v>
      </c>
      <c r="B9790" s="20" t="s">
        <v>890</v>
      </c>
      <c r="C9790" s="20" t="s">
        <v>54</v>
      </c>
      <c r="D9790" s="20" t="s">
        <v>109</v>
      </c>
      <c r="E9790" s="25">
        <v>26</v>
      </c>
      <c r="F9790" s="22">
        <v>1151.9000000000001</v>
      </c>
      <c r="G9790" s="26">
        <v>0.6</v>
      </c>
      <c r="H9790" s="20" t="s">
        <v>102</v>
      </c>
      <c r="I9790" s="20" t="s">
        <v>155</v>
      </c>
      <c r="J9790" s="20" t="s">
        <v>104</v>
      </c>
      <c r="K9790" s="21"/>
      <c r="L9790" s="20" t="s">
        <v>104</v>
      </c>
      <c r="M9790" s="20" t="s">
        <v>54</v>
      </c>
      <c r="N9790" s="23">
        <v>0.26</v>
      </c>
      <c r="O9790" s="23">
        <v>0.25</v>
      </c>
    </row>
    <row r="9791" spans="1:15" x14ac:dyDescent="0.25">
      <c r="A9791" s="20" t="s">
        <v>117</v>
      </c>
      <c r="B9791" s="20" t="s">
        <v>890</v>
      </c>
      <c r="C9791" s="20" t="s">
        <v>110</v>
      </c>
      <c r="D9791" s="20" t="s">
        <v>109</v>
      </c>
      <c r="E9791" s="25">
        <v>26</v>
      </c>
      <c r="F9791" s="23">
        <v>469.17</v>
      </c>
      <c r="G9791" s="23">
        <v>0.25</v>
      </c>
      <c r="H9791" s="20" t="s">
        <v>102</v>
      </c>
      <c r="I9791" s="20" t="s">
        <v>155</v>
      </c>
      <c r="J9791" s="20" t="s">
        <v>104</v>
      </c>
      <c r="K9791" s="21"/>
      <c r="L9791" s="20" t="s">
        <v>104</v>
      </c>
      <c r="M9791" s="20" t="s">
        <v>55</v>
      </c>
      <c r="N9791" s="23">
        <v>0.09</v>
      </c>
      <c r="O9791" s="23">
        <v>0.25</v>
      </c>
    </row>
    <row r="9792" spans="1:15" x14ac:dyDescent="0.25">
      <c r="A9792" s="20" t="s">
        <v>117</v>
      </c>
      <c r="B9792" s="20" t="s">
        <v>890</v>
      </c>
      <c r="C9792" s="20" t="s">
        <v>49</v>
      </c>
      <c r="D9792" s="20" t="s">
        <v>109</v>
      </c>
      <c r="E9792" s="25">
        <v>9</v>
      </c>
      <c r="F9792" s="24">
        <v>2470.1799999999998</v>
      </c>
      <c r="G9792" s="23">
        <v>1.29</v>
      </c>
      <c r="H9792" s="20" t="s">
        <v>102</v>
      </c>
      <c r="I9792" s="20" t="s">
        <v>155</v>
      </c>
      <c r="J9792" s="20" t="s">
        <v>104</v>
      </c>
      <c r="K9792" s="21"/>
      <c r="L9792" s="20" t="s">
        <v>104</v>
      </c>
      <c r="M9792" s="20" t="s">
        <v>49</v>
      </c>
      <c r="N9792" s="23">
        <v>0.85</v>
      </c>
      <c r="O9792" s="23">
        <v>0.25</v>
      </c>
    </row>
    <row r="9793" spans="1:15" x14ac:dyDescent="0.25">
      <c r="A9793" s="20" t="s">
        <v>117</v>
      </c>
      <c r="B9793" s="20" t="s">
        <v>890</v>
      </c>
      <c r="C9793" s="20" t="s">
        <v>111</v>
      </c>
      <c r="D9793" s="21"/>
      <c r="E9793" s="21"/>
      <c r="F9793" s="23">
        <v>783.26</v>
      </c>
      <c r="G9793" s="23">
        <v>0.41</v>
      </c>
      <c r="H9793" s="20" t="s">
        <v>102</v>
      </c>
      <c r="I9793" s="20" t="s">
        <v>155</v>
      </c>
      <c r="J9793" s="20" t="s">
        <v>104</v>
      </c>
      <c r="K9793" s="21"/>
      <c r="L9793" s="20" t="s">
        <v>104</v>
      </c>
      <c r="M9793" s="20" t="s">
        <v>56</v>
      </c>
      <c r="N9793" s="23">
        <v>0.41</v>
      </c>
      <c r="O9793" s="23">
        <v>0.25</v>
      </c>
    </row>
    <row r="9794" spans="1:15" x14ac:dyDescent="0.25">
      <c r="A9794" s="20" t="s">
        <v>117</v>
      </c>
      <c r="B9794" s="20" t="s">
        <v>890</v>
      </c>
      <c r="C9794" s="20" t="s">
        <v>112</v>
      </c>
      <c r="D9794" s="20" t="s">
        <v>113</v>
      </c>
      <c r="E9794" s="25">
        <v>2</v>
      </c>
      <c r="F9794" s="26">
        <v>219.7</v>
      </c>
      <c r="G9794" s="23">
        <v>0.12</v>
      </c>
      <c r="H9794" s="20" t="s">
        <v>102</v>
      </c>
      <c r="I9794" s="20" t="s">
        <v>155</v>
      </c>
      <c r="J9794" s="20" t="s">
        <v>104</v>
      </c>
      <c r="K9794" s="21"/>
      <c r="L9794" s="20" t="s">
        <v>104</v>
      </c>
      <c r="M9794" s="20" t="s">
        <v>58</v>
      </c>
      <c r="N9794" s="23">
        <v>0.69</v>
      </c>
      <c r="O9794" s="23">
        <v>0.25</v>
      </c>
    </row>
    <row r="9795" spans="1:15" x14ac:dyDescent="0.25">
      <c r="A9795" s="20" t="s">
        <v>117</v>
      </c>
      <c r="B9795" s="20" t="s">
        <v>890</v>
      </c>
      <c r="C9795" s="20" t="s">
        <v>114</v>
      </c>
      <c r="D9795" s="21"/>
      <c r="E9795" s="21"/>
      <c r="F9795" s="24">
        <v>5444.64</v>
      </c>
      <c r="G9795" s="23">
        <v>2.85</v>
      </c>
      <c r="H9795" s="20" t="s">
        <v>102</v>
      </c>
      <c r="I9795" s="20" t="s">
        <v>155</v>
      </c>
      <c r="J9795" s="20" t="s">
        <v>104</v>
      </c>
      <c r="K9795" s="21"/>
      <c r="L9795" s="20" t="s">
        <v>104</v>
      </c>
      <c r="M9795" s="20" t="s">
        <v>69</v>
      </c>
      <c r="N9795" s="23">
        <v>2.85</v>
      </c>
      <c r="O9795" s="23">
        <v>0.25</v>
      </c>
    </row>
    <row r="9796" spans="1:15" x14ac:dyDescent="0.25">
      <c r="A9796" s="20" t="s">
        <v>117</v>
      </c>
      <c r="B9796" s="20" t="s">
        <v>890</v>
      </c>
      <c r="C9796" s="20" t="s">
        <v>121</v>
      </c>
      <c r="D9796" s="20" t="s">
        <v>106</v>
      </c>
      <c r="E9796" s="21"/>
      <c r="F9796" s="24">
        <v>1083.27</v>
      </c>
      <c r="G9796" s="23">
        <v>0.56999999999999995</v>
      </c>
      <c r="H9796" s="20" t="s">
        <v>102</v>
      </c>
      <c r="I9796" s="20" t="s">
        <v>155</v>
      </c>
      <c r="J9796" s="20" t="s">
        <v>104</v>
      </c>
      <c r="K9796" s="21"/>
      <c r="L9796" s="20" t="s">
        <v>104</v>
      </c>
      <c r="M9796" s="20" t="s">
        <v>74</v>
      </c>
      <c r="N9796" s="21"/>
      <c r="O9796" s="23">
        <v>0.25</v>
      </c>
    </row>
    <row r="9797" spans="1:15" x14ac:dyDescent="0.25">
      <c r="A9797" s="20" t="s">
        <v>117</v>
      </c>
      <c r="B9797" s="20" t="s">
        <v>890</v>
      </c>
      <c r="C9797" s="20" t="s">
        <v>115</v>
      </c>
      <c r="D9797" s="20" t="s">
        <v>106</v>
      </c>
      <c r="E9797" s="21"/>
      <c r="F9797" s="23">
        <v>151.21</v>
      </c>
      <c r="G9797" s="23">
        <v>0.08</v>
      </c>
      <c r="H9797" s="20" t="s">
        <v>102</v>
      </c>
      <c r="I9797" s="20" t="s">
        <v>155</v>
      </c>
      <c r="J9797" s="20" t="s">
        <v>104</v>
      </c>
      <c r="K9797" s="21"/>
      <c r="L9797" s="20" t="s">
        <v>104</v>
      </c>
      <c r="M9797" s="20" t="s">
        <v>75</v>
      </c>
      <c r="N9797" s="21"/>
      <c r="O9797" s="23">
        <v>0.25</v>
      </c>
    </row>
    <row r="9798" spans="1:15" x14ac:dyDescent="0.25">
      <c r="A9798" s="20" t="s">
        <v>117</v>
      </c>
      <c r="B9798" s="20" t="s">
        <v>890</v>
      </c>
      <c r="C9798" s="20" t="s">
        <v>174</v>
      </c>
      <c r="D9798" s="21"/>
      <c r="E9798" s="21"/>
      <c r="F9798" s="23">
        <v>737.07</v>
      </c>
      <c r="G9798" s="23">
        <v>0.39</v>
      </c>
      <c r="H9798" s="20" t="s">
        <v>102</v>
      </c>
      <c r="I9798" s="20" t="s">
        <v>155</v>
      </c>
      <c r="J9798" s="20" t="s">
        <v>104</v>
      </c>
      <c r="K9798" s="21"/>
      <c r="L9798" s="20" t="s">
        <v>104</v>
      </c>
      <c r="M9798" s="20" t="s">
        <v>63</v>
      </c>
      <c r="N9798" s="23">
        <v>737.07</v>
      </c>
      <c r="O9798" s="23">
        <v>0.25</v>
      </c>
    </row>
    <row r="9799" spans="1:15" x14ac:dyDescent="0.25">
      <c r="A9799" s="20" t="s">
        <v>117</v>
      </c>
      <c r="B9799" s="20" t="s">
        <v>890</v>
      </c>
      <c r="C9799" s="20" t="s">
        <v>116</v>
      </c>
      <c r="D9799" s="21"/>
      <c r="E9799" s="21"/>
      <c r="F9799" s="23">
        <v>416.67</v>
      </c>
      <c r="G9799" s="23">
        <v>0.22</v>
      </c>
      <c r="H9799" s="20" t="s">
        <v>102</v>
      </c>
      <c r="I9799" s="20" t="s">
        <v>155</v>
      </c>
      <c r="J9799" s="20" t="s">
        <v>104</v>
      </c>
      <c r="K9799" s="21"/>
      <c r="L9799" s="20" t="s">
        <v>104</v>
      </c>
      <c r="M9799" s="20" t="s">
        <v>62</v>
      </c>
      <c r="N9799" s="23">
        <v>416.67</v>
      </c>
      <c r="O9799" s="23">
        <v>0.25</v>
      </c>
    </row>
    <row r="9800" spans="1:15" x14ac:dyDescent="0.25">
      <c r="A9800" s="20" t="s">
        <v>117</v>
      </c>
      <c r="B9800" s="20" t="s">
        <v>891</v>
      </c>
      <c r="C9800" s="20" t="s">
        <v>101</v>
      </c>
      <c r="D9800" s="20" t="s">
        <v>6</v>
      </c>
      <c r="E9800" s="21"/>
      <c r="F9800" s="24">
        <v>21219.57</v>
      </c>
      <c r="G9800" s="23">
        <v>1.51</v>
      </c>
      <c r="H9800" s="20" t="s">
        <v>102</v>
      </c>
      <c r="I9800" s="20" t="s">
        <v>155</v>
      </c>
      <c r="J9800" s="20" t="s">
        <v>104</v>
      </c>
      <c r="K9800" s="21"/>
      <c r="L9800" s="20" t="s">
        <v>104</v>
      </c>
      <c r="M9800" s="20" t="s">
        <v>45</v>
      </c>
      <c r="N9800" s="23">
        <v>35.19</v>
      </c>
      <c r="O9800" s="23">
        <v>0.26</v>
      </c>
    </row>
    <row r="9801" spans="1:15" x14ac:dyDescent="0.25">
      <c r="A9801" s="20" t="s">
        <v>117</v>
      </c>
      <c r="B9801" s="20" t="s">
        <v>891</v>
      </c>
      <c r="C9801" s="20" t="s">
        <v>7</v>
      </c>
      <c r="D9801" s="20" t="s">
        <v>10</v>
      </c>
      <c r="E9801" s="21"/>
      <c r="F9801" s="22">
        <v>8739.4</v>
      </c>
      <c r="G9801" s="23">
        <v>0.62</v>
      </c>
      <c r="H9801" s="20" t="s">
        <v>102</v>
      </c>
      <c r="I9801" s="20" t="s">
        <v>155</v>
      </c>
      <c r="J9801" s="20" t="s">
        <v>104</v>
      </c>
      <c r="K9801" s="21"/>
      <c r="L9801" s="20" t="s">
        <v>104</v>
      </c>
      <c r="M9801" s="20" t="s">
        <v>48</v>
      </c>
      <c r="N9801" s="23">
        <v>0.62</v>
      </c>
      <c r="O9801" s="23">
        <v>0.26</v>
      </c>
    </row>
    <row r="9802" spans="1:15" x14ac:dyDescent="0.25">
      <c r="A9802" s="20" t="s">
        <v>117</v>
      </c>
      <c r="B9802" s="20" t="s">
        <v>891</v>
      </c>
      <c r="C9802" s="20" t="s">
        <v>105</v>
      </c>
      <c r="D9802" s="20" t="s">
        <v>106</v>
      </c>
      <c r="E9802" s="21"/>
      <c r="F9802" s="22">
        <v>1700.1</v>
      </c>
      <c r="G9802" s="23">
        <v>0.12</v>
      </c>
      <c r="H9802" s="20" t="s">
        <v>102</v>
      </c>
      <c r="I9802" s="20" t="s">
        <v>155</v>
      </c>
      <c r="J9802" s="20" t="s">
        <v>104</v>
      </c>
      <c r="K9802" s="21"/>
      <c r="L9802" s="20" t="s">
        <v>104</v>
      </c>
      <c r="M9802" s="20" t="s">
        <v>82</v>
      </c>
      <c r="N9802" s="21"/>
      <c r="O9802" s="23">
        <v>0.26</v>
      </c>
    </row>
    <row r="9803" spans="1:15" x14ac:dyDescent="0.25">
      <c r="A9803" s="20" t="s">
        <v>117</v>
      </c>
      <c r="B9803" s="20" t="s">
        <v>891</v>
      </c>
      <c r="C9803" s="20" t="s">
        <v>22</v>
      </c>
      <c r="D9803" s="20" t="s">
        <v>106</v>
      </c>
      <c r="E9803" s="21"/>
      <c r="F9803" s="22">
        <v>41374.1</v>
      </c>
      <c r="G9803" s="23">
        <v>2.94</v>
      </c>
      <c r="H9803" s="20" t="s">
        <v>102</v>
      </c>
      <c r="I9803" s="20" t="s">
        <v>155</v>
      </c>
      <c r="J9803" s="20" t="s">
        <v>104</v>
      </c>
      <c r="K9803" s="21"/>
      <c r="L9803" s="20" t="s">
        <v>104</v>
      </c>
      <c r="M9803" s="20" t="s">
        <v>61</v>
      </c>
      <c r="N9803" s="24">
        <v>5910.59</v>
      </c>
      <c r="O9803" s="23">
        <v>0.26</v>
      </c>
    </row>
    <row r="9804" spans="1:15" x14ac:dyDescent="0.25">
      <c r="A9804" s="20" t="s">
        <v>117</v>
      </c>
      <c r="B9804" s="20" t="s">
        <v>891</v>
      </c>
      <c r="C9804" s="20" t="s">
        <v>107</v>
      </c>
      <c r="D9804" s="20" t="s">
        <v>106</v>
      </c>
      <c r="E9804" s="21"/>
      <c r="F9804" s="24">
        <v>13989.76</v>
      </c>
      <c r="G9804" s="23">
        <v>0.99</v>
      </c>
      <c r="H9804" s="20" t="s">
        <v>102</v>
      </c>
      <c r="I9804" s="20" t="s">
        <v>155</v>
      </c>
      <c r="J9804" s="20" t="s">
        <v>104</v>
      </c>
      <c r="K9804" s="21"/>
      <c r="L9804" s="20" t="s">
        <v>104</v>
      </c>
      <c r="M9804" s="20" t="s">
        <v>65</v>
      </c>
      <c r="N9804" s="23">
        <v>0.84</v>
      </c>
      <c r="O9804" s="23">
        <v>0.26</v>
      </c>
    </row>
    <row r="9805" spans="1:15" x14ac:dyDescent="0.25">
      <c r="A9805" s="20" t="s">
        <v>117</v>
      </c>
      <c r="B9805" s="20" t="s">
        <v>891</v>
      </c>
      <c r="C9805" s="20" t="s">
        <v>108</v>
      </c>
      <c r="D9805" s="20" t="s">
        <v>106</v>
      </c>
      <c r="E9805" s="21"/>
      <c r="F9805" s="24">
        <v>5735.34</v>
      </c>
      <c r="G9805" s="23">
        <v>0.41</v>
      </c>
      <c r="H9805" s="20" t="s">
        <v>102</v>
      </c>
      <c r="I9805" s="20" t="s">
        <v>155</v>
      </c>
      <c r="J9805" s="20" t="s">
        <v>104</v>
      </c>
      <c r="K9805" s="21"/>
      <c r="L9805" s="20" t="s">
        <v>104</v>
      </c>
      <c r="M9805" s="20" t="s">
        <v>64</v>
      </c>
      <c r="N9805" s="23">
        <v>23.22</v>
      </c>
      <c r="O9805" s="23">
        <v>0.26</v>
      </c>
    </row>
    <row r="9806" spans="1:15" x14ac:dyDescent="0.25">
      <c r="A9806" s="20" t="s">
        <v>117</v>
      </c>
      <c r="B9806" s="20" t="s">
        <v>891</v>
      </c>
      <c r="C9806" s="20" t="s">
        <v>54</v>
      </c>
      <c r="D9806" s="20" t="s">
        <v>109</v>
      </c>
      <c r="E9806" s="25">
        <v>26</v>
      </c>
      <c r="F9806" s="24">
        <v>6664.55</v>
      </c>
      <c r="G9806" s="23">
        <v>0.47</v>
      </c>
      <c r="H9806" s="20" t="s">
        <v>102</v>
      </c>
      <c r="I9806" s="20" t="s">
        <v>155</v>
      </c>
      <c r="J9806" s="20" t="s">
        <v>104</v>
      </c>
      <c r="K9806" s="21"/>
      <c r="L9806" s="20" t="s">
        <v>104</v>
      </c>
      <c r="M9806" s="20" t="s">
        <v>54</v>
      </c>
      <c r="N9806" s="23">
        <v>0.26</v>
      </c>
      <c r="O9806" s="23">
        <v>0.26</v>
      </c>
    </row>
    <row r="9807" spans="1:15" x14ac:dyDescent="0.25">
      <c r="A9807" s="20" t="s">
        <v>117</v>
      </c>
      <c r="B9807" s="20" t="s">
        <v>891</v>
      </c>
      <c r="C9807" s="20" t="s">
        <v>110</v>
      </c>
      <c r="D9807" s="20" t="s">
        <v>109</v>
      </c>
      <c r="E9807" s="25">
        <v>26</v>
      </c>
      <c r="F9807" s="22">
        <v>4143.6000000000004</v>
      </c>
      <c r="G9807" s="23">
        <v>0.28999999999999998</v>
      </c>
      <c r="H9807" s="20" t="s">
        <v>102</v>
      </c>
      <c r="I9807" s="20" t="s">
        <v>155</v>
      </c>
      <c r="J9807" s="20" t="s">
        <v>104</v>
      </c>
      <c r="K9807" s="21"/>
      <c r="L9807" s="20" t="s">
        <v>104</v>
      </c>
      <c r="M9807" s="20" t="s">
        <v>55</v>
      </c>
      <c r="N9807" s="23">
        <v>0.09</v>
      </c>
      <c r="O9807" s="23">
        <v>0.26</v>
      </c>
    </row>
    <row r="9808" spans="1:15" x14ac:dyDescent="0.25">
      <c r="A9808" s="20" t="s">
        <v>117</v>
      </c>
      <c r="B9808" s="20" t="s">
        <v>891</v>
      </c>
      <c r="C9808" s="20" t="s">
        <v>49</v>
      </c>
      <c r="D9808" s="20" t="s">
        <v>109</v>
      </c>
      <c r="E9808" s="25">
        <v>9</v>
      </c>
      <c r="F9808" s="24">
        <v>11866.68</v>
      </c>
      <c r="G9808" s="23">
        <v>0.84</v>
      </c>
      <c r="H9808" s="20" t="s">
        <v>102</v>
      </c>
      <c r="I9808" s="20" t="s">
        <v>155</v>
      </c>
      <c r="J9808" s="20" t="s">
        <v>104</v>
      </c>
      <c r="K9808" s="21"/>
      <c r="L9808" s="20" t="s">
        <v>104</v>
      </c>
      <c r="M9808" s="20" t="s">
        <v>49</v>
      </c>
      <c r="N9808" s="23">
        <v>0.85</v>
      </c>
      <c r="O9808" s="23">
        <v>0.26</v>
      </c>
    </row>
    <row r="9809" spans="1:15" x14ac:dyDescent="0.25">
      <c r="A9809" s="20" t="s">
        <v>117</v>
      </c>
      <c r="B9809" s="20" t="s">
        <v>891</v>
      </c>
      <c r="C9809" s="20" t="s">
        <v>111</v>
      </c>
      <c r="D9809" s="21"/>
      <c r="E9809" s="21"/>
      <c r="F9809" s="24">
        <v>5779.28</v>
      </c>
      <c r="G9809" s="23">
        <v>0.41</v>
      </c>
      <c r="H9809" s="20" t="s">
        <v>102</v>
      </c>
      <c r="I9809" s="20" t="s">
        <v>155</v>
      </c>
      <c r="J9809" s="20" t="s">
        <v>104</v>
      </c>
      <c r="K9809" s="21"/>
      <c r="L9809" s="20" t="s">
        <v>104</v>
      </c>
      <c r="M9809" s="20" t="s">
        <v>56</v>
      </c>
      <c r="N9809" s="23">
        <v>0.41</v>
      </c>
      <c r="O9809" s="23">
        <v>0.26</v>
      </c>
    </row>
    <row r="9810" spans="1:15" x14ac:dyDescent="0.25">
      <c r="A9810" s="20" t="s">
        <v>117</v>
      </c>
      <c r="B9810" s="20" t="s">
        <v>891</v>
      </c>
      <c r="C9810" s="20" t="s">
        <v>112</v>
      </c>
      <c r="D9810" s="20" t="s">
        <v>113</v>
      </c>
      <c r="E9810" s="25">
        <v>2</v>
      </c>
      <c r="F9810" s="24">
        <v>1621.02</v>
      </c>
      <c r="G9810" s="23">
        <v>0.12</v>
      </c>
      <c r="H9810" s="20" t="s">
        <v>102</v>
      </c>
      <c r="I9810" s="20" t="s">
        <v>155</v>
      </c>
      <c r="J9810" s="20" t="s">
        <v>104</v>
      </c>
      <c r="K9810" s="21"/>
      <c r="L9810" s="20" t="s">
        <v>104</v>
      </c>
      <c r="M9810" s="20" t="s">
        <v>58</v>
      </c>
      <c r="N9810" s="23">
        <v>0.69</v>
      </c>
      <c r="O9810" s="23">
        <v>0.26</v>
      </c>
    </row>
    <row r="9811" spans="1:15" x14ac:dyDescent="0.25">
      <c r="A9811" s="20" t="s">
        <v>117</v>
      </c>
      <c r="B9811" s="20" t="s">
        <v>891</v>
      </c>
      <c r="C9811" s="20" t="s">
        <v>114</v>
      </c>
      <c r="D9811" s="21"/>
      <c r="E9811" s="21"/>
      <c r="F9811" s="24">
        <v>40173.03</v>
      </c>
      <c r="G9811" s="23">
        <v>2.85</v>
      </c>
      <c r="H9811" s="20" t="s">
        <v>102</v>
      </c>
      <c r="I9811" s="20" t="s">
        <v>155</v>
      </c>
      <c r="J9811" s="20" t="s">
        <v>104</v>
      </c>
      <c r="K9811" s="21"/>
      <c r="L9811" s="20" t="s">
        <v>104</v>
      </c>
      <c r="M9811" s="20" t="s">
        <v>69</v>
      </c>
      <c r="N9811" s="23">
        <v>2.85</v>
      </c>
      <c r="O9811" s="23">
        <v>0.26</v>
      </c>
    </row>
    <row r="9812" spans="1:15" x14ac:dyDescent="0.25">
      <c r="A9812" s="20" t="s">
        <v>117</v>
      </c>
      <c r="B9812" s="20" t="s">
        <v>891</v>
      </c>
      <c r="C9812" s="20" t="s">
        <v>121</v>
      </c>
      <c r="D9812" s="20" t="s">
        <v>106</v>
      </c>
      <c r="E9812" s="21"/>
      <c r="F9812" s="24">
        <v>8386.94</v>
      </c>
      <c r="G9812" s="23">
        <v>0.59</v>
      </c>
      <c r="H9812" s="20" t="s">
        <v>102</v>
      </c>
      <c r="I9812" s="20" t="s">
        <v>155</v>
      </c>
      <c r="J9812" s="20" t="s">
        <v>104</v>
      </c>
      <c r="K9812" s="21"/>
      <c r="L9812" s="20" t="s">
        <v>104</v>
      </c>
      <c r="M9812" s="20" t="s">
        <v>74</v>
      </c>
      <c r="N9812" s="21"/>
      <c r="O9812" s="23">
        <v>0.26</v>
      </c>
    </row>
    <row r="9813" spans="1:15" x14ac:dyDescent="0.25">
      <c r="A9813" s="20" t="s">
        <v>117</v>
      </c>
      <c r="B9813" s="20" t="s">
        <v>891</v>
      </c>
      <c r="C9813" s="20" t="s">
        <v>115</v>
      </c>
      <c r="D9813" s="20" t="s">
        <v>106</v>
      </c>
      <c r="E9813" s="21"/>
      <c r="F9813" s="24">
        <v>1086.06</v>
      </c>
      <c r="G9813" s="23">
        <v>0.08</v>
      </c>
      <c r="H9813" s="20" t="s">
        <v>102</v>
      </c>
      <c r="I9813" s="20" t="s">
        <v>155</v>
      </c>
      <c r="J9813" s="20" t="s">
        <v>104</v>
      </c>
      <c r="K9813" s="21"/>
      <c r="L9813" s="20" t="s">
        <v>104</v>
      </c>
      <c r="M9813" s="20" t="s">
        <v>75</v>
      </c>
      <c r="N9813" s="21"/>
      <c r="O9813" s="23">
        <v>0.26</v>
      </c>
    </row>
    <row r="9814" spans="1:15" x14ac:dyDescent="0.25">
      <c r="A9814" s="20" t="s">
        <v>117</v>
      </c>
      <c r="B9814" s="20" t="s">
        <v>891</v>
      </c>
      <c r="C9814" s="20" t="s">
        <v>174</v>
      </c>
      <c r="D9814" s="21"/>
      <c r="E9814" s="21"/>
      <c r="F9814" s="24">
        <v>5159.49</v>
      </c>
      <c r="G9814" s="23">
        <v>0.37</v>
      </c>
      <c r="H9814" s="20" t="s">
        <v>102</v>
      </c>
      <c r="I9814" s="20" t="s">
        <v>155</v>
      </c>
      <c r="J9814" s="20" t="s">
        <v>104</v>
      </c>
      <c r="K9814" s="21"/>
      <c r="L9814" s="20" t="s">
        <v>104</v>
      </c>
      <c r="M9814" s="20" t="s">
        <v>63</v>
      </c>
      <c r="N9814" s="23">
        <v>737.07</v>
      </c>
      <c r="O9814" s="23">
        <v>0.26</v>
      </c>
    </row>
    <row r="9815" spans="1:15" x14ac:dyDescent="0.25">
      <c r="A9815" s="20" t="s">
        <v>117</v>
      </c>
      <c r="B9815" s="20" t="s">
        <v>891</v>
      </c>
      <c r="C9815" s="20" t="s">
        <v>116</v>
      </c>
      <c r="D9815" s="21"/>
      <c r="E9815" s="21"/>
      <c r="F9815" s="24">
        <v>2916.69</v>
      </c>
      <c r="G9815" s="23">
        <v>0.21</v>
      </c>
      <c r="H9815" s="20" t="s">
        <v>102</v>
      </c>
      <c r="I9815" s="20" t="s">
        <v>155</v>
      </c>
      <c r="J9815" s="20" t="s">
        <v>104</v>
      </c>
      <c r="K9815" s="21"/>
      <c r="L9815" s="20" t="s">
        <v>104</v>
      </c>
      <c r="M9815" s="20" t="s">
        <v>62</v>
      </c>
      <c r="N9815" s="23">
        <v>416.67</v>
      </c>
      <c r="O9815" s="23">
        <v>0.26</v>
      </c>
    </row>
    <row r="9816" spans="1:15" x14ac:dyDescent="0.25">
      <c r="A9816" s="20" t="s">
        <v>117</v>
      </c>
      <c r="B9816" s="20" t="s">
        <v>892</v>
      </c>
      <c r="C9816" s="20" t="s">
        <v>7</v>
      </c>
      <c r="D9816" s="20" t="s">
        <v>10</v>
      </c>
      <c r="E9816" s="21"/>
      <c r="F9816" s="24">
        <v>2541.88</v>
      </c>
      <c r="G9816" s="23">
        <v>0.62</v>
      </c>
      <c r="H9816" s="20" t="s">
        <v>102</v>
      </c>
      <c r="I9816" s="20" t="s">
        <v>183</v>
      </c>
      <c r="J9816" s="20" t="s">
        <v>104</v>
      </c>
      <c r="K9816" s="21"/>
      <c r="L9816" s="20" t="s">
        <v>104</v>
      </c>
      <c r="M9816" s="20" t="s">
        <v>48</v>
      </c>
      <c r="N9816" s="23">
        <v>0.62</v>
      </c>
      <c r="O9816" s="23">
        <v>0.67</v>
      </c>
    </row>
    <row r="9817" spans="1:15" x14ac:dyDescent="0.25">
      <c r="A9817" s="20" t="s">
        <v>117</v>
      </c>
      <c r="B9817" s="20" t="s">
        <v>892</v>
      </c>
      <c r="C9817" s="20" t="s">
        <v>105</v>
      </c>
      <c r="D9817" s="20" t="s">
        <v>106</v>
      </c>
      <c r="E9817" s="21"/>
      <c r="F9817" s="23">
        <v>495.19</v>
      </c>
      <c r="G9817" s="23">
        <v>0.12</v>
      </c>
      <c r="H9817" s="20" t="s">
        <v>102</v>
      </c>
      <c r="I9817" s="20" t="s">
        <v>183</v>
      </c>
      <c r="J9817" s="20" t="s">
        <v>104</v>
      </c>
      <c r="K9817" s="21"/>
      <c r="L9817" s="20" t="s">
        <v>104</v>
      </c>
      <c r="M9817" s="20" t="s">
        <v>82</v>
      </c>
      <c r="N9817" s="21"/>
      <c r="O9817" s="23">
        <v>0.67</v>
      </c>
    </row>
    <row r="9818" spans="1:15" x14ac:dyDescent="0.25">
      <c r="A9818" s="20" t="s">
        <v>117</v>
      </c>
      <c r="B9818" s="20" t="s">
        <v>892</v>
      </c>
      <c r="C9818" s="20" t="s">
        <v>22</v>
      </c>
      <c r="D9818" s="20" t="s">
        <v>106</v>
      </c>
      <c r="E9818" s="21"/>
      <c r="F9818" s="24">
        <v>11821.17</v>
      </c>
      <c r="G9818" s="23">
        <v>2.88</v>
      </c>
      <c r="H9818" s="20" t="s">
        <v>102</v>
      </c>
      <c r="I9818" s="20" t="s">
        <v>183</v>
      </c>
      <c r="J9818" s="20" t="s">
        <v>104</v>
      </c>
      <c r="K9818" s="21"/>
      <c r="L9818" s="20" t="s">
        <v>104</v>
      </c>
      <c r="M9818" s="20" t="s">
        <v>61</v>
      </c>
      <c r="N9818" s="24">
        <v>5910.59</v>
      </c>
      <c r="O9818" s="23">
        <v>0.67</v>
      </c>
    </row>
    <row r="9819" spans="1:15" x14ac:dyDescent="0.25">
      <c r="A9819" s="20" t="s">
        <v>117</v>
      </c>
      <c r="B9819" s="20" t="s">
        <v>892</v>
      </c>
      <c r="C9819" s="20" t="s">
        <v>107</v>
      </c>
      <c r="D9819" s="20" t="s">
        <v>106</v>
      </c>
      <c r="E9819" s="21"/>
      <c r="F9819" s="24">
        <v>4057.91</v>
      </c>
      <c r="G9819" s="23">
        <v>0.99</v>
      </c>
      <c r="H9819" s="20" t="s">
        <v>102</v>
      </c>
      <c r="I9819" s="20" t="s">
        <v>183</v>
      </c>
      <c r="J9819" s="20" t="s">
        <v>104</v>
      </c>
      <c r="K9819" s="21"/>
      <c r="L9819" s="20" t="s">
        <v>104</v>
      </c>
      <c r="M9819" s="20" t="s">
        <v>65</v>
      </c>
      <c r="N9819" s="23">
        <v>0.84</v>
      </c>
      <c r="O9819" s="23">
        <v>0.67</v>
      </c>
    </row>
    <row r="9820" spans="1:15" x14ac:dyDescent="0.25">
      <c r="A9820" s="20" t="s">
        <v>117</v>
      </c>
      <c r="B9820" s="20" t="s">
        <v>892</v>
      </c>
      <c r="C9820" s="20" t="s">
        <v>108</v>
      </c>
      <c r="D9820" s="20" t="s">
        <v>106</v>
      </c>
      <c r="E9820" s="21"/>
      <c r="F9820" s="24">
        <v>1671.84</v>
      </c>
      <c r="G9820" s="23">
        <v>0.41</v>
      </c>
      <c r="H9820" s="20" t="s">
        <v>102</v>
      </c>
      <c r="I9820" s="20" t="s">
        <v>183</v>
      </c>
      <c r="J9820" s="20" t="s">
        <v>104</v>
      </c>
      <c r="K9820" s="21"/>
      <c r="L9820" s="20" t="s">
        <v>104</v>
      </c>
      <c r="M9820" s="20" t="s">
        <v>64</v>
      </c>
      <c r="N9820" s="23">
        <v>23.22</v>
      </c>
      <c r="O9820" s="23">
        <v>0.67</v>
      </c>
    </row>
    <row r="9821" spans="1:15" x14ac:dyDescent="0.25">
      <c r="A9821" s="20" t="s">
        <v>117</v>
      </c>
      <c r="B9821" s="20" t="s">
        <v>892</v>
      </c>
      <c r="C9821" s="20" t="s">
        <v>54</v>
      </c>
      <c r="D9821" s="20" t="s">
        <v>109</v>
      </c>
      <c r="E9821" s="25">
        <v>26</v>
      </c>
      <c r="F9821" s="24">
        <v>4929.59</v>
      </c>
      <c r="G9821" s="26">
        <v>1.2</v>
      </c>
      <c r="H9821" s="20" t="s">
        <v>102</v>
      </c>
      <c r="I9821" s="20" t="s">
        <v>183</v>
      </c>
      <c r="J9821" s="20" t="s">
        <v>104</v>
      </c>
      <c r="K9821" s="21"/>
      <c r="L9821" s="20" t="s">
        <v>104</v>
      </c>
      <c r="M9821" s="20" t="s">
        <v>54</v>
      </c>
      <c r="N9821" s="23">
        <v>0.26</v>
      </c>
      <c r="O9821" s="23">
        <v>0.67</v>
      </c>
    </row>
    <row r="9822" spans="1:15" x14ac:dyDescent="0.25">
      <c r="A9822" s="20" t="s">
        <v>117</v>
      </c>
      <c r="B9822" s="20" t="s">
        <v>892</v>
      </c>
      <c r="C9822" s="20" t="s">
        <v>122</v>
      </c>
      <c r="D9822" s="20" t="s">
        <v>109</v>
      </c>
      <c r="E9822" s="25">
        <v>1</v>
      </c>
      <c r="F9822" s="23">
        <v>745.65</v>
      </c>
      <c r="G9822" s="23">
        <v>0.18</v>
      </c>
      <c r="H9822" s="20" t="s">
        <v>102</v>
      </c>
      <c r="I9822" s="20" t="s">
        <v>183</v>
      </c>
      <c r="J9822" s="20" t="s">
        <v>104</v>
      </c>
      <c r="K9822" s="21"/>
      <c r="L9822" s="20" t="s">
        <v>104</v>
      </c>
      <c r="M9822" s="20" t="s">
        <v>52</v>
      </c>
      <c r="N9822" s="23">
        <v>1.19</v>
      </c>
      <c r="O9822" s="23">
        <v>0.67</v>
      </c>
    </row>
    <row r="9823" spans="1:15" x14ac:dyDescent="0.25">
      <c r="A9823" s="20" t="s">
        <v>117</v>
      </c>
      <c r="B9823" s="20" t="s">
        <v>892</v>
      </c>
      <c r="C9823" s="20" t="s">
        <v>127</v>
      </c>
      <c r="D9823" s="20" t="s">
        <v>109</v>
      </c>
      <c r="E9823" s="25">
        <v>4</v>
      </c>
      <c r="F9823" s="24">
        <v>2030.18</v>
      </c>
      <c r="G9823" s="26">
        <v>0.5</v>
      </c>
      <c r="H9823" s="20" t="s">
        <v>102</v>
      </c>
      <c r="I9823" s="20" t="s">
        <v>183</v>
      </c>
      <c r="J9823" s="20" t="s">
        <v>104</v>
      </c>
      <c r="K9823" s="21"/>
      <c r="L9823" s="20" t="s">
        <v>104</v>
      </c>
      <c r="M9823" s="20" t="s">
        <v>51</v>
      </c>
      <c r="N9823" s="23">
        <v>0.81</v>
      </c>
      <c r="O9823" s="23">
        <v>0.67</v>
      </c>
    </row>
    <row r="9824" spans="1:15" x14ac:dyDescent="0.25">
      <c r="A9824" s="20" t="s">
        <v>117</v>
      </c>
      <c r="B9824" s="20" t="s">
        <v>892</v>
      </c>
      <c r="C9824" s="20" t="s">
        <v>111</v>
      </c>
      <c r="D9824" s="21"/>
      <c r="E9824" s="21"/>
      <c r="F9824" s="24">
        <v>1680.92</v>
      </c>
      <c r="G9824" s="23">
        <v>0.41</v>
      </c>
      <c r="H9824" s="20" t="s">
        <v>102</v>
      </c>
      <c r="I9824" s="20" t="s">
        <v>183</v>
      </c>
      <c r="J9824" s="20" t="s">
        <v>104</v>
      </c>
      <c r="K9824" s="21"/>
      <c r="L9824" s="20" t="s">
        <v>104</v>
      </c>
      <c r="M9824" s="20" t="s">
        <v>56</v>
      </c>
      <c r="N9824" s="23">
        <v>0.41</v>
      </c>
      <c r="O9824" s="23">
        <v>0.67</v>
      </c>
    </row>
    <row r="9825" spans="1:15" x14ac:dyDescent="0.25">
      <c r="A9825" s="20" t="s">
        <v>117</v>
      </c>
      <c r="B9825" s="20" t="s">
        <v>892</v>
      </c>
      <c r="C9825" s="20" t="s">
        <v>112</v>
      </c>
      <c r="D9825" s="20" t="s">
        <v>113</v>
      </c>
      <c r="E9825" s="25">
        <v>2</v>
      </c>
      <c r="F9825" s="23">
        <v>471.48</v>
      </c>
      <c r="G9825" s="23">
        <v>0.12</v>
      </c>
      <c r="H9825" s="20" t="s">
        <v>102</v>
      </c>
      <c r="I9825" s="20" t="s">
        <v>183</v>
      </c>
      <c r="J9825" s="20" t="s">
        <v>104</v>
      </c>
      <c r="K9825" s="21"/>
      <c r="L9825" s="20" t="s">
        <v>104</v>
      </c>
      <c r="M9825" s="20" t="s">
        <v>58</v>
      </c>
      <c r="N9825" s="23">
        <v>0.69</v>
      </c>
      <c r="O9825" s="23">
        <v>0.67</v>
      </c>
    </row>
    <row r="9826" spans="1:15" x14ac:dyDescent="0.25">
      <c r="A9826" s="20" t="s">
        <v>117</v>
      </c>
      <c r="B9826" s="20" t="s">
        <v>892</v>
      </c>
      <c r="C9826" s="20" t="s">
        <v>114</v>
      </c>
      <c r="D9826" s="21"/>
      <c r="E9826" s="21"/>
      <c r="F9826" s="24">
        <v>11684.43</v>
      </c>
      <c r="G9826" s="23">
        <v>2.85</v>
      </c>
      <c r="H9826" s="20" t="s">
        <v>102</v>
      </c>
      <c r="I9826" s="20" t="s">
        <v>183</v>
      </c>
      <c r="J9826" s="20" t="s">
        <v>104</v>
      </c>
      <c r="K9826" s="21"/>
      <c r="L9826" s="20" t="s">
        <v>104</v>
      </c>
      <c r="M9826" s="20" t="s">
        <v>69</v>
      </c>
      <c r="N9826" s="23">
        <v>2.85</v>
      </c>
      <c r="O9826" s="23">
        <v>0.67</v>
      </c>
    </row>
    <row r="9827" spans="1:15" x14ac:dyDescent="0.25">
      <c r="A9827" s="20" t="s">
        <v>117</v>
      </c>
      <c r="B9827" s="20" t="s">
        <v>892</v>
      </c>
      <c r="C9827" s="20" t="s">
        <v>121</v>
      </c>
      <c r="D9827" s="20" t="s">
        <v>106</v>
      </c>
      <c r="E9827" s="21"/>
      <c r="F9827" s="24">
        <v>2439.38</v>
      </c>
      <c r="G9827" s="23">
        <v>0.59</v>
      </c>
      <c r="H9827" s="20" t="s">
        <v>102</v>
      </c>
      <c r="I9827" s="20" t="s">
        <v>183</v>
      </c>
      <c r="J9827" s="20" t="s">
        <v>104</v>
      </c>
      <c r="K9827" s="21"/>
      <c r="L9827" s="20" t="s">
        <v>104</v>
      </c>
      <c r="M9827" s="20" t="s">
        <v>74</v>
      </c>
      <c r="N9827" s="21"/>
      <c r="O9827" s="23">
        <v>0.67</v>
      </c>
    </row>
    <row r="9828" spans="1:15" x14ac:dyDescent="0.25">
      <c r="A9828" s="20" t="s">
        <v>117</v>
      </c>
      <c r="B9828" s="20" t="s">
        <v>892</v>
      </c>
      <c r="C9828" s="20" t="s">
        <v>115</v>
      </c>
      <c r="D9828" s="20" t="s">
        <v>106</v>
      </c>
      <c r="E9828" s="21"/>
      <c r="F9828" s="23">
        <v>39.03</v>
      </c>
      <c r="G9828" s="23">
        <v>0.01</v>
      </c>
      <c r="H9828" s="20" t="s">
        <v>102</v>
      </c>
      <c r="I9828" s="20" t="s">
        <v>183</v>
      </c>
      <c r="J9828" s="20" t="s">
        <v>104</v>
      </c>
      <c r="K9828" s="21"/>
      <c r="L9828" s="20" t="s">
        <v>104</v>
      </c>
      <c r="M9828" s="20" t="s">
        <v>75</v>
      </c>
      <c r="N9828" s="21"/>
      <c r="O9828" s="23">
        <v>0.67</v>
      </c>
    </row>
    <row r="9829" spans="1:15" x14ac:dyDescent="0.25">
      <c r="A9829" s="20" t="s">
        <v>117</v>
      </c>
      <c r="B9829" s="20" t="s">
        <v>892</v>
      </c>
      <c r="C9829" s="20" t="s">
        <v>174</v>
      </c>
      <c r="D9829" s="21"/>
      <c r="E9829" s="21"/>
      <c r="F9829" s="24">
        <v>1474.14</v>
      </c>
      <c r="G9829" s="23">
        <v>0.36</v>
      </c>
      <c r="H9829" s="20" t="s">
        <v>102</v>
      </c>
      <c r="I9829" s="20" t="s">
        <v>183</v>
      </c>
      <c r="J9829" s="20" t="s">
        <v>104</v>
      </c>
      <c r="K9829" s="21"/>
      <c r="L9829" s="20" t="s">
        <v>104</v>
      </c>
      <c r="M9829" s="20" t="s">
        <v>63</v>
      </c>
      <c r="N9829" s="23">
        <v>737.07</v>
      </c>
      <c r="O9829" s="23">
        <v>0.67</v>
      </c>
    </row>
    <row r="9830" spans="1:15" x14ac:dyDescent="0.25">
      <c r="A9830" s="20" t="s">
        <v>117</v>
      </c>
      <c r="B9830" s="20" t="s">
        <v>892</v>
      </c>
      <c r="C9830" s="20" t="s">
        <v>119</v>
      </c>
      <c r="D9830" s="20" t="s">
        <v>6</v>
      </c>
      <c r="E9830" s="21"/>
      <c r="F9830" s="24">
        <v>6368.25</v>
      </c>
      <c r="G9830" s="23">
        <v>1.55</v>
      </c>
      <c r="H9830" s="20" t="s">
        <v>102</v>
      </c>
      <c r="I9830" s="20" t="s">
        <v>183</v>
      </c>
      <c r="J9830" s="20" t="s">
        <v>104</v>
      </c>
      <c r="K9830" s="21"/>
      <c r="L9830" s="20" t="s">
        <v>104</v>
      </c>
      <c r="M9830" s="20" t="s">
        <v>45</v>
      </c>
      <c r="N9830" s="23">
        <v>32.65</v>
      </c>
      <c r="O9830" s="23">
        <v>0.67</v>
      </c>
    </row>
    <row r="9831" spans="1:15" x14ac:dyDescent="0.25">
      <c r="A9831" s="20" t="s">
        <v>117</v>
      </c>
      <c r="B9831" s="20" t="s">
        <v>892</v>
      </c>
      <c r="C9831" s="20" t="s">
        <v>110</v>
      </c>
      <c r="D9831" s="20" t="s">
        <v>109</v>
      </c>
      <c r="E9831" s="25">
        <v>26</v>
      </c>
      <c r="F9831" s="24">
        <v>2410.79</v>
      </c>
      <c r="G9831" s="23">
        <v>0.59</v>
      </c>
      <c r="H9831" s="20" t="s">
        <v>102</v>
      </c>
      <c r="I9831" s="20" t="s">
        <v>183</v>
      </c>
      <c r="J9831" s="20" t="s">
        <v>104</v>
      </c>
      <c r="K9831" s="21"/>
      <c r="L9831" s="20" t="s">
        <v>104</v>
      </c>
      <c r="M9831" s="20" t="s">
        <v>55</v>
      </c>
      <c r="N9831" s="23">
        <v>0.09</v>
      </c>
      <c r="O9831" s="23">
        <v>0.67</v>
      </c>
    </row>
    <row r="9832" spans="1:15" x14ac:dyDescent="0.25">
      <c r="A9832" s="20" t="s">
        <v>117</v>
      </c>
      <c r="B9832" s="20" t="s">
        <v>892</v>
      </c>
      <c r="C9832" s="20" t="s">
        <v>116</v>
      </c>
      <c r="D9832" s="21"/>
      <c r="E9832" s="21"/>
      <c r="F9832" s="21"/>
      <c r="G9832" s="21"/>
      <c r="H9832" s="20" t="s">
        <v>102</v>
      </c>
      <c r="I9832" s="20" t="s">
        <v>183</v>
      </c>
      <c r="J9832" s="20" t="s">
        <v>104</v>
      </c>
      <c r="K9832" s="21"/>
      <c r="L9832" s="20" t="s">
        <v>104</v>
      </c>
      <c r="M9832" s="20" t="s">
        <v>62</v>
      </c>
      <c r="N9832" s="23">
        <v>416.67</v>
      </c>
      <c r="O9832" s="23">
        <v>0.67</v>
      </c>
    </row>
    <row r="9833" spans="1:15" x14ac:dyDescent="0.25">
      <c r="A9833" s="20" t="s">
        <v>117</v>
      </c>
      <c r="B9833" s="20" t="s">
        <v>893</v>
      </c>
      <c r="C9833" s="20" t="s">
        <v>101</v>
      </c>
      <c r="D9833" s="20" t="s">
        <v>6</v>
      </c>
      <c r="E9833" s="21"/>
      <c r="F9833" s="24">
        <v>9606.8700000000008</v>
      </c>
      <c r="G9833" s="23">
        <v>1.55</v>
      </c>
      <c r="H9833" s="20" t="s">
        <v>102</v>
      </c>
      <c r="I9833" s="20" t="s">
        <v>319</v>
      </c>
      <c r="J9833" s="20" t="s">
        <v>104</v>
      </c>
      <c r="K9833" s="21"/>
      <c r="L9833" s="20" t="s">
        <v>104</v>
      </c>
      <c r="M9833" s="20" t="s">
        <v>45</v>
      </c>
      <c r="N9833" s="23">
        <v>35.19</v>
      </c>
      <c r="O9833" s="23">
        <v>0.09</v>
      </c>
    </row>
    <row r="9834" spans="1:15" x14ac:dyDescent="0.25">
      <c r="A9834" s="20" t="s">
        <v>117</v>
      </c>
      <c r="B9834" s="20" t="s">
        <v>893</v>
      </c>
      <c r="C9834" s="20" t="s">
        <v>7</v>
      </c>
      <c r="D9834" s="20" t="s">
        <v>10</v>
      </c>
      <c r="E9834" s="21"/>
      <c r="F9834" s="24">
        <v>3839.41</v>
      </c>
      <c r="G9834" s="23">
        <v>0.62</v>
      </c>
      <c r="H9834" s="20" t="s">
        <v>102</v>
      </c>
      <c r="I9834" s="20" t="s">
        <v>319</v>
      </c>
      <c r="J9834" s="20" t="s">
        <v>104</v>
      </c>
      <c r="K9834" s="21"/>
      <c r="L9834" s="20" t="s">
        <v>104</v>
      </c>
      <c r="M9834" s="20" t="s">
        <v>48</v>
      </c>
      <c r="N9834" s="23">
        <v>0.62</v>
      </c>
      <c r="O9834" s="23">
        <v>0.09</v>
      </c>
    </row>
    <row r="9835" spans="1:15" x14ac:dyDescent="0.25">
      <c r="A9835" s="20" t="s">
        <v>117</v>
      </c>
      <c r="B9835" s="20" t="s">
        <v>893</v>
      </c>
      <c r="C9835" s="20" t="s">
        <v>105</v>
      </c>
      <c r="D9835" s="20" t="s">
        <v>106</v>
      </c>
      <c r="E9835" s="21"/>
      <c r="F9835" s="26">
        <v>748.1</v>
      </c>
      <c r="G9835" s="23">
        <v>0.12</v>
      </c>
      <c r="H9835" s="20" t="s">
        <v>102</v>
      </c>
      <c r="I9835" s="20" t="s">
        <v>319</v>
      </c>
      <c r="J9835" s="20" t="s">
        <v>104</v>
      </c>
      <c r="K9835" s="21"/>
      <c r="L9835" s="20" t="s">
        <v>104</v>
      </c>
      <c r="M9835" s="20" t="s">
        <v>82</v>
      </c>
      <c r="N9835" s="21"/>
      <c r="O9835" s="23">
        <v>0.09</v>
      </c>
    </row>
    <row r="9836" spans="1:15" x14ac:dyDescent="0.25">
      <c r="A9836" s="20" t="s">
        <v>117</v>
      </c>
      <c r="B9836" s="20" t="s">
        <v>893</v>
      </c>
      <c r="C9836" s="20" t="s">
        <v>22</v>
      </c>
      <c r="D9836" s="20" t="s">
        <v>106</v>
      </c>
      <c r="E9836" s="21"/>
      <c r="F9836" s="24">
        <v>17731.759999999998</v>
      </c>
      <c r="G9836" s="23">
        <v>2.86</v>
      </c>
      <c r="H9836" s="20" t="s">
        <v>102</v>
      </c>
      <c r="I9836" s="20" t="s">
        <v>319</v>
      </c>
      <c r="J9836" s="20" t="s">
        <v>104</v>
      </c>
      <c r="K9836" s="21"/>
      <c r="L9836" s="20" t="s">
        <v>104</v>
      </c>
      <c r="M9836" s="20" t="s">
        <v>61</v>
      </c>
      <c r="N9836" s="24">
        <v>5910.59</v>
      </c>
      <c r="O9836" s="23">
        <v>0.09</v>
      </c>
    </row>
    <row r="9837" spans="1:15" x14ac:dyDescent="0.25">
      <c r="A9837" s="20" t="s">
        <v>117</v>
      </c>
      <c r="B9837" s="20" t="s">
        <v>893</v>
      </c>
      <c r="C9837" s="20" t="s">
        <v>107</v>
      </c>
      <c r="D9837" s="20" t="s">
        <v>106</v>
      </c>
      <c r="E9837" s="21"/>
      <c r="F9837" s="22">
        <v>6122.9</v>
      </c>
      <c r="G9837" s="23">
        <v>0.99</v>
      </c>
      <c r="H9837" s="20" t="s">
        <v>102</v>
      </c>
      <c r="I9837" s="20" t="s">
        <v>319</v>
      </c>
      <c r="J9837" s="20" t="s">
        <v>104</v>
      </c>
      <c r="K9837" s="21"/>
      <c r="L9837" s="20" t="s">
        <v>104</v>
      </c>
      <c r="M9837" s="20" t="s">
        <v>65</v>
      </c>
      <c r="N9837" s="23">
        <v>0.84</v>
      </c>
      <c r="O9837" s="23">
        <v>0.09</v>
      </c>
    </row>
    <row r="9838" spans="1:15" x14ac:dyDescent="0.25">
      <c r="A9838" s="20" t="s">
        <v>117</v>
      </c>
      <c r="B9838" s="20" t="s">
        <v>893</v>
      </c>
      <c r="C9838" s="20" t="s">
        <v>108</v>
      </c>
      <c r="D9838" s="20" t="s">
        <v>106</v>
      </c>
      <c r="E9838" s="21"/>
      <c r="F9838" s="22">
        <v>2554.1999999999998</v>
      </c>
      <c r="G9838" s="23">
        <v>0.41</v>
      </c>
      <c r="H9838" s="20" t="s">
        <v>102</v>
      </c>
      <c r="I9838" s="20" t="s">
        <v>319</v>
      </c>
      <c r="J9838" s="20" t="s">
        <v>104</v>
      </c>
      <c r="K9838" s="21"/>
      <c r="L9838" s="20" t="s">
        <v>104</v>
      </c>
      <c r="M9838" s="20" t="s">
        <v>64</v>
      </c>
      <c r="N9838" s="23">
        <v>23.22</v>
      </c>
      <c r="O9838" s="23">
        <v>0.09</v>
      </c>
    </row>
    <row r="9839" spans="1:15" x14ac:dyDescent="0.25">
      <c r="A9839" s="20" t="s">
        <v>117</v>
      </c>
      <c r="B9839" s="20" t="s">
        <v>893</v>
      </c>
      <c r="C9839" s="20" t="s">
        <v>54</v>
      </c>
      <c r="D9839" s="20" t="s">
        <v>109</v>
      </c>
      <c r="E9839" s="25">
        <v>26</v>
      </c>
      <c r="F9839" s="24">
        <v>7016.88</v>
      </c>
      <c r="G9839" s="23">
        <v>1.1299999999999999</v>
      </c>
      <c r="H9839" s="20" t="s">
        <v>102</v>
      </c>
      <c r="I9839" s="20" t="s">
        <v>319</v>
      </c>
      <c r="J9839" s="20" t="s">
        <v>104</v>
      </c>
      <c r="K9839" s="21"/>
      <c r="L9839" s="20" t="s">
        <v>104</v>
      </c>
      <c r="M9839" s="20" t="s">
        <v>54</v>
      </c>
      <c r="N9839" s="23">
        <v>0.26</v>
      </c>
      <c r="O9839" s="23">
        <v>0.09</v>
      </c>
    </row>
    <row r="9840" spans="1:15" x14ac:dyDescent="0.25">
      <c r="A9840" s="20" t="s">
        <v>117</v>
      </c>
      <c r="B9840" s="20" t="s">
        <v>893</v>
      </c>
      <c r="C9840" s="20" t="s">
        <v>110</v>
      </c>
      <c r="D9840" s="20" t="s">
        <v>109</v>
      </c>
      <c r="E9840" s="25">
        <v>26</v>
      </c>
      <c r="F9840" s="24">
        <v>5152.68</v>
      </c>
      <c r="G9840" s="23">
        <v>0.83</v>
      </c>
      <c r="H9840" s="20" t="s">
        <v>102</v>
      </c>
      <c r="I9840" s="20" t="s">
        <v>319</v>
      </c>
      <c r="J9840" s="20" t="s">
        <v>104</v>
      </c>
      <c r="K9840" s="21"/>
      <c r="L9840" s="20" t="s">
        <v>104</v>
      </c>
      <c r="M9840" s="20" t="s">
        <v>55</v>
      </c>
      <c r="N9840" s="23">
        <v>0.09</v>
      </c>
      <c r="O9840" s="23">
        <v>0.09</v>
      </c>
    </row>
    <row r="9841" spans="1:15" x14ac:dyDescent="0.25">
      <c r="A9841" s="20" t="s">
        <v>117</v>
      </c>
      <c r="B9841" s="20" t="s">
        <v>893</v>
      </c>
      <c r="C9841" s="20" t="s">
        <v>49</v>
      </c>
      <c r="D9841" s="20" t="s">
        <v>109</v>
      </c>
      <c r="E9841" s="25">
        <v>9</v>
      </c>
      <c r="F9841" s="24">
        <v>7107.62</v>
      </c>
      <c r="G9841" s="23">
        <v>1.1499999999999999</v>
      </c>
      <c r="H9841" s="20" t="s">
        <v>102</v>
      </c>
      <c r="I9841" s="20" t="s">
        <v>319</v>
      </c>
      <c r="J9841" s="20" t="s">
        <v>104</v>
      </c>
      <c r="K9841" s="21"/>
      <c r="L9841" s="20" t="s">
        <v>104</v>
      </c>
      <c r="M9841" s="20" t="s">
        <v>49</v>
      </c>
      <c r="N9841" s="23">
        <v>0.85</v>
      </c>
      <c r="O9841" s="23">
        <v>0.09</v>
      </c>
    </row>
    <row r="9842" spans="1:15" x14ac:dyDescent="0.25">
      <c r="A9842" s="20" t="s">
        <v>117</v>
      </c>
      <c r="B9842" s="20" t="s">
        <v>893</v>
      </c>
      <c r="C9842" s="20" t="s">
        <v>111</v>
      </c>
      <c r="D9842" s="21"/>
      <c r="E9842" s="21"/>
      <c r="F9842" s="24">
        <v>2538.9699999999998</v>
      </c>
      <c r="G9842" s="23">
        <v>0.41</v>
      </c>
      <c r="H9842" s="20" t="s">
        <v>102</v>
      </c>
      <c r="I9842" s="20" t="s">
        <v>319</v>
      </c>
      <c r="J9842" s="20" t="s">
        <v>104</v>
      </c>
      <c r="K9842" s="21"/>
      <c r="L9842" s="20" t="s">
        <v>104</v>
      </c>
      <c r="M9842" s="20" t="s">
        <v>56</v>
      </c>
      <c r="N9842" s="23">
        <v>0.41</v>
      </c>
      <c r="O9842" s="23">
        <v>0.09</v>
      </c>
    </row>
    <row r="9843" spans="1:15" x14ac:dyDescent="0.25">
      <c r="A9843" s="20" t="s">
        <v>117</v>
      </c>
      <c r="B9843" s="20" t="s">
        <v>893</v>
      </c>
      <c r="C9843" s="20" t="s">
        <v>112</v>
      </c>
      <c r="D9843" s="20" t="s">
        <v>113</v>
      </c>
      <c r="E9843" s="25">
        <v>2</v>
      </c>
      <c r="F9843" s="23">
        <v>712.15</v>
      </c>
      <c r="G9843" s="23">
        <v>0.12</v>
      </c>
      <c r="H9843" s="20" t="s">
        <v>102</v>
      </c>
      <c r="I9843" s="20" t="s">
        <v>319</v>
      </c>
      <c r="J9843" s="20" t="s">
        <v>104</v>
      </c>
      <c r="K9843" s="21"/>
      <c r="L9843" s="20" t="s">
        <v>104</v>
      </c>
      <c r="M9843" s="20" t="s">
        <v>58</v>
      </c>
      <c r="N9843" s="23">
        <v>0.69</v>
      </c>
      <c r="O9843" s="23">
        <v>0.09</v>
      </c>
    </row>
    <row r="9844" spans="1:15" x14ac:dyDescent="0.25">
      <c r="A9844" s="20" t="s">
        <v>117</v>
      </c>
      <c r="B9844" s="20" t="s">
        <v>893</v>
      </c>
      <c r="C9844" s="20" t="s">
        <v>114</v>
      </c>
      <c r="D9844" s="21"/>
      <c r="E9844" s="21"/>
      <c r="F9844" s="24">
        <v>17648.91</v>
      </c>
      <c r="G9844" s="23">
        <v>2.85</v>
      </c>
      <c r="H9844" s="20" t="s">
        <v>102</v>
      </c>
      <c r="I9844" s="20" t="s">
        <v>319</v>
      </c>
      <c r="J9844" s="20" t="s">
        <v>104</v>
      </c>
      <c r="K9844" s="21"/>
      <c r="L9844" s="20" t="s">
        <v>104</v>
      </c>
      <c r="M9844" s="20" t="s">
        <v>69</v>
      </c>
      <c r="N9844" s="23">
        <v>2.85</v>
      </c>
      <c r="O9844" s="23">
        <v>0.09</v>
      </c>
    </row>
    <row r="9845" spans="1:15" x14ac:dyDescent="0.25">
      <c r="A9845" s="20" t="s">
        <v>117</v>
      </c>
      <c r="B9845" s="20" t="s">
        <v>893</v>
      </c>
      <c r="C9845" s="20" t="s">
        <v>121</v>
      </c>
      <c r="D9845" s="20" t="s">
        <v>106</v>
      </c>
      <c r="E9845" s="21"/>
      <c r="F9845" s="24">
        <v>3669.37</v>
      </c>
      <c r="G9845" s="23">
        <v>0.59</v>
      </c>
      <c r="H9845" s="20" t="s">
        <v>102</v>
      </c>
      <c r="I9845" s="20" t="s">
        <v>319</v>
      </c>
      <c r="J9845" s="20" t="s">
        <v>104</v>
      </c>
      <c r="K9845" s="21"/>
      <c r="L9845" s="20" t="s">
        <v>104</v>
      </c>
      <c r="M9845" s="20" t="s">
        <v>74</v>
      </c>
      <c r="N9845" s="21"/>
      <c r="O9845" s="23">
        <v>0.09</v>
      </c>
    </row>
    <row r="9846" spans="1:15" x14ac:dyDescent="0.25">
      <c r="A9846" s="20" t="s">
        <v>117</v>
      </c>
      <c r="B9846" s="20" t="s">
        <v>893</v>
      </c>
      <c r="C9846" s="20" t="s">
        <v>115</v>
      </c>
      <c r="D9846" s="20" t="s">
        <v>106</v>
      </c>
      <c r="E9846" s="21"/>
      <c r="F9846" s="23">
        <v>172.56</v>
      </c>
      <c r="G9846" s="23">
        <v>0.03</v>
      </c>
      <c r="H9846" s="20" t="s">
        <v>102</v>
      </c>
      <c r="I9846" s="20" t="s">
        <v>319</v>
      </c>
      <c r="J9846" s="20" t="s">
        <v>104</v>
      </c>
      <c r="K9846" s="21"/>
      <c r="L9846" s="20" t="s">
        <v>104</v>
      </c>
      <c r="M9846" s="20" t="s">
        <v>75</v>
      </c>
      <c r="N9846" s="21"/>
      <c r="O9846" s="23">
        <v>0.09</v>
      </c>
    </row>
    <row r="9847" spans="1:15" x14ac:dyDescent="0.25">
      <c r="A9847" s="20" t="s">
        <v>117</v>
      </c>
      <c r="B9847" s="20" t="s">
        <v>893</v>
      </c>
      <c r="C9847" s="20" t="s">
        <v>174</v>
      </c>
      <c r="D9847" s="21"/>
      <c r="E9847" s="21"/>
      <c r="F9847" s="24">
        <v>2211.21</v>
      </c>
      <c r="G9847" s="23">
        <v>0.36</v>
      </c>
      <c r="H9847" s="20" t="s">
        <v>102</v>
      </c>
      <c r="I9847" s="20" t="s">
        <v>319</v>
      </c>
      <c r="J9847" s="20" t="s">
        <v>104</v>
      </c>
      <c r="K9847" s="21"/>
      <c r="L9847" s="20" t="s">
        <v>104</v>
      </c>
      <c r="M9847" s="20" t="s">
        <v>63</v>
      </c>
      <c r="N9847" s="23">
        <v>737.07</v>
      </c>
      <c r="O9847" s="23">
        <v>0.09</v>
      </c>
    </row>
    <row r="9848" spans="1:15" x14ac:dyDescent="0.25">
      <c r="A9848" s="20" t="s">
        <v>117</v>
      </c>
      <c r="B9848" s="20" t="s">
        <v>893</v>
      </c>
      <c r="C9848" s="20" t="s">
        <v>116</v>
      </c>
      <c r="D9848" s="21"/>
      <c r="E9848" s="21"/>
      <c r="F9848" s="24">
        <v>1250.01</v>
      </c>
      <c r="G9848" s="26">
        <v>0.2</v>
      </c>
      <c r="H9848" s="20" t="s">
        <v>102</v>
      </c>
      <c r="I9848" s="20" t="s">
        <v>319</v>
      </c>
      <c r="J9848" s="20" t="s">
        <v>104</v>
      </c>
      <c r="K9848" s="21"/>
      <c r="L9848" s="20" t="s">
        <v>104</v>
      </c>
      <c r="M9848" s="20" t="s">
        <v>62</v>
      </c>
      <c r="N9848" s="23">
        <v>416.67</v>
      </c>
      <c r="O9848" s="23">
        <v>0.09</v>
      </c>
    </row>
    <row r="9849" spans="1:15" x14ac:dyDescent="0.25">
      <c r="A9849" s="20" t="s">
        <v>117</v>
      </c>
      <c r="B9849" s="20" t="s">
        <v>894</v>
      </c>
      <c r="C9849" s="20" t="s">
        <v>7</v>
      </c>
      <c r="D9849" s="20" t="s">
        <v>10</v>
      </c>
      <c r="E9849" s="21"/>
      <c r="F9849" s="23">
        <v>735.88</v>
      </c>
      <c r="G9849" s="23">
        <v>0.62</v>
      </c>
      <c r="H9849" s="20" t="s">
        <v>102</v>
      </c>
      <c r="I9849" s="20" t="s">
        <v>260</v>
      </c>
      <c r="J9849" s="20" t="s">
        <v>104</v>
      </c>
      <c r="K9849" s="21"/>
      <c r="L9849" s="20" t="s">
        <v>104</v>
      </c>
      <c r="M9849" s="20" t="s">
        <v>48</v>
      </c>
      <c r="N9849" s="23">
        <v>0.62</v>
      </c>
      <c r="O9849" s="23">
        <v>0.57999999999999996</v>
      </c>
    </row>
    <row r="9850" spans="1:15" x14ac:dyDescent="0.25">
      <c r="A9850" s="20" t="s">
        <v>117</v>
      </c>
      <c r="B9850" s="20" t="s">
        <v>894</v>
      </c>
      <c r="C9850" s="20" t="s">
        <v>105</v>
      </c>
      <c r="D9850" s="20" t="s">
        <v>106</v>
      </c>
      <c r="E9850" s="21"/>
      <c r="F9850" s="23">
        <v>143.16</v>
      </c>
      <c r="G9850" s="23">
        <v>0.12</v>
      </c>
      <c r="H9850" s="20" t="s">
        <v>102</v>
      </c>
      <c r="I9850" s="20" t="s">
        <v>260</v>
      </c>
      <c r="J9850" s="20" t="s">
        <v>104</v>
      </c>
      <c r="K9850" s="21"/>
      <c r="L9850" s="20" t="s">
        <v>104</v>
      </c>
      <c r="M9850" s="20" t="s">
        <v>82</v>
      </c>
      <c r="N9850" s="21"/>
      <c r="O9850" s="23">
        <v>0.57999999999999996</v>
      </c>
    </row>
    <row r="9851" spans="1:15" x14ac:dyDescent="0.25">
      <c r="A9851" s="20" t="s">
        <v>117</v>
      </c>
      <c r="B9851" s="20" t="s">
        <v>894</v>
      </c>
      <c r="C9851" s="20" t="s">
        <v>107</v>
      </c>
      <c r="D9851" s="20" t="s">
        <v>106</v>
      </c>
      <c r="E9851" s="21"/>
      <c r="F9851" s="24">
        <v>1611.08</v>
      </c>
      <c r="G9851" s="23">
        <v>1.36</v>
      </c>
      <c r="H9851" s="20" t="s">
        <v>102</v>
      </c>
      <c r="I9851" s="20" t="s">
        <v>260</v>
      </c>
      <c r="J9851" s="20" t="s">
        <v>104</v>
      </c>
      <c r="K9851" s="21"/>
      <c r="L9851" s="20" t="s">
        <v>104</v>
      </c>
      <c r="M9851" s="20" t="s">
        <v>65</v>
      </c>
      <c r="N9851" s="23">
        <v>0.84</v>
      </c>
      <c r="O9851" s="23">
        <v>0.57999999999999996</v>
      </c>
    </row>
    <row r="9852" spans="1:15" x14ac:dyDescent="0.25">
      <c r="A9852" s="20" t="s">
        <v>117</v>
      </c>
      <c r="B9852" s="20" t="s">
        <v>894</v>
      </c>
      <c r="C9852" s="20" t="s">
        <v>108</v>
      </c>
      <c r="D9852" s="20" t="s">
        <v>106</v>
      </c>
      <c r="E9852" s="21"/>
      <c r="F9852" s="26">
        <v>464.4</v>
      </c>
      <c r="G9852" s="23">
        <v>0.39</v>
      </c>
      <c r="H9852" s="20" t="s">
        <v>102</v>
      </c>
      <c r="I9852" s="20" t="s">
        <v>260</v>
      </c>
      <c r="J9852" s="20" t="s">
        <v>104</v>
      </c>
      <c r="K9852" s="21"/>
      <c r="L9852" s="20" t="s">
        <v>104</v>
      </c>
      <c r="M9852" s="20" t="s">
        <v>64</v>
      </c>
      <c r="N9852" s="23">
        <v>23.22</v>
      </c>
      <c r="O9852" s="23">
        <v>0.57999999999999996</v>
      </c>
    </row>
    <row r="9853" spans="1:15" x14ac:dyDescent="0.25">
      <c r="A9853" s="20" t="s">
        <v>117</v>
      </c>
      <c r="B9853" s="20" t="s">
        <v>894</v>
      </c>
      <c r="C9853" s="20" t="s">
        <v>54</v>
      </c>
      <c r="D9853" s="20" t="s">
        <v>109</v>
      </c>
      <c r="E9853" s="25">
        <v>26</v>
      </c>
      <c r="F9853" s="24">
        <v>2811.69</v>
      </c>
      <c r="G9853" s="23">
        <v>2.37</v>
      </c>
      <c r="H9853" s="20" t="s">
        <v>102</v>
      </c>
      <c r="I9853" s="20" t="s">
        <v>260</v>
      </c>
      <c r="J9853" s="20" t="s">
        <v>104</v>
      </c>
      <c r="K9853" s="21"/>
      <c r="L9853" s="20" t="s">
        <v>104</v>
      </c>
      <c r="M9853" s="20" t="s">
        <v>54</v>
      </c>
      <c r="N9853" s="23">
        <v>0.26</v>
      </c>
      <c r="O9853" s="23">
        <v>0.57999999999999996</v>
      </c>
    </row>
    <row r="9854" spans="1:15" x14ac:dyDescent="0.25">
      <c r="A9854" s="20" t="s">
        <v>117</v>
      </c>
      <c r="B9854" s="20" t="s">
        <v>894</v>
      </c>
      <c r="C9854" s="20" t="s">
        <v>110</v>
      </c>
      <c r="D9854" s="20" t="s">
        <v>109</v>
      </c>
      <c r="E9854" s="25">
        <v>26</v>
      </c>
      <c r="F9854" s="23">
        <v>297.18</v>
      </c>
      <c r="G9854" s="23">
        <v>0.25</v>
      </c>
      <c r="H9854" s="20" t="s">
        <v>102</v>
      </c>
      <c r="I9854" s="20" t="s">
        <v>260</v>
      </c>
      <c r="J9854" s="20" t="s">
        <v>104</v>
      </c>
      <c r="K9854" s="21"/>
      <c r="L9854" s="20" t="s">
        <v>104</v>
      </c>
      <c r="M9854" s="20" t="s">
        <v>55</v>
      </c>
      <c r="N9854" s="23">
        <v>0.09</v>
      </c>
      <c r="O9854" s="23">
        <v>0.57999999999999996</v>
      </c>
    </row>
    <row r="9855" spans="1:15" x14ac:dyDescent="0.25">
      <c r="A9855" s="20" t="s">
        <v>117</v>
      </c>
      <c r="B9855" s="20" t="s">
        <v>894</v>
      </c>
      <c r="C9855" s="20" t="s">
        <v>49</v>
      </c>
      <c r="D9855" s="20" t="s">
        <v>109</v>
      </c>
      <c r="E9855" s="25">
        <v>9</v>
      </c>
      <c r="F9855" s="23">
        <v>971.55</v>
      </c>
      <c r="G9855" s="23">
        <v>0.82</v>
      </c>
      <c r="H9855" s="20" t="s">
        <v>102</v>
      </c>
      <c r="I9855" s="20" t="s">
        <v>260</v>
      </c>
      <c r="J9855" s="20" t="s">
        <v>104</v>
      </c>
      <c r="K9855" s="21"/>
      <c r="L9855" s="20" t="s">
        <v>104</v>
      </c>
      <c r="M9855" s="20" t="s">
        <v>49</v>
      </c>
      <c r="N9855" s="23">
        <v>0.85</v>
      </c>
      <c r="O9855" s="23">
        <v>0.57999999999999996</v>
      </c>
    </row>
    <row r="9856" spans="1:15" x14ac:dyDescent="0.25">
      <c r="A9856" s="20" t="s">
        <v>117</v>
      </c>
      <c r="B9856" s="20" t="s">
        <v>894</v>
      </c>
      <c r="C9856" s="20" t="s">
        <v>111</v>
      </c>
      <c r="D9856" s="21"/>
      <c r="E9856" s="21"/>
      <c r="F9856" s="23">
        <v>486.63</v>
      </c>
      <c r="G9856" s="23">
        <v>0.41</v>
      </c>
      <c r="H9856" s="20" t="s">
        <v>102</v>
      </c>
      <c r="I9856" s="20" t="s">
        <v>260</v>
      </c>
      <c r="J9856" s="20" t="s">
        <v>104</v>
      </c>
      <c r="K9856" s="21"/>
      <c r="L9856" s="20" t="s">
        <v>104</v>
      </c>
      <c r="M9856" s="20" t="s">
        <v>56</v>
      </c>
      <c r="N9856" s="23">
        <v>0.41</v>
      </c>
      <c r="O9856" s="23">
        <v>0.57999999999999996</v>
      </c>
    </row>
    <row r="9857" spans="1:15" x14ac:dyDescent="0.25">
      <c r="A9857" s="20" t="s">
        <v>117</v>
      </c>
      <c r="B9857" s="20" t="s">
        <v>894</v>
      </c>
      <c r="C9857" s="20" t="s">
        <v>112</v>
      </c>
      <c r="D9857" s="20" t="s">
        <v>113</v>
      </c>
      <c r="E9857" s="25">
        <v>2</v>
      </c>
      <c r="F9857" s="23">
        <v>136.49</v>
      </c>
      <c r="G9857" s="23">
        <v>0.11</v>
      </c>
      <c r="H9857" s="20" t="s">
        <v>102</v>
      </c>
      <c r="I9857" s="20" t="s">
        <v>260</v>
      </c>
      <c r="J9857" s="20" t="s">
        <v>104</v>
      </c>
      <c r="K9857" s="21"/>
      <c r="L9857" s="20" t="s">
        <v>104</v>
      </c>
      <c r="M9857" s="20" t="s">
        <v>58</v>
      </c>
      <c r="N9857" s="23">
        <v>0.69</v>
      </c>
      <c r="O9857" s="23">
        <v>0.57999999999999996</v>
      </c>
    </row>
    <row r="9858" spans="1:15" x14ac:dyDescent="0.25">
      <c r="A9858" s="20" t="s">
        <v>117</v>
      </c>
      <c r="B9858" s="20" t="s">
        <v>894</v>
      </c>
      <c r="C9858" s="20" t="s">
        <v>114</v>
      </c>
      <c r="D9858" s="21"/>
      <c r="E9858" s="21"/>
      <c r="F9858" s="24">
        <v>3382.67</v>
      </c>
      <c r="G9858" s="23">
        <v>2.85</v>
      </c>
      <c r="H9858" s="20" t="s">
        <v>102</v>
      </c>
      <c r="I9858" s="20" t="s">
        <v>260</v>
      </c>
      <c r="J9858" s="20" t="s">
        <v>104</v>
      </c>
      <c r="K9858" s="21"/>
      <c r="L9858" s="20" t="s">
        <v>104</v>
      </c>
      <c r="M9858" s="20" t="s">
        <v>69</v>
      </c>
      <c r="N9858" s="23">
        <v>2.85</v>
      </c>
      <c r="O9858" s="23">
        <v>0.57999999999999996</v>
      </c>
    </row>
    <row r="9859" spans="1:15" x14ac:dyDescent="0.25">
      <c r="A9859" s="20" t="s">
        <v>117</v>
      </c>
      <c r="B9859" s="20" t="s">
        <v>894</v>
      </c>
      <c r="C9859" s="20" t="s">
        <v>121</v>
      </c>
      <c r="D9859" s="20" t="s">
        <v>106</v>
      </c>
      <c r="E9859" s="21"/>
      <c r="F9859" s="23">
        <v>706.21</v>
      </c>
      <c r="G9859" s="26">
        <v>0.6</v>
      </c>
      <c r="H9859" s="20" t="s">
        <v>102</v>
      </c>
      <c r="I9859" s="20" t="s">
        <v>260</v>
      </c>
      <c r="J9859" s="20" t="s">
        <v>104</v>
      </c>
      <c r="K9859" s="21"/>
      <c r="L9859" s="20" t="s">
        <v>104</v>
      </c>
      <c r="M9859" s="20" t="s">
        <v>74</v>
      </c>
      <c r="N9859" s="21"/>
      <c r="O9859" s="23">
        <v>0.57999999999999996</v>
      </c>
    </row>
    <row r="9860" spans="1:15" x14ac:dyDescent="0.25">
      <c r="A9860" s="20" t="s">
        <v>117</v>
      </c>
      <c r="B9860" s="20" t="s">
        <v>894</v>
      </c>
      <c r="C9860" s="20" t="s">
        <v>115</v>
      </c>
      <c r="D9860" s="20" t="s">
        <v>106</v>
      </c>
      <c r="E9860" s="21"/>
      <c r="F9860" s="26">
        <v>115.8</v>
      </c>
      <c r="G9860" s="26">
        <v>0.1</v>
      </c>
      <c r="H9860" s="20" t="s">
        <v>102</v>
      </c>
      <c r="I9860" s="20" t="s">
        <v>260</v>
      </c>
      <c r="J9860" s="20" t="s">
        <v>104</v>
      </c>
      <c r="K9860" s="21"/>
      <c r="L9860" s="20" t="s">
        <v>104</v>
      </c>
      <c r="M9860" s="20" t="s">
        <v>75</v>
      </c>
      <c r="N9860" s="21"/>
      <c r="O9860" s="23">
        <v>0.57999999999999996</v>
      </c>
    </row>
    <row r="9861" spans="1:15" x14ac:dyDescent="0.25">
      <c r="A9861" s="20" t="s">
        <v>117</v>
      </c>
      <c r="B9861" s="20" t="s">
        <v>894</v>
      </c>
      <c r="C9861" s="20" t="s">
        <v>174</v>
      </c>
      <c r="D9861" s="21"/>
      <c r="E9861" s="21"/>
      <c r="F9861" s="23">
        <v>737.07</v>
      </c>
      <c r="G9861" s="23">
        <v>0.62</v>
      </c>
      <c r="H9861" s="20" t="s">
        <v>102</v>
      </c>
      <c r="I9861" s="20" t="s">
        <v>260</v>
      </c>
      <c r="J9861" s="20" t="s">
        <v>104</v>
      </c>
      <c r="K9861" s="21"/>
      <c r="L9861" s="20" t="s">
        <v>104</v>
      </c>
      <c r="M9861" s="20" t="s">
        <v>63</v>
      </c>
      <c r="N9861" s="23">
        <v>737.07</v>
      </c>
      <c r="O9861" s="23">
        <v>0.57999999999999996</v>
      </c>
    </row>
    <row r="9862" spans="1:15" x14ac:dyDescent="0.25">
      <c r="A9862" s="20" t="s">
        <v>117</v>
      </c>
      <c r="B9862" s="20" t="s">
        <v>894</v>
      </c>
      <c r="C9862" s="20" t="s">
        <v>101</v>
      </c>
      <c r="D9862" s="20" t="s">
        <v>6</v>
      </c>
      <c r="E9862" s="21"/>
      <c r="F9862" s="24">
        <v>1829.88</v>
      </c>
      <c r="G9862" s="23">
        <v>1.54</v>
      </c>
      <c r="H9862" s="20" t="s">
        <v>102</v>
      </c>
      <c r="I9862" s="20" t="s">
        <v>260</v>
      </c>
      <c r="J9862" s="20" t="s">
        <v>104</v>
      </c>
      <c r="K9862" s="21"/>
      <c r="L9862" s="20" t="s">
        <v>104</v>
      </c>
      <c r="M9862" s="20" t="s">
        <v>45</v>
      </c>
      <c r="N9862" s="23">
        <v>35.19</v>
      </c>
      <c r="O9862" s="23">
        <v>0.57999999999999996</v>
      </c>
    </row>
    <row r="9863" spans="1:15" x14ac:dyDescent="0.25">
      <c r="A9863" s="20" t="s">
        <v>117</v>
      </c>
      <c r="B9863" s="20" t="s">
        <v>895</v>
      </c>
      <c r="C9863" s="20" t="s">
        <v>7</v>
      </c>
      <c r="D9863" s="20" t="s">
        <v>10</v>
      </c>
      <c r="E9863" s="21"/>
      <c r="F9863" s="24">
        <v>2458.5500000000002</v>
      </c>
      <c r="G9863" s="23">
        <v>0.62</v>
      </c>
      <c r="H9863" s="20" t="s">
        <v>102</v>
      </c>
      <c r="I9863" s="20" t="s">
        <v>134</v>
      </c>
      <c r="J9863" s="20" t="s">
        <v>104</v>
      </c>
      <c r="K9863" s="21"/>
      <c r="L9863" s="20" t="s">
        <v>104</v>
      </c>
      <c r="M9863" s="20" t="s">
        <v>48</v>
      </c>
      <c r="N9863" s="23">
        <v>0.62</v>
      </c>
      <c r="O9863" s="23">
        <v>0.32</v>
      </c>
    </row>
    <row r="9864" spans="1:15" x14ac:dyDescent="0.25">
      <c r="A9864" s="20" t="s">
        <v>117</v>
      </c>
      <c r="B9864" s="20" t="s">
        <v>895</v>
      </c>
      <c r="C9864" s="20" t="s">
        <v>105</v>
      </c>
      <c r="D9864" s="20" t="s">
        <v>106</v>
      </c>
      <c r="E9864" s="21"/>
      <c r="F9864" s="23">
        <v>477.38</v>
      </c>
      <c r="G9864" s="23">
        <v>0.12</v>
      </c>
      <c r="H9864" s="20" t="s">
        <v>102</v>
      </c>
      <c r="I9864" s="20" t="s">
        <v>134</v>
      </c>
      <c r="J9864" s="20" t="s">
        <v>104</v>
      </c>
      <c r="K9864" s="21"/>
      <c r="L9864" s="20" t="s">
        <v>104</v>
      </c>
      <c r="M9864" s="20" t="s">
        <v>82</v>
      </c>
      <c r="N9864" s="21"/>
      <c r="O9864" s="23">
        <v>0.32</v>
      </c>
    </row>
    <row r="9865" spans="1:15" x14ac:dyDescent="0.25">
      <c r="A9865" s="20" t="s">
        <v>117</v>
      </c>
      <c r="B9865" s="20" t="s">
        <v>895</v>
      </c>
      <c r="C9865" s="20" t="s">
        <v>22</v>
      </c>
      <c r="D9865" s="20" t="s">
        <v>106</v>
      </c>
      <c r="E9865" s="21"/>
      <c r="F9865" s="24">
        <v>11821.17</v>
      </c>
      <c r="G9865" s="23">
        <v>2.98</v>
      </c>
      <c r="H9865" s="20" t="s">
        <v>102</v>
      </c>
      <c r="I9865" s="20" t="s">
        <v>134</v>
      </c>
      <c r="J9865" s="20" t="s">
        <v>104</v>
      </c>
      <c r="K9865" s="21"/>
      <c r="L9865" s="20" t="s">
        <v>104</v>
      </c>
      <c r="M9865" s="20" t="s">
        <v>61</v>
      </c>
      <c r="N9865" s="24">
        <v>5910.59</v>
      </c>
      <c r="O9865" s="23">
        <v>0.32</v>
      </c>
    </row>
    <row r="9866" spans="1:15" x14ac:dyDescent="0.25">
      <c r="A9866" s="20" t="s">
        <v>117</v>
      </c>
      <c r="B9866" s="20" t="s">
        <v>895</v>
      </c>
      <c r="C9866" s="20" t="s">
        <v>107</v>
      </c>
      <c r="D9866" s="20" t="s">
        <v>106</v>
      </c>
      <c r="E9866" s="21"/>
      <c r="F9866" s="24">
        <v>3945.02</v>
      </c>
      <c r="G9866" s="23">
        <v>0.99</v>
      </c>
      <c r="H9866" s="20" t="s">
        <v>102</v>
      </c>
      <c r="I9866" s="20" t="s">
        <v>134</v>
      </c>
      <c r="J9866" s="20" t="s">
        <v>104</v>
      </c>
      <c r="K9866" s="21"/>
      <c r="L9866" s="20" t="s">
        <v>104</v>
      </c>
      <c r="M9866" s="20" t="s">
        <v>65</v>
      </c>
      <c r="N9866" s="23">
        <v>0.84</v>
      </c>
      <c r="O9866" s="23">
        <v>0.32</v>
      </c>
    </row>
    <row r="9867" spans="1:15" x14ac:dyDescent="0.25">
      <c r="A9867" s="20" t="s">
        <v>117</v>
      </c>
      <c r="B9867" s="20" t="s">
        <v>895</v>
      </c>
      <c r="C9867" s="20" t="s">
        <v>108</v>
      </c>
      <c r="D9867" s="20" t="s">
        <v>106</v>
      </c>
      <c r="E9867" s="21"/>
      <c r="F9867" s="24">
        <v>1602.18</v>
      </c>
      <c r="G9867" s="26">
        <v>0.4</v>
      </c>
      <c r="H9867" s="20" t="s">
        <v>102</v>
      </c>
      <c r="I9867" s="20" t="s">
        <v>134</v>
      </c>
      <c r="J9867" s="20" t="s">
        <v>104</v>
      </c>
      <c r="K9867" s="21"/>
      <c r="L9867" s="20" t="s">
        <v>104</v>
      </c>
      <c r="M9867" s="20" t="s">
        <v>64</v>
      </c>
      <c r="N9867" s="23">
        <v>23.22</v>
      </c>
      <c r="O9867" s="23">
        <v>0.32</v>
      </c>
    </row>
    <row r="9868" spans="1:15" x14ac:dyDescent="0.25">
      <c r="A9868" s="20" t="s">
        <v>117</v>
      </c>
      <c r="B9868" s="20" t="s">
        <v>895</v>
      </c>
      <c r="C9868" s="20" t="s">
        <v>54</v>
      </c>
      <c r="D9868" s="20" t="s">
        <v>109</v>
      </c>
      <c r="E9868" s="25">
        <v>26</v>
      </c>
      <c r="F9868" s="24">
        <v>8510.84</v>
      </c>
      <c r="G9868" s="23">
        <v>2.15</v>
      </c>
      <c r="H9868" s="20" t="s">
        <v>102</v>
      </c>
      <c r="I9868" s="20" t="s">
        <v>134</v>
      </c>
      <c r="J9868" s="20" t="s">
        <v>104</v>
      </c>
      <c r="K9868" s="21"/>
      <c r="L9868" s="20" t="s">
        <v>104</v>
      </c>
      <c r="M9868" s="20" t="s">
        <v>54</v>
      </c>
      <c r="N9868" s="23">
        <v>0.26</v>
      </c>
      <c r="O9868" s="23">
        <v>0.32</v>
      </c>
    </row>
    <row r="9869" spans="1:15" x14ac:dyDescent="0.25">
      <c r="A9869" s="20" t="s">
        <v>117</v>
      </c>
      <c r="B9869" s="20" t="s">
        <v>895</v>
      </c>
      <c r="C9869" s="20" t="s">
        <v>127</v>
      </c>
      <c r="D9869" s="20" t="s">
        <v>109</v>
      </c>
      <c r="E9869" s="25">
        <v>8</v>
      </c>
      <c r="F9869" s="24">
        <v>4278.74</v>
      </c>
      <c r="G9869" s="23">
        <v>1.08</v>
      </c>
      <c r="H9869" s="20" t="s">
        <v>102</v>
      </c>
      <c r="I9869" s="20" t="s">
        <v>134</v>
      </c>
      <c r="J9869" s="20" t="s">
        <v>104</v>
      </c>
      <c r="K9869" s="21"/>
      <c r="L9869" s="20" t="s">
        <v>104</v>
      </c>
      <c r="M9869" s="20" t="s">
        <v>51</v>
      </c>
      <c r="N9869" s="23">
        <v>0.81</v>
      </c>
      <c r="O9869" s="23">
        <v>0.32</v>
      </c>
    </row>
    <row r="9870" spans="1:15" x14ac:dyDescent="0.25">
      <c r="A9870" s="20" t="s">
        <v>117</v>
      </c>
      <c r="B9870" s="20" t="s">
        <v>895</v>
      </c>
      <c r="C9870" s="20" t="s">
        <v>122</v>
      </c>
      <c r="D9870" s="20" t="s">
        <v>109</v>
      </c>
      <c r="E9870" s="25">
        <v>4</v>
      </c>
      <c r="F9870" s="24">
        <v>3143.03</v>
      </c>
      <c r="G9870" s="23">
        <v>0.79</v>
      </c>
      <c r="H9870" s="20" t="s">
        <v>102</v>
      </c>
      <c r="I9870" s="20" t="s">
        <v>134</v>
      </c>
      <c r="J9870" s="20" t="s">
        <v>104</v>
      </c>
      <c r="K9870" s="21"/>
      <c r="L9870" s="20" t="s">
        <v>104</v>
      </c>
      <c r="M9870" s="20" t="s">
        <v>52</v>
      </c>
      <c r="N9870" s="23">
        <v>1.19</v>
      </c>
      <c r="O9870" s="23">
        <v>0.32</v>
      </c>
    </row>
    <row r="9871" spans="1:15" x14ac:dyDescent="0.25">
      <c r="A9871" s="20" t="s">
        <v>117</v>
      </c>
      <c r="B9871" s="20" t="s">
        <v>895</v>
      </c>
      <c r="C9871" s="20" t="s">
        <v>112</v>
      </c>
      <c r="D9871" s="20" t="s">
        <v>113</v>
      </c>
      <c r="E9871" s="25">
        <v>2</v>
      </c>
      <c r="F9871" s="23">
        <v>456.02</v>
      </c>
      <c r="G9871" s="23">
        <v>0.11</v>
      </c>
      <c r="H9871" s="20" t="s">
        <v>102</v>
      </c>
      <c r="I9871" s="20" t="s">
        <v>134</v>
      </c>
      <c r="J9871" s="20" t="s">
        <v>104</v>
      </c>
      <c r="K9871" s="21"/>
      <c r="L9871" s="20" t="s">
        <v>104</v>
      </c>
      <c r="M9871" s="20" t="s">
        <v>58</v>
      </c>
      <c r="N9871" s="23">
        <v>0.69</v>
      </c>
      <c r="O9871" s="23">
        <v>0.32</v>
      </c>
    </row>
    <row r="9872" spans="1:15" x14ac:dyDescent="0.25">
      <c r="A9872" s="20" t="s">
        <v>117</v>
      </c>
      <c r="B9872" s="20" t="s">
        <v>895</v>
      </c>
      <c r="C9872" s="20" t="s">
        <v>114</v>
      </c>
      <c r="D9872" s="21"/>
      <c r="E9872" s="21"/>
      <c r="F9872" s="24">
        <v>11301.39</v>
      </c>
      <c r="G9872" s="23">
        <v>2.85</v>
      </c>
      <c r="H9872" s="20" t="s">
        <v>102</v>
      </c>
      <c r="I9872" s="20" t="s">
        <v>134</v>
      </c>
      <c r="J9872" s="20" t="s">
        <v>104</v>
      </c>
      <c r="K9872" s="21"/>
      <c r="L9872" s="20" t="s">
        <v>104</v>
      </c>
      <c r="M9872" s="20" t="s">
        <v>69</v>
      </c>
      <c r="N9872" s="23">
        <v>2.85</v>
      </c>
      <c r="O9872" s="23">
        <v>0.32</v>
      </c>
    </row>
    <row r="9873" spans="1:15" x14ac:dyDescent="0.25">
      <c r="A9873" s="20" t="s">
        <v>117</v>
      </c>
      <c r="B9873" s="20" t="s">
        <v>895</v>
      </c>
      <c r="C9873" s="20" t="s">
        <v>121</v>
      </c>
      <c r="D9873" s="20" t="s">
        <v>106</v>
      </c>
      <c r="E9873" s="21"/>
      <c r="F9873" s="24">
        <v>2285.75</v>
      </c>
      <c r="G9873" s="23">
        <v>0.57999999999999996</v>
      </c>
      <c r="H9873" s="20" t="s">
        <v>102</v>
      </c>
      <c r="I9873" s="20" t="s">
        <v>134</v>
      </c>
      <c r="J9873" s="20" t="s">
        <v>104</v>
      </c>
      <c r="K9873" s="21"/>
      <c r="L9873" s="20" t="s">
        <v>104</v>
      </c>
      <c r="M9873" s="20" t="s">
        <v>74</v>
      </c>
      <c r="N9873" s="21"/>
      <c r="O9873" s="23">
        <v>0.32</v>
      </c>
    </row>
    <row r="9874" spans="1:15" x14ac:dyDescent="0.25">
      <c r="A9874" s="20" t="s">
        <v>117</v>
      </c>
      <c r="B9874" s="20" t="s">
        <v>895</v>
      </c>
      <c r="C9874" s="20" t="s">
        <v>115</v>
      </c>
      <c r="D9874" s="20" t="s">
        <v>106</v>
      </c>
      <c r="E9874" s="21"/>
      <c r="F9874" s="26">
        <v>286.7</v>
      </c>
      <c r="G9874" s="23">
        <v>7.0000000000000007E-2</v>
      </c>
      <c r="H9874" s="20" t="s">
        <v>102</v>
      </c>
      <c r="I9874" s="20" t="s">
        <v>134</v>
      </c>
      <c r="J9874" s="20" t="s">
        <v>104</v>
      </c>
      <c r="K9874" s="21"/>
      <c r="L9874" s="20" t="s">
        <v>104</v>
      </c>
      <c r="M9874" s="20" t="s">
        <v>75</v>
      </c>
      <c r="N9874" s="21"/>
      <c r="O9874" s="23">
        <v>0.32</v>
      </c>
    </row>
    <row r="9875" spans="1:15" x14ac:dyDescent="0.25">
      <c r="A9875" s="20" t="s">
        <v>117</v>
      </c>
      <c r="B9875" s="20" t="s">
        <v>895</v>
      </c>
      <c r="C9875" s="20" t="s">
        <v>174</v>
      </c>
      <c r="D9875" s="21"/>
      <c r="E9875" s="21"/>
      <c r="F9875" s="24">
        <v>1474.14</v>
      </c>
      <c r="G9875" s="23">
        <v>0.37</v>
      </c>
      <c r="H9875" s="20" t="s">
        <v>102</v>
      </c>
      <c r="I9875" s="20" t="s">
        <v>134</v>
      </c>
      <c r="J9875" s="20" t="s">
        <v>104</v>
      </c>
      <c r="K9875" s="21"/>
      <c r="L9875" s="20" t="s">
        <v>104</v>
      </c>
      <c r="M9875" s="20" t="s">
        <v>63</v>
      </c>
      <c r="N9875" s="23">
        <v>737.07</v>
      </c>
      <c r="O9875" s="23">
        <v>0.32</v>
      </c>
    </row>
    <row r="9876" spans="1:15" x14ac:dyDescent="0.25">
      <c r="A9876" s="20" t="s">
        <v>117</v>
      </c>
      <c r="B9876" s="20" t="s">
        <v>895</v>
      </c>
      <c r="C9876" s="20" t="s">
        <v>119</v>
      </c>
      <c r="D9876" s="20" t="s">
        <v>6</v>
      </c>
      <c r="E9876" s="21"/>
      <c r="F9876" s="24">
        <v>6172.31</v>
      </c>
      <c r="G9876" s="23">
        <v>1.56</v>
      </c>
      <c r="H9876" s="20" t="s">
        <v>102</v>
      </c>
      <c r="I9876" s="20" t="s">
        <v>134</v>
      </c>
      <c r="J9876" s="20" t="s">
        <v>104</v>
      </c>
      <c r="K9876" s="21"/>
      <c r="L9876" s="20" t="s">
        <v>104</v>
      </c>
      <c r="M9876" s="20" t="s">
        <v>45</v>
      </c>
      <c r="N9876" s="23">
        <v>32.65</v>
      </c>
      <c r="O9876" s="23">
        <v>0.32</v>
      </c>
    </row>
    <row r="9877" spans="1:15" x14ac:dyDescent="0.25">
      <c r="A9877" s="20" t="s">
        <v>117</v>
      </c>
      <c r="B9877" s="20" t="s">
        <v>895</v>
      </c>
      <c r="C9877" s="20" t="s">
        <v>111</v>
      </c>
      <c r="D9877" s="21"/>
      <c r="E9877" s="21"/>
      <c r="F9877" s="24">
        <v>1625.81</v>
      </c>
      <c r="G9877" s="23">
        <v>0.41</v>
      </c>
      <c r="H9877" s="20" t="s">
        <v>102</v>
      </c>
      <c r="I9877" s="20" t="s">
        <v>134</v>
      </c>
      <c r="J9877" s="20" t="s">
        <v>104</v>
      </c>
      <c r="K9877" s="21"/>
      <c r="L9877" s="20" t="s">
        <v>104</v>
      </c>
      <c r="M9877" s="20" t="s">
        <v>56</v>
      </c>
      <c r="N9877" s="23">
        <v>0.41</v>
      </c>
      <c r="O9877" s="23">
        <v>0.32</v>
      </c>
    </row>
    <row r="9878" spans="1:15" x14ac:dyDescent="0.25">
      <c r="A9878" s="20" t="s">
        <v>117</v>
      </c>
      <c r="B9878" s="20" t="s">
        <v>895</v>
      </c>
      <c r="C9878" s="20" t="s">
        <v>55</v>
      </c>
      <c r="D9878" s="20" t="s">
        <v>109</v>
      </c>
      <c r="E9878" s="25">
        <v>26</v>
      </c>
      <c r="F9878" s="23">
        <v>244.19</v>
      </c>
      <c r="G9878" s="23">
        <v>0.06</v>
      </c>
      <c r="H9878" s="20" t="s">
        <v>102</v>
      </c>
      <c r="I9878" s="20" t="s">
        <v>134</v>
      </c>
      <c r="J9878" s="20" t="s">
        <v>104</v>
      </c>
      <c r="K9878" s="21"/>
      <c r="L9878" s="20" t="s">
        <v>104</v>
      </c>
      <c r="M9878" s="20" t="s">
        <v>55</v>
      </c>
      <c r="N9878" s="23">
        <v>0.02</v>
      </c>
      <c r="O9878" s="23">
        <v>0.32</v>
      </c>
    </row>
    <row r="9879" spans="1:15" x14ac:dyDescent="0.25">
      <c r="A9879" s="20" t="s">
        <v>117</v>
      </c>
      <c r="B9879" s="20" t="s">
        <v>896</v>
      </c>
      <c r="C9879" s="20" t="s">
        <v>101</v>
      </c>
      <c r="D9879" s="20" t="s">
        <v>6</v>
      </c>
      <c r="E9879" s="21"/>
      <c r="F9879" s="24">
        <v>10064.34</v>
      </c>
      <c r="G9879" s="23">
        <v>1.64</v>
      </c>
      <c r="H9879" s="20" t="s">
        <v>102</v>
      </c>
      <c r="I9879" s="20" t="s">
        <v>319</v>
      </c>
      <c r="J9879" s="20" t="s">
        <v>104</v>
      </c>
      <c r="K9879" s="21"/>
      <c r="L9879" s="20" t="s">
        <v>104</v>
      </c>
      <c r="M9879" s="20" t="s">
        <v>45</v>
      </c>
      <c r="N9879" s="23">
        <v>35.19</v>
      </c>
      <c r="O9879" s="23">
        <v>0.14000000000000001</v>
      </c>
    </row>
    <row r="9880" spans="1:15" x14ac:dyDescent="0.25">
      <c r="A9880" s="20" t="s">
        <v>117</v>
      </c>
      <c r="B9880" s="20" t="s">
        <v>896</v>
      </c>
      <c r="C9880" s="20" t="s">
        <v>7</v>
      </c>
      <c r="D9880" s="20" t="s">
        <v>10</v>
      </c>
      <c r="E9880" s="21"/>
      <c r="F9880" s="24">
        <v>3814.06</v>
      </c>
      <c r="G9880" s="23">
        <v>0.62</v>
      </c>
      <c r="H9880" s="20" t="s">
        <v>102</v>
      </c>
      <c r="I9880" s="20" t="s">
        <v>319</v>
      </c>
      <c r="J9880" s="20" t="s">
        <v>104</v>
      </c>
      <c r="K9880" s="21"/>
      <c r="L9880" s="20" t="s">
        <v>104</v>
      </c>
      <c r="M9880" s="20" t="s">
        <v>48</v>
      </c>
      <c r="N9880" s="23">
        <v>0.62</v>
      </c>
      <c r="O9880" s="23">
        <v>0.14000000000000001</v>
      </c>
    </row>
    <row r="9881" spans="1:15" x14ac:dyDescent="0.25">
      <c r="A9881" s="20" t="s">
        <v>117</v>
      </c>
      <c r="B9881" s="20" t="s">
        <v>896</v>
      </c>
      <c r="C9881" s="20" t="s">
        <v>105</v>
      </c>
      <c r="D9881" s="20" t="s">
        <v>106</v>
      </c>
      <c r="E9881" s="21"/>
      <c r="F9881" s="23">
        <v>746.86</v>
      </c>
      <c r="G9881" s="23">
        <v>0.12</v>
      </c>
      <c r="H9881" s="20" t="s">
        <v>102</v>
      </c>
      <c r="I9881" s="20" t="s">
        <v>319</v>
      </c>
      <c r="J9881" s="20" t="s">
        <v>104</v>
      </c>
      <c r="K9881" s="21"/>
      <c r="L9881" s="20" t="s">
        <v>104</v>
      </c>
      <c r="M9881" s="20" t="s">
        <v>82</v>
      </c>
      <c r="N9881" s="21"/>
      <c r="O9881" s="23">
        <v>0.14000000000000001</v>
      </c>
    </row>
    <row r="9882" spans="1:15" x14ac:dyDescent="0.25">
      <c r="A9882" s="20" t="s">
        <v>117</v>
      </c>
      <c r="B9882" s="20" t="s">
        <v>896</v>
      </c>
      <c r="C9882" s="20" t="s">
        <v>22</v>
      </c>
      <c r="D9882" s="20" t="s">
        <v>106</v>
      </c>
      <c r="E9882" s="21"/>
      <c r="F9882" s="24">
        <v>17731.759999999998</v>
      </c>
      <c r="G9882" s="23">
        <v>2.88</v>
      </c>
      <c r="H9882" s="20" t="s">
        <v>102</v>
      </c>
      <c r="I9882" s="20" t="s">
        <v>319</v>
      </c>
      <c r="J9882" s="20" t="s">
        <v>104</v>
      </c>
      <c r="K9882" s="21"/>
      <c r="L9882" s="20" t="s">
        <v>104</v>
      </c>
      <c r="M9882" s="20" t="s">
        <v>61</v>
      </c>
      <c r="N9882" s="24">
        <v>5910.59</v>
      </c>
      <c r="O9882" s="23">
        <v>0.14000000000000001</v>
      </c>
    </row>
    <row r="9883" spans="1:15" x14ac:dyDescent="0.25">
      <c r="A9883" s="20" t="s">
        <v>117</v>
      </c>
      <c r="B9883" s="20" t="s">
        <v>896</v>
      </c>
      <c r="C9883" s="20" t="s">
        <v>107</v>
      </c>
      <c r="D9883" s="20" t="s">
        <v>106</v>
      </c>
      <c r="E9883" s="21"/>
      <c r="F9883" s="24">
        <v>6088.55</v>
      </c>
      <c r="G9883" s="23">
        <v>0.99</v>
      </c>
      <c r="H9883" s="20" t="s">
        <v>102</v>
      </c>
      <c r="I9883" s="20" t="s">
        <v>319</v>
      </c>
      <c r="J9883" s="20" t="s">
        <v>104</v>
      </c>
      <c r="K9883" s="21"/>
      <c r="L9883" s="20" t="s">
        <v>104</v>
      </c>
      <c r="M9883" s="20" t="s">
        <v>65</v>
      </c>
      <c r="N9883" s="23">
        <v>0.84</v>
      </c>
      <c r="O9883" s="23">
        <v>0.14000000000000001</v>
      </c>
    </row>
    <row r="9884" spans="1:15" x14ac:dyDescent="0.25">
      <c r="A9884" s="20" t="s">
        <v>117</v>
      </c>
      <c r="B9884" s="20" t="s">
        <v>896</v>
      </c>
      <c r="C9884" s="20" t="s">
        <v>108</v>
      </c>
      <c r="D9884" s="20" t="s">
        <v>106</v>
      </c>
      <c r="E9884" s="21"/>
      <c r="F9884" s="24">
        <v>2507.7600000000002</v>
      </c>
      <c r="G9884" s="23">
        <v>0.41</v>
      </c>
      <c r="H9884" s="20" t="s">
        <v>102</v>
      </c>
      <c r="I9884" s="20" t="s">
        <v>319</v>
      </c>
      <c r="J9884" s="20" t="s">
        <v>104</v>
      </c>
      <c r="K9884" s="21"/>
      <c r="L9884" s="20" t="s">
        <v>104</v>
      </c>
      <c r="M9884" s="20" t="s">
        <v>64</v>
      </c>
      <c r="N9884" s="23">
        <v>23.22</v>
      </c>
      <c r="O9884" s="23">
        <v>0.14000000000000001</v>
      </c>
    </row>
    <row r="9885" spans="1:15" x14ac:dyDescent="0.25">
      <c r="A9885" s="20" t="s">
        <v>117</v>
      </c>
      <c r="B9885" s="20" t="s">
        <v>896</v>
      </c>
      <c r="C9885" s="20" t="s">
        <v>54</v>
      </c>
      <c r="D9885" s="20" t="s">
        <v>109</v>
      </c>
      <c r="E9885" s="25">
        <v>22</v>
      </c>
      <c r="F9885" s="24">
        <v>7704.84</v>
      </c>
      <c r="G9885" s="23">
        <v>1.25</v>
      </c>
      <c r="H9885" s="20" t="s">
        <v>102</v>
      </c>
      <c r="I9885" s="20" t="s">
        <v>319</v>
      </c>
      <c r="J9885" s="20" t="s">
        <v>104</v>
      </c>
      <c r="K9885" s="21"/>
      <c r="L9885" s="20" t="s">
        <v>104</v>
      </c>
      <c r="M9885" s="20" t="s">
        <v>54</v>
      </c>
      <c r="N9885" s="23">
        <v>0.26</v>
      </c>
      <c r="O9885" s="23">
        <v>0.14000000000000001</v>
      </c>
    </row>
    <row r="9886" spans="1:15" x14ac:dyDescent="0.25">
      <c r="A9886" s="20" t="s">
        <v>117</v>
      </c>
      <c r="B9886" s="20" t="s">
        <v>896</v>
      </c>
      <c r="C9886" s="20" t="s">
        <v>110</v>
      </c>
      <c r="D9886" s="20" t="s">
        <v>109</v>
      </c>
      <c r="E9886" s="25">
        <v>22</v>
      </c>
      <c r="F9886" s="24">
        <v>2223.14</v>
      </c>
      <c r="G9886" s="23">
        <v>0.36</v>
      </c>
      <c r="H9886" s="20" t="s">
        <v>102</v>
      </c>
      <c r="I9886" s="20" t="s">
        <v>319</v>
      </c>
      <c r="J9886" s="20" t="s">
        <v>104</v>
      </c>
      <c r="K9886" s="21"/>
      <c r="L9886" s="20" t="s">
        <v>104</v>
      </c>
      <c r="M9886" s="20" t="s">
        <v>55</v>
      </c>
      <c r="N9886" s="23">
        <v>0.09</v>
      </c>
      <c r="O9886" s="23">
        <v>0.14000000000000001</v>
      </c>
    </row>
    <row r="9887" spans="1:15" x14ac:dyDescent="0.25">
      <c r="A9887" s="20" t="s">
        <v>117</v>
      </c>
      <c r="B9887" s="20" t="s">
        <v>896</v>
      </c>
      <c r="C9887" s="20" t="s">
        <v>49</v>
      </c>
      <c r="D9887" s="20" t="s">
        <v>109</v>
      </c>
      <c r="E9887" s="25">
        <v>9</v>
      </c>
      <c r="F9887" s="24">
        <v>7434.27</v>
      </c>
      <c r="G9887" s="23">
        <v>1.21</v>
      </c>
      <c r="H9887" s="20" t="s">
        <v>102</v>
      </c>
      <c r="I9887" s="20" t="s">
        <v>319</v>
      </c>
      <c r="J9887" s="20" t="s">
        <v>104</v>
      </c>
      <c r="K9887" s="21"/>
      <c r="L9887" s="20" t="s">
        <v>104</v>
      </c>
      <c r="M9887" s="20" t="s">
        <v>49</v>
      </c>
      <c r="N9887" s="23">
        <v>0.85</v>
      </c>
      <c r="O9887" s="23">
        <v>0.14000000000000001</v>
      </c>
    </row>
    <row r="9888" spans="1:15" x14ac:dyDescent="0.25">
      <c r="A9888" s="20" t="s">
        <v>117</v>
      </c>
      <c r="B9888" s="20" t="s">
        <v>896</v>
      </c>
      <c r="C9888" s="20" t="s">
        <v>111</v>
      </c>
      <c r="D9888" s="21"/>
      <c r="E9888" s="21"/>
      <c r="F9888" s="22">
        <v>2522.1999999999998</v>
      </c>
      <c r="G9888" s="23">
        <v>0.41</v>
      </c>
      <c r="H9888" s="20" t="s">
        <v>102</v>
      </c>
      <c r="I9888" s="20" t="s">
        <v>319</v>
      </c>
      <c r="J9888" s="20" t="s">
        <v>104</v>
      </c>
      <c r="K9888" s="21"/>
      <c r="L9888" s="20" t="s">
        <v>104</v>
      </c>
      <c r="M9888" s="20" t="s">
        <v>56</v>
      </c>
      <c r="N9888" s="23">
        <v>0.41</v>
      </c>
      <c r="O9888" s="23">
        <v>0.14000000000000001</v>
      </c>
    </row>
    <row r="9889" spans="1:15" x14ac:dyDescent="0.25">
      <c r="A9889" s="20" t="s">
        <v>117</v>
      </c>
      <c r="B9889" s="20" t="s">
        <v>896</v>
      </c>
      <c r="C9889" s="20" t="s">
        <v>112</v>
      </c>
      <c r="D9889" s="20" t="s">
        <v>113</v>
      </c>
      <c r="E9889" s="25">
        <v>2</v>
      </c>
      <c r="F9889" s="23">
        <v>707.45</v>
      </c>
      <c r="G9889" s="23">
        <v>0.12</v>
      </c>
      <c r="H9889" s="20" t="s">
        <v>102</v>
      </c>
      <c r="I9889" s="20" t="s">
        <v>319</v>
      </c>
      <c r="J9889" s="20" t="s">
        <v>104</v>
      </c>
      <c r="K9889" s="21"/>
      <c r="L9889" s="20" t="s">
        <v>104</v>
      </c>
      <c r="M9889" s="20" t="s">
        <v>58</v>
      </c>
      <c r="N9889" s="23">
        <v>0.69</v>
      </c>
      <c r="O9889" s="23">
        <v>0.14000000000000001</v>
      </c>
    </row>
    <row r="9890" spans="1:15" x14ac:dyDescent="0.25">
      <c r="A9890" s="20" t="s">
        <v>117</v>
      </c>
      <c r="B9890" s="20" t="s">
        <v>896</v>
      </c>
      <c r="C9890" s="20" t="s">
        <v>114</v>
      </c>
      <c r="D9890" s="21"/>
      <c r="E9890" s="21"/>
      <c r="F9890" s="24">
        <v>17532.37</v>
      </c>
      <c r="G9890" s="23">
        <v>2.85</v>
      </c>
      <c r="H9890" s="20" t="s">
        <v>102</v>
      </c>
      <c r="I9890" s="20" t="s">
        <v>319</v>
      </c>
      <c r="J9890" s="20" t="s">
        <v>104</v>
      </c>
      <c r="K9890" s="21"/>
      <c r="L9890" s="20" t="s">
        <v>104</v>
      </c>
      <c r="M9890" s="20" t="s">
        <v>69</v>
      </c>
      <c r="N9890" s="23">
        <v>2.85</v>
      </c>
      <c r="O9890" s="23">
        <v>0.14000000000000001</v>
      </c>
    </row>
    <row r="9891" spans="1:15" x14ac:dyDescent="0.25">
      <c r="A9891" s="20" t="s">
        <v>117</v>
      </c>
      <c r="B9891" s="20" t="s">
        <v>896</v>
      </c>
      <c r="C9891" s="20" t="s">
        <v>121</v>
      </c>
      <c r="D9891" s="20" t="s">
        <v>106</v>
      </c>
      <c r="E9891" s="21"/>
      <c r="F9891" s="24">
        <v>3660.15</v>
      </c>
      <c r="G9891" s="23">
        <v>0.59</v>
      </c>
      <c r="H9891" s="20" t="s">
        <v>102</v>
      </c>
      <c r="I9891" s="20" t="s">
        <v>319</v>
      </c>
      <c r="J9891" s="20" t="s">
        <v>104</v>
      </c>
      <c r="K9891" s="21"/>
      <c r="L9891" s="20" t="s">
        <v>104</v>
      </c>
      <c r="M9891" s="20" t="s">
        <v>74</v>
      </c>
      <c r="N9891" s="21"/>
      <c r="O9891" s="23">
        <v>0.14000000000000001</v>
      </c>
    </row>
    <row r="9892" spans="1:15" x14ac:dyDescent="0.25">
      <c r="A9892" s="20" t="s">
        <v>117</v>
      </c>
      <c r="B9892" s="20" t="s">
        <v>896</v>
      </c>
      <c r="C9892" s="20" t="s">
        <v>115</v>
      </c>
      <c r="D9892" s="20" t="s">
        <v>106</v>
      </c>
      <c r="E9892" s="21"/>
      <c r="F9892" s="23">
        <v>335.59</v>
      </c>
      <c r="G9892" s="23">
        <v>0.05</v>
      </c>
      <c r="H9892" s="20" t="s">
        <v>102</v>
      </c>
      <c r="I9892" s="20" t="s">
        <v>319</v>
      </c>
      <c r="J9892" s="20" t="s">
        <v>104</v>
      </c>
      <c r="K9892" s="21"/>
      <c r="L9892" s="20" t="s">
        <v>104</v>
      </c>
      <c r="M9892" s="20" t="s">
        <v>75</v>
      </c>
      <c r="N9892" s="21"/>
      <c r="O9892" s="23">
        <v>0.14000000000000001</v>
      </c>
    </row>
    <row r="9893" spans="1:15" x14ac:dyDescent="0.25">
      <c r="A9893" s="20" t="s">
        <v>117</v>
      </c>
      <c r="B9893" s="20" t="s">
        <v>896</v>
      </c>
      <c r="C9893" s="20" t="s">
        <v>174</v>
      </c>
      <c r="D9893" s="21"/>
      <c r="E9893" s="21"/>
      <c r="F9893" s="24">
        <v>2211.21</v>
      </c>
      <c r="G9893" s="23">
        <v>0.36</v>
      </c>
      <c r="H9893" s="20" t="s">
        <v>102</v>
      </c>
      <c r="I9893" s="20" t="s">
        <v>319</v>
      </c>
      <c r="J9893" s="20" t="s">
        <v>104</v>
      </c>
      <c r="K9893" s="21"/>
      <c r="L9893" s="20" t="s">
        <v>104</v>
      </c>
      <c r="M9893" s="20" t="s">
        <v>63</v>
      </c>
      <c r="N9893" s="23">
        <v>737.07</v>
      </c>
      <c r="O9893" s="23">
        <v>0.14000000000000001</v>
      </c>
    </row>
    <row r="9894" spans="1:15" x14ac:dyDescent="0.25">
      <c r="A9894" s="20" t="s">
        <v>117</v>
      </c>
      <c r="B9894" s="20" t="s">
        <v>896</v>
      </c>
      <c r="C9894" s="20" t="s">
        <v>116</v>
      </c>
      <c r="D9894" s="21"/>
      <c r="E9894" s="21"/>
      <c r="F9894" s="24">
        <v>1250.01</v>
      </c>
      <c r="G9894" s="26">
        <v>0.2</v>
      </c>
      <c r="H9894" s="20" t="s">
        <v>102</v>
      </c>
      <c r="I9894" s="20" t="s">
        <v>319</v>
      </c>
      <c r="J9894" s="20" t="s">
        <v>104</v>
      </c>
      <c r="K9894" s="21"/>
      <c r="L9894" s="20" t="s">
        <v>104</v>
      </c>
      <c r="M9894" s="20" t="s">
        <v>62</v>
      </c>
      <c r="N9894" s="23">
        <v>416.67</v>
      </c>
      <c r="O9894" s="23">
        <v>0.14000000000000001</v>
      </c>
    </row>
    <row r="9895" spans="1:15" x14ac:dyDescent="0.25">
      <c r="A9895" s="20" t="s">
        <v>117</v>
      </c>
      <c r="B9895" s="20" t="s">
        <v>897</v>
      </c>
      <c r="C9895" s="20" t="s">
        <v>7</v>
      </c>
      <c r="D9895" s="20" t="s">
        <v>10</v>
      </c>
      <c r="E9895" s="21"/>
      <c r="F9895" s="22">
        <v>3726.2</v>
      </c>
      <c r="G9895" s="23">
        <v>0.62</v>
      </c>
      <c r="H9895" s="20" t="s">
        <v>102</v>
      </c>
      <c r="I9895" s="20" t="s">
        <v>134</v>
      </c>
      <c r="J9895" s="20" t="s">
        <v>104</v>
      </c>
      <c r="K9895" s="21"/>
      <c r="L9895" s="20" t="s">
        <v>104</v>
      </c>
      <c r="M9895" s="20" t="s">
        <v>48</v>
      </c>
      <c r="N9895" s="23">
        <v>0.62</v>
      </c>
      <c r="O9895" s="23">
        <v>0.28000000000000003</v>
      </c>
    </row>
    <row r="9896" spans="1:15" x14ac:dyDescent="0.25">
      <c r="A9896" s="20" t="s">
        <v>117</v>
      </c>
      <c r="B9896" s="20" t="s">
        <v>897</v>
      </c>
      <c r="C9896" s="20" t="s">
        <v>105</v>
      </c>
      <c r="D9896" s="20" t="s">
        <v>106</v>
      </c>
      <c r="E9896" s="21"/>
      <c r="F9896" s="23">
        <v>724.91</v>
      </c>
      <c r="G9896" s="23">
        <v>0.12</v>
      </c>
      <c r="H9896" s="20" t="s">
        <v>102</v>
      </c>
      <c r="I9896" s="20" t="s">
        <v>134</v>
      </c>
      <c r="J9896" s="20" t="s">
        <v>104</v>
      </c>
      <c r="K9896" s="21"/>
      <c r="L9896" s="20" t="s">
        <v>104</v>
      </c>
      <c r="M9896" s="20" t="s">
        <v>82</v>
      </c>
      <c r="N9896" s="21"/>
      <c r="O9896" s="23">
        <v>0.28000000000000003</v>
      </c>
    </row>
    <row r="9897" spans="1:15" x14ac:dyDescent="0.25">
      <c r="A9897" s="20" t="s">
        <v>117</v>
      </c>
      <c r="B9897" s="20" t="s">
        <v>897</v>
      </c>
      <c r="C9897" s="20" t="s">
        <v>22</v>
      </c>
      <c r="D9897" s="20" t="s">
        <v>106</v>
      </c>
      <c r="E9897" s="21"/>
      <c r="F9897" s="24">
        <v>17731.759999999998</v>
      </c>
      <c r="G9897" s="23">
        <v>2.95</v>
      </c>
      <c r="H9897" s="20" t="s">
        <v>102</v>
      </c>
      <c r="I9897" s="20" t="s">
        <v>134</v>
      </c>
      <c r="J9897" s="20" t="s">
        <v>104</v>
      </c>
      <c r="K9897" s="21"/>
      <c r="L9897" s="20" t="s">
        <v>104</v>
      </c>
      <c r="M9897" s="20" t="s">
        <v>61</v>
      </c>
      <c r="N9897" s="24">
        <v>5910.59</v>
      </c>
      <c r="O9897" s="23">
        <v>0.28000000000000003</v>
      </c>
    </row>
    <row r="9898" spans="1:15" x14ac:dyDescent="0.25">
      <c r="A9898" s="20" t="s">
        <v>117</v>
      </c>
      <c r="B9898" s="20" t="s">
        <v>897</v>
      </c>
      <c r="C9898" s="20" t="s">
        <v>107</v>
      </c>
      <c r="D9898" s="20" t="s">
        <v>106</v>
      </c>
      <c r="E9898" s="21"/>
      <c r="F9898" s="24">
        <v>5662.48</v>
      </c>
      <c r="G9898" s="23">
        <v>0.94</v>
      </c>
      <c r="H9898" s="20" t="s">
        <v>102</v>
      </c>
      <c r="I9898" s="20" t="s">
        <v>134</v>
      </c>
      <c r="J9898" s="20" t="s">
        <v>104</v>
      </c>
      <c r="K9898" s="21"/>
      <c r="L9898" s="20" t="s">
        <v>104</v>
      </c>
      <c r="M9898" s="20" t="s">
        <v>65</v>
      </c>
      <c r="N9898" s="23">
        <v>0.84</v>
      </c>
      <c r="O9898" s="23">
        <v>0.28000000000000003</v>
      </c>
    </row>
    <row r="9899" spans="1:15" x14ac:dyDescent="0.25">
      <c r="A9899" s="20" t="s">
        <v>117</v>
      </c>
      <c r="B9899" s="20" t="s">
        <v>897</v>
      </c>
      <c r="C9899" s="20" t="s">
        <v>108</v>
      </c>
      <c r="D9899" s="20" t="s">
        <v>106</v>
      </c>
      <c r="E9899" s="21"/>
      <c r="F9899" s="24">
        <v>2364.36</v>
      </c>
      <c r="G9899" s="23">
        <v>0.39</v>
      </c>
      <c r="H9899" s="20" t="s">
        <v>102</v>
      </c>
      <c r="I9899" s="20" t="s">
        <v>134</v>
      </c>
      <c r="J9899" s="20" t="s">
        <v>104</v>
      </c>
      <c r="K9899" s="21"/>
      <c r="L9899" s="20" t="s">
        <v>104</v>
      </c>
      <c r="M9899" s="20" t="s">
        <v>64</v>
      </c>
      <c r="N9899" s="23">
        <v>23.22</v>
      </c>
      <c r="O9899" s="23">
        <v>0.28000000000000003</v>
      </c>
    </row>
    <row r="9900" spans="1:15" x14ac:dyDescent="0.25">
      <c r="A9900" s="20" t="s">
        <v>117</v>
      </c>
      <c r="B9900" s="20" t="s">
        <v>897</v>
      </c>
      <c r="C9900" s="20" t="s">
        <v>54</v>
      </c>
      <c r="D9900" s="20" t="s">
        <v>109</v>
      </c>
      <c r="E9900" s="25">
        <v>26</v>
      </c>
      <c r="F9900" s="24">
        <v>7483.32</v>
      </c>
      <c r="G9900" s="23">
        <v>1.25</v>
      </c>
      <c r="H9900" s="20" t="s">
        <v>102</v>
      </c>
      <c r="I9900" s="20" t="s">
        <v>134</v>
      </c>
      <c r="J9900" s="20" t="s">
        <v>104</v>
      </c>
      <c r="K9900" s="21"/>
      <c r="L9900" s="20" t="s">
        <v>104</v>
      </c>
      <c r="M9900" s="20" t="s">
        <v>54</v>
      </c>
      <c r="N9900" s="23">
        <v>0.26</v>
      </c>
      <c r="O9900" s="23">
        <v>0.28000000000000003</v>
      </c>
    </row>
    <row r="9901" spans="1:15" x14ac:dyDescent="0.25">
      <c r="A9901" s="20" t="s">
        <v>117</v>
      </c>
      <c r="B9901" s="20" t="s">
        <v>897</v>
      </c>
      <c r="C9901" s="20" t="s">
        <v>49</v>
      </c>
      <c r="D9901" s="20" t="s">
        <v>109</v>
      </c>
      <c r="E9901" s="25">
        <v>9</v>
      </c>
      <c r="F9901" s="24">
        <v>7542.14</v>
      </c>
      <c r="G9901" s="23">
        <v>1.25</v>
      </c>
      <c r="H9901" s="20" t="s">
        <v>102</v>
      </c>
      <c r="I9901" s="20" t="s">
        <v>134</v>
      </c>
      <c r="J9901" s="20" t="s">
        <v>104</v>
      </c>
      <c r="K9901" s="21"/>
      <c r="L9901" s="20" t="s">
        <v>104</v>
      </c>
      <c r="M9901" s="20" t="s">
        <v>49</v>
      </c>
      <c r="N9901" s="23">
        <v>0.85</v>
      </c>
      <c r="O9901" s="23">
        <v>0.28000000000000003</v>
      </c>
    </row>
    <row r="9902" spans="1:15" x14ac:dyDescent="0.25">
      <c r="A9902" s="20" t="s">
        <v>117</v>
      </c>
      <c r="B9902" s="20" t="s">
        <v>897</v>
      </c>
      <c r="C9902" s="20" t="s">
        <v>112</v>
      </c>
      <c r="D9902" s="20" t="s">
        <v>113</v>
      </c>
      <c r="E9902" s="25">
        <v>4</v>
      </c>
      <c r="F9902" s="22">
        <v>1382.3</v>
      </c>
      <c r="G9902" s="23">
        <v>0.23</v>
      </c>
      <c r="H9902" s="20" t="s">
        <v>102</v>
      </c>
      <c r="I9902" s="20" t="s">
        <v>134</v>
      </c>
      <c r="J9902" s="20" t="s">
        <v>104</v>
      </c>
      <c r="K9902" s="21"/>
      <c r="L9902" s="20" t="s">
        <v>104</v>
      </c>
      <c r="M9902" s="20" t="s">
        <v>58</v>
      </c>
      <c r="N9902" s="23">
        <v>0.69</v>
      </c>
      <c r="O9902" s="23">
        <v>0.28000000000000003</v>
      </c>
    </row>
    <row r="9903" spans="1:15" x14ac:dyDescent="0.25">
      <c r="A9903" s="20" t="s">
        <v>117</v>
      </c>
      <c r="B9903" s="20" t="s">
        <v>897</v>
      </c>
      <c r="C9903" s="20" t="s">
        <v>114</v>
      </c>
      <c r="D9903" s="21"/>
      <c r="E9903" s="21"/>
      <c r="F9903" s="22">
        <v>17128.5</v>
      </c>
      <c r="G9903" s="23">
        <v>2.85</v>
      </c>
      <c r="H9903" s="20" t="s">
        <v>102</v>
      </c>
      <c r="I9903" s="20" t="s">
        <v>134</v>
      </c>
      <c r="J9903" s="20" t="s">
        <v>104</v>
      </c>
      <c r="K9903" s="21"/>
      <c r="L9903" s="20" t="s">
        <v>104</v>
      </c>
      <c r="M9903" s="20" t="s">
        <v>69</v>
      </c>
      <c r="N9903" s="23">
        <v>2.85</v>
      </c>
      <c r="O9903" s="23">
        <v>0.28000000000000003</v>
      </c>
    </row>
    <row r="9904" spans="1:15" x14ac:dyDescent="0.25">
      <c r="A9904" s="20" t="s">
        <v>117</v>
      </c>
      <c r="B9904" s="20" t="s">
        <v>897</v>
      </c>
      <c r="C9904" s="20" t="s">
        <v>174</v>
      </c>
      <c r="D9904" s="21"/>
      <c r="E9904" s="21"/>
      <c r="F9904" s="24">
        <v>2211.21</v>
      </c>
      <c r="G9904" s="23">
        <v>0.37</v>
      </c>
      <c r="H9904" s="20" t="s">
        <v>102</v>
      </c>
      <c r="I9904" s="20" t="s">
        <v>134</v>
      </c>
      <c r="J9904" s="20" t="s">
        <v>104</v>
      </c>
      <c r="K9904" s="21"/>
      <c r="L9904" s="20" t="s">
        <v>104</v>
      </c>
      <c r="M9904" s="20" t="s">
        <v>63</v>
      </c>
      <c r="N9904" s="23">
        <v>737.07</v>
      </c>
      <c r="O9904" s="23">
        <v>0.28000000000000003</v>
      </c>
    </row>
    <row r="9905" spans="1:15" x14ac:dyDescent="0.25">
      <c r="A9905" s="20" t="s">
        <v>117</v>
      </c>
      <c r="B9905" s="20" t="s">
        <v>897</v>
      </c>
      <c r="C9905" s="20" t="s">
        <v>119</v>
      </c>
      <c r="D9905" s="20" t="s">
        <v>6</v>
      </c>
      <c r="E9905" s="21"/>
      <c r="F9905" s="24">
        <v>9242.1299999999992</v>
      </c>
      <c r="G9905" s="23">
        <v>1.54</v>
      </c>
      <c r="H9905" s="20" t="s">
        <v>102</v>
      </c>
      <c r="I9905" s="20" t="s">
        <v>134</v>
      </c>
      <c r="J9905" s="20" t="s">
        <v>104</v>
      </c>
      <c r="K9905" s="21"/>
      <c r="L9905" s="20" t="s">
        <v>104</v>
      </c>
      <c r="M9905" s="20" t="s">
        <v>45</v>
      </c>
      <c r="N9905" s="23">
        <v>32.65</v>
      </c>
      <c r="O9905" s="23">
        <v>0.28000000000000003</v>
      </c>
    </row>
    <row r="9906" spans="1:15" x14ac:dyDescent="0.25">
      <c r="A9906" s="20" t="s">
        <v>117</v>
      </c>
      <c r="B9906" s="20" t="s">
        <v>897</v>
      </c>
      <c r="C9906" s="20" t="s">
        <v>111</v>
      </c>
      <c r="D9906" s="21"/>
      <c r="E9906" s="21"/>
      <c r="F9906" s="22">
        <v>2464.1</v>
      </c>
      <c r="G9906" s="23">
        <v>0.41</v>
      </c>
      <c r="H9906" s="20" t="s">
        <v>102</v>
      </c>
      <c r="I9906" s="20" t="s">
        <v>134</v>
      </c>
      <c r="J9906" s="20" t="s">
        <v>104</v>
      </c>
      <c r="K9906" s="21"/>
      <c r="L9906" s="20" t="s">
        <v>104</v>
      </c>
      <c r="M9906" s="20" t="s">
        <v>56</v>
      </c>
      <c r="N9906" s="23">
        <v>0.41</v>
      </c>
      <c r="O9906" s="23">
        <v>0.28000000000000003</v>
      </c>
    </row>
    <row r="9907" spans="1:15" x14ac:dyDescent="0.25">
      <c r="A9907" s="20" t="s">
        <v>117</v>
      </c>
      <c r="B9907" s="20" t="s">
        <v>897</v>
      </c>
      <c r="C9907" s="20" t="s">
        <v>55</v>
      </c>
      <c r="D9907" s="20" t="s">
        <v>109</v>
      </c>
      <c r="E9907" s="25">
        <v>26</v>
      </c>
      <c r="F9907" s="24">
        <v>2128.36</v>
      </c>
      <c r="G9907" s="23">
        <v>0.35</v>
      </c>
      <c r="H9907" s="20" t="s">
        <v>102</v>
      </c>
      <c r="I9907" s="20" t="s">
        <v>134</v>
      </c>
      <c r="J9907" s="20" t="s">
        <v>104</v>
      </c>
      <c r="K9907" s="21"/>
      <c r="L9907" s="20" t="s">
        <v>104</v>
      </c>
      <c r="M9907" s="20" t="s">
        <v>55</v>
      </c>
      <c r="N9907" s="23">
        <v>0.02</v>
      </c>
      <c r="O9907" s="23">
        <v>0.28000000000000003</v>
      </c>
    </row>
    <row r="9908" spans="1:15" x14ac:dyDescent="0.25">
      <c r="A9908" s="20" t="s">
        <v>117</v>
      </c>
      <c r="B9908" s="20" t="s">
        <v>897</v>
      </c>
      <c r="C9908" s="20" t="s">
        <v>121</v>
      </c>
      <c r="D9908" s="20" t="s">
        <v>106</v>
      </c>
      <c r="E9908" s="21"/>
      <c r="F9908" s="21"/>
      <c r="G9908" s="21"/>
      <c r="H9908" s="20" t="s">
        <v>102</v>
      </c>
      <c r="I9908" s="20" t="s">
        <v>134</v>
      </c>
      <c r="J9908" s="20" t="s">
        <v>104</v>
      </c>
      <c r="K9908" s="21"/>
      <c r="L9908" s="20" t="s">
        <v>104</v>
      </c>
      <c r="M9908" s="20" t="s">
        <v>74</v>
      </c>
      <c r="N9908" s="21"/>
      <c r="O9908" s="23">
        <v>0.28000000000000003</v>
      </c>
    </row>
    <row r="9909" spans="1:15" x14ac:dyDescent="0.25">
      <c r="A9909" s="20" t="s">
        <v>117</v>
      </c>
      <c r="B9909" s="20" t="s">
        <v>898</v>
      </c>
      <c r="C9909" s="20" t="s">
        <v>119</v>
      </c>
      <c r="D9909" s="20" t="s">
        <v>6</v>
      </c>
      <c r="E9909" s="21"/>
      <c r="F9909" s="24">
        <v>2449.33</v>
      </c>
      <c r="G9909" s="23">
        <v>1.19</v>
      </c>
      <c r="H9909" s="20" t="s">
        <v>102</v>
      </c>
      <c r="I9909" s="20" t="s">
        <v>260</v>
      </c>
      <c r="J9909" s="20" t="s">
        <v>104</v>
      </c>
      <c r="K9909" s="21"/>
      <c r="L9909" s="20" t="s">
        <v>104</v>
      </c>
      <c r="M9909" s="20" t="s">
        <v>45</v>
      </c>
      <c r="N9909" s="23">
        <v>32.65</v>
      </c>
      <c r="O9909" s="23">
        <v>0.72</v>
      </c>
    </row>
    <row r="9910" spans="1:15" x14ac:dyDescent="0.25">
      <c r="A9910" s="20" t="s">
        <v>117</v>
      </c>
      <c r="B9910" s="20" t="s">
        <v>898</v>
      </c>
      <c r="C9910" s="20" t="s">
        <v>7</v>
      </c>
      <c r="D9910" s="20" t="s">
        <v>10</v>
      </c>
      <c r="E9910" s="21"/>
      <c r="F9910" s="24">
        <v>1279.56</v>
      </c>
      <c r="G9910" s="23">
        <v>0.62</v>
      </c>
      <c r="H9910" s="20" t="s">
        <v>102</v>
      </c>
      <c r="I9910" s="20" t="s">
        <v>260</v>
      </c>
      <c r="J9910" s="20" t="s">
        <v>104</v>
      </c>
      <c r="K9910" s="21"/>
      <c r="L9910" s="20" t="s">
        <v>104</v>
      </c>
      <c r="M9910" s="20" t="s">
        <v>48</v>
      </c>
      <c r="N9910" s="23">
        <v>0.62</v>
      </c>
      <c r="O9910" s="23">
        <v>0.72</v>
      </c>
    </row>
    <row r="9911" spans="1:15" x14ac:dyDescent="0.25">
      <c r="A9911" s="20" t="s">
        <v>117</v>
      </c>
      <c r="B9911" s="20" t="s">
        <v>898</v>
      </c>
      <c r="C9911" s="20" t="s">
        <v>105</v>
      </c>
      <c r="D9911" s="20" t="s">
        <v>106</v>
      </c>
      <c r="E9911" s="21"/>
      <c r="F9911" s="23">
        <v>248.92</v>
      </c>
      <c r="G9911" s="23">
        <v>0.12</v>
      </c>
      <c r="H9911" s="20" t="s">
        <v>102</v>
      </c>
      <c r="I9911" s="20" t="s">
        <v>260</v>
      </c>
      <c r="J9911" s="20" t="s">
        <v>104</v>
      </c>
      <c r="K9911" s="21"/>
      <c r="L9911" s="20" t="s">
        <v>104</v>
      </c>
      <c r="M9911" s="20" t="s">
        <v>82</v>
      </c>
      <c r="N9911" s="21"/>
      <c r="O9911" s="23">
        <v>0.72</v>
      </c>
    </row>
    <row r="9912" spans="1:15" x14ac:dyDescent="0.25">
      <c r="A9912" s="20" t="s">
        <v>117</v>
      </c>
      <c r="B9912" s="20" t="s">
        <v>898</v>
      </c>
      <c r="C9912" s="20" t="s">
        <v>22</v>
      </c>
      <c r="D9912" s="20" t="s">
        <v>106</v>
      </c>
      <c r="E9912" s="21"/>
      <c r="F9912" s="24">
        <v>5910.59</v>
      </c>
      <c r="G9912" s="23">
        <v>2.86</v>
      </c>
      <c r="H9912" s="20" t="s">
        <v>102</v>
      </c>
      <c r="I9912" s="20" t="s">
        <v>260</v>
      </c>
      <c r="J9912" s="20" t="s">
        <v>104</v>
      </c>
      <c r="K9912" s="21"/>
      <c r="L9912" s="20" t="s">
        <v>104</v>
      </c>
      <c r="M9912" s="20" t="s">
        <v>61</v>
      </c>
      <c r="N9912" s="24">
        <v>5910.59</v>
      </c>
      <c r="O9912" s="23">
        <v>0.72</v>
      </c>
    </row>
    <row r="9913" spans="1:15" x14ac:dyDescent="0.25">
      <c r="A9913" s="20" t="s">
        <v>117</v>
      </c>
      <c r="B9913" s="20" t="s">
        <v>898</v>
      </c>
      <c r="C9913" s="20" t="s">
        <v>107</v>
      </c>
      <c r="D9913" s="20" t="s">
        <v>106</v>
      </c>
      <c r="E9913" s="21"/>
      <c r="F9913" s="24">
        <v>2040.63</v>
      </c>
      <c r="G9913" s="23">
        <v>0.99</v>
      </c>
      <c r="H9913" s="20" t="s">
        <v>102</v>
      </c>
      <c r="I9913" s="20" t="s">
        <v>260</v>
      </c>
      <c r="J9913" s="20" t="s">
        <v>104</v>
      </c>
      <c r="K9913" s="21"/>
      <c r="L9913" s="20" t="s">
        <v>104</v>
      </c>
      <c r="M9913" s="20" t="s">
        <v>65</v>
      </c>
      <c r="N9913" s="23">
        <v>0.84</v>
      </c>
      <c r="O9913" s="23">
        <v>0.72</v>
      </c>
    </row>
    <row r="9914" spans="1:15" x14ac:dyDescent="0.25">
      <c r="A9914" s="20" t="s">
        <v>117</v>
      </c>
      <c r="B9914" s="20" t="s">
        <v>898</v>
      </c>
      <c r="C9914" s="20" t="s">
        <v>108</v>
      </c>
      <c r="D9914" s="20" t="s">
        <v>106</v>
      </c>
      <c r="E9914" s="21"/>
      <c r="F9914" s="23">
        <v>835.92</v>
      </c>
      <c r="G9914" s="23">
        <v>0.41</v>
      </c>
      <c r="H9914" s="20" t="s">
        <v>102</v>
      </c>
      <c r="I9914" s="20" t="s">
        <v>260</v>
      </c>
      <c r="J9914" s="20" t="s">
        <v>104</v>
      </c>
      <c r="K9914" s="21"/>
      <c r="L9914" s="20" t="s">
        <v>104</v>
      </c>
      <c r="M9914" s="20" t="s">
        <v>64</v>
      </c>
      <c r="N9914" s="23">
        <v>23.22</v>
      </c>
      <c r="O9914" s="23">
        <v>0.72</v>
      </c>
    </row>
    <row r="9915" spans="1:15" x14ac:dyDescent="0.25">
      <c r="A9915" s="20" t="s">
        <v>117</v>
      </c>
      <c r="B9915" s="20" t="s">
        <v>898</v>
      </c>
      <c r="C9915" s="20" t="s">
        <v>54</v>
      </c>
      <c r="D9915" s="20" t="s">
        <v>109</v>
      </c>
      <c r="E9915" s="25">
        <v>26</v>
      </c>
      <c r="F9915" s="22">
        <v>3836.3</v>
      </c>
      <c r="G9915" s="23">
        <v>1.86</v>
      </c>
      <c r="H9915" s="20" t="s">
        <v>102</v>
      </c>
      <c r="I9915" s="20" t="s">
        <v>260</v>
      </c>
      <c r="J9915" s="20" t="s">
        <v>104</v>
      </c>
      <c r="K9915" s="21"/>
      <c r="L9915" s="20" t="s">
        <v>104</v>
      </c>
      <c r="M9915" s="20" t="s">
        <v>54</v>
      </c>
      <c r="N9915" s="23">
        <v>0.26</v>
      </c>
      <c r="O9915" s="23">
        <v>0.72</v>
      </c>
    </row>
    <row r="9916" spans="1:15" x14ac:dyDescent="0.25">
      <c r="A9916" s="20" t="s">
        <v>117</v>
      </c>
      <c r="B9916" s="20" t="s">
        <v>898</v>
      </c>
      <c r="C9916" s="20" t="s">
        <v>55</v>
      </c>
      <c r="D9916" s="20" t="s">
        <v>109</v>
      </c>
      <c r="E9916" s="25">
        <v>26</v>
      </c>
      <c r="F9916" s="23">
        <v>716.46</v>
      </c>
      <c r="G9916" s="23">
        <v>0.35</v>
      </c>
      <c r="H9916" s="20" t="s">
        <v>102</v>
      </c>
      <c r="I9916" s="20" t="s">
        <v>260</v>
      </c>
      <c r="J9916" s="20" t="s">
        <v>104</v>
      </c>
      <c r="K9916" s="21"/>
      <c r="L9916" s="20" t="s">
        <v>104</v>
      </c>
      <c r="M9916" s="20" t="s">
        <v>55</v>
      </c>
      <c r="N9916" s="23">
        <v>0.02</v>
      </c>
      <c r="O9916" s="23">
        <v>0.72</v>
      </c>
    </row>
    <row r="9917" spans="1:15" x14ac:dyDescent="0.25">
      <c r="A9917" s="20" t="s">
        <v>117</v>
      </c>
      <c r="B9917" s="20" t="s">
        <v>898</v>
      </c>
      <c r="C9917" s="20" t="s">
        <v>49</v>
      </c>
      <c r="D9917" s="20" t="s">
        <v>109</v>
      </c>
      <c r="E9917" s="25">
        <v>9</v>
      </c>
      <c r="F9917" s="24">
        <v>2547.4499999999998</v>
      </c>
      <c r="G9917" s="23">
        <v>1.23</v>
      </c>
      <c r="H9917" s="20" t="s">
        <v>102</v>
      </c>
      <c r="I9917" s="20" t="s">
        <v>260</v>
      </c>
      <c r="J9917" s="20" t="s">
        <v>104</v>
      </c>
      <c r="K9917" s="21"/>
      <c r="L9917" s="20" t="s">
        <v>104</v>
      </c>
      <c r="M9917" s="20" t="s">
        <v>49</v>
      </c>
      <c r="N9917" s="23">
        <v>0.85</v>
      </c>
      <c r="O9917" s="23">
        <v>0.72</v>
      </c>
    </row>
    <row r="9918" spans="1:15" x14ac:dyDescent="0.25">
      <c r="A9918" s="20" t="s">
        <v>117</v>
      </c>
      <c r="B9918" s="20" t="s">
        <v>898</v>
      </c>
      <c r="C9918" s="20" t="s">
        <v>111</v>
      </c>
      <c r="D9918" s="21"/>
      <c r="E9918" s="21"/>
      <c r="F9918" s="23">
        <v>846.16</v>
      </c>
      <c r="G9918" s="23">
        <v>0.41</v>
      </c>
      <c r="H9918" s="20" t="s">
        <v>102</v>
      </c>
      <c r="I9918" s="20" t="s">
        <v>260</v>
      </c>
      <c r="J9918" s="20" t="s">
        <v>104</v>
      </c>
      <c r="K9918" s="21"/>
      <c r="L9918" s="20" t="s">
        <v>104</v>
      </c>
      <c r="M9918" s="20" t="s">
        <v>56</v>
      </c>
      <c r="N9918" s="23">
        <v>0.41</v>
      </c>
      <c r="O9918" s="23">
        <v>0.72</v>
      </c>
    </row>
    <row r="9919" spans="1:15" x14ac:dyDescent="0.25">
      <c r="A9919" s="20" t="s">
        <v>117</v>
      </c>
      <c r="B9919" s="20" t="s">
        <v>898</v>
      </c>
      <c r="C9919" s="20" t="s">
        <v>112</v>
      </c>
      <c r="D9919" s="20" t="s">
        <v>113</v>
      </c>
      <c r="E9919" s="25">
        <v>4</v>
      </c>
      <c r="F9919" s="23">
        <v>474.67</v>
      </c>
      <c r="G9919" s="23">
        <v>0.23</v>
      </c>
      <c r="H9919" s="20" t="s">
        <v>102</v>
      </c>
      <c r="I9919" s="20" t="s">
        <v>260</v>
      </c>
      <c r="J9919" s="20" t="s">
        <v>104</v>
      </c>
      <c r="K9919" s="21"/>
      <c r="L9919" s="20" t="s">
        <v>104</v>
      </c>
      <c r="M9919" s="20" t="s">
        <v>58</v>
      </c>
      <c r="N9919" s="23">
        <v>0.69</v>
      </c>
      <c r="O9919" s="23">
        <v>0.72</v>
      </c>
    </row>
    <row r="9920" spans="1:15" x14ac:dyDescent="0.25">
      <c r="A9920" s="20" t="s">
        <v>117</v>
      </c>
      <c r="B9920" s="20" t="s">
        <v>898</v>
      </c>
      <c r="C9920" s="20" t="s">
        <v>114</v>
      </c>
      <c r="D9920" s="21"/>
      <c r="E9920" s="21"/>
      <c r="F9920" s="24">
        <v>5881.83</v>
      </c>
      <c r="G9920" s="23">
        <v>2.85</v>
      </c>
      <c r="H9920" s="20" t="s">
        <v>102</v>
      </c>
      <c r="I9920" s="20" t="s">
        <v>260</v>
      </c>
      <c r="J9920" s="20" t="s">
        <v>104</v>
      </c>
      <c r="K9920" s="21"/>
      <c r="L9920" s="20" t="s">
        <v>104</v>
      </c>
      <c r="M9920" s="20" t="s">
        <v>69</v>
      </c>
      <c r="N9920" s="23">
        <v>2.85</v>
      </c>
      <c r="O9920" s="23">
        <v>0.72</v>
      </c>
    </row>
    <row r="9921" spans="1:15" x14ac:dyDescent="0.25">
      <c r="A9921" s="20" t="s">
        <v>117</v>
      </c>
      <c r="B9921" s="20" t="s">
        <v>898</v>
      </c>
      <c r="C9921" s="20" t="s">
        <v>121</v>
      </c>
      <c r="D9921" s="20" t="s">
        <v>106</v>
      </c>
      <c r="E9921" s="21"/>
      <c r="F9921" s="24">
        <v>1191.8399999999999</v>
      </c>
      <c r="G9921" s="23">
        <v>0.57999999999999996</v>
      </c>
      <c r="H9921" s="20" t="s">
        <v>102</v>
      </c>
      <c r="I9921" s="20" t="s">
        <v>260</v>
      </c>
      <c r="J9921" s="20" t="s">
        <v>104</v>
      </c>
      <c r="K9921" s="21"/>
      <c r="L9921" s="20" t="s">
        <v>104</v>
      </c>
      <c r="M9921" s="20" t="s">
        <v>74</v>
      </c>
      <c r="N9921" s="21"/>
      <c r="O9921" s="23">
        <v>0.72</v>
      </c>
    </row>
    <row r="9922" spans="1:15" x14ac:dyDescent="0.25">
      <c r="A9922" s="20" t="s">
        <v>117</v>
      </c>
      <c r="B9922" s="20" t="s">
        <v>898</v>
      </c>
      <c r="C9922" s="20" t="s">
        <v>115</v>
      </c>
      <c r="D9922" s="20" t="s">
        <v>106</v>
      </c>
      <c r="E9922" s="21"/>
      <c r="F9922" s="23">
        <v>22.02</v>
      </c>
      <c r="G9922" s="23">
        <v>0.01</v>
      </c>
      <c r="H9922" s="20" t="s">
        <v>102</v>
      </c>
      <c r="I9922" s="20" t="s">
        <v>260</v>
      </c>
      <c r="J9922" s="20" t="s">
        <v>104</v>
      </c>
      <c r="K9922" s="21"/>
      <c r="L9922" s="20" t="s">
        <v>104</v>
      </c>
      <c r="M9922" s="20" t="s">
        <v>75</v>
      </c>
      <c r="N9922" s="21"/>
      <c r="O9922" s="23">
        <v>0.72</v>
      </c>
    </row>
    <row r="9923" spans="1:15" x14ac:dyDescent="0.25">
      <c r="A9923" s="20" t="s">
        <v>117</v>
      </c>
      <c r="B9923" s="20" t="s">
        <v>898</v>
      </c>
      <c r="C9923" s="20" t="s">
        <v>174</v>
      </c>
      <c r="D9923" s="21"/>
      <c r="E9923" s="21"/>
      <c r="F9923" s="23">
        <v>737.07</v>
      </c>
      <c r="G9923" s="23">
        <v>0.36</v>
      </c>
      <c r="H9923" s="20" t="s">
        <v>102</v>
      </c>
      <c r="I9923" s="20" t="s">
        <v>260</v>
      </c>
      <c r="J9923" s="20" t="s">
        <v>104</v>
      </c>
      <c r="K9923" s="21"/>
      <c r="L9923" s="20" t="s">
        <v>104</v>
      </c>
      <c r="M9923" s="20" t="s">
        <v>63</v>
      </c>
      <c r="N9923" s="23">
        <v>737.07</v>
      </c>
      <c r="O9923" s="23">
        <v>0.72</v>
      </c>
    </row>
    <row r="9924" spans="1:15" x14ac:dyDescent="0.25">
      <c r="A9924" s="20" t="s">
        <v>117</v>
      </c>
      <c r="B9924" s="20" t="s">
        <v>898</v>
      </c>
      <c r="C9924" s="20" t="s">
        <v>116</v>
      </c>
      <c r="D9924" s="21"/>
      <c r="E9924" s="21"/>
      <c r="F9924" s="21"/>
      <c r="G9924" s="21"/>
      <c r="H9924" s="20" t="s">
        <v>102</v>
      </c>
      <c r="I9924" s="20" t="s">
        <v>260</v>
      </c>
      <c r="J9924" s="20" t="s">
        <v>104</v>
      </c>
      <c r="K9924" s="21"/>
      <c r="L9924" s="20" t="s">
        <v>104</v>
      </c>
      <c r="M9924" s="20" t="s">
        <v>62</v>
      </c>
      <c r="N9924" s="23">
        <v>416.67</v>
      </c>
      <c r="O9924" s="23">
        <v>0.72</v>
      </c>
    </row>
    <row r="9925" spans="1:15" x14ac:dyDescent="0.25">
      <c r="A9925" s="20" t="s">
        <v>117</v>
      </c>
      <c r="B9925" s="20" t="s">
        <v>261</v>
      </c>
      <c r="C9925" s="20" t="s">
        <v>22</v>
      </c>
      <c r="D9925" s="20" t="s">
        <v>106</v>
      </c>
      <c r="E9925" s="21"/>
      <c r="F9925" s="24">
        <v>5910.59</v>
      </c>
      <c r="G9925" s="26">
        <v>2.8</v>
      </c>
      <c r="H9925" s="20" t="s">
        <v>102</v>
      </c>
      <c r="I9925" s="20" t="s">
        <v>103</v>
      </c>
      <c r="J9925" s="20" t="s">
        <v>104</v>
      </c>
      <c r="K9925" s="21"/>
      <c r="L9925" s="20" t="s">
        <v>104</v>
      </c>
      <c r="M9925" s="20" t="s">
        <v>61</v>
      </c>
      <c r="N9925" s="24">
        <v>5910.59</v>
      </c>
      <c r="O9925" s="26">
        <v>0.2</v>
      </c>
    </row>
    <row r="9926" spans="1:15" x14ac:dyDescent="0.25">
      <c r="A9926" s="20" t="s">
        <v>117</v>
      </c>
      <c r="B9926" s="20" t="s">
        <v>261</v>
      </c>
      <c r="C9926" s="20" t="s">
        <v>174</v>
      </c>
      <c r="D9926" s="21"/>
      <c r="E9926" s="21"/>
      <c r="F9926" s="23">
        <v>737.07</v>
      </c>
      <c r="G9926" s="23">
        <v>0.35</v>
      </c>
      <c r="H9926" s="20" t="s">
        <v>102</v>
      </c>
      <c r="I9926" s="20" t="s">
        <v>103</v>
      </c>
      <c r="J9926" s="20" t="s">
        <v>104</v>
      </c>
      <c r="K9926" s="21"/>
      <c r="L9926" s="20" t="s">
        <v>104</v>
      </c>
      <c r="M9926" s="20" t="s">
        <v>63</v>
      </c>
      <c r="N9926" s="23">
        <v>737.07</v>
      </c>
      <c r="O9926" s="26">
        <v>0.2</v>
      </c>
    </row>
    <row r="9927" spans="1:15" x14ac:dyDescent="0.25">
      <c r="A9927" s="20" t="s">
        <v>117</v>
      </c>
      <c r="B9927" s="20" t="s">
        <v>261</v>
      </c>
      <c r="C9927" s="20" t="s">
        <v>116</v>
      </c>
      <c r="D9927" s="21"/>
      <c r="E9927" s="21"/>
      <c r="F9927" s="23">
        <v>416.67</v>
      </c>
      <c r="G9927" s="26">
        <v>0.2</v>
      </c>
      <c r="H9927" s="20" t="s">
        <v>102</v>
      </c>
      <c r="I9927" s="20" t="s">
        <v>103</v>
      </c>
      <c r="J9927" s="20" t="s">
        <v>104</v>
      </c>
      <c r="K9927" s="21"/>
      <c r="L9927" s="20" t="s">
        <v>104</v>
      </c>
      <c r="M9927" s="20" t="s">
        <v>62</v>
      </c>
      <c r="N9927" s="23">
        <v>416.67</v>
      </c>
      <c r="O9927" s="26">
        <v>0.2</v>
      </c>
    </row>
    <row r="9928" spans="1:15" x14ac:dyDescent="0.25">
      <c r="A9928" s="20" t="s">
        <v>117</v>
      </c>
      <c r="B9928" s="20" t="s">
        <v>899</v>
      </c>
      <c r="C9928" s="20" t="s">
        <v>7</v>
      </c>
      <c r="D9928" s="20" t="s">
        <v>10</v>
      </c>
      <c r="E9928" s="21"/>
      <c r="F9928" s="24">
        <v>1155.18</v>
      </c>
      <c r="G9928" s="23">
        <v>0.62</v>
      </c>
      <c r="H9928" s="20" t="s">
        <v>102</v>
      </c>
      <c r="I9928" s="20" t="s">
        <v>149</v>
      </c>
      <c r="J9928" s="20" t="s">
        <v>104</v>
      </c>
      <c r="K9928" s="21"/>
      <c r="L9928" s="20" t="s">
        <v>104</v>
      </c>
      <c r="M9928" s="20" t="s">
        <v>48</v>
      </c>
      <c r="N9928" s="23">
        <v>0.62</v>
      </c>
      <c r="O9928" s="23">
        <v>0.83</v>
      </c>
    </row>
    <row r="9929" spans="1:15" x14ac:dyDescent="0.25">
      <c r="A9929" s="20" t="s">
        <v>117</v>
      </c>
      <c r="B9929" s="20" t="s">
        <v>899</v>
      </c>
      <c r="C9929" s="20" t="s">
        <v>105</v>
      </c>
      <c r="D9929" s="20" t="s">
        <v>106</v>
      </c>
      <c r="E9929" s="21"/>
      <c r="F9929" s="23">
        <v>258.68</v>
      </c>
      <c r="G9929" s="23">
        <v>0.14000000000000001</v>
      </c>
      <c r="H9929" s="20" t="s">
        <v>102</v>
      </c>
      <c r="I9929" s="20" t="s">
        <v>149</v>
      </c>
      <c r="J9929" s="20" t="s">
        <v>104</v>
      </c>
      <c r="K9929" s="21"/>
      <c r="L9929" s="20" t="s">
        <v>104</v>
      </c>
      <c r="M9929" s="20" t="s">
        <v>82</v>
      </c>
      <c r="N9929" s="21"/>
      <c r="O9929" s="23">
        <v>0.83</v>
      </c>
    </row>
    <row r="9930" spans="1:15" x14ac:dyDescent="0.25">
      <c r="A9930" s="20" t="s">
        <v>117</v>
      </c>
      <c r="B9930" s="20" t="s">
        <v>899</v>
      </c>
      <c r="C9930" s="20" t="s">
        <v>22</v>
      </c>
      <c r="D9930" s="20" t="s">
        <v>106</v>
      </c>
      <c r="E9930" s="21"/>
      <c r="F9930" s="24">
        <v>5910.59</v>
      </c>
      <c r="G9930" s="23">
        <v>3.17</v>
      </c>
      <c r="H9930" s="20" t="s">
        <v>102</v>
      </c>
      <c r="I9930" s="20" t="s">
        <v>149</v>
      </c>
      <c r="J9930" s="20" t="s">
        <v>104</v>
      </c>
      <c r="K9930" s="21"/>
      <c r="L9930" s="20" t="s">
        <v>104</v>
      </c>
      <c r="M9930" s="20" t="s">
        <v>61</v>
      </c>
      <c r="N9930" s="24">
        <v>5910.59</v>
      </c>
      <c r="O9930" s="23">
        <v>0.83</v>
      </c>
    </row>
    <row r="9931" spans="1:15" x14ac:dyDescent="0.25">
      <c r="A9931" s="20" t="s">
        <v>117</v>
      </c>
      <c r="B9931" s="20" t="s">
        <v>899</v>
      </c>
      <c r="C9931" s="20" t="s">
        <v>107</v>
      </c>
      <c r="D9931" s="20" t="s">
        <v>106</v>
      </c>
      <c r="E9931" s="21"/>
      <c r="F9931" s="24">
        <v>1872.13</v>
      </c>
      <c r="G9931" s="25">
        <v>1</v>
      </c>
      <c r="H9931" s="20" t="s">
        <v>102</v>
      </c>
      <c r="I9931" s="20" t="s">
        <v>149</v>
      </c>
      <c r="J9931" s="20" t="s">
        <v>104</v>
      </c>
      <c r="K9931" s="21"/>
      <c r="L9931" s="20" t="s">
        <v>104</v>
      </c>
      <c r="M9931" s="20" t="s">
        <v>65</v>
      </c>
      <c r="N9931" s="23">
        <v>0.84</v>
      </c>
      <c r="O9931" s="23">
        <v>0.83</v>
      </c>
    </row>
    <row r="9932" spans="1:15" x14ac:dyDescent="0.25">
      <c r="A9932" s="20" t="s">
        <v>117</v>
      </c>
      <c r="B9932" s="20" t="s">
        <v>899</v>
      </c>
      <c r="C9932" s="20" t="s">
        <v>108</v>
      </c>
      <c r="D9932" s="20" t="s">
        <v>106</v>
      </c>
      <c r="E9932" s="21"/>
      <c r="F9932" s="22">
        <v>1509.3</v>
      </c>
      <c r="G9932" s="23">
        <v>0.81</v>
      </c>
      <c r="H9932" s="20" t="s">
        <v>102</v>
      </c>
      <c r="I9932" s="20" t="s">
        <v>149</v>
      </c>
      <c r="J9932" s="20" t="s">
        <v>104</v>
      </c>
      <c r="K9932" s="21"/>
      <c r="L9932" s="20" t="s">
        <v>104</v>
      </c>
      <c r="M9932" s="20" t="s">
        <v>64</v>
      </c>
      <c r="N9932" s="23">
        <v>23.22</v>
      </c>
      <c r="O9932" s="23">
        <v>0.83</v>
      </c>
    </row>
    <row r="9933" spans="1:15" x14ac:dyDescent="0.25">
      <c r="A9933" s="20" t="s">
        <v>117</v>
      </c>
      <c r="B9933" s="20" t="s">
        <v>899</v>
      </c>
      <c r="C9933" s="20" t="s">
        <v>54</v>
      </c>
      <c r="D9933" s="20" t="s">
        <v>109</v>
      </c>
      <c r="E9933" s="25">
        <v>26</v>
      </c>
      <c r="F9933" s="24">
        <v>4226.3500000000004</v>
      </c>
      <c r="G9933" s="23">
        <v>2.27</v>
      </c>
      <c r="H9933" s="20" t="s">
        <v>102</v>
      </c>
      <c r="I9933" s="20" t="s">
        <v>149</v>
      </c>
      <c r="J9933" s="20" t="s">
        <v>104</v>
      </c>
      <c r="K9933" s="21"/>
      <c r="L9933" s="20" t="s">
        <v>104</v>
      </c>
      <c r="M9933" s="20" t="s">
        <v>54</v>
      </c>
      <c r="N9933" s="23">
        <v>0.26</v>
      </c>
      <c r="O9933" s="23">
        <v>0.83</v>
      </c>
    </row>
    <row r="9934" spans="1:15" x14ac:dyDescent="0.25">
      <c r="A9934" s="20" t="s">
        <v>117</v>
      </c>
      <c r="B9934" s="20" t="s">
        <v>899</v>
      </c>
      <c r="C9934" s="20" t="s">
        <v>49</v>
      </c>
      <c r="D9934" s="20" t="s">
        <v>109</v>
      </c>
      <c r="E9934" s="25">
        <v>9</v>
      </c>
      <c r="F9934" s="24">
        <v>2363.85</v>
      </c>
      <c r="G9934" s="23">
        <v>1.27</v>
      </c>
      <c r="H9934" s="20" t="s">
        <v>102</v>
      </c>
      <c r="I9934" s="20" t="s">
        <v>149</v>
      </c>
      <c r="J9934" s="20" t="s">
        <v>104</v>
      </c>
      <c r="K9934" s="21"/>
      <c r="L9934" s="20" t="s">
        <v>104</v>
      </c>
      <c r="M9934" s="20" t="s">
        <v>49</v>
      </c>
      <c r="N9934" s="23">
        <v>0.85</v>
      </c>
      <c r="O9934" s="23">
        <v>0.83</v>
      </c>
    </row>
    <row r="9935" spans="1:15" x14ac:dyDescent="0.25">
      <c r="A9935" s="20" t="s">
        <v>117</v>
      </c>
      <c r="B9935" s="20" t="s">
        <v>899</v>
      </c>
      <c r="C9935" s="20" t="s">
        <v>112</v>
      </c>
      <c r="D9935" s="20" t="s">
        <v>113</v>
      </c>
      <c r="E9935" s="25">
        <v>4</v>
      </c>
      <c r="F9935" s="23">
        <v>428.54</v>
      </c>
      <c r="G9935" s="23">
        <v>0.23</v>
      </c>
      <c r="H9935" s="20" t="s">
        <v>102</v>
      </c>
      <c r="I9935" s="20" t="s">
        <v>149</v>
      </c>
      <c r="J9935" s="20" t="s">
        <v>104</v>
      </c>
      <c r="K9935" s="21"/>
      <c r="L9935" s="20" t="s">
        <v>104</v>
      </c>
      <c r="M9935" s="20" t="s">
        <v>58</v>
      </c>
      <c r="N9935" s="23">
        <v>0.69</v>
      </c>
      <c r="O9935" s="23">
        <v>0.83</v>
      </c>
    </row>
    <row r="9936" spans="1:15" x14ac:dyDescent="0.25">
      <c r="A9936" s="20" t="s">
        <v>117</v>
      </c>
      <c r="B9936" s="20" t="s">
        <v>899</v>
      </c>
      <c r="C9936" s="20" t="s">
        <v>114</v>
      </c>
      <c r="D9936" s="21"/>
      <c r="E9936" s="21"/>
      <c r="F9936" s="24">
        <v>5310.12</v>
      </c>
      <c r="G9936" s="23">
        <v>2.85</v>
      </c>
      <c r="H9936" s="20" t="s">
        <v>102</v>
      </c>
      <c r="I9936" s="20" t="s">
        <v>149</v>
      </c>
      <c r="J9936" s="20" t="s">
        <v>104</v>
      </c>
      <c r="K9936" s="21"/>
      <c r="L9936" s="20" t="s">
        <v>104</v>
      </c>
      <c r="M9936" s="20" t="s">
        <v>69</v>
      </c>
      <c r="N9936" s="23">
        <v>2.85</v>
      </c>
      <c r="O9936" s="23">
        <v>0.83</v>
      </c>
    </row>
    <row r="9937" spans="1:15" x14ac:dyDescent="0.25">
      <c r="A9937" s="20" t="s">
        <v>117</v>
      </c>
      <c r="B9937" s="20" t="s">
        <v>899</v>
      </c>
      <c r="C9937" s="20" t="s">
        <v>121</v>
      </c>
      <c r="D9937" s="20" t="s">
        <v>106</v>
      </c>
      <c r="E9937" s="21"/>
      <c r="F9937" s="24">
        <v>1105.51</v>
      </c>
      <c r="G9937" s="23">
        <v>0.59</v>
      </c>
      <c r="H9937" s="20" t="s">
        <v>102</v>
      </c>
      <c r="I9937" s="20" t="s">
        <v>149</v>
      </c>
      <c r="J9937" s="20" t="s">
        <v>104</v>
      </c>
      <c r="K9937" s="21"/>
      <c r="L9937" s="20" t="s">
        <v>104</v>
      </c>
      <c r="M9937" s="20" t="s">
        <v>74</v>
      </c>
      <c r="N9937" s="21"/>
      <c r="O9937" s="23">
        <v>0.83</v>
      </c>
    </row>
    <row r="9938" spans="1:15" x14ac:dyDescent="0.25">
      <c r="A9938" s="20" t="s">
        <v>117</v>
      </c>
      <c r="B9938" s="20" t="s">
        <v>899</v>
      </c>
      <c r="C9938" s="20" t="s">
        <v>115</v>
      </c>
      <c r="D9938" s="20" t="s">
        <v>106</v>
      </c>
      <c r="E9938" s="21"/>
      <c r="F9938" s="26">
        <v>249.3</v>
      </c>
      <c r="G9938" s="23">
        <v>0.13</v>
      </c>
      <c r="H9938" s="20" t="s">
        <v>102</v>
      </c>
      <c r="I9938" s="20" t="s">
        <v>149</v>
      </c>
      <c r="J9938" s="20" t="s">
        <v>104</v>
      </c>
      <c r="K9938" s="21"/>
      <c r="L9938" s="20" t="s">
        <v>104</v>
      </c>
      <c r="M9938" s="20" t="s">
        <v>75</v>
      </c>
      <c r="N9938" s="21"/>
      <c r="O9938" s="23">
        <v>0.83</v>
      </c>
    </row>
    <row r="9939" spans="1:15" x14ac:dyDescent="0.25">
      <c r="A9939" s="20" t="s">
        <v>117</v>
      </c>
      <c r="B9939" s="20" t="s">
        <v>899</v>
      </c>
      <c r="C9939" s="20" t="s">
        <v>174</v>
      </c>
      <c r="D9939" s="21"/>
      <c r="E9939" s="21"/>
      <c r="F9939" s="23">
        <v>737.07</v>
      </c>
      <c r="G9939" s="26">
        <v>0.4</v>
      </c>
      <c r="H9939" s="20" t="s">
        <v>102</v>
      </c>
      <c r="I9939" s="20" t="s">
        <v>149</v>
      </c>
      <c r="J9939" s="20" t="s">
        <v>104</v>
      </c>
      <c r="K9939" s="21"/>
      <c r="L9939" s="20" t="s">
        <v>104</v>
      </c>
      <c r="M9939" s="20" t="s">
        <v>63</v>
      </c>
      <c r="N9939" s="23">
        <v>737.07</v>
      </c>
      <c r="O9939" s="23">
        <v>0.83</v>
      </c>
    </row>
    <row r="9940" spans="1:15" x14ac:dyDescent="0.25">
      <c r="A9940" s="20" t="s">
        <v>117</v>
      </c>
      <c r="B9940" s="20" t="s">
        <v>899</v>
      </c>
      <c r="C9940" s="20" t="s">
        <v>119</v>
      </c>
      <c r="D9940" s="20" t="s">
        <v>6</v>
      </c>
      <c r="E9940" s="21"/>
      <c r="F9940" s="24">
        <v>4278.16</v>
      </c>
      <c r="G9940" s="26">
        <v>2.2999999999999998</v>
      </c>
      <c r="H9940" s="20" t="s">
        <v>102</v>
      </c>
      <c r="I9940" s="20" t="s">
        <v>149</v>
      </c>
      <c r="J9940" s="20" t="s">
        <v>104</v>
      </c>
      <c r="K9940" s="21"/>
      <c r="L9940" s="20" t="s">
        <v>104</v>
      </c>
      <c r="M9940" s="20" t="s">
        <v>45</v>
      </c>
      <c r="N9940" s="23">
        <v>32.65</v>
      </c>
      <c r="O9940" s="23">
        <v>0.83</v>
      </c>
    </row>
    <row r="9941" spans="1:15" x14ac:dyDescent="0.25">
      <c r="A9941" s="20" t="s">
        <v>117</v>
      </c>
      <c r="B9941" s="20" t="s">
        <v>899</v>
      </c>
      <c r="C9941" s="20" t="s">
        <v>111</v>
      </c>
      <c r="D9941" s="21"/>
      <c r="E9941" s="21"/>
      <c r="F9941" s="23">
        <v>763.91</v>
      </c>
      <c r="G9941" s="23">
        <v>0.41</v>
      </c>
      <c r="H9941" s="20" t="s">
        <v>102</v>
      </c>
      <c r="I9941" s="20" t="s">
        <v>149</v>
      </c>
      <c r="J9941" s="20" t="s">
        <v>104</v>
      </c>
      <c r="K9941" s="21"/>
      <c r="L9941" s="20" t="s">
        <v>104</v>
      </c>
      <c r="M9941" s="20" t="s">
        <v>56</v>
      </c>
      <c r="N9941" s="23">
        <v>0.41</v>
      </c>
      <c r="O9941" s="23">
        <v>0.83</v>
      </c>
    </row>
    <row r="9942" spans="1:15" x14ac:dyDescent="0.25">
      <c r="A9942" s="20" t="s">
        <v>117</v>
      </c>
      <c r="B9942" s="20" t="s">
        <v>899</v>
      </c>
      <c r="C9942" s="20" t="s">
        <v>55</v>
      </c>
      <c r="D9942" s="20" t="s">
        <v>109</v>
      </c>
      <c r="E9942" s="25">
        <v>26</v>
      </c>
      <c r="F9942" s="26">
        <v>291.2</v>
      </c>
      <c r="G9942" s="23">
        <v>0.16</v>
      </c>
      <c r="H9942" s="20" t="s">
        <v>102</v>
      </c>
      <c r="I9942" s="20" t="s">
        <v>149</v>
      </c>
      <c r="J9942" s="20" t="s">
        <v>104</v>
      </c>
      <c r="K9942" s="21"/>
      <c r="L9942" s="20" t="s">
        <v>104</v>
      </c>
      <c r="M9942" s="20" t="s">
        <v>55</v>
      </c>
      <c r="N9942" s="23">
        <v>0.02</v>
      </c>
      <c r="O9942" s="23">
        <v>0.83</v>
      </c>
    </row>
    <row r="9943" spans="1:15" x14ac:dyDescent="0.25">
      <c r="A9943" s="20" t="s">
        <v>117</v>
      </c>
      <c r="B9943" s="20" t="s">
        <v>900</v>
      </c>
      <c r="C9943" s="20" t="s">
        <v>7</v>
      </c>
      <c r="D9943" s="20" t="s">
        <v>10</v>
      </c>
      <c r="E9943" s="21"/>
      <c r="F9943" s="24">
        <v>2459.73</v>
      </c>
      <c r="G9943" s="23">
        <v>0.62</v>
      </c>
      <c r="H9943" s="20" t="s">
        <v>102</v>
      </c>
      <c r="I9943" s="20" t="s">
        <v>155</v>
      </c>
      <c r="J9943" s="20" t="s">
        <v>104</v>
      </c>
      <c r="K9943" s="21"/>
      <c r="L9943" s="20" t="s">
        <v>104</v>
      </c>
      <c r="M9943" s="20" t="s">
        <v>48</v>
      </c>
      <c r="N9943" s="23">
        <v>0.62</v>
      </c>
      <c r="O9943" s="23">
        <v>0.15</v>
      </c>
    </row>
    <row r="9944" spans="1:15" x14ac:dyDescent="0.25">
      <c r="A9944" s="20" t="s">
        <v>117</v>
      </c>
      <c r="B9944" s="20" t="s">
        <v>900</v>
      </c>
      <c r="C9944" s="20" t="s">
        <v>105</v>
      </c>
      <c r="D9944" s="20" t="s">
        <v>106</v>
      </c>
      <c r="E9944" s="21"/>
      <c r="F9944" s="26">
        <v>478.5</v>
      </c>
      <c r="G9944" s="23">
        <v>0.12</v>
      </c>
      <c r="H9944" s="20" t="s">
        <v>102</v>
      </c>
      <c r="I9944" s="20" t="s">
        <v>155</v>
      </c>
      <c r="J9944" s="20" t="s">
        <v>104</v>
      </c>
      <c r="K9944" s="21"/>
      <c r="L9944" s="20" t="s">
        <v>104</v>
      </c>
      <c r="M9944" s="20" t="s">
        <v>82</v>
      </c>
      <c r="N9944" s="21"/>
      <c r="O9944" s="23">
        <v>0.15</v>
      </c>
    </row>
    <row r="9945" spans="1:15" x14ac:dyDescent="0.25">
      <c r="A9945" s="20" t="s">
        <v>117</v>
      </c>
      <c r="B9945" s="20" t="s">
        <v>900</v>
      </c>
      <c r="C9945" s="20" t="s">
        <v>22</v>
      </c>
      <c r="D9945" s="20" t="s">
        <v>106</v>
      </c>
      <c r="E9945" s="21"/>
      <c r="F9945" s="24">
        <v>11821.17</v>
      </c>
      <c r="G9945" s="23">
        <v>2.98</v>
      </c>
      <c r="H9945" s="20" t="s">
        <v>102</v>
      </c>
      <c r="I9945" s="20" t="s">
        <v>155</v>
      </c>
      <c r="J9945" s="20" t="s">
        <v>104</v>
      </c>
      <c r="K9945" s="21"/>
      <c r="L9945" s="20" t="s">
        <v>104</v>
      </c>
      <c r="M9945" s="20" t="s">
        <v>61</v>
      </c>
      <c r="N9945" s="24">
        <v>5910.59</v>
      </c>
      <c r="O9945" s="23">
        <v>0.15</v>
      </c>
    </row>
    <row r="9946" spans="1:15" x14ac:dyDescent="0.25">
      <c r="A9946" s="20" t="s">
        <v>117</v>
      </c>
      <c r="B9946" s="20" t="s">
        <v>900</v>
      </c>
      <c r="C9946" s="20" t="s">
        <v>107</v>
      </c>
      <c r="D9946" s="20" t="s">
        <v>106</v>
      </c>
      <c r="E9946" s="21"/>
      <c r="F9946" s="24">
        <v>3844.27</v>
      </c>
      <c r="G9946" s="23">
        <v>0.97</v>
      </c>
      <c r="H9946" s="20" t="s">
        <v>102</v>
      </c>
      <c r="I9946" s="20" t="s">
        <v>155</v>
      </c>
      <c r="J9946" s="20" t="s">
        <v>104</v>
      </c>
      <c r="K9946" s="21"/>
      <c r="L9946" s="20" t="s">
        <v>104</v>
      </c>
      <c r="M9946" s="20" t="s">
        <v>65</v>
      </c>
      <c r="N9946" s="23">
        <v>0.84</v>
      </c>
      <c r="O9946" s="23">
        <v>0.15</v>
      </c>
    </row>
    <row r="9947" spans="1:15" x14ac:dyDescent="0.25">
      <c r="A9947" s="20" t="s">
        <v>117</v>
      </c>
      <c r="B9947" s="20" t="s">
        <v>900</v>
      </c>
      <c r="C9947" s="20" t="s">
        <v>108</v>
      </c>
      <c r="D9947" s="20" t="s">
        <v>106</v>
      </c>
      <c r="E9947" s="21"/>
      <c r="F9947" s="22">
        <v>1625.4</v>
      </c>
      <c r="G9947" s="23">
        <v>0.41</v>
      </c>
      <c r="H9947" s="20" t="s">
        <v>102</v>
      </c>
      <c r="I9947" s="20" t="s">
        <v>155</v>
      </c>
      <c r="J9947" s="20" t="s">
        <v>104</v>
      </c>
      <c r="K9947" s="21"/>
      <c r="L9947" s="20" t="s">
        <v>104</v>
      </c>
      <c r="M9947" s="20" t="s">
        <v>64</v>
      </c>
      <c r="N9947" s="23">
        <v>23.22</v>
      </c>
      <c r="O9947" s="23">
        <v>0.15</v>
      </c>
    </row>
    <row r="9948" spans="1:15" x14ac:dyDescent="0.25">
      <c r="A9948" s="20" t="s">
        <v>117</v>
      </c>
      <c r="B9948" s="20" t="s">
        <v>900</v>
      </c>
      <c r="C9948" s="20" t="s">
        <v>49</v>
      </c>
      <c r="D9948" s="20" t="s">
        <v>109</v>
      </c>
      <c r="E9948" s="25">
        <v>9</v>
      </c>
      <c r="F9948" s="24">
        <v>4980.1499999999996</v>
      </c>
      <c r="G9948" s="23">
        <v>1.26</v>
      </c>
      <c r="H9948" s="20" t="s">
        <v>102</v>
      </c>
      <c r="I9948" s="20" t="s">
        <v>155</v>
      </c>
      <c r="J9948" s="20" t="s">
        <v>104</v>
      </c>
      <c r="K9948" s="21"/>
      <c r="L9948" s="20" t="s">
        <v>104</v>
      </c>
      <c r="M9948" s="20" t="s">
        <v>49</v>
      </c>
      <c r="N9948" s="23">
        <v>0.85</v>
      </c>
      <c r="O9948" s="23">
        <v>0.15</v>
      </c>
    </row>
    <row r="9949" spans="1:15" x14ac:dyDescent="0.25">
      <c r="A9949" s="20" t="s">
        <v>117</v>
      </c>
      <c r="B9949" s="20" t="s">
        <v>900</v>
      </c>
      <c r="C9949" s="20" t="s">
        <v>114</v>
      </c>
      <c r="D9949" s="21"/>
      <c r="E9949" s="21"/>
      <c r="F9949" s="24">
        <v>11306.81</v>
      </c>
      <c r="G9949" s="23">
        <v>2.85</v>
      </c>
      <c r="H9949" s="20" t="s">
        <v>102</v>
      </c>
      <c r="I9949" s="20" t="s">
        <v>155</v>
      </c>
      <c r="J9949" s="20" t="s">
        <v>104</v>
      </c>
      <c r="K9949" s="21"/>
      <c r="L9949" s="20" t="s">
        <v>104</v>
      </c>
      <c r="M9949" s="20" t="s">
        <v>69</v>
      </c>
      <c r="N9949" s="23">
        <v>2.85</v>
      </c>
      <c r="O9949" s="23">
        <v>0.15</v>
      </c>
    </row>
    <row r="9950" spans="1:15" x14ac:dyDescent="0.25">
      <c r="A9950" s="20" t="s">
        <v>117</v>
      </c>
      <c r="B9950" s="20" t="s">
        <v>900</v>
      </c>
      <c r="C9950" s="20" t="s">
        <v>121</v>
      </c>
      <c r="D9950" s="20" t="s">
        <v>106</v>
      </c>
      <c r="E9950" s="21"/>
      <c r="F9950" s="24">
        <v>2360.54</v>
      </c>
      <c r="G9950" s="23">
        <v>0.59</v>
      </c>
      <c r="H9950" s="20" t="s">
        <v>102</v>
      </c>
      <c r="I9950" s="20" t="s">
        <v>155</v>
      </c>
      <c r="J9950" s="20" t="s">
        <v>104</v>
      </c>
      <c r="K9950" s="21"/>
      <c r="L9950" s="20" t="s">
        <v>104</v>
      </c>
      <c r="M9950" s="20" t="s">
        <v>74</v>
      </c>
      <c r="N9950" s="21"/>
      <c r="O9950" s="23">
        <v>0.15</v>
      </c>
    </row>
    <row r="9951" spans="1:15" x14ac:dyDescent="0.25">
      <c r="A9951" s="20" t="s">
        <v>117</v>
      </c>
      <c r="B9951" s="20" t="s">
        <v>900</v>
      </c>
      <c r="C9951" s="20" t="s">
        <v>115</v>
      </c>
      <c r="D9951" s="20" t="s">
        <v>106</v>
      </c>
      <c r="E9951" s="21"/>
      <c r="F9951" s="23">
        <v>382.76</v>
      </c>
      <c r="G9951" s="26">
        <v>0.1</v>
      </c>
      <c r="H9951" s="20" t="s">
        <v>102</v>
      </c>
      <c r="I9951" s="20" t="s">
        <v>155</v>
      </c>
      <c r="J9951" s="20" t="s">
        <v>104</v>
      </c>
      <c r="K9951" s="21"/>
      <c r="L9951" s="20" t="s">
        <v>104</v>
      </c>
      <c r="M9951" s="20" t="s">
        <v>75</v>
      </c>
      <c r="N9951" s="21"/>
      <c r="O9951" s="23">
        <v>0.15</v>
      </c>
    </row>
    <row r="9952" spans="1:15" x14ac:dyDescent="0.25">
      <c r="A9952" s="20" t="s">
        <v>117</v>
      </c>
      <c r="B9952" s="20" t="s">
        <v>900</v>
      </c>
      <c r="C9952" s="20" t="s">
        <v>174</v>
      </c>
      <c r="D9952" s="21"/>
      <c r="E9952" s="21"/>
      <c r="F9952" s="24">
        <v>1474.14</v>
      </c>
      <c r="G9952" s="23">
        <v>0.37</v>
      </c>
      <c r="H9952" s="20" t="s">
        <v>102</v>
      </c>
      <c r="I9952" s="20" t="s">
        <v>155</v>
      </c>
      <c r="J9952" s="20" t="s">
        <v>104</v>
      </c>
      <c r="K9952" s="21"/>
      <c r="L9952" s="20" t="s">
        <v>104</v>
      </c>
      <c r="M9952" s="20" t="s">
        <v>63</v>
      </c>
      <c r="N9952" s="23">
        <v>737.07</v>
      </c>
      <c r="O9952" s="23">
        <v>0.15</v>
      </c>
    </row>
    <row r="9953" spans="1:15" x14ac:dyDescent="0.25">
      <c r="A9953" s="20" t="s">
        <v>117</v>
      </c>
      <c r="B9953" s="20" t="s">
        <v>900</v>
      </c>
      <c r="C9953" s="20" t="s">
        <v>111</v>
      </c>
      <c r="D9953" s="21"/>
      <c r="E9953" s="21"/>
      <c r="F9953" s="24">
        <v>1626.59</v>
      </c>
      <c r="G9953" s="23">
        <v>0.41</v>
      </c>
      <c r="H9953" s="20" t="s">
        <v>102</v>
      </c>
      <c r="I9953" s="20" t="s">
        <v>155</v>
      </c>
      <c r="J9953" s="20" t="s">
        <v>104</v>
      </c>
      <c r="K9953" s="21"/>
      <c r="L9953" s="20" t="s">
        <v>104</v>
      </c>
      <c r="M9953" s="20" t="s">
        <v>56</v>
      </c>
      <c r="N9953" s="23">
        <v>0.41</v>
      </c>
      <c r="O9953" s="23">
        <v>0.15</v>
      </c>
    </row>
    <row r="9954" spans="1:15" x14ac:dyDescent="0.25">
      <c r="A9954" s="20" t="s">
        <v>117</v>
      </c>
      <c r="B9954" s="20" t="s">
        <v>900</v>
      </c>
      <c r="C9954" s="20" t="s">
        <v>116</v>
      </c>
      <c r="D9954" s="21"/>
      <c r="E9954" s="21"/>
      <c r="F9954" s="23">
        <v>833.34</v>
      </c>
      <c r="G9954" s="23">
        <v>0.21</v>
      </c>
      <c r="H9954" s="20" t="s">
        <v>102</v>
      </c>
      <c r="I9954" s="20" t="s">
        <v>155</v>
      </c>
      <c r="J9954" s="20" t="s">
        <v>104</v>
      </c>
      <c r="K9954" s="21"/>
      <c r="L9954" s="20" t="s">
        <v>104</v>
      </c>
      <c r="M9954" s="20" t="s">
        <v>62</v>
      </c>
      <c r="N9954" s="23">
        <v>416.67</v>
      </c>
      <c r="O9954" s="23">
        <v>0.15</v>
      </c>
    </row>
    <row r="9955" spans="1:15" x14ac:dyDescent="0.25">
      <c r="A9955" s="20" t="s">
        <v>117</v>
      </c>
      <c r="B9955" s="20" t="s">
        <v>900</v>
      </c>
      <c r="C9955" s="20" t="s">
        <v>101</v>
      </c>
      <c r="D9955" s="20" t="s">
        <v>6</v>
      </c>
      <c r="E9955" s="21"/>
      <c r="F9955" s="22">
        <v>5982.3</v>
      </c>
      <c r="G9955" s="23">
        <v>1.51</v>
      </c>
      <c r="H9955" s="20" t="s">
        <v>102</v>
      </c>
      <c r="I9955" s="20" t="s">
        <v>155</v>
      </c>
      <c r="J9955" s="20" t="s">
        <v>104</v>
      </c>
      <c r="K9955" s="21"/>
      <c r="L9955" s="20" t="s">
        <v>104</v>
      </c>
      <c r="M9955" s="20" t="s">
        <v>45</v>
      </c>
      <c r="N9955" s="23">
        <v>35.19</v>
      </c>
      <c r="O9955" s="23">
        <v>0.15</v>
      </c>
    </row>
    <row r="9956" spans="1:15" x14ac:dyDescent="0.25">
      <c r="A9956" s="20" t="s">
        <v>117</v>
      </c>
      <c r="B9956" s="20" t="s">
        <v>900</v>
      </c>
      <c r="C9956" s="20" t="s">
        <v>112</v>
      </c>
      <c r="D9956" s="20" t="s">
        <v>113</v>
      </c>
      <c r="E9956" s="25">
        <v>2</v>
      </c>
      <c r="F9956" s="23">
        <v>456.24</v>
      </c>
      <c r="G9956" s="23">
        <v>0.12</v>
      </c>
      <c r="H9956" s="20" t="s">
        <v>102</v>
      </c>
      <c r="I9956" s="20" t="s">
        <v>155</v>
      </c>
      <c r="J9956" s="20" t="s">
        <v>104</v>
      </c>
      <c r="K9956" s="21"/>
      <c r="L9956" s="20" t="s">
        <v>104</v>
      </c>
      <c r="M9956" s="20" t="s">
        <v>58</v>
      </c>
      <c r="N9956" s="23">
        <v>0.69</v>
      </c>
      <c r="O9956" s="23">
        <v>0.15</v>
      </c>
    </row>
    <row r="9957" spans="1:15" x14ac:dyDescent="0.25">
      <c r="A9957" s="20" t="s">
        <v>117</v>
      </c>
      <c r="B9957" s="20" t="s">
        <v>900</v>
      </c>
      <c r="C9957" s="20" t="s">
        <v>54</v>
      </c>
      <c r="D9957" s="20" t="s">
        <v>109</v>
      </c>
      <c r="E9957" s="25">
        <v>22</v>
      </c>
      <c r="F9957" s="24">
        <v>6981.83</v>
      </c>
      <c r="G9957" s="23">
        <v>1.76</v>
      </c>
      <c r="H9957" s="20" t="s">
        <v>102</v>
      </c>
      <c r="I9957" s="20" t="s">
        <v>155</v>
      </c>
      <c r="J9957" s="20" t="s">
        <v>104</v>
      </c>
      <c r="K9957" s="21"/>
      <c r="L9957" s="20" t="s">
        <v>104</v>
      </c>
      <c r="M9957" s="20" t="s">
        <v>54</v>
      </c>
      <c r="N9957" s="23">
        <v>0.26</v>
      </c>
      <c r="O9957" s="23">
        <v>0.15</v>
      </c>
    </row>
    <row r="9958" spans="1:15" x14ac:dyDescent="0.25">
      <c r="A9958" s="20" t="s">
        <v>117</v>
      </c>
      <c r="B9958" s="20" t="s">
        <v>900</v>
      </c>
      <c r="C9958" s="20" t="s">
        <v>110</v>
      </c>
      <c r="D9958" s="20" t="s">
        <v>109</v>
      </c>
      <c r="E9958" s="25">
        <v>22</v>
      </c>
      <c r="F9958" s="24">
        <v>3125.63</v>
      </c>
      <c r="G9958" s="23">
        <v>0.79</v>
      </c>
      <c r="H9958" s="20" t="s">
        <v>102</v>
      </c>
      <c r="I9958" s="20" t="s">
        <v>155</v>
      </c>
      <c r="J9958" s="20" t="s">
        <v>104</v>
      </c>
      <c r="K9958" s="21"/>
      <c r="L9958" s="20" t="s">
        <v>104</v>
      </c>
      <c r="M9958" s="20" t="s">
        <v>55</v>
      </c>
      <c r="N9958" s="23">
        <v>0.09</v>
      </c>
      <c r="O9958" s="23">
        <v>0.15</v>
      </c>
    </row>
    <row r="9959" spans="1:15" x14ac:dyDescent="0.25">
      <c r="A9959" s="20" t="s">
        <v>117</v>
      </c>
      <c r="B9959" s="20" t="s">
        <v>901</v>
      </c>
      <c r="C9959" s="20" t="s">
        <v>101</v>
      </c>
      <c r="D9959" s="20" t="s">
        <v>6</v>
      </c>
      <c r="E9959" s="21"/>
      <c r="F9959" s="24">
        <v>1935.45</v>
      </c>
      <c r="G9959" s="26">
        <v>1.7</v>
      </c>
      <c r="H9959" s="20" t="s">
        <v>102</v>
      </c>
      <c r="I9959" s="20" t="s">
        <v>155</v>
      </c>
      <c r="J9959" s="20" t="s">
        <v>104</v>
      </c>
      <c r="K9959" s="21"/>
      <c r="L9959" s="20" t="s">
        <v>104</v>
      </c>
      <c r="M9959" s="20" t="s">
        <v>45</v>
      </c>
      <c r="N9959" s="23">
        <v>35.19</v>
      </c>
      <c r="O9959" s="23">
        <v>0.19</v>
      </c>
    </row>
    <row r="9960" spans="1:15" x14ac:dyDescent="0.25">
      <c r="A9960" s="20" t="s">
        <v>117</v>
      </c>
      <c r="B9960" s="20" t="s">
        <v>901</v>
      </c>
      <c r="C9960" s="20" t="s">
        <v>7</v>
      </c>
      <c r="D9960" s="20" t="s">
        <v>10</v>
      </c>
      <c r="E9960" s="21"/>
      <c r="F9960" s="23">
        <v>706.18</v>
      </c>
      <c r="G9960" s="23">
        <v>0.62</v>
      </c>
      <c r="H9960" s="20" t="s">
        <v>102</v>
      </c>
      <c r="I9960" s="20" t="s">
        <v>155</v>
      </c>
      <c r="J9960" s="20" t="s">
        <v>104</v>
      </c>
      <c r="K9960" s="21"/>
      <c r="L9960" s="20" t="s">
        <v>104</v>
      </c>
      <c r="M9960" s="20" t="s">
        <v>48</v>
      </c>
      <c r="N9960" s="23">
        <v>0.62</v>
      </c>
      <c r="O9960" s="23">
        <v>0.19</v>
      </c>
    </row>
    <row r="9961" spans="1:15" x14ac:dyDescent="0.25">
      <c r="A9961" s="20" t="s">
        <v>117</v>
      </c>
      <c r="B9961" s="20" t="s">
        <v>901</v>
      </c>
      <c r="C9961" s="20" t="s">
        <v>105</v>
      </c>
      <c r="D9961" s="20" t="s">
        <v>106</v>
      </c>
      <c r="E9961" s="21"/>
      <c r="F9961" s="23">
        <v>137.36000000000001</v>
      </c>
      <c r="G9961" s="23">
        <v>0.12</v>
      </c>
      <c r="H9961" s="20" t="s">
        <v>102</v>
      </c>
      <c r="I9961" s="20" t="s">
        <v>155</v>
      </c>
      <c r="J9961" s="20" t="s">
        <v>104</v>
      </c>
      <c r="K9961" s="21"/>
      <c r="L9961" s="20" t="s">
        <v>104</v>
      </c>
      <c r="M9961" s="20" t="s">
        <v>82</v>
      </c>
      <c r="N9961" s="21"/>
      <c r="O9961" s="23">
        <v>0.19</v>
      </c>
    </row>
    <row r="9962" spans="1:15" x14ac:dyDescent="0.25">
      <c r="A9962" s="20" t="s">
        <v>117</v>
      </c>
      <c r="B9962" s="20" t="s">
        <v>901</v>
      </c>
      <c r="C9962" s="20" t="s">
        <v>107</v>
      </c>
      <c r="D9962" s="20" t="s">
        <v>106</v>
      </c>
      <c r="E9962" s="21"/>
      <c r="F9962" s="23">
        <v>865.64</v>
      </c>
      <c r="G9962" s="23">
        <v>0.76</v>
      </c>
      <c r="H9962" s="20" t="s">
        <v>102</v>
      </c>
      <c r="I9962" s="20" t="s">
        <v>155</v>
      </c>
      <c r="J9962" s="20" t="s">
        <v>104</v>
      </c>
      <c r="K9962" s="21"/>
      <c r="L9962" s="20" t="s">
        <v>104</v>
      </c>
      <c r="M9962" s="20" t="s">
        <v>65</v>
      </c>
      <c r="N9962" s="23">
        <v>0.84</v>
      </c>
      <c r="O9962" s="23">
        <v>0.19</v>
      </c>
    </row>
    <row r="9963" spans="1:15" x14ac:dyDescent="0.25">
      <c r="A9963" s="20" t="s">
        <v>117</v>
      </c>
      <c r="B9963" s="20" t="s">
        <v>901</v>
      </c>
      <c r="C9963" s="20" t="s">
        <v>108</v>
      </c>
      <c r="D9963" s="20" t="s">
        <v>106</v>
      </c>
      <c r="E9963" s="21"/>
      <c r="F9963" s="26">
        <v>464.4</v>
      </c>
      <c r="G9963" s="23">
        <v>0.41</v>
      </c>
      <c r="H9963" s="20" t="s">
        <v>102</v>
      </c>
      <c r="I9963" s="20" t="s">
        <v>155</v>
      </c>
      <c r="J9963" s="20" t="s">
        <v>104</v>
      </c>
      <c r="K9963" s="21"/>
      <c r="L9963" s="20" t="s">
        <v>104</v>
      </c>
      <c r="M9963" s="20" t="s">
        <v>64</v>
      </c>
      <c r="N9963" s="23">
        <v>23.22</v>
      </c>
      <c r="O9963" s="23">
        <v>0.19</v>
      </c>
    </row>
    <row r="9964" spans="1:15" x14ac:dyDescent="0.25">
      <c r="A9964" s="20" t="s">
        <v>117</v>
      </c>
      <c r="B9964" s="20" t="s">
        <v>901</v>
      </c>
      <c r="C9964" s="20" t="s">
        <v>54</v>
      </c>
      <c r="D9964" s="20" t="s">
        <v>109</v>
      </c>
      <c r="E9964" s="25">
        <v>22</v>
      </c>
      <c r="F9964" s="23">
        <v>574.23</v>
      </c>
      <c r="G9964" s="26">
        <v>0.5</v>
      </c>
      <c r="H9964" s="20" t="s">
        <v>102</v>
      </c>
      <c r="I9964" s="20" t="s">
        <v>155</v>
      </c>
      <c r="J9964" s="20" t="s">
        <v>104</v>
      </c>
      <c r="K9964" s="21"/>
      <c r="L9964" s="20" t="s">
        <v>104</v>
      </c>
      <c r="M9964" s="20" t="s">
        <v>54</v>
      </c>
      <c r="N9964" s="23">
        <v>0.26</v>
      </c>
      <c r="O9964" s="23">
        <v>0.19</v>
      </c>
    </row>
    <row r="9965" spans="1:15" x14ac:dyDescent="0.25">
      <c r="A9965" s="20" t="s">
        <v>117</v>
      </c>
      <c r="B9965" s="20" t="s">
        <v>901</v>
      </c>
      <c r="C9965" s="20" t="s">
        <v>122</v>
      </c>
      <c r="D9965" s="20" t="s">
        <v>109</v>
      </c>
      <c r="E9965" s="25">
        <v>1</v>
      </c>
      <c r="F9965" s="23">
        <v>226.81</v>
      </c>
      <c r="G9965" s="26">
        <v>0.2</v>
      </c>
      <c r="H9965" s="20" t="s">
        <v>102</v>
      </c>
      <c r="I9965" s="20" t="s">
        <v>155</v>
      </c>
      <c r="J9965" s="20" t="s">
        <v>104</v>
      </c>
      <c r="K9965" s="21"/>
      <c r="L9965" s="20" t="s">
        <v>104</v>
      </c>
      <c r="M9965" s="20" t="s">
        <v>52</v>
      </c>
      <c r="N9965" s="23">
        <v>1.19</v>
      </c>
      <c r="O9965" s="23">
        <v>0.19</v>
      </c>
    </row>
    <row r="9966" spans="1:15" x14ac:dyDescent="0.25">
      <c r="A9966" s="20" t="s">
        <v>117</v>
      </c>
      <c r="B9966" s="20" t="s">
        <v>901</v>
      </c>
      <c r="C9966" s="20" t="s">
        <v>127</v>
      </c>
      <c r="D9966" s="20" t="s">
        <v>109</v>
      </c>
      <c r="E9966" s="25">
        <v>6</v>
      </c>
      <c r="F9966" s="23">
        <v>926.32</v>
      </c>
      <c r="G9966" s="23">
        <v>0.81</v>
      </c>
      <c r="H9966" s="20" t="s">
        <v>102</v>
      </c>
      <c r="I9966" s="20" t="s">
        <v>155</v>
      </c>
      <c r="J9966" s="20" t="s">
        <v>104</v>
      </c>
      <c r="K9966" s="21"/>
      <c r="L9966" s="20" t="s">
        <v>104</v>
      </c>
      <c r="M9966" s="20" t="s">
        <v>51</v>
      </c>
      <c r="N9966" s="23">
        <v>0.81</v>
      </c>
      <c r="O9966" s="23">
        <v>0.19</v>
      </c>
    </row>
    <row r="9967" spans="1:15" x14ac:dyDescent="0.25">
      <c r="A9967" s="20" t="s">
        <v>117</v>
      </c>
      <c r="B9967" s="20" t="s">
        <v>901</v>
      </c>
      <c r="C9967" s="20" t="s">
        <v>111</v>
      </c>
      <c r="D9967" s="21"/>
      <c r="E9967" s="21"/>
      <c r="F9967" s="23">
        <v>466.99</v>
      </c>
      <c r="G9967" s="23">
        <v>0.41</v>
      </c>
      <c r="H9967" s="20" t="s">
        <v>102</v>
      </c>
      <c r="I9967" s="20" t="s">
        <v>155</v>
      </c>
      <c r="J9967" s="20" t="s">
        <v>104</v>
      </c>
      <c r="K9967" s="21"/>
      <c r="L9967" s="20" t="s">
        <v>104</v>
      </c>
      <c r="M9967" s="20" t="s">
        <v>56</v>
      </c>
      <c r="N9967" s="23">
        <v>0.41</v>
      </c>
      <c r="O9967" s="23">
        <v>0.19</v>
      </c>
    </row>
    <row r="9968" spans="1:15" x14ac:dyDescent="0.25">
      <c r="A9968" s="20" t="s">
        <v>117</v>
      </c>
      <c r="B9968" s="20" t="s">
        <v>901</v>
      </c>
      <c r="C9968" s="20" t="s">
        <v>112</v>
      </c>
      <c r="D9968" s="20" t="s">
        <v>113</v>
      </c>
      <c r="E9968" s="25">
        <v>2</v>
      </c>
      <c r="F9968" s="23">
        <v>130.99</v>
      </c>
      <c r="G9968" s="23">
        <v>0.12</v>
      </c>
      <c r="H9968" s="20" t="s">
        <v>102</v>
      </c>
      <c r="I9968" s="20" t="s">
        <v>155</v>
      </c>
      <c r="J9968" s="20" t="s">
        <v>104</v>
      </c>
      <c r="K9968" s="21"/>
      <c r="L9968" s="20" t="s">
        <v>104</v>
      </c>
      <c r="M9968" s="20" t="s">
        <v>58</v>
      </c>
      <c r="N9968" s="23">
        <v>0.69</v>
      </c>
      <c r="O9968" s="23">
        <v>0.19</v>
      </c>
    </row>
    <row r="9969" spans="1:15" x14ac:dyDescent="0.25">
      <c r="A9969" s="20" t="s">
        <v>117</v>
      </c>
      <c r="B9969" s="20" t="s">
        <v>901</v>
      </c>
      <c r="C9969" s="20" t="s">
        <v>114</v>
      </c>
      <c r="D9969" s="21"/>
      <c r="E9969" s="21"/>
      <c r="F9969" s="24">
        <v>3245.15</v>
      </c>
      <c r="G9969" s="23">
        <v>2.85</v>
      </c>
      <c r="H9969" s="20" t="s">
        <v>102</v>
      </c>
      <c r="I9969" s="20" t="s">
        <v>155</v>
      </c>
      <c r="J9969" s="20" t="s">
        <v>104</v>
      </c>
      <c r="K9969" s="21"/>
      <c r="L9969" s="20" t="s">
        <v>104</v>
      </c>
      <c r="M9969" s="20" t="s">
        <v>69</v>
      </c>
      <c r="N9969" s="23">
        <v>2.85</v>
      </c>
      <c r="O9969" s="23">
        <v>0.19</v>
      </c>
    </row>
    <row r="9970" spans="1:15" x14ac:dyDescent="0.25">
      <c r="A9970" s="20" t="s">
        <v>117</v>
      </c>
      <c r="B9970" s="20" t="s">
        <v>901</v>
      </c>
      <c r="C9970" s="20" t="s">
        <v>121</v>
      </c>
      <c r="D9970" s="20" t="s">
        <v>106</v>
      </c>
      <c r="E9970" s="21"/>
      <c r="F9970" s="23">
        <v>451.77</v>
      </c>
      <c r="G9970" s="26">
        <v>0.4</v>
      </c>
      <c r="H9970" s="20" t="s">
        <v>102</v>
      </c>
      <c r="I9970" s="20" t="s">
        <v>155</v>
      </c>
      <c r="J9970" s="20" t="s">
        <v>104</v>
      </c>
      <c r="K9970" s="21"/>
      <c r="L9970" s="20" t="s">
        <v>104</v>
      </c>
      <c r="M9970" s="20" t="s">
        <v>74</v>
      </c>
      <c r="N9970" s="21"/>
      <c r="O9970" s="23">
        <v>0.19</v>
      </c>
    </row>
    <row r="9971" spans="1:15" x14ac:dyDescent="0.25">
      <c r="A9971" s="20" t="s">
        <v>117</v>
      </c>
      <c r="B9971" s="20" t="s">
        <v>901</v>
      </c>
      <c r="C9971" s="20" t="s">
        <v>174</v>
      </c>
      <c r="D9971" s="21"/>
      <c r="E9971" s="21"/>
      <c r="F9971" s="23">
        <v>737.07</v>
      </c>
      <c r="G9971" s="23">
        <v>0.65</v>
      </c>
      <c r="H9971" s="20" t="s">
        <v>102</v>
      </c>
      <c r="I9971" s="20" t="s">
        <v>155</v>
      </c>
      <c r="J9971" s="20" t="s">
        <v>104</v>
      </c>
      <c r="K9971" s="21"/>
      <c r="L9971" s="20" t="s">
        <v>104</v>
      </c>
      <c r="M9971" s="20" t="s">
        <v>63</v>
      </c>
      <c r="N9971" s="23">
        <v>737.07</v>
      </c>
      <c r="O9971" s="23">
        <v>0.19</v>
      </c>
    </row>
    <row r="9972" spans="1:15" x14ac:dyDescent="0.25">
      <c r="A9972" s="20" t="s">
        <v>117</v>
      </c>
      <c r="B9972" s="20" t="s">
        <v>901</v>
      </c>
      <c r="C9972" s="20" t="s">
        <v>110</v>
      </c>
      <c r="D9972" s="20" t="s">
        <v>109</v>
      </c>
      <c r="E9972" s="25">
        <v>4</v>
      </c>
      <c r="F9972" s="23">
        <v>39.32</v>
      </c>
      <c r="G9972" s="23">
        <v>0.03</v>
      </c>
      <c r="H9972" s="20" t="s">
        <v>102</v>
      </c>
      <c r="I9972" s="20" t="s">
        <v>155</v>
      </c>
      <c r="J9972" s="20" t="s">
        <v>104</v>
      </c>
      <c r="K9972" s="21"/>
      <c r="L9972" s="20" t="s">
        <v>104</v>
      </c>
      <c r="M9972" s="20" t="s">
        <v>55</v>
      </c>
      <c r="N9972" s="23">
        <v>0.09</v>
      </c>
      <c r="O9972" s="23">
        <v>0.19</v>
      </c>
    </row>
    <row r="9973" spans="1:15" x14ac:dyDescent="0.25">
      <c r="A9973" s="20" t="s">
        <v>117</v>
      </c>
      <c r="B9973" s="20" t="s">
        <v>902</v>
      </c>
      <c r="C9973" s="20" t="s">
        <v>101</v>
      </c>
      <c r="D9973" s="20" t="s">
        <v>6</v>
      </c>
      <c r="E9973" s="21"/>
      <c r="F9973" s="24">
        <v>3131.91</v>
      </c>
      <c r="G9973" s="23">
        <v>1.52</v>
      </c>
      <c r="H9973" s="20" t="s">
        <v>102</v>
      </c>
      <c r="I9973" s="20" t="s">
        <v>103</v>
      </c>
      <c r="J9973" s="20" t="s">
        <v>104</v>
      </c>
      <c r="K9973" s="21"/>
      <c r="L9973" s="20" t="s">
        <v>104</v>
      </c>
      <c r="M9973" s="20" t="s">
        <v>45</v>
      </c>
      <c r="N9973" s="23">
        <v>35.19</v>
      </c>
      <c r="O9973" s="23">
        <v>0.12</v>
      </c>
    </row>
    <row r="9974" spans="1:15" x14ac:dyDescent="0.25">
      <c r="A9974" s="20" t="s">
        <v>117</v>
      </c>
      <c r="B9974" s="20" t="s">
        <v>902</v>
      </c>
      <c r="C9974" s="20" t="s">
        <v>7</v>
      </c>
      <c r="D9974" s="20" t="s">
        <v>10</v>
      </c>
      <c r="E9974" s="21"/>
      <c r="F9974" s="24">
        <v>1280.18</v>
      </c>
      <c r="G9974" s="23">
        <v>0.62</v>
      </c>
      <c r="H9974" s="20" t="s">
        <v>102</v>
      </c>
      <c r="I9974" s="20" t="s">
        <v>103</v>
      </c>
      <c r="J9974" s="20" t="s">
        <v>104</v>
      </c>
      <c r="K9974" s="21"/>
      <c r="L9974" s="20" t="s">
        <v>104</v>
      </c>
      <c r="M9974" s="20" t="s">
        <v>48</v>
      </c>
      <c r="N9974" s="23">
        <v>0.62</v>
      </c>
      <c r="O9974" s="23">
        <v>0.12</v>
      </c>
    </row>
    <row r="9975" spans="1:15" x14ac:dyDescent="0.25">
      <c r="A9975" s="20" t="s">
        <v>117</v>
      </c>
      <c r="B9975" s="20" t="s">
        <v>902</v>
      </c>
      <c r="C9975" s="20" t="s">
        <v>105</v>
      </c>
      <c r="D9975" s="20" t="s">
        <v>106</v>
      </c>
      <c r="E9975" s="21"/>
      <c r="F9975" s="23">
        <v>249.04</v>
      </c>
      <c r="G9975" s="23">
        <v>0.12</v>
      </c>
      <c r="H9975" s="20" t="s">
        <v>102</v>
      </c>
      <c r="I9975" s="20" t="s">
        <v>103</v>
      </c>
      <c r="J9975" s="20" t="s">
        <v>104</v>
      </c>
      <c r="K9975" s="21"/>
      <c r="L9975" s="20" t="s">
        <v>104</v>
      </c>
      <c r="M9975" s="20" t="s">
        <v>82</v>
      </c>
      <c r="N9975" s="21"/>
      <c r="O9975" s="23">
        <v>0.12</v>
      </c>
    </row>
    <row r="9976" spans="1:15" x14ac:dyDescent="0.25">
      <c r="A9976" s="20" t="s">
        <v>117</v>
      </c>
      <c r="B9976" s="20" t="s">
        <v>902</v>
      </c>
      <c r="C9976" s="20" t="s">
        <v>107</v>
      </c>
      <c r="D9976" s="20" t="s">
        <v>106</v>
      </c>
      <c r="E9976" s="21"/>
      <c r="F9976" s="24">
        <v>2348.5100000000002</v>
      </c>
      <c r="G9976" s="23">
        <v>1.1399999999999999</v>
      </c>
      <c r="H9976" s="20" t="s">
        <v>102</v>
      </c>
      <c r="I9976" s="20" t="s">
        <v>103</v>
      </c>
      <c r="J9976" s="20" t="s">
        <v>104</v>
      </c>
      <c r="K9976" s="21"/>
      <c r="L9976" s="20" t="s">
        <v>104</v>
      </c>
      <c r="M9976" s="20" t="s">
        <v>65</v>
      </c>
      <c r="N9976" s="23">
        <v>0.84</v>
      </c>
      <c r="O9976" s="23">
        <v>0.12</v>
      </c>
    </row>
    <row r="9977" spans="1:15" x14ac:dyDescent="0.25">
      <c r="A9977" s="20" t="s">
        <v>117</v>
      </c>
      <c r="B9977" s="20" t="s">
        <v>902</v>
      </c>
      <c r="C9977" s="20" t="s">
        <v>108</v>
      </c>
      <c r="D9977" s="20" t="s">
        <v>106</v>
      </c>
      <c r="E9977" s="21"/>
      <c r="F9977" s="23">
        <v>766.26</v>
      </c>
      <c r="G9977" s="23">
        <v>0.37</v>
      </c>
      <c r="H9977" s="20" t="s">
        <v>102</v>
      </c>
      <c r="I9977" s="20" t="s">
        <v>103</v>
      </c>
      <c r="J9977" s="20" t="s">
        <v>104</v>
      </c>
      <c r="K9977" s="21"/>
      <c r="L9977" s="20" t="s">
        <v>104</v>
      </c>
      <c r="M9977" s="20" t="s">
        <v>64</v>
      </c>
      <c r="N9977" s="23">
        <v>23.22</v>
      </c>
      <c r="O9977" s="23">
        <v>0.12</v>
      </c>
    </row>
    <row r="9978" spans="1:15" x14ac:dyDescent="0.25">
      <c r="A9978" s="20" t="s">
        <v>117</v>
      </c>
      <c r="B9978" s="20" t="s">
        <v>902</v>
      </c>
      <c r="C9978" s="20" t="s">
        <v>54</v>
      </c>
      <c r="D9978" s="20" t="s">
        <v>109</v>
      </c>
      <c r="E9978" s="25">
        <v>22</v>
      </c>
      <c r="F9978" s="24">
        <v>2957.24</v>
      </c>
      <c r="G9978" s="23">
        <v>1.43</v>
      </c>
      <c r="H9978" s="20" t="s">
        <v>102</v>
      </c>
      <c r="I9978" s="20" t="s">
        <v>103</v>
      </c>
      <c r="J9978" s="20" t="s">
        <v>104</v>
      </c>
      <c r="K9978" s="21"/>
      <c r="L9978" s="20" t="s">
        <v>104</v>
      </c>
      <c r="M9978" s="20" t="s">
        <v>54</v>
      </c>
      <c r="N9978" s="23">
        <v>0.26</v>
      </c>
      <c r="O9978" s="23">
        <v>0.12</v>
      </c>
    </row>
    <row r="9979" spans="1:15" x14ac:dyDescent="0.25">
      <c r="A9979" s="20" t="s">
        <v>117</v>
      </c>
      <c r="B9979" s="20" t="s">
        <v>902</v>
      </c>
      <c r="C9979" s="20" t="s">
        <v>110</v>
      </c>
      <c r="D9979" s="20" t="s">
        <v>109</v>
      </c>
      <c r="E9979" s="25">
        <v>22</v>
      </c>
      <c r="F9979" s="24">
        <v>1409.76</v>
      </c>
      <c r="G9979" s="23">
        <v>0.68</v>
      </c>
      <c r="H9979" s="20" t="s">
        <v>102</v>
      </c>
      <c r="I9979" s="20" t="s">
        <v>103</v>
      </c>
      <c r="J9979" s="20" t="s">
        <v>104</v>
      </c>
      <c r="K9979" s="21"/>
      <c r="L9979" s="20" t="s">
        <v>104</v>
      </c>
      <c r="M9979" s="20" t="s">
        <v>55</v>
      </c>
      <c r="N9979" s="23">
        <v>0.09</v>
      </c>
      <c r="O9979" s="23">
        <v>0.12</v>
      </c>
    </row>
    <row r="9980" spans="1:15" x14ac:dyDescent="0.25">
      <c r="A9980" s="20" t="s">
        <v>117</v>
      </c>
      <c r="B9980" s="20" t="s">
        <v>902</v>
      </c>
      <c r="C9980" s="20" t="s">
        <v>49</v>
      </c>
      <c r="D9980" s="20" t="s">
        <v>109</v>
      </c>
      <c r="E9980" s="25">
        <v>9</v>
      </c>
      <c r="F9980" s="24">
        <v>2383.7399999999998</v>
      </c>
      <c r="G9980" s="23">
        <v>1.1499999999999999</v>
      </c>
      <c r="H9980" s="20" t="s">
        <v>102</v>
      </c>
      <c r="I9980" s="20" t="s">
        <v>103</v>
      </c>
      <c r="J9980" s="20" t="s">
        <v>104</v>
      </c>
      <c r="K9980" s="21"/>
      <c r="L9980" s="20" t="s">
        <v>104</v>
      </c>
      <c r="M9980" s="20" t="s">
        <v>49</v>
      </c>
      <c r="N9980" s="23">
        <v>0.85</v>
      </c>
      <c r="O9980" s="23">
        <v>0.12</v>
      </c>
    </row>
    <row r="9981" spans="1:15" x14ac:dyDescent="0.25">
      <c r="A9981" s="20" t="s">
        <v>117</v>
      </c>
      <c r="B9981" s="20" t="s">
        <v>902</v>
      </c>
      <c r="C9981" s="20" t="s">
        <v>111</v>
      </c>
      <c r="D9981" s="21"/>
      <c r="E9981" s="21"/>
      <c r="F9981" s="23">
        <v>846.57</v>
      </c>
      <c r="G9981" s="23">
        <v>0.41</v>
      </c>
      <c r="H9981" s="20" t="s">
        <v>102</v>
      </c>
      <c r="I9981" s="20" t="s">
        <v>103</v>
      </c>
      <c r="J9981" s="20" t="s">
        <v>104</v>
      </c>
      <c r="K9981" s="21"/>
      <c r="L9981" s="20" t="s">
        <v>104</v>
      </c>
      <c r="M9981" s="20" t="s">
        <v>56</v>
      </c>
      <c r="N9981" s="23">
        <v>0.41</v>
      </c>
      <c r="O9981" s="23">
        <v>0.12</v>
      </c>
    </row>
    <row r="9982" spans="1:15" x14ac:dyDescent="0.25">
      <c r="A9982" s="20" t="s">
        <v>117</v>
      </c>
      <c r="B9982" s="20" t="s">
        <v>902</v>
      </c>
      <c r="C9982" s="20" t="s">
        <v>112</v>
      </c>
      <c r="D9982" s="20" t="s">
        <v>113</v>
      </c>
      <c r="E9982" s="25">
        <v>2</v>
      </c>
      <c r="F9982" s="23">
        <v>237.45</v>
      </c>
      <c r="G9982" s="23">
        <v>0.11</v>
      </c>
      <c r="H9982" s="20" t="s">
        <v>102</v>
      </c>
      <c r="I9982" s="20" t="s">
        <v>103</v>
      </c>
      <c r="J9982" s="20" t="s">
        <v>104</v>
      </c>
      <c r="K9982" s="21"/>
      <c r="L9982" s="20" t="s">
        <v>104</v>
      </c>
      <c r="M9982" s="20" t="s">
        <v>58</v>
      </c>
      <c r="N9982" s="23">
        <v>0.69</v>
      </c>
      <c r="O9982" s="23">
        <v>0.12</v>
      </c>
    </row>
    <row r="9983" spans="1:15" x14ac:dyDescent="0.25">
      <c r="A9983" s="20" t="s">
        <v>117</v>
      </c>
      <c r="B9983" s="20" t="s">
        <v>902</v>
      </c>
      <c r="C9983" s="20" t="s">
        <v>114</v>
      </c>
      <c r="D9983" s="21"/>
      <c r="E9983" s="21"/>
      <c r="F9983" s="24">
        <v>5884.68</v>
      </c>
      <c r="G9983" s="23">
        <v>2.85</v>
      </c>
      <c r="H9983" s="20" t="s">
        <v>102</v>
      </c>
      <c r="I9983" s="20" t="s">
        <v>103</v>
      </c>
      <c r="J9983" s="20" t="s">
        <v>104</v>
      </c>
      <c r="K9983" s="21"/>
      <c r="L9983" s="20" t="s">
        <v>104</v>
      </c>
      <c r="M9983" s="20" t="s">
        <v>69</v>
      </c>
      <c r="N9983" s="23">
        <v>2.85</v>
      </c>
      <c r="O9983" s="23">
        <v>0.12</v>
      </c>
    </row>
    <row r="9984" spans="1:15" x14ac:dyDescent="0.25">
      <c r="A9984" s="20" t="s">
        <v>117</v>
      </c>
      <c r="B9984" s="20" t="s">
        <v>902</v>
      </c>
      <c r="C9984" s="20" t="s">
        <v>121</v>
      </c>
      <c r="D9984" s="20" t="s">
        <v>106</v>
      </c>
      <c r="E9984" s="21"/>
      <c r="F9984" s="24">
        <v>1228.56</v>
      </c>
      <c r="G9984" s="26">
        <v>0.6</v>
      </c>
      <c r="H9984" s="20" t="s">
        <v>102</v>
      </c>
      <c r="I9984" s="20" t="s">
        <v>103</v>
      </c>
      <c r="J9984" s="20" t="s">
        <v>104</v>
      </c>
      <c r="K9984" s="21"/>
      <c r="L9984" s="20" t="s">
        <v>104</v>
      </c>
      <c r="M9984" s="20" t="s">
        <v>74</v>
      </c>
      <c r="N9984" s="21"/>
      <c r="O9984" s="23">
        <v>0.12</v>
      </c>
    </row>
    <row r="9985" spans="1:15" x14ac:dyDescent="0.25">
      <c r="A9985" s="20" t="s">
        <v>117</v>
      </c>
      <c r="B9985" s="20" t="s">
        <v>902</v>
      </c>
      <c r="C9985" s="20" t="s">
        <v>115</v>
      </c>
      <c r="D9985" s="20" t="s">
        <v>106</v>
      </c>
      <c r="E9985" s="21"/>
      <c r="F9985" s="23">
        <v>103.63</v>
      </c>
      <c r="G9985" s="23">
        <v>0.05</v>
      </c>
      <c r="H9985" s="20" t="s">
        <v>102</v>
      </c>
      <c r="I9985" s="20" t="s">
        <v>103</v>
      </c>
      <c r="J9985" s="20" t="s">
        <v>104</v>
      </c>
      <c r="K9985" s="21"/>
      <c r="L9985" s="20" t="s">
        <v>104</v>
      </c>
      <c r="M9985" s="20" t="s">
        <v>75</v>
      </c>
      <c r="N9985" s="21"/>
      <c r="O9985" s="23">
        <v>0.12</v>
      </c>
    </row>
    <row r="9986" spans="1:15" x14ac:dyDescent="0.25">
      <c r="A9986" s="20" t="s">
        <v>117</v>
      </c>
      <c r="B9986" s="20" t="s">
        <v>902</v>
      </c>
      <c r="C9986" s="20" t="s">
        <v>174</v>
      </c>
      <c r="D9986" s="21"/>
      <c r="E9986" s="21"/>
      <c r="F9986" s="24">
        <v>1474.14</v>
      </c>
      <c r="G9986" s="23">
        <v>0.71</v>
      </c>
      <c r="H9986" s="20" t="s">
        <v>102</v>
      </c>
      <c r="I9986" s="20" t="s">
        <v>103</v>
      </c>
      <c r="J9986" s="20" t="s">
        <v>104</v>
      </c>
      <c r="K9986" s="21"/>
      <c r="L9986" s="20" t="s">
        <v>104</v>
      </c>
      <c r="M9986" s="20" t="s">
        <v>63</v>
      </c>
      <c r="N9986" s="23">
        <v>737.07</v>
      </c>
      <c r="O9986" s="23">
        <v>0.12</v>
      </c>
    </row>
    <row r="9987" spans="1:15" x14ac:dyDescent="0.25">
      <c r="A9987" s="20" t="s">
        <v>117</v>
      </c>
      <c r="B9987" s="20" t="s">
        <v>903</v>
      </c>
      <c r="C9987" s="20" t="s">
        <v>101</v>
      </c>
      <c r="D9987" s="20" t="s">
        <v>6</v>
      </c>
      <c r="E9987" s="21"/>
      <c r="F9987" s="24">
        <v>3448.62</v>
      </c>
      <c r="G9987" s="23">
        <v>1.67</v>
      </c>
      <c r="H9987" s="20" t="s">
        <v>102</v>
      </c>
      <c r="I9987" s="20" t="s">
        <v>312</v>
      </c>
      <c r="J9987" s="20" t="s">
        <v>104</v>
      </c>
      <c r="K9987" s="21"/>
      <c r="L9987" s="20" t="s">
        <v>104</v>
      </c>
      <c r="M9987" s="20" t="s">
        <v>45</v>
      </c>
      <c r="N9987" s="23">
        <v>35.19</v>
      </c>
      <c r="O9987" s="23">
        <v>0.27</v>
      </c>
    </row>
    <row r="9988" spans="1:15" x14ac:dyDescent="0.25">
      <c r="A9988" s="20" t="s">
        <v>117</v>
      </c>
      <c r="B9988" s="20" t="s">
        <v>903</v>
      </c>
      <c r="C9988" s="20" t="s">
        <v>7</v>
      </c>
      <c r="D9988" s="20" t="s">
        <v>10</v>
      </c>
      <c r="E9988" s="21"/>
      <c r="F9988" s="27">
        <v>1279</v>
      </c>
      <c r="G9988" s="23">
        <v>0.62</v>
      </c>
      <c r="H9988" s="20" t="s">
        <v>102</v>
      </c>
      <c r="I9988" s="20" t="s">
        <v>312</v>
      </c>
      <c r="J9988" s="20" t="s">
        <v>104</v>
      </c>
      <c r="K9988" s="21"/>
      <c r="L9988" s="20" t="s">
        <v>104</v>
      </c>
      <c r="M9988" s="20" t="s">
        <v>48</v>
      </c>
      <c r="N9988" s="23">
        <v>0.62</v>
      </c>
      <c r="O9988" s="23">
        <v>0.27</v>
      </c>
    </row>
    <row r="9989" spans="1:15" x14ac:dyDescent="0.25">
      <c r="A9989" s="20" t="s">
        <v>117</v>
      </c>
      <c r="B9989" s="20" t="s">
        <v>903</v>
      </c>
      <c r="C9989" s="20" t="s">
        <v>105</v>
      </c>
      <c r="D9989" s="20" t="s">
        <v>106</v>
      </c>
      <c r="E9989" s="21"/>
      <c r="F9989" s="23">
        <v>258.64</v>
      </c>
      <c r="G9989" s="23">
        <v>0.13</v>
      </c>
      <c r="H9989" s="20" t="s">
        <v>102</v>
      </c>
      <c r="I9989" s="20" t="s">
        <v>312</v>
      </c>
      <c r="J9989" s="20" t="s">
        <v>104</v>
      </c>
      <c r="K9989" s="21"/>
      <c r="L9989" s="20" t="s">
        <v>104</v>
      </c>
      <c r="M9989" s="20" t="s">
        <v>82</v>
      </c>
      <c r="N9989" s="21"/>
      <c r="O9989" s="23">
        <v>0.27</v>
      </c>
    </row>
    <row r="9990" spans="1:15" x14ac:dyDescent="0.25">
      <c r="A9990" s="20" t="s">
        <v>117</v>
      </c>
      <c r="B9990" s="20" t="s">
        <v>903</v>
      </c>
      <c r="C9990" s="20" t="s">
        <v>22</v>
      </c>
      <c r="D9990" s="20" t="s">
        <v>106</v>
      </c>
      <c r="E9990" s="21"/>
      <c r="F9990" s="24">
        <v>5910.59</v>
      </c>
      <c r="G9990" s="23">
        <v>2.87</v>
      </c>
      <c r="H9990" s="20" t="s">
        <v>102</v>
      </c>
      <c r="I9990" s="20" t="s">
        <v>312</v>
      </c>
      <c r="J9990" s="20" t="s">
        <v>104</v>
      </c>
      <c r="K9990" s="21"/>
      <c r="L9990" s="20" t="s">
        <v>104</v>
      </c>
      <c r="M9990" s="20" t="s">
        <v>61</v>
      </c>
      <c r="N9990" s="24">
        <v>5910.59</v>
      </c>
      <c r="O9990" s="23">
        <v>0.27</v>
      </c>
    </row>
    <row r="9991" spans="1:15" x14ac:dyDescent="0.25">
      <c r="A9991" s="20" t="s">
        <v>117</v>
      </c>
      <c r="B9991" s="20" t="s">
        <v>903</v>
      </c>
      <c r="C9991" s="20" t="s">
        <v>107</v>
      </c>
      <c r="D9991" s="20" t="s">
        <v>106</v>
      </c>
      <c r="E9991" s="21"/>
      <c r="F9991" s="24">
        <v>2039.88</v>
      </c>
      <c r="G9991" s="23">
        <v>0.99</v>
      </c>
      <c r="H9991" s="20" t="s">
        <v>102</v>
      </c>
      <c r="I9991" s="20" t="s">
        <v>312</v>
      </c>
      <c r="J9991" s="20" t="s">
        <v>104</v>
      </c>
      <c r="K9991" s="21"/>
      <c r="L9991" s="20" t="s">
        <v>104</v>
      </c>
      <c r="M9991" s="20" t="s">
        <v>65</v>
      </c>
      <c r="N9991" s="23">
        <v>0.84</v>
      </c>
      <c r="O9991" s="23">
        <v>0.27</v>
      </c>
    </row>
    <row r="9992" spans="1:15" x14ac:dyDescent="0.25">
      <c r="A9992" s="20" t="s">
        <v>117</v>
      </c>
      <c r="B9992" s="20" t="s">
        <v>903</v>
      </c>
      <c r="C9992" s="20" t="s">
        <v>108</v>
      </c>
      <c r="D9992" s="20" t="s">
        <v>106</v>
      </c>
      <c r="E9992" s="21"/>
      <c r="F9992" s="23">
        <v>835.92</v>
      </c>
      <c r="G9992" s="23">
        <v>0.41</v>
      </c>
      <c r="H9992" s="20" t="s">
        <v>102</v>
      </c>
      <c r="I9992" s="20" t="s">
        <v>312</v>
      </c>
      <c r="J9992" s="20" t="s">
        <v>104</v>
      </c>
      <c r="K9992" s="21"/>
      <c r="L9992" s="20" t="s">
        <v>104</v>
      </c>
      <c r="M9992" s="20" t="s">
        <v>64</v>
      </c>
      <c r="N9992" s="23">
        <v>23.22</v>
      </c>
      <c r="O9992" s="23">
        <v>0.27</v>
      </c>
    </row>
    <row r="9993" spans="1:15" x14ac:dyDescent="0.25">
      <c r="A9993" s="20" t="s">
        <v>117</v>
      </c>
      <c r="B9993" s="20" t="s">
        <v>903</v>
      </c>
      <c r="C9993" s="20" t="s">
        <v>111</v>
      </c>
      <c r="D9993" s="21"/>
      <c r="E9993" s="21"/>
      <c r="F9993" s="23">
        <v>845.79</v>
      </c>
      <c r="G9993" s="23">
        <v>0.41</v>
      </c>
      <c r="H9993" s="20" t="s">
        <v>102</v>
      </c>
      <c r="I9993" s="20" t="s">
        <v>312</v>
      </c>
      <c r="J9993" s="20" t="s">
        <v>104</v>
      </c>
      <c r="K9993" s="21"/>
      <c r="L9993" s="20" t="s">
        <v>104</v>
      </c>
      <c r="M9993" s="20" t="s">
        <v>56</v>
      </c>
      <c r="N9993" s="23">
        <v>0.41</v>
      </c>
      <c r="O9993" s="23">
        <v>0.27</v>
      </c>
    </row>
    <row r="9994" spans="1:15" x14ac:dyDescent="0.25">
      <c r="A9994" s="20" t="s">
        <v>117</v>
      </c>
      <c r="B9994" s="20" t="s">
        <v>903</v>
      </c>
      <c r="C9994" s="20" t="s">
        <v>112</v>
      </c>
      <c r="D9994" s="20" t="s">
        <v>113</v>
      </c>
      <c r="E9994" s="25">
        <v>2</v>
      </c>
      <c r="F9994" s="23">
        <v>237.23</v>
      </c>
      <c r="G9994" s="23">
        <v>0.11</v>
      </c>
      <c r="H9994" s="20" t="s">
        <v>102</v>
      </c>
      <c r="I9994" s="20" t="s">
        <v>312</v>
      </c>
      <c r="J9994" s="20" t="s">
        <v>104</v>
      </c>
      <c r="K9994" s="21"/>
      <c r="L9994" s="20" t="s">
        <v>104</v>
      </c>
      <c r="M9994" s="20" t="s">
        <v>58</v>
      </c>
      <c r="N9994" s="23">
        <v>0.69</v>
      </c>
      <c r="O9994" s="23">
        <v>0.27</v>
      </c>
    </row>
    <row r="9995" spans="1:15" x14ac:dyDescent="0.25">
      <c r="A9995" s="20" t="s">
        <v>117</v>
      </c>
      <c r="B9995" s="20" t="s">
        <v>903</v>
      </c>
      <c r="C9995" s="20" t="s">
        <v>114</v>
      </c>
      <c r="D9995" s="21"/>
      <c r="E9995" s="21"/>
      <c r="F9995" s="24">
        <v>5879.27</v>
      </c>
      <c r="G9995" s="23">
        <v>2.85</v>
      </c>
      <c r="H9995" s="20" t="s">
        <v>102</v>
      </c>
      <c r="I9995" s="20" t="s">
        <v>312</v>
      </c>
      <c r="J9995" s="20" t="s">
        <v>104</v>
      </c>
      <c r="K9995" s="21"/>
      <c r="L9995" s="20" t="s">
        <v>104</v>
      </c>
      <c r="M9995" s="20" t="s">
        <v>69</v>
      </c>
      <c r="N9995" s="23">
        <v>2.85</v>
      </c>
      <c r="O9995" s="23">
        <v>0.27</v>
      </c>
    </row>
    <row r="9996" spans="1:15" x14ac:dyDescent="0.25">
      <c r="A9996" s="20" t="s">
        <v>117</v>
      </c>
      <c r="B9996" s="20" t="s">
        <v>903</v>
      </c>
      <c r="C9996" s="20" t="s">
        <v>121</v>
      </c>
      <c r="D9996" s="20" t="s">
        <v>106</v>
      </c>
      <c r="E9996" s="21"/>
      <c r="F9996" s="27">
        <v>1216</v>
      </c>
      <c r="G9996" s="23">
        <v>0.59</v>
      </c>
      <c r="H9996" s="20" t="s">
        <v>102</v>
      </c>
      <c r="I9996" s="20" t="s">
        <v>312</v>
      </c>
      <c r="J9996" s="20" t="s">
        <v>104</v>
      </c>
      <c r="K9996" s="21"/>
      <c r="L9996" s="20" t="s">
        <v>104</v>
      </c>
      <c r="M9996" s="20" t="s">
        <v>74</v>
      </c>
      <c r="N9996" s="21"/>
      <c r="O9996" s="23">
        <v>0.27</v>
      </c>
    </row>
    <row r="9997" spans="1:15" x14ac:dyDescent="0.25">
      <c r="A9997" s="20" t="s">
        <v>117</v>
      </c>
      <c r="B9997" s="20" t="s">
        <v>903</v>
      </c>
      <c r="C9997" s="20" t="s">
        <v>115</v>
      </c>
      <c r="D9997" s="20" t="s">
        <v>106</v>
      </c>
      <c r="E9997" s="21"/>
      <c r="F9997" s="23">
        <v>603.92999999999995</v>
      </c>
      <c r="G9997" s="23">
        <v>0.28999999999999998</v>
      </c>
      <c r="H9997" s="20" t="s">
        <v>102</v>
      </c>
      <c r="I9997" s="20" t="s">
        <v>312</v>
      </c>
      <c r="J9997" s="20" t="s">
        <v>104</v>
      </c>
      <c r="K9997" s="21"/>
      <c r="L9997" s="20" t="s">
        <v>104</v>
      </c>
      <c r="M9997" s="20" t="s">
        <v>75</v>
      </c>
      <c r="N9997" s="21"/>
      <c r="O9997" s="23">
        <v>0.27</v>
      </c>
    </row>
    <row r="9998" spans="1:15" x14ac:dyDescent="0.25">
      <c r="A9998" s="20" t="s">
        <v>117</v>
      </c>
      <c r="B9998" s="20" t="s">
        <v>903</v>
      </c>
      <c r="C9998" s="20" t="s">
        <v>116</v>
      </c>
      <c r="D9998" s="21"/>
      <c r="E9998" s="21"/>
      <c r="F9998" s="23">
        <v>416.67</v>
      </c>
      <c r="G9998" s="26">
        <v>0.2</v>
      </c>
      <c r="H9998" s="20" t="s">
        <v>102</v>
      </c>
      <c r="I9998" s="20" t="s">
        <v>312</v>
      </c>
      <c r="J9998" s="20" t="s">
        <v>104</v>
      </c>
      <c r="K9998" s="21"/>
      <c r="L9998" s="20" t="s">
        <v>104</v>
      </c>
      <c r="M9998" s="20" t="s">
        <v>62</v>
      </c>
      <c r="N9998" s="23">
        <v>416.67</v>
      </c>
      <c r="O9998" s="23">
        <v>0.27</v>
      </c>
    </row>
    <row r="9999" spans="1:15" x14ac:dyDescent="0.25">
      <c r="A9999" s="20" t="s">
        <v>117</v>
      </c>
      <c r="B9999" s="20" t="s">
        <v>903</v>
      </c>
      <c r="C9999" s="20" t="s">
        <v>174</v>
      </c>
      <c r="D9999" s="21"/>
      <c r="E9999" s="21"/>
      <c r="F9999" s="23">
        <v>737.07</v>
      </c>
      <c r="G9999" s="23">
        <v>0.36</v>
      </c>
      <c r="H9999" s="20" t="s">
        <v>102</v>
      </c>
      <c r="I9999" s="20" t="s">
        <v>312</v>
      </c>
      <c r="J9999" s="20" t="s">
        <v>104</v>
      </c>
      <c r="K9999" s="21"/>
      <c r="L9999" s="20" t="s">
        <v>104</v>
      </c>
      <c r="M9999" s="20" t="s">
        <v>63</v>
      </c>
      <c r="N9999" s="23">
        <v>737.07</v>
      </c>
      <c r="O9999" s="23">
        <v>0.27</v>
      </c>
    </row>
    <row r="10000" spans="1:15" x14ac:dyDescent="0.25">
      <c r="A10000" s="20" t="s">
        <v>117</v>
      </c>
      <c r="B10000" s="20" t="s">
        <v>903</v>
      </c>
      <c r="C10000" s="20" t="s">
        <v>54</v>
      </c>
      <c r="D10000" s="20" t="s">
        <v>109</v>
      </c>
      <c r="E10000" s="25">
        <v>22</v>
      </c>
      <c r="F10000" s="24">
        <v>1092.52</v>
      </c>
      <c r="G10000" s="23">
        <v>0.53</v>
      </c>
      <c r="H10000" s="20" t="s">
        <v>102</v>
      </c>
      <c r="I10000" s="20" t="s">
        <v>312</v>
      </c>
      <c r="J10000" s="20" t="s">
        <v>104</v>
      </c>
      <c r="K10000" s="21"/>
      <c r="L10000" s="20" t="s">
        <v>104</v>
      </c>
      <c r="M10000" s="20" t="s">
        <v>54</v>
      </c>
      <c r="N10000" s="23">
        <v>0.26</v>
      </c>
      <c r="O10000" s="23">
        <v>0.27</v>
      </c>
    </row>
    <row r="10001" spans="1:15" x14ac:dyDescent="0.25">
      <c r="A10001" s="20" t="s">
        <v>117</v>
      </c>
      <c r="B10001" s="20" t="s">
        <v>903</v>
      </c>
      <c r="C10001" s="20" t="s">
        <v>55</v>
      </c>
      <c r="D10001" s="20" t="s">
        <v>109</v>
      </c>
      <c r="E10001" s="25">
        <v>22</v>
      </c>
      <c r="F10001" s="23">
        <v>168.52</v>
      </c>
      <c r="G10001" s="23">
        <v>0.08</v>
      </c>
      <c r="H10001" s="20" t="s">
        <v>102</v>
      </c>
      <c r="I10001" s="20" t="s">
        <v>312</v>
      </c>
      <c r="J10001" s="20" t="s">
        <v>104</v>
      </c>
      <c r="K10001" s="21"/>
      <c r="L10001" s="20" t="s">
        <v>104</v>
      </c>
      <c r="M10001" s="20" t="s">
        <v>55</v>
      </c>
      <c r="N10001" s="23">
        <v>0.02</v>
      </c>
      <c r="O10001" s="23">
        <v>0.27</v>
      </c>
    </row>
    <row r="10002" spans="1:15" x14ac:dyDescent="0.25">
      <c r="A10002" s="20" t="s">
        <v>117</v>
      </c>
      <c r="B10002" s="20" t="s">
        <v>903</v>
      </c>
      <c r="C10002" s="20" t="s">
        <v>122</v>
      </c>
      <c r="D10002" s="20" t="s">
        <v>109</v>
      </c>
      <c r="E10002" s="25">
        <v>4</v>
      </c>
      <c r="F10002" s="24">
        <v>1557.47</v>
      </c>
      <c r="G10002" s="23">
        <v>0.75</v>
      </c>
      <c r="H10002" s="20" t="s">
        <v>102</v>
      </c>
      <c r="I10002" s="20" t="s">
        <v>312</v>
      </c>
      <c r="J10002" s="20" t="s">
        <v>104</v>
      </c>
      <c r="K10002" s="21"/>
      <c r="L10002" s="20" t="s">
        <v>104</v>
      </c>
      <c r="M10002" s="20" t="s">
        <v>52</v>
      </c>
      <c r="N10002" s="23">
        <v>1.19</v>
      </c>
      <c r="O10002" s="23">
        <v>0.27</v>
      </c>
    </row>
    <row r="10003" spans="1:15" x14ac:dyDescent="0.25">
      <c r="A10003" s="20" t="s">
        <v>117</v>
      </c>
      <c r="B10003" s="20" t="s">
        <v>903</v>
      </c>
      <c r="C10003" s="20" t="s">
        <v>127</v>
      </c>
      <c r="D10003" s="20" t="s">
        <v>109</v>
      </c>
      <c r="E10003" s="25">
        <v>4</v>
      </c>
      <c r="F10003" s="24">
        <v>1060.1300000000001</v>
      </c>
      <c r="G10003" s="23">
        <v>0.51</v>
      </c>
      <c r="H10003" s="20" t="s">
        <v>102</v>
      </c>
      <c r="I10003" s="20" t="s">
        <v>312</v>
      </c>
      <c r="J10003" s="20" t="s">
        <v>104</v>
      </c>
      <c r="K10003" s="21"/>
      <c r="L10003" s="20" t="s">
        <v>104</v>
      </c>
      <c r="M10003" s="20" t="s">
        <v>51</v>
      </c>
      <c r="N10003" s="23">
        <v>0.81</v>
      </c>
      <c r="O10003" s="23">
        <v>0.27</v>
      </c>
    </row>
    <row r="10004" spans="1:15" x14ac:dyDescent="0.25">
      <c r="A10004" s="20" t="s">
        <v>117</v>
      </c>
      <c r="B10004" s="20" t="s">
        <v>904</v>
      </c>
      <c r="C10004" s="20" t="s">
        <v>7</v>
      </c>
      <c r="D10004" s="20" t="s">
        <v>10</v>
      </c>
      <c r="E10004" s="21"/>
      <c r="F10004" s="24">
        <v>1650.32</v>
      </c>
      <c r="G10004" s="23">
        <v>0.62</v>
      </c>
      <c r="H10004" s="20" t="s">
        <v>102</v>
      </c>
      <c r="I10004" s="20" t="s">
        <v>155</v>
      </c>
      <c r="J10004" s="20" t="s">
        <v>104</v>
      </c>
      <c r="K10004" s="21"/>
      <c r="L10004" s="20" t="s">
        <v>104</v>
      </c>
      <c r="M10004" s="20" t="s">
        <v>48</v>
      </c>
      <c r="N10004" s="23">
        <v>0.62</v>
      </c>
      <c r="O10004" s="23">
        <v>0.21</v>
      </c>
    </row>
    <row r="10005" spans="1:15" x14ac:dyDescent="0.25">
      <c r="A10005" s="20" t="s">
        <v>117</v>
      </c>
      <c r="B10005" s="20" t="s">
        <v>904</v>
      </c>
      <c r="C10005" s="20" t="s">
        <v>105</v>
      </c>
      <c r="D10005" s="20" t="s">
        <v>106</v>
      </c>
      <c r="E10005" s="21"/>
      <c r="F10005" s="23">
        <v>323.12</v>
      </c>
      <c r="G10005" s="23">
        <v>0.12</v>
      </c>
      <c r="H10005" s="20" t="s">
        <v>102</v>
      </c>
      <c r="I10005" s="20" t="s">
        <v>155</v>
      </c>
      <c r="J10005" s="20" t="s">
        <v>104</v>
      </c>
      <c r="K10005" s="21"/>
      <c r="L10005" s="20" t="s">
        <v>104</v>
      </c>
      <c r="M10005" s="20" t="s">
        <v>82</v>
      </c>
      <c r="N10005" s="21"/>
      <c r="O10005" s="23">
        <v>0.21</v>
      </c>
    </row>
    <row r="10006" spans="1:15" x14ac:dyDescent="0.25">
      <c r="A10006" s="20" t="s">
        <v>117</v>
      </c>
      <c r="B10006" s="20" t="s">
        <v>904</v>
      </c>
      <c r="C10006" s="20" t="s">
        <v>107</v>
      </c>
      <c r="D10006" s="20" t="s">
        <v>106</v>
      </c>
      <c r="E10006" s="21"/>
      <c r="F10006" s="24">
        <v>2849.99</v>
      </c>
      <c r="G10006" s="23">
        <v>1.07</v>
      </c>
      <c r="H10006" s="20" t="s">
        <v>102</v>
      </c>
      <c r="I10006" s="20" t="s">
        <v>155</v>
      </c>
      <c r="J10006" s="20" t="s">
        <v>104</v>
      </c>
      <c r="K10006" s="21"/>
      <c r="L10006" s="20" t="s">
        <v>104</v>
      </c>
      <c r="M10006" s="20" t="s">
        <v>65</v>
      </c>
      <c r="N10006" s="23">
        <v>0.84</v>
      </c>
      <c r="O10006" s="23">
        <v>0.21</v>
      </c>
    </row>
    <row r="10007" spans="1:15" x14ac:dyDescent="0.25">
      <c r="A10007" s="20" t="s">
        <v>117</v>
      </c>
      <c r="B10007" s="20" t="s">
        <v>904</v>
      </c>
      <c r="C10007" s="20" t="s">
        <v>108</v>
      </c>
      <c r="D10007" s="20" t="s">
        <v>106</v>
      </c>
      <c r="E10007" s="21"/>
      <c r="F10007" s="22">
        <v>1393.2</v>
      </c>
      <c r="G10007" s="23">
        <v>0.52</v>
      </c>
      <c r="H10007" s="20" t="s">
        <v>102</v>
      </c>
      <c r="I10007" s="20" t="s">
        <v>155</v>
      </c>
      <c r="J10007" s="20" t="s">
        <v>104</v>
      </c>
      <c r="K10007" s="21"/>
      <c r="L10007" s="20" t="s">
        <v>104</v>
      </c>
      <c r="M10007" s="20" t="s">
        <v>64</v>
      </c>
      <c r="N10007" s="23">
        <v>23.22</v>
      </c>
      <c r="O10007" s="23">
        <v>0.21</v>
      </c>
    </row>
    <row r="10008" spans="1:15" x14ac:dyDescent="0.25">
      <c r="A10008" s="20" t="s">
        <v>117</v>
      </c>
      <c r="B10008" s="20" t="s">
        <v>904</v>
      </c>
      <c r="C10008" s="20" t="s">
        <v>54</v>
      </c>
      <c r="D10008" s="20" t="s">
        <v>109</v>
      </c>
      <c r="E10008" s="25">
        <v>26</v>
      </c>
      <c r="F10008" s="24">
        <v>4279.08</v>
      </c>
      <c r="G10008" s="23">
        <v>1.61</v>
      </c>
      <c r="H10008" s="20" t="s">
        <v>102</v>
      </c>
      <c r="I10008" s="20" t="s">
        <v>155</v>
      </c>
      <c r="J10008" s="20" t="s">
        <v>104</v>
      </c>
      <c r="K10008" s="21"/>
      <c r="L10008" s="20" t="s">
        <v>104</v>
      </c>
      <c r="M10008" s="20" t="s">
        <v>54</v>
      </c>
      <c r="N10008" s="23">
        <v>0.26</v>
      </c>
      <c r="O10008" s="23">
        <v>0.21</v>
      </c>
    </row>
    <row r="10009" spans="1:15" x14ac:dyDescent="0.25">
      <c r="A10009" s="20" t="s">
        <v>117</v>
      </c>
      <c r="B10009" s="20" t="s">
        <v>904</v>
      </c>
      <c r="C10009" s="20" t="s">
        <v>122</v>
      </c>
      <c r="D10009" s="20" t="s">
        <v>109</v>
      </c>
      <c r="E10009" s="25">
        <v>1</v>
      </c>
      <c r="F10009" s="25">
        <v>357</v>
      </c>
      <c r="G10009" s="23">
        <v>0.13</v>
      </c>
      <c r="H10009" s="20" t="s">
        <v>102</v>
      </c>
      <c r="I10009" s="20" t="s">
        <v>155</v>
      </c>
      <c r="J10009" s="20" t="s">
        <v>104</v>
      </c>
      <c r="K10009" s="21"/>
      <c r="L10009" s="20" t="s">
        <v>104</v>
      </c>
      <c r="M10009" s="20" t="s">
        <v>52</v>
      </c>
      <c r="N10009" s="23">
        <v>1.19</v>
      </c>
      <c r="O10009" s="23">
        <v>0.21</v>
      </c>
    </row>
    <row r="10010" spans="1:15" x14ac:dyDescent="0.25">
      <c r="A10010" s="20" t="s">
        <v>117</v>
      </c>
      <c r="B10010" s="20" t="s">
        <v>904</v>
      </c>
      <c r="C10010" s="20" t="s">
        <v>127</v>
      </c>
      <c r="D10010" s="20" t="s">
        <v>109</v>
      </c>
      <c r="E10010" s="25">
        <v>4</v>
      </c>
      <c r="F10010" s="25">
        <v>972</v>
      </c>
      <c r="G10010" s="23">
        <v>0.37</v>
      </c>
      <c r="H10010" s="20" t="s">
        <v>102</v>
      </c>
      <c r="I10010" s="20" t="s">
        <v>155</v>
      </c>
      <c r="J10010" s="20" t="s">
        <v>104</v>
      </c>
      <c r="K10010" s="21"/>
      <c r="L10010" s="20" t="s">
        <v>104</v>
      </c>
      <c r="M10010" s="20" t="s">
        <v>51</v>
      </c>
      <c r="N10010" s="23">
        <v>0.81</v>
      </c>
      <c r="O10010" s="23">
        <v>0.21</v>
      </c>
    </row>
    <row r="10011" spans="1:15" x14ac:dyDescent="0.25">
      <c r="A10011" s="20" t="s">
        <v>117</v>
      </c>
      <c r="B10011" s="20" t="s">
        <v>904</v>
      </c>
      <c r="C10011" s="20" t="s">
        <v>111</v>
      </c>
      <c r="D10011" s="21"/>
      <c r="E10011" s="21"/>
      <c r="F10011" s="24">
        <v>1091.3399999999999</v>
      </c>
      <c r="G10011" s="23">
        <v>0.41</v>
      </c>
      <c r="H10011" s="20" t="s">
        <v>102</v>
      </c>
      <c r="I10011" s="20" t="s">
        <v>155</v>
      </c>
      <c r="J10011" s="20" t="s">
        <v>104</v>
      </c>
      <c r="K10011" s="21"/>
      <c r="L10011" s="20" t="s">
        <v>104</v>
      </c>
      <c r="M10011" s="20" t="s">
        <v>56</v>
      </c>
      <c r="N10011" s="23">
        <v>0.41</v>
      </c>
      <c r="O10011" s="23">
        <v>0.21</v>
      </c>
    </row>
    <row r="10012" spans="1:15" x14ac:dyDescent="0.25">
      <c r="A10012" s="20" t="s">
        <v>117</v>
      </c>
      <c r="B10012" s="20" t="s">
        <v>904</v>
      </c>
      <c r="C10012" s="20" t="s">
        <v>112</v>
      </c>
      <c r="D10012" s="20" t="s">
        <v>113</v>
      </c>
      <c r="E10012" s="25">
        <v>2</v>
      </c>
      <c r="F10012" s="23">
        <v>306.11</v>
      </c>
      <c r="G10012" s="23">
        <v>0.12</v>
      </c>
      <c r="H10012" s="20" t="s">
        <v>102</v>
      </c>
      <c r="I10012" s="20" t="s">
        <v>155</v>
      </c>
      <c r="J10012" s="20" t="s">
        <v>104</v>
      </c>
      <c r="K10012" s="21"/>
      <c r="L10012" s="20" t="s">
        <v>104</v>
      </c>
      <c r="M10012" s="20" t="s">
        <v>58</v>
      </c>
      <c r="N10012" s="23">
        <v>0.69</v>
      </c>
      <c r="O10012" s="23">
        <v>0.21</v>
      </c>
    </row>
    <row r="10013" spans="1:15" x14ac:dyDescent="0.25">
      <c r="A10013" s="20" t="s">
        <v>117</v>
      </c>
      <c r="B10013" s="20" t="s">
        <v>904</v>
      </c>
      <c r="C10013" s="20" t="s">
        <v>114</v>
      </c>
      <c r="D10013" s="21"/>
      <c r="E10013" s="21"/>
      <c r="F10013" s="24">
        <v>7586.13</v>
      </c>
      <c r="G10013" s="23">
        <v>2.85</v>
      </c>
      <c r="H10013" s="20" t="s">
        <v>102</v>
      </c>
      <c r="I10013" s="20" t="s">
        <v>155</v>
      </c>
      <c r="J10013" s="20" t="s">
        <v>104</v>
      </c>
      <c r="K10013" s="21"/>
      <c r="L10013" s="20" t="s">
        <v>104</v>
      </c>
      <c r="M10013" s="20" t="s">
        <v>69</v>
      </c>
      <c r="N10013" s="23">
        <v>2.85</v>
      </c>
      <c r="O10013" s="23">
        <v>0.21</v>
      </c>
    </row>
    <row r="10014" spans="1:15" x14ac:dyDescent="0.25">
      <c r="A10014" s="20" t="s">
        <v>117</v>
      </c>
      <c r="B10014" s="20" t="s">
        <v>904</v>
      </c>
      <c r="C10014" s="20" t="s">
        <v>121</v>
      </c>
      <c r="D10014" s="20" t="s">
        <v>106</v>
      </c>
      <c r="E10014" s="21"/>
      <c r="F10014" s="24">
        <v>1583.77</v>
      </c>
      <c r="G10014" s="23">
        <v>0.59</v>
      </c>
      <c r="H10014" s="20" t="s">
        <v>102</v>
      </c>
      <c r="I10014" s="20" t="s">
        <v>155</v>
      </c>
      <c r="J10014" s="20" t="s">
        <v>104</v>
      </c>
      <c r="K10014" s="21"/>
      <c r="L10014" s="20" t="s">
        <v>104</v>
      </c>
      <c r="M10014" s="20" t="s">
        <v>74</v>
      </c>
      <c r="N10014" s="21"/>
      <c r="O10014" s="23">
        <v>0.21</v>
      </c>
    </row>
    <row r="10015" spans="1:15" x14ac:dyDescent="0.25">
      <c r="A10015" s="20" t="s">
        <v>117</v>
      </c>
      <c r="B10015" s="20" t="s">
        <v>904</v>
      </c>
      <c r="C10015" s="20" t="s">
        <v>115</v>
      </c>
      <c r="D10015" s="20" t="s">
        <v>106</v>
      </c>
      <c r="E10015" s="21"/>
      <c r="F10015" s="23">
        <v>324.17</v>
      </c>
      <c r="G10015" s="23">
        <v>0.12</v>
      </c>
      <c r="H10015" s="20" t="s">
        <v>102</v>
      </c>
      <c r="I10015" s="20" t="s">
        <v>155</v>
      </c>
      <c r="J10015" s="20" t="s">
        <v>104</v>
      </c>
      <c r="K10015" s="21"/>
      <c r="L10015" s="20" t="s">
        <v>104</v>
      </c>
      <c r="M10015" s="20" t="s">
        <v>75</v>
      </c>
      <c r="N10015" s="21"/>
      <c r="O10015" s="23">
        <v>0.21</v>
      </c>
    </row>
    <row r="10016" spans="1:15" x14ac:dyDescent="0.25">
      <c r="A10016" s="20" t="s">
        <v>117</v>
      </c>
      <c r="B10016" s="20" t="s">
        <v>904</v>
      </c>
      <c r="C10016" s="20" t="s">
        <v>101</v>
      </c>
      <c r="D10016" s="20" t="s">
        <v>6</v>
      </c>
      <c r="E10016" s="21"/>
      <c r="F10016" s="24">
        <v>4996.9799999999996</v>
      </c>
      <c r="G10016" s="23">
        <v>1.88</v>
      </c>
      <c r="H10016" s="20" t="s">
        <v>102</v>
      </c>
      <c r="I10016" s="20" t="s">
        <v>155</v>
      </c>
      <c r="J10016" s="20" t="s">
        <v>104</v>
      </c>
      <c r="K10016" s="21"/>
      <c r="L10016" s="20" t="s">
        <v>104</v>
      </c>
      <c r="M10016" s="20" t="s">
        <v>45</v>
      </c>
      <c r="N10016" s="23">
        <v>35.19</v>
      </c>
      <c r="O10016" s="23">
        <v>0.21</v>
      </c>
    </row>
    <row r="10017" spans="1:15" x14ac:dyDescent="0.25">
      <c r="A10017" s="20" t="s">
        <v>117</v>
      </c>
      <c r="B10017" s="20" t="s">
        <v>904</v>
      </c>
      <c r="C10017" s="20" t="s">
        <v>110</v>
      </c>
      <c r="D10017" s="20" t="s">
        <v>109</v>
      </c>
      <c r="E10017" s="25">
        <v>4</v>
      </c>
      <c r="F10017" s="23">
        <v>376.92</v>
      </c>
      <c r="G10017" s="23">
        <v>0.14000000000000001</v>
      </c>
      <c r="H10017" s="20" t="s">
        <v>102</v>
      </c>
      <c r="I10017" s="20" t="s">
        <v>155</v>
      </c>
      <c r="J10017" s="20" t="s">
        <v>104</v>
      </c>
      <c r="K10017" s="21"/>
      <c r="L10017" s="20" t="s">
        <v>104</v>
      </c>
      <c r="M10017" s="20" t="s">
        <v>55</v>
      </c>
      <c r="N10017" s="23">
        <v>0.09</v>
      </c>
      <c r="O10017" s="23">
        <v>0.21</v>
      </c>
    </row>
    <row r="10018" spans="1:15" x14ac:dyDescent="0.25">
      <c r="A10018" s="20" t="s">
        <v>117</v>
      </c>
      <c r="B10018" s="20" t="s">
        <v>905</v>
      </c>
      <c r="C10018" s="20" t="s">
        <v>101</v>
      </c>
      <c r="D10018" s="20" t="s">
        <v>6</v>
      </c>
      <c r="E10018" s="21"/>
      <c r="F10018" s="24">
        <v>2252.16</v>
      </c>
      <c r="G10018" s="23">
        <v>0.83</v>
      </c>
      <c r="H10018" s="20" t="s">
        <v>102</v>
      </c>
      <c r="I10018" s="20" t="s">
        <v>144</v>
      </c>
      <c r="J10018" s="20" t="s">
        <v>104</v>
      </c>
      <c r="K10018" s="21"/>
      <c r="L10018" s="20" t="s">
        <v>104</v>
      </c>
      <c r="M10018" s="20" t="s">
        <v>45</v>
      </c>
      <c r="N10018" s="23">
        <v>35.19</v>
      </c>
      <c r="O10018" s="23">
        <v>0.17</v>
      </c>
    </row>
    <row r="10019" spans="1:15" x14ac:dyDescent="0.25">
      <c r="A10019" s="20" t="s">
        <v>117</v>
      </c>
      <c r="B10019" s="20" t="s">
        <v>905</v>
      </c>
      <c r="C10019" s="20" t="s">
        <v>7</v>
      </c>
      <c r="D10019" s="20" t="s">
        <v>10</v>
      </c>
      <c r="E10019" s="21"/>
      <c r="F10019" s="24">
        <v>1677.29</v>
      </c>
      <c r="G10019" s="23">
        <v>0.62</v>
      </c>
      <c r="H10019" s="20" t="s">
        <v>102</v>
      </c>
      <c r="I10019" s="20" t="s">
        <v>144</v>
      </c>
      <c r="J10019" s="20" t="s">
        <v>104</v>
      </c>
      <c r="K10019" s="21"/>
      <c r="L10019" s="20" t="s">
        <v>104</v>
      </c>
      <c r="M10019" s="20" t="s">
        <v>48</v>
      </c>
      <c r="N10019" s="23">
        <v>0.62</v>
      </c>
      <c r="O10019" s="23">
        <v>0.17</v>
      </c>
    </row>
    <row r="10020" spans="1:15" x14ac:dyDescent="0.25">
      <c r="A10020" s="20" t="s">
        <v>117</v>
      </c>
      <c r="B10020" s="20" t="s">
        <v>905</v>
      </c>
      <c r="C10020" s="20" t="s">
        <v>105</v>
      </c>
      <c r="D10020" s="20" t="s">
        <v>106</v>
      </c>
      <c r="E10020" s="21"/>
      <c r="F10020" s="23">
        <v>299.25</v>
      </c>
      <c r="G10020" s="23">
        <v>0.11</v>
      </c>
      <c r="H10020" s="20" t="s">
        <v>102</v>
      </c>
      <c r="I10020" s="20" t="s">
        <v>144</v>
      </c>
      <c r="J10020" s="20" t="s">
        <v>104</v>
      </c>
      <c r="K10020" s="21"/>
      <c r="L10020" s="20" t="s">
        <v>104</v>
      </c>
      <c r="M10020" s="20" t="s">
        <v>82</v>
      </c>
      <c r="N10020" s="21"/>
      <c r="O10020" s="23">
        <v>0.17</v>
      </c>
    </row>
    <row r="10021" spans="1:15" x14ac:dyDescent="0.25">
      <c r="A10021" s="20" t="s">
        <v>117</v>
      </c>
      <c r="B10021" s="20" t="s">
        <v>905</v>
      </c>
      <c r="C10021" s="20" t="s">
        <v>107</v>
      </c>
      <c r="D10021" s="20" t="s">
        <v>106</v>
      </c>
      <c r="E10021" s="21"/>
      <c r="F10021" s="24">
        <v>2886.53</v>
      </c>
      <c r="G10021" s="23">
        <v>1.07</v>
      </c>
      <c r="H10021" s="20" t="s">
        <v>102</v>
      </c>
      <c r="I10021" s="20" t="s">
        <v>144</v>
      </c>
      <c r="J10021" s="20" t="s">
        <v>104</v>
      </c>
      <c r="K10021" s="21"/>
      <c r="L10021" s="20" t="s">
        <v>104</v>
      </c>
      <c r="M10021" s="20" t="s">
        <v>65</v>
      </c>
      <c r="N10021" s="23">
        <v>0.84</v>
      </c>
      <c r="O10021" s="23">
        <v>0.17</v>
      </c>
    </row>
    <row r="10022" spans="1:15" x14ac:dyDescent="0.25">
      <c r="A10022" s="20" t="s">
        <v>117</v>
      </c>
      <c r="B10022" s="20" t="s">
        <v>905</v>
      </c>
      <c r="C10022" s="20" t="s">
        <v>108</v>
      </c>
      <c r="D10022" s="20" t="s">
        <v>106</v>
      </c>
      <c r="E10022" s="21"/>
      <c r="F10022" s="23">
        <v>743.04</v>
      </c>
      <c r="G10022" s="23">
        <v>0.27</v>
      </c>
      <c r="H10022" s="20" t="s">
        <v>102</v>
      </c>
      <c r="I10022" s="20" t="s">
        <v>144</v>
      </c>
      <c r="J10022" s="20" t="s">
        <v>104</v>
      </c>
      <c r="K10022" s="21"/>
      <c r="L10022" s="20" t="s">
        <v>104</v>
      </c>
      <c r="M10022" s="20" t="s">
        <v>64</v>
      </c>
      <c r="N10022" s="23">
        <v>23.22</v>
      </c>
      <c r="O10022" s="23">
        <v>0.17</v>
      </c>
    </row>
    <row r="10023" spans="1:15" x14ac:dyDescent="0.25">
      <c r="A10023" s="20" t="s">
        <v>117</v>
      </c>
      <c r="B10023" s="20" t="s">
        <v>905</v>
      </c>
      <c r="C10023" s="20" t="s">
        <v>54</v>
      </c>
      <c r="D10023" s="20" t="s">
        <v>109</v>
      </c>
      <c r="E10023" s="25">
        <v>26</v>
      </c>
      <c r="F10023" s="22">
        <v>3109.6</v>
      </c>
      <c r="G10023" s="23">
        <v>1.1499999999999999</v>
      </c>
      <c r="H10023" s="20" t="s">
        <v>102</v>
      </c>
      <c r="I10023" s="20" t="s">
        <v>144</v>
      </c>
      <c r="J10023" s="20" t="s">
        <v>104</v>
      </c>
      <c r="K10023" s="21"/>
      <c r="L10023" s="20" t="s">
        <v>104</v>
      </c>
      <c r="M10023" s="20" t="s">
        <v>54</v>
      </c>
      <c r="N10023" s="23">
        <v>0.26</v>
      </c>
      <c r="O10023" s="23">
        <v>0.17</v>
      </c>
    </row>
    <row r="10024" spans="1:15" x14ac:dyDescent="0.25">
      <c r="A10024" s="20" t="s">
        <v>117</v>
      </c>
      <c r="B10024" s="20" t="s">
        <v>905</v>
      </c>
      <c r="C10024" s="20" t="s">
        <v>110</v>
      </c>
      <c r="D10024" s="20" t="s">
        <v>109</v>
      </c>
      <c r="E10024" s="25">
        <v>26</v>
      </c>
      <c r="F10024" s="26">
        <v>187.2</v>
      </c>
      <c r="G10024" s="23">
        <v>7.0000000000000007E-2</v>
      </c>
      <c r="H10024" s="20" t="s">
        <v>102</v>
      </c>
      <c r="I10024" s="20" t="s">
        <v>144</v>
      </c>
      <c r="J10024" s="20" t="s">
        <v>104</v>
      </c>
      <c r="K10024" s="21"/>
      <c r="L10024" s="20" t="s">
        <v>104</v>
      </c>
      <c r="M10024" s="20" t="s">
        <v>55</v>
      </c>
      <c r="N10024" s="23">
        <v>0.09</v>
      </c>
      <c r="O10024" s="23">
        <v>0.17</v>
      </c>
    </row>
    <row r="10025" spans="1:15" x14ac:dyDescent="0.25">
      <c r="A10025" s="20" t="s">
        <v>117</v>
      </c>
      <c r="B10025" s="20" t="s">
        <v>905</v>
      </c>
      <c r="C10025" s="20" t="s">
        <v>111</v>
      </c>
      <c r="D10025" s="21"/>
      <c r="E10025" s="21"/>
      <c r="F10025" s="24">
        <v>1109.17</v>
      </c>
      <c r="G10025" s="23">
        <v>0.41</v>
      </c>
      <c r="H10025" s="20" t="s">
        <v>102</v>
      </c>
      <c r="I10025" s="20" t="s">
        <v>144</v>
      </c>
      <c r="J10025" s="20" t="s">
        <v>104</v>
      </c>
      <c r="K10025" s="21"/>
      <c r="L10025" s="20" t="s">
        <v>104</v>
      </c>
      <c r="M10025" s="20" t="s">
        <v>56</v>
      </c>
      <c r="N10025" s="23">
        <v>0.41</v>
      </c>
      <c r="O10025" s="23">
        <v>0.17</v>
      </c>
    </row>
    <row r="10026" spans="1:15" x14ac:dyDescent="0.25">
      <c r="A10026" s="20" t="s">
        <v>117</v>
      </c>
      <c r="B10026" s="20" t="s">
        <v>905</v>
      </c>
      <c r="C10026" s="20" t="s">
        <v>112</v>
      </c>
      <c r="D10026" s="20" t="s">
        <v>113</v>
      </c>
      <c r="E10026" s="25">
        <v>2</v>
      </c>
      <c r="F10026" s="23">
        <v>311.11</v>
      </c>
      <c r="G10026" s="23">
        <v>0.12</v>
      </c>
      <c r="H10026" s="20" t="s">
        <v>102</v>
      </c>
      <c r="I10026" s="20" t="s">
        <v>144</v>
      </c>
      <c r="J10026" s="20" t="s">
        <v>104</v>
      </c>
      <c r="K10026" s="21"/>
      <c r="L10026" s="20" t="s">
        <v>104</v>
      </c>
      <c r="M10026" s="20" t="s">
        <v>58</v>
      </c>
      <c r="N10026" s="23">
        <v>0.69</v>
      </c>
      <c r="O10026" s="23">
        <v>0.17</v>
      </c>
    </row>
    <row r="10027" spans="1:15" x14ac:dyDescent="0.25">
      <c r="A10027" s="20" t="s">
        <v>117</v>
      </c>
      <c r="B10027" s="20" t="s">
        <v>905</v>
      </c>
      <c r="C10027" s="20" t="s">
        <v>114</v>
      </c>
      <c r="D10027" s="21"/>
      <c r="E10027" s="21"/>
      <c r="F10027" s="24">
        <v>7710.11</v>
      </c>
      <c r="G10027" s="23">
        <v>2.85</v>
      </c>
      <c r="H10027" s="20" t="s">
        <v>102</v>
      </c>
      <c r="I10027" s="20" t="s">
        <v>144</v>
      </c>
      <c r="J10027" s="20" t="s">
        <v>104</v>
      </c>
      <c r="K10027" s="21"/>
      <c r="L10027" s="20" t="s">
        <v>104</v>
      </c>
      <c r="M10027" s="20" t="s">
        <v>69</v>
      </c>
      <c r="N10027" s="23">
        <v>2.85</v>
      </c>
      <c r="O10027" s="23">
        <v>0.17</v>
      </c>
    </row>
    <row r="10028" spans="1:15" x14ac:dyDescent="0.25">
      <c r="A10028" s="20" t="s">
        <v>117</v>
      </c>
      <c r="B10028" s="20" t="s">
        <v>905</v>
      </c>
      <c r="C10028" s="20" t="s">
        <v>121</v>
      </c>
      <c r="D10028" s="20" t="s">
        <v>106</v>
      </c>
      <c r="E10028" s="21"/>
      <c r="F10028" s="23">
        <v>985.86</v>
      </c>
      <c r="G10028" s="23">
        <v>0.36</v>
      </c>
      <c r="H10028" s="20" t="s">
        <v>102</v>
      </c>
      <c r="I10028" s="20" t="s">
        <v>144</v>
      </c>
      <c r="J10028" s="20" t="s">
        <v>104</v>
      </c>
      <c r="K10028" s="21"/>
      <c r="L10028" s="20" t="s">
        <v>104</v>
      </c>
      <c r="M10028" s="20" t="s">
        <v>74</v>
      </c>
      <c r="N10028" s="21"/>
      <c r="O10028" s="23">
        <v>0.17</v>
      </c>
    </row>
    <row r="10029" spans="1:15" x14ac:dyDescent="0.25">
      <c r="A10029" s="20" t="s">
        <v>117</v>
      </c>
      <c r="B10029" s="20" t="s">
        <v>905</v>
      </c>
      <c r="C10029" s="20" t="s">
        <v>122</v>
      </c>
      <c r="D10029" s="20" t="s">
        <v>109</v>
      </c>
      <c r="E10029" s="25">
        <v>4</v>
      </c>
      <c r="F10029" s="24">
        <v>1187.6199999999999</v>
      </c>
      <c r="G10029" s="23">
        <v>0.44</v>
      </c>
      <c r="H10029" s="20" t="s">
        <v>102</v>
      </c>
      <c r="I10029" s="20" t="s">
        <v>144</v>
      </c>
      <c r="J10029" s="20" t="s">
        <v>104</v>
      </c>
      <c r="K10029" s="21"/>
      <c r="L10029" s="20" t="s">
        <v>104</v>
      </c>
      <c r="M10029" s="20" t="s">
        <v>52</v>
      </c>
      <c r="N10029" s="23">
        <v>1.19</v>
      </c>
      <c r="O10029" s="23">
        <v>0.17</v>
      </c>
    </row>
    <row r="10030" spans="1:15" x14ac:dyDescent="0.25">
      <c r="A10030" s="20" t="s">
        <v>117</v>
      </c>
      <c r="B10030" s="20" t="s">
        <v>906</v>
      </c>
      <c r="C10030" s="20" t="s">
        <v>101</v>
      </c>
      <c r="D10030" s="20" t="s">
        <v>6</v>
      </c>
      <c r="E10030" s="21"/>
      <c r="F10030" s="24">
        <v>1689.12</v>
      </c>
      <c r="G10030" s="23">
        <v>1.28</v>
      </c>
      <c r="H10030" s="20" t="s">
        <v>102</v>
      </c>
      <c r="I10030" s="20" t="s">
        <v>260</v>
      </c>
      <c r="J10030" s="20" t="s">
        <v>104</v>
      </c>
      <c r="K10030" s="21"/>
      <c r="L10030" s="20" t="s">
        <v>104</v>
      </c>
      <c r="M10030" s="20" t="s">
        <v>45</v>
      </c>
      <c r="N10030" s="23">
        <v>35.19</v>
      </c>
      <c r="O10030" s="23">
        <v>0.52</v>
      </c>
    </row>
    <row r="10031" spans="1:15" x14ac:dyDescent="0.25">
      <c r="A10031" s="20" t="s">
        <v>117</v>
      </c>
      <c r="B10031" s="20" t="s">
        <v>906</v>
      </c>
      <c r="C10031" s="20" t="s">
        <v>7</v>
      </c>
      <c r="D10031" s="20" t="s">
        <v>10</v>
      </c>
      <c r="E10031" s="21"/>
      <c r="F10031" s="23">
        <v>820.01</v>
      </c>
      <c r="G10031" s="23">
        <v>0.62</v>
      </c>
      <c r="H10031" s="20" t="s">
        <v>102</v>
      </c>
      <c r="I10031" s="20" t="s">
        <v>260</v>
      </c>
      <c r="J10031" s="20" t="s">
        <v>104</v>
      </c>
      <c r="K10031" s="21"/>
      <c r="L10031" s="20" t="s">
        <v>104</v>
      </c>
      <c r="M10031" s="20" t="s">
        <v>48</v>
      </c>
      <c r="N10031" s="23">
        <v>0.62</v>
      </c>
      <c r="O10031" s="23">
        <v>0.52</v>
      </c>
    </row>
    <row r="10032" spans="1:15" x14ac:dyDescent="0.25">
      <c r="A10032" s="20" t="s">
        <v>117</v>
      </c>
      <c r="B10032" s="20" t="s">
        <v>906</v>
      </c>
      <c r="C10032" s="20" t="s">
        <v>105</v>
      </c>
      <c r="D10032" s="20" t="s">
        <v>106</v>
      </c>
      <c r="E10032" s="21"/>
      <c r="F10032" s="23">
        <v>159.52000000000001</v>
      </c>
      <c r="G10032" s="23">
        <v>0.12</v>
      </c>
      <c r="H10032" s="20" t="s">
        <v>102</v>
      </c>
      <c r="I10032" s="20" t="s">
        <v>260</v>
      </c>
      <c r="J10032" s="20" t="s">
        <v>104</v>
      </c>
      <c r="K10032" s="21"/>
      <c r="L10032" s="20" t="s">
        <v>104</v>
      </c>
      <c r="M10032" s="20" t="s">
        <v>82</v>
      </c>
      <c r="N10032" s="21"/>
      <c r="O10032" s="23">
        <v>0.52</v>
      </c>
    </row>
    <row r="10033" spans="1:15" x14ac:dyDescent="0.25">
      <c r="A10033" s="20" t="s">
        <v>117</v>
      </c>
      <c r="B10033" s="20" t="s">
        <v>906</v>
      </c>
      <c r="C10033" s="20" t="s">
        <v>107</v>
      </c>
      <c r="D10033" s="20" t="s">
        <v>106</v>
      </c>
      <c r="E10033" s="21"/>
      <c r="F10033" s="24">
        <v>1725.06</v>
      </c>
      <c r="G10033" s="26">
        <v>1.3</v>
      </c>
      <c r="H10033" s="20" t="s">
        <v>102</v>
      </c>
      <c r="I10033" s="20" t="s">
        <v>260</v>
      </c>
      <c r="J10033" s="20" t="s">
        <v>104</v>
      </c>
      <c r="K10033" s="21"/>
      <c r="L10033" s="20" t="s">
        <v>104</v>
      </c>
      <c r="M10033" s="20" t="s">
        <v>65</v>
      </c>
      <c r="N10033" s="23">
        <v>0.84</v>
      </c>
      <c r="O10033" s="23">
        <v>0.52</v>
      </c>
    </row>
    <row r="10034" spans="1:15" x14ac:dyDescent="0.25">
      <c r="A10034" s="20" t="s">
        <v>117</v>
      </c>
      <c r="B10034" s="20" t="s">
        <v>906</v>
      </c>
      <c r="C10034" s="20" t="s">
        <v>108</v>
      </c>
      <c r="D10034" s="20" t="s">
        <v>106</v>
      </c>
      <c r="E10034" s="21"/>
      <c r="F10034" s="23">
        <v>534.05999999999995</v>
      </c>
      <c r="G10034" s="26">
        <v>0.4</v>
      </c>
      <c r="H10034" s="20" t="s">
        <v>102</v>
      </c>
      <c r="I10034" s="20" t="s">
        <v>260</v>
      </c>
      <c r="J10034" s="20" t="s">
        <v>104</v>
      </c>
      <c r="K10034" s="21"/>
      <c r="L10034" s="20" t="s">
        <v>104</v>
      </c>
      <c r="M10034" s="20" t="s">
        <v>64</v>
      </c>
      <c r="N10034" s="23">
        <v>23.22</v>
      </c>
      <c r="O10034" s="23">
        <v>0.52</v>
      </c>
    </row>
    <row r="10035" spans="1:15" x14ac:dyDescent="0.25">
      <c r="A10035" s="20" t="s">
        <v>117</v>
      </c>
      <c r="B10035" s="20" t="s">
        <v>906</v>
      </c>
      <c r="C10035" s="20" t="s">
        <v>54</v>
      </c>
      <c r="D10035" s="20" t="s">
        <v>109</v>
      </c>
      <c r="E10035" s="25">
        <v>22</v>
      </c>
      <c r="F10035" s="24">
        <v>2453.02</v>
      </c>
      <c r="G10035" s="23">
        <v>1.85</v>
      </c>
      <c r="H10035" s="20" t="s">
        <v>102</v>
      </c>
      <c r="I10035" s="20" t="s">
        <v>260</v>
      </c>
      <c r="J10035" s="20" t="s">
        <v>104</v>
      </c>
      <c r="K10035" s="21"/>
      <c r="L10035" s="20" t="s">
        <v>104</v>
      </c>
      <c r="M10035" s="20" t="s">
        <v>54</v>
      </c>
      <c r="N10035" s="23">
        <v>0.26</v>
      </c>
      <c r="O10035" s="23">
        <v>0.52</v>
      </c>
    </row>
    <row r="10036" spans="1:15" x14ac:dyDescent="0.25">
      <c r="A10036" s="20" t="s">
        <v>117</v>
      </c>
      <c r="B10036" s="20" t="s">
        <v>906</v>
      </c>
      <c r="C10036" s="20" t="s">
        <v>122</v>
      </c>
      <c r="D10036" s="20" t="s">
        <v>109</v>
      </c>
      <c r="E10036" s="25">
        <v>2</v>
      </c>
      <c r="F10036" s="23">
        <v>420.07</v>
      </c>
      <c r="G10036" s="23">
        <v>0.32</v>
      </c>
      <c r="H10036" s="20" t="s">
        <v>102</v>
      </c>
      <c r="I10036" s="20" t="s">
        <v>260</v>
      </c>
      <c r="J10036" s="20" t="s">
        <v>104</v>
      </c>
      <c r="K10036" s="21"/>
      <c r="L10036" s="20" t="s">
        <v>104</v>
      </c>
      <c r="M10036" s="20" t="s">
        <v>52</v>
      </c>
      <c r="N10036" s="23">
        <v>1.19</v>
      </c>
      <c r="O10036" s="23">
        <v>0.52</v>
      </c>
    </row>
    <row r="10037" spans="1:15" x14ac:dyDescent="0.25">
      <c r="A10037" s="20" t="s">
        <v>117</v>
      </c>
      <c r="B10037" s="20" t="s">
        <v>906</v>
      </c>
      <c r="C10037" s="20" t="s">
        <v>127</v>
      </c>
      <c r="D10037" s="20" t="s">
        <v>109</v>
      </c>
      <c r="E10037" s="25">
        <v>2</v>
      </c>
      <c r="F10037" s="23">
        <v>285.93</v>
      </c>
      <c r="G10037" s="23">
        <v>0.22</v>
      </c>
      <c r="H10037" s="20" t="s">
        <v>102</v>
      </c>
      <c r="I10037" s="20" t="s">
        <v>260</v>
      </c>
      <c r="J10037" s="20" t="s">
        <v>104</v>
      </c>
      <c r="K10037" s="21"/>
      <c r="L10037" s="20" t="s">
        <v>104</v>
      </c>
      <c r="M10037" s="20" t="s">
        <v>51</v>
      </c>
      <c r="N10037" s="23">
        <v>0.81</v>
      </c>
      <c r="O10037" s="23">
        <v>0.52</v>
      </c>
    </row>
    <row r="10038" spans="1:15" x14ac:dyDescent="0.25">
      <c r="A10038" s="20" t="s">
        <v>117</v>
      </c>
      <c r="B10038" s="20" t="s">
        <v>906</v>
      </c>
      <c r="C10038" s="20" t="s">
        <v>111</v>
      </c>
      <c r="D10038" s="21"/>
      <c r="E10038" s="21"/>
      <c r="F10038" s="23">
        <v>542.27</v>
      </c>
      <c r="G10038" s="23">
        <v>0.41</v>
      </c>
      <c r="H10038" s="20" t="s">
        <v>102</v>
      </c>
      <c r="I10038" s="20" t="s">
        <v>260</v>
      </c>
      <c r="J10038" s="20" t="s">
        <v>104</v>
      </c>
      <c r="K10038" s="21"/>
      <c r="L10038" s="20" t="s">
        <v>104</v>
      </c>
      <c r="M10038" s="20" t="s">
        <v>56</v>
      </c>
      <c r="N10038" s="23">
        <v>0.41</v>
      </c>
      <c r="O10038" s="23">
        <v>0.52</v>
      </c>
    </row>
    <row r="10039" spans="1:15" x14ac:dyDescent="0.25">
      <c r="A10039" s="20" t="s">
        <v>117</v>
      </c>
      <c r="B10039" s="20" t="s">
        <v>906</v>
      </c>
      <c r="C10039" s="20" t="s">
        <v>112</v>
      </c>
      <c r="D10039" s="20" t="s">
        <v>113</v>
      </c>
      <c r="E10039" s="25">
        <v>2</v>
      </c>
      <c r="F10039" s="26">
        <v>152.1</v>
      </c>
      <c r="G10039" s="23">
        <v>0.12</v>
      </c>
      <c r="H10039" s="20" t="s">
        <v>102</v>
      </c>
      <c r="I10039" s="20" t="s">
        <v>260</v>
      </c>
      <c r="J10039" s="20" t="s">
        <v>104</v>
      </c>
      <c r="K10039" s="21"/>
      <c r="L10039" s="20" t="s">
        <v>104</v>
      </c>
      <c r="M10039" s="20" t="s">
        <v>58</v>
      </c>
      <c r="N10039" s="23">
        <v>0.69</v>
      </c>
      <c r="O10039" s="23">
        <v>0.52</v>
      </c>
    </row>
    <row r="10040" spans="1:15" x14ac:dyDescent="0.25">
      <c r="A10040" s="20" t="s">
        <v>117</v>
      </c>
      <c r="B10040" s="20" t="s">
        <v>906</v>
      </c>
      <c r="C10040" s="20" t="s">
        <v>114</v>
      </c>
      <c r="D10040" s="21"/>
      <c r="E10040" s="21"/>
      <c r="F10040" s="24">
        <v>3769.41</v>
      </c>
      <c r="G10040" s="23">
        <v>2.85</v>
      </c>
      <c r="H10040" s="20" t="s">
        <v>102</v>
      </c>
      <c r="I10040" s="20" t="s">
        <v>260</v>
      </c>
      <c r="J10040" s="20" t="s">
        <v>104</v>
      </c>
      <c r="K10040" s="21"/>
      <c r="L10040" s="20" t="s">
        <v>104</v>
      </c>
      <c r="M10040" s="20" t="s">
        <v>69</v>
      </c>
      <c r="N10040" s="23">
        <v>2.85</v>
      </c>
      <c r="O10040" s="23">
        <v>0.52</v>
      </c>
    </row>
    <row r="10041" spans="1:15" x14ac:dyDescent="0.25">
      <c r="A10041" s="20" t="s">
        <v>117</v>
      </c>
      <c r="B10041" s="20" t="s">
        <v>906</v>
      </c>
      <c r="C10041" s="20" t="s">
        <v>121</v>
      </c>
      <c r="D10041" s="20" t="s">
        <v>106</v>
      </c>
      <c r="E10041" s="21"/>
      <c r="F10041" s="23">
        <v>786.95</v>
      </c>
      <c r="G10041" s="26">
        <v>0.6</v>
      </c>
      <c r="H10041" s="20" t="s">
        <v>102</v>
      </c>
      <c r="I10041" s="20" t="s">
        <v>260</v>
      </c>
      <c r="J10041" s="20" t="s">
        <v>104</v>
      </c>
      <c r="K10041" s="21"/>
      <c r="L10041" s="20" t="s">
        <v>104</v>
      </c>
      <c r="M10041" s="20" t="s">
        <v>74</v>
      </c>
      <c r="N10041" s="21"/>
      <c r="O10041" s="23">
        <v>0.52</v>
      </c>
    </row>
    <row r="10042" spans="1:15" x14ac:dyDescent="0.25">
      <c r="A10042" s="20" t="s">
        <v>117</v>
      </c>
      <c r="B10042" s="20" t="s">
        <v>906</v>
      </c>
      <c r="C10042" s="20" t="s">
        <v>115</v>
      </c>
      <c r="D10042" s="20" t="s">
        <v>106</v>
      </c>
      <c r="E10042" s="21"/>
      <c r="F10042" s="23">
        <v>59.43</v>
      </c>
      <c r="G10042" s="23">
        <v>0.04</v>
      </c>
      <c r="H10042" s="20" t="s">
        <v>102</v>
      </c>
      <c r="I10042" s="20" t="s">
        <v>260</v>
      </c>
      <c r="J10042" s="20" t="s">
        <v>104</v>
      </c>
      <c r="K10042" s="21"/>
      <c r="L10042" s="20" t="s">
        <v>104</v>
      </c>
      <c r="M10042" s="20" t="s">
        <v>75</v>
      </c>
      <c r="N10042" s="21"/>
      <c r="O10042" s="23">
        <v>0.52</v>
      </c>
    </row>
    <row r="10043" spans="1:15" x14ac:dyDescent="0.25">
      <c r="A10043" s="20" t="s">
        <v>117</v>
      </c>
      <c r="B10043" s="20" t="s">
        <v>906</v>
      </c>
      <c r="C10043" s="20" t="s">
        <v>110</v>
      </c>
      <c r="D10043" s="20" t="s">
        <v>109</v>
      </c>
      <c r="E10043" s="25">
        <v>22</v>
      </c>
      <c r="F10043" s="23">
        <v>366.64</v>
      </c>
      <c r="G10043" s="23">
        <v>0.28000000000000003</v>
      </c>
      <c r="H10043" s="20" t="s">
        <v>102</v>
      </c>
      <c r="I10043" s="20" t="s">
        <v>260</v>
      </c>
      <c r="J10043" s="20" t="s">
        <v>104</v>
      </c>
      <c r="K10043" s="21"/>
      <c r="L10043" s="20" t="s">
        <v>104</v>
      </c>
      <c r="M10043" s="20" t="s">
        <v>55</v>
      </c>
      <c r="N10043" s="23">
        <v>0.09</v>
      </c>
      <c r="O10043" s="23">
        <v>0.52</v>
      </c>
    </row>
    <row r="10044" spans="1:15" x14ac:dyDescent="0.25">
      <c r="A10044" s="20" t="s">
        <v>117</v>
      </c>
      <c r="B10044" s="20" t="s">
        <v>907</v>
      </c>
      <c r="C10044" s="20" t="s">
        <v>101</v>
      </c>
      <c r="D10044" s="20" t="s">
        <v>6</v>
      </c>
      <c r="E10044" s="21"/>
      <c r="F10044" s="24">
        <v>4891.41</v>
      </c>
      <c r="G10044" s="23">
        <v>1.66</v>
      </c>
      <c r="H10044" s="20" t="s">
        <v>102</v>
      </c>
      <c r="I10044" s="20" t="s">
        <v>155</v>
      </c>
      <c r="J10044" s="20" t="s">
        <v>104</v>
      </c>
      <c r="K10044" s="21"/>
      <c r="L10044" s="20" t="s">
        <v>104</v>
      </c>
      <c r="M10044" s="20" t="s">
        <v>45</v>
      </c>
      <c r="N10044" s="23">
        <v>35.19</v>
      </c>
      <c r="O10044" s="23">
        <v>0.14000000000000001</v>
      </c>
    </row>
    <row r="10045" spans="1:15" x14ac:dyDescent="0.25">
      <c r="A10045" s="20" t="s">
        <v>117</v>
      </c>
      <c r="B10045" s="20" t="s">
        <v>907</v>
      </c>
      <c r="C10045" s="20" t="s">
        <v>7</v>
      </c>
      <c r="D10045" s="20" t="s">
        <v>10</v>
      </c>
      <c r="E10045" s="21"/>
      <c r="F10045" s="24">
        <v>1823.73</v>
      </c>
      <c r="G10045" s="23">
        <v>0.62</v>
      </c>
      <c r="H10045" s="20" t="s">
        <v>102</v>
      </c>
      <c r="I10045" s="20" t="s">
        <v>155</v>
      </c>
      <c r="J10045" s="20" t="s">
        <v>104</v>
      </c>
      <c r="K10045" s="21"/>
      <c r="L10045" s="20" t="s">
        <v>104</v>
      </c>
      <c r="M10045" s="20" t="s">
        <v>48</v>
      </c>
      <c r="N10045" s="23">
        <v>0.62</v>
      </c>
      <c r="O10045" s="23">
        <v>0.14000000000000001</v>
      </c>
    </row>
    <row r="10046" spans="1:15" x14ac:dyDescent="0.25">
      <c r="A10046" s="20" t="s">
        <v>117</v>
      </c>
      <c r="B10046" s="20" t="s">
        <v>907</v>
      </c>
      <c r="C10046" s="20" t="s">
        <v>105</v>
      </c>
      <c r="D10046" s="20" t="s">
        <v>106</v>
      </c>
      <c r="E10046" s="21"/>
      <c r="F10046" s="23">
        <v>354.75</v>
      </c>
      <c r="G10046" s="23">
        <v>0.12</v>
      </c>
      <c r="H10046" s="20" t="s">
        <v>102</v>
      </c>
      <c r="I10046" s="20" t="s">
        <v>155</v>
      </c>
      <c r="J10046" s="20" t="s">
        <v>104</v>
      </c>
      <c r="K10046" s="21"/>
      <c r="L10046" s="20" t="s">
        <v>104</v>
      </c>
      <c r="M10046" s="20" t="s">
        <v>82</v>
      </c>
      <c r="N10046" s="21"/>
      <c r="O10046" s="23">
        <v>0.14000000000000001</v>
      </c>
    </row>
    <row r="10047" spans="1:15" x14ac:dyDescent="0.25">
      <c r="A10047" s="20" t="s">
        <v>117</v>
      </c>
      <c r="B10047" s="20" t="s">
        <v>907</v>
      </c>
      <c r="C10047" s="20" t="s">
        <v>107</v>
      </c>
      <c r="D10047" s="20" t="s">
        <v>106</v>
      </c>
      <c r="E10047" s="21"/>
      <c r="F10047" s="24">
        <v>3699.02</v>
      </c>
      <c r="G10047" s="23">
        <v>1.26</v>
      </c>
      <c r="H10047" s="20" t="s">
        <v>102</v>
      </c>
      <c r="I10047" s="20" t="s">
        <v>155</v>
      </c>
      <c r="J10047" s="20" t="s">
        <v>104</v>
      </c>
      <c r="K10047" s="21"/>
      <c r="L10047" s="20" t="s">
        <v>104</v>
      </c>
      <c r="M10047" s="20" t="s">
        <v>65</v>
      </c>
      <c r="N10047" s="23">
        <v>0.84</v>
      </c>
      <c r="O10047" s="23">
        <v>0.14000000000000001</v>
      </c>
    </row>
    <row r="10048" spans="1:15" x14ac:dyDescent="0.25">
      <c r="A10048" s="20" t="s">
        <v>117</v>
      </c>
      <c r="B10048" s="20" t="s">
        <v>907</v>
      </c>
      <c r="C10048" s="20" t="s">
        <v>108</v>
      </c>
      <c r="D10048" s="20" t="s">
        <v>106</v>
      </c>
      <c r="E10048" s="21"/>
      <c r="F10048" s="24">
        <v>1300.32</v>
      </c>
      <c r="G10048" s="23">
        <v>0.44</v>
      </c>
      <c r="H10048" s="20" t="s">
        <v>102</v>
      </c>
      <c r="I10048" s="20" t="s">
        <v>155</v>
      </c>
      <c r="J10048" s="20" t="s">
        <v>104</v>
      </c>
      <c r="K10048" s="21"/>
      <c r="L10048" s="20" t="s">
        <v>104</v>
      </c>
      <c r="M10048" s="20" t="s">
        <v>64</v>
      </c>
      <c r="N10048" s="23">
        <v>23.22</v>
      </c>
      <c r="O10048" s="23">
        <v>0.14000000000000001</v>
      </c>
    </row>
    <row r="10049" spans="1:15" x14ac:dyDescent="0.25">
      <c r="A10049" s="20" t="s">
        <v>117</v>
      </c>
      <c r="B10049" s="20" t="s">
        <v>907</v>
      </c>
      <c r="C10049" s="20" t="s">
        <v>54</v>
      </c>
      <c r="D10049" s="20" t="s">
        <v>109</v>
      </c>
      <c r="E10049" s="25">
        <v>26</v>
      </c>
      <c r="F10049" s="24">
        <v>3434.08</v>
      </c>
      <c r="G10049" s="23">
        <v>1.17</v>
      </c>
      <c r="H10049" s="20" t="s">
        <v>102</v>
      </c>
      <c r="I10049" s="20" t="s">
        <v>155</v>
      </c>
      <c r="J10049" s="20" t="s">
        <v>104</v>
      </c>
      <c r="K10049" s="21"/>
      <c r="L10049" s="20" t="s">
        <v>104</v>
      </c>
      <c r="M10049" s="20" t="s">
        <v>54</v>
      </c>
      <c r="N10049" s="23">
        <v>0.26</v>
      </c>
      <c r="O10049" s="23">
        <v>0.14000000000000001</v>
      </c>
    </row>
    <row r="10050" spans="1:15" x14ac:dyDescent="0.25">
      <c r="A10050" s="20" t="s">
        <v>117</v>
      </c>
      <c r="B10050" s="20" t="s">
        <v>907</v>
      </c>
      <c r="C10050" s="20" t="s">
        <v>110</v>
      </c>
      <c r="D10050" s="20" t="s">
        <v>109</v>
      </c>
      <c r="E10050" s="25">
        <v>26</v>
      </c>
      <c r="F10050" s="24">
        <v>2464.02</v>
      </c>
      <c r="G10050" s="23">
        <v>0.84</v>
      </c>
      <c r="H10050" s="20" t="s">
        <v>102</v>
      </c>
      <c r="I10050" s="20" t="s">
        <v>155</v>
      </c>
      <c r="J10050" s="20" t="s">
        <v>104</v>
      </c>
      <c r="K10050" s="21"/>
      <c r="L10050" s="20" t="s">
        <v>104</v>
      </c>
      <c r="M10050" s="20" t="s">
        <v>55</v>
      </c>
      <c r="N10050" s="23">
        <v>0.09</v>
      </c>
      <c r="O10050" s="23">
        <v>0.14000000000000001</v>
      </c>
    </row>
    <row r="10051" spans="1:15" x14ac:dyDescent="0.25">
      <c r="A10051" s="20" t="s">
        <v>117</v>
      </c>
      <c r="B10051" s="20" t="s">
        <v>907</v>
      </c>
      <c r="C10051" s="20" t="s">
        <v>49</v>
      </c>
      <c r="D10051" s="20" t="s">
        <v>109</v>
      </c>
      <c r="E10051" s="25">
        <v>9</v>
      </c>
      <c r="F10051" s="24">
        <v>2613.2399999999998</v>
      </c>
      <c r="G10051" s="23">
        <v>0.89</v>
      </c>
      <c r="H10051" s="20" t="s">
        <v>102</v>
      </c>
      <c r="I10051" s="20" t="s">
        <v>155</v>
      </c>
      <c r="J10051" s="20" t="s">
        <v>104</v>
      </c>
      <c r="K10051" s="21"/>
      <c r="L10051" s="20" t="s">
        <v>104</v>
      </c>
      <c r="M10051" s="20" t="s">
        <v>49</v>
      </c>
      <c r="N10051" s="23">
        <v>0.85</v>
      </c>
      <c r="O10051" s="23">
        <v>0.14000000000000001</v>
      </c>
    </row>
    <row r="10052" spans="1:15" x14ac:dyDescent="0.25">
      <c r="A10052" s="20" t="s">
        <v>117</v>
      </c>
      <c r="B10052" s="20" t="s">
        <v>907</v>
      </c>
      <c r="C10052" s="20" t="s">
        <v>111</v>
      </c>
      <c r="D10052" s="21"/>
      <c r="E10052" s="21"/>
      <c r="F10052" s="24">
        <v>1206.01</v>
      </c>
      <c r="G10052" s="23">
        <v>0.41</v>
      </c>
      <c r="H10052" s="20" t="s">
        <v>102</v>
      </c>
      <c r="I10052" s="20" t="s">
        <v>155</v>
      </c>
      <c r="J10052" s="20" t="s">
        <v>104</v>
      </c>
      <c r="K10052" s="21"/>
      <c r="L10052" s="20" t="s">
        <v>104</v>
      </c>
      <c r="M10052" s="20" t="s">
        <v>56</v>
      </c>
      <c r="N10052" s="23">
        <v>0.41</v>
      </c>
      <c r="O10052" s="23">
        <v>0.14000000000000001</v>
      </c>
    </row>
    <row r="10053" spans="1:15" x14ac:dyDescent="0.25">
      <c r="A10053" s="20" t="s">
        <v>117</v>
      </c>
      <c r="B10053" s="20" t="s">
        <v>907</v>
      </c>
      <c r="C10053" s="20" t="s">
        <v>112</v>
      </c>
      <c r="D10053" s="20" t="s">
        <v>113</v>
      </c>
      <c r="E10053" s="25">
        <v>1</v>
      </c>
      <c r="F10053" s="23">
        <v>169.14</v>
      </c>
      <c r="G10053" s="23">
        <v>0.06</v>
      </c>
      <c r="H10053" s="20" t="s">
        <v>102</v>
      </c>
      <c r="I10053" s="20" t="s">
        <v>155</v>
      </c>
      <c r="J10053" s="20" t="s">
        <v>104</v>
      </c>
      <c r="K10053" s="21"/>
      <c r="L10053" s="20" t="s">
        <v>104</v>
      </c>
      <c r="M10053" s="20" t="s">
        <v>58</v>
      </c>
      <c r="N10053" s="23">
        <v>0.69</v>
      </c>
      <c r="O10053" s="23">
        <v>0.14000000000000001</v>
      </c>
    </row>
    <row r="10054" spans="1:15" x14ac:dyDescent="0.25">
      <c r="A10054" s="20" t="s">
        <v>117</v>
      </c>
      <c r="B10054" s="20" t="s">
        <v>907</v>
      </c>
      <c r="C10054" s="20" t="s">
        <v>114</v>
      </c>
      <c r="D10054" s="21"/>
      <c r="E10054" s="21"/>
      <c r="F10054" s="24">
        <v>8383.27</v>
      </c>
      <c r="G10054" s="23">
        <v>2.85</v>
      </c>
      <c r="H10054" s="20" t="s">
        <v>102</v>
      </c>
      <c r="I10054" s="20" t="s">
        <v>155</v>
      </c>
      <c r="J10054" s="20" t="s">
        <v>104</v>
      </c>
      <c r="K10054" s="21"/>
      <c r="L10054" s="20" t="s">
        <v>104</v>
      </c>
      <c r="M10054" s="20" t="s">
        <v>69</v>
      </c>
      <c r="N10054" s="23">
        <v>2.85</v>
      </c>
      <c r="O10054" s="23">
        <v>0.14000000000000001</v>
      </c>
    </row>
    <row r="10055" spans="1:15" x14ac:dyDescent="0.25">
      <c r="A10055" s="20" t="s">
        <v>117</v>
      </c>
      <c r="B10055" s="20" t="s">
        <v>907</v>
      </c>
      <c r="C10055" s="20" t="s">
        <v>115</v>
      </c>
      <c r="D10055" s="20" t="s">
        <v>106</v>
      </c>
      <c r="E10055" s="21"/>
      <c r="F10055" s="23">
        <v>52.55</v>
      </c>
      <c r="G10055" s="23">
        <v>0.02</v>
      </c>
      <c r="H10055" s="20" t="s">
        <v>102</v>
      </c>
      <c r="I10055" s="20" t="s">
        <v>155</v>
      </c>
      <c r="J10055" s="20" t="s">
        <v>104</v>
      </c>
      <c r="K10055" s="21"/>
      <c r="L10055" s="20" t="s">
        <v>104</v>
      </c>
      <c r="M10055" s="20" t="s">
        <v>75</v>
      </c>
      <c r="N10055" s="21"/>
      <c r="O10055" s="23">
        <v>0.14000000000000001</v>
      </c>
    </row>
    <row r="10056" spans="1:15" x14ac:dyDescent="0.25">
      <c r="A10056" s="20" t="s">
        <v>117</v>
      </c>
      <c r="B10056" s="20" t="s">
        <v>907</v>
      </c>
      <c r="C10056" s="20" t="s">
        <v>121</v>
      </c>
      <c r="D10056" s="20" t="s">
        <v>106</v>
      </c>
      <c r="E10056" s="21"/>
      <c r="F10056" s="21"/>
      <c r="G10056" s="21"/>
      <c r="H10056" s="20" t="s">
        <v>102</v>
      </c>
      <c r="I10056" s="20" t="s">
        <v>155</v>
      </c>
      <c r="J10056" s="20" t="s">
        <v>104</v>
      </c>
      <c r="K10056" s="21"/>
      <c r="L10056" s="20" t="s">
        <v>104</v>
      </c>
      <c r="M10056" s="20" t="s">
        <v>74</v>
      </c>
      <c r="N10056" s="21"/>
      <c r="O10056" s="23">
        <v>0.14000000000000001</v>
      </c>
    </row>
    <row r="10057" spans="1:15" x14ac:dyDescent="0.25">
      <c r="A10057" s="20" t="s">
        <v>117</v>
      </c>
      <c r="B10057" s="20" t="s">
        <v>908</v>
      </c>
      <c r="C10057" s="20" t="s">
        <v>7</v>
      </c>
      <c r="D10057" s="20" t="s">
        <v>10</v>
      </c>
      <c r="E10057" s="21"/>
      <c r="F10057" s="24">
        <v>3409.13</v>
      </c>
      <c r="G10057" s="23">
        <v>0.62</v>
      </c>
      <c r="H10057" s="20" t="s">
        <v>102</v>
      </c>
      <c r="I10057" s="20" t="s">
        <v>146</v>
      </c>
      <c r="J10057" s="20" t="s">
        <v>104</v>
      </c>
      <c r="K10057" s="21"/>
      <c r="L10057" s="20" t="s">
        <v>104</v>
      </c>
      <c r="M10057" s="20" t="s">
        <v>48</v>
      </c>
      <c r="N10057" s="23">
        <v>0.62</v>
      </c>
      <c r="O10057" s="23">
        <v>0.67</v>
      </c>
    </row>
    <row r="10058" spans="1:15" x14ac:dyDescent="0.25">
      <c r="A10058" s="20" t="s">
        <v>117</v>
      </c>
      <c r="B10058" s="20" t="s">
        <v>908</v>
      </c>
      <c r="C10058" s="20" t="s">
        <v>105</v>
      </c>
      <c r="D10058" s="20" t="s">
        <v>106</v>
      </c>
      <c r="E10058" s="21"/>
      <c r="F10058" s="23">
        <v>663.05</v>
      </c>
      <c r="G10058" s="23">
        <v>0.12</v>
      </c>
      <c r="H10058" s="20" t="s">
        <v>102</v>
      </c>
      <c r="I10058" s="20" t="s">
        <v>146</v>
      </c>
      <c r="J10058" s="20" t="s">
        <v>104</v>
      </c>
      <c r="K10058" s="21"/>
      <c r="L10058" s="20" t="s">
        <v>104</v>
      </c>
      <c r="M10058" s="20" t="s">
        <v>82</v>
      </c>
      <c r="N10058" s="21"/>
      <c r="O10058" s="23">
        <v>0.67</v>
      </c>
    </row>
    <row r="10059" spans="1:15" x14ac:dyDescent="0.25">
      <c r="A10059" s="20" t="s">
        <v>117</v>
      </c>
      <c r="B10059" s="20" t="s">
        <v>908</v>
      </c>
      <c r="C10059" s="20" t="s">
        <v>107</v>
      </c>
      <c r="D10059" s="20" t="s">
        <v>106</v>
      </c>
      <c r="E10059" s="21"/>
      <c r="F10059" s="22">
        <v>5232.8999999999996</v>
      </c>
      <c r="G10059" s="23">
        <v>0.95</v>
      </c>
      <c r="H10059" s="20" t="s">
        <v>102</v>
      </c>
      <c r="I10059" s="20" t="s">
        <v>146</v>
      </c>
      <c r="J10059" s="20" t="s">
        <v>104</v>
      </c>
      <c r="K10059" s="21"/>
      <c r="L10059" s="20" t="s">
        <v>104</v>
      </c>
      <c r="M10059" s="20" t="s">
        <v>65</v>
      </c>
      <c r="N10059" s="23">
        <v>0.84</v>
      </c>
      <c r="O10059" s="23">
        <v>0.67</v>
      </c>
    </row>
    <row r="10060" spans="1:15" x14ac:dyDescent="0.25">
      <c r="A10060" s="20" t="s">
        <v>117</v>
      </c>
      <c r="B10060" s="20" t="s">
        <v>908</v>
      </c>
      <c r="C10060" s="20" t="s">
        <v>108</v>
      </c>
      <c r="D10060" s="20" t="s">
        <v>106</v>
      </c>
      <c r="E10060" s="21"/>
      <c r="F10060" s="22">
        <v>2786.4</v>
      </c>
      <c r="G10060" s="23">
        <v>0.51</v>
      </c>
      <c r="H10060" s="20" t="s">
        <v>102</v>
      </c>
      <c r="I10060" s="20" t="s">
        <v>146</v>
      </c>
      <c r="J10060" s="20" t="s">
        <v>104</v>
      </c>
      <c r="K10060" s="21"/>
      <c r="L10060" s="20" t="s">
        <v>104</v>
      </c>
      <c r="M10060" s="20" t="s">
        <v>64</v>
      </c>
      <c r="N10060" s="23">
        <v>23.22</v>
      </c>
      <c r="O10060" s="23">
        <v>0.67</v>
      </c>
    </row>
    <row r="10061" spans="1:15" x14ac:dyDescent="0.25">
      <c r="A10061" s="20" t="s">
        <v>117</v>
      </c>
      <c r="B10061" s="20" t="s">
        <v>908</v>
      </c>
      <c r="C10061" s="20" t="s">
        <v>54</v>
      </c>
      <c r="D10061" s="20" t="s">
        <v>109</v>
      </c>
      <c r="E10061" s="25">
        <v>26</v>
      </c>
      <c r="F10061" s="24">
        <v>9636.3799999999992</v>
      </c>
      <c r="G10061" s="23">
        <v>1.75</v>
      </c>
      <c r="H10061" s="20" t="s">
        <v>102</v>
      </c>
      <c r="I10061" s="20" t="s">
        <v>146</v>
      </c>
      <c r="J10061" s="20" t="s">
        <v>104</v>
      </c>
      <c r="K10061" s="21"/>
      <c r="L10061" s="20" t="s">
        <v>104</v>
      </c>
      <c r="M10061" s="20" t="s">
        <v>54</v>
      </c>
      <c r="N10061" s="23">
        <v>0.26</v>
      </c>
      <c r="O10061" s="23">
        <v>0.67</v>
      </c>
    </row>
    <row r="10062" spans="1:15" x14ac:dyDescent="0.25">
      <c r="A10062" s="20" t="s">
        <v>117</v>
      </c>
      <c r="B10062" s="20" t="s">
        <v>908</v>
      </c>
      <c r="C10062" s="20" t="s">
        <v>49</v>
      </c>
      <c r="D10062" s="20" t="s">
        <v>109</v>
      </c>
      <c r="E10062" s="25">
        <v>9</v>
      </c>
      <c r="F10062" s="22">
        <v>3993.3</v>
      </c>
      <c r="G10062" s="23">
        <v>0.73</v>
      </c>
      <c r="H10062" s="20" t="s">
        <v>102</v>
      </c>
      <c r="I10062" s="20" t="s">
        <v>146</v>
      </c>
      <c r="J10062" s="20" t="s">
        <v>104</v>
      </c>
      <c r="K10062" s="21"/>
      <c r="L10062" s="20" t="s">
        <v>104</v>
      </c>
      <c r="M10062" s="20" t="s">
        <v>49</v>
      </c>
      <c r="N10062" s="23">
        <v>0.85</v>
      </c>
      <c r="O10062" s="23">
        <v>0.67</v>
      </c>
    </row>
    <row r="10063" spans="1:15" x14ac:dyDescent="0.25">
      <c r="A10063" s="20" t="s">
        <v>117</v>
      </c>
      <c r="B10063" s="20" t="s">
        <v>908</v>
      </c>
      <c r="C10063" s="20" t="s">
        <v>112</v>
      </c>
      <c r="D10063" s="20" t="s">
        <v>113</v>
      </c>
      <c r="E10063" s="25">
        <v>4</v>
      </c>
      <c r="F10063" s="24">
        <v>1264.68</v>
      </c>
      <c r="G10063" s="23">
        <v>0.23</v>
      </c>
      <c r="H10063" s="20" t="s">
        <v>102</v>
      </c>
      <c r="I10063" s="20" t="s">
        <v>146</v>
      </c>
      <c r="J10063" s="20" t="s">
        <v>104</v>
      </c>
      <c r="K10063" s="21"/>
      <c r="L10063" s="20" t="s">
        <v>104</v>
      </c>
      <c r="M10063" s="20" t="s">
        <v>58</v>
      </c>
      <c r="N10063" s="23">
        <v>0.69</v>
      </c>
      <c r="O10063" s="23">
        <v>0.67</v>
      </c>
    </row>
    <row r="10064" spans="1:15" x14ac:dyDescent="0.25">
      <c r="A10064" s="20" t="s">
        <v>117</v>
      </c>
      <c r="B10064" s="20" t="s">
        <v>908</v>
      </c>
      <c r="C10064" s="20" t="s">
        <v>114</v>
      </c>
      <c r="D10064" s="21"/>
      <c r="E10064" s="21"/>
      <c r="F10064" s="24">
        <v>15671.01</v>
      </c>
      <c r="G10064" s="23">
        <v>2.85</v>
      </c>
      <c r="H10064" s="20" t="s">
        <v>102</v>
      </c>
      <c r="I10064" s="20" t="s">
        <v>146</v>
      </c>
      <c r="J10064" s="20" t="s">
        <v>104</v>
      </c>
      <c r="K10064" s="21"/>
      <c r="L10064" s="20" t="s">
        <v>104</v>
      </c>
      <c r="M10064" s="20" t="s">
        <v>69</v>
      </c>
      <c r="N10064" s="23">
        <v>2.85</v>
      </c>
      <c r="O10064" s="23">
        <v>0.67</v>
      </c>
    </row>
    <row r="10065" spans="1:15" x14ac:dyDescent="0.25">
      <c r="A10065" s="20" t="s">
        <v>117</v>
      </c>
      <c r="B10065" s="20" t="s">
        <v>908</v>
      </c>
      <c r="C10065" s="20" t="s">
        <v>121</v>
      </c>
      <c r="D10065" s="20" t="s">
        <v>106</v>
      </c>
      <c r="E10065" s="21"/>
      <c r="F10065" s="24">
        <v>3270.95</v>
      </c>
      <c r="G10065" s="23">
        <v>0.59</v>
      </c>
      <c r="H10065" s="20" t="s">
        <v>102</v>
      </c>
      <c r="I10065" s="20" t="s">
        <v>146</v>
      </c>
      <c r="J10065" s="20" t="s">
        <v>104</v>
      </c>
      <c r="K10065" s="21"/>
      <c r="L10065" s="20" t="s">
        <v>104</v>
      </c>
      <c r="M10065" s="20" t="s">
        <v>74</v>
      </c>
      <c r="N10065" s="21"/>
      <c r="O10065" s="23">
        <v>0.67</v>
      </c>
    </row>
    <row r="10066" spans="1:15" x14ac:dyDescent="0.25">
      <c r="A10066" s="20" t="s">
        <v>117</v>
      </c>
      <c r="B10066" s="20" t="s">
        <v>908</v>
      </c>
      <c r="C10066" s="20" t="s">
        <v>115</v>
      </c>
      <c r="D10066" s="20" t="s">
        <v>106</v>
      </c>
      <c r="E10066" s="21"/>
      <c r="F10066" s="23">
        <v>465.87</v>
      </c>
      <c r="G10066" s="23">
        <v>0.08</v>
      </c>
      <c r="H10066" s="20" t="s">
        <v>102</v>
      </c>
      <c r="I10066" s="20" t="s">
        <v>146</v>
      </c>
      <c r="J10066" s="20" t="s">
        <v>104</v>
      </c>
      <c r="K10066" s="21"/>
      <c r="L10066" s="20" t="s">
        <v>104</v>
      </c>
      <c r="M10066" s="20" t="s">
        <v>75</v>
      </c>
      <c r="N10066" s="21"/>
      <c r="O10066" s="23">
        <v>0.67</v>
      </c>
    </row>
    <row r="10067" spans="1:15" x14ac:dyDescent="0.25">
      <c r="A10067" s="20" t="s">
        <v>117</v>
      </c>
      <c r="B10067" s="20" t="s">
        <v>908</v>
      </c>
      <c r="C10067" s="20" t="s">
        <v>119</v>
      </c>
      <c r="D10067" s="20" t="s">
        <v>6</v>
      </c>
      <c r="E10067" s="21"/>
      <c r="F10067" s="24">
        <v>8393.0300000000007</v>
      </c>
      <c r="G10067" s="23">
        <v>1.53</v>
      </c>
      <c r="H10067" s="20" t="s">
        <v>102</v>
      </c>
      <c r="I10067" s="20" t="s">
        <v>146</v>
      </c>
      <c r="J10067" s="20" t="s">
        <v>104</v>
      </c>
      <c r="K10067" s="21"/>
      <c r="L10067" s="20" t="s">
        <v>104</v>
      </c>
      <c r="M10067" s="20" t="s">
        <v>45</v>
      </c>
      <c r="N10067" s="23">
        <v>32.65</v>
      </c>
      <c r="O10067" s="23">
        <v>0.67</v>
      </c>
    </row>
    <row r="10068" spans="1:15" x14ac:dyDescent="0.25">
      <c r="A10068" s="20" t="s">
        <v>117</v>
      </c>
      <c r="B10068" s="20" t="s">
        <v>908</v>
      </c>
      <c r="C10068" s="20" t="s">
        <v>111</v>
      </c>
      <c r="D10068" s="21"/>
      <c r="E10068" s="21"/>
      <c r="F10068" s="24">
        <v>2254.4299999999998</v>
      </c>
      <c r="G10068" s="23">
        <v>0.41</v>
      </c>
      <c r="H10068" s="20" t="s">
        <v>102</v>
      </c>
      <c r="I10068" s="20" t="s">
        <v>146</v>
      </c>
      <c r="J10068" s="20" t="s">
        <v>104</v>
      </c>
      <c r="K10068" s="21"/>
      <c r="L10068" s="20" t="s">
        <v>104</v>
      </c>
      <c r="M10068" s="20" t="s">
        <v>56</v>
      </c>
      <c r="N10068" s="23">
        <v>0.41</v>
      </c>
      <c r="O10068" s="23">
        <v>0.67</v>
      </c>
    </row>
    <row r="10069" spans="1:15" x14ac:dyDescent="0.25">
      <c r="A10069" s="20" t="s">
        <v>117</v>
      </c>
      <c r="B10069" s="20" t="s">
        <v>908</v>
      </c>
      <c r="C10069" s="20" t="s">
        <v>110</v>
      </c>
      <c r="D10069" s="20" t="s">
        <v>109</v>
      </c>
      <c r="E10069" s="25">
        <v>26</v>
      </c>
      <c r="F10069" s="24">
        <v>15475.59</v>
      </c>
      <c r="G10069" s="23">
        <v>2.81</v>
      </c>
      <c r="H10069" s="20" t="s">
        <v>102</v>
      </c>
      <c r="I10069" s="20" t="s">
        <v>146</v>
      </c>
      <c r="J10069" s="20" t="s">
        <v>104</v>
      </c>
      <c r="K10069" s="21"/>
      <c r="L10069" s="20" t="s">
        <v>104</v>
      </c>
      <c r="M10069" s="20" t="s">
        <v>55</v>
      </c>
      <c r="N10069" s="23">
        <v>0.09</v>
      </c>
      <c r="O10069" s="23">
        <v>0.67</v>
      </c>
    </row>
    <row r="10070" spans="1:15" x14ac:dyDescent="0.25">
      <c r="A10070" s="20" t="s">
        <v>117</v>
      </c>
      <c r="B10070" s="20" t="s">
        <v>909</v>
      </c>
      <c r="C10070" s="20" t="s">
        <v>7</v>
      </c>
      <c r="D10070" s="20" t="s">
        <v>10</v>
      </c>
      <c r="E10070" s="21"/>
      <c r="F10070" s="24">
        <v>2231.88</v>
      </c>
      <c r="G10070" s="23">
        <v>0.62</v>
      </c>
      <c r="H10070" s="20" t="s">
        <v>102</v>
      </c>
      <c r="I10070" s="20" t="s">
        <v>146</v>
      </c>
      <c r="J10070" s="20" t="s">
        <v>104</v>
      </c>
      <c r="K10070" s="21"/>
      <c r="L10070" s="20" t="s">
        <v>104</v>
      </c>
      <c r="M10070" s="20" t="s">
        <v>48</v>
      </c>
      <c r="N10070" s="23">
        <v>0.62</v>
      </c>
      <c r="O10070" s="26">
        <v>0.7</v>
      </c>
    </row>
    <row r="10071" spans="1:15" x14ac:dyDescent="0.25">
      <c r="A10071" s="20" t="s">
        <v>117</v>
      </c>
      <c r="B10071" s="20" t="s">
        <v>909</v>
      </c>
      <c r="C10071" s="20" t="s">
        <v>105</v>
      </c>
      <c r="D10071" s="20" t="s">
        <v>106</v>
      </c>
      <c r="E10071" s="21"/>
      <c r="F10071" s="26">
        <v>434.2</v>
      </c>
      <c r="G10071" s="23">
        <v>0.12</v>
      </c>
      <c r="H10071" s="20" t="s">
        <v>102</v>
      </c>
      <c r="I10071" s="20" t="s">
        <v>146</v>
      </c>
      <c r="J10071" s="20" t="s">
        <v>104</v>
      </c>
      <c r="K10071" s="21"/>
      <c r="L10071" s="20" t="s">
        <v>104</v>
      </c>
      <c r="M10071" s="20" t="s">
        <v>82</v>
      </c>
      <c r="N10071" s="21"/>
      <c r="O10071" s="26">
        <v>0.7</v>
      </c>
    </row>
    <row r="10072" spans="1:15" x14ac:dyDescent="0.25">
      <c r="A10072" s="20" t="s">
        <v>117</v>
      </c>
      <c r="B10072" s="20" t="s">
        <v>909</v>
      </c>
      <c r="C10072" s="20" t="s">
        <v>107</v>
      </c>
      <c r="D10072" s="20" t="s">
        <v>106</v>
      </c>
      <c r="E10072" s="21"/>
      <c r="F10072" s="24">
        <v>3637.91</v>
      </c>
      <c r="G10072" s="23">
        <v>1.01</v>
      </c>
      <c r="H10072" s="20" t="s">
        <v>102</v>
      </c>
      <c r="I10072" s="20" t="s">
        <v>146</v>
      </c>
      <c r="J10072" s="20" t="s">
        <v>104</v>
      </c>
      <c r="K10072" s="21"/>
      <c r="L10072" s="20" t="s">
        <v>104</v>
      </c>
      <c r="M10072" s="20" t="s">
        <v>65</v>
      </c>
      <c r="N10072" s="23">
        <v>0.84</v>
      </c>
      <c r="O10072" s="26">
        <v>0.7</v>
      </c>
    </row>
    <row r="10073" spans="1:15" x14ac:dyDescent="0.25">
      <c r="A10073" s="20" t="s">
        <v>117</v>
      </c>
      <c r="B10073" s="20" t="s">
        <v>909</v>
      </c>
      <c r="C10073" s="20" t="s">
        <v>108</v>
      </c>
      <c r="D10073" s="20" t="s">
        <v>106</v>
      </c>
      <c r="E10073" s="21"/>
      <c r="F10073" s="22">
        <v>1857.6</v>
      </c>
      <c r="G10073" s="23">
        <v>0.52</v>
      </c>
      <c r="H10073" s="20" t="s">
        <v>102</v>
      </c>
      <c r="I10073" s="20" t="s">
        <v>146</v>
      </c>
      <c r="J10073" s="20" t="s">
        <v>104</v>
      </c>
      <c r="K10073" s="21"/>
      <c r="L10073" s="20" t="s">
        <v>104</v>
      </c>
      <c r="M10073" s="20" t="s">
        <v>64</v>
      </c>
      <c r="N10073" s="23">
        <v>23.22</v>
      </c>
      <c r="O10073" s="26">
        <v>0.7</v>
      </c>
    </row>
    <row r="10074" spans="1:15" x14ac:dyDescent="0.25">
      <c r="A10074" s="20" t="s">
        <v>117</v>
      </c>
      <c r="B10074" s="20" t="s">
        <v>909</v>
      </c>
      <c r="C10074" s="20" t="s">
        <v>54</v>
      </c>
      <c r="D10074" s="20" t="s">
        <v>109</v>
      </c>
      <c r="E10074" s="25">
        <v>26</v>
      </c>
      <c r="F10074" s="22">
        <v>7841.6</v>
      </c>
      <c r="G10074" s="23">
        <v>2.1800000000000002</v>
      </c>
      <c r="H10074" s="20" t="s">
        <v>102</v>
      </c>
      <c r="I10074" s="20" t="s">
        <v>146</v>
      </c>
      <c r="J10074" s="20" t="s">
        <v>104</v>
      </c>
      <c r="K10074" s="21"/>
      <c r="L10074" s="20" t="s">
        <v>104</v>
      </c>
      <c r="M10074" s="20" t="s">
        <v>54</v>
      </c>
      <c r="N10074" s="23">
        <v>0.26</v>
      </c>
      <c r="O10074" s="26">
        <v>0.7</v>
      </c>
    </row>
    <row r="10075" spans="1:15" x14ac:dyDescent="0.25">
      <c r="A10075" s="20" t="s">
        <v>117</v>
      </c>
      <c r="B10075" s="20" t="s">
        <v>909</v>
      </c>
      <c r="C10075" s="20" t="s">
        <v>49</v>
      </c>
      <c r="D10075" s="20" t="s">
        <v>109</v>
      </c>
      <c r="E10075" s="25">
        <v>9</v>
      </c>
      <c r="F10075" s="22">
        <v>2662.2</v>
      </c>
      <c r="G10075" s="23">
        <v>0.74</v>
      </c>
      <c r="H10075" s="20" t="s">
        <v>102</v>
      </c>
      <c r="I10075" s="20" t="s">
        <v>146</v>
      </c>
      <c r="J10075" s="20" t="s">
        <v>104</v>
      </c>
      <c r="K10075" s="21"/>
      <c r="L10075" s="20" t="s">
        <v>104</v>
      </c>
      <c r="M10075" s="20" t="s">
        <v>49</v>
      </c>
      <c r="N10075" s="23">
        <v>0.85</v>
      </c>
      <c r="O10075" s="26">
        <v>0.7</v>
      </c>
    </row>
    <row r="10076" spans="1:15" x14ac:dyDescent="0.25">
      <c r="A10076" s="20" t="s">
        <v>117</v>
      </c>
      <c r="B10076" s="20" t="s">
        <v>909</v>
      </c>
      <c r="C10076" s="20" t="s">
        <v>112</v>
      </c>
      <c r="D10076" s="20" t="s">
        <v>113</v>
      </c>
      <c r="E10076" s="25">
        <v>4</v>
      </c>
      <c r="F10076" s="23">
        <v>827.95</v>
      </c>
      <c r="G10076" s="23">
        <v>0.23</v>
      </c>
      <c r="H10076" s="20" t="s">
        <v>102</v>
      </c>
      <c r="I10076" s="20" t="s">
        <v>146</v>
      </c>
      <c r="J10076" s="20" t="s">
        <v>104</v>
      </c>
      <c r="K10076" s="21"/>
      <c r="L10076" s="20" t="s">
        <v>104</v>
      </c>
      <c r="M10076" s="20" t="s">
        <v>58</v>
      </c>
      <c r="N10076" s="23">
        <v>0.69</v>
      </c>
      <c r="O10076" s="26">
        <v>0.7</v>
      </c>
    </row>
    <row r="10077" spans="1:15" x14ac:dyDescent="0.25">
      <c r="A10077" s="20" t="s">
        <v>117</v>
      </c>
      <c r="B10077" s="20" t="s">
        <v>909</v>
      </c>
      <c r="C10077" s="20" t="s">
        <v>114</v>
      </c>
      <c r="D10077" s="21"/>
      <c r="E10077" s="21"/>
      <c r="F10077" s="24">
        <v>10259.43</v>
      </c>
      <c r="G10077" s="23">
        <v>2.85</v>
      </c>
      <c r="H10077" s="20" t="s">
        <v>102</v>
      </c>
      <c r="I10077" s="20" t="s">
        <v>146</v>
      </c>
      <c r="J10077" s="20" t="s">
        <v>104</v>
      </c>
      <c r="K10077" s="21"/>
      <c r="L10077" s="20" t="s">
        <v>104</v>
      </c>
      <c r="M10077" s="20" t="s">
        <v>69</v>
      </c>
      <c r="N10077" s="23">
        <v>2.85</v>
      </c>
      <c r="O10077" s="26">
        <v>0.7</v>
      </c>
    </row>
    <row r="10078" spans="1:15" x14ac:dyDescent="0.25">
      <c r="A10078" s="20" t="s">
        <v>117</v>
      </c>
      <c r="B10078" s="20" t="s">
        <v>909</v>
      </c>
      <c r="C10078" s="20" t="s">
        <v>121</v>
      </c>
      <c r="D10078" s="20" t="s">
        <v>106</v>
      </c>
      <c r="E10078" s="21"/>
      <c r="F10078" s="24">
        <v>2141.88</v>
      </c>
      <c r="G10078" s="23">
        <v>0.59</v>
      </c>
      <c r="H10078" s="20" t="s">
        <v>102</v>
      </c>
      <c r="I10078" s="20" t="s">
        <v>146</v>
      </c>
      <c r="J10078" s="20" t="s">
        <v>104</v>
      </c>
      <c r="K10078" s="21"/>
      <c r="L10078" s="20" t="s">
        <v>104</v>
      </c>
      <c r="M10078" s="20" t="s">
        <v>74</v>
      </c>
      <c r="N10078" s="21"/>
      <c r="O10078" s="26">
        <v>0.7</v>
      </c>
    </row>
    <row r="10079" spans="1:15" x14ac:dyDescent="0.25">
      <c r="A10079" s="20" t="s">
        <v>117</v>
      </c>
      <c r="B10079" s="20" t="s">
        <v>909</v>
      </c>
      <c r="C10079" s="20" t="s">
        <v>115</v>
      </c>
      <c r="D10079" s="20" t="s">
        <v>106</v>
      </c>
      <c r="E10079" s="21"/>
      <c r="F10079" s="23">
        <v>149.09</v>
      </c>
      <c r="G10079" s="23">
        <v>0.04</v>
      </c>
      <c r="H10079" s="20" t="s">
        <v>102</v>
      </c>
      <c r="I10079" s="20" t="s">
        <v>146</v>
      </c>
      <c r="J10079" s="20" t="s">
        <v>104</v>
      </c>
      <c r="K10079" s="21"/>
      <c r="L10079" s="20" t="s">
        <v>104</v>
      </c>
      <c r="M10079" s="20" t="s">
        <v>75</v>
      </c>
      <c r="N10079" s="21"/>
      <c r="O10079" s="26">
        <v>0.7</v>
      </c>
    </row>
    <row r="10080" spans="1:15" x14ac:dyDescent="0.25">
      <c r="A10080" s="20" t="s">
        <v>117</v>
      </c>
      <c r="B10080" s="20" t="s">
        <v>909</v>
      </c>
      <c r="C10080" s="20" t="s">
        <v>119</v>
      </c>
      <c r="D10080" s="20" t="s">
        <v>6</v>
      </c>
      <c r="E10080" s="21"/>
      <c r="F10080" s="24">
        <v>6139.65</v>
      </c>
      <c r="G10080" s="23">
        <v>1.71</v>
      </c>
      <c r="H10080" s="20" t="s">
        <v>102</v>
      </c>
      <c r="I10080" s="20" t="s">
        <v>146</v>
      </c>
      <c r="J10080" s="20" t="s">
        <v>104</v>
      </c>
      <c r="K10080" s="21"/>
      <c r="L10080" s="20" t="s">
        <v>104</v>
      </c>
      <c r="M10080" s="20" t="s">
        <v>45</v>
      </c>
      <c r="N10080" s="23">
        <v>32.65</v>
      </c>
      <c r="O10080" s="26">
        <v>0.7</v>
      </c>
    </row>
    <row r="10081" spans="1:15" x14ac:dyDescent="0.25">
      <c r="A10081" s="20" t="s">
        <v>117</v>
      </c>
      <c r="B10081" s="20" t="s">
        <v>909</v>
      </c>
      <c r="C10081" s="20" t="s">
        <v>111</v>
      </c>
      <c r="D10081" s="21"/>
      <c r="E10081" s="21"/>
      <c r="F10081" s="24">
        <v>1475.92</v>
      </c>
      <c r="G10081" s="23">
        <v>0.41</v>
      </c>
      <c r="H10081" s="20" t="s">
        <v>102</v>
      </c>
      <c r="I10081" s="20" t="s">
        <v>146</v>
      </c>
      <c r="J10081" s="20" t="s">
        <v>104</v>
      </c>
      <c r="K10081" s="21"/>
      <c r="L10081" s="20" t="s">
        <v>104</v>
      </c>
      <c r="M10081" s="20" t="s">
        <v>56</v>
      </c>
      <c r="N10081" s="23">
        <v>0.41</v>
      </c>
      <c r="O10081" s="26">
        <v>0.7</v>
      </c>
    </row>
    <row r="10082" spans="1:15" x14ac:dyDescent="0.25">
      <c r="A10082" s="20" t="s">
        <v>117</v>
      </c>
      <c r="B10082" s="20" t="s">
        <v>909</v>
      </c>
      <c r="C10082" s="20" t="s">
        <v>110</v>
      </c>
      <c r="D10082" s="20" t="s">
        <v>109</v>
      </c>
      <c r="E10082" s="25">
        <v>26</v>
      </c>
      <c r="F10082" s="24">
        <v>9764.82</v>
      </c>
      <c r="G10082" s="23">
        <v>2.71</v>
      </c>
      <c r="H10082" s="20" t="s">
        <v>102</v>
      </c>
      <c r="I10082" s="20" t="s">
        <v>146</v>
      </c>
      <c r="J10082" s="20" t="s">
        <v>104</v>
      </c>
      <c r="K10082" s="21"/>
      <c r="L10082" s="20" t="s">
        <v>104</v>
      </c>
      <c r="M10082" s="20" t="s">
        <v>55</v>
      </c>
      <c r="N10082" s="23">
        <v>0.09</v>
      </c>
      <c r="O10082" s="26">
        <v>0.7</v>
      </c>
    </row>
    <row r="10083" spans="1:15" x14ac:dyDescent="0.25">
      <c r="A10083" s="20" t="s">
        <v>117</v>
      </c>
      <c r="B10083" s="20" t="s">
        <v>910</v>
      </c>
      <c r="C10083" s="20" t="s">
        <v>7</v>
      </c>
      <c r="D10083" s="20" t="s">
        <v>10</v>
      </c>
      <c r="E10083" s="21"/>
      <c r="F10083" s="24">
        <v>3425.93</v>
      </c>
      <c r="G10083" s="23">
        <v>0.62</v>
      </c>
      <c r="H10083" s="20" t="s">
        <v>102</v>
      </c>
      <c r="I10083" s="20" t="s">
        <v>183</v>
      </c>
      <c r="J10083" s="20" t="s">
        <v>104</v>
      </c>
      <c r="K10083" s="21"/>
      <c r="L10083" s="20" t="s">
        <v>104</v>
      </c>
      <c r="M10083" s="20" t="s">
        <v>48</v>
      </c>
      <c r="N10083" s="23">
        <v>0.62</v>
      </c>
      <c r="O10083" s="26">
        <v>0.6</v>
      </c>
    </row>
    <row r="10084" spans="1:15" x14ac:dyDescent="0.25">
      <c r="A10084" s="20" t="s">
        <v>117</v>
      </c>
      <c r="B10084" s="20" t="s">
        <v>910</v>
      </c>
      <c r="C10084" s="20" t="s">
        <v>105</v>
      </c>
      <c r="D10084" s="20" t="s">
        <v>106</v>
      </c>
      <c r="E10084" s="21"/>
      <c r="F10084" s="23">
        <v>666.45</v>
      </c>
      <c r="G10084" s="23">
        <v>0.12</v>
      </c>
      <c r="H10084" s="20" t="s">
        <v>102</v>
      </c>
      <c r="I10084" s="20" t="s">
        <v>183</v>
      </c>
      <c r="J10084" s="20" t="s">
        <v>104</v>
      </c>
      <c r="K10084" s="21"/>
      <c r="L10084" s="20" t="s">
        <v>104</v>
      </c>
      <c r="M10084" s="20" t="s">
        <v>82</v>
      </c>
      <c r="N10084" s="21"/>
      <c r="O10084" s="26">
        <v>0.6</v>
      </c>
    </row>
    <row r="10085" spans="1:15" x14ac:dyDescent="0.25">
      <c r="A10085" s="20" t="s">
        <v>117</v>
      </c>
      <c r="B10085" s="20" t="s">
        <v>910</v>
      </c>
      <c r="C10085" s="20" t="s">
        <v>107</v>
      </c>
      <c r="D10085" s="20" t="s">
        <v>106</v>
      </c>
      <c r="E10085" s="21"/>
      <c r="F10085" s="24">
        <v>5255.67</v>
      </c>
      <c r="G10085" s="23">
        <v>0.95</v>
      </c>
      <c r="H10085" s="20" t="s">
        <v>102</v>
      </c>
      <c r="I10085" s="20" t="s">
        <v>183</v>
      </c>
      <c r="J10085" s="20" t="s">
        <v>104</v>
      </c>
      <c r="K10085" s="21"/>
      <c r="L10085" s="20" t="s">
        <v>104</v>
      </c>
      <c r="M10085" s="20" t="s">
        <v>65</v>
      </c>
      <c r="N10085" s="23">
        <v>0.84</v>
      </c>
      <c r="O10085" s="26">
        <v>0.6</v>
      </c>
    </row>
    <row r="10086" spans="1:15" x14ac:dyDescent="0.25">
      <c r="A10086" s="20" t="s">
        <v>117</v>
      </c>
      <c r="B10086" s="20" t="s">
        <v>910</v>
      </c>
      <c r="C10086" s="20" t="s">
        <v>108</v>
      </c>
      <c r="D10086" s="20" t="s">
        <v>106</v>
      </c>
      <c r="E10086" s="21"/>
      <c r="F10086" s="24">
        <v>2763.18</v>
      </c>
      <c r="G10086" s="26">
        <v>0.5</v>
      </c>
      <c r="H10086" s="20" t="s">
        <v>102</v>
      </c>
      <c r="I10086" s="20" t="s">
        <v>183</v>
      </c>
      <c r="J10086" s="20" t="s">
        <v>104</v>
      </c>
      <c r="K10086" s="21"/>
      <c r="L10086" s="20" t="s">
        <v>104</v>
      </c>
      <c r="M10086" s="20" t="s">
        <v>64</v>
      </c>
      <c r="N10086" s="23">
        <v>23.22</v>
      </c>
      <c r="O10086" s="26">
        <v>0.6</v>
      </c>
    </row>
    <row r="10087" spans="1:15" x14ac:dyDescent="0.25">
      <c r="A10087" s="20" t="s">
        <v>117</v>
      </c>
      <c r="B10087" s="20" t="s">
        <v>910</v>
      </c>
      <c r="C10087" s="20" t="s">
        <v>54</v>
      </c>
      <c r="D10087" s="20" t="s">
        <v>109</v>
      </c>
      <c r="E10087" s="25">
        <v>26</v>
      </c>
      <c r="F10087" s="24">
        <v>6705.92</v>
      </c>
      <c r="G10087" s="23">
        <v>1.21</v>
      </c>
      <c r="H10087" s="20" t="s">
        <v>102</v>
      </c>
      <c r="I10087" s="20" t="s">
        <v>183</v>
      </c>
      <c r="J10087" s="20" t="s">
        <v>104</v>
      </c>
      <c r="K10087" s="21"/>
      <c r="L10087" s="20" t="s">
        <v>104</v>
      </c>
      <c r="M10087" s="20" t="s">
        <v>54</v>
      </c>
      <c r="N10087" s="23">
        <v>0.26</v>
      </c>
      <c r="O10087" s="26">
        <v>0.6</v>
      </c>
    </row>
    <row r="10088" spans="1:15" x14ac:dyDescent="0.25">
      <c r="A10088" s="20" t="s">
        <v>117</v>
      </c>
      <c r="B10088" s="20" t="s">
        <v>910</v>
      </c>
      <c r="C10088" s="20" t="s">
        <v>49</v>
      </c>
      <c r="D10088" s="20" t="s">
        <v>109</v>
      </c>
      <c r="E10088" s="25">
        <v>9</v>
      </c>
      <c r="F10088" s="22">
        <v>3993.3</v>
      </c>
      <c r="G10088" s="23">
        <v>0.72</v>
      </c>
      <c r="H10088" s="20" t="s">
        <v>102</v>
      </c>
      <c r="I10088" s="20" t="s">
        <v>183</v>
      </c>
      <c r="J10088" s="20" t="s">
        <v>104</v>
      </c>
      <c r="K10088" s="21"/>
      <c r="L10088" s="20" t="s">
        <v>104</v>
      </c>
      <c r="M10088" s="20" t="s">
        <v>49</v>
      </c>
      <c r="N10088" s="23">
        <v>0.85</v>
      </c>
      <c r="O10088" s="26">
        <v>0.6</v>
      </c>
    </row>
    <row r="10089" spans="1:15" x14ac:dyDescent="0.25">
      <c r="A10089" s="20" t="s">
        <v>117</v>
      </c>
      <c r="B10089" s="20" t="s">
        <v>910</v>
      </c>
      <c r="C10089" s="20" t="s">
        <v>112</v>
      </c>
      <c r="D10089" s="20" t="s">
        <v>113</v>
      </c>
      <c r="E10089" s="25">
        <v>4</v>
      </c>
      <c r="F10089" s="24">
        <v>1270.9100000000001</v>
      </c>
      <c r="G10089" s="23">
        <v>0.23</v>
      </c>
      <c r="H10089" s="20" t="s">
        <v>102</v>
      </c>
      <c r="I10089" s="20" t="s">
        <v>183</v>
      </c>
      <c r="J10089" s="20" t="s">
        <v>104</v>
      </c>
      <c r="K10089" s="21"/>
      <c r="L10089" s="20" t="s">
        <v>104</v>
      </c>
      <c r="M10089" s="20" t="s">
        <v>58</v>
      </c>
      <c r="N10089" s="23">
        <v>0.69</v>
      </c>
      <c r="O10089" s="26">
        <v>0.6</v>
      </c>
    </row>
    <row r="10090" spans="1:15" x14ac:dyDescent="0.25">
      <c r="A10090" s="20" t="s">
        <v>117</v>
      </c>
      <c r="B10090" s="20" t="s">
        <v>910</v>
      </c>
      <c r="C10090" s="20" t="s">
        <v>114</v>
      </c>
      <c r="D10090" s="21"/>
      <c r="E10090" s="21"/>
      <c r="F10090" s="24">
        <v>15748.25</v>
      </c>
      <c r="G10090" s="23">
        <v>2.85</v>
      </c>
      <c r="H10090" s="20" t="s">
        <v>102</v>
      </c>
      <c r="I10090" s="20" t="s">
        <v>183</v>
      </c>
      <c r="J10090" s="20" t="s">
        <v>104</v>
      </c>
      <c r="K10090" s="21"/>
      <c r="L10090" s="20" t="s">
        <v>104</v>
      </c>
      <c r="M10090" s="20" t="s">
        <v>69</v>
      </c>
      <c r="N10090" s="23">
        <v>2.85</v>
      </c>
      <c r="O10090" s="26">
        <v>0.6</v>
      </c>
    </row>
    <row r="10091" spans="1:15" x14ac:dyDescent="0.25">
      <c r="A10091" s="20" t="s">
        <v>117</v>
      </c>
      <c r="B10091" s="20" t="s">
        <v>910</v>
      </c>
      <c r="C10091" s="20" t="s">
        <v>121</v>
      </c>
      <c r="D10091" s="20" t="s">
        <v>106</v>
      </c>
      <c r="E10091" s="21"/>
      <c r="F10091" s="24">
        <v>3287.73</v>
      </c>
      <c r="G10091" s="23">
        <v>0.59</v>
      </c>
      <c r="H10091" s="20" t="s">
        <v>102</v>
      </c>
      <c r="I10091" s="20" t="s">
        <v>183</v>
      </c>
      <c r="J10091" s="20" t="s">
        <v>104</v>
      </c>
      <c r="K10091" s="21"/>
      <c r="L10091" s="20" t="s">
        <v>104</v>
      </c>
      <c r="M10091" s="20" t="s">
        <v>74</v>
      </c>
      <c r="N10091" s="21"/>
      <c r="O10091" s="26">
        <v>0.6</v>
      </c>
    </row>
    <row r="10092" spans="1:15" x14ac:dyDescent="0.25">
      <c r="A10092" s="20" t="s">
        <v>117</v>
      </c>
      <c r="B10092" s="20" t="s">
        <v>910</v>
      </c>
      <c r="C10092" s="20" t="s">
        <v>115</v>
      </c>
      <c r="D10092" s="20" t="s">
        <v>106</v>
      </c>
      <c r="E10092" s="21"/>
      <c r="F10092" s="26">
        <v>409.7</v>
      </c>
      <c r="G10092" s="23">
        <v>7.0000000000000007E-2</v>
      </c>
      <c r="H10092" s="20" t="s">
        <v>102</v>
      </c>
      <c r="I10092" s="20" t="s">
        <v>183</v>
      </c>
      <c r="J10092" s="20" t="s">
        <v>104</v>
      </c>
      <c r="K10092" s="21"/>
      <c r="L10092" s="20" t="s">
        <v>104</v>
      </c>
      <c r="M10092" s="20" t="s">
        <v>75</v>
      </c>
      <c r="N10092" s="21"/>
      <c r="O10092" s="26">
        <v>0.6</v>
      </c>
    </row>
    <row r="10093" spans="1:15" x14ac:dyDescent="0.25">
      <c r="A10093" s="20" t="s">
        <v>117</v>
      </c>
      <c r="B10093" s="20" t="s">
        <v>910</v>
      </c>
      <c r="C10093" s="20" t="s">
        <v>111</v>
      </c>
      <c r="D10093" s="21"/>
      <c r="E10093" s="21"/>
      <c r="F10093" s="24">
        <v>2265.54</v>
      </c>
      <c r="G10093" s="23">
        <v>0.41</v>
      </c>
      <c r="H10093" s="20" t="s">
        <v>102</v>
      </c>
      <c r="I10093" s="20" t="s">
        <v>183</v>
      </c>
      <c r="J10093" s="20" t="s">
        <v>104</v>
      </c>
      <c r="K10093" s="21"/>
      <c r="L10093" s="20" t="s">
        <v>104</v>
      </c>
      <c r="M10093" s="20" t="s">
        <v>56</v>
      </c>
      <c r="N10093" s="23">
        <v>0.41</v>
      </c>
      <c r="O10093" s="26">
        <v>0.6</v>
      </c>
    </row>
    <row r="10094" spans="1:15" x14ac:dyDescent="0.25">
      <c r="A10094" s="20" t="s">
        <v>117</v>
      </c>
      <c r="B10094" s="20" t="s">
        <v>910</v>
      </c>
      <c r="C10094" s="20" t="s">
        <v>110</v>
      </c>
      <c r="D10094" s="20" t="s">
        <v>109</v>
      </c>
      <c r="E10094" s="25">
        <v>26</v>
      </c>
      <c r="F10094" s="24">
        <v>10923.12</v>
      </c>
      <c r="G10094" s="23">
        <v>1.98</v>
      </c>
      <c r="H10094" s="20" t="s">
        <v>102</v>
      </c>
      <c r="I10094" s="20" t="s">
        <v>183</v>
      </c>
      <c r="J10094" s="20" t="s">
        <v>104</v>
      </c>
      <c r="K10094" s="21"/>
      <c r="L10094" s="20" t="s">
        <v>104</v>
      </c>
      <c r="M10094" s="20" t="s">
        <v>55</v>
      </c>
      <c r="N10094" s="23">
        <v>0.09</v>
      </c>
      <c r="O10094" s="26">
        <v>0.6</v>
      </c>
    </row>
    <row r="10095" spans="1:15" x14ac:dyDescent="0.25">
      <c r="A10095" s="20" t="s">
        <v>117</v>
      </c>
      <c r="B10095" s="20" t="s">
        <v>910</v>
      </c>
      <c r="C10095" s="20" t="s">
        <v>119</v>
      </c>
      <c r="D10095" s="20" t="s">
        <v>6</v>
      </c>
      <c r="E10095" s="21"/>
      <c r="F10095" s="24">
        <v>8817.58</v>
      </c>
      <c r="G10095" s="26">
        <v>1.6</v>
      </c>
      <c r="H10095" s="20" t="s">
        <v>102</v>
      </c>
      <c r="I10095" s="20" t="s">
        <v>183</v>
      </c>
      <c r="J10095" s="20" t="s">
        <v>104</v>
      </c>
      <c r="K10095" s="21"/>
      <c r="L10095" s="20" t="s">
        <v>104</v>
      </c>
      <c r="M10095" s="20" t="s">
        <v>45</v>
      </c>
      <c r="N10095" s="23">
        <v>32.65</v>
      </c>
      <c r="O10095" s="26">
        <v>0.6</v>
      </c>
    </row>
    <row r="10096" spans="1:15" x14ac:dyDescent="0.25">
      <c r="A10096" s="20" t="s">
        <v>117</v>
      </c>
      <c r="B10096" s="20" t="s">
        <v>911</v>
      </c>
      <c r="C10096" s="20" t="s">
        <v>7</v>
      </c>
      <c r="D10096" s="20" t="s">
        <v>10</v>
      </c>
      <c r="E10096" s="21"/>
      <c r="F10096" s="24">
        <v>3408.26</v>
      </c>
      <c r="G10096" s="23">
        <v>0.62</v>
      </c>
      <c r="H10096" s="20" t="s">
        <v>102</v>
      </c>
      <c r="I10096" s="20" t="s">
        <v>155</v>
      </c>
      <c r="J10096" s="20" t="s">
        <v>104</v>
      </c>
      <c r="K10096" s="21"/>
      <c r="L10096" s="20" t="s">
        <v>104</v>
      </c>
      <c r="M10096" s="20" t="s">
        <v>48</v>
      </c>
      <c r="N10096" s="23">
        <v>0.62</v>
      </c>
      <c r="O10096" s="23">
        <v>0.56000000000000005</v>
      </c>
    </row>
    <row r="10097" spans="1:15" x14ac:dyDescent="0.25">
      <c r="A10097" s="20" t="s">
        <v>117</v>
      </c>
      <c r="B10097" s="20" t="s">
        <v>911</v>
      </c>
      <c r="C10097" s="20" t="s">
        <v>105</v>
      </c>
      <c r="D10097" s="20" t="s">
        <v>106</v>
      </c>
      <c r="E10097" s="21"/>
      <c r="F10097" s="23">
        <v>663.03</v>
      </c>
      <c r="G10097" s="23">
        <v>0.12</v>
      </c>
      <c r="H10097" s="20" t="s">
        <v>102</v>
      </c>
      <c r="I10097" s="20" t="s">
        <v>155</v>
      </c>
      <c r="J10097" s="20" t="s">
        <v>104</v>
      </c>
      <c r="K10097" s="21"/>
      <c r="L10097" s="20" t="s">
        <v>104</v>
      </c>
      <c r="M10097" s="20" t="s">
        <v>82</v>
      </c>
      <c r="N10097" s="21"/>
      <c r="O10097" s="23">
        <v>0.56000000000000005</v>
      </c>
    </row>
    <row r="10098" spans="1:15" x14ac:dyDescent="0.25">
      <c r="A10098" s="20" t="s">
        <v>117</v>
      </c>
      <c r="B10098" s="20" t="s">
        <v>911</v>
      </c>
      <c r="C10098" s="20" t="s">
        <v>107</v>
      </c>
      <c r="D10098" s="20" t="s">
        <v>106</v>
      </c>
      <c r="E10098" s="21"/>
      <c r="F10098" s="24">
        <v>5231.7299999999996</v>
      </c>
      <c r="G10098" s="23">
        <v>0.95</v>
      </c>
      <c r="H10098" s="20" t="s">
        <v>102</v>
      </c>
      <c r="I10098" s="20" t="s">
        <v>155</v>
      </c>
      <c r="J10098" s="20" t="s">
        <v>104</v>
      </c>
      <c r="K10098" s="21"/>
      <c r="L10098" s="20" t="s">
        <v>104</v>
      </c>
      <c r="M10098" s="20" t="s">
        <v>65</v>
      </c>
      <c r="N10098" s="23">
        <v>0.84</v>
      </c>
      <c r="O10098" s="23">
        <v>0.56000000000000005</v>
      </c>
    </row>
    <row r="10099" spans="1:15" x14ac:dyDescent="0.25">
      <c r="A10099" s="20" t="s">
        <v>117</v>
      </c>
      <c r="B10099" s="20" t="s">
        <v>911</v>
      </c>
      <c r="C10099" s="20" t="s">
        <v>108</v>
      </c>
      <c r="D10099" s="20" t="s">
        <v>106</v>
      </c>
      <c r="E10099" s="21"/>
      <c r="F10099" s="22">
        <v>2786.4</v>
      </c>
      <c r="G10099" s="23">
        <v>0.51</v>
      </c>
      <c r="H10099" s="20" t="s">
        <v>102</v>
      </c>
      <c r="I10099" s="20" t="s">
        <v>155</v>
      </c>
      <c r="J10099" s="20" t="s">
        <v>104</v>
      </c>
      <c r="K10099" s="21"/>
      <c r="L10099" s="20" t="s">
        <v>104</v>
      </c>
      <c r="M10099" s="20" t="s">
        <v>64</v>
      </c>
      <c r="N10099" s="23">
        <v>23.22</v>
      </c>
      <c r="O10099" s="23">
        <v>0.56000000000000005</v>
      </c>
    </row>
    <row r="10100" spans="1:15" x14ac:dyDescent="0.25">
      <c r="A10100" s="20" t="s">
        <v>117</v>
      </c>
      <c r="B10100" s="20" t="s">
        <v>911</v>
      </c>
      <c r="C10100" s="20" t="s">
        <v>54</v>
      </c>
      <c r="D10100" s="20" t="s">
        <v>109</v>
      </c>
      <c r="E10100" s="25">
        <v>26</v>
      </c>
      <c r="F10100" s="24">
        <v>6482.84</v>
      </c>
      <c r="G10100" s="23">
        <v>1.18</v>
      </c>
      <c r="H10100" s="20" t="s">
        <v>102</v>
      </c>
      <c r="I10100" s="20" t="s">
        <v>155</v>
      </c>
      <c r="J10100" s="20" t="s">
        <v>104</v>
      </c>
      <c r="K10100" s="21"/>
      <c r="L10100" s="20" t="s">
        <v>104</v>
      </c>
      <c r="M10100" s="20" t="s">
        <v>54</v>
      </c>
      <c r="N10100" s="23">
        <v>0.26</v>
      </c>
      <c r="O10100" s="23">
        <v>0.56000000000000005</v>
      </c>
    </row>
    <row r="10101" spans="1:15" x14ac:dyDescent="0.25">
      <c r="A10101" s="20" t="s">
        <v>117</v>
      </c>
      <c r="B10101" s="20" t="s">
        <v>911</v>
      </c>
      <c r="C10101" s="20" t="s">
        <v>49</v>
      </c>
      <c r="D10101" s="20" t="s">
        <v>109</v>
      </c>
      <c r="E10101" s="25">
        <v>9</v>
      </c>
      <c r="F10101" s="27">
        <v>3978</v>
      </c>
      <c r="G10101" s="23">
        <v>0.72</v>
      </c>
      <c r="H10101" s="20" t="s">
        <v>102</v>
      </c>
      <c r="I10101" s="20" t="s">
        <v>155</v>
      </c>
      <c r="J10101" s="20" t="s">
        <v>104</v>
      </c>
      <c r="K10101" s="21"/>
      <c r="L10101" s="20" t="s">
        <v>104</v>
      </c>
      <c r="M10101" s="20" t="s">
        <v>49</v>
      </c>
      <c r="N10101" s="23">
        <v>0.85</v>
      </c>
      <c r="O10101" s="23">
        <v>0.56000000000000005</v>
      </c>
    </row>
    <row r="10102" spans="1:15" x14ac:dyDescent="0.25">
      <c r="A10102" s="20" t="s">
        <v>117</v>
      </c>
      <c r="B10102" s="20" t="s">
        <v>911</v>
      </c>
      <c r="C10102" s="20" t="s">
        <v>114</v>
      </c>
      <c r="D10102" s="21"/>
      <c r="E10102" s="21"/>
      <c r="F10102" s="24">
        <v>15667.02</v>
      </c>
      <c r="G10102" s="23">
        <v>2.85</v>
      </c>
      <c r="H10102" s="20" t="s">
        <v>102</v>
      </c>
      <c r="I10102" s="20" t="s">
        <v>155</v>
      </c>
      <c r="J10102" s="20" t="s">
        <v>104</v>
      </c>
      <c r="K10102" s="21"/>
      <c r="L10102" s="20" t="s">
        <v>104</v>
      </c>
      <c r="M10102" s="20" t="s">
        <v>69</v>
      </c>
      <c r="N10102" s="23">
        <v>2.85</v>
      </c>
      <c r="O10102" s="23">
        <v>0.56000000000000005</v>
      </c>
    </row>
    <row r="10103" spans="1:15" x14ac:dyDescent="0.25">
      <c r="A10103" s="20" t="s">
        <v>117</v>
      </c>
      <c r="B10103" s="20" t="s">
        <v>911</v>
      </c>
      <c r="C10103" s="20" t="s">
        <v>121</v>
      </c>
      <c r="D10103" s="20" t="s">
        <v>106</v>
      </c>
      <c r="E10103" s="21"/>
      <c r="F10103" s="24">
        <v>3270.89</v>
      </c>
      <c r="G10103" s="26">
        <v>0.6</v>
      </c>
      <c r="H10103" s="20" t="s">
        <v>102</v>
      </c>
      <c r="I10103" s="20" t="s">
        <v>155</v>
      </c>
      <c r="J10103" s="20" t="s">
        <v>104</v>
      </c>
      <c r="K10103" s="21"/>
      <c r="L10103" s="20" t="s">
        <v>104</v>
      </c>
      <c r="M10103" s="20" t="s">
        <v>74</v>
      </c>
      <c r="N10103" s="21"/>
      <c r="O10103" s="23">
        <v>0.56000000000000005</v>
      </c>
    </row>
    <row r="10104" spans="1:15" x14ac:dyDescent="0.25">
      <c r="A10104" s="20" t="s">
        <v>117</v>
      </c>
      <c r="B10104" s="20" t="s">
        <v>911</v>
      </c>
      <c r="C10104" s="20" t="s">
        <v>115</v>
      </c>
      <c r="D10104" s="20" t="s">
        <v>106</v>
      </c>
      <c r="E10104" s="21"/>
      <c r="F10104" s="23">
        <v>327.48</v>
      </c>
      <c r="G10104" s="23">
        <v>0.06</v>
      </c>
      <c r="H10104" s="20" t="s">
        <v>102</v>
      </c>
      <c r="I10104" s="20" t="s">
        <v>155</v>
      </c>
      <c r="J10104" s="20" t="s">
        <v>104</v>
      </c>
      <c r="K10104" s="21"/>
      <c r="L10104" s="20" t="s">
        <v>104</v>
      </c>
      <c r="M10104" s="20" t="s">
        <v>75</v>
      </c>
      <c r="N10104" s="21"/>
      <c r="O10104" s="23">
        <v>0.56000000000000005</v>
      </c>
    </row>
    <row r="10105" spans="1:15" x14ac:dyDescent="0.25">
      <c r="A10105" s="20" t="s">
        <v>117</v>
      </c>
      <c r="B10105" s="20" t="s">
        <v>911</v>
      </c>
      <c r="C10105" s="20" t="s">
        <v>111</v>
      </c>
      <c r="D10105" s="21"/>
      <c r="E10105" s="21"/>
      <c r="F10105" s="24">
        <v>2253.85</v>
      </c>
      <c r="G10105" s="23">
        <v>0.41</v>
      </c>
      <c r="H10105" s="20" t="s">
        <v>102</v>
      </c>
      <c r="I10105" s="20" t="s">
        <v>155</v>
      </c>
      <c r="J10105" s="20" t="s">
        <v>104</v>
      </c>
      <c r="K10105" s="21"/>
      <c r="L10105" s="20" t="s">
        <v>104</v>
      </c>
      <c r="M10105" s="20" t="s">
        <v>56</v>
      </c>
      <c r="N10105" s="23">
        <v>0.41</v>
      </c>
      <c r="O10105" s="23">
        <v>0.56000000000000005</v>
      </c>
    </row>
    <row r="10106" spans="1:15" x14ac:dyDescent="0.25">
      <c r="A10106" s="20" t="s">
        <v>117</v>
      </c>
      <c r="B10106" s="20" t="s">
        <v>911</v>
      </c>
      <c r="C10106" s="20" t="s">
        <v>110</v>
      </c>
      <c r="D10106" s="20" t="s">
        <v>109</v>
      </c>
      <c r="E10106" s="25">
        <v>26</v>
      </c>
      <c r="F10106" s="22">
        <v>8108.1</v>
      </c>
      <c r="G10106" s="23">
        <v>1.47</v>
      </c>
      <c r="H10106" s="20" t="s">
        <v>102</v>
      </c>
      <c r="I10106" s="20" t="s">
        <v>155</v>
      </c>
      <c r="J10106" s="20" t="s">
        <v>104</v>
      </c>
      <c r="K10106" s="21"/>
      <c r="L10106" s="20" t="s">
        <v>104</v>
      </c>
      <c r="M10106" s="20" t="s">
        <v>55</v>
      </c>
      <c r="N10106" s="23">
        <v>0.09</v>
      </c>
      <c r="O10106" s="23">
        <v>0.56000000000000005</v>
      </c>
    </row>
    <row r="10107" spans="1:15" x14ac:dyDescent="0.25">
      <c r="A10107" s="20" t="s">
        <v>117</v>
      </c>
      <c r="B10107" s="20" t="s">
        <v>911</v>
      </c>
      <c r="C10107" s="20" t="s">
        <v>112</v>
      </c>
      <c r="D10107" s="20" t="s">
        <v>113</v>
      </c>
      <c r="E10107" s="25">
        <v>2</v>
      </c>
      <c r="F10107" s="23">
        <v>632.17999999999995</v>
      </c>
      <c r="G10107" s="23">
        <v>0.12</v>
      </c>
      <c r="H10107" s="20" t="s">
        <v>102</v>
      </c>
      <c r="I10107" s="20" t="s">
        <v>155</v>
      </c>
      <c r="J10107" s="20" t="s">
        <v>104</v>
      </c>
      <c r="K10107" s="21"/>
      <c r="L10107" s="20" t="s">
        <v>104</v>
      </c>
      <c r="M10107" s="20" t="s">
        <v>58</v>
      </c>
      <c r="N10107" s="23">
        <v>0.69</v>
      </c>
      <c r="O10107" s="23">
        <v>0.56000000000000005</v>
      </c>
    </row>
    <row r="10108" spans="1:15" x14ac:dyDescent="0.25">
      <c r="A10108" s="20" t="s">
        <v>117</v>
      </c>
      <c r="B10108" s="20" t="s">
        <v>911</v>
      </c>
      <c r="C10108" s="20" t="s">
        <v>119</v>
      </c>
      <c r="D10108" s="20" t="s">
        <v>6</v>
      </c>
      <c r="E10108" s="21"/>
      <c r="F10108" s="24">
        <v>8523.66</v>
      </c>
      <c r="G10108" s="23">
        <v>1.55</v>
      </c>
      <c r="H10108" s="20" t="s">
        <v>102</v>
      </c>
      <c r="I10108" s="20" t="s">
        <v>155</v>
      </c>
      <c r="J10108" s="20" t="s">
        <v>104</v>
      </c>
      <c r="K10108" s="21"/>
      <c r="L10108" s="20" t="s">
        <v>104</v>
      </c>
      <c r="M10108" s="20" t="s">
        <v>45</v>
      </c>
      <c r="N10108" s="23">
        <v>32.65</v>
      </c>
      <c r="O10108" s="23">
        <v>0.56000000000000005</v>
      </c>
    </row>
    <row r="10109" spans="1:15" x14ac:dyDescent="0.25">
      <c r="A10109" s="20" t="s">
        <v>117</v>
      </c>
      <c r="B10109" s="20" t="s">
        <v>912</v>
      </c>
      <c r="C10109" s="20" t="s">
        <v>7</v>
      </c>
      <c r="D10109" s="20" t="s">
        <v>10</v>
      </c>
      <c r="E10109" s="21"/>
      <c r="F10109" s="24">
        <v>2194.06</v>
      </c>
      <c r="G10109" s="23">
        <v>0.62</v>
      </c>
      <c r="H10109" s="20" t="s">
        <v>102</v>
      </c>
      <c r="I10109" s="20" t="s">
        <v>146</v>
      </c>
      <c r="J10109" s="20" t="s">
        <v>104</v>
      </c>
      <c r="K10109" s="21"/>
      <c r="L10109" s="20" t="s">
        <v>104</v>
      </c>
      <c r="M10109" s="20" t="s">
        <v>48</v>
      </c>
      <c r="N10109" s="23">
        <v>0.62</v>
      </c>
      <c r="O10109" s="26">
        <v>0.6</v>
      </c>
    </row>
    <row r="10110" spans="1:15" x14ac:dyDescent="0.25">
      <c r="A10110" s="20" t="s">
        <v>117</v>
      </c>
      <c r="B10110" s="20" t="s">
        <v>912</v>
      </c>
      <c r="C10110" s="20" t="s">
        <v>105</v>
      </c>
      <c r="D10110" s="20" t="s">
        <v>106</v>
      </c>
      <c r="E10110" s="21"/>
      <c r="F10110" s="23">
        <v>426.81</v>
      </c>
      <c r="G10110" s="23">
        <v>0.12</v>
      </c>
      <c r="H10110" s="20" t="s">
        <v>102</v>
      </c>
      <c r="I10110" s="20" t="s">
        <v>146</v>
      </c>
      <c r="J10110" s="20" t="s">
        <v>104</v>
      </c>
      <c r="K10110" s="21"/>
      <c r="L10110" s="20" t="s">
        <v>104</v>
      </c>
      <c r="M10110" s="20" t="s">
        <v>82</v>
      </c>
      <c r="N10110" s="21"/>
      <c r="O10110" s="26">
        <v>0.6</v>
      </c>
    </row>
    <row r="10111" spans="1:15" x14ac:dyDescent="0.25">
      <c r="A10111" s="20" t="s">
        <v>117</v>
      </c>
      <c r="B10111" s="20" t="s">
        <v>912</v>
      </c>
      <c r="C10111" s="20" t="s">
        <v>107</v>
      </c>
      <c r="D10111" s="20" t="s">
        <v>106</v>
      </c>
      <c r="E10111" s="21"/>
      <c r="F10111" s="24">
        <v>3586.67</v>
      </c>
      <c r="G10111" s="23">
        <v>1.01</v>
      </c>
      <c r="H10111" s="20" t="s">
        <v>102</v>
      </c>
      <c r="I10111" s="20" t="s">
        <v>146</v>
      </c>
      <c r="J10111" s="20" t="s">
        <v>104</v>
      </c>
      <c r="K10111" s="21"/>
      <c r="L10111" s="20" t="s">
        <v>104</v>
      </c>
      <c r="M10111" s="20" t="s">
        <v>65</v>
      </c>
      <c r="N10111" s="23">
        <v>0.84</v>
      </c>
      <c r="O10111" s="26">
        <v>0.6</v>
      </c>
    </row>
    <row r="10112" spans="1:15" x14ac:dyDescent="0.25">
      <c r="A10112" s="20" t="s">
        <v>117</v>
      </c>
      <c r="B10112" s="20" t="s">
        <v>912</v>
      </c>
      <c r="C10112" s="20" t="s">
        <v>108</v>
      </c>
      <c r="D10112" s="20" t="s">
        <v>106</v>
      </c>
      <c r="E10112" s="21"/>
      <c r="F10112" s="24">
        <v>1834.38</v>
      </c>
      <c r="G10112" s="23">
        <v>0.52</v>
      </c>
      <c r="H10112" s="20" t="s">
        <v>102</v>
      </c>
      <c r="I10112" s="20" t="s">
        <v>146</v>
      </c>
      <c r="J10112" s="20" t="s">
        <v>104</v>
      </c>
      <c r="K10112" s="21"/>
      <c r="L10112" s="20" t="s">
        <v>104</v>
      </c>
      <c r="M10112" s="20" t="s">
        <v>64</v>
      </c>
      <c r="N10112" s="23">
        <v>23.22</v>
      </c>
      <c r="O10112" s="26">
        <v>0.6</v>
      </c>
    </row>
    <row r="10113" spans="1:15" x14ac:dyDescent="0.25">
      <c r="A10113" s="20" t="s">
        <v>117</v>
      </c>
      <c r="B10113" s="20" t="s">
        <v>912</v>
      </c>
      <c r="C10113" s="20" t="s">
        <v>54</v>
      </c>
      <c r="D10113" s="20" t="s">
        <v>109</v>
      </c>
      <c r="E10113" s="25">
        <v>26</v>
      </c>
      <c r="F10113" s="27">
        <v>10140</v>
      </c>
      <c r="G10113" s="23">
        <v>2.87</v>
      </c>
      <c r="H10113" s="20" t="s">
        <v>102</v>
      </c>
      <c r="I10113" s="20" t="s">
        <v>146</v>
      </c>
      <c r="J10113" s="20" t="s">
        <v>104</v>
      </c>
      <c r="K10113" s="21"/>
      <c r="L10113" s="20" t="s">
        <v>104</v>
      </c>
      <c r="M10113" s="20" t="s">
        <v>54</v>
      </c>
      <c r="N10113" s="23">
        <v>0.26</v>
      </c>
      <c r="O10113" s="26">
        <v>0.6</v>
      </c>
    </row>
    <row r="10114" spans="1:15" x14ac:dyDescent="0.25">
      <c r="A10114" s="20" t="s">
        <v>117</v>
      </c>
      <c r="B10114" s="20" t="s">
        <v>912</v>
      </c>
      <c r="C10114" s="20" t="s">
        <v>49</v>
      </c>
      <c r="D10114" s="20" t="s">
        <v>109</v>
      </c>
      <c r="E10114" s="25">
        <v>9</v>
      </c>
      <c r="F10114" s="22">
        <v>2662.2</v>
      </c>
      <c r="G10114" s="23">
        <v>0.75</v>
      </c>
      <c r="H10114" s="20" t="s">
        <v>102</v>
      </c>
      <c r="I10114" s="20" t="s">
        <v>146</v>
      </c>
      <c r="J10114" s="20" t="s">
        <v>104</v>
      </c>
      <c r="K10114" s="21"/>
      <c r="L10114" s="20" t="s">
        <v>104</v>
      </c>
      <c r="M10114" s="20" t="s">
        <v>49</v>
      </c>
      <c r="N10114" s="23">
        <v>0.85</v>
      </c>
      <c r="O10114" s="26">
        <v>0.6</v>
      </c>
    </row>
    <row r="10115" spans="1:15" x14ac:dyDescent="0.25">
      <c r="A10115" s="20" t="s">
        <v>117</v>
      </c>
      <c r="B10115" s="20" t="s">
        <v>912</v>
      </c>
      <c r="C10115" s="20" t="s">
        <v>112</v>
      </c>
      <c r="D10115" s="20" t="s">
        <v>113</v>
      </c>
      <c r="E10115" s="25">
        <v>4</v>
      </c>
      <c r="F10115" s="23">
        <v>813.92</v>
      </c>
      <c r="G10115" s="23">
        <v>0.23</v>
      </c>
      <c r="H10115" s="20" t="s">
        <v>102</v>
      </c>
      <c r="I10115" s="20" t="s">
        <v>146</v>
      </c>
      <c r="J10115" s="20" t="s">
        <v>104</v>
      </c>
      <c r="K10115" s="21"/>
      <c r="L10115" s="20" t="s">
        <v>104</v>
      </c>
      <c r="M10115" s="20" t="s">
        <v>58</v>
      </c>
      <c r="N10115" s="23">
        <v>0.69</v>
      </c>
      <c r="O10115" s="26">
        <v>0.6</v>
      </c>
    </row>
    <row r="10116" spans="1:15" x14ac:dyDescent="0.25">
      <c r="A10116" s="20" t="s">
        <v>117</v>
      </c>
      <c r="B10116" s="20" t="s">
        <v>912</v>
      </c>
      <c r="C10116" s="20" t="s">
        <v>114</v>
      </c>
      <c r="D10116" s="21"/>
      <c r="E10116" s="21"/>
      <c r="F10116" s="24">
        <v>10085.58</v>
      </c>
      <c r="G10116" s="23">
        <v>2.85</v>
      </c>
      <c r="H10116" s="20" t="s">
        <v>102</v>
      </c>
      <c r="I10116" s="20" t="s">
        <v>146</v>
      </c>
      <c r="J10116" s="20" t="s">
        <v>104</v>
      </c>
      <c r="K10116" s="21"/>
      <c r="L10116" s="20" t="s">
        <v>104</v>
      </c>
      <c r="M10116" s="20" t="s">
        <v>69</v>
      </c>
      <c r="N10116" s="23">
        <v>2.85</v>
      </c>
      <c r="O10116" s="26">
        <v>0.6</v>
      </c>
    </row>
    <row r="10117" spans="1:15" x14ac:dyDescent="0.25">
      <c r="A10117" s="20" t="s">
        <v>117</v>
      </c>
      <c r="B10117" s="20" t="s">
        <v>912</v>
      </c>
      <c r="C10117" s="20" t="s">
        <v>121</v>
      </c>
      <c r="D10117" s="20" t="s">
        <v>106</v>
      </c>
      <c r="E10117" s="21"/>
      <c r="F10117" s="24">
        <v>2105.5300000000002</v>
      </c>
      <c r="G10117" s="23">
        <v>0.59</v>
      </c>
      <c r="H10117" s="20" t="s">
        <v>102</v>
      </c>
      <c r="I10117" s="20" t="s">
        <v>146</v>
      </c>
      <c r="J10117" s="20" t="s">
        <v>104</v>
      </c>
      <c r="K10117" s="21"/>
      <c r="L10117" s="20" t="s">
        <v>104</v>
      </c>
      <c r="M10117" s="20" t="s">
        <v>74</v>
      </c>
      <c r="N10117" s="21"/>
      <c r="O10117" s="26">
        <v>0.6</v>
      </c>
    </row>
    <row r="10118" spans="1:15" x14ac:dyDescent="0.25">
      <c r="A10118" s="20" t="s">
        <v>117</v>
      </c>
      <c r="B10118" s="20" t="s">
        <v>912</v>
      </c>
      <c r="C10118" s="20" t="s">
        <v>115</v>
      </c>
      <c r="D10118" s="20" t="s">
        <v>106</v>
      </c>
      <c r="E10118" s="21"/>
      <c r="F10118" s="23">
        <v>374.13</v>
      </c>
      <c r="G10118" s="23">
        <v>0.11</v>
      </c>
      <c r="H10118" s="20" t="s">
        <v>102</v>
      </c>
      <c r="I10118" s="20" t="s">
        <v>146</v>
      </c>
      <c r="J10118" s="20" t="s">
        <v>104</v>
      </c>
      <c r="K10118" s="21"/>
      <c r="L10118" s="20" t="s">
        <v>104</v>
      </c>
      <c r="M10118" s="20" t="s">
        <v>75</v>
      </c>
      <c r="N10118" s="21"/>
      <c r="O10118" s="26">
        <v>0.6</v>
      </c>
    </row>
    <row r="10119" spans="1:15" x14ac:dyDescent="0.25">
      <c r="A10119" s="20" t="s">
        <v>117</v>
      </c>
      <c r="B10119" s="20" t="s">
        <v>912</v>
      </c>
      <c r="C10119" s="20" t="s">
        <v>119</v>
      </c>
      <c r="D10119" s="20" t="s">
        <v>6</v>
      </c>
      <c r="E10119" s="21"/>
      <c r="F10119" s="24">
        <v>4963.97</v>
      </c>
      <c r="G10119" s="26">
        <v>1.4</v>
      </c>
      <c r="H10119" s="20" t="s">
        <v>102</v>
      </c>
      <c r="I10119" s="20" t="s">
        <v>146</v>
      </c>
      <c r="J10119" s="20" t="s">
        <v>104</v>
      </c>
      <c r="K10119" s="21"/>
      <c r="L10119" s="20" t="s">
        <v>104</v>
      </c>
      <c r="M10119" s="20" t="s">
        <v>45</v>
      </c>
      <c r="N10119" s="23">
        <v>32.65</v>
      </c>
      <c r="O10119" s="26">
        <v>0.6</v>
      </c>
    </row>
    <row r="10120" spans="1:15" x14ac:dyDescent="0.25">
      <c r="A10120" s="20" t="s">
        <v>117</v>
      </c>
      <c r="B10120" s="20" t="s">
        <v>912</v>
      </c>
      <c r="C10120" s="20" t="s">
        <v>111</v>
      </c>
      <c r="D10120" s="21"/>
      <c r="E10120" s="21"/>
      <c r="F10120" s="24">
        <v>1450.91</v>
      </c>
      <c r="G10120" s="23">
        <v>0.41</v>
      </c>
      <c r="H10120" s="20" t="s">
        <v>102</v>
      </c>
      <c r="I10120" s="20" t="s">
        <v>146</v>
      </c>
      <c r="J10120" s="20" t="s">
        <v>104</v>
      </c>
      <c r="K10120" s="21"/>
      <c r="L10120" s="20" t="s">
        <v>104</v>
      </c>
      <c r="M10120" s="20" t="s">
        <v>56</v>
      </c>
      <c r="N10120" s="23">
        <v>0.41</v>
      </c>
      <c r="O10120" s="26">
        <v>0.6</v>
      </c>
    </row>
    <row r="10121" spans="1:15" x14ac:dyDescent="0.25">
      <c r="A10121" s="20" t="s">
        <v>117</v>
      </c>
      <c r="B10121" s="20" t="s">
        <v>912</v>
      </c>
      <c r="C10121" s="20" t="s">
        <v>55</v>
      </c>
      <c r="D10121" s="20" t="s">
        <v>109</v>
      </c>
      <c r="E10121" s="25">
        <v>26</v>
      </c>
      <c r="F10121" s="22">
        <v>1268.8</v>
      </c>
      <c r="G10121" s="23">
        <v>0.36</v>
      </c>
      <c r="H10121" s="20" t="s">
        <v>102</v>
      </c>
      <c r="I10121" s="20" t="s">
        <v>146</v>
      </c>
      <c r="J10121" s="20" t="s">
        <v>104</v>
      </c>
      <c r="K10121" s="21"/>
      <c r="L10121" s="20" t="s">
        <v>104</v>
      </c>
      <c r="M10121" s="20" t="s">
        <v>55</v>
      </c>
      <c r="N10121" s="23">
        <v>0.02</v>
      </c>
      <c r="O10121" s="26">
        <v>0.6</v>
      </c>
    </row>
    <row r="10122" spans="1:15" x14ac:dyDescent="0.25">
      <c r="A10122" s="20" t="s">
        <v>117</v>
      </c>
      <c r="B10122" s="20" t="s">
        <v>913</v>
      </c>
      <c r="C10122" s="20" t="s">
        <v>7</v>
      </c>
      <c r="D10122" s="20" t="s">
        <v>10</v>
      </c>
      <c r="E10122" s="21"/>
      <c r="F10122" s="24">
        <v>2539.09</v>
      </c>
      <c r="G10122" s="23">
        <v>0.62</v>
      </c>
      <c r="H10122" s="20" t="s">
        <v>102</v>
      </c>
      <c r="I10122" s="20" t="s">
        <v>222</v>
      </c>
      <c r="J10122" s="20" t="s">
        <v>104</v>
      </c>
      <c r="K10122" s="21"/>
      <c r="L10122" s="20" t="s">
        <v>104</v>
      </c>
      <c r="M10122" s="20" t="s">
        <v>48</v>
      </c>
      <c r="N10122" s="23">
        <v>0.62</v>
      </c>
      <c r="O10122" s="23">
        <v>0.67</v>
      </c>
    </row>
    <row r="10123" spans="1:15" x14ac:dyDescent="0.25">
      <c r="A10123" s="20" t="s">
        <v>117</v>
      </c>
      <c r="B10123" s="20" t="s">
        <v>913</v>
      </c>
      <c r="C10123" s="20" t="s">
        <v>105</v>
      </c>
      <c r="D10123" s="20" t="s">
        <v>106</v>
      </c>
      <c r="E10123" s="21"/>
      <c r="F10123" s="23">
        <v>485.58</v>
      </c>
      <c r="G10123" s="23">
        <v>0.12</v>
      </c>
      <c r="H10123" s="20" t="s">
        <v>102</v>
      </c>
      <c r="I10123" s="20" t="s">
        <v>222</v>
      </c>
      <c r="J10123" s="20" t="s">
        <v>104</v>
      </c>
      <c r="K10123" s="21"/>
      <c r="L10123" s="20" t="s">
        <v>104</v>
      </c>
      <c r="M10123" s="20" t="s">
        <v>82</v>
      </c>
      <c r="N10123" s="21"/>
      <c r="O10123" s="23">
        <v>0.67</v>
      </c>
    </row>
    <row r="10124" spans="1:15" x14ac:dyDescent="0.25">
      <c r="A10124" s="20" t="s">
        <v>117</v>
      </c>
      <c r="B10124" s="20" t="s">
        <v>913</v>
      </c>
      <c r="C10124" s="20" t="s">
        <v>107</v>
      </c>
      <c r="D10124" s="20" t="s">
        <v>106</v>
      </c>
      <c r="E10124" s="21"/>
      <c r="F10124" s="24">
        <v>4054.13</v>
      </c>
      <c r="G10124" s="23">
        <v>0.99</v>
      </c>
      <c r="H10124" s="20" t="s">
        <v>102</v>
      </c>
      <c r="I10124" s="20" t="s">
        <v>222</v>
      </c>
      <c r="J10124" s="20" t="s">
        <v>104</v>
      </c>
      <c r="K10124" s="21"/>
      <c r="L10124" s="20" t="s">
        <v>104</v>
      </c>
      <c r="M10124" s="20" t="s">
        <v>65</v>
      </c>
      <c r="N10124" s="23">
        <v>0.84</v>
      </c>
      <c r="O10124" s="23">
        <v>0.67</v>
      </c>
    </row>
    <row r="10125" spans="1:15" x14ac:dyDescent="0.25">
      <c r="A10125" s="20" t="s">
        <v>117</v>
      </c>
      <c r="B10125" s="20" t="s">
        <v>913</v>
      </c>
      <c r="C10125" s="20" t="s">
        <v>108</v>
      </c>
      <c r="D10125" s="20" t="s">
        <v>106</v>
      </c>
      <c r="E10125" s="21"/>
      <c r="F10125" s="24">
        <v>1904.04</v>
      </c>
      <c r="G10125" s="23">
        <v>0.46</v>
      </c>
      <c r="H10125" s="20" t="s">
        <v>102</v>
      </c>
      <c r="I10125" s="20" t="s">
        <v>222</v>
      </c>
      <c r="J10125" s="20" t="s">
        <v>104</v>
      </c>
      <c r="K10125" s="21"/>
      <c r="L10125" s="20" t="s">
        <v>104</v>
      </c>
      <c r="M10125" s="20" t="s">
        <v>64</v>
      </c>
      <c r="N10125" s="23">
        <v>23.22</v>
      </c>
      <c r="O10125" s="23">
        <v>0.67</v>
      </c>
    </row>
    <row r="10126" spans="1:15" x14ac:dyDescent="0.25">
      <c r="A10126" s="20" t="s">
        <v>117</v>
      </c>
      <c r="B10126" s="20" t="s">
        <v>913</v>
      </c>
      <c r="C10126" s="20" t="s">
        <v>54</v>
      </c>
      <c r="D10126" s="20" t="s">
        <v>109</v>
      </c>
      <c r="E10126" s="25">
        <v>26</v>
      </c>
      <c r="F10126" s="24">
        <v>5496.56</v>
      </c>
      <c r="G10126" s="23">
        <v>1.34</v>
      </c>
      <c r="H10126" s="20" t="s">
        <v>102</v>
      </c>
      <c r="I10126" s="20" t="s">
        <v>222</v>
      </c>
      <c r="J10126" s="20" t="s">
        <v>104</v>
      </c>
      <c r="K10126" s="21"/>
      <c r="L10126" s="20" t="s">
        <v>104</v>
      </c>
      <c r="M10126" s="20" t="s">
        <v>54</v>
      </c>
      <c r="N10126" s="23">
        <v>0.26</v>
      </c>
      <c r="O10126" s="23">
        <v>0.67</v>
      </c>
    </row>
    <row r="10127" spans="1:15" x14ac:dyDescent="0.25">
      <c r="A10127" s="20" t="s">
        <v>117</v>
      </c>
      <c r="B10127" s="20" t="s">
        <v>913</v>
      </c>
      <c r="C10127" s="20" t="s">
        <v>49</v>
      </c>
      <c r="D10127" s="20" t="s">
        <v>109</v>
      </c>
      <c r="E10127" s="25">
        <v>9</v>
      </c>
      <c r="F10127" s="24">
        <v>3034.76</v>
      </c>
      <c r="G10127" s="23">
        <v>0.74</v>
      </c>
      <c r="H10127" s="20" t="s">
        <v>102</v>
      </c>
      <c r="I10127" s="20" t="s">
        <v>222</v>
      </c>
      <c r="J10127" s="20" t="s">
        <v>104</v>
      </c>
      <c r="K10127" s="21"/>
      <c r="L10127" s="20" t="s">
        <v>104</v>
      </c>
      <c r="M10127" s="20" t="s">
        <v>49</v>
      </c>
      <c r="N10127" s="23">
        <v>0.85</v>
      </c>
      <c r="O10127" s="23">
        <v>0.67</v>
      </c>
    </row>
    <row r="10128" spans="1:15" x14ac:dyDescent="0.25">
      <c r="A10128" s="20" t="s">
        <v>117</v>
      </c>
      <c r="B10128" s="20" t="s">
        <v>913</v>
      </c>
      <c r="C10128" s="20" t="s">
        <v>112</v>
      </c>
      <c r="D10128" s="20" t="s">
        <v>113</v>
      </c>
      <c r="E10128" s="25">
        <v>4</v>
      </c>
      <c r="F10128" s="23">
        <v>941.92</v>
      </c>
      <c r="G10128" s="23">
        <v>0.23</v>
      </c>
      <c r="H10128" s="20" t="s">
        <v>102</v>
      </c>
      <c r="I10128" s="20" t="s">
        <v>222</v>
      </c>
      <c r="J10128" s="20" t="s">
        <v>104</v>
      </c>
      <c r="K10128" s="21"/>
      <c r="L10128" s="20" t="s">
        <v>104</v>
      </c>
      <c r="M10128" s="20" t="s">
        <v>58</v>
      </c>
      <c r="N10128" s="23">
        <v>0.69</v>
      </c>
      <c r="O10128" s="23">
        <v>0.67</v>
      </c>
    </row>
    <row r="10129" spans="1:15" x14ac:dyDescent="0.25">
      <c r="A10129" s="20" t="s">
        <v>117</v>
      </c>
      <c r="B10129" s="20" t="s">
        <v>913</v>
      </c>
      <c r="C10129" s="20" t="s">
        <v>114</v>
      </c>
      <c r="D10129" s="21"/>
      <c r="E10129" s="21"/>
      <c r="F10129" s="24">
        <v>11671.61</v>
      </c>
      <c r="G10129" s="23">
        <v>2.85</v>
      </c>
      <c r="H10129" s="20" t="s">
        <v>102</v>
      </c>
      <c r="I10129" s="20" t="s">
        <v>222</v>
      </c>
      <c r="J10129" s="20" t="s">
        <v>104</v>
      </c>
      <c r="K10129" s="21"/>
      <c r="L10129" s="20" t="s">
        <v>104</v>
      </c>
      <c r="M10129" s="20" t="s">
        <v>69</v>
      </c>
      <c r="N10129" s="23">
        <v>2.85</v>
      </c>
      <c r="O10129" s="23">
        <v>0.67</v>
      </c>
    </row>
    <row r="10130" spans="1:15" x14ac:dyDescent="0.25">
      <c r="A10130" s="20" t="s">
        <v>117</v>
      </c>
      <c r="B10130" s="20" t="s">
        <v>913</v>
      </c>
      <c r="C10130" s="20" t="s">
        <v>121</v>
      </c>
      <c r="D10130" s="20" t="s">
        <v>106</v>
      </c>
      <c r="E10130" s="21"/>
      <c r="F10130" s="24">
        <v>2243.69</v>
      </c>
      <c r="G10130" s="23">
        <v>0.55000000000000004</v>
      </c>
      <c r="H10130" s="20" t="s">
        <v>102</v>
      </c>
      <c r="I10130" s="20" t="s">
        <v>222</v>
      </c>
      <c r="J10130" s="20" t="s">
        <v>104</v>
      </c>
      <c r="K10130" s="21"/>
      <c r="L10130" s="20" t="s">
        <v>104</v>
      </c>
      <c r="M10130" s="20" t="s">
        <v>74</v>
      </c>
      <c r="N10130" s="21"/>
      <c r="O10130" s="23">
        <v>0.67</v>
      </c>
    </row>
    <row r="10131" spans="1:15" x14ac:dyDescent="0.25">
      <c r="A10131" s="20" t="s">
        <v>117</v>
      </c>
      <c r="B10131" s="20" t="s">
        <v>913</v>
      </c>
      <c r="C10131" s="20" t="s">
        <v>115</v>
      </c>
      <c r="D10131" s="20" t="s">
        <v>106</v>
      </c>
      <c r="E10131" s="21"/>
      <c r="F10131" s="23">
        <v>238.86</v>
      </c>
      <c r="G10131" s="23">
        <v>0.06</v>
      </c>
      <c r="H10131" s="20" t="s">
        <v>102</v>
      </c>
      <c r="I10131" s="20" t="s">
        <v>222</v>
      </c>
      <c r="J10131" s="20" t="s">
        <v>104</v>
      </c>
      <c r="K10131" s="21"/>
      <c r="L10131" s="20" t="s">
        <v>104</v>
      </c>
      <c r="M10131" s="20" t="s">
        <v>75</v>
      </c>
      <c r="N10131" s="21"/>
      <c r="O10131" s="23">
        <v>0.67</v>
      </c>
    </row>
    <row r="10132" spans="1:15" x14ac:dyDescent="0.25">
      <c r="A10132" s="20" t="s">
        <v>117</v>
      </c>
      <c r="B10132" s="20" t="s">
        <v>913</v>
      </c>
      <c r="C10132" s="20" t="s">
        <v>111</v>
      </c>
      <c r="D10132" s="21"/>
      <c r="E10132" s="21"/>
      <c r="F10132" s="24">
        <v>1679.07</v>
      </c>
      <c r="G10132" s="23">
        <v>0.41</v>
      </c>
      <c r="H10132" s="20" t="s">
        <v>102</v>
      </c>
      <c r="I10132" s="20" t="s">
        <v>222</v>
      </c>
      <c r="J10132" s="20" t="s">
        <v>104</v>
      </c>
      <c r="K10132" s="21"/>
      <c r="L10132" s="20" t="s">
        <v>104</v>
      </c>
      <c r="M10132" s="20" t="s">
        <v>56</v>
      </c>
      <c r="N10132" s="23">
        <v>0.41</v>
      </c>
      <c r="O10132" s="23">
        <v>0.67</v>
      </c>
    </row>
    <row r="10133" spans="1:15" x14ac:dyDescent="0.25">
      <c r="A10133" s="20" t="s">
        <v>117</v>
      </c>
      <c r="B10133" s="20" t="s">
        <v>913</v>
      </c>
      <c r="C10133" s="20" t="s">
        <v>110</v>
      </c>
      <c r="D10133" s="20" t="s">
        <v>109</v>
      </c>
      <c r="E10133" s="25">
        <v>26</v>
      </c>
      <c r="F10133" s="24">
        <v>13714.51</v>
      </c>
      <c r="G10133" s="23">
        <v>3.35</v>
      </c>
      <c r="H10133" s="20" t="s">
        <v>102</v>
      </c>
      <c r="I10133" s="20" t="s">
        <v>222</v>
      </c>
      <c r="J10133" s="20" t="s">
        <v>104</v>
      </c>
      <c r="K10133" s="21"/>
      <c r="L10133" s="20" t="s">
        <v>104</v>
      </c>
      <c r="M10133" s="20" t="s">
        <v>55</v>
      </c>
      <c r="N10133" s="23">
        <v>0.09</v>
      </c>
      <c r="O10133" s="23">
        <v>0.67</v>
      </c>
    </row>
    <row r="10134" spans="1:15" x14ac:dyDescent="0.25">
      <c r="A10134" s="20" t="s">
        <v>117</v>
      </c>
      <c r="B10134" s="20" t="s">
        <v>913</v>
      </c>
      <c r="C10134" s="20" t="s">
        <v>119</v>
      </c>
      <c r="D10134" s="20" t="s">
        <v>6</v>
      </c>
      <c r="E10134" s="21"/>
      <c r="F10134" s="24">
        <v>5682.44</v>
      </c>
      <c r="G10134" s="23">
        <v>1.39</v>
      </c>
      <c r="H10134" s="20" t="s">
        <v>102</v>
      </c>
      <c r="I10134" s="20" t="s">
        <v>222</v>
      </c>
      <c r="J10134" s="20" t="s">
        <v>104</v>
      </c>
      <c r="K10134" s="21"/>
      <c r="L10134" s="20" t="s">
        <v>104</v>
      </c>
      <c r="M10134" s="20" t="s">
        <v>45</v>
      </c>
      <c r="N10134" s="23">
        <v>32.65</v>
      </c>
      <c r="O10134" s="23">
        <v>0.67</v>
      </c>
    </row>
    <row r="10135" spans="1:15" x14ac:dyDescent="0.25">
      <c r="A10135" s="20" t="s">
        <v>117</v>
      </c>
      <c r="B10135" s="20" t="s">
        <v>914</v>
      </c>
      <c r="C10135" s="20" t="s">
        <v>119</v>
      </c>
      <c r="D10135" s="20" t="s">
        <v>6</v>
      </c>
      <c r="E10135" s="21"/>
      <c r="F10135" s="24">
        <v>7054.06</v>
      </c>
      <c r="G10135" s="23">
        <v>1.66</v>
      </c>
      <c r="H10135" s="20" t="s">
        <v>102</v>
      </c>
      <c r="I10135" s="20" t="s">
        <v>134</v>
      </c>
      <c r="J10135" s="20" t="s">
        <v>104</v>
      </c>
      <c r="K10135" s="21"/>
      <c r="L10135" s="20" t="s">
        <v>104</v>
      </c>
      <c r="M10135" s="20" t="s">
        <v>45</v>
      </c>
      <c r="N10135" s="23">
        <v>32.65</v>
      </c>
      <c r="O10135" s="23">
        <v>0.64</v>
      </c>
    </row>
    <row r="10136" spans="1:15" x14ac:dyDescent="0.25">
      <c r="A10136" s="20" t="s">
        <v>117</v>
      </c>
      <c r="B10136" s="20" t="s">
        <v>914</v>
      </c>
      <c r="C10136" s="20" t="s">
        <v>7</v>
      </c>
      <c r="D10136" s="20" t="s">
        <v>10</v>
      </c>
      <c r="E10136" s="21"/>
      <c r="F10136" s="24">
        <v>2641.08</v>
      </c>
      <c r="G10136" s="23">
        <v>0.62</v>
      </c>
      <c r="H10136" s="20" t="s">
        <v>102</v>
      </c>
      <c r="I10136" s="20" t="s">
        <v>134</v>
      </c>
      <c r="J10136" s="20" t="s">
        <v>104</v>
      </c>
      <c r="K10136" s="21"/>
      <c r="L10136" s="20" t="s">
        <v>104</v>
      </c>
      <c r="M10136" s="20" t="s">
        <v>48</v>
      </c>
      <c r="N10136" s="23">
        <v>0.62</v>
      </c>
      <c r="O10136" s="23">
        <v>0.64</v>
      </c>
    </row>
    <row r="10137" spans="1:15" x14ac:dyDescent="0.25">
      <c r="A10137" s="20" t="s">
        <v>117</v>
      </c>
      <c r="B10137" s="20" t="s">
        <v>914</v>
      </c>
      <c r="C10137" s="20" t="s">
        <v>105</v>
      </c>
      <c r="D10137" s="20" t="s">
        <v>106</v>
      </c>
      <c r="E10137" s="21"/>
      <c r="F10137" s="23">
        <v>513.78</v>
      </c>
      <c r="G10137" s="23">
        <v>0.12</v>
      </c>
      <c r="H10137" s="20" t="s">
        <v>102</v>
      </c>
      <c r="I10137" s="20" t="s">
        <v>134</v>
      </c>
      <c r="J10137" s="20" t="s">
        <v>104</v>
      </c>
      <c r="K10137" s="21"/>
      <c r="L10137" s="20" t="s">
        <v>104</v>
      </c>
      <c r="M10137" s="20" t="s">
        <v>82</v>
      </c>
      <c r="N10137" s="21"/>
      <c r="O10137" s="23">
        <v>0.64</v>
      </c>
    </row>
    <row r="10138" spans="1:15" x14ac:dyDescent="0.25">
      <c r="A10138" s="20" t="s">
        <v>117</v>
      </c>
      <c r="B10138" s="20" t="s">
        <v>914</v>
      </c>
      <c r="C10138" s="20" t="s">
        <v>107</v>
      </c>
      <c r="D10138" s="20" t="s">
        <v>106</v>
      </c>
      <c r="E10138" s="21"/>
      <c r="F10138" s="24">
        <v>4192.3100000000004</v>
      </c>
      <c r="G10138" s="23">
        <v>0.98</v>
      </c>
      <c r="H10138" s="20" t="s">
        <v>102</v>
      </c>
      <c r="I10138" s="20" t="s">
        <v>134</v>
      </c>
      <c r="J10138" s="20" t="s">
        <v>104</v>
      </c>
      <c r="K10138" s="21"/>
      <c r="L10138" s="20" t="s">
        <v>104</v>
      </c>
      <c r="M10138" s="20" t="s">
        <v>65</v>
      </c>
      <c r="N10138" s="23">
        <v>0.84</v>
      </c>
      <c r="O10138" s="23">
        <v>0.64</v>
      </c>
    </row>
    <row r="10139" spans="1:15" x14ac:dyDescent="0.25">
      <c r="A10139" s="20" t="s">
        <v>117</v>
      </c>
      <c r="B10139" s="20" t="s">
        <v>914</v>
      </c>
      <c r="C10139" s="20" t="s">
        <v>108</v>
      </c>
      <c r="D10139" s="20" t="s">
        <v>106</v>
      </c>
      <c r="E10139" s="21"/>
      <c r="F10139" s="24">
        <v>2136.2399999999998</v>
      </c>
      <c r="G10139" s="26">
        <v>0.5</v>
      </c>
      <c r="H10139" s="20" t="s">
        <v>102</v>
      </c>
      <c r="I10139" s="20" t="s">
        <v>134</v>
      </c>
      <c r="J10139" s="20" t="s">
        <v>104</v>
      </c>
      <c r="K10139" s="21"/>
      <c r="L10139" s="20" t="s">
        <v>104</v>
      </c>
      <c r="M10139" s="20" t="s">
        <v>64</v>
      </c>
      <c r="N10139" s="23">
        <v>23.22</v>
      </c>
      <c r="O10139" s="23">
        <v>0.64</v>
      </c>
    </row>
    <row r="10140" spans="1:15" x14ac:dyDescent="0.25">
      <c r="A10140" s="20" t="s">
        <v>117</v>
      </c>
      <c r="B10140" s="20" t="s">
        <v>914</v>
      </c>
      <c r="C10140" s="20" t="s">
        <v>54</v>
      </c>
      <c r="D10140" s="20" t="s">
        <v>109</v>
      </c>
      <c r="E10140" s="25">
        <v>26</v>
      </c>
      <c r="F10140" s="22">
        <v>6793.8</v>
      </c>
      <c r="G10140" s="23">
        <v>1.59</v>
      </c>
      <c r="H10140" s="20" t="s">
        <v>102</v>
      </c>
      <c r="I10140" s="20" t="s">
        <v>134</v>
      </c>
      <c r="J10140" s="20" t="s">
        <v>104</v>
      </c>
      <c r="K10140" s="21"/>
      <c r="L10140" s="20" t="s">
        <v>104</v>
      </c>
      <c r="M10140" s="20" t="s">
        <v>54</v>
      </c>
      <c r="N10140" s="23">
        <v>0.26</v>
      </c>
      <c r="O10140" s="23">
        <v>0.64</v>
      </c>
    </row>
    <row r="10141" spans="1:15" x14ac:dyDescent="0.25">
      <c r="A10141" s="20" t="s">
        <v>117</v>
      </c>
      <c r="B10141" s="20" t="s">
        <v>914</v>
      </c>
      <c r="C10141" s="20" t="s">
        <v>55</v>
      </c>
      <c r="D10141" s="20" t="s">
        <v>109</v>
      </c>
      <c r="E10141" s="25">
        <v>26</v>
      </c>
      <c r="F10141" s="24">
        <v>8251.8799999999992</v>
      </c>
      <c r="G10141" s="23">
        <v>1.94</v>
      </c>
      <c r="H10141" s="20" t="s">
        <v>102</v>
      </c>
      <c r="I10141" s="20" t="s">
        <v>134</v>
      </c>
      <c r="J10141" s="20" t="s">
        <v>104</v>
      </c>
      <c r="K10141" s="21"/>
      <c r="L10141" s="20" t="s">
        <v>104</v>
      </c>
      <c r="M10141" s="20" t="s">
        <v>55</v>
      </c>
      <c r="N10141" s="23">
        <v>0.02</v>
      </c>
      <c r="O10141" s="23">
        <v>0.64</v>
      </c>
    </row>
    <row r="10142" spans="1:15" x14ac:dyDescent="0.25">
      <c r="A10142" s="20" t="s">
        <v>117</v>
      </c>
      <c r="B10142" s="20" t="s">
        <v>914</v>
      </c>
      <c r="C10142" s="20" t="s">
        <v>49</v>
      </c>
      <c r="D10142" s="20" t="s">
        <v>109</v>
      </c>
      <c r="E10142" s="25">
        <v>9</v>
      </c>
      <c r="F10142" s="24">
        <v>3391.24</v>
      </c>
      <c r="G10142" s="26">
        <v>0.8</v>
      </c>
      <c r="H10142" s="20" t="s">
        <v>102</v>
      </c>
      <c r="I10142" s="20" t="s">
        <v>134</v>
      </c>
      <c r="J10142" s="20" t="s">
        <v>104</v>
      </c>
      <c r="K10142" s="21"/>
      <c r="L10142" s="20" t="s">
        <v>104</v>
      </c>
      <c r="M10142" s="20" t="s">
        <v>49</v>
      </c>
      <c r="N10142" s="23">
        <v>0.85</v>
      </c>
      <c r="O10142" s="23">
        <v>0.64</v>
      </c>
    </row>
    <row r="10143" spans="1:15" x14ac:dyDescent="0.25">
      <c r="A10143" s="20" t="s">
        <v>117</v>
      </c>
      <c r="B10143" s="20" t="s">
        <v>914</v>
      </c>
      <c r="C10143" s="20" t="s">
        <v>111</v>
      </c>
      <c r="D10143" s="21"/>
      <c r="E10143" s="21"/>
      <c r="F10143" s="24">
        <v>1746.52</v>
      </c>
      <c r="G10143" s="23">
        <v>0.41</v>
      </c>
      <c r="H10143" s="20" t="s">
        <v>102</v>
      </c>
      <c r="I10143" s="20" t="s">
        <v>134</v>
      </c>
      <c r="J10143" s="20" t="s">
        <v>104</v>
      </c>
      <c r="K10143" s="21"/>
      <c r="L10143" s="20" t="s">
        <v>104</v>
      </c>
      <c r="M10143" s="20" t="s">
        <v>56</v>
      </c>
      <c r="N10143" s="23">
        <v>0.41</v>
      </c>
      <c r="O10143" s="23">
        <v>0.64</v>
      </c>
    </row>
    <row r="10144" spans="1:15" x14ac:dyDescent="0.25">
      <c r="A10144" s="20" t="s">
        <v>117</v>
      </c>
      <c r="B10144" s="20" t="s">
        <v>914</v>
      </c>
      <c r="C10144" s="20" t="s">
        <v>112</v>
      </c>
      <c r="D10144" s="20" t="s">
        <v>113</v>
      </c>
      <c r="E10144" s="25">
        <v>4</v>
      </c>
      <c r="F10144" s="23">
        <v>979.75</v>
      </c>
      <c r="G10144" s="23">
        <v>0.23</v>
      </c>
      <c r="H10144" s="20" t="s">
        <v>102</v>
      </c>
      <c r="I10144" s="20" t="s">
        <v>134</v>
      </c>
      <c r="J10144" s="20" t="s">
        <v>104</v>
      </c>
      <c r="K10144" s="21"/>
      <c r="L10144" s="20" t="s">
        <v>104</v>
      </c>
      <c r="M10144" s="20" t="s">
        <v>58</v>
      </c>
      <c r="N10144" s="23">
        <v>0.69</v>
      </c>
      <c r="O10144" s="23">
        <v>0.64</v>
      </c>
    </row>
    <row r="10145" spans="1:15" x14ac:dyDescent="0.25">
      <c r="A10145" s="20" t="s">
        <v>117</v>
      </c>
      <c r="B10145" s="20" t="s">
        <v>914</v>
      </c>
      <c r="C10145" s="20" t="s">
        <v>114</v>
      </c>
      <c r="D10145" s="21"/>
      <c r="E10145" s="21"/>
      <c r="F10145" s="24">
        <v>12140.43</v>
      </c>
      <c r="G10145" s="23">
        <v>2.85</v>
      </c>
      <c r="H10145" s="20" t="s">
        <v>102</v>
      </c>
      <c r="I10145" s="20" t="s">
        <v>134</v>
      </c>
      <c r="J10145" s="20" t="s">
        <v>104</v>
      </c>
      <c r="K10145" s="21"/>
      <c r="L10145" s="20" t="s">
        <v>104</v>
      </c>
      <c r="M10145" s="20" t="s">
        <v>69</v>
      </c>
      <c r="N10145" s="23">
        <v>2.85</v>
      </c>
      <c r="O10145" s="23">
        <v>0.64</v>
      </c>
    </row>
    <row r="10146" spans="1:15" x14ac:dyDescent="0.25">
      <c r="A10146" s="20" t="s">
        <v>117</v>
      </c>
      <c r="B10146" s="20" t="s">
        <v>914</v>
      </c>
      <c r="C10146" s="20" t="s">
        <v>121</v>
      </c>
      <c r="D10146" s="20" t="s">
        <v>106</v>
      </c>
      <c r="E10146" s="21"/>
      <c r="F10146" s="24">
        <v>2534.58</v>
      </c>
      <c r="G10146" s="23">
        <v>0.59</v>
      </c>
      <c r="H10146" s="20" t="s">
        <v>102</v>
      </c>
      <c r="I10146" s="20" t="s">
        <v>134</v>
      </c>
      <c r="J10146" s="20" t="s">
        <v>104</v>
      </c>
      <c r="K10146" s="21"/>
      <c r="L10146" s="20" t="s">
        <v>104</v>
      </c>
      <c r="M10146" s="20" t="s">
        <v>74</v>
      </c>
      <c r="N10146" s="21"/>
      <c r="O10146" s="23">
        <v>0.64</v>
      </c>
    </row>
    <row r="10147" spans="1:15" x14ac:dyDescent="0.25">
      <c r="A10147" s="20" t="s">
        <v>117</v>
      </c>
      <c r="B10147" s="20" t="s">
        <v>914</v>
      </c>
      <c r="C10147" s="20" t="s">
        <v>115</v>
      </c>
      <c r="D10147" s="20" t="s">
        <v>106</v>
      </c>
      <c r="E10147" s="21"/>
      <c r="F10147" s="23">
        <v>153.21</v>
      </c>
      <c r="G10147" s="23">
        <v>0.04</v>
      </c>
      <c r="H10147" s="20" t="s">
        <v>102</v>
      </c>
      <c r="I10147" s="20" t="s">
        <v>134</v>
      </c>
      <c r="J10147" s="20" t="s">
        <v>104</v>
      </c>
      <c r="K10147" s="21"/>
      <c r="L10147" s="20" t="s">
        <v>104</v>
      </c>
      <c r="M10147" s="20" t="s">
        <v>75</v>
      </c>
      <c r="N10147" s="21"/>
      <c r="O10147" s="23">
        <v>0.64</v>
      </c>
    </row>
    <row r="10148" spans="1:15" x14ac:dyDescent="0.25">
      <c r="A10148" s="20" t="s">
        <v>117</v>
      </c>
      <c r="B10148" s="20" t="s">
        <v>915</v>
      </c>
      <c r="C10148" s="20" t="s">
        <v>7</v>
      </c>
      <c r="D10148" s="20" t="s">
        <v>10</v>
      </c>
      <c r="E10148" s="21"/>
      <c r="F10148" s="24">
        <v>2714.17</v>
      </c>
      <c r="G10148" s="23">
        <v>0.62</v>
      </c>
      <c r="H10148" s="20" t="s">
        <v>102</v>
      </c>
      <c r="I10148" s="20" t="s">
        <v>183</v>
      </c>
      <c r="J10148" s="20" t="s">
        <v>104</v>
      </c>
      <c r="K10148" s="21"/>
      <c r="L10148" s="20" t="s">
        <v>104</v>
      </c>
      <c r="M10148" s="20" t="s">
        <v>48</v>
      </c>
      <c r="N10148" s="23">
        <v>0.62</v>
      </c>
      <c r="O10148" s="23">
        <v>0.56999999999999995</v>
      </c>
    </row>
    <row r="10149" spans="1:15" x14ac:dyDescent="0.25">
      <c r="A10149" s="20" t="s">
        <v>117</v>
      </c>
      <c r="B10149" s="20" t="s">
        <v>915</v>
      </c>
      <c r="C10149" s="20" t="s">
        <v>105</v>
      </c>
      <c r="D10149" s="20" t="s">
        <v>106</v>
      </c>
      <c r="E10149" s="21"/>
      <c r="F10149" s="25">
        <v>528</v>
      </c>
      <c r="G10149" s="23">
        <v>0.12</v>
      </c>
      <c r="H10149" s="20" t="s">
        <v>102</v>
      </c>
      <c r="I10149" s="20" t="s">
        <v>183</v>
      </c>
      <c r="J10149" s="20" t="s">
        <v>104</v>
      </c>
      <c r="K10149" s="21"/>
      <c r="L10149" s="20" t="s">
        <v>104</v>
      </c>
      <c r="M10149" s="20" t="s">
        <v>82</v>
      </c>
      <c r="N10149" s="21"/>
      <c r="O10149" s="23">
        <v>0.56999999999999995</v>
      </c>
    </row>
    <row r="10150" spans="1:15" x14ac:dyDescent="0.25">
      <c r="A10150" s="20" t="s">
        <v>117</v>
      </c>
      <c r="B10150" s="20" t="s">
        <v>915</v>
      </c>
      <c r="C10150" s="20" t="s">
        <v>107</v>
      </c>
      <c r="D10150" s="20" t="s">
        <v>106</v>
      </c>
      <c r="E10150" s="21"/>
      <c r="F10150" s="24">
        <v>4291.3500000000004</v>
      </c>
      <c r="G10150" s="23">
        <v>0.98</v>
      </c>
      <c r="H10150" s="20" t="s">
        <v>102</v>
      </c>
      <c r="I10150" s="20" t="s">
        <v>183</v>
      </c>
      <c r="J10150" s="20" t="s">
        <v>104</v>
      </c>
      <c r="K10150" s="21"/>
      <c r="L10150" s="20" t="s">
        <v>104</v>
      </c>
      <c r="M10150" s="20" t="s">
        <v>65</v>
      </c>
      <c r="N10150" s="23">
        <v>0.84</v>
      </c>
      <c r="O10150" s="23">
        <v>0.56999999999999995</v>
      </c>
    </row>
    <row r="10151" spans="1:15" x14ac:dyDescent="0.25">
      <c r="A10151" s="20" t="s">
        <v>117</v>
      </c>
      <c r="B10151" s="20" t="s">
        <v>915</v>
      </c>
      <c r="C10151" s="20" t="s">
        <v>108</v>
      </c>
      <c r="D10151" s="20" t="s">
        <v>106</v>
      </c>
      <c r="E10151" s="21"/>
      <c r="F10151" s="24">
        <v>2113.02</v>
      </c>
      <c r="G10151" s="23">
        <v>0.48</v>
      </c>
      <c r="H10151" s="20" t="s">
        <v>102</v>
      </c>
      <c r="I10151" s="20" t="s">
        <v>183</v>
      </c>
      <c r="J10151" s="20" t="s">
        <v>104</v>
      </c>
      <c r="K10151" s="21"/>
      <c r="L10151" s="20" t="s">
        <v>104</v>
      </c>
      <c r="M10151" s="20" t="s">
        <v>64</v>
      </c>
      <c r="N10151" s="23">
        <v>23.22</v>
      </c>
      <c r="O10151" s="23">
        <v>0.56999999999999995</v>
      </c>
    </row>
    <row r="10152" spans="1:15" x14ac:dyDescent="0.25">
      <c r="A10152" s="20" t="s">
        <v>117</v>
      </c>
      <c r="B10152" s="20" t="s">
        <v>915</v>
      </c>
      <c r="C10152" s="20" t="s">
        <v>54</v>
      </c>
      <c r="D10152" s="20" t="s">
        <v>109</v>
      </c>
      <c r="E10152" s="25">
        <v>26</v>
      </c>
      <c r="F10152" s="24">
        <v>5752.76</v>
      </c>
      <c r="G10152" s="23">
        <v>1.31</v>
      </c>
      <c r="H10152" s="20" t="s">
        <v>102</v>
      </c>
      <c r="I10152" s="20" t="s">
        <v>183</v>
      </c>
      <c r="J10152" s="20" t="s">
        <v>104</v>
      </c>
      <c r="K10152" s="21"/>
      <c r="L10152" s="20" t="s">
        <v>104</v>
      </c>
      <c r="M10152" s="20" t="s">
        <v>54</v>
      </c>
      <c r="N10152" s="23">
        <v>0.26</v>
      </c>
      <c r="O10152" s="23">
        <v>0.56999999999999995</v>
      </c>
    </row>
    <row r="10153" spans="1:15" x14ac:dyDescent="0.25">
      <c r="A10153" s="20" t="s">
        <v>117</v>
      </c>
      <c r="B10153" s="20" t="s">
        <v>915</v>
      </c>
      <c r="C10153" s="20" t="s">
        <v>49</v>
      </c>
      <c r="D10153" s="20" t="s">
        <v>109</v>
      </c>
      <c r="E10153" s="25">
        <v>9</v>
      </c>
      <c r="F10153" s="24">
        <v>3633.75</v>
      </c>
      <c r="G10153" s="23">
        <v>0.83</v>
      </c>
      <c r="H10153" s="20" t="s">
        <v>102</v>
      </c>
      <c r="I10153" s="20" t="s">
        <v>183</v>
      </c>
      <c r="J10153" s="20" t="s">
        <v>104</v>
      </c>
      <c r="K10153" s="21"/>
      <c r="L10153" s="20" t="s">
        <v>104</v>
      </c>
      <c r="M10153" s="20" t="s">
        <v>49</v>
      </c>
      <c r="N10153" s="23">
        <v>0.85</v>
      </c>
      <c r="O10153" s="23">
        <v>0.56999999999999995</v>
      </c>
    </row>
    <row r="10154" spans="1:15" x14ac:dyDescent="0.25">
      <c r="A10154" s="20" t="s">
        <v>117</v>
      </c>
      <c r="B10154" s="20" t="s">
        <v>915</v>
      </c>
      <c r="C10154" s="20" t="s">
        <v>112</v>
      </c>
      <c r="D10154" s="20" t="s">
        <v>113</v>
      </c>
      <c r="E10154" s="25">
        <v>4</v>
      </c>
      <c r="F10154" s="24">
        <v>1006.87</v>
      </c>
      <c r="G10154" s="23">
        <v>0.23</v>
      </c>
      <c r="H10154" s="20" t="s">
        <v>102</v>
      </c>
      <c r="I10154" s="20" t="s">
        <v>183</v>
      </c>
      <c r="J10154" s="20" t="s">
        <v>104</v>
      </c>
      <c r="K10154" s="21"/>
      <c r="L10154" s="20" t="s">
        <v>104</v>
      </c>
      <c r="M10154" s="20" t="s">
        <v>58</v>
      </c>
      <c r="N10154" s="23">
        <v>0.69</v>
      </c>
      <c r="O10154" s="23">
        <v>0.56999999999999995</v>
      </c>
    </row>
    <row r="10155" spans="1:15" x14ac:dyDescent="0.25">
      <c r="A10155" s="20" t="s">
        <v>117</v>
      </c>
      <c r="B10155" s="20" t="s">
        <v>915</v>
      </c>
      <c r="C10155" s="20" t="s">
        <v>114</v>
      </c>
      <c r="D10155" s="21"/>
      <c r="E10155" s="21"/>
      <c r="F10155" s="24">
        <v>12476.45</v>
      </c>
      <c r="G10155" s="23">
        <v>2.85</v>
      </c>
      <c r="H10155" s="20" t="s">
        <v>102</v>
      </c>
      <c r="I10155" s="20" t="s">
        <v>183</v>
      </c>
      <c r="J10155" s="20" t="s">
        <v>104</v>
      </c>
      <c r="K10155" s="21"/>
      <c r="L10155" s="20" t="s">
        <v>104</v>
      </c>
      <c r="M10155" s="20" t="s">
        <v>69</v>
      </c>
      <c r="N10155" s="23">
        <v>2.85</v>
      </c>
      <c r="O10155" s="23">
        <v>0.56999999999999995</v>
      </c>
    </row>
    <row r="10156" spans="1:15" x14ac:dyDescent="0.25">
      <c r="A10156" s="20" t="s">
        <v>117</v>
      </c>
      <c r="B10156" s="20" t="s">
        <v>915</v>
      </c>
      <c r="C10156" s="20" t="s">
        <v>121</v>
      </c>
      <c r="D10156" s="20" t="s">
        <v>106</v>
      </c>
      <c r="E10156" s="21"/>
      <c r="F10156" s="24">
        <v>2604.73</v>
      </c>
      <c r="G10156" s="23">
        <v>0.59</v>
      </c>
      <c r="H10156" s="20" t="s">
        <v>102</v>
      </c>
      <c r="I10156" s="20" t="s">
        <v>183</v>
      </c>
      <c r="J10156" s="20" t="s">
        <v>104</v>
      </c>
      <c r="K10156" s="21"/>
      <c r="L10156" s="20" t="s">
        <v>104</v>
      </c>
      <c r="M10156" s="20" t="s">
        <v>74</v>
      </c>
      <c r="N10156" s="21"/>
      <c r="O10156" s="23">
        <v>0.56999999999999995</v>
      </c>
    </row>
    <row r="10157" spans="1:15" x14ac:dyDescent="0.25">
      <c r="A10157" s="20" t="s">
        <v>117</v>
      </c>
      <c r="B10157" s="20" t="s">
        <v>915</v>
      </c>
      <c r="C10157" s="20" t="s">
        <v>115</v>
      </c>
      <c r="D10157" s="20" t="s">
        <v>106</v>
      </c>
      <c r="E10157" s="21"/>
      <c r="F10157" s="23">
        <v>289.33</v>
      </c>
      <c r="G10157" s="23">
        <v>7.0000000000000007E-2</v>
      </c>
      <c r="H10157" s="20" t="s">
        <v>102</v>
      </c>
      <c r="I10157" s="20" t="s">
        <v>183</v>
      </c>
      <c r="J10157" s="20" t="s">
        <v>104</v>
      </c>
      <c r="K10157" s="21"/>
      <c r="L10157" s="20" t="s">
        <v>104</v>
      </c>
      <c r="M10157" s="20" t="s">
        <v>75</v>
      </c>
      <c r="N10157" s="21"/>
      <c r="O10157" s="23">
        <v>0.56999999999999995</v>
      </c>
    </row>
    <row r="10158" spans="1:15" x14ac:dyDescent="0.25">
      <c r="A10158" s="20" t="s">
        <v>117</v>
      </c>
      <c r="B10158" s="20" t="s">
        <v>915</v>
      </c>
      <c r="C10158" s="20" t="s">
        <v>111</v>
      </c>
      <c r="D10158" s="21"/>
      <c r="E10158" s="21"/>
      <c r="F10158" s="24">
        <v>1794.86</v>
      </c>
      <c r="G10158" s="23">
        <v>0.41</v>
      </c>
      <c r="H10158" s="20" t="s">
        <v>102</v>
      </c>
      <c r="I10158" s="20" t="s">
        <v>183</v>
      </c>
      <c r="J10158" s="20" t="s">
        <v>104</v>
      </c>
      <c r="K10158" s="21"/>
      <c r="L10158" s="20" t="s">
        <v>104</v>
      </c>
      <c r="M10158" s="20" t="s">
        <v>56</v>
      </c>
      <c r="N10158" s="23">
        <v>0.41</v>
      </c>
      <c r="O10158" s="23">
        <v>0.56999999999999995</v>
      </c>
    </row>
    <row r="10159" spans="1:15" x14ac:dyDescent="0.25">
      <c r="A10159" s="20" t="s">
        <v>117</v>
      </c>
      <c r="B10159" s="20" t="s">
        <v>915</v>
      </c>
      <c r="C10159" s="20" t="s">
        <v>110</v>
      </c>
      <c r="D10159" s="20" t="s">
        <v>109</v>
      </c>
      <c r="E10159" s="25">
        <v>26</v>
      </c>
      <c r="F10159" s="22">
        <v>5545.8</v>
      </c>
      <c r="G10159" s="23">
        <v>1.27</v>
      </c>
      <c r="H10159" s="20" t="s">
        <v>102</v>
      </c>
      <c r="I10159" s="20" t="s">
        <v>183</v>
      </c>
      <c r="J10159" s="20" t="s">
        <v>104</v>
      </c>
      <c r="K10159" s="21"/>
      <c r="L10159" s="20" t="s">
        <v>104</v>
      </c>
      <c r="M10159" s="20" t="s">
        <v>55</v>
      </c>
      <c r="N10159" s="23">
        <v>0.09</v>
      </c>
      <c r="O10159" s="23">
        <v>0.56999999999999995</v>
      </c>
    </row>
    <row r="10160" spans="1:15" x14ac:dyDescent="0.25">
      <c r="A10160" s="20" t="s">
        <v>117</v>
      </c>
      <c r="B10160" s="20" t="s">
        <v>915</v>
      </c>
      <c r="C10160" s="20" t="s">
        <v>119</v>
      </c>
      <c r="D10160" s="20" t="s">
        <v>6</v>
      </c>
      <c r="E10160" s="21"/>
      <c r="F10160" s="24">
        <v>6923.43</v>
      </c>
      <c r="G10160" s="23">
        <v>1.58</v>
      </c>
      <c r="H10160" s="20" t="s">
        <v>102</v>
      </c>
      <c r="I10160" s="20" t="s">
        <v>183</v>
      </c>
      <c r="J10160" s="20" t="s">
        <v>104</v>
      </c>
      <c r="K10160" s="21"/>
      <c r="L10160" s="20" t="s">
        <v>104</v>
      </c>
      <c r="M10160" s="20" t="s">
        <v>45</v>
      </c>
      <c r="N10160" s="23">
        <v>32.65</v>
      </c>
      <c r="O10160" s="23">
        <v>0.56999999999999995</v>
      </c>
    </row>
    <row r="10161" spans="1:15" x14ac:dyDescent="0.25">
      <c r="A10161" s="20" t="s">
        <v>117</v>
      </c>
      <c r="B10161" s="20" t="s">
        <v>916</v>
      </c>
      <c r="C10161" s="20" t="s">
        <v>7</v>
      </c>
      <c r="D10161" s="20" t="s">
        <v>10</v>
      </c>
      <c r="E10161" s="21"/>
      <c r="F10161" s="24">
        <v>2669.35</v>
      </c>
      <c r="G10161" s="23">
        <v>0.62</v>
      </c>
      <c r="H10161" s="20" t="s">
        <v>102</v>
      </c>
      <c r="I10161" s="20" t="s">
        <v>183</v>
      </c>
      <c r="J10161" s="20" t="s">
        <v>104</v>
      </c>
      <c r="K10161" s="21"/>
      <c r="L10161" s="20" t="s">
        <v>104</v>
      </c>
      <c r="M10161" s="20" t="s">
        <v>48</v>
      </c>
      <c r="N10161" s="23">
        <v>0.62</v>
      </c>
      <c r="O10161" s="23">
        <v>0.59</v>
      </c>
    </row>
    <row r="10162" spans="1:15" x14ac:dyDescent="0.25">
      <c r="A10162" s="20" t="s">
        <v>117</v>
      </c>
      <c r="B10162" s="20" t="s">
        <v>916</v>
      </c>
      <c r="C10162" s="20" t="s">
        <v>105</v>
      </c>
      <c r="D10162" s="20" t="s">
        <v>106</v>
      </c>
      <c r="E10162" s="21"/>
      <c r="F10162" s="23">
        <v>519.30999999999995</v>
      </c>
      <c r="G10162" s="23">
        <v>0.12</v>
      </c>
      <c r="H10162" s="20" t="s">
        <v>102</v>
      </c>
      <c r="I10162" s="20" t="s">
        <v>183</v>
      </c>
      <c r="J10162" s="20" t="s">
        <v>104</v>
      </c>
      <c r="K10162" s="21"/>
      <c r="L10162" s="20" t="s">
        <v>104</v>
      </c>
      <c r="M10162" s="20" t="s">
        <v>82</v>
      </c>
      <c r="N10162" s="21"/>
      <c r="O10162" s="23">
        <v>0.59</v>
      </c>
    </row>
    <row r="10163" spans="1:15" x14ac:dyDescent="0.25">
      <c r="A10163" s="20" t="s">
        <v>117</v>
      </c>
      <c r="B10163" s="20" t="s">
        <v>916</v>
      </c>
      <c r="C10163" s="20" t="s">
        <v>107</v>
      </c>
      <c r="D10163" s="20" t="s">
        <v>106</v>
      </c>
      <c r="E10163" s="21"/>
      <c r="F10163" s="24">
        <v>4230.62</v>
      </c>
      <c r="G10163" s="23">
        <v>0.98</v>
      </c>
      <c r="H10163" s="20" t="s">
        <v>102</v>
      </c>
      <c r="I10163" s="20" t="s">
        <v>183</v>
      </c>
      <c r="J10163" s="20" t="s">
        <v>104</v>
      </c>
      <c r="K10163" s="21"/>
      <c r="L10163" s="20" t="s">
        <v>104</v>
      </c>
      <c r="M10163" s="20" t="s">
        <v>65</v>
      </c>
      <c r="N10163" s="23">
        <v>0.84</v>
      </c>
      <c r="O10163" s="23">
        <v>0.59</v>
      </c>
    </row>
    <row r="10164" spans="1:15" x14ac:dyDescent="0.25">
      <c r="A10164" s="20" t="s">
        <v>117</v>
      </c>
      <c r="B10164" s="20" t="s">
        <v>916</v>
      </c>
      <c r="C10164" s="20" t="s">
        <v>108</v>
      </c>
      <c r="D10164" s="20" t="s">
        <v>106</v>
      </c>
      <c r="E10164" s="21"/>
      <c r="F10164" s="22">
        <v>2089.8000000000002</v>
      </c>
      <c r="G10164" s="23">
        <v>0.49</v>
      </c>
      <c r="H10164" s="20" t="s">
        <v>102</v>
      </c>
      <c r="I10164" s="20" t="s">
        <v>183</v>
      </c>
      <c r="J10164" s="20" t="s">
        <v>104</v>
      </c>
      <c r="K10164" s="21"/>
      <c r="L10164" s="20" t="s">
        <v>104</v>
      </c>
      <c r="M10164" s="20" t="s">
        <v>64</v>
      </c>
      <c r="N10164" s="23">
        <v>23.22</v>
      </c>
      <c r="O10164" s="23">
        <v>0.59</v>
      </c>
    </row>
    <row r="10165" spans="1:15" x14ac:dyDescent="0.25">
      <c r="A10165" s="20" t="s">
        <v>117</v>
      </c>
      <c r="B10165" s="20" t="s">
        <v>916</v>
      </c>
      <c r="C10165" s="20" t="s">
        <v>54</v>
      </c>
      <c r="D10165" s="20" t="s">
        <v>109</v>
      </c>
      <c r="E10165" s="25">
        <v>26</v>
      </c>
      <c r="F10165" s="27">
        <v>6422</v>
      </c>
      <c r="G10165" s="23">
        <v>1.49</v>
      </c>
      <c r="H10165" s="20" t="s">
        <v>102</v>
      </c>
      <c r="I10165" s="20" t="s">
        <v>183</v>
      </c>
      <c r="J10165" s="20" t="s">
        <v>104</v>
      </c>
      <c r="K10165" s="21"/>
      <c r="L10165" s="20" t="s">
        <v>104</v>
      </c>
      <c r="M10165" s="20" t="s">
        <v>54</v>
      </c>
      <c r="N10165" s="23">
        <v>0.26</v>
      </c>
      <c r="O10165" s="23">
        <v>0.59</v>
      </c>
    </row>
    <row r="10166" spans="1:15" x14ac:dyDescent="0.25">
      <c r="A10166" s="20" t="s">
        <v>117</v>
      </c>
      <c r="B10166" s="20" t="s">
        <v>916</v>
      </c>
      <c r="C10166" s="20" t="s">
        <v>49</v>
      </c>
      <c r="D10166" s="20" t="s">
        <v>109</v>
      </c>
      <c r="E10166" s="25">
        <v>9</v>
      </c>
      <c r="F10166" s="24">
        <v>3633.75</v>
      </c>
      <c r="G10166" s="23">
        <v>0.84</v>
      </c>
      <c r="H10166" s="20" t="s">
        <v>102</v>
      </c>
      <c r="I10166" s="20" t="s">
        <v>183</v>
      </c>
      <c r="J10166" s="20" t="s">
        <v>104</v>
      </c>
      <c r="K10166" s="21"/>
      <c r="L10166" s="20" t="s">
        <v>104</v>
      </c>
      <c r="M10166" s="20" t="s">
        <v>49</v>
      </c>
      <c r="N10166" s="23">
        <v>0.85</v>
      </c>
      <c r="O10166" s="23">
        <v>0.59</v>
      </c>
    </row>
    <row r="10167" spans="1:15" x14ac:dyDescent="0.25">
      <c r="A10167" s="20" t="s">
        <v>117</v>
      </c>
      <c r="B10167" s="20" t="s">
        <v>916</v>
      </c>
      <c r="C10167" s="20" t="s">
        <v>112</v>
      </c>
      <c r="D10167" s="20" t="s">
        <v>113</v>
      </c>
      <c r="E10167" s="25">
        <v>4</v>
      </c>
      <c r="F10167" s="23">
        <v>990.24</v>
      </c>
      <c r="G10167" s="23">
        <v>0.23</v>
      </c>
      <c r="H10167" s="20" t="s">
        <v>102</v>
      </c>
      <c r="I10167" s="20" t="s">
        <v>183</v>
      </c>
      <c r="J10167" s="20" t="s">
        <v>104</v>
      </c>
      <c r="K10167" s="21"/>
      <c r="L10167" s="20" t="s">
        <v>104</v>
      </c>
      <c r="M10167" s="20" t="s">
        <v>58</v>
      </c>
      <c r="N10167" s="23">
        <v>0.69</v>
      </c>
      <c r="O10167" s="23">
        <v>0.59</v>
      </c>
    </row>
    <row r="10168" spans="1:15" x14ac:dyDescent="0.25">
      <c r="A10168" s="20" t="s">
        <v>117</v>
      </c>
      <c r="B10168" s="20" t="s">
        <v>916</v>
      </c>
      <c r="C10168" s="20" t="s">
        <v>114</v>
      </c>
      <c r="D10168" s="21"/>
      <c r="E10168" s="21"/>
      <c r="F10168" s="24">
        <v>12270.39</v>
      </c>
      <c r="G10168" s="23">
        <v>2.85</v>
      </c>
      <c r="H10168" s="20" t="s">
        <v>102</v>
      </c>
      <c r="I10168" s="20" t="s">
        <v>183</v>
      </c>
      <c r="J10168" s="20" t="s">
        <v>104</v>
      </c>
      <c r="K10168" s="21"/>
      <c r="L10168" s="20" t="s">
        <v>104</v>
      </c>
      <c r="M10168" s="20" t="s">
        <v>69</v>
      </c>
      <c r="N10168" s="23">
        <v>2.85</v>
      </c>
      <c r="O10168" s="23">
        <v>0.59</v>
      </c>
    </row>
    <row r="10169" spans="1:15" x14ac:dyDescent="0.25">
      <c r="A10169" s="20" t="s">
        <v>117</v>
      </c>
      <c r="B10169" s="20" t="s">
        <v>916</v>
      </c>
      <c r="C10169" s="20" t="s">
        <v>121</v>
      </c>
      <c r="D10169" s="20" t="s">
        <v>106</v>
      </c>
      <c r="E10169" s="21"/>
      <c r="F10169" s="24">
        <v>2561.83</v>
      </c>
      <c r="G10169" s="26">
        <v>0.6</v>
      </c>
      <c r="H10169" s="20" t="s">
        <v>102</v>
      </c>
      <c r="I10169" s="20" t="s">
        <v>183</v>
      </c>
      <c r="J10169" s="20" t="s">
        <v>104</v>
      </c>
      <c r="K10169" s="21"/>
      <c r="L10169" s="20" t="s">
        <v>104</v>
      </c>
      <c r="M10169" s="20" t="s">
        <v>74</v>
      </c>
      <c r="N10169" s="21"/>
      <c r="O10169" s="23">
        <v>0.59</v>
      </c>
    </row>
    <row r="10170" spans="1:15" x14ac:dyDescent="0.25">
      <c r="A10170" s="20" t="s">
        <v>117</v>
      </c>
      <c r="B10170" s="20" t="s">
        <v>916</v>
      </c>
      <c r="C10170" s="20" t="s">
        <v>111</v>
      </c>
      <c r="D10170" s="21"/>
      <c r="E10170" s="21"/>
      <c r="F10170" s="24">
        <v>1765.21</v>
      </c>
      <c r="G10170" s="23">
        <v>0.41</v>
      </c>
      <c r="H10170" s="20" t="s">
        <v>102</v>
      </c>
      <c r="I10170" s="20" t="s">
        <v>183</v>
      </c>
      <c r="J10170" s="20" t="s">
        <v>104</v>
      </c>
      <c r="K10170" s="21"/>
      <c r="L10170" s="20" t="s">
        <v>104</v>
      </c>
      <c r="M10170" s="20" t="s">
        <v>56</v>
      </c>
      <c r="N10170" s="23">
        <v>0.41</v>
      </c>
      <c r="O10170" s="23">
        <v>0.59</v>
      </c>
    </row>
    <row r="10171" spans="1:15" x14ac:dyDescent="0.25">
      <c r="A10171" s="20" t="s">
        <v>117</v>
      </c>
      <c r="B10171" s="20" t="s">
        <v>916</v>
      </c>
      <c r="C10171" s="20" t="s">
        <v>110</v>
      </c>
      <c r="D10171" s="20" t="s">
        <v>109</v>
      </c>
      <c r="E10171" s="25">
        <v>26</v>
      </c>
      <c r="F10171" s="24">
        <v>6172.92</v>
      </c>
      <c r="G10171" s="23">
        <v>1.43</v>
      </c>
      <c r="H10171" s="20" t="s">
        <v>102</v>
      </c>
      <c r="I10171" s="20" t="s">
        <v>183</v>
      </c>
      <c r="J10171" s="20" t="s">
        <v>104</v>
      </c>
      <c r="K10171" s="21"/>
      <c r="L10171" s="20" t="s">
        <v>104</v>
      </c>
      <c r="M10171" s="20" t="s">
        <v>55</v>
      </c>
      <c r="N10171" s="23">
        <v>0.09</v>
      </c>
      <c r="O10171" s="23">
        <v>0.59</v>
      </c>
    </row>
    <row r="10172" spans="1:15" x14ac:dyDescent="0.25">
      <c r="A10172" s="20" t="s">
        <v>117</v>
      </c>
      <c r="B10172" s="20" t="s">
        <v>916</v>
      </c>
      <c r="C10172" s="20" t="s">
        <v>119</v>
      </c>
      <c r="D10172" s="20" t="s">
        <v>6</v>
      </c>
      <c r="E10172" s="21"/>
      <c r="F10172" s="22">
        <v>7413.3</v>
      </c>
      <c r="G10172" s="23">
        <v>1.72</v>
      </c>
      <c r="H10172" s="20" t="s">
        <v>102</v>
      </c>
      <c r="I10172" s="20" t="s">
        <v>183</v>
      </c>
      <c r="J10172" s="20" t="s">
        <v>104</v>
      </c>
      <c r="K10172" s="21"/>
      <c r="L10172" s="20" t="s">
        <v>104</v>
      </c>
      <c r="M10172" s="20" t="s">
        <v>45</v>
      </c>
      <c r="N10172" s="23">
        <v>32.65</v>
      </c>
      <c r="O10172" s="23">
        <v>0.59</v>
      </c>
    </row>
    <row r="10173" spans="1:15" x14ac:dyDescent="0.25">
      <c r="A10173" s="20" t="s">
        <v>117</v>
      </c>
      <c r="B10173" s="20" t="s">
        <v>917</v>
      </c>
      <c r="C10173" s="20" t="s">
        <v>7</v>
      </c>
      <c r="D10173" s="20" t="s">
        <v>10</v>
      </c>
      <c r="E10173" s="21"/>
      <c r="F10173" s="24">
        <v>3516.83</v>
      </c>
      <c r="G10173" s="23">
        <v>0.62</v>
      </c>
      <c r="H10173" s="20" t="s">
        <v>102</v>
      </c>
      <c r="I10173" s="20" t="s">
        <v>260</v>
      </c>
      <c r="J10173" s="20" t="s">
        <v>104</v>
      </c>
      <c r="K10173" s="21"/>
      <c r="L10173" s="20" t="s">
        <v>104</v>
      </c>
      <c r="M10173" s="20" t="s">
        <v>48</v>
      </c>
      <c r="N10173" s="23">
        <v>0.62</v>
      </c>
      <c r="O10173" s="23">
        <v>0.56999999999999995</v>
      </c>
    </row>
    <row r="10174" spans="1:15" x14ac:dyDescent="0.25">
      <c r="A10174" s="20" t="s">
        <v>117</v>
      </c>
      <c r="B10174" s="20" t="s">
        <v>917</v>
      </c>
      <c r="C10174" s="20" t="s">
        <v>105</v>
      </c>
      <c r="D10174" s="20" t="s">
        <v>106</v>
      </c>
      <c r="E10174" s="21"/>
      <c r="F10174" s="23">
        <v>685.91</v>
      </c>
      <c r="G10174" s="23">
        <v>0.12</v>
      </c>
      <c r="H10174" s="20" t="s">
        <v>102</v>
      </c>
      <c r="I10174" s="20" t="s">
        <v>260</v>
      </c>
      <c r="J10174" s="20" t="s">
        <v>104</v>
      </c>
      <c r="K10174" s="21"/>
      <c r="L10174" s="20" t="s">
        <v>104</v>
      </c>
      <c r="M10174" s="20" t="s">
        <v>82</v>
      </c>
      <c r="N10174" s="21"/>
      <c r="O10174" s="23">
        <v>0.56999999999999995</v>
      </c>
    </row>
    <row r="10175" spans="1:15" x14ac:dyDescent="0.25">
      <c r="A10175" s="20" t="s">
        <v>117</v>
      </c>
      <c r="B10175" s="20" t="s">
        <v>917</v>
      </c>
      <c r="C10175" s="20" t="s">
        <v>107</v>
      </c>
      <c r="D10175" s="20" t="s">
        <v>106</v>
      </c>
      <c r="E10175" s="21"/>
      <c r="F10175" s="24">
        <v>5378.81</v>
      </c>
      <c r="G10175" s="23">
        <v>0.95</v>
      </c>
      <c r="H10175" s="20" t="s">
        <v>102</v>
      </c>
      <c r="I10175" s="20" t="s">
        <v>260</v>
      </c>
      <c r="J10175" s="20" t="s">
        <v>104</v>
      </c>
      <c r="K10175" s="21"/>
      <c r="L10175" s="20" t="s">
        <v>104</v>
      </c>
      <c r="M10175" s="20" t="s">
        <v>65</v>
      </c>
      <c r="N10175" s="23">
        <v>0.84</v>
      </c>
      <c r="O10175" s="23">
        <v>0.56999999999999995</v>
      </c>
    </row>
    <row r="10176" spans="1:15" x14ac:dyDescent="0.25">
      <c r="A10176" s="20" t="s">
        <v>117</v>
      </c>
      <c r="B10176" s="20" t="s">
        <v>917</v>
      </c>
      <c r="C10176" s="20" t="s">
        <v>108</v>
      </c>
      <c r="D10176" s="20" t="s">
        <v>106</v>
      </c>
      <c r="E10176" s="21"/>
      <c r="F10176" s="24">
        <v>2809.62</v>
      </c>
      <c r="G10176" s="26">
        <v>0.5</v>
      </c>
      <c r="H10176" s="20" t="s">
        <v>102</v>
      </c>
      <c r="I10176" s="20" t="s">
        <v>260</v>
      </c>
      <c r="J10176" s="20" t="s">
        <v>104</v>
      </c>
      <c r="K10176" s="21"/>
      <c r="L10176" s="20" t="s">
        <v>104</v>
      </c>
      <c r="M10176" s="20" t="s">
        <v>64</v>
      </c>
      <c r="N10176" s="23">
        <v>23.22</v>
      </c>
      <c r="O10176" s="23">
        <v>0.56999999999999995</v>
      </c>
    </row>
    <row r="10177" spans="1:15" x14ac:dyDescent="0.25">
      <c r="A10177" s="20" t="s">
        <v>117</v>
      </c>
      <c r="B10177" s="20" t="s">
        <v>917</v>
      </c>
      <c r="C10177" s="20" t="s">
        <v>54</v>
      </c>
      <c r="D10177" s="20" t="s">
        <v>109</v>
      </c>
      <c r="E10177" s="25">
        <v>26</v>
      </c>
      <c r="F10177" s="22">
        <v>10072.4</v>
      </c>
      <c r="G10177" s="23">
        <v>1.78</v>
      </c>
      <c r="H10177" s="20" t="s">
        <v>102</v>
      </c>
      <c r="I10177" s="20" t="s">
        <v>260</v>
      </c>
      <c r="J10177" s="20" t="s">
        <v>104</v>
      </c>
      <c r="K10177" s="21"/>
      <c r="L10177" s="20" t="s">
        <v>104</v>
      </c>
      <c r="M10177" s="20" t="s">
        <v>54</v>
      </c>
      <c r="N10177" s="23">
        <v>0.26</v>
      </c>
      <c r="O10177" s="23">
        <v>0.56999999999999995</v>
      </c>
    </row>
    <row r="10178" spans="1:15" x14ac:dyDescent="0.25">
      <c r="A10178" s="20" t="s">
        <v>117</v>
      </c>
      <c r="B10178" s="20" t="s">
        <v>917</v>
      </c>
      <c r="C10178" s="20" t="s">
        <v>49</v>
      </c>
      <c r="D10178" s="20" t="s">
        <v>109</v>
      </c>
      <c r="E10178" s="25">
        <v>9</v>
      </c>
      <c r="F10178" s="24">
        <v>5081.13</v>
      </c>
      <c r="G10178" s="26">
        <v>0.9</v>
      </c>
      <c r="H10178" s="20" t="s">
        <v>102</v>
      </c>
      <c r="I10178" s="20" t="s">
        <v>260</v>
      </c>
      <c r="J10178" s="20" t="s">
        <v>104</v>
      </c>
      <c r="K10178" s="21"/>
      <c r="L10178" s="20" t="s">
        <v>104</v>
      </c>
      <c r="M10178" s="20" t="s">
        <v>49</v>
      </c>
      <c r="N10178" s="23">
        <v>0.85</v>
      </c>
      <c r="O10178" s="23">
        <v>0.56999999999999995</v>
      </c>
    </row>
    <row r="10179" spans="1:15" x14ac:dyDescent="0.25">
      <c r="A10179" s="20" t="s">
        <v>117</v>
      </c>
      <c r="B10179" s="20" t="s">
        <v>917</v>
      </c>
      <c r="C10179" s="20" t="s">
        <v>112</v>
      </c>
      <c r="D10179" s="20" t="s">
        <v>113</v>
      </c>
      <c r="E10179" s="25">
        <v>4</v>
      </c>
      <c r="F10179" s="24">
        <v>1304.6300000000001</v>
      </c>
      <c r="G10179" s="23">
        <v>0.23</v>
      </c>
      <c r="H10179" s="20" t="s">
        <v>102</v>
      </c>
      <c r="I10179" s="20" t="s">
        <v>260</v>
      </c>
      <c r="J10179" s="20" t="s">
        <v>104</v>
      </c>
      <c r="K10179" s="21"/>
      <c r="L10179" s="20" t="s">
        <v>104</v>
      </c>
      <c r="M10179" s="20" t="s">
        <v>58</v>
      </c>
      <c r="N10179" s="23">
        <v>0.69</v>
      </c>
      <c r="O10179" s="23">
        <v>0.56999999999999995</v>
      </c>
    </row>
    <row r="10180" spans="1:15" x14ac:dyDescent="0.25">
      <c r="A10180" s="20" t="s">
        <v>117</v>
      </c>
      <c r="B10180" s="20" t="s">
        <v>917</v>
      </c>
      <c r="C10180" s="20" t="s">
        <v>114</v>
      </c>
      <c r="D10180" s="21"/>
      <c r="E10180" s="21"/>
      <c r="F10180" s="24">
        <v>16166.06</v>
      </c>
      <c r="G10180" s="23">
        <v>2.85</v>
      </c>
      <c r="H10180" s="20" t="s">
        <v>102</v>
      </c>
      <c r="I10180" s="20" t="s">
        <v>260</v>
      </c>
      <c r="J10180" s="20" t="s">
        <v>104</v>
      </c>
      <c r="K10180" s="21"/>
      <c r="L10180" s="20" t="s">
        <v>104</v>
      </c>
      <c r="M10180" s="20" t="s">
        <v>69</v>
      </c>
      <c r="N10180" s="23">
        <v>2.85</v>
      </c>
      <c r="O10180" s="23">
        <v>0.56999999999999995</v>
      </c>
    </row>
    <row r="10181" spans="1:15" x14ac:dyDescent="0.25">
      <c r="A10181" s="20" t="s">
        <v>117</v>
      </c>
      <c r="B10181" s="20" t="s">
        <v>917</v>
      </c>
      <c r="C10181" s="20" t="s">
        <v>121</v>
      </c>
      <c r="D10181" s="20" t="s">
        <v>106</v>
      </c>
      <c r="E10181" s="21"/>
      <c r="F10181" s="24">
        <v>3383.71</v>
      </c>
      <c r="G10181" s="26">
        <v>0.6</v>
      </c>
      <c r="H10181" s="20" t="s">
        <v>102</v>
      </c>
      <c r="I10181" s="20" t="s">
        <v>260</v>
      </c>
      <c r="J10181" s="20" t="s">
        <v>104</v>
      </c>
      <c r="K10181" s="21"/>
      <c r="L10181" s="20" t="s">
        <v>104</v>
      </c>
      <c r="M10181" s="20" t="s">
        <v>74</v>
      </c>
      <c r="N10181" s="21"/>
      <c r="O10181" s="23">
        <v>0.56999999999999995</v>
      </c>
    </row>
    <row r="10182" spans="1:15" x14ac:dyDescent="0.25">
      <c r="A10182" s="20" t="s">
        <v>117</v>
      </c>
      <c r="B10182" s="20" t="s">
        <v>917</v>
      </c>
      <c r="C10182" s="20" t="s">
        <v>115</v>
      </c>
      <c r="D10182" s="20" t="s">
        <v>106</v>
      </c>
      <c r="E10182" s="21"/>
      <c r="F10182" s="23">
        <v>161.52000000000001</v>
      </c>
      <c r="G10182" s="23">
        <v>0.03</v>
      </c>
      <c r="H10182" s="20" t="s">
        <v>102</v>
      </c>
      <c r="I10182" s="20" t="s">
        <v>260</v>
      </c>
      <c r="J10182" s="20" t="s">
        <v>104</v>
      </c>
      <c r="K10182" s="21"/>
      <c r="L10182" s="20" t="s">
        <v>104</v>
      </c>
      <c r="M10182" s="20" t="s">
        <v>75</v>
      </c>
      <c r="N10182" s="21"/>
      <c r="O10182" s="23">
        <v>0.56999999999999995</v>
      </c>
    </row>
    <row r="10183" spans="1:15" x14ac:dyDescent="0.25">
      <c r="A10183" s="20" t="s">
        <v>117</v>
      </c>
      <c r="B10183" s="20" t="s">
        <v>917</v>
      </c>
      <c r="C10183" s="20" t="s">
        <v>111</v>
      </c>
      <c r="D10183" s="21"/>
      <c r="E10183" s="21"/>
      <c r="F10183" s="24">
        <v>2325.64</v>
      </c>
      <c r="G10183" s="23">
        <v>0.41</v>
      </c>
      <c r="H10183" s="20" t="s">
        <v>102</v>
      </c>
      <c r="I10183" s="20" t="s">
        <v>260</v>
      </c>
      <c r="J10183" s="20" t="s">
        <v>104</v>
      </c>
      <c r="K10183" s="21"/>
      <c r="L10183" s="20" t="s">
        <v>104</v>
      </c>
      <c r="M10183" s="20" t="s">
        <v>56</v>
      </c>
      <c r="N10183" s="23">
        <v>0.41</v>
      </c>
      <c r="O10183" s="23">
        <v>0.56999999999999995</v>
      </c>
    </row>
    <row r="10184" spans="1:15" x14ac:dyDescent="0.25">
      <c r="A10184" s="20" t="s">
        <v>117</v>
      </c>
      <c r="B10184" s="20" t="s">
        <v>917</v>
      </c>
      <c r="C10184" s="20" t="s">
        <v>55</v>
      </c>
      <c r="D10184" s="20" t="s">
        <v>109</v>
      </c>
      <c r="E10184" s="25">
        <v>26</v>
      </c>
      <c r="F10184" s="24">
        <v>2941.64</v>
      </c>
      <c r="G10184" s="23">
        <v>0.52</v>
      </c>
      <c r="H10184" s="20" t="s">
        <v>102</v>
      </c>
      <c r="I10184" s="20" t="s">
        <v>260</v>
      </c>
      <c r="J10184" s="20" t="s">
        <v>104</v>
      </c>
      <c r="K10184" s="21"/>
      <c r="L10184" s="20" t="s">
        <v>104</v>
      </c>
      <c r="M10184" s="20" t="s">
        <v>55</v>
      </c>
      <c r="N10184" s="23">
        <v>0.02</v>
      </c>
      <c r="O10184" s="23">
        <v>0.56999999999999995</v>
      </c>
    </row>
    <row r="10185" spans="1:15" x14ac:dyDescent="0.25">
      <c r="A10185" s="20" t="s">
        <v>117</v>
      </c>
      <c r="B10185" s="20" t="s">
        <v>917</v>
      </c>
      <c r="C10185" s="20" t="s">
        <v>119</v>
      </c>
      <c r="D10185" s="20" t="s">
        <v>6</v>
      </c>
      <c r="E10185" s="21"/>
      <c r="F10185" s="24">
        <v>9699.34</v>
      </c>
      <c r="G10185" s="23">
        <v>1.71</v>
      </c>
      <c r="H10185" s="20" t="s">
        <v>102</v>
      </c>
      <c r="I10185" s="20" t="s">
        <v>260</v>
      </c>
      <c r="J10185" s="20" t="s">
        <v>104</v>
      </c>
      <c r="K10185" s="21"/>
      <c r="L10185" s="20" t="s">
        <v>104</v>
      </c>
      <c r="M10185" s="20" t="s">
        <v>45</v>
      </c>
      <c r="N10185" s="23">
        <v>32.65</v>
      </c>
      <c r="O10185" s="23">
        <v>0.56999999999999995</v>
      </c>
    </row>
    <row r="10186" spans="1:15" x14ac:dyDescent="0.25">
      <c r="A10186" s="20" t="s">
        <v>117</v>
      </c>
      <c r="B10186" s="20" t="s">
        <v>918</v>
      </c>
      <c r="C10186" s="20" t="s">
        <v>119</v>
      </c>
      <c r="D10186" s="20" t="s">
        <v>6</v>
      </c>
      <c r="E10186" s="21"/>
      <c r="F10186" s="24">
        <v>8327.7099999999991</v>
      </c>
      <c r="G10186" s="23">
        <v>1.48</v>
      </c>
      <c r="H10186" s="20" t="s">
        <v>102</v>
      </c>
      <c r="I10186" s="20" t="s">
        <v>260</v>
      </c>
      <c r="J10186" s="20" t="s">
        <v>104</v>
      </c>
      <c r="K10186" s="21"/>
      <c r="L10186" s="20" t="s">
        <v>104</v>
      </c>
      <c r="M10186" s="20" t="s">
        <v>45</v>
      </c>
      <c r="N10186" s="23">
        <v>32.65</v>
      </c>
      <c r="O10186" s="23">
        <v>0.59</v>
      </c>
    </row>
    <row r="10187" spans="1:15" x14ac:dyDescent="0.25">
      <c r="A10187" s="20" t="s">
        <v>117</v>
      </c>
      <c r="B10187" s="20" t="s">
        <v>918</v>
      </c>
      <c r="C10187" s="20" t="s">
        <v>7</v>
      </c>
      <c r="D10187" s="20" t="s">
        <v>10</v>
      </c>
      <c r="E10187" s="21"/>
      <c r="F10187" s="24">
        <v>3488.68</v>
      </c>
      <c r="G10187" s="23">
        <v>0.62</v>
      </c>
      <c r="H10187" s="20" t="s">
        <v>102</v>
      </c>
      <c r="I10187" s="20" t="s">
        <v>260</v>
      </c>
      <c r="J10187" s="20" t="s">
        <v>104</v>
      </c>
      <c r="K10187" s="21"/>
      <c r="L10187" s="20" t="s">
        <v>104</v>
      </c>
      <c r="M10187" s="20" t="s">
        <v>48</v>
      </c>
      <c r="N10187" s="23">
        <v>0.62</v>
      </c>
      <c r="O10187" s="23">
        <v>0.59</v>
      </c>
    </row>
    <row r="10188" spans="1:15" x14ac:dyDescent="0.25">
      <c r="A10188" s="20" t="s">
        <v>117</v>
      </c>
      <c r="B10188" s="20" t="s">
        <v>918</v>
      </c>
      <c r="C10188" s="20" t="s">
        <v>105</v>
      </c>
      <c r="D10188" s="20" t="s">
        <v>106</v>
      </c>
      <c r="E10188" s="21"/>
      <c r="F10188" s="23">
        <v>678.68</v>
      </c>
      <c r="G10188" s="23">
        <v>0.12</v>
      </c>
      <c r="H10188" s="20" t="s">
        <v>102</v>
      </c>
      <c r="I10188" s="20" t="s">
        <v>260</v>
      </c>
      <c r="J10188" s="20" t="s">
        <v>104</v>
      </c>
      <c r="K10188" s="21"/>
      <c r="L10188" s="20" t="s">
        <v>104</v>
      </c>
      <c r="M10188" s="20" t="s">
        <v>82</v>
      </c>
      <c r="N10188" s="21"/>
      <c r="O10188" s="23">
        <v>0.59</v>
      </c>
    </row>
    <row r="10189" spans="1:15" x14ac:dyDescent="0.25">
      <c r="A10189" s="20" t="s">
        <v>117</v>
      </c>
      <c r="B10189" s="20" t="s">
        <v>918</v>
      </c>
      <c r="C10189" s="20" t="s">
        <v>107</v>
      </c>
      <c r="D10189" s="20" t="s">
        <v>106</v>
      </c>
      <c r="E10189" s="21"/>
      <c r="F10189" s="24">
        <v>5340.68</v>
      </c>
      <c r="G10189" s="23">
        <v>0.95</v>
      </c>
      <c r="H10189" s="20" t="s">
        <v>102</v>
      </c>
      <c r="I10189" s="20" t="s">
        <v>260</v>
      </c>
      <c r="J10189" s="20" t="s">
        <v>104</v>
      </c>
      <c r="K10189" s="21"/>
      <c r="L10189" s="20" t="s">
        <v>104</v>
      </c>
      <c r="M10189" s="20" t="s">
        <v>65</v>
      </c>
      <c r="N10189" s="23">
        <v>0.84</v>
      </c>
      <c r="O10189" s="23">
        <v>0.59</v>
      </c>
    </row>
    <row r="10190" spans="1:15" x14ac:dyDescent="0.25">
      <c r="A10190" s="20" t="s">
        <v>117</v>
      </c>
      <c r="B10190" s="20" t="s">
        <v>918</v>
      </c>
      <c r="C10190" s="20" t="s">
        <v>108</v>
      </c>
      <c r="D10190" s="20" t="s">
        <v>106</v>
      </c>
      <c r="E10190" s="21"/>
      <c r="F10190" s="22">
        <v>2786.4</v>
      </c>
      <c r="G10190" s="26">
        <v>0.5</v>
      </c>
      <c r="H10190" s="20" t="s">
        <v>102</v>
      </c>
      <c r="I10190" s="20" t="s">
        <v>260</v>
      </c>
      <c r="J10190" s="20" t="s">
        <v>104</v>
      </c>
      <c r="K10190" s="21"/>
      <c r="L10190" s="20" t="s">
        <v>104</v>
      </c>
      <c r="M10190" s="20" t="s">
        <v>64</v>
      </c>
      <c r="N10190" s="23">
        <v>23.22</v>
      </c>
      <c r="O10190" s="23">
        <v>0.59</v>
      </c>
    </row>
    <row r="10191" spans="1:15" x14ac:dyDescent="0.25">
      <c r="A10191" s="20" t="s">
        <v>117</v>
      </c>
      <c r="B10191" s="20" t="s">
        <v>918</v>
      </c>
      <c r="C10191" s="20" t="s">
        <v>54</v>
      </c>
      <c r="D10191" s="20" t="s">
        <v>109</v>
      </c>
      <c r="E10191" s="25">
        <v>26</v>
      </c>
      <c r="F10191" s="22">
        <v>10207.6</v>
      </c>
      <c r="G10191" s="23">
        <v>1.81</v>
      </c>
      <c r="H10191" s="20" t="s">
        <v>102</v>
      </c>
      <c r="I10191" s="20" t="s">
        <v>260</v>
      </c>
      <c r="J10191" s="20" t="s">
        <v>104</v>
      </c>
      <c r="K10191" s="21"/>
      <c r="L10191" s="20" t="s">
        <v>104</v>
      </c>
      <c r="M10191" s="20" t="s">
        <v>54</v>
      </c>
      <c r="N10191" s="23">
        <v>0.26</v>
      </c>
      <c r="O10191" s="23">
        <v>0.59</v>
      </c>
    </row>
    <row r="10192" spans="1:15" x14ac:dyDescent="0.25">
      <c r="A10192" s="20" t="s">
        <v>117</v>
      </c>
      <c r="B10192" s="20" t="s">
        <v>918</v>
      </c>
      <c r="C10192" s="20" t="s">
        <v>110</v>
      </c>
      <c r="D10192" s="20" t="s">
        <v>109</v>
      </c>
      <c r="E10192" s="25">
        <v>26</v>
      </c>
      <c r="F10192" s="22">
        <v>5826.6</v>
      </c>
      <c r="G10192" s="23">
        <v>1.04</v>
      </c>
      <c r="H10192" s="20" t="s">
        <v>102</v>
      </c>
      <c r="I10192" s="20" t="s">
        <v>260</v>
      </c>
      <c r="J10192" s="20" t="s">
        <v>104</v>
      </c>
      <c r="K10192" s="21"/>
      <c r="L10192" s="20" t="s">
        <v>104</v>
      </c>
      <c r="M10192" s="20" t="s">
        <v>55</v>
      </c>
      <c r="N10192" s="23">
        <v>0.09</v>
      </c>
      <c r="O10192" s="23">
        <v>0.59</v>
      </c>
    </row>
    <row r="10193" spans="1:15" x14ac:dyDescent="0.25">
      <c r="A10193" s="20" t="s">
        <v>117</v>
      </c>
      <c r="B10193" s="20" t="s">
        <v>918</v>
      </c>
      <c r="C10193" s="20" t="s">
        <v>49</v>
      </c>
      <c r="D10193" s="20" t="s">
        <v>109</v>
      </c>
      <c r="E10193" s="25">
        <v>9</v>
      </c>
      <c r="F10193" s="24">
        <v>4749.12</v>
      </c>
      <c r="G10193" s="23">
        <v>0.84</v>
      </c>
      <c r="H10193" s="20" t="s">
        <v>102</v>
      </c>
      <c r="I10193" s="20" t="s">
        <v>260</v>
      </c>
      <c r="J10193" s="20" t="s">
        <v>104</v>
      </c>
      <c r="K10193" s="21"/>
      <c r="L10193" s="20" t="s">
        <v>104</v>
      </c>
      <c r="M10193" s="20" t="s">
        <v>49</v>
      </c>
      <c r="N10193" s="23">
        <v>0.85</v>
      </c>
      <c r="O10193" s="23">
        <v>0.59</v>
      </c>
    </row>
    <row r="10194" spans="1:15" x14ac:dyDescent="0.25">
      <c r="A10194" s="20" t="s">
        <v>117</v>
      </c>
      <c r="B10194" s="20" t="s">
        <v>918</v>
      </c>
      <c r="C10194" s="20" t="s">
        <v>111</v>
      </c>
      <c r="D10194" s="21"/>
      <c r="E10194" s="21"/>
      <c r="F10194" s="24">
        <v>2307.0300000000002</v>
      </c>
      <c r="G10194" s="23">
        <v>0.41</v>
      </c>
      <c r="H10194" s="20" t="s">
        <v>102</v>
      </c>
      <c r="I10194" s="20" t="s">
        <v>260</v>
      </c>
      <c r="J10194" s="20" t="s">
        <v>104</v>
      </c>
      <c r="K10194" s="21"/>
      <c r="L10194" s="20" t="s">
        <v>104</v>
      </c>
      <c r="M10194" s="20" t="s">
        <v>56</v>
      </c>
      <c r="N10194" s="23">
        <v>0.41</v>
      </c>
      <c r="O10194" s="23">
        <v>0.59</v>
      </c>
    </row>
    <row r="10195" spans="1:15" x14ac:dyDescent="0.25">
      <c r="A10195" s="20" t="s">
        <v>117</v>
      </c>
      <c r="B10195" s="20" t="s">
        <v>918</v>
      </c>
      <c r="C10195" s="20" t="s">
        <v>112</v>
      </c>
      <c r="D10195" s="20" t="s">
        <v>113</v>
      </c>
      <c r="E10195" s="25">
        <v>2</v>
      </c>
      <c r="F10195" s="23">
        <v>647.09</v>
      </c>
      <c r="G10195" s="23">
        <v>0.11</v>
      </c>
      <c r="H10195" s="20" t="s">
        <v>102</v>
      </c>
      <c r="I10195" s="20" t="s">
        <v>260</v>
      </c>
      <c r="J10195" s="20" t="s">
        <v>104</v>
      </c>
      <c r="K10195" s="21"/>
      <c r="L10195" s="20" t="s">
        <v>104</v>
      </c>
      <c r="M10195" s="20" t="s">
        <v>58</v>
      </c>
      <c r="N10195" s="23">
        <v>0.69</v>
      </c>
      <c r="O10195" s="23">
        <v>0.59</v>
      </c>
    </row>
    <row r="10196" spans="1:15" x14ac:dyDescent="0.25">
      <c r="A10196" s="20" t="s">
        <v>117</v>
      </c>
      <c r="B10196" s="20" t="s">
        <v>918</v>
      </c>
      <c r="C10196" s="20" t="s">
        <v>114</v>
      </c>
      <c r="D10196" s="21"/>
      <c r="E10196" s="21"/>
      <c r="F10196" s="24">
        <v>16036.66</v>
      </c>
      <c r="G10196" s="23">
        <v>2.85</v>
      </c>
      <c r="H10196" s="20" t="s">
        <v>102</v>
      </c>
      <c r="I10196" s="20" t="s">
        <v>260</v>
      </c>
      <c r="J10196" s="20" t="s">
        <v>104</v>
      </c>
      <c r="K10196" s="21"/>
      <c r="L10196" s="20" t="s">
        <v>104</v>
      </c>
      <c r="M10196" s="20" t="s">
        <v>69</v>
      </c>
      <c r="N10196" s="23">
        <v>2.85</v>
      </c>
      <c r="O10196" s="23">
        <v>0.59</v>
      </c>
    </row>
    <row r="10197" spans="1:15" x14ac:dyDescent="0.25">
      <c r="A10197" s="20" t="s">
        <v>117</v>
      </c>
      <c r="B10197" s="20" t="s">
        <v>918</v>
      </c>
      <c r="C10197" s="20" t="s">
        <v>121</v>
      </c>
      <c r="D10197" s="20" t="s">
        <v>106</v>
      </c>
      <c r="E10197" s="21"/>
      <c r="F10197" s="24">
        <v>3348.07</v>
      </c>
      <c r="G10197" s="26">
        <v>0.6</v>
      </c>
      <c r="H10197" s="20" t="s">
        <v>102</v>
      </c>
      <c r="I10197" s="20" t="s">
        <v>260</v>
      </c>
      <c r="J10197" s="20" t="s">
        <v>104</v>
      </c>
      <c r="K10197" s="21"/>
      <c r="L10197" s="20" t="s">
        <v>104</v>
      </c>
      <c r="M10197" s="20" t="s">
        <v>74</v>
      </c>
      <c r="N10197" s="21"/>
      <c r="O10197" s="23">
        <v>0.59</v>
      </c>
    </row>
    <row r="10198" spans="1:15" x14ac:dyDescent="0.25">
      <c r="A10198" s="20" t="s">
        <v>117</v>
      </c>
      <c r="B10198" s="20" t="s">
        <v>918</v>
      </c>
      <c r="C10198" s="20" t="s">
        <v>115</v>
      </c>
      <c r="D10198" s="20" t="s">
        <v>106</v>
      </c>
      <c r="E10198" s="21"/>
      <c r="F10198" s="23">
        <v>542.05999999999995</v>
      </c>
      <c r="G10198" s="26">
        <v>0.1</v>
      </c>
      <c r="H10198" s="20" t="s">
        <v>102</v>
      </c>
      <c r="I10198" s="20" t="s">
        <v>260</v>
      </c>
      <c r="J10198" s="20" t="s">
        <v>104</v>
      </c>
      <c r="K10198" s="21"/>
      <c r="L10198" s="20" t="s">
        <v>104</v>
      </c>
      <c r="M10198" s="20" t="s">
        <v>75</v>
      </c>
      <c r="N10198" s="21"/>
      <c r="O10198" s="23">
        <v>0.59</v>
      </c>
    </row>
    <row r="10199" spans="1:15" x14ac:dyDescent="0.25">
      <c r="A10199" s="20" t="s">
        <v>117</v>
      </c>
      <c r="B10199" s="20" t="s">
        <v>919</v>
      </c>
      <c r="C10199" s="20" t="s">
        <v>119</v>
      </c>
      <c r="D10199" s="20" t="s">
        <v>6</v>
      </c>
      <c r="E10199" s="21"/>
      <c r="F10199" s="24">
        <v>9176.81</v>
      </c>
      <c r="G10199" s="23">
        <v>1.79</v>
      </c>
      <c r="H10199" s="20" t="s">
        <v>102</v>
      </c>
      <c r="I10199" s="20" t="s">
        <v>155</v>
      </c>
      <c r="J10199" s="20" t="s">
        <v>104</v>
      </c>
      <c r="K10199" s="21"/>
      <c r="L10199" s="20" t="s">
        <v>104</v>
      </c>
      <c r="M10199" s="20" t="s">
        <v>45</v>
      </c>
      <c r="N10199" s="23">
        <v>32.65</v>
      </c>
      <c r="O10199" s="23">
        <v>0.79</v>
      </c>
    </row>
    <row r="10200" spans="1:15" x14ac:dyDescent="0.25">
      <c r="A10200" s="20" t="s">
        <v>117</v>
      </c>
      <c r="B10200" s="20" t="s">
        <v>919</v>
      </c>
      <c r="C10200" s="20" t="s">
        <v>7</v>
      </c>
      <c r="D10200" s="20" t="s">
        <v>10</v>
      </c>
      <c r="E10200" s="21"/>
      <c r="F10200" s="24">
        <v>3180.35</v>
      </c>
      <c r="G10200" s="23">
        <v>0.62</v>
      </c>
      <c r="H10200" s="20" t="s">
        <v>102</v>
      </c>
      <c r="I10200" s="20" t="s">
        <v>155</v>
      </c>
      <c r="J10200" s="20" t="s">
        <v>104</v>
      </c>
      <c r="K10200" s="21"/>
      <c r="L10200" s="20" t="s">
        <v>104</v>
      </c>
      <c r="M10200" s="20" t="s">
        <v>48</v>
      </c>
      <c r="N10200" s="23">
        <v>0.62</v>
      </c>
      <c r="O10200" s="23">
        <v>0.79</v>
      </c>
    </row>
    <row r="10201" spans="1:15" x14ac:dyDescent="0.25">
      <c r="A10201" s="20" t="s">
        <v>117</v>
      </c>
      <c r="B10201" s="20" t="s">
        <v>919</v>
      </c>
      <c r="C10201" s="20" t="s">
        <v>105</v>
      </c>
      <c r="D10201" s="20" t="s">
        <v>106</v>
      </c>
      <c r="E10201" s="21"/>
      <c r="F10201" s="23">
        <v>618.76</v>
      </c>
      <c r="G10201" s="23">
        <v>0.12</v>
      </c>
      <c r="H10201" s="20" t="s">
        <v>102</v>
      </c>
      <c r="I10201" s="20" t="s">
        <v>155</v>
      </c>
      <c r="J10201" s="20" t="s">
        <v>104</v>
      </c>
      <c r="K10201" s="21"/>
      <c r="L10201" s="20" t="s">
        <v>104</v>
      </c>
      <c r="M10201" s="20" t="s">
        <v>82</v>
      </c>
      <c r="N10201" s="21"/>
      <c r="O10201" s="23">
        <v>0.79</v>
      </c>
    </row>
    <row r="10202" spans="1:15" x14ac:dyDescent="0.25">
      <c r="A10202" s="20" t="s">
        <v>117</v>
      </c>
      <c r="B10202" s="20" t="s">
        <v>919</v>
      </c>
      <c r="C10202" s="20" t="s">
        <v>107</v>
      </c>
      <c r="D10202" s="20" t="s">
        <v>106</v>
      </c>
      <c r="E10202" s="21"/>
      <c r="F10202" s="24">
        <v>5537.02</v>
      </c>
      <c r="G10202" s="23">
        <v>1.08</v>
      </c>
      <c r="H10202" s="20" t="s">
        <v>102</v>
      </c>
      <c r="I10202" s="20" t="s">
        <v>155</v>
      </c>
      <c r="J10202" s="20" t="s">
        <v>104</v>
      </c>
      <c r="K10202" s="21"/>
      <c r="L10202" s="20" t="s">
        <v>104</v>
      </c>
      <c r="M10202" s="20" t="s">
        <v>65</v>
      </c>
      <c r="N10202" s="23">
        <v>0.84</v>
      </c>
      <c r="O10202" s="23">
        <v>0.79</v>
      </c>
    </row>
    <row r="10203" spans="1:15" x14ac:dyDescent="0.25">
      <c r="A10203" s="20" t="s">
        <v>117</v>
      </c>
      <c r="B10203" s="20" t="s">
        <v>919</v>
      </c>
      <c r="C10203" s="20" t="s">
        <v>108</v>
      </c>
      <c r="D10203" s="20" t="s">
        <v>106</v>
      </c>
      <c r="E10203" s="21"/>
      <c r="F10203" s="24">
        <v>2600.64</v>
      </c>
      <c r="G10203" s="23">
        <v>0.51</v>
      </c>
      <c r="H10203" s="20" t="s">
        <v>102</v>
      </c>
      <c r="I10203" s="20" t="s">
        <v>155</v>
      </c>
      <c r="J10203" s="20" t="s">
        <v>104</v>
      </c>
      <c r="K10203" s="21"/>
      <c r="L10203" s="20" t="s">
        <v>104</v>
      </c>
      <c r="M10203" s="20" t="s">
        <v>64</v>
      </c>
      <c r="N10203" s="23">
        <v>23.22</v>
      </c>
      <c r="O10203" s="23">
        <v>0.79</v>
      </c>
    </row>
    <row r="10204" spans="1:15" x14ac:dyDescent="0.25">
      <c r="A10204" s="20" t="s">
        <v>117</v>
      </c>
      <c r="B10204" s="20" t="s">
        <v>919</v>
      </c>
      <c r="C10204" s="20" t="s">
        <v>54</v>
      </c>
      <c r="D10204" s="20" t="s">
        <v>109</v>
      </c>
      <c r="E10204" s="25">
        <v>26</v>
      </c>
      <c r="F10204" s="22">
        <v>10072.4</v>
      </c>
      <c r="G10204" s="23">
        <v>1.96</v>
      </c>
      <c r="H10204" s="20" t="s">
        <v>102</v>
      </c>
      <c r="I10204" s="20" t="s">
        <v>155</v>
      </c>
      <c r="J10204" s="20" t="s">
        <v>104</v>
      </c>
      <c r="K10204" s="21"/>
      <c r="L10204" s="20" t="s">
        <v>104</v>
      </c>
      <c r="M10204" s="20" t="s">
        <v>54</v>
      </c>
      <c r="N10204" s="23">
        <v>0.26</v>
      </c>
      <c r="O10204" s="23">
        <v>0.79</v>
      </c>
    </row>
    <row r="10205" spans="1:15" x14ac:dyDescent="0.25">
      <c r="A10205" s="20" t="s">
        <v>117</v>
      </c>
      <c r="B10205" s="20" t="s">
        <v>919</v>
      </c>
      <c r="C10205" s="20" t="s">
        <v>110</v>
      </c>
      <c r="D10205" s="20" t="s">
        <v>109</v>
      </c>
      <c r="E10205" s="25">
        <v>26</v>
      </c>
      <c r="F10205" s="24">
        <v>23399.98</v>
      </c>
      <c r="G10205" s="23">
        <v>4.5599999999999996</v>
      </c>
      <c r="H10205" s="20" t="s">
        <v>102</v>
      </c>
      <c r="I10205" s="20" t="s">
        <v>155</v>
      </c>
      <c r="J10205" s="20" t="s">
        <v>104</v>
      </c>
      <c r="K10205" s="21"/>
      <c r="L10205" s="20" t="s">
        <v>104</v>
      </c>
      <c r="M10205" s="20" t="s">
        <v>55</v>
      </c>
      <c r="N10205" s="23">
        <v>0.09</v>
      </c>
      <c r="O10205" s="23">
        <v>0.79</v>
      </c>
    </row>
    <row r="10206" spans="1:15" x14ac:dyDescent="0.25">
      <c r="A10206" s="20" t="s">
        <v>117</v>
      </c>
      <c r="B10206" s="20" t="s">
        <v>919</v>
      </c>
      <c r="C10206" s="20" t="s">
        <v>49</v>
      </c>
      <c r="D10206" s="20" t="s">
        <v>109</v>
      </c>
      <c r="E10206" s="25">
        <v>9</v>
      </c>
      <c r="F10206" s="24">
        <v>4234.2700000000004</v>
      </c>
      <c r="G10206" s="23">
        <v>0.83</v>
      </c>
      <c r="H10206" s="20" t="s">
        <v>102</v>
      </c>
      <c r="I10206" s="20" t="s">
        <v>155</v>
      </c>
      <c r="J10206" s="20" t="s">
        <v>104</v>
      </c>
      <c r="K10206" s="21"/>
      <c r="L10206" s="20" t="s">
        <v>104</v>
      </c>
      <c r="M10206" s="20" t="s">
        <v>49</v>
      </c>
      <c r="N10206" s="23">
        <v>0.85</v>
      </c>
      <c r="O10206" s="23">
        <v>0.79</v>
      </c>
    </row>
    <row r="10207" spans="1:15" x14ac:dyDescent="0.25">
      <c r="A10207" s="20" t="s">
        <v>117</v>
      </c>
      <c r="B10207" s="20" t="s">
        <v>919</v>
      </c>
      <c r="C10207" s="20" t="s">
        <v>111</v>
      </c>
      <c r="D10207" s="21"/>
      <c r="E10207" s="21"/>
      <c r="F10207" s="24">
        <v>2103.14</v>
      </c>
      <c r="G10207" s="23">
        <v>0.41</v>
      </c>
      <c r="H10207" s="20" t="s">
        <v>102</v>
      </c>
      <c r="I10207" s="20" t="s">
        <v>155</v>
      </c>
      <c r="J10207" s="20" t="s">
        <v>104</v>
      </c>
      <c r="K10207" s="21"/>
      <c r="L10207" s="20" t="s">
        <v>104</v>
      </c>
      <c r="M10207" s="20" t="s">
        <v>56</v>
      </c>
      <c r="N10207" s="23">
        <v>0.41</v>
      </c>
      <c r="O10207" s="23">
        <v>0.79</v>
      </c>
    </row>
    <row r="10208" spans="1:15" x14ac:dyDescent="0.25">
      <c r="A10208" s="20" t="s">
        <v>117</v>
      </c>
      <c r="B10208" s="20" t="s">
        <v>919</v>
      </c>
      <c r="C10208" s="20" t="s">
        <v>112</v>
      </c>
      <c r="D10208" s="20" t="s">
        <v>113</v>
      </c>
      <c r="E10208" s="25">
        <v>2</v>
      </c>
      <c r="F10208" s="26">
        <v>589.9</v>
      </c>
      <c r="G10208" s="23">
        <v>0.11</v>
      </c>
      <c r="H10208" s="20" t="s">
        <v>102</v>
      </c>
      <c r="I10208" s="20" t="s">
        <v>155</v>
      </c>
      <c r="J10208" s="20" t="s">
        <v>104</v>
      </c>
      <c r="K10208" s="21"/>
      <c r="L10208" s="20" t="s">
        <v>104</v>
      </c>
      <c r="M10208" s="20" t="s">
        <v>58</v>
      </c>
      <c r="N10208" s="23">
        <v>0.69</v>
      </c>
      <c r="O10208" s="23">
        <v>0.79</v>
      </c>
    </row>
    <row r="10209" spans="1:15" x14ac:dyDescent="0.25">
      <c r="A10209" s="20" t="s">
        <v>117</v>
      </c>
      <c r="B10209" s="20" t="s">
        <v>919</v>
      </c>
      <c r="C10209" s="20" t="s">
        <v>114</v>
      </c>
      <c r="D10209" s="21"/>
      <c r="E10209" s="21"/>
      <c r="F10209" s="24">
        <v>14619.36</v>
      </c>
      <c r="G10209" s="23">
        <v>2.85</v>
      </c>
      <c r="H10209" s="20" t="s">
        <v>102</v>
      </c>
      <c r="I10209" s="20" t="s">
        <v>155</v>
      </c>
      <c r="J10209" s="20" t="s">
        <v>104</v>
      </c>
      <c r="K10209" s="21"/>
      <c r="L10209" s="20" t="s">
        <v>104</v>
      </c>
      <c r="M10209" s="20" t="s">
        <v>69</v>
      </c>
      <c r="N10209" s="23">
        <v>2.85</v>
      </c>
      <c r="O10209" s="23">
        <v>0.79</v>
      </c>
    </row>
    <row r="10210" spans="1:15" x14ac:dyDescent="0.25">
      <c r="A10210" s="20" t="s">
        <v>117</v>
      </c>
      <c r="B10210" s="20" t="s">
        <v>919</v>
      </c>
      <c r="C10210" s="20" t="s">
        <v>121</v>
      </c>
      <c r="D10210" s="20" t="s">
        <v>106</v>
      </c>
      <c r="E10210" s="21"/>
      <c r="F10210" s="24">
        <v>3052.47</v>
      </c>
      <c r="G10210" s="26">
        <v>0.6</v>
      </c>
      <c r="H10210" s="20" t="s">
        <v>102</v>
      </c>
      <c r="I10210" s="20" t="s">
        <v>155</v>
      </c>
      <c r="J10210" s="20" t="s">
        <v>104</v>
      </c>
      <c r="K10210" s="21"/>
      <c r="L10210" s="20" t="s">
        <v>104</v>
      </c>
      <c r="M10210" s="20" t="s">
        <v>74</v>
      </c>
      <c r="N10210" s="21"/>
      <c r="O10210" s="23">
        <v>0.79</v>
      </c>
    </row>
    <row r="10211" spans="1:15" x14ac:dyDescent="0.25">
      <c r="A10211" s="20" t="s">
        <v>117</v>
      </c>
      <c r="B10211" s="20" t="s">
        <v>919</v>
      </c>
      <c r="C10211" s="20" t="s">
        <v>115</v>
      </c>
      <c r="D10211" s="20" t="s">
        <v>106</v>
      </c>
      <c r="E10211" s="21"/>
      <c r="F10211" s="26">
        <v>115.8</v>
      </c>
      <c r="G10211" s="23">
        <v>0.02</v>
      </c>
      <c r="H10211" s="20" t="s">
        <v>102</v>
      </c>
      <c r="I10211" s="20" t="s">
        <v>155</v>
      </c>
      <c r="J10211" s="20" t="s">
        <v>104</v>
      </c>
      <c r="K10211" s="21"/>
      <c r="L10211" s="20" t="s">
        <v>104</v>
      </c>
      <c r="M10211" s="20" t="s">
        <v>75</v>
      </c>
      <c r="N10211" s="21"/>
      <c r="O10211" s="23">
        <v>0.79</v>
      </c>
    </row>
    <row r="10212" spans="1:15" x14ac:dyDescent="0.25">
      <c r="A10212" s="20" t="s">
        <v>117</v>
      </c>
      <c r="B10212" s="20" t="s">
        <v>920</v>
      </c>
      <c r="C10212" s="20" t="s">
        <v>7</v>
      </c>
      <c r="D10212" s="20" t="s">
        <v>10</v>
      </c>
      <c r="E10212" s="21"/>
      <c r="F10212" s="24">
        <v>3485.33</v>
      </c>
      <c r="G10212" s="23">
        <v>0.62</v>
      </c>
      <c r="H10212" s="20" t="s">
        <v>102</v>
      </c>
      <c r="I10212" s="20" t="s">
        <v>146</v>
      </c>
      <c r="J10212" s="20" t="s">
        <v>104</v>
      </c>
      <c r="K10212" s="21"/>
      <c r="L10212" s="20" t="s">
        <v>104</v>
      </c>
      <c r="M10212" s="20" t="s">
        <v>48</v>
      </c>
      <c r="N10212" s="23">
        <v>0.62</v>
      </c>
      <c r="O10212" s="23">
        <v>0.55000000000000004</v>
      </c>
    </row>
    <row r="10213" spans="1:15" x14ac:dyDescent="0.25">
      <c r="A10213" s="20" t="s">
        <v>117</v>
      </c>
      <c r="B10213" s="20" t="s">
        <v>920</v>
      </c>
      <c r="C10213" s="20" t="s">
        <v>105</v>
      </c>
      <c r="D10213" s="20" t="s">
        <v>106</v>
      </c>
      <c r="E10213" s="21"/>
      <c r="F10213" s="23">
        <v>678.14</v>
      </c>
      <c r="G10213" s="23">
        <v>0.12</v>
      </c>
      <c r="H10213" s="20" t="s">
        <v>102</v>
      </c>
      <c r="I10213" s="20" t="s">
        <v>146</v>
      </c>
      <c r="J10213" s="20" t="s">
        <v>104</v>
      </c>
      <c r="K10213" s="21"/>
      <c r="L10213" s="20" t="s">
        <v>104</v>
      </c>
      <c r="M10213" s="20" t="s">
        <v>82</v>
      </c>
      <c r="N10213" s="21"/>
      <c r="O10213" s="23">
        <v>0.55000000000000004</v>
      </c>
    </row>
    <row r="10214" spans="1:15" x14ac:dyDescent="0.25">
      <c r="A10214" s="20" t="s">
        <v>117</v>
      </c>
      <c r="B10214" s="20" t="s">
        <v>920</v>
      </c>
      <c r="C10214" s="20" t="s">
        <v>107</v>
      </c>
      <c r="D10214" s="20" t="s">
        <v>106</v>
      </c>
      <c r="E10214" s="21"/>
      <c r="F10214" s="24">
        <v>5950.22</v>
      </c>
      <c r="G10214" s="23">
        <v>1.06</v>
      </c>
      <c r="H10214" s="20" t="s">
        <v>102</v>
      </c>
      <c r="I10214" s="20" t="s">
        <v>146</v>
      </c>
      <c r="J10214" s="20" t="s">
        <v>104</v>
      </c>
      <c r="K10214" s="21"/>
      <c r="L10214" s="20" t="s">
        <v>104</v>
      </c>
      <c r="M10214" s="20" t="s">
        <v>65</v>
      </c>
      <c r="N10214" s="23">
        <v>0.84</v>
      </c>
      <c r="O10214" s="23">
        <v>0.55000000000000004</v>
      </c>
    </row>
    <row r="10215" spans="1:15" x14ac:dyDescent="0.25">
      <c r="A10215" s="20" t="s">
        <v>117</v>
      </c>
      <c r="B10215" s="20" t="s">
        <v>920</v>
      </c>
      <c r="C10215" s="20" t="s">
        <v>108</v>
      </c>
      <c r="D10215" s="20" t="s">
        <v>106</v>
      </c>
      <c r="E10215" s="21"/>
      <c r="F10215" s="24">
        <v>2972.16</v>
      </c>
      <c r="G10215" s="23">
        <v>0.53</v>
      </c>
      <c r="H10215" s="20" t="s">
        <v>102</v>
      </c>
      <c r="I10215" s="20" t="s">
        <v>146</v>
      </c>
      <c r="J10215" s="20" t="s">
        <v>104</v>
      </c>
      <c r="K10215" s="21"/>
      <c r="L10215" s="20" t="s">
        <v>104</v>
      </c>
      <c r="M10215" s="20" t="s">
        <v>64</v>
      </c>
      <c r="N10215" s="23">
        <v>23.22</v>
      </c>
      <c r="O10215" s="23">
        <v>0.55000000000000004</v>
      </c>
    </row>
    <row r="10216" spans="1:15" x14ac:dyDescent="0.25">
      <c r="A10216" s="20" t="s">
        <v>117</v>
      </c>
      <c r="B10216" s="20" t="s">
        <v>920</v>
      </c>
      <c r="C10216" s="20" t="s">
        <v>54</v>
      </c>
      <c r="D10216" s="20" t="s">
        <v>109</v>
      </c>
      <c r="E10216" s="25">
        <v>26</v>
      </c>
      <c r="F10216" s="24">
        <v>8477.0400000000009</v>
      </c>
      <c r="G10216" s="23">
        <v>1.51</v>
      </c>
      <c r="H10216" s="20" t="s">
        <v>102</v>
      </c>
      <c r="I10216" s="20" t="s">
        <v>146</v>
      </c>
      <c r="J10216" s="20" t="s">
        <v>104</v>
      </c>
      <c r="K10216" s="21"/>
      <c r="L10216" s="20" t="s">
        <v>104</v>
      </c>
      <c r="M10216" s="20" t="s">
        <v>54</v>
      </c>
      <c r="N10216" s="23">
        <v>0.26</v>
      </c>
      <c r="O10216" s="23">
        <v>0.55000000000000004</v>
      </c>
    </row>
    <row r="10217" spans="1:15" x14ac:dyDescent="0.25">
      <c r="A10217" s="20" t="s">
        <v>117</v>
      </c>
      <c r="B10217" s="20" t="s">
        <v>920</v>
      </c>
      <c r="C10217" s="20" t="s">
        <v>49</v>
      </c>
      <c r="D10217" s="20" t="s">
        <v>109</v>
      </c>
      <c r="E10217" s="25">
        <v>9</v>
      </c>
      <c r="F10217" s="24">
        <v>4116.47</v>
      </c>
      <c r="G10217" s="23">
        <v>0.73</v>
      </c>
      <c r="H10217" s="20" t="s">
        <v>102</v>
      </c>
      <c r="I10217" s="20" t="s">
        <v>146</v>
      </c>
      <c r="J10217" s="20" t="s">
        <v>104</v>
      </c>
      <c r="K10217" s="21"/>
      <c r="L10217" s="20" t="s">
        <v>104</v>
      </c>
      <c r="M10217" s="20" t="s">
        <v>49</v>
      </c>
      <c r="N10217" s="23">
        <v>0.85</v>
      </c>
      <c r="O10217" s="23">
        <v>0.55000000000000004</v>
      </c>
    </row>
    <row r="10218" spans="1:15" x14ac:dyDescent="0.25">
      <c r="A10218" s="20" t="s">
        <v>117</v>
      </c>
      <c r="B10218" s="20" t="s">
        <v>920</v>
      </c>
      <c r="C10218" s="20" t="s">
        <v>112</v>
      </c>
      <c r="D10218" s="20" t="s">
        <v>113</v>
      </c>
      <c r="E10218" s="25">
        <v>4</v>
      </c>
      <c r="F10218" s="24">
        <v>1292.95</v>
      </c>
      <c r="G10218" s="23">
        <v>0.23</v>
      </c>
      <c r="H10218" s="20" t="s">
        <v>102</v>
      </c>
      <c r="I10218" s="20" t="s">
        <v>146</v>
      </c>
      <c r="J10218" s="20" t="s">
        <v>104</v>
      </c>
      <c r="K10218" s="21"/>
      <c r="L10218" s="20" t="s">
        <v>104</v>
      </c>
      <c r="M10218" s="20" t="s">
        <v>58</v>
      </c>
      <c r="N10218" s="23">
        <v>0.69</v>
      </c>
      <c r="O10218" s="23">
        <v>0.55000000000000004</v>
      </c>
    </row>
    <row r="10219" spans="1:15" x14ac:dyDescent="0.25">
      <c r="A10219" s="20" t="s">
        <v>117</v>
      </c>
      <c r="B10219" s="20" t="s">
        <v>920</v>
      </c>
      <c r="C10219" s="20" t="s">
        <v>114</v>
      </c>
      <c r="D10219" s="21"/>
      <c r="E10219" s="21"/>
      <c r="F10219" s="24">
        <v>16021.27</v>
      </c>
      <c r="G10219" s="23">
        <v>2.85</v>
      </c>
      <c r="H10219" s="20" t="s">
        <v>102</v>
      </c>
      <c r="I10219" s="20" t="s">
        <v>146</v>
      </c>
      <c r="J10219" s="20" t="s">
        <v>104</v>
      </c>
      <c r="K10219" s="21"/>
      <c r="L10219" s="20" t="s">
        <v>104</v>
      </c>
      <c r="M10219" s="20" t="s">
        <v>69</v>
      </c>
      <c r="N10219" s="23">
        <v>2.85</v>
      </c>
      <c r="O10219" s="23">
        <v>0.55000000000000004</v>
      </c>
    </row>
    <row r="10220" spans="1:15" x14ac:dyDescent="0.25">
      <c r="A10220" s="20" t="s">
        <v>117</v>
      </c>
      <c r="B10220" s="20" t="s">
        <v>920</v>
      </c>
      <c r="C10220" s="20" t="s">
        <v>121</v>
      </c>
      <c r="D10220" s="20" t="s">
        <v>106</v>
      </c>
      <c r="E10220" s="21"/>
      <c r="F10220" s="24">
        <v>3345.39</v>
      </c>
      <c r="G10220" s="26">
        <v>0.6</v>
      </c>
      <c r="H10220" s="20" t="s">
        <v>102</v>
      </c>
      <c r="I10220" s="20" t="s">
        <v>146</v>
      </c>
      <c r="J10220" s="20" t="s">
        <v>104</v>
      </c>
      <c r="K10220" s="21"/>
      <c r="L10220" s="20" t="s">
        <v>104</v>
      </c>
      <c r="M10220" s="20" t="s">
        <v>74</v>
      </c>
      <c r="N10220" s="21"/>
      <c r="O10220" s="23">
        <v>0.55000000000000004</v>
      </c>
    </row>
    <row r="10221" spans="1:15" x14ac:dyDescent="0.25">
      <c r="A10221" s="20" t="s">
        <v>117</v>
      </c>
      <c r="B10221" s="20" t="s">
        <v>920</v>
      </c>
      <c r="C10221" s="20" t="s">
        <v>115</v>
      </c>
      <c r="D10221" s="20" t="s">
        <v>106</v>
      </c>
      <c r="E10221" s="21"/>
      <c r="F10221" s="25">
        <v>435</v>
      </c>
      <c r="G10221" s="23">
        <v>0.08</v>
      </c>
      <c r="H10221" s="20" t="s">
        <v>102</v>
      </c>
      <c r="I10221" s="20" t="s">
        <v>146</v>
      </c>
      <c r="J10221" s="20" t="s">
        <v>104</v>
      </c>
      <c r="K10221" s="21"/>
      <c r="L10221" s="20" t="s">
        <v>104</v>
      </c>
      <c r="M10221" s="20" t="s">
        <v>75</v>
      </c>
      <c r="N10221" s="21"/>
      <c r="O10221" s="23">
        <v>0.55000000000000004</v>
      </c>
    </row>
    <row r="10222" spans="1:15" x14ac:dyDescent="0.25">
      <c r="A10222" s="20" t="s">
        <v>117</v>
      </c>
      <c r="B10222" s="20" t="s">
        <v>920</v>
      </c>
      <c r="C10222" s="20" t="s">
        <v>119</v>
      </c>
      <c r="D10222" s="20" t="s">
        <v>6</v>
      </c>
      <c r="E10222" s="21"/>
      <c r="F10222" s="24">
        <v>8817.58</v>
      </c>
      <c r="G10222" s="23">
        <v>1.57</v>
      </c>
      <c r="H10222" s="20" t="s">
        <v>102</v>
      </c>
      <c r="I10222" s="20" t="s">
        <v>146</v>
      </c>
      <c r="J10222" s="20" t="s">
        <v>104</v>
      </c>
      <c r="K10222" s="21"/>
      <c r="L10222" s="20" t="s">
        <v>104</v>
      </c>
      <c r="M10222" s="20" t="s">
        <v>45</v>
      </c>
      <c r="N10222" s="23">
        <v>32.65</v>
      </c>
      <c r="O10222" s="23">
        <v>0.55000000000000004</v>
      </c>
    </row>
    <row r="10223" spans="1:15" x14ac:dyDescent="0.25">
      <c r="A10223" s="20" t="s">
        <v>117</v>
      </c>
      <c r="B10223" s="20" t="s">
        <v>920</v>
      </c>
      <c r="C10223" s="20" t="s">
        <v>111</v>
      </c>
      <c r="D10223" s="21"/>
      <c r="E10223" s="21"/>
      <c r="F10223" s="24">
        <v>2304.8200000000002</v>
      </c>
      <c r="G10223" s="23">
        <v>0.41</v>
      </c>
      <c r="H10223" s="20" t="s">
        <v>102</v>
      </c>
      <c r="I10223" s="20" t="s">
        <v>146</v>
      </c>
      <c r="J10223" s="20" t="s">
        <v>104</v>
      </c>
      <c r="K10223" s="21"/>
      <c r="L10223" s="20" t="s">
        <v>104</v>
      </c>
      <c r="M10223" s="20" t="s">
        <v>56</v>
      </c>
      <c r="N10223" s="23">
        <v>0.41</v>
      </c>
      <c r="O10223" s="23">
        <v>0.55000000000000004</v>
      </c>
    </row>
    <row r="10224" spans="1:15" x14ac:dyDescent="0.25">
      <c r="A10224" s="20" t="s">
        <v>117</v>
      </c>
      <c r="B10224" s="20" t="s">
        <v>920</v>
      </c>
      <c r="C10224" s="20" t="s">
        <v>55</v>
      </c>
      <c r="D10224" s="20" t="s">
        <v>109</v>
      </c>
      <c r="E10224" s="25">
        <v>26</v>
      </c>
      <c r="F10224" s="24">
        <v>1685.84</v>
      </c>
      <c r="G10224" s="26">
        <v>0.3</v>
      </c>
      <c r="H10224" s="20" t="s">
        <v>102</v>
      </c>
      <c r="I10224" s="20" t="s">
        <v>146</v>
      </c>
      <c r="J10224" s="20" t="s">
        <v>104</v>
      </c>
      <c r="K10224" s="21"/>
      <c r="L10224" s="20" t="s">
        <v>104</v>
      </c>
      <c r="M10224" s="20" t="s">
        <v>55</v>
      </c>
      <c r="N10224" s="23">
        <v>0.02</v>
      </c>
      <c r="O10224" s="23">
        <v>0.55000000000000004</v>
      </c>
    </row>
    <row r="10225" spans="1:15" x14ac:dyDescent="0.25">
      <c r="A10225" s="20" t="s">
        <v>117</v>
      </c>
      <c r="B10225" s="20" t="s">
        <v>921</v>
      </c>
      <c r="C10225" s="20" t="s">
        <v>7</v>
      </c>
      <c r="D10225" s="20" t="s">
        <v>10</v>
      </c>
      <c r="E10225" s="21"/>
      <c r="F10225" s="24">
        <v>1741.58</v>
      </c>
      <c r="G10225" s="23">
        <v>0.62</v>
      </c>
      <c r="H10225" s="20" t="s">
        <v>102</v>
      </c>
      <c r="I10225" s="20" t="s">
        <v>151</v>
      </c>
      <c r="J10225" s="20" t="s">
        <v>104</v>
      </c>
      <c r="K10225" s="21"/>
      <c r="L10225" s="20" t="s">
        <v>104</v>
      </c>
      <c r="M10225" s="20" t="s">
        <v>48</v>
      </c>
      <c r="N10225" s="23">
        <v>0.62</v>
      </c>
      <c r="O10225" s="23">
        <v>0.67</v>
      </c>
    </row>
    <row r="10226" spans="1:15" x14ac:dyDescent="0.25">
      <c r="A10226" s="20" t="s">
        <v>117</v>
      </c>
      <c r="B10226" s="20" t="s">
        <v>921</v>
      </c>
      <c r="C10226" s="20" t="s">
        <v>105</v>
      </c>
      <c r="D10226" s="20" t="s">
        <v>106</v>
      </c>
      <c r="E10226" s="21"/>
      <c r="F10226" s="23">
        <v>338.79</v>
      </c>
      <c r="G10226" s="23">
        <v>0.12</v>
      </c>
      <c r="H10226" s="20" t="s">
        <v>102</v>
      </c>
      <c r="I10226" s="20" t="s">
        <v>151</v>
      </c>
      <c r="J10226" s="20" t="s">
        <v>104</v>
      </c>
      <c r="K10226" s="21"/>
      <c r="L10226" s="20" t="s">
        <v>104</v>
      </c>
      <c r="M10226" s="20" t="s">
        <v>82</v>
      </c>
      <c r="N10226" s="21"/>
      <c r="O10226" s="23">
        <v>0.67</v>
      </c>
    </row>
    <row r="10227" spans="1:15" x14ac:dyDescent="0.25">
      <c r="A10227" s="20" t="s">
        <v>117</v>
      </c>
      <c r="B10227" s="20" t="s">
        <v>921</v>
      </c>
      <c r="C10227" s="20" t="s">
        <v>107</v>
      </c>
      <c r="D10227" s="20" t="s">
        <v>106</v>
      </c>
      <c r="E10227" s="21"/>
      <c r="F10227" s="24">
        <v>2973.64</v>
      </c>
      <c r="G10227" s="23">
        <v>1.06</v>
      </c>
      <c r="H10227" s="20" t="s">
        <v>102</v>
      </c>
      <c r="I10227" s="20" t="s">
        <v>151</v>
      </c>
      <c r="J10227" s="20" t="s">
        <v>104</v>
      </c>
      <c r="K10227" s="21"/>
      <c r="L10227" s="20" t="s">
        <v>104</v>
      </c>
      <c r="M10227" s="20" t="s">
        <v>65</v>
      </c>
      <c r="N10227" s="23">
        <v>0.84</v>
      </c>
      <c r="O10227" s="23">
        <v>0.67</v>
      </c>
    </row>
    <row r="10228" spans="1:15" x14ac:dyDescent="0.25">
      <c r="A10228" s="20" t="s">
        <v>117</v>
      </c>
      <c r="B10228" s="20" t="s">
        <v>921</v>
      </c>
      <c r="C10228" s="20" t="s">
        <v>108</v>
      </c>
      <c r="D10228" s="20" t="s">
        <v>106</v>
      </c>
      <c r="E10228" s="21"/>
      <c r="F10228" s="24">
        <v>1486.08</v>
      </c>
      <c r="G10228" s="23">
        <v>0.53</v>
      </c>
      <c r="H10228" s="20" t="s">
        <v>102</v>
      </c>
      <c r="I10228" s="20" t="s">
        <v>151</v>
      </c>
      <c r="J10228" s="20" t="s">
        <v>104</v>
      </c>
      <c r="K10228" s="21"/>
      <c r="L10228" s="20" t="s">
        <v>104</v>
      </c>
      <c r="M10228" s="20" t="s">
        <v>64</v>
      </c>
      <c r="N10228" s="23">
        <v>23.22</v>
      </c>
      <c r="O10228" s="23">
        <v>0.67</v>
      </c>
    </row>
    <row r="10229" spans="1:15" x14ac:dyDescent="0.25">
      <c r="A10229" s="20" t="s">
        <v>117</v>
      </c>
      <c r="B10229" s="20" t="s">
        <v>921</v>
      </c>
      <c r="C10229" s="20" t="s">
        <v>54</v>
      </c>
      <c r="D10229" s="20" t="s">
        <v>109</v>
      </c>
      <c r="E10229" s="25">
        <v>26</v>
      </c>
      <c r="F10229" s="22">
        <v>6861.4</v>
      </c>
      <c r="G10229" s="23">
        <v>2.44</v>
      </c>
      <c r="H10229" s="20" t="s">
        <v>102</v>
      </c>
      <c r="I10229" s="20" t="s">
        <v>151</v>
      </c>
      <c r="J10229" s="20" t="s">
        <v>104</v>
      </c>
      <c r="K10229" s="21"/>
      <c r="L10229" s="20" t="s">
        <v>104</v>
      </c>
      <c r="M10229" s="20" t="s">
        <v>54</v>
      </c>
      <c r="N10229" s="23">
        <v>0.26</v>
      </c>
      <c r="O10229" s="23">
        <v>0.67</v>
      </c>
    </row>
    <row r="10230" spans="1:15" x14ac:dyDescent="0.25">
      <c r="A10230" s="20" t="s">
        <v>117</v>
      </c>
      <c r="B10230" s="20" t="s">
        <v>921</v>
      </c>
      <c r="C10230" s="20" t="s">
        <v>49</v>
      </c>
      <c r="D10230" s="20" t="s">
        <v>109</v>
      </c>
      <c r="E10230" s="25">
        <v>9</v>
      </c>
      <c r="F10230" s="24">
        <v>2148.12</v>
      </c>
      <c r="G10230" s="23">
        <v>0.76</v>
      </c>
      <c r="H10230" s="20" t="s">
        <v>102</v>
      </c>
      <c r="I10230" s="20" t="s">
        <v>151</v>
      </c>
      <c r="J10230" s="20" t="s">
        <v>104</v>
      </c>
      <c r="K10230" s="21"/>
      <c r="L10230" s="20" t="s">
        <v>104</v>
      </c>
      <c r="M10230" s="20" t="s">
        <v>49</v>
      </c>
      <c r="N10230" s="23">
        <v>0.85</v>
      </c>
      <c r="O10230" s="23">
        <v>0.67</v>
      </c>
    </row>
    <row r="10231" spans="1:15" x14ac:dyDescent="0.25">
      <c r="A10231" s="20" t="s">
        <v>117</v>
      </c>
      <c r="B10231" s="20" t="s">
        <v>921</v>
      </c>
      <c r="C10231" s="20" t="s">
        <v>112</v>
      </c>
      <c r="D10231" s="20" t="s">
        <v>113</v>
      </c>
      <c r="E10231" s="25">
        <v>4</v>
      </c>
      <c r="F10231" s="23">
        <v>646.07000000000005</v>
      </c>
      <c r="G10231" s="23">
        <v>0.23</v>
      </c>
      <c r="H10231" s="20" t="s">
        <v>102</v>
      </c>
      <c r="I10231" s="20" t="s">
        <v>151</v>
      </c>
      <c r="J10231" s="20" t="s">
        <v>104</v>
      </c>
      <c r="K10231" s="21"/>
      <c r="L10231" s="20" t="s">
        <v>104</v>
      </c>
      <c r="M10231" s="20" t="s">
        <v>58</v>
      </c>
      <c r="N10231" s="23">
        <v>0.69</v>
      </c>
      <c r="O10231" s="23">
        <v>0.67</v>
      </c>
    </row>
    <row r="10232" spans="1:15" x14ac:dyDescent="0.25">
      <c r="A10232" s="20" t="s">
        <v>117</v>
      </c>
      <c r="B10232" s="20" t="s">
        <v>921</v>
      </c>
      <c r="C10232" s="20" t="s">
        <v>114</v>
      </c>
      <c r="D10232" s="21"/>
      <c r="E10232" s="21"/>
      <c r="F10232" s="24">
        <v>8005.65</v>
      </c>
      <c r="G10232" s="23">
        <v>2.85</v>
      </c>
      <c r="H10232" s="20" t="s">
        <v>102</v>
      </c>
      <c r="I10232" s="20" t="s">
        <v>151</v>
      </c>
      <c r="J10232" s="20" t="s">
        <v>104</v>
      </c>
      <c r="K10232" s="21"/>
      <c r="L10232" s="20" t="s">
        <v>104</v>
      </c>
      <c r="M10232" s="20" t="s">
        <v>69</v>
      </c>
      <c r="N10232" s="23">
        <v>2.85</v>
      </c>
      <c r="O10232" s="23">
        <v>0.67</v>
      </c>
    </row>
    <row r="10233" spans="1:15" x14ac:dyDescent="0.25">
      <c r="A10233" s="20" t="s">
        <v>117</v>
      </c>
      <c r="B10233" s="20" t="s">
        <v>921</v>
      </c>
      <c r="C10233" s="20" t="s">
        <v>121</v>
      </c>
      <c r="D10233" s="20" t="s">
        <v>106</v>
      </c>
      <c r="E10233" s="21"/>
      <c r="F10233" s="24">
        <v>1671.24</v>
      </c>
      <c r="G10233" s="23">
        <v>0.59</v>
      </c>
      <c r="H10233" s="20" t="s">
        <v>102</v>
      </c>
      <c r="I10233" s="20" t="s">
        <v>151</v>
      </c>
      <c r="J10233" s="20" t="s">
        <v>104</v>
      </c>
      <c r="K10233" s="21"/>
      <c r="L10233" s="20" t="s">
        <v>104</v>
      </c>
      <c r="M10233" s="20" t="s">
        <v>74</v>
      </c>
      <c r="N10233" s="21"/>
      <c r="O10233" s="23">
        <v>0.67</v>
      </c>
    </row>
    <row r="10234" spans="1:15" x14ac:dyDescent="0.25">
      <c r="A10234" s="20" t="s">
        <v>117</v>
      </c>
      <c r="B10234" s="20" t="s">
        <v>921</v>
      </c>
      <c r="C10234" s="20" t="s">
        <v>115</v>
      </c>
      <c r="D10234" s="20" t="s">
        <v>106</v>
      </c>
      <c r="E10234" s="21"/>
      <c r="F10234" s="23">
        <v>112.35</v>
      </c>
      <c r="G10234" s="23">
        <v>0.04</v>
      </c>
      <c r="H10234" s="20" t="s">
        <v>102</v>
      </c>
      <c r="I10234" s="20" t="s">
        <v>151</v>
      </c>
      <c r="J10234" s="20" t="s">
        <v>104</v>
      </c>
      <c r="K10234" s="21"/>
      <c r="L10234" s="20" t="s">
        <v>104</v>
      </c>
      <c r="M10234" s="20" t="s">
        <v>75</v>
      </c>
      <c r="N10234" s="21"/>
      <c r="O10234" s="23">
        <v>0.67</v>
      </c>
    </row>
    <row r="10235" spans="1:15" x14ac:dyDescent="0.25">
      <c r="A10235" s="20" t="s">
        <v>117</v>
      </c>
      <c r="B10235" s="20" t="s">
        <v>921</v>
      </c>
      <c r="C10235" s="20" t="s">
        <v>111</v>
      </c>
      <c r="D10235" s="21"/>
      <c r="E10235" s="21"/>
      <c r="F10235" s="24">
        <v>1151.69</v>
      </c>
      <c r="G10235" s="23">
        <v>0.41</v>
      </c>
      <c r="H10235" s="20" t="s">
        <v>102</v>
      </c>
      <c r="I10235" s="20" t="s">
        <v>151</v>
      </c>
      <c r="J10235" s="20" t="s">
        <v>104</v>
      </c>
      <c r="K10235" s="21"/>
      <c r="L10235" s="20" t="s">
        <v>104</v>
      </c>
      <c r="M10235" s="20" t="s">
        <v>56</v>
      </c>
      <c r="N10235" s="23">
        <v>0.41</v>
      </c>
      <c r="O10235" s="23">
        <v>0.67</v>
      </c>
    </row>
    <row r="10236" spans="1:15" x14ac:dyDescent="0.25">
      <c r="A10236" s="20" t="s">
        <v>117</v>
      </c>
      <c r="B10236" s="20" t="s">
        <v>921</v>
      </c>
      <c r="C10236" s="20" t="s">
        <v>110</v>
      </c>
      <c r="D10236" s="20" t="s">
        <v>109</v>
      </c>
      <c r="E10236" s="25">
        <v>26</v>
      </c>
      <c r="F10236" s="24">
        <v>5688.54</v>
      </c>
      <c r="G10236" s="23">
        <v>2.0299999999999998</v>
      </c>
      <c r="H10236" s="20" t="s">
        <v>102</v>
      </c>
      <c r="I10236" s="20" t="s">
        <v>151</v>
      </c>
      <c r="J10236" s="20" t="s">
        <v>104</v>
      </c>
      <c r="K10236" s="21"/>
      <c r="L10236" s="20" t="s">
        <v>104</v>
      </c>
      <c r="M10236" s="20" t="s">
        <v>55</v>
      </c>
      <c r="N10236" s="23">
        <v>0.09</v>
      </c>
      <c r="O10236" s="23">
        <v>0.67</v>
      </c>
    </row>
    <row r="10237" spans="1:15" x14ac:dyDescent="0.25">
      <c r="A10237" s="20" t="s">
        <v>117</v>
      </c>
      <c r="B10237" s="20" t="s">
        <v>921</v>
      </c>
      <c r="C10237" s="20" t="s">
        <v>119</v>
      </c>
      <c r="D10237" s="20" t="s">
        <v>6</v>
      </c>
      <c r="E10237" s="21"/>
      <c r="F10237" s="24">
        <v>3918.92</v>
      </c>
      <c r="G10237" s="26">
        <v>1.4</v>
      </c>
      <c r="H10237" s="20" t="s">
        <v>102</v>
      </c>
      <c r="I10237" s="20" t="s">
        <v>151</v>
      </c>
      <c r="J10237" s="20" t="s">
        <v>104</v>
      </c>
      <c r="K10237" s="21"/>
      <c r="L10237" s="20" t="s">
        <v>104</v>
      </c>
      <c r="M10237" s="20" t="s">
        <v>45</v>
      </c>
      <c r="N10237" s="23">
        <v>32.65</v>
      </c>
      <c r="O10237" s="23">
        <v>0.67</v>
      </c>
    </row>
    <row r="10238" spans="1:15" x14ac:dyDescent="0.25">
      <c r="A10238" s="20" t="s">
        <v>117</v>
      </c>
      <c r="B10238" s="20" t="s">
        <v>922</v>
      </c>
      <c r="C10238" s="20" t="s">
        <v>7</v>
      </c>
      <c r="D10238" s="20" t="s">
        <v>10</v>
      </c>
      <c r="E10238" s="21"/>
      <c r="F10238" s="24">
        <v>1255.3800000000001</v>
      </c>
      <c r="G10238" s="23">
        <v>0.62</v>
      </c>
      <c r="H10238" s="20" t="s">
        <v>102</v>
      </c>
      <c r="I10238" s="20" t="s">
        <v>151</v>
      </c>
      <c r="J10238" s="20" t="s">
        <v>104</v>
      </c>
      <c r="K10238" s="21"/>
      <c r="L10238" s="20" t="s">
        <v>104</v>
      </c>
      <c r="M10238" s="20" t="s">
        <v>48</v>
      </c>
      <c r="N10238" s="23">
        <v>0.62</v>
      </c>
      <c r="O10238" s="23">
        <v>0.74</v>
      </c>
    </row>
    <row r="10239" spans="1:15" x14ac:dyDescent="0.25">
      <c r="A10239" s="20" t="s">
        <v>117</v>
      </c>
      <c r="B10239" s="20" t="s">
        <v>922</v>
      </c>
      <c r="C10239" s="20" t="s">
        <v>105</v>
      </c>
      <c r="D10239" s="20" t="s">
        <v>106</v>
      </c>
      <c r="E10239" s="21"/>
      <c r="F10239" s="23">
        <v>244.22</v>
      </c>
      <c r="G10239" s="23">
        <v>0.12</v>
      </c>
      <c r="H10239" s="20" t="s">
        <v>102</v>
      </c>
      <c r="I10239" s="20" t="s">
        <v>151</v>
      </c>
      <c r="J10239" s="20" t="s">
        <v>104</v>
      </c>
      <c r="K10239" s="21"/>
      <c r="L10239" s="20" t="s">
        <v>104</v>
      </c>
      <c r="M10239" s="20" t="s">
        <v>82</v>
      </c>
      <c r="N10239" s="21"/>
      <c r="O10239" s="23">
        <v>0.74</v>
      </c>
    </row>
    <row r="10240" spans="1:15" x14ac:dyDescent="0.25">
      <c r="A10240" s="20" t="s">
        <v>117</v>
      </c>
      <c r="B10240" s="20" t="s">
        <v>922</v>
      </c>
      <c r="C10240" s="20" t="s">
        <v>107</v>
      </c>
      <c r="D10240" s="20" t="s">
        <v>106</v>
      </c>
      <c r="E10240" s="21"/>
      <c r="F10240" s="24">
        <v>2314.91</v>
      </c>
      <c r="G10240" s="23">
        <v>1.1399999999999999</v>
      </c>
      <c r="H10240" s="20" t="s">
        <v>102</v>
      </c>
      <c r="I10240" s="20" t="s">
        <v>151</v>
      </c>
      <c r="J10240" s="20" t="s">
        <v>104</v>
      </c>
      <c r="K10240" s="21"/>
      <c r="L10240" s="20" t="s">
        <v>104</v>
      </c>
      <c r="M10240" s="20" t="s">
        <v>65</v>
      </c>
      <c r="N10240" s="23">
        <v>0.84</v>
      </c>
      <c r="O10240" s="23">
        <v>0.74</v>
      </c>
    </row>
    <row r="10241" spans="1:15" x14ac:dyDescent="0.25">
      <c r="A10241" s="20" t="s">
        <v>117</v>
      </c>
      <c r="B10241" s="20" t="s">
        <v>922</v>
      </c>
      <c r="C10241" s="20" t="s">
        <v>108</v>
      </c>
      <c r="D10241" s="20" t="s">
        <v>106</v>
      </c>
      <c r="E10241" s="21"/>
      <c r="F10241" s="24">
        <v>1114.56</v>
      </c>
      <c r="G10241" s="23">
        <v>0.55000000000000004</v>
      </c>
      <c r="H10241" s="20" t="s">
        <v>102</v>
      </c>
      <c r="I10241" s="20" t="s">
        <v>151</v>
      </c>
      <c r="J10241" s="20" t="s">
        <v>104</v>
      </c>
      <c r="K10241" s="21"/>
      <c r="L10241" s="20" t="s">
        <v>104</v>
      </c>
      <c r="M10241" s="20" t="s">
        <v>64</v>
      </c>
      <c r="N10241" s="23">
        <v>23.22</v>
      </c>
      <c r="O10241" s="23">
        <v>0.74</v>
      </c>
    </row>
    <row r="10242" spans="1:15" x14ac:dyDescent="0.25">
      <c r="A10242" s="20" t="s">
        <v>117</v>
      </c>
      <c r="B10242" s="20" t="s">
        <v>922</v>
      </c>
      <c r="C10242" s="20" t="s">
        <v>54</v>
      </c>
      <c r="D10242" s="20" t="s">
        <v>109</v>
      </c>
      <c r="E10242" s="25">
        <v>26</v>
      </c>
      <c r="F10242" s="24">
        <v>5867.68</v>
      </c>
      <c r="G10242" s="26">
        <v>2.9</v>
      </c>
      <c r="H10242" s="20" t="s">
        <v>102</v>
      </c>
      <c r="I10242" s="20" t="s">
        <v>151</v>
      </c>
      <c r="J10242" s="20" t="s">
        <v>104</v>
      </c>
      <c r="K10242" s="21"/>
      <c r="L10242" s="20" t="s">
        <v>104</v>
      </c>
      <c r="M10242" s="20" t="s">
        <v>54</v>
      </c>
      <c r="N10242" s="23">
        <v>0.26</v>
      </c>
      <c r="O10242" s="23">
        <v>0.74</v>
      </c>
    </row>
    <row r="10243" spans="1:15" x14ac:dyDescent="0.25">
      <c r="A10243" s="20" t="s">
        <v>117</v>
      </c>
      <c r="B10243" s="20" t="s">
        <v>922</v>
      </c>
      <c r="C10243" s="20" t="s">
        <v>49</v>
      </c>
      <c r="D10243" s="20" t="s">
        <v>109</v>
      </c>
      <c r="E10243" s="25">
        <v>9</v>
      </c>
      <c r="F10243" s="24">
        <v>1611.09</v>
      </c>
      <c r="G10243" s="26">
        <v>0.8</v>
      </c>
      <c r="H10243" s="20" t="s">
        <v>102</v>
      </c>
      <c r="I10243" s="20" t="s">
        <v>151</v>
      </c>
      <c r="J10243" s="20" t="s">
        <v>104</v>
      </c>
      <c r="K10243" s="21"/>
      <c r="L10243" s="20" t="s">
        <v>104</v>
      </c>
      <c r="M10243" s="20" t="s">
        <v>49</v>
      </c>
      <c r="N10243" s="23">
        <v>0.85</v>
      </c>
      <c r="O10243" s="23">
        <v>0.74</v>
      </c>
    </row>
    <row r="10244" spans="1:15" x14ac:dyDescent="0.25">
      <c r="A10244" s="20" t="s">
        <v>117</v>
      </c>
      <c r="B10244" s="20" t="s">
        <v>922</v>
      </c>
      <c r="C10244" s="20" t="s">
        <v>112</v>
      </c>
      <c r="D10244" s="20" t="s">
        <v>113</v>
      </c>
      <c r="E10244" s="25">
        <v>4</v>
      </c>
      <c r="F10244" s="26">
        <v>465.7</v>
      </c>
      <c r="G10244" s="23">
        <v>0.23</v>
      </c>
      <c r="H10244" s="20" t="s">
        <v>102</v>
      </c>
      <c r="I10244" s="20" t="s">
        <v>151</v>
      </c>
      <c r="J10244" s="20" t="s">
        <v>104</v>
      </c>
      <c r="K10244" s="21"/>
      <c r="L10244" s="20" t="s">
        <v>104</v>
      </c>
      <c r="M10244" s="20" t="s">
        <v>58</v>
      </c>
      <c r="N10244" s="23">
        <v>0.69</v>
      </c>
      <c r="O10244" s="23">
        <v>0.74</v>
      </c>
    </row>
    <row r="10245" spans="1:15" x14ac:dyDescent="0.25">
      <c r="A10245" s="20" t="s">
        <v>117</v>
      </c>
      <c r="B10245" s="20" t="s">
        <v>922</v>
      </c>
      <c r="C10245" s="20" t="s">
        <v>114</v>
      </c>
      <c r="D10245" s="21"/>
      <c r="E10245" s="21"/>
      <c r="F10245" s="24">
        <v>5770.68</v>
      </c>
      <c r="G10245" s="23">
        <v>2.85</v>
      </c>
      <c r="H10245" s="20" t="s">
        <v>102</v>
      </c>
      <c r="I10245" s="20" t="s">
        <v>151</v>
      </c>
      <c r="J10245" s="20" t="s">
        <v>104</v>
      </c>
      <c r="K10245" s="21"/>
      <c r="L10245" s="20" t="s">
        <v>104</v>
      </c>
      <c r="M10245" s="20" t="s">
        <v>69</v>
      </c>
      <c r="N10245" s="23">
        <v>2.85</v>
      </c>
      <c r="O10245" s="23">
        <v>0.74</v>
      </c>
    </row>
    <row r="10246" spans="1:15" x14ac:dyDescent="0.25">
      <c r="A10246" s="20" t="s">
        <v>117</v>
      </c>
      <c r="B10246" s="20" t="s">
        <v>922</v>
      </c>
      <c r="C10246" s="20" t="s">
        <v>121</v>
      </c>
      <c r="D10246" s="20" t="s">
        <v>106</v>
      </c>
      <c r="E10246" s="21"/>
      <c r="F10246" s="24">
        <v>1204.76</v>
      </c>
      <c r="G10246" s="26">
        <v>0.6</v>
      </c>
      <c r="H10246" s="20" t="s">
        <v>102</v>
      </c>
      <c r="I10246" s="20" t="s">
        <v>151</v>
      </c>
      <c r="J10246" s="20" t="s">
        <v>104</v>
      </c>
      <c r="K10246" s="21"/>
      <c r="L10246" s="20" t="s">
        <v>104</v>
      </c>
      <c r="M10246" s="20" t="s">
        <v>74</v>
      </c>
      <c r="N10246" s="21"/>
      <c r="O10246" s="23">
        <v>0.74</v>
      </c>
    </row>
    <row r="10247" spans="1:15" x14ac:dyDescent="0.25">
      <c r="A10247" s="20" t="s">
        <v>117</v>
      </c>
      <c r="B10247" s="20" t="s">
        <v>922</v>
      </c>
      <c r="C10247" s="20" t="s">
        <v>115</v>
      </c>
      <c r="D10247" s="20" t="s">
        <v>106</v>
      </c>
      <c r="E10247" s="21"/>
      <c r="F10247" s="23">
        <v>109.74</v>
      </c>
      <c r="G10247" s="23">
        <v>0.05</v>
      </c>
      <c r="H10247" s="20" t="s">
        <v>102</v>
      </c>
      <c r="I10247" s="20" t="s">
        <v>151</v>
      </c>
      <c r="J10247" s="20" t="s">
        <v>104</v>
      </c>
      <c r="K10247" s="21"/>
      <c r="L10247" s="20" t="s">
        <v>104</v>
      </c>
      <c r="M10247" s="20" t="s">
        <v>75</v>
      </c>
      <c r="N10247" s="21"/>
      <c r="O10247" s="23">
        <v>0.74</v>
      </c>
    </row>
    <row r="10248" spans="1:15" x14ac:dyDescent="0.25">
      <c r="A10248" s="20" t="s">
        <v>117</v>
      </c>
      <c r="B10248" s="20" t="s">
        <v>922</v>
      </c>
      <c r="C10248" s="20" t="s">
        <v>111</v>
      </c>
      <c r="D10248" s="21"/>
      <c r="E10248" s="21"/>
      <c r="F10248" s="23">
        <v>830.17</v>
      </c>
      <c r="G10248" s="23">
        <v>0.41</v>
      </c>
      <c r="H10248" s="20" t="s">
        <v>102</v>
      </c>
      <c r="I10248" s="20" t="s">
        <v>151</v>
      </c>
      <c r="J10248" s="20" t="s">
        <v>104</v>
      </c>
      <c r="K10248" s="21"/>
      <c r="L10248" s="20" t="s">
        <v>104</v>
      </c>
      <c r="M10248" s="20" t="s">
        <v>56</v>
      </c>
      <c r="N10248" s="23">
        <v>0.41</v>
      </c>
      <c r="O10248" s="23">
        <v>0.74</v>
      </c>
    </row>
    <row r="10249" spans="1:15" x14ac:dyDescent="0.25">
      <c r="A10249" s="20" t="s">
        <v>117</v>
      </c>
      <c r="B10249" s="20" t="s">
        <v>922</v>
      </c>
      <c r="C10249" s="20" t="s">
        <v>110</v>
      </c>
      <c r="D10249" s="20" t="s">
        <v>109</v>
      </c>
      <c r="E10249" s="25">
        <v>26</v>
      </c>
      <c r="F10249" s="24">
        <v>5302.44</v>
      </c>
      <c r="G10249" s="23">
        <v>2.62</v>
      </c>
      <c r="H10249" s="20" t="s">
        <v>102</v>
      </c>
      <c r="I10249" s="20" t="s">
        <v>151</v>
      </c>
      <c r="J10249" s="20" t="s">
        <v>104</v>
      </c>
      <c r="K10249" s="21"/>
      <c r="L10249" s="20" t="s">
        <v>104</v>
      </c>
      <c r="M10249" s="20" t="s">
        <v>55</v>
      </c>
      <c r="N10249" s="23">
        <v>0.09</v>
      </c>
      <c r="O10249" s="23">
        <v>0.74</v>
      </c>
    </row>
    <row r="10250" spans="1:15" x14ac:dyDescent="0.25">
      <c r="A10250" s="20" t="s">
        <v>117</v>
      </c>
      <c r="B10250" s="20" t="s">
        <v>922</v>
      </c>
      <c r="C10250" s="20" t="s">
        <v>119</v>
      </c>
      <c r="D10250" s="20" t="s">
        <v>6</v>
      </c>
      <c r="E10250" s="21"/>
      <c r="F10250" s="24">
        <v>3233.11</v>
      </c>
      <c r="G10250" s="26">
        <v>1.6</v>
      </c>
      <c r="H10250" s="20" t="s">
        <v>102</v>
      </c>
      <c r="I10250" s="20" t="s">
        <v>151</v>
      </c>
      <c r="J10250" s="20" t="s">
        <v>104</v>
      </c>
      <c r="K10250" s="21"/>
      <c r="L10250" s="20" t="s">
        <v>104</v>
      </c>
      <c r="M10250" s="20" t="s">
        <v>45</v>
      </c>
      <c r="N10250" s="23">
        <v>32.65</v>
      </c>
      <c r="O10250" s="23">
        <v>0.74</v>
      </c>
    </row>
    <row r="10251" spans="1:15" x14ac:dyDescent="0.25">
      <c r="A10251" s="20" t="s">
        <v>117</v>
      </c>
      <c r="B10251" s="20" t="s">
        <v>923</v>
      </c>
      <c r="C10251" s="20" t="s">
        <v>7</v>
      </c>
      <c r="D10251" s="20" t="s">
        <v>10</v>
      </c>
      <c r="E10251" s="21"/>
      <c r="F10251" s="24">
        <v>4972.46</v>
      </c>
      <c r="G10251" s="23">
        <v>0.62</v>
      </c>
      <c r="H10251" s="20" t="s">
        <v>102</v>
      </c>
      <c r="I10251" s="20" t="s">
        <v>155</v>
      </c>
      <c r="J10251" s="20" t="s">
        <v>104</v>
      </c>
      <c r="K10251" s="21"/>
      <c r="L10251" s="20" t="s">
        <v>104</v>
      </c>
      <c r="M10251" s="20" t="s">
        <v>48</v>
      </c>
      <c r="N10251" s="23">
        <v>0.62</v>
      </c>
      <c r="O10251" s="23">
        <v>0.28999999999999998</v>
      </c>
    </row>
    <row r="10252" spans="1:15" x14ac:dyDescent="0.25">
      <c r="A10252" s="20" t="s">
        <v>117</v>
      </c>
      <c r="B10252" s="20" t="s">
        <v>923</v>
      </c>
      <c r="C10252" s="20" t="s">
        <v>105</v>
      </c>
      <c r="D10252" s="20" t="s">
        <v>106</v>
      </c>
      <c r="E10252" s="21"/>
      <c r="F10252" s="26">
        <v>950.9</v>
      </c>
      <c r="G10252" s="23">
        <v>0.12</v>
      </c>
      <c r="H10252" s="20" t="s">
        <v>102</v>
      </c>
      <c r="I10252" s="20" t="s">
        <v>155</v>
      </c>
      <c r="J10252" s="20" t="s">
        <v>104</v>
      </c>
      <c r="K10252" s="21"/>
      <c r="L10252" s="20" t="s">
        <v>104</v>
      </c>
      <c r="M10252" s="20" t="s">
        <v>82</v>
      </c>
      <c r="N10252" s="21"/>
      <c r="O10252" s="23">
        <v>0.28999999999999998</v>
      </c>
    </row>
    <row r="10253" spans="1:15" x14ac:dyDescent="0.25">
      <c r="A10253" s="20" t="s">
        <v>117</v>
      </c>
      <c r="B10253" s="20" t="s">
        <v>923</v>
      </c>
      <c r="C10253" s="20" t="s">
        <v>22</v>
      </c>
      <c r="D10253" s="20" t="s">
        <v>106</v>
      </c>
      <c r="E10253" s="21"/>
      <c r="F10253" s="24">
        <v>23642.34</v>
      </c>
      <c r="G10253" s="23">
        <v>2.95</v>
      </c>
      <c r="H10253" s="20" t="s">
        <v>102</v>
      </c>
      <c r="I10253" s="20" t="s">
        <v>155</v>
      </c>
      <c r="J10253" s="20" t="s">
        <v>104</v>
      </c>
      <c r="K10253" s="21"/>
      <c r="L10253" s="20" t="s">
        <v>104</v>
      </c>
      <c r="M10253" s="20" t="s">
        <v>61</v>
      </c>
      <c r="N10253" s="24">
        <v>5910.59</v>
      </c>
      <c r="O10253" s="23">
        <v>0.28999999999999998</v>
      </c>
    </row>
    <row r="10254" spans="1:15" x14ac:dyDescent="0.25">
      <c r="A10254" s="20" t="s">
        <v>117</v>
      </c>
      <c r="B10254" s="20" t="s">
        <v>923</v>
      </c>
      <c r="C10254" s="20" t="s">
        <v>107</v>
      </c>
      <c r="D10254" s="20" t="s">
        <v>106</v>
      </c>
      <c r="E10254" s="21"/>
      <c r="F10254" s="24">
        <v>7965.04</v>
      </c>
      <c r="G10254" s="23">
        <v>0.99</v>
      </c>
      <c r="H10254" s="20" t="s">
        <v>102</v>
      </c>
      <c r="I10254" s="20" t="s">
        <v>155</v>
      </c>
      <c r="J10254" s="20" t="s">
        <v>104</v>
      </c>
      <c r="K10254" s="21"/>
      <c r="L10254" s="20" t="s">
        <v>104</v>
      </c>
      <c r="M10254" s="20" t="s">
        <v>65</v>
      </c>
      <c r="N10254" s="23">
        <v>0.84</v>
      </c>
      <c r="O10254" s="23">
        <v>0.28999999999999998</v>
      </c>
    </row>
    <row r="10255" spans="1:15" x14ac:dyDescent="0.25">
      <c r="A10255" s="20" t="s">
        <v>117</v>
      </c>
      <c r="B10255" s="20" t="s">
        <v>923</v>
      </c>
      <c r="C10255" s="20" t="s">
        <v>108</v>
      </c>
      <c r="D10255" s="20" t="s">
        <v>106</v>
      </c>
      <c r="E10255" s="21"/>
      <c r="F10255" s="24">
        <v>3204.36</v>
      </c>
      <c r="G10255" s="26">
        <v>0.4</v>
      </c>
      <c r="H10255" s="20" t="s">
        <v>102</v>
      </c>
      <c r="I10255" s="20" t="s">
        <v>155</v>
      </c>
      <c r="J10255" s="20" t="s">
        <v>104</v>
      </c>
      <c r="K10255" s="21"/>
      <c r="L10255" s="20" t="s">
        <v>104</v>
      </c>
      <c r="M10255" s="20" t="s">
        <v>64</v>
      </c>
      <c r="N10255" s="23">
        <v>23.22</v>
      </c>
      <c r="O10255" s="23">
        <v>0.28999999999999998</v>
      </c>
    </row>
    <row r="10256" spans="1:15" x14ac:dyDescent="0.25">
      <c r="A10256" s="20" t="s">
        <v>117</v>
      </c>
      <c r="B10256" s="20" t="s">
        <v>923</v>
      </c>
      <c r="C10256" s="20" t="s">
        <v>49</v>
      </c>
      <c r="D10256" s="20" t="s">
        <v>109</v>
      </c>
      <c r="E10256" s="25">
        <v>9</v>
      </c>
      <c r="F10256" s="24">
        <v>10566.95</v>
      </c>
      <c r="G10256" s="23">
        <v>1.32</v>
      </c>
      <c r="H10256" s="20" t="s">
        <v>102</v>
      </c>
      <c r="I10256" s="20" t="s">
        <v>155</v>
      </c>
      <c r="J10256" s="20" t="s">
        <v>104</v>
      </c>
      <c r="K10256" s="21"/>
      <c r="L10256" s="20" t="s">
        <v>104</v>
      </c>
      <c r="M10256" s="20" t="s">
        <v>49</v>
      </c>
      <c r="N10256" s="23">
        <v>0.85</v>
      </c>
      <c r="O10256" s="23">
        <v>0.28999999999999998</v>
      </c>
    </row>
    <row r="10257" spans="1:15" x14ac:dyDescent="0.25">
      <c r="A10257" s="20" t="s">
        <v>117</v>
      </c>
      <c r="B10257" s="20" t="s">
        <v>923</v>
      </c>
      <c r="C10257" s="20" t="s">
        <v>114</v>
      </c>
      <c r="D10257" s="21"/>
      <c r="E10257" s="21"/>
      <c r="F10257" s="24">
        <v>22857.29</v>
      </c>
      <c r="G10257" s="23">
        <v>2.85</v>
      </c>
      <c r="H10257" s="20" t="s">
        <v>102</v>
      </c>
      <c r="I10257" s="20" t="s">
        <v>155</v>
      </c>
      <c r="J10257" s="20" t="s">
        <v>104</v>
      </c>
      <c r="K10257" s="21"/>
      <c r="L10257" s="20" t="s">
        <v>104</v>
      </c>
      <c r="M10257" s="20" t="s">
        <v>69</v>
      </c>
      <c r="N10257" s="23">
        <v>2.85</v>
      </c>
      <c r="O10257" s="23">
        <v>0.28999999999999998</v>
      </c>
    </row>
    <row r="10258" spans="1:15" x14ac:dyDescent="0.25">
      <c r="A10258" s="20" t="s">
        <v>117</v>
      </c>
      <c r="B10258" s="20" t="s">
        <v>923</v>
      </c>
      <c r="C10258" s="20" t="s">
        <v>121</v>
      </c>
      <c r="D10258" s="20" t="s">
        <v>106</v>
      </c>
      <c r="E10258" s="21"/>
      <c r="F10258" s="24">
        <v>4370.8100000000004</v>
      </c>
      <c r="G10258" s="23">
        <v>0.54</v>
      </c>
      <c r="H10258" s="20" t="s">
        <v>102</v>
      </c>
      <c r="I10258" s="20" t="s">
        <v>155</v>
      </c>
      <c r="J10258" s="20" t="s">
        <v>104</v>
      </c>
      <c r="K10258" s="21"/>
      <c r="L10258" s="20" t="s">
        <v>104</v>
      </c>
      <c r="M10258" s="20" t="s">
        <v>74</v>
      </c>
      <c r="N10258" s="21"/>
      <c r="O10258" s="23">
        <v>0.28999999999999998</v>
      </c>
    </row>
    <row r="10259" spans="1:15" x14ac:dyDescent="0.25">
      <c r="A10259" s="20" t="s">
        <v>117</v>
      </c>
      <c r="B10259" s="20" t="s">
        <v>923</v>
      </c>
      <c r="C10259" s="20" t="s">
        <v>115</v>
      </c>
      <c r="D10259" s="20" t="s">
        <v>106</v>
      </c>
      <c r="E10259" s="21"/>
      <c r="F10259" s="23">
        <v>391.09</v>
      </c>
      <c r="G10259" s="23">
        <v>0.05</v>
      </c>
      <c r="H10259" s="20" t="s">
        <v>102</v>
      </c>
      <c r="I10259" s="20" t="s">
        <v>155</v>
      </c>
      <c r="J10259" s="20" t="s">
        <v>104</v>
      </c>
      <c r="K10259" s="21"/>
      <c r="L10259" s="20" t="s">
        <v>104</v>
      </c>
      <c r="M10259" s="20" t="s">
        <v>75</v>
      </c>
      <c r="N10259" s="21"/>
      <c r="O10259" s="23">
        <v>0.28999999999999998</v>
      </c>
    </row>
    <row r="10260" spans="1:15" x14ac:dyDescent="0.25">
      <c r="A10260" s="20" t="s">
        <v>117</v>
      </c>
      <c r="B10260" s="20" t="s">
        <v>923</v>
      </c>
      <c r="C10260" s="20" t="s">
        <v>174</v>
      </c>
      <c r="D10260" s="21"/>
      <c r="E10260" s="21"/>
      <c r="F10260" s="24">
        <v>2948.28</v>
      </c>
      <c r="G10260" s="23">
        <v>0.37</v>
      </c>
      <c r="H10260" s="20" t="s">
        <v>102</v>
      </c>
      <c r="I10260" s="20" t="s">
        <v>155</v>
      </c>
      <c r="J10260" s="20" t="s">
        <v>104</v>
      </c>
      <c r="K10260" s="21"/>
      <c r="L10260" s="20" t="s">
        <v>104</v>
      </c>
      <c r="M10260" s="20" t="s">
        <v>63</v>
      </c>
      <c r="N10260" s="23">
        <v>737.07</v>
      </c>
      <c r="O10260" s="23">
        <v>0.28999999999999998</v>
      </c>
    </row>
    <row r="10261" spans="1:15" x14ac:dyDescent="0.25">
      <c r="A10261" s="20" t="s">
        <v>117</v>
      </c>
      <c r="B10261" s="20" t="s">
        <v>923</v>
      </c>
      <c r="C10261" s="20" t="s">
        <v>111</v>
      </c>
      <c r="D10261" s="21"/>
      <c r="E10261" s="21"/>
      <c r="F10261" s="24">
        <v>3288.24</v>
      </c>
      <c r="G10261" s="23">
        <v>0.41</v>
      </c>
      <c r="H10261" s="20" t="s">
        <v>102</v>
      </c>
      <c r="I10261" s="20" t="s">
        <v>155</v>
      </c>
      <c r="J10261" s="20" t="s">
        <v>104</v>
      </c>
      <c r="K10261" s="21"/>
      <c r="L10261" s="20" t="s">
        <v>104</v>
      </c>
      <c r="M10261" s="20" t="s">
        <v>56</v>
      </c>
      <c r="N10261" s="23">
        <v>0.41</v>
      </c>
      <c r="O10261" s="23">
        <v>0.28999999999999998</v>
      </c>
    </row>
    <row r="10262" spans="1:15" x14ac:dyDescent="0.25">
      <c r="A10262" s="20" t="s">
        <v>117</v>
      </c>
      <c r="B10262" s="20" t="s">
        <v>923</v>
      </c>
      <c r="C10262" s="20" t="s">
        <v>116</v>
      </c>
      <c r="D10262" s="21"/>
      <c r="E10262" s="21"/>
      <c r="F10262" s="24">
        <v>1666.68</v>
      </c>
      <c r="G10262" s="23">
        <v>0.21</v>
      </c>
      <c r="H10262" s="20" t="s">
        <v>102</v>
      </c>
      <c r="I10262" s="20" t="s">
        <v>155</v>
      </c>
      <c r="J10262" s="20" t="s">
        <v>104</v>
      </c>
      <c r="K10262" s="21"/>
      <c r="L10262" s="20" t="s">
        <v>104</v>
      </c>
      <c r="M10262" s="20" t="s">
        <v>62</v>
      </c>
      <c r="N10262" s="23">
        <v>416.67</v>
      </c>
      <c r="O10262" s="23">
        <v>0.28999999999999998</v>
      </c>
    </row>
    <row r="10263" spans="1:15" x14ac:dyDescent="0.25">
      <c r="A10263" s="20" t="s">
        <v>117</v>
      </c>
      <c r="B10263" s="20" t="s">
        <v>923</v>
      </c>
      <c r="C10263" s="20" t="s">
        <v>101</v>
      </c>
      <c r="D10263" s="20" t="s">
        <v>6</v>
      </c>
      <c r="E10263" s="21"/>
      <c r="F10263" s="24">
        <v>12140.55</v>
      </c>
      <c r="G10263" s="23">
        <v>1.51</v>
      </c>
      <c r="H10263" s="20" t="s">
        <v>102</v>
      </c>
      <c r="I10263" s="20" t="s">
        <v>155</v>
      </c>
      <c r="J10263" s="20" t="s">
        <v>104</v>
      </c>
      <c r="K10263" s="21"/>
      <c r="L10263" s="20" t="s">
        <v>104</v>
      </c>
      <c r="M10263" s="20" t="s">
        <v>45</v>
      </c>
      <c r="N10263" s="23">
        <v>35.19</v>
      </c>
      <c r="O10263" s="23">
        <v>0.28999999999999998</v>
      </c>
    </row>
    <row r="10264" spans="1:15" x14ac:dyDescent="0.25">
      <c r="A10264" s="20" t="s">
        <v>117</v>
      </c>
      <c r="B10264" s="20" t="s">
        <v>923</v>
      </c>
      <c r="C10264" s="20" t="s">
        <v>112</v>
      </c>
      <c r="D10264" s="20" t="s">
        <v>113</v>
      </c>
      <c r="E10264" s="25">
        <v>2</v>
      </c>
      <c r="F10264" s="23">
        <v>922.31</v>
      </c>
      <c r="G10264" s="23">
        <v>0.11</v>
      </c>
      <c r="H10264" s="20" t="s">
        <v>102</v>
      </c>
      <c r="I10264" s="20" t="s">
        <v>155</v>
      </c>
      <c r="J10264" s="20" t="s">
        <v>104</v>
      </c>
      <c r="K10264" s="21"/>
      <c r="L10264" s="20" t="s">
        <v>104</v>
      </c>
      <c r="M10264" s="20" t="s">
        <v>58</v>
      </c>
      <c r="N10264" s="23">
        <v>0.69</v>
      </c>
      <c r="O10264" s="23">
        <v>0.28999999999999998</v>
      </c>
    </row>
    <row r="10265" spans="1:15" x14ac:dyDescent="0.25">
      <c r="A10265" s="20" t="s">
        <v>117</v>
      </c>
      <c r="B10265" s="20" t="s">
        <v>923</v>
      </c>
      <c r="C10265" s="20" t="s">
        <v>110</v>
      </c>
      <c r="D10265" s="20" t="s">
        <v>109</v>
      </c>
      <c r="E10265" s="25">
        <v>22</v>
      </c>
      <c r="F10265" s="24">
        <v>5032.96</v>
      </c>
      <c r="G10265" s="23">
        <v>0.63</v>
      </c>
      <c r="H10265" s="20" t="s">
        <v>102</v>
      </c>
      <c r="I10265" s="20" t="s">
        <v>155</v>
      </c>
      <c r="J10265" s="20" t="s">
        <v>104</v>
      </c>
      <c r="K10265" s="21"/>
      <c r="L10265" s="20" t="s">
        <v>104</v>
      </c>
      <c r="M10265" s="20" t="s">
        <v>55</v>
      </c>
      <c r="N10265" s="23">
        <v>0.09</v>
      </c>
      <c r="O10265" s="23">
        <v>0.28999999999999998</v>
      </c>
    </row>
    <row r="10266" spans="1:15" x14ac:dyDescent="0.25">
      <c r="A10266" s="20" t="s">
        <v>117</v>
      </c>
      <c r="B10266" s="20" t="s">
        <v>923</v>
      </c>
      <c r="C10266" s="20" t="s">
        <v>54</v>
      </c>
      <c r="D10266" s="20" t="s">
        <v>109</v>
      </c>
      <c r="E10266" s="25">
        <v>26</v>
      </c>
      <c r="F10266" s="24">
        <v>9755.36</v>
      </c>
      <c r="G10266" s="23">
        <v>1.22</v>
      </c>
      <c r="H10266" s="20" t="s">
        <v>102</v>
      </c>
      <c r="I10266" s="20" t="s">
        <v>155</v>
      </c>
      <c r="J10266" s="20" t="s">
        <v>104</v>
      </c>
      <c r="K10266" s="21"/>
      <c r="L10266" s="20" t="s">
        <v>104</v>
      </c>
      <c r="M10266" s="20" t="s">
        <v>54</v>
      </c>
      <c r="N10266" s="23">
        <v>0.26</v>
      </c>
      <c r="O10266" s="23">
        <v>0.28999999999999998</v>
      </c>
    </row>
    <row r="10267" spans="1:15" x14ac:dyDescent="0.25">
      <c r="A10267" s="20" t="s">
        <v>117</v>
      </c>
      <c r="B10267" s="20" t="s">
        <v>924</v>
      </c>
      <c r="C10267" s="20" t="s">
        <v>7</v>
      </c>
      <c r="D10267" s="20" t="s">
        <v>10</v>
      </c>
      <c r="E10267" s="21"/>
      <c r="F10267" s="24">
        <v>2908.17</v>
      </c>
      <c r="G10267" s="23">
        <v>0.62</v>
      </c>
      <c r="H10267" s="20" t="s">
        <v>102</v>
      </c>
      <c r="I10267" s="20" t="s">
        <v>260</v>
      </c>
      <c r="J10267" s="20" t="s">
        <v>104</v>
      </c>
      <c r="K10267" s="21"/>
      <c r="L10267" s="20" t="s">
        <v>104</v>
      </c>
      <c r="M10267" s="20" t="s">
        <v>48</v>
      </c>
      <c r="N10267" s="23">
        <v>0.62</v>
      </c>
      <c r="O10267" s="23">
        <v>0.59</v>
      </c>
    </row>
    <row r="10268" spans="1:15" x14ac:dyDescent="0.25">
      <c r="A10268" s="20" t="s">
        <v>117</v>
      </c>
      <c r="B10268" s="20" t="s">
        <v>924</v>
      </c>
      <c r="C10268" s="20" t="s">
        <v>105</v>
      </c>
      <c r="D10268" s="20" t="s">
        <v>106</v>
      </c>
      <c r="E10268" s="21"/>
      <c r="F10268" s="23">
        <v>565.75</v>
      </c>
      <c r="G10268" s="23">
        <v>0.12</v>
      </c>
      <c r="H10268" s="20" t="s">
        <v>102</v>
      </c>
      <c r="I10268" s="20" t="s">
        <v>260</v>
      </c>
      <c r="J10268" s="20" t="s">
        <v>104</v>
      </c>
      <c r="K10268" s="21"/>
      <c r="L10268" s="20" t="s">
        <v>104</v>
      </c>
      <c r="M10268" s="20" t="s">
        <v>82</v>
      </c>
      <c r="N10268" s="21"/>
      <c r="O10268" s="23">
        <v>0.59</v>
      </c>
    </row>
    <row r="10269" spans="1:15" x14ac:dyDescent="0.25">
      <c r="A10269" s="20" t="s">
        <v>117</v>
      </c>
      <c r="B10269" s="20" t="s">
        <v>924</v>
      </c>
      <c r="C10269" s="20" t="s">
        <v>107</v>
      </c>
      <c r="D10269" s="20" t="s">
        <v>106</v>
      </c>
      <c r="E10269" s="21"/>
      <c r="F10269" s="24">
        <v>4554.18</v>
      </c>
      <c r="G10269" s="23">
        <v>0.97</v>
      </c>
      <c r="H10269" s="20" t="s">
        <v>102</v>
      </c>
      <c r="I10269" s="20" t="s">
        <v>260</v>
      </c>
      <c r="J10269" s="20" t="s">
        <v>104</v>
      </c>
      <c r="K10269" s="21"/>
      <c r="L10269" s="20" t="s">
        <v>104</v>
      </c>
      <c r="M10269" s="20" t="s">
        <v>65</v>
      </c>
      <c r="N10269" s="23">
        <v>0.84</v>
      </c>
      <c r="O10269" s="23">
        <v>0.59</v>
      </c>
    </row>
    <row r="10270" spans="1:15" x14ac:dyDescent="0.25">
      <c r="A10270" s="20" t="s">
        <v>117</v>
      </c>
      <c r="B10270" s="20" t="s">
        <v>924</v>
      </c>
      <c r="C10270" s="20" t="s">
        <v>108</v>
      </c>
      <c r="D10270" s="20" t="s">
        <v>106</v>
      </c>
      <c r="E10270" s="21"/>
      <c r="F10270" s="27">
        <v>2322</v>
      </c>
      <c r="G10270" s="26">
        <v>0.5</v>
      </c>
      <c r="H10270" s="20" t="s">
        <v>102</v>
      </c>
      <c r="I10270" s="20" t="s">
        <v>260</v>
      </c>
      <c r="J10270" s="20" t="s">
        <v>104</v>
      </c>
      <c r="K10270" s="21"/>
      <c r="L10270" s="20" t="s">
        <v>104</v>
      </c>
      <c r="M10270" s="20" t="s">
        <v>64</v>
      </c>
      <c r="N10270" s="23">
        <v>23.22</v>
      </c>
      <c r="O10270" s="23">
        <v>0.59</v>
      </c>
    </row>
    <row r="10271" spans="1:15" x14ac:dyDescent="0.25">
      <c r="A10271" s="20" t="s">
        <v>117</v>
      </c>
      <c r="B10271" s="20" t="s">
        <v>924</v>
      </c>
      <c r="C10271" s="20" t="s">
        <v>54</v>
      </c>
      <c r="D10271" s="20" t="s">
        <v>109</v>
      </c>
      <c r="E10271" s="25">
        <v>26</v>
      </c>
      <c r="F10271" s="24">
        <v>5631.08</v>
      </c>
      <c r="G10271" s="26">
        <v>1.2</v>
      </c>
      <c r="H10271" s="20" t="s">
        <v>102</v>
      </c>
      <c r="I10271" s="20" t="s">
        <v>260</v>
      </c>
      <c r="J10271" s="20" t="s">
        <v>104</v>
      </c>
      <c r="K10271" s="21"/>
      <c r="L10271" s="20" t="s">
        <v>104</v>
      </c>
      <c r="M10271" s="20" t="s">
        <v>54</v>
      </c>
      <c r="N10271" s="23">
        <v>0.26</v>
      </c>
      <c r="O10271" s="23">
        <v>0.59</v>
      </c>
    </row>
    <row r="10272" spans="1:15" x14ac:dyDescent="0.25">
      <c r="A10272" s="20" t="s">
        <v>117</v>
      </c>
      <c r="B10272" s="20" t="s">
        <v>924</v>
      </c>
      <c r="C10272" s="20" t="s">
        <v>49</v>
      </c>
      <c r="D10272" s="20" t="s">
        <v>109</v>
      </c>
      <c r="E10272" s="25">
        <v>9</v>
      </c>
      <c r="F10272" s="22">
        <v>3350.7</v>
      </c>
      <c r="G10272" s="23">
        <v>0.71</v>
      </c>
      <c r="H10272" s="20" t="s">
        <v>102</v>
      </c>
      <c r="I10272" s="20" t="s">
        <v>260</v>
      </c>
      <c r="J10272" s="20" t="s">
        <v>104</v>
      </c>
      <c r="K10272" s="21"/>
      <c r="L10272" s="20" t="s">
        <v>104</v>
      </c>
      <c r="M10272" s="20" t="s">
        <v>49</v>
      </c>
      <c r="N10272" s="23">
        <v>0.85</v>
      </c>
      <c r="O10272" s="23">
        <v>0.59</v>
      </c>
    </row>
    <row r="10273" spans="1:15" x14ac:dyDescent="0.25">
      <c r="A10273" s="20" t="s">
        <v>117</v>
      </c>
      <c r="B10273" s="20" t="s">
        <v>924</v>
      </c>
      <c r="C10273" s="20" t="s">
        <v>112</v>
      </c>
      <c r="D10273" s="20" t="s">
        <v>113</v>
      </c>
      <c r="E10273" s="25">
        <v>4</v>
      </c>
      <c r="F10273" s="24">
        <v>1078.8399999999999</v>
      </c>
      <c r="G10273" s="23">
        <v>0.23</v>
      </c>
      <c r="H10273" s="20" t="s">
        <v>102</v>
      </c>
      <c r="I10273" s="20" t="s">
        <v>260</v>
      </c>
      <c r="J10273" s="20" t="s">
        <v>104</v>
      </c>
      <c r="K10273" s="21"/>
      <c r="L10273" s="20" t="s">
        <v>104</v>
      </c>
      <c r="M10273" s="20" t="s">
        <v>58</v>
      </c>
      <c r="N10273" s="23">
        <v>0.69</v>
      </c>
      <c r="O10273" s="23">
        <v>0.59</v>
      </c>
    </row>
    <row r="10274" spans="1:15" x14ac:dyDescent="0.25">
      <c r="A10274" s="20" t="s">
        <v>117</v>
      </c>
      <c r="B10274" s="20" t="s">
        <v>924</v>
      </c>
      <c r="C10274" s="20" t="s">
        <v>114</v>
      </c>
      <c r="D10274" s="21"/>
      <c r="E10274" s="21"/>
      <c r="F10274" s="24">
        <v>13368.21</v>
      </c>
      <c r="G10274" s="23">
        <v>2.85</v>
      </c>
      <c r="H10274" s="20" t="s">
        <v>102</v>
      </c>
      <c r="I10274" s="20" t="s">
        <v>260</v>
      </c>
      <c r="J10274" s="20" t="s">
        <v>104</v>
      </c>
      <c r="K10274" s="21"/>
      <c r="L10274" s="20" t="s">
        <v>104</v>
      </c>
      <c r="M10274" s="20" t="s">
        <v>69</v>
      </c>
      <c r="N10274" s="23">
        <v>2.85</v>
      </c>
      <c r="O10274" s="23">
        <v>0.59</v>
      </c>
    </row>
    <row r="10275" spans="1:15" x14ac:dyDescent="0.25">
      <c r="A10275" s="20" t="s">
        <v>117</v>
      </c>
      <c r="B10275" s="20" t="s">
        <v>924</v>
      </c>
      <c r="C10275" s="20" t="s">
        <v>121</v>
      </c>
      <c r="D10275" s="20" t="s">
        <v>106</v>
      </c>
      <c r="E10275" s="21"/>
      <c r="F10275" s="22">
        <v>2791.2</v>
      </c>
      <c r="G10275" s="26">
        <v>0.6</v>
      </c>
      <c r="H10275" s="20" t="s">
        <v>102</v>
      </c>
      <c r="I10275" s="20" t="s">
        <v>260</v>
      </c>
      <c r="J10275" s="20" t="s">
        <v>104</v>
      </c>
      <c r="K10275" s="21"/>
      <c r="L10275" s="20" t="s">
        <v>104</v>
      </c>
      <c r="M10275" s="20" t="s">
        <v>74</v>
      </c>
      <c r="N10275" s="21"/>
      <c r="O10275" s="23">
        <v>0.59</v>
      </c>
    </row>
    <row r="10276" spans="1:15" x14ac:dyDescent="0.25">
      <c r="A10276" s="20" t="s">
        <v>117</v>
      </c>
      <c r="B10276" s="20" t="s">
        <v>924</v>
      </c>
      <c r="C10276" s="20" t="s">
        <v>115</v>
      </c>
      <c r="D10276" s="20" t="s">
        <v>106</v>
      </c>
      <c r="E10276" s="21"/>
      <c r="F10276" s="23">
        <v>71.47</v>
      </c>
      <c r="G10276" s="23">
        <v>0.02</v>
      </c>
      <c r="H10276" s="20" t="s">
        <v>102</v>
      </c>
      <c r="I10276" s="20" t="s">
        <v>260</v>
      </c>
      <c r="J10276" s="20" t="s">
        <v>104</v>
      </c>
      <c r="K10276" s="21"/>
      <c r="L10276" s="20" t="s">
        <v>104</v>
      </c>
      <c r="M10276" s="20" t="s">
        <v>75</v>
      </c>
      <c r="N10276" s="21"/>
      <c r="O10276" s="23">
        <v>0.59</v>
      </c>
    </row>
    <row r="10277" spans="1:15" x14ac:dyDescent="0.25">
      <c r="A10277" s="20" t="s">
        <v>117</v>
      </c>
      <c r="B10277" s="20" t="s">
        <v>924</v>
      </c>
      <c r="C10277" s="20" t="s">
        <v>111</v>
      </c>
      <c r="D10277" s="21"/>
      <c r="E10277" s="21"/>
      <c r="F10277" s="24">
        <v>1923.15</v>
      </c>
      <c r="G10277" s="23">
        <v>0.41</v>
      </c>
      <c r="H10277" s="20" t="s">
        <v>102</v>
      </c>
      <c r="I10277" s="20" t="s">
        <v>260</v>
      </c>
      <c r="J10277" s="20" t="s">
        <v>104</v>
      </c>
      <c r="K10277" s="21"/>
      <c r="L10277" s="20" t="s">
        <v>104</v>
      </c>
      <c r="M10277" s="20" t="s">
        <v>56</v>
      </c>
      <c r="N10277" s="23">
        <v>0.41</v>
      </c>
      <c r="O10277" s="23">
        <v>0.59</v>
      </c>
    </row>
    <row r="10278" spans="1:15" x14ac:dyDescent="0.25">
      <c r="A10278" s="20" t="s">
        <v>117</v>
      </c>
      <c r="B10278" s="20" t="s">
        <v>924</v>
      </c>
      <c r="C10278" s="20" t="s">
        <v>110</v>
      </c>
      <c r="D10278" s="20" t="s">
        <v>109</v>
      </c>
      <c r="E10278" s="25">
        <v>26</v>
      </c>
      <c r="F10278" s="24">
        <v>7221.24</v>
      </c>
      <c r="G10278" s="23">
        <v>1.54</v>
      </c>
      <c r="H10278" s="20" t="s">
        <v>102</v>
      </c>
      <c r="I10278" s="20" t="s">
        <v>260</v>
      </c>
      <c r="J10278" s="20" t="s">
        <v>104</v>
      </c>
      <c r="K10278" s="21"/>
      <c r="L10278" s="20" t="s">
        <v>104</v>
      </c>
      <c r="M10278" s="20" t="s">
        <v>55</v>
      </c>
      <c r="N10278" s="23">
        <v>0.09</v>
      </c>
      <c r="O10278" s="23">
        <v>0.59</v>
      </c>
    </row>
    <row r="10279" spans="1:15" x14ac:dyDescent="0.25">
      <c r="A10279" s="20" t="s">
        <v>117</v>
      </c>
      <c r="B10279" s="20" t="s">
        <v>924</v>
      </c>
      <c r="C10279" s="20" t="s">
        <v>119</v>
      </c>
      <c r="D10279" s="20" t="s">
        <v>6</v>
      </c>
      <c r="E10279" s="21"/>
      <c r="F10279" s="24">
        <v>7870.51</v>
      </c>
      <c r="G10279" s="23">
        <v>1.68</v>
      </c>
      <c r="H10279" s="20" t="s">
        <v>102</v>
      </c>
      <c r="I10279" s="20" t="s">
        <v>260</v>
      </c>
      <c r="J10279" s="20" t="s">
        <v>104</v>
      </c>
      <c r="K10279" s="21"/>
      <c r="L10279" s="20" t="s">
        <v>104</v>
      </c>
      <c r="M10279" s="20" t="s">
        <v>45</v>
      </c>
      <c r="N10279" s="23">
        <v>32.65</v>
      </c>
      <c r="O10279" s="23">
        <v>0.59</v>
      </c>
    </row>
    <row r="10280" spans="1:15" x14ac:dyDescent="0.25">
      <c r="A10280" s="20" t="s">
        <v>117</v>
      </c>
      <c r="B10280" s="20" t="s">
        <v>925</v>
      </c>
      <c r="C10280" s="20" t="s">
        <v>7</v>
      </c>
      <c r="D10280" s="20" t="s">
        <v>10</v>
      </c>
      <c r="E10280" s="21"/>
      <c r="F10280" s="24">
        <v>1332.26</v>
      </c>
      <c r="G10280" s="23">
        <v>0.62</v>
      </c>
      <c r="H10280" s="20" t="s">
        <v>102</v>
      </c>
      <c r="I10280" s="20" t="s">
        <v>146</v>
      </c>
      <c r="J10280" s="20" t="s">
        <v>104</v>
      </c>
      <c r="K10280" s="21"/>
      <c r="L10280" s="20" t="s">
        <v>104</v>
      </c>
      <c r="M10280" s="20" t="s">
        <v>48</v>
      </c>
      <c r="N10280" s="23">
        <v>0.62</v>
      </c>
      <c r="O10280" s="23">
        <v>0.53</v>
      </c>
    </row>
    <row r="10281" spans="1:15" x14ac:dyDescent="0.25">
      <c r="A10281" s="20" t="s">
        <v>117</v>
      </c>
      <c r="B10281" s="20" t="s">
        <v>925</v>
      </c>
      <c r="C10281" s="20" t="s">
        <v>105</v>
      </c>
      <c r="D10281" s="20" t="s">
        <v>106</v>
      </c>
      <c r="E10281" s="21"/>
      <c r="F10281" s="23">
        <v>255.69</v>
      </c>
      <c r="G10281" s="23">
        <v>0.12</v>
      </c>
      <c r="H10281" s="20" t="s">
        <v>102</v>
      </c>
      <c r="I10281" s="20" t="s">
        <v>146</v>
      </c>
      <c r="J10281" s="20" t="s">
        <v>104</v>
      </c>
      <c r="K10281" s="21"/>
      <c r="L10281" s="20" t="s">
        <v>104</v>
      </c>
      <c r="M10281" s="20" t="s">
        <v>82</v>
      </c>
      <c r="N10281" s="21"/>
      <c r="O10281" s="23">
        <v>0.53</v>
      </c>
    </row>
    <row r="10282" spans="1:15" x14ac:dyDescent="0.25">
      <c r="A10282" s="20" t="s">
        <v>117</v>
      </c>
      <c r="B10282" s="20" t="s">
        <v>925</v>
      </c>
      <c r="C10282" s="20" t="s">
        <v>107</v>
      </c>
      <c r="D10282" s="20" t="s">
        <v>106</v>
      </c>
      <c r="E10282" s="21"/>
      <c r="F10282" s="24">
        <v>2419.0700000000002</v>
      </c>
      <c r="G10282" s="23">
        <v>1.1299999999999999</v>
      </c>
      <c r="H10282" s="20" t="s">
        <v>102</v>
      </c>
      <c r="I10282" s="20" t="s">
        <v>146</v>
      </c>
      <c r="J10282" s="20" t="s">
        <v>104</v>
      </c>
      <c r="K10282" s="21"/>
      <c r="L10282" s="20" t="s">
        <v>104</v>
      </c>
      <c r="M10282" s="20" t="s">
        <v>65</v>
      </c>
      <c r="N10282" s="23">
        <v>0.84</v>
      </c>
      <c r="O10282" s="23">
        <v>0.53</v>
      </c>
    </row>
    <row r="10283" spans="1:15" x14ac:dyDescent="0.25">
      <c r="A10283" s="20" t="s">
        <v>117</v>
      </c>
      <c r="B10283" s="20" t="s">
        <v>925</v>
      </c>
      <c r="C10283" s="20" t="s">
        <v>108</v>
      </c>
      <c r="D10283" s="20" t="s">
        <v>106</v>
      </c>
      <c r="E10283" s="21"/>
      <c r="F10283" s="24">
        <v>1137.78</v>
      </c>
      <c r="G10283" s="23">
        <v>0.53</v>
      </c>
      <c r="H10283" s="20" t="s">
        <v>102</v>
      </c>
      <c r="I10283" s="20" t="s">
        <v>146</v>
      </c>
      <c r="J10283" s="20" t="s">
        <v>104</v>
      </c>
      <c r="K10283" s="21"/>
      <c r="L10283" s="20" t="s">
        <v>104</v>
      </c>
      <c r="M10283" s="20" t="s">
        <v>64</v>
      </c>
      <c r="N10283" s="23">
        <v>23.22</v>
      </c>
      <c r="O10283" s="23">
        <v>0.53</v>
      </c>
    </row>
    <row r="10284" spans="1:15" x14ac:dyDescent="0.25">
      <c r="A10284" s="20" t="s">
        <v>117</v>
      </c>
      <c r="B10284" s="20" t="s">
        <v>925</v>
      </c>
      <c r="C10284" s="20" t="s">
        <v>54</v>
      </c>
      <c r="D10284" s="20" t="s">
        <v>109</v>
      </c>
      <c r="E10284" s="25">
        <v>26</v>
      </c>
      <c r="F10284" s="24">
        <v>3427.32</v>
      </c>
      <c r="G10284" s="23">
        <v>1.59</v>
      </c>
      <c r="H10284" s="20" t="s">
        <v>102</v>
      </c>
      <c r="I10284" s="20" t="s">
        <v>146</v>
      </c>
      <c r="J10284" s="20" t="s">
        <v>104</v>
      </c>
      <c r="K10284" s="21"/>
      <c r="L10284" s="20" t="s">
        <v>104</v>
      </c>
      <c r="M10284" s="20" t="s">
        <v>54</v>
      </c>
      <c r="N10284" s="23">
        <v>0.26</v>
      </c>
      <c r="O10284" s="23">
        <v>0.53</v>
      </c>
    </row>
    <row r="10285" spans="1:15" x14ac:dyDescent="0.25">
      <c r="A10285" s="20" t="s">
        <v>117</v>
      </c>
      <c r="B10285" s="20" t="s">
        <v>925</v>
      </c>
      <c r="C10285" s="20" t="s">
        <v>49</v>
      </c>
      <c r="D10285" s="20" t="s">
        <v>109</v>
      </c>
      <c r="E10285" s="25">
        <v>9</v>
      </c>
      <c r="F10285" s="24">
        <v>1505.52</v>
      </c>
      <c r="G10285" s="26">
        <v>0.7</v>
      </c>
      <c r="H10285" s="20" t="s">
        <v>102</v>
      </c>
      <c r="I10285" s="20" t="s">
        <v>146</v>
      </c>
      <c r="J10285" s="20" t="s">
        <v>104</v>
      </c>
      <c r="K10285" s="21"/>
      <c r="L10285" s="20" t="s">
        <v>104</v>
      </c>
      <c r="M10285" s="20" t="s">
        <v>49</v>
      </c>
      <c r="N10285" s="23">
        <v>0.85</v>
      </c>
      <c r="O10285" s="23">
        <v>0.53</v>
      </c>
    </row>
    <row r="10286" spans="1:15" x14ac:dyDescent="0.25">
      <c r="A10286" s="20" t="s">
        <v>117</v>
      </c>
      <c r="B10286" s="20" t="s">
        <v>925</v>
      </c>
      <c r="C10286" s="20" t="s">
        <v>112</v>
      </c>
      <c r="D10286" s="20" t="s">
        <v>113</v>
      </c>
      <c r="E10286" s="25">
        <v>4</v>
      </c>
      <c r="F10286" s="23">
        <v>494.22</v>
      </c>
      <c r="G10286" s="23">
        <v>0.23</v>
      </c>
      <c r="H10286" s="20" t="s">
        <v>102</v>
      </c>
      <c r="I10286" s="20" t="s">
        <v>146</v>
      </c>
      <c r="J10286" s="20" t="s">
        <v>104</v>
      </c>
      <c r="K10286" s="21"/>
      <c r="L10286" s="20" t="s">
        <v>104</v>
      </c>
      <c r="M10286" s="20" t="s">
        <v>58</v>
      </c>
      <c r="N10286" s="23">
        <v>0.69</v>
      </c>
      <c r="O10286" s="23">
        <v>0.53</v>
      </c>
    </row>
    <row r="10287" spans="1:15" x14ac:dyDescent="0.25">
      <c r="A10287" s="20" t="s">
        <v>117</v>
      </c>
      <c r="B10287" s="20" t="s">
        <v>925</v>
      </c>
      <c r="C10287" s="20" t="s">
        <v>114</v>
      </c>
      <c r="D10287" s="21"/>
      <c r="E10287" s="21"/>
      <c r="F10287" s="24">
        <v>6124.08</v>
      </c>
      <c r="G10287" s="23">
        <v>2.85</v>
      </c>
      <c r="H10287" s="20" t="s">
        <v>102</v>
      </c>
      <c r="I10287" s="20" t="s">
        <v>146</v>
      </c>
      <c r="J10287" s="20" t="s">
        <v>104</v>
      </c>
      <c r="K10287" s="21"/>
      <c r="L10287" s="20" t="s">
        <v>104</v>
      </c>
      <c r="M10287" s="20" t="s">
        <v>69</v>
      </c>
      <c r="N10287" s="23">
        <v>2.85</v>
      </c>
      <c r="O10287" s="23">
        <v>0.53</v>
      </c>
    </row>
    <row r="10288" spans="1:15" x14ac:dyDescent="0.25">
      <c r="A10288" s="20" t="s">
        <v>117</v>
      </c>
      <c r="B10288" s="20" t="s">
        <v>925</v>
      </c>
      <c r="C10288" s="20" t="s">
        <v>121</v>
      </c>
      <c r="D10288" s="20" t="s">
        <v>106</v>
      </c>
      <c r="E10288" s="21"/>
      <c r="F10288" s="24">
        <v>1198.1500000000001</v>
      </c>
      <c r="G10288" s="23">
        <v>0.56000000000000005</v>
      </c>
      <c r="H10288" s="20" t="s">
        <v>102</v>
      </c>
      <c r="I10288" s="20" t="s">
        <v>146</v>
      </c>
      <c r="J10288" s="20" t="s">
        <v>104</v>
      </c>
      <c r="K10288" s="21"/>
      <c r="L10288" s="20" t="s">
        <v>104</v>
      </c>
      <c r="M10288" s="20" t="s">
        <v>74</v>
      </c>
      <c r="N10288" s="21"/>
      <c r="O10288" s="23">
        <v>0.53</v>
      </c>
    </row>
    <row r="10289" spans="1:15" x14ac:dyDescent="0.25">
      <c r="A10289" s="20" t="s">
        <v>117</v>
      </c>
      <c r="B10289" s="20" t="s">
        <v>925</v>
      </c>
      <c r="C10289" s="20" t="s">
        <v>115</v>
      </c>
      <c r="D10289" s="20" t="s">
        <v>106</v>
      </c>
      <c r="E10289" s="21"/>
      <c r="F10289" s="23">
        <v>62.96</v>
      </c>
      <c r="G10289" s="23">
        <v>0.03</v>
      </c>
      <c r="H10289" s="20" t="s">
        <v>102</v>
      </c>
      <c r="I10289" s="20" t="s">
        <v>146</v>
      </c>
      <c r="J10289" s="20" t="s">
        <v>104</v>
      </c>
      <c r="K10289" s="21"/>
      <c r="L10289" s="20" t="s">
        <v>104</v>
      </c>
      <c r="M10289" s="20" t="s">
        <v>75</v>
      </c>
      <c r="N10289" s="21"/>
      <c r="O10289" s="23">
        <v>0.53</v>
      </c>
    </row>
    <row r="10290" spans="1:15" x14ac:dyDescent="0.25">
      <c r="A10290" s="20" t="s">
        <v>117</v>
      </c>
      <c r="B10290" s="20" t="s">
        <v>925</v>
      </c>
      <c r="C10290" s="20" t="s">
        <v>119</v>
      </c>
      <c r="D10290" s="20" t="s">
        <v>6</v>
      </c>
      <c r="E10290" s="21"/>
      <c r="F10290" s="24">
        <v>3069.82</v>
      </c>
      <c r="G10290" s="23">
        <v>1.43</v>
      </c>
      <c r="H10290" s="20" t="s">
        <v>102</v>
      </c>
      <c r="I10290" s="20" t="s">
        <v>146</v>
      </c>
      <c r="J10290" s="20" t="s">
        <v>104</v>
      </c>
      <c r="K10290" s="21"/>
      <c r="L10290" s="20" t="s">
        <v>104</v>
      </c>
      <c r="M10290" s="20" t="s">
        <v>45</v>
      </c>
      <c r="N10290" s="23">
        <v>32.65</v>
      </c>
      <c r="O10290" s="23">
        <v>0.53</v>
      </c>
    </row>
    <row r="10291" spans="1:15" x14ac:dyDescent="0.25">
      <c r="A10291" s="20" t="s">
        <v>117</v>
      </c>
      <c r="B10291" s="20" t="s">
        <v>925</v>
      </c>
      <c r="C10291" s="20" t="s">
        <v>111</v>
      </c>
      <c r="D10291" s="21"/>
      <c r="E10291" s="21"/>
      <c r="F10291" s="23">
        <v>881.01</v>
      </c>
      <c r="G10291" s="23">
        <v>0.41</v>
      </c>
      <c r="H10291" s="20" t="s">
        <v>102</v>
      </c>
      <c r="I10291" s="20" t="s">
        <v>146</v>
      </c>
      <c r="J10291" s="20" t="s">
        <v>104</v>
      </c>
      <c r="K10291" s="21"/>
      <c r="L10291" s="20" t="s">
        <v>104</v>
      </c>
      <c r="M10291" s="20" t="s">
        <v>56</v>
      </c>
      <c r="N10291" s="23">
        <v>0.41</v>
      </c>
      <c r="O10291" s="23">
        <v>0.53</v>
      </c>
    </row>
    <row r="10292" spans="1:15" x14ac:dyDescent="0.25">
      <c r="A10292" s="20" t="s">
        <v>117</v>
      </c>
      <c r="B10292" s="20" t="s">
        <v>925</v>
      </c>
      <c r="C10292" s="20" t="s">
        <v>55</v>
      </c>
      <c r="D10292" s="20" t="s">
        <v>109</v>
      </c>
      <c r="E10292" s="25">
        <v>26</v>
      </c>
      <c r="F10292" s="26">
        <v>564.20000000000005</v>
      </c>
      <c r="G10292" s="23">
        <v>0.26</v>
      </c>
      <c r="H10292" s="20" t="s">
        <v>102</v>
      </c>
      <c r="I10292" s="20" t="s">
        <v>146</v>
      </c>
      <c r="J10292" s="20" t="s">
        <v>104</v>
      </c>
      <c r="K10292" s="21"/>
      <c r="L10292" s="20" t="s">
        <v>104</v>
      </c>
      <c r="M10292" s="20" t="s">
        <v>55</v>
      </c>
      <c r="N10292" s="23">
        <v>0.02</v>
      </c>
      <c r="O10292" s="23">
        <v>0.53</v>
      </c>
    </row>
    <row r="10293" spans="1:15" x14ac:dyDescent="0.25">
      <c r="A10293" s="20" t="s">
        <v>117</v>
      </c>
      <c r="B10293" s="20" t="s">
        <v>926</v>
      </c>
      <c r="C10293" s="20" t="s">
        <v>7</v>
      </c>
      <c r="D10293" s="20" t="s">
        <v>10</v>
      </c>
      <c r="E10293" s="21"/>
      <c r="F10293" s="24">
        <v>1261.08</v>
      </c>
      <c r="G10293" s="23">
        <v>0.62</v>
      </c>
      <c r="H10293" s="20" t="s">
        <v>102</v>
      </c>
      <c r="I10293" s="20" t="s">
        <v>260</v>
      </c>
      <c r="J10293" s="20" t="s">
        <v>104</v>
      </c>
      <c r="K10293" s="21"/>
      <c r="L10293" s="20" t="s">
        <v>104</v>
      </c>
      <c r="M10293" s="20" t="s">
        <v>48</v>
      </c>
      <c r="N10293" s="23">
        <v>0.62</v>
      </c>
      <c r="O10293" s="26">
        <v>0.8</v>
      </c>
    </row>
    <row r="10294" spans="1:15" x14ac:dyDescent="0.25">
      <c r="A10294" s="20" t="s">
        <v>117</v>
      </c>
      <c r="B10294" s="20" t="s">
        <v>926</v>
      </c>
      <c r="C10294" s="20" t="s">
        <v>105</v>
      </c>
      <c r="D10294" s="20" t="s">
        <v>106</v>
      </c>
      <c r="E10294" s="21"/>
      <c r="F10294" s="23">
        <v>245.33</v>
      </c>
      <c r="G10294" s="23">
        <v>0.12</v>
      </c>
      <c r="H10294" s="20" t="s">
        <v>102</v>
      </c>
      <c r="I10294" s="20" t="s">
        <v>260</v>
      </c>
      <c r="J10294" s="20" t="s">
        <v>104</v>
      </c>
      <c r="K10294" s="21"/>
      <c r="L10294" s="20" t="s">
        <v>104</v>
      </c>
      <c r="M10294" s="20" t="s">
        <v>82</v>
      </c>
      <c r="N10294" s="21"/>
      <c r="O10294" s="26">
        <v>0.8</v>
      </c>
    </row>
    <row r="10295" spans="1:15" x14ac:dyDescent="0.25">
      <c r="A10295" s="20" t="s">
        <v>117</v>
      </c>
      <c r="B10295" s="20" t="s">
        <v>926</v>
      </c>
      <c r="C10295" s="20" t="s">
        <v>107</v>
      </c>
      <c r="D10295" s="20" t="s">
        <v>106</v>
      </c>
      <c r="E10295" s="21"/>
      <c r="F10295" s="24">
        <v>2322.64</v>
      </c>
      <c r="G10295" s="23">
        <v>1.1399999999999999</v>
      </c>
      <c r="H10295" s="20" t="s">
        <v>102</v>
      </c>
      <c r="I10295" s="20" t="s">
        <v>260</v>
      </c>
      <c r="J10295" s="20" t="s">
        <v>104</v>
      </c>
      <c r="K10295" s="21"/>
      <c r="L10295" s="20" t="s">
        <v>104</v>
      </c>
      <c r="M10295" s="20" t="s">
        <v>65</v>
      </c>
      <c r="N10295" s="23">
        <v>0.84</v>
      </c>
      <c r="O10295" s="26">
        <v>0.8</v>
      </c>
    </row>
    <row r="10296" spans="1:15" x14ac:dyDescent="0.25">
      <c r="A10296" s="20" t="s">
        <v>117</v>
      </c>
      <c r="B10296" s="20" t="s">
        <v>926</v>
      </c>
      <c r="C10296" s="20" t="s">
        <v>108</v>
      </c>
      <c r="D10296" s="20" t="s">
        <v>106</v>
      </c>
      <c r="E10296" s="21"/>
      <c r="F10296" s="24">
        <v>1114.56</v>
      </c>
      <c r="G10296" s="23">
        <v>0.55000000000000004</v>
      </c>
      <c r="H10296" s="20" t="s">
        <v>102</v>
      </c>
      <c r="I10296" s="20" t="s">
        <v>260</v>
      </c>
      <c r="J10296" s="20" t="s">
        <v>104</v>
      </c>
      <c r="K10296" s="21"/>
      <c r="L10296" s="20" t="s">
        <v>104</v>
      </c>
      <c r="M10296" s="20" t="s">
        <v>64</v>
      </c>
      <c r="N10296" s="23">
        <v>23.22</v>
      </c>
      <c r="O10296" s="26">
        <v>0.8</v>
      </c>
    </row>
    <row r="10297" spans="1:15" x14ac:dyDescent="0.25">
      <c r="A10297" s="20" t="s">
        <v>117</v>
      </c>
      <c r="B10297" s="20" t="s">
        <v>926</v>
      </c>
      <c r="C10297" s="20" t="s">
        <v>54</v>
      </c>
      <c r="D10297" s="20" t="s">
        <v>109</v>
      </c>
      <c r="E10297" s="25">
        <v>26</v>
      </c>
      <c r="F10297" s="24">
        <v>8524.36</v>
      </c>
      <c r="G10297" s="23">
        <v>4.1900000000000004</v>
      </c>
      <c r="H10297" s="20" t="s">
        <v>102</v>
      </c>
      <c r="I10297" s="20" t="s">
        <v>260</v>
      </c>
      <c r="J10297" s="20" t="s">
        <v>104</v>
      </c>
      <c r="K10297" s="21"/>
      <c r="L10297" s="20" t="s">
        <v>104</v>
      </c>
      <c r="M10297" s="20" t="s">
        <v>54</v>
      </c>
      <c r="N10297" s="23">
        <v>0.26</v>
      </c>
      <c r="O10297" s="26">
        <v>0.8</v>
      </c>
    </row>
    <row r="10298" spans="1:15" x14ac:dyDescent="0.25">
      <c r="A10298" s="20" t="s">
        <v>117</v>
      </c>
      <c r="B10298" s="20" t="s">
        <v>926</v>
      </c>
      <c r="C10298" s="20" t="s">
        <v>49</v>
      </c>
      <c r="D10298" s="20" t="s">
        <v>109</v>
      </c>
      <c r="E10298" s="25">
        <v>9</v>
      </c>
      <c r="F10298" s="24">
        <v>2012.72</v>
      </c>
      <c r="G10298" s="23">
        <v>0.99</v>
      </c>
      <c r="H10298" s="20" t="s">
        <v>102</v>
      </c>
      <c r="I10298" s="20" t="s">
        <v>260</v>
      </c>
      <c r="J10298" s="20" t="s">
        <v>104</v>
      </c>
      <c r="K10298" s="21"/>
      <c r="L10298" s="20" t="s">
        <v>104</v>
      </c>
      <c r="M10298" s="20" t="s">
        <v>49</v>
      </c>
      <c r="N10298" s="23">
        <v>0.85</v>
      </c>
      <c r="O10298" s="26">
        <v>0.8</v>
      </c>
    </row>
    <row r="10299" spans="1:15" x14ac:dyDescent="0.25">
      <c r="A10299" s="20" t="s">
        <v>117</v>
      </c>
      <c r="B10299" s="20" t="s">
        <v>926</v>
      </c>
      <c r="C10299" s="20" t="s">
        <v>112</v>
      </c>
      <c r="D10299" s="20" t="s">
        <v>113</v>
      </c>
      <c r="E10299" s="25">
        <v>4</v>
      </c>
      <c r="F10299" s="23">
        <v>467.82</v>
      </c>
      <c r="G10299" s="23">
        <v>0.23</v>
      </c>
      <c r="H10299" s="20" t="s">
        <v>102</v>
      </c>
      <c r="I10299" s="20" t="s">
        <v>260</v>
      </c>
      <c r="J10299" s="20" t="s">
        <v>104</v>
      </c>
      <c r="K10299" s="21"/>
      <c r="L10299" s="20" t="s">
        <v>104</v>
      </c>
      <c r="M10299" s="20" t="s">
        <v>58</v>
      </c>
      <c r="N10299" s="23">
        <v>0.69</v>
      </c>
      <c r="O10299" s="26">
        <v>0.8</v>
      </c>
    </row>
    <row r="10300" spans="1:15" x14ac:dyDescent="0.25">
      <c r="A10300" s="20" t="s">
        <v>117</v>
      </c>
      <c r="B10300" s="20" t="s">
        <v>926</v>
      </c>
      <c r="C10300" s="20" t="s">
        <v>114</v>
      </c>
      <c r="D10300" s="21"/>
      <c r="E10300" s="21"/>
      <c r="F10300" s="22">
        <v>5796.9</v>
      </c>
      <c r="G10300" s="23">
        <v>2.85</v>
      </c>
      <c r="H10300" s="20" t="s">
        <v>102</v>
      </c>
      <c r="I10300" s="20" t="s">
        <v>260</v>
      </c>
      <c r="J10300" s="20" t="s">
        <v>104</v>
      </c>
      <c r="K10300" s="21"/>
      <c r="L10300" s="20" t="s">
        <v>104</v>
      </c>
      <c r="M10300" s="20" t="s">
        <v>69</v>
      </c>
      <c r="N10300" s="23">
        <v>2.85</v>
      </c>
      <c r="O10300" s="26">
        <v>0.8</v>
      </c>
    </row>
    <row r="10301" spans="1:15" x14ac:dyDescent="0.25">
      <c r="A10301" s="20" t="s">
        <v>117</v>
      </c>
      <c r="B10301" s="20" t="s">
        <v>926</v>
      </c>
      <c r="C10301" s="20" t="s">
        <v>121</v>
      </c>
      <c r="D10301" s="20" t="s">
        <v>106</v>
      </c>
      <c r="E10301" s="21"/>
      <c r="F10301" s="24">
        <v>1210.23</v>
      </c>
      <c r="G10301" s="26">
        <v>0.6</v>
      </c>
      <c r="H10301" s="20" t="s">
        <v>102</v>
      </c>
      <c r="I10301" s="20" t="s">
        <v>260</v>
      </c>
      <c r="J10301" s="20" t="s">
        <v>104</v>
      </c>
      <c r="K10301" s="21"/>
      <c r="L10301" s="20" t="s">
        <v>104</v>
      </c>
      <c r="M10301" s="20" t="s">
        <v>74</v>
      </c>
      <c r="N10301" s="21"/>
      <c r="O10301" s="26">
        <v>0.8</v>
      </c>
    </row>
    <row r="10302" spans="1:15" x14ac:dyDescent="0.25">
      <c r="A10302" s="20" t="s">
        <v>117</v>
      </c>
      <c r="B10302" s="20" t="s">
        <v>926</v>
      </c>
      <c r="C10302" s="20" t="s">
        <v>115</v>
      </c>
      <c r="D10302" s="20" t="s">
        <v>106</v>
      </c>
      <c r="E10302" s="21"/>
      <c r="F10302" s="23">
        <v>138.36000000000001</v>
      </c>
      <c r="G10302" s="23">
        <v>7.0000000000000007E-2</v>
      </c>
      <c r="H10302" s="20" t="s">
        <v>102</v>
      </c>
      <c r="I10302" s="20" t="s">
        <v>260</v>
      </c>
      <c r="J10302" s="20" t="s">
        <v>104</v>
      </c>
      <c r="K10302" s="21"/>
      <c r="L10302" s="20" t="s">
        <v>104</v>
      </c>
      <c r="M10302" s="20" t="s">
        <v>75</v>
      </c>
      <c r="N10302" s="21"/>
      <c r="O10302" s="26">
        <v>0.8</v>
      </c>
    </row>
    <row r="10303" spans="1:15" x14ac:dyDescent="0.25">
      <c r="A10303" s="20" t="s">
        <v>117</v>
      </c>
      <c r="B10303" s="20" t="s">
        <v>926</v>
      </c>
      <c r="C10303" s="20" t="s">
        <v>111</v>
      </c>
      <c r="D10303" s="21"/>
      <c r="E10303" s="21"/>
      <c r="F10303" s="23">
        <v>833.94</v>
      </c>
      <c r="G10303" s="23">
        <v>0.41</v>
      </c>
      <c r="H10303" s="20" t="s">
        <v>102</v>
      </c>
      <c r="I10303" s="20" t="s">
        <v>260</v>
      </c>
      <c r="J10303" s="20" t="s">
        <v>104</v>
      </c>
      <c r="K10303" s="21"/>
      <c r="L10303" s="20" t="s">
        <v>104</v>
      </c>
      <c r="M10303" s="20" t="s">
        <v>56</v>
      </c>
      <c r="N10303" s="23">
        <v>0.41</v>
      </c>
      <c r="O10303" s="26">
        <v>0.8</v>
      </c>
    </row>
    <row r="10304" spans="1:15" x14ac:dyDescent="0.25">
      <c r="A10304" s="20" t="s">
        <v>117</v>
      </c>
      <c r="B10304" s="20" t="s">
        <v>926</v>
      </c>
      <c r="C10304" s="20" t="s">
        <v>110</v>
      </c>
      <c r="D10304" s="20" t="s">
        <v>109</v>
      </c>
      <c r="E10304" s="25">
        <v>26</v>
      </c>
      <c r="F10304" s="24">
        <v>4146.4799999999996</v>
      </c>
      <c r="G10304" s="23">
        <v>2.04</v>
      </c>
      <c r="H10304" s="20" t="s">
        <v>102</v>
      </c>
      <c r="I10304" s="20" t="s">
        <v>260</v>
      </c>
      <c r="J10304" s="20" t="s">
        <v>104</v>
      </c>
      <c r="K10304" s="21"/>
      <c r="L10304" s="20" t="s">
        <v>104</v>
      </c>
      <c r="M10304" s="20" t="s">
        <v>55</v>
      </c>
      <c r="N10304" s="23">
        <v>0.09</v>
      </c>
      <c r="O10304" s="26">
        <v>0.8</v>
      </c>
    </row>
    <row r="10305" spans="1:15" x14ac:dyDescent="0.25">
      <c r="A10305" s="20" t="s">
        <v>117</v>
      </c>
      <c r="B10305" s="20" t="s">
        <v>926</v>
      </c>
      <c r="C10305" s="20" t="s">
        <v>119</v>
      </c>
      <c r="D10305" s="20" t="s">
        <v>6</v>
      </c>
      <c r="E10305" s="21"/>
      <c r="F10305" s="24">
        <v>3559.69</v>
      </c>
      <c r="G10305" s="23">
        <v>1.75</v>
      </c>
      <c r="H10305" s="20" t="s">
        <v>102</v>
      </c>
      <c r="I10305" s="20" t="s">
        <v>260</v>
      </c>
      <c r="J10305" s="20" t="s">
        <v>104</v>
      </c>
      <c r="K10305" s="21"/>
      <c r="L10305" s="20" t="s">
        <v>104</v>
      </c>
      <c r="M10305" s="20" t="s">
        <v>45</v>
      </c>
      <c r="N10305" s="23">
        <v>32.65</v>
      </c>
      <c r="O10305" s="26">
        <v>0.8</v>
      </c>
    </row>
    <row r="10306" spans="1:15" x14ac:dyDescent="0.25">
      <c r="A10306" s="20" t="s">
        <v>117</v>
      </c>
      <c r="B10306" s="20" t="s">
        <v>927</v>
      </c>
      <c r="C10306" s="20" t="s">
        <v>101</v>
      </c>
      <c r="D10306" s="20" t="s">
        <v>6</v>
      </c>
      <c r="E10306" s="21"/>
      <c r="F10306" s="24">
        <v>2885.58</v>
      </c>
      <c r="G10306" s="23">
        <v>1.42</v>
      </c>
      <c r="H10306" s="20" t="s">
        <v>102</v>
      </c>
      <c r="I10306" s="20" t="s">
        <v>103</v>
      </c>
      <c r="J10306" s="20" t="s">
        <v>104</v>
      </c>
      <c r="K10306" s="21"/>
      <c r="L10306" s="20" t="s">
        <v>104</v>
      </c>
      <c r="M10306" s="20" t="s">
        <v>45</v>
      </c>
      <c r="N10306" s="23">
        <v>35.19</v>
      </c>
      <c r="O10306" s="23">
        <v>0.18</v>
      </c>
    </row>
    <row r="10307" spans="1:15" x14ac:dyDescent="0.25">
      <c r="A10307" s="20" t="s">
        <v>117</v>
      </c>
      <c r="B10307" s="20" t="s">
        <v>927</v>
      </c>
      <c r="C10307" s="20" t="s">
        <v>7</v>
      </c>
      <c r="D10307" s="20" t="s">
        <v>10</v>
      </c>
      <c r="E10307" s="21"/>
      <c r="F10307" s="24">
        <v>1260.71</v>
      </c>
      <c r="G10307" s="23">
        <v>0.62</v>
      </c>
      <c r="H10307" s="20" t="s">
        <v>102</v>
      </c>
      <c r="I10307" s="20" t="s">
        <v>103</v>
      </c>
      <c r="J10307" s="20" t="s">
        <v>104</v>
      </c>
      <c r="K10307" s="21"/>
      <c r="L10307" s="20" t="s">
        <v>104</v>
      </c>
      <c r="M10307" s="20" t="s">
        <v>48</v>
      </c>
      <c r="N10307" s="23">
        <v>0.62</v>
      </c>
      <c r="O10307" s="23">
        <v>0.18</v>
      </c>
    </row>
    <row r="10308" spans="1:15" x14ac:dyDescent="0.25">
      <c r="A10308" s="20" t="s">
        <v>117</v>
      </c>
      <c r="B10308" s="20" t="s">
        <v>927</v>
      </c>
      <c r="C10308" s="20" t="s">
        <v>105</v>
      </c>
      <c r="D10308" s="20" t="s">
        <v>106</v>
      </c>
      <c r="E10308" s="21"/>
      <c r="F10308" s="23">
        <v>245.25</v>
      </c>
      <c r="G10308" s="23">
        <v>0.12</v>
      </c>
      <c r="H10308" s="20" t="s">
        <v>102</v>
      </c>
      <c r="I10308" s="20" t="s">
        <v>103</v>
      </c>
      <c r="J10308" s="20" t="s">
        <v>104</v>
      </c>
      <c r="K10308" s="21"/>
      <c r="L10308" s="20" t="s">
        <v>104</v>
      </c>
      <c r="M10308" s="20" t="s">
        <v>82</v>
      </c>
      <c r="N10308" s="21"/>
      <c r="O10308" s="23">
        <v>0.18</v>
      </c>
    </row>
    <row r="10309" spans="1:15" x14ac:dyDescent="0.25">
      <c r="A10309" s="20" t="s">
        <v>117</v>
      </c>
      <c r="B10309" s="20" t="s">
        <v>927</v>
      </c>
      <c r="C10309" s="20" t="s">
        <v>107</v>
      </c>
      <c r="D10309" s="20" t="s">
        <v>106</v>
      </c>
      <c r="E10309" s="21"/>
      <c r="F10309" s="24">
        <v>2322.14</v>
      </c>
      <c r="G10309" s="23">
        <v>1.1399999999999999</v>
      </c>
      <c r="H10309" s="20" t="s">
        <v>102</v>
      </c>
      <c r="I10309" s="20" t="s">
        <v>103</v>
      </c>
      <c r="J10309" s="20" t="s">
        <v>104</v>
      </c>
      <c r="K10309" s="21"/>
      <c r="L10309" s="20" t="s">
        <v>104</v>
      </c>
      <c r="M10309" s="20" t="s">
        <v>65</v>
      </c>
      <c r="N10309" s="23">
        <v>0.84</v>
      </c>
      <c r="O10309" s="23">
        <v>0.18</v>
      </c>
    </row>
    <row r="10310" spans="1:15" x14ac:dyDescent="0.25">
      <c r="A10310" s="20" t="s">
        <v>117</v>
      </c>
      <c r="B10310" s="20" t="s">
        <v>927</v>
      </c>
      <c r="C10310" s="20" t="s">
        <v>108</v>
      </c>
      <c r="D10310" s="20" t="s">
        <v>106</v>
      </c>
      <c r="E10310" s="21"/>
      <c r="F10310" s="24">
        <v>1091.3399999999999</v>
      </c>
      <c r="G10310" s="23">
        <v>0.54</v>
      </c>
      <c r="H10310" s="20" t="s">
        <v>102</v>
      </c>
      <c r="I10310" s="20" t="s">
        <v>103</v>
      </c>
      <c r="J10310" s="20" t="s">
        <v>104</v>
      </c>
      <c r="K10310" s="21"/>
      <c r="L10310" s="20" t="s">
        <v>104</v>
      </c>
      <c r="M10310" s="20" t="s">
        <v>64</v>
      </c>
      <c r="N10310" s="23">
        <v>23.22</v>
      </c>
      <c r="O10310" s="23">
        <v>0.18</v>
      </c>
    </row>
    <row r="10311" spans="1:15" x14ac:dyDescent="0.25">
      <c r="A10311" s="20" t="s">
        <v>117</v>
      </c>
      <c r="B10311" s="20" t="s">
        <v>927</v>
      </c>
      <c r="C10311" s="20" t="s">
        <v>54</v>
      </c>
      <c r="D10311" s="20" t="s">
        <v>109</v>
      </c>
      <c r="E10311" s="25">
        <v>22</v>
      </c>
      <c r="F10311" s="23">
        <v>880.88</v>
      </c>
      <c r="G10311" s="23">
        <v>0.43</v>
      </c>
      <c r="H10311" s="20" t="s">
        <v>102</v>
      </c>
      <c r="I10311" s="20" t="s">
        <v>103</v>
      </c>
      <c r="J10311" s="20" t="s">
        <v>104</v>
      </c>
      <c r="K10311" s="21"/>
      <c r="L10311" s="20" t="s">
        <v>104</v>
      </c>
      <c r="M10311" s="20" t="s">
        <v>54</v>
      </c>
      <c r="N10311" s="23">
        <v>0.26</v>
      </c>
      <c r="O10311" s="23">
        <v>0.18</v>
      </c>
    </row>
    <row r="10312" spans="1:15" x14ac:dyDescent="0.25">
      <c r="A10312" s="20" t="s">
        <v>117</v>
      </c>
      <c r="B10312" s="20" t="s">
        <v>927</v>
      </c>
      <c r="C10312" s="20" t="s">
        <v>55</v>
      </c>
      <c r="D10312" s="20" t="s">
        <v>109</v>
      </c>
      <c r="E10312" s="25">
        <v>22</v>
      </c>
      <c r="F10312" s="24">
        <v>1041.04</v>
      </c>
      <c r="G10312" s="23">
        <v>0.51</v>
      </c>
      <c r="H10312" s="20" t="s">
        <v>102</v>
      </c>
      <c r="I10312" s="20" t="s">
        <v>103</v>
      </c>
      <c r="J10312" s="20" t="s">
        <v>104</v>
      </c>
      <c r="K10312" s="21"/>
      <c r="L10312" s="20" t="s">
        <v>104</v>
      </c>
      <c r="M10312" s="20" t="s">
        <v>55</v>
      </c>
      <c r="N10312" s="23">
        <v>0.02</v>
      </c>
      <c r="O10312" s="23">
        <v>0.18</v>
      </c>
    </row>
    <row r="10313" spans="1:15" x14ac:dyDescent="0.25">
      <c r="A10313" s="20" t="s">
        <v>117</v>
      </c>
      <c r="B10313" s="20" t="s">
        <v>927</v>
      </c>
      <c r="C10313" s="20" t="s">
        <v>49</v>
      </c>
      <c r="D10313" s="20" t="s">
        <v>109</v>
      </c>
      <c r="E10313" s="25">
        <v>9</v>
      </c>
      <c r="F10313" s="24">
        <v>1579.73</v>
      </c>
      <c r="G10313" s="23">
        <v>0.78</v>
      </c>
      <c r="H10313" s="20" t="s">
        <v>102</v>
      </c>
      <c r="I10313" s="20" t="s">
        <v>103</v>
      </c>
      <c r="J10313" s="20" t="s">
        <v>104</v>
      </c>
      <c r="K10313" s="21"/>
      <c r="L10313" s="20" t="s">
        <v>104</v>
      </c>
      <c r="M10313" s="20" t="s">
        <v>49</v>
      </c>
      <c r="N10313" s="23">
        <v>0.85</v>
      </c>
      <c r="O10313" s="23">
        <v>0.18</v>
      </c>
    </row>
    <row r="10314" spans="1:15" x14ac:dyDescent="0.25">
      <c r="A10314" s="20" t="s">
        <v>117</v>
      </c>
      <c r="B10314" s="20" t="s">
        <v>927</v>
      </c>
      <c r="C10314" s="20" t="s">
        <v>111</v>
      </c>
      <c r="D10314" s="21"/>
      <c r="E10314" s="21"/>
      <c r="F10314" s="23">
        <v>833.69</v>
      </c>
      <c r="G10314" s="23">
        <v>0.41</v>
      </c>
      <c r="H10314" s="20" t="s">
        <v>102</v>
      </c>
      <c r="I10314" s="20" t="s">
        <v>103</v>
      </c>
      <c r="J10314" s="20" t="s">
        <v>104</v>
      </c>
      <c r="K10314" s="21"/>
      <c r="L10314" s="20" t="s">
        <v>104</v>
      </c>
      <c r="M10314" s="20" t="s">
        <v>56</v>
      </c>
      <c r="N10314" s="23">
        <v>0.41</v>
      </c>
      <c r="O10314" s="23">
        <v>0.18</v>
      </c>
    </row>
    <row r="10315" spans="1:15" x14ac:dyDescent="0.25">
      <c r="A10315" s="20" t="s">
        <v>117</v>
      </c>
      <c r="B10315" s="20" t="s">
        <v>927</v>
      </c>
      <c r="C10315" s="20" t="s">
        <v>112</v>
      </c>
      <c r="D10315" s="20" t="s">
        <v>113</v>
      </c>
      <c r="E10315" s="25">
        <v>2</v>
      </c>
      <c r="F10315" s="23">
        <v>233.84</v>
      </c>
      <c r="G10315" s="23">
        <v>0.11</v>
      </c>
      <c r="H10315" s="20" t="s">
        <v>102</v>
      </c>
      <c r="I10315" s="20" t="s">
        <v>103</v>
      </c>
      <c r="J10315" s="20" t="s">
        <v>104</v>
      </c>
      <c r="K10315" s="21"/>
      <c r="L10315" s="20" t="s">
        <v>104</v>
      </c>
      <c r="M10315" s="20" t="s">
        <v>58</v>
      </c>
      <c r="N10315" s="23">
        <v>0.69</v>
      </c>
      <c r="O10315" s="23">
        <v>0.18</v>
      </c>
    </row>
    <row r="10316" spans="1:15" x14ac:dyDescent="0.25">
      <c r="A10316" s="20" t="s">
        <v>117</v>
      </c>
      <c r="B10316" s="20" t="s">
        <v>927</v>
      </c>
      <c r="C10316" s="20" t="s">
        <v>114</v>
      </c>
      <c r="D10316" s="21"/>
      <c r="E10316" s="21"/>
      <c r="F10316" s="24">
        <v>4676.82</v>
      </c>
      <c r="G10316" s="26">
        <v>2.2999999999999998</v>
      </c>
      <c r="H10316" s="20" t="s">
        <v>102</v>
      </c>
      <c r="I10316" s="20" t="s">
        <v>103</v>
      </c>
      <c r="J10316" s="20" t="s">
        <v>104</v>
      </c>
      <c r="K10316" s="21"/>
      <c r="L10316" s="20" t="s">
        <v>104</v>
      </c>
      <c r="M10316" s="20" t="s">
        <v>69</v>
      </c>
      <c r="N10316" s="23">
        <v>2.85</v>
      </c>
      <c r="O10316" s="23">
        <v>0.18</v>
      </c>
    </row>
    <row r="10317" spans="1:15" x14ac:dyDescent="0.25">
      <c r="A10317" s="20" t="s">
        <v>117</v>
      </c>
      <c r="B10317" s="20" t="s">
        <v>927</v>
      </c>
      <c r="C10317" s="20" t="s">
        <v>121</v>
      </c>
      <c r="D10317" s="20" t="s">
        <v>106</v>
      </c>
      <c r="E10317" s="21"/>
      <c r="F10317" s="24">
        <v>1209.8699999999999</v>
      </c>
      <c r="G10317" s="23">
        <v>0.59</v>
      </c>
      <c r="H10317" s="20" t="s">
        <v>102</v>
      </c>
      <c r="I10317" s="20" t="s">
        <v>103</v>
      </c>
      <c r="J10317" s="20" t="s">
        <v>104</v>
      </c>
      <c r="K10317" s="21"/>
      <c r="L10317" s="20" t="s">
        <v>104</v>
      </c>
      <c r="M10317" s="20" t="s">
        <v>74</v>
      </c>
      <c r="N10317" s="21"/>
      <c r="O10317" s="23">
        <v>0.18</v>
      </c>
    </row>
    <row r="10318" spans="1:15" x14ac:dyDescent="0.25">
      <c r="A10318" s="20" t="s">
        <v>117</v>
      </c>
      <c r="B10318" s="20" t="s">
        <v>927</v>
      </c>
      <c r="C10318" s="20" t="s">
        <v>115</v>
      </c>
      <c r="D10318" s="20" t="s">
        <v>106</v>
      </c>
      <c r="E10318" s="21"/>
      <c r="F10318" s="23">
        <v>45.73</v>
      </c>
      <c r="G10318" s="23">
        <v>0.02</v>
      </c>
      <c r="H10318" s="20" t="s">
        <v>102</v>
      </c>
      <c r="I10318" s="20" t="s">
        <v>103</v>
      </c>
      <c r="J10318" s="20" t="s">
        <v>104</v>
      </c>
      <c r="K10318" s="21"/>
      <c r="L10318" s="20" t="s">
        <v>104</v>
      </c>
      <c r="M10318" s="20" t="s">
        <v>75</v>
      </c>
      <c r="N10318" s="21"/>
      <c r="O10318" s="23">
        <v>0.18</v>
      </c>
    </row>
    <row r="10319" spans="1:15" x14ac:dyDescent="0.25">
      <c r="A10319" s="20" t="s">
        <v>117</v>
      </c>
      <c r="B10319" s="20" t="s">
        <v>928</v>
      </c>
      <c r="C10319" s="20" t="s">
        <v>7</v>
      </c>
      <c r="D10319" s="20" t="s">
        <v>10</v>
      </c>
      <c r="E10319" s="21"/>
      <c r="F10319" s="24">
        <v>2051.77</v>
      </c>
      <c r="G10319" s="23">
        <v>0.62</v>
      </c>
      <c r="H10319" s="20" t="s">
        <v>102</v>
      </c>
      <c r="I10319" s="20" t="s">
        <v>260</v>
      </c>
      <c r="J10319" s="20" t="s">
        <v>104</v>
      </c>
      <c r="K10319" s="21"/>
      <c r="L10319" s="20" t="s">
        <v>104</v>
      </c>
      <c r="M10319" s="20" t="s">
        <v>48</v>
      </c>
      <c r="N10319" s="23">
        <v>0.62</v>
      </c>
      <c r="O10319" s="23">
        <v>0.68</v>
      </c>
    </row>
    <row r="10320" spans="1:15" x14ac:dyDescent="0.25">
      <c r="A10320" s="20" t="s">
        <v>117</v>
      </c>
      <c r="B10320" s="20" t="s">
        <v>928</v>
      </c>
      <c r="C10320" s="20" t="s">
        <v>105</v>
      </c>
      <c r="D10320" s="20" t="s">
        <v>106</v>
      </c>
      <c r="E10320" s="21"/>
      <c r="F10320" s="23">
        <v>399.14</v>
      </c>
      <c r="G10320" s="23">
        <v>0.12</v>
      </c>
      <c r="H10320" s="20" t="s">
        <v>102</v>
      </c>
      <c r="I10320" s="20" t="s">
        <v>260</v>
      </c>
      <c r="J10320" s="20" t="s">
        <v>104</v>
      </c>
      <c r="K10320" s="21"/>
      <c r="L10320" s="20" t="s">
        <v>104</v>
      </c>
      <c r="M10320" s="20" t="s">
        <v>82</v>
      </c>
      <c r="N10320" s="21"/>
      <c r="O10320" s="23">
        <v>0.68</v>
      </c>
    </row>
    <row r="10321" spans="1:15" x14ac:dyDescent="0.25">
      <c r="A10321" s="20" t="s">
        <v>117</v>
      </c>
      <c r="B10321" s="20" t="s">
        <v>928</v>
      </c>
      <c r="C10321" s="20" t="s">
        <v>107</v>
      </c>
      <c r="D10321" s="20" t="s">
        <v>106</v>
      </c>
      <c r="E10321" s="21"/>
      <c r="F10321" s="24">
        <v>3393.89</v>
      </c>
      <c r="G10321" s="23">
        <v>1.03</v>
      </c>
      <c r="H10321" s="20" t="s">
        <v>102</v>
      </c>
      <c r="I10321" s="20" t="s">
        <v>260</v>
      </c>
      <c r="J10321" s="20" t="s">
        <v>104</v>
      </c>
      <c r="K10321" s="21"/>
      <c r="L10321" s="20" t="s">
        <v>104</v>
      </c>
      <c r="M10321" s="20" t="s">
        <v>65</v>
      </c>
      <c r="N10321" s="23">
        <v>0.84</v>
      </c>
      <c r="O10321" s="23">
        <v>0.68</v>
      </c>
    </row>
    <row r="10322" spans="1:15" x14ac:dyDescent="0.25">
      <c r="A10322" s="20" t="s">
        <v>117</v>
      </c>
      <c r="B10322" s="20" t="s">
        <v>928</v>
      </c>
      <c r="C10322" s="20" t="s">
        <v>108</v>
      </c>
      <c r="D10322" s="20" t="s">
        <v>106</v>
      </c>
      <c r="E10322" s="21"/>
      <c r="F10322" s="22">
        <v>1625.4</v>
      </c>
      <c r="G10322" s="23">
        <v>0.49</v>
      </c>
      <c r="H10322" s="20" t="s">
        <v>102</v>
      </c>
      <c r="I10322" s="20" t="s">
        <v>260</v>
      </c>
      <c r="J10322" s="20" t="s">
        <v>104</v>
      </c>
      <c r="K10322" s="21"/>
      <c r="L10322" s="20" t="s">
        <v>104</v>
      </c>
      <c r="M10322" s="20" t="s">
        <v>64</v>
      </c>
      <c r="N10322" s="23">
        <v>23.22</v>
      </c>
      <c r="O10322" s="23">
        <v>0.68</v>
      </c>
    </row>
    <row r="10323" spans="1:15" x14ac:dyDescent="0.25">
      <c r="A10323" s="20" t="s">
        <v>117</v>
      </c>
      <c r="B10323" s="20" t="s">
        <v>928</v>
      </c>
      <c r="C10323" s="20" t="s">
        <v>54</v>
      </c>
      <c r="D10323" s="20" t="s">
        <v>109</v>
      </c>
      <c r="E10323" s="25">
        <v>26</v>
      </c>
      <c r="F10323" s="24">
        <v>9108.42</v>
      </c>
      <c r="G10323" s="23">
        <v>2.75</v>
      </c>
      <c r="H10323" s="20" t="s">
        <v>102</v>
      </c>
      <c r="I10323" s="20" t="s">
        <v>260</v>
      </c>
      <c r="J10323" s="20" t="s">
        <v>104</v>
      </c>
      <c r="K10323" s="21"/>
      <c r="L10323" s="20" t="s">
        <v>104</v>
      </c>
      <c r="M10323" s="20" t="s">
        <v>54</v>
      </c>
      <c r="N10323" s="23">
        <v>0.26</v>
      </c>
      <c r="O10323" s="23">
        <v>0.68</v>
      </c>
    </row>
    <row r="10324" spans="1:15" x14ac:dyDescent="0.25">
      <c r="A10324" s="20" t="s">
        <v>117</v>
      </c>
      <c r="B10324" s="20" t="s">
        <v>928</v>
      </c>
      <c r="C10324" s="20" t="s">
        <v>49</v>
      </c>
      <c r="D10324" s="20" t="s">
        <v>109</v>
      </c>
      <c r="E10324" s="25">
        <v>9</v>
      </c>
      <c r="F10324" s="24">
        <v>2461.77</v>
      </c>
      <c r="G10324" s="23">
        <v>0.74</v>
      </c>
      <c r="H10324" s="20" t="s">
        <v>102</v>
      </c>
      <c r="I10324" s="20" t="s">
        <v>260</v>
      </c>
      <c r="J10324" s="20" t="s">
        <v>104</v>
      </c>
      <c r="K10324" s="21"/>
      <c r="L10324" s="20" t="s">
        <v>104</v>
      </c>
      <c r="M10324" s="20" t="s">
        <v>49</v>
      </c>
      <c r="N10324" s="23">
        <v>0.85</v>
      </c>
      <c r="O10324" s="23">
        <v>0.68</v>
      </c>
    </row>
    <row r="10325" spans="1:15" x14ac:dyDescent="0.25">
      <c r="A10325" s="20" t="s">
        <v>117</v>
      </c>
      <c r="B10325" s="20" t="s">
        <v>928</v>
      </c>
      <c r="C10325" s="20" t="s">
        <v>112</v>
      </c>
      <c r="D10325" s="20" t="s">
        <v>113</v>
      </c>
      <c r="E10325" s="25">
        <v>4</v>
      </c>
      <c r="F10325" s="23">
        <v>761.14</v>
      </c>
      <c r="G10325" s="23">
        <v>0.23</v>
      </c>
      <c r="H10325" s="20" t="s">
        <v>102</v>
      </c>
      <c r="I10325" s="20" t="s">
        <v>260</v>
      </c>
      <c r="J10325" s="20" t="s">
        <v>104</v>
      </c>
      <c r="K10325" s="21"/>
      <c r="L10325" s="20" t="s">
        <v>104</v>
      </c>
      <c r="M10325" s="20" t="s">
        <v>58</v>
      </c>
      <c r="N10325" s="23">
        <v>0.69</v>
      </c>
      <c r="O10325" s="23">
        <v>0.68</v>
      </c>
    </row>
    <row r="10326" spans="1:15" x14ac:dyDescent="0.25">
      <c r="A10326" s="20" t="s">
        <v>117</v>
      </c>
      <c r="B10326" s="20" t="s">
        <v>928</v>
      </c>
      <c r="C10326" s="20" t="s">
        <v>114</v>
      </c>
      <c r="D10326" s="21"/>
      <c r="E10326" s="21"/>
      <c r="F10326" s="24">
        <v>9431.51</v>
      </c>
      <c r="G10326" s="23">
        <v>2.85</v>
      </c>
      <c r="H10326" s="20" t="s">
        <v>102</v>
      </c>
      <c r="I10326" s="20" t="s">
        <v>260</v>
      </c>
      <c r="J10326" s="20" t="s">
        <v>104</v>
      </c>
      <c r="K10326" s="21"/>
      <c r="L10326" s="20" t="s">
        <v>104</v>
      </c>
      <c r="M10326" s="20" t="s">
        <v>69</v>
      </c>
      <c r="N10326" s="23">
        <v>2.85</v>
      </c>
      <c r="O10326" s="23">
        <v>0.68</v>
      </c>
    </row>
    <row r="10327" spans="1:15" x14ac:dyDescent="0.25">
      <c r="A10327" s="20" t="s">
        <v>117</v>
      </c>
      <c r="B10327" s="20" t="s">
        <v>928</v>
      </c>
      <c r="C10327" s="20" t="s">
        <v>121</v>
      </c>
      <c r="D10327" s="20" t="s">
        <v>106</v>
      </c>
      <c r="E10327" s="21"/>
      <c r="F10327" s="24">
        <v>1969.03</v>
      </c>
      <c r="G10327" s="23">
        <v>0.59</v>
      </c>
      <c r="H10327" s="20" t="s">
        <v>102</v>
      </c>
      <c r="I10327" s="20" t="s">
        <v>260</v>
      </c>
      <c r="J10327" s="20" t="s">
        <v>104</v>
      </c>
      <c r="K10327" s="21"/>
      <c r="L10327" s="20" t="s">
        <v>104</v>
      </c>
      <c r="M10327" s="20" t="s">
        <v>74</v>
      </c>
      <c r="N10327" s="21"/>
      <c r="O10327" s="23">
        <v>0.68</v>
      </c>
    </row>
    <row r="10328" spans="1:15" x14ac:dyDescent="0.25">
      <c r="A10328" s="20" t="s">
        <v>117</v>
      </c>
      <c r="B10328" s="20" t="s">
        <v>928</v>
      </c>
      <c r="C10328" s="20" t="s">
        <v>111</v>
      </c>
      <c r="D10328" s="21"/>
      <c r="E10328" s="21"/>
      <c r="F10328" s="24">
        <v>1356.81</v>
      </c>
      <c r="G10328" s="23">
        <v>0.41</v>
      </c>
      <c r="H10328" s="20" t="s">
        <v>102</v>
      </c>
      <c r="I10328" s="20" t="s">
        <v>260</v>
      </c>
      <c r="J10328" s="20" t="s">
        <v>104</v>
      </c>
      <c r="K10328" s="21"/>
      <c r="L10328" s="20" t="s">
        <v>104</v>
      </c>
      <c r="M10328" s="20" t="s">
        <v>56</v>
      </c>
      <c r="N10328" s="23">
        <v>0.41</v>
      </c>
      <c r="O10328" s="23">
        <v>0.68</v>
      </c>
    </row>
    <row r="10329" spans="1:15" x14ac:dyDescent="0.25">
      <c r="A10329" s="20" t="s">
        <v>117</v>
      </c>
      <c r="B10329" s="20" t="s">
        <v>928</v>
      </c>
      <c r="C10329" s="20" t="s">
        <v>110</v>
      </c>
      <c r="D10329" s="20" t="s">
        <v>109</v>
      </c>
      <c r="E10329" s="25">
        <v>26</v>
      </c>
      <c r="F10329" s="24">
        <v>5645.48</v>
      </c>
      <c r="G10329" s="23">
        <v>1.71</v>
      </c>
      <c r="H10329" s="20" t="s">
        <v>102</v>
      </c>
      <c r="I10329" s="20" t="s">
        <v>260</v>
      </c>
      <c r="J10329" s="20" t="s">
        <v>104</v>
      </c>
      <c r="K10329" s="21"/>
      <c r="L10329" s="20" t="s">
        <v>104</v>
      </c>
      <c r="M10329" s="20" t="s">
        <v>55</v>
      </c>
      <c r="N10329" s="23">
        <v>0.09</v>
      </c>
      <c r="O10329" s="23">
        <v>0.68</v>
      </c>
    </row>
    <row r="10330" spans="1:15" x14ac:dyDescent="0.25">
      <c r="A10330" s="20" t="s">
        <v>117</v>
      </c>
      <c r="B10330" s="20" t="s">
        <v>928</v>
      </c>
      <c r="C10330" s="20" t="s">
        <v>119</v>
      </c>
      <c r="D10330" s="20" t="s">
        <v>6</v>
      </c>
      <c r="E10330" s="21"/>
      <c r="F10330" s="24">
        <v>5551.81</v>
      </c>
      <c r="G10330" s="23">
        <v>1.68</v>
      </c>
      <c r="H10330" s="20" t="s">
        <v>102</v>
      </c>
      <c r="I10330" s="20" t="s">
        <v>260</v>
      </c>
      <c r="J10330" s="20" t="s">
        <v>104</v>
      </c>
      <c r="K10330" s="21"/>
      <c r="L10330" s="20" t="s">
        <v>104</v>
      </c>
      <c r="M10330" s="20" t="s">
        <v>45</v>
      </c>
      <c r="N10330" s="23">
        <v>32.65</v>
      </c>
      <c r="O10330" s="23">
        <v>0.68</v>
      </c>
    </row>
    <row r="10331" spans="1:15" x14ac:dyDescent="0.25">
      <c r="A10331" s="20" t="s">
        <v>117</v>
      </c>
      <c r="B10331" s="20" t="s">
        <v>929</v>
      </c>
      <c r="C10331" s="20" t="s">
        <v>101</v>
      </c>
      <c r="D10331" s="20" t="s">
        <v>6</v>
      </c>
      <c r="E10331" s="21"/>
      <c r="F10331" s="24">
        <v>3800.52</v>
      </c>
      <c r="G10331" s="23">
        <v>1.88</v>
      </c>
      <c r="H10331" s="20" t="s">
        <v>102</v>
      </c>
      <c r="I10331" s="20" t="s">
        <v>155</v>
      </c>
      <c r="J10331" s="20" t="s">
        <v>104</v>
      </c>
      <c r="K10331" s="21"/>
      <c r="L10331" s="20" t="s">
        <v>104</v>
      </c>
      <c r="M10331" s="20" t="s">
        <v>45</v>
      </c>
      <c r="N10331" s="23">
        <v>35.19</v>
      </c>
      <c r="O10331" s="26">
        <v>0.2</v>
      </c>
    </row>
    <row r="10332" spans="1:15" x14ac:dyDescent="0.25">
      <c r="A10332" s="20" t="s">
        <v>117</v>
      </c>
      <c r="B10332" s="20" t="s">
        <v>929</v>
      </c>
      <c r="C10332" s="20" t="s">
        <v>7</v>
      </c>
      <c r="D10332" s="20" t="s">
        <v>10</v>
      </c>
      <c r="E10332" s="21"/>
      <c r="F10332" s="22">
        <v>1255.5</v>
      </c>
      <c r="G10332" s="23">
        <v>0.62</v>
      </c>
      <c r="H10332" s="20" t="s">
        <v>102</v>
      </c>
      <c r="I10332" s="20" t="s">
        <v>155</v>
      </c>
      <c r="J10332" s="20" t="s">
        <v>104</v>
      </c>
      <c r="K10332" s="21"/>
      <c r="L10332" s="20" t="s">
        <v>104</v>
      </c>
      <c r="M10332" s="20" t="s">
        <v>48</v>
      </c>
      <c r="N10332" s="23">
        <v>0.62</v>
      </c>
      <c r="O10332" s="26">
        <v>0.2</v>
      </c>
    </row>
    <row r="10333" spans="1:15" x14ac:dyDescent="0.25">
      <c r="A10333" s="20" t="s">
        <v>117</v>
      </c>
      <c r="B10333" s="20" t="s">
        <v>929</v>
      </c>
      <c r="C10333" s="20" t="s">
        <v>105</v>
      </c>
      <c r="D10333" s="20" t="s">
        <v>106</v>
      </c>
      <c r="E10333" s="21"/>
      <c r="F10333" s="23">
        <v>244.23</v>
      </c>
      <c r="G10333" s="23">
        <v>0.12</v>
      </c>
      <c r="H10333" s="20" t="s">
        <v>102</v>
      </c>
      <c r="I10333" s="20" t="s">
        <v>155</v>
      </c>
      <c r="J10333" s="20" t="s">
        <v>104</v>
      </c>
      <c r="K10333" s="21"/>
      <c r="L10333" s="20" t="s">
        <v>104</v>
      </c>
      <c r="M10333" s="20" t="s">
        <v>82</v>
      </c>
      <c r="N10333" s="21"/>
      <c r="O10333" s="26">
        <v>0.2</v>
      </c>
    </row>
    <row r="10334" spans="1:15" x14ac:dyDescent="0.25">
      <c r="A10334" s="20" t="s">
        <v>117</v>
      </c>
      <c r="B10334" s="20" t="s">
        <v>929</v>
      </c>
      <c r="C10334" s="20" t="s">
        <v>107</v>
      </c>
      <c r="D10334" s="20" t="s">
        <v>106</v>
      </c>
      <c r="E10334" s="21"/>
      <c r="F10334" s="24">
        <v>2315.08</v>
      </c>
      <c r="G10334" s="23">
        <v>1.1399999999999999</v>
      </c>
      <c r="H10334" s="20" t="s">
        <v>102</v>
      </c>
      <c r="I10334" s="20" t="s">
        <v>155</v>
      </c>
      <c r="J10334" s="20" t="s">
        <v>104</v>
      </c>
      <c r="K10334" s="21"/>
      <c r="L10334" s="20" t="s">
        <v>104</v>
      </c>
      <c r="M10334" s="20" t="s">
        <v>65</v>
      </c>
      <c r="N10334" s="23">
        <v>0.84</v>
      </c>
      <c r="O10334" s="26">
        <v>0.2</v>
      </c>
    </row>
    <row r="10335" spans="1:15" x14ac:dyDescent="0.25">
      <c r="A10335" s="20" t="s">
        <v>117</v>
      </c>
      <c r="B10335" s="20" t="s">
        <v>929</v>
      </c>
      <c r="C10335" s="20" t="s">
        <v>108</v>
      </c>
      <c r="D10335" s="20" t="s">
        <v>106</v>
      </c>
      <c r="E10335" s="21"/>
      <c r="F10335" s="24">
        <v>1114.56</v>
      </c>
      <c r="G10335" s="23">
        <v>0.55000000000000004</v>
      </c>
      <c r="H10335" s="20" t="s">
        <v>102</v>
      </c>
      <c r="I10335" s="20" t="s">
        <v>155</v>
      </c>
      <c r="J10335" s="20" t="s">
        <v>104</v>
      </c>
      <c r="K10335" s="21"/>
      <c r="L10335" s="20" t="s">
        <v>104</v>
      </c>
      <c r="M10335" s="20" t="s">
        <v>64</v>
      </c>
      <c r="N10335" s="23">
        <v>23.22</v>
      </c>
      <c r="O10335" s="26">
        <v>0.2</v>
      </c>
    </row>
    <row r="10336" spans="1:15" x14ac:dyDescent="0.25">
      <c r="A10336" s="20" t="s">
        <v>117</v>
      </c>
      <c r="B10336" s="20" t="s">
        <v>929</v>
      </c>
      <c r="C10336" s="20" t="s">
        <v>54</v>
      </c>
      <c r="D10336" s="20" t="s">
        <v>109</v>
      </c>
      <c r="E10336" s="25">
        <v>12</v>
      </c>
      <c r="F10336" s="27">
        <v>1248</v>
      </c>
      <c r="G10336" s="23">
        <v>0.62</v>
      </c>
      <c r="H10336" s="20" t="s">
        <v>102</v>
      </c>
      <c r="I10336" s="20" t="s">
        <v>155</v>
      </c>
      <c r="J10336" s="20" t="s">
        <v>104</v>
      </c>
      <c r="K10336" s="21"/>
      <c r="L10336" s="20" t="s">
        <v>104</v>
      </c>
      <c r="M10336" s="20" t="s">
        <v>54</v>
      </c>
      <c r="N10336" s="23">
        <v>0.26</v>
      </c>
      <c r="O10336" s="26">
        <v>0.2</v>
      </c>
    </row>
    <row r="10337" spans="1:15" x14ac:dyDescent="0.25">
      <c r="A10337" s="20" t="s">
        <v>117</v>
      </c>
      <c r="B10337" s="20" t="s">
        <v>929</v>
      </c>
      <c r="C10337" s="20" t="s">
        <v>110</v>
      </c>
      <c r="D10337" s="20" t="s">
        <v>109</v>
      </c>
      <c r="E10337" s="25">
        <v>12</v>
      </c>
      <c r="F10337" s="27">
        <v>2052</v>
      </c>
      <c r="G10337" s="23">
        <v>1.01</v>
      </c>
      <c r="H10337" s="20" t="s">
        <v>102</v>
      </c>
      <c r="I10337" s="20" t="s">
        <v>155</v>
      </c>
      <c r="J10337" s="20" t="s">
        <v>104</v>
      </c>
      <c r="K10337" s="21"/>
      <c r="L10337" s="20" t="s">
        <v>104</v>
      </c>
      <c r="M10337" s="20" t="s">
        <v>55</v>
      </c>
      <c r="N10337" s="23">
        <v>0.09</v>
      </c>
      <c r="O10337" s="26">
        <v>0.2</v>
      </c>
    </row>
    <row r="10338" spans="1:15" x14ac:dyDescent="0.25">
      <c r="A10338" s="20" t="s">
        <v>117</v>
      </c>
      <c r="B10338" s="20" t="s">
        <v>929</v>
      </c>
      <c r="C10338" s="20" t="s">
        <v>122</v>
      </c>
      <c r="D10338" s="20" t="s">
        <v>109</v>
      </c>
      <c r="E10338" s="25">
        <v>1</v>
      </c>
      <c r="F10338" s="23">
        <v>228.48</v>
      </c>
      <c r="G10338" s="23">
        <v>0.11</v>
      </c>
      <c r="H10338" s="20" t="s">
        <v>102</v>
      </c>
      <c r="I10338" s="20" t="s">
        <v>155</v>
      </c>
      <c r="J10338" s="20" t="s">
        <v>104</v>
      </c>
      <c r="K10338" s="21"/>
      <c r="L10338" s="20" t="s">
        <v>104</v>
      </c>
      <c r="M10338" s="20" t="s">
        <v>52</v>
      </c>
      <c r="N10338" s="23">
        <v>1.19</v>
      </c>
      <c r="O10338" s="26">
        <v>0.2</v>
      </c>
    </row>
    <row r="10339" spans="1:15" x14ac:dyDescent="0.25">
      <c r="A10339" s="20" t="s">
        <v>117</v>
      </c>
      <c r="B10339" s="20" t="s">
        <v>929</v>
      </c>
      <c r="C10339" s="20" t="s">
        <v>127</v>
      </c>
      <c r="D10339" s="20" t="s">
        <v>109</v>
      </c>
      <c r="E10339" s="25">
        <v>11</v>
      </c>
      <c r="F10339" s="24">
        <v>1710.72</v>
      </c>
      <c r="G10339" s="23">
        <v>0.84</v>
      </c>
      <c r="H10339" s="20" t="s">
        <v>102</v>
      </c>
      <c r="I10339" s="20" t="s">
        <v>155</v>
      </c>
      <c r="J10339" s="20" t="s">
        <v>104</v>
      </c>
      <c r="K10339" s="21"/>
      <c r="L10339" s="20" t="s">
        <v>104</v>
      </c>
      <c r="M10339" s="20" t="s">
        <v>51</v>
      </c>
      <c r="N10339" s="23">
        <v>0.81</v>
      </c>
      <c r="O10339" s="26">
        <v>0.2</v>
      </c>
    </row>
    <row r="10340" spans="1:15" x14ac:dyDescent="0.25">
      <c r="A10340" s="20" t="s">
        <v>117</v>
      </c>
      <c r="B10340" s="20" t="s">
        <v>929</v>
      </c>
      <c r="C10340" s="20" t="s">
        <v>111</v>
      </c>
      <c r="D10340" s="21"/>
      <c r="E10340" s="21"/>
      <c r="F10340" s="23">
        <v>830.25</v>
      </c>
      <c r="G10340" s="23">
        <v>0.41</v>
      </c>
      <c r="H10340" s="20" t="s">
        <v>102</v>
      </c>
      <c r="I10340" s="20" t="s">
        <v>155</v>
      </c>
      <c r="J10340" s="20" t="s">
        <v>104</v>
      </c>
      <c r="K10340" s="21"/>
      <c r="L10340" s="20" t="s">
        <v>104</v>
      </c>
      <c r="M10340" s="20" t="s">
        <v>56</v>
      </c>
      <c r="N10340" s="23">
        <v>0.41</v>
      </c>
      <c r="O10340" s="26">
        <v>0.2</v>
      </c>
    </row>
    <row r="10341" spans="1:15" x14ac:dyDescent="0.25">
      <c r="A10341" s="20" t="s">
        <v>117</v>
      </c>
      <c r="B10341" s="20" t="s">
        <v>929</v>
      </c>
      <c r="C10341" s="20" t="s">
        <v>112</v>
      </c>
      <c r="D10341" s="20" t="s">
        <v>113</v>
      </c>
      <c r="E10341" s="25">
        <v>2</v>
      </c>
      <c r="F10341" s="23">
        <v>232.88</v>
      </c>
      <c r="G10341" s="23">
        <v>0.12</v>
      </c>
      <c r="H10341" s="20" t="s">
        <v>102</v>
      </c>
      <c r="I10341" s="20" t="s">
        <v>155</v>
      </c>
      <c r="J10341" s="20" t="s">
        <v>104</v>
      </c>
      <c r="K10341" s="21"/>
      <c r="L10341" s="20" t="s">
        <v>104</v>
      </c>
      <c r="M10341" s="20" t="s">
        <v>58</v>
      </c>
      <c r="N10341" s="23">
        <v>0.69</v>
      </c>
      <c r="O10341" s="26">
        <v>0.2</v>
      </c>
    </row>
    <row r="10342" spans="1:15" x14ac:dyDescent="0.25">
      <c r="A10342" s="20" t="s">
        <v>117</v>
      </c>
      <c r="B10342" s="20" t="s">
        <v>929</v>
      </c>
      <c r="C10342" s="20" t="s">
        <v>114</v>
      </c>
      <c r="D10342" s="21"/>
      <c r="E10342" s="21"/>
      <c r="F10342" s="27">
        <v>4050</v>
      </c>
      <c r="G10342" s="25">
        <v>2</v>
      </c>
      <c r="H10342" s="20" t="s">
        <v>102</v>
      </c>
      <c r="I10342" s="20" t="s">
        <v>155</v>
      </c>
      <c r="J10342" s="20" t="s">
        <v>104</v>
      </c>
      <c r="K10342" s="21"/>
      <c r="L10342" s="20" t="s">
        <v>104</v>
      </c>
      <c r="M10342" s="20" t="s">
        <v>69</v>
      </c>
      <c r="N10342" s="23">
        <v>2.85</v>
      </c>
      <c r="O10342" s="26">
        <v>0.2</v>
      </c>
    </row>
    <row r="10343" spans="1:15" x14ac:dyDescent="0.25">
      <c r="A10343" s="20" t="s">
        <v>117</v>
      </c>
      <c r="B10343" s="20" t="s">
        <v>929</v>
      </c>
      <c r="C10343" s="20" t="s">
        <v>121</v>
      </c>
      <c r="D10343" s="20" t="s">
        <v>106</v>
      </c>
      <c r="E10343" s="21"/>
      <c r="F10343" s="24">
        <v>1204.82</v>
      </c>
      <c r="G10343" s="23">
        <v>0.59</v>
      </c>
      <c r="H10343" s="20" t="s">
        <v>102</v>
      </c>
      <c r="I10343" s="20" t="s">
        <v>155</v>
      </c>
      <c r="J10343" s="20" t="s">
        <v>104</v>
      </c>
      <c r="K10343" s="21"/>
      <c r="L10343" s="20" t="s">
        <v>104</v>
      </c>
      <c r="M10343" s="20" t="s">
        <v>74</v>
      </c>
      <c r="N10343" s="21"/>
      <c r="O10343" s="26">
        <v>0.2</v>
      </c>
    </row>
    <row r="10344" spans="1:15" x14ac:dyDescent="0.25">
      <c r="A10344" s="20" t="s">
        <v>117</v>
      </c>
      <c r="B10344" s="20" t="s">
        <v>929</v>
      </c>
      <c r="C10344" s="20" t="s">
        <v>115</v>
      </c>
      <c r="D10344" s="20" t="s">
        <v>106</v>
      </c>
      <c r="E10344" s="21"/>
      <c r="F10344" s="23">
        <v>89.31</v>
      </c>
      <c r="G10344" s="23">
        <v>0.04</v>
      </c>
      <c r="H10344" s="20" t="s">
        <v>102</v>
      </c>
      <c r="I10344" s="20" t="s">
        <v>155</v>
      </c>
      <c r="J10344" s="20" t="s">
        <v>104</v>
      </c>
      <c r="K10344" s="21"/>
      <c r="L10344" s="20" t="s">
        <v>104</v>
      </c>
      <c r="M10344" s="20" t="s">
        <v>75</v>
      </c>
      <c r="N10344" s="21"/>
      <c r="O10344" s="26">
        <v>0.2</v>
      </c>
    </row>
    <row r="10345" spans="1:15" x14ac:dyDescent="0.25">
      <c r="A10345" s="20" t="s">
        <v>117</v>
      </c>
      <c r="B10345" s="20" t="s">
        <v>930</v>
      </c>
      <c r="C10345" s="20" t="s">
        <v>119</v>
      </c>
      <c r="D10345" s="20" t="s">
        <v>6</v>
      </c>
      <c r="E10345" s="21"/>
      <c r="F10345" s="24">
        <v>3559.69</v>
      </c>
      <c r="G10345" s="23">
        <v>1.76</v>
      </c>
      <c r="H10345" s="20" t="s">
        <v>102</v>
      </c>
      <c r="I10345" s="20" t="s">
        <v>155</v>
      </c>
      <c r="J10345" s="20" t="s">
        <v>104</v>
      </c>
      <c r="K10345" s="21"/>
      <c r="L10345" s="20" t="s">
        <v>104</v>
      </c>
      <c r="M10345" s="20" t="s">
        <v>45</v>
      </c>
      <c r="N10345" s="23">
        <v>32.65</v>
      </c>
      <c r="O10345" s="23">
        <v>0.74</v>
      </c>
    </row>
    <row r="10346" spans="1:15" x14ac:dyDescent="0.25">
      <c r="A10346" s="20" t="s">
        <v>117</v>
      </c>
      <c r="B10346" s="20" t="s">
        <v>930</v>
      </c>
      <c r="C10346" s="20" t="s">
        <v>7</v>
      </c>
      <c r="D10346" s="20" t="s">
        <v>10</v>
      </c>
      <c r="E10346" s="21"/>
      <c r="F10346" s="24">
        <v>1256.55</v>
      </c>
      <c r="G10346" s="23">
        <v>0.62</v>
      </c>
      <c r="H10346" s="20" t="s">
        <v>102</v>
      </c>
      <c r="I10346" s="20" t="s">
        <v>155</v>
      </c>
      <c r="J10346" s="20" t="s">
        <v>104</v>
      </c>
      <c r="K10346" s="21"/>
      <c r="L10346" s="20" t="s">
        <v>104</v>
      </c>
      <c r="M10346" s="20" t="s">
        <v>48</v>
      </c>
      <c r="N10346" s="23">
        <v>0.62</v>
      </c>
      <c r="O10346" s="23">
        <v>0.74</v>
      </c>
    </row>
    <row r="10347" spans="1:15" x14ac:dyDescent="0.25">
      <c r="A10347" s="20" t="s">
        <v>117</v>
      </c>
      <c r="B10347" s="20" t="s">
        <v>930</v>
      </c>
      <c r="C10347" s="20" t="s">
        <v>105</v>
      </c>
      <c r="D10347" s="20" t="s">
        <v>106</v>
      </c>
      <c r="E10347" s="21"/>
      <c r="F10347" s="26">
        <v>243.4</v>
      </c>
      <c r="G10347" s="23">
        <v>0.12</v>
      </c>
      <c r="H10347" s="20" t="s">
        <v>102</v>
      </c>
      <c r="I10347" s="20" t="s">
        <v>155</v>
      </c>
      <c r="J10347" s="20" t="s">
        <v>104</v>
      </c>
      <c r="K10347" s="21"/>
      <c r="L10347" s="20" t="s">
        <v>104</v>
      </c>
      <c r="M10347" s="20" t="s">
        <v>82</v>
      </c>
      <c r="N10347" s="21"/>
      <c r="O10347" s="23">
        <v>0.74</v>
      </c>
    </row>
    <row r="10348" spans="1:15" x14ac:dyDescent="0.25">
      <c r="A10348" s="20" t="s">
        <v>117</v>
      </c>
      <c r="B10348" s="20" t="s">
        <v>930</v>
      </c>
      <c r="C10348" s="20" t="s">
        <v>107</v>
      </c>
      <c r="D10348" s="20" t="s">
        <v>106</v>
      </c>
      <c r="E10348" s="21"/>
      <c r="F10348" s="24">
        <v>2316.5100000000002</v>
      </c>
      <c r="G10348" s="23">
        <v>1.1399999999999999</v>
      </c>
      <c r="H10348" s="20" t="s">
        <v>102</v>
      </c>
      <c r="I10348" s="20" t="s">
        <v>155</v>
      </c>
      <c r="J10348" s="20" t="s">
        <v>104</v>
      </c>
      <c r="K10348" s="21"/>
      <c r="L10348" s="20" t="s">
        <v>104</v>
      </c>
      <c r="M10348" s="20" t="s">
        <v>65</v>
      </c>
      <c r="N10348" s="23">
        <v>0.84</v>
      </c>
      <c r="O10348" s="23">
        <v>0.74</v>
      </c>
    </row>
    <row r="10349" spans="1:15" x14ac:dyDescent="0.25">
      <c r="A10349" s="20" t="s">
        <v>117</v>
      </c>
      <c r="B10349" s="20" t="s">
        <v>930</v>
      </c>
      <c r="C10349" s="20" t="s">
        <v>108</v>
      </c>
      <c r="D10349" s="20" t="s">
        <v>106</v>
      </c>
      <c r="E10349" s="21"/>
      <c r="F10349" s="27">
        <v>1161</v>
      </c>
      <c r="G10349" s="23">
        <v>0.56999999999999995</v>
      </c>
      <c r="H10349" s="20" t="s">
        <v>102</v>
      </c>
      <c r="I10349" s="20" t="s">
        <v>155</v>
      </c>
      <c r="J10349" s="20" t="s">
        <v>104</v>
      </c>
      <c r="K10349" s="21"/>
      <c r="L10349" s="20" t="s">
        <v>104</v>
      </c>
      <c r="M10349" s="20" t="s">
        <v>64</v>
      </c>
      <c r="N10349" s="23">
        <v>23.22</v>
      </c>
      <c r="O10349" s="23">
        <v>0.74</v>
      </c>
    </row>
    <row r="10350" spans="1:15" x14ac:dyDescent="0.25">
      <c r="A10350" s="20" t="s">
        <v>117</v>
      </c>
      <c r="B10350" s="20" t="s">
        <v>930</v>
      </c>
      <c r="C10350" s="20" t="s">
        <v>54</v>
      </c>
      <c r="D10350" s="20" t="s">
        <v>109</v>
      </c>
      <c r="E10350" s="25">
        <v>26</v>
      </c>
      <c r="F10350" s="24">
        <v>7557.68</v>
      </c>
      <c r="G10350" s="23">
        <v>3.73</v>
      </c>
      <c r="H10350" s="20" t="s">
        <v>102</v>
      </c>
      <c r="I10350" s="20" t="s">
        <v>155</v>
      </c>
      <c r="J10350" s="20" t="s">
        <v>104</v>
      </c>
      <c r="K10350" s="21"/>
      <c r="L10350" s="20" t="s">
        <v>104</v>
      </c>
      <c r="M10350" s="20" t="s">
        <v>54</v>
      </c>
      <c r="N10350" s="23">
        <v>0.26</v>
      </c>
      <c r="O10350" s="23">
        <v>0.74</v>
      </c>
    </row>
    <row r="10351" spans="1:15" x14ac:dyDescent="0.25">
      <c r="A10351" s="20" t="s">
        <v>117</v>
      </c>
      <c r="B10351" s="20" t="s">
        <v>930</v>
      </c>
      <c r="C10351" s="20" t="s">
        <v>110</v>
      </c>
      <c r="D10351" s="20" t="s">
        <v>109</v>
      </c>
      <c r="E10351" s="25">
        <v>26</v>
      </c>
      <c r="F10351" s="24">
        <v>3835.26</v>
      </c>
      <c r="G10351" s="23">
        <v>1.89</v>
      </c>
      <c r="H10351" s="20" t="s">
        <v>102</v>
      </c>
      <c r="I10351" s="20" t="s">
        <v>155</v>
      </c>
      <c r="J10351" s="20" t="s">
        <v>104</v>
      </c>
      <c r="K10351" s="21"/>
      <c r="L10351" s="20" t="s">
        <v>104</v>
      </c>
      <c r="M10351" s="20" t="s">
        <v>55</v>
      </c>
      <c r="N10351" s="23">
        <v>0.09</v>
      </c>
      <c r="O10351" s="23">
        <v>0.74</v>
      </c>
    </row>
    <row r="10352" spans="1:15" x14ac:dyDescent="0.25">
      <c r="A10352" s="20" t="s">
        <v>117</v>
      </c>
      <c r="B10352" s="20" t="s">
        <v>930</v>
      </c>
      <c r="C10352" s="20" t="s">
        <v>49</v>
      </c>
      <c r="D10352" s="20" t="s">
        <v>109</v>
      </c>
      <c r="E10352" s="25">
        <v>9</v>
      </c>
      <c r="F10352" s="22">
        <v>1481.8</v>
      </c>
      <c r="G10352" s="23">
        <v>0.73</v>
      </c>
      <c r="H10352" s="20" t="s">
        <v>102</v>
      </c>
      <c r="I10352" s="20" t="s">
        <v>155</v>
      </c>
      <c r="J10352" s="20" t="s">
        <v>104</v>
      </c>
      <c r="K10352" s="21"/>
      <c r="L10352" s="20" t="s">
        <v>104</v>
      </c>
      <c r="M10352" s="20" t="s">
        <v>49</v>
      </c>
      <c r="N10352" s="23">
        <v>0.85</v>
      </c>
      <c r="O10352" s="23">
        <v>0.74</v>
      </c>
    </row>
    <row r="10353" spans="1:15" x14ac:dyDescent="0.25">
      <c r="A10353" s="20" t="s">
        <v>117</v>
      </c>
      <c r="B10353" s="20" t="s">
        <v>930</v>
      </c>
      <c r="C10353" s="20" t="s">
        <v>111</v>
      </c>
      <c r="D10353" s="21"/>
      <c r="E10353" s="21"/>
      <c r="F10353" s="23">
        <v>830.95</v>
      </c>
      <c r="G10353" s="23">
        <v>0.41</v>
      </c>
      <c r="H10353" s="20" t="s">
        <v>102</v>
      </c>
      <c r="I10353" s="20" t="s">
        <v>155</v>
      </c>
      <c r="J10353" s="20" t="s">
        <v>104</v>
      </c>
      <c r="K10353" s="21"/>
      <c r="L10353" s="20" t="s">
        <v>104</v>
      </c>
      <c r="M10353" s="20" t="s">
        <v>56</v>
      </c>
      <c r="N10353" s="23">
        <v>0.41</v>
      </c>
      <c r="O10353" s="23">
        <v>0.74</v>
      </c>
    </row>
    <row r="10354" spans="1:15" x14ac:dyDescent="0.25">
      <c r="A10354" s="20" t="s">
        <v>117</v>
      </c>
      <c r="B10354" s="20" t="s">
        <v>930</v>
      </c>
      <c r="C10354" s="20" t="s">
        <v>112</v>
      </c>
      <c r="D10354" s="20" t="s">
        <v>113</v>
      </c>
      <c r="E10354" s="25">
        <v>4</v>
      </c>
      <c r="F10354" s="23">
        <v>466.14</v>
      </c>
      <c r="G10354" s="23">
        <v>0.23</v>
      </c>
      <c r="H10354" s="20" t="s">
        <v>102</v>
      </c>
      <c r="I10354" s="20" t="s">
        <v>155</v>
      </c>
      <c r="J10354" s="20" t="s">
        <v>104</v>
      </c>
      <c r="K10354" s="21"/>
      <c r="L10354" s="20" t="s">
        <v>104</v>
      </c>
      <c r="M10354" s="20" t="s">
        <v>58</v>
      </c>
      <c r="N10354" s="23">
        <v>0.69</v>
      </c>
      <c r="O10354" s="23">
        <v>0.74</v>
      </c>
    </row>
    <row r="10355" spans="1:15" x14ac:dyDescent="0.25">
      <c r="A10355" s="20" t="s">
        <v>117</v>
      </c>
      <c r="B10355" s="20" t="s">
        <v>930</v>
      </c>
      <c r="C10355" s="20" t="s">
        <v>114</v>
      </c>
      <c r="D10355" s="21"/>
      <c r="E10355" s="21"/>
      <c r="F10355" s="22">
        <v>5776.1</v>
      </c>
      <c r="G10355" s="23">
        <v>2.85</v>
      </c>
      <c r="H10355" s="20" t="s">
        <v>102</v>
      </c>
      <c r="I10355" s="20" t="s">
        <v>155</v>
      </c>
      <c r="J10355" s="20" t="s">
        <v>104</v>
      </c>
      <c r="K10355" s="21"/>
      <c r="L10355" s="20" t="s">
        <v>104</v>
      </c>
      <c r="M10355" s="20" t="s">
        <v>69</v>
      </c>
      <c r="N10355" s="23">
        <v>2.85</v>
      </c>
      <c r="O10355" s="23">
        <v>0.74</v>
      </c>
    </row>
    <row r="10356" spans="1:15" x14ac:dyDescent="0.25">
      <c r="A10356" s="20" t="s">
        <v>117</v>
      </c>
      <c r="B10356" s="20" t="s">
        <v>930</v>
      </c>
      <c r="C10356" s="20" t="s">
        <v>121</v>
      </c>
      <c r="D10356" s="20" t="s">
        <v>106</v>
      </c>
      <c r="E10356" s="21"/>
      <c r="F10356" s="24">
        <v>1146.97</v>
      </c>
      <c r="G10356" s="23">
        <v>0.56999999999999995</v>
      </c>
      <c r="H10356" s="20" t="s">
        <v>102</v>
      </c>
      <c r="I10356" s="20" t="s">
        <v>155</v>
      </c>
      <c r="J10356" s="20" t="s">
        <v>104</v>
      </c>
      <c r="K10356" s="21"/>
      <c r="L10356" s="20" t="s">
        <v>104</v>
      </c>
      <c r="M10356" s="20" t="s">
        <v>74</v>
      </c>
      <c r="N10356" s="21"/>
      <c r="O10356" s="23">
        <v>0.74</v>
      </c>
    </row>
    <row r="10357" spans="1:15" x14ac:dyDescent="0.25">
      <c r="A10357" s="20" t="s">
        <v>117</v>
      </c>
      <c r="B10357" s="20" t="s">
        <v>930</v>
      </c>
      <c r="C10357" s="20" t="s">
        <v>115</v>
      </c>
      <c r="D10357" s="20" t="s">
        <v>106</v>
      </c>
      <c r="E10357" s="21"/>
      <c r="F10357" s="23">
        <v>69.23</v>
      </c>
      <c r="G10357" s="23">
        <v>0.03</v>
      </c>
      <c r="H10357" s="20" t="s">
        <v>102</v>
      </c>
      <c r="I10357" s="20" t="s">
        <v>155</v>
      </c>
      <c r="J10357" s="20" t="s">
        <v>104</v>
      </c>
      <c r="K10357" s="21"/>
      <c r="L10357" s="20" t="s">
        <v>104</v>
      </c>
      <c r="M10357" s="20" t="s">
        <v>75</v>
      </c>
      <c r="N10357" s="21"/>
      <c r="O10357" s="23">
        <v>0.74</v>
      </c>
    </row>
    <row r="10358" spans="1:15" x14ac:dyDescent="0.25">
      <c r="A10358" s="20" t="s">
        <v>117</v>
      </c>
      <c r="B10358" s="20" t="s">
        <v>931</v>
      </c>
      <c r="C10358" s="20" t="s">
        <v>7</v>
      </c>
      <c r="D10358" s="20" t="s">
        <v>10</v>
      </c>
      <c r="E10358" s="21"/>
      <c r="F10358" s="22">
        <v>1323.7</v>
      </c>
      <c r="G10358" s="23">
        <v>0.62</v>
      </c>
      <c r="H10358" s="20" t="s">
        <v>102</v>
      </c>
      <c r="I10358" s="20" t="s">
        <v>155</v>
      </c>
      <c r="J10358" s="20" t="s">
        <v>104</v>
      </c>
      <c r="K10358" s="21"/>
      <c r="L10358" s="20" t="s">
        <v>104</v>
      </c>
      <c r="M10358" s="20" t="s">
        <v>48</v>
      </c>
      <c r="N10358" s="23">
        <v>0.62</v>
      </c>
      <c r="O10358" s="23">
        <v>0.54</v>
      </c>
    </row>
    <row r="10359" spans="1:15" x14ac:dyDescent="0.25">
      <c r="A10359" s="20" t="s">
        <v>117</v>
      </c>
      <c r="B10359" s="20" t="s">
        <v>931</v>
      </c>
      <c r="C10359" s="20" t="s">
        <v>105</v>
      </c>
      <c r="D10359" s="20" t="s">
        <v>106</v>
      </c>
      <c r="E10359" s="21"/>
      <c r="F10359" s="26">
        <v>254.6</v>
      </c>
      <c r="G10359" s="23">
        <v>0.12</v>
      </c>
      <c r="H10359" s="20" t="s">
        <v>102</v>
      </c>
      <c r="I10359" s="20" t="s">
        <v>155</v>
      </c>
      <c r="J10359" s="20" t="s">
        <v>104</v>
      </c>
      <c r="K10359" s="21"/>
      <c r="L10359" s="20" t="s">
        <v>104</v>
      </c>
      <c r="M10359" s="20" t="s">
        <v>82</v>
      </c>
      <c r="N10359" s="21"/>
      <c r="O10359" s="23">
        <v>0.54</v>
      </c>
    </row>
    <row r="10360" spans="1:15" x14ac:dyDescent="0.25">
      <c r="A10360" s="20" t="s">
        <v>117</v>
      </c>
      <c r="B10360" s="20" t="s">
        <v>931</v>
      </c>
      <c r="C10360" s="20" t="s">
        <v>107</v>
      </c>
      <c r="D10360" s="20" t="s">
        <v>106</v>
      </c>
      <c r="E10360" s="21"/>
      <c r="F10360" s="24">
        <v>2407.48</v>
      </c>
      <c r="G10360" s="23">
        <v>1.1299999999999999</v>
      </c>
      <c r="H10360" s="20" t="s">
        <v>102</v>
      </c>
      <c r="I10360" s="20" t="s">
        <v>155</v>
      </c>
      <c r="J10360" s="20" t="s">
        <v>104</v>
      </c>
      <c r="K10360" s="21"/>
      <c r="L10360" s="20" t="s">
        <v>104</v>
      </c>
      <c r="M10360" s="20" t="s">
        <v>65</v>
      </c>
      <c r="N10360" s="23">
        <v>0.84</v>
      </c>
      <c r="O10360" s="23">
        <v>0.54</v>
      </c>
    </row>
    <row r="10361" spans="1:15" x14ac:dyDescent="0.25">
      <c r="A10361" s="20" t="s">
        <v>117</v>
      </c>
      <c r="B10361" s="20" t="s">
        <v>931</v>
      </c>
      <c r="C10361" s="20" t="s">
        <v>108</v>
      </c>
      <c r="D10361" s="20" t="s">
        <v>106</v>
      </c>
      <c r="E10361" s="21"/>
      <c r="F10361" s="24">
        <v>1137.78</v>
      </c>
      <c r="G10361" s="23">
        <v>0.53</v>
      </c>
      <c r="H10361" s="20" t="s">
        <v>102</v>
      </c>
      <c r="I10361" s="20" t="s">
        <v>155</v>
      </c>
      <c r="J10361" s="20" t="s">
        <v>104</v>
      </c>
      <c r="K10361" s="21"/>
      <c r="L10361" s="20" t="s">
        <v>104</v>
      </c>
      <c r="M10361" s="20" t="s">
        <v>64</v>
      </c>
      <c r="N10361" s="23">
        <v>23.22</v>
      </c>
      <c r="O10361" s="23">
        <v>0.54</v>
      </c>
    </row>
    <row r="10362" spans="1:15" x14ac:dyDescent="0.25">
      <c r="A10362" s="20" t="s">
        <v>117</v>
      </c>
      <c r="B10362" s="20" t="s">
        <v>931</v>
      </c>
      <c r="C10362" s="20" t="s">
        <v>54</v>
      </c>
      <c r="D10362" s="20" t="s">
        <v>109</v>
      </c>
      <c r="E10362" s="25">
        <v>26</v>
      </c>
      <c r="F10362" s="22">
        <v>3109.6</v>
      </c>
      <c r="G10362" s="23">
        <v>1.46</v>
      </c>
      <c r="H10362" s="20" t="s">
        <v>102</v>
      </c>
      <c r="I10362" s="20" t="s">
        <v>155</v>
      </c>
      <c r="J10362" s="20" t="s">
        <v>104</v>
      </c>
      <c r="K10362" s="21"/>
      <c r="L10362" s="20" t="s">
        <v>104</v>
      </c>
      <c r="M10362" s="20" t="s">
        <v>54</v>
      </c>
      <c r="N10362" s="23">
        <v>0.26</v>
      </c>
      <c r="O10362" s="23">
        <v>0.54</v>
      </c>
    </row>
    <row r="10363" spans="1:15" x14ac:dyDescent="0.25">
      <c r="A10363" s="20" t="s">
        <v>117</v>
      </c>
      <c r="B10363" s="20" t="s">
        <v>931</v>
      </c>
      <c r="C10363" s="20" t="s">
        <v>49</v>
      </c>
      <c r="D10363" s="20" t="s">
        <v>109</v>
      </c>
      <c r="E10363" s="25">
        <v>9</v>
      </c>
      <c r="F10363" s="24">
        <v>1588.14</v>
      </c>
      <c r="G10363" s="23">
        <v>0.74</v>
      </c>
      <c r="H10363" s="20" t="s">
        <v>102</v>
      </c>
      <c r="I10363" s="20" t="s">
        <v>155</v>
      </c>
      <c r="J10363" s="20" t="s">
        <v>104</v>
      </c>
      <c r="K10363" s="21"/>
      <c r="L10363" s="20" t="s">
        <v>104</v>
      </c>
      <c r="M10363" s="20" t="s">
        <v>49</v>
      </c>
      <c r="N10363" s="23">
        <v>0.85</v>
      </c>
      <c r="O10363" s="23">
        <v>0.54</v>
      </c>
    </row>
    <row r="10364" spans="1:15" x14ac:dyDescent="0.25">
      <c r="A10364" s="20" t="s">
        <v>117</v>
      </c>
      <c r="B10364" s="20" t="s">
        <v>931</v>
      </c>
      <c r="C10364" s="20" t="s">
        <v>112</v>
      </c>
      <c r="D10364" s="20" t="s">
        <v>113</v>
      </c>
      <c r="E10364" s="25">
        <v>4</v>
      </c>
      <c r="F10364" s="23">
        <v>491.05</v>
      </c>
      <c r="G10364" s="23">
        <v>0.23</v>
      </c>
      <c r="H10364" s="20" t="s">
        <v>102</v>
      </c>
      <c r="I10364" s="20" t="s">
        <v>155</v>
      </c>
      <c r="J10364" s="20" t="s">
        <v>104</v>
      </c>
      <c r="K10364" s="21"/>
      <c r="L10364" s="20" t="s">
        <v>104</v>
      </c>
      <c r="M10364" s="20" t="s">
        <v>58</v>
      </c>
      <c r="N10364" s="23">
        <v>0.69</v>
      </c>
      <c r="O10364" s="23">
        <v>0.54</v>
      </c>
    </row>
    <row r="10365" spans="1:15" x14ac:dyDescent="0.25">
      <c r="A10365" s="20" t="s">
        <v>117</v>
      </c>
      <c r="B10365" s="20" t="s">
        <v>931</v>
      </c>
      <c r="C10365" s="20" t="s">
        <v>114</v>
      </c>
      <c r="D10365" s="21"/>
      <c r="E10365" s="21"/>
      <c r="F10365" s="24">
        <v>6084.75</v>
      </c>
      <c r="G10365" s="23">
        <v>2.85</v>
      </c>
      <c r="H10365" s="20" t="s">
        <v>102</v>
      </c>
      <c r="I10365" s="20" t="s">
        <v>155</v>
      </c>
      <c r="J10365" s="20" t="s">
        <v>104</v>
      </c>
      <c r="K10365" s="21"/>
      <c r="L10365" s="20" t="s">
        <v>104</v>
      </c>
      <c r="M10365" s="20" t="s">
        <v>69</v>
      </c>
      <c r="N10365" s="23">
        <v>2.85</v>
      </c>
      <c r="O10365" s="23">
        <v>0.54</v>
      </c>
    </row>
    <row r="10366" spans="1:15" x14ac:dyDescent="0.25">
      <c r="A10366" s="20" t="s">
        <v>117</v>
      </c>
      <c r="B10366" s="20" t="s">
        <v>931</v>
      </c>
      <c r="C10366" s="20" t="s">
        <v>121</v>
      </c>
      <c r="D10366" s="20" t="s">
        <v>106</v>
      </c>
      <c r="E10366" s="21"/>
      <c r="F10366" s="24">
        <v>1203.6300000000001</v>
      </c>
      <c r="G10366" s="23">
        <v>0.56000000000000005</v>
      </c>
      <c r="H10366" s="20" t="s">
        <v>102</v>
      </c>
      <c r="I10366" s="20" t="s">
        <v>155</v>
      </c>
      <c r="J10366" s="20" t="s">
        <v>104</v>
      </c>
      <c r="K10366" s="21"/>
      <c r="L10366" s="20" t="s">
        <v>104</v>
      </c>
      <c r="M10366" s="20" t="s">
        <v>74</v>
      </c>
      <c r="N10366" s="21"/>
      <c r="O10366" s="23">
        <v>0.54</v>
      </c>
    </row>
    <row r="10367" spans="1:15" x14ac:dyDescent="0.25">
      <c r="A10367" s="20" t="s">
        <v>117</v>
      </c>
      <c r="B10367" s="20" t="s">
        <v>931</v>
      </c>
      <c r="C10367" s="20" t="s">
        <v>115</v>
      </c>
      <c r="D10367" s="20" t="s">
        <v>106</v>
      </c>
      <c r="E10367" s="21"/>
      <c r="F10367" s="23">
        <v>115.38</v>
      </c>
      <c r="G10367" s="23">
        <v>0.05</v>
      </c>
      <c r="H10367" s="20" t="s">
        <v>102</v>
      </c>
      <c r="I10367" s="20" t="s">
        <v>155</v>
      </c>
      <c r="J10367" s="20" t="s">
        <v>104</v>
      </c>
      <c r="K10367" s="21"/>
      <c r="L10367" s="20" t="s">
        <v>104</v>
      </c>
      <c r="M10367" s="20" t="s">
        <v>75</v>
      </c>
      <c r="N10367" s="21"/>
      <c r="O10367" s="23">
        <v>0.54</v>
      </c>
    </row>
    <row r="10368" spans="1:15" x14ac:dyDescent="0.25">
      <c r="A10368" s="20" t="s">
        <v>117</v>
      </c>
      <c r="B10368" s="20" t="s">
        <v>931</v>
      </c>
      <c r="C10368" s="20" t="s">
        <v>111</v>
      </c>
      <c r="D10368" s="21"/>
      <c r="E10368" s="21"/>
      <c r="F10368" s="23">
        <v>875.35</v>
      </c>
      <c r="G10368" s="23">
        <v>0.41</v>
      </c>
      <c r="H10368" s="20" t="s">
        <v>102</v>
      </c>
      <c r="I10368" s="20" t="s">
        <v>155</v>
      </c>
      <c r="J10368" s="20" t="s">
        <v>104</v>
      </c>
      <c r="K10368" s="21"/>
      <c r="L10368" s="20" t="s">
        <v>104</v>
      </c>
      <c r="M10368" s="20" t="s">
        <v>56</v>
      </c>
      <c r="N10368" s="23">
        <v>0.41</v>
      </c>
      <c r="O10368" s="23">
        <v>0.54</v>
      </c>
    </row>
    <row r="10369" spans="1:15" x14ac:dyDescent="0.25">
      <c r="A10369" s="20" t="s">
        <v>117</v>
      </c>
      <c r="B10369" s="20" t="s">
        <v>931</v>
      </c>
      <c r="C10369" s="20" t="s">
        <v>119</v>
      </c>
      <c r="D10369" s="20" t="s">
        <v>6</v>
      </c>
      <c r="E10369" s="21"/>
      <c r="F10369" s="24">
        <v>3037.17</v>
      </c>
      <c r="G10369" s="23">
        <v>1.42</v>
      </c>
      <c r="H10369" s="20" t="s">
        <v>102</v>
      </c>
      <c r="I10369" s="20" t="s">
        <v>155</v>
      </c>
      <c r="J10369" s="20" t="s">
        <v>104</v>
      </c>
      <c r="K10369" s="21"/>
      <c r="L10369" s="20" t="s">
        <v>104</v>
      </c>
      <c r="M10369" s="20" t="s">
        <v>45</v>
      </c>
      <c r="N10369" s="23">
        <v>32.65</v>
      </c>
      <c r="O10369" s="23">
        <v>0.54</v>
      </c>
    </row>
    <row r="10370" spans="1:15" x14ac:dyDescent="0.25">
      <c r="A10370" s="20" t="s">
        <v>117</v>
      </c>
      <c r="B10370" s="20" t="s">
        <v>931</v>
      </c>
      <c r="C10370" s="20" t="s">
        <v>55</v>
      </c>
      <c r="D10370" s="20" t="s">
        <v>109</v>
      </c>
      <c r="E10370" s="25">
        <v>26</v>
      </c>
      <c r="F10370" s="24">
        <v>1050.92</v>
      </c>
      <c r="G10370" s="23">
        <v>0.49</v>
      </c>
      <c r="H10370" s="20" t="s">
        <v>102</v>
      </c>
      <c r="I10370" s="20" t="s">
        <v>155</v>
      </c>
      <c r="J10370" s="20" t="s">
        <v>104</v>
      </c>
      <c r="K10370" s="21"/>
      <c r="L10370" s="20" t="s">
        <v>104</v>
      </c>
      <c r="M10370" s="20" t="s">
        <v>55</v>
      </c>
      <c r="N10370" s="23">
        <v>0.02</v>
      </c>
      <c r="O10370" s="23">
        <v>0.54</v>
      </c>
    </row>
    <row r="10371" spans="1:15" x14ac:dyDescent="0.25">
      <c r="A10371" s="20" t="s">
        <v>117</v>
      </c>
      <c r="B10371" s="20" t="s">
        <v>932</v>
      </c>
      <c r="C10371" s="20" t="s">
        <v>7</v>
      </c>
      <c r="D10371" s="20" t="s">
        <v>10</v>
      </c>
      <c r="E10371" s="21"/>
      <c r="F10371" s="24">
        <v>1642.75</v>
      </c>
      <c r="G10371" s="23">
        <v>0.62</v>
      </c>
      <c r="H10371" s="20" t="s">
        <v>102</v>
      </c>
      <c r="I10371" s="20" t="s">
        <v>260</v>
      </c>
      <c r="J10371" s="20" t="s">
        <v>104</v>
      </c>
      <c r="K10371" s="21"/>
      <c r="L10371" s="20" t="s">
        <v>104</v>
      </c>
      <c r="M10371" s="20" t="s">
        <v>48</v>
      </c>
      <c r="N10371" s="23">
        <v>0.62</v>
      </c>
      <c r="O10371" s="23">
        <v>0.75</v>
      </c>
    </row>
    <row r="10372" spans="1:15" x14ac:dyDescent="0.25">
      <c r="A10372" s="20" t="s">
        <v>117</v>
      </c>
      <c r="B10372" s="20" t="s">
        <v>932</v>
      </c>
      <c r="C10372" s="20" t="s">
        <v>105</v>
      </c>
      <c r="D10372" s="20" t="s">
        <v>106</v>
      </c>
      <c r="E10372" s="21"/>
      <c r="F10372" s="23">
        <v>319.57</v>
      </c>
      <c r="G10372" s="23">
        <v>0.12</v>
      </c>
      <c r="H10372" s="20" t="s">
        <v>102</v>
      </c>
      <c r="I10372" s="20" t="s">
        <v>260</v>
      </c>
      <c r="J10372" s="20" t="s">
        <v>104</v>
      </c>
      <c r="K10372" s="21"/>
      <c r="L10372" s="20" t="s">
        <v>104</v>
      </c>
      <c r="M10372" s="20" t="s">
        <v>82</v>
      </c>
      <c r="N10372" s="21"/>
      <c r="O10372" s="23">
        <v>0.75</v>
      </c>
    </row>
    <row r="10373" spans="1:15" x14ac:dyDescent="0.25">
      <c r="A10373" s="20" t="s">
        <v>117</v>
      </c>
      <c r="B10373" s="20" t="s">
        <v>932</v>
      </c>
      <c r="C10373" s="20" t="s">
        <v>107</v>
      </c>
      <c r="D10373" s="20" t="s">
        <v>106</v>
      </c>
      <c r="E10373" s="21"/>
      <c r="F10373" s="24">
        <v>2839.74</v>
      </c>
      <c r="G10373" s="23">
        <v>1.07</v>
      </c>
      <c r="H10373" s="20" t="s">
        <v>102</v>
      </c>
      <c r="I10373" s="20" t="s">
        <v>260</v>
      </c>
      <c r="J10373" s="20" t="s">
        <v>104</v>
      </c>
      <c r="K10373" s="21"/>
      <c r="L10373" s="20" t="s">
        <v>104</v>
      </c>
      <c r="M10373" s="20" t="s">
        <v>65</v>
      </c>
      <c r="N10373" s="23">
        <v>0.84</v>
      </c>
      <c r="O10373" s="23">
        <v>0.75</v>
      </c>
    </row>
    <row r="10374" spans="1:15" x14ac:dyDescent="0.25">
      <c r="A10374" s="20" t="s">
        <v>117</v>
      </c>
      <c r="B10374" s="20" t="s">
        <v>932</v>
      </c>
      <c r="C10374" s="20" t="s">
        <v>108</v>
      </c>
      <c r="D10374" s="20" t="s">
        <v>106</v>
      </c>
      <c r="E10374" s="21"/>
      <c r="F10374" s="22">
        <v>1393.2</v>
      </c>
      <c r="G10374" s="23">
        <v>0.53</v>
      </c>
      <c r="H10374" s="20" t="s">
        <v>102</v>
      </c>
      <c r="I10374" s="20" t="s">
        <v>260</v>
      </c>
      <c r="J10374" s="20" t="s">
        <v>104</v>
      </c>
      <c r="K10374" s="21"/>
      <c r="L10374" s="20" t="s">
        <v>104</v>
      </c>
      <c r="M10374" s="20" t="s">
        <v>64</v>
      </c>
      <c r="N10374" s="23">
        <v>23.22</v>
      </c>
      <c r="O10374" s="23">
        <v>0.75</v>
      </c>
    </row>
    <row r="10375" spans="1:15" x14ac:dyDescent="0.25">
      <c r="A10375" s="20" t="s">
        <v>117</v>
      </c>
      <c r="B10375" s="20" t="s">
        <v>932</v>
      </c>
      <c r="C10375" s="20" t="s">
        <v>54</v>
      </c>
      <c r="D10375" s="20" t="s">
        <v>109</v>
      </c>
      <c r="E10375" s="25">
        <v>26</v>
      </c>
      <c r="F10375" s="24">
        <v>7692.88</v>
      </c>
      <c r="G10375" s="26">
        <v>2.9</v>
      </c>
      <c r="H10375" s="20" t="s">
        <v>102</v>
      </c>
      <c r="I10375" s="20" t="s">
        <v>260</v>
      </c>
      <c r="J10375" s="20" t="s">
        <v>104</v>
      </c>
      <c r="K10375" s="21"/>
      <c r="L10375" s="20" t="s">
        <v>104</v>
      </c>
      <c r="M10375" s="20" t="s">
        <v>54</v>
      </c>
      <c r="N10375" s="23">
        <v>0.26</v>
      </c>
      <c r="O10375" s="23">
        <v>0.75</v>
      </c>
    </row>
    <row r="10376" spans="1:15" x14ac:dyDescent="0.25">
      <c r="A10376" s="20" t="s">
        <v>117</v>
      </c>
      <c r="B10376" s="20" t="s">
        <v>932</v>
      </c>
      <c r="C10376" s="20" t="s">
        <v>49</v>
      </c>
      <c r="D10376" s="20" t="s">
        <v>109</v>
      </c>
      <c r="E10376" s="25">
        <v>9</v>
      </c>
      <c r="F10376" s="24">
        <v>2502.3200000000002</v>
      </c>
      <c r="G10376" s="23">
        <v>0.94</v>
      </c>
      <c r="H10376" s="20" t="s">
        <v>102</v>
      </c>
      <c r="I10376" s="20" t="s">
        <v>260</v>
      </c>
      <c r="J10376" s="20" t="s">
        <v>104</v>
      </c>
      <c r="K10376" s="21"/>
      <c r="L10376" s="20" t="s">
        <v>104</v>
      </c>
      <c r="M10376" s="20" t="s">
        <v>49</v>
      </c>
      <c r="N10376" s="23">
        <v>0.85</v>
      </c>
      <c r="O10376" s="23">
        <v>0.75</v>
      </c>
    </row>
    <row r="10377" spans="1:15" x14ac:dyDescent="0.25">
      <c r="A10377" s="20" t="s">
        <v>117</v>
      </c>
      <c r="B10377" s="20" t="s">
        <v>932</v>
      </c>
      <c r="C10377" s="20" t="s">
        <v>112</v>
      </c>
      <c r="D10377" s="20" t="s">
        <v>113</v>
      </c>
      <c r="E10377" s="25">
        <v>4</v>
      </c>
      <c r="F10377" s="23">
        <v>609.41</v>
      </c>
      <c r="G10377" s="23">
        <v>0.23</v>
      </c>
      <c r="H10377" s="20" t="s">
        <v>102</v>
      </c>
      <c r="I10377" s="20" t="s">
        <v>260</v>
      </c>
      <c r="J10377" s="20" t="s">
        <v>104</v>
      </c>
      <c r="K10377" s="21"/>
      <c r="L10377" s="20" t="s">
        <v>104</v>
      </c>
      <c r="M10377" s="20" t="s">
        <v>58</v>
      </c>
      <c r="N10377" s="23">
        <v>0.69</v>
      </c>
      <c r="O10377" s="23">
        <v>0.75</v>
      </c>
    </row>
    <row r="10378" spans="1:15" x14ac:dyDescent="0.25">
      <c r="A10378" s="20" t="s">
        <v>117</v>
      </c>
      <c r="B10378" s="20" t="s">
        <v>932</v>
      </c>
      <c r="C10378" s="20" t="s">
        <v>114</v>
      </c>
      <c r="D10378" s="21"/>
      <c r="E10378" s="21"/>
      <c r="F10378" s="24">
        <v>7551.36</v>
      </c>
      <c r="G10378" s="23">
        <v>2.85</v>
      </c>
      <c r="H10378" s="20" t="s">
        <v>102</v>
      </c>
      <c r="I10378" s="20" t="s">
        <v>260</v>
      </c>
      <c r="J10378" s="20" t="s">
        <v>104</v>
      </c>
      <c r="K10378" s="21"/>
      <c r="L10378" s="20" t="s">
        <v>104</v>
      </c>
      <c r="M10378" s="20" t="s">
        <v>69</v>
      </c>
      <c r="N10378" s="23">
        <v>2.85</v>
      </c>
      <c r="O10378" s="23">
        <v>0.75</v>
      </c>
    </row>
    <row r="10379" spans="1:15" x14ac:dyDescent="0.25">
      <c r="A10379" s="20" t="s">
        <v>117</v>
      </c>
      <c r="B10379" s="20" t="s">
        <v>932</v>
      </c>
      <c r="C10379" s="20" t="s">
        <v>121</v>
      </c>
      <c r="D10379" s="20" t="s">
        <v>106</v>
      </c>
      <c r="E10379" s="21"/>
      <c r="F10379" s="24">
        <v>1576.57</v>
      </c>
      <c r="G10379" s="26">
        <v>0.6</v>
      </c>
      <c r="H10379" s="20" t="s">
        <v>102</v>
      </c>
      <c r="I10379" s="20" t="s">
        <v>260</v>
      </c>
      <c r="J10379" s="20" t="s">
        <v>104</v>
      </c>
      <c r="K10379" s="21"/>
      <c r="L10379" s="20" t="s">
        <v>104</v>
      </c>
      <c r="M10379" s="20" t="s">
        <v>74</v>
      </c>
      <c r="N10379" s="21"/>
      <c r="O10379" s="23">
        <v>0.75</v>
      </c>
    </row>
    <row r="10380" spans="1:15" x14ac:dyDescent="0.25">
      <c r="A10380" s="20" t="s">
        <v>117</v>
      </c>
      <c r="B10380" s="20" t="s">
        <v>932</v>
      </c>
      <c r="C10380" s="20" t="s">
        <v>115</v>
      </c>
      <c r="D10380" s="20" t="s">
        <v>106</v>
      </c>
      <c r="E10380" s="21"/>
      <c r="F10380" s="23">
        <v>136.13</v>
      </c>
      <c r="G10380" s="23">
        <v>0.05</v>
      </c>
      <c r="H10380" s="20" t="s">
        <v>102</v>
      </c>
      <c r="I10380" s="20" t="s">
        <v>260</v>
      </c>
      <c r="J10380" s="20" t="s">
        <v>104</v>
      </c>
      <c r="K10380" s="21"/>
      <c r="L10380" s="20" t="s">
        <v>104</v>
      </c>
      <c r="M10380" s="20" t="s">
        <v>75</v>
      </c>
      <c r="N10380" s="21"/>
      <c r="O10380" s="23">
        <v>0.75</v>
      </c>
    </row>
    <row r="10381" spans="1:15" x14ac:dyDescent="0.25">
      <c r="A10381" s="20" t="s">
        <v>117</v>
      </c>
      <c r="B10381" s="20" t="s">
        <v>932</v>
      </c>
      <c r="C10381" s="20" t="s">
        <v>111</v>
      </c>
      <c r="D10381" s="21"/>
      <c r="E10381" s="21"/>
      <c r="F10381" s="24">
        <v>1086.3399999999999</v>
      </c>
      <c r="G10381" s="23">
        <v>0.41</v>
      </c>
      <c r="H10381" s="20" t="s">
        <v>102</v>
      </c>
      <c r="I10381" s="20" t="s">
        <v>260</v>
      </c>
      <c r="J10381" s="20" t="s">
        <v>104</v>
      </c>
      <c r="K10381" s="21"/>
      <c r="L10381" s="20" t="s">
        <v>104</v>
      </c>
      <c r="M10381" s="20" t="s">
        <v>56</v>
      </c>
      <c r="N10381" s="23">
        <v>0.41</v>
      </c>
      <c r="O10381" s="23">
        <v>0.75</v>
      </c>
    </row>
    <row r="10382" spans="1:15" x14ac:dyDescent="0.25">
      <c r="A10382" s="20" t="s">
        <v>117</v>
      </c>
      <c r="B10382" s="20" t="s">
        <v>932</v>
      </c>
      <c r="C10382" s="20" t="s">
        <v>110</v>
      </c>
      <c r="D10382" s="20" t="s">
        <v>109</v>
      </c>
      <c r="E10382" s="25">
        <v>26</v>
      </c>
      <c r="F10382" s="24">
        <v>7321.86</v>
      </c>
      <c r="G10382" s="23">
        <v>2.76</v>
      </c>
      <c r="H10382" s="20" t="s">
        <v>102</v>
      </c>
      <c r="I10382" s="20" t="s">
        <v>260</v>
      </c>
      <c r="J10382" s="20" t="s">
        <v>104</v>
      </c>
      <c r="K10382" s="21"/>
      <c r="L10382" s="20" t="s">
        <v>104</v>
      </c>
      <c r="M10382" s="20" t="s">
        <v>55</v>
      </c>
      <c r="N10382" s="23">
        <v>0.09</v>
      </c>
      <c r="O10382" s="23">
        <v>0.75</v>
      </c>
    </row>
    <row r="10383" spans="1:15" x14ac:dyDescent="0.25">
      <c r="A10383" s="20" t="s">
        <v>117</v>
      </c>
      <c r="B10383" s="20" t="s">
        <v>932</v>
      </c>
      <c r="C10383" s="20" t="s">
        <v>119</v>
      </c>
      <c r="D10383" s="20" t="s">
        <v>6</v>
      </c>
      <c r="E10383" s="21"/>
      <c r="F10383" s="22">
        <v>4016.9</v>
      </c>
      <c r="G10383" s="23">
        <v>1.52</v>
      </c>
      <c r="H10383" s="20" t="s">
        <v>102</v>
      </c>
      <c r="I10383" s="20" t="s">
        <v>260</v>
      </c>
      <c r="J10383" s="20" t="s">
        <v>104</v>
      </c>
      <c r="K10383" s="21"/>
      <c r="L10383" s="20" t="s">
        <v>104</v>
      </c>
      <c r="M10383" s="20" t="s">
        <v>45</v>
      </c>
      <c r="N10383" s="23">
        <v>32.65</v>
      </c>
      <c r="O10383" s="23">
        <v>0.75</v>
      </c>
    </row>
    <row r="10384" spans="1:15" x14ac:dyDescent="0.25">
      <c r="A10384" s="20" t="s">
        <v>117</v>
      </c>
      <c r="B10384" s="20" t="s">
        <v>933</v>
      </c>
      <c r="C10384" s="20" t="s">
        <v>7</v>
      </c>
      <c r="D10384" s="20" t="s">
        <v>10</v>
      </c>
      <c r="E10384" s="21"/>
      <c r="F10384" s="24">
        <v>2076.75</v>
      </c>
      <c r="G10384" s="23">
        <v>0.62</v>
      </c>
      <c r="H10384" s="20" t="s">
        <v>102</v>
      </c>
      <c r="I10384" s="20" t="s">
        <v>146</v>
      </c>
      <c r="J10384" s="20" t="s">
        <v>104</v>
      </c>
      <c r="K10384" s="21"/>
      <c r="L10384" s="20" t="s">
        <v>104</v>
      </c>
      <c r="M10384" s="20" t="s">
        <v>48</v>
      </c>
      <c r="N10384" s="23">
        <v>0.62</v>
      </c>
      <c r="O10384" s="23">
        <v>0.53</v>
      </c>
    </row>
    <row r="10385" spans="1:15" x14ac:dyDescent="0.25">
      <c r="A10385" s="20" t="s">
        <v>117</v>
      </c>
      <c r="B10385" s="20" t="s">
        <v>933</v>
      </c>
      <c r="C10385" s="20" t="s">
        <v>105</v>
      </c>
      <c r="D10385" s="20" t="s">
        <v>106</v>
      </c>
      <c r="E10385" s="21"/>
      <c r="F10385" s="23">
        <v>403.95</v>
      </c>
      <c r="G10385" s="23">
        <v>0.12</v>
      </c>
      <c r="H10385" s="20" t="s">
        <v>102</v>
      </c>
      <c r="I10385" s="20" t="s">
        <v>146</v>
      </c>
      <c r="J10385" s="20" t="s">
        <v>104</v>
      </c>
      <c r="K10385" s="21"/>
      <c r="L10385" s="20" t="s">
        <v>104</v>
      </c>
      <c r="M10385" s="20" t="s">
        <v>82</v>
      </c>
      <c r="N10385" s="21"/>
      <c r="O10385" s="23">
        <v>0.53</v>
      </c>
    </row>
    <row r="10386" spans="1:15" x14ac:dyDescent="0.25">
      <c r="A10386" s="20" t="s">
        <v>117</v>
      </c>
      <c r="B10386" s="20" t="s">
        <v>933</v>
      </c>
      <c r="C10386" s="20" t="s">
        <v>107</v>
      </c>
      <c r="D10386" s="20" t="s">
        <v>106</v>
      </c>
      <c r="E10386" s="21"/>
      <c r="F10386" s="24">
        <v>3427.74</v>
      </c>
      <c r="G10386" s="23">
        <v>1.02</v>
      </c>
      <c r="H10386" s="20" t="s">
        <v>102</v>
      </c>
      <c r="I10386" s="20" t="s">
        <v>146</v>
      </c>
      <c r="J10386" s="20" t="s">
        <v>104</v>
      </c>
      <c r="K10386" s="21"/>
      <c r="L10386" s="20" t="s">
        <v>104</v>
      </c>
      <c r="M10386" s="20" t="s">
        <v>65</v>
      </c>
      <c r="N10386" s="23">
        <v>0.84</v>
      </c>
      <c r="O10386" s="23">
        <v>0.53</v>
      </c>
    </row>
    <row r="10387" spans="1:15" x14ac:dyDescent="0.25">
      <c r="A10387" s="20" t="s">
        <v>117</v>
      </c>
      <c r="B10387" s="20" t="s">
        <v>933</v>
      </c>
      <c r="C10387" s="20" t="s">
        <v>108</v>
      </c>
      <c r="D10387" s="20" t="s">
        <v>106</v>
      </c>
      <c r="E10387" s="21"/>
      <c r="F10387" s="22">
        <v>1625.4</v>
      </c>
      <c r="G10387" s="23">
        <v>0.49</v>
      </c>
      <c r="H10387" s="20" t="s">
        <v>102</v>
      </c>
      <c r="I10387" s="20" t="s">
        <v>146</v>
      </c>
      <c r="J10387" s="20" t="s">
        <v>104</v>
      </c>
      <c r="K10387" s="21"/>
      <c r="L10387" s="20" t="s">
        <v>104</v>
      </c>
      <c r="M10387" s="20" t="s">
        <v>64</v>
      </c>
      <c r="N10387" s="23">
        <v>23.22</v>
      </c>
      <c r="O10387" s="23">
        <v>0.53</v>
      </c>
    </row>
    <row r="10388" spans="1:15" x14ac:dyDescent="0.25">
      <c r="A10388" s="20" t="s">
        <v>117</v>
      </c>
      <c r="B10388" s="20" t="s">
        <v>933</v>
      </c>
      <c r="C10388" s="20" t="s">
        <v>54</v>
      </c>
      <c r="D10388" s="20" t="s">
        <v>109</v>
      </c>
      <c r="E10388" s="25">
        <v>26</v>
      </c>
      <c r="F10388" s="24">
        <v>4096.5600000000004</v>
      </c>
      <c r="G10388" s="23">
        <v>1.22</v>
      </c>
      <c r="H10388" s="20" t="s">
        <v>102</v>
      </c>
      <c r="I10388" s="20" t="s">
        <v>146</v>
      </c>
      <c r="J10388" s="20" t="s">
        <v>104</v>
      </c>
      <c r="K10388" s="21"/>
      <c r="L10388" s="20" t="s">
        <v>104</v>
      </c>
      <c r="M10388" s="20" t="s">
        <v>54</v>
      </c>
      <c r="N10388" s="23">
        <v>0.26</v>
      </c>
      <c r="O10388" s="23">
        <v>0.53</v>
      </c>
    </row>
    <row r="10389" spans="1:15" x14ac:dyDescent="0.25">
      <c r="A10389" s="20" t="s">
        <v>117</v>
      </c>
      <c r="B10389" s="20" t="s">
        <v>933</v>
      </c>
      <c r="C10389" s="20" t="s">
        <v>49</v>
      </c>
      <c r="D10389" s="20" t="s">
        <v>109</v>
      </c>
      <c r="E10389" s="25">
        <v>9</v>
      </c>
      <c r="F10389" s="24">
        <v>2311.83</v>
      </c>
      <c r="G10389" s="23">
        <v>0.69</v>
      </c>
      <c r="H10389" s="20" t="s">
        <v>102</v>
      </c>
      <c r="I10389" s="20" t="s">
        <v>146</v>
      </c>
      <c r="J10389" s="20" t="s">
        <v>104</v>
      </c>
      <c r="K10389" s="21"/>
      <c r="L10389" s="20" t="s">
        <v>104</v>
      </c>
      <c r="M10389" s="20" t="s">
        <v>49</v>
      </c>
      <c r="N10389" s="23">
        <v>0.85</v>
      </c>
      <c r="O10389" s="23">
        <v>0.53</v>
      </c>
    </row>
    <row r="10390" spans="1:15" x14ac:dyDescent="0.25">
      <c r="A10390" s="20" t="s">
        <v>117</v>
      </c>
      <c r="B10390" s="20" t="s">
        <v>933</v>
      </c>
      <c r="C10390" s="20" t="s">
        <v>112</v>
      </c>
      <c r="D10390" s="20" t="s">
        <v>113</v>
      </c>
      <c r="E10390" s="25">
        <v>4</v>
      </c>
      <c r="F10390" s="23">
        <v>770.41</v>
      </c>
      <c r="G10390" s="23">
        <v>0.23</v>
      </c>
      <c r="H10390" s="20" t="s">
        <v>102</v>
      </c>
      <c r="I10390" s="20" t="s">
        <v>146</v>
      </c>
      <c r="J10390" s="20" t="s">
        <v>104</v>
      </c>
      <c r="K10390" s="21"/>
      <c r="L10390" s="20" t="s">
        <v>104</v>
      </c>
      <c r="M10390" s="20" t="s">
        <v>58</v>
      </c>
      <c r="N10390" s="23">
        <v>0.69</v>
      </c>
      <c r="O10390" s="23">
        <v>0.53</v>
      </c>
    </row>
    <row r="10391" spans="1:15" x14ac:dyDescent="0.25">
      <c r="A10391" s="20" t="s">
        <v>117</v>
      </c>
      <c r="B10391" s="20" t="s">
        <v>933</v>
      </c>
      <c r="C10391" s="20" t="s">
        <v>114</v>
      </c>
      <c r="D10391" s="21"/>
      <c r="E10391" s="21"/>
      <c r="F10391" s="24">
        <v>9546.36</v>
      </c>
      <c r="G10391" s="23">
        <v>2.85</v>
      </c>
      <c r="H10391" s="20" t="s">
        <v>102</v>
      </c>
      <c r="I10391" s="20" t="s">
        <v>146</v>
      </c>
      <c r="J10391" s="20" t="s">
        <v>104</v>
      </c>
      <c r="K10391" s="21"/>
      <c r="L10391" s="20" t="s">
        <v>104</v>
      </c>
      <c r="M10391" s="20" t="s">
        <v>69</v>
      </c>
      <c r="N10391" s="23">
        <v>2.85</v>
      </c>
      <c r="O10391" s="23">
        <v>0.53</v>
      </c>
    </row>
    <row r="10392" spans="1:15" x14ac:dyDescent="0.25">
      <c r="A10392" s="20" t="s">
        <v>117</v>
      </c>
      <c r="B10392" s="20" t="s">
        <v>933</v>
      </c>
      <c r="C10392" s="20" t="s">
        <v>121</v>
      </c>
      <c r="D10392" s="20" t="s">
        <v>106</v>
      </c>
      <c r="E10392" s="21"/>
      <c r="F10392" s="24">
        <v>1992.77</v>
      </c>
      <c r="G10392" s="23">
        <v>0.59</v>
      </c>
      <c r="H10392" s="20" t="s">
        <v>102</v>
      </c>
      <c r="I10392" s="20" t="s">
        <v>146</v>
      </c>
      <c r="J10392" s="20" t="s">
        <v>104</v>
      </c>
      <c r="K10392" s="21"/>
      <c r="L10392" s="20" t="s">
        <v>104</v>
      </c>
      <c r="M10392" s="20" t="s">
        <v>74</v>
      </c>
      <c r="N10392" s="21"/>
      <c r="O10392" s="23">
        <v>0.53</v>
      </c>
    </row>
    <row r="10393" spans="1:15" x14ac:dyDescent="0.25">
      <c r="A10393" s="20" t="s">
        <v>117</v>
      </c>
      <c r="B10393" s="20" t="s">
        <v>933</v>
      </c>
      <c r="C10393" s="20" t="s">
        <v>115</v>
      </c>
      <c r="D10393" s="20" t="s">
        <v>106</v>
      </c>
      <c r="E10393" s="21"/>
      <c r="F10393" s="23">
        <v>219.87</v>
      </c>
      <c r="G10393" s="23">
        <v>7.0000000000000007E-2</v>
      </c>
      <c r="H10393" s="20" t="s">
        <v>102</v>
      </c>
      <c r="I10393" s="20" t="s">
        <v>146</v>
      </c>
      <c r="J10393" s="20" t="s">
        <v>104</v>
      </c>
      <c r="K10393" s="21"/>
      <c r="L10393" s="20" t="s">
        <v>104</v>
      </c>
      <c r="M10393" s="20" t="s">
        <v>75</v>
      </c>
      <c r="N10393" s="21"/>
      <c r="O10393" s="23">
        <v>0.53</v>
      </c>
    </row>
    <row r="10394" spans="1:15" x14ac:dyDescent="0.25">
      <c r="A10394" s="20" t="s">
        <v>117</v>
      </c>
      <c r="B10394" s="20" t="s">
        <v>933</v>
      </c>
      <c r="C10394" s="20" t="s">
        <v>119</v>
      </c>
      <c r="D10394" s="20" t="s">
        <v>6</v>
      </c>
      <c r="E10394" s="21"/>
      <c r="F10394" s="24">
        <v>4996.63</v>
      </c>
      <c r="G10394" s="23">
        <v>1.49</v>
      </c>
      <c r="H10394" s="20" t="s">
        <v>102</v>
      </c>
      <c r="I10394" s="20" t="s">
        <v>146</v>
      </c>
      <c r="J10394" s="20" t="s">
        <v>104</v>
      </c>
      <c r="K10394" s="21"/>
      <c r="L10394" s="20" t="s">
        <v>104</v>
      </c>
      <c r="M10394" s="20" t="s">
        <v>45</v>
      </c>
      <c r="N10394" s="23">
        <v>32.65</v>
      </c>
      <c r="O10394" s="23">
        <v>0.53</v>
      </c>
    </row>
    <row r="10395" spans="1:15" x14ac:dyDescent="0.25">
      <c r="A10395" s="20" t="s">
        <v>117</v>
      </c>
      <c r="B10395" s="20" t="s">
        <v>933</v>
      </c>
      <c r="C10395" s="20" t="s">
        <v>111</v>
      </c>
      <c r="D10395" s="21"/>
      <c r="E10395" s="21"/>
      <c r="F10395" s="24">
        <v>1373.34</v>
      </c>
      <c r="G10395" s="23">
        <v>0.41</v>
      </c>
      <c r="H10395" s="20" t="s">
        <v>102</v>
      </c>
      <c r="I10395" s="20" t="s">
        <v>146</v>
      </c>
      <c r="J10395" s="20" t="s">
        <v>104</v>
      </c>
      <c r="K10395" s="21"/>
      <c r="L10395" s="20" t="s">
        <v>104</v>
      </c>
      <c r="M10395" s="20" t="s">
        <v>56</v>
      </c>
      <c r="N10395" s="23">
        <v>0.41</v>
      </c>
      <c r="O10395" s="23">
        <v>0.53</v>
      </c>
    </row>
    <row r="10396" spans="1:15" x14ac:dyDescent="0.25">
      <c r="A10396" s="20" t="s">
        <v>117</v>
      </c>
      <c r="B10396" s="20" t="s">
        <v>933</v>
      </c>
      <c r="C10396" s="20" t="s">
        <v>55</v>
      </c>
      <c r="D10396" s="20" t="s">
        <v>109</v>
      </c>
      <c r="E10396" s="25">
        <v>26</v>
      </c>
      <c r="F10396" s="24">
        <v>1264.6400000000001</v>
      </c>
      <c r="G10396" s="23">
        <v>0.38</v>
      </c>
      <c r="H10396" s="20" t="s">
        <v>102</v>
      </c>
      <c r="I10396" s="20" t="s">
        <v>146</v>
      </c>
      <c r="J10396" s="20" t="s">
        <v>104</v>
      </c>
      <c r="K10396" s="21"/>
      <c r="L10396" s="20" t="s">
        <v>104</v>
      </c>
      <c r="M10396" s="20" t="s">
        <v>55</v>
      </c>
      <c r="N10396" s="23">
        <v>0.02</v>
      </c>
      <c r="O10396" s="23">
        <v>0.53</v>
      </c>
    </row>
    <row r="10397" spans="1:15" x14ac:dyDescent="0.25">
      <c r="A10397" s="20" t="s">
        <v>117</v>
      </c>
      <c r="B10397" s="20" t="s">
        <v>934</v>
      </c>
      <c r="C10397" s="20" t="s">
        <v>7</v>
      </c>
      <c r="D10397" s="20" t="s">
        <v>10</v>
      </c>
      <c r="E10397" s="21"/>
      <c r="F10397" s="24">
        <v>2686.15</v>
      </c>
      <c r="G10397" s="23">
        <v>0.62</v>
      </c>
      <c r="H10397" s="20" t="s">
        <v>102</v>
      </c>
      <c r="I10397" s="20" t="s">
        <v>146</v>
      </c>
      <c r="J10397" s="20" t="s">
        <v>104</v>
      </c>
      <c r="K10397" s="21"/>
      <c r="L10397" s="20" t="s">
        <v>104</v>
      </c>
      <c r="M10397" s="20" t="s">
        <v>48</v>
      </c>
      <c r="N10397" s="23">
        <v>0.62</v>
      </c>
      <c r="O10397" s="23">
        <v>0.55000000000000004</v>
      </c>
    </row>
    <row r="10398" spans="1:15" x14ac:dyDescent="0.25">
      <c r="A10398" s="20" t="s">
        <v>117</v>
      </c>
      <c r="B10398" s="20" t="s">
        <v>934</v>
      </c>
      <c r="C10398" s="20" t="s">
        <v>105</v>
      </c>
      <c r="D10398" s="20" t="s">
        <v>106</v>
      </c>
      <c r="E10398" s="21"/>
      <c r="F10398" s="23">
        <v>505.02</v>
      </c>
      <c r="G10398" s="23">
        <v>0.12</v>
      </c>
      <c r="H10398" s="20" t="s">
        <v>102</v>
      </c>
      <c r="I10398" s="20" t="s">
        <v>146</v>
      </c>
      <c r="J10398" s="20" t="s">
        <v>104</v>
      </c>
      <c r="K10398" s="21"/>
      <c r="L10398" s="20" t="s">
        <v>104</v>
      </c>
      <c r="M10398" s="20" t="s">
        <v>82</v>
      </c>
      <c r="N10398" s="21"/>
      <c r="O10398" s="23">
        <v>0.55000000000000004</v>
      </c>
    </row>
    <row r="10399" spans="1:15" x14ac:dyDescent="0.25">
      <c r="A10399" s="20" t="s">
        <v>117</v>
      </c>
      <c r="B10399" s="20" t="s">
        <v>934</v>
      </c>
      <c r="C10399" s="20" t="s">
        <v>107</v>
      </c>
      <c r="D10399" s="20" t="s">
        <v>106</v>
      </c>
      <c r="E10399" s="21"/>
      <c r="F10399" s="24">
        <v>4253.38</v>
      </c>
      <c r="G10399" s="23">
        <v>0.98</v>
      </c>
      <c r="H10399" s="20" t="s">
        <v>102</v>
      </c>
      <c r="I10399" s="20" t="s">
        <v>146</v>
      </c>
      <c r="J10399" s="20" t="s">
        <v>104</v>
      </c>
      <c r="K10399" s="21"/>
      <c r="L10399" s="20" t="s">
        <v>104</v>
      </c>
      <c r="M10399" s="20" t="s">
        <v>65</v>
      </c>
      <c r="N10399" s="23">
        <v>0.84</v>
      </c>
      <c r="O10399" s="23">
        <v>0.55000000000000004</v>
      </c>
    </row>
    <row r="10400" spans="1:15" x14ac:dyDescent="0.25">
      <c r="A10400" s="20" t="s">
        <v>117</v>
      </c>
      <c r="B10400" s="20" t="s">
        <v>934</v>
      </c>
      <c r="C10400" s="20" t="s">
        <v>108</v>
      </c>
      <c r="D10400" s="20" t="s">
        <v>106</v>
      </c>
      <c r="E10400" s="21"/>
      <c r="F10400" s="24">
        <v>1904.04</v>
      </c>
      <c r="G10400" s="23">
        <v>0.44</v>
      </c>
      <c r="H10400" s="20" t="s">
        <v>102</v>
      </c>
      <c r="I10400" s="20" t="s">
        <v>146</v>
      </c>
      <c r="J10400" s="20" t="s">
        <v>104</v>
      </c>
      <c r="K10400" s="21"/>
      <c r="L10400" s="20" t="s">
        <v>104</v>
      </c>
      <c r="M10400" s="20" t="s">
        <v>64</v>
      </c>
      <c r="N10400" s="23">
        <v>23.22</v>
      </c>
      <c r="O10400" s="23">
        <v>0.55000000000000004</v>
      </c>
    </row>
    <row r="10401" spans="1:15" x14ac:dyDescent="0.25">
      <c r="A10401" s="20" t="s">
        <v>117</v>
      </c>
      <c r="B10401" s="20" t="s">
        <v>934</v>
      </c>
      <c r="C10401" s="20" t="s">
        <v>54</v>
      </c>
      <c r="D10401" s="20" t="s">
        <v>109</v>
      </c>
      <c r="E10401" s="25">
        <v>26</v>
      </c>
      <c r="F10401" s="24">
        <v>7828.08</v>
      </c>
      <c r="G10401" s="23">
        <v>1.81</v>
      </c>
      <c r="H10401" s="20" t="s">
        <v>102</v>
      </c>
      <c r="I10401" s="20" t="s">
        <v>146</v>
      </c>
      <c r="J10401" s="20" t="s">
        <v>104</v>
      </c>
      <c r="K10401" s="21"/>
      <c r="L10401" s="20" t="s">
        <v>104</v>
      </c>
      <c r="M10401" s="20" t="s">
        <v>54</v>
      </c>
      <c r="N10401" s="23">
        <v>0.26</v>
      </c>
      <c r="O10401" s="23">
        <v>0.55000000000000004</v>
      </c>
    </row>
    <row r="10402" spans="1:15" x14ac:dyDescent="0.25">
      <c r="A10402" s="20" t="s">
        <v>117</v>
      </c>
      <c r="B10402" s="20" t="s">
        <v>934</v>
      </c>
      <c r="C10402" s="20" t="s">
        <v>49</v>
      </c>
      <c r="D10402" s="20" t="s">
        <v>109</v>
      </c>
      <c r="E10402" s="25">
        <v>9</v>
      </c>
      <c r="F10402" s="24">
        <v>3571.02</v>
      </c>
      <c r="G10402" s="23">
        <v>0.82</v>
      </c>
      <c r="H10402" s="20" t="s">
        <v>102</v>
      </c>
      <c r="I10402" s="20" t="s">
        <v>146</v>
      </c>
      <c r="J10402" s="20" t="s">
        <v>104</v>
      </c>
      <c r="K10402" s="21"/>
      <c r="L10402" s="20" t="s">
        <v>104</v>
      </c>
      <c r="M10402" s="20" t="s">
        <v>49</v>
      </c>
      <c r="N10402" s="23">
        <v>0.85</v>
      </c>
      <c r="O10402" s="23">
        <v>0.55000000000000004</v>
      </c>
    </row>
    <row r="10403" spans="1:15" x14ac:dyDescent="0.25">
      <c r="A10403" s="20" t="s">
        <v>117</v>
      </c>
      <c r="B10403" s="20" t="s">
        <v>934</v>
      </c>
      <c r="C10403" s="20" t="s">
        <v>112</v>
      </c>
      <c r="D10403" s="20" t="s">
        <v>113</v>
      </c>
      <c r="E10403" s="25">
        <v>4</v>
      </c>
      <c r="F10403" s="23">
        <v>996.48</v>
      </c>
      <c r="G10403" s="23">
        <v>0.23</v>
      </c>
      <c r="H10403" s="20" t="s">
        <v>102</v>
      </c>
      <c r="I10403" s="20" t="s">
        <v>146</v>
      </c>
      <c r="J10403" s="20" t="s">
        <v>104</v>
      </c>
      <c r="K10403" s="21"/>
      <c r="L10403" s="20" t="s">
        <v>104</v>
      </c>
      <c r="M10403" s="20" t="s">
        <v>58</v>
      </c>
      <c r="N10403" s="23">
        <v>0.69</v>
      </c>
      <c r="O10403" s="23">
        <v>0.55000000000000004</v>
      </c>
    </row>
    <row r="10404" spans="1:15" x14ac:dyDescent="0.25">
      <c r="A10404" s="20" t="s">
        <v>117</v>
      </c>
      <c r="B10404" s="20" t="s">
        <v>934</v>
      </c>
      <c r="C10404" s="20" t="s">
        <v>114</v>
      </c>
      <c r="D10404" s="21"/>
      <c r="E10404" s="21"/>
      <c r="F10404" s="24">
        <v>12347.62</v>
      </c>
      <c r="G10404" s="23">
        <v>2.85</v>
      </c>
      <c r="H10404" s="20" t="s">
        <v>102</v>
      </c>
      <c r="I10404" s="20" t="s">
        <v>146</v>
      </c>
      <c r="J10404" s="20" t="s">
        <v>104</v>
      </c>
      <c r="K10404" s="21"/>
      <c r="L10404" s="20" t="s">
        <v>104</v>
      </c>
      <c r="M10404" s="20" t="s">
        <v>69</v>
      </c>
      <c r="N10404" s="23">
        <v>2.85</v>
      </c>
      <c r="O10404" s="23">
        <v>0.55000000000000004</v>
      </c>
    </row>
    <row r="10405" spans="1:15" x14ac:dyDescent="0.25">
      <c r="A10405" s="20" t="s">
        <v>117</v>
      </c>
      <c r="B10405" s="20" t="s">
        <v>934</v>
      </c>
      <c r="C10405" s="20" t="s">
        <v>121</v>
      </c>
      <c r="D10405" s="20" t="s">
        <v>106</v>
      </c>
      <c r="E10405" s="21"/>
      <c r="F10405" s="24">
        <v>2214.35</v>
      </c>
      <c r="G10405" s="23">
        <v>0.51</v>
      </c>
      <c r="H10405" s="20" t="s">
        <v>102</v>
      </c>
      <c r="I10405" s="20" t="s">
        <v>146</v>
      </c>
      <c r="J10405" s="20" t="s">
        <v>104</v>
      </c>
      <c r="K10405" s="21"/>
      <c r="L10405" s="20" t="s">
        <v>104</v>
      </c>
      <c r="M10405" s="20" t="s">
        <v>74</v>
      </c>
      <c r="N10405" s="21"/>
      <c r="O10405" s="23">
        <v>0.55000000000000004</v>
      </c>
    </row>
    <row r="10406" spans="1:15" x14ac:dyDescent="0.25">
      <c r="A10406" s="20" t="s">
        <v>117</v>
      </c>
      <c r="B10406" s="20" t="s">
        <v>934</v>
      </c>
      <c r="C10406" s="20" t="s">
        <v>115</v>
      </c>
      <c r="D10406" s="20" t="s">
        <v>106</v>
      </c>
      <c r="E10406" s="21"/>
      <c r="F10406" s="23">
        <v>298.82</v>
      </c>
      <c r="G10406" s="23">
        <v>7.0000000000000007E-2</v>
      </c>
      <c r="H10406" s="20" t="s">
        <v>102</v>
      </c>
      <c r="I10406" s="20" t="s">
        <v>146</v>
      </c>
      <c r="J10406" s="20" t="s">
        <v>104</v>
      </c>
      <c r="K10406" s="21"/>
      <c r="L10406" s="20" t="s">
        <v>104</v>
      </c>
      <c r="M10406" s="20" t="s">
        <v>75</v>
      </c>
      <c r="N10406" s="21"/>
      <c r="O10406" s="23">
        <v>0.55000000000000004</v>
      </c>
    </row>
    <row r="10407" spans="1:15" x14ac:dyDescent="0.25">
      <c r="A10407" s="20" t="s">
        <v>117</v>
      </c>
      <c r="B10407" s="20" t="s">
        <v>934</v>
      </c>
      <c r="C10407" s="20" t="s">
        <v>119</v>
      </c>
      <c r="D10407" s="20" t="s">
        <v>6</v>
      </c>
      <c r="E10407" s="21"/>
      <c r="F10407" s="24">
        <v>5813.07</v>
      </c>
      <c r="G10407" s="23">
        <v>1.34</v>
      </c>
      <c r="H10407" s="20" t="s">
        <v>102</v>
      </c>
      <c r="I10407" s="20" t="s">
        <v>146</v>
      </c>
      <c r="J10407" s="20" t="s">
        <v>104</v>
      </c>
      <c r="K10407" s="21"/>
      <c r="L10407" s="20" t="s">
        <v>104</v>
      </c>
      <c r="M10407" s="20" t="s">
        <v>45</v>
      </c>
      <c r="N10407" s="23">
        <v>32.65</v>
      </c>
      <c r="O10407" s="23">
        <v>0.55000000000000004</v>
      </c>
    </row>
    <row r="10408" spans="1:15" x14ac:dyDescent="0.25">
      <c r="A10408" s="20" t="s">
        <v>117</v>
      </c>
      <c r="B10408" s="20" t="s">
        <v>934</v>
      </c>
      <c r="C10408" s="20" t="s">
        <v>111</v>
      </c>
      <c r="D10408" s="21"/>
      <c r="E10408" s="21"/>
      <c r="F10408" s="24">
        <v>1776.32</v>
      </c>
      <c r="G10408" s="23">
        <v>0.41</v>
      </c>
      <c r="H10408" s="20" t="s">
        <v>102</v>
      </c>
      <c r="I10408" s="20" t="s">
        <v>146</v>
      </c>
      <c r="J10408" s="20" t="s">
        <v>104</v>
      </c>
      <c r="K10408" s="21"/>
      <c r="L10408" s="20" t="s">
        <v>104</v>
      </c>
      <c r="M10408" s="20" t="s">
        <v>56</v>
      </c>
      <c r="N10408" s="23">
        <v>0.41</v>
      </c>
      <c r="O10408" s="23">
        <v>0.55000000000000004</v>
      </c>
    </row>
    <row r="10409" spans="1:15" x14ac:dyDescent="0.25">
      <c r="A10409" s="20" t="s">
        <v>117</v>
      </c>
      <c r="B10409" s="20" t="s">
        <v>934</v>
      </c>
      <c r="C10409" s="20" t="s">
        <v>55</v>
      </c>
      <c r="D10409" s="20" t="s">
        <v>109</v>
      </c>
      <c r="E10409" s="25">
        <v>26</v>
      </c>
      <c r="F10409" s="24">
        <v>2152.2800000000002</v>
      </c>
      <c r="G10409" s="26">
        <v>0.5</v>
      </c>
      <c r="H10409" s="20" t="s">
        <v>102</v>
      </c>
      <c r="I10409" s="20" t="s">
        <v>146</v>
      </c>
      <c r="J10409" s="20" t="s">
        <v>104</v>
      </c>
      <c r="K10409" s="21"/>
      <c r="L10409" s="20" t="s">
        <v>104</v>
      </c>
      <c r="M10409" s="20" t="s">
        <v>55</v>
      </c>
      <c r="N10409" s="23">
        <v>0.02</v>
      </c>
      <c r="O10409" s="23">
        <v>0.55000000000000004</v>
      </c>
    </row>
    <row r="10410" spans="1:15" x14ac:dyDescent="0.25">
      <c r="A10410" s="20" t="s">
        <v>117</v>
      </c>
      <c r="B10410" s="20" t="s">
        <v>935</v>
      </c>
      <c r="C10410" s="20" t="s">
        <v>7</v>
      </c>
      <c r="D10410" s="20" t="s">
        <v>10</v>
      </c>
      <c r="E10410" s="21"/>
      <c r="F10410" s="24">
        <v>2919.58</v>
      </c>
      <c r="G10410" s="23">
        <v>0.62</v>
      </c>
      <c r="H10410" s="20" t="s">
        <v>102</v>
      </c>
      <c r="I10410" s="20" t="s">
        <v>151</v>
      </c>
      <c r="J10410" s="20" t="s">
        <v>104</v>
      </c>
      <c r="K10410" s="21"/>
      <c r="L10410" s="20" t="s">
        <v>104</v>
      </c>
      <c r="M10410" s="20" t="s">
        <v>48</v>
      </c>
      <c r="N10410" s="23">
        <v>0.62</v>
      </c>
      <c r="O10410" s="23">
        <v>0.62</v>
      </c>
    </row>
    <row r="10411" spans="1:15" x14ac:dyDescent="0.25">
      <c r="A10411" s="20" t="s">
        <v>117</v>
      </c>
      <c r="B10411" s="20" t="s">
        <v>935</v>
      </c>
      <c r="C10411" s="20" t="s">
        <v>105</v>
      </c>
      <c r="D10411" s="20" t="s">
        <v>106</v>
      </c>
      <c r="E10411" s="21"/>
      <c r="F10411" s="23">
        <v>567.96</v>
      </c>
      <c r="G10411" s="23">
        <v>0.12</v>
      </c>
      <c r="H10411" s="20" t="s">
        <v>102</v>
      </c>
      <c r="I10411" s="20" t="s">
        <v>151</v>
      </c>
      <c r="J10411" s="20" t="s">
        <v>104</v>
      </c>
      <c r="K10411" s="21"/>
      <c r="L10411" s="20" t="s">
        <v>104</v>
      </c>
      <c r="M10411" s="20" t="s">
        <v>82</v>
      </c>
      <c r="N10411" s="21"/>
      <c r="O10411" s="23">
        <v>0.62</v>
      </c>
    </row>
    <row r="10412" spans="1:15" x14ac:dyDescent="0.25">
      <c r="A10412" s="20" t="s">
        <v>117</v>
      </c>
      <c r="B10412" s="20" t="s">
        <v>935</v>
      </c>
      <c r="C10412" s="20" t="s">
        <v>107</v>
      </c>
      <c r="D10412" s="20" t="s">
        <v>106</v>
      </c>
      <c r="E10412" s="21"/>
      <c r="F10412" s="24">
        <v>4569.6400000000003</v>
      </c>
      <c r="G10412" s="23">
        <v>0.97</v>
      </c>
      <c r="H10412" s="20" t="s">
        <v>102</v>
      </c>
      <c r="I10412" s="20" t="s">
        <v>151</v>
      </c>
      <c r="J10412" s="20" t="s">
        <v>104</v>
      </c>
      <c r="K10412" s="21"/>
      <c r="L10412" s="20" t="s">
        <v>104</v>
      </c>
      <c r="M10412" s="20" t="s">
        <v>65</v>
      </c>
      <c r="N10412" s="23">
        <v>0.84</v>
      </c>
      <c r="O10412" s="23">
        <v>0.62</v>
      </c>
    </row>
    <row r="10413" spans="1:15" x14ac:dyDescent="0.25">
      <c r="A10413" s="20" t="s">
        <v>117</v>
      </c>
      <c r="B10413" s="20" t="s">
        <v>935</v>
      </c>
      <c r="C10413" s="20" t="s">
        <v>108</v>
      </c>
      <c r="D10413" s="20" t="s">
        <v>106</v>
      </c>
      <c r="E10413" s="21"/>
      <c r="F10413" s="24">
        <v>2345.2199999999998</v>
      </c>
      <c r="G10413" s="26">
        <v>0.5</v>
      </c>
      <c r="H10413" s="20" t="s">
        <v>102</v>
      </c>
      <c r="I10413" s="20" t="s">
        <v>151</v>
      </c>
      <c r="J10413" s="20" t="s">
        <v>104</v>
      </c>
      <c r="K10413" s="21"/>
      <c r="L10413" s="20" t="s">
        <v>104</v>
      </c>
      <c r="M10413" s="20" t="s">
        <v>64</v>
      </c>
      <c r="N10413" s="23">
        <v>23.22</v>
      </c>
      <c r="O10413" s="23">
        <v>0.62</v>
      </c>
    </row>
    <row r="10414" spans="1:15" x14ac:dyDescent="0.25">
      <c r="A10414" s="20" t="s">
        <v>117</v>
      </c>
      <c r="B10414" s="20" t="s">
        <v>935</v>
      </c>
      <c r="C10414" s="20" t="s">
        <v>54</v>
      </c>
      <c r="D10414" s="20" t="s">
        <v>109</v>
      </c>
      <c r="E10414" s="25">
        <v>26</v>
      </c>
      <c r="F10414" s="24">
        <v>5894.72</v>
      </c>
      <c r="G10414" s="23">
        <v>1.25</v>
      </c>
      <c r="H10414" s="20" t="s">
        <v>102</v>
      </c>
      <c r="I10414" s="20" t="s">
        <v>151</v>
      </c>
      <c r="J10414" s="20" t="s">
        <v>104</v>
      </c>
      <c r="K10414" s="21"/>
      <c r="L10414" s="20" t="s">
        <v>104</v>
      </c>
      <c r="M10414" s="20" t="s">
        <v>54</v>
      </c>
      <c r="N10414" s="23">
        <v>0.26</v>
      </c>
      <c r="O10414" s="23">
        <v>0.62</v>
      </c>
    </row>
    <row r="10415" spans="1:15" x14ac:dyDescent="0.25">
      <c r="A10415" s="20" t="s">
        <v>117</v>
      </c>
      <c r="B10415" s="20" t="s">
        <v>935</v>
      </c>
      <c r="C10415" s="20" t="s">
        <v>49</v>
      </c>
      <c r="D10415" s="20" t="s">
        <v>109</v>
      </c>
      <c r="E10415" s="25">
        <v>9</v>
      </c>
      <c r="F10415" s="24">
        <v>3329.28</v>
      </c>
      <c r="G10415" s="23">
        <v>0.71</v>
      </c>
      <c r="H10415" s="20" t="s">
        <v>102</v>
      </c>
      <c r="I10415" s="20" t="s">
        <v>151</v>
      </c>
      <c r="J10415" s="20" t="s">
        <v>104</v>
      </c>
      <c r="K10415" s="21"/>
      <c r="L10415" s="20" t="s">
        <v>104</v>
      </c>
      <c r="M10415" s="20" t="s">
        <v>49</v>
      </c>
      <c r="N10415" s="23">
        <v>0.85</v>
      </c>
      <c r="O10415" s="23">
        <v>0.62</v>
      </c>
    </row>
    <row r="10416" spans="1:15" x14ac:dyDescent="0.25">
      <c r="A10416" s="20" t="s">
        <v>117</v>
      </c>
      <c r="B10416" s="20" t="s">
        <v>935</v>
      </c>
      <c r="C10416" s="20" t="s">
        <v>112</v>
      </c>
      <c r="D10416" s="20" t="s">
        <v>113</v>
      </c>
      <c r="E10416" s="25">
        <v>4</v>
      </c>
      <c r="F10416" s="24">
        <v>1083.07</v>
      </c>
      <c r="G10416" s="23">
        <v>0.23</v>
      </c>
      <c r="H10416" s="20" t="s">
        <v>102</v>
      </c>
      <c r="I10416" s="20" t="s">
        <v>151</v>
      </c>
      <c r="J10416" s="20" t="s">
        <v>104</v>
      </c>
      <c r="K10416" s="21"/>
      <c r="L10416" s="20" t="s">
        <v>104</v>
      </c>
      <c r="M10416" s="20" t="s">
        <v>58</v>
      </c>
      <c r="N10416" s="23">
        <v>0.69</v>
      </c>
      <c r="O10416" s="23">
        <v>0.62</v>
      </c>
    </row>
    <row r="10417" spans="1:15" x14ac:dyDescent="0.25">
      <c r="A10417" s="20" t="s">
        <v>117</v>
      </c>
      <c r="B10417" s="20" t="s">
        <v>935</v>
      </c>
      <c r="C10417" s="20" t="s">
        <v>114</v>
      </c>
      <c r="D10417" s="21"/>
      <c r="E10417" s="21"/>
      <c r="F10417" s="24">
        <v>13420.65</v>
      </c>
      <c r="G10417" s="23">
        <v>2.85</v>
      </c>
      <c r="H10417" s="20" t="s">
        <v>102</v>
      </c>
      <c r="I10417" s="20" t="s">
        <v>151</v>
      </c>
      <c r="J10417" s="20" t="s">
        <v>104</v>
      </c>
      <c r="K10417" s="21"/>
      <c r="L10417" s="20" t="s">
        <v>104</v>
      </c>
      <c r="M10417" s="20" t="s">
        <v>69</v>
      </c>
      <c r="N10417" s="23">
        <v>2.85</v>
      </c>
      <c r="O10417" s="23">
        <v>0.62</v>
      </c>
    </row>
    <row r="10418" spans="1:15" x14ac:dyDescent="0.25">
      <c r="A10418" s="20" t="s">
        <v>117</v>
      </c>
      <c r="B10418" s="20" t="s">
        <v>935</v>
      </c>
      <c r="C10418" s="20" t="s">
        <v>121</v>
      </c>
      <c r="D10418" s="20" t="s">
        <v>106</v>
      </c>
      <c r="E10418" s="21"/>
      <c r="F10418" s="24">
        <v>2801.85</v>
      </c>
      <c r="G10418" s="23">
        <v>0.59</v>
      </c>
      <c r="H10418" s="20" t="s">
        <v>102</v>
      </c>
      <c r="I10418" s="20" t="s">
        <v>151</v>
      </c>
      <c r="J10418" s="20" t="s">
        <v>104</v>
      </c>
      <c r="K10418" s="21"/>
      <c r="L10418" s="20" t="s">
        <v>104</v>
      </c>
      <c r="M10418" s="20" t="s">
        <v>74</v>
      </c>
      <c r="N10418" s="21"/>
      <c r="O10418" s="23">
        <v>0.62</v>
      </c>
    </row>
    <row r="10419" spans="1:15" x14ac:dyDescent="0.25">
      <c r="A10419" s="20" t="s">
        <v>117</v>
      </c>
      <c r="B10419" s="20" t="s">
        <v>935</v>
      </c>
      <c r="C10419" s="20" t="s">
        <v>111</v>
      </c>
      <c r="D10419" s="21"/>
      <c r="E10419" s="21"/>
      <c r="F10419" s="24">
        <v>1930.69</v>
      </c>
      <c r="G10419" s="23">
        <v>0.41</v>
      </c>
      <c r="H10419" s="20" t="s">
        <v>102</v>
      </c>
      <c r="I10419" s="20" t="s">
        <v>151</v>
      </c>
      <c r="J10419" s="20" t="s">
        <v>104</v>
      </c>
      <c r="K10419" s="21"/>
      <c r="L10419" s="20" t="s">
        <v>104</v>
      </c>
      <c r="M10419" s="20" t="s">
        <v>56</v>
      </c>
      <c r="N10419" s="23">
        <v>0.41</v>
      </c>
      <c r="O10419" s="23">
        <v>0.62</v>
      </c>
    </row>
    <row r="10420" spans="1:15" x14ac:dyDescent="0.25">
      <c r="A10420" s="20" t="s">
        <v>117</v>
      </c>
      <c r="B10420" s="20" t="s">
        <v>935</v>
      </c>
      <c r="C10420" s="20" t="s">
        <v>110</v>
      </c>
      <c r="D10420" s="20" t="s">
        <v>109</v>
      </c>
      <c r="E10420" s="25">
        <v>26</v>
      </c>
      <c r="F10420" s="24">
        <v>10153.26</v>
      </c>
      <c r="G10420" s="23">
        <v>2.16</v>
      </c>
      <c r="H10420" s="20" t="s">
        <v>102</v>
      </c>
      <c r="I10420" s="20" t="s">
        <v>151</v>
      </c>
      <c r="J10420" s="20" t="s">
        <v>104</v>
      </c>
      <c r="K10420" s="21"/>
      <c r="L10420" s="20" t="s">
        <v>104</v>
      </c>
      <c r="M10420" s="20" t="s">
        <v>55</v>
      </c>
      <c r="N10420" s="23">
        <v>0.09</v>
      </c>
      <c r="O10420" s="23">
        <v>0.62</v>
      </c>
    </row>
    <row r="10421" spans="1:15" x14ac:dyDescent="0.25">
      <c r="A10421" s="20" t="s">
        <v>117</v>
      </c>
      <c r="B10421" s="20" t="s">
        <v>935</v>
      </c>
      <c r="C10421" s="20" t="s">
        <v>119</v>
      </c>
      <c r="D10421" s="20" t="s">
        <v>6</v>
      </c>
      <c r="E10421" s="21"/>
      <c r="F10421" s="24">
        <v>7739.87</v>
      </c>
      <c r="G10421" s="23">
        <v>1.64</v>
      </c>
      <c r="H10421" s="20" t="s">
        <v>102</v>
      </c>
      <c r="I10421" s="20" t="s">
        <v>151</v>
      </c>
      <c r="J10421" s="20" t="s">
        <v>104</v>
      </c>
      <c r="K10421" s="21"/>
      <c r="L10421" s="20" t="s">
        <v>104</v>
      </c>
      <c r="M10421" s="20" t="s">
        <v>45</v>
      </c>
      <c r="N10421" s="23">
        <v>32.65</v>
      </c>
      <c r="O10421" s="23">
        <v>0.62</v>
      </c>
    </row>
    <row r="10422" spans="1:15" x14ac:dyDescent="0.25">
      <c r="A10422" s="20" t="s">
        <v>117</v>
      </c>
      <c r="B10422" s="20" t="s">
        <v>936</v>
      </c>
      <c r="C10422" s="20" t="s">
        <v>7</v>
      </c>
      <c r="D10422" s="20" t="s">
        <v>10</v>
      </c>
      <c r="E10422" s="21"/>
      <c r="F10422" s="24">
        <v>2900.17</v>
      </c>
      <c r="G10422" s="23">
        <v>0.62</v>
      </c>
      <c r="H10422" s="20" t="s">
        <v>102</v>
      </c>
      <c r="I10422" s="20" t="s">
        <v>151</v>
      </c>
      <c r="J10422" s="20" t="s">
        <v>104</v>
      </c>
      <c r="K10422" s="21"/>
      <c r="L10422" s="20" t="s">
        <v>104</v>
      </c>
      <c r="M10422" s="20" t="s">
        <v>48</v>
      </c>
      <c r="N10422" s="23">
        <v>0.62</v>
      </c>
      <c r="O10422" s="26">
        <v>0.6</v>
      </c>
    </row>
    <row r="10423" spans="1:15" x14ac:dyDescent="0.25">
      <c r="A10423" s="20" t="s">
        <v>117</v>
      </c>
      <c r="B10423" s="20" t="s">
        <v>936</v>
      </c>
      <c r="C10423" s="20" t="s">
        <v>105</v>
      </c>
      <c r="D10423" s="20" t="s">
        <v>106</v>
      </c>
      <c r="E10423" s="21"/>
      <c r="F10423" s="26">
        <v>563.9</v>
      </c>
      <c r="G10423" s="23">
        <v>0.12</v>
      </c>
      <c r="H10423" s="20" t="s">
        <v>102</v>
      </c>
      <c r="I10423" s="20" t="s">
        <v>151</v>
      </c>
      <c r="J10423" s="20" t="s">
        <v>104</v>
      </c>
      <c r="K10423" s="21"/>
      <c r="L10423" s="20" t="s">
        <v>104</v>
      </c>
      <c r="M10423" s="20" t="s">
        <v>82</v>
      </c>
      <c r="N10423" s="21"/>
      <c r="O10423" s="26">
        <v>0.6</v>
      </c>
    </row>
    <row r="10424" spans="1:15" x14ac:dyDescent="0.25">
      <c r="A10424" s="20" t="s">
        <v>117</v>
      </c>
      <c r="B10424" s="20" t="s">
        <v>936</v>
      </c>
      <c r="C10424" s="20" t="s">
        <v>107</v>
      </c>
      <c r="D10424" s="20" t="s">
        <v>106</v>
      </c>
      <c r="E10424" s="21"/>
      <c r="F10424" s="24">
        <v>4543.3500000000004</v>
      </c>
      <c r="G10424" s="23">
        <v>0.97</v>
      </c>
      <c r="H10424" s="20" t="s">
        <v>102</v>
      </c>
      <c r="I10424" s="20" t="s">
        <v>151</v>
      </c>
      <c r="J10424" s="20" t="s">
        <v>104</v>
      </c>
      <c r="K10424" s="21"/>
      <c r="L10424" s="20" t="s">
        <v>104</v>
      </c>
      <c r="M10424" s="20" t="s">
        <v>65</v>
      </c>
      <c r="N10424" s="23">
        <v>0.84</v>
      </c>
      <c r="O10424" s="26">
        <v>0.6</v>
      </c>
    </row>
    <row r="10425" spans="1:15" x14ac:dyDescent="0.25">
      <c r="A10425" s="20" t="s">
        <v>117</v>
      </c>
      <c r="B10425" s="20" t="s">
        <v>936</v>
      </c>
      <c r="C10425" s="20" t="s">
        <v>108</v>
      </c>
      <c r="D10425" s="20" t="s">
        <v>106</v>
      </c>
      <c r="E10425" s="21"/>
      <c r="F10425" s="24">
        <v>2345.2199999999998</v>
      </c>
      <c r="G10425" s="26">
        <v>0.5</v>
      </c>
      <c r="H10425" s="20" t="s">
        <v>102</v>
      </c>
      <c r="I10425" s="20" t="s">
        <v>151</v>
      </c>
      <c r="J10425" s="20" t="s">
        <v>104</v>
      </c>
      <c r="K10425" s="21"/>
      <c r="L10425" s="20" t="s">
        <v>104</v>
      </c>
      <c r="M10425" s="20" t="s">
        <v>64</v>
      </c>
      <c r="N10425" s="23">
        <v>23.22</v>
      </c>
      <c r="O10425" s="26">
        <v>0.6</v>
      </c>
    </row>
    <row r="10426" spans="1:15" x14ac:dyDescent="0.25">
      <c r="A10426" s="20" t="s">
        <v>117</v>
      </c>
      <c r="B10426" s="20" t="s">
        <v>936</v>
      </c>
      <c r="C10426" s="20" t="s">
        <v>54</v>
      </c>
      <c r="D10426" s="20" t="s">
        <v>109</v>
      </c>
      <c r="E10426" s="25">
        <v>26</v>
      </c>
      <c r="F10426" s="22">
        <v>5543.2</v>
      </c>
      <c r="G10426" s="23">
        <v>1.19</v>
      </c>
      <c r="H10426" s="20" t="s">
        <v>102</v>
      </c>
      <c r="I10426" s="20" t="s">
        <v>151</v>
      </c>
      <c r="J10426" s="20" t="s">
        <v>104</v>
      </c>
      <c r="K10426" s="21"/>
      <c r="L10426" s="20" t="s">
        <v>104</v>
      </c>
      <c r="M10426" s="20" t="s">
        <v>54</v>
      </c>
      <c r="N10426" s="23">
        <v>0.26</v>
      </c>
      <c r="O10426" s="26">
        <v>0.6</v>
      </c>
    </row>
    <row r="10427" spans="1:15" x14ac:dyDescent="0.25">
      <c r="A10427" s="20" t="s">
        <v>117</v>
      </c>
      <c r="B10427" s="20" t="s">
        <v>936</v>
      </c>
      <c r="C10427" s="20" t="s">
        <v>49</v>
      </c>
      <c r="D10427" s="20" t="s">
        <v>109</v>
      </c>
      <c r="E10427" s="25">
        <v>9</v>
      </c>
      <c r="F10427" s="24">
        <v>3522.83</v>
      </c>
      <c r="G10427" s="23">
        <v>0.75</v>
      </c>
      <c r="H10427" s="20" t="s">
        <v>102</v>
      </c>
      <c r="I10427" s="20" t="s">
        <v>151</v>
      </c>
      <c r="J10427" s="20" t="s">
        <v>104</v>
      </c>
      <c r="K10427" s="21"/>
      <c r="L10427" s="20" t="s">
        <v>104</v>
      </c>
      <c r="M10427" s="20" t="s">
        <v>49</v>
      </c>
      <c r="N10427" s="23">
        <v>0.85</v>
      </c>
      <c r="O10427" s="26">
        <v>0.6</v>
      </c>
    </row>
    <row r="10428" spans="1:15" x14ac:dyDescent="0.25">
      <c r="A10428" s="20" t="s">
        <v>117</v>
      </c>
      <c r="B10428" s="20" t="s">
        <v>936</v>
      </c>
      <c r="C10428" s="20" t="s">
        <v>112</v>
      </c>
      <c r="D10428" s="20" t="s">
        <v>113</v>
      </c>
      <c r="E10428" s="25">
        <v>4</v>
      </c>
      <c r="F10428" s="24">
        <v>1075.8699999999999</v>
      </c>
      <c r="G10428" s="23">
        <v>0.23</v>
      </c>
      <c r="H10428" s="20" t="s">
        <v>102</v>
      </c>
      <c r="I10428" s="20" t="s">
        <v>151</v>
      </c>
      <c r="J10428" s="20" t="s">
        <v>104</v>
      </c>
      <c r="K10428" s="21"/>
      <c r="L10428" s="20" t="s">
        <v>104</v>
      </c>
      <c r="M10428" s="20" t="s">
        <v>58</v>
      </c>
      <c r="N10428" s="23">
        <v>0.69</v>
      </c>
      <c r="O10428" s="26">
        <v>0.6</v>
      </c>
    </row>
    <row r="10429" spans="1:15" x14ac:dyDescent="0.25">
      <c r="A10429" s="20" t="s">
        <v>117</v>
      </c>
      <c r="B10429" s="20" t="s">
        <v>936</v>
      </c>
      <c r="C10429" s="20" t="s">
        <v>114</v>
      </c>
      <c r="D10429" s="21"/>
      <c r="E10429" s="21"/>
      <c r="F10429" s="24">
        <v>13331.45</v>
      </c>
      <c r="G10429" s="23">
        <v>2.85</v>
      </c>
      <c r="H10429" s="20" t="s">
        <v>102</v>
      </c>
      <c r="I10429" s="20" t="s">
        <v>151</v>
      </c>
      <c r="J10429" s="20" t="s">
        <v>104</v>
      </c>
      <c r="K10429" s="21"/>
      <c r="L10429" s="20" t="s">
        <v>104</v>
      </c>
      <c r="M10429" s="20" t="s">
        <v>69</v>
      </c>
      <c r="N10429" s="23">
        <v>2.85</v>
      </c>
      <c r="O10429" s="26">
        <v>0.6</v>
      </c>
    </row>
    <row r="10430" spans="1:15" x14ac:dyDescent="0.25">
      <c r="A10430" s="20" t="s">
        <v>117</v>
      </c>
      <c r="B10430" s="20" t="s">
        <v>936</v>
      </c>
      <c r="C10430" s="20" t="s">
        <v>121</v>
      </c>
      <c r="D10430" s="20" t="s">
        <v>106</v>
      </c>
      <c r="E10430" s="21"/>
      <c r="F10430" s="24">
        <v>2782.16</v>
      </c>
      <c r="G10430" s="23">
        <v>0.59</v>
      </c>
      <c r="H10430" s="20" t="s">
        <v>102</v>
      </c>
      <c r="I10430" s="20" t="s">
        <v>151</v>
      </c>
      <c r="J10430" s="20" t="s">
        <v>104</v>
      </c>
      <c r="K10430" s="21"/>
      <c r="L10430" s="20" t="s">
        <v>104</v>
      </c>
      <c r="M10430" s="20" t="s">
        <v>74</v>
      </c>
      <c r="N10430" s="21"/>
      <c r="O10430" s="26">
        <v>0.6</v>
      </c>
    </row>
    <row r="10431" spans="1:15" x14ac:dyDescent="0.25">
      <c r="A10431" s="20" t="s">
        <v>117</v>
      </c>
      <c r="B10431" s="20" t="s">
        <v>936</v>
      </c>
      <c r="C10431" s="20" t="s">
        <v>115</v>
      </c>
      <c r="D10431" s="20" t="s">
        <v>106</v>
      </c>
      <c r="E10431" s="21"/>
      <c r="F10431" s="23">
        <v>107.41</v>
      </c>
      <c r="G10431" s="23">
        <v>0.02</v>
      </c>
      <c r="H10431" s="20" t="s">
        <v>102</v>
      </c>
      <c r="I10431" s="20" t="s">
        <v>151</v>
      </c>
      <c r="J10431" s="20" t="s">
        <v>104</v>
      </c>
      <c r="K10431" s="21"/>
      <c r="L10431" s="20" t="s">
        <v>104</v>
      </c>
      <c r="M10431" s="20" t="s">
        <v>75</v>
      </c>
      <c r="N10431" s="21"/>
      <c r="O10431" s="26">
        <v>0.6</v>
      </c>
    </row>
    <row r="10432" spans="1:15" x14ac:dyDescent="0.25">
      <c r="A10432" s="20" t="s">
        <v>117</v>
      </c>
      <c r="B10432" s="20" t="s">
        <v>936</v>
      </c>
      <c r="C10432" s="20" t="s">
        <v>111</v>
      </c>
      <c r="D10432" s="21"/>
      <c r="E10432" s="21"/>
      <c r="F10432" s="24">
        <v>1917.86</v>
      </c>
      <c r="G10432" s="23">
        <v>0.41</v>
      </c>
      <c r="H10432" s="20" t="s">
        <v>102</v>
      </c>
      <c r="I10432" s="20" t="s">
        <v>151</v>
      </c>
      <c r="J10432" s="20" t="s">
        <v>104</v>
      </c>
      <c r="K10432" s="21"/>
      <c r="L10432" s="20" t="s">
        <v>104</v>
      </c>
      <c r="M10432" s="20" t="s">
        <v>56</v>
      </c>
      <c r="N10432" s="23">
        <v>0.41</v>
      </c>
      <c r="O10432" s="26">
        <v>0.6</v>
      </c>
    </row>
    <row r="10433" spans="1:15" x14ac:dyDescent="0.25">
      <c r="A10433" s="20" t="s">
        <v>117</v>
      </c>
      <c r="B10433" s="20" t="s">
        <v>936</v>
      </c>
      <c r="C10433" s="20" t="s">
        <v>110</v>
      </c>
      <c r="D10433" s="20" t="s">
        <v>109</v>
      </c>
      <c r="E10433" s="25">
        <v>26</v>
      </c>
      <c r="F10433" s="24">
        <v>7888.14</v>
      </c>
      <c r="G10433" s="23">
        <v>1.69</v>
      </c>
      <c r="H10433" s="20" t="s">
        <v>102</v>
      </c>
      <c r="I10433" s="20" t="s">
        <v>151</v>
      </c>
      <c r="J10433" s="20" t="s">
        <v>104</v>
      </c>
      <c r="K10433" s="21"/>
      <c r="L10433" s="20" t="s">
        <v>104</v>
      </c>
      <c r="M10433" s="20" t="s">
        <v>55</v>
      </c>
      <c r="N10433" s="23">
        <v>0.09</v>
      </c>
      <c r="O10433" s="26">
        <v>0.6</v>
      </c>
    </row>
    <row r="10434" spans="1:15" x14ac:dyDescent="0.25">
      <c r="A10434" s="20" t="s">
        <v>117</v>
      </c>
      <c r="B10434" s="20" t="s">
        <v>936</v>
      </c>
      <c r="C10434" s="20" t="s">
        <v>119</v>
      </c>
      <c r="D10434" s="20" t="s">
        <v>6</v>
      </c>
      <c r="E10434" s="21"/>
      <c r="F10434" s="24">
        <v>7674.56</v>
      </c>
      <c r="G10434" s="23">
        <v>1.64</v>
      </c>
      <c r="H10434" s="20" t="s">
        <v>102</v>
      </c>
      <c r="I10434" s="20" t="s">
        <v>151</v>
      </c>
      <c r="J10434" s="20" t="s">
        <v>104</v>
      </c>
      <c r="K10434" s="21"/>
      <c r="L10434" s="20" t="s">
        <v>104</v>
      </c>
      <c r="M10434" s="20" t="s">
        <v>45</v>
      </c>
      <c r="N10434" s="23">
        <v>32.65</v>
      </c>
      <c r="O10434" s="26">
        <v>0.6</v>
      </c>
    </row>
    <row r="10435" spans="1:15" x14ac:dyDescent="0.25">
      <c r="A10435" s="20" t="s">
        <v>117</v>
      </c>
      <c r="B10435" s="20" t="s">
        <v>937</v>
      </c>
      <c r="C10435" s="20" t="s">
        <v>7</v>
      </c>
      <c r="D10435" s="20" t="s">
        <v>10</v>
      </c>
      <c r="E10435" s="21"/>
      <c r="F10435" s="24">
        <v>2858.08</v>
      </c>
      <c r="G10435" s="23">
        <v>0.62</v>
      </c>
      <c r="H10435" s="20" t="s">
        <v>102</v>
      </c>
      <c r="I10435" s="20" t="s">
        <v>129</v>
      </c>
      <c r="J10435" s="20" t="s">
        <v>104</v>
      </c>
      <c r="K10435" s="21"/>
      <c r="L10435" s="20" t="s">
        <v>104</v>
      </c>
      <c r="M10435" s="20" t="s">
        <v>48</v>
      </c>
      <c r="N10435" s="23">
        <v>0.62</v>
      </c>
      <c r="O10435" s="23">
        <v>0.61</v>
      </c>
    </row>
    <row r="10436" spans="1:15" x14ac:dyDescent="0.25">
      <c r="A10436" s="20" t="s">
        <v>117</v>
      </c>
      <c r="B10436" s="20" t="s">
        <v>937</v>
      </c>
      <c r="C10436" s="20" t="s">
        <v>105</v>
      </c>
      <c r="D10436" s="20" t="s">
        <v>106</v>
      </c>
      <c r="E10436" s="21"/>
      <c r="F10436" s="25">
        <v>556</v>
      </c>
      <c r="G10436" s="23">
        <v>0.12</v>
      </c>
      <c r="H10436" s="20" t="s">
        <v>102</v>
      </c>
      <c r="I10436" s="20" t="s">
        <v>129</v>
      </c>
      <c r="J10436" s="20" t="s">
        <v>104</v>
      </c>
      <c r="K10436" s="21"/>
      <c r="L10436" s="20" t="s">
        <v>104</v>
      </c>
      <c r="M10436" s="20" t="s">
        <v>82</v>
      </c>
      <c r="N10436" s="21"/>
      <c r="O10436" s="23">
        <v>0.61</v>
      </c>
    </row>
    <row r="10437" spans="1:15" x14ac:dyDescent="0.25">
      <c r="A10437" s="20" t="s">
        <v>117</v>
      </c>
      <c r="B10437" s="20" t="s">
        <v>937</v>
      </c>
      <c r="C10437" s="20" t="s">
        <v>107</v>
      </c>
      <c r="D10437" s="20" t="s">
        <v>106</v>
      </c>
      <c r="E10437" s="21"/>
      <c r="F10437" s="24">
        <v>4486.3100000000004</v>
      </c>
      <c r="G10437" s="23">
        <v>0.97</v>
      </c>
      <c r="H10437" s="20" t="s">
        <v>102</v>
      </c>
      <c r="I10437" s="20" t="s">
        <v>129</v>
      </c>
      <c r="J10437" s="20" t="s">
        <v>104</v>
      </c>
      <c r="K10437" s="21"/>
      <c r="L10437" s="20" t="s">
        <v>104</v>
      </c>
      <c r="M10437" s="20" t="s">
        <v>65</v>
      </c>
      <c r="N10437" s="23">
        <v>0.84</v>
      </c>
      <c r="O10437" s="23">
        <v>0.61</v>
      </c>
    </row>
    <row r="10438" spans="1:15" x14ac:dyDescent="0.25">
      <c r="A10438" s="20" t="s">
        <v>117</v>
      </c>
      <c r="B10438" s="20" t="s">
        <v>937</v>
      </c>
      <c r="C10438" s="20" t="s">
        <v>108</v>
      </c>
      <c r="D10438" s="20" t="s">
        <v>106</v>
      </c>
      <c r="E10438" s="21"/>
      <c r="F10438" s="24">
        <v>2275.56</v>
      </c>
      <c r="G10438" s="23">
        <v>0.49</v>
      </c>
      <c r="H10438" s="20" t="s">
        <v>102</v>
      </c>
      <c r="I10438" s="20" t="s">
        <v>129</v>
      </c>
      <c r="J10438" s="20" t="s">
        <v>104</v>
      </c>
      <c r="K10438" s="21"/>
      <c r="L10438" s="20" t="s">
        <v>104</v>
      </c>
      <c r="M10438" s="20" t="s">
        <v>64</v>
      </c>
      <c r="N10438" s="23">
        <v>23.22</v>
      </c>
      <c r="O10438" s="23">
        <v>0.61</v>
      </c>
    </row>
    <row r="10439" spans="1:15" x14ac:dyDescent="0.25">
      <c r="A10439" s="20" t="s">
        <v>117</v>
      </c>
      <c r="B10439" s="20" t="s">
        <v>937</v>
      </c>
      <c r="C10439" s="20" t="s">
        <v>54</v>
      </c>
      <c r="D10439" s="20" t="s">
        <v>109</v>
      </c>
      <c r="E10439" s="25">
        <v>26</v>
      </c>
      <c r="F10439" s="24">
        <v>7814.56</v>
      </c>
      <c r="G10439" s="26">
        <v>1.7</v>
      </c>
      <c r="H10439" s="20" t="s">
        <v>102</v>
      </c>
      <c r="I10439" s="20" t="s">
        <v>129</v>
      </c>
      <c r="J10439" s="20" t="s">
        <v>104</v>
      </c>
      <c r="K10439" s="21"/>
      <c r="L10439" s="20" t="s">
        <v>104</v>
      </c>
      <c r="M10439" s="20" t="s">
        <v>54</v>
      </c>
      <c r="N10439" s="23">
        <v>0.26</v>
      </c>
      <c r="O10439" s="23">
        <v>0.61</v>
      </c>
    </row>
    <row r="10440" spans="1:15" x14ac:dyDescent="0.25">
      <c r="A10440" s="20" t="s">
        <v>117</v>
      </c>
      <c r="B10440" s="20" t="s">
        <v>937</v>
      </c>
      <c r="C10440" s="20" t="s">
        <v>49</v>
      </c>
      <c r="D10440" s="20" t="s">
        <v>109</v>
      </c>
      <c r="E10440" s="25">
        <v>9</v>
      </c>
      <c r="F10440" s="24">
        <v>3132.67</v>
      </c>
      <c r="G10440" s="23">
        <v>0.68</v>
      </c>
      <c r="H10440" s="20" t="s">
        <v>102</v>
      </c>
      <c r="I10440" s="20" t="s">
        <v>129</v>
      </c>
      <c r="J10440" s="20" t="s">
        <v>104</v>
      </c>
      <c r="K10440" s="21"/>
      <c r="L10440" s="20" t="s">
        <v>104</v>
      </c>
      <c r="M10440" s="20" t="s">
        <v>49</v>
      </c>
      <c r="N10440" s="23">
        <v>0.85</v>
      </c>
      <c r="O10440" s="23">
        <v>0.61</v>
      </c>
    </row>
    <row r="10441" spans="1:15" x14ac:dyDescent="0.25">
      <c r="A10441" s="20" t="s">
        <v>117</v>
      </c>
      <c r="B10441" s="20" t="s">
        <v>937</v>
      </c>
      <c r="C10441" s="20" t="s">
        <v>112</v>
      </c>
      <c r="D10441" s="20" t="s">
        <v>113</v>
      </c>
      <c r="E10441" s="25">
        <v>4</v>
      </c>
      <c r="F10441" s="24">
        <v>1060.25</v>
      </c>
      <c r="G10441" s="23">
        <v>0.23</v>
      </c>
      <c r="H10441" s="20" t="s">
        <v>102</v>
      </c>
      <c r="I10441" s="20" t="s">
        <v>129</v>
      </c>
      <c r="J10441" s="20" t="s">
        <v>104</v>
      </c>
      <c r="K10441" s="21"/>
      <c r="L10441" s="20" t="s">
        <v>104</v>
      </c>
      <c r="M10441" s="20" t="s">
        <v>58</v>
      </c>
      <c r="N10441" s="23">
        <v>0.69</v>
      </c>
      <c r="O10441" s="23">
        <v>0.61</v>
      </c>
    </row>
    <row r="10442" spans="1:15" x14ac:dyDescent="0.25">
      <c r="A10442" s="20" t="s">
        <v>117</v>
      </c>
      <c r="B10442" s="20" t="s">
        <v>937</v>
      </c>
      <c r="C10442" s="20" t="s">
        <v>114</v>
      </c>
      <c r="D10442" s="21"/>
      <c r="E10442" s="21"/>
      <c r="F10442" s="24">
        <v>13137.93</v>
      </c>
      <c r="G10442" s="23">
        <v>2.85</v>
      </c>
      <c r="H10442" s="20" t="s">
        <v>102</v>
      </c>
      <c r="I10442" s="20" t="s">
        <v>129</v>
      </c>
      <c r="J10442" s="20" t="s">
        <v>104</v>
      </c>
      <c r="K10442" s="21"/>
      <c r="L10442" s="20" t="s">
        <v>104</v>
      </c>
      <c r="M10442" s="20" t="s">
        <v>69</v>
      </c>
      <c r="N10442" s="23">
        <v>2.85</v>
      </c>
      <c r="O10442" s="23">
        <v>0.61</v>
      </c>
    </row>
    <row r="10443" spans="1:15" x14ac:dyDescent="0.25">
      <c r="A10443" s="20" t="s">
        <v>117</v>
      </c>
      <c r="B10443" s="20" t="s">
        <v>937</v>
      </c>
      <c r="C10443" s="20" t="s">
        <v>121</v>
      </c>
      <c r="D10443" s="20" t="s">
        <v>106</v>
      </c>
      <c r="E10443" s="21"/>
      <c r="F10443" s="24">
        <v>2742.83</v>
      </c>
      <c r="G10443" s="23">
        <v>0.59</v>
      </c>
      <c r="H10443" s="20" t="s">
        <v>102</v>
      </c>
      <c r="I10443" s="20" t="s">
        <v>129</v>
      </c>
      <c r="J10443" s="20" t="s">
        <v>104</v>
      </c>
      <c r="K10443" s="21"/>
      <c r="L10443" s="20" t="s">
        <v>104</v>
      </c>
      <c r="M10443" s="20" t="s">
        <v>74</v>
      </c>
      <c r="N10443" s="21"/>
      <c r="O10443" s="23">
        <v>0.61</v>
      </c>
    </row>
    <row r="10444" spans="1:15" x14ac:dyDescent="0.25">
      <c r="A10444" s="20" t="s">
        <v>117</v>
      </c>
      <c r="B10444" s="20" t="s">
        <v>937</v>
      </c>
      <c r="C10444" s="20" t="s">
        <v>115</v>
      </c>
      <c r="D10444" s="20" t="s">
        <v>106</v>
      </c>
      <c r="E10444" s="21"/>
      <c r="F10444" s="23">
        <v>116.26</v>
      </c>
      <c r="G10444" s="23">
        <v>0.03</v>
      </c>
      <c r="H10444" s="20" t="s">
        <v>102</v>
      </c>
      <c r="I10444" s="20" t="s">
        <v>129</v>
      </c>
      <c r="J10444" s="20" t="s">
        <v>104</v>
      </c>
      <c r="K10444" s="21"/>
      <c r="L10444" s="20" t="s">
        <v>104</v>
      </c>
      <c r="M10444" s="20" t="s">
        <v>75</v>
      </c>
      <c r="N10444" s="21"/>
      <c r="O10444" s="23">
        <v>0.61</v>
      </c>
    </row>
    <row r="10445" spans="1:15" x14ac:dyDescent="0.25">
      <c r="A10445" s="20" t="s">
        <v>117</v>
      </c>
      <c r="B10445" s="20" t="s">
        <v>937</v>
      </c>
      <c r="C10445" s="20" t="s">
        <v>119</v>
      </c>
      <c r="D10445" s="20" t="s">
        <v>6</v>
      </c>
      <c r="E10445" s="21"/>
      <c r="F10445" s="24">
        <v>7543.93</v>
      </c>
      <c r="G10445" s="23">
        <v>1.64</v>
      </c>
      <c r="H10445" s="20" t="s">
        <v>102</v>
      </c>
      <c r="I10445" s="20" t="s">
        <v>129</v>
      </c>
      <c r="J10445" s="20" t="s">
        <v>104</v>
      </c>
      <c r="K10445" s="21"/>
      <c r="L10445" s="20" t="s">
        <v>104</v>
      </c>
      <c r="M10445" s="20" t="s">
        <v>45</v>
      </c>
      <c r="N10445" s="23">
        <v>32.65</v>
      </c>
      <c r="O10445" s="23">
        <v>0.61</v>
      </c>
    </row>
    <row r="10446" spans="1:15" x14ac:dyDescent="0.25">
      <c r="A10446" s="20" t="s">
        <v>117</v>
      </c>
      <c r="B10446" s="20" t="s">
        <v>937</v>
      </c>
      <c r="C10446" s="20" t="s">
        <v>111</v>
      </c>
      <c r="D10446" s="21"/>
      <c r="E10446" s="21"/>
      <c r="F10446" s="24">
        <v>1890.02</v>
      </c>
      <c r="G10446" s="23">
        <v>0.41</v>
      </c>
      <c r="H10446" s="20" t="s">
        <v>102</v>
      </c>
      <c r="I10446" s="20" t="s">
        <v>129</v>
      </c>
      <c r="J10446" s="20" t="s">
        <v>104</v>
      </c>
      <c r="K10446" s="21"/>
      <c r="L10446" s="20" t="s">
        <v>104</v>
      </c>
      <c r="M10446" s="20" t="s">
        <v>56</v>
      </c>
      <c r="N10446" s="23">
        <v>0.41</v>
      </c>
      <c r="O10446" s="23">
        <v>0.61</v>
      </c>
    </row>
    <row r="10447" spans="1:15" x14ac:dyDescent="0.25">
      <c r="A10447" s="20" t="s">
        <v>117</v>
      </c>
      <c r="B10447" s="20" t="s">
        <v>937</v>
      </c>
      <c r="C10447" s="20" t="s">
        <v>110</v>
      </c>
      <c r="D10447" s="20" t="s">
        <v>109</v>
      </c>
      <c r="E10447" s="25">
        <v>26</v>
      </c>
      <c r="F10447" s="24">
        <v>7506.72</v>
      </c>
      <c r="G10447" s="23">
        <v>1.63</v>
      </c>
      <c r="H10447" s="20" t="s">
        <v>102</v>
      </c>
      <c r="I10447" s="20" t="s">
        <v>129</v>
      </c>
      <c r="J10447" s="20" t="s">
        <v>104</v>
      </c>
      <c r="K10447" s="21"/>
      <c r="L10447" s="20" t="s">
        <v>104</v>
      </c>
      <c r="M10447" s="20" t="s">
        <v>55</v>
      </c>
      <c r="N10447" s="23">
        <v>0.09</v>
      </c>
      <c r="O10447" s="23">
        <v>0.61</v>
      </c>
    </row>
    <row r="10448" spans="1:15" x14ac:dyDescent="0.25">
      <c r="A10448" s="20" t="s">
        <v>117</v>
      </c>
      <c r="B10448" s="20" t="s">
        <v>938</v>
      </c>
      <c r="C10448" s="20" t="s">
        <v>7</v>
      </c>
      <c r="D10448" s="20" t="s">
        <v>10</v>
      </c>
      <c r="E10448" s="21"/>
      <c r="F10448" s="24">
        <v>2034.34</v>
      </c>
      <c r="G10448" s="23">
        <v>0.62</v>
      </c>
      <c r="H10448" s="20" t="s">
        <v>102</v>
      </c>
      <c r="I10448" s="20" t="s">
        <v>260</v>
      </c>
      <c r="J10448" s="20" t="s">
        <v>104</v>
      </c>
      <c r="K10448" s="21"/>
      <c r="L10448" s="20" t="s">
        <v>104</v>
      </c>
      <c r="M10448" s="20" t="s">
        <v>48</v>
      </c>
      <c r="N10448" s="23">
        <v>0.62</v>
      </c>
      <c r="O10448" s="23">
        <v>0.62</v>
      </c>
    </row>
    <row r="10449" spans="1:15" x14ac:dyDescent="0.25">
      <c r="A10449" s="20" t="s">
        <v>117</v>
      </c>
      <c r="B10449" s="20" t="s">
        <v>938</v>
      </c>
      <c r="C10449" s="20" t="s">
        <v>105</v>
      </c>
      <c r="D10449" s="20" t="s">
        <v>106</v>
      </c>
      <c r="E10449" s="21"/>
      <c r="F10449" s="23">
        <v>395.74</v>
      </c>
      <c r="G10449" s="23">
        <v>0.12</v>
      </c>
      <c r="H10449" s="20" t="s">
        <v>102</v>
      </c>
      <c r="I10449" s="20" t="s">
        <v>260</v>
      </c>
      <c r="J10449" s="20" t="s">
        <v>104</v>
      </c>
      <c r="K10449" s="21"/>
      <c r="L10449" s="20" t="s">
        <v>104</v>
      </c>
      <c r="M10449" s="20" t="s">
        <v>82</v>
      </c>
      <c r="N10449" s="21"/>
      <c r="O10449" s="23">
        <v>0.62</v>
      </c>
    </row>
    <row r="10450" spans="1:15" x14ac:dyDescent="0.25">
      <c r="A10450" s="20" t="s">
        <v>117</v>
      </c>
      <c r="B10450" s="20" t="s">
        <v>938</v>
      </c>
      <c r="C10450" s="20" t="s">
        <v>107</v>
      </c>
      <c r="D10450" s="20" t="s">
        <v>106</v>
      </c>
      <c r="E10450" s="21"/>
      <c r="F10450" s="24">
        <v>3370.29</v>
      </c>
      <c r="G10450" s="23">
        <v>1.03</v>
      </c>
      <c r="H10450" s="20" t="s">
        <v>102</v>
      </c>
      <c r="I10450" s="20" t="s">
        <v>260</v>
      </c>
      <c r="J10450" s="20" t="s">
        <v>104</v>
      </c>
      <c r="K10450" s="21"/>
      <c r="L10450" s="20" t="s">
        <v>104</v>
      </c>
      <c r="M10450" s="20" t="s">
        <v>65</v>
      </c>
      <c r="N10450" s="23">
        <v>0.84</v>
      </c>
      <c r="O10450" s="23">
        <v>0.62</v>
      </c>
    </row>
    <row r="10451" spans="1:15" x14ac:dyDescent="0.25">
      <c r="A10451" s="20" t="s">
        <v>117</v>
      </c>
      <c r="B10451" s="20" t="s">
        <v>938</v>
      </c>
      <c r="C10451" s="20" t="s">
        <v>108</v>
      </c>
      <c r="D10451" s="20" t="s">
        <v>106</v>
      </c>
      <c r="E10451" s="21"/>
      <c r="F10451" s="22">
        <v>1625.4</v>
      </c>
      <c r="G10451" s="26">
        <v>0.5</v>
      </c>
      <c r="H10451" s="20" t="s">
        <v>102</v>
      </c>
      <c r="I10451" s="20" t="s">
        <v>260</v>
      </c>
      <c r="J10451" s="20" t="s">
        <v>104</v>
      </c>
      <c r="K10451" s="21"/>
      <c r="L10451" s="20" t="s">
        <v>104</v>
      </c>
      <c r="M10451" s="20" t="s">
        <v>64</v>
      </c>
      <c r="N10451" s="23">
        <v>23.22</v>
      </c>
      <c r="O10451" s="23">
        <v>0.62</v>
      </c>
    </row>
    <row r="10452" spans="1:15" x14ac:dyDescent="0.25">
      <c r="A10452" s="20" t="s">
        <v>117</v>
      </c>
      <c r="B10452" s="20" t="s">
        <v>938</v>
      </c>
      <c r="C10452" s="20" t="s">
        <v>54</v>
      </c>
      <c r="D10452" s="20" t="s">
        <v>109</v>
      </c>
      <c r="E10452" s="25">
        <v>26</v>
      </c>
      <c r="F10452" s="24">
        <v>7888.92</v>
      </c>
      <c r="G10452" s="26">
        <v>2.4</v>
      </c>
      <c r="H10452" s="20" t="s">
        <v>102</v>
      </c>
      <c r="I10452" s="20" t="s">
        <v>260</v>
      </c>
      <c r="J10452" s="20" t="s">
        <v>104</v>
      </c>
      <c r="K10452" s="21"/>
      <c r="L10452" s="20" t="s">
        <v>104</v>
      </c>
      <c r="M10452" s="20" t="s">
        <v>54</v>
      </c>
      <c r="N10452" s="23">
        <v>0.26</v>
      </c>
      <c r="O10452" s="23">
        <v>0.62</v>
      </c>
    </row>
    <row r="10453" spans="1:15" x14ac:dyDescent="0.25">
      <c r="A10453" s="20" t="s">
        <v>117</v>
      </c>
      <c r="B10453" s="20" t="s">
        <v>938</v>
      </c>
      <c r="C10453" s="20" t="s">
        <v>49</v>
      </c>
      <c r="D10453" s="20" t="s">
        <v>109</v>
      </c>
      <c r="E10453" s="25">
        <v>9</v>
      </c>
      <c r="F10453" s="24">
        <v>2464.83</v>
      </c>
      <c r="G10453" s="23">
        <v>0.75</v>
      </c>
      <c r="H10453" s="20" t="s">
        <v>102</v>
      </c>
      <c r="I10453" s="20" t="s">
        <v>260</v>
      </c>
      <c r="J10453" s="20" t="s">
        <v>104</v>
      </c>
      <c r="K10453" s="21"/>
      <c r="L10453" s="20" t="s">
        <v>104</v>
      </c>
      <c r="M10453" s="20" t="s">
        <v>49</v>
      </c>
      <c r="N10453" s="23">
        <v>0.85</v>
      </c>
      <c r="O10453" s="23">
        <v>0.62</v>
      </c>
    </row>
    <row r="10454" spans="1:15" x14ac:dyDescent="0.25">
      <c r="A10454" s="20" t="s">
        <v>117</v>
      </c>
      <c r="B10454" s="20" t="s">
        <v>938</v>
      </c>
      <c r="C10454" s="20" t="s">
        <v>112</v>
      </c>
      <c r="D10454" s="20" t="s">
        <v>113</v>
      </c>
      <c r="E10454" s="25">
        <v>4</v>
      </c>
      <c r="F10454" s="23">
        <v>754.68</v>
      </c>
      <c r="G10454" s="23">
        <v>0.23</v>
      </c>
      <c r="H10454" s="20" t="s">
        <v>102</v>
      </c>
      <c r="I10454" s="20" t="s">
        <v>260</v>
      </c>
      <c r="J10454" s="20" t="s">
        <v>104</v>
      </c>
      <c r="K10454" s="21"/>
      <c r="L10454" s="20" t="s">
        <v>104</v>
      </c>
      <c r="M10454" s="20" t="s">
        <v>58</v>
      </c>
      <c r="N10454" s="23">
        <v>0.69</v>
      </c>
      <c r="O10454" s="23">
        <v>0.62</v>
      </c>
    </row>
    <row r="10455" spans="1:15" x14ac:dyDescent="0.25">
      <c r="A10455" s="20" t="s">
        <v>117</v>
      </c>
      <c r="B10455" s="20" t="s">
        <v>938</v>
      </c>
      <c r="C10455" s="20" t="s">
        <v>114</v>
      </c>
      <c r="D10455" s="21"/>
      <c r="E10455" s="21"/>
      <c r="F10455" s="24">
        <v>9351.42</v>
      </c>
      <c r="G10455" s="23">
        <v>2.85</v>
      </c>
      <c r="H10455" s="20" t="s">
        <v>102</v>
      </c>
      <c r="I10455" s="20" t="s">
        <v>260</v>
      </c>
      <c r="J10455" s="20" t="s">
        <v>104</v>
      </c>
      <c r="K10455" s="21"/>
      <c r="L10455" s="20" t="s">
        <v>104</v>
      </c>
      <c r="M10455" s="20" t="s">
        <v>69</v>
      </c>
      <c r="N10455" s="23">
        <v>2.85</v>
      </c>
      <c r="O10455" s="23">
        <v>0.62</v>
      </c>
    </row>
    <row r="10456" spans="1:15" x14ac:dyDescent="0.25">
      <c r="A10456" s="20" t="s">
        <v>117</v>
      </c>
      <c r="B10456" s="20" t="s">
        <v>938</v>
      </c>
      <c r="C10456" s="20" t="s">
        <v>121</v>
      </c>
      <c r="D10456" s="20" t="s">
        <v>106</v>
      </c>
      <c r="E10456" s="21"/>
      <c r="F10456" s="24">
        <v>1952.08</v>
      </c>
      <c r="G10456" s="23">
        <v>0.59</v>
      </c>
      <c r="H10456" s="20" t="s">
        <v>102</v>
      </c>
      <c r="I10456" s="20" t="s">
        <v>260</v>
      </c>
      <c r="J10456" s="20" t="s">
        <v>104</v>
      </c>
      <c r="K10456" s="21"/>
      <c r="L10456" s="20" t="s">
        <v>104</v>
      </c>
      <c r="M10456" s="20" t="s">
        <v>74</v>
      </c>
      <c r="N10456" s="21"/>
      <c r="O10456" s="23">
        <v>0.62</v>
      </c>
    </row>
    <row r="10457" spans="1:15" x14ac:dyDescent="0.25">
      <c r="A10457" s="20" t="s">
        <v>117</v>
      </c>
      <c r="B10457" s="20" t="s">
        <v>938</v>
      </c>
      <c r="C10457" s="20" t="s">
        <v>115</v>
      </c>
      <c r="D10457" s="20" t="s">
        <v>106</v>
      </c>
      <c r="E10457" s="21"/>
      <c r="F10457" s="23">
        <v>212.33</v>
      </c>
      <c r="G10457" s="23">
        <v>0.06</v>
      </c>
      <c r="H10457" s="20" t="s">
        <v>102</v>
      </c>
      <c r="I10457" s="20" t="s">
        <v>260</v>
      </c>
      <c r="J10457" s="20" t="s">
        <v>104</v>
      </c>
      <c r="K10457" s="21"/>
      <c r="L10457" s="20" t="s">
        <v>104</v>
      </c>
      <c r="M10457" s="20" t="s">
        <v>75</v>
      </c>
      <c r="N10457" s="21"/>
      <c r="O10457" s="23">
        <v>0.62</v>
      </c>
    </row>
    <row r="10458" spans="1:15" x14ac:dyDescent="0.25">
      <c r="A10458" s="20" t="s">
        <v>117</v>
      </c>
      <c r="B10458" s="20" t="s">
        <v>938</v>
      </c>
      <c r="C10458" s="20" t="s">
        <v>111</v>
      </c>
      <c r="D10458" s="21"/>
      <c r="E10458" s="21"/>
      <c r="F10458" s="24">
        <v>1345.29</v>
      </c>
      <c r="G10458" s="23">
        <v>0.41</v>
      </c>
      <c r="H10458" s="20" t="s">
        <v>102</v>
      </c>
      <c r="I10458" s="20" t="s">
        <v>260</v>
      </c>
      <c r="J10458" s="20" t="s">
        <v>104</v>
      </c>
      <c r="K10458" s="21"/>
      <c r="L10458" s="20" t="s">
        <v>104</v>
      </c>
      <c r="M10458" s="20" t="s">
        <v>56</v>
      </c>
      <c r="N10458" s="23">
        <v>0.41</v>
      </c>
      <c r="O10458" s="23">
        <v>0.62</v>
      </c>
    </row>
    <row r="10459" spans="1:15" x14ac:dyDescent="0.25">
      <c r="A10459" s="20" t="s">
        <v>117</v>
      </c>
      <c r="B10459" s="20" t="s">
        <v>938</v>
      </c>
      <c r="C10459" s="20" t="s">
        <v>110</v>
      </c>
      <c r="D10459" s="20" t="s">
        <v>109</v>
      </c>
      <c r="E10459" s="25">
        <v>26</v>
      </c>
      <c r="F10459" s="22">
        <v>3439.8</v>
      </c>
      <c r="G10459" s="23">
        <v>1.05</v>
      </c>
      <c r="H10459" s="20" t="s">
        <v>102</v>
      </c>
      <c r="I10459" s="20" t="s">
        <v>260</v>
      </c>
      <c r="J10459" s="20" t="s">
        <v>104</v>
      </c>
      <c r="K10459" s="21"/>
      <c r="L10459" s="20" t="s">
        <v>104</v>
      </c>
      <c r="M10459" s="20" t="s">
        <v>55</v>
      </c>
      <c r="N10459" s="23">
        <v>0.09</v>
      </c>
      <c r="O10459" s="23">
        <v>0.62</v>
      </c>
    </row>
    <row r="10460" spans="1:15" x14ac:dyDescent="0.25">
      <c r="A10460" s="20" t="s">
        <v>117</v>
      </c>
      <c r="B10460" s="20" t="s">
        <v>938</v>
      </c>
      <c r="C10460" s="20" t="s">
        <v>119</v>
      </c>
      <c r="D10460" s="20" t="s">
        <v>6</v>
      </c>
      <c r="E10460" s="21"/>
      <c r="F10460" s="24">
        <v>5813.07</v>
      </c>
      <c r="G10460" s="23">
        <v>1.77</v>
      </c>
      <c r="H10460" s="20" t="s">
        <v>102</v>
      </c>
      <c r="I10460" s="20" t="s">
        <v>260</v>
      </c>
      <c r="J10460" s="20" t="s">
        <v>104</v>
      </c>
      <c r="K10460" s="21"/>
      <c r="L10460" s="20" t="s">
        <v>104</v>
      </c>
      <c r="M10460" s="20" t="s">
        <v>45</v>
      </c>
      <c r="N10460" s="23">
        <v>32.65</v>
      </c>
      <c r="O10460" s="23">
        <v>0.62</v>
      </c>
    </row>
    <row r="10461" spans="1:15" x14ac:dyDescent="0.25">
      <c r="A10461" s="20" t="s">
        <v>117</v>
      </c>
      <c r="B10461" s="20" t="s">
        <v>939</v>
      </c>
      <c r="C10461" s="20" t="s">
        <v>7</v>
      </c>
      <c r="D10461" s="20" t="s">
        <v>10</v>
      </c>
      <c r="E10461" s="21"/>
      <c r="F10461" s="24">
        <v>2061.25</v>
      </c>
      <c r="G10461" s="23">
        <v>0.62</v>
      </c>
      <c r="H10461" s="20" t="s">
        <v>102</v>
      </c>
      <c r="I10461" s="20" t="s">
        <v>134</v>
      </c>
      <c r="J10461" s="20" t="s">
        <v>104</v>
      </c>
      <c r="K10461" s="21"/>
      <c r="L10461" s="20" t="s">
        <v>104</v>
      </c>
      <c r="M10461" s="20" t="s">
        <v>48</v>
      </c>
      <c r="N10461" s="23">
        <v>0.62</v>
      </c>
      <c r="O10461" s="23">
        <v>0.62</v>
      </c>
    </row>
    <row r="10462" spans="1:15" x14ac:dyDescent="0.25">
      <c r="A10462" s="20" t="s">
        <v>117</v>
      </c>
      <c r="B10462" s="20" t="s">
        <v>939</v>
      </c>
      <c r="C10462" s="20" t="s">
        <v>105</v>
      </c>
      <c r="D10462" s="20" t="s">
        <v>106</v>
      </c>
      <c r="E10462" s="21"/>
      <c r="F10462" s="23">
        <v>400.97</v>
      </c>
      <c r="G10462" s="23">
        <v>0.12</v>
      </c>
      <c r="H10462" s="20" t="s">
        <v>102</v>
      </c>
      <c r="I10462" s="20" t="s">
        <v>134</v>
      </c>
      <c r="J10462" s="20" t="s">
        <v>104</v>
      </c>
      <c r="K10462" s="21"/>
      <c r="L10462" s="20" t="s">
        <v>104</v>
      </c>
      <c r="M10462" s="20" t="s">
        <v>82</v>
      </c>
      <c r="N10462" s="21"/>
      <c r="O10462" s="23">
        <v>0.62</v>
      </c>
    </row>
    <row r="10463" spans="1:15" x14ac:dyDescent="0.25">
      <c r="A10463" s="20" t="s">
        <v>117</v>
      </c>
      <c r="B10463" s="20" t="s">
        <v>939</v>
      </c>
      <c r="C10463" s="20" t="s">
        <v>107</v>
      </c>
      <c r="D10463" s="20" t="s">
        <v>106</v>
      </c>
      <c r="E10463" s="21"/>
      <c r="F10463" s="24">
        <v>3406.74</v>
      </c>
      <c r="G10463" s="23">
        <v>1.02</v>
      </c>
      <c r="H10463" s="20" t="s">
        <v>102</v>
      </c>
      <c r="I10463" s="20" t="s">
        <v>134</v>
      </c>
      <c r="J10463" s="20" t="s">
        <v>104</v>
      </c>
      <c r="K10463" s="21"/>
      <c r="L10463" s="20" t="s">
        <v>104</v>
      </c>
      <c r="M10463" s="20" t="s">
        <v>65</v>
      </c>
      <c r="N10463" s="23">
        <v>0.84</v>
      </c>
      <c r="O10463" s="23">
        <v>0.62</v>
      </c>
    </row>
    <row r="10464" spans="1:15" x14ac:dyDescent="0.25">
      <c r="A10464" s="20" t="s">
        <v>117</v>
      </c>
      <c r="B10464" s="20" t="s">
        <v>939</v>
      </c>
      <c r="C10464" s="20" t="s">
        <v>108</v>
      </c>
      <c r="D10464" s="20" t="s">
        <v>106</v>
      </c>
      <c r="E10464" s="21"/>
      <c r="F10464" s="22">
        <v>1625.4</v>
      </c>
      <c r="G10464" s="23">
        <v>0.49</v>
      </c>
      <c r="H10464" s="20" t="s">
        <v>102</v>
      </c>
      <c r="I10464" s="20" t="s">
        <v>134</v>
      </c>
      <c r="J10464" s="20" t="s">
        <v>104</v>
      </c>
      <c r="K10464" s="21"/>
      <c r="L10464" s="20" t="s">
        <v>104</v>
      </c>
      <c r="M10464" s="20" t="s">
        <v>64</v>
      </c>
      <c r="N10464" s="23">
        <v>23.22</v>
      </c>
      <c r="O10464" s="23">
        <v>0.62</v>
      </c>
    </row>
    <row r="10465" spans="1:15" x14ac:dyDescent="0.25">
      <c r="A10465" s="20" t="s">
        <v>117</v>
      </c>
      <c r="B10465" s="20" t="s">
        <v>939</v>
      </c>
      <c r="C10465" s="20" t="s">
        <v>54</v>
      </c>
      <c r="D10465" s="20" t="s">
        <v>109</v>
      </c>
      <c r="E10465" s="25">
        <v>26</v>
      </c>
      <c r="F10465" s="24">
        <v>6959.42</v>
      </c>
      <c r="G10465" s="23">
        <v>2.09</v>
      </c>
      <c r="H10465" s="20" t="s">
        <v>102</v>
      </c>
      <c r="I10465" s="20" t="s">
        <v>134</v>
      </c>
      <c r="J10465" s="20" t="s">
        <v>104</v>
      </c>
      <c r="K10465" s="21"/>
      <c r="L10465" s="20" t="s">
        <v>104</v>
      </c>
      <c r="M10465" s="20" t="s">
        <v>54</v>
      </c>
      <c r="N10465" s="23">
        <v>0.26</v>
      </c>
      <c r="O10465" s="23">
        <v>0.62</v>
      </c>
    </row>
    <row r="10466" spans="1:15" x14ac:dyDescent="0.25">
      <c r="A10466" s="20" t="s">
        <v>117</v>
      </c>
      <c r="B10466" s="20" t="s">
        <v>939</v>
      </c>
      <c r="C10466" s="20" t="s">
        <v>49</v>
      </c>
      <c r="D10466" s="20" t="s">
        <v>109</v>
      </c>
      <c r="E10466" s="25">
        <v>9</v>
      </c>
      <c r="F10466" s="24">
        <v>2455.65</v>
      </c>
      <c r="G10466" s="23">
        <v>0.74</v>
      </c>
      <c r="H10466" s="20" t="s">
        <v>102</v>
      </c>
      <c r="I10466" s="20" t="s">
        <v>134</v>
      </c>
      <c r="J10466" s="20" t="s">
        <v>104</v>
      </c>
      <c r="K10466" s="21"/>
      <c r="L10466" s="20" t="s">
        <v>104</v>
      </c>
      <c r="M10466" s="20" t="s">
        <v>49</v>
      </c>
      <c r="N10466" s="23">
        <v>0.85</v>
      </c>
      <c r="O10466" s="23">
        <v>0.62</v>
      </c>
    </row>
    <row r="10467" spans="1:15" x14ac:dyDescent="0.25">
      <c r="A10467" s="20" t="s">
        <v>117</v>
      </c>
      <c r="B10467" s="20" t="s">
        <v>939</v>
      </c>
      <c r="C10467" s="20" t="s">
        <v>112</v>
      </c>
      <c r="D10467" s="20" t="s">
        <v>113</v>
      </c>
      <c r="E10467" s="25">
        <v>4</v>
      </c>
      <c r="F10467" s="23">
        <v>764.66</v>
      </c>
      <c r="G10467" s="23">
        <v>0.23</v>
      </c>
      <c r="H10467" s="20" t="s">
        <v>102</v>
      </c>
      <c r="I10467" s="20" t="s">
        <v>134</v>
      </c>
      <c r="J10467" s="20" t="s">
        <v>104</v>
      </c>
      <c r="K10467" s="21"/>
      <c r="L10467" s="20" t="s">
        <v>104</v>
      </c>
      <c r="M10467" s="20" t="s">
        <v>58</v>
      </c>
      <c r="N10467" s="23">
        <v>0.69</v>
      </c>
      <c r="O10467" s="23">
        <v>0.62</v>
      </c>
    </row>
    <row r="10468" spans="1:15" x14ac:dyDescent="0.25">
      <c r="A10468" s="20" t="s">
        <v>117</v>
      </c>
      <c r="B10468" s="20" t="s">
        <v>939</v>
      </c>
      <c r="C10468" s="20" t="s">
        <v>114</v>
      </c>
      <c r="D10468" s="21"/>
      <c r="E10468" s="21"/>
      <c r="F10468" s="24">
        <v>9475.11</v>
      </c>
      <c r="G10468" s="23">
        <v>2.85</v>
      </c>
      <c r="H10468" s="20" t="s">
        <v>102</v>
      </c>
      <c r="I10468" s="20" t="s">
        <v>134</v>
      </c>
      <c r="J10468" s="20" t="s">
        <v>104</v>
      </c>
      <c r="K10468" s="21"/>
      <c r="L10468" s="20" t="s">
        <v>104</v>
      </c>
      <c r="M10468" s="20" t="s">
        <v>69</v>
      </c>
      <c r="N10468" s="23">
        <v>2.85</v>
      </c>
      <c r="O10468" s="23">
        <v>0.62</v>
      </c>
    </row>
    <row r="10469" spans="1:15" x14ac:dyDescent="0.25">
      <c r="A10469" s="20" t="s">
        <v>117</v>
      </c>
      <c r="B10469" s="20" t="s">
        <v>939</v>
      </c>
      <c r="C10469" s="20" t="s">
        <v>121</v>
      </c>
      <c r="D10469" s="20" t="s">
        <v>106</v>
      </c>
      <c r="E10469" s="21"/>
      <c r="F10469" s="24">
        <v>1978.08</v>
      </c>
      <c r="G10469" s="23">
        <v>0.59</v>
      </c>
      <c r="H10469" s="20" t="s">
        <v>102</v>
      </c>
      <c r="I10469" s="20" t="s">
        <v>134</v>
      </c>
      <c r="J10469" s="20" t="s">
        <v>104</v>
      </c>
      <c r="K10469" s="21"/>
      <c r="L10469" s="20" t="s">
        <v>104</v>
      </c>
      <c r="M10469" s="20" t="s">
        <v>74</v>
      </c>
      <c r="N10469" s="21"/>
      <c r="O10469" s="23">
        <v>0.62</v>
      </c>
    </row>
    <row r="10470" spans="1:15" x14ac:dyDescent="0.25">
      <c r="A10470" s="20" t="s">
        <v>117</v>
      </c>
      <c r="B10470" s="20" t="s">
        <v>939</v>
      </c>
      <c r="C10470" s="20" t="s">
        <v>115</v>
      </c>
      <c r="D10470" s="20" t="s">
        <v>106</v>
      </c>
      <c r="E10470" s="21"/>
      <c r="F10470" s="23">
        <v>81.53</v>
      </c>
      <c r="G10470" s="23">
        <v>0.02</v>
      </c>
      <c r="H10470" s="20" t="s">
        <v>102</v>
      </c>
      <c r="I10470" s="20" t="s">
        <v>134</v>
      </c>
      <c r="J10470" s="20" t="s">
        <v>104</v>
      </c>
      <c r="K10470" s="21"/>
      <c r="L10470" s="20" t="s">
        <v>104</v>
      </c>
      <c r="M10470" s="20" t="s">
        <v>75</v>
      </c>
      <c r="N10470" s="21"/>
      <c r="O10470" s="23">
        <v>0.62</v>
      </c>
    </row>
    <row r="10471" spans="1:15" x14ac:dyDescent="0.25">
      <c r="A10471" s="20" t="s">
        <v>117</v>
      </c>
      <c r="B10471" s="20" t="s">
        <v>939</v>
      </c>
      <c r="C10471" s="20" t="s">
        <v>119</v>
      </c>
      <c r="D10471" s="20" t="s">
        <v>6</v>
      </c>
      <c r="E10471" s="21"/>
      <c r="F10471" s="24">
        <v>5519.15</v>
      </c>
      <c r="G10471" s="23">
        <v>1.66</v>
      </c>
      <c r="H10471" s="20" t="s">
        <v>102</v>
      </c>
      <c r="I10471" s="20" t="s">
        <v>134</v>
      </c>
      <c r="J10471" s="20" t="s">
        <v>104</v>
      </c>
      <c r="K10471" s="21"/>
      <c r="L10471" s="20" t="s">
        <v>104</v>
      </c>
      <c r="M10471" s="20" t="s">
        <v>45</v>
      </c>
      <c r="N10471" s="23">
        <v>32.65</v>
      </c>
      <c r="O10471" s="23">
        <v>0.62</v>
      </c>
    </row>
    <row r="10472" spans="1:15" x14ac:dyDescent="0.25">
      <c r="A10472" s="20" t="s">
        <v>117</v>
      </c>
      <c r="B10472" s="20" t="s">
        <v>939</v>
      </c>
      <c r="C10472" s="20" t="s">
        <v>111</v>
      </c>
      <c r="D10472" s="21"/>
      <c r="E10472" s="21"/>
      <c r="F10472" s="24">
        <v>1363.09</v>
      </c>
      <c r="G10472" s="23">
        <v>0.41</v>
      </c>
      <c r="H10472" s="20" t="s">
        <v>102</v>
      </c>
      <c r="I10472" s="20" t="s">
        <v>134</v>
      </c>
      <c r="J10472" s="20" t="s">
        <v>104</v>
      </c>
      <c r="K10472" s="21"/>
      <c r="L10472" s="20" t="s">
        <v>104</v>
      </c>
      <c r="M10472" s="20" t="s">
        <v>56</v>
      </c>
      <c r="N10472" s="23">
        <v>0.41</v>
      </c>
      <c r="O10472" s="23">
        <v>0.62</v>
      </c>
    </row>
    <row r="10473" spans="1:15" x14ac:dyDescent="0.25">
      <c r="A10473" s="20" t="s">
        <v>117</v>
      </c>
      <c r="B10473" s="20" t="s">
        <v>939</v>
      </c>
      <c r="C10473" s="20" t="s">
        <v>110</v>
      </c>
      <c r="D10473" s="20" t="s">
        <v>109</v>
      </c>
      <c r="E10473" s="25">
        <v>26</v>
      </c>
      <c r="F10473" s="24">
        <v>4362.93</v>
      </c>
      <c r="G10473" s="23">
        <v>1.31</v>
      </c>
      <c r="H10473" s="20" t="s">
        <v>102</v>
      </c>
      <c r="I10473" s="20" t="s">
        <v>134</v>
      </c>
      <c r="J10473" s="20" t="s">
        <v>104</v>
      </c>
      <c r="K10473" s="21"/>
      <c r="L10473" s="20" t="s">
        <v>104</v>
      </c>
      <c r="M10473" s="20" t="s">
        <v>55</v>
      </c>
      <c r="N10473" s="23">
        <v>0.09</v>
      </c>
      <c r="O10473" s="23">
        <v>0.62</v>
      </c>
    </row>
    <row r="10474" spans="1:15" x14ac:dyDescent="0.25">
      <c r="A10474" s="20" t="s">
        <v>117</v>
      </c>
      <c r="B10474" s="20" t="s">
        <v>940</v>
      </c>
      <c r="C10474" s="20" t="s">
        <v>7</v>
      </c>
      <c r="D10474" s="20" t="s">
        <v>10</v>
      </c>
      <c r="E10474" s="21"/>
      <c r="F10474" s="24">
        <v>2074.71</v>
      </c>
      <c r="G10474" s="23">
        <v>0.62</v>
      </c>
      <c r="H10474" s="20" t="s">
        <v>102</v>
      </c>
      <c r="I10474" s="20" t="s">
        <v>134</v>
      </c>
      <c r="J10474" s="20" t="s">
        <v>104</v>
      </c>
      <c r="K10474" s="21"/>
      <c r="L10474" s="20" t="s">
        <v>104</v>
      </c>
      <c r="M10474" s="20" t="s">
        <v>48</v>
      </c>
      <c r="N10474" s="23">
        <v>0.62</v>
      </c>
      <c r="O10474" s="23">
        <v>0.56000000000000005</v>
      </c>
    </row>
    <row r="10475" spans="1:15" x14ac:dyDescent="0.25">
      <c r="A10475" s="20" t="s">
        <v>117</v>
      </c>
      <c r="B10475" s="20" t="s">
        <v>940</v>
      </c>
      <c r="C10475" s="20" t="s">
        <v>105</v>
      </c>
      <c r="D10475" s="20" t="s">
        <v>106</v>
      </c>
      <c r="E10475" s="21"/>
      <c r="F10475" s="26">
        <v>403.6</v>
      </c>
      <c r="G10475" s="23">
        <v>0.12</v>
      </c>
      <c r="H10475" s="20" t="s">
        <v>102</v>
      </c>
      <c r="I10475" s="20" t="s">
        <v>134</v>
      </c>
      <c r="J10475" s="20" t="s">
        <v>104</v>
      </c>
      <c r="K10475" s="21"/>
      <c r="L10475" s="20" t="s">
        <v>104</v>
      </c>
      <c r="M10475" s="20" t="s">
        <v>82</v>
      </c>
      <c r="N10475" s="21"/>
      <c r="O10475" s="23">
        <v>0.56000000000000005</v>
      </c>
    </row>
    <row r="10476" spans="1:15" x14ac:dyDescent="0.25">
      <c r="A10476" s="20" t="s">
        <v>117</v>
      </c>
      <c r="B10476" s="20" t="s">
        <v>940</v>
      </c>
      <c r="C10476" s="20" t="s">
        <v>107</v>
      </c>
      <c r="D10476" s="20" t="s">
        <v>106</v>
      </c>
      <c r="E10476" s="21"/>
      <c r="F10476" s="24">
        <v>3424.97</v>
      </c>
      <c r="G10476" s="23">
        <v>1.02</v>
      </c>
      <c r="H10476" s="20" t="s">
        <v>102</v>
      </c>
      <c r="I10476" s="20" t="s">
        <v>134</v>
      </c>
      <c r="J10476" s="20" t="s">
        <v>104</v>
      </c>
      <c r="K10476" s="21"/>
      <c r="L10476" s="20" t="s">
        <v>104</v>
      </c>
      <c r="M10476" s="20" t="s">
        <v>65</v>
      </c>
      <c r="N10476" s="23">
        <v>0.84</v>
      </c>
      <c r="O10476" s="23">
        <v>0.56000000000000005</v>
      </c>
    </row>
    <row r="10477" spans="1:15" x14ac:dyDescent="0.25">
      <c r="A10477" s="20" t="s">
        <v>117</v>
      </c>
      <c r="B10477" s="20" t="s">
        <v>940</v>
      </c>
      <c r="C10477" s="20" t="s">
        <v>108</v>
      </c>
      <c r="D10477" s="20" t="s">
        <v>106</v>
      </c>
      <c r="E10477" s="21"/>
      <c r="F10477" s="22">
        <v>1625.4</v>
      </c>
      <c r="G10477" s="23">
        <v>0.49</v>
      </c>
      <c r="H10477" s="20" t="s">
        <v>102</v>
      </c>
      <c r="I10477" s="20" t="s">
        <v>134</v>
      </c>
      <c r="J10477" s="20" t="s">
        <v>104</v>
      </c>
      <c r="K10477" s="21"/>
      <c r="L10477" s="20" t="s">
        <v>104</v>
      </c>
      <c r="M10477" s="20" t="s">
        <v>64</v>
      </c>
      <c r="N10477" s="23">
        <v>23.22</v>
      </c>
      <c r="O10477" s="23">
        <v>0.56000000000000005</v>
      </c>
    </row>
    <row r="10478" spans="1:15" x14ac:dyDescent="0.25">
      <c r="A10478" s="20" t="s">
        <v>117</v>
      </c>
      <c r="B10478" s="20" t="s">
        <v>940</v>
      </c>
      <c r="C10478" s="20" t="s">
        <v>54</v>
      </c>
      <c r="D10478" s="20" t="s">
        <v>109</v>
      </c>
      <c r="E10478" s="25">
        <v>26</v>
      </c>
      <c r="F10478" s="24">
        <v>6949.28</v>
      </c>
      <c r="G10478" s="23">
        <v>2.08</v>
      </c>
      <c r="H10478" s="20" t="s">
        <v>102</v>
      </c>
      <c r="I10478" s="20" t="s">
        <v>134</v>
      </c>
      <c r="J10478" s="20" t="s">
        <v>104</v>
      </c>
      <c r="K10478" s="21"/>
      <c r="L10478" s="20" t="s">
        <v>104</v>
      </c>
      <c r="M10478" s="20" t="s">
        <v>54</v>
      </c>
      <c r="N10478" s="23">
        <v>0.26</v>
      </c>
      <c r="O10478" s="23">
        <v>0.56000000000000005</v>
      </c>
    </row>
    <row r="10479" spans="1:15" x14ac:dyDescent="0.25">
      <c r="A10479" s="20" t="s">
        <v>117</v>
      </c>
      <c r="B10479" s="20" t="s">
        <v>940</v>
      </c>
      <c r="C10479" s="20" t="s">
        <v>49</v>
      </c>
      <c r="D10479" s="20" t="s">
        <v>109</v>
      </c>
      <c r="E10479" s="25">
        <v>9</v>
      </c>
      <c r="F10479" s="24">
        <v>2453.35</v>
      </c>
      <c r="G10479" s="23">
        <v>0.73</v>
      </c>
      <c r="H10479" s="20" t="s">
        <v>102</v>
      </c>
      <c r="I10479" s="20" t="s">
        <v>134</v>
      </c>
      <c r="J10479" s="20" t="s">
        <v>104</v>
      </c>
      <c r="K10479" s="21"/>
      <c r="L10479" s="20" t="s">
        <v>104</v>
      </c>
      <c r="M10479" s="20" t="s">
        <v>49</v>
      </c>
      <c r="N10479" s="23">
        <v>0.85</v>
      </c>
      <c r="O10479" s="23">
        <v>0.56000000000000005</v>
      </c>
    </row>
    <row r="10480" spans="1:15" x14ac:dyDescent="0.25">
      <c r="A10480" s="20" t="s">
        <v>117</v>
      </c>
      <c r="B10480" s="20" t="s">
        <v>940</v>
      </c>
      <c r="C10480" s="20" t="s">
        <v>114</v>
      </c>
      <c r="D10480" s="21"/>
      <c r="E10480" s="21"/>
      <c r="F10480" s="24">
        <v>9536.9599999999991</v>
      </c>
      <c r="G10480" s="23">
        <v>2.85</v>
      </c>
      <c r="H10480" s="20" t="s">
        <v>102</v>
      </c>
      <c r="I10480" s="20" t="s">
        <v>134</v>
      </c>
      <c r="J10480" s="20" t="s">
        <v>104</v>
      </c>
      <c r="K10480" s="21"/>
      <c r="L10480" s="20" t="s">
        <v>104</v>
      </c>
      <c r="M10480" s="20" t="s">
        <v>69</v>
      </c>
      <c r="N10480" s="23">
        <v>2.85</v>
      </c>
      <c r="O10480" s="23">
        <v>0.56000000000000005</v>
      </c>
    </row>
    <row r="10481" spans="1:15" x14ac:dyDescent="0.25">
      <c r="A10481" s="20" t="s">
        <v>117</v>
      </c>
      <c r="B10481" s="20" t="s">
        <v>940</v>
      </c>
      <c r="C10481" s="20" t="s">
        <v>121</v>
      </c>
      <c r="D10481" s="20" t="s">
        <v>106</v>
      </c>
      <c r="E10481" s="21"/>
      <c r="F10481" s="24">
        <v>1991.05</v>
      </c>
      <c r="G10481" s="26">
        <v>0.6</v>
      </c>
      <c r="H10481" s="20" t="s">
        <v>102</v>
      </c>
      <c r="I10481" s="20" t="s">
        <v>134</v>
      </c>
      <c r="J10481" s="20" t="s">
        <v>104</v>
      </c>
      <c r="K10481" s="21"/>
      <c r="L10481" s="20" t="s">
        <v>104</v>
      </c>
      <c r="M10481" s="20" t="s">
        <v>74</v>
      </c>
      <c r="N10481" s="21"/>
      <c r="O10481" s="23">
        <v>0.56000000000000005</v>
      </c>
    </row>
    <row r="10482" spans="1:15" x14ac:dyDescent="0.25">
      <c r="A10482" s="20" t="s">
        <v>117</v>
      </c>
      <c r="B10482" s="20" t="s">
        <v>940</v>
      </c>
      <c r="C10482" s="20" t="s">
        <v>115</v>
      </c>
      <c r="D10482" s="20" t="s">
        <v>106</v>
      </c>
      <c r="E10482" s="21"/>
      <c r="F10482" s="23">
        <v>66.83</v>
      </c>
      <c r="G10482" s="23">
        <v>0.02</v>
      </c>
      <c r="H10482" s="20" t="s">
        <v>102</v>
      </c>
      <c r="I10482" s="20" t="s">
        <v>134</v>
      </c>
      <c r="J10482" s="20" t="s">
        <v>104</v>
      </c>
      <c r="K10482" s="21"/>
      <c r="L10482" s="20" t="s">
        <v>104</v>
      </c>
      <c r="M10482" s="20" t="s">
        <v>75</v>
      </c>
      <c r="N10482" s="21"/>
      <c r="O10482" s="23">
        <v>0.56000000000000005</v>
      </c>
    </row>
    <row r="10483" spans="1:15" x14ac:dyDescent="0.25">
      <c r="A10483" s="20" t="s">
        <v>117</v>
      </c>
      <c r="B10483" s="20" t="s">
        <v>940</v>
      </c>
      <c r="C10483" s="20" t="s">
        <v>119</v>
      </c>
      <c r="D10483" s="20" t="s">
        <v>6</v>
      </c>
      <c r="E10483" s="21"/>
      <c r="F10483" s="24">
        <v>5323.21</v>
      </c>
      <c r="G10483" s="23">
        <v>1.59</v>
      </c>
      <c r="H10483" s="20" t="s">
        <v>102</v>
      </c>
      <c r="I10483" s="20" t="s">
        <v>134</v>
      </c>
      <c r="J10483" s="20" t="s">
        <v>104</v>
      </c>
      <c r="K10483" s="21"/>
      <c r="L10483" s="20" t="s">
        <v>104</v>
      </c>
      <c r="M10483" s="20" t="s">
        <v>45</v>
      </c>
      <c r="N10483" s="23">
        <v>32.65</v>
      </c>
      <c r="O10483" s="23">
        <v>0.56000000000000005</v>
      </c>
    </row>
    <row r="10484" spans="1:15" x14ac:dyDescent="0.25">
      <c r="A10484" s="20" t="s">
        <v>117</v>
      </c>
      <c r="B10484" s="20" t="s">
        <v>940</v>
      </c>
      <c r="C10484" s="20" t="s">
        <v>111</v>
      </c>
      <c r="D10484" s="21"/>
      <c r="E10484" s="21"/>
      <c r="F10484" s="24">
        <v>1371.98</v>
      </c>
      <c r="G10484" s="23">
        <v>0.41</v>
      </c>
      <c r="H10484" s="20" t="s">
        <v>102</v>
      </c>
      <c r="I10484" s="20" t="s">
        <v>134</v>
      </c>
      <c r="J10484" s="20" t="s">
        <v>104</v>
      </c>
      <c r="K10484" s="21"/>
      <c r="L10484" s="20" t="s">
        <v>104</v>
      </c>
      <c r="M10484" s="20" t="s">
        <v>56</v>
      </c>
      <c r="N10484" s="23">
        <v>0.41</v>
      </c>
      <c r="O10484" s="23">
        <v>0.56000000000000005</v>
      </c>
    </row>
    <row r="10485" spans="1:15" x14ac:dyDescent="0.25">
      <c r="A10485" s="20" t="s">
        <v>117</v>
      </c>
      <c r="B10485" s="20" t="s">
        <v>940</v>
      </c>
      <c r="C10485" s="20" t="s">
        <v>55</v>
      </c>
      <c r="D10485" s="20" t="s">
        <v>109</v>
      </c>
      <c r="E10485" s="25">
        <v>26</v>
      </c>
      <c r="F10485" s="23">
        <v>648.96</v>
      </c>
      <c r="G10485" s="23">
        <v>0.19</v>
      </c>
      <c r="H10485" s="20" t="s">
        <v>102</v>
      </c>
      <c r="I10485" s="20" t="s">
        <v>134</v>
      </c>
      <c r="J10485" s="20" t="s">
        <v>104</v>
      </c>
      <c r="K10485" s="21"/>
      <c r="L10485" s="20" t="s">
        <v>104</v>
      </c>
      <c r="M10485" s="20" t="s">
        <v>55</v>
      </c>
      <c r="N10485" s="23">
        <v>0.02</v>
      </c>
      <c r="O10485" s="23">
        <v>0.56000000000000005</v>
      </c>
    </row>
    <row r="10486" spans="1:15" x14ac:dyDescent="0.25">
      <c r="A10486" s="20" t="s">
        <v>117</v>
      </c>
      <c r="B10486" s="20" t="s">
        <v>940</v>
      </c>
      <c r="C10486" s="20" t="s">
        <v>112</v>
      </c>
      <c r="D10486" s="20" t="s">
        <v>113</v>
      </c>
      <c r="E10486" s="25">
        <v>4</v>
      </c>
      <c r="F10486" s="23">
        <v>769.65</v>
      </c>
      <c r="G10486" s="23">
        <v>0.23</v>
      </c>
      <c r="H10486" s="20" t="s">
        <v>102</v>
      </c>
      <c r="I10486" s="20" t="s">
        <v>134</v>
      </c>
      <c r="J10486" s="20" t="s">
        <v>104</v>
      </c>
      <c r="K10486" s="21"/>
      <c r="L10486" s="20" t="s">
        <v>104</v>
      </c>
      <c r="M10486" s="20" t="s">
        <v>58</v>
      </c>
      <c r="N10486" s="23">
        <v>0.69</v>
      </c>
      <c r="O10486" s="23">
        <v>0.56000000000000005</v>
      </c>
    </row>
    <row r="10487" spans="1:15" x14ac:dyDescent="0.25">
      <c r="A10487" s="20" t="s">
        <v>117</v>
      </c>
      <c r="B10487" s="20" t="s">
        <v>941</v>
      </c>
      <c r="C10487" s="20" t="s">
        <v>7</v>
      </c>
      <c r="D10487" s="20" t="s">
        <v>10</v>
      </c>
      <c r="E10487" s="21"/>
      <c r="F10487" s="24">
        <v>2073.16</v>
      </c>
      <c r="G10487" s="23">
        <v>0.62</v>
      </c>
      <c r="H10487" s="20" t="s">
        <v>102</v>
      </c>
      <c r="I10487" s="20" t="s">
        <v>151</v>
      </c>
      <c r="J10487" s="20" t="s">
        <v>104</v>
      </c>
      <c r="K10487" s="21"/>
      <c r="L10487" s="20" t="s">
        <v>104</v>
      </c>
      <c r="M10487" s="20" t="s">
        <v>48</v>
      </c>
      <c r="N10487" s="23">
        <v>0.62</v>
      </c>
      <c r="O10487" s="23">
        <v>0.61</v>
      </c>
    </row>
    <row r="10488" spans="1:15" x14ac:dyDescent="0.25">
      <c r="A10488" s="20" t="s">
        <v>117</v>
      </c>
      <c r="B10488" s="20" t="s">
        <v>941</v>
      </c>
      <c r="C10488" s="20" t="s">
        <v>105</v>
      </c>
      <c r="D10488" s="20" t="s">
        <v>106</v>
      </c>
      <c r="E10488" s="21"/>
      <c r="F10488" s="26">
        <v>403.3</v>
      </c>
      <c r="G10488" s="23">
        <v>0.12</v>
      </c>
      <c r="H10488" s="20" t="s">
        <v>102</v>
      </c>
      <c r="I10488" s="20" t="s">
        <v>151</v>
      </c>
      <c r="J10488" s="20" t="s">
        <v>104</v>
      </c>
      <c r="K10488" s="21"/>
      <c r="L10488" s="20" t="s">
        <v>104</v>
      </c>
      <c r="M10488" s="20" t="s">
        <v>82</v>
      </c>
      <c r="N10488" s="21"/>
      <c r="O10488" s="23">
        <v>0.61</v>
      </c>
    </row>
    <row r="10489" spans="1:15" x14ac:dyDescent="0.25">
      <c r="A10489" s="20" t="s">
        <v>117</v>
      </c>
      <c r="B10489" s="20" t="s">
        <v>941</v>
      </c>
      <c r="C10489" s="20" t="s">
        <v>107</v>
      </c>
      <c r="D10489" s="20" t="s">
        <v>106</v>
      </c>
      <c r="E10489" s="21"/>
      <c r="F10489" s="24">
        <v>3422.87</v>
      </c>
      <c r="G10489" s="23">
        <v>1.02</v>
      </c>
      <c r="H10489" s="20" t="s">
        <v>102</v>
      </c>
      <c r="I10489" s="20" t="s">
        <v>151</v>
      </c>
      <c r="J10489" s="20" t="s">
        <v>104</v>
      </c>
      <c r="K10489" s="21"/>
      <c r="L10489" s="20" t="s">
        <v>104</v>
      </c>
      <c r="M10489" s="20" t="s">
        <v>65</v>
      </c>
      <c r="N10489" s="23">
        <v>0.84</v>
      </c>
      <c r="O10489" s="23">
        <v>0.61</v>
      </c>
    </row>
    <row r="10490" spans="1:15" x14ac:dyDescent="0.25">
      <c r="A10490" s="20" t="s">
        <v>117</v>
      </c>
      <c r="B10490" s="20" t="s">
        <v>941</v>
      </c>
      <c r="C10490" s="20" t="s">
        <v>108</v>
      </c>
      <c r="D10490" s="20" t="s">
        <v>106</v>
      </c>
      <c r="E10490" s="21"/>
      <c r="F10490" s="22">
        <v>1625.4</v>
      </c>
      <c r="G10490" s="23">
        <v>0.49</v>
      </c>
      <c r="H10490" s="20" t="s">
        <v>102</v>
      </c>
      <c r="I10490" s="20" t="s">
        <v>151</v>
      </c>
      <c r="J10490" s="20" t="s">
        <v>104</v>
      </c>
      <c r="K10490" s="21"/>
      <c r="L10490" s="20" t="s">
        <v>104</v>
      </c>
      <c r="M10490" s="20" t="s">
        <v>64</v>
      </c>
      <c r="N10490" s="23">
        <v>23.22</v>
      </c>
      <c r="O10490" s="23">
        <v>0.61</v>
      </c>
    </row>
    <row r="10491" spans="1:15" x14ac:dyDescent="0.25">
      <c r="A10491" s="20" t="s">
        <v>117</v>
      </c>
      <c r="B10491" s="20" t="s">
        <v>941</v>
      </c>
      <c r="C10491" s="20" t="s">
        <v>54</v>
      </c>
      <c r="D10491" s="20" t="s">
        <v>109</v>
      </c>
      <c r="E10491" s="25">
        <v>26</v>
      </c>
      <c r="F10491" s="24">
        <v>4231.76</v>
      </c>
      <c r="G10491" s="23">
        <v>1.27</v>
      </c>
      <c r="H10491" s="20" t="s">
        <v>102</v>
      </c>
      <c r="I10491" s="20" t="s">
        <v>151</v>
      </c>
      <c r="J10491" s="20" t="s">
        <v>104</v>
      </c>
      <c r="K10491" s="21"/>
      <c r="L10491" s="20" t="s">
        <v>104</v>
      </c>
      <c r="M10491" s="20" t="s">
        <v>54</v>
      </c>
      <c r="N10491" s="23">
        <v>0.26</v>
      </c>
      <c r="O10491" s="23">
        <v>0.61</v>
      </c>
    </row>
    <row r="10492" spans="1:15" x14ac:dyDescent="0.25">
      <c r="A10492" s="20" t="s">
        <v>117</v>
      </c>
      <c r="B10492" s="20" t="s">
        <v>941</v>
      </c>
      <c r="C10492" s="20" t="s">
        <v>49</v>
      </c>
      <c r="D10492" s="20" t="s">
        <v>109</v>
      </c>
      <c r="E10492" s="25">
        <v>9</v>
      </c>
      <c r="F10492" s="24">
        <v>2068.56</v>
      </c>
      <c r="G10492" s="23">
        <v>0.62</v>
      </c>
      <c r="H10492" s="20" t="s">
        <v>102</v>
      </c>
      <c r="I10492" s="20" t="s">
        <v>151</v>
      </c>
      <c r="J10492" s="20" t="s">
        <v>104</v>
      </c>
      <c r="K10492" s="21"/>
      <c r="L10492" s="20" t="s">
        <v>104</v>
      </c>
      <c r="M10492" s="20" t="s">
        <v>49</v>
      </c>
      <c r="N10492" s="23">
        <v>0.85</v>
      </c>
      <c r="O10492" s="23">
        <v>0.61</v>
      </c>
    </row>
    <row r="10493" spans="1:15" x14ac:dyDescent="0.25">
      <c r="A10493" s="20" t="s">
        <v>117</v>
      </c>
      <c r="B10493" s="20" t="s">
        <v>941</v>
      </c>
      <c r="C10493" s="20" t="s">
        <v>112</v>
      </c>
      <c r="D10493" s="20" t="s">
        <v>113</v>
      </c>
      <c r="E10493" s="25">
        <v>4</v>
      </c>
      <c r="F10493" s="23">
        <v>769.07</v>
      </c>
      <c r="G10493" s="23">
        <v>0.23</v>
      </c>
      <c r="H10493" s="20" t="s">
        <v>102</v>
      </c>
      <c r="I10493" s="20" t="s">
        <v>151</v>
      </c>
      <c r="J10493" s="20" t="s">
        <v>104</v>
      </c>
      <c r="K10493" s="21"/>
      <c r="L10493" s="20" t="s">
        <v>104</v>
      </c>
      <c r="M10493" s="20" t="s">
        <v>58</v>
      </c>
      <c r="N10493" s="23">
        <v>0.69</v>
      </c>
      <c r="O10493" s="23">
        <v>0.61</v>
      </c>
    </row>
    <row r="10494" spans="1:15" x14ac:dyDescent="0.25">
      <c r="A10494" s="20" t="s">
        <v>117</v>
      </c>
      <c r="B10494" s="20" t="s">
        <v>941</v>
      </c>
      <c r="C10494" s="20" t="s">
        <v>114</v>
      </c>
      <c r="D10494" s="21"/>
      <c r="E10494" s="21"/>
      <c r="F10494" s="24">
        <v>9529.83</v>
      </c>
      <c r="G10494" s="23">
        <v>2.85</v>
      </c>
      <c r="H10494" s="20" t="s">
        <v>102</v>
      </c>
      <c r="I10494" s="20" t="s">
        <v>151</v>
      </c>
      <c r="J10494" s="20" t="s">
        <v>104</v>
      </c>
      <c r="K10494" s="21"/>
      <c r="L10494" s="20" t="s">
        <v>104</v>
      </c>
      <c r="M10494" s="20" t="s">
        <v>69</v>
      </c>
      <c r="N10494" s="23">
        <v>2.85</v>
      </c>
      <c r="O10494" s="23">
        <v>0.61</v>
      </c>
    </row>
    <row r="10495" spans="1:15" x14ac:dyDescent="0.25">
      <c r="A10495" s="20" t="s">
        <v>117</v>
      </c>
      <c r="B10495" s="20" t="s">
        <v>941</v>
      </c>
      <c r="C10495" s="20" t="s">
        <v>121</v>
      </c>
      <c r="D10495" s="20" t="s">
        <v>106</v>
      </c>
      <c r="E10495" s="21"/>
      <c r="F10495" s="24">
        <v>1989.56</v>
      </c>
      <c r="G10495" s="23">
        <v>0.59</v>
      </c>
      <c r="H10495" s="20" t="s">
        <v>102</v>
      </c>
      <c r="I10495" s="20" t="s">
        <v>151</v>
      </c>
      <c r="J10495" s="20" t="s">
        <v>104</v>
      </c>
      <c r="K10495" s="21"/>
      <c r="L10495" s="20" t="s">
        <v>104</v>
      </c>
      <c r="M10495" s="20" t="s">
        <v>74</v>
      </c>
      <c r="N10495" s="21"/>
      <c r="O10495" s="23">
        <v>0.61</v>
      </c>
    </row>
    <row r="10496" spans="1:15" x14ac:dyDescent="0.25">
      <c r="A10496" s="20" t="s">
        <v>117</v>
      </c>
      <c r="B10496" s="20" t="s">
        <v>941</v>
      </c>
      <c r="C10496" s="20" t="s">
        <v>115</v>
      </c>
      <c r="D10496" s="20" t="s">
        <v>106</v>
      </c>
      <c r="E10496" s="21"/>
      <c r="F10496" s="26">
        <v>187.8</v>
      </c>
      <c r="G10496" s="23">
        <v>0.06</v>
      </c>
      <c r="H10496" s="20" t="s">
        <v>102</v>
      </c>
      <c r="I10496" s="20" t="s">
        <v>151</v>
      </c>
      <c r="J10496" s="20" t="s">
        <v>104</v>
      </c>
      <c r="K10496" s="21"/>
      <c r="L10496" s="20" t="s">
        <v>104</v>
      </c>
      <c r="M10496" s="20" t="s">
        <v>75</v>
      </c>
      <c r="N10496" s="21"/>
      <c r="O10496" s="23">
        <v>0.61</v>
      </c>
    </row>
    <row r="10497" spans="1:15" x14ac:dyDescent="0.25">
      <c r="A10497" s="20" t="s">
        <v>117</v>
      </c>
      <c r="B10497" s="20" t="s">
        <v>941</v>
      </c>
      <c r="C10497" s="20" t="s">
        <v>111</v>
      </c>
      <c r="D10497" s="21"/>
      <c r="E10497" s="21"/>
      <c r="F10497" s="24">
        <v>1370.96</v>
      </c>
      <c r="G10497" s="23">
        <v>0.41</v>
      </c>
      <c r="H10497" s="20" t="s">
        <v>102</v>
      </c>
      <c r="I10497" s="20" t="s">
        <v>151</v>
      </c>
      <c r="J10497" s="20" t="s">
        <v>104</v>
      </c>
      <c r="K10497" s="21"/>
      <c r="L10497" s="20" t="s">
        <v>104</v>
      </c>
      <c r="M10497" s="20" t="s">
        <v>56</v>
      </c>
      <c r="N10497" s="23">
        <v>0.41</v>
      </c>
      <c r="O10497" s="23">
        <v>0.61</v>
      </c>
    </row>
    <row r="10498" spans="1:15" x14ac:dyDescent="0.25">
      <c r="A10498" s="20" t="s">
        <v>117</v>
      </c>
      <c r="B10498" s="20" t="s">
        <v>941</v>
      </c>
      <c r="C10498" s="20" t="s">
        <v>110</v>
      </c>
      <c r="D10498" s="20" t="s">
        <v>109</v>
      </c>
      <c r="E10498" s="25">
        <v>26</v>
      </c>
      <c r="F10498" s="24">
        <v>6418.62</v>
      </c>
      <c r="G10498" s="23">
        <v>1.92</v>
      </c>
      <c r="H10498" s="20" t="s">
        <v>102</v>
      </c>
      <c r="I10498" s="20" t="s">
        <v>151</v>
      </c>
      <c r="J10498" s="20" t="s">
        <v>104</v>
      </c>
      <c r="K10498" s="21"/>
      <c r="L10498" s="20" t="s">
        <v>104</v>
      </c>
      <c r="M10498" s="20" t="s">
        <v>55</v>
      </c>
      <c r="N10498" s="23">
        <v>0.09</v>
      </c>
      <c r="O10498" s="23">
        <v>0.61</v>
      </c>
    </row>
    <row r="10499" spans="1:15" x14ac:dyDescent="0.25">
      <c r="A10499" s="20" t="s">
        <v>117</v>
      </c>
      <c r="B10499" s="20" t="s">
        <v>941</v>
      </c>
      <c r="C10499" s="20" t="s">
        <v>119</v>
      </c>
      <c r="D10499" s="20" t="s">
        <v>6</v>
      </c>
      <c r="E10499" s="21"/>
      <c r="F10499" s="24">
        <v>5911.04</v>
      </c>
      <c r="G10499" s="23">
        <v>1.77</v>
      </c>
      <c r="H10499" s="20" t="s">
        <v>102</v>
      </c>
      <c r="I10499" s="20" t="s">
        <v>151</v>
      </c>
      <c r="J10499" s="20" t="s">
        <v>104</v>
      </c>
      <c r="K10499" s="21"/>
      <c r="L10499" s="20" t="s">
        <v>104</v>
      </c>
      <c r="M10499" s="20" t="s">
        <v>45</v>
      </c>
      <c r="N10499" s="23">
        <v>32.65</v>
      </c>
      <c r="O10499" s="23">
        <v>0.61</v>
      </c>
    </row>
    <row r="10500" spans="1:15" x14ac:dyDescent="0.25">
      <c r="A10500" s="20" t="s">
        <v>117</v>
      </c>
      <c r="B10500" s="20" t="s">
        <v>942</v>
      </c>
      <c r="C10500" s="20" t="s">
        <v>7</v>
      </c>
      <c r="D10500" s="20" t="s">
        <v>10</v>
      </c>
      <c r="E10500" s="21"/>
      <c r="F10500" s="24">
        <v>2908.73</v>
      </c>
      <c r="G10500" s="23">
        <v>0.62</v>
      </c>
      <c r="H10500" s="20" t="s">
        <v>102</v>
      </c>
      <c r="I10500" s="20" t="s">
        <v>260</v>
      </c>
      <c r="J10500" s="20" t="s">
        <v>104</v>
      </c>
      <c r="K10500" s="21"/>
      <c r="L10500" s="20" t="s">
        <v>104</v>
      </c>
      <c r="M10500" s="20" t="s">
        <v>48</v>
      </c>
      <c r="N10500" s="23">
        <v>0.62</v>
      </c>
      <c r="O10500" s="26">
        <v>0.6</v>
      </c>
    </row>
    <row r="10501" spans="1:15" x14ac:dyDescent="0.25">
      <c r="A10501" s="20" t="s">
        <v>117</v>
      </c>
      <c r="B10501" s="20" t="s">
        <v>942</v>
      </c>
      <c r="C10501" s="20" t="s">
        <v>105</v>
      </c>
      <c r="D10501" s="20" t="s">
        <v>106</v>
      </c>
      <c r="E10501" s="21"/>
      <c r="F10501" s="23">
        <v>565.85</v>
      </c>
      <c r="G10501" s="23">
        <v>0.12</v>
      </c>
      <c r="H10501" s="20" t="s">
        <v>102</v>
      </c>
      <c r="I10501" s="20" t="s">
        <v>260</v>
      </c>
      <c r="J10501" s="20" t="s">
        <v>104</v>
      </c>
      <c r="K10501" s="21"/>
      <c r="L10501" s="20" t="s">
        <v>104</v>
      </c>
      <c r="M10501" s="20" t="s">
        <v>82</v>
      </c>
      <c r="N10501" s="21"/>
      <c r="O10501" s="26">
        <v>0.6</v>
      </c>
    </row>
    <row r="10502" spans="1:15" x14ac:dyDescent="0.25">
      <c r="A10502" s="20" t="s">
        <v>117</v>
      </c>
      <c r="B10502" s="20" t="s">
        <v>942</v>
      </c>
      <c r="C10502" s="20" t="s">
        <v>107</v>
      </c>
      <c r="D10502" s="20" t="s">
        <v>106</v>
      </c>
      <c r="E10502" s="21"/>
      <c r="F10502" s="24">
        <v>4554.9399999999996</v>
      </c>
      <c r="G10502" s="23">
        <v>0.97</v>
      </c>
      <c r="H10502" s="20" t="s">
        <v>102</v>
      </c>
      <c r="I10502" s="20" t="s">
        <v>260</v>
      </c>
      <c r="J10502" s="20" t="s">
        <v>104</v>
      </c>
      <c r="K10502" s="21"/>
      <c r="L10502" s="20" t="s">
        <v>104</v>
      </c>
      <c r="M10502" s="20" t="s">
        <v>65</v>
      </c>
      <c r="N10502" s="23">
        <v>0.84</v>
      </c>
      <c r="O10502" s="26">
        <v>0.6</v>
      </c>
    </row>
    <row r="10503" spans="1:15" x14ac:dyDescent="0.25">
      <c r="A10503" s="20" t="s">
        <v>117</v>
      </c>
      <c r="B10503" s="20" t="s">
        <v>942</v>
      </c>
      <c r="C10503" s="20" t="s">
        <v>108</v>
      </c>
      <c r="D10503" s="20" t="s">
        <v>106</v>
      </c>
      <c r="E10503" s="21"/>
      <c r="F10503" s="27">
        <v>2322</v>
      </c>
      <c r="G10503" s="23">
        <v>0.49</v>
      </c>
      <c r="H10503" s="20" t="s">
        <v>102</v>
      </c>
      <c r="I10503" s="20" t="s">
        <v>260</v>
      </c>
      <c r="J10503" s="20" t="s">
        <v>104</v>
      </c>
      <c r="K10503" s="21"/>
      <c r="L10503" s="20" t="s">
        <v>104</v>
      </c>
      <c r="M10503" s="20" t="s">
        <v>64</v>
      </c>
      <c r="N10503" s="23">
        <v>23.22</v>
      </c>
      <c r="O10503" s="26">
        <v>0.6</v>
      </c>
    </row>
    <row r="10504" spans="1:15" x14ac:dyDescent="0.25">
      <c r="A10504" s="20" t="s">
        <v>117</v>
      </c>
      <c r="B10504" s="20" t="s">
        <v>942</v>
      </c>
      <c r="C10504" s="20" t="s">
        <v>54</v>
      </c>
      <c r="D10504" s="20" t="s">
        <v>109</v>
      </c>
      <c r="E10504" s="25">
        <v>26</v>
      </c>
      <c r="F10504" s="22">
        <v>10004.799999999999</v>
      </c>
      <c r="G10504" s="23">
        <v>2.13</v>
      </c>
      <c r="H10504" s="20" t="s">
        <v>102</v>
      </c>
      <c r="I10504" s="20" t="s">
        <v>260</v>
      </c>
      <c r="J10504" s="20" t="s">
        <v>104</v>
      </c>
      <c r="K10504" s="21"/>
      <c r="L10504" s="20" t="s">
        <v>104</v>
      </c>
      <c r="M10504" s="20" t="s">
        <v>54</v>
      </c>
      <c r="N10504" s="23">
        <v>0.26</v>
      </c>
      <c r="O10504" s="26">
        <v>0.6</v>
      </c>
    </row>
    <row r="10505" spans="1:15" x14ac:dyDescent="0.25">
      <c r="A10505" s="20" t="s">
        <v>117</v>
      </c>
      <c r="B10505" s="20" t="s">
        <v>942</v>
      </c>
      <c r="C10505" s="20" t="s">
        <v>49</v>
      </c>
      <c r="D10505" s="20" t="s">
        <v>109</v>
      </c>
      <c r="E10505" s="25">
        <v>9</v>
      </c>
      <c r="F10505" s="22">
        <v>3580.2</v>
      </c>
      <c r="G10505" s="23">
        <v>0.76</v>
      </c>
      <c r="H10505" s="20" t="s">
        <v>102</v>
      </c>
      <c r="I10505" s="20" t="s">
        <v>260</v>
      </c>
      <c r="J10505" s="20" t="s">
        <v>104</v>
      </c>
      <c r="K10505" s="21"/>
      <c r="L10505" s="20" t="s">
        <v>104</v>
      </c>
      <c r="M10505" s="20" t="s">
        <v>49</v>
      </c>
      <c r="N10505" s="23">
        <v>0.85</v>
      </c>
      <c r="O10505" s="26">
        <v>0.6</v>
      </c>
    </row>
    <row r="10506" spans="1:15" x14ac:dyDescent="0.25">
      <c r="A10506" s="20" t="s">
        <v>117</v>
      </c>
      <c r="B10506" s="20" t="s">
        <v>942</v>
      </c>
      <c r="C10506" s="20" t="s">
        <v>112</v>
      </c>
      <c r="D10506" s="20" t="s">
        <v>113</v>
      </c>
      <c r="E10506" s="25">
        <v>4</v>
      </c>
      <c r="F10506" s="24">
        <v>1079.05</v>
      </c>
      <c r="G10506" s="23">
        <v>0.23</v>
      </c>
      <c r="H10506" s="20" t="s">
        <v>102</v>
      </c>
      <c r="I10506" s="20" t="s">
        <v>260</v>
      </c>
      <c r="J10506" s="20" t="s">
        <v>104</v>
      </c>
      <c r="K10506" s="21"/>
      <c r="L10506" s="20" t="s">
        <v>104</v>
      </c>
      <c r="M10506" s="20" t="s">
        <v>58</v>
      </c>
      <c r="N10506" s="23">
        <v>0.69</v>
      </c>
      <c r="O10506" s="26">
        <v>0.6</v>
      </c>
    </row>
    <row r="10507" spans="1:15" x14ac:dyDescent="0.25">
      <c r="A10507" s="20" t="s">
        <v>117</v>
      </c>
      <c r="B10507" s="20" t="s">
        <v>942</v>
      </c>
      <c r="C10507" s="20" t="s">
        <v>114</v>
      </c>
      <c r="D10507" s="21"/>
      <c r="E10507" s="21"/>
      <c r="F10507" s="24">
        <v>13370.77</v>
      </c>
      <c r="G10507" s="23">
        <v>2.85</v>
      </c>
      <c r="H10507" s="20" t="s">
        <v>102</v>
      </c>
      <c r="I10507" s="20" t="s">
        <v>260</v>
      </c>
      <c r="J10507" s="20" t="s">
        <v>104</v>
      </c>
      <c r="K10507" s="21"/>
      <c r="L10507" s="20" t="s">
        <v>104</v>
      </c>
      <c r="M10507" s="20" t="s">
        <v>69</v>
      </c>
      <c r="N10507" s="23">
        <v>2.85</v>
      </c>
      <c r="O10507" s="26">
        <v>0.6</v>
      </c>
    </row>
    <row r="10508" spans="1:15" x14ac:dyDescent="0.25">
      <c r="A10508" s="20" t="s">
        <v>117</v>
      </c>
      <c r="B10508" s="20" t="s">
        <v>942</v>
      </c>
      <c r="C10508" s="20" t="s">
        <v>121</v>
      </c>
      <c r="D10508" s="20" t="s">
        <v>106</v>
      </c>
      <c r="E10508" s="21"/>
      <c r="F10508" s="24">
        <v>2791.44</v>
      </c>
      <c r="G10508" s="23">
        <v>0.59</v>
      </c>
      <c r="H10508" s="20" t="s">
        <v>102</v>
      </c>
      <c r="I10508" s="20" t="s">
        <v>260</v>
      </c>
      <c r="J10508" s="20" t="s">
        <v>104</v>
      </c>
      <c r="K10508" s="21"/>
      <c r="L10508" s="20" t="s">
        <v>104</v>
      </c>
      <c r="M10508" s="20" t="s">
        <v>74</v>
      </c>
      <c r="N10508" s="21"/>
      <c r="O10508" s="26">
        <v>0.6</v>
      </c>
    </row>
    <row r="10509" spans="1:15" x14ac:dyDescent="0.25">
      <c r="A10509" s="20" t="s">
        <v>117</v>
      </c>
      <c r="B10509" s="20" t="s">
        <v>942</v>
      </c>
      <c r="C10509" s="20" t="s">
        <v>115</v>
      </c>
      <c r="D10509" s="20" t="s">
        <v>106</v>
      </c>
      <c r="E10509" s="21"/>
      <c r="F10509" s="23">
        <v>220.95</v>
      </c>
      <c r="G10509" s="23">
        <v>0.05</v>
      </c>
      <c r="H10509" s="20" t="s">
        <v>102</v>
      </c>
      <c r="I10509" s="20" t="s">
        <v>260</v>
      </c>
      <c r="J10509" s="20" t="s">
        <v>104</v>
      </c>
      <c r="K10509" s="21"/>
      <c r="L10509" s="20" t="s">
        <v>104</v>
      </c>
      <c r="M10509" s="20" t="s">
        <v>75</v>
      </c>
      <c r="N10509" s="21"/>
      <c r="O10509" s="26">
        <v>0.6</v>
      </c>
    </row>
    <row r="10510" spans="1:15" x14ac:dyDescent="0.25">
      <c r="A10510" s="20" t="s">
        <v>117</v>
      </c>
      <c r="B10510" s="20" t="s">
        <v>942</v>
      </c>
      <c r="C10510" s="20" t="s">
        <v>111</v>
      </c>
      <c r="D10510" s="21"/>
      <c r="E10510" s="21"/>
      <c r="F10510" s="24">
        <v>1923.51</v>
      </c>
      <c r="G10510" s="23">
        <v>0.41</v>
      </c>
      <c r="H10510" s="20" t="s">
        <v>102</v>
      </c>
      <c r="I10510" s="20" t="s">
        <v>260</v>
      </c>
      <c r="J10510" s="20" t="s">
        <v>104</v>
      </c>
      <c r="K10510" s="21"/>
      <c r="L10510" s="20" t="s">
        <v>104</v>
      </c>
      <c r="M10510" s="20" t="s">
        <v>56</v>
      </c>
      <c r="N10510" s="23">
        <v>0.41</v>
      </c>
      <c r="O10510" s="26">
        <v>0.6</v>
      </c>
    </row>
    <row r="10511" spans="1:15" x14ac:dyDescent="0.25">
      <c r="A10511" s="20" t="s">
        <v>117</v>
      </c>
      <c r="B10511" s="20" t="s">
        <v>942</v>
      </c>
      <c r="C10511" s="20" t="s">
        <v>110</v>
      </c>
      <c r="D10511" s="20" t="s">
        <v>109</v>
      </c>
      <c r="E10511" s="25">
        <v>26</v>
      </c>
      <c r="F10511" s="24">
        <v>5166.72</v>
      </c>
      <c r="G10511" s="26">
        <v>1.1000000000000001</v>
      </c>
      <c r="H10511" s="20" t="s">
        <v>102</v>
      </c>
      <c r="I10511" s="20" t="s">
        <v>260</v>
      </c>
      <c r="J10511" s="20" t="s">
        <v>104</v>
      </c>
      <c r="K10511" s="21"/>
      <c r="L10511" s="20" t="s">
        <v>104</v>
      </c>
      <c r="M10511" s="20" t="s">
        <v>55</v>
      </c>
      <c r="N10511" s="23">
        <v>0.09</v>
      </c>
      <c r="O10511" s="26">
        <v>0.6</v>
      </c>
    </row>
    <row r="10512" spans="1:15" x14ac:dyDescent="0.25">
      <c r="A10512" s="20" t="s">
        <v>117</v>
      </c>
      <c r="B10512" s="20" t="s">
        <v>942</v>
      </c>
      <c r="C10512" s="20" t="s">
        <v>119</v>
      </c>
      <c r="D10512" s="20" t="s">
        <v>6</v>
      </c>
      <c r="E10512" s="21"/>
      <c r="F10512" s="24">
        <v>7152.04</v>
      </c>
      <c r="G10512" s="23">
        <v>1.52</v>
      </c>
      <c r="H10512" s="20" t="s">
        <v>102</v>
      </c>
      <c r="I10512" s="20" t="s">
        <v>260</v>
      </c>
      <c r="J10512" s="20" t="s">
        <v>104</v>
      </c>
      <c r="K10512" s="21"/>
      <c r="L10512" s="20" t="s">
        <v>104</v>
      </c>
      <c r="M10512" s="20" t="s">
        <v>45</v>
      </c>
      <c r="N10512" s="23">
        <v>32.65</v>
      </c>
      <c r="O10512" s="26">
        <v>0.6</v>
      </c>
    </row>
    <row r="10513" spans="1:15" x14ac:dyDescent="0.25">
      <c r="A10513" s="20" t="s">
        <v>117</v>
      </c>
      <c r="B10513" s="20" t="s">
        <v>943</v>
      </c>
      <c r="C10513" s="20" t="s">
        <v>7</v>
      </c>
      <c r="D10513" s="20" t="s">
        <v>10</v>
      </c>
      <c r="E10513" s="21"/>
      <c r="F10513" s="24">
        <v>2059.39</v>
      </c>
      <c r="G10513" s="23">
        <v>0.62</v>
      </c>
      <c r="H10513" s="20" t="s">
        <v>102</v>
      </c>
      <c r="I10513" s="20" t="s">
        <v>260</v>
      </c>
      <c r="J10513" s="20" t="s">
        <v>104</v>
      </c>
      <c r="K10513" s="21"/>
      <c r="L10513" s="20" t="s">
        <v>104</v>
      </c>
      <c r="M10513" s="20" t="s">
        <v>48</v>
      </c>
      <c r="N10513" s="23">
        <v>0.62</v>
      </c>
      <c r="O10513" s="23">
        <v>0.63</v>
      </c>
    </row>
    <row r="10514" spans="1:15" x14ac:dyDescent="0.25">
      <c r="A10514" s="20" t="s">
        <v>117</v>
      </c>
      <c r="B10514" s="20" t="s">
        <v>943</v>
      </c>
      <c r="C10514" s="20" t="s">
        <v>105</v>
      </c>
      <c r="D10514" s="20" t="s">
        <v>106</v>
      </c>
      <c r="E10514" s="21"/>
      <c r="F10514" s="23">
        <v>400.62</v>
      </c>
      <c r="G10514" s="23">
        <v>0.12</v>
      </c>
      <c r="H10514" s="20" t="s">
        <v>102</v>
      </c>
      <c r="I10514" s="20" t="s">
        <v>260</v>
      </c>
      <c r="J10514" s="20" t="s">
        <v>104</v>
      </c>
      <c r="K10514" s="21"/>
      <c r="L10514" s="20" t="s">
        <v>104</v>
      </c>
      <c r="M10514" s="20" t="s">
        <v>82</v>
      </c>
      <c r="N10514" s="21"/>
      <c r="O10514" s="23">
        <v>0.63</v>
      </c>
    </row>
    <row r="10515" spans="1:15" x14ac:dyDescent="0.25">
      <c r="A10515" s="20" t="s">
        <v>117</v>
      </c>
      <c r="B10515" s="20" t="s">
        <v>943</v>
      </c>
      <c r="C10515" s="20" t="s">
        <v>107</v>
      </c>
      <c r="D10515" s="20" t="s">
        <v>106</v>
      </c>
      <c r="E10515" s="21"/>
      <c r="F10515" s="24">
        <v>3404.22</v>
      </c>
      <c r="G10515" s="23">
        <v>1.02</v>
      </c>
      <c r="H10515" s="20" t="s">
        <v>102</v>
      </c>
      <c r="I10515" s="20" t="s">
        <v>260</v>
      </c>
      <c r="J10515" s="20" t="s">
        <v>104</v>
      </c>
      <c r="K10515" s="21"/>
      <c r="L10515" s="20" t="s">
        <v>104</v>
      </c>
      <c r="M10515" s="20" t="s">
        <v>65</v>
      </c>
      <c r="N10515" s="23">
        <v>0.84</v>
      </c>
      <c r="O10515" s="23">
        <v>0.63</v>
      </c>
    </row>
    <row r="10516" spans="1:15" x14ac:dyDescent="0.25">
      <c r="A10516" s="20" t="s">
        <v>117</v>
      </c>
      <c r="B10516" s="20" t="s">
        <v>943</v>
      </c>
      <c r="C10516" s="20" t="s">
        <v>108</v>
      </c>
      <c r="D10516" s="20" t="s">
        <v>106</v>
      </c>
      <c r="E10516" s="21"/>
      <c r="F10516" s="24">
        <v>1648.62</v>
      </c>
      <c r="G10516" s="26">
        <v>0.5</v>
      </c>
      <c r="H10516" s="20" t="s">
        <v>102</v>
      </c>
      <c r="I10516" s="20" t="s">
        <v>260</v>
      </c>
      <c r="J10516" s="20" t="s">
        <v>104</v>
      </c>
      <c r="K10516" s="21"/>
      <c r="L10516" s="20" t="s">
        <v>104</v>
      </c>
      <c r="M10516" s="20" t="s">
        <v>64</v>
      </c>
      <c r="N10516" s="23">
        <v>23.22</v>
      </c>
      <c r="O10516" s="23">
        <v>0.63</v>
      </c>
    </row>
    <row r="10517" spans="1:15" x14ac:dyDescent="0.25">
      <c r="A10517" s="20" t="s">
        <v>117</v>
      </c>
      <c r="B10517" s="20" t="s">
        <v>943</v>
      </c>
      <c r="C10517" s="20" t="s">
        <v>54</v>
      </c>
      <c r="D10517" s="20" t="s">
        <v>109</v>
      </c>
      <c r="E10517" s="25">
        <v>26</v>
      </c>
      <c r="F10517" s="24">
        <v>6158.36</v>
      </c>
      <c r="G10517" s="23">
        <v>1.85</v>
      </c>
      <c r="H10517" s="20" t="s">
        <v>102</v>
      </c>
      <c r="I10517" s="20" t="s">
        <v>260</v>
      </c>
      <c r="J10517" s="20" t="s">
        <v>104</v>
      </c>
      <c r="K10517" s="21"/>
      <c r="L10517" s="20" t="s">
        <v>104</v>
      </c>
      <c r="M10517" s="20" t="s">
        <v>54</v>
      </c>
      <c r="N10517" s="23">
        <v>0.26</v>
      </c>
      <c r="O10517" s="23">
        <v>0.63</v>
      </c>
    </row>
    <row r="10518" spans="1:15" x14ac:dyDescent="0.25">
      <c r="A10518" s="20" t="s">
        <v>117</v>
      </c>
      <c r="B10518" s="20" t="s">
        <v>943</v>
      </c>
      <c r="C10518" s="20" t="s">
        <v>49</v>
      </c>
      <c r="D10518" s="20" t="s">
        <v>109</v>
      </c>
      <c r="E10518" s="25">
        <v>9</v>
      </c>
      <c r="F10518" s="24">
        <v>2311.0700000000002</v>
      </c>
      <c r="G10518" s="26">
        <v>0.7</v>
      </c>
      <c r="H10518" s="20" t="s">
        <v>102</v>
      </c>
      <c r="I10518" s="20" t="s">
        <v>260</v>
      </c>
      <c r="J10518" s="20" t="s">
        <v>104</v>
      </c>
      <c r="K10518" s="21"/>
      <c r="L10518" s="20" t="s">
        <v>104</v>
      </c>
      <c r="M10518" s="20" t="s">
        <v>49</v>
      </c>
      <c r="N10518" s="23">
        <v>0.85</v>
      </c>
      <c r="O10518" s="23">
        <v>0.63</v>
      </c>
    </row>
    <row r="10519" spans="1:15" x14ac:dyDescent="0.25">
      <c r="A10519" s="20" t="s">
        <v>117</v>
      </c>
      <c r="B10519" s="20" t="s">
        <v>943</v>
      </c>
      <c r="C10519" s="20" t="s">
        <v>112</v>
      </c>
      <c r="D10519" s="20" t="s">
        <v>113</v>
      </c>
      <c r="E10519" s="25">
        <v>4</v>
      </c>
      <c r="F10519" s="23">
        <v>763.97</v>
      </c>
      <c r="G10519" s="23">
        <v>0.23</v>
      </c>
      <c r="H10519" s="20" t="s">
        <v>102</v>
      </c>
      <c r="I10519" s="20" t="s">
        <v>260</v>
      </c>
      <c r="J10519" s="20" t="s">
        <v>104</v>
      </c>
      <c r="K10519" s="21"/>
      <c r="L10519" s="20" t="s">
        <v>104</v>
      </c>
      <c r="M10519" s="20" t="s">
        <v>58</v>
      </c>
      <c r="N10519" s="23">
        <v>0.69</v>
      </c>
      <c r="O10519" s="23">
        <v>0.63</v>
      </c>
    </row>
    <row r="10520" spans="1:15" x14ac:dyDescent="0.25">
      <c r="A10520" s="20" t="s">
        <v>117</v>
      </c>
      <c r="B10520" s="20" t="s">
        <v>943</v>
      </c>
      <c r="C10520" s="20" t="s">
        <v>114</v>
      </c>
      <c r="D10520" s="21"/>
      <c r="E10520" s="21"/>
      <c r="F10520" s="24">
        <v>9466.56</v>
      </c>
      <c r="G10520" s="23">
        <v>2.85</v>
      </c>
      <c r="H10520" s="20" t="s">
        <v>102</v>
      </c>
      <c r="I10520" s="20" t="s">
        <v>260</v>
      </c>
      <c r="J10520" s="20" t="s">
        <v>104</v>
      </c>
      <c r="K10520" s="21"/>
      <c r="L10520" s="20" t="s">
        <v>104</v>
      </c>
      <c r="M10520" s="20" t="s">
        <v>69</v>
      </c>
      <c r="N10520" s="23">
        <v>2.85</v>
      </c>
      <c r="O10520" s="23">
        <v>0.63</v>
      </c>
    </row>
    <row r="10521" spans="1:15" x14ac:dyDescent="0.25">
      <c r="A10521" s="20" t="s">
        <v>117</v>
      </c>
      <c r="B10521" s="20" t="s">
        <v>943</v>
      </c>
      <c r="C10521" s="20" t="s">
        <v>121</v>
      </c>
      <c r="D10521" s="20" t="s">
        <v>106</v>
      </c>
      <c r="E10521" s="21"/>
      <c r="F10521" s="24">
        <v>1976.35</v>
      </c>
      <c r="G10521" s="23">
        <v>0.59</v>
      </c>
      <c r="H10521" s="20" t="s">
        <v>102</v>
      </c>
      <c r="I10521" s="20" t="s">
        <v>260</v>
      </c>
      <c r="J10521" s="20" t="s">
        <v>104</v>
      </c>
      <c r="K10521" s="21"/>
      <c r="L10521" s="20" t="s">
        <v>104</v>
      </c>
      <c r="M10521" s="20" t="s">
        <v>74</v>
      </c>
      <c r="N10521" s="21"/>
      <c r="O10521" s="23">
        <v>0.63</v>
      </c>
    </row>
    <row r="10522" spans="1:15" x14ac:dyDescent="0.25">
      <c r="A10522" s="20" t="s">
        <v>117</v>
      </c>
      <c r="B10522" s="20" t="s">
        <v>943</v>
      </c>
      <c r="C10522" s="20" t="s">
        <v>115</v>
      </c>
      <c r="D10522" s="20" t="s">
        <v>106</v>
      </c>
      <c r="E10522" s="21"/>
      <c r="F10522" s="23">
        <v>218.32</v>
      </c>
      <c r="G10522" s="23">
        <v>7.0000000000000007E-2</v>
      </c>
      <c r="H10522" s="20" t="s">
        <v>102</v>
      </c>
      <c r="I10522" s="20" t="s">
        <v>260</v>
      </c>
      <c r="J10522" s="20" t="s">
        <v>104</v>
      </c>
      <c r="K10522" s="21"/>
      <c r="L10522" s="20" t="s">
        <v>104</v>
      </c>
      <c r="M10522" s="20" t="s">
        <v>75</v>
      </c>
      <c r="N10522" s="21"/>
      <c r="O10522" s="23">
        <v>0.63</v>
      </c>
    </row>
    <row r="10523" spans="1:15" x14ac:dyDescent="0.25">
      <c r="A10523" s="20" t="s">
        <v>117</v>
      </c>
      <c r="B10523" s="20" t="s">
        <v>943</v>
      </c>
      <c r="C10523" s="20" t="s">
        <v>111</v>
      </c>
      <c r="D10523" s="21"/>
      <c r="E10523" s="21"/>
      <c r="F10523" s="24">
        <v>1361.86</v>
      </c>
      <c r="G10523" s="23">
        <v>0.41</v>
      </c>
      <c r="H10523" s="20" t="s">
        <v>102</v>
      </c>
      <c r="I10523" s="20" t="s">
        <v>260</v>
      </c>
      <c r="J10523" s="20" t="s">
        <v>104</v>
      </c>
      <c r="K10523" s="21"/>
      <c r="L10523" s="20" t="s">
        <v>104</v>
      </c>
      <c r="M10523" s="20" t="s">
        <v>56</v>
      </c>
      <c r="N10523" s="23">
        <v>0.41</v>
      </c>
      <c r="O10523" s="23">
        <v>0.63</v>
      </c>
    </row>
    <row r="10524" spans="1:15" x14ac:dyDescent="0.25">
      <c r="A10524" s="20" t="s">
        <v>117</v>
      </c>
      <c r="B10524" s="20" t="s">
        <v>943</v>
      </c>
      <c r="C10524" s="20" t="s">
        <v>110</v>
      </c>
      <c r="D10524" s="20" t="s">
        <v>109</v>
      </c>
      <c r="E10524" s="25">
        <v>26</v>
      </c>
      <c r="F10524" s="24">
        <v>5180.76</v>
      </c>
      <c r="G10524" s="23">
        <v>1.56</v>
      </c>
      <c r="H10524" s="20" t="s">
        <v>102</v>
      </c>
      <c r="I10524" s="20" t="s">
        <v>260</v>
      </c>
      <c r="J10524" s="20" t="s">
        <v>104</v>
      </c>
      <c r="K10524" s="21"/>
      <c r="L10524" s="20" t="s">
        <v>104</v>
      </c>
      <c r="M10524" s="20" t="s">
        <v>55</v>
      </c>
      <c r="N10524" s="23">
        <v>0.09</v>
      </c>
      <c r="O10524" s="23">
        <v>0.63</v>
      </c>
    </row>
    <row r="10525" spans="1:15" x14ac:dyDescent="0.25">
      <c r="A10525" s="20" t="s">
        <v>117</v>
      </c>
      <c r="B10525" s="20" t="s">
        <v>943</v>
      </c>
      <c r="C10525" s="20" t="s">
        <v>119</v>
      </c>
      <c r="D10525" s="20" t="s">
        <v>6</v>
      </c>
      <c r="E10525" s="21"/>
      <c r="F10525" s="24">
        <v>5551.81</v>
      </c>
      <c r="G10525" s="23">
        <v>1.67</v>
      </c>
      <c r="H10525" s="20" t="s">
        <v>102</v>
      </c>
      <c r="I10525" s="20" t="s">
        <v>260</v>
      </c>
      <c r="J10525" s="20" t="s">
        <v>104</v>
      </c>
      <c r="K10525" s="21"/>
      <c r="L10525" s="20" t="s">
        <v>104</v>
      </c>
      <c r="M10525" s="20" t="s">
        <v>45</v>
      </c>
      <c r="N10525" s="23">
        <v>32.65</v>
      </c>
      <c r="O10525" s="23">
        <v>0.63</v>
      </c>
    </row>
    <row r="10526" spans="1:15" x14ac:dyDescent="0.25">
      <c r="A10526" s="20" t="s">
        <v>117</v>
      </c>
      <c r="B10526" s="20" t="s">
        <v>944</v>
      </c>
      <c r="C10526" s="20" t="s">
        <v>7</v>
      </c>
      <c r="D10526" s="20" t="s">
        <v>10</v>
      </c>
      <c r="E10526" s="21"/>
      <c r="F10526" s="24">
        <v>2066.09</v>
      </c>
      <c r="G10526" s="23">
        <v>0.62</v>
      </c>
      <c r="H10526" s="20" t="s">
        <v>102</v>
      </c>
      <c r="I10526" s="20" t="s">
        <v>260</v>
      </c>
      <c r="J10526" s="20" t="s">
        <v>104</v>
      </c>
      <c r="K10526" s="21"/>
      <c r="L10526" s="20" t="s">
        <v>104</v>
      </c>
      <c r="M10526" s="20" t="s">
        <v>48</v>
      </c>
      <c r="N10526" s="23">
        <v>0.62</v>
      </c>
      <c r="O10526" s="23">
        <v>0.63</v>
      </c>
    </row>
    <row r="10527" spans="1:15" x14ac:dyDescent="0.25">
      <c r="A10527" s="20" t="s">
        <v>117</v>
      </c>
      <c r="B10527" s="20" t="s">
        <v>944</v>
      </c>
      <c r="C10527" s="20" t="s">
        <v>105</v>
      </c>
      <c r="D10527" s="20" t="s">
        <v>106</v>
      </c>
      <c r="E10527" s="21"/>
      <c r="F10527" s="23">
        <v>401.86</v>
      </c>
      <c r="G10527" s="23">
        <v>0.12</v>
      </c>
      <c r="H10527" s="20" t="s">
        <v>102</v>
      </c>
      <c r="I10527" s="20" t="s">
        <v>260</v>
      </c>
      <c r="J10527" s="20" t="s">
        <v>104</v>
      </c>
      <c r="K10527" s="21"/>
      <c r="L10527" s="20" t="s">
        <v>104</v>
      </c>
      <c r="M10527" s="20" t="s">
        <v>82</v>
      </c>
      <c r="N10527" s="21"/>
      <c r="O10527" s="23">
        <v>0.63</v>
      </c>
    </row>
    <row r="10528" spans="1:15" x14ac:dyDescent="0.25">
      <c r="A10528" s="20" t="s">
        <v>117</v>
      </c>
      <c r="B10528" s="20" t="s">
        <v>944</v>
      </c>
      <c r="C10528" s="20" t="s">
        <v>107</v>
      </c>
      <c r="D10528" s="20" t="s">
        <v>106</v>
      </c>
      <c r="E10528" s="21"/>
      <c r="F10528" s="22">
        <v>3413.3</v>
      </c>
      <c r="G10528" s="23">
        <v>1.02</v>
      </c>
      <c r="H10528" s="20" t="s">
        <v>102</v>
      </c>
      <c r="I10528" s="20" t="s">
        <v>260</v>
      </c>
      <c r="J10528" s="20" t="s">
        <v>104</v>
      </c>
      <c r="K10528" s="21"/>
      <c r="L10528" s="20" t="s">
        <v>104</v>
      </c>
      <c r="M10528" s="20" t="s">
        <v>65</v>
      </c>
      <c r="N10528" s="23">
        <v>0.84</v>
      </c>
      <c r="O10528" s="23">
        <v>0.63</v>
      </c>
    </row>
    <row r="10529" spans="1:15" x14ac:dyDescent="0.25">
      <c r="A10529" s="20" t="s">
        <v>117</v>
      </c>
      <c r="B10529" s="20" t="s">
        <v>944</v>
      </c>
      <c r="C10529" s="20" t="s">
        <v>108</v>
      </c>
      <c r="D10529" s="20" t="s">
        <v>106</v>
      </c>
      <c r="E10529" s="21"/>
      <c r="F10529" s="22">
        <v>1625.4</v>
      </c>
      <c r="G10529" s="23">
        <v>0.49</v>
      </c>
      <c r="H10529" s="20" t="s">
        <v>102</v>
      </c>
      <c r="I10529" s="20" t="s">
        <v>260</v>
      </c>
      <c r="J10529" s="20" t="s">
        <v>104</v>
      </c>
      <c r="K10529" s="21"/>
      <c r="L10529" s="20" t="s">
        <v>104</v>
      </c>
      <c r="M10529" s="20" t="s">
        <v>64</v>
      </c>
      <c r="N10529" s="23">
        <v>23.22</v>
      </c>
      <c r="O10529" s="23">
        <v>0.63</v>
      </c>
    </row>
    <row r="10530" spans="1:15" x14ac:dyDescent="0.25">
      <c r="A10530" s="20" t="s">
        <v>117</v>
      </c>
      <c r="B10530" s="20" t="s">
        <v>944</v>
      </c>
      <c r="C10530" s="20" t="s">
        <v>54</v>
      </c>
      <c r="D10530" s="20" t="s">
        <v>109</v>
      </c>
      <c r="E10530" s="25">
        <v>26</v>
      </c>
      <c r="F10530" s="24">
        <v>5097.04</v>
      </c>
      <c r="G10530" s="23">
        <v>1.53</v>
      </c>
      <c r="H10530" s="20" t="s">
        <v>102</v>
      </c>
      <c r="I10530" s="20" t="s">
        <v>260</v>
      </c>
      <c r="J10530" s="20" t="s">
        <v>104</v>
      </c>
      <c r="K10530" s="21"/>
      <c r="L10530" s="20" t="s">
        <v>104</v>
      </c>
      <c r="M10530" s="20" t="s">
        <v>54</v>
      </c>
      <c r="N10530" s="23">
        <v>0.26</v>
      </c>
      <c r="O10530" s="23">
        <v>0.63</v>
      </c>
    </row>
    <row r="10531" spans="1:15" x14ac:dyDescent="0.25">
      <c r="A10531" s="20" t="s">
        <v>117</v>
      </c>
      <c r="B10531" s="20" t="s">
        <v>944</v>
      </c>
      <c r="C10531" s="20" t="s">
        <v>49</v>
      </c>
      <c r="D10531" s="20" t="s">
        <v>109</v>
      </c>
      <c r="E10531" s="25">
        <v>9</v>
      </c>
      <c r="F10531" s="24">
        <v>2084.63</v>
      </c>
      <c r="G10531" s="23">
        <v>0.63</v>
      </c>
      <c r="H10531" s="20" t="s">
        <v>102</v>
      </c>
      <c r="I10531" s="20" t="s">
        <v>260</v>
      </c>
      <c r="J10531" s="20" t="s">
        <v>104</v>
      </c>
      <c r="K10531" s="21"/>
      <c r="L10531" s="20" t="s">
        <v>104</v>
      </c>
      <c r="M10531" s="20" t="s">
        <v>49</v>
      </c>
      <c r="N10531" s="23">
        <v>0.85</v>
      </c>
      <c r="O10531" s="23">
        <v>0.63</v>
      </c>
    </row>
    <row r="10532" spans="1:15" x14ac:dyDescent="0.25">
      <c r="A10532" s="20" t="s">
        <v>117</v>
      </c>
      <c r="B10532" s="20" t="s">
        <v>944</v>
      </c>
      <c r="C10532" s="20" t="s">
        <v>112</v>
      </c>
      <c r="D10532" s="20" t="s">
        <v>113</v>
      </c>
      <c r="E10532" s="25">
        <v>4</v>
      </c>
      <c r="F10532" s="23">
        <v>766.45</v>
      </c>
      <c r="G10532" s="23">
        <v>0.23</v>
      </c>
      <c r="H10532" s="20" t="s">
        <v>102</v>
      </c>
      <c r="I10532" s="20" t="s">
        <v>260</v>
      </c>
      <c r="J10532" s="20" t="s">
        <v>104</v>
      </c>
      <c r="K10532" s="21"/>
      <c r="L10532" s="20" t="s">
        <v>104</v>
      </c>
      <c r="M10532" s="20" t="s">
        <v>58</v>
      </c>
      <c r="N10532" s="23">
        <v>0.69</v>
      </c>
      <c r="O10532" s="23">
        <v>0.63</v>
      </c>
    </row>
    <row r="10533" spans="1:15" x14ac:dyDescent="0.25">
      <c r="A10533" s="20" t="s">
        <v>117</v>
      </c>
      <c r="B10533" s="20" t="s">
        <v>944</v>
      </c>
      <c r="C10533" s="20" t="s">
        <v>114</v>
      </c>
      <c r="D10533" s="21"/>
      <c r="E10533" s="21"/>
      <c r="F10533" s="24">
        <v>9497.34</v>
      </c>
      <c r="G10533" s="23">
        <v>2.85</v>
      </c>
      <c r="H10533" s="20" t="s">
        <v>102</v>
      </c>
      <c r="I10533" s="20" t="s">
        <v>260</v>
      </c>
      <c r="J10533" s="20" t="s">
        <v>104</v>
      </c>
      <c r="K10533" s="21"/>
      <c r="L10533" s="20" t="s">
        <v>104</v>
      </c>
      <c r="M10533" s="20" t="s">
        <v>69</v>
      </c>
      <c r="N10533" s="23">
        <v>2.85</v>
      </c>
      <c r="O10533" s="23">
        <v>0.63</v>
      </c>
    </row>
    <row r="10534" spans="1:15" x14ac:dyDescent="0.25">
      <c r="A10534" s="20" t="s">
        <v>117</v>
      </c>
      <c r="B10534" s="20" t="s">
        <v>944</v>
      </c>
      <c r="C10534" s="20" t="s">
        <v>121</v>
      </c>
      <c r="D10534" s="20" t="s">
        <v>106</v>
      </c>
      <c r="E10534" s="21"/>
      <c r="F10534" s="24">
        <v>1982.24</v>
      </c>
      <c r="G10534" s="23">
        <v>0.59</v>
      </c>
      <c r="H10534" s="20" t="s">
        <v>102</v>
      </c>
      <c r="I10534" s="20" t="s">
        <v>260</v>
      </c>
      <c r="J10534" s="20" t="s">
        <v>104</v>
      </c>
      <c r="K10534" s="21"/>
      <c r="L10534" s="20" t="s">
        <v>104</v>
      </c>
      <c r="M10534" s="20" t="s">
        <v>74</v>
      </c>
      <c r="N10534" s="21"/>
      <c r="O10534" s="23">
        <v>0.63</v>
      </c>
    </row>
    <row r="10535" spans="1:15" x14ac:dyDescent="0.25">
      <c r="A10535" s="20" t="s">
        <v>117</v>
      </c>
      <c r="B10535" s="20" t="s">
        <v>944</v>
      </c>
      <c r="C10535" s="20" t="s">
        <v>115</v>
      </c>
      <c r="D10535" s="20" t="s">
        <v>106</v>
      </c>
      <c r="E10535" s="21"/>
      <c r="F10535" s="25">
        <v>174</v>
      </c>
      <c r="G10535" s="23">
        <v>0.05</v>
      </c>
      <c r="H10535" s="20" t="s">
        <v>102</v>
      </c>
      <c r="I10535" s="20" t="s">
        <v>260</v>
      </c>
      <c r="J10535" s="20" t="s">
        <v>104</v>
      </c>
      <c r="K10535" s="21"/>
      <c r="L10535" s="20" t="s">
        <v>104</v>
      </c>
      <c r="M10535" s="20" t="s">
        <v>75</v>
      </c>
      <c r="N10535" s="21"/>
      <c r="O10535" s="23">
        <v>0.63</v>
      </c>
    </row>
    <row r="10536" spans="1:15" x14ac:dyDescent="0.25">
      <c r="A10536" s="20" t="s">
        <v>117</v>
      </c>
      <c r="B10536" s="20" t="s">
        <v>944</v>
      </c>
      <c r="C10536" s="20" t="s">
        <v>111</v>
      </c>
      <c r="D10536" s="21"/>
      <c r="E10536" s="21"/>
      <c r="F10536" s="24">
        <v>1366.28</v>
      </c>
      <c r="G10536" s="23">
        <v>0.41</v>
      </c>
      <c r="H10536" s="20" t="s">
        <v>102</v>
      </c>
      <c r="I10536" s="20" t="s">
        <v>260</v>
      </c>
      <c r="J10536" s="20" t="s">
        <v>104</v>
      </c>
      <c r="K10536" s="21"/>
      <c r="L10536" s="20" t="s">
        <v>104</v>
      </c>
      <c r="M10536" s="20" t="s">
        <v>56</v>
      </c>
      <c r="N10536" s="23">
        <v>0.41</v>
      </c>
      <c r="O10536" s="23">
        <v>0.63</v>
      </c>
    </row>
    <row r="10537" spans="1:15" x14ac:dyDescent="0.25">
      <c r="A10537" s="20" t="s">
        <v>117</v>
      </c>
      <c r="B10537" s="20" t="s">
        <v>944</v>
      </c>
      <c r="C10537" s="20" t="s">
        <v>110</v>
      </c>
      <c r="D10537" s="20" t="s">
        <v>109</v>
      </c>
      <c r="E10537" s="25">
        <v>26</v>
      </c>
      <c r="F10537" s="24">
        <v>7038.72</v>
      </c>
      <c r="G10537" s="23">
        <v>2.11</v>
      </c>
      <c r="H10537" s="20" t="s">
        <v>102</v>
      </c>
      <c r="I10537" s="20" t="s">
        <v>260</v>
      </c>
      <c r="J10537" s="20" t="s">
        <v>104</v>
      </c>
      <c r="K10537" s="21"/>
      <c r="L10537" s="20" t="s">
        <v>104</v>
      </c>
      <c r="M10537" s="20" t="s">
        <v>55</v>
      </c>
      <c r="N10537" s="23">
        <v>0.09</v>
      </c>
      <c r="O10537" s="23">
        <v>0.63</v>
      </c>
    </row>
    <row r="10538" spans="1:15" x14ac:dyDescent="0.25">
      <c r="A10538" s="20" t="s">
        <v>117</v>
      </c>
      <c r="B10538" s="20" t="s">
        <v>944</v>
      </c>
      <c r="C10538" s="20" t="s">
        <v>119</v>
      </c>
      <c r="D10538" s="20" t="s">
        <v>6</v>
      </c>
      <c r="E10538" s="21"/>
      <c r="F10538" s="22">
        <v>5715.1</v>
      </c>
      <c r="G10538" s="23">
        <v>1.72</v>
      </c>
      <c r="H10538" s="20" t="s">
        <v>102</v>
      </c>
      <c r="I10538" s="20" t="s">
        <v>260</v>
      </c>
      <c r="J10538" s="20" t="s">
        <v>104</v>
      </c>
      <c r="K10538" s="21"/>
      <c r="L10538" s="20" t="s">
        <v>104</v>
      </c>
      <c r="M10538" s="20" t="s">
        <v>45</v>
      </c>
      <c r="N10538" s="23">
        <v>32.65</v>
      </c>
      <c r="O10538" s="23">
        <v>0.63</v>
      </c>
    </row>
    <row r="10539" spans="1:15" x14ac:dyDescent="0.25">
      <c r="A10539" s="20" t="s">
        <v>117</v>
      </c>
      <c r="B10539" s="20" t="s">
        <v>945</v>
      </c>
      <c r="C10539" s="20" t="s">
        <v>7</v>
      </c>
      <c r="D10539" s="20" t="s">
        <v>10</v>
      </c>
      <c r="E10539" s="21"/>
      <c r="F10539" s="24">
        <v>2914.12</v>
      </c>
      <c r="G10539" s="23">
        <v>0.62</v>
      </c>
      <c r="H10539" s="20" t="s">
        <v>102</v>
      </c>
      <c r="I10539" s="20" t="s">
        <v>146</v>
      </c>
      <c r="J10539" s="20" t="s">
        <v>104</v>
      </c>
      <c r="K10539" s="21"/>
      <c r="L10539" s="20" t="s">
        <v>104</v>
      </c>
      <c r="M10539" s="20" t="s">
        <v>48</v>
      </c>
      <c r="N10539" s="23">
        <v>0.62</v>
      </c>
      <c r="O10539" s="23">
        <v>0.56000000000000005</v>
      </c>
    </row>
    <row r="10540" spans="1:15" x14ac:dyDescent="0.25">
      <c r="A10540" s="20" t="s">
        <v>117</v>
      </c>
      <c r="B10540" s="20" t="s">
        <v>945</v>
      </c>
      <c r="C10540" s="20" t="s">
        <v>105</v>
      </c>
      <c r="D10540" s="20" t="s">
        <v>106</v>
      </c>
      <c r="E10540" s="21"/>
      <c r="F10540" s="26">
        <v>566.9</v>
      </c>
      <c r="G10540" s="23">
        <v>0.12</v>
      </c>
      <c r="H10540" s="20" t="s">
        <v>102</v>
      </c>
      <c r="I10540" s="20" t="s">
        <v>146</v>
      </c>
      <c r="J10540" s="20" t="s">
        <v>104</v>
      </c>
      <c r="K10540" s="21"/>
      <c r="L10540" s="20" t="s">
        <v>104</v>
      </c>
      <c r="M10540" s="20" t="s">
        <v>82</v>
      </c>
      <c r="N10540" s="21"/>
      <c r="O10540" s="23">
        <v>0.56000000000000005</v>
      </c>
    </row>
    <row r="10541" spans="1:15" x14ac:dyDescent="0.25">
      <c r="A10541" s="20" t="s">
        <v>117</v>
      </c>
      <c r="B10541" s="20" t="s">
        <v>945</v>
      </c>
      <c r="C10541" s="20" t="s">
        <v>107</v>
      </c>
      <c r="D10541" s="20" t="s">
        <v>106</v>
      </c>
      <c r="E10541" s="21"/>
      <c r="F10541" s="24">
        <v>4562.25</v>
      </c>
      <c r="G10541" s="23">
        <v>0.97</v>
      </c>
      <c r="H10541" s="20" t="s">
        <v>102</v>
      </c>
      <c r="I10541" s="20" t="s">
        <v>146</v>
      </c>
      <c r="J10541" s="20" t="s">
        <v>104</v>
      </c>
      <c r="K10541" s="21"/>
      <c r="L10541" s="20" t="s">
        <v>104</v>
      </c>
      <c r="M10541" s="20" t="s">
        <v>65</v>
      </c>
      <c r="N10541" s="23">
        <v>0.84</v>
      </c>
      <c r="O10541" s="23">
        <v>0.56000000000000005</v>
      </c>
    </row>
    <row r="10542" spans="1:15" x14ac:dyDescent="0.25">
      <c r="A10542" s="20" t="s">
        <v>117</v>
      </c>
      <c r="B10542" s="20" t="s">
        <v>945</v>
      </c>
      <c r="C10542" s="20" t="s">
        <v>108</v>
      </c>
      <c r="D10542" s="20" t="s">
        <v>106</v>
      </c>
      <c r="E10542" s="21"/>
      <c r="F10542" s="27">
        <v>2322</v>
      </c>
      <c r="G10542" s="23">
        <v>0.49</v>
      </c>
      <c r="H10542" s="20" t="s">
        <v>102</v>
      </c>
      <c r="I10542" s="20" t="s">
        <v>146</v>
      </c>
      <c r="J10542" s="20" t="s">
        <v>104</v>
      </c>
      <c r="K10542" s="21"/>
      <c r="L10542" s="20" t="s">
        <v>104</v>
      </c>
      <c r="M10542" s="20" t="s">
        <v>64</v>
      </c>
      <c r="N10542" s="23">
        <v>23.22</v>
      </c>
      <c r="O10542" s="23">
        <v>0.56000000000000005</v>
      </c>
    </row>
    <row r="10543" spans="1:15" x14ac:dyDescent="0.25">
      <c r="A10543" s="20" t="s">
        <v>117</v>
      </c>
      <c r="B10543" s="20" t="s">
        <v>945</v>
      </c>
      <c r="C10543" s="20" t="s">
        <v>54</v>
      </c>
      <c r="D10543" s="20" t="s">
        <v>109</v>
      </c>
      <c r="E10543" s="25">
        <v>26</v>
      </c>
      <c r="F10543" s="22">
        <v>8720.4</v>
      </c>
      <c r="G10543" s="23">
        <v>1.86</v>
      </c>
      <c r="H10543" s="20" t="s">
        <v>102</v>
      </c>
      <c r="I10543" s="20" t="s">
        <v>146</v>
      </c>
      <c r="J10543" s="20" t="s">
        <v>104</v>
      </c>
      <c r="K10543" s="21"/>
      <c r="L10543" s="20" t="s">
        <v>104</v>
      </c>
      <c r="M10543" s="20" t="s">
        <v>54</v>
      </c>
      <c r="N10543" s="23">
        <v>0.26</v>
      </c>
      <c r="O10543" s="23">
        <v>0.56000000000000005</v>
      </c>
    </row>
    <row r="10544" spans="1:15" x14ac:dyDescent="0.25">
      <c r="A10544" s="20" t="s">
        <v>117</v>
      </c>
      <c r="B10544" s="20" t="s">
        <v>945</v>
      </c>
      <c r="C10544" s="20" t="s">
        <v>49</v>
      </c>
      <c r="D10544" s="20" t="s">
        <v>109</v>
      </c>
      <c r="E10544" s="25">
        <v>9</v>
      </c>
      <c r="F10544" s="22">
        <v>3320.1</v>
      </c>
      <c r="G10544" s="23">
        <v>0.71</v>
      </c>
      <c r="H10544" s="20" t="s">
        <v>102</v>
      </c>
      <c r="I10544" s="20" t="s">
        <v>146</v>
      </c>
      <c r="J10544" s="20" t="s">
        <v>104</v>
      </c>
      <c r="K10544" s="21"/>
      <c r="L10544" s="20" t="s">
        <v>104</v>
      </c>
      <c r="M10544" s="20" t="s">
        <v>49</v>
      </c>
      <c r="N10544" s="23">
        <v>0.85</v>
      </c>
      <c r="O10544" s="23">
        <v>0.56000000000000005</v>
      </c>
    </row>
    <row r="10545" spans="1:15" x14ac:dyDescent="0.25">
      <c r="A10545" s="20" t="s">
        <v>117</v>
      </c>
      <c r="B10545" s="20" t="s">
        <v>945</v>
      </c>
      <c r="C10545" s="20" t="s">
        <v>112</v>
      </c>
      <c r="D10545" s="20" t="s">
        <v>113</v>
      </c>
      <c r="E10545" s="25">
        <v>4</v>
      </c>
      <c r="F10545" s="24">
        <v>1081.05</v>
      </c>
      <c r="G10545" s="23">
        <v>0.23</v>
      </c>
      <c r="H10545" s="20" t="s">
        <v>102</v>
      </c>
      <c r="I10545" s="20" t="s">
        <v>146</v>
      </c>
      <c r="J10545" s="20" t="s">
        <v>104</v>
      </c>
      <c r="K10545" s="21"/>
      <c r="L10545" s="20" t="s">
        <v>104</v>
      </c>
      <c r="M10545" s="20" t="s">
        <v>58</v>
      </c>
      <c r="N10545" s="23">
        <v>0.69</v>
      </c>
      <c r="O10545" s="23">
        <v>0.56000000000000005</v>
      </c>
    </row>
    <row r="10546" spans="1:15" x14ac:dyDescent="0.25">
      <c r="A10546" s="20" t="s">
        <v>117</v>
      </c>
      <c r="B10546" s="20" t="s">
        <v>945</v>
      </c>
      <c r="C10546" s="20" t="s">
        <v>114</v>
      </c>
      <c r="D10546" s="21"/>
      <c r="E10546" s="21"/>
      <c r="F10546" s="24">
        <v>13395.57</v>
      </c>
      <c r="G10546" s="23">
        <v>2.85</v>
      </c>
      <c r="H10546" s="20" t="s">
        <v>102</v>
      </c>
      <c r="I10546" s="20" t="s">
        <v>146</v>
      </c>
      <c r="J10546" s="20" t="s">
        <v>104</v>
      </c>
      <c r="K10546" s="21"/>
      <c r="L10546" s="20" t="s">
        <v>104</v>
      </c>
      <c r="M10546" s="20" t="s">
        <v>69</v>
      </c>
      <c r="N10546" s="23">
        <v>2.85</v>
      </c>
      <c r="O10546" s="23">
        <v>0.56000000000000005</v>
      </c>
    </row>
    <row r="10547" spans="1:15" x14ac:dyDescent="0.25">
      <c r="A10547" s="20" t="s">
        <v>117</v>
      </c>
      <c r="B10547" s="20" t="s">
        <v>945</v>
      </c>
      <c r="C10547" s="20" t="s">
        <v>121</v>
      </c>
      <c r="D10547" s="20" t="s">
        <v>106</v>
      </c>
      <c r="E10547" s="21"/>
      <c r="F10547" s="24">
        <v>2796.62</v>
      </c>
      <c r="G10547" s="26">
        <v>0.6</v>
      </c>
      <c r="H10547" s="20" t="s">
        <v>102</v>
      </c>
      <c r="I10547" s="20" t="s">
        <v>146</v>
      </c>
      <c r="J10547" s="20" t="s">
        <v>104</v>
      </c>
      <c r="K10547" s="21"/>
      <c r="L10547" s="20" t="s">
        <v>104</v>
      </c>
      <c r="M10547" s="20" t="s">
        <v>74</v>
      </c>
      <c r="N10547" s="21"/>
      <c r="O10547" s="23">
        <v>0.56000000000000005</v>
      </c>
    </row>
    <row r="10548" spans="1:15" x14ac:dyDescent="0.25">
      <c r="A10548" s="20" t="s">
        <v>117</v>
      </c>
      <c r="B10548" s="20" t="s">
        <v>945</v>
      </c>
      <c r="C10548" s="20" t="s">
        <v>115</v>
      </c>
      <c r="D10548" s="20" t="s">
        <v>106</v>
      </c>
      <c r="E10548" s="21"/>
      <c r="F10548" s="23">
        <v>351.43</v>
      </c>
      <c r="G10548" s="23">
        <v>7.0000000000000007E-2</v>
      </c>
      <c r="H10548" s="20" t="s">
        <v>102</v>
      </c>
      <c r="I10548" s="20" t="s">
        <v>146</v>
      </c>
      <c r="J10548" s="20" t="s">
        <v>104</v>
      </c>
      <c r="K10548" s="21"/>
      <c r="L10548" s="20" t="s">
        <v>104</v>
      </c>
      <c r="M10548" s="20" t="s">
        <v>75</v>
      </c>
      <c r="N10548" s="21"/>
      <c r="O10548" s="23">
        <v>0.56000000000000005</v>
      </c>
    </row>
    <row r="10549" spans="1:15" x14ac:dyDescent="0.25">
      <c r="A10549" s="20" t="s">
        <v>117</v>
      </c>
      <c r="B10549" s="20" t="s">
        <v>945</v>
      </c>
      <c r="C10549" s="20" t="s">
        <v>119</v>
      </c>
      <c r="D10549" s="20" t="s">
        <v>6</v>
      </c>
      <c r="E10549" s="21"/>
      <c r="F10549" s="24">
        <v>6956.09</v>
      </c>
      <c r="G10549" s="23">
        <v>1.48</v>
      </c>
      <c r="H10549" s="20" t="s">
        <v>102</v>
      </c>
      <c r="I10549" s="20" t="s">
        <v>146</v>
      </c>
      <c r="J10549" s="20" t="s">
        <v>104</v>
      </c>
      <c r="K10549" s="21"/>
      <c r="L10549" s="20" t="s">
        <v>104</v>
      </c>
      <c r="M10549" s="20" t="s">
        <v>45</v>
      </c>
      <c r="N10549" s="23">
        <v>32.65</v>
      </c>
      <c r="O10549" s="23">
        <v>0.56000000000000005</v>
      </c>
    </row>
    <row r="10550" spans="1:15" x14ac:dyDescent="0.25">
      <c r="A10550" s="20" t="s">
        <v>117</v>
      </c>
      <c r="B10550" s="20" t="s">
        <v>945</v>
      </c>
      <c r="C10550" s="20" t="s">
        <v>111</v>
      </c>
      <c r="D10550" s="21"/>
      <c r="E10550" s="21"/>
      <c r="F10550" s="24">
        <v>1927.08</v>
      </c>
      <c r="G10550" s="23">
        <v>0.41</v>
      </c>
      <c r="H10550" s="20" t="s">
        <v>102</v>
      </c>
      <c r="I10550" s="20" t="s">
        <v>146</v>
      </c>
      <c r="J10550" s="20" t="s">
        <v>104</v>
      </c>
      <c r="K10550" s="21"/>
      <c r="L10550" s="20" t="s">
        <v>104</v>
      </c>
      <c r="M10550" s="20" t="s">
        <v>56</v>
      </c>
      <c r="N10550" s="23">
        <v>0.41</v>
      </c>
      <c r="O10550" s="23">
        <v>0.56000000000000005</v>
      </c>
    </row>
    <row r="10551" spans="1:15" x14ac:dyDescent="0.25">
      <c r="A10551" s="20" t="s">
        <v>117</v>
      </c>
      <c r="B10551" s="20" t="s">
        <v>945</v>
      </c>
      <c r="C10551" s="20" t="s">
        <v>55</v>
      </c>
      <c r="D10551" s="20" t="s">
        <v>109</v>
      </c>
      <c r="E10551" s="25">
        <v>26</v>
      </c>
      <c r="F10551" s="24">
        <v>2385.2399999999998</v>
      </c>
      <c r="G10551" s="23">
        <v>0.51</v>
      </c>
      <c r="H10551" s="20" t="s">
        <v>102</v>
      </c>
      <c r="I10551" s="20" t="s">
        <v>146</v>
      </c>
      <c r="J10551" s="20" t="s">
        <v>104</v>
      </c>
      <c r="K10551" s="21"/>
      <c r="L10551" s="20" t="s">
        <v>104</v>
      </c>
      <c r="M10551" s="20" t="s">
        <v>55</v>
      </c>
      <c r="N10551" s="23">
        <v>0.02</v>
      </c>
      <c r="O10551" s="23">
        <v>0.56000000000000005</v>
      </c>
    </row>
    <row r="10552" spans="1:15" x14ac:dyDescent="0.25">
      <c r="A10552" s="20" t="s">
        <v>117</v>
      </c>
      <c r="B10552" s="20" t="s">
        <v>946</v>
      </c>
      <c r="C10552" s="20" t="s">
        <v>7</v>
      </c>
      <c r="D10552" s="20" t="s">
        <v>10</v>
      </c>
      <c r="E10552" s="21"/>
      <c r="F10552" s="24">
        <v>2958.21</v>
      </c>
      <c r="G10552" s="23">
        <v>0.62</v>
      </c>
      <c r="H10552" s="20" t="s">
        <v>102</v>
      </c>
      <c r="I10552" s="20" t="s">
        <v>146</v>
      </c>
      <c r="J10552" s="20" t="s">
        <v>104</v>
      </c>
      <c r="K10552" s="21"/>
      <c r="L10552" s="20" t="s">
        <v>104</v>
      </c>
      <c r="M10552" s="20" t="s">
        <v>48</v>
      </c>
      <c r="N10552" s="23">
        <v>0.62</v>
      </c>
      <c r="O10552" s="23">
        <v>0.53</v>
      </c>
    </row>
    <row r="10553" spans="1:15" x14ac:dyDescent="0.25">
      <c r="A10553" s="20" t="s">
        <v>117</v>
      </c>
      <c r="B10553" s="20" t="s">
        <v>946</v>
      </c>
      <c r="C10553" s="20" t="s">
        <v>105</v>
      </c>
      <c r="D10553" s="20" t="s">
        <v>106</v>
      </c>
      <c r="E10553" s="21"/>
      <c r="F10553" s="23">
        <v>571.72</v>
      </c>
      <c r="G10553" s="23">
        <v>0.12</v>
      </c>
      <c r="H10553" s="20" t="s">
        <v>102</v>
      </c>
      <c r="I10553" s="20" t="s">
        <v>146</v>
      </c>
      <c r="J10553" s="20" t="s">
        <v>104</v>
      </c>
      <c r="K10553" s="21"/>
      <c r="L10553" s="20" t="s">
        <v>104</v>
      </c>
      <c r="M10553" s="20" t="s">
        <v>82</v>
      </c>
      <c r="N10553" s="21"/>
      <c r="O10553" s="23">
        <v>0.53</v>
      </c>
    </row>
    <row r="10554" spans="1:15" x14ac:dyDescent="0.25">
      <c r="A10554" s="20" t="s">
        <v>117</v>
      </c>
      <c r="B10554" s="20" t="s">
        <v>946</v>
      </c>
      <c r="C10554" s="20" t="s">
        <v>107</v>
      </c>
      <c r="D10554" s="20" t="s">
        <v>106</v>
      </c>
      <c r="E10554" s="21"/>
      <c r="F10554" s="24">
        <v>4621.97</v>
      </c>
      <c r="G10554" s="23">
        <v>0.97</v>
      </c>
      <c r="H10554" s="20" t="s">
        <v>102</v>
      </c>
      <c r="I10554" s="20" t="s">
        <v>146</v>
      </c>
      <c r="J10554" s="20" t="s">
        <v>104</v>
      </c>
      <c r="K10554" s="21"/>
      <c r="L10554" s="20" t="s">
        <v>104</v>
      </c>
      <c r="M10554" s="20" t="s">
        <v>65</v>
      </c>
      <c r="N10554" s="23">
        <v>0.84</v>
      </c>
      <c r="O10554" s="23">
        <v>0.53</v>
      </c>
    </row>
    <row r="10555" spans="1:15" x14ac:dyDescent="0.25">
      <c r="A10555" s="20" t="s">
        <v>117</v>
      </c>
      <c r="B10555" s="20" t="s">
        <v>946</v>
      </c>
      <c r="C10555" s="20" t="s">
        <v>108</v>
      </c>
      <c r="D10555" s="20" t="s">
        <v>106</v>
      </c>
      <c r="E10555" s="21"/>
      <c r="F10555" s="24">
        <v>2368.44</v>
      </c>
      <c r="G10555" s="26">
        <v>0.5</v>
      </c>
      <c r="H10555" s="20" t="s">
        <v>102</v>
      </c>
      <c r="I10555" s="20" t="s">
        <v>146</v>
      </c>
      <c r="J10555" s="20" t="s">
        <v>104</v>
      </c>
      <c r="K10555" s="21"/>
      <c r="L10555" s="20" t="s">
        <v>104</v>
      </c>
      <c r="M10555" s="20" t="s">
        <v>64</v>
      </c>
      <c r="N10555" s="23">
        <v>23.22</v>
      </c>
      <c r="O10555" s="23">
        <v>0.53</v>
      </c>
    </row>
    <row r="10556" spans="1:15" x14ac:dyDescent="0.25">
      <c r="A10556" s="20" t="s">
        <v>117</v>
      </c>
      <c r="B10556" s="20" t="s">
        <v>946</v>
      </c>
      <c r="C10556" s="20" t="s">
        <v>54</v>
      </c>
      <c r="D10556" s="20" t="s">
        <v>109</v>
      </c>
      <c r="E10556" s="25">
        <v>26</v>
      </c>
      <c r="F10556" s="24">
        <v>5637.84</v>
      </c>
      <c r="G10556" s="23">
        <v>1.18</v>
      </c>
      <c r="H10556" s="20" t="s">
        <v>102</v>
      </c>
      <c r="I10556" s="20" t="s">
        <v>146</v>
      </c>
      <c r="J10556" s="20" t="s">
        <v>104</v>
      </c>
      <c r="K10556" s="21"/>
      <c r="L10556" s="20" t="s">
        <v>104</v>
      </c>
      <c r="M10556" s="20" t="s">
        <v>54</v>
      </c>
      <c r="N10556" s="23">
        <v>0.26</v>
      </c>
      <c r="O10556" s="23">
        <v>0.53</v>
      </c>
    </row>
    <row r="10557" spans="1:15" x14ac:dyDescent="0.25">
      <c r="A10557" s="20" t="s">
        <v>117</v>
      </c>
      <c r="B10557" s="20" t="s">
        <v>946</v>
      </c>
      <c r="C10557" s="20" t="s">
        <v>49</v>
      </c>
      <c r="D10557" s="20" t="s">
        <v>109</v>
      </c>
      <c r="E10557" s="25">
        <v>9</v>
      </c>
      <c r="F10557" s="24">
        <v>3146.45</v>
      </c>
      <c r="G10557" s="23">
        <v>0.66</v>
      </c>
      <c r="H10557" s="20" t="s">
        <v>102</v>
      </c>
      <c r="I10557" s="20" t="s">
        <v>146</v>
      </c>
      <c r="J10557" s="20" t="s">
        <v>104</v>
      </c>
      <c r="K10557" s="21"/>
      <c r="L10557" s="20" t="s">
        <v>104</v>
      </c>
      <c r="M10557" s="20" t="s">
        <v>49</v>
      </c>
      <c r="N10557" s="23">
        <v>0.85</v>
      </c>
      <c r="O10557" s="23">
        <v>0.53</v>
      </c>
    </row>
    <row r="10558" spans="1:15" x14ac:dyDescent="0.25">
      <c r="A10558" s="20" t="s">
        <v>117</v>
      </c>
      <c r="B10558" s="20" t="s">
        <v>946</v>
      </c>
      <c r="C10558" s="20" t="s">
        <v>112</v>
      </c>
      <c r="D10558" s="20" t="s">
        <v>113</v>
      </c>
      <c r="E10558" s="25">
        <v>4</v>
      </c>
      <c r="F10558" s="22">
        <v>1097.4000000000001</v>
      </c>
      <c r="G10558" s="23">
        <v>0.23</v>
      </c>
      <c r="H10558" s="20" t="s">
        <v>102</v>
      </c>
      <c r="I10558" s="20" t="s">
        <v>146</v>
      </c>
      <c r="J10558" s="20" t="s">
        <v>104</v>
      </c>
      <c r="K10558" s="21"/>
      <c r="L10558" s="20" t="s">
        <v>104</v>
      </c>
      <c r="M10558" s="20" t="s">
        <v>58</v>
      </c>
      <c r="N10558" s="23">
        <v>0.69</v>
      </c>
      <c r="O10558" s="23">
        <v>0.53</v>
      </c>
    </row>
    <row r="10559" spans="1:15" x14ac:dyDescent="0.25">
      <c r="A10559" s="20" t="s">
        <v>117</v>
      </c>
      <c r="B10559" s="20" t="s">
        <v>946</v>
      </c>
      <c r="C10559" s="20" t="s">
        <v>114</v>
      </c>
      <c r="D10559" s="21"/>
      <c r="E10559" s="21"/>
      <c r="F10559" s="24">
        <v>13598.21</v>
      </c>
      <c r="G10559" s="23">
        <v>2.85</v>
      </c>
      <c r="H10559" s="20" t="s">
        <v>102</v>
      </c>
      <c r="I10559" s="20" t="s">
        <v>146</v>
      </c>
      <c r="J10559" s="20" t="s">
        <v>104</v>
      </c>
      <c r="K10559" s="21"/>
      <c r="L10559" s="20" t="s">
        <v>104</v>
      </c>
      <c r="M10559" s="20" t="s">
        <v>69</v>
      </c>
      <c r="N10559" s="23">
        <v>2.85</v>
      </c>
      <c r="O10559" s="23">
        <v>0.53</v>
      </c>
    </row>
    <row r="10560" spans="1:15" x14ac:dyDescent="0.25">
      <c r="A10560" s="20" t="s">
        <v>117</v>
      </c>
      <c r="B10560" s="20" t="s">
        <v>946</v>
      </c>
      <c r="C10560" s="20" t="s">
        <v>121</v>
      </c>
      <c r="D10560" s="20" t="s">
        <v>106</v>
      </c>
      <c r="E10560" s="21"/>
      <c r="F10560" s="24">
        <v>2820.42</v>
      </c>
      <c r="G10560" s="23">
        <v>0.59</v>
      </c>
      <c r="H10560" s="20" t="s">
        <v>102</v>
      </c>
      <c r="I10560" s="20" t="s">
        <v>146</v>
      </c>
      <c r="J10560" s="20" t="s">
        <v>104</v>
      </c>
      <c r="K10560" s="21"/>
      <c r="L10560" s="20" t="s">
        <v>104</v>
      </c>
      <c r="M10560" s="20" t="s">
        <v>74</v>
      </c>
      <c r="N10560" s="21"/>
      <c r="O10560" s="23">
        <v>0.53</v>
      </c>
    </row>
    <row r="10561" spans="1:15" x14ac:dyDescent="0.25">
      <c r="A10561" s="20" t="s">
        <v>117</v>
      </c>
      <c r="B10561" s="20" t="s">
        <v>946</v>
      </c>
      <c r="C10561" s="20" t="s">
        <v>115</v>
      </c>
      <c r="D10561" s="20" t="s">
        <v>106</v>
      </c>
      <c r="E10561" s="21"/>
      <c r="F10561" s="23">
        <v>241.25</v>
      </c>
      <c r="G10561" s="23">
        <v>0.05</v>
      </c>
      <c r="H10561" s="20" t="s">
        <v>102</v>
      </c>
      <c r="I10561" s="20" t="s">
        <v>146</v>
      </c>
      <c r="J10561" s="20" t="s">
        <v>104</v>
      </c>
      <c r="K10561" s="21"/>
      <c r="L10561" s="20" t="s">
        <v>104</v>
      </c>
      <c r="M10561" s="20" t="s">
        <v>75</v>
      </c>
      <c r="N10561" s="21"/>
      <c r="O10561" s="23">
        <v>0.53</v>
      </c>
    </row>
    <row r="10562" spans="1:15" x14ac:dyDescent="0.25">
      <c r="A10562" s="20" t="s">
        <v>117</v>
      </c>
      <c r="B10562" s="20" t="s">
        <v>946</v>
      </c>
      <c r="C10562" s="20" t="s">
        <v>119</v>
      </c>
      <c r="D10562" s="20" t="s">
        <v>6</v>
      </c>
      <c r="E10562" s="21"/>
      <c r="F10562" s="24">
        <v>7870.51</v>
      </c>
      <c r="G10562" s="23">
        <v>1.65</v>
      </c>
      <c r="H10562" s="20" t="s">
        <v>102</v>
      </c>
      <c r="I10562" s="20" t="s">
        <v>146</v>
      </c>
      <c r="J10562" s="20" t="s">
        <v>104</v>
      </c>
      <c r="K10562" s="21"/>
      <c r="L10562" s="20" t="s">
        <v>104</v>
      </c>
      <c r="M10562" s="20" t="s">
        <v>45</v>
      </c>
      <c r="N10562" s="23">
        <v>32.65</v>
      </c>
      <c r="O10562" s="23">
        <v>0.53</v>
      </c>
    </row>
    <row r="10563" spans="1:15" x14ac:dyDescent="0.25">
      <c r="A10563" s="20" t="s">
        <v>117</v>
      </c>
      <c r="B10563" s="20" t="s">
        <v>946</v>
      </c>
      <c r="C10563" s="20" t="s">
        <v>111</v>
      </c>
      <c r="D10563" s="21"/>
      <c r="E10563" s="21"/>
      <c r="F10563" s="24">
        <v>1956.23</v>
      </c>
      <c r="G10563" s="23">
        <v>0.41</v>
      </c>
      <c r="H10563" s="20" t="s">
        <v>102</v>
      </c>
      <c r="I10563" s="20" t="s">
        <v>146</v>
      </c>
      <c r="J10563" s="20" t="s">
        <v>104</v>
      </c>
      <c r="K10563" s="21"/>
      <c r="L10563" s="20" t="s">
        <v>104</v>
      </c>
      <c r="M10563" s="20" t="s">
        <v>56</v>
      </c>
      <c r="N10563" s="23">
        <v>0.41</v>
      </c>
      <c r="O10563" s="23">
        <v>0.53</v>
      </c>
    </row>
    <row r="10564" spans="1:15" x14ac:dyDescent="0.25">
      <c r="A10564" s="20" t="s">
        <v>117</v>
      </c>
      <c r="B10564" s="20" t="s">
        <v>946</v>
      </c>
      <c r="C10564" s="20" t="s">
        <v>55</v>
      </c>
      <c r="D10564" s="20" t="s">
        <v>109</v>
      </c>
      <c r="E10564" s="25">
        <v>26</v>
      </c>
      <c r="F10564" s="24">
        <v>1759.68</v>
      </c>
      <c r="G10564" s="23">
        <v>0.37</v>
      </c>
      <c r="H10564" s="20" t="s">
        <v>102</v>
      </c>
      <c r="I10564" s="20" t="s">
        <v>146</v>
      </c>
      <c r="J10564" s="20" t="s">
        <v>104</v>
      </c>
      <c r="K10564" s="21"/>
      <c r="L10564" s="20" t="s">
        <v>104</v>
      </c>
      <c r="M10564" s="20" t="s">
        <v>55</v>
      </c>
      <c r="N10564" s="23">
        <v>0.02</v>
      </c>
      <c r="O10564" s="23">
        <v>0.53</v>
      </c>
    </row>
    <row r="10565" spans="1:15" x14ac:dyDescent="0.25">
      <c r="A10565" s="20" t="s">
        <v>117</v>
      </c>
      <c r="B10565" s="20" t="s">
        <v>947</v>
      </c>
      <c r="C10565" s="20" t="s">
        <v>7</v>
      </c>
      <c r="D10565" s="20" t="s">
        <v>10</v>
      </c>
      <c r="E10565" s="21"/>
      <c r="F10565" s="24">
        <v>2058.59</v>
      </c>
      <c r="G10565" s="23">
        <v>0.62</v>
      </c>
      <c r="H10565" s="20" t="s">
        <v>102</v>
      </c>
      <c r="I10565" s="20" t="s">
        <v>260</v>
      </c>
      <c r="J10565" s="20" t="s">
        <v>104</v>
      </c>
      <c r="K10565" s="21"/>
      <c r="L10565" s="20" t="s">
        <v>104</v>
      </c>
      <c r="M10565" s="20" t="s">
        <v>48</v>
      </c>
      <c r="N10565" s="23">
        <v>0.62</v>
      </c>
      <c r="O10565" s="23">
        <v>0.18</v>
      </c>
    </row>
    <row r="10566" spans="1:15" x14ac:dyDescent="0.25">
      <c r="A10566" s="20" t="s">
        <v>117</v>
      </c>
      <c r="B10566" s="20" t="s">
        <v>947</v>
      </c>
      <c r="C10566" s="20" t="s">
        <v>105</v>
      </c>
      <c r="D10566" s="20" t="s">
        <v>106</v>
      </c>
      <c r="E10566" s="21"/>
      <c r="F10566" s="23">
        <v>400.49</v>
      </c>
      <c r="G10566" s="23">
        <v>0.12</v>
      </c>
      <c r="H10566" s="20" t="s">
        <v>102</v>
      </c>
      <c r="I10566" s="20" t="s">
        <v>260</v>
      </c>
      <c r="J10566" s="20" t="s">
        <v>104</v>
      </c>
      <c r="K10566" s="21"/>
      <c r="L10566" s="20" t="s">
        <v>104</v>
      </c>
      <c r="M10566" s="20" t="s">
        <v>82</v>
      </c>
      <c r="N10566" s="21"/>
      <c r="O10566" s="23">
        <v>0.18</v>
      </c>
    </row>
    <row r="10567" spans="1:15" x14ac:dyDescent="0.25">
      <c r="A10567" s="20" t="s">
        <v>117</v>
      </c>
      <c r="B10567" s="20" t="s">
        <v>947</v>
      </c>
      <c r="C10567" s="20" t="s">
        <v>107</v>
      </c>
      <c r="D10567" s="20" t="s">
        <v>106</v>
      </c>
      <c r="E10567" s="21"/>
      <c r="F10567" s="24">
        <v>3403.13</v>
      </c>
      <c r="G10567" s="23">
        <v>1.02</v>
      </c>
      <c r="H10567" s="20" t="s">
        <v>102</v>
      </c>
      <c r="I10567" s="20" t="s">
        <v>260</v>
      </c>
      <c r="J10567" s="20" t="s">
        <v>104</v>
      </c>
      <c r="K10567" s="21"/>
      <c r="L10567" s="20" t="s">
        <v>104</v>
      </c>
      <c r="M10567" s="20" t="s">
        <v>65</v>
      </c>
      <c r="N10567" s="23">
        <v>0.84</v>
      </c>
      <c r="O10567" s="23">
        <v>0.18</v>
      </c>
    </row>
    <row r="10568" spans="1:15" x14ac:dyDescent="0.25">
      <c r="A10568" s="20" t="s">
        <v>117</v>
      </c>
      <c r="B10568" s="20" t="s">
        <v>947</v>
      </c>
      <c r="C10568" s="20" t="s">
        <v>108</v>
      </c>
      <c r="D10568" s="20" t="s">
        <v>106</v>
      </c>
      <c r="E10568" s="21"/>
      <c r="F10568" s="22">
        <v>1625.4</v>
      </c>
      <c r="G10568" s="23">
        <v>0.49</v>
      </c>
      <c r="H10568" s="20" t="s">
        <v>102</v>
      </c>
      <c r="I10568" s="20" t="s">
        <v>260</v>
      </c>
      <c r="J10568" s="20" t="s">
        <v>104</v>
      </c>
      <c r="K10568" s="21"/>
      <c r="L10568" s="20" t="s">
        <v>104</v>
      </c>
      <c r="M10568" s="20" t="s">
        <v>64</v>
      </c>
      <c r="N10568" s="23">
        <v>23.22</v>
      </c>
      <c r="O10568" s="23">
        <v>0.18</v>
      </c>
    </row>
    <row r="10569" spans="1:15" x14ac:dyDescent="0.25">
      <c r="A10569" s="20" t="s">
        <v>117</v>
      </c>
      <c r="B10569" s="20" t="s">
        <v>947</v>
      </c>
      <c r="C10569" s="20" t="s">
        <v>49</v>
      </c>
      <c r="D10569" s="20" t="s">
        <v>109</v>
      </c>
      <c r="E10569" s="25">
        <v>9</v>
      </c>
      <c r="F10569" s="24">
        <v>2294.23</v>
      </c>
      <c r="G10569" s="23">
        <v>0.69</v>
      </c>
      <c r="H10569" s="20" t="s">
        <v>102</v>
      </c>
      <c r="I10569" s="20" t="s">
        <v>260</v>
      </c>
      <c r="J10569" s="20" t="s">
        <v>104</v>
      </c>
      <c r="K10569" s="21"/>
      <c r="L10569" s="20" t="s">
        <v>104</v>
      </c>
      <c r="M10569" s="20" t="s">
        <v>49</v>
      </c>
      <c r="N10569" s="23">
        <v>0.85</v>
      </c>
      <c r="O10569" s="23">
        <v>0.18</v>
      </c>
    </row>
    <row r="10570" spans="1:15" x14ac:dyDescent="0.25">
      <c r="A10570" s="20" t="s">
        <v>117</v>
      </c>
      <c r="B10570" s="20" t="s">
        <v>947</v>
      </c>
      <c r="C10570" s="20" t="s">
        <v>114</v>
      </c>
      <c r="D10570" s="21"/>
      <c r="E10570" s="21"/>
      <c r="F10570" s="24">
        <v>9462.86</v>
      </c>
      <c r="G10570" s="23">
        <v>2.85</v>
      </c>
      <c r="H10570" s="20" t="s">
        <v>102</v>
      </c>
      <c r="I10570" s="20" t="s">
        <v>260</v>
      </c>
      <c r="J10570" s="20" t="s">
        <v>104</v>
      </c>
      <c r="K10570" s="21"/>
      <c r="L10570" s="20" t="s">
        <v>104</v>
      </c>
      <c r="M10570" s="20" t="s">
        <v>69</v>
      </c>
      <c r="N10570" s="23">
        <v>2.85</v>
      </c>
      <c r="O10570" s="23">
        <v>0.18</v>
      </c>
    </row>
    <row r="10571" spans="1:15" x14ac:dyDescent="0.25">
      <c r="A10571" s="20" t="s">
        <v>117</v>
      </c>
      <c r="B10571" s="20" t="s">
        <v>947</v>
      </c>
      <c r="C10571" s="20" t="s">
        <v>121</v>
      </c>
      <c r="D10571" s="20" t="s">
        <v>106</v>
      </c>
      <c r="E10571" s="21"/>
      <c r="F10571" s="24">
        <v>1975.82</v>
      </c>
      <c r="G10571" s="26">
        <v>0.6</v>
      </c>
      <c r="H10571" s="20" t="s">
        <v>102</v>
      </c>
      <c r="I10571" s="20" t="s">
        <v>260</v>
      </c>
      <c r="J10571" s="20" t="s">
        <v>104</v>
      </c>
      <c r="K10571" s="21"/>
      <c r="L10571" s="20" t="s">
        <v>104</v>
      </c>
      <c r="M10571" s="20" t="s">
        <v>74</v>
      </c>
      <c r="N10571" s="21"/>
      <c r="O10571" s="23">
        <v>0.18</v>
      </c>
    </row>
    <row r="10572" spans="1:15" x14ac:dyDescent="0.25">
      <c r="A10572" s="20" t="s">
        <v>117</v>
      </c>
      <c r="B10572" s="20" t="s">
        <v>947</v>
      </c>
      <c r="C10572" s="20" t="s">
        <v>115</v>
      </c>
      <c r="D10572" s="20" t="s">
        <v>106</v>
      </c>
      <c r="E10572" s="21"/>
      <c r="F10572" s="23">
        <v>357.51</v>
      </c>
      <c r="G10572" s="23">
        <v>0.11</v>
      </c>
      <c r="H10572" s="20" t="s">
        <v>102</v>
      </c>
      <c r="I10572" s="20" t="s">
        <v>260</v>
      </c>
      <c r="J10572" s="20" t="s">
        <v>104</v>
      </c>
      <c r="K10572" s="21"/>
      <c r="L10572" s="20" t="s">
        <v>104</v>
      </c>
      <c r="M10572" s="20" t="s">
        <v>75</v>
      </c>
      <c r="N10572" s="21"/>
      <c r="O10572" s="23">
        <v>0.18</v>
      </c>
    </row>
    <row r="10573" spans="1:15" x14ac:dyDescent="0.25">
      <c r="A10573" s="20" t="s">
        <v>117</v>
      </c>
      <c r="B10573" s="20" t="s">
        <v>947</v>
      </c>
      <c r="C10573" s="20" t="s">
        <v>111</v>
      </c>
      <c r="D10573" s="21"/>
      <c r="E10573" s="21"/>
      <c r="F10573" s="24">
        <v>1361.32</v>
      </c>
      <c r="G10573" s="23">
        <v>0.41</v>
      </c>
      <c r="H10573" s="20" t="s">
        <v>102</v>
      </c>
      <c r="I10573" s="20" t="s">
        <v>260</v>
      </c>
      <c r="J10573" s="20" t="s">
        <v>104</v>
      </c>
      <c r="K10573" s="21"/>
      <c r="L10573" s="20" t="s">
        <v>104</v>
      </c>
      <c r="M10573" s="20" t="s">
        <v>56</v>
      </c>
      <c r="N10573" s="23">
        <v>0.41</v>
      </c>
      <c r="O10573" s="23">
        <v>0.18</v>
      </c>
    </row>
    <row r="10574" spans="1:15" x14ac:dyDescent="0.25">
      <c r="A10574" s="20" t="s">
        <v>117</v>
      </c>
      <c r="B10574" s="20" t="s">
        <v>947</v>
      </c>
      <c r="C10574" s="20" t="s">
        <v>101</v>
      </c>
      <c r="D10574" s="20" t="s">
        <v>6</v>
      </c>
      <c r="E10574" s="21"/>
      <c r="F10574" s="24">
        <v>5700.78</v>
      </c>
      <c r="G10574" s="23">
        <v>1.72</v>
      </c>
      <c r="H10574" s="20" t="s">
        <v>102</v>
      </c>
      <c r="I10574" s="20" t="s">
        <v>260</v>
      </c>
      <c r="J10574" s="20" t="s">
        <v>104</v>
      </c>
      <c r="K10574" s="21"/>
      <c r="L10574" s="20" t="s">
        <v>104</v>
      </c>
      <c r="M10574" s="20" t="s">
        <v>45</v>
      </c>
      <c r="N10574" s="23">
        <v>35.19</v>
      </c>
      <c r="O10574" s="23">
        <v>0.18</v>
      </c>
    </row>
    <row r="10575" spans="1:15" x14ac:dyDescent="0.25">
      <c r="A10575" s="20" t="s">
        <v>117</v>
      </c>
      <c r="B10575" s="20" t="s">
        <v>947</v>
      </c>
      <c r="C10575" s="20" t="s">
        <v>112</v>
      </c>
      <c r="D10575" s="20" t="s">
        <v>113</v>
      </c>
      <c r="E10575" s="25">
        <v>2</v>
      </c>
      <c r="F10575" s="23">
        <v>381.83</v>
      </c>
      <c r="G10575" s="23">
        <v>0.11</v>
      </c>
      <c r="H10575" s="20" t="s">
        <v>102</v>
      </c>
      <c r="I10575" s="20" t="s">
        <v>260</v>
      </c>
      <c r="J10575" s="20" t="s">
        <v>104</v>
      </c>
      <c r="K10575" s="21"/>
      <c r="L10575" s="20" t="s">
        <v>104</v>
      </c>
      <c r="M10575" s="20" t="s">
        <v>58</v>
      </c>
      <c r="N10575" s="23">
        <v>0.69</v>
      </c>
      <c r="O10575" s="23">
        <v>0.18</v>
      </c>
    </row>
    <row r="10576" spans="1:15" x14ac:dyDescent="0.25">
      <c r="A10576" s="20" t="s">
        <v>117</v>
      </c>
      <c r="B10576" s="20" t="s">
        <v>947</v>
      </c>
      <c r="C10576" s="20" t="s">
        <v>110</v>
      </c>
      <c r="D10576" s="20" t="s">
        <v>109</v>
      </c>
      <c r="E10576" s="25">
        <v>22</v>
      </c>
      <c r="F10576" s="24">
        <v>4407.4799999999996</v>
      </c>
      <c r="G10576" s="23">
        <v>1.33</v>
      </c>
      <c r="H10576" s="20" t="s">
        <v>102</v>
      </c>
      <c r="I10576" s="20" t="s">
        <v>260</v>
      </c>
      <c r="J10576" s="20" t="s">
        <v>104</v>
      </c>
      <c r="K10576" s="21"/>
      <c r="L10576" s="20" t="s">
        <v>104</v>
      </c>
      <c r="M10576" s="20" t="s">
        <v>55</v>
      </c>
      <c r="N10576" s="23">
        <v>0.09</v>
      </c>
      <c r="O10576" s="23">
        <v>0.18</v>
      </c>
    </row>
    <row r="10577" spans="1:15" x14ac:dyDescent="0.25">
      <c r="A10577" s="20" t="s">
        <v>117</v>
      </c>
      <c r="B10577" s="20" t="s">
        <v>947</v>
      </c>
      <c r="C10577" s="20" t="s">
        <v>54</v>
      </c>
      <c r="D10577" s="20" t="s">
        <v>109</v>
      </c>
      <c r="E10577" s="25">
        <v>22</v>
      </c>
      <c r="F10577" s="24">
        <v>3151.72</v>
      </c>
      <c r="G10577" s="23">
        <v>0.95</v>
      </c>
      <c r="H10577" s="20" t="s">
        <v>102</v>
      </c>
      <c r="I10577" s="20" t="s">
        <v>260</v>
      </c>
      <c r="J10577" s="20" t="s">
        <v>104</v>
      </c>
      <c r="K10577" s="21"/>
      <c r="L10577" s="20" t="s">
        <v>104</v>
      </c>
      <c r="M10577" s="20" t="s">
        <v>54</v>
      </c>
      <c r="N10577" s="23">
        <v>0.26</v>
      </c>
      <c r="O10577" s="23">
        <v>0.18</v>
      </c>
    </row>
    <row r="10578" spans="1:15" x14ac:dyDescent="0.25">
      <c r="A10578" s="20" t="s">
        <v>117</v>
      </c>
      <c r="B10578" s="20" t="s">
        <v>948</v>
      </c>
      <c r="C10578" s="20" t="s">
        <v>7</v>
      </c>
      <c r="D10578" s="20" t="s">
        <v>10</v>
      </c>
      <c r="E10578" s="21"/>
      <c r="F10578" s="22">
        <v>2940.6</v>
      </c>
      <c r="G10578" s="23">
        <v>0.62</v>
      </c>
      <c r="H10578" s="20" t="s">
        <v>102</v>
      </c>
      <c r="I10578" s="20" t="s">
        <v>155</v>
      </c>
      <c r="J10578" s="20" t="s">
        <v>104</v>
      </c>
      <c r="K10578" s="21"/>
      <c r="L10578" s="20" t="s">
        <v>104</v>
      </c>
      <c r="M10578" s="20" t="s">
        <v>48</v>
      </c>
      <c r="N10578" s="23">
        <v>0.62</v>
      </c>
      <c r="O10578" s="23">
        <v>0.13</v>
      </c>
    </row>
    <row r="10579" spans="1:15" x14ac:dyDescent="0.25">
      <c r="A10579" s="20" t="s">
        <v>117</v>
      </c>
      <c r="B10579" s="20" t="s">
        <v>948</v>
      </c>
      <c r="C10579" s="20" t="s">
        <v>105</v>
      </c>
      <c r="D10579" s="20" t="s">
        <v>106</v>
      </c>
      <c r="E10579" s="21"/>
      <c r="F10579" s="23">
        <v>556.16999999999996</v>
      </c>
      <c r="G10579" s="23">
        <v>0.12</v>
      </c>
      <c r="H10579" s="20" t="s">
        <v>102</v>
      </c>
      <c r="I10579" s="20" t="s">
        <v>155</v>
      </c>
      <c r="J10579" s="20" t="s">
        <v>104</v>
      </c>
      <c r="K10579" s="21"/>
      <c r="L10579" s="20" t="s">
        <v>104</v>
      </c>
      <c r="M10579" s="20" t="s">
        <v>82</v>
      </c>
      <c r="N10579" s="21"/>
      <c r="O10579" s="23">
        <v>0.13</v>
      </c>
    </row>
    <row r="10580" spans="1:15" x14ac:dyDescent="0.25">
      <c r="A10580" s="20" t="s">
        <v>117</v>
      </c>
      <c r="B10580" s="20" t="s">
        <v>948</v>
      </c>
      <c r="C10580" s="20" t="s">
        <v>107</v>
      </c>
      <c r="D10580" s="20" t="s">
        <v>106</v>
      </c>
      <c r="E10580" s="21"/>
      <c r="F10580" s="24">
        <v>4598.12</v>
      </c>
      <c r="G10580" s="23">
        <v>0.97</v>
      </c>
      <c r="H10580" s="20" t="s">
        <v>102</v>
      </c>
      <c r="I10580" s="20" t="s">
        <v>155</v>
      </c>
      <c r="J10580" s="20" t="s">
        <v>104</v>
      </c>
      <c r="K10580" s="21"/>
      <c r="L10580" s="20" t="s">
        <v>104</v>
      </c>
      <c r="M10580" s="20" t="s">
        <v>65</v>
      </c>
      <c r="N10580" s="23">
        <v>0.84</v>
      </c>
      <c r="O10580" s="23">
        <v>0.13</v>
      </c>
    </row>
    <row r="10581" spans="1:15" x14ac:dyDescent="0.25">
      <c r="A10581" s="20" t="s">
        <v>117</v>
      </c>
      <c r="B10581" s="20" t="s">
        <v>948</v>
      </c>
      <c r="C10581" s="20" t="s">
        <v>108</v>
      </c>
      <c r="D10581" s="20" t="s">
        <v>106</v>
      </c>
      <c r="E10581" s="21"/>
      <c r="F10581" s="24">
        <v>2275.56</v>
      </c>
      <c r="G10581" s="23">
        <v>0.48</v>
      </c>
      <c r="H10581" s="20" t="s">
        <v>102</v>
      </c>
      <c r="I10581" s="20" t="s">
        <v>155</v>
      </c>
      <c r="J10581" s="20" t="s">
        <v>104</v>
      </c>
      <c r="K10581" s="21"/>
      <c r="L10581" s="20" t="s">
        <v>104</v>
      </c>
      <c r="M10581" s="20" t="s">
        <v>64</v>
      </c>
      <c r="N10581" s="23">
        <v>23.22</v>
      </c>
      <c r="O10581" s="23">
        <v>0.13</v>
      </c>
    </row>
    <row r="10582" spans="1:15" x14ac:dyDescent="0.25">
      <c r="A10582" s="20" t="s">
        <v>117</v>
      </c>
      <c r="B10582" s="20" t="s">
        <v>948</v>
      </c>
      <c r="C10582" s="20" t="s">
        <v>49</v>
      </c>
      <c r="D10582" s="20" t="s">
        <v>109</v>
      </c>
      <c r="E10582" s="25">
        <v>9</v>
      </c>
      <c r="F10582" s="24">
        <v>3336.93</v>
      </c>
      <c r="G10582" s="26">
        <v>0.7</v>
      </c>
      <c r="H10582" s="20" t="s">
        <v>102</v>
      </c>
      <c r="I10582" s="20" t="s">
        <v>155</v>
      </c>
      <c r="J10582" s="20" t="s">
        <v>104</v>
      </c>
      <c r="K10582" s="21"/>
      <c r="L10582" s="20" t="s">
        <v>104</v>
      </c>
      <c r="M10582" s="20" t="s">
        <v>49</v>
      </c>
      <c r="N10582" s="23">
        <v>0.85</v>
      </c>
      <c r="O10582" s="23">
        <v>0.13</v>
      </c>
    </row>
    <row r="10583" spans="1:15" x14ac:dyDescent="0.25">
      <c r="A10583" s="20" t="s">
        <v>117</v>
      </c>
      <c r="B10583" s="20" t="s">
        <v>948</v>
      </c>
      <c r="C10583" s="20" t="s">
        <v>114</v>
      </c>
      <c r="D10583" s="21"/>
      <c r="E10583" s="21"/>
      <c r="F10583" s="24">
        <v>13517.26</v>
      </c>
      <c r="G10583" s="23">
        <v>2.85</v>
      </c>
      <c r="H10583" s="20" t="s">
        <v>102</v>
      </c>
      <c r="I10583" s="20" t="s">
        <v>155</v>
      </c>
      <c r="J10583" s="20" t="s">
        <v>104</v>
      </c>
      <c r="K10583" s="21"/>
      <c r="L10583" s="20" t="s">
        <v>104</v>
      </c>
      <c r="M10583" s="20" t="s">
        <v>69</v>
      </c>
      <c r="N10583" s="23">
        <v>2.85</v>
      </c>
      <c r="O10583" s="23">
        <v>0.13</v>
      </c>
    </row>
    <row r="10584" spans="1:15" x14ac:dyDescent="0.25">
      <c r="A10584" s="20" t="s">
        <v>117</v>
      </c>
      <c r="B10584" s="20" t="s">
        <v>948</v>
      </c>
      <c r="C10584" s="20" t="s">
        <v>121</v>
      </c>
      <c r="D10584" s="20" t="s">
        <v>106</v>
      </c>
      <c r="E10584" s="21"/>
      <c r="F10584" s="22">
        <v>2606.1</v>
      </c>
      <c r="G10584" s="23">
        <v>0.55000000000000004</v>
      </c>
      <c r="H10584" s="20" t="s">
        <v>102</v>
      </c>
      <c r="I10584" s="20" t="s">
        <v>155</v>
      </c>
      <c r="J10584" s="20" t="s">
        <v>104</v>
      </c>
      <c r="K10584" s="21"/>
      <c r="L10584" s="20" t="s">
        <v>104</v>
      </c>
      <c r="M10584" s="20" t="s">
        <v>74</v>
      </c>
      <c r="N10584" s="21"/>
      <c r="O10584" s="23">
        <v>0.13</v>
      </c>
    </row>
    <row r="10585" spans="1:15" x14ac:dyDescent="0.25">
      <c r="A10585" s="20" t="s">
        <v>117</v>
      </c>
      <c r="B10585" s="20" t="s">
        <v>948</v>
      </c>
      <c r="C10585" s="20" t="s">
        <v>115</v>
      </c>
      <c r="D10585" s="20" t="s">
        <v>106</v>
      </c>
      <c r="E10585" s="21"/>
      <c r="F10585" s="23">
        <v>29.08</v>
      </c>
      <c r="G10585" s="23">
        <v>0.01</v>
      </c>
      <c r="H10585" s="20" t="s">
        <v>102</v>
      </c>
      <c r="I10585" s="20" t="s">
        <v>155</v>
      </c>
      <c r="J10585" s="20" t="s">
        <v>104</v>
      </c>
      <c r="K10585" s="21"/>
      <c r="L10585" s="20" t="s">
        <v>104</v>
      </c>
      <c r="M10585" s="20" t="s">
        <v>75</v>
      </c>
      <c r="N10585" s="21"/>
      <c r="O10585" s="23">
        <v>0.13</v>
      </c>
    </row>
    <row r="10586" spans="1:15" x14ac:dyDescent="0.25">
      <c r="A10586" s="20" t="s">
        <v>117</v>
      </c>
      <c r="B10586" s="20" t="s">
        <v>948</v>
      </c>
      <c r="C10586" s="20" t="s">
        <v>111</v>
      </c>
      <c r="D10586" s="21"/>
      <c r="E10586" s="21"/>
      <c r="F10586" s="24">
        <v>1944.59</v>
      </c>
      <c r="G10586" s="23">
        <v>0.41</v>
      </c>
      <c r="H10586" s="20" t="s">
        <v>102</v>
      </c>
      <c r="I10586" s="20" t="s">
        <v>155</v>
      </c>
      <c r="J10586" s="20" t="s">
        <v>104</v>
      </c>
      <c r="K10586" s="21"/>
      <c r="L10586" s="20" t="s">
        <v>104</v>
      </c>
      <c r="M10586" s="20" t="s">
        <v>56</v>
      </c>
      <c r="N10586" s="23">
        <v>0.41</v>
      </c>
      <c r="O10586" s="23">
        <v>0.13</v>
      </c>
    </row>
    <row r="10587" spans="1:15" x14ac:dyDescent="0.25">
      <c r="A10587" s="20" t="s">
        <v>117</v>
      </c>
      <c r="B10587" s="20" t="s">
        <v>948</v>
      </c>
      <c r="C10587" s="20" t="s">
        <v>101</v>
      </c>
      <c r="D10587" s="20" t="s">
        <v>6</v>
      </c>
      <c r="E10587" s="21"/>
      <c r="F10587" s="22">
        <v>7741.8</v>
      </c>
      <c r="G10587" s="23">
        <v>1.63</v>
      </c>
      <c r="H10587" s="20" t="s">
        <v>102</v>
      </c>
      <c r="I10587" s="20" t="s">
        <v>155</v>
      </c>
      <c r="J10587" s="20" t="s">
        <v>104</v>
      </c>
      <c r="K10587" s="21"/>
      <c r="L10587" s="20" t="s">
        <v>104</v>
      </c>
      <c r="M10587" s="20" t="s">
        <v>45</v>
      </c>
      <c r="N10587" s="23">
        <v>35.19</v>
      </c>
      <c r="O10587" s="23">
        <v>0.13</v>
      </c>
    </row>
    <row r="10588" spans="1:15" x14ac:dyDescent="0.25">
      <c r="A10588" s="20" t="s">
        <v>117</v>
      </c>
      <c r="B10588" s="20" t="s">
        <v>948</v>
      </c>
      <c r="C10588" s="20" t="s">
        <v>112</v>
      </c>
      <c r="D10588" s="20" t="s">
        <v>113</v>
      </c>
      <c r="E10588" s="25">
        <v>2</v>
      </c>
      <c r="F10588" s="23">
        <v>545.42999999999995</v>
      </c>
      <c r="G10588" s="23">
        <v>0.11</v>
      </c>
      <c r="H10588" s="20" t="s">
        <v>102</v>
      </c>
      <c r="I10588" s="20" t="s">
        <v>155</v>
      </c>
      <c r="J10588" s="20" t="s">
        <v>104</v>
      </c>
      <c r="K10588" s="21"/>
      <c r="L10588" s="20" t="s">
        <v>104</v>
      </c>
      <c r="M10588" s="20" t="s">
        <v>58</v>
      </c>
      <c r="N10588" s="23">
        <v>0.69</v>
      </c>
      <c r="O10588" s="23">
        <v>0.13</v>
      </c>
    </row>
    <row r="10589" spans="1:15" x14ac:dyDescent="0.25">
      <c r="A10589" s="20" t="s">
        <v>117</v>
      </c>
      <c r="B10589" s="20" t="s">
        <v>948</v>
      </c>
      <c r="C10589" s="20" t="s">
        <v>54</v>
      </c>
      <c r="D10589" s="20" t="s">
        <v>109</v>
      </c>
      <c r="E10589" s="25">
        <v>22</v>
      </c>
      <c r="F10589" s="24">
        <v>6446.44</v>
      </c>
      <c r="G10589" s="23">
        <v>1.36</v>
      </c>
      <c r="H10589" s="20" t="s">
        <v>102</v>
      </c>
      <c r="I10589" s="20" t="s">
        <v>155</v>
      </c>
      <c r="J10589" s="20" t="s">
        <v>104</v>
      </c>
      <c r="K10589" s="21"/>
      <c r="L10589" s="20" t="s">
        <v>104</v>
      </c>
      <c r="M10589" s="20" t="s">
        <v>54</v>
      </c>
      <c r="N10589" s="23">
        <v>0.26</v>
      </c>
      <c r="O10589" s="23">
        <v>0.13</v>
      </c>
    </row>
    <row r="10590" spans="1:15" x14ac:dyDescent="0.25">
      <c r="A10590" s="20" t="s">
        <v>117</v>
      </c>
      <c r="B10590" s="20" t="s">
        <v>948</v>
      </c>
      <c r="C10590" s="20" t="s">
        <v>110</v>
      </c>
      <c r="D10590" s="20" t="s">
        <v>109</v>
      </c>
      <c r="E10590" s="25">
        <v>22</v>
      </c>
      <c r="F10590" s="24">
        <v>4417.38</v>
      </c>
      <c r="G10590" s="23">
        <v>0.93</v>
      </c>
      <c r="H10590" s="20" t="s">
        <v>102</v>
      </c>
      <c r="I10590" s="20" t="s">
        <v>155</v>
      </c>
      <c r="J10590" s="20" t="s">
        <v>104</v>
      </c>
      <c r="K10590" s="21"/>
      <c r="L10590" s="20" t="s">
        <v>104</v>
      </c>
      <c r="M10590" s="20" t="s">
        <v>55</v>
      </c>
      <c r="N10590" s="23">
        <v>0.09</v>
      </c>
      <c r="O10590" s="23">
        <v>0.13</v>
      </c>
    </row>
    <row r="10591" spans="1:15" x14ac:dyDescent="0.25">
      <c r="A10591" s="20" t="s">
        <v>117</v>
      </c>
      <c r="B10591" s="20" t="s">
        <v>949</v>
      </c>
      <c r="C10591" s="20" t="s">
        <v>7</v>
      </c>
      <c r="D10591" s="20" t="s">
        <v>10</v>
      </c>
      <c r="E10591" s="21"/>
      <c r="F10591" s="24">
        <v>2906.68</v>
      </c>
      <c r="G10591" s="23">
        <v>0.62</v>
      </c>
      <c r="H10591" s="20" t="s">
        <v>102</v>
      </c>
      <c r="I10591" s="20" t="s">
        <v>146</v>
      </c>
      <c r="J10591" s="20" t="s">
        <v>104</v>
      </c>
      <c r="K10591" s="21"/>
      <c r="L10591" s="20" t="s">
        <v>104</v>
      </c>
      <c r="M10591" s="20" t="s">
        <v>48</v>
      </c>
      <c r="N10591" s="23">
        <v>0.62</v>
      </c>
      <c r="O10591" s="23">
        <v>0.62</v>
      </c>
    </row>
    <row r="10592" spans="1:15" x14ac:dyDescent="0.25">
      <c r="A10592" s="20" t="s">
        <v>117</v>
      </c>
      <c r="B10592" s="20" t="s">
        <v>949</v>
      </c>
      <c r="C10592" s="20" t="s">
        <v>105</v>
      </c>
      <c r="D10592" s="20" t="s">
        <v>106</v>
      </c>
      <c r="E10592" s="21"/>
      <c r="F10592" s="23">
        <v>565.39</v>
      </c>
      <c r="G10592" s="23">
        <v>0.12</v>
      </c>
      <c r="H10592" s="20" t="s">
        <v>102</v>
      </c>
      <c r="I10592" s="20" t="s">
        <v>146</v>
      </c>
      <c r="J10592" s="20" t="s">
        <v>104</v>
      </c>
      <c r="K10592" s="21"/>
      <c r="L10592" s="20" t="s">
        <v>104</v>
      </c>
      <c r="M10592" s="20" t="s">
        <v>82</v>
      </c>
      <c r="N10592" s="21"/>
      <c r="O10592" s="23">
        <v>0.62</v>
      </c>
    </row>
    <row r="10593" spans="1:15" x14ac:dyDescent="0.25">
      <c r="A10593" s="20" t="s">
        <v>117</v>
      </c>
      <c r="B10593" s="20" t="s">
        <v>949</v>
      </c>
      <c r="C10593" s="20" t="s">
        <v>107</v>
      </c>
      <c r="D10593" s="20" t="s">
        <v>106</v>
      </c>
      <c r="E10593" s="21"/>
      <c r="F10593" s="24">
        <v>4552.17</v>
      </c>
      <c r="G10593" s="23">
        <v>0.97</v>
      </c>
      <c r="H10593" s="20" t="s">
        <v>102</v>
      </c>
      <c r="I10593" s="20" t="s">
        <v>146</v>
      </c>
      <c r="J10593" s="20" t="s">
        <v>104</v>
      </c>
      <c r="K10593" s="21"/>
      <c r="L10593" s="20" t="s">
        <v>104</v>
      </c>
      <c r="M10593" s="20" t="s">
        <v>65</v>
      </c>
      <c r="N10593" s="23">
        <v>0.84</v>
      </c>
      <c r="O10593" s="23">
        <v>0.62</v>
      </c>
    </row>
    <row r="10594" spans="1:15" x14ac:dyDescent="0.25">
      <c r="A10594" s="20" t="s">
        <v>117</v>
      </c>
      <c r="B10594" s="20" t="s">
        <v>949</v>
      </c>
      <c r="C10594" s="20" t="s">
        <v>108</v>
      </c>
      <c r="D10594" s="20" t="s">
        <v>106</v>
      </c>
      <c r="E10594" s="21"/>
      <c r="F10594" s="27">
        <v>2322</v>
      </c>
      <c r="G10594" s="26">
        <v>0.5</v>
      </c>
      <c r="H10594" s="20" t="s">
        <v>102</v>
      </c>
      <c r="I10594" s="20" t="s">
        <v>146</v>
      </c>
      <c r="J10594" s="20" t="s">
        <v>104</v>
      </c>
      <c r="K10594" s="21"/>
      <c r="L10594" s="20" t="s">
        <v>104</v>
      </c>
      <c r="M10594" s="20" t="s">
        <v>64</v>
      </c>
      <c r="N10594" s="23">
        <v>23.22</v>
      </c>
      <c r="O10594" s="23">
        <v>0.62</v>
      </c>
    </row>
    <row r="10595" spans="1:15" x14ac:dyDescent="0.25">
      <c r="A10595" s="20" t="s">
        <v>117</v>
      </c>
      <c r="B10595" s="20" t="s">
        <v>949</v>
      </c>
      <c r="C10595" s="20" t="s">
        <v>54</v>
      </c>
      <c r="D10595" s="20" t="s">
        <v>109</v>
      </c>
      <c r="E10595" s="25">
        <v>26</v>
      </c>
      <c r="F10595" s="22">
        <v>6354.4</v>
      </c>
      <c r="G10595" s="23">
        <v>1.36</v>
      </c>
      <c r="H10595" s="20" t="s">
        <v>102</v>
      </c>
      <c r="I10595" s="20" t="s">
        <v>146</v>
      </c>
      <c r="J10595" s="20" t="s">
        <v>104</v>
      </c>
      <c r="K10595" s="21"/>
      <c r="L10595" s="20" t="s">
        <v>104</v>
      </c>
      <c r="M10595" s="20" t="s">
        <v>54</v>
      </c>
      <c r="N10595" s="23">
        <v>0.26</v>
      </c>
      <c r="O10595" s="23">
        <v>0.62</v>
      </c>
    </row>
    <row r="10596" spans="1:15" x14ac:dyDescent="0.25">
      <c r="A10596" s="20" t="s">
        <v>117</v>
      </c>
      <c r="B10596" s="20" t="s">
        <v>949</v>
      </c>
      <c r="C10596" s="20" t="s">
        <v>49</v>
      </c>
      <c r="D10596" s="20" t="s">
        <v>109</v>
      </c>
      <c r="E10596" s="25">
        <v>9</v>
      </c>
      <c r="F10596" s="22">
        <v>3333.1</v>
      </c>
      <c r="G10596" s="23">
        <v>0.71</v>
      </c>
      <c r="H10596" s="20" t="s">
        <v>102</v>
      </c>
      <c r="I10596" s="20" t="s">
        <v>146</v>
      </c>
      <c r="J10596" s="20" t="s">
        <v>104</v>
      </c>
      <c r="K10596" s="21"/>
      <c r="L10596" s="20" t="s">
        <v>104</v>
      </c>
      <c r="M10596" s="20" t="s">
        <v>49</v>
      </c>
      <c r="N10596" s="23">
        <v>0.85</v>
      </c>
      <c r="O10596" s="23">
        <v>0.62</v>
      </c>
    </row>
    <row r="10597" spans="1:15" x14ac:dyDescent="0.25">
      <c r="A10597" s="20" t="s">
        <v>117</v>
      </c>
      <c r="B10597" s="20" t="s">
        <v>949</v>
      </c>
      <c r="C10597" s="20" t="s">
        <v>112</v>
      </c>
      <c r="D10597" s="20" t="s">
        <v>113</v>
      </c>
      <c r="E10597" s="25">
        <v>4</v>
      </c>
      <c r="F10597" s="24">
        <v>1078.29</v>
      </c>
      <c r="G10597" s="23">
        <v>0.23</v>
      </c>
      <c r="H10597" s="20" t="s">
        <v>102</v>
      </c>
      <c r="I10597" s="20" t="s">
        <v>146</v>
      </c>
      <c r="J10597" s="20" t="s">
        <v>104</v>
      </c>
      <c r="K10597" s="21"/>
      <c r="L10597" s="20" t="s">
        <v>104</v>
      </c>
      <c r="M10597" s="20" t="s">
        <v>58</v>
      </c>
      <c r="N10597" s="23">
        <v>0.69</v>
      </c>
      <c r="O10597" s="23">
        <v>0.62</v>
      </c>
    </row>
    <row r="10598" spans="1:15" x14ac:dyDescent="0.25">
      <c r="A10598" s="20" t="s">
        <v>117</v>
      </c>
      <c r="B10598" s="20" t="s">
        <v>949</v>
      </c>
      <c r="C10598" s="20" t="s">
        <v>114</v>
      </c>
      <c r="D10598" s="21"/>
      <c r="E10598" s="21"/>
      <c r="F10598" s="24">
        <v>13361.37</v>
      </c>
      <c r="G10598" s="23">
        <v>2.85</v>
      </c>
      <c r="H10598" s="20" t="s">
        <v>102</v>
      </c>
      <c r="I10598" s="20" t="s">
        <v>146</v>
      </c>
      <c r="J10598" s="20" t="s">
        <v>104</v>
      </c>
      <c r="K10598" s="21"/>
      <c r="L10598" s="20" t="s">
        <v>104</v>
      </c>
      <c r="M10598" s="20" t="s">
        <v>69</v>
      </c>
      <c r="N10598" s="23">
        <v>2.85</v>
      </c>
      <c r="O10598" s="23">
        <v>0.62</v>
      </c>
    </row>
    <row r="10599" spans="1:15" x14ac:dyDescent="0.25">
      <c r="A10599" s="20" t="s">
        <v>117</v>
      </c>
      <c r="B10599" s="20" t="s">
        <v>949</v>
      </c>
      <c r="C10599" s="20" t="s">
        <v>121</v>
      </c>
      <c r="D10599" s="20" t="s">
        <v>106</v>
      </c>
      <c r="E10599" s="21"/>
      <c r="F10599" s="24">
        <v>2789.18</v>
      </c>
      <c r="G10599" s="23">
        <v>0.59</v>
      </c>
      <c r="H10599" s="20" t="s">
        <v>102</v>
      </c>
      <c r="I10599" s="20" t="s">
        <v>146</v>
      </c>
      <c r="J10599" s="20" t="s">
        <v>104</v>
      </c>
      <c r="K10599" s="21"/>
      <c r="L10599" s="20" t="s">
        <v>104</v>
      </c>
      <c r="M10599" s="20" t="s">
        <v>74</v>
      </c>
      <c r="N10599" s="21"/>
      <c r="O10599" s="23">
        <v>0.62</v>
      </c>
    </row>
    <row r="10600" spans="1:15" x14ac:dyDescent="0.25">
      <c r="A10600" s="20" t="s">
        <v>117</v>
      </c>
      <c r="B10600" s="20" t="s">
        <v>949</v>
      </c>
      <c r="C10600" s="20" t="s">
        <v>115</v>
      </c>
      <c r="D10600" s="20" t="s">
        <v>106</v>
      </c>
      <c r="E10600" s="21"/>
      <c r="F10600" s="26">
        <v>48.2</v>
      </c>
      <c r="G10600" s="23">
        <v>0.01</v>
      </c>
      <c r="H10600" s="20" t="s">
        <v>102</v>
      </c>
      <c r="I10600" s="20" t="s">
        <v>146</v>
      </c>
      <c r="J10600" s="20" t="s">
        <v>104</v>
      </c>
      <c r="K10600" s="21"/>
      <c r="L10600" s="20" t="s">
        <v>104</v>
      </c>
      <c r="M10600" s="20" t="s">
        <v>75</v>
      </c>
      <c r="N10600" s="21"/>
      <c r="O10600" s="23">
        <v>0.62</v>
      </c>
    </row>
    <row r="10601" spans="1:15" x14ac:dyDescent="0.25">
      <c r="A10601" s="20" t="s">
        <v>117</v>
      </c>
      <c r="B10601" s="20" t="s">
        <v>949</v>
      </c>
      <c r="C10601" s="20" t="s">
        <v>119</v>
      </c>
      <c r="D10601" s="20" t="s">
        <v>6</v>
      </c>
      <c r="E10601" s="21"/>
      <c r="F10601" s="24">
        <v>8784.92</v>
      </c>
      <c r="G10601" s="23">
        <v>1.87</v>
      </c>
      <c r="H10601" s="20" t="s">
        <v>102</v>
      </c>
      <c r="I10601" s="20" t="s">
        <v>146</v>
      </c>
      <c r="J10601" s="20" t="s">
        <v>104</v>
      </c>
      <c r="K10601" s="21"/>
      <c r="L10601" s="20" t="s">
        <v>104</v>
      </c>
      <c r="M10601" s="20" t="s">
        <v>45</v>
      </c>
      <c r="N10601" s="23">
        <v>32.65</v>
      </c>
      <c r="O10601" s="23">
        <v>0.62</v>
      </c>
    </row>
    <row r="10602" spans="1:15" x14ac:dyDescent="0.25">
      <c r="A10602" s="20" t="s">
        <v>117</v>
      </c>
      <c r="B10602" s="20" t="s">
        <v>949</v>
      </c>
      <c r="C10602" s="20" t="s">
        <v>111</v>
      </c>
      <c r="D10602" s="21"/>
      <c r="E10602" s="21"/>
      <c r="F10602" s="24">
        <v>1922.16</v>
      </c>
      <c r="G10602" s="23">
        <v>0.41</v>
      </c>
      <c r="H10602" s="20" t="s">
        <v>102</v>
      </c>
      <c r="I10602" s="20" t="s">
        <v>146</v>
      </c>
      <c r="J10602" s="20" t="s">
        <v>104</v>
      </c>
      <c r="K10602" s="21"/>
      <c r="L10602" s="20" t="s">
        <v>104</v>
      </c>
      <c r="M10602" s="20" t="s">
        <v>56</v>
      </c>
      <c r="N10602" s="23">
        <v>0.41</v>
      </c>
      <c r="O10602" s="23">
        <v>0.62</v>
      </c>
    </row>
    <row r="10603" spans="1:15" x14ac:dyDescent="0.25">
      <c r="A10603" s="20" t="s">
        <v>117</v>
      </c>
      <c r="B10603" s="20" t="s">
        <v>949</v>
      </c>
      <c r="C10603" s="20" t="s">
        <v>110</v>
      </c>
      <c r="D10603" s="20" t="s">
        <v>109</v>
      </c>
      <c r="E10603" s="25">
        <v>26</v>
      </c>
      <c r="F10603" s="22">
        <v>8646.2999999999993</v>
      </c>
      <c r="G10603" s="23">
        <v>1.84</v>
      </c>
      <c r="H10603" s="20" t="s">
        <v>102</v>
      </c>
      <c r="I10603" s="20" t="s">
        <v>146</v>
      </c>
      <c r="J10603" s="20" t="s">
        <v>104</v>
      </c>
      <c r="K10603" s="21"/>
      <c r="L10603" s="20" t="s">
        <v>104</v>
      </c>
      <c r="M10603" s="20" t="s">
        <v>55</v>
      </c>
      <c r="N10603" s="23">
        <v>0.09</v>
      </c>
      <c r="O10603" s="23">
        <v>0.62</v>
      </c>
    </row>
    <row r="10604" spans="1:15" x14ac:dyDescent="0.25">
      <c r="A10604" s="20" t="s">
        <v>117</v>
      </c>
      <c r="B10604" s="20" t="s">
        <v>950</v>
      </c>
      <c r="C10604" s="20" t="s">
        <v>7</v>
      </c>
      <c r="D10604" s="20" t="s">
        <v>10</v>
      </c>
      <c r="E10604" s="21"/>
      <c r="F10604" s="24">
        <v>2580.38</v>
      </c>
      <c r="G10604" s="23">
        <v>0.62</v>
      </c>
      <c r="H10604" s="20" t="s">
        <v>102</v>
      </c>
      <c r="I10604" s="20" t="s">
        <v>260</v>
      </c>
      <c r="J10604" s="20" t="s">
        <v>104</v>
      </c>
      <c r="K10604" s="21"/>
      <c r="L10604" s="20" t="s">
        <v>104</v>
      </c>
      <c r="M10604" s="20" t="s">
        <v>48</v>
      </c>
      <c r="N10604" s="23">
        <v>0.62</v>
      </c>
      <c r="O10604" s="23">
        <v>0.63</v>
      </c>
    </row>
    <row r="10605" spans="1:15" x14ac:dyDescent="0.25">
      <c r="A10605" s="20" t="s">
        <v>117</v>
      </c>
      <c r="B10605" s="20" t="s">
        <v>950</v>
      </c>
      <c r="C10605" s="20" t="s">
        <v>105</v>
      </c>
      <c r="D10605" s="20" t="s">
        <v>106</v>
      </c>
      <c r="E10605" s="21"/>
      <c r="F10605" s="23">
        <v>495.06</v>
      </c>
      <c r="G10605" s="23">
        <v>0.12</v>
      </c>
      <c r="H10605" s="20" t="s">
        <v>102</v>
      </c>
      <c r="I10605" s="20" t="s">
        <v>260</v>
      </c>
      <c r="J10605" s="20" t="s">
        <v>104</v>
      </c>
      <c r="K10605" s="21"/>
      <c r="L10605" s="20" t="s">
        <v>104</v>
      </c>
      <c r="M10605" s="20" t="s">
        <v>82</v>
      </c>
      <c r="N10605" s="21"/>
      <c r="O10605" s="23">
        <v>0.63</v>
      </c>
    </row>
    <row r="10606" spans="1:15" x14ac:dyDescent="0.25">
      <c r="A10606" s="20" t="s">
        <v>117</v>
      </c>
      <c r="B10606" s="20" t="s">
        <v>950</v>
      </c>
      <c r="C10606" s="20" t="s">
        <v>107</v>
      </c>
      <c r="D10606" s="20" t="s">
        <v>106</v>
      </c>
      <c r="E10606" s="21"/>
      <c r="F10606" s="24">
        <v>4110.08</v>
      </c>
      <c r="G10606" s="23">
        <v>0.99</v>
      </c>
      <c r="H10606" s="20" t="s">
        <v>102</v>
      </c>
      <c r="I10606" s="20" t="s">
        <v>260</v>
      </c>
      <c r="J10606" s="20" t="s">
        <v>104</v>
      </c>
      <c r="K10606" s="21"/>
      <c r="L10606" s="20" t="s">
        <v>104</v>
      </c>
      <c r="M10606" s="20" t="s">
        <v>65</v>
      </c>
      <c r="N10606" s="23">
        <v>0.84</v>
      </c>
      <c r="O10606" s="23">
        <v>0.63</v>
      </c>
    </row>
    <row r="10607" spans="1:15" x14ac:dyDescent="0.25">
      <c r="A10607" s="20" t="s">
        <v>117</v>
      </c>
      <c r="B10607" s="20" t="s">
        <v>950</v>
      </c>
      <c r="C10607" s="20" t="s">
        <v>108</v>
      </c>
      <c r="D10607" s="20" t="s">
        <v>106</v>
      </c>
      <c r="E10607" s="21"/>
      <c r="F10607" s="24">
        <v>1904.04</v>
      </c>
      <c r="G10607" s="23">
        <v>0.46</v>
      </c>
      <c r="H10607" s="20" t="s">
        <v>102</v>
      </c>
      <c r="I10607" s="20" t="s">
        <v>260</v>
      </c>
      <c r="J10607" s="20" t="s">
        <v>104</v>
      </c>
      <c r="K10607" s="21"/>
      <c r="L10607" s="20" t="s">
        <v>104</v>
      </c>
      <c r="M10607" s="20" t="s">
        <v>64</v>
      </c>
      <c r="N10607" s="23">
        <v>23.22</v>
      </c>
      <c r="O10607" s="23">
        <v>0.63</v>
      </c>
    </row>
    <row r="10608" spans="1:15" x14ac:dyDescent="0.25">
      <c r="A10608" s="20" t="s">
        <v>117</v>
      </c>
      <c r="B10608" s="20" t="s">
        <v>950</v>
      </c>
      <c r="C10608" s="20" t="s">
        <v>54</v>
      </c>
      <c r="D10608" s="20" t="s">
        <v>109</v>
      </c>
      <c r="E10608" s="25">
        <v>26</v>
      </c>
      <c r="F10608" s="24">
        <v>12316.72</v>
      </c>
      <c r="G10608" s="23">
        <v>2.96</v>
      </c>
      <c r="H10608" s="20" t="s">
        <v>102</v>
      </c>
      <c r="I10608" s="20" t="s">
        <v>260</v>
      </c>
      <c r="J10608" s="20" t="s">
        <v>104</v>
      </c>
      <c r="K10608" s="21"/>
      <c r="L10608" s="20" t="s">
        <v>104</v>
      </c>
      <c r="M10608" s="20" t="s">
        <v>54</v>
      </c>
      <c r="N10608" s="23">
        <v>0.26</v>
      </c>
      <c r="O10608" s="23">
        <v>0.63</v>
      </c>
    </row>
    <row r="10609" spans="1:15" x14ac:dyDescent="0.25">
      <c r="A10609" s="20" t="s">
        <v>117</v>
      </c>
      <c r="B10609" s="20" t="s">
        <v>950</v>
      </c>
      <c r="C10609" s="20" t="s">
        <v>49</v>
      </c>
      <c r="D10609" s="20" t="s">
        <v>109</v>
      </c>
      <c r="E10609" s="25">
        <v>9</v>
      </c>
      <c r="F10609" s="24">
        <v>3178.58</v>
      </c>
      <c r="G10609" s="23">
        <v>0.76</v>
      </c>
      <c r="H10609" s="20" t="s">
        <v>102</v>
      </c>
      <c r="I10609" s="20" t="s">
        <v>260</v>
      </c>
      <c r="J10609" s="20" t="s">
        <v>104</v>
      </c>
      <c r="K10609" s="21"/>
      <c r="L10609" s="20" t="s">
        <v>104</v>
      </c>
      <c r="M10609" s="20" t="s">
        <v>49</v>
      </c>
      <c r="N10609" s="23">
        <v>0.85</v>
      </c>
      <c r="O10609" s="23">
        <v>0.63</v>
      </c>
    </row>
    <row r="10610" spans="1:15" x14ac:dyDescent="0.25">
      <c r="A10610" s="20" t="s">
        <v>117</v>
      </c>
      <c r="B10610" s="20" t="s">
        <v>950</v>
      </c>
      <c r="C10610" s="20" t="s">
        <v>112</v>
      </c>
      <c r="D10610" s="20" t="s">
        <v>113</v>
      </c>
      <c r="E10610" s="25">
        <v>4</v>
      </c>
      <c r="F10610" s="23">
        <v>957.24</v>
      </c>
      <c r="G10610" s="23">
        <v>0.23</v>
      </c>
      <c r="H10610" s="20" t="s">
        <v>102</v>
      </c>
      <c r="I10610" s="20" t="s">
        <v>260</v>
      </c>
      <c r="J10610" s="20" t="s">
        <v>104</v>
      </c>
      <c r="K10610" s="21"/>
      <c r="L10610" s="20" t="s">
        <v>104</v>
      </c>
      <c r="M10610" s="20" t="s">
        <v>58</v>
      </c>
      <c r="N10610" s="23">
        <v>0.69</v>
      </c>
      <c r="O10610" s="23">
        <v>0.63</v>
      </c>
    </row>
    <row r="10611" spans="1:15" x14ac:dyDescent="0.25">
      <c r="A10611" s="20" t="s">
        <v>117</v>
      </c>
      <c r="B10611" s="20" t="s">
        <v>950</v>
      </c>
      <c r="C10611" s="20" t="s">
        <v>114</v>
      </c>
      <c r="D10611" s="21"/>
      <c r="E10611" s="21"/>
      <c r="F10611" s="24">
        <v>11861.41</v>
      </c>
      <c r="G10611" s="23">
        <v>2.85</v>
      </c>
      <c r="H10611" s="20" t="s">
        <v>102</v>
      </c>
      <c r="I10611" s="20" t="s">
        <v>260</v>
      </c>
      <c r="J10611" s="20" t="s">
        <v>104</v>
      </c>
      <c r="K10611" s="21"/>
      <c r="L10611" s="20" t="s">
        <v>104</v>
      </c>
      <c r="M10611" s="20" t="s">
        <v>69</v>
      </c>
      <c r="N10611" s="23">
        <v>2.85</v>
      </c>
      <c r="O10611" s="23">
        <v>0.63</v>
      </c>
    </row>
    <row r="10612" spans="1:15" x14ac:dyDescent="0.25">
      <c r="A10612" s="20" t="s">
        <v>117</v>
      </c>
      <c r="B10612" s="20" t="s">
        <v>950</v>
      </c>
      <c r="C10612" s="20" t="s">
        <v>121</v>
      </c>
      <c r="D10612" s="20" t="s">
        <v>106</v>
      </c>
      <c r="E10612" s="21"/>
      <c r="F10612" s="24">
        <v>2316.75</v>
      </c>
      <c r="G10612" s="23">
        <v>0.56000000000000005</v>
      </c>
      <c r="H10612" s="20" t="s">
        <v>102</v>
      </c>
      <c r="I10612" s="20" t="s">
        <v>260</v>
      </c>
      <c r="J10612" s="20" t="s">
        <v>104</v>
      </c>
      <c r="K10612" s="21"/>
      <c r="L10612" s="20" t="s">
        <v>104</v>
      </c>
      <c r="M10612" s="20" t="s">
        <v>74</v>
      </c>
      <c r="N10612" s="21"/>
      <c r="O10612" s="23">
        <v>0.63</v>
      </c>
    </row>
    <row r="10613" spans="1:15" x14ac:dyDescent="0.25">
      <c r="A10613" s="20" t="s">
        <v>117</v>
      </c>
      <c r="B10613" s="20" t="s">
        <v>950</v>
      </c>
      <c r="C10613" s="20" t="s">
        <v>115</v>
      </c>
      <c r="D10613" s="20" t="s">
        <v>106</v>
      </c>
      <c r="E10613" s="21"/>
      <c r="F10613" s="23">
        <v>279.06</v>
      </c>
      <c r="G10613" s="23">
        <v>7.0000000000000007E-2</v>
      </c>
      <c r="H10613" s="20" t="s">
        <v>102</v>
      </c>
      <c r="I10613" s="20" t="s">
        <v>260</v>
      </c>
      <c r="J10613" s="20" t="s">
        <v>104</v>
      </c>
      <c r="K10613" s="21"/>
      <c r="L10613" s="20" t="s">
        <v>104</v>
      </c>
      <c r="M10613" s="20" t="s">
        <v>75</v>
      </c>
      <c r="N10613" s="21"/>
      <c r="O10613" s="23">
        <v>0.63</v>
      </c>
    </row>
    <row r="10614" spans="1:15" x14ac:dyDescent="0.25">
      <c r="A10614" s="20" t="s">
        <v>117</v>
      </c>
      <c r="B10614" s="20" t="s">
        <v>950</v>
      </c>
      <c r="C10614" s="20" t="s">
        <v>111</v>
      </c>
      <c r="D10614" s="21"/>
      <c r="E10614" s="21"/>
      <c r="F10614" s="24">
        <v>1706.38</v>
      </c>
      <c r="G10614" s="23">
        <v>0.41</v>
      </c>
      <c r="H10614" s="20" t="s">
        <v>102</v>
      </c>
      <c r="I10614" s="20" t="s">
        <v>260</v>
      </c>
      <c r="J10614" s="20" t="s">
        <v>104</v>
      </c>
      <c r="K10614" s="21"/>
      <c r="L10614" s="20" t="s">
        <v>104</v>
      </c>
      <c r="M10614" s="20" t="s">
        <v>56</v>
      </c>
      <c r="N10614" s="23">
        <v>0.41</v>
      </c>
      <c r="O10614" s="23">
        <v>0.63</v>
      </c>
    </row>
    <row r="10615" spans="1:15" x14ac:dyDescent="0.25">
      <c r="A10615" s="20" t="s">
        <v>117</v>
      </c>
      <c r="B10615" s="20" t="s">
        <v>950</v>
      </c>
      <c r="C10615" s="20" t="s">
        <v>110</v>
      </c>
      <c r="D10615" s="20" t="s">
        <v>109</v>
      </c>
      <c r="E10615" s="25">
        <v>26</v>
      </c>
      <c r="F10615" s="24">
        <v>4207.32</v>
      </c>
      <c r="G10615" s="23">
        <v>1.01</v>
      </c>
      <c r="H10615" s="20" t="s">
        <v>102</v>
      </c>
      <c r="I10615" s="20" t="s">
        <v>260</v>
      </c>
      <c r="J10615" s="20" t="s">
        <v>104</v>
      </c>
      <c r="K10615" s="21"/>
      <c r="L10615" s="20" t="s">
        <v>104</v>
      </c>
      <c r="M10615" s="20" t="s">
        <v>55</v>
      </c>
      <c r="N10615" s="23">
        <v>0.09</v>
      </c>
      <c r="O10615" s="23">
        <v>0.63</v>
      </c>
    </row>
    <row r="10616" spans="1:15" x14ac:dyDescent="0.25">
      <c r="A10616" s="20" t="s">
        <v>117</v>
      </c>
      <c r="B10616" s="20" t="s">
        <v>950</v>
      </c>
      <c r="C10616" s="20" t="s">
        <v>119</v>
      </c>
      <c r="D10616" s="20" t="s">
        <v>6</v>
      </c>
      <c r="E10616" s="21"/>
      <c r="F10616" s="24">
        <v>6531.54</v>
      </c>
      <c r="G10616" s="23">
        <v>1.57</v>
      </c>
      <c r="H10616" s="20" t="s">
        <v>102</v>
      </c>
      <c r="I10616" s="20" t="s">
        <v>260</v>
      </c>
      <c r="J10616" s="20" t="s">
        <v>104</v>
      </c>
      <c r="K10616" s="21"/>
      <c r="L10616" s="20" t="s">
        <v>104</v>
      </c>
      <c r="M10616" s="20" t="s">
        <v>45</v>
      </c>
      <c r="N10616" s="23">
        <v>32.65</v>
      </c>
      <c r="O10616" s="23">
        <v>0.63</v>
      </c>
    </row>
    <row r="10617" spans="1:15" x14ac:dyDescent="0.25">
      <c r="A10617" s="20" t="s">
        <v>117</v>
      </c>
      <c r="B10617" s="20" t="s">
        <v>951</v>
      </c>
      <c r="C10617" s="20" t="s">
        <v>7</v>
      </c>
      <c r="D10617" s="20" t="s">
        <v>10</v>
      </c>
      <c r="E10617" s="21"/>
      <c r="F10617" s="24">
        <v>2878.47</v>
      </c>
      <c r="G10617" s="23">
        <v>0.62</v>
      </c>
      <c r="H10617" s="20" t="s">
        <v>102</v>
      </c>
      <c r="I10617" s="20" t="s">
        <v>146</v>
      </c>
      <c r="J10617" s="20" t="s">
        <v>104</v>
      </c>
      <c r="K10617" s="21"/>
      <c r="L10617" s="20" t="s">
        <v>104</v>
      </c>
      <c r="M10617" s="20" t="s">
        <v>48</v>
      </c>
      <c r="N10617" s="23">
        <v>0.62</v>
      </c>
      <c r="O10617" s="23">
        <v>0.55000000000000004</v>
      </c>
    </row>
    <row r="10618" spans="1:15" x14ac:dyDescent="0.25">
      <c r="A10618" s="20" t="s">
        <v>117</v>
      </c>
      <c r="B10618" s="20" t="s">
        <v>951</v>
      </c>
      <c r="C10618" s="20" t="s">
        <v>105</v>
      </c>
      <c r="D10618" s="20" t="s">
        <v>106</v>
      </c>
      <c r="E10618" s="21"/>
      <c r="F10618" s="23">
        <v>560.21</v>
      </c>
      <c r="G10618" s="23">
        <v>0.12</v>
      </c>
      <c r="H10618" s="20" t="s">
        <v>102</v>
      </c>
      <c r="I10618" s="20" t="s">
        <v>146</v>
      </c>
      <c r="J10618" s="20" t="s">
        <v>104</v>
      </c>
      <c r="K10618" s="21"/>
      <c r="L10618" s="20" t="s">
        <v>104</v>
      </c>
      <c r="M10618" s="20" t="s">
        <v>82</v>
      </c>
      <c r="N10618" s="21"/>
      <c r="O10618" s="23">
        <v>0.55000000000000004</v>
      </c>
    </row>
    <row r="10619" spans="1:15" x14ac:dyDescent="0.25">
      <c r="A10619" s="20" t="s">
        <v>117</v>
      </c>
      <c r="B10619" s="20" t="s">
        <v>951</v>
      </c>
      <c r="C10619" s="20" t="s">
        <v>107</v>
      </c>
      <c r="D10619" s="20" t="s">
        <v>106</v>
      </c>
      <c r="E10619" s="21"/>
      <c r="F10619" s="24">
        <v>4513.95</v>
      </c>
      <c r="G10619" s="23">
        <v>0.97</v>
      </c>
      <c r="H10619" s="20" t="s">
        <v>102</v>
      </c>
      <c r="I10619" s="20" t="s">
        <v>146</v>
      </c>
      <c r="J10619" s="20" t="s">
        <v>104</v>
      </c>
      <c r="K10619" s="21"/>
      <c r="L10619" s="20" t="s">
        <v>104</v>
      </c>
      <c r="M10619" s="20" t="s">
        <v>65</v>
      </c>
      <c r="N10619" s="23">
        <v>0.84</v>
      </c>
      <c r="O10619" s="23">
        <v>0.55000000000000004</v>
      </c>
    </row>
    <row r="10620" spans="1:15" x14ac:dyDescent="0.25">
      <c r="A10620" s="20" t="s">
        <v>117</v>
      </c>
      <c r="B10620" s="20" t="s">
        <v>951</v>
      </c>
      <c r="C10620" s="20" t="s">
        <v>108</v>
      </c>
      <c r="D10620" s="20" t="s">
        <v>106</v>
      </c>
      <c r="E10620" s="21"/>
      <c r="F10620" s="24">
        <v>2368.44</v>
      </c>
      <c r="G10620" s="23">
        <v>0.51</v>
      </c>
      <c r="H10620" s="20" t="s">
        <v>102</v>
      </c>
      <c r="I10620" s="20" t="s">
        <v>146</v>
      </c>
      <c r="J10620" s="20" t="s">
        <v>104</v>
      </c>
      <c r="K10620" s="21"/>
      <c r="L10620" s="20" t="s">
        <v>104</v>
      </c>
      <c r="M10620" s="20" t="s">
        <v>64</v>
      </c>
      <c r="N10620" s="23">
        <v>23.22</v>
      </c>
      <c r="O10620" s="23">
        <v>0.55000000000000004</v>
      </c>
    </row>
    <row r="10621" spans="1:15" x14ac:dyDescent="0.25">
      <c r="A10621" s="20" t="s">
        <v>117</v>
      </c>
      <c r="B10621" s="20" t="s">
        <v>951</v>
      </c>
      <c r="C10621" s="20" t="s">
        <v>54</v>
      </c>
      <c r="D10621" s="20" t="s">
        <v>109</v>
      </c>
      <c r="E10621" s="25">
        <v>26</v>
      </c>
      <c r="F10621" s="24">
        <v>6111.04</v>
      </c>
      <c r="G10621" s="23">
        <v>1.32</v>
      </c>
      <c r="H10621" s="20" t="s">
        <v>102</v>
      </c>
      <c r="I10621" s="20" t="s">
        <v>146</v>
      </c>
      <c r="J10621" s="20" t="s">
        <v>104</v>
      </c>
      <c r="K10621" s="21"/>
      <c r="L10621" s="20" t="s">
        <v>104</v>
      </c>
      <c r="M10621" s="20" t="s">
        <v>54</v>
      </c>
      <c r="N10621" s="23">
        <v>0.26</v>
      </c>
      <c r="O10621" s="23">
        <v>0.55000000000000004</v>
      </c>
    </row>
    <row r="10622" spans="1:15" x14ac:dyDescent="0.25">
      <c r="A10622" s="20" t="s">
        <v>117</v>
      </c>
      <c r="B10622" s="20" t="s">
        <v>951</v>
      </c>
      <c r="C10622" s="20" t="s">
        <v>49</v>
      </c>
      <c r="D10622" s="20" t="s">
        <v>109</v>
      </c>
      <c r="E10622" s="25">
        <v>9</v>
      </c>
      <c r="F10622" s="24">
        <v>3522.83</v>
      </c>
      <c r="G10622" s="23">
        <v>0.76</v>
      </c>
      <c r="H10622" s="20" t="s">
        <v>102</v>
      </c>
      <c r="I10622" s="20" t="s">
        <v>146</v>
      </c>
      <c r="J10622" s="20" t="s">
        <v>104</v>
      </c>
      <c r="K10622" s="21"/>
      <c r="L10622" s="20" t="s">
        <v>104</v>
      </c>
      <c r="M10622" s="20" t="s">
        <v>49</v>
      </c>
      <c r="N10622" s="23">
        <v>0.85</v>
      </c>
      <c r="O10622" s="23">
        <v>0.55000000000000004</v>
      </c>
    </row>
    <row r="10623" spans="1:15" x14ac:dyDescent="0.25">
      <c r="A10623" s="20" t="s">
        <v>117</v>
      </c>
      <c r="B10623" s="20" t="s">
        <v>951</v>
      </c>
      <c r="C10623" s="20" t="s">
        <v>112</v>
      </c>
      <c r="D10623" s="20" t="s">
        <v>113</v>
      </c>
      <c r="E10623" s="25">
        <v>4</v>
      </c>
      <c r="F10623" s="24">
        <v>1067.82</v>
      </c>
      <c r="G10623" s="23">
        <v>0.23</v>
      </c>
      <c r="H10623" s="20" t="s">
        <v>102</v>
      </c>
      <c r="I10623" s="20" t="s">
        <v>146</v>
      </c>
      <c r="J10623" s="20" t="s">
        <v>104</v>
      </c>
      <c r="K10623" s="21"/>
      <c r="L10623" s="20" t="s">
        <v>104</v>
      </c>
      <c r="M10623" s="20" t="s">
        <v>58</v>
      </c>
      <c r="N10623" s="23">
        <v>0.69</v>
      </c>
      <c r="O10623" s="23">
        <v>0.55000000000000004</v>
      </c>
    </row>
    <row r="10624" spans="1:15" x14ac:dyDescent="0.25">
      <c r="A10624" s="20" t="s">
        <v>117</v>
      </c>
      <c r="B10624" s="20" t="s">
        <v>951</v>
      </c>
      <c r="C10624" s="20" t="s">
        <v>114</v>
      </c>
      <c r="D10624" s="21"/>
      <c r="E10624" s="21"/>
      <c r="F10624" s="24">
        <v>13231.69</v>
      </c>
      <c r="G10624" s="23">
        <v>2.85</v>
      </c>
      <c r="H10624" s="20" t="s">
        <v>102</v>
      </c>
      <c r="I10624" s="20" t="s">
        <v>146</v>
      </c>
      <c r="J10624" s="20" t="s">
        <v>104</v>
      </c>
      <c r="K10624" s="21"/>
      <c r="L10624" s="20" t="s">
        <v>104</v>
      </c>
      <c r="M10624" s="20" t="s">
        <v>69</v>
      </c>
      <c r="N10624" s="23">
        <v>2.85</v>
      </c>
      <c r="O10624" s="23">
        <v>0.55000000000000004</v>
      </c>
    </row>
    <row r="10625" spans="1:15" x14ac:dyDescent="0.25">
      <c r="A10625" s="20" t="s">
        <v>117</v>
      </c>
      <c r="B10625" s="20" t="s">
        <v>951</v>
      </c>
      <c r="C10625" s="20" t="s">
        <v>121</v>
      </c>
      <c r="D10625" s="20" t="s">
        <v>106</v>
      </c>
      <c r="E10625" s="21"/>
      <c r="F10625" s="24">
        <v>2762.05</v>
      </c>
      <c r="G10625" s="23">
        <v>0.59</v>
      </c>
      <c r="H10625" s="20" t="s">
        <v>102</v>
      </c>
      <c r="I10625" s="20" t="s">
        <v>146</v>
      </c>
      <c r="J10625" s="20" t="s">
        <v>104</v>
      </c>
      <c r="K10625" s="21"/>
      <c r="L10625" s="20" t="s">
        <v>104</v>
      </c>
      <c r="M10625" s="20" t="s">
        <v>74</v>
      </c>
      <c r="N10625" s="21"/>
      <c r="O10625" s="23">
        <v>0.55000000000000004</v>
      </c>
    </row>
    <row r="10626" spans="1:15" x14ac:dyDescent="0.25">
      <c r="A10626" s="20" t="s">
        <v>117</v>
      </c>
      <c r="B10626" s="20" t="s">
        <v>951</v>
      </c>
      <c r="C10626" s="20" t="s">
        <v>115</v>
      </c>
      <c r="D10626" s="20" t="s">
        <v>106</v>
      </c>
      <c r="E10626" s="21"/>
      <c r="F10626" s="23">
        <v>293.94</v>
      </c>
      <c r="G10626" s="23">
        <v>0.06</v>
      </c>
      <c r="H10626" s="20" t="s">
        <v>102</v>
      </c>
      <c r="I10626" s="20" t="s">
        <v>146</v>
      </c>
      <c r="J10626" s="20" t="s">
        <v>104</v>
      </c>
      <c r="K10626" s="21"/>
      <c r="L10626" s="20" t="s">
        <v>104</v>
      </c>
      <c r="M10626" s="20" t="s">
        <v>75</v>
      </c>
      <c r="N10626" s="21"/>
      <c r="O10626" s="23">
        <v>0.55000000000000004</v>
      </c>
    </row>
    <row r="10627" spans="1:15" x14ac:dyDescent="0.25">
      <c r="A10627" s="20" t="s">
        <v>117</v>
      </c>
      <c r="B10627" s="20" t="s">
        <v>951</v>
      </c>
      <c r="C10627" s="20" t="s">
        <v>119</v>
      </c>
      <c r="D10627" s="20" t="s">
        <v>6</v>
      </c>
      <c r="E10627" s="21"/>
      <c r="F10627" s="24">
        <v>7674.56</v>
      </c>
      <c r="G10627" s="23">
        <v>1.65</v>
      </c>
      <c r="H10627" s="20" t="s">
        <v>102</v>
      </c>
      <c r="I10627" s="20" t="s">
        <v>146</v>
      </c>
      <c r="J10627" s="20" t="s">
        <v>104</v>
      </c>
      <c r="K10627" s="21"/>
      <c r="L10627" s="20" t="s">
        <v>104</v>
      </c>
      <c r="M10627" s="20" t="s">
        <v>45</v>
      </c>
      <c r="N10627" s="23">
        <v>32.65</v>
      </c>
      <c r="O10627" s="23">
        <v>0.55000000000000004</v>
      </c>
    </row>
    <row r="10628" spans="1:15" x14ac:dyDescent="0.25">
      <c r="A10628" s="20" t="s">
        <v>117</v>
      </c>
      <c r="B10628" s="20" t="s">
        <v>951</v>
      </c>
      <c r="C10628" s="20" t="s">
        <v>111</v>
      </c>
      <c r="D10628" s="21"/>
      <c r="E10628" s="21"/>
      <c r="F10628" s="24">
        <v>1903.51</v>
      </c>
      <c r="G10628" s="23">
        <v>0.41</v>
      </c>
      <c r="H10628" s="20" t="s">
        <v>102</v>
      </c>
      <c r="I10628" s="20" t="s">
        <v>146</v>
      </c>
      <c r="J10628" s="20" t="s">
        <v>104</v>
      </c>
      <c r="K10628" s="21"/>
      <c r="L10628" s="20" t="s">
        <v>104</v>
      </c>
      <c r="M10628" s="20" t="s">
        <v>56</v>
      </c>
      <c r="N10628" s="23">
        <v>0.41</v>
      </c>
      <c r="O10628" s="23">
        <v>0.55000000000000004</v>
      </c>
    </row>
    <row r="10629" spans="1:15" x14ac:dyDescent="0.25">
      <c r="A10629" s="20" t="s">
        <v>117</v>
      </c>
      <c r="B10629" s="20" t="s">
        <v>951</v>
      </c>
      <c r="C10629" s="20" t="s">
        <v>55</v>
      </c>
      <c r="D10629" s="20" t="s">
        <v>109</v>
      </c>
      <c r="E10629" s="25">
        <v>26</v>
      </c>
      <c r="F10629" s="24">
        <v>2526.16</v>
      </c>
      <c r="G10629" s="23">
        <v>0.54</v>
      </c>
      <c r="H10629" s="20" t="s">
        <v>102</v>
      </c>
      <c r="I10629" s="20" t="s">
        <v>146</v>
      </c>
      <c r="J10629" s="20" t="s">
        <v>104</v>
      </c>
      <c r="K10629" s="21"/>
      <c r="L10629" s="20" t="s">
        <v>104</v>
      </c>
      <c r="M10629" s="20" t="s">
        <v>55</v>
      </c>
      <c r="N10629" s="23">
        <v>0.02</v>
      </c>
      <c r="O10629" s="23">
        <v>0.55000000000000004</v>
      </c>
    </row>
    <row r="10630" spans="1:15" x14ac:dyDescent="0.25">
      <c r="A10630" s="20" t="s">
        <v>117</v>
      </c>
      <c r="B10630" s="20" t="s">
        <v>952</v>
      </c>
      <c r="C10630" s="20" t="s">
        <v>7</v>
      </c>
      <c r="D10630" s="20" t="s">
        <v>10</v>
      </c>
      <c r="E10630" s="21"/>
      <c r="F10630" s="24">
        <v>1667.68</v>
      </c>
      <c r="G10630" s="23">
        <v>0.62</v>
      </c>
      <c r="H10630" s="20" t="s">
        <v>102</v>
      </c>
      <c r="I10630" s="20" t="s">
        <v>312</v>
      </c>
      <c r="J10630" s="20" t="s">
        <v>104</v>
      </c>
      <c r="K10630" s="21"/>
      <c r="L10630" s="20" t="s">
        <v>104</v>
      </c>
      <c r="M10630" s="20" t="s">
        <v>48</v>
      </c>
      <c r="N10630" s="23">
        <v>0.62</v>
      </c>
      <c r="O10630" s="23">
        <v>0.57999999999999996</v>
      </c>
    </row>
    <row r="10631" spans="1:15" x14ac:dyDescent="0.25">
      <c r="A10631" s="20" t="s">
        <v>117</v>
      </c>
      <c r="B10631" s="20" t="s">
        <v>952</v>
      </c>
      <c r="C10631" s="20" t="s">
        <v>105</v>
      </c>
      <c r="D10631" s="20" t="s">
        <v>106</v>
      </c>
      <c r="E10631" s="21"/>
      <c r="F10631" s="23">
        <v>324.42</v>
      </c>
      <c r="G10631" s="23">
        <v>0.12</v>
      </c>
      <c r="H10631" s="20" t="s">
        <v>102</v>
      </c>
      <c r="I10631" s="20" t="s">
        <v>312</v>
      </c>
      <c r="J10631" s="20" t="s">
        <v>104</v>
      </c>
      <c r="K10631" s="21"/>
      <c r="L10631" s="20" t="s">
        <v>104</v>
      </c>
      <c r="M10631" s="20" t="s">
        <v>82</v>
      </c>
      <c r="N10631" s="21"/>
      <c r="O10631" s="23">
        <v>0.57999999999999996</v>
      </c>
    </row>
    <row r="10632" spans="1:15" x14ac:dyDescent="0.25">
      <c r="A10632" s="20" t="s">
        <v>117</v>
      </c>
      <c r="B10632" s="20" t="s">
        <v>952</v>
      </c>
      <c r="C10632" s="20" t="s">
        <v>107</v>
      </c>
      <c r="D10632" s="20" t="s">
        <v>106</v>
      </c>
      <c r="E10632" s="21"/>
      <c r="F10632" s="24">
        <v>2873.51</v>
      </c>
      <c r="G10632" s="23">
        <v>1.07</v>
      </c>
      <c r="H10632" s="20" t="s">
        <v>102</v>
      </c>
      <c r="I10632" s="20" t="s">
        <v>312</v>
      </c>
      <c r="J10632" s="20" t="s">
        <v>104</v>
      </c>
      <c r="K10632" s="21"/>
      <c r="L10632" s="20" t="s">
        <v>104</v>
      </c>
      <c r="M10632" s="20" t="s">
        <v>65</v>
      </c>
      <c r="N10632" s="23">
        <v>0.84</v>
      </c>
      <c r="O10632" s="23">
        <v>0.57999999999999996</v>
      </c>
    </row>
    <row r="10633" spans="1:15" x14ac:dyDescent="0.25">
      <c r="A10633" s="20" t="s">
        <v>117</v>
      </c>
      <c r="B10633" s="20" t="s">
        <v>952</v>
      </c>
      <c r="C10633" s="20" t="s">
        <v>108</v>
      </c>
      <c r="D10633" s="20" t="s">
        <v>106</v>
      </c>
      <c r="E10633" s="21"/>
      <c r="F10633" s="22">
        <v>1393.2</v>
      </c>
      <c r="G10633" s="23">
        <v>0.52</v>
      </c>
      <c r="H10633" s="20" t="s">
        <v>102</v>
      </c>
      <c r="I10633" s="20" t="s">
        <v>312</v>
      </c>
      <c r="J10633" s="20" t="s">
        <v>104</v>
      </c>
      <c r="K10633" s="21"/>
      <c r="L10633" s="20" t="s">
        <v>104</v>
      </c>
      <c r="M10633" s="20" t="s">
        <v>64</v>
      </c>
      <c r="N10633" s="23">
        <v>23.22</v>
      </c>
      <c r="O10633" s="23">
        <v>0.57999999999999996</v>
      </c>
    </row>
    <row r="10634" spans="1:15" x14ac:dyDescent="0.25">
      <c r="A10634" s="20" t="s">
        <v>117</v>
      </c>
      <c r="B10634" s="20" t="s">
        <v>952</v>
      </c>
      <c r="C10634" s="20" t="s">
        <v>54</v>
      </c>
      <c r="D10634" s="20" t="s">
        <v>109</v>
      </c>
      <c r="E10634" s="25">
        <v>26</v>
      </c>
      <c r="F10634" s="27">
        <v>4056</v>
      </c>
      <c r="G10634" s="23">
        <v>1.51</v>
      </c>
      <c r="H10634" s="20" t="s">
        <v>102</v>
      </c>
      <c r="I10634" s="20" t="s">
        <v>312</v>
      </c>
      <c r="J10634" s="20" t="s">
        <v>104</v>
      </c>
      <c r="K10634" s="21"/>
      <c r="L10634" s="20" t="s">
        <v>104</v>
      </c>
      <c r="M10634" s="20" t="s">
        <v>54</v>
      </c>
      <c r="N10634" s="23">
        <v>0.26</v>
      </c>
      <c r="O10634" s="23">
        <v>0.57999999999999996</v>
      </c>
    </row>
    <row r="10635" spans="1:15" x14ac:dyDescent="0.25">
      <c r="A10635" s="20" t="s">
        <v>117</v>
      </c>
      <c r="B10635" s="20" t="s">
        <v>952</v>
      </c>
      <c r="C10635" s="20" t="s">
        <v>49</v>
      </c>
      <c r="D10635" s="20" t="s">
        <v>109</v>
      </c>
      <c r="E10635" s="25">
        <v>9</v>
      </c>
      <c r="F10635" s="24">
        <v>2242.98</v>
      </c>
      <c r="G10635" s="23">
        <v>0.83</v>
      </c>
      <c r="H10635" s="20" t="s">
        <v>102</v>
      </c>
      <c r="I10635" s="20" t="s">
        <v>312</v>
      </c>
      <c r="J10635" s="20" t="s">
        <v>104</v>
      </c>
      <c r="K10635" s="21"/>
      <c r="L10635" s="20" t="s">
        <v>104</v>
      </c>
      <c r="M10635" s="20" t="s">
        <v>49</v>
      </c>
      <c r="N10635" s="23">
        <v>0.85</v>
      </c>
      <c r="O10635" s="23">
        <v>0.57999999999999996</v>
      </c>
    </row>
    <row r="10636" spans="1:15" x14ac:dyDescent="0.25">
      <c r="A10636" s="20" t="s">
        <v>117</v>
      </c>
      <c r="B10636" s="20" t="s">
        <v>952</v>
      </c>
      <c r="C10636" s="20" t="s">
        <v>112</v>
      </c>
      <c r="D10636" s="20" t="s">
        <v>113</v>
      </c>
      <c r="E10636" s="25">
        <v>4</v>
      </c>
      <c r="F10636" s="23">
        <v>618.65</v>
      </c>
      <c r="G10636" s="23">
        <v>0.23</v>
      </c>
      <c r="H10636" s="20" t="s">
        <v>102</v>
      </c>
      <c r="I10636" s="20" t="s">
        <v>312</v>
      </c>
      <c r="J10636" s="20" t="s">
        <v>104</v>
      </c>
      <c r="K10636" s="21"/>
      <c r="L10636" s="20" t="s">
        <v>104</v>
      </c>
      <c r="M10636" s="20" t="s">
        <v>58</v>
      </c>
      <c r="N10636" s="23">
        <v>0.69</v>
      </c>
      <c r="O10636" s="23">
        <v>0.57999999999999996</v>
      </c>
    </row>
    <row r="10637" spans="1:15" x14ac:dyDescent="0.25">
      <c r="A10637" s="20" t="s">
        <v>117</v>
      </c>
      <c r="B10637" s="20" t="s">
        <v>952</v>
      </c>
      <c r="C10637" s="20" t="s">
        <v>114</v>
      </c>
      <c r="D10637" s="21"/>
      <c r="E10637" s="21"/>
      <c r="F10637" s="24">
        <v>7665.93</v>
      </c>
      <c r="G10637" s="23">
        <v>2.85</v>
      </c>
      <c r="H10637" s="20" t="s">
        <v>102</v>
      </c>
      <c r="I10637" s="20" t="s">
        <v>312</v>
      </c>
      <c r="J10637" s="20" t="s">
        <v>104</v>
      </c>
      <c r="K10637" s="21"/>
      <c r="L10637" s="20" t="s">
        <v>104</v>
      </c>
      <c r="M10637" s="20" t="s">
        <v>69</v>
      </c>
      <c r="N10637" s="23">
        <v>2.85</v>
      </c>
      <c r="O10637" s="23">
        <v>0.57999999999999996</v>
      </c>
    </row>
    <row r="10638" spans="1:15" x14ac:dyDescent="0.25">
      <c r="A10638" s="20" t="s">
        <v>117</v>
      </c>
      <c r="B10638" s="20" t="s">
        <v>952</v>
      </c>
      <c r="C10638" s="20" t="s">
        <v>121</v>
      </c>
      <c r="D10638" s="20" t="s">
        <v>106</v>
      </c>
      <c r="E10638" s="21"/>
      <c r="F10638" s="24">
        <v>1600.43</v>
      </c>
      <c r="G10638" s="23">
        <v>0.59</v>
      </c>
      <c r="H10638" s="20" t="s">
        <v>102</v>
      </c>
      <c r="I10638" s="20" t="s">
        <v>312</v>
      </c>
      <c r="J10638" s="20" t="s">
        <v>104</v>
      </c>
      <c r="K10638" s="21"/>
      <c r="L10638" s="20" t="s">
        <v>104</v>
      </c>
      <c r="M10638" s="20" t="s">
        <v>74</v>
      </c>
      <c r="N10638" s="21"/>
      <c r="O10638" s="23">
        <v>0.57999999999999996</v>
      </c>
    </row>
    <row r="10639" spans="1:15" x14ac:dyDescent="0.25">
      <c r="A10639" s="20" t="s">
        <v>117</v>
      </c>
      <c r="B10639" s="20" t="s">
        <v>952</v>
      </c>
      <c r="C10639" s="20" t="s">
        <v>115</v>
      </c>
      <c r="D10639" s="20" t="s">
        <v>106</v>
      </c>
      <c r="E10639" s="21"/>
      <c r="F10639" s="23">
        <v>157.88</v>
      </c>
      <c r="G10639" s="23">
        <v>0.06</v>
      </c>
      <c r="H10639" s="20" t="s">
        <v>102</v>
      </c>
      <c r="I10639" s="20" t="s">
        <v>312</v>
      </c>
      <c r="J10639" s="20" t="s">
        <v>104</v>
      </c>
      <c r="K10639" s="21"/>
      <c r="L10639" s="20" t="s">
        <v>104</v>
      </c>
      <c r="M10639" s="20" t="s">
        <v>75</v>
      </c>
      <c r="N10639" s="21"/>
      <c r="O10639" s="23">
        <v>0.57999999999999996</v>
      </c>
    </row>
    <row r="10640" spans="1:15" x14ac:dyDescent="0.25">
      <c r="A10640" s="20" t="s">
        <v>117</v>
      </c>
      <c r="B10640" s="20" t="s">
        <v>952</v>
      </c>
      <c r="C10640" s="20" t="s">
        <v>111</v>
      </c>
      <c r="D10640" s="21"/>
      <c r="E10640" s="21"/>
      <c r="F10640" s="24">
        <v>1102.82</v>
      </c>
      <c r="G10640" s="23">
        <v>0.41</v>
      </c>
      <c r="H10640" s="20" t="s">
        <v>102</v>
      </c>
      <c r="I10640" s="20" t="s">
        <v>312</v>
      </c>
      <c r="J10640" s="20" t="s">
        <v>104</v>
      </c>
      <c r="K10640" s="21"/>
      <c r="L10640" s="20" t="s">
        <v>104</v>
      </c>
      <c r="M10640" s="20" t="s">
        <v>56</v>
      </c>
      <c r="N10640" s="23">
        <v>0.41</v>
      </c>
      <c r="O10640" s="23">
        <v>0.57999999999999996</v>
      </c>
    </row>
    <row r="10641" spans="1:15" x14ac:dyDescent="0.25">
      <c r="A10641" s="20" t="s">
        <v>117</v>
      </c>
      <c r="B10641" s="20" t="s">
        <v>952</v>
      </c>
      <c r="C10641" s="20" t="s">
        <v>119</v>
      </c>
      <c r="D10641" s="20" t="s">
        <v>6</v>
      </c>
      <c r="E10641" s="21"/>
      <c r="F10641" s="24">
        <v>4506.76</v>
      </c>
      <c r="G10641" s="23">
        <v>1.68</v>
      </c>
      <c r="H10641" s="20" t="s">
        <v>102</v>
      </c>
      <c r="I10641" s="20" t="s">
        <v>312</v>
      </c>
      <c r="J10641" s="20" t="s">
        <v>104</v>
      </c>
      <c r="K10641" s="21"/>
      <c r="L10641" s="20" t="s">
        <v>104</v>
      </c>
      <c r="M10641" s="20" t="s">
        <v>45</v>
      </c>
      <c r="N10641" s="23">
        <v>32.65</v>
      </c>
      <c r="O10641" s="23">
        <v>0.57999999999999996</v>
      </c>
    </row>
    <row r="10642" spans="1:15" x14ac:dyDescent="0.25">
      <c r="A10642" s="20" t="s">
        <v>117</v>
      </c>
      <c r="B10642" s="20" t="s">
        <v>952</v>
      </c>
      <c r="C10642" s="20" t="s">
        <v>55</v>
      </c>
      <c r="D10642" s="20" t="s">
        <v>109</v>
      </c>
      <c r="E10642" s="25">
        <v>26</v>
      </c>
      <c r="F10642" s="22">
        <v>1921.4</v>
      </c>
      <c r="G10642" s="23">
        <v>0.71</v>
      </c>
      <c r="H10642" s="20" t="s">
        <v>102</v>
      </c>
      <c r="I10642" s="20" t="s">
        <v>312</v>
      </c>
      <c r="J10642" s="20" t="s">
        <v>104</v>
      </c>
      <c r="K10642" s="21"/>
      <c r="L10642" s="20" t="s">
        <v>104</v>
      </c>
      <c r="M10642" s="20" t="s">
        <v>55</v>
      </c>
      <c r="N10642" s="23">
        <v>0.02</v>
      </c>
      <c r="O10642" s="23">
        <v>0.57999999999999996</v>
      </c>
    </row>
    <row r="10643" spans="1:15" x14ac:dyDescent="0.25">
      <c r="A10643" s="20" t="s">
        <v>117</v>
      </c>
      <c r="B10643" s="20" t="s">
        <v>953</v>
      </c>
      <c r="C10643" s="20" t="s">
        <v>7</v>
      </c>
      <c r="D10643" s="20" t="s">
        <v>10</v>
      </c>
      <c r="E10643" s="21"/>
      <c r="F10643" s="24">
        <v>2427.1799999999998</v>
      </c>
      <c r="G10643" s="23">
        <v>0.62</v>
      </c>
      <c r="H10643" s="20" t="s">
        <v>102</v>
      </c>
      <c r="I10643" s="20" t="s">
        <v>146</v>
      </c>
      <c r="J10643" s="20" t="s">
        <v>104</v>
      </c>
      <c r="K10643" s="21"/>
      <c r="L10643" s="20" t="s">
        <v>104</v>
      </c>
      <c r="M10643" s="20" t="s">
        <v>48</v>
      </c>
      <c r="N10643" s="23">
        <v>0.62</v>
      </c>
      <c r="O10643" s="23">
        <v>0.53</v>
      </c>
    </row>
    <row r="10644" spans="1:15" x14ac:dyDescent="0.25">
      <c r="A10644" s="20" t="s">
        <v>117</v>
      </c>
      <c r="B10644" s="20" t="s">
        <v>953</v>
      </c>
      <c r="C10644" s="20" t="s">
        <v>105</v>
      </c>
      <c r="D10644" s="20" t="s">
        <v>106</v>
      </c>
      <c r="E10644" s="21"/>
      <c r="F10644" s="23">
        <v>472.25</v>
      </c>
      <c r="G10644" s="23">
        <v>0.12</v>
      </c>
      <c r="H10644" s="20" t="s">
        <v>102</v>
      </c>
      <c r="I10644" s="20" t="s">
        <v>146</v>
      </c>
      <c r="J10644" s="20" t="s">
        <v>104</v>
      </c>
      <c r="K10644" s="21"/>
      <c r="L10644" s="20" t="s">
        <v>104</v>
      </c>
      <c r="M10644" s="20" t="s">
        <v>82</v>
      </c>
      <c r="N10644" s="21"/>
      <c r="O10644" s="23">
        <v>0.53</v>
      </c>
    </row>
    <row r="10645" spans="1:15" x14ac:dyDescent="0.25">
      <c r="A10645" s="20" t="s">
        <v>117</v>
      </c>
      <c r="B10645" s="20" t="s">
        <v>953</v>
      </c>
      <c r="C10645" s="20" t="s">
        <v>107</v>
      </c>
      <c r="D10645" s="20" t="s">
        <v>106</v>
      </c>
      <c r="E10645" s="21"/>
      <c r="F10645" s="24">
        <v>3902.51</v>
      </c>
      <c r="G10645" s="25">
        <v>1</v>
      </c>
      <c r="H10645" s="20" t="s">
        <v>102</v>
      </c>
      <c r="I10645" s="20" t="s">
        <v>146</v>
      </c>
      <c r="J10645" s="20" t="s">
        <v>104</v>
      </c>
      <c r="K10645" s="21"/>
      <c r="L10645" s="20" t="s">
        <v>104</v>
      </c>
      <c r="M10645" s="20" t="s">
        <v>65</v>
      </c>
      <c r="N10645" s="23">
        <v>0.84</v>
      </c>
      <c r="O10645" s="23">
        <v>0.53</v>
      </c>
    </row>
    <row r="10646" spans="1:15" x14ac:dyDescent="0.25">
      <c r="A10646" s="20" t="s">
        <v>117</v>
      </c>
      <c r="B10646" s="20" t="s">
        <v>953</v>
      </c>
      <c r="C10646" s="20" t="s">
        <v>108</v>
      </c>
      <c r="D10646" s="20" t="s">
        <v>106</v>
      </c>
      <c r="E10646" s="21"/>
      <c r="F10646" s="22">
        <v>1857.6</v>
      </c>
      <c r="G10646" s="23">
        <v>0.47</v>
      </c>
      <c r="H10646" s="20" t="s">
        <v>102</v>
      </c>
      <c r="I10646" s="20" t="s">
        <v>146</v>
      </c>
      <c r="J10646" s="20" t="s">
        <v>104</v>
      </c>
      <c r="K10646" s="21"/>
      <c r="L10646" s="20" t="s">
        <v>104</v>
      </c>
      <c r="M10646" s="20" t="s">
        <v>64</v>
      </c>
      <c r="N10646" s="23">
        <v>23.22</v>
      </c>
      <c r="O10646" s="23">
        <v>0.53</v>
      </c>
    </row>
    <row r="10647" spans="1:15" x14ac:dyDescent="0.25">
      <c r="A10647" s="20" t="s">
        <v>117</v>
      </c>
      <c r="B10647" s="20" t="s">
        <v>953</v>
      </c>
      <c r="C10647" s="20" t="s">
        <v>54</v>
      </c>
      <c r="D10647" s="20" t="s">
        <v>109</v>
      </c>
      <c r="E10647" s="25">
        <v>26</v>
      </c>
      <c r="F10647" s="24">
        <v>5191.68</v>
      </c>
      <c r="G10647" s="23">
        <v>1.33</v>
      </c>
      <c r="H10647" s="20" t="s">
        <v>102</v>
      </c>
      <c r="I10647" s="20" t="s">
        <v>146</v>
      </c>
      <c r="J10647" s="20" t="s">
        <v>104</v>
      </c>
      <c r="K10647" s="21"/>
      <c r="L10647" s="20" t="s">
        <v>104</v>
      </c>
      <c r="M10647" s="20" t="s">
        <v>54</v>
      </c>
      <c r="N10647" s="23">
        <v>0.26</v>
      </c>
      <c r="O10647" s="23">
        <v>0.53</v>
      </c>
    </row>
    <row r="10648" spans="1:15" x14ac:dyDescent="0.25">
      <c r="A10648" s="20" t="s">
        <v>117</v>
      </c>
      <c r="B10648" s="20" t="s">
        <v>953</v>
      </c>
      <c r="C10648" s="20" t="s">
        <v>49</v>
      </c>
      <c r="D10648" s="20" t="s">
        <v>109</v>
      </c>
      <c r="E10648" s="25">
        <v>9</v>
      </c>
      <c r="F10648" s="24">
        <v>3570.25</v>
      </c>
      <c r="G10648" s="23">
        <v>0.91</v>
      </c>
      <c r="H10648" s="20" t="s">
        <v>102</v>
      </c>
      <c r="I10648" s="20" t="s">
        <v>146</v>
      </c>
      <c r="J10648" s="20" t="s">
        <v>104</v>
      </c>
      <c r="K10648" s="21"/>
      <c r="L10648" s="20" t="s">
        <v>104</v>
      </c>
      <c r="M10648" s="20" t="s">
        <v>49</v>
      </c>
      <c r="N10648" s="23">
        <v>0.85</v>
      </c>
      <c r="O10648" s="23">
        <v>0.53</v>
      </c>
    </row>
    <row r="10649" spans="1:15" x14ac:dyDescent="0.25">
      <c r="A10649" s="20" t="s">
        <v>117</v>
      </c>
      <c r="B10649" s="20" t="s">
        <v>953</v>
      </c>
      <c r="C10649" s="20" t="s">
        <v>112</v>
      </c>
      <c r="D10649" s="20" t="s">
        <v>113</v>
      </c>
      <c r="E10649" s="25">
        <v>4</v>
      </c>
      <c r="F10649" s="26">
        <v>900.4</v>
      </c>
      <c r="G10649" s="23">
        <v>0.23</v>
      </c>
      <c r="H10649" s="20" t="s">
        <v>102</v>
      </c>
      <c r="I10649" s="20" t="s">
        <v>146</v>
      </c>
      <c r="J10649" s="20" t="s">
        <v>104</v>
      </c>
      <c r="K10649" s="21"/>
      <c r="L10649" s="20" t="s">
        <v>104</v>
      </c>
      <c r="M10649" s="20" t="s">
        <v>58</v>
      </c>
      <c r="N10649" s="23">
        <v>0.69</v>
      </c>
      <c r="O10649" s="23">
        <v>0.53</v>
      </c>
    </row>
    <row r="10650" spans="1:15" x14ac:dyDescent="0.25">
      <c r="A10650" s="20" t="s">
        <v>117</v>
      </c>
      <c r="B10650" s="20" t="s">
        <v>953</v>
      </c>
      <c r="C10650" s="20" t="s">
        <v>114</v>
      </c>
      <c r="D10650" s="21"/>
      <c r="E10650" s="21"/>
      <c r="F10650" s="24">
        <v>11157.18</v>
      </c>
      <c r="G10650" s="23">
        <v>2.85</v>
      </c>
      <c r="H10650" s="20" t="s">
        <v>102</v>
      </c>
      <c r="I10650" s="20" t="s">
        <v>146</v>
      </c>
      <c r="J10650" s="20" t="s">
        <v>104</v>
      </c>
      <c r="K10650" s="21"/>
      <c r="L10650" s="20" t="s">
        <v>104</v>
      </c>
      <c r="M10650" s="20" t="s">
        <v>69</v>
      </c>
      <c r="N10650" s="23">
        <v>2.85</v>
      </c>
      <c r="O10650" s="23">
        <v>0.53</v>
      </c>
    </row>
    <row r="10651" spans="1:15" x14ac:dyDescent="0.25">
      <c r="A10651" s="20" t="s">
        <v>117</v>
      </c>
      <c r="B10651" s="20" t="s">
        <v>953</v>
      </c>
      <c r="C10651" s="20" t="s">
        <v>121</v>
      </c>
      <c r="D10651" s="20" t="s">
        <v>106</v>
      </c>
      <c r="E10651" s="21"/>
      <c r="F10651" s="24">
        <v>2329.7199999999998</v>
      </c>
      <c r="G10651" s="26">
        <v>0.6</v>
      </c>
      <c r="H10651" s="20" t="s">
        <v>102</v>
      </c>
      <c r="I10651" s="20" t="s">
        <v>146</v>
      </c>
      <c r="J10651" s="20" t="s">
        <v>104</v>
      </c>
      <c r="K10651" s="21"/>
      <c r="L10651" s="20" t="s">
        <v>104</v>
      </c>
      <c r="M10651" s="20" t="s">
        <v>74</v>
      </c>
      <c r="N10651" s="21"/>
      <c r="O10651" s="23">
        <v>0.53</v>
      </c>
    </row>
    <row r="10652" spans="1:15" x14ac:dyDescent="0.25">
      <c r="A10652" s="20" t="s">
        <v>117</v>
      </c>
      <c r="B10652" s="20" t="s">
        <v>953</v>
      </c>
      <c r="C10652" s="20" t="s">
        <v>115</v>
      </c>
      <c r="D10652" s="20" t="s">
        <v>106</v>
      </c>
      <c r="E10652" s="21"/>
      <c r="F10652" s="26">
        <v>19.8</v>
      </c>
      <c r="G10652" s="23">
        <v>0.01</v>
      </c>
      <c r="H10652" s="20" t="s">
        <v>102</v>
      </c>
      <c r="I10652" s="20" t="s">
        <v>146</v>
      </c>
      <c r="J10652" s="20" t="s">
        <v>104</v>
      </c>
      <c r="K10652" s="21"/>
      <c r="L10652" s="20" t="s">
        <v>104</v>
      </c>
      <c r="M10652" s="20" t="s">
        <v>75</v>
      </c>
      <c r="N10652" s="21"/>
      <c r="O10652" s="23">
        <v>0.53</v>
      </c>
    </row>
    <row r="10653" spans="1:15" x14ac:dyDescent="0.25">
      <c r="A10653" s="20" t="s">
        <v>117</v>
      </c>
      <c r="B10653" s="20" t="s">
        <v>953</v>
      </c>
      <c r="C10653" s="20" t="s">
        <v>119</v>
      </c>
      <c r="D10653" s="20" t="s">
        <v>6</v>
      </c>
      <c r="E10653" s="21"/>
      <c r="F10653" s="24">
        <v>6041.67</v>
      </c>
      <c r="G10653" s="23">
        <v>1.54</v>
      </c>
      <c r="H10653" s="20" t="s">
        <v>102</v>
      </c>
      <c r="I10653" s="20" t="s">
        <v>146</v>
      </c>
      <c r="J10653" s="20" t="s">
        <v>104</v>
      </c>
      <c r="K10653" s="21"/>
      <c r="L10653" s="20" t="s">
        <v>104</v>
      </c>
      <c r="M10653" s="20" t="s">
        <v>45</v>
      </c>
      <c r="N10653" s="23">
        <v>32.65</v>
      </c>
      <c r="O10653" s="23">
        <v>0.53</v>
      </c>
    </row>
    <row r="10654" spans="1:15" x14ac:dyDescent="0.25">
      <c r="A10654" s="20" t="s">
        <v>117</v>
      </c>
      <c r="B10654" s="20" t="s">
        <v>953</v>
      </c>
      <c r="C10654" s="20" t="s">
        <v>111</v>
      </c>
      <c r="D10654" s="21"/>
      <c r="E10654" s="21"/>
      <c r="F10654" s="24">
        <v>1605.07</v>
      </c>
      <c r="G10654" s="23">
        <v>0.41</v>
      </c>
      <c r="H10654" s="20" t="s">
        <v>102</v>
      </c>
      <c r="I10654" s="20" t="s">
        <v>146</v>
      </c>
      <c r="J10654" s="20" t="s">
        <v>104</v>
      </c>
      <c r="K10654" s="21"/>
      <c r="L10654" s="20" t="s">
        <v>104</v>
      </c>
      <c r="M10654" s="20" t="s">
        <v>56</v>
      </c>
      <c r="N10654" s="23">
        <v>0.41</v>
      </c>
      <c r="O10654" s="23">
        <v>0.53</v>
      </c>
    </row>
    <row r="10655" spans="1:15" x14ac:dyDescent="0.25">
      <c r="A10655" s="20" t="s">
        <v>117</v>
      </c>
      <c r="B10655" s="20" t="s">
        <v>953</v>
      </c>
      <c r="C10655" s="20" t="s">
        <v>55</v>
      </c>
      <c r="D10655" s="20" t="s">
        <v>109</v>
      </c>
      <c r="E10655" s="25">
        <v>26</v>
      </c>
      <c r="F10655" s="23">
        <v>563.16</v>
      </c>
      <c r="G10655" s="23">
        <v>0.14000000000000001</v>
      </c>
      <c r="H10655" s="20" t="s">
        <v>102</v>
      </c>
      <c r="I10655" s="20" t="s">
        <v>146</v>
      </c>
      <c r="J10655" s="20" t="s">
        <v>104</v>
      </c>
      <c r="K10655" s="21"/>
      <c r="L10655" s="20" t="s">
        <v>104</v>
      </c>
      <c r="M10655" s="20" t="s">
        <v>55</v>
      </c>
      <c r="N10655" s="23">
        <v>0.02</v>
      </c>
      <c r="O10655" s="23">
        <v>0.53</v>
      </c>
    </row>
    <row r="10656" spans="1:15" x14ac:dyDescent="0.25">
      <c r="A10656" s="20" t="s">
        <v>117</v>
      </c>
      <c r="B10656" s="20" t="s">
        <v>954</v>
      </c>
      <c r="C10656" s="20" t="s">
        <v>7</v>
      </c>
      <c r="D10656" s="20" t="s">
        <v>10</v>
      </c>
      <c r="E10656" s="21"/>
      <c r="F10656" s="24">
        <v>3544.97</v>
      </c>
      <c r="G10656" s="23">
        <v>0.62</v>
      </c>
      <c r="H10656" s="20" t="s">
        <v>102</v>
      </c>
      <c r="I10656" s="20" t="s">
        <v>151</v>
      </c>
      <c r="J10656" s="20" t="s">
        <v>104</v>
      </c>
      <c r="K10656" s="21"/>
      <c r="L10656" s="20" t="s">
        <v>104</v>
      </c>
      <c r="M10656" s="20" t="s">
        <v>48</v>
      </c>
      <c r="N10656" s="23">
        <v>0.62</v>
      </c>
      <c r="O10656" s="23">
        <v>0.08</v>
      </c>
    </row>
    <row r="10657" spans="1:15" x14ac:dyDescent="0.25">
      <c r="A10657" s="20" t="s">
        <v>117</v>
      </c>
      <c r="B10657" s="20" t="s">
        <v>954</v>
      </c>
      <c r="C10657" s="20" t="s">
        <v>105</v>
      </c>
      <c r="D10657" s="20" t="s">
        <v>106</v>
      </c>
      <c r="E10657" s="21"/>
      <c r="F10657" s="23">
        <v>680.49</v>
      </c>
      <c r="G10657" s="23">
        <v>0.12</v>
      </c>
      <c r="H10657" s="20" t="s">
        <v>102</v>
      </c>
      <c r="I10657" s="20" t="s">
        <v>151</v>
      </c>
      <c r="J10657" s="20" t="s">
        <v>104</v>
      </c>
      <c r="K10657" s="21"/>
      <c r="L10657" s="20" t="s">
        <v>104</v>
      </c>
      <c r="M10657" s="20" t="s">
        <v>82</v>
      </c>
      <c r="N10657" s="21"/>
      <c r="O10657" s="23">
        <v>0.08</v>
      </c>
    </row>
    <row r="10658" spans="1:15" x14ac:dyDescent="0.25">
      <c r="A10658" s="20" t="s">
        <v>117</v>
      </c>
      <c r="B10658" s="20" t="s">
        <v>954</v>
      </c>
      <c r="C10658" s="20" t="s">
        <v>22</v>
      </c>
      <c r="D10658" s="20" t="s">
        <v>106</v>
      </c>
      <c r="E10658" s="21"/>
      <c r="F10658" s="24">
        <v>17731.759999999998</v>
      </c>
      <c r="G10658" s="26">
        <v>3.1</v>
      </c>
      <c r="H10658" s="20" t="s">
        <v>102</v>
      </c>
      <c r="I10658" s="20" t="s">
        <v>151</v>
      </c>
      <c r="J10658" s="20" t="s">
        <v>104</v>
      </c>
      <c r="K10658" s="21"/>
      <c r="L10658" s="20" t="s">
        <v>104</v>
      </c>
      <c r="M10658" s="20" t="s">
        <v>61</v>
      </c>
      <c r="N10658" s="24">
        <v>5910.59</v>
      </c>
      <c r="O10658" s="23">
        <v>0.08</v>
      </c>
    </row>
    <row r="10659" spans="1:15" x14ac:dyDescent="0.25">
      <c r="A10659" s="20" t="s">
        <v>117</v>
      </c>
      <c r="B10659" s="20" t="s">
        <v>954</v>
      </c>
      <c r="C10659" s="20" t="s">
        <v>107</v>
      </c>
      <c r="D10659" s="20" t="s">
        <v>106</v>
      </c>
      <c r="E10659" s="21"/>
      <c r="F10659" s="24">
        <v>6031.03</v>
      </c>
      <c r="G10659" s="23">
        <v>1.05</v>
      </c>
      <c r="H10659" s="20" t="s">
        <v>102</v>
      </c>
      <c r="I10659" s="20" t="s">
        <v>151</v>
      </c>
      <c r="J10659" s="20" t="s">
        <v>104</v>
      </c>
      <c r="K10659" s="21"/>
      <c r="L10659" s="20" t="s">
        <v>104</v>
      </c>
      <c r="M10659" s="20" t="s">
        <v>65</v>
      </c>
      <c r="N10659" s="23">
        <v>0.84</v>
      </c>
      <c r="O10659" s="23">
        <v>0.08</v>
      </c>
    </row>
    <row r="10660" spans="1:15" x14ac:dyDescent="0.25">
      <c r="A10660" s="20" t="s">
        <v>117</v>
      </c>
      <c r="B10660" s="20" t="s">
        <v>954</v>
      </c>
      <c r="C10660" s="20" t="s">
        <v>108</v>
      </c>
      <c r="D10660" s="20" t="s">
        <v>106</v>
      </c>
      <c r="E10660" s="21"/>
      <c r="F10660" s="24">
        <v>2159.46</v>
      </c>
      <c r="G10660" s="23">
        <v>0.38</v>
      </c>
      <c r="H10660" s="20" t="s">
        <v>102</v>
      </c>
      <c r="I10660" s="20" t="s">
        <v>151</v>
      </c>
      <c r="J10660" s="20" t="s">
        <v>104</v>
      </c>
      <c r="K10660" s="21"/>
      <c r="L10660" s="20" t="s">
        <v>104</v>
      </c>
      <c r="M10660" s="20" t="s">
        <v>64</v>
      </c>
      <c r="N10660" s="23">
        <v>23.22</v>
      </c>
      <c r="O10660" s="23">
        <v>0.08</v>
      </c>
    </row>
    <row r="10661" spans="1:15" x14ac:dyDescent="0.25">
      <c r="A10661" s="20" t="s">
        <v>117</v>
      </c>
      <c r="B10661" s="20" t="s">
        <v>954</v>
      </c>
      <c r="C10661" s="20" t="s">
        <v>49</v>
      </c>
      <c r="D10661" s="20" t="s">
        <v>109</v>
      </c>
      <c r="E10661" s="25">
        <v>9</v>
      </c>
      <c r="F10661" s="24">
        <v>13731.75</v>
      </c>
      <c r="G10661" s="26">
        <v>2.4</v>
      </c>
      <c r="H10661" s="20" t="s">
        <v>102</v>
      </c>
      <c r="I10661" s="20" t="s">
        <v>151</v>
      </c>
      <c r="J10661" s="20" t="s">
        <v>104</v>
      </c>
      <c r="K10661" s="21"/>
      <c r="L10661" s="20" t="s">
        <v>104</v>
      </c>
      <c r="M10661" s="20" t="s">
        <v>49</v>
      </c>
      <c r="N10661" s="23">
        <v>0.85</v>
      </c>
      <c r="O10661" s="23">
        <v>0.08</v>
      </c>
    </row>
    <row r="10662" spans="1:15" x14ac:dyDescent="0.25">
      <c r="A10662" s="20" t="s">
        <v>117</v>
      </c>
      <c r="B10662" s="20" t="s">
        <v>954</v>
      </c>
      <c r="C10662" s="20" t="s">
        <v>114</v>
      </c>
      <c r="D10662" s="21"/>
      <c r="E10662" s="21"/>
      <c r="F10662" s="24">
        <v>16295.44</v>
      </c>
      <c r="G10662" s="23">
        <v>2.85</v>
      </c>
      <c r="H10662" s="20" t="s">
        <v>102</v>
      </c>
      <c r="I10662" s="20" t="s">
        <v>151</v>
      </c>
      <c r="J10662" s="20" t="s">
        <v>104</v>
      </c>
      <c r="K10662" s="21"/>
      <c r="L10662" s="20" t="s">
        <v>104</v>
      </c>
      <c r="M10662" s="20" t="s">
        <v>69</v>
      </c>
      <c r="N10662" s="23">
        <v>2.85</v>
      </c>
      <c r="O10662" s="23">
        <v>0.08</v>
      </c>
    </row>
    <row r="10663" spans="1:15" x14ac:dyDescent="0.25">
      <c r="A10663" s="20" t="s">
        <v>117</v>
      </c>
      <c r="B10663" s="20" t="s">
        <v>954</v>
      </c>
      <c r="C10663" s="20" t="s">
        <v>121</v>
      </c>
      <c r="D10663" s="20" t="s">
        <v>106</v>
      </c>
      <c r="E10663" s="21"/>
      <c r="F10663" s="24">
        <v>3356.99</v>
      </c>
      <c r="G10663" s="23">
        <v>0.59</v>
      </c>
      <c r="H10663" s="20" t="s">
        <v>102</v>
      </c>
      <c r="I10663" s="20" t="s">
        <v>151</v>
      </c>
      <c r="J10663" s="20" t="s">
        <v>104</v>
      </c>
      <c r="K10663" s="21"/>
      <c r="L10663" s="20" t="s">
        <v>104</v>
      </c>
      <c r="M10663" s="20" t="s">
        <v>74</v>
      </c>
      <c r="N10663" s="21"/>
      <c r="O10663" s="23">
        <v>0.08</v>
      </c>
    </row>
    <row r="10664" spans="1:15" x14ac:dyDescent="0.25">
      <c r="A10664" s="20" t="s">
        <v>117</v>
      </c>
      <c r="B10664" s="20" t="s">
        <v>954</v>
      </c>
      <c r="C10664" s="20" t="s">
        <v>174</v>
      </c>
      <c r="D10664" s="21"/>
      <c r="E10664" s="21"/>
      <c r="F10664" s="24">
        <v>2211.21</v>
      </c>
      <c r="G10664" s="23">
        <v>0.39</v>
      </c>
      <c r="H10664" s="20" t="s">
        <v>102</v>
      </c>
      <c r="I10664" s="20" t="s">
        <v>151</v>
      </c>
      <c r="J10664" s="20" t="s">
        <v>104</v>
      </c>
      <c r="K10664" s="21"/>
      <c r="L10664" s="20" t="s">
        <v>104</v>
      </c>
      <c r="M10664" s="20" t="s">
        <v>63</v>
      </c>
      <c r="N10664" s="23">
        <v>737.07</v>
      </c>
      <c r="O10664" s="23">
        <v>0.08</v>
      </c>
    </row>
    <row r="10665" spans="1:15" x14ac:dyDescent="0.25">
      <c r="A10665" s="20" t="s">
        <v>117</v>
      </c>
      <c r="B10665" s="20" t="s">
        <v>954</v>
      </c>
      <c r="C10665" s="20" t="s">
        <v>111</v>
      </c>
      <c r="D10665" s="21"/>
      <c r="E10665" s="21"/>
      <c r="F10665" s="24">
        <v>2344.2600000000002</v>
      </c>
      <c r="G10665" s="23">
        <v>0.41</v>
      </c>
      <c r="H10665" s="20" t="s">
        <v>102</v>
      </c>
      <c r="I10665" s="20" t="s">
        <v>151</v>
      </c>
      <c r="J10665" s="20" t="s">
        <v>104</v>
      </c>
      <c r="K10665" s="21"/>
      <c r="L10665" s="20" t="s">
        <v>104</v>
      </c>
      <c r="M10665" s="20" t="s">
        <v>56</v>
      </c>
      <c r="N10665" s="23">
        <v>0.41</v>
      </c>
      <c r="O10665" s="23">
        <v>0.08</v>
      </c>
    </row>
    <row r="10666" spans="1:15" x14ac:dyDescent="0.25">
      <c r="A10666" s="20" t="s">
        <v>117</v>
      </c>
      <c r="B10666" s="20" t="s">
        <v>954</v>
      </c>
      <c r="C10666" s="20" t="s">
        <v>116</v>
      </c>
      <c r="D10666" s="21"/>
      <c r="E10666" s="21"/>
      <c r="F10666" s="24">
        <v>1250.01</v>
      </c>
      <c r="G10666" s="23">
        <v>0.22</v>
      </c>
      <c r="H10666" s="20" t="s">
        <v>102</v>
      </c>
      <c r="I10666" s="20" t="s">
        <v>151</v>
      </c>
      <c r="J10666" s="20" t="s">
        <v>104</v>
      </c>
      <c r="K10666" s="21"/>
      <c r="L10666" s="20" t="s">
        <v>104</v>
      </c>
      <c r="M10666" s="20" t="s">
        <v>62</v>
      </c>
      <c r="N10666" s="23">
        <v>416.67</v>
      </c>
      <c r="O10666" s="23">
        <v>0.08</v>
      </c>
    </row>
    <row r="10667" spans="1:15" x14ac:dyDescent="0.25">
      <c r="A10667" s="20" t="s">
        <v>117</v>
      </c>
      <c r="B10667" s="20" t="s">
        <v>954</v>
      </c>
      <c r="C10667" s="20" t="s">
        <v>101</v>
      </c>
      <c r="D10667" s="20" t="s">
        <v>6</v>
      </c>
      <c r="E10667" s="21"/>
      <c r="F10667" s="24">
        <v>9923.58</v>
      </c>
      <c r="G10667" s="23">
        <v>1.74</v>
      </c>
      <c r="H10667" s="20" t="s">
        <v>102</v>
      </c>
      <c r="I10667" s="20" t="s">
        <v>151</v>
      </c>
      <c r="J10667" s="20" t="s">
        <v>104</v>
      </c>
      <c r="K10667" s="21"/>
      <c r="L10667" s="20" t="s">
        <v>104</v>
      </c>
      <c r="M10667" s="20" t="s">
        <v>45</v>
      </c>
      <c r="N10667" s="23">
        <v>35.19</v>
      </c>
      <c r="O10667" s="23">
        <v>0.08</v>
      </c>
    </row>
    <row r="10668" spans="1:15" x14ac:dyDescent="0.25">
      <c r="A10668" s="20" t="s">
        <v>117</v>
      </c>
      <c r="B10668" s="20" t="s">
        <v>954</v>
      </c>
      <c r="C10668" s="20" t="s">
        <v>112</v>
      </c>
      <c r="D10668" s="20" t="s">
        <v>113</v>
      </c>
      <c r="E10668" s="25">
        <v>2</v>
      </c>
      <c r="F10668" s="23">
        <v>657.54</v>
      </c>
      <c r="G10668" s="23">
        <v>0.12</v>
      </c>
      <c r="H10668" s="20" t="s">
        <v>102</v>
      </c>
      <c r="I10668" s="20" t="s">
        <v>151</v>
      </c>
      <c r="J10668" s="20" t="s">
        <v>104</v>
      </c>
      <c r="K10668" s="21"/>
      <c r="L10668" s="20" t="s">
        <v>104</v>
      </c>
      <c r="M10668" s="20" t="s">
        <v>58</v>
      </c>
      <c r="N10668" s="23">
        <v>0.69</v>
      </c>
      <c r="O10668" s="23">
        <v>0.08</v>
      </c>
    </row>
    <row r="10669" spans="1:15" x14ac:dyDescent="0.25">
      <c r="A10669" s="20" t="s">
        <v>117</v>
      </c>
      <c r="B10669" s="20" t="s">
        <v>954</v>
      </c>
      <c r="C10669" s="20" t="s">
        <v>54</v>
      </c>
      <c r="D10669" s="20" t="s">
        <v>109</v>
      </c>
      <c r="E10669" s="25">
        <v>22</v>
      </c>
      <c r="F10669" s="22">
        <v>9123.4</v>
      </c>
      <c r="G10669" s="26">
        <v>1.6</v>
      </c>
      <c r="H10669" s="20" t="s">
        <v>102</v>
      </c>
      <c r="I10669" s="20" t="s">
        <v>151</v>
      </c>
      <c r="J10669" s="20" t="s">
        <v>104</v>
      </c>
      <c r="K10669" s="21"/>
      <c r="L10669" s="20" t="s">
        <v>104</v>
      </c>
      <c r="M10669" s="20" t="s">
        <v>54</v>
      </c>
      <c r="N10669" s="23">
        <v>0.26</v>
      </c>
      <c r="O10669" s="23">
        <v>0.08</v>
      </c>
    </row>
    <row r="10670" spans="1:15" x14ac:dyDescent="0.25">
      <c r="A10670" s="20" t="s">
        <v>117</v>
      </c>
      <c r="B10670" s="20" t="s">
        <v>954</v>
      </c>
      <c r="C10670" s="20" t="s">
        <v>110</v>
      </c>
      <c r="D10670" s="20" t="s">
        <v>109</v>
      </c>
      <c r="E10670" s="25">
        <v>22</v>
      </c>
      <c r="F10670" s="24">
        <v>2213.64</v>
      </c>
      <c r="G10670" s="23">
        <v>0.39</v>
      </c>
      <c r="H10670" s="20" t="s">
        <v>102</v>
      </c>
      <c r="I10670" s="20" t="s">
        <v>151</v>
      </c>
      <c r="J10670" s="20" t="s">
        <v>104</v>
      </c>
      <c r="K10670" s="21"/>
      <c r="L10670" s="20" t="s">
        <v>104</v>
      </c>
      <c r="M10670" s="20" t="s">
        <v>55</v>
      </c>
      <c r="N10670" s="23">
        <v>0.09</v>
      </c>
      <c r="O10670" s="23">
        <v>0.08</v>
      </c>
    </row>
    <row r="10671" spans="1:15" x14ac:dyDescent="0.25">
      <c r="A10671" s="20" t="s">
        <v>117</v>
      </c>
      <c r="B10671" s="20" t="s">
        <v>955</v>
      </c>
      <c r="C10671" s="20" t="s">
        <v>7</v>
      </c>
      <c r="D10671" s="20" t="s">
        <v>10</v>
      </c>
      <c r="E10671" s="21"/>
      <c r="F10671" s="22">
        <v>2368.4</v>
      </c>
      <c r="G10671" s="23">
        <v>0.62</v>
      </c>
      <c r="H10671" s="20" t="s">
        <v>102</v>
      </c>
      <c r="I10671" s="20" t="s">
        <v>120</v>
      </c>
      <c r="J10671" s="20" t="s">
        <v>104</v>
      </c>
      <c r="K10671" s="21"/>
      <c r="L10671" s="20" t="s">
        <v>104</v>
      </c>
      <c r="M10671" s="20" t="s">
        <v>48</v>
      </c>
      <c r="N10671" s="23">
        <v>0.62</v>
      </c>
      <c r="O10671" s="23">
        <v>0.56999999999999995</v>
      </c>
    </row>
    <row r="10672" spans="1:15" x14ac:dyDescent="0.25">
      <c r="A10672" s="20" t="s">
        <v>117</v>
      </c>
      <c r="B10672" s="20" t="s">
        <v>955</v>
      </c>
      <c r="C10672" s="20" t="s">
        <v>105</v>
      </c>
      <c r="D10672" s="20" t="s">
        <v>106</v>
      </c>
      <c r="E10672" s="21"/>
      <c r="F10672" s="23">
        <v>460.74</v>
      </c>
      <c r="G10672" s="23">
        <v>0.12</v>
      </c>
      <c r="H10672" s="20" t="s">
        <v>102</v>
      </c>
      <c r="I10672" s="20" t="s">
        <v>120</v>
      </c>
      <c r="J10672" s="20" t="s">
        <v>104</v>
      </c>
      <c r="K10672" s="21"/>
      <c r="L10672" s="20" t="s">
        <v>104</v>
      </c>
      <c r="M10672" s="20" t="s">
        <v>82</v>
      </c>
      <c r="N10672" s="21"/>
      <c r="O10672" s="23">
        <v>0.56999999999999995</v>
      </c>
    </row>
    <row r="10673" spans="1:15" x14ac:dyDescent="0.25">
      <c r="A10673" s="20" t="s">
        <v>117</v>
      </c>
      <c r="B10673" s="20" t="s">
        <v>955</v>
      </c>
      <c r="C10673" s="20" t="s">
        <v>107</v>
      </c>
      <c r="D10673" s="20" t="s">
        <v>106</v>
      </c>
      <c r="E10673" s="21"/>
      <c r="F10673" s="24">
        <v>3822.88</v>
      </c>
      <c r="G10673" s="25">
        <v>1</v>
      </c>
      <c r="H10673" s="20" t="s">
        <v>102</v>
      </c>
      <c r="I10673" s="20" t="s">
        <v>120</v>
      </c>
      <c r="J10673" s="20" t="s">
        <v>104</v>
      </c>
      <c r="K10673" s="21"/>
      <c r="L10673" s="20" t="s">
        <v>104</v>
      </c>
      <c r="M10673" s="20" t="s">
        <v>65</v>
      </c>
      <c r="N10673" s="23">
        <v>0.84</v>
      </c>
      <c r="O10673" s="23">
        <v>0.56999999999999995</v>
      </c>
    </row>
    <row r="10674" spans="1:15" x14ac:dyDescent="0.25">
      <c r="A10674" s="20" t="s">
        <v>117</v>
      </c>
      <c r="B10674" s="20" t="s">
        <v>955</v>
      </c>
      <c r="C10674" s="20" t="s">
        <v>108</v>
      </c>
      <c r="D10674" s="20" t="s">
        <v>106</v>
      </c>
      <c r="E10674" s="21"/>
      <c r="F10674" s="24">
        <v>1904.04</v>
      </c>
      <c r="G10674" s="26">
        <v>0.5</v>
      </c>
      <c r="H10674" s="20" t="s">
        <v>102</v>
      </c>
      <c r="I10674" s="20" t="s">
        <v>120</v>
      </c>
      <c r="J10674" s="20" t="s">
        <v>104</v>
      </c>
      <c r="K10674" s="21"/>
      <c r="L10674" s="20" t="s">
        <v>104</v>
      </c>
      <c r="M10674" s="20" t="s">
        <v>64</v>
      </c>
      <c r="N10674" s="23">
        <v>23.22</v>
      </c>
      <c r="O10674" s="23">
        <v>0.56999999999999995</v>
      </c>
    </row>
    <row r="10675" spans="1:15" x14ac:dyDescent="0.25">
      <c r="A10675" s="20" t="s">
        <v>117</v>
      </c>
      <c r="B10675" s="20" t="s">
        <v>955</v>
      </c>
      <c r="C10675" s="20" t="s">
        <v>54</v>
      </c>
      <c r="D10675" s="20" t="s">
        <v>109</v>
      </c>
      <c r="E10675" s="25">
        <v>26</v>
      </c>
      <c r="F10675" s="24">
        <v>5718.96</v>
      </c>
      <c r="G10675" s="26">
        <v>1.5</v>
      </c>
      <c r="H10675" s="20" t="s">
        <v>102</v>
      </c>
      <c r="I10675" s="20" t="s">
        <v>120</v>
      </c>
      <c r="J10675" s="20" t="s">
        <v>104</v>
      </c>
      <c r="K10675" s="21"/>
      <c r="L10675" s="20" t="s">
        <v>104</v>
      </c>
      <c r="M10675" s="20" t="s">
        <v>54</v>
      </c>
      <c r="N10675" s="23">
        <v>0.26</v>
      </c>
      <c r="O10675" s="23">
        <v>0.56999999999999995</v>
      </c>
    </row>
    <row r="10676" spans="1:15" x14ac:dyDescent="0.25">
      <c r="A10676" s="20" t="s">
        <v>117</v>
      </c>
      <c r="B10676" s="20" t="s">
        <v>955</v>
      </c>
      <c r="C10676" s="20" t="s">
        <v>49</v>
      </c>
      <c r="D10676" s="20" t="s">
        <v>109</v>
      </c>
      <c r="E10676" s="25">
        <v>9</v>
      </c>
      <c r="F10676" s="24">
        <v>3571.02</v>
      </c>
      <c r="G10676" s="23">
        <v>0.93</v>
      </c>
      <c r="H10676" s="20" t="s">
        <v>102</v>
      </c>
      <c r="I10676" s="20" t="s">
        <v>120</v>
      </c>
      <c r="J10676" s="20" t="s">
        <v>104</v>
      </c>
      <c r="K10676" s="21"/>
      <c r="L10676" s="20" t="s">
        <v>104</v>
      </c>
      <c r="M10676" s="20" t="s">
        <v>49</v>
      </c>
      <c r="N10676" s="23">
        <v>0.85</v>
      </c>
      <c r="O10676" s="23">
        <v>0.56999999999999995</v>
      </c>
    </row>
    <row r="10677" spans="1:15" x14ac:dyDescent="0.25">
      <c r="A10677" s="20" t="s">
        <v>117</v>
      </c>
      <c r="B10677" s="20" t="s">
        <v>955</v>
      </c>
      <c r="C10677" s="20" t="s">
        <v>112</v>
      </c>
      <c r="D10677" s="20" t="s">
        <v>113</v>
      </c>
      <c r="E10677" s="25">
        <v>4</v>
      </c>
      <c r="F10677" s="26">
        <v>878.6</v>
      </c>
      <c r="G10677" s="23">
        <v>0.23</v>
      </c>
      <c r="H10677" s="20" t="s">
        <v>102</v>
      </c>
      <c r="I10677" s="20" t="s">
        <v>120</v>
      </c>
      <c r="J10677" s="20" t="s">
        <v>104</v>
      </c>
      <c r="K10677" s="21"/>
      <c r="L10677" s="20" t="s">
        <v>104</v>
      </c>
      <c r="M10677" s="20" t="s">
        <v>58</v>
      </c>
      <c r="N10677" s="23">
        <v>0.69</v>
      </c>
      <c r="O10677" s="23">
        <v>0.56999999999999995</v>
      </c>
    </row>
    <row r="10678" spans="1:15" x14ac:dyDescent="0.25">
      <c r="A10678" s="20" t="s">
        <v>117</v>
      </c>
      <c r="B10678" s="20" t="s">
        <v>955</v>
      </c>
      <c r="C10678" s="20" t="s">
        <v>114</v>
      </c>
      <c r="D10678" s="21"/>
      <c r="E10678" s="21"/>
      <c r="F10678" s="27">
        <v>10887</v>
      </c>
      <c r="G10678" s="23">
        <v>2.85</v>
      </c>
      <c r="H10678" s="20" t="s">
        <v>102</v>
      </c>
      <c r="I10678" s="20" t="s">
        <v>120</v>
      </c>
      <c r="J10678" s="20" t="s">
        <v>104</v>
      </c>
      <c r="K10678" s="21"/>
      <c r="L10678" s="20" t="s">
        <v>104</v>
      </c>
      <c r="M10678" s="20" t="s">
        <v>69</v>
      </c>
      <c r="N10678" s="23">
        <v>2.85</v>
      </c>
      <c r="O10678" s="23">
        <v>0.56999999999999995</v>
      </c>
    </row>
    <row r="10679" spans="1:15" x14ac:dyDescent="0.25">
      <c r="A10679" s="20" t="s">
        <v>117</v>
      </c>
      <c r="B10679" s="20" t="s">
        <v>955</v>
      </c>
      <c r="C10679" s="20" t="s">
        <v>121</v>
      </c>
      <c r="D10679" s="20" t="s">
        <v>106</v>
      </c>
      <c r="E10679" s="21"/>
      <c r="F10679" s="22">
        <v>2272.9</v>
      </c>
      <c r="G10679" s="26">
        <v>0.6</v>
      </c>
      <c r="H10679" s="20" t="s">
        <v>102</v>
      </c>
      <c r="I10679" s="20" t="s">
        <v>120</v>
      </c>
      <c r="J10679" s="20" t="s">
        <v>104</v>
      </c>
      <c r="K10679" s="21"/>
      <c r="L10679" s="20" t="s">
        <v>104</v>
      </c>
      <c r="M10679" s="20" t="s">
        <v>74</v>
      </c>
      <c r="N10679" s="21"/>
      <c r="O10679" s="23">
        <v>0.56999999999999995</v>
      </c>
    </row>
    <row r="10680" spans="1:15" x14ac:dyDescent="0.25">
      <c r="A10680" s="20" t="s">
        <v>117</v>
      </c>
      <c r="B10680" s="20" t="s">
        <v>955</v>
      </c>
      <c r="C10680" s="20" t="s">
        <v>115</v>
      </c>
      <c r="D10680" s="20" t="s">
        <v>106</v>
      </c>
      <c r="E10680" s="21"/>
      <c r="F10680" s="23">
        <v>350.97</v>
      </c>
      <c r="G10680" s="23">
        <v>0.09</v>
      </c>
      <c r="H10680" s="20" t="s">
        <v>102</v>
      </c>
      <c r="I10680" s="20" t="s">
        <v>120</v>
      </c>
      <c r="J10680" s="20" t="s">
        <v>104</v>
      </c>
      <c r="K10680" s="21"/>
      <c r="L10680" s="20" t="s">
        <v>104</v>
      </c>
      <c r="M10680" s="20" t="s">
        <v>75</v>
      </c>
      <c r="N10680" s="21"/>
      <c r="O10680" s="23">
        <v>0.56999999999999995</v>
      </c>
    </row>
    <row r="10681" spans="1:15" x14ac:dyDescent="0.25">
      <c r="A10681" s="20" t="s">
        <v>117</v>
      </c>
      <c r="B10681" s="20" t="s">
        <v>955</v>
      </c>
      <c r="C10681" s="20" t="s">
        <v>119</v>
      </c>
      <c r="D10681" s="20" t="s">
        <v>6</v>
      </c>
      <c r="E10681" s="21"/>
      <c r="F10681" s="24">
        <v>6041.67</v>
      </c>
      <c r="G10681" s="23">
        <v>1.58</v>
      </c>
      <c r="H10681" s="20" t="s">
        <v>102</v>
      </c>
      <c r="I10681" s="20" t="s">
        <v>120</v>
      </c>
      <c r="J10681" s="20" t="s">
        <v>104</v>
      </c>
      <c r="K10681" s="21"/>
      <c r="L10681" s="20" t="s">
        <v>104</v>
      </c>
      <c r="M10681" s="20" t="s">
        <v>45</v>
      </c>
      <c r="N10681" s="23">
        <v>32.65</v>
      </c>
      <c r="O10681" s="23">
        <v>0.56999999999999995</v>
      </c>
    </row>
    <row r="10682" spans="1:15" x14ac:dyDescent="0.25">
      <c r="A10682" s="20" t="s">
        <v>117</v>
      </c>
      <c r="B10682" s="20" t="s">
        <v>955</v>
      </c>
      <c r="C10682" s="20" t="s">
        <v>111</v>
      </c>
      <c r="D10682" s="21"/>
      <c r="E10682" s="21"/>
      <c r="F10682" s="22">
        <v>1566.2</v>
      </c>
      <c r="G10682" s="23">
        <v>0.41</v>
      </c>
      <c r="H10682" s="20" t="s">
        <v>102</v>
      </c>
      <c r="I10682" s="20" t="s">
        <v>120</v>
      </c>
      <c r="J10682" s="20" t="s">
        <v>104</v>
      </c>
      <c r="K10682" s="21"/>
      <c r="L10682" s="20" t="s">
        <v>104</v>
      </c>
      <c r="M10682" s="20" t="s">
        <v>56</v>
      </c>
      <c r="N10682" s="23">
        <v>0.41</v>
      </c>
      <c r="O10682" s="23">
        <v>0.56999999999999995</v>
      </c>
    </row>
    <row r="10683" spans="1:15" x14ac:dyDescent="0.25">
      <c r="A10683" s="20" t="s">
        <v>117</v>
      </c>
      <c r="B10683" s="20" t="s">
        <v>955</v>
      </c>
      <c r="C10683" s="20" t="s">
        <v>55</v>
      </c>
      <c r="D10683" s="20" t="s">
        <v>109</v>
      </c>
      <c r="E10683" s="25">
        <v>26</v>
      </c>
      <c r="F10683" s="22">
        <v>1840.8</v>
      </c>
      <c r="G10683" s="23">
        <v>0.48</v>
      </c>
      <c r="H10683" s="20" t="s">
        <v>102</v>
      </c>
      <c r="I10683" s="20" t="s">
        <v>120</v>
      </c>
      <c r="J10683" s="20" t="s">
        <v>104</v>
      </c>
      <c r="K10683" s="21"/>
      <c r="L10683" s="20" t="s">
        <v>104</v>
      </c>
      <c r="M10683" s="20" t="s">
        <v>55</v>
      </c>
      <c r="N10683" s="23">
        <v>0.02</v>
      </c>
      <c r="O10683" s="23">
        <v>0.56999999999999995</v>
      </c>
    </row>
    <row r="10684" spans="1:15" x14ac:dyDescent="0.25">
      <c r="A10684" s="20" t="s">
        <v>117</v>
      </c>
      <c r="B10684" s="20" t="s">
        <v>956</v>
      </c>
      <c r="C10684" s="20" t="s">
        <v>7</v>
      </c>
      <c r="D10684" s="20" t="s">
        <v>10</v>
      </c>
      <c r="E10684" s="21"/>
      <c r="F10684" s="24">
        <v>2502.63</v>
      </c>
      <c r="G10684" s="23">
        <v>0.62</v>
      </c>
      <c r="H10684" s="20" t="s">
        <v>102</v>
      </c>
      <c r="I10684" s="20" t="s">
        <v>146</v>
      </c>
      <c r="J10684" s="20" t="s">
        <v>104</v>
      </c>
      <c r="K10684" s="21"/>
      <c r="L10684" s="20" t="s">
        <v>104</v>
      </c>
      <c r="M10684" s="20" t="s">
        <v>48</v>
      </c>
      <c r="N10684" s="23">
        <v>0.62</v>
      </c>
      <c r="O10684" s="23">
        <v>0.55000000000000004</v>
      </c>
    </row>
    <row r="10685" spans="1:15" x14ac:dyDescent="0.25">
      <c r="A10685" s="20" t="s">
        <v>117</v>
      </c>
      <c r="B10685" s="20" t="s">
        <v>956</v>
      </c>
      <c r="C10685" s="20" t="s">
        <v>105</v>
      </c>
      <c r="D10685" s="20" t="s">
        <v>106</v>
      </c>
      <c r="E10685" s="21"/>
      <c r="F10685" s="23">
        <v>478.33</v>
      </c>
      <c r="G10685" s="23">
        <v>0.12</v>
      </c>
      <c r="H10685" s="20" t="s">
        <v>102</v>
      </c>
      <c r="I10685" s="20" t="s">
        <v>146</v>
      </c>
      <c r="J10685" s="20" t="s">
        <v>104</v>
      </c>
      <c r="K10685" s="21"/>
      <c r="L10685" s="20" t="s">
        <v>104</v>
      </c>
      <c r="M10685" s="20" t="s">
        <v>82</v>
      </c>
      <c r="N10685" s="21"/>
      <c r="O10685" s="23">
        <v>0.55000000000000004</v>
      </c>
    </row>
    <row r="10686" spans="1:15" x14ac:dyDescent="0.25">
      <c r="A10686" s="20" t="s">
        <v>117</v>
      </c>
      <c r="B10686" s="20" t="s">
        <v>956</v>
      </c>
      <c r="C10686" s="20" t="s">
        <v>107</v>
      </c>
      <c r="D10686" s="20" t="s">
        <v>106</v>
      </c>
      <c r="E10686" s="21"/>
      <c r="F10686" s="24">
        <v>4004.74</v>
      </c>
      <c r="G10686" s="23">
        <v>0.99</v>
      </c>
      <c r="H10686" s="20" t="s">
        <v>102</v>
      </c>
      <c r="I10686" s="20" t="s">
        <v>146</v>
      </c>
      <c r="J10686" s="20" t="s">
        <v>104</v>
      </c>
      <c r="K10686" s="21"/>
      <c r="L10686" s="20" t="s">
        <v>104</v>
      </c>
      <c r="M10686" s="20" t="s">
        <v>65</v>
      </c>
      <c r="N10686" s="23">
        <v>0.84</v>
      </c>
      <c r="O10686" s="23">
        <v>0.55000000000000004</v>
      </c>
    </row>
    <row r="10687" spans="1:15" x14ac:dyDescent="0.25">
      <c r="A10687" s="20" t="s">
        <v>117</v>
      </c>
      <c r="B10687" s="20" t="s">
        <v>956</v>
      </c>
      <c r="C10687" s="20" t="s">
        <v>108</v>
      </c>
      <c r="D10687" s="20" t="s">
        <v>106</v>
      </c>
      <c r="E10687" s="21"/>
      <c r="F10687" s="22">
        <v>1857.6</v>
      </c>
      <c r="G10687" s="23">
        <v>0.46</v>
      </c>
      <c r="H10687" s="20" t="s">
        <v>102</v>
      </c>
      <c r="I10687" s="20" t="s">
        <v>146</v>
      </c>
      <c r="J10687" s="20" t="s">
        <v>104</v>
      </c>
      <c r="K10687" s="21"/>
      <c r="L10687" s="20" t="s">
        <v>104</v>
      </c>
      <c r="M10687" s="20" t="s">
        <v>64</v>
      </c>
      <c r="N10687" s="23">
        <v>23.22</v>
      </c>
      <c r="O10687" s="23">
        <v>0.55000000000000004</v>
      </c>
    </row>
    <row r="10688" spans="1:15" x14ac:dyDescent="0.25">
      <c r="A10688" s="20" t="s">
        <v>117</v>
      </c>
      <c r="B10688" s="20" t="s">
        <v>956</v>
      </c>
      <c r="C10688" s="20" t="s">
        <v>54</v>
      </c>
      <c r="D10688" s="20" t="s">
        <v>109</v>
      </c>
      <c r="E10688" s="25">
        <v>26</v>
      </c>
      <c r="F10688" s="22">
        <v>6016.4</v>
      </c>
      <c r="G10688" s="23">
        <v>1.49</v>
      </c>
      <c r="H10688" s="20" t="s">
        <v>102</v>
      </c>
      <c r="I10688" s="20" t="s">
        <v>146</v>
      </c>
      <c r="J10688" s="20" t="s">
        <v>104</v>
      </c>
      <c r="K10688" s="21"/>
      <c r="L10688" s="20" t="s">
        <v>104</v>
      </c>
      <c r="M10688" s="20" t="s">
        <v>54</v>
      </c>
      <c r="N10688" s="23">
        <v>0.26</v>
      </c>
      <c r="O10688" s="23">
        <v>0.55000000000000004</v>
      </c>
    </row>
    <row r="10689" spans="1:15" x14ac:dyDescent="0.25">
      <c r="A10689" s="20" t="s">
        <v>117</v>
      </c>
      <c r="B10689" s="20" t="s">
        <v>956</v>
      </c>
      <c r="C10689" s="20" t="s">
        <v>49</v>
      </c>
      <c r="D10689" s="20" t="s">
        <v>109</v>
      </c>
      <c r="E10689" s="25">
        <v>9</v>
      </c>
      <c r="F10689" s="24">
        <v>4063.68</v>
      </c>
      <c r="G10689" s="23">
        <v>1.01</v>
      </c>
      <c r="H10689" s="20" t="s">
        <v>102</v>
      </c>
      <c r="I10689" s="20" t="s">
        <v>146</v>
      </c>
      <c r="J10689" s="20" t="s">
        <v>104</v>
      </c>
      <c r="K10689" s="21"/>
      <c r="L10689" s="20" t="s">
        <v>104</v>
      </c>
      <c r="M10689" s="20" t="s">
        <v>49</v>
      </c>
      <c r="N10689" s="23">
        <v>0.85</v>
      </c>
      <c r="O10689" s="23">
        <v>0.55000000000000004</v>
      </c>
    </row>
    <row r="10690" spans="1:15" x14ac:dyDescent="0.25">
      <c r="A10690" s="20" t="s">
        <v>117</v>
      </c>
      <c r="B10690" s="20" t="s">
        <v>956</v>
      </c>
      <c r="C10690" s="20" t="s">
        <v>112</v>
      </c>
      <c r="D10690" s="20" t="s">
        <v>113</v>
      </c>
      <c r="E10690" s="25">
        <v>4</v>
      </c>
      <c r="F10690" s="26">
        <v>928.4</v>
      </c>
      <c r="G10690" s="23">
        <v>0.23</v>
      </c>
      <c r="H10690" s="20" t="s">
        <v>102</v>
      </c>
      <c r="I10690" s="20" t="s">
        <v>146</v>
      </c>
      <c r="J10690" s="20" t="s">
        <v>104</v>
      </c>
      <c r="K10690" s="21"/>
      <c r="L10690" s="20" t="s">
        <v>104</v>
      </c>
      <c r="M10690" s="20" t="s">
        <v>58</v>
      </c>
      <c r="N10690" s="23">
        <v>0.69</v>
      </c>
      <c r="O10690" s="23">
        <v>0.55000000000000004</v>
      </c>
    </row>
    <row r="10691" spans="1:15" x14ac:dyDescent="0.25">
      <c r="A10691" s="20" t="s">
        <v>117</v>
      </c>
      <c r="B10691" s="20" t="s">
        <v>956</v>
      </c>
      <c r="C10691" s="20" t="s">
        <v>114</v>
      </c>
      <c r="D10691" s="21"/>
      <c r="E10691" s="21"/>
      <c r="F10691" s="24">
        <v>11504.02</v>
      </c>
      <c r="G10691" s="23">
        <v>2.85</v>
      </c>
      <c r="H10691" s="20" t="s">
        <v>102</v>
      </c>
      <c r="I10691" s="20" t="s">
        <v>146</v>
      </c>
      <c r="J10691" s="20" t="s">
        <v>104</v>
      </c>
      <c r="K10691" s="21"/>
      <c r="L10691" s="20" t="s">
        <v>104</v>
      </c>
      <c r="M10691" s="20" t="s">
        <v>69</v>
      </c>
      <c r="N10691" s="23">
        <v>2.85</v>
      </c>
      <c r="O10691" s="23">
        <v>0.55000000000000004</v>
      </c>
    </row>
    <row r="10692" spans="1:15" x14ac:dyDescent="0.25">
      <c r="A10692" s="20" t="s">
        <v>117</v>
      </c>
      <c r="B10692" s="20" t="s">
        <v>956</v>
      </c>
      <c r="C10692" s="20" t="s">
        <v>121</v>
      </c>
      <c r="D10692" s="20" t="s">
        <v>106</v>
      </c>
      <c r="E10692" s="21"/>
      <c r="F10692" s="24">
        <v>2206.7399999999998</v>
      </c>
      <c r="G10692" s="23">
        <v>0.55000000000000004</v>
      </c>
      <c r="H10692" s="20" t="s">
        <v>102</v>
      </c>
      <c r="I10692" s="20" t="s">
        <v>146</v>
      </c>
      <c r="J10692" s="20" t="s">
        <v>104</v>
      </c>
      <c r="K10692" s="21"/>
      <c r="L10692" s="20" t="s">
        <v>104</v>
      </c>
      <c r="M10692" s="20" t="s">
        <v>74</v>
      </c>
      <c r="N10692" s="21"/>
      <c r="O10692" s="23">
        <v>0.55000000000000004</v>
      </c>
    </row>
    <row r="10693" spans="1:15" x14ac:dyDescent="0.25">
      <c r="A10693" s="20" t="s">
        <v>117</v>
      </c>
      <c r="B10693" s="20" t="s">
        <v>956</v>
      </c>
      <c r="C10693" s="20" t="s">
        <v>115</v>
      </c>
      <c r="D10693" s="20" t="s">
        <v>106</v>
      </c>
      <c r="E10693" s="21"/>
      <c r="F10693" s="23">
        <v>54.29</v>
      </c>
      <c r="G10693" s="23">
        <v>0.01</v>
      </c>
      <c r="H10693" s="20" t="s">
        <v>102</v>
      </c>
      <c r="I10693" s="20" t="s">
        <v>146</v>
      </c>
      <c r="J10693" s="20" t="s">
        <v>104</v>
      </c>
      <c r="K10693" s="21"/>
      <c r="L10693" s="20" t="s">
        <v>104</v>
      </c>
      <c r="M10693" s="20" t="s">
        <v>75</v>
      </c>
      <c r="N10693" s="21"/>
      <c r="O10693" s="23">
        <v>0.55000000000000004</v>
      </c>
    </row>
    <row r="10694" spans="1:15" x14ac:dyDescent="0.25">
      <c r="A10694" s="20" t="s">
        <v>117</v>
      </c>
      <c r="B10694" s="20" t="s">
        <v>956</v>
      </c>
      <c r="C10694" s="20" t="s">
        <v>119</v>
      </c>
      <c r="D10694" s="20" t="s">
        <v>6</v>
      </c>
      <c r="E10694" s="21"/>
      <c r="F10694" s="24">
        <v>6204.96</v>
      </c>
      <c r="G10694" s="23">
        <v>1.54</v>
      </c>
      <c r="H10694" s="20" t="s">
        <v>102</v>
      </c>
      <c r="I10694" s="20" t="s">
        <v>146</v>
      </c>
      <c r="J10694" s="20" t="s">
        <v>104</v>
      </c>
      <c r="K10694" s="21"/>
      <c r="L10694" s="20" t="s">
        <v>104</v>
      </c>
      <c r="M10694" s="20" t="s">
        <v>45</v>
      </c>
      <c r="N10694" s="23">
        <v>32.65</v>
      </c>
      <c r="O10694" s="23">
        <v>0.55000000000000004</v>
      </c>
    </row>
    <row r="10695" spans="1:15" x14ac:dyDescent="0.25">
      <c r="A10695" s="20" t="s">
        <v>117</v>
      </c>
      <c r="B10695" s="20" t="s">
        <v>956</v>
      </c>
      <c r="C10695" s="20" t="s">
        <v>111</v>
      </c>
      <c r="D10695" s="21"/>
      <c r="E10695" s="21"/>
      <c r="F10695" s="24">
        <v>1654.96</v>
      </c>
      <c r="G10695" s="23">
        <v>0.41</v>
      </c>
      <c r="H10695" s="20" t="s">
        <v>102</v>
      </c>
      <c r="I10695" s="20" t="s">
        <v>146</v>
      </c>
      <c r="J10695" s="20" t="s">
        <v>104</v>
      </c>
      <c r="K10695" s="21"/>
      <c r="L10695" s="20" t="s">
        <v>104</v>
      </c>
      <c r="M10695" s="20" t="s">
        <v>56</v>
      </c>
      <c r="N10695" s="23">
        <v>0.41</v>
      </c>
      <c r="O10695" s="23">
        <v>0.55000000000000004</v>
      </c>
    </row>
    <row r="10696" spans="1:15" x14ac:dyDescent="0.25">
      <c r="A10696" s="20" t="s">
        <v>117</v>
      </c>
      <c r="B10696" s="20" t="s">
        <v>956</v>
      </c>
      <c r="C10696" s="20" t="s">
        <v>55</v>
      </c>
      <c r="D10696" s="20" t="s">
        <v>109</v>
      </c>
      <c r="E10696" s="25">
        <v>26</v>
      </c>
      <c r="F10696" s="24">
        <v>1620.32</v>
      </c>
      <c r="G10696" s="26">
        <v>0.4</v>
      </c>
      <c r="H10696" s="20" t="s">
        <v>102</v>
      </c>
      <c r="I10696" s="20" t="s">
        <v>146</v>
      </c>
      <c r="J10696" s="20" t="s">
        <v>104</v>
      </c>
      <c r="K10696" s="21"/>
      <c r="L10696" s="20" t="s">
        <v>104</v>
      </c>
      <c r="M10696" s="20" t="s">
        <v>55</v>
      </c>
      <c r="N10696" s="23">
        <v>0.02</v>
      </c>
      <c r="O10696" s="23">
        <v>0.55000000000000004</v>
      </c>
    </row>
    <row r="10697" spans="1:15" x14ac:dyDescent="0.25">
      <c r="A10697" s="20" t="s">
        <v>117</v>
      </c>
      <c r="B10697" s="20" t="s">
        <v>957</v>
      </c>
      <c r="C10697" s="20" t="s">
        <v>7</v>
      </c>
      <c r="D10697" s="20" t="s">
        <v>10</v>
      </c>
      <c r="E10697" s="21"/>
      <c r="F10697" s="24">
        <v>2052.8200000000002</v>
      </c>
      <c r="G10697" s="23">
        <v>0.62</v>
      </c>
      <c r="H10697" s="20" t="s">
        <v>102</v>
      </c>
      <c r="I10697" s="20" t="s">
        <v>151</v>
      </c>
      <c r="J10697" s="20" t="s">
        <v>104</v>
      </c>
      <c r="K10697" s="21"/>
      <c r="L10697" s="20" t="s">
        <v>104</v>
      </c>
      <c r="M10697" s="20" t="s">
        <v>48</v>
      </c>
      <c r="N10697" s="23">
        <v>0.62</v>
      </c>
      <c r="O10697" s="23">
        <v>0.64</v>
      </c>
    </row>
    <row r="10698" spans="1:15" x14ac:dyDescent="0.25">
      <c r="A10698" s="20" t="s">
        <v>117</v>
      </c>
      <c r="B10698" s="20" t="s">
        <v>957</v>
      </c>
      <c r="C10698" s="20" t="s">
        <v>105</v>
      </c>
      <c r="D10698" s="20" t="s">
        <v>106</v>
      </c>
      <c r="E10698" s="21"/>
      <c r="F10698" s="23">
        <v>399.34</v>
      </c>
      <c r="G10698" s="23">
        <v>0.12</v>
      </c>
      <c r="H10698" s="20" t="s">
        <v>102</v>
      </c>
      <c r="I10698" s="20" t="s">
        <v>151</v>
      </c>
      <c r="J10698" s="20" t="s">
        <v>104</v>
      </c>
      <c r="K10698" s="21"/>
      <c r="L10698" s="20" t="s">
        <v>104</v>
      </c>
      <c r="M10698" s="20" t="s">
        <v>82</v>
      </c>
      <c r="N10698" s="21"/>
      <c r="O10698" s="23">
        <v>0.64</v>
      </c>
    </row>
    <row r="10699" spans="1:15" x14ac:dyDescent="0.25">
      <c r="A10699" s="20" t="s">
        <v>117</v>
      </c>
      <c r="B10699" s="20" t="s">
        <v>957</v>
      </c>
      <c r="C10699" s="20" t="s">
        <v>107</v>
      </c>
      <c r="D10699" s="20" t="s">
        <v>106</v>
      </c>
      <c r="E10699" s="21"/>
      <c r="F10699" s="24">
        <v>3395.32</v>
      </c>
      <c r="G10699" s="23">
        <v>1.03</v>
      </c>
      <c r="H10699" s="20" t="s">
        <v>102</v>
      </c>
      <c r="I10699" s="20" t="s">
        <v>151</v>
      </c>
      <c r="J10699" s="20" t="s">
        <v>104</v>
      </c>
      <c r="K10699" s="21"/>
      <c r="L10699" s="20" t="s">
        <v>104</v>
      </c>
      <c r="M10699" s="20" t="s">
        <v>65</v>
      </c>
      <c r="N10699" s="23">
        <v>0.84</v>
      </c>
      <c r="O10699" s="23">
        <v>0.64</v>
      </c>
    </row>
    <row r="10700" spans="1:15" x14ac:dyDescent="0.25">
      <c r="A10700" s="20" t="s">
        <v>117</v>
      </c>
      <c r="B10700" s="20" t="s">
        <v>957</v>
      </c>
      <c r="C10700" s="20" t="s">
        <v>108</v>
      </c>
      <c r="D10700" s="20" t="s">
        <v>106</v>
      </c>
      <c r="E10700" s="21"/>
      <c r="F10700" s="24">
        <v>1648.62</v>
      </c>
      <c r="G10700" s="26">
        <v>0.5</v>
      </c>
      <c r="H10700" s="20" t="s">
        <v>102</v>
      </c>
      <c r="I10700" s="20" t="s">
        <v>151</v>
      </c>
      <c r="J10700" s="20" t="s">
        <v>104</v>
      </c>
      <c r="K10700" s="21"/>
      <c r="L10700" s="20" t="s">
        <v>104</v>
      </c>
      <c r="M10700" s="20" t="s">
        <v>64</v>
      </c>
      <c r="N10700" s="23">
        <v>23.22</v>
      </c>
      <c r="O10700" s="23">
        <v>0.64</v>
      </c>
    </row>
    <row r="10701" spans="1:15" x14ac:dyDescent="0.25">
      <c r="A10701" s="20" t="s">
        <v>117</v>
      </c>
      <c r="B10701" s="20" t="s">
        <v>957</v>
      </c>
      <c r="C10701" s="20" t="s">
        <v>54</v>
      </c>
      <c r="D10701" s="20" t="s">
        <v>109</v>
      </c>
      <c r="E10701" s="25">
        <v>26</v>
      </c>
      <c r="F10701" s="24">
        <v>3772.08</v>
      </c>
      <c r="G10701" s="23">
        <v>1.1399999999999999</v>
      </c>
      <c r="H10701" s="20" t="s">
        <v>102</v>
      </c>
      <c r="I10701" s="20" t="s">
        <v>151</v>
      </c>
      <c r="J10701" s="20" t="s">
        <v>104</v>
      </c>
      <c r="K10701" s="21"/>
      <c r="L10701" s="20" t="s">
        <v>104</v>
      </c>
      <c r="M10701" s="20" t="s">
        <v>54</v>
      </c>
      <c r="N10701" s="23">
        <v>0.26</v>
      </c>
      <c r="O10701" s="23">
        <v>0.64</v>
      </c>
    </row>
    <row r="10702" spans="1:15" x14ac:dyDescent="0.25">
      <c r="A10702" s="20" t="s">
        <v>117</v>
      </c>
      <c r="B10702" s="20" t="s">
        <v>957</v>
      </c>
      <c r="C10702" s="20" t="s">
        <v>49</v>
      </c>
      <c r="D10702" s="20" t="s">
        <v>109</v>
      </c>
      <c r="E10702" s="25">
        <v>9</v>
      </c>
      <c r="F10702" s="24">
        <v>2431.17</v>
      </c>
      <c r="G10702" s="23">
        <v>0.73</v>
      </c>
      <c r="H10702" s="20" t="s">
        <v>102</v>
      </c>
      <c r="I10702" s="20" t="s">
        <v>151</v>
      </c>
      <c r="J10702" s="20" t="s">
        <v>104</v>
      </c>
      <c r="K10702" s="21"/>
      <c r="L10702" s="20" t="s">
        <v>104</v>
      </c>
      <c r="M10702" s="20" t="s">
        <v>49</v>
      </c>
      <c r="N10702" s="23">
        <v>0.85</v>
      </c>
      <c r="O10702" s="23">
        <v>0.64</v>
      </c>
    </row>
    <row r="10703" spans="1:15" x14ac:dyDescent="0.25">
      <c r="A10703" s="20" t="s">
        <v>117</v>
      </c>
      <c r="B10703" s="20" t="s">
        <v>957</v>
      </c>
      <c r="C10703" s="20" t="s">
        <v>112</v>
      </c>
      <c r="D10703" s="20" t="s">
        <v>113</v>
      </c>
      <c r="E10703" s="25">
        <v>4</v>
      </c>
      <c r="F10703" s="23">
        <v>761.53</v>
      </c>
      <c r="G10703" s="23">
        <v>0.23</v>
      </c>
      <c r="H10703" s="20" t="s">
        <v>102</v>
      </c>
      <c r="I10703" s="20" t="s">
        <v>151</v>
      </c>
      <c r="J10703" s="20" t="s">
        <v>104</v>
      </c>
      <c r="K10703" s="21"/>
      <c r="L10703" s="20" t="s">
        <v>104</v>
      </c>
      <c r="M10703" s="20" t="s">
        <v>58</v>
      </c>
      <c r="N10703" s="23">
        <v>0.69</v>
      </c>
      <c r="O10703" s="23">
        <v>0.64</v>
      </c>
    </row>
    <row r="10704" spans="1:15" x14ac:dyDescent="0.25">
      <c r="A10704" s="20" t="s">
        <v>117</v>
      </c>
      <c r="B10704" s="20" t="s">
        <v>957</v>
      </c>
      <c r="C10704" s="20" t="s">
        <v>114</v>
      </c>
      <c r="D10704" s="21"/>
      <c r="E10704" s="21"/>
      <c r="F10704" s="24">
        <v>9436.35</v>
      </c>
      <c r="G10704" s="23">
        <v>2.85</v>
      </c>
      <c r="H10704" s="20" t="s">
        <v>102</v>
      </c>
      <c r="I10704" s="20" t="s">
        <v>151</v>
      </c>
      <c r="J10704" s="20" t="s">
        <v>104</v>
      </c>
      <c r="K10704" s="21"/>
      <c r="L10704" s="20" t="s">
        <v>104</v>
      </c>
      <c r="M10704" s="20" t="s">
        <v>69</v>
      </c>
      <c r="N10704" s="23">
        <v>2.85</v>
      </c>
      <c r="O10704" s="23">
        <v>0.64</v>
      </c>
    </row>
    <row r="10705" spans="1:15" x14ac:dyDescent="0.25">
      <c r="A10705" s="20" t="s">
        <v>117</v>
      </c>
      <c r="B10705" s="20" t="s">
        <v>957</v>
      </c>
      <c r="C10705" s="20" t="s">
        <v>121</v>
      </c>
      <c r="D10705" s="20" t="s">
        <v>106</v>
      </c>
      <c r="E10705" s="21"/>
      <c r="F10705" s="24">
        <v>1970.04</v>
      </c>
      <c r="G10705" s="23">
        <v>0.59</v>
      </c>
      <c r="H10705" s="20" t="s">
        <v>102</v>
      </c>
      <c r="I10705" s="20" t="s">
        <v>151</v>
      </c>
      <c r="J10705" s="20" t="s">
        <v>104</v>
      </c>
      <c r="K10705" s="21"/>
      <c r="L10705" s="20" t="s">
        <v>104</v>
      </c>
      <c r="M10705" s="20" t="s">
        <v>74</v>
      </c>
      <c r="N10705" s="21"/>
      <c r="O10705" s="23">
        <v>0.64</v>
      </c>
    </row>
    <row r="10706" spans="1:15" x14ac:dyDescent="0.25">
      <c r="A10706" s="20" t="s">
        <v>117</v>
      </c>
      <c r="B10706" s="20" t="s">
        <v>957</v>
      </c>
      <c r="C10706" s="20" t="s">
        <v>115</v>
      </c>
      <c r="D10706" s="20" t="s">
        <v>106</v>
      </c>
      <c r="E10706" s="21"/>
      <c r="F10706" s="23">
        <v>354.11</v>
      </c>
      <c r="G10706" s="23">
        <v>0.11</v>
      </c>
      <c r="H10706" s="20" t="s">
        <v>102</v>
      </c>
      <c r="I10706" s="20" t="s">
        <v>151</v>
      </c>
      <c r="J10706" s="20" t="s">
        <v>104</v>
      </c>
      <c r="K10706" s="21"/>
      <c r="L10706" s="20" t="s">
        <v>104</v>
      </c>
      <c r="M10706" s="20" t="s">
        <v>75</v>
      </c>
      <c r="N10706" s="21"/>
      <c r="O10706" s="23">
        <v>0.64</v>
      </c>
    </row>
    <row r="10707" spans="1:15" x14ac:dyDescent="0.25">
      <c r="A10707" s="20" t="s">
        <v>117</v>
      </c>
      <c r="B10707" s="20" t="s">
        <v>957</v>
      </c>
      <c r="C10707" s="20" t="s">
        <v>111</v>
      </c>
      <c r="D10707" s="21"/>
      <c r="E10707" s="21"/>
      <c r="F10707" s="24">
        <v>1357.51</v>
      </c>
      <c r="G10707" s="23">
        <v>0.41</v>
      </c>
      <c r="H10707" s="20" t="s">
        <v>102</v>
      </c>
      <c r="I10707" s="20" t="s">
        <v>151</v>
      </c>
      <c r="J10707" s="20" t="s">
        <v>104</v>
      </c>
      <c r="K10707" s="21"/>
      <c r="L10707" s="20" t="s">
        <v>104</v>
      </c>
      <c r="M10707" s="20" t="s">
        <v>56</v>
      </c>
      <c r="N10707" s="23">
        <v>0.41</v>
      </c>
      <c r="O10707" s="23">
        <v>0.64</v>
      </c>
    </row>
    <row r="10708" spans="1:15" x14ac:dyDescent="0.25">
      <c r="A10708" s="20" t="s">
        <v>117</v>
      </c>
      <c r="B10708" s="20" t="s">
        <v>957</v>
      </c>
      <c r="C10708" s="20" t="s">
        <v>110</v>
      </c>
      <c r="D10708" s="20" t="s">
        <v>109</v>
      </c>
      <c r="E10708" s="25">
        <v>26</v>
      </c>
      <c r="F10708" s="24">
        <v>9458.2800000000007</v>
      </c>
      <c r="G10708" s="23">
        <v>2.86</v>
      </c>
      <c r="H10708" s="20" t="s">
        <v>102</v>
      </c>
      <c r="I10708" s="20" t="s">
        <v>151</v>
      </c>
      <c r="J10708" s="20" t="s">
        <v>104</v>
      </c>
      <c r="K10708" s="21"/>
      <c r="L10708" s="20" t="s">
        <v>104</v>
      </c>
      <c r="M10708" s="20" t="s">
        <v>55</v>
      </c>
      <c r="N10708" s="23">
        <v>0.09</v>
      </c>
      <c r="O10708" s="23">
        <v>0.64</v>
      </c>
    </row>
    <row r="10709" spans="1:15" x14ac:dyDescent="0.25">
      <c r="A10709" s="20" t="s">
        <v>117</v>
      </c>
      <c r="B10709" s="20" t="s">
        <v>957</v>
      </c>
      <c r="C10709" s="20" t="s">
        <v>119</v>
      </c>
      <c r="D10709" s="20" t="s">
        <v>6</v>
      </c>
      <c r="E10709" s="21"/>
      <c r="F10709" s="24">
        <v>5323.21</v>
      </c>
      <c r="G10709" s="23">
        <v>1.61</v>
      </c>
      <c r="H10709" s="20" t="s">
        <v>102</v>
      </c>
      <c r="I10709" s="20" t="s">
        <v>151</v>
      </c>
      <c r="J10709" s="20" t="s">
        <v>104</v>
      </c>
      <c r="K10709" s="21"/>
      <c r="L10709" s="20" t="s">
        <v>104</v>
      </c>
      <c r="M10709" s="20" t="s">
        <v>45</v>
      </c>
      <c r="N10709" s="23">
        <v>32.65</v>
      </c>
      <c r="O10709" s="23">
        <v>0.64</v>
      </c>
    </row>
    <row r="10710" spans="1:15" x14ac:dyDescent="0.25">
      <c r="A10710" s="20" t="s">
        <v>117</v>
      </c>
      <c r="B10710" s="20" t="s">
        <v>958</v>
      </c>
      <c r="C10710" s="20" t="s">
        <v>7</v>
      </c>
      <c r="D10710" s="20" t="s">
        <v>10</v>
      </c>
      <c r="E10710" s="21"/>
      <c r="F10710" s="24">
        <v>2909.29</v>
      </c>
      <c r="G10710" s="23">
        <v>0.62</v>
      </c>
      <c r="H10710" s="20" t="s">
        <v>102</v>
      </c>
      <c r="I10710" s="20" t="s">
        <v>151</v>
      </c>
      <c r="J10710" s="20" t="s">
        <v>104</v>
      </c>
      <c r="K10710" s="21"/>
      <c r="L10710" s="20" t="s">
        <v>104</v>
      </c>
      <c r="M10710" s="20" t="s">
        <v>48</v>
      </c>
      <c r="N10710" s="23">
        <v>0.62</v>
      </c>
      <c r="O10710" s="23">
        <v>0.67</v>
      </c>
    </row>
    <row r="10711" spans="1:15" x14ac:dyDescent="0.25">
      <c r="A10711" s="20" t="s">
        <v>117</v>
      </c>
      <c r="B10711" s="20" t="s">
        <v>958</v>
      </c>
      <c r="C10711" s="20" t="s">
        <v>105</v>
      </c>
      <c r="D10711" s="20" t="s">
        <v>106</v>
      </c>
      <c r="E10711" s="21"/>
      <c r="F10711" s="23">
        <v>566.21</v>
      </c>
      <c r="G10711" s="23">
        <v>0.12</v>
      </c>
      <c r="H10711" s="20" t="s">
        <v>102</v>
      </c>
      <c r="I10711" s="20" t="s">
        <v>151</v>
      </c>
      <c r="J10711" s="20" t="s">
        <v>104</v>
      </c>
      <c r="K10711" s="21"/>
      <c r="L10711" s="20" t="s">
        <v>104</v>
      </c>
      <c r="M10711" s="20" t="s">
        <v>82</v>
      </c>
      <c r="N10711" s="21"/>
      <c r="O10711" s="23">
        <v>0.67</v>
      </c>
    </row>
    <row r="10712" spans="1:15" x14ac:dyDescent="0.25">
      <c r="A10712" s="20" t="s">
        <v>117</v>
      </c>
      <c r="B10712" s="20" t="s">
        <v>958</v>
      </c>
      <c r="C10712" s="20" t="s">
        <v>107</v>
      </c>
      <c r="D10712" s="20" t="s">
        <v>106</v>
      </c>
      <c r="E10712" s="21"/>
      <c r="F10712" s="22">
        <v>4555.7</v>
      </c>
      <c r="G10712" s="23">
        <v>0.97</v>
      </c>
      <c r="H10712" s="20" t="s">
        <v>102</v>
      </c>
      <c r="I10712" s="20" t="s">
        <v>151</v>
      </c>
      <c r="J10712" s="20" t="s">
        <v>104</v>
      </c>
      <c r="K10712" s="21"/>
      <c r="L10712" s="20" t="s">
        <v>104</v>
      </c>
      <c r="M10712" s="20" t="s">
        <v>65</v>
      </c>
      <c r="N10712" s="23">
        <v>0.84</v>
      </c>
      <c r="O10712" s="23">
        <v>0.67</v>
      </c>
    </row>
    <row r="10713" spans="1:15" x14ac:dyDescent="0.25">
      <c r="A10713" s="20" t="s">
        <v>117</v>
      </c>
      <c r="B10713" s="20" t="s">
        <v>958</v>
      </c>
      <c r="C10713" s="20" t="s">
        <v>108</v>
      </c>
      <c r="D10713" s="20" t="s">
        <v>106</v>
      </c>
      <c r="E10713" s="21"/>
      <c r="F10713" s="27">
        <v>2322</v>
      </c>
      <c r="G10713" s="23">
        <v>0.49</v>
      </c>
      <c r="H10713" s="20" t="s">
        <v>102</v>
      </c>
      <c r="I10713" s="20" t="s">
        <v>151</v>
      </c>
      <c r="J10713" s="20" t="s">
        <v>104</v>
      </c>
      <c r="K10713" s="21"/>
      <c r="L10713" s="20" t="s">
        <v>104</v>
      </c>
      <c r="M10713" s="20" t="s">
        <v>64</v>
      </c>
      <c r="N10713" s="23">
        <v>23.22</v>
      </c>
      <c r="O10713" s="23">
        <v>0.67</v>
      </c>
    </row>
    <row r="10714" spans="1:15" x14ac:dyDescent="0.25">
      <c r="A10714" s="20" t="s">
        <v>117</v>
      </c>
      <c r="B10714" s="20" t="s">
        <v>958</v>
      </c>
      <c r="C10714" s="20" t="s">
        <v>54</v>
      </c>
      <c r="D10714" s="20" t="s">
        <v>109</v>
      </c>
      <c r="E10714" s="25">
        <v>26</v>
      </c>
      <c r="F10714" s="24">
        <v>6530.16</v>
      </c>
      <c r="G10714" s="23">
        <v>1.39</v>
      </c>
      <c r="H10714" s="20" t="s">
        <v>102</v>
      </c>
      <c r="I10714" s="20" t="s">
        <v>151</v>
      </c>
      <c r="J10714" s="20" t="s">
        <v>104</v>
      </c>
      <c r="K10714" s="21"/>
      <c r="L10714" s="20" t="s">
        <v>104</v>
      </c>
      <c r="M10714" s="20" t="s">
        <v>54</v>
      </c>
      <c r="N10714" s="23">
        <v>0.26</v>
      </c>
      <c r="O10714" s="23">
        <v>0.67</v>
      </c>
    </row>
    <row r="10715" spans="1:15" x14ac:dyDescent="0.25">
      <c r="A10715" s="20" t="s">
        <v>117</v>
      </c>
      <c r="B10715" s="20" t="s">
        <v>958</v>
      </c>
      <c r="C10715" s="20" t="s">
        <v>49</v>
      </c>
      <c r="D10715" s="20" t="s">
        <v>109</v>
      </c>
      <c r="E10715" s="25">
        <v>9</v>
      </c>
      <c r="F10715" s="22">
        <v>3027.1</v>
      </c>
      <c r="G10715" s="23">
        <v>0.65</v>
      </c>
      <c r="H10715" s="20" t="s">
        <v>102</v>
      </c>
      <c r="I10715" s="20" t="s">
        <v>151</v>
      </c>
      <c r="J10715" s="20" t="s">
        <v>104</v>
      </c>
      <c r="K10715" s="21"/>
      <c r="L10715" s="20" t="s">
        <v>104</v>
      </c>
      <c r="M10715" s="20" t="s">
        <v>49</v>
      </c>
      <c r="N10715" s="23">
        <v>0.85</v>
      </c>
      <c r="O10715" s="23">
        <v>0.67</v>
      </c>
    </row>
    <row r="10716" spans="1:15" x14ac:dyDescent="0.25">
      <c r="A10716" s="20" t="s">
        <v>117</v>
      </c>
      <c r="B10716" s="20" t="s">
        <v>958</v>
      </c>
      <c r="C10716" s="20" t="s">
        <v>112</v>
      </c>
      <c r="D10716" s="20" t="s">
        <v>113</v>
      </c>
      <c r="E10716" s="25">
        <v>4</v>
      </c>
      <c r="F10716" s="24">
        <v>1079.25</v>
      </c>
      <c r="G10716" s="23">
        <v>0.23</v>
      </c>
      <c r="H10716" s="20" t="s">
        <v>102</v>
      </c>
      <c r="I10716" s="20" t="s">
        <v>151</v>
      </c>
      <c r="J10716" s="20" t="s">
        <v>104</v>
      </c>
      <c r="K10716" s="21"/>
      <c r="L10716" s="20" t="s">
        <v>104</v>
      </c>
      <c r="M10716" s="20" t="s">
        <v>58</v>
      </c>
      <c r="N10716" s="23">
        <v>0.69</v>
      </c>
      <c r="O10716" s="23">
        <v>0.67</v>
      </c>
    </row>
    <row r="10717" spans="1:15" x14ac:dyDescent="0.25">
      <c r="A10717" s="20" t="s">
        <v>117</v>
      </c>
      <c r="B10717" s="20" t="s">
        <v>958</v>
      </c>
      <c r="C10717" s="20" t="s">
        <v>114</v>
      </c>
      <c r="D10717" s="21"/>
      <c r="E10717" s="21"/>
      <c r="F10717" s="24">
        <v>13373.34</v>
      </c>
      <c r="G10717" s="23">
        <v>2.85</v>
      </c>
      <c r="H10717" s="20" t="s">
        <v>102</v>
      </c>
      <c r="I10717" s="20" t="s">
        <v>151</v>
      </c>
      <c r="J10717" s="20" t="s">
        <v>104</v>
      </c>
      <c r="K10717" s="21"/>
      <c r="L10717" s="20" t="s">
        <v>104</v>
      </c>
      <c r="M10717" s="20" t="s">
        <v>69</v>
      </c>
      <c r="N10717" s="23">
        <v>2.85</v>
      </c>
      <c r="O10717" s="23">
        <v>0.67</v>
      </c>
    </row>
    <row r="10718" spans="1:15" x14ac:dyDescent="0.25">
      <c r="A10718" s="20" t="s">
        <v>117</v>
      </c>
      <c r="B10718" s="20" t="s">
        <v>958</v>
      </c>
      <c r="C10718" s="20" t="s">
        <v>121</v>
      </c>
      <c r="D10718" s="20" t="s">
        <v>106</v>
      </c>
      <c r="E10718" s="21"/>
      <c r="F10718" s="24">
        <v>2793.76</v>
      </c>
      <c r="G10718" s="26">
        <v>0.6</v>
      </c>
      <c r="H10718" s="20" t="s">
        <v>102</v>
      </c>
      <c r="I10718" s="20" t="s">
        <v>151</v>
      </c>
      <c r="J10718" s="20" t="s">
        <v>104</v>
      </c>
      <c r="K10718" s="21"/>
      <c r="L10718" s="20" t="s">
        <v>104</v>
      </c>
      <c r="M10718" s="20" t="s">
        <v>74</v>
      </c>
      <c r="N10718" s="21"/>
      <c r="O10718" s="23">
        <v>0.67</v>
      </c>
    </row>
    <row r="10719" spans="1:15" x14ac:dyDescent="0.25">
      <c r="A10719" s="20" t="s">
        <v>117</v>
      </c>
      <c r="B10719" s="20" t="s">
        <v>958</v>
      </c>
      <c r="C10719" s="20" t="s">
        <v>115</v>
      </c>
      <c r="D10719" s="20" t="s">
        <v>106</v>
      </c>
      <c r="E10719" s="21"/>
      <c r="F10719" s="26">
        <v>40.5</v>
      </c>
      <c r="G10719" s="23">
        <v>0.01</v>
      </c>
      <c r="H10719" s="20" t="s">
        <v>102</v>
      </c>
      <c r="I10719" s="20" t="s">
        <v>151</v>
      </c>
      <c r="J10719" s="20" t="s">
        <v>104</v>
      </c>
      <c r="K10719" s="21"/>
      <c r="L10719" s="20" t="s">
        <v>104</v>
      </c>
      <c r="M10719" s="20" t="s">
        <v>75</v>
      </c>
      <c r="N10719" s="21"/>
      <c r="O10719" s="23">
        <v>0.67</v>
      </c>
    </row>
    <row r="10720" spans="1:15" x14ac:dyDescent="0.25">
      <c r="A10720" s="20" t="s">
        <v>117</v>
      </c>
      <c r="B10720" s="20" t="s">
        <v>958</v>
      </c>
      <c r="C10720" s="20" t="s">
        <v>111</v>
      </c>
      <c r="D10720" s="21"/>
      <c r="E10720" s="21"/>
      <c r="F10720" s="24">
        <v>1923.88</v>
      </c>
      <c r="G10720" s="23">
        <v>0.41</v>
      </c>
      <c r="H10720" s="20" t="s">
        <v>102</v>
      </c>
      <c r="I10720" s="20" t="s">
        <v>151</v>
      </c>
      <c r="J10720" s="20" t="s">
        <v>104</v>
      </c>
      <c r="K10720" s="21"/>
      <c r="L10720" s="20" t="s">
        <v>104</v>
      </c>
      <c r="M10720" s="20" t="s">
        <v>56</v>
      </c>
      <c r="N10720" s="23">
        <v>0.41</v>
      </c>
      <c r="O10720" s="23">
        <v>0.67</v>
      </c>
    </row>
    <row r="10721" spans="1:15" x14ac:dyDescent="0.25">
      <c r="A10721" s="20" t="s">
        <v>117</v>
      </c>
      <c r="B10721" s="20" t="s">
        <v>958</v>
      </c>
      <c r="C10721" s="20" t="s">
        <v>110</v>
      </c>
      <c r="D10721" s="20" t="s">
        <v>109</v>
      </c>
      <c r="E10721" s="25">
        <v>26</v>
      </c>
      <c r="F10721" s="24">
        <v>14854.32</v>
      </c>
      <c r="G10721" s="23">
        <v>3.17</v>
      </c>
      <c r="H10721" s="20" t="s">
        <v>102</v>
      </c>
      <c r="I10721" s="20" t="s">
        <v>151</v>
      </c>
      <c r="J10721" s="20" t="s">
        <v>104</v>
      </c>
      <c r="K10721" s="21"/>
      <c r="L10721" s="20" t="s">
        <v>104</v>
      </c>
      <c r="M10721" s="20" t="s">
        <v>55</v>
      </c>
      <c r="N10721" s="23">
        <v>0.09</v>
      </c>
      <c r="O10721" s="23">
        <v>0.67</v>
      </c>
    </row>
    <row r="10722" spans="1:15" x14ac:dyDescent="0.25">
      <c r="A10722" s="20" t="s">
        <v>117</v>
      </c>
      <c r="B10722" s="20" t="s">
        <v>958</v>
      </c>
      <c r="C10722" s="20" t="s">
        <v>119</v>
      </c>
      <c r="D10722" s="20" t="s">
        <v>6</v>
      </c>
      <c r="E10722" s="21"/>
      <c r="F10722" s="24">
        <v>7250.01</v>
      </c>
      <c r="G10722" s="23">
        <v>1.55</v>
      </c>
      <c r="H10722" s="20" t="s">
        <v>102</v>
      </c>
      <c r="I10722" s="20" t="s">
        <v>151</v>
      </c>
      <c r="J10722" s="20" t="s">
        <v>104</v>
      </c>
      <c r="K10722" s="21"/>
      <c r="L10722" s="20" t="s">
        <v>104</v>
      </c>
      <c r="M10722" s="20" t="s">
        <v>45</v>
      </c>
      <c r="N10722" s="23">
        <v>32.65</v>
      </c>
      <c r="O10722" s="23">
        <v>0.67</v>
      </c>
    </row>
    <row r="10723" spans="1:15" x14ac:dyDescent="0.25">
      <c r="A10723" s="20" t="s">
        <v>117</v>
      </c>
      <c r="B10723" s="20" t="s">
        <v>959</v>
      </c>
      <c r="C10723" s="20" t="s">
        <v>7</v>
      </c>
      <c r="D10723" s="20" t="s">
        <v>10</v>
      </c>
      <c r="E10723" s="21"/>
      <c r="F10723" s="24">
        <v>2048.23</v>
      </c>
      <c r="G10723" s="23">
        <v>0.62</v>
      </c>
      <c r="H10723" s="20" t="s">
        <v>102</v>
      </c>
      <c r="I10723" s="20" t="s">
        <v>151</v>
      </c>
      <c r="J10723" s="20" t="s">
        <v>104</v>
      </c>
      <c r="K10723" s="21"/>
      <c r="L10723" s="20" t="s">
        <v>104</v>
      </c>
      <c r="M10723" s="20" t="s">
        <v>48</v>
      </c>
      <c r="N10723" s="23">
        <v>0.62</v>
      </c>
      <c r="O10723" s="26">
        <v>0.6</v>
      </c>
    </row>
    <row r="10724" spans="1:15" x14ac:dyDescent="0.25">
      <c r="A10724" s="20" t="s">
        <v>117</v>
      </c>
      <c r="B10724" s="20" t="s">
        <v>959</v>
      </c>
      <c r="C10724" s="20" t="s">
        <v>105</v>
      </c>
      <c r="D10724" s="20" t="s">
        <v>106</v>
      </c>
      <c r="E10724" s="21"/>
      <c r="F10724" s="23">
        <v>398.45</v>
      </c>
      <c r="G10724" s="23">
        <v>0.12</v>
      </c>
      <c r="H10724" s="20" t="s">
        <v>102</v>
      </c>
      <c r="I10724" s="20" t="s">
        <v>151</v>
      </c>
      <c r="J10724" s="20" t="s">
        <v>104</v>
      </c>
      <c r="K10724" s="21"/>
      <c r="L10724" s="20" t="s">
        <v>104</v>
      </c>
      <c r="M10724" s="20" t="s">
        <v>82</v>
      </c>
      <c r="N10724" s="21"/>
      <c r="O10724" s="26">
        <v>0.6</v>
      </c>
    </row>
    <row r="10725" spans="1:15" x14ac:dyDescent="0.25">
      <c r="A10725" s="20" t="s">
        <v>117</v>
      </c>
      <c r="B10725" s="20" t="s">
        <v>959</v>
      </c>
      <c r="C10725" s="20" t="s">
        <v>107</v>
      </c>
      <c r="D10725" s="20" t="s">
        <v>106</v>
      </c>
      <c r="E10725" s="21"/>
      <c r="F10725" s="22">
        <v>3389.1</v>
      </c>
      <c r="G10725" s="23">
        <v>1.03</v>
      </c>
      <c r="H10725" s="20" t="s">
        <v>102</v>
      </c>
      <c r="I10725" s="20" t="s">
        <v>151</v>
      </c>
      <c r="J10725" s="20" t="s">
        <v>104</v>
      </c>
      <c r="K10725" s="21"/>
      <c r="L10725" s="20" t="s">
        <v>104</v>
      </c>
      <c r="M10725" s="20" t="s">
        <v>65</v>
      </c>
      <c r="N10725" s="23">
        <v>0.84</v>
      </c>
      <c r="O10725" s="26">
        <v>0.6</v>
      </c>
    </row>
    <row r="10726" spans="1:15" x14ac:dyDescent="0.25">
      <c r="A10726" s="20" t="s">
        <v>117</v>
      </c>
      <c r="B10726" s="20" t="s">
        <v>959</v>
      </c>
      <c r="C10726" s="20" t="s">
        <v>108</v>
      </c>
      <c r="D10726" s="20" t="s">
        <v>106</v>
      </c>
      <c r="E10726" s="21"/>
      <c r="F10726" s="22">
        <v>1625.4</v>
      </c>
      <c r="G10726" s="23">
        <v>0.49</v>
      </c>
      <c r="H10726" s="20" t="s">
        <v>102</v>
      </c>
      <c r="I10726" s="20" t="s">
        <v>151</v>
      </c>
      <c r="J10726" s="20" t="s">
        <v>104</v>
      </c>
      <c r="K10726" s="21"/>
      <c r="L10726" s="20" t="s">
        <v>104</v>
      </c>
      <c r="M10726" s="20" t="s">
        <v>64</v>
      </c>
      <c r="N10726" s="23">
        <v>23.22</v>
      </c>
      <c r="O10726" s="26">
        <v>0.6</v>
      </c>
    </row>
    <row r="10727" spans="1:15" x14ac:dyDescent="0.25">
      <c r="A10727" s="20" t="s">
        <v>117</v>
      </c>
      <c r="B10727" s="20" t="s">
        <v>959</v>
      </c>
      <c r="C10727" s="20" t="s">
        <v>54</v>
      </c>
      <c r="D10727" s="20" t="s">
        <v>109</v>
      </c>
      <c r="E10727" s="25">
        <v>26</v>
      </c>
      <c r="F10727" s="24">
        <v>3812.64</v>
      </c>
      <c r="G10727" s="23">
        <v>1.1499999999999999</v>
      </c>
      <c r="H10727" s="20" t="s">
        <v>102</v>
      </c>
      <c r="I10727" s="20" t="s">
        <v>151</v>
      </c>
      <c r="J10727" s="20" t="s">
        <v>104</v>
      </c>
      <c r="K10727" s="21"/>
      <c r="L10727" s="20" t="s">
        <v>104</v>
      </c>
      <c r="M10727" s="20" t="s">
        <v>54</v>
      </c>
      <c r="N10727" s="23">
        <v>0.26</v>
      </c>
      <c r="O10727" s="26">
        <v>0.6</v>
      </c>
    </row>
    <row r="10728" spans="1:15" x14ac:dyDescent="0.25">
      <c r="A10728" s="20" t="s">
        <v>117</v>
      </c>
      <c r="B10728" s="20" t="s">
        <v>959</v>
      </c>
      <c r="C10728" s="20" t="s">
        <v>49</v>
      </c>
      <c r="D10728" s="20" t="s">
        <v>109</v>
      </c>
      <c r="E10728" s="25">
        <v>9</v>
      </c>
      <c r="F10728" s="22">
        <v>2262.1</v>
      </c>
      <c r="G10728" s="23">
        <v>0.68</v>
      </c>
      <c r="H10728" s="20" t="s">
        <v>102</v>
      </c>
      <c r="I10728" s="20" t="s">
        <v>151</v>
      </c>
      <c r="J10728" s="20" t="s">
        <v>104</v>
      </c>
      <c r="K10728" s="21"/>
      <c r="L10728" s="20" t="s">
        <v>104</v>
      </c>
      <c r="M10728" s="20" t="s">
        <v>49</v>
      </c>
      <c r="N10728" s="23">
        <v>0.85</v>
      </c>
      <c r="O10728" s="26">
        <v>0.6</v>
      </c>
    </row>
    <row r="10729" spans="1:15" x14ac:dyDescent="0.25">
      <c r="A10729" s="20" t="s">
        <v>117</v>
      </c>
      <c r="B10729" s="20" t="s">
        <v>959</v>
      </c>
      <c r="C10729" s="20" t="s">
        <v>112</v>
      </c>
      <c r="D10729" s="20" t="s">
        <v>113</v>
      </c>
      <c r="E10729" s="25">
        <v>4</v>
      </c>
      <c r="F10729" s="23">
        <v>759.83</v>
      </c>
      <c r="G10729" s="23">
        <v>0.23</v>
      </c>
      <c r="H10729" s="20" t="s">
        <v>102</v>
      </c>
      <c r="I10729" s="20" t="s">
        <v>151</v>
      </c>
      <c r="J10729" s="20" t="s">
        <v>104</v>
      </c>
      <c r="K10729" s="21"/>
      <c r="L10729" s="20" t="s">
        <v>104</v>
      </c>
      <c r="M10729" s="20" t="s">
        <v>58</v>
      </c>
      <c r="N10729" s="23">
        <v>0.69</v>
      </c>
      <c r="O10729" s="26">
        <v>0.6</v>
      </c>
    </row>
    <row r="10730" spans="1:15" x14ac:dyDescent="0.25">
      <c r="A10730" s="20" t="s">
        <v>117</v>
      </c>
      <c r="B10730" s="20" t="s">
        <v>959</v>
      </c>
      <c r="C10730" s="20" t="s">
        <v>114</v>
      </c>
      <c r="D10730" s="21"/>
      <c r="E10730" s="21"/>
      <c r="F10730" s="24">
        <v>9415.26</v>
      </c>
      <c r="G10730" s="23">
        <v>2.85</v>
      </c>
      <c r="H10730" s="20" t="s">
        <v>102</v>
      </c>
      <c r="I10730" s="20" t="s">
        <v>151</v>
      </c>
      <c r="J10730" s="20" t="s">
        <v>104</v>
      </c>
      <c r="K10730" s="21"/>
      <c r="L10730" s="20" t="s">
        <v>104</v>
      </c>
      <c r="M10730" s="20" t="s">
        <v>69</v>
      </c>
      <c r="N10730" s="23">
        <v>2.85</v>
      </c>
      <c r="O10730" s="26">
        <v>0.6</v>
      </c>
    </row>
    <row r="10731" spans="1:15" x14ac:dyDescent="0.25">
      <c r="A10731" s="20" t="s">
        <v>117</v>
      </c>
      <c r="B10731" s="20" t="s">
        <v>959</v>
      </c>
      <c r="C10731" s="20" t="s">
        <v>121</v>
      </c>
      <c r="D10731" s="20" t="s">
        <v>106</v>
      </c>
      <c r="E10731" s="21"/>
      <c r="F10731" s="24">
        <v>1965.64</v>
      </c>
      <c r="G10731" s="23">
        <v>0.59</v>
      </c>
      <c r="H10731" s="20" t="s">
        <v>102</v>
      </c>
      <c r="I10731" s="20" t="s">
        <v>151</v>
      </c>
      <c r="J10731" s="20" t="s">
        <v>104</v>
      </c>
      <c r="K10731" s="21"/>
      <c r="L10731" s="20" t="s">
        <v>104</v>
      </c>
      <c r="M10731" s="20" t="s">
        <v>74</v>
      </c>
      <c r="N10731" s="21"/>
      <c r="O10731" s="26">
        <v>0.6</v>
      </c>
    </row>
    <row r="10732" spans="1:15" x14ac:dyDescent="0.25">
      <c r="A10732" s="20" t="s">
        <v>117</v>
      </c>
      <c r="B10732" s="20" t="s">
        <v>959</v>
      </c>
      <c r="C10732" s="20" t="s">
        <v>115</v>
      </c>
      <c r="D10732" s="20" t="s">
        <v>106</v>
      </c>
      <c r="E10732" s="21"/>
      <c r="F10732" s="26">
        <v>113.2</v>
      </c>
      <c r="G10732" s="23">
        <v>0.03</v>
      </c>
      <c r="H10732" s="20" t="s">
        <v>102</v>
      </c>
      <c r="I10732" s="20" t="s">
        <v>151</v>
      </c>
      <c r="J10732" s="20" t="s">
        <v>104</v>
      </c>
      <c r="K10732" s="21"/>
      <c r="L10732" s="20" t="s">
        <v>104</v>
      </c>
      <c r="M10732" s="20" t="s">
        <v>75</v>
      </c>
      <c r="N10732" s="21"/>
      <c r="O10732" s="26">
        <v>0.6</v>
      </c>
    </row>
    <row r="10733" spans="1:15" x14ac:dyDescent="0.25">
      <c r="A10733" s="20" t="s">
        <v>117</v>
      </c>
      <c r="B10733" s="20" t="s">
        <v>959</v>
      </c>
      <c r="C10733" s="20" t="s">
        <v>111</v>
      </c>
      <c r="D10733" s="21"/>
      <c r="E10733" s="21"/>
      <c r="F10733" s="24">
        <v>1354.48</v>
      </c>
      <c r="G10733" s="23">
        <v>0.41</v>
      </c>
      <c r="H10733" s="20" t="s">
        <v>102</v>
      </c>
      <c r="I10733" s="20" t="s">
        <v>151</v>
      </c>
      <c r="J10733" s="20" t="s">
        <v>104</v>
      </c>
      <c r="K10733" s="21"/>
      <c r="L10733" s="20" t="s">
        <v>104</v>
      </c>
      <c r="M10733" s="20" t="s">
        <v>56</v>
      </c>
      <c r="N10733" s="23">
        <v>0.41</v>
      </c>
      <c r="O10733" s="26">
        <v>0.6</v>
      </c>
    </row>
    <row r="10734" spans="1:15" x14ac:dyDescent="0.25">
      <c r="A10734" s="20" t="s">
        <v>117</v>
      </c>
      <c r="B10734" s="20" t="s">
        <v>959</v>
      </c>
      <c r="C10734" s="20" t="s">
        <v>110</v>
      </c>
      <c r="D10734" s="20" t="s">
        <v>109</v>
      </c>
      <c r="E10734" s="25">
        <v>26</v>
      </c>
      <c r="F10734" s="24">
        <v>6486.48</v>
      </c>
      <c r="G10734" s="23">
        <v>1.96</v>
      </c>
      <c r="H10734" s="20" t="s">
        <v>102</v>
      </c>
      <c r="I10734" s="20" t="s">
        <v>151</v>
      </c>
      <c r="J10734" s="20" t="s">
        <v>104</v>
      </c>
      <c r="K10734" s="21"/>
      <c r="L10734" s="20" t="s">
        <v>104</v>
      </c>
      <c r="M10734" s="20" t="s">
        <v>55</v>
      </c>
      <c r="N10734" s="23">
        <v>0.09</v>
      </c>
      <c r="O10734" s="26">
        <v>0.6</v>
      </c>
    </row>
    <row r="10735" spans="1:15" x14ac:dyDescent="0.25">
      <c r="A10735" s="20" t="s">
        <v>117</v>
      </c>
      <c r="B10735" s="20" t="s">
        <v>959</v>
      </c>
      <c r="C10735" s="20" t="s">
        <v>119</v>
      </c>
      <c r="D10735" s="20" t="s">
        <v>6</v>
      </c>
      <c r="E10735" s="21"/>
      <c r="F10735" s="24">
        <v>5486.49</v>
      </c>
      <c r="G10735" s="23">
        <v>1.66</v>
      </c>
      <c r="H10735" s="20" t="s">
        <v>102</v>
      </c>
      <c r="I10735" s="20" t="s">
        <v>151</v>
      </c>
      <c r="J10735" s="20" t="s">
        <v>104</v>
      </c>
      <c r="K10735" s="21"/>
      <c r="L10735" s="20" t="s">
        <v>104</v>
      </c>
      <c r="M10735" s="20" t="s">
        <v>45</v>
      </c>
      <c r="N10735" s="23">
        <v>32.65</v>
      </c>
      <c r="O10735" s="26">
        <v>0.6</v>
      </c>
    </row>
    <row r="10736" spans="1:15" x14ac:dyDescent="0.25">
      <c r="A10736" s="20" t="s">
        <v>117</v>
      </c>
      <c r="B10736" s="20" t="s">
        <v>960</v>
      </c>
      <c r="C10736" s="20" t="s">
        <v>119</v>
      </c>
      <c r="D10736" s="20" t="s">
        <v>6</v>
      </c>
      <c r="E10736" s="21"/>
      <c r="F10736" s="24">
        <v>4702.71</v>
      </c>
      <c r="G10736" s="23">
        <v>1.42</v>
      </c>
      <c r="H10736" s="20" t="s">
        <v>102</v>
      </c>
      <c r="I10736" s="20" t="s">
        <v>183</v>
      </c>
      <c r="J10736" s="20" t="s">
        <v>104</v>
      </c>
      <c r="K10736" s="21"/>
      <c r="L10736" s="20" t="s">
        <v>104</v>
      </c>
      <c r="M10736" s="20" t="s">
        <v>45</v>
      </c>
      <c r="N10736" s="23">
        <v>32.65</v>
      </c>
      <c r="O10736" s="23">
        <v>0.47</v>
      </c>
    </row>
    <row r="10737" spans="1:15" x14ac:dyDescent="0.25">
      <c r="A10737" s="20" t="s">
        <v>117</v>
      </c>
      <c r="B10737" s="20" t="s">
        <v>960</v>
      </c>
      <c r="C10737" s="20" t="s">
        <v>7</v>
      </c>
      <c r="D10737" s="20" t="s">
        <v>10</v>
      </c>
      <c r="E10737" s="21"/>
      <c r="F10737" s="24">
        <v>2050.2800000000002</v>
      </c>
      <c r="G10737" s="23">
        <v>0.62</v>
      </c>
      <c r="H10737" s="20" t="s">
        <v>102</v>
      </c>
      <c r="I10737" s="20" t="s">
        <v>183</v>
      </c>
      <c r="J10737" s="20" t="s">
        <v>104</v>
      </c>
      <c r="K10737" s="21"/>
      <c r="L10737" s="20" t="s">
        <v>104</v>
      </c>
      <c r="M10737" s="20" t="s">
        <v>48</v>
      </c>
      <c r="N10737" s="23">
        <v>0.62</v>
      </c>
      <c r="O10737" s="23">
        <v>0.47</v>
      </c>
    </row>
    <row r="10738" spans="1:15" x14ac:dyDescent="0.25">
      <c r="A10738" s="20" t="s">
        <v>117</v>
      </c>
      <c r="B10738" s="20" t="s">
        <v>960</v>
      </c>
      <c r="C10738" s="20" t="s">
        <v>105</v>
      </c>
      <c r="D10738" s="20" t="s">
        <v>106</v>
      </c>
      <c r="E10738" s="21"/>
      <c r="F10738" s="23">
        <v>398.78</v>
      </c>
      <c r="G10738" s="23">
        <v>0.12</v>
      </c>
      <c r="H10738" s="20" t="s">
        <v>102</v>
      </c>
      <c r="I10738" s="20" t="s">
        <v>183</v>
      </c>
      <c r="J10738" s="20" t="s">
        <v>104</v>
      </c>
      <c r="K10738" s="21"/>
      <c r="L10738" s="20" t="s">
        <v>104</v>
      </c>
      <c r="M10738" s="20" t="s">
        <v>82</v>
      </c>
      <c r="N10738" s="21"/>
      <c r="O10738" s="23">
        <v>0.47</v>
      </c>
    </row>
    <row r="10739" spans="1:15" x14ac:dyDescent="0.25">
      <c r="A10739" s="20" t="s">
        <v>117</v>
      </c>
      <c r="B10739" s="20" t="s">
        <v>960</v>
      </c>
      <c r="C10739" s="20" t="s">
        <v>107</v>
      </c>
      <c r="D10739" s="20" t="s">
        <v>106</v>
      </c>
      <c r="E10739" s="21"/>
      <c r="F10739" s="24">
        <v>3391.88</v>
      </c>
      <c r="G10739" s="23">
        <v>1.03</v>
      </c>
      <c r="H10739" s="20" t="s">
        <v>102</v>
      </c>
      <c r="I10739" s="20" t="s">
        <v>183</v>
      </c>
      <c r="J10739" s="20" t="s">
        <v>104</v>
      </c>
      <c r="K10739" s="21"/>
      <c r="L10739" s="20" t="s">
        <v>104</v>
      </c>
      <c r="M10739" s="20" t="s">
        <v>65</v>
      </c>
      <c r="N10739" s="23">
        <v>0.84</v>
      </c>
      <c r="O10739" s="23">
        <v>0.47</v>
      </c>
    </row>
    <row r="10740" spans="1:15" x14ac:dyDescent="0.25">
      <c r="A10740" s="20" t="s">
        <v>117</v>
      </c>
      <c r="B10740" s="20" t="s">
        <v>960</v>
      </c>
      <c r="C10740" s="20" t="s">
        <v>108</v>
      </c>
      <c r="D10740" s="20" t="s">
        <v>106</v>
      </c>
      <c r="E10740" s="21"/>
      <c r="F10740" s="22">
        <v>1625.4</v>
      </c>
      <c r="G10740" s="23">
        <v>0.49</v>
      </c>
      <c r="H10740" s="20" t="s">
        <v>102</v>
      </c>
      <c r="I10740" s="20" t="s">
        <v>183</v>
      </c>
      <c r="J10740" s="20" t="s">
        <v>104</v>
      </c>
      <c r="K10740" s="21"/>
      <c r="L10740" s="20" t="s">
        <v>104</v>
      </c>
      <c r="M10740" s="20" t="s">
        <v>64</v>
      </c>
      <c r="N10740" s="23">
        <v>23.22</v>
      </c>
      <c r="O10740" s="23">
        <v>0.47</v>
      </c>
    </row>
    <row r="10741" spans="1:15" x14ac:dyDescent="0.25">
      <c r="A10741" s="20" t="s">
        <v>117</v>
      </c>
      <c r="B10741" s="20" t="s">
        <v>960</v>
      </c>
      <c r="C10741" s="20" t="s">
        <v>54</v>
      </c>
      <c r="D10741" s="20" t="s">
        <v>109</v>
      </c>
      <c r="E10741" s="25">
        <v>26</v>
      </c>
      <c r="F10741" s="24">
        <v>4219.79</v>
      </c>
      <c r="G10741" s="23">
        <v>1.28</v>
      </c>
      <c r="H10741" s="20" t="s">
        <v>102</v>
      </c>
      <c r="I10741" s="20" t="s">
        <v>183</v>
      </c>
      <c r="J10741" s="20" t="s">
        <v>104</v>
      </c>
      <c r="K10741" s="21"/>
      <c r="L10741" s="20" t="s">
        <v>104</v>
      </c>
      <c r="M10741" s="20" t="s">
        <v>54</v>
      </c>
      <c r="N10741" s="23">
        <v>0.26</v>
      </c>
      <c r="O10741" s="23">
        <v>0.47</v>
      </c>
    </row>
    <row r="10742" spans="1:15" x14ac:dyDescent="0.25">
      <c r="A10742" s="20" t="s">
        <v>117</v>
      </c>
      <c r="B10742" s="20" t="s">
        <v>960</v>
      </c>
      <c r="C10742" s="20" t="s">
        <v>55</v>
      </c>
      <c r="D10742" s="20" t="s">
        <v>109</v>
      </c>
      <c r="E10742" s="25">
        <v>26</v>
      </c>
      <c r="F10742" s="24">
        <v>1173.55</v>
      </c>
      <c r="G10742" s="23">
        <v>0.35</v>
      </c>
      <c r="H10742" s="20" t="s">
        <v>102</v>
      </c>
      <c r="I10742" s="20" t="s">
        <v>183</v>
      </c>
      <c r="J10742" s="20" t="s">
        <v>104</v>
      </c>
      <c r="K10742" s="21"/>
      <c r="L10742" s="20" t="s">
        <v>104</v>
      </c>
      <c r="M10742" s="20" t="s">
        <v>55</v>
      </c>
      <c r="N10742" s="23">
        <v>0.02</v>
      </c>
      <c r="O10742" s="23">
        <v>0.47</v>
      </c>
    </row>
    <row r="10743" spans="1:15" x14ac:dyDescent="0.25">
      <c r="A10743" s="20" t="s">
        <v>117</v>
      </c>
      <c r="B10743" s="20" t="s">
        <v>960</v>
      </c>
      <c r="C10743" s="20" t="s">
        <v>49</v>
      </c>
      <c r="D10743" s="20" t="s">
        <v>109</v>
      </c>
      <c r="E10743" s="25">
        <v>9</v>
      </c>
      <c r="F10743" s="24">
        <v>2427.34</v>
      </c>
      <c r="G10743" s="23">
        <v>0.73</v>
      </c>
      <c r="H10743" s="20" t="s">
        <v>102</v>
      </c>
      <c r="I10743" s="20" t="s">
        <v>183</v>
      </c>
      <c r="J10743" s="20" t="s">
        <v>104</v>
      </c>
      <c r="K10743" s="21"/>
      <c r="L10743" s="20" t="s">
        <v>104</v>
      </c>
      <c r="M10743" s="20" t="s">
        <v>49</v>
      </c>
      <c r="N10743" s="23">
        <v>0.85</v>
      </c>
      <c r="O10743" s="23">
        <v>0.47</v>
      </c>
    </row>
    <row r="10744" spans="1:15" x14ac:dyDescent="0.25">
      <c r="A10744" s="20" t="s">
        <v>117</v>
      </c>
      <c r="B10744" s="20" t="s">
        <v>960</v>
      </c>
      <c r="C10744" s="20" t="s">
        <v>111</v>
      </c>
      <c r="D10744" s="21"/>
      <c r="E10744" s="21"/>
      <c r="F10744" s="24">
        <v>1355.83</v>
      </c>
      <c r="G10744" s="23">
        <v>0.41</v>
      </c>
      <c r="H10744" s="20" t="s">
        <v>102</v>
      </c>
      <c r="I10744" s="20" t="s">
        <v>183</v>
      </c>
      <c r="J10744" s="20" t="s">
        <v>104</v>
      </c>
      <c r="K10744" s="21"/>
      <c r="L10744" s="20" t="s">
        <v>104</v>
      </c>
      <c r="M10744" s="20" t="s">
        <v>56</v>
      </c>
      <c r="N10744" s="23">
        <v>0.41</v>
      </c>
      <c r="O10744" s="23">
        <v>0.47</v>
      </c>
    </row>
    <row r="10745" spans="1:15" x14ac:dyDescent="0.25">
      <c r="A10745" s="20" t="s">
        <v>117</v>
      </c>
      <c r="B10745" s="20" t="s">
        <v>960</v>
      </c>
      <c r="C10745" s="20" t="s">
        <v>112</v>
      </c>
      <c r="D10745" s="20" t="s">
        <v>113</v>
      </c>
      <c r="E10745" s="25">
        <v>4</v>
      </c>
      <c r="F10745" s="23">
        <v>760.59</v>
      </c>
      <c r="G10745" s="23">
        <v>0.23</v>
      </c>
      <c r="H10745" s="20" t="s">
        <v>102</v>
      </c>
      <c r="I10745" s="20" t="s">
        <v>183</v>
      </c>
      <c r="J10745" s="20" t="s">
        <v>104</v>
      </c>
      <c r="K10745" s="21"/>
      <c r="L10745" s="20" t="s">
        <v>104</v>
      </c>
      <c r="M10745" s="20" t="s">
        <v>58</v>
      </c>
      <c r="N10745" s="23">
        <v>0.69</v>
      </c>
      <c r="O10745" s="23">
        <v>0.47</v>
      </c>
    </row>
    <row r="10746" spans="1:15" x14ac:dyDescent="0.25">
      <c r="A10746" s="20" t="s">
        <v>117</v>
      </c>
      <c r="B10746" s="20" t="s">
        <v>960</v>
      </c>
      <c r="C10746" s="20" t="s">
        <v>114</v>
      </c>
      <c r="D10746" s="21"/>
      <c r="E10746" s="21"/>
      <c r="F10746" s="24">
        <v>9424.67</v>
      </c>
      <c r="G10746" s="23">
        <v>2.85</v>
      </c>
      <c r="H10746" s="20" t="s">
        <v>102</v>
      </c>
      <c r="I10746" s="20" t="s">
        <v>183</v>
      </c>
      <c r="J10746" s="20" t="s">
        <v>104</v>
      </c>
      <c r="K10746" s="21"/>
      <c r="L10746" s="20" t="s">
        <v>104</v>
      </c>
      <c r="M10746" s="20" t="s">
        <v>69</v>
      </c>
      <c r="N10746" s="23">
        <v>2.85</v>
      </c>
      <c r="O10746" s="23">
        <v>0.47</v>
      </c>
    </row>
    <row r="10747" spans="1:15" x14ac:dyDescent="0.25">
      <c r="A10747" s="20" t="s">
        <v>117</v>
      </c>
      <c r="B10747" s="20" t="s">
        <v>960</v>
      </c>
      <c r="C10747" s="20" t="s">
        <v>121</v>
      </c>
      <c r="D10747" s="20" t="s">
        <v>106</v>
      </c>
      <c r="E10747" s="21"/>
      <c r="F10747" s="24">
        <v>1967.25</v>
      </c>
      <c r="G10747" s="23">
        <v>0.59</v>
      </c>
      <c r="H10747" s="20" t="s">
        <v>102</v>
      </c>
      <c r="I10747" s="20" t="s">
        <v>183</v>
      </c>
      <c r="J10747" s="20" t="s">
        <v>104</v>
      </c>
      <c r="K10747" s="21"/>
      <c r="L10747" s="20" t="s">
        <v>104</v>
      </c>
      <c r="M10747" s="20" t="s">
        <v>74</v>
      </c>
      <c r="N10747" s="21"/>
      <c r="O10747" s="23">
        <v>0.47</v>
      </c>
    </row>
    <row r="10748" spans="1:15" x14ac:dyDescent="0.25">
      <c r="A10748" s="20" t="s">
        <v>117</v>
      </c>
      <c r="B10748" s="20" t="s">
        <v>960</v>
      </c>
      <c r="C10748" s="20" t="s">
        <v>115</v>
      </c>
      <c r="D10748" s="20" t="s">
        <v>106</v>
      </c>
      <c r="E10748" s="21"/>
      <c r="F10748" s="23">
        <v>167.76</v>
      </c>
      <c r="G10748" s="23">
        <v>0.05</v>
      </c>
      <c r="H10748" s="20" t="s">
        <v>102</v>
      </c>
      <c r="I10748" s="20" t="s">
        <v>183</v>
      </c>
      <c r="J10748" s="20" t="s">
        <v>104</v>
      </c>
      <c r="K10748" s="21"/>
      <c r="L10748" s="20" t="s">
        <v>104</v>
      </c>
      <c r="M10748" s="20" t="s">
        <v>75</v>
      </c>
      <c r="N10748" s="21"/>
      <c r="O10748" s="23">
        <v>0.47</v>
      </c>
    </row>
    <row r="10749" spans="1:15" x14ac:dyDescent="0.25">
      <c r="A10749" s="20" t="s">
        <v>117</v>
      </c>
      <c r="B10749" s="20" t="s">
        <v>961</v>
      </c>
      <c r="C10749" s="20" t="s">
        <v>7</v>
      </c>
      <c r="D10749" s="20" t="s">
        <v>10</v>
      </c>
      <c r="E10749" s="21"/>
      <c r="F10749" s="24">
        <v>2035.58</v>
      </c>
      <c r="G10749" s="23">
        <v>0.62</v>
      </c>
      <c r="H10749" s="20" t="s">
        <v>102</v>
      </c>
      <c r="I10749" s="20" t="s">
        <v>260</v>
      </c>
      <c r="J10749" s="20" t="s">
        <v>104</v>
      </c>
      <c r="K10749" s="21"/>
      <c r="L10749" s="20" t="s">
        <v>104</v>
      </c>
      <c r="M10749" s="20" t="s">
        <v>48</v>
      </c>
      <c r="N10749" s="23">
        <v>0.62</v>
      </c>
      <c r="O10749" s="23">
        <v>0.62</v>
      </c>
    </row>
    <row r="10750" spans="1:15" x14ac:dyDescent="0.25">
      <c r="A10750" s="20" t="s">
        <v>117</v>
      </c>
      <c r="B10750" s="20" t="s">
        <v>961</v>
      </c>
      <c r="C10750" s="20" t="s">
        <v>105</v>
      </c>
      <c r="D10750" s="20" t="s">
        <v>106</v>
      </c>
      <c r="E10750" s="21"/>
      <c r="F10750" s="23">
        <v>396.61</v>
      </c>
      <c r="G10750" s="23">
        <v>0.12</v>
      </c>
      <c r="H10750" s="20" t="s">
        <v>102</v>
      </c>
      <c r="I10750" s="20" t="s">
        <v>260</v>
      </c>
      <c r="J10750" s="20" t="s">
        <v>104</v>
      </c>
      <c r="K10750" s="21"/>
      <c r="L10750" s="20" t="s">
        <v>104</v>
      </c>
      <c r="M10750" s="20" t="s">
        <v>82</v>
      </c>
      <c r="N10750" s="21"/>
      <c r="O10750" s="23">
        <v>0.62</v>
      </c>
    </row>
    <row r="10751" spans="1:15" x14ac:dyDescent="0.25">
      <c r="A10751" s="20" t="s">
        <v>117</v>
      </c>
      <c r="B10751" s="20" t="s">
        <v>961</v>
      </c>
      <c r="C10751" s="20" t="s">
        <v>107</v>
      </c>
      <c r="D10751" s="20" t="s">
        <v>106</v>
      </c>
      <c r="E10751" s="21"/>
      <c r="F10751" s="24">
        <v>3371.97</v>
      </c>
      <c r="G10751" s="23">
        <v>1.03</v>
      </c>
      <c r="H10751" s="20" t="s">
        <v>102</v>
      </c>
      <c r="I10751" s="20" t="s">
        <v>260</v>
      </c>
      <c r="J10751" s="20" t="s">
        <v>104</v>
      </c>
      <c r="K10751" s="21"/>
      <c r="L10751" s="20" t="s">
        <v>104</v>
      </c>
      <c r="M10751" s="20" t="s">
        <v>65</v>
      </c>
      <c r="N10751" s="23">
        <v>0.84</v>
      </c>
      <c r="O10751" s="23">
        <v>0.62</v>
      </c>
    </row>
    <row r="10752" spans="1:15" x14ac:dyDescent="0.25">
      <c r="A10752" s="20" t="s">
        <v>117</v>
      </c>
      <c r="B10752" s="20" t="s">
        <v>961</v>
      </c>
      <c r="C10752" s="20" t="s">
        <v>108</v>
      </c>
      <c r="D10752" s="20" t="s">
        <v>106</v>
      </c>
      <c r="E10752" s="21"/>
      <c r="F10752" s="22">
        <v>1625.4</v>
      </c>
      <c r="G10752" s="26">
        <v>0.5</v>
      </c>
      <c r="H10752" s="20" t="s">
        <v>102</v>
      </c>
      <c r="I10752" s="20" t="s">
        <v>260</v>
      </c>
      <c r="J10752" s="20" t="s">
        <v>104</v>
      </c>
      <c r="K10752" s="21"/>
      <c r="L10752" s="20" t="s">
        <v>104</v>
      </c>
      <c r="M10752" s="20" t="s">
        <v>64</v>
      </c>
      <c r="N10752" s="23">
        <v>23.22</v>
      </c>
      <c r="O10752" s="23">
        <v>0.62</v>
      </c>
    </row>
    <row r="10753" spans="1:15" x14ac:dyDescent="0.25">
      <c r="A10753" s="20" t="s">
        <v>117</v>
      </c>
      <c r="B10753" s="20" t="s">
        <v>961</v>
      </c>
      <c r="C10753" s="20" t="s">
        <v>54</v>
      </c>
      <c r="D10753" s="20" t="s">
        <v>109</v>
      </c>
      <c r="E10753" s="25">
        <v>26</v>
      </c>
      <c r="F10753" s="22">
        <v>5137.6000000000004</v>
      </c>
      <c r="G10753" s="23">
        <v>1.56</v>
      </c>
      <c r="H10753" s="20" t="s">
        <v>102</v>
      </c>
      <c r="I10753" s="20" t="s">
        <v>260</v>
      </c>
      <c r="J10753" s="20" t="s">
        <v>104</v>
      </c>
      <c r="K10753" s="21"/>
      <c r="L10753" s="20" t="s">
        <v>104</v>
      </c>
      <c r="M10753" s="20" t="s">
        <v>54</v>
      </c>
      <c r="N10753" s="23">
        <v>0.26</v>
      </c>
      <c r="O10753" s="23">
        <v>0.62</v>
      </c>
    </row>
    <row r="10754" spans="1:15" x14ac:dyDescent="0.25">
      <c r="A10754" s="20" t="s">
        <v>117</v>
      </c>
      <c r="B10754" s="20" t="s">
        <v>961</v>
      </c>
      <c r="C10754" s="20" t="s">
        <v>49</v>
      </c>
      <c r="D10754" s="20" t="s">
        <v>109</v>
      </c>
      <c r="E10754" s="25">
        <v>9</v>
      </c>
      <c r="F10754" s="24">
        <v>2268.2199999999998</v>
      </c>
      <c r="G10754" s="23">
        <v>0.69</v>
      </c>
      <c r="H10754" s="20" t="s">
        <v>102</v>
      </c>
      <c r="I10754" s="20" t="s">
        <v>260</v>
      </c>
      <c r="J10754" s="20" t="s">
        <v>104</v>
      </c>
      <c r="K10754" s="21"/>
      <c r="L10754" s="20" t="s">
        <v>104</v>
      </c>
      <c r="M10754" s="20" t="s">
        <v>49</v>
      </c>
      <c r="N10754" s="23">
        <v>0.85</v>
      </c>
      <c r="O10754" s="23">
        <v>0.62</v>
      </c>
    </row>
    <row r="10755" spans="1:15" x14ac:dyDescent="0.25">
      <c r="A10755" s="20" t="s">
        <v>117</v>
      </c>
      <c r="B10755" s="20" t="s">
        <v>961</v>
      </c>
      <c r="C10755" s="20" t="s">
        <v>112</v>
      </c>
      <c r="D10755" s="20" t="s">
        <v>113</v>
      </c>
      <c r="E10755" s="25">
        <v>4</v>
      </c>
      <c r="F10755" s="23">
        <v>755.14</v>
      </c>
      <c r="G10755" s="23">
        <v>0.23</v>
      </c>
      <c r="H10755" s="20" t="s">
        <v>102</v>
      </c>
      <c r="I10755" s="20" t="s">
        <v>260</v>
      </c>
      <c r="J10755" s="20" t="s">
        <v>104</v>
      </c>
      <c r="K10755" s="21"/>
      <c r="L10755" s="20" t="s">
        <v>104</v>
      </c>
      <c r="M10755" s="20" t="s">
        <v>58</v>
      </c>
      <c r="N10755" s="23">
        <v>0.69</v>
      </c>
      <c r="O10755" s="23">
        <v>0.62</v>
      </c>
    </row>
    <row r="10756" spans="1:15" x14ac:dyDescent="0.25">
      <c r="A10756" s="20" t="s">
        <v>117</v>
      </c>
      <c r="B10756" s="20" t="s">
        <v>961</v>
      </c>
      <c r="C10756" s="20" t="s">
        <v>114</v>
      </c>
      <c r="D10756" s="21"/>
      <c r="E10756" s="21"/>
      <c r="F10756" s="24">
        <v>9357.1200000000008</v>
      </c>
      <c r="G10756" s="23">
        <v>2.85</v>
      </c>
      <c r="H10756" s="20" t="s">
        <v>102</v>
      </c>
      <c r="I10756" s="20" t="s">
        <v>260</v>
      </c>
      <c r="J10756" s="20" t="s">
        <v>104</v>
      </c>
      <c r="K10756" s="21"/>
      <c r="L10756" s="20" t="s">
        <v>104</v>
      </c>
      <c r="M10756" s="20" t="s">
        <v>69</v>
      </c>
      <c r="N10756" s="23">
        <v>2.85</v>
      </c>
      <c r="O10756" s="23">
        <v>0.62</v>
      </c>
    </row>
    <row r="10757" spans="1:15" x14ac:dyDescent="0.25">
      <c r="A10757" s="20" t="s">
        <v>117</v>
      </c>
      <c r="B10757" s="20" t="s">
        <v>961</v>
      </c>
      <c r="C10757" s="20" t="s">
        <v>121</v>
      </c>
      <c r="D10757" s="20" t="s">
        <v>106</v>
      </c>
      <c r="E10757" s="21"/>
      <c r="F10757" s="22">
        <v>1953.5</v>
      </c>
      <c r="G10757" s="23">
        <v>0.59</v>
      </c>
      <c r="H10757" s="20" t="s">
        <v>102</v>
      </c>
      <c r="I10757" s="20" t="s">
        <v>260</v>
      </c>
      <c r="J10757" s="20" t="s">
        <v>104</v>
      </c>
      <c r="K10757" s="21"/>
      <c r="L10757" s="20" t="s">
        <v>104</v>
      </c>
      <c r="M10757" s="20" t="s">
        <v>74</v>
      </c>
      <c r="N10757" s="21"/>
      <c r="O10757" s="23">
        <v>0.62</v>
      </c>
    </row>
    <row r="10758" spans="1:15" x14ac:dyDescent="0.25">
      <c r="A10758" s="20" t="s">
        <v>117</v>
      </c>
      <c r="B10758" s="20" t="s">
        <v>961</v>
      </c>
      <c r="C10758" s="20" t="s">
        <v>111</v>
      </c>
      <c r="D10758" s="21"/>
      <c r="E10758" s="21"/>
      <c r="F10758" s="24">
        <v>1346.11</v>
      </c>
      <c r="G10758" s="23">
        <v>0.41</v>
      </c>
      <c r="H10758" s="20" t="s">
        <v>102</v>
      </c>
      <c r="I10758" s="20" t="s">
        <v>260</v>
      </c>
      <c r="J10758" s="20" t="s">
        <v>104</v>
      </c>
      <c r="K10758" s="21"/>
      <c r="L10758" s="20" t="s">
        <v>104</v>
      </c>
      <c r="M10758" s="20" t="s">
        <v>56</v>
      </c>
      <c r="N10758" s="23">
        <v>0.41</v>
      </c>
      <c r="O10758" s="23">
        <v>0.62</v>
      </c>
    </row>
    <row r="10759" spans="1:15" x14ac:dyDescent="0.25">
      <c r="A10759" s="20" t="s">
        <v>117</v>
      </c>
      <c r="B10759" s="20" t="s">
        <v>961</v>
      </c>
      <c r="C10759" s="20" t="s">
        <v>110</v>
      </c>
      <c r="D10759" s="20" t="s">
        <v>109</v>
      </c>
      <c r="E10759" s="25">
        <v>26</v>
      </c>
      <c r="F10759" s="24">
        <v>7258.68</v>
      </c>
      <c r="G10759" s="23">
        <v>2.21</v>
      </c>
      <c r="H10759" s="20" t="s">
        <v>102</v>
      </c>
      <c r="I10759" s="20" t="s">
        <v>260</v>
      </c>
      <c r="J10759" s="20" t="s">
        <v>104</v>
      </c>
      <c r="K10759" s="21"/>
      <c r="L10759" s="20" t="s">
        <v>104</v>
      </c>
      <c r="M10759" s="20" t="s">
        <v>55</v>
      </c>
      <c r="N10759" s="23">
        <v>0.09</v>
      </c>
      <c r="O10759" s="23">
        <v>0.62</v>
      </c>
    </row>
    <row r="10760" spans="1:15" x14ac:dyDescent="0.25">
      <c r="A10760" s="20" t="s">
        <v>117</v>
      </c>
      <c r="B10760" s="20" t="s">
        <v>961</v>
      </c>
      <c r="C10760" s="20" t="s">
        <v>101</v>
      </c>
      <c r="D10760" s="20" t="s">
        <v>6</v>
      </c>
      <c r="E10760" s="21"/>
      <c r="F10760" s="24">
        <v>5313.69</v>
      </c>
      <c r="G10760" s="23">
        <v>1.62</v>
      </c>
      <c r="H10760" s="20" t="s">
        <v>102</v>
      </c>
      <c r="I10760" s="20" t="s">
        <v>260</v>
      </c>
      <c r="J10760" s="20" t="s">
        <v>104</v>
      </c>
      <c r="K10760" s="21"/>
      <c r="L10760" s="20" t="s">
        <v>104</v>
      </c>
      <c r="M10760" s="20" t="s">
        <v>45</v>
      </c>
      <c r="N10760" s="23">
        <v>35.19</v>
      </c>
      <c r="O10760" s="23">
        <v>0.62</v>
      </c>
    </row>
    <row r="10761" spans="1:15" x14ac:dyDescent="0.25">
      <c r="A10761" s="20" t="s">
        <v>117</v>
      </c>
      <c r="B10761" s="20" t="s">
        <v>962</v>
      </c>
      <c r="C10761" s="20" t="s">
        <v>7</v>
      </c>
      <c r="D10761" s="20" t="s">
        <v>10</v>
      </c>
      <c r="E10761" s="21"/>
      <c r="F10761" s="24">
        <v>2921.25</v>
      </c>
      <c r="G10761" s="23">
        <v>0.62</v>
      </c>
      <c r="H10761" s="20" t="s">
        <v>102</v>
      </c>
      <c r="I10761" s="20" t="s">
        <v>151</v>
      </c>
      <c r="J10761" s="20" t="s">
        <v>104</v>
      </c>
      <c r="K10761" s="21"/>
      <c r="L10761" s="20" t="s">
        <v>104</v>
      </c>
      <c r="M10761" s="20" t="s">
        <v>48</v>
      </c>
      <c r="N10761" s="23">
        <v>0.62</v>
      </c>
      <c r="O10761" s="23">
        <v>0.55000000000000004</v>
      </c>
    </row>
    <row r="10762" spans="1:15" x14ac:dyDescent="0.25">
      <c r="A10762" s="20" t="s">
        <v>117</v>
      </c>
      <c r="B10762" s="20" t="s">
        <v>962</v>
      </c>
      <c r="C10762" s="20" t="s">
        <v>105</v>
      </c>
      <c r="D10762" s="20" t="s">
        <v>106</v>
      </c>
      <c r="E10762" s="21"/>
      <c r="F10762" s="23">
        <v>568.29</v>
      </c>
      <c r="G10762" s="23">
        <v>0.12</v>
      </c>
      <c r="H10762" s="20" t="s">
        <v>102</v>
      </c>
      <c r="I10762" s="20" t="s">
        <v>151</v>
      </c>
      <c r="J10762" s="20" t="s">
        <v>104</v>
      </c>
      <c r="K10762" s="21"/>
      <c r="L10762" s="20" t="s">
        <v>104</v>
      </c>
      <c r="M10762" s="20" t="s">
        <v>82</v>
      </c>
      <c r="N10762" s="21"/>
      <c r="O10762" s="23">
        <v>0.55000000000000004</v>
      </c>
    </row>
    <row r="10763" spans="1:15" x14ac:dyDescent="0.25">
      <c r="A10763" s="20" t="s">
        <v>117</v>
      </c>
      <c r="B10763" s="20" t="s">
        <v>962</v>
      </c>
      <c r="C10763" s="20" t="s">
        <v>107</v>
      </c>
      <c r="D10763" s="20" t="s">
        <v>106</v>
      </c>
      <c r="E10763" s="21"/>
      <c r="F10763" s="24">
        <v>4571.91</v>
      </c>
      <c r="G10763" s="23">
        <v>0.97</v>
      </c>
      <c r="H10763" s="20" t="s">
        <v>102</v>
      </c>
      <c r="I10763" s="20" t="s">
        <v>151</v>
      </c>
      <c r="J10763" s="20" t="s">
        <v>104</v>
      </c>
      <c r="K10763" s="21"/>
      <c r="L10763" s="20" t="s">
        <v>104</v>
      </c>
      <c r="M10763" s="20" t="s">
        <v>65</v>
      </c>
      <c r="N10763" s="23">
        <v>0.84</v>
      </c>
      <c r="O10763" s="23">
        <v>0.55000000000000004</v>
      </c>
    </row>
    <row r="10764" spans="1:15" x14ac:dyDescent="0.25">
      <c r="A10764" s="20" t="s">
        <v>117</v>
      </c>
      <c r="B10764" s="20" t="s">
        <v>962</v>
      </c>
      <c r="C10764" s="20" t="s">
        <v>108</v>
      </c>
      <c r="D10764" s="20" t="s">
        <v>106</v>
      </c>
      <c r="E10764" s="21"/>
      <c r="F10764" s="27">
        <v>2322</v>
      </c>
      <c r="G10764" s="23">
        <v>0.49</v>
      </c>
      <c r="H10764" s="20" t="s">
        <v>102</v>
      </c>
      <c r="I10764" s="20" t="s">
        <v>151</v>
      </c>
      <c r="J10764" s="20" t="s">
        <v>104</v>
      </c>
      <c r="K10764" s="21"/>
      <c r="L10764" s="20" t="s">
        <v>104</v>
      </c>
      <c r="M10764" s="20" t="s">
        <v>64</v>
      </c>
      <c r="N10764" s="23">
        <v>23.22</v>
      </c>
      <c r="O10764" s="23">
        <v>0.55000000000000004</v>
      </c>
    </row>
    <row r="10765" spans="1:15" x14ac:dyDescent="0.25">
      <c r="A10765" s="20" t="s">
        <v>117</v>
      </c>
      <c r="B10765" s="20" t="s">
        <v>962</v>
      </c>
      <c r="C10765" s="20" t="s">
        <v>54</v>
      </c>
      <c r="D10765" s="20" t="s">
        <v>109</v>
      </c>
      <c r="E10765" s="25">
        <v>26</v>
      </c>
      <c r="F10765" s="22">
        <v>7807.8</v>
      </c>
      <c r="G10765" s="23">
        <v>1.66</v>
      </c>
      <c r="H10765" s="20" t="s">
        <v>102</v>
      </c>
      <c r="I10765" s="20" t="s">
        <v>151</v>
      </c>
      <c r="J10765" s="20" t="s">
        <v>104</v>
      </c>
      <c r="K10765" s="21"/>
      <c r="L10765" s="20" t="s">
        <v>104</v>
      </c>
      <c r="M10765" s="20" t="s">
        <v>54</v>
      </c>
      <c r="N10765" s="23">
        <v>0.26</v>
      </c>
      <c r="O10765" s="23">
        <v>0.55000000000000004</v>
      </c>
    </row>
    <row r="10766" spans="1:15" x14ac:dyDescent="0.25">
      <c r="A10766" s="20" t="s">
        <v>117</v>
      </c>
      <c r="B10766" s="20" t="s">
        <v>962</v>
      </c>
      <c r="C10766" s="20" t="s">
        <v>49</v>
      </c>
      <c r="D10766" s="20" t="s">
        <v>109</v>
      </c>
      <c r="E10766" s="25">
        <v>9</v>
      </c>
      <c r="F10766" s="24">
        <v>3305.57</v>
      </c>
      <c r="G10766" s="26">
        <v>0.7</v>
      </c>
      <c r="H10766" s="20" t="s">
        <v>102</v>
      </c>
      <c r="I10766" s="20" t="s">
        <v>151</v>
      </c>
      <c r="J10766" s="20" t="s">
        <v>104</v>
      </c>
      <c r="K10766" s="21"/>
      <c r="L10766" s="20" t="s">
        <v>104</v>
      </c>
      <c r="M10766" s="20" t="s">
        <v>49</v>
      </c>
      <c r="N10766" s="23">
        <v>0.85</v>
      </c>
      <c r="O10766" s="23">
        <v>0.55000000000000004</v>
      </c>
    </row>
    <row r="10767" spans="1:15" x14ac:dyDescent="0.25">
      <c r="A10767" s="20" t="s">
        <v>117</v>
      </c>
      <c r="B10767" s="20" t="s">
        <v>962</v>
      </c>
      <c r="C10767" s="20" t="s">
        <v>112</v>
      </c>
      <c r="D10767" s="20" t="s">
        <v>113</v>
      </c>
      <c r="E10767" s="25">
        <v>4</v>
      </c>
      <c r="F10767" s="24">
        <v>1083.69</v>
      </c>
      <c r="G10767" s="23">
        <v>0.23</v>
      </c>
      <c r="H10767" s="20" t="s">
        <v>102</v>
      </c>
      <c r="I10767" s="20" t="s">
        <v>151</v>
      </c>
      <c r="J10767" s="20" t="s">
        <v>104</v>
      </c>
      <c r="K10767" s="21"/>
      <c r="L10767" s="20" t="s">
        <v>104</v>
      </c>
      <c r="M10767" s="20" t="s">
        <v>58</v>
      </c>
      <c r="N10767" s="23">
        <v>0.69</v>
      </c>
      <c r="O10767" s="23">
        <v>0.55000000000000004</v>
      </c>
    </row>
    <row r="10768" spans="1:15" x14ac:dyDescent="0.25">
      <c r="A10768" s="20" t="s">
        <v>117</v>
      </c>
      <c r="B10768" s="20" t="s">
        <v>962</v>
      </c>
      <c r="C10768" s="20" t="s">
        <v>114</v>
      </c>
      <c r="D10768" s="21"/>
      <c r="E10768" s="21"/>
      <c r="F10768" s="24">
        <v>13428.34</v>
      </c>
      <c r="G10768" s="23">
        <v>2.85</v>
      </c>
      <c r="H10768" s="20" t="s">
        <v>102</v>
      </c>
      <c r="I10768" s="20" t="s">
        <v>151</v>
      </c>
      <c r="J10768" s="20" t="s">
        <v>104</v>
      </c>
      <c r="K10768" s="21"/>
      <c r="L10768" s="20" t="s">
        <v>104</v>
      </c>
      <c r="M10768" s="20" t="s">
        <v>69</v>
      </c>
      <c r="N10768" s="23">
        <v>2.85</v>
      </c>
      <c r="O10768" s="23">
        <v>0.55000000000000004</v>
      </c>
    </row>
    <row r="10769" spans="1:15" x14ac:dyDescent="0.25">
      <c r="A10769" s="20" t="s">
        <v>117</v>
      </c>
      <c r="B10769" s="20" t="s">
        <v>962</v>
      </c>
      <c r="C10769" s="20" t="s">
        <v>121</v>
      </c>
      <c r="D10769" s="20" t="s">
        <v>106</v>
      </c>
      <c r="E10769" s="21"/>
      <c r="F10769" s="24">
        <v>2803.46</v>
      </c>
      <c r="G10769" s="23">
        <v>0.59</v>
      </c>
      <c r="H10769" s="20" t="s">
        <v>102</v>
      </c>
      <c r="I10769" s="20" t="s">
        <v>151</v>
      </c>
      <c r="J10769" s="20" t="s">
        <v>104</v>
      </c>
      <c r="K10769" s="21"/>
      <c r="L10769" s="20" t="s">
        <v>104</v>
      </c>
      <c r="M10769" s="20" t="s">
        <v>74</v>
      </c>
      <c r="N10769" s="21"/>
      <c r="O10769" s="23">
        <v>0.55000000000000004</v>
      </c>
    </row>
    <row r="10770" spans="1:15" x14ac:dyDescent="0.25">
      <c r="A10770" s="20" t="s">
        <v>117</v>
      </c>
      <c r="B10770" s="20" t="s">
        <v>962</v>
      </c>
      <c r="C10770" s="20" t="s">
        <v>115</v>
      </c>
      <c r="D10770" s="20" t="s">
        <v>106</v>
      </c>
      <c r="E10770" s="21"/>
      <c r="F10770" s="23">
        <v>207.76</v>
      </c>
      <c r="G10770" s="23">
        <v>0.04</v>
      </c>
      <c r="H10770" s="20" t="s">
        <v>102</v>
      </c>
      <c r="I10770" s="20" t="s">
        <v>151</v>
      </c>
      <c r="J10770" s="20" t="s">
        <v>104</v>
      </c>
      <c r="K10770" s="21"/>
      <c r="L10770" s="20" t="s">
        <v>104</v>
      </c>
      <c r="M10770" s="20" t="s">
        <v>75</v>
      </c>
      <c r="N10770" s="21"/>
      <c r="O10770" s="23">
        <v>0.55000000000000004</v>
      </c>
    </row>
    <row r="10771" spans="1:15" x14ac:dyDescent="0.25">
      <c r="A10771" s="20" t="s">
        <v>117</v>
      </c>
      <c r="B10771" s="20" t="s">
        <v>962</v>
      </c>
      <c r="C10771" s="20" t="s">
        <v>111</v>
      </c>
      <c r="D10771" s="21"/>
      <c r="E10771" s="21"/>
      <c r="F10771" s="22">
        <v>1931.8</v>
      </c>
      <c r="G10771" s="23">
        <v>0.41</v>
      </c>
      <c r="H10771" s="20" t="s">
        <v>102</v>
      </c>
      <c r="I10771" s="20" t="s">
        <v>151</v>
      </c>
      <c r="J10771" s="20" t="s">
        <v>104</v>
      </c>
      <c r="K10771" s="21"/>
      <c r="L10771" s="20" t="s">
        <v>104</v>
      </c>
      <c r="M10771" s="20" t="s">
        <v>56</v>
      </c>
      <c r="N10771" s="23">
        <v>0.41</v>
      </c>
      <c r="O10771" s="23">
        <v>0.55000000000000004</v>
      </c>
    </row>
    <row r="10772" spans="1:15" x14ac:dyDescent="0.25">
      <c r="A10772" s="20" t="s">
        <v>117</v>
      </c>
      <c r="B10772" s="20" t="s">
        <v>962</v>
      </c>
      <c r="C10772" s="20" t="s">
        <v>110</v>
      </c>
      <c r="D10772" s="20" t="s">
        <v>109</v>
      </c>
      <c r="E10772" s="25">
        <v>26</v>
      </c>
      <c r="F10772" s="24">
        <v>4593.42</v>
      </c>
      <c r="G10772" s="23">
        <v>0.97</v>
      </c>
      <c r="H10772" s="20" t="s">
        <v>102</v>
      </c>
      <c r="I10772" s="20" t="s">
        <v>151</v>
      </c>
      <c r="J10772" s="20" t="s">
        <v>104</v>
      </c>
      <c r="K10772" s="21"/>
      <c r="L10772" s="20" t="s">
        <v>104</v>
      </c>
      <c r="M10772" s="20" t="s">
        <v>55</v>
      </c>
      <c r="N10772" s="23">
        <v>0.09</v>
      </c>
      <c r="O10772" s="23">
        <v>0.55000000000000004</v>
      </c>
    </row>
    <row r="10773" spans="1:15" x14ac:dyDescent="0.25">
      <c r="A10773" s="20" t="s">
        <v>117</v>
      </c>
      <c r="B10773" s="20" t="s">
        <v>962</v>
      </c>
      <c r="C10773" s="20" t="s">
        <v>119</v>
      </c>
      <c r="D10773" s="20" t="s">
        <v>6</v>
      </c>
      <c r="E10773" s="21"/>
      <c r="F10773" s="24">
        <v>6335.59</v>
      </c>
      <c r="G10773" s="23">
        <v>1.34</v>
      </c>
      <c r="H10773" s="20" t="s">
        <v>102</v>
      </c>
      <c r="I10773" s="20" t="s">
        <v>151</v>
      </c>
      <c r="J10773" s="20" t="s">
        <v>104</v>
      </c>
      <c r="K10773" s="21"/>
      <c r="L10773" s="20" t="s">
        <v>104</v>
      </c>
      <c r="M10773" s="20" t="s">
        <v>45</v>
      </c>
      <c r="N10773" s="23">
        <v>32.65</v>
      </c>
      <c r="O10773" s="23">
        <v>0.55000000000000004</v>
      </c>
    </row>
    <row r="10774" spans="1:15" x14ac:dyDescent="0.25">
      <c r="A10774" s="20" t="s">
        <v>117</v>
      </c>
      <c r="B10774" s="20" t="s">
        <v>963</v>
      </c>
      <c r="C10774" s="20" t="s">
        <v>119</v>
      </c>
      <c r="D10774" s="20" t="s">
        <v>6</v>
      </c>
      <c r="E10774" s="21"/>
      <c r="F10774" s="22">
        <v>5094.6000000000004</v>
      </c>
      <c r="G10774" s="23">
        <v>1.54</v>
      </c>
      <c r="H10774" s="20" t="s">
        <v>102</v>
      </c>
      <c r="I10774" s="20" t="s">
        <v>155</v>
      </c>
      <c r="J10774" s="20" t="s">
        <v>104</v>
      </c>
      <c r="K10774" s="21"/>
      <c r="L10774" s="20" t="s">
        <v>104</v>
      </c>
      <c r="M10774" s="20" t="s">
        <v>45</v>
      </c>
      <c r="N10774" s="23">
        <v>32.65</v>
      </c>
      <c r="O10774" s="21"/>
    </row>
    <row r="10775" spans="1:15" x14ac:dyDescent="0.25">
      <c r="A10775" s="20" t="s">
        <v>117</v>
      </c>
      <c r="B10775" s="20" t="s">
        <v>963</v>
      </c>
      <c r="C10775" s="20" t="s">
        <v>7</v>
      </c>
      <c r="D10775" s="20" t="s">
        <v>10</v>
      </c>
      <c r="E10775" s="21"/>
      <c r="F10775" s="22">
        <v>2048.6</v>
      </c>
      <c r="G10775" s="23">
        <v>0.62</v>
      </c>
      <c r="H10775" s="20" t="s">
        <v>102</v>
      </c>
      <c r="I10775" s="20" t="s">
        <v>155</v>
      </c>
      <c r="J10775" s="20" t="s">
        <v>104</v>
      </c>
      <c r="K10775" s="21"/>
      <c r="L10775" s="20" t="s">
        <v>104</v>
      </c>
      <c r="M10775" s="20" t="s">
        <v>48</v>
      </c>
      <c r="N10775" s="23">
        <v>0.62</v>
      </c>
      <c r="O10775" s="21"/>
    </row>
    <row r="10776" spans="1:15" x14ac:dyDescent="0.25">
      <c r="A10776" s="20" t="s">
        <v>117</v>
      </c>
      <c r="B10776" s="20" t="s">
        <v>963</v>
      </c>
      <c r="C10776" s="20" t="s">
        <v>105</v>
      </c>
      <c r="D10776" s="20" t="s">
        <v>106</v>
      </c>
      <c r="E10776" s="21"/>
      <c r="F10776" s="23">
        <v>400.61</v>
      </c>
      <c r="G10776" s="23">
        <v>0.12</v>
      </c>
      <c r="H10776" s="20" t="s">
        <v>102</v>
      </c>
      <c r="I10776" s="20" t="s">
        <v>155</v>
      </c>
      <c r="J10776" s="20" t="s">
        <v>104</v>
      </c>
      <c r="K10776" s="21"/>
      <c r="L10776" s="20" t="s">
        <v>104</v>
      </c>
      <c r="M10776" s="20" t="s">
        <v>82</v>
      </c>
      <c r="N10776" s="21"/>
      <c r="O10776" s="21"/>
    </row>
    <row r="10777" spans="1:15" x14ac:dyDescent="0.25">
      <c r="A10777" s="20" t="s">
        <v>117</v>
      </c>
      <c r="B10777" s="20" t="s">
        <v>963</v>
      </c>
      <c r="C10777" s="20" t="s">
        <v>107</v>
      </c>
      <c r="D10777" s="20" t="s">
        <v>106</v>
      </c>
      <c r="E10777" s="21"/>
      <c r="F10777" s="24">
        <v>3389.61</v>
      </c>
      <c r="G10777" s="23">
        <v>1.03</v>
      </c>
      <c r="H10777" s="20" t="s">
        <v>102</v>
      </c>
      <c r="I10777" s="20" t="s">
        <v>155</v>
      </c>
      <c r="J10777" s="20" t="s">
        <v>104</v>
      </c>
      <c r="K10777" s="21"/>
      <c r="L10777" s="20" t="s">
        <v>104</v>
      </c>
      <c r="M10777" s="20" t="s">
        <v>65</v>
      </c>
      <c r="N10777" s="23">
        <v>0.84</v>
      </c>
      <c r="O10777" s="21"/>
    </row>
    <row r="10778" spans="1:15" x14ac:dyDescent="0.25">
      <c r="A10778" s="20" t="s">
        <v>117</v>
      </c>
      <c r="B10778" s="20" t="s">
        <v>963</v>
      </c>
      <c r="C10778" s="20" t="s">
        <v>108</v>
      </c>
      <c r="D10778" s="20" t="s">
        <v>106</v>
      </c>
      <c r="E10778" s="21"/>
      <c r="F10778" s="24">
        <v>1671.84</v>
      </c>
      <c r="G10778" s="23">
        <v>0.51</v>
      </c>
      <c r="H10778" s="20" t="s">
        <v>102</v>
      </c>
      <c r="I10778" s="20" t="s">
        <v>155</v>
      </c>
      <c r="J10778" s="20" t="s">
        <v>104</v>
      </c>
      <c r="K10778" s="21"/>
      <c r="L10778" s="20" t="s">
        <v>104</v>
      </c>
      <c r="M10778" s="20" t="s">
        <v>64</v>
      </c>
      <c r="N10778" s="23">
        <v>23.22</v>
      </c>
      <c r="O10778" s="21"/>
    </row>
    <row r="10779" spans="1:15" x14ac:dyDescent="0.25">
      <c r="A10779" s="20" t="s">
        <v>117</v>
      </c>
      <c r="B10779" s="20" t="s">
        <v>963</v>
      </c>
      <c r="C10779" s="20" t="s">
        <v>54</v>
      </c>
      <c r="D10779" s="20" t="s">
        <v>109</v>
      </c>
      <c r="E10779" s="25">
        <v>16</v>
      </c>
      <c r="F10779" s="24">
        <v>2379.52</v>
      </c>
      <c r="G10779" s="23">
        <v>0.72</v>
      </c>
      <c r="H10779" s="20" t="s">
        <v>102</v>
      </c>
      <c r="I10779" s="20" t="s">
        <v>155</v>
      </c>
      <c r="J10779" s="20" t="s">
        <v>104</v>
      </c>
      <c r="K10779" s="21"/>
      <c r="L10779" s="20" t="s">
        <v>104</v>
      </c>
      <c r="M10779" s="20" t="s">
        <v>54</v>
      </c>
      <c r="N10779" s="23">
        <v>0.26</v>
      </c>
      <c r="O10779" s="21"/>
    </row>
    <row r="10780" spans="1:15" x14ac:dyDescent="0.25">
      <c r="A10780" s="20" t="s">
        <v>117</v>
      </c>
      <c r="B10780" s="20" t="s">
        <v>963</v>
      </c>
      <c r="C10780" s="20" t="s">
        <v>55</v>
      </c>
      <c r="D10780" s="20" t="s">
        <v>109</v>
      </c>
      <c r="E10780" s="25">
        <v>16</v>
      </c>
      <c r="F10780" s="24">
        <v>1039.04</v>
      </c>
      <c r="G10780" s="23">
        <v>0.31</v>
      </c>
      <c r="H10780" s="20" t="s">
        <v>102</v>
      </c>
      <c r="I10780" s="20" t="s">
        <v>155</v>
      </c>
      <c r="J10780" s="20" t="s">
        <v>104</v>
      </c>
      <c r="K10780" s="21"/>
      <c r="L10780" s="20" t="s">
        <v>104</v>
      </c>
      <c r="M10780" s="20" t="s">
        <v>55</v>
      </c>
      <c r="N10780" s="23">
        <v>0.02</v>
      </c>
      <c r="O10780" s="21"/>
    </row>
    <row r="10781" spans="1:15" x14ac:dyDescent="0.25">
      <c r="A10781" s="20" t="s">
        <v>117</v>
      </c>
      <c r="B10781" s="20" t="s">
        <v>963</v>
      </c>
      <c r="C10781" s="20" t="s">
        <v>122</v>
      </c>
      <c r="D10781" s="20" t="s">
        <v>109</v>
      </c>
      <c r="E10781" s="25">
        <v>2</v>
      </c>
      <c r="F10781" s="23">
        <v>755.17</v>
      </c>
      <c r="G10781" s="23">
        <v>0.23</v>
      </c>
      <c r="H10781" s="20" t="s">
        <v>102</v>
      </c>
      <c r="I10781" s="20" t="s">
        <v>155</v>
      </c>
      <c r="J10781" s="20" t="s">
        <v>104</v>
      </c>
      <c r="K10781" s="21"/>
      <c r="L10781" s="20" t="s">
        <v>104</v>
      </c>
      <c r="M10781" s="20" t="s">
        <v>52</v>
      </c>
      <c r="N10781" s="23">
        <v>1.19</v>
      </c>
      <c r="O10781" s="21"/>
    </row>
    <row r="10782" spans="1:15" x14ac:dyDescent="0.25">
      <c r="A10782" s="20" t="s">
        <v>117</v>
      </c>
      <c r="B10782" s="20" t="s">
        <v>963</v>
      </c>
      <c r="C10782" s="20" t="s">
        <v>127</v>
      </c>
      <c r="D10782" s="20" t="s">
        <v>109</v>
      </c>
      <c r="E10782" s="25">
        <v>4</v>
      </c>
      <c r="F10782" s="24">
        <v>1028.05</v>
      </c>
      <c r="G10782" s="23">
        <v>0.31</v>
      </c>
      <c r="H10782" s="20" t="s">
        <v>102</v>
      </c>
      <c r="I10782" s="20" t="s">
        <v>155</v>
      </c>
      <c r="J10782" s="20" t="s">
        <v>104</v>
      </c>
      <c r="K10782" s="21"/>
      <c r="L10782" s="20" t="s">
        <v>104</v>
      </c>
      <c r="M10782" s="20" t="s">
        <v>51</v>
      </c>
      <c r="N10782" s="23">
        <v>0.81</v>
      </c>
      <c r="O10782" s="21"/>
    </row>
    <row r="10783" spans="1:15" x14ac:dyDescent="0.25">
      <c r="A10783" s="20" t="s">
        <v>117</v>
      </c>
      <c r="B10783" s="20" t="s">
        <v>963</v>
      </c>
      <c r="C10783" s="20" t="s">
        <v>111</v>
      </c>
      <c r="D10783" s="21"/>
      <c r="E10783" s="21"/>
      <c r="F10783" s="24">
        <v>1354.72</v>
      </c>
      <c r="G10783" s="23">
        <v>0.41</v>
      </c>
      <c r="H10783" s="20" t="s">
        <v>102</v>
      </c>
      <c r="I10783" s="20" t="s">
        <v>155</v>
      </c>
      <c r="J10783" s="20" t="s">
        <v>104</v>
      </c>
      <c r="K10783" s="21"/>
      <c r="L10783" s="20" t="s">
        <v>104</v>
      </c>
      <c r="M10783" s="20" t="s">
        <v>56</v>
      </c>
      <c r="N10783" s="23">
        <v>0.41</v>
      </c>
      <c r="O10783" s="21"/>
    </row>
    <row r="10784" spans="1:15" x14ac:dyDescent="0.25">
      <c r="A10784" s="20" t="s">
        <v>117</v>
      </c>
      <c r="B10784" s="20" t="s">
        <v>963</v>
      </c>
      <c r="C10784" s="20" t="s">
        <v>112</v>
      </c>
      <c r="D10784" s="20" t="s">
        <v>113</v>
      </c>
      <c r="E10784" s="25">
        <v>1</v>
      </c>
      <c r="F10784" s="23">
        <v>189.99</v>
      </c>
      <c r="G10784" s="23">
        <v>0.06</v>
      </c>
      <c r="H10784" s="20" t="s">
        <v>102</v>
      </c>
      <c r="I10784" s="20" t="s">
        <v>155</v>
      </c>
      <c r="J10784" s="20" t="s">
        <v>104</v>
      </c>
      <c r="K10784" s="21"/>
      <c r="L10784" s="20" t="s">
        <v>104</v>
      </c>
      <c r="M10784" s="20" t="s">
        <v>58</v>
      </c>
      <c r="N10784" s="23">
        <v>0.69</v>
      </c>
      <c r="O10784" s="21"/>
    </row>
    <row r="10785" spans="1:15" x14ac:dyDescent="0.25">
      <c r="A10785" s="20" t="s">
        <v>117</v>
      </c>
      <c r="B10785" s="20" t="s">
        <v>963</v>
      </c>
      <c r="C10785" s="20" t="s">
        <v>114</v>
      </c>
      <c r="D10785" s="21"/>
      <c r="E10785" s="21"/>
      <c r="F10785" s="24">
        <v>9416.9699999999993</v>
      </c>
      <c r="G10785" s="23">
        <v>2.85</v>
      </c>
      <c r="H10785" s="20" t="s">
        <v>102</v>
      </c>
      <c r="I10785" s="20" t="s">
        <v>155</v>
      </c>
      <c r="J10785" s="20" t="s">
        <v>104</v>
      </c>
      <c r="K10785" s="21"/>
      <c r="L10785" s="20" t="s">
        <v>104</v>
      </c>
      <c r="M10785" s="20" t="s">
        <v>69</v>
      </c>
      <c r="N10785" s="23">
        <v>2.85</v>
      </c>
      <c r="O10785" s="21"/>
    </row>
    <row r="10786" spans="1:15" x14ac:dyDescent="0.25">
      <c r="A10786" s="20" t="s">
        <v>117</v>
      </c>
      <c r="B10786" s="20" t="s">
        <v>963</v>
      </c>
      <c r="C10786" s="20" t="s">
        <v>121</v>
      </c>
      <c r="D10786" s="20" t="s">
        <v>106</v>
      </c>
      <c r="E10786" s="21"/>
      <c r="F10786" s="24">
        <v>1583.89</v>
      </c>
      <c r="G10786" s="23">
        <v>0.48</v>
      </c>
      <c r="H10786" s="20" t="s">
        <v>102</v>
      </c>
      <c r="I10786" s="20" t="s">
        <v>155</v>
      </c>
      <c r="J10786" s="20" t="s">
        <v>104</v>
      </c>
      <c r="K10786" s="21"/>
      <c r="L10786" s="20" t="s">
        <v>104</v>
      </c>
      <c r="M10786" s="20" t="s">
        <v>74</v>
      </c>
      <c r="N10786" s="21"/>
      <c r="O10786" s="21"/>
    </row>
    <row r="10787" spans="1:15" x14ac:dyDescent="0.25">
      <c r="A10787" s="20" t="s">
        <v>117</v>
      </c>
      <c r="B10787" s="20" t="s">
        <v>963</v>
      </c>
      <c r="C10787" s="20" t="s">
        <v>115</v>
      </c>
      <c r="D10787" s="20" t="s">
        <v>106</v>
      </c>
      <c r="E10787" s="21"/>
      <c r="F10787" s="23">
        <v>354.14</v>
      </c>
      <c r="G10787" s="23">
        <v>0.11</v>
      </c>
      <c r="H10787" s="20" t="s">
        <v>102</v>
      </c>
      <c r="I10787" s="20" t="s">
        <v>155</v>
      </c>
      <c r="J10787" s="20" t="s">
        <v>104</v>
      </c>
      <c r="K10787" s="21"/>
      <c r="L10787" s="20" t="s">
        <v>104</v>
      </c>
      <c r="M10787" s="20" t="s">
        <v>75</v>
      </c>
      <c r="N10787" s="21"/>
      <c r="O10787" s="21"/>
    </row>
    <row r="10788" spans="1:15" x14ac:dyDescent="0.25">
      <c r="A10788" s="20" t="s">
        <v>117</v>
      </c>
      <c r="B10788" s="20" t="s">
        <v>964</v>
      </c>
      <c r="C10788" s="20" t="s">
        <v>7</v>
      </c>
      <c r="D10788" s="20" t="s">
        <v>10</v>
      </c>
      <c r="E10788" s="21"/>
      <c r="F10788" s="24">
        <v>2898.81</v>
      </c>
      <c r="G10788" s="23">
        <v>0.62</v>
      </c>
      <c r="H10788" s="20" t="s">
        <v>102</v>
      </c>
      <c r="I10788" s="20" t="s">
        <v>260</v>
      </c>
      <c r="J10788" s="20" t="s">
        <v>104</v>
      </c>
      <c r="K10788" s="21"/>
      <c r="L10788" s="20" t="s">
        <v>104</v>
      </c>
      <c r="M10788" s="20" t="s">
        <v>48</v>
      </c>
      <c r="N10788" s="23">
        <v>0.62</v>
      </c>
      <c r="O10788" s="23">
        <v>0.55000000000000004</v>
      </c>
    </row>
    <row r="10789" spans="1:15" x14ac:dyDescent="0.25">
      <c r="A10789" s="20" t="s">
        <v>117</v>
      </c>
      <c r="B10789" s="20" t="s">
        <v>964</v>
      </c>
      <c r="C10789" s="20" t="s">
        <v>105</v>
      </c>
      <c r="D10789" s="20" t="s">
        <v>106</v>
      </c>
      <c r="E10789" s="21"/>
      <c r="F10789" s="23">
        <v>563.91999999999996</v>
      </c>
      <c r="G10789" s="23">
        <v>0.12</v>
      </c>
      <c r="H10789" s="20" t="s">
        <v>102</v>
      </c>
      <c r="I10789" s="20" t="s">
        <v>260</v>
      </c>
      <c r="J10789" s="20" t="s">
        <v>104</v>
      </c>
      <c r="K10789" s="21"/>
      <c r="L10789" s="20" t="s">
        <v>104</v>
      </c>
      <c r="M10789" s="20" t="s">
        <v>82</v>
      </c>
      <c r="N10789" s="21"/>
      <c r="O10789" s="23">
        <v>0.55000000000000004</v>
      </c>
    </row>
    <row r="10790" spans="1:15" x14ac:dyDescent="0.25">
      <c r="A10790" s="20" t="s">
        <v>117</v>
      </c>
      <c r="B10790" s="20" t="s">
        <v>964</v>
      </c>
      <c r="C10790" s="20" t="s">
        <v>107</v>
      </c>
      <c r="D10790" s="20" t="s">
        <v>106</v>
      </c>
      <c r="E10790" s="21"/>
      <c r="F10790" s="22">
        <v>4541.5</v>
      </c>
      <c r="G10790" s="23">
        <v>0.97</v>
      </c>
      <c r="H10790" s="20" t="s">
        <v>102</v>
      </c>
      <c r="I10790" s="20" t="s">
        <v>260</v>
      </c>
      <c r="J10790" s="20" t="s">
        <v>104</v>
      </c>
      <c r="K10790" s="21"/>
      <c r="L10790" s="20" t="s">
        <v>104</v>
      </c>
      <c r="M10790" s="20" t="s">
        <v>65</v>
      </c>
      <c r="N10790" s="23">
        <v>0.84</v>
      </c>
      <c r="O10790" s="23">
        <v>0.55000000000000004</v>
      </c>
    </row>
    <row r="10791" spans="1:15" x14ac:dyDescent="0.25">
      <c r="A10791" s="20" t="s">
        <v>117</v>
      </c>
      <c r="B10791" s="20" t="s">
        <v>964</v>
      </c>
      <c r="C10791" s="20" t="s">
        <v>108</v>
      </c>
      <c r="D10791" s="20" t="s">
        <v>106</v>
      </c>
      <c r="E10791" s="21"/>
      <c r="F10791" s="27">
        <v>2322</v>
      </c>
      <c r="G10791" s="26">
        <v>0.5</v>
      </c>
      <c r="H10791" s="20" t="s">
        <v>102</v>
      </c>
      <c r="I10791" s="20" t="s">
        <v>260</v>
      </c>
      <c r="J10791" s="20" t="s">
        <v>104</v>
      </c>
      <c r="K10791" s="21"/>
      <c r="L10791" s="20" t="s">
        <v>104</v>
      </c>
      <c r="M10791" s="20" t="s">
        <v>64</v>
      </c>
      <c r="N10791" s="23">
        <v>23.22</v>
      </c>
      <c r="O10791" s="23">
        <v>0.55000000000000004</v>
      </c>
    </row>
    <row r="10792" spans="1:15" x14ac:dyDescent="0.25">
      <c r="A10792" s="20" t="s">
        <v>117</v>
      </c>
      <c r="B10792" s="20" t="s">
        <v>964</v>
      </c>
      <c r="C10792" s="20" t="s">
        <v>54</v>
      </c>
      <c r="D10792" s="20" t="s">
        <v>109</v>
      </c>
      <c r="E10792" s="25">
        <v>26</v>
      </c>
      <c r="F10792" s="24">
        <v>6361.16</v>
      </c>
      <c r="G10792" s="23">
        <v>1.36</v>
      </c>
      <c r="H10792" s="20" t="s">
        <v>102</v>
      </c>
      <c r="I10792" s="20" t="s">
        <v>260</v>
      </c>
      <c r="J10792" s="20" t="s">
        <v>104</v>
      </c>
      <c r="K10792" s="21"/>
      <c r="L10792" s="20" t="s">
        <v>104</v>
      </c>
      <c r="M10792" s="20" t="s">
        <v>54</v>
      </c>
      <c r="N10792" s="23">
        <v>0.26</v>
      </c>
      <c r="O10792" s="23">
        <v>0.55000000000000004</v>
      </c>
    </row>
    <row r="10793" spans="1:15" x14ac:dyDescent="0.25">
      <c r="A10793" s="20" t="s">
        <v>117</v>
      </c>
      <c r="B10793" s="20" t="s">
        <v>964</v>
      </c>
      <c r="C10793" s="20" t="s">
        <v>49</v>
      </c>
      <c r="D10793" s="20" t="s">
        <v>109</v>
      </c>
      <c r="E10793" s="25">
        <v>9</v>
      </c>
      <c r="F10793" s="24">
        <v>3522.83</v>
      </c>
      <c r="G10793" s="23">
        <v>0.75</v>
      </c>
      <c r="H10793" s="20" t="s">
        <v>102</v>
      </c>
      <c r="I10793" s="20" t="s">
        <v>260</v>
      </c>
      <c r="J10793" s="20" t="s">
        <v>104</v>
      </c>
      <c r="K10793" s="21"/>
      <c r="L10793" s="20" t="s">
        <v>104</v>
      </c>
      <c r="M10793" s="20" t="s">
        <v>49</v>
      </c>
      <c r="N10793" s="23">
        <v>0.85</v>
      </c>
      <c r="O10793" s="23">
        <v>0.55000000000000004</v>
      </c>
    </row>
    <row r="10794" spans="1:15" x14ac:dyDescent="0.25">
      <c r="A10794" s="20" t="s">
        <v>117</v>
      </c>
      <c r="B10794" s="20" t="s">
        <v>964</v>
      </c>
      <c r="C10794" s="20" t="s">
        <v>112</v>
      </c>
      <c r="D10794" s="20" t="s">
        <v>113</v>
      </c>
      <c r="E10794" s="25">
        <v>4</v>
      </c>
      <c r="F10794" s="24">
        <v>1075.3599999999999</v>
      </c>
      <c r="G10794" s="23">
        <v>0.23</v>
      </c>
      <c r="H10794" s="20" t="s">
        <v>102</v>
      </c>
      <c r="I10794" s="20" t="s">
        <v>260</v>
      </c>
      <c r="J10794" s="20" t="s">
        <v>104</v>
      </c>
      <c r="K10794" s="21"/>
      <c r="L10794" s="20" t="s">
        <v>104</v>
      </c>
      <c r="M10794" s="20" t="s">
        <v>58</v>
      </c>
      <c r="N10794" s="23">
        <v>0.69</v>
      </c>
      <c r="O10794" s="23">
        <v>0.55000000000000004</v>
      </c>
    </row>
    <row r="10795" spans="1:15" x14ac:dyDescent="0.25">
      <c r="A10795" s="20" t="s">
        <v>117</v>
      </c>
      <c r="B10795" s="20" t="s">
        <v>964</v>
      </c>
      <c r="C10795" s="20" t="s">
        <v>114</v>
      </c>
      <c r="D10795" s="21"/>
      <c r="E10795" s="21"/>
      <c r="F10795" s="24">
        <v>13325.18</v>
      </c>
      <c r="G10795" s="23">
        <v>2.85</v>
      </c>
      <c r="H10795" s="20" t="s">
        <v>102</v>
      </c>
      <c r="I10795" s="20" t="s">
        <v>260</v>
      </c>
      <c r="J10795" s="20" t="s">
        <v>104</v>
      </c>
      <c r="K10795" s="21"/>
      <c r="L10795" s="20" t="s">
        <v>104</v>
      </c>
      <c r="M10795" s="20" t="s">
        <v>69</v>
      </c>
      <c r="N10795" s="23">
        <v>2.85</v>
      </c>
      <c r="O10795" s="23">
        <v>0.55000000000000004</v>
      </c>
    </row>
    <row r="10796" spans="1:15" x14ac:dyDescent="0.25">
      <c r="A10796" s="20" t="s">
        <v>117</v>
      </c>
      <c r="B10796" s="20" t="s">
        <v>964</v>
      </c>
      <c r="C10796" s="20" t="s">
        <v>121</v>
      </c>
      <c r="D10796" s="20" t="s">
        <v>106</v>
      </c>
      <c r="E10796" s="21"/>
      <c r="F10796" s="24">
        <v>2781.92</v>
      </c>
      <c r="G10796" s="23">
        <v>0.59</v>
      </c>
      <c r="H10796" s="20" t="s">
        <v>102</v>
      </c>
      <c r="I10796" s="20" t="s">
        <v>260</v>
      </c>
      <c r="J10796" s="20" t="s">
        <v>104</v>
      </c>
      <c r="K10796" s="21"/>
      <c r="L10796" s="20" t="s">
        <v>104</v>
      </c>
      <c r="M10796" s="20" t="s">
        <v>74</v>
      </c>
      <c r="N10796" s="21"/>
      <c r="O10796" s="23">
        <v>0.55000000000000004</v>
      </c>
    </row>
    <row r="10797" spans="1:15" x14ac:dyDescent="0.25">
      <c r="A10797" s="20" t="s">
        <v>117</v>
      </c>
      <c r="B10797" s="20" t="s">
        <v>964</v>
      </c>
      <c r="C10797" s="20" t="s">
        <v>115</v>
      </c>
      <c r="D10797" s="20" t="s">
        <v>106</v>
      </c>
      <c r="E10797" s="21"/>
      <c r="F10797" s="23">
        <v>268.38</v>
      </c>
      <c r="G10797" s="23">
        <v>0.06</v>
      </c>
      <c r="H10797" s="20" t="s">
        <v>102</v>
      </c>
      <c r="I10797" s="20" t="s">
        <v>260</v>
      </c>
      <c r="J10797" s="20" t="s">
        <v>104</v>
      </c>
      <c r="K10797" s="21"/>
      <c r="L10797" s="20" t="s">
        <v>104</v>
      </c>
      <c r="M10797" s="20" t="s">
        <v>75</v>
      </c>
      <c r="N10797" s="21"/>
      <c r="O10797" s="23">
        <v>0.55000000000000004</v>
      </c>
    </row>
    <row r="10798" spans="1:15" x14ac:dyDescent="0.25">
      <c r="A10798" s="20" t="s">
        <v>117</v>
      </c>
      <c r="B10798" s="20" t="s">
        <v>964</v>
      </c>
      <c r="C10798" s="20" t="s">
        <v>111</v>
      </c>
      <c r="D10798" s="21"/>
      <c r="E10798" s="21"/>
      <c r="F10798" s="24">
        <v>1916.96</v>
      </c>
      <c r="G10798" s="23">
        <v>0.41</v>
      </c>
      <c r="H10798" s="20" t="s">
        <v>102</v>
      </c>
      <c r="I10798" s="20" t="s">
        <v>260</v>
      </c>
      <c r="J10798" s="20" t="s">
        <v>104</v>
      </c>
      <c r="K10798" s="21"/>
      <c r="L10798" s="20" t="s">
        <v>104</v>
      </c>
      <c r="M10798" s="20" t="s">
        <v>56</v>
      </c>
      <c r="N10798" s="23">
        <v>0.41</v>
      </c>
      <c r="O10798" s="23">
        <v>0.55000000000000004</v>
      </c>
    </row>
    <row r="10799" spans="1:15" x14ac:dyDescent="0.25">
      <c r="A10799" s="20" t="s">
        <v>117</v>
      </c>
      <c r="B10799" s="20" t="s">
        <v>964</v>
      </c>
      <c r="C10799" s="20" t="s">
        <v>119</v>
      </c>
      <c r="D10799" s="20" t="s">
        <v>6</v>
      </c>
      <c r="E10799" s="21"/>
      <c r="F10799" s="24">
        <v>7184.69</v>
      </c>
      <c r="G10799" s="23">
        <v>1.54</v>
      </c>
      <c r="H10799" s="20" t="s">
        <v>102</v>
      </c>
      <c r="I10799" s="20" t="s">
        <v>260</v>
      </c>
      <c r="J10799" s="20" t="s">
        <v>104</v>
      </c>
      <c r="K10799" s="21"/>
      <c r="L10799" s="20" t="s">
        <v>104</v>
      </c>
      <c r="M10799" s="20" t="s">
        <v>45</v>
      </c>
      <c r="N10799" s="23">
        <v>32.65</v>
      </c>
      <c r="O10799" s="23">
        <v>0.55000000000000004</v>
      </c>
    </row>
    <row r="10800" spans="1:15" x14ac:dyDescent="0.25">
      <c r="A10800" s="20" t="s">
        <v>117</v>
      </c>
      <c r="B10800" s="20" t="s">
        <v>964</v>
      </c>
      <c r="C10800" s="20" t="s">
        <v>55</v>
      </c>
      <c r="D10800" s="20" t="s">
        <v>109</v>
      </c>
      <c r="E10800" s="25">
        <v>26</v>
      </c>
      <c r="F10800" s="24">
        <v>2643.16</v>
      </c>
      <c r="G10800" s="23">
        <v>0.56999999999999995</v>
      </c>
      <c r="H10800" s="20" t="s">
        <v>102</v>
      </c>
      <c r="I10800" s="20" t="s">
        <v>260</v>
      </c>
      <c r="J10800" s="20" t="s">
        <v>104</v>
      </c>
      <c r="K10800" s="21"/>
      <c r="L10800" s="20" t="s">
        <v>104</v>
      </c>
      <c r="M10800" s="20" t="s">
        <v>55</v>
      </c>
      <c r="N10800" s="23">
        <v>0.02</v>
      </c>
      <c r="O10800" s="23">
        <v>0.55000000000000004</v>
      </c>
    </row>
    <row r="10801" spans="1:15" x14ac:dyDescent="0.25">
      <c r="A10801" s="20" t="s">
        <v>117</v>
      </c>
      <c r="B10801" s="20" t="s">
        <v>965</v>
      </c>
      <c r="C10801" s="20" t="s">
        <v>7</v>
      </c>
      <c r="D10801" s="20" t="s">
        <v>10</v>
      </c>
      <c r="E10801" s="21"/>
      <c r="F10801" s="24">
        <v>2070.5500000000002</v>
      </c>
      <c r="G10801" s="23">
        <v>0.62</v>
      </c>
      <c r="H10801" s="20" t="s">
        <v>102</v>
      </c>
      <c r="I10801" s="20" t="s">
        <v>120</v>
      </c>
      <c r="J10801" s="20" t="s">
        <v>104</v>
      </c>
      <c r="K10801" s="21"/>
      <c r="L10801" s="20" t="s">
        <v>104</v>
      </c>
      <c r="M10801" s="20" t="s">
        <v>48</v>
      </c>
      <c r="N10801" s="23">
        <v>0.62</v>
      </c>
      <c r="O10801" s="23">
        <v>0.63</v>
      </c>
    </row>
    <row r="10802" spans="1:15" x14ac:dyDescent="0.25">
      <c r="A10802" s="20" t="s">
        <v>117</v>
      </c>
      <c r="B10802" s="20" t="s">
        <v>965</v>
      </c>
      <c r="C10802" s="20" t="s">
        <v>105</v>
      </c>
      <c r="D10802" s="20" t="s">
        <v>106</v>
      </c>
      <c r="E10802" s="21"/>
      <c r="F10802" s="23">
        <v>402.79</v>
      </c>
      <c r="G10802" s="23">
        <v>0.12</v>
      </c>
      <c r="H10802" s="20" t="s">
        <v>102</v>
      </c>
      <c r="I10802" s="20" t="s">
        <v>120</v>
      </c>
      <c r="J10802" s="20" t="s">
        <v>104</v>
      </c>
      <c r="K10802" s="21"/>
      <c r="L10802" s="20" t="s">
        <v>104</v>
      </c>
      <c r="M10802" s="20" t="s">
        <v>82</v>
      </c>
      <c r="N10802" s="21"/>
      <c r="O10802" s="23">
        <v>0.63</v>
      </c>
    </row>
    <row r="10803" spans="1:15" x14ac:dyDescent="0.25">
      <c r="A10803" s="20" t="s">
        <v>117</v>
      </c>
      <c r="B10803" s="20" t="s">
        <v>965</v>
      </c>
      <c r="C10803" s="20" t="s">
        <v>107</v>
      </c>
      <c r="D10803" s="20" t="s">
        <v>106</v>
      </c>
      <c r="E10803" s="21"/>
      <c r="F10803" s="24">
        <v>3419.34</v>
      </c>
      <c r="G10803" s="23">
        <v>1.02</v>
      </c>
      <c r="H10803" s="20" t="s">
        <v>102</v>
      </c>
      <c r="I10803" s="20" t="s">
        <v>120</v>
      </c>
      <c r="J10803" s="20" t="s">
        <v>104</v>
      </c>
      <c r="K10803" s="21"/>
      <c r="L10803" s="20" t="s">
        <v>104</v>
      </c>
      <c r="M10803" s="20" t="s">
        <v>65</v>
      </c>
      <c r="N10803" s="23">
        <v>0.84</v>
      </c>
      <c r="O10803" s="23">
        <v>0.63</v>
      </c>
    </row>
    <row r="10804" spans="1:15" x14ac:dyDescent="0.25">
      <c r="A10804" s="20" t="s">
        <v>117</v>
      </c>
      <c r="B10804" s="20" t="s">
        <v>965</v>
      </c>
      <c r="C10804" s="20" t="s">
        <v>108</v>
      </c>
      <c r="D10804" s="20" t="s">
        <v>106</v>
      </c>
      <c r="E10804" s="21"/>
      <c r="F10804" s="22">
        <v>1625.4</v>
      </c>
      <c r="G10804" s="23">
        <v>0.49</v>
      </c>
      <c r="H10804" s="20" t="s">
        <v>102</v>
      </c>
      <c r="I10804" s="20" t="s">
        <v>120</v>
      </c>
      <c r="J10804" s="20" t="s">
        <v>104</v>
      </c>
      <c r="K10804" s="21"/>
      <c r="L10804" s="20" t="s">
        <v>104</v>
      </c>
      <c r="M10804" s="20" t="s">
        <v>64</v>
      </c>
      <c r="N10804" s="23">
        <v>23.22</v>
      </c>
      <c r="O10804" s="23">
        <v>0.63</v>
      </c>
    </row>
    <row r="10805" spans="1:15" x14ac:dyDescent="0.25">
      <c r="A10805" s="20" t="s">
        <v>117</v>
      </c>
      <c r="B10805" s="20" t="s">
        <v>965</v>
      </c>
      <c r="C10805" s="20" t="s">
        <v>54</v>
      </c>
      <c r="D10805" s="20" t="s">
        <v>109</v>
      </c>
      <c r="E10805" s="25">
        <v>26</v>
      </c>
      <c r="F10805" s="24">
        <v>4894.24</v>
      </c>
      <c r="G10805" s="23">
        <v>1.47</v>
      </c>
      <c r="H10805" s="20" t="s">
        <v>102</v>
      </c>
      <c r="I10805" s="20" t="s">
        <v>120</v>
      </c>
      <c r="J10805" s="20" t="s">
        <v>104</v>
      </c>
      <c r="K10805" s="21"/>
      <c r="L10805" s="20" t="s">
        <v>104</v>
      </c>
      <c r="M10805" s="20" t="s">
        <v>54</v>
      </c>
      <c r="N10805" s="23">
        <v>0.26</v>
      </c>
      <c r="O10805" s="23">
        <v>0.63</v>
      </c>
    </row>
    <row r="10806" spans="1:15" x14ac:dyDescent="0.25">
      <c r="A10806" s="20" t="s">
        <v>117</v>
      </c>
      <c r="B10806" s="20" t="s">
        <v>965</v>
      </c>
      <c r="C10806" s="20" t="s">
        <v>49</v>
      </c>
      <c r="D10806" s="20" t="s">
        <v>109</v>
      </c>
      <c r="E10806" s="25">
        <v>9</v>
      </c>
      <c r="F10806" s="22">
        <v>2539.8000000000002</v>
      </c>
      <c r="G10806" s="23">
        <v>0.76</v>
      </c>
      <c r="H10806" s="20" t="s">
        <v>102</v>
      </c>
      <c r="I10806" s="20" t="s">
        <v>120</v>
      </c>
      <c r="J10806" s="20" t="s">
        <v>104</v>
      </c>
      <c r="K10806" s="21"/>
      <c r="L10806" s="20" t="s">
        <v>104</v>
      </c>
      <c r="M10806" s="20" t="s">
        <v>49</v>
      </c>
      <c r="N10806" s="23">
        <v>0.85</v>
      </c>
      <c r="O10806" s="23">
        <v>0.63</v>
      </c>
    </row>
    <row r="10807" spans="1:15" x14ac:dyDescent="0.25">
      <c r="A10807" s="20" t="s">
        <v>117</v>
      </c>
      <c r="B10807" s="20" t="s">
        <v>965</v>
      </c>
      <c r="C10807" s="20" t="s">
        <v>114</v>
      </c>
      <c r="D10807" s="21"/>
      <c r="E10807" s="21"/>
      <c r="F10807" s="24">
        <v>9517.86</v>
      </c>
      <c r="G10807" s="23">
        <v>2.85</v>
      </c>
      <c r="H10807" s="20" t="s">
        <v>102</v>
      </c>
      <c r="I10807" s="20" t="s">
        <v>120</v>
      </c>
      <c r="J10807" s="20" t="s">
        <v>104</v>
      </c>
      <c r="K10807" s="21"/>
      <c r="L10807" s="20" t="s">
        <v>104</v>
      </c>
      <c r="M10807" s="20" t="s">
        <v>69</v>
      </c>
      <c r="N10807" s="23">
        <v>2.85</v>
      </c>
      <c r="O10807" s="23">
        <v>0.63</v>
      </c>
    </row>
    <row r="10808" spans="1:15" x14ac:dyDescent="0.25">
      <c r="A10808" s="20" t="s">
        <v>117</v>
      </c>
      <c r="B10808" s="20" t="s">
        <v>965</v>
      </c>
      <c r="C10808" s="20" t="s">
        <v>121</v>
      </c>
      <c r="D10808" s="20" t="s">
        <v>106</v>
      </c>
      <c r="E10808" s="21"/>
      <c r="F10808" s="24">
        <v>1987.06</v>
      </c>
      <c r="G10808" s="23">
        <v>0.59</v>
      </c>
      <c r="H10808" s="20" t="s">
        <v>102</v>
      </c>
      <c r="I10808" s="20" t="s">
        <v>120</v>
      </c>
      <c r="J10808" s="20" t="s">
        <v>104</v>
      </c>
      <c r="K10808" s="21"/>
      <c r="L10808" s="20" t="s">
        <v>104</v>
      </c>
      <c r="M10808" s="20" t="s">
        <v>74</v>
      </c>
      <c r="N10808" s="21"/>
      <c r="O10808" s="23">
        <v>0.63</v>
      </c>
    </row>
    <row r="10809" spans="1:15" x14ac:dyDescent="0.25">
      <c r="A10809" s="20" t="s">
        <v>117</v>
      </c>
      <c r="B10809" s="20" t="s">
        <v>965</v>
      </c>
      <c r="C10809" s="20" t="s">
        <v>119</v>
      </c>
      <c r="D10809" s="20" t="s">
        <v>6</v>
      </c>
      <c r="E10809" s="21"/>
      <c r="F10809" s="24">
        <v>5617.12</v>
      </c>
      <c r="G10809" s="23">
        <v>1.68</v>
      </c>
      <c r="H10809" s="20" t="s">
        <v>102</v>
      </c>
      <c r="I10809" s="20" t="s">
        <v>120</v>
      </c>
      <c r="J10809" s="20" t="s">
        <v>104</v>
      </c>
      <c r="K10809" s="21"/>
      <c r="L10809" s="20" t="s">
        <v>104</v>
      </c>
      <c r="M10809" s="20" t="s">
        <v>45</v>
      </c>
      <c r="N10809" s="23">
        <v>32.65</v>
      </c>
      <c r="O10809" s="23">
        <v>0.63</v>
      </c>
    </row>
    <row r="10810" spans="1:15" x14ac:dyDescent="0.25">
      <c r="A10810" s="20" t="s">
        <v>117</v>
      </c>
      <c r="B10810" s="20" t="s">
        <v>965</v>
      </c>
      <c r="C10810" s="20" t="s">
        <v>111</v>
      </c>
      <c r="D10810" s="21"/>
      <c r="E10810" s="21"/>
      <c r="F10810" s="24">
        <v>1369.24</v>
      </c>
      <c r="G10810" s="23">
        <v>0.41</v>
      </c>
      <c r="H10810" s="20" t="s">
        <v>102</v>
      </c>
      <c r="I10810" s="20" t="s">
        <v>120</v>
      </c>
      <c r="J10810" s="20" t="s">
        <v>104</v>
      </c>
      <c r="K10810" s="21"/>
      <c r="L10810" s="20" t="s">
        <v>104</v>
      </c>
      <c r="M10810" s="20" t="s">
        <v>56</v>
      </c>
      <c r="N10810" s="23">
        <v>0.41</v>
      </c>
      <c r="O10810" s="23">
        <v>0.63</v>
      </c>
    </row>
    <row r="10811" spans="1:15" x14ac:dyDescent="0.25">
      <c r="A10811" s="20" t="s">
        <v>117</v>
      </c>
      <c r="B10811" s="20" t="s">
        <v>965</v>
      </c>
      <c r="C10811" s="20" t="s">
        <v>110</v>
      </c>
      <c r="D10811" s="20" t="s">
        <v>109</v>
      </c>
      <c r="E10811" s="25">
        <v>26</v>
      </c>
      <c r="F10811" s="24">
        <v>7024.68</v>
      </c>
      <c r="G10811" s="26">
        <v>2.1</v>
      </c>
      <c r="H10811" s="20" t="s">
        <v>102</v>
      </c>
      <c r="I10811" s="20" t="s">
        <v>120</v>
      </c>
      <c r="J10811" s="20" t="s">
        <v>104</v>
      </c>
      <c r="K10811" s="21"/>
      <c r="L10811" s="20" t="s">
        <v>104</v>
      </c>
      <c r="M10811" s="20" t="s">
        <v>55</v>
      </c>
      <c r="N10811" s="23">
        <v>0.09</v>
      </c>
      <c r="O10811" s="23">
        <v>0.63</v>
      </c>
    </row>
    <row r="10812" spans="1:15" x14ac:dyDescent="0.25">
      <c r="A10812" s="20" t="s">
        <v>117</v>
      </c>
      <c r="B10812" s="20" t="s">
        <v>965</v>
      </c>
      <c r="C10812" s="20" t="s">
        <v>112</v>
      </c>
      <c r="D10812" s="20" t="s">
        <v>113</v>
      </c>
      <c r="E10812" s="25">
        <v>2</v>
      </c>
      <c r="F10812" s="23">
        <v>384.05</v>
      </c>
      <c r="G10812" s="23">
        <v>0.11</v>
      </c>
      <c r="H10812" s="20" t="s">
        <v>102</v>
      </c>
      <c r="I10812" s="20" t="s">
        <v>120</v>
      </c>
      <c r="J10812" s="20" t="s">
        <v>104</v>
      </c>
      <c r="K10812" s="21"/>
      <c r="L10812" s="20" t="s">
        <v>104</v>
      </c>
      <c r="M10812" s="20" t="s">
        <v>58</v>
      </c>
      <c r="N10812" s="23">
        <v>0.69</v>
      </c>
      <c r="O10812" s="23">
        <v>0.63</v>
      </c>
    </row>
    <row r="10813" spans="1:15" x14ac:dyDescent="0.25">
      <c r="A10813" s="20" t="s">
        <v>117</v>
      </c>
      <c r="B10813" s="20" t="s">
        <v>966</v>
      </c>
      <c r="C10813" s="20" t="s">
        <v>7</v>
      </c>
      <c r="D10813" s="20" t="s">
        <v>10</v>
      </c>
      <c r="E10813" s="21"/>
      <c r="F10813" s="24">
        <v>2055.86</v>
      </c>
      <c r="G10813" s="23">
        <v>0.62</v>
      </c>
      <c r="H10813" s="20" t="s">
        <v>102</v>
      </c>
      <c r="I10813" s="20" t="s">
        <v>120</v>
      </c>
      <c r="J10813" s="20" t="s">
        <v>104</v>
      </c>
      <c r="K10813" s="21"/>
      <c r="L10813" s="20" t="s">
        <v>104</v>
      </c>
      <c r="M10813" s="20" t="s">
        <v>48</v>
      </c>
      <c r="N10813" s="23">
        <v>0.62</v>
      </c>
      <c r="O10813" s="23">
        <v>0.57999999999999996</v>
      </c>
    </row>
    <row r="10814" spans="1:15" x14ac:dyDescent="0.25">
      <c r="A10814" s="20" t="s">
        <v>117</v>
      </c>
      <c r="B10814" s="20" t="s">
        <v>966</v>
      </c>
      <c r="C10814" s="20" t="s">
        <v>105</v>
      </c>
      <c r="D10814" s="20" t="s">
        <v>106</v>
      </c>
      <c r="E10814" s="21"/>
      <c r="F10814" s="23">
        <v>399.94</v>
      </c>
      <c r="G10814" s="23">
        <v>0.12</v>
      </c>
      <c r="H10814" s="20" t="s">
        <v>102</v>
      </c>
      <c r="I10814" s="20" t="s">
        <v>120</v>
      </c>
      <c r="J10814" s="20" t="s">
        <v>104</v>
      </c>
      <c r="K10814" s="21"/>
      <c r="L10814" s="20" t="s">
        <v>104</v>
      </c>
      <c r="M10814" s="20" t="s">
        <v>82</v>
      </c>
      <c r="N10814" s="21"/>
      <c r="O10814" s="23">
        <v>0.57999999999999996</v>
      </c>
    </row>
    <row r="10815" spans="1:15" x14ac:dyDescent="0.25">
      <c r="A10815" s="20" t="s">
        <v>117</v>
      </c>
      <c r="B10815" s="20" t="s">
        <v>966</v>
      </c>
      <c r="C10815" s="20" t="s">
        <v>107</v>
      </c>
      <c r="D10815" s="20" t="s">
        <v>106</v>
      </c>
      <c r="E10815" s="21"/>
      <c r="F10815" s="24">
        <v>3399.44</v>
      </c>
      <c r="G10815" s="23">
        <v>1.03</v>
      </c>
      <c r="H10815" s="20" t="s">
        <v>102</v>
      </c>
      <c r="I10815" s="20" t="s">
        <v>120</v>
      </c>
      <c r="J10815" s="20" t="s">
        <v>104</v>
      </c>
      <c r="K10815" s="21"/>
      <c r="L10815" s="20" t="s">
        <v>104</v>
      </c>
      <c r="M10815" s="20" t="s">
        <v>65</v>
      </c>
      <c r="N10815" s="23">
        <v>0.84</v>
      </c>
      <c r="O10815" s="23">
        <v>0.57999999999999996</v>
      </c>
    </row>
    <row r="10816" spans="1:15" x14ac:dyDescent="0.25">
      <c r="A10816" s="20" t="s">
        <v>117</v>
      </c>
      <c r="B10816" s="20" t="s">
        <v>966</v>
      </c>
      <c r="C10816" s="20" t="s">
        <v>108</v>
      </c>
      <c r="D10816" s="20" t="s">
        <v>106</v>
      </c>
      <c r="E10816" s="21"/>
      <c r="F10816" s="22">
        <v>1625.4</v>
      </c>
      <c r="G10816" s="23">
        <v>0.49</v>
      </c>
      <c r="H10816" s="20" t="s">
        <v>102</v>
      </c>
      <c r="I10816" s="20" t="s">
        <v>120</v>
      </c>
      <c r="J10816" s="20" t="s">
        <v>104</v>
      </c>
      <c r="K10816" s="21"/>
      <c r="L10816" s="20" t="s">
        <v>104</v>
      </c>
      <c r="M10816" s="20" t="s">
        <v>64</v>
      </c>
      <c r="N10816" s="23">
        <v>23.22</v>
      </c>
      <c r="O10816" s="23">
        <v>0.57999999999999996</v>
      </c>
    </row>
    <row r="10817" spans="1:15" x14ac:dyDescent="0.25">
      <c r="A10817" s="20" t="s">
        <v>117</v>
      </c>
      <c r="B10817" s="20" t="s">
        <v>966</v>
      </c>
      <c r="C10817" s="20" t="s">
        <v>54</v>
      </c>
      <c r="D10817" s="20" t="s">
        <v>109</v>
      </c>
      <c r="E10817" s="25">
        <v>26</v>
      </c>
      <c r="F10817" s="24">
        <v>5110.5600000000004</v>
      </c>
      <c r="G10817" s="23">
        <v>1.54</v>
      </c>
      <c r="H10817" s="20" t="s">
        <v>102</v>
      </c>
      <c r="I10817" s="20" t="s">
        <v>120</v>
      </c>
      <c r="J10817" s="20" t="s">
        <v>104</v>
      </c>
      <c r="K10817" s="21"/>
      <c r="L10817" s="20" t="s">
        <v>104</v>
      </c>
      <c r="M10817" s="20" t="s">
        <v>54</v>
      </c>
      <c r="N10817" s="23">
        <v>0.26</v>
      </c>
      <c r="O10817" s="23">
        <v>0.57999999999999996</v>
      </c>
    </row>
    <row r="10818" spans="1:15" x14ac:dyDescent="0.25">
      <c r="A10818" s="20" t="s">
        <v>117</v>
      </c>
      <c r="B10818" s="20" t="s">
        <v>966</v>
      </c>
      <c r="C10818" s="20" t="s">
        <v>49</v>
      </c>
      <c r="D10818" s="20" t="s">
        <v>109</v>
      </c>
      <c r="E10818" s="25">
        <v>9</v>
      </c>
      <c r="F10818" s="24">
        <v>2431.17</v>
      </c>
      <c r="G10818" s="23">
        <v>0.73</v>
      </c>
      <c r="H10818" s="20" t="s">
        <v>102</v>
      </c>
      <c r="I10818" s="20" t="s">
        <v>120</v>
      </c>
      <c r="J10818" s="20" t="s">
        <v>104</v>
      </c>
      <c r="K10818" s="21"/>
      <c r="L10818" s="20" t="s">
        <v>104</v>
      </c>
      <c r="M10818" s="20" t="s">
        <v>49</v>
      </c>
      <c r="N10818" s="23">
        <v>0.85</v>
      </c>
      <c r="O10818" s="23">
        <v>0.57999999999999996</v>
      </c>
    </row>
    <row r="10819" spans="1:15" x14ac:dyDescent="0.25">
      <c r="A10819" s="20" t="s">
        <v>117</v>
      </c>
      <c r="B10819" s="20" t="s">
        <v>966</v>
      </c>
      <c r="C10819" s="20" t="s">
        <v>112</v>
      </c>
      <c r="D10819" s="20" t="s">
        <v>113</v>
      </c>
      <c r="E10819" s="25">
        <v>4</v>
      </c>
      <c r="F10819" s="23">
        <v>762.66</v>
      </c>
      <c r="G10819" s="23">
        <v>0.23</v>
      </c>
      <c r="H10819" s="20" t="s">
        <v>102</v>
      </c>
      <c r="I10819" s="20" t="s">
        <v>120</v>
      </c>
      <c r="J10819" s="20" t="s">
        <v>104</v>
      </c>
      <c r="K10819" s="21"/>
      <c r="L10819" s="20" t="s">
        <v>104</v>
      </c>
      <c r="M10819" s="20" t="s">
        <v>58</v>
      </c>
      <c r="N10819" s="23">
        <v>0.69</v>
      </c>
      <c r="O10819" s="23">
        <v>0.57999999999999996</v>
      </c>
    </row>
    <row r="10820" spans="1:15" x14ac:dyDescent="0.25">
      <c r="A10820" s="20" t="s">
        <v>117</v>
      </c>
      <c r="B10820" s="20" t="s">
        <v>966</v>
      </c>
      <c r="C10820" s="20" t="s">
        <v>114</v>
      </c>
      <c r="D10820" s="21"/>
      <c r="E10820" s="21"/>
      <c r="F10820" s="24">
        <v>9450.31</v>
      </c>
      <c r="G10820" s="23">
        <v>2.85</v>
      </c>
      <c r="H10820" s="20" t="s">
        <v>102</v>
      </c>
      <c r="I10820" s="20" t="s">
        <v>120</v>
      </c>
      <c r="J10820" s="20" t="s">
        <v>104</v>
      </c>
      <c r="K10820" s="21"/>
      <c r="L10820" s="20" t="s">
        <v>104</v>
      </c>
      <c r="M10820" s="20" t="s">
        <v>69</v>
      </c>
      <c r="N10820" s="23">
        <v>2.85</v>
      </c>
      <c r="O10820" s="23">
        <v>0.57999999999999996</v>
      </c>
    </row>
    <row r="10821" spans="1:15" x14ac:dyDescent="0.25">
      <c r="A10821" s="20" t="s">
        <v>117</v>
      </c>
      <c r="B10821" s="20" t="s">
        <v>966</v>
      </c>
      <c r="C10821" s="20" t="s">
        <v>121</v>
      </c>
      <c r="D10821" s="20" t="s">
        <v>106</v>
      </c>
      <c r="E10821" s="21"/>
      <c r="F10821" s="24">
        <v>1972.96</v>
      </c>
      <c r="G10821" s="23">
        <v>0.59</v>
      </c>
      <c r="H10821" s="20" t="s">
        <v>102</v>
      </c>
      <c r="I10821" s="20" t="s">
        <v>120</v>
      </c>
      <c r="J10821" s="20" t="s">
        <v>104</v>
      </c>
      <c r="K10821" s="21"/>
      <c r="L10821" s="20" t="s">
        <v>104</v>
      </c>
      <c r="M10821" s="20" t="s">
        <v>74</v>
      </c>
      <c r="N10821" s="21"/>
      <c r="O10821" s="23">
        <v>0.57999999999999996</v>
      </c>
    </row>
    <row r="10822" spans="1:15" x14ac:dyDescent="0.25">
      <c r="A10822" s="20" t="s">
        <v>117</v>
      </c>
      <c r="B10822" s="20" t="s">
        <v>966</v>
      </c>
      <c r="C10822" s="20" t="s">
        <v>115</v>
      </c>
      <c r="D10822" s="20" t="s">
        <v>106</v>
      </c>
      <c r="E10822" s="21"/>
      <c r="F10822" s="23">
        <v>216.86</v>
      </c>
      <c r="G10822" s="23">
        <v>7.0000000000000007E-2</v>
      </c>
      <c r="H10822" s="20" t="s">
        <v>102</v>
      </c>
      <c r="I10822" s="20" t="s">
        <v>120</v>
      </c>
      <c r="J10822" s="20" t="s">
        <v>104</v>
      </c>
      <c r="K10822" s="21"/>
      <c r="L10822" s="20" t="s">
        <v>104</v>
      </c>
      <c r="M10822" s="20" t="s">
        <v>75</v>
      </c>
      <c r="N10822" s="21"/>
      <c r="O10822" s="23">
        <v>0.57999999999999996</v>
      </c>
    </row>
    <row r="10823" spans="1:15" x14ac:dyDescent="0.25">
      <c r="A10823" s="20" t="s">
        <v>117</v>
      </c>
      <c r="B10823" s="20" t="s">
        <v>966</v>
      </c>
      <c r="C10823" s="20" t="s">
        <v>119</v>
      </c>
      <c r="D10823" s="20" t="s">
        <v>6</v>
      </c>
      <c r="E10823" s="21"/>
      <c r="F10823" s="24">
        <v>6466.22</v>
      </c>
      <c r="G10823" s="23">
        <v>1.95</v>
      </c>
      <c r="H10823" s="20" t="s">
        <v>102</v>
      </c>
      <c r="I10823" s="20" t="s">
        <v>120</v>
      </c>
      <c r="J10823" s="20" t="s">
        <v>104</v>
      </c>
      <c r="K10823" s="21"/>
      <c r="L10823" s="20" t="s">
        <v>104</v>
      </c>
      <c r="M10823" s="20" t="s">
        <v>45</v>
      </c>
      <c r="N10823" s="23">
        <v>32.65</v>
      </c>
      <c r="O10823" s="23">
        <v>0.57999999999999996</v>
      </c>
    </row>
    <row r="10824" spans="1:15" x14ac:dyDescent="0.25">
      <c r="A10824" s="20" t="s">
        <v>117</v>
      </c>
      <c r="B10824" s="20" t="s">
        <v>966</v>
      </c>
      <c r="C10824" s="20" t="s">
        <v>111</v>
      </c>
      <c r="D10824" s="21"/>
      <c r="E10824" s="21"/>
      <c r="F10824" s="24">
        <v>1359.52</v>
      </c>
      <c r="G10824" s="23">
        <v>0.41</v>
      </c>
      <c r="H10824" s="20" t="s">
        <v>102</v>
      </c>
      <c r="I10824" s="20" t="s">
        <v>120</v>
      </c>
      <c r="J10824" s="20" t="s">
        <v>104</v>
      </c>
      <c r="K10824" s="21"/>
      <c r="L10824" s="20" t="s">
        <v>104</v>
      </c>
      <c r="M10824" s="20" t="s">
        <v>56</v>
      </c>
      <c r="N10824" s="23">
        <v>0.41</v>
      </c>
      <c r="O10824" s="23">
        <v>0.57999999999999996</v>
      </c>
    </row>
    <row r="10825" spans="1:15" x14ac:dyDescent="0.25">
      <c r="A10825" s="20" t="s">
        <v>117</v>
      </c>
      <c r="B10825" s="20" t="s">
        <v>966</v>
      </c>
      <c r="C10825" s="20" t="s">
        <v>55</v>
      </c>
      <c r="D10825" s="20" t="s">
        <v>109</v>
      </c>
      <c r="E10825" s="25">
        <v>26</v>
      </c>
      <c r="F10825" s="24">
        <v>2090.92</v>
      </c>
      <c r="G10825" s="23">
        <v>0.63</v>
      </c>
      <c r="H10825" s="20" t="s">
        <v>102</v>
      </c>
      <c r="I10825" s="20" t="s">
        <v>120</v>
      </c>
      <c r="J10825" s="20" t="s">
        <v>104</v>
      </c>
      <c r="K10825" s="21"/>
      <c r="L10825" s="20" t="s">
        <v>104</v>
      </c>
      <c r="M10825" s="20" t="s">
        <v>55</v>
      </c>
      <c r="N10825" s="23">
        <v>0.02</v>
      </c>
      <c r="O10825" s="23">
        <v>0.57999999999999996</v>
      </c>
    </row>
    <row r="10826" spans="1:15" x14ac:dyDescent="0.25">
      <c r="A10826" s="20" t="s">
        <v>117</v>
      </c>
      <c r="B10826" s="20" t="s">
        <v>967</v>
      </c>
      <c r="C10826" s="20" t="s">
        <v>119</v>
      </c>
      <c r="D10826" s="20" t="s">
        <v>6</v>
      </c>
      <c r="E10826" s="21"/>
      <c r="F10826" s="24">
        <v>5061.9399999999996</v>
      </c>
      <c r="G10826" s="23">
        <v>1.51</v>
      </c>
      <c r="H10826" s="20" t="s">
        <v>102</v>
      </c>
      <c r="I10826" s="20" t="s">
        <v>151</v>
      </c>
      <c r="J10826" s="20" t="s">
        <v>104</v>
      </c>
      <c r="K10826" s="21"/>
      <c r="L10826" s="20" t="s">
        <v>104</v>
      </c>
      <c r="M10826" s="20" t="s">
        <v>45</v>
      </c>
      <c r="N10826" s="23">
        <v>32.65</v>
      </c>
      <c r="O10826" s="23">
        <v>0.63</v>
      </c>
    </row>
    <row r="10827" spans="1:15" x14ac:dyDescent="0.25">
      <c r="A10827" s="20" t="s">
        <v>117</v>
      </c>
      <c r="B10827" s="20" t="s">
        <v>967</v>
      </c>
      <c r="C10827" s="20" t="s">
        <v>7</v>
      </c>
      <c r="D10827" s="20" t="s">
        <v>10</v>
      </c>
      <c r="E10827" s="21"/>
      <c r="F10827" s="24">
        <v>2081.59</v>
      </c>
      <c r="G10827" s="23">
        <v>0.62</v>
      </c>
      <c r="H10827" s="20" t="s">
        <v>102</v>
      </c>
      <c r="I10827" s="20" t="s">
        <v>151</v>
      </c>
      <c r="J10827" s="20" t="s">
        <v>104</v>
      </c>
      <c r="K10827" s="21"/>
      <c r="L10827" s="20" t="s">
        <v>104</v>
      </c>
      <c r="M10827" s="20" t="s">
        <v>48</v>
      </c>
      <c r="N10827" s="23">
        <v>0.62</v>
      </c>
      <c r="O10827" s="23">
        <v>0.63</v>
      </c>
    </row>
    <row r="10828" spans="1:15" x14ac:dyDescent="0.25">
      <c r="A10828" s="20" t="s">
        <v>117</v>
      </c>
      <c r="B10828" s="20" t="s">
        <v>967</v>
      </c>
      <c r="C10828" s="20" t="s">
        <v>105</v>
      </c>
      <c r="D10828" s="20" t="s">
        <v>106</v>
      </c>
      <c r="E10828" s="21"/>
      <c r="F10828" s="23">
        <v>404.95</v>
      </c>
      <c r="G10828" s="23">
        <v>0.12</v>
      </c>
      <c r="H10828" s="20" t="s">
        <v>102</v>
      </c>
      <c r="I10828" s="20" t="s">
        <v>151</v>
      </c>
      <c r="J10828" s="20" t="s">
        <v>104</v>
      </c>
      <c r="K10828" s="21"/>
      <c r="L10828" s="20" t="s">
        <v>104</v>
      </c>
      <c r="M10828" s="20" t="s">
        <v>82</v>
      </c>
      <c r="N10828" s="21"/>
      <c r="O10828" s="23">
        <v>0.63</v>
      </c>
    </row>
    <row r="10829" spans="1:15" x14ac:dyDescent="0.25">
      <c r="A10829" s="20" t="s">
        <v>117</v>
      </c>
      <c r="B10829" s="20" t="s">
        <v>967</v>
      </c>
      <c r="C10829" s="20" t="s">
        <v>107</v>
      </c>
      <c r="D10829" s="20" t="s">
        <v>106</v>
      </c>
      <c r="E10829" s="21"/>
      <c r="F10829" s="22">
        <v>3434.3</v>
      </c>
      <c r="G10829" s="23">
        <v>1.02</v>
      </c>
      <c r="H10829" s="20" t="s">
        <v>102</v>
      </c>
      <c r="I10829" s="20" t="s">
        <v>151</v>
      </c>
      <c r="J10829" s="20" t="s">
        <v>104</v>
      </c>
      <c r="K10829" s="21"/>
      <c r="L10829" s="20" t="s">
        <v>104</v>
      </c>
      <c r="M10829" s="20" t="s">
        <v>65</v>
      </c>
      <c r="N10829" s="23">
        <v>0.84</v>
      </c>
      <c r="O10829" s="23">
        <v>0.63</v>
      </c>
    </row>
    <row r="10830" spans="1:15" x14ac:dyDescent="0.25">
      <c r="A10830" s="20" t="s">
        <v>117</v>
      </c>
      <c r="B10830" s="20" t="s">
        <v>967</v>
      </c>
      <c r="C10830" s="20" t="s">
        <v>108</v>
      </c>
      <c r="D10830" s="20" t="s">
        <v>106</v>
      </c>
      <c r="E10830" s="21"/>
      <c r="F10830" s="24">
        <v>1671.84</v>
      </c>
      <c r="G10830" s="26">
        <v>0.5</v>
      </c>
      <c r="H10830" s="20" t="s">
        <v>102</v>
      </c>
      <c r="I10830" s="20" t="s">
        <v>151</v>
      </c>
      <c r="J10830" s="20" t="s">
        <v>104</v>
      </c>
      <c r="K10830" s="21"/>
      <c r="L10830" s="20" t="s">
        <v>104</v>
      </c>
      <c r="M10830" s="20" t="s">
        <v>64</v>
      </c>
      <c r="N10830" s="23">
        <v>23.22</v>
      </c>
      <c r="O10830" s="23">
        <v>0.63</v>
      </c>
    </row>
    <row r="10831" spans="1:15" x14ac:dyDescent="0.25">
      <c r="A10831" s="20" t="s">
        <v>117</v>
      </c>
      <c r="B10831" s="20" t="s">
        <v>967</v>
      </c>
      <c r="C10831" s="20" t="s">
        <v>54</v>
      </c>
      <c r="D10831" s="20" t="s">
        <v>109</v>
      </c>
      <c r="E10831" s="25">
        <v>26</v>
      </c>
      <c r="F10831" s="24">
        <v>4975.3599999999997</v>
      </c>
      <c r="G10831" s="23">
        <v>1.48</v>
      </c>
      <c r="H10831" s="20" t="s">
        <v>102</v>
      </c>
      <c r="I10831" s="20" t="s">
        <v>151</v>
      </c>
      <c r="J10831" s="20" t="s">
        <v>104</v>
      </c>
      <c r="K10831" s="21"/>
      <c r="L10831" s="20" t="s">
        <v>104</v>
      </c>
      <c r="M10831" s="20" t="s">
        <v>54</v>
      </c>
      <c r="N10831" s="23">
        <v>0.26</v>
      </c>
      <c r="O10831" s="23">
        <v>0.63</v>
      </c>
    </row>
    <row r="10832" spans="1:15" x14ac:dyDescent="0.25">
      <c r="A10832" s="20" t="s">
        <v>117</v>
      </c>
      <c r="B10832" s="20" t="s">
        <v>967</v>
      </c>
      <c r="C10832" s="20" t="s">
        <v>110</v>
      </c>
      <c r="D10832" s="20" t="s">
        <v>109</v>
      </c>
      <c r="E10832" s="25">
        <v>26</v>
      </c>
      <c r="F10832" s="27">
        <v>7605</v>
      </c>
      <c r="G10832" s="23">
        <v>2.27</v>
      </c>
      <c r="H10832" s="20" t="s">
        <v>102</v>
      </c>
      <c r="I10832" s="20" t="s">
        <v>151</v>
      </c>
      <c r="J10832" s="20" t="s">
        <v>104</v>
      </c>
      <c r="K10832" s="21"/>
      <c r="L10832" s="20" t="s">
        <v>104</v>
      </c>
      <c r="M10832" s="20" t="s">
        <v>55</v>
      </c>
      <c r="N10832" s="23">
        <v>0.09</v>
      </c>
      <c r="O10832" s="23">
        <v>0.63</v>
      </c>
    </row>
    <row r="10833" spans="1:15" x14ac:dyDescent="0.25">
      <c r="A10833" s="20" t="s">
        <v>117</v>
      </c>
      <c r="B10833" s="20" t="s">
        <v>967</v>
      </c>
      <c r="C10833" s="20" t="s">
        <v>49</v>
      </c>
      <c r="D10833" s="20" t="s">
        <v>109</v>
      </c>
      <c r="E10833" s="25">
        <v>9</v>
      </c>
      <c r="F10833" s="24">
        <v>2304.1799999999998</v>
      </c>
      <c r="G10833" s="23">
        <v>0.69</v>
      </c>
      <c r="H10833" s="20" t="s">
        <v>102</v>
      </c>
      <c r="I10833" s="20" t="s">
        <v>151</v>
      </c>
      <c r="J10833" s="20" t="s">
        <v>104</v>
      </c>
      <c r="K10833" s="21"/>
      <c r="L10833" s="20" t="s">
        <v>104</v>
      </c>
      <c r="M10833" s="20" t="s">
        <v>49</v>
      </c>
      <c r="N10833" s="23">
        <v>0.85</v>
      </c>
      <c r="O10833" s="23">
        <v>0.63</v>
      </c>
    </row>
    <row r="10834" spans="1:15" x14ac:dyDescent="0.25">
      <c r="A10834" s="20" t="s">
        <v>117</v>
      </c>
      <c r="B10834" s="20" t="s">
        <v>967</v>
      </c>
      <c r="C10834" s="20" t="s">
        <v>111</v>
      </c>
      <c r="D10834" s="21"/>
      <c r="E10834" s="21"/>
      <c r="F10834" s="24">
        <v>1376.53</v>
      </c>
      <c r="G10834" s="23">
        <v>0.41</v>
      </c>
      <c r="H10834" s="20" t="s">
        <v>102</v>
      </c>
      <c r="I10834" s="20" t="s">
        <v>151</v>
      </c>
      <c r="J10834" s="20" t="s">
        <v>104</v>
      </c>
      <c r="K10834" s="21"/>
      <c r="L10834" s="20" t="s">
        <v>104</v>
      </c>
      <c r="M10834" s="20" t="s">
        <v>56</v>
      </c>
      <c r="N10834" s="23">
        <v>0.41</v>
      </c>
      <c r="O10834" s="23">
        <v>0.63</v>
      </c>
    </row>
    <row r="10835" spans="1:15" x14ac:dyDescent="0.25">
      <c r="A10835" s="20" t="s">
        <v>117</v>
      </c>
      <c r="B10835" s="20" t="s">
        <v>967</v>
      </c>
      <c r="C10835" s="20" t="s">
        <v>112</v>
      </c>
      <c r="D10835" s="20" t="s">
        <v>113</v>
      </c>
      <c r="E10835" s="25">
        <v>4</v>
      </c>
      <c r="F10835" s="26">
        <v>772.2</v>
      </c>
      <c r="G10835" s="23">
        <v>0.23</v>
      </c>
      <c r="H10835" s="20" t="s">
        <v>102</v>
      </c>
      <c r="I10835" s="20" t="s">
        <v>151</v>
      </c>
      <c r="J10835" s="20" t="s">
        <v>104</v>
      </c>
      <c r="K10835" s="21"/>
      <c r="L10835" s="20" t="s">
        <v>104</v>
      </c>
      <c r="M10835" s="20" t="s">
        <v>58</v>
      </c>
      <c r="N10835" s="23">
        <v>0.69</v>
      </c>
      <c r="O10835" s="23">
        <v>0.63</v>
      </c>
    </row>
    <row r="10836" spans="1:15" x14ac:dyDescent="0.25">
      <c r="A10836" s="20" t="s">
        <v>117</v>
      </c>
      <c r="B10836" s="20" t="s">
        <v>967</v>
      </c>
      <c r="C10836" s="20" t="s">
        <v>114</v>
      </c>
      <c r="D10836" s="21"/>
      <c r="E10836" s="21"/>
      <c r="F10836" s="24">
        <v>9568.59</v>
      </c>
      <c r="G10836" s="23">
        <v>2.85</v>
      </c>
      <c r="H10836" s="20" t="s">
        <v>102</v>
      </c>
      <c r="I10836" s="20" t="s">
        <v>151</v>
      </c>
      <c r="J10836" s="20" t="s">
        <v>104</v>
      </c>
      <c r="K10836" s="21"/>
      <c r="L10836" s="20" t="s">
        <v>104</v>
      </c>
      <c r="M10836" s="20" t="s">
        <v>69</v>
      </c>
      <c r="N10836" s="23">
        <v>2.85</v>
      </c>
      <c r="O10836" s="23">
        <v>0.63</v>
      </c>
    </row>
    <row r="10837" spans="1:15" x14ac:dyDescent="0.25">
      <c r="A10837" s="20" t="s">
        <v>117</v>
      </c>
      <c r="B10837" s="20" t="s">
        <v>967</v>
      </c>
      <c r="C10837" s="20" t="s">
        <v>121</v>
      </c>
      <c r="D10837" s="20" t="s">
        <v>106</v>
      </c>
      <c r="E10837" s="21"/>
      <c r="F10837" s="24">
        <v>1997.71</v>
      </c>
      <c r="G10837" s="26">
        <v>0.6</v>
      </c>
      <c r="H10837" s="20" t="s">
        <v>102</v>
      </c>
      <c r="I10837" s="20" t="s">
        <v>151</v>
      </c>
      <c r="J10837" s="20" t="s">
        <v>104</v>
      </c>
      <c r="K10837" s="21"/>
      <c r="L10837" s="20" t="s">
        <v>104</v>
      </c>
      <c r="M10837" s="20" t="s">
        <v>74</v>
      </c>
      <c r="N10837" s="21"/>
      <c r="O10837" s="23">
        <v>0.63</v>
      </c>
    </row>
    <row r="10838" spans="1:15" x14ac:dyDescent="0.25">
      <c r="A10838" s="20" t="s">
        <v>117</v>
      </c>
      <c r="B10838" s="20" t="s">
        <v>967</v>
      </c>
      <c r="C10838" s="20" t="s">
        <v>115</v>
      </c>
      <c r="D10838" s="20" t="s">
        <v>106</v>
      </c>
      <c r="E10838" s="21"/>
      <c r="F10838" s="26">
        <v>147.69999999999999</v>
      </c>
      <c r="G10838" s="23">
        <v>0.04</v>
      </c>
      <c r="H10838" s="20" t="s">
        <v>102</v>
      </c>
      <c r="I10838" s="20" t="s">
        <v>151</v>
      </c>
      <c r="J10838" s="20" t="s">
        <v>104</v>
      </c>
      <c r="K10838" s="21"/>
      <c r="L10838" s="20" t="s">
        <v>104</v>
      </c>
      <c r="M10838" s="20" t="s">
        <v>75</v>
      </c>
      <c r="N10838" s="21"/>
      <c r="O10838" s="23">
        <v>0.63</v>
      </c>
    </row>
    <row r="10839" spans="1:15" x14ac:dyDescent="0.25">
      <c r="A10839" s="20" t="s">
        <v>117</v>
      </c>
      <c r="B10839" s="20" t="s">
        <v>968</v>
      </c>
      <c r="C10839" s="20" t="s">
        <v>7</v>
      </c>
      <c r="D10839" s="20" t="s">
        <v>10</v>
      </c>
      <c r="E10839" s="21"/>
      <c r="F10839" s="24">
        <v>2915.18</v>
      </c>
      <c r="G10839" s="23">
        <v>0.62</v>
      </c>
      <c r="H10839" s="20" t="s">
        <v>102</v>
      </c>
      <c r="I10839" s="20" t="s">
        <v>260</v>
      </c>
      <c r="J10839" s="20" t="s">
        <v>104</v>
      </c>
      <c r="K10839" s="21"/>
      <c r="L10839" s="20" t="s">
        <v>104</v>
      </c>
      <c r="M10839" s="20" t="s">
        <v>48</v>
      </c>
      <c r="N10839" s="23">
        <v>0.62</v>
      </c>
      <c r="O10839" s="23">
        <v>0.67</v>
      </c>
    </row>
    <row r="10840" spans="1:15" x14ac:dyDescent="0.25">
      <c r="A10840" s="20" t="s">
        <v>117</v>
      </c>
      <c r="B10840" s="20" t="s">
        <v>968</v>
      </c>
      <c r="C10840" s="20" t="s">
        <v>105</v>
      </c>
      <c r="D10840" s="20" t="s">
        <v>106</v>
      </c>
      <c r="E10840" s="21"/>
      <c r="F10840" s="23">
        <v>567.12</v>
      </c>
      <c r="G10840" s="23">
        <v>0.12</v>
      </c>
      <c r="H10840" s="20" t="s">
        <v>102</v>
      </c>
      <c r="I10840" s="20" t="s">
        <v>260</v>
      </c>
      <c r="J10840" s="20" t="s">
        <v>104</v>
      </c>
      <c r="K10840" s="21"/>
      <c r="L10840" s="20" t="s">
        <v>104</v>
      </c>
      <c r="M10840" s="20" t="s">
        <v>82</v>
      </c>
      <c r="N10840" s="21"/>
      <c r="O10840" s="23">
        <v>0.67</v>
      </c>
    </row>
    <row r="10841" spans="1:15" x14ac:dyDescent="0.25">
      <c r="A10841" s="20" t="s">
        <v>117</v>
      </c>
      <c r="B10841" s="20" t="s">
        <v>968</v>
      </c>
      <c r="C10841" s="20" t="s">
        <v>107</v>
      </c>
      <c r="D10841" s="20" t="s">
        <v>106</v>
      </c>
      <c r="E10841" s="21"/>
      <c r="F10841" s="24">
        <v>4563.68</v>
      </c>
      <c r="G10841" s="23">
        <v>0.97</v>
      </c>
      <c r="H10841" s="20" t="s">
        <v>102</v>
      </c>
      <c r="I10841" s="20" t="s">
        <v>260</v>
      </c>
      <c r="J10841" s="20" t="s">
        <v>104</v>
      </c>
      <c r="K10841" s="21"/>
      <c r="L10841" s="20" t="s">
        <v>104</v>
      </c>
      <c r="M10841" s="20" t="s">
        <v>65</v>
      </c>
      <c r="N10841" s="23">
        <v>0.84</v>
      </c>
      <c r="O10841" s="23">
        <v>0.67</v>
      </c>
    </row>
    <row r="10842" spans="1:15" x14ac:dyDescent="0.25">
      <c r="A10842" s="20" t="s">
        <v>117</v>
      </c>
      <c r="B10842" s="20" t="s">
        <v>968</v>
      </c>
      <c r="C10842" s="20" t="s">
        <v>108</v>
      </c>
      <c r="D10842" s="20" t="s">
        <v>106</v>
      </c>
      <c r="E10842" s="21"/>
      <c r="F10842" s="27">
        <v>2322</v>
      </c>
      <c r="G10842" s="23">
        <v>0.49</v>
      </c>
      <c r="H10842" s="20" t="s">
        <v>102</v>
      </c>
      <c r="I10842" s="20" t="s">
        <v>260</v>
      </c>
      <c r="J10842" s="20" t="s">
        <v>104</v>
      </c>
      <c r="K10842" s="21"/>
      <c r="L10842" s="20" t="s">
        <v>104</v>
      </c>
      <c r="M10842" s="20" t="s">
        <v>64</v>
      </c>
      <c r="N10842" s="23">
        <v>23.22</v>
      </c>
      <c r="O10842" s="23">
        <v>0.67</v>
      </c>
    </row>
    <row r="10843" spans="1:15" x14ac:dyDescent="0.25">
      <c r="A10843" s="20" t="s">
        <v>117</v>
      </c>
      <c r="B10843" s="20" t="s">
        <v>968</v>
      </c>
      <c r="C10843" s="20" t="s">
        <v>54</v>
      </c>
      <c r="D10843" s="20" t="s">
        <v>109</v>
      </c>
      <c r="E10843" s="25">
        <v>26</v>
      </c>
      <c r="F10843" s="22">
        <v>6557.2</v>
      </c>
      <c r="G10843" s="23">
        <v>1.39</v>
      </c>
      <c r="H10843" s="20" t="s">
        <v>102</v>
      </c>
      <c r="I10843" s="20" t="s">
        <v>260</v>
      </c>
      <c r="J10843" s="20" t="s">
        <v>104</v>
      </c>
      <c r="K10843" s="21"/>
      <c r="L10843" s="20" t="s">
        <v>104</v>
      </c>
      <c r="M10843" s="20" t="s">
        <v>54</v>
      </c>
      <c r="N10843" s="23">
        <v>0.26</v>
      </c>
      <c r="O10843" s="23">
        <v>0.67</v>
      </c>
    </row>
    <row r="10844" spans="1:15" x14ac:dyDescent="0.25">
      <c r="A10844" s="20" t="s">
        <v>117</v>
      </c>
      <c r="B10844" s="20" t="s">
        <v>968</v>
      </c>
      <c r="C10844" s="20" t="s">
        <v>49</v>
      </c>
      <c r="D10844" s="20" t="s">
        <v>109</v>
      </c>
      <c r="E10844" s="25">
        <v>9</v>
      </c>
      <c r="F10844" s="24">
        <v>3482.28</v>
      </c>
      <c r="G10844" s="23">
        <v>0.74</v>
      </c>
      <c r="H10844" s="20" t="s">
        <v>102</v>
      </c>
      <c r="I10844" s="20" t="s">
        <v>260</v>
      </c>
      <c r="J10844" s="20" t="s">
        <v>104</v>
      </c>
      <c r="K10844" s="21"/>
      <c r="L10844" s="20" t="s">
        <v>104</v>
      </c>
      <c r="M10844" s="20" t="s">
        <v>49</v>
      </c>
      <c r="N10844" s="23">
        <v>0.85</v>
      </c>
      <c r="O10844" s="23">
        <v>0.67</v>
      </c>
    </row>
    <row r="10845" spans="1:15" x14ac:dyDescent="0.25">
      <c r="A10845" s="20" t="s">
        <v>117</v>
      </c>
      <c r="B10845" s="20" t="s">
        <v>968</v>
      </c>
      <c r="C10845" s="20" t="s">
        <v>112</v>
      </c>
      <c r="D10845" s="20" t="s">
        <v>113</v>
      </c>
      <c r="E10845" s="25">
        <v>4</v>
      </c>
      <c r="F10845" s="24">
        <v>1081.44</v>
      </c>
      <c r="G10845" s="23">
        <v>0.23</v>
      </c>
      <c r="H10845" s="20" t="s">
        <v>102</v>
      </c>
      <c r="I10845" s="20" t="s">
        <v>260</v>
      </c>
      <c r="J10845" s="20" t="s">
        <v>104</v>
      </c>
      <c r="K10845" s="21"/>
      <c r="L10845" s="20" t="s">
        <v>104</v>
      </c>
      <c r="M10845" s="20" t="s">
        <v>58</v>
      </c>
      <c r="N10845" s="23">
        <v>0.69</v>
      </c>
      <c r="O10845" s="23">
        <v>0.67</v>
      </c>
    </row>
    <row r="10846" spans="1:15" x14ac:dyDescent="0.25">
      <c r="A10846" s="20" t="s">
        <v>117</v>
      </c>
      <c r="B10846" s="20" t="s">
        <v>968</v>
      </c>
      <c r="C10846" s="20" t="s">
        <v>114</v>
      </c>
      <c r="D10846" s="21"/>
      <c r="E10846" s="21"/>
      <c r="F10846" s="24">
        <v>13400.41</v>
      </c>
      <c r="G10846" s="23">
        <v>2.85</v>
      </c>
      <c r="H10846" s="20" t="s">
        <v>102</v>
      </c>
      <c r="I10846" s="20" t="s">
        <v>260</v>
      </c>
      <c r="J10846" s="20" t="s">
        <v>104</v>
      </c>
      <c r="K10846" s="21"/>
      <c r="L10846" s="20" t="s">
        <v>104</v>
      </c>
      <c r="M10846" s="20" t="s">
        <v>69</v>
      </c>
      <c r="N10846" s="23">
        <v>2.85</v>
      </c>
      <c r="O10846" s="23">
        <v>0.67</v>
      </c>
    </row>
    <row r="10847" spans="1:15" x14ac:dyDescent="0.25">
      <c r="A10847" s="20" t="s">
        <v>117</v>
      </c>
      <c r="B10847" s="20" t="s">
        <v>968</v>
      </c>
      <c r="C10847" s="20" t="s">
        <v>121</v>
      </c>
      <c r="D10847" s="20" t="s">
        <v>106</v>
      </c>
      <c r="E10847" s="21"/>
      <c r="F10847" s="24">
        <v>2797.69</v>
      </c>
      <c r="G10847" s="26">
        <v>0.6</v>
      </c>
      <c r="H10847" s="20" t="s">
        <v>102</v>
      </c>
      <c r="I10847" s="20" t="s">
        <v>260</v>
      </c>
      <c r="J10847" s="20" t="s">
        <v>104</v>
      </c>
      <c r="K10847" s="21"/>
      <c r="L10847" s="20" t="s">
        <v>104</v>
      </c>
      <c r="M10847" s="20" t="s">
        <v>74</v>
      </c>
      <c r="N10847" s="21"/>
      <c r="O10847" s="23">
        <v>0.67</v>
      </c>
    </row>
    <row r="10848" spans="1:15" x14ac:dyDescent="0.25">
      <c r="A10848" s="20" t="s">
        <v>117</v>
      </c>
      <c r="B10848" s="20" t="s">
        <v>968</v>
      </c>
      <c r="C10848" s="20" t="s">
        <v>115</v>
      </c>
      <c r="D10848" s="20" t="s">
        <v>106</v>
      </c>
      <c r="E10848" s="21"/>
      <c r="F10848" s="23">
        <v>203.71</v>
      </c>
      <c r="G10848" s="23">
        <v>0.04</v>
      </c>
      <c r="H10848" s="20" t="s">
        <v>102</v>
      </c>
      <c r="I10848" s="20" t="s">
        <v>260</v>
      </c>
      <c r="J10848" s="20" t="s">
        <v>104</v>
      </c>
      <c r="K10848" s="21"/>
      <c r="L10848" s="20" t="s">
        <v>104</v>
      </c>
      <c r="M10848" s="20" t="s">
        <v>75</v>
      </c>
      <c r="N10848" s="21"/>
      <c r="O10848" s="23">
        <v>0.67</v>
      </c>
    </row>
    <row r="10849" spans="1:15" x14ac:dyDescent="0.25">
      <c r="A10849" s="20" t="s">
        <v>117</v>
      </c>
      <c r="B10849" s="20" t="s">
        <v>968</v>
      </c>
      <c r="C10849" s="20" t="s">
        <v>111</v>
      </c>
      <c r="D10849" s="21"/>
      <c r="E10849" s="21"/>
      <c r="F10849" s="24">
        <v>1927.78</v>
      </c>
      <c r="G10849" s="23">
        <v>0.41</v>
      </c>
      <c r="H10849" s="20" t="s">
        <v>102</v>
      </c>
      <c r="I10849" s="20" t="s">
        <v>260</v>
      </c>
      <c r="J10849" s="20" t="s">
        <v>104</v>
      </c>
      <c r="K10849" s="21"/>
      <c r="L10849" s="20" t="s">
        <v>104</v>
      </c>
      <c r="M10849" s="20" t="s">
        <v>56</v>
      </c>
      <c r="N10849" s="23">
        <v>0.41</v>
      </c>
      <c r="O10849" s="23">
        <v>0.67</v>
      </c>
    </row>
    <row r="10850" spans="1:15" x14ac:dyDescent="0.25">
      <c r="A10850" s="20" t="s">
        <v>117</v>
      </c>
      <c r="B10850" s="20" t="s">
        <v>968</v>
      </c>
      <c r="C10850" s="20" t="s">
        <v>110</v>
      </c>
      <c r="D10850" s="20" t="s">
        <v>109</v>
      </c>
      <c r="E10850" s="25">
        <v>26</v>
      </c>
      <c r="F10850" s="24">
        <v>13810.68</v>
      </c>
      <c r="G10850" s="23">
        <v>2.94</v>
      </c>
      <c r="H10850" s="20" t="s">
        <v>102</v>
      </c>
      <c r="I10850" s="20" t="s">
        <v>260</v>
      </c>
      <c r="J10850" s="20" t="s">
        <v>104</v>
      </c>
      <c r="K10850" s="21"/>
      <c r="L10850" s="20" t="s">
        <v>104</v>
      </c>
      <c r="M10850" s="20" t="s">
        <v>55</v>
      </c>
      <c r="N10850" s="23">
        <v>0.09</v>
      </c>
      <c r="O10850" s="23">
        <v>0.67</v>
      </c>
    </row>
    <row r="10851" spans="1:15" x14ac:dyDescent="0.25">
      <c r="A10851" s="20" t="s">
        <v>117</v>
      </c>
      <c r="B10851" s="20" t="s">
        <v>968</v>
      </c>
      <c r="C10851" s="20" t="s">
        <v>142</v>
      </c>
      <c r="D10851" s="20" t="s">
        <v>106</v>
      </c>
      <c r="E10851" s="21"/>
      <c r="F10851" s="24">
        <v>1571.76</v>
      </c>
      <c r="G10851" s="23">
        <v>0.33</v>
      </c>
      <c r="H10851" s="20" t="s">
        <v>102</v>
      </c>
      <c r="I10851" s="20" t="s">
        <v>260</v>
      </c>
      <c r="J10851" s="20" t="s">
        <v>104</v>
      </c>
      <c r="K10851" s="21"/>
      <c r="L10851" s="20" t="s">
        <v>104</v>
      </c>
      <c r="M10851" s="20" t="s">
        <v>71</v>
      </c>
      <c r="N10851" s="21"/>
      <c r="O10851" s="23">
        <v>0.67</v>
      </c>
    </row>
    <row r="10852" spans="1:15" x14ac:dyDescent="0.25">
      <c r="A10852" s="20" t="s">
        <v>117</v>
      </c>
      <c r="B10852" s="20" t="s">
        <v>968</v>
      </c>
      <c r="C10852" s="20" t="s">
        <v>101</v>
      </c>
      <c r="D10852" s="20" t="s">
        <v>6</v>
      </c>
      <c r="E10852" s="21"/>
      <c r="F10852" s="24">
        <v>7917.75</v>
      </c>
      <c r="G10852" s="23">
        <v>1.68</v>
      </c>
      <c r="H10852" s="20" t="s">
        <v>102</v>
      </c>
      <c r="I10852" s="20" t="s">
        <v>260</v>
      </c>
      <c r="J10852" s="20" t="s">
        <v>104</v>
      </c>
      <c r="K10852" s="21"/>
      <c r="L10852" s="20" t="s">
        <v>104</v>
      </c>
      <c r="M10852" s="20" t="s">
        <v>45</v>
      </c>
      <c r="N10852" s="23">
        <v>35.19</v>
      </c>
      <c r="O10852" s="23">
        <v>0.67</v>
      </c>
    </row>
    <row r="10853" spans="1:15" x14ac:dyDescent="0.25">
      <c r="A10853" s="20" t="s">
        <v>117</v>
      </c>
      <c r="B10853" s="20" t="s">
        <v>969</v>
      </c>
      <c r="C10853" s="20" t="s">
        <v>119</v>
      </c>
      <c r="D10853" s="20" t="s">
        <v>6</v>
      </c>
      <c r="E10853" s="21"/>
      <c r="F10853" s="24">
        <v>5682.44</v>
      </c>
      <c r="G10853" s="26">
        <v>1.7</v>
      </c>
      <c r="H10853" s="20" t="s">
        <v>102</v>
      </c>
      <c r="I10853" s="20" t="s">
        <v>120</v>
      </c>
      <c r="J10853" s="20" t="s">
        <v>104</v>
      </c>
      <c r="K10853" s="21"/>
      <c r="L10853" s="20" t="s">
        <v>104</v>
      </c>
      <c r="M10853" s="20" t="s">
        <v>45</v>
      </c>
      <c r="N10853" s="23">
        <v>32.65</v>
      </c>
      <c r="O10853" s="23">
        <v>0.56000000000000005</v>
      </c>
    </row>
    <row r="10854" spans="1:15" x14ac:dyDescent="0.25">
      <c r="A10854" s="20" t="s">
        <v>117</v>
      </c>
      <c r="B10854" s="20" t="s">
        <v>969</v>
      </c>
      <c r="C10854" s="20" t="s">
        <v>7</v>
      </c>
      <c r="D10854" s="20" t="s">
        <v>10</v>
      </c>
      <c r="E10854" s="21"/>
      <c r="F10854" s="24">
        <v>2075.9499999999998</v>
      </c>
      <c r="G10854" s="23">
        <v>0.62</v>
      </c>
      <c r="H10854" s="20" t="s">
        <v>102</v>
      </c>
      <c r="I10854" s="20" t="s">
        <v>120</v>
      </c>
      <c r="J10854" s="20" t="s">
        <v>104</v>
      </c>
      <c r="K10854" s="21"/>
      <c r="L10854" s="20" t="s">
        <v>104</v>
      </c>
      <c r="M10854" s="20" t="s">
        <v>48</v>
      </c>
      <c r="N10854" s="23">
        <v>0.62</v>
      </c>
      <c r="O10854" s="23">
        <v>0.56000000000000005</v>
      </c>
    </row>
    <row r="10855" spans="1:15" x14ac:dyDescent="0.25">
      <c r="A10855" s="20" t="s">
        <v>117</v>
      </c>
      <c r="B10855" s="20" t="s">
        <v>969</v>
      </c>
      <c r="C10855" s="20" t="s">
        <v>105</v>
      </c>
      <c r="D10855" s="20" t="s">
        <v>106</v>
      </c>
      <c r="E10855" s="21"/>
      <c r="F10855" s="23">
        <v>403.81</v>
      </c>
      <c r="G10855" s="23">
        <v>0.12</v>
      </c>
      <c r="H10855" s="20" t="s">
        <v>102</v>
      </c>
      <c r="I10855" s="20" t="s">
        <v>120</v>
      </c>
      <c r="J10855" s="20" t="s">
        <v>104</v>
      </c>
      <c r="K10855" s="21"/>
      <c r="L10855" s="20" t="s">
        <v>104</v>
      </c>
      <c r="M10855" s="20" t="s">
        <v>82</v>
      </c>
      <c r="N10855" s="21"/>
      <c r="O10855" s="23">
        <v>0.56000000000000005</v>
      </c>
    </row>
    <row r="10856" spans="1:15" x14ac:dyDescent="0.25">
      <c r="A10856" s="20" t="s">
        <v>117</v>
      </c>
      <c r="B10856" s="20" t="s">
        <v>969</v>
      </c>
      <c r="C10856" s="20" t="s">
        <v>107</v>
      </c>
      <c r="D10856" s="20" t="s">
        <v>106</v>
      </c>
      <c r="E10856" s="21"/>
      <c r="F10856" s="24">
        <v>3426.65</v>
      </c>
      <c r="G10856" s="23">
        <v>1.02</v>
      </c>
      <c r="H10856" s="20" t="s">
        <v>102</v>
      </c>
      <c r="I10856" s="20" t="s">
        <v>120</v>
      </c>
      <c r="J10856" s="20" t="s">
        <v>104</v>
      </c>
      <c r="K10856" s="21"/>
      <c r="L10856" s="20" t="s">
        <v>104</v>
      </c>
      <c r="M10856" s="20" t="s">
        <v>65</v>
      </c>
      <c r="N10856" s="23">
        <v>0.84</v>
      </c>
      <c r="O10856" s="23">
        <v>0.56000000000000005</v>
      </c>
    </row>
    <row r="10857" spans="1:15" x14ac:dyDescent="0.25">
      <c r="A10857" s="20" t="s">
        <v>117</v>
      </c>
      <c r="B10857" s="20" t="s">
        <v>969</v>
      </c>
      <c r="C10857" s="20" t="s">
        <v>108</v>
      </c>
      <c r="D10857" s="20" t="s">
        <v>106</v>
      </c>
      <c r="E10857" s="21"/>
      <c r="F10857" s="24">
        <v>1648.62</v>
      </c>
      <c r="G10857" s="23">
        <v>0.49</v>
      </c>
      <c r="H10857" s="20" t="s">
        <v>102</v>
      </c>
      <c r="I10857" s="20" t="s">
        <v>120</v>
      </c>
      <c r="J10857" s="20" t="s">
        <v>104</v>
      </c>
      <c r="K10857" s="21"/>
      <c r="L10857" s="20" t="s">
        <v>104</v>
      </c>
      <c r="M10857" s="20" t="s">
        <v>64</v>
      </c>
      <c r="N10857" s="23">
        <v>23.22</v>
      </c>
      <c r="O10857" s="23">
        <v>0.56000000000000005</v>
      </c>
    </row>
    <row r="10858" spans="1:15" x14ac:dyDescent="0.25">
      <c r="A10858" s="20" t="s">
        <v>117</v>
      </c>
      <c r="B10858" s="20" t="s">
        <v>969</v>
      </c>
      <c r="C10858" s="20" t="s">
        <v>54</v>
      </c>
      <c r="D10858" s="20" t="s">
        <v>109</v>
      </c>
      <c r="E10858" s="25">
        <v>26</v>
      </c>
      <c r="F10858" s="24">
        <v>5353.92</v>
      </c>
      <c r="G10858" s="26">
        <v>1.6</v>
      </c>
      <c r="H10858" s="20" t="s">
        <v>102</v>
      </c>
      <c r="I10858" s="20" t="s">
        <v>120</v>
      </c>
      <c r="J10858" s="20" t="s">
        <v>104</v>
      </c>
      <c r="K10858" s="21"/>
      <c r="L10858" s="20" t="s">
        <v>104</v>
      </c>
      <c r="M10858" s="20" t="s">
        <v>54</v>
      </c>
      <c r="N10858" s="23">
        <v>0.26</v>
      </c>
      <c r="O10858" s="23">
        <v>0.56000000000000005</v>
      </c>
    </row>
    <row r="10859" spans="1:15" x14ac:dyDescent="0.25">
      <c r="A10859" s="20" t="s">
        <v>117</v>
      </c>
      <c r="B10859" s="20" t="s">
        <v>969</v>
      </c>
      <c r="C10859" s="20" t="s">
        <v>55</v>
      </c>
      <c r="D10859" s="20" t="s">
        <v>109</v>
      </c>
      <c r="E10859" s="25">
        <v>26</v>
      </c>
      <c r="F10859" s="24">
        <v>1768.52</v>
      </c>
      <c r="G10859" s="23">
        <v>0.53</v>
      </c>
      <c r="H10859" s="20" t="s">
        <v>102</v>
      </c>
      <c r="I10859" s="20" t="s">
        <v>120</v>
      </c>
      <c r="J10859" s="20" t="s">
        <v>104</v>
      </c>
      <c r="K10859" s="21"/>
      <c r="L10859" s="20" t="s">
        <v>104</v>
      </c>
      <c r="M10859" s="20" t="s">
        <v>55</v>
      </c>
      <c r="N10859" s="23">
        <v>0.02</v>
      </c>
      <c r="O10859" s="23">
        <v>0.56000000000000005</v>
      </c>
    </row>
    <row r="10860" spans="1:15" x14ac:dyDescent="0.25">
      <c r="A10860" s="20" t="s">
        <v>117</v>
      </c>
      <c r="B10860" s="20" t="s">
        <v>969</v>
      </c>
      <c r="C10860" s="20" t="s">
        <v>49</v>
      </c>
      <c r="D10860" s="20" t="s">
        <v>109</v>
      </c>
      <c r="E10860" s="25">
        <v>9</v>
      </c>
      <c r="F10860" s="27">
        <v>2282</v>
      </c>
      <c r="G10860" s="23">
        <v>0.68</v>
      </c>
      <c r="H10860" s="20" t="s">
        <v>102</v>
      </c>
      <c r="I10860" s="20" t="s">
        <v>120</v>
      </c>
      <c r="J10860" s="20" t="s">
        <v>104</v>
      </c>
      <c r="K10860" s="21"/>
      <c r="L10860" s="20" t="s">
        <v>104</v>
      </c>
      <c r="M10860" s="20" t="s">
        <v>49</v>
      </c>
      <c r="N10860" s="23">
        <v>0.85</v>
      </c>
      <c r="O10860" s="23">
        <v>0.56000000000000005</v>
      </c>
    </row>
    <row r="10861" spans="1:15" x14ac:dyDescent="0.25">
      <c r="A10861" s="20" t="s">
        <v>117</v>
      </c>
      <c r="B10861" s="20" t="s">
        <v>969</v>
      </c>
      <c r="C10861" s="20" t="s">
        <v>111</v>
      </c>
      <c r="D10861" s="21"/>
      <c r="E10861" s="21"/>
      <c r="F10861" s="22">
        <v>1372.8</v>
      </c>
      <c r="G10861" s="23">
        <v>0.41</v>
      </c>
      <c r="H10861" s="20" t="s">
        <v>102</v>
      </c>
      <c r="I10861" s="20" t="s">
        <v>120</v>
      </c>
      <c r="J10861" s="20" t="s">
        <v>104</v>
      </c>
      <c r="K10861" s="21"/>
      <c r="L10861" s="20" t="s">
        <v>104</v>
      </c>
      <c r="M10861" s="20" t="s">
        <v>56</v>
      </c>
      <c r="N10861" s="23">
        <v>0.41</v>
      </c>
      <c r="O10861" s="23">
        <v>0.56000000000000005</v>
      </c>
    </row>
    <row r="10862" spans="1:15" x14ac:dyDescent="0.25">
      <c r="A10862" s="20" t="s">
        <v>117</v>
      </c>
      <c r="B10862" s="20" t="s">
        <v>969</v>
      </c>
      <c r="C10862" s="20" t="s">
        <v>112</v>
      </c>
      <c r="D10862" s="20" t="s">
        <v>113</v>
      </c>
      <c r="E10862" s="25">
        <v>4</v>
      </c>
      <c r="F10862" s="23">
        <v>770.11</v>
      </c>
      <c r="G10862" s="23">
        <v>0.23</v>
      </c>
      <c r="H10862" s="20" t="s">
        <v>102</v>
      </c>
      <c r="I10862" s="20" t="s">
        <v>120</v>
      </c>
      <c r="J10862" s="20" t="s">
        <v>104</v>
      </c>
      <c r="K10862" s="21"/>
      <c r="L10862" s="20" t="s">
        <v>104</v>
      </c>
      <c r="M10862" s="20" t="s">
        <v>58</v>
      </c>
      <c r="N10862" s="23">
        <v>0.69</v>
      </c>
      <c r="O10862" s="23">
        <v>0.56000000000000005</v>
      </c>
    </row>
    <row r="10863" spans="1:15" x14ac:dyDescent="0.25">
      <c r="A10863" s="20" t="s">
        <v>117</v>
      </c>
      <c r="B10863" s="20" t="s">
        <v>969</v>
      </c>
      <c r="C10863" s="20" t="s">
        <v>114</v>
      </c>
      <c r="D10863" s="21"/>
      <c r="E10863" s="21"/>
      <c r="F10863" s="24">
        <v>9542.66</v>
      </c>
      <c r="G10863" s="23">
        <v>2.85</v>
      </c>
      <c r="H10863" s="20" t="s">
        <v>102</v>
      </c>
      <c r="I10863" s="20" t="s">
        <v>120</v>
      </c>
      <c r="J10863" s="20" t="s">
        <v>104</v>
      </c>
      <c r="K10863" s="21"/>
      <c r="L10863" s="20" t="s">
        <v>104</v>
      </c>
      <c r="M10863" s="20" t="s">
        <v>69</v>
      </c>
      <c r="N10863" s="23">
        <v>2.85</v>
      </c>
      <c r="O10863" s="23">
        <v>0.56000000000000005</v>
      </c>
    </row>
    <row r="10864" spans="1:15" x14ac:dyDescent="0.25">
      <c r="A10864" s="20" t="s">
        <v>117</v>
      </c>
      <c r="B10864" s="20" t="s">
        <v>969</v>
      </c>
      <c r="C10864" s="20" t="s">
        <v>121</v>
      </c>
      <c r="D10864" s="20" t="s">
        <v>106</v>
      </c>
      <c r="E10864" s="21"/>
      <c r="F10864" s="24">
        <v>1991.82</v>
      </c>
      <c r="G10864" s="23">
        <v>0.59</v>
      </c>
      <c r="H10864" s="20" t="s">
        <v>102</v>
      </c>
      <c r="I10864" s="20" t="s">
        <v>120</v>
      </c>
      <c r="J10864" s="20" t="s">
        <v>104</v>
      </c>
      <c r="K10864" s="21"/>
      <c r="L10864" s="20" t="s">
        <v>104</v>
      </c>
      <c r="M10864" s="20" t="s">
        <v>74</v>
      </c>
      <c r="N10864" s="21"/>
      <c r="O10864" s="23">
        <v>0.56000000000000005</v>
      </c>
    </row>
    <row r="10865" spans="1:15" x14ac:dyDescent="0.25">
      <c r="A10865" s="20" t="s">
        <v>117</v>
      </c>
      <c r="B10865" s="20" t="s">
        <v>969</v>
      </c>
      <c r="C10865" s="20" t="s">
        <v>115</v>
      </c>
      <c r="D10865" s="20" t="s">
        <v>106</v>
      </c>
      <c r="E10865" s="21"/>
      <c r="F10865" s="23">
        <v>325.31</v>
      </c>
      <c r="G10865" s="26">
        <v>0.1</v>
      </c>
      <c r="H10865" s="20" t="s">
        <v>102</v>
      </c>
      <c r="I10865" s="20" t="s">
        <v>120</v>
      </c>
      <c r="J10865" s="20" t="s">
        <v>104</v>
      </c>
      <c r="K10865" s="21"/>
      <c r="L10865" s="20" t="s">
        <v>104</v>
      </c>
      <c r="M10865" s="20" t="s">
        <v>75</v>
      </c>
      <c r="N10865" s="21"/>
      <c r="O10865" s="23">
        <v>0.56000000000000005</v>
      </c>
    </row>
    <row r="10866" spans="1:15" x14ac:dyDescent="0.25">
      <c r="A10866" s="20" t="s">
        <v>117</v>
      </c>
      <c r="B10866" s="20" t="s">
        <v>970</v>
      </c>
      <c r="C10866" s="20" t="s">
        <v>7</v>
      </c>
      <c r="D10866" s="20" t="s">
        <v>10</v>
      </c>
      <c r="E10866" s="21"/>
      <c r="F10866" s="24">
        <v>2878.04</v>
      </c>
      <c r="G10866" s="23">
        <v>0.62</v>
      </c>
      <c r="H10866" s="20" t="s">
        <v>102</v>
      </c>
      <c r="I10866" s="20" t="s">
        <v>183</v>
      </c>
      <c r="J10866" s="20" t="s">
        <v>104</v>
      </c>
      <c r="K10866" s="21"/>
      <c r="L10866" s="20" t="s">
        <v>104</v>
      </c>
      <c r="M10866" s="20" t="s">
        <v>48</v>
      </c>
      <c r="N10866" s="23">
        <v>0.62</v>
      </c>
      <c r="O10866" s="23">
        <v>0.63</v>
      </c>
    </row>
    <row r="10867" spans="1:15" x14ac:dyDescent="0.25">
      <c r="A10867" s="20" t="s">
        <v>117</v>
      </c>
      <c r="B10867" s="20" t="s">
        <v>970</v>
      </c>
      <c r="C10867" s="20" t="s">
        <v>105</v>
      </c>
      <c r="D10867" s="20" t="s">
        <v>106</v>
      </c>
      <c r="E10867" s="21"/>
      <c r="F10867" s="23">
        <v>559.88</v>
      </c>
      <c r="G10867" s="23">
        <v>0.12</v>
      </c>
      <c r="H10867" s="20" t="s">
        <v>102</v>
      </c>
      <c r="I10867" s="20" t="s">
        <v>183</v>
      </c>
      <c r="J10867" s="20" t="s">
        <v>104</v>
      </c>
      <c r="K10867" s="21"/>
      <c r="L10867" s="20" t="s">
        <v>104</v>
      </c>
      <c r="M10867" s="20" t="s">
        <v>82</v>
      </c>
      <c r="N10867" s="21"/>
      <c r="O10867" s="23">
        <v>0.63</v>
      </c>
    </row>
    <row r="10868" spans="1:15" x14ac:dyDescent="0.25">
      <c r="A10868" s="20" t="s">
        <v>117</v>
      </c>
      <c r="B10868" s="20" t="s">
        <v>970</v>
      </c>
      <c r="C10868" s="20" t="s">
        <v>107</v>
      </c>
      <c r="D10868" s="20" t="s">
        <v>106</v>
      </c>
      <c r="E10868" s="21"/>
      <c r="F10868" s="24">
        <v>4513.3599999999997</v>
      </c>
      <c r="G10868" s="23">
        <v>0.97</v>
      </c>
      <c r="H10868" s="20" t="s">
        <v>102</v>
      </c>
      <c r="I10868" s="20" t="s">
        <v>183</v>
      </c>
      <c r="J10868" s="20" t="s">
        <v>104</v>
      </c>
      <c r="K10868" s="21"/>
      <c r="L10868" s="20" t="s">
        <v>104</v>
      </c>
      <c r="M10868" s="20" t="s">
        <v>65</v>
      </c>
      <c r="N10868" s="23">
        <v>0.84</v>
      </c>
      <c r="O10868" s="23">
        <v>0.63</v>
      </c>
    </row>
    <row r="10869" spans="1:15" x14ac:dyDescent="0.25">
      <c r="A10869" s="20" t="s">
        <v>117</v>
      </c>
      <c r="B10869" s="20" t="s">
        <v>970</v>
      </c>
      <c r="C10869" s="20" t="s">
        <v>108</v>
      </c>
      <c r="D10869" s="20" t="s">
        <v>106</v>
      </c>
      <c r="E10869" s="21"/>
      <c r="F10869" s="27">
        <v>2322</v>
      </c>
      <c r="G10869" s="26">
        <v>0.5</v>
      </c>
      <c r="H10869" s="20" t="s">
        <v>102</v>
      </c>
      <c r="I10869" s="20" t="s">
        <v>183</v>
      </c>
      <c r="J10869" s="20" t="s">
        <v>104</v>
      </c>
      <c r="K10869" s="21"/>
      <c r="L10869" s="20" t="s">
        <v>104</v>
      </c>
      <c r="M10869" s="20" t="s">
        <v>64</v>
      </c>
      <c r="N10869" s="23">
        <v>23.22</v>
      </c>
      <c r="O10869" s="23">
        <v>0.63</v>
      </c>
    </row>
    <row r="10870" spans="1:15" x14ac:dyDescent="0.25">
      <c r="A10870" s="20" t="s">
        <v>117</v>
      </c>
      <c r="B10870" s="20" t="s">
        <v>970</v>
      </c>
      <c r="C10870" s="20" t="s">
        <v>54</v>
      </c>
      <c r="D10870" s="20" t="s">
        <v>109</v>
      </c>
      <c r="E10870" s="25">
        <v>26</v>
      </c>
      <c r="F10870" s="24">
        <v>7584.72</v>
      </c>
      <c r="G10870" s="23">
        <v>1.63</v>
      </c>
      <c r="H10870" s="20" t="s">
        <v>102</v>
      </c>
      <c r="I10870" s="20" t="s">
        <v>183</v>
      </c>
      <c r="J10870" s="20" t="s">
        <v>104</v>
      </c>
      <c r="K10870" s="21"/>
      <c r="L10870" s="20" t="s">
        <v>104</v>
      </c>
      <c r="M10870" s="20" t="s">
        <v>54</v>
      </c>
      <c r="N10870" s="23">
        <v>0.26</v>
      </c>
      <c r="O10870" s="23">
        <v>0.63</v>
      </c>
    </row>
    <row r="10871" spans="1:15" x14ac:dyDescent="0.25">
      <c r="A10871" s="20" t="s">
        <v>117</v>
      </c>
      <c r="B10871" s="20" t="s">
        <v>970</v>
      </c>
      <c r="C10871" s="20" t="s">
        <v>49</v>
      </c>
      <c r="D10871" s="20" t="s">
        <v>109</v>
      </c>
      <c r="E10871" s="25">
        <v>9</v>
      </c>
      <c r="F10871" s="24">
        <v>3342.28</v>
      </c>
      <c r="G10871" s="23">
        <v>0.72</v>
      </c>
      <c r="H10871" s="20" t="s">
        <v>102</v>
      </c>
      <c r="I10871" s="20" t="s">
        <v>183</v>
      </c>
      <c r="J10871" s="20" t="s">
        <v>104</v>
      </c>
      <c r="K10871" s="21"/>
      <c r="L10871" s="20" t="s">
        <v>104</v>
      </c>
      <c r="M10871" s="20" t="s">
        <v>49</v>
      </c>
      <c r="N10871" s="23">
        <v>0.85</v>
      </c>
      <c r="O10871" s="23">
        <v>0.63</v>
      </c>
    </row>
    <row r="10872" spans="1:15" x14ac:dyDescent="0.25">
      <c r="A10872" s="20" t="s">
        <v>117</v>
      </c>
      <c r="B10872" s="20" t="s">
        <v>970</v>
      </c>
      <c r="C10872" s="20" t="s">
        <v>114</v>
      </c>
      <c r="D10872" s="21"/>
      <c r="E10872" s="21"/>
      <c r="F10872" s="22">
        <v>13229.7</v>
      </c>
      <c r="G10872" s="23">
        <v>2.85</v>
      </c>
      <c r="H10872" s="20" t="s">
        <v>102</v>
      </c>
      <c r="I10872" s="20" t="s">
        <v>183</v>
      </c>
      <c r="J10872" s="20" t="s">
        <v>104</v>
      </c>
      <c r="K10872" s="21"/>
      <c r="L10872" s="20" t="s">
        <v>104</v>
      </c>
      <c r="M10872" s="20" t="s">
        <v>69</v>
      </c>
      <c r="N10872" s="23">
        <v>2.85</v>
      </c>
      <c r="O10872" s="23">
        <v>0.63</v>
      </c>
    </row>
    <row r="10873" spans="1:15" x14ac:dyDescent="0.25">
      <c r="A10873" s="20" t="s">
        <v>117</v>
      </c>
      <c r="B10873" s="20" t="s">
        <v>970</v>
      </c>
      <c r="C10873" s="20" t="s">
        <v>121</v>
      </c>
      <c r="D10873" s="20" t="s">
        <v>106</v>
      </c>
      <c r="E10873" s="21"/>
      <c r="F10873" s="24">
        <v>2761.99</v>
      </c>
      <c r="G10873" s="26">
        <v>0.6</v>
      </c>
      <c r="H10873" s="20" t="s">
        <v>102</v>
      </c>
      <c r="I10873" s="20" t="s">
        <v>183</v>
      </c>
      <c r="J10873" s="20" t="s">
        <v>104</v>
      </c>
      <c r="K10873" s="21"/>
      <c r="L10873" s="20" t="s">
        <v>104</v>
      </c>
      <c r="M10873" s="20" t="s">
        <v>74</v>
      </c>
      <c r="N10873" s="21"/>
      <c r="O10873" s="23">
        <v>0.63</v>
      </c>
    </row>
    <row r="10874" spans="1:15" x14ac:dyDescent="0.25">
      <c r="A10874" s="20" t="s">
        <v>117</v>
      </c>
      <c r="B10874" s="20" t="s">
        <v>970</v>
      </c>
      <c r="C10874" s="20" t="s">
        <v>115</v>
      </c>
      <c r="D10874" s="20" t="s">
        <v>106</v>
      </c>
      <c r="E10874" s="21"/>
      <c r="F10874" s="23">
        <v>153.82</v>
      </c>
      <c r="G10874" s="23">
        <v>0.03</v>
      </c>
      <c r="H10874" s="20" t="s">
        <v>102</v>
      </c>
      <c r="I10874" s="20" t="s">
        <v>183</v>
      </c>
      <c r="J10874" s="20" t="s">
        <v>104</v>
      </c>
      <c r="K10874" s="21"/>
      <c r="L10874" s="20" t="s">
        <v>104</v>
      </c>
      <c r="M10874" s="20" t="s">
        <v>75</v>
      </c>
      <c r="N10874" s="21"/>
      <c r="O10874" s="23">
        <v>0.63</v>
      </c>
    </row>
    <row r="10875" spans="1:15" x14ac:dyDescent="0.25">
      <c r="A10875" s="20" t="s">
        <v>117</v>
      </c>
      <c r="B10875" s="20" t="s">
        <v>970</v>
      </c>
      <c r="C10875" s="20" t="s">
        <v>111</v>
      </c>
      <c r="D10875" s="21"/>
      <c r="E10875" s="21"/>
      <c r="F10875" s="24">
        <v>1903.22</v>
      </c>
      <c r="G10875" s="23">
        <v>0.41</v>
      </c>
      <c r="H10875" s="20" t="s">
        <v>102</v>
      </c>
      <c r="I10875" s="20" t="s">
        <v>183</v>
      </c>
      <c r="J10875" s="20" t="s">
        <v>104</v>
      </c>
      <c r="K10875" s="21"/>
      <c r="L10875" s="20" t="s">
        <v>104</v>
      </c>
      <c r="M10875" s="20" t="s">
        <v>56</v>
      </c>
      <c r="N10875" s="23">
        <v>0.41</v>
      </c>
      <c r="O10875" s="23">
        <v>0.63</v>
      </c>
    </row>
    <row r="10876" spans="1:15" x14ac:dyDescent="0.25">
      <c r="A10876" s="20" t="s">
        <v>117</v>
      </c>
      <c r="B10876" s="20" t="s">
        <v>970</v>
      </c>
      <c r="C10876" s="20" t="s">
        <v>110</v>
      </c>
      <c r="D10876" s="20" t="s">
        <v>109</v>
      </c>
      <c r="E10876" s="25">
        <v>26</v>
      </c>
      <c r="F10876" s="24">
        <v>10415.34</v>
      </c>
      <c r="G10876" s="23">
        <v>2.2400000000000002</v>
      </c>
      <c r="H10876" s="20" t="s">
        <v>102</v>
      </c>
      <c r="I10876" s="20" t="s">
        <v>183</v>
      </c>
      <c r="J10876" s="20" t="s">
        <v>104</v>
      </c>
      <c r="K10876" s="21"/>
      <c r="L10876" s="20" t="s">
        <v>104</v>
      </c>
      <c r="M10876" s="20" t="s">
        <v>55</v>
      </c>
      <c r="N10876" s="23">
        <v>0.09</v>
      </c>
      <c r="O10876" s="23">
        <v>0.63</v>
      </c>
    </row>
    <row r="10877" spans="1:15" x14ac:dyDescent="0.25">
      <c r="A10877" s="20" t="s">
        <v>117</v>
      </c>
      <c r="B10877" s="20" t="s">
        <v>970</v>
      </c>
      <c r="C10877" s="20" t="s">
        <v>112</v>
      </c>
      <c r="D10877" s="20" t="s">
        <v>113</v>
      </c>
      <c r="E10877" s="25">
        <v>2</v>
      </c>
      <c r="F10877" s="23">
        <v>533.83000000000004</v>
      </c>
      <c r="G10877" s="23">
        <v>0.12</v>
      </c>
      <c r="H10877" s="20" t="s">
        <v>102</v>
      </c>
      <c r="I10877" s="20" t="s">
        <v>183</v>
      </c>
      <c r="J10877" s="20" t="s">
        <v>104</v>
      </c>
      <c r="K10877" s="21"/>
      <c r="L10877" s="20" t="s">
        <v>104</v>
      </c>
      <c r="M10877" s="20" t="s">
        <v>58</v>
      </c>
      <c r="N10877" s="23">
        <v>0.69</v>
      </c>
      <c r="O10877" s="23">
        <v>0.63</v>
      </c>
    </row>
    <row r="10878" spans="1:15" x14ac:dyDescent="0.25">
      <c r="A10878" s="20" t="s">
        <v>117</v>
      </c>
      <c r="B10878" s="20" t="s">
        <v>970</v>
      </c>
      <c r="C10878" s="20" t="s">
        <v>119</v>
      </c>
      <c r="D10878" s="20" t="s">
        <v>6</v>
      </c>
      <c r="E10878" s="21"/>
      <c r="F10878" s="24">
        <v>7805.19</v>
      </c>
      <c r="G10878" s="23">
        <v>1.68</v>
      </c>
      <c r="H10878" s="20" t="s">
        <v>102</v>
      </c>
      <c r="I10878" s="20" t="s">
        <v>183</v>
      </c>
      <c r="J10878" s="20" t="s">
        <v>104</v>
      </c>
      <c r="K10878" s="21"/>
      <c r="L10878" s="20" t="s">
        <v>104</v>
      </c>
      <c r="M10878" s="20" t="s">
        <v>45</v>
      </c>
      <c r="N10878" s="23">
        <v>32.65</v>
      </c>
      <c r="O10878" s="23">
        <v>0.63</v>
      </c>
    </row>
    <row r="10879" spans="1:15" x14ac:dyDescent="0.25">
      <c r="A10879" s="20" t="s">
        <v>117</v>
      </c>
      <c r="B10879" s="20" t="s">
        <v>971</v>
      </c>
      <c r="C10879" s="20" t="s">
        <v>7</v>
      </c>
      <c r="D10879" s="20" t="s">
        <v>10</v>
      </c>
      <c r="E10879" s="21"/>
      <c r="F10879" s="24">
        <v>2889.82</v>
      </c>
      <c r="G10879" s="23">
        <v>0.62</v>
      </c>
      <c r="H10879" s="20" t="s">
        <v>102</v>
      </c>
      <c r="I10879" s="20" t="s">
        <v>146</v>
      </c>
      <c r="J10879" s="20" t="s">
        <v>104</v>
      </c>
      <c r="K10879" s="21"/>
      <c r="L10879" s="20" t="s">
        <v>104</v>
      </c>
      <c r="M10879" s="20" t="s">
        <v>48</v>
      </c>
      <c r="N10879" s="23">
        <v>0.62</v>
      </c>
      <c r="O10879" s="23">
        <v>0.52</v>
      </c>
    </row>
    <row r="10880" spans="1:15" x14ac:dyDescent="0.25">
      <c r="A10880" s="20" t="s">
        <v>117</v>
      </c>
      <c r="B10880" s="20" t="s">
        <v>971</v>
      </c>
      <c r="C10880" s="20" t="s">
        <v>105</v>
      </c>
      <c r="D10880" s="20" t="s">
        <v>106</v>
      </c>
      <c r="E10880" s="21"/>
      <c r="F10880" s="23">
        <v>562.16999999999996</v>
      </c>
      <c r="G10880" s="23">
        <v>0.12</v>
      </c>
      <c r="H10880" s="20" t="s">
        <v>102</v>
      </c>
      <c r="I10880" s="20" t="s">
        <v>146</v>
      </c>
      <c r="J10880" s="20" t="s">
        <v>104</v>
      </c>
      <c r="K10880" s="21"/>
      <c r="L10880" s="20" t="s">
        <v>104</v>
      </c>
      <c r="M10880" s="20" t="s">
        <v>82</v>
      </c>
      <c r="N10880" s="21"/>
      <c r="O10880" s="23">
        <v>0.52</v>
      </c>
    </row>
    <row r="10881" spans="1:15" x14ac:dyDescent="0.25">
      <c r="A10881" s="20" t="s">
        <v>117</v>
      </c>
      <c r="B10881" s="20" t="s">
        <v>971</v>
      </c>
      <c r="C10881" s="20" t="s">
        <v>107</v>
      </c>
      <c r="D10881" s="20" t="s">
        <v>106</v>
      </c>
      <c r="E10881" s="21"/>
      <c r="F10881" s="24">
        <v>4529.32</v>
      </c>
      <c r="G10881" s="23">
        <v>0.97</v>
      </c>
      <c r="H10881" s="20" t="s">
        <v>102</v>
      </c>
      <c r="I10881" s="20" t="s">
        <v>146</v>
      </c>
      <c r="J10881" s="20" t="s">
        <v>104</v>
      </c>
      <c r="K10881" s="21"/>
      <c r="L10881" s="20" t="s">
        <v>104</v>
      </c>
      <c r="M10881" s="20" t="s">
        <v>65</v>
      </c>
      <c r="N10881" s="23">
        <v>0.84</v>
      </c>
      <c r="O10881" s="23">
        <v>0.52</v>
      </c>
    </row>
    <row r="10882" spans="1:15" x14ac:dyDescent="0.25">
      <c r="A10882" s="20" t="s">
        <v>117</v>
      </c>
      <c r="B10882" s="20" t="s">
        <v>971</v>
      </c>
      <c r="C10882" s="20" t="s">
        <v>108</v>
      </c>
      <c r="D10882" s="20" t="s">
        <v>106</v>
      </c>
      <c r="E10882" s="21"/>
      <c r="F10882" s="24">
        <v>2345.2199999999998</v>
      </c>
      <c r="G10882" s="26">
        <v>0.5</v>
      </c>
      <c r="H10882" s="20" t="s">
        <v>102</v>
      </c>
      <c r="I10882" s="20" t="s">
        <v>146</v>
      </c>
      <c r="J10882" s="20" t="s">
        <v>104</v>
      </c>
      <c r="K10882" s="21"/>
      <c r="L10882" s="20" t="s">
        <v>104</v>
      </c>
      <c r="M10882" s="20" t="s">
        <v>64</v>
      </c>
      <c r="N10882" s="23">
        <v>23.22</v>
      </c>
      <c r="O10882" s="23">
        <v>0.52</v>
      </c>
    </row>
    <row r="10883" spans="1:15" x14ac:dyDescent="0.25">
      <c r="A10883" s="20" t="s">
        <v>117</v>
      </c>
      <c r="B10883" s="20" t="s">
        <v>971</v>
      </c>
      <c r="C10883" s="20" t="s">
        <v>54</v>
      </c>
      <c r="D10883" s="20" t="s">
        <v>109</v>
      </c>
      <c r="E10883" s="25">
        <v>26</v>
      </c>
      <c r="F10883" s="24">
        <v>6570.72</v>
      </c>
      <c r="G10883" s="23">
        <v>1.41</v>
      </c>
      <c r="H10883" s="20" t="s">
        <v>102</v>
      </c>
      <c r="I10883" s="20" t="s">
        <v>146</v>
      </c>
      <c r="J10883" s="20" t="s">
        <v>104</v>
      </c>
      <c r="K10883" s="21"/>
      <c r="L10883" s="20" t="s">
        <v>104</v>
      </c>
      <c r="M10883" s="20" t="s">
        <v>54</v>
      </c>
      <c r="N10883" s="23">
        <v>0.26</v>
      </c>
      <c r="O10883" s="23">
        <v>0.52</v>
      </c>
    </row>
    <row r="10884" spans="1:15" x14ac:dyDescent="0.25">
      <c r="A10884" s="20" t="s">
        <v>117</v>
      </c>
      <c r="B10884" s="20" t="s">
        <v>971</v>
      </c>
      <c r="C10884" s="20" t="s">
        <v>49</v>
      </c>
      <c r="D10884" s="20" t="s">
        <v>109</v>
      </c>
      <c r="E10884" s="25">
        <v>9</v>
      </c>
      <c r="F10884" s="27">
        <v>3672</v>
      </c>
      <c r="G10884" s="23">
        <v>0.79</v>
      </c>
      <c r="H10884" s="20" t="s">
        <v>102</v>
      </c>
      <c r="I10884" s="20" t="s">
        <v>146</v>
      </c>
      <c r="J10884" s="20" t="s">
        <v>104</v>
      </c>
      <c r="K10884" s="21"/>
      <c r="L10884" s="20" t="s">
        <v>104</v>
      </c>
      <c r="M10884" s="20" t="s">
        <v>49</v>
      </c>
      <c r="N10884" s="23">
        <v>0.85</v>
      </c>
      <c r="O10884" s="23">
        <v>0.52</v>
      </c>
    </row>
    <row r="10885" spans="1:15" x14ac:dyDescent="0.25">
      <c r="A10885" s="20" t="s">
        <v>117</v>
      </c>
      <c r="B10885" s="20" t="s">
        <v>971</v>
      </c>
      <c r="C10885" s="20" t="s">
        <v>112</v>
      </c>
      <c r="D10885" s="20" t="s">
        <v>113</v>
      </c>
      <c r="E10885" s="25">
        <v>4</v>
      </c>
      <c r="F10885" s="24">
        <v>1072.03</v>
      </c>
      <c r="G10885" s="23">
        <v>0.23</v>
      </c>
      <c r="H10885" s="20" t="s">
        <v>102</v>
      </c>
      <c r="I10885" s="20" t="s">
        <v>146</v>
      </c>
      <c r="J10885" s="20" t="s">
        <v>104</v>
      </c>
      <c r="K10885" s="21"/>
      <c r="L10885" s="20" t="s">
        <v>104</v>
      </c>
      <c r="M10885" s="20" t="s">
        <v>58</v>
      </c>
      <c r="N10885" s="23">
        <v>0.69</v>
      </c>
      <c r="O10885" s="23">
        <v>0.52</v>
      </c>
    </row>
    <row r="10886" spans="1:15" x14ac:dyDescent="0.25">
      <c r="A10886" s="20" t="s">
        <v>117</v>
      </c>
      <c r="B10886" s="20" t="s">
        <v>971</v>
      </c>
      <c r="C10886" s="20" t="s">
        <v>114</v>
      </c>
      <c r="D10886" s="21"/>
      <c r="E10886" s="21"/>
      <c r="F10886" s="24">
        <v>13283.85</v>
      </c>
      <c r="G10886" s="23">
        <v>2.85</v>
      </c>
      <c r="H10886" s="20" t="s">
        <v>102</v>
      </c>
      <c r="I10886" s="20" t="s">
        <v>146</v>
      </c>
      <c r="J10886" s="20" t="s">
        <v>104</v>
      </c>
      <c r="K10886" s="21"/>
      <c r="L10886" s="20" t="s">
        <v>104</v>
      </c>
      <c r="M10886" s="20" t="s">
        <v>69</v>
      </c>
      <c r="N10886" s="23">
        <v>2.85</v>
      </c>
      <c r="O10886" s="23">
        <v>0.52</v>
      </c>
    </row>
    <row r="10887" spans="1:15" x14ac:dyDescent="0.25">
      <c r="A10887" s="20" t="s">
        <v>117</v>
      </c>
      <c r="B10887" s="20" t="s">
        <v>971</v>
      </c>
      <c r="C10887" s="20" t="s">
        <v>121</v>
      </c>
      <c r="D10887" s="20" t="s">
        <v>106</v>
      </c>
      <c r="E10887" s="21"/>
      <c r="F10887" s="24">
        <v>2773.24</v>
      </c>
      <c r="G10887" s="23">
        <v>0.59</v>
      </c>
      <c r="H10887" s="20" t="s">
        <v>102</v>
      </c>
      <c r="I10887" s="20" t="s">
        <v>146</v>
      </c>
      <c r="J10887" s="20" t="s">
        <v>104</v>
      </c>
      <c r="K10887" s="21"/>
      <c r="L10887" s="20" t="s">
        <v>104</v>
      </c>
      <c r="M10887" s="20" t="s">
        <v>74</v>
      </c>
      <c r="N10887" s="21"/>
      <c r="O10887" s="23">
        <v>0.52</v>
      </c>
    </row>
    <row r="10888" spans="1:15" x14ac:dyDescent="0.25">
      <c r="A10888" s="20" t="s">
        <v>117</v>
      </c>
      <c r="B10888" s="20" t="s">
        <v>971</v>
      </c>
      <c r="C10888" s="20" t="s">
        <v>119</v>
      </c>
      <c r="D10888" s="20" t="s">
        <v>6</v>
      </c>
      <c r="E10888" s="21"/>
      <c r="F10888" s="24">
        <v>6825.46</v>
      </c>
      <c r="G10888" s="23">
        <v>1.46</v>
      </c>
      <c r="H10888" s="20" t="s">
        <v>102</v>
      </c>
      <c r="I10888" s="20" t="s">
        <v>146</v>
      </c>
      <c r="J10888" s="20" t="s">
        <v>104</v>
      </c>
      <c r="K10888" s="21"/>
      <c r="L10888" s="20" t="s">
        <v>104</v>
      </c>
      <c r="M10888" s="20" t="s">
        <v>45</v>
      </c>
      <c r="N10888" s="23">
        <v>32.65</v>
      </c>
      <c r="O10888" s="23">
        <v>0.52</v>
      </c>
    </row>
    <row r="10889" spans="1:15" x14ac:dyDescent="0.25">
      <c r="A10889" s="20" t="s">
        <v>117</v>
      </c>
      <c r="B10889" s="20" t="s">
        <v>971</v>
      </c>
      <c r="C10889" s="20" t="s">
        <v>111</v>
      </c>
      <c r="D10889" s="21"/>
      <c r="E10889" s="21"/>
      <c r="F10889" s="24">
        <v>1911.01</v>
      </c>
      <c r="G10889" s="23">
        <v>0.41</v>
      </c>
      <c r="H10889" s="20" t="s">
        <v>102</v>
      </c>
      <c r="I10889" s="20" t="s">
        <v>146</v>
      </c>
      <c r="J10889" s="20" t="s">
        <v>104</v>
      </c>
      <c r="K10889" s="21"/>
      <c r="L10889" s="20" t="s">
        <v>104</v>
      </c>
      <c r="M10889" s="20" t="s">
        <v>56</v>
      </c>
      <c r="N10889" s="23">
        <v>0.41</v>
      </c>
      <c r="O10889" s="23">
        <v>0.52</v>
      </c>
    </row>
    <row r="10890" spans="1:15" x14ac:dyDescent="0.25">
      <c r="A10890" s="20" t="s">
        <v>117</v>
      </c>
      <c r="B10890" s="20" t="s">
        <v>971</v>
      </c>
      <c r="C10890" s="20" t="s">
        <v>55</v>
      </c>
      <c r="D10890" s="20" t="s">
        <v>109</v>
      </c>
      <c r="E10890" s="25">
        <v>26</v>
      </c>
      <c r="F10890" s="24">
        <v>1418.56</v>
      </c>
      <c r="G10890" s="26">
        <v>0.3</v>
      </c>
      <c r="H10890" s="20" t="s">
        <v>102</v>
      </c>
      <c r="I10890" s="20" t="s">
        <v>146</v>
      </c>
      <c r="J10890" s="20" t="s">
        <v>104</v>
      </c>
      <c r="K10890" s="21"/>
      <c r="L10890" s="20" t="s">
        <v>104</v>
      </c>
      <c r="M10890" s="20" t="s">
        <v>55</v>
      </c>
      <c r="N10890" s="23">
        <v>0.02</v>
      </c>
      <c r="O10890" s="23">
        <v>0.52</v>
      </c>
    </row>
    <row r="10891" spans="1:15" x14ac:dyDescent="0.25">
      <c r="A10891" s="20" t="s">
        <v>117</v>
      </c>
      <c r="B10891" s="20" t="s">
        <v>972</v>
      </c>
      <c r="C10891" s="20" t="s">
        <v>7</v>
      </c>
      <c r="D10891" s="20" t="s">
        <v>10</v>
      </c>
      <c r="E10891" s="21"/>
      <c r="F10891" s="24">
        <v>2067.9499999999998</v>
      </c>
      <c r="G10891" s="23">
        <v>0.62</v>
      </c>
      <c r="H10891" s="20" t="s">
        <v>102</v>
      </c>
      <c r="I10891" s="20" t="s">
        <v>155</v>
      </c>
      <c r="J10891" s="20" t="s">
        <v>104</v>
      </c>
      <c r="K10891" s="21"/>
      <c r="L10891" s="20" t="s">
        <v>104</v>
      </c>
      <c r="M10891" s="20" t="s">
        <v>48</v>
      </c>
      <c r="N10891" s="23">
        <v>0.62</v>
      </c>
      <c r="O10891" s="23">
        <v>0.55000000000000004</v>
      </c>
    </row>
    <row r="10892" spans="1:15" x14ac:dyDescent="0.25">
      <c r="A10892" s="20" t="s">
        <v>117</v>
      </c>
      <c r="B10892" s="20" t="s">
        <v>972</v>
      </c>
      <c r="C10892" s="20" t="s">
        <v>105</v>
      </c>
      <c r="D10892" s="20" t="s">
        <v>106</v>
      </c>
      <c r="E10892" s="21"/>
      <c r="F10892" s="23">
        <v>402.29</v>
      </c>
      <c r="G10892" s="23">
        <v>0.12</v>
      </c>
      <c r="H10892" s="20" t="s">
        <v>102</v>
      </c>
      <c r="I10892" s="20" t="s">
        <v>155</v>
      </c>
      <c r="J10892" s="20" t="s">
        <v>104</v>
      </c>
      <c r="K10892" s="21"/>
      <c r="L10892" s="20" t="s">
        <v>104</v>
      </c>
      <c r="M10892" s="20" t="s">
        <v>82</v>
      </c>
      <c r="N10892" s="21"/>
      <c r="O10892" s="23">
        <v>0.55000000000000004</v>
      </c>
    </row>
    <row r="10893" spans="1:15" x14ac:dyDescent="0.25">
      <c r="A10893" s="20" t="s">
        <v>117</v>
      </c>
      <c r="B10893" s="20" t="s">
        <v>972</v>
      </c>
      <c r="C10893" s="20" t="s">
        <v>107</v>
      </c>
      <c r="D10893" s="20" t="s">
        <v>106</v>
      </c>
      <c r="E10893" s="21"/>
      <c r="F10893" s="24">
        <v>3415.82</v>
      </c>
      <c r="G10893" s="23">
        <v>1.02</v>
      </c>
      <c r="H10893" s="20" t="s">
        <v>102</v>
      </c>
      <c r="I10893" s="20" t="s">
        <v>155</v>
      </c>
      <c r="J10893" s="20" t="s">
        <v>104</v>
      </c>
      <c r="K10893" s="21"/>
      <c r="L10893" s="20" t="s">
        <v>104</v>
      </c>
      <c r="M10893" s="20" t="s">
        <v>65</v>
      </c>
      <c r="N10893" s="23">
        <v>0.84</v>
      </c>
      <c r="O10893" s="23">
        <v>0.55000000000000004</v>
      </c>
    </row>
    <row r="10894" spans="1:15" x14ac:dyDescent="0.25">
      <c r="A10894" s="20" t="s">
        <v>117</v>
      </c>
      <c r="B10894" s="20" t="s">
        <v>972</v>
      </c>
      <c r="C10894" s="20" t="s">
        <v>108</v>
      </c>
      <c r="D10894" s="20" t="s">
        <v>106</v>
      </c>
      <c r="E10894" s="21"/>
      <c r="F10894" s="22">
        <v>1625.4</v>
      </c>
      <c r="G10894" s="23">
        <v>0.49</v>
      </c>
      <c r="H10894" s="20" t="s">
        <v>102</v>
      </c>
      <c r="I10894" s="20" t="s">
        <v>155</v>
      </c>
      <c r="J10894" s="20" t="s">
        <v>104</v>
      </c>
      <c r="K10894" s="21"/>
      <c r="L10894" s="20" t="s">
        <v>104</v>
      </c>
      <c r="M10894" s="20" t="s">
        <v>64</v>
      </c>
      <c r="N10894" s="23">
        <v>23.22</v>
      </c>
      <c r="O10894" s="23">
        <v>0.55000000000000004</v>
      </c>
    </row>
    <row r="10895" spans="1:15" x14ac:dyDescent="0.25">
      <c r="A10895" s="20" t="s">
        <v>117</v>
      </c>
      <c r="B10895" s="20" t="s">
        <v>972</v>
      </c>
      <c r="C10895" s="20" t="s">
        <v>54</v>
      </c>
      <c r="D10895" s="20" t="s">
        <v>109</v>
      </c>
      <c r="E10895" s="25">
        <v>26</v>
      </c>
      <c r="F10895" s="24">
        <v>4610.32</v>
      </c>
      <c r="G10895" s="23">
        <v>1.38</v>
      </c>
      <c r="H10895" s="20" t="s">
        <v>102</v>
      </c>
      <c r="I10895" s="20" t="s">
        <v>155</v>
      </c>
      <c r="J10895" s="20" t="s">
        <v>104</v>
      </c>
      <c r="K10895" s="21"/>
      <c r="L10895" s="20" t="s">
        <v>104</v>
      </c>
      <c r="M10895" s="20" t="s">
        <v>54</v>
      </c>
      <c r="N10895" s="23">
        <v>0.26</v>
      </c>
      <c r="O10895" s="23">
        <v>0.55000000000000004</v>
      </c>
    </row>
    <row r="10896" spans="1:15" x14ac:dyDescent="0.25">
      <c r="A10896" s="20" t="s">
        <v>117</v>
      </c>
      <c r="B10896" s="20" t="s">
        <v>972</v>
      </c>
      <c r="C10896" s="20" t="s">
        <v>49</v>
      </c>
      <c r="D10896" s="20" t="s">
        <v>109</v>
      </c>
      <c r="E10896" s="25">
        <v>9</v>
      </c>
      <c r="F10896" s="24">
        <v>2454.12</v>
      </c>
      <c r="G10896" s="23">
        <v>0.74</v>
      </c>
      <c r="H10896" s="20" t="s">
        <v>102</v>
      </c>
      <c r="I10896" s="20" t="s">
        <v>155</v>
      </c>
      <c r="J10896" s="20" t="s">
        <v>104</v>
      </c>
      <c r="K10896" s="21"/>
      <c r="L10896" s="20" t="s">
        <v>104</v>
      </c>
      <c r="M10896" s="20" t="s">
        <v>49</v>
      </c>
      <c r="N10896" s="23">
        <v>0.85</v>
      </c>
      <c r="O10896" s="23">
        <v>0.55000000000000004</v>
      </c>
    </row>
    <row r="10897" spans="1:15" x14ac:dyDescent="0.25">
      <c r="A10897" s="20" t="s">
        <v>117</v>
      </c>
      <c r="B10897" s="20" t="s">
        <v>972</v>
      </c>
      <c r="C10897" s="20" t="s">
        <v>112</v>
      </c>
      <c r="D10897" s="20" t="s">
        <v>113</v>
      </c>
      <c r="E10897" s="25">
        <v>4</v>
      </c>
      <c r="F10897" s="23">
        <v>767.14</v>
      </c>
      <c r="G10897" s="23">
        <v>0.23</v>
      </c>
      <c r="H10897" s="20" t="s">
        <v>102</v>
      </c>
      <c r="I10897" s="20" t="s">
        <v>155</v>
      </c>
      <c r="J10897" s="20" t="s">
        <v>104</v>
      </c>
      <c r="K10897" s="21"/>
      <c r="L10897" s="20" t="s">
        <v>104</v>
      </c>
      <c r="M10897" s="20" t="s">
        <v>58</v>
      </c>
      <c r="N10897" s="23">
        <v>0.69</v>
      </c>
      <c r="O10897" s="23">
        <v>0.55000000000000004</v>
      </c>
    </row>
    <row r="10898" spans="1:15" x14ac:dyDescent="0.25">
      <c r="A10898" s="20" t="s">
        <v>117</v>
      </c>
      <c r="B10898" s="20" t="s">
        <v>972</v>
      </c>
      <c r="C10898" s="20" t="s">
        <v>114</v>
      </c>
      <c r="D10898" s="21"/>
      <c r="E10898" s="21"/>
      <c r="F10898" s="24">
        <v>9505.89</v>
      </c>
      <c r="G10898" s="23">
        <v>2.85</v>
      </c>
      <c r="H10898" s="20" t="s">
        <v>102</v>
      </c>
      <c r="I10898" s="20" t="s">
        <v>155</v>
      </c>
      <c r="J10898" s="20" t="s">
        <v>104</v>
      </c>
      <c r="K10898" s="21"/>
      <c r="L10898" s="20" t="s">
        <v>104</v>
      </c>
      <c r="M10898" s="20" t="s">
        <v>69</v>
      </c>
      <c r="N10898" s="23">
        <v>2.85</v>
      </c>
      <c r="O10898" s="23">
        <v>0.55000000000000004</v>
      </c>
    </row>
    <row r="10899" spans="1:15" x14ac:dyDescent="0.25">
      <c r="A10899" s="20" t="s">
        <v>117</v>
      </c>
      <c r="B10899" s="20" t="s">
        <v>972</v>
      </c>
      <c r="C10899" s="20" t="s">
        <v>121</v>
      </c>
      <c r="D10899" s="20" t="s">
        <v>106</v>
      </c>
      <c r="E10899" s="21"/>
      <c r="F10899" s="24">
        <v>1984.62</v>
      </c>
      <c r="G10899" s="26">
        <v>0.6</v>
      </c>
      <c r="H10899" s="20" t="s">
        <v>102</v>
      </c>
      <c r="I10899" s="20" t="s">
        <v>155</v>
      </c>
      <c r="J10899" s="20" t="s">
        <v>104</v>
      </c>
      <c r="K10899" s="21"/>
      <c r="L10899" s="20" t="s">
        <v>104</v>
      </c>
      <c r="M10899" s="20" t="s">
        <v>74</v>
      </c>
      <c r="N10899" s="21"/>
      <c r="O10899" s="23">
        <v>0.55000000000000004</v>
      </c>
    </row>
    <row r="10900" spans="1:15" x14ac:dyDescent="0.25">
      <c r="A10900" s="20" t="s">
        <v>117</v>
      </c>
      <c r="B10900" s="20" t="s">
        <v>972</v>
      </c>
      <c r="C10900" s="20" t="s">
        <v>115</v>
      </c>
      <c r="D10900" s="20" t="s">
        <v>106</v>
      </c>
      <c r="E10900" s="21"/>
      <c r="F10900" s="26">
        <v>205.7</v>
      </c>
      <c r="G10900" s="23">
        <v>0.06</v>
      </c>
      <c r="H10900" s="20" t="s">
        <v>102</v>
      </c>
      <c r="I10900" s="20" t="s">
        <v>155</v>
      </c>
      <c r="J10900" s="20" t="s">
        <v>104</v>
      </c>
      <c r="K10900" s="21"/>
      <c r="L10900" s="20" t="s">
        <v>104</v>
      </c>
      <c r="M10900" s="20" t="s">
        <v>75</v>
      </c>
      <c r="N10900" s="21"/>
      <c r="O10900" s="23">
        <v>0.55000000000000004</v>
      </c>
    </row>
    <row r="10901" spans="1:15" x14ac:dyDescent="0.25">
      <c r="A10901" s="20" t="s">
        <v>117</v>
      </c>
      <c r="B10901" s="20" t="s">
        <v>972</v>
      </c>
      <c r="C10901" s="20" t="s">
        <v>111</v>
      </c>
      <c r="D10901" s="21"/>
      <c r="E10901" s="21"/>
      <c r="F10901" s="24">
        <v>1367.51</v>
      </c>
      <c r="G10901" s="23">
        <v>0.41</v>
      </c>
      <c r="H10901" s="20" t="s">
        <v>102</v>
      </c>
      <c r="I10901" s="20" t="s">
        <v>155</v>
      </c>
      <c r="J10901" s="20" t="s">
        <v>104</v>
      </c>
      <c r="K10901" s="21"/>
      <c r="L10901" s="20" t="s">
        <v>104</v>
      </c>
      <c r="M10901" s="20" t="s">
        <v>56</v>
      </c>
      <c r="N10901" s="23">
        <v>0.41</v>
      </c>
      <c r="O10901" s="23">
        <v>0.55000000000000004</v>
      </c>
    </row>
    <row r="10902" spans="1:15" x14ac:dyDescent="0.25">
      <c r="A10902" s="20" t="s">
        <v>117</v>
      </c>
      <c r="B10902" s="20" t="s">
        <v>972</v>
      </c>
      <c r="C10902" s="20" t="s">
        <v>119</v>
      </c>
      <c r="D10902" s="20" t="s">
        <v>6</v>
      </c>
      <c r="E10902" s="21"/>
      <c r="F10902" s="22">
        <v>5943.7</v>
      </c>
      <c r="G10902" s="23">
        <v>1.78</v>
      </c>
      <c r="H10902" s="20" t="s">
        <v>102</v>
      </c>
      <c r="I10902" s="20" t="s">
        <v>155</v>
      </c>
      <c r="J10902" s="20" t="s">
        <v>104</v>
      </c>
      <c r="K10902" s="21"/>
      <c r="L10902" s="20" t="s">
        <v>104</v>
      </c>
      <c r="M10902" s="20" t="s">
        <v>45</v>
      </c>
      <c r="N10902" s="23">
        <v>32.65</v>
      </c>
      <c r="O10902" s="23">
        <v>0.55000000000000004</v>
      </c>
    </row>
    <row r="10903" spans="1:15" x14ac:dyDescent="0.25">
      <c r="A10903" s="20" t="s">
        <v>117</v>
      </c>
      <c r="B10903" s="20" t="s">
        <v>972</v>
      </c>
      <c r="C10903" s="20" t="s">
        <v>55</v>
      </c>
      <c r="D10903" s="20" t="s">
        <v>109</v>
      </c>
      <c r="E10903" s="25">
        <v>26</v>
      </c>
      <c r="F10903" s="24">
        <v>1215.24</v>
      </c>
      <c r="G10903" s="23">
        <v>0.36</v>
      </c>
      <c r="H10903" s="20" t="s">
        <v>102</v>
      </c>
      <c r="I10903" s="20" t="s">
        <v>155</v>
      </c>
      <c r="J10903" s="20" t="s">
        <v>104</v>
      </c>
      <c r="K10903" s="21"/>
      <c r="L10903" s="20" t="s">
        <v>104</v>
      </c>
      <c r="M10903" s="20" t="s">
        <v>55</v>
      </c>
      <c r="N10903" s="23">
        <v>0.02</v>
      </c>
      <c r="O10903" s="23">
        <v>0.55000000000000004</v>
      </c>
    </row>
    <row r="10904" spans="1:15" x14ac:dyDescent="0.25">
      <c r="A10904" s="20" t="s">
        <v>117</v>
      </c>
      <c r="B10904" s="20" t="s">
        <v>973</v>
      </c>
      <c r="C10904" s="20" t="s">
        <v>7</v>
      </c>
      <c r="D10904" s="20" t="s">
        <v>10</v>
      </c>
      <c r="E10904" s="21"/>
      <c r="F10904" s="24">
        <v>2072.9699999999998</v>
      </c>
      <c r="G10904" s="23">
        <v>0.62</v>
      </c>
      <c r="H10904" s="20" t="s">
        <v>102</v>
      </c>
      <c r="I10904" s="20" t="s">
        <v>183</v>
      </c>
      <c r="J10904" s="20" t="s">
        <v>104</v>
      </c>
      <c r="K10904" s="21"/>
      <c r="L10904" s="20" t="s">
        <v>104</v>
      </c>
      <c r="M10904" s="20" t="s">
        <v>48</v>
      </c>
      <c r="N10904" s="23">
        <v>0.62</v>
      </c>
      <c r="O10904" s="23">
        <v>0.64</v>
      </c>
    </row>
    <row r="10905" spans="1:15" x14ac:dyDescent="0.25">
      <c r="A10905" s="20" t="s">
        <v>117</v>
      </c>
      <c r="B10905" s="20" t="s">
        <v>973</v>
      </c>
      <c r="C10905" s="20" t="s">
        <v>105</v>
      </c>
      <c r="D10905" s="20" t="s">
        <v>106</v>
      </c>
      <c r="E10905" s="21"/>
      <c r="F10905" s="23">
        <v>403.24</v>
      </c>
      <c r="G10905" s="23">
        <v>0.12</v>
      </c>
      <c r="H10905" s="20" t="s">
        <v>102</v>
      </c>
      <c r="I10905" s="20" t="s">
        <v>183</v>
      </c>
      <c r="J10905" s="20" t="s">
        <v>104</v>
      </c>
      <c r="K10905" s="21"/>
      <c r="L10905" s="20" t="s">
        <v>104</v>
      </c>
      <c r="M10905" s="20" t="s">
        <v>82</v>
      </c>
      <c r="N10905" s="21"/>
      <c r="O10905" s="23">
        <v>0.64</v>
      </c>
    </row>
    <row r="10906" spans="1:15" x14ac:dyDescent="0.25">
      <c r="A10906" s="20" t="s">
        <v>117</v>
      </c>
      <c r="B10906" s="20" t="s">
        <v>973</v>
      </c>
      <c r="C10906" s="20" t="s">
        <v>107</v>
      </c>
      <c r="D10906" s="20" t="s">
        <v>106</v>
      </c>
      <c r="E10906" s="21"/>
      <c r="F10906" s="24">
        <v>3422.62</v>
      </c>
      <c r="G10906" s="23">
        <v>1.02</v>
      </c>
      <c r="H10906" s="20" t="s">
        <v>102</v>
      </c>
      <c r="I10906" s="20" t="s">
        <v>183</v>
      </c>
      <c r="J10906" s="20" t="s">
        <v>104</v>
      </c>
      <c r="K10906" s="21"/>
      <c r="L10906" s="20" t="s">
        <v>104</v>
      </c>
      <c r="M10906" s="20" t="s">
        <v>65</v>
      </c>
      <c r="N10906" s="23">
        <v>0.84</v>
      </c>
      <c r="O10906" s="23">
        <v>0.64</v>
      </c>
    </row>
    <row r="10907" spans="1:15" x14ac:dyDescent="0.25">
      <c r="A10907" s="20" t="s">
        <v>117</v>
      </c>
      <c r="B10907" s="20" t="s">
        <v>973</v>
      </c>
      <c r="C10907" s="20" t="s">
        <v>108</v>
      </c>
      <c r="D10907" s="20" t="s">
        <v>106</v>
      </c>
      <c r="E10907" s="21"/>
      <c r="F10907" s="22">
        <v>1625.4</v>
      </c>
      <c r="G10907" s="23">
        <v>0.49</v>
      </c>
      <c r="H10907" s="20" t="s">
        <v>102</v>
      </c>
      <c r="I10907" s="20" t="s">
        <v>183</v>
      </c>
      <c r="J10907" s="20" t="s">
        <v>104</v>
      </c>
      <c r="K10907" s="21"/>
      <c r="L10907" s="20" t="s">
        <v>104</v>
      </c>
      <c r="M10907" s="20" t="s">
        <v>64</v>
      </c>
      <c r="N10907" s="23">
        <v>23.22</v>
      </c>
      <c r="O10907" s="23">
        <v>0.64</v>
      </c>
    </row>
    <row r="10908" spans="1:15" x14ac:dyDescent="0.25">
      <c r="A10908" s="20" t="s">
        <v>117</v>
      </c>
      <c r="B10908" s="20" t="s">
        <v>973</v>
      </c>
      <c r="C10908" s="20" t="s">
        <v>54</v>
      </c>
      <c r="D10908" s="20" t="s">
        <v>109</v>
      </c>
      <c r="E10908" s="25">
        <v>26</v>
      </c>
      <c r="F10908" s="24">
        <v>6543.68</v>
      </c>
      <c r="G10908" s="23">
        <v>1.96</v>
      </c>
      <c r="H10908" s="20" t="s">
        <v>102</v>
      </c>
      <c r="I10908" s="20" t="s">
        <v>183</v>
      </c>
      <c r="J10908" s="20" t="s">
        <v>104</v>
      </c>
      <c r="K10908" s="21"/>
      <c r="L10908" s="20" t="s">
        <v>104</v>
      </c>
      <c r="M10908" s="20" t="s">
        <v>54</v>
      </c>
      <c r="N10908" s="23">
        <v>0.26</v>
      </c>
      <c r="O10908" s="23">
        <v>0.64</v>
      </c>
    </row>
    <row r="10909" spans="1:15" x14ac:dyDescent="0.25">
      <c r="A10909" s="20" t="s">
        <v>117</v>
      </c>
      <c r="B10909" s="20" t="s">
        <v>973</v>
      </c>
      <c r="C10909" s="20" t="s">
        <v>49</v>
      </c>
      <c r="D10909" s="20" t="s">
        <v>109</v>
      </c>
      <c r="E10909" s="25">
        <v>9</v>
      </c>
      <c r="F10909" s="24">
        <v>2454.12</v>
      </c>
      <c r="G10909" s="23">
        <v>0.73</v>
      </c>
      <c r="H10909" s="20" t="s">
        <v>102</v>
      </c>
      <c r="I10909" s="20" t="s">
        <v>183</v>
      </c>
      <c r="J10909" s="20" t="s">
        <v>104</v>
      </c>
      <c r="K10909" s="21"/>
      <c r="L10909" s="20" t="s">
        <v>104</v>
      </c>
      <c r="M10909" s="20" t="s">
        <v>49</v>
      </c>
      <c r="N10909" s="23">
        <v>0.85</v>
      </c>
      <c r="O10909" s="23">
        <v>0.64</v>
      </c>
    </row>
    <row r="10910" spans="1:15" x14ac:dyDescent="0.25">
      <c r="A10910" s="20" t="s">
        <v>117</v>
      </c>
      <c r="B10910" s="20" t="s">
        <v>973</v>
      </c>
      <c r="C10910" s="20" t="s">
        <v>114</v>
      </c>
      <c r="D10910" s="21"/>
      <c r="E10910" s="21"/>
      <c r="F10910" s="24">
        <v>9528.9699999999993</v>
      </c>
      <c r="G10910" s="23">
        <v>2.85</v>
      </c>
      <c r="H10910" s="20" t="s">
        <v>102</v>
      </c>
      <c r="I10910" s="20" t="s">
        <v>183</v>
      </c>
      <c r="J10910" s="20" t="s">
        <v>104</v>
      </c>
      <c r="K10910" s="21"/>
      <c r="L10910" s="20" t="s">
        <v>104</v>
      </c>
      <c r="M10910" s="20" t="s">
        <v>69</v>
      </c>
      <c r="N10910" s="23">
        <v>2.85</v>
      </c>
      <c r="O10910" s="23">
        <v>0.64</v>
      </c>
    </row>
    <row r="10911" spans="1:15" x14ac:dyDescent="0.25">
      <c r="A10911" s="20" t="s">
        <v>117</v>
      </c>
      <c r="B10911" s="20" t="s">
        <v>973</v>
      </c>
      <c r="C10911" s="20" t="s">
        <v>121</v>
      </c>
      <c r="D10911" s="20" t="s">
        <v>106</v>
      </c>
      <c r="E10911" s="21"/>
      <c r="F10911" s="24">
        <v>1988.79</v>
      </c>
      <c r="G10911" s="23">
        <v>0.59</v>
      </c>
      <c r="H10911" s="20" t="s">
        <v>102</v>
      </c>
      <c r="I10911" s="20" t="s">
        <v>183</v>
      </c>
      <c r="J10911" s="20" t="s">
        <v>104</v>
      </c>
      <c r="K10911" s="21"/>
      <c r="L10911" s="20" t="s">
        <v>104</v>
      </c>
      <c r="M10911" s="20" t="s">
        <v>74</v>
      </c>
      <c r="N10911" s="21"/>
      <c r="O10911" s="23">
        <v>0.64</v>
      </c>
    </row>
    <row r="10912" spans="1:15" x14ac:dyDescent="0.25">
      <c r="A10912" s="20" t="s">
        <v>117</v>
      </c>
      <c r="B10912" s="20" t="s">
        <v>973</v>
      </c>
      <c r="C10912" s="20" t="s">
        <v>115</v>
      </c>
      <c r="D10912" s="20" t="s">
        <v>106</v>
      </c>
      <c r="E10912" s="21"/>
      <c r="F10912" s="23">
        <v>152.72999999999999</v>
      </c>
      <c r="G10912" s="23">
        <v>0.05</v>
      </c>
      <c r="H10912" s="20" t="s">
        <v>102</v>
      </c>
      <c r="I10912" s="20" t="s">
        <v>183</v>
      </c>
      <c r="J10912" s="20" t="s">
        <v>104</v>
      </c>
      <c r="K10912" s="21"/>
      <c r="L10912" s="20" t="s">
        <v>104</v>
      </c>
      <c r="M10912" s="20" t="s">
        <v>75</v>
      </c>
      <c r="N10912" s="21"/>
      <c r="O10912" s="23">
        <v>0.64</v>
      </c>
    </row>
    <row r="10913" spans="1:15" x14ac:dyDescent="0.25">
      <c r="A10913" s="20" t="s">
        <v>117</v>
      </c>
      <c r="B10913" s="20" t="s">
        <v>973</v>
      </c>
      <c r="C10913" s="20" t="s">
        <v>111</v>
      </c>
      <c r="D10913" s="21"/>
      <c r="E10913" s="21"/>
      <c r="F10913" s="24">
        <v>1370.83</v>
      </c>
      <c r="G10913" s="23">
        <v>0.41</v>
      </c>
      <c r="H10913" s="20" t="s">
        <v>102</v>
      </c>
      <c r="I10913" s="20" t="s">
        <v>183</v>
      </c>
      <c r="J10913" s="20" t="s">
        <v>104</v>
      </c>
      <c r="K10913" s="21"/>
      <c r="L10913" s="20" t="s">
        <v>104</v>
      </c>
      <c r="M10913" s="20" t="s">
        <v>56</v>
      </c>
      <c r="N10913" s="23">
        <v>0.41</v>
      </c>
      <c r="O10913" s="23">
        <v>0.64</v>
      </c>
    </row>
    <row r="10914" spans="1:15" x14ac:dyDescent="0.25">
      <c r="A10914" s="20" t="s">
        <v>117</v>
      </c>
      <c r="B10914" s="20" t="s">
        <v>973</v>
      </c>
      <c r="C10914" s="20" t="s">
        <v>110</v>
      </c>
      <c r="D10914" s="20" t="s">
        <v>109</v>
      </c>
      <c r="E10914" s="25">
        <v>26</v>
      </c>
      <c r="F10914" s="24">
        <v>5461.56</v>
      </c>
      <c r="G10914" s="23">
        <v>1.63</v>
      </c>
      <c r="H10914" s="20" t="s">
        <v>102</v>
      </c>
      <c r="I10914" s="20" t="s">
        <v>183</v>
      </c>
      <c r="J10914" s="20" t="s">
        <v>104</v>
      </c>
      <c r="K10914" s="21"/>
      <c r="L10914" s="20" t="s">
        <v>104</v>
      </c>
      <c r="M10914" s="20" t="s">
        <v>55</v>
      </c>
      <c r="N10914" s="23">
        <v>0.09</v>
      </c>
      <c r="O10914" s="23">
        <v>0.64</v>
      </c>
    </row>
    <row r="10915" spans="1:15" x14ac:dyDescent="0.25">
      <c r="A10915" s="20" t="s">
        <v>117</v>
      </c>
      <c r="B10915" s="20" t="s">
        <v>973</v>
      </c>
      <c r="C10915" s="20" t="s">
        <v>112</v>
      </c>
      <c r="D10915" s="20" t="s">
        <v>113</v>
      </c>
      <c r="E10915" s="25">
        <v>2</v>
      </c>
      <c r="F10915" s="26">
        <v>384.5</v>
      </c>
      <c r="G10915" s="23">
        <v>0.11</v>
      </c>
      <c r="H10915" s="20" t="s">
        <v>102</v>
      </c>
      <c r="I10915" s="20" t="s">
        <v>183</v>
      </c>
      <c r="J10915" s="20" t="s">
        <v>104</v>
      </c>
      <c r="K10915" s="21"/>
      <c r="L10915" s="20" t="s">
        <v>104</v>
      </c>
      <c r="M10915" s="20" t="s">
        <v>58</v>
      </c>
      <c r="N10915" s="23">
        <v>0.69</v>
      </c>
      <c r="O10915" s="23">
        <v>0.64</v>
      </c>
    </row>
    <row r="10916" spans="1:15" x14ac:dyDescent="0.25">
      <c r="A10916" s="20" t="s">
        <v>117</v>
      </c>
      <c r="B10916" s="20" t="s">
        <v>973</v>
      </c>
      <c r="C10916" s="20" t="s">
        <v>119</v>
      </c>
      <c r="D10916" s="20" t="s">
        <v>6</v>
      </c>
      <c r="E10916" s="21"/>
      <c r="F10916" s="24">
        <v>6074.33</v>
      </c>
      <c r="G10916" s="23">
        <v>1.82</v>
      </c>
      <c r="H10916" s="20" t="s">
        <v>102</v>
      </c>
      <c r="I10916" s="20" t="s">
        <v>183</v>
      </c>
      <c r="J10916" s="20" t="s">
        <v>104</v>
      </c>
      <c r="K10916" s="21"/>
      <c r="L10916" s="20" t="s">
        <v>104</v>
      </c>
      <c r="M10916" s="20" t="s">
        <v>45</v>
      </c>
      <c r="N10916" s="23">
        <v>32.65</v>
      </c>
      <c r="O10916" s="23">
        <v>0.64</v>
      </c>
    </row>
    <row r="10917" spans="1:15" x14ac:dyDescent="0.25">
      <c r="A10917" s="20" t="s">
        <v>117</v>
      </c>
      <c r="B10917" s="20" t="s">
        <v>974</v>
      </c>
      <c r="C10917" s="20" t="s">
        <v>7</v>
      </c>
      <c r="D10917" s="20" t="s">
        <v>10</v>
      </c>
      <c r="E10917" s="21"/>
      <c r="F10917" s="24">
        <v>2076.75</v>
      </c>
      <c r="G10917" s="23">
        <v>0.62</v>
      </c>
      <c r="H10917" s="20" t="s">
        <v>102</v>
      </c>
      <c r="I10917" s="20" t="s">
        <v>155</v>
      </c>
      <c r="J10917" s="20" t="s">
        <v>104</v>
      </c>
      <c r="K10917" s="21"/>
      <c r="L10917" s="20" t="s">
        <v>104</v>
      </c>
      <c r="M10917" s="20" t="s">
        <v>48</v>
      </c>
      <c r="N10917" s="23">
        <v>0.62</v>
      </c>
      <c r="O10917" s="23">
        <v>0.55000000000000004</v>
      </c>
    </row>
    <row r="10918" spans="1:15" x14ac:dyDescent="0.25">
      <c r="A10918" s="20" t="s">
        <v>117</v>
      </c>
      <c r="B10918" s="20" t="s">
        <v>974</v>
      </c>
      <c r="C10918" s="20" t="s">
        <v>105</v>
      </c>
      <c r="D10918" s="20" t="s">
        <v>106</v>
      </c>
      <c r="E10918" s="21"/>
      <c r="F10918" s="23">
        <v>404.17</v>
      </c>
      <c r="G10918" s="23">
        <v>0.12</v>
      </c>
      <c r="H10918" s="20" t="s">
        <v>102</v>
      </c>
      <c r="I10918" s="20" t="s">
        <v>155</v>
      </c>
      <c r="J10918" s="20" t="s">
        <v>104</v>
      </c>
      <c r="K10918" s="21"/>
      <c r="L10918" s="20" t="s">
        <v>104</v>
      </c>
      <c r="M10918" s="20" t="s">
        <v>82</v>
      </c>
      <c r="N10918" s="21"/>
      <c r="O10918" s="23">
        <v>0.55000000000000004</v>
      </c>
    </row>
    <row r="10919" spans="1:15" x14ac:dyDescent="0.25">
      <c r="A10919" s="20" t="s">
        <v>117</v>
      </c>
      <c r="B10919" s="20" t="s">
        <v>974</v>
      </c>
      <c r="C10919" s="20" t="s">
        <v>107</v>
      </c>
      <c r="D10919" s="20" t="s">
        <v>106</v>
      </c>
      <c r="E10919" s="21"/>
      <c r="F10919" s="24">
        <v>3427.74</v>
      </c>
      <c r="G10919" s="23">
        <v>1.02</v>
      </c>
      <c r="H10919" s="20" t="s">
        <v>102</v>
      </c>
      <c r="I10919" s="20" t="s">
        <v>155</v>
      </c>
      <c r="J10919" s="20" t="s">
        <v>104</v>
      </c>
      <c r="K10919" s="21"/>
      <c r="L10919" s="20" t="s">
        <v>104</v>
      </c>
      <c r="M10919" s="20" t="s">
        <v>65</v>
      </c>
      <c r="N10919" s="23">
        <v>0.84</v>
      </c>
      <c r="O10919" s="23">
        <v>0.55000000000000004</v>
      </c>
    </row>
    <row r="10920" spans="1:15" x14ac:dyDescent="0.25">
      <c r="A10920" s="20" t="s">
        <v>117</v>
      </c>
      <c r="B10920" s="20" t="s">
        <v>974</v>
      </c>
      <c r="C10920" s="20" t="s">
        <v>108</v>
      </c>
      <c r="D10920" s="20" t="s">
        <v>106</v>
      </c>
      <c r="E10920" s="21"/>
      <c r="F10920" s="24">
        <v>1648.62</v>
      </c>
      <c r="G10920" s="23">
        <v>0.49</v>
      </c>
      <c r="H10920" s="20" t="s">
        <v>102</v>
      </c>
      <c r="I10920" s="20" t="s">
        <v>155</v>
      </c>
      <c r="J10920" s="20" t="s">
        <v>104</v>
      </c>
      <c r="K10920" s="21"/>
      <c r="L10920" s="20" t="s">
        <v>104</v>
      </c>
      <c r="M10920" s="20" t="s">
        <v>64</v>
      </c>
      <c r="N10920" s="23">
        <v>23.22</v>
      </c>
      <c r="O10920" s="23">
        <v>0.55000000000000004</v>
      </c>
    </row>
    <row r="10921" spans="1:15" x14ac:dyDescent="0.25">
      <c r="A10921" s="20" t="s">
        <v>117</v>
      </c>
      <c r="B10921" s="20" t="s">
        <v>974</v>
      </c>
      <c r="C10921" s="20" t="s">
        <v>54</v>
      </c>
      <c r="D10921" s="20" t="s">
        <v>109</v>
      </c>
      <c r="E10921" s="25">
        <v>26</v>
      </c>
      <c r="F10921" s="24">
        <v>5624.32</v>
      </c>
      <c r="G10921" s="23">
        <v>1.68</v>
      </c>
      <c r="H10921" s="20" t="s">
        <v>102</v>
      </c>
      <c r="I10921" s="20" t="s">
        <v>155</v>
      </c>
      <c r="J10921" s="20" t="s">
        <v>104</v>
      </c>
      <c r="K10921" s="21"/>
      <c r="L10921" s="20" t="s">
        <v>104</v>
      </c>
      <c r="M10921" s="20" t="s">
        <v>54</v>
      </c>
      <c r="N10921" s="23">
        <v>0.26</v>
      </c>
      <c r="O10921" s="23">
        <v>0.55000000000000004</v>
      </c>
    </row>
    <row r="10922" spans="1:15" x14ac:dyDescent="0.25">
      <c r="A10922" s="20" t="s">
        <v>117</v>
      </c>
      <c r="B10922" s="20" t="s">
        <v>974</v>
      </c>
      <c r="C10922" s="20" t="s">
        <v>49</v>
      </c>
      <c r="D10922" s="20" t="s">
        <v>109</v>
      </c>
      <c r="E10922" s="25">
        <v>9</v>
      </c>
      <c r="F10922" s="24">
        <v>2454.12</v>
      </c>
      <c r="G10922" s="23">
        <v>0.73</v>
      </c>
      <c r="H10922" s="20" t="s">
        <v>102</v>
      </c>
      <c r="I10922" s="20" t="s">
        <v>155</v>
      </c>
      <c r="J10922" s="20" t="s">
        <v>104</v>
      </c>
      <c r="K10922" s="21"/>
      <c r="L10922" s="20" t="s">
        <v>104</v>
      </c>
      <c r="M10922" s="20" t="s">
        <v>49</v>
      </c>
      <c r="N10922" s="23">
        <v>0.85</v>
      </c>
      <c r="O10922" s="23">
        <v>0.55000000000000004</v>
      </c>
    </row>
    <row r="10923" spans="1:15" x14ac:dyDescent="0.25">
      <c r="A10923" s="20" t="s">
        <v>117</v>
      </c>
      <c r="B10923" s="20" t="s">
        <v>974</v>
      </c>
      <c r="C10923" s="20" t="s">
        <v>112</v>
      </c>
      <c r="D10923" s="20" t="s">
        <v>113</v>
      </c>
      <c r="E10923" s="25">
        <v>4</v>
      </c>
      <c r="F10923" s="23">
        <v>770.41</v>
      </c>
      <c r="G10923" s="23">
        <v>0.23</v>
      </c>
      <c r="H10923" s="20" t="s">
        <v>102</v>
      </c>
      <c r="I10923" s="20" t="s">
        <v>155</v>
      </c>
      <c r="J10923" s="20" t="s">
        <v>104</v>
      </c>
      <c r="K10923" s="21"/>
      <c r="L10923" s="20" t="s">
        <v>104</v>
      </c>
      <c r="M10923" s="20" t="s">
        <v>58</v>
      </c>
      <c r="N10923" s="23">
        <v>0.69</v>
      </c>
      <c r="O10923" s="23">
        <v>0.55000000000000004</v>
      </c>
    </row>
    <row r="10924" spans="1:15" x14ac:dyDescent="0.25">
      <c r="A10924" s="20" t="s">
        <v>117</v>
      </c>
      <c r="B10924" s="20" t="s">
        <v>974</v>
      </c>
      <c r="C10924" s="20" t="s">
        <v>114</v>
      </c>
      <c r="D10924" s="21"/>
      <c r="E10924" s="21"/>
      <c r="F10924" s="24">
        <v>9546.36</v>
      </c>
      <c r="G10924" s="23">
        <v>2.85</v>
      </c>
      <c r="H10924" s="20" t="s">
        <v>102</v>
      </c>
      <c r="I10924" s="20" t="s">
        <v>155</v>
      </c>
      <c r="J10924" s="20" t="s">
        <v>104</v>
      </c>
      <c r="K10924" s="21"/>
      <c r="L10924" s="20" t="s">
        <v>104</v>
      </c>
      <c r="M10924" s="20" t="s">
        <v>69</v>
      </c>
      <c r="N10924" s="23">
        <v>2.85</v>
      </c>
      <c r="O10924" s="23">
        <v>0.55000000000000004</v>
      </c>
    </row>
    <row r="10925" spans="1:15" x14ac:dyDescent="0.25">
      <c r="A10925" s="20" t="s">
        <v>117</v>
      </c>
      <c r="B10925" s="20" t="s">
        <v>974</v>
      </c>
      <c r="C10925" s="20" t="s">
        <v>121</v>
      </c>
      <c r="D10925" s="20" t="s">
        <v>106</v>
      </c>
      <c r="E10925" s="21"/>
      <c r="F10925" s="24">
        <v>1993.84</v>
      </c>
      <c r="G10925" s="26">
        <v>0.6</v>
      </c>
      <c r="H10925" s="20" t="s">
        <v>102</v>
      </c>
      <c r="I10925" s="20" t="s">
        <v>155</v>
      </c>
      <c r="J10925" s="20" t="s">
        <v>104</v>
      </c>
      <c r="K10925" s="21"/>
      <c r="L10925" s="20" t="s">
        <v>104</v>
      </c>
      <c r="M10925" s="20" t="s">
        <v>74</v>
      </c>
      <c r="N10925" s="21"/>
      <c r="O10925" s="23">
        <v>0.55000000000000004</v>
      </c>
    </row>
    <row r="10926" spans="1:15" x14ac:dyDescent="0.25">
      <c r="A10926" s="20" t="s">
        <v>117</v>
      </c>
      <c r="B10926" s="20" t="s">
        <v>974</v>
      </c>
      <c r="C10926" s="20" t="s">
        <v>115</v>
      </c>
      <c r="D10926" s="20" t="s">
        <v>106</v>
      </c>
      <c r="E10926" s="21"/>
      <c r="F10926" s="23">
        <v>87.43</v>
      </c>
      <c r="G10926" s="23">
        <v>0.03</v>
      </c>
      <c r="H10926" s="20" t="s">
        <v>102</v>
      </c>
      <c r="I10926" s="20" t="s">
        <v>155</v>
      </c>
      <c r="J10926" s="20" t="s">
        <v>104</v>
      </c>
      <c r="K10926" s="21"/>
      <c r="L10926" s="20" t="s">
        <v>104</v>
      </c>
      <c r="M10926" s="20" t="s">
        <v>75</v>
      </c>
      <c r="N10926" s="21"/>
      <c r="O10926" s="23">
        <v>0.55000000000000004</v>
      </c>
    </row>
    <row r="10927" spans="1:15" x14ac:dyDescent="0.25">
      <c r="A10927" s="20" t="s">
        <v>117</v>
      </c>
      <c r="B10927" s="20" t="s">
        <v>974</v>
      </c>
      <c r="C10927" s="20" t="s">
        <v>111</v>
      </c>
      <c r="D10927" s="21"/>
      <c r="E10927" s="21"/>
      <c r="F10927" s="24">
        <v>1373.34</v>
      </c>
      <c r="G10927" s="23">
        <v>0.41</v>
      </c>
      <c r="H10927" s="20" t="s">
        <v>102</v>
      </c>
      <c r="I10927" s="20" t="s">
        <v>155</v>
      </c>
      <c r="J10927" s="20" t="s">
        <v>104</v>
      </c>
      <c r="K10927" s="21"/>
      <c r="L10927" s="20" t="s">
        <v>104</v>
      </c>
      <c r="M10927" s="20" t="s">
        <v>56</v>
      </c>
      <c r="N10927" s="23">
        <v>0.41</v>
      </c>
      <c r="O10927" s="23">
        <v>0.55000000000000004</v>
      </c>
    </row>
    <row r="10928" spans="1:15" x14ac:dyDescent="0.25">
      <c r="A10928" s="20" t="s">
        <v>117</v>
      </c>
      <c r="B10928" s="20" t="s">
        <v>974</v>
      </c>
      <c r="C10928" s="20" t="s">
        <v>119</v>
      </c>
      <c r="D10928" s="20" t="s">
        <v>6</v>
      </c>
      <c r="E10928" s="21"/>
      <c r="F10928" s="24">
        <v>5290.55</v>
      </c>
      <c r="G10928" s="23">
        <v>1.58</v>
      </c>
      <c r="H10928" s="20" t="s">
        <v>102</v>
      </c>
      <c r="I10928" s="20" t="s">
        <v>155</v>
      </c>
      <c r="J10928" s="20" t="s">
        <v>104</v>
      </c>
      <c r="K10928" s="21"/>
      <c r="L10928" s="20" t="s">
        <v>104</v>
      </c>
      <c r="M10928" s="20" t="s">
        <v>45</v>
      </c>
      <c r="N10928" s="23">
        <v>32.65</v>
      </c>
      <c r="O10928" s="23">
        <v>0.55000000000000004</v>
      </c>
    </row>
    <row r="10929" spans="1:15" x14ac:dyDescent="0.25">
      <c r="A10929" s="20" t="s">
        <v>117</v>
      </c>
      <c r="B10929" s="20" t="s">
        <v>974</v>
      </c>
      <c r="C10929" s="20" t="s">
        <v>55</v>
      </c>
      <c r="D10929" s="20" t="s">
        <v>109</v>
      </c>
      <c r="E10929" s="25">
        <v>26</v>
      </c>
      <c r="F10929" s="24">
        <v>1362.92</v>
      </c>
      <c r="G10929" s="23">
        <v>0.41</v>
      </c>
      <c r="H10929" s="20" t="s">
        <v>102</v>
      </c>
      <c r="I10929" s="20" t="s">
        <v>155</v>
      </c>
      <c r="J10929" s="20" t="s">
        <v>104</v>
      </c>
      <c r="K10929" s="21"/>
      <c r="L10929" s="20" t="s">
        <v>104</v>
      </c>
      <c r="M10929" s="20" t="s">
        <v>55</v>
      </c>
      <c r="N10929" s="23">
        <v>0.02</v>
      </c>
      <c r="O10929" s="23">
        <v>0.55000000000000004</v>
      </c>
    </row>
    <row r="10930" spans="1:15" x14ac:dyDescent="0.25">
      <c r="A10930" s="20" t="s">
        <v>117</v>
      </c>
      <c r="B10930" s="20" t="s">
        <v>975</v>
      </c>
      <c r="C10930" s="20" t="s">
        <v>7</v>
      </c>
      <c r="D10930" s="20" t="s">
        <v>10</v>
      </c>
      <c r="E10930" s="21"/>
      <c r="F10930" s="24">
        <v>2075.02</v>
      </c>
      <c r="G10930" s="23">
        <v>0.62</v>
      </c>
      <c r="H10930" s="20" t="s">
        <v>102</v>
      </c>
      <c r="I10930" s="20" t="s">
        <v>183</v>
      </c>
      <c r="J10930" s="20" t="s">
        <v>104</v>
      </c>
      <c r="K10930" s="21"/>
      <c r="L10930" s="20" t="s">
        <v>104</v>
      </c>
      <c r="M10930" s="20" t="s">
        <v>48</v>
      </c>
      <c r="N10930" s="23">
        <v>0.62</v>
      </c>
      <c r="O10930" s="23">
        <v>0.56000000000000005</v>
      </c>
    </row>
    <row r="10931" spans="1:15" x14ac:dyDescent="0.25">
      <c r="A10931" s="20" t="s">
        <v>117</v>
      </c>
      <c r="B10931" s="20" t="s">
        <v>975</v>
      </c>
      <c r="C10931" s="20" t="s">
        <v>105</v>
      </c>
      <c r="D10931" s="20" t="s">
        <v>106</v>
      </c>
      <c r="E10931" s="21"/>
      <c r="F10931" s="23">
        <v>403.66</v>
      </c>
      <c r="G10931" s="23">
        <v>0.12</v>
      </c>
      <c r="H10931" s="20" t="s">
        <v>102</v>
      </c>
      <c r="I10931" s="20" t="s">
        <v>183</v>
      </c>
      <c r="J10931" s="20" t="s">
        <v>104</v>
      </c>
      <c r="K10931" s="21"/>
      <c r="L10931" s="20" t="s">
        <v>104</v>
      </c>
      <c r="M10931" s="20" t="s">
        <v>82</v>
      </c>
      <c r="N10931" s="21"/>
      <c r="O10931" s="23">
        <v>0.56000000000000005</v>
      </c>
    </row>
    <row r="10932" spans="1:15" x14ac:dyDescent="0.25">
      <c r="A10932" s="20" t="s">
        <v>117</v>
      </c>
      <c r="B10932" s="20" t="s">
        <v>975</v>
      </c>
      <c r="C10932" s="20" t="s">
        <v>107</v>
      </c>
      <c r="D10932" s="20" t="s">
        <v>106</v>
      </c>
      <c r="E10932" s="21"/>
      <c r="F10932" s="24">
        <v>3425.39</v>
      </c>
      <c r="G10932" s="23">
        <v>1.02</v>
      </c>
      <c r="H10932" s="20" t="s">
        <v>102</v>
      </c>
      <c r="I10932" s="20" t="s">
        <v>183</v>
      </c>
      <c r="J10932" s="20" t="s">
        <v>104</v>
      </c>
      <c r="K10932" s="21"/>
      <c r="L10932" s="20" t="s">
        <v>104</v>
      </c>
      <c r="M10932" s="20" t="s">
        <v>65</v>
      </c>
      <c r="N10932" s="23">
        <v>0.84</v>
      </c>
      <c r="O10932" s="23">
        <v>0.56000000000000005</v>
      </c>
    </row>
    <row r="10933" spans="1:15" x14ac:dyDescent="0.25">
      <c r="A10933" s="20" t="s">
        <v>117</v>
      </c>
      <c r="B10933" s="20" t="s">
        <v>975</v>
      </c>
      <c r="C10933" s="20" t="s">
        <v>108</v>
      </c>
      <c r="D10933" s="20" t="s">
        <v>106</v>
      </c>
      <c r="E10933" s="21"/>
      <c r="F10933" s="22">
        <v>1625.4</v>
      </c>
      <c r="G10933" s="23">
        <v>0.49</v>
      </c>
      <c r="H10933" s="20" t="s">
        <v>102</v>
      </c>
      <c r="I10933" s="20" t="s">
        <v>183</v>
      </c>
      <c r="J10933" s="20" t="s">
        <v>104</v>
      </c>
      <c r="K10933" s="21"/>
      <c r="L10933" s="20" t="s">
        <v>104</v>
      </c>
      <c r="M10933" s="20" t="s">
        <v>64</v>
      </c>
      <c r="N10933" s="23">
        <v>23.22</v>
      </c>
      <c r="O10933" s="23">
        <v>0.56000000000000005</v>
      </c>
    </row>
    <row r="10934" spans="1:15" x14ac:dyDescent="0.25">
      <c r="A10934" s="20" t="s">
        <v>117</v>
      </c>
      <c r="B10934" s="20" t="s">
        <v>975</v>
      </c>
      <c r="C10934" s="20" t="s">
        <v>54</v>
      </c>
      <c r="D10934" s="20" t="s">
        <v>109</v>
      </c>
      <c r="E10934" s="25">
        <v>26</v>
      </c>
      <c r="F10934" s="22">
        <v>4867.2</v>
      </c>
      <c r="G10934" s="23">
        <v>1.45</v>
      </c>
      <c r="H10934" s="20" t="s">
        <v>102</v>
      </c>
      <c r="I10934" s="20" t="s">
        <v>183</v>
      </c>
      <c r="J10934" s="20" t="s">
        <v>104</v>
      </c>
      <c r="K10934" s="21"/>
      <c r="L10934" s="20" t="s">
        <v>104</v>
      </c>
      <c r="M10934" s="20" t="s">
        <v>54</v>
      </c>
      <c r="N10934" s="23">
        <v>0.26</v>
      </c>
      <c r="O10934" s="23">
        <v>0.56000000000000005</v>
      </c>
    </row>
    <row r="10935" spans="1:15" x14ac:dyDescent="0.25">
      <c r="A10935" s="20" t="s">
        <v>117</v>
      </c>
      <c r="B10935" s="20" t="s">
        <v>975</v>
      </c>
      <c r="C10935" s="20" t="s">
        <v>49</v>
      </c>
      <c r="D10935" s="20" t="s">
        <v>109</v>
      </c>
      <c r="E10935" s="25">
        <v>9</v>
      </c>
      <c r="F10935" s="24">
        <v>2454.12</v>
      </c>
      <c r="G10935" s="23">
        <v>0.73</v>
      </c>
      <c r="H10935" s="20" t="s">
        <v>102</v>
      </c>
      <c r="I10935" s="20" t="s">
        <v>183</v>
      </c>
      <c r="J10935" s="20" t="s">
        <v>104</v>
      </c>
      <c r="K10935" s="21"/>
      <c r="L10935" s="20" t="s">
        <v>104</v>
      </c>
      <c r="M10935" s="20" t="s">
        <v>49</v>
      </c>
      <c r="N10935" s="23">
        <v>0.85</v>
      </c>
      <c r="O10935" s="23">
        <v>0.56000000000000005</v>
      </c>
    </row>
    <row r="10936" spans="1:15" x14ac:dyDescent="0.25">
      <c r="A10936" s="20" t="s">
        <v>117</v>
      </c>
      <c r="B10936" s="20" t="s">
        <v>975</v>
      </c>
      <c r="C10936" s="20" t="s">
        <v>112</v>
      </c>
      <c r="D10936" s="20" t="s">
        <v>113</v>
      </c>
      <c r="E10936" s="25">
        <v>4</v>
      </c>
      <c r="F10936" s="23">
        <v>769.76</v>
      </c>
      <c r="G10936" s="23">
        <v>0.23</v>
      </c>
      <c r="H10936" s="20" t="s">
        <v>102</v>
      </c>
      <c r="I10936" s="20" t="s">
        <v>183</v>
      </c>
      <c r="J10936" s="20" t="s">
        <v>104</v>
      </c>
      <c r="K10936" s="21"/>
      <c r="L10936" s="20" t="s">
        <v>104</v>
      </c>
      <c r="M10936" s="20" t="s">
        <v>58</v>
      </c>
      <c r="N10936" s="23">
        <v>0.69</v>
      </c>
      <c r="O10936" s="23">
        <v>0.56000000000000005</v>
      </c>
    </row>
    <row r="10937" spans="1:15" x14ac:dyDescent="0.25">
      <c r="A10937" s="20" t="s">
        <v>117</v>
      </c>
      <c r="B10937" s="20" t="s">
        <v>975</v>
      </c>
      <c r="C10937" s="20" t="s">
        <v>114</v>
      </c>
      <c r="D10937" s="21"/>
      <c r="E10937" s="21"/>
      <c r="F10937" s="24">
        <v>9538.3799999999992</v>
      </c>
      <c r="G10937" s="23">
        <v>2.85</v>
      </c>
      <c r="H10937" s="20" t="s">
        <v>102</v>
      </c>
      <c r="I10937" s="20" t="s">
        <v>183</v>
      </c>
      <c r="J10937" s="20" t="s">
        <v>104</v>
      </c>
      <c r="K10937" s="21"/>
      <c r="L10937" s="20" t="s">
        <v>104</v>
      </c>
      <c r="M10937" s="20" t="s">
        <v>69</v>
      </c>
      <c r="N10937" s="23">
        <v>2.85</v>
      </c>
      <c r="O10937" s="23">
        <v>0.56000000000000005</v>
      </c>
    </row>
    <row r="10938" spans="1:15" x14ac:dyDescent="0.25">
      <c r="A10938" s="20" t="s">
        <v>117</v>
      </c>
      <c r="B10938" s="20" t="s">
        <v>975</v>
      </c>
      <c r="C10938" s="20" t="s">
        <v>121</v>
      </c>
      <c r="D10938" s="20" t="s">
        <v>106</v>
      </c>
      <c r="E10938" s="21"/>
      <c r="F10938" s="24">
        <v>1991.35</v>
      </c>
      <c r="G10938" s="26">
        <v>0.6</v>
      </c>
      <c r="H10938" s="20" t="s">
        <v>102</v>
      </c>
      <c r="I10938" s="20" t="s">
        <v>183</v>
      </c>
      <c r="J10938" s="20" t="s">
        <v>104</v>
      </c>
      <c r="K10938" s="21"/>
      <c r="L10938" s="20" t="s">
        <v>104</v>
      </c>
      <c r="M10938" s="20" t="s">
        <v>74</v>
      </c>
      <c r="N10938" s="21"/>
      <c r="O10938" s="23">
        <v>0.56000000000000005</v>
      </c>
    </row>
    <row r="10939" spans="1:15" x14ac:dyDescent="0.25">
      <c r="A10939" s="20" t="s">
        <v>117</v>
      </c>
      <c r="B10939" s="20" t="s">
        <v>975</v>
      </c>
      <c r="C10939" s="20" t="s">
        <v>115</v>
      </c>
      <c r="D10939" s="20" t="s">
        <v>106</v>
      </c>
      <c r="E10939" s="21"/>
      <c r="F10939" s="23">
        <v>207.27</v>
      </c>
      <c r="G10939" s="23">
        <v>0.06</v>
      </c>
      <c r="H10939" s="20" t="s">
        <v>102</v>
      </c>
      <c r="I10939" s="20" t="s">
        <v>183</v>
      </c>
      <c r="J10939" s="20" t="s">
        <v>104</v>
      </c>
      <c r="K10939" s="21"/>
      <c r="L10939" s="20" t="s">
        <v>104</v>
      </c>
      <c r="M10939" s="20" t="s">
        <v>75</v>
      </c>
      <c r="N10939" s="21"/>
      <c r="O10939" s="23">
        <v>0.56000000000000005</v>
      </c>
    </row>
    <row r="10940" spans="1:15" x14ac:dyDescent="0.25">
      <c r="A10940" s="20" t="s">
        <v>117</v>
      </c>
      <c r="B10940" s="20" t="s">
        <v>975</v>
      </c>
      <c r="C10940" s="20" t="s">
        <v>111</v>
      </c>
      <c r="D10940" s="21"/>
      <c r="E10940" s="21"/>
      <c r="F10940" s="24">
        <v>1372.19</v>
      </c>
      <c r="G10940" s="23">
        <v>0.41</v>
      </c>
      <c r="H10940" s="20" t="s">
        <v>102</v>
      </c>
      <c r="I10940" s="20" t="s">
        <v>183</v>
      </c>
      <c r="J10940" s="20" t="s">
        <v>104</v>
      </c>
      <c r="K10940" s="21"/>
      <c r="L10940" s="20" t="s">
        <v>104</v>
      </c>
      <c r="M10940" s="20" t="s">
        <v>56</v>
      </c>
      <c r="N10940" s="23">
        <v>0.41</v>
      </c>
      <c r="O10940" s="23">
        <v>0.56000000000000005</v>
      </c>
    </row>
    <row r="10941" spans="1:15" x14ac:dyDescent="0.25">
      <c r="A10941" s="20" t="s">
        <v>117</v>
      </c>
      <c r="B10941" s="20" t="s">
        <v>975</v>
      </c>
      <c r="C10941" s="20" t="s">
        <v>119</v>
      </c>
      <c r="D10941" s="20" t="s">
        <v>6</v>
      </c>
      <c r="E10941" s="21"/>
      <c r="F10941" s="24">
        <v>5649.78</v>
      </c>
      <c r="G10941" s="23">
        <v>1.69</v>
      </c>
      <c r="H10941" s="20" t="s">
        <v>102</v>
      </c>
      <c r="I10941" s="20" t="s">
        <v>183</v>
      </c>
      <c r="J10941" s="20" t="s">
        <v>104</v>
      </c>
      <c r="K10941" s="21"/>
      <c r="L10941" s="20" t="s">
        <v>104</v>
      </c>
      <c r="M10941" s="20" t="s">
        <v>45</v>
      </c>
      <c r="N10941" s="23">
        <v>32.65</v>
      </c>
      <c r="O10941" s="23">
        <v>0.56000000000000005</v>
      </c>
    </row>
    <row r="10942" spans="1:15" x14ac:dyDescent="0.25">
      <c r="A10942" s="20" t="s">
        <v>117</v>
      </c>
      <c r="B10942" s="20" t="s">
        <v>975</v>
      </c>
      <c r="C10942" s="20" t="s">
        <v>55</v>
      </c>
      <c r="D10942" s="20" t="s">
        <v>109</v>
      </c>
      <c r="E10942" s="25">
        <v>26</v>
      </c>
      <c r="F10942" s="24">
        <v>1713.92</v>
      </c>
      <c r="G10942" s="23">
        <v>0.51</v>
      </c>
      <c r="H10942" s="20" t="s">
        <v>102</v>
      </c>
      <c r="I10942" s="20" t="s">
        <v>183</v>
      </c>
      <c r="J10942" s="20" t="s">
        <v>104</v>
      </c>
      <c r="K10942" s="21"/>
      <c r="L10942" s="20" t="s">
        <v>104</v>
      </c>
      <c r="M10942" s="20" t="s">
        <v>55</v>
      </c>
      <c r="N10942" s="23">
        <v>0.02</v>
      </c>
      <c r="O10942" s="23">
        <v>0.56000000000000005</v>
      </c>
    </row>
    <row r="10943" spans="1:15" x14ac:dyDescent="0.25">
      <c r="A10943" s="20" t="s">
        <v>117</v>
      </c>
      <c r="B10943" s="20" t="s">
        <v>976</v>
      </c>
      <c r="C10943" s="20" t="s">
        <v>7</v>
      </c>
      <c r="D10943" s="20" t="s">
        <v>10</v>
      </c>
      <c r="E10943" s="21"/>
      <c r="F10943" s="24">
        <v>2894.04</v>
      </c>
      <c r="G10943" s="23">
        <v>0.62</v>
      </c>
      <c r="H10943" s="20" t="s">
        <v>102</v>
      </c>
      <c r="I10943" s="20" t="s">
        <v>155</v>
      </c>
      <c r="J10943" s="20" t="s">
        <v>104</v>
      </c>
      <c r="K10943" s="21"/>
      <c r="L10943" s="20" t="s">
        <v>104</v>
      </c>
      <c r="M10943" s="20" t="s">
        <v>48</v>
      </c>
      <c r="N10943" s="23">
        <v>0.62</v>
      </c>
      <c r="O10943" s="23">
        <v>0.65</v>
      </c>
    </row>
    <row r="10944" spans="1:15" x14ac:dyDescent="0.25">
      <c r="A10944" s="20" t="s">
        <v>117</v>
      </c>
      <c r="B10944" s="20" t="s">
        <v>976</v>
      </c>
      <c r="C10944" s="20" t="s">
        <v>105</v>
      </c>
      <c r="D10944" s="20" t="s">
        <v>106</v>
      </c>
      <c r="E10944" s="21"/>
      <c r="F10944" s="23">
        <v>562.99</v>
      </c>
      <c r="G10944" s="23">
        <v>0.12</v>
      </c>
      <c r="H10944" s="20" t="s">
        <v>102</v>
      </c>
      <c r="I10944" s="20" t="s">
        <v>155</v>
      </c>
      <c r="J10944" s="20" t="s">
        <v>104</v>
      </c>
      <c r="K10944" s="21"/>
      <c r="L10944" s="20" t="s">
        <v>104</v>
      </c>
      <c r="M10944" s="20" t="s">
        <v>82</v>
      </c>
      <c r="N10944" s="21"/>
      <c r="O10944" s="23">
        <v>0.65</v>
      </c>
    </row>
    <row r="10945" spans="1:15" x14ac:dyDescent="0.25">
      <c r="A10945" s="20" t="s">
        <v>117</v>
      </c>
      <c r="B10945" s="20" t="s">
        <v>976</v>
      </c>
      <c r="C10945" s="20" t="s">
        <v>107</v>
      </c>
      <c r="D10945" s="20" t="s">
        <v>106</v>
      </c>
      <c r="E10945" s="21"/>
      <c r="F10945" s="24">
        <v>4535.03</v>
      </c>
      <c r="G10945" s="23">
        <v>0.97</v>
      </c>
      <c r="H10945" s="20" t="s">
        <v>102</v>
      </c>
      <c r="I10945" s="20" t="s">
        <v>155</v>
      </c>
      <c r="J10945" s="20" t="s">
        <v>104</v>
      </c>
      <c r="K10945" s="21"/>
      <c r="L10945" s="20" t="s">
        <v>104</v>
      </c>
      <c r="M10945" s="20" t="s">
        <v>65</v>
      </c>
      <c r="N10945" s="23">
        <v>0.84</v>
      </c>
      <c r="O10945" s="23">
        <v>0.65</v>
      </c>
    </row>
    <row r="10946" spans="1:15" x14ac:dyDescent="0.25">
      <c r="A10946" s="20" t="s">
        <v>117</v>
      </c>
      <c r="B10946" s="20" t="s">
        <v>976</v>
      </c>
      <c r="C10946" s="20" t="s">
        <v>108</v>
      </c>
      <c r="D10946" s="20" t="s">
        <v>106</v>
      </c>
      <c r="E10946" s="21"/>
      <c r="F10946" s="24">
        <v>2368.44</v>
      </c>
      <c r="G10946" s="23">
        <v>0.51</v>
      </c>
      <c r="H10946" s="20" t="s">
        <v>102</v>
      </c>
      <c r="I10946" s="20" t="s">
        <v>155</v>
      </c>
      <c r="J10946" s="20" t="s">
        <v>104</v>
      </c>
      <c r="K10946" s="21"/>
      <c r="L10946" s="20" t="s">
        <v>104</v>
      </c>
      <c r="M10946" s="20" t="s">
        <v>64</v>
      </c>
      <c r="N10946" s="23">
        <v>23.22</v>
      </c>
      <c r="O10946" s="23">
        <v>0.65</v>
      </c>
    </row>
    <row r="10947" spans="1:15" x14ac:dyDescent="0.25">
      <c r="A10947" s="20" t="s">
        <v>117</v>
      </c>
      <c r="B10947" s="20" t="s">
        <v>976</v>
      </c>
      <c r="C10947" s="20" t="s">
        <v>54</v>
      </c>
      <c r="D10947" s="20" t="s">
        <v>109</v>
      </c>
      <c r="E10947" s="25">
        <v>26</v>
      </c>
      <c r="F10947" s="24">
        <v>9071.92</v>
      </c>
      <c r="G10947" s="23">
        <v>1.94</v>
      </c>
      <c r="H10947" s="20" t="s">
        <v>102</v>
      </c>
      <c r="I10947" s="20" t="s">
        <v>155</v>
      </c>
      <c r="J10947" s="20" t="s">
        <v>104</v>
      </c>
      <c r="K10947" s="21"/>
      <c r="L10947" s="20" t="s">
        <v>104</v>
      </c>
      <c r="M10947" s="20" t="s">
        <v>54</v>
      </c>
      <c r="N10947" s="23">
        <v>0.26</v>
      </c>
      <c r="O10947" s="23">
        <v>0.65</v>
      </c>
    </row>
    <row r="10948" spans="1:15" x14ac:dyDescent="0.25">
      <c r="A10948" s="20" t="s">
        <v>117</v>
      </c>
      <c r="B10948" s="20" t="s">
        <v>976</v>
      </c>
      <c r="C10948" s="20" t="s">
        <v>49</v>
      </c>
      <c r="D10948" s="20" t="s">
        <v>109</v>
      </c>
      <c r="E10948" s="25">
        <v>9</v>
      </c>
      <c r="F10948" s="24">
        <v>3566.43</v>
      </c>
      <c r="G10948" s="23">
        <v>0.76</v>
      </c>
      <c r="H10948" s="20" t="s">
        <v>102</v>
      </c>
      <c r="I10948" s="20" t="s">
        <v>155</v>
      </c>
      <c r="J10948" s="20" t="s">
        <v>104</v>
      </c>
      <c r="K10948" s="21"/>
      <c r="L10948" s="20" t="s">
        <v>104</v>
      </c>
      <c r="M10948" s="20" t="s">
        <v>49</v>
      </c>
      <c r="N10948" s="23">
        <v>0.85</v>
      </c>
      <c r="O10948" s="23">
        <v>0.65</v>
      </c>
    </row>
    <row r="10949" spans="1:15" x14ac:dyDescent="0.25">
      <c r="A10949" s="20" t="s">
        <v>117</v>
      </c>
      <c r="B10949" s="20" t="s">
        <v>976</v>
      </c>
      <c r="C10949" s="20" t="s">
        <v>114</v>
      </c>
      <c r="D10949" s="21"/>
      <c r="E10949" s="21"/>
      <c r="F10949" s="24">
        <v>13303.23</v>
      </c>
      <c r="G10949" s="23">
        <v>2.85</v>
      </c>
      <c r="H10949" s="20" t="s">
        <v>102</v>
      </c>
      <c r="I10949" s="20" t="s">
        <v>155</v>
      </c>
      <c r="J10949" s="20" t="s">
        <v>104</v>
      </c>
      <c r="K10949" s="21"/>
      <c r="L10949" s="20" t="s">
        <v>104</v>
      </c>
      <c r="M10949" s="20" t="s">
        <v>69</v>
      </c>
      <c r="N10949" s="23">
        <v>2.85</v>
      </c>
      <c r="O10949" s="23">
        <v>0.65</v>
      </c>
    </row>
    <row r="10950" spans="1:15" x14ac:dyDescent="0.25">
      <c r="A10950" s="20" t="s">
        <v>117</v>
      </c>
      <c r="B10950" s="20" t="s">
        <v>976</v>
      </c>
      <c r="C10950" s="20" t="s">
        <v>121</v>
      </c>
      <c r="D10950" s="20" t="s">
        <v>106</v>
      </c>
      <c r="E10950" s="21"/>
      <c r="F10950" s="24">
        <v>2777.28</v>
      </c>
      <c r="G10950" s="23">
        <v>0.59</v>
      </c>
      <c r="H10950" s="20" t="s">
        <v>102</v>
      </c>
      <c r="I10950" s="20" t="s">
        <v>155</v>
      </c>
      <c r="J10950" s="20" t="s">
        <v>104</v>
      </c>
      <c r="K10950" s="21"/>
      <c r="L10950" s="20" t="s">
        <v>104</v>
      </c>
      <c r="M10950" s="20" t="s">
        <v>74</v>
      </c>
      <c r="N10950" s="21"/>
      <c r="O10950" s="23">
        <v>0.65</v>
      </c>
    </row>
    <row r="10951" spans="1:15" x14ac:dyDescent="0.25">
      <c r="A10951" s="20" t="s">
        <v>117</v>
      </c>
      <c r="B10951" s="20" t="s">
        <v>976</v>
      </c>
      <c r="C10951" s="20" t="s">
        <v>115</v>
      </c>
      <c r="D10951" s="20" t="s">
        <v>106</v>
      </c>
      <c r="E10951" s="21"/>
      <c r="F10951" s="23">
        <v>211.48</v>
      </c>
      <c r="G10951" s="23">
        <v>0.05</v>
      </c>
      <c r="H10951" s="20" t="s">
        <v>102</v>
      </c>
      <c r="I10951" s="20" t="s">
        <v>155</v>
      </c>
      <c r="J10951" s="20" t="s">
        <v>104</v>
      </c>
      <c r="K10951" s="21"/>
      <c r="L10951" s="20" t="s">
        <v>104</v>
      </c>
      <c r="M10951" s="20" t="s">
        <v>75</v>
      </c>
      <c r="N10951" s="21"/>
      <c r="O10951" s="23">
        <v>0.65</v>
      </c>
    </row>
    <row r="10952" spans="1:15" x14ac:dyDescent="0.25">
      <c r="A10952" s="20" t="s">
        <v>117</v>
      </c>
      <c r="B10952" s="20" t="s">
        <v>976</v>
      </c>
      <c r="C10952" s="20" t="s">
        <v>111</v>
      </c>
      <c r="D10952" s="21"/>
      <c r="E10952" s="21"/>
      <c r="F10952" s="22">
        <v>1913.8</v>
      </c>
      <c r="G10952" s="23">
        <v>0.41</v>
      </c>
      <c r="H10952" s="20" t="s">
        <v>102</v>
      </c>
      <c r="I10952" s="20" t="s">
        <v>155</v>
      </c>
      <c r="J10952" s="20" t="s">
        <v>104</v>
      </c>
      <c r="K10952" s="21"/>
      <c r="L10952" s="20" t="s">
        <v>104</v>
      </c>
      <c r="M10952" s="20" t="s">
        <v>56</v>
      </c>
      <c r="N10952" s="23">
        <v>0.41</v>
      </c>
      <c r="O10952" s="23">
        <v>0.65</v>
      </c>
    </row>
    <row r="10953" spans="1:15" x14ac:dyDescent="0.25">
      <c r="A10953" s="20" t="s">
        <v>117</v>
      </c>
      <c r="B10953" s="20" t="s">
        <v>976</v>
      </c>
      <c r="C10953" s="20" t="s">
        <v>110</v>
      </c>
      <c r="D10953" s="20" t="s">
        <v>109</v>
      </c>
      <c r="E10953" s="25">
        <v>26</v>
      </c>
      <c r="F10953" s="24">
        <v>9264.06</v>
      </c>
      <c r="G10953" s="23">
        <v>1.98</v>
      </c>
      <c r="H10953" s="20" t="s">
        <v>102</v>
      </c>
      <c r="I10953" s="20" t="s">
        <v>155</v>
      </c>
      <c r="J10953" s="20" t="s">
        <v>104</v>
      </c>
      <c r="K10953" s="21"/>
      <c r="L10953" s="20" t="s">
        <v>104</v>
      </c>
      <c r="M10953" s="20" t="s">
        <v>55</v>
      </c>
      <c r="N10953" s="23">
        <v>0.09</v>
      </c>
      <c r="O10953" s="23">
        <v>0.65</v>
      </c>
    </row>
    <row r="10954" spans="1:15" x14ac:dyDescent="0.25">
      <c r="A10954" s="20" t="s">
        <v>117</v>
      </c>
      <c r="B10954" s="20" t="s">
        <v>976</v>
      </c>
      <c r="C10954" s="20" t="s">
        <v>112</v>
      </c>
      <c r="D10954" s="20" t="s">
        <v>113</v>
      </c>
      <c r="E10954" s="25">
        <v>2</v>
      </c>
      <c r="F10954" s="26">
        <v>536.79999999999995</v>
      </c>
      <c r="G10954" s="23">
        <v>0.12</v>
      </c>
      <c r="H10954" s="20" t="s">
        <v>102</v>
      </c>
      <c r="I10954" s="20" t="s">
        <v>155</v>
      </c>
      <c r="J10954" s="20" t="s">
        <v>104</v>
      </c>
      <c r="K10954" s="21"/>
      <c r="L10954" s="20" t="s">
        <v>104</v>
      </c>
      <c r="M10954" s="20" t="s">
        <v>58</v>
      </c>
      <c r="N10954" s="23">
        <v>0.69</v>
      </c>
      <c r="O10954" s="23">
        <v>0.65</v>
      </c>
    </row>
    <row r="10955" spans="1:15" x14ac:dyDescent="0.25">
      <c r="A10955" s="20" t="s">
        <v>117</v>
      </c>
      <c r="B10955" s="20" t="s">
        <v>976</v>
      </c>
      <c r="C10955" s="20" t="s">
        <v>119</v>
      </c>
      <c r="D10955" s="20" t="s">
        <v>6</v>
      </c>
      <c r="E10955" s="21"/>
      <c r="F10955" s="24">
        <v>7935.82</v>
      </c>
      <c r="G10955" s="26">
        <v>1.7</v>
      </c>
      <c r="H10955" s="20" t="s">
        <v>102</v>
      </c>
      <c r="I10955" s="20" t="s">
        <v>155</v>
      </c>
      <c r="J10955" s="20" t="s">
        <v>104</v>
      </c>
      <c r="K10955" s="21"/>
      <c r="L10955" s="20" t="s">
        <v>104</v>
      </c>
      <c r="M10955" s="20" t="s">
        <v>45</v>
      </c>
      <c r="N10955" s="23">
        <v>32.65</v>
      </c>
      <c r="O10955" s="23">
        <v>0.65</v>
      </c>
    </row>
    <row r="10956" spans="1:15" x14ac:dyDescent="0.25">
      <c r="A10956" s="20" t="s">
        <v>117</v>
      </c>
      <c r="B10956" s="20" t="s">
        <v>977</v>
      </c>
      <c r="C10956" s="20" t="s">
        <v>7</v>
      </c>
      <c r="D10956" s="20" t="s">
        <v>10</v>
      </c>
      <c r="E10956" s="21"/>
      <c r="F10956" s="24">
        <v>2889.39</v>
      </c>
      <c r="G10956" s="23">
        <v>0.62</v>
      </c>
      <c r="H10956" s="20" t="s">
        <v>102</v>
      </c>
      <c r="I10956" s="20" t="s">
        <v>151</v>
      </c>
      <c r="J10956" s="20" t="s">
        <v>104</v>
      </c>
      <c r="K10956" s="21"/>
      <c r="L10956" s="20" t="s">
        <v>104</v>
      </c>
      <c r="M10956" s="20" t="s">
        <v>48</v>
      </c>
      <c r="N10956" s="23">
        <v>0.62</v>
      </c>
      <c r="O10956" s="23">
        <v>0.56999999999999995</v>
      </c>
    </row>
    <row r="10957" spans="1:15" x14ac:dyDescent="0.25">
      <c r="A10957" s="20" t="s">
        <v>117</v>
      </c>
      <c r="B10957" s="20" t="s">
        <v>977</v>
      </c>
      <c r="C10957" s="20" t="s">
        <v>105</v>
      </c>
      <c r="D10957" s="20" t="s">
        <v>106</v>
      </c>
      <c r="E10957" s="21"/>
      <c r="F10957" s="23">
        <v>562.09</v>
      </c>
      <c r="G10957" s="23">
        <v>0.12</v>
      </c>
      <c r="H10957" s="20" t="s">
        <v>102</v>
      </c>
      <c r="I10957" s="20" t="s">
        <v>151</v>
      </c>
      <c r="J10957" s="20" t="s">
        <v>104</v>
      </c>
      <c r="K10957" s="21"/>
      <c r="L10957" s="20" t="s">
        <v>104</v>
      </c>
      <c r="M10957" s="20" t="s">
        <v>82</v>
      </c>
      <c r="N10957" s="21"/>
      <c r="O10957" s="23">
        <v>0.56999999999999995</v>
      </c>
    </row>
    <row r="10958" spans="1:15" x14ac:dyDescent="0.25">
      <c r="A10958" s="20" t="s">
        <v>117</v>
      </c>
      <c r="B10958" s="20" t="s">
        <v>977</v>
      </c>
      <c r="C10958" s="20" t="s">
        <v>107</v>
      </c>
      <c r="D10958" s="20" t="s">
        <v>106</v>
      </c>
      <c r="E10958" s="21"/>
      <c r="F10958" s="24">
        <v>4528.7299999999996</v>
      </c>
      <c r="G10958" s="23">
        <v>0.97</v>
      </c>
      <c r="H10958" s="20" t="s">
        <v>102</v>
      </c>
      <c r="I10958" s="20" t="s">
        <v>151</v>
      </c>
      <c r="J10958" s="20" t="s">
        <v>104</v>
      </c>
      <c r="K10958" s="21"/>
      <c r="L10958" s="20" t="s">
        <v>104</v>
      </c>
      <c r="M10958" s="20" t="s">
        <v>65</v>
      </c>
      <c r="N10958" s="23">
        <v>0.84</v>
      </c>
      <c r="O10958" s="23">
        <v>0.56999999999999995</v>
      </c>
    </row>
    <row r="10959" spans="1:15" x14ac:dyDescent="0.25">
      <c r="A10959" s="20" t="s">
        <v>117</v>
      </c>
      <c r="B10959" s="20" t="s">
        <v>977</v>
      </c>
      <c r="C10959" s="20" t="s">
        <v>108</v>
      </c>
      <c r="D10959" s="20" t="s">
        <v>106</v>
      </c>
      <c r="E10959" s="21"/>
      <c r="F10959" s="27">
        <v>2322</v>
      </c>
      <c r="G10959" s="26">
        <v>0.5</v>
      </c>
      <c r="H10959" s="20" t="s">
        <v>102</v>
      </c>
      <c r="I10959" s="20" t="s">
        <v>151</v>
      </c>
      <c r="J10959" s="20" t="s">
        <v>104</v>
      </c>
      <c r="K10959" s="21"/>
      <c r="L10959" s="20" t="s">
        <v>104</v>
      </c>
      <c r="M10959" s="20" t="s">
        <v>64</v>
      </c>
      <c r="N10959" s="23">
        <v>23.22</v>
      </c>
      <c r="O10959" s="23">
        <v>0.56999999999999995</v>
      </c>
    </row>
    <row r="10960" spans="1:15" x14ac:dyDescent="0.25">
      <c r="A10960" s="20" t="s">
        <v>117</v>
      </c>
      <c r="B10960" s="20" t="s">
        <v>977</v>
      </c>
      <c r="C10960" s="20" t="s">
        <v>54</v>
      </c>
      <c r="D10960" s="20" t="s">
        <v>109</v>
      </c>
      <c r="E10960" s="25">
        <v>26</v>
      </c>
      <c r="F10960" s="24">
        <v>10957.96</v>
      </c>
      <c r="G10960" s="23">
        <v>2.35</v>
      </c>
      <c r="H10960" s="20" t="s">
        <v>102</v>
      </c>
      <c r="I10960" s="20" t="s">
        <v>151</v>
      </c>
      <c r="J10960" s="20" t="s">
        <v>104</v>
      </c>
      <c r="K10960" s="21"/>
      <c r="L10960" s="20" t="s">
        <v>104</v>
      </c>
      <c r="M10960" s="20" t="s">
        <v>54</v>
      </c>
      <c r="N10960" s="23">
        <v>0.26</v>
      </c>
      <c r="O10960" s="23">
        <v>0.56999999999999995</v>
      </c>
    </row>
    <row r="10961" spans="1:15" x14ac:dyDescent="0.25">
      <c r="A10961" s="20" t="s">
        <v>117</v>
      </c>
      <c r="B10961" s="20" t="s">
        <v>977</v>
      </c>
      <c r="C10961" s="20" t="s">
        <v>49</v>
      </c>
      <c r="D10961" s="20" t="s">
        <v>109</v>
      </c>
      <c r="E10961" s="25">
        <v>9</v>
      </c>
      <c r="F10961" s="24">
        <v>3566.43</v>
      </c>
      <c r="G10961" s="23">
        <v>0.77</v>
      </c>
      <c r="H10961" s="20" t="s">
        <v>102</v>
      </c>
      <c r="I10961" s="20" t="s">
        <v>151</v>
      </c>
      <c r="J10961" s="20" t="s">
        <v>104</v>
      </c>
      <c r="K10961" s="21"/>
      <c r="L10961" s="20" t="s">
        <v>104</v>
      </c>
      <c r="M10961" s="20" t="s">
        <v>49</v>
      </c>
      <c r="N10961" s="23">
        <v>0.85</v>
      </c>
      <c r="O10961" s="23">
        <v>0.56999999999999995</v>
      </c>
    </row>
    <row r="10962" spans="1:15" x14ac:dyDescent="0.25">
      <c r="A10962" s="20" t="s">
        <v>117</v>
      </c>
      <c r="B10962" s="20" t="s">
        <v>977</v>
      </c>
      <c r="C10962" s="20" t="s">
        <v>112</v>
      </c>
      <c r="D10962" s="20" t="s">
        <v>113</v>
      </c>
      <c r="E10962" s="25">
        <v>4</v>
      </c>
      <c r="F10962" s="24">
        <v>1071.8699999999999</v>
      </c>
      <c r="G10962" s="23">
        <v>0.23</v>
      </c>
      <c r="H10962" s="20" t="s">
        <v>102</v>
      </c>
      <c r="I10962" s="20" t="s">
        <v>151</v>
      </c>
      <c r="J10962" s="20" t="s">
        <v>104</v>
      </c>
      <c r="K10962" s="21"/>
      <c r="L10962" s="20" t="s">
        <v>104</v>
      </c>
      <c r="M10962" s="20" t="s">
        <v>58</v>
      </c>
      <c r="N10962" s="23">
        <v>0.69</v>
      </c>
      <c r="O10962" s="23">
        <v>0.56999999999999995</v>
      </c>
    </row>
    <row r="10963" spans="1:15" x14ac:dyDescent="0.25">
      <c r="A10963" s="20" t="s">
        <v>117</v>
      </c>
      <c r="B10963" s="20" t="s">
        <v>977</v>
      </c>
      <c r="C10963" s="20" t="s">
        <v>114</v>
      </c>
      <c r="D10963" s="21"/>
      <c r="E10963" s="21"/>
      <c r="F10963" s="24">
        <v>13281.86</v>
      </c>
      <c r="G10963" s="23">
        <v>2.85</v>
      </c>
      <c r="H10963" s="20" t="s">
        <v>102</v>
      </c>
      <c r="I10963" s="20" t="s">
        <v>151</v>
      </c>
      <c r="J10963" s="20" t="s">
        <v>104</v>
      </c>
      <c r="K10963" s="21"/>
      <c r="L10963" s="20" t="s">
        <v>104</v>
      </c>
      <c r="M10963" s="20" t="s">
        <v>69</v>
      </c>
      <c r="N10963" s="23">
        <v>2.85</v>
      </c>
      <c r="O10963" s="23">
        <v>0.56999999999999995</v>
      </c>
    </row>
    <row r="10964" spans="1:15" x14ac:dyDescent="0.25">
      <c r="A10964" s="20" t="s">
        <v>117</v>
      </c>
      <c r="B10964" s="20" t="s">
        <v>977</v>
      </c>
      <c r="C10964" s="20" t="s">
        <v>121</v>
      </c>
      <c r="D10964" s="20" t="s">
        <v>106</v>
      </c>
      <c r="E10964" s="21"/>
      <c r="F10964" s="24">
        <v>2772.88</v>
      </c>
      <c r="G10964" s="26">
        <v>0.6</v>
      </c>
      <c r="H10964" s="20" t="s">
        <v>102</v>
      </c>
      <c r="I10964" s="20" t="s">
        <v>151</v>
      </c>
      <c r="J10964" s="20" t="s">
        <v>104</v>
      </c>
      <c r="K10964" s="21"/>
      <c r="L10964" s="20" t="s">
        <v>104</v>
      </c>
      <c r="M10964" s="20" t="s">
        <v>74</v>
      </c>
      <c r="N10964" s="21"/>
      <c r="O10964" s="23">
        <v>0.56999999999999995</v>
      </c>
    </row>
    <row r="10965" spans="1:15" x14ac:dyDescent="0.25">
      <c r="A10965" s="20" t="s">
        <v>117</v>
      </c>
      <c r="B10965" s="20" t="s">
        <v>977</v>
      </c>
      <c r="C10965" s="20" t="s">
        <v>115</v>
      </c>
      <c r="D10965" s="20" t="s">
        <v>106</v>
      </c>
      <c r="E10965" s="21"/>
      <c r="F10965" s="23">
        <v>29.39</v>
      </c>
      <c r="G10965" s="23">
        <v>0.01</v>
      </c>
      <c r="H10965" s="20" t="s">
        <v>102</v>
      </c>
      <c r="I10965" s="20" t="s">
        <v>151</v>
      </c>
      <c r="J10965" s="20" t="s">
        <v>104</v>
      </c>
      <c r="K10965" s="21"/>
      <c r="L10965" s="20" t="s">
        <v>104</v>
      </c>
      <c r="M10965" s="20" t="s">
        <v>75</v>
      </c>
      <c r="N10965" s="21"/>
      <c r="O10965" s="23">
        <v>0.56999999999999995</v>
      </c>
    </row>
    <row r="10966" spans="1:15" x14ac:dyDescent="0.25">
      <c r="A10966" s="20" t="s">
        <v>117</v>
      </c>
      <c r="B10966" s="20" t="s">
        <v>977</v>
      </c>
      <c r="C10966" s="20" t="s">
        <v>111</v>
      </c>
      <c r="D10966" s="21"/>
      <c r="E10966" s="21"/>
      <c r="F10966" s="24">
        <v>1910.72</v>
      </c>
      <c r="G10966" s="23">
        <v>0.41</v>
      </c>
      <c r="H10966" s="20" t="s">
        <v>102</v>
      </c>
      <c r="I10966" s="20" t="s">
        <v>151</v>
      </c>
      <c r="J10966" s="20" t="s">
        <v>104</v>
      </c>
      <c r="K10966" s="21"/>
      <c r="L10966" s="20" t="s">
        <v>104</v>
      </c>
      <c r="M10966" s="20" t="s">
        <v>56</v>
      </c>
      <c r="N10966" s="23">
        <v>0.41</v>
      </c>
      <c r="O10966" s="23">
        <v>0.56999999999999995</v>
      </c>
    </row>
    <row r="10967" spans="1:15" x14ac:dyDescent="0.25">
      <c r="A10967" s="20" t="s">
        <v>117</v>
      </c>
      <c r="B10967" s="20" t="s">
        <v>977</v>
      </c>
      <c r="C10967" s="20" t="s">
        <v>119</v>
      </c>
      <c r="D10967" s="20" t="s">
        <v>6</v>
      </c>
      <c r="E10967" s="21"/>
      <c r="F10967" s="24">
        <v>6629.51</v>
      </c>
      <c r="G10967" s="23">
        <v>1.42</v>
      </c>
      <c r="H10967" s="20" t="s">
        <v>102</v>
      </c>
      <c r="I10967" s="20" t="s">
        <v>151</v>
      </c>
      <c r="J10967" s="20" t="s">
        <v>104</v>
      </c>
      <c r="K10967" s="21"/>
      <c r="L10967" s="20" t="s">
        <v>104</v>
      </c>
      <c r="M10967" s="20" t="s">
        <v>45</v>
      </c>
      <c r="N10967" s="23">
        <v>32.65</v>
      </c>
      <c r="O10967" s="23">
        <v>0.56999999999999995</v>
      </c>
    </row>
    <row r="10968" spans="1:15" x14ac:dyDescent="0.25">
      <c r="A10968" s="20" t="s">
        <v>117</v>
      </c>
      <c r="B10968" s="20" t="s">
        <v>977</v>
      </c>
      <c r="C10968" s="20" t="s">
        <v>55</v>
      </c>
      <c r="D10968" s="20" t="s">
        <v>109</v>
      </c>
      <c r="E10968" s="25">
        <v>26</v>
      </c>
      <c r="F10968" s="24">
        <v>1187.68</v>
      </c>
      <c r="G10968" s="23">
        <v>0.25</v>
      </c>
      <c r="H10968" s="20" t="s">
        <v>102</v>
      </c>
      <c r="I10968" s="20" t="s">
        <v>151</v>
      </c>
      <c r="J10968" s="20" t="s">
        <v>104</v>
      </c>
      <c r="K10968" s="21"/>
      <c r="L10968" s="20" t="s">
        <v>104</v>
      </c>
      <c r="M10968" s="20" t="s">
        <v>55</v>
      </c>
      <c r="N10968" s="23">
        <v>0.02</v>
      </c>
      <c r="O10968" s="23">
        <v>0.56999999999999995</v>
      </c>
    </row>
    <row r="10969" spans="1:15" x14ac:dyDescent="0.25">
      <c r="A10969" s="20" t="s">
        <v>117</v>
      </c>
      <c r="B10969" s="20" t="s">
        <v>977</v>
      </c>
      <c r="C10969" s="20" t="s">
        <v>142</v>
      </c>
      <c r="D10969" s="20" t="s">
        <v>106</v>
      </c>
      <c r="E10969" s="21"/>
      <c r="F10969" s="21"/>
      <c r="G10969" s="21"/>
      <c r="H10969" s="20" t="s">
        <v>102</v>
      </c>
      <c r="I10969" s="20" t="s">
        <v>151</v>
      </c>
      <c r="J10969" s="20" t="s">
        <v>104</v>
      </c>
      <c r="K10969" s="21"/>
      <c r="L10969" s="20" t="s">
        <v>104</v>
      </c>
      <c r="M10969" s="20" t="s">
        <v>71</v>
      </c>
      <c r="N10969" s="21"/>
      <c r="O10969" s="23">
        <v>0.56999999999999995</v>
      </c>
    </row>
    <row r="10970" spans="1:15" x14ac:dyDescent="0.25">
      <c r="A10970" s="20" t="s">
        <v>117</v>
      </c>
      <c r="B10970" s="20" t="s">
        <v>978</v>
      </c>
      <c r="C10970" s="20" t="s">
        <v>7</v>
      </c>
      <c r="D10970" s="20" t="s">
        <v>10</v>
      </c>
      <c r="E10970" s="21"/>
      <c r="F10970" s="24">
        <v>2040.61</v>
      </c>
      <c r="G10970" s="23">
        <v>0.62</v>
      </c>
      <c r="H10970" s="20" t="s">
        <v>102</v>
      </c>
      <c r="I10970" s="20" t="s">
        <v>155</v>
      </c>
      <c r="J10970" s="20" t="s">
        <v>104</v>
      </c>
      <c r="K10970" s="21"/>
      <c r="L10970" s="20" t="s">
        <v>104</v>
      </c>
      <c r="M10970" s="20" t="s">
        <v>48</v>
      </c>
      <c r="N10970" s="23">
        <v>0.62</v>
      </c>
      <c r="O10970" s="23">
        <v>0.19</v>
      </c>
    </row>
    <row r="10971" spans="1:15" x14ac:dyDescent="0.25">
      <c r="A10971" s="20" t="s">
        <v>117</v>
      </c>
      <c r="B10971" s="20" t="s">
        <v>978</v>
      </c>
      <c r="C10971" s="20" t="s">
        <v>105</v>
      </c>
      <c r="D10971" s="20" t="s">
        <v>106</v>
      </c>
      <c r="E10971" s="21"/>
      <c r="F10971" s="23">
        <v>396.97</v>
      </c>
      <c r="G10971" s="23">
        <v>0.12</v>
      </c>
      <c r="H10971" s="20" t="s">
        <v>102</v>
      </c>
      <c r="I10971" s="20" t="s">
        <v>155</v>
      </c>
      <c r="J10971" s="20" t="s">
        <v>104</v>
      </c>
      <c r="K10971" s="21"/>
      <c r="L10971" s="20" t="s">
        <v>104</v>
      </c>
      <c r="M10971" s="20" t="s">
        <v>82</v>
      </c>
      <c r="N10971" s="21"/>
      <c r="O10971" s="23">
        <v>0.19</v>
      </c>
    </row>
    <row r="10972" spans="1:15" x14ac:dyDescent="0.25">
      <c r="A10972" s="20" t="s">
        <v>117</v>
      </c>
      <c r="B10972" s="20" t="s">
        <v>978</v>
      </c>
      <c r="C10972" s="20" t="s">
        <v>107</v>
      </c>
      <c r="D10972" s="20" t="s">
        <v>106</v>
      </c>
      <c r="E10972" s="21"/>
      <c r="F10972" s="24">
        <v>3378.77</v>
      </c>
      <c r="G10972" s="23">
        <v>1.03</v>
      </c>
      <c r="H10972" s="20" t="s">
        <v>102</v>
      </c>
      <c r="I10972" s="20" t="s">
        <v>155</v>
      </c>
      <c r="J10972" s="20" t="s">
        <v>104</v>
      </c>
      <c r="K10972" s="21"/>
      <c r="L10972" s="20" t="s">
        <v>104</v>
      </c>
      <c r="M10972" s="20" t="s">
        <v>65</v>
      </c>
      <c r="N10972" s="23">
        <v>0.84</v>
      </c>
      <c r="O10972" s="23">
        <v>0.19</v>
      </c>
    </row>
    <row r="10973" spans="1:15" x14ac:dyDescent="0.25">
      <c r="A10973" s="20" t="s">
        <v>117</v>
      </c>
      <c r="B10973" s="20" t="s">
        <v>978</v>
      </c>
      <c r="C10973" s="20" t="s">
        <v>108</v>
      </c>
      <c r="D10973" s="20" t="s">
        <v>106</v>
      </c>
      <c r="E10973" s="21"/>
      <c r="F10973" s="24">
        <v>1578.96</v>
      </c>
      <c r="G10973" s="23">
        <v>0.48</v>
      </c>
      <c r="H10973" s="20" t="s">
        <v>102</v>
      </c>
      <c r="I10973" s="20" t="s">
        <v>155</v>
      </c>
      <c r="J10973" s="20" t="s">
        <v>104</v>
      </c>
      <c r="K10973" s="21"/>
      <c r="L10973" s="20" t="s">
        <v>104</v>
      </c>
      <c r="M10973" s="20" t="s">
        <v>64</v>
      </c>
      <c r="N10973" s="23">
        <v>23.22</v>
      </c>
      <c r="O10973" s="23">
        <v>0.19</v>
      </c>
    </row>
    <row r="10974" spans="1:15" x14ac:dyDescent="0.25">
      <c r="A10974" s="20" t="s">
        <v>117</v>
      </c>
      <c r="B10974" s="20" t="s">
        <v>978</v>
      </c>
      <c r="C10974" s="20" t="s">
        <v>49</v>
      </c>
      <c r="D10974" s="20" t="s">
        <v>109</v>
      </c>
      <c r="E10974" s="25">
        <v>9</v>
      </c>
      <c r="F10974" s="24">
        <v>2752.47</v>
      </c>
      <c r="G10974" s="23">
        <v>0.84</v>
      </c>
      <c r="H10974" s="20" t="s">
        <v>102</v>
      </c>
      <c r="I10974" s="20" t="s">
        <v>155</v>
      </c>
      <c r="J10974" s="20" t="s">
        <v>104</v>
      </c>
      <c r="K10974" s="21"/>
      <c r="L10974" s="20" t="s">
        <v>104</v>
      </c>
      <c r="M10974" s="20" t="s">
        <v>49</v>
      </c>
      <c r="N10974" s="23">
        <v>0.85</v>
      </c>
      <c r="O10974" s="23">
        <v>0.19</v>
      </c>
    </row>
    <row r="10975" spans="1:15" x14ac:dyDescent="0.25">
      <c r="A10975" s="20" t="s">
        <v>117</v>
      </c>
      <c r="B10975" s="20" t="s">
        <v>978</v>
      </c>
      <c r="C10975" s="20" t="s">
        <v>114</v>
      </c>
      <c r="D10975" s="21"/>
      <c r="E10975" s="21"/>
      <c r="F10975" s="22">
        <v>9380.2000000000007</v>
      </c>
      <c r="G10975" s="23">
        <v>2.85</v>
      </c>
      <c r="H10975" s="20" t="s">
        <v>102</v>
      </c>
      <c r="I10975" s="20" t="s">
        <v>155</v>
      </c>
      <c r="J10975" s="20" t="s">
        <v>104</v>
      </c>
      <c r="K10975" s="21"/>
      <c r="L10975" s="20" t="s">
        <v>104</v>
      </c>
      <c r="M10975" s="20" t="s">
        <v>69</v>
      </c>
      <c r="N10975" s="23">
        <v>2.85</v>
      </c>
      <c r="O10975" s="23">
        <v>0.19</v>
      </c>
    </row>
    <row r="10976" spans="1:15" x14ac:dyDescent="0.25">
      <c r="A10976" s="20" t="s">
        <v>117</v>
      </c>
      <c r="B10976" s="20" t="s">
        <v>978</v>
      </c>
      <c r="C10976" s="20" t="s">
        <v>121</v>
      </c>
      <c r="D10976" s="20" t="s">
        <v>106</v>
      </c>
      <c r="E10976" s="21"/>
      <c r="F10976" s="24">
        <v>1958.32</v>
      </c>
      <c r="G10976" s="23">
        <v>0.59</v>
      </c>
      <c r="H10976" s="20" t="s">
        <v>102</v>
      </c>
      <c r="I10976" s="20" t="s">
        <v>155</v>
      </c>
      <c r="J10976" s="20" t="s">
        <v>104</v>
      </c>
      <c r="K10976" s="21"/>
      <c r="L10976" s="20" t="s">
        <v>104</v>
      </c>
      <c r="M10976" s="20" t="s">
        <v>74</v>
      </c>
      <c r="N10976" s="21"/>
      <c r="O10976" s="23">
        <v>0.19</v>
      </c>
    </row>
    <row r="10977" spans="1:15" x14ac:dyDescent="0.25">
      <c r="A10977" s="20" t="s">
        <v>117</v>
      </c>
      <c r="B10977" s="20" t="s">
        <v>978</v>
      </c>
      <c r="C10977" s="20" t="s">
        <v>115</v>
      </c>
      <c r="D10977" s="20" t="s">
        <v>106</v>
      </c>
      <c r="E10977" s="21"/>
      <c r="F10977" s="23">
        <v>345.15</v>
      </c>
      <c r="G10977" s="26">
        <v>0.1</v>
      </c>
      <c r="H10977" s="20" t="s">
        <v>102</v>
      </c>
      <c r="I10977" s="20" t="s">
        <v>155</v>
      </c>
      <c r="J10977" s="20" t="s">
        <v>104</v>
      </c>
      <c r="K10977" s="21"/>
      <c r="L10977" s="20" t="s">
        <v>104</v>
      </c>
      <c r="M10977" s="20" t="s">
        <v>75</v>
      </c>
      <c r="N10977" s="21"/>
      <c r="O10977" s="23">
        <v>0.19</v>
      </c>
    </row>
    <row r="10978" spans="1:15" x14ac:dyDescent="0.25">
      <c r="A10978" s="20" t="s">
        <v>117</v>
      </c>
      <c r="B10978" s="20" t="s">
        <v>978</v>
      </c>
      <c r="C10978" s="20" t="s">
        <v>111</v>
      </c>
      <c r="D10978" s="21"/>
      <c r="E10978" s="21"/>
      <c r="F10978" s="24">
        <v>1349.43</v>
      </c>
      <c r="G10978" s="23">
        <v>0.41</v>
      </c>
      <c r="H10978" s="20" t="s">
        <v>102</v>
      </c>
      <c r="I10978" s="20" t="s">
        <v>155</v>
      </c>
      <c r="J10978" s="20" t="s">
        <v>104</v>
      </c>
      <c r="K10978" s="21"/>
      <c r="L10978" s="20" t="s">
        <v>104</v>
      </c>
      <c r="M10978" s="20" t="s">
        <v>56</v>
      </c>
      <c r="N10978" s="23">
        <v>0.41</v>
      </c>
      <c r="O10978" s="23">
        <v>0.19</v>
      </c>
    </row>
    <row r="10979" spans="1:15" x14ac:dyDescent="0.25">
      <c r="A10979" s="20" t="s">
        <v>117</v>
      </c>
      <c r="B10979" s="20" t="s">
        <v>978</v>
      </c>
      <c r="C10979" s="20" t="s">
        <v>142</v>
      </c>
      <c r="D10979" s="20" t="s">
        <v>106</v>
      </c>
      <c r="E10979" s="21"/>
      <c r="F10979" s="24">
        <v>1571.76</v>
      </c>
      <c r="G10979" s="23">
        <v>0.48</v>
      </c>
      <c r="H10979" s="20" t="s">
        <v>102</v>
      </c>
      <c r="I10979" s="20" t="s">
        <v>155</v>
      </c>
      <c r="J10979" s="20" t="s">
        <v>104</v>
      </c>
      <c r="K10979" s="21"/>
      <c r="L10979" s="20" t="s">
        <v>104</v>
      </c>
      <c r="M10979" s="20" t="s">
        <v>71</v>
      </c>
      <c r="N10979" s="21"/>
      <c r="O10979" s="23">
        <v>0.19</v>
      </c>
    </row>
    <row r="10980" spans="1:15" x14ac:dyDescent="0.25">
      <c r="A10980" s="20" t="s">
        <v>117</v>
      </c>
      <c r="B10980" s="20" t="s">
        <v>978</v>
      </c>
      <c r="C10980" s="20" t="s">
        <v>101</v>
      </c>
      <c r="D10980" s="20" t="s">
        <v>6</v>
      </c>
      <c r="E10980" s="21"/>
      <c r="F10980" s="24">
        <v>7073.19</v>
      </c>
      <c r="G10980" s="23">
        <v>2.15</v>
      </c>
      <c r="H10980" s="20" t="s">
        <v>102</v>
      </c>
      <c r="I10980" s="20" t="s">
        <v>155</v>
      </c>
      <c r="J10980" s="20" t="s">
        <v>104</v>
      </c>
      <c r="K10980" s="21"/>
      <c r="L10980" s="20" t="s">
        <v>104</v>
      </c>
      <c r="M10980" s="20" t="s">
        <v>45</v>
      </c>
      <c r="N10980" s="23">
        <v>35.19</v>
      </c>
      <c r="O10980" s="23">
        <v>0.19</v>
      </c>
    </row>
    <row r="10981" spans="1:15" x14ac:dyDescent="0.25">
      <c r="A10981" s="20" t="s">
        <v>117</v>
      </c>
      <c r="B10981" s="20" t="s">
        <v>978</v>
      </c>
      <c r="C10981" s="20" t="s">
        <v>112</v>
      </c>
      <c r="D10981" s="20" t="s">
        <v>113</v>
      </c>
      <c r="E10981" s="25">
        <v>2</v>
      </c>
      <c r="F10981" s="26">
        <v>378.5</v>
      </c>
      <c r="G10981" s="23">
        <v>0.12</v>
      </c>
      <c r="H10981" s="20" t="s">
        <v>102</v>
      </c>
      <c r="I10981" s="20" t="s">
        <v>155</v>
      </c>
      <c r="J10981" s="20" t="s">
        <v>104</v>
      </c>
      <c r="K10981" s="21"/>
      <c r="L10981" s="20" t="s">
        <v>104</v>
      </c>
      <c r="M10981" s="20" t="s">
        <v>58</v>
      </c>
      <c r="N10981" s="23">
        <v>0.69</v>
      </c>
      <c r="O10981" s="23">
        <v>0.19</v>
      </c>
    </row>
    <row r="10982" spans="1:15" x14ac:dyDescent="0.25">
      <c r="A10982" s="20" t="s">
        <v>117</v>
      </c>
      <c r="B10982" s="20" t="s">
        <v>978</v>
      </c>
      <c r="C10982" s="20" t="s">
        <v>54</v>
      </c>
      <c r="D10982" s="20" t="s">
        <v>109</v>
      </c>
      <c r="E10982" s="25">
        <v>22</v>
      </c>
      <c r="F10982" s="24">
        <v>4307.16</v>
      </c>
      <c r="G10982" s="23">
        <v>1.31</v>
      </c>
      <c r="H10982" s="20" t="s">
        <v>102</v>
      </c>
      <c r="I10982" s="20" t="s">
        <v>155</v>
      </c>
      <c r="J10982" s="20" t="s">
        <v>104</v>
      </c>
      <c r="K10982" s="21"/>
      <c r="L10982" s="20" t="s">
        <v>104</v>
      </c>
      <c r="M10982" s="20" t="s">
        <v>54</v>
      </c>
      <c r="N10982" s="23">
        <v>0.26</v>
      </c>
      <c r="O10982" s="23">
        <v>0.19</v>
      </c>
    </row>
    <row r="10983" spans="1:15" x14ac:dyDescent="0.25">
      <c r="A10983" s="20" t="s">
        <v>117</v>
      </c>
      <c r="B10983" s="20" t="s">
        <v>978</v>
      </c>
      <c r="C10983" s="20" t="s">
        <v>110</v>
      </c>
      <c r="D10983" s="20" t="s">
        <v>109</v>
      </c>
      <c r="E10983" s="25">
        <v>22</v>
      </c>
      <c r="F10983" s="24">
        <v>5116.32</v>
      </c>
      <c r="G10983" s="23">
        <v>1.55</v>
      </c>
      <c r="H10983" s="20" t="s">
        <v>102</v>
      </c>
      <c r="I10983" s="20" t="s">
        <v>155</v>
      </c>
      <c r="J10983" s="20" t="s">
        <v>104</v>
      </c>
      <c r="K10983" s="21"/>
      <c r="L10983" s="20" t="s">
        <v>104</v>
      </c>
      <c r="M10983" s="20" t="s">
        <v>55</v>
      </c>
      <c r="N10983" s="23">
        <v>0.09</v>
      </c>
      <c r="O10983" s="23">
        <v>0.19</v>
      </c>
    </row>
    <row r="10984" spans="1:15" x14ac:dyDescent="0.25">
      <c r="A10984" s="20" t="s">
        <v>117</v>
      </c>
      <c r="B10984" s="20" t="s">
        <v>979</v>
      </c>
      <c r="C10984" s="20" t="s">
        <v>7</v>
      </c>
      <c r="D10984" s="20" t="s">
        <v>10</v>
      </c>
      <c r="E10984" s="21"/>
      <c r="F10984" s="24">
        <v>2666.81</v>
      </c>
      <c r="G10984" s="23">
        <v>0.62</v>
      </c>
      <c r="H10984" s="20" t="s">
        <v>102</v>
      </c>
      <c r="I10984" s="20" t="s">
        <v>146</v>
      </c>
      <c r="J10984" s="20" t="s">
        <v>104</v>
      </c>
      <c r="K10984" s="21"/>
      <c r="L10984" s="20" t="s">
        <v>104</v>
      </c>
      <c r="M10984" s="20" t="s">
        <v>48</v>
      </c>
      <c r="N10984" s="23">
        <v>0.62</v>
      </c>
      <c r="O10984" s="23">
        <v>0.61</v>
      </c>
    </row>
    <row r="10985" spans="1:15" x14ac:dyDescent="0.25">
      <c r="A10985" s="20" t="s">
        <v>117</v>
      </c>
      <c r="B10985" s="20" t="s">
        <v>979</v>
      </c>
      <c r="C10985" s="20" t="s">
        <v>105</v>
      </c>
      <c r="D10985" s="20" t="s">
        <v>106</v>
      </c>
      <c r="E10985" s="21"/>
      <c r="F10985" s="23">
        <v>507.53</v>
      </c>
      <c r="G10985" s="23">
        <v>0.12</v>
      </c>
      <c r="H10985" s="20" t="s">
        <v>102</v>
      </c>
      <c r="I10985" s="20" t="s">
        <v>146</v>
      </c>
      <c r="J10985" s="20" t="s">
        <v>104</v>
      </c>
      <c r="K10985" s="21"/>
      <c r="L10985" s="20" t="s">
        <v>104</v>
      </c>
      <c r="M10985" s="20" t="s">
        <v>82</v>
      </c>
      <c r="N10985" s="21"/>
      <c r="O10985" s="23">
        <v>0.61</v>
      </c>
    </row>
    <row r="10986" spans="1:15" x14ac:dyDescent="0.25">
      <c r="A10986" s="20" t="s">
        <v>117</v>
      </c>
      <c r="B10986" s="20" t="s">
        <v>979</v>
      </c>
      <c r="C10986" s="20" t="s">
        <v>107</v>
      </c>
      <c r="D10986" s="20" t="s">
        <v>106</v>
      </c>
      <c r="E10986" s="21"/>
      <c r="F10986" s="24">
        <v>4227.17</v>
      </c>
      <c r="G10986" s="23">
        <v>0.98</v>
      </c>
      <c r="H10986" s="20" t="s">
        <v>102</v>
      </c>
      <c r="I10986" s="20" t="s">
        <v>146</v>
      </c>
      <c r="J10986" s="20" t="s">
        <v>104</v>
      </c>
      <c r="K10986" s="21"/>
      <c r="L10986" s="20" t="s">
        <v>104</v>
      </c>
      <c r="M10986" s="20" t="s">
        <v>65</v>
      </c>
      <c r="N10986" s="23">
        <v>0.84</v>
      </c>
      <c r="O10986" s="23">
        <v>0.61</v>
      </c>
    </row>
    <row r="10987" spans="1:15" x14ac:dyDescent="0.25">
      <c r="A10987" s="20" t="s">
        <v>117</v>
      </c>
      <c r="B10987" s="20" t="s">
        <v>979</v>
      </c>
      <c r="C10987" s="20" t="s">
        <v>108</v>
      </c>
      <c r="D10987" s="20" t="s">
        <v>106</v>
      </c>
      <c r="E10987" s="21"/>
      <c r="F10987" s="24">
        <v>1880.82</v>
      </c>
      <c r="G10987" s="23">
        <v>0.44</v>
      </c>
      <c r="H10987" s="20" t="s">
        <v>102</v>
      </c>
      <c r="I10987" s="20" t="s">
        <v>146</v>
      </c>
      <c r="J10987" s="20" t="s">
        <v>104</v>
      </c>
      <c r="K10987" s="21"/>
      <c r="L10987" s="20" t="s">
        <v>104</v>
      </c>
      <c r="M10987" s="20" t="s">
        <v>64</v>
      </c>
      <c r="N10987" s="23">
        <v>23.22</v>
      </c>
      <c r="O10987" s="23">
        <v>0.61</v>
      </c>
    </row>
    <row r="10988" spans="1:15" x14ac:dyDescent="0.25">
      <c r="A10988" s="20" t="s">
        <v>117</v>
      </c>
      <c r="B10988" s="20" t="s">
        <v>979</v>
      </c>
      <c r="C10988" s="20" t="s">
        <v>54</v>
      </c>
      <c r="D10988" s="20" t="s">
        <v>109</v>
      </c>
      <c r="E10988" s="25">
        <v>26</v>
      </c>
      <c r="F10988" s="27">
        <v>14196</v>
      </c>
      <c r="G10988" s="26">
        <v>3.3</v>
      </c>
      <c r="H10988" s="20" t="s">
        <v>102</v>
      </c>
      <c r="I10988" s="20" t="s">
        <v>146</v>
      </c>
      <c r="J10988" s="20" t="s">
        <v>104</v>
      </c>
      <c r="K10988" s="21"/>
      <c r="L10988" s="20" t="s">
        <v>104</v>
      </c>
      <c r="M10988" s="20" t="s">
        <v>54</v>
      </c>
      <c r="N10988" s="23">
        <v>0.26</v>
      </c>
      <c r="O10988" s="23">
        <v>0.61</v>
      </c>
    </row>
    <row r="10989" spans="1:15" x14ac:dyDescent="0.25">
      <c r="A10989" s="20" t="s">
        <v>117</v>
      </c>
      <c r="B10989" s="20" t="s">
        <v>979</v>
      </c>
      <c r="C10989" s="20" t="s">
        <v>49</v>
      </c>
      <c r="D10989" s="20" t="s">
        <v>109</v>
      </c>
      <c r="E10989" s="25">
        <v>9</v>
      </c>
      <c r="F10989" s="24">
        <v>3030.16</v>
      </c>
      <c r="G10989" s="26">
        <v>0.7</v>
      </c>
      <c r="H10989" s="20" t="s">
        <v>102</v>
      </c>
      <c r="I10989" s="20" t="s">
        <v>146</v>
      </c>
      <c r="J10989" s="20" t="s">
        <v>104</v>
      </c>
      <c r="K10989" s="21"/>
      <c r="L10989" s="20" t="s">
        <v>104</v>
      </c>
      <c r="M10989" s="20" t="s">
        <v>49</v>
      </c>
      <c r="N10989" s="23">
        <v>0.85</v>
      </c>
      <c r="O10989" s="23">
        <v>0.61</v>
      </c>
    </row>
    <row r="10990" spans="1:15" x14ac:dyDescent="0.25">
      <c r="A10990" s="20" t="s">
        <v>117</v>
      </c>
      <c r="B10990" s="20" t="s">
        <v>979</v>
      </c>
      <c r="C10990" s="20" t="s">
        <v>112</v>
      </c>
      <c r="D10990" s="20" t="s">
        <v>113</v>
      </c>
      <c r="E10990" s="25">
        <v>4</v>
      </c>
      <c r="F10990" s="26">
        <v>989.3</v>
      </c>
      <c r="G10990" s="23">
        <v>0.23</v>
      </c>
      <c r="H10990" s="20" t="s">
        <v>102</v>
      </c>
      <c r="I10990" s="20" t="s">
        <v>146</v>
      </c>
      <c r="J10990" s="20" t="s">
        <v>104</v>
      </c>
      <c r="K10990" s="21"/>
      <c r="L10990" s="20" t="s">
        <v>104</v>
      </c>
      <c r="M10990" s="20" t="s">
        <v>58</v>
      </c>
      <c r="N10990" s="23">
        <v>0.69</v>
      </c>
      <c r="O10990" s="23">
        <v>0.61</v>
      </c>
    </row>
    <row r="10991" spans="1:15" x14ac:dyDescent="0.25">
      <c r="A10991" s="20" t="s">
        <v>117</v>
      </c>
      <c r="B10991" s="20" t="s">
        <v>979</v>
      </c>
      <c r="C10991" s="20" t="s">
        <v>114</v>
      </c>
      <c r="D10991" s="21"/>
      <c r="E10991" s="21"/>
      <c r="F10991" s="24">
        <v>12258.71</v>
      </c>
      <c r="G10991" s="23">
        <v>2.85</v>
      </c>
      <c r="H10991" s="20" t="s">
        <v>102</v>
      </c>
      <c r="I10991" s="20" t="s">
        <v>146</v>
      </c>
      <c r="J10991" s="20" t="s">
        <v>104</v>
      </c>
      <c r="K10991" s="21"/>
      <c r="L10991" s="20" t="s">
        <v>104</v>
      </c>
      <c r="M10991" s="20" t="s">
        <v>69</v>
      </c>
      <c r="N10991" s="23">
        <v>2.85</v>
      </c>
      <c r="O10991" s="23">
        <v>0.61</v>
      </c>
    </row>
    <row r="10992" spans="1:15" x14ac:dyDescent="0.25">
      <c r="A10992" s="20" t="s">
        <v>117</v>
      </c>
      <c r="B10992" s="20" t="s">
        <v>979</v>
      </c>
      <c r="C10992" s="20" t="s">
        <v>121</v>
      </c>
      <c r="D10992" s="20" t="s">
        <v>106</v>
      </c>
      <c r="E10992" s="21"/>
      <c r="F10992" s="24">
        <v>2299.44</v>
      </c>
      <c r="G10992" s="23">
        <v>0.53</v>
      </c>
      <c r="H10992" s="20" t="s">
        <v>102</v>
      </c>
      <c r="I10992" s="20" t="s">
        <v>146</v>
      </c>
      <c r="J10992" s="20" t="s">
        <v>104</v>
      </c>
      <c r="K10992" s="21"/>
      <c r="L10992" s="20" t="s">
        <v>104</v>
      </c>
      <c r="M10992" s="20" t="s">
        <v>74</v>
      </c>
      <c r="N10992" s="21"/>
      <c r="O10992" s="23">
        <v>0.61</v>
      </c>
    </row>
    <row r="10993" spans="1:15" x14ac:dyDescent="0.25">
      <c r="A10993" s="20" t="s">
        <v>117</v>
      </c>
      <c r="B10993" s="20" t="s">
        <v>979</v>
      </c>
      <c r="C10993" s="20" t="s">
        <v>115</v>
      </c>
      <c r="D10993" s="20" t="s">
        <v>106</v>
      </c>
      <c r="E10993" s="21"/>
      <c r="F10993" s="23">
        <v>425.68</v>
      </c>
      <c r="G10993" s="26">
        <v>0.1</v>
      </c>
      <c r="H10993" s="20" t="s">
        <v>102</v>
      </c>
      <c r="I10993" s="20" t="s">
        <v>146</v>
      </c>
      <c r="J10993" s="20" t="s">
        <v>104</v>
      </c>
      <c r="K10993" s="21"/>
      <c r="L10993" s="20" t="s">
        <v>104</v>
      </c>
      <c r="M10993" s="20" t="s">
        <v>75</v>
      </c>
      <c r="N10993" s="21"/>
      <c r="O10993" s="23">
        <v>0.61</v>
      </c>
    </row>
    <row r="10994" spans="1:15" x14ac:dyDescent="0.25">
      <c r="A10994" s="20" t="s">
        <v>117</v>
      </c>
      <c r="B10994" s="20" t="s">
        <v>979</v>
      </c>
      <c r="C10994" s="20" t="s">
        <v>119</v>
      </c>
      <c r="D10994" s="20" t="s">
        <v>6</v>
      </c>
      <c r="E10994" s="21"/>
      <c r="F10994" s="24">
        <v>6890.77</v>
      </c>
      <c r="G10994" s="26">
        <v>1.6</v>
      </c>
      <c r="H10994" s="20" t="s">
        <v>102</v>
      </c>
      <c r="I10994" s="20" t="s">
        <v>146</v>
      </c>
      <c r="J10994" s="20" t="s">
        <v>104</v>
      </c>
      <c r="K10994" s="21"/>
      <c r="L10994" s="20" t="s">
        <v>104</v>
      </c>
      <c r="M10994" s="20" t="s">
        <v>45</v>
      </c>
      <c r="N10994" s="23">
        <v>32.65</v>
      </c>
      <c r="O10994" s="23">
        <v>0.61</v>
      </c>
    </row>
    <row r="10995" spans="1:15" x14ac:dyDescent="0.25">
      <c r="A10995" s="20" t="s">
        <v>117</v>
      </c>
      <c r="B10995" s="20" t="s">
        <v>979</v>
      </c>
      <c r="C10995" s="20" t="s">
        <v>111</v>
      </c>
      <c r="D10995" s="21"/>
      <c r="E10995" s="21"/>
      <c r="F10995" s="24">
        <v>1763.53</v>
      </c>
      <c r="G10995" s="23">
        <v>0.41</v>
      </c>
      <c r="H10995" s="20" t="s">
        <v>102</v>
      </c>
      <c r="I10995" s="20" t="s">
        <v>146</v>
      </c>
      <c r="J10995" s="20" t="s">
        <v>104</v>
      </c>
      <c r="K10995" s="21"/>
      <c r="L10995" s="20" t="s">
        <v>104</v>
      </c>
      <c r="M10995" s="20" t="s">
        <v>56</v>
      </c>
      <c r="N10995" s="23">
        <v>0.41</v>
      </c>
      <c r="O10995" s="23">
        <v>0.61</v>
      </c>
    </row>
    <row r="10996" spans="1:15" x14ac:dyDescent="0.25">
      <c r="A10996" s="20" t="s">
        <v>117</v>
      </c>
      <c r="B10996" s="20" t="s">
        <v>979</v>
      </c>
      <c r="C10996" s="20" t="s">
        <v>55</v>
      </c>
      <c r="D10996" s="20" t="s">
        <v>109</v>
      </c>
      <c r="E10996" s="25">
        <v>26</v>
      </c>
      <c r="F10996" s="24">
        <v>1119.56</v>
      </c>
      <c r="G10996" s="23">
        <v>0.26</v>
      </c>
      <c r="H10996" s="20" t="s">
        <v>102</v>
      </c>
      <c r="I10996" s="20" t="s">
        <v>146</v>
      </c>
      <c r="J10996" s="20" t="s">
        <v>104</v>
      </c>
      <c r="K10996" s="21"/>
      <c r="L10996" s="20" t="s">
        <v>104</v>
      </c>
      <c r="M10996" s="20" t="s">
        <v>55</v>
      </c>
      <c r="N10996" s="23">
        <v>0.02</v>
      </c>
      <c r="O10996" s="23">
        <v>0.61</v>
      </c>
    </row>
    <row r="10997" spans="1:15" x14ac:dyDescent="0.25">
      <c r="A10997" s="20" t="s">
        <v>117</v>
      </c>
      <c r="B10997" s="20" t="s">
        <v>980</v>
      </c>
      <c r="C10997" s="20" t="s">
        <v>7</v>
      </c>
      <c r="D10997" s="20" t="s">
        <v>10</v>
      </c>
      <c r="E10997" s="21"/>
      <c r="F10997" s="24">
        <v>2925.84</v>
      </c>
      <c r="G10997" s="23">
        <v>0.62</v>
      </c>
      <c r="H10997" s="20" t="s">
        <v>102</v>
      </c>
      <c r="I10997" s="20" t="s">
        <v>146</v>
      </c>
      <c r="J10997" s="20" t="s">
        <v>104</v>
      </c>
      <c r="K10997" s="21"/>
      <c r="L10997" s="20" t="s">
        <v>104</v>
      </c>
      <c r="M10997" s="20" t="s">
        <v>48</v>
      </c>
      <c r="N10997" s="23">
        <v>0.62</v>
      </c>
      <c r="O10997" s="23">
        <v>0.54</v>
      </c>
    </row>
    <row r="10998" spans="1:15" x14ac:dyDescent="0.25">
      <c r="A10998" s="20" t="s">
        <v>117</v>
      </c>
      <c r="B10998" s="20" t="s">
        <v>980</v>
      </c>
      <c r="C10998" s="20" t="s">
        <v>105</v>
      </c>
      <c r="D10998" s="20" t="s">
        <v>106</v>
      </c>
      <c r="E10998" s="21"/>
      <c r="F10998" s="23">
        <v>569.19000000000005</v>
      </c>
      <c r="G10998" s="23">
        <v>0.12</v>
      </c>
      <c r="H10998" s="20" t="s">
        <v>102</v>
      </c>
      <c r="I10998" s="20" t="s">
        <v>146</v>
      </c>
      <c r="J10998" s="20" t="s">
        <v>104</v>
      </c>
      <c r="K10998" s="21"/>
      <c r="L10998" s="20" t="s">
        <v>104</v>
      </c>
      <c r="M10998" s="20" t="s">
        <v>82</v>
      </c>
      <c r="N10998" s="21"/>
      <c r="O10998" s="23">
        <v>0.54</v>
      </c>
    </row>
    <row r="10999" spans="1:15" x14ac:dyDescent="0.25">
      <c r="A10999" s="20" t="s">
        <v>117</v>
      </c>
      <c r="B10999" s="20" t="s">
        <v>980</v>
      </c>
      <c r="C10999" s="20" t="s">
        <v>107</v>
      </c>
      <c r="D10999" s="20" t="s">
        <v>106</v>
      </c>
      <c r="E10999" s="21"/>
      <c r="F10999" s="24">
        <v>4578.12</v>
      </c>
      <c r="G10999" s="23">
        <v>0.97</v>
      </c>
      <c r="H10999" s="20" t="s">
        <v>102</v>
      </c>
      <c r="I10999" s="20" t="s">
        <v>146</v>
      </c>
      <c r="J10999" s="20" t="s">
        <v>104</v>
      </c>
      <c r="K10999" s="21"/>
      <c r="L10999" s="20" t="s">
        <v>104</v>
      </c>
      <c r="M10999" s="20" t="s">
        <v>65</v>
      </c>
      <c r="N10999" s="23">
        <v>0.84</v>
      </c>
      <c r="O10999" s="23">
        <v>0.54</v>
      </c>
    </row>
    <row r="11000" spans="1:15" x14ac:dyDescent="0.25">
      <c r="A11000" s="20" t="s">
        <v>117</v>
      </c>
      <c r="B11000" s="20" t="s">
        <v>980</v>
      </c>
      <c r="C11000" s="20" t="s">
        <v>108</v>
      </c>
      <c r="D11000" s="20" t="s">
        <v>106</v>
      </c>
      <c r="E11000" s="21"/>
      <c r="F11000" s="27">
        <v>2322</v>
      </c>
      <c r="G11000" s="23">
        <v>0.49</v>
      </c>
      <c r="H11000" s="20" t="s">
        <v>102</v>
      </c>
      <c r="I11000" s="20" t="s">
        <v>146</v>
      </c>
      <c r="J11000" s="20" t="s">
        <v>104</v>
      </c>
      <c r="K11000" s="21"/>
      <c r="L11000" s="20" t="s">
        <v>104</v>
      </c>
      <c r="M11000" s="20" t="s">
        <v>64</v>
      </c>
      <c r="N11000" s="23">
        <v>23.22</v>
      </c>
      <c r="O11000" s="23">
        <v>0.54</v>
      </c>
    </row>
    <row r="11001" spans="1:15" x14ac:dyDescent="0.25">
      <c r="A11001" s="20" t="s">
        <v>117</v>
      </c>
      <c r="B11001" s="20" t="s">
        <v>980</v>
      </c>
      <c r="C11001" s="20" t="s">
        <v>54</v>
      </c>
      <c r="D11001" s="20" t="s">
        <v>109</v>
      </c>
      <c r="E11001" s="25">
        <v>26</v>
      </c>
      <c r="F11001" s="24">
        <v>6313.84</v>
      </c>
      <c r="G11001" s="23">
        <v>1.34</v>
      </c>
      <c r="H11001" s="20" t="s">
        <v>102</v>
      </c>
      <c r="I11001" s="20" t="s">
        <v>146</v>
      </c>
      <c r="J11001" s="20" t="s">
        <v>104</v>
      </c>
      <c r="K11001" s="21"/>
      <c r="L11001" s="20" t="s">
        <v>104</v>
      </c>
      <c r="M11001" s="20" t="s">
        <v>54</v>
      </c>
      <c r="N11001" s="23">
        <v>0.26</v>
      </c>
      <c r="O11001" s="23">
        <v>0.54</v>
      </c>
    </row>
    <row r="11002" spans="1:15" x14ac:dyDescent="0.25">
      <c r="A11002" s="20" t="s">
        <v>117</v>
      </c>
      <c r="B11002" s="20" t="s">
        <v>980</v>
      </c>
      <c r="C11002" s="20" t="s">
        <v>49</v>
      </c>
      <c r="D11002" s="20" t="s">
        <v>109</v>
      </c>
      <c r="E11002" s="25">
        <v>9</v>
      </c>
      <c r="F11002" s="22">
        <v>3549.6</v>
      </c>
      <c r="G11002" s="23">
        <v>0.75</v>
      </c>
      <c r="H11002" s="20" t="s">
        <v>102</v>
      </c>
      <c r="I11002" s="20" t="s">
        <v>146</v>
      </c>
      <c r="J11002" s="20" t="s">
        <v>104</v>
      </c>
      <c r="K11002" s="21"/>
      <c r="L11002" s="20" t="s">
        <v>104</v>
      </c>
      <c r="M11002" s="20" t="s">
        <v>49</v>
      </c>
      <c r="N11002" s="23">
        <v>0.85</v>
      </c>
      <c r="O11002" s="23">
        <v>0.54</v>
      </c>
    </row>
    <row r="11003" spans="1:15" x14ac:dyDescent="0.25">
      <c r="A11003" s="20" t="s">
        <v>117</v>
      </c>
      <c r="B11003" s="20" t="s">
        <v>980</v>
      </c>
      <c r="C11003" s="20" t="s">
        <v>112</v>
      </c>
      <c r="D11003" s="20" t="s">
        <v>113</v>
      </c>
      <c r="E11003" s="25">
        <v>4</v>
      </c>
      <c r="F11003" s="24">
        <v>1085.3900000000001</v>
      </c>
      <c r="G11003" s="23">
        <v>0.23</v>
      </c>
      <c r="H11003" s="20" t="s">
        <v>102</v>
      </c>
      <c r="I11003" s="20" t="s">
        <v>146</v>
      </c>
      <c r="J11003" s="20" t="s">
        <v>104</v>
      </c>
      <c r="K11003" s="21"/>
      <c r="L11003" s="20" t="s">
        <v>104</v>
      </c>
      <c r="M11003" s="20" t="s">
        <v>58</v>
      </c>
      <c r="N11003" s="23">
        <v>0.69</v>
      </c>
      <c r="O11003" s="23">
        <v>0.54</v>
      </c>
    </row>
    <row r="11004" spans="1:15" x14ac:dyDescent="0.25">
      <c r="A11004" s="20" t="s">
        <v>117</v>
      </c>
      <c r="B11004" s="20" t="s">
        <v>980</v>
      </c>
      <c r="C11004" s="20" t="s">
        <v>114</v>
      </c>
      <c r="D11004" s="21"/>
      <c r="E11004" s="21"/>
      <c r="F11004" s="24">
        <v>13449.44</v>
      </c>
      <c r="G11004" s="23">
        <v>2.85</v>
      </c>
      <c r="H11004" s="20" t="s">
        <v>102</v>
      </c>
      <c r="I11004" s="20" t="s">
        <v>146</v>
      </c>
      <c r="J11004" s="20" t="s">
        <v>104</v>
      </c>
      <c r="K11004" s="21"/>
      <c r="L11004" s="20" t="s">
        <v>104</v>
      </c>
      <c r="M11004" s="20" t="s">
        <v>69</v>
      </c>
      <c r="N11004" s="23">
        <v>2.85</v>
      </c>
      <c r="O11004" s="23">
        <v>0.54</v>
      </c>
    </row>
    <row r="11005" spans="1:15" x14ac:dyDescent="0.25">
      <c r="A11005" s="20" t="s">
        <v>117</v>
      </c>
      <c r="B11005" s="20" t="s">
        <v>980</v>
      </c>
      <c r="C11005" s="20" t="s">
        <v>121</v>
      </c>
      <c r="D11005" s="20" t="s">
        <v>106</v>
      </c>
      <c r="E11005" s="21"/>
      <c r="F11005" s="24">
        <v>2807.51</v>
      </c>
      <c r="G11005" s="23">
        <v>0.59</v>
      </c>
      <c r="H11005" s="20" t="s">
        <v>102</v>
      </c>
      <c r="I11005" s="20" t="s">
        <v>146</v>
      </c>
      <c r="J11005" s="20" t="s">
        <v>104</v>
      </c>
      <c r="K11005" s="21"/>
      <c r="L11005" s="20" t="s">
        <v>104</v>
      </c>
      <c r="M11005" s="20" t="s">
        <v>74</v>
      </c>
      <c r="N11005" s="21"/>
      <c r="O11005" s="23">
        <v>0.54</v>
      </c>
    </row>
    <row r="11006" spans="1:15" x14ac:dyDescent="0.25">
      <c r="A11006" s="20" t="s">
        <v>117</v>
      </c>
      <c r="B11006" s="20" t="s">
        <v>980</v>
      </c>
      <c r="C11006" s="20" t="s">
        <v>115</v>
      </c>
      <c r="D11006" s="20" t="s">
        <v>106</v>
      </c>
      <c r="E11006" s="21"/>
      <c r="F11006" s="23">
        <v>122.05</v>
      </c>
      <c r="G11006" s="23">
        <v>0.03</v>
      </c>
      <c r="H11006" s="20" t="s">
        <v>102</v>
      </c>
      <c r="I11006" s="20" t="s">
        <v>146</v>
      </c>
      <c r="J11006" s="20" t="s">
        <v>104</v>
      </c>
      <c r="K11006" s="21"/>
      <c r="L11006" s="20" t="s">
        <v>104</v>
      </c>
      <c r="M11006" s="20" t="s">
        <v>75</v>
      </c>
      <c r="N11006" s="21"/>
      <c r="O11006" s="23">
        <v>0.54</v>
      </c>
    </row>
    <row r="11007" spans="1:15" x14ac:dyDescent="0.25">
      <c r="A11007" s="20" t="s">
        <v>117</v>
      </c>
      <c r="B11007" s="20" t="s">
        <v>980</v>
      </c>
      <c r="C11007" s="20" t="s">
        <v>119</v>
      </c>
      <c r="D11007" s="20" t="s">
        <v>6</v>
      </c>
      <c r="E11007" s="21"/>
      <c r="F11007" s="22">
        <v>7413.3</v>
      </c>
      <c r="G11007" s="23">
        <v>1.57</v>
      </c>
      <c r="H11007" s="20" t="s">
        <v>102</v>
      </c>
      <c r="I11007" s="20" t="s">
        <v>146</v>
      </c>
      <c r="J11007" s="20" t="s">
        <v>104</v>
      </c>
      <c r="K11007" s="21"/>
      <c r="L11007" s="20" t="s">
        <v>104</v>
      </c>
      <c r="M11007" s="20" t="s">
        <v>45</v>
      </c>
      <c r="N11007" s="23">
        <v>32.65</v>
      </c>
      <c r="O11007" s="23">
        <v>0.54</v>
      </c>
    </row>
    <row r="11008" spans="1:15" x14ac:dyDescent="0.25">
      <c r="A11008" s="20" t="s">
        <v>117</v>
      </c>
      <c r="B11008" s="20" t="s">
        <v>980</v>
      </c>
      <c r="C11008" s="20" t="s">
        <v>111</v>
      </c>
      <c r="D11008" s="21"/>
      <c r="E11008" s="21"/>
      <c r="F11008" s="24">
        <v>1934.83</v>
      </c>
      <c r="G11008" s="23">
        <v>0.41</v>
      </c>
      <c r="H11008" s="20" t="s">
        <v>102</v>
      </c>
      <c r="I11008" s="20" t="s">
        <v>146</v>
      </c>
      <c r="J11008" s="20" t="s">
        <v>104</v>
      </c>
      <c r="K11008" s="21"/>
      <c r="L11008" s="20" t="s">
        <v>104</v>
      </c>
      <c r="M11008" s="20" t="s">
        <v>56</v>
      </c>
      <c r="N11008" s="23">
        <v>0.41</v>
      </c>
      <c r="O11008" s="23">
        <v>0.54</v>
      </c>
    </row>
    <row r="11009" spans="1:15" x14ac:dyDescent="0.25">
      <c r="A11009" s="20" t="s">
        <v>117</v>
      </c>
      <c r="B11009" s="20" t="s">
        <v>980</v>
      </c>
      <c r="C11009" s="20" t="s">
        <v>55</v>
      </c>
      <c r="D11009" s="20" t="s">
        <v>109</v>
      </c>
      <c r="E11009" s="25">
        <v>26</v>
      </c>
      <c r="F11009" s="27">
        <v>2496</v>
      </c>
      <c r="G11009" s="23">
        <v>0.53</v>
      </c>
      <c r="H11009" s="20" t="s">
        <v>102</v>
      </c>
      <c r="I11009" s="20" t="s">
        <v>146</v>
      </c>
      <c r="J11009" s="20" t="s">
        <v>104</v>
      </c>
      <c r="K11009" s="21"/>
      <c r="L11009" s="20" t="s">
        <v>104</v>
      </c>
      <c r="M11009" s="20" t="s">
        <v>55</v>
      </c>
      <c r="N11009" s="23">
        <v>0.02</v>
      </c>
      <c r="O11009" s="23">
        <v>0.54</v>
      </c>
    </row>
    <row r="11010" spans="1:15" x14ac:dyDescent="0.25">
      <c r="A11010" s="20" t="s">
        <v>117</v>
      </c>
      <c r="B11010" s="20" t="s">
        <v>981</v>
      </c>
      <c r="C11010" s="20" t="s">
        <v>7</v>
      </c>
      <c r="D11010" s="20" t="s">
        <v>10</v>
      </c>
      <c r="E11010" s="21"/>
      <c r="F11010" s="24">
        <v>1471.45</v>
      </c>
      <c r="G11010" s="23">
        <v>0.62</v>
      </c>
      <c r="H11010" s="20" t="s">
        <v>102</v>
      </c>
      <c r="I11010" s="20" t="s">
        <v>129</v>
      </c>
      <c r="J11010" s="20" t="s">
        <v>104</v>
      </c>
      <c r="K11010" s="21"/>
      <c r="L11010" s="20" t="s">
        <v>104</v>
      </c>
      <c r="M11010" s="20" t="s">
        <v>48</v>
      </c>
      <c r="N11010" s="23">
        <v>0.62</v>
      </c>
      <c r="O11010" s="23">
        <v>0.64</v>
      </c>
    </row>
    <row r="11011" spans="1:15" x14ac:dyDescent="0.25">
      <c r="A11011" s="20" t="s">
        <v>117</v>
      </c>
      <c r="B11011" s="20" t="s">
        <v>981</v>
      </c>
      <c r="C11011" s="20" t="s">
        <v>105</v>
      </c>
      <c r="D11011" s="20" t="s">
        <v>106</v>
      </c>
      <c r="E11011" s="21"/>
      <c r="F11011" s="23">
        <v>281.31</v>
      </c>
      <c r="G11011" s="23">
        <v>0.12</v>
      </c>
      <c r="H11011" s="20" t="s">
        <v>102</v>
      </c>
      <c r="I11011" s="20" t="s">
        <v>129</v>
      </c>
      <c r="J11011" s="20" t="s">
        <v>104</v>
      </c>
      <c r="K11011" s="21"/>
      <c r="L11011" s="20" t="s">
        <v>104</v>
      </c>
      <c r="M11011" s="20" t="s">
        <v>82</v>
      </c>
      <c r="N11011" s="21"/>
      <c r="O11011" s="23">
        <v>0.64</v>
      </c>
    </row>
    <row r="11012" spans="1:15" x14ac:dyDescent="0.25">
      <c r="A11012" s="20" t="s">
        <v>117</v>
      </c>
      <c r="B11012" s="20" t="s">
        <v>981</v>
      </c>
      <c r="C11012" s="20" t="s">
        <v>107</v>
      </c>
      <c r="D11012" s="20" t="s">
        <v>106</v>
      </c>
      <c r="E11012" s="21"/>
      <c r="F11012" s="24">
        <v>2607.65</v>
      </c>
      <c r="G11012" s="26">
        <v>1.1000000000000001</v>
      </c>
      <c r="H11012" s="20" t="s">
        <v>102</v>
      </c>
      <c r="I11012" s="20" t="s">
        <v>129</v>
      </c>
      <c r="J11012" s="20" t="s">
        <v>104</v>
      </c>
      <c r="K11012" s="21"/>
      <c r="L11012" s="20" t="s">
        <v>104</v>
      </c>
      <c r="M11012" s="20" t="s">
        <v>65</v>
      </c>
      <c r="N11012" s="23">
        <v>0.84</v>
      </c>
      <c r="O11012" s="23">
        <v>0.64</v>
      </c>
    </row>
    <row r="11013" spans="1:15" x14ac:dyDescent="0.25">
      <c r="A11013" s="20" t="s">
        <v>117</v>
      </c>
      <c r="B11013" s="20" t="s">
        <v>981</v>
      </c>
      <c r="C11013" s="20" t="s">
        <v>108</v>
      </c>
      <c r="D11013" s="20" t="s">
        <v>106</v>
      </c>
      <c r="E11013" s="21"/>
      <c r="F11013" s="27">
        <v>1161</v>
      </c>
      <c r="G11013" s="23">
        <v>0.49</v>
      </c>
      <c r="H11013" s="20" t="s">
        <v>102</v>
      </c>
      <c r="I11013" s="20" t="s">
        <v>129</v>
      </c>
      <c r="J11013" s="20" t="s">
        <v>104</v>
      </c>
      <c r="K11013" s="21"/>
      <c r="L11013" s="20" t="s">
        <v>104</v>
      </c>
      <c r="M11013" s="20" t="s">
        <v>64</v>
      </c>
      <c r="N11013" s="23">
        <v>23.22</v>
      </c>
      <c r="O11013" s="23">
        <v>0.64</v>
      </c>
    </row>
    <row r="11014" spans="1:15" x14ac:dyDescent="0.25">
      <c r="A11014" s="20" t="s">
        <v>117</v>
      </c>
      <c r="B11014" s="20" t="s">
        <v>981</v>
      </c>
      <c r="C11014" s="20" t="s">
        <v>54</v>
      </c>
      <c r="D11014" s="20" t="s">
        <v>109</v>
      </c>
      <c r="E11014" s="25">
        <v>26</v>
      </c>
      <c r="F11014" s="24">
        <v>6976.32</v>
      </c>
      <c r="G11014" s="23">
        <v>2.94</v>
      </c>
      <c r="H11014" s="20" t="s">
        <v>102</v>
      </c>
      <c r="I11014" s="20" t="s">
        <v>129</v>
      </c>
      <c r="J11014" s="20" t="s">
        <v>104</v>
      </c>
      <c r="K11014" s="21"/>
      <c r="L11014" s="20" t="s">
        <v>104</v>
      </c>
      <c r="M11014" s="20" t="s">
        <v>54</v>
      </c>
      <c r="N11014" s="23">
        <v>0.26</v>
      </c>
      <c r="O11014" s="23">
        <v>0.64</v>
      </c>
    </row>
    <row r="11015" spans="1:15" x14ac:dyDescent="0.25">
      <c r="A11015" s="20" t="s">
        <v>117</v>
      </c>
      <c r="B11015" s="20" t="s">
        <v>981</v>
      </c>
      <c r="C11015" s="20" t="s">
        <v>49</v>
      </c>
      <c r="D11015" s="20" t="s">
        <v>109</v>
      </c>
      <c r="E11015" s="25">
        <v>9</v>
      </c>
      <c r="F11015" s="24">
        <v>2496.96</v>
      </c>
      <c r="G11015" s="23">
        <v>1.05</v>
      </c>
      <c r="H11015" s="20" t="s">
        <v>102</v>
      </c>
      <c r="I11015" s="20" t="s">
        <v>129</v>
      </c>
      <c r="J11015" s="20" t="s">
        <v>104</v>
      </c>
      <c r="K11015" s="21"/>
      <c r="L11015" s="20" t="s">
        <v>104</v>
      </c>
      <c r="M11015" s="20" t="s">
        <v>49</v>
      </c>
      <c r="N11015" s="23">
        <v>0.85</v>
      </c>
      <c r="O11015" s="23">
        <v>0.64</v>
      </c>
    </row>
    <row r="11016" spans="1:15" x14ac:dyDescent="0.25">
      <c r="A11016" s="20" t="s">
        <v>117</v>
      </c>
      <c r="B11016" s="20" t="s">
        <v>981</v>
      </c>
      <c r="C11016" s="20" t="s">
        <v>112</v>
      </c>
      <c r="D11016" s="20" t="s">
        <v>113</v>
      </c>
      <c r="E11016" s="25">
        <v>4</v>
      </c>
      <c r="F11016" s="23">
        <v>545.86</v>
      </c>
      <c r="G11016" s="23">
        <v>0.23</v>
      </c>
      <c r="H11016" s="20" t="s">
        <v>102</v>
      </c>
      <c r="I11016" s="20" t="s">
        <v>129</v>
      </c>
      <c r="J11016" s="20" t="s">
        <v>104</v>
      </c>
      <c r="K11016" s="21"/>
      <c r="L11016" s="20" t="s">
        <v>104</v>
      </c>
      <c r="M11016" s="20" t="s">
        <v>58</v>
      </c>
      <c r="N11016" s="23">
        <v>0.69</v>
      </c>
      <c r="O11016" s="23">
        <v>0.64</v>
      </c>
    </row>
    <row r="11017" spans="1:15" x14ac:dyDescent="0.25">
      <c r="A11017" s="20" t="s">
        <v>117</v>
      </c>
      <c r="B11017" s="20" t="s">
        <v>981</v>
      </c>
      <c r="C11017" s="20" t="s">
        <v>114</v>
      </c>
      <c r="D11017" s="21"/>
      <c r="E11017" s="21"/>
      <c r="F11017" s="24">
        <v>6763.91</v>
      </c>
      <c r="G11017" s="23">
        <v>2.85</v>
      </c>
      <c r="H11017" s="20" t="s">
        <v>102</v>
      </c>
      <c r="I11017" s="20" t="s">
        <v>129</v>
      </c>
      <c r="J11017" s="20" t="s">
        <v>104</v>
      </c>
      <c r="K11017" s="21"/>
      <c r="L11017" s="20" t="s">
        <v>104</v>
      </c>
      <c r="M11017" s="20" t="s">
        <v>69</v>
      </c>
      <c r="N11017" s="23">
        <v>2.85</v>
      </c>
      <c r="O11017" s="23">
        <v>0.64</v>
      </c>
    </row>
    <row r="11018" spans="1:15" x14ac:dyDescent="0.25">
      <c r="A11018" s="20" t="s">
        <v>117</v>
      </c>
      <c r="B11018" s="20" t="s">
        <v>981</v>
      </c>
      <c r="C11018" s="20" t="s">
        <v>121</v>
      </c>
      <c r="D11018" s="20" t="s">
        <v>106</v>
      </c>
      <c r="E11018" s="21"/>
      <c r="F11018" s="24">
        <v>1298.23</v>
      </c>
      <c r="G11018" s="23">
        <v>0.55000000000000004</v>
      </c>
      <c r="H11018" s="20" t="s">
        <v>102</v>
      </c>
      <c r="I11018" s="20" t="s">
        <v>129</v>
      </c>
      <c r="J11018" s="20" t="s">
        <v>104</v>
      </c>
      <c r="K11018" s="21"/>
      <c r="L11018" s="20" t="s">
        <v>104</v>
      </c>
      <c r="M11018" s="20" t="s">
        <v>74</v>
      </c>
      <c r="N11018" s="21"/>
      <c r="O11018" s="23">
        <v>0.64</v>
      </c>
    </row>
    <row r="11019" spans="1:15" x14ac:dyDescent="0.25">
      <c r="A11019" s="20" t="s">
        <v>117</v>
      </c>
      <c r="B11019" s="20" t="s">
        <v>981</v>
      </c>
      <c r="C11019" s="20" t="s">
        <v>115</v>
      </c>
      <c r="D11019" s="20" t="s">
        <v>106</v>
      </c>
      <c r="E11019" s="21"/>
      <c r="F11019" s="23">
        <v>68.09</v>
      </c>
      <c r="G11019" s="23">
        <v>0.03</v>
      </c>
      <c r="H11019" s="20" t="s">
        <v>102</v>
      </c>
      <c r="I11019" s="20" t="s">
        <v>129</v>
      </c>
      <c r="J11019" s="20" t="s">
        <v>104</v>
      </c>
      <c r="K11019" s="21"/>
      <c r="L11019" s="20" t="s">
        <v>104</v>
      </c>
      <c r="M11019" s="20" t="s">
        <v>75</v>
      </c>
      <c r="N11019" s="21"/>
      <c r="O11019" s="23">
        <v>0.64</v>
      </c>
    </row>
    <row r="11020" spans="1:15" x14ac:dyDescent="0.25">
      <c r="A11020" s="20" t="s">
        <v>117</v>
      </c>
      <c r="B11020" s="20" t="s">
        <v>981</v>
      </c>
      <c r="C11020" s="20" t="s">
        <v>119</v>
      </c>
      <c r="D11020" s="20" t="s">
        <v>6</v>
      </c>
      <c r="E11020" s="21"/>
      <c r="F11020" s="24">
        <v>3690.32</v>
      </c>
      <c r="G11020" s="23">
        <v>1.55</v>
      </c>
      <c r="H11020" s="20" t="s">
        <v>102</v>
      </c>
      <c r="I11020" s="20" t="s">
        <v>129</v>
      </c>
      <c r="J11020" s="20" t="s">
        <v>104</v>
      </c>
      <c r="K11020" s="21"/>
      <c r="L11020" s="20" t="s">
        <v>104</v>
      </c>
      <c r="M11020" s="20" t="s">
        <v>45</v>
      </c>
      <c r="N11020" s="23">
        <v>32.65</v>
      </c>
      <c r="O11020" s="23">
        <v>0.64</v>
      </c>
    </row>
    <row r="11021" spans="1:15" x14ac:dyDescent="0.25">
      <c r="A11021" s="20" t="s">
        <v>117</v>
      </c>
      <c r="B11021" s="20" t="s">
        <v>981</v>
      </c>
      <c r="C11021" s="20" t="s">
        <v>111</v>
      </c>
      <c r="D11021" s="21"/>
      <c r="E11021" s="21"/>
      <c r="F11021" s="23">
        <v>973.05</v>
      </c>
      <c r="G11021" s="23">
        <v>0.41</v>
      </c>
      <c r="H11021" s="20" t="s">
        <v>102</v>
      </c>
      <c r="I11021" s="20" t="s">
        <v>129</v>
      </c>
      <c r="J11021" s="20" t="s">
        <v>104</v>
      </c>
      <c r="K11021" s="21"/>
      <c r="L11021" s="20" t="s">
        <v>104</v>
      </c>
      <c r="M11021" s="20" t="s">
        <v>56</v>
      </c>
      <c r="N11021" s="23">
        <v>0.41</v>
      </c>
      <c r="O11021" s="23">
        <v>0.64</v>
      </c>
    </row>
    <row r="11022" spans="1:15" x14ac:dyDescent="0.25">
      <c r="A11022" s="20" t="s">
        <v>117</v>
      </c>
      <c r="B11022" s="20" t="s">
        <v>981</v>
      </c>
      <c r="C11022" s="20" t="s">
        <v>55</v>
      </c>
      <c r="D11022" s="20" t="s">
        <v>109</v>
      </c>
      <c r="E11022" s="25">
        <v>26</v>
      </c>
      <c r="F11022" s="23">
        <v>737.36</v>
      </c>
      <c r="G11022" s="23">
        <v>0.31</v>
      </c>
      <c r="H11022" s="20" t="s">
        <v>102</v>
      </c>
      <c r="I11022" s="20" t="s">
        <v>129</v>
      </c>
      <c r="J11022" s="20" t="s">
        <v>104</v>
      </c>
      <c r="K11022" s="21"/>
      <c r="L11022" s="20" t="s">
        <v>104</v>
      </c>
      <c r="M11022" s="20" t="s">
        <v>55</v>
      </c>
      <c r="N11022" s="23">
        <v>0.02</v>
      </c>
      <c r="O11022" s="23">
        <v>0.64</v>
      </c>
    </row>
    <row r="11023" spans="1:15" x14ac:dyDescent="0.25">
      <c r="A11023" s="20" t="s">
        <v>117</v>
      </c>
      <c r="B11023" s="20" t="s">
        <v>982</v>
      </c>
      <c r="C11023" s="20" t="s">
        <v>7</v>
      </c>
      <c r="D11023" s="20" t="s">
        <v>10</v>
      </c>
      <c r="E11023" s="21"/>
      <c r="F11023" s="24">
        <v>2078.7399999999998</v>
      </c>
      <c r="G11023" s="23">
        <v>0.62</v>
      </c>
      <c r="H11023" s="20" t="s">
        <v>102</v>
      </c>
      <c r="I11023" s="20" t="s">
        <v>146</v>
      </c>
      <c r="J11023" s="20" t="s">
        <v>104</v>
      </c>
      <c r="K11023" s="21"/>
      <c r="L11023" s="20" t="s">
        <v>104</v>
      </c>
      <c r="M11023" s="20" t="s">
        <v>48</v>
      </c>
      <c r="N11023" s="23">
        <v>0.62</v>
      </c>
      <c r="O11023" s="23">
        <v>0.54</v>
      </c>
    </row>
    <row r="11024" spans="1:15" x14ac:dyDescent="0.25">
      <c r="A11024" s="20" t="s">
        <v>117</v>
      </c>
      <c r="B11024" s="20" t="s">
        <v>982</v>
      </c>
      <c r="C11024" s="20" t="s">
        <v>105</v>
      </c>
      <c r="D11024" s="20" t="s">
        <v>106</v>
      </c>
      <c r="E11024" s="21"/>
      <c r="F11024" s="23">
        <v>404.39</v>
      </c>
      <c r="G11024" s="23">
        <v>0.12</v>
      </c>
      <c r="H11024" s="20" t="s">
        <v>102</v>
      </c>
      <c r="I11024" s="20" t="s">
        <v>146</v>
      </c>
      <c r="J11024" s="20" t="s">
        <v>104</v>
      </c>
      <c r="K11024" s="21"/>
      <c r="L11024" s="20" t="s">
        <v>104</v>
      </c>
      <c r="M11024" s="20" t="s">
        <v>82</v>
      </c>
      <c r="N11024" s="21"/>
      <c r="O11024" s="23">
        <v>0.54</v>
      </c>
    </row>
    <row r="11025" spans="1:15" x14ac:dyDescent="0.25">
      <c r="A11025" s="20" t="s">
        <v>117</v>
      </c>
      <c r="B11025" s="20" t="s">
        <v>982</v>
      </c>
      <c r="C11025" s="20" t="s">
        <v>107</v>
      </c>
      <c r="D11025" s="20" t="s">
        <v>106</v>
      </c>
      <c r="E11025" s="21"/>
      <c r="F11025" s="24">
        <v>3430.43</v>
      </c>
      <c r="G11025" s="23">
        <v>1.02</v>
      </c>
      <c r="H11025" s="20" t="s">
        <v>102</v>
      </c>
      <c r="I11025" s="20" t="s">
        <v>146</v>
      </c>
      <c r="J11025" s="20" t="s">
        <v>104</v>
      </c>
      <c r="K11025" s="21"/>
      <c r="L11025" s="20" t="s">
        <v>104</v>
      </c>
      <c r="M11025" s="20" t="s">
        <v>65</v>
      </c>
      <c r="N11025" s="23">
        <v>0.84</v>
      </c>
      <c r="O11025" s="23">
        <v>0.54</v>
      </c>
    </row>
    <row r="11026" spans="1:15" x14ac:dyDescent="0.25">
      <c r="A11026" s="20" t="s">
        <v>117</v>
      </c>
      <c r="B11026" s="20" t="s">
        <v>982</v>
      </c>
      <c r="C11026" s="20" t="s">
        <v>108</v>
      </c>
      <c r="D11026" s="20" t="s">
        <v>106</v>
      </c>
      <c r="E11026" s="21"/>
      <c r="F11026" s="22">
        <v>1625.4</v>
      </c>
      <c r="G11026" s="23">
        <v>0.48</v>
      </c>
      <c r="H11026" s="20" t="s">
        <v>102</v>
      </c>
      <c r="I11026" s="20" t="s">
        <v>146</v>
      </c>
      <c r="J11026" s="20" t="s">
        <v>104</v>
      </c>
      <c r="K11026" s="21"/>
      <c r="L11026" s="20" t="s">
        <v>104</v>
      </c>
      <c r="M11026" s="20" t="s">
        <v>64</v>
      </c>
      <c r="N11026" s="23">
        <v>23.22</v>
      </c>
      <c r="O11026" s="23">
        <v>0.54</v>
      </c>
    </row>
    <row r="11027" spans="1:15" x14ac:dyDescent="0.25">
      <c r="A11027" s="20" t="s">
        <v>117</v>
      </c>
      <c r="B11027" s="20" t="s">
        <v>982</v>
      </c>
      <c r="C11027" s="20" t="s">
        <v>54</v>
      </c>
      <c r="D11027" s="20" t="s">
        <v>109</v>
      </c>
      <c r="E11027" s="25">
        <v>26</v>
      </c>
      <c r="F11027" s="22">
        <v>5610.8</v>
      </c>
      <c r="G11027" s="23">
        <v>1.67</v>
      </c>
      <c r="H11027" s="20" t="s">
        <v>102</v>
      </c>
      <c r="I11027" s="20" t="s">
        <v>146</v>
      </c>
      <c r="J11027" s="20" t="s">
        <v>104</v>
      </c>
      <c r="K11027" s="21"/>
      <c r="L11027" s="20" t="s">
        <v>104</v>
      </c>
      <c r="M11027" s="20" t="s">
        <v>54</v>
      </c>
      <c r="N11027" s="23">
        <v>0.26</v>
      </c>
      <c r="O11027" s="23">
        <v>0.54</v>
      </c>
    </row>
    <row r="11028" spans="1:15" x14ac:dyDescent="0.25">
      <c r="A11028" s="20" t="s">
        <v>117</v>
      </c>
      <c r="B11028" s="20" t="s">
        <v>982</v>
      </c>
      <c r="C11028" s="20" t="s">
        <v>49</v>
      </c>
      <c r="D11028" s="20" t="s">
        <v>109</v>
      </c>
      <c r="E11028" s="25">
        <v>9</v>
      </c>
      <c r="F11028" s="24">
        <v>2454.12</v>
      </c>
      <c r="G11028" s="23">
        <v>0.73</v>
      </c>
      <c r="H11028" s="20" t="s">
        <v>102</v>
      </c>
      <c r="I11028" s="20" t="s">
        <v>146</v>
      </c>
      <c r="J11028" s="20" t="s">
        <v>104</v>
      </c>
      <c r="K11028" s="21"/>
      <c r="L11028" s="20" t="s">
        <v>104</v>
      </c>
      <c r="M11028" s="20" t="s">
        <v>49</v>
      </c>
      <c r="N11028" s="23">
        <v>0.85</v>
      </c>
      <c r="O11028" s="23">
        <v>0.54</v>
      </c>
    </row>
    <row r="11029" spans="1:15" x14ac:dyDescent="0.25">
      <c r="A11029" s="20" t="s">
        <v>117</v>
      </c>
      <c r="B11029" s="20" t="s">
        <v>982</v>
      </c>
      <c r="C11029" s="20" t="s">
        <v>112</v>
      </c>
      <c r="D11029" s="20" t="s">
        <v>113</v>
      </c>
      <c r="E11029" s="25">
        <v>4</v>
      </c>
      <c r="F11029" s="23">
        <v>771.14</v>
      </c>
      <c r="G11029" s="23">
        <v>0.23</v>
      </c>
      <c r="H11029" s="20" t="s">
        <v>102</v>
      </c>
      <c r="I11029" s="20" t="s">
        <v>146</v>
      </c>
      <c r="J11029" s="20" t="s">
        <v>104</v>
      </c>
      <c r="K11029" s="21"/>
      <c r="L11029" s="20" t="s">
        <v>104</v>
      </c>
      <c r="M11029" s="20" t="s">
        <v>58</v>
      </c>
      <c r="N11029" s="23">
        <v>0.69</v>
      </c>
      <c r="O11029" s="23">
        <v>0.54</v>
      </c>
    </row>
    <row r="11030" spans="1:15" x14ac:dyDescent="0.25">
      <c r="A11030" s="20" t="s">
        <v>117</v>
      </c>
      <c r="B11030" s="20" t="s">
        <v>982</v>
      </c>
      <c r="C11030" s="20" t="s">
        <v>114</v>
      </c>
      <c r="D11030" s="21"/>
      <c r="E11030" s="21"/>
      <c r="F11030" s="24">
        <v>9555.48</v>
      </c>
      <c r="G11030" s="23">
        <v>2.85</v>
      </c>
      <c r="H11030" s="20" t="s">
        <v>102</v>
      </c>
      <c r="I11030" s="20" t="s">
        <v>146</v>
      </c>
      <c r="J11030" s="20" t="s">
        <v>104</v>
      </c>
      <c r="K11030" s="21"/>
      <c r="L11030" s="20" t="s">
        <v>104</v>
      </c>
      <c r="M11030" s="20" t="s">
        <v>69</v>
      </c>
      <c r="N11030" s="23">
        <v>2.85</v>
      </c>
      <c r="O11030" s="23">
        <v>0.54</v>
      </c>
    </row>
    <row r="11031" spans="1:15" x14ac:dyDescent="0.25">
      <c r="A11031" s="20" t="s">
        <v>117</v>
      </c>
      <c r="B11031" s="20" t="s">
        <v>982</v>
      </c>
      <c r="C11031" s="20" t="s">
        <v>121</v>
      </c>
      <c r="D11031" s="20" t="s">
        <v>106</v>
      </c>
      <c r="E11031" s="21"/>
      <c r="F11031" s="24">
        <v>1994.92</v>
      </c>
      <c r="G11031" s="26">
        <v>0.6</v>
      </c>
      <c r="H11031" s="20" t="s">
        <v>102</v>
      </c>
      <c r="I11031" s="20" t="s">
        <v>146</v>
      </c>
      <c r="J11031" s="20" t="s">
        <v>104</v>
      </c>
      <c r="K11031" s="21"/>
      <c r="L11031" s="20" t="s">
        <v>104</v>
      </c>
      <c r="M11031" s="20" t="s">
        <v>74</v>
      </c>
      <c r="N11031" s="21"/>
      <c r="O11031" s="23">
        <v>0.54</v>
      </c>
    </row>
    <row r="11032" spans="1:15" x14ac:dyDescent="0.25">
      <c r="A11032" s="20" t="s">
        <v>117</v>
      </c>
      <c r="B11032" s="20" t="s">
        <v>982</v>
      </c>
      <c r="C11032" s="20" t="s">
        <v>115</v>
      </c>
      <c r="D11032" s="20" t="s">
        <v>106</v>
      </c>
      <c r="E11032" s="21"/>
      <c r="F11032" s="23">
        <v>138.59</v>
      </c>
      <c r="G11032" s="23">
        <v>0.04</v>
      </c>
      <c r="H11032" s="20" t="s">
        <v>102</v>
      </c>
      <c r="I11032" s="20" t="s">
        <v>146</v>
      </c>
      <c r="J11032" s="20" t="s">
        <v>104</v>
      </c>
      <c r="K11032" s="21"/>
      <c r="L11032" s="20" t="s">
        <v>104</v>
      </c>
      <c r="M11032" s="20" t="s">
        <v>75</v>
      </c>
      <c r="N11032" s="21"/>
      <c r="O11032" s="23">
        <v>0.54</v>
      </c>
    </row>
    <row r="11033" spans="1:15" x14ac:dyDescent="0.25">
      <c r="A11033" s="20" t="s">
        <v>117</v>
      </c>
      <c r="B11033" s="20" t="s">
        <v>982</v>
      </c>
      <c r="C11033" s="20" t="s">
        <v>119</v>
      </c>
      <c r="D11033" s="20" t="s">
        <v>6</v>
      </c>
      <c r="E11033" s="21"/>
      <c r="F11033" s="24">
        <v>5290.55</v>
      </c>
      <c r="G11033" s="23">
        <v>1.58</v>
      </c>
      <c r="H11033" s="20" t="s">
        <v>102</v>
      </c>
      <c r="I11033" s="20" t="s">
        <v>146</v>
      </c>
      <c r="J11033" s="20" t="s">
        <v>104</v>
      </c>
      <c r="K11033" s="21"/>
      <c r="L11033" s="20" t="s">
        <v>104</v>
      </c>
      <c r="M11033" s="20" t="s">
        <v>45</v>
      </c>
      <c r="N11033" s="23">
        <v>32.65</v>
      </c>
      <c r="O11033" s="23">
        <v>0.54</v>
      </c>
    </row>
    <row r="11034" spans="1:15" x14ac:dyDescent="0.25">
      <c r="A11034" s="20" t="s">
        <v>117</v>
      </c>
      <c r="B11034" s="20" t="s">
        <v>982</v>
      </c>
      <c r="C11034" s="20" t="s">
        <v>111</v>
      </c>
      <c r="D11034" s="21"/>
      <c r="E11034" s="21"/>
      <c r="F11034" s="24">
        <v>1374.65</v>
      </c>
      <c r="G11034" s="23">
        <v>0.41</v>
      </c>
      <c r="H11034" s="20" t="s">
        <v>102</v>
      </c>
      <c r="I11034" s="20" t="s">
        <v>146</v>
      </c>
      <c r="J11034" s="20" t="s">
        <v>104</v>
      </c>
      <c r="K11034" s="21"/>
      <c r="L11034" s="20" t="s">
        <v>104</v>
      </c>
      <c r="M11034" s="20" t="s">
        <v>56</v>
      </c>
      <c r="N11034" s="23">
        <v>0.41</v>
      </c>
      <c r="O11034" s="23">
        <v>0.54</v>
      </c>
    </row>
    <row r="11035" spans="1:15" x14ac:dyDescent="0.25">
      <c r="A11035" s="20" t="s">
        <v>117</v>
      </c>
      <c r="B11035" s="20" t="s">
        <v>982</v>
      </c>
      <c r="C11035" s="20" t="s">
        <v>55</v>
      </c>
      <c r="D11035" s="20" t="s">
        <v>109</v>
      </c>
      <c r="E11035" s="25">
        <v>26</v>
      </c>
      <c r="F11035" s="23">
        <v>323.44</v>
      </c>
      <c r="G11035" s="26">
        <v>0.1</v>
      </c>
      <c r="H11035" s="20" t="s">
        <v>102</v>
      </c>
      <c r="I11035" s="20" t="s">
        <v>146</v>
      </c>
      <c r="J11035" s="20" t="s">
        <v>104</v>
      </c>
      <c r="K11035" s="21"/>
      <c r="L11035" s="20" t="s">
        <v>104</v>
      </c>
      <c r="M11035" s="20" t="s">
        <v>55</v>
      </c>
      <c r="N11035" s="23">
        <v>0.02</v>
      </c>
      <c r="O11035" s="23">
        <v>0.54</v>
      </c>
    </row>
    <row r="11036" spans="1:15" x14ac:dyDescent="0.25">
      <c r="A11036" s="20" t="s">
        <v>117</v>
      </c>
      <c r="B11036" s="20" t="s">
        <v>983</v>
      </c>
      <c r="C11036" s="20" t="s">
        <v>7</v>
      </c>
      <c r="D11036" s="20" t="s">
        <v>10</v>
      </c>
      <c r="E11036" s="21"/>
      <c r="F11036" s="24">
        <v>2870.17</v>
      </c>
      <c r="G11036" s="23">
        <v>0.62</v>
      </c>
      <c r="H11036" s="20" t="s">
        <v>102</v>
      </c>
      <c r="I11036" s="20" t="s">
        <v>120</v>
      </c>
      <c r="J11036" s="20" t="s">
        <v>104</v>
      </c>
      <c r="K11036" s="21"/>
      <c r="L11036" s="20" t="s">
        <v>104</v>
      </c>
      <c r="M11036" s="20" t="s">
        <v>48</v>
      </c>
      <c r="N11036" s="23">
        <v>0.62</v>
      </c>
      <c r="O11036" s="23">
        <v>0.55000000000000004</v>
      </c>
    </row>
    <row r="11037" spans="1:15" x14ac:dyDescent="0.25">
      <c r="A11037" s="20" t="s">
        <v>117</v>
      </c>
      <c r="B11037" s="20" t="s">
        <v>983</v>
      </c>
      <c r="C11037" s="20" t="s">
        <v>105</v>
      </c>
      <c r="D11037" s="20" t="s">
        <v>106</v>
      </c>
      <c r="E11037" s="21"/>
      <c r="F11037" s="23">
        <v>558.35</v>
      </c>
      <c r="G11037" s="23">
        <v>0.12</v>
      </c>
      <c r="H11037" s="20" t="s">
        <v>102</v>
      </c>
      <c r="I11037" s="20" t="s">
        <v>120</v>
      </c>
      <c r="J11037" s="20" t="s">
        <v>104</v>
      </c>
      <c r="K11037" s="21"/>
      <c r="L11037" s="20" t="s">
        <v>104</v>
      </c>
      <c r="M11037" s="20" t="s">
        <v>82</v>
      </c>
      <c r="N11037" s="21"/>
      <c r="O11037" s="23">
        <v>0.55000000000000004</v>
      </c>
    </row>
    <row r="11038" spans="1:15" x14ac:dyDescent="0.25">
      <c r="A11038" s="20" t="s">
        <v>117</v>
      </c>
      <c r="B11038" s="20" t="s">
        <v>983</v>
      </c>
      <c r="C11038" s="20" t="s">
        <v>107</v>
      </c>
      <c r="D11038" s="20" t="s">
        <v>106</v>
      </c>
      <c r="E11038" s="21"/>
      <c r="F11038" s="24">
        <v>4502.6899999999996</v>
      </c>
      <c r="G11038" s="23">
        <v>0.97</v>
      </c>
      <c r="H11038" s="20" t="s">
        <v>102</v>
      </c>
      <c r="I11038" s="20" t="s">
        <v>120</v>
      </c>
      <c r="J11038" s="20" t="s">
        <v>104</v>
      </c>
      <c r="K11038" s="21"/>
      <c r="L11038" s="20" t="s">
        <v>104</v>
      </c>
      <c r="M11038" s="20" t="s">
        <v>65</v>
      </c>
      <c r="N11038" s="23">
        <v>0.84</v>
      </c>
      <c r="O11038" s="23">
        <v>0.55000000000000004</v>
      </c>
    </row>
    <row r="11039" spans="1:15" x14ac:dyDescent="0.25">
      <c r="A11039" s="20" t="s">
        <v>117</v>
      </c>
      <c r="B11039" s="20" t="s">
        <v>983</v>
      </c>
      <c r="C11039" s="20" t="s">
        <v>108</v>
      </c>
      <c r="D11039" s="20" t="s">
        <v>106</v>
      </c>
      <c r="E11039" s="21"/>
      <c r="F11039" s="27">
        <v>2322</v>
      </c>
      <c r="G11039" s="26">
        <v>0.5</v>
      </c>
      <c r="H11039" s="20" t="s">
        <v>102</v>
      </c>
      <c r="I11039" s="20" t="s">
        <v>120</v>
      </c>
      <c r="J11039" s="20" t="s">
        <v>104</v>
      </c>
      <c r="K11039" s="21"/>
      <c r="L11039" s="20" t="s">
        <v>104</v>
      </c>
      <c r="M11039" s="20" t="s">
        <v>64</v>
      </c>
      <c r="N11039" s="23">
        <v>23.22</v>
      </c>
      <c r="O11039" s="23">
        <v>0.55000000000000004</v>
      </c>
    </row>
    <row r="11040" spans="1:15" x14ac:dyDescent="0.25">
      <c r="A11040" s="20" t="s">
        <v>117</v>
      </c>
      <c r="B11040" s="20" t="s">
        <v>983</v>
      </c>
      <c r="C11040" s="20" t="s">
        <v>54</v>
      </c>
      <c r="D11040" s="20" t="s">
        <v>109</v>
      </c>
      <c r="E11040" s="25">
        <v>26</v>
      </c>
      <c r="F11040" s="24">
        <v>6651.84</v>
      </c>
      <c r="G11040" s="23">
        <v>1.44</v>
      </c>
      <c r="H11040" s="20" t="s">
        <v>102</v>
      </c>
      <c r="I11040" s="20" t="s">
        <v>120</v>
      </c>
      <c r="J11040" s="20" t="s">
        <v>104</v>
      </c>
      <c r="K11040" s="21"/>
      <c r="L11040" s="20" t="s">
        <v>104</v>
      </c>
      <c r="M11040" s="20" t="s">
        <v>54</v>
      </c>
      <c r="N11040" s="23">
        <v>0.26</v>
      </c>
      <c r="O11040" s="23">
        <v>0.55000000000000004</v>
      </c>
    </row>
    <row r="11041" spans="1:15" x14ac:dyDescent="0.25">
      <c r="A11041" s="20" t="s">
        <v>117</v>
      </c>
      <c r="B11041" s="20" t="s">
        <v>983</v>
      </c>
      <c r="C11041" s="20" t="s">
        <v>49</v>
      </c>
      <c r="D11041" s="20" t="s">
        <v>109</v>
      </c>
      <c r="E11041" s="25">
        <v>9</v>
      </c>
      <c r="F11041" s="24">
        <v>3298.68</v>
      </c>
      <c r="G11041" s="23">
        <v>0.71</v>
      </c>
      <c r="H11041" s="20" t="s">
        <v>102</v>
      </c>
      <c r="I11041" s="20" t="s">
        <v>120</v>
      </c>
      <c r="J11041" s="20" t="s">
        <v>104</v>
      </c>
      <c r="K11041" s="21"/>
      <c r="L11041" s="20" t="s">
        <v>104</v>
      </c>
      <c r="M11041" s="20" t="s">
        <v>49</v>
      </c>
      <c r="N11041" s="23">
        <v>0.85</v>
      </c>
      <c r="O11041" s="23">
        <v>0.55000000000000004</v>
      </c>
    </row>
    <row r="11042" spans="1:15" x14ac:dyDescent="0.25">
      <c r="A11042" s="20" t="s">
        <v>117</v>
      </c>
      <c r="B11042" s="20" t="s">
        <v>983</v>
      </c>
      <c r="C11042" s="20" t="s">
        <v>112</v>
      </c>
      <c r="D11042" s="20" t="s">
        <v>113</v>
      </c>
      <c r="E11042" s="25">
        <v>4</v>
      </c>
      <c r="F11042" s="24">
        <v>1064.74</v>
      </c>
      <c r="G11042" s="23">
        <v>0.23</v>
      </c>
      <c r="H11042" s="20" t="s">
        <v>102</v>
      </c>
      <c r="I11042" s="20" t="s">
        <v>120</v>
      </c>
      <c r="J11042" s="20" t="s">
        <v>104</v>
      </c>
      <c r="K11042" s="21"/>
      <c r="L11042" s="20" t="s">
        <v>104</v>
      </c>
      <c r="M11042" s="20" t="s">
        <v>58</v>
      </c>
      <c r="N11042" s="23">
        <v>0.69</v>
      </c>
      <c r="O11042" s="23">
        <v>0.55000000000000004</v>
      </c>
    </row>
    <row r="11043" spans="1:15" x14ac:dyDescent="0.25">
      <c r="A11043" s="20" t="s">
        <v>117</v>
      </c>
      <c r="B11043" s="20" t="s">
        <v>983</v>
      </c>
      <c r="C11043" s="20" t="s">
        <v>114</v>
      </c>
      <c r="D11043" s="21"/>
      <c r="E11043" s="21"/>
      <c r="F11043" s="24">
        <v>13193.51</v>
      </c>
      <c r="G11043" s="23">
        <v>2.85</v>
      </c>
      <c r="H11043" s="20" t="s">
        <v>102</v>
      </c>
      <c r="I11043" s="20" t="s">
        <v>120</v>
      </c>
      <c r="J11043" s="20" t="s">
        <v>104</v>
      </c>
      <c r="K11043" s="21"/>
      <c r="L11043" s="20" t="s">
        <v>104</v>
      </c>
      <c r="M11043" s="20" t="s">
        <v>69</v>
      </c>
      <c r="N11043" s="23">
        <v>2.85</v>
      </c>
      <c r="O11043" s="23">
        <v>0.55000000000000004</v>
      </c>
    </row>
    <row r="11044" spans="1:15" x14ac:dyDescent="0.25">
      <c r="A11044" s="20" t="s">
        <v>117</v>
      </c>
      <c r="B11044" s="20" t="s">
        <v>983</v>
      </c>
      <c r="C11044" s="20" t="s">
        <v>121</v>
      </c>
      <c r="D11044" s="20" t="s">
        <v>106</v>
      </c>
      <c r="E11044" s="21"/>
      <c r="F11044" s="24">
        <v>2754.43</v>
      </c>
      <c r="G11044" s="23">
        <v>0.59</v>
      </c>
      <c r="H11044" s="20" t="s">
        <v>102</v>
      </c>
      <c r="I11044" s="20" t="s">
        <v>120</v>
      </c>
      <c r="J11044" s="20" t="s">
        <v>104</v>
      </c>
      <c r="K11044" s="21"/>
      <c r="L11044" s="20" t="s">
        <v>104</v>
      </c>
      <c r="M11044" s="20" t="s">
        <v>74</v>
      </c>
      <c r="N11044" s="21"/>
      <c r="O11044" s="23">
        <v>0.55000000000000004</v>
      </c>
    </row>
    <row r="11045" spans="1:15" x14ac:dyDescent="0.25">
      <c r="A11045" s="20" t="s">
        <v>117</v>
      </c>
      <c r="B11045" s="20" t="s">
        <v>983</v>
      </c>
      <c r="C11045" s="20" t="s">
        <v>115</v>
      </c>
      <c r="D11045" s="20" t="s">
        <v>106</v>
      </c>
      <c r="E11045" s="21"/>
      <c r="F11045" s="23">
        <v>220.25</v>
      </c>
      <c r="G11045" s="23">
        <v>0.05</v>
      </c>
      <c r="H11045" s="20" t="s">
        <v>102</v>
      </c>
      <c r="I11045" s="20" t="s">
        <v>120</v>
      </c>
      <c r="J11045" s="20" t="s">
        <v>104</v>
      </c>
      <c r="K11045" s="21"/>
      <c r="L11045" s="20" t="s">
        <v>104</v>
      </c>
      <c r="M11045" s="20" t="s">
        <v>75</v>
      </c>
      <c r="N11045" s="21"/>
      <c r="O11045" s="23">
        <v>0.55000000000000004</v>
      </c>
    </row>
    <row r="11046" spans="1:15" x14ac:dyDescent="0.25">
      <c r="A11046" s="20" t="s">
        <v>117</v>
      </c>
      <c r="B11046" s="20" t="s">
        <v>983</v>
      </c>
      <c r="C11046" s="20" t="s">
        <v>119</v>
      </c>
      <c r="D11046" s="20" t="s">
        <v>6</v>
      </c>
      <c r="E11046" s="21"/>
      <c r="F11046" s="24">
        <v>8393.0300000000007</v>
      </c>
      <c r="G11046" s="23">
        <v>1.81</v>
      </c>
      <c r="H11046" s="20" t="s">
        <v>102</v>
      </c>
      <c r="I11046" s="20" t="s">
        <v>120</v>
      </c>
      <c r="J11046" s="20" t="s">
        <v>104</v>
      </c>
      <c r="K11046" s="21"/>
      <c r="L11046" s="20" t="s">
        <v>104</v>
      </c>
      <c r="M11046" s="20" t="s">
        <v>45</v>
      </c>
      <c r="N11046" s="23">
        <v>32.65</v>
      </c>
      <c r="O11046" s="23">
        <v>0.55000000000000004</v>
      </c>
    </row>
    <row r="11047" spans="1:15" x14ac:dyDescent="0.25">
      <c r="A11047" s="20" t="s">
        <v>117</v>
      </c>
      <c r="B11047" s="20" t="s">
        <v>983</v>
      </c>
      <c r="C11047" s="20" t="s">
        <v>111</v>
      </c>
      <c r="D11047" s="21"/>
      <c r="E11047" s="21"/>
      <c r="F11047" s="24">
        <v>1898.01</v>
      </c>
      <c r="G11047" s="23">
        <v>0.41</v>
      </c>
      <c r="H11047" s="20" t="s">
        <v>102</v>
      </c>
      <c r="I11047" s="20" t="s">
        <v>120</v>
      </c>
      <c r="J11047" s="20" t="s">
        <v>104</v>
      </c>
      <c r="K11047" s="21"/>
      <c r="L11047" s="20" t="s">
        <v>104</v>
      </c>
      <c r="M11047" s="20" t="s">
        <v>56</v>
      </c>
      <c r="N11047" s="23">
        <v>0.41</v>
      </c>
      <c r="O11047" s="23">
        <v>0.55000000000000004</v>
      </c>
    </row>
    <row r="11048" spans="1:15" x14ac:dyDescent="0.25">
      <c r="A11048" s="20" t="s">
        <v>117</v>
      </c>
      <c r="B11048" s="20" t="s">
        <v>983</v>
      </c>
      <c r="C11048" s="20" t="s">
        <v>55</v>
      </c>
      <c r="D11048" s="20" t="s">
        <v>109</v>
      </c>
      <c r="E11048" s="25">
        <v>26</v>
      </c>
      <c r="F11048" s="24">
        <v>2023.84</v>
      </c>
      <c r="G11048" s="23">
        <v>0.44</v>
      </c>
      <c r="H11048" s="20" t="s">
        <v>102</v>
      </c>
      <c r="I11048" s="20" t="s">
        <v>120</v>
      </c>
      <c r="J11048" s="20" t="s">
        <v>104</v>
      </c>
      <c r="K11048" s="21"/>
      <c r="L11048" s="20" t="s">
        <v>104</v>
      </c>
      <c r="M11048" s="20" t="s">
        <v>55</v>
      </c>
      <c r="N11048" s="23">
        <v>0.02</v>
      </c>
      <c r="O11048" s="23">
        <v>0.55000000000000004</v>
      </c>
    </row>
    <row r="11049" spans="1:15" x14ac:dyDescent="0.25">
      <c r="A11049" s="20" t="s">
        <v>117</v>
      </c>
      <c r="B11049" s="20" t="s">
        <v>984</v>
      </c>
      <c r="C11049" s="20" t="s">
        <v>7</v>
      </c>
      <c r="D11049" s="20" t="s">
        <v>10</v>
      </c>
      <c r="E11049" s="21"/>
      <c r="F11049" s="24">
        <v>2055.36</v>
      </c>
      <c r="G11049" s="23">
        <v>0.62</v>
      </c>
      <c r="H11049" s="20" t="s">
        <v>102</v>
      </c>
      <c r="I11049" s="20" t="s">
        <v>155</v>
      </c>
      <c r="J11049" s="20" t="s">
        <v>104</v>
      </c>
      <c r="K11049" s="21"/>
      <c r="L11049" s="20" t="s">
        <v>104</v>
      </c>
      <c r="M11049" s="20" t="s">
        <v>48</v>
      </c>
      <c r="N11049" s="23">
        <v>0.62</v>
      </c>
      <c r="O11049" s="23">
        <v>0.62</v>
      </c>
    </row>
    <row r="11050" spans="1:15" x14ac:dyDescent="0.25">
      <c r="A11050" s="20" t="s">
        <v>117</v>
      </c>
      <c r="B11050" s="20" t="s">
        <v>984</v>
      </c>
      <c r="C11050" s="20" t="s">
        <v>105</v>
      </c>
      <c r="D11050" s="20" t="s">
        <v>106</v>
      </c>
      <c r="E11050" s="21"/>
      <c r="F11050" s="23">
        <v>399.84</v>
      </c>
      <c r="G11050" s="23">
        <v>0.12</v>
      </c>
      <c r="H11050" s="20" t="s">
        <v>102</v>
      </c>
      <c r="I11050" s="20" t="s">
        <v>155</v>
      </c>
      <c r="J11050" s="20" t="s">
        <v>104</v>
      </c>
      <c r="K11050" s="21"/>
      <c r="L11050" s="20" t="s">
        <v>104</v>
      </c>
      <c r="M11050" s="20" t="s">
        <v>82</v>
      </c>
      <c r="N11050" s="21"/>
      <c r="O11050" s="23">
        <v>0.62</v>
      </c>
    </row>
    <row r="11051" spans="1:15" x14ac:dyDescent="0.25">
      <c r="A11051" s="20" t="s">
        <v>117</v>
      </c>
      <c r="B11051" s="20" t="s">
        <v>984</v>
      </c>
      <c r="C11051" s="20" t="s">
        <v>107</v>
      </c>
      <c r="D11051" s="20" t="s">
        <v>106</v>
      </c>
      <c r="E11051" s="21"/>
      <c r="F11051" s="24">
        <v>3398.76</v>
      </c>
      <c r="G11051" s="23">
        <v>1.03</v>
      </c>
      <c r="H11051" s="20" t="s">
        <v>102</v>
      </c>
      <c r="I11051" s="20" t="s">
        <v>155</v>
      </c>
      <c r="J11051" s="20" t="s">
        <v>104</v>
      </c>
      <c r="K11051" s="21"/>
      <c r="L11051" s="20" t="s">
        <v>104</v>
      </c>
      <c r="M11051" s="20" t="s">
        <v>65</v>
      </c>
      <c r="N11051" s="23">
        <v>0.84</v>
      </c>
      <c r="O11051" s="23">
        <v>0.62</v>
      </c>
    </row>
    <row r="11052" spans="1:15" x14ac:dyDescent="0.25">
      <c r="A11052" s="20" t="s">
        <v>117</v>
      </c>
      <c r="B11052" s="20" t="s">
        <v>984</v>
      </c>
      <c r="C11052" s="20" t="s">
        <v>108</v>
      </c>
      <c r="D11052" s="20" t="s">
        <v>106</v>
      </c>
      <c r="E11052" s="21"/>
      <c r="F11052" s="22">
        <v>1625.4</v>
      </c>
      <c r="G11052" s="23">
        <v>0.49</v>
      </c>
      <c r="H11052" s="20" t="s">
        <v>102</v>
      </c>
      <c r="I11052" s="20" t="s">
        <v>155</v>
      </c>
      <c r="J11052" s="20" t="s">
        <v>104</v>
      </c>
      <c r="K11052" s="21"/>
      <c r="L11052" s="20" t="s">
        <v>104</v>
      </c>
      <c r="M11052" s="20" t="s">
        <v>64</v>
      </c>
      <c r="N11052" s="23">
        <v>23.22</v>
      </c>
      <c r="O11052" s="23">
        <v>0.62</v>
      </c>
    </row>
    <row r="11053" spans="1:15" x14ac:dyDescent="0.25">
      <c r="A11053" s="20" t="s">
        <v>117</v>
      </c>
      <c r="B11053" s="20" t="s">
        <v>984</v>
      </c>
      <c r="C11053" s="20" t="s">
        <v>54</v>
      </c>
      <c r="D11053" s="20" t="s">
        <v>109</v>
      </c>
      <c r="E11053" s="25">
        <v>26</v>
      </c>
      <c r="F11053" s="24">
        <v>7692.88</v>
      </c>
      <c r="G11053" s="23">
        <v>2.3199999999999998</v>
      </c>
      <c r="H11053" s="20" t="s">
        <v>102</v>
      </c>
      <c r="I11053" s="20" t="s">
        <v>155</v>
      </c>
      <c r="J11053" s="20" t="s">
        <v>104</v>
      </c>
      <c r="K11053" s="21"/>
      <c r="L11053" s="20" t="s">
        <v>104</v>
      </c>
      <c r="M11053" s="20" t="s">
        <v>54</v>
      </c>
      <c r="N11053" s="23">
        <v>0.26</v>
      </c>
      <c r="O11053" s="23">
        <v>0.62</v>
      </c>
    </row>
    <row r="11054" spans="1:15" x14ac:dyDescent="0.25">
      <c r="A11054" s="20" t="s">
        <v>117</v>
      </c>
      <c r="B11054" s="20" t="s">
        <v>984</v>
      </c>
      <c r="C11054" s="20" t="s">
        <v>49</v>
      </c>
      <c r="D11054" s="20" t="s">
        <v>109</v>
      </c>
      <c r="E11054" s="25">
        <v>9</v>
      </c>
      <c r="F11054" s="24">
        <v>2454.12</v>
      </c>
      <c r="G11054" s="23">
        <v>0.74</v>
      </c>
      <c r="H11054" s="20" t="s">
        <v>102</v>
      </c>
      <c r="I11054" s="20" t="s">
        <v>155</v>
      </c>
      <c r="J11054" s="20" t="s">
        <v>104</v>
      </c>
      <c r="K11054" s="21"/>
      <c r="L11054" s="20" t="s">
        <v>104</v>
      </c>
      <c r="M11054" s="20" t="s">
        <v>49</v>
      </c>
      <c r="N11054" s="23">
        <v>0.85</v>
      </c>
      <c r="O11054" s="23">
        <v>0.62</v>
      </c>
    </row>
    <row r="11055" spans="1:15" x14ac:dyDescent="0.25">
      <c r="A11055" s="20" t="s">
        <v>117</v>
      </c>
      <c r="B11055" s="20" t="s">
        <v>984</v>
      </c>
      <c r="C11055" s="20" t="s">
        <v>112</v>
      </c>
      <c r="D11055" s="20" t="s">
        <v>113</v>
      </c>
      <c r="E11055" s="25">
        <v>4</v>
      </c>
      <c r="F11055" s="23">
        <v>762.47</v>
      </c>
      <c r="G11055" s="23">
        <v>0.23</v>
      </c>
      <c r="H11055" s="20" t="s">
        <v>102</v>
      </c>
      <c r="I11055" s="20" t="s">
        <v>155</v>
      </c>
      <c r="J11055" s="20" t="s">
        <v>104</v>
      </c>
      <c r="K11055" s="21"/>
      <c r="L11055" s="20" t="s">
        <v>104</v>
      </c>
      <c r="M11055" s="20" t="s">
        <v>58</v>
      </c>
      <c r="N11055" s="23">
        <v>0.69</v>
      </c>
      <c r="O11055" s="23">
        <v>0.62</v>
      </c>
    </row>
    <row r="11056" spans="1:15" x14ac:dyDescent="0.25">
      <c r="A11056" s="20" t="s">
        <v>117</v>
      </c>
      <c r="B11056" s="20" t="s">
        <v>984</v>
      </c>
      <c r="C11056" s="20" t="s">
        <v>114</v>
      </c>
      <c r="D11056" s="21"/>
      <c r="E11056" s="21"/>
      <c r="F11056" s="24">
        <v>9448.0300000000007</v>
      </c>
      <c r="G11056" s="23">
        <v>2.85</v>
      </c>
      <c r="H11056" s="20" t="s">
        <v>102</v>
      </c>
      <c r="I11056" s="20" t="s">
        <v>155</v>
      </c>
      <c r="J11056" s="20" t="s">
        <v>104</v>
      </c>
      <c r="K11056" s="21"/>
      <c r="L11056" s="20" t="s">
        <v>104</v>
      </c>
      <c r="M11056" s="20" t="s">
        <v>69</v>
      </c>
      <c r="N11056" s="23">
        <v>2.85</v>
      </c>
      <c r="O11056" s="23">
        <v>0.62</v>
      </c>
    </row>
    <row r="11057" spans="1:15" x14ac:dyDescent="0.25">
      <c r="A11057" s="20" t="s">
        <v>117</v>
      </c>
      <c r="B11057" s="20" t="s">
        <v>984</v>
      </c>
      <c r="C11057" s="20" t="s">
        <v>121</v>
      </c>
      <c r="D11057" s="20" t="s">
        <v>106</v>
      </c>
      <c r="E11057" s="21"/>
      <c r="F11057" s="24">
        <v>1972.48</v>
      </c>
      <c r="G11057" s="23">
        <v>0.59</v>
      </c>
      <c r="H11057" s="20" t="s">
        <v>102</v>
      </c>
      <c r="I11057" s="20" t="s">
        <v>155</v>
      </c>
      <c r="J11057" s="20" t="s">
        <v>104</v>
      </c>
      <c r="K11057" s="21"/>
      <c r="L11057" s="20" t="s">
        <v>104</v>
      </c>
      <c r="M11057" s="20" t="s">
        <v>74</v>
      </c>
      <c r="N11057" s="21"/>
      <c r="O11057" s="23">
        <v>0.62</v>
      </c>
    </row>
    <row r="11058" spans="1:15" x14ac:dyDescent="0.25">
      <c r="A11058" s="20" t="s">
        <v>117</v>
      </c>
      <c r="B11058" s="20" t="s">
        <v>984</v>
      </c>
      <c r="C11058" s="20" t="s">
        <v>115</v>
      </c>
      <c r="D11058" s="20" t="s">
        <v>106</v>
      </c>
      <c r="E11058" s="21"/>
      <c r="F11058" s="23">
        <v>60.88</v>
      </c>
      <c r="G11058" s="23">
        <v>0.02</v>
      </c>
      <c r="H11058" s="20" t="s">
        <v>102</v>
      </c>
      <c r="I11058" s="20" t="s">
        <v>155</v>
      </c>
      <c r="J11058" s="20" t="s">
        <v>104</v>
      </c>
      <c r="K11058" s="21"/>
      <c r="L11058" s="20" t="s">
        <v>104</v>
      </c>
      <c r="M11058" s="20" t="s">
        <v>75</v>
      </c>
      <c r="N11058" s="21"/>
      <c r="O11058" s="23">
        <v>0.62</v>
      </c>
    </row>
    <row r="11059" spans="1:15" x14ac:dyDescent="0.25">
      <c r="A11059" s="20" t="s">
        <v>117</v>
      </c>
      <c r="B11059" s="20" t="s">
        <v>984</v>
      </c>
      <c r="C11059" s="20" t="s">
        <v>111</v>
      </c>
      <c r="D11059" s="21"/>
      <c r="E11059" s="21"/>
      <c r="F11059" s="24">
        <v>1359.19</v>
      </c>
      <c r="G11059" s="23">
        <v>0.41</v>
      </c>
      <c r="H11059" s="20" t="s">
        <v>102</v>
      </c>
      <c r="I11059" s="20" t="s">
        <v>155</v>
      </c>
      <c r="J11059" s="20" t="s">
        <v>104</v>
      </c>
      <c r="K11059" s="21"/>
      <c r="L11059" s="20" t="s">
        <v>104</v>
      </c>
      <c r="M11059" s="20" t="s">
        <v>56</v>
      </c>
      <c r="N11059" s="23">
        <v>0.41</v>
      </c>
      <c r="O11059" s="23">
        <v>0.62</v>
      </c>
    </row>
    <row r="11060" spans="1:15" x14ac:dyDescent="0.25">
      <c r="A11060" s="20" t="s">
        <v>117</v>
      </c>
      <c r="B11060" s="20" t="s">
        <v>984</v>
      </c>
      <c r="C11060" s="20" t="s">
        <v>110</v>
      </c>
      <c r="D11060" s="20" t="s">
        <v>109</v>
      </c>
      <c r="E11060" s="25">
        <v>26</v>
      </c>
      <c r="F11060" s="22">
        <v>3825.9</v>
      </c>
      <c r="G11060" s="23">
        <v>1.1499999999999999</v>
      </c>
      <c r="H11060" s="20" t="s">
        <v>102</v>
      </c>
      <c r="I11060" s="20" t="s">
        <v>155</v>
      </c>
      <c r="J11060" s="20" t="s">
        <v>104</v>
      </c>
      <c r="K11060" s="21"/>
      <c r="L11060" s="20" t="s">
        <v>104</v>
      </c>
      <c r="M11060" s="20" t="s">
        <v>55</v>
      </c>
      <c r="N11060" s="23">
        <v>0.09</v>
      </c>
      <c r="O11060" s="23">
        <v>0.62</v>
      </c>
    </row>
    <row r="11061" spans="1:15" x14ac:dyDescent="0.25">
      <c r="A11061" s="20" t="s">
        <v>117</v>
      </c>
      <c r="B11061" s="20" t="s">
        <v>984</v>
      </c>
      <c r="C11061" s="20" t="s">
        <v>119</v>
      </c>
      <c r="D11061" s="20" t="s">
        <v>6</v>
      </c>
      <c r="E11061" s="21"/>
      <c r="F11061" s="24">
        <v>5029.29</v>
      </c>
      <c r="G11061" s="23">
        <v>1.52</v>
      </c>
      <c r="H11061" s="20" t="s">
        <v>102</v>
      </c>
      <c r="I11061" s="20" t="s">
        <v>155</v>
      </c>
      <c r="J11061" s="20" t="s">
        <v>104</v>
      </c>
      <c r="K11061" s="21"/>
      <c r="L11061" s="20" t="s">
        <v>104</v>
      </c>
      <c r="M11061" s="20" t="s">
        <v>45</v>
      </c>
      <c r="N11061" s="23">
        <v>32.65</v>
      </c>
      <c r="O11061" s="23">
        <v>0.62</v>
      </c>
    </row>
    <row r="11062" spans="1:15" x14ac:dyDescent="0.25">
      <c r="A11062" s="20" t="s">
        <v>117</v>
      </c>
      <c r="B11062" s="20" t="s">
        <v>985</v>
      </c>
      <c r="C11062" s="20" t="s">
        <v>7</v>
      </c>
      <c r="D11062" s="20" t="s">
        <v>10</v>
      </c>
      <c r="E11062" s="21"/>
      <c r="F11062" s="22">
        <v>2064.6</v>
      </c>
      <c r="G11062" s="23">
        <v>0.62</v>
      </c>
      <c r="H11062" s="20" t="s">
        <v>102</v>
      </c>
      <c r="I11062" s="20" t="s">
        <v>151</v>
      </c>
      <c r="J11062" s="20" t="s">
        <v>104</v>
      </c>
      <c r="K11062" s="21"/>
      <c r="L11062" s="20" t="s">
        <v>104</v>
      </c>
      <c r="M11062" s="20" t="s">
        <v>48</v>
      </c>
      <c r="N11062" s="23">
        <v>0.62</v>
      </c>
      <c r="O11062" s="23">
        <v>0.61</v>
      </c>
    </row>
    <row r="11063" spans="1:15" x14ac:dyDescent="0.25">
      <c r="A11063" s="20" t="s">
        <v>117</v>
      </c>
      <c r="B11063" s="20" t="s">
        <v>985</v>
      </c>
      <c r="C11063" s="20" t="s">
        <v>105</v>
      </c>
      <c r="D11063" s="20" t="s">
        <v>106</v>
      </c>
      <c r="E11063" s="21"/>
      <c r="F11063" s="23">
        <v>401.64</v>
      </c>
      <c r="G11063" s="23">
        <v>0.12</v>
      </c>
      <c r="H11063" s="20" t="s">
        <v>102</v>
      </c>
      <c r="I11063" s="20" t="s">
        <v>151</v>
      </c>
      <c r="J11063" s="20" t="s">
        <v>104</v>
      </c>
      <c r="K11063" s="21"/>
      <c r="L11063" s="20" t="s">
        <v>104</v>
      </c>
      <c r="M11063" s="20" t="s">
        <v>82</v>
      </c>
      <c r="N11063" s="21"/>
      <c r="O11063" s="23">
        <v>0.61</v>
      </c>
    </row>
    <row r="11064" spans="1:15" x14ac:dyDescent="0.25">
      <c r="A11064" s="20" t="s">
        <v>117</v>
      </c>
      <c r="B11064" s="20" t="s">
        <v>985</v>
      </c>
      <c r="C11064" s="20" t="s">
        <v>107</v>
      </c>
      <c r="D11064" s="20" t="s">
        <v>106</v>
      </c>
      <c r="E11064" s="21"/>
      <c r="F11064" s="24">
        <v>3411.28</v>
      </c>
      <c r="G11064" s="23">
        <v>1.02</v>
      </c>
      <c r="H11064" s="20" t="s">
        <v>102</v>
      </c>
      <c r="I11064" s="20" t="s">
        <v>151</v>
      </c>
      <c r="J11064" s="20" t="s">
        <v>104</v>
      </c>
      <c r="K11064" s="21"/>
      <c r="L11064" s="20" t="s">
        <v>104</v>
      </c>
      <c r="M11064" s="20" t="s">
        <v>65</v>
      </c>
      <c r="N11064" s="23">
        <v>0.84</v>
      </c>
      <c r="O11064" s="23">
        <v>0.61</v>
      </c>
    </row>
    <row r="11065" spans="1:15" x14ac:dyDescent="0.25">
      <c r="A11065" s="20" t="s">
        <v>117</v>
      </c>
      <c r="B11065" s="20" t="s">
        <v>985</v>
      </c>
      <c r="C11065" s="20" t="s">
        <v>108</v>
      </c>
      <c r="D11065" s="20" t="s">
        <v>106</v>
      </c>
      <c r="E11065" s="21"/>
      <c r="F11065" s="22">
        <v>1625.4</v>
      </c>
      <c r="G11065" s="23">
        <v>0.49</v>
      </c>
      <c r="H11065" s="20" t="s">
        <v>102</v>
      </c>
      <c r="I11065" s="20" t="s">
        <v>151</v>
      </c>
      <c r="J11065" s="20" t="s">
        <v>104</v>
      </c>
      <c r="K11065" s="21"/>
      <c r="L11065" s="20" t="s">
        <v>104</v>
      </c>
      <c r="M11065" s="20" t="s">
        <v>64</v>
      </c>
      <c r="N11065" s="23">
        <v>23.22</v>
      </c>
      <c r="O11065" s="23">
        <v>0.61</v>
      </c>
    </row>
    <row r="11066" spans="1:15" x14ac:dyDescent="0.25">
      <c r="A11066" s="20" t="s">
        <v>117</v>
      </c>
      <c r="B11066" s="20" t="s">
        <v>985</v>
      </c>
      <c r="C11066" s="20" t="s">
        <v>49</v>
      </c>
      <c r="D11066" s="20" t="s">
        <v>109</v>
      </c>
      <c r="E11066" s="25">
        <v>9</v>
      </c>
      <c r="F11066" s="24">
        <v>2435.7600000000002</v>
      </c>
      <c r="G11066" s="23">
        <v>0.73</v>
      </c>
      <c r="H11066" s="20" t="s">
        <v>102</v>
      </c>
      <c r="I11066" s="20" t="s">
        <v>151</v>
      </c>
      <c r="J11066" s="20" t="s">
        <v>104</v>
      </c>
      <c r="K11066" s="21"/>
      <c r="L11066" s="20" t="s">
        <v>104</v>
      </c>
      <c r="M11066" s="20" t="s">
        <v>49</v>
      </c>
      <c r="N11066" s="23">
        <v>0.85</v>
      </c>
      <c r="O11066" s="23">
        <v>0.61</v>
      </c>
    </row>
    <row r="11067" spans="1:15" x14ac:dyDescent="0.25">
      <c r="A11067" s="20" t="s">
        <v>117</v>
      </c>
      <c r="B11067" s="20" t="s">
        <v>985</v>
      </c>
      <c r="C11067" s="20" t="s">
        <v>114</v>
      </c>
      <c r="D11067" s="21"/>
      <c r="E11067" s="21"/>
      <c r="F11067" s="22">
        <v>9490.5</v>
      </c>
      <c r="G11067" s="23">
        <v>2.85</v>
      </c>
      <c r="H11067" s="20" t="s">
        <v>102</v>
      </c>
      <c r="I11067" s="20" t="s">
        <v>151</v>
      </c>
      <c r="J11067" s="20" t="s">
        <v>104</v>
      </c>
      <c r="K11067" s="21"/>
      <c r="L11067" s="20" t="s">
        <v>104</v>
      </c>
      <c r="M11067" s="20" t="s">
        <v>69</v>
      </c>
      <c r="N11067" s="23">
        <v>2.85</v>
      </c>
      <c r="O11067" s="23">
        <v>0.61</v>
      </c>
    </row>
    <row r="11068" spans="1:15" x14ac:dyDescent="0.25">
      <c r="A11068" s="20" t="s">
        <v>117</v>
      </c>
      <c r="B11068" s="20" t="s">
        <v>985</v>
      </c>
      <c r="C11068" s="20" t="s">
        <v>121</v>
      </c>
      <c r="D11068" s="20" t="s">
        <v>106</v>
      </c>
      <c r="E11068" s="21"/>
      <c r="F11068" s="24">
        <v>1981.35</v>
      </c>
      <c r="G11068" s="26">
        <v>0.6</v>
      </c>
      <c r="H11068" s="20" t="s">
        <v>102</v>
      </c>
      <c r="I11068" s="20" t="s">
        <v>151</v>
      </c>
      <c r="J11068" s="20" t="s">
        <v>104</v>
      </c>
      <c r="K11068" s="21"/>
      <c r="L11068" s="20" t="s">
        <v>104</v>
      </c>
      <c r="M11068" s="20" t="s">
        <v>74</v>
      </c>
      <c r="N11068" s="21"/>
      <c r="O11068" s="23">
        <v>0.61</v>
      </c>
    </row>
    <row r="11069" spans="1:15" x14ac:dyDescent="0.25">
      <c r="A11069" s="20" t="s">
        <v>117</v>
      </c>
      <c r="B11069" s="20" t="s">
        <v>985</v>
      </c>
      <c r="C11069" s="20" t="s">
        <v>111</v>
      </c>
      <c r="D11069" s="21"/>
      <c r="E11069" s="21"/>
      <c r="F11069" s="22">
        <v>1365.3</v>
      </c>
      <c r="G11069" s="23">
        <v>0.41</v>
      </c>
      <c r="H11069" s="20" t="s">
        <v>102</v>
      </c>
      <c r="I11069" s="20" t="s">
        <v>151</v>
      </c>
      <c r="J11069" s="20" t="s">
        <v>104</v>
      </c>
      <c r="K11069" s="21"/>
      <c r="L11069" s="20" t="s">
        <v>104</v>
      </c>
      <c r="M11069" s="20" t="s">
        <v>56</v>
      </c>
      <c r="N11069" s="23">
        <v>0.41</v>
      </c>
      <c r="O11069" s="23">
        <v>0.61</v>
      </c>
    </row>
    <row r="11070" spans="1:15" x14ac:dyDescent="0.25">
      <c r="A11070" s="20" t="s">
        <v>117</v>
      </c>
      <c r="B11070" s="20" t="s">
        <v>985</v>
      </c>
      <c r="C11070" s="20" t="s">
        <v>112</v>
      </c>
      <c r="D11070" s="20" t="s">
        <v>113</v>
      </c>
      <c r="E11070" s="25">
        <v>2</v>
      </c>
      <c r="F11070" s="23">
        <v>382.95</v>
      </c>
      <c r="G11070" s="23">
        <v>0.12</v>
      </c>
      <c r="H11070" s="20" t="s">
        <v>102</v>
      </c>
      <c r="I11070" s="20" t="s">
        <v>151</v>
      </c>
      <c r="J11070" s="20" t="s">
        <v>104</v>
      </c>
      <c r="K11070" s="21"/>
      <c r="L11070" s="20" t="s">
        <v>104</v>
      </c>
      <c r="M11070" s="20" t="s">
        <v>58</v>
      </c>
      <c r="N11070" s="23">
        <v>0.69</v>
      </c>
      <c r="O11070" s="23">
        <v>0.61</v>
      </c>
    </row>
    <row r="11071" spans="1:15" x14ac:dyDescent="0.25">
      <c r="A11071" s="20" t="s">
        <v>117</v>
      </c>
      <c r="B11071" s="20" t="s">
        <v>985</v>
      </c>
      <c r="C11071" s="20" t="s">
        <v>110</v>
      </c>
      <c r="D11071" s="20" t="s">
        <v>109</v>
      </c>
      <c r="E11071" s="25">
        <v>20</v>
      </c>
      <c r="F11071" s="22">
        <v>5684.4</v>
      </c>
      <c r="G11071" s="23">
        <v>1.71</v>
      </c>
      <c r="H11071" s="20" t="s">
        <v>102</v>
      </c>
      <c r="I11071" s="20" t="s">
        <v>151</v>
      </c>
      <c r="J11071" s="20" t="s">
        <v>104</v>
      </c>
      <c r="K11071" s="21"/>
      <c r="L11071" s="20" t="s">
        <v>104</v>
      </c>
      <c r="M11071" s="20" t="s">
        <v>55</v>
      </c>
      <c r="N11071" s="23">
        <v>0.09</v>
      </c>
      <c r="O11071" s="23">
        <v>0.61</v>
      </c>
    </row>
    <row r="11072" spans="1:15" x14ac:dyDescent="0.25">
      <c r="A11072" s="20" t="s">
        <v>117</v>
      </c>
      <c r="B11072" s="20" t="s">
        <v>985</v>
      </c>
      <c r="C11072" s="20" t="s">
        <v>54</v>
      </c>
      <c r="D11072" s="20" t="s">
        <v>109</v>
      </c>
      <c r="E11072" s="25">
        <v>20</v>
      </c>
      <c r="F11072" s="27">
        <v>4992</v>
      </c>
      <c r="G11072" s="26">
        <v>1.5</v>
      </c>
      <c r="H11072" s="20" t="s">
        <v>102</v>
      </c>
      <c r="I11072" s="20" t="s">
        <v>151</v>
      </c>
      <c r="J11072" s="20" t="s">
        <v>104</v>
      </c>
      <c r="K11072" s="21"/>
      <c r="L11072" s="20" t="s">
        <v>104</v>
      </c>
      <c r="M11072" s="20" t="s">
        <v>54</v>
      </c>
      <c r="N11072" s="23">
        <v>0.26</v>
      </c>
      <c r="O11072" s="23">
        <v>0.61</v>
      </c>
    </row>
    <row r="11073" spans="1:15" x14ac:dyDescent="0.25">
      <c r="A11073" s="20" t="s">
        <v>117</v>
      </c>
      <c r="B11073" s="20" t="s">
        <v>985</v>
      </c>
      <c r="C11073" s="20" t="s">
        <v>119</v>
      </c>
      <c r="D11073" s="20" t="s">
        <v>6</v>
      </c>
      <c r="E11073" s="21"/>
      <c r="F11073" s="24">
        <v>5682.44</v>
      </c>
      <c r="G11073" s="23">
        <v>1.71</v>
      </c>
      <c r="H11073" s="20" t="s">
        <v>102</v>
      </c>
      <c r="I11073" s="20" t="s">
        <v>151</v>
      </c>
      <c r="J11073" s="20" t="s">
        <v>104</v>
      </c>
      <c r="K11073" s="21"/>
      <c r="L11073" s="20" t="s">
        <v>104</v>
      </c>
      <c r="M11073" s="20" t="s">
        <v>45</v>
      </c>
      <c r="N11073" s="23">
        <v>32.65</v>
      </c>
      <c r="O11073" s="23">
        <v>0.61</v>
      </c>
    </row>
    <row r="11074" spans="1:15" x14ac:dyDescent="0.25">
      <c r="A11074" s="20" t="s">
        <v>117</v>
      </c>
      <c r="B11074" s="20" t="s">
        <v>986</v>
      </c>
      <c r="C11074" s="20" t="s">
        <v>7</v>
      </c>
      <c r="D11074" s="20" t="s">
        <v>10</v>
      </c>
      <c r="E11074" s="21"/>
      <c r="F11074" s="24">
        <v>2055.92</v>
      </c>
      <c r="G11074" s="23">
        <v>0.62</v>
      </c>
      <c r="H11074" s="20" t="s">
        <v>102</v>
      </c>
      <c r="I11074" s="20" t="s">
        <v>151</v>
      </c>
      <c r="J11074" s="20" t="s">
        <v>104</v>
      </c>
      <c r="K11074" s="21"/>
      <c r="L11074" s="20" t="s">
        <v>104</v>
      </c>
      <c r="M11074" s="20" t="s">
        <v>48</v>
      </c>
      <c r="N11074" s="23">
        <v>0.62</v>
      </c>
      <c r="O11074" s="23">
        <v>0.67</v>
      </c>
    </row>
    <row r="11075" spans="1:15" x14ac:dyDescent="0.25">
      <c r="A11075" s="20" t="s">
        <v>117</v>
      </c>
      <c r="B11075" s="20" t="s">
        <v>986</v>
      </c>
      <c r="C11075" s="20" t="s">
        <v>105</v>
      </c>
      <c r="D11075" s="20" t="s">
        <v>106</v>
      </c>
      <c r="E11075" s="21"/>
      <c r="F11075" s="23">
        <v>399.95</v>
      </c>
      <c r="G11075" s="23">
        <v>0.12</v>
      </c>
      <c r="H11075" s="20" t="s">
        <v>102</v>
      </c>
      <c r="I11075" s="20" t="s">
        <v>151</v>
      </c>
      <c r="J11075" s="20" t="s">
        <v>104</v>
      </c>
      <c r="K11075" s="21"/>
      <c r="L11075" s="20" t="s">
        <v>104</v>
      </c>
      <c r="M11075" s="20" t="s">
        <v>82</v>
      </c>
      <c r="N11075" s="21"/>
      <c r="O11075" s="23">
        <v>0.67</v>
      </c>
    </row>
    <row r="11076" spans="1:15" x14ac:dyDescent="0.25">
      <c r="A11076" s="20" t="s">
        <v>117</v>
      </c>
      <c r="B11076" s="20" t="s">
        <v>986</v>
      </c>
      <c r="C11076" s="20" t="s">
        <v>107</v>
      </c>
      <c r="D11076" s="20" t="s">
        <v>106</v>
      </c>
      <c r="E11076" s="21"/>
      <c r="F11076" s="24">
        <v>3399.52</v>
      </c>
      <c r="G11076" s="23">
        <v>1.03</v>
      </c>
      <c r="H11076" s="20" t="s">
        <v>102</v>
      </c>
      <c r="I11076" s="20" t="s">
        <v>151</v>
      </c>
      <c r="J11076" s="20" t="s">
        <v>104</v>
      </c>
      <c r="K11076" s="21"/>
      <c r="L11076" s="20" t="s">
        <v>104</v>
      </c>
      <c r="M11076" s="20" t="s">
        <v>65</v>
      </c>
      <c r="N11076" s="23">
        <v>0.84</v>
      </c>
      <c r="O11076" s="23">
        <v>0.67</v>
      </c>
    </row>
    <row r="11077" spans="1:15" x14ac:dyDescent="0.25">
      <c r="A11077" s="20" t="s">
        <v>117</v>
      </c>
      <c r="B11077" s="20" t="s">
        <v>986</v>
      </c>
      <c r="C11077" s="20" t="s">
        <v>108</v>
      </c>
      <c r="D11077" s="20" t="s">
        <v>106</v>
      </c>
      <c r="E11077" s="21"/>
      <c r="F11077" s="22">
        <v>1625.4</v>
      </c>
      <c r="G11077" s="23">
        <v>0.49</v>
      </c>
      <c r="H11077" s="20" t="s">
        <v>102</v>
      </c>
      <c r="I11077" s="20" t="s">
        <v>151</v>
      </c>
      <c r="J11077" s="20" t="s">
        <v>104</v>
      </c>
      <c r="K11077" s="21"/>
      <c r="L11077" s="20" t="s">
        <v>104</v>
      </c>
      <c r="M11077" s="20" t="s">
        <v>64</v>
      </c>
      <c r="N11077" s="23">
        <v>23.22</v>
      </c>
      <c r="O11077" s="23">
        <v>0.67</v>
      </c>
    </row>
    <row r="11078" spans="1:15" x14ac:dyDescent="0.25">
      <c r="A11078" s="20" t="s">
        <v>117</v>
      </c>
      <c r="B11078" s="20" t="s">
        <v>986</v>
      </c>
      <c r="C11078" s="20" t="s">
        <v>54</v>
      </c>
      <c r="D11078" s="20" t="s">
        <v>109</v>
      </c>
      <c r="E11078" s="25">
        <v>26</v>
      </c>
      <c r="F11078" s="24">
        <v>4373.72</v>
      </c>
      <c r="G11078" s="23">
        <v>1.32</v>
      </c>
      <c r="H11078" s="20" t="s">
        <v>102</v>
      </c>
      <c r="I11078" s="20" t="s">
        <v>151</v>
      </c>
      <c r="J11078" s="20" t="s">
        <v>104</v>
      </c>
      <c r="K11078" s="21"/>
      <c r="L11078" s="20" t="s">
        <v>104</v>
      </c>
      <c r="M11078" s="20" t="s">
        <v>54</v>
      </c>
      <c r="N11078" s="23">
        <v>0.26</v>
      </c>
      <c r="O11078" s="23">
        <v>0.67</v>
      </c>
    </row>
    <row r="11079" spans="1:15" x14ac:dyDescent="0.25">
      <c r="A11079" s="20" t="s">
        <v>117</v>
      </c>
      <c r="B11079" s="20" t="s">
        <v>986</v>
      </c>
      <c r="C11079" s="20" t="s">
        <v>49</v>
      </c>
      <c r="D11079" s="20" t="s">
        <v>109</v>
      </c>
      <c r="E11079" s="25">
        <v>9</v>
      </c>
      <c r="F11079" s="24">
        <v>2291.94</v>
      </c>
      <c r="G11079" s="23">
        <v>0.69</v>
      </c>
      <c r="H11079" s="20" t="s">
        <v>102</v>
      </c>
      <c r="I11079" s="20" t="s">
        <v>151</v>
      </c>
      <c r="J11079" s="20" t="s">
        <v>104</v>
      </c>
      <c r="K11079" s="21"/>
      <c r="L11079" s="20" t="s">
        <v>104</v>
      </c>
      <c r="M11079" s="20" t="s">
        <v>49</v>
      </c>
      <c r="N11079" s="23">
        <v>0.85</v>
      </c>
      <c r="O11079" s="23">
        <v>0.67</v>
      </c>
    </row>
    <row r="11080" spans="1:15" x14ac:dyDescent="0.25">
      <c r="A11080" s="20" t="s">
        <v>117</v>
      </c>
      <c r="B11080" s="20" t="s">
        <v>986</v>
      </c>
      <c r="C11080" s="20" t="s">
        <v>112</v>
      </c>
      <c r="D11080" s="20" t="s">
        <v>113</v>
      </c>
      <c r="E11080" s="25">
        <v>4</v>
      </c>
      <c r="F11080" s="23">
        <v>762.68</v>
      </c>
      <c r="G11080" s="23">
        <v>0.23</v>
      </c>
      <c r="H11080" s="20" t="s">
        <v>102</v>
      </c>
      <c r="I11080" s="20" t="s">
        <v>151</v>
      </c>
      <c r="J11080" s="20" t="s">
        <v>104</v>
      </c>
      <c r="K11080" s="21"/>
      <c r="L11080" s="20" t="s">
        <v>104</v>
      </c>
      <c r="M11080" s="20" t="s">
        <v>58</v>
      </c>
      <c r="N11080" s="23">
        <v>0.69</v>
      </c>
      <c r="O11080" s="23">
        <v>0.67</v>
      </c>
    </row>
    <row r="11081" spans="1:15" x14ac:dyDescent="0.25">
      <c r="A11081" s="20" t="s">
        <v>117</v>
      </c>
      <c r="B11081" s="20" t="s">
        <v>986</v>
      </c>
      <c r="C11081" s="20" t="s">
        <v>114</v>
      </c>
      <c r="D11081" s="21"/>
      <c r="E11081" s="21"/>
      <c r="F11081" s="22">
        <v>9450.6</v>
      </c>
      <c r="G11081" s="23">
        <v>2.85</v>
      </c>
      <c r="H11081" s="20" t="s">
        <v>102</v>
      </c>
      <c r="I11081" s="20" t="s">
        <v>151</v>
      </c>
      <c r="J11081" s="20" t="s">
        <v>104</v>
      </c>
      <c r="K11081" s="21"/>
      <c r="L11081" s="20" t="s">
        <v>104</v>
      </c>
      <c r="M11081" s="20" t="s">
        <v>69</v>
      </c>
      <c r="N11081" s="23">
        <v>2.85</v>
      </c>
      <c r="O11081" s="23">
        <v>0.67</v>
      </c>
    </row>
    <row r="11082" spans="1:15" x14ac:dyDescent="0.25">
      <c r="A11082" s="20" t="s">
        <v>117</v>
      </c>
      <c r="B11082" s="20" t="s">
        <v>986</v>
      </c>
      <c r="C11082" s="20" t="s">
        <v>121</v>
      </c>
      <c r="D11082" s="20" t="s">
        <v>106</v>
      </c>
      <c r="E11082" s="21"/>
      <c r="F11082" s="24">
        <v>1973.02</v>
      </c>
      <c r="G11082" s="26">
        <v>0.6</v>
      </c>
      <c r="H11082" s="20" t="s">
        <v>102</v>
      </c>
      <c r="I11082" s="20" t="s">
        <v>151</v>
      </c>
      <c r="J11082" s="20" t="s">
        <v>104</v>
      </c>
      <c r="K11082" s="21"/>
      <c r="L11082" s="20" t="s">
        <v>104</v>
      </c>
      <c r="M11082" s="20" t="s">
        <v>74</v>
      </c>
      <c r="N11082" s="21"/>
      <c r="O11082" s="23">
        <v>0.67</v>
      </c>
    </row>
    <row r="11083" spans="1:15" x14ac:dyDescent="0.25">
      <c r="A11083" s="20" t="s">
        <v>117</v>
      </c>
      <c r="B11083" s="20" t="s">
        <v>986</v>
      </c>
      <c r="C11083" s="20" t="s">
        <v>115</v>
      </c>
      <c r="D11083" s="20" t="s">
        <v>106</v>
      </c>
      <c r="E11083" s="21"/>
      <c r="F11083" s="23">
        <v>311.14</v>
      </c>
      <c r="G11083" s="23">
        <v>0.09</v>
      </c>
      <c r="H11083" s="20" t="s">
        <v>102</v>
      </c>
      <c r="I11083" s="20" t="s">
        <v>151</v>
      </c>
      <c r="J11083" s="20" t="s">
        <v>104</v>
      </c>
      <c r="K11083" s="21"/>
      <c r="L11083" s="20" t="s">
        <v>104</v>
      </c>
      <c r="M11083" s="20" t="s">
        <v>75</v>
      </c>
      <c r="N11083" s="21"/>
      <c r="O11083" s="23">
        <v>0.67</v>
      </c>
    </row>
    <row r="11084" spans="1:15" x14ac:dyDescent="0.25">
      <c r="A11084" s="20" t="s">
        <v>117</v>
      </c>
      <c r="B11084" s="20" t="s">
        <v>986</v>
      </c>
      <c r="C11084" s="20" t="s">
        <v>111</v>
      </c>
      <c r="D11084" s="21"/>
      <c r="E11084" s="21"/>
      <c r="F11084" s="24">
        <v>1359.56</v>
      </c>
      <c r="G11084" s="23">
        <v>0.41</v>
      </c>
      <c r="H11084" s="20" t="s">
        <v>102</v>
      </c>
      <c r="I11084" s="20" t="s">
        <v>151</v>
      </c>
      <c r="J11084" s="20" t="s">
        <v>104</v>
      </c>
      <c r="K11084" s="21"/>
      <c r="L11084" s="20" t="s">
        <v>104</v>
      </c>
      <c r="M11084" s="20" t="s">
        <v>56</v>
      </c>
      <c r="N11084" s="23">
        <v>0.41</v>
      </c>
      <c r="O11084" s="23">
        <v>0.67</v>
      </c>
    </row>
    <row r="11085" spans="1:15" x14ac:dyDescent="0.25">
      <c r="A11085" s="20" t="s">
        <v>117</v>
      </c>
      <c r="B11085" s="20" t="s">
        <v>986</v>
      </c>
      <c r="C11085" s="20" t="s">
        <v>110</v>
      </c>
      <c r="D11085" s="20" t="s">
        <v>109</v>
      </c>
      <c r="E11085" s="25">
        <v>26</v>
      </c>
      <c r="F11085" s="24">
        <v>9802.26</v>
      </c>
      <c r="G11085" s="23">
        <v>2.96</v>
      </c>
      <c r="H11085" s="20" t="s">
        <v>102</v>
      </c>
      <c r="I11085" s="20" t="s">
        <v>151</v>
      </c>
      <c r="J11085" s="20" t="s">
        <v>104</v>
      </c>
      <c r="K11085" s="21"/>
      <c r="L11085" s="20" t="s">
        <v>104</v>
      </c>
      <c r="M11085" s="20" t="s">
        <v>55</v>
      </c>
      <c r="N11085" s="23">
        <v>0.09</v>
      </c>
      <c r="O11085" s="23">
        <v>0.67</v>
      </c>
    </row>
    <row r="11086" spans="1:15" x14ac:dyDescent="0.25">
      <c r="A11086" s="20" t="s">
        <v>117</v>
      </c>
      <c r="B11086" s="20" t="s">
        <v>986</v>
      </c>
      <c r="C11086" s="20" t="s">
        <v>119</v>
      </c>
      <c r="D11086" s="20" t="s">
        <v>6</v>
      </c>
      <c r="E11086" s="21"/>
      <c r="F11086" s="24">
        <v>5355.86</v>
      </c>
      <c r="G11086" s="23">
        <v>1.62</v>
      </c>
      <c r="H11086" s="20" t="s">
        <v>102</v>
      </c>
      <c r="I11086" s="20" t="s">
        <v>151</v>
      </c>
      <c r="J11086" s="20" t="s">
        <v>104</v>
      </c>
      <c r="K11086" s="21"/>
      <c r="L11086" s="20" t="s">
        <v>104</v>
      </c>
      <c r="M11086" s="20" t="s">
        <v>45</v>
      </c>
      <c r="N11086" s="23">
        <v>32.65</v>
      </c>
      <c r="O11086" s="23">
        <v>0.67</v>
      </c>
    </row>
    <row r="11087" spans="1:15" x14ac:dyDescent="0.25">
      <c r="A11087" s="20" t="s">
        <v>117</v>
      </c>
      <c r="B11087" s="20" t="s">
        <v>987</v>
      </c>
      <c r="C11087" s="20" t="s">
        <v>7</v>
      </c>
      <c r="D11087" s="20" t="s">
        <v>10</v>
      </c>
      <c r="E11087" s="21"/>
      <c r="F11087" s="24">
        <v>2050.09</v>
      </c>
      <c r="G11087" s="23">
        <v>0.62</v>
      </c>
      <c r="H11087" s="20" t="s">
        <v>102</v>
      </c>
      <c r="I11087" s="20" t="s">
        <v>155</v>
      </c>
      <c r="J11087" s="20" t="s">
        <v>104</v>
      </c>
      <c r="K11087" s="21"/>
      <c r="L11087" s="20" t="s">
        <v>104</v>
      </c>
      <c r="M11087" s="20" t="s">
        <v>48</v>
      </c>
      <c r="N11087" s="23">
        <v>0.62</v>
      </c>
      <c r="O11087" s="23">
        <v>0.18</v>
      </c>
    </row>
    <row r="11088" spans="1:15" x14ac:dyDescent="0.25">
      <c r="A11088" s="20" t="s">
        <v>117</v>
      </c>
      <c r="B11088" s="20" t="s">
        <v>987</v>
      </c>
      <c r="C11088" s="20" t="s">
        <v>105</v>
      </c>
      <c r="D11088" s="20" t="s">
        <v>106</v>
      </c>
      <c r="E11088" s="21"/>
      <c r="F11088" s="26">
        <v>399.4</v>
      </c>
      <c r="G11088" s="23">
        <v>0.12</v>
      </c>
      <c r="H11088" s="20" t="s">
        <v>102</v>
      </c>
      <c r="I11088" s="20" t="s">
        <v>155</v>
      </c>
      <c r="J11088" s="20" t="s">
        <v>104</v>
      </c>
      <c r="K11088" s="21"/>
      <c r="L11088" s="20" t="s">
        <v>104</v>
      </c>
      <c r="M11088" s="20" t="s">
        <v>82</v>
      </c>
      <c r="N11088" s="21"/>
      <c r="O11088" s="23">
        <v>0.18</v>
      </c>
    </row>
    <row r="11089" spans="1:15" x14ac:dyDescent="0.25">
      <c r="A11089" s="20" t="s">
        <v>117</v>
      </c>
      <c r="B11089" s="20" t="s">
        <v>987</v>
      </c>
      <c r="C11089" s="20" t="s">
        <v>107</v>
      </c>
      <c r="D11089" s="20" t="s">
        <v>106</v>
      </c>
      <c r="E11089" s="21"/>
      <c r="F11089" s="24">
        <v>3391.62</v>
      </c>
      <c r="G11089" s="23">
        <v>1.03</v>
      </c>
      <c r="H11089" s="20" t="s">
        <v>102</v>
      </c>
      <c r="I11089" s="20" t="s">
        <v>155</v>
      </c>
      <c r="J11089" s="20" t="s">
        <v>104</v>
      </c>
      <c r="K11089" s="21"/>
      <c r="L11089" s="20" t="s">
        <v>104</v>
      </c>
      <c r="M11089" s="20" t="s">
        <v>65</v>
      </c>
      <c r="N11089" s="23">
        <v>0.84</v>
      </c>
      <c r="O11089" s="23">
        <v>0.18</v>
      </c>
    </row>
    <row r="11090" spans="1:15" x14ac:dyDescent="0.25">
      <c r="A11090" s="20" t="s">
        <v>117</v>
      </c>
      <c r="B11090" s="20" t="s">
        <v>987</v>
      </c>
      <c r="C11090" s="20" t="s">
        <v>108</v>
      </c>
      <c r="D11090" s="20" t="s">
        <v>106</v>
      </c>
      <c r="E11090" s="21"/>
      <c r="F11090" s="22">
        <v>1625.4</v>
      </c>
      <c r="G11090" s="23">
        <v>0.49</v>
      </c>
      <c r="H11090" s="20" t="s">
        <v>102</v>
      </c>
      <c r="I11090" s="20" t="s">
        <v>155</v>
      </c>
      <c r="J11090" s="20" t="s">
        <v>104</v>
      </c>
      <c r="K11090" s="21"/>
      <c r="L11090" s="20" t="s">
        <v>104</v>
      </c>
      <c r="M11090" s="20" t="s">
        <v>64</v>
      </c>
      <c r="N11090" s="23">
        <v>23.22</v>
      </c>
      <c r="O11090" s="23">
        <v>0.18</v>
      </c>
    </row>
    <row r="11091" spans="1:15" x14ac:dyDescent="0.25">
      <c r="A11091" s="20" t="s">
        <v>117</v>
      </c>
      <c r="B11091" s="20" t="s">
        <v>987</v>
      </c>
      <c r="C11091" s="20" t="s">
        <v>49</v>
      </c>
      <c r="D11091" s="20" t="s">
        <v>109</v>
      </c>
      <c r="E11091" s="25">
        <v>9</v>
      </c>
      <c r="F11091" s="22">
        <v>2264.4</v>
      </c>
      <c r="G11091" s="23">
        <v>0.68</v>
      </c>
      <c r="H11091" s="20" t="s">
        <v>102</v>
      </c>
      <c r="I11091" s="20" t="s">
        <v>155</v>
      </c>
      <c r="J11091" s="20" t="s">
        <v>104</v>
      </c>
      <c r="K11091" s="21"/>
      <c r="L11091" s="20" t="s">
        <v>104</v>
      </c>
      <c r="M11091" s="20" t="s">
        <v>49</v>
      </c>
      <c r="N11091" s="23">
        <v>0.85</v>
      </c>
      <c r="O11091" s="23">
        <v>0.18</v>
      </c>
    </row>
    <row r="11092" spans="1:15" x14ac:dyDescent="0.25">
      <c r="A11092" s="20" t="s">
        <v>117</v>
      </c>
      <c r="B11092" s="20" t="s">
        <v>987</v>
      </c>
      <c r="C11092" s="20" t="s">
        <v>114</v>
      </c>
      <c r="D11092" s="21"/>
      <c r="E11092" s="21"/>
      <c r="F11092" s="24">
        <v>9423.81</v>
      </c>
      <c r="G11092" s="23">
        <v>2.85</v>
      </c>
      <c r="H11092" s="20" t="s">
        <v>102</v>
      </c>
      <c r="I11092" s="20" t="s">
        <v>155</v>
      </c>
      <c r="J11092" s="20" t="s">
        <v>104</v>
      </c>
      <c r="K11092" s="21"/>
      <c r="L11092" s="20" t="s">
        <v>104</v>
      </c>
      <c r="M11092" s="20" t="s">
        <v>69</v>
      </c>
      <c r="N11092" s="23">
        <v>2.85</v>
      </c>
      <c r="O11092" s="23">
        <v>0.18</v>
      </c>
    </row>
    <row r="11093" spans="1:15" x14ac:dyDescent="0.25">
      <c r="A11093" s="20" t="s">
        <v>117</v>
      </c>
      <c r="B11093" s="20" t="s">
        <v>987</v>
      </c>
      <c r="C11093" s="20" t="s">
        <v>121</v>
      </c>
      <c r="D11093" s="20" t="s">
        <v>106</v>
      </c>
      <c r="E11093" s="21"/>
      <c r="F11093" s="24">
        <v>1967.49</v>
      </c>
      <c r="G11093" s="26">
        <v>0.6</v>
      </c>
      <c r="H11093" s="20" t="s">
        <v>102</v>
      </c>
      <c r="I11093" s="20" t="s">
        <v>155</v>
      </c>
      <c r="J11093" s="20" t="s">
        <v>104</v>
      </c>
      <c r="K11093" s="21"/>
      <c r="L11093" s="20" t="s">
        <v>104</v>
      </c>
      <c r="M11093" s="20" t="s">
        <v>74</v>
      </c>
      <c r="N11093" s="21"/>
      <c r="O11093" s="23">
        <v>0.18</v>
      </c>
    </row>
    <row r="11094" spans="1:15" x14ac:dyDescent="0.25">
      <c r="A11094" s="20" t="s">
        <v>117</v>
      </c>
      <c r="B11094" s="20" t="s">
        <v>987</v>
      </c>
      <c r="C11094" s="20" t="s">
        <v>115</v>
      </c>
      <c r="D11094" s="20" t="s">
        <v>106</v>
      </c>
      <c r="E11094" s="21"/>
      <c r="F11094" s="23">
        <v>91.41</v>
      </c>
      <c r="G11094" s="23">
        <v>0.03</v>
      </c>
      <c r="H11094" s="20" t="s">
        <v>102</v>
      </c>
      <c r="I11094" s="20" t="s">
        <v>155</v>
      </c>
      <c r="J11094" s="20" t="s">
        <v>104</v>
      </c>
      <c r="K11094" s="21"/>
      <c r="L11094" s="20" t="s">
        <v>104</v>
      </c>
      <c r="M11094" s="20" t="s">
        <v>75</v>
      </c>
      <c r="N11094" s="21"/>
      <c r="O11094" s="23">
        <v>0.18</v>
      </c>
    </row>
    <row r="11095" spans="1:15" x14ac:dyDescent="0.25">
      <c r="A11095" s="20" t="s">
        <v>117</v>
      </c>
      <c r="B11095" s="20" t="s">
        <v>987</v>
      </c>
      <c r="C11095" s="20" t="s">
        <v>111</v>
      </c>
      <c r="D11095" s="21"/>
      <c r="E11095" s="21"/>
      <c r="F11095" s="24">
        <v>1355.71</v>
      </c>
      <c r="G11095" s="23">
        <v>0.41</v>
      </c>
      <c r="H11095" s="20" t="s">
        <v>102</v>
      </c>
      <c r="I11095" s="20" t="s">
        <v>155</v>
      </c>
      <c r="J11095" s="20" t="s">
        <v>104</v>
      </c>
      <c r="K11095" s="21"/>
      <c r="L11095" s="20" t="s">
        <v>104</v>
      </c>
      <c r="M11095" s="20" t="s">
        <v>56</v>
      </c>
      <c r="N11095" s="23">
        <v>0.41</v>
      </c>
      <c r="O11095" s="23">
        <v>0.18</v>
      </c>
    </row>
    <row r="11096" spans="1:15" x14ac:dyDescent="0.25">
      <c r="A11096" s="20" t="s">
        <v>117</v>
      </c>
      <c r="B11096" s="20" t="s">
        <v>987</v>
      </c>
      <c r="C11096" s="20" t="s">
        <v>101</v>
      </c>
      <c r="D11096" s="20" t="s">
        <v>6</v>
      </c>
      <c r="E11096" s="21"/>
      <c r="F11096" s="24">
        <v>5595.21</v>
      </c>
      <c r="G11096" s="23">
        <v>1.69</v>
      </c>
      <c r="H11096" s="20" t="s">
        <v>102</v>
      </c>
      <c r="I11096" s="20" t="s">
        <v>155</v>
      </c>
      <c r="J11096" s="20" t="s">
        <v>104</v>
      </c>
      <c r="K11096" s="21"/>
      <c r="L11096" s="20" t="s">
        <v>104</v>
      </c>
      <c r="M11096" s="20" t="s">
        <v>45</v>
      </c>
      <c r="N11096" s="23">
        <v>35.19</v>
      </c>
      <c r="O11096" s="23">
        <v>0.18</v>
      </c>
    </row>
    <row r="11097" spans="1:15" x14ac:dyDescent="0.25">
      <c r="A11097" s="20" t="s">
        <v>117</v>
      </c>
      <c r="B11097" s="20" t="s">
        <v>987</v>
      </c>
      <c r="C11097" s="20" t="s">
        <v>112</v>
      </c>
      <c r="D11097" s="20" t="s">
        <v>113</v>
      </c>
      <c r="E11097" s="25">
        <v>2</v>
      </c>
      <c r="F11097" s="23">
        <v>380.26</v>
      </c>
      <c r="G11097" s="23">
        <v>0.12</v>
      </c>
      <c r="H11097" s="20" t="s">
        <v>102</v>
      </c>
      <c r="I11097" s="20" t="s">
        <v>155</v>
      </c>
      <c r="J11097" s="20" t="s">
        <v>104</v>
      </c>
      <c r="K11097" s="21"/>
      <c r="L11097" s="20" t="s">
        <v>104</v>
      </c>
      <c r="M11097" s="20" t="s">
        <v>58</v>
      </c>
      <c r="N11097" s="23">
        <v>0.69</v>
      </c>
      <c r="O11097" s="23">
        <v>0.18</v>
      </c>
    </row>
    <row r="11098" spans="1:15" x14ac:dyDescent="0.25">
      <c r="A11098" s="20" t="s">
        <v>117</v>
      </c>
      <c r="B11098" s="20" t="s">
        <v>987</v>
      </c>
      <c r="C11098" s="20" t="s">
        <v>54</v>
      </c>
      <c r="D11098" s="20" t="s">
        <v>109</v>
      </c>
      <c r="E11098" s="25">
        <v>22</v>
      </c>
      <c r="F11098" s="24">
        <v>7172.88</v>
      </c>
      <c r="G11098" s="23">
        <v>2.17</v>
      </c>
      <c r="H11098" s="20" t="s">
        <v>102</v>
      </c>
      <c r="I11098" s="20" t="s">
        <v>155</v>
      </c>
      <c r="J11098" s="20" t="s">
        <v>104</v>
      </c>
      <c r="K11098" s="21"/>
      <c r="L11098" s="20" t="s">
        <v>104</v>
      </c>
      <c r="M11098" s="20" t="s">
        <v>54</v>
      </c>
      <c r="N11098" s="23">
        <v>0.26</v>
      </c>
      <c r="O11098" s="23">
        <v>0.18</v>
      </c>
    </row>
    <row r="11099" spans="1:15" x14ac:dyDescent="0.25">
      <c r="A11099" s="20" t="s">
        <v>117</v>
      </c>
      <c r="B11099" s="20" t="s">
        <v>987</v>
      </c>
      <c r="C11099" s="20" t="s">
        <v>110</v>
      </c>
      <c r="D11099" s="20" t="s">
        <v>109</v>
      </c>
      <c r="E11099" s="25">
        <v>22</v>
      </c>
      <c r="F11099" s="24">
        <v>5003.46</v>
      </c>
      <c r="G11099" s="23">
        <v>1.51</v>
      </c>
      <c r="H11099" s="20" t="s">
        <v>102</v>
      </c>
      <c r="I11099" s="20" t="s">
        <v>155</v>
      </c>
      <c r="J11099" s="20" t="s">
        <v>104</v>
      </c>
      <c r="K11099" s="21"/>
      <c r="L11099" s="20" t="s">
        <v>104</v>
      </c>
      <c r="M11099" s="20" t="s">
        <v>55</v>
      </c>
      <c r="N11099" s="23">
        <v>0.09</v>
      </c>
      <c r="O11099" s="23">
        <v>0.18</v>
      </c>
    </row>
    <row r="11100" spans="1:15" x14ac:dyDescent="0.25">
      <c r="A11100" s="20" t="s">
        <v>117</v>
      </c>
      <c r="B11100" s="20" t="s">
        <v>988</v>
      </c>
      <c r="C11100" s="20" t="s">
        <v>7</v>
      </c>
      <c r="D11100" s="20" t="s">
        <v>10</v>
      </c>
      <c r="E11100" s="21"/>
      <c r="F11100" s="24">
        <v>2039.43</v>
      </c>
      <c r="G11100" s="23">
        <v>0.62</v>
      </c>
      <c r="H11100" s="20" t="s">
        <v>102</v>
      </c>
      <c r="I11100" s="20" t="s">
        <v>155</v>
      </c>
      <c r="J11100" s="20" t="s">
        <v>104</v>
      </c>
      <c r="K11100" s="21"/>
      <c r="L11100" s="20" t="s">
        <v>104</v>
      </c>
      <c r="M11100" s="20" t="s">
        <v>48</v>
      </c>
      <c r="N11100" s="23">
        <v>0.62</v>
      </c>
      <c r="O11100" s="23">
        <v>0.17</v>
      </c>
    </row>
    <row r="11101" spans="1:15" x14ac:dyDescent="0.25">
      <c r="A11101" s="20" t="s">
        <v>117</v>
      </c>
      <c r="B11101" s="20" t="s">
        <v>988</v>
      </c>
      <c r="C11101" s="20" t="s">
        <v>105</v>
      </c>
      <c r="D11101" s="20" t="s">
        <v>106</v>
      </c>
      <c r="E11101" s="21"/>
      <c r="F11101" s="23">
        <v>396.84</v>
      </c>
      <c r="G11101" s="23">
        <v>0.12</v>
      </c>
      <c r="H11101" s="20" t="s">
        <v>102</v>
      </c>
      <c r="I11101" s="20" t="s">
        <v>155</v>
      </c>
      <c r="J11101" s="20" t="s">
        <v>104</v>
      </c>
      <c r="K11101" s="21"/>
      <c r="L11101" s="20" t="s">
        <v>104</v>
      </c>
      <c r="M11101" s="20" t="s">
        <v>82</v>
      </c>
      <c r="N11101" s="21"/>
      <c r="O11101" s="23">
        <v>0.17</v>
      </c>
    </row>
    <row r="11102" spans="1:15" x14ac:dyDescent="0.25">
      <c r="A11102" s="20" t="s">
        <v>117</v>
      </c>
      <c r="B11102" s="20" t="s">
        <v>988</v>
      </c>
      <c r="C11102" s="20" t="s">
        <v>107</v>
      </c>
      <c r="D11102" s="20" t="s">
        <v>106</v>
      </c>
      <c r="E11102" s="21"/>
      <c r="F11102" s="24">
        <v>3377.18</v>
      </c>
      <c r="G11102" s="23">
        <v>1.03</v>
      </c>
      <c r="H11102" s="20" t="s">
        <v>102</v>
      </c>
      <c r="I11102" s="20" t="s">
        <v>155</v>
      </c>
      <c r="J11102" s="20" t="s">
        <v>104</v>
      </c>
      <c r="K11102" s="21"/>
      <c r="L11102" s="20" t="s">
        <v>104</v>
      </c>
      <c r="M11102" s="20" t="s">
        <v>65</v>
      </c>
      <c r="N11102" s="23">
        <v>0.84</v>
      </c>
      <c r="O11102" s="23">
        <v>0.17</v>
      </c>
    </row>
    <row r="11103" spans="1:15" x14ac:dyDescent="0.25">
      <c r="A11103" s="20" t="s">
        <v>117</v>
      </c>
      <c r="B11103" s="20" t="s">
        <v>988</v>
      </c>
      <c r="C11103" s="20" t="s">
        <v>108</v>
      </c>
      <c r="D11103" s="20" t="s">
        <v>106</v>
      </c>
      <c r="E11103" s="21"/>
      <c r="F11103" s="22">
        <v>1625.4</v>
      </c>
      <c r="G11103" s="23">
        <v>0.49</v>
      </c>
      <c r="H11103" s="20" t="s">
        <v>102</v>
      </c>
      <c r="I11103" s="20" t="s">
        <v>155</v>
      </c>
      <c r="J11103" s="20" t="s">
        <v>104</v>
      </c>
      <c r="K11103" s="21"/>
      <c r="L11103" s="20" t="s">
        <v>104</v>
      </c>
      <c r="M11103" s="20" t="s">
        <v>64</v>
      </c>
      <c r="N11103" s="23">
        <v>23.22</v>
      </c>
      <c r="O11103" s="23">
        <v>0.17</v>
      </c>
    </row>
    <row r="11104" spans="1:15" x14ac:dyDescent="0.25">
      <c r="A11104" s="20" t="s">
        <v>117</v>
      </c>
      <c r="B11104" s="20" t="s">
        <v>988</v>
      </c>
      <c r="C11104" s="20" t="s">
        <v>49</v>
      </c>
      <c r="D11104" s="20" t="s">
        <v>109</v>
      </c>
      <c r="E11104" s="25">
        <v>9</v>
      </c>
      <c r="F11104" s="24">
        <v>2454.12</v>
      </c>
      <c r="G11104" s="23">
        <v>0.75</v>
      </c>
      <c r="H11104" s="20" t="s">
        <v>102</v>
      </c>
      <c r="I11104" s="20" t="s">
        <v>155</v>
      </c>
      <c r="J11104" s="20" t="s">
        <v>104</v>
      </c>
      <c r="K11104" s="21"/>
      <c r="L11104" s="20" t="s">
        <v>104</v>
      </c>
      <c r="M11104" s="20" t="s">
        <v>49</v>
      </c>
      <c r="N11104" s="23">
        <v>0.85</v>
      </c>
      <c r="O11104" s="23">
        <v>0.17</v>
      </c>
    </row>
    <row r="11105" spans="1:15" x14ac:dyDescent="0.25">
      <c r="A11105" s="20" t="s">
        <v>117</v>
      </c>
      <c r="B11105" s="20" t="s">
        <v>988</v>
      </c>
      <c r="C11105" s="20" t="s">
        <v>114</v>
      </c>
      <c r="D11105" s="21"/>
      <c r="E11105" s="21"/>
      <c r="F11105" s="24">
        <v>9374.7900000000009</v>
      </c>
      <c r="G11105" s="23">
        <v>2.85</v>
      </c>
      <c r="H11105" s="20" t="s">
        <v>102</v>
      </c>
      <c r="I11105" s="20" t="s">
        <v>155</v>
      </c>
      <c r="J11105" s="20" t="s">
        <v>104</v>
      </c>
      <c r="K11105" s="21"/>
      <c r="L11105" s="20" t="s">
        <v>104</v>
      </c>
      <c r="M11105" s="20" t="s">
        <v>69</v>
      </c>
      <c r="N11105" s="23">
        <v>2.85</v>
      </c>
      <c r="O11105" s="23">
        <v>0.17</v>
      </c>
    </row>
    <row r="11106" spans="1:15" x14ac:dyDescent="0.25">
      <c r="A11106" s="20" t="s">
        <v>117</v>
      </c>
      <c r="B11106" s="20" t="s">
        <v>988</v>
      </c>
      <c r="C11106" s="20" t="s">
        <v>121</v>
      </c>
      <c r="D11106" s="20" t="s">
        <v>106</v>
      </c>
      <c r="E11106" s="21"/>
      <c r="F11106" s="24">
        <v>1957.67</v>
      </c>
      <c r="G11106" s="26">
        <v>0.6</v>
      </c>
      <c r="H11106" s="20" t="s">
        <v>102</v>
      </c>
      <c r="I11106" s="20" t="s">
        <v>155</v>
      </c>
      <c r="J11106" s="20" t="s">
        <v>104</v>
      </c>
      <c r="K11106" s="21"/>
      <c r="L11106" s="20" t="s">
        <v>104</v>
      </c>
      <c r="M11106" s="20" t="s">
        <v>74</v>
      </c>
      <c r="N11106" s="21"/>
      <c r="O11106" s="23">
        <v>0.17</v>
      </c>
    </row>
    <row r="11107" spans="1:15" x14ac:dyDescent="0.25">
      <c r="A11107" s="20" t="s">
        <v>117</v>
      </c>
      <c r="B11107" s="20" t="s">
        <v>988</v>
      </c>
      <c r="C11107" s="20" t="s">
        <v>115</v>
      </c>
      <c r="D11107" s="20" t="s">
        <v>106</v>
      </c>
      <c r="E11107" s="21"/>
      <c r="F11107" s="23">
        <v>114.73</v>
      </c>
      <c r="G11107" s="23">
        <v>0.03</v>
      </c>
      <c r="H11107" s="20" t="s">
        <v>102</v>
      </c>
      <c r="I11107" s="20" t="s">
        <v>155</v>
      </c>
      <c r="J11107" s="20" t="s">
        <v>104</v>
      </c>
      <c r="K11107" s="21"/>
      <c r="L11107" s="20" t="s">
        <v>104</v>
      </c>
      <c r="M11107" s="20" t="s">
        <v>75</v>
      </c>
      <c r="N11107" s="21"/>
      <c r="O11107" s="23">
        <v>0.17</v>
      </c>
    </row>
    <row r="11108" spans="1:15" x14ac:dyDescent="0.25">
      <c r="A11108" s="20" t="s">
        <v>117</v>
      </c>
      <c r="B11108" s="20" t="s">
        <v>988</v>
      </c>
      <c r="C11108" s="20" t="s">
        <v>111</v>
      </c>
      <c r="D11108" s="21"/>
      <c r="E11108" s="21"/>
      <c r="F11108" s="24">
        <v>1348.65</v>
      </c>
      <c r="G11108" s="23">
        <v>0.41</v>
      </c>
      <c r="H11108" s="20" t="s">
        <v>102</v>
      </c>
      <c r="I11108" s="20" t="s">
        <v>155</v>
      </c>
      <c r="J11108" s="20" t="s">
        <v>104</v>
      </c>
      <c r="K11108" s="21"/>
      <c r="L11108" s="20" t="s">
        <v>104</v>
      </c>
      <c r="M11108" s="20" t="s">
        <v>56</v>
      </c>
      <c r="N11108" s="23">
        <v>0.41</v>
      </c>
      <c r="O11108" s="23">
        <v>0.17</v>
      </c>
    </row>
    <row r="11109" spans="1:15" x14ac:dyDescent="0.25">
      <c r="A11109" s="20" t="s">
        <v>117</v>
      </c>
      <c r="B11109" s="20" t="s">
        <v>988</v>
      </c>
      <c r="C11109" s="20" t="s">
        <v>101</v>
      </c>
      <c r="D11109" s="20" t="s">
        <v>6</v>
      </c>
      <c r="E11109" s="21"/>
      <c r="F11109" s="24">
        <v>6123.06</v>
      </c>
      <c r="G11109" s="23">
        <v>1.86</v>
      </c>
      <c r="H11109" s="20" t="s">
        <v>102</v>
      </c>
      <c r="I11109" s="20" t="s">
        <v>155</v>
      </c>
      <c r="J11109" s="20" t="s">
        <v>104</v>
      </c>
      <c r="K11109" s="21"/>
      <c r="L11109" s="20" t="s">
        <v>104</v>
      </c>
      <c r="M11109" s="20" t="s">
        <v>45</v>
      </c>
      <c r="N11109" s="23">
        <v>35.19</v>
      </c>
      <c r="O11109" s="23">
        <v>0.17</v>
      </c>
    </row>
    <row r="11110" spans="1:15" x14ac:dyDescent="0.25">
      <c r="A11110" s="20" t="s">
        <v>117</v>
      </c>
      <c r="B11110" s="20" t="s">
        <v>988</v>
      </c>
      <c r="C11110" s="20" t="s">
        <v>54</v>
      </c>
      <c r="D11110" s="20" t="s">
        <v>109</v>
      </c>
      <c r="E11110" s="25">
        <v>22</v>
      </c>
      <c r="F11110" s="24">
        <v>5199.4799999999996</v>
      </c>
      <c r="G11110" s="23">
        <v>1.58</v>
      </c>
      <c r="H11110" s="20" t="s">
        <v>102</v>
      </c>
      <c r="I11110" s="20" t="s">
        <v>155</v>
      </c>
      <c r="J11110" s="20" t="s">
        <v>104</v>
      </c>
      <c r="K11110" s="21"/>
      <c r="L11110" s="20" t="s">
        <v>104</v>
      </c>
      <c r="M11110" s="20" t="s">
        <v>54</v>
      </c>
      <c r="N11110" s="23">
        <v>0.26</v>
      </c>
      <c r="O11110" s="23">
        <v>0.17</v>
      </c>
    </row>
    <row r="11111" spans="1:15" x14ac:dyDescent="0.25">
      <c r="A11111" s="20" t="s">
        <v>117</v>
      </c>
      <c r="B11111" s="20" t="s">
        <v>988</v>
      </c>
      <c r="C11111" s="20" t="s">
        <v>110</v>
      </c>
      <c r="D11111" s="20" t="s">
        <v>109</v>
      </c>
      <c r="E11111" s="25">
        <v>22</v>
      </c>
      <c r="F11111" s="24">
        <v>5288.58</v>
      </c>
      <c r="G11111" s="23">
        <v>1.61</v>
      </c>
      <c r="H11111" s="20" t="s">
        <v>102</v>
      </c>
      <c r="I11111" s="20" t="s">
        <v>155</v>
      </c>
      <c r="J11111" s="20" t="s">
        <v>104</v>
      </c>
      <c r="K11111" s="21"/>
      <c r="L11111" s="20" t="s">
        <v>104</v>
      </c>
      <c r="M11111" s="20" t="s">
        <v>55</v>
      </c>
      <c r="N11111" s="23">
        <v>0.09</v>
      </c>
      <c r="O11111" s="23">
        <v>0.17</v>
      </c>
    </row>
    <row r="11112" spans="1:15" x14ac:dyDescent="0.25">
      <c r="A11112" s="20" t="s">
        <v>117</v>
      </c>
      <c r="B11112" s="20" t="s">
        <v>988</v>
      </c>
      <c r="C11112" s="20" t="s">
        <v>112</v>
      </c>
      <c r="D11112" s="20" t="s">
        <v>113</v>
      </c>
      <c r="E11112" s="25">
        <v>2</v>
      </c>
      <c r="F11112" s="23">
        <v>378.28</v>
      </c>
      <c r="G11112" s="23">
        <v>0.11</v>
      </c>
      <c r="H11112" s="20" t="s">
        <v>102</v>
      </c>
      <c r="I11112" s="20" t="s">
        <v>155</v>
      </c>
      <c r="J11112" s="20" t="s">
        <v>104</v>
      </c>
      <c r="K11112" s="21"/>
      <c r="L11112" s="20" t="s">
        <v>104</v>
      </c>
      <c r="M11112" s="20" t="s">
        <v>58</v>
      </c>
      <c r="N11112" s="23">
        <v>0.69</v>
      </c>
      <c r="O11112" s="23">
        <v>0.17</v>
      </c>
    </row>
    <row r="11113" spans="1:15" x14ac:dyDescent="0.25">
      <c r="A11113" s="20" t="s">
        <v>117</v>
      </c>
      <c r="B11113" s="20" t="s">
        <v>989</v>
      </c>
      <c r="C11113" s="20" t="s">
        <v>7</v>
      </c>
      <c r="D11113" s="20" t="s">
        <v>10</v>
      </c>
      <c r="E11113" s="21"/>
      <c r="F11113" s="24">
        <v>2039.92</v>
      </c>
      <c r="G11113" s="23">
        <v>0.62</v>
      </c>
      <c r="H11113" s="20" t="s">
        <v>102</v>
      </c>
      <c r="I11113" s="20" t="s">
        <v>260</v>
      </c>
      <c r="J11113" s="20" t="s">
        <v>104</v>
      </c>
      <c r="K11113" s="21"/>
      <c r="L11113" s="20" t="s">
        <v>104</v>
      </c>
      <c r="M11113" s="20" t="s">
        <v>48</v>
      </c>
      <c r="N11113" s="23">
        <v>0.62</v>
      </c>
      <c r="O11113" s="23">
        <v>0.16</v>
      </c>
    </row>
    <row r="11114" spans="1:15" x14ac:dyDescent="0.25">
      <c r="A11114" s="20" t="s">
        <v>117</v>
      </c>
      <c r="B11114" s="20" t="s">
        <v>989</v>
      </c>
      <c r="C11114" s="20" t="s">
        <v>105</v>
      </c>
      <c r="D11114" s="20" t="s">
        <v>106</v>
      </c>
      <c r="E11114" s="21"/>
      <c r="F11114" s="23">
        <v>396.84</v>
      </c>
      <c r="G11114" s="23">
        <v>0.12</v>
      </c>
      <c r="H11114" s="20" t="s">
        <v>102</v>
      </c>
      <c r="I11114" s="20" t="s">
        <v>260</v>
      </c>
      <c r="J11114" s="20" t="s">
        <v>104</v>
      </c>
      <c r="K11114" s="21"/>
      <c r="L11114" s="20" t="s">
        <v>104</v>
      </c>
      <c r="M11114" s="20" t="s">
        <v>82</v>
      </c>
      <c r="N11114" s="21"/>
      <c r="O11114" s="23">
        <v>0.16</v>
      </c>
    </row>
    <row r="11115" spans="1:15" x14ac:dyDescent="0.25">
      <c r="A11115" s="20" t="s">
        <v>117</v>
      </c>
      <c r="B11115" s="20" t="s">
        <v>989</v>
      </c>
      <c r="C11115" s="20" t="s">
        <v>107</v>
      </c>
      <c r="D11115" s="20" t="s">
        <v>106</v>
      </c>
      <c r="E11115" s="21"/>
      <c r="F11115" s="24">
        <v>3377.85</v>
      </c>
      <c r="G11115" s="23">
        <v>1.03</v>
      </c>
      <c r="H11115" s="20" t="s">
        <v>102</v>
      </c>
      <c r="I11115" s="20" t="s">
        <v>260</v>
      </c>
      <c r="J11115" s="20" t="s">
        <v>104</v>
      </c>
      <c r="K11115" s="21"/>
      <c r="L11115" s="20" t="s">
        <v>104</v>
      </c>
      <c r="M11115" s="20" t="s">
        <v>65</v>
      </c>
      <c r="N11115" s="23">
        <v>0.84</v>
      </c>
      <c r="O11115" s="23">
        <v>0.16</v>
      </c>
    </row>
    <row r="11116" spans="1:15" x14ac:dyDescent="0.25">
      <c r="A11116" s="20" t="s">
        <v>117</v>
      </c>
      <c r="B11116" s="20" t="s">
        <v>989</v>
      </c>
      <c r="C11116" s="20" t="s">
        <v>108</v>
      </c>
      <c r="D11116" s="20" t="s">
        <v>106</v>
      </c>
      <c r="E11116" s="21"/>
      <c r="F11116" s="24">
        <v>1671.84</v>
      </c>
      <c r="G11116" s="23">
        <v>0.51</v>
      </c>
      <c r="H11116" s="20" t="s">
        <v>102</v>
      </c>
      <c r="I11116" s="20" t="s">
        <v>260</v>
      </c>
      <c r="J11116" s="20" t="s">
        <v>104</v>
      </c>
      <c r="K11116" s="21"/>
      <c r="L11116" s="20" t="s">
        <v>104</v>
      </c>
      <c r="M11116" s="20" t="s">
        <v>64</v>
      </c>
      <c r="N11116" s="23">
        <v>23.22</v>
      </c>
      <c r="O11116" s="23">
        <v>0.16</v>
      </c>
    </row>
    <row r="11117" spans="1:15" x14ac:dyDescent="0.25">
      <c r="A11117" s="20" t="s">
        <v>117</v>
      </c>
      <c r="B11117" s="20" t="s">
        <v>989</v>
      </c>
      <c r="C11117" s="20" t="s">
        <v>49</v>
      </c>
      <c r="D11117" s="20" t="s">
        <v>109</v>
      </c>
      <c r="E11117" s="25">
        <v>9</v>
      </c>
      <c r="F11117" s="24">
        <v>2454.12</v>
      </c>
      <c r="G11117" s="23">
        <v>0.75</v>
      </c>
      <c r="H11117" s="20" t="s">
        <v>102</v>
      </c>
      <c r="I11117" s="20" t="s">
        <v>260</v>
      </c>
      <c r="J11117" s="20" t="s">
        <v>104</v>
      </c>
      <c r="K11117" s="21"/>
      <c r="L11117" s="20" t="s">
        <v>104</v>
      </c>
      <c r="M11117" s="20" t="s">
        <v>49</v>
      </c>
      <c r="N11117" s="23">
        <v>0.85</v>
      </c>
      <c r="O11117" s="23">
        <v>0.16</v>
      </c>
    </row>
    <row r="11118" spans="1:15" x14ac:dyDescent="0.25">
      <c r="A11118" s="20" t="s">
        <v>117</v>
      </c>
      <c r="B11118" s="20" t="s">
        <v>989</v>
      </c>
      <c r="C11118" s="20" t="s">
        <v>114</v>
      </c>
      <c r="D11118" s="21"/>
      <c r="E11118" s="21"/>
      <c r="F11118" s="24">
        <v>9377.07</v>
      </c>
      <c r="G11118" s="23">
        <v>2.85</v>
      </c>
      <c r="H11118" s="20" t="s">
        <v>102</v>
      </c>
      <c r="I11118" s="20" t="s">
        <v>260</v>
      </c>
      <c r="J11118" s="20" t="s">
        <v>104</v>
      </c>
      <c r="K11118" s="21"/>
      <c r="L11118" s="20" t="s">
        <v>104</v>
      </c>
      <c r="M11118" s="20" t="s">
        <v>69</v>
      </c>
      <c r="N11118" s="23">
        <v>2.85</v>
      </c>
      <c r="O11118" s="23">
        <v>0.16</v>
      </c>
    </row>
    <row r="11119" spans="1:15" x14ac:dyDescent="0.25">
      <c r="A11119" s="20" t="s">
        <v>117</v>
      </c>
      <c r="B11119" s="20" t="s">
        <v>989</v>
      </c>
      <c r="C11119" s="20" t="s">
        <v>121</v>
      </c>
      <c r="D11119" s="20" t="s">
        <v>106</v>
      </c>
      <c r="E11119" s="21"/>
      <c r="F11119" s="24">
        <v>1957.67</v>
      </c>
      <c r="G11119" s="26">
        <v>0.6</v>
      </c>
      <c r="H11119" s="20" t="s">
        <v>102</v>
      </c>
      <c r="I11119" s="20" t="s">
        <v>260</v>
      </c>
      <c r="J11119" s="20" t="s">
        <v>104</v>
      </c>
      <c r="K11119" s="21"/>
      <c r="L11119" s="20" t="s">
        <v>104</v>
      </c>
      <c r="M11119" s="20" t="s">
        <v>74</v>
      </c>
      <c r="N11119" s="21"/>
      <c r="O11119" s="23">
        <v>0.16</v>
      </c>
    </row>
    <row r="11120" spans="1:15" x14ac:dyDescent="0.25">
      <c r="A11120" s="20" t="s">
        <v>117</v>
      </c>
      <c r="B11120" s="20" t="s">
        <v>989</v>
      </c>
      <c r="C11120" s="20" t="s">
        <v>115</v>
      </c>
      <c r="D11120" s="20" t="s">
        <v>106</v>
      </c>
      <c r="E11120" s="21"/>
      <c r="F11120" s="23">
        <v>509.58</v>
      </c>
      <c r="G11120" s="23">
        <v>0.15</v>
      </c>
      <c r="H11120" s="20" t="s">
        <v>102</v>
      </c>
      <c r="I11120" s="20" t="s">
        <v>260</v>
      </c>
      <c r="J11120" s="20" t="s">
        <v>104</v>
      </c>
      <c r="K11120" s="21"/>
      <c r="L11120" s="20" t="s">
        <v>104</v>
      </c>
      <c r="M11120" s="20" t="s">
        <v>75</v>
      </c>
      <c r="N11120" s="21"/>
      <c r="O11120" s="23">
        <v>0.16</v>
      </c>
    </row>
    <row r="11121" spans="1:15" x14ac:dyDescent="0.25">
      <c r="A11121" s="20" t="s">
        <v>117</v>
      </c>
      <c r="B11121" s="20" t="s">
        <v>989</v>
      </c>
      <c r="C11121" s="20" t="s">
        <v>111</v>
      </c>
      <c r="D11121" s="21"/>
      <c r="E11121" s="21"/>
      <c r="F11121" s="24">
        <v>1348.98</v>
      </c>
      <c r="G11121" s="23">
        <v>0.41</v>
      </c>
      <c r="H11121" s="20" t="s">
        <v>102</v>
      </c>
      <c r="I11121" s="20" t="s">
        <v>260</v>
      </c>
      <c r="J11121" s="20" t="s">
        <v>104</v>
      </c>
      <c r="K11121" s="21"/>
      <c r="L11121" s="20" t="s">
        <v>104</v>
      </c>
      <c r="M11121" s="20" t="s">
        <v>56</v>
      </c>
      <c r="N11121" s="23">
        <v>0.41</v>
      </c>
      <c r="O11121" s="23">
        <v>0.16</v>
      </c>
    </row>
    <row r="11122" spans="1:15" x14ac:dyDescent="0.25">
      <c r="A11122" s="20" t="s">
        <v>117</v>
      </c>
      <c r="B11122" s="20" t="s">
        <v>989</v>
      </c>
      <c r="C11122" s="20" t="s">
        <v>101</v>
      </c>
      <c r="D11122" s="20" t="s">
        <v>6</v>
      </c>
      <c r="E11122" s="21"/>
      <c r="F11122" s="24">
        <v>6967.62</v>
      </c>
      <c r="G11122" s="23">
        <v>2.12</v>
      </c>
      <c r="H11122" s="20" t="s">
        <v>102</v>
      </c>
      <c r="I11122" s="20" t="s">
        <v>260</v>
      </c>
      <c r="J11122" s="20" t="s">
        <v>104</v>
      </c>
      <c r="K11122" s="21"/>
      <c r="L11122" s="20" t="s">
        <v>104</v>
      </c>
      <c r="M11122" s="20" t="s">
        <v>45</v>
      </c>
      <c r="N11122" s="23">
        <v>35.19</v>
      </c>
      <c r="O11122" s="23">
        <v>0.16</v>
      </c>
    </row>
    <row r="11123" spans="1:15" x14ac:dyDescent="0.25">
      <c r="A11123" s="20" t="s">
        <v>117</v>
      </c>
      <c r="B11123" s="20" t="s">
        <v>989</v>
      </c>
      <c r="C11123" s="20" t="s">
        <v>54</v>
      </c>
      <c r="D11123" s="20" t="s">
        <v>109</v>
      </c>
      <c r="E11123" s="25">
        <v>22</v>
      </c>
      <c r="F11123" s="24">
        <v>4450.16</v>
      </c>
      <c r="G11123" s="23">
        <v>1.35</v>
      </c>
      <c r="H11123" s="20" t="s">
        <v>102</v>
      </c>
      <c r="I11123" s="20" t="s">
        <v>260</v>
      </c>
      <c r="J11123" s="20" t="s">
        <v>104</v>
      </c>
      <c r="K11123" s="21"/>
      <c r="L11123" s="20" t="s">
        <v>104</v>
      </c>
      <c r="M11123" s="20" t="s">
        <v>54</v>
      </c>
      <c r="N11123" s="23">
        <v>0.26</v>
      </c>
      <c r="O11123" s="23">
        <v>0.16</v>
      </c>
    </row>
    <row r="11124" spans="1:15" x14ac:dyDescent="0.25">
      <c r="A11124" s="20" t="s">
        <v>117</v>
      </c>
      <c r="B11124" s="20" t="s">
        <v>989</v>
      </c>
      <c r="C11124" s="20" t="s">
        <v>110</v>
      </c>
      <c r="D11124" s="20" t="s">
        <v>109</v>
      </c>
      <c r="E11124" s="25">
        <v>22</v>
      </c>
      <c r="F11124" s="24">
        <v>5342.04</v>
      </c>
      <c r="G11124" s="23">
        <v>1.62</v>
      </c>
      <c r="H11124" s="20" t="s">
        <v>102</v>
      </c>
      <c r="I11124" s="20" t="s">
        <v>260</v>
      </c>
      <c r="J11124" s="20" t="s">
        <v>104</v>
      </c>
      <c r="K11124" s="21"/>
      <c r="L11124" s="20" t="s">
        <v>104</v>
      </c>
      <c r="M11124" s="20" t="s">
        <v>55</v>
      </c>
      <c r="N11124" s="23">
        <v>0.09</v>
      </c>
      <c r="O11124" s="23">
        <v>0.16</v>
      </c>
    </row>
    <row r="11125" spans="1:15" x14ac:dyDescent="0.25">
      <c r="A11125" s="20" t="s">
        <v>117</v>
      </c>
      <c r="B11125" s="20" t="s">
        <v>989</v>
      </c>
      <c r="C11125" s="20" t="s">
        <v>112</v>
      </c>
      <c r="D11125" s="20" t="s">
        <v>113</v>
      </c>
      <c r="E11125" s="25">
        <v>2</v>
      </c>
      <c r="F11125" s="23">
        <v>378.37</v>
      </c>
      <c r="G11125" s="23">
        <v>0.11</v>
      </c>
      <c r="H11125" s="20" t="s">
        <v>102</v>
      </c>
      <c r="I11125" s="20" t="s">
        <v>260</v>
      </c>
      <c r="J11125" s="20" t="s">
        <v>104</v>
      </c>
      <c r="K11125" s="21"/>
      <c r="L11125" s="20" t="s">
        <v>104</v>
      </c>
      <c r="M11125" s="20" t="s">
        <v>58</v>
      </c>
      <c r="N11125" s="23">
        <v>0.69</v>
      </c>
      <c r="O11125" s="23">
        <v>0.16</v>
      </c>
    </row>
    <row r="11126" spans="1:15" x14ac:dyDescent="0.25">
      <c r="A11126" s="20" t="s">
        <v>117</v>
      </c>
      <c r="B11126" s="20" t="s">
        <v>990</v>
      </c>
      <c r="C11126" s="20" t="s">
        <v>7</v>
      </c>
      <c r="D11126" s="20" t="s">
        <v>10</v>
      </c>
      <c r="E11126" s="21"/>
      <c r="F11126" s="24">
        <v>2046.31</v>
      </c>
      <c r="G11126" s="23">
        <v>0.62</v>
      </c>
      <c r="H11126" s="20" t="s">
        <v>102</v>
      </c>
      <c r="I11126" s="20" t="s">
        <v>149</v>
      </c>
      <c r="J11126" s="20" t="s">
        <v>104</v>
      </c>
      <c r="K11126" s="21"/>
      <c r="L11126" s="20" t="s">
        <v>104</v>
      </c>
      <c r="M11126" s="20" t="s">
        <v>48</v>
      </c>
      <c r="N11126" s="23">
        <v>0.62</v>
      </c>
      <c r="O11126" s="23">
        <v>0.54</v>
      </c>
    </row>
    <row r="11127" spans="1:15" x14ac:dyDescent="0.25">
      <c r="A11127" s="20" t="s">
        <v>117</v>
      </c>
      <c r="B11127" s="20" t="s">
        <v>990</v>
      </c>
      <c r="C11127" s="20" t="s">
        <v>105</v>
      </c>
      <c r="D11127" s="20" t="s">
        <v>106</v>
      </c>
      <c r="E11127" s="21"/>
      <c r="F11127" s="23">
        <v>398.08</v>
      </c>
      <c r="G11127" s="23">
        <v>0.12</v>
      </c>
      <c r="H11127" s="20" t="s">
        <v>102</v>
      </c>
      <c r="I11127" s="20" t="s">
        <v>149</v>
      </c>
      <c r="J11127" s="20" t="s">
        <v>104</v>
      </c>
      <c r="K11127" s="21"/>
      <c r="L11127" s="20" t="s">
        <v>104</v>
      </c>
      <c r="M11127" s="20" t="s">
        <v>82</v>
      </c>
      <c r="N11127" s="21"/>
      <c r="O11127" s="23">
        <v>0.54</v>
      </c>
    </row>
    <row r="11128" spans="1:15" x14ac:dyDescent="0.25">
      <c r="A11128" s="20" t="s">
        <v>117</v>
      </c>
      <c r="B11128" s="20" t="s">
        <v>990</v>
      </c>
      <c r="C11128" s="20" t="s">
        <v>107</v>
      </c>
      <c r="D11128" s="20" t="s">
        <v>106</v>
      </c>
      <c r="E11128" s="21"/>
      <c r="F11128" s="22">
        <v>3386.5</v>
      </c>
      <c r="G11128" s="23">
        <v>1.03</v>
      </c>
      <c r="H11128" s="20" t="s">
        <v>102</v>
      </c>
      <c r="I11128" s="20" t="s">
        <v>149</v>
      </c>
      <c r="J11128" s="20" t="s">
        <v>104</v>
      </c>
      <c r="K11128" s="21"/>
      <c r="L11128" s="20" t="s">
        <v>104</v>
      </c>
      <c r="M11128" s="20" t="s">
        <v>65</v>
      </c>
      <c r="N11128" s="23">
        <v>0.84</v>
      </c>
      <c r="O11128" s="23">
        <v>0.54</v>
      </c>
    </row>
    <row r="11129" spans="1:15" x14ac:dyDescent="0.25">
      <c r="A11129" s="20" t="s">
        <v>117</v>
      </c>
      <c r="B11129" s="20" t="s">
        <v>990</v>
      </c>
      <c r="C11129" s="20" t="s">
        <v>108</v>
      </c>
      <c r="D11129" s="20" t="s">
        <v>106</v>
      </c>
      <c r="E11129" s="21"/>
      <c r="F11129" s="24">
        <v>1695.06</v>
      </c>
      <c r="G11129" s="23">
        <v>0.51</v>
      </c>
      <c r="H11129" s="20" t="s">
        <v>102</v>
      </c>
      <c r="I11129" s="20" t="s">
        <v>149</v>
      </c>
      <c r="J11129" s="20" t="s">
        <v>104</v>
      </c>
      <c r="K11129" s="21"/>
      <c r="L11129" s="20" t="s">
        <v>104</v>
      </c>
      <c r="M11129" s="20" t="s">
        <v>64</v>
      </c>
      <c r="N11129" s="23">
        <v>23.22</v>
      </c>
      <c r="O11129" s="23">
        <v>0.54</v>
      </c>
    </row>
    <row r="11130" spans="1:15" x14ac:dyDescent="0.25">
      <c r="A11130" s="20" t="s">
        <v>117</v>
      </c>
      <c r="B11130" s="20" t="s">
        <v>990</v>
      </c>
      <c r="C11130" s="20" t="s">
        <v>54</v>
      </c>
      <c r="D11130" s="20" t="s">
        <v>109</v>
      </c>
      <c r="E11130" s="25">
        <v>26</v>
      </c>
      <c r="F11130" s="22">
        <v>3920.8</v>
      </c>
      <c r="G11130" s="23">
        <v>1.19</v>
      </c>
      <c r="H11130" s="20" t="s">
        <v>102</v>
      </c>
      <c r="I11130" s="20" t="s">
        <v>149</v>
      </c>
      <c r="J11130" s="20" t="s">
        <v>104</v>
      </c>
      <c r="K11130" s="21"/>
      <c r="L11130" s="20" t="s">
        <v>104</v>
      </c>
      <c r="M11130" s="20" t="s">
        <v>54</v>
      </c>
      <c r="N11130" s="23">
        <v>0.26</v>
      </c>
      <c r="O11130" s="23">
        <v>0.54</v>
      </c>
    </row>
    <row r="11131" spans="1:15" x14ac:dyDescent="0.25">
      <c r="A11131" s="20" t="s">
        <v>117</v>
      </c>
      <c r="B11131" s="20" t="s">
        <v>990</v>
      </c>
      <c r="C11131" s="20" t="s">
        <v>49</v>
      </c>
      <c r="D11131" s="20" t="s">
        <v>109</v>
      </c>
      <c r="E11131" s="25">
        <v>9</v>
      </c>
      <c r="F11131" s="24">
        <v>2454.12</v>
      </c>
      <c r="G11131" s="23">
        <v>0.74</v>
      </c>
      <c r="H11131" s="20" t="s">
        <v>102</v>
      </c>
      <c r="I11131" s="20" t="s">
        <v>149</v>
      </c>
      <c r="J11131" s="20" t="s">
        <v>104</v>
      </c>
      <c r="K11131" s="21"/>
      <c r="L11131" s="20" t="s">
        <v>104</v>
      </c>
      <c r="M11131" s="20" t="s">
        <v>49</v>
      </c>
      <c r="N11131" s="23">
        <v>0.85</v>
      </c>
      <c r="O11131" s="23">
        <v>0.54</v>
      </c>
    </row>
    <row r="11132" spans="1:15" x14ac:dyDescent="0.25">
      <c r="A11132" s="20" t="s">
        <v>117</v>
      </c>
      <c r="B11132" s="20" t="s">
        <v>990</v>
      </c>
      <c r="C11132" s="20" t="s">
        <v>112</v>
      </c>
      <c r="D11132" s="20" t="s">
        <v>113</v>
      </c>
      <c r="E11132" s="25">
        <v>4</v>
      </c>
      <c r="F11132" s="23">
        <v>759.12</v>
      </c>
      <c r="G11132" s="23">
        <v>0.23</v>
      </c>
      <c r="H11132" s="20" t="s">
        <v>102</v>
      </c>
      <c r="I11132" s="20" t="s">
        <v>149</v>
      </c>
      <c r="J11132" s="20" t="s">
        <v>104</v>
      </c>
      <c r="K11132" s="21"/>
      <c r="L11132" s="20" t="s">
        <v>104</v>
      </c>
      <c r="M11132" s="20" t="s">
        <v>58</v>
      </c>
      <c r="N11132" s="23">
        <v>0.69</v>
      </c>
      <c r="O11132" s="23">
        <v>0.54</v>
      </c>
    </row>
    <row r="11133" spans="1:15" x14ac:dyDescent="0.25">
      <c r="A11133" s="20" t="s">
        <v>117</v>
      </c>
      <c r="B11133" s="20" t="s">
        <v>990</v>
      </c>
      <c r="C11133" s="20" t="s">
        <v>114</v>
      </c>
      <c r="D11133" s="21"/>
      <c r="E11133" s="21"/>
      <c r="F11133" s="24">
        <v>9406.43</v>
      </c>
      <c r="G11133" s="23">
        <v>2.85</v>
      </c>
      <c r="H11133" s="20" t="s">
        <v>102</v>
      </c>
      <c r="I11133" s="20" t="s">
        <v>149</v>
      </c>
      <c r="J11133" s="20" t="s">
        <v>104</v>
      </c>
      <c r="K11133" s="21"/>
      <c r="L11133" s="20" t="s">
        <v>104</v>
      </c>
      <c r="M11133" s="20" t="s">
        <v>69</v>
      </c>
      <c r="N11133" s="23">
        <v>2.85</v>
      </c>
      <c r="O11133" s="23">
        <v>0.54</v>
      </c>
    </row>
    <row r="11134" spans="1:15" x14ac:dyDescent="0.25">
      <c r="A11134" s="20" t="s">
        <v>117</v>
      </c>
      <c r="B11134" s="20" t="s">
        <v>990</v>
      </c>
      <c r="C11134" s="20" t="s">
        <v>121</v>
      </c>
      <c r="D11134" s="20" t="s">
        <v>106</v>
      </c>
      <c r="E11134" s="21"/>
      <c r="F11134" s="22">
        <v>1963.8</v>
      </c>
      <c r="G11134" s="26">
        <v>0.6</v>
      </c>
      <c r="H11134" s="20" t="s">
        <v>102</v>
      </c>
      <c r="I11134" s="20" t="s">
        <v>149</v>
      </c>
      <c r="J11134" s="20" t="s">
        <v>104</v>
      </c>
      <c r="K11134" s="21"/>
      <c r="L11134" s="20" t="s">
        <v>104</v>
      </c>
      <c r="M11134" s="20" t="s">
        <v>74</v>
      </c>
      <c r="N11134" s="21"/>
      <c r="O11134" s="23">
        <v>0.54</v>
      </c>
    </row>
    <row r="11135" spans="1:15" x14ac:dyDescent="0.25">
      <c r="A11135" s="20" t="s">
        <v>117</v>
      </c>
      <c r="B11135" s="20" t="s">
        <v>990</v>
      </c>
      <c r="C11135" s="20" t="s">
        <v>115</v>
      </c>
      <c r="D11135" s="20" t="s">
        <v>106</v>
      </c>
      <c r="E11135" s="21"/>
      <c r="F11135" s="23">
        <v>61.71</v>
      </c>
      <c r="G11135" s="23">
        <v>0.02</v>
      </c>
      <c r="H11135" s="20" t="s">
        <v>102</v>
      </c>
      <c r="I11135" s="20" t="s">
        <v>149</v>
      </c>
      <c r="J11135" s="20" t="s">
        <v>104</v>
      </c>
      <c r="K11135" s="21"/>
      <c r="L11135" s="20" t="s">
        <v>104</v>
      </c>
      <c r="M11135" s="20" t="s">
        <v>75</v>
      </c>
      <c r="N11135" s="21"/>
      <c r="O11135" s="23">
        <v>0.54</v>
      </c>
    </row>
    <row r="11136" spans="1:15" x14ac:dyDescent="0.25">
      <c r="A11136" s="20" t="s">
        <v>117</v>
      </c>
      <c r="B11136" s="20" t="s">
        <v>990</v>
      </c>
      <c r="C11136" s="20" t="s">
        <v>119</v>
      </c>
      <c r="D11136" s="20" t="s">
        <v>6</v>
      </c>
      <c r="E11136" s="21"/>
      <c r="F11136" s="24">
        <v>5584.47</v>
      </c>
      <c r="G11136" s="23">
        <v>1.69</v>
      </c>
      <c r="H11136" s="20" t="s">
        <v>102</v>
      </c>
      <c r="I11136" s="20" t="s">
        <v>149</v>
      </c>
      <c r="J11136" s="20" t="s">
        <v>104</v>
      </c>
      <c r="K11136" s="21"/>
      <c r="L11136" s="20" t="s">
        <v>104</v>
      </c>
      <c r="M11136" s="20" t="s">
        <v>45</v>
      </c>
      <c r="N11136" s="23">
        <v>32.65</v>
      </c>
      <c r="O11136" s="23">
        <v>0.54</v>
      </c>
    </row>
    <row r="11137" spans="1:15" x14ac:dyDescent="0.25">
      <c r="A11137" s="20" t="s">
        <v>117</v>
      </c>
      <c r="B11137" s="20" t="s">
        <v>990</v>
      </c>
      <c r="C11137" s="20" t="s">
        <v>111</v>
      </c>
      <c r="D11137" s="21"/>
      <c r="E11137" s="21"/>
      <c r="F11137" s="22">
        <v>1353.2</v>
      </c>
      <c r="G11137" s="23">
        <v>0.41</v>
      </c>
      <c r="H11137" s="20" t="s">
        <v>102</v>
      </c>
      <c r="I11137" s="20" t="s">
        <v>149</v>
      </c>
      <c r="J11137" s="20" t="s">
        <v>104</v>
      </c>
      <c r="K11137" s="21"/>
      <c r="L11137" s="20" t="s">
        <v>104</v>
      </c>
      <c r="M11137" s="20" t="s">
        <v>56</v>
      </c>
      <c r="N11137" s="23">
        <v>0.41</v>
      </c>
      <c r="O11137" s="23">
        <v>0.54</v>
      </c>
    </row>
    <row r="11138" spans="1:15" x14ac:dyDescent="0.25">
      <c r="A11138" s="20" t="s">
        <v>117</v>
      </c>
      <c r="B11138" s="20" t="s">
        <v>990</v>
      </c>
      <c r="C11138" s="20" t="s">
        <v>55</v>
      </c>
      <c r="D11138" s="20" t="s">
        <v>109</v>
      </c>
      <c r="E11138" s="25">
        <v>26</v>
      </c>
      <c r="F11138" s="24">
        <v>1427.92</v>
      </c>
      <c r="G11138" s="23">
        <v>0.43</v>
      </c>
      <c r="H11138" s="20" t="s">
        <v>102</v>
      </c>
      <c r="I11138" s="20" t="s">
        <v>149</v>
      </c>
      <c r="J11138" s="20" t="s">
        <v>104</v>
      </c>
      <c r="K11138" s="21"/>
      <c r="L11138" s="20" t="s">
        <v>104</v>
      </c>
      <c r="M11138" s="20" t="s">
        <v>55</v>
      </c>
      <c r="N11138" s="23">
        <v>0.02</v>
      </c>
      <c r="O11138" s="23">
        <v>0.54</v>
      </c>
    </row>
    <row r="11139" spans="1:15" x14ac:dyDescent="0.25">
      <c r="A11139" s="20" t="s">
        <v>117</v>
      </c>
      <c r="B11139" s="20" t="s">
        <v>991</v>
      </c>
      <c r="C11139" s="20" t="s">
        <v>119</v>
      </c>
      <c r="D11139" s="20" t="s">
        <v>6</v>
      </c>
      <c r="E11139" s="21"/>
      <c r="F11139" s="24">
        <v>8393.0300000000007</v>
      </c>
      <c r="G11139" s="23">
        <v>1.81</v>
      </c>
      <c r="H11139" s="20" t="s">
        <v>102</v>
      </c>
      <c r="I11139" s="20" t="s">
        <v>155</v>
      </c>
      <c r="J11139" s="20" t="s">
        <v>104</v>
      </c>
      <c r="K11139" s="21"/>
      <c r="L11139" s="20" t="s">
        <v>104</v>
      </c>
      <c r="M11139" s="20" t="s">
        <v>45</v>
      </c>
      <c r="N11139" s="23">
        <v>32.65</v>
      </c>
      <c r="O11139" s="23">
        <v>0.69</v>
      </c>
    </row>
    <row r="11140" spans="1:15" x14ac:dyDescent="0.25">
      <c r="A11140" s="20" t="s">
        <v>117</v>
      </c>
      <c r="B11140" s="20" t="s">
        <v>991</v>
      </c>
      <c r="C11140" s="20" t="s">
        <v>7</v>
      </c>
      <c r="D11140" s="20" t="s">
        <v>10</v>
      </c>
      <c r="E11140" s="21"/>
      <c r="F11140" s="24">
        <v>2868.93</v>
      </c>
      <c r="G11140" s="23">
        <v>0.62</v>
      </c>
      <c r="H11140" s="20" t="s">
        <v>102</v>
      </c>
      <c r="I11140" s="20" t="s">
        <v>155</v>
      </c>
      <c r="J11140" s="20" t="s">
        <v>104</v>
      </c>
      <c r="K11140" s="21"/>
      <c r="L11140" s="20" t="s">
        <v>104</v>
      </c>
      <c r="M11140" s="20" t="s">
        <v>48</v>
      </c>
      <c r="N11140" s="23">
        <v>0.62</v>
      </c>
      <c r="O11140" s="23">
        <v>0.69</v>
      </c>
    </row>
    <row r="11141" spans="1:15" x14ac:dyDescent="0.25">
      <c r="A11141" s="20" t="s">
        <v>117</v>
      </c>
      <c r="B11141" s="20" t="s">
        <v>991</v>
      </c>
      <c r="C11141" s="20" t="s">
        <v>105</v>
      </c>
      <c r="D11141" s="20" t="s">
        <v>106</v>
      </c>
      <c r="E11141" s="21"/>
      <c r="F11141" s="23">
        <v>558.07000000000005</v>
      </c>
      <c r="G11141" s="23">
        <v>0.12</v>
      </c>
      <c r="H11141" s="20" t="s">
        <v>102</v>
      </c>
      <c r="I11141" s="20" t="s">
        <v>155</v>
      </c>
      <c r="J11141" s="20" t="s">
        <v>104</v>
      </c>
      <c r="K11141" s="21"/>
      <c r="L11141" s="20" t="s">
        <v>104</v>
      </c>
      <c r="M11141" s="20" t="s">
        <v>82</v>
      </c>
      <c r="N11141" s="21"/>
      <c r="O11141" s="23">
        <v>0.69</v>
      </c>
    </row>
    <row r="11142" spans="1:15" x14ac:dyDescent="0.25">
      <c r="A11142" s="20" t="s">
        <v>117</v>
      </c>
      <c r="B11142" s="20" t="s">
        <v>991</v>
      </c>
      <c r="C11142" s="20" t="s">
        <v>107</v>
      </c>
      <c r="D11142" s="20" t="s">
        <v>106</v>
      </c>
      <c r="E11142" s="21"/>
      <c r="F11142" s="24">
        <v>4501.01</v>
      </c>
      <c r="G11142" s="23">
        <v>0.97</v>
      </c>
      <c r="H11142" s="20" t="s">
        <v>102</v>
      </c>
      <c r="I11142" s="20" t="s">
        <v>155</v>
      </c>
      <c r="J11142" s="20" t="s">
        <v>104</v>
      </c>
      <c r="K11142" s="21"/>
      <c r="L11142" s="20" t="s">
        <v>104</v>
      </c>
      <c r="M11142" s="20" t="s">
        <v>65</v>
      </c>
      <c r="N11142" s="23">
        <v>0.84</v>
      </c>
      <c r="O11142" s="23">
        <v>0.69</v>
      </c>
    </row>
    <row r="11143" spans="1:15" x14ac:dyDescent="0.25">
      <c r="A11143" s="20" t="s">
        <v>117</v>
      </c>
      <c r="B11143" s="20" t="s">
        <v>991</v>
      </c>
      <c r="C11143" s="20" t="s">
        <v>108</v>
      </c>
      <c r="D11143" s="20" t="s">
        <v>106</v>
      </c>
      <c r="E11143" s="21"/>
      <c r="F11143" s="27">
        <v>2322</v>
      </c>
      <c r="G11143" s="26">
        <v>0.5</v>
      </c>
      <c r="H11143" s="20" t="s">
        <v>102</v>
      </c>
      <c r="I11143" s="20" t="s">
        <v>155</v>
      </c>
      <c r="J11143" s="20" t="s">
        <v>104</v>
      </c>
      <c r="K11143" s="21"/>
      <c r="L11143" s="20" t="s">
        <v>104</v>
      </c>
      <c r="M11143" s="20" t="s">
        <v>64</v>
      </c>
      <c r="N11143" s="23">
        <v>23.22</v>
      </c>
      <c r="O11143" s="23">
        <v>0.69</v>
      </c>
    </row>
    <row r="11144" spans="1:15" x14ac:dyDescent="0.25">
      <c r="A11144" s="20" t="s">
        <v>117</v>
      </c>
      <c r="B11144" s="20" t="s">
        <v>991</v>
      </c>
      <c r="C11144" s="20" t="s">
        <v>54</v>
      </c>
      <c r="D11144" s="20" t="s">
        <v>109</v>
      </c>
      <c r="E11144" s="25">
        <v>26</v>
      </c>
      <c r="F11144" s="24">
        <v>8152.56</v>
      </c>
      <c r="G11144" s="23">
        <v>1.76</v>
      </c>
      <c r="H11144" s="20" t="s">
        <v>102</v>
      </c>
      <c r="I11144" s="20" t="s">
        <v>155</v>
      </c>
      <c r="J11144" s="20" t="s">
        <v>104</v>
      </c>
      <c r="K11144" s="21"/>
      <c r="L11144" s="20" t="s">
        <v>104</v>
      </c>
      <c r="M11144" s="20" t="s">
        <v>54</v>
      </c>
      <c r="N11144" s="23">
        <v>0.26</v>
      </c>
      <c r="O11144" s="23">
        <v>0.69</v>
      </c>
    </row>
    <row r="11145" spans="1:15" x14ac:dyDescent="0.25">
      <c r="A11145" s="20" t="s">
        <v>117</v>
      </c>
      <c r="B11145" s="20" t="s">
        <v>991</v>
      </c>
      <c r="C11145" s="20" t="s">
        <v>110</v>
      </c>
      <c r="D11145" s="20" t="s">
        <v>109</v>
      </c>
      <c r="E11145" s="25">
        <v>26</v>
      </c>
      <c r="F11145" s="24">
        <v>12069.72</v>
      </c>
      <c r="G11145" s="23">
        <v>2.61</v>
      </c>
      <c r="H11145" s="20" t="s">
        <v>102</v>
      </c>
      <c r="I11145" s="20" t="s">
        <v>155</v>
      </c>
      <c r="J11145" s="20" t="s">
        <v>104</v>
      </c>
      <c r="K11145" s="21"/>
      <c r="L11145" s="20" t="s">
        <v>104</v>
      </c>
      <c r="M11145" s="20" t="s">
        <v>55</v>
      </c>
      <c r="N11145" s="23">
        <v>0.09</v>
      </c>
      <c r="O11145" s="23">
        <v>0.69</v>
      </c>
    </row>
    <row r="11146" spans="1:15" x14ac:dyDescent="0.25">
      <c r="A11146" s="20" t="s">
        <v>117</v>
      </c>
      <c r="B11146" s="20" t="s">
        <v>991</v>
      </c>
      <c r="C11146" s="20" t="s">
        <v>49</v>
      </c>
      <c r="D11146" s="20" t="s">
        <v>109</v>
      </c>
      <c r="E11146" s="25">
        <v>9</v>
      </c>
      <c r="F11146" s="24">
        <v>3566.43</v>
      </c>
      <c r="G11146" s="23">
        <v>0.77</v>
      </c>
      <c r="H11146" s="20" t="s">
        <v>102</v>
      </c>
      <c r="I11146" s="20" t="s">
        <v>155</v>
      </c>
      <c r="J11146" s="20" t="s">
        <v>104</v>
      </c>
      <c r="K11146" s="21"/>
      <c r="L11146" s="20" t="s">
        <v>104</v>
      </c>
      <c r="M11146" s="20" t="s">
        <v>49</v>
      </c>
      <c r="N11146" s="23">
        <v>0.85</v>
      </c>
      <c r="O11146" s="23">
        <v>0.69</v>
      </c>
    </row>
    <row r="11147" spans="1:15" x14ac:dyDescent="0.25">
      <c r="A11147" s="20" t="s">
        <v>117</v>
      </c>
      <c r="B11147" s="20" t="s">
        <v>991</v>
      </c>
      <c r="C11147" s="20" t="s">
        <v>111</v>
      </c>
      <c r="D11147" s="21"/>
      <c r="E11147" s="21"/>
      <c r="F11147" s="24">
        <v>1897.19</v>
      </c>
      <c r="G11147" s="23">
        <v>0.41</v>
      </c>
      <c r="H11147" s="20" t="s">
        <v>102</v>
      </c>
      <c r="I11147" s="20" t="s">
        <v>155</v>
      </c>
      <c r="J11147" s="20" t="s">
        <v>104</v>
      </c>
      <c r="K11147" s="21"/>
      <c r="L11147" s="20" t="s">
        <v>104</v>
      </c>
      <c r="M11147" s="20" t="s">
        <v>56</v>
      </c>
      <c r="N11147" s="23">
        <v>0.41</v>
      </c>
      <c r="O11147" s="23">
        <v>0.69</v>
      </c>
    </row>
    <row r="11148" spans="1:15" x14ac:dyDescent="0.25">
      <c r="A11148" s="20" t="s">
        <v>117</v>
      </c>
      <c r="B11148" s="20" t="s">
        <v>991</v>
      </c>
      <c r="C11148" s="20" t="s">
        <v>112</v>
      </c>
      <c r="D11148" s="20" t="s">
        <v>113</v>
      </c>
      <c r="E11148" s="25">
        <v>4</v>
      </c>
      <c r="F11148" s="24">
        <v>1064.28</v>
      </c>
      <c r="G11148" s="23">
        <v>0.23</v>
      </c>
      <c r="H11148" s="20" t="s">
        <v>102</v>
      </c>
      <c r="I11148" s="20" t="s">
        <v>155</v>
      </c>
      <c r="J11148" s="20" t="s">
        <v>104</v>
      </c>
      <c r="K11148" s="21"/>
      <c r="L11148" s="20" t="s">
        <v>104</v>
      </c>
      <c r="M11148" s="20" t="s">
        <v>58</v>
      </c>
      <c r="N11148" s="23">
        <v>0.69</v>
      </c>
      <c r="O11148" s="23">
        <v>0.69</v>
      </c>
    </row>
    <row r="11149" spans="1:15" x14ac:dyDescent="0.25">
      <c r="A11149" s="20" t="s">
        <v>117</v>
      </c>
      <c r="B11149" s="20" t="s">
        <v>991</v>
      </c>
      <c r="C11149" s="20" t="s">
        <v>114</v>
      </c>
      <c r="D11149" s="21"/>
      <c r="E11149" s="21"/>
      <c r="F11149" s="24">
        <v>13187.81</v>
      </c>
      <c r="G11149" s="23">
        <v>2.85</v>
      </c>
      <c r="H11149" s="20" t="s">
        <v>102</v>
      </c>
      <c r="I11149" s="20" t="s">
        <v>155</v>
      </c>
      <c r="J11149" s="20" t="s">
        <v>104</v>
      </c>
      <c r="K11149" s="21"/>
      <c r="L11149" s="20" t="s">
        <v>104</v>
      </c>
      <c r="M11149" s="20" t="s">
        <v>69</v>
      </c>
      <c r="N11149" s="23">
        <v>2.85</v>
      </c>
      <c r="O11149" s="23">
        <v>0.69</v>
      </c>
    </row>
    <row r="11150" spans="1:15" x14ac:dyDescent="0.25">
      <c r="A11150" s="20" t="s">
        <v>117</v>
      </c>
      <c r="B11150" s="20" t="s">
        <v>991</v>
      </c>
      <c r="C11150" s="20" t="s">
        <v>121</v>
      </c>
      <c r="D11150" s="20" t="s">
        <v>106</v>
      </c>
      <c r="E11150" s="21"/>
      <c r="F11150" s="24">
        <v>2753.06</v>
      </c>
      <c r="G11150" s="23">
        <v>0.59</v>
      </c>
      <c r="H11150" s="20" t="s">
        <v>102</v>
      </c>
      <c r="I11150" s="20" t="s">
        <v>155</v>
      </c>
      <c r="J11150" s="20" t="s">
        <v>104</v>
      </c>
      <c r="K11150" s="21"/>
      <c r="L11150" s="20" t="s">
        <v>104</v>
      </c>
      <c r="M11150" s="20" t="s">
        <v>74</v>
      </c>
      <c r="N11150" s="21"/>
      <c r="O11150" s="23">
        <v>0.69</v>
      </c>
    </row>
    <row r="11151" spans="1:15" x14ac:dyDescent="0.25">
      <c r="A11151" s="20" t="s">
        <v>117</v>
      </c>
      <c r="B11151" s="20" t="s">
        <v>991</v>
      </c>
      <c r="C11151" s="20" t="s">
        <v>115</v>
      </c>
      <c r="D11151" s="20" t="s">
        <v>106</v>
      </c>
      <c r="E11151" s="21"/>
      <c r="F11151" s="23">
        <v>535.35</v>
      </c>
      <c r="G11151" s="23">
        <v>0.12</v>
      </c>
      <c r="H11151" s="20" t="s">
        <v>102</v>
      </c>
      <c r="I11151" s="20" t="s">
        <v>155</v>
      </c>
      <c r="J11151" s="20" t="s">
        <v>104</v>
      </c>
      <c r="K11151" s="21"/>
      <c r="L11151" s="20" t="s">
        <v>104</v>
      </c>
      <c r="M11151" s="20" t="s">
        <v>75</v>
      </c>
      <c r="N11151" s="21"/>
      <c r="O11151" s="23">
        <v>0.69</v>
      </c>
    </row>
    <row r="11152" spans="1:15" x14ac:dyDescent="0.25">
      <c r="A11152" s="20" t="s">
        <v>117</v>
      </c>
      <c r="B11152" s="20" t="s">
        <v>992</v>
      </c>
      <c r="C11152" s="20" t="s">
        <v>7</v>
      </c>
      <c r="D11152" s="20" t="s">
        <v>10</v>
      </c>
      <c r="E11152" s="21"/>
      <c r="F11152" s="24">
        <v>3714.42</v>
      </c>
      <c r="G11152" s="23">
        <v>0.62</v>
      </c>
      <c r="H11152" s="20" t="s">
        <v>102</v>
      </c>
      <c r="I11152" s="20" t="s">
        <v>155</v>
      </c>
      <c r="J11152" s="20" t="s">
        <v>104</v>
      </c>
      <c r="K11152" s="21"/>
      <c r="L11152" s="20" t="s">
        <v>104</v>
      </c>
      <c r="M11152" s="20" t="s">
        <v>48</v>
      </c>
      <c r="N11152" s="23">
        <v>0.62</v>
      </c>
      <c r="O11152" s="23">
        <v>0.74</v>
      </c>
    </row>
    <row r="11153" spans="1:15" x14ac:dyDescent="0.25">
      <c r="A11153" s="20" t="s">
        <v>117</v>
      </c>
      <c r="B11153" s="20" t="s">
        <v>992</v>
      </c>
      <c r="C11153" s="20" t="s">
        <v>105</v>
      </c>
      <c r="D11153" s="20" t="s">
        <v>106</v>
      </c>
      <c r="E11153" s="21"/>
      <c r="F11153" s="23">
        <v>722.58</v>
      </c>
      <c r="G11153" s="23">
        <v>0.12</v>
      </c>
      <c r="H11153" s="20" t="s">
        <v>102</v>
      </c>
      <c r="I11153" s="20" t="s">
        <v>155</v>
      </c>
      <c r="J11153" s="20" t="s">
        <v>104</v>
      </c>
      <c r="K11153" s="21"/>
      <c r="L11153" s="20" t="s">
        <v>104</v>
      </c>
      <c r="M11153" s="20" t="s">
        <v>82</v>
      </c>
      <c r="N11153" s="21"/>
      <c r="O11153" s="23">
        <v>0.74</v>
      </c>
    </row>
    <row r="11154" spans="1:15" x14ac:dyDescent="0.25">
      <c r="A11154" s="20" t="s">
        <v>117</v>
      </c>
      <c r="B11154" s="20" t="s">
        <v>992</v>
      </c>
      <c r="C11154" s="20" t="s">
        <v>107</v>
      </c>
      <c r="D11154" s="20" t="s">
        <v>106</v>
      </c>
      <c r="E11154" s="21"/>
      <c r="F11154" s="24">
        <v>5646.52</v>
      </c>
      <c r="G11154" s="23">
        <v>0.94</v>
      </c>
      <c r="H11154" s="20" t="s">
        <v>102</v>
      </c>
      <c r="I11154" s="20" t="s">
        <v>155</v>
      </c>
      <c r="J11154" s="20" t="s">
        <v>104</v>
      </c>
      <c r="K11154" s="21"/>
      <c r="L11154" s="20" t="s">
        <v>104</v>
      </c>
      <c r="M11154" s="20" t="s">
        <v>65</v>
      </c>
      <c r="N11154" s="23">
        <v>0.84</v>
      </c>
      <c r="O11154" s="23">
        <v>0.74</v>
      </c>
    </row>
    <row r="11155" spans="1:15" x14ac:dyDescent="0.25">
      <c r="A11155" s="20" t="s">
        <v>117</v>
      </c>
      <c r="B11155" s="20" t="s">
        <v>992</v>
      </c>
      <c r="C11155" s="20" t="s">
        <v>108</v>
      </c>
      <c r="D11155" s="20" t="s">
        <v>106</v>
      </c>
      <c r="E11155" s="21"/>
      <c r="F11155" s="22">
        <v>2554.1999999999998</v>
      </c>
      <c r="G11155" s="23">
        <v>0.43</v>
      </c>
      <c r="H11155" s="20" t="s">
        <v>102</v>
      </c>
      <c r="I11155" s="20" t="s">
        <v>155</v>
      </c>
      <c r="J11155" s="20" t="s">
        <v>104</v>
      </c>
      <c r="K11155" s="21"/>
      <c r="L11155" s="20" t="s">
        <v>104</v>
      </c>
      <c r="M11155" s="20" t="s">
        <v>64</v>
      </c>
      <c r="N11155" s="23">
        <v>23.22</v>
      </c>
      <c r="O11155" s="23">
        <v>0.74</v>
      </c>
    </row>
    <row r="11156" spans="1:15" x14ac:dyDescent="0.25">
      <c r="A11156" s="20" t="s">
        <v>117</v>
      </c>
      <c r="B11156" s="20" t="s">
        <v>992</v>
      </c>
      <c r="C11156" s="20" t="s">
        <v>54</v>
      </c>
      <c r="D11156" s="20" t="s">
        <v>109</v>
      </c>
      <c r="E11156" s="25">
        <v>26</v>
      </c>
      <c r="F11156" s="24">
        <v>13100.88</v>
      </c>
      <c r="G11156" s="23">
        <v>2.19</v>
      </c>
      <c r="H11156" s="20" t="s">
        <v>102</v>
      </c>
      <c r="I11156" s="20" t="s">
        <v>155</v>
      </c>
      <c r="J11156" s="20" t="s">
        <v>104</v>
      </c>
      <c r="K11156" s="21"/>
      <c r="L11156" s="20" t="s">
        <v>104</v>
      </c>
      <c r="M11156" s="20" t="s">
        <v>54</v>
      </c>
      <c r="N11156" s="23">
        <v>0.26</v>
      </c>
      <c r="O11156" s="23">
        <v>0.74</v>
      </c>
    </row>
    <row r="11157" spans="1:15" x14ac:dyDescent="0.25">
      <c r="A11157" s="20" t="s">
        <v>117</v>
      </c>
      <c r="B11157" s="20" t="s">
        <v>992</v>
      </c>
      <c r="C11157" s="20" t="s">
        <v>110</v>
      </c>
      <c r="D11157" s="20" t="s">
        <v>109</v>
      </c>
      <c r="E11157" s="25">
        <v>26</v>
      </c>
      <c r="F11157" s="22">
        <v>24020.1</v>
      </c>
      <c r="G11157" s="23">
        <v>4.01</v>
      </c>
      <c r="H11157" s="20" t="s">
        <v>102</v>
      </c>
      <c r="I11157" s="20" t="s">
        <v>155</v>
      </c>
      <c r="J11157" s="20" t="s">
        <v>104</v>
      </c>
      <c r="K11157" s="21"/>
      <c r="L11157" s="20" t="s">
        <v>104</v>
      </c>
      <c r="M11157" s="20" t="s">
        <v>55</v>
      </c>
      <c r="N11157" s="23">
        <v>0.09</v>
      </c>
      <c r="O11157" s="23">
        <v>0.74</v>
      </c>
    </row>
    <row r="11158" spans="1:15" x14ac:dyDescent="0.25">
      <c r="A11158" s="20" t="s">
        <v>117</v>
      </c>
      <c r="B11158" s="20" t="s">
        <v>992</v>
      </c>
      <c r="C11158" s="20" t="s">
        <v>49</v>
      </c>
      <c r="D11158" s="20" t="s">
        <v>109</v>
      </c>
      <c r="E11158" s="25">
        <v>9</v>
      </c>
      <c r="F11158" s="24">
        <v>4469.8900000000003</v>
      </c>
      <c r="G11158" s="23">
        <v>0.75</v>
      </c>
      <c r="H11158" s="20" t="s">
        <v>102</v>
      </c>
      <c r="I11158" s="20" t="s">
        <v>155</v>
      </c>
      <c r="J11158" s="20" t="s">
        <v>104</v>
      </c>
      <c r="K11158" s="21"/>
      <c r="L11158" s="20" t="s">
        <v>104</v>
      </c>
      <c r="M11158" s="20" t="s">
        <v>49</v>
      </c>
      <c r="N11158" s="23">
        <v>0.85</v>
      </c>
      <c r="O11158" s="23">
        <v>0.74</v>
      </c>
    </row>
    <row r="11159" spans="1:15" x14ac:dyDescent="0.25">
      <c r="A11159" s="20" t="s">
        <v>117</v>
      </c>
      <c r="B11159" s="20" t="s">
        <v>992</v>
      </c>
      <c r="C11159" s="20" t="s">
        <v>111</v>
      </c>
      <c r="D11159" s="21"/>
      <c r="E11159" s="21"/>
      <c r="F11159" s="24">
        <v>2456.31</v>
      </c>
      <c r="G11159" s="23">
        <v>0.41</v>
      </c>
      <c r="H11159" s="20" t="s">
        <v>102</v>
      </c>
      <c r="I11159" s="20" t="s">
        <v>155</v>
      </c>
      <c r="J11159" s="20" t="s">
        <v>104</v>
      </c>
      <c r="K11159" s="21"/>
      <c r="L11159" s="20" t="s">
        <v>104</v>
      </c>
      <c r="M11159" s="20" t="s">
        <v>56</v>
      </c>
      <c r="N11159" s="23">
        <v>0.41</v>
      </c>
      <c r="O11159" s="23">
        <v>0.74</v>
      </c>
    </row>
    <row r="11160" spans="1:15" x14ac:dyDescent="0.25">
      <c r="A11160" s="20" t="s">
        <v>117</v>
      </c>
      <c r="B11160" s="20" t="s">
        <v>992</v>
      </c>
      <c r="C11160" s="20" t="s">
        <v>112</v>
      </c>
      <c r="D11160" s="20" t="s">
        <v>113</v>
      </c>
      <c r="E11160" s="25">
        <v>4</v>
      </c>
      <c r="F11160" s="24">
        <v>1377.93</v>
      </c>
      <c r="G11160" s="23">
        <v>0.23</v>
      </c>
      <c r="H11160" s="20" t="s">
        <v>102</v>
      </c>
      <c r="I11160" s="20" t="s">
        <v>155</v>
      </c>
      <c r="J11160" s="20" t="s">
        <v>104</v>
      </c>
      <c r="K11160" s="21"/>
      <c r="L11160" s="20" t="s">
        <v>104</v>
      </c>
      <c r="M11160" s="20" t="s">
        <v>58</v>
      </c>
      <c r="N11160" s="23">
        <v>0.69</v>
      </c>
      <c r="O11160" s="23">
        <v>0.74</v>
      </c>
    </row>
    <row r="11161" spans="1:15" x14ac:dyDescent="0.25">
      <c r="A11161" s="20" t="s">
        <v>117</v>
      </c>
      <c r="B11161" s="20" t="s">
        <v>992</v>
      </c>
      <c r="C11161" s="20" t="s">
        <v>114</v>
      </c>
      <c r="D11161" s="21"/>
      <c r="E11161" s="21"/>
      <c r="F11161" s="24">
        <v>17074.349999999999</v>
      </c>
      <c r="G11161" s="23">
        <v>2.85</v>
      </c>
      <c r="H11161" s="20" t="s">
        <v>102</v>
      </c>
      <c r="I11161" s="20" t="s">
        <v>155</v>
      </c>
      <c r="J11161" s="20" t="s">
        <v>104</v>
      </c>
      <c r="K11161" s="21"/>
      <c r="L11161" s="20" t="s">
        <v>104</v>
      </c>
      <c r="M11161" s="20" t="s">
        <v>69</v>
      </c>
      <c r="N11161" s="23">
        <v>2.85</v>
      </c>
      <c r="O11161" s="23">
        <v>0.74</v>
      </c>
    </row>
    <row r="11162" spans="1:15" x14ac:dyDescent="0.25">
      <c r="A11162" s="20" t="s">
        <v>117</v>
      </c>
      <c r="B11162" s="20" t="s">
        <v>992</v>
      </c>
      <c r="C11162" s="20" t="s">
        <v>121</v>
      </c>
      <c r="D11162" s="20" t="s">
        <v>106</v>
      </c>
      <c r="E11162" s="21"/>
      <c r="F11162" s="24">
        <v>3564.65</v>
      </c>
      <c r="G11162" s="26">
        <v>0.6</v>
      </c>
      <c r="H11162" s="20" t="s">
        <v>102</v>
      </c>
      <c r="I11162" s="20" t="s">
        <v>155</v>
      </c>
      <c r="J11162" s="20" t="s">
        <v>104</v>
      </c>
      <c r="K11162" s="21"/>
      <c r="L11162" s="20" t="s">
        <v>104</v>
      </c>
      <c r="M11162" s="20" t="s">
        <v>74</v>
      </c>
      <c r="N11162" s="21"/>
      <c r="O11162" s="23">
        <v>0.74</v>
      </c>
    </row>
    <row r="11163" spans="1:15" x14ac:dyDescent="0.25">
      <c r="A11163" s="20" t="s">
        <v>117</v>
      </c>
      <c r="B11163" s="20" t="s">
        <v>992</v>
      </c>
      <c r="C11163" s="20" t="s">
        <v>115</v>
      </c>
      <c r="D11163" s="20" t="s">
        <v>106</v>
      </c>
      <c r="E11163" s="21"/>
      <c r="F11163" s="23">
        <v>158.52000000000001</v>
      </c>
      <c r="G11163" s="23">
        <v>0.03</v>
      </c>
      <c r="H11163" s="20" t="s">
        <v>102</v>
      </c>
      <c r="I11163" s="20" t="s">
        <v>155</v>
      </c>
      <c r="J11163" s="20" t="s">
        <v>104</v>
      </c>
      <c r="K11163" s="21"/>
      <c r="L11163" s="20" t="s">
        <v>104</v>
      </c>
      <c r="M11163" s="20" t="s">
        <v>75</v>
      </c>
      <c r="N11163" s="21"/>
      <c r="O11163" s="23">
        <v>0.74</v>
      </c>
    </row>
    <row r="11164" spans="1:15" x14ac:dyDescent="0.25">
      <c r="A11164" s="20" t="s">
        <v>117</v>
      </c>
      <c r="B11164" s="20" t="s">
        <v>992</v>
      </c>
      <c r="C11164" s="20" t="s">
        <v>119</v>
      </c>
      <c r="D11164" s="20" t="s">
        <v>6</v>
      </c>
      <c r="E11164" s="21"/>
      <c r="F11164" s="24">
        <v>8295.06</v>
      </c>
      <c r="G11164" s="23">
        <v>1.38</v>
      </c>
      <c r="H11164" s="20" t="s">
        <v>102</v>
      </c>
      <c r="I11164" s="20" t="s">
        <v>155</v>
      </c>
      <c r="J11164" s="20" t="s">
        <v>104</v>
      </c>
      <c r="K11164" s="21"/>
      <c r="L11164" s="20" t="s">
        <v>104</v>
      </c>
      <c r="M11164" s="20" t="s">
        <v>45</v>
      </c>
      <c r="N11164" s="23">
        <v>32.65</v>
      </c>
      <c r="O11164" s="23">
        <v>0.74</v>
      </c>
    </row>
    <row r="11165" spans="1:15" x14ac:dyDescent="0.25">
      <c r="A11165" s="20" t="s">
        <v>117</v>
      </c>
      <c r="B11165" s="20" t="s">
        <v>993</v>
      </c>
      <c r="C11165" s="20" t="s">
        <v>119</v>
      </c>
      <c r="D11165" s="20" t="s">
        <v>6</v>
      </c>
      <c r="E11165" s="21"/>
      <c r="F11165" s="22">
        <v>2701.7</v>
      </c>
      <c r="G11165" s="23">
        <v>1.29</v>
      </c>
      <c r="H11165" s="20" t="s">
        <v>102</v>
      </c>
      <c r="I11165" s="20" t="s">
        <v>146</v>
      </c>
      <c r="J11165" s="20" t="s">
        <v>104</v>
      </c>
      <c r="K11165" s="21"/>
      <c r="L11165" s="20" t="s">
        <v>104</v>
      </c>
      <c r="M11165" s="20" t="s">
        <v>45</v>
      </c>
      <c r="N11165" s="23">
        <v>32.65</v>
      </c>
      <c r="O11165" s="23">
        <v>0.09</v>
      </c>
    </row>
    <row r="11166" spans="1:15" x14ac:dyDescent="0.25">
      <c r="A11166" s="20" t="s">
        <v>117</v>
      </c>
      <c r="B11166" s="20" t="s">
        <v>993</v>
      </c>
      <c r="C11166" s="20" t="s">
        <v>7</v>
      </c>
      <c r="D11166" s="20" t="s">
        <v>10</v>
      </c>
      <c r="E11166" s="21"/>
      <c r="F11166" s="24">
        <v>1302.6199999999999</v>
      </c>
      <c r="G11166" s="23">
        <v>0.62</v>
      </c>
      <c r="H11166" s="20" t="s">
        <v>102</v>
      </c>
      <c r="I11166" s="20" t="s">
        <v>146</v>
      </c>
      <c r="J11166" s="20" t="s">
        <v>104</v>
      </c>
      <c r="K11166" s="21"/>
      <c r="L11166" s="20" t="s">
        <v>104</v>
      </c>
      <c r="M11166" s="20" t="s">
        <v>48</v>
      </c>
      <c r="N11166" s="23">
        <v>0.62</v>
      </c>
      <c r="O11166" s="23">
        <v>0.09</v>
      </c>
    </row>
    <row r="11167" spans="1:15" x14ac:dyDescent="0.25">
      <c r="A11167" s="20" t="s">
        <v>117</v>
      </c>
      <c r="B11167" s="20" t="s">
        <v>993</v>
      </c>
      <c r="C11167" s="20" t="s">
        <v>105</v>
      </c>
      <c r="D11167" s="20" t="s">
        <v>106</v>
      </c>
      <c r="E11167" s="21"/>
      <c r="F11167" s="23">
        <v>253.41</v>
      </c>
      <c r="G11167" s="23">
        <v>0.12</v>
      </c>
      <c r="H11167" s="20" t="s">
        <v>102</v>
      </c>
      <c r="I11167" s="20" t="s">
        <v>146</v>
      </c>
      <c r="J11167" s="20" t="s">
        <v>104</v>
      </c>
      <c r="K11167" s="21"/>
      <c r="L11167" s="20" t="s">
        <v>104</v>
      </c>
      <c r="M11167" s="20" t="s">
        <v>82</v>
      </c>
      <c r="N11167" s="21"/>
      <c r="O11167" s="23">
        <v>0.09</v>
      </c>
    </row>
    <row r="11168" spans="1:15" x14ac:dyDescent="0.25">
      <c r="A11168" s="20" t="s">
        <v>117</v>
      </c>
      <c r="B11168" s="20" t="s">
        <v>993</v>
      </c>
      <c r="C11168" s="20" t="s">
        <v>107</v>
      </c>
      <c r="D11168" s="20" t="s">
        <v>106</v>
      </c>
      <c r="E11168" s="21"/>
      <c r="F11168" s="24">
        <v>1875.89</v>
      </c>
      <c r="G11168" s="23">
        <v>0.89</v>
      </c>
      <c r="H11168" s="20" t="s">
        <v>102</v>
      </c>
      <c r="I11168" s="20" t="s">
        <v>146</v>
      </c>
      <c r="J11168" s="20" t="s">
        <v>104</v>
      </c>
      <c r="K11168" s="21"/>
      <c r="L11168" s="20" t="s">
        <v>104</v>
      </c>
      <c r="M11168" s="20" t="s">
        <v>65</v>
      </c>
      <c r="N11168" s="23">
        <v>0.84</v>
      </c>
      <c r="O11168" s="23">
        <v>0.09</v>
      </c>
    </row>
    <row r="11169" spans="1:15" x14ac:dyDescent="0.25">
      <c r="A11169" s="20" t="s">
        <v>117</v>
      </c>
      <c r="B11169" s="20" t="s">
        <v>993</v>
      </c>
      <c r="C11169" s="20" t="s">
        <v>108</v>
      </c>
      <c r="D11169" s="20" t="s">
        <v>106</v>
      </c>
      <c r="E11169" s="21"/>
      <c r="F11169" s="26">
        <v>928.8</v>
      </c>
      <c r="G11169" s="23">
        <v>0.44</v>
      </c>
      <c r="H11169" s="20" t="s">
        <v>102</v>
      </c>
      <c r="I11169" s="20" t="s">
        <v>146</v>
      </c>
      <c r="J11169" s="20" t="s">
        <v>104</v>
      </c>
      <c r="K11169" s="21"/>
      <c r="L11169" s="20" t="s">
        <v>104</v>
      </c>
      <c r="M11169" s="20" t="s">
        <v>64</v>
      </c>
      <c r="N11169" s="23">
        <v>23.22</v>
      </c>
      <c r="O11169" s="23">
        <v>0.09</v>
      </c>
    </row>
    <row r="11170" spans="1:15" x14ac:dyDescent="0.25">
      <c r="A11170" s="20" t="s">
        <v>117</v>
      </c>
      <c r="B11170" s="20" t="s">
        <v>993</v>
      </c>
      <c r="C11170" s="20" t="s">
        <v>54</v>
      </c>
      <c r="D11170" s="20" t="s">
        <v>109</v>
      </c>
      <c r="E11170" s="25">
        <v>16</v>
      </c>
      <c r="F11170" s="22">
        <v>2412.8000000000002</v>
      </c>
      <c r="G11170" s="23">
        <v>1.1499999999999999</v>
      </c>
      <c r="H11170" s="20" t="s">
        <v>102</v>
      </c>
      <c r="I11170" s="20" t="s">
        <v>146</v>
      </c>
      <c r="J11170" s="20" t="s">
        <v>104</v>
      </c>
      <c r="K11170" s="21"/>
      <c r="L11170" s="20" t="s">
        <v>104</v>
      </c>
      <c r="M11170" s="20" t="s">
        <v>54</v>
      </c>
      <c r="N11170" s="23">
        <v>0.26</v>
      </c>
      <c r="O11170" s="23">
        <v>0.09</v>
      </c>
    </row>
    <row r="11171" spans="1:15" x14ac:dyDescent="0.25">
      <c r="A11171" s="20" t="s">
        <v>117</v>
      </c>
      <c r="B11171" s="20" t="s">
        <v>993</v>
      </c>
      <c r="C11171" s="20" t="s">
        <v>55</v>
      </c>
      <c r="D11171" s="20" t="s">
        <v>109</v>
      </c>
      <c r="E11171" s="25">
        <v>16</v>
      </c>
      <c r="F11171" s="22">
        <v>1006.4</v>
      </c>
      <c r="G11171" s="23">
        <v>0.48</v>
      </c>
      <c r="H11171" s="20" t="s">
        <v>102</v>
      </c>
      <c r="I11171" s="20" t="s">
        <v>146</v>
      </c>
      <c r="J11171" s="20" t="s">
        <v>104</v>
      </c>
      <c r="K11171" s="21"/>
      <c r="L11171" s="20" t="s">
        <v>104</v>
      </c>
      <c r="M11171" s="20" t="s">
        <v>55</v>
      </c>
      <c r="N11171" s="23">
        <v>0.02</v>
      </c>
      <c r="O11171" s="23">
        <v>0.09</v>
      </c>
    </row>
    <row r="11172" spans="1:15" x14ac:dyDescent="0.25">
      <c r="A11172" s="20" t="s">
        <v>117</v>
      </c>
      <c r="B11172" s="20" t="s">
        <v>993</v>
      </c>
      <c r="C11172" s="20" t="s">
        <v>122</v>
      </c>
      <c r="D11172" s="20" t="s">
        <v>109</v>
      </c>
      <c r="E11172" s="25">
        <v>4</v>
      </c>
      <c r="F11172" s="23">
        <v>909.16</v>
      </c>
      <c r="G11172" s="23">
        <v>0.43</v>
      </c>
      <c r="H11172" s="20" t="s">
        <v>102</v>
      </c>
      <c r="I11172" s="20" t="s">
        <v>146</v>
      </c>
      <c r="J11172" s="20" t="s">
        <v>104</v>
      </c>
      <c r="K11172" s="21"/>
      <c r="L11172" s="20" t="s">
        <v>104</v>
      </c>
      <c r="M11172" s="20" t="s">
        <v>52</v>
      </c>
      <c r="N11172" s="23">
        <v>1.19</v>
      </c>
      <c r="O11172" s="23">
        <v>0.09</v>
      </c>
    </row>
    <row r="11173" spans="1:15" x14ac:dyDescent="0.25">
      <c r="A11173" s="20" t="s">
        <v>117</v>
      </c>
      <c r="B11173" s="20" t="s">
        <v>993</v>
      </c>
      <c r="C11173" s="20" t="s">
        <v>78</v>
      </c>
      <c r="D11173" s="20" t="s">
        <v>113</v>
      </c>
      <c r="E11173" s="25">
        <v>2</v>
      </c>
      <c r="F11173" s="23">
        <v>445.67</v>
      </c>
      <c r="G11173" s="23">
        <v>0.21</v>
      </c>
      <c r="H11173" s="20" t="s">
        <v>102</v>
      </c>
      <c r="I11173" s="20" t="s">
        <v>146</v>
      </c>
      <c r="J11173" s="20" t="s">
        <v>104</v>
      </c>
      <c r="K11173" s="21"/>
      <c r="L11173" s="20" t="s">
        <v>104</v>
      </c>
      <c r="M11173" s="20" t="s">
        <v>78</v>
      </c>
      <c r="N11173" s="26">
        <v>20.5</v>
      </c>
      <c r="O11173" s="23">
        <v>0.09</v>
      </c>
    </row>
    <row r="11174" spans="1:15" x14ac:dyDescent="0.25">
      <c r="A11174" s="20" t="s">
        <v>117</v>
      </c>
      <c r="B11174" s="20" t="s">
        <v>993</v>
      </c>
      <c r="C11174" s="20" t="s">
        <v>111</v>
      </c>
      <c r="D11174" s="21"/>
      <c r="E11174" s="21"/>
      <c r="F11174" s="23">
        <v>861.41</v>
      </c>
      <c r="G11174" s="23">
        <v>0.41</v>
      </c>
      <c r="H11174" s="20" t="s">
        <v>102</v>
      </c>
      <c r="I11174" s="20" t="s">
        <v>146</v>
      </c>
      <c r="J11174" s="20" t="s">
        <v>104</v>
      </c>
      <c r="K11174" s="21"/>
      <c r="L11174" s="20" t="s">
        <v>104</v>
      </c>
      <c r="M11174" s="20" t="s">
        <v>56</v>
      </c>
      <c r="N11174" s="23">
        <v>0.41</v>
      </c>
      <c r="O11174" s="23">
        <v>0.09</v>
      </c>
    </row>
    <row r="11175" spans="1:15" x14ac:dyDescent="0.25">
      <c r="A11175" s="20" t="s">
        <v>117</v>
      </c>
      <c r="B11175" s="20" t="s">
        <v>993</v>
      </c>
      <c r="C11175" s="20" t="s">
        <v>112</v>
      </c>
      <c r="D11175" s="20" t="s">
        <v>113</v>
      </c>
      <c r="E11175" s="25">
        <v>1</v>
      </c>
      <c r="F11175" s="23">
        <v>120.81</v>
      </c>
      <c r="G11175" s="23">
        <v>0.06</v>
      </c>
      <c r="H11175" s="20" t="s">
        <v>102</v>
      </c>
      <c r="I11175" s="20" t="s">
        <v>146</v>
      </c>
      <c r="J11175" s="20" t="s">
        <v>104</v>
      </c>
      <c r="K11175" s="21"/>
      <c r="L11175" s="20" t="s">
        <v>104</v>
      </c>
      <c r="M11175" s="20" t="s">
        <v>58</v>
      </c>
      <c r="N11175" s="23">
        <v>0.69</v>
      </c>
      <c r="O11175" s="23">
        <v>0.09</v>
      </c>
    </row>
    <row r="11176" spans="1:15" x14ac:dyDescent="0.25">
      <c r="A11176" s="20" t="s">
        <v>117</v>
      </c>
      <c r="B11176" s="20" t="s">
        <v>993</v>
      </c>
      <c r="C11176" s="20" t="s">
        <v>114</v>
      </c>
      <c r="D11176" s="21"/>
      <c r="E11176" s="21"/>
      <c r="F11176" s="24">
        <v>5987.85</v>
      </c>
      <c r="G11176" s="23">
        <v>2.85</v>
      </c>
      <c r="H11176" s="20" t="s">
        <v>102</v>
      </c>
      <c r="I11176" s="20" t="s">
        <v>146</v>
      </c>
      <c r="J11176" s="20" t="s">
        <v>104</v>
      </c>
      <c r="K11176" s="21"/>
      <c r="L11176" s="20" t="s">
        <v>104</v>
      </c>
      <c r="M11176" s="20" t="s">
        <v>69</v>
      </c>
      <c r="N11176" s="23">
        <v>2.85</v>
      </c>
      <c r="O11176" s="23">
        <v>0.09</v>
      </c>
    </row>
    <row r="11177" spans="1:15" x14ac:dyDescent="0.25">
      <c r="A11177" s="20" t="s">
        <v>117</v>
      </c>
      <c r="B11177" s="20" t="s">
        <v>993</v>
      </c>
      <c r="C11177" s="20" t="s">
        <v>121</v>
      </c>
      <c r="D11177" s="20" t="s">
        <v>106</v>
      </c>
      <c r="E11177" s="21"/>
      <c r="F11177" s="23">
        <v>808.89</v>
      </c>
      <c r="G11177" s="23">
        <v>0.39</v>
      </c>
      <c r="H11177" s="20" t="s">
        <v>102</v>
      </c>
      <c r="I11177" s="20" t="s">
        <v>146</v>
      </c>
      <c r="J11177" s="20" t="s">
        <v>104</v>
      </c>
      <c r="K11177" s="21"/>
      <c r="L11177" s="20" t="s">
        <v>104</v>
      </c>
      <c r="M11177" s="20" t="s">
        <v>74</v>
      </c>
      <c r="N11177" s="21"/>
      <c r="O11177" s="23">
        <v>0.09</v>
      </c>
    </row>
    <row r="11178" spans="1:15" x14ac:dyDescent="0.25">
      <c r="A11178" s="20" t="s">
        <v>117</v>
      </c>
      <c r="B11178" s="20" t="s">
        <v>994</v>
      </c>
      <c r="C11178" s="20" t="s">
        <v>7</v>
      </c>
      <c r="D11178" s="20" t="s">
        <v>10</v>
      </c>
      <c r="E11178" s="21"/>
      <c r="F11178" s="23">
        <v>740.84</v>
      </c>
      <c r="G11178" s="23">
        <v>0.62</v>
      </c>
      <c r="H11178" s="20" t="s">
        <v>102</v>
      </c>
      <c r="I11178" s="20" t="s">
        <v>155</v>
      </c>
      <c r="J11178" s="20" t="s">
        <v>104</v>
      </c>
      <c r="K11178" s="21"/>
      <c r="L11178" s="20" t="s">
        <v>104</v>
      </c>
      <c r="M11178" s="20" t="s">
        <v>48</v>
      </c>
      <c r="N11178" s="23">
        <v>0.62</v>
      </c>
      <c r="O11178" s="26">
        <v>0.1</v>
      </c>
    </row>
    <row r="11179" spans="1:15" x14ac:dyDescent="0.25">
      <c r="A11179" s="20" t="s">
        <v>117</v>
      </c>
      <c r="B11179" s="20" t="s">
        <v>994</v>
      </c>
      <c r="C11179" s="20" t="s">
        <v>105</v>
      </c>
      <c r="D11179" s="20" t="s">
        <v>106</v>
      </c>
      <c r="E11179" s="21"/>
      <c r="F11179" s="23">
        <v>140.08000000000001</v>
      </c>
      <c r="G11179" s="23">
        <v>0.12</v>
      </c>
      <c r="H11179" s="20" t="s">
        <v>102</v>
      </c>
      <c r="I11179" s="20" t="s">
        <v>155</v>
      </c>
      <c r="J11179" s="20" t="s">
        <v>104</v>
      </c>
      <c r="K11179" s="21"/>
      <c r="L11179" s="20" t="s">
        <v>104</v>
      </c>
      <c r="M11179" s="20" t="s">
        <v>82</v>
      </c>
      <c r="N11179" s="21"/>
      <c r="O11179" s="26">
        <v>0.1</v>
      </c>
    </row>
    <row r="11180" spans="1:15" x14ac:dyDescent="0.25">
      <c r="A11180" s="20" t="s">
        <v>117</v>
      </c>
      <c r="B11180" s="20" t="s">
        <v>994</v>
      </c>
      <c r="C11180" s="20" t="s">
        <v>107</v>
      </c>
      <c r="D11180" s="20" t="s">
        <v>106</v>
      </c>
      <c r="E11180" s="21"/>
      <c r="F11180" s="24">
        <v>1466.37</v>
      </c>
      <c r="G11180" s="23">
        <v>1.23</v>
      </c>
      <c r="H11180" s="20" t="s">
        <v>102</v>
      </c>
      <c r="I11180" s="20" t="s">
        <v>155</v>
      </c>
      <c r="J11180" s="20" t="s">
        <v>104</v>
      </c>
      <c r="K11180" s="21"/>
      <c r="L11180" s="20" t="s">
        <v>104</v>
      </c>
      <c r="M11180" s="20" t="s">
        <v>65</v>
      </c>
      <c r="N11180" s="23">
        <v>0.84</v>
      </c>
      <c r="O11180" s="26">
        <v>0.1</v>
      </c>
    </row>
    <row r="11181" spans="1:15" x14ac:dyDescent="0.25">
      <c r="A11181" s="20" t="s">
        <v>117</v>
      </c>
      <c r="B11181" s="20" t="s">
        <v>994</v>
      </c>
      <c r="C11181" s="20" t="s">
        <v>108</v>
      </c>
      <c r="D11181" s="20" t="s">
        <v>106</v>
      </c>
      <c r="E11181" s="21"/>
      <c r="F11181" s="23">
        <v>487.62</v>
      </c>
      <c r="G11181" s="23">
        <v>0.41</v>
      </c>
      <c r="H11181" s="20" t="s">
        <v>102</v>
      </c>
      <c r="I11181" s="20" t="s">
        <v>155</v>
      </c>
      <c r="J11181" s="20" t="s">
        <v>104</v>
      </c>
      <c r="K11181" s="21"/>
      <c r="L11181" s="20" t="s">
        <v>104</v>
      </c>
      <c r="M11181" s="20" t="s">
        <v>64</v>
      </c>
      <c r="N11181" s="23">
        <v>23.22</v>
      </c>
      <c r="O11181" s="26">
        <v>0.1</v>
      </c>
    </row>
    <row r="11182" spans="1:15" x14ac:dyDescent="0.25">
      <c r="A11182" s="20" t="s">
        <v>117</v>
      </c>
      <c r="B11182" s="20" t="s">
        <v>994</v>
      </c>
      <c r="C11182" s="20" t="s">
        <v>54</v>
      </c>
      <c r="D11182" s="20" t="s">
        <v>109</v>
      </c>
      <c r="E11182" s="25">
        <v>16</v>
      </c>
      <c r="F11182" s="24">
        <v>4457.4399999999996</v>
      </c>
      <c r="G11182" s="23">
        <v>3.73</v>
      </c>
      <c r="H11182" s="20" t="s">
        <v>102</v>
      </c>
      <c r="I11182" s="20" t="s">
        <v>155</v>
      </c>
      <c r="J11182" s="20" t="s">
        <v>104</v>
      </c>
      <c r="K11182" s="21"/>
      <c r="L11182" s="20" t="s">
        <v>104</v>
      </c>
      <c r="M11182" s="20" t="s">
        <v>54</v>
      </c>
      <c r="N11182" s="23">
        <v>0.26</v>
      </c>
      <c r="O11182" s="26">
        <v>0.1</v>
      </c>
    </row>
    <row r="11183" spans="1:15" x14ac:dyDescent="0.25">
      <c r="A11183" s="20" t="s">
        <v>117</v>
      </c>
      <c r="B11183" s="20" t="s">
        <v>994</v>
      </c>
      <c r="C11183" s="20" t="s">
        <v>55</v>
      </c>
      <c r="D11183" s="20" t="s">
        <v>109</v>
      </c>
      <c r="E11183" s="25">
        <v>16</v>
      </c>
      <c r="F11183" s="23">
        <v>446.62</v>
      </c>
      <c r="G11183" s="23">
        <v>0.37</v>
      </c>
      <c r="H11183" s="20" t="s">
        <v>102</v>
      </c>
      <c r="I11183" s="20" t="s">
        <v>155</v>
      </c>
      <c r="J11183" s="20" t="s">
        <v>104</v>
      </c>
      <c r="K11183" s="21"/>
      <c r="L11183" s="20" t="s">
        <v>104</v>
      </c>
      <c r="M11183" s="20" t="s">
        <v>55</v>
      </c>
      <c r="N11183" s="23">
        <v>0.02</v>
      </c>
      <c r="O11183" s="26">
        <v>0.1</v>
      </c>
    </row>
    <row r="11184" spans="1:15" x14ac:dyDescent="0.25">
      <c r="A11184" s="20" t="s">
        <v>117</v>
      </c>
      <c r="B11184" s="20" t="s">
        <v>994</v>
      </c>
      <c r="C11184" s="20" t="s">
        <v>122</v>
      </c>
      <c r="D11184" s="20" t="s">
        <v>109</v>
      </c>
      <c r="E11184" s="25">
        <v>4</v>
      </c>
      <c r="F11184" s="23">
        <v>447.44</v>
      </c>
      <c r="G11184" s="23">
        <v>0.37</v>
      </c>
      <c r="H11184" s="20" t="s">
        <v>102</v>
      </c>
      <c r="I11184" s="20" t="s">
        <v>155</v>
      </c>
      <c r="J11184" s="20" t="s">
        <v>104</v>
      </c>
      <c r="K11184" s="21"/>
      <c r="L11184" s="20" t="s">
        <v>104</v>
      </c>
      <c r="M11184" s="20" t="s">
        <v>52</v>
      </c>
      <c r="N11184" s="23">
        <v>1.19</v>
      </c>
      <c r="O11184" s="26">
        <v>0.1</v>
      </c>
    </row>
    <row r="11185" spans="1:15" x14ac:dyDescent="0.25">
      <c r="A11185" s="20" t="s">
        <v>117</v>
      </c>
      <c r="B11185" s="20" t="s">
        <v>994</v>
      </c>
      <c r="C11185" s="20" t="s">
        <v>78</v>
      </c>
      <c r="D11185" s="20" t="s">
        <v>113</v>
      </c>
      <c r="E11185" s="25">
        <v>2</v>
      </c>
      <c r="F11185" s="23">
        <v>219.33</v>
      </c>
      <c r="G11185" s="23">
        <v>0.18</v>
      </c>
      <c r="H11185" s="20" t="s">
        <v>102</v>
      </c>
      <c r="I11185" s="20" t="s">
        <v>155</v>
      </c>
      <c r="J11185" s="20" t="s">
        <v>104</v>
      </c>
      <c r="K11185" s="21"/>
      <c r="L11185" s="20" t="s">
        <v>104</v>
      </c>
      <c r="M11185" s="20" t="s">
        <v>78</v>
      </c>
      <c r="N11185" s="26">
        <v>20.5</v>
      </c>
      <c r="O11185" s="26">
        <v>0.1</v>
      </c>
    </row>
    <row r="11186" spans="1:15" x14ac:dyDescent="0.25">
      <c r="A11186" s="20" t="s">
        <v>117</v>
      </c>
      <c r="B11186" s="20" t="s">
        <v>994</v>
      </c>
      <c r="C11186" s="20" t="s">
        <v>111</v>
      </c>
      <c r="D11186" s="21"/>
      <c r="E11186" s="21"/>
      <c r="F11186" s="23">
        <v>489.91</v>
      </c>
      <c r="G11186" s="23">
        <v>0.41</v>
      </c>
      <c r="H11186" s="20" t="s">
        <v>102</v>
      </c>
      <c r="I11186" s="20" t="s">
        <v>155</v>
      </c>
      <c r="J11186" s="20" t="s">
        <v>104</v>
      </c>
      <c r="K11186" s="21"/>
      <c r="L11186" s="20" t="s">
        <v>104</v>
      </c>
      <c r="M11186" s="20" t="s">
        <v>56</v>
      </c>
      <c r="N11186" s="23">
        <v>0.41</v>
      </c>
      <c r="O11186" s="26">
        <v>0.1</v>
      </c>
    </row>
    <row r="11187" spans="1:15" x14ac:dyDescent="0.25">
      <c r="A11187" s="20" t="s">
        <v>117</v>
      </c>
      <c r="B11187" s="20" t="s">
        <v>994</v>
      </c>
      <c r="C11187" s="20" t="s">
        <v>112</v>
      </c>
      <c r="D11187" s="20" t="s">
        <v>113</v>
      </c>
      <c r="E11187" s="25">
        <v>1</v>
      </c>
      <c r="F11187" s="23">
        <v>68.709999999999994</v>
      </c>
      <c r="G11187" s="23">
        <v>0.06</v>
      </c>
      <c r="H11187" s="20" t="s">
        <v>102</v>
      </c>
      <c r="I11187" s="20" t="s">
        <v>155</v>
      </c>
      <c r="J11187" s="20" t="s">
        <v>104</v>
      </c>
      <c r="K11187" s="21"/>
      <c r="L11187" s="20" t="s">
        <v>104</v>
      </c>
      <c r="M11187" s="20" t="s">
        <v>58</v>
      </c>
      <c r="N11187" s="23">
        <v>0.69</v>
      </c>
      <c r="O11187" s="26">
        <v>0.1</v>
      </c>
    </row>
    <row r="11188" spans="1:15" x14ac:dyDescent="0.25">
      <c r="A11188" s="20" t="s">
        <v>117</v>
      </c>
      <c r="B11188" s="20" t="s">
        <v>994</v>
      </c>
      <c r="C11188" s="20" t="s">
        <v>114</v>
      </c>
      <c r="D11188" s="21"/>
      <c r="E11188" s="21"/>
      <c r="F11188" s="24">
        <v>3405.47</v>
      </c>
      <c r="G11188" s="23">
        <v>2.85</v>
      </c>
      <c r="H11188" s="20" t="s">
        <v>102</v>
      </c>
      <c r="I11188" s="20" t="s">
        <v>155</v>
      </c>
      <c r="J11188" s="20" t="s">
        <v>104</v>
      </c>
      <c r="K11188" s="21"/>
      <c r="L11188" s="20" t="s">
        <v>104</v>
      </c>
      <c r="M11188" s="20" t="s">
        <v>69</v>
      </c>
      <c r="N11188" s="23">
        <v>2.85</v>
      </c>
      <c r="O11188" s="26">
        <v>0.1</v>
      </c>
    </row>
    <row r="11189" spans="1:15" x14ac:dyDescent="0.25">
      <c r="A11189" s="20" t="s">
        <v>117</v>
      </c>
      <c r="B11189" s="20" t="s">
        <v>994</v>
      </c>
      <c r="C11189" s="20" t="s">
        <v>121</v>
      </c>
      <c r="D11189" s="20" t="s">
        <v>106</v>
      </c>
      <c r="E11189" s="21"/>
      <c r="F11189" s="23">
        <v>411.82</v>
      </c>
      <c r="G11189" s="23">
        <v>0.34</v>
      </c>
      <c r="H11189" s="20" t="s">
        <v>102</v>
      </c>
      <c r="I11189" s="20" t="s">
        <v>155</v>
      </c>
      <c r="J11189" s="20" t="s">
        <v>104</v>
      </c>
      <c r="K11189" s="21"/>
      <c r="L11189" s="20" t="s">
        <v>104</v>
      </c>
      <c r="M11189" s="20" t="s">
        <v>74</v>
      </c>
      <c r="N11189" s="21"/>
      <c r="O11189" s="26">
        <v>0.1</v>
      </c>
    </row>
    <row r="11190" spans="1:15" x14ac:dyDescent="0.25">
      <c r="A11190" s="20" t="s">
        <v>117</v>
      </c>
      <c r="B11190" s="20" t="s">
        <v>994</v>
      </c>
      <c r="C11190" s="20" t="s">
        <v>119</v>
      </c>
      <c r="D11190" s="20" t="s">
        <v>6</v>
      </c>
      <c r="E11190" s="21"/>
      <c r="F11190" s="23">
        <v>979.74</v>
      </c>
      <c r="G11190" s="23">
        <v>0.82</v>
      </c>
      <c r="H11190" s="20" t="s">
        <v>102</v>
      </c>
      <c r="I11190" s="20" t="s">
        <v>155</v>
      </c>
      <c r="J11190" s="20" t="s">
        <v>104</v>
      </c>
      <c r="K11190" s="21"/>
      <c r="L11190" s="20" t="s">
        <v>104</v>
      </c>
      <c r="M11190" s="20" t="s">
        <v>45</v>
      </c>
      <c r="N11190" s="23">
        <v>32.65</v>
      </c>
      <c r="O11190" s="26">
        <v>0.1</v>
      </c>
    </row>
    <row r="11191" spans="1:15" x14ac:dyDescent="0.25">
      <c r="A11191" s="20" t="s">
        <v>117</v>
      </c>
      <c r="B11191" s="20" t="s">
        <v>994</v>
      </c>
      <c r="C11191" s="20" t="s">
        <v>142</v>
      </c>
      <c r="D11191" s="20" t="s">
        <v>106</v>
      </c>
      <c r="E11191" s="21"/>
      <c r="F11191" s="21"/>
      <c r="G11191" s="21"/>
      <c r="H11191" s="20" t="s">
        <v>102</v>
      </c>
      <c r="I11191" s="20" t="s">
        <v>155</v>
      </c>
      <c r="J11191" s="20" t="s">
        <v>104</v>
      </c>
      <c r="K11191" s="21"/>
      <c r="L11191" s="20" t="s">
        <v>104</v>
      </c>
      <c r="M11191" s="20" t="s">
        <v>71</v>
      </c>
      <c r="N11191" s="21"/>
      <c r="O11191" s="26">
        <v>0.1</v>
      </c>
    </row>
    <row r="11192" spans="1:15" x14ac:dyDescent="0.25">
      <c r="A11192" s="20" t="s">
        <v>117</v>
      </c>
      <c r="B11192" s="20" t="s">
        <v>995</v>
      </c>
      <c r="C11192" s="20" t="s">
        <v>119</v>
      </c>
      <c r="D11192" s="20" t="s">
        <v>6</v>
      </c>
      <c r="E11192" s="21"/>
      <c r="F11192" s="24">
        <v>2493.87</v>
      </c>
      <c r="G11192" s="23">
        <v>1.19</v>
      </c>
      <c r="H11192" s="20" t="s">
        <v>102</v>
      </c>
      <c r="I11192" s="20" t="s">
        <v>183</v>
      </c>
      <c r="J11192" s="20" t="s">
        <v>104</v>
      </c>
      <c r="K11192" s="21"/>
      <c r="L11192" s="20" t="s">
        <v>104</v>
      </c>
      <c r="M11192" s="20" t="s">
        <v>45</v>
      </c>
      <c r="N11192" s="23">
        <v>32.65</v>
      </c>
      <c r="O11192" s="21"/>
    </row>
    <row r="11193" spans="1:15" x14ac:dyDescent="0.25">
      <c r="A11193" s="20" t="s">
        <v>117</v>
      </c>
      <c r="B11193" s="20" t="s">
        <v>995</v>
      </c>
      <c r="C11193" s="20" t="s">
        <v>7</v>
      </c>
      <c r="D11193" s="20" t="s">
        <v>10</v>
      </c>
      <c r="E11193" s="21"/>
      <c r="F11193" s="24">
        <v>1302.93</v>
      </c>
      <c r="G11193" s="23">
        <v>0.62</v>
      </c>
      <c r="H11193" s="20" t="s">
        <v>102</v>
      </c>
      <c r="I11193" s="20" t="s">
        <v>183</v>
      </c>
      <c r="J11193" s="20" t="s">
        <v>104</v>
      </c>
      <c r="K11193" s="21"/>
      <c r="L11193" s="20" t="s">
        <v>104</v>
      </c>
      <c r="M11193" s="20" t="s">
        <v>48</v>
      </c>
      <c r="N11193" s="23">
        <v>0.62</v>
      </c>
      <c r="O11193" s="21"/>
    </row>
    <row r="11194" spans="1:15" x14ac:dyDescent="0.25">
      <c r="A11194" s="20" t="s">
        <v>117</v>
      </c>
      <c r="B11194" s="20" t="s">
        <v>995</v>
      </c>
      <c r="C11194" s="20" t="s">
        <v>105</v>
      </c>
      <c r="D11194" s="20" t="s">
        <v>106</v>
      </c>
      <c r="E11194" s="21"/>
      <c r="F11194" s="23">
        <v>253.47</v>
      </c>
      <c r="G11194" s="23">
        <v>0.12</v>
      </c>
      <c r="H11194" s="20" t="s">
        <v>102</v>
      </c>
      <c r="I11194" s="20" t="s">
        <v>183</v>
      </c>
      <c r="J11194" s="20" t="s">
        <v>104</v>
      </c>
      <c r="K11194" s="21"/>
      <c r="L11194" s="20" t="s">
        <v>104</v>
      </c>
      <c r="M11194" s="20" t="s">
        <v>82</v>
      </c>
      <c r="N11194" s="21"/>
      <c r="O11194" s="21"/>
    </row>
    <row r="11195" spans="1:15" x14ac:dyDescent="0.25">
      <c r="A11195" s="20" t="s">
        <v>117</v>
      </c>
      <c r="B11195" s="20" t="s">
        <v>995</v>
      </c>
      <c r="C11195" s="20" t="s">
        <v>107</v>
      </c>
      <c r="D11195" s="20" t="s">
        <v>106</v>
      </c>
      <c r="E11195" s="21"/>
      <c r="F11195" s="22">
        <v>2155.4</v>
      </c>
      <c r="G11195" s="23">
        <v>1.03</v>
      </c>
      <c r="H11195" s="20" t="s">
        <v>102</v>
      </c>
      <c r="I11195" s="20" t="s">
        <v>183</v>
      </c>
      <c r="J11195" s="20" t="s">
        <v>104</v>
      </c>
      <c r="K11195" s="21"/>
      <c r="L11195" s="20" t="s">
        <v>104</v>
      </c>
      <c r="M11195" s="20" t="s">
        <v>65</v>
      </c>
      <c r="N11195" s="23">
        <v>0.84</v>
      </c>
      <c r="O11195" s="21"/>
    </row>
    <row r="11196" spans="1:15" x14ac:dyDescent="0.25">
      <c r="A11196" s="20" t="s">
        <v>117</v>
      </c>
      <c r="B11196" s="20" t="s">
        <v>995</v>
      </c>
      <c r="C11196" s="20" t="s">
        <v>108</v>
      </c>
      <c r="D11196" s="20" t="s">
        <v>106</v>
      </c>
      <c r="E11196" s="21"/>
      <c r="F11196" s="26">
        <v>928.8</v>
      </c>
      <c r="G11196" s="23">
        <v>0.44</v>
      </c>
      <c r="H11196" s="20" t="s">
        <v>102</v>
      </c>
      <c r="I11196" s="20" t="s">
        <v>183</v>
      </c>
      <c r="J11196" s="20" t="s">
        <v>104</v>
      </c>
      <c r="K11196" s="21"/>
      <c r="L11196" s="20" t="s">
        <v>104</v>
      </c>
      <c r="M11196" s="20" t="s">
        <v>64</v>
      </c>
      <c r="N11196" s="23">
        <v>23.22</v>
      </c>
      <c r="O11196" s="21"/>
    </row>
    <row r="11197" spans="1:15" x14ac:dyDescent="0.25">
      <c r="A11197" s="20" t="s">
        <v>117</v>
      </c>
      <c r="B11197" s="20" t="s">
        <v>995</v>
      </c>
      <c r="C11197" s="20" t="s">
        <v>54</v>
      </c>
      <c r="D11197" s="20" t="s">
        <v>109</v>
      </c>
      <c r="E11197" s="25">
        <v>16</v>
      </c>
      <c r="F11197" s="24">
        <v>2348.7399999999998</v>
      </c>
      <c r="G11197" s="23">
        <v>1.1200000000000001</v>
      </c>
      <c r="H11197" s="20" t="s">
        <v>102</v>
      </c>
      <c r="I11197" s="20" t="s">
        <v>183</v>
      </c>
      <c r="J11197" s="20" t="s">
        <v>104</v>
      </c>
      <c r="K11197" s="21"/>
      <c r="L11197" s="20" t="s">
        <v>104</v>
      </c>
      <c r="M11197" s="20" t="s">
        <v>54</v>
      </c>
      <c r="N11197" s="23">
        <v>0.26</v>
      </c>
      <c r="O11197" s="21"/>
    </row>
    <row r="11198" spans="1:15" x14ac:dyDescent="0.25">
      <c r="A11198" s="20" t="s">
        <v>117</v>
      </c>
      <c r="B11198" s="20" t="s">
        <v>995</v>
      </c>
      <c r="C11198" s="20" t="s">
        <v>55</v>
      </c>
      <c r="D11198" s="20" t="s">
        <v>109</v>
      </c>
      <c r="E11198" s="25">
        <v>16</v>
      </c>
      <c r="F11198" s="23">
        <v>375.39</v>
      </c>
      <c r="G11198" s="23">
        <v>0.18</v>
      </c>
      <c r="H11198" s="20" t="s">
        <v>102</v>
      </c>
      <c r="I11198" s="20" t="s">
        <v>183</v>
      </c>
      <c r="J11198" s="20" t="s">
        <v>104</v>
      </c>
      <c r="K11198" s="21"/>
      <c r="L11198" s="20" t="s">
        <v>104</v>
      </c>
      <c r="M11198" s="20" t="s">
        <v>55</v>
      </c>
      <c r="N11198" s="23">
        <v>0.02</v>
      </c>
      <c r="O11198" s="21"/>
    </row>
    <row r="11199" spans="1:15" x14ac:dyDescent="0.25">
      <c r="A11199" s="20" t="s">
        <v>117</v>
      </c>
      <c r="B11199" s="20" t="s">
        <v>995</v>
      </c>
      <c r="C11199" s="20" t="s">
        <v>111</v>
      </c>
      <c r="D11199" s="21"/>
      <c r="E11199" s="21"/>
      <c r="F11199" s="23">
        <v>861.61</v>
      </c>
      <c r="G11199" s="23">
        <v>0.41</v>
      </c>
      <c r="H11199" s="20" t="s">
        <v>102</v>
      </c>
      <c r="I11199" s="20" t="s">
        <v>183</v>
      </c>
      <c r="J11199" s="20" t="s">
        <v>104</v>
      </c>
      <c r="K11199" s="21"/>
      <c r="L11199" s="20" t="s">
        <v>104</v>
      </c>
      <c r="M11199" s="20" t="s">
        <v>56</v>
      </c>
      <c r="N11199" s="23">
        <v>0.41</v>
      </c>
      <c r="O11199" s="21"/>
    </row>
    <row r="11200" spans="1:15" x14ac:dyDescent="0.25">
      <c r="A11200" s="20" t="s">
        <v>117</v>
      </c>
      <c r="B11200" s="20" t="s">
        <v>995</v>
      </c>
      <c r="C11200" s="20" t="s">
        <v>112</v>
      </c>
      <c r="D11200" s="20" t="s">
        <v>113</v>
      </c>
      <c r="E11200" s="25">
        <v>1</v>
      </c>
      <c r="F11200" s="23">
        <v>120.84</v>
      </c>
      <c r="G11200" s="23">
        <v>0.06</v>
      </c>
      <c r="H11200" s="20" t="s">
        <v>102</v>
      </c>
      <c r="I11200" s="20" t="s">
        <v>183</v>
      </c>
      <c r="J11200" s="20" t="s">
        <v>104</v>
      </c>
      <c r="K11200" s="21"/>
      <c r="L11200" s="20" t="s">
        <v>104</v>
      </c>
      <c r="M11200" s="20" t="s">
        <v>58</v>
      </c>
      <c r="N11200" s="23">
        <v>0.69</v>
      </c>
      <c r="O11200" s="21"/>
    </row>
    <row r="11201" spans="1:15" x14ac:dyDescent="0.25">
      <c r="A11201" s="20" t="s">
        <v>117</v>
      </c>
      <c r="B11201" s="20" t="s">
        <v>995</v>
      </c>
      <c r="C11201" s="20" t="s">
        <v>114</v>
      </c>
      <c r="D11201" s="21"/>
      <c r="E11201" s="21"/>
      <c r="F11201" s="24">
        <v>5989.28</v>
      </c>
      <c r="G11201" s="23">
        <v>2.85</v>
      </c>
      <c r="H11201" s="20" t="s">
        <v>102</v>
      </c>
      <c r="I11201" s="20" t="s">
        <v>183</v>
      </c>
      <c r="J11201" s="20" t="s">
        <v>104</v>
      </c>
      <c r="K11201" s="21"/>
      <c r="L11201" s="20" t="s">
        <v>104</v>
      </c>
      <c r="M11201" s="20" t="s">
        <v>69</v>
      </c>
      <c r="N11201" s="23">
        <v>2.85</v>
      </c>
      <c r="O11201" s="21"/>
    </row>
    <row r="11202" spans="1:15" x14ac:dyDescent="0.25">
      <c r="A11202" s="20" t="s">
        <v>117</v>
      </c>
      <c r="B11202" s="20" t="s">
        <v>995</v>
      </c>
      <c r="C11202" s="20" t="s">
        <v>121</v>
      </c>
      <c r="D11202" s="20" t="s">
        <v>106</v>
      </c>
      <c r="E11202" s="21"/>
      <c r="F11202" s="23">
        <v>833.59</v>
      </c>
      <c r="G11202" s="26">
        <v>0.4</v>
      </c>
      <c r="H11202" s="20" t="s">
        <v>102</v>
      </c>
      <c r="I11202" s="20" t="s">
        <v>183</v>
      </c>
      <c r="J11202" s="20" t="s">
        <v>104</v>
      </c>
      <c r="K11202" s="21"/>
      <c r="L11202" s="20" t="s">
        <v>104</v>
      </c>
      <c r="M11202" s="20" t="s">
        <v>74</v>
      </c>
      <c r="N11202" s="21"/>
      <c r="O11202" s="21"/>
    </row>
    <row r="11203" spans="1:15" x14ac:dyDescent="0.25">
      <c r="A11203" s="20" t="s">
        <v>117</v>
      </c>
      <c r="B11203" s="20" t="s">
        <v>995</v>
      </c>
      <c r="C11203" s="20" t="s">
        <v>142</v>
      </c>
      <c r="D11203" s="20" t="s">
        <v>106</v>
      </c>
      <c r="E11203" s="21"/>
      <c r="F11203" s="21"/>
      <c r="G11203" s="21"/>
      <c r="H11203" s="20" t="s">
        <v>102</v>
      </c>
      <c r="I11203" s="20" t="s">
        <v>183</v>
      </c>
      <c r="J11203" s="20" t="s">
        <v>104</v>
      </c>
      <c r="K11203" s="21"/>
      <c r="L11203" s="20" t="s">
        <v>104</v>
      </c>
      <c r="M11203" s="20" t="s">
        <v>71</v>
      </c>
      <c r="N11203" s="21"/>
      <c r="O11203" s="21"/>
    </row>
    <row r="11204" spans="1:15" x14ac:dyDescent="0.25">
      <c r="A11204" s="20" t="s">
        <v>117</v>
      </c>
      <c r="B11204" s="20" t="s">
        <v>996</v>
      </c>
      <c r="C11204" s="20" t="s">
        <v>7</v>
      </c>
      <c r="D11204" s="20" t="s">
        <v>10</v>
      </c>
      <c r="E11204" s="21"/>
      <c r="F11204" s="24">
        <v>1338.02</v>
      </c>
      <c r="G11204" s="23">
        <v>0.62</v>
      </c>
      <c r="H11204" s="20" t="s">
        <v>102</v>
      </c>
      <c r="I11204" s="20" t="s">
        <v>160</v>
      </c>
      <c r="J11204" s="20" t="s">
        <v>104</v>
      </c>
      <c r="K11204" s="21"/>
      <c r="L11204" s="20" t="s">
        <v>104</v>
      </c>
      <c r="M11204" s="20" t="s">
        <v>48</v>
      </c>
      <c r="N11204" s="23">
        <v>0.62</v>
      </c>
      <c r="O11204" s="26">
        <v>0.1</v>
      </c>
    </row>
    <row r="11205" spans="1:15" x14ac:dyDescent="0.25">
      <c r="A11205" s="20" t="s">
        <v>117</v>
      </c>
      <c r="B11205" s="20" t="s">
        <v>996</v>
      </c>
      <c r="C11205" s="20" t="s">
        <v>105</v>
      </c>
      <c r="D11205" s="20" t="s">
        <v>106</v>
      </c>
      <c r="E11205" s="21"/>
      <c r="F11205" s="23">
        <v>357.25</v>
      </c>
      <c r="G11205" s="23">
        <v>0.17</v>
      </c>
      <c r="H11205" s="20" t="s">
        <v>102</v>
      </c>
      <c r="I11205" s="20" t="s">
        <v>160</v>
      </c>
      <c r="J11205" s="20" t="s">
        <v>104</v>
      </c>
      <c r="K11205" s="21"/>
      <c r="L11205" s="20" t="s">
        <v>104</v>
      </c>
      <c r="M11205" s="20" t="s">
        <v>82</v>
      </c>
      <c r="N11205" s="21"/>
      <c r="O11205" s="26">
        <v>0.1</v>
      </c>
    </row>
    <row r="11206" spans="1:15" x14ac:dyDescent="0.25">
      <c r="A11206" s="20" t="s">
        <v>117</v>
      </c>
      <c r="B11206" s="20" t="s">
        <v>996</v>
      </c>
      <c r="C11206" s="20" t="s">
        <v>107</v>
      </c>
      <c r="D11206" s="20" t="s">
        <v>106</v>
      </c>
      <c r="E11206" s="21"/>
      <c r="F11206" s="24">
        <v>2198.41</v>
      </c>
      <c r="G11206" s="23">
        <v>1.02</v>
      </c>
      <c r="H11206" s="20" t="s">
        <v>102</v>
      </c>
      <c r="I11206" s="20" t="s">
        <v>160</v>
      </c>
      <c r="J11206" s="20" t="s">
        <v>104</v>
      </c>
      <c r="K11206" s="21"/>
      <c r="L11206" s="20" t="s">
        <v>104</v>
      </c>
      <c r="M11206" s="20" t="s">
        <v>65</v>
      </c>
      <c r="N11206" s="23">
        <v>0.84</v>
      </c>
      <c r="O11206" s="26">
        <v>0.1</v>
      </c>
    </row>
    <row r="11207" spans="1:15" x14ac:dyDescent="0.25">
      <c r="A11207" s="20" t="s">
        <v>117</v>
      </c>
      <c r="B11207" s="20" t="s">
        <v>996</v>
      </c>
      <c r="C11207" s="20" t="s">
        <v>108</v>
      </c>
      <c r="D11207" s="20" t="s">
        <v>106</v>
      </c>
      <c r="E11207" s="21"/>
      <c r="F11207" s="27">
        <v>1161</v>
      </c>
      <c r="G11207" s="23">
        <v>0.54</v>
      </c>
      <c r="H11207" s="20" t="s">
        <v>102</v>
      </c>
      <c r="I11207" s="20" t="s">
        <v>160</v>
      </c>
      <c r="J11207" s="20" t="s">
        <v>104</v>
      </c>
      <c r="K11207" s="21"/>
      <c r="L11207" s="20" t="s">
        <v>104</v>
      </c>
      <c r="M11207" s="20" t="s">
        <v>64</v>
      </c>
      <c r="N11207" s="23">
        <v>23.22</v>
      </c>
      <c r="O11207" s="26">
        <v>0.1</v>
      </c>
    </row>
    <row r="11208" spans="1:15" x14ac:dyDescent="0.25">
      <c r="A11208" s="20" t="s">
        <v>117</v>
      </c>
      <c r="B11208" s="20" t="s">
        <v>996</v>
      </c>
      <c r="C11208" s="20" t="s">
        <v>54</v>
      </c>
      <c r="D11208" s="20" t="s">
        <v>109</v>
      </c>
      <c r="E11208" s="25">
        <v>16</v>
      </c>
      <c r="F11208" s="24">
        <v>2875.39</v>
      </c>
      <c r="G11208" s="23">
        <v>1.33</v>
      </c>
      <c r="H11208" s="20" t="s">
        <v>102</v>
      </c>
      <c r="I11208" s="20" t="s">
        <v>160</v>
      </c>
      <c r="J11208" s="20" t="s">
        <v>104</v>
      </c>
      <c r="K11208" s="21"/>
      <c r="L11208" s="20" t="s">
        <v>104</v>
      </c>
      <c r="M11208" s="20" t="s">
        <v>54</v>
      </c>
      <c r="N11208" s="23">
        <v>0.26</v>
      </c>
      <c r="O11208" s="26">
        <v>0.1</v>
      </c>
    </row>
    <row r="11209" spans="1:15" x14ac:dyDescent="0.25">
      <c r="A11209" s="20" t="s">
        <v>117</v>
      </c>
      <c r="B11209" s="20" t="s">
        <v>996</v>
      </c>
      <c r="C11209" s="20" t="s">
        <v>55</v>
      </c>
      <c r="D11209" s="20" t="s">
        <v>109</v>
      </c>
      <c r="E11209" s="25">
        <v>16</v>
      </c>
      <c r="F11209" s="23">
        <v>843.71</v>
      </c>
      <c r="G11209" s="23">
        <v>0.39</v>
      </c>
      <c r="H11209" s="20" t="s">
        <v>102</v>
      </c>
      <c r="I11209" s="20" t="s">
        <v>160</v>
      </c>
      <c r="J11209" s="20" t="s">
        <v>104</v>
      </c>
      <c r="K11209" s="21"/>
      <c r="L11209" s="20" t="s">
        <v>104</v>
      </c>
      <c r="M11209" s="20" t="s">
        <v>55</v>
      </c>
      <c r="N11209" s="23">
        <v>0.02</v>
      </c>
      <c r="O11209" s="26">
        <v>0.1</v>
      </c>
    </row>
    <row r="11210" spans="1:15" x14ac:dyDescent="0.25">
      <c r="A11210" s="20" t="s">
        <v>117</v>
      </c>
      <c r="B11210" s="20" t="s">
        <v>996</v>
      </c>
      <c r="C11210" s="20" t="s">
        <v>49</v>
      </c>
      <c r="D11210" s="20" t="s">
        <v>109</v>
      </c>
      <c r="E11210" s="25">
        <v>9</v>
      </c>
      <c r="F11210" s="24">
        <v>1839.83</v>
      </c>
      <c r="G11210" s="23">
        <v>0.85</v>
      </c>
      <c r="H11210" s="20" t="s">
        <v>102</v>
      </c>
      <c r="I11210" s="20" t="s">
        <v>160</v>
      </c>
      <c r="J11210" s="20" t="s">
        <v>104</v>
      </c>
      <c r="K11210" s="21"/>
      <c r="L11210" s="20" t="s">
        <v>104</v>
      </c>
      <c r="M11210" s="20" t="s">
        <v>49</v>
      </c>
      <c r="N11210" s="23">
        <v>0.85</v>
      </c>
      <c r="O11210" s="26">
        <v>0.1</v>
      </c>
    </row>
    <row r="11211" spans="1:15" x14ac:dyDescent="0.25">
      <c r="A11211" s="20" t="s">
        <v>117</v>
      </c>
      <c r="B11211" s="20" t="s">
        <v>996</v>
      </c>
      <c r="C11211" s="20" t="s">
        <v>111</v>
      </c>
      <c r="D11211" s="21"/>
      <c r="E11211" s="21"/>
      <c r="F11211" s="23">
        <v>884.82</v>
      </c>
      <c r="G11211" s="23">
        <v>0.41</v>
      </c>
      <c r="H11211" s="20" t="s">
        <v>102</v>
      </c>
      <c r="I11211" s="20" t="s">
        <v>160</v>
      </c>
      <c r="J11211" s="20" t="s">
        <v>104</v>
      </c>
      <c r="K11211" s="21"/>
      <c r="L11211" s="20" t="s">
        <v>104</v>
      </c>
      <c r="M11211" s="20" t="s">
        <v>56</v>
      </c>
      <c r="N11211" s="23">
        <v>0.41</v>
      </c>
      <c r="O11211" s="26">
        <v>0.1</v>
      </c>
    </row>
    <row r="11212" spans="1:15" x14ac:dyDescent="0.25">
      <c r="A11212" s="20" t="s">
        <v>117</v>
      </c>
      <c r="B11212" s="20" t="s">
        <v>996</v>
      </c>
      <c r="C11212" s="20" t="s">
        <v>112</v>
      </c>
      <c r="D11212" s="20" t="s">
        <v>113</v>
      </c>
      <c r="E11212" s="25">
        <v>1</v>
      </c>
      <c r="F11212" s="23">
        <v>124.09</v>
      </c>
      <c r="G11212" s="23">
        <v>0.06</v>
      </c>
      <c r="H11212" s="20" t="s">
        <v>102</v>
      </c>
      <c r="I11212" s="20" t="s">
        <v>160</v>
      </c>
      <c r="J11212" s="20" t="s">
        <v>104</v>
      </c>
      <c r="K11212" s="21"/>
      <c r="L11212" s="20" t="s">
        <v>104</v>
      </c>
      <c r="M11212" s="20" t="s">
        <v>58</v>
      </c>
      <c r="N11212" s="23">
        <v>0.69</v>
      </c>
      <c r="O11212" s="26">
        <v>0.1</v>
      </c>
    </row>
    <row r="11213" spans="1:15" x14ac:dyDescent="0.25">
      <c r="A11213" s="20" t="s">
        <v>117</v>
      </c>
      <c r="B11213" s="20" t="s">
        <v>996</v>
      </c>
      <c r="C11213" s="20" t="s">
        <v>114</v>
      </c>
      <c r="D11213" s="21"/>
      <c r="E11213" s="21"/>
      <c r="F11213" s="24">
        <v>6150.58</v>
      </c>
      <c r="G11213" s="23">
        <v>2.85</v>
      </c>
      <c r="H11213" s="20" t="s">
        <v>102</v>
      </c>
      <c r="I11213" s="20" t="s">
        <v>160</v>
      </c>
      <c r="J11213" s="20" t="s">
        <v>104</v>
      </c>
      <c r="K11213" s="21"/>
      <c r="L11213" s="20" t="s">
        <v>104</v>
      </c>
      <c r="M11213" s="20" t="s">
        <v>69</v>
      </c>
      <c r="N11213" s="23">
        <v>2.85</v>
      </c>
      <c r="O11213" s="26">
        <v>0.1</v>
      </c>
    </row>
    <row r="11214" spans="1:15" x14ac:dyDescent="0.25">
      <c r="A11214" s="20" t="s">
        <v>117</v>
      </c>
      <c r="B11214" s="20" t="s">
        <v>996</v>
      </c>
      <c r="C11214" s="20" t="s">
        <v>121</v>
      </c>
      <c r="D11214" s="20" t="s">
        <v>106</v>
      </c>
      <c r="E11214" s="21"/>
      <c r="F11214" s="23">
        <v>886.02</v>
      </c>
      <c r="G11214" s="23">
        <v>0.41</v>
      </c>
      <c r="H11214" s="20" t="s">
        <v>102</v>
      </c>
      <c r="I11214" s="20" t="s">
        <v>160</v>
      </c>
      <c r="J11214" s="20" t="s">
        <v>104</v>
      </c>
      <c r="K11214" s="21"/>
      <c r="L11214" s="20" t="s">
        <v>104</v>
      </c>
      <c r="M11214" s="20" t="s">
        <v>74</v>
      </c>
      <c r="N11214" s="21"/>
      <c r="O11214" s="26">
        <v>0.1</v>
      </c>
    </row>
    <row r="11215" spans="1:15" x14ac:dyDescent="0.25">
      <c r="A11215" s="20" t="s">
        <v>117</v>
      </c>
      <c r="B11215" s="20" t="s">
        <v>996</v>
      </c>
      <c r="C11215" s="20" t="s">
        <v>115</v>
      </c>
      <c r="D11215" s="20" t="s">
        <v>106</v>
      </c>
      <c r="E11215" s="21"/>
      <c r="F11215" s="26">
        <v>338.8</v>
      </c>
      <c r="G11215" s="23">
        <v>0.16</v>
      </c>
      <c r="H11215" s="20" t="s">
        <v>102</v>
      </c>
      <c r="I11215" s="20" t="s">
        <v>160</v>
      </c>
      <c r="J11215" s="20" t="s">
        <v>104</v>
      </c>
      <c r="K11215" s="21"/>
      <c r="L11215" s="20" t="s">
        <v>104</v>
      </c>
      <c r="M11215" s="20" t="s">
        <v>75</v>
      </c>
      <c r="N11215" s="21"/>
      <c r="O11215" s="26">
        <v>0.1</v>
      </c>
    </row>
    <row r="11216" spans="1:15" x14ac:dyDescent="0.25">
      <c r="A11216" s="20" t="s">
        <v>117</v>
      </c>
      <c r="B11216" s="20" t="s">
        <v>996</v>
      </c>
      <c r="C11216" s="20" t="s">
        <v>119</v>
      </c>
      <c r="D11216" s="20" t="s">
        <v>6</v>
      </c>
      <c r="E11216" s="21"/>
      <c r="F11216" s="24">
        <v>2048.54</v>
      </c>
      <c r="G11216" s="23">
        <v>0.95</v>
      </c>
      <c r="H11216" s="20" t="s">
        <v>102</v>
      </c>
      <c r="I11216" s="20" t="s">
        <v>160</v>
      </c>
      <c r="J11216" s="20" t="s">
        <v>104</v>
      </c>
      <c r="K11216" s="21"/>
      <c r="L11216" s="20" t="s">
        <v>104</v>
      </c>
      <c r="M11216" s="20" t="s">
        <v>45</v>
      </c>
      <c r="N11216" s="23">
        <v>32.65</v>
      </c>
      <c r="O11216" s="26">
        <v>0.1</v>
      </c>
    </row>
    <row r="11217" spans="1:15" x14ac:dyDescent="0.25">
      <c r="A11217" s="20" t="s">
        <v>117</v>
      </c>
      <c r="B11217" s="20" t="s">
        <v>996</v>
      </c>
      <c r="C11217" s="20" t="s">
        <v>142</v>
      </c>
      <c r="D11217" s="20" t="s">
        <v>106</v>
      </c>
      <c r="E11217" s="21"/>
      <c r="F11217" s="21"/>
      <c r="G11217" s="21"/>
      <c r="H11217" s="20" t="s">
        <v>102</v>
      </c>
      <c r="I11217" s="20" t="s">
        <v>160</v>
      </c>
      <c r="J11217" s="20" t="s">
        <v>104</v>
      </c>
      <c r="K11217" s="21"/>
      <c r="L11217" s="20" t="s">
        <v>104</v>
      </c>
      <c r="M11217" s="20" t="s">
        <v>71</v>
      </c>
      <c r="N11217" s="21"/>
      <c r="O11217" s="26">
        <v>0.1</v>
      </c>
    </row>
    <row r="11218" spans="1:15" x14ac:dyDescent="0.25">
      <c r="A11218" s="20" t="s">
        <v>117</v>
      </c>
      <c r="B11218" s="20" t="s">
        <v>997</v>
      </c>
      <c r="C11218" s="20" t="s">
        <v>119</v>
      </c>
      <c r="D11218" s="20" t="s">
        <v>6</v>
      </c>
      <c r="E11218" s="21"/>
      <c r="F11218" s="22">
        <v>2701.7</v>
      </c>
      <c r="G11218" s="23">
        <v>1.25</v>
      </c>
      <c r="H11218" s="20" t="s">
        <v>102</v>
      </c>
      <c r="I11218" s="20" t="s">
        <v>146</v>
      </c>
      <c r="J11218" s="20" t="s">
        <v>104</v>
      </c>
      <c r="K11218" s="21"/>
      <c r="L11218" s="20" t="s">
        <v>104</v>
      </c>
      <c r="M11218" s="20" t="s">
        <v>45</v>
      </c>
      <c r="N11218" s="23">
        <v>32.65</v>
      </c>
      <c r="O11218" s="26">
        <v>0.1</v>
      </c>
    </row>
    <row r="11219" spans="1:15" x14ac:dyDescent="0.25">
      <c r="A11219" s="20" t="s">
        <v>117</v>
      </c>
      <c r="B11219" s="20" t="s">
        <v>997</v>
      </c>
      <c r="C11219" s="20" t="s">
        <v>7</v>
      </c>
      <c r="D11219" s="20" t="s">
        <v>10</v>
      </c>
      <c r="E11219" s="21"/>
      <c r="F11219" s="24">
        <v>1338.89</v>
      </c>
      <c r="G11219" s="23">
        <v>0.62</v>
      </c>
      <c r="H11219" s="20" t="s">
        <v>102</v>
      </c>
      <c r="I11219" s="20" t="s">
        <v>146</v>
      </c>
      <c r="J11219" s="20" t="s">
        <v>104</v>
      </c>
      <c r="K11219" s="21"/>
      <c r="L11219" s="20" t="s">
        <v>104</v>
      </c>
      <c r="M11219" s="20" t="s">
        <v>48</v>
      </c>
      <c r="N11219" s="23">
        <v>0.62</v>
      </c>
      <c r="O11219" s="26">
        <v>0.1</v>
      </c>
    </row>
    <row r="11220" spans="1:15" x14ac:dyDescent="0.25">
      <c r="A11220" s="20" t="s">
        <v>117</v>
      </c>
      <c r="B11220" s="20" t="s">
        <v>997</v>
      </c>
      <c r="C11220" s="20" t="s">
        <v>105</v>
      </c>
      <c r="D11220" s="20" t="s">
        <v>106</v>
      </c>
      <c r="E11220" s="21"/>
      <c r="F11220" s="23">
        <v>260.45999999999998</v>
      </c>
      <c r="G11220" s="23">
        <v>0.12</v>
      </c>
      <c r="H11220" s="20" t="s">
        <v>102</v>
      </c>
      <c r="I11220" s="20" t="s">
        <v>146</v>
      </c>
      <c r="J11220" s="20" t="s">
        <v>104</v>
      </c>
      <c r="K11220" s="21"/>
      <c r="L11220" s="20" t="s">
        <v>104</v>
      </c>
      <c r="M11220" s="20" t="s">
        <v>82</v>
      </c>
      <c r="N11220" s="21"/>
      <c r="O11220" s="26">
        <v>0.1</v>
      </c>
    </row>
    <row r="11221" spans="1:15" x14ac:dyDescent="0.25">
      <c r="A11221" s="20" t="s">
        <v>117</v>
      </c>
      <c r="B11221" s="20" t="s">
        <v>997</v>
      </c>
      <c r="C11221" s="20" t="s">
        <v>108</v>
      </c>
      <c r="D11221" s="20" t="s">
        <v>106</v>
      </c>
      <c r="E11221" s="21"/>
      <c r="F11221" s="27">
        <v>1161</v>
      </c>
      <c r="G11221" s="23">
        <v>0.54</v>
      </c>
      <c r="H11221" s="20" t="s">
        <v>102</v>
      </c>
      <c r="I11221" s="20" t="s">
        <v>146</v>
      </c>
      <c r="J11221" s="20" t="s">
        <v>104</v>
      </c>
      <c r="K11221" s="21"/>
      <c r="L11221" s="20" t="s">
        <v>104</v>
      </c>
      <c r="M11221" s="20" t="s">
        <v>64</v>
      </c>
      <c r="N11221" s="23">
        <v>23.22</v>
      </c>
      <c r="O11221" s="26">
        <v>0.1</v>
      </c>
    </row>
    <row r="11222" spans="1:15" x14ac:dyDescent="0.25">
      <c r="A11222" s="20" t="s">
        <v>117</v>
      </c>
      <c r="B11222" s="20" t="s">
        <v>997</v>
      </c>
      <c r="C11222" s="20" t="s">
        <v>54</v>
      </c>
      <c r="D11222" s="20" t="s">
        <v>109</v>
      </c>
      <c r="E11222" s="25">
        <v>16</v>
      </c>
      <c r="F11222" s="24">
        <v>2088.3200000000002</v>
      </c>
      <c r="G11222" s="23">
        <v>0.97</v>
      </c>
      <c r="H11222" s="20" t="s">
        <v>102</v>
      </c>
      <c r="I11222" s="20" t="s">
        <v>146</v>
      </c>
      <c r="J11222" s="20" t="s">
        <v>104</v>
      </c>
      <c r="K11222" s="21"/>
      <c r="L11222" s="20" t="s">
        <v>104</v>
      </c>
      <c r="M11222" s="20" t="s">
        <v>54</v>
      </c>
      <c r="N11222" s="23">
        <v>0.26</v>
      </c>
      <c r="O11222" s="26">
        <v>0.1</v>
      </c>
    </row>
    <row r="11223" spans="1:15" x14ac:dyDescent="0.25">
      <c r="A11223" s="20" t="s">
        <v>117</v>
      </c>
      <c r="B11223" s="20" t="s">
        <v>997</v>
      </c>
      <c r="C11223" s="20" t="s">
        <v>55</v>
      </c>
      <c r="D11223" s="20" t="s">
        <v>109</v>
      </c>
      <c r="E11223" s="25">
        <v>16</v>
      </c>
      <c r="F11223" s="24">
        <v>1284.1300000000001</v>
      </c>
      <c r="G11223" s="23">
        <v>0.59</v>
      </c>
      <c r="H11223" s="20" t="s">
        <v>102</v>
      </c>
      <c r="I11223" s="20" t="s">
        <v>146</v>
      </c>
      <c r="J11223" s="20" t="s">
        <v>104</v>
      </c>
      <c r="K11223" s="21"/>
      <c r="L11223" s="20" t="s">
        <v>104</v>
      </c>
      <c r="M11223" s="20" t="s">
        <v>55</v>
      </c>
      <c r="N11223" s="23">
        <v>0.02</v>
      </c>
      <c r="O11223" s="26">
        <v>0.1</v>
      </c>
    </row>
    <row r="11224" spans="1:15" x14ac:dyDescent="0.25">
      <c r="A11224" s="20" t="s">
        <v>117</v>
      </c>
      <c r="B11224" s="20" t="s">
        <v>997</v>
      </c>
      <c r="C11224" s="20" t="s">
        <v>122</v>
      </c>
      <c r="D11224" s="20" t="s">
        <v>109</v>
      </c>
      <c r="E11224" s="25">
        <v>4</v>
      </c>
      <c r="F11224" s="24">
        <v>1146.21</v>
      </c>
      <c r="G11224" s="23">
        <v>0.53</v>
      </c>
      <c r="H11224" s="20" t="s">
        <v>102</v>
      </c>
      <c r="I11224" s="20" t="s">
        <v>146</v>
      </c>
      <c r="J11224" s="20" t="s">
        <v>104</v>
      </c>
      <c r="K11224" s="21"/>
      <c r="L11224" s="20" t="s">
        <v>104</v>
      </c>
      <c r="M11224" s="20" t="s">
        <v>52</v>
      </c>
      <c r="N11224" s="23">
        <v>1.19</v>
      </c>
      <c r="O11224" s="26">
        <v>0.1</v>
      </c>
    </row>
    <row r="11225" spans="1:15" x14ac:dyDescent="0.25">
      <c r="A11225" s="20" t="s">
        <v>117</v>
      </c>
      <c r="B11225" s="20" t="s">
        <v>997</v>
      </c>
      <c r="C11225" s="20" t="s">
        <v>78</v>
      </c>
      <c r="D11225" s="20" t="s">
        <v>113</v>
      </c>
      <c r="E11225" s="25">
        <v>2</v>
      </c>
      <c r="F11225" s="23">
        <v>561.87</v>
      </c>
      <c r="G11225" s="23">
        <v>0.26</v>
      </c>
      <c r="H11225" s="20" t="s">
        <v>102</v>
      </c>
      <c r="I11225" s="20" t="s">
        <v>146</v>
      </c>
      <c r="J11225" s="20" t="s">
        <v>104</v>
      </c>
      <c r="K11225" s="21"/>
      <c r="L11225" s="20" t="s">
        <v>104</v>
      </c>
      <c r="M11225" s="20" t="s">
        <v>78</v>
      </c>
      <c r="N11225" s="26">
        <v>20.5</v>
      </c>
      <c r="O11225" s="26">
        <v>0.1</v>
      </c>
    </row>
    <row r="11226" spans="1:15" x14ac:dyDescent="0.25">
      <c r="A11226" s="20" t="s">
        <v>117</v>
      </c>
      <c r="B11226" s="20" t="s">
        <v>997</v>
      </c>
      <c r="C11226" s="20" t="s">
        <v>111</v>
      </c>
      <c r="D11226" s="21"/>
      <c r="E11226" s="21"/>
      <c r="F11226" s="26">
        <v>885.4</v>
      </c>
      <c r="G11226" s="23">
        <v>0.41</v>
      </c>
      <c r="H11226" s="20" t="s">
        <v>102</v>
      </c>
      <c r="I11226" s="20" t="s">
        <v>146</v>
      </c>
      <c r="J11226" s="20" t="s">
        <v>104</v>
      </c>
      <c r="K11226" s="21"/>
      <c r="L11226" s="20" t="s">
        <v>104</v>
      </c>
      <c r="M11226" s="20" t="s">
        <v>56</v>
      </c>
      <c r="N11226" s="23">
        <v>0.41</v>
      </c>
      <c r="O11226" s="26">
        <v>0.1</v>
      </c>
    </row>
    <row r="11227" spans="1:15" x14ac:dyDescent="0.25">
      <c r="A11227" s="20" t="s">
        <v>117</v>
      </c>
      <c r="B11227" s="20" t="s">
        <v>997</v>
      </c>
      <c r="C11227" s="20" t="s">
        <v>112</v>
      </c>
      <c r="D11227" s="20" t="s">
        <v>113</v>
      </c>
      <c r="E11227" s="25">
        <v>1</v>
      </c>
      <c r="F11227" s="23">
        <v>124.17</v>
      </c>
      <c r="G11227" s="23">
        <v>0.06</v>
      </c>
      <c r="H11227" s="20" t="s">
        <v>102</v>
      </c>
      <c r="I11227" s="20" t="s">
        <v>146</v>
      </c>
      <c r="J11227" s="20" t="s">
        <v>104</v>
      </c>
      <c r="K11227" s="21"/>
      <c r="L11227" s="20" t="s">
        <v>104</v>
      </c>
      <c r="M11227" s="20" t="s">
        <v>58</v>
      </c>
      <c r="N11227" s="23">
        <v>0.69</v>
      </c>
      <c r="O11227" s="26">
        <v>0.1</v>
      </c>
    </row>
    <row r="11228" spans="1:15" x14ac:dyDescent="0.25">
      <c r="A11228" s="20" t="s">
        <v>117</v>
      </c>
      <c r="B11228" s="20" t="s">
        <v>997</v>
      </c>
      <c r="C11228" s="20" t="s">
        <v>114</v>
      </c>
      <c r="D11228" s="21"/>
      <c r="E11228" s="21"/>
      <c r="F11228" s="24">
        <v>6154.57</v>
      </c>
      <c r="G11228" s="23">
        <v>2.85</v>
      </c>
      <c r="H11228" s="20" t="s">
        <v>102</v>
      </c>
      <c r="I11228" s="20" t="s">
        <v>146</v>
      </c>
      <c r="J11228" s="20" t="s">
        <v>104</v>
      </c>
      <c r="K11228" s="21"/>
      <c r="L11228" s="20" t="s">
        <v>104</v>
      </c>
      <c r="M11228" s="20" t="s">
        <v>69</v>
      </c>
      <c r="N11228" s="23">
        <v>2.85</v>
      </c>
      <c r="O11228" s="26">
        <v>0.1</v>
      </c>
    </row>
    <row r="11229" spans="1:15" x14ac:dyDescent="0.25">
      <c r="A11229" s="20" t="s">
        <v>117</v>
      </c>
      <c r="B11229" s="20" t="s">
        <v>997</v>
      </c>
      <c r="C11229" s="20" t="s">
        <v>121</v>
      </c>
      <c r="D11229" s="20" t="s">
        <v>106</v>
      </c>
      <c r="E11229" s="21"/>
      <c r="F11229" s="26">
        <v>856.6</v>
      </c>
      <c r="G11229" s="26">
        <v>0.4</v>
      </c>
      <c r="H11229" s="20" t="s">
        <v>102</v>
      </c>
      <c r="I11229" s="20" t="s">
        <v>146</v>
      </c>
      <c r="J11229" s="20" t="s">
        <v>104</v>
      </c>
      <c r="K11229" s="21"/>
      <c r="L11229" s="20" t="s">
        <v>104</v>
      </c>
      <c r="M11229" s="20" t="s">
        <v>74</v>
      </c>
      <c r="N11229" s="21"/>
      <c r="O11229" s="26">
        <v>0.1</v>
      </c>
    </row>
    <row r="11230" spans="1:15" x14ac:dyDescent="0.25">
      <c r="A11230" s="20" t="s">
        <v>117</v>
      </c>
      <c r="B11230" s="20" t="s">
        <v>997</v>
      </c>
      <c r="C11230" s="20" t="s">
        <v>107</v>
      </c>
      <c r="D11230" s="20" t="s">
        <v>106</v>
      </c>
      <c r="E11230" s="21"/>
      <c r="F11230" s="24">
        <v>2199.4699999999998</v>
      </c>
      <c r="G11230" s="23">
        <v>1.02</v>
      </c>
      <c r="H11230" s="20" t="s">
        <v>102</v>
      </c>
      <c r="I11230" s="20" t="s">
        <v>146</v>
      </c>
      <c r="J11230" s="20" t="s">
        <v>104</v>
      </c>
      <c r="K11230" s="21"/>
      <c r="L11230" s="20" t="s">
        <v>104</v>
      </c>
      <c r="M11230" s="20" t="s">
        <v>65</v>
      </c>
      <c r="N11230" s="23">
        <v>0.84</v>
      </c>
      <c r="O11230" s="26">
        <v>0.1</v>
      </c>
    </row>
    <row r="11231" spans="1:15" x14ac:dyDescent="0.25">
      <c r="A11231" s="20" t="s">
        <v>117</v>
      </c>
      <c r="B11231" s="20" t="s">
        <v>998</v>
      </c>
      <c r="C11231" s="20" t="s">
        <v>119</v>
      </c>
      <c r="D11231" s="20" t="s">
        <v>6</v>
      </c>
      <c r="E11231" s="21"/>
      <c r="F11231" s="24">
        <v>2404.81</v>
      </c>
      <c r="G11231" s="26">
        <v>1.1000000000000001</v>
      </c>
      <c r="H11231" s="20" t="s">
        <v>102</v>
      </c>
      <c r="I11231" s="20" t="s">
        <v>146</v>
      </c>
      <c r="J11231" s="20" t="s">
        <v>104</v>
      </c>
      <c r="K11231" s="21"/>
      <c r="L11231" s="20" t="s">
        <v>104</v>
      </c>
      <c r="M11231" s="20" t="s">
        <v>45</v>
      </c>
      <c r="N11231" s="23">
        <v>32.65</v>
      </c>
      <c r="O11231" s="26">
        <v>0.1</v>
      </c>
    </row>
    <row r="11232" spans="1:15" x14ac:dyDescent="0.25">
      <c r="A11232" s="20" t="s">
        <v>117</v>
      </c>
      <c r="B11232" s="20" t="s">
        <v>998</v>
      </c>
      <c r="C11232" s="20" t="s">
        <v>7</v>
      </c>
      <c r="D11232" s="20" t="s">
        <v>10</v>
      </c>
      <c r="E11232" s="21"/>
      <c r="F11232" s="24">
        <v>1361.58</v>
      </c>
      <c r="G11232" s="23">
        <v>0.62</v>
      </c>
      <c r="H11232" s="20" t="s">
        <v>102</v>
      </c>
      <c r="I11232" s="20" t="s">
        <v>146</v>
      </c>
      <c r="J11232" s="20" t="s">
        <v>104</v>
      </c>
      <c r="K11232" s="21"/>
      <c r="L11232" s="20" t="s">
        <v>104</v>
      </c>
      <c r="M11232" s="20" t="s">
        <v>48</v>
      </c>
      <c r="N11232" s="23">
        <v>0.62</v>
      </c>
      <c r="O11232" s="26">
        <v>0.1</v>
      </c>
    </row>
    <row r="11233" spans="1:15" x14ac:dyDescent="0.25">
      <c r="A11233" s="20" t="s">
        <v>117</v>
      </c>
      <c r="B11233" s="20" t="s">
        <v>998</v>
      </c>
      <c r="C11233" s="20" t="s">
        <v>105</v>
      </c>
      <c r="D11233" s="20" t="s">
        <v>106</v>
      </c>
      <c r="E11233" s="21"/>
      <c r="F11233" s="23">
        <v>305.07</v>
      </c>
      <c r="G11233" s="23">
        <v>0.14000000000000001</v>
      </c>
      <c r="H11233" s="20" t="s">
        <v>102</v>
      </c>
      <c r="I11233" s="20" t="s">
        <v>146</v>
      </c>
      <c r="J11233" s="20" t="s">
        <v>104</v>
      </c>
      <c r="K11233" s="21"/>
      <c r="L11233" s="20" t="s">
        <v>104</v>
      </c>
      <c r="M11233" s="20" t="s">
        <v>82</v>
      </c>
      <c r="N11233" s="21"/>
      <c r="O11233" s="26">
        <v>0.1</v>
      </c>
    </row>
    <row r="11234" spans="1:15" x14ac:dyDescent="0.25">
      <c r="A11234" s="20" t="s">
        <v>117</v>
      </c>
      <c r="B11234" s="20" t="s">
        <v>998</v>
      </c>
      <c r="C11234" s="20" t="s">
        <v>107</v>
      </c>
      <c r="D11234" s="20" t="s">
        <v>106</v>
      </c>
      <c r="E11234" s="21"/>
      <c r="F11234" s="24">
        <v>2227.29</v>
      </c>
      <c r="G11234" s="23">
        <v>1.01</v>
      </c>
      <c r="H11234" s="20" t="s">
        <v>102</v>
      </c>
      <c r="I11234" s="20" t="s">
        <v>146</v>
      </c>
      <c r="J11234" s="20" t="s">
        <v>104</v>
      </c>
      <c r="K11234" s="21"/>
      <c r="L11234" s="20" t="s">
        <v>104</v>
      </c>
      <c r="M11234" s="20" t="s">
        <v>65</v>
      </c>
      <c r="N11234" s="23">
        <v>0.84</v>
      </c>
      <c r="O11234" s="26">
        <v>0.1</v>
      </c>
    </row>
    <row r="11235" spans="1:15" x14ac:dyDescent="0.25">
      <c r="A11235" s="20" t="s">
        <v>117</v>
      </c>
      <c r="B11235" s="20" t="s">
        <v>998</v>
      </c>
      <c r="C11235" s="20" t="s">
        <v>108</v>
      </c>
      <c r="D11235" s="20" t="s">
        <v>106</v>
      </c>
      <c r="E11235" s="21"/>
      <c r="F11235" s="24">
        <v>1114.56</v>
      </c>
      <c r="G11235" s="23">
        <v>0.51</v>
      </c>
      <c r="H11235" s="20" t="s">
        <v>102</v>
      </c>
      <c r="I11235" s="20" t="s">
        <v>146</v>
      </c>
      <c r="J11235" s="20" t="s">
        <v>104</v>
      </c>
      <c r="K11235" s="21"/>
      <c r="L11235" s="20" t="s">
        <v>104</v>
      </c>
      <c r="M11235" s="20" t="s">
        <v>64</v>
      </c>
      <c r="N11235" s="23">
        <v>23.22</v>
      </c>
      <c r="O11235" s="26">
        <v>0.1</v>
      </c>
    </row>
    <row r="11236" spans="1:15" x14ac:dyDescent="0.25">
      <c r="A11236" s="20" t="s">
        <v>117</v>
      </c>
      <c r="B11236" s="20" t="s">
        <v>998</v>
      </c>
      <c r="C11236" s="20" t="s">
        <v>54</v>
      </c>
      <c r="D11236" s="20" t="s">
        <v>109</v>
      </c>
      <c r="E11236" s="25">
        <v>16</v>
      </c>
      <c r="F11236" s="24">
        <v>4182.46</v>
      </c>
      <c r="G11236" s="26">
        <v>1.9</v>
      </c>
      <c r="H11236" s="20" t="s">
        <v>102</v>
      </c>
      <c r="I11236" s="20" t="s">
        <v>146</v>
      </c>
      <c r="J11236" s="20" t="s">
        <v>104</v>
      </c>
      <c r="K11236" s="21"/>
      <c r="L11236" s="20" t="s">
        <v>104</v>
      </c>
      <c r="M11236" s="20" t="s">
        <v>54</v>
      </c>
      <c r="N11236" s="23">
        <v>0.26</v>
      </c>
      <c r="O11236" s="26">
        <v>0.1</v>
      </c>
    </row>
    <row r="11237" spans="1:15" x14ac:dyDescent="0.25">
      <c r="A11237" s="20" t="s">
        <v>117</v>
      </c>
      <c r="B11237" s="20" t="s">
        <v>998</v>
      </c>
      <c r="C11237" s="20" t="s">
        <v>55</v>
      </c>
      <c r="D11237" s="20" t="s">
        <v>109</v>
      </c>
      <c r="E11237" s="25">
        <v>16</v>
      </c>
      <c r="F11237" s="23">
        <v>374.58</v>
      </c>
      <c r="G11237" s="23">
        <v>0.17</v>
      </c>
      <c r="H11237" s="20" t="s">
        <v>102</v>
      </c>
      <c r="I11237" s="20" t="s">
        <v>146</v>
      </c>
      <c r="J11237" s="20" t="s">
        <v>104</v>
      </c>
      <c r="K11237" s="21"/>
      <c r="L11237" s="20" t="s">
        <v>104</v>
      </c>
      <c r="M11237" s="20" t="s">
        <v>55</v>
      </c>
      <c r="N11237" s="23">
        <v>0.02</v>
      </c>
      <c r="O11237" s="26">
        <v>0.1</v>
      </c>
    </row>
    <row r="11238" spans="1:15" x14ac:dyDescent="0.25">
      <c r="A11238" s="20" t="s">
        <v>117</v>
      </c>
      <c r="B11238" s="20" t="s">
        <v>998</v>
      </c>
      <c r="C11238" s="20" t="s">
        <v>122</v>
      </c>
      <c r="D11238" s="20" t="s">
        <v>109</v>
      </c>
      <c r="E11238" s="25">
        <v>4</v>
      </c>
      <c r="F11238" s="24">
        <v>1076.71</v>
      </c>
      <c r="G11238" s="23">
        <v>0.49</v>
      </c>
      <c r="H11238" s="20" t="s">
        <v>102</v>
      </c>
      <c r="I11238" s="20" t="s">
        <v>146</v>
      </c>
      <c r="J11238" s="20" t="s">
        <v>104</v>
      </c>
      <c r="K11238" s="21"/>
      <c r="L11238" s="20" t="s">
        <v>104</v>
      </c>
      <c r="M11238" s="20" t="s">
        <v>52</v>
      </c>
      <c r="N11238" s="23">
        <v>1.19</v>
      </c>
      <c r="O11238" s="26">
        <v>0.1</v>
      </c>
    </row>
    <row r="11239" spans="1:15" x14ac:dyDescent="0.25">
      <c r="A11239" s="20" t="s">
        <v>117</v>
      </c>
      <c r="B11239" s="20" t="s">
        <v>998</v>
      </c>
      <c r="C11239" s="20" t="s">
        <v>78</v>
      </c>
      <c r="D11239" s="20" t="s">
        <v>113</v>
      </c>
      <c r="E11239" s="25">
        <v>2</v>
      </c>
      <c r="F11239" s="26">
        <v>527.79999999999995</v>
      </c>
      <c r="G11239" s="23">
        <v>0.24</v>
      </c>
      <c r="H11239" s="20" t="s">
        <v>102</v>
      </c>
      <c r="I11239" s="20" t="s">
        <v>146</v>
      </c>
      <c r="J11239" s="20" t="s">
        <v>104</v>
      </c>
      <c r="K11239" s="21"/>
      <c r="L11239" s="20" t="s">
        <v>104</v>
      </c>
      <c r="M11239" s="20" t="s">
        <v>78</v>
      </c>
      <c r="N11239" s="26">
        <v>20.5</v>
      </c>
      <c r="O11239" s="26">
        <v>0.1</v>
      </c>
    </row>
    <row r="11240" spans="1:15" x14ac:dyDescent="0.25">
      <c r="A11240" s="20" t="s">
        <v>117</v>
      </c>
      <c r="B11240" s="20" t="s">
        <v>998</v>
      </c>
      <c r="C11240" s="20" t="s">
        <v>111</v>
      </c>
      <c r="D11240" s="21"/>
      <c r="E11240" s="21"/>
      <c r="F11240" s="26">
        <v>900.4</v>
      </c>
      <c r="G11240" s="23">
        <v>0.41</v>
      </c>
      <c r="H11240" s="20" t="s">
        <v>102</v>
      </c>
      <c r="I11240" s="20" t="s">
        <v>146</v>
      </c>
      <c r="J11240" s="20" t="s">
        <v>104</v>
      </c>
      <c r="K11240" s="21"/>
      <c r="L11240" s="20" t="s">
        <v>104</v>
      </c>
      <c r="M11240" s="20" t="s">
        <v>56</v>
      </c>
      <c r="N11240" s="23">
        <v>0.41</v>
      </c>
      <c r="O11240" s="26">
        <v>0.1</v>
      </c>
    </row>
    <row r="11241" spans="1:15" x14ac:dyDescent="0.25">
      <c r="A11241" s="20" t="s">
        <v>117</v>
      </c>
      <c r="B11241" s="20" t="s">
        <v>998</v>
      </c>
      <c r="C11241" s="20" t="s">
        <v>112</v>
      </c>
      <c r="D11241" s="20" t="s">
        <v>113</v>
      </c>
      <c r="E11241" s="25">
        <v>1</v>
      </c>
      <c r="F11241" s="23">
        <v>126.28</v>
      </c>
      <c r="G11241" s="23">
        <v>0.06</v>
      </c>
      <c r="H11241" s="20" t="s">
        <v>102</v>
      </c>
      <c r="I11241" s="20" t="s">
        <v>146</v>
      </c>
      <c r="J11241" s="20" t="s">
        <v>104</v>
      </c>
      <c r="K11241" s="21"/>
      <c r="L11241" s="20" t="s">
        <v>104</v>
      </c>
      <c r="M11241" s="20" t="s">
        <v>58</v>
      </c>
      <c r="N11241" s="23">
        <v>0.69</v>
      </c>
      <c r="O11241" s="26">
        <v>0.1</v>
      </c>
    </row>
    <row r="11242" spans="1:15" x14ac:dyDescent="0.25">
      <c r="A11242" s="20" t="s">
        <v>117</v>
      </c>
      <c r="B11242" s="20" t="s">
        <v>998</v>
      </c>
      <c r="C11242" s="20" t="s">
        <v>114</v>
      </c>
      <c r="D11242" s="21"/>
      <c r="E11242" s="21"/>
      <c r="F11242" s="24">
        <v>6258.88</v>
      </c>
      <c r="G11242" s="23">
        <v>2.85</v>
      </c>
      <c r="H11242" s="20" t="s">
        <v>102</v>
      </c>
      <c r="I11242" s="20" t="s">
        <v>146</v>
      </c>
      <c r="J11242" s="20" t="s">
        <v>104</v>
      </c>
      <c r="K11242" s="21"/>
      <c r="L11242" s="20" t="s">
        <v>104</v>
      </c>
      <c r="M11242" s="20" t="s">
        <v>69</v>
      </c>
      <c r="N11242" s="23">
        <v>2.85</v>
      </c>
      <c r="O11242" s="26">
        <v>0.1</v>
      </c>
    </row>
    <row r="11243" spans="1:15" x14ac:dyDescent="0.25">
      <c r="A11243" s="20" t="s">
        <v>117</v>
      </c>
      <c r="B11243" s="20" t="s">
        <v>998</v>
      </c>
      <c r="C11243" s="20" t="s">
        <v>121</v>
      </c>
      <c r="D11243" s="20" t="s">
        <v>106</v>
      </c>
      <c r="E11243" s="21"/>
      <c r="F11243" s="23">
        <v>871.12</v>
      </c>
      <c r="G11243" s="26">
        <v>0.4</v>
      </c>
      <c r="H11243" s="20" t="s">
        <v>102</v>
      </c>
      <c r="I11243" s="20" t="s">
        <v>146</v>
      </c>
      <c r="J11243" s="20" t="s">
        <v>104</v>
      </c>
      <c r="K11243" s="21"/>
      <c r="L11243" s="20" t="s">
        <v>104</v>
      </c>
      <c r="M11243" s="20" t="s">
        <v>74</v>
      </c>
      <c r="N11243" s="21"/>
      <c r="O11243" s="26">
        <v>0.1</v>
      </c>
    </row>
    <row r="11244" spans="1:15" x14ac:dyDescent="0.25">
      <c r="A11244" s="20" t="s">
        <v>117</v>
      </c>
      <c r="B11244" s="20" t="s">
        <v>999</v>
      </c>
      <c r="C11244" s="20" t="s">
        <v>7</v>
      </c>
      <c r="D11244" s="20" t="s">
        <v>10</v>
      </c>
      <c r="E11244" s="21"/>
      <c r="F11244" s="24">
        <v>1552.05</v>
      </c>
      <c r="G11244" s="23">
        <v>0.62</v>
      </c>
      <c r="H11244" s="20" t="s">
        <v>102</v>
      </c>
      <c r="I11244" s="20" t="s">
        <v>134</v>
      </c>
      <c r="J11244" s="20" t="s">
        <v>104</v>
      </c>
      <c r="K11244" s="21"/>
      <c r="L11244" s="20" t="s">
        <v>104</v>
      </c>
      <c r="M11244" s="20" t="s">
        <v>48</v>
      </c>
      <c r="N11244" s="23">
        <v>0.62</v>
      </c>
      <c r="O11244" s="26">
        <v>0.7</v>
      </c>
    </row>
    <row r="11245" spans="1:15" x14ac:dyDescent="0.25">
      <c r="A11245" s="20" t="s">
        <v>117</v>
      </c>
      <c r="B11245" s="20" t="s">
        <v>999</v>
      </c>
      <c r="C11245" s="20" t="s">
        <v>105</v>
      </c>
      <c r="D11245" s="20" t="s">
        <v>106</v>
      </c>
      <c r="E11245" s="21"/>
      <c r="F11245" s="23">
        <v>301.66000000000003</v>
      </c>
      <c r="G11245" s="23">
        <v>0.12</v>
      </c>
      <c r="H11245" s="20" t="s">
        <v>102</v>
      </c>
      <c r="I11245" s="20" t="s">
        <v>134</v>
      </c>
      <c r="J11245" s="20" t="s">
        <v>104</v>
      </c>
      <c r="K11245" s="21"/>
      <c r="L11245" s="20" t="s">
        <v>104</v>
      </c>
      <c r="M11245" s="20" t="s">
        <v>82</v>
      </c>
      <c r="N11245" s="21"/>
      <c r="O11245" s="26">
        <v>0.7</v>
      </c>
    </row>
    <row r="11246" spans="1:15" x14ac:dyDescent="0.25">
      <c r="A11246" s="20" t="s">
        <v>117</v>
      </c>
      <c r="B11246" s="20" t="s">
        <v>999</v>
      </c>
      <c r="C11246" s="20" t="s">
        <v>107</v>
      </c>
      <c r="D11246" s="20" t="s">
        <v>106</v>
      </c>
      <c r="E11246" s="21"/>
      <c r="F11246" s="24">
        <v>2716.85</v>
      </c>
      <c r="G11246" s="23">
        <v>1.0900000000000001</v>
      </c>
      <c r="H11246" s="20" t="s">
        <v>102</v>
      </c>
      <c r="I11246" s="20" t="s">
        <v>134</v>
      </c>
      <c r="J11246" s="20" t="s">
        <v>104</v>
      </c>
      <c r="K11246" s="21"/>
      <c r="L11246" s="20" t="s">
        <v>104</v>
      </c>
      <c r="M11246" s="20" t="s">
        <v>65</v>
      </c>
      <c r="N11246" s="23">
        <v>0.84</v>
      </c>
      <c r="O11246" s="26">
        <v>0.7</v>
      </c>
    </row>
    <row r="11247" spans="1:15" x14ac:dyDescent="0.25">
      <c r="A11247" s="20" t="s">
        <v>117</v>
      </c>
      <c r="B11247" s="20" t="s">
        <v>999</v>
      </c>
      <c r="C11247" s="20" t="s">
        <v>108</v>
      </c>
      <c r="D11247" s="20" t="s">
        <v>106</v>
      </c>
      <c r="E11247" s="21"/>
      <c r="F11247" s="24">
        <v>1323.54</v>
      </c>
      <c r="G11247" s="23">
        <v>0.53</v>
      </c>
      <c r="H11247" s="20" t="s">
        <v>102</v>
      </c>
      <c r="I11247" s="20" t="s">
        <v>134</v>
      </c>
      <c r="J11247" s="20" t="s">
        <v>104</v>
      </c>
      <c r="K11247" s="21"/>
      <c r="L11247" s="20" t="s">
        <v>104</v>
      </c>
      <c r="M11247" s="20" t="s">
        <v>64</v>
      </c>
      <c r="N11247" s="23">
        <v>23.22</v>
      </c>
      <c r="O11247" s="26">
        <v>0.7</v>
      </c>
    </row>
    <row r="11248" spans="1:15" x14ac:dyDescent="0.25">
      <c r="A11248" s="20" t="s">
        <v>117</v>
      </c>
      <c r="B11248" s="20" t="s">
        <v>999</v>
      </c>
      <c r="C11248" s="20" t="s">
        <v>54</v>
      </c>
      <c r="D11248" s="20" t="s">
        <v>109</v>
      </c>
      <c r="E11248" s="25">
        <v>26</v>
      </c>
      <c r="F11248" s="24">
        <v>9605.9599999999991</v>
      </c>
      <c r="G11248" s="23">
        <v>3.84</v>
      </c>
      <c r="H11248" s="20" t="s">
        <v>102</v>
      </c>
      <c r="I11248" s="20" t="s">
        <v>134</v>
      </c>
      <c r="J11248" s="20" t="s">
        <v>104</v>
      </c>
      <c r="K11248" s="21"/>
      <c r="L11248" s="20" t="s">
        <v>104</v>
      </c>
      <c r="M11248" s="20" t="s">
        <v>54</v>
      </c>
      <c r="N11248" s="23">
        <v>0.26</v>
      </c>
      <c r="O11248" s="26">
        <v>0.7</v>
      </c>
    </row>
    <row r="11249" spans="1:15" x14ac:dyDescent="0.25">
      <c r="A11249" s="20" t="s">
        <v>117</v>
      </c>
      <c r="B11249" s="20" t="s">
        <v>999</v>
      </c>
      <c r="C11249" s="20" t="s">
        <v>49</v>
      </c>
      <c r="D11249" s="20" t="s">
        <v>109</v>
      </c>
      <c r="E11249" s="25">
        <v>9</v>
      </c>
      <c r="F11249" s="24">
        <v>2502.3200000000002</v>
      </c>
      <c r="G11249" s="25">
        <v>1</v>
      </c>
      <c r="H11249" s="20" t="s">
        <v>102</v>
      </c>
      <c r="I11249" s="20" t="s">
        <v>134</v>
      </c>
      <c r="J11249" s="20" t="s">
        <v>104</v>
      </c>
      <c r="K11249" s="21"/>
      <c r="L11249" s="20" t="s">
        <v>104</v>
      </c>
      <c r="M11249" s="20" t="s">
        <v>49</v>
      </c>
      <c r="N11249" s="23">
        <v>0.85</v>
      </c>
      <c r="O11249" s="26">
        <v>0.7</v>
      </c>
    </row>
    <row r="11250" spans="1:15" x14ac:dyDescent="0.25">
      <c r="A11250" s="20" t="s">
        <v>117</v>
      </c>
      <c r="B11250" s="20" t="s">
        <v>999</v>
      </c>
      <c r="C11250" s="20" t="s">
        <v>112</v>
      </c>
      <c r="D11250" s="20" t="s">
        <v>113</v>
      </c>
      <c r="E11250" s="25">
        <v>4</v>
      </c>
      <c r="F11250" s="23">
        <v>575.76</v>
      </c>
      <c r="G11250" s="23">
        <v>0.23</v>
      </c>
      <c r="H11250" s="20" t="s">
        <v>102</v>
      </c>
      <c r="I11250" s="20" t="s">
        <v>134</v>
      </c>
      <c r="J11250" s="20" t="s">
        <v>104</v>
      </c>
      <c r="K11250" s="21"/>
      <c r="L11250" s="20" t="s">
        <v>104</v>
      </c>
      <c r="M11250" s="20" t="s">
        <v>58</v>
      </c>
      <c r="N11250" s="23">
        <v>0.69</v>
      </c>
      <c r="O11250" s="26">
        <v>0.7</v>
      </c>
    </row>
    <row r="11251" spans="1:15" x14ac:dyDescent="0.25">
      <c r="A11251" s="20" t="s">
        <v>117</v>
      </c>
      <c r="B11251" s="20" t="s">
        <v>999</v>
      </c>
      <c r="C11251" s="20" t="s">
        <v>114</v>
      </c>
      <c r="D11251" s="21"/>
      <c r="E11251" s="21"/>
      <c r="F11251" s="24">
        <v>7134.41</v>
      </c>
      <c r="G11251" s="23">
        <v>2.85</v>
      </c>
      <c r="H11251" s="20" t="s">
        <v>102</v>
      </c>
      <c r="I11251" s="20" t="s">
        <v>134</v>
      </c>
      <c r="J11251" s="20" t="s">
        <v>104</v>
      </c>
      <c r="K11251" s="21"/>
      <c r="L11251" s="20" t="s">
        <v>104</v>
      </c>
      <c r="M11251" s="20" t="s">
        <v>69</v>
      </c>
      <c r="N11251" s="23">
        <v>2.85</v>
      </c>
      <c r="O11251" s="26">
        <v>0.7</v>
      </c>
    </row>
    <row r="11252" spans="1:15" x14ac:dyDescent="0.25">
      <c r="A11252" s="20" t="s">
        <v>117</v>
      </c>
      <c r="B11252" s="20" t="s">
        <v>999</v>
      </c>
      <c r="C11252" s="20" t="s">
        <v>121</v>
      </c>
      <c r="D11252" s="20" t="s">
        <v>106</v>
      </c>
      <c r="E11252" s="21"/>
      <c r="F11252" s="24">
        <v>1483.34</v>
      </c>
      <c r="G11252" s="23">
        <v>0.59</v>
      </c>
      <c r="H11252" s="20" t="s">
        <v>102</v>
      </c>
      <c r="I11252" s="20" t="s">
        <v>134</v>
      </c>
      <c r="J11252" s="20" t="s">
        <v>104</v>
      </c>
      <c r="K11252" s="21"/>
      <c r="L11252" s="20" t="s">
        <v>104</v>
      </c>
      <c r="M11252" s="20" t="s">
        <v>74</v>
      </c>
      <c r="N11252" s="21"/>
      <c r="O11252" s="26">
        <v>0.7</v>
      </c>
    </row>
    <row r="11253" spans="1:15" x14ac:dyDescent="0.25">
      <c r="A11253" s="20" t="s">
        <v>117</v>
      </c>
      <c r="B11253" s="20" t="s">
        <v>999</v>
      </c>
      <c r="C11253" s="20" t="s">
        <v>115</v>
      </c>
      <c r="D11253" s="20" t="s">
        <v>106</v>
      </c>
      <c r="E11253" s="21"/>
      <c r="F11253" s="23">
        <v>101.36</v>
      </c>
      <c r="G11253" s="23">
        <v>0.04</v>
      </c>
      <c r="H11253" s="20" t="s">
        <v>102</v>
      </c>
      <c r="I11253" s="20" t="s">
        <v>134</v>
      </c>
      <c r="J11253" s="20" t="s">
        <v>104</v>
      </c>
      <c r="K11253" s="21"/>
      <c r="L11253" s="20" t="s">
        <v>104</v>
      </c>
      <c r="M11253" s="20" t="s">
        <v>75</v>
      </c>
      <c r="N11253" s="21"/>
      <c r="O11253" s="26">
        <v>0.7</v>
      </c>
    </row>
    <row r="11254" spans="1:15" x14ac:dyDescent="0.25">
      <c r="A11254" s="20" t="s">
        <v>117</v>
      </c>
      <c r="B11254" s="20" t="s">
        <v>999</v>
      </c>
      <c r="C11254" s="20" t="s">
        <v>119</v>
      </c>
      <c r="D11254" s="20" t="s">
        <v>6</v>
      </c>
      <c r="E11254" s="21"/>
      <c r="F11254" s="24">
        <v>3755.64</v>
      </c>
      <c r="G11254" s="26">
        <v>1.5</v>
      </c>
      <c r="H11254" s="20" t="s">
        <v>102</v>
      </c>
      <c r="I11254" s="20" t="s">
        <v>134</v>
      </c>
      <c r="J11254" s="20" t="s">
        <v>104</v>
      </c>
      <c r="K11254" s="21"/>
      <c r="L11254" s="20" t="s">
        <v>104</v>
      </c>
      <c r="M11254" s="20" t="s">
        <v>45</v>
      </c>
      <c r="N11254" s="23">
        <v>32.65</v>
      </c>
      <c r="O11254" s="26">
        <v>0.7</v>
      </c>
    </row>
    <row r="11255" spans="1:15" x14ac:dyDescent="0.25">
      <c r="A11255" s="20" t="s">
        <v>117</v>
      </c>
      <c r="B11255" s="20" t="s">
        <v>999</v>
      </c>
      <c r="C11255" s="20" t="s">
        <v>111</v>
      </c>
      <c r="D11255" s="21"/>
      <c r="E11255" s="21"/>
      <c r="F11255" s="24">
        <v>1026.3499999999999</v>
      </c>
      <c r="G11255" s="23">
        <v>0.41</v>
      </c>
      <c r="H11255" s="20" t="s">
        <v>102</v>
      </c>
      <c r="I11255" s="20" t="s">
        <v>134</v>
      </c>
      <c r="J11255" s="20" t="s">
        <v>104</v>
      </c>
      <c r="K11255" s="21"/>
      <c r="L11255" s="20" t="s">
        <v>104</v>
      </c>
      <c r="M11255" s="20" t="s">
        <v>56</v>
      </c>
      <c r="N11255" s="23">
        <v>0.41</v>
      </c>
      <c r="O11255" s="26">
        <v>0.7</v>
      </c>
    </row>
    <row r="11256" spans="1:15" x14ac:dyDescent="0.25">
      <c r="A11256" s="20" t="s">
        <v>117</v>
      </c>
      <c r="B11256" s="20" t="s">
        <v>999</v>
      </c>
      <c r="C11256" s="20" t="s">
        <v>55</v>
      </c>
      <c r="D11256" s="20" t="s">
        <v>109</v>
      </c>
      <c r="E11256" s="25">
        <v>26</v>
      </c>
      <c r="F11256" s="24">
        <v>1741.48</v>
      </c>
      <c r="G11256" s="26">
        <v>0.7</v>
      </c>
      <c r="H11256" s="20" t="s">
        <v>102</v>
      </c>
      <c r="I11256" s="20" t="s">
        <v>134</v>
      </c>
      <c r="J11256" s="20" t="s">
        <v>104</v>
      </c>
      <c r="K11256" s="21"/>
      <c r="L11256" s="20" t="s">
        <v>104</v>
      </c>
      <c r="M11256" s="20" t="s">
        <v>55</v>
      </c>
      <c r="N11256" s="23">
        <v>0.02</v>
      </c>
      <c r="O11256" s="26">
        <v>0.7</v>
      </c>
    </row>
    <row r="11257" spans="1:15" x14ac:dyDescent="0.25">
      <c r="A11257" s="20" t="s">
        <v>117</v>
      </c>
      <c r="B11257" s="20" t="s">
        <v>1000</v>
      </c>
      <c r="C11257" s="20" t="s">
        <v>7</v>
      </c>
      <c r="D11257" s="20" t="s">
        <v>10</v>
      </c>
      <c r="E11257" s="21"/>
      <c r="F11257" s="24">
        <v>1635.75</v>
      </c>
      <c r="G11257" s="23">
        <v>0.62</v>
      </c>
      <c r="H11257" s="20" t="s">
        <v>102</v>
      </c>
      <c r="I11257" s="20" t="s">
        <v>155</v>
      </c>
      <c r="J11257" s="20" t="s">
        <v>104</v>
      </c>
      <c r="K11257" s="21"/>
      <c r="L11257" s="20" t="s">
        <v>104</v>
      </c>
      <c r="M11257" s="20" t="s">
        <v>48</v>
      </c>
      <c r="N11257" s="23">
        <v>0.62</v>
      </c>
      <c r="O11257" s="23">
        <v>0.75</v>
      </c>
    </row>
    <row r="11258" spans="1:15" x14ac:dyDescent="0.25">
      <c r="A11258" s="20" t="s">
        <v>117</v>
      </c>
      <c r="B11258" s="20" t="s">
        <v>1000</v>
      </c>
      <c r="C11258" s="20" t="s">
        <v>105</v>
      </c>
      <c r="D11258" s="20" t="s">
        <v>106</v>
      </c>
      <c r="E11258" s="21"/>
      <c r="F11258" s="23">
        <v>318.20999999999998</v>
      </c>
      <c r="G11258" s="23">
        <v>0.12</v>
      </c>
      <c r="H11258" s="20" t="s">
        <v>102</v>
      </c>
      <c r="I11258" s="20" t="s">
        <v>155</v>
      </c>
      <c r="J11258" s="20" t="s">
        <v>104</v>
      </c>
      <c r="K11258" s="21"/>
      <c r="L11258" s="20" t="s">
        <v>104</v>
      </c>
      <c r="M11258" s="20" t="s">
        <v>82</v>
      </c>
      <c r="N11258" s="21"/>
      <c r="O11258" s="23">
        <v>0.75</v>
      </c>
    </row>
    <row r="11259" spans="1:15" x14ac:dyDescent="0.25">
      <c r="A11259" s="20" t="s">
        <v>117</v>
      </c>
      <c r="B11259" s="20" t="s">
        <v>1000</v>
      </c>
      <c r="C11259" s="20" t="s">
        <v>107</v>
      </c>
      <c r="D11259" s="20" t="s">
        <v>106</v>
      </c>
      <c r="E11259" s="21"/>
      <c r="F11259" s="24">
        <v>2830.25</v>
      </c>
      <c r="G11259" s="23">
        <v>1.07</v>
      </c>
      <c r="H11259" s="20" t="s">
        <v>102</v>
      </c>
      <c r="I11259" s="20" t="s">
        <v>155</v>
      </c>
      <c r="J11259" s="20" t="s">
        <v>104</v>
      </c>
      <c r="K11259" s="21"/>
      <c r="L11259" s="20" t="s">
        <v>104</v>
      </c>
      <c r="M11259" s="20" t="s">
        <v>65</v>
      </c>
      <c r="N11259" s="23">
        <v>0.84</v>
      </c>
      <c r="O11259" s="23">
        <v>0.75</v>
      </c>
    </row>
    <row r="11260" spans="1:15" x14ac:dyDescent="0.25">
      <c r="A11260" s="20" t="s">
        <v>117</v>
      </c>
      <c r="B11260" s="20" t="s">
        <v>1000</v>
      </c>
      <c r="C11260" s="20" t="s">
        <v>108</v>
      </c>
      <c r="D11260" s="20" t="s">
        <v>106</v>
      </c>
      <c r="E11260" s="21"/>
      <c r="F11260" s="24">
        <v>1369.98</v>
      </c>
      <c r="G11260" s="23">
        <v>0.52</v>
      </c>
      <c r="H11260" s="20" t="s">
        <v>102</v>
      </c>
      <c r="I11260" s="20" t="s">
        <v>155</v>
      </c>
      <c r="J11260" s="20" t="s">
        <v>104</v>
      </c>
      <c r="K11260" s="21"/>
      <c r="L11260" s="20" t="s">
        <v>104</v>
      </c>
      <c r="M11260" s="20" t="s">
        <v>64</v>
      </c>
      <c r="N11260" s="23">
        <v>23.22</v>
      </c>
      <c r="O11260" s="23">
        <v>0.75</v>
      </c>
    </row>
    <row r="11261" spans="1:15" x14ac:dyDescent="0.25">
      <c r="A11261" s="20" t="s">
        <v>117</v>
      </c>
      <c r="B11261" s="20" t="s">
        <v>1000</v>
      </c>
      <c r="C11261" s="20" t="s">
        <v>54</v>
      </c>
      <c r="D11261" s="20" t="s">
        <v>109</v>
      </c>
      <c r="E11261" s="25">
        <v>26</v>
      </c>
      <c r="F11261" s="22">
        <v>11627.2</v>
      </c>
      <c r="G11261" s="23">
        <v>4.41</v>
      </c>
      <c r="H11261" s="20" t="s">
        <v>102</v>
      </c>
      <c r="I11261" s="20" t="s">
        <v>155</v>
      </c>
      <c r="J11261" s="20" t="s">
        <v>104</v>
      </c>
      <c r="K11261" s="21"/>
      <c r="L11261" s="20" t="s">
        <v>104</v>
      </c>
      <c r="M11261" s="20" t="s">
        <v>54</v>
      </c>
      <c r="N11261" s="23">
        <v>0.26</v>
      </c>
      <c r="O11261" s="23">
        <v>0.75</v>
      </c>
    </row>
    <row r="11262" spans="1:15" x14ac:dyDescent="0.25">
      <c r="A11262" s="20" t="s">
        <v>117</v>
      </c>
      <c r="B11262" s="20" t="s">
        <v>1000</v>
      </c>
      <c r="C11262" s="20" t="s">
        <v>49</v>
      </c>
      <c r="D11262" s="20" t="s">
        <v>109</v>
      </c>
      <c r="E11262" s="25">
        <v>9</v>
      </c>
      <c r="F11262" s="24">
        <v>2490.08</v>
      </c>
      <c r="G11262" s="23">
        <v>0.94</v>
      </c>
      <c r="H11262" s="20" t="s">
        <v>102</v>
      </c>
      <c r="I11262" s="20" t="s">
        <v>155</v>
      </c>
      <c r="J11262" s="20" t="s">
        <v>104</v>
      </c>
      <c r="K11262" s="21"/>
      <c r="L11262" s="20" t="s">
        <v>104</v>
      </c>
      <c r="M11262" s="20" t="s">
        <v>49</v>
      </c>
      <c r="N11262" s="23">
        <v>0.85</v>
      </c>
      <c r="O11262" s="23">
        <v>0.75</v>
      </c>
    </row>
    <row r="11263" spans="1:15" x14ac:dyDescent="0.25">
      <c r="A11263" s="20" t="s">
        <v>117</v>
      </c>
      <c r="B11263" s="20" t="s">
        <v>1000</v>
      </c>
      <c r="C11263" s="20" t="s">
        <v>112</v>
      </c>
      <c r="D11263" s="20" t="s">
        <v>113</v>
      </c>
      <c r="E11263" s="25">
        <v>4</v>
      </c>
      <c r="F11263" s="23">
        <v>606.80999999999995</v>
      </c>
      <c r="G11263" s="23">
        <v>0.23</v>
      </c>
      <c r="H11263" s="20" t="s">
        <v>102</v>
      </c>
      <c r="I11263" s="20" t="s">
        <v>155</v>
      </c>
      <c r="J11263" s="20" t="s">
        <v>104</v>
      </c>
      <c r="K11263" s="21"/>
      <c r="L11263" s="20" t="s">
        <v>104</v>
      </c>
      <c r="M11263" s="20" t="s">
        <v>58</v>
      </c>
      <c r="N11263" s="23">
        <v>0.69</v>
      </c>
      <c r="O11263" s="23">
        <v>0.75</v>
      </c>
    </row>
    <row r="11264" spans="1:15" x14ac:dyDescent="0.25">
      <c r="A11264" s="20" t="s">
        <v>117</v>
      </c>
      <c r="B11264" s="20" t="s">
        <v>1000</v>
      </c>
      <c r="C11264" s="20" t="s">
        <v>114</v>
      </c>
      <c r="D11264" s="21"/>
      <c r="E11264" s="21"/>
      <c r="F11264" s="24">
        <v>7519.16</v>
      </c>
      <c r="G11264" s="23">
        <v>2.85</v>
      </c>
      <c r="H11264" s="20" t="s">
        <v>102</v>
      </c>
      <c r="I11264" s="20" t="s">
        <v>155</v>
      </c>
      <c r="J11264" s="20" t="s">
        <v>104</v>
      </c>
      <c r="K11264" s="21"/>
      <c r="L11264" s="20" t="s">
        <v>104</v>
      </c>
      <c r="M11264" s="20" t="s">
        <v>69</v>
      </c>
      <c r="N11264" s="23">
        <v>2.85</v>
      </c>
      <c r="O11264" s="23">
        <v>0.75</v>
      </c>
    </row>
    <row r="11265" spans="1:15" x14ac:dyDescent="0.25">
      <c r="A11265" s="20" t="s">
        <v>117</v>
      </c>
      <c r="B11265" s="20" t="s">
        <v>1000</v>
      </c>
      <c r="C11265" s="20" t="s">
        <v>121</v>
      </c>
      <c r="D11265" s="20" t="s">
        <v>106</v>
      </c>
      <c r="E11265" s="21"/>
      <c r="F11265" s="24">
        <v>1569.79</v>
      </c>
      <c r="G11265" s="26">
        <v>0.6</v>
      </c>
      <c r="H11265" s="20" t="s">
        <v>102</v>
      </c>
      <c r="I11265" s="20" t="s">
        <v>155</v>
      </c>
      <c r="J11265" s="20" t="s">
        <v>104</v>
      </c>
      <c r="K11265" s="21"/>
      <c r="L11265" s="20" t="s">
        <v>104</v>
      </c>
      <c r="M11265" s="20" t="s">
        <v>74</v>
      </c>
      <c r="N11265" s="21"/>
      <c r="O11265" s="23">
        <v>0.75</v>
      </c>
    </row>
    <row r="11266" spans="1:15" x14ac:dyDescent="0.25">
      <c r="A11266" s="20" t="s">
        <v>117</v>
      </c>
      <c r="B11266" s="20" t="s">
        <v>1000</v>
      </c>
      <c r="C11266" s="20" t="s">
        <v>115</v>
      </c>
      <c r="D11266" s="20" t="s">
        <v>106</v>
      </c>
      <c r="E11266" s="21"/>
      <c r="F11266" s="25">
        <v>159</v>
      </c>
      <c r="G11266" s="23">
        <v>0.06</v>
      </c>
      <c r="H11266" s="20" t="s">
        <v>102</v>
      </c>
      <c r="I11266" s="20" t="s">
        <v>155</v>
      </c>
      <c r="J11266" s="20" t="s">
        <v>104</v>
      </c>
      <c r="K11266" s="21"/>
      <c r="L11266" s="20" t="s">
        <v>104</v>
      </c>
      <c r="M11266" s="20" t="s">
        <v>75</v>
      </c>
      <c r="N11266" s="21"/>
      <c r="O11266" s="23">
        <v>0.75</v>
      </c>
    </row>
    <row r="11267" spans="1:15" x14ac:dyDescent="0.25">
      <c r="A11267" s="20" t="s">
        <v>117</v>
      </c>
      <c r="B11267" s="20" t="s">
        <v>1000</v>
      </c>
      <c r="C11267" s="20" t="s">
        <v>111</v>
      </c>
      <c r="D11267" s="21"/>
      <c r="E11267" s="21"/>
      <c r="F11267" s="22">
        <v>1081.7</v>
      </c>
      <c r="G11267" s="23">
        <v>0.41</v>
      </c>
      <c r="H11267" s="20" t="s">
        <v>102</v>
      </c>
      <c r="I11267" s="20" t="s">
        <v>155</v>
      </c>
      <c r="J11267" s="20" t="s">
        <v>104</v>
      </c>
      <c r="K11267" s="21"/>
      <c r="L11267" s="20" t="s">
        <v>104</v>
      </c>
      <c r="M11267" s="20" t="s">
        <v>56</v>
      </c>
      <c r="N11267" s="23">
        <v>0.41</v>
      </c>
      <c r="O11267" s="23">
        <v>0.75</v>
      </c>
    </row>
    <row r="11268" spans="1:15" x14ac:dyDescent="0.25">
      <c r="A11268" s="20" t="s">
        <v>117</v>
      </c>
      <c r="B11268" s="20" t="s">
        <v>1000</v>
      </c>
      <c r="C11268" s="20" t="s">
        <v>110</v>
      </c>
      <c r="D11268" s="20" t="s">
        <v>109</v>
      </c>
      <c r="E11268" s="25">
        <v>26</v>
      </c>
      <c r="F11268" s="24">
        <v>2623.14</v>
      </c>
      <c r="G11268" s="23">
        <v>0.99</v>
      </c>
      <c r="H11268" s="20" t="s">
        <v>102</v>
      </c>
      <c r="I11268" s="20" t="s">
        <v>155</v>
      </c>
      <c r="J11268" s="20" t="s">
        <v>104</v>
      </c>
      <c r="K11268" s="21"/>
      <c r="L11268" s="20" t="s">
        <v>104</v>
      </c>
      <c r="M11268" s="20" t="s">
        <v>55</v>
      </c>
      <c r="N11268" s="23">
        <v>0.09</v>
      </c>
      <c r="O11268" s="23">
        <v>0.75</v>
      </c>
    </row>
    <row r="11269" spans="1:15" x14ac:dyDescent="0.25">
      <c r="A11269" s="20" t="s">
        <v>117</v>
      </c>
      <c r="B11269" s="20" t="s">
        <v>1000</v>
      </c>
      <c r="C11269" s="20" t="s">
        <v>101</v>
      </c>
      <c r="D11269" s="20" t="s">
        <v>6</v>
      </c>
      <c r="E11269" s="21"/>
      <c r="F11269" s="24">
        <v>5735.97</v>
      </c>
      <c r="G11269" s="23">
        <v>2.17</v>
      </c>
      <c r="H11269" s="20" t="s">
        <v>102</v>
      </c>
      <c r="I11269" s="20" t="s">
        <v>155</v>
      </c>
      <c r="J11269" s="20" t="s">
        <v>104</v>
      </c>
      <c r="K11269" s="21"/>
      <c r="L11269" s="20" t="s">
        <v>104</v>
      </c>
      <c r="M11269" s="20" t="s">
        <v>45</v>
      </c>
      <c r="N11269" s="23">
        <v>35.19</v>
      </c>
      <c r="O11269" s="23">
        <v>0.75</v>
      </c>
    </row>
    <row r="11270" spans="1:15" x14ac:dyDescent="0.25">
      <c r="A11270" s="20" t="s">
        <v>117</v>
      </c>
      <c r="B11270" s="20" t="s">
        <v>1001</v>
      </c>
      <c r="C11270" s="20" t="s">
        <v>119</v>
      </c>
      <c r="D11270" s="20" t="s">
        <v>6</v>
      </c>
      <c r="E11270" s="21"/>
      <c r="F11270" s="22">
        <v>2968.9</v>
      </c>
      <c r="G11270" s="26">
        <v>1.4</v>
      </c>
      <c r="H11270" s="20" t="s">
        <v>102</v>
      </c>
      <c r="I11270" s="20" t="s">
        <v>120</v>
      </c>
      <c r="J11270" s="20" t="s">
        <v>104</v>
      </c>
      <c r="K11270" s="21"/>
      <c r="L11270" s="20" t="s">
        <v>104</v>
      </c>
      <c r="M11270" s="20" t="s">
        <v>45</v>
      </c>
      <c r="N11270" s="23">
        <v>32.65</v>
      </c>
      <c r="O11270" s="26">
        <v>0.1</v>
      </c>
    </row>
    <row r="11271" spans="1:15" x14ac:dyDescent="0.25">
      <c r="A11271" s="20" t="s">
        <v>117</v>
      </c>
      <c r="B11271" s="20" t="s">
        <v>1001</v>
      </c>
      <c r="C11271" s="20" t="s">
        <v>7</v>
      </c>
      <c r="D11271" s="20" t="s">
        <v>10</v>
      </c>
      <c r="E11271" s="21"/>
      <c r="F11271" s="24">
        <v>1317.19</v>
      </c>
      <c r="G11271" s="23">
        <v>0.62</v>
      </c>
      <c r="H11271" s="20" t="s">
        <v>102</v>
      </c>
      <c r="I11271" s="20" t="s">
        <v>120</v>
      </c>
      <c r="J11271" s="20" t="s">
        <v>104</v>
      </c>
      <c r="K11271" s="21"/>
      <c r="L11271" s="20" t="s">
        <v>104</v>
      </c>
      <c r="M11271" s="20" t="s">
        <v>48</v>
      </c>
      <c r="N11271" s="23">
        <v>0.62</v>
      </c>
      <c r="O11271" s="26">
        <v>0.1</v>
      </c>
    </row>
    <row r="11272" spans="1:15" x14ac:dyDescent="0.25">
      <c r="A11272" s="20" t="s">
        <v>117</v>
      </c>
      <c r="B11272" s="20" t="s">
        <v>1001</v>
      </c>
      <c r="C11272" s="20" t="s">
        <v>105</v>
      </c>
      <c r="D11272" s="20" t="s">
        <v>106</v>
      </c>
      <c r="E11272" s="21"/>
      <c r="F11272" s="23">
        <v>256.24</v>
      </c>
      <c r="G11272" s="23">
        <v>0.12</v>
      </c>
      <c r="H11272" s="20" t="s">
        <v>102</v>
      </c>
      <c r="I11272" s="20" t="s">
        <v>120</v>
      </c>
      <c r="J11272" s="20" t="s">
        <v>104</v>
      </c>
      <c r="K11272" s="21"/>
      <c r="L11272" s="20" t="s">
        <v>104</v>
      </c>
      <c r="M11272" s="20" t="s">
        <v>82</v>
      </c>
      <c r="N11272" s="21"/>
      <c r="O11272" s="26">
        <v>0.1</v>
      </c>
    </row>
    <row r="11273" spans="1:15" x14ac:dyDescent="0.25">
      <c r="A11273" s="20" t="s">
        <v>117</v>
      </c>
      <c r="B11273" s="20" t="s">
        <v>1001</v>
      </c>
      <c r="C11273" s="20" t="s">
        <v>107</v>
      </c>
      <c r="D11273" s="20" t="s">
        <v>106</v>
      </c>
      <c r="E11273" s="21"/>
      <c r="F11273" s="24">
        <v>1893.75</v>
      </c>
      <c r="G11273" s="23">
        <v>0.89</v>
      </c>
      <c r="H11273" s="20" t="s">
        <v>102</v>
      </c>
      <c r="I11273" s="20" t="s">
        <v>120</v>
      </c>
      <c r="J11273" s="20" t="s">
        <v>104</v>
      </c>
      <c r="K11273" s="21"/>
      <c r="L11273" s="20" t="s">
        <v>104</v>
      </c>
      <c r="M11273" s="20" t="s">
        <v>65</v>
      </c>
      <c r="N11273" s="23">
        <v>0.84</v>
      </c>
      <c r="O11273" s="26">
        <v>0.1</v>
      </c>
    </row>
    <row r="11274" spans="1:15" x14ac:dyDescent="0.25">
      <c r="A11274" s="20" t="s">
        <v>117</v>
      </c>
      <c r="B11274" s="20" t="s">
        <v>1001</v>
      </c>
      <c r="C11274" s="20" t="s">
        <v>108</v>
      </c>
      <c r="D11274" s="20" t="s">
        <v>106</v>
      </c>
      <c r="E11274" s="21"/>
      <c r="F11274" s="26">
        <v>928.8</v>
      </c>
      <c r="G11274" s="23">
        <v>0.44</v>
      </c>
      <c r="H11274" s="20" t="s">
        <v>102</v>
      </c>
      <c r="I11274" s="20" t="s">
        <v>120</v>
      </c>
      <c r="J11274" s="20" t="s">
        <v>104</v>
      </c>
      <c r="K11274" s="21"/>
      <c r="L11274" s="20" t="s">
        <v>104</v>
      </c>
      <c r="M11274" s="20" t="s">
        <v>64</v>
      </c>
      <c r="N11274" s="23">
        <v>23.22</v>
      </c>
      <c r="O11274" s="26">
        <v>0.1</v>
      </c>
    </row>
    <row r="11275" spans="1:15" x14ac:dyDescent="0.25">
      <c r="A11275" s="20" t="s">
        <v>117</v>
      </c>
      <c r="B11275" s="20" t="s">
        <v>1001</v>
      </c>
      <c r="C11275" s="20" t="s">
        <v>54</v>
      </c>
      <c r="D11275" s="20" t="s">
        <v>109</v>
      </c>
      <c r="E11275" s="25">
        <v>16</v>
      </c>
      <c r="F11275" s="24">
        <v>4542.72</v>
      </c>
      <c r="G11275" s="23">
        <v>2.14</v>
      </c>
      <c r="H11275" s="20" t="s">
        <v>102</v>
      </c>
      <c r="I11275" s="20" t="s">
        <v>120</v>
      </c>
      <c r="J11275" s="20" t="s">
        <v>104</v>
      </c>
      <c r="K11275" s="21"/>
      <c r="L11275" s="20" t="s">
        <v>104</v>
      </c>
      <c r="M11275" s="20" t="s">
        <v>54</v>
      </c>
      <c r="N11275" s="23">
        <v>0.26</v>
      </c>
      <c r="O11275" s="26">
        <v>0.1</v>
      </c>
    </row>
    <row r="11276" spans="1:15" x14ac:dyDescent="0.25">
      <c r="A11276" s="20" t="s">
        <v>117</v>
      </c>
      <c r="B11276" s="20" t="s">
        <v>1001</v>
      </c>
      <c r="C11276" s="20" t="s">
        <v>55</v>
      </c>
      <c r="D11276" s="20" t="s">
        <v>109</v>
      </c>
      <c r="E11276" s="25">
        <v>16</v>
      </c>
      <c r="F11276" s="23">
        <v>570.69000000000005</v>
      </c>
      <c r="G11276" s="23">
        <v>0.27</v>
      </c>
      <c r="H11276" s="20" t="s">
        <v>102</v>
      </c>
      <c r="I11276" s="20" t="s">
        <v>120</v>
      </c>
      <c r="J11276" s="20" t="s">
        <v>104</v>
      </c>
      <c r="K11276" s="21"/>
      <c r="L11276" s="20" t="s">
        <v>104</v>
      </c>
      <c r="M11276" s="20" t="s">
        <v>55</v>
      </c>
      <c r="N11276" s="23">
        <v>0.02</v>
      </c>
      <c r="O11276" s="26">
        <v>0.1</v>
      </c>
    </row>
    <row r="11277" spans="1:15" x14ac:dyDescent="0.25">
      <c r="A11277" s="20" t="s">
        <v>117</v>
      </c>
      <c r="B11277" s="20" t="s">
        <v>1001</v>
      </c>
      <c r="C11277" s="20" t="s">
        <v>111</v>
      </c>
      <c r="D11277" s="21"/>
      <c r="E11277" s="21"/>
      <c r="F11277" s="23">
        <v>871.04</v>
      </c>
      <c r="G11277" s="23">
        <v>0.41</v>
      </c>
      <c r="H11277" s="20" t="s">
        <v>102</v>
      </c>
      <c r="I11277" s="20" t="s">
        <v>120</v>
      </c>
      <c r="J11277" s="20" t="s">
        <v>104</v>
      </c>
      <c r="K11277" s="21"/>
      <c r="L11277" s="20" t="s">
        <v>104</v>
      </c>
      <c r="M11277" s="20" t="s">
        <v>56</v>
      </c>
      <c r="N11277" s="23">
        <v>0.41</v>
      </c>
      <c r="O11277" s="26">
        <v>0.1</v>
      </c>
    </row>
    <row r="11278" spans="1:15" x14ac:dyDescent="0.25">
      <c r="A11278" s="20" t="s">
        <v>117</v>
      </c>
      <c r="B11278" s="20" t="s">
        <v>1001</v>
      </c>
      <c r="C11278" s="20" t="s">
        <v>112</v>
      </c>
      <c r="D11278" s="20" t="s">
        <v>113</v>
      </c>
      <c r="E11278" s="25">
        <v>1</v>
      </c>
      <c r="F11278" s="23">
        <v>122.16</v>
      </c>
      <c r="G11278" s="23">
        <v>0.06</v>
      </c>
      <c r="H11278" s="20" t="s">
        <v>102</v>
      </c>
      <c r="I11278" s="20" t="s">
        <v>120</v>
      </c>
      <c r="J11278" s="20" t="s">
        <v>104</v>
      </c>
      <c r="K11278" s="21"/>
      <c r="L11278" s="20" t="s">
        <v>104</v>
      </c>
      <c r="M11278" s="20" t="s">
        <v>58</v>
      </c>
      <c r="N11278" s="23">
        <v>0.69</v>
      </c>
      <c r="O11278" s="26">
        <v>0.1</v>
      </c>
    </row>
    <row r="11279" spans="1:15" x14ac:dyDescent="0.25">
      <c r="A11279" s="20" t="s">
        <v>117</v>
      </c>
      <c r="B11279" s="20" t="s">
        <v>1001</v>
      </c>
      <c r="C11279" s="20" t="s">
        <v>114</v>
      </c>
      <c r="D11279" s="21"/>
      <c r="E11279" s="21"/>
      <c r="F11279" s="24">
        <v>6054.82</v>
      </c>
      <c r="G11279" s="23">
        <v>2.85</v>
      </c>
      <c r="H11279" s="20" t="s">
        <v>102</v>
      </c>
      <c r="I11279" s="20" t="s">
        <v>120</v>
      </c>
      <c r="J11279" s="20" t="s">
        <v>104</v>
      </c>
      <c r="K11279" s="21"/>
      <c r="L11279" s="20" t="s">
        <v>104</v>
      </c>
      <c r="M11279" s="20" t="s">
        <v>69</v>
      </c>
      <c r="N11279" s="23">
        <v>2.85</v>
      </c>
      <c r="O11279" s="26">
        <v>0.1</v>
      </c>
    </row>
    <row r="11280" spans="1:15" x14ac:dyDescent="0.25">
      <c r="A11280" s="20" t="s">
        <v>117</v>
      </c>
      <c r="B11280" s="20" t="s">
        <v>1001</v>
      </c>
      <c r="C11280" s="20" t="s">
        <v>121</v>
      </c>
      <c r="D11280" s="20" t="s">
        <v>106</v>
      </c>
      <c r="E11280" s="21"/>
      <c r="F11280" s="23">
        <v>842.72</v>
      </c>
      <c r="G11280" s="26">
        <v>0.4</v>
      </c>
      <c r="H11280" s="20" t="s">
        <v>102</v>
      </c>
      <c r="I11280" s="20" t="s">
        <v>120</v>
      </c>
      <c r="J11280" s="20" t="s">
        <v>104</v>
      </c>
      <c r="K11280" s="21"/>
      <c r="L11280" s="20" t="s">
        <v>104</v>
      </c>
      <c r="M11280" s="20" t="s">
        <v>74</v>
      </c>
      <c r="N11280" s="21"/>
      <c r="O11280" s="26">
        <v>0.1</v>
      </c>
    </row>
    <row r="11281" spans="1:15" x14ac:dyDescent="0.25">
      <c r="A11281" s="20" t="s">
        <v>117</v>
      </c>
      <c r="B11281" s="20" t="s">
        <v>1001</v>
      </c>
      <c r="C11281" s="20" t="s">
        <v>115</v>
      </c>
      <c r="D11281" s="20" t="s">
        <v>106</v>
      </c>
      <c r="E11281" s="21"/>
      <c r="F11281" s="23">
        <v>33.72</v>
      </c>
      <c r="G11281" s="23">
        <v>0.02</v>
      </c>
      <c r="H11281" s="20" t="s">
        <v>102</v>
      </c>
      <c r="I11281" s="20" t="s">
        <v>120</v>
      </c>
      <c r="J11281" s="20" t="s">
        <v>104</v>
      </c>
      <c r="K11281" s="21"/>
      <c r="L11281" s="20" t="s">
        <v>104</v>
      </c>
      <c r="M11281" s="20" t="s">
        <v>75</v>
      </c>
      <c r="N11281" s="21"/>
      <c r="O11281" s="26">
        <v>0.1</v>
      </c>
    </row>
    <row r="11282" spans="1:15" x14ac:dyDescent="0.25">
      <c r="A11282" s="20" t="s">
        <v>117</v>
      </c>
      <c r="B11282" s="20" t="s">
        <v>1001</v>
      </c>
      <c r="C11282" s="20" t="s">
        <v>122</v>
      </c>
      <c r="D11282" s="20" t="s">
        <v>109</v>
      </c>
      <c r="E11282" s="25">
        <v>4</v>
      </c>
      <c r="F11282" s="23">
        <v>889.64</v>
      </c>
      <c r="G11282" s="23">
        <v>0.42</v>
      </c>
      <c r="H11282" s="20" t="s">
        <v>102</v>
      </c>
      <c r="I11282" s="20" t="s">
        <v>120</v>
      </c>
      <c r="J11282" s="20" t="s">
        <v>104</v>
      </c>
      <c r="K11282" s="21"/>
      <c r="L11282" s="20" t="s">
        <v>104</v>
      </c>
      <c r="M11282" s="20" t="s">
        <v>52</v>
      </c>
      <c r="N11282" s="23">
        <v>1.19</v>
      </c>
      <c r="O11282" s="26">
        <v>0.1</v>
      </c>
    </row>
    <row r="11283" spans="1:15" x14ac:dyDescent="0.25">
      <c r="A11283" s="20" t="s">
        <v>117</v>
      </c>
      <c r="B11283" s="20" t="s">
        <v>1001</v>
      </c>
      <c r="C11283" s="20" t="s">
        <v>78</v>
      </c>
      <c r="D11283" s="20" t="s">
        <v>113</v>
      </c>
      <c r="E11283" s="25">
        <v>2</v>
      </c>
      <c r="F11283" s="26">
        <v>436.1</v>
      </c>
      <c r="G11283" s="23">
        <v>0.21</v>
      </c>
      <c r="H11283" s="20" t="s">
        <v>102</v>
      </c>
      <c r="I11283" s="20" t="s">
        <v>120</v>
      </c>
      <c r="J11283" s="20" t="s">
        <v>104</v>
      </c>
      <c r="K11283" s="21"/>
      <c r="L11283" s="20" t="s">
        <v>104</v>
      </c>
      <c r="M11283" s="20" t="s">
        <v>78</v>
      </c>
      <c r="N11283" s="26">
        <v>20.5</v>
      </c>
      <c r="O11283" s="26">
        <v>0.1</v>
      </c>
    </row>
    <row r="11284" spans="1:15" x14ac:dyDescent="0.25">
      <c r="A11284" s="20" t="s">
        <v>117</v>
      </c>
      <c r="B11284" s="20" t="s">
        <v>1002</v>
      </c>
      <c r="C11284" s="20" t="s">
        <v>119</v>
      </c>
      <c r="D11284" s="20" t="s">
        <v>6</v>
      </c>
      <c r="E11284" s="21"/>
      <c r="F11284" s="24">
        <v>1059.45</v>
      </c>
      <c r="G11284" s="23">
        <v>1.1299999999999999</v>
      </c>
      <c r="H11284" s="20" t="s">
        <v>102</v>
      </c>
      <c r="I11284" s="20" t="s">
        <v>1003</v>
      </c>
      <c r="J11284" s="20" t="s">
        <v>104</v>
      </c>
      <c r="K11284" s="21"/>
      <c r="L11284" s="20" t="s">
        <v>104</v>
      </c>
      <c r="M11284" s="20" t="s">
        <v>45</v>
      </c>
      <c r="N11284" s="23">
        <v>32.65</v>
      </c>
      <c r="O11284" s="21"/>
    </row>
    <row r="11285" spans="1:15" x14ac:dyDescent="0.25">
      <c r="A11285" s="20" t="s">
        <v>117</v>
      </c>
      <c r="B11285" s="20" t="s">
        <v>1002</v>
      </c>
      <c r="C11285" s="20" t="s">
        <v>7</v>
      </c>
      <c r="D11285" s="20" t="s">
        <v>10</v>
      </c>
      <c r="E11285" s="21"/>
      <c r="F11285" s="23">
        <v>604.39</v>
      </c>
      <c r="G11285" s="23">
        <v>0.64</v>
      </c>
      <c r="H11285" s="20" t="s">
        <v>102</v>
      </c>
      <c r="I11285" s="20" t="s">
        <v>1003</v>
      </c>
      <c r="J11285" s="20" t="s">
        <v>104</v>
      </c>
      <c r="K11285" s="21"/>
      <c r="L11285" s="20" t="s">
        <v>104</v>
      </c>
      <c r="M11285" s="20" t="s">
        <v>48</v>
      </c>
      <c r="N11285" s="23">
        <v>0.62</v>
      </c>
      <c r="O11285" s="21"/>
    </row>
    <row r="11286" spans="1:15" x14ac:dyDescent="0.25">
      <c r="A11286" s="20" t="s">
        <v>117</v>
      </c>
      <c r="B11286" s="20" t="s">
        <v>1002</v>
      </c>
      <c r="C11286" s="20" t="s">
        <v>105</v>
      </c>
      <c r="D11286" s="20" t="s">
        <v>106</v>
      </c>
      <c r="E11286" s="21"/>
      <c r="F11286" s="24">
        <v>1301.71</v>
      </c>
      <c r="G11286" s="23">
        <v>1.39</v>
      </c>
      <c r="H11286" s="20" t="s">
        <v>102</v>
      </c>
      <c r="I11286" s="20" t="s">
        <v>1003</v>
      </c>
      <c r="J11286" s="20" t="s">
        <v>104</v>
      </c>
      <c r="K11286" s="21"/>
      <c r="L11286" s="20" t="s">
        <v>104</v>
      </c>
      <c r="M11286" s="20" t="s">
        <v>82</v>
      </c>
      <c r="N11286" s="21"/>
      <c r="O11286" s="21"/>
    </row>
    <row r="11287" spans="1:15" x14ac:dyDescent="0.25">
      <c r="A11287" s="20" t="s">
        <v>117</v>
      </c>
      <c r="B11287" s="20" t="s">
        <v>1002</v>
      </c>
      <c r="C11287" s="20" t="s">
        <v>107</v>
      </c>
      <c r="D11287" s="20" t="s">
        <v>106</v>
      </c>
      <c r="E11287" s="21"/>
      <c r="F11287" s="23">
        <v>820.25</v>
      </c>
      <c r="G11287" s="23">
        <v>0.87</v>
      </c>
      <c r="H11287" s="20" t="s">
        <v>102</v>
      </c>
      <c r="I11287" s="20" t="s">
        <v>1003</v>
      </c>
      <c r="J11287" s="20" t="s">
        <v>104</v>
      </c>
      <c r="K11287" s="21"/>
      <c r="L11287" s="20" t="s">
        <v>104</v>
      </c>
      <c r="M11287" s="20" t="s">
        <v>65</v>
      </c>
      <c r="N11287" s="23">
        <v>0.84</v>
      </c>
      <c r="O11287" s="21"/>
    </row>
    <row r="11288" spans="1:15" x14ac:dyDescent="0.25">
      <c r="A11288" s="20" t="s">
        <v>117</v>
      </c>
      <c r="B11288" s="20" t="s">
        <v>1002</v>
      </c>
      <c r="C11288" s="20" t="s">
        <v>108</v>
      </c>
      <c r="D11288" s="20" t="s">
        <v>106</v>
      </c>
      <c r="E11288" s="21"/>
      <c r="F11288" s="23">
        <v>347.14</v>
      </c>
      <c r="G11288" s="23">
        <v>0.37</v>
      </c>
      <c r="H11288" s="20" t="s">
        <v>102</v>
      </c>
      <c r="I11288" s="20" t="s">
        <v>1003</v>
      </c>
      <c r="J11288" s="20" t="s">
        <v>104</v>
      </c>
      <c r="K11288" s="21"/>
      <c r="L11288" s="20" t="s">
        <v>104</v>
      </c>
      <c r="M11288" s="20" t="s">
        <v>64</v>
      </c>
      <c r="N11288" s="23">
        <v>23.22</v>
      </c>
      <c r="O11288" s="21"/>
    </row>
    <row r="11289" spans="1:15" x14ac:dyDescent="0.25">
      <c r="A11289" s="20" t="s">
        <v>117</v>
      </c>
      <c r="B11289" s="20" t="s">
        <v>1002</v>
      </c>
      <c r="C11289" s="20" t="s">
        <v>54</v>
      </c>
      <c r="D11289" s="20" t="s">
        <v>109</v>
      </c>
      <c r="E11289" s="25">
        <v>26</v>
      </c>
      <c r="F11289" s="24">
        <v>2064.92</v>
      </c>
      <c r="G11289" s="26">
        <v>2.2000000000000002</v>
      </c>
      <c r="H11289" s="20" t="s">
        <v>102</v>
      </c>
      <c r="I11289" s="20" t="s">
        <v>1003</v>
      </c>
      <c r="J11289" s="20" t="s">
        <v>104</v>
      </c>
      <c r="K11289" s="21"/>
      <c r="L11289" s="20" t="s">
        <v>104</v>
      </c>
      <c r="M11289" s="20" t="s">
        <v>54</v>
      </c>
      <c r="N11289" s="23">
        <v>0.26</v>
      </c>
      <c r="O11289" s="21"/>
    </row>
    <row r="11290" spans="1:15" x14ac:dyDescent="0.25">
      <c r="A11290" s="20" t="s">
        <v>117</v>
      </c>
      <c r="B11290" s="20" t="s">
        <v>1002</v>
      </c>
      <c r="C11290" s="20" t="s">
        <v>55</v>
      </c>
      <c r="D11290" s="20" t="s">
        <v>109</v>
      </c>
      <c r="E11290" s="25">
        <v>26</v>
      </c>
      <c r="F11290" s="23">
        <v>422.76</v>
      </c>
      <c r="G11290" s="23">
        <v>0.45</v>
      </c>
      <c r="H11290" s="20" t="s">
        <v>102</v>
      </c>
      <c r="I11290" s="20" t="s">
        <v>1003</v>
      </c>
      <c r="J11290" s="20" t="s">
        <v>104</v>
      </c>
      <c r="K11290" s="21"/>
      <c r="L11290" s="20" t="s">
        <v>104</v>
      </c>
      <c r="M11290" s="20" t="s">
        <v>55</v>
      </c>
      <c r="N11290" s="23">
        <v>0.02</v>
      </c>
      <c r="O11290" s="21"/>
    </row>
    <row r="11291" spans="1:15" x14ac:dyDescent="0.25">
      <c r="A11291" s="20" t="s">
        <v>117</v>
      </c>
      <c r="B11291" s="20" t="s">
        <v>1002</v>
      </c>
      <c r="C11291" s="20" t="s">
        <v>49</v>
      </c>
      <c r="D11291" s="20" t="s">
        <v>109</v>
      </c>
      <c r="E11291" s="25">
        <v>9</v>
      </c>
      <c r="F11291" s="23">
        <v>790.57</v>
      </c>
      <c r="G11291" s="23">
        <v>0.84</v>
      </c>
      <c r="H11291" s="20" t="s">
        <v>102</v>
      </c>
      <c r="I11291" s="20" t="s">
        <v>1003</v>
      </c>
      <c r="J11291" s="20" t="s">
        <v>104</v>
      </c>
      <c r="K11291" s="21"/>
      <c r="L11291" s="20" t="s">
        <v>104</v>
      </c>
      <c r="M11291" s="20" t="s">
        <v>49</v>
      </c>
      <c r="N11291" s="23">
        <v>0.85</v>
      </c>
      <c r="O11291" s="21"/>
    </row>
    <row r="11292" spans="1:15" x14ac:dyDescent="0.25">
      <c r="A11292" s="20" t="s">
        <v>117</v>
      </c>
      <c r="B11292" s="20" t="s">
        <v>1002</v>
      </c>
      <c r="C11292" s="20" t="s">
        <v>111</v>
      </c>
      <c r="D11292" s="21"/>
      <c r="E11292" s="21"/>
      <c r="F11292" s="23">
        <v>366.95</v>
      </c>
      <c r="G11292" s="23">
        <v>0.39</v>
      </c>
      <c r="H11292" s="20" t="s">
        <v>102</v>
      </c>
      <c r="I11292" s="20" t="s">
        <v>1003</v>
      </c>
      <c r="J11292" s="20" t="s">
        <v>104</v>
      </c>
      <c r="K11292" s="21"/>
      <c r="L11292" s="20" t="s">
        <v>104</v>
      </c>
      <c r="M11292" s="20" t="s">
        <v>56</v>
      </c>
      <c r="N11292" s="23">
        <v>0.41</v>
      </c>
      <c r="O11292" s="21"/>
    </row>
    <row r="11293" spans="1:15" x14ac:dyDescent="0.25">
      <c r="A11293" s="20" t="s">
        <v>117</v>
      </c>
      <c r="B11293" s="20" t="s">
        <v>1002</v>
      </c>
      <c r="C11293" s="20" t="s">
        <v>112</v>
      </c>
      <c r="D11293" s="20" t="s">
        <v>113</v>
      </c>
      <c r="E11293" s="25">
        <v>4</v>
      </c>
      <c r="F11293" s="23">
        <v>399.33</v>
      </c>
      <c r="G11293" s="23">
        <v>0.43</v>
      </c>
      <c r="H11293" s="20" t="s">
        <v>102</v>
      </c>
      <c r="I11293" s="20" t="s">
        <v>1003</v>
      </c>
      <c r="J11293" s="20" t="s">
        <v>104</v>
      </c>
      <c r="K11293" s="21"/>
      <c r="L11293" s="20" t="s">
        <v>104</v>
      </c>
      <c r="M11293" s="20" t="s">
        <v>58</v>
      </c>
      <c r="N11293" s="23">
        <v>0.69</v>
      </c>
      <c r="O11293" s="21"/>
    </row>
    <row r="11294" spans="1:15" x14ac:dyDescent="0.25">
      <c r="A11294" s="20" t="s">
        <v>117</v>
      </c>
      <c r="B11294" s="20" t="s">
        <v>1002</v>
      </c>
      <c r="C11294" s="20" t="s">
        <v>114</v>
      </c>
      <c r="D11294" s="21"/>
      <c r="E11294" s="21"/>
      <c r="F11294" s="24">
        <v>2795.32</v>
      </c>
      <c r="G11294" s="23">
        <v>2.98</v>
      </c>
      <c r="H11294" s="20" t="s">
        <v>102</v>
      </c>
      <c r="I11294" s="20" t="s">
        <v>1003</v>
      </c>
      <c r="J11294" s="20" t="s">
        <v>104</v>
      </c>
      <c r="K11294" s="21"/>
      <c r="L11294" s="20" t="s">
        <v>104</v>
      </c>
      <c r="M11294" s="20" t="s">
        <v>69</v>
      </c>
      <c r="N11294" s="23">
        <v>2.85</v>
      </c>
      <c r="O11294" s="21"/>
    </row>
    <row r="11295" spans="1:15" x14ac:dyDescent="0.25">
      <c r="A11295" s="20" t="s">
        <v>117</v>
      </c>
      <c r="B11295" s="20" t="s">
        <v>1002</v>
      </c>
      <c r="C11295" s="20" t="s">
        <v>121</v>
      </c>
      <c r="D11295" s="20" t="s">
        <v>106</v>
      </c>
      <c r="E11295" s="21"/>
      <c r="F11295" s="24">
        <v>1013.58</v>
      </c>
      <c r="G11295" s="23">
        <v>1.08</v>
      </c>
      <c r="H11295" s="20" t="s">
        <v>102</v>
      </c>
      <c r="I11295" s="20" t="s">
        <v>1003</v>
      </c>
      <c r="J11295" s="20" t="s">
        <v>104</v>
      </c>
      <c r="K11295" s="21"/>
      <c r="L11295" s="20" t="s">
        <v>104</v>
      </c>
      <c r="M11295" s="20" t="s">
        <v>74</v>
      </c>
      <c r="N11295" s="21"/>
      <c r="O11295" s="21"/>
    </row>
    <row r="11296" spans="1:15" x14ac:dyDescent="0.25">
      <c r="A11296" s="20" t="s">
        <v>117</v>
      </c>
      <c r="B11296" s="20" t="s">
        <v>1004</v>
      </c>
      <c r="C11296" s="20" t="s">
        <v>7</v>
      </c>
      <c r="D11296" s="20" t="s">
        <v>10</v>
      </c>
      <c r="E11296" s="21"/>
      <c r="F11296" s="24">
        <v>2647.65</v>
      </c>
      <c r="G11296" s="23">
        <v>0.62</v>
      </c>
      <c r="H11296" s="20" t="s">
        <v>102</v>
      </c>
      <c r="I11296" s="20" t="s">
        <v>155</v>
      </c>
      <c r="J11296" s="20" t="s">
        <v>104</v>
      </c>
      <c r="K11296" s="21"/>
      <c r="L11296" s="20" t="s">
        <v>104</v>
      </c>
      <c r="M11296" s="20" t="s">
        <v>48</v>
      </c>
      <c r="N11296" s="23">
        <v>0.62</v>
      </c>
      <c r="O11296" s="23">
        <v>0.24</v>
      </c>
    </row>
    <row r="11297" spans="1:15" x14ac:dyDescent="0.25">
      <c r="A11297" s="20" t="s">
        <v>117</v>
      </c>
      <c r="B11297" s="20" t="s">
        <v>1004</v>
      </c>
      <c r="C11297" s="20" t="s">
        <v>105</v>
      </c>
      <c r="D11297" s="20" t="s">
        <v>106</v>
      </c>
      <c r="E11297" s="21"/>
      <c r="F11297" s="25">
        <v>586</v>
      </c>
      <c r="G11297" s="23">
        <v>0.14000000000000001</v>
      </c>
      <c r="H11297" s="20" t="s">
        <v>102</v>
      </c>
      <c r="I11297" s="20" t="s">
        <v>155</v>
      </c>
      <c r="J11297" s="20" t="s">
        <v>104</v>
      </c>
      <c r="K11297" s="21"/>
      <c r="L11297" s="20" t="s">
        <v>104</v>
      </c>
      <c r="M11297" s="20" t="s">
        <v>82</v>
      </c>
      <c r="N11297" s="21"/>
      <c r="O11297" s="23">
        <v>0.24</v>
      </c>
    </row>
    <row r="11298" spans="1:15" x14ac:dyDescent="0.25">
      <c r="A11298" s="20" t="s">
        <v>117</v>
      </c>
      <c r="B11298" s="20" t="s">
        <v>1004</v>
      </c>
      <c r="C11298" s="20" t="s">
        <v>107</v>
      </c>
      <c r="D11298" s="20" t="s">
        <v>106</v>
      </c>
      <c r="E11298" s="21"/>
      <c r="F11298" s="24">
        <v>4201.22</v>
      </c>
      <c r="G11298" s="23">
        <v>0.98</v>
      </c>
      <c r="H11298" s="20" t="s">
        <v>102</v>
      </c>
      <c r="I11298" s="20" t="s">
        <v>155</v>
      </c>
      <c r="J11298" s="20" t="s">
        <v>104</v>
      </c>
      <c r="K11298" s="21"/>
      <c r="L11298" s="20" t="s">
        <v>104</v>
      </c>
      <c r="M11298" s="20" t="s">
        <v>65</v>
      </c>
      <c r="N11298" s="23">
        <v>0.84</v>
      </c>
      <c r="O11298" s="23">
        <v>0.24</v>
      </c>
    </row>
    <row r="11299" spans="1:15" x14ac:dyDescent="0.25">
      <c r="A11299" s="20" t="s">
        <v>117</v>
      </c>
      <c r="B11299" s="20" t="s">
        <v>1004</v>
      </c>
      <c r="C11299" s="20" t="s">
        <v>108</v>
      </c>
      <c r="D11299" s="20" t="s">
        <v>106</v>
      </c>
      <c r="E11299" s="21"/>
      <c r="F11299" s="24">
        <v>3181.14</v>
      </c>
      <c r="G11299" s="23">
        <v>0.74</v>
      </c>
      <c r="H11299" s="20" t="s">
        <v>102</v>
      </c>
      <c r="I11299" s="20" t="s">
        <v>155</v>
      </c>
      <c r="J11299" s="20" t="s">
        <v>104</v>
      </c>
      <c r="K11299" s="21"/>
      <c r="L11299" s="20" t="s">
        <v>104</v>
      </c>
      <c r="M11299" s="20" t="s">
        <v>64</v>
      </c>
      <c r="N11299" s="23">
        <v>23.22</v>
      </c>
      <c r="O11299" s="23">
        <v>0.24</v>
      </c>
    </row>
    <row r="11300" spans="1:15" x14ac:dyDescent="0.25">
      <c r="A11300" s="20" t="s">
        <v>117</v>
      </c>
      <c r="B11300" s="20" t="s">
        <v>1004</v>
      </c>
      <c r="C11300" s="20" t="s">
        <v>54</v>
      </c>
      <c r="D11300" s="20" t="s">
        <v>109</v>
      </c>
      <c r="E11300" s="25">
        <v>20</v>
      </c>
      <c r="F11300" s="24">
        <v>7639.84</v>
      </c>
      <c r="G11300" s="23">
        <v>1.79</v>
      </c>
      <c r="H11300" s="20" t="s">
        <v>102</v>
      </c>
      <c r="I11300" s="20" t="s">
        <v>155</v>
      </c>
      <c r="J11300" s="20" t="s">
        <v>104</v>
      </c>
      <c r="K11300" s="21"/>
      <c r="L11300" s="20" t="s">
        <v>104</v>
      </c>
      <c r="M11300" s="20" t="s">
        <v>54</v>
      </c>
      <c r="N11300" s="23">
        <v>0.26</v>
      </c>
      <c r="O11300" s="23">
        <v>0.24</v>
      </c>
    </row>
    <row r="11301" spans="1:15" x14ac:dyDescent="0.25">
      <c r="A11301" s="20" t="s">
        <v>117</v>
      </c>
      <c r="B11301" s="20" t="s">
        <v>1004</v>
      </c>
      <c r="C11301" s="20" t="s">
        <v>110</v>
      </c>
      <c r="D11301" s="20" t="s">
        <v>109</v>
      </c>
      <c r="E11301" s="25">
        <v>20</v>
      </c>
      <c r="F11301" s="24">
        <v>3469.14</v>
      </c>
      <c r="G11301" s="23">
        <v>0.81</v>
      </c>
      <c r="H11301" s="20" t="s">
        <v>102</v>
      </c>
      <c r="I11301" s="20" t="s">
        <v>155</v>
      </c>
      <c r="J11301" s="20" t="s">
        <v>104</v>
      </c>
      <c r="K11301" s="21"/>
      <c r="L11301" s="20" t="s">
        <v>104</v>
      </c>
      <c r="M11301" s="20" t="s">
        <v>55</v>
      </c>
      <c r="N11301" s="23">
        <v>0.09</v>
      </c>
      <c r="O11301" s="23">
        <v>0.24</v>
      </c>
    </row>
    <row r="11302" spans="1:15" x14ac:dyDescent="0.25">
      <c r="A11302" s="20" t="s">
        <v>117</v>
      </c>
      <c r="B11302" s="20" t="s">
        <v>1004</v>
      </c>
      <c r="C11302" s="20" t="s">
        <v>122</v>
      </c>
      <c r="D11302" s="20" t="s">
        <v>109</v>
      </c>
      <c r="E11302" s="25">
        <v>1</v>
      </c>
      <c r="F11302" s="26">
        <v>451.7</v>
      </c>
      <c r="G11302" s="23">
        <v>0.11</v>
      </c>
      <c r="H11302" s="20" t="s">
        <v>102</v>
      </c>
      <c r="I11302" s="20" t="s">
        <v>155</v>
      </c>
      <c r="J11302" s="20" t="s">
        <v>104</v>
      </c>
      <c r="K11302" s="21"/>
      <c r="L11302" s="20" t="s">
        <v>104</v>
      </c>
      <c r="M11302" s="20" t="s">
        <v>52</v>
      </c>
      <c r="N11302" s="23">
        <v>1.19</v>
      </c>
      <c r="O11302" s="23">
        <v>0.24</v>
      </c>
    </row>
    <row r="11303" spans="1:15" x14ac:dyDescent="0.25">
      <c r="A11303" s="20" t="s">
        <v>117</v>
      </c>
      <c r="B11303" s="20" t="s">
        <v>1004</v>
      </c>
      <c r="C11303" s="20" t="s">
        <v>127</v>
      </c>
      <c r="D11303" s="20" t="s">
        <v>109</v>
      </c>
      <c r="E11303" s="25">
        <v>4</v>
      </c>
      <c r="F11303" s="24">
        <v>1229.8399999999999</v>
      </c>
      <c r="G11303" s="23">
        <v>0.28999999999999998</v>
      </c>
      <c r="H11303" s="20" t="s">
        <v>102</v>
      </c>
      <c r="I11303" s="20" t="s">
        <v>155</v>
      </c>
      <c r="J11303" s="20" t="s">
        <v>104</v>
      </c>
      <c r="K11303" s="21"/>
      <c r="L11303" s="20" t="s">
        <v>104</v>
      </c>
      <c r="M11303" s="20" t="s">
        <v>51</v>
      </c>
      <c r="N11303" s="23">
        <v>0.81</v>
      </c>
      <c r="O11303" s="23">
        <v>0.24</v>
      </c>
    </row>
    <row r="11304" spans="1:15" x14ac:dyDescent="0.25">
      <c r="A11304" s="20" t="s">
        <v>117</v>
      </c>
      <c r="B11304" s="20" t="s">
        <v>1004</v>
      </c>
      <c r="C11304" s="20" t="s">
        <v>111</v>
      </c>
      <c r="D11304" s="21"/>
      <c r="E11304" s="21"/>
      <c r="F11304" s="24">
        <v>1750.86</v>
      </c>
      <c r="G11304" s="23">
        <v>0.41</v>
      </c>
      <c r="H11304" s="20" t="s">
        <v>102</v>
      </c>
      <c r="I11304" s="20" t="s">
        <v>155</v>
      </c>
      <c r="J11304" s="20" t="s">
        <v>104</v>
      </c>
      <c r="K11304" s="21"/>
      <c r="L11304" s="20" t="s">
        <v>104</v>
      </c>
      <c r="M11304" s="20" t="s">
        <v>56</v>
      </c>
      <c r="N11304" s="23">
        <v>0.41</v>
      </c>
      <c r="O11304" s="23">
        <v>0.24</v>
      </c>
    </row>
    <row r="11305" spans="1:15" x14ac:dyDescent="0.25">
      <c r="A11305" s="20" t="s">
        <v>117</v>
      </c>
      <c r="B11305" s="20" t="s">
        <v>1004</v>
      </c>
      <c r="C11305" s="20" t="s">
        <v>112</v>
      </c>
      <c r="D11305" s="20" t="s">
        <v>113</v>
      </c>
      <c r="E11305" s="25">
        <v>2</v>
      </c>
      <c r="F11305" s="26">
        <v>491.1</v>
      </c>
      <c r="G11305" s="23">
        <v>0.12</v>
      </c>
      <c r="H11305" s="20" t="s">
        <v>102</v>
      </c>
      <c r="I11305" s="20" t="s">
        <v>155</v>
      </c>
      <c r="J11305" s="20" t="s">
        <v>104</v>
      </c>
      <c r="K11305" s="21"/>
      <c r="L11305" s="20" t="s">
        <v>104</v>
      </c>
      <c r="M11305" s="20" t="s">
        <v>58</v>
      </c>
      <c r="N11305" s="23">
        <v>0.69</v>
      </c>
      <c r="O11305" s="23">
        <v>0.24</v>
      </c>
    </row>
    <row r="11306" spans="1:15" x14ac:dyDescent="0.25">
      <c r="A11306" s="20" t="s">
        <v>117</v>
      </c>
      <c r="B11306" s="20" t="s">
        <v>1004</v>
      </c>
      <c r="C11306" s="20" t="s">
        <v>114</v>
      </c>
      <c r="D11306" s="21"/>
      <c r="E11306" s="21"/>
      <c r="F11306" s="24">
        <v>12170.64</v>
      </c>
      <c r="G11306" s="23">
        <v>2.85</v>
      </c>
      <c r="H11306" s="20" t="s">
        <v>102</v>
      </c>
      <c r="I11306" s="20" t="s">
        <v>155</v>
      </c>
      <c r="J11306" s="20" t="s">
        <v>104</v>
      </c>
      <c r="K11306" s="21"/>
      <c r="L11306" s="20" t="s">
        <v>104</v>
      </c>
      <c r="M11306" s="20" t="s">
        <v>69</v>
      </c>
      <c r="N11306" s="23">
        <v>2.85</v>
      </c>
      <c r="O11306" s="23">
        <v>0.24</v>
      </c>
    </row>
    <row r="11307" spans="1:15" x14ac:dyDescent="0.25">
      <c r="A11307" s="20" t="s">
        <v>117</v>
      </c>
      <c r="B11307" s="20" t="s">
        <v>1004</v>
      </c>
      <c r="C11307" s="20" t="s">
        <v>121</v>
      </c>
      <c r="D11307" s="20" t="s">
        <v>106</v>
      </c>
      <c r="E11307" s="21"/>
      <c r="F11307" s="24">
        <v>2509.9499999999998</v>
      </c>
      <c r="G11307" s="23">
        <v>0.59</v>
      </c>
      <c r="H11307" s="20" t="s">
        <v>102</v>
      </c>
      <c r="I11307" s="20" t="s">
        <v>155</v>
      </c>
      <c r="J11307" s="20" t="s">
        <v>104</v>
      </c>
      <c r="K11307" s="21"/>
      <c r="L11307" s="20" t="s">
        <v>104</v>
      </c>
      <c r="M11307" s="20" t="s">
        <v>74</v>
      </c>
      <c r="N11307" s="21"/>
      <c r="O11307" s="23">
        <v>0.24</v>
      </c>
    </row>
    <row r="11308" spans="1:15" x14ac:dyDescent="0.25">
      <c r="A11308" s="20" t="s">
        <v>117</v>
      </c>
      <c r="B11308" s="20" t="s">
        <v>1004</v>
      </c>
      <c r="C11308" s="20" t="s">
        <v>115</v>
      </c>
      <c r="D11308" s="20" t="s">
        <v>106</v>
      </c>
      <c r="E11308" s="21"/>
      <c r="F11308" s="23">
        <v>768.67</v>
      </c>
      <c r="G11308" s="23">
        <v>0.18</v>
      </c>
      <c r="H11308" s="20" t="s">
        <v>102</v>
      </c>
      <c r="I11308" s="20" t="s">
        <v>155</v>
      </c>
      <c r="J11308" s="20" t="s">
        <v>104</v>
      </c>
      <c r="K11308" s="21"/>
      <c r="L11308" s="20" t="s">
        <v>104</v>
      </c>
      <c r="M11308" s="20" t="s">
        <v>75</v>
      </c>
      <c r="N11308" s="21"/>
      <c r="O11308" s="23">
        <v>0.24</v>
      </c>
    </row>
    <row r="11309" spans="1:15" x14ac:dyDescent="0.25">
      <c r="A11309" s="20" t="s">
        <v>117</v>
      </c>
      <c r="B11309" s="20" t="s">
        <v>1004</v>
      </c>
      <c r="C11309" s="20" t="s">
        <v>101</v>
      </c>
      <c r="D11309" s="20" t="s">
        <v>6</v>
      </c>
      <c r="E11309" s="21"/>
      <c r="F11309" s="24">
        <v>9254.9699999999993</v>
      </c>
      <c r="G11309" s="23">
        <v>2.17</v>
      </c>
      <c r="H11309" s="20" t="s">
        <v>102</v>
      </c>
      <c r="I11309" s="20" t="s">
        <v>155</v>
      </c>
      <c r="J11309" s="20" t="s">
        <v>104</v>
      </c>
      <c r="K11309" s="21"/>
      <c r="L11309" s="20" t="s">
        <v>104</v>
      </c>
      <c r="M11309" s="20" t="s">
        <v>45</v>
      </c>
      <c r="N11309" s="23">
        <v>35.19</v>
      </c>
      <c r="O11309" s="23">
        <v>0.24</v>
      </c>
    </row>
    <row r="11310" spans="1:15" x14ac:dyDescent="0.25">
      <c r="A11310" s="20" t="s">
        <v>117</v>
      </c>
      <c r="B11310" s="20" t="s">
        <v>1005</v>
      </c>
      <c r="C11310" s="20" t="s">
        <v>119</v>
      </c>
      <c r="D11310" s="20" t="s">
        <v>6</v>
      </c>
      <c r="E11310" s="21"/>
      <c r="F11310" s="24">
        <v>3722.98</v>
      </c>
      <c r="G11310" s="26">
        <v>1.5</v>
      </c>
      <c r="H11310" s="20" t="s">
        <v>102</v>
      </c>
      <c r="I11310" s="20" t="s">
        <v>149</v>
      </c>
      <c r="J11310" s="20" t="s">
        <v>104</v>
      </c>
      <c r="K11310" s="21"/>
      <c r="L11310" s="20" t="s">
        <v>104</v>
      </c>
      <c r="M11310" s="20" t="s">
        <v>45</v>
      </c>
      <c r="N11310" s="23">
        <v>32.65</v>
      </c>
      <c r="O11310" s="23">
        <v>0.27</v>
      </c>
    </row>
    <row r="11311" spans="1:15" x14ac:dyDescent="0.25">
      <c r="A11311" s="20" t="s">
        <v>117</v>
      </c>
      <c r="B11311" s="20" t="s">
        <v>1005</v>
      </c>
      <c r="C11311" s="20" t="s">
        <v>7</v>
      </c>
      <c r="D11311" s="20" t="s">
        <v>10</v>
      </c>
      <c r="E11311" s="21"/>
      <c r="F11311" s="24">
        <v>1534.56</v>
      </c>
      <c r="G11311" s="23">
        <v>0.62</v>
      </c>
      <c r="H11311" s="20" t="s">
        <v>102</v>
      </c>
      <c r="I11311" s="20" t="s">
        <v>149</v>
      </c>
      <c r="J11311" s="20" t="s">
        <v>104</v>
      </c>
      <c r="K11311" s="21"/>
      <c r="L11311" s="20" t="s">
        <v>104</v>
      </c>
      <c r="M11311" s="20" t="s">
        <v>48</v>
      </c>
      <c r="N11311" s="23">
        <v>0.62</v>
      </c>
      <c r="O11311" s="23">
        <v>0.27</v>
      </c>
    </row>
    <row r="11312" spans="1:15" x14ac:dyDescent="0.25">
      <c r="A11312" s="20" t="s">
        <v>117</v>
      </c>
      <c r="B11312" s="20" t="s">
        <v>1005</v>
      </c>
      <c r="C11312" s="20" t="s">
        <v>105</v>
      </c>
      <c r="D11312" s="20" t="s">
        <v>106</v>
      </c>
      <c r="E11312" s="21"/>
      <c r="F11312" s="23">
        <v>298.51</v>
      </c>
      <c r="G11312" s="23">
        <v>0.12</v>
      </c>
      <c r="H11312" s="20" t="s">
        <v>102</v>
      </c>
      <c r="I11312" s="20" t="s">
        <v>149</v>
      </c>
      <c r="J11312" s="20" t="s">
        <v>104</v>
      </c>
      <c r="K11312" s="21"/>
      <c r="L11312" s="20" t="s">
        <v>104</v>
      </c>
      <c r="M11312" s="20" t="s">
        <v>82</v>
      </c>
      <c r="N11312" s="21"/>
      <c r="O11312" s="23">
        <v>0.27</v>
      </c>
    </row>
    <row r="11313" spans="1:15" x14ac:dyDescent="0.25">
      <c r="A11313" s="20" t="s">
        <v>117</v>
      </c>
      <c r="B11313" s="20" t="s">
        <v>1005</v>
      </c>
      <c r="C11313" s="20" t="s">
        <v>107</v>
      </c>
      <c r="D11313" s="20" t="s">
        <v>106</v>
      </c>
      <c r="E11313" s="21"/>
      <c r="F11313" s="24">
        <v>2693.16</v>
      </c>
      <c r="G11313" s="23">
        <v>1.0900000000000001</v>
      </c>
      <c r="H11313" s="20" t="s">
        <v>102</v>
      </c>
      <c r="I11313" s="20" t="s">
        <v>149</v>
      </c>
      <c r="J11313" s="20" t="s">
        <v>104</v>
      </c>
      <c r="K11313" s="21"/>
      <c r="L11313" s="20" t="s">
        <v>104</v>
      </c>
      <c r="M11313" s="20" t="s">
        <v>65</v>
      </c>
      <c r="N11313" s="23">
        <v>0.84</v>
      </c>
      <c r="O11313" s="23">
        <v>0.27</v>
      </c>
    </row>
    <row r="11314" spans="1:15" x14ac:dyDescent="0.25">
      <c r="A11314" s="20" t="s">
        <v>117</v>
      </c>
      <c r="B11314" s="20" t="s">
        <v>1005</v>
      </c>
      <c r="C11314" s="20" t="s">
        <v>108</v>
      </c>
      <c r="D11314" s="20" t="s">
        <v>106</v>
      </c>
      <c r="E11314" s="21"/>
      <c r="F11314" s="22">
        <v>1393.2</v>
      </c>
      <c r="G11314" s="23">
        <v>0.56000000000000005</v>
      </c>
      <c r="H11314" s="20" t="s">
        <v>102</v>
      </c>
      <c r="I11314" s="20" t="s">
        <v>149</v>
      </c>
      <c r="J11314" s="20" t="s">
        <v>104</v>
      </c>
      <c r="K11314" s="21"/>
      <c r="L11314" s="20" t="s">
        <v>104</v>
      </c>
      <c r="M11314" s="20" t="s">
        <v>64</v>
      </c>
      <c r="N11314" s="23">
        <v>23.22</v>
      </c>
      <c r="O11314" s="23">
        <v>0.27</v>
      </c>
    </row>
    <row r="11315" spans="1:15" x14ac:dyDescent="0.25">
      <c r="A11315" s="20" t="s">
        <v>117</v>
      </c>
      <c r="B11315" s="20" t="s">
        <v>1005</v>
      </c>
      <c r="C11315" s="20" t="s">
        <v>54</v>
      </c>
      <c r="D11315" s="20" t="s">
        <v>109</v>
      </c>
      <c r="E11315" s="25">
        <v>20</v>
      </c>
      <c r="F11315" s="22">
        <v>3112.2</v>
      </c>
      <c r="G11315" s="23">
        <v>1.26</v>
      </c>
      <c r="H11315" s="20" t="s">
        <v>102</v>
      </c>
      <c r="I11315" s="20" t="s">
        <v>149</v>
      </c>
      <c r="J11315" s="20" t="s">
        <v>104</v>
      </c>
      <c r="K11315" s="21"/>
      <c r="L11315" s="20" t="s">
        <v>104</v>
      </c>
      <c r="M11315" s="20" t="s">
        <v>54</v>
      </c>
      <c r="N11315" s="23">
        <v>0.26</v>
      </c>
      <c r="O11315" s="23">
        <v>0.27</v>
      </c>
    </row>
    <row r="11316" spans="1:15" x14ac:dyDescent="0.25">
      <c r="A11316" s="20" t="s">
        <v>117</v>
      </c>
      <c r="B11316" s="20" t="s">
        <v>1005</v>
      </c>
      <c r="C11316" s="20" t="s">
        <v>110</v>
      </c>
      <c r="D11316" s="20" t="s">
        <v>109</v>
      </c>
      <c r="E11316" s="25">
        <v>20</v>
      </c>
      <c r="F11316" s="24">
        <v>2260.44</v>
      </c>
      <c r="G11316" s="23">
        <v>0.91</v>
      </c>
      <c r="H11316" s="20" t="s">
        <v>102</v>
      </c>
      <c r="I11316" s="20" t="s">
        <v>149</v>
      </c>
      <c r="J11316" s="20" t="s">
        <v>104</v>
      </c>
      <c r="K11316" s="21"/>
      <c r="L11316" s="20" t="s">
        <v>104</v>
      </c>
      <c r="M11316" s="20" t="s">
        <v>55</v>
      </c>
      <c r="N11316" s="23">
        <v>0.09</v>
      </c>
      <c r="O11316" s="23">
        <v>0.27</v>
      </c>
    </row>
    <row r="11317" spans="1:15" x14ac:dyDescent="0.25">
      <c r="A11317" s="20" t="s">
        <v>117</v>
      </c>
      <c r="B11317" s="20" t="s">
        <v>1005</v>
      </c>
      <c r="C11317" s="20" t="s">
        <v>122</v>
      </c>
      <c r="D11317" s="20" t="s">
        <v>109</v>
      </c>
      <c r="E11317" s="25">
        <v>2</v>
      </c>
      <c r="F11317" s="23">
        <v>532.64</v>
      </c>
      <c r="G11317" s="23">
        <v>0.22</v>
      </c>
      <c r="H11317" s="20" t="s">
        <v>102</v>
      </c>
      <c r="I11317" s="20" t="s">
        <v>149</v>
      </c>
      <c r="J11317" s="20" t="s">
        <v>104</v>
      </c>
      <c r="K11317" s="21"/>
      <c r="L11317" s="20" t="s">
        <v>104</v>
      </c>
      <c r="M11317" s="20" t="s">
        <v>52</v>
      </c>
      <c r="N11317" s="23">
        <v>1.19</v>
      </c>
      <c r="O11317" s="23">
        <v>0.27</v>
      </c>
    </row>
    <row r="11318" spans="1:15" x14ac:dyDescent="0.25">
      <c r="A11318" s="20" t="s">
        <v>117</v>
      </c>
      <c r="B11318" s="20" t="s">
        <v>1005</v>
      </c>
      <c r="C11318" s="20" t="s">
        <v>127</v>
      </c>
      <c r="D11318" s="20" t="s">
        <v>109</v>
      </c>
      <c r="E11318" s="25">
        <v>4</v>
      </c>
      <c r="F11318" s="23">
        <v>725.11</v>
      </c>
      <c r="G11318" s="23">
        <v>0.28999999999999998</v>
      </c>
      <c r="H11318" s="20" t="s">
        <v>102</v>
      </c>
      <c r="I11318" s="20" t="s">
        <v>149</v>
      </c>
      <c r="J11318" s="20" t="s">
        <v>104</v>
      </c>
      <c r="K11318" s="21"/>
      <c r="L11318" s="20" t="s">
        <v>104</v>
      </c>
      <c r="M11318" s="20" t="s">
        <v>51</v>
      </c>
      <c r="N11318" s="23">
        <v>0.81</v>
      </c>
      <c r="O11318" s="23">
        <v>0.27</v>
      </c>
    </row>
    <row r="11319" spans="1:15" x14ac:dyDescent="0.25">
      <c r="A11319" s="20" t="s">
        <v>117</v>
      </c>
      <c r="B11319" s="20" t="s">
        <v>1005</v>
      </c>
      <c r="C11319" s="20" t="s">
        <v>111</v>
      </c>
      <c r="D11319" s="21"/>
      <c r="E11319" s="21"/>
      <c r="F11319" s="24">
        <v>1014.79</v>
      </c>
      <c r="G11319" s="23">
        <v>0.41</v>
      </c>
      <c r="H11319" s="20" t="s">
        <v>102</v>
      </c>
      <c r="I11319" s="20" t="s">
        <v>149</v>
      </c>
      <c r="J11319" s="20" t="s">
        <v>104</v>
      </c>
      <c r="K11319" s="21"/>
      <c r="L11319" s="20" t="s">
        <v>104</v>
      </c>
      <c r="M11319" s="20" t="s">
        <v>56</v>
      </c>
      <c r="N11319" s="23">
        <v>0.41</v>
      </c>
      <c r="O11319" s="23">
        <v>0.27</v>
      </c>
    </row>
    <row r="11320" spans="1:15" x14ac:dyDescent="0.25">
      <c r="A11320" s="20" t="s">
        <v>117</v>
      </c>
      <c r="B11320" s="20" t="s">
        <v>1005</v>
      </c>
      <c r="C11320" s="20" t="s">
        <v>112</v>
      </c>
      <c r="D11320" s="20" t="s">
        <v>113</v>
      </c>
      <c r="E11320" s="25">
        <v>2</v>
      </c>
      <c r="F11320" s="23">
        <v>284.64</v>
      </c>
      <c r="G11320" s="23">
        <v>0.12</v>
      </c>
      <c r="H11320" s="20" t="s">
        <v>102</v>
      </c>
      <c r="I11320" s="20" t="s">
        <v>149</v>
      </c>
      <c r="J11320" s="20" t="s">
        <v>104</v>
      </c>
      <c r="K11320" s="21"/>
      <c r="L11320" s="20" t="s">
        <v>104</v>
      </c>
      <c r="M11320" s="20" t="s">
        <v>58</v>
      </c>
      <c r="N11320" s="23">
        <v>0.69</v>
      </c>
      <c r="O11320" s="23">
        <v>0.27</v>
      </c>
    </row>
    <row r="11321" spans="1:15" x14ac:dyDescent="0.25">
      <c r="A11321" s="20" t="s">
        <v>117</v>
      </c>
      <c r="B11321" s="20" t="s">
        <v>1005</v>
      </c>
      <c r="C11321" s="20" t="s">
        <v>114</v>
      </c>
      <c r="D11321" s="21"/>
      <c r="E11321" s="21"/>
      <c r="F11321" s="24">
        <v>7054.04</v>
      </c>
      <c r="G11321" s="23">
        <v>2.85</v>
      </c>
      <c r="H11321" s="20" t="s">
        <v>102</v>
      </c>
      <c r="I11321" s="20" t="s">
        <v>149</v>
      </c>
      <c r="J11321" s="20" t="s">
        <v>104</v>
      </c>
      <c r="K11321" s="21"/>
      <c r="L11321" s="20" t="s">
        <v>104</v>
      </c>
      <c r="M11321" s="20" t="s">
        <v>69</v>
      </c>
      <c r="N11321" s="23">
        <v>2.85</v>
      </c>
      <c r="O11321" s="23">
        <v>0.27</v>
      </c>
    </row>
    <row r="11322" spans="1:15" x14ac:dyDescent="0.25">
      <c r="A11322" s="20" t="s">
        <v>117</v>
      </c>
      <c r="B11322" s="20" t="s">
        <v>1005</v>
      </c>
      <c r="C11322" s="20" t="s">
        <v>121</v>
      </c>
      <c r="D11322" s="20" t="s">
        <v>106</v>
      </c>
      <c r="E11322" s="21"/>
      <c r="F11322" s="24">
        <v>1472.63</v>
      </c>
      <c r="G11322" s="23">
        <v>0.59</v>
      </c>
      <c r="H11322" s="20" t="s">
        <v>102</v>
      </c>
      <c r="I11322" s="20" t="s">
        <v>149</v>
      </c>
      <c r="J11322" s="20" t="s">
        <v>104</v>
      </c>
      <c r="K11322" s="21"/>
      <c r="L11322" s="20" t="s">
        <v>104</v>
      </c>
      <c r="M11322" s="20" t="s">
        <v>74</v>
      </c>
      <c r="N11322" s="21"/>
      <c r="O11322" s="23">
        <v>0.27</v>
      </c>
    </row>
    <row r="11323" spans="1:15" x14ac:dyDescent="0.25">
      <c r="A11323" s="20" t="s">
        <v>117</v>
      </c>
      <c r="B11323" s="20" t="s">
        <v>1005</v>
      </c>
      <c r="C11323" s="20" t="s">
        <v>115</v>
      </c>
      <c r="D11323" s="20" t="s">
        <v>106</v>
      </c>
      <c r="E11323" s="21"/>
      <c r="F11323" s="26">
        <v>47.7</v>
      </c>
      <c r="G11323" s="23">
        <v>0.02</v>
      </c>
      <c r="H11323" s="20" t="s">
        <v>102</v>
      </c>
      <c r="I11323" s="20" t="s">
        <v>149</v>
      </c>
      <c r="J11323" s="20" t="s">
        <v>104</v>
      </c>
      <c r="K11323" s="21"/>
      <c r="L11323" s="20" t="s">
        <v>104</v>
      </c>
      <c r="M11323" s="20" t="s">
        <v>75</v>
      </c>
      <c r="N11323" s="21"/>
      <c r="O11323" s="23">
        <v>0.27</v>
      </c>
    </row>
    <row r="11324" spans="1:15" x14ac:dyDescent="0.25">
      <c r="A11324" s="20" t="s">
        <v>117</v>
      </c>
      <c r="B11324" s="20" t="s">
        <v>1006</v>
      </c>
      <c r="C11324" s="20" t="s">
        <v>7</v>
      </c>
      <c r="D11324" s="20" t="s">
        <v>10</v>
      </c>
      <c r="E11324" s="21"/>
      <c r="F11324" s="23">
        <v>735.94</v>
      </c>
      <c r="G11324" s="23">
        <v>0.62</v>
      </c>
      <c r="H11324" s="20" t="s">
        <v>102</v>
      </c>
      <c r="I11324" s="20" t="s">
        <v>146</v>
      </c>
      <c r="J11324" s="20" t="s">
        <v>104</v>
      </c>
      <c r="K11324" s="21"/>
      <c r="L11324" s="20" t="s">
        <v>104</v>
      </c>
      <c r="M11324" s="20" t="s">
        <v>48</v>
      </c>
      <c r="N11324" s="23">
        <v>0.62</v>
      </c>
      <c r="O11324" s="23">
        <v>0.76</v>
      </c>
    </row>
    <row r="11325" spans="1:15" x14ac:dyDescent="0.25">
      <c r="A11325" s="20" t="s">
        <v>117</v>
      </c>
      <c r="B11325" s="20" t="s">
        <v>1006</v>
      </c>
      <c r="C11325" s="20" t="s">
        <v>105</v>
      </c>
      <c r="D11325" s="20" t="s">
        <v>106</v>
      </c>
      <c r="E11325" s="21"/>
      <c r="F11325" s="23">
        <v>164.89</v>
      </c>
      <c r="G11325" s="23">
        <v>0.14000000000000001</v>
      </c>
      <c r="H11325" s="20" t="s">
        <v>102</v>
      </c>
      <c r="I11325" s="20" t="s">
        <v>146</v>
      </c>
      <c r="J11325" s="20" t="s">
        <v>104</v>
      </c>
      <c r="K11325" s="21"/>
      <c r="L11325" s="20" t="s">
        <v>104</v>
      </c>
      <c r="M11325" s="20" t="s">
        <v>82</v>
      </c>
      <c r="N11325" s="21"/>
      <c r="O11325" s="23">
        <v>0.76</v>
      </c>
    </row>
    <row r="11326" spans="1:15" x14ac:dyDescent="0.25">
      <c r="A11326" s="20" t="s">
        <v>117</v>
      </c>
      <c r="B11326" s="20" t="s">
        <v>1006</v>
      </c>
      <c r="C11326" s="20" t="s">
        <v>107</v>
      </c>
      <c r="D11326" s="20" t="s">
        <v>106</v>
      </c>
      <c r="E11326" s="21"/>
      <c r="F11326" s="24">
        <v>1611.16</v>
      </c>
      <c r="G11326" s="23">
        <v>1.36</v>
      </c>
      <c r="H11326" s="20" t="s">
        <v>102</v>
      </c>
      <c r="I11326" s="20" t="s">
        <v>146</v>
      </c>
      <c r="J11326" s="20" t="s">
        <v>104</v>
      </c>
      <c r="K11326" s="21"/>
      <c r="L11326" s="20" t="s">
        <v>104</v>
      </c>
      <c r="M11326" s="20" t="s">
        <v>65</v>
      </c>
      <c r="N11326" s="23">
        <v>0.84</v>
      </c>
      <c r="O11326" s="23">
        <v>0.76</v>
      </c>
    </row>
    <row r="11327" spans="1:15" x14ac:dyDescent="0.25">
      <c r="A11327" s="20" t="s">
        <v>117</v>
      </c>
      <c r="B11327" s="20" t="s">
        <v>1006</v>
      </c>
      <c r="C11327" s="20" t="s">
        <v>108</v>
      </c>
      <c r="D11327" s="20" t="s">
        <v>106</v>
      </c>
      <c r="E11327" s="21"/>
      <c r="F11327" s="26">
        <v>696.6</v>
      </c>
      <c r="G11327" s="23">
        <v>0.59</v>
      </c>
      <c r="H11327" s="20" t="s">
        <v>102</v>
      </c>
      <c r="I11327" s="20" t="s">
        <v>146</v>
      </c>
      <c r="J11327" s="20" t="s">
        <v>104</v>
      </c>
      <c r="K11327" s="21"/>
      <c r="L11327" s="20" t="s">
        <v>104</v>
      </c>
      <c r="M11327" s="20" t="s">
        <v>64</v>
      </c>
      <c r="N11327" s="23">
        <v>23.22</v>
      </c>
      <c r="O11327" s="23">
        <v>0.76</v>
      </c>
    </row>
    <row r="11328" spans="1:15" x14ac:dyDescent="0.25">
      <c r="A11328" s="20" t="s">
        <v>117</v>
      </c>
      <c r="B11328" s="20" t="s">
        <v>1006</v>
      </c>
      <c r="C11328" s="20" t="s">
        <v>54</v>
      </c>
      <c r="D11328" s="20" t="s">
        <v>109</v>
      </c>
      <c r="E11328" s="25">
        <v>26</v>
      </c>
      <c r="F11328" s="24">
        <v>6104.28</v>
      </c>
      <c r="G11328" s="23">
        <v>5.14</v>
      </c>
      <c r="H11328" s="20" t="s">
        <v>102</v>
      </c>
      <c r="I11328" s="20" t="s">
        <v>146</v>
      </c>
      <c r="J11328" s="20" t="s">
        <v>104</v>
      </c>
      <c r="K11328" s="21"/>
      <c r="L11328" s="20" t="s">
        <v>104</v>
      </c>
      <c r="M11328" s="20" t="s">
        <v>54</v>
      </c>
      <c r="N11328" s="23">
        <v>0.26</v>
      </c>
      <c r="O11328" s="23">
        <v>0.76</v>
      </c>
    </row>
    <row r="11329" spans="1:15" x14ac:dyDescent="0.25">
      <c r="A11329" s="20" t="s">
        <v>117</v>
      </c>
      <c r="B11329" s="20" t="s">
        <v>1006</v>
      </c>
      <c r="C11329" s="20" t="s">
        <v>49</v>
      </c>
      <c r="D11329" s="20" t="s">
        <v>109</v>
      </c>
      <c r="E11329" s="25">
        <v>9</v>
      </c>
      <c r="F11329" s="26">
        <v>826.2</v>
      </c>
      <c r="G11329" s="26">
        <v>0.7</v>
      </c>
      <c r="H11329" s="20" t="s">
        <v>102</v>
      </c>
      <c r="I11329" s="20" t="s">
        <v>146</v>
      </c>
      <c r="J11329" s="20" t="s">
        <v>104</v>
      </c>
      <c r="K11329" s="21"/>
      <c r="L11329" s="20" t="s">
        <v>104</v>
      </c>
      <c r="M11329" s="20" t="s">
        <v>49</v>
      </c>
      <c r="N11329" s="23">
        <v>0.85</v>
      </c>
      <c r="O11329" s="23">
        <v>0.76</v>
      </c>
    </row>
    <row r="11330" spans="1:15" x14ac:dyDescent="0.25">
      <c r="A11330" s="20" t="s">
        <v>117</v>
      </c>
      <c r="B11330" s="20" t="s">
        <v>1006</v>
      </c>
      <c r="C11330" s="20" t="s">
        <v>114</v>
      </c>
      <c r="D11330" s="21"/>
      <c r="E11330" s="21"/>
      <c r="F11330" s="24">
        <v>3382.95</v>
      </c>
      <c r="G11330" s="23">
        <v>2.85</v>
      </c>
      <c r="H11330" s="20" t="s">
        <v>102</v>
      </c>
      <c r="I11330" s="20" t="s">
        <v>146</v>
      </c>
      <c r="J11330" s="20" t="s">
        <v>104</v>
      </c>
      <c r="K11330" s="21"/>
      <c r="L11330" s="20" t="s">
        <v>104</v>
      </c>
      <c r="M11330" s="20" t="s">
        <v>69</v>
      </c>
      <c r="N11330" s="23">
        <v>2.85</v>
      </c>
      <c r="O11330" s="23">
        <v>0.76</v>
      </c>
    </row>
    <row r="11331" spans="1:15" x14ac:dyDescent="0.25">
      <c r="A11331" s="20" t="s">
        <v>117</v>
      </c>
      <c r="B11331" s="20" t="s">
        <v>1006</v>
      </c>
      <c r="C11331" s="20" t="s">
        <v>121</v>
      </c>
      <c r="D11331" s="20" t="s">
        <v>106</v>
      </c>
      <c r="E11331" s="21"/>
      <c r="F11331" s="23">
        <v>706.26</v>
      </c>
      <c r="G11331" s="23">
        <v>0.59</v>
      </c>
      <c r="H11331" s="20" t="s">
        <v>102</v>
      </c>
      <c r="I11331" s="20" t="s">
        <v>146</v>
      </c>
      <c r="J11331" s="20" t="s">
        <v>104</v>
      </c>
      <c r="K11331" s="21"/>
      <c r="L11331" s="20" t="s">
        <v>104</v>
      </c>
      <c r="M11331" s="20" t="s">
        <v>74</v>
      </c>
      <c r="N11331" s="21"/>
      <c r="O11331" s="23">
        <v>0.76</v>
      </c>
    </row>
    <row r="11332" spans="1:15" x14ac:dyDescent="0.25">
      <c r="A11332" s="20" t="s">
        <v>117</v>
      </c>
      <c r="B11332" s="20" t="s">
        <v>1006</v>
      </c>
      <c r="C11332" s="20" t="s">
        <v>115</v>
      </c>
      <c r="D11332" s="20" t="s">
        <v>106</v>
      </c>
      <c r="E11332" s="21"/>
      <c r="F11332" s="23">
        <v>45.85</v>
      </c>
      <c r="G11332" s="23">
        <v>0.04</v>
      </c>
      <c r="H11332" s="20" t="s">
        <v>102</v>
      </c>
      <c r="I11332" s="20" t="s">
        <v>146</v>
      </c>
      <c r="J11332" s="20" t="s">
        <v>104</v>
      </c>
      <c r="K11332" s="21"/>
      <c r="L11332" s="20" t="s">
        <v>104</v>
      </c>
      <c r="M11332" s="20" t="s">
        <v>75</v>
      </c>
      <c r="N11332" s="21"/>
      <c r="O11332" s="23">
        <v>0.76</v>
      </c>
    </row>
    <row r="11333" spans="1:15" x14ac:dyDescent="0.25">
      <c r="A11333" s="20" t="s">
        <v>117</v>
      </c>
      <c r="B11333" s="20" t="s">
        <v>1006</v>
      </c>
      <c r="C11333" s="20" t="s">
        <v>119</v>
      </c>
      <c r="D11333" s="20" t="s">
        <v>6</v>
      </c>
      <c r="E11333" s="21"/>
      <c r="F11333" s="24">
        <v>1959.46</v>
      </c>
      <c r="G11333" s="23">
        <v>1.65</v>
      </c>
      <c r="H11333" s="20" t="s">
        <v>102</v>
      </c>
      <c r="I11333" s="20" t="s">
        <v>146</v>
      </c>
      <c r="J11333" s="20" t="s">
        <v>104</v>
      </c>
      <c r="K11333" s="21"/>
      <c r="L11333" s="20" t="s">
        <v>104</v>
      </c>
      <c r="M11333" s="20" t="s">
        <v>45</v>
      </c>
      <c r="N11333" s="23">
        <v>32.65</v>
      </c>
      <c r="O11333" s="23">
        <v>0.76</v>
      </c>
    </row>
    <row r="11334" spans="1:15" x14ac:dyDescent="0.25">
      <c r="A11334" s="20" t="s">
        <v>117</v>
      </c>
      <c r="B11334" s="20" t="s">
        <v>1006</v>
      </c>
      <c r="C11334" s="20" t="s">
        <v>111</v>
      </c>
      <c r="D11334" s="21"/>
      <c r="E11334" s="21"/>
      <c r="F11334" s="23">
        <v>486.67</v>
      </c>
      <c r="G11334" s="23">
        <v>0.41</v>
      </c>
      <c r="H11334" s="20" t="s">
        <v>102</v>
      </c>
      <c r="I11334" s="20" t="s">
        <v>146</v>
      </c>
      <c r="J11334" s="20" t="s">
        <v>104</v>
      </c>
      <c r="K11334" s="21"/>
      <c r="L11334" s="20" t="s">
        <v>104</v>
      </c>
      <c r="M11334" s="20" t="s">
        <v>56</v>
      </c>
      <c r="N11334" s="23">
        <v>0.41</v>
      </c>
      <c r="O11334" s="23">
        <v>0.76</v>
      </c>
    </row>
    <row r="11335" spans="1:15" x14ac:dyDescent="0.25">
      <c r="A11335" s="20" t="s">
        <v>117</v>
      </c>
      <c r="B11335" s="20" t="s">
        <v>1006</v>
      </c>
      <c r="C11335" s="20" t="s">
        <v>55</v>
      </c>
      <c r="D11335" s="20" t="s">
        <v>109</v>
      </c>
      <c r="E11335" s="25">
        <v>26</v>
      </c>
      <c r="F11335" s="23">
        <v>657.93</v>
      </c>
      <c r="G11335" s="23">
        <v>0.55000000000000004</v>
      </c>
      <c r="H11335" s="20" t="s">
        <v>102</v>
      </c>
      <c r="I11335" s="20" t="s">
        <v>146</v>
      </c>
      <c r="J11335" s="20" t="s">
        <v>104</v>
      </c>
      <c r="K11335" s="21"/>
      <c r="L11335" s="20" t="s">
        <v>104</v>
      </c>
      <c r="M11335" s="20" t="s">
        <v>55</v>
      </c>
      <c r="N11335" s="23">
        <v>0.02</v>
      </c>
      <c r="O11335" s="23">
        <v>0.76</v>
      </c>
    </row>
    <row r="11336" spans="1:15" x14ac:dyDescent="0.25">
      <c r="A11336" s="20" t="s">
        <v>117</v>
      </c>
      <c r="B11336" s="20" t="s">
        <v>1006</v>
      </c>
      <c r="C11336" s="20" t="s">
        <v>112</v>
      </c>
      <c r="D11336" s="20" t="s">
        <v>113</v>
      </c>
      <c r="E11336" s="25">
        <v>2</v>
      </c>
      <c r="F11336" s="23">
        <v>136.51</v>
      </c>
      <c r="G11336" s="23">
        <v>0.12</v>
      </c>
      <c r="H11336" s="20" t="s">
        <v>102</v>
      </c>
      <c r="I11336" s="20" t="s">
        <v>146</v>
      </c>
      <c r="J11336" s="20" t="s">
        <v>104</v>
      </c>
      <c r="K11336" s="21"/>
      <c r="L11336" s="20" t="s">
        <v>104</v>
      </c>
      <c r="M11336" s="20" t="s">
        <v>58</v>
      </c>
      <c r="N11336" s="23">
        <v>0.69</v>
      </c>
      <c r="O11336" s="23">
        <v>0.76</v>
      </c>
    </row>
    <row r="11337" spans="1:15" x14ac:dyDescent="0.25">
      <c r="A11337" s="20" t="s">
        <v>117</v>
      </c>
      <c r="B11337" s="20" t="s">
        <v>1007</v>
      </c>
      <c r="C11337" s="20" t="s">
        <v>7</v>
      </c>
      <c r="D11337" s="20" t="s">
        <v>10</v>
      </c>
      <c r="E11337" s="21"/>
      <c r="F11337" s="24">
        <v>1177.1300000000001</v>
      </c>
      <c r="G11337" s="23">
        <v>0.62</v>
      </c>
      <c r="H11337" s="20" t="s">
        <v>102</v>
      </c>
      <c r="I11337" s="20" t="s">
        <v>146</v>
      </c>
      <c r="J11337" s="20" t="s">
        <v>104</v>
      </c>
      <c r="K11337" s="21"/>
      <c r="L11337" s="20" t="s">
        <v>104</v>
      </c>
      <c r="M11337" s="20" t="s">
        <v>48</v>
      </c>
      <c r="N11337" s="23">
        <v>0.62</v>
      </c>
      <c r="O11337" s="23">
        <v>0.61</v>
      </c>
    </row>
    <row r="11338" spans="1:15" x14ac:dyDescent="0.25">
      <c r="A11338" s="20" t="s">
        <v>117</v>
      </c>
      <c r="B11338" s="20" t="s">
        <v>1007</v>
      </c>
      <c r="C11338" s="20" t="s">
        <v>105</v>
      </c>
      <c r="D11338" s="20" t="s">
        <v>106</v>
      </c>
      <c r="E11338" s="21"/>
      <c r="F11338" s="23">
        <v>215.83</v>
      </c>
      <c r="G11338" s="23">
        <v>0.11</v>
      </c>
      <c r="H11338" s="20" t="s">
        <v>102</v>
      </c>
      <c r="I11338" s="20" t="s">
        <v>146</v>
      </c>
      <c r="J11338" s="20" t="s">
        <v>104</v>
      </c>
      <c r="K11338" s="21"/>
      <c r="L11338" s="20" t="s">
        <v>104</v>
      </c>
      <c r="M11338" s="20" t="s">
        <v>82</v>
      </c>
      <c r="N11338" s="21"/>
      <c r="O11338" s="23">
        <v>0.61</v>
      </c>
    </row>
    <row r="11339" spans="1:15" x14ac:dyDescent="0.25">
      <c r="A11339" s="20" t="s">
        <v>117</v>
      </c>
      <c r="B11339" s="20" t="s">
        <v>1007</v>
      </c>
      <c r="C11339" s="20" t="s">
        <v>107</v>
      </c>
      <c r="D11339" s="20" t="s">
        <v>106</v>
      </c>
      <c r="E11339" s="21"/>
      <c r="F11339" s="22">
        <v>2208.9</v>
      </c>
      <c r="G11339" s="23">
        <v>1.1599999999999999</v>
      </c>
      <c r="H11339" s="20" t="s">
        <v>102</v>
      </c>
      <c r="I11339" s="20" t="s">
        <v>146</v>
      </c>
      <c r="J11339" s="20" t="s">
        <v>104</v>
      </c>
      <c r="K11339" s="21"/>
      <c r="L11339" s="20" t="s">
        <v>104</v>
      </c>
      <c r="M11339" s="20" t="s">
        <v>65</v>
      </c>
      <c r="N11339" s="23">
        <v>0.84</v>
      </c>
      <c r="O11339" s="23">
        <v>0.61</v>
      </c>
    </row>
    <row r="11340" spans="1:15" x14ac:dyDescent="0.25">
      <c r="A11340" s="20" t="s">
        <v>117</v>
      </c>
      <c r="B11340" s="20" t="s">
        <v>1007</v>
      </c>
      <c r="C11340" s="20" t="s">
        <v>108</v>
      </c>
      <c r="D11340" s="20" t="s">
        <v>106</v>
      </c>
      <c r="E11340" s="21"/>
      <c r="F11340" s="23">
        <v>557.28</v>
      </c>
      <c r="G11340" s="23">
        <v>0.28999999999999998</v>
      </c>
      <c r="H11340" s="20" t="s">
        <v>102</v>
      </c>
      <c r="I11340" s="20" t="s">
        <v>146</v>
      </c>
      <c r="J11340" s="20" t="s">
        <v>104</v>
      </c>
      <c r="K11340" s="21"/>
      <c r="L11340" s="20" t="s">
        <v>104</v>
      </c>
      <c r="M11340" s="20" t="s">
        <v>64</v>
      </c>
      <c r="N11340" s="23">
        <v>23.22</v>
      </c>
      <c r="O11340" s="23">
        <v>0.61</v>
      </c>
    </row>
    <row r="11341" spans="1:15" x14ac:dyDescent="0.25">
      <c r="A11341" s="20" t="s">
        <v>117</v>
      </c>
      <c r="B11341" s="20" t="s">
        <v>1007</v>
      </c>
      <c r="C11341" s="20" t="s">
        <v>54</v>
      </c>
      <c r="D11341" s="20" t="s">
        <v>109</v>
      </c>
      <c r="E11341" s="25">
        <v>26</v>
      </c>
      <c r="F11341" s="24">
        <v>7483.32</v>
      </c>
      <c r="G11341" s="23">
        <v>3.94</v>
      </c>
      <c r="H11341" s="20" t="s">
        <v>102</v>
      </c>
      <c r="I11341" s="20" t="s">
        <v>146</v>
      </c>
      <c r="J11341" s="20" t="s">
        <v>104</v>
      </c>
      <c r="K11341" s="21"/>
      <c r="L11341" s="20" t="s">
        <v>104</v>
      </c>
      <c r="M11341" s="20" t="s">
        <v>54</v>
      </c>
      <c r="N11341" s="23">
        <v>0.26</v>
      </c>
      <c r="O11341" s="23">
        <v>0.61</v>
      </c>
    </row>
    <row r="11342" spans="1:15" x14ac:dyDescent="0.25">
      <c r="A11342" s="20" t="s">
        <v>117</v>
      </c>
      <c r="B11342" s="20" t="s">
        <v>1007</v>
      </c>
      <c r="C11342" s="20" t="s">
        <v>49</v>
      </c>
      <c r="D11342" s="20" t="s">
        <v>109</v>
      </c>
      <c r="E11342" s="25">
        <v>9</v>
      </c>
      <c r="F11342" s="24">
        <v>1297.44</v>
      </c>
      <c r="G11342" s="23">
        <v>0.68</v>
      </c>
      <c r="H11342" s="20" t="s">
        <v>102</v>
      </c>
      <c r="I11342" s="20" t="s">
        <v>146</v>
      </c>
      <c r="J11342" s="20" t="s">
        <v>104</v>
      </c>
      <c r="K11342" s="21"/>
      <c r="L11342" s="20" t="s">
        <v>104</v>
      </c>
      <c r="M11342" s="20" t="s">
        <v>49</v>
      </c>
      <c r="N11342" s="23">
        <v>0.85</v>
      </c>
      <c r="O11342" s="23">
        <v>0.61</v>
      </c>
    </row>
    <row r="11343" spans="1:15" x14ac:dyDescent="0.25">
      <c r="A11343" s="20" t="s">
        <v>117</v>
      </c>
      <c r="B11343" s="20" t="s">
        <v>1007</v>
      </c>
      <c r="C11343" s="20" t="s">
        <v>114</v>
      </c>
      <c r="D11343" s="21"/>
      <c r="E11343" s="21"/>
      <c r="F11343" s="24">
        <v>5411.01</v>
      </c>
      <c r="G11343" s="23">
        <v>2.85</v>
      </c>
      <c r="H11343" s="20" t="s">
        <v>102</v>
      </c>
      <c r="I11343" s="20" t="s">
        <v>146</v>
      </c>
      <c r="J11343" s="20" t="s">
        <v>104</v>
      </c>
      <c r="K11343" s="21"/>
      <c r="L11343" s="20" t="s">
        <v>104</v>
      </c>
      <c r="M11343" s="20" t="s">
        <v>69</v>
      </c>
      <c r="N11343" s="23">
        <v>2.85</v>
      </c>
      <c r="O11343" s="23">
        <v>0.61</v>
      </c>
    </row>
    <row r="11344" spans="1:15" x14ac:dyDescent="0.25">
      <c r="A11344" s="20" t="s">
        <v>117</v>
      </c>
      <c r="B11344" s="20" t="s">
        <v>1007</v>
      </c>
      <c r="C11344" s="20" t="s">
        <v>121</v>
      </c>
      <c r="D11344" s="20" t="s">
        <v>106</v>
      </c>
      <c r="E11344" s="21"/>
      <c r="F11344" s="23">
        <v>823.96</v>
      </c>
      <c r="G11344" s="23">
        <v>0.43</v>
      </c>
      <c r="H11344" s="20" t="s">
        <v>102</v>
      </c>
      <c r="I11344" s="20" t="s">
        <v>146</v>
      </c>
      <c r="J11344" s="20" t="s">
        <v>104</v>
      </c>
      <c r="K11344" s="21"/>
      <c r="L11344" s="20" t="s">
        <v>104</v>
      </c>
      <c r="M11344" s="20" t="s">
        <v>74</v>
      </c>
      <c r="N11344" s="21"/>
      <c r="O11344" s="23">
        <v>0.61</v>
      </c>
    </row>
    <row r="11345" spans="1:15" x14ac:dyDescent="0.25">
      <c r="A11345" s="20" t="s">
        <v>117</v>
      </c>
      <c r="B11345" s="20" t="s">
        <v>1007</v>
      </c>
      <c r="C11345" s="20" t="s">
        <v>115</v>
      </c>
      <c r="D11345" s="20" t="s">
        <v>106</v>
      </c>
      <c r="E11345" s="21"/>
      <c r="F11345" s="23">
        <v>111.41</v>
      </c>
      <c r="G11345" s="23">
        <v>0.06</v>
      </c>
      <c r="H11345" s="20" t="s">
        <v>102</v>
      </c>
      <c r="I11345" s="20" t="s">
        <v>146</v>
      </c>
      <c r="J11345" s="20" t="s">
        <v>104</v>
      </c>
      <c r="K11345" s="21"/>
      <c r="L11345" s="20" t="s">
        <v>104</v>
      </c>
      <c r="M11345" s="20" t="s">
        <v>75</v>
      </c>
      <c r="N11345" s="21"/>
      <c r="O11345" s="23">
        <v>0.61</v>
      </c>
    </row>
    <row r="11346" spans="1:15" x14ac:dyDescent="0.25">
      <c r="A11346" s="20" t="s">
        <v>117</v>
      </c>
      <c r="B11346" s="20" t="s">
        <v>1007</v>
      </c>
      <c r="C11346" s="20" t="s">
        <v>112</v>
      </c>
      <c r="D11346" s="20" t="s">
        <v>113</v>
      </c>
      <c r="E11346" s="25">
        <v>1</v>
      </c>
      <c r="F11346" s="23">
        <v>109.17</v>
      </c>
      <c r="G11346" s="23">
        <v>0.06</v>
      </c>
      <c r="H11346" s="20" t="s">
        <v>102</v>
      </c>
      <c r="I11346" s="20" t="s">
        <v>146</v>
      </c>
      <c r="J11346" s="20" t="s">
        <v>104</v>
      </c>
      <c r="K11346" s="21"/>
      <c r="L11346" s="20" t="s">
        <v>104</v>
      </c>
      <c r="M11346" s="20" t="s">
        <v>58</v>
      </c>
      <c r="N11346" s="23">
        <v>0.69</v>
      </c>
      <c r="O11346" s="23">
        <v>0.61</v>
      </c>
    </row>
    <row r="11347" spans="1:15" x14ac:dyDescent="0.25">
      <c r="A11347" s="20" t="s">
        <v>117</v>
      </c>
      <c r="B11347" s="20" t="s">
        <v>1007</v>
      </c>
      <c r="C11347" s="20" t="s">
        <v>119</v>
      </c>
      <c r="D11347" s="20" t="s">
        <v>6</v>
      </c>
      <c r="E11347" s="21"/>
      <c r="F11347" s="24">
        <v>1730.86</v>
      </c>
      <c r="G11347" s="23">
        <v>0.91</v>
      </c>
      <c r="H11347" s="20" t="s">
        <v>102</v>
      </c>
      <c r="I11347" s="20" t="s">
        <v>146</v>
      </c>
      <c r="J11347" s="20" t="s">
        <v>104</v>
      </c>
      <c r="K11347" s="21"/>
      <c r="L11347" s="20" t="s">
        <v>104</v>
      </c>
      <c r="M11347" s="20" t="s">
        <v>45</v>
      </c>
      <c r="N11347" s="23">
        <v>32.65</v>
      </c>
      <c r="O11347" s="23">
        <v>0.61</v>
      </c>
    </row>
    <row r="11348" spans="1:15" x14ac:dyDescent="0.25">
      <c r="A11348" s="20" t="s">
        <v>117</v>
      </c>
      <c r="B11348" s="20" t="s">
        <v>1007</v>
      </c>
      <c r="C11348" s="20" t="s">
        <v>111</v>
      </c>
      <c r="D11348" s="21"/>
      <c r="E11348" s="21"/>
      <c r="F11348" s="23">
        <v>778.43</v>
      </c>
      <c r="G11348" s="23">
        <v>0.41</v>
      </c>
      <c r="H11348" s="20" t="s">
        <v>102</v>
      </c>
      <c r="I11348" s="20" t="s">
        <v>146</v>
      </c>
      <c r="J11348" s="20" t="s">
        <v>104</v>
      </c>
      <c r="K11348" s="21"/>
      <c r="L11348" s="20" t="s">
        <v>104</v>
      </c>
      <c r="M11348" s="20" t="s">
        <v>56</v>
      </c>
      <c r="N11348" s="23">
        <v>0.41</v>
      </c>
      <c r="O11348" s="23">
        <v>0.61</v>
      </c>
    </row>
    <row r="11349" spans="1:15" x14ac:dyDescent="0.25">
      <c r="A11349" s="20" t="s">
        <v>117</v>
      </c>
      <c r="B11349" s="20" t="s">
        <v>1007</v>
      </c>
      <c r="C11349" s="20" t="s">
        <v>55</v>
      </c>
      <c r="D11349" s="20" t="s">
        <v>109</v>
      </c>
      <c r="E11349" s="25">
        <v>26</v>
      </c>
      <c r="F11349" s="23">
        <v>654.67999999999995</v>
      </c>
      <c r="G11349" s="23">
        <v>0.34</v>
      </c>
      <c r="H11349" s="20" t="s">
        <v>102</v>
      </c>
      <c r="I11349" s="20" t="s">
        <v>146</v>
      </c>
      <c r="J11349" s="20" t="s">
        <v>104</v>
      </c>
      <c r="K11349" s="21"/>
      <c r="L11349" s="20" t="s">
        <v>104</v>
      </c>
      <c r="M11349" s="20" t="s">
        <v>55</v>
      </c>
      <c r="N11349" s="23">
        <v>0.02</v>
      </c>
      <c r="O11349" s="23">
        <v>0.61</v>
      </c>
    </row>
    <row r="11350" spans="1:15" x14ac:dyDescent="0.25">
      <c r="A11350" s="20" t="s">
        <v>130</v>
      </c>
      <c r="B11350" s="20" t="s">
        <v>1008</v>
      </c>
      <c r="C11350" s="20" t="s">
        <v>7</v>
      </c>
      <c r="D11350" s="20" t="s">
        <v>10</v>
      </c>
      <c r="E11350" s="21"/>
      <c r="F11350" s="22">
        <v>1276.7</v>
      </c>
      <c r="G11350" s="23">
        <v>0.62</v>
      </c>
      <c r="H11350" s="20" t="s">
        <v>102</v>
      </c>
      <c r="I11350" s="20" t="s">
        <v>146</v>
      </c>
      <c r="J11350" s="20" t="s">
        <v>104</v>
      </c>
      <c r="K11350" s="21"/>
      <c r="L11350" s="20" t="s">
        <v>104</v>
      </c>
      <c r="M11350" s="20" t="s">
        <v>48</v>
      </c>
      <c r="N11350" s="23">
        <v>0.62</v>
      </c>
      <c r="O11350" s="23">
        <v>0.54</v>
      </c>
    </row>
    <row r="11351" spans="1:15" x14ac:dyDescent="0.25">
      <c r="A11351" s="20" t="s">
        <v>130</v>
      </c>
      <c r="B11351" s="20" t="s">
        <v>1008</v>
      </c>
      <c r="C11351" s="20" t="s">
        <v>105</v>
      </c>
      <c r="D11351" s="20" t="s">
        <v>106</v>
      </c>
      <c r="E11351" s="21"/>
      <c r="F11351" s="23">
        <v>378.69</v>
      </c>
      <c r="G11351" s="23">
        <v>0.18</v>
      </c>
      <c r="H11351" s="20" t="s">
        <v>102</v>
      </c>
      <c r="I11351" s="20" t="s">
        <v>146</v>
      </c>
      <c r="J11351" s="20" t="s">
        <v>104</v>
      </c>
      <c r="K11351" s="21"/>
      <c r="L11351" s="20" t="s">
        <v>104</v>
      </c>
      <c r="M11351" s="20" t="s">
        <v>82</v>
      </c>
      <c r="N11351" s="21"/>
      <c r="O11351" s="23">
        <v>0.54</v>
      </c>
    </row>
    <row r="11352" spans="1:15" x14ac:dyDescent="0.25">
      <c r="A11352" s="20" t="s">
        <v>130</v>
      </c>
      <c r="B11352" s="20" t="s">
        <v>1008</v>
      </c>
      <c r="C11352" s="20" t="s">
        <v>107</v>
      </c>
      <c r="D11352" s="20" t="s">
        <v>106</v>
      </c>
      <c r="E11352" s="21"/>
      <c r="F11352" s="24">
        <v>2041.07</v>
      </c>
      <c r="G11352" s="23">
        <v>0.99</v>
      </c>
      <c r="H11352" s="20" t="s">
        <v>102</v>
      </c>
      <c r="I11352" s="20" t="s">
        <v>146</v>
      </c>
      <c r="J11352" s="20" t="s">
        <v>104</v>
      </c>
      <c r="K11352" s="21"/>
      <c r="L11352" s="20" t="s">
        <v>104</v>
      </c>
      <c r="M11352" s="20" t="s">
        <v>65</v>
      </c>
      <c r="N11352" s="23">
        <v>0.84</v>
      </c>
      <c r="O11352" s="23">
        <v>0.54</v>
      </c>
    </row>
    <row r="11353" spans="1:15" x14ac:dyDescent="0.25">
      <c r="A11353" s="20" t="s">
        <v>130</v>
      </c>
      <c r="B11353" s="20" t="s">
        <v>1008</v>
      </c>
      <c r="C11353" s="20" t="s">
        <v>108</v>
      </c>
      <c r="D11353" s="20" t="s">
        <v>106</v>
      </c>
      <c r="E11353" s="21"/>
      <c r="F11353" s="23">
        <v>905.58</v>
      </c>
      <c r="G11353" s="23">
        <v>0.44</v>
      </c>
      <c r="H11353" s="20" t="s">
        <v>102</v>
      </c>
      <c r="I11353" s="20" t="s">
        <v>146</v>
      </c>
      <c r="J11353" s="20" t="s">
        <v>104</v>
      </c>
      <c r="K11353" s="21"/>
      <c r="L11353" s="20" t="s">
        <v>104</v>
      </c>
      <c r="M11353" s="20" t="s">
        <v>64</v>
      </c>
      <c r="N11353" s="23">
        <v>23.22</v>
      </c>
      <c r="O11353" s="23">
        <v>0.54</v>
      </c>
    </row>
    <row r="11354" spans="1:15" x14ac:dyDescent="0.25">
      <c r="A11354" s="20" t="s">
        <v>130</v>
      </c>
      <c r="B11354" s="20" t="s">
        <v>1008</v>
      </c>
      <c r="C11354" s="20" t="s">
        <v>54</v>
      </c>
      <c r="D11354" s="20" t="s">
        <v>109</v>
      </c>
      <c r="E11354" s="25">
        <v>26</v>
      </c>
      <c r="F11354" s="24">
        <v>3893.76</v>
      </c>
      <c r="G11354" s="23">
        <v>1.89</v>
      </c>
      <c r="H11354" s="20" t="s">
        <v>102</v>
      </c>
      <c r="I11354" s="20" t="s">
        <v>146</v>
      </c>
      <c r="J11354" s="20" t="s">
        <v>104</v>
      </c>
      <c r="K11354" s="21"/>
      <c r="L11354" s="20" t="s">
        <v>104</v>
      </c>
      <c r="M11354" s="20" t="s">
        <v>54</v>
      </c>
      <c r="N11354" s="23">
        <v>0.26</v>
      </c>
      <c r="O11354" s="23">
        <v>0.54</v>
      </c>
    </row>
    <row r="11355" spans="1:15" x14ac:dyDescent="0.25">
      <c r="A11355" s="20" t="s">
        <v>130</v>
      </c>
      <c r="B11355" s="20" t="s">
        <v>1008</v>
      </c>
      <c r="C11355" s="20" t="s">
        <v>55</v>
      </c>
      <c r="D11355" s="20" t="s">
        <v>109</v>
      </c>
      <c r="E11355" s="25">
        <v>26</v>
      </c>
      <c r="F11355" s="23">
        <v>186.16</v>
      </c>
      <c r="G11355" s="23">
        <v>0.09</v>
      </c>
      <c r="H11355" s="20" t="s">
        <v>102</v>
      </c>
      <c r="I11355" s="20" t="s">
        <v>146</v>
      </c>
      <c r="J11355" s="20" t="s">
        <v>104</v>
      </c>
      <c r="K11355" s="21"/>
      <c r="L11355" s="20" t="s">
        <v>104</v>
      </c>
      <c r="M11355" s="20" t="s">
        <v>55</v>
      </c>
      <c r="N11355" s="23">
        <v>0.02</v>
      </c>
      <c r="O11355" s="23">
        <v>0.54</v>
      </c>
    </row>
    <row r="11356" spans="1:15" x14ac:dyDescent="0.25">
      <c r="A11356" s="20" t="s">
        <v>130</v>
      </c>
      <c r="B11356" s="20" t="s">
        <v>1008</v>
      </c>
      <c r="C11356" s="20" t="s">
        <v>49</v>
      </c>
      <c r="D11356" s="20" t="s">
        <v>109</v>
      </c>
      <c r="E11356" s="25">
        <v>9</v>
      </c>
      <c r="F11356" s="22">
        <v>1820.7</v>
      </c>
      <c r="G11356" s="23">
        <v>0.88</v>
      </c>
      <c r="H11356" s="20" t="s">
        <v>102</v>
      </c>
      <c r="I11356" s="20" t="s">
        <v>146</v>
      </c>
      <c r="J11356" s="20" t="s">
        <v>104</v>
      </c>
      <c r="K11356" s="21"/>
      <c r="L11356" s="20" t="s">
        <v>104</v>
      </c>
      <c r="M11356" s="20" t="s">
        <v>49</v>
      </c>
      <c r="N11356" s="23">
        <v>0.85</v>
      </c>
      <c r="O11356" s="23">
        <v>0.54</v>
      </c>
    </row>
    <row r="11357" spans="1:15" x14ac:dyDescent="0.25">
      <c r="A11357" s="20" t="s">
        <v>130</v>
      </c>
      <c r="B11357" s="20" t="s">
        <v>1008</v>
      </c>
      <c r="C11357" s="20" t="s">
        <v>112</v>
      </c>
      <c r="D11357" s="20" t="s">
        <v>113</v>
      </c>
      <c r="E11357" s="25">
        <v>4</v>
      </c>
      <c r="F11357" s="23">
        <v>473.62</v>
      </c>
      <c r="G11357" s="23">
        <v>0.23</v>
      </c>
      <c r="H11357" s="20" t="s">
        <v>102</v>
      </c>
      <c r="I11357" s="20" t="s">
        <v>146</v>
      </c>
      <c r="J11357" s="20" t="s">
        <v>104</v>
      </c>
      <c r="K11357" s="21"/>
      <c r="L11357" s="20" t="s">
        <v>104</v>
      </c>
      <c r="M11357" s="20" t="s">
        <v>58</v>
      </c>
      <c r="N11357" s="23">
        <v>0.69</v>
      </c>
      <c r="O11357" s="23">
        <v>0.54</v>
      </c>
    </row>
    <row r="11358" spans="1:15" x14ac:dyDescent="0.25">
      <c r="A11358" s="20" t="s">
        <v>130</v>
      </c>
      <c r="B11358" s="20" t="s">
        <v>1008</v>
      </c>
      <c r="C11358" s="20" t="s">
        <v>114</v>
      </c>
      <c r="D11358" s="21"/>
      <c r="E11358" s="21"/>
      <c r="F11358" s="24">
        <v>5868.72</v>
      </c>
      <c r="G11358" s="23">
        <v>2.85</v>
      </c>
      <c r="H11358" s="20" t="s">
        <v>102</v>
      </c>
      <c r="I11358" s="20" t="s">
        <v>146</v>
      </c>
      <c r="J11358" s="20" t="s">
        <v>104</v>
      </c>
      <c r="K11358" s="21"/>
      <c r="L11358" s="20" t="s">
        <v>104</v>
      </c>
      <c r="M11358" s="20" t="s">
        <v>69</v>
      </c>
      <c r="N11358" s="23">
        <v>2.85</v>
      </c>
      <c r="O11358" s="23">
        <v>0.54</v>
      </c>
    </row>
    <row r="11359" spans="1:15" x14ac:dyDescent="0.25">
      <c r="A11359" s="20" t="s">
        <v>130</v>
      </c>
      <c r="B11359" s="20" t="s">
        <v>1008</v>
      </c>
      <c r="C11359" s="20" t="s">
        <v>121</v>
      </c>
      <c r="D11359" s="20" t="s">
        <v>106</v>
      </c>
      <c r="E11359" s="21"/>
      <c r="F11359" s="24">
        <v>1432.93</v>
      </c>
      <c r="G11359" s="26">
        <v>0.7</v>
      </c>
      <c r="H11359" s="20" t="s">
        <v>102</v>
      </c>
      <c r="I11359" s="20" t="s">
        <v>146</v>
      </c>
      <c r="J11359" s="20" t="s">
        <v>104</v>
      </c>
      <c r="K11359" s="21"/>
      <c r="L11359" s="20" t="s">
        <v>104</v>
      </c>
      <c r="M11359" s="20" t="s">
        <v>74</v>
      </c>
      <c r="N11359" s="21"/>
      <c r="O11359" s="23">
        <v>0.54</v>
      </c>
    </row>
    <row r="11360" spans="1:15" x14ac:dyDescent="0.25">
      <c r="A11360" s="20" t="s">
        <v>130</v>
      </c>
      <c r="B11360" s="20" t="s">
        <v>1008</v>
      </c>
      <c r="C11360" s="20" t="s">
        <v>115</v>
      </c>
      <c r="D11360" s="20" t="s">
        <v>106</v>
      </c>
      <c r="E11360" s="21"/>
      <c r="F11360" s="23">
        <v>36.369999999999997</v>
      </c>
      <c r="G11360" s="23">
        <v>0.02</v>
      </c>
      <c r="H11360" s="20" t="s">
        <v>102</v>
      </c>
      <c r="I11360" s="20" t="s">
        <v>146</v>
      </c>
      <c r="J11360" s="20" t="s">
        <v>104</v>
      </c>
      <c r="K11360" s="21"/>
      <c r="L11360" s="20" t="s">
        <v>104</v>
      </c>
      <c r="M11360" s="20" t="s">
        <v>75</v>
      </c>
      <c r="N11360" s="21"/>
      <c r="O11360" s="23">
        <v>0.54</v>
      </c>
    </row>
    <row r="11361" spans="1:15" x14ac:dyDescent="0.25">
      <c r="A11361" s="20" t="s">
        <v>130</v>
      </c>
      <c r="B11361" s="20" t="s">
        <v>1008</v>
      </c>
      <c r="C11361" s="20" t="s">
        <v>119</v>
      </c>
      <c r="D11361" s="20" t="s">
        <v>6</v>
      </c>
      <c r="E11361" s="21"/>
      <c r="F11361" s="24">
        <v>2155.41</v>
      </c>
      <c r="G11361" s="23">
        <v>1.05</v>
      </c>
      <c r="H11361" s="20" t="s">
        <v>102</v>
      </c>
      <c r="I11361" s="20" t="s">
        <v>146</v>
      </c>
      <c r="J11361" s="20" t="s">
        <v>104</v>
      </c>
      <c r="K11361" s="21"/>
      <c r="L11361" s="20" t="s">
        <v>104</v>
      </c>
      <c r="M11361" s="20" t="s">
        <v>45</v>
      </c>
      <c r="N11361" s="23">
        <v>32.65</v>
      </c>
      <c r="O11361" s="23">
        <v>0.54</v>
      </c>
    </row>
    <row r="11362" spans="1:15" x14ac:dyDescent="0.25">
      <c r="A11362" s="20" t="s">
        <v>130</v>
      </c>
      <c r="B11362" s="20" t="s">
        <v>1008</v>
      </c>
      <c r="C11362" s="20" t="s">
        <v>111</v>
      </c>
      <c r="D11362" s="21"/>
      <c r="E11362" s="21"/>
      <c r="F11362" s="23">
        <v>844.27</v>
      </c>
      <c r="G11362" s="23">
        <v>0.41</v>
      </c>
      <c r="H11362" s="20" t="s">
        <v>102</v>
      </c>
      <c r="I11362" s="20" t="s">
        <v>146</v>
      </c>
      <c r="J11362" s="20" t="s">
        <v>104</v>
      </c>
      <c r="K11362" s="21"/>
      <c r="L11362" s="20" t="s">
        <v>104</v>
      </c>
      <c r="M11362" s="20" t="s">
        <v>56</v>
      </c>
      <c r="N11362" s="23">
        <v>0.41</v>
      </c>
      <c r="O11362" s="23">
        <v>0.54</v>
      </c>
    </row>
    <row r="11363" spans="1:15" x14ac:dyDescent="0.25">
      <c r="A11363" s="20" t="s">
        <v>130</v>
      </c>
      <c r="B11363" s="20" t="s">
        <v>1009</v>
      </c>
      <c r="C11363" s="20" t="s">
        <v>7</v>
      </c>
      <c r="D11363" s="20" t="s">
        <v>10</v>
      </c>
      <c r="E11363" s="21"/>
      <c r="F11363" s="24">
        <v>5608.77</v>
      </c>
      <c r="G11363" s="23">
        <v>0.62</v>
      </c>
      <c r="H11363" s="20" t="s">
        <v>102</v>
      </c>
      <c r="I11363" s="20" t="s">
        <v>183</v>
      </c>
      <c r="J11363" s="20" t="s">
        <v>104</v>
      </c>
      <c r="K11363" s="21"/>
      <c r="L11363" s="20" t="s">
        <v>104</v>
      </c>
      <c r="M11363" s="20" t="s">
        <v>48</v>
      </c>
      <c r="N11363" s="23">
        <v>0.62</v>
      </c>
      <c r="O11363" s="23">
        <v>0.53</v>
      </c>
    </row>
    <row r="11364" spans="1:15" x14ac:dyDescent="0.25">
      <c r="A11364" s="20" t="s">
        <v>130</v>
      </c>
      <c r="B11364" s="20" t="s">
        <v>1009</v>
      </c>
      <c r="C11364" s="20" t="s">
        <v>105</v>
      </c>
      <c r="D11364" s="20" t="s">
        <v>106</v>
      </c>
      <c r="E11364" s="21"/>
      <c r="F11364" s="24">
        <v>1738.74</v>
      </c>
      <c r="G11364" s="23">
        <v>0.19</v>
      </c>
      <c r="H11364" s="20" t="s">
        <v>102</v>
      </c>
      <c r="I11364" s="20" t="s">
        <v>183</v>
      </c>
      <c r="J11364" s="20" t="s">
        <v>104</v>
      </c>
      <c r="K11364" s="21"/>
      <c r="L11364" s="20" t="s">
        <v>104</v>
      </c>
      <c r="M11364" s="20" t="s">
        <v>82</v>
      </c>
      <c r="N11364" s="21"/>
      <c r="O11364" s="23">
        <v>0.53</v>
      </c>
    </row>
    <row r="11365" spans="1:15" x14ac:dyDescent="0.25">
      <c r="A11365" s="20" t="s">
        <v>130</v>
      </c>
      <c r="B11365" s="20" t="s">
        <v>1009</v>
      </c>
      <c r="C11365" s="20" t="s">
        <v>107</v>
      </c>
      <c r="D11365" s="20" t="s">
        <v>106</v>
      </c>
      <c r="E11365" s="21"/>
      <c r="F11365" s="24">
        <v>9467.0499999999993</v>
      </c>
      <c r="G11365" s="23">
        <v>1.05</v>
      </c>
      <c r="H11365" s="20" t="s">
        <v>102</v>
      </c>
      <c r="I11365" s="20" t="s">
        <v>183</v>
      </c>
      <c r="J11365" s="20" t="s">
        <v>104</v>
      </c>
      <c r="K11365" s="21"/>
      <c r="L11365" s="20" t="s">
        <v>104</v>
      </c>
      <c r="M11365" s="20" t="s">
        <v>65</v>
      </c>
      <c r="N11365" s="23">
        <v>0.84</v>
      </c>
      <c r="O11365" s="23">
        <v>0.53</v>
      </c>
    </row>
    <row r="11366" spans="1:15" x14ac:dyDescent="0.25">
      <c r="A11366" s="20" t="s">
        <v>130</v>
      </c>
      <c r="B11366" s="20" t="s">
        <v>1009</v>
      </c>
      <c r="C11366" s="20" t="s">
        <v>108</v>
      </c>
      <c r="D11366" s="20" t="s">
        <v>106</v>
      </c>
      <c r="E11366" s="21"/>
      <c r="F11366" s="24">
        <v>3691.98</v>
      </c>
      <c r="G11366" s="23">
        <v>0.41</v>
      </c>
      <c r="H11366" s="20" t="s">
        <v>102</v>
      </c>
      <c r="I11366" s="20" t="s">
        <v>183</v>
      </c>
      <c r="J11366" s="20" t="s">
        <v>104</v>
      </c>
      <c r="K11366" s="21"/>
      <c r="L11366" s="20" t="s">
        <v>104</v>
      </c>
      <c r="M11366" s="20" t="s">
        <v>64</v>
      </c>
      <c r="N11366" s="23">
        <v>23.22</v>
      </c>
      <c r="O11366" s="23">
        <v>0.53</v>
      </c>
    </row>
    <row r="11367" spans="1:15" x14ac:dyDescent="0.25">
      <c r="A11367" s="20" t="s">
        <v>130</v>
      </c>
      <c r="B11367" s="20" t="s">
        <v>1009</v>
      </c>
      <c r="C11367" s="20" t="s">
        <v>54</v>
      </c>
      <c r="D11367" s="20" t="s">
        <v>109</v>
      </c>
      <c r="E11367" s="25">
        <v>26</v>
      </c>
      <c r="F11367" s="24">
        <v>15079.46</v>
      </c>
      <c r="G11367" s="23">
        <v>1.67</v>
      </c>
      <c r="H11367" s="20" t="s">
        <v>102</v>
      </c>
      <c r="I11367" s="20" t="s">
        <v>183</v>
      </c>
      <c r="J11367" s="20" t="s">
        <v>104</v>
      </c>
      <c r="K11367" s="21"/>
      <c r="L11367" s="20" t="s">
        <v>104</v>
      </c>
      <c r="M11367" s="20" t="s">
        <v>54</v>
      </c>
      <c r="N11367" s="23">
        <v>0.26</v>
      </c>
      <c r="O11367" s="23">
        <v>0.53</v>
      </c>
    </row>
    <row r="11368" spans="1:15" x14ac:dyDescent="0.25">
      <c r="A11368" s="20" t="s">
        <v>130</v>
      </c>
      <c r="B11368" s="20" t="s">
        <v>1009</v>
      </c>
      <c r="C11368" s="20" t="s">
        <v>49</v>
      </c>
      <c r="D11368" s="20" t="s">
        <v>109</v>
      </c>
      <c r="E11368" s="25">
        <v>9</v>
      </c>
      <c r="F11368" s="24">
        <v>7962.89</v>
      </c>
      <c r="G11368" s="23">
        <v>0.88</v>
      </c>
      <c r="H11368" s="20" t="s">
        <v>102</v>
      </c>
      <c r="I11368" s="20" t="s">
        <v>183</v>
      </c>
      <c r="J11368" s="20" t="s">
        <v>104</v>
      </c>
      <c r="K11368" s="21"/>
      <c r="L11368" s="20" t="s">
        <v>104</v>
      </c>
      <c r="M11368" s="20" t="s">
        <v>49</v>
      </c>
      <c r="N11368" s="23">
        <v>0.85</v>
      </c>
      <c r="O11368" s="23">
        <v>0.53</v>
      </c>
    </row>
    <row r="11369" spans="1:15" x14ac:dyDescent="0.25">
      <c r="A11369" s="20" t="s">
        <v>130</v>
      </c>
      <c r="B11369" s="20" t="s">
        <v>1009</v>
      </c>
      <c r="C11369" s="20" t="s">
        <v>112</v>
      </c>
      <c r="D11369" s="20" t="s">
        <v>113</v>
      </c>
      <c r="E11369" s="25">
        <v>4</v>
      </c>
      <c r="F11369" s="24">
        <v>2080.67</v>
      </c>
      <c r="G11369" s="23">
        <v>0.23</v>
      </c>
      <c r="H11369" s="20" t="s">
        <v>102</v>
      </c>
      <c r="I11369" s="20" t="s">
        <v>183</v>
      </c>
      <c r="J11369" s="20" t="s">
        <v>104</v>
      </c>
      <c r="K11369" s="21"/>
      <c r="L11369" s="20" t="s">
        <v>104</v>
      </c>
      <c r="M11369" s="20" t="s">
        <v>58</v>
      </c>
      <c r="N11369" s="23">
        <v>0.69</v>
      </c>
      <c r="O11369" s="23">
        <v>0.53</v>
      </c>
    </row>
    <row r="11370" spans="1:15" x14ac:dyDescent="0.25">
      <c r="A11370" s="20" t="s">
        <v>130</v>
      </c>
      <c r="B11370" s="20" t="s">
        <v>1009</v>
      </c>
      <c r="C11370" s="20" t="s">
        <v>114</v>
      </c>
      <c r="D11370" s="21"/>
      <c r="E11370" s="21"/>
      <c r="F11370" s="24">
        <v>25782.240000000002</v>
      </c>
      <c r="G11370" s="23">
        <v>2.85</v>
      </c>
      <c r="H11370" s="20" t="s">
        <v>102</v>
      </c>
      <c r="I11370" s="20" t="s">
        <v>183</v>
      </c>
      <c r="J11370" s="20" t="s">
        <v>104</v>
      </c>
      <c r="K11370" s="21"/>
      <c r="L11370" s="20" t="s">
        <v>104</v>
      </c>
      <c r="M11370" s="20" t="s">
        <v>69</v>
      </c>
      <c r="N11370" s="23">
        <v>2.85</v>
      </c>
      <c r="O11370" s="23">
        <v>0.53</v>
      </c>
    </row>
    <row r="11371" spans="1:15" x14ac:dyDescent="0.25">
      <c r="A11371" s="20" t="s">
        <v>130</v>
      </c>
      <c r="B11371" s="20" t="s">
        <v>1009</v>
      </c>
      <c r="C11371" s="20" t="s">
        <v>121</v>
      </c>
      <c r="D11371" s="20" t="s">
        <v>106</v>
      </c>
      <c r="E11371" s="21"/>
      <c r="F11371" s="24">
        <v>6295.69</v>
      </c>
      <c r="G11371" s="26">
        <v>0.7</v>
      </c>
      <c r="H11371" s="20" t="s">
        <v>102</v>
      </c>
      <c r="I11371" s="20" t="s">
        <v>183</v>
      </c>
      <c r="J11371" s="20" t="s">
        <v>104</v>
      </c>
      <c r="K11371" s="21"/>
      <c r="L11371" s="20" t="s">
        <v>104</v>
      </c>
      <c r="M11371" s="20" t="s">
        <v>74</v>
      </c>
      <c r="N11371" s="21"/>
      <c r="O11371" s="23">
        <v>0.53</v>
      </c>
    </row>
    <row r="11372" spans="1:15" x14ac:dyDescent="0.25">
      <c r="A11372" s="20" t="s">
        <v>130</v>
      </c>
      <c r="B11372" s="20" t="s">
        <v>1009</v>
      </c>
      <c r="C11372" s="20" t="s">
        <v>115</v>
      </c>
      <c r="D11372" s="20" t="s">
        <v>106</v>
      </c>
      <c r="E11372" s="21"/>
      <c r="F11372" s="23">
        <v>59.06</v>
      </c>
      <c r="G11372" s="23">
        <v>0.01</v>
      </c>
      <c r="H11372" s="20" t="s">
        <v>102</v>
      </c>
      <c r="I11372" s="20" t="s">
        <v>183</v>
      </c>
      <c r="J11372" s="20" t="s">
        <v>104</v>
      </c>
      <c r="K11372" s="21"/>
      <c r="L11372" s="20" t="s">
        <v>104</v>
      </c>
      <c r="M11372" s="20" t="s">
        <v>75</v>
      </c>
      <c r="N11372" s="21"/>
      <c r="O11372" s="23">
        <v>0.53</v>
      </c>
    </row>
    <row r="11373" spans="1:15" x14ac:dyDescent="0.25">
      <c r="A11373" s="20" t="s">
        <v>130</v>
      </c>
      <c r="B11373" s="20" t="s">
        <v>1009</v>
      </c>
      <c r="C11373" s="20" t="s">
        <v>111</v>
      </c>
      <c r="D11373" s="21"/>
      <c r="E11373" s="21"/>
      <c r="F11373" s="24">
        <v>3709.02</v>
      </c>
      <c r="G11373" s="23">
        <v>0.41</v>
      </c>
      <c r="H11373" s="20" t="s">
        <v>102</v>
      </c>
      <c r="I11373" s="20" t="s">
        <v>183</v>
      </c>
      <c r="J11373" s="20" t="s">
        <v>104</v>
      </c>
      <c r="K11373" s="21"/>
      <c r="L11373" s="20" t="s">
        <v>104</v>
      </c>
      <c r="M11373" s="20" t="s">
        <v>56</v>
      </c>
      <c r="N11373" s="23">
        <v>0.41</v>
      </c>
      <c r="O11373" s="23">
        <v>0.53</v>
      </c>
    </row>
    <row r="11374" spans="1:15" x14ac:dyDescent="0.25">
      <c r="A11374" s="20" t="s">
        <v>130</v>
      </c>
      <c r="B11374" s="20" t="s">
        <v>1009</v>
      </c>
      <c r="C11374" s="20" t="s">
        <v>119</v>
      </c>
      <c r="D11374" s="20" t="s">
        <v>6</v>
      </c>
      <c r="E11374" s="21"/>
      <c r="F11374" s="24">
        <v>14140.78</v>
      </c>
      <c r="G11374" s="23">
        <v>1.56</v>
      </c>
      <c r="H11374" s="20" t="s">
        <v>102</v>
      </c>
      <c r="I11374" s="20" t="s">
        <v>183</v>
      </c>
      <c r="J11374" s="20" t="s">
        <v>104</v>
      </c>
      <c r="K11374" s="21"/>
      <c r="L11374" s="20" t="s">
        <v>104</v>
      </c>
      <c r="M11374" s="20" t="s">
        <v>45</v>
      </c>
      <c r="N11374" s="23">
        <v>32.65</v>
      </c>
      <c r="O11374" s="23">
        <v>0.53</v>
      </c>
    </row>
    <row r="11375" spans="1:15" x14ac:dyDescent="0.25">
      <c r="A11375" s="20" t="s">
        <v>130</v>
      </c>
      <c r="B11375" s="20" t="s">
        <v>1009</v>
      </c>
      <c r="C11375" s="20" t="s">
        <v>147</v>
      </c>
      <c r="D11375" s="20" t="s">
        <v>106</v>
      </c>
      <c r="E11375" s="21"/>
      <c r="F11375" s="21"/>
      <c r="G11375" s="21"/>
      <c r="H11375" s="20" t="s">
        <v>102</v>
      </c>
      <c r="I11375" s="20" t="s">
        <v>183</v>
      </c>
      <c r="J11375" s="20" t="s">
        <v>104</v>
      </c>
      <c r="K11375" s="21"/>
      <c r="L11375" s="20" t="s">
        <v>104</v>
      </c>
      <c r="M11375" s="20" t="s">
        <v>67</v>
      </c>
      <c r="N11375" s="23">
        <v>0.18</v>
      </c>
      <c r="O11375" s="23">
        <v>0.53</v>
      </c>
    </row>
    <row r="11376" spans="1:15" x14ac:dyDescent="0.25">
      <c r="A11376" s="20" t="s">
        <v>130</v>
      </c>
      <c r="B11376" s="20" t="s">
        <v>1010</v>
      </c>
      <c r="C11376" s="20" t="s">
        <v>7</v>
      </c>
      <c r="D11376" s="20" t="s">
        <v>10</v>
      </c>
      <c r="E11376" s="21"/>
      <c r="F11376" s="23">
        <v>734.02</v>
      </c>
      <c r="G11376" s="23">
        <v>0.62</v>
      </c>
      <c r="H11376" s="20" t="s">
        <v>102</v>
      </c>
      <c r="I11376" s="20" t="s">
        <v>146</v>
      </c>
      <c r="J11376" s="20" t="s">
        <v>104</v>
      </c>
      <c r="K11376" s="21"/>
      <c r="L11376" s="20" t="s">
        <v>104</v>
      </c>
      <c r="M11376" s="20" t="s">
        <v>48</v>
      </c>
      <c r="N11376" s="23">
        <v>0.62</v>
      </c>
      <c r="O11376" s="23">
        <v>0.49</v>
      </c>
    </row>
    <row r="11377" spans="1:15" x14ac:dyDescent="0.25">
      <c r="A11377" s="20" t="s">
        <v>130</v>
      </c>
      <c r="B11377" s="20" t="s">
        <v>1010</v>
      </c>
      <c r="C11377" s="20" t="s">
        <v>105</v>
      </c>
      <c r="D11377" s="20" t="s">
        <v>106</v>
      </c>
      <c r="E11377" s="21"/>
      <c r="F11377" s="23">
        <v>214.97</v>
      </c>
      <c r="G11377" s="23">
        <v>0.18</v>
      </c>
      <c r="H11377" s="20" t="s">
        <v>102</v>
      </c>
      <c r="I11377" s="20" t="s">
        <v>146</v>
      </c>
      <c r="J11377" s="20" t="s">
        <v>104</v>
      </c>
      <c r="K11377" s="21"/>
      <c r="L11377" s="20" t="s">
        <v>104</v>
      </c>
      <c r="M11377" s="20" t="s">
        <v>82</v>
      </c>
      <c r="N11377" s="21"/>
      <c r="O11377" s="23">
        <v>0.49</v>
      </c>
    </row>
    <row r="11378" spans="1:15" x14ac:dyDescent="0.25">
      <c r="A11378" s="20" t="s">
        <v>130</v>
      </c>
      <c r="B11378" s="20" t="s">
        <v>1010</v>
      </c>
      <c r="C11378" s="20" t="s">
        <v>107</v>
      </c>
      <c r="D11378" s="20" t="s">
        <v>106</v>
      </c>
      <c r="E11378" s="21"/>
      <c r="F11378" s="24">
        <v>1305.82</v>
      </c>
      <c r="G11378" s="26">
        <v>1.1000000000000001</v>
      </c>
      <c r="H11378" s="20" t="s">
        <v>102</v>
      </c>
      <c r="I11378" s="20" t="s">
        <v>146</v>
      </c>
      <c r="J11378" s="20" t="s">
        <v>104</v>
      </c>
      <c r="K11378" s="21"/>
      <c r="L11378" s="20" t="s">
        <v>104</v>
      </c>
      <c r="M11378" s="20" t="s">
        <v>65</v>
      </c>
      <c r="N11378" s="23">
        <v>0.84</v>
      </c>
      <c r="O11378" s="23">
        <v>0.49</v>
      </c>
    </row>
    <row r="11379" spans="1:15" x14ac:dyDescent="0.25">
      <c r="A11379" s="20" t="s">
        <v>130</v>
      </c>
      <c r="B11379" s="20" t="s">
        <v>1010</v>
      </c>
      <c r="C11379" s="20" t="s">
        <v>108</v>
      </c>
      <c r="D11379" s="20" t="s">
        <v>106</v>
      </c>
      <c r="E11379" s="21"/>
      <c r="F11379" s="23">
        <v>417.96</v>
      </c>
      <c r="G11379" s="23">
        <v>0.35</v>
      </c>
      <c r="H11379" s="20" t="s">
        <v>102</v>
      </c>
      <c r="I11379" s="20" t="s">
        <v>146</v>
      </c>
      <c r="J11379" s="20" t="s">
        <v>104</v>
      </c>
      <c r="K11379" s="21"/>
      <c r="L11379" s="20" t="s">
        <v>104</v>
      </c>
      <c r="M11379" s="20" t="s">
        <v>64</v>
      </c>
      <c r="N11379" s="23">
        <v>23.22</v>
      </c>
      <c r="O11379" s="23">
        <v>0.49</v>
      </c>
    </row>
    <row r="11380" spans="1:15" x14ac:dyDescent="0.25">
      <c r="A11380" s="20" t="s">
        <v>130</v>
      </c>
      <c r="B11380" s="20" t="s">
        <v>1010</v>
      </c>
      <c r="C11380" s="20" t="s">
        <v>54</v>
      </c>
      <c r="D11380" s="20" t="s">
        <v>109</v>
      </c>
      <c r="E11380" s="25">
        <v>26</v>
      </c>
      <c r="F11380" s="24">
        <v>1811.68</v>
      </c>
      <c r="G11380" s="23">
        <v>1.53</v>
      </c>
      <c r="H11380" s="20" t="s">
        <v>102</v>
      </c>
      <c r="I11380" s="20" t="s">
        <v>146</v>
      </c>
      <c r="J11380" s="20" t="s">
        <v>104</v>
      </c>
      <c r="K11380" s="21"/>
      <c r="L11380" s="20" t="s">
        <v>104</v>
      </c>
      <c r="M11380" s="20" t="s">
        <v>54</v>
      </c>
      <c r="N11380" s="23">
        <v>0.26</v>
      </c>
      <c r="O11380" s="23">
        <v>0.49</v>
      </c>
    </row>
    <row r="11381" spans="1:15" x14ac:dyDescent="0.25">
      <c r="A11381" s="20" t="s">
        <v>130</v>
      </c>
      <c r="B11381" s="20" t="s">
        <v>1010</v>
      </c>
      <c r="C11381" s="20" t="s">
        <v>55</v>
      </c>
      <c r="D11381" s="20" t="s">
        <v>109</v>
      </c>
      <c r="E11381" s="25">
        <v>26</v>
      </c>
      <c r="F11381" s="26">
        <v>31.2</v>
      </c>
      <c r="G11381" s="23">
        <v>0.03</v>
      </c>
      <c r="H11381" s="20" t="s">
        <v>102</v>
      </c>
      <c r="I11381" s="20" t="s">
        <v>146</v>
      </c>
      <c r="J11381" s="20" t="s">
        <v>104</v>
      </c>
      <c r="K11381" s="21"/>
      <c r="L11381" s="20" t="s">
        <v>104</v>
      </c>
      <c r="M11381" s="20" t="s">
        <v>55</v>
      </c>
      <c r="N11381" s="23">
        <v>0.02</v>
      </c>
      <c r="O11381" s="23">
        <v>0.49</v>
      </c>
    </row>
    <row r="11382" spans="1:15" x14ac:dyDescent="0.25">
      <c r="A11382" s="20" t="s">
        <v>130</v>
      </c>
      <c r="B11382" s="20" t="s">
        <v>1010</v>
      </c>
      <c r="C11382" s="20" t="s">
        <v>49</v>
      </c>
      <c r="D11382" s="20" t="s">
        <v>109</v>
      </c>
      <c r="E11382" s="25">
        <v>9</v>
      </c>
      <c r="F11382" s="26">
        <v>869.8</v>
      </c>
      <c r="G11382" s="23">
        <v>0.73</v>
      </c>
      <c r="H11382" s="20" t="s">
        <v>102</v>
      </c>
      <c r="I11382" s="20" t="s">
        <v>146</v>
      </c>
      <c r="J11382" s="20" t="s">
        <v>104</v>
      </c>
      <c r="K11382" s="21"/>
      <c r="L11382" s="20" t="s">
        <v>104</v>
      </c>
      <c r="M11382" s="20" t="s">
        <v>49</v>
      </c>
      <c r="N11382" s="23">
        <v>0.85</v>
      </c>
      <c r="O11382" s="23">
        <v>0.49</v>
      </c>
    </row>
    <row r="11383" spans="1:15" x14ac:dyDescent="0.25">
      <c r="A11383" s="20" t="s">
        <v>130</v>
      </c>
      <c r="B11383" s="20" t="s">
        <v>1010</v>
      </c>
      <c r="C11383" s="20" t="s">
        <v>112</v>
      </c>
      <c r="D11383" s="20" t="s">
        <v>113</v>
      </c>
      <c r="E11383" s="25">
        <v>4</v>
      </c>
      <c r="F11383" s="26">
        <v>272.3</v>
      </c>
      <c r="G11383" s="23">
        <v>0.23</v>
      </c>
      <c r="H11383" s="20" t="s">
        <v>102</v>
      </c>
      <c r="I11383" s="20" t="s">
        <v>146</v>
      </c>
      <c r="J11383" s="20" t="s">
        <v>104</v>
      </c>
      <c r="K11383" s="21"/>
      <c r="L11383" s="20" t="s">
        <v>104</v>
      </c>
      <c r="M11383" s="20" t="s">
        <v>58</v>
      </c>
      <c r="N11383" s="23">
        <v>0.69</v>
      </c>
      <c r="O11383" s="23">
        <v>0.49</v>
      </c>
    </row>
    <row r="11384" spans="1:15" x14ac:dyDescent="0.25">
      <c r="A11384" s="20" t="s">
        <v>130</v>
      </c>
      <c r="B11384" s="20" t="s">
        <v>1010</v>
      </c>
      <c r="C11384" s="20" t="s">
        <v>114</v>
      </c>
      <c r="D11384" s="21"/>
      <c r="E11384" s="21"/>
      <c r="F11384" s="24">
        <v>3374.12</v>
      </c>
      <c r="G11384" s="23">
        <v>2.85</v>
      </c>
      <c r="H11384" s="20" t="s">
        <v>102</v>
      </c>
      <c r="I11384" s="20" t="s">
        <v>146</v>
      </c>
      <c r="J11384" s="20" t="s">
        <v>104</v>
      </c>
      <c r="K11384" s="21"/>
      <c r="L11384" s="20" t="s">
        <v>104</v>
      </c>
      <c r="M11384" s="20" t="s">
        <v>69</v>
      </c>
      <c r="N11384" s="23">
        <v>2.85</v>
      </c>
      <c r="O11384" s="23">
        <v>0.49</v>
      </c>
    </row>
    <row r="11385" spans="1:15" x14ac:dyDescent="0.25">
      <c r="A11385" s="20" t="s">
        <v>130</v>
      </c>
      <c r="B11385" s="20" t="s">
        <v>1010</v>
      </c>
      <c r="C11385" s="20" t="s">
        <v>121</v>
      </c>
      <c r="D11385" s="20" t="s">
        <v>106</v>
      </c>
      <c r="E11385" s="21"/>
      <c r="F11385" s="26">
        <v>823.8</v>
      </c>
      <c r="G11385" s="26">
        <v>0.7</v>
      </c>
      <c r="H11385" s="20" t="s">
        <v>102</v>
      </c>
      <c r="I11385" s="20" t="s">
        <v>146</v>
      </c>
      <c r="J11385" s="20" t="s">
        <v>104</v>
      </c>
      <c r="K11385" s="21"/>
      <c r="L11385" s="20" t="s">
        <v>104</v>
      </c>
      <c r="M11385" s="20" t="s">
        <v>74</v>
      </c>
      <c r="N11385" s="21"/>
      <c r="O11385" s="23">
        <v>0.49</v>
      </c>
    </row>
    <row r="11386" spans="1:15" x14ac:dyDescent="0.25">
      <c r="A11386" s="20" t="s">
        <v>130</v>
      </c>
      <c r="B11386" s="20" t="s">
        <v>1010</v>
      </c>
      <c r="C11386" s="20" t="s">
        <v>115</v>
      </c>
      <c r="D11386" s="20" t="s">
        <v>106</v>
      </c>
      <c r="E11386" s="21"/>
      <c r="F11386" s="23">
        <v>12.36</v>
      </c>
      <c r="G11386" s="23">
        <v>0.01</v>
      </c>
      <c r="H11386" s="20" t="s">
        <v>102</v>
      </c>
      <c r="I11386" s="20" t="s">
        <v>146</v>
      </c>
      <c r="J11386" s="20" t="s">
        <v>104</v>
      </c>
      <c r="K11386" s="21"/>
      <c r="L11386" s="20" t="s">
        <v>104</v>
      </c>
      <c r="M11386" s="20" t="s">
        <v>75</v>
      </c>
      <c r="N11386" s="21"/>
      <c r="O11386" s="23">
        <v>0.49</v>
      </c>
    </row>
    <row r="11387" spans="1:15" x14ac:dyDescent="0.25">
      <c r="A11387" s="20" t="s">
        <v>130</v>
      </c>
      <c r="B11387" s="20" t="s">
        <v>1010</v>
      </c>
      <c r="C11387" s="20" t="s">
        <v>119</v>
      </c>
      <c r="D11387" s="20" t="s">
        <v>6</v>
      </c>
      <c r="E11387" s="21"/>
      <c r="F11387" s="24">
        <v>1045.05</v>
      </c>
      <c r="G11387" s="23">
        <v>0.88</v>
      </c>
      <c r="H11387" s="20" t="s">
        <v>102</v>
      </c>
      <c r="I11387" s="20" t="s">
        <v>146</v>
      </c>
      <c r="J11387" s="20" t="s">
        <v>104</v>
      </c>
      <c r="K11387" s="21"/>
      <c r="L11387" s="20" t="s">
        <v>104</v>
      </c>
      <c r="M11387" s="20" t="s">
        <v>45</v>
      </c>
      <c r="N11387" s="23">
        <v>32.65</v>
      </c>
      <c r="O11387" s="23">
        <v>0.49</v>
      </c>
    </row>
    <row r="11388" spans="1:15" x14ac:dyDescent="0.25">
      <c r="A11388" s="20" t="s">
        <v>130</v>
      </c>
      <c r="B11388" s="20" t="s">
        <v>1010</v>
      </c>
      <c r="C11388" s="20" t="s">
        <v>111</v>
      </c>
      <c r="D11388" s="21"/>
      <c r="E11388" s="21"/>
      <c r="F11388" s="26">
        <v>485.4</v>
      </c>
      <c r="G11388" s="23">
        <v>0.41</v>
      </c>
      <c r="H11388" s="20" t="s">
        <v>102</v>
      </c>
      <c r="I11388" s="20" t="s">
        <v>146</v>
      </c>
      <c r="J11388" s="20" t="s">
        <v>104</v>
      </c>
      <c r="K11388" s="21"/>
      <c r="L11388" s="20" t="s">
        <v>104</v>
      </c>
      <c r="M11388" s="20" t="s">
        <v>56</v>
      </c>
      <c r="N11388" s="23">
        <v>0.41</v>
      </c>
      <c r="O11388" s="23">
        <v>0.49</v>
      </c>
    </row>
    <row r="11389" spans="1:15" x14ac:dyDescent="0.25">
      <c r="A11389" s="20" t="s">
        <v>130</v>
      </c>
      <c r="B11389" s="20" t="s">
        <v>1011</v>
      </c>
      <c r="C11389" s="20" t="s">
        <v>7</v>
      </c>
      <c r="D11389" s="20" t="s">
        <v>10</v>
      </c>
      <c r="E11389" s="21"/>
      <c r="F11389" s="24">
        <v>3315.14</v>
      </c>
      <c r="G11389" s="23">
        <v>0.62</v>
      </c>
      <c r="H11389" s="20" t="s">
        <v>102</v>
      </c>
      <c r="I11389" s="20" t="s">
        <v>146</v>
      </c>
      <c r="J11389" s="20" t="s">
        <v>104</v>
      </c>
      <c r="K11389" s="21"/>
      <c r="L11389" s="20" t="s">
        <v>104</v>
      </c>
      <c r="M11389" s="20" t="s">
        <v>48</v>
      </c>
      <c r="N11389" s="23">
        <v>0.62</v>
      </c>
      <c r="O11389" s="23">
        <v>0.64</v>
      </c>
    </row>
    <row r="11390" spans="1:15" x14ac:dyDescent="0.25">
      <c r="A11390" s="20" t="s">
        <v>130</v>
      </c>
      <c r="B11390" s="20" t="s">
        <v>1011</v>
      </c>
      <c r="C11390" s="20" t="s">
        <v>105</v>
      </c>
      <c r="D11390" s="20" t="s">
        <v>106</v>
      </c>
      <c r="E11390" s="21"/>
      <c r="F11390" s="24">
        <v>1026.8800000000001</v>
      </c>
      <c r="G11390" s="23">
        <v>0.19</v>
      </c>
      <c r="H11390" s="20" t="s">
        <v>102</v>
      </c>
      <c r="I11390" s="20" t="s">
        <v>146</v>
      </c>
      <c r="J11390" s="20" t="s">
        <v>104</v>
      </c>
      <c r="K11390" s="21"/>
      <c r="L11390" s="20" t="s">
        <v>104</v>
      </c>
      <c r="M11390" s="20" t="s">
        <v>82</v>
      </c>
      <c r="N11390" s="21"/>
      <c r="O11390" s="23">
        <v>0.64</v>
      </c>
    </row>
    <row r="11391" spans="1:15" x14ac:dyDescent="0.25">
      <c r="A11391" s="20" t="s">
        <v>130</v>
      </c>
      <c r="B11391" s="20" t="s">
        <v>1011</v>
      </c>
      <c r="C11391" s="20" t="s">
        <v>107</v>
      </c>
      <c r="D11391" s="20" t="s">
        <v>106</v>
      </c>
      <c r="E11391" s="21"/>
      <c r="F11391" s="24">
        <v>5736.86</v>
      </c>
      <c r="G11391" s="23">
        <v>1.07</v>
      </c>
      <c r="H11391" s="20" t="s">
        <v>102</v>
      </c>
      <c r="I11391" s="20" t="s">
        <v>146</v>
      </c>
      <c r="J11391" s="20" t="s">
        <v>104</v>
      </c>
      <c r="K11391" s="21"/>
      <c r="L11391" s="20" t="s">
        <v>104</v>
      </c>
      <c r="M11391" s="20" t="s">
        <v>65</v>
      </c>
      <c r="N11391" s="23">
        <v>0.84</v>
      </c>
      <c r="O11391" s="23">
        <v>0.64</v>
      </c>
    </row>
    <row r="11392" spans="1:15" x14ac:dyDescent="0.25">
      <c r="A11392" s="20" t="s">
        <v>130</v>
      </c>
      <c r="B11392" s="20" t="s">
        <v>1011</v>
      </c>
      <c r="C11392" s="20" t="s">
        <v>108</v>
      </c>
      <c r="D11392" s="20" t="s">
        <v>106</v>
      </c>
      <c r="E11392" s="21"/>
      <c r="F11392" s="22">
        <v>2786.4</v>
      </c>
      <c r="G11392" s="23">
        <v>0.52</v>
      </c>
      <c r="H11392" s="20" t="s">
        <v>102</v>
      </c>
      <c r="I11392" s="20" t="s">
        <v>146</v>
      </c>
      <c r="J11392" s="20" t="s">
        <v>104</v>
      </c>
      <c r="K11392" s="21"/>
      <c r="L11392" s="20" t="s">
        <v>104</v>
      </c>
      <c r="M11392" s="20" t="s">
        <v>64</v>
      </c>
      <c r="N11392" s="23">
        <v>23.22</v>
      </c>
      <c r="O11392" s="23">
        <v>0.64</v>
      </c>
    </row>
    <row r="11393" spans="1:15" x14ac:dyDescent="0.25">
      <c r="A11393" s="20" t="s">
        <v>130</v>
      </c>
      <c r="B11393" s="20" t="s">
        <v>1011</v>
      </c>
      <c r="C11393" s="20" t="s">
        <v>54</v>
      </c>
      <c r="D11393" s="20" t="s">
        <v>109</v>
      </c>
      <c r="E11393" s="25">
        <v>26</v>
      </c>
      <c r="F11393" s="24">
        <v>10946.47</v>
      </c>
      <c r="G11393" s="23">
        <v>2.0499999999999998</v>
      </c>
      <c r="H11393" s="20" t="s">
        <v>102</v>
      </c>
      <c r="I11393" s="20" t="s">
        <v>146</v>
      </c>
      <c r="J11393" s="20" t="s">
        <v>104</v>
      </c>
      <c r="K11393" s="21"/>
      <c r="L11393" s="20" t="s">
        <v>104</v>
      </c>
      <c r="M11393" s="20" t="s">
        <v>54</v>
      </c>
      <c r="N11393" s="23">
        <v>0.26</v>
      </c>
      <c r="O11393" s="23">
        <v>0.64</v>
      </c>
    </row>
    <row r="11394" spans="1:15" x14ac:dyDescent="0.25">
      <c r="A11394" s="20" t="s">
        <v>130</v>
      </c>
      <c r="B11394" s="20" t="s">
        <v>1011</v>
      </c>
      <c r="C11394" s="20" t="s">
        <v>49</v>
      </c>
      <c r="D11394" s="20" t="s">
        <v>109</v>
      </c>
      <c r="E11394" s="25">
        <v>9</v>
      </c>
      <c r="F11394" s="24">
        <v>4869.99</v>
      </c>
      <c r="G11394" s="23">
        <v>0.91</v>
      </c>
      <c r="H11394" s="20" t="s">
        <v>102</v>
      </c>
      <c r="I11394" s="20" t="s">
        <v>146</v>
      </c>
      <c r="J11394" s="20" t="s">
        <v>104</v>
      </c>
      <c r="K11394" s="21"/>
      <c r="L11394" s="20" t="s">
        <v>104</v>
      </c>
      <c r="M11394" s="20" t="s">
        <v>49</v>
      </c>
      <c r="N11394" s="23">
        <v>0.85</v>
      </c>
      <c r="O11394" s="23">
        <v>0.64</v>
      </c>
    </row>
    <row r="11395" spans="1:15" x14ac:dyDescent="0.25">
      <c r="A11395" s="20" t="s">
        <v>130</v>
      </c>
      <c r="B11395" s="20" t="s">
        <v>1011</v>
      </c>
      <c r="C11395" s="20" t="s">
        <v>112</v>
      </c>
      <c r="D11395" s="20" t="s">
        <v>113</v>
      </c>
      <c r="E11395" s="25">
        <v>4</v>
      </c>
      <c r="F11395" s="24">
        <v>1229.81</v>
      </c>
      <c r="G11395" s="23">
        <v>0.23</v>
      </c>
      <c r="H11395" s="20" t="s">
        <v>102</v>
      </c>
      <c r="I11395" s="20" t="s">
        <v>146</v>
      </c>
      <c r="J11395" s="20" t="s">
        <v>104</v>
      </c>
      <c r="K11395" s="21"/>
      <c r="L11395" s="20" t="s">
        <v>104</v>
      </c>
      <c r="M11395" s="20" t="s">
        <v>58</v>
      </c>
      <c r="N11395" s="23">
        <v>0.69</v>
      </c>
      <c r="O11395" s="23">
        <v>0.64</v>
      </c>
    </row>
    <row r="11396" spans="1:15" x14ac:dyDescent="0.25">
      <c r="A11396" s="20" t="s">
        <v>130</v>
      </c>
      <c r="B11396" s="20" t="s">
        <v>1011</v>
      </c>
      <c r="C11396" s="20" t="s">
        <v>114</v>
      </c>
      <c r="D11396" s="21"/>
      <c r="E11396" s="21"/>
      <c r="F11396" s="24">
        <v>15238.95</v>
      </c>
      <c r="G11396" s="23">
        <v>2.85</v>
      </c>
      <c r="H11396" s="20" t="s">
        <v>102</v>
      </c>
      <c r="I11396" s="20" t="s">
        <v>146</v>
      </c>
      <c r="J11396" s="20" t="s">
        <v>104</v>
      </c>
      <c r="K11396" s="21"/>
      <c r="L11396" s="20" t="s">
        <v>104</v>
      </c>
      <c r="M11396" s="20" t="s">
        <v>69</v>
      </c>
      <c r="N11396" s="23">
        <v>2.85</v>
      </c>
      <c r="O11396" s="23">
        <v>0.64</v>
      </c>
    </row>
    <row r="11397" spans="1:15" x14ac:dyDescent="0.25">
      <c r="A11397" s="20" t="s">
        <v>130</v>
      </c>
      <c r="B11397" s="20" t="s">
        <v>1011</v>
      </c>
      <c r="C11397" s="20" t="s">
        <v>121</v>
      </c>
      <c r="D11397" s="20" t="s">
        <v>106</v>
      </c>
      <c r="E11397" s="21"/>
      <c r="F11397" s="24">
        <v>3720.13</v>
      </c>
      <c r="G11397" s="26">
        <v>0.7</v>
      </c>
      <c r="H11397" s="20" t="s">
        <v>102</v>
      </c>
      <c r="I11397" s="20" t="s">
        <v>146</v>
      </c>
      <c r="J11397" s="20" t="s">
        <v>104</v>
      </c>
      <c r="K11397" s="21"/>
      <c r="L11397" s="20" t="s">
        <v>104</v>
      </c>
      <c r="M11397" s="20" t="s">
        <v>74</v>
      </c>
      <c r="N11397" s="21"/>
      <c r="O11397" s="23">
        <v>0.64</v>
      </c>
    </row>
    <row r="11398" spans="1:15" x14ac:dyDescent="0.25">
      <c r="A11398" s="20" t="s">
        <v>130</v>
      </c>
      <c r="B11398" s="20" t="s">
        <v>1011</v>
      </c>
      <c r="C11398" s="20" t="s">
        <v>115</v>
      </c>
      <c r="D11398" s="20" t="s">
        <v>106</v>
      </c>
      <c r="E11398" s="21"/>
      <c r="F11398" s="23">
        <v>152.08000000000001</v>
      </c>
      <c r="G11398" s="23">
        <v>0.03</v>
      </c>
      <c r="H11398" s="20" t="s">
        <v>102</v>
      </c>
      <c r="I11398" s="20" t="s">
        <v>146</v>
      </c>
      <c r="J11398" s="20" t="s">
        <v>104</v>
      </c>
      <c r="K11398" s="21"/>
      <c r="L11398" s="20" t="s">
        <v>104</v>
      </c>
      <c r="M11398" s="20" t="s">
        <v>75</v>
      </c>
      <c r="N11398" s="21"/>
      <c r="O11398" s="23">
        <v>0.64</v>
      </c>
    </row>
    <row r="11399" spans="1:15" x14ac:dyDescent="0.25">
      <c r="A11399" s="20" t="s">
        <v>130</v>
      </c>
      <c r="B11399" s="20" t="s">
        <v>1011</v>
      </c>
      <c r="C11399" s="20" t="s">
        <v>110</v>
      </c>
      <c r="D11399" s="20" t="s">
        <v>109</v>
      </c>
      <c r="E11399" s="25">
        <v>26</v>
      </c>
      <c r="F11399" s="24">
        <v>7448.22</v>
      </c>
      <c r="G11399" s="23">
        <v>1.39</v>
      </c>
      <c r="H11399" s="20" t="s">
        <v>102</v>
      </c>
      <c r="I11399" s="20" t="s">
        <v>146</v>
      </c>
      <c r="J11399" s="20" t="s">
        <v>104</v>
      </c>
      <c r="K11399" s="21"/>
      <c r="L11399" s="20" t="s">
        <v>104</v>
      </c>
      <c r="M11399" s="20" t="s">
        <v>55</v>
      </c>
      <c r="N11399" s="23">
        <v>0.09</v>
      </c>
      <c r="O11399" s="23">
        <v>0.64</v>
      </c>
    </row>
    <row r="11400" spans="1:15" x14ac:dyDescent="0.25">
      <c r="A11400" s="20" t="s">
        <v>130</v>
      </c>
      <c r="B11400" s="20" t="s">
        <v>1011</v>
      </c>
      <c r="C11400" s="20" t="s">
        <v>119</v>
      </c>
      <c r="D11400" s="20" t="s">
        <v>6</v>
      </c>
      <c r="E11400" s="21"/>
      <c r="F11400" s="24">
        <v>8686.9500000000007</v>
      </c>
      <c r="G11400" s="23">
        <v>1.62</v>
      </c>
      <c r="H11400" s="20" t="s">
        <v>102</v>
      </c>
      <c r="I11400" s="20" t="s">
        <v>146</v>
      </c>
      <c r="J11400" s="20" t="s">
        <v>104</v>
      </c>
      <c r="K11400" s="21"/>
      <c r="L11400" s="20" t="s">
        <v>104</v>
      </c>
      <c r="M11400" s="20" t="s">
        <v>45</v>
      </c>
      <c r="N11400" s="23">
        <v>32.65</v>
      </c>
      <c r="O11400" s="23">
        <v>0.64</v>
      </c>
    </row>
    <row r="11401" spans="1:15" x14ac:dyDescent="0.25">
      <c r="A11401" s="20" t="s">
        <v>130</v>
      </c>
      <c r="B11401" s="20" t="s">
        <v>1011</v>
      </c>
      <c r="C11401" s="20" t="s">
        <v>111</v>
      </c>
      <c r="D11401" s="21"/>
      <c r="E11401" s="21"/>
      <c r="F11401" s="24">
        <v>2192.27</v>
      </c>
      <c r="G11401" s="23">
        <v>0.41</v>
      </c>
      <c r="H11401" s="20" t="s">
        <v>102</v>
      </c>
      <c r="I11401" s="20" t="s">
        <v>146</v>
      </c>
      <c r="J11401" s="20" t="s">
        <v>104</v>
      </c>
      <c r="K11401" s="21"/>
      <c r="L11401" s="20" t="s">
        <v>104</v>
      </c>
      <c r="M11401" s="20" t="s">
        <v>56</v>
      </c>
      <c r="N11401" s="23">
        <v>0.41</v>
      </c>
      <c r="O11401" s="23">
        <v>0.64</v>
      </c>
    </row>
    <row r="11402" spans="1:15" x14ac:dyDescent="0.25">
      <c r="A11402" s="20" t="s">
        <v>130</v>
      </c>
      <c r="B11402" s="20" t="s">
        <v>1011</v>
      </c>
      <c r="C11402" s="20" t="s">
        <v>147</v>
      </c>
      <c r="D11402" s="20" t="s">
        <v>106</v>
      </c>
      <c r="E11402" s="21"/>
      <c r="F11402" s="21"/>
      <c r="G11402" s="21"/>
      <c r="H11402" s="20" t="s">
        <v>102</v>
      </c>
      <c r="I11402" s="20" t="s">
        <v>146</v>
      </c>
      <c r="J11402" s="20" t="s">
        <v>104</v>
      </c>
      <c r="K11402" s="21"/>
      <c r="L11402" s="20" t="s">
        <v>104</v>
      </c>
      <c r="M11402" s="20" t="s">
        <v>67</v>
      </c>
      <c r="N11402" s="23">
        <v>0.18</v>
      </c>
      <c r="O11402" s="23">
        <v>0.64</v>
      </c>
    </row>
    <row r="11403" spans="1:15" x14ac:dyDescent="0.25">
      <c r="A11403" s="20" t="s">
        <v>130</v>
      </c>
      <c r="B11403" s="20" t="s">
        <v>1012</v>
      </c>
      <c r="C11403" s="20" t="s">
        <v>7</v>
      </c>
      <c r="D11403" s="20" t="s">
        <v>10</v>
      </c>
      <c r="E11403" s="21"/>
      <c r="F11403" s="27">
        <v>2372</v>
      </c>
      <c r="G11403" s="23">
        <v>0.62</v>
      </c>
      <c r="H11403" s="20" t="s">
        <v>102</v>
      </c>
      <c r="I11403" s="20" t="s">
        <v>124</v>
      </c>
      <c r="J11403" s="20" t="s">
        <v>104</v>
      </c>
      <c r="K11403" s="21"/>
      <c r="L11403" s="20" t="s">
        <v>104</v>
      </c>
      <c r="M11403" s="20" t="s">
        <v>48</v>
      </c>
      <c r="N11403" s="23">
        <v>0.62</v>
      </c>
      <c r="O11403" s="23">
        <v>0.57999999999999996</v>
      </c>
    </row>
    <row r="11404" spans="1:15" x14ac:dyDescent="0.25">
      <c r="A11404" s="20" t="s">
        <v>130</v>
      </c>
      <c r="B11404" s="20" t="s">
        <v>1012</v>
      </c>
      <c r="C11404" s="20" t="s">
        <v>105</v>
      </c>
      <c r="D11404" s="20" t="s">
        <v>106</v>
      </c>
      <c r="E11404" s="21"/>
      <c r="F11404" s="23">
        <v>730.61</v>
      </c>
      <c r="G11404" s="23">
        <v>0.19</v>
      </c>
      <c r="H11404" s="20" t="s">
        <v>102</v>
      </c>
      <c r="I11404" s="20" t="s">
        <v>124</v>
      </c>
      <c r="J11404" s="20" t="s">
        <v>104</v>
      </c>
      <c r="K11404" s="21"/>
      <c r="L11404" s="20" t="s">
        <v>104</v>
      </c>
      <c r="M11404" s="20" t="s">
        <v>82</v>
      </c>
      <c r="N11404" s="21"/>
      <c r="O11404" s="23">
        <v>0.57999999999999996</v>
      </c>
    </row>
    <row r="11405" spans="1:15" x14ac:dyDescent="0.25">
      <c r="A11405" s="20" t="s">
        <v>130</v>
      </c>
      <c r="B11405" s="20" t="s">
        <v>1012</v>
      </c>
      <c r="C11405" s="20" t="s">
        <v>107</v>
      </c>
      <c r="D11405" s="20" t="s">
        <v>106</v>
      </c>
      <c r="E11405" s="21"/>
      <c r="F11405" s="24">
        <v>3836.36</v>
      </c>
      <c r="G11405" s="25">
        <v>1</v>
      </c>
      <c r="H11405" s="20" t="s">
        <v>102</v>
      </c>
      <c r="I11405" s="20" t="s">
        <v>124</v>
      </c>
      <c r="J11405" s="20" t="s">
        <v>104</v>
      </c>
      <c r="K11405" s="21"/>
      <c r="L11405" s="20" t="s">
        <v>104</v>
      </c>
      <c r="M11405" s="20" t="s">
        <v>65</v>
      </c>
      <c r="N11405" s="23">
        <v>0.84</v>
      </c>
      <c r="O11405" s="23">
        <v>0.57999999999999996</v>
      </c>
    </row>
    <row r="11406" spans="1:15" x14ac:dyDescent="0.25">
      <c r="A11406" s="20" t="s">
        <v>130</v>
      </c>
      <c r="B11406" s="20" t="s">
        <v>1012</v>
      </c>
      <c r="C11406" s="20" t="s">
        <v>108</v>
      </c>
      <c r="D11406" s="20" t="s">
        <v>106</v>
      </c>
      <c r="E11406" s="21"/>
      <c r="F11406" s="24">
        <v>1834.38</v>
      </c>
      <c r="G11406" s="23">
        <v>0.48</v>
      </c>
      <c r="H11406" s="20" t="s">
        <v>102</v>
      </c>
      <c r="I11406" s="20" t="s">
        <v>124</v>
      </c>
      <c r="J11406" s="20" t="s">
        <v>104</v>
      </c>
      <c r="K11406" s="21"/>
      <c r="L11406" s="20" t="s">
        <v>104</v>
      </c>
      <c r="M11406" s="20" t="s">
        <v>64</v>
      </c>
      <c r="N11406" s="23">
        <v>23.22</v>
      </c>
      <c r="O11406" s="23">
        <v>0.57999999999999996</v>
      </c>
    </row>
    <row r="11407" spans="1:15" x14ac:dyDescent="0.25">
      <c r="A11407" s="20" t="s">
        <v>130</v>
      </c>
      <c r="B11407" s="20" t="s">
        <v>1012</v>
      </c>
      <c r="C11407" s="20" t="s">
        <v>54</v>
      </c>
      <c r="D11407" s="20" t="s">
        <v>109</v>
      </c>
      <c r="E11407" s="25">
        <v>26</v>
      </c>
      <c r="F11407" s="24">
        <v>9284.86</v>
      </c>
      <c r="G11407" s="23">
        <v>2.4300000000000002</v>
      </c>
      <c r="H11407" s="20" t="s">
        <v>102</v>
      </c>
      <c r="I11407" s="20" t="s">
        <v>124</v>
      </c>
      <c r="J11407" s="20" t="s">
        <v>104</v>
      </c>
      <c r="K11407" s="21"/>
      <c r="L11407" s="20" t="s">
        <v>104</v>
      </c>
      <c r="M11407" s="20" t="s">
        <v>54</v>
      </c>
      <c r="N11407" s="23">
        <v>0.26</v>
      </c>
      <c r="O11407" s="23">
        <v>0.57999999999999996</v>
      </c>
    </row>
    <row r="11408" spans="1:15" x14ac:dyDescent="0.25">
      <c r="A11408" s="20" t="s">
        <v>130</v>
      </c>
      <c r="B11408" s="20" t="s">
        <v>1012</v>
      </c>
      <c r="C11408" s="20" t="s">
        <v>55</v>
      </c>
      <c r="D11408" s="20" t="s">
        <v>109</v>
      </c>
      <c r="E11408" s="25">
        <v>26</v>
      </c>
      <c r="F11408" s="22">
        <v>1388.5</v>
      </c>
      <c r="G11408" s="23">
        <v>0.36</v>
      </c>
      <c r="H11408" s="20" t="s">
        <v>102</v>
      </c>
      <c r="I11408" s="20" t="s">
        <v>124</v>
      </c>
      <c r="J11408" s="20" t="s">
        <v>104</v>
      </c>
      <c r="K11408" s="21"/>
      <c r="L11408" s="20" t="s">
        <v>104</v>
      </c>
      <c r="M11408" s="20" t="s">
        <v>55</v>
      </c>
      <c r="N11408" s="23">
        <v>0.02</v>
      </c>
      <c r="O11408" s="23">
        <v>0.57999999999999996</v>
      </c>
    </row>
    <row r="11409" spans="1:15" x14ac:dyDescent="0.25">
      <c r="A11409" s="20" t="s">
        <v>130</v>
      </c>
      <c r="B11409" s="20" t="s">
        <v>1012</v>
      </c>
      <c r="C11409" s="20" t="s">
        <v>49</v>
      </c>
      <c r="D11409" s="20" t="s">
        <v>109</v>
      </c>
      <c r="E11409" s="25">
        <v>9</v>
      </c>
      <c r="F11409" s="24">
        <v>2203.81</v>
      </c>
      <c r="G11409" s="23">
        <v>0.57999999999999996</v>
      </c>
      <c r="H11409" s="20" t="s">
        <v>102</v>
      </c>
      <c r="I11409" s="20" t="s">
        <v>124</v>
      </c>
      <c r="J11409" s="20" t="s">
        <v>104</v>
      </c>
      <c r="K11409" s="21"/>
      <c r="L11409" s="20" t="s">
        <v>104</v>
      </c>
      <c r="M11409" s="20" t="s">
        <v>49</v>
      </c>
      <c r="N11409" s="23">
        <v>0.85</v>
      </c>
      <c r="O11409" s="23">
        <v>0.57999999999999996</v>
      </c>
    </row>
    <row r="11410" spans="1:15" x14ac:dyDescent="0.25">
      <c r="A11410" s="20" t="s">
        <v>130</v>
      </c>
      <c r="B11410" s="20" t="s">
        <v>1012</v>
      </c>
      <c r="C11410" s="20" t="s">
        <v>112</v>
      </c>
      <c r="D11410" s="20" t="s">
        <v>113</v>
      </c>
      <c r="E11410" s="25">
        <v>4</v>
      </c>
      <c r="F11410" s="23">
        <v>879.93</v>
      </c>
      <c r="G11410" s="23">
        <v>0.23</v>
      </c>
      <c r="H11410" s="20" t="s">
        <v>102</v>
      </c>
      <c r="I11410" s="20" t="s">
        <v>124</v>
      </c>
      <c r="J11410" s="20" t="s">
        <v>104</v>
      </c>
      <c r="K11410" s="21"/>
      <c r="L11410" s="20" t="s">
        <v>104</v>
      </c>
      <c r="M11410" s="20" t="s">
        <v>58</v>
      </c>
      <c r="N11410" s="23">
        <v>0.69</v>
      </c>
      <c r="O11410" s="23">
        <v>0.57999999999999996</v>
      </c>
    </row>
    <row r="11411" spans="1:15" x14ac:dyDescent="0.25">
      <c r="A11411" s="20" t="s">
        <v>130</v>
      </c>
      <c r="B11411" s="20" t="s">
        <v>1012</v>
      </c>
      <c r="C11411" s="20" t="s">
        <v>114</v>
      </c>
      <c r="D11411" s="21"/>
      <c r="E11411" s="21"/>
      <c r="F11411" s="24">
        <v>10903.53</v>
      </c>
      <c r="G11411" s="23">
        <v>2.85</v>
      </c>
      <c r="H11411" s="20" t="s">
        <v>102</v>
      </c>
      <c r="I11411" s="20" t="s">
        <v>124</v>
      </c>
      <c r="J11411" s="20" t="s">
        <v>104</v>
      </c>
      <c r="K11411" s="21"/>
      <c r="L11411" s="20" t="s">
        <v>104</v>
      </c>
      <c r="M11411" s="20" t="s">
        <v>69</v>
      </c>
      <c r="N11411" s="23">
        <v>2.85</v>
      </c>
      <c r="O11411" s="23">
        <v>0.57999999999999996</v>
      </c>
    </row>
    <row r="11412" spans="1:15" x14ac:dyDescent="0.25">
      <c r="A11412" s="20" t="s">
        <v>130</v>
      </c>
      <c r="B11412" s="20" t="s">
        <v>1012</v>
      </c>
      <c r="C11412" s="20" t="s">
        <v>121</v>
      </c>
      <c r="D11412" s="20" t="s">
        <v>106</v>
      </c>
      <c r="E11412" s="21"/>
      <c r="F11412" s="24">
        <v>2585.37</v>
      </c>
      <c r="G11412" s="23">
        <v>0.68</v>
      </c>
      <c r="H11412" s="20" t="s">
        <v>102</v>
      </c>
      <c r="I11412" s="20" t="s">
        <v>124</v>
      </c>
      <c r="J11412" s="20" t="s">
        <v>104</v>
      </c>
      <c r="K11412" s="21"/>
      <c r="L11412" s="20" t="s">
        <v>104</v>
      </c>
      <c r="M11412" s="20" t="s">
        <v>74</v>
      </c>
      <c r="N11412" s="21"/>
      <c r="O11412" s="23">
        <v>0.57999999999999996</v>
      </c>
    </row>
    <row r="11413" spans="1:15" x14ac:dyDescent="0.25">
      <c r="A11413" s="20" t="s">
        <v>130</v>
      </c>
      <c r="B11413" s="20" t="s">
        <v>1012</v>
      </c>
      <c r="C11413" s="20" t="s">
        <v>115</v>
      </c>
      <c r="D11413" s="20" t="s">
        <v>106</v>
      </c>
      <c r="E11413" s="21"/>
      <c r="F11413" s="26">
        <v>295.2</v>
      </c>
      <c r="G11413" s="23">
        <v>0.08</v>
      </c>
      <c r="H11413" s="20" t="s">
        <v>102</v>
      </c>
      <c r="I11413" s="20" t="s">
        <v>124</v>
      </c>
      <c r="J11413" s="20" t="s">
        <v>104</v>
      </c>
      <c r="K11413" s="21"/>
      <c r="L11413" s="20" t="s">
        <v>104</v>
      </c>
      <c r="M11413" s="20" t="s">
        <v>75</v>
      </c>
      <c r="N11413" s="21"/>
      <c r="O11413" s="23">
        <v>0.57999999999999996</v>
      </c>
    </row>
    <row r="11414" spans="1:15" x14ac:dyDescent="0.25">
      <c r="A11414" s="20" t="s">
        <v>130</v>
      </c>
      <c r="B11414" s="20" t="s">
        <v>1012</v>
      </c>
      <c r="C11414" s="20" t="s">
        <v>119</v>
      </c>
      <c r="D11414" s="20" t="s">
        <v>6</v>
      </c>
      <c r="E11414" s="21"/>
      <c r="F11414" s="24">
        <v>6139.65</v>
      </c>
      <c r="G11414" s="26">
        <v>1.6</v>
      </c>
      <c r="H11414" s="20" t="s">
        <v>102</v>
      </c>
      <c r="I11414" s="20" t="s">
        <v>124</v>
      </c>
      <c r="J11414" s="20" t="s">
        <v>104</v>
      </c>
      <c r="K11414" s="21"/>
      <c r="L11414" s="20" t="s">
        <v>104</v>
      </c>
      <c r="M11414" s="20" t="s">
        <v>45</v>
      </c>
      <c r="N11414" s="23">
        <v>32.65</v>
      </c>
      <c r="O11414" s="23">
        <v>0.57999999999999996</v>
      </c>
    </row>
    <row r="11415" spans="1:15" x14ac:dyDescent="0.25">
      <c r="A11415" s="20" t="s">
        <v>130</v>
      </c>
      <c r="B11415" s="20" t="s">
        <v>1012</v>
      </c>
      <c r="C11415" s="20" t="s">
        <v>111</v>
      </c>
      <c r="D11415" s="21"/>
      <c r="E11415" s="21"/>
      <c r="F11415" s="24">
        <v>1568.58</v>
      </c>
      <c r="G11415" s="23">
        <v>0.41</v>
      </c>
      <c r="H11415" s="20" t="s">
        <v>102</v>
      </c>
      <c r="I11415" s="20" t="s">
        <v>124</v>
      </c>
      <c r="J11415" s="20" t="s">
        <v>104</v>
      </c>
      <c r="K11415" s="21"/>
      <c r="L11415" s="20" t="s">
        <v>104</v>
      </c>
      <c r="M11415" s="20" t="s">
        <v>56</v>
      </c>
      <c r="N11415" s="23">
        <v>0.41</v>
      </c>
      <c r="O11415" s="23">
        <v>0.57999999999999996</v>
      </c>
    </row>
    <row r="11416" spans="1:15" x14ac:dyDescent="0.25">
      <c r="A11416" s="20" t="s">
        <v>130</v>
      </c>
      <c r="B11416" s="20" t="s">
        <v>1012</v>
      </c>
      <c r="C11416" s="20" t="s">
        <v>147</v>
      </c>
      <c r="D11416" s="20" t="s">
        <v>106</v>
      </c>
      <c r="E11416" s="21"/>
      <c r="F11416" s="21"/>
      <c r="G11416" s="21"/>
      <c r="H11416" s="20" t="s">
        <v>102</v>
      </c>
      <c r="I11416" s="20" t="s">
        <v>124</v>
      </c>
      <c r="J11416" s="20" t="s">
        <v>104</v>
      </c>
      <c r="K11416" s="21"/>
      <c r="L11416" s="20" t="s">
        <v>104</v>
      </c>
      <c r="M11416" s="20" t="s">
        <v>67</v>
      </c>
      <c r="N11416" s="23">
        <v>0.18</v>
      </c>
      <c r="O11416" s="23">
        <v>0.57999999999999996</v>
      </c>
    </row>
    <row r="11417" spans="1:15" x14ac:dyDescent="0.25">
      <c r="A11417" s="20" t="s">
        <v>130</v>
      </c>
      <c r="B11417" s="20" t="s">
        <v>1013</v>
      </c>
      <c r="C11417" s="20" t="s">
        <v>7</v>
      </c>
      <c r="D11417" s="20" t="s">
        <v>10</v>
      </c>
      <c r="E11417" s="21"/>
      <c r="F11417" s="24">
        <v>1938.37</v>
      </c>
      <c r="G11417" s="23">
        <v>0.62</v>
      </c>
      <c r="H11417" s="20" t="s">
        <v>102</v>
      </c>
      <c r="I11417" s="20" t="s">
        <v>149</v>
      </c>
      <c r="J11417" s="20" t="s">
        <v>104</v>
      </c>
      <c r="K11417" s="21"/>
      <c r="L11417" s="20" t="s">
        <v>104</v>
      </c>
      <c r="M11417" s="20" t="s">
        <v>48</v>
      </c>
      <c r="N11417" s="23">
        <v>0.62</v>
      </c>
      <c r="O11417" s="23">
        <v>0.62</v>
      </c>
    </row>
    <row r="11418" spans="1:15" x14ac:dyDescent="0.25">
      <c r="A11418" s="20" t="s">
        <v>130</v>
      </c>
      <c r="B11418" s="20" t="s">
        <v>1013</v>
      </c>
      <c r="C11418" s="20" t="s">
        <v>105</v>
      </c>
      <c r="D11418" s="20" t="s">
        <v>106</v>
      </c>
      <c r="E11418" s="21"/>
      <c r="F11418" s="23">
        <v>613.66999999999996</v>
      </c>
      <c r="G11418" s="26">
        <v>0.2</v>
      </c>
      <c r="H11418" s="20" t="s">
        <v>102</v>
      </c>
      <c r="I11418" s="20" t="s">
        <v>149</v>
      </c>
      <c r="J11418" s="20" t="s">
        <v>104</v>
      </c>
      <c r="K11418" s="21"/>
      <c r="L11418" s="20" t="s">
        <v>104</v>
      </c>
      <c r="M11418" s="20" t="s">
        <v>82</v>
      </c>
      <c r="N11418" s="21"/>
      <c r="O11418" s="23">
        <v>0.62</v>
      </c>
    </row>
    <row r="11419" spans="1:15" x14ac:dyDescent="0.25">
      <c r="A11419" s="20" t="s">
        <v>130</v>
      </c>
      <c r="B11419" s="20" t="s">
        <v>1013</v>
      </c>
      <c r="C11419" s="20" t="s">
        <v>107</v>
      </c>
      <c r="D11419" s="20" t="s">
        <v>106</v>
      </c>
      <c r="E11419" s="21"/>
      <c r="F11419" s="24">
        <v>3248.87</v>
      </c>
      <c r="G11419" s="23">
        <v>1.04</v>
      </c>
      <c r="H11419" s="20" t="s">
        <v>102</v>
      </c>
      <c r="I11419" s="20" t="s">
        <v>149</v>
      </c>
      <c r="J11419" s="20" t="s">
        <v>104</v>
      </c>
      <c r="K11419" s="21"/>
      <c r="L11419" s="20" t="s">
        <v>104</v>
      </c>
      <c r="M11419" s="20" t="s">
        <v>65</v>
      </c>
      <c r="N11419" s="23">
        <v>0.84</v>
      </c>
      <c r="O11419" s="23">
        <v>0.62</v>
      </c>
    </row>
    <row r="11420" spans="1:15" x14ac:dyDescent="0.25">
      <c r="A11420" s="20" t="s">
        <v>130</v>
      </c>
      <c r="B11420" s="20" t="s">
        <v>1013</v>
      </c>
      <c r="C11420" s="20" t="s">
        <v>108</v>
      </c>
      <c r="D11420" s="20" t="s">
        <v>106</v>
      </c>
      <c r="E11420" s="21"/>
      <c r="F11420" s="24">
        <v>1346.76</v>
      </c>
      <c r="G11420" s="23">
        <v>0.43</v>
      </c>
      <c r="H11420" s="20" t="s">
        <v>102</v>
      </c>
      <c r="I11420" s="20" t="s">
        <v>149</v>
      </c>
      <c r="J11420" s="20" t="s">
        <v>104</v>
      </c>
      <c r="K11420" s="21"/>
      <c r="L11420" s="20" t="s">
        <v>104</v>
      </c>
      <c r="M11420" s="20" t="s">
        <v>64</v>
      </c>
      <c r="N11420" s="23">
        <v>23.22</v>
      </c>
      <c r="O11420" s="23">
        <v>0.62</v>
      </c>
    </row>
    <row r="11421" spans="1:15" x14ac:dyDescent="0.25">
      <c r="A11421" s="20" t="s">
        <v>130</v>
      </c>
      <c r="B11421" s="20" t="s">
        <v>1013</v>
      </c>
      <c r="C11421" s="20" t="s">
        <v>54</v>
      </c>
      <c r="D11421" s="20" t="s">
        <v>109</v>
      </c>
      <c r="E11421" s="25">
        <v>26</v>
      </c>
      <c r="F11421" s="24">
        <v>6638.32</v>
      </c>
      <c r="G11421" s="23">
        <v>2.12</v>
      </c>
      <c r="H11421" s="20" t="s">
        <v>102</v>
      </c>
      <c r="I11421" s="20" t="s">
        <v>149</v>
      </c>
      <c r="J11421" s="20" t="s">
        <v>104</v>
      </c>
      <c r="K11421" s="21"/>
      <c r="L11421" s="20" t="s">
        <v>104</v>
      </c>
      <c r="M11421" s="20" t="s">
        <v>54</v>
      </c>
      <c r="N11421" s="23">
        <v>0.26</v>
      </c>
      <c r="O11421" s="23">
        <v>0.62</v>
      </c>
    </row>
    <row r="11422" spans="1:15" x14ac:dyDescent="0.25">
      <c r="A11422" s="20" t="s">
        <v>130</v>
      </c>
      <c r="B11422" s="20" t="s">
        <v>1013</v>
      </c>
      <c r="C11422" s="20" t="s">
        <v>49</v>
      </c>
      <c r="D11422" s="20" t="s">
        <v>109</v>
      </c>
      <c r="E11422" s="25">
        <v>9</v>
      </c>
      <c r="F11422" s="24">
        <v>2280.4699999999998</v>
      </c>
      <c r="G11422" s="23">
        <v>0.73</v>
      </c>
      <c r="H11422" s="20" t="s">
        <v>102</v>
      </c>
      <c r="I11422" s="20" t="s">
        <v>149</v>
      </c>
      <c r="J11422" s="20" t="s">
        <v>104</v>
      </c>
      <c r="K11422" s="21"/>
      <c r="L11422" s="20" t="s">
        <v>104</v>
      </c>
      <c r="M11422" s="20" t="s">
        <v>49</v>
      </c>
      <c r="N11422" s="23">
        <v>0.85</v>
      </c>
      <c r="O11422" s="23">
        <v>0.62</v>
      </c>
    </row>
    <row r="11423" spans="1:15" x14ac:dyDescent="0.25">
      <c r="A11423" s="20" t="s">
        <v>130</v>
      </c>
      <c r="B11423" s="20" t="s">
        <v>1013</v>
      </c>
      <c r="C11423" s="20" t="s">
        <v>112</v>
      </c>
      <c r="D11423" s="20" t="s">
        <v>113</v>
      </c>
      <c r="E11423" s="25">
        <v>4</v>
      </c>
      <c r="F11423" s="23">
        <v>719.07</v>
      </c>
      <c r="G11423" s="23">
        <v>0.23</v>
      </c>
      <c r="H11423" s="20" t="s">
        <v>102</v>
      </c>
      <c r="I11423" s="20" t="s">
        <v>149</v>
      </c>
      <c r="J11423" s="20" t="s">
        <v>104</v>
      </c>
      <c r="K11423" s="21"/>
      <c r="L11423" s="20" t="s">
        <v>104</v>
      </c>
      <c r="M11423" s="20" t="s">
        <v>58</v>
      </c>
      <c r="N11423" s="23">
        <v>0.69</v>
      </c>
      <c r="O11423" s="23">
        <v>0.62</v>
      </c>
    </row>
    <row r="11424" spans="1:15" x14ac:dyDescent="0.25">
      <c r="A11424" s="20" t="s">
        <v>130</v>
      </c>
      <c r="B11424" s="20" t="s">
        <v>1013</v>
      </c>
      <c r="C11424" s="20" t="s">
        <v>114</v>
      </c>
      <c r="D11424" s="21"/>
      <c r="E11424" s="21"/>
      <c r="F11424" s="24">
        <v>8910.24</v>
      </c>
      <c r="G11424" s="23">
        <v>2.85</v>
      </c>
      <c r="H11424" s="20" t="s">
        <v>102</v>
      </c>
      <c r="I11424" s="20" t="s">
        <v>149</v>
      </c>
      <c r="J11424" s="20" t="s">
        <v>104</v>
      </c>
      <c r="K11424" s="21"/>
      <c r="L11424" s="20" t="s">
        <v>104</v>
      </c>
      <c r="M11424" s="20" t="s">
        <v>69</v>
      </c>
      <c r="N11424" s="23">
        <v>2.85</v>
      </c>
      <c r="O11424" s="23">
        <v>0.62</v>
      </c>
    </row>
    <row r="11425" spans="1:15" x14ac:dyDescent="0.25">
      <c r="A11425" s="20" t="s">
        <v>130</v>
      </c>
      <c r="B11425" s="20" t="s">
        <v>1013</v>
      </c>
      <c r="C11425" s="20" t="s">
        <v>121</v>
      </c>
      <c r="D11425" s="20" t="s">
        <v>106</v>
      </c>
      <c r="E11425" s="21"/>
      <c r="F11425" s="24">
        <v>2085.13</v>
      </c>
      <c r="G11425" s="23">
        <v>0.67</v>
      </c>
      <c r="H11425" s="20" t="s">
        <v>102</v>
      </c>
      <c r="I11425" s="20" t="s">
        <v>149</v>
      </c>
      <c r="J11425" s="20" t="s">
        <v>104</v>
      </c>
      <c r="K11425" s="21"/>
      <c r="L11425" s="20" t="s">
        <v>104</v>
      </c>
      <c r="M11425" s="20" t="s">
        <v>74</v>
      </c>
      <c r="N11425" s="21"/>
      <c r="O11425" s="23">
        <v>0.62</v>
      </c>
    </row>
    <row r="11426" spans="1:15" x14ac:dyDescent="0.25">
      <c r="A11426" s="20" t="s">
        <v>130</v>
      </c>
      <c r="B11426" s="20" t="s">
        <v>1013</v>
      </c>
      <c r="C11426" s="20" t="s">
        <v>115</v>
      </c>
      <c r="D11426" s="20" t="s">
        <v>106</v>
      </c>
      <c r="E11426" s="21"/>
      <c r="F11426" s="23">
        <v>183.09</v>
      </c>
      <c r="G11426" s="23">
        <v>0.06</v>
      </c>
      <c r="H11426" s="20" t="s">
        <v>102</v>
      </c>
      <c r="I11426" s="20" t="s">
        <v>149</v>
      </c>
      <c r="J11426" s="20" t="s">
        <v>104</v>
      </c>
      <c r="K11426" s="21"/>
      <c r="L11426" s="20" t="s">
        <v>104</v>
      </c>
      <c r="M11426" s="20" t="s">
        <v>75</v>
      </c>
      <c r="N11426" s="21"/>
      <c r="O11426" s="23">
        <v>0.62</v>
      </c>
    </row>
    <row r="11427" spans="1:15" x14ac:dyDescent="0.25">
      <c r="A11427" s="20" t="s">
        <v>130</v>
      </c>
      <c r="B11427" s="20" t="s">
        <v>1013</v>
      </c>
      <c r="C11427" s="20" t="s">
        <v>110</v>
      </c>
      <c r="D11427" s="20" t="s">
        <v>109</v>
      </c>
      <c r="E11427" s="25">
        <v>26</v>
      </c>
      <c r="F11427" s="24">
        <v>5317.18</v>
      </c>
      <c r="G11427" s="26">
        <v>1.7</v>
      </c>
      <c r="H11427" s="20" t="s">
        <v>102</v>
      </c>
      <c r="I11427" s="20" t="s">
        <v>149</v>
      </c>
      <c r="J11427" s="20" t="s">
        <v>104</v>
      </c>
      <c r="K11427" s="21"/>
      <c r="L11427" s="20" t="s">
        <v>104</v>
      </c>
      <c r="M11427" s="20" t="s">
        <v>55</v>
      </c>
      <c r="N11427" s="23">
        <v>0.09</v>
      </c>
      <c r="O11427" s="23">
        <v>0.62</v>
      </c>
    </row>
    <row r="11428" spans="1:15" x14ac:dyDescent="0.25">
      <c r="A11428" s="20" t="s">
        <v>130</v>
      </c>
      <c r="B11428" s="20" t="s">
        <v>1013</v>
      </c>
      <c r="C11428" s="20" t="s">
        <v>119</v>
      </c>
      <c r="D11428" s="20" t="s">
        <v>6</v>
      </c>
      <c r="E11428" s="21"/>
      <c r="F11428" s="24">
        <v>3984.24</v>
      </c>
      <c r="G11428" s="23">
        <v>1.27</v>
      </c>
      <c r="H11428" s="20" t="s">
        <v>102</v>
      </c>
      <c r="I11428" s="20" t="s">
        <v>149</v>
      </c>
      <c r="J11428" s="20" t="s">
        <v>104</v>
      </c>
      <c r="K11428" s="21"/>
      <c r="L11428" s="20" t="s">
        <v>104</v>
      </c>
      <c r="M11428" s="20" t="s">
        <v>45</v>
      </c>
      <c r="N11428" s="23">
        <v>32.65</v>
      </c>
      <c r="O11428" s="23">
        <v>0.62</v>
      </c>
    </row>
    <row r="11429" spans="1:15" x14ac:dyDescent="0.25">
      <c r="A11429" s="20" t="s">
        <v>130</v>
      </c>
      <c r="B11429" s="20" t="s">
        <v>1013</v>
      </c>
      <c r="C11429" s="20" t="s">
        <v>111</v>
      </c>
      <c r="D11429" s="21"/>
      <c r="E11429" s="21"/>
      <c r="F11429" s="24">
        <v>1281.82</v>
      </c>
      <c r="G11429" s="23">
        <v>0.41</v>
      </c>
      <c r="H11429" s="20" t="s">
        <v>102</v>
      </c>
      <c r="I11429" s="20" t="s">
        <v>149</v>
      </c>
      <c r="J11429" s="20" t="s">
        <v>104</v>
      </c>
      <c r="K11429" s="21"/>
      <c r="L11429" s="20" t="s">
        <v>104</v>
      </c>
      <c r="M11429" s="20" t="s">
        <v>56</v>
      </c>
      <c r="N11429" s="23">
        <v>0.41</v>
      </c>
      <c r="O11429" s="23">
        <v>0.62</v>
      </c>
    </row>
    <row r="11430" spans="1:15" x14ac:dyDescent="0.25">
      <c r="A11430" s="20" t="s">
        <v>130</v>
      </c>
      <c r="B11430" s="20" t="s">
        <v>1014</v>
      </c>
      <c r="C11430" s="20" t="s">
        <v>7</v>
      </c>
      <c r="D11430" s="20" t="s">
        <v>10</v>
      </c>
      <c r="E11430" s="21"/>
      <c r="F11430" s="24">
        <v>2366.29</v>
      </c>
      <c r="G11430" s="23">
        <v>0.62</v>
      </c>
      <c r="H11430" s="20" t="s">
        <v>102</v>
      </c>
      <c r="I11430" s="20" t="s">
        <v>146</v>
      </c>
      <c r="J11430" s="20" t="s">
        <v>104</v>
      </c>
      <c r="K11430" s="21"/>
      <c r="L11430" s="20" t="s">
        <v>104</v>
      </c>
      <c r="M11430" s="20" t="s">
        <v>48</v>
      </c>
      <c r="N11430" s="23">
        <v>0.62</v>
      </c>
      <c r="O11430" s="26">
        <v>0.6</v>
      </c>
    </row>
    <row r="11431" spans="1:15" x14ac:dyDescent="0.25">
      <c r="A11431" s="20" t="s">
        <v>130</v>
      </c>
      <c r="B11431" s="20" t="s">
        <v>1014</v>
      </c>
      <c r="C11431" s="20" t="s">
        <v>105</v>
      </c>
      <c r="D11431" s="20" t="s">
        <v>106</v>
      </c>
      <c r="E11431" s="21"/>
      <c r="F11431" s="23">
        <v>723.57</v>
      </c>
      <c r="G11431" s="23">
        <v>0.19</v>
      </c>
      <c r="H11431" s="20" t="s">
        <v>102</v>
      </c>
      <c r="I11431" s="20" t="s">
        <v>146</v>
      </c>
      <c r="J11431" s="20" t="s">
        <v>104</v>
      </c>
      <c r="K11431" s="21"/>
      <c r="L11431" s="20" t="s">
        <v>104</v>
      </c>
      <c r="M11431" s="20" t="s">
        <v>82</v>
      </c>
      <c r="N11431" s="21"/>
      <c r="O11431" s="26">
        <v>0.6</v>
      </c>
    </row>
    <row r="11432" spans="1:15" x14ac:dyDescent="0.25">
      <c r="A11432" s="20" t="s">
        <v>130</v>
      </c>
      <c r="B11432" s="20" t="s">
        <v>1014</v>
      </c>
      <c r="C11432" s="20" t="s">
        <v>107</v>
      </c>
      <c r="D11432" s="20" t="s">
        <v>106</v>
      </c>
      <c r="E11432" s="21"/>
      <c r="F11432" s="24">
        <v>3828.63</v>
      </c>
      <c r="G11432" s="25">
        <v>1</v>
      </c>
      <c r="H11432" s="20" t="s">
        <v>102</v>
      </c>
      <c r="I11432" s="20" t="s">
        <v>146</v>
      </c>
      <c r="J11432" s="20" t="s">
        <v>104</v>
      </c>
      <c r="K11432" s="21"/>
      <c r="L11432" s="20" t="s">
        <v>104</v>
      </c>
      <c r="M11432" s="20" t="s">
        <v>65</v>
      </c>
      <c r="N11432" s="23">
        <v>0.84</v>
      </c>
      <c r="O11432" s="26">
        <v>0.6</v>
      </c>
    </row>
    <row r="11433" spans="1:15" x14ac:dyDescent="0.25">
      <c r="A11433" s="20" t="s">
        <v>130</v>
      </c>
      <c r="B11433" s="20" t="s">
        <v>1014</v>
      </c>
      <c r="C11433" s="20" t="s">
        <v>108</v>
      </c>
      <c r="D11433" s="20" t="s">
        <v>106</v>
      </c>
      <c r="E11433" s="21"/>
      <c r="F11433" s="24">
        <v>1811.16</v>
      </c>
      <c r="G11433" s="23">
        <v>0.47</v>
      </c>
      <c r="H11433" s="20" t="s">
        <v>102</v>
      </c>
      <c r="I11433" s="20" t="s">
        <v>146</v>
      </c>
      <c r="J11433" s="20" t="s">
        <v>104</v>
      </c>
      <c r="K11433" s="21"/>
      <c r="L11433" s="20" t="s">
        <v>104</v>
      </c>
      <c r="M11433" s="20" t="s">
        <v>64</v>
      </c>
      <c r="N11433" s="23">
        <v>23.22</v>
      </c>
      <c r="O11433" s="26">
        <v>0.6</v>
      </c>
    </row>
    <row r="11434" spans="1:15" x14ac:dyDescent="0.25">
      <c r="A11434" s="20" t="s">
        <v>130</v>
      </c>
      <c r="B11434" s="20" t="s">
        <v>1014</v>
      </c>
      <c r="C11434" s="20" t="s">
        <v>54</v>
      </c>
      <c r="D11434" s="20" t="s">
        <v>109</v>
      </c>
      <c r="E11434" s="25">
        <v>26</v>
      </c>
      <c r="F11434" s="24">
        <v>6645.08</v>
      </c>
      <c r="G11434" s="23">
        <v>1.74</v>
      </c>
      <c r="H11434" s="20" t="s">
        <v>102</v>
      </c>
      <c r="I11434" s="20" t="s">
        <v>146</v>
      </c>
      <c r="J11434" s="20" t="s">
        <v>104</v>
      </c>
      <c r="K11434" s="21"/>
      <c r="L11434" s="20" t="s">
        <v>104</v>
      </c>
      <c r="M11434" s="20" t="s">
        <v>54</v>
      </c>
      <c r="N11434" s="23">
        <v>0.26</v>
      </c>
      <c r="O11434" s="26">
        <v>0.6</v>
      </c>
    </row>
    <row r="11435" spans="1:15" x14ac:dyDescent="0.25">
      <c r="A11435" s="20" t="s">
        <v>130</v>
      </c>
      <c r="B11435" s="20" t="s">
        <v>1014</v>
      </c>
      <c r="C11435" s="20" t="s">
        <v>49</v>
      </c>
      <c r="D11435" s="20" t="s">
        <v>109</v>
      </c>
      <c r="E11435" s="25">
        <v>9</v>
      </c>
      <c r="F11435" s="24">
        <v>3180.87</v>
      </c>
      <c r="G11435" s="23">
        <v>0.83</v>
      </c>
      <c r="H11435" s="20" t="s">
        <v>102</v>
      </c>
      <c r="I11435" s="20" t="s">
        <v>146</v>
      </c>
      <c r="J11435" s="20" t="s">
        <v>104</v>
      </c>
      <c r="K11435" s="21"/>
      <c r="L11435" s="20" t="s">
        <v>104</v>
      </c>
      <c r="M11435" s="20" t="s">
        <v>49</v>
      </c>
      <c r="N11435" s="23">
        <v>0.85</v>
      </c>
      <c r="O11435" s="26">
        <v>0.6</v>
      </c>
    </row>
    <row r="11436" spans="1:15" x14ac:dyDescent="0.25">
      <c r="A11436" s="20" t="s">
        <v>130</v>
      </c>
      <c r="B11436" s="20" t="s">
        <v>1014</v>
      </c>
      <c r="C11436" s="20" t="s">
        <v>112</v>
      </c>
      <c r="D11436" s="20" t="s">
        <v>113</v>
      </c>
      <c r="E11436" s="25">
        <v>4</v>
      </c>
      <c r="F11436" s="23">
        <v>877.82</v>
      </c>
      <c r="G11436" s="23">
        <v>0.23</v>
      </c>
      <c r="H11436" s="20" t="s">
        <v>102</v>
      </c>
      <c r="I11436" s="20" t="s">
        <v>146</v>
      </c>
      <c r="J11436" s="20" t="s">
        <v>104</v>
      </c>
      <c r="K11436" s="21"/>
      <c r="L11436" s="20" t="s">
        <v>104</v>
      </c>
      <c r="M11436" s="20" t="s">
        <v>58</v>
      </c>
      <c r="N11436" s="23">
        <v>0.69</v>
      </c>
      <c r="O11436" s="26">
        <v>0.6</v>
      </c>
    </row>
    <row r="11437" spans="1:15" x14ac:dyDescent="0.25">
      <c r="A11437" s="20" t="s">
        <v>130</v>
      </c>
      <c r="B11437" s="20" t="s">
        <v>1014</v>
      </c>
      <c r="C11437" s="20" t="s">
        <v>114</v>
      </c>
      <c r="D11437" s="21"/>
      <c r="E11437" s="21"/>
      <c r="F11437" s="24">
        <v>10877.31</v>
      </c>
      <c r="G11437" s="23">
        <v>2.85</v>
      </c>
      <c r="H11437" s="20" t="s">
        <v>102</v>
      </c>
      <c r="I11437" s="20" t="s">
        <v>146</v>
      </c>
      <c r="J11437" s="20" t="s">
        <v>104</v>
      </c>
      <c r="K11437" s="21"/>
      <c r="L11437" s="20" t="s">
        <v>104</v>
      </c>
      <c r="M11437" s="20" t="s">
        <v>69</v>
      </c>
      <c r="N11437" s="23">
        <v>2.85</v>
      </c>
      <c r="O11437" s="26">
        <v>0.6</v>
      </c>
    </row>
    <row r="11438" spans="1:15" x14ac:dyDescent="0.25">
      <c r="A11438" s="20" t="s">
        <v>130</v>
      </c>
      <c r="B11438" s="20" t="s">
        <v>1014</v>
      </c>
      <c r="C11438" s="20" t="s">
        <v>121</v>
      </c>
      <c r="D11438" s="20" t="s">
        <v>106</v>
      </c>
      <c r="E11438" s="21"/>
      <c r="F11438" s="24">
        <v>2555.31</v>
      </c>
      <c r="G11438" s="23">
        <v>0.67</v>
      </c>
      <c r="H11438" s="20" t="s">
        <v>102</v>
      </c>
      <c r="I11438" s="20" t="s">
        <v>146</v>
      </c>
      <c r="J11438" s="20" t="s">
        <v>104</v>
      </c>
      <c r="K11438" s="21"/>
      <c r="L11438" s="20" t="s">
        <v>104</v>
      </c>
      <c r="M11438" s="20" t="s">
        <v>74</v>
      </c>
      <c r="N11438" s="21"/>
      <c r="O11438" s="26">
        <v>0.6</v>
      </c>
    </row>
    <row r="11439" spans="1:15" x14ac:dyDescent="0.25">
      <c r="A11439" s="20" t="s">
        <v>130</v>
      </c>
      <c r="B11439" s="20" t="s">
        <v>1014</v>
      </c>
      <c r="C11439" s="20" t="s">
        <v>115</v>
      </c>
      <c r="D11439" s="20" t="s">
        <v>106</v>
      </c>
      <c r="E11439" s="21"/>
      <c r="F11439" s="23">
        <v>72.989999999999995</v>
      </c>
      <c r="G11439" s="23">
        <v>0.02</v>
      </c>
      <c r="H11439" s="20" t="s">
        <v>102</v>
      </c>
      <c r="I11439" s="20" t="s">
        <v>146</v>
      </c>
      <c r="J11439" s="20" t="s">
        <v>104</v>
      </c>
      <c r="K11439" s="21"/>
      <c r="L11439" s="20" t="s">
        <v>104</v>
      </c>
      <c r="M11439" s="20" t="s">
        <v>75</v>
      </c>
      <c r="N11439" s="21"/>
      <c r="O11439" s="26">
        <v>0.6</v>
      </c>
    </row>
    <row r="11440" spans="1:15" x14ac:dyDescent="0.25">
      <c r="A11440" s="20" t="s">
        <v>130</v>
      </c>
      <c r="B11440" s="20" t="s">
        <v>1014</v>
      </c>
      <c r="C11440" s="20" t="s">
        <v>110</v>
      </c>
      <c r="D11440" s="20" t="s">
        <v>109</v>
      </c>
      <c r="E11440" s="25">
        <v>26</v>
      </c>
      <c r="F11440" s="24">
        <v>5917.86</v>
      </c>
      <c r="G11440" s="23">
        <v>1.55</v>
      </c>
      <c r="H11440" s="20" t="s">
        <v>102</v>
      </c>
      <c r="I11440" s="20" t="s">
        <v>146</v>
      </c>
      <c r="J11440" s="20" t="s">
        <v>104</v>
      </c>
      <c r="K11440" s="21"/>
      <c r="L11440" s="20" t="s">
        <v>104</v>
      </c>
      <c r="M11440" s="20" t="s">
        <v>55</v>
      </c>
      <c r="N11440" s="23">
        <v>0.09</v>
      </c>
      <c r="O11440" s="26">
        <v>0.6</v>
      </c>
    </row>
    <row r="11441" spans="1:15" x14ac:dyDescent="0.25">
      <c r="A11441" s="20" t="s">
        <v>130</v>
      </c>
      <c r="B11441" s="20" t="s">
        <v>1014</v>
      </c>
      <c r="C11441" s="20" t="s">
        <v>119</v>
      </c>
      <c r="D11441" s="20" t="s">
        <v>6</v>
      </c>
      <c r="E11441" s="21"/>
      <c r="F11441" s="24">
        <v>5029.29</v>
      </c>
      <c r="G11441" s="23">
        <v>1.32</v>
      </c>
      <c r="H11441" s="20" t="s">
        <v>102</v>
      </c>
      <c r="I11441" s="20" t="s">
        <v>146</v>
      </c>
      <c r="J11441" s="20" t="s">
        <v>104</v>
      </c>
      <c r="K11441" s="21"/>
      <c r="L11441" s="20" t="s">
        <v>104</v>
      </c>
      <c r="M11441" s="20" t="s">
        <v>45</v>
      </c>
      <c r="N11441" s="23">
        <v>32.65</v>
      </c>
      <c r="O11441" s="26">
        <v>0.6</v>
      </c>
    </row>
    <row r="11442" spans="1:15" x14ac:dyDescent="0.25">
      <c r="A11442" s="20" t="s">
        <v>130</v>
      </c>
      <c r="B11442" s="20" t="s">
        <v>1014</v>
      </c>
      <c r="C11442" s="20" t="s">
        <v>111</v>
      </c>
      <c r="D11442" s="21"/>
      <c r="E11442" s="21"/>
      <c r="F11442" s="24">
        <v>1564.81</v>
      </c>
      <c r="G11442" s="23">
        <v>0.41</v>
      </c>
      <c r="H11442" s="20" t="s">
        <v>102</v>
      </c>
      <c r="I11442" s="20" t="s">
        <v>146</v>
      </c>
      <c r="J11442" s="20" t="s">
        <v>104</v>
      </c>
      <c r="K11442" s="21"/>
      <c r="L11442" s="20" t="s">
        <v>104</v>
      </c>
      <c r="M11442" s="20" t="s">
        <v>56</v>
      </c>
      <c r="N11442" s="23">
        <v>0.41</v>
      </c>
      <c r="O11442" s="26">
        <v>0.6</v>
      </c>
    </row>
    <row r="11443" spans="1:15" x14ac:dyDescent="0.25">
      <c r="A11443" s="20" t="s">
        <v>130</v>
      </c>
      <c r="B11443" s="20" t="s">
        <v>1014</v>
      </c>
      <c r="C11443" s="20" t="s">
        <v>147</v>
      </c>
      <c r="D11443" s="20" t="s">
        <v>106</v>
      </c>
      <c r="E11443" s="21"/>
      <c r="F11443" s="21"/>
      <c r="G11443" s="21"/>
      <c r="H11443" s="20" t="s">
        <v>102</v>
      </c>
      <c r="I11443" s="20" t="s">
        <v>146</v>
      </c>
      <c r="J11443" s="20" t="s">
        <v>104</v>
      </c>
      <c r="K11443" s="21"/>
      <c r="L11443" s="20" t="s">
        <v>104</v>
      </c>
      <c r="M11443" s="20" t="s">
        <v>67</v>
      </c>
      <c r="N11443" s="23">
        <v>0.18</v>
      </c>
      <c r="O11443" s="26">
        <v>0.6</v>
      </c>
    </row>
    <row r="11444" spans="1:15" x14ac:dyDescent="0.25">
      <c r="A11444" s="20" t="s">
        <v>130</v>
      </c>
      <c r="B11444" s="20" t="s">
        <v>1015</v>
      </c>
      <c r="C11444" s="20" t="s">
        <v>7</v>
      </c>
      <c r="D11444" s="20" t="s">
        <v>10</v>
      </c>
      <c r="E11444" s="21"/>
      <c r="F11444" s="24">
        <v>1598.11</v>
      </c>
      <c r="G11444" s="23">
        <v>0.62</v>
      </c>
      <c r="H11444" s="20" t="s">
        <v>102</v>
      </c>
      <c r="I11444" s="20" t="s">
        <v>124</v>
      </c>
      <c r="J11444" s="20" t="s">
        <v>104</v>
      </c>
      <c r="K11444" s="21"/>
      <c r="L11444" s="20" t="s">
        <v>104</v>
      </c>
      <c r="M11444" s="20" t="s">
        <v>48</v>
      </c>
      <c r="N11444" s="23">
        <v>0.62</v>
      </c>
      <c r="O11444" s="23">
        <v>0.55000000000000004</v>
      </c>
    </row>
    <row r="11445" spans="1:15" x14ac:dyDescent="0.25">
      <c r="A11445" s="20" t="s">
        <v>130</v>
      </c>
      <c r="B11445" s="20" t="s">
        <v>1015</v>
      </c>
      <c r="C11445" s="20" t="s">
        <v>105</v>
      </c>
      <c r="D11445" s="20" t="s">
        <v>106</v>
      </c>
      <c r="E11445" s="21"/>
      <c r="F11445" s="23">
        <v>481.11</v>
      </c>
      <c r="G11445" s="23">
        <v>0.19</v>
      </c>
      <c r="H11445" s="20" t="s">
        <v>102</v>
      </c>
      <c r="I11445" s="20" t="s">
        <v>124</v>
      </c>
      <c r="J11445" s="20" t="s">
        <v>104</v>
      </c>
      <c r="K11445" s="21"/>
      <c r="L11445" s="20" t="s">
        <v>104</v>
      </c>
      <c r="M11445" s="20" t="s">
        <v>82</v>
      </c>
      <c r="N11445" s="21"/>
      <c r="O11445" s="23">
        <v>0.55000000000000004</v>
      </c>
    </row>
    <row r="11446" spans="1:15" x14ac:dyDescent="0.25">
      <c r="A11446" s="20" t="s">
        <v>130</v>
      </c>
      <c r="B11446" s="20" t="s">
        <v>1015</v>
      </c>
      <c r="C11446" s="20" t="s">
        <v>107</v>
      </c>
      <c r="D11446" s="20" t="s">
        <v>106</v>
      </c>
      <c r="E11446" s="21"/>
      <c r="F11446" s="24">
        <v>2787.87</v>
      </c>
      <c r="G11446" s="23">
        <v>1.08</v>
      </c>
      <c r="H11446" s="20" t="s">
        <v>102</v>
      </c>
      <c r="I11446" s="20" t="s">
        <v>124</v>
      </c>
      <c r="J11446" s="20" t="s">
        <v>104</v>
      </c>
      <c r="K11446" s="21"/>
      <c r="L11446" s="20" t="s">
        <v>104</v>
      </c>
      <c r="M11446" s="20" t="s">
        <v>65</v>
      </c>
      <c r="N11446" s="23">
        <v>0.84</v>
      </c>
      <c r="O11446" s="23">
        <v>0.55000000000000004</v>
      </c>
    </row>
    <row r="11447" spans="1:15" x14ac:dyDescent="0.25">
      <c r="A11447" s="20" t="s">
        <v>130</v>
      </c>
      <c r="B11447" s="20" t="s">
        <v>1015</v>
      </c>
      <c r="C11447" s="20" t="s">
        <v>108</v>
      </c>
      <c r="D11447" s="20" t="s">
        <v>106</v>
      </c>
      <c r="E11447" s="21"/>
      <c r="F11447" s="22">
        <v>1393.2</v>
      </c>
      <c r="G11447" s="23">
        <v>0.54</v>
      </c>
      <c r="H11447" s="20" t="s">
        <v>102</v>
      </c>
      <c r="I11447" s="20" t="s">
        <v>124</v>
      </c>
      <c r="J11447" s="20" t="s">
        <v>104</v>
      </c>
      <c r="K11447" s="21"/>
      <c r="L11447" s="20" t="s">
        <v>104</v>
      </c>
      <c r="M11447" s="20" t="s">
        <v>64</v>
      </c>
      <c r="N11447" s="23">
        <v>23.22</v>
      </c>
      <c r="O11447" s="23">
        <v>0.55000000000000004</v>
      </c>
    </row>
    <row r="11448" spans="1:15" x14ac:dyDescent="0.25">
      <c r="A11448" s="20" t="s">
        <v>130</v>
      </c>
      <c r="B11448" s="20" t="s">
        <v>1015</v>
      </c>
      <c r="C11448" s="20" t="s">
        <v>54</v>
      </c>
      <c r="D11448" s="20" t="s">
        <v>109</v>
      </c>
      <c r="E11448" s="25">
        <v>26</v>
      </c>
      <c r="F11448" s="24">
        <v>4583.28</v>
      </c>
      <c r="G11448" s="23">
        <v>1.78</v>
      </c>
      <c r="H11448" s="20" t="s">
        <v>102</v>
      </c>
      <c r="I11448" s="20" t="s">
        <v>124</v>
      </c>
      <c r="J11448" s="20" t="s">
        <v>104</v>
      </c>
      <c r="K11448" s="21"/>
      <c r="L11448" s="20" t="s">
        <v>104</v>
      </c>
      <c r="M11448" s="20" t="s">
        <v>54</v>
      </c>
      <c r="N11448" s="23">
        <v>0.26</v>
      </c>
      <c r="O11448" s="23">
        <v>0.55000000000000004</v>
      </c>
    </row>
    <row r="11449" spans="1:15" x14ac:dyDescent="0.25">
      <c r="A11449" s="20" t="s">
        <v>130</v>
      </c>
      <c r="B11449" s="20" t="s">
        <v>1015</v>
      </c>
      <c r="C11449" s="20" t="s">
        <v>55</v>
      </c>
      <c r="D11449" s="20" t="s">
        <v>109</v>
      </c>
      <c r="E11449" s="25">
        <v>26</v>
      </c>
      <c r="F11449" s="24">
        <v>1422.98</v>
      </c>
      <c r="G11449" s="23">
        <v>0.55000000000000004</v>
      </c>
      <c r="H11449" s="20" t="s">
        <v>102</v>
      </c>
      <c r="I11449" s="20" t="s">
        <v>124</v>
      </c>
      <c r="J11449" s="20" t="s">
        <v>104</v>
      </c>
      <c r="K11449" s="21"/>
      <c r="L11449" s="20" t="s">
        <v>104</v>
      </c>
      <c r="M11449" s="20" t="s">
        <v>55</v>
      </c>
      <c r="N11449" s="23">
        <v>0.02</v>
      </c>
      <c r="O11449" s="23">
        <v>0.55000000000000004</v>
      </c>
    </row>
    <row r="11450" spans="1:15" x14ac:dyDescent="0.25">
      <c r="A11450" s="20" t="s">
        <v>130</v>
      </c>
      <c r="B11450" s="20" t="s">
        <v>1015</v>
      </c>
      <c r="C11450" s="20" t="s">
        <v>49</v>
      </c>
      <c r="D11450" s="20" t="s">
        <v>109</v>
      </c>
      <c r="E11450" s="25">
        <v>9</v>
      </c>
      <c r="F11450" s="24">
        <v>2033.37</v>
      </c>
      <c r="G11450" s="23">
        <v>0.79</v>
      </c>
      <c r="H11450" s="20" t="s">
        <v>102</v>
      </c>
      <c r="I11450" s="20" t="s">
        <v>124</v>
      </c>
      <c r="J11450" s="20" t="s">
        <v>104</v>
      </c>
      <c r="K11450" s="21"/>
      <c r="L11450" s="20" t="s">
        <v>104</v>
      </c>
      <c r="M11450" s="20" t="s">
        <v>49</v>
      </c>
      <c r="N11450" s="23">
        <v>0.85</v>
      </c>
      <c r="O11450" s="23">
        <v>0.55000000000000004</v>
      </c>
    </row>
    <row r="11451" spans="1:15" x14ac:dyDescent="0.25">
      <c r="A11451" s="20" t="s">
        <v>130</v>
      </c>
      <c r="B11451" s="20" t="s">
        <v>1015</v>
      </c>
      <c r="C11451" s="20" t="s">
        <v>112</v>
      </c>
      <c r="D11451" s="20" t="s">
        <v>113</v>
      </c>
      <c r="E11451" s="25">
        <v>4</v>
      </c>
      <c r="F11451" s="23">
        <v>592.85</v>
      </c>
      <c r="G11451" s="23">
        <v>0.23</v>
      </c>
      <c r="H11451" s="20" t="s">
        <v>102</v>
      </c>
      <c r="I11451" s="20" t="s">
        <v>124</v>
      </c>
      <c r="J11451" s="20" t="s">
        <v>104</v>
      </c>
      <c r="K11451" s="21"/>
      <c r="L11451" s="20" t="s">
        <v>104</v>
      </c>
      <c r="M11451" s="20" t="s">
        <v>58</v>
      </c>
      <c r="N11451" s="23">
        <v>0.69</v>
      </c>
      <c r="O11451" s="23">
        <v>0.55000000000000004</v>
      </c>
    </row>
    <row r="11452" spans="1:15" x14ac:dyDescent="0.25">
      <c r="A11452" s="20" t="s">
        <v>130</v>
      </c>
      <c r="B11452" s="20" t="s">
        <v>1015</v>
      </c>
      <c r="C11452" s="20" t="s">
        <v>114</v>
      </c>
      <c r="D11452" s="21"/>
      <c r="E11452" s="21"/>
      <c r="F11452" s="24">
        <v>7346.16</v>
      </c>
      <c r="G11452" s="23">
        <v>2.85</v>
      </c>
      <c r="H11452" s="20" t="s">
        <v>102</v>
      </c>
      <c r="I11452" s="20" t="s">
        <v>124</v>
      </c>
      <c r="J11452" s="20" t="s">
        <v>104</v>
      </c>
      <c r="K11452" s="21"/>
      <c r="L11452" s="20" t="s">
        <v>104</v>
      </c>
      <c r="M11452" s="20" t="s">
        <v>69</v>
      </c>
      <c r="N11452" s="23">
        <v>2.85</v>
      </c>
      <c r="O11452" s="23">
        <v>0.55000000000000004</v>
      </c>
    </row>
    <row r="11453" spans="1:15" x14ac:dyDescent="0.25">
      <c r="A11453" s="20" t="s">
        <v>130</v>
      </c>
      <c r="B11453" s="20" t="s">
        <v>1015</v>
      </c>
      <c r="C11453" s="20" t="s">
        <v>121</v>
      </c>
      <c r="D11453" s="20" t="s">
        <v>106</v>
      </c>
      <c r="E11453" s="21"/>
      <c r="F11453" s="24">
        <v>1793.58</v>
      </c>
      <c r="G11453" s="26">
        <v>0.7</v>
      </c>
      <c r="H11453" s="20" t="s">
        <v>102</v>
      </c>
      <c r="I11453" s="20" t="s">
        <v>124</v>
      </c>
      <c r="J11453" s="20" t="s">
        <v>104</v>
      </c>
      <c r="K11453" s="21"/>
      <c r="L11453" s="20" t="s">
        <v>104</v>
      </c>
      <c r="M11453" s="20" t="s">
        <v>74</v>
      </c>
      <c r="N11453" s="21"/>
      <c r="O11453" s="23">
        <v>0.55000000000000004</v>
      </c>
    </row>
    <row r="11454" spans="1:15" x14ac:dyDescent="0.25">
      <c r="A11454" s="20" t="s">
        <v>130</v>
      </c>
      <c r="B11454" s="20" t="s">
        <v>1015</v>
      </c>
      <c r="C11454" s="20" t="s">
        <v>115</v>
      </c>
      <c r="D11454" s="20" t="s">
        <v>106</v>
      </c>
      <c r="E11454" s="21"/>
      <c r="F11454" s="23">
        <v>110.95</v>
      </c>
      <c r="G11454" s="23">
        <v>0.04</v>
      </c>
      <c r="H11454" s="20" t="s">
        <v>102</v>
      </c>
      <c r="I11454" s="20" t="s">
        <v>124</v>
      </c>
      <c r="J11454" s="20" t="s">
        <v>104</v>
      </c>
      <c r="K11454" s="21"/>
      <c r="L11454" s="20" t="s">
        <v>104</v>
      </c>
      <c r="M11454" s="20" t="s">
        <v>75</v>
      </c>
      <c r="N11454" s="21"/>
      <c r="O11454" s="23">
        <v>0.55000000000000004</v>
      </c>
    </row>
    <row r="11455" spans="1:15" x14ac:dyDescent="0.25">
      <c r="A11455" s="20" t="s">
        <v>130</v>
      </c>
      <c r="B11455" s="20" t="s">
        <v>1015</v>
      </c>
      <c r="C11455" s="20" t="s">
        <v>119</v>
      </c>
      <c r="D11455" s="20" t="s">
        <v>6</v>
      </c>
      <c r="E11455" s="21"/>
      <c r="F11455" s="24">
        <v>3200.45</v>
      </c>
      <c r="G11455" s="23">
        <v>1.24</v>
      </c>
      <c r="H11455" s="20" t="s">
        <v>102</v>
      </c>
      <c r="I11455" s="20" t="s">
        <v>124</v>
      </c>
      <c r="J11455" s="20" t="s">
        <v>104</v>
      </c>
      <c r="K11455" s="21"/>
      <c r="L11455" s="20" t="s">
        <v>104</v>
      </c>
      <c r="M11455" s="20" t="s">
        <v>45</v>
      </c>
      <c r="N11455" s="23">
        <v>32.65</v>
      </c>
      <c r="O11455" s="23">
        <v>0.55000000000000004</v>
      </c>
    </row>
    <row r="11456" spans="1:15" x14ac:dyDescent="0.25">
      <c r="A11456" s="20" t="s">
        <v>130</v>
      </c>
      <c r="B11456" s="20" t="s">
        <v>1015</v>
      </c>
      <c r="C11456" s="20" t="s">
        <v>111</v>
      </c>
      <c r="D11456" s="21"/>
      <c r="E11456" s="21"/>
      <c r="F11456" s="24">
        <v>1056.82</v>
      </c>
      <c r="G11456" s="23">
        <v>0.41</v>
      </c>
      <c r="H11456" s="20" t="s">
        <v>102</v>
      </c>
      <c r="I11456" s="20" t="s">
        <v>124</v>
      </c>
      <c r="J11456" s="20" t="s">
        <v>104</v>
      </c>
      <c r="K11456" s="21"/>
      <c r="L11456" s="20" t="s">
        <v>104</v>
      </c>
      <c r="M11456" s="20" t="s">
        <v>56</v>
      </c>
      <c r="N11456" s="23">
        <v>0.41</v>
      </c>
      <c r="O11456" s="23">
        <v>0.55000000000000004</v>
      </c>
    </row>
    <row r="11457" spans="1:15" x14ac:dyDescent="0.25">
      <c r="A11457" s="20" t="s">
        <v>130</v>
      </c>
      <c r="B11457" s="20" t="s">
        <v>1016</v>
      </c>
      <c r="C11457" s="20" t="s">
        <v>7</v>
      </c>
      <c r="D11457" s="20" t="s">
        <v>10</v>
      </c>
      <c r="E11457" s="21"/>
      <c r="F11457" s="24">
        <v>1734.82</v>
      </c>
      <c r="G11457" s="23">
        <v>0.62</v>
      </c>
      <c r="H11457" s="20" t="s">
        <v>102</v>
      </c>
      <c r="I11457" s="20" t="s">
        <v>149</v>
      </c>
      <c r="J11457" s="20" t="s">
        <v>104</v>
      </c>
      <c r="K11457" s="21"/>
      <c r="L11457" s="20" t="s">
        <v>104</v>
      </c>
      <c r="M11457" s="20" t="s">
        <v>48</v>
      </c>
      <c r="N11457" s="23">
        <v>0.62</v>
      </c>
      <c r="O11457" s="23">
        <v>0.56999999999999995</v>
      </c>
    </row>
    <row r="11458" spans="1:15" x14ac:dyDescent="0.25">
      <c r="A11458" s="20" t="s">
        <v>130</v>
      </c>
      <c r="B11458" s="20" t="s">
        <v>1016</v>
      </c>
      <c r="C11458" s="20" t="s">
        <v>105</v>
      </c>
      <c r="D11458" s="20" t="s">
        <v>106</v>
      </c>
      <c r="E11458" s="21"/>
      <c r="F11458" s="23">
        <v>531.33000000000004</v>
      </c>
      <c r="G11458" s="23">
        <v>0.19</v>
      </c>
      <c r="H11458" s="20" t="s">
        <v>102</v>
      </c>
      <c r="I11458" s="20" t="s">
        <v>149</v>
      </c>
      <c r="J11458" s="20" t="s">
        <v>104</v>
      </c>
      <c r="K11458" s="21"/>
      <c r="L11458" s="20" t="s">
        <v>104</v>
      </c>
      <c r="M11458" s="20" t="s">
        <v>82</v>
      </c>
      <c r="N11458" s="21"/>
      <c r="O11458" s="23">
        <v>0.56999999999999995</v>
      </c>
    </row>
    <row r="11459" spans="1:15" x14ac:dyDescent="0.25">
      <c r="A11459" s="20" t="s">
        <v>130</v>
      </c>
      <c r="B11459" s="20" t="s">
        <v>1016</v>
      </c>
      <c r="C11459" s="20" t="s">
        <v>107</v>
      </c>
      <c r="D11459" s="20" t="s">
        <v>106</v>
      </c>
      <c r="E11459" s="21"/>
      <c r="F11459" s="24">
        <v>2973.09</v>
      </c>
      <c r="G11459" s="23">
        <v>1.06</v>
      </c>
      <c r="H11459" s="20" t="s">
        <v>102</v>
      </c>
      <c r="I11459" s="20" t="s">
        <v>149</v>
      </c>
      <c r="J11459" s="20" t="s">
        <v>104</v>
      </c>
      <c r="K11459" s="21"/>
      <c r="L11459" s="20" t="s">
        <v>104</v>
      </c>
      <c r="M11459" s="20" t="s">
        <v>65</v>
      </c>
      <c r="N11459" s="23">
        <v>0.84</v>
      </c>
      <c r="O11459" s="23">
        <v>0.56999999999999995</v>
      </c>
    </row>
    <row r="11460" spans="1:15" x14ac:dyDescent="0.25">
      <c r="A11460" s="20" t="s">
        <v>130</v>
      </c>
      <c r="B11460" s="20" t="s">
        <v>1016</v>
      </c>
      <c r="C11460" s="20" t="s">
        <v>108</v>
      </c>
      <c r="D11460" s="20" t="s">
        <v>106</v>
      </c>
      <c r="E11460" s="21"/>
      <c r="F11460" s="24">
        <v>1486.08</v>
      </c>
      <c r="G11460" s="23">
        <v>0.53</v>
      </c>
      <c r="H11460" s="20" t="s">
        <v>102</v>
      </c>
      <c r="I11460" s="20" t="s">
        <v>149</v>
      </c>
      <c r="J11460" s="20" t="s">
        <v>104</v>
      </c>
      <c r="K11460" s="21"/>
      <c r="L11460" s="20" t="s">
        <v>104</v>
      </c>
      <c r="M11460" s="20" t="s">
        <v>64</v>
      </c>
      <c r="N11460" s="23">
        <v>23.22</v>
      </c>
      <c r="O11460" s="23">
        <v>0.56999999999999995</v>
      </c>
    </row>
    <row r="11461" spans="1:15" x14ac:dyDescent="0.25">
      <c r="A11461" s="20" t="s">
        <v>130</v>
      </c>
      <c r="B11461" s="20" t="s">
        <v>1016</v>
      </c>
      <c r="C11461" s="20" t="s">
        <v>54</v>
      </c>
      <c r="D11461" s="20" t="s">
        <v>109</v>
      </c>
      <c r="E11461" s="25">
        <v>26</v>
      </c>
      <c r="F11461" s="22">
        <v>6050.2</v>
      </c>
      <c r="G11461" s="23">
        <v>2.16</v>
      </c>
      <c r="H11461" s="20" t="s">
        <v>102</v>
      </c>
      <c r="I11461" s="20" t="s">
        <v>149</v>
      </c>
      <c r="J11461" s="20" t="s">
        <v>104</v>
      </c>
      <c r="K11461" s="21"/>
      <c r="L11461" s="20" t="s">
        <v>104</v>
      </c>
      <c r="M11461" s="20" t="s">
        <v>54</v>
      </c>
      <c r="N11461" s="23">
        <v>0.26</v>
      </c>
      <c r="O11461" s="23">
        <v>0.56999999999999995</v>
      </c>
    </row>
    <row r="11462" spans="1:15" x14ac:dyDescent="0.25">
      <c r="A11462" s="20" t="s">
        <v>130</v>
      </c>
      <c r="B11462" s="20" t="s">
        <v>1016</v>
      </c>
      <c r="C11462" s="20" t="s">
        <v>55</v>
      </c>
      <c r="D11462" s="20" t="s">
        <v>109</v>
      </c>
      <c r="E11462" s="25">
        <v>26</v>
      </c>
      <c r="F11462" s="23">
        <v>971.36</v>
      </c>
      <c r="G11462" s="23">
        <v>0.35</v>
      </c>
      <c r="H11462" s="20" t="s">
        <v>102</v>
      </c>
      <c r="I11462" s="20" t="s">
        <v>149</v>
      </c>
      <c r="J11462" s="20" t="s">
        <v>104</v>
      </c>
      <c r="K11462" s="21"/>
      <c r="L11462" s="20" t="s">
        <v>104</v>
      </c>
      <c r="M11462" s="20" t="s">
        <v>55</v>
      </c>
      <c r="N11462" s="23">
        <v>0.02</v>
      </c>
      <c r="O11462" s="23">
        <v>0.56999999999999995</v>
      </c>
    </row>
    <row r="11463" spans="1:15" x14ac:dyDescent="0.25">
      <c r="A11463" s="20" t="s">
        <v>130</v>
      </c>
      <c r="B11463" s="20" t="s">
        <v>1016</v>
      </c>
      <c r="C11463" s="20" t="s">
        <v>49</v>
      </c>
      <c r="D11463" s="20" t="s">
        <v>109</v>
      </c>
      <c r="E11463" s="25">
        <v>9</v>
      </c>
      <c r="F11463" s="24">
        <v>2118.2800000000002</v>
      </c>
      <c r="G11463" s="23">
        <v>0.76</v>
      </c>
      <c r="H11463" s="20" t="s">
        <v>102</v>
      </c>
      <c r="I11463" s="20" t="s">
        <v>149</v>
      </c>
      <c r="J11463" s="20" t="s">
        <v>104</v>
      </c>
      <c r="K11463" s="21"/>
      <c r="L11463" s="20" t="s">
        <v>104</v>
      </c>
      <c r="M11463" s="20" t="s">
        <v>49</v>
      </c>
      <c r="N11463" s="23">
        <v>0.85</v>
      </c>
      <c r="O11463" s="23">
        <v>0.56999999999999995</v>
      </c>
    </row>
    <row r="11464" spans="1:15" x14ac:dyDescent="0.25">
      <c r="A11464" s="20" t="s">
        <v>130</v>
      </c>
      <c r="B11464" s="20" t="s">
        <v>1016</v>
      </c>
      <c r="C11464" s="20" t="s">
        <v>112</v>
      </c>
      <c r="D11464" s="20" t="s">
        <v>113</v>
      </c>
      <c r="E11464" s="25">
        <v>4</v>
      </c>
      <c r="F11464" s="23">
        <v>643.55999999999995</v>
      </c>
      <c r="G11464" s="23">
        <v>0.23</v>
      </c>
      <c r="H11464" s="20" t="s">
        <v>102</v>
      </c>
      <c r="I11464" s="20" t="s">
        <v>149</v>
      </c>
      <c r="J11464" s="20" t="s">
        <v>104</v>
      </c>
      <c r="K11464" s="21"/>
      <c r="L11464" s="20" t="s">
        <v>104</v>
      </c>
      <c r="M11464" s="20" t="s">
        <v>58</v>
      </c>
      <c r="N11464" s="23">
        <v>0.69</v>
      </c>
      <c r="O11464" s="23">
        <v>0.56999999999999995</v>
      </c>
    </row>
    <row r="11465" spans="1:15" x14ac:dyDescent="0.25">
      <c r="A11465" s="20" t="s">
        <v>130</v>
      </c>
      <c r="B11465" s="20" t="s">
        <v>1016</v>
      </c>
      <c r="C11465" s="20" t="s">
        <v>114</v>
      </c>
      <c r="D11465" s="21"/>
      <c r="E11465" s="21"/>
      <c r="F11465" s="24">
        <v>7974.58</v>
      </c>
      <c r="G11465" s="23">
        <v>2.85</v>
      </c>
      <c r="H11465" s="20" t="s">
        <v>102</v>
      </c>
      <c r="I11465" s="20" t="s">
        <v>149</v>
      </c>
      <c r="J11465" s="20" t="s">
        <v>104</v>
      </c>
      <c r="K11465" s="21"/>
      <c r="L11465" s="20" t="s">
        <v>104</v>
      </c>
      <c r="M11465" s="20" t="s">
        <v>69</v>
      </c>
      <c r="N11465" s="23">
        <v>2.85</v>
      </c>
      <c r="O11465" s="23">
        <v>0.56999999999999995</v>
      </c>
    </row>
    <row r="11466" spans="1:15" x14ac:dyDescent="0.25">
      <c r="A11466" s="20" t="s">
        <v>130</v>
      </c>
      <c r="B11466" s="20" t="s">
        <v>1016</v>
      </c>
      <c r="C11466" s="20" t="s">
        <v>121</v>
      </c>
      <c r="D11466" s="20" t="s">
        <v>106</v>
      </c>
      <c r="E11466" s="21"/>
      <c r="F11466" s="24">
        <v>1947.01</v>
      </c>
      <c r="G11466" s="26">
        <v>0.7</v>
      </c>
      <c r="H11466" s="20" t="s">
        <v>102</v>
      </c>
      <c r="I11466" s="20" t="s">
        <v>149</v>
      </c>
      <c r="J11466" s="20" t="s">
        <v>104</v>
      </c>
      <c r="K11466" s="21"/>
      <c r="L11466" s="20" t="s">
        <v>104</v>
      </c>
      <c r="M11466" s="20" t="s">
        <v>74</v>
      </c>
      <c r="N11466" s="21"/>
      <c r="O11466" s="23">
        <v>0.56999999999999995</v>
      </c>
    </row>
    <row r="11467" spans="1:15" x14ac:dyDescent="0.25">
      <c r="A11467" s="20" t="s">
        <v>130</v>
      </c>
      <c r="B11467" s="20" t="s">
        <v>1016</v>
      </c>
      <c r="C11467" s="20" t="s">
        <v>115</v>
      </c>
      <c r="D11467" s="20" t="s">
        <v>106</v>
      </c>
      <c r="E11467" s="21"/>
      <c r="F11467" s="23">
        <v>210.21</v>
      </c>
      <c r="G11467" s="23">
        <v>0.08</v>
      </c>
      <c r="H11467" s="20" t="s">
        <v>102</v>
      </c>
      <c r="I11467" s="20" t="s">
        <v>149</v>
      </c>
      <c r="J11467" s="20" t="s">
        <v>104</v>
      </c>
      <c r="K11467" s="21"/>
      <c r="L11467" s="20" t="s">
        <v>104</v>
      </c>
      <c r="M11467" s="20" t="s">
        <v>75</v>
      </c>
      <c r="N11467" s="21"/>
      <c r="O11467" s="23">
        <v>0.56999999999999995</v>
      </c>
    </row>
    <row r="11468" spans="1:15" x14ac:dyDescent="0.25">
      <c r="A11468" s="20" t="s">
        <v>130</v>
      </c>
      <c r="B11468" s="20" t="s">
        <v>1016</v>
      </c>
      <c r="C11468" s="20" t="s">
        <v>119</v>
      </c>
      <c r="D11468" s="20" t="s">
        <v>6</v>
      </c>
      <c r="E11468" s="21"/>
      <c r="F11468" s="24">
        <v>4114.87</v>
      </c>
      <c r="G11468" s="23">
        <v>1.47</v>
      </c>
      <c r="H11468" s="20" t="s">
        <v>102</v>
      </c>
      <c r="I11468" s="20" t="s">
        <v>149</v>
      </c>
      <c r="J11468" s="20" t="s">
        <v>104</v>
      </c>
      <c r="K11468" s="21"/>
      <c r="L11468" s="20" t="s">
        <v>104</v>
      </c>
      <c r="M11468" s="20" t="s">
        <v>45</v>
      </c>
      <c r="N11468" s="23">
        <v>32.65</v>
      </c>
      <c r="O11468" s="23">
        <v>0.56999999999999995</v>
      </c>
    </row>
    <row r="11469" spans="1:15" x14ac:dyDescent="0.25">
      <c r="A11469" s="20" t="s">
        <v>130</v>
      </c>
      <c r="B11469" s="20" t="s">
        <v>1016</v>
      </c>
      <c r="C11469" s="20" t="s">
        <v>111</v>
      </c>
      <c r="D11469" s="21"/>
      <c r="E11469" s="21"/>
      <c r="F11469" s="24">
        <v>1147.22</v>
      </c>
      <c r="G11469" s="23">
        <v>0.41</v>
      </c>
      <c r="H11469" s="20" t="s">
        <v>102</v>
      </c>
      <c r="I11469" s="20" t="s">
        <v>149</v>
      </c>
      <c r="J11469" s="20" t="s">
        <v>104</v>
      </c>
      <c r="K11469" s="21"/>
      <c r="L11469" s="20" t="s">
        <v>104</v>
      </c>
      <c r="M11469" s="20" t="s">
        <v>56</v>
      </c>
      <c r="N11469" s="23">
        <v>0.41</v>
      </c>
      <c r="O11469" s="23">
        <v>0.56999999999999995</v>
      </c>
    </row>
    <row r="11470" spans="1:15" x14ac:dyDescent="0.25">
      <c r="A11470" s="20" t="s">
        <v>130</v>
      </c>
      <c r="B11470" s="20" t="s">
        <v>1017</v>
      </c>
      <c r="C11470" s="20" t="s">
        <v>7</v>
      </c>
      <c r="D11470" s="20" t="s">
        <v>10</v>
      </c>
      <c r="E11470" s="21"/>
      <c r="F11470" s="24">
        <v>2220.84</v>
      </c>
      <c r="G11470" s="23">
        <v>0.62</v>
      </c>
      <c r="H11470" s="20" t="s">
        <v>102</v>
      </c>
      <c r="I11470" s="20" t="s">
        <v>146</v>
      </c>
      <c r="J11470" s="20" t="s">
        <v>104</v>
      </c>
      <c r="K11470" s="21"/>
      <c r="L11470" s="20" t="s">
        <v>104</v>
      </c>
      <c r="M11470" s="20" t="s">
        <v>48</v>
      </c>
      <c r="N11470" s="23">
        <v>0.62</v>
      </c>
      <c r="O11470" s="23">
        <v>0.55000000000000004</v>
      </c>
    </row>
    <row r="11471" spans="1:15" x14ac:dyDescent="0.25">
      <c r="A11471" s="20" t="s">
        <v>130</v>
      </c>
      <c r="B11471" s="20" t="s">
        <v>1017</v>
      </c>
      <c r="C11471" s="20" t="s">
        <v>105</v>
      </c>
      <c r="D11471" s="20" t="s">
        <v>106</v>
      </c>
      <c r="E11471" s="21"/>
      <c r="F11471" s="23">
        <v>682.82</v>
      </c>
      <c r="G11471" s="23">
        <v>0.19</v>
      </c>
      <c r="H11471" s="20" t="s">
        <v>102</v>
      </c>
      <c r="I11471" s="20" t="s">
        <v>146</v>
      </c>
      <c r="J11471" s="20" t="s">
        <v>104</v>
      </c>
      <c r="K11471" s="21"/>
      <c r="L11471" s="20" t="s">
        <v>104</v>
      </c>
      <c r="M11471" s="20" t="s">
        <v>82</v>
      </c>
      <c r="N11471" s="21"/>
      <c r="O11471" s="23">
        <v>0.55000000000000004</v>
      </c>
    </row>
    <row r="11472" spans="1:15" x14ac:dyDescent="0.25">
      <c r="A11472" s="20" t="s">
        <v>130</v>
      </c>
      <c r="B11472" s="20" t="s">
        <v>1017</v>
      </c>
      <c r="C11472" s="20" t="s">
        <v>107</v>
      </c>
      <c r="D11472" s="20" t="s">
        <v>106</v>
      </c>
      <c r="E11472" s="21"/>
      <c r="F11472" s="24">
        <v>3631.57</v>
      </c>
      <c r="G11472" s="23">
        <v>1.01</v>
      </c>
      <c r="H11472" s="20" t="s">
        <v>102</v>
      </c>
      <c r="I11472" s="20" t="s">
        <v>146</v>
      </c>
      <c r="J11472" s="20" t="s">
        <v>104</v>
      </c>
      <c r="K11472" s="21"/>
      <c r="L11472" s="20" t="s">
        <v>104</v>
      </c>
      <c r="M11472" s="20" t="s">
        <v>65</v>
      </c>
      <c r="N11472" s="23">
        <v>0.84</v>
      </c>
      <c r="O11472" s="23">
        <v>0.55000000000000004</v>
      </c>
    </row>
    <row r="11473" spans="1:15" x14ac:dyDescent="0.25">
      <c r="A11473" s="20" t="s">
        <v>130</v>
      </c>
      <c r="B11473" s="20" t="s">
        <v>1017</v>
      </c>
      <c r="C11473" s="20" t="s">
        <v>108</v>
      </c>
      <c r="D11473" s="20" t="s">
        <v>106</v>
      </c>
      <c r="E11473" s="21"/>
      <c r="F11473" s="24">
        <v>1602.18</v>
      </c>
      <c r="G11473" s="23">
        <v>0.45</v>
      </c>
      <c r="H11473" s="20" t="s">
        <v>102</v>
      </c>
      <c r="I11473" s="20" t="s">
        <v>146</v>
      </c>
      <c r="J11473" s="20" t="s">
        <v>104</v>
      </c>
      <c r="K11473" s="21"/>
      <c r="L11473" s="20" t="s">
        <v>104</v>
      </c>
      <c r="M11473" s="20" t="s">
        <v>64</v>
      </c>
      <c r="N11473" s="23">
        <v>23.22</v>
      </c>
      <c r="O11473" s="23">
        <v>0.55000000000000004</v>
      </c>
    </row>
    <row r="11474" spans="1:15" x14ac:dyDescent="0.25">
      <c r="A11474" s="20" t="s">
        <v>130</v>
      </c>
      <c r="B11474" s="20" t="s">
        <v>1017</v>
      </c>
      <c r="C11474" s="20" t="s">
        <v>54</v>
      </c>
      <c r="D11474" s="20" t="s">
        <v>109</v>
      </c>
      <c r="E11474" s="25">
        <v>26</v>
      </c>
      <c r="F11474" s="24">
        <v>7380.57</v>
      </c>
      <c r="G11474" s="23">
        <v>2.06</v>
      </c>
      <c r="H11474" s="20" t="s">
        <v>102</v>
      </c>
      <c r="I11474" s="20" t="s">
        <v>146</v>
      </c>
      <c r="J11474" s="20" t="s">
        <v>104</v>
      </c>
      <c r="K11474" s="21"/>
      <c r="L11474" s="20" t="s">
        <v>104</v>
      </c>
      <c r="M11474" s="20" t="s">
        <v>54</v>
      </c>
      <c r="N11474" s="23">
        <v>0.26</v>
      </c>
      <c r="O11474" s="23">
        <v>0.55000000000000004</v>
      </c>
    </row>
    <row r="11475" spans="1:15" x14ac:dyDescent="0.25">
      <c r="A11475" s="20" t="s">
        <v>130</v>
      </c>
      <c r="B11475" s="20" t="s">
        <v>1017</v>
      </c>
      <c r="C11475" s="20" t="s">
        <v>55</v>
      </c>
      <c r="D11475" s="20" t="s">
        <v>109</v>
      </c>
      <c r="E11475" s="25">
        <v>26</v>
      </c>
      <c r="F11475" s="23">
        <v>879.74</v>
      </c>
      <c r="G11475" s="23">
        <v>0.25</v>
      </c>
      <c r="H11475" s="20" t="s">
        <v>102</v>
      </c>
      <c r="I11475" s="20" t="s">
        <v>146</v>
      </c>
      <c r="J11475" s="20" t="s">
        <v>104</v>
      </c>
      <c r="K11475" s="21"/>
      <c r="L11475" s="20" t="s">
        <v>104</v>
      </c>
      <c r="M11475" s="20" t="s">
        <v>55</v>
      </c>
      <c r="N11475" s="23">
        <v>0.02</v>
      </c>
      <c r="O11475" s="23">
        <v>0.55000000000000004</v>
      </c>
    </row>
    <row r="11476" spans="1:15" x14ac:dyDescent="0.25">
      <c r="A11476" s="20" t="s">
        <v>130</v>
      </c>
      <c r="B11476" s="20" t="s">
        <v>1017</v>
      </c>
      <c r="C11476" s="20" t="s">
        <v>49</v>
      </c>
      <c r="D11476" s="20" t="s">
        <v>109</v>
      </c>
      <c r="E11476" s="25">
        <v>9</v>
      </c>
      <c r="F11476" s="24">
        <v>2234.56</v>
      </c>
      <c r="G11476" s="23">
        <v>0.62</v>
      </c>
      <c r="H11476" s="20" t="s">
        <v>102</v>
      </c>
      <c r="I11476" s="20" t="s">
        <v>146</v>
      </c>
      <c r="J11476" s="20" t="s">
        <v>104</v>
      </c>
      <c r="K11476" s="21"/>
      <c r="L11476" s="20" t="s">
        <v>104</v>
      </c>
      <c r="M11476" s="20" t="s">
        <v>49</v>
      </c>
      <c r="N11476" s="23">
        <v>0.85</v>
      </c>
      <c r="O11476" s="23">
        <v>0.55000000000000004</v>
      </c>
    </row>
    <row r="11477" spans="1:15" x14ac:dyDescent="0.25">
      <c r="A11477" s="20" t="s">
        <v>130</v>
      </c>
      <c r="B11477" s="20" t="s">
        <v>1017</v>
      </c>
      <c r="C11477" s="20" t="s">
        <v>112</v>
      </c>
      <c r="D11477" s="20" t="s">
        <v>113</v>
      </c>
      <c r="E11477" s="25">
        <v>4</v>
      </c>
      <c r="F11477" s="23">
        <v>823.86</v>
      </c>
      <c r="G11477" s="23">
        <v>0.23</v>
      </c>
      <c r="H11477" s="20" t="s">
        <v>102</v>
      </c>
      <c r="I11477" s="20" t="s">
        <v>146</v>
      </c>
      <c r="J11477" s="20" t="s">
        <v>104</v>
      </c>
      <c r="K11477" s="21"/>
      <c r="L11477" s="20" t="s">
        <v>104</v>
      </c>
      <c r="M11477" s="20" t="s">
        <v>58</v>
      </c>
      <c r="N11477" s="23">
        <v>0.69</v>
      </c>
      <c r="O11477" s="23">
        <v>0.55000000000000004</v>
      </c>
    </row>
    <row r="11478" spans="1:15" x14ac:dyDescent="0.25">
      <c r="A11478" s="20" t="s">
        <v>130</v>
      </c>
      <c r="B11478" s="20" t="s">
        <v>1017</v>
      </c>
      <c r="C11478" s="20" t="s">
        <v>114</v>
      </c>
      <c r="D11478" s="21"/>
      <c r="E11478" s="21"/>
      <c r="F11478" s="22">
        <v>10208.700000000001</v>
      </c>
      <c r="G11478" s="23">
        <v>2.85</v>
      </c>
      <c r="H11478" s="20" t="s">
        <v>102</v>
      </c>
      <c r="I11478" s="20" t="s">
        <v>146</v>
      </c>
      <c r="J11478" s="20" t="s">
        <v>104</v>
      </c>
      <c r="K11478" s="21"/>
      <c r="L11478" s="20" t="s">
        <v>104</v>
      </c>
      <c r="M11478" s="20" t="s">
        <v>69</v>
      </c>
      <c r="N11478" s="23">
        <v>2.85</v>
      </c>
      <c r="O11478" s="23">
        <v>0.55000000000000004</v>
      </c>
    </row>
    <row r="11479" spans="1:15" x14ac:dyDescent="0.25">
      <c r="A11479" s="20" t="s">
        <v>130</v>
      </c>
      <c r="B11479" s="20" t="s">
        <v>1017</v>
      </c>
      <c r="C11479" s="20" t="s">
        <v>121</v>
      </c>
      <c r="D11479" s="20" t="s">
        <v>106</v>
      </c>
      <c r="E11479" s="21"/>
      <c r="F11479" s="22">
        <v>2493.1</v>
      </c>
      <c r="G11479" s="26">
        <v>0.7</v>
      </c>
      <c r="H11479" s="20" t="s">
        <v>102</v>
      </c>
      <c r="I11479" s="20" t="s">
        <v>146</v>
      </c>
      <c r="J11479" s="20" t="s">
        <v>104</v>
      </c>
      <c r="K11479" s="21"/>
      <c r="L11479" s="20" t="s">
        <v>104</v>
      </c>
      <c r="M11479" s="20" t="s">
        <v>74</v>
      </c>
      <c r="N11479" s="21"/>
      <c r="O11479" s="23">
        <v>0.55000000000000004</v>
      </c>
    </row>
    <row r="11480" spans="1:15" x14ac:dyDescent="0.25">
      <c r="A11480" s="20" t="s">
        <v>130</v>
      </c>
      <c r="B11480" s="20" t="s">
        <v>1017</v>
      </c>
      <c r="C11480" s="20" t="s">
        <v>115</v>
      </c>
      <c r="D11480" s="20" t="s">
        <v>106</v>
      </c>
      <c r="E11480" s="21"/>
      <c r="F11480" s="23">
        <v>148.54</v>
      </c>
      <c r="G11480" s="23">
        <v>0.04</v>
      </c>
      <c r="H11480" s="20" t="s">
        <v>102</v>
      </c>
      <c r="I11480" s="20" t="s">
        <v>146</v>
      </c>
      <c r="J11480" s="20" t="s">
        <v>104</v>
      </c>
      <c r="K11480" s="21"/>
      <c r="L11480" s="20" t="s">
        <v>104</v>
      </c>
      <c r="M11480" s="20" t="s">
        <v>75</v>
      </c>
      <c r="N11480" s="21"/>
      <c r="O11480" s="23">
        <v>0.55000000000000004</v>
      </c>
    </row>
    <row r="11481" spans="1:15" x14ac:dyDescent="0.25">
      <c r="A11481" s="20" t="s">
        <v>130</v>
      </c>
      <c r="B11481" s="20" t="s">
        <v>1017</v>
      </c>
      <c r="C11481" s="20" t="s">
        <v>119</v>
      </c>
      <c r="D11481" s="20" t="s">
        <v>6</v>
      </c>
      <c r="E11481" s="21"/>
      <c r="F11481" s="24">
        <v>5486.49</v>
      </c>
      <c r="G11481" s="23">
        <v>1.53</v>
      </c>
      <c r="H11481" s="20" t="s">
        <v>102</v>
      </c>
      <c r="I11481" s="20" t="s">
        <v>146</v>
      </c>
      <c r="J11481" s="20" t="s">
        <v>104</v>
      </c>
      <c r="K11481" s="21"/>
      <c r="L11481" s="20" t="s">
        <v>104</v>
      </c>
      <c r="M11481" s="20" t="s">
        <v>45</v>
      </c>
      <c r="N11481" s="23">
        <v>32.65</v>
      </c>
      <c r="O11481" s="23">
        <v>0.55000000000000004</v>
      </c>
    </row>
    <row r="11482" spans="1:15" x14ac:dyDescent="0.25">
      <c r="A11482" s="20" t="s">
        <v>130</v>
      </c>
      <c r="B11482" s="20" t="s">
        <v>1017</v>
      </c>
      <c r="C11482" s="20" t="s">
        <v>111</v>
      </c>
      <c r="D11482" s="21"/>
      <c r="E11482" s="21"/>
      <c r="F11482" s="24">
        <v>1468.62</v>
      </c>
      <c r="G11482" s="23">
        <v>0.41</v>
      </c>
      <c r="H11482" s="20" t="s">
        <v>102</v>
      </c>
      <c r="I11482" s="20" t="s">
        <v>146</v>
      </c>
      <c r="J11482" s="20" t="s">
        <v>104</v>
      </c>
      <c r="K11482" s="21"/>
      <c r="L11482" s="20" t="s">
        <v>104</v>
      </c>
      <c r="M11482" s="20" t="s">
        <v>56</v>
      </c>
      <c r="N11482" s="23">
        <v>0.41</v>
      </c>
      <c r="O11482" s="23">
        <v>0.55000000000000004</v>
      </c>
    </row>
    <row r="11483" spans="1:15" x14ac:dyDescent="0.25">
      <c r="A11483" s="20" t="s">
        <v>130</v>
      </c>
      <c r="B11483" s="20" t="s">
        <v>1017</v>
      </c>
      <c r="C11483" s="20" t="s">
        <v>147</v>
      </c>
      <c r="D11483" s="20" t="s">
        <v>106</v>
      </c>
      <c r="E11483" s="21"/>
      <c r="F11483" s="21"/>
      <c r="G11483" s="21"/>
      <c r="H11483" s="20" t="s">
        <v>102</v>
      </c>
      <c r="I11483" s="20" t="s">
        <v>146</v>
      </c>
      <c r="J11483" s="20" t="s">
        <v>104</v>
      </c>
      <c r="K11483" s="21"/>
      <c r="L11483" s="20" t="s">
        <v>104</v>
      </c>
      <c r="M11483" s="20" t="s">
        <v>67</v>
      </c>
      <c r="N11483" s="23">
        <v>0.18</v>
      </c>
      <c r="O11483" s="23">
        <v>0.55000000000000004</v>
      </c>
    </row>
    <row r="11484" spans="1:15" x14ac:dyDescent="0.25">
      <c r="A11484" s="20" t="s">
        <v>130</v>
      </c>
      <c r="B11484" s="20" t="s">
        <v>1018</v>
      </c>
      <c r="C11484" s="20" t="s">
        <v>7</v>
      </c>
      <c r="D11484" s="20" t="s">
        <v>10</v>
      </c>
      <c r="E11484" s="21"/>
      <c r="F11484" s="24">
        <v>1754.85</v>
      </c>
      <c r="G11484" s="23">
        <v>0.62</v>
      </c>
      <c r="H11484" s="20" t="s">
        <v>102</v>
      </c>
      <c r="I11484" s="20" t="s">
        <v>146</v>
      </c>
      <c r="J11484" s="20" t="s">
        <v>104</v>
      </c>
      <c r="K11484" s="21"/>
      <c r="L11484" s="20" t="s">
        <v>104</v>
      </c>
      <c r="M11484" s="20" t="s">
        <v>48</v>
      </c>
      <c r="N11484" s="23">
        <v>0.62</v>
      </c>
      <c r="O11484" s="23">
        <v>0.64</v>
      </c>
    </row>
    <row r="11485" spans="1:15" x14ac:dyDescent="0.25">
      <c r="A11485" s="20" t="s">
        <v>130</v>
      </c>
      <c r="B11485" s="20" t="s">
        <v>1018</v>
      </c>
      <c r="C11485" s="20" t="s">
        <v>105</v>
      </c>
      <c r="D11485" s="20" t="s">
        <v>106</v>
      </c>
      <c r="E11485" s="21"/>
      <c r="F11485" s="23">
        <v>536.79</v>
      </c>
      <c r="G11485" s="23">
        <v>0.19</v>
      </c>
      <c r="H11485" s="20" t="s">
        <v>102</v>
      </c>
      <c r="I11485" s="20" t="s">
        <v>146</v>
      </c>
      <c r="J11485" s="20" t="s">
        <v>104</v>
      </c>
      <c r="K11485" s="21"/>
      <c r="L11485" s="20" t="s">
        <v>104</v>
      </c>
      <c r="M11485" s="20" t="s">
        <v>82</v>
      </c>
      <c r="N11485" s="21"/>
      <c r="O11485" s="23">
        <v>0.64</v>
      </c>
    </row>
    <row r="11486" spans="1:15" x14ac:dyDescent="0.25">
      <c r="A11486" s="20" t="s">
        <v>130</v>
      </c>
      <c r="B11486" s="20" t="s">
        <v>1018</v>
      </c>
      <c r="C11486" s="20" t="s">
        <v>107</v>
      </c>
      <c r="D11486" s="20" t="s">
        <v>106</v>
      </c>
      <c r="E11486" s="21"/>
      <c r="F11486" s="24">
        <v>3000.23</v>
      </c>
      <c r="G11486" s="23">
        <v>1.06</v>
      </c>
      <c r="H11486" s="20" t="s">
        <v>102</v>
      </c>
      <c r="I11486" s="20" t="s">
        <v>146</v>
      </c>
      <c r="J11486" s="20" t="s">
        <v>104</v>
      </c>
      <c r="K11486" s="21"/>
      <c r="L11486" s="20" t="s">
        <v>104</v>
      </c>
      <c r="M11486" s="20" t="s">
        <v>65</v>
      </c>
      <c r="N11486" s="23">
        <v>0.84</v>
      </c>
      <c r="O11486" s="23">
        <v>0.64</v>
      </c>
    </row>
    <row r="11487" spans="1:15" x14ac:dyDescent="0.25">
      <c r="A11487" s="20" t="s">
        <v>130</v>
      </c>
      <c r="B11487" s="20" t="s">
        <v>1018</v>
      </c>
      <c r="C11487" s="20" t="s">
        <v>108</v>
      </c>
      <c r="D11487" s="20" t="s">
        <v>106</v>
      </c>
      <c r="E11487" s="21"/>
      <c r="F11487" s="22">
        <v>1393.2</v>
      </c>
      <c r="G11487" s="23">
        <v>0.49</v>
      </c>
      <c r="H11487" s="20" t="s">
        <v>102</v>
      </c>
      <c r="I11487" s="20" t="s">
        <v>146</v>
      </c>
      <c r="J11487" s="20" t="s">
        <v>104</v>
      </c>
      <c r="K11487" s="21"/>
      <c r="L11487" s="20" t="s">
        <v>104</v>
      </c>
      <c r="M11487" s="20" t="s">
        <v>64</v>
      </c>
      <c r="N11487" s="23">
        <v>23.22</v>
      </c>
      <c r="O11487" s="23">
        <v>0.64</v>
      </c>
    </row>
    <row r="11488" spans="1:15" x14ac:dyDescent="0.25">
      <c r="A11488" s="20" t="s">
        <v>130</v>
      </c>
      <c r="B11488" s="20" t="s">
        <v>1018</v>
      </c>
      <c r="C11488" s="20" t="s">
        <v>54</v>
      </c>
      <c r="D11488" s="20" t="s">
        <v>109</v>
      </c>
      <c r="E11488" s="25">
        <v>26</v>
      </c>
      <c r="F11488" s="24">
        <v>4542.72</v>
      </c>
      <c r="G11488" s="26">
        <v>1.6</v>
      </c>
      <c r="H11488" s="20" t="s">
        <v>102</v>
      </c>
      <c r="I11488" s="20" t="s">
        <v>146</v>
      </c>
      <c r="J11488" s="20" t="s">
        <v>104</v>
      </c>
      <c r="K11488" s="21"/>
      <c r="L11488" s="20" t="s">
        <v>104</v>
      </c>
      <c r="M11488" s="20" t="s">
        <v>54</v>
      </c>
      <c r="N11488" s="23">
        <v>0.26</v>
      </c>
      <c r="O11488" s="23">
        <v>0.64</v>
      </c>
    </row>
    <row r="11489" spans="1:15" x14ac:dyDescent="0.25">
      <c r="A11489" s="20" t="s">
        <v>130</v>
      </c>
      <c r="B11489" s="20" t="s">
        <v>1018</v>
      </c>
      <c r="C11489" s="20" t="s">
        <v>49</v>
      </c>
      <c r="D11489" s="20" t="s">
        <v>109</v>
      </c>
      <c r="E11489" s="25">
        <v>9</v>
      </c>
      <c r="F11489" s="24">
        <v>2246.04</v>
      </c>
      <c r="G11489" s="23">
        <v>0.79</v>
      </c>
      <c r="H11489" s="20" t="s">
        <v>102</v>
      </c>
      <c r="I11489" s="20" t="s">
        <v>146</v>
      </c>
      <c r="J11489" s="20" t="s">
        <v>104</v>
      </c>
      <c r="K11489" s="21"/>
      <c r="L11489" s="20" t="s">
        <v>104</v>
      </c>
      <c r="M11489" s="20" t="s">
        <v>49</v>
      </c>
      <c r="N11489" s="23">
        <v>0.85</v>
      </c>
      <c r="O11489" s="23">
        <v>0.64</v>
      </c>
    </row>
    <row r="11490" spans="1:15" x14ac:dyDescent="0.25">
      <c r="A11490" s="20" t="s">
        <v>130</v>
      </c>
      <c r="B11490" s="20" t="s">
        <v>1018</v>
      </c>
      <c r="C11490" s="20" t="s">
        <v>112</v>
      </c>
      <c r="D11490" s="20" t="s">
        <v>113</v>
      </c>
      <c r="E11490" s="25">
        <v>4</v>
      </c>
      <c r="F11490" s="23">
        <v>650.99</v>
      </c>
      <c r="G11490" s="23">
        <v>0.23</v>
      </c>
      <c r="H11490" s="20" t="s">
        <v>102</v>
      </c>
      <c r="I11490" s="20" t="s">
        <v>146</v>
      </c>
      <c r="J11490" s="20" t="s">
        <v>104</v>
      </c>
      <c r="K11490" s="21"/>
      <c r="L11490" s="20" t="s">
        <v>104</v>
      </c>
      <c r="M11490" s="20" t="s">
        <v>58</v>
      </c>
      <c r="N11490" s="23">
        <v>0.69</v>
      </c>
      <c r="O11490" s="23">
        <v>0.64</v>
      </c>
    </row>
    <row r="11491" spans="1:15" x14ac:dyDescent="0.25">
      <c r="A11491" s="20" t="s">
        <v>130</v>
      </c>
      <c r="B11491" s="20" t="s">
        <v>1018</v>
      </c>
      <c r="C11491" s="20" t="s">
        <v>114</v>
      </c>
      <c r="D11491" s="21"/>
      <c r="E11491" s="21"/>
      <c r="F11491" s="24">
        <v>8066.64</v>
      </c>
      <c r="G11491" s="23">
        <v>2.85</v>
      </c>
      <c r="H11491" s="20" t="s">
        <v>102</v>
      </c>
      <c r="I11491" s="20" t="s">
        <v>146</v>
      </c>
      <c r="J11491" s="20" t="s">
        <v>104</v>
      </c>
      <c r="K11491" s="21"/>
      <c r="L11491" s="20" t="s">
        <v>104</v>
      </c>
      <c r="M11491" s="20" t="s">
        <v>69</v>
      </c>
      <c r="N11491" s="23">
        <v>2.85</v>
      </c>
      <c r="O11491" s="23">
        <v>0.64</v>
      </c>
    </row>
    <row r="11492" spans="1:15" x14ac:dyDescent="0.25">
      <c r="A11492" s="20" t="s">
        <v>130</v>
      </c>
      <c r="B11492" s="20" t="s">
        <v>1018</v>
      </c>
      <c r="C11492" s="20" t="s">
        <v>121</v>
      </c>
      <c r="D11492" s="20" t="s">
        <v>106</v>
      </c>
      <c r="E11492" s="21"/>
      <c r="F11492" s="24">
        <v>1969.49</v>
      </c>
      <c r="G11492" s="26">
        <v>0.7</v>
      </c>
      <c r="H11492" s="20" t="s">
        <v>102</v>
      </c>
      <c r="I11492" s="20" t="s">
        <v>146</v>
      </c>
      <c r="J11492" s="20" t="s">
        <v>104</v>
      </c>
      <c r="K11492" s="21"/>
      <c r="L11492" s="20" t="s">
        <v>104</v>
      </c>
      <c r="M11492" s="20" t="s">
        <v>74</v>
      </c>
      <c r="N11492" s="21"/>
      <c r="O11492" s="23">
        <v>0.64</v>
      </c>
    </row>
    <row r="11493" spans="1:15" x14ac:dyDescent="0.25">
      <c r="A11493" s="20" t="s">
        <v>130</v>
      </c>
      <c r="B11493" s="20" t="s">
        <v>1018</v>
      </c>
      <c r="C11493" s="20" t="s">
        <v>115</v>
      </c>
      <c r="D11493" s="20" t="s">
        <v>106</v>
      </c>
      <c r="E11493" s="21"/>
      <c r="F11493" s="23">
        <v>61.16</v>
      </c>
      <c r="G11493" s="23">
        <v>0.02</v>
      </c>
      <c r="H11493" s="20" t="s">
        <v>102</v>
      </c>
      <c r="I11493" s="20" t="s">
        <v>146</v>
      </c>
      <c r="J11493" s="20" t="s">
        <v>104</v>
      </c>
      <c r="K11493" s="21"/>
      <c r="L11493" s="20" t="s">
        <v>104</v>
      </c>
      <c r="M11493" s="20" t="s">
        <v>75</v>
      </c>
      <c r="N11493" s="21"/>
      <c r="O11493" s="23">
        <v>0.64</v>
      </c>
    </row>
    <row r="11494" spans="1:15" x14ac:dyDescent="0.25">
      <c r="A11494" s="20" t="s">
        <v>130</v>
      </c>
      <c r="B11494" s="20" t="s">
        <v>1018</v>
      </c>
      <c r="C11494" s="20" t="s">
        <v>110</v>
      </c>
      <c r="D11494" s="20" t="s">
        <v>109</v>
      </c>
      <c r="E11494" s="25">
        <v>26</v>
      </c>
      <c r="F11494" s="24">
        <v>5795.01</v>
      </c>
      <c r="G11494" s="23">
        <v>2.0499999999999998</v>
      </c>
      <c r="H11494" s="20" t="s">
        <v>102</v>
      </c>
      <c r="I11494" s="20" t="s">
        <v>146</v>
      </c>
      <c r="J11494" s="20" t="s">
        <v>104</v>
      </c>
      <c r="K11494" s="21"/>
      <c r="L11494" s="20" t="s">
        <v>104</v>
      </c>
      <c r="M11494" s="20" t="s">
        <v>55</v>
      </c>
      <c r="N11494" s="23">
        <v>0.09</v>
      </c>
      <c r="O11494" s="23">
        <v>0.64</v>
      </c>
    </row>
    <row r="11495" spans="1:15" x14ac:dyDescent="0.25">
      <c r="A11495" s="20" t="s">
        <v>130</v>
      </c>
      <c r="B11495" s="20" t="s">
        <v>1018</v>
      </c>
      <c r="C11495" s="20" t="s">
        <v>119</v>
      </c>
      <c r="D11495" s="20" t="s">
        <v>6</v>
      </c>
      <c r="E11495" s="21"/>
      <c r="F11495" s="24">
        <v>4114.87</v>
      </c>
      <c r="G11495" s="23">
        <v>1.45</v>
      </c>
      <c r="H11495" s="20" t="s">
        <v>102</v>
      </c>
      <c r="I11495" s="20" t="s">
        <v>146</v>
      </c>
      <c r="J11495" s="20" t="s">
        <v>104</v>
      </c>
      <c r="K11495" s="21"/>
      <c r="L11495" s="20" t="s">
        <v>104</v>
      </c>
      <c r="M11495" s="20" t="s">
        <v>45</v>
      </c>
      <c r="N11495" s="23">
        <v>32.65</v>
      </c>
      <c r="O11495" s="23">
        <v>0.64</v>
      </c>
    </row>
    <row r="11496" spans="1:15" x14ac:dyDescent="0.25">
      <c r="A11496" s="20" t="s">
        <v>130</v>
      </c>
      <c r="B11496" s="20" t="s">
        <v>1018</v>
      </c>
      <c r="C11496" s="20" t="s">
        <v>111</v>
      </c>
      <c r="D11496" s="21"/>
      <c r="E11496" s="21"/>
      <c r="F11496" s="24">
        <v>1160.46</v>
      </c>
      <c r="G11496" s="23">
        <v>0.41</v>
      </c>
      <c r="H11496" s="20" t="s">
        <v>102</v>
      </c>
      <c r="I11496" s="20" t="s">
        <v>146</v>
      </c>
      <c r="J11496" s="20" t="s">
        <v>104</v>
      </c>
      <c r="K11496" s="21"/>
      <c r="L11496" s="20" t="s">
        <v>104</v>
      </c>
      <c r="M11496" s="20" t="s">
        <v>56</v>
      </c>
      <c r="N11496" s="23">
        <v>0.41</v>
      </c>
      <c r="O11496" s="23">
        <v>0.64</v>
      </c>
    </row>
    <row r="11497" spans="1:15" x14ac:dyDescent="0.25">
      <c r="A11497" s="20" t="s">
        <v>130</v>
      </c>
      <c r="B11497" s="20" t="s">
        <v>1018</v>
      </c>
      <c r="C11497" s="20" t="s">
        <v>147</v>
      </c>
      <c r="D11497" s="20" t="s">
        <v>106</v>
      </c>
      <c r="E11497" s="21"/>
      <c r="F11497" s="21"/>
      <c r="G11497" s="21"/>
      <c r="H11497" s="20" t="s">
        <v>102</v>
      </c>
      <c r="I11497" s="20" t="s">
        <v>146</v>
      </c>
      <c r="J11497" s="20" t="s">
        <v>104</v>
      </c>
      <c r="K11497" s="21"/>
      <c r="L11497" s="20" t="s">
        <v>104</v>
      </c>
      <c r="M11497" s="20" t="s">
        <v>67</v>
      </c>
      <c r="N11497" s="23">
        <v>0.18</v>
      </c>
      <c r="O11497" s="23">
        <v>0.64</v>
      </c>
    </row>
    <row r="11498" spans="1:15" x14ac:dyDescent="0.25">
      <c r="A11498" s="20" t="s">
        <v>130</v>
      </c>
      <c r="B11498" s="20" t="s">
        <v>1019</v>
      </c>
      <c r="C11498" s="20" t="s">
        <v>7</v>
      </c>
      <c r="D11498" s="20" t="s">
        <v>10</v>
      </c>
      <c r="E11498" s="21"/>
      <c r="F11498" s="24">
        <v>2263.06</v>
      </c>
      <c r="G11498" s="23">
        <v>0.62</v>
      </c>
      <c r="H11498" s="20" t="s">
        <v>102</v>
      </c>
      <c r="I11498" s="20" t="s">
        <v>134</v>
      </c>
      <c r="J11498" s="20" t="s">
        <v>104</v>
      </c>
      <c r="K11498" s="21"/>
      <c r="L11498" s="20" t="s">
        <v>104</v>
      </c>
      <c r="M11498" s="20" t="s">
        <v>48</v>
      </c>
      <c r="N11498" s="23">
        <v>0.62</v>
      </c>
      <c r="O11498" s="23">
        <v>0.54</v>
      </c>
    </row>
    <row r="11499" spans="1:15" x14ac:dyDescent="0.25">
      <c r="A11499" s="20" t="s">
        <v>130</v>
      </c>
      <c r="B11499" s="20" t="s">
        <v>1019</v>
      </c>
      <c r="C11499" s="20" t="s">
        <v>105</v>
      </c>
      <c r="D11499" s="20" t="s">
        <v>106</v>
      </c>
      <c r="E11499" s="21"/>
      <c r="F11499" s="23">
        <v>697.11</v>
      </c>
      <c r="G11499" s="23">
        <v>0.19</v>
      </c>
      <c r="H11499" s="20" t="s">
        <v>102</v>
      </c>
      <c r="I11499" s="20" t="s">
        <v>134</v>
      </c>
      <c r="J11499" s="20" t="s">
        <v>104</v>
      </c>
      <c r="K11499" s="21"/>
      <c r="L11499" s="20" t="s">
        <v>104</v>
      </c>
      <c r="M11499" s="20" t="s">
        <v>82</v>
      </c>
      <c r="N11499" s="21"/>
      <c r="O11499" s="23">
        <v>0.54</v>
      </c>
    </row>
    <row r="11500" spans="1:15" x14ac:dyDescent="0.25">
      <c r="A11500" s="20" t="s">
        <v>130</v>
      </c>
      <c r="B11500" s="20" t="s">
        <v>1019</v>
      </c>
      <c r="C11500" s="20" t="s">
        <v>107</v>
      </c>
      <c r="D11500" s="20" t="s">
        <v>106</v>
      </c>
      <c r="E11500" s="21"/>
      <c r="F11500" s="24">
        <v>3688.77</v>
      </c>
      <c r="G11500" s="23">
        <v>1.01</v>
      </c>
      <c r="H11500" s="20" t="s">
        <v>102</v>
      </c>
      <c r="I11500" s="20" t="s">
        <v>134</v>
      </c>
      <c r="J11500" s="20" t="s">
        <v>104</v>
      </c>
      <c r="K11500" s="21"/>
      <c r="L11500" s="20" t="s">
        <v>104</v>
      </c>
      <c r="M11500" s="20" t="s">
        <v>65</v>
      </c>
      <c r="N11500" s="23">
        <v>0.84</v>
      </c>
      <c r="O11500" s="23">
        <v>0.54</v>
      </c>
    </row>
    <row r="11501" spans="1:15" x14ac:dyDescent="0.25">
      <c r="A11501" s="20" t="s">
        <v>130</v>
      </c>
      <c r="B11501" s="20" t="s">
        <v>1019</v>
      </c>
      <c r="C11501" s="20" t="s">
        <v>108</v>
      </c>
      <c r="D11501" s="20" t="s">
        <v>106</v>
      </c>
      <c r="E11501" s="21"/>
      <c r="F11501" s="24">
        <v>1787.94</v>
      </c>
      <c r="G11501" s="23">
        <v>0.49</v>
      </c>
      <c r="H11501" s="20" t="s">
        <v>102</v>
      </c>
      <c r="I11501" s="20" t="s">
        <v>134</v>
      </c>
      <c r="J11501" s="20" t="s">
        <v>104</v>
      </c>
      <c r="K11501" s="21"/>
      <c r="L11501" s="20" t="s">
        <v>104</v>
      </c>
      <c r="M11501" s="20" t="s">
        <v>64</v>
      </c>
      <c r="N11501" s="23">
        <v>23.22</v>
      </c>
      <c r="O11501" s="23">
        <v>0.54</v>
      </c>
    </row>
    <row r="11502" spans="1:15" x14ac:dyDescent="0.25">
      <c r="A11502" s="20" t="s">
        <v>130</v>
      </c>
      <c r="B11502" s="20" t="s">
        <v>1019</v>
      </c>
      <c r="C11502" s="20" t="s">
        <v>54</v>
      </c>
      <c r="D11502" s="20" t="s">
        <v>109</v>
      </c>
      <c r="E11502" s="25">
        <v>26</v>
      </c>
      <c r="F11502" s="24">
        <v>6138.08</v>
      </c>
      <c r="G11502" s="23">
        <v>1.68</v>
      </c>
      <c r="H11502" s="20" t="s">
        <v>102</v>
      </c>
      <c r="I11502" s="20" t="s">
        <v>134</v>
      </c>
      <c r="J11502" s="20" t="s">
        <v>104</v>
      </c>
      <c r="K11502" s="21"/>
      <c r="L11502" s="20" t="s">
        <v>104</v>
      </c>
      <c r="M11502" s="20" t="s">
        <v>54</v>
      </c>
      <c r="N11502" s="23">
        <v>0.26</v>
      </c>
      <c r="O11502" s="23">
        <v>0.54</v>
      </c>
    </row>
    <row r="11503" spans="1:15" x14ac:dyDescent="0.25">
      <c r="A11503" s="20" t="s">
        <v>130</v>
      </c>
      <c r="B11503" s="20" t="s">
        <v>1019</v>
      </c>
      <c r="C11503" s="20" t="s">
        <v>55</v>
      </c>
      <c r="D11503" s="20" t="s">
        <v>109</v>
      </c>
      <c r="E11503" s="25">
        <v>26</v>
      </c>
      <c r="F11503" s="23">
        <v>455.52</v>
      </c>
      <c r="G11503" s="23">
        <v>0.12</v>
      </c>
      <c r="H11503" s="20" t="s">
        <v>102</v>
      </c>
      <c r="I11503" s="20" t="s">
        <v>134</v>
      </c>
      <c r="J11503" s="20" t="s">
        <v>104</v>
      </c>
      <c r="K11503" s="21"/>
      <c r="L11503" s="20" t="s">
        <v>104</v>
      </c>
      <c r="M11503" s="20" t="s">
        <v>55</v>
      </c>
      <c r="N11503" s="23">
        <v>0.02</v>
      </c>
      <c r="O11503" s="23">
        <v>0.54</v>
      </c>
    </row>
    <row r="11504" spans="1:15" x14ac:dyDescent="0.25">
      <c r="A11504" s="20" t="s">
        <v>130</v>
      </c>
      <c r="B11504" s="20" t="s">
        <v>1019</v>
      </c>
      <c r="C11504" s="20" t="s">
        <v>49</v>
      </c>
      <c r="D11504" s="20" t="s">
        <v>109</v>
      </c>
      <c r="E11504" s="25">
        <v>9</v>
      </c>
      <c r="F11504" s="24">
        <v>2010.42</v>
      </c>
      <c r="G11504" s="23">
        <v>0.55000000000000004</v>
      </c>
      <c r="H11504" s="20" t="s">
        <v>102</v>
      </c>
      <c r="I11504" s="20" t="s">
        <v>134</v>
      </c>
      <c r="J11504" s="20" t="s">
        <v>104</v>
      </c>
      <c r="K11504" s="21"/>
      <c r="L11504" s="20" t="s">
        <v>104</v>
      </c>
      <c r="M11504" s="20" t="s">
        <v>49</v>
      </c>
      <c r="N11504" s="23">
        <v>0.85</v>
      </c>
      <c r="O11504" s="23">
        <v>0.54</v>
      </c>
    </row>
    <row r="11505" spans="1:15" x14ac:dyDescent="0.25">
      <c r="A11505" s="20" t="s">
        <v>130</v>
      </c>
      <c r="B11505" s="20" t="s">
        <v>1019</v>
      </c>
      <c r="C11505" s="20" t="s">
        <v>112</v>
      </c>
      <c r="D11505" s="20" t="s">
        <v>113</v>
      </c>
      <c r="E11505" s="25">
        <v>4</v>
      </c>
      <c r="F11505" s="23">
        <v>839.52</v>
      </c>
      <c r="G11505" s="23">
        <v>0.23</v>
      </c>
      <c r="H11505" s="20" t="s">
        <v>102</v>
      </c>
      <c r="I11505" s="20" t="s">
        <v>134</v>
      </c>
      <c r="J11505" s="20" t="s">
        <v>104</v>
      </c>
      <c r="K11505" s="21"/>
      <c r="L11505" s="20" t="s">
        <v>104</v>
      </c>
      <c r="M11505" s="20" t="s">
        <v>58</v>
      </c>
      <c r="N11505" s="23">
        <v>0.69</v>
      </c>
      <c r="O11505" s="23">
        <v>0.54</v>
      </c>
    </row>
    <row r="11506" spans="1:15" x14ac:dyDescent="0.25">
      <c r="A11506" s="20" t="s">
        <v>130</v>
      </c>
      <c r="B11506" s="20" t="s">
        <v>1019</v>
      </c>
      <c r="C11506" s="20" t="s">
        <v>114</v>
      </c>
      <c r="D11506" s="21"/>
      <c r="E11506" s="21"/>
      <c r="F11506" s="24">
        <v>10402.790000000001</v>
      </c>
      <c r="G11506" s="23">
        <v>2.85</v>
      </c>
      <c r="H11506" s="20" t="s">
        <v>102</v>
      </c>
      <c r="I11506" s="20" t="s">
        <v>134</v>
      </c>
      <c r="J11506" s="20" t="s">
        <v>104</v>
      </c>
      <c r="K11506" s="21"/>
      <c r="L11506" s="20" t="s">
        <v>104</v>
      </c>
      <c r="M11506" s="20" t="s">
        <v>69</v>
      </c>
      <c r="N11506" s="23">
        <v>2.85</v>
      </c>
      <c r="O11506" s="23">
        <v>0.54</v>
      </c>
    </row>
    <row r="11507" spans="1:15" x14ac:dyDescent="0.25">
      <c r="A11507" s="20" t="s">
        <v>130</v>
      </c>
      <c r="B11507" s="20" t="s">
        <v>1019</v>
      </c>
      <c r="C11507" s="20" t="s">
        <v>121</v>
      </c>
      <c r="D11507" s="20" t="s">
        <v>106</v>
      </c>
      <c r="E11507" s="21"/>
      <c r="F11507" s="24">
        <v>2539.86</v>
      </c>
      <c r="G11507" s="26">
        <v>0.7</v>
      </c>
      <c r="H11507" s="20" t="s">
        <v>102</v>
      </c>
      <c r="I11507" s="20" t="s">
        <v>134</v>
      </c>
      <c r="J11507" s="20" t="s">
        <v>104</v>
      </c>
      <c r="K11507" s="21"/>
      <c r="L11507" s="20" t="s">
        <v>104</v>
      </c>
      <c r="M11507" s="20" t="s">
        <v>74</v>
      </c>
      <c r="N11507" s="21"/>
      <c r="O11507" s="23">
        <v>0.54</v>
      </c>
    </row>
    <row r="11508" spans="1:15" x14ac:dyDescent="0.25">
      <c r="A11508" s="20" t="s">
        <v>130</v>
      </c>
      <c r="B11508" s="20" t="s">
        <v>1019</v>
      </c>
      <c r="C11508" s="20" t="s">
        <v>115</v>
      </c>
      <c r="D11508" s="20" t="s">
        <v>106</v>
      </c>
      <c r="E11508" s="21"/>
      <c r="F11508" s="23">
        <v>273.33999999999997</v>
      </c>
      <c r="G11508" s="23">
        <v>7.0000000000000007E-2</v>
      </c>
      <c r="H11508" s="20" t="s">
        <v>102</v>
      </c>
      <c r="I11508" s="20" t="s">
        <v>134</v>
      </c>
      <c r="J11508" s="20" t="s">
        <v>104</v>
      </c>
      <c r="K11508" s="21"/>
      <c r="L11508" s="20" t="s">
        <v>104</v>
      </c>
      <c r="M11508" s="20" t="s">
        <v>75</v>
      </c>
      <c r="N11508" s="21"/>
      <c r="O11508" s="23">
        <v>0.54</v>
      </c>
    </row>
    <row r="11509" spans="1:15" x14ac:dyDescent="0.25">
      <c r="A11509" s="20" t="s">
        <v>130</v>
      </c>
      <c r="B11509" s="20" t="s">
        <v>1019</v>
      </c>
      <c r="C11509" s="20" t="s">
        <v>119</v>
      </c>
      <c r="D11509" s="20" t="s">
        <v>6</v>
      </c>
      <c r="E11509" s="21"/>
      <c r="F11509" s="24">
        <v>5649.78</v>
      </c>
      <c r="G11509" s="23">
        <v>1.55</v>
      </c>
      <c r="H11509" s="20" t="s">
        <v>102</v>
      </c>
      <c r="I11509" s="20" t="s">
        <v>134</v>
      </c>
      <c r="J11509" s="20" t="s">
        <v>104</v>
      </c>
      <c r="K11509" s="21"/>
      <c r="L11509" s="20" t="s">
        <v>104</v>
      </c>
      <c r="M11509" s="20" t="s">
        <v>45</v>
      </c>
      <c r="N11509" s="23">
        <v>32.65</v>
      </c>
      <c r="O11509" s="23">
        <v>0.54</v>
      </c>
    </row>
    <row r="11510" spans="1:15" x14ac:dyDescent="0.25">
      <c r="A11510" s="20" t="s">
        <v>130</v>
      </c>
      <c r="B11510" s="20" t="s">
        <v>1019</v>
      </c>
      <c r="C11510" s="20" t="s">
        <v>111</v>
      </c>
      <c r="D11510" s="21"/>
      <c r="E11510" s="21"/>
      <c r="F11510" s="24">
        <v>1496.54</v>
      </c>
      <c r="G11510" s="23">
        <v>0.41</v>
      </c>
      <c r="H11510" s="20" t="s">
        <v>102</v>
      </c>
      <c r="I11510" s="20" t="s">
        <v>134</v>
      </c>
      <c r="J11510" s="20" t="s">
        <v>104</v>
      </c>
      <c r="K11510" s="21"/>
      <c r="L11510" s="20" t="s">
        <v>104</v>
      </c>
      <c r="M11510" s="20" t="s">
        <v>56</v>
      </c>
      <c r="N11510" s="23">
        <v>0.41</v>
      </c>
      <c r="O11510" s="23">
        <v>0.54</v>
      </c>
    </row>
    <row r="11511" spans="1:15" x14ac:dyDescent="0.25">
      <c r="A11511" s="20" t="s">
        <v>130</v>
      </c>
      <c r="B11511" s="20" t="s">
        <v>1019</v>
      </c>
      <c r="C11511" s="20" t="s">
        <v>147</v>
      </c>
      <c r="D11511" s="20" t="s">
        <v>106</v>
      </c>
      <c r="E11511" s="21"/>
      <c r="F11511" s="21"/>
      <c r="G11511" s="21"/>
      <c r="H11511" s="20" t="s">
        <v>102</v>
      </c>
      <c r="I11511" s="20" t="s">
        <v>134</v>
      </c>
      <c r="J11511" s="20" t="s">
        <v>104</v>
      </c>
      <c r="K11511" s="21"/>
      <c r="L11511" s="20" t="s">
        <v>104</v>
      </c>
      <c r="M11511" s="20" t="s">
        <v>67</v>
      </c>
      <c r="N11511" s="23">
        <v>0.18</v>
      </c>
      <c r="O11511" s="23">
        <v>0.54</v>
      </c>
    </row>
    <row r="11512" spans="1:15" x14ac:dyDescent="0.25">
      <c r="A11512" s="20" t="s">
        <v>130</v>
      </c>
      <c r="B11512" s="20" t="s">
        <v>1020</v>
      </c>
      <c r="C11512" s="20" t="s">
        <v>7</v>
      </c>
      <c r="D11512" s="20" t="s">
        <v>10</v>
      </c>
      <c r="E11512" s="21"/>
      <c r="F11512" s="24">
        <v>2706.86</v>
      </c>
      <c r="G11512" s="23">
        <v>0.62</v>
      </c>
      <c r="H11512" s="20" t="s">
        <v>102</v>
      </c>
      <c r="I11512" s="20" t="s">
        <v>124</v>
      </c>
      <c r="J11512" s="20" t="s">
        <v>104</v>
      </c>
      <c r="K11512" s="21"/>
      <c r="L11512" s="20" t="s">
        <v>104</v>
      </c>
      <c r="M11512" s="20" t="s">
        <v>48</v>
      </c>
      <c r="N11512" s="23">
        <v>0.62</v>
      </c>
      <c r="O11512" s="23">
        <v>0.56999999999999995</v>
      </c>
    </row>
    <row r="11513" spans="1:15" x14ac:dyDescent="0.25">
      <c r="A11513" s="20" t="s">
        <v>130</v>
      </c>
      <c r="B11513" s="20" t="s">
        <v>1020</v>
      </c>
      <c r="C11513" s="20" t="s">
        <v>105</v>
      </c>
      <c r="D11513" s="20" t="s">
        <v>106</v>
      </c>
      <c r="E11513" s="21"/>
      <c r="F11513" s="23">
        <v>834.94</v>
      </c>
      <c r="G11513" s="23">
        <v>0.19</v>
      </c>
      <c r="H11513" s="20" t="s">
        <v>102</v>
      </c>
      <c r="I11513" s="20" t="s">
        <v>124</v>
      </c>
      <c r="J11513" s="20" t="s">
        <v>104</v>
      </c>
      <c r="K11513" s="21"/>
      <c r="L11513" s="20" t="s">
        <v>104</v>
      </c>
      <c r="M11513" s="20" t="s">
        <v>82</v>
      </c>
      <c r="N11513" s="21"/>
      <c r="O11513" s="23">
        <v>0.56999999999999995</v>
      </c>
    </row>
    <row r="11514" spans="1:15" x14ac:dyDescent="0.25">
      <c r="A11514" s="20" t="s">
        <v>130</v>
      </c>
      <c r="B11514" s="20" t="s">
        <v>1020</v>
      </c>
      <c r="C11514" s="20" t="s">
        <v>107</v>
      </c>
      <c r="D11514" s="20" t="s">
        <v>106</v>
      </c>
      <c r="E11514" s="21"/>
      <c r="F11514" s="24">
        <v>4290.05</v>
      </c>
      <c r="G11514" s="23">
        <v>0.98</v>
      </c>
      <c r="H11514" s="20" t="s">
        <v>102</v>
      </c>
      <c r="I11514" s="20" t="s">
        <v>124</v>
      </c>
      <c r="J11514" s="20" t="s">
        <v>104</v>
      </c>
      <c r="K11514" s="21"/>
      <c r="L11514" s="20" t="s">
        <v>104</v>
      </c>
      <c r="M11514" s="20" t="s">
        <v>65</v>
      </c>
      <c r="N11514" s="23">
        <v>0.84</v>
      </c>
      <c r="O11514" s="23">
        <v>0.56999999999999995</v>
      </c>
    </row>
    <row r="11515" spans="1:15" x14ac:dyDescent="0.25">
      <c r="A11515" s="20" t="s">
        <v>130</v>
      </c>
      <c r="B11515" s="20" t="s">
        <v>1020</v>
      </c>
      <c r="C11515" s="20" t="s">
        <v>108</v>
      </c>
      <c r="D11515" s="20" t="s">
        <v>106</v>
      </c>
      <c r="E11515" s="21"/>
      <c r="F11515" s="22">
        <v>2089.8000000000002</v>
      </c>
      <c r="G11515" s="23">
        <v>0.48</v>
      </c>
      <c r="H11515" s="20" t="s">
        <v>102</v>
      </c>
      <c r="I11515" s="20" t="s">
        <v>124</v>
      </c>
      <c r="J11515" s="20" t="s">
        <v>104</v>
      </c>
      <c r="K11515" s="21"/>
      <c r="L11515" s="20" t="s">
        <v>104</v>
      </c>
      <c r="M11515" s="20" t="s">
        <v>64</v>
      </c>
      <c r="N11515" s="23">
        <v>23.22</v>
      </c>
      <c r="O11515" s="23">
        <v>0.56999999999999995</v>
      </c>
    </row>
    <row r="11516" spans="1:15" x14ac:dyDescent="0.25">
      <c r="A11516" s="20" t="s">
        <v>130</v>
      </c>
      <c r="B11516" s="20" t="s">
        <v>1020</v>
      </c>
      <c r="C11516" s="20" t="s">
        <v>54</v>
      </c>
      <c r="D11516" s="20" t="s">
        <v>109</v>
      </c>
      <c r="E11516" s="25">
        <v>26</v>
      </c>
      <c r="F11516" s="24">
        <v>10025.08</v>
      </c>
      <c r="G11516" s="26">
        <v>2.2999999999999998</v>
      </c>
      <c r="H11516" s="20" t="s">
        <v>102</v>
      </c>
      <c r="I11516" s="20" t="s">
        <v>124</v>
      </c>
      <c r="J11516" s="20" t="s">
        <v>104</v>
      </c>
      <c r="K11516" s="21"/>
      <c r="L11516" s="20" t="s">
        <v>104</v>
      </c>
      <c r="M11516" s="20" t="s">
        <v>54</v>
      </c>
      <c r="N11516" s="23">
        <v>0.26</v>
      </c>
      <c r="O11516" s="23">
        <v>0.56999999999999995</v>
      </c>
    </row>
    <row r="11517" spans="1:15" x14ac:dyDescent="0.25">
      <c r="A11517" s="20" t="s">
        <v>130</v>
      </c>
      <c r="B11517" s="20" t="s">
        <v>1020</v>
      </c>
      <c r="C11517" s="20" t="s">
        <v>55</v>
      </c>
      <c r="D11517" s="20" t="s">
        <v>109</v>
      </c>
      <c r="E11517" s="25">
        <v>26</v>
      </c>
      <c r="F11517" s="27">
        <v>1456</v>
      </c>
      <c r="G11517" s="23">
        <v>0.33</v>
      </c>
      <c r="H11517" s="20" t="s">
        <v>102</v>
      </c>
      <c r="I11517" s="20" t="s">
        <v>124</v>
      </c>
      <c r="J11517" s="20" t="s">
        <v>104</v>
      </c>
      <c r="K11517" s="21"/>
      <c r="L11517" s="20" t="s">
        <v>104</v>
      </c>
      <c r="M11517" s="20" t="s">
        <v>55</v>
      </c>
      <c r="N11517" s="23">
        <v>0.02</v>
      </c>
      <c r="O11517" s="23">
        <v>0.56999999999999995</v>
      </c>
    </row>
    <row r="11518" spans="1:15" x14ac:dyDescent="0.25">
      <c r="A11518" s="20" t="s">
        <v>130</v>
      </c>
      <c r="B11518" s="20" t="s">
        <v>1020</v>
      </c>
      <c r="C11518" s="20" t="s">
        <v>49</v>
      </c>
      <c r="D11518" s="20" t="s">
        <v>109</v>
      </c>
      <c r="E11518" s="25">
        <v>9</v>
      </c>
      <c r="F11518" s="24">
        <v>3015.63</v>
      </c>
      <c r="G11518" s="23">
        <v>0.69</v>
      </c>
      <c r="H11518" s="20" t="s">
        <v>102</v>
      </c>
      <c r="I11518" s="20" t="s">
        <v>124</v>
      </c>
      <c r="J11518" s="20" t="s">
        <v>104</v>
      </c>
      <c r="K11518" s="21"/>
      <c r="L11518" s="20" t="s">
        <v>104</v>
      </c>
      <c r="M11518" s="20" t="s">
        <v>49</v>
      </c>
      <c r="N11518" s="23">
        <v>0.85</v>
      </c>
      <c r="O11518" s="23">
        <v>0.56999999999999995</v>
      </c>
    </row>
    <row r="11519" spans="1:15" x14ac:dyDescent="0.25">
      <c r="A11519" s="20" t="s">
        <v>130</v>
      </c>
      <c r="B11519" s="20" t="s">
        <v>1020</v>
      </c>
      <c r="C11519" s="20" t="s">
        <v>112</v>
      </c>
      <c r="D11519" s="20" t="s">
        <v>113</v>
      </c>
      <c r="E11519" s="25">
        <v>4</v>
      </c>
      <c r="F11519" s="24">
        <v>1004.16</v>
      </c>
      <c r="G11519" s="23">
        <v>0.23</v>
      </c>
      <c r="H11519" s="20" t="s">
        <v>102</v>
      </c>
      <c r="I11519" s="20" t="s">
        <v>124</v>
      </c>
      <c r="J11519" s="20" t="s">
        <v>104</v>
      </c>
      <c r="K11519" s="21"/>
      <c r="L11519" s="20" t="s">
        <v>104</v>
      </c>
      <c r="M11519" s="20" t="s">
        <v>58</v>
      </c>
      <c r="N11519" s="23">
        <v>0.69</v>
      </c>
      <c r="O11519" s="23">
        <v>0.56999999999999995</v>
      </c>
    </row>
    <row r="11520" spans="1:15" x14ac:dyDescent="0.25">
      <c r="A11520" s="20" t="s">
        <v>130</v>
      </c>
      <c r="B11520" s="20" t="s">
        <v>1020</v>
      </c>
      <c r="C11520" s="20" t="s">
        <v>114</v>
      </c>
      <c r="D11520" s="21"/>
      <c r="E11520" s="21"/>
      <c r="F11520" s="24">
        <v>12442.81</v>
      </c>
      <c r="G11520" s="23">
        <v>2.85</v>
      </c>
      <c r="H11520" s="20" t="s">
        <v>102</v>
      </c>
      <c r="I11520" s="20" t="s">
        <v>124</v>
      </c>
      <c r="J11520" s="20" t="s">
        <v>104</v>
      </c>
      <c r="K11520" s="21"/>
      <c r="L11520" s="20" t="s">
        <v>104</v>
      </c>
      <c r="M11520" s="20" t="s">
        <v>69</v>
      </c>
      <c r="N11520" s="23">
        <v>2.85</v>
      </c>
      <c r="O11520" s="23">
        <v>0.56999999999999995</v>
      </c>
    </row>
    <row r="11521" spans="1:15" x14ac:dyDescent="0.25">
      <c r="A11521" s="20" t="s">
        <v>130</v>
      </c>
      <c r="B11521" s="20" t="s">
        <v>1020</v>
      </c>
      <c r="C11521" s="20" t="s">
        <v>121</v>
      </c>
      <c r="D11521" s="20" t="s">
        <v>106</v>
      </c>
      <c r="E11521" s="21"/>
      <c r="F11521" s="24">
        <v>3038.63</v>
      </c>
      <c r="G11521" s="26">
        <v>0.7</v>
      </c>
      <c r="H11521" s="20" t="s">
        <v>102</v>
      </c>
      <c r="I11521" s="20" t="s">
        <v>124</v>
      </c>
      <c r="J11521" s="20" t="s">
        <v>104</v>
      </c>
      <c r="K11521" s="21"/>
      <c r="L11521" s="20" t="s">
        <v>104</v>
      </c>
      <c r="M11521" s="20" t="s">
        <v>74</v>
      </c>
      <c r="N11521" s="21"/>
      <c r="O11521" s="23">
        <v>0.56999999999999995</v>
      </c>
    </row>
    <row r="11522" spans="1:15" x14ac:dyDescent="0.25">
      <c r="A11522" s="20" t="s">
        <v>130</v>
      </c>
      <c r="B11522" s="20" t="s">
        <v>1020</v>
      </c>
      <c r="C11522" s="20" t="s">
        <v>115</v>
      </c>
      <c r="D11522" s="20" t="s">
        <v>106</v>
      </c>
      <c r="E11522" s="21"/>
      <c r="F11522" s="23">
        <v>311.66000000000003</v>
      </c>
      <c r="G11522" s="23">
        <v>7.0000000000000007E-2</v>
      </c>
      <c r="H11522" s="20" t="s">
        <v>102</v>
      </c>
      <c r="I11522" s="20" t="s">
        <v>124</v>
      </c>
      <c r="J11522" s="20" t="s">
        <v>104</v>
      </c>
      <c r="K11522" s="21"/>
      <c r="L11522" s="20" t="s">
        <v>104</v>
      </c>
      <c r="M11522" s="20" t="s">
        <v>75</v>
      </c>
      <c r="N11522" s="21"/>
      <c r="O11522" s="23">
        <v>0.56999999999999995</v>
      </c>
    </row>
    <row r="11523" spans="1:15" x14ac:dyDescent="0.25">
      <c r="A11523" s="20" t="s">
        <v>130</v>
      </c>
      <c r="B11523" s="20" t="s">
        <v>1020</v>
      </c>
      <c r="C11523" s="20" t="s">
        <v>119</v>
      </c>
      <c r="D11523" s="20" t="s">
        <v>6</v>
      </c>
      <c r="E11523" s="21"/>
      <c r="F11523" s="24">
        <v>6727.49</v>
      </c>
      <c r="G11523" s="23">
        <v>1.54</v>
      </c>
      <c r="H11523" s="20" t="s">
        <v>102</v>
      </c>
      <c r="I11523" s="20" t="s">
        <v>124</v>
      </c>
      <c r="J11523" s="20" t="s">
        <v>104</v>
      </c>
      <c r="K11523" s="21"/>
      <c r="L11523" s="20" t="s">
        <v>104</v>
      </c>
      <c r="M11523" s="20" t="s">
        <v>45</v>
      </c>
      <c r="N11523" s="23">
        <v>32.65</v>
      </c>
      <c r="O11523" s="23">
        <v>0.56999999999999995</v>
      </c>
    </row>
    <row r="11524" spans="1:15" x14ac:dyDescent="0.25">
      <c r="A11524" s="20" t="s">
        <v>130</v>
      </c>
      <c r="B11524" s="20" t="s">
        <v>1020</v>
      </c>
      <c r="C11524" s="20" t="s">
        <v>111</v>
      </c>
      <c r="D11524" s="21"/>
      <c r="E11524" s="21"/>
      <c r="F11524" s="24">
        <v>1790.02</v>
      </c>
      <c r="G11524" s="23">
        <v>0.41</v>
      </c>
      <c r="H11524" s="20" t="s">
        <v>102</v>
      </c>
      <c r="I11524" s="20" t="s">
        <v>124</v>
      </c>
      <c r="J11524" s="20" t="s">
        <v>104</v>
      </c>
      <c r="K11524" s="21"/>
      <c r="L11524" s="20" t="s">
        <v>104</v>
      </c>
      <c r="M11524" s="20" t="s">
        <v>56</v>
      </c>
      <c r="N11524" s="23">
        <v>0.41</v>
      </c>
      <c r="O11524" s="23">
        <v>0.56999999999999995</v>
      </c>
    </row>
    <row r="11525" spans="1:15" x14ac:dyDescent="0.25">
      <c r="A11525" s="20" t="s">
        <v>130</v>
      </c>
      <c r="B11525" s="20" t="s">
        <v>1020</v>
      </c>
      <c r="C11525" s="20" t="s">
        <v>147</v>
      </c>
      <c r="D11525" s="20" t="s">
        <v>106</v>
      </c>
      <c r="E11525" s="21"/>
      <c r="F11525" s="21"/>
      <c r="G11525" s="21"/>
      <c r="H11525" s="20" t="s">
        <v>102</v>
      </c>
      <c r="I11525" s="20" t="s">
        <v>124</v>
      </c>
      <c r="J11525" s="20" t="s">
        <v>104</v>
      </c>
      <c r="K11525" s="21"/>
      <c r="L11525" s="20" t="s">
        <v>104</v>
      </c>
      <c r="M11525" s="20" t="s">
        <v>67</v>
      </c>
      <c r="N11525" s="23">
        <v>0.18</v>
      </c>
      <c r="O11525" s="23">
        <v>0.56999999999999995</v>
      </c>
    </row>
    <row r="11526" spans="1:15" x14ac:dyDescent="0.25">
      <c r="A11526" s="20" t="s">
        <v>130</v>
      </c>
      <c r="B11526" s="20" t="s">
        <v>1021</v>
      </c>
      <c r="C11526" s="20" t="s">
        <v>7</v>
      </c>
      <c r="D11526" s="20" t="s">
        <v>10</v>
      </c>
      <c r="E11526" s="21"/>
      <c r="F11526" s="24">
        <v>1899.43</v>
      </c>
      <c r="G11526" s="23">
        <v>0.62</v>
      </c>
      <c r="H11526" s="20" t="s">
        <v>102</v>
      </c>
      <c r="I11526" s="20" t="s">
        <v>146</v>
      </c>
      <c r="J11526" s="20" t="s">
        <v>104</v>
      </c>
      <c r="K11526" s="21"/>
      <c r="L11526" s="20" t="s">
        <v>104</v>
      </c>
      <c r="M11526" s="20" t="s">
        <v>48</v>
      </c>
      <c r="N11526" s="23">
        <v>0.62</v>
      </c>
      <c r="O11526" s="23">
        <v>0.52</v>
      </c>
    </row>
    <row r="11527" spans="1:15" x14ac:dyDescent="0.25">
      <c r="A11527" s="20" t="s">
        <v>130</v>
      </c>
      <c r="B11527" s="20" t="s">
        <v>1021</v>
      </c>
      <c r="C11527" s="20" t="s">
        <v>105</v>
      </c>
      <c r="D11527" s="20" t="s">
        <v>106</v>
      </c>
      <c r="E11527" s="21"/>
      <c r="F11527" s="23">
        <v>586.39</v>
      </c>
      <c r="G11527" s="23">
        <v>0.19</v>
      </c>
      <c r="H11527" s="20" t="s">
        <v>102</v>
      </c>
      <c r="I11527" s="20" t="s">
        <v>146</v>
      </c>
      <c r="J11527" s="20" t="s">
        <v>104</v>
      </c>
      <c r="K11527" s="21"/>
      <c r="L11527" s="20" t="s">
        <v>104</v>
      </c>
      <c r="M11527" s="20" t="s">
        <v>82</v>
      </c>
      <c r="N11527" s="21"/>
      <c r="O11527" s="23">
        <v>0.52</v>
      </c>
    </row>
    <row r="11528" spans="1:15" x14ac:dyDescent="0.25">
      <c r="A11528" s="20" t="s">
        <v>130</v>
      </c>
      <c r="B11528" s="20" t="s">
        <v>1021</v>
      </c>
      <c r="C11528" s="20" t="s">
        <v>107</v>
      </c>
      <c r="D11528" s="20" t="s">
        <v>106</v>
      </c>
      <c r="E11528" s="21"/>
      <c r="F11528" s="24">
        <v>3196.11</v>
      </c>
      <c r="G11528" s="23">
        <v>1.04</v>
      </c>
      <c r="H11528" s="20" t="s">
        <v>102</v>
      </c>
      <c r="I11528" s="20" t="s">
        <v>146</v>
      </c>
      <c r="J11528" s="20" t="s">
        <v>104</v>
      </c>
      <c r="K11528" s="21"/>
      <c r="L11528" s="20" t="s">
        <v>104</v>
      </c>
      <c r="M11528" s="20" t="s">
        <v>65</v>
      </c>
      <c r="N11528" s="23">
        <v>0.84</v>
      </c>
      <c r="O11528" s="23">
        <v>0.52</v>
      </c>
    </row>
    <row r="11529" spans="1:15" x14ac:dyDescent="0.25">
      <c r="A11529" s="20" t="s">
        <v>130</v>
      </c>
      <c r="B11529" s="20" t="s">
        <v>1021</v>
      </c>
      <c r="C11529" s="20" t="s">
        <v>108</v>
      </c>
      <c r="D11529" s="20" t="s">
        <v>106</v>
      </c>
      <c r="E11529" s="21"/>
      <c r="F11529" s="24">
        <v>1486.08</v>
      </c>
      <c r="G11529" s="23">
        <v>0.49</v>
      </c>
      <c r="H11529" s="20" t="s">
        <v>102</v>
      </c>
      <c r="I11529" s="20" t="s">
        <v>146</v>
      </c>
      <c r="J11529" s="20" t="s">
        <v>104</v>
      </c>
      <c r="K11529" s="21"/>
      <c r="L11529" s="20" t="s">
        <v>104</v>
      </c>
      <c r="M11529" s="20" t="s">
        <v>64</v>
      </c>
      <c r="N11529" s="23">
        <v>23.22</v>
      </c>
      <c r="O11529" s="23">
        <v>0.52</v>
      </c>
    </row>
    <row r="11530" spans="1:15" x14ac:dyDescent="0.25">
      <c r="A11530" s="20" t="s">
        <v>130</v>
      </c>
      <c r="B11530" s="20" t="s">
        <v>1021</v>
      </c>
      <c r="C11530" s="20" t="s">
        <v>54</v>
      </c>
      <c r="D11530" s="20" t="s">
        <v>109</v>
      </c>
      <c r="E11530" s="25">
        <v>26</v>
      </c>
      <c r="F11530" s="24">
        <v>4597.32</v>
      </c>
      <c r="G11530" s="26">
        <v>1.5</v>
      </c>
      <c r="H11530" s="20" t="s">
        <v>102</v>
      </c>
      <c r="I11530" s="20" t="s">
        <v>146</v>
      </c>
      <c r="J11530" s="20" t="s">
        <v>104</v>
      </c>
      <c r="K11530" s="21"/>
      <c r="L11530" s="20" t="s">
        <v>104</v>
      </c>
      <c r="M11530" s="20" t="s">
        <v>54</v>
      </c>
      <c r="N11530" s="23">
        <v>0.26</v>
      </c>
      <c r="O11530" s="23">
        <v>0.52</v>
      </c>
    </row>
    <row r="11531" spans="1:15" x14ac:dyDescent="0.25">
      <c r="A11531" s="20" t="s">
        <v>130</v>
      </c>
      <c r="B11531" s="20" t="s">
        <v>1021</v>
      </c>
      <c r="C11531" s="20" t="s">
        <v>55</v>
      </c>
      <c r="D11531" s="20" t="s">
        <v>109</v>
      </c>
      <c r="E11531" s="25">
        <v>26</v>
      </c>
      <c r="F11531" s="25">
        <v>357</v>
      </c>
      <c r="G11531" s="23">
        <v>0.12</v>
      </c>
      <c r="H11531" s="20" t="s">
        <v>102</v>
      </c>
      <c r="I11531" s="20" t="s">
        <v>146</v>
      </c>
      <c r="J11531" s="20" t="s">
        <v>104</v>
      </c>
      <c r="K11531" s="21"/>
      <c r="L11531" s="20" t="s">
        <v>104</v>
      </c>
      <c r="M11531" s="20" t="s">
        <v>55</v>
      </c>
      <c r="N11531" s="23">
        <v>0.02</v>
      </c>
      <c r="O11531" s="23">
        <v>0.52</v>
      </c>
    </row>
    <row r="11532" spans="1:15" x14ac:dyDescent="0.25">
      <c r="A11532" s="20" t="s">
        <v>130</v>
      </c>
      <c r="B11532" s="20" t="s">
        <v>1021</v>
      </c>
      <c r="C11532" s="20" t="s">
        <v>127</v>
      </c>
      <c r="D11532" s="20" t="s">
        <v>109</v>
      </c>
      <c r="E11532" s="25">
        <v>4</v>
      </c>
      <c r="F11532" s="24">
        <v>1008.29</v>
      </c>
      <c r="G11532" s="23">
        <v>0.33</v>
      </c>
      <c r="H11532" s="20" t="s">
        <v>102</v>
      </c>
      <c r="I11532" s="20" t="s">
        <v>146</v>
      </c>
      <c r="J11532" s="20" t="s">
        <v>104</v>
      </c>
      <c r="K11532" s="21"/>
      <c r="L11532" s="20" t="s">
        <v>104</v>
      </c>
      <c r="M11532" s="20" t="s">
        <v>51</v>
      </c>
      <c r="N11532" s="23">
        <v>0.81</v>
      </c>
      <c r="O11532" s="23">
        <v>0.52</v>
      </c>
    </row>
    <row r="11533" spans="1:15" x14ac:dyDescent="0.25">
      <c r="A11533" s="20" t="s">
        <v>130</v>
      </c>
      <c r="B11533" s="20" t="s">
        <v>1021</v>
      </c>
      <c r="C11533" s="20" t="s">
        <v>122</v>
      </c>
      <c r="D11533" s="20" t="s">
        <v>109</v>
      </c>
      <c r="E11533" s="25">
        <v>2</v>
      </c>
      <c r="F11533" s="23">
        <v>740.66</v>
      </c>
      <c r="G11533" s="23">
        <v>0.24</v>
      </c>
      <c r="H11533" s="20" t="s">
        <v>102</v>
      </c>
      <c r="I11533" s="20" t="s">
        <v>146</v>
      </c>
      <c r="J11533" s="20" t="s">
        <v>104</v>
      </c>
      <c r="K11533" s="21"/>
      <c r="L11533" s="20" t="s">
        <v>104</v>
      </c>
      <c r="M11533" s="20" t="s">
        <v>52</v>
      </c>
      <c r="N11533" s="23">
        <v>1.19</v>
      </c>
      <c r="O11533" s="23">
        <v>0.52</v>
      </c>
    </row>
    <row r="11534" spans="1:15" x14ac:dyDescent="0.25">
      <c r="A11534" s="20" t="s">
        <v>130</v>
      </c>
      <c r="B11534" s="20" t="s">
        <v>1021</v>
      </c>
      <c r="C11534" s="20" t="s">
        <v>112</v>
      </c>
      <c r="D11534" s="20" t="s">
        <v>113</v>
      </c>
      <c r="E11534" s="25">
        <v>4</v>
      </c>
      <c r="F11534" s="23">
        <v>704.63</v>
      </c>
      <c r="G11534" s="23">
        <v>0.23</v>
      </c>
      <c r="H11534" s="20" t="s">
        <v>102</v>
      </c>
      <c r="I11534" s="20" t="s">
        <v>146</v>
      </c>
      <c r="J11534" s="20" t="s">
        <v>104</v>
      </c>
      <c r="K11534" s="21"/>
      <c r="L11534" s="20" t="s">
        <v>104</v>
      </c>
      <c r="M11534" s="20" t="s">
        <v>58</v>
      </c>
      <c r="N11534" s="23">
        <v>0.69</v>
      </c>
      <c r="O11534" s="23">
        <v>0.52</v>
      </c>
    </row>
    <row r="11535" spans="1:15" x14ac:dyDescent="0.25">
      <c r="A11535" s="20" t="s">
        <v>130</v>
      </c>
      <c r="B11535" s="20" t="s">
        <v>1021</v>
      </c>
      <c r="C11535" s="20" t="s">
        <v>114</v>
      </c>
      <c r="D11535" s="21"/>
      <c r="E11535" s="21"/>
      <c r="F11535" s="24">
        <v>8731.26</v>
      </c>
      <c r="G11535" s="23">
        <v>2.85</v>
      </c>
      <c r="H11535" s="20" t="s">
        <v>102</v>
      </c>
      <c r="I11535" s="20" t="s">
        <v>146</v>
      </c>
      <c r="J11535" s="20" t="s">
        <v>104</v>
      </c>
      <c r="K11535" s="21"/>
      <c r="L11535" s="20" t="s">
        <v>104</v>
      </c>
      <c r="M11535" s="20" t="s">
        <v>69</v>
      </c>
      <c r="N11535" s="23">
        <v>2.85</v>
      </c>
      <c r="O11535" s="23">
        <v>0.52</v>
      </c>
    </row>
    <row r="11536" spans="1:15" x14ac:dyDescent="0.25">
      <c r="A11536" s="20" t="s">
        <v>130</v>
      </c>
      <c r="B11536" s="20" t="s">
        <v>1021</v>
      </c>
      <c r="C11536" s="20" t="s">
        <v>121</v>
      </c>
      <c r="D11536" s="20" t="s">
        <v>106</v>
      </c>
      <c r="E11536" s="21"/>
      <c r="F11536" s="24">
        <v>2131.7600000000002</v>
      </c>
      <c r="G11536" s="26">
        <v>0.7</v>
      </c>
      <c r="H11536" s="20" t="s">
        <v>102</v>
      </c>
      <c r="I11536" s="20" t="s">
        <v>146</v>
      </c>
      <c r="J11536" s="20" t="s">
        <v>104</v>
      </c>
      <c r="K11536" s="21"/>
      <c r="L11536" s="20" t="s">
        <v>104</v>
      </c>
      <c r="M11536" s="20" t="s">
        <v>74</v>
      </c>
      <c r="N11536" s="21"/>
      <c r="O11536" s="23">
        <v>0.52</v>
      </c>
    </row>
    <row r="11537" spans="1:15" x14ac:dyDescent="0.25">
      <c r="A11537" s="20" t="s">
        <v>130</v>
      </c>
      <c r="B11537" s="20" t="s">
        <v>1021</v>
      </c>
      <c r="C11537" s="20" t="s">
        <v>115</v>
      </c>
      <c r="D11537" s="20" t="s">
        <v>106</v>
      </c>
      <c r="E11537" s="21"/>
      <c r="F11537" s="23">
        <v>114.53</v>
      </c>
      <c r="G11537" s="23">
        <v>0.04</v>
      </c>
      <c r="H11537" s="20" t="s">
        <v>102</v>
      </c>
      <c r="I11537" s="20" t="s">
        <v>146</v>
      </c>
      <c r="J11537" s="20" t="s">
        <v>104</v>
      </c>
      <c r="K11537" s="21"/>
      <c r="L11537" s="20" t="s">
        <v>104</v>
      </c>
      <c r="M11537" s="20" t="s">
        <v>75</v>
      </c>
      <c r="N11537" s="21"/>
      <c r="O11537" s="23">
        <v>0.52</v>
      </c>
    </row>
    <row r="11538" spans="1:15" x14ac:dyDescent="0.25">
      <c r="A11538" s="20" t="s">
        <v>130</v>
      </c>
      <c r="B11538" s="20" t="s">
        <v>1021</v>
      </c>
      <c r="C11538" s="20" t="s">
        <v>119</v>
      </c>
      <c r="D11538" s="20" t="s">
        <v>6</v>
      </c>
      <c r="E11538" s="21"/>
      <c r="F11538" s="24">
        <v>4768.0200000000004</v>
      </c>
      <c r="G11538" s="23">
        <v>1.56</v>
      </c>
      <c r="H11538" s="20" t="s">
        <v>102</v>
      </c>
      <c r="I11538" s="20" t="s">
        <v>146</v>
      </c>
      <c r="J11538" s="20" t="s">
        <v>104</v>
      </c>
      <c r="K11538" s="21"/>
      <c r="L11538" s="20" t="s">
        <v>104</v>
      </c>
      <c r="M11538" s="20" t="s">
        <v>45</v>
      </c>
      <c r="N11538" s="23">
        <v>32.65</v>
      </c>
      <c r="O11538" s="23">
        <v>0.52</v>
      </c>
    </row>
    <row r="11539" spans="1:15" x14ac:dyDescent="0.25">
      <c r="A11539" s="20" t="s">
        <v>130</v>
      </c>
      <c r="B11539" s="20" t="s">
        <v>1021</v>
      </c>
      <c r="C11539" s="20" t="s">
        <v>111</v>
      </c>
      <c r="D11539" s="21"/>
      <c r="E11539" s="21"/>
      <c r="F11539" s="24">
        <v>1256.08</v>
      </c>
      <c r="G11539" s="23">
        <v>0.41</v>
      </c>
      <c r="H11539" s="20" t="s">
        <v>102</v>
      </c>
      <c r="I11539" s="20" t="s">
        <v>146</v>
      </c>
      <c r="J11539" s="20" t="s">
        <v>104</v>
      </c>
      <c r="K11539" s="21"/>
      <c r="L11539" s="20" t="s">
        <v>104</v>
      </c>
      <c r="M11539" s="20" t="s">
        <v>56</v>
      </c>
      <c r="N11539" s="23">
        <v>0.41</v>
      </c>
      <c r="O11539" s="23">
        <v>0.52</v>
      </c>
    </row>
    <row r="11540" spans="1:15" x14ac:dyDescent="0.25">
      <c r="A11540" s="20" t="s">
        <v>130</v>
      </c>
      <c r="B11540" s="20" t="s">
        <v>1021</v>
      </c>
      <c r="C11540" s="20" t="s">
        <v>147</v>
      </c>
      <c r="D11540" s="20" t="s">
        <v>106</v>
      </c>
      <c r="E11540" s="21"/>
      <c r="F11540" s="21"/>
      <c r="G11540" s="21"/>
      <c r="H11540" s="20" t="s">
        <v>102</v>
      </c>
      <c r="I11540" s="20" t="s">
        <v>146</v>
      </c>
      <c r="J11540" s="20" t="s">
        <v>104</v>
      </c>
      <c r="K11540" s="21"/>
      <c r="L11540" s="20" t="s">
        <v>104</v>
      </c>
      <c r="M11540" s="20" t="s">
        <v>67</v>
      </c>
      <c r="N11540" s="23">
        <v>0.18</v>
      </c>
      <c r="O11540" s="23">
        <v>0.52</v>
      </c>
    </row>
    <row r="11541" spans="1:15" x14ac:dyDescent="0.25">
      <c r="A11541" s="20" t="s">
        <v>130</v>
      </c>
      <c r="B11541" s="20" t="s">
        <v>1022</v>
      </c>
      <c r="C11541" s="20" t="s">
        <v>7</v>
      </c>
      <c r="D11541" s="20" t="s">
        <v>10</v>
      </c>
      <c r="E11541" s="21"/>
      <c r="F11541" s="24">
        <v>1592.53</v>
      </c>
      <c r="G11541" s="23">
        <v>0.62</v>
      </c>
      <c r="H11541" s="20" t="s">
        <v>102</v>
      </c>
      <c r="I11541" s="20" t="s">
        <v>124</v>
      </c>
      <c r="J11541" s="20" t="s">
        <v>104</v>
      </c>
      <c r="K11541" s="21"/>
      <c r="L11541" s="20" t="s">
        <v>104</v>
      </c>
      <c r="M11541" s="20" t="s">
        <v>48</v>
      </c>
      <c r="N11541" s="23">
        <v>0.62</v>
      </c>
      <c r="O11541" s="23">
        <v>0.64</v>
      </c>
    </row>
    <row r="11542" spans="1:15" x14ac:dyDescent="0.25">
      <c r="A11542" s="20" t="s">
        <v>130</v>
      </c>
      <c r="B11542" s="20" t="s">
        <v>1022</v>
      </c>
      <c r="C11542" s="20" t="s">
        <v>105</v>
      </c>
      <c r="D11542" s="20" t="s">
        <v>106</v>
      </c>
      <c r="E11542" s="21"/>
      <c r="F11542" s="23">
        <v>481.34</v>
      </c>
      <c r="G11542" s="23">
        <v>0.19</v>
      </c>
      <c r="H11542" s="20" t="s">
        <v>102</v>
      </c>
      <c r="I11542" s="20" t="s">
        <v>124</v>
      </c>
      <c r="J11542" s="20" t="s">
        <v>104</v>
      </c>
      <c r="K11542" s="21"/>
      <c r="L11542" s="20" t="s">
        <v>104</v>
      </c>
      <c r="M11542" s="20" t="s">
        <v>82</v>
      </c>
      <c r="N11542" s="21"/>
      <c r="O11542" s="23">
        <v>0.64</v>
      </c>
    </row>
    <row r="11543" spans="1:15" x14ac:dyDescent="0.25">
      <c r="A11543" s="20" t="s">
        <v>130</v>
      </c>
      <c r="B11543" s="20" t="s">
        <v>1022</v>
      </c>
      <c r="C11543" s="20" t="s">
        <v>107</v>
      </c>
      <c r="D11543" s="20" t="s">
        <v>106</v>
      </c>
      <c r="E11543" s="21"/>
      <c r="F11543" s="24">
        <v>2780.31</v>
      </c>
      <c r="G11543" s="23">
        <v>1.08</v>
      </c>
      <c r="H11543" s="20" t="s">
        <v>102</v>
      </c>
      <c r="I11543" s="20" t="s">
        <v>124</v>
      </c>
      <c r="J11543" s="20" t="s">
        <v>104</v>
      </c>
      <c r="K11543" s="21"/>
      <c r="L11543" s="20" t="s">
        <v>104</v>
      </c>
      <c r="M11543" s="20" t="s">
        <v>65</v>
      </c>
      <c r="N11543" s="23">
        <v>0.84</v>
      </c>
      <c r="O11543" s="23">
        <v>0.64</v>
      </c>
    </row>
    <row r="11544" spans="1:15" x14ac:dyDescent="0.25">
      <c r="A11544" s="20" t="s">
        <v>130</v>
      </c>
      <c r="B11544" s="20" t="s">
        <v>1022</v>
      </c>
      <c r="C11544" s="20" t="s">
        <v>108</v>
      </c>
      <c r="D11544" s="20" t="s">
        <v>106</v>
      </c>
      <c r="E11544" s="21"/>
      <c r="F11544" s="22">
        <v>1393.2</v>
      </c>
      <c r="G11544" s="23">
        <v>0.54</v>
      </c>
      <c r="H11544" s="20" t="s">
        <v>102</v>
      </c>
      <c r="I11544" s="20" t="s">
        <v>124</v>
      </c>
      <c r="J11544" s="20" t="s">
        <v>104</v>
      </c>
      <c r="K11544" s="21"/>
      <c r="L11544" s="20" t="s">
        <v>104</v>
      </c>
      <c r="M11544" s="20" t="s">
        <v>64</v>
      </c>
      <c r="N11544" s="23">
        <v>23.22</v>
      </c>
      <c r="O11544" s="23">
        <v>0.64</v>
      </c>
    </row>
    <row r="11545" spans="1:15" x14ac:dyDescent="0.25">
      <c r="A11545" s="20" t="s">
        <v>130</v>
      </c>
      <c r="B11545" s="20" t="s">
        <v>1022</v>
      </c>
      <c r="C11545" s="20" t="s">
        <v>54</v>
      </c>
      <c r="D11545" s="20" t="s">
        <v>109</v>
      </c>
      <c r="E11545" s="25">
        <v>26</v>
      </c>
      <c r="F11545" s="27">
        <v>9295</v>
      </c>
      <c r="G11545" s="23">
        <v>3.62</v>
      </c>
      <c r="H11545" s="20" t="s">
        <v>102</v>
      </c>
      <c r="I11545" s="20" t="s">
        <v>124</v>
      </c>
      <c r="J11545" s="20" t="s">
        <v>104</v>
      </c>
      <c r="K11545" s="21"/>
      <c r="L11545" s="20" t="s">
        <v>104</v>
      </c>
      <c r="M11545" s="20" t="s">
        <v>54</v>
      </c>
      <c r="N11545" s="23">
        <v>0.26</v>
      </c>
      <c r="O11545" s="23">
        <v>0.64</v>
      </c>
    </row>
    <row r="11546" spans="1:15" x14ac:dyDescent="0.25">
      <c r="A11546" s="20" t="s">
        <v>130</v>
      </c>
      <c r="B11546" s="20" t="s">
        <v>1022</v>
      </c>
      <c r="C11546" s="20" t="s">
        <v>55</v>
      </c>
      <c r="D11546" s="20" t="s">
        <v>109</v>
      </c>
      <c r="E11546" s="25">
        <v>26</v>
      </c>
      <c r="F11546" s="23">
        <v>604.24</v>
      </c>
      <c r="G11546" s="23">
        <v>0.24</v>
      </c>
      <c r="H11546" s="20" t="s">
        <v>102</v>
      </c>
      <c r="I11546" s="20" t="s">
        <v>124</v>
      </c>
      <c r="J11546" s="20" t="s">
        <v>104</v>
      </c>
      <c r="K11546" s="21"/>
      <c r="L11546" s="20" t="s">
        <v>104</v>
      </c>
      <c r="M11546" s="20" t="s">
        <v>55</v>
      </c>
      <c r="N11546" s="23">
        <v>0.02</v>
      </c>
      <c r="O11546" s="23">
        <v>0.64</v>
      </c>
    </row>
    <row r="11547" spans="1:15" x14ac:dyDescent="0.25">
      <c r="A11547" s="20" t="s">
        <v>130</v>
      </c>
      <c r="B11547" s="20" t="s">
        <v>1022</v>
      </c>
      <c r="C11547" s="20" t="s">
        <v>49</v>
      </c>
      <c r="D11547" s="20" t="s">
        <v>109</v>
      </c>
      <c r="E11547" s="25">
        <v>9</v>
      </c>
      <c r="F11547" s="24">
        <v>1507.82</v>
      </c>
      <c r="G11547" s="23">
        <v>0.59</v>
      </c>
      <c r="H11547" s="20" t="s">
        <v>102</v>
      </c>
      <c r="I11547" s="20" t="s">
        <v>124</v>
      </c>
      <c r="J11547" s="20" t="s">
        <v>104</v>
      </c>
      <c r="K11547" s="21"/>
      <c r="L11547" s="20" t="s">
        <v>104</v>
      </c>
      <c r="M11547" s="20" t="s">
        <v>49</v>
      </c>
      <c r="N11547" s="23">
        <v>0.85</v>
      </c>
      <c r="O11547" s="23">
        <v>0.64</v>
      </c>
    </row>
    <row r="11548" spans="1:15" x14ac:dyDescent="0.25">
      <c r="A11548" s="20" t="s">
        <v>130</v>
      </c>
      <c r="B11548" s="20" t="s">
        <v>1022</v>
      </c>
      <c r="C11548" s="20" t="s">
        <v>112</v>
      </c>
      <c r="D11548" s="20" t="s">
        <v>113</v>
      </c>
      <c r="E11548" s="25">
        <v>4</v>
      </c>
      <c r="F11548" s="23">
        <v>590.78</v>
      </c>
      <c r="G11548" s="23">
        <v>0.23</v>
      </c>
      <c r="H11548" s="20" t="s">
        <v>102</v>
      </c>
      <c r="I11548" s="20" t="s">
        <v>124</v>
      </c>
      <c r="J11548" s="20" t="s">
        <v>104</v>
      </c>
      <c r="K11548" s="21"/>
      <c r="L11548" s="20" t="s">
        <v>104</v>
      </c>
      <c r="M11548" s="20" t="s">
        <v>58</v>
      </c>
      <c r="N11548" s="23">
        <v>0.69</v>
      </c>
      <c r="O11548" s="23">
        <v>0.64</v>
      </c>
    </row>
    <row r="11549" spans="1:15" x14ac:dyDescent="0.25">
      <c r="A11549" s="20" t="s">
        <v>130</v>
      </c>
      <c r="B11549" s="20" t="s">
        <v>1022</v>
      </c>
      <c r="C11549" s="20" t="s">
        <v>114</v>
      </c>
      <c r="D11549" s="21"/>
      <c r="E11549" s="21"/>
      <c r="F11549" s="24">
        <v>7320.51</v>
      </c>
      <c r="G11549" s="23">
        <v>2.85</v>
      </c>
      <c r="H11549" s="20" t="s">
        <v>102</v>
      </c>
      <c r="I11549" s="20" t="s">
        <v>124</v>
      </c>
      <c r="J11549" s="20" t="s">
        <v>104</v>
      </c>
      <c r="K11549" s="21"/>
      <c r="L11549" s="20" t="s">
        <v>104</v>
      </c>
      <c r="M11549" s="20" t="s">
        <v>69</v>
      </c>
      <c r="N11549" s="23">
        <v>2.85</v>
      </c>
      <c r="O11549" s="23">
        <v>0.64</v>
      </c>
    </row>
    <row r="11550" spans="1:15" x14ac:dyDescent="0.25">
      <c r="A11550" s="20" t="s">
        <v>130</v>
      </c>
      <c r="B11550" s="20" t="s">
        <v>1022</v>
      </c>
      <c r="C11550" s="20" t="s">
        <v>121</v>
      </c>
      <c r="D11550" s="20" t="s">
        <v>106</v>
      </c>
      <c r="E11550" s="21"/>
      <c r="F11550" s="22">
        <v>1786.9</v>
      </c>
      <c r="G11550" s="26">
        <v>0.7</v>
      </c>
      <c r="H11550" s="20" t="s">
        <v>102</v>
      </c>
      <c r="I11550" s="20" t="s">
        <v>124</v>
      </c>
      <c r="J11550" s="20" t="s">
        <v>104</v>
      </c>
      <c r="K11550" s="21"/>
      <c r="L11550" s="20" t="s">
        <v>104</v>
      </c>
      <c r="M11550" s="20" t="s">
        <v>74</v>
      </c>
      <c r="N11550" s="21"/>
      <c r="O11550" s="23">
        <v>0.64</v>
      </c>
    </row>
    <row r="11551" spans="1:15" x14ac:dyDescent="0.25">
      <c r="A11551" s="20" t="s">
        <v>130</v>
      </c>
      <c r="B11551" s="20" t="s">
        <v>1022</v>
      </c>
      <c r="C11551" s="20" t="s">
        <v>115</v>
      </c>
      <c r="D11551" s="20" t="s">
        <v>106</v>
      </c>
      <c r="E11551" s="21"/>
      <c r="F11551" s="23">
        <v>74.37</v>
      </c>
      <c r="G11551" s="23">
        <v>0.03</v>
      </c>
      <c r="H11551" s="20" t="s">
        <v>102</v>
      </c>
      <c r="I11551" s="20" t="s">
        <v>124</v>
      </c>
      <c r="J11551" s="20" t="s">
        <v>104</v>
      </c>
      <c r="K11551" s="21"/>
      <c r="L11551" s="20" t="s">
        <v>104</v>
      </c>
      <c r="M11551" s="20" t="s">
        <v>75</v>
      </c>
      <c r="N11551" s="21"/>
      <c r="O11551" s="23">
        <v>0.64</v>
      </c>
    </row>
    <row r="11552" spans="1:15" x14ac:dyDescent="0.25">
      <c r="A11552" s="20" t="s">
        <v>130</v>
      </c>
      <c r="B11552" s="20" t="s">
        <v>1022</v>
      </c>
      <c r="C11552" s="20" t="s">
        <v>119</v>
      </c>
      <c r="D11552" s="20" t="s">
        <v>6</v>
      </c>
      <c r="E11552" s="21"/>
      <c r="F11552" s="24">
        <v>3331.09</v>
      </c>
      <c r="G11552" s="26">
        <v>1.3</v>
      </c>
      <c r="H11552" s="20" t="s">
        <v>102</v>
      </c>
      <c r="I11552" s="20" t="s">
        <v>124</v>
      </c>
      <c r="J11552" s="20" t="s">
        <v>104</v>
      </c>
      <c r="K11552" s="21"/>
      <c r="L11552" s="20" t="s">
        <v>104</v>
      </c>
      <c r="M11552" s="20" t="s">
        <v>45</v>
      </c>
      <c r="N11552" s="23">
        <v>32.65</v>
      </c>
      <c r="O11552" s="23">
        <v>0.64</v>
      </c>
    </row>
    <row r="11553" spans="1:15" x14ac:dyDescent="0.25">
      <c r="A11553" s="20" t="s">
        <v>130</v>
      </c>
      <c r="B11553" s="20" t="s">
        <v>1022</v>
      </c>
      <c r="C11553" s="20" t="s">
        <v>111</v>
      </c>
      <c r="D11553" s="21"/>
      <c r="E11553" s="21"/>
      <c r="F11553" s="24">
        <v>1053.1300000000001</v>
      </c>
      <c r="G11553" s="23">
        <v>0.41</v>
      </c>
      <c r="H11553" s="20" t="s">
        <v>102</v>
      </c>
      <c r="I11553" s="20" t="s">
        <v>124</v>
      </c>
      <c r="J11553" s="20" t="s">
        <v>104</v>
      </c>
      <c r="K11553" s="21"/>
      <c r="L11553" s="20" t="s">
        <v>104</v>
      </c>
      <c r="M11553" s="20" t="s">
        <v>56</v>
      </c>
      <c r="N11553" s="23">
        <v>0.41</v>
      </c>
      <c r="O11553" s="23">
        <v>0.64</v>
      </c>
    </row>
    <row r="11554" spans="1:15" x14ac:dyDescent="0.25">
      <c r="A11554" s="20" t="s">
        <v>130</v>
      </c>
      <c r="B11554" s="20" t="s">
        <v>1022</v>
      </c>
      <c r="C11554" s="20" t="s">
        <v>147</v>
      </c>
      <c r="D11554" s="20" t="s">
        <v>106</v>
      </c>
      <c r="E11554" s="21"/>
      <c r="F11554" s="21"/>
      <c r="G11554" s="21"/>
      <c r="H11554" s="20" t="s">
        <v>102</v>
      </c>
      <c r="I11554" s="20" t="s">
        <v>124</v>
      </c>
      <c r="J11554" s="20" t="s">
        <v>104</v>
      </c>
      <c r="K11554" s="21"/>
      <c r="L11554" s="20" t="s">
        <v>104</v>
      </c>
      <c r="M11554" s="20" t="s">
        <v>67</v>
      </c>
      <c r="N11554" s="23">
        <v>0.18</v>
      </c>
      <c r="O11554" s="23">
        <v>0.64</v>
      </c>
    </row>
    <row r="11555" spans="1:15" x14ac:dyDescent="0.25">
      <c r="A11555" s="20" t="s">
        <v>130</v>
      </c>
      <c r="B11555" s="20" t="s">
        <v>1023</v>
      </c>
      <c r="C11555" s="20" t="s">
        <v>7</v>
      </c>
      <c r="D11555" s="20" t="s">
        <v>10</v>
      </c>
      <c r="E11555" s="21"/>
      <c r="F11555" s="24">
        <v>3488.96</v>
      </c>
      <c r="G11555" s="23">
        <v>0.62</v>
      </c>
      <c r="H11555" s="20" t="s">
        <v>102</v>
      </c>
      <c r="I11555" s="20" t="s">
        <v>134</v>
      </c>
      <c r="J11555" s="20" t="s">
        <v>104</v>
      </c>
      <c r="K11555" s="21"/>
      <c r="L11555" s="20" t="s">
        <v>104</v>
      </c>
      <c r="M11555" s="20" t="s">
        <v>48</v>
      </c>
      <c r="N11555" s="23">
        <v>0.62</v>
      </c>
      <c r="O11555" s="23">
        <v>0.55000000000000004</v>
      </c>
    </row>
    <row r="11556" spans="1:15" x14ac:dyDescent="0.25">
      <c r="A11556" s="20" t="s">
        <v>130</v>
      </c>
      <c r="B11556" s="20" t="s">
        <v>1023</v>
      </c>
      <c r="C11556" s="20" t="s">
        <v>105</v>
      </c>
      <c r="D11556" s="20" t="s">
        <v>106</v>
      </c>
      <c r="E11556" s="21"/>
      <c r="F11556" s="22">
        <v>1068.4000000000001</v>
      </c>
      <c r="G11556" s="23">
        <v>0.19</v>
      </c>
      <c r="H11556" s="20" t="s">
        <v>102</v>
      </c>
      <c r="I11556" s="20" t="s">
        <v>134</v>
      </c>
      <c r="J11556" s="20" t="s">
        <v>104</v>
      </c>
      <c r="K11556" s="21"/>
      <c r="L11556" s="20" t="s">
        <v>104</v>
      </c>
      <c r="M11556" s="20" t="s">
        <v>82</v>
      </c>
      <c r="N11556" s="21"/>
      <c r="O11556" s="23">
        <v>0.55000000000000004</v>
      </c>
    </row>
    <row r="11557" spans="1:15" x14ac:dyDescent="0.25">
      <c r="A11557" s="20" t="s">
        <v>130</v>
      </c>
      <c r="B11557" s="20" t="s">
        <v>1023</v>
      </c>
      <c r="C11557" s="20" t="s">
        <v>107</v>
      </c>
      <c r="D11557" s="20" t="s">
        <v>106</v>
      </c>
      <c r="E11557" s="21"/>
      <c r="F11557" s="24">
        <v>5972.35</v>
      </c>
      <c r="G11557" s="23">
        <v>1.06</v>
      </c>
      <c r="H11557" s="20" t="s">
        <v>102</v>
      </c>
      <c r="I11557" s="20" t="s">
        <v>134</v>
      </c>
      <c r="J11557" s="20" t="s">
        <v>104</v>
      </c>
      <c r="K11557" s="21"/>
      <c r="L11557" s="20" t="s">
        <v>104</v>
      </c>
      <c r="M11557" s="20" t="s">
        <v>65</v>
      </c>
      <c r="N11557" s="23">
        <v>0.84</v>
      </c>
      <c r="O11557" s="23">
        <v>0.55000000000000004</v>
      </c>
    </row>
    <row r="11558" spans="1:15" x14ac:dyDescent="0.25">
      <c r="A11558" s="20" t="s">
        <v>130</v>
      </c>
      <c r="B11558" s="20" t="s">
        <v>1023</v>
      </c>
      <c r="C11558" s="20" t="s">
        <v>108</v>
      </c>
      <c r="D11558" s="20" t="s">
        <v>106</v>
      </c>
      <c r="E11558" s="21"/>
      <c r="F11558" s="24">
        <v>2879.28</v>
      </c>
      <c r="G11558" s="23">
        <v>0.51</v>
      </c>
      <c r="H11558" s="20" t="s">
        <v>102</v>
      </c>
      <c r="I11558" s="20" t="s">
        <v>134</v>
      </c>
      <c r="J11558" s="20" t="s">
        <v>104</v>
      </c>
      <c r="K11558" s="21"/>
      <c r="L11558" s="20" t="s">
        <v>104</v>
      </c>
      <c r="M11558" s="20" t="s">
        <v>64</v>
      </c>
      <c r="N11558" s="23">
        <v>23.22</v>
      </c>
      <c r="O11558" s="23">
        <v>0.55000000000000004</v>
      </c>
    </row>
    <row r="11559" spans="1:15" x14ac:dyDescent="0.25">
      <c r="A11559" s="20" t="s">
        <v>130</v>
      </c>
      <c r="B11559" s="20" t="s">
        <v>1023</v>
      </c>
      <c r="C11559" s="20" t="s">
        <v>54</v>
      </c>
      <c r="D11559" s="20" t="s">
        <v>109</v>
      </c>
      <c r="E11559" s="25">
        <v>26</v>
      </c>
      <c r="F11559" s="24">
        <v>10990.41</v>
      </c>
      <c r="G11559" s="23">
        <v>1.95</v>
      </c>
      <c r="H11559" s="20" t="s">
        <v>102</v>
      </c>
      <c r="I11559" s="20" t="s">
        <v>134</v>
      </c>
      <c r="J11559" s="20" t="s">
        <v>104</v>
      </c>
      <c r="K11559" s="21"/>
      <c r="L11559" s="20" t="s">
        <v>104</v>
      </c>
      <c r="M11559" s="20" t="s">
        <v>54</v>
      </c>
      <c r="N11559" s="23">
        <v>0.26</v>
      </c>
      <c r="O11559" s="23">
        <v>0.55000000000000004</v>
      </c>
    </row>
    <row r="11560" spans="1:15" x14ac:dyDescent="0.25">
      <c r="A11560" s="20" t="s">
        <v>130</v>
      </c>
      <c r="B11560" s="20" t="s">
        <v>1023</v>
      </c>
      <c r="C11560" s="20" t="s">
        <v>49</v>
      </c>
      <c r="D11560" s="20" t="s">
        <v>109</v>
      </c>
      <c r="E11560" s="25">
        <v>9</v>
      </c>
      <c r="F11560" s="24">
        <v>3636.66</v>
      </c>
      <c r="G11560" s="23">
        <v>0.65</v>
      </c>
      <c r="H11560" s="20" t="s">
        <v>102</v>
      </c>
      <c r="I11560" s="20" t="s">
        <v>134</v>
      </c>
      <c r="J11560" s="20" t="s">
        <v>104</v>
      </c>
      <c r="K11560" s="21"/>
      <c r="L11560" s="20" t="s">
        <v>104</v>
      </c>
      <c r="M11560" s="20" t="s">
        <v>49</v>
      </c>
      <c r="N11560" s="23">
        <v>0.85</v>
      </c>
      <c r="O11560" s="23">
        <v>0.55000000000000004</v>
      </c>
    </row>
    <row r="11561" spans="1:15" x14ac:dyDescent="0.25">
      <c r="A11561" s="20" t="s">
        <v>130</v>
      </c>
      <c r="B11561" s="20" t="s">
        <v>1023</v>
      </c>
      <c r="C11561" s="20" t="s">
        <v>112</v>
      </c>
      <c r="D11561" s="20" t="s">
        <v>113</v>
      </c>
      <c r="E11561" s="25">
        <v>4</v>
      </c>
      <c r="F11561" s="24">
        <v>1294.29</v>
      </c>
      <c r="G11561" s="23">
        <v>0.23</v>
      </c>
      <c r="H11561" s="20" t="s">
        <v>102</v>
      </c>
      <c r="I11561" s="20" t="s">
        <v>134</v>
      </c>
      <c r="J11561" s="20" t="s">
        <v>104</v>
      </c>
      <c r="K11561" s="21"/>
      <c r="L11561" s="20" t="s">
        <v>104</v>
      </c>
      <c r="M11561" s="20" t="s">
        <v>58</v>
      </c>
      <c r="N11561" s="23">
        <v>0.69</v>
      </c>
      <c r="O11561" s="23">
        <v>0.55000000000000004</v>
      </c>
    </row>
    <row r="11562" spans="1:15" x14ac:dyDescent="0.25">
      <c r="A11562" s="20" t="s">
        <v>130</v>
      </c>
      <c r="B11562" s="20" t="s">
        <v>1023</v>
      </c>
      <c r="C11562" s="20" t="s">
        <v>114</v>
      </c>
      <c r="D11562" s="21"/>
      <c r="E11562" s="21"/>
      <c r="F11562" s="24">
        <v>16037.95</v>
      </c>
      <c r="G11562" s="23">
        <v>2.85</v>
      </c>
      <c r="H11562" s="20" t="s">
        <v>102</v>
      </c>
      <c r="I11562" s="20" t="s">
        <v>134</v>
      </c>
      <c r="J11562" s="20" t="s">
        <v>104</v>
      </c>
      <c r="K11562" s="21"/>
      <c r="L11562" s="20" t="s">
        <v>104</v>
      </c>
      <c r="M11562" s="20" t="s">
        <v>69</v>
      </c>
      <c r="N11562" s="23">
        <v>2.85</v>
      </c>
      <c r="O11562" s="23">
        <v>0.55000000000000004</v>
      </c>
    </row>
    <row r="11563" spans="1:15" x14ac:dyDescent="0.25">
      <c r="A11563" s="20" t="s">
        <v>130</v>
      </c>
      <c r="B11563" s="20" t="s">
        <v>1023</v>
      </c>
      <c r="C11563" s="20" t="s">
        <v>121</v>
      </c>
      <c r="D11563" s="20" t="s">
        <v>106</v>
      </c>
      <c r="E11563" s="21"/>
      <c r="F11563" s="24">
        <v>4014.18</v>
      </c>
      <c r="G11563" s="23">
        <v>0.71</v>
      </c>
      <c r="H11563" s="20" t="s">
        <v>102</v>
      </c>
      <c r="I11563" s="20" t="s">
        <v>134</v>
      </c>
      <c r="J11563" s="20" t="s">
        <v>104</v>
      </c>
      <c r="K11563" s="21"/>
      <c r="L11563" s="20" t="s">
        <v>104</v>
      </c>
      <c r="M11563" s="20" t="s">
        <v>74</v>
      </c>
      <c r="N11563" s="21"/>
      <c r="O11563" s="23">
        <v>0.55000000000000004</v>
      </c>
    </row>
    <row r="11564" spans="1:15" x14ac:dyDescent="0.25">
      <c r="A11564" s="20" t="s">
        <v>130</v>
      </c>
      <c r="B11564" s="20" t="s">
        <v>1023</v>
      </c>
      <c r="C11564" s="20" t="s">
        <v>115</v>
      </c>
      <c r="D11564" s="20" t="s">
        <v>106</v>
      </c>
      <c r="E11564" s="21"/>
      <c r="F11564" s="23">
        <v>52.51</v>
      </c>
      <c r="G11564" s="23">
        <v>0.01</v>
      </c>
      <c r="H11564" s="20" t="s">
        <v>102</v>
      </c>
      <c r="I11564" s="20" t="s">
        <v>134</v>
      </c>
      <c r="J11564" s="20" t="s">
        <v>104</v>
      </c>
      <c r="K11564" s="21"/>
      <c r="L11564" s="20" t="s">
        <v>104</v>
      </c>
      <c r="M11564" s="20" t="s">
        <v>75</v>
      </c>
      <c r="N11564" s="21"/>
      <c r="O11564" s="23">
        <v>0.55000000000000004</v>
      </c>
    </row>
    <row r="11565" spans="1:15" x14ac:dyDescent="0.25">
      <c r="A11565" s="20" t="s">
        <v>130</v>
      </c>
      <c r="B11565" s="20" t="s">
        <v>1023</v>
      </c>
      <c r="C11565" s="20" t="s">
        <v>119</v>
      </c>
      <c r="D11565" s="20" t="s">
        <v>6</v>
      </c>
      <c r="E11565" s="21"/>
      <c r="F11565" s="22">
        <v>8262.4</v>
      </c>
      <c r="G11565" s="23">
        <v>1.47</v>
      </c>
      <c r="H11565" s="20" t="s">
        <v>102</v>
      </c>
      <c r="I11565" s="20" t="s">
        <v>134</v>
      </c>
      <c r="J11565" s="20" t="s">
        <v>104</v>
      </c>
      <c r="K11565" s="21"/>
      <c r="L11565" s="20" t="s">
        <v>104</v>
      </c>
      <c r="M11565" s="20" t="s">
        <v>45</v>
      </c>
      <c r="N11565" s="23">
        <v>32.65</v>
      </c>
      <c r="O11565" s="23">
        <v>0.55000000000000004</v>
      </c>
    </row>
    <row r="11566" spans="1:15" x14ac:dyDescent="0.25">
      <c r="A11566" s="20" t="s">
        <v>130</v>
      </c>
      <c r="B11566" s="20" t="s">
        <v>1023</v>
      </c>
      <c r="C11566" s="20" t="s">
        <v>111</v>
      </c>
      <c r="D11566" s="21"/>
      <c r="E11566" s="21"/>
      <c r="F11566" s="24">
        <v>2307.21</v>
      </c>
      <c r="G11566" s="23">
        <v>0.41</v>
      </c>
      <c r="H11566" s="20" t="s">
        <v>102</v>
      </c>
      <c r="I11566" s="20" t="s">
        <v>134</v>
      </c>
      <c r="J11566" s="20" t="s">
        <v>104</v>
      </c>
      <c r="K11566" s="21"/>
      <c r="L11566" s="20" t="s">
        <v>104</v>
      </c>
      <c r="M11566" s="20" t="s">
        <v>56</v>
      </c>
      <c r="N11566" s="23">
        <v>0.41</v>
      </c>
      <c r="O11566" s="23">
        <v>0.55000000000000004</v>
      </c>
    </row>
    <row r="11567" spans="1:15" x14ac:dyDescent="0.25">
      <c r="A11567" s="20" t="s">
        <v>130</v>
      </c>
      <c r="B11567" s="20" t="s">
        <v>1023</v>
      </c>
      <c r="C11567" s="20" t="s">
        <v>55</v>
      </c>
      <c r="D11567" s="20" t="s">
        <v>109</v>
      </c>
      <c r="E11567" s="25">
        <v>26</v>
      </c>
      <c r="F11567" s="24">
        <v>1118.73</v>
      </c>
      <c r="G11567" s="26">
        <v>0.2</v>
      </c>
      <c r="H11567" s="20" t="s">
        <v>102</v>
      </c>
      <c r="I11567" s="20" t="s">
        <v>134</v>
      </c>
      <c r="J11567" s="20" t="s">
        <v>104</v>
      </c>
      <c r="K11567" s="21"/>
      <c r="L11567" s="20" t="s">
        <v>104</v>
      </c>
      <c r="M11567" s="20" t="s">
        <v>55</v>
      </c>
      <c r="N11567" s="23">
        <v>0.02</v>
      </c>
      <c r="O11567" s="23">
        <v>0.55000000000000004</v>
      </c>
    </row>
    <row r="11568" spans="1:15" x14ac:dyDescent="0.25">
      <c r="A11568" s="20" t="s">
        <v>130</v>
      </c>
      <c r="B11568" s="20" t="s">
        <v>1023</v>
      </c>
      <c r="C11568" s="20" t="s">
        <v>147</v>
      </c>
      <c r="D11568" s="20" t="s">
        <v>106</v>
      </c>
      <c r="E11568" s="21"/>
      <c r="F11568" s="21"/>
      <c r="G11568" s="21"/>
      <c r="H11568" s="20" t="s">
        <v>102</v>
      </c>
      <c r="I11568" s="20" t="s">
        <v>134</v>
      </c>
      <c r="J11568" s="20" t="s">
        <v>104</v>
      </c>
      <c r="K11568" s="21"/>
      <c r="L11568" s="20" t="s">
        <v>104</v>
      </c>
      <c r="M11568" s="20" t="s">
        <v>67</v>
      </c>
      <c r="N11568" s="23">
        <v>0.18</v>
      </c>
      <c r="O11568" s="23">
        <v>0.55000000000000004</v>
      </c>
    </row>
    <row r="11569" spans="1:15" x14ac:dyDescent="0.25">
      <c r="A11569" s="20" t="s">
        <v>130</v>
      </c>
      <c r="B11569" s="20" t="s">
        <v>1024</v>
      </c>
      <c r="C11569" s="20" t="s">
        <v>7</v>
      </c>
      <c r="D11569" s="20" t="s">
        <v>10</v>
      </c>
      <c r="E11569" s="21"/>
      <c r="F11569" s="24">
        <v>2526.12</v>
      </c>
      <c r="G11569" s="23">
        <v>0.62</v>
      </c>
      <c r="H11569" s="20" t="s">
        <v>102</v>
      </c>
      <c r="I11569" s="20" t="s">
        <v>129</v>
      </c>
      <c r="J11569" s="20" t="s">
        <v>104</v>
      </c>
      <c r="K11569" s="21"/>
      <c r="L11569" s="20" t="s">
        <v>104</v>
      </c>
      <c r="M11569" s="20" t="s">
        <v>48</v>
      </c>
      <c r="N11569" s="23">
        <v>0.62</v>
      </c>
      <c r="O11569" s="23">
        <v>0.57999999999999996</v>
      </c>
    </row>
    <row r="11570" spans="1:15" x14ac:dyDescent="0.25">
      <c r="A11570" s="20" t="s">
        <v>130</v>
      </c>
      <c r="B11570" s="20" t="s">
        <v>1024</v>
      </c>
      <c r="C11570" s="20" t="s">
        <v>105</v>
      </c>
      <c r="D11570" s="20" t="s">
        <v>106</v>
      </c>
      <c r="E11570" s="21"/>
      <c r="F11570" s="26">
        <v>759.9</v>
      </c>
      <c r="G11570" s="23">
        <v>0.19</v>
      </c>
      <c r="H11570" s="20" t="s">
        <v>102</v>
      </c>
      <c r="I11570" s="20" t="s">
        <v>129</v>
      </c>
      <c r="J11570" s="20" t="s">
        <v>104</v>
      </c>
      <c r="K11570" s="21"/>
      <c r="L11570" s="20" t="s">
        <v>104</v>
      </c>
      <c r="M11570" s="20" t="s">
        <v>82</v>
      </c>
      <c r="N11570" s="21"/>
      <c r="O11570" s="23">
        <v>0.57999999999999996</v>
      </c>
    </row>
    <row r="11571" spans="1:15" x14ac:dyDescent="0.25">
      <c r="A11571" s="20" t="s">
        <v>130</v>
      </c>
      <c r="B11571" s="20" t="s">
        <v>1024</v>
      </c>
      <c r="C11571" s="20" t="s">
        <v>107</v>
      </c>
      <c r="D11571" s="20" t="s">
        <v>106</v>
      </c>
      <c r="E11571" s="21"/>
      <c r="F11571" s="24">
        <v>4045.17</v>
      </c>
      <c r="G11571" s="23">
        <v>0.99</v>
      </c>
      <c r="H11571" s="20" t="s">
        <v>102</v>
      </c>
      <c r="I11571" s="20" t="s">
        <v>129</v>
      </c>
      <c r="J11571" s="20" t="s">
        <v>104</v>
      </c>
      <c r="K11571" s="21"/>
      <c r="L11571" s="20" t="s">
        <v>104</v>
      </c>
      <c r="M11571" s="20" t="s">
        <v>65</v>
      </c>
      <c r="N11571" s="23">
        <v>0.84</v>
      </c>
      <c r="O11571" s="23">
        <v>0.57999999999999996</v>
      </c>
    </row>
    <row r="11572" spans="1:15" x14ac:dyDescent="0.25">
      <c r="A11572" s="20" t="s">
        <v>130</v>
      </c>
      <c r="B11572" s="20" t="s">
        <v>1024</v>
      </c>
      <c r="C11572" s="20" t="s">
        <v>108</v>
      </c>
      <c r="D11572" s="20" t="s">
        <v>106</v>
      </c>
      <c r="E11572" s="21"/>
      <c r="F11572" s="24">
        <v>1787.94</v>
      </c>
      <c r="G11572" s="23">
        <v>0.44</v>
      </c>
      <c r="H11572" s="20" t="s">
        <v>102</v>
      </c>
      <c r="I11572" s="20" t="s">
        <v>129</v>
      </c>
      <c r="J11572" s="20" t="s">
        <v>104</v>
      </c>
      <c r="K11572" s="21"/>
      <c r="L11572" s="20" t="s">
        <v>104</v>
      </c>
      <c r="M11572" s="20" t="s">
        <v>64</v>
      </c>
      <c r="N11572" s="23">
        <v>23.22</v>
      </c>
      <c r="O11572" s="23">
        <v>0.57999999999999996</v>
      </c>
    </row>
    <row r="11573" spans="1:15" x14ac:dyDescent="0.25">
      <c r="A11573" s="20" t="s">
        <v>130</v>
      </c>
      <c r="B11573" s="20" t="s">
        <v>1024</v>
      </c>
      <c r="C11573" s="20" t="s">
        <v>54</v>
      </c>
      <c r="D11573" s="20" t="s">
        <v>109</v>
      </c>
      <c r="E11573" s="25">
        <v>26</v>
      </c>
      <c r="F11573" s="22">
        <v>12303.2</v>
      </c>
      <c r="G11573" s="23">
        <v>3.02</v>
      </c>
      <c r="H11573" s="20" t="s">
        <v>102</v>
      </c>
      <c r="I11573" s="20" t="s">
        <v>129</v>
      </c>
      <c r="J11573" s="20" t="s">
        <v>104</v>
      </c>
      <c r="K11573" s="21"/>
      <c r="L11573" s="20" t="s">
        <v>104</v>
      </c>
      <c r="M11573" s="20" t="s">
        <v>54</v>
      </c>
      <c r="N11573" s="23">
        <v>0.26</v>
      </c>
      <c r="O11573" s="23">
        <v>0.57999999999999996</v>
      </c>
    </row>
    <row r="11574" spans="1:15" x14ac:dyDescent="0.25">
      <c r="A11574" s="20" t="s">
        <v>130</v>
      </c>
      <c r="B11574" s="20" t="s">
        <v>1024</v>
      </c>
      <c r="C11574" s="20" t="s">
        <v>55</v>
      </c>
      <c r="D11574" s="20" t="s">
        <v>109</v>
      </c>
      <c r="E11574" s="25">
        <v>26</v>
      </c>
      <c r="F11574" s="22">
        <v>1622.4</v>
      </c>
      <c r="G11574" s="26">
        <v>0.4</v>
      </c>
      <c r="H11574" s="20" t="s">
        <v>102</v>
      </c>
      <c r="I11574" s="20" t="s">
        <v>129</v>
      </c>
      <c r="J11574" s="20" t="s">
        <v>104</v>
      </c>
      <c r="K11574" s="21"/>
      <c r="L11574" s="20" t="s">
        <v>104</v>
      </c>
      <c r="M11574" s="20" t="s">
        <v>55</v>
      </c>
      <c r="N11574" s="23">
        <v>0.02</v>
      </c>
      <c r="O11574" s="23">
        <v>0.57999999999999996</v>
      </c>
    </row>
    <row r="11575" spans="1:15" x14ac:dyDescent="0.25">
      <c r="A11575" s="20" t="s">
        <v>130</v>
      </c>
      <c r="B11575" s="20" t="s">
        <v>1024</v>
      </c>
      <c r="C11575" s="20" t="s">
        <v>112</v>
      </c>
      <c r="D11575" s="20" t="s">
        <v>113</v>
      </c>
      <c r="E11575" s="25">
        <v>4</v>
      </c>
      <c r="F11575" s="23">
        <v>937.11</v>
      </c>
      <c r="G11575" s="23">
        <v>0.23</v>
      </c>
      <c r="H11575" s="20" t="s">
        <v>102</v>
      </c>
      <c r="I11575" s="20" t="s">
        <v>129</v>
      </c>
      <c r="J11575" s="20" t="s">
        <v>104</v>
      </c>
      <c r="K11575" s="21"/>
      <c r="L11575" s="20" t="s">
        <v>104</v>
      </c>
      <c r="M11575" s="20" t="s">
        <v>58</v>
      </c>
      <c r="N11575" s="23">
        <v>0.69</v>
      </c>
      <c r="O11575" s="23">
        <v>0.57999999999999996</v>
      </c>
    </row>
    <row r="11576" spans="1:15" x14ac:dyDescent="0.25">
      <c r="A11576" s="20" t="s">
        <v>130</v>
      </c>
      <c r="B11576" s="20" t="s">
        <v>1024</v>
      </c>
      <c r="C11576" s="20" t="s">
        <v>114</v>
      </c>
      <c r="D11576" s="21"/>
      <c r="E11576" s="21"/>
      <c r="F11576" s="24">
        <v>11611.98</v>
      </c>
      <c r="G11576" s="23">
        <v>2.85</v>
      </c>
      <c r="H11576" s="20" t="s">
        <v>102</v>
      </c>
      <c r="I11576" s="20" t="s">
        <v>129</v>
      </c>
      <c r="J11576" s="20" t="s">
        <v>104</v>
      </c>
      <c r="K11576" s="21"/>
      <c r="L11576" s="20" t="s">
        <v>104</v>
      </c>
      <c r="M11576" s="20" t="s">
        <v>69</v>
      </c>
      <c r="N11576" s="23">
        <v>2.85</v>
      </c>
      <c r="O11576" s="23">
        <v>0.57999999999999996</v>
      </c>
    </row>
    <row r="11577" spans="1:15" x14ac:dyDescent="0.25">
      <c r="A11577" s="20" t="s">
        <v>130</v>
      </c>
      <c r="B11577" s="20" t="s">
        <v>1024</v>
      </c>
      <c r="C11577" s="20" t="s">
        <v>121</v>
      </c>
      <c r="D11577" s="20" t="s">
        <v>106</v>
      </c>
      <c r="E11577" s="21"/>
      <c r="F11577" s="24">
        <v>2537.9699999999998</v>
      </c>
      <c r="G11577" s="23">
        <v>0.62</v>
      </c>
      <c r="H11577" s="20" t="s">
        <v>102</v>
      </c>
      <c r="I11577" s="20" t="s">
        <v>129</v>
      </c>
      <c r="J11577" s="20" t="s">
        <v>104</v>
      </c>
      <c r="K11577" s="21"/>
      <c r="L11577" s="20" t="s">
        <v>104</v>
      </c>
      <c r="M11577" s="20" t="s">
        <v>74</v>
      </c>
      <c r="N11577" s="21"/>
      <c r="O11577" s="23">
        <v>0.57999999999999996</v>
      </c>
    </row>
    <row r="11578" spans="1:15" x14ac:dyDescent="0.25">
      <c r="A11578" s="20" t="s">
        <v>130</v>
      </c>
      <c r="B11578" s="20" t="s">
        <v>1024</v>
      </c>
      <c r="C11578" s="20" t="s">
        <v>115</v>
      </c>
      <c r="D11578" s="20" t="s">
        <v>106</v>
      </c>
      <c r="E11578" s="21"/>
      <c r="F11578" s="23">
        <v>427.76</v>
      </c>
      <c r="G11578" s="26">
        <v>0.1</v>
      </c>
      <c r="H11578" s="20" t="s">
        <v>102</v>
      </c>
      <c r="I11578" s="20" t="s">
        <v>129</v>
      </c>
      <c r="J11578" s="20" t="s">
        <v>104</v>
      </c>
      <c r="K11578" s="21"/>
      <c r="L11578" s="20" t="s">
        <v>104</v>
      </c>
      <c r="M11578" s="20" t="s">
        <v>75</v>
      </c>
      <c r="N11578" s="21"/>
      <c r="O11578" s="23">
        <v>0.57999999999999996</v>
      </c>
    </row>
    <row r="11579" spans="1:15" x14ac:dyDescent="0.25">
      <c r="A11579" s="20" t="s">
        <v>130</v>
      </c>
      <c r="B11579" s="20" t="s">
        <v>1024</v>
      </c>
      <c r="C11579" s="20" t="s">
        <v>119</v>
      </c>
      <c r="D11579" s="20" t="s">
        <v>6</v>
      </c>
      <c r="E11579" s="21"/>
      <c r="F11579" s="24">
        <v>5845.73</v>
      </c>
      <c r="G11579" s="23">
        <v>1.43</v>
      </c>
      <c r="H11579" s="20" t="s">
        <v>102</v>
      </c>
      <c r="I11579" s="20" t="s">
        <v>129</v>
      </c>
      <c r="J11579" s="20" t="s">
        <v>104</v>
      </c>
      <c r="K11579" s="21"/>
      <c r="L11579" s="20" t="s">
        <v>104</v>
      </c>
      <c r="M11579" s="20" t="s">
        <v>45</v>
      </c>
      <c r="N11579" s="23">
        <v>32.65</v>
      </c>
      <c r="O11579" s="23">
        <v>0.57999999999999996</v>
      </c>
    </row>
    <row r="11580" spans="1:15" x14ac:dyDescent="0.25">
      <c r="A11580" s="20" t="s">
        <v>130</v>
      </c>
      <c r="B11580" s="20" t="s">
        <v>1024</v>
      </c>
      <c r="C11580" s="20" t="s">
        <v>111</v>
      </c>
      <c r="D11580" s="21"/>
      <c r="E11580" s="21"/>
      <c r="F11580" s="22">
        <v>1670.5</v>
      </c>
      <c r="G11580" s="23">
        <v>0.41</v>
      </c>
      <c r="H11580" s="20" t="s">
        <v>102</v>
      </c>
      <c r="I11580" s="20" t="s">
        <v>129</v>
      </c>
      <c r="J11580" s="20" t="s">
        <v>104</v>
      </c>
      <c r="K11580" s="21"/>
      <c r="L11580" s="20" t="s">
        <v>104</v>
      </c>
      <c r="M11580" s="20" t="s">
        <v>56</v>
      </c>
      <c r="N11580" s="23">
        <v>0.41</v>
      </c>
      <c r="O11580" s="23">
        <v>0.57999999999999996</v>
      </c>
    </row>
    <row r="11581" spans="1:15" x14ac:dyDescent="0.25">
      <c r="A11581" s="20" t="s">
        <v>130</v>
      </c>
      <c r="B11581" s="20" t="s">
        <v>1024</v>
      </c>
      <c r="C11581" s="20" t="s">
        <v>122</v>
      </c>
      <c r="D11581" s="20" t="s">
        <v>109</v>
      </c>
      <c r="E11581" s="25">
        <v>4</v>
      </c>
      <c r="F11581" s="24">
        <v>1250.93</v>
      </c>
      <c r="G11581" s="23">
        <v>0.31</v>
      </c>
      <c r="H11581" s="20" t="s">
        <v>102</v>
      </c>
      <c r="I11581" s="20" t="s">
        <v>129</v>
      </c>
      <c r="J11581" s="20" t="s">
        <v>104</v>
      </c>
      <c r="K11581" s="21"/>
      <c r="L11581" s="20" t="s">
        <v>104</v>
      </c>
      <c r="M11581" s="20" t="s">
        <v>52</v>
      </c>
      <c r="N11581" s="23">
        <v>1.19</v>
      </c>
      <c r="O11581" s="23">
        <v>0.57999999999999996</v>
      </c>
    </row>
    <row r="11582" spans="1:15" x14ac:dyDescent="0.25">
      <c r="A11582" s="20" t="s">
        <v>130</v>
      </c>
      <c r="B11582" s="20" t="s">
        <v>1024</v>
      </c>
      <c r="C11582" s="20" t="s">
        <v>147</v>
      </c>
      <c r="D11582" s="20" t="s">
        <v>106</v>
      </c>
      <c r="E11582" s="21"/>
      <c r="F11582" s="21"/>
      <c r="G11582" s="21"/>
      <c r="H11582" s="20" t="s">
        <v>102</v>
      </c>
      <c r="I11582" s="20" t="s">
        <v>129</v>
      </c>
      <c r="J11582" s="20" t="s">
        <v>104</v>
      </c>
      <c r="K11582" s="21"/>
      <c r="L11582" s="20" t="s">
        <v>104</v>
      </c>
      <c r="M11582" s="20" t="s">
        <v>67</v>
      </c>
      <c r="N11582" s="23">
        <v>0.18</v>
      </c>
      <c r="O11582" s="23">
        <v>0.57999999999999996</v>
      </c>
    </row>
    <row r="11583" spans="1:15" x14ac:dyDescent="0.25">
      <c r="A11583" s="20" t="s">
        <v>130</v>
      </c>
      <c r="B11583" s="20" t="s">
        <v>1025</v>
      </c>
      <c r="C11583" s="20" t="s">
        <v>7</v>
      </c>
      <c r="D11583" s="20" t="s">
        <v>10</v>
      </c>
      <c r="E11583" s="21"/>
      <c r="F11583" s="22">
        <v>1104.9000000000001</v>
      </c>
      <c r="G11583" s="23">
        <v>0.62</v>
      </c>
      <c r="H11583" s="20" t="s">
        <v>102</v>
      </c>
      <c r="I11583" s="20" t="s">
        <v>124</v>
      </c>
      <c r="J11583" s="20" t="s">
        <v>104</v>
      </c>
      <c r="K11583" s="21"/>
      <c r="L11583" s="20" t="s">
        <v>104</v>
      </c>
      <c r="M11583" s="20" t="s">
        <v>48</v>
      </c>
      <c r="N11583" s="23">
        <v>0.62</v>
      </c>
      <c r="O11583" s="26">
        <v>0.7</v>
      </c>
    </row>
    <row r="11584" spans="1:15" x14ac:dyDescent="0.25">
      <c r="A11584" s="20" t="s">
        <v>130</v>
      </c>
      <c r="B11584" s="20" t="s">
        <v>1025</v>
      </c>
      <c r="C11584" s="20" t="s">
        <v>105</v>
      </c>
      <c r="D11584" s="20" t="s">
        <v>106</v>
      </c>
      <c r="E11584" s="21"/>
      <c r="F11584" s="23">
        <v>337.36</v>
      </c>
      <c r="G11584" s="23">
        <v>0.19</v>
      </c>
      <c r="H11584" s="20" t="s">
        <v>102</v>
      </c>
      <c r="I11584" s="20" t="s">
        <v>124</v>
      </c>
      <c r="J11584" s="20" t="s">
        <v>104</v>
      </c>
      <c r="K11584" s="21"/>
      <c r="L11584" s="20" t="s">
        <v>104</v>
      </c>
      <c r="M11584" s="20" t="s">
        <v>82</v>
      </c>
      <c r="N11584" s="21"/>
      <c r="O11584" s="26">
        <v>0.7</v>
      </c>
    </row>
    <row r="11585" spans="1:15" x14ac:dyDescent="0.25">
      <c r="A11585" s="20" t="s">
        <v>130</v>
      </c>
      <c r="B11585" s="20" t="s">
        <v>1025</v>
      </c>
      <c r="C11585" s="20" t="s">
        <v>22</v>
      </c>
      <c r="D11585" s="20" t="s">
        <v>106</v>
      </c>
      <c r="E11585" s="21"/>
      <c r="F11585" s="24">
        <v>5910.59</v>
      </c>
      <c r="G11585" s="23">
        <v>3.32</v>
      </c>
      <c r="H11585" s="20" t="s">
        <v>102</v>
      </c>
      <c r="I11585" s="20" t="s">
        <v>124</v>
      </c>
      <c r="J11585" s="20" t="s">
        <v>104</v>
      </c>
      <c r="K11585" s="21"/>
      <c r="L11585" s="20" t="s">
        <v>104</v>
      </c>
      <c r="M11585" s="20" t="s">
        <v>61</v>
      </c>
      <c r="N11585" s="24">
        <v>5910.59</v>
      </c>
      <c r="O11585" s="26">
        <v>0.7</v>
      </c>
    </row>
    <row r="11586" spans="1:15" x14ac:dyDescent="0.25">
      <c r="A11586" s="20" t="s">
        <v>130</v>
      </c>
      <c r="B11586" s="20" t="s">
        <v>1025</v>
      </c>
      <c r="C11586" s="20" t="s">
        <v>107</v>
      </c>
      <c r="D11586" s="20" t="s">
        <v>106</v>
      </c>
      <c r="E11586" s="21"/>
      <c r="F11586" s="24">
        <v>1808.31</v>
      </c>
      <c r="G11586" s="23">
        <v>1.01</v>
      </c>
      <c r="H11586" s="20" t="s">
        <v>102</v>
      </c>
      <c r="I11586" s="20" t="s">
        <v>124</v>
      </c>
      <c r="J11586" s="20" t="s">
        <v>104</v>
      </c>
      <c r="K11586" s="21"/>
      <c r="L11586" s="20" t="s">
        <v>104</v>
      </c>
      <c r="M11586" s="20" t="s">
        <v>65</v>
      </c>
      <c r="N11586" s="23">
        <v>0.84</v>
      </c>
      <c r="O11586" s="26">
        <v>0.7</v>
      </c>
    </row>
    <row r="11587" spans="1:15" x14ac:dyDescent="0.25">
      <c r="A11587" s="20" t="s">
        <v>130</v>
      </c>
      <c r="B11587" s="20" t="s">
        <v>1025</v>
      </c>
      <c r="C11587" s="20" t="s">
        <v>108</v>
      </c>
      <c r="D11587" s="20" t="s">
        <v>106</v>
      </c>
      <c r="E11587" s="21"/>
      <c r="F11587" s="23">
        <v>650.16</v>
      </c>
      <c r="G11587" s="23">
        <v>0.36</v>
      </c>
      <c r="H11587" s="20" t="s">
        <v>102</v>
      </c>
      <c r="I11587" s="20" t="s">
        <v>124</v>
      </c>
      <c r="J11587" s="20" t="s">
        <v>104</v>
      </c>
      <c r="K11587" s="21"/>
      <c r="L11587" s="20" t="s">
        <v>104</v>
      </c>
      <c r="M11587" s="20" t="s">
        <v>64</v>
      </c>
      <c r="N11587" s="23">
        <v>23.22</v>
      </c>
      <c r="O11587" s="26">
        <v>0.7</v>
      </c>
    </row>
    <row r="11588" spans="1:15" x14ac:dyDescent="0.25">
      <c r="A11588" s="20" t="s">
        <v>130</v>
      </c>
      <c r="B11588" s="20" t="s">
        <v>1025</v>
      </c>
      <c r="C11588" s="20" t="s">
        <v>54</v>
      </c>
      <c r="D11588" s="20" t="s">
        <v>109</v>
      </c>
      <c r="E11588" s="25">
        <v>26</v>
      </c>
      <c r="F11588" s="24">
        <v>1831.96</v>
      </c>
      <c r="G11588" s="23">
        <v>1.03</v>
      </c>
      <c r="H11588" s="20" t="s">
        <v>102</v>
      </c>
      <c r="I11588" s="20" t="s">
        <v>124</v>
      </c>
      <c r="J11588" s="20" t="s">
        <v>104</v>
      </c>
      <c r="K11588" s="21"/>
      <c r="L11588" s="20" t="s">
        <v>104</v>
      </c>
      <c r="M11588" s="20" t="s">
        <v>54</v>
      </c>
      <c r="N11588" s="23">
        <v>0.26</v>
      </c>
      <c r="O11588" s="26">
        <v>0.7</v>
      </c>
    </row>
    <row r="11589" spans="1:15" x14ac:dyDescent="0.25">
      <c r="A11589" s="20" t="s">
        <v>130</v>
      </c>
      <c r="B11589" s="20" t="s">
        <v>1025</v>
      </c>
      <c r="C11589" s="20" t="s">
        <v>55</v>
      </c>
      <c r="D11589" s="20" t="s">
        <v>109</v>
      </c>
      <c r="E11589" s="25">
        <v>26</v>
      </c>
      <c r="F11589" s="23">
        <v>79.040000000000006</v>
      </c>
      <c r="G11589" s="23">
        <v>0.04</v>
      </c>
      <c r="H11589" s="20" t="s">
        <v>102</v>
      </c>
      <c r="I11589" s="20" t="s">
        <v>124</v>
      </c>
      <c r="J11589" s="20" t="s">
        <v>104</v>
      </c>
      <c r="K11589" s="21"/>
      <c r="L11589" s="20" t="s">
        <v>104</v>
      </c>
      <c r="M11589" s="20" t="s">
        <v>55</v>
      </c>
      <c r="N11589" s="23">
        <v>0.02</v>
      </c>
      <c r="O11589" s="26">
        <v>0.7</v>
      </c>
    </row>
    <row r="11590" spans="1:15" x14ac:dyDescent="0.25">
      <c r="A11590" s="20" t="s">
        <v>130</v>
      </c>
      <c r="B11590" s="20" t="s">
        <v>1025</v>
      </c>
      <c r="C11590" s="20" t="s">
        <v>49</v>
      </c>
      <c r="D11590" s="20" t="s">
        <v>109</v>
      </c>
      <c r="E11590" s="25">
        <v>9</v>
      </c>
      <c r="F11590" s="24">
        <v>2426.58</v>
      </c>
      <c r="G11590" s="23">
        <v>1.36</v>
      </c>
      <c r="H11590" s="20" t="s">
        <v>102</v>
      </c>
      <c r="I11590" s="20" t="s">
        <v>124</v>
      </c>
      <c r="J11590" s="20" t="s">
        <v>104</v>
      </c>
      <c r="K11590" s="21"/>
      <c r="L11590" s="20" t="s">
        <v>104</v>
      </c>
      <c r="M11590" s="20" t="s">
        <v>49</v>
      </c>
      <c r="N11590" s="23">
        <v>0.85</v>
      </c>
      <c r="O11590" s="26">
        <v>0.7</v>
      </c>
    </row>
    <row r="11591" spans="1:15" x14ac:dyDescent="0.25">
      <c r="A11591" s="20" t="s">
        <v>130</v>
      </c>
      <c r="B11591" s="20" t="s">
        <v>1025</v>
      </c>
      <c r="C11591" s="20" t="s">
        <v>112</v>
      </c>
      <c r="D11591" s="20" t="s">
        <v>113</v>
      </c>
      <c r="E11591" s="25">
        <v>4</v>
      </c>
      <c r="F11591" s="23">
        <v>409.88</v>
      </c>
      <c r="G11591" s="23">
        <v>0.23</v>
      </c>
      <c r="H11591" s="20" t="s">
        <v>102</v>
      </c>
      <c r="I11591" s="20" t="s">
        <v>124</v>
      </c>
      <c r="J11591" s="20" t="s">
        <v>104</v>
      </c>
      <c r="K11591" s="21"/>
      <c r="L11591" s="20" t="s">
        <v>104</v>
      </c>
      <c r="M11591" s="20" t="s">
        <v>58</v>
      </c>
      <c r="N11591" s="23">
        <v>0.69</v>
      </c>
      <c r="O11591" s="26">
        <v>0.7</v>
      </c>
    </row>
    <row r="11592" spans="1:15" x14ac:dyDescent="0.25">
      <c r="A11592" s="20" t="s">
        <v>130</v>
      </c>
      <c r="B11592" s="20" t="s">
        <v>1025</v>
      </c>
      <c r="C11592" s="20" t="s">
        <v>114</v>
      </c>
      <c r="D11592" s="21"/>
      <c r="E11592" s="21"/>
      <c r="F11592" s="24">
        <v>5078.9799999999996</v>
      </c>
      <c r="G11592" s="23">
        <v>2.85</v>
      </c>
      <c r="H11592" s="20" t="s">
        <v>102</v>
      </c>
      <c r="I11592" s="20" t="s">
        <v>124</v>
      </c>
      <c r="J11592" s="20" t="s">
        <v>104</v>
      </c>
      <c r="K11592" s="21"/>
      <c r="L11592" s="20" t="s">
        <v>104</v>
      </c>
      <c r="M11592" s="20" t="s">
        <v>69</v>
      </c>
      <c r="N11592" s="23">
        <v>2.85</v>
      </c>
      <c r="O11592" s="26">
        <v>0.7</v>
      </c>
    </row>
    <row r="11593" spans="1:15" x14ac:dyDescent="0.25">
      <c r="A11593" s="20" t="s">
        <v>130</v>
      </c>
      <c r="B11593" s="20" t="s">
        <v>1025</v>
      </c>
      <c r="C11593" s="20" t="s">
        <v>121</v>
      </c>
      <c r="D11593" s="20" t="s">
        <v>106</v>
      </c>
      <c r="E11593" s="21"/>
      <c r="F11593" s="24">
        <v>1240.04</v>
      </c>
      <c r="G11593" s="26">
        <v>0.7</v>
      </c>
      <c r="H11593" s="20" t="s">
        <v>102</v>
      </c>
      <c r="I11593" s="20" t="s">
        <v>124</v>
      </c>
      <c r="J11593" s="20" t="s">
        <v>104</v>
      </c>
      <c r="K11593" s="21"/>
      <c r="L11593" s="20" t="s">
        <v>104</v>
      </c>
      <c r="M11593" s="20" t="s">
        <v>74</v>
      </c>
      <c r="N11593" s="21"/>
      <c r="O11593" s="26">
        <v>0.7</v>
      </c>
    </row>
    <row r="11594" spans="1:15" x14ac:dyDescent="0.25">
      <c r="A11594" s="20" t="s">
        <v>130</v>
      </c>
      <c r="B11594" s="20" t="s">
        <v>1025</v>
      </c>
      <c r="C11594" s="20" t="s">
        <v>115</v>
      </c>
      <c r="D11594" s="20" t="s">
        <v>106</v>
      </c>
      <c r="E11594" s="21"/>
      <c r="F11594" s="23">
        <v>276.16000000000003</v>
      </c>
      <c r="G11594" s="23">
        <v>0.15</v>
      </c>
      <c r="H11594" s="20" t="s">
        <v>102</v>
      </c>
      <c r="I11594" s="20" t="s">
        <v>124</v>
      </c>
      <c r="J11594" s="20" t="s">
        <v>104</v>
      </c>
      <c r="K11594" s="21"/>
      <c r="L11594" s="20" t="s">
        <v>104</v>
      </c>
      <c r="M11594" s="20" t="s">
        <v>75</v>
      </c>
      <c r="N11594" s="21"/>
      <c r="O11594" s="26">
        <v>0.7</v>
      </c>
    </row>
    <row r="11595" spans="1:15" x14ac:dyDescent="0.25">
      <c r="A11595" s="20" t="s">
        <v>130</v>
      </c>
      <c r="B11595" s="20" t="s">
        <v>1025</v>
      </c>
      <c r="C11595" s="20" t="s">
        <v>119</v>
      </c>
      <c r="D11595" s="20" t="s">
        <v>6</v>
      </c>
      <c r="E11595" s="21"/>
      <c r="F11595" s="24">
        <v>2579.96</v>
      </c>
      <c r="G11595" s="23">
        <v>1.45</v>
      </c>
      <c r="H11595" s="20" t="s">
        <v>102</v>
      </c>
      <c r="I11595" s="20" t="s">
        <v>124</v>
      </c>
      <c r="J11595" s="20" t="s">
        <v>104</v>
      </c>
      <c r="K11595" s="21"/>
      <c r="L11595" s="20" t="s">
        <v>104</v>
      </c>
      <c r="M11595" s="20" t="s">
        <v>45</v>
      </c>
      <c r="N11595" s="23">
        <v>32.65</v>
      </c>
      <c r="O11595" s="26">
        <v>0.7</v>
      </c>
    </row>
    <row r="11596" spans="1:15" x14ac:dyDescent="0.25">
      <c r="A11596" s="20" t="s">
        <v>130</v>
      </c>
      <c r="B11596" s="20" t="s">
        <v>1025</v>
      </c>
      <c r="C11596" s="20" t="s">
        <v>111</v>
      </c>
      <c r="D11596" s="21"/>
      <c r="E11596" s="21"/>
      <c r="F11596" s="23">
        <v>730.66</v>
      </c>
      <c r="G11596" s="23">
        <v>0.41</v>
      </c>
      <c r="H11596" s="20" t="s">
        <v>102</v>
      </c>
      <c r="I11596" s="20" t="s">
        <v>124</v>
      </c>
      <c r="J11596" s="20" t="s">
        <v>104</v>
      </c>
      <c r="K11596" s="21"/>
      <c r="L11596" s="20" t="s">
        <v>104</v>
      </c>
      <c r="M11596" s="20" t="s">
        <v>56</v>
      </c>
      <c r="N11596" s="23">
        <v>0.41</v>
      </c>
      <c r="O11596" s="26">
        <v>0.7</v>
      </c>
    </row>
    <row r="11597" spans="1:15" x14ac:dyDescent="0.25">
      <c r="A11597" s="20" t="s">
        <v>130</v>
      </c>
      <c r="B11597" s="20" t="s">
        <v>1025</v>
      </c>
      <c r="C11597" s="20" t="s">
        <v>142</v>
      </c>
      <c r="D11597" s="20" t="s">
        <v>106</v>
      </c>
      <c r="E11597" s="21"/>
      <c r="F11597" s="21"/>
      <c r="G11597" s="21"/>
      <c r="H11597" s="20" t="s">
        <v>102</v>
      </c>
      <c r="I11597" s="20" t="s">
        <v>124</v>
      </c>
      <c r="J11597" s="20" t="s">
        <v>104</v>
      </c>
      <c r="K11597" s="21"/>
      <c r="L11597" s="20" t="s">
        <v>104</v>
      </c>
      <c r="M11597" s="20" t="s">
        <v>71</v>
      </c>
      <c r="N11597" s="21"/>
      <c r="O11597" s="26">
        <v>0.7</v>
      </c>
    </row>
    <row r="11598" spans="1:15" x14ac:dyDescent="0.25">
      <c r="A11598" s="20" t="s">
        <v>130</v>
      </c>
      <c r="B11598" s="20" t="s">
        <v>1026</v>
      </c>
      <c r="C11598" s="20" t="s">
        <v>119</v>
      </c>
      <c r="D11598" s="20" t="s">
        <v>6</v>
      </c>
      <c r="E11598" s="21"/>
      <c r="F11598" s="24">
        <v>5136.1899999999996</v>
      </c>
      <c r="G11598" s="23">
        <v>1.27</v>
      </c>
      <c r="H11598" s="20" t="s">
        <v>102</v>
      </c>
      <c r="I11598" s="20" t="s">
        <v>120</v>
      </c>
      <c r="J11598" s="20" t="s">
        <v>104</v>
      </c>
      <c r="K11598" s="21"/>
      <c r="L11598" s="20" t="s">
        <v>104</v>
      </c>
      <c r="M11598" s="20" t="s">
        <v>45</v>
      </c>
      <c r="N11598" s="23">
        <v>32.65</v>
      </c>
      <c r="O11598" s="23">
        <v>0.28000000000000003</v>
      </c>
    </row>
    <row r="11599" spans="1:15" x14ac:dyDescent="0.25">
      <c r="A11599" s="20" t="s">
        <v>130</v>
      </c>
      <c r="B11599" s="20" t="s">
        <v>1026</v>
      </c>
      <c r="C11599" s="20" t="s">
        <v>7</v>
      </c>
      <c r="D11599" s="20" t="s">
        <v>10</v>
      </c>
      <c r="E11599" s="21"/>
      <c r="F11599" s="24">
        <v>2497.79</v>
      </c>
      <c r="G11599" s="23">
        <v>0.62</v>
      </c>
      <c r="H11599" s="20" t="s">
        <v>102</v>
      </c>
      <c r="I11599" s="20" t="s">
        <v>120</v>
      </c>
      <c r="J11599" s="20" t="s">
        <v>104</v>
      </c>
      <c r="K11599" s="21"/>
      <c r="L11599" s="20" t="s">
        <v>104</v>
      </c>
      <c r="M11599" s="20" t="s">
        <v>48</v>
      </c>
      <c r="N11599" s="23">
        <v>0.62</v>
      </c>
      <c r="O11599" s="23">
        <v>0.28000000000000003</v>
      </c>
    </row>
    <row r="11600" spans="1:15" x14ac:dyDescent="0.25">
      <c r="A11600" s="20" t="s">
        <v>130</v>
      </c>
      <c r="B11600" s="20" t="s">
        <v>1026</v>
      </c>
      <c r="C11600" s="20" t="s">
        <v>105</v>
      </c>
      <c r="D11600" s="20" t="s">
        <v>106</v>
      </c>
      <c r="E11600" s="21"/>
      <c r="F11600" s="23">
        <v>761.59</v>
      </c>
      <c r="G11600" s="23">
        <v>0.19</v>
      </c>
      <c r="H11600" s="20" t="s">
        <v>102</v>
      </c>
      <c r="I11600" s="20" t="s">
        <v>120</v>
      </c>
      <c r="J11600" s="20" t="s">
        <v>104</v>
      </c>
      <c r="K11600" s="21"/>
      <c r="L11600" s="20" t="s">
        <v>104</v>
      </c>
      <c r="M11600" s="20" t="s">
        <v>82</v>
      </c>
      <c r="N11600" s="21"/>
      <c r="O11600" s="23">
        <v>0.28000000000000003</v>
      </c>
    </row>
    <row r="11601" spans="1:15" x14ac:dyDescent="0.25">
      <c r="A11601" s="20" t="s">
        <v>130</v>
      </c>
      <c r="B11601" s="20" t="s">
        <v>1026</v>
      </c>
      <c r="C11601" s="20" t="s">
        <v>22</v>
      </c>
      <c r="D11601" s="20" t="s">
        <v>106</v>
      </c>
      <c r="E11601" s="21"/>
      <c r="F11601" s="24">
        <v>10746.52</v>
      </c>
      <c r="G11601" s="23">
        <v>2.67</v>
      </c>
      <c r="H11601" s="20" t="s">
        <v>102</v>
      </c>
      <c r="I11601" s="20" t="s">
        <v>120</v>
      </c>
      <c r="J11601" s="20" t="s">
        <v>104</v>
      </c>
      <c r="K11601" s="21"/>
      <c r="L11601" s="20" t="s">
        <v>104</v>
      </c>
      <c r="M11601" s="20" t="s">
        <v>61</v>
      </c>
      <c r="N11601" s="24">
        <v>5910.59</v>
      </c>
      <c r="O11601" s="23">
        <v>0.28000000000000003</v>
      </c>
    </row>
    <row r="11602" spans="1:15" x14ac:dyDescent="0.25">
      <c r="A11602" s="20" t="s">
        <v>130</v>
      </c>
      <c r="B11602" s="20" t="s">
        <v>1026</v>
      </c>
      <c r="C11602" s="20" t="s">
        <v>107</v>
      </c>
      <c r="D11602" s="20" t="s">
        <v>106</v>
      </c>
      <c r="E11602" s="21"/>
      <c r="F11602" s="24">
        <v>3627.89</v>
      </c>
      <c r="G11602" s="26">
        <v>0.9</v>
      </c>
      <c r="H11602" s="20" t="s">
        <v>102</v>
      </c>
      <c r="I11602" s="20" t="s">
        <v>120</v>
      </c>
      <c r="J11602" s="20" t="s">
        <v>104</v>
      </c>
      <c r="K11602" s="21"/>
      <c r="L11602" s="20" t="s">
        <v>104</v>
      </c>
      <c r="M11602" s="20" t="s">
        <v>65</v>
      </c>
      <c r="N11602" s="23">
        <v>0.84</v>
      </c>
      <c r="O11602" s="23">
        <v>0.28000000000000003</v>
      </c>
    </row>
    <row r="11603" spans="1:15" x14ac:dyDescent="0.25">
      <c r="A11603" s="20" t="s">
        <v>130</v>
      </c>
      <c r="B11603" s="20" t="s">
        <v>1026</v>
      </c>
      <c r="C11603" s="20" t="s">
        <v>108</v>
      </c>
      <c r="D11603" s="20" t="s">
        <v>106</v>
      </c>
      <c r="E11603" s="21"/>
      <c r="F11603" s="24">
        <v>1578.96</v>
      </c>
      <c r="G11603" s="23">
        <v>0.39</v>
      </c>
      <c r="H11603" s="20" t="s">
        <v>102</v>
      </c>
      <c r="I11603" s="20" t="s">
        <v>120</v>
      </c>
      <c r="J11603" s="20" t="s">
        <v>104</v>
      </c>
      <c r="K11603" s="21"/>
      <c r="L11603" s="20" t="s">
        <v>104</v>
      </c>
      <c r="M11603" s="20" t="s">
        <v>64</v>
      </c>
      <c r="N11603" s="23">
        <v>23.22</v>
      </c>
      <c r="O11603" s="23">
        <v>0.28000000000000003</v>
      </c>
    </row>
    <row r="11604" spans="1:15" x14ac:dyDescent="0.25">
      <c r="A11604" s="20" t="s">
        <v>130</v>
      </c>
      <c r="B11604" s="20" t="s">
        <v>1026</v>
      </c>
      <c r="C11604" s="20" t="s">
        <v>54</v>
      </c>
      <c r="D11604" s="20" t="s">
        <v>109</v>
      </c>
      <c r="E11604" s="25">
        <v>22</v>
      </c>
      <c r="F11604" s="24">
        <v>3906.76</v>
      </c>
      <c r="G11604" s="23">
        <v>0.97</v>
      </c>
      <c r="H11604" s="20" t="s">
        <v>102</v>
      </c>
      <c r="I11604" s="20" t="s">
        <v>120</v>
      </c>
      <c r="J11604" s="20" t="s">
        <v>104</v>
      </c>
      <c r="K11604" s="21"/>
      <c r="L11604" s="20" t="s">
        <v>104</v>
      </c>
      <c r="M11604" s="20" t="s">
        <v>54</v>
      </c>
      <c r="N11604" s="23">
        <v>0.26</v>
      </c>
      <c r="O11604" s="23">
        <v>0.28000000000000003</v>
      </c>
    </row>
    <row r="11605" spans="1:15" x14ac:dyDescent="0.25">
      <c r="A11605" s="20" t="s">
        <v>130</v>
      </c>
      <c r="B11605" s="20" t="s">
        <v>1026</v>
      </c>
      <c r="C11605" s="20" t="s">
        <v>55</v>
      </c>
      <c r="D11605" s="20" t="s">
        <v>109</v>
      </c>
      <c r="E11605" s="25">
        <v>22</v>
      </c>
      <c r="F11605" s="23">
        <v>303.16000000000003</v>
      </c>
      <c r="G11605" s="23">
        <v>0.08</v>
      </c>
      <c r="H11605" s="20" t="s">
        <v>102</v>
      </c>
      <c r="I11605" s="20" t="s">
        <v>120</v>
      </c>
      <c r="J11605" s="20" t="s">
        <v>104</v>
      </c>
      <c r="K11605" s="21"/>
      <c r="L11605" s="20" t="s">
        <v>104</v>
      </c>
      <c r="M11605" s="20" t="s">
        <v>55</v>
      </c>
      <c r="N11605" s="23">
        <v>0.02</v>
      </c>
      <c r="O11605" s="23">
        <v>0.28000000000000003</v>
      </c>
    </row>
    <row r="11606" spans="1:15" x14ac:dyDescent="0.25">
      <c r="A11606" s="20" t="s">
        <v>130</v>
      </c>
      <c r="B11606" s="20" t="s">
        <v>1026</v>
      </c>
      <c r="C11606" s="20" t="s">
        <v>122</v>
      </c>
      <c r="D11606" s="20" t="s">
        <v>109</v>
      </c>
      <c r="E11606" s="25">
        <v>4</v>
      </c>
      <c r="F11606" s="24">
        <v>3271.39</v>
      </c>
      <c r="G11606" s="23">
        <v>0.81</v>
      </c>
      <c r="H11606" s="20" t="s">
        <v>102</v>
      </c>
      <c r="I11606" s="20" t="s">
        <v>120</v>
      </c>
      <c r="J11606" s="20" t="s">
        <v>104</v>
      </c>
      <c r="K11606" s="21"/>
      <c r="L11606" s="20" t="s">
        <v>104</v>
      </c>
      <c r="M11606" s="20" t="s">
        <v>52</v>
      </c>
      <c r="N11606" s="23">
        <v>1.19</v>
      </c>
      <c r="O11606" s="23">
        <v>0.28000000000000003</v>
      </c>
    </row>
    <row r="11607" spans="1:15" x14ac:dyDescent="0.25">
      <c r="A11607" s="20" t="s">
        <v>130</v>
      </c>
      <c r="B11607" s="20" t="s">
        <v>1026</v>
      </c>
      <c r="C11607" s="20" t="s">
        <v>111</v>
      </c>
      <c r="D11607" s="21"/>
      <c r="E11607" s="21"/>
      <c r="F11607" s="24">
        <v>1651.77</v>
      </c>
      <c r="G11607" s="23">
        <v>0.41</v>
      </c>
      <c r="H11607" s="20" t="s">
        <v>102</v>
      </c>
      <c r="I11607" s="20" t="s">
        <v>120</v>
      </c>
      <c r="J11607" s="20" t="s">
        <v>104</v>
      </c>
      <c r="K11607" s="21"/>
      <c r="L11607" s="20" t="s">
        <v>104</v>
      </c>
      <c r="M11607" s="20" t="s">
        <v>56</v>
      </c>
      <c r="N11607" s="23">
        <v>0.41</v>
      </c>
      <c r="O11607" s="23">
        <v>0.28000000000000003</v>
      </c>
    </row>
    <row r="11608" spans="1:15" x14ac:dyDescent="0.25">
      <c r="A11608" s="20" t="s">
        <v>130</v>
      </c>
      <c r="B11608" s="20" t="s">
        <v>1026</v>
      </c>
      <c r="C11608" s="20" t="s">
        <v>112</v>
      </c>
      <c r="D11608" s="20" t="s">
        <v>113</v>
      </c>
      <c r="E11608" s="25">
        <v>2</v>
      </c>
      <c r="F11608" s="26">
        <v>463.3</v>
      </c>
      <c r="G11608" s="23">
        <v>0.11</v>
      </c>
      <c r="H11608" s="20" t="s">
        <v>102</v>
      </c>
      <c r="I11608" s="20" t="s">
        <v>120</v>
      </c>
      <c r="J11608" s="20" t="s">
        <v>104</v>
      </c>
      <c r="K11608" s="21"/>
      <c r="L11608" s="20" t="s">
        <v>104</v>
      </c>
      <c r="M11608" s="20" t="s">
        <v>58</v>
      </c>
      <c r="N11608" s="23">
        <v>0.69</v>
      </c>
      <c r="O11608" s="23">
        <v>0.28000000000000003</v>
      </c>
    </row>
    <row r="11609" spans="1:15" x14ac:dyDescent="0.25">
      <c r="A11609" s="20" t="s">
        <v>130</v>
      </c>
      <c r="B11609" s="20" t="s">
        <v>1026</v>
      </c>
      <c r="C11609" s="20" t="s">
        <v>114</v>
      </c>
      <c r="D11609" s="21"/>
      <c r="E11609" s="21"/>
      <c r="F11609" s="22">
        <v>12086.1</v>
      </c>
      <c r="G11609" s="25">
        <v>3</v>
      </c>
      <c r="H11609" s="20" t="s">
        <v>102</v>
      </c>
      <c r="I11609" s="20" t="s">
        <v>120</v>
      </c>
      <c r="J11609" s="20" t="s">
        <v>104</v>
      </c>
      <c r="K11609" s="21"/>
      <c r="L11609" s="20" t="s">
        <v>104</v>
      </c>
      <c r="M11609" s="20" t="s">
        <v>69</v>
      </c>
      <c r="N11609" s="23">
        <v>2.85</v>
      </c>
      <c r="O11609" s="23">
        <v>0.28000000000000003</v>
      </c>
    </row>
    <row r="11610" spans="1:15" x14ac:dyDescent="0.25">
      <c r="A11610" s="20" t="s">
        <v>130</v>
      </c>
      <c r="B11610" s="20" t="s">
        <v>1026</v>
      </c>
      <c r="C11610" s="20" t="s">
        <v>121</v>
      </c>
      <c r="D11610" s="20" t="s">
        <v>106</v>
      </c>
      <c r="E11610" s="21"/>
      <c r="F11610" s="21"/>
      <c r="G11610" s="21"/>
      <c r="H11610" s="20" t="s">
        <v>102</v>
      </c>
      <c r="I11610" s="20" t="s">
        <v>120</v>
      </c>
      <c r="J11610" s="20" t="s">
        <v>104</v>
      </c>
      <c r="K11610" s="21"/>
      <c r="L11610" s="20" t="s">
        <v>104</v>
      </c>
      <c r="M11610" s="20" t="s">
        <v>74</v>
      </c>
      <c r="N11610" s="21"/>
      <c r="O11610" s="23">
        <v>0.28000000000000003</v>
      </c>
    </row>
    <row r="11611" spans="1:15" x14ac:dyDescent="0.25">
      <c r="A11611" s="20" t="s">
        <v>130</v>
      </c>
      <c r="B11611" s="20" t="s">
        <v>1026</v>
      </c>
      <c r="C11611" s="20" t="s">
        <v>115</v>
      </c>
      <c r="D11611" s="20" t="s">
        <v>106</v>
      </c>
      <c r="E11611" s="21"/>
      <c r="F11611" s="26">
        <v>78.599999999999994</v>
      </c>
      <c r="G11611" s="23">
        <v>0.02</v>
      </c>
      <c r="H11611" s="20" t="s">
        <v>102</v>
      </c>
      <c r="I11611" s="20" t="s">
        <v>120</v>
      </c>
      <c r="J11611" s="20" t="s">
        <v>104</v>
      </c>
      <c r="K11611" s="21"/>
      <c r="L11611" s="20" t="s">
        <v>104</v>
      </c>
      <c r="M11611" s="20" t="s">
        <v>75</v>
      </c>
      <c r="N11611" s="21"/>
      <c r="O11611" s="23">
        <v>0.28000000000000003</v>
      </c>
    </row>
    <row r="11612" spans="1:15" x14ac:dyDescent="0.25">
      <c r="A11612" s="20" t="s">
        <v>130</v>
      </c>
      <c r="B11612" s="20" t="s">
        <v>1026</v>
      </c>
      <c r="C11612" s="20" t="s">
        <v>116</v>
      </c>
      <c r="D11612" s="21"/>
      <c r="E11612" s="21"/>
      <c r="F11612" s="21"/>
      <c r="G11612" s="21"/>
      <c r="H11612" s="20" t="s">
        <v>102</v>
      </c>
      <c r="I11612" s="20" t="s">
        <v>120</v>
      </c>
      <c r="J11612" s="20" t="s">
        <v>104</v>
      </c>
      <c r="K11612" s="21"/>
      <c r="L11612" s="20" t="s">
        <v>104</v>
      </c>
      <c r="M11612" s="20" t="s">
        <v>62</v>
      </c>
      <c r="N11612" s="23">
        <v>416.67</v>
      </c>
      <c r="O11612" s="23">
        <v>0.28000000000000003</v>
      </c>
    </row>
    <row r="11613" spans="1:15" x14ac:dyDescent="0.25">
      <c r="A11613" s="20" t="s">
        <v>130</v>
      </c>
      <c r="B11613" s="20" t="s">
        <v>1026</v>
      </c>
      <c r="C11613" s="20" t="s">
        <v>142</v>
      </c>
      <c r="D11613" s="20" t="s">
        <v>106</v>
      </c>
      <c r="E11613" s="21"/>
      <c r="F11613" s="21"/>
      <c r="G11613" s="21"/>
      <c r="H11613" s="20" t="s">
        <v>102</v>
      </c>
      <c r="I11613" s="20" t="s">
        <v>120</v>
      </c>
      <c r="J11613" s="20" t="s">
        <v>104</v>
      </c>
      <c r="K11613" s="21"/>
      <c r="L11613" s="20" t="s">
        <v>104</v>
      </c>
      <c r="M11613" s="20" t="s">
        <v>71</v>
      </c>
      <c r="N11613" s="21"/>
      <c r="O11613" s="23">
        <v>0.28000000000000003</v>
      </c>
    </row>
    <row r="11614" spans="1:15" x14ac:dyDescent="0.25">
      <c r="A11614" s="20" t="s">
        <v>130</v>
      </c>
      <c r="B11614" s="20" t="s">
        <v>1027</v>
      </c>
      <c r="C11614" s="20" t="s">
        <v>7</v>
      </c>
      <c r="D11614" s="20" t="s">
        <v>10</v>
      </c>
      <c r="E11614" s="21"/>
      <c r="F11614" s="24">
        <v>1750.94</v>
      </c>
      <c r="G11614" s="23">
        <v>0.62</v>
      </c>
      <c r="H11614" s="20" t="s">
        <v>102</v>
      </c>
      <c r="I11614" s="20" t="s">
        <v>149</v>
      </c>
      <c r="J11614" s="20" t="s">
        <v>104</v>
      </c>
      <c r="K11614" s="21"/>
      <c r="L11614" s="20" t="s">
        <v>104</v>
      </c>
      <c r="M11614" s="20" t="s">
        <v>48</v>
      </c>
      <c r="N11614" s="23">
        <v>0.62</v>
      </c>
      <c r="O11614" s="23">
        <v>0.51</v>
      </c>
    </row>
    <row r="11615" spans="1:15" x14ac:dyDescent="0.25">
      <c r="A11615" s="20" t="s">
        <v>130</v>
      </c>
      <c r="B11615" s="20" t="s">
        <v>1027</v>
      </c>
      <c r="C11615" s="20" t="s">
        <v>105</v>
      </c>
      <c r="D11615" s="20" t="s">
        <v>106</v>
      </c>
      <c r="E11615" s="21"/>
      <c r="F11615" s="23">
        <v>532.91</v>
      </c>
      <c r="G11615" s="23">
        <v>0.19</v>
      </c>
      <c r="H11615" s="20" t="s">
        <v>102</v>
      </c>
      <c r="I11615" s="20" t="s">
        <v>149</v>
      </c>
      <c r="J11615" s="20" t="s">
        <v>104</v>
      </c>
      <c r="K11615" s="21"/>
      <c r="L11615" s="20" t="s">
        <v>104</v>
      </c>
      <c r="M11615" s="20" t="s">
        <v>82</v>
      </c>
      <c r="N11615" s="21"/>
      <c r="O11615" s="23">
        <v>0.51</v>
      </c>
    </row>
    <row r="11616" spans="1:15" x14ac:dyDescent="0.25">
      <c r="A11616" s="20" t="s">
        <v>130</v>
      </c>
      <c r="B11616" s="20" t="s">
        <v>1027</v>
      </c>
      <c r="C11616" s="20" t="s">
        <v>107</v>
      </c>
      <c r="D11616" s="20" t="s">
        <v>106</v>
      </c>
      <c r="E11616" s="21"/>
      <c r="F11616" s="24">
        <v>2994.93</v>
      </c>
      <c r="G11616" s="23">
        <v>1.06</v>
      </c>
      <c r="H11616" s="20" t="s">
        <v>102</v>
      </c>
      <c r="I11616" s="20" t="s">
        <v>149</v>
      </c>
      <c r="J11616" s="20" t="s">
        <v>104</v>
      </c>
      <c r="K11616" s="21"/>
      <c r="L11616" s="20" t="s">
        <v>104</v>
      </c>
      <c r="M11616" s="20" t="s">
        <v>65</v>
      </c>
      <c r="N11616" s="23">
        <v>0.84</v>
      </c>
      <c r="O11616" s="23">
        <v>0.51</v>
      </c>
    </row>
    <row r="11617" spans="1:15" x14ac:dyDescent="0.25">
      <c r="A11617" s="20" t="s">
        <v>130</v>
      </c>
      <c r="B11617" s="20" t="s">
        <v>1027</v>
      </c>
      <c r="C11617" s="20" t="s">
        <v>108</v>
      </c>
      <c r="D11617" s="20" t="s">
        <v>106</v>
      </c>
      <c r="E11617" s="21"/>
      <c r="F11617" s="24">
        <v>1416.42</v>
      </c>
      <c r="G11617" s="26">
        <v>0.5</v>
      </c>
      <c r="H11617" s="20" t="s">
        <v>102</v>
      </c>
      <c r="I11617" s="20" t="s">
        <v>149</v>
      </c>
      <c r="J11617" s="20" t="s">
        <v>104</v>
      </c>
      <c r="K11617" s="21"/>
      <c r="L11617" s="20" t="s">
        <v>104</v>
      </c>
      <c r="M11617" s="20" t="s">
        <v>64</v>
      </c>
      <c r="N11617" s="23">
        <v>23.22</v>
      </c>
      <c r="O11617" s="23">
        <v>0.51</v>
      </c>
    </row>
    <row r="11618" spans="1:15" x14ac:dyDescent="0.25">
      <c r="A11618" s="20" t="s">
        <v>130</v>
      </c>
      <c r="B11618" s="20" t="s">
        <v>1027</v>
      </c>
      <c r="C11618" s="20" t="s">
        <v>54</v>
      </c>
      <c r="D11618" s="20" t="s">
        <v>109</v>
      </c>
      <c r="E11618" s="25">
        <v>26</v>
      </c>
      <c r="F11618" s="24">
        <v>3217.76</v>
      </c>
      <c r="G11618" s="23">
        <v>1.1399999999999999</v>
      </c>
      <c r="H11618" s="20" t="s">
        <v>102</v>
      </c>
      <c r="I11618" s="20" t="s">
        <v>149</v>
      </c>
      <c r="J11618" s="20" t="s">
        <v>104</v>
      </c>
      <c r="K11618" s="21"/>
      <c r="L11618" s="20" t="s">
        <v>104</v>
      </c>
      <c r="M11618" s="20" t="s">
        <v>54</v>
      </c>
      <c r="N11618" s="23">
        <v>0.26</v>
      </c>
      <c r="O11618" s="23">
        <v>0.51</v>
      </c>
    </row>
    <row r="11619" spans="1:15" x14ac:dyDescent="0.25">
      <c r="A11619" s="20" t="s">
        <v>130</v>
      </c>
      <c r="B11619" s="20" t="s">
        <v>1027</v>
      </c>
      <c r="C11619" s="20" t="s">
        <v>55</v>
      </c>
      <c r="D11619" s="20" t="s">
        <v>109</v>
      </c>
      <c r="E11619" s="25">
        <v>26</v>
      </c>
      <c r="F11619" s="26">
        <v>556.4</v>
      </c>
      <c r="G11619" s="26">
        <v>0.2</v>
      </c>
      <c r="H11619" s="20" t="s">
        <v>102</v>
      </c>
      <c r="I11619" s="20" t="s">
        <v>149</v>
      </c>
      <c r="J11619" s="20" t="s">
        <v>104</v>
      </c>
      <c r="K11619" s="21"/>
      <c r="L11619" s="20" t="s">
        <v>104</v>
      </c>
      <c r="M11619" s="20" t="s">
        <v>55</v>
      </c>
      <c r="N11619" s="23">
        <v>0.02</v>
      </c>
      <c r="O11619" s="23">
        <v>0.51</v>
      </c>
    </row>
    <row r="11620" spans="1:15" x14ac:dyDescent="0.25">
      <c r="A11620" s="20" t="s">
        <v>130</v>
      </c>
      <c r="B11620" s="20" t="s">
        <v>1027</v>
      </c>
      <c r="C11620" s="20" t="s">
        <v>49</v>
      </c>
      <c r="D11620" s="20" t="s">
        <v>109</v>
      </c>
      <c r="E11620" s="25">
        <v>9</v>
      </c>
      <c r="F11620" s="24">
        <v>2093.04</v>
      </c>
      <c r="G11620" s="23">
        <v>0.74</v>
      </c>
      <c r="H11620" s="20" t="s">
        <v>102</v>
      </c>
      <c r="I11620" s="20" t="s">
        <v>149</v>
      </c>
      <c r="J11620" s="20" t="s">
        <v>104</v>
      </c>
      <c r="K11620" s="21"/>
      <c r="L11620" s="20" t="s">
        <v>104</v>
      </c>
      <c r="M11620" s="20" t="s">
        <v>49</v>
      </c>
      <c r="N11620" s="23">
        <v>0.85</v>
      </c>
      <c r="O11620" s="23">
        <v>0.51</v>
      </c>
    </row>
    <row r="11621" spans="1:15" x14ac:dyDescent="0.25">
      <c r="A11621" s="20" t="s">
        <v>130</v>
      </c>
      <c r="B11621" s="20" t="s">
        <v>1027</v>
      </c>
      <c r="C11621" s="20" t="s">
        <v>112</v>
      </c>
      <c r="D11621" s="20" t="s">
        <v>113</v>
      </c>
      <c r="E11621" s="25">
        <v>4</v>
      </c>
      <c r="F11621" s="23">
        <v>649.54</v>
      </c>
      <c r="G11621" s="23">
        <v>0.23</v>
      </c>
      <c r="H11621" s="20" t="s">
        <v>102</v>
      </c>
      <c r="I11621" s="20" t="s">
        <v>149</v>
      </c>
      <c r="J11621" s="20" t="s">
        <v>104</v>
      </c>
      <c r="K11621" s="21"/>
      <c r="L11621" s="20" t="s">
        <v>104</v>
      </c>
      <c r="M11621" s="20" t="s">
        <v>58</v>
      </c>
      <c r="N11621" s="23">
        <v>0.69</v>
      </c>
      <c r="O11621" s="23">
        <v>0.51</v>
      </c>
    </row>
    <row r="11622" spans="1:15" x14ac:dyDescent="0.25">
      <c r="A11622" s="20" t="s">
        <v>130</v>
      </c>
      <c r="B11622" s="20" t="s">
        <v>1027</v>
      </c>
      <c r="C11622" s="20" t="s">
        <v>114</v>
      </c>
      <c r="D11622" s="21"/>
      <c r="E11622" s="21"/>
      <c r="F11622" s="24">
        <v>8048.69</v>
      </c>
      <c r="G11622" s="23">
        <v>2.85</v>
      </c>
      <c r="H11622" s="20" t="s">
        <v>102</v>
      </c>
      <c r="I11622" s="20" t="s">
        <v>149</v>
      </c>
      <c r="J11622" s="20" t="s">
        <v>104</v>
      </c>
      <c r="K11622" s="21"/>
      <c r="L11622" s="20" t="s">
        <v>104</v>
      </c>
      <c r="M11622" s="20" t="s">
        <v>69</v>
      </c>
      <c r="N11622" s="23">
        <v>2.85</v>
      </c>
      <c r="O11622" s="23">
        <v>0.51</v>
      </c>
    </row>
    <row r="11623" spans="1:15" x14ac:dyDescent="0.25">
      <c r="A11623" s="20" t="s">
        <v>130</v>
      </c>
      <c r="B11623" s="20" t="s">
        <v>1027</v>
      </c>
      <c r="C11623" s="20" t="s">
        <v>121</v>
      </c>
      <c r="D11623" s="20" t="s">
        <v>106</v>
      </c>
      <c r="E11623" s="21"/>
      <c r="F11623" s="24">
        <v>1907.35</v>
      </c>
      <c r="G11623" s="23">
        <v>0.68</v>
      </c>
      <c r="H11623" s="20" t="s">
        <v>102</v>
      </c>
      <c r="I11623" s="20" t="s">
        <v>149</v>
      </c>
      <c r="J11623" s="20" t="s">
        <v>104</v>
      </c>
      <c r="K11623" s="21"/>
      <c r="L11623" s="20" t="s">
        <v>104</v>
      </c>
      <c r="M11623" s="20" t="s">
        <v>74</v>
      </c>
      <c r="N11623" s="21"/>
      <c r="O11623" s="23">
        <v>0.51</v>
      </c>
    </row>
    <row r="11624" spans="1:15" x14ac:dyDescent="0.25">
      <c r="A11624" s="20" t="s">
        <v>130</v>
      </c>
      <c r="B11624" s="20" t="s">
        <v>1027</v>
      </c>
      <c r="C11624" s="20" t="s">
        <v>115</v>
      </c>
      <c r="D11624" s="20" t="s">
        <v>106</v>
      </c>
      <c r="E11624" s="21"/>
      <c r="F11624" s="23">
        <v>137.82</v>
      </c>
      <c r="G11624" s="23">
        <v>0.05</v>
      </c>
      <c r="H11624" s="20" t="s">
        <v>102</v>
      </c>
      <c r="I11624" s="20" t="s">
        <v>149</v>
      </c>
      <c r="J11624" s="20" t="s">
        <v>104</v>
      </c>
      <c r="K11624" s="21"/>
      <c r="L11624" s="20" t="s">
        <v>104</v>
      </c>
      <c r="M11624" s="20" t="s">
        <v>75</v>
      </c>
      <c r="N11624" s="21"/>
      <c r="O11624" s="23">
        <v>0.51</v>
      </c>
    </row>
    <row r="11625" spans="1:15" x14ac:dyDescent="0.25">
      <c r="A11625" s="20" t="s">
        <v>130</v>
      </c>
      <c r="B11625" s="20" t="s">
        <v>1027</v>
      </c>
      <c r="C11625" s="20" t="s">
        <v>119</v>
      </c>
      <c r="D11625" s="20" t="s">
        <v>6</v>
      </c>
      <c r="E11625" s="21"/>
      <c r="F11625" s="24">
        <v>4082.21</v>
      </c>
      <c r="G11625" s="23">
        <v>1.45</v>
      </c>
      <c r="H11625" s="20" t="s">
        <v>102</v>
      </c>
      <c r="I11625" s="20" t="s">
        <v>149</v>
      </c>
      <c r="J11625" s="20" t="s">
        <v>104</v>
      </c>
      <c r="K11625" s="21"/>
      <c r="L11625" s="20" t="s">
        <v>104</v>
      </c>
      <c r="M11625" s="20" t="s">
        <v>45</v>
      </c>
      <c r="N11625" s="23">
        <v>32.65</v>
      </c>
      <c r="O11625" s="23">
        <v>0.51</v>
      </c>
    </row>
    <row r="11626" spans="1:15" x14ac:dyDescent="0.25">
      <c r="A11626" s="20" t="s">
        <v>130</v>
      </c>
      <c r="B11626" s="20" t="s">
        <v>1027</v>
      </c>
      <c r="C11626" s="20" t="s">
        <v>111</v>
      </c>
      <c r="D11626" s="21"/>
      <c r="E11626" s="21"/>
      <c r="F11626" s="24">
        <v>1157.8800000000001</v>
      </c>
      <c r="G11626" s="23">
        <v>0.41</v>
      </c>
      <c r="H11626" s="20" t="s">
        <v>102</v>
      </c>
      <c r="I11626" s="20" t="s">
        <v>149</v>
      </c>
      <c r="J11626" s="20" t="s">
        <v>104</v>
      </c>
      <c r="K11626" s="21"/>
      <c r="L11626" s="20" t="s">
        <v>104</v>
      </c>
      <c r="M11626" s="20" t="s">
        <v>56</v>
      </c>
      <c r="N11626" s="23">
        <v>0.41</v>
      </c>
      <c r="O11626" s="23">
        <v>0.51</v>
      </c>
    </row>
    <row r="11627" spans="1:15" x14ac:dyDescent="0.25">
      <c r="A11627" s="20" t="s">
        <v>130</v>
      </c>
      <c r="B11627" s="20" t="s">
        <v>1027</v>
      </c>
      <c r="C11627" s="20" t="s">
        <v>147</v>
      </c>
      <c r="D11627" s="20" t="s">
        <v>106</v>
      </c>
      <c r="E11627" s="21"/>
      <c r="F11627" s="21"/>
      <c r="G11627" s="21"/>
      <c r="H11627" s="20" t="s">
        <v>102</v>
      </c>
      <c r="I11627" s="20" t="s">
        <v>149</v>
      </c>
      <c r="J11627" s="20" t="s">
        <v>104</v>
      </c>
      <c r="K11627" s="21"/>
      <c r="L11627" s="20" t="s">
        <v>104</v>
      </c>
      <c r="M11627" s="20" t="s">
        <v>67</v>
      </c>
      <c r="N11627" s="23">
        <v>0.18</v>
      </c>
      <c r="O11627" s="23">
        <v>0.51</v>
      </c>
    </row>
    <row r="11628" spans="1:15" x14ac:dyDescent="0.25">
      <c r="A11628" s="20" t="s">
        <v>130</v>
      </c>
      <c r="B11628" s="20" t="s">
        <v>1028</v>
      </c>
      <c r="C11628" s="20" t="s">
        <v>7</v>
      </c>
      <c r="D11628" s="20" t="s">
        <v>10</v>
      </c>
      <c r="E11628" s="21"/>
      <c r="F11628" s="24">
        <v>1579.57</v>
      </c>
      <c r="G11628" s="23">
        <v>0.62</v>
      </c>
      <c r="H11628" s="20" t="s">
        <v>102</v>
      </c>
      <c r="I11628" s="20" t="s">
        <v>134</v>
      </c>
      <c r="J11628" s="20" t="s">
        <v>104</v>
      </c>
      <c r="K11628" s="21"/>
      <c r="L11628" s="20" t="s">
        <v>104</v>
      </c>
      <c r="M11628" s="20" t="s">
        <v>48</v>
      </c>
      <c r="N11628" s="23">
        <v>0.62</v>
      </c>
      <c r="O11628" s="23">
        <v>0.56999999999999995</v>
      </c>
    </row>
    <row r="11629" spans="1:15" x14ac:dyDescent="0.25">
      <c r="A11629" s="20" t="s">
        <v>130</v>
      </c>
      <c r="B11629" s="20" t="s">
        <v>1028</v>
      </c>
      <c r="C11629" s="20" t="s">
        <v>105</v>
      </c>
      <c r="D11629" s="20" t="s">
        <v>106</v>
      </c>
      <c r="E11629" s="21"/>
      <c r="F11629" s="23">
        <v>469.59</v>
      </c>
      <c r="G11629" s="23">
        <v>0.18</v>
      </c>
      <c r="H11629" s="20" t="s">
        <v>102</v>
      </c>
      <c r="I11629" s="20" t="s">
        <v>134</v>
      </c>
      <c r="J11629" s="20" t="s">
        <v>104</v>
      </c>
      <c r="K11629" s="21"/>
      <c r="L11629" s="20" t="s">
        <v>104</v>
      </c>
      <c r="M11629" s="20" t="s">
        <v>82</v>
      </c>
      <c r="N11629" s="21"/>
      <c r="O11629" s="23">
        <v>0.56999999999999995</v>
      </c>
    </row>
    <row r="11630" spans="1:15" x14ac:dyDescent="0.25">
      <c r="A11630" s="20" t="s">
        <v>130</v>
      </c>
      <c r="B11630" s="20" t="s">
        <v>1028</v>
      </c>
      <c r="C11630" s="20" t="s">
        <v>107</v>
      </c>
      <c r="D11630" s="20" t="s">
        <v>106</v>
      </c>
      <c r="E11630" s="21"/>
      <c r="F11630" s="24">
        <v>2762.76</v>
      </c>
      <c r="G11630" s="23">
        <v>1.08</v>
      </c>
      <c r="H11630" s="20" t="s">
        <v>102</v>
      </c>
      <c r="I11630" s="20" t="s">
        <v>134</v>
      </c>
      <c r="J11630" s="20" t="s">
        <v>104</v>
      </c>
      <c r="K11630" s="21"/>
      <c r="L11630" s="20" t="s">
        <v>104</v>
      </c>
      <c r="M11630" s="20" t="s">
        <v>65</v>
      </c>
      <c r="N11630" s="23">
        <v>0.84</v>
      </c>
      <c r="O11630" s="23">
        <v>0.56999999999999995</v>
      </c>
    </row>
    <row r="11631" spans="1:15" x14ac:dyDescent="0.25">
      <c r="A11631" s="20" t="s">
        <v>130</v>
      </c>
      <c r="B11631" s="20" t="s">
        <v>1028</v>
      </c>
      <c r="C11631" s="20" t="s">
        <v>108</v>
      </c>
      <c r="D11631" s="20" t="s">
        <v>106</v>
      </c>
      <c r="E11631" s="21"/>
      <c r="F11631" s="22">
        <v>1393.2</v>
      </c>
      <c r="G11631" s="23">
        <v>0.55000000000000004</v>
      </c>
      <c r="H11631" s="20" t="s">
        <v>102</v>
      </c>
      <c r="I11631" s="20" t="s">
        <v>134</v>
      </c>
      <c r="J11631" s="20" t="s">
        <v>104</v>
      </c>
      <c r="K11631" s="21"/>
      <c r="L11631" s="20" t="s">
        <v>104</v>
      </c>
      <c r="M11631" s="20" t="s">
        <v>64</v>
      </c>
      <c r="N11631" s="23">
        <v>23.22</v>
      </c>
      <c r="O11631" s="23">
        <v>0.56999999999999995</v>
      </c>
    </row>
    <row r="11632" spans="1:15" x14ac:dyDescent="0.25">
      <c r="A11632" s="20" t="s">
        <v>130</v>
      </c>
      <c r="B11632" s="20" t="s">
        <v>1028</v>
      </c>
      <c r="C11632" s="20" t="s">
        <v>54</v>
      </c>
      <c r="D11632" s="20" t="s">
        <v>109</v>
      </c>
      <c r="E11632" s="25">
        <v>26</v>
      </c>
      <c r="F11632" s="24">
        <v>6577.48</v>
      </c>
      <c r="G11632" s="23">
        <v>2.58</v>
      </c>
      <c r="H11632" s="20" t="s">
        <v>102</v>
      </c>
      <c r="I11632" s="20" t="s">
        <v>134</v>
      </c>
      <c r="J11632" s="20" t="s">
        <v>104</v>
      </c>
      <c r="K11632" s="21"/>
      <c r="L11632" s="20" t="s">
        <v>104</v>
      </c>
      <c r="M11632" s="20" t="s">
        <v>54</v>
      </c>
      <c r="N11632" s="23">
        <v>0.26</v>
      </c>
      <c r="O11632" s="23">
        <v>0.56999999999999995</v>
      </c>
    </row>
    <row r="11633" spans="1:15" x14ac:dyDescent="0.25">
      <c r="A11633" s="20" t="s">
        <v>130</v>
      </c>
      <c r="B11633" s="20" t="s">
        <v>1028</v>
      </c>
      <c r="C11633" s="20" t="s">
        <v>55</v>
      </c>
      <c r="D11633" s="20" t="s">
        <v>109</v>
      </c>
      <c r="E11633" s="25">
        <v>26</v>
      </c>
      <c r="F11633" s="23">
        <v>698.88</v>
      </c>
      <c r="G11633" s="23">
        <v>0.27</v>
      </c>
      <c r="H11633" s="20" t="s">
        <v>102</v>
      </c>
      <c r="I11633" s="20" t="s">
        <v>134</v>
      </c>
      <c r="J11633" s="20" t="s">
        <v>104</v>
      </c>
      <c r="K11633" s="21"/>
      <c r="L11633" s="20" t="s">
        <v>104</v>
      </c>
      <c r="M11633" s="20" t="s">
        <v>55</v>
      </c>
      <c r="N11633" s="23">
        <v>0.02</v>
      </c>
      <c r="O11633" s="23">
        <v>0.56999999999999995</v>
      </c>
    </row>
    <row r="11634" spans="1:15" x14ac:dyDescent="0.25">
      <c r="A11634" s="20" t="s">
        <v>130</v>
      </c>
      <c r="B11634" s="20" t="s">
        <v>1028</v>
      </c>
      <c r="C11634" s="20" t="s">
        <v>49</v>
      </c>
      <c r="D11634" s="20" t="s">
        <v>109</v>
      </c>
      <c r="E11634" s="25">
        <v>9</v>
      </c>
      <c r="F11634" s="24">
        <v>1507.82</v>
      </c>
      <c r="G11634" s="23">
        <v>0.59</v>
      </c>
      <c r="H11634" s="20" t="s">
        <v>102</v>
      </c>
      <c r="I11634" s="20" t="s">
        <v>134</v>
      </c>
      <c r="J11634" s="20" t="s">
        <v>104</v>
      </c>
      <c r="K11634" s="21"/>
      <c r="L11634" s="20" t="s">
        <v>104</v>
      </c>
      <c r="M11634" s="20" t="s">
        <v>49</v>
      </c>
      <c r="N11634" s="23">
        <v>0.85</v>
      </c>
      <c r="O11634" s="23">
        <v>0.56999999999999995</v>
      </c>
    </row>
    <row r="11635" spans="1:15" x14ac:dyDescent="0.25">
      <c r="A11635" s="20" t="s">
        <v>130</v>
      </c>
      <c r="B11635" s="20" t="s">
        <v>1028</v>
      </c>
      <c r="C11635" s="20" t="s">
        <v>112</v>
      </c>
      <c r="D11635" s="20" t="s">
        <v>113</v>
      </c>
      <c r="E11635" s="25">
        <v>4</v>
      </c>
      <c r="F11635" s="23">
        <v>585.97</v>
      </c>
      <c r="G11635" s="23">
        <v>0.23</v>
      </c>
      <c r="H11635" s="20" t="s">
        <v>102</v>
      </c>
      <c r="I11635" s="20" t="s">
        <v>134</v>
      </c>
      <c r="J11635" s="20" t="s">
        <v>104</v>
      </c>
      <c r="K11635" s="21"/>
      <c r="L11635" s="20" t="s">
        <v>104</v>
      </c>
      <c r="M11635" s="20" t="s">
        <v>58</v>
      </c>
      <c r="N11635" s="23">
        <v>0.69</v>
      </c>
      <c r="O11635" s="23">
        <v>0.56999999999999995</v>
      </c>
    </row>
    <row r="11636" spans="1:15" x14ac:dyDescent="0.25">
      <c r="A11636" s="20" t="s">
        <v>130</v>
      </c>
      <c r="B11636" s="20" t="s">
        <v>1028</v>
      </c>
      <c r="C11636" s="20" t="s">
        <v>114</v>
      </c>
      <c r="D11636" s="21"/>
      <c r="E11636" s="21"/>
      <c r="F11636" s="24">
        <v>7260.95</v>
      </c>
      <c r="G11636" s="23">
        <v>2.85</v>
      </c>
      <c r="H11636" s="20" t="s">
        <v>102</v>
      </c>
      <c r="I11636" s="20" t="s">
        <v>134</v>
      </c>
      <c r="J11636" s="20" t="s">
        <v>104</v>
      </c>
      <c r="K11636" s="21"/>
      <c r="L11636" s="20" t="s">
        <v>104</v>
      </c>
      <c r="M11636" s="20" t="s">
        <v>69</v>
      </c>
      <c r="N11636" s="23">
        <v>2.85</v>
      </c>
      <c r="O11636" s="23">
        <v>0.56999999999999995</v>
      </c>
    </row>
    <row r="11637" spans="1:15" x14ac:dyDescent="0.25">
      <c r="A11637" s="20" t="s">
        <v>130</v>
      </c>
      <c r="B11637" s="20" t="s">
        <v>1028</v>
      </c>
      <c r="C11637" s="20" t="s">
        <v>121</v>
      </c>
      <c r="D11637" s="20" t="s">
        <v>106</v>
      </c>
      <c r="E11637" s="21"/>
      <c r="F11637" s="24">
        <v>1772.77</v>
      </c>
      <c r="G11637" s="26">
        <v>0.7</v>
      </c>
      <c r="H11637" s="20" t="s">
        <v>102</v>
      </c>
      <c r="I11637" s="20" t="s">
        <v>134</v>
      </c>
      <c r="J11637" s="20" t="s">
        <v>104</v>
      </c>
      <c r="K11637" s="21"/>
      <c r="L11637" s="20" t="s">
        <v>104</v>
      </c>
      <c r="M11637" s="20" t="s">
        <v>74</v>
      </c>
      <c r="N11637" s="21"/>
      <c r="O11637" s="23">
        <v>0.56999999999999995</v>
      </c>
    </row>
    <row r="11638" spans="1:15" x14ac:dyDescent="0.25">
      <c r="A11638" s="20" t="s">
        <v>130</v>
      </c>
      <c r="B11638" s="20" t="s">
        <v>1028</v>
      </c>
      <c r="C11638" s="20" t="s">
        <v>115</v>
      </c>
      <c r="D11638" s="20" t="s">
        <v>106</v>
      </c>
      <c r="E11638" s="21"/>
      <c r="F11638" s="26">
        <v>202.1</v>
      </c>
      <c r="G11638" s="23">
        <v>0.08</v>
      </c>
      <c r="H11638" s="20" t="s">
        <v>102</v>
      </c>
      <c r="I11638" s="20" t="s">
        <v>134</v>
      </c>
      <c r="J11638" s="20" t="s">
        <v>104</v>
      </c>
      <c r="K11638" s="21"/>
      <c r="L11638" s="20" t="s">
        <v>104</v>
      </c>
      <c r="M11638" s="20" t="s">
        <v>75</v>
      </c>
      <c r="N11638" s="21"/>
      <c r="O11638" s="23">
        <v>0.56999999999999995</v>
      </c>
    </row>
    <row r="11639" spans="1:15" x14ac:dyDescent="0.25">
      <c r="A11639" s="20" t="s">
        <v>130</v>
      </c>
      <c r="B11639" s="20" t="s">
        <v>1028</v>
      </c>
      <c r="C11639" s="20" t="s">
        <v>119</v>
      </c>
      <c r="D11639" s="20" t="s">
        <v>6</v>
      </c>
      <c r="E11639" s="21"/>
      <c r="F11639" s="24">
        <v>2743.25</v>
      </c>
      <c r="G11639" s="23">
        <v>1.08</v>
      </c>
      <c r="H11639" s="20" t="s">
        <v>102</v>
      </c>
      <c r="I11639" s="20" t="s">
        <v>134</v>
      </c>
      <c r="J11639" s="20" t="s">
        <v>104</v>
      </c>
      <c r="K11639" s="21"/>
      <c r="L11639" s="20" t="s">
        <v>104</v>
      </c>
      <c r="M11639" s="20" t="s">
        <v>45</v>
      </c>
      <c r="N11639" s="23">
        <v>32.65</v>
      </c>
      <c r="O11639" s="23">
        <v>0.56999999999999995</v>
      </c>
    </row>
    <row r="11640" spans="1:15" x14ac:dyDescent="0.25">
      <c r="A11640" s="20" t="s">
        <v>130</v>
      </c>
      <c r="B11640" s="20" t="s">
        <v>1028</v>
      </c>
      <c r="C11640" s="20" t="s">
        <v>111</v>
      </c>
      <c r="D11640" s="21"/>
      <c r="E11640" s="21"/>
      <c r="F11640" s="24">
        <v>1044.56</v>
      </c>
      <c r="G11640" s="23">
        <v>0.41</v>
      </c>
      <c r="H11640" s="20" t="s">
        <v>102</v>
      </c>
      <c r="I11640" s="20" t="s">
        <v>134</v>
      </c>
      <c r="J11640" s="20" t="s">
        <v>104</v>
      </c>
      <c r="K11640" s="21"/>
      <c r="L11640" s="20" t="s">
        <v>104</v>
      </c>
      <c r="M11640" s="20" t="s">
        <v>56</v>
      </c>
      <c r="N11640" s="23">
        <v>0.41</v>
      </c>
      <c r="O11640" s="23">
        <v>0.56999999999999995</v>
      </c>
    </row>
    <row r="11641" spans="1:15" x14ac:dyDescent="0.25">
      <c r="A11641" s="20" t="s">
        <v>130</v>
      </c>
      <c r="B11641" s="20" t="s">
        <v>1028</v>
      </c>
      <c r="C11641" s="20" t="s">
        <v>147</v>
      </c>
      <c r="D11641" s="20" t="s">
        <v>106</v>
      </c>
      <c r="E11641" s="21"/>
      <c r="F11641" s="21"/>
      <c r="G11641" s="21"/>
      <c r="H11641" s="20" t="s">
        <v>102</v>
      </c>
      <c r="I11641" s="20" t="s">
        <v>134</v>
      </c>
      <c r="J11641" s="20" t="s">
        <v>104</v>
      </c>
      <c r="K11641" s="21"/>
      <c r="L11641" s="20" t="s">
        <v>104</v>
      </c>
      <c r="M11641" s="20" t="s">
        <v>67</v>
      </c>
      <c r="N11641" s="23">
        <v>0.18</v>
      </c>
      <c r="O11641" s="23">
        <v>0.56999999999999995</v>
      </c>
    </row>
    <row r="11642" spans="1:15" x14ac:dyDescent="0.25">
      <c r="A11642" s="20" t="s">
        <v>130</v>
      </c>
      <c r="B11642" s="20" t="s">
        <v>1029</v>
      </c>
      <c r="C11642" s="20" t="s">
        <v>7</v>
      </c>
      <c r="D11642" s="20" t="s">
        <v>10</v>
      </c>
      <c r="E11642" s="21"/>
      <c r="F11642" s="24">
        <v>1796.82</v>
      </c>
      <c r="G11642" s="23">
        <v>0.62</v>
      </c>
      <c r="H11642" s="20" t="s">
        <v>102</v>
      </c>
      <c r="I11642" s="20" t="s">
        <v>129</v>
      </c>
      <c r="J11642" s="20" t="s">
        <v>104</v>
      </c>
      <c r="K11642" s="21"/>
      <c r="L11642" s="20" t="s">
        <v>104</v>
      </c>
      <c r="M11642" s="20" t="s">
        <v>48</v>
      </c>
      <c r="N11642" s="23">
        <v>0.62</v>
      </c>
      <c r="O11642" s="23">
        <v>0.54</v>
      </c>
    </row>
    <row r="11643" spans="1:15" x14ac:dyDescent="0.25">
      <c r="A11643" s="20" t="s">
        <v>130</v>
      </c>
      <c r="B11643" s="20" t="s">
        <v>1029</v>
      </c>
      <c r="C11643" s="20" t="s">
        <v>105</v>
      </c>
      <c r="D11643" s="20" t="s">
        <v>106</v>
      </c>
      <c r="E11643" s="21"/>
      <c r="F11643" s="23">
        <v>545.01</v>
      </c>
      <c r="G11643" s="23">
        <v>0.19</v>
      </c>
      <c r="H11643" s="20" t="s">
        <v>102</v>
      </c>
      <c r="I11643" s="20" t="s">
        <v>129</v>
      </c>
      <c r="J11643" s="20" t="s">
        <v>104</v>
      </c>
      <c r="K11643" s="21"/>
      <c r="L11643" s="20" t="s">
        <v>104</v>
      </c>
      <c r="M11643" s="20" t="s">
        <v>82</v>
      </c>
      <c r="N11643" s="21"/>
      <c r="O11643" s="23">
        <v>0.54</v>
      </c>
    </row>
    <row r="11644" spans="1:15" x14ac:dyDescent="0.25">
      <c r="A11644" s="20" t="s">
        <v>130</v>
      </c>
      <c r="B11644" s="20" t="s">
        <v>1029</v>
      </c>
      <c r="C11644" s="20" t="s">
        <v>107</v>
      </c>
      <c r="D11644" s="20" t="s">
        <v>106</v>
      </c>
      <c r="E11644" s="21"/>
      <c r="F11644" s="24">
        <v>3057.09</v>
      </c>
      <c r="G11644" s="23">
        <v>1.05</v>
      </c>
      <c r="H11644" s="20" t="s">
        <v>102</v>
      </c>
      <c r="I11644" s="20" t="s">
        <v>129</v>
      </c>
      <c r="J11644" s="20" t="s">
        <v>104</v>
      </c>
      <c r="K11644" s="21"/>
      <c r="L11644" s="20" t="s">
        <v>104</v>
      </c>
      <c r="M11644" s="20" t="s">
        <v>65</v>
      </c>
      <c r="N11644" s="23">
        <v>0.84</v>
      </c>
      <c r="O11644" s="23">
        <v>0.54</v>
      </c>
    </row>
    <row r="11645" spans="1:15" x14ac:dyDescent="0.25">
      <c r="A11645" s="20" t="s">
        <v>130</v>
      </c>
      <c r="B11645" s="20" t="s">
        <v>1029</v>
      </c>
      <c r="C11645" s="20" t="s">
        <v>108</v>
      </c>
      <c r="D11645" s="20" t="s">
        <v>106</v>
      </c>
      <c r="E11645" s="21"/>
      <c r="F11645" s="22">
        <v>1277.0999999999999</v>
      </c>
      <c r="G11645" s="23">
        <v>0.44</v>
      </c>
      <c r="H11645" s="20" t="s">
        <v>102</v>
      </c>
      <c r="I11645" s="20" t="s">
        <v>129</v>
      </c>
      <c r="J11645" s="20" t="s">
        <v>104</v>
      </c>
      <c r="K11645" s="21"/>
      <c r="L11645" s="20" t="s">
        <v>104</v>
      </c>
      <c r="M11645" s="20" t="s">
        <v>64</v>
      </c>
      <c r="N11645" s="23">
        <v>23.22</v>
      </c>
      <c r="O11645" s="23">
        <v>0.54</v>
      </c>
    </row>
    <row r="11646" spans="1:15" x14ac:dyDescent="0.25">
      <c r="A11646" s="20" t="s">
        <v>130</v>
      </c>
      <c r="B11646" s="20" t="s">
        <v>1029</v>
      </c>
      <c r="C11646" s="20" t="s">
        <v>54</v>
      </c>
      <c r="D11646" s="20" t="s">
        <v>109</v>
      </c>
      <c r="E11646" s="25">
        <v>26</v>
      </c>
      <c r="F11646" s="24">
        <v>6435.52</v>
      </c>
      <c r="G11646" s="23">
        <v>2.2200000000000002</v>
      </c>
      <c r="H11646" s="20" t="s">
        <v>102</v>
      </c>
      <c r="I11646" s="20" t="s">
        <v>129</v>
      </c>
      <c r="J11646" s="20" t="s">
        <v>104</v>
      </c>
      <c r="K11646" s="21"/>
      <c r="L11646" s="20" t="s">
        <v>104</v>
      </c>
      <c r="M11646" s="20" t="s">
        <v>54</v>
      </c>
      <c r="N11646" s="23">
        <v>0.26</v>
      </c>
      <c r="O11646" s="23">
        <v>0.54</v>
      </c>
    </row>
    <row r="11647" spans="1:15" x14ac:dyDescent="0.25">
      <c r="A11647" s="20" t="s">
        <v>130</v>
      </c>
      <c r="B11647" s="20" t="s">
        <v>1029</v>
      </c>
      <c r="C11647" s="20" t="s">
        <v>49</v>
      </c>
      <c r="D11647" s="20" t="s">
        <v>109</v>
      </c>
      <c r="E11647" s="25">
        <v>9</v>
      </c>
      <c r="F11647" s="24">
        <v>1687.59</v>
      </c>
      <c r="G11647" s="23">
        <v>0.57999999999999996</v>
      </c>
      <c r="H11647" s="20" t="s">
        <v>102</v>
      </c>
      <c r="I11647" s="20" t="s">
        <v>129</v>
      </c>
      <c r="J11647" s="20" t="s">
        <v>104</v>
      </c>
      <c r="K11647" s="21"/>
      <c r="L11647" s="20" t="s">
        <v>104</v>
      </c>
      <c r="M11647" s="20" t="s">
        <v>49</v>
      </c>
      <c r="N11647" s="23">
        <v>0.85</v>
      </c>
      <c r="O11647" s="23">
        <v>0.54</v>
      </c>
    </row>
    <row r="11648" spans="1:15" x14ac:dyDescent="0.25">
      <c r="A11648" s="20" t="s">
        <v>130</v>
      </c>
      <c r="B11648" s="20" t="s">
        <v>1029</v>
      </c>
      <c r="C11648" s="20" t="s">
        <v>112</v>
      </c>
      <c r="D11648" s="20" t="s">
        <v>113</v>
      </c>
      <c r="E11648" s="25">
        <v>4</v>
      </c>
      <c r="F11648" s="23">
        <v>666.56</v>
      </c>
      <c r="G11648" s="23">
        <v>0.23</v>
      </c>
      <c r="H11648" s="20" t="s">
        <v>102</v>
      </c>
      <c r="I11648" s="20" t="s">
        <v>129</v>
      </c>
      <c r="J11648" s="20" t="s">
        <v>104</v>
      </c>
      <c r="K11648" s="21"/>
      <c r="L11648" s="20" t="s">
        <v>104</v>
      </c>
      <c r="M11648" s="20" t="s">
        <v>58</v>
      </c>
      <c r="N11648" s="23">
        <v>0.69</v>
      </c>
      <c r="O11648" s="23">
        <v>0.54</v>
      </c>
    </row>
    <row r="11649" spans="1:15" x14ac:dyDescent="0.25">
      <c r="A11649" s="20" t="s">
        <v>130</v>
      </c>
      <c r="B11649" s="20" t="s">
        <v>1029</v>
      </c>
      <c r="C11649" s="20" t="s">
        <v>114</v>
      </c>
      <c r="D11649" s="21"/>
      <c r="E11649" s="21"/>
      <c r="F11649" s="24">
        <v>8259.58</v>
      </c>
      <c r="G11649" s="23">
        <v>2.85</v>
      </c>
      <c r="H11649" s="20" t="s">
        <v>102</v>
      </c>
      <c r="I11649" s="20" t="s">
        <v>129</v>
      </c>
      <c r="J11649" s="20" t="s">
        <v>104</v>
      </c>
      <c r="K11649" s="21"/>
      <c r="L11649" s="20" t="s">
        <v>104</v>
      </c>
      <c r="M11649" s="20" t="s">
        <v>69</v>
      </c>
      <c r="N11649" s="23">
        <v>2.85</v>
      </c>
      <c r="O11649" s="23">
        <v>0.54</v>
      </c>
    </row>
    <row r="11650" spans="1:15" x14ac:dyDescent="0.25">
      <c r="A11650" s="20" t="s">
        <v>130</v>
      </c>
      <c r="B11650" s="20" t="s">
        <v>1029</v>
      </c>
      <c r="C11650" s="20" t="s">
        <v>121</v>
      </c>
      <c r="D11650" s="20" t="s">
        <v>106</v>
      </c>
      <c r="E11650" s="21"/>
      <c r="F11650" s="24">
        <v>2016.59</v>
      </c>
      <c r="G11650" s="26">
        <v>0.7</v>
      </c>
      <c r="H11650" s="20" t="s">
        <v>102</v>
      </c>
      <c r="I11650" s="20" t="s">
        <v>129</v>
      </c>
      <c r="J11650" s="20" t="s">
        <v>104</v>
      </c>
      <c r="K11650" s="21"/>
      <c r="L11650" s="20" t="s">
        <v>104</v>
      </c>
      <c r="M11650" s="20" t="s">
        <v>74</v>
      </c>
      <c r="N11650" s="21"/>
      <c r="O11650" s="23">
        <v>0.54</v>
      </c>
    </row>
    <row r="11651" spans="1:15" x14ac:dyDescent="0.25">
      <c r="A11651" s="20" t="s">
        <v>130</v>
      </c>
      <c r="B11651" s="20" t="s">
        <v>1029</v>
      </c>
      <c r="C11651" s="20" t="s">
        <v>115</v>
      </c>
      <c r="D11651" s="20" t="s">
        <v>106</v>
      </c>
      <c r="E11651" s="21"/>
      <c r="F11651" s="23">
        <v>181.82</v>
      </c>
      <c r="G11651" s="23">
        <v>0.06</v>
      </c>
      <c r="H11651" s="20" t="s">
        <v>102</v>
      </c>
      <c r="I11651" s="20" t="s">
        <v>129</v>
      </c>
      <c r="J11651" s="20" t="s">
        <v>104</v>
      </c>
      <c r="K11651" s="21"/>
      <c r="L11651" s="20" t="s">
        <v>104</v>
      </c>
      <c r="M11651" s="20" t="s">
        <v>75</v>
      </c>
      <c r="N11651" s="21"/>
      <c r="O11651" s="23">
        <v>0.54</v>
      </c>
    </row>
    <row r="11652" spans="1:15" x14ac:dyDescent="0.25">
      <c r="A11652" s="20" t="s">
        <v>130</v>
      </c>
      <c r="B11652" s="20" t="s">
        <v>1029</v>
      </c>
      <c r="C11652" s="20" t="s">
        <v>119</v>
      </c>
      <c r="D11652" s="20" t="s">
        <v>6</v>
      </c>
      <c r="E11652" s="21"/>
      <c r="F11652" s="24">
        <v>3918.92</v>
      </c>
      <c r="G11652" s="23">
        <v>1.35</v>
      </c>
      <c r="H11652" s="20" t="s">
        <v>102</v>
      </c>
      <c r="I11652" s="20" t="s">
        <v>129</v>
      </c>
      <c r="J11652" s="20" t="s">
        <v>104</v>
      </c>
      <c r="K11652" s="21"/>
      <c r="L11652" s="20" t="s">
        <v>104</v>
      </c>
      <c r="M11652" s="20" t="s">
        <v>45</v>
      </c>
      <c r="N11652" s="23">
        <v>32.65</v>
      </c>
      <c r="O11652" s="23">
        <v>0.54</v>
      </c>
    </row>
    <row r="11653" spans="1:15" x14ac:dyDescent="0.25">
      <c r="A11653" s="20" t="s">
        <v>130</v>
      </c>
      <c r="B11653" s="20" t="s">
        <v>1029</v>
      </c>
      <c r="C11653" s="20" t="s">
        <v>111</v>
      </c>
      <c r="D11653" s="21"/>
      <c r="E11653" s="21"/>
      <c r="F11653" s="24">
        <v>1188.22</v>
      </c>
      <c r="G11653" s="23">
        <v>0.41</v>
      </c>
      <c r="H11653" s="20" t="s">
        <v>102</v>
      </c>
      <c r="I11653" s="20" t="s">
        <v>129</v>
      </c>
      <c r="J11653" s="20" t="s">
        <v>104</v>
      </c>
      <c r="K11653" s="21"/>
      <c r="L11653" s="20" t="s">
        <v>104</v>
      </c>
      <c r="M11653" s="20" t="s">
        <v>56</v>
      </c>
      <c r="N11653" s="23">
        <v>0.41</v>
      </c>
      <c r="O11653" s="23">
        <v>0.54</v>
      </c>
    </row>
    <row r="11654" spans="1:15" x14ac:dyDescent="0.25">
      <c r="A11654" s="20" t="s">
        <v>130</v>
      </c>
      <c r="B11654" s="20" t="s">
        <v>1029</v>
      </c>
      <c r="C11654" s="20" t="s">
        <v>55</v>
      </c>
      <c r="D11654" s="20" t="s">
        <v>109</v>
      </c>
      <c r="E11654" s="25">
        <v>26</v>
      </c>
      <c r="F11654" s="26">
        <v>197.6</v>
      </c>
      <c r="G11654" s="23">
        <v>7.0000000000000007E-2</v>
      </c>
      <c r="H11654" s="20" t="s">
        <v>102</v>
      </c>
      <c r="I11654" s="20" t="s">
        <v>129</v>
      </c>
      <c r="J11654" s="20" t="s">
        <v>104</v>
      </c>
      <c r="K11654" s="21"/>
      <c r="L11654" s="20" t="s">
        <v>104</v>
      </c>
      <c r="M11654" s="20" t="s">
        <v>55</v>
      </c>
      <c r="N11654" s="23">
        <v>0.02</v>
      </c>
      <c r="O11654" s="23">
        <v>0.54</v>
      </c>
    </row>
    <row r="11655" spans="1:15" x14ac:dyDescent="0.25">
      <c r="A11655" s="20" t="s">
        <v>130</v>
      </c>
      <c r="B11655" s="20" t="s">
        <v>1029</v>
      </c>
      <c r="C11655" s="20" t="s">
        <v>147</v>
      </c>
      <c r="D11655" s="20" t="s">
        <v>106</v>
      </c>
      <c r="E11655" s="21"/>
      <c r="F11655" s="21"/>
      <c r="G11655" s="21"/>
      <c r="H11655" s="20" t="s">
        <v>102</v>
      </c>
      <c r="I11655" s="20" t="s">
        <v>129</v>
      </c>
      <c r="J11655" s="20" t="s">
        <v>104</v>
      </c>
      <c r="K11655" s="21"/>
      <c r="L11655" s="20" t="s">
        <v>104</v>
      </c>
      <c r="M11655" s="20" t="s">
        <v>67</v>
      </c>
      <c r="N11655" s="23">
        <v>0.18</v>
      </c>
      <c r="O11655" s="23">
        <v>0.54</v>
      </c>
    </row>
    <row r="11656" spans="1:15" x14ac:dyDescent="0.25">
      <c r="A11656" s="20" t="s">
        <v>130</v>
      </c>
      <c r="B11656" s="20" t="s">
        <v>1030</v>
      </c>
      <c r="C11656" s="20" t="s">
        <v>7</v>
      </c>
      <c r="D11656" s="20" t="s">
        <v>10</v>
      </c>
      <c r="E11656" s="21"/>
      <c r="F11656" s="24">
        <v>2416.9499999999998</v>
      </c>
      <c r="G11656" s="23">
        <v>0.62</v>
      </c>
      <c r="H11656" s="20" t="s">
        <v>102</v>
      </c>
      <c r="I11656" s="20" t="s">
        <v>146</v>
      </c>
      <c r="J11656" s="20" t="s">
        <v>104</v>
      </c>
      <c r="K11656" s="21"/>
      <c r="L11656" s="20" t="s">
        <v>104</v>
      </c>
      <c r="M11656" s="20" t="s">
        <v>48</v>
      </c>
      <c r="N11656" s="23">
        <v>0.62</v>
      </c>
      <c r="O11656" s="23">
        <v>0.69</v>
      </c>
    </row>
    <row r="11657" spans="1:15" x14ac:dyDescent="0.25">
      <c r="A11657" s="20" t="s">
        <v>130</v>
      </c>
      <c r="B11657" s="20" t="s">
        <v>1030</v>
      </c>
      <c r="C11657" s="20" t="s">
        <v>105</v>
      </c>
      <c r="D11657" s="20" t="s">
        <v>106</v>
      </c>
      <c r="E11657" s="21"/>
      <c r="F11657" s="23">
        <v>718.29</v>
      </c>
      <c r="G11657" s="23">
        <v>0.18</v>
      </c>
      <c r="H11657" s="20" t="s">
        <v>102</v>
      </c>
      <c r="I11657" s="20" t="s">
        <v>146</v>
      </c>
      <c r="J11657" s="20" t="s">
        <v>104</v>
      </c>
      <c r="K11657" s="21"/>
      <c r="L11657" s="20" t="s">
        <v>104</v>
      </c>
      <c r="M11657" s="20" t="s">
        <v>82</v>
      </c>
      <c r="N11657" s="21"/>
      <c r="O11657" s="23">
        <v>0.69</v>
      </c>
    </row>
    <row r="11658" spans="1:15" x14ac:dyDescent="0.25">
      <c r="A11658" s="20" t="s">
        <v>130</v>
      </c>
      <c r="B11658" s="20" t="s">
        <v>1030</v>
      </c>
      <c r="C11658" s="20" t="s">
        <v>22</v>
      </c>
      <c r="D11658" s="20" t="s">
        <v>106</v>
      </c>
      <c r="E11658" s="21"/>
      <c r="F11658" s="24">
        <v>11821.17</v>
      </c>
      <c r="G11658" s="23">
        <v>3.03</v>
      </c>
      <c r="H11658" s="20" t="s">
        <v>102</v>
      </c>
      <c r="I11658" s="20" t="s">
        <v>146</v>
      </c>
      <c r="J11658" s="20" t="s">
        <v>104</v>
      </c>
      <c r="K11658" s="21"/>
      <c r="L11658" s="20" t="s">
        <v>104</v>
      </c>
      <c r="M11658" s="20" t="s">
        <v>61</v>
      </c>
      <c r="N11658" s="24">
        <v>5910.59</v>
      </c>
      <c r="O11658" s="23">
        <v>0.69</v>
      </c>
    </row>
    <row r="11659" spans="1:15" x14ac:dyDescent="0.25">
      <c r="A11659" s="20" t="s">
        <v>130</v>
      </c>
      <c r="B11659" s="20" t="s">
        <v>1030</v>
      </c>
      <c r="C11659" s="20" t="s">
        <v>107</v>
      </c>
      <c r="D11659" s="20" t="s">
        <v>106</v>
      </c>
      <c r="E11659" s="21"/>
      <c r="F11659" s="24">
        <v>3897.26</v>
      </c>
      <c r="G11659" s="25">
        <v>1</v>
      </c>
      <c r="H11659" s="20" t="s">
        <v>102</v>
      </c>
      <c r="I11659" s="20" t="s">
        <v>146</v>
      </c>
      <c r="J11659" s="20" t="s">
        <v>104</v>
      </c>
      <c r="K11659" s="21"/>
      <c r="L11659" s="20" t="s">
        <v>104</v>
      </c>
      <c r="M11659" s="20" t="s">
        <v>65</v>
      </c>
      <c r="N11659" s="23">
        <v>0.84</v>
      </c>
      <c r="O11659" s="23">
        <v>0.69</v>
      </c>
    </row>
    <row r="11660" spans="1:15" x14ac:dyDescent="0.25">
      <c r="A11660" s="20" t="s">
        <v>130</v>
      </c>
      <c r="B11660" s="20" t="s">
        <v>1030</v>
      </c>
      <c r="C11660" s="20" t="s">
        <v>108</v>
      </c>
      <c r="D11660" s="20" t="s">
        <v>106</v>
      </c>
      <c r="E11660" s="21"/>
      <c r="F11660" s="24">
        <v>1439.64</v>
      </c>
      <c r="G11660" s="23">
        <v>0.37</v>
      </c>
      <c r="H11660" s="20" t="s">
        <v>102</v>
      </c>
      <c r="I11660" s="20" t="s">
        <v>146</v>
      </c>
      <c r="J11660" s="20" t="s">
        <v>104</v>
      </c>
      <c r="K11660" s="21"/>
      <c r="L11660" s="20" t="s">
        <v>104</v>
      </c>
      <c r="M11660" s="20" t="s">
        <v>64</v>
      </c>
      <c r="N11660" s="23">
        <v>23.22</v>
      </c>
      <c r="O11660" s="23">
        <v>0.69</v>
      </c>
    </row>
    <row r="11661" spans="1:15" x14ac:dyDescent="0.25">
      <c r="A11661" s="20" t="s">
        <v>130</v>
      </c>
      <c r="B11661" s="20" t="s">
        <v>1030</v>
      </c>
      <c r="C11661" s="20" t="s">
        <v>54</v>
      </c>
      <c r="D11661" s="20" t="s">
        <v>109</v>
      </c>
      <c r="E11661" s="25">
        <v>26</v>
      </c>
      <c r="F11661" s="24">
        <v>5671.64</v>
      </c>
      <c r="G11661" s="23">
        <v>1.45</v>
      </c>
      <c r="H11661" s="20" t="s">
        <v>102</v>
      </c>
      <c r="I11661" s="20" t="s">
        <v>146</v>
      </c>
      <c r="J11661" s="20" t="s">
        <v>104</v>
      </c>
      <c r="K11661" s="21"/>
      <c r="L11661" s="20" t="s">
        <v>104</v>
      </c>
      <c r="M11661" s="20" t="s">
        <v>54</v>
      </c>
      <c r="N11661" s="23">
        <v>0.26</v>
      </c>
      <c r="O11661" s="23">
        <v>0.69</v>
      </c>
    </row>
    <row r="11662" spans="1:15" x14ac:dyDescent="0.25">
      <c r="A11662" s="20" t="s">
        <v>130</v>
      </c>
      <c r="B11662" s="20" t="s">
        <v>1030</v>
      </c>
      <c r="C11662" s="20" t="s">
        <v>55</v>
      </c>
      <c r="D11662" s="20" t="s">
        <v>109</v>
      </c>
      <c r="E11662" s="25">
        <v>26</v>
      </c>
      <c r="F11662" s="23">
        <v>440.96</v>
      </c>
      <c r="G11662" s="23">
        <v>0.11</v>
      </c>
      <c r="H11662" s="20" t="s">
        <v>102</v>
      </c>
      <c r="I11662" s="20" t="s">
        <v>146</v>
      </c>
      <c r="J11662" s="20" t="s">
        <v>104</v>
      </c>
      <c r="K11662" s="21"/>
      <c r="L11662" s="20" t="s">
        <v>104</v>
      </c>
      <c r="M11662" s="20" t="s">
        <v>55</v>
      </c>
      <c r="N11662" s="23">
        <v>0.02</v>
      </c>
      <c r="O11662" s="23">
        <v>0.69</v>
      </c>
    </row>
    <row r="11663" spans="1:15" x14ac:dyDescent="0.25">
      <c r="A11663" s="20" t="s">
        <v>130</v>
      </c>
      <c r="B11663" s="20" t="s">
        <v>1030</v>
      </c>
      <c r="C11663" s="20" t="s">
        <v>49</v>
      </c>
      <c r="D11663" s="20" t="s">
        <v>109</v>
      </c>
      <c r="E11663" s="25">
        <v>9</v>
      </c>
      <c r="F11663" s="24">
        <v>4570.1099999999997</v>
      </c>
      <c r="G11663" s="23">
        <v>1.17</v>
      </c>
      <c r="H11663" s="20" t="s">
        <v>102</v>
      </c>
      <c r="I11663" s="20" t="s">
        <v>146</v>
      </c>
      <c r="J11663" s="20" t="s">
        <v>104</v>
      </c>
      <c r="K11663" s="21"/>
      <c r="L11663" s="20" t="s">
        <v>104</v>
      </c>
      <c r="M11663" s="20" t="s">
        <v>49</v>
      </c>
      <c r="N11663" s="23">
        <v>0.85</v>
      </c>
      <c r="O11663" s="23">
        <v>0.69</v>
      </c>
    </row>
    <row r="11664" spans="1:15" x14ac:dyDescent="0.25">
      <c r="A11664" s="20" t="s">
        <v>130</v>
      </c>
      <c r="B11664" s="20" t="s">
        <v>1030</v>
      </c>
      <c r="C11664" s="20" t="s">
        <v>112</v>
      </c>
      <c r="D11664" s="20" t="s">
        <v>113</v>
      </c>
      <c r="E11664" s="25">
        <v>4</v>
      </c>
      <c r="F11664" s="23">
        <v>896.61</v>
      </c>
      <c r="G11664" s="23">
        <v>0.23</v>
      </c>
      <c r="H11664" s="20" t="s">
        <v>102</v>
      </c>
      <c r="I11664" s="20" t="s">
        <v>146</v>
      </c>
      <c r="J11664" s="20" t="s">
        <v>104</v>
      </c>
      <c r="K11664" s="21"/>
      <c r="L11664" s="20" t="s">
        <v>104</v>
      </c>
      <c r="M11664" s="20" t="s">
        <v>58</v>
      </c>
      <c r="N11664" s="23">
        <v>0.69</v>
      </c>
      <c r="O11664" s="23">
        <v>0.69</v>
      </c>
    </row>
    <row r="11665" spans="1:15" x14ac:dyDescent="0.25">
      <c r="A11665" s="20" t="s">
        <v>130</v>
      </c>
      <c r="B11665" s="20" t="s">
        <v>1030</v>
      </c>
      <c r="C11665" s="20" t="s">
        <v>114</v>
      </c>
      <c r="D11665" s="21"/>
      <c r="E11665" s="21"/>
      <c r="F11665" s="24">
        <v>11110.16</v>
      </c>
      <c r="G11665" s="23">
        <v>2.85</v>
      </c>
      <c r="H11665" s="20" t="s">
        <v>102</v>
      </c>
      <c r="I11665" s="20" t="s">
        <v>146</v>
      </c>
      <c r="J11665" s="20" t="s">
        <v>104</v>
      </c>
      <c r="K11665" s="21"/>
      <c r="L11665" s="20" t="s">
        <v>104</v>
      </c>
      <c r="M11665" s="20" t="s">
        <v>69</v>
      </c>
      <c r="N11665" s="23">
        <v>2.85</v>
      </c>
      <c r="O11665" s="23">
        <v>0.69</v>
      </c>
    </row>
    <row r="11666" spans="1:15" x14ac:dyDescent="0.25">
      <c r="A11666" s="20" t="s">
        <v>130</v>
      </c>
      <c r="B11666" s="20" t="s">
        <v>1030</v>
      </c>
      <c r="C11666" s="20" t="s">
        <v>121</v>
      </c>
      <c r="D11666" s="20" t="s">
        <v>106</v>
      </c>
      <c r="E11666" s="21"/>
      <c r="F11666" s="24">
        <v>2712.57</v>
      </c>
      <c r="G11666" s="26">
        <v>0.7</v>
      </c>
      <c r="H11666" s="20" t="s">
        <v>102</v>
      </c>
      <c r="I11666" s="20" t="s">
        <v>146</v>
      </c>
      <c r="J11666" s="20" t="s">
        <v>104</v>
      </c>
      <c r="K11666" s="21"/>
      <c r="L11666" s="20" t="s">
        <v>104</v>
      </c>
      <c r="M11666" s="20" t="s">
        <v>74</v>
      </c>
      <c r="N11666" s="21"/>
      <c r="O11666" s="23">
        <v>0.69</v>
      </c>
    </row>
    <row r="11667" spans="1:15" x14ac:dyDescent="0.25">
      <c r="A11667" s="20" t="s">
        <v>130</v>
      </c>
      <c r="B11667" s="20" t="s">
        <v>1030</v>
      </c>
      <c r="C11667" s="20" t="s">
        <v>115</v>
      </c>
      <c r="D11667" s="20" t="s">
        <v>106</v>
      </c>
      <c r="E11667" s="21"/>
      <c r="F11667" s="23">
        <v>114.58</v>
      </c>
      <c r="G11667" s="23">
        <v>0.03</v>
      </c>
      <c r="H11667" s="20" t="s">
        <v>102</v>
      </c>
      <c r="I11667" s="20" t="s">
        <v>146</v>
      </c>
      <c r="J11667" s="20" t="s">
        <v>104</v>
      </c>
      <c r="K11667" s="21"/>
      <c r="L11667" s="20" t="s">
        <v>104</v>
      </c>
      <c r="M11667" s="20" t="s">
        <v>75</v>
      </c>
      <c r="N11667" s="21"/>
      <c r="O11667" s="23">
        <v>0.69</v>
      </c>
    </row>
    <row r="11668" spans="1:15" x14ac:dyDescent="0.25">
      <c r="A11668" s="20" t="s">
        <v>130</v>
      </c>
      <c r="B11668" s="20" t="s">
        <v>1030</v>
      </c>
      <c r="C11668" s="20" t="s">
        <v>119</v>
      </c>
      <c r="D11668" s="20" t="s">
        <v>6</v>
      </c>
      <c r="E11668" s="21"/>
      <c r="F11668" s="24">
        <v>4180.1899999999996</v>
      </c>
      <c r="G11668" s="23">
        <v>1.07</v>
      </c>
      <c r="H11668" s="20" t="s">
        <v>102</v>
      </c>
      <c r="I11668" s="20" t="s">
        <v>146</v>
      </c>
      <c r="J11668" s="20" t="s">
        <v>104</v>
      </c>
      <c r="K11668" s="21"/>
      <c r="L11668" s="20" t="s">
        <v>104</v>
      </c>
      <c r="M11668" s="20" t="s">
        <v>45</v>
      </c>
      <c r="N11668" s="23">
        <v>32.65</v>
      </c>
      <c r="O11668" s="23">
        <v>0.69</v>
      </c>
    </row>
    <row r="11669" spans="1:15" x14ac:dyDescent="0.25">
      <c r="A11669" s="20" t="s">
        <v>130</v>
      </c>
      <c r="B11669" s="20" t="s">
        <v>1030</v>
      </c>
      <c r="C11669" s="20" t="s">
        <v>111</v>
      </c>
      <c r="D11669" s="21"/>
      <c r="E11669" s="21"/>
      <c r="F11669" s="22">
        <v>1598.3</v>
      </c>
      <c r="G11669" s="23">
        <v>0.41</v>
      </c>
      <c r="H11669" s="20" t="s">
        <v>102</v>
      </c>
      <c r="I11669" s="20" t="s">
        <v>146</v>
      </c>
      <c r="J11669" s="20" t="s">
        <v>104</v>
      </c>
      <c r="K11669" s="21"/>
      <c r="L11669" s="20" t="s">
        <v>104</v>
      </c>
      <c r="M11669" s="20" t="s">
        <v>56</v>
      </c>
      <c r="N11669" s="23">
        <v>0.41</v>
      </c>
      <c r="O11669" s="23">
        <v>0.69</v>
      </c>
    </row>
    <row r="11670" spans="1:15" x14ac:dyDescent="0.25">
      <c r="A11670" s="20" t="s">
        <v>130</v>
      </c>
      <c r="B11670" s="20" t="s">
        <v>1030</v>
      </c>
      <c r="C11670" s="20" t="s">
        <v>147</v>
      </c>
      <c r="D11670" s="20" t="s">
        <v>106</v>
      </c>
      <c r="E11670" s="21"/>
      <c r="F11670" s="21"/>
      <c r="G11670" s="21"/>
      <c r="H11670" s="20" t="s">
        <v>102</v>
      </c>
      <c r="I11670" s="20" t="s">
        <v>146</v>
      </c>
      <c r="J11670" s="20" t="s">
        <v>104</v>
      </c>
      <c r="K11670" s="21"/>
      <c r="L11670" s="20" t="s">
        <v>104</v>
      </c>
      <c r="M11670" s="20" t="s">
        <v>67</v>
      </c>
      <c r="N11670" s="23">
        <v>0.18</v>
      </c>
      <c r="O11670" s="23">
        <v>0.69</v>
      </c>
    </row>
    <row r="11671" spans="1:15" x14ac:dyDescent="0.25">
      <c r="A11671" s="20" t="s">
        <v>130</v>
      </c>
      <c r="B11671" s="20" t="s">
        <v>1031</v>
      </c>
      <c r="C11671" s="20" t="s">
        <v>119</v>
      </c>
      <c r="D11671" s="20" t="s">
        <v>6</v>
      </c>
      <c r="E11671" s="21"/>
      <c r="F11671" s="24">
        <v>3918.92</v>
      </c>
      <c r="G11671" s="23">
        <v>1.44</v>
      </c>
      <c r="H11671" s="20" t="s">
        <v>102</v>
      </c>
      <c r="I11671" s="20" t="s">
        <v>149</v>
      </c>
      <c r="J11671" s="20" t="s">
        <v>104</v>
      </c>
      <c r="K11671" s="21"/>
      <c r="L11671" s="20" t="s">
        <v>104</v>
      </c>
      <c r="M11671" s="20" t="s">
        <v>45</v>
      </c>
      <c r="N11671" s="23">
        <v>32.65</v>
      </c>
      <c r="O11671" s="23">
        <v>0.56999999999999995</v>
      </c>
    </row>
    <row r="11672" spans="1:15" x14ac:dyDescent="0.25">
      <c r="A11672" s="20" t="s">
        <v>130</v>
      </c>
      <c r="B11672" s="20" t="s">
        <v>1031</v>
      </c>
      <c r="C11672" s="20" t="s">
        <v>7</v>
      </c>
      <c r="D11672" s="20" t="s">
        <v>10</v>
      </c>
      <c r="E11672" s="21"/>
      <c r="F11672" s="24">
        <v>1685.41</v>
      </c>
      <c r="G11672" s="23">
        <v>0.62</v>
      </c>
      <c r="H11672" s="20" t="s">
        <v>102</v>
      </c>
      <c r="I11672" s="20" t="s">
        <v>149</v>
      </c>
      <c r="J11672" s="20" t="s">
        <v>104</v>
      </c>
      <c r="K11672" s="21"/>
      <c r="L11672" s="20" t="s">
        <v>104</v>
      </c>
      <c r="M11672" s="20" t="s">
        <v>48</v>
      </c>
      <c r="N11672" s="23">
        <v>0.62</v>
      </c>
      <c r="O11672" s="23">
        <v>0.56999999999999995</v>
      </c>
    </row>
    <row r="11673" spans="1:15" x14ac:dyDescent="0.25">
      <c r="A11673" s="20" t="s">
        <v>130</v>
      </c>
      <c r="B11673" s="20" t="s">
        <v>1031</v>
      </c>
      <c r="C11673" s="20" t="s">
        <v>105</v>
      </c>
      <c r="D11673" s="20" t="s">
        <v>106</v>
      </c>
      <c r="E11673" s="21"/>
      <c r="F11673" s="23">
        <v>515.09</v>
      </c>
      <c r="G11673" s="23">
        <v>0.19</v>
      </c>
      <c r="H11673" s="20" t="s">
        <v>102</v>
      </c>
      <c r="I11673" s="20" t="s">
        <v>149</v>
      </c>
      <c r="J11673" s="20" t="s">
        <v>104</v>
      </c>
      <c r="K11673" s="21"/>
      <c r="L11673" s="20" t="s">
        <v>104</v>
      </c>
      <c r="M11673" s="20" t="s">
        <v>82</v>
      </c>
      <c r="N11673" s="21"/>
      <c r="O11673" s="23">
        <v>0.56999999999999995</v>
      </c>
    </row>
    <row r="11674" spans="1:15" x14ac:dyDescent="0.25">
      <c r="A11674" s="20" t="s">
        <v>130</v>
      </c>
      <c r="B11674" s="20" t="s">
        <v>1031</v>
      </c>
      <c r="C11674" s="20" t="s">
        <v>22</v>
      </c>
      <c r="D11674" s="20" t="s">
        <v>106</v>
      </c>
      <c r="E11674" s="21"/>
      <c r="F11674" s="24">
        <v>5910.59</v>
      </c>
      <c r="G11674" s="23">
        <v>2.17</v>
      </c>
      <c r="H11674" s="20" t="s">
        <v>102</v>
      </c>
      <c r="I11674" s="20" t="s">
        <v>149</v>
      </c>
      <c r="J11674" s="20" t="s">
        <v>104</v>
      </c>
      <c r="K11674" s="21"/>
      <c r="L11674" s="20" t="s">
        <v>104</v>
      </c>
      <c r="M11674" s="20" t="s">
        <v>61</v>
      </c>
      <c r="N11674" s="24">
        <v>5910.59</v>
      </c>
      <c r="O11674" s="23">
        <v>0.56999999999999995</v>
      </c>
    </row>
    <row r="11675" spans="1:15" x14ac:dyDescent="0.25">
      <c r="A11675" s="20" t="s">
        <v>130</v>
      </c>
      <c r="B11675" s="20" t="s">
        <v>1031</v>
      </c>
      <c r="C11675" s="20" t="s">
        <v>107</v>
      </c>
      <c r="D11675" s="20" t="s">
        <v>106</v>
      </c>
      <c r="E11675" s="21"/>
      <c r="F11675" s="24">
        <v>2906.15</v>
      </c>
      <c r="G11675" s="23">
        <v>1.07</v>
      </c>
      <c r="H11675" s="20" t="s">
        <v>102</v>
      </c>
      <c r="I11675" s="20" t="s">
        <v>149</v>
      </c>
      <c r="J11675" s="20" t="s">
        <v>104</v>
      </c>
      <c r="K11675" s="21"/>
      <c r="L11675" s="20" t="s">
        <v>104</v>
      </c>
      <c r="M11675" s="20" t="s">
        <v>65</v>
      </c>
      <c r="N11675" s="23">
        <v>0.84</v>
      </c>
      <c r="O11675" s="23">
        <v>0.56999999999999995</v>
      </c>
    </row>
    <row r="11676" spans="1:15" x14ac:dyDescent="0.25">
      <c r="A11676" s="20" t="s">
        <v>130</v>
      </c>
      <c r="B11676" s="20" t="s">
        <v>1031</v>
      </c>
      <c r="C11676" s="20" t="s">
        <v>108</v>
      </c>
      <c r="D11676" s="20" t="s">
        <v>106</v>
      </c>
      <c r="E11676" s="21"/>
      <c r="F11676" s="26">
        <v>928.8</v>
      </c>
      <c r="G11676" s="23">
        <v>0.34</v>
      </c>
      <c r="H11676" s="20" t="s">
        <v>102</v>
      </c>
      <c r="I11676" s="20" t="s">
        <v>149</v>
      </c>
      <c r="J11676" s="20" t="s">
        <v>104</v>
      </c>
      <c r="K11676" s="21"/>
      <c r="L11676" s="20" t="s">
        <v>104</v>
      </c>
      <c r="M11676" s="20" t="s">
        <v>64</v>
      </c>
      <c r="N11676" s="23">
        <v>23.22</v>
      </c>
      <c r="O11676" s="23">
        <v>0.56999999999999995</v>
      </c>
    </row>
    <row r="11677" spans="1:15" x14ac:dyDescent="0.25">
      <c r="A11677" s="20" t="s">
        <v>130</v>
      </c>
      <c r="B11677" s="20" t="s">
        <v>1031</v>
      </c>
      <c r="C11677" s="20" t="s">
        <v>55</v>
      </c>
      <c r="D11677" s="20" t="s">
        <v>109</v>
      </c>
      <c r="E11677" s="25">
        <v>26</v>
      </c>
      <c r="F11677" s="23">
        <v>919.88</v>
      </c>
      <c r="G11677" s="23">
        <v>0.34</v>
      </c>
      <c r="H11677" s="20" t="s">
        <v>102</v>
      </c>
      <c r="I11677" s="20" t="s">
        <v>149</v>
      </c>
      <c r="J11677" s="20" t="s">
        <v>104</v>
      </c>
      <c r="K11677" s="21"/>
      <c r="L11677" s="20" t="s">
        <v>104</v>
      </c>
      <c r="M11677" s="20" t="s">
        <v>55</v>
      </c>
      <c r="N11677" s="23">
        <v>0.02</v>
      </c>
      <c r="O11677" s="23">
        <v>0.56999999999999995</v>
      </c>
    </row>
    <row r="11678" spans="1:15" x14ac:dyDescent="0.25">
      <c r="A11678" s="20" t="s">
        <v>130</v>
      </c>
      <c r="B11678" s="20" t="s">
        <v>1031</v>
      </c>
      <c r="C11678" s="20" t="s">
        <v>127</v>
      </c>
      <c r="D11678" s="20" t="s">
        <v>109</v>
      </c>
      <c r="E11678" s="25">
        <v>4</v>
      </c>
      <c r="F11678" s="22">
        <v>1418.8</v>
      </c>
      <c r="G11678" s="23">
        <v>0.52</v>
      </c>
      <c r="H11678" s="20" t="s">
        <v>102</v>
      </c>
      <c r="I11678" s="20" t="s">
        <v>149</v>
      </c>
      <c r="J11678" s="20" t="s">
        <v>104</v>
      </c>
      <c r="K11678" s="21"/>
      <c r="L11678" s="20" t="s">
        <v>104</v>
      </c>
      <c r="M11678" s="20" t="s">
        <v>51</v>
      </c>
      <c r="N11678" s="23">
        <v>0.81</v>
      </c>
      <c r="O11678" s="23">
        <v>0.56999999999999995</v>
      </c>
    </row>
    <row r="11679" spans="1:15" x14ac:dyDescent="0.25">
      <c r="A11679" s="20" t="s">
        <v>130</v>
      </c>
      <c r="B11679" s="20" t="s">
        <v>1031</v>
      </c>
      <c r="C11679" s="20" t="s">
        <v>122</v>
      </c>
      <c r="D11679" s="20" t="s">
        <v>109</v>
      </c>
      <c r="E11679" s="25">
        <v>2</v>
      </c>
      <c r="F11679" s="22">
        <v>1042.2</v>
      </c>
      <c r="G11679" s="23">
        <v>0.38</v>
      </c>
      <c r="H11679" s="20" t="s">
        <v>102</v>
      </c>
      <c r="I11679" s="20" t="s">
        <v>149</v>
      </c>
      <c r="J11679" s="20" t="s">
        <v>104</v>
      </c>
      <c r="K11679" s="21"/>
      <c r="L11679" s="20" t="s">
        <v>104</v>
      </c>
      <c r="M11679" s="20" t="s">
        <v>52</v>
      </c>
      <c r="N11679" s="23">
        <v>1.19</v>
      </c>
      <c r="O11679" s="23">
        <v>0.56999999999999995</v>
      </c>
    </row>
    <row r="11680" spans="1:15" x14ac:dyDescent="0.25">
      <c r="A11680" s="20" t="s">
        <v>130</v>
      </c>
      <c r="B11680" s="20" t="s">
        <v>1031</v>
      </c>
      <c r="C11680" s="20" t="s">
        <v>111</v>
      </c>
      <c r="D11680" s="21"/>
      <c r="E11680" s="21"/>
      <c r="F11680" s="24">
        <v>1114.54</v>
      </c>
      <c r="G11680" s="23">
        <v>0.41</v>
      </c>
      <c r="H11680" s="20" t="s">
        <v>102</v>
      </c>
      <c r="I11680" s="20" t="s">
        <v>149</v>
      </c>
      <c r="J11680" s="20" t="s">
        <v>104</v>
      </c>
      <c r="K11680" s="21"/>
      <c r="L11680" s="20" t="s">
        <v>104</v>
      </c>
      <c r="M11680" s="20" t="s">
        <v>56</v>
      </c>
      <c r="N11680" s="23">
        <v>0.41</v>
      </c>
      <c r="O11680" s="23">
        <v>0.56999999999999995</v>
      </c>
    </row>
    <row r="11681" spans="1:15" x14ac:dyDescent="0.25">
      <c r="A11681" s="20" t="s">
        <v>130</v>
      </c>
      <c r="B11681" s="20" t="s">
        <v>1031</v>
      </c>
      <c r="C11681" s="20" t="s">
        <v>112</v>
      </c>
      <c r="D11681" s="20" t="s">
        <v>113</v>
      </c>
      <c r="E11681" s="25">
        <v>4</v>
      </c>
      <c r="F11681" s="23">
        <v>625.23</v>
      </c>
      <c r="G11681" s="23">
        <v>0.23</v>
      </c>
      <c r="H11681" s="20" t="s">
        <v>102</v>
      </c>
      <c r="I11681" s="20" t="s">
        <v>149</v>
      </c>
      <c r="J11681" s="20" t="s">
        <v>104</v>
      </c>
      <c r="K11681" s="21"/>
      <c r="L11681" s="20" t="s">
        <v>104</v>
      </c>
      <c r="M11681" s="20" t="s">
        <v>58</v>
      </c>
      <c r="N11681" s="23">
        <v>0.69</v>
      </c>
      <c r="O11681" s="23">
        <v>0.56999999999999995</v>
      </c>
    </row>
    <row r="11682" spans="1:15" x14ac:dyDescent="0.25">
      <c r="A11682" s="20" t="s">
        <v>130</v>
      </c>
      <c r="B11682" s="20" t="s">
        <v>1031</v>
      </c>
      <c r="C11682" s="20" t="s">
        <v>114</v>
      </c>
      <c r="D11682" s="21"/>
      <c r="E11682" s="21"/>
      <c r="F11682" s="24">
        <v>7747.44</v>
      </c>
      <c r="G11682" s="23">
        <v>2.85</v>
      </c>
      <c r="H11682" s="20" t="s">
        <v>102</v>
      </c>
      <c r="I11682" s="20" t="s">
        <v>149</v>
      </c>
      <c r="J11682" s="20" t="s">
        <v>104</v>
      </c>
      <c r="K11682" s="21"/>
      <c r="L11682" s="20" t="s">
        <v>104</v>
      </c>
      <c r="M11682" s="20" t="s">
        <v>69</v>
      </c>
      <c r="N11682" s="23">
        <v>2.85</v>
      </c>
      <c r="O11682" s="23">
        <v>0.56999999999999995</v>
      </c>
    </row>
    <row r="11683" spans="1:15" x14ac:dyDescent="0.25">
      <c r="A11683" s="20" t="s">
        <v>130</v>
      </c>
      <c r="B11683" s="20" t="s">
        <v>1031</v>
      </c>
      <c r="C11683" s="20" t="s">
        <v>121</v>
      </c>
      <c r="D11683" s="20" t="s">
        <v>106</v>
      </c>
      <c r="E11683" s="21"/>
      <c r="F11683" s="24">
        <v>1891.55</v>
      </c>
      <c r="G11683" s="26">
        <v>0.7</v>
      </c>
      <c r="H11683" s="20" t="s">
        <v>102</v>
      </c>
      <c r="I11683" s="20" t="s">
        <v>149</v>
      </c>
      <c r="J11683" s="20" t="s">
        <v>104</v>
      </c>
      <c r="K11683" s="21"/>
      <c r="L11683" s="20" t="s">
        <v>104</v>
      </c>
      <c r="M11683" s="20" t="s">
        <v>74</v>
      </c>
      <c r="N11683" s="21"/>
      <c r="O11683" s="23">
        <v>0.56999999999999995</v>
      </c>
    </row>
    <row r="11684" spans="1:15" x14ac:dyDescent="0.25">
      <c r="A11684" s="20" t="s">
        <v>130</v>
      </c>
      <c r="B11684" s="20" t="s">
        <v>1031</v>
      </c>
      <c r="C11684" s="20" t="s">
        <v>115</v>
      </c>
      <c r="D11684" s="20" t="s">
        <v>106</v>
      </c>
      <c r="E11684" s="21"/>
      <c r="F11684" s="26">
        <v>110.9</v>
      </c>
      <c r="G11684" s="23">
        <v>0.04</v>
      </c>
      <c r="H11684" s="20" t="s">
        <v>102</v>
      </c>
      <c r="I11684" s="20" t="s">
        <v>149</v>
      </c>
      <c r="J11684" s="20" t="s">
        <v>104</v>
      </c>
      <c r="K11684" s="21"/>
      <c r="L11684" s="20" t="s">
        <v>104</v>
      </c>
      <c r="M11684" s="20" t="s">
        <v>75</v>
      </c>
      <c r="N11684" s="21"/>
      <c r="O11684" s="23">
        <v>0.56999999999999995</v>
      </c>
    </row>
    <row r="11685" spans="1:15" x14ac:dyDescent="0.25">
      <c r="A11685" s="20" t="s">
        <v>130</v>
      </c>
      <c r="B11685" s="20" t="s">
        <v>1031</v>
      </c>
      <c r="C11685" s="20" t="s">
        <v>147</v>
      </c>
      <c r="D11685" s="20" t="s">
        <v>106</v>
      </c>
      <c r="E11685" s="21"/>
      <c r="F11685" s="21"/>
      <c r="G11685" s="21"/>
      <c r="H11685" s="20" t="s">
        <v>102</v>
      </c>
      <c r="I11685" s="20" t="s">
        <v>149</v>
      </c>
      <c r="J11685" s="20" t="s">
        <v>104</v>
      </c>
      <c r="K11685" s="21"/>
      <c r="L11685" s="20" t="s">
        <v>104</v>
      </c>
      <c r="M11685" s="20" t="s">
        <v>67</v>
      </c>
      <c r="N11685" s="23">
        <v>0.18</v>
      </c>
      <c r="O11685" s="23">
        <v>0.56999999999999995</v>
      </c>
    </row>
    <row r="11686" spans="1:15" x14ac:dyDescent="0.25">
      <c r="A11686" s="20" t="s">
        <v>130</v>
      </c>
      <c r="B11686" s="20" t="s">
        <v>1032</v>
      </c>
      <c r="C11686" s="20" t="s">
        <v>7</v>
      </c>
      <c r="D11686" s="20" t="s">
        <v>10</v>
      </c>
      <c r="E11686" s="21"/>
      <c r="F11686" s="24">
        <v>1224.56</v>
      </c>
      <c r="G11686" s="23">
        <v>0.62</v>
      </c>
      <c r="H11686" s="20" t="s">
        <v>102</v>
      </c>
      <c r="I11686" s="20" t="s">
        <v>129</v>
      </c>
      <c r="J11686" s="20" t="s">
        <v>104</v>
      </c>
      <c r="K11686" s="21"/>
      <c r="L11686" s="20" t="s">
        <v>104</v>
      </c>
      <c r="M11686" s="20" t="s">
        <v>48</v>
      </c>
      <c r="N11686" s="23">
        <v>0.62</v>
      </c>
      <c r="O11686" s="23">
        <v>0.62</v>
      </c>
    </row>
    <row r="11687" spans="1:15" x14ac:dyDescent="0.25">
      <c r="A11687" s="20" t="s">
        <v>130</v>
      </c>
      <c r="B11687" s="20" t="s">
        <v>1032</v>
      </c>
      <c r="C11687" s="20" t="s">
        <v>105</v>
      </c>
      <c r="D11687" s="20" t="s">
        <v>106</v>
      </c>
      <c r="E11687" s="21"/>
      <c r="F11687" s="23">
        <v>367.69</v>
      </c>
      <c r="G11687" s="23">
        <v>0.19</v>
      </c>
      <c r="H11687" s="20" t="s">
        <v>102</v>
      </c>
      <c r="I11687" s="20" t="s">
        <v>129</v>
      </c>
      <c r="J11687" s="20" t="s">
        <v>104</v>
      </c>
      <c r="K11687" s="21"/>
      <c r="L11687" s="20" t="s">
        <v>104</v>
      </c>
      <c r="M11687" s="20" t="s">
        <v>82</v>
      </c>
      <c r="N11687" s="21"/>
      <c r="O11687" s="23">
        <v>0.62</v>
      </c>
    </row>
    <row r="11688" spans="1:15" x14ac:dyDescent="0.25">
      <c r="A11688" s="20" t="s">
        <v>130</v>
      </c>
      <c r="B11688" s="20" t="s">
        <v>1032</v>
      </c>
      <c r="C11688" s="20" t="s">
        <v>107</v>
      </c>
      <c r="D11688" s="20" t="s">
        <v>106</v>
      </c>
      <c r="E11688" s="21"/>
      <c r="F11688" s="24">
        <v>2281.77</v>
      </c>
      <c r="G11688" s="23">
        <v>1.1599999999999999</v>
      </c>
      <c r="H11688" s="20" t="s">
        <v>102</v>
      </c>
      <c r="I11688" s="20" t="s">
        <v>129</v>
      </c>
      <c r="J11688" s="20" t="s">
        <v>104</v>
      </c>
      <c r="K11688" s="21"/>
      <c r="L11688" s="20" t="s">
        <v>104</v>
      </c>
      <c r="M11688" s="20" t="s">
        <v>65</v>
      </c>
      <c r="N11688" s="23">
        <v>0.84</v>
      </c>
      <c r="O11688" s="23">
        <v>0.62</v>
      </c>
    </row>
    <row r="11689" spans="1:15" x14ac:dyDescent="0.25">
      <c r="A11689" s="20" t="s">
        <v>130</v>
      </c>
      <c r="B11689" s="20" t="s">
        <v>1032</v>
      </c>
      <c r="C11689" s="20" t="s">
        <v>108</v>
      </c>
      <c r="D11689" s="20" t="s">
        <v>106</v>
      </c>
      <c r="E11689" s="21"/>
      <c r="F11689" s="24">
        <v>1114.56</v>
      </c>
      <c r="G11689" s="23">
        <v>0.56000000000000005</v>
      </c>
      <c r="H11689" s="20" t="s">
        <v>102</v>
      </c>
      <c r="I11689" s="20" t="s">
        <v>129</v>
      </c>
      <c r="J11689" s="20" t="s">
        <v>104</v>
      </c>
      <c r="K11689" s="21"/>
      <c r="L11689" s="20" t="s">
        <v>104</v>
      </c>
      <c r="M11689" s="20" t="s">
        <v>64</v>
      </c>
      <c r="N11689" s="23">
        <v>23.22</v>
      </c>
      <c r="O11689" s="23">
        <v>0.62</v>
      </c>
    </row>
    <row r="11690" spans="1:15" x14ac:dyDescent="0.25">
      <c r="A11690" s="20" t="s">
        <v>130</v>
      </c>
      <c r="B11690" s="20" t="s">
        <v>1032</v>
      </c>
      <c r="C11690" s="20" t="s">
        <v>54</v>
      </c>
      <c r="D11690" s="20" t="s">
        <v>109</v>
      </c>
      <c r="E11690" s="25">
        <v>26</v>
      </c>
      <c r="F11690" s="24">
        <v>5583.76</v>
      </c>
      <c r="G11690" s="23">
        <v>2.83</v>
      </c>
      <c r="H11690" s="20" t="s">
        <v>102</v>
      </c>
      <c r="I11690" s="20" t="s">
        <v>129</v>
      </c>
      <c r="J11690" s="20" t="s">
        <v>104</v>
      </c>
      <c r="K11690" s="21"/>
      <c r="L11690" s="20" t="s">
        <v>104</v>
      </c>
      <c r="M11690" s="20" t="s">
        <v>54</v>
      </c>
      <c r="N11690" s="23">
        <v>0.26</v>
      </c>
      <c r="O11690" s="23">
        <v>0.62</v>
      </c>
    </row>
    <row r="11691" spans="1:15" x14ac:dyDescent="0.25">
      <c r="A11691" s="20" t="s">
        <v>130</v>
      </c>
      <c r="B11691" s="20" t="s">
        <v>1032</v>
      </c>
      <c r="C11691" s="20" t="s">
        <v>55</v>
      </c>
      <c r="D11691" s="20" t="s">
        <v>109</v>
      </c>
      <c r="E11691" s="25">
        <v>26</v>
      </c>
      <c r="F11691" s="24">
        <v>1547.52</v>
      </c>
      <c r="G11691" s="23">
        <v>0.78</v>
      </c>
      <c r="H11691" s="20" t="s">
        <v>102</v>
      </c>
      <c r="I11691" s="20" t="s">
        <v>129</v>
      </c>
      <c r="J11691" s="20" t="s">
        <v>104</v>
      </c>
      <c r="K11691" s="21"/>
      <c r="L11691" s="20" t="s">
        <v>104</v>
      </c>
      <c r="M11691" s="20" t="s">
        <v>55</v>
      </c>
      <c r="N11691" s="23">
        <v>0.02</v>
      </c>
      <c r="O11691" s="23">
        <v>0.62</v>
      </c>
    </row>
    <row r="11692" spans="1:15" x14ac:dyDescent="0.25">
      <c r="A11692" s="20" t="s">
        <v>130</v>
      </c>
      <c r="B11692" s="20" t="s">
        <v>1032</v>
      </c>
      <c r="C11692" s="20" t="s">
        <v>49</v>
      </c>
      <c r="D11692" s="20" t="s">
        <v>109</v>
      </c>
      <c r="E11692" s="25">
        <v>9</v>
      </c>
      <c r="F11692" s="24">
        <v>1278.32</v>
      </c>
      <c r="G11692" s="23">
        <v>0.65</v>
      </c>
      <c r="H11692" s="20" t="s">
        <v>102</v>
      </c>
      <c r="I11692" s="20" t="s">
        <v>129</v>
      </c>
      <c r="J11692" s="20" t="s">
        <v>104</v>
      </c>
      <c r="K11692" s="21"/>
      <c r="L11692" s="20" t="s">
        <v>104</v>
      </c>
      <c r="M11692" s="20" t="s">
        <v>49</v>
      </c>
      <c r="N11692" s="23">
        <v>0.85</v>
      </c>
      <c r="O11692" s="23">
        <v>0.62</v>
      </c>
    </row>
    <row r="11693" spans="1:15" x14ac:dyDescent="0.25">
      <c r="A11693" s="20" t="s">
        <v>130</v>
      </c>
      <c r="B11693" s="20" t="s">
        <v>1032</v>
      </c>
      <c r="C11693" s="20" t="s">
        <v>112</v>
      </c>
      <c r="D11693" s="20" t="s">
        <v>113</v>
      </c>
      <c r="E11693" s="25">
        <v>4</v>
      </c>
      <c r="F11693" s="23">
        <v>454.27</v>
      </c>
      <c r="G11693" s="23">
        <v>0.23</v>
      </c>
      <c r="H11693" s="20" t="s">
        <v>102</v>
      </c>
      <c r="I11693" s="20" t="s">
        <v>129</v>
      </c>
      <c r="J11693" s="20" t="s">
        <v>104</v>
      </c>
      <c r="K11693" s="21"/>
      <c r="L11693" s="20" t="s">
        <v>104</v>
      </c>
      <c r="M11693" s="20" t="s">
        <v>58</v>
      </c>
      <c r="N11693" s="23">
        <v>0.69</v>
      </c>
      <c r="O11693" s="23">
        <v>0.62</v>
      </c>
    </row>
    <row r="11694" spans="1:15" x14ac:dyDescent="0.25">
      <c r="A11694" s="20" t="s">
        <v>130</v>
      </c>
      <c r="B11694" s="20" t="s">
        <v>1032</v>
      </c>
      <c r="C11694" s="20" t="s">
        <v>114</v>
      </c>
      <c r="D11694" s="21"/>
      <c r="E11694" s="21"/>
      <c r="F11694" s="24">
        <v>5629.03</v>
      </c>
      <c r="G11694" s="23">
        <v>2.85</v>
      </c>
      <c r="H11694" s="20" t="s">
        <v>102</v>
      </c>
      <c r="I11694" s="20" t="s">
        <v>129</v>
      </c>
      <c r="J11694" s="20" t="s">
        <v>104</v>
      </c>
      <c r="K11694" s="21"/>
      <c r="L11694" s="20" t="s">
        <v>104</v>
      </c>
      <c r="M11694" s="20" t="s">
        <v>69</v>
      </c>
      <c r="N11694" s="23">
        <v>2.85</v>
      </c>
      <c r="O11694" s="23">
        <v>0.62</v>
      </c>
    </row>
    <row r="11695" spans="1:15" x14ac:dyDescent="0.25">
      <c r="A11695" s="20" t="s">
        <v>130</v>
      </c>
      <c r="B11695" s="20" t="s">
        <v>1032</v>
      </c>
      <c r="C11695" s="20" t="s">
        <v>121</v>
      </c>
      <c r="D11695" s="20" t="s">
        <v>106</v>
      </c>
      <c r="E11695" s="21"/>
      <c r="F11695" s="24">
        <v>1374.48</v>
      </c>
      <c r="G11695" s="26">
        <v>0.7</v>
      </c>
      <c r="H11695" s="20" t="s">
        <v>102</v>
      </c>
      <c r="I11695" s="20" t="s">
        <v>129</v>
      </c>
      <c r="J11695" s="20" t="s">
        <v>104</v>
      </c>
      <c r="K11695" s="21"/>
      <c r="L11695" s="20" t="s">
        <v>104</v>
      </c>
      <c r="M11695" s="20" t="s">
        <v>74</v>
      </c>
      <c r="N11695" s="21"/>
      <c r="O11695" s="23">
        <v>0.62</v>
      </c>
    </row>
    <row r="11696" spans="1:15" x14ac:dyDescent="0.25">
      <c r="A11696" s="20" t="s">
        <v>130</v>
      </c>
      <c r="B11696" s="20" t="s">
        <v>1032</v>
      </c>
      <c r="C11696" s="20" t="s">
        <v>115</v>
      </c>
      <c r="D11696" s="20" t="s">
        <v>106</v>
      </c>
      <c r="E11696" s="21"/>
      <c r="F11696" s="23">
        <v>99.98</v>
      </c>
      <c r="G11696" s="23">
        <v>0.05</v>
      </c>
      <c r="H11696" s="20" t="s">
        <v>102</v>
      </c>
      <c r="I11696" s="20" t="s">
        <v>129</v>
      </c>
      <c r="J11696" s="20" t="s">
        <v>104</v>
      </c>
      <c r="K11696" s="21"/>
      <c r="L11696" s="20" t="s">
        <v>104</v>
      </c>
      <c r="M11696" s="20" t="s">
        <v>75</v>
      </c>
      <c r="N11696" s="21"/>
      <c r="O11696" s="23">
        <v>0.62</v>
      </c>
    </row>
    <row r="11697" spans="1:15" x14ac:dyDescent="0.25">
      <c r="A11697" s="20" t="s">
        <v>130</v>
      </c>
      <c r="B11697" s="20" t="s">
        <v>1032</v>
      </c>
      <c r="C11697" s="20" t="s">
        <v>119</v>
      </c>
      <c r="D11697" s="20" t="s">
        <v>6</v>
      </c>
      <c r="E11697" s="21"/>
      <c r="F11697" s="24">
        <v>2384.0100000000002</v>
      </c>
      <c r="G11697" s="23">
        <v>1.21</v>
      </c>
      <c r="H11697" s="20" t="s">
        <v>102</v>
      </c>
      <c r="I11697" s="20" t="s">
        <v>129</v>
      </c>
      <c r="J11697" s="20" t="s">
        <v>104</v>
      </c>
      <c r="K11697" s="21"/>
      <c r="L11697" s="20" t="s">
        <v>104</v>
      </c>
      <c r="M11697" s="20" t="s">
        <v>45</v>
      </c>
      <c r="N11697" s="23">
        <v>32.65</v>
      </c>
      <c r="O11697" s="23">
        <v>0.62</v>
      </c>
    </row>
    <row r="11698" spans="1:15" x14ac:dyDescent="0.25">
      <c r="A11698" s="20" t="s">
        <v>130</v>
      </c>
      <c r="B11698" s="20" t="s">
        <v>1032</v>
      </c>
      <c r="C11698" s="20" t="s">
        <v>111</v>
      </c>
      <c r="D11698" s="21"/>
      <c r="E11698" s="21"/>
      <c r="F11698" s="23">
        <v>809.79</v>
      </c>
      <c r="G11698" s="23">
        <v>0.41</v>
      </c>
      <c r="H11698" s="20" t="s">
        <v>102</v>
      </c>
      <c r="I11698" s="20" t="s">
        <v>129</v>
      </c>
      <c r="J11698" s="20" t="s">
        <v>104</v>
      </c>
      <c r="K11698" s="21"/>
      <c r="L11698" s="20" t="s">
        <v>104</v>
      </c>
      <c r="M11698" s="20" t="s">
        <v>56</v>
      </c>
      <c r="N11698" s="23">
        <v>0.41</v>
      </c>
      <c r="O11698" s="23">
        <v>0.62</v>
      </c>
    </row>
    <row r="11699" spans="1:15" x14ac:dyDescent="0.25">
      <c r="A11699" s="20" t="s">
        <v>130</v>
      </c>
      <c r="B11699" s="20" t="s">
        <v>1033</v>
      </c>
      <c r="C11699" s="20" t="s">
        <v>7</v>
      </c>
      <c r="D11699" s="20" t="s">
        <v>10</v>
      </c>
      <c r="E11699" s="21"/>
      <c r="F11699" s="24">
        <v>1556.01</v>
      </c>
      <c r="G11699" s="23">
        <v>0.62</v>
      </c>
      <c r="H11699" s="20" t="s">
        <v>102</v>
      </c>
      <c r="I11699" s="20" t="s">
        <v>134</v>
      </c>
      <c r="J11699" s="20" t="s">
        <v>104</v>
      </c>
      <c r="K11699" s="21"/>
      <c r="L11699" s="20" t="s">
        <v>104</v>
      </c>
      <c r="M11699" s="20" t="s">
        <v>48</v>
      </c>
      <c r="N11699" s="23">
        <v>0.62</v>
      </c>
      <c r="O11699" s="23">
        <v>0.67</v>
      </c>
    </row>
    <row r="11700" spans="1:15" x14ac:dyDescent="0.25">
      <c r="A11700" s="20" t="s">
        <v>130</v>
      </c>
      <c r="B11700" s="20" t="s">
        <v>1033</v>
      </c>
      <c r="C11700" s="20" t="s">
        <v>105</v>
      </c>
      <c r="D11700" s="20" t="s">
        <v>106</v>
      </c>
      <c r="E11700" s="21"/>
      <c r="F11700" s="26">
        <v>482.9</v>
      </c>
      <c r="G11700" s="23">
        <v>0.19</v>
      </c>
      <c r="H11700" s="20" t="s">
        <v>102</v>
      </c>
      <c r="I11700" s="20" t="s">
        <v>134</v>
      </c>
      <c r="J11700" s="20" t="s">
        <v>104</v>
      </c>
      <c r="K11700" s="21"/>
      <c r="L11700" s="20" t="s">
        <v>104</v>
      </c>
      <c r="M11700" s="20" t="s">
        <v>82</v>
      </c>
      <c r="N11700" s="21"/>
      <c r="O11700" s="23">
        <v>0.67</v>
      </c>
    </row>
    <row r="11701" spans="1:15" x14ac:dyDescent="0.25">
      <c r="A11701" s="20" t="s">
        <v>130</v>
      </c>
      <c r="B11701" s="20" t="s">
        <v>1033</v>
      </c>
      <c r="C11701" s="20" t="s">
        <v>107</v>
      </c>
      <c r="D11701" s="20" t="s">
        <v>106</v>
      </c>
      <c r="E11701" s="21"/>
      <c r="F11701" s="24">
        <v>2730.84</v>
      </c>
      <c r="G11701" s="23">
        <v>1.0900000000000001</v>
      </c>
      <c r="H11701" s="20" t="s">
        <v>102</v>
      </c>
      <c r="I11701" s="20" t="s">
        <v>134</v>
      </c>
      <c r="J11701" s="20" t="s">
        <v>104</v>
      </c>
      <c r="K11701" s="21"/>
      <c r="L11701" s="20" t="s">
        <v>104</v>
      </c>
      <c r="M11701" s="20" t="s">
        <v>65</v>
      </c>
      <c r="N11701" s="23">
        <v>0.84</v>
      </c>
      <c r="O11701" s="23">
        <v>0.67</v>
      </c>
    </row>
    <row r="11702" spans="1:15" x14ac:dyDescent="0.25">
      <c r="A11702" s="20" t="s">
        <v>130</v>
      </c>
      <c r="B11702" s="20" t="s">
        <v>1033</v>
      </c>
      <c r="C11702" s="20" t="s">
        <v>108</v>
      </c>
      <c r="D11702" s="20" t="s">
        <v>106</v>
      </c>
      <c r="E11702" s="21"/>
      <c r="F11702" s="22">
        <v>1393.2</v>
      </c>
      <c r="G11702" s="23">
        <v>0.56000000000000005</v>
      </c>
      <c r="H11702" s="20" t="s">
        <v>102</v>
      </c>
      <c r="I11702" s="20" t="s">
        <v>134</v>
      </c>
      <c r="J11702" s="20" t="s">
        <v>104</v>
      </c>
      <c r="K11702" s="21"/>
      <c r="L11702" s="20" t="s">
        <v>104</v>
      </c>
      <c r="M11702" s="20" t="s">
        <v>64</v>
      </c>
      <c r="N11702" s="23">
        <v>23.22</v>
      </c>
      <c r="O11702" s="23">
        <v>0.67</v>
      </c>
    </row>
    <row r="11703" spans="1:15" x14ac:dyDescent="0.25">
      <c r="A11703" s="20" t="s">
        <v>130</v>
      </c>
      <c r="B11703" s="20" t="s">
        <v>1033</v>
      </c>
      <c r="C11703" s="20" t="s">
        <v>54</v>
      </c>
      <c r="D11703" s="20" t="s">
        <v>109</v>
      </c>
      <c r="E11703" s="25">
        <v>26</v>
      </c>
      <c r="F11703" s="27">
        <v>10816</v>
      </c>
      <c r="G11703" s="23">
        <v>4.3099999999999996</v>
      </c>
      <c r="H11703" s="20" t="s">
        <v>102</v>
      </c>
      <c r="I11703" s="20" t="s">
        <v>134</v>
      </c>
      <c r="J11703" s="20" t="s">
        <v>104</v>
      </c>
      <c r="K11703" s="21"/>
      <c r="L11703" s="20" t="s">
        <v>104</v>
      </c>
      <c r="M11703" s="20" t="s">
        <v>54</v>
      </c>
      <c r="N11703" s="23">
        <v>0.26</v>
      </c>
      <c r="O11703" s="23">
        <v>0.67</v>
      </c>
    </row>
    <row r="11704" spans="1:15" x14ac:dyDescent="0.25">
      <c r="A11704" s="20" t="s">
        <v>130</v>
      </c>
      <c r="B11704" s="20" t="s">
        <v>1033</v>
      </c>
      <c r="C11704" s="20" t="s">
        <v>55</v>
      </c>
      <c r="D11704" s="20" t="s">
        <v>109</v>
      </c>
      <c r="E11704" s="25">
        <v>26</v>
      </c>
      <c r="F11704" s="23">
        <v>671.74</v>
      </c>
      <c r="G11704" s="23">
        <v>0.27</v>
      </c>
      <c r="H11704" s="20" t="s">
        <v>102</v>
      </c>
      <c r="I11704" s="20" t="s">
        <v>134</v>
      </c>
      <c r="J11704" s="20" t="s">
        <v>104</v>
      </c>
      <c r="K11704" s="21"/>
      <c r="L11704" s="20" t="s">
        <v>104</v>
      </c>
      <c r="M11704" s="20" t="s">
        <v>55</v>
      </c>
      <c r="N11704" s="23">
        <v>0.02</v>
      </c>
      <c r="O11704" s="23">
        <v>0.67</v>
      </c>
    </row>
    <row r="11705" spans="1:15" x14ac:dyDescent="0.25">
      <c r="A11705" s="20" t="s">
        <v>130</v>
      </c>
      <c r="B11705" s="20" t="s">
        <v>1033</v>
      </c>
      <c r="C11705" s="20" t="s">
        <v>49</v>
      </c>
      <c r="D11705" s="20" t="s">
        <v>109</v>
      </c>
      <c r="E11705" s="25">
        <v>9</v>
      </c>
      <c r="F11705" s="24">
        <v>1533.82</v>
      </c>
      <c r="G11705" s="23">
        <v>0.61</v>
      </c>
      <c r="H11705" s="20" t="s">
        <v>102</v>
      </c>
      <c r="I11705" s="20" t="s">
        <v>134</v>
      </c>
      <c r="J11705" s="20" t="s">
        <v>104</v>
      </c>
      <c r="K11705" s="21"/>
      <c r="L11705" s="20" t="s">
        <v>104</v>
      </c>
      <c r="M11705" s="20" t="s">
        <v>49</v>
      </c>
      <c r="N11705" s="23">
        <v>0.85</v>
      </c>
      <c r="O11705" s="23">
        <v>0.67</v>
      </c>
    </row>
    <row r="11706" spans="1:15" x14ac:dyDescent="0.25">
      <c r="A11706" s="20" t="s">
        <v>130</v>
      </c>
      <c r="B11706" s="20" t="s">
        <v>1033</v>
      </c>
      <c r="C11706" s="20" t="s">
        <v>112</v>
      </c>
      <c r="D11706" s="20" t="s">
        <v>113</v>
      </c>
      <c r="E11706" s="25">
        <v>4</v>
      </c>
      <c r="F11706" s="23">
        <v>577.23</v>
      </c>
      <c r="G11706" s="23">
        <v>0.23</v>
      </c>
      <c r="H11706" s="20" t="s">
        <v>102</v>
      </c>
      <c r="I11706" s="20" t="s">
        <v>134</v>
      </c>
      <c r="J11706" s="20" t="s">
        <v>104</v>
      </c>
      <c r="K11706" s="21"/>
      <c r="L11706" s="20" t="s">
        <v>104</v>
      </c>
      <c r="M11706" s="20" t="s">
        <v>58</v>
      </c>
      <c r="N11706" s="23">
        <v>0.69</v>
      </c>
      <c r="O11706" s="23">
        <v>0.67</v>
      </c>
    </row>
    <row r="11707" spans="1:15" x14ac:dyDescent="0.25">
      <c r="A11707" s="20" t="s">
        <v>130</v>
      </c>
      <c r="B11707" s="20" t="s">
        <v>1033</v>
      </c>
      <c r="C11707" s="20" t="s">
        <v>114</v>
      </c>
      <c r="D11707" s="21"/>
      <c r="E11707" s="21"/>
      <c r="F11707" s="24">
        <v>7152.64</v>
      </c>
      <c r="G11707" s="23">
        <v>2.85</v>
      </c>
      <c r="H11707" s="20" t="s">
        <v>102</v>
      </c>
      <c r="I11707" s="20" t="s">
        <v>134</v>
      </c>
      <c r="J11707" s="20" t="s">
        <v>104</v>
      </c>
      <c r="K11707" s="21"/>
      <c r="L11707" s="20" t="s">
        <v>104</v>
      </c>
      <c r="M11707" s="20" t="s">
        <v>69</v>
      </c>
      <c r="N11707" s="23">
        <v>2.85</v>
      </c>
      <c r="O11707" s="23">
        <v>0.67</v>
      </c>
    </row>
    <row r="11708" spans="1:15" x14ac:dyDescent="0.25">
      <c r="A11708" s="20" t="s">
        <v>130</v>
      </c>
      <c r="B11708" s="20" t="s">
        <v>1033</v>
      </c>
      <c r="C11708" s="20" t="s">
        <v>121</v>
      </c>
      <c r="D11708" s="20" t="s">
        <v>106</v>
      </c>
      <c r="E11708" s="21"/>
      <c r="F11708" s="24">
        <v>1717.18</v>
      </c>
      <c r="G11708" s="23">
        <v>0.68</v>
      </c>
      <c r="H11708" s="20" t="s">
        <v>102</v>
      </c>
      <c r="I11708" s="20" t="s">
        <v>134</v>
      </c>
      <c r="J11708" s="20" t="s">
        <v>104</v>
      </c>
      <c r="K11708" s="21"/>
      <c r="L11708" s="20" t="s">
        <v>104</v>
      </c>
      <c r="M11708" s="20" t="s">
        <v>74</v>
      </c>
      <c r="N11708" s="21"/>
      <c r="O11708" s="23">
        <v>0.67</v>
      </c>
    </row>
    <row r="11709" spans="1:15" x14ac:dyDescent="0.25">
      <c r="A11709" s="20" t="s">
        <v>130</v>
      </c>
      <c r="B11709" s="20" t="s">
        <v>1033</v>
      </c>
      <c r="C11709" s="20" t="s">
        <v>119</v>
      </c>
      <c r="D11709" s="20" t="s">
        <v>6</v>
      </c>
      <c r="E11709" s="21"/>
      <c r="F11709" s="24">
        <v>3722.98</v>
      </c>
      <c r="G11709" s="23">
        <v>1.48</v>
      </c>
      <c r="H11709" s="20" t="s">
        <v>102</v>
      </c>
      <c r="I11709" s="20" t="s">
        <v>134</v>
      </c>
      <c r="J11709" s="20" t="s">
        <v>104</v>
      </c>
      <c r="K11709" s="21"/>
      <c r="L11709" s="20" t="s">
        <v>104</v>
      </c>
      <c r="M11709" s="20" t="s">
        <v>45</v>
      </c>
      <c r="N11709" s="23">
        <v>32.65</v>
      </c>
      <c r="O11709" s="23">
        <v>0.67</v>
      </c>
    </row>
    <row r="11710" spans="1:15" x14ac:dyDescent="0.25">
      <c r="A11710" s="20" t="s">
        <v>130</v>
      </c>
      <c r="B11710" s="20" t="s">
        <v>1033</v>
      </c>
      <c r="C11710" s="20" t="s">
        <v>111</v>
      </c>
      <c r="D11710" s="21"/>
      <c r="E11710" s="21"/>
      <c r="F11710" s="24">
        <v>1028.98</v>
      </c>
      <c r="G11710" s="23">
        <v>0.41</v>
      </c>
      <c r="H11710" s="20" t="s">
        <v>102</v>
      </c>
      <c r="I11710" s="20" t="s">
        <v>134</v>
      </c>
      <c r="J11710" s="20" t="s">
        <v>104</v>
      </c>
      <c r="K11710" s="21"/>
      <c r="L11710" s="20" t="s">
        <v>104</v>
      </c>
      <c r="M11710" s="20" t="s">
        <v>56</v>
      </c>
      <c r="N11710" s="23">
        <v>0.41</v>
      </c>
      <c r="O11710" s="23">
        <v>0.67</v>
      </c>
    </row>
    <row r="11711" spans="1:15" x14ac:dyDescent="0.25">
      <c r="A11711" s="20" t="s">
        <v>130</v>
      </c>
      <c r="B11711" s="20" t="s">
        <v>1033</v>
      </c>
      <c r="C11711" s="20" t="s">
        <v>147</v>
      </c>
      <c r="D11711" s="20" t="s">
        <v>106</v>
      </c>
      <c r="E11711" s="21"/>
      <c r="F11711" s="21"/>
      <c r="G11711" s="21"/>
      <c r="H11711" s="20" t="s">
        <v>102</v>
      </c>
      <c r="I11711" s="20" t="s">
        <v>134</v>
      </c>
      <c r="J11711" s="20" t="s">
        <v>104</v>
      </c>
      <c r="K11711" s="21"/>
      <c r="L11711" s="20" t="s">
        <v>104</v>
      </c>
      <c r="M11711" s="20" t="s">
        <v>67</v>
      </c>
      <c r="N11711" s="23">
        <v>0.18</v>
      </c>
      <c r="O11711" s="23">
        <v>0.67</v>
      </c>
    </row>
    <row r="11712" spans="1:15" x14ac:dyDescent="0.25">
      <c r="A11712" s="20" t="s">
        <v>130</v>
      </c>
      <c r="B11712" s="20" t="s">
        <v>1034</v>
      </c>
      <c r="C11712" s="20" t="s">
        <v>119</v>
      </c>
      <c r="D11712" s="20" t="s">
        <v>6</v>
      </c>
      <c r="E11712" s="21"/>
      <c r="F11712" s="24">
        <v>6204.96</v>
      </c>
      <c r="G11712" s="23">
        <v>1.17</v>
      </c>
      <c r="H11712" s="20" t="s">
        <v>102</v>
      </c>
      <c r="I11712" s="20" t="s">
        <v>183</v>
      </c>
      <c r="J11712" s="20" t="s">
        <v>104</v>
      </c>
      <c r="K11712" s="21"/>
      <c r="L11712" s="20" t="s">
        <v>104</v>
      </c>
      <c r="M11712" s="20" t="s">
        <v>45</v>
      </c>
      <c r="N11712" s="23">
        <v>32.65</v>
      </c>
      <c r="O11712" s="23">
        <v>0.45</v>
      </c>
    </row>
    <row r="11713" spans="1:15" x14ac:dyDescent="0.25">
      <c r="A11713" s="20" t="s">
        <v>130</v>
      </c>
      <c r="B11713" s="20" t="s">
        <v>1034</v>
      </c>
      <c r="C11713" s="20" t="s">
        <v>7</v>
      </c>
      <c r="D11713" s="20" t="s">
        <v>10</v>
      </c>
      <c r="E11713" s="21"/>
      <c r="F11713" s="24">
        <v>3277.01</v>
      </c>
      <c r="G11713" s="23">
        <v>0.62</v>
      </c>
      <c r="H11713" s="20" t="s">
        <v>102</v>
      </c>
      <c r="I11713" s="20" t="s">
        <v>183</v>
      </c>
      <c r="J11713" s="20" t="s">
        <v>104</v>
      </c>
      <c r="K11713" s="21"/>
      <c r="L11713" s="20" t="s">
        <v>104</v>
      </c>
      <c r="M11713" s="20" t="s">
        <v>48</v>
      </c>
      <c r="N11713" s="23">
        <v>0.62</v>
      </c>
      <c r="O11713" s="23">
        <v>0.45</v>
      </c>
    </row>
    <row r="11714" spans="1:15" x14ac:dyDescent="0.25">
      <c r="A11714" s="20" t="s">
        <v>130</v>
      </c>
      <c r="B11714" s="20" t="s">
        <v>1034</v>
      </c>
      <c r="C11714" s="20" t="s">
        <v>105</v>
      </c>
      <c r="D11714" s="20" t="s">
        <v>106</v>
      </c>
      <c r="E11714" s="21"/>
      <c r="F11714" s="24">
        <v>1057.78</v>
      </c>
      <c r="G11714" s="26">
        <v>0.2</v>
      </c>
      <c r="H11714" s="20" t="s">
        <v>102</v>
      </c>
      <c r="I11714" s="20" t="s">
        <v>183</v>
      </c>
      <c r="J11714" s="20" t="s">
        <v>104</v>
      </c>
      <c r="K11714" s="21"/>
      <c r="L11714" s="20" t="s">
        <v>104</v>
      </c>
      <c r="M11714" s="20" t="s">
        <v>82</v>
      </c>
      <c r="N11714" s="21"/>
      <c r="O11714" s="23">
        <v>0.45</v>
      </c>
    </row>
    <row r="11715" spans="1:15" x14ac:dyDescent="0.25">
      <c r="A11715" s="20" t="s">
        <v>130</v>
      </c>
      <c r="B11715" s="20" t="s">
        <v>1034</v>
      </c>
      <c r="C11715" s="20" t="s">
        <v>107</v>
      </c>
      <c r="D11715" s="20" t="s">
        <v>106</v>
      </c>
      <c r="E11715" s="21"/>
      <c r="F11715" s="24">
        <v>5373.85</v>
      </c>
      <c r="G11715" s="23">
        <v>1.02</v>
      </c>
      <c r="H11715" s="20" t="s">
        <v>102</v>
      </c>
      <c r="I11715" s="20" t="s">
        <v>183</v>
      </c>
      <c r="J11715" s="20" t="s">
        <v>104</v>
      </c>
      <c r="K11715" s="21"/>
      <c r="L11715" s="20" t="s">
        <v>104</v>
      </c>
      <c r="M11715" s="20" t="s">
        <v>65</v>
      </c>
      <c r="N11715" s="23">
        <v>0.84</v>
      </c>
      <c r="O11715" s="23">
        <v>0.45</v>
      </c>
    </row>
    <row r="11716" spans="1:15" x14ac:dyDescent="0.25">
      <c r="A11716" s="20" t="s">
        <v>130</v>
      </c>
      <c r="B11716" s="20" t="s">
        <v>1034</v>
      </c>
      <c r="C11716" s="20" t="s">
        <v>108</v>
      </c>
      <c r="D11716" s="20" t="s">
        <v>106</v>
      </c>
      <c r="E11716" s="21"/>
      <c r="F11716" s="22">
        <v>2089.8000000000002</v>
      </c>
      <c r="G11716" s="26">
        <v>0.4</v>
      </c>
      <c r="H11716" s="20" t="s">
        <v>102</v>
      </c>
      <c r="I11716" s="20" t="s">
        <v>183</v>
      </c>
      <c r="J11716" s="20" t="s">
        <v>104</v>
      </c>
      <c r="K11716" s="21"/>
      <c r="L11716" s="20" t="s">
        <v>104</v>
      </c>
      <c r="M11716" s="20" t="s">
        <v>64</v>
      </c>
      <c r="N11716" s="23">
        <v>23.22</v>
      </c>
      <c r="O11716" s="23">
        <v>0.45</v>
      </c>
    </row>
    <row r="11717" spans="1:15" x14ac:dyDescent="0.25">
      <c r="A11717" s="20" t="s">
        <v>130</v>
      </c>
      <c r="B11717" s="20" t="s">
        <v>1034</v>
      </c>
      <c r="C11717" s="20" t="s">
        <v>22</v>
      </c>
      <c r="D11717" s="20" t="s">
        <v>106</v>
      </c>
      <c r="E11717" s="21"/>
      <c r="F11717" s="24">
        <v>17731.77</v>
      </c>
      <c r="G11717" s="23">
        <v>3.35</v>
      </c>
      <c r="H11717" s="20" t="s">
        <v>102</v>
      </c>
      <c r="I11717" s="20" t="s">
        <v>183</v>
      </c>
      <c r="J11717" s="20" t="s">
        <v>104</v>
      </c>
      <c r="K11717" s="21"/>
      <c r="L11717" s="20" t="s">
        <v>104</v>
      </c>
      <c r="M11717" s="20" t="s">
        <v>61</v>
      </c>
      <c r="N11717" s="24">
        <v>5910.59</v>
      </c>
      <c r="O11717" s="23">
        <v>0.45</v>
      </c>
    </row>
    <row r="11718" spans="1:15" x14ac:dyDescent="0.25">
      <c r="A11718" s="20" t="s">
        <v>130</v>
      </c>
      <c r="B11718" s="20" t="s">
        <v>1034</v>
      </c>
      <c r="C11718" s="20" t="s">
        <v>54</v>
      </c>
      <c r="D11718" s="20" t="s">
        <v>109</v>
      </c>
      <c r="E11718" s="25">
        <v>26</v>
      </c>
      <c r="F11718" s="24">
        <v>12830.28</v>
      </c>
      <c r="G11718" s="23">
        <v>2.4300000000000002</v>
      </c>
      <c r="H11718" s="20" t="s">
        <v>102</v>
      </c>
      <c r="I11718" s="20" t="s">
        <v>183</v>
      </c>
      <c r="J11718" s="20" t="s">
        <v>104</v>
      </c>
      <c r="K11718" s="21"/>
      <c r="L11718" s="20" t="s">
        <v>104</v>
      </c>
      <c r="M11718" s="20" t="s">
        <v>54</v>
      </c>
      <c r="N11718" s="23">
        <v>0.26</v>
      </c>
      <c r="O11718" s="23">
        <v>0.45</v>
      </c>
    </row>
    <row r="11719" spans="1:15" x14ac:dyDescent="0.25">
      <c r="A11719" s="20" t="s">
        <v>130</v>
      </c>
      <c r="B11719" s="20" t="s">
        <v>1034</v>
      </c>
      <c r="C11719" s="20" t="s">
        <v>55</v>
      </c>
      <c r="D11719" s="20" t="s">
        <v>109</v>
      </c>
      <c r="E11719" s="25">
        <v>26</v>
      </c>
      <c r="F11719" s="24">
        <v>1152.51</v>
      </c>
      <c r="G11719" s="23">
        <v>0.22</v>
      </c>
      <c r="H11719" s="20" t="s">
        <v>102</v>
      </c>
      <c r="I11719" s="20" t="s">
        <v>183</v>
      </c>
      <c r="J11719" s="20" t="s">
        <v>104</v>
      </c>
      <c r="K11719" s="21"/>
      <c r="L11719" s="20" t="s">
        <v>104</v>
      </c>
      <c r="M11719" s="20" t="s">
        <v>55</v>
      </c>
      <c r="N11719" s="23">
        <v>0.02</v>
      </c>
      <c r="O11719" s="23">
        <v>0.45</v>
      </c>
    </row>
    <row r="11720" spans="1:15" x14ac:dyDescent="0.25">
      <c r="A11720" s="20" t="s">
        <v>130</v>
      </c>
      <c r="B11720" s="20" t="s">
        <v>1034</v>
      </c>
      <c r="C11720" s="20" t="s">
        <v>49</v>
      </c>
      <c r="D11720" s="20" t="s">
        <v>109</v>
      </c>
      <c r="E11720" s="25">
        <v>9</v>
      </c>
      <c r="F11720" s="22">
        <v>7643.8</v>
      </c>
      <c r="G11720" s="23">
        <v>1.45</v>
      </c>
      <c r="H11720" s="20" t="s">
        <v>102</v>
      </c>
      <c r="I11720" s="20" t="s">
        <v>183</v>
      </c>
      <c r="J11720" s="20" t="s">
        <v>104</v>
      </c>
      <c r="K11720" s="21"/>
      <c r="L11720" s="20" t="s">
        <v>104</v>
      </c>
      <c r="M11720" s="20" t="s">
        <v>49</v>
      </c>
      <c r="N11720" s="23">
        <v>0.85</v>
      </c>
      <c r="O11720" s="23">
        <v>0.45</v>
      </c>
    </row>
    <row r="11721" spans="1:15" x14ac:dyDescent="0.25">
      <c r="A11721" s="20" t="s">
        <v>130</v>
      </c>
      <c r="B11721" s="20" t="s">
        <v>1034</v>
      </c>
      <c r="C11721" s="20" t="s">
        <v>111</v>
      </c>
      <c r="D11721" s="21"/>
      <c r="E11721" s="21"/>
      <c r="F11721" s="24">
        <v>2167.06</v>
      </c>
      <c r="G11721" s="23">
        <v>0.41</v>
      </c>
      <c r="H11721" s="20" t="s">
        <v>102</v>
      </c>
      <c r="I11721" s="20" t="s">
        <v>183</v>
      </c>
      <c r="J11721" s="20" t="s">
        <v>104</v>
      </c>
      <c r="K11721" s="21"/>
      <c r="L11721" s="20" t="s">
        <v>104</v>
      </c>
      <c r="M11721" s="20" t="s">
        <v>56</v>
      </c>
      <c r="N11721" s="23">
        <v>0.41</v>
      </c>
      <c r="O11721" s="23">
        <v>0.45</v>
      </c>
    </row>
    <row r="11722" spans="1:15" x14ac:dyDescent="0.25">
      <c r="A11722" s="20" t="s">
        <v>130</v>
      </c>
      <c r="B11722" s="20" t="s">
        <v>1034</v>
      </c>
      <c r="C11722" s="20" t="s">
        <v>112</v>
      </c>
      <c r="D11722" s="20" t="s">
        <v>113</v>
      </c>
      <c r="E11722" s="25">
        <v>2</v>
      </c>
      <c r="F11722" s="23">
        <v>607.83000000000004</v>
      </c>
      <c r="G11722" s="23">
        <v>0.17</v>
      </c>
      <c r="H11722" s="20" t="s">
        <v>102</v>
      </c>
      <c r="I11722" s="20" t="s">
        <v>183</v>
      </c>
      <c r="J11722" s="20" t="s">
        <v>104</v>
      </c>
      <c r="K11722" s="21"/>
      <c r="L11722" s="20" t="s">
        <v>104</v>
      </c>
      <c r="M11722" s="20" t="s">
        <v>58</v>
      </c>
      <c r="N11722" s="23">
        <v>0.69</v>
      </c>
      <c r="O11722" s="23">
        <v>0.45</v>
      </c>
    </row>
    <row r="11723" spans="1:15" x14ac:dyDescent="0.25">
      <c r="A11723" s="20" t="s">
        <v>130</v>
      </c>
      <c r="B11723" s="20" t="s">
        <v>1034</v>
      </c>
      <c r="C11723" s="20" t="s">
        <v>114</v>
      </c>
      <c r="D11723" s="21"/>
      <c r="E11723" s="21"/>
      <c r="F11723" s="24">
        <v>15063.68</v>
      </c>
      <c r="G11723" s="23">
        <v>2.85</v>
      </c>
      <c r="H11723" s="20" t="s">
        <v>102</v>
      </c>
      <c r="I11723" s="20" t="s">
        <v>183</v>
      </c>
      <c r="J11723" s="20" t="s">
        <v>104</v>
      </c>
      <c r="K11723" s="21"/>
      <c r="L11723" s="20" t="s">
        <v>104</v>
      </c>
      <c r="M11723" s="20" t="s">
        <v>69</v>
      </c>
      <c r="N11723" s="23">
        <v>2.85</v>
      </c>
      <c r="O11723" s="23">
        <v>0.45</v>
      </c>
    </row>
    <row r="11724" spans="1:15" x14ac:dyDescent="0.25">
      <c r="A11724" s="20" t="s">
        <v>130</v>
      </c>
      <c r="B11724" s="20" t="s">
        <v>1034</v>
      </c>
      <c r="C11724" s="20" t="s">
        <v>121</v>
      </c>
      <c r="D11724" s="20" t="s">
        <v>106</v>
      </c>
      <c r="E11724" s="21"/>
      <c r="F11724" s="27">
        <v>3680</v>
      </c>
      <c r="G11724" s="26">
        <v>0.7</v>
      </c>
      <c r="H11724" s="20" t="s">
        <v>102</v>
      </c>
      <c r="I11724" s="20" t="s">
        <v>183</v>
      </c>
      <c r="J11724" s="20" t="s">
        <v>104</v>
      </c>
      <c r="K11724" s="21"/>
      <c r="L11724" s="20" t="s">
        <v>104</v>
      </c>
      <c r="M11724" s="20" t="s">
        <v>74</v>
      </c>
      <c r="N11724" s="21"/>
      <c r="O11724" s="23">
        <v>0.45</v>
      </c>
    </row>
    <row r="11725" spans="1:15" x14ac:dyDescent="0.25">
      <c r="A11725" s="20" t="s">
        <v>130</v>
      </c>
      <c r="B11725" s="20" t="s">
        <v>1034</v>
      </c>
      <c r="C11725" s="20" t="s">
        <v>147</v>
      </c>
      <c r="D11725" s="20" t="s">
        <v>106</v>
      </c>
      <c r="E11725" s="21"/>
      <c r="F11725" s="21"/>
      <c r="G11725" s="21"/>
      <c r="H11725" s="20" t="s">
        <v>102</v>
      </c>
      <c r="I11725" s="20" t="s">
        <v>183</v>
      </c>
      <c r="J11725" s="20" t="s">
        <v>104</v>
      </c>
      <c r="K11725" s="21"/>
      <c r="L11725" s="20" t="s">
        <v>104</v>
      </c>
      <c r="M11725" s="20" t="s">
        <v>67</v>
      </c>
      <c r="N11725" s="23">
        <v>0.18</v>
      </c>
      <c r="O11725" s="23">
        <v>0.45</v>
      </c>
    </row>
    <row r="11726" spans="1:15" x14ac:dyDescent="0.25">
      <c r="A11726" s="20" t="s">
        <v>130</v>
      </c>
      <c r="B11726" s="20" t="s">
        <v>1035</v>
      </c>
      <c r="C11726" s="20" t="s">
        <v>7</v>
      </c>
      <c r="D11726" s="20" t="s">
        <v>10</v>
      </c>
      <c r="E11726" s="21"/>
      <c r="F11726" s="23">
        <v>946.37</v>
      </c>
      <c r="G11726" s="23">
        <v>0.62</v>
      </c>
      <c r="H11726" s="20" t="s">
        <v>102</v>
      </c>
      <c r="I11726" s="20" t="s">
        <v>149</v>
      </c>
      <c r="J11726" s="20" t="s">
        <v>104</v>
      </c>
      <c r="K11726" s="21"/>
      <c r="L11726" s="20" t="s">
        <v>104</v>
      </c>
      <c r="M11726" s="20" t="s">
        <v>48</v>
      </c>
      <c r="N11726" s="23">
        <v>0.62</v>
      </c>
      <c r="O11726" s="23">
        <v>0.56999999999999995</v>
      </c>
    </row>
    <row r="11727" spans="1:15" x14ac:dyDescent="0.25">
      <c r="A11727" s="20" t="s">
        <v>130</v>
      </c>
      <c r="B11727" s="20" t="s">
        <v>1035</v>
      </c>
      <c r="C11727" s="20" t="s">
        <v>105</v>
      </c>
      <c r="D11727" s="20" t="s">
        <v>106</v>
      </c>
      <c r="E11727" s="21"/>
      <c r="F11727" s="23">
        <v>279.33</v>
      </c>
      <c r="G11727" s="23">
        <v>0.18</v>
      </c>
      <c r="H11727" s="20" t="s">
        <v>102</v>
      </c>
      <c r="I11727" s="20" t="s">
        <v>149</v>
      </c>
      <c r="J11727" s="20" t="s">
        <v>104</v>
      </c>
      <c r="K11727" s="21"/>
      <c r="L11727" s="20" t="s">
        <v>104</v>
      </c>
      <c r="M11727" s="20" t="s">
        <v>82</v>
      </c>
      <c r="N11727" s="21"/>
      <c r="O11727" s="23">
        <v>0.56999999999999995</v>
      </c>
    </row>
    <row r="11728" spans="1:15" x14ac:dyDescent="0.25">
      <c r="A11728" s="20" t="s">
        <v>130</v>
      </c>
      <c r="B11728" s="20" t="s">
        <v>1035</v>
      </c>
      <c r="C11728" s="20" t="s">
        <v>107</v>
      </c>
      <c r="D11728" s="20" t="s">
        <v>106</v>
      </c>
      <c r="E11728" s="21"/>
      <c r="F11728" s="24">
        <v>1904.87</v>
      </c>
      <c r="G11728" s="23">
        <v>1.25</v>
      </c>
      <c r="H11728" s="20" t="s">
        <v>102</v>
      </c>
      <c r="I11728" s="20" t="s">
        <v>149</v>
      </c>
      <c r="J11728" s="20" t="s">
        <v>104</v>
      </c>
      <c r="K11728" s="21"/>
      <c r="L11728" s="20" t="s">
        <v>104</v>
      </c>
      <c r="M11728" s="20" t="s">
        <v>65</v>
      </c>
      <c r="N11728" s="23">
        <v>0.84</v>
      </c>
      <c r="O11728" s="23">
        <v>0.56999999999999995</v>
      </c>
    </row>
    <row r="11729" spans="1:15" x14ac:dyDescent="0.25">
      <c r="A11729" s="20" t="s">
        <v>130</v>
      </c>
      <c r="B11729" s="20" t="s">
        <v>1035</v>
      </c>
      <c r="C11729" s="20" t="s">
        <v>108</v>
      </c>
      <c r="D11729" s="20" t="s">
        <v>106</v>
      </c>
      <c r="E11729" s="21"/>
      <c r="F11729" s="23">
        <v>859.14</v>
      </c>
      <c r="G11729" s="23">
        <v>0.56000000000000005</v>
      </c>
      <c r="H11729" s="20" t="s">
        <v>102</v>
      </c>
      <c r="I11729" s="20" t="s">
        <v>149</v>
      </c>
      <c r="J11729" s="20" t="s">
        <v>104</v>
      </c>
      <c r="K11729" s="21"/>
      <c r="L11729" s="20" t="s">
        <v>104</v>
      </c>
      <c r="M11729" s="20" t="s">
        <v>64</v>
      </c>
      <c r="N11729" s="23">
        <v>23.22</v>
      </c>
      <c r="O11729" s="23">
        <v>0.56999999999999995</v>
      </c>
    </row>
    <row r="11730" spans="1:15" x14ac:dyDescent="0.25">
      <c r="A11730" s="20" t="s">
        <v>130</v>
      </c>
      <c r="B11730" s="20" t="s">
        <v>1035</v>
      </c>
      <c r="C11730" s="20" t="s">
        <v>54</v>
      </c>
      <c r="D11730" s="20" t="s">
        <v>109</v>
      </c>
      <c r="E11730" s="25">
        <v>26</v>
      </c>
      <c r="F11730" s="24">
        <v>4384.54</v>
      </c>
      <c r="G11730" s="23">
        <v>2.87</v>
      </c>
      <c r="H11730" s="20" t="s">
        <v>102</v>
      </c>
      <c r="I11730" s="20" t="s">
        <v>149</v>
      </c>
      <c r="J11730" s="20" t="s">
        <v>104</v>
      </c>
      <c r="K11730" s="21"/>
      <c r="L11730" s="20" t="s">
        <v>104</v>
      </c>
      <c r="M11730" s="20" t="s">
        <v>54</v>
      </c>
      <c r="N11730" s="23">
        <v>0.26</v>
      </c>
      <c r="O11730" s="23">
        <v>0.56999999999999995</v>
      </c>
    </row>
    <row r="11731" spans="1:15" x14ac:dyDescent="0.25">
      <c r="A11731" s="20" t="s">
        <v>130</v>
      </c>
      <c r="B11731" s="20" t="s">
        <v>1035</v>
      </c>
      <c r="C11731" s="20" t="s">
        <v>55</v>
      </c>
      <c r="D11731" s="20" t="s">
        <v>109</v>
      </c>
      <c r="E11731" s="25">
        <v>26</v>
      </c>
      <c r="F11731" s="23">
        <v>824.72</v>
      </c>
      <c r="G11731" s="23">
        <v>0.54</v>
      </c>
      <c r="H11731" s="20" t="s">
        <v>102</v>
      </c>
      <c r="I11731" s="20" t="s">
        <v>149</v>
      </c>
      <c r="J11731" s="20" t="s">
        <v>104</v>
      </c>
      <c r="K11731" s="21"/>
      <c r="L11731" s="20" t="s">
        <v>104</v>
      </c>
      <c r="M11731" s="20" t="s">
        <v>55</v>
      </c>
      <c r="N11731" s="23">
        <v>0.02</v>
      </c>
      <c r="O11731" s="23">
        <v>0.56999999999999995</v>
      </c>
    </row>
    <row r="11732" spans="1:15" x14ac:dyDescent="0.25">
      <c r="A11732" s="20" t="s">
        <v>130</v>
      </c>
      <c r="B11732" s="20" t="s">
        <v>1035</v>
      </c>
      <c r="C11732" s="20" t="s">
        <v>49</v>
      </c>
      <c r="D11732" s="20" t="s">
        <v>109</v>
      </c>
      <c r="E11732" s="25">
        <v>9</v>
      </c>
      <c r="F11732" s="24">
        <v>1217.1099999999999</v>
      </c>
      <c r="G11732" s="26">
        <v>0.8</v>
      </c>
      <c r="H11732" s="20" t="s">
        <v>102</v>
      </c>
      <c r="I11732" s="20" t="s">
        <v>149</v>
      </c>
      <c r="J11732" s="20" t="s">
        <v>104</v>
      </c>
      <c r="K11732" s="21"/>
      <c r="L11732" s="20" t="s">
        <v>104</v>
      </c>
      <c r="M11732" s="20" t="s">
        <v>49</v>
      </c>
      <c r="N11732" s="23">
        <v>0.85</v>
      </c>
      <c r="O11732" s="23">
        <v>0.56999999999999995</v>
      </c>
    </row>
    <row r="11733" spans="1:15" x14ac:dyDescent="0.25">
      <c r="A11733" s="20" t="s">
        <v>130</v>
      </c>
      <c r="B11733" s="20" t="s">
        <v>1035</v>
      </c>
      <c r="C11733" s="20" t="s">
        <v>112</v>
      </c>
      <c r="D11733" s="20" t="s">
        <v>113</v>
      </c>
      <c r="E11733" s="25">
        <v>4</v>
      </c>
      <c r="F11733" s="23">
        <v>351.07</v>
      </c>
      <c r="G11733" s="23">
        <v>0.23</v>
      </c>
      <c r="H11733" s="20" t="s">
        <v>102</v>
      </c>
      <c r="I11733" s="20" t="s">
        <v>149</v>
      </c>
      <c r="J11733" s="20" t="s">
        <v>104</v>
      </c>
      <c r="K11733" s="21"/>
      <c r="L11733" s="20" t="s">
        <v>104</v>
      </c>
      <c r="M11733" s="20" t="s">
        <v>58</v>
      </c>
      <c r="N11733" s="23">
        <v>0.69</v>
      </c>
      <c r="O11733" s="23">
        <v>0.56999999999999995</v>
      </c>
    </row>
    <row r="11734" spans="1:15" x14ac:dyDescent="0.25">
      <c r="A11734" s="20" t="s">
        <v>130</v>
      </c>
      <c r="B11734" s="20" t="s">
        <v>1035</v>
      </c>
      <c r="C11734" s="20" t="s">
        <v>114</v>
      </c>
      <c r="D11734" s="21"/>
      <c r="E11734" s="21"/>
      <c r="F11734" s="24">
        <v>4350.24</v>
      </c>
      <c r="G11734" s="23">
        <v>2.85</v>
      </c>
      <c r="H11734" s="20" t="s">
        <v>102</v>
      </c>
      <c r="I11734" s="20" t="s">
        <v>149</v>
      </c>
      <c r="J11734" s="20" t="s">
        <v>104</v>
      </c>
      <c r="K11734" s="21"/>
      <c r="L11734" s="20" t="s">
        <v>104</v>
      </c>
      <c r="M11734" s="20" t="s">
        <v>69</v>
      </c>
      <c r="N11734" s="23">
        <v>2.85</v>
      </c>
      <c r="O11734" s="23">
        <v>0.56999999999999995</v>
      </c>
    </row>
    <row r="11735" spans="1:15" x14ac:dyDescent="0.25">
      <c r="A11735" s="20" t="s">
        <v>130</v>
      </c>
      <c r="B11735" s="20" t="s">
        <v>1035</v>
      </c>
      <c r="C11735" s="20" t="s">
        <v>115</v>
      </c>
      <c r="D11735" s="20" t="s">
        <v>106</v>
      </c>
      <c r="E11735" s="21"/>
      <c r="F11735" s="23">
        <v>58.83</v>
      </c>
      <c r="G11735" s="23">
        <v>0.04</v>
      </c>
      <c r="H11735" s="20" t="s">
        <v>102</v>
      </c>
      <c r="I11735" s="20" t="s">
        <v>149</v>
      </c>
      <c r="J11735" s="20" t="s">
        <v>104</v>
      </c>
      <c r="K11735" s="21"/>
      <c r="L11735" s="20" t="s">
        <v>104</v>
      </c>
      <c r="M11735" s="20" t="s">
        <v>75</v>
      </c>
      <c r="N11735" s="21"/>
      <c r="O11735" s="23">
        <v>0.56999999999999995</v>
      </c>
    </row>
    <row r="11736" spans="1:15" x14ac:dyDescent="0.25">
      <c r="A11736" s="20" t="s">
        <v>130</v>
      </c>
      <c r="B11736" s="20" t="s">
        <v>1035</v>
      </c>
      <c r="C11736" s="20" t="s">
        <v>119</v>
      </c>
      <c r="D11736" s="20" t="s">
        <v>6</v>
      </c>
      <c r="E11736" s="21"/>
      <c r="F11736" s="22">
        <v>1469.6</v>
      </c>
      <c r="G11736" s="23">
        <v>0.96</v>
      </c>
      <c r="H11736" s="20" t="s">
        <v>102</v>
      </c>
      <c r="I11736" s="20" t="s">
        <v>149</v>
      </c>
      <c r="J11736" s="20" t="s">
        <v>104</v>
      </c>
      <c r="K11736" s="21"/>
      <c r="L11736" s="20" t="s">
        <v>104</v>
      </c>
      <c r="M11736" s="20" t="s">
        <v>45</v>
      </c>
      <c r="N11736" s="23">
        <v>32.65</v>
      </c>
      <c r="O11736" s="23">
        <v>0.56999999999999995</v>
      </c>
    </row>
    <row r="11737" spans="1:15" x14ac:dyDescent="0.25">
      <c r="A11737" s="20" t="s">
        <v>130</v>
      </c>
      <c r="B11737" s="20" t="s">
        <v>1035</v>
      </c>
      <c r="C11737" s="20" t="s">
        <v>111</v>
      </c>
      <c r="D11737" s="21"/>
      <c r="E11737" s="21"/>
      <c r="F11737" s="23">
        <v>625.82000000000005</v>
      </c>
      <c r="G11737" s="23">
        <v>0.41</v>
      </c>
      <c r="H11737" s="20" t="s">
        <v>102</v>
      </c>
      <c r="I11737" s="20" t="s">
        <v>149</v>
      </c>
      <c r="J11737" s="20" t="s">
        <v>104</v>
      </c>
      <c r="K11737" s="21"/>
      <c r="L11737" s="20" t="s">
        <v>104</v>
      </c>
      <c r="M11737" s="20" t="s">
        <v>56</v>
      </c>
      <c r="N11737" s="23">
        <v>0.41</v>
      </c>
      <c r="O11737" s="23">
        <v>0.56999999999999995</v>
      </c>
    </row>
    <row r="11738" spans="1:15" x14ac:dyDescent="0.25">
      <c r="A11738" s="20" t="s">
        <v>130</v>
      </c>
      <c r="B11738" s="20" t="s">
        <v>1036</v>
      </c>
      <c r="C11738" s="20" t="s">
        <v>7</v>
      </c>
      <c r="D11738" s="20" t="s">
        <v>10</v>
      </c>
      <c r="E11738" s="21"/>
      <c r="F11738" s="24">
        <v>1240.19</v>
      </c>
      <c r="G11738" s="23">
        <v>0.62</v>
      </c>
      <c r="H11738" s="20" t="s">
        <v>102</v>
      </c>
      <c r="I11738" s="20" t="s">
        <v>149</v>
      </c>
      <c r="J11738" s="20" t="s">
        <v>104</v>
      </c>
      <c r="K11738" s="21"/>
      <c r="L11738" s="20" t="s">
        <v>104</v>
      </c>
      <c r="M11738" s="20" t="s">
        <v>48</v>
      </c>
      <c r="N11738" s="23">
        <v>0.62</v>
      </c>
      <c r="O11738" s="23">
        <v>0.55000000000000004</v>
      </c>
    </row>
    <row r="11739" spans="1:15" x14ac:dyDescent="0.25">
      <c r="A11739" s="20" t="s">
        <v>130</v>
      </c>
      <c r="B11739" s="20" t="s">
        <v>1036</v>
      </c>
      <c r="C11739" s="20" t="s">
        <v>105</v>
      </c>
      <c r="D11739" s="20" t="s">
        <v>106</v>
      </c>
      <c r="E11739" s="21"/>
      <c r="F11739" s="26">
        <v>390.3</v>
      </c>
      <c r="G11739" s="26">
        <v>0.2</v>
      </c>
      <c r="H11739" s="20" t="s">
        <v>102</v>
      </c>
      <c r="I11739" s="20" t="s">
        <v>149</v>
      </c>
      <c r="J11739" s="20" t="s">
        <v>104</v>
      </c>
      <c r="K11739" s="21"/>
      <c r="L11739" s="20" t="s">
        <v>104</v>
      </c>
      <c r="M11739" s="20" t="s">
        <v>82</v>
      </c>
      <c r="N11739" s="21"/>
      <c r="O11739" s="23">
        <v>0.55000000000000004</v>
      </c>
    </row>
    <row r="11740" spans="1:15" x14ac:dyDescent="0.25">
      <c r="A11740" s="20" t="s">
        <v>130</v>
      </c>
      <c r="B11740" s="20" t="s">
        <v>1036</v>
      </c>
      <c r="C11740" s="20" t="s">
        <v>107</v>
      </c>
      <c r="D11740" s="20" t="s">
        <v>106</v>
      </c>
      <c r="E11740" s="21"/>
      <c r="F11740" s="22">
        <v>1991.6</v>
      </c>
      <c r="G11740" s="25">
        <v>1</v>
      </c>
      <c r="H11740" s="20" t="s">
        <v>102</v>
      </c>
      <c r="I11740" s="20" t="s">
        <v>149</v>
      </c>
      <c r="J11740" s="20" t="s">
        <v>104</v>
      </c>
      <c r="K11740" s="21"/>
      <c r="L11740" s="20" t="s">
        <v>104</v>
      </c>
      <c r="M11740" s="20" t="s">
        <v>65</v>
      </c>
      <c r="N11740" s="23">
        <v>0.84</v>
      </c>
      <c r="O11740" s="23">
        <v>0.55000000000000004</v>
      </c>
    </row>
    <row r="11741" spans="1:15" x14ac:dyDescent="0.25">
      <c r="A11741" s="20" t="s">
        <v>130</v>
      </c>
      <c r="B11741" s="20" t="s">
        <v>1036</v>
      </c>
      <c r="C11741" s="20" t="s">
        <v>108</v>
      </c>
      <c r="D11741" s="20" t="s">
        <v>106</v>
      </c>
      <c r="E11741" s="21"/>
      <c r="F11741" s="24">
        <v>1068.1199999999999</v>
      </c>
      <c r="G11741" s="23">
        <v>0.53</v>
      </c>
      <c r="H11741" s="20" t="s">
        <v>102</v>
      </c>
      <c r="I11741" s="20" t="s">
        <v>149</v>
      </c>
      <c r="J11741" s="20" t="s">
        <v>104</v>
      </c>
      <c r="K11741" s="21"/>
      <c r="L11741" s="20" t="s">
        <v>104</v>
      </c>
      <c r="M11741" s="20" t="s">
        <v>64</v>
      </c>
      <c r="N11741" s="23">
        <v>23.22</v>
      </c>
      <c r="O11741" s="23">
        <v>0.55000000000000004</v>
      </c>
    </row>
    <row r="11742" spans="1:15" x14ac:dyDescent="0.25">
      <c r="A11742" s="20" t="s">
        <v>130</v>
      </c>
      <c r="B11742" s="20" t="s">
        <v>1036</v>
      </c>
      <c r="C11742" s="20" t="s">
        <v>54</v>
      </c>
      <c r="D11742" s="20" t="s">
        <v>109</v>
      </c>
      <c r="E11742" s="25">
        <v>26</v>
      </c>
      <c r="F11742" s="24">
        <v>6070.48</v>
      </c>
      <c r="G11742" s="23">
        <v>3.03</v>
      </c>
      <c r="H11742" s="20" t="s">
        <v>102</v>
      </c>
      <c r="I11742" s="20" t="s">
        <v>149</v>
      </c>
      <c r="J11742" s="20" t="s">
        <v>104</v>
      </c>
      <c r="K11742" s="21"/>
      <c r="L11742" s="20" t="s">
        <v>104</v>
      </c>
      <c r="M11742" s="20" t="s">
        <v>54</v>
      </c>
      <c r="N11742" s="23">
        <v>0.26</v>
      </c>
      <c r="O11742" s="23">
        <v>0.55000000000000004</v>
      </c>
    </row>
    <row r="11743" spans="1:15" x14ac:dyDescent="0.25">
      <c r="A11743" s="20" t="s">
        <v>130</v>
      </c>
      <c r="B11743" s="20" t="s">
        <v>1036</v>
      </c>
      <c r="C11743" s="20" t="s">
        <v>55</v>
      </c>
      <c r="D11743" s="20" t="s">
        <v>109</v>
      </c>
      <c r="E11743" s="25">
        <v>26</v>
      </c>
      <c r="F11743" s="23">
        <v>306.27999999999997</v>
      </c>
      <c r="G11743" s="23">
        <v>0.15</v>
      </c>
      <c r="H11743" s="20" t="s">
        <v>102</v>
      </c>
      <c r="I11743" s="20" t="s">
        <v>149</v>
      </c>
      <c r="J11743" s="20" t="s">
        <v>104</v>
      </c>
      <c r="K11743" s="21"/>
      <c r="L11743" s="20" t="s">
        <v>104</v>
      </c>
      <c r="M11743" s="20" t="s">
        <v>55</v>
      </c>
      <c r="N11743" s="23">
        <v>0.02</v>
      </c>
      <c r="O11743" s="23">
        <v>0.55000000000000004</v>
      </c>
    </row>
    <row r="11744" spans="1:15" x14ac:dyDescent="0.25">
      <c r="A11744" s="20" t="s">
        <v>130</v>
      </c>
      <c r="B11744" s="20" t="s">
        <v>1036</v>
      </c>
      <c r="C11744" s="20" t="s">
        <v>49</v>
      </c>
      <c r="D11744" s="20" t="s">
        <v>109</v>
      </c>
      <c r="E11744" s="25">
        <v>9</v>
      </c>
      <c r="F11744" s="27">
        <v>1224</v>
      </c>
      <c r="G11744" s="23">
        <v>0.61</v>
      </c>
      <c r="H11744" s="20" t="s">
        <v>102</v>
      </c>
      <c r="I11744" s="20" t="s">
        <v>149</v>
      </c>
      <c r="J11744" s="20" t="s">
        <v>104</v>
      </c>
      <c r="K11744" s="21"/>
      <c r="L11744" s="20" t="s">
        <v>104</v>
      </c>
      <c r="M11744" s="20" t="s">
        <v>49</v>
      </c>
      <c r="N11744" s="23">
        <v>0.85</v>
      </c>
      <c r="O11744" s="23">
        <v>0.55000000000000004</v>
      </c>
    </row>
    <row r="11745" spans="1:15" x14ac:dyDescent="0.25">
      <c r="A11745" s="20" t="s">
        <v>130</v>
      </c>
      <c r="B11745" s="20" t="s">
        <v>1036</v>
      </c>
      <c r="C11745" s="20" t="s">
        <v>112</v>
      </c>
      <c r="D11745" s="20" t="s">
        <v>113</v>
      </c>
      <c r="E11745" s="25">
        <v>4</v>
      </c>
      <c r="F11745" s="23">
        <v>460.07</v>
      </c>
      <c r="G11745" s="23">
        <v>0.23</v>
      </c>
      <c r="H11745" s="20" t="s">
        <v>102</v>
      </c>
      <c r="I11745" s="20" t="s">
        <v>149</v>
      </c>
      <c r="J11745" s="20" t="s">
        <v>104</v>
      </c>
      <c r="K11745" s="21"/>
      <c r="L11745" s="20" t="s">
        <v>104</v>
      </c>
      <c r="M11745" s="20" t="s">
        <v>58</v>
      </c>
      <c r="N11745" s="23">
        <v>0.69</v>
      </c>
      <c r="O11745" s="23">
        <v>0.55000000000000004</v>
      </c>
    </row>
    <row r="11746" spans="1:15" x14ac:dyDescent="0.25">
      <c r="A11746" s="20" t="s">
        <v>130</v>
      </c>
      <c r="B11746" s="20" t="s">
        <v>1036</v>
      </c>
      <c r="C11746" s="20" t="s">
        <v>114</v>
      </c>
      <c r="D11746" s="21"/>
      <c r="E11746" s="21"/>
      <c r="F11746" s="24">
        <v>5700.86</v>
      </c>
      <c r="G11746" s="23">
        <v>2.85</v>
      </c>
      <c r="H11746" s="20" t="s">
        <v>102</v>
      </c>
      <c r="I11746" s="20" t="s">
        <v>149</v>
      </c>
      <c r="J11746" s="20" t="s">
        <v>104</v>
      </c>
      <c r="K11746" s="21"/>
      <c r="L11746" s="20" t="s">
        <v>104</v>
      </c>
      <c r="M11746" s="20" t="s">
        <v>69</v>
      </c>
      <c r="N11746" s="23">
        <v>2.85</v>
      </c>
      <c r="O11746" s="23">
        <v>0.55000000000000004</v>
      </c>
    </row>
    <row r="11747" spans="1:15" x14ac:dyDescent="0.25">
      <c r="A11747" s="20" t="s">
        <v>130</v>
      </c>
      <c r="B11747" s="20" t="s">
        <v>1036</v>
      </c>
      <c r="C11747" s="20" t="s">
        <v>115</v>
      </c>
      <c r="D11747" s="20" t="s">
        <v>106</v>
      </c>
      <c r="E11747" s="21"/>
      <c r="F11747" s="23">
        <v>206.25</v>
      </c>
      <c r="G11747" s="26">
        <v>0.1</v>
      </c>
      <c r="H11747" s="20" t="s">
        <v>102</v>
      </c>
      <c r="I11747" s="20" t="s">
        <v>149</v>
      </c>
      <c r="J11747" s="20" t="s">
        <v>104</v>
      </c>
      <c r="K11747" s="21"/>
      <c r="L11747" s="20" t="s">
        <v>104</v>
      </c>
      <c r="M11747" s="20" t="s">
        <v>75</v>
      </c>
      <c r="N11747" s="21"/>
      <c r="O11747" s="23">
        <v>0.55000000000000004</v>
      </c>
    </row>
    <row r="11748" spans="1:15" x14ac:dyDescent="0.25">
      <c r="A11748" s="20" t="s">
        <v>130</v>
      </c>
      <c r="B11748" s="20" t="s">
        <v>1036</v>
      </c>
      <c r="C11748" s="20" t="s">
        <v>119</v>
      </c>
      <c r="D11748" s="20" t="s">
        <v>6</v>
      </c>
      <c r="E11748" s="21"/>
      <c r="F11748" s="24">
        <v>2253.38</v>
      </c>
      <c r="G11748" s="23">
        <v>1.1299999999999999</v>
      </c>
      <c r="H11748" s="20" t="s">
        <v>102</v>
      </c>
      <c r="I11748" s="20" t="s">
        <v>149</v>
      </c>
      <c r="J11748" s="20" t="s">
        <v>104</v>
      </c>
      <c r="K11748" s="21"/>
      <c r="L11748" s="20" t="s">
        <v>104</v>
      </c>
      <c r="M11748" s="20" t="s">
        <v>45</v>
      </c>
      <c r="N11748" s="23">
        <v>32.65</v>
      </c>
      <c r="O11748" s="23">
        <v>0.55000000000000004</v>
      </c>
    </row>
    <row r="11749" spans="1:15" x14ac:dyDescent="0.25">
      <c r="A11749" s="20" t="s">
        <v>130</v>
      </c>
      <c r="B11749" s="20" t="s">
        <v>1036</v>
      </c>
      <c r="C11749" s="20" t="s">
        <v>111</v>
      </c>
      <c r="D11749" s="21"/>
      <c r="E11749" s="21"/>
      <c r="F11749" s="23">
        <v>820.12</v>
      </c>
      <c r="G11749" s="23">
        <v>0.41</v>
      </c>
      <c r="H11749" s="20" t="s">
        <v>102</v>
      </c>
      <c r="I11749" s="20" t="s">
        <v>149</v>
      </c>
      <c r="J11749" s="20" t="s">
        <v>104</v>
      </c>
      <c r="K11749" s="21"/>
      <c r="L11749" s="20" t="s">
        <v>104</v>
      </c>
      <c r="M11749" s="20" t="s">
        <v>56</v>
      </c>
      <c r="N11749" s="23">
        <v>0.41</v>
      </c>
      <c r="O11749" s="23">
        <v>0.55000000000000004</v>
      </c>
    </row>
    <row r="11750" spans="1:15" x14ac:dyDescent="0.25">
      <c r="A11750" s="20" t="s">
        <v>130</v>
      </c>
      <c r="B11750" s="20" t="s">
        <v>1037</v>
      </c>
      <c r="C11750" s="20" t="s">
        <v>101</v>
      </c>
      <c r="D11750" s="20" t="s">
        <v>6</v>
      </c>
      <c r="E11750" s="21"/>
      <c r="F11750" s="24">
        <v>1300.03</v>
      </c>
      <c r="G11750" s="23">
        <v>1.1599999999999999</v>
      </c>
      <c r="H11750" s="20" t="s">
        <v>102</v>
      </c>
      <c r="I11750" s="20" t="s">
        <v>155</v>
      </c>
      <c r="J11750" s="20" t="s">
        <v>104</v>
      </c>
      <c r="K11750" s="21"/>
      <c r="L11750" s="20" t="s">
        <v>104</v>
      </c>
      <c r="M11750" s="20" t="s">
        <v>45</v>
      </c>
      <c r="N11750" s="23">
        <v>35.19</v>
      </c>
      <c r="O11750" s="23">
        <v>0.56000000000000005</v>
      </c>
    </row>
    <row r="11751" spans="1:15" x14ac:dyDescent="0.25">
      <c r="A11751" s="20" t="s">
        <v>130</v>
      </c>
      <c r="B11751" s="20" t="s">
        <v>1037</v>
      </c>
      <c r="C11751" s="20" t="s">
        <v>7</v>
      </c>
      <c r="D11751" s="20" t="s">
        <v>10</v>
      </c>
      <c r="E11751" s="21"/>
      <c r="F11751" s="23">
        <v>693.04</v>
      </c>
      <c r="G11751" s="23">
        <v>0.62</v>
      </c>
      <c r="H11751" s="20" t="s">
        <v>102</v>
      </c>
      <c r="I11751" s="20" t="s">
        <v>155</v>
      </c>
      <c r="J11751" s="20" t="s">
        <v>104</v>
      </c>
      <c r="K11751" s="21"/>
      <c r="L11751" s="20" t="s">
        <v>104</v>
      </c>
      <c r="M11751" s="20" t="s">
        <v>48</v>
      </c>
      <c r="N11751" s="23">
        <v>0.62</v>
      </c>
      <c r="O11751" s="23">
        <v>0.56000000000000005</v>
      </c>
    </row>
    <row r="11752" spans="1:15" x14ac:dyDescent="0.25">
      <c r="A11752" s="20" t="s">
        <v>130</v>
      </c>
      <c r="B11752" s="20" t="s">
        <v>1037</v>
      </c>
      <c r="C11752" s="20" t="s">
        <v>105</v>
      </c>
      <c r="D11752" s="20" t="s">
        <v>106</v>
      </c>
      <c r="E11752" s="21"/>
      <c r="F11752" s="23">
        <v>221.35</v>
      </c>
      <c r="G11752" s="26">
        <v>0.2</v>
      </c>
      <c r="H11752" s="20" t="s">
        <v>102</v>
      </c>
      <c r="I11752" s="20" t="s">
        <v>155</v>
      </c>
      <c r="J11752" s="20" t="s">
        <v>104</v>
      </c>
      <c r="K11752" s="21"/>
      <c r="L11752" s="20" t="s">
        <v>104</v>
      </c>
      <c r="M11752" s="20" t="s">
        <v>82</v>
      </c>
      <c r="N11752" s="21"/>
      <c r="O11752" s="23">
        <v>0.56000000000000005</v>
      </c>
    </row>
    <row r="11753" spans="1:15" x14ac:dyDescent="0.25">
      <c r="A11753" s="20" t="s">
        <v>130</v>
      </c>
      <c r="B11753" s="20" t="s">
        <v>1037</v>
      </c>
      <c r="C11753" s="20" t="s">
        <v>107</v>
      </c>
      <c r="D11753" s="20" t="s">
        <v>106</v>
      </c>
      <c r="E11753" s="21"/>
      <c r="F11753" s="22">
        <v>1250.3</v>
      </c>
      <c r="G11753" s="23">
        <v>1.1200000000000001</v>
      </c>
      <c r="H11753" s="20" t="s">
        <v>102</v>
      </c>
      <c r="I11753" s="20" t="s">
        <v>155</v>
      </c>
      <c r="J11753" s="20" t="s">
        <v>104</v>
      </c>
      <c r="K11753" s="21"/>
      <c r="L11753" s="20" t="s">
        <v>104</v>
      </c>
      <c r="M11753" s="20" t="s">
        <v>65</v>
      </c>
      <c r="N11753" s="23">
        <v>0.84</v>
      </c>
      <c r="O11753" s="23">
        <v>0.56000000000000005</v>
      </c>
    </row>
    <row r="11754" spans="1:15" x14ac:dyDescent="0.25">
      <c r="A11754" s="20" t="s">
        <v>130</v>
      </c>
      <c r="B11754" s="20" t="s">
        <v>1037</v>
      </c>
      <c r="C11754" s="20" t="s">
        <v>108</v>
      </c>
      <c r="D11754" s="20" t="s">
        <v>106</v>
      </c>
      <c r="E11754" s="21"/>
      <c r="F11754" s="23">
        <v>626.94000000000005</v>
      </c>
      <c r="G11754" s="23">
        <v>0.56000000000000005</v>
      </c>
      <c r="H11754" s="20" t="s">
        <v>102</v>
      </c>
      <c r="I11754" s="20" t="s">
        <v>155</v>
      </c>
      <c r="J11754" s="20" t="s">
        <v>104</v>
      </c>
      <c r="K11754" s="21"/>
      <c r="L11754" s="20" t="s">
        <v>104</v>
      </c>
      <c r="M11754" s="20" t="s">
        <v>64</v>
      </c>
      <c r="N11754" s="23">
        <v>23.22</v>
      </c>
      <c r="O11754" s="23">
        <v>0.56000000000000005</v>
      </c>
    </row>
    <row r="11755" spans="1:15" x14ac:dyDescent="0.25">
      <c r="A11755" s="20" t="s">
        <v>130</v>
      </c>
      <c r="B11755" s="20" t="s">
        <v>1037</v>
      </c>
      <c r="C11755" s="20" t="s">
        <v>54</v>
      </c>
      <c r="D11755" s="20" t="s">
        <v>109</v>
      </c>
      <c r="E11755" s="25">
        <v>22</v>
      </c>
      <c r="F11755" s="22">
        <v>3546.4</v>
      </c>
      <c r="G11755" s="23">
        <v>3.17</v>
      </c>
      <c r="H11755" s="20" t="s">
        <v>102</v>
      </c>
      <c r="I11755" s="20" t="s">
        <v>155</v>
      </c>
      <c r="J11755" s="20" t="s">
        <v>104</v>
      </c>
      <c r="K11755" s="21"/>
      <c r="L11755" s="20" t="s">
        <v>104</v>
      </c>
      <c r="M11755" s="20" t="s">
        <v>54</v>
      </c>
      <c r="N11755" s="23">
        <v>0.26</v>
      </c>
      <c r="O11755" s="23">
        <v>0.56000000000000005</v>
      </c>
    </row>
    <row r="11756" spans="1:15" x14ac:dyDescent="0.25">
      <c r="A11756" s="20" t="s">
        <v>130</v>
      </c>
      <c r="B11756" s="20" t="s">
        <v>1037</v>
      </c>
      <c r="C11756" s="20" t="s">
        <v>55</v>
      </c>
      <c r="D11756" s="20" t="s">
        <v>109</v>
      </c>
      <c r="E11756" s="25">
        <v>22</v>
      </c>
      <c r="F11756" s="26">
        <v>19.8</v>
      </c>
      <c r="G11756" s="23">
        <v>0.02</v>
      </c>
      <c r="H11756" s="20" t="s">
        <v>102</v>
      </c>
      <c r="I11756" s="20" t="s">
        <v>155</v>
      </c>
      <c r="J11756" s="20" t="s">
        <v>104</v>
      </c>
      <c r="K11756" s="21"/>
      <c r="L11756" s="20" t="s">
        <v>104</v>
      </c>
      <c r="M11756" s="20" t="s">
        <v>55</v>
      </c>
      <c r="N11756" s="23">
        <v>0.02</v>
      </c>
      <c r="O11756" s="23">
        <v>0.56000000000000005</v>
      </c>
    </row>
    <row r="11757" spans="1:15" x14ac:dyDescent="0.25">
      <c r="A11757" s="20" t="s">
        <v>130</v>
      </c>
      <c r="B11757" s="20" t="s">
        <v>1037</v>
      </c>
      <c r="C11757" s="20" t="s">
        <v>49</v>
      </c>
      <c r="D11757" s="20" t="s">
        <v>109</v>
      </c>
      <c r="E11757" s="25">
        <v>9</v>
      </c>
      <c r="F11757" s="26">
        <v>826.2</v>
      </c>
      <c r="G11757" s="23">
        <v>0.74</v>
      </c>
      <c r="H11757" s="20" t="s">
        <v>102</v>
      </c>
      <c r="I11757" s="20" t="s">
        <v>155</v>
      </c>
      <c r="J11757" s="20" t="s">
        <v>104</v>
      </c>
      <c r="K11757" s="21"/>
      <c r="L11757" s="20" t="s">
        <v>104</v>
      </c>
      <c r="M11757" s="20" t="s">
        <v>49</v>
      </c>
      <c r="N11757" s="23">
        <v>0.85</v>
      </c>
      <c r="O11757" s="23">
        <v>0.56000000000000005</v>
      </c>
    </row>
    <row r="11758" spans="1:15" x14ac:dyDescent="0.25">
      <c r="A11758" s="20" t="s">
        <v>130</v>
      </c>
      <c r="B11758" s="20" t="s">
        <v>1037</v>
      </c>
      <c r="C11758" s="20" t="s">
        <v>111</v>
      </c>
      <c r="D11758" s="21"/>
      <c r="E11758" s="21"/>
      <c r="F11758" s="26">
        <v>458.3</v>
      </c>
      <c r="G11758" s="23">
        <v>0.41</v>
      </c>
      <c r="H11758" s="20" t="s">
        <v>102</v>
      </c>
      <c r="I11758" s="20" t="s">
        <v>155</v>
      </c>
      <c r="J11758" s="20" t="s">
        <v>104</v>
      </c>
      <c r="K11758" s="21"/>
      <c r="L11758" s="20" t="s">
        <v>104</v>
      </c>
      <c r="M11758" s="20" t="s">
        <v>56</v>
      </c>
      <c r="N11758" s="23">
        <v>0.41</v>
      </c>
      <c r="O11758" s="23">
        <v>0.56000000000000005</v>
      </c>
    </row>
    <row r="11759" spans="1:15" x14ac:dyDescent="0.25">
      <c r="A11759" s="20" t="s">
        <v>130</v>
      </c>
      <c r="B11759" s="20" t="s">
        <v>1037</v>
      </c>
      <c r="C11759" s="20" t="s">
        <v>112</v>
      </c>
      <c r="D11759" s="20" t="s">
        <v>113</v>
      </c>
      <c r="E11759" s="25">
        <v>2</v>
      </c>
      <c r="F11759" s="23">
        <v>128.55000000000001</v>
      </c>
      <c r="G11759" s="23">
        <v>0.12</v>
      </c>
      <c r="H11759" s="20" t="s">
        <v>102</v>
      </c>
      <c r="I11759" s="20" t="s">
        <v>155</v>
      </c>
      <c r="J11759" s="20" t="s">
        <v>104</v>
      </c>
      <c r="K11759" s="21"/>
      <c r="L11759" s="20" t="s">
        <v>104</v>
      </c>
      <c r="M11759" s="20" t="s">
        <v>58</v>
      </c>
      <c r="N11759" s="23">
        <v>0.69</v>
      </c>
      <c r="O11759" s="23">
        <v>0.56000000000000005</v>
      </c>
    </row>
    <row r="11760" spans="1:15" x14ac:dyDescent="0.25">
      <c r="A11760" s="20" t="s">
        <v>130</v>
      </c>
      <c r="B11760" s="20" t="s">
        <v>1037</v>
      </c>
      <c r="C11760" s="20" t="s">
        <v>114</v>
      </c>
      <c r="D11760" s="21"/>
      <c r="E11760" s="21"/>
      <c r="F11760" s="24">
        <v>3185.73</v>
      </c>
      <c r="G11760" s="23">
        <v>2.85</v>
      </c>
      <c r="H11760" s="20" t="s">
        <v>102</v>
      </c>
      <c r="I11760" s="20" t="s">
        <v>155</v>
      </c>
      <c r="J11760" s="20" t="s">
        <v>104</v>
      </c>
      <c r="K11760" s="21"/>
      <c r="L11760" s="20" t="s">
        <v>104</v>
      </c>
      <c r="M11760" s="20" t="s">
        <v>69</v>
      </c>
      <c r="N11760" s="23">
        <v>2.85</v>
      </c>
      <c r="O11760" s="23">
        <v>0.56000000000000005</v>
      </c>
    </row>
    <row r="11761" spans="1:15" x14ac:dyDescent="0.25">
      <c r="A11761" s="20" t="s">
        <v>130</v>
      </c>
      <c r="B11761" s="20" t="s">
        <v>1037</v>
      </c>
      <c r="C11761" s="20" t="s">
        <v>115</v>
      </c>
      <c r="D11761" s="20" t="s">
        <v>106</v>
      </c>
      <c r="E11761" s="21"/>
      <c r="F11761" s="23">
        <v>264.52999999999997</v>
      </c>
      <c r="G11761" s="23">
        <v>0.24</v>
      </c>
      <c r="H11761" s="20" t="s">
        <v>102</v>
      </c>
      <c r="I11761" s="20" t="s">
        <v>155</v>
      </c>
      <c r="J11761" s="20" t="s">
        <v>104</v>
      </c>
      <c r="K11761" s="21"/>
      <c r="L11761" s="20" t="s">
        <v>104</v>
      </c>
      <c r="M11761" s="20" t="s">
        <v>75</v>
      </c>
      <c r="N11761" s="21"/>
      <c r="O11761" s="23">
        <v>0.56000000000000005</v>
      </c>
    </row>
    <row r="11762" spans="1:15" x14ac:dyDescent="0.25">
      <c r="A11762" s="20" t="s">
        <v>130</v>
      </c>
      <c r="B11762" s="20" t="s">
        <v>1038</v>
      </c>
      <c r="C11762" s="20" t="s">
        <v>7</v>
      </c>
      <c r="D11762" s="20" t="s">
        <v>10</v>
      </c>
      <c r="E11762" s="21"/>
      <c r="F11762" s="24">
        <v>1017.79</v>
      </c>
      <c r="G11762" s="23">
        <v>0.62</v>
      </c>
      <c r="H11762" s="20" t="s">
        <v>102</v>
      </c>
      <c r="I11762" s="20" t="s">
        <v>103</v>
      </c>
      <c r="J11762" s="20" t="s">
        <v>104</v>
      </c>
      <c r="K11762" s="21"/>
      <c r="L11762" s="20" t="s">
        <v>104</v>
      </c>
      <c r="M11762" s="20" t="s">
        <v>48</v>
      </c>
      <c r="N11762" s="23">
        <v>0.62</v>
      </c>
      <c r="O11762" s="26">
        <v>0.4</v>
      </c>
    </row>
    <row r="11763" spans="1:15" x14ac:dyDescent="0.25">
      <c r="A11763" s="20" t="s">
        <v>130</v>
      </c>
      <c r="B11763" s="20" t="s">
        <v>1038</v>
      </c>
      <c r="C11763" s="20" t="s">
        <v>105</v>
      </c>
      <c r="D11763" s="20" t="s">
        <v>106</v>
      </c>
      <c r="E11763" s="21"/>
      <c r="F11763" s="23">
        <v>289.73</v>
      </c>
      <c r="G11763" s="23">
        <v>0.18</v>
      </c>
      <c r="H11763" s="20" t="s">
        <v>102</v>
      </c>
      <c r="I11763" s="20" t="s">
        <v>103</v>
      </c>
      <c r="J11763" s="20" t="s">
        <v>104</v>
      </c>
      <c r="K11763" s="21"/>
      <c r="L11763" s="20" t="s">
        <v>104</v>
      </c>
      <c r="M11763" s="20" t="s">
        <v>82</v>
      </c>
      <c r="N11763" s="21"/>
      <c r="O11763" s="26">
        <v>0.4</v>
      </c>
    </row>
    <row r="11764" spans="1:15" x14ac:dyDescent="0.25">
      <c r="A11764" s="20" t="s">
        <v>130</v>
      </c>
      <c r="B11764" s="20" t="s">
        <v>1038</v>
      </c>
      <c r="C11764" s="20" t="s">
        <v>108</v>
      </c>
      <c r="D11764" s="20" t="s">
        <v>106</v>
      </c>
      <c r="E11764" s="21"/>
      <c r="F11764" s="23">
        <v>441.18</v>
      </c>
      <c r="G11764" s="23">
        <v>0.27</v>
      </c>
      <c r="H11764" s="20" t="s">
        <v>102</v>
      </c>
      <c r="I11764" s="20" t="s">
        <v>103</v>
      </c>
      <c r="J11764" s="20" t="s">
        <v>104</v>
      </c>
      <c r="K11764" s="21"/>
      <c r="L11764" s="20" t="s">
        <v>104</v>
      </c>
      <c r="M11764" s="20" t="s">
        <v>64</v>
      </c>
      <c r="N11764" s="23">
        <v>23.22</v>
      </c>
      <c r="O11764" s="26">
        <v>0.4</v>
      </c>
    </row>
    <row r="11765" spans="1:15" x14ac:dyDescent="0.25">
      <c r="A11765" s="20" t="s">
        <v>130</v>
      </c>
      <c r="B11765" s="20" t="s">
        <v>1038</v>
      </c>
      <c r="C11765" s="20" t="s">
        <v>114</v>
      </c>
      <c r="D11765" s="21"/>
      <c r="E11765" s="21"/>
      <c r="F11765" s="24">
        <v>4678.5600000000004</v>
      </c>
      <c r="G11765" s="23">
        <v>2.85</v>
      </c>
      <c r="H11765" s="20" t="s">
        <v>102</v>
      </c>
      <c r="I11765" s="20" t="s">
        <v>103</v>
      </c>
      <c r="J11765" s="20" t="s">
        <v>104</v>
      </c>
      <c r="K11765" s="21"/>
      <c r="L11765" s="20" t="s">
        <v>104</v>
      </c>
      <c r="M11765" s="20" t="s">
        <v>69</v>
      </c>
      <c r="N11765" s="23">
        <v>2.85</v>
      </c>
      <c r="O11765" s="26">
        <v>0.4</v>
      </c>
    </row>
    <row r="11766" spans="1:15" x14ac:dyDescent="0.25">
      <c r="A11766" s="20" t="s">
        <v>130</v>
      </c>
      <c r="B11766" s="20" t="s">
        <v>1038</v>
      </c>
      <c r="C11766" s="20" t="s">
        <v>115</v>
      </c>
      <c r="D11766" s="20" t="s">
        <v>106</v>
      </c>
      <c r="E11766" s="21"/>
      <c r="F11766" s="23">
        <v>176.98</v>
      </c>
      <c r="G11766" s="23">
        <v>0.11</v>
      </c>
      <c r="H11766" s="20" t="s">
        <v>102</v>
      </c>
      <c r="I11766" s="20" t="s">
        <v>103</v>
      </c>
      <c r="J11766" s="20" t="s">
        <v>104</v>
      </c>
      <c r="K11766" s="21"/>
      <c r="L11766" s="20" t="s">
        <v>104</v>
      </c>
      <c r="M11766" s="20" t="s">
        <v>75</v>
      </c>
      <c r="N11766" s="21"/>
      <c r="O11766" s="26">
        <v>0.4</v>
      </c>
    </row>
    <row r="11767" spans="1:15" x14ac:dyDescent="0.25">
      <c r="A11767" s="20" t="s">
        <v>130</v>
      </c>
      <c r="B11767" s="20" t="s">
        <v>1038</v>
      </c>
      <c r="C11767" s="20" t="s">
        <v>111</v>
      </c>
      <c r="D11767" s="21"/>
      <c r="E11767" s="21"/>
      <c r="F11767" s="23">
        <v>673.06</v>
      </c>
      <c r="G11767" s="23">
        <v>0.41</v>
      </c>
      <c r="H11767" s="20" t="s">
        <v>102</v>
      </c>
      <c r="I11767" s="20" t="s">
        <v>103</v>
      </c>
      <c r="J11767" s="20" t="s">
        <v>104</v>
      </c>
      <c r="K11767" s="21"/>
      <c r="L11767" s="20" t="s">
        <v>104</v>
      </c>
      <c r="M11767" s="20" t="s">
        <v>56</v>
      </c>
      <c r="N11767" s="23">
        <v>0.41</v>
      </c>
      <c r="O11767" s="26">
        <v>0.4</v>
      </c>
    </row>
    <row r="11768" spans="1:15" x14ac:dyDescent="0.25">
      <c r="A11768" s="20" t="s">
        <v>130</v>
      </c>
      <c r="B11768" s="20" t="s">
        <v>1038</v>
      </c>
      <c r="C11768" s="20" t="s">
        <v>112</v>
      </c>
      <c r="D11768" s="20" t="s">
        <v>113</v>
      </c>
      <c r="E11768" s="25">
        <v>2</v>
      </c>
      <c r="F11768" s="23">
        <v>188.78</v>
      </c>
      <c r="G11768" s="23">
        <v>0.11</v>
      </c>
      <c r="H11768" s="20" t="s">
        <v>102</v>
      </c>
      <c r="I11768" s="20" t="s">
        <v>103</v>
      </c>
      <c r="J11768" s="20" t="s">
        <v>104</v>
      </c>
      <c r="K11768" s="21"/>
      <c r="L11768" s="20" t="s">
        <v>104</v>
      </c>
      <c r="M11768" s="20" t="s">
        <v>58</v>
      </c>
      <c r="N11768" s="23">
        <v>0.69</v>
      </c>
      <c r="O11768" s="26">
        <v>0.4</v>
      </c>
    </row>
    <row r="11769" spans="1:15" x14ac:dyDescent="0.25">
      <c r="A11769" s="20" t="s">
        <v>130</v>
      </c>
      <c r="B11769" s="20" t="s">
        <v>1038</v>
      </c>
      <c r="C11769" s="20" t="s">
        <v>107</v>
      </c>
      <c r="D11769" s="20" t="s">
        <v>106</v>
      </c>
      <c r="E11769" s="21"/>
      <c r="F11769" s="24">
        <v>2001.63</v>
      </c>
      <c r="G11769" s="23">
        <v>1.22</v>
      </c>
      <c r="H11769" s="20" t="s">
        <v>102</v>
      </c>
      <c r="I11769" s="20" t="s">
        <v>103</v>
      </c>
      <c r="J11769" s="20" t="s">
        <v>104</v>
      </c>
      <c r="K11769" s="21"/>
      <c r="L11769" s="20" t="s">
        <v>104</v>
      </c>
      <c r="M11769" s="20" t="s">
        <v>65</v>
      </c>
      <c r="N11769" s="23">
        <v>0.84</v>
      </c>
      <c r="O11769" s="26">
        <v>0.4</v>
      </c>
    </row>
    <row r="11770" spans="1:15" x14ac:dyDescent="0.25">
      <c r="A11770" s="20" t="s">
        <v>130</v>
      </c>
      <c r="B11770" s="20" t="s">
        <v>1038</v>
      </c>
      <c r="C11770" s="20" t="s">
        <v>101</v>
      </c>
      <c r="D11770" s="20" t="s">
        <v>6</v>
      </c>
      <c r="E11770" s="21"/>
      <c r="F11770" s="24">
        <v>1548.36</v>
      </c>
      <c r="G11770" s="23">
        <v>0.94</v>
      </c>
      <c r="H11770" s="20" t="s">
        <v>102</v>
      </c>
      <c r="I11770" s="20" t="s">
        <v>103</v>
      </c>
      <c r="J11770" s="20" t="s">
        <v>104</v>
      </c>
      <c r="K11770" s="21"/>
      <c r="L11770" s="20" t="s">
        <v>104</v>
      </c>
      <c r="M11770" s="20" t="s">
        <v>45</v>
      </c>
      <c r="N11770" s="23">
        <v>35.19</v>
      </c>
      <c r="O11770" s="26">
        <v>0.4</v>
      </c>
    </row>
    <row r="11771" spans="1:15" x14ac:dyDescent="0.25">
      <c r="A11771" s="20" t="s">
        <v>130</v>
      </c>
      <c r="B11771" s="20" t="s">
        <v>1038</v>
      </c>
      <c r="C11771" s="20" t="s">
        <v>54</v>
      </c>
      <c r="D11771" s="20" t="s">
        <v>109</v>
      </c>
      <c r="E11771" s="25">
        <v>22</v>
      </c>
      <c r="F11771" s="24">
        <v>7557.32</v>
      </c>
      <c r="G11771" s="26">
        <v>4.5999999999999996</v>
      </c>
      <c r="H11771" s="20" t="s">
        <v>102</v>
      </c>
      <c r="I11771" s="20" t="s">
        <v>103</v>
      </c>
      <c r="J11771" s="20" t="s">
        <v>104</v>
      </c>
      <c r="K11771" s="21"/>
      <c r="L11771" s="20" t="s">
        <v>104</v>
      </c>
      <c r="M11771" s="20" t="s">
        <v>54</v>
      </c>
      <c r="N11771" s="23">
        <v>0.26</v>
      </c>
      <c r="O11771" s="26">
        <v>0.4</v>
      </c>
    </row>
    <row r="11772" spans="1:15" x14ac:dyDescent="0.25">
      <c r="A11772" s="20" t="s">
        <v>130</v>
      </c>
      <c r="B11772" s="20" t="s">
        <v>1039</v>
      </c>
      <c r="C11772" s="20" t="s">
        <v>119</v>
      </c>
      <c r="D11772" s="20" t="s">
        <v>6</v>
      </c>
      <c r="E11772" s="21"/>
      <c r="F11772" s="24">
        <v>1142.75</v>
      </c>
      <c r="G11772" s="26">
        <v>0.9</v>
      </c>
      <c r="H11772" s="20" t="s">
        <v>102</v>
      </c>
      <c r="I11772" s="20" t="s">
        <v>149</v>
      </c>
      <c r="J11772" s="20" t="s">
        <v>104</v>
      </c>
      <c r="K11772" s="21"/>
      <c r="L11772" s="20" t="s">
        <v>104</v>
      </c>
      <c r="M11772" s="20" t="s">
        <v>45</v>
      </c>
      <c r="N11772" s="23">
        <v>32.65</v>
      </c>
      <c r="O11772" s="26">
        <v>0.5</v>
      </c>
    </row>
    <row r="11773" spans="1:15" x14ac:dyDescent="0.25">
      <c r="A11773" s="20" t="s">
        <v>130</v>
      </c>
      <c r="B11773" s="20" t="s">
        <v>1039</v>
      </c>
      <c r="C11773" s="20" t="s">
        <v>105</v>
      </c>
      <c r="D11773" s="20" t="s">
        <v>106</v>
      </c>
      <c r="E11773" s="21"/>
      <c r="F11773" s="23">
        <v>235.47</v>
      </c>
      <c r="G11773" s="23">
        <v>0.18</v>
      </c>
      <c r="H11773" s="20" t="s">
        <v>102</v>
      </c>
      <c r="I11773" s="20" t="s">
        <v>149</v>
      </c>
      <c r="J11773" s="20" t="s">
        <v>104</v>
      </c>
      <c r="K11773" s="21"/>
      <c r="L11773" s="20" t="s">
        <v>104</v>
      </c>
      <c r="M11773" s="20" t="s">
        <v>82</v>
      </c>
      <c r="N11773" s="21"/>
      <c r="O11773" s="26">
        <v>0.5</v>
      </c>
    </row>
    <row r="11774" spans="1:15" x14ac:dyDescent="0.25">
      <c r="A11774" s="20" t="s">
        <v>130</v>
      </c>
      <c r="B11774" s="20" t="s">
        <v>1039</v>
      </c>
      <c r="C11774" s="20" t="s">
        <v>7</v>
      </c>
      <c r="D11774" s="20" t="s">
        <v>10</v>
      </c>
      <c r="E11774" s="21"/>
      <c r="F11774" s="23">
        <v>789.88</v>
      </c>
      <c r="G11774" s="23">
        <v>0.62</v>
      </c>
      <c r="H11774" s="20" t="s">
        <v>102</v>
      </c>
      <c r="I11774" s="20" t="s">
        <v>149</v>
      </c>
      <c r="J11774" s="20" t="s">
        <v>104</v>
      </c>
      <c r="K11774" s="21"/>
      <c r="L11774" s="20" t="s">
        <v>104</v>
      </c>
      <c r="M11774" s="20" t="s">
        <v>48</v>
      </c>
      <c r="N11774" s="23">
        <v>0.62</v>
      </c>
      <c r="O11774" s="26">
        <v>0.5</v>
      </c>
    </row>
    <row r="11775" spans="1:15" x14ac:dyDescent="0.25">
      <c r="A11775" s="20" t="s">
        <v>130</v>
      </c>
      <c r="B11775" s="20" t="s">
        <v>1039</v>
      </c>
      <c r="C11775" s="20" t="s">
        <v>107</v>
      </c>
      <c r="D11775" s="20" t="s">
        <v>106</v>
      </c>
      <c r="E11775" s="21"/>
      <c r="F11775" s="24">
        <v>1692.85</v>
      </c>
      <c r="G11775" s="23">
        <v>1.33</v>
      </c>
      <c r="H11775" s="20" t="s">
        <v>102</v>
      </c>
      <c r="I11775" s="20" t="s">
        <v>149</v>
      </c>
      <c r="J11775" s="20" t="s">
        <v>104</v>
      </c>
      <c r="K11775" s="21"/>
      <c r="L11775" s="20" t="s">
        <v>104</v>
      </c>
      <c r="M11775" s="20" t="s">
        <v>65</v>
      </c>
      <c r="N11775" s="23">
        <v>0.84</v>
      </c>
      <c r="O11775" s="26">
        <v>0.5</v>
      </c>
    </row>
    <row r="11776" spans="1:15" x14ac:dyDescent="0.25">
      <c r="A11776" s="20" t="s">
        <v>130</v>
      </c>
      <c r="B11776" s="20" t="s">
        <v>1039</v>
      </c>
      <c r="C11776" s="20" t="s">
        <v>108</v>
      </c>
      <c r="D11776" s="20" t="s">
        <v>106</v>
      </c>
      <c r="E11776" s="21"/>
      <c r="F11776" s="23">
        <v>673.38</v>
      </c>
      <c r="G11776" s="23">
        <v>0.53</v>
      </c>
      <c r="H11776" s="20" t="s">
        <v>102</v>
      </c>
      <c r="I11776" s="20" t="s">
        <v>149</v>
      </c>
      <c r="J11776" s="20" t="s">
        <v>104</v>
      </c>
      <c r="K11776" s="21"/>
      <c r="L11776" s="20" t="s">
        <v>104</v>
      </c>
      <c r="M11776" s="20" t="s">
        <v>64</v>
      </c>
      <c r="N11776" s="23">
        <v>23.22</v>
      </c>
      <c r="O11776" s="26">
        <v>0.5</v>
      </c>
    </row>
    <row r="11777" spans="1:15" x14ac:dyDescent="0.25">
      <c r="A11777" s="20" t="s">
        <v>130</v>
      </c>
      <c r="B11777" s="20" t="s">
        <v>1039</v>
      </c>
      <c r="C11777" s="20" t="s">
        <v>54</v>
      </c>
      <c r="D11777" s="20" t="s">
        <v>109</v>
      </c>
      <c r="E11777" s="25">
        <v>26</v>
      </c>
      <c r="F11777" s="24">
        <v>1635.92</v>
      </c>
      <c r="G11777" s="23">
        <v>1.28</v>
      </c>
      <c r="H11777" s="20" t="s">
        <v>102</v>
      </c>
      <c r="I11777" s="20" t="s">
        <v>149</v>
      </c>
      <c r="J11777" s="20" t="s">
        <v>104</v>
      </c>
      <c r="K11777" s="21"/>
      <c r="L11777" s="20" t="s">
        <v>104</v>
      </c>
      <c r="M11777" s="20" t="s">
        <v>54</v>
      </c>
      <c r="N11777" s="23">
        <v>0.26</v>
      </c>
      <c r="O11777" s="26">
        <v>0.5</v>
      </c>
    </row>
    <row r="11778" spans="1:15" x14ac:dyDescent="0.25">
      <c r="A11778" s="20" t="s">
        <v>130</v>
      </c>
      <c r="B11778" s="20" t="s">
        <v>1039</v>
      </c>
      <c r="C11778" s="20" t="s">
        <v>55</v>
      </c>
      <c r="D11778" s="20" t="s">
        <v>109</v>
      </c>
      <c r="E11778" s="25">
        <v>26</v>
      </c>
      <c r="F11778" s="26">
        <v>171.6</v>
      </c>
      <c r="G11778" s="23">
        <v>0.13</v>
      </c>
      <c r="H11778" s="20" t="s">
        <v>102</v>
      </c>
      <c r="I11778" s="20" t="s">
        <v>149</v>
      </c>
      <c r="J11778" s="20" t="s">
        <v>104</v>
      </c>
      <c r="K11778" s="21"/>
      <c r="L11778" s="20" t="s">
        <v>104</v>
      </c>
      <c r="M11778" s="20" t="s">
        <v>55</v>
      </c>
      <c r="N11778" s="23">
        <v>0.02</v>
      </c>
      <c r="O11778" s="26">
        <v>0.5</v>
      </c>
    </row>
    <row r="11779" spans="1:15" x14ac:dyDescent="0.25">
      <c r="A11779" s="20" t="s">
        <v>130</v>
      </c>
      <c r="B11779" s="20" t="s">
        <v>1039</v>
      </c>
      <c r="C11779" s="20" t="s">
        <v>49</v>
      </c>
      <c r="D11779" s="20" t="s">
        <v>109</v>
      </c>
      <c r="E11779" s="25">
        <v>9</v>
      </c>
      <c r="F11779" s="24">
        <v>1005.97</v>
      </c>
      <c r="G11779" s="23">
        <v>0.79</v>
      </c>
      <c r="H11779" s="20" t="s">
        <v>102</v>
      </c>
      <c r="I11779" s="20" t="s">
        <v>149</v>
      </c>
      <c r="J11779" s="20" t="s">
        <v>104</v>
      </c>
      <c r="K11779" s="21"/>
      <c r="L11779" s="20" t="s">
        <v>104</v>
      </c>
      <c r="M11779" s="20" t="s">
        <v>49</v>
      </c>
      <c r="N11779" s="23">
        <v>0.85</v>
      </c>
      <c r="O11779" s="26">
        <v>0.5</v>
      </c>
    </row>
    <row r="11780" spans="1:15" x14ac:dyDescent="0.25">
      <c r="A11780" s="20" t="s">
        <v>130</v>
      </c>
      <c r="B11780" s="20" t="s">
        <v>1039</v>
      </c>
      <c r="C11780" s="20" t="s">
        <v>111</v>
      </c>
      <c r="D11780" s="21"/>
      <c r="E11780" s="21"/>
      <c r="F11780" s="23">
        <v>522.34</v>
      </c>
      <c r="G11780" s="23">
        <v>0.41</v>
      </c>
      <c r="H11780" s="20" t="s">
        <v>102</v>
      </c>
      <c r="I11780" s="20" t="s">
        <v>149</v>
      </c>
      <c r="J11780" s="20" t="s">
        <v>104</v>
      </c>
      <c r="K11780" s="21"/>
      <c r="L11780" s="20" t="s">
        <v>104</v>
      </c>
      <c r="M11780" s="20" t="s">
        <v>56</v>
      </c>
      <c r="N11780" s="23">
        <v>0.41</v>
      </c>
      <c r="O11780" s="26">
        <v>0.5</v>
      </c>
    </row>
    <row r="11781" spans="1:15" x14ac:dyDescent="0.25">
      <c r="A11781" s="20" t="s">
        <v>130</v>
      </c>
      <c r="B11781" s="20" t="s">
        <v>1039</v>
      </c>
      <c r="C11781" s="20" t="s">
        <v>112</v>
      </c>
      <c r="D11781" s="20" t="s">
        <v>113</v>
      </c>
      <c r="E11781" s="25">
        <v>4</v>
      </c>
      <c r="F11781" s="23">
        <v>293.02</v>
      </c>
      <c r="G11781" s="23">
        <v>0.23</v>
      </c>
      <c r="H11781" s="20" t="s">
        <v>102</v>
      </c>
      <c r="I11781" s="20" t="s">
        <v>149</v>
      </c>
      <c r="J11781" s="20" t="s">
        <v>104</v>
      </c>
      <c r="K11781" s="21"/>
      <c r="L11781" s="20" t="s">
        <v>104</v>
      </c>
      <c r="M11781" s="20" t="s">
        <v>58</v>
      </c>
      <c r="N11781" s="23">
        <v>0.69</v>
      </c>
      <c r="O11781" s="26">
        <v>0.5</v>
      </c>
    </row>
    <row r="11782" spans="1:15" x14ac:dyDescent="0.25">
      <c r="A11782" s="20" t="s">
        <v>130</v>
      </c>
      <c r="B11782" s="20" t="s">
        <v>1039</v>
      </c>
      <c r="C11782" s="20" t="s">
        <v>114</v>
      </c>
      <c r="D11782" s="21"/>
      <c r="E11782" s="21"/>
      <c r="F11782" s="22">
        <v>3630.9</v>
      </c>
      <c r="G11782" s="23">
        <v>2.85</v>
      </c>
      <c r="H11782" s="20" t="s">
        <v>102</v>
      </c>
      <c r="I11782" s="20" t="s">
        <v>149</v>
      </c>
      <c r="J11782" s="20" t="s">
        <v>104</v>
      </c>
      <c r="K11782" s="21"/>
      <c r="L11782" s="20" t="s">
        <v>104</v>
      </c>
      <c r="M11782" s="20" t="s">
        <v>69</v>
      </c>
      <c r="N11782" s="23">
        <v>2.85</v>
      </c>
      <c r="O11782" s="26">
        <v>0.5</v>
      </c>
    </row>
    <row r="11783" spans="1:15" x14ac:dyDescent="0.25">
      <c r="A11783" s="20" t="s">
        <v>130</v>
      </c>
      <c r="B11783" s="20" t="s">
        <v>1039</v>
      </c>
      <c r="C11783" s="20" t="s">
        <v>115</v>
      </c>
      <c r="D11783" s="20" t="s">
        <v>106</v>
      </c>
      <c r="E11783" s="21"/>
      <c r="F11783" s="23">
        <v>257.06</v>
      </c>
      <c r="G11783" s="26">
        <v>0.2</v>
      </c>
      <c r="H11783" s="20" t="s">
        <v>102</v>
      </c>
      <c r="I11783" s="20" t="s">
        <v>149</v>
      </c>
      <c r="J11783" s="20" t="s">
        <v>104</v>
      </c>
      <c r="K11783" s="21"/>
      <c r="L11783" s="20" t="s">
        <v>104</v>
      </c>
      <c r="M11783" s="20" t="s">
        <v>75</v>
      </c>
      <c r="N11783" s="21"/>
      <c r="O11783" s="26">
        <v>0.5</v>
      </c>
    </row>
    <row r="11784" spans="1:15" x14ac:dyDescent="0.25">
      <c r="A11784" s="20" t="s">
        <v>130</v>
      </c>
      <c r="B11784" s="20" t="s">
        <v>1040</v>
      </c>
      <c r="C11784" s="20" t="s">
        <v>7</v>
      </c>
      <c r="D11784" s="20" t="s">
        <v>10</v>
      </c>
      <c r="E11784" s="21"/>
      <c r="F11784" s="24">
        <v>1242.9100000000001</v>
      </c>
      <c r="G11784" s="23">
        <v>0.62</v>
      </c>
      <c r="H11784" s="20" t="s">
        <v>102</v>
      </c>
      <c r="I11784" s="20" t="s">
        <v>335</v>
      </c>
      <c r="J11784" s="20" t="s">
        <v>104</v>
      </c>
      <c r="K11784" s="21"/>
      <c r="L11784" s="20" t="s">
        <v>104</v>
      </c>
      <c r="M11784" s="20" t="s">
        <v>48</v>
      </c>
      <c r="N11784" s="23">
        <v>0.62</v>
      </c>
      <c r="O11784" s="23">
        <v>0.42</v>
      </c>
    </row>
    <row r="11785" spans="1:15" x14ac:dyDescent="0.25">
      <c r="A11785" s="20" t="s">
        <v>130</v>
      </c>
      <c r="B11785" s="20" t="s">
        <v>1040</v>
      </c>
      <c r="C11785" s="20" t="s">
        <v>105</v>
      </c>
      <c r="D11785" s="20" t="s">
        <v>106</v>
      </c>
      <c r="E11785" s="21"/>
      <c r="F11785" s="23">
        <v>374.12</v>
      </c>
      <c r="G11785" s="23">
        <v>0.19</v>
      </c>
      <c r="H11785" s="20" t="s">
        <v>102</v>
      </c>
      <c r="I11785" s="20" t="s">
        <v>335</v>
      </c>
      <c r="J11785" s="20" t="s">
        <v>104</v>
      </c>
      <c r="K11785" s="21"/>
      <c r="L11785" s="20" t="s">
        <v>104</v>
      </c>
      <c r="M11785" s="20" t="s">
        <v>82</v>
      </c>
      <c r="N11785" s="21"/>
      <c r="O11785" s="23">
        <v>0.42</v>
      </c>
    </row>
    <row r="11786" spans="1:15" x14ac:dyDescent="0.25">
      <c r="A11786" s="20" t="s">
        <v>130</v>
      </c>
      <c r="B11786" s="20" t="s">
        <v>1040</v>
      </c>
      <c r="C11786" s="20" t="s">
        <v>107</v>
      </c>
      <c r="D11786" s="20" t="s">
        <v>106</v>
      </c>
      <c r="E11786" s="21"/>
      <c r="F11786" s="24">
        <v>2306.64</v>
      </c>
      <c r="G11786" s="23">
        <v>1.1499999999999999</v>
      </c>
      <c r="H11786" s="20" t="s">
        <v>102</v>
      </c>
      <c r="I11786" s="20" t="s">
        <v>335</v>
      </c>
      <c r="J11786" s="20" t="s">
        <v>104</v>
      </c>
      <c r="K11786" s="21"/>
      <c r="L11786" s="20" t="s">
        <v>104</v>
      </c>
      <c r="M11786" s="20" t="s">
        <v>65</v>
      </c>
      <c r="N11786" s="23">
        <v>0.84</v>
      </c>
      <c r="O11786" s="23">
        <v>0.42</v>
      </c>
    </row>
    <row r="11787" spans="1:15" x14ac:dyDescent="0.25">
      <c r="A11787" s="20" t="s">
        <v>130</v>
      </c>
      <c r="B11787" s="20" t="s">
        <v>1040</v>
      </c>
      <c r="C11787" s="20" t="s">
        <v>108</v>
      </c>
      <c r="D11787" s="20" t="s">
        <v>106</v>
      </c>
      <c r="E11787" s="21"/>
      <c r="F11787" s="24">
        <v>1114.56</v>
      </c>
      <c r="G11787" s="23">
        <v>0.56000000000000005</v>
      </c>
      <c r="H11787" s="20" t="s">
        <v>102</v>
      </c>
      <c r="I11787" s="20" t="s">
        <v>335</v>
      </c>
      <c r="J11787" s="20" t="s">
        <v>104</v>
      </c>
      <c r="K11787" s="21"/>
      <c r="L11787" s="20" t="s">
        <v>104</v>
      </c>
      <c r="M11787" s="20" t="s">
        <v>64</v>
      </c>
      <c r="N11787" s="23">
        <v>23.22</v>
      </c>
      <c r="O11787" s="23">
        <v>0.42</v>
      </c>
    </row>
    <row r="11788" spans="1:15" x14ac:dyDescent="0.25">
      <c r="A11788" s="20" t="s">
        <v>130</v>
      </c>
      <c r="B11788" s="20" t="s">
        <v>1040</v>
      </c>
      <c r="C11788" s="20" t="s">
        <v>54</v>
      </c>
      <c r="D11788" s="20" t="s">
        <v>109</v>
      </c>
      <c r="E11788" s="25">
        <v>26</v>
      </c>
      <c r="F11788" s="22">
        <v>1656.2</v>
      </c>
      <c r="G11788" s="23">
        <v>0.83</v>
      </c>
      <c r="H11788" s="20" t="s">
        <v>102</v>
      </c>
      <c r="I11788" s="20" t="s">
        <v>335</v>
      </c>
      <c r="J11788" s="20" t="s">
        <v>104</v>
      </c>
      <c r="K11788" s="21"/>
      <c r="L11788" s="20" t="s">
        <v>104</v>
      </c>
      <c r="M11788" s="20" t="s">
        <v>54</v>
      </c>
      <c r="N11788" s="23">
        <v>0.26</v>
      </c>
      <c r="O11788" s="23">
        <v>0.42</v>
      </c>
    </row>
    <row r="11789" spans="1:15" x14ac:dyDescent="0.25">
      <c r="A11789" s="20" t="s">
        <v>130</v>
      </c>
      <c r="B11789" s="20" t="s">
        <v>1040</v>
      </c>
      <c r="C11789" s="20" t="s">
        <v>55</v>
      </c>
      <c r="D11789" s="20" t="s">
        <v>109</v>
      </c>
      <c r="E11789" s="25">
        <v>26</v>
      </c>
      <c r="F11789" s="23">
        <v>297.44</v>
      </c>
      <c r="G11789" s="23">
        <v>0.15</v>
      </c>
      <c r="H11789" s="20" t="s">
        <v>102</v>
      </c>
      <c r="I11789" s="20" t="s">
        <v>335</v>
      </c>
      <c r="J11789" s="20" t="s">
        <v>104</v>
      </c>
      <c r="K11789" s="21"/>
      <c r="L11789" s="20" t="s">
        <v>104</v>
      </c>
      <c r="M11789" s="20" t="s">
        <v>55</v>
      </c>
      <c r="N11789" s="23">
        <v>0.02</v>
      </c>
      <c r="O11789" s="23">
        <v>0.42</v>
      </c>
    </row>
    <row r="11790" spans="1:15" x14ac:dyDescent="0.25">
      <c r="A11790" s="20" t="s">
        <v>130</v>
      </c>
      <c r="B11790" s="20" t="s">
        <v>1040</v>
      </c>
      <c r="C11790" s="20" t="s">
        <v>112</v>
      </c>
      <c r="D11790" s="20" t="s">
        <v>113</v>
      </c>
      <c r="E11790" s="25">
        <v>4</v>
      </c>
      <c r="F11790" s="23">
        <v>461.08</v>
      </c>
      <c r="G11790" s="23">
        <v>0.23</v>
      </c>
      <c r="H11790" s="20" t="s">
        <v>102</v>
      </c>
      <c r="I11790" s="20" t="s">
        <v>335</v>
      </c>
      <c r="J11790" s="20" t="s">
        <v>104</v>
      </c>
      <c r="K11790" s="21"/>
      <c r="L11790" s="20" t="s">
        <v>104</v>
      </c>
      <c r="M11790" s="20" t="s">
        <v>58</v>
      </c>
      <c r="N11790" s="23">
        <v>0.69</v>
      </c>
      <c r="O11790" s="23">
        <v>0.42</v>
      </c>
    </row>
    <row r="11791" spans="1:15" x14ac:dyDescent="0.25">
      <c r="A11791" s="20" t="s">
        <v>130</v>
      </c>
      <c r="B11791" s="20" t="s">
        <v>1040</v>
      </c>
      <c r="C11791" s="20" t="s">
        <v>114</v>
      </c>
      <c r="D11791" s="21"/>
      <c r="E11791" s="21"/>
      <c r="F11791" s="22">
        <v>5713.4</v>
      </c>
      <c r="G11791" s="23">
        <v>2.85</v>
      </c>
      <c r="H11791" s="20" t="s">
        <v>102</v>
      </c>
      <c r="I11791" s="20" t="s">
        <v>335</v>
      </c>
      <c r="J11791" s="20" t="s">
        <v>104</v>
      </c>
      <c r="K11791" s="21"/>
      <c r="L11791" s="20" t="s">
        <v>104</v>
      </c>
      <c r="M11791" s="20" t="s">
        <v>69</v>
      </c>
      <c r="N11791" s="23">
        <v>2.85</v>
      </c>
      <c r="O11791" s="23">
        <v>0.42</v>
      </c>
    </row>
    <row r="11792" spans="1:15" x14ac:dyDescent="0.25">
      <c r="A11792" s="20" t="s">
        <v>130</v>
      </c>
      <c r="B11792" s="20" t="s">
        <v>1040</v>
      </c>
      <c r="C11792" s="20" t="s">
        <v>115</v>
      </c>
      <c r="D11792" s="20" t="s">
        <v>106</v>
      </c>
      <c r="E11792" s="21"/>
      <c r="F11792" s="23">
        <v>73.53</v>
      </c>
      <c r="G11792" s="23">
        <v>0.04</v>
      </c>
      <c r="H11792" s="20" t="s">
        <v>102</v>
      </c>
      <c r="I11792" s="20" t="s">
        <v>335</v>
      </c>
      <c r="J11792" s="20" t="s">
        <v>104</v>
      </c>
      <c r="K11792" s="21"/>
      <c r="L11792" s="20" t="s">
        <v>104</v>
      </c>
      <c r="M11792" s="20" t="s">
        <v>75</v>
      </c>
      <c r="N11792" s="21"/>
      <c r="O11792" s="23">
        <v>0.42</v>
      </c>
    </row>
    <row r="11793" spans="1:15" x14ac:dyDescent="0.25">
      <c r="A11793" s="20" t="s">
        <v>130</v>
      </c>
      <c r="B11793" s="20" t="s">
        <v>1040</v>
      </c>
      <c r="C11793" s="20" t="s">
        <v>119</v>
      </c>
      <c r="D11793" s="20" t="s">
        <v>6</v>
      </c>
      <c r="E11793" s="21"/>
      <c r="F11793" s="24">
        <v>2612.62</v>
      </c>
      <c r="G11793" s="26">
        <v>1.3</v>
      </c>
      <c r="H11793" s="20" t="s">
        <v>102</v>
      </c>
      <c r="I11793" s="20" t="s">
        <v>335</v>
      </c>
      <c r="J11793" s="20" t="s">
        <v>104</v>
      </c>
      <c r="K11793" s="21"/>
      <c r="L11793" s="20" t="s">
        <v>104</v>
      </c>
      <c r="M11793" s="20" t="s">
        <v>45</v>
      </c>
      <c r="N11793" s="23">
        <v>32.65</v>
      </c>
      <c r="O11793" s="23">
        <v>0.42</v>
      </c>
    </row>
    <row r="11794" spans="1:15" x14ac:dyDescent="0.25">
      <c r="A11794" s="20" t="s">
        <v>130</v>
      </c>
      <c r="B11794" s="20" t="s">
        <v>1040</v>
      </c>
      <c r="C11794" s="20" t="s">
        <v>111</v>
      </c>
      <c r="D11794" s="21"/>
      <c r="E11794" s="21"/>
      <c r="F11794" s="23">
        <v>821.93</v>
      </c>
      <c r="G11794" s="23">
        <v>0.41</v>
      </c>
      <c r="H11794" s="20" t="s">
        <v>102</v>
      </c>
      <c r="I11794" s="20" t="s">
        <v>335</v>
      </c>
      <c r="J11794" s="20" t="s">
        <v>104</v>
      </c>
      <c r="K11794" s="21"/>
      <c r="L11794" s="20" t="s">
        <v>104</v>
      </c>
      <c r="M11794" s="20" t="s">
        <v>56</v>
      </c>
      <c r="N11794" s="23">
        <v>0.41</v>
      </c>
      <c r="O11794" s="23">
        <v>0.42</v>
      </c>
    </row>
    <row r="11795" spans="1:15" x14ac:dyDescent="0.25">
      <c r="A11795" s="20" t="s">
        <v>130</v>
      </c>
      <c r="B11795" s="20" t="s">
        <v>1041</v>
      </c>
      <c r="C11795" s="20" t="s">
        <v>119</v>
      </c>
      <c r="D11795" s="20" t="s">
        <v>6</v>
      </c>
      <c r="E11795" s="21"/>
      <c r="F11795" s="24">
        <v>1273.6500000000001</v>
      </c>
      <c r="G11795" s="23">
        <v>1.46</v>
      </c>
      <c r="H11795" s="20" t="s">
        <v>102</v>
      </c>
      <c r="I11795" s="20" t="s">
        <v>146</v>
      </c>
      <c r="J11795" s="20" t="s">
        <v>104</v>
      </c>
      <c r="K11795" s="21"/>
      <c r="L11795" s="20" t="s">
        <v>104</v>
      </c>
      <c r="M11795" s="20" t="s">
        <v>45</v>
      </c>
      <c r="N11795" s="23">
        <v>32.65</v>
      </c>
      <c r="O11795" s="23">
        <v>0.64</v>
      </c>
    </row>
    <row r="11796" spans="1:15" x14ac:dyDescent="0.25">
      <c r="A11796" s="20" t="s">
        <v>130</v>
      </c>
      <c r="B11796" s="20" t="s">
        <v>1041</v>
      </c>
      <c r="C11796" s="20" t="s">
        <v>7</v>
      </c>
      <c r="D11796" s="20" t="s">
        <v>10</v>
      </c>
      <c r="E11796" s="21"/>
      <c r="F11796" s="23">
        <v>541.14</v>
      </c>
      <c r="G11796" s="23">
        <v>0.62</v>
      </c>
      <c r="H11796" s="20" t="s">
        <v>102</v>
      </c>
      <c r="I11796" s="20" t="s">
        <v>146</v>
      </c>
      <c r="J11796" s="20" t="s">
        <v>104</v>
      </c>
      <c r="K11796" s="21"/>
      <c r="L11796" s="20" t="s">
        <v>104</v>
      </c>
      <c r="M11796" s="20" t="s">
        <v>48</v>
      </c>
      <c r="N11796" s="23">
        <v>0.62</v>
      </c>
      <c r="O11796" s="23">
        <v>0.64</v>
      </c>
    </row>
    <row r="11797" spans="1:15" x14ac:dyDescent="0.25">
      <c r="A11797" s="20" t="s">
        <v>130</v>
      </c>
      <c r="B11797" s="20" t="s">
        <v>1041</v>
      </c>
      <c r="C11797" s="20" t="s">
        <v>105</v>
      </c>
      <c r="D11797" s="20" t="s">
        <v>106</v>
      </c>
      <c r="E11797" s="21"/>
      <c r="F11797" s="26">
        <v>165.6</v>
      </c>
      <c r="G11797" s="23">
        <v>0.19</v>
      </c>
      <c r="H11797" s="20" t="s">
        <v>102</v>
      </c>
      <c r="I11797" s="20" t="s">
        <v>146</v>
      </c>
      <c r="J11797" s="20" t="s">
        <v>104</v>
      </c>
      <c r="K11797" s="21"/>
      <c r="L11797" s="20" t="s">
        <v>104</v>
      </c>
      <c r="M11797" s="20" t="s">
        <v>82</v>
      </c>
      <c r="N11797" s="21"/>
      <c r="O11797" s="23">
        <v>0.64</v>
      </c>
    </row>
    <row r="11798" spans="1:15" x14ac:dyDescent="0.25">
      <c r="A11798" s="20" t="s">
        <v>130</v>
      </c>
      <c r="B11798" s="20" t="s">
        <v>1041</v>
      </c>
      <c r="C11798" s="20" t="s">
        <v>107</v>
      </c>
      <c r="D11798" s="20" t="s">
        <v>106</v>
      </c>
      <c r="E11798" s="21"/>
      <c r="F11798" s="21"/>
      <c r="G11798" s="21"/>
      <c r="H11798" s="20" t="s">
        <v>102</v>
      </c>
      <c r="I11798" s="20" t="s">
        <v>146</v>
      </c>
      <c r="J11798" s="20" t="s">
        <v>104</v>
      </c>
      <c r="K11798" s="21"/>
      <c r="L11798" s="20" t="s">
        <v>104</v>
      </c>
      <c r="M11798" s="20" t="s">
        <v>65</v>
      </c>
      <c r="N11798" s="23">
        <v>0.84</v>
      </c>
      <c r="O11798" s="23">
        <v>0.64</v>
      </c>
    </row>
    <row r="11799" spans="1:15" x14ac:dyDescent="0.25">
      <c r="A11799" s="20" t="s">
        <v>130</v>
      </c>
      <c r="B11799" s="20" t="s">
        <v>1041</v>
      </c>
      <c r="C11799" s="20" t="s">
        <v>108</v>
      </c>
      <c r="D11799" s="20" t="s">
        <v>106</v>
      </c>
      <c r="E11799" s="21"/>
      <c r="F11799" s="23">
        <v>371.52</v>
      </c>
      <c r="G11799" s="23">
        <v>0.43</v>
      </c>
      <c r="H11799" s="20" t="s">
        <v>102</v>
      </c>
      <c r="I11799" s="20" t="s">
        <v>146</v>
      </c>
      <c r="J11799" s="20" t="s">
        <v>104</v>
      </c>
      <c r="K11799" s="21"/>
      <c r="L11799" s="20" t="s">
        <v>104</v>
      </c>
      <c r="M11799" s="20" t="s">
        <v>64</v>
      </c>
      <c r="N11799" s="23">
        <v>23.22</v>
      </c>
      <c r="O11799" s="23">
        <v>0.64</v>
      </c>
    </row>
    <row r="11800" spans="1:15" x14ac:dyDescent="0.25">
      <c r="A11800" s="20" t="s">
        <v>130</v>
      </c>
      <c r="B11800" s="20" t="s">
        <v>1041</v>
      </c>
      <c r="C11800" s="20" t="s">
        <v>54</v>
      </c>
      <c r="D11800" s="20" t="s">
        <v>109</v>
      </c>
      <c r="E11800" s="25">
        <v>26</v>
      </c>
      <c r="F11800" s="24">
        <v>4819.88</v>
      </c>
      <c r="G11800" s="23">
        <v>5.52</v>
      </c>
      <c r="H11800" s="20" t="s">
        <v>102</v>
      </c>
      <c r="I11800" s="20" t="s">
        <v>146</v>
      </c>
      <c r="J11800" s="20" t="s">
        <v>104</v>
      </c>
      <c r="K11800" s="21"/>
      <c r="L11800" s="20" t="s">
        <v>104</v>
      </c>
      <c r="M11800" s="20" t="s">
        <v>54</v>
      </c>
      <c r="N11800" s="23">
        <v>0.26</v>
      </c>
      <c r="O11800" s="23">
        <v>0.64</v>
      </c>
    </row>
    <row r="11801" spans="1:15" x14ac:dyDescent="0.25">
      <c r="A11801" s="20" t="s">
        <v>130</v>
      </c>
      <c r="B11801" s="20" t="s">
        <v>1041</v>
      </c>
      <c r="C11801" s="20" t="s">
        <v>55</v>
      </c>
      <c r="D11801" s="20" t="s">
        <v>109</v>
      </c>
      <c r="E11801" s="25">
        <v>26</v>
      </c>
      <c r="F11801" s="23">
        <v>151.32</v>
      </c>
      <c r="G11801" s="23">
        <v>0.17</v>
      </c>
      <c r="H11801" s="20" t="s">
        <v>102</v>
      </c>
      <c r="I11801" s="20" t="s">
        <v>146</v>
      </c>
      <c r="J11801" s="20" t="s">
        <v>104</v>
      </c>
      <c r="K11801" s="21"/>
      <c r="L11801" s="20" t="s">
        <v>104</v>
      </c>
      <c r="M11801" s="20" t="s">
        <v>55</v>
      </c>
      <c r="N11801" s="23">
        <v>0.02</v>
      </c>
      <c r="O11801" s="23">
        <v>0.64</v>
      </c>
    </row>
    <row r="11802" spans="1:15" x14ac:dyDescent="0.25">
      <c r="A11802" s="20" t="s">
        <v>130</v>
      </c>
      <c r="B11802" s="20" t="s">
        <v>1041</v>
      </c>
      <c r="C11802" s="20" t="s">
        <v>49</v>
      </c>
      <c r="D11802" s="20" t="s">
        <v>109</v>
      </c>
      <c r="E11802" s="25">
        <v>9</v>
      </c>
      <c r="F11802" s="26">
        <v>489.6</v>
      </c>
      <c r="G11802" s="23">
        <v>0.56000000000000005</v>
      </c>
      <c r="H11802" s="20" t="s">
        <v>102</v>
      </c>
      <c r="I11802" s="20" t="s">
        <v>146</v>
      </c>
      <c r="J11802" s="20" t="s">
        <v>104</v>
      </c>
      <c r="K11802" s="21"/>
      <c r="L11802" s="20" t="s">
        <v>104</v>
      </c>
      <c r="M11802" s="20" t="s">
        <v>49</v>
      </c>
      <c r="N11802" s="23">
        <v>0.85</v>
      </c>
      <c r="O11802" s="23">
        <v>0.64</v>
      </c>
    </row>
    <row r="11803" spans="1:15" x14ac:dyDescent="0.25">
      <c r="A11803" s="20" t="s">
        <v>130</v>
      </c>
      <c r="B11803" s="20" t="s">
        <v>1041</v>
      </c>
      <c r="C11803" s="20" t="s">
        <v>111</v>
      </c>
      <c r="D11803" s="21"/>
      <c r="E11803" s="21"/>
      <c r="F11803" s="23">
        <v>357.85</v>
      </c>
      <c r="G11803" s="23">
        <v>0.41</v>
      </c>
      <c r="H11803" s="20" t="s">
        <v>102</v>
      </c>
      <c r="I11803" s="20" t="s">
        <v>146</v>
      </c>
      <c r="J11803" s="20" t="s">
        <v>104</v>
      </c>
      <c r="K11803" s="21"/>
      <c r="L11803" s="20" t="s">
        <v>104</v>
      </c>
      <c r="M11803" s="20" t="s">
        <v>56</v>
      </c>
      <c r="N11803" s="23">
        <v>0.41</v>
      </c>
      <c r="O11803" s="23">
        <v>0.64</v>
      </c>
    </row>
    <row r="11804" spans="1:15" x14ac:dyDescent="0.25">
      <c r="A11804" s="20" t="s">
        <v>130</v>
      </c>
      <c r="B11804" s="20" t="s">
        <v>1041</v>
      </c>
      <c r="C11804" s="20" t="s">
        <v>114</v>
      </c>
      <c r="D11804" s="21"/>
      <c r="E11804" s="21"/>
      <c r="F11804" s="24">
        <v>2487.48</v>
      </c>
      <c r="G11804" s="23">
        <v>2.85</v>
      </c>
      <c r="H11804" s="20" t="s">
        <v>102</v>
      </c>
      <c r="I11804" s="20" t="s">
        <v>146</v>
      </c>
      <c r="J11804" s="20" t="s">
        <v>104</v>
      </c>
      <c r="K11804" s="21"/>
      <c r="L11804" s="20" t="s">
        <v>104</v>
      </c>
      <c r="M11804" s="20" t="s">
        <v>69</v>
      </c>
      <c r="N11804" s="23">
        <v>2.85</v>
      </c>
      <c r="O11804" s="23">
        <v>0.64</v>
      </c>
    </row>
    <row r="11805" spans="1:15" x14ac:dyDescent="0.25">
      <c r="A11805" s="20" t="s">
        <v>130</v>
      </c>
      <c r="B11805" s="20" t="s">
        <v>1041</v>
      </c>
      <c r="C11805" s="20" t="s">
        <v>115</v>
      </c>
      <c r="D11805" s="20" t="s">
        <v>106</v>
      </c>
      <c r="E11805" s="21"/>
      <c r="F11805" s="23">
        <v>169.95</v>
      </c>
      <c r="G11805" s="23">
        <v>0.19</v>
      </c>
      <c r="H11805" s="20" t="s">
        <v>102</v>
      </c>
      <c r="I11805" s="20" t="s">
        <v>146</v>
      </c>
      <c r="J11805" s="20" t="s">
        <v>104</v>
      </c>
      <c r="K11805" s="21"/>
      <c r="L11805" s="20" t="s">
        <v>104</v>
      </c>
      <c r="M11805" s="20" t="s">
        <v>75</v>
      </c>
      <c r="N11805" s="21"/>
      <c r="O11805" s="23">
        <v>0.64</v>
      </c>
    </row>
    <row r="11806" spans="1:15" x14ac:dyDescent="0.25">
      <c r="A11806" s="20" t="s">
        <v>130</v>
      </c>
      <c r="B11806" s="20" t="s">
        <v>1042</v>
      </c>
      <c r="C11806" s="20" t="s">
        <v>119</v>
      </c>
      <c r="D11806" s="20" t="s">
        <v>6</v>
      </c>
      <c r="E11806" s="21"/>
      <c r="F11806" s="24">
        <v>3494.37</v>
      </c>
      <c r="G11806" s="26">
        <v>1.3</v>
      </c>
      <c r="H11806" s="20" t="s">
        <v>102</v>
      </c>
      <c r="I11806" s="20" t="s">
        <v>275</v>
      </c>
      <c r="J11806" s="20" t="s">
        <v>104</v>
      </c>
      <c r="K11806" s="21"/>
      <c r="L11806" s="20" t="s">
        <v>104</v>
      </c>
      <c r="M11806" s="20" t="s">
        <v>45</v>
      </c>
      <c r="N11806" s="23">
        <v>32.65</v>
      </c>
      <c r="O11806" s="23">
        <v>0.59</v>
      </c>
    </row>
    <row r="11807" spans="1:15" x14ac:dyDescent="0.25">
      <c r="A11807" s="20" t="s">
        <v>130</v>
      </c>
      <c r="B11807" s="20" t="s">
        <v>1042</v>
      </c>
      <c r="C11807" s="20" t="s">
        <v>7</v>
      </c>
      <c r="D11807" s="20" t="s">
        <v>10</v>
      </c>
      <c r="E11807" s="21"/>
      <c r="F11807" s="24">
        <v>1665.07</v>
      </c>
      <c r="G11807" s="23">
        <v>0.62</v>
      </c>
      <c r="H11807" s="20" t="s">
        <v>102</v>
      </c>
      <c r="I11807" s="20" t="s">
        <v>275</v>
      </c>
      <c r="J11807" s="20" t="s">
        <v>104</v>
      </c>
      <c r="K11807" s="21"/>
      <c r="L11807" s="20" t="s">
        <v>104</v>
      </c>
      <c r="M11807" s="20" t="s">
        <v>48</v>
      </c>
      <c r="N11807" s="23">
        <v>0.62</v>
      </c>
      <c r="O11807" s="23">
        <v>0.59</v>
      </c>
    </row>
    <row r="11808" spans="1:15" x14ac:dyDescent="0.25">
      <c r="A11808" s="20" t="s">
        <v>130</v>
      </c>
      <c r="B11808" s="20" t="s">
        <v>1042</v>
      </c>
      <c r="C11808" s="20" t="s">
        <v>105</v>
      </c>
      <c r="D11808" s="20" t="s">
        <v>106</v>
      </c>
      <c r="E11808" s="21"/>
      <c r="F11808" s="23">
        <v>501.23</v>
      </c>
      <c r="G11808" s="23">
        <v>0.19</v>
      </c>
      <c r="H11808" s="20" t="s">
        <v>102</v>
      </c>
      <c r="I11808" s="20" t="s">
        <v>275</v>
      </c>
      <c r="J11808" s="20" t="s">
        <v>104</v>
      </c>
      <c r="K11808" s="21"/>
      <c r="L11808" s="20" t="s">
        <v>104</v>
      </c>
      <c r="M11808" s="20" t="s">
        <v>82</v>
      </c>
      <c r="N11808" s="21"/>
      <c r="O11808" s="23">
        <v>0.59</v>
      </c>
    </row>
    <row r="11809" spans="1:15" x14ac:dyDescent="0.25">
      <c r="A11809" s="20" t="s">
        <v>130</v>
      </c>
      <c r="B11809" s="20" t="s">
        <v>1042</v>
      </c>
      <c r="C11809" s="20" t="s">
        <v>107</v>
      </c>
      <c r="D11809" s="20" t="s">
        <v>106</v>
      </c>
      <c r="E11809" s="21"/>
      <c r="F11809" s="24">
        <v>2878.59</v>
      </c>
      <c r="G11809" s="23">
        <v>1.07</v>
      </c>
      <c r="H11809" s="20" t="s">
        <v>102</v>
      </c>
      <c r="I11809" s="20" t="s">
        <v>275</v>
      </c>
      <c r="J11809" s="20" t="s">
        <v>104</v>
      </c>
      <c r="K11809" s="21"/>
      <c r="L11809" s="20" t="s">
        <v>104</v>
      </c>
      <c r="M11809" s="20" t="s">
        <v>65</v>
      </c>
      <c r="N11809" s="23">
        <v>0.84</v>
      </c>
      <c r="O11809" s="23">
        <v>0.59</v>
      </c>
    </row>
    <row r="11810" spans="1:15" x14ac:dyDescent="0.25">
      <c r="A11810" s="20" t="s">
        <v>130</v>
      </c>
      <c r="B11810" s="20" t="s">
        <v>1042</v>
      </c>
      <c r="C11810" s="20" t="s">
        <v>108</v>
      </c>
      <c r="D11810" s="20" t="s">
        <v>106</v>
      </c>
      <c r="E11810" s="21"/>
      <c r="F11810" s="24">
        <v>1439.64</v>
      </c>
      <c r="G11810" s="23">
        <v>0.54</v>
      </c>
      <c r="H11810" s="20" t="s">
        <v>102</v>
      </c>
      <c r="I11810" s="20" t="s">
        <v>275</v>
      </c>
      <c r="J11810" s="20" t="s">
        <v>104</v>
      </c>
      <c r="K11810" s="21"/>
      <c r="L11810" s="20" t="s">
        <v>104</v>
      </c>
      <c r="M11810" s="20" t="s">
        <v>64</v>
      </c>
      <c r="N11810" s="23">
        <v>23.22</v>
      </c>
      <c r="O11810" s="23">
        <v>0.59</v>
      </c>
    </row>
    <row r="11811" spans="1:15" x14ac:dyDescent="0.25">
      <c r="A11811" s="20" t="s">
        <v>130</v>
      </c>
      <c r="B11811" s="20" t="s">
        <v>1042</v>
      </c>
      <c r="C11811" s="20" t="s">
        <v>54</v>
      </c>
      <c r="D11811" s="20" t="s">
        <v>109</v>
      </c>
      <c r="E11811" s="25">
        <v>26</v>
      </c>
      <c r="F11811" s="22">
        <v>7503.6</v>
      </c>
      <c r="G11811" s="23">
        <v>2.79</v>
      </c>
      <c r="H11811" s="20" t="s">
        <v>102</v>
      </c>
      <c r="I11811" s="20" t="s">
        <v>275</v>
      </c>
      <c r="J11811" s="20" t="s">
        <v>104</v>
      </c>
      <c r="K11811" s="21"/>
      <c r="L11811" s="20" t="s">
        <v>104</v>
      </c>
      <c r="M11811" s="20" t="s">
        <v>54</v>
      </c>
      <c r="N11811" s="23">
        <v>0.26</v>
      </c>
      <c r="O11811" s="23">
        <v>0.59</v>
      </c>
    </row>
    <row r="11812" spans="1:15" x14ac:dyDescent="0.25">
      <c r="A11812" s="20" t="s">
        <v>130</v>
      </c>
      <c r="B11812" s="20" t="s">
        <v>1042</v>
      </c>
      <c r="C11812" s="20" t="s">
        <v>55</v>
      </c>
      <c r="D11812" s="20" t="s">
        <v>109</v>
      </c>
      <c r="E11812" s="25">
        <v>26</v>
      </c>
      <c r="F11812" s="23">
        <v>672.36</v>
      </c>
      <c r="G11812" s="23">
        <v>0.25</v>
      </c>
      <c r="H11812" s="20" t="s">
        <v>102</v>
      </c>
      <c r="I11812" s="20" t="s">
        <v>275</v>
      </c>
      <c r="J11812" s="20" t="s">
        <v>104</v>
      </c>
      <c r="K11812" s="21"/>
      <c r="L11812" s="20" t="s">
        <v>104</v>
      </c>
      <c r="M11812" s="20" t="s">
        <v>55</v>
      </c>
      <c r="N11812" s="23">
        <v>0.02</v>
      </c>
      <c r="O11812" s="23">
        <v>0.59</v>
      </c>
    </row>
    <row r="11813" spans="1:15" x14ac:dyDescent="0.25">
      <c r="A11813" s="20" t="s">
        <v>130</v>
      </c>
      <c r="B11813" s="20" t="s">
        <v>1042</v>
      </c>
      <c r="C11813" s="20" t="s">
        <v>122</v>
      </c>
      <c r="D11813" s="20" t="s">
        <v>109</v>
      </c>
      <c r="E11813" s="25">
        <v>4</v>
      </c>
      <c r="F11813" s="24">
        <v>1183.3399999999999</v>
      </c>
      <c r="G11813" s="23">
        <v>0.44</v>
      </c>
      <c r="H11813" s="20" t="s">
        <v>102</v>
      </c>
      <c r="I11813" s="20" t="s">
        <v>275</v>
      </c>
      <c r="J11813" s="20" t="s">
        <v>104</v>
      </c>
      <c r="K11813" s="21"/>
      <c r="L11813" s="20" t="s">
        <v>104</v>
      </c>
      <c r="M11813" s="20" t="s">
        <v>52</v>
      </c>
      <c r="N11813" s="23">
        <v>1.19</v>
      </c>
      <c r="O11813" s="23">
        <v>0.59</v>
      </c>
    </row>
    <row r="11814" spans="1:15" x14ac:dyDescent="0.25">
      <c r="A11814" s="20" t="s">
        <v>130</v>
      </c>
      <c r="B11814" s="20" t="s">
        <v>1042</v>
      </c>
      <c r="C11814" s="20" t="s">
        <v>127</v>
      </c>
      <c r="D11814" s="20" t="s">
        <v>109</v>
      </c>
      <c r="E11814" s="25">
        <v>4</v>
      </c>
      <c r="F11814" s="23">
        <v>805.46</v>
      </c>
      <c r="G11814" s="26">
        <v>0.3</v>
      </c>
      <c r="H11814" s="20" t="s">
        <v>102</v>
      </c>
      <c r="I11814" s="20" t="s">
        <v>275</v>
      </c>
      <c r="J11814" s="20" t="s">
        <v>104</v>
      </c>
      <c r="K11814" s="21"/>
      <c r="L11814" s="20" t="s">
        <v>104</v>
      </c>
      <c r="M11814" s="20" t="s">
        <v>51</v>
      </c>
      <c r="N11814" s="23">
        <v>0.81</v>
      </c>
      <c r="O11814" s="23">
        <v>0.59</v>
      </c>
    </row>
    <row r="11815" spans="1:15" x14ac:dyDescent="0.25">
      <c r="A11815" s="20" t="s">
        <v>130</v>
      </c>
      <c r="B11815" s="20" t="s">
        <v>1042</v>
      </c>
      <c r="C11815" s="20" t="s">
        <v>111</v>
      </c>
      <c r="D11815" s="21"/>
      <c r="E11815" s="21"/>
      <c r="F11815" s="22">
        <v>1101.0999999999999</v>
      </c>
      <c r="G11815" s="23">
        <v>0.41</v>
      </c>
      <c r="H11815" s="20" t="s">
        <v>102</v>
      </c>
      <c r="I11815" s="20" t="s">
        <v>275</v>
      </c>
      <c r="J11815" s="20" t="s">
        <v>104</v>
      </c>
      <c r="K11815" s="21"/>
      <c r="L11815" s="20" t="s">
        <v>104</v>
      </c>
      <c r="M11815" s="20" t="s">
        <v>56</v>
      </c>
      <c r="N11815" s="23">
        <v>0.41</v>
      </c>
      <c r="O11815" s="23">
        <v>0.59</v>
      </c>
    </row>
    <row r="11816" spans="1:15" x14ac:dyDescent="0.25">
      <c r="A11816" s="20" t="s">
        <v>130</v>
      </c>
      <c r="B11816" s="20" t="s">
        <v>1042</v>
      </c>
      <c r="C11816" s="20" t="s">
        <v>112</v>
      </c>
      <c r="D11816" s="20" t="s">
        <v>113</v>
      </c>
      <c r="E11816" s="25">
        <v>4</v>
      </c>
      <c r="F11816" s="23">
        <v>617.69000000000005</v>
      </c>
      <c r="G11816" s="23">
        <v>0.23</v>
      </c>
      <c r="H11816" s="20" t="s">
        <v>102</v>
      </c>
      <c r="I11816" s="20" t="s">
        <v>275</v>
      </c>
      <c r="J11816" s="20" t="s">
        <v>104</v>
      </c>
      <c r="K11816" s="21"/>
      <c r="L11816" s="20" t="s">
        <v>104</v>
      </c>
      <c r="M11816" s="20" t="s">
        <v>58</v>
      </c>
      <c r="N11816" s="23">
        <v>0.69</v>
      </c>
      <c r="O11816" s="23">
        <v>0.59</v>
      </c>
    </row>
    <row r="11817" spans="1:15" x14ac:dyDescent="0.25">
      <c r="A11817" s="20" t="s">
        <v>130</v>
      </c>
      <c r="B11817" s="20" t="s">
        <v>1042</v>
      </c>
      <c r="C11817" s="20" t="s">
        <v>114</v>
      </c>
      <c r="D11817" s="21"/>
      <c r="E11817" s="21"/>
      <c r="F11817" s="24">
        <v>7653.96</v>
      </c>
      <c r="G11817" s="23">
        <v>2.85</v>
      </c>
      <c r="H11817" s="20" t="s">
        <v>102</v>
      </c>
      <c r="I11817" s="20" t="s">
        <v>275</v>
      </c>
      <c r="J11817" s="20" t="s">
        <v>104</v>
      </c>
      <c r="K11817" s="21"/>
      <c r="L11817" s="20" t="s">
        <v>104</v>
      </c>
      <c r="M11817" s="20" t="s">
        <v>69</v>
      </c>
      <c r="N11817" s="23">
        <v>2.85</v>
      </c>
      <c r="O11817" s="23">
        <v>0.59</v>
      </c>
    </row>
    <row r="11818" spans="1:15" x14ac:dyDescent="0.25">
      <c r="A11818" s="20" t="s">
        <v>130</v>
      </c>
      <c r="B11818" s="20" t="s">
        <v>1042</v>
      </c>
      <c r="C11818" s="20" t="s">
        <v>121</v>
      </c>
      <c r="D11818" s="20" t="s">
        <v>106</v>
      </c>
      <c r="E11818" s="21"/>
      <c r="F11818" s="24">
        <v>1663.25</v>
      </c>
      <c r="G11818" s="23">
        <v>0.62</v>
      </c>
      <c r="H11818" s="20" t="s">
        <v>102</v>
      </c>
      <c r="I11818" s="20" t="s">
        <v>275</v>
      </c>
      <c r="J11818" s="20" t="s">
        <v>104</v>
      </c>
      <c r="K11818" s="21"/>
      <c r="L11818" s="20" t="s">
        <v>104</v>
      </c>
      <c r="M11818" s="20" t="s">
        <v>74</v>
      </c>
      <c r="N11818" s="21"/>
      <c r="O11818" s="23">
        <v>0.59</v>
      </c>
    </row>
    <row r="11819" spans="1:15" x14ac:dyDescent="0.25">
      <c r="A11819" s="20" t="s">
        <v>130</v>
      </c>
      <c r="B11819" s="20" t="s">
        <v>1042</v>
      </c>
      <c r="C11819" s="20" t="s">
        <v>115</v>
      </c>
      <c r="D11819" s="20" t="s">
        <v>106</v>
      </c>
      <c r="E11819" s="21"/>
      <c r="F11819" s="23">
        <v>271.47000000000003</v>
      </c>
      <c r="G11819" s="26">
        <v>0.1</v>
      </c>
      <c r="H11819" s="20" t="s">
        <v>102</v>
      </c>
      <c r="I11819" s="20" t="s">
        <v>275</v>
      </c>
      <c r="J11819" s="20" t="s">
        <v>104</v>
      </c>
      <c r="K11819" s="21"/>
      <c r="L11819" s="20" t="s">
        <v>104</v>
      </c>
      <c r="M11819" s="20" t="s">
        <v>75</v>
      </c>
      <c r="N11819" s="21"/>
      <c r="O11819" s="23">
        <v>0.59</v>
      </c>
    </row>
    <row r="11820" spans="1:15" x14ac:dyDescent="0.25">
      <c r="A11820" s="20" t="s">
        <v>130</v>
      </c>
      <c r="B11820" s="20" t="s">
        <v>1042</v>
      </c>
      <c r="C11820" s="20" t="s">
        <v>147</v>
      </c>
      <c r="D11820" s="20" t="s">
        <v>106</v>
      </c>
      <c r="E11820" s="21"/>
      <c r="F11820" s="21"/>
      <c r="G11820" s="21"/>
      <c r="H11820" s="20" t="s">
        <v>102</v>
      </c>
      <c r="I11820" s="20" t="s">
        <v>275</v>
      </c>
      <c r="J11820" s="20" t="s">
        <v>104</v>
      </c>
      <c r="K11820" s="21"/>
      <c r="L11820" s="20" t="s">
        <v>104</v>
      </c>
      <c r="M11820" s="20" t="s">
        <v>67</v>
      </c>
      <c r="N11820" s="23">
        <v>0.18</v>
      </c>
      <c r="O11820" s="23">
        <v>0.59</v>
      </c>
    </row>
    <row r="11821" spans="1:15" x14ac:dyDescent="0.25">
      <c r="A11821" s="20" t="s">
        <v>130</v>
      </c>
      <c r="B11821" s="20" t="s">
        <v>1043</v>
      </c>
      <c r="C11821" s="20" t="s">
        <v>119</v>
      </c>
      <c r="D11821" s="20" t="s">
        <v>6</v>
      </c>
      <c r="E11821" s="21"/>
      <c r="F11821" s="24">
        <v>4376.13</v>
      </c>
      <c r="G11821" s="23">
        <v>1.24</v>
      </c>
      <c r="H11821" s="20" t="s">
        <v>102</v>
      </c>
      <c r="I11821" s="20" t="s">
        <v>146</v>
      </c>
      <c r="J11821" s="20" t="s">
        <v>104</v>
      </c>
      <c r="K11821" s="21"/>
      <c r="L11821" s="20" t="s">
        <v>104</v>
      </c>
      <c r="M11821" s="20" t="s">
        <v>45</v>
      </c>
      <c r="N11821" s="23">
        <v>32.65</v>
      </c>
      <c r="O11821" s="23">
        <v>0.65</v>
      </c>
    </row>
    <row r="11822" spans="1:15" x14ac:dyDescent="0.25">
      <c r="A11822" s="20" t="s">
        <v>130</v>
      </c>
      <c r="B11822" s="20" t="s">
        <v>1043</v>
      </c>
      <c r="C11822" s="20" t="s">
        <v>7</v>
      </c>
      <c r="D11822" s="20" t="s">
        <v>10</v>
      </c>
      <c r="E11822" s="21"/>
      <c r="F11822" s="24">
        <v>2182.52</v>
      </c>
      <c r="G11822" s="23">
        <v>0.62</v>
      </c>
      <c r="H11822" s="20" t="s">
        <v>102</v>
      </c>
      <c r="I11822" s="20" t="s">
        <v>146</v>
      </c>
      <c r="J11822" s="20" t="s">
        <v>104</v>
      </c>
      <c r="K11822" s="21"/>
      <c r="L11822" s="20" t="s">
        <v>104</v>
      </c>
      <c r="M11822" s="20" t="s">
        <v>48</v>
      </c>
      <c r="N11822" s="23">
        <v>0.62</v>
      </c>
      <c r="O11822" s="23">
        <v>0.65</v>
      </c>
    </row>
    <row r="11823" spans="1:15" x14ac:dyDescent="0.25">
      <c r="A11823" s="20" t="s">
        <v>130</v>
      </c>
      <c r="B11823" s="20" t="s">
        <v>1043</v>
      </c>
      <c r="C11823" s="20" t="s">
        <v>105</v>
      </c>
      <c r="D11823" s="20" t="s">
        <v>106</v>
      </c>
      <c r="E11823" s="21"/>
      <c r="F11823" s="23">
        <v>657.07</v>
      </c>
      <c r="G11823" s="23">
        <v>0.19</v>
      </c>
      <c r="H11823" s="20" t="s">
        <v>102</v>
      </c>
      <c r="I11823" s="20" t="s">
        <v>146</v>
      </c>
      <c r="J11823" s="20" t="s">
        <v>104</v>
      </c>
      <c r="K11823" s="21"/>
      <c r="L11823" s="20" t="s">
        <v>104</v>
      </c>
      <c r="M11823" s="20" t="s">
        <v>82</v>
      </c>
      <c r="N11823" s="21"/>
      <c r="O11823" s="23">
        <v>0.65</v>
      </c>
    </row>
    <row r="11824" spans="1:15" x14ac:dyDescent="0.25">
      <c r="A11824" s="20" t="s">
        <v>130</v>
      </c>
      <c r="B11824" s="20" t="s">
        <v>1043</v>
      </c>
      <c r="C11824" s="20" t="s">
        <v>107</v>
      </c>
      <c r="D11824" s="20" t="s">
        <v>106</v>
      </c>
      <c r="E11824" s="21"/>
      <c r="F11824" s="24">
        <v>3579.66</v>
      </c>
      <c r="G11824" s="23">
        <v>1.02</v>
      </c>
      <c r="H11824" s="20" t="s">
        <v>102</v>
      </c>
      <c r="I11824" s="20" t="s">
        <v>146</v>
      </c>
      <c r="J11824" s="20" t="s">
        <v>104</v>
      </c>
      <c r="K11824" s="21"/>
      <c r="L11824" s="20" t="s">
        <v>104</v>
      </c>
      <c r="M11824" s="20" t="s">
        <v>65</v>
      </c>
      <c r="N11824" s="23">
        <v>0.84</v>
      </c>
      <c r="O11824" s="23">
        <v>0.65</v>
      </c>
    </row>
    <row r="11825" spans="1:15" x14ac:dyDescent="0.25">
      <c r="A11825" s="20" t="s">
        <v>130</v>
      </c>
      <c r="B11825" s="20" t="s">
        <v>1043</v>
      </c>
      <c r="C11825" s="20" t="s">
        <v>108</v>
      </c>
      <c r="D11825" s="20" t="s">
        <v>106</v>
      </c>
      <c r="E11825" s="21"/>
      <c r="F11825" s="24">
        <v>1880.82</v>
      </c>
      <c r="G11825" s="23">
        <v>0.53</v>
      </c>
      <c r="H11825" s="20" t="s">
        <v>102</v>
      </c>
      <c r="I11825" s="20" t="s">
        <v>146</v>
      </c>
      <c r="J11825" s="20" t="s">
        <v>104</v>
      </c>
      <c r="K11825" s="21"/>
      <c r="L11825" s="20" t="s">
        <v>104</v>
      </c>
      <c r="M11825" s="20" t="s">
        <v>64</v>
      </c>
      <c r="N11825" s="23">
        <v>23.22</v>
      </c>
      <c r="O11825" s="23">
        <v>0.65</v>
      </c>
    </row>
    <row r="11826" spans="1:15" x14ac:dyDescent="0.25">
      <c r="A11826" s="20" t="s">
        <v>130</v>
      </c>
      <c r="B11826" s="20" t="s">
        <v>1043</v>
      </c>
      <c r="C11826" s="20" t="s">
        <v>54</v>
      </c>
      <c r="D11826" s="20" t="s">
        <v>109</v>
      </c>
      <c r="E11826" s="25">
        <v>26</v>
      </c>
      <c r="F11826" s="24">
        <v>7158.84</v>
      </c>
      <c r="G11826" s="23">
        <v>2.0299999999999998</v>
      </c>
      <c r="H11826" s="20" t="s">
        <v>102</v>
      </c>
      <c r="I11826" s="20" t="s">
        <v>146</v>
      </c>
      <c r="J11826" s="20" t="s">
        <v>104</v>
      </c>
      <c r="K11826" s="21"/>
      <c r="L11826" s="20" t="s">
        <v>104</v>
      </c>
      <c r="M11826" s="20" t="s">
        <v>54</v>
      </c>
      <c r="N11826" s="23">
        <v>0.26</v>
      </c>
      <c r="O11826" s="23">
        <v>0.65</v>
      </c>
    </row>
    <row r="11827" spans="1:15" x14ac:dyDescent="0.25">
      <c r="A11827" s="20" t="s">
        <v>130</v>
      </c>
      <c r="B11827" s="20" t="s">
        <v>1043</v>
      </c>
      <c r="C11827" s="20" t="s">
        <v>110</v>
      </c>
      <c r="D11827" s="20" t="s">
        <v>109</v>
      </c>
      <c r="E11827" s="25">
        <v>26</v>
      </c>
      <c r="F11827" s="24">
        <v>8281.26</v>
      </c>
      <c r="G11827" s="23">
        <v>2.35</v>
      </c>
      <c r="H11827" s="20" t="s">
        <v>102</v>
      </c>
      <c r="I11827" s="20" t="s">
        <v>146</v>
      </c>
      <c r="J11827" s="20" t="s">
        <v>104</v>
      </c>
      <c r="K11827" s="21"/>
      <c r="L11827" s="20" t="s">
        <v>104</v>
      </c>
      <c r="M11827" s="20" t="s">
        <v>55</v>
      </c>
      <c r="N11827" s="23">
        <v>0.09</v>
      </c>
      <c r="O11827" s="23">
        <v>0.65</v>
      </c>
    </row>
    <row r="11828" spans="1:15" x14ac:dyDescent="0.25">
      <c r="A11828" s="20" t="s">
        <v>130</v>
      </c>
      <c r="B11828" s="20" t="s">
        <v>1043</v>
      </c>
      <c r="C11828" s="20" t="s">
        <v>49</v>
      </c>
      <c r="D11828" s="20" t="s">
        <v>109</v>
      </c>
      <c r="E11828" s="25">
        <v>9</v>
      </c>
      <c r="F11828" s="22">
        <v>2524.5</v>
      </c>
      <c r="G11828" s="23">
        <v>0.72</v>
      </c>
      <c r="H11828" s="20" t="s">
        <v>102</v>
      </c>
      <c r="I11828" s="20" t="s">
        <v>146</v>
      </c>
      <c r="J11828" s="20" t="s">
        <v>104</v>
      </c>
      <c r="K11828" s="21"/>
      <c r="L11828" s="20" t="s">
        <v>104</v>
      </c>
      <c r="M11828" s="20" t="s">
        <v>49</v>
      </c>
      <c r="N11828" s="23">
        <v>0.85</v>
      </c>
      <c r="O11828" s="23">
        <v>0.65</v>
      </c>
    </row>
    <row r="11829" spans="1:15" x14ac:dyDescent="0.25">
      <c r="A11829" s="20" t="s">
        <v>130</v>
      </c>
      <c r="B11829" s="20" t="s">
        <v>1043</v>
      </c>
      <c r="C11829" s="20" t="s">
        <v>111</v>
      </c>
      <c r="D11829" s="21"/>
      <c r="E11829" s="21"/>
      <c r="F11829" s="24">
        <v>1443.28</v>
      </c>
      <c r="G11829" s="23">
        <v>0.41</v>
      </c>
      <c r="H11829" s="20" t="s">
        <v>102</v>
      </c>
      <c r="I11829" s="20" t="s">
        <v>146</v>
      </c>
      <c r="J11829" s="20" t="s">
        <v>104</v>
      </c>
      <c r="K11829" s="21"/>
      <c r="L11829" s="20" t="s">
        <v>104</v>
      </c>
      <c r="M11829" s="20" t="s">
        <v>56</v>
      </c>
      <c r="N11829" s="23">
        <v>0.41</v>
      </c>
      <c r="O11829" s="23">
        <v>0.65</v>
      </c>
    </row>
    <row r="11830" spans="1:15" x14ac:dyDescent="0.25">
      <c r="A11830" s="20" t="s">
        <v>130</v>
      </c>
      <c r="B11830" s="20" t="s">
        <v>1043</v>
      </c>
      <c r="C11830" s="20" t="s">
        <v>112</v>
      </c>
      <c r="D11830" s="20" t="s">
        <v>113</v>
      </c>
      <c r="E11830" s="25">
        <v>4</v>
      </c>
      <c r="F11830" s="23">
        <v>809.65</v>
      </c>
      <c r="G11830" s="23">
        <v>0.23</v>
      </c>
      <c r="H11830" s="20" t="s">
        <v>102</v>
      </c>
      <c r="I11830" s="20" t="s">
        <v>146</v>
      </c>
      <c r="J11830" s="20" t="s">
        <v>104</v>
      </c>
      <c r="K11830" s="21"/>
      <c r="L11830" s="20" t="s">
        <v>104</v>
      </c>
      <c r="M11830" s="20" t="s">
        <v>58</v>
      </c>
      <c r="N11830" s="23">
        <v>0.69</v>
      </c>
      <c r="O11830" s="23">
        <v>0.65</v>
      </c>
    </row>
    <row r="11831" spans="1:15" x14ac:dyDescent="0.25">
      <c r="A11831" s="20" t="s">
        <v>130</v>
      </c>
      <c r="B11831" s="20" t="s">
        <v>1043</v>
      </c>
      <c r="C11831" s="20" t="s">
        <v>114</v>
      </c>
      <c r="D11831" s="21"/>
      <c r="E11831" s="21"/>
      <c r="F11831" s="24">
        <v>10032.57</v>
      </c>
      <c r="G11831" s="23">
        <v>2.85</v>
      </c>
      <c r="H11831" s="20" t="s">
        <v>102</v>
      </c>
      <c r="I11831" s="20" t="s">
        <v>146</v>
      </c>
      <c r="J11831" s="20" t="s">
        <v>104</v>
      </c>
      <c r="K11831" s="21"/>
      <c r="L11831" s="20" t="s">
        <v>104</v>
      </c>
      <c r="M11831" s="20" t="s">
        <v>69</v>
      </c>
      <c r="N11831" s="23">
        <v>2.85</v>
      </c>
      <c r="O11831" s="23">
        <v>0.65</v>
      </c>
    </row>
    <row r="11832" spans="1:15" x14ac:dyDescent="0.25">
      <c r="A11832" s="20" t="s">
        <v>130</v>
      </c>
      <c r="B11832" s="20" t="s">
        <v>1043</v>
      </c>
      <c r="C11832" s="20" t="s">
        <v>121</v>
      </c>
      <c r="D11832" s="20" t="s">
        <v>106</v>
      </c>
      <c r="E11832" s="21"/>
      <c r="F11832" s="24">
        <v>2449.2600000000002</v>
      </c>
      <c r="G11832" s="26">
        <v>0.7</v>
      </c>
      <c r="H11832" s="20" t="s">
        <v>102</v>
      </c>
      <c r="I11832" s="20" t="s">
        <v>146</v>
      </c>
      <c r="J11832" s="20" t="s">
        <v>104</v>
      </c>
      <c r="K11832" s="21"/>
      <c r="L11832" s="20" t="s">
        <v>104</v>
      </c>
      <c r="M11832" s="20" t="s">
        <v>74</v>
      </c>
      <c r="N11832" s="21"/>
      <c r="O11832" s="23">
        <v>0.65</v>
      </c>
    </row>
    <row r="11833" spans="1:15" x14ac:dyDescent="0.25">
      <c r="A11833" s="20" t="s">
        <v>130</v>
      </c>
      <c r="B11833" s="20" t="s">
        <v>1043</v>
      </c>
      <c r="C11833" s="20" t="s">
        <v>115</v>
      </c>
      <c r="D11833" s="20" t="s">
        <v>106</v>
      </c>
      <c r="E11833" s="21"/>
      <c r="F11833" s="23">
        <v>136.47</v>
      </c>
      <c r="G11833" s="23">
        <v>0.04</v>
      </c>
      <c r="H11833" s="20" t="s">
        <v>102</v>
      </c>
      <c r="I11833" s="20" t="s">
        <v>146</v>
      </c>
      <c r="J11833" s="20" t="s">
        <v>104</v>
      </c>
      <c r="K11833" s="21"/>
      <c r="L11833" s="20" t="s">
        <v>104</v>
      </c>
      <c r="M11833" s="20" t="s">
        <v>75</v>
      </c>
      <c r="N11833" s="21"/>
      <c r="O11833" s="23">
        <v>0.65</v>
      </c>
    </row>
    <row r="11834" spans="1:15" x14ac:dyDescent="0.25">
      <c r="A11834" s="20" t="s">
        <v>130</v>
      </c>
      <c r="B11834" s="20" t="s">
        <v>1043</v>
      </c>
      <c r="C11834" s="20" t="s">
        <v>147</v>
      </c>
      <c r="D11834" s="20" t="s">
        <v>106</v>
      </c>
      <c r="E11834" s="21"/>
      <c r="F11834" s="21"/>
      <c r="G11834" s="21"/>
      <c r="H11834" s="20" t="s">
        <v>102</v>
      </c>
      <c r="I11834" s="20" t="s">
        <v>146</v>
      </c>
      <c r="J11834" s="20" t="s">
        <v>104</v>
      </c>
      <c r="K11834" s="21"/>
      <c r="L11834" s="20" t="s">
        <v>104</v>
      </c>
      <c r="M11834" s="20" t="s">
        <v>67</v>
      </c>
      <c r="N11834" s="23">
        <v>0.18</v>
      </c>
      <c r="O11834" s="23">
        <v>0.65</v>
      </c>
    </row>
    <row r="11835" spans="1:15" x14ac:dyDescent="0.25">
      <c r="A11835" s="20" t="s">
        <v>130</v>
      </c>
      <c r="B11835" s="20" t="s">
        <v>1044</v>
      </c>
      <c r="C11835" s="20" t="s">
        <v>7</v>
      </c>
      <c r="D11835" s="20" t="s">
        <v>10</v>
      </c>
      <c r="E11835" s="21"/>
      <c r="F11835" s="24">
        <v>2163.37</v>
      </c>
      <c r="G11835" s="23">
        <v>0.62</v>
      </c>
      <c r="H11835" s="20" t="s">
        <v>102</v>
      </c>
      <c r="I11835" s="20" t="s">
        <v>120</v>
      </c>
      <c r="J11835" s="20" t="s">
        <v>104</v>
      </c>
      <c r="K11835" s="21"/>
      <c r="L11835" s="20" t="s">
        <v>104</v>
      </c>
      <c r="M11835" s="20" t="s">
        <v>48</v>
      </c>
      <c r="N11835" s="23">
        <v>0.62</v>
      </c>
      <c r="O11835" s="26">
        <v>0.7</v>
      </c>
    </row>
    <row r="11836" spans="1:15" x14ac:dyDescent="0.25">
      <c r="A11836" s="20" t="s">
        <v>130</v>
      </c>
      <c r="B11836" s="20" t="s">
        <v>1044</v>
      </c>
      <c r="C11836" s="20" t="s">
        <v>105</v>
      </c>
      <c r="D11836" s="20" t="s">
        <v>106</v>
      </c>
      <c r="E11836" s="21"/>
      <c r="F11836" s="23">
        <v>662.06</v>
      </c>
      <c r="G11836" s="23">
        <v>0.19</v>
      </c>
      <c r="H11836" s="20" t="s">
        <v>102</v>
      </c>
      <c r="I11836" s="20" t="s">
        <v>120</v>
      </c>
      <c r="J11836" s="20" t="s">
        <v>104</v>
      </c>
      <c r="K11836" s="21"/>
      <c r="L11836" s="20" t="s">
        <v>104</v>
      </c>
      <c r="M11836" s="20" t="s">
        <v>82</v>
      </c>
      <c r="N11836" s="21"/>
      <c r="O11836" s="26">
        <v>0.7</v>
      </c>
    </row>
    <row r="11837" spans="1:15" x14ac:dyDescent="0.25">
      <c r="A11837" s="20" t="s">
        <v>130</v>
      </c>
      <c r="B11837" s="20" t="s">
        <v>1044</v>
      </c>
      <c r="C11837" s="20" t="s">
        <v>107</v>
      </c>
      <c r="D11837" s="20" t="s">
        <v>106</v>
      </c>
      <c r="E11837" s="21"/>
      <c r="F11837" s="22">
        <v>3553.7</v>
      </c>
      <c r="G11837" s="23">
        <v>1.02</v>
      </c>
      <c r="H11837" s="20" t="s">
        <v>102</v>
      </c>
      <c r="I11837" s="20" t="s">
        <v>120</v>
      </c>
      <c r="J11837" s="20" t="s">
        <v>104</v>
      </c>
      <c r="K11837" s="21"/>
      <c r="L11837" s="20" t="s">
        <v>104</v>
      </c>
      <c r="M11837" s="20" t="s">
        <v>65</v>
      </c>
      <c r="N11837" s="23">
        <v>0.84</v>
      </c>
      <c r="O11837" s="26">
        <v>0.7</v>
      </c>
    </row>
    <row r="11838" spans="1:15" x14ac:dyDescent="0.25">
      <c r="A11838" s="20" t="s">
        <v>130</v>
      </c>
      <c r="B11838" s="20" t="s">
        <v>1044</v>
      </c>
      <c r="C11838" s="20" t="s">
        <v>108</v>
      </c>
      <c r="D11838" s="20" t="s">
        <v>106</v>
      </c>
      <c r="E11838" s="21"/>
      <c r="F11838" s="24">
        <v>1880.82</v>
      </c>
      <c r="G11838" s="23">
        <v>0.54</v>
      </c>
      <c r="H11838" s="20" t="s">
        <v>102</v>
      </c>
      <c r="I11838" s="20" t="s">
        <v>120</v>
      </c>
      <c r="J11838" s="20" t="s">
        <v>104</v>
      </c>
      <c r="K11838" s="21"/>
      <c r="L11838" s="20" t="s">
        <v>104</v>
      </c>
      <c r="M11838" s="20" t="s">
        <v>64</v>
      </c>
      <c r="N11838" s="23">
        <v>23.22</v>
      </c>
      <c r="O11838" s="26">
        <v>0.7</v>
      </c>
    </row>
    <row r="11839" spans="1:15" x14ac:dyDescent="0.25">
      <c r="A11839" s="20" t="s">
        <v>130</v>
      </c>
      <c r="B11839" s="20" t="s">
        <v>1044</v>
      </c>
      <c r="C11839" s="20" t="s">
        <v>54</v>
      </c>
      <c r="D11839" s="20" t="s">
        <v>109</v>
      </c>
      <c r="E11839" s="25">
        <v>26</v>
      </c>
      <c r="F11839" s="27">
        <v>8112</v>
      </c>
      <c r="G11839" s="23">
        <v>2.3199999999999998</v>
      </c>
      <c r="H11839" s="20" t="s">
        <v>102</v>
      </c>
      <c r="I11839" s="20" t="s">
        <v>120</v>
      </c>
      <c r="J11839" s="20" t="s">
        <v>104</v>
      </c>
      <c r="K11839" s="21"/>
      <c r="L11839" s="20" t="s">
        <v>104</v>
      </c>
      <c r="M11839" s="20" t="s">
        <v>54</v>
      </c>
      <c r="N11839" s="23">
        <v>0.26</v>
      </c>
      <c r="O11839" s="26">
        <v>0.7</v>
      </c>
    </row>
    <row r="11840" spans="1:15" x14ac:dyDescent="0.25">
      <c r="A11840" s="20" t="s">
        <v>130</v>
      </c>
      <c r="B11840" s="20" t="s">
        <v>1044</v>
      </c>
      <c r="C11840" s="20" t="s">
        <v>110</v>
      </c>
      <c r="D11840" s="20" t="s">
        <v>109</v>
      </c>
      <c r="E11840" s="25">
        <v>26</v>
      </c>
      <c r="F11840" s="24">
        <v>10803.78</v>
      </c>
      <c r="G11840" s="26">
        <v>3.1</v>
      </c>
      <c r="H11840" s="20" t="s">
        <v>102</v>
      </c>
      <c r="I11840" s="20" t="s">
        <v>120</v>
      </c>
      <c r="J11840" s="20" t="s">
        <v>104</v>
      </c>
      <c r="K11840" s="21"/>
      <c r="L11840" s="20" t="s">
        <v>104</v>
      </c>
      <c r="M11840" s="20" t="s">
        <v>55</v>
      </c>
      <c r="N11840" s="23">
        <v>0.09</v>
      </c>
      <c r="O11840" s="26">
        <v>0.7</v>
      </c>
    </row>
    <row r="11841" spans="1:15" x14ac:dyDescent="0.25">
      <c r="A11841" s="20" t="s">
        <v>130</v>
      </c>
      <c r="B11841" s="20" t="s">
        <v>1044</v>
      </c>
      <c r="C11841" s="20" t="s">
        <v>49</v>
      </c>
      <c r="D11841" s="20" t="s">
        <v>109</v>
      </c>
      <c r="E11841" s="25">
        <v>9</v>
      </c>
      <c r="F11841" s="24">
        <v>1890.54</v>
      </c>
      <c r="G11841" s="23">
        <v>0.54</v>
      </c>
      <c r="H11841" s="20" t="s">
        <v>102</v>
      </c>
      <c r="I11841" s="20" t="s">
        <v>120</v>
      </c>
      <c r="J11841" s="20" t="s">
        <v>104</v>
      </c>
      <c r="K11841" s="21"/>
      <c r="L11841" s="20" t="s">
        <v>104</v>
      </c>
      <c r="M11841" s="20" t="s">
        <v>49</v>
      </c>
      <c r="N11841" s="23">
        <v>0.85</v>
      </c>
      <c r="O11841" s="26">
        <v>0.7</v>
      </c>
    </row>
    <row r="11842" spans="1:15" x14ac:dyDescent="0.25">
      <c r="A11842" s="20" t="s">
        <v>130</v>
      </c>
      <c r="B11842" s="20" t="s">
        <v>1044</v>
      </c>
      <c r="C11842" s="20" t="s">
        <v>111</v>
      </c>
      <c r="D11842" s="21"/>
      <c r="E11842" s="21"/>
      <c r="F11842" s="24">
        <v>1430.61</v>
      </c>
      <c r="G11842" s="23">
        <v>0.41</v>
      </c>
      <c r="H11842" s="20" t="s">
        <v>102</v>
      </c>
      <c r="I11842" s="20" t="s">
        <v>120</v>
      </c>
      <c r="J11842" s="20" t="s">
        <v>104</v>
      </c>
      <c r="K11842" s="21"/>
      <c r="L11842" s="20" t="s">
        <v>104</v>
      </c>
      <c r="M11842" s="20" t="s">
        <v>56</v>
      </c>
      <c r="N11842" s="23">
        <v>0.41</v>
      </c>
      <c r="O11842" s="26">
        <v>0.7</v>
      </c>
    </row>
    <row r="11843" spans="1:15" x14ac:dyDescent="0.25">
      <c r="A11843" s="20" t="s">
        <v>130</v>
      </c>
      <c r="B11843" s="20" t="s">
        <v>1044</v>
      </c>
      <c r="C11843" s="20" t="s">
        <v>115</v>
      </c>
      <c r="D11843" s="20" t="s">
        <v>106</v>
      </c>
      <c r="E11843" s="21"/>
      <c r="F11843" s="23">
        <v>76.39</v>
      </c>
      <c r="G11843" s="23">
        <v>0.02</v>
      </c>
      <c r="H11843" s="20" t="s">
        <v>102</v>
      </c>
      <c r="I11843" s="20" t="s">
        <v>120</v>
      </c>
      <c r="J11843" s="20" t="s">
        <v>104</v>
      </c>
      <c r="K11843" s="21"/>
      <c r="L11843" s="20" t="s">
        <v>104</v>
      </c>
      <c r="M11843" s="20" t="s">
        <v>75</v>
      </c>
      <c r="N11843" s="21"/>
      <c r="O11843" s="26">
        <v>0.7</v>
      </c>
    </row>
    <row r="11844" spans="1:15" x14ac:dyDescent="0.25">
      <c r="A11844" s="20" t="s">
        <v>130</v>
      </c>
      <c r="B11844" s="20" t="s">
        <v>1044</v>
      </c>
      <c r="C11844" s="20" t="s">
        <v>112</v>
      </c>
      <c r="D11844" s="20" t="s">
        <v>113</v>
      </c>
      <c r="E11844" s="25">
        <v>4</v>
      </c>
      <c r="F11844" s="23">
        <v>802.54</v>
      </c>
      <c r="G11844" s="23">
        <v>0.23</v>
      </c>
      <c r="H11844" s="20" t="s">
        <v>102</v>
      </c>
      <c r="I11844" s="20" t="s">
        <v>120</v>
      </c>
      <c r="J11844" s="20" t="s">
        <v>104</v>
      </c>
      <c r="K11844" s="21"/>
      <c r="L11844" s="20" t="s">
        <v>104</v>
      </c>
      <c r="M11844" s="20" t="s">
        <v>58</v>
      </c>
      <c r="N11844" s="23">
        <v>0.69</v>
      </c>
      <c r="O11844" s="26">
        <v>0.7</v>
      </c>
    </row>
    <row r="11845" spans="1:15" x14ac:dyDescent="0.25">
      <c r="A11845" s="20" t="s">
        <v>130</v>
      </c>
      <c r="B11845" s="20" t="s">
        <v>1044</v>
      </c>
      <c r="C11845" s="20" t="s">
        <v>119</v>
      </c>
      <c r="D11845" s="20" t="s">
        <v>6</v>
      </c>
      <c r="E11845" s="21"/>
      <c r="F11845" s="24">
        <v>4963.97</v>
      </c>
      <c r="G11845" s="23">
        <v>1.42</v>
      </c>
      <c r="H11845" s="20" t="s">
        <v>102</v>
      </c>
      <c r="I11845" s="20" t="s">
        <v>120</v>
      </c>
      <c r="J11845" s="20" t="s">
        <v>104</v>
      </c>
      <c r="K11845" s="21"/>
      <c r="L11845" s="20" t="s">
        <v>104</v>
      </c>
      <c r="M11845" s="20" t="s">
        <v>45</v>
      </c>
      <c r="N11845" s="23">
        <v>32.65</v>
      </c>
      <c r="O11845" s="26">
        <v>0.7</v>
      </c>
    </row>
    <row r="11846" spans="1:15" x14ac:dyDescent="0.25">
      <c r="A11846" s="20" t="s">
        <v>130</v>
      </c>
      <c r="B11846" s="20" t="s">
        <v>1044</v>
      </c>
      <c r="C11846" s="20" t="s">
        <v>114</v>
      </c>
      <c r="D11846" s="21"/>
      <c r="E11846" s="21"/>
      <c r="F11846" s="24">
        <v>9944.51</v>
      </c>
      <c r="G11846" s="23">
        <v>2.85</v>
      </c>
      <c r="H11846" s="20" t="s">
        <v>102</v>
      </c>
      <c r="I11846" s="20" t="s">
        <v>120</v>
      </c>
      <c r="J11846" s="20" t="s">
        <v>104</v>
      </c>
      <c r="K11846" s="21"/>
      <c r="L11846" s="20" t="s">
        <v>104</v>
      </c>
      <c r="M11846" s="20" t="s">
        <v>69</v>
      </c>
      <c r="N11846" s="23">
        <v>2.85</v>
      </c>
      <c r="O11846" s="26">
        <v>0.7</v>
      </c>
    </row>
    <row r="11847" spans="1:15" x14ac:dyDescent="0.25">
      <c r="A11847" s="20" t="s">
        <v>130</v>
      </c>
      <c r="B11847" s="20" t="s">
        <v>1044</v>
      </c>
      <c r="C11847" s="20" t="s">
        <v>121</v>
      </c>
      <c r="D11847" s="20" t="s">
        <v>106</v>
      </c>
      <c r="E11847" s="21"/>
      <c r="F11847" s="24">
        <v>2427.98</v>
      </c>
      <c r="G11847" s="26">
        <v>0.7</v>
      </c>
      <c r="H11847" s="20" t="s">
        <v>102</v>
      </c>
      <c r="I11847" s="20" t="s">
        <v>120</v>
      </c>
      <c r="J11847" s="20" t="s">
        <v>104</v>
      </c>
      <c r="K11847" s="21"/>
      <c r="L11847" s="20" t="s">
        <v>104</v>
      </c>
      <c r="M11847" s="20" t="s">
        <v>74</v>
      </c>
      <c r="N11847" s="21"/>
      <c r="O11847" s="26">
        <v>0.7</v>
      </c>
    </row>
    <row r="11848" spans="1:15" x14ac:dyDescent="0.25">
      <c r="A11848" s="20" t="s">
        <v>130</v>
      </c>
      <c r="B11848" s="20" t="s">
        <v>1044</v>
      </c>
      <c r="C11848" s="20" t="s">
        <v>147</v>
      </c>
      <c r="D11848" s="20" t="s">
        <v>106</v>
      </c>
      <c r="E11848" s="21"/>
      <c r="F11848" s="21"/>
      <c r="G11848" s="21"/>
      <c r="H11848" s="20" t="s">
        <v>102</v>
      </c>
      <c r="I11848" s="20" t="s">
        <v>120</v>
      </c>
      <c r="J11848" s="20" t="s">
        <v>104</v>
      </c>
      <c r="K11848" s="21"/>
      <c r="L11848" s="20" t="s">
        <v>104</v>
      </c>
      <c r="M11848" s="20" t="s">
        <v>67</v>
      </c>
      <c r="N11848" s="23">
        <v>0.18</v>
      </c>
      <c r="O11848" s="26">
        <v>0.7</v>
      </c>
    </row>
    <row r="11849" spans="1:15" x14ac:dyDescent="0.25">
      <c r="A11849" s="20" t="s">
        <v>130</v>
      </c>
      <c r="B11849" s="20" t="s">
        <v>1045</v>
      </c>
      <c r="C11849" s="20" t="s">
        <v>7</v>
      </c>
      <c r="D11849" s="20" t="s">
        <v>10</v>
      </c>
      <c r="E11849" s="21"/>
      <c r="F11849" s="26">
        <v>314.39999999999998</v>
      </c>
      <c r="G11849" s="23">
        <v>0.62</v>
      </c>
      <c r="H11849" s="20" t="s">
        <v>102</v>
      </c>
      <c r="I11849" s="20" t="s">
        <v>151</v>
      </c>
      <c r="J11849" s="20" t="s">
        <v>104</v>
      </c>
      <c r="K11849" s="21"/>
      <c r="L11849" s="20" t="s">
        <v>104</v>
      </c>
      <c r="M11849" s="20" t="s">
        <v>48</v>
      </c>
      <c r="N11849" s="23">
        <v>0.62</v>
      </c>
      <c r="O11849" s="23">
        <v>0.57999999999999996</v>
      </c>
    </row>
    <row r="11850" spans="1:15" x14ac:dyDescent="0.25">
      <c r="A11850" s="20" t="s">
        <v>130</v>
      </c>
      <c r="B11850" s="20" t="s">
        <v>1045</v>
      </c>
      <c r="C11850" s="20" t="s">
        <v>105</v>
      </c>
      <c r="D11850" s="20" t="s">
        <v>106</v>
      </c>
      <c r="E11850" s="21"/>
      <c r="F11850" s="23">
        <v>95.45</v>
      </c>
      <c r="G11850" s="23">
        <v>0.19</v>
      </c>
      <c r="H11850" s="20" t="s">
        <v>102</v>
      </c>
      <c r="I11850" s="20" t="s">
        <v>151</v>
      </c>
      <c r="J11850" s="20" t="s">
        <v>104</v>
      </c>
      <c r="K11850" s="21"/>
      <c r="L11850" s="20" t="s">
        <v>104</v>
      </c>
      <c r="M11850" s="20" t="s">
        <v>82</v>
      </c>
      <c r="N11850" s="21"/>
      <c r="O11850" s="23">
        <v>0.57999999999999996</v>
      </c>
    </row>
    <row r="11851" spans="1:15" x14ac:dyDescent="0.25">
      <c r="A11851" s="20" t="s">
        <v>130</v>
      </c>
      <c r="B11851" s="20" t="s">
        <v>1045</v>
      </c>
      <c r="C11851" s="20" t="s">
        <v>107</v>
      </c>
      <c r="D11851" s="20" t="s">
        <v>106</v>
      </c>
      <c r="E11851" s="21"/>
      <c r="F11851" s="21"/>
      <c r="G11851" s="21"/>
      <c r="H11851" s="20" t="s">
        <v>102</v>
      </c>
      <c r="I11851" s="20" t="s">
        <v>151</v>
      </c>
      <c r="J11851" s="20" t="s">
        <v>104</v>
      </c>
      <c r="K11851" s="21"/>
      <c r="L11851" s="20" t="s">
        <v>104</v>
      </c>
      <c r="M11851" s="20" t="s">
        <v>65</v>
      </c>
      <c r="N11851" s="23">
        <v>0.84</v>
      </c>
      <c r="O11851" s="23">
        <v>0.57999999999999996</v>
      </c>
    </row>
    <row r="11852" spans="1:15" x14ac:dyDescent="0.25">
      <c r="A11852" s="20" t="s">
        <v>130</v>
      </c>
      <c r="B11852" s="20" t="s">
        <v>1045</v>
      </c>
      <c r="C11852" s="20" t="s">
        <v>108</v>
      </c>
      <c r="D11852" s="20" t="s">
        <v>106</v>
      </c>
      <c r="E11852" s="21"/>
      <c r="F11852" s="23">
        <v>185.76</v>
      </c>
      <c r="G11852" s="23">
        <v>0.37</v>
      </c>
      <c r="H11852" s="20" t="s">
        <v>102</v>
      </c>
      <c r="I11852" s="20" t="s">
        <v>151</v>
      </c>
      <c r="J11852" s="20" t="s">
        <v>104</v>
      </c>
      <c r="K11852" s="21"/>
      <c r="L11852" s="20" t="s">
        <v>104</v>
      </c>
      <c r="M11852" s="20" t="s">
        <v>64</v>
      </c>
      <c r="N11852" s="23">
        <v>23.22</v>
      </c>
      <c r="O11852" s="23">
        <v>0.57999999999999996</v>
      </c>
    </row>
    <row r="11853" spans="1:15" x14ac:dyDescent="0.25">
      <c r="A11853" s="20" t="s">
        <v>130</v>
      </c>
      <c r="B11853" s="20" t="s">
        <v>1045</v>
      </c>
      <c r="C11853" s="20" t="s">
        <v>54</v>
      </c>
      <c r="D11853" s="20" t="s">
        <v>109</v>
      </c>
      <c r="E11853" s="25">
        <v>26</v>
      </c>
      <c r="F11853" s="22">
        <v>2095.6</v>
      </c>
      <c r="G11853" s="23">
        <v>4.13</v>
      </c>
      <c r="H11853" s="20" t="s">
        <v>102</v>
      </c>
      <c r="I11853" s="20" t="s">
        <v>151</v>
      </c>
      <c r="J11853" s="20" t="s">
        <v>104</v>
      </c>
      <c r="K11853" s="21"/>
      <c r="L11853" s="20" t="s">
        <v>104</v>
      </c>
      <c r="M11853" s="20" t="s">
        <v>54</v>
      </c>
      <c r="N11853" s="23">
        <v>0.26</v>
      </c>
      <c r="O11853" s="23">
        <v>0.57999999999999996</v>
      </c>
    </row>
    <row r="11854" spans="1:15" x14ac:dyDescent="0.25">
      <c r="A11854" s="20" t="s">
        <v>130</v>
      </c>
      <c r="B11854" s="20" t="s">
        <v>1045</v>
      </c>
      <c r="C11854" s="20" t="s">
        <v>55</v>
      </c>
      <c r="D11854" s="20" t="s">
        <v>109</v>
      </c>
      <c r="E11854" s="25">
        <v>26</v>
      </c>
      <c r="F11854" s="26">
        <v>98.8</v>
      </c>
      <c r="G11854" s="23">
        <v>0.19</v>
      </c>
      <c r="H11854" s="20" t="s">
        <v>102</v>
      </c>
      <c r="I11854" s="20" t="s">
        <v>151</v>
      </c>
      <c r="J11854" s="20" t="s">
        <v>104</v>
      </c>
      <c r="K11854" s="21"/>
      <c r="L11854" s="20" t="s">
        <v>104</v>
      </c>
      <c r="M11854" s="20" t="s">
        <v>55</v>
      </c>
      <c r="N11854" s="23">
        <v>0.02</v>
      </c>
      <c r="O11854" s="23">
        <v>0.57999999999999996</v>
      </c>
    </row>
    <row r="11855" spans="1:15" x14ac:dyDescent="0.25">
      <c r="A11855" s="20" t="s">
        <v>130</v>
      </c>
      <c r="B11855" s="20" t="s">
        <v>1045</v>
      </c>
      <c r="C11855" s="20" t="s">
        <v>49</v>
      </c>
      <c r="D11855" s="20" t="s">
        <v>109</v>
      </c>
      <c r="E11855" s="25">
        <v>9</v>
      </c>
      <c r="F11855" s="23">
        <v>497.25</v>
      </c>
      <c r="G11855" s="23">
        <v>0.98</v>
      </c>
      <c r="H11855" s="20" t="s">
        <v>102</v>
      </c>
      <c r="I11855" s="20" t="s">
        <v>151</v>
      </c>
      <c r="J11855" s="20" t="s">
        <v>104</v>
      </c>
      <c r="K11855" s="21"/>
      <c r="L11855" s="20" t="s">
        <v>104</v>
      </c>
      <c r="M11855" s="20" t="s">
        <v>49</v>
      </c>
      <c r="N11855" s="23">
        <v>0.85</v>
      </c>
      <c r="O11855" s="23">
        <v>0.57999999999999996</v>
      </c>
    </row>
    <row r="11856" spans="1:15" x14ac:dyDescent="0.25">
      <c r="A11856" s="20" t="s">
        <v>130</v>
      </c>
      <c r="B11856" s="20" t="s">
        <v>1045</v>
      </c>
      <c r="C11856" s="20" t="s">
        <v>112</v>
      </c>
      <c r="D11856" s="20" t="s">
        <v>113</v>
      </c>
      <c r="E11856" s="25">
        <v>4</v>
      </c>
      <c r="F11856" s="23">
        <v>116.63</v>
      </c>
      <c r="G11856" s="23">
        <v>0.23</v>
      </c>
      <c r="H11856" s="20" t="s">
        <v>102</v>
      </c>
      <c r="I11856" s="20" t="s">
        <v>151</v>
      </c>
      <c r="J11856" s="20" t="s">
        <v>104</v>
      </c>
      <c r="K11856" s="21"/>
      <c r="L11856" s="20" t="s">
        <v>104</v>
      </c>
      <c r="M11856" s="20" t="s">
        <v>58</v>
      </c>
      <c r="N11856" s="23">
        <v>0.69</v>
      </c>
      <c r="O11856" s="23">
        <v>0.57999999999999996</v>
      </c>
    </row>
    <row r="11857" spans="1:15" x14ac:dyDescent="0.25">
      <c r="A11857" s="20" t="s">
        <v>130</v>
      </c>
      <c r="B11857" s="20" t="s">
        <v>1045</v>
      </c>
      <c r="C11857" s="20" t="s">
        <v>114</v>
      </c>
      <c r="D11857" s="21"/>
      <c r="E11857" s="21"/>
      <c r="F11857" s="24">
        <v>1445.24</v>
      </c>
      <c r="G11857" s="23">
        <v>2.85</v>
      </c>
      <c r="H11857" s="20" t="s">
        <v>102</v>
      </c>
      <c r="I11857" s="20" t="s">
        <v>151</v>
      </c>
      <c r="J11857" s="20" t="s">
        <v>104</v>
      </c>
      <c r="K11857" s="21"/>
      <c r="L11857" s="20" t="s">
        <v>104</v>
      </c>
      <c r="M11857" s="20" t="s">
        <v>69</v>
      </c>
      <c r="N11857" s="23">
        <v>2.85</v>
      </c>
      <c r="O11857" s="23">
        <v>0.57999999999999996</v>
      </c>
    </row>
    <row r="11858" spans="1:15" x14ac:dyDescent="0.25">
      <c r="A11858" s="20" t="s">
        <v>130</v>
      </c>
      <c r="B11858" s="20" t="s">
        <v>1045</v>
      </c>
      <c r="C11858" s="20" t="s">
        <v>115</v>
      </c>
      <c r="D11858" s="20" t="s">
        <v>106</v>
      </c>
      <c r="E11858" s="21"/>
      <c r="F11858" s="23">
        <v>17.93</v>
      </c>
      <c r="G11858" s="23">
        <v>0.04</v>
      </c>
      <c r="H11858" s="20" t="s">
        <v>102</v>
      </c>
      <c r="I11858" s="20" t="s">
        <v>151</v>
      </c>
      <c r="J11858" s="20" t="s">
        <v>104</v>
      </c>
      <c r="K11858" s="21"/>
      <c r="L11858" s="20" t="s">
        <v>104</v>
      </c>
      <c r="M11858" s="20" t="s">
        <v>75</v>
      </c>
      <c r="N11858" s="21"/>
      <c r="O11858" s="23">
        <v>0.57999999999999996</v>
      </c>
    </row>
    <row r="11859" spans="1:15" x14ac:dyDescent="0.25">
      <c r="A11859" s="20" t="s">
        <v>130</v>
      </c>
      <c r="B11859" s="20" t="s">
        <v>1045</v>
      </c>
      <c r="C11859" s="20" t="s">
        <v>111</v>
      </c>
      <c r="D11859" s="21"/>
      <c r="E11859" s="21"/>
      <c r="F11859" s="23">
        <v>207.91</v>
      </c>
      <c r="G11859" s="23">
        <v>0.41</v>
      </c>
      <c r="H11859" s="20" t="s">
        <v>102</v>
      </c>
      <c r="I11859" s="20" t="s">
        <v>151</v>
      </c>
      <c r="J11859" s="20" t="s">
        <v>104</v>
      </c>
      <c r="K11859" s="21"/>
      <c r="L11859" s="20" t="s">
        <v>104</v>
      </c>
      <c r="M11859" s="20" t="s">
        <v>56</v>
      </c>
      <c r="N11859" s="23">
        <v>0.41</v>
      </c>
      <c r="O11859" s="23">
        <v>0.57999999999999996</v>
      </c>
    </row>
    <row r="11860" spans="1:15" x14ac:dyDescent="0.25">
      <c r="A11860" s="20" t="s">
        <v>130</v>
      </c>
      <c r="B11860" s="20" t="s">
        <v>1045</v>
      </c>
      <c r="C11860" s="20" t="s">
        <v>119</v>
      </c>
      <c r="D11860" s="20" t="s">
        <v>6</v>
      </c>
      <c r="E11860" s="21"/>
      <c r="F11860" s="23">
        <v>685.81</v>
      </c>
      <c r="G11860" s="23">
        <v>1.35</v>
      </c>
      <c r="H11860" s="20" t="s">
        <v>102</v>
      </c>
      <c r="I11860" s="20" t="s">
        <v>151</v>
      </c>
      <c r="J11860" s="20" t="s">
        <v>104</v>
      </c>
      <c r="K11860" s="21"/>
      <c r="L11860" s="20" t="s">
        <v>104</v>
      </c>
      <c r="M11860" s="20" t="s">
        <v>45</v>
      </c>
      <c r="N11860" s="23">
        <v>32.65</v>
      </c>
      <c r="O11860" s="23">
        <v>0.57999999999999996</v>
      </c>
    </row>
    <row r="11861" spans="1:15" x14ac:dyDescent="0.25">
      <c r="A11861" s="20" t="s">
        <v>130</v>
      </c>
      <c r="B11861" s="20" t="s">
        <v>1046</v>
      </c>
      <c r="C11861" s="20" t="s">
        <v>119</v>
      </c>
      <c r="D11861" s="20" t="s">
        <v>6</v>
      </c>
      <c r="E11861" s="21"/>
      <c r="F11861" s="24">
        <v>4506.76</v>
      </c>
      <c r="G11861" s="23">
        <v>1.28</v>
      </c>
      <c r="H11861" s="20" t="s">
        <v>102</v>
      </c>
      <c r="I11861" s="20" t="s">
        <v>149</v>
      </c>
      <c r="J11861" s="20" t="s">
        <v>104</v>
      </c>
      <c r="K11861" s="21"/>
      <c r="L11861" s="20" t="s">
        <v>104</v>
      </c>
      <c r="M11861" s="20" t="s">
        <v>45</v>
      </c>
      <c r="N11861" s="23">
        <v>32.65</v>
      </c>
      <c r="O11861" s="23">
        <v>0.56000000000000005</v>
      </c>
    </row>
    <row r="11862" spans="1:15" x14ac:dyDescent="0.25">
      <c r="A11862" s="20" t="s">
        <v>130</v>
      </c>
      <c r="B11862" s="20" t="s">
        <v>1046</v>
      </c>
      <c r="C11862" s="20" t="s">
        <v>7</v>
      </c>
      <c r="D11862" s="20" t="s">
        <v>10</v>
      </c>
      <c r="E11862" s="21"/>
      <c r="F11862" s="24">
        <v>2175.77</v>
      </c>
      <c r="G11862" s="23">
        <v>0.62</v>
      </c>
      <c r="H11862" s="20" t="s">
        <v>102</v>
      </c>
      <c r="I11862" s="20" t="s">
        <v>149</v>
      </c>
      <c r="J11862" s="20" t="s">
        <v>104</v>
      </c>
      <c r="K11862" s="21"/>
      <c r="L11862" s="20" t="s">
        <v>104</v>
      </c>
      <c r="M11862" s="20" t="s">
        <v>48</v>
      </c>
      <c r="N11862" s="23">
        <v>0.62</v>
      </c>
      <c r="O11862" s="23">
        <v>0.56000000000000005</v>
      </c>
    </row>
    <row r="11863" spans="1:15" x14ac:dyDescent="0.25">
      <c r="A11863" s="20" t="s">
        <v>130</v>
      </c>
      <c r="B11863" s="20" t="s">
        <v>1046</v>
      </c>
      <c r="C11863" s="20" t="s">
        <v>105</v>
      </c>
      <c r="D11863" s="20" t="s">
        <v>106</v>
      </c>
      <c r="E11863" s="21"/>
      <c r="F11863" s="23">
        <v>657.13</v>
      </c>
      <c r="G11863" s="23">
        <v>0.19</v>
      </c>
      <c r="H11863" s="20" t="s">
        <v>102</v>
      </c>
      <c r="I11863" s="20" t="s">
        <v>149</v>
      </c>
      <c r="J11863" s="20" t="s">
        <v>104</v>
      </c>
      <c r="K11863" s="21"/>
      <c r="L11863" s="20" t="s">
        <v>104</v>
      </c>
      <c r="M11863" s="20" t="s">
        <v>82</v>
      </c>
      <c r="N11863" s="21"/>
      <c r="O11863" s="23">
        <v>0.56000000000000005</v>
      </c>
    </row>
    <row r="11864" spans="1:15" x14ac:dyDescent="0.25">
      <c r="A11864" s="20" t="s">
        <v>130</v>
      </c>
      <c r="B11864" s="20" t="s">
        <v>1046</v>
      </c>
      <c r="C11864" s="20" t="s">
        <v>107</v>
      </c>
      <c r="D11864" s="20" t="s">
        <v>106</v>
      </c>
      <c r="E11864" s="21"/>
      <c r="F11864" s="22">
        <v>3570.5</v>
      </c>
      <c r="G11864" s="23">
        <v>1.02</v>
      </c>
      <c r="H11864" s="20" t="s">
        <v>102</v>
      </c>
      <c r="I11864" s="20" t="s">
        <v>149</v>
      </c>
      <c r="J11864" s="20" t="s">
        <v>104</v>
      </c>
      <c r="K11864" s="21"/>
      <c r="L11864" s="20" t="s">
        <v>104</v>
      </c>
      <c r="M11864" s="20" t="s">
        <v>65</v>
      </c>
      <c r="N11864" s="23">
        <v>0.84</v>
      </c>
      <c r="O11864" s="23">
        <v>0.56000000000000005</v>
      </c>
    </row>
    <row r="11865" spans="1:15" x14ac:dyDescent="0.25">
      <c r="A11865" s="20" t="s">
        <v>130</v>
      </c>
      <c r="B11865" s="20" t="s">
        <v>1046</v>
      </c>
      <c r="C11865" s="20" t="s">
        <v>108</v>
      </c>
      <c r="D11865" s="20" t="s">
        <v>106</v>
      </c>
      <c r="E11865" s="21"/>
      <c r="F11865" s="24">
        <v>1880.82</v>
      </c>
      <c r="G11865" s="23">
        <v>0.54</v>
      </c>
      <c r="H11865" s="20" t="s">
        <v>102</v>
      </c>
      <c r="I11865" s="20" t="s">
        <v>149</v>
      </c>
      <c r="J11865" s="20" t="s">
        <v>104</v>
      </c>
      <c r="K11865" s="21"/>
      <c r="L11865" s="20" t="s">
        <v>104</v>
      </c>
      <c r="M11865" s="20" t="s">
        <v>64</v>
      </c>
      <c r="N11865" s="23">
        <v>23.22</v>
      </c>
      <c r="O11865" s="23">
        <v>0.56000000000000005</v>
      </c>
    </row>
    <row r="11866" spans="1:15" x14ac:dyDescent="0.25">
      <c r="A11866" s="20" t="s">
        <v>130</v>
      </c>
      <c r="B11866" s="20" t="s">
        <v>1046</v>
      </c>
      <c r="C11866" s="20" t="s">
        <v>54</v>
      </c>
      <c r="D11866" s="20" t="s">
        <v>109</v>
      </c>
      <c r="E11866" s="25">
        <v>26</v>
      </c>
      <c r="F11866" s="27">
        <v>7098</v>
      </c>
      <c r="G11866" s="23">
        <v>2.02</v>
      </c>
      <c r="H11866" s="20" t="s">
        <v>102</v>
      </c>
      <c r="I11866" s="20" t="s">
        <v>149</v>
      </c>
      <c r="J11866" s="20" t="s">
        <v>104</v>
      </c>
      <c r="K11866" s="21"/>
      <c r="L11866" s="20" t="s">
        <v>104</v>
      </c>
      <c r="M11866" s="20" t="s">
        <v>54</v>
      </c>
      <c r="N11866" s="23">
        <v>0.26</v>
      </c>
      <c r="O11866" s="23">
        <v>0.56000000000000005</v>
      </c>
    </row>
    <row r="11867" spans="1:15" x14ac:dyDescent="0.25">
      <c r="A11867" s="20" t="s">
        <v>130</v>
      </c>
      <c r="B11867" s="20" t="s">
        <v>1046</v>
      </c>
      <c r="C11867" s="20" t="s">
        <v>55</v>
      </c>
      <c r="D11867" s="20" t="s">
        <v>109</v>
      </c>
      <c r="E11867" s="25">
        <v>26</v>
      </c>
      <c r="F11867" s="24">
        <v>1417.52</v>
      </c>
      <c r="G11867" s="26">
        <v>0.4</v>
      </c>
      <c r="H11867" s="20" t="s">
        <v>102</v>
      </c>
      <c r="I11867" s="20" t="s">
        <v>149</v>
      </c>
      <c r="J11867" s="20" t="s">
        <v>104</v>
      </c>
      <c r="K11867" s="21"/>
      <c r="L11867" s="20" t="s">
        <v>104</v>
      </c>
      <c r="M11867" s="20" t="s">
        <v>55</v>
      </c>
      <c r="N11867" s="23">
        <v>0.02</v>
      </c>
      <c r="O11867" s="23">
        <v>0.56000000000000005</v>
      </c>
    </row>
    <row r="11868" spans="1:15" x14ac:dyDescent="0.25">
      <c r="A11868" s="20" t="s">
        <v>130</v>
      </c>
      <c r="B11868" s="20" t="s">
        <v>1046</v>
      </c>
      <c r="C11868" s="20" t="s">
        <v>49</v>
      </c>
      <c r="D11868" s="20" t="s">
        <v>109</v>
      </c>
      <c r="E11868" s="25">
        <v>9</v>
      </c>
      <c r="F11868" s="24">
        <v>2503.84</v>
      </c>
      <c r="G11868" s="23">
        <v>0.71</v>
      </c>
      <c r="H11868" s="20" t="s">
        <v>102</v>
      </c>
      <c r="I11868" s="20" t="s">
        <v>149</v>
      </c>
      <c r="J11868" s="20" t="s">
        <v>104</v>
      </c>
      <c r="K11868" s="21"/>
      <c r="L11868" s="20" t="s">
        <v>104</v>
      </c>
      <c r="M11868" s="20" t="s">
        <v>49</v>
      </c>
      <c r="N11868" s="23">
        <v>0.85</v>
      </c>
      <c r="O11868" s="23">
        <v>0.56000000000000005</v>
      </c>
    </row>
    <row r="11869" spans="1:15" x14ac:dyDescent="0.25">
      <c r="A11869" s="20" t="s">
        <v>130</v>
      </c>
      <c r="B11869" s="20" t="s">
        <v>1046</v>
      </c>
      <c r="C11869" s="20" t="s">
        <v>111</v>
      </c>
      <c r="D11869" s="21"/>
      <c r="E11869" s="21"/>
      <c r="F11869" s="24">
        <v>1438.81</v>
      </c>
      <c r="G11869" s="23">
        <v>0.41</v>
      </c>
      <c r="H11869" s="20" t="s">
        <v>102</v>
      </c>
      <c r="I11869" s="20" t="s">
        <v>149</v>
      </c>
      <c r="J11869" s="20" t="s">
        <v>104</v>
      </c>
      <c r="K11869" s="21"/>
      <c r="L11869" s="20" t="s">
        <v>104</v>
      </c>
      <c r="M11869" s="20" t="s">
        <v>56</v>
      </c>
      <c r="N11869" s="23">
        <v>0.41</v>
      </c>
      <c r="O11869" s="23">
        <v>0.56000000000000005</v>
      </c>
    </row>
    <row r="11870" spans="1:15" x14ac:dyDescent="0.25">
      <c r="A11870" s="20" t="s">
        <v>130</v>
      </c>
      <c r="B11870" s="20" t="s">
        <v>1046</v>
      </c>
      <c r="C11870" s="20" t="s">
        <v>112</v>
      </c>
      <c r="D11870" s="20" t="s">
        <v>113</v>
      </c>
      <c r="E11870" s="25">
        <v>4</v>
      </c>
      <c r="F11870" s="23">
        <v>807.14</v>
      </c>
      <c r="G11870" s="23">
        <v>0.23</v>
      </c>
      <c r="H11870" s="20" t="s">
        <v>102</v>
      </c>
      <c r="I11870" s="20" t="s">
        <v>149</v>
      </c>
      <c r="J11870" s="20" t="s">
        <v>104</v>
      </c>
      <c r="K11870" s="21"/>
      <c r="L11870" s="20" t="s">
        <v>104</v>
      </c>
      <c r="M11870" s="20" t="s">
        <v>58</v>
      </c>
      <c r="N11870" s="23">
        <v>0.69</v>
      </c>
      <c r="O11870" s="23">
        <v>0.56000000000000005</v>
      </c>
    </row>
    <row r="11871" spans="1:15" x14ac:dyDescent="0.25">
      <c r="A11871" s="20" t="s">
        <v>130</v>
      </c>
      <c r="B11871" s="20" t="s">
        <v>1046</v>
      </c>
      <c r="C11871" s="20" t="s">
        <v>114</v>
      </c>
      <c r="D11871" s="21"/>
      <c r="E11871" s="21"/>
      <c r="F11871" s="24">
        <v>10001.51</v>
      </c>
      <c r="G11871" s="23">
        <v>2.85</v>
      </c>
      <c r="H11871" s="20" t="s">
        <v>102</v>
      </c>
      <c r="I11871" s="20" t="s">
        <v>149</v>
      </c>
      <c r="J11871" s="20" t="s">
        <v>104</v>
      </c>
      <c r="K11871" s="21"/>
      <c r="L11871" s="20" t="s">
        <v>104</v>
      </c>
      <c r="M11871" s="20" t="s">
        <v>69</v>
      </c>
      <c r="N11871" s="23">
        <v>2.85</v>
      </c>
      <c r="O11871" s="23">
        <v>0.56000000000000005</v>
      </c>
    </row>
    <row r="11872" spans="1:15" x14ac:dyDescent="0.25">
      <c r="A11872" s="20" t="s">
        <v>130</v>
      </c>
      <c r="B11872" s="20" t="s">
        <v>1046</v>
      </c>
      <c r="C11872" s="20" t="s">
        <v>121</v>
      </c>
      <c r="D11872" s="20" t="s">
        <v>106</v>
      </c>
      <c r="E11872" s="21"/>
      <c r="F11872" s="22">
        <v>2441.4</v>
      </c>
      <c r="G11872" s="26">
        <v>0.7</v>
      </c>
      <c r="H11872" s="20" t="s">
        <v>102</v>
      </c>
      <c r="I11872" s="20" t="s">
        <v>149</v>
      </c>
      <c r="J11872" s="20" t="s">
        <v>104</v>
      </c>
      <c r="K11872" s="21"/>
      <c r="L11872" s="20" t="s">
        <v>104</v>
      </c>
      <c r="M11872" s="20" t="s">
        <v>74</v>
      </c>
      <c r="N11872" s="21"/>
      <c r="O11872" s="23">
        <v>0.56000000000000005</v>
      </c>
    </row>
    <row r="11873" spans="1:15" x14ac:dyDescent="0.25">
      <c r="A11873" s="20" t="s">
        <v>130</v>
      </c>
      <c r="B11873" s="20" t="s">
        <v>1046</v>
      </c>
      <c r="C11873" s="20" t="s">
        <v>115</v>
      </c>
      <c r="D11873" s="20" t="s">
        <v>106</v>
      </c>
      <c r="E11873" s="21"/>
      <c r="F11873" s="23">
        <v>45.03</v>
      </c>
      <c r="G11873" s="23">
        <v>0.01</v>
      </c>
      <c r="H11873" s="20" t="s">
        <v>102</v>
      </c>
      <c r="I11873" s="20" t="s">
        <v>149</v>
      </c>
      <c r="J11873" s="20" t="s">
        <v>104</v>
      </c>
      <c r="K11873" s="21"/>
      <c r="L11873" s="20" t="s">
        <v>104</v>
      </c>
      <c r="M11873" s="20" t="s">
        <v>75</v>
      </c>
      <c r="N11873" s="21"/>
      <c r="O11873" s="23">
        <v>0.56000000000000005</v>
      </c>
    </row>
    <row r="11874" spans="1:15" x14ac:dyDescent="0.25">
      <c r="A11874" s="20" t="s">
        <v>130</v>
      </c>
      <c r="B11874" s="20" t="s">
        <v>1046</v>
      </c>
      <c r="C11874" s="20" t="s">
        <v>147</v>
      </c>
      <c r="D11874" s="20" t="s">
        <v>106</v>
      </c>
      <c r="E11874" s="21"/>
      <c r="F11874" s="21"/>
      <c r="G11874" s="21"/>
      <c r="H11874" s="20" t="s">
        <v>102</v>
      </c>
      <c r="I11874" s="20" t="s">
        <v>149</v>
      </c>
      <c r="J11874" s="20" t="s">
        <v>104</v>
      </c>
      <c r="K11874" s="21"/>
      <c r="L11874" s="20" t="s">
        <v>104</v>
      </c>
      <c r="M11874" s="20" t="s">
        <v>67</v>
      </c>
      <c r="N11874" s="23">
        <v>0.18</v>
      </c>
      <c r="O11874" s="23">
        <v>0.56000000000000005</v>
      </c>
    </row>
    <row r="11875" spans="1:15" x14ac:dyDescent="0.25">
      <c r="A11875" s="20" t="s">
        <v>130</v>
      </c>
      <c r="B11875" s="20" t="s">
        <v>1047</v>
      </c>
      <c r="C11875" s="20" t="s">
        <v>7</v>
      </c>
      <c r="D11875" s="20" t="s">
        <v>10</v>
      </c>
      <c r="E11875" s="21"/>
      <c r="F11875" s="23">
        <v>412.49</v>
      </c>
      <c r="G11875" s="23">
        <v>0.62</v>
      </c>
      <c r="H11875" s="20" t="s">
        <v>102</v>
      </c>
      <c r="I11875" s="20" t="s">
        <v>151</v>
      </c>
      <c r="J11875" s="20" t="s">
        <v>104</v>
      </c>
      <c r="K11875" s="21"/>
      <c r="L11875" s="20" t="s">
        <v>104</v>
      </c>
      <c r="M11875" s="20" t="s">
        <v>48</v>
      </c>
      <c r="N11875" s="23">
        <v>0.62</v>
      </c>
      <c r="O11875" s="23">
        <v>0.61</v>
      </c>
    </row>
    <row r="11876" spans="1:15" x14ac:dyDescent="0.25">
      <c r="A11876" s="20" t="s">
        <v>130</v>
      </c>
      <c r="B11876" s="20" t="s">
        <v>1047</v>
      </c>
      <c r="C11876" s="20" t="s">
        <v>105</v>
      </c>
      <c r="D11876" s="20" t="s">
        <v>106</v>
      </c>
      <c r="E11876" s="21"/>
      <c r="F11876" s="23">
        <v>121.04</v>
      </c>
      <c r="G11876" s="23">
        <v>0.18</v>
      </c>
      <c r="H11876" s="20" t="s">
        <v>102</v>
      </c>
      <c r="I11876" s="20" t="s">
        <v>151</v>
      </c>
      <c r="J11876" s="20" t="s">
        <v>104</v>
      </c>
      <c r="K11876" s="21"/>
      <c r="L11876" s="20" t="s">
        <v>104</v>
      </c>
      <c r="M11876" s="20" t="s">
        <v>82</v>
      </c>
      <c r="N11876" s="21"/>
      <c r="O11876" s="23">
        <v>0.61</v>
      </c>
    </row>
    <row r="11877" spans="1:15" x14ac:dyDescent="0.25">
      <c r="A11877" s="20" t="s">
        <v>130</v>
      </c>
      <c r="B11877" s="20" t="s">
        <v>1047</v>
      </c>
      <c r="C11877" s="20" t="s">
        <v>107</v>
      </c>
      <c r="D11877" s="20" t="s">
        <v>106</v>
      </c>
      <c r="E11877" s="21"/>
      <c r="F11877" s="21"/>
      <c r="G11877" s="21"/>
      <c r="H11877" s="20" t="s">
        <v>102</v>
      </c>
      <c r="I11877" s="20" t="s">
        <v>151</v>
      </c>
      <c r="J11877" s="20" t="s">
        <v>104</v>
      </c>
      <c r="K11877" s="21"/>
      <c r="L11877" s="20" t="s">
        <v>104</v>
      </c>
      <c r="M11877" s="20" t="s">
        <v>65</v>
      </c>
      <c r="N11877" s="23">
        <v>0.84</v>
      </c>
      <c r="O11877" s="23">
        <v>0.61</v>
      </c>
    </row>
    <row r="11878" spans="1:15" x14ac:dyDescent="0.25">
      <c r="A11878" s="20" t="s">
        <v>130</v>
      </c>
      <c r="B11878" s="20" t="s">
        <v>1047</v>
      </c>
      <c r="C11878" s="20" t="s">
        <v>108</v>
      </c>
      <c r="D11878" s="20" t="s">
        <v>106</v>
      </c>
      <c r="E11878" s="21"/>
      <c r="F11878" s="26">
        <v>232.2</v>
      </c>
      <c r="G11878" s="23">
        <v>0.35</v>
      </c>
      <c r="H11878" s="20" t="s">
        <v>102</v>
      </c>
      <c r="I11878" s="20" t="s">
        <v>151</v>
      </c>
      <c r="J11878" s="20" t="s">
        <v>104</v>
      </c>
      <c r="K11878" s="21"/>
      <c r="L11878" s="20" t="s">
        <v>104</v>
      </c>
      <c r="M11878" s="20" t="s">
        <v>64</v>
      </c>
      <c r="N11878" s="23">
        <v>23.22</v>
      </c>
      <c r="O11878" s="23">
        <v>0.61</v>
      </c>
    </row>
    <row r="11879" spans="1:15" x14ac:dyDescent="0.25">
      <c r="A11879" s="20" t="s">
        <v>130</v>
      </c>
      <c r="B11879" s="20" t="s">
        <v>1047</v>
      </c>
      <c r="C11879" s="20" t="s">
        <v>54</v>
      </c>
      <c r="D11879" s="20" t="s">
        <v>109</v>
      </c>
      <c r="E11879" s="25">
        <v>26</v>
      </c>
      <c r="F11879" s="24">
        <v>3297.93</v>
      </c>
      <c r="G11879" s="23">
        <v>4.96</v>
      </c>
      <c r="H11879" s="20" t="s">
        <v>102</v>
      </c>
      <c r="I11879" s="20" t="s">
        <v>151</v>
      </c>
      <c r="J11879" s="20" t="s">
        <v>104</v>
      </c>
      <c r="K11879" s="21"/>
      <c r="L11879" s="20" t="s">
        <v>104</v>
      </c>
      <c r="M11879" s="20" t="s">
        <v>54</v>
      </c>
      <c r="N11879" s="23">
        <v>0.26</v>
      </c>
      <c r="O11879" s="23">
        <v>0.61</v>
      </c>
    </row>
    <row r="11880" spans="1:15" x14ac:dyDescent="0.25">
      <c r="A11880" s="20" t="s">
        <v>130</v>
      </c>
      <c r="B11880" s="20" t="s">
        <v>1047</v>
      </c>
      <c r="C11880" s="20" t="s">
        <v>55</v>
      </c>
      <c r="D11880" s="20" t="s">
        <v>109</v>
      </c>
      <c r="E11880" s="25">
        <v>26</v>
      </c>
      <c r="F11880" s="23">
        <v>190.84</v>
      </c>
      <c r="G11880" s="23">
        <v>0.28999999999999998</v>
      </c>
      <c r="H11880" s="20" t="s">
        <v>102</v>
      </c>
      <c r="I11880" s="20" t="s">
        <v>151</v>
      </c>
      <c r="J11880" s="20" t="s">
        <v>104</v>
      </c>
      <c r="K11880" s="21"/>
      <c r="L11880" s="20" t="s">
        <v>104</v>
      </c>
      <c r="M11880" s="20" t="s">
        <v>55</v>
      </c>
      <c r="N11880" s="23">
        <v>0.02</v>
      </c>
      <c r="O11880" s="23">
        <v>0.61</v>
      </c>
    </row>
    <row r="11881" spans="1:15" x14ac:dyDescent="0.25">
      <c r="A11881" s="20" t="s">
        <v>130</v>
      </c>
      <c r="B11881" s="20" t="s">
        <v>1047</v>
      </c>
      <c r="C11881" s="20" t="s">
        <v>49</v>
      </c>
      <c r="D11881" s="20" t="s">
        <v>109</v>
      </c>
      <c r="E11881" s="25">
        <v>9</v>
      </c>
      <c r="F11881" s="26">
        <v>566.1</v>
      </c>
      <c r="G11881" s="23">
        <v>0.85</v>
      </c>
      <c r="H11881" s="20" t="s">
        <v>102</v>
      </c>
      <c r="I11881" s="20" t="s">
        <v>151</v>
      </c>
      <c r="J11881" s="20" t="s">
        <v>104</v>
      </c>
      <c r="K11881" s="21"/>
      <c r="L11881" s="20" t="s">
        <v>104</v>
      </c>
      <c r="M11881" s="20" t="s">
        <v>49</v>
      </c>
      <c r="N11881" s="23">
        <v>0.85</v>
      </c>
      <c r="O11881" s="23">
        <v>0.61</v>
      </c>
    </row>
    <row r="11882" spans="1:15" x14ac:dyDescent="0.25">
      <c r="A11882" s="20" t="s">
        <v>130</v>
      </c>
      <c r="B11882" s="20" t="s">
        <v>1047</v>
      </c>
      <c r="C11882" s="20" t="s">
        <v>112</v>
      </c>
      <c r="D11882" s="20" t="s">
        <v>113</v>
      </c>
      <c r="E11882" s="25">
        <v>4</v>
      </c>
      <c r="F11882" s="23">
        <v>153.02000000000001</v>
      </c>
      <c r="G11882" s="23">
        <v>0.23</v>
      </c>
      <c r="H11882" s="20" t="s">
        <v>102</v>
      </c>
      <c r="I11882" s="20" t="s">
        <v>151</v>
      </c>
      <c r="J11882" s="20" t="s">
        <v>104</v>
      </c>
      <c r="K11882" s="21"/>
      <c r="L11882" s="20" t="s">
        <v>104</v>
      </c>
      <c r="M11882" s="20" t="s">
        <v>58</v>
      </c>
      <c r="N11882" s="23">
        <v>0.69</v>
      </c>
      <c r="O11882" s="23">
        <v>0.61</v>
      </c>
    </row>
    <row r="11883" spans="1:15" x14ac:dyDescent="0.25">
      <c r="A11883" s="20" t="s">
        <v>130</v>
      </c>
      <c r="B11883" s="20" t="s">
        <v>1047</v>
      </c>
      <c r="C11883" s="20" t="s">
        <v>114</v>
      </c>
      <c r="D11883" s="21"/>
      <c r="E11883" s="21"/>
      <c r="F11883" s="24">
        <v>1896.11</v>
      </c>
      <c r="G11883" s="23">
        <v>2.85</v>
      </c>
      <c r="H11883" s="20" t="s">
        <v>102</v>
      </c>
      <c r="I11883" s="20" t="s">
        <v>151</v>
      </c>
      <c r="J11883" s="20" t="s">
        <v>104</v>
      </c>
      <c r="K11883" s="21"/>
      <c r="L11883" s="20" t="s">
        <v>104</v>
      </c>
      <c r="M11883" s="20" t="s">
        <v>69</v>
      </c>
      <c r="N11883" s="23">
        <v>2.85</v>
      </c>
      <c r="O11883" s="23">
        <v>0.61</v>
      </c>
    </row>
    <row r="11884" spans="1:15" x14ac:dyDescent="0.25">
      <c r="A11884" s="20" t="s">
        <v>130</v>
      </c>
      <c r="B11884" s="20" t="s">
        <v>1047</v>
      </c>
      <c r="C11884" s="20" t="s">
        <v>115</v>
      </c>
      <c r="D11884" s="20" t="s">
        <v>106</v>
      </c>
      <c r="E11884" s="21"/>
      <c r="F11884" s="23">
        <v>124.52</v>
      </c>
      <c r="G11884" s="23">
        <v>0.19</v>
      </c>
      <c r="H11884" s="20" t="s">
        <v>102</v>
      </c>
      <c r="I11884" s="20" t="s">
        <v>151</v>
      </c>
      <c r="J11884" s="20" t="s">
        <v>104</v>
      </c>
      <c r="K11884" s="21"/>
      <c r="L11884" s="20" t="s">
        <v>104</v>
      </c>
      <c r="M11884" s="20" t="s">
        <v>75</v>
      </c>
      <c r="N11884" s="21"/>
      <c r="O11884" s="23">
        <v>0.61</v>
      </c>
    </row>
    <row r="11885" spans="1:15" x14ac:dyDescent="0.25">
      <c r="A11885" s="20" t="s">
        <v>130</v>
      </c>
      <c r="B11885" s="20" t="s">
        <v>1047</v>
      </c>
      <c r="C11885" s="20" t="s">
        <v>111</v>
      </c>
      <c r="D11885" s="21"/>
      <c r="E11885" s="21"/>
      <c r="F11885" s="23">
        <v>272.77</v>
      </c>
      <c r="G11885" s="23">
        <v>0.41</v>
      </c>
      <c r="H11885" s="20" t="s">
        <v>102</v>
      </c>
      <c r="I11885" s="20" t="s">
        <v>151</v>
      </c>
      <c r="J11885" s="20" t="s">
        <v>104</v>
      </c>
      <c r="K11885" s="21"/>
      <c r="L11885" s="20" t="s">
        <v>104</v>
      </c>
      <c r="M11885" s="20" t="s">
        <v>56</v>
      </c>
      <c r="N11885" s="23">
        <v>0.41</v>
      </c>
      <c r="O11885" s="23">
        <v>0.61</v>
      </c>
    </row>
    <row r="11886" spans="1:15" x14ac:dyDescent="0.25">
      <c r="A11886" s="20" t="s">
        <v>130</v>
      </c>
      <c r="B11886" s="20" t="s">
        <v>1047</v>
      </c>
      <c r="C11886" s="20" t="s">
        <v>119</v>
      </c>
      <c r="D11886" s="20" t="s">
        <v>6</v>
      </c>
      <c r="E11886" s="21"/>
      <c r="F11886" s="23">
        <v>751.13</v>
      </c>
      <c r="G11886" s="23">
        <v>1.1299999999999999</v>
      </c>
      <c r="H11886" s="20" t="s">
        <v>102</v>
      </c>
      <c r="I11886" s="20" t="s">
        <v>151</v>
      </c>
      <c r="J11886" s="20" t="s">
        <v>104</v>
      </c>
      <c r="K11886" s="21"/>
      <c r="L11886" s="20" t="s">
        <v>104</v>
      </c>
      <c r="M11886" s="20" t="s">
        <v>45</v>
      </c>
      <c r="N11886" s="23">
        <v>32.65</v>
      </c>
      <c r="O11886" s="23">
        <v>0.61</v>
      </c>
    </row>
    <row r="11887" spans="1:15" x14ac:dyDescent="0.25">
      <c r="A11887" s="20" t="s">
        <v>130</v>
      </c>
      <c r="B11887" s="20" t="s">
        <v>1048</v>
      </c>
      <c r="C11887" s="20" t="s">
        <v>119</v>
      </c>
      <c r="D11887" s="20" t="s">
        <v>6</v>
      </c>
      <c r="E11887" s="21"/>
      <c r="F11887" s="24">
        <v>5617.12</v>
      </c>
      <c r="G11887" s="26">
        <v>1.6</v>
      </c>
      <c r="H11887" s="20" t="s">
        <v>102</v>
      </c>
      <c r="I11887" s="20" t="s">
        <v>275</v>
      </c>
      <c r="J11887" s="20" t="s">
        <v>104</v>
      </c>
      <c r="K11887" s="21"/>
      <c r="L11887" s="20" t="s">
        <v>104</v>
      </c>
      <c r="M11887" s="20" t="s">
        <v>45</v>
      </c>
      <c r="N11887" s="23">
        <v>32.65</v>
      </c>
      <c r="O11887" s="23">
        <v>0.27</v>
      </c>
    </row>
    <row r="11888" spans="1:15" x14ac:dyDescent="0.25">
      <c r="A11888" s="20" t="s">
        <v>130</v>
      </c>
      <c r="B11888" s="20" t="s">
        <v>1048</v>
      </c>
      <c r="C11888" s="20" t="s">
        <v>7</v>
      </c>
      <c r="D11888" s="20" t="s">
        <v>10</v>
      </c>
      <c r="E11888" s="21"/>
      <c r="F11888" s="24">
        <v>2170.4299999999998</v>
      </c>
      <c r="G11888" s="23">
        <v>0.62</v>
      </c>
      <c r="H11888" s="20" t="s">
        <v>102</v>
      </c>
      <c r="I11888" s="20" t="s">
        <v>275</v>
      </c>
      <c r="J11888" s="20" t="s">
        <v>104</v>
      </c>
      <c r="K11888" s="21"/>
      <c r="L11888" s="20" t="s">
        <v>104</v>
      </c>
      <c r="M11888" s="20" t="s">
        <v>48</v>
      </c>
      <c r="N11888" s="23">
        <v>0.62</v>
      </c>
      <c r="O11888" s="23">
        <v>0.27</v>
      </c>
    </row>
    <row r="11889" spans="1:15" x14ac:dyDescent="0.25">
      <c r="A11889" s="20" t="s">
        <v>130</v>
      </c>
      <c r="B11889" s="20" t="s">
        <v>1048</v>
      </c>
      <c r="C11889" s="20" t="s">
        <v>105</v>
      </c>
      <c r="D11889" s="20" t="s">
        <v>106</v>
      </c>
      <c r="E11889" s="21"/>
      <c r="F11889" s="26">
        <v>681.6</v>
      </c>
      <c r="G11889" s="23">
        <v>0.19</v>
      </c>
      <c r="H11889" s="20" t="s">
        <v>102</v>
      </c>
      <c r="I11889" s="20" t="s">
        <v>275</v>
      </c>
      <c r="J11889" s="20" t="s">
        <v>104</v>
      </c>
      <c r="K11889" s="21"/>
      <c r="L11889" s="20" t="s">
        <v>104</v>
      </c>
      <c r="M11889" s="20" t="s">
        <v>82</v>
      </c>
      <c r="N11889" s="21"/>
      <c r="O11889" s="23">
        <v>0.27</v>
      </c>
    </row>
    <row r="11890" spans="1:15" x14ac:dyDescent="0.25">
      <c r="A11890" s="20" t="s">
        <v>130</v>
      </c>
      <c r="B11890" s="20" t="s">
        <v>1048</v>
      </c>
      <c r="C11890" s="20" t="s">
        <v>107</v>
      </c>
      <c r="D11890" s="20" t="s">
        <v>106</v>
      </c>
      <c r="E11890" s="21"/>
      <c r="F11890" s="24">
        <v>3563.28</v>
      </c>
      <c r="G11890" s="23">
        <v>1.02</v>
      </c>
      <c r="H11890" s="20" t="s">
        <v>102</v>
      </c>
      <c r="I11890" s="20" t="s">
        <v>275</v>
      </c>
      <c r="J11890" s="20" t="s">
        <v>104</v>
      </c>
      <c r="K11890" s="21"/>
      <c r="L11890" s="20" t="s">
        <v>104</v>
      </c>
      <c r="M11890" s="20" t="s">
        <v>65</v>
      </c>
      <c r="N11890" s="23">
        <v>0.84</v>
      </c>
      <c r="O11890" s="23">
        <v>0.27</v>
      </c>
    </row>
    <row r="11891" spans="1:15" x14ac:dyDescent="0.25">
      <c r="A11891" s="20" t="s">
        <v>130</v>
      </c>
      <c r="B11891" s="20" t="s">
        <v>1048</v>
      </c>
      <c r="C11891" s="20" t="s">
        <v>108</v>
      </c>
      <c r="D11891" s="20" t="s">
        <v>106</v>
      </c>
      <c r="E11891" s="21"/>
      <c r="F11891" s="24">
        <v>1880.82</v>
      </c>
      <c r="G11891" s="23">
        <v>0.54</v>
      </c>
      <c r="H11891" s="20" t="s">
        <v>102</v>
      </c>
      <c r="I11891" s="20" t="s">
        <v>275</v>
      </c>
      <c r="J11891" s="20" t="s">
        <v>104</v>
      </c>
      <c r="K11891" s="21"/>
      <c r="L11891" s="20" t="s">
        <v>104</v>
      </c>
      <c r="M11891" s="20" t="s">
        <v>64</v>
      </c>
      <c r="N11891" s="23">
        <v>23.22</v>
      </c>
      <c r="O11891" s="23">
        <v>0.27</v>
      </c>
    </row>
    <row r="11892" spans="1:15" x14ac:dyDescent="0.25">
      <c r="A11892" s="20" t="s">
        <v>130</v>
      </c>
      <c r="B11892" s="20" t="s">
        <v>1048</v>
      </c>
      <c r="C11892" s="20" t="s">
        <v>54</v>
      </c>
      <c r="D11892" s="20" t="s">
        <v>109</v>
      </c>
      <c r="E11892" s="25">
        <v>20</v>
      </c>
      <c r="F11892" s="22">
        <v>6687.2</v>
      </c>
      <c r="G11892" s="23">
        <v>1.91</v>
      </c>
      <c r="H11892" s="20" t="s">
        <v>102</v>
      </c>
      <c r="I11892" s="20" t="s">
        <v>275</v>
      </c>
      <c r="J11892" s="20" t="s">
        <v>104</v>
      </c>
      <c r="K11892" s="21"/>
      <c r="L11892" s="20" t="s">
        <v>104</v>
      </c>
      <c r="M11892" s="20" t="s">
        <v>54</v>
      </c>
      <c r="N11892" s="23">
        <v>0.26</v>
      </c>
      <c r="O11892" s="23">
        <v>0.27</v>
      </c>
    </row>
    <row r="11893" spans="1:15" x14ac:dyDescent="0.25">
      <c r="A11893" s="20" t="s">
        <v>130</v>
      </c>
      <c r="B11893" s="20" t="s">
        <v>1048</v>
      </c>
      <c r="C11893" s="20" t="s">
        <v>55</v>
      </c>
      <c r="D11893" s="20" t="s">
        <v>109</v>
      </c>
      <c r="E11893" s="25">
        <v>20</v>
      </c>
      <c r="F11893" s="25">
        <v>996</v>
      </c>
      <c r="G11893" s="23">
        <v>0.28000000000000003</v>
      </c>
      <c r="H11893" s="20" t="s">
        <v>102</v>
      </c>
      <c r="I11893" s="20" t="s">
        <v>275</v>
      </c>
      <c r="J11893" s="20" t="s">
        <v>104</v>
      </c>
      <c r="K11893" s="21"/>
      <c r="L11893" s="20" t="s">
        <v>104</v>
      </c>
      <c r="M11893" s="20" t="s">
        <v>55</v>
      </c>
      <c r="N11893" s="23">
        <v>0.02</v>
      </c>
      <c r="O11893" s="23">
        <v>0.27</v>
      </c>
    </row>
    <row r="11894" spans="1:15" x14ac:dyDescent="0.25">
      <c r="A11894" s="20" t="s">
        <v>130</v>
      </c>
      <c r="B11894" s="20" t="s">
        <v>1048</v>
      </c>
      <c r="C11894" s="20" t="s">
        <v>122</v>
      </c>
      <c r="D11894" s="20" t="s">
        <v>109</v>
      </c>
      <c r="E11894" s="25">
        <v>1</v>
      </c>
      <c r="F11894" s="23">
        <v>470.41</v>
      </c>
      <c r="G11894" s="23">
        <v>0.13</v>
      </c>
      <c r="H11894" s="20" t="s">
        <v>102</v>
      </c>
      <c r="I11894" s="20" t="s">
        <v>275</v>
      </c>
      <c r="J11894" s="20" t="s">
        <v>104</v>
      </c>
      <c r="K11894" s="21"/>
      <c r="L11894" s="20" t="s">
        <v>104</v>
      </c>
      <c r="M11894" s="20" t="s">
        <v>52</v>
      </c>
      <c r="N11894" s="23">
        <v>1.19</v>
      </c>
      <c r="O11894" s="23">
        <v>0.27</v>
      </c>
    </row>
    <row r="11895" spans="1:15" x14ac:dyDescent="0.25">
      <c r="A11895" s="20" t="s">
        <v>130</v>
      </c>
      <c r="B11895" s="20" t="s">
        <v>1048</v>
      </c>
      <c r="C11895" s="20" t="s">
        <v>127</v>
      </c>
      <c r="D11895" s="20" t="s">
        <v>109</v>
      </c>
      <c r="E11895" s="25">
        <v>5</v>
      </c>
      <c r="F11895" s="24">
        <v>1600.97</v>
      </c>
      <c r="G11895" s="23">
        <v>0.46</v>
      </c>
      <c r="H11895" s="20" t="s">
        <v>102</v>
      </c>
      <c r="I11895" s="20" t="s">
        <v>275</v>
      </c>
      <c r="J11895" s="20" t="s">
        <v>104</v>
      </c>
      <c r="K11895" s="21"/>
      <c r="L11895" s="20" t="s">
        <v>104</v>
      </c>
      <c r="M11895" s="20" t="s">
        <v>51</v>
      </c>
      <c r="N11895" s="23">
        <v>0.81</v>
      </c>
      <c r="O11895" s="23">
        <v>0.27</v>
      </c>
    </row>
    <row r="11896" spans="1:15" x14ac:dyDescent="0.25">
      <c r="A11896" s="20" t="s">
        <v>130</v>
      </c>
      <c r="B11896" s="20" t="s">
        <v>1048</v>
      </c>
      <c r="C11896" s="20" t="s">
        <v>111</v>
      </c>
      <c r="D11896" s="21"/>
      <c r="E11896" s="21"/>
      <c r="F11896" s="24">
        <v>1435.29</v>
      </c>
      <c r="G11896" s="23">
        <v>0.41</v>
      </c>
      <c r="H11896" s="20" t="s">
        <v>102</v>
      </c>
      <c r="I11896" s="20" t="s">
        <v>275</v>
      </c>
      <c r="J11896" s="20" t="s">
        <v>104</v>
      </c>
      <c r="K11896" s="21"/>
      <c r="L11896" s="20" t="s">
        <v>104</v>
      </c>
      <c r="M11896" s="20" t="s">
        <v>56</v>
      </c>
      <c r="N11896" s="23">
        <v>0.41</v>
      </c>
      <c r="O11896" s="23">
        <v>0.27</v>
      </c>
    </row>
    <row r="11897" spans="1:15" x14ac:dyDescent="0.25">
      <c r="A11897" s="20" t="s">
        <v>130</v>
      </c>
      <c r="B11897" s="20" t="s">
        <v>1048</v>
      </c>
      <c r="C11897" s="20" t="s">
        <v>112</v>
      </c>
      <c r="D11897" s="20" t="s">
        <v>113</v>
      </c>
      <c r="E11897" s="25">
        <v>2</v>
      </c>
      <c r="F11897" s="23">
        <v>402.58</v>
      </c>
      <c r="G11897" s="23">
        <v>0.11</v>
      </c>
      <c r="H11897" s="20" t="s">
        <v>102</v>
      </c>
      <c r="I11897" s="20" t="s">
        <v>275</v>
      </c>
      <c r="J11897" s="20" t="s">
        <v>104</v>
      </c>
      <c r="K11897" s="21"/>
      <c r="L11897" s="20" t="s">
        <v>104</v>
      </c>
      <c r="M11897" s="20" t="s">
        <v>58</v>
      </c>
      <c r="N11897" s="23">
        <v>0.69</v>
      </c>
      <c r="O11897" s="23">
        <v>0.27</v>
      </c>
    </row>
    <row r="11898" spans="1:15" x14ac:dyDescent="0.25">
      <c r="A11898" s="20" t="s">
        <v>130</v>
      </c>
      <c r="B11898" s="20" t="s">
        <v>1048</v>
      </c>
      <c r="C11898" s="20" t="s">
        <v>114</v>
      </c>
      <c r="D11898" s="21"/>
      <c r="E11898" s="21"/>
      <c r="F11898" s="27">
        <v>9977</v>
      </c>
      <c r="G11898" s="23">
        <v>2.85</v>
      </c>
      <c r="H11898" s="20" t="s">
        <v>102</v>
      </c>
      <c r="I11898" s="20" t="s">
        <v>275</v>
      </c>
      <c r="J11898" s="20" t="s">
        <v>104</v>
      </c>
      <c r="K11898" s="21"/>
      <c r="L11898" s="20" t="s">
        <v>104</v>
      </c>
      <c r="M11898" s="20" t="s">
        <v>69</v>
      </c>
      <c r="N11898" s="23">
        <v>2.85</v>
      </c>
      <c r="O11898" s="23">
        <v>0.27</v>
      </c>
    </row>
    <row r="11899" spans="1:15" x14ac:dyDescent="0.25">
      <c r="A11899" s="20" t="s">
        <v>130</v>
      </c>
      <c r="B11899" s="20" t="s">
        <v>1048</v>
      </c>
      <c r="C11899" s="20" t="s">
        <v>121</v>
      </c>
      <c r="D11899" s="20" t="s">
        <v>106</v>
      </c>
      <c r="E11899" s="21"/>
      <c r="F11899" s="24">
        <v>2387.89</v>
      </c>
      <c r="G11899" s="23">
        <v>0.68</v>
      </c>
      <c r="H11899" s="20" t="s">
        <v>102</v>
      </c>
      <c r="I11899" s="20" t="s">
        <v>275</v>
      </c>
      <c r="J11899" s="20" t="s">
        <v>104</v>
      </c>
      <c r="K11899" s="21"/>
      <c r="L11899" s="20" t="s">
        <v>104</v>
      </c>
      <c r="M11899" s="20" t="s">
        <v>74</v>
      </c>
      <c r="N11899" s="21"/>
      <c r="O11899" s="23">
        <v>0.27</v>
      </c>
    </row>
    <row r="11900" spans="1:15" x14ac:dyDescent="0.25">
      <c r="A11900" s="20" t="s">
        <v>130</v>
      </c>
      <c r="B11900" s="20" t="s">
        <v>1048</v>
      </c>
      <c r="C11900" s="20" t="s">
        <v>115</v>
      </c>
      <c r="D11900" s="20" t="s">
        <v>106</v>
      </c>
      <c r="E11900" s="21"/>
      <c r="F11900" s="23">
        <v>174.43</v>
      </c>
      <c r="G11900" s="23">
        <v>0.05</v>
      </c>
      <c r="H11900" s="20" t="s">
        <v>102</v>
      </c>
      <c r="I11900" s="20" t="s">
        <v>275</v>
      </c>
      <c r="J11900" s="20" t="s">
        <v>104</v>
      </c>
      <c r="K11900" s="21"/>
      <c r="L11900" s="20" t="s">
        <v>104</v>
      </c>
      <c r="M11900" s="20" t="s">
        <v>75</v>
      </c>
      <c r="N11900" s="21"/>
      <c r="O11900" s="23">
        <v>0.27</v>
      </c>
    </row>
    <row r="11901" spans="1:15" x14ac:dyDescent="0.25">
      <c r="A11901" s="20" t="s">
        <v>130</v>
      </c>
      <c r="B11901" s="20" t="s">
        <v>1049</v>
      </c>
      <c r="C11901" s="20" t="s">
        <v>101</v>
      </c>
      <c r="D11901" s="20" t="s">
        <v>6</v>
      </c>
      <c r="E11901" s="21"/>
      <c r="F11901" s="23">
        <v>809.37</v>
      </c>
      <c r="G11901" s="23">
        <v>1.1200000000000001</v>
      </c>
      <c r="H11901" s="20" t="s">
        <v>102</v>
      </c>
      <c r="I11901" s="20" t="s">
        <v>155</v>
      </c>
      <c r="J11901" s="20" t="s">
        <v>104</v>
      </c>
      <c r="K11901" s="21"/>
      <c r="L11901" s="20" t="s">
        <v>104</v>
      </c>
      <c r="M11901" s="20" t="s">
        <v>45</v>
      </c>
      <c r="N11901" s="23">
        <v>35.19</v>
      </c>
      <c r="O11901" s="23">
        <v>0.57999999999999996</v>
      </c>
    </row>
    <row r="11902" spans="1:15" x14ac:dyDescent="0.25">
      <c r="A11902" s="20" t="s">
        <v>130</v>
      </c>
      <c r="B11902" s="20" t="s">
        <v>1049</v>
      </c>
      <c r="C11902" s="20" t="s">
        <v>7</v>
      </c>
      <c r="D11902" s="20" t="s">
        <v>10</v>
      </c>
      <c r="E11902" s="21"/>
      <c r="F11902" s="23">
        <v>447.08</v>
      </c>
      <c r="G11902" s="23">
        <v>0.62</v>
      </c>
      <c r="H11902" s="20" t="s">
        <v>102</v>
      </c>
      <c r="I11902" s="20" t="s">
        <v>155</v>
      </c>
      <c r="J11902" s="20" t="s">
        <v>104</v>
      </c>
      <c r="K11902" s="21"/>
      <c r="L11902" s="20" t="s">
        <v>104</v>
      </c>
      <c r="M11902" s="20" t="s">
        <v>48</v>
      </c>
      <c r="N11902" s="23">
        <v>0.62</v>
      </c>
      <c r="O11902" s="23">
        <v>0.57999999999999996</v>
      </c>
    </row>
    <row r="11903" spans="1:15" x14ac:dyDescent="0.25">
      <c r="A11903" s="20" t="s">
        <v>130</v>
      </c>
      <c r="B11903" s="20" t="s">
        <v>1049</v>
      </c>
      <c r="C11903" s="20" t="s">
        <v>105</v>
      </c>
      <c r="D11903" s="20" t="s">
        <v>106</v>
      </c>
      <c r="E11903" s="21"/>
      <c r="F11903" s="23">
        <v>132.55000000000001</v>
      </c>
      <c r="G11903" s="23">
        <v>0.18</v>
      </c>
      <c r="H11903" s="20" t="s">
        <v>102</v>
      </c>
      <c r="I11903" s="20" t="s">
        <v>155</v>
      </c>
      <c r="J11903" s="20" t="s">
        <v>104</v>
      </c>
      <c r="K11903" s="21"/>
      <c r="L11903" s="20" t="s">
        <v>104</v>
      </c>
      <c r="M11903" s="20" t="s">
        <v>82</v>
      </c>
      <c r="N11903" s="21"/>
      <c r="O11903" s="23">
        <v>0.57999999999999996</v>
      </c>
    </row>
    <row r="11904" spans="1:15" x14ac:dyDescent="0.25">
      <c r="A11904" s="20" t="s">
        <v>130</v>
      </c>
      <c r="B11904" s="20" t="s">
        <v>1049</v>
      </c>
      <c r="C11904" s="20" t="s">
        <v>107</v>
      </c>
      <c r="D11904" s="20" t="s">
        <v>106</v>
      </c>
      <c r="E11904" s="21"/>
      <c r="F11904" s="21"/>
      <c r="G11904" s="21"/>
      <c r="H11904" s="20" t="s">
        <v>102</v>
      </c>
      <c r="I11904" s="20" t="s">
        <v>155</v>
      </c>
      <c r="J11904" s="20" t="s">
        <v>104</v>
      </c>
      <c r="K11904" s="21"/>
      <c r="L11904" s="20" t="s">
        <v>104</v>
      </c>
      <c r="M11904" s="20" t="s">
        <v>65</v>
      </c>
      <c r="N11904" s="23">
        <v>0.84</v>
      </c>
      <c r="O11904" s="23">
        <v>0.57999999999999996</v>
      </c>
    </row>
    <row r="11905" spans="1:15" x14ac:dyDescent="0.25">
      <c r="A11905" s="20" t="s">
        <v>130</v>
      </c>
      <c r="B11905" s="20" t="s">
        <v>1049</v>
      </c>
      <c r="C11905" s="20" t="s">
        <v>108</v>
      </c>
      <c r="D11905" s="20" t="s">
        <v>106</v>
      </c>
      <c r="E11905" s="21"/>
      <c r="F11905" s="23">
        <v>255.42</v>
      </c>
      <c r="G11905" s="23">
        <v>0.35</v>
      </c>
      <c r="H11905" s="20" t="s">
        <v>102</v>
      </c>
      <c r="I11905" s="20" t="s">
        <v>155</v>
      </c>
      <c r="J11905" s="20" t="s">
        <v>104</v>
      </c>
      <c r="K11905" s="21"/>
      <c r="L11905" s="20" t="s">
        <v>104</v>
      </c>
      <c r="M11905" s="20" t="s">
        <v>64</v>
      </c>
      <c r="N11905" s="23">
        <v>23.22</v>
      </c>
      <c r="O11905" s="23">
        <v>0.57999999999999996</v>
      </c>
    </row>
    <row r="11906" spans="1:15" x14ac:dyDescent="0.25">
      <c r="A11906" s="20" t="s">
        <v>130</v>
      </c>
      <c r="B11906" s="20" t="s">
        <v>1049</v>
      </c>
      <c r="C11906" s="20" t="s">
        <v>54</v>
      </c>
      <c r="D11906" s="20" t="s">
        <v>109</v>
      </c>
      <c r="E11906" s="25">
        <v>26</v>
      </c>
      <c r="F11906" s="24">
        <v>2778.36</v>
      </c>
      <c r="G11906" s="23">
        <v>3.85</v>
      </c>
      <c r="H11906" s="20" t="s">
        <v>102</v>
      </c>
      <c r="I11906" s="20" t="s">
        <v>155</v>
      </c>
      <c r="J11906" s="20" t="s">
        <v>104</v>
      </c>
      <c r="K11906" s="21"/>
      <c r="L11906" s="20" t="s">
        <v>104</v>
      </c>
      <c r="M11906" s="20" t="s">
        <v>54</v>
      </c>
      <c r="N11906" s="23">
        <v>0.26</v>
      </c>
      <c r="O11906" s="23">
        <v>0.57999999999999996</v>
      </c>
    </row>
    <row r="11907" spans="1:15" x14ac:dyDescent="0.25">
      <c r="A11907" s="20" t="s">
        <v>130</v>
      </c>
      <c r="B11907" s="20" t="s">
        <v>1049</v>
      </c>
      <c r="C11907" s="20" t="s">
        <v>55</v>
      </c>
      <c r="D11907" s="20" t="s">
        <v>109</v>
      </c>
      <c r="E11907" s="25">
        <v>26</v>
      </c>
      <c r="F11907" s="24">
        <v>1117.48</v>
      </c>
      <c r="G11907" s="23">
        <v>1.55</v>
      </c>
      <c r="H11907" s="20" t="s">
        <v>102</v>
      </c>
      <c r="I11907" s="20" t="s">
        <v>155</v>
      </c>
      <c r="J11907" s="20" t="s">
        <v>104</v>
      </c>
      <c r="K11907" s="21"/>
      <c r="L11907" s="20" t="s">
        <v>104</v>
      </c>
      <c r="M11907" s="20" t="s">
        <v>55</v>
      </c>
      <c r="N11907" s="23">
        <v>0.02</v>
      </c>
      <c r="O11907" s="23">
        <v>0.57999999999999996</v>
      </c>
    </row>
    <row r="11908" spans="1:15" x14ac:dyDescent="0.25">
      <c r="A11908" s="20" t="s">
        <v>130</v>
      </c>
      <c r="B11908" s="20" t="s">
        <v>1049</v>
      </c>
      <c r="C11908" s="20" t="s">
        <v>122</v>
      </c>
      <c r="D11908" s="20" t="s">
        <v>109</v>
      </c>
      <c r="E11908" s="25">
        <v>1</v>
      </c>
      <c r="F11908" s="23">
        <v>90.44</v>
      </c>
      <c r="G11908" s="23">
        <v>0.13</v>
      </c>
      <c r="H11908" s="20" t="s">
        <v>102</v>
      </c>
      <c r="I11908" s="20" t="s">
        <v>155</v>
      </c>
      <c r="J11908" s="20" t="s">
        <v>104</v>
      </c>
      <c r="K11908" s="21"/>
      <c r="L11908" s="20" t="s">
        <v>104</v>
      </c>
      <c r="M11908" s="20" t="s">
        <v>52</v>
      </c>
      <c r="N11908" s="23">
        <v>1.19</v>
      </c>
      <c r="O11908" s="23">
        <v>0.57999999999999996</v>
      </c>
    </row>
    <row r="11909" spans="1:15" x14ac:dyDescent="0.25">
      <c r="A11909" s="20" t="s">
        <v>130</v>
      </c>
      <c r="B11909" s="20" t="s">
        <v>1049</v>
      </c>
      <c r="C11909" s="20" t="s">
        <v>111</v>
      </c>
      <c r="D11909" s="21"/>
      <c r="E11909" s="21"/>
      <c r="F11909" s="23">
        <v>295.64999999999998</v>
      </c>
      <c r="G11909" s="23">
        <v>0.41</v>
      </c>
      <c r="H11909" s="20" t="s">
        <v>102</v>
      </c>
      <c r="I11909" s="20" t="s">
        <v>155</v>
      </c>
      <c r="J11909" s="20" t="s">
        <v>104</v>
      </c>
      <c r="K11909" s="21"/>
      <c r="L11909" s="20" t="s">
        <v>104</v>
      </c>
      <c r="M11909" s="20" t="s">
        <v>56</v>
      </c>
      <c r="N11909" s="23">
        <v>0.41</v>
      </c>
      <c r="O11909" s="23">
        <v>0.57999999999999996</v>
      </c>
    </row>
    <row r="11910" spans="1:15" x14ac:dyDescent="0.25">
      <c r="A11910" s="20" t="s">
        <v>130</v>
      </c>
      <c r="B11910" s="20" t="s">
        <v>1049</v>
      </c>
      <c r="C11910" s="20" t="s">
        <v>112</v>
      </c>
      <c r="D11910" s="20" t="s">
        <v>113</v>
      </c>
      <c r="E11910" s="25">
        <v>2</v>
      </c>
      <c r="F11910" s="23">
        <v>82.93</v>
      </c>
      <c r="G11910" s="23">
        <v>0.12</v>
      </c>
      <c r="H11910" s="20" t="s">
        <v>102</v>
      </c>
      <c r="I11910" s="20" t="s">
        <v>155</v>
      </c>
      <c r="J11910" s="20" t="s">
        <v>104</v>
      </c>
      <c r="K11910" s="21"/>
      <c r="L11910" s="20" t="s">
        <v>104</v>
      </c>
      <c r="M11910" s="20" t="s">
        <v>58</v>
      </c>
      <c r="N11910" s="23">
        <v>0.69</v>
      </c>
      <c r="O11910" s="23">
        <v>0.57999999999999996</v>
      </c>
    </row>
    <row r="11911" spans="1:15" x14ac:dyDescent="0.25">
      <c r="A11911" s="20" t="s">
        <v>130</v>
      </c>
      <c r="B11911" s="20" t="s">
        <v>1049</v>
      </c>
      <c r="C11911" s="20" t="s">
        <v>114</v>
      </c>
      <c r="D11911" s="21"/>
      <c r="E11911" s="21"/>
      <c r="F11911" s="24">
        <v>2055.14</v>
      </c>
      <c r="G11911" s="23">
        <v>2.85</v>
      </c>
      <c r="H11911" s="20" t="s">
        <v>102</v>
      </c>
      <c r="I11911" s="20" t="s">
        <v>155</v>
      </c>
      <c r="J11911" s="20" t="s">
        <v>104</v>
      </c>
      <c r="K11911" s="21"/>
      <c r="L11911" s="20" t="s">
        <v>104</v>
      </c>
      <c r="M11911" s="20" t="s">
        <v>69</v>
      </c>
      <c r="N11911" s="23">
        <v>2.85</v>
      </c>
      <c r="O11911" s="23">
        <v>0.57999999999999996</v>
      </c>
    </row>
    <row r="11912" spans="1:15" x14ac:dyDescent="0.25">
      <c r="A11912" s="20" t="s">
        <v>130</v>
      </c>
      <c r="B11912" s="20" t="s">
        <v>1049</v>
      </c>
      <c r="C11912" s="20" t="s">
        <v>115</v>
      </c>
      <c r="D11912" s="20" t="s">
        <v>106</v>
      </c>
      <c r="E11912" s="21"/>
      <c r="F11912" s="23">
        <v>66.67</v>
      </c>
      <c r="G11912" s="23">
        <v>0.09</v>
      </c>
      <c r="H11912" s="20" t="s">
        <v>102</v>
      </c>
      <c r="I11912" s="20" t="s">
        <v>155</v>
      </c>
      <c r="J11912" s="20" t="s">
        <v>104</v>
      </c>
      <c r="K11912" s="21"/>
      <c r="L11912" s="20" t="s">
        <v>104</v>
      </c>
      <c r="M11912" s="20" t="s">
        <v>75</v>
      </c>
      <c r="N11912" s="21"/>
      <c r="O11912" s="23">
        <v>0.57999999999999996</v>
      </c>
    </row>
    <row r="11913" spans="1:15" x14ac:dyDescent="0.25">
      <c r="A11913" s="20" t="s">
        <v>130</v>
      </c>
      <c r="B11913" s="20" t="s">
        <v>1049</v>
      </c>
      <c r="C11913" s="20" t="s">
        <v>127</v>
      </c>
      <c r="D11913" s="20" t="s">
        <v>109</v>
      </c>
      <c r="E11913" s="25">
        <v>4</v>
      </c>
      <c r="F11913" s="23">
        <v>246.24</v>
      </c>
      <c r="G11913" s="23">
        <v>0.34</v>
      </c>
      <c r="H11913" s="20" t="s">
        <v>102</v>
      </c>
      <c r="I11913" s="20" t="s">
        <v>155</v>
      </c>
      <c r="J11913" s="20" t="s">
        <v>104</v>
      </c>
      <c r="K11913" s="21"/>
      <c r="L11913" s="20" t="s">
        <v>104</v>
      </c>
      <c r="M11913" s="20" t="s">
        <v>51</v>
      </c>
      <c r="N11913" s="23">
        <v>0.81</v>
      </c>
      <c r="O11913" s="23">
        <v>0.57999999999999996</v>
      </c>
    </row>
    <row r="11914" spans="1:15" x14ac:dyDescent="0.25">
      <c r="A11914" s="20" t="s">
        <v>130</v>
      </c>
      <c r="B11914" s="20" t="s">
        <v>1050</v>
      </c>
      <c r="C11914" s="20" t="s">
        <v>119</v>
      </c>
      <c r="D11914" s="20" t="s">
        <v>6</v>
      </c>
      <c r="E11914" s="21"/>
      <c r="F11914" s="24">
        <v>3722.98</v>
      </c>
      <c r="G11914" s="23">
        <v>1.45</v>
      </c>
      <c r="H11914" s="20" t="s">
        <v>102</v>
      </c>
      <c r="I11914" s="20" t="s">
        <v>149</v>
      </c>
      <c r="J11914" s="20" t="s">
        <v>104</v>
      </c>
      <c r="K11914" s="21"/>
      <c r="L11914" s="20" t="s">
        <v>104</v>
      </c>
      <c r="M11914" s="20" t="s">
        <v>45</v>
      </c>
      <c r="N11914" s="23">
        <v>32.65</v>
      </c>
      <c r="O11914" s="23">
        <v>0.32</v>
      </c>
    </row>
    <row r="11915" spans="1:15" x14ac:dyDescent="0.25">
      <c r="A11915" s="20" t="s">
        <v>130</v>
      </c>
      <c r="B11915" s="20" t="s">
        <v>1050</v>
      </c>
      <c r="C11915" s="20" t="s">
        <v>7</v>
      </c>
      <c r="D11915" s="20" t="s">
        <v>10</v>
      </c>
      <c r="E11915" s="21"/>
      <c r="F11915" s="24">
        <v>1588.38</v>
      </c>
      <c r="G11915" s="23">
        <v>0.62</v>
      </c>
      <c r="H11915" s="20" t="s">
        <v>102</v>
      </c>
      <c r="I11915" s="20" t="s">
        <v>149</v>
      </c>
      <c r="J11915" s="20" t="s">
        <v>104</v>
      </c>
      <c r="K11915" s="21"/>
      <c r="L11915" s="20" t="s">
        <v>104</v>
      </c>
      <c r="M11915" s="20" t="s">
        <v>48</v>
      </c>
      <c r="N11915" s="23">
        <v>0.62</v>
      </c>
      <c r="O11915" s="23">
        <v>0.32</v>
      </c>
    </row>
    <row r="11916" spans="1:15" x14ac:dyDescent="0.25">
      <c r="A11916" s="20" t="s">
        <v>130</v>
      </c>
      <c r="B11916" s="20" t="s">
        <v>1050</v>
      </c>
      <c r="C11916" s="20" t="s">
        <v>105</v>
      </c>
      <c r="D11916" s="20" t="s">
        <v>106</v>
      </c>
      <c r="E11916" s="21"/>
      <c r="F11916" s="23">
        <v>485.85</v>
      </c>
      <c r="G11916" s="23">
        <v>0.19</v>
      </c>
      <c r="H11916" s="20" t="s">
        <v>102</v>
      </c>
      <c r="I11916" s="20" t="s">
        <v>149</v>
      </c>
      <c r="J11916" s="20" t="s">
        <v>104</v>
      </c>
      <c r="K11916" s="21"/>
      <c r="L11916" s="20" t="s">
        <v>104</v>
      </c>
      <c r="M11916" s="20" t="s">
        <v>82</v>
      </c>
      <c r="N11916" s="21"/>
      <c r="O11916" s="23">
        <v>0.32</v>
      </c>
    </row>
    <row r="11917" spans="1:15" x14ac:dyDescent="0.25">
      <c r="A11917" s="20" t="s">
        <v>130</v>
      </c>
      <c r="B11917" s="20" t="s">
        <v>1050</v>
      </c>
      <c r="C11917" s="20" t="s">
        <v>107</v>
      </c>
      <c r="D11917" s="20" t="s">
        <v>106</v>
      </c>
      <c r="E11917" s="21"/>
      <c r="F11917" s="24">
        <v>2774.69</v>
      </c>
      <c r="G11917" s="23">
        <v>1.08</v>
      </c>
      <c r="H11917" s="20" t="s">
        <v>102</v>
      </c>
      <c r="I11917" s="20" t="s">
        <v>149</v>
      </c>
      <c r="J11917" s="20" t="s">
        <v>104</v>
      </c>
      <c r="K11917" s="21"/>
      <c r="L11917" s="20" t="s">
        <v>104</v>
      </c>
      <c r="M11917" s="20" t="s">
        <v>65</v>
      </c>
      <c r="N11917" s="23">
        <v>0.84</v>
      </c>
      <c r="O11917" s="23">
        <v>0.32</v>
      </c>
    </row>
    <row r="11918" spans="1:15" x14ac:dyDescent="0.25">
      <c r="A11918" s="20" t="s">
        <v>130</v>
      </c>
      <c r="B11918" s="20" t="s">
        <v>1050</v>
      </c>
      <c r="C11918" s="20" t="s">
        <v>108</v>
      </c>
      <c r="D11918" s="20" t="s">
        <v>106</v>
      </c>
      <c r="E11918" s="21"/>
      <c r="F11918" s="24">
        <v>1416.42</v>
      </c>
      <c r="G11918" s="23">
        <v>0.55000000000000004</v>
      </c>
      <c r="H11918" s="20" t="s">
        <v>102</v>
      </c>
      <c r="I11918" s="20" t="s">
        <v>149</v>
      </c>
      <c r="J11918" s="20" t="s">
        <v>104</v>
      </c>
      <c r="K11918" s="21"/>
      <c r="L11918" s="20" t="s">
        <v>104</v>
      </c>
      <c r="M11918" s="20" t="s">
        <v>64</v>
      </c>
      <c r="N11918" s="23">
        <v>23.22</v>
      </c>
      <c r="O11918" s="23">
        <v>0.32</v>
      </c>
    </row>
    <row r="11919" spans="1:15" x14ac:dyDescent="0.25">
      <c r="A11919" s="20" t="s">
        <v>130</v>
      </c>
      <c r="B11919" s="20" t="s">
        <v>1050</v>
      </c>
      <c r="C11919" s="20" t="s">
        <v>55</v>
      </c>
      <c r="D11919" s="20" t="s">
        <v>109</v>
      </c>
      <c r="E11919" s="25">
        <v>15</v>
      </c>
      <c r="F11919" s="25">
        <v>156</v>
      </c>
      <c r="G11919" s="23">
        <v>0.06</v>
      </c>
      <c r="H11919" s="20" t="s">
        <v>102</v>
      </c>
      <c r="I11919" s="20" t="s">
        <v>149</v>
      </c>
      <c r="J11919" s="20" t="s">
        <v>104</v>
      </c>
      <c r="K11919" s="21"/>
      <c r="L11919" s="20" t="s">
        <v>104</v>
      </c>
      <c r="M11919" s="20" t="s">
        <v>55</v>
      </c>
      <c r="N11919" s="23">
        <v>0.02</v>
      </c>
      <c r="O11919" s="23">
        <v>0.32</v>
      </c>
    </row>
    <row r="11920" spans="1:15" x14ac:dyDescent="0.25">
      <c r="A11920" s="20" t="s">
        <v>130</v>
      </c>
      <c r="B11920" s="20" t="s">
        <v>1050</v>
      </c>
      <c r="C11920" s="20" t="s">
        <v>122</v>
      </c>
      <c r="D11920" s="20" t="s">
        <v>109</v>
      </c>
      <c r="E11920" s="25">
        <v>2</v>
      </c>
      <c r="F11920" s="23">
        <v>621.17999999999995</v>
      </c>
      <c r="G11920" s="23">
        <v>0.24</v>
      </c>
      <c r="H11920" s="20" t="s">
        <v>102</v>
      </c>
      <c r="I11920" s="20" t="s">
        <v>149</v>
      </c>
      <c r="J11920" s="20" t="s">
        <v>104</v>
      </c>
      <c r="K11920" s="21"/>
      <c r="L11920" s="20" t="s">
        <v>104</v>
      </c>
      <c r="M11920" s="20" t="s">
        <v>52</v>
      </c>
      <c r="N11920" s="23">
        <v>1.19</v>
      </c>
      <c r="O11920" s="23">
        <v>0.32</v>
      </c>
    </row>
    <row r="11921" spans="1:15" x14ac:dyDescent="0.25">
      <c r="A11921" s="20" t="s">
        <v>130</v>
      </c>
      <c r="B11921" s="20" t="s">
        <v>1050</v>
      </c>
      <c r="C11921" s="20" t="s">
        <v>127</v>
      </c>
      <c r="D11921" s="20" t="s">
        <v>109</v>
      </c>
      <c r="E11921" s="25">
        <v>4</v>
      </c>
      <c r="F11921" s="23">
        <v>845.64</v>
      </c>
      <c r="G11921" s="23">
        <v>0.33</v>
      </c>
      <c r="H11921" s="20" t="s">
        <v>102</v>
      </c>
      <c r="I11921" s="20" t="s">
        <v>149</v>
      </c>
      <c r="J11921" s="20" t="s">
        <v>104</v>
      </c>
      <c r="K11921" s="21"/>
      <c r="L11921" s="20" t="s">
        <v>104</v>
      </c>
      <c r="M11921" s="20" t="s">
        <v>51</v>
      </c>
      <c r="N11921" s="23">
        <v>0.81</v>
      </c>
      <c r="O11921" s="23">
        <v>0.32</v>
      </c>
    </row>
    <row r="11922" spans="1:15" x14ac:dyDescent="0.25">
      <c r="A11922" s="20" t="s">
        <v>130</v>
      </c>
      <c r="B11922" s="20" t="s">
        <v>1050</v>
      </c>
      <c r="C11922" s="20" t="s">
        <v>111</v>
      </c>
      <c r="D11922" s="21"/>
      <c r="E11922" s="21"/>
      <c r="F11922" s="24">
        <v>1050.3800000000001</v>
      </c>
      <c r="G11922" s="23">
        <v>0.41</v>
      </c>
      <c r="H11922" s="20" t="s">
        <v>102</v>
      </c>
      <c r="I11922" s="20" t="s">
        <v>149</v>
      </c>
      <c r="J11922" s="20" t="s">
        <v>104</v>
      </c>
      <c r="K11922" s="21"/>
      <c r="L11922" s="20" t="s">
        <v>104</v>
      </c>
      <c r="M11922" s="20" t="s">
        <v>56</v>
      </c>
      <c r="N11922" s="23">
        <v>0.41</v>
      </c>
      <c r="O11922" s="23">
        <v>0.32</v>
      </c>
    </row>
    <row r="11923" spans="1:15" x14ac:dyDescent="0.25">
      <c r="A11923" s="20" t="s">
        <v>130</v>
      </c>
      <c r="B11923" s="20" t="s">
        <v>1050</v>
      </c>
      <c r="C11923" s="20" t="s">
        <v>114</v>
      </c>
      <c r="D11923" s="21"/>
      <c r="E11923" s="21"/>
      <c r="F11923" s="24">
        <v>7301.42</v>
      </c>
      <c r="G11923" s="23">
        <v>2.85</v>
      </c>
      <c r="H11923" s="20" t="s">
        <v>102</v>
      </c>
      <c r="I11923" s="20" t="s">
        <v>149</v>
      </c>
      <c r="J11923" s="20" t="s">
        <v>104</v>
      </c>
      <c r="K11923" s="21"/>
      <c r="L11923" s="20" t="s">
        <v>104</v>
      </c>
      <c r="M11923" s="20" t="s">
        <v>69</v>
      </c>
      <c r="N11923" s="23">
        <v>2.85</v>
      </c>
      <c r="O11923" s="23">
        <v>0.32</v>
      </c>
    </row>
    <row r="11924" spans="1:15" x14ac:dyDescent="0.25">
      <c r="A11924" s="20" t="s">
        <v>130</v>
      </c>
      <c r="B11924" s="20" t="s">
        <v>1050</v>
      </c>
      <c r="C11924" s="20" t="s">
        <v>121</v>
      </c>
      <c r="D11924" s="20" t="s">
        <v>106</v>
      </c>
      <c r="E11924" s="21"/>
      <c r="F11924" s="24">
        <v>1782.66</v>
      </c>
      <c r="G11924" s="26">
        <v>0.7</v>
      </c>
      <c r="H11924" s="20" t="s">
        <v>102</v>
      </c>
      <c r="I11924" s="20" t="s">
        <v>149</v>
      </c>
      <c r="J11924" s="20" t="s">
        <v>104</v>
      </c>
      <c r="K11924" s="21"/>
      <c r="L11924" s="20" t="s">
        <v>104</v>
      </c>
      <c r="M11924" s="20" t="s">
        <v>74</v>
      </c>
      <c r="N11924" s="21"/>
      <c r="O11924" s="23">
        <v>0.32</v>
      </c>
    </row>
    <row r="11925" spans="1:15" x14ac:dyDescent="0.25">
      <c r="A11925" s="20" t="s">
        <v>130</v>
      </c>
      <c r="B11925" s="20" t="s">
        <v>1050</v>
      </c>
      <c r="C11925" s="20" t="s">
        <v>115</v>
      </c>
      <c r="D11925" s="20" t="s">
        <v>106</v>
      </c>
      <c r="E11925" s="21"/>
      <c r="F11925" s="23">
        <v>29.95</v>
      </c>
      <c r="G11925" s="23">
        <v>0.01</v>
      </c>
      <c r="H11925" s="20" t="s">
        <v>102</v>
      </c>
      <c r="I11925" s="20" t="s">
        <v>149</v>
      </c>
      <c r="J11925" s="20" t="s">
        <v>104</v>
      </c>
      <c r="K11925" s="21"/>
      <c r="L11925" s="20" t="s">
        <v>104</v>
      </c>
      <c r="M11925" s="20" t="s">
        <v>75</v>
      </c>
      <c r="N11925" s="21"/>
      <c r="O11925" s="23">
        <v>0.32</v>
      </c>
    </row>
    <row r="11926" spans="1:15" x14ac:dyDescent="0.25">
      <c r="A11926" s="20" t="s">
        <v>130</v>
      </c>
      <c r="B11926" s="20" t="s">
        <v>1050</v>
      </c>
      <c r="C11926" s="20" t="s">
        <v>112</v>
      </c>
      <c r="D11926" s="20" t="s">
        <v>113</v>
      </c>
      <c r="E11926" s="25">
        <v>2</v>
      </c>
      <c r="F11926" s="23">
        <v>294.62</v>
      </c>
      <c r="G11926" s="23">
        <v>0.12</v>
      </c>
      <c r="H11926" s="20" t="s">
        <v>102</v>
      </c>
      <c r="I11926" s="20" t="s">
        <v>149</v>
      </c>
      <c r="J11926" s="20" t="s">
        <v>104</v>
      </c>
      <c r="K11926" s="21"/>
      <c r="L11926" s="20" t="s">
        <v>104</v>
      </c>
      <c r="M11926" s="20" t="s">
        <v>58</v>
      </c>
      <c r="N11926" s="23">
        <v>0.69</v>
      </c>
      <c r="O11926" s="23">
        <v>0.32</v>
      </c>
    </row>
    <row r="11927" spans="1:15" x14ac:dyDescent="0.25">
      <c r="A11927" s="20" t="s">
        <v>130</v>
      </c>
      <c r="B11927" s="20" t="s">
        <v>1050</v>
      </c>
      <c r="C11927" s="20" t="s">
        <v>54</v>
      </c>
      <c r="D11927" s="20" t="s">
        <v>109</v>
      </c>
      <c r="E11927" s="25">
        <v>21</v>
      </c>
      <c r="F11927" s="24">
        <v>10466.82</v>
      </c>
      <c r="G11927" s="23">
        <v>4.09</v>
      </c>
      <c r="H11927" s="20" t="s">
        <v>102</v>
      </c>
      <c r="I11927" s="20" t="s">
        <v>149</v>
      </c>
      <c r="J11927" s="20" t="s">
        <v>104</v>
      </c>
      <c r="K11927" s="21"/>
      <c r="L11927" s="20" t="s">
        <v>104</v>
      </c>
      <c r="M11927" s="20" t="s">
        <v>54</v>
      </c>
      <c r="N11927" s="23">
        <v>0.26</v>
      </c>
      <c r="O11927" s="23">
        <v>0.32</v>
      </c>
    </row>
    <row r="11928" spans="1:15" x14ac:dyDescent="0.25">
      <c r="A11928" s="20" t="s">
        <v>130</v>
      </c>
      <c r="B11928" s="20" t="s">
        <v>1051</v>
      </c>
      <c r="C11928" s="20" t="s">
        <v>101</v>
      </c>
      <c r="D11928" s="20" t="s">
        <v>6</v>
      </c>
      <c r="E11928" s="21"/>
      <c r="F11928" s="23">
        <v>879.75</v>
      </c>
      <c r="G11928" s="23">
        <v>1.68</v>
      </c>
      <c r="H11928" s="20" t="s">
        <v>102</v>
      </c>
      <c r="I11928" s="20" t="s">
        <v>103</v>
      </c>
      <c r="J11928" s="20" t="s">
        <v>104</v>
      </c>
      <c r="K11928" s="21"/>
      <c r="L11928" s="20" t="s">
        <v>104</v>
      </c>
      <c r="M11928" s="20" t="s">
        <v>45</v>
      </c>
      <c r="N11928" s="23">
        <v>35.19</v>
      </c>
      <c r="O11928" s="21"/>
    </row>
    <row r="11929" spans="1:15" x14ac:dyDescent="0.25">
      <c r="A11929" s="20" t="s">
        <v>130</v>
      </c>
      <c r="B11929" s="20" t="s">
        <v>1051</v>
      </c>
      <c r="C11929" s="20" t="s">
        <v>7</v>
      </c>
      <c r="D11929" s="20" t="s">
        <v>10</v>
      </c>
      <c r="E11929" s="21"/>
      <c r="F11929" s="23">
        <v>325.38</v>
      </c>
      <c r="G11929" s="23">
        <v>0.62</v>
      </c>
      <c r="H11929" s="20" t="s">
        <v>102</v>
      </c>
      <c r="I11929" s="20" t="s">
        <v>103</v>
      </c>
      <c r="J11929" s="20" t="s">
        <v>104</v>
      </c>
      <c r="K11929" s="21"/>
      <c r="L11929" s="20" t="s">
        <v>104</v>
      </c>
      <c r="M11929" s="20" t="s">
        <v>48</v>
      </c>
      <c r="N11929" s="23">
        <v>0.62</v>
      </c>
      <c r="O11929" s="21"/>
    </row>
    <row r="11930" spans="1:15" x14ac:dyDescent="0.25">
      <c r="A11930" s="20" t="s">
        <v>130</v>
      </c>
      <c r="B11930" s="20" t="s">
        <v>1051</v>
      </c>
      <c r="C11930" s="20" t="s">
        <v>105</v>
      </c>
      <c r="D11930" s="20" t="s">
        <v>106</v>
      </c>
      <c r="E11930" s="21"/>
      <c r="F11930" s="23">
        <v>108.93</v>
      </c>
      <c r="G11930" s="23">
        <v>0.21</v>
      </c>
      <c r="H11930" s="20" t="s">
        <v>102</v>
      </c>
      <c r="I11930" s="20" t="s">
        <v>103</v>
      </c>
      <c r="J11930" s="20" t="s">
        <v>104</v>
      </c>
      <c r="K11930" s="21"/>
      <c r="L11930" s="20" t="s">
        <v>104</v>
      </c>
      <c r="M11930" s="20" t="s">
        <v>82</v>
      </c>
      <c r="N11930" s="21"/>
      <c r="O11930" s="21"/>
    </row>
    <row r="11931" spans="1:15" x14ac:dyDescent="0.25">
      <c r="A11931" s="20" t="s">
        <v>130</v>
      </c>
      <c r="B11931" s="20" t="s">
        <v>1051</v>
      </c>
      <c r="C11931" s="20" t="s">
        <v>107</v>
      </c>
      <c r="D11931" s="20" t="s">
        <v>106</v>
      </c>
      <c r="E11931" s="21"/>
      <c r="F11931" s="21"/>
      <c r="G11931" s="21"/>
      <c r="H11931" s="20" t="s">
        <v>102</v>
      </c>
      <c r="I11931" s="20" t="s">
        <v>103</v>
      </c>
      <c r="J11931" s="20" t="s">
        <v>104</v>
      </c>
      <c r="K11931" s="21"/>
      <c r="L11931" s="20" t="s">
        <v>104</v>
      </c>
      <c r="M11931" s="20" t="s">
        <v>65</v>
      </c>
      <c r="N11931" s="23">
        <v>0.84</v>
      </c>
      <c r="O11931" s="21"/>
    </row>
    <row r="11932" spans="1:15" x14ac:dyDescent="0.25">
      <c r="A11932" s="20" t="s">
        <v>130</v>
      </c>
      <c r="B11932" s="20" t="s">
        <v>1051</v>
      </c>
      <c r="C11932" s="20" t="s">
        <v>108</v>
      </c>
      <c r="D11932" s="20" t="s">
        <v>106</v>
      </c>
      <c r="E11932" s="21"/>
      <c r="F11932" s="23">
        <v>185.76</v>
      </c>
      <c r="G11932" s="23">
        <v>0.35</v>
      </c>
      <c r="H11932" s="20" t="s">
        <v>102</v>
      </c>
      <c r="I11932" s="20" t="s">
        <v>103</v>
      </c>
      <c r="J11932" s="20" t="s">
        <v>104</v>
      </c>
      <c r="K11932" s="21"/>
      <c r="L11932" s="20" t="s">
        <v>104</v>
      </c>
      <c r="M11932" s="20" t="s">
        <v>64</v>
      </c>
      <c r="N11932" s="23">
        <v>23.22</v>
      </c>
      <c r="O11932" s="21"/>
    </row>
    <row r="11933" spans="1:15" x14ac:dyDescent="0.25">
      <c r="A11933" s="20" t="s">
        <v>130</v>
      </c>
      <c r="B11933" s="20" t="s">
        <v>1051</v>
      </c>
      <c r="C11933" s="20" t="s">
        <v>127</v>
      </c>
      <c r="D11933" s="20" t="s">
        <v>109</v>
      </c>
      <c r="E11933" s="25">
        <v>4</v>
      </c>
      <c r="F11933" s="23">
        <v>168.48</v>
      </c>
      <c r="G11933" s="23">
        <v>0.32</v>
      </c>
      <c r="H11933" s="20" t="s">
        <v>102</v>
      </c>
      <c r="I11933" s="20" t="s">
        <v>103</v>
      </c>
      <c r="J11933" s="20" t="s">
        <v>104</v>
      </c>
      <c r="K11933" s="21"/>
      <c r="L11933" s="20" t="s">
        <v>104</v>
      </c>
      <c r="M11933" s="20" t="s">
        <v>51</v>
      </c>
      <c r="N11933" s="23">
        <v>0.81</v>
      </c>
      <c r="O11933" s="21"/>
    </row>
    <row r="11934" spans="1:15" x14ac:dyDescent="0.25">
      <c r="A11934" s="20" t="s">
        <v>130</v>
      </c>
      <c r="B11934" s="20" t="s">
        <v>1051</v>
      </c>
      <c r="C11934" s="20" t="s">
        <v>122</v>
      </c>
      <c r="D11934" s="20" t="s">
        <v>109</v>
      </c>
      <c r="E11934" s="25">
        <v>1</v>
      </c>
      <c r="F11934" s="23">
        <v>61.88</v>
      </c>
      <c r="G11934" s="23">
        <v>0.12</v>
      </c>
      <c r="H11934" s="20" t="s">
        <v>102</v>
      </c>
      <c r="I11934" s="20" t="s">
        <v>103</v>
      </c>
      <c r="J11934" s="20" t="s">
        <v>104</v>
      </c>
      <c r="K11934" s="21"/>
      <c r="L11934" s="20" t="s">
        <v>104</v>
      </c>
      <c r="M11934" s="20" t="s">
        <v>52</v>
      </c>
      <c r="N11934" s="23">
        <v>1.19</v>
      </c>
      <c r="O11934" s="21"/>
    </row>
    <row r="11935" spans="1:15" x14ac:dyDescent="0.25">
      <c r="A11935" s="20" t="s">
        <v>130</v>
      </c>
      <c r="B11935" s="20" t="s">
        <v>1051</v>
      </c>
      <c r="C11935" s="20" t="s">
        <v>111</v>
      </c>
      <c r="D11935" s="21"/>
      <c r="E11935" s="21"/>
      <c r="F11935" s="23">
        <v>215.17</v>
      </c>
      <c r="G11935" s="23">
        <v>0.41</v>
      </c>
      <c r="H11935" s="20" t="s">
        <v>102</v>
      </c>
      <c r="I11935" s="20" t="s">
        <v>103</v>
      </c>
      <c r="J11935" s="20" t="s">
        <v>104</v>
      </c>
      <c r="K11935" s="21"/>
      <c r="L11935" s="20" t="s">
        <v>104</v>
      </c>
      <c r="M11935" s="20" t="s">
        <v>56</v>
      </c>
      <c r="N11935" s="23">
        <v>0.41</v>
      </c>
      <c r="O11935" s="21"/>
    </row>
    <row r="11936" spans="1:15" x14ac:dyDescent="0.25">
      <c r="A11936" s="20" t="s">
        <v>130</v>
      </c>
      <c r="B11936" s="20" t="s">
        <v>1051</v>
      </c>
      <c r="C11936" s="20" t="s">
        <v>114</v>
      </c>
      <c r="D11936" s="21"/>
      <c r="E11936" s="21"/>
      <c r="F11936" s="24">
        <v>1495.68</v>
      </c>
      <c r="G11936" s="23">
        <v>2.85</v>
      </c>
      <c r="H11936" s="20" t="s">
        <v>102</v>
      </c>
      <c r="I11936" s="20" t="s">
        <v>103</v>
      </c>
      <c r="J11936" s="20" t="s">
        <v>104</v>
      </c>
      <c r="K11936" s="21"/>
      <c r="L11936" s="20" t="s">
        <v>104</v>
      </c>
      <c r="M11936" s="20" t="s">
        <v>69</v>
      </c>
      <c r="N11936" s="23">
        <v>2.85</v>
      </c>
      <c r="O11936" s="21"/>
    </row>
    <row r="11937" spans="1:15" x14ac:dyDescent="0.25">
      <c r="A11937" s="20" t="s">
        <v>130</v>
      </c>
      <c r="B11937" s="20" t="s">
        <v>1051</v>
      </c>
      <c r="C11937" s="20" t="s">
        <v>54</v>
      </c>
      <c r="D11937" s="20" t="s">
        <v>109</v>
      </c>
      <c r="E11937" s="25">
        <v>19</v>
      </c>
      <c r="F11937" s="22">
        <v>2247.6999999999998</v>
      </c>
      <c r="G11937" s="23">
        <v>4.28</v>
      </c>
      <c r="H11937" s="20" t="s">
        <v>102</v>
      </c>
      <c r="I11937" s="20" t="s">
        <v>103</v>
      </c>
      <c r="J11937" s="20" t="s">
        <v>104</v>
      </c>
      <c r="K11937" s="21"/>
      <c r="L11937" s="20" t="s">
        <v>104</v>
      </c>
      <c r="M11937" s="20" t="s">
        <v>54</v>
      </c>
      <c r="N11937" s="23">
        <v>0.26</v>
      </c>
      <c r="O11937" s="21"/>
    </row>
    <row r="11938" spans="1:15" x14ac:dyDescent="0.25">
      <c r="A11938" s="20" t="s">
        <v>130</v>
      </c>
      <c r="B11938" s="20" t="s">
        <v>1051</v>
      </c>
      <c r="C11938" s="20" t="s">
        <v>110</v>
      </c>
      <c r="D11938" s="20" t="s">
        <v>109</v>
      </c>
      <c r="E11938" s="25">
        <v>19</v>
      </c>
      <c r="F11938" s="24">
        <v>1721.97</v>
      </c>
      <c r="G11938" s="23">
        <v>3.28</v>
      </c>
      <c r="H11938" s="20" t="s">
        <v>102</v>
      </c>
      <c r="I11938" s="20" t="s">
        <v>103</v>
      </c>
      <c r="J11938" s="20" t="s">
        <v>104</v>
      </c>
      <c r="K11938" s="21"/>
      <c r="L11938" s="20" t="s">
        <v>104</v>
      </c>
      <c r="M11938" s="20" t="s">
        <v>55</v>
      </c>
      <c r="N11938" s="23">
        <v>0.09</v>
      </c>
      <c r="O11938" s="21"/>
    </row>
    <row r="11939" spans="1:15" x14ac:dyDescent="0.25">
      <c r="A11939" s="20" t="s">
        <v>130</v>
      </c>
      <c r="B11939" s="20" t="s">
        <v>1052</v>
      </c>
      <c r="C11939" s="20" t="s">
        <v>119</v>
      </c>
      <c r="D11939" s="20" t="s">
        <v>6</v>
      </c>
      <c r="E11939" s="21"/>
      <c r="F11939" s="21"/>
      <c r="G11939" s="21"/>
      <c r="H11939" s="20" t="s">
        <v>102</v>
      </c>
      <c r="I11939" s="20" t="s">
        <v>124</v>
      </c>
      <c r="J11939" s="20" t="s">
        <v>104</v>
      </c>
      <c r="K11939" s="21"/>
      <c r="L11939" s="20" t="s">
        <v>104</v>
      </c>
      <c r="M11939" s="20" t="s">
        <v>45</v>
      </c>
      <c r="N11939" s="23">
        <v>32.65</v>
      </c>
      <c r="O11939" s="23">
        <v>0.47</v>
      </c>
    </row>
    <row r="11940" spans="1:15" x14ac:dyDescent="0.25">
      <c r="A11940" s="20" t="s">
        <v>130</v>
      </c>
      <c r="B11940" s="20" t="s">
        <v>1052</v>
      </c>
      <c r="C11940" s="20" t="s">
        <v>7</v>
      </c>
      <c r="D11940" s="20" t="s">
        <v>10</v>
      </c>
      <c r="E11940" s="21"/>
      <c r="F11940" s="23">
        <v>323.89</v>
      </c>
      <c r="G11940" s="23">
        <v>0.62</v>
      </c>
      <c r="H11940" s="20" t="s">
        <v>102</v>
      </c>
      <c r="I11940" s="20" t="s">
        <v>124</v>
      </c>
      <c r="J11940" s="20" t="s">
        <v>104</v>
      </c>
      <c r="K11940" s="21"/>
      <c r="L11940" s="20" t="s">
        <v>104</v>
      </c>
      <c r="M11940" s="20" t="s">
        <v>48</v>
      </c>
      <c r="N11940" s="23">
        <v>0.62</v>
      </c>
      <c r="O11940" s="23">
        <v>0.47</v>
      </c>
    </row>
    <row r="11941" spans="1:15" x14ac:dyDescent="0.25">
      <c r="A11941" s="20" t="s">
        <v>130</v>
      </c>
      <c r="B11941" s="20" t="s">
        <v>1052</v>
      </c>
      <c r="C11941" s="20" t="s">
        <v>105</v>
      </c>
      <c r="D11941" s="20" t="s">
        <v>106</v>
      </c>
      <c r="E11941" s="21"/>
      <c r="F11941" s="23">
        <v>88.33</v>
      </c>
      <c r="G11941" s="23">
        <v>0.17</v>
      </c>
      <c r="H11941" s="20" t="s">
        <v>102</v>
      </c>
      <c r="I11941" s="20" t="s">
        <v>124</v>
      </c>
      <c r="J11941" s="20" t="s">
        <v>104</v>
      </c>
      <c r="K11941" s="21"/>
      <c r="L11941" s="20" t="s">
        <v>104</v>
      </c>
      <c r="M11941" s="20" t="s">
        <v>82</v>
      </c>
      <c r="N11941" s="21"/>
      <c r="O11941" s="23">
        <v>0.47</v>
      </c>
    </row>
    <row r="11942" spans="1:15" x14ac:dyDescent="0.25">
      <c r="A11942" s="20" t="s">
        <v>130</v>
      </c>
      <c r="B11942" s="20" t="s">
        <v>1052</v>
      </c>
      <c r="C11942" s="20" t="s">
        <v>107</v>
      </c>
      <c r="D11942" s="20" t="s">
        <v>106</v>
      </c>
      <c r="E11942" s="21"/>
      <c r="F11942" s="21"/>
      <c r="G11942" s="21"/>
      <c r="H11942" s="20" t="s">
        <v>102</v>
      </c>
      <c r="I11942" s="20" t="s">
        <v>124</v>
      </c>
      <c r="J11942" s="20" t="s">
        <v>104</v>
      </c>
      <c r="K11942" s="21"/>
      <c r="L11942" s="20" t="s">
        <v>104</v>
      </c>
      <c r="M11942" s="20" t="s">
        <v>65</v>
      </c>
      <c r="N11942" s="23">
        <v>0.84</v>
      </c>
      <c r="O11942" s="23">
        <v>0.47</v>
      </c>
    </row>
    <row r="11943" spans="1:15" x14ac:dyDescent="0.25">
      <c r="A11943" s="20" t="s">
        <v>130</v>
      </c>
      <c r="B11943" s="20" t="s">
        <v>1052</v>
      </c>
      <c r="C11943" s="20" t="s">
        <v>108</v>
      </c>
      <c r="D11943" s="20" t="s">
        <v>106</v>
      </c>
      <c r="E11943" s="21"/>
      <c r="F11943" s="23">
        <v>185.76</v>
      </c>
      <c r="G11943" s="23">
        <v>0.36</v>
      </c>
      <c r="H11943" s="20" t="s">
        <v>102</v>
      </c>
      <c r="I11943" s="20" t="s">
        <v>124</v>
      </c>
      <c r="J11943" s="20" t="s">
        <v>104</v>
      </c>
      <c r="K11943" s="21"/>
      <c r="L11943" s="20" t="s">
        <v>104</v>
      </c>
      <c r="M11943" s="20" t="s">
        <v>64</v>
      </c>
      <c r="N11943" s="23">
        <v>23.22</v>
      </c>
      <c r="O11943" s="23">
        <v>0.47</v>
      </c>
    </row>
    <row r="11944" spans="1:15" x14ac:dyDescent="0.25">
      <c r="A11944" s="20" t="s">
        <v>130</v>
      </c>
      <c r="B11944" s="20" t="s">
        <v>1052</v>
      </c>
      <c r="C11944" s="20" t="s">
        <v>54</v>
      </c>
      <c r="D11944" s="20" t="s">
        <v>109</v>
      </c>
      <c r="E11944" s="25">
        <v>26</v>
      </c>
      <c r="F11944" s="24">
        <v>2088.84</v>
      </c>
      <c r="G11944" s="25">
        <v>4</v>
      </c>
      <c r="H11944" s="20" t="s">
        <v>102</v>
      </c>
      <c r="I11944" s="20" t="s">
        <v>124</v>
      </c>
      <c r="J11944" s="20" t="s">
        <v>104</v>
      </c>
      <c r="K11944" s="21"/>
      <c r="L11944" s="20" t="s">
        <v>104</v>
      </c>
      <c r="M11944" s="20" t="s">
        <v>54</v>
      </c>
      <c r="N11944" s="23">
        <v>0.26</v>
      </c>
      <c r="O11944" s="23">
        <v>0.47</v>
      </c>
    </row>
    <row r="11945" spans="1:15" x14ac:dyDescent="0.25">
      <c r="A11945" s="20" t="s">
        <v>130</v>
      </c>
      <c r="B11945" s="20" t="s">
        <v>1052</v>
      </c>
      <c r="C11945" s="20" t="s">
        <v>55</v>
      </c>
      <c r="D11945" s="20" t="s">
        <v>109</v>
      </c>
      <c r="E11945" s="25">
        <v>26</v>
      </c>
      <c r="F11945" s="23">
        <v>354.12</v>
      </c>
      <c r="G11945" s="23">
        <v>0.68</v>
      </c>
      <c r="H11945" s="20" t="s">
        <v>102</v>
      </c>
      <c r="I11945" s="20" t="s">
        <v>124</v>
      </c>
      <c r="J11945" s="20" t="s">
        <v>104</v>
      </c>
      <c r="K11945" s="21"/>
      <c r="L11945" s="20" t="s">
        <v>104</v>
      </c>
      <c r="M11945" s="20" t="s">
        <v>55</v>
      </c>
      <c r="N11945" s="23">
        <v>0.02</v>
      </c>
      <c r="O11945" s="23">
        <v>0.47</v>
      </c>
    </row>
    <row r="11946" spans="1:15" x14ac:dyDescent="0.25">
      <c r="A11946" s="20" t="s">
        <v>130</v>
      </c>
      <c r="B11946" s="20" t="s">
        <v>1052</v>
      </c>
      <c r="C11946" s="20" t="s">
        <v>111</v>
      </c>
      <c r="D11946" s="21"/>
      <c r="E11946" s="21"/>
      <c r="F11946" s="23">
        <v>214.18</v>
      </c>
      <c r="G11946" s="23">
        <v>0.41</v>
      </c>
      <c r="H11946" s="20" t="s">
        <v>102</v>
      </c>
      <c r="I11946" s="20" t="s">
        <v>124</v>
      </c>
      <c r="J11946" s="20" t="s">
        <v>104</v>
      </c>
      <c r="K11946" s="21"/>
      <c r="L11946" s="20" t="s">
        <v>104</v>
      </c>
      <c r="M11946" s="20" t="s">
        <v>56</v>
      </c>
      <c r="N11946" s="23">
        <v>0.41</v>
      </c>
      <c r="O11946" s="23">
        <v>0.47</v>
      </c>
    </row>
    <row r="11947" spans="1:15" x14ac:dyDescent="0.25">
      <c r="A11947" s="20" t="s">
        <v>130</v>
      </c>
      <c r="B11947" s="20" t="s">
        <v>1052</v>
      </c>
      <c r="C11947" s="20" t="s">
        <v>114</v>
      </c>
      <c r="D11947" s="21"/>
      <c r="E11947" s="21"/>
      <c r="F11947" s="24">
        <v>1488.84</v>
      </c>
      <c r="G11947" s="23">
        <v>2.85</v>
      </c>
      <c r="H11947" s="20" t="s">
        <v>102</v>
      </c>
      <c r="I11947" s="20" t="s">
        <v>124</v>
      </c>
      <c r="J11947" s="20" t="s">
        <v>104</v>
      </c>
      <c r="K11947" s="21"/>
      <c r="L11947" s="20" t="s">
        <v>104</v>
      </c>
      <c r="M11947" s="20" t="s">
        <v>69</v>
      </c>
      <c r="N11947" s="23">
        <v>2.85</v>
      </c>
      <c r="O11947" s="23">
        <v>0.47</v>
      </c>
    </row>
    <row r="11948" spans="1:15" x14ac:dyDescent="0.25">
      <c r="A11948" s="20" t="s">
        <v>130</v>
      </c>
      <c r="B11948" s="20" t="s">
        <v>1052</v>
      </c>
      <c r="C11948" s="20" t="s">
        <v>115</v>
      </c>
      <c r="D11948" s="20" t="s">
        <v>106</v>
      </c>
      <c r="E11948" s="21"/>
      <c r="F11948" s="23">
        <v>3.17</v>
      </c>
      <c r="G11948" s="23">
        <v>0.01</v>
      </c>
      <c r="H11948" s="20" t="s">
        <v>102</v>
      </c>
      <c r="I11948" s="20" t="s">
        <v>124</v>
      </c>
      <c r="J11948" s="20" t="s">
        <v>104</v>
      </c>
      <c r="K11948" s="21"/>
      <c r="L11948" s="20" t="s">
        <v>104</v>
      </c>
      <c r="M11948" s="20" t="s">
        <v>75</v>
      </c>
      <c r="N11948" s="21"/>
      <c r="O11948" s="23">
        <v>0.47</v>
      </c>
    </row>
    <row r="11949" spans="1:15" x14ac:dyDescent="0.25">
      <c r="A11949" s="20" t="s">
        <v>130</v>
      </c>
      <c r="B11949" s="20" t="s">
        <v>1053</v>
      </c>
      <c r="C11949" s="20" t="s">
        <v>7</v>
      </c>
      <c r="D11949" s="20" t="s">
        <v>10</v>
      </c>
      <c r="E11949" s="21"/>
      <c r="F11949" s="23">
        <v>282.77999999999997</v>
      </c>
      <c r="G11949" s="23">
        <v>0.62</v>
      </c>
      <c r="H11949" s="20" t="s">
        <v>102</v>
      </c>
      <c r="I11949" s="20" t="s">
        <v>151</v>
      </c>
      <c r="J11949" s="20" t="s">
        <v>104</v>
      </c>
      <c r="K11949" s="21"/>
      <c r="L11949" s="20" t="s">
        <v>104</v>
      </c>
      <c r="M11949" s="20" t="s">
        <v>48</v>
      </c>
      <c r="N11949" s="23">
        <v>0.62</v>
      </c>
      <c r="O11949" s="23">
        <v>0.56999999999999995</v>
      </c>
    </row>
    <row r="11950" spans="1:15" x14ac:dyDescent="0.25">
      <c r="A11950" s="20" t="s">
        <v>130</v>
      </c>
      <c r="B11950" s="20" t="s">
        <v>1053</v>
      </c>
      <c r="C11950" s="20" t="s">
        <v>105</v>
      </c>
      <c r="D11950" s="20" t="s">
        <v>106</v>
      </c>
      <c r="E11950" s="21"/>
      <c r="F11950" s="23">
        <v>83.59</v>
      </c>
      <c r="G11950" s="23">
        <v>0.18</v>
      </c>
      <c r="H11950" s="20" t="s">
        <v>102</v>
      </c>
      <c r="I11950" s="20" t="s">
        <v>151</v>
      </c>
      <c r="J11950" s="20" t="s">
        <v>104</v>
      </c>
      <c r="K11950" s="21"/>
      <c r="L11950" s="20" t="s">
        <v>104</v>
      </c>
      <c r="M11950" s="20" t="s">
        <v>82</v>
      </c>
      <c r="N11950" s="21"/>
      <c r="O11950" s="23">
        <v>0.56999999999999995</v>
      </c>
    </row>
    <row r="11951" spans="1:15" x14ac:dyDescent="0.25">
      <c r="A11951" s="20" t="s">
        <v>130</v>
      </c>
      <c r="B11951" s="20" t="s">
        <v>1053</v>
      </c>
      <c r="C11951" s="20" t="s">
        <v>107</v>
      </c>
      <c r="D11951" s="20" t="s">
        <v>106</v>
      </c>
      <c r="E11951" s="21"/>
      <c r="F11951" s="21"/>
      <c r="G11951" s="21"/>
      <c r="H11951" s="20" t="s">
        <v>102</v>
      </c>
      <c r="I11951" s="20" t="s">
        <v>151</v>
      </c>
      <c r="J11951" s="20" t="s">
        <v>104</v>
      </c>
      <c r="K11951" s="21"/>
      <c r="L11951" s="20" t="s">
        <v>104</v>
      </c>
      <c r="M11951" s="20" t="s">
        <v>65</v>
      </c>
      <c r="N11951" s="23">
        <v>0.84</v>
      </c>
      <c r="O11951" s="23">
        <v>0.56999999999999995</v>
      </c>
    </row>
    <row r="11952" spans="1:15" x14ac:dyDescent="0.25">
      <c r="A11952" s="20" t="s">
        <v>130</v>
      </c>
      <c r="B11952" s="20" t="s">
        <v>1053</v>
      </c>
      <c r="C11952" s="20" t="s">
        <v>108</v>
      </c>
      <c r="D11952" s="20" t="s">
        <v>106</v>
      </c>
      <c r="E11952" s="21"/>
      <c r="F11952" s="23">
        <v>185.76</v>
      </c>
      <c r="G11952" s="23">
        <v>0.41</v>
      </c>
      <c r="H11952" s="20" t="s">
        <v>102</v>
      </c>
      <c r="I11952" s="20" t="s">
        <v>151</v>
      </c>
      <c r="J11952" s="20" t="s">
        <v>104</v>
      </c>
      <c r="K11952" s="21"/>
      <c r="L11952" s="20" t="s">
        <v>104</v>
      </c>
      <c r="M11952" s="20" t="s">
        <v>64</v>
      </c>
      <c r="N11952" s="23">
        <v>23.22</v>
      </c>
      <c r="O11952" s="23">
        <v>0.56999999999999995</v>
      </c>
    </row>
    <row r="11953" spans="1:15" x14ac:dyDescent="0.25">
      <c r="A11953" s="20" t="s">
        <v>130</v>
      </c>
      <c r="B11953" s="20" t="s">
        <v>1053</v>
      </c>
      <c r="C11953" s="20" t="s">
        <v>54</v>
      </c>
      <c r="D11953" s="20" t="s">
        <v>109</v>
      </c>
      <c r="E11953" s="25">
        <v>26</v>
      </c>
      <c r="F11953" s="24">
        <v>2176.7199999999998</v>
      </c>
      <c r="G11953" s="23">
        <v>4.7699999999999996</v>
      </c>
      <c r="H11953" s="20" t="s">
        <v>102</v>
      </c>
      <c r="I11953" s="20" t="s">
        <v>151</v>
      </c>
      <c r="J11953" s="20" t="s">
        <v>104</v>
      </c>
      <c r="K11953" s="21"/>
      <c r="L11953" s="20" t="s">
        <v>104</v>
      </c>
      <c r="M11953" s="20" t="s">
        <v>54</v>
      </c>
      <c r="N11953" s="23">
        <v>0.26</v>
      </c>
      <c r="O11953" s="23">
        <v>0.56999999999999995</v>
      </c>
    </row>
    <row r="11954" spans="1:15" x14ac:dyDescent="0.25">
      <c r="A11954" s="20" t="s">
        <v>130</v>
      </c>
      <c r="B11954" s="20" t="s">
        <v>1053</v>
      </c>
      <c r="C11954" s="20" t="s">
        <v>55</v>
      </c>
      <c r="D11954" s="20" t="s">
        <v>109</v>
      </c>
      <c r="E11954" s="25">
        <v>26</v>
      </c>
      <c r="F11954" s="25">
        <v>156</v>
      </c>
      <c r="G11954" s="23">
        <v>0.34</v>
      </c>
      <c r="H11954" s="20" t="s">
        <v>102</v>
      </c>
      <c r="I11954" s="20" t="s">
        <v>151</v>
      </c>
      <c r="J11954" s="20" t="s">
        <v>104</v>
      </c>
      <c r="K11954" s="21"/>
      <c r="L11954" s="20" t="s">
        <v>104</v>
      </c>
      <c r="M11954" s="20" t="s">
        <v>55</v>
      </c>
      <c r="N11954" s="23">
        <v>0.02</v>
      </c>
      <c r="O11954" s="23">
        <v>0.56999999999999995</v>
      </c>
    </row>
    <row r="11955" spans="1:15" x14ac:dyDescent="0.25">
      <c r="A11955" s="20" t="s">
        <v>130</v>
      </c>
      <c r="B11955" s="20" t="s">
        <v>1053</v>
      </c>
      <c r="C11955" s="20" t="s">
        <v>49</v>
      </c>
      <c r="D11955" s="20" t="s">
        <v>109</v>
      </c>
      <c r="E11955" s="25">
        <v>9</v>
      </c>
      <c r="F11955" s="26">
        <v>290.7</v>
      </c>
      <c r="G11955" s="23">
        <v>0.64</v>
      </c>
      <c r="H11955" s="20" t="s">
        <v>102</v>
      </c>
      <c r="I11955" s="20" t="s">
        <v>151</v>
      </c>
      <c r="J11955" s="20" t="s">
        <v>104</v>
      </c>
      <c r="K11955" s="21"/>
      <c r="L11955" s="20" t="s">
        <v>104</v>
      </c>
      <c r="M11955" s="20" t="s">
        <v>49</v>
      </c>
      <c r="N11955" s="23">
        <v>0.85</v>
      </c>
      <c r="O11955" s="23">
        <v>0.56999999999999995</v>
      </c>
    </row>
    <row r="11956" spans="1:15" x14ac:dyDescent="0.25">
      <c r="A11956" s="20" t="s">
        <v>130</v>
      </c>
      <c r="B11956" s="20" t="s">
        <v>1053</v>
      </c>
      <c r="C11956" s="20" t="s">
        <v>112</v>
      </c>
      <c r="D11956" s="20" t="s">
        <v>113</v>
      </c>
      <c r="E11956" s="25">
        <v>4</v>
      </c>
      <c r="F11956" s="26">
        <v>104.9</v>
      </c>
      <c r="G11956" s="23">
        <v>0.23</v>
      </c>
      <c r="H11956" s="20" t="s">
        <v>102</v>
      </c>
      <c r="I11956" s="20" t="s">
        <v>151</v>
      </c>
      <c r="J11956" s="20" t="s">
        <v>104</v>
      </c>
      <c r="K11956" s="21"/>
      <c r="L11956" s="20" t="s">
        <v>104</v>
      </c>
      <c r="M11956" s="20" t="s">
        <v>58</v>
      </c>
      <c r="N11956" s="23">
        <v>0.69</v>
      </c>
      <c r="O11956" s="23">
        <v>0.56999999999999995</v>
      </c>
    </row>
    <row r="11957" spans="1:15" x14ac:dyDescent="0.25">
      <c r="A11957" s="20" t="s">
        <v>130</v>
      </c>
      <c r="B11957" s="20" t="s">
        <v>1053</v>
      </c>
      <c r="C11957" s="20" t="s">
        <v>114</v>
      </c>
      <c r="D11957" s="21"/>
      <c r="E11957" s="21"/>
      <c r="F11957" s="24">
        <v>1299.8900000000001</v>
      </c>
      <c r="G11957" s="23">
        <v>2.85</v>
      </c>
      <c r="H11957" s="20" t="s">
        <v>102</v>
      </c>
      <c r="I11957" s="20" t="s">
        <v>151</v>
      </c>
      <c r="J11957" s="20" t="s">
        <v>104</v>
      </c>
      <c r="K11957" s="21"/>
      <c r="L11957" s="20" t="s">
        <v>104</v>
      </c>
      <c r="M11957" s="20" t="s">
        <v>69</v>
      </c>
      <c r="N11957" s="23">
        <v>2.85</v>
      </c>
      <c r="O11957" s="23">
        <v>0.56999999999999995</v>
      </c>
    </row>
    <row r="11958" spans="1:15" x14ac:dyDescent="0.25">
      <c r="A11958" s="20" t="s">
        <v>130</v>
      </c>
      <c r="B11958" s="20" t="s">
        <v>1053</v>
      </c>
      <c r="C11958" s="20" t="s">
        <v>111</v>
      </c>
      <c r="D11958" s="21"/>
      <c r="E11958" s="21"/>
      <c r="F11958" s="25">
        <v>187</v>
      </c>
      <c r="G11958" s="23">
        <v>0.41</v>
      </c>
      <c r="H11958" s="20" t="s">
        <v>102</v>
      </c>
      <c r="I11958" s="20" t="s">
        <v>151</v>
      </c>
      <c r="J11958" s="20" t="s">
        <v>104</v>
      </c>
      <c r="K11958" s="21"/>
      <c r="L11958" s="20" t="s">
        <v>104</v>
      </c>
      <c r="M11958" s="20" t="s">
        <v>56</v>
      </c>
      <c r="N11958" s="23">
        <v>0.41</v>
      </c>
      <c r="O11958" s="23">
        <v>0.56999999999999995</v>
      </c>
    </row>
    <row r="11959" spans="1:15" x14ac:dyDescent="0.25">
      <c r="A11959" s="20" t="s">
        <v>130</v>
      </c>
      <c r="B11959" s="20" t="s">
        <v>1053</v>
      </c>
      <c r="C11959" s="20" t="s">
        <v>119</v>
      </c>
      <c r="D11959" s="20" t="s">
        <v>6</v>
      </c>
      <c r="E11959" s="21"/>
      <c r="F11959" s="23">
        <v>457.21</v>
      </c>
      <c r="G11959" s="25">
        <v>1</v>
      </c>
      <c r="H11959" s="20" t="s">
        <v>102</v>
      </c>
      <c r="I11959" s="20" t="s">
        <v>151</v>
      </c>
      <c r="J11959" s="20" t="s">
        <v>104</v>
      </c>
      <c r="K11959" s="21"/>
      <c r="L11959" s="20" t="s">
        <v>104</v>
      </c>
      <c r="M11959" s="20" t="s">
        <v>45</v>
      </c>
      <c r="N11959" s="23">
        <v>32.65</v>
      </c>
      <c r="O11959" s="23">
        <v>0.56999999999999995</v>
      </c>
    </row>
    <row r="11960" spans="1:15" x14ac:dyDescent="0.25">
      <c r="A11960" s="20" t="s">
        <v>130</v>
      </c>
      <c r="B11960" s="20" t="s">
        <v>1053</v>
      </c>
      <c r="C11960" s="20" t="s">
        <v>147</v>
      </c>
      <c r="D11960" s="20" t="s">
        <v>106</v>
      </c>
      <c r="E11960" s="21"/>
      <c r="F11960" s="21"/>
      <c r="G11960" s="21"/>
      <c r="H11960" s="20" t="s">
        <v>102</v>
      </c>
      <c r="I11960" s="20" t="s">
        <v>151</v>
      </c>
      <c r="J11960" s="20" t="s">
        <v>104</v>
      </c>
      <c r="K11960" s="21"/>
      <c r="L11960" s="20" t="s">
        <v>104</v>
      </c>
      <c r="M11960" s="20" t="s">
        <v>67</v>
      </c>
      <c r="N11960" s="23">
        <v>0.18</v>
      </c>
      <c r="O11960" s="23">
        <v>0.56999999999999995</v>
      </c>
    </row>
    <row r="11961" spans="1:15" x14ac:dyDescent="0.25">
      <c r="A11961" s="20" t="s">
        <v>130</v>
      </c>
      <c r="B11961" s="20" t="s">
        <v>1054</v>
      </c>
      <c r="C11961" s="20" t="s">
        <v>7</v>
      </c>
      <c r="D11961" s="20" t="s">
        <v>10</v>
      </c>
      <c r="E11961" s="21"/>
      <c r="F11961" s="22">
        <v>2212.9</v>
      </c>
      <c r="G11961" s="23">
        <v>0.62</v>
      </c>
      <c r="H11961" s="20" t="s">
        <v>102</v>
      </c>
      <c r="I11961" s="20" t="s">
        <v>155</v>
      </c>
      <c r="J11961" s="20" t="s">
        <v>104</v>
      </c>
      <c r="K11961" s="21"/>
      <c r="L11961" s="20" t="s">
        <v>104</v>
      </c>
      <c r="M11961" s="20" t="s">
        <v>48</v>
      </c>
      <c r="N11961" s="23">
        <v>0.62</v>
      </c>
      <c r="O11961" s="23">
        <v>0.52</v>
      </c>
    </row>
    <row r="11962" spans="1:15" x14ac:dyDescent="0.25">
      <c r="A11962" s="20" t="s">
        <v>130</v>
      </c>
      <c r="B11962" s="20" t="s">
        <v>1054</v>
      </c>
      <c r="C11962" s="20" t="s">
        <v>105</v>
      </c>
      <c r="D11962" s="20" t="s">
        <v>106</v>
      </c>
      <c r="E11962" s="21"/>
      <c r="F11962" s="23">
        <v>666.37</v>
      </c>
      <c r="G11962" s="23">
        <v>0.19</v>
      </c>
      <c r="H11962" s="20" t="s">
        <v>102</v>
      </c>
      <c r="I11962" s="20" t="s">
        <v>155</v>
      </c>
      <c r="J11962" s="20" t="s">
        <v>104</v>
      </c>
      <c r="K11962" s="21"/>
      <c r="L11962" s="20" t="s">
        <v>104</v>
      </c>
      <c r="M11962" s="20" t="s">
        <v>82</v>
      </c>
      <c r="N11962" s="21"/>
      <c r="O11962" s="23">
        <v>0.52</v>
      </c>
    </row>
    <row r="11963" spans="1:15" x14ac:dyDescent="0.25">
      <c r="A11963" s="20" t="s">
        <v>130</v>
      </c>
      <c r="B11963" s="20" t="s">
        <v>1054</v>
      </c>
      <c r="C11963" s="20" t="s">
        <v>107</v>
      </c>
      <c r="D11963" s="20" t="s">
        <v>106</v>
      </c>
      <c r="E11963" s="21"/>
      <c r="F11963" s="24">
        <v>3620.82</v>
      </c>
      <c r="G11963" s="23">
        <v>1.01</v>
      </c>
      <c r="H11963" s="20" t="s">
        <v>102</v>
      </c>
      <c r="I11963" s="20" t="s">
        <v>155</v>
      </c>
      <c r="J11963" s="20" t="s">
        <v>104</v>
      </c>
      <c r="K11963" s="21"/>
      <c r="L11963" s="20" t="s">
        <v>104</v>
      </c>
      <c r="M11963" s="20" t="s">
        <v>65</v>
      </c>
      <c r="N11963" s="23">
        <v>0.84</v>
      </c>
      <c r="O11963" s="23">
        <v>0.52</v>
      </c>
    </row>
    <row r="11964" spans="1:15" x14ac:dyDescent="0.25">
      <c r="A11964" s="20" t="s">
        <v>130</v>
      </c>
      <c r="B11964" s="20" t="s">
        <v>1054</v>
      </c>
      <c r="C11964" s="20" t="s">
        <v>108</v>
      </c>
      <c r="D11964" s="20" t="s">
        <v>106</v>
      </c>
      <c r="E11964" s="21"/>
      <c r="F11964" s="22">
        <v>1857.6</v>
      </c>
      <c r="G11964" s="23">
        <v>0.52</v>
      </c>
      <c r="H11964" s="20" t="s">
        <v>102</v>
      </c>
      <c r="I11964" s="20" t="s">
        <v>155</v>
      </c>
      <c r="J11964" s="20" t="s">
        <v>104</v>
      </c>
      <c r="K11964" s="21"/>
      <c r="L11964" s="20" t="s">
        <v>104</v>
      </c>
      <c r="M11964" s="20" t="s">
        <v>64</v>
      </c>
      <c r="N11964" s="23">
        <v>23.22</v>
      </c>
      <c r="O11964" s="23">
        <v>0.52</v>
      </c>
    </row>
    <row r="11965" spans="1:15" x14ac:dyDescent="0.25">
      <c r="A11965" s="20" t="s">
        <v>130</v>
      </c>
      <c r="B11965" s="20" t="s">
        <v>1054</v>
      </c>
      <c r="C11965" s="20" t="s">
        <v>54</v>
      </c>
      <c r="D11965" s="20" t="s">
        <v>109</v>
      </c>
      <c r="E11965" s="25">
        <v>26</v>
      </c>
      <c r="F11965" s="24">
        <v>5394.48</v>
      </c>
      <c r="G11965" s="23">
        <v>1.51</v>
      </c>
      <c r="H11965" s="20" t="s">
        <v>102</v>
      </c>
      <c r="I11965" s="20" t="s">
        <v>155</v>
      </c>
      <c r="J11965" s="20" t="s">
        <v>104</v>
      </c>
      <c r="K11965" s="21"/>
      <c r="L11965" s="20" t="s">
        <v>104</v>
      </c>
      <c r="M11965" s="20" t="s">
        <v>54</v>
      </c>
      <c r="N11965" s="23">
        <v>0.26</v>
      </c>
      <c r="O11965" s="23">
        <v>0.52</v>
      </c>
    </row>
    <row r="11966" spans="1:15" x14ac:dyDescent="0.25">
      <c r="A11966" s="20" t="s">
        <v>130</v>
      </c>
      <c r="B11966" s="20" t="s">
        <v>1054</v>
      </c>
      <c r="C11966" s="20" t="s">
        <v>55</v>
      </c>
      <c r="D11966" s="20" t="s">
        <v>109</v>
      </c>
      <c r="E11966" s="25">
        <v>26</v>
      </c>
      <c r="F11966" s="22">
        <v>1214.3</v>
      </c>
      <c r="G11966" s="23">
        <v>0.34</v>
      </c>
      <c r="H11966" s="20" t="s">
        <v>102</v>
      </c>
      <c r="I11966" s="20" t="s">
        <v>155</v>
      </c>
      <c r="J11966" s="20" t="s">
        <v>104</v>
      </c>
      <c r="K11966" s="21"/>
      <c r="L11966" s="20" t="s">
        <v>104</v>
      </c>
      <c r="M11966" s="20" t="s">
        <v>55</v>
      </c>
      <c r="N11966" s="23">
        <v>0.02</v>
      </c>
      <c r="O11966" s="23">
        <v>0.52</v>
      </c>
    </row>
    <row r="11967" spans="1:15" x14ac:dyDescent="0.25">
      <c r="A11967" s="20" t="s">
        <v>130</v>
      </c>
      <c r="B11967" s="20" t="s">
        <v>1054</v>
      </c>
      <c r="C11967" s="20" t="s">
        <v>49</v>
      </c>
      <c r="D11967" s="20" t="s">
        <v>109</v>
      </c>
      <c r="E11967" s="25">
        <v>9</v>
      </c>
      <c r="F11967" s="24">
        <v>2512.2600000000002</v>
      </c>
      <c r="G11967" s="26">
        <v>0.7</v>
      </c>
      <c r="H11967" s="20" t="s">
        <v>102</v>
      </c>
      <c r="I11967" s="20" t="s">
        <v>155</v>
      </c>
      <c r="J11967" s="20" t="s">
        <v>104</v>
      </c>
      <c r="K11967" s="21"/>
      <c r="L11967" s="20" t="s">
        <v>104</v>
      </c>
      <c r="M11967" s="20" t="s">
        <v>49</v>
      </c>
      <c r="N11967" s="23">
        <v>0.85</v>
      </c>
      <c r="O11967" s="23">
        <v>0.52</v>
      </c>
    </row>
    <row r="11968" spans="1:15" x14ac:dyDescent="0.25">
      <c r="A11968" s="20" t="s">
        <v>130</v>
      </c>
      <c r="B11968" s="20" t="s">
        <v>1054</v>
      </c>
      <c r="C11968" s="20" t="s">
        <v>112</v>
      </c>
      <c r="D11968" s="20" t="s">
        <v>113</v>
      </c>
      <c r="E11968" s="25">
        <v>4</v>
      </c>
      <c r="F11968" s="23">
        <v>820.92</v>
      </c>
      <c r="G11968" s="23">
        <v>0.23</v>
      </c>
      <c r="H11968" s="20" t="s">
        <v>102</v>
      </c>
      <c r="I11968" s="20" t="s">
        <v>155</v>
      </c>
      <c r="J11968" s="20" t="s">
        <v>104</v>
      </c>
      <c r="K11968" s="21"/>
      <c r="L11968" s="20" t="s">
        <v>104</v>
      </c>
      <c r="M11968" s="20" t="s">
        <v>58</v>
      </c>
      <c r="N11968" s="23">
        <v>0.69</v>
      </c>
      <c r="O11968" s="23">
        <v>0.52</v>
      </c>
    </row>
    <row r="11969" spans="1:15" x14ac:dyDescent="0.25">
      <c r="A11969" s="20" t="s">
        <v>130</v>
      </c>
      <c r="B11969" s="20" t="s">
        <v>1054</v>
      </c>
      <c r="C11969" s="20" t="s">
        <v>114</v>
      </c>
      <c r="D11969" s="21"/>
      <c r="E11969" s="21"/>
      <c r="F11969" s="24">
        <v>10172.219999999999</v>
      </c>
      <c r="G11969" s="23">
        <v>2.85</v>
      </c>
      <c r="H11969" s="20" t="s">
        <v>102</v>
      </c>
      <c r="I11969" s="20" t="s">
        <v>155</v>
      </c>
      <c r="J11969" s="20" t="s">
        <v>104</v>
      </c>
      <c r="K11969" s="21"/>
      <c r="L11969" s="20" t="s">
        <v>104</v>
      </c>
      <c r="M11969" s="20" t="s">
        <v>69</v>
      </c>
      <c r="N11969" s="23">
        <v>2.85</v>
      </c>
      <c r="O11969" s="23">
        <v>0.52</v>
      </c>
    </row>
    <row r="11970" spans="1:15" x14ac:dyDescent="0.25">
      <c r="A11970" s="20" t="s">
        <v>130</v>
      </c>
      <c r="B11970" s="20" t="s">
        <v>1054</v>
      </c>
      <c r="C11970" s="20" t="s">
        <v>121</v>
      </c>
      <c r="D11970" s="20" t="s">
        <v>106</v>
      </c>
      <c r="E11970" s="21"/>
      <c r="F11970" s="24">
        <v>2484.4699999999998</v>
      </c>
      <c r="G11970" s="26">
        <v>0.7</v>
      </c>
      <c r="H11970" s="20" t="s">
        <v>102</v>
      </c>
      <c r="I11970" s="20" t="s">
        <v>155</v>
      </c>
      <c r="J11970" s="20" t="s">
        <v>104</v>
      </c>
      <c r="K11970" s="21"/>
      <c r="L11970" s="20" t="s">
        <v>104</v>
      </c>
      <c r="M11970" s="20" t="s">
        <v>74</v>
      </c>
      <c r="N11970" s="21"/>
      <c r="O11970" s="23">
        <v>0.52</v>
      </c>
    </row>
    <row r="11971" spans="1:15" x14ac:dyDescent="0.25">
      <c r="A11971" s="20" t="s">
        <v>130</v>
      </c>
      <c r="B11971" s="20" t="s">
        <v>1054</v>
      </c>
      <c r="C11971" s="20" t="s">
        <v>115</v>
      </c>
      <c r="D11971" s="20" t="s">
        <v>106</v>
      </c>
      <c r="E11971" s="21"/>
      <c r="F11971" s="23">
        <v>235.37</v>
      </c>
      <c r="G11971" s="23">
        <v>7.0000000000000007E-2</v>
      </c>
      <c r="H11971" s="20" t="s">
        <v>102</v>
      </c>
      <c r="I11971" s="20" t="s">
        <v>155</v>
      </c>
      <c r="J11971" s="20" t="s">
        <v>104</v>
      </c>
      <c r="K11971" s="21"/>
      <c r="L11971" s="20" t="s">
        <v>104</v>
      </c>
      <c r="M11971" s="20" t="s">
        <v>75</v>
      </c>
      <c r="N11971" s="21"/>
      <c r="O11971" s="23">
        <v>0.52</v>
      </c>
    </row>
    <row r="11972" spans="1:15" x14ac:dyDescent="0.25">
      <c r="A11972" s="20" t="s">
        <v>130</v>
      </c>
      <c r="B11972" s="20" t="s">
        <v>1054</v>
      </c>
      <c r="C11972" s="20" t="s">
        <v>111</v>
      </c>
      <c r="D11972" s="21"/>
      <c r="E11972" s="21"/>
      <c r="F11972" s="24">
        <v>1463.37</v>
      </c>
      <c r="G11972" s="23">
        <v>0.41</v>
      </c>
      <c r="H11972" s="20" t="s">
        <v>102</v>
      </c>
      <c r="I11972" s="20" t="s">
        <v>155</v>
      </c>
      <c r="J11972" s="20" t="s">
        <v>104</v>
      </c>
      <c r="K11972" s="21"/>
      <c r="L11972" s="20" t="s">
        <v>104</v>
      </c>
      <c r="M11972" s="20" t="s">
        <v>56</v>
      </c>
      <c r="N11972" s="23">
        <v>0.41</v>
      </c>
      <c r="O11972" s="23">
        <v>0.52</v>
      </c>
    </row>
    <row r="11973" spans="1:15" x14ac:dyDescent="0.25">
      <c r="A11973" s="20" t="s">
        <v>130</v>
      </c>
      <c r="B11973" s="20" t="s">
        <v>1054</v>
      </c>
      <c r="C11973" s="20" t="s">
        <v>119</v>
      </c>
      <c r="D11973" s="20" t="s">
        <v>6</v>
      </c>
      <c r="E11973" s="21"/>
      <c r="F11973" s="22">
        <v>4474.1000000000004</v>
      </c>
      <c r="G11973" s="23">
        <v>1.25</v>
      </c>
      <c r="H11973" s="20" t="s">
        <v>102</v>
      </c>
      <c r="I11973" s="20" t="s">
        <v>155</v>
      </c>
      <c r="J11973" s="20" t="s">
        <v>104</v>
      </c>
      <c r="K11973" s="21"/>
      <c r="L11973" s="20" t="s">
        <v>104</v>
      </c>
      <c r="M11973" s="20" t="s">
        <v>45</v>
      </c>
      <c r="N11973" s="23">
        <v>32.65</v>
      </c>
      <c r="O11973" s="23">
        <v>0.52</v>
      </c>
    </row>
    <row r="11974" spans="1:15" x14ac:dyDescent="0.25">
      <c r="A11974" s="20" t="s">
        <v>130</v>
      </c>
      <c r="B11974" s="20" t="s">
        <v>1054</v>
      </c>
      <c r="C11974" s="20" t="s">
        <v>147</v>
      </c>
      <c r="D11974" s="20" t="s">
        <v>106</v>
      </c>
      <c r="E11974" s="21"/>
      <c r="F11974" s="21"/>
      <c r="G11974" s="21"/>
      <c r="H11974" s="20" t="s">
        <v>102</v>
      </c>
      <c r="I11974" s="20" t="s">
        <v>155</v>
      </c>
      <c r="J11974" s="20" t="s">
        <v>104</v>
      </c>
      <c r="K11974" s="21"/>
      <c r="L11974" s="20" t="s">
        <v>104</v>
      </c>
      <c r="M11974" s="20" t="s">
        <v>67</v>
      </c>
      <c r="N11974" s="23">
        <v>0.18</v>
      </c>
      <c r="O11974" s="23">
        <v>0.52</v>
      </c>
    </row>
    <row r="11975" spans="1:15" x14ac:dyDescent="0.25">
      <c r="A11975" s="20" t="s">
        <v>130</v>
      </c>
      <c r="B11975" s="20" t="s">
        <v>1055</v>
      </c>
      <c r="C11975" s="20" t="s">
        <v>119</v>
      </c>
      <c r="D11975" s="20" t="s">
        <v>6</v>
      </c>
      <c r="E11975" s="21"/>
      <c r="F11975" s="24">
        <v>4800.68</v>
      </c>
      <c r="G11975" s="23">
        <v>1.37</v>
      </c>
      <c r="H11975" s="20" t="s">
        <v>102</v>
      </c>
      <c r="I11975" s="20" t="s">
        <v>120</v>
      </c>
      <c r="J11975" s="20" t="s">
        <v>104</v>
      </c>
      <c r="K11975" s="21"/>
      <c r="L11975" s="20" t="s">
        <v>104</v>
      </c>
      <c r="M11975" s="20" t="s">
        <v>45</v>
      </c>
      <c r="N11975" s="23">
        <v>32.65</v>
      </c>
      <c r="O11975" s="23">
        <v>0.44</v>
      </c>
    </row>
    <row r="11976" spans="1:15" x14ac:dyDescent="0.25">
      <c r="A11976" s="20" t="s">
        <v>130</v>
      </c>
      <c r="B11976" s="20" t="s">
        <v>1055</v>
      </c>
      <c r="C11976" s="20" t="s">
        <v>7</v>
      </c>
      <c r="D11976" s="20" t="s">
        <v>10</v>
      </c>
      <c r="E11976" s="21"/>
      <c r="F11976" s="24">
        <v>2178.56</v>
      </c>
      <c r="G11976" s="23">
        <v>0.62</v>
      </c>
      <c r="H11976" s="20" t="s">
        <v>102</v>
      </c>
      <c r="I11976" s="20" t="s">
        <v>120</v>
      </c>
      <c r="J11976" s="20" t="s">
        <v>104</v>
      </c>
      <c r="K11976" s="21"/>
      <c r="L11976" s="20" t="s">
        <v>104</v>
      </c>
      <c r="M11976" s="20" t="s">
        <v>48</v>
      </c>
      <c r="N11976" s="23">
        <v>0.62</v>
      </c>
      <c r="O11976" s="23">
        <v>0.44</v>
      </c>
    </row>
    <row r="11977" spans="1:15" x14ac:dyDescent="0.25">
      <c r="A11977" s="20" t="s">
        <v>130</v>
      </c>
      <c r="B11977" s="20" t="s">
        <v>1055</v>
      </c>
      <c r="C11977" s="20" t="s">
        <v>105</v>
      </c>
      <c r="D11977" s="20" t="s">
        <v>106</v>
      </c>
      <c r="E11977" s="21"/>
      <c r="F11977" s="23">
        <v>662.05</v>
      </c>
      <c r="G11977" s="23">
        <v>0.19</v>
      </c>
      <c r="H11977" s="20" t="s">
        <v>102</v>
      </c>
      <c r="I11977" s="20" t="s">
        <v>120</v>
      </c>
      <c r="J11977" s="20" t="s">
        <v>104</v>
      </c>
      <c r="K11977" s="21"/>
      <c r="L11977" s="20" t="s">
        <v>104</v>
      </c>
      <c r="M11977" s="20" t="s">
        <v>82</v>
      </c>
      <c r="N11977" s="21"/>
      <c r="O11977" s="23">
        <v>0.44</v>
      </c>
    </row>
    <row r="11978" spans="1:15" x14ac:dyDescent="0.25">
      <c r="A11978" s="20" t="s">
        <v>130</v>
      </c>
      <c r="B11978" s="20" t="s">
        <v>1055</v>
      </c>
      <c r="C11978" s="20" t="s">
        <v>107</v>
      </c>
      <c r="D11978" s="20" t="s">
        <v>106</v>
      </c>
      <c r="E11978" s="21"/>
      <c r="F11978" s="24">
        <v>3574.28</v>
      </c>
      <c r="G11978" s="23">
        <v>1.02</v>
      </c>
      <c r="H11978" s="20" t="s">
        <v>102</v>
      </c>
      <c r="I11978" s="20" t="s">
        <v>120</v>
      </c>
      <c r="J11978" s="20" t="s">
        <v>104</v>
      </c>
      <c r="K11978" s="21"/>
      <c r="L11978" s="20" t="s">
        <v>104</v>
      </c>
      <c r="M11978" s="20" t="s">
        <v>65</v>
      </c>
      <c r="N11978" s="23">
        <v>0.84</v>
      </c>
      <c r="O11978" s="23">
        <v>0.44</v>
      </c>
    </row>
    <row r="11979" spans="1:15" x14ac:dyDescent="0.25">
      <c r="A11979" s="20" t="s">
        <v>130</v>
      </c>
      <c r="B11979" s="20" t="s">
        <v>1055</v>
      </c>
      <c r="C11979" s="20" t="s">
        <v>108</v>
      </c>
      <c r="D11979" s="20" t="s">
        <v>106</v>
      </c>
      <c r="E11979" s="21"/>
      <c r="F11979" s="22">
        <v>1857.6</v>
      </c>
      <c r="G11979" s="23">
        <v>0.53</v>
      </c>
      <c r="H11979" s="20" t="s">
        <v>102</v>
      </c>
      <c r="I11979" s="20" t="s">
        <v>120</v>
      </c>
      <c r="J11979" s="20" t="s">
        <v>104</v>
      </c>
      <c r="K11979" s="21"/>
      <c r="L11979" s="20" t="s">
        <v>104</v>
      </c>
      <c r="M11979" s="20" t="s">
        <v>64</v>
      </c>
      <c r="N11979" s="23">
        <v>23.22</v>
      </c>
      <c r="O11979" s="23">
        <v>0.44</v>
      </c>
    </row>
    <row r="11980" spans="1:15" x14ac:dyDescent="0.25">
      <c r="A11980" s="20" t="s">
        <v>130</v>
      </c>
      <c r="B11980" s="20" t="s">
        <v>1055</v>
      </c>
      <c r="C11980" s="20" t="s">
        <v>54</v>
      </c>
      <c r="D11980" s="20" t="s">
        <v>109</v>
      </c>
      <c r="E11980" s="25">
        <v>26</v>
      </c>
      <c r="F11980" s="24">
        <v>5394.48</v>
      </c>
      <c r="G11980" s="23">
        <v>1.54</v>
      </c>
      <c r="H11980" s="20" t="s">
        <v>102</v>
      </c>
      <c r="I11980" s="20" t="s">
        <v>120</v>
      </c>
      <c r="J11980" s="20" t="s">
        <v>104</v>
      </c>
      <c r="K11980" s="21"/>
      <c r="L11980" s="20" t="s">
        <v>104</v>
      </c>
      <c r="M11980" s="20" t="s">
        <v>54</v>
      </c>
      <c r="N11980" s="23">
        <v>0.26</v>
      </c>
      <c r="O11980" s="23">
        <v>0.44</v>
      </c>
    </row>
    <row r="11981" spans="1:15" x14ac:dyDescent="0.25">
      <c r="A11981" s="20" t="s">
        <v>130</v>
      </c>
      <c r="B11981" s="20" t="s">
        <v>1055</v>
      </c>
      <c r="C11981" s="20" t="s">
        <v>55</v>
      </c>
      <c r="D11981" s="20" t="s">
        <v>109</v>
      </c>
      <c r="E11981" s="25">
        <v>26</v>
      </c>
      <c r="F11981" s="22">
        <v>1214.3</v>
      </c>
      <c r="G11981" s="23">
        <v>0.35</v>
      </c>
      <c r="H11981" s="20" t="s">
        <v>102</v>
      </c>
      <c r="I11981" s="20" t="s">
        <v>120</v>
      </c>
      <c r="J11981" s="20" t="s">
        <v>104</v>
      </c>
      <c r="K11981" s="21"/>
      <c r="L11981" s="20" t="s">
        <v>104</v>
      </c>
      <c r="M11981" s="20" t="s">
        <v>55</v>
      </c>
      <c r="N11981" s="23">
        <v>0.02</v>
      </c>
      <c r="O11981" s="23">
        <v>0.44</v>
      </c>
    </row>
    <row r="11982" spans="1:15" x14ac:dyDescent="0.25">
      <c r="A11982" s="20" t="s">
        <v>130</v>
      </c>
      <c r="B11982" s="20" t="s">
        <v>1055</v>
      </c>
      <c r="C11982" s="20" t="s">
        <v>122</v>
      </c>
      <c r="D11982" s="20" t="s">
        <v>109</v>
      </c>
      <c r="E11982" s="25">
        <v>2</v>
      </c>
      <c r="F11982" s="23">
        <v>587.27</v>
      </c>
      <c r="G11982" s="23">
        <v>0.17</v>
      </c>
      <c r="H11982" s="20" t="s">
        <v>102</v>
      </c>
      <c r="I11982" s="20" t="s">
        <v>120</v>
      </c>
      <c r="J11982" s="20" t="s">
        <v>104</v>
      </c>
      <c r="K11982" s="21"/>
      <c r="L11982" s="20" t="s">
        <v>104</v>
      </c>
      <c r="M11982" s="20" t="s">
        <v>52</v>
      </c>
      <c r="N11982" s="23">
        <v>1.19</v>
      </c>
      <c r="O11982" s="23">
        <v>0.44</v>
      </c>
    </row>
    <row r="11983" spans="1:15" x14ac:dyDescent="0.25">
      <c r="A11983" s="20" t="s">
        <v>130</v>
      </c>
      <c r="B11983" s="20" t="s">
        <v>1055</v>
      </c>
      <c r="C11983" s="20" t="s">
        <v>127</v>
      </c>
      <c r="D11983" s="20" t="s">
        <v>109</v>
      </c>
      <c r="E11983" s="25">
        <v>8</v>
      </c>
      <c r="F11983" s="24">
        <v>1598.94</v>
      </c>
      <c r="G11983" s="23">
        <v>0.46</v>
      </c>
      <c r="H11983" s="20" t="s">
        <v>102</v>
      </c>
      <c r="I11983" s="20" t="s">
        <v>120</v>
      </c>
      <c r="J11983" s="20" t="s">
        <v>104</v>
      </c>
      <c r="K11983" s="21"/>
      <c r="L11983" s="20" t="s">
        <v>104</v>
      </c>
      <c r="M11983" s="20" t="s">
        <v>51</v>
      </c>
      <c r="N11983" s="23">
        <v>0.81</v>
      </c>
      <c r="O11983" s="23">
        <v>0.44</v>
      </c>
    </row>
    <row r="11984" spans="1:15" x14ac:dyDescent="0.25">
      <c r="A11984" s="20" t="s">
        <v>130</v>
      </c>
      <c r="B11984" s="20" t="s">
        <v>1055</v>
      </c>
      <c r="C11984" s="20" t="s">
        <v>111</v>
      </c>
      <c r="D11984" s="21"/>
      <c r="E11984" s="21"/>
      <c r="F11984" s="24">
        <v>1440.66</v>
      </c>
      <c r="G11984" s="23">
        <v>0.41</v>
      </c>
      <c r="H11984" s="20" t="s">
        <v>102</v>
      </c>
      <c r="I11984" s="20" t="s">
        <v>120</v>
      </c>
      <c r="J11984" s="20" t="s">
        <v>104</v>
      </c>
      <c r="K11984" s="21"/>
      <c r="L11984" s="20" t="s">
        <v>104</v>
      </c>
      <c r="M11984" s="20" t="s">
        <v>56</v>
      </c>
      <c r="N11984" s="23">
        <v>0.41</v>
      </c>
      <c r="O11984" s="23">
        <v>0.44</v>
      </c>
    </row>
    <row r="11985" spans="1:15" x14ac:dyDescent="0.25">
      <c r="A11985" s="20" t="s">
        <v>130</v>
      </c>
      <c r="B11985" s="20" t="s">
        <v>1055</v>
      </c>
      <c r="C11985" s="20" t="s">
        <v>112</v>
      </c>
      <c r="D11985" s="20" t="s">
        <v>113</v>
      </c>
      <c r="E11985" s="25">
        <v>4</v>
      </c>
      <c r="F11985" s="23">
        <v>808.17</v>
      </c>
      <c r="G11985" s="23">
        <v>0.23</v>
      </c>
      <c r="H11985" s="20" t="s">
        <v>102</v>
      </c>
      <c r="I11985" s="20" t="s">
        <v>120</v>
      </c>
      <c r="J11985" s="20" t="s">
        <v>104</v>
      </c>
      <c r="K11985" s="21"/>
      <c r="L11985" s="20" t="s">
        <v>104</v>
      </c>
      <c r="M11985" s="20" t="s">
        <v>58</v>
      </c>
      <c r="N11985" s="23">
        <v>0.69</v>
      </c>
      <c r="O11985" s="23">
        <v>0.44</v>
      </c>
    </row>
    <row r="11986" spans="1:15" x14ac:dyDescent="0.25">
      <c r="A11986" s="20" t="s">
        <v>130</v>
      </c>
      <c r="B11986" s="20" t="s">
        <v>1055</v>
      </c>
      <c r="C11986" s="20" t="s">
        <v>114</v>
      </c>
      <c r="D11986" s="21"/>
      <c r="E11986" s="21"/>
      <c r="F11986" s="24">
        <v>10014.33</v>
      </c>
      <c r="G11986" s="23">
        <v>2.85</v>
      </c>
      <c r="H11986" s="20" t="s">
        <v>102</v>
      </c>
      <c r="I11986" s="20" t="s">
        <v>120</v>
      </c>
      <c r="J11986" s="20" t="s">
        <v>104</v>
      </c>
      <c r="K11986" s="21"/>
      <c r="L11986" s="20" t="s">
        <v>104</v>
      </c>
      <c r="M11986" s="20" t="s">
        <v>69</v>
      </c>
      <c r="N11986" s="23">
        <v>2.85</v>
      </c>
      <c r="O11986" s="23">
        <v>0.44</v>
      </c>
    </row>
    <row r="11987" spans="1:15" x14ac:dyDescent="0.25">
      <c r="A11987" s="20" t="s">
        <v>130</v>
      </c>
      <c r="B11987" s="20" t="s">
        <v>1055</v>
      </c>
      <c r="C11987" s="20" t="s">
        <v>121</v>
      </c>
      <c r="D11987" s="20" t="s">
        <v>106</v>
      </c>
      <c r="E11987" s="21"/>
      <c r="F11987" s="24">
        <v>2445.02</v>
      </c>
      <c r="G11987" s="26">
        <v>0.7</v>
      </c>
      <c r="H11987" s="20" t="s">
        <v>102</v>
      </c>
      <c r="I11987" s="20" t="s">
        <v>120</v>
      </c>
      <c r="J11987" s="20" t="s">
        <v>104</v>
      </c>
      <c r="K11987" s="21"/>
      <c r="L11987" s="20" t="s">
        <v>104</v>
      </c>
      <c r="M11987" s="20" t="s">
        <v>74</v>
      </c>
      <c r="N11987" s="21"/>
      <c r="O11987" s="23">
        <v>0.44</v>
      </c>
    </row>
    <row r="11988" spans="1:15" x14ac:dyDescent="0.25">
      <c r="A11988" s="20" t="s">
        <v>130</v>
      </c>
      <c r="B11988" s="20" t="s">
        <v>1055</v>
      </c>
      <c r="C11988" s="20" t="s">
        <v>115</v>
      </c>
      <c r="D11988" s="20" t="s">
        <v>106</v>
      </c>
      <c r="E11988" s="21"/>
      <c r="F11988" s="23">
        <v>228.91</v>
      </c>
      <c r="G11988" s="23">
        <v>7.0000000000000007E-2</v>
      </c>
      <c r="H11988" s="20" t="s">
        <v>102</v>
      </c>
      <c r="I11988" s="20" t="s">
        <v>120</v>
      </c>
      <c r="J11988" s="20" t="s">
        <v>104</v>
      </c>
      <c r="K11988" s="21"/>
      <c r="L11988" s="20" t="s">
        <v>104</v>
      </c>
      <c r="M11988" s="20" t="s">
        <v>75</v>
      </c>
      <c r="N11988" s="21"/>
      <c r="O11988" s="23">
        <v>0.44</v>
      </c>
    </row>
    <row r="11989" spans="1:15" x14ac:dyDescent="0.25">
      <c r="A11989" s="20" t="s">
        <v>130</v>
      </c>
      <c r="B11989" s="20" t="s">
        <v>1055</v>
      </c>
      <c r="C11989" s="20" t="s">
        <v>147</v>
      </c>
      <c r="D11989" s="20" t="s">
        <v>106</v>
      </c>
      <c r="E11989" s="21"/>
      <c r="F11989" s="21"/>
      <c r="G11989" s="21"/>
      <c r="H11989" s="20" t="s">
        <v>102</v>
      </c>
      <c r="I11989" s="20" t="s">
        <v>120</v>
      </c>
      <c r="J11989" s="20" t="s">
        <v>104</v>
      </c>
      <c r="K11989" s="21"/>
      <c r="L11989" s="20" t="s">
        <v>104</v>
      </c>
      <c r="M11989" s="20" t="s">
        <v>67</v>
      </c>
      <c r="N11989" s="23">
        <v>0.18</v>
      </c>
      <c r="O11989" s="23">
        <v>0.44</v>
      </c>
    </row>
    <row r="11990" spans="1:15" x14ac:dyDescent="0.25">
      <c r="A11990" s="20" t="s">
        <v>130</v>
      </c>
      <c r="B11990" s="20" t="s">
        <v>1056</v>
      </c>
      <c r="C11990" s="20" t="s">
        <v>7</v>
      </c>
      <c r="D11990" s="20" t="s">
        <v>10</v>
      </c>
      <c r="E11990" s="21"/>
      <c r="F11990" s="24">
        <v>1587.26</v>
      </c>
      <c r="G11990" s="23">
        <v>0.62</v>
      </c>
      <c r="H11990" s="20" t="s">
        <v>102</v>
      </c>
      <c r="I11990" s="20" t="s">
        <v>260</v>
      </c>
      <c r="J11990" s="20" t="s">
        <v>104</v>
      </c>
      <c r="K11990" s="21"/>
      <c r="L11990" s="20" t="s">
        <v>104</v>
      </c>
      <c r="M11990" s="20" t="s">
        <v>48</v>
      </c>
      <c r="N11990" s="23">
        <v>0.62</v>
      </c>
      <c r="O11990" s="23">
        <v>0.55000000000000004</v>
      </c>
    </row>
    <row r="11991" spans="1:15" x14ac:dyDescent="0.25">
      <c r="A11991" s="20" t="s">
        <v>130</v>
      </c>
      <c r="B11991" s="20" t="s">
        <v>1056</v>
      </c>
      <c r="C11991" s="20" t="s">
        <v>105</v>
      </c>
      <c r="D11991" s="20" t="s">
        <v>106</v>
      </c>
      <c r="E11991" s="21"/>
      <c r="F11991" s="26">
        <v>483.7</v>
      </c>
      <c r="G11991" s="23">
        <v>0.19</v>
      </c>
      <c r="H11991" s="20" t="s">
        <v>102</v>
      </c>
      <c r="I11991" s="20" t="s">
        <v>260</v>
      </c>
      <c r="J11991" s="20" t="s">
        <v>104</v>
      </c>
      <c r="K11991" s="21"/>
      <c r="L11991" s="20" t="s">
        <v>104</v>
      </c>
      <c r="M11991" s="20" t="s">
        <v>82</v>
      </c>
      <c r="N11991" s="21"/>
      <c r="O11991" s="23">
        <v>0.55000000000000004</v>
      </c>
    </row>
    <row r="11992" spans="1:15" x14ac:dyDescent="0.25">
      <c r="A11992" s="20" t="s">
        <v>130</v>
      </c>
      <c r="B11992" s="20" t="s">
        <v>1056</v>
      </c>
      <c r="C11992" s="20" t="s">
        <v>107</v>
      </c>
      <c r="D11992" s="20" t="s">
        <v>106</v>
      </c>
      <c r="E11992" s="21"/>
      <c r="F11992" s="24">
        <v>2773.17</v>
      </c>
      <c r="G11992" s="23">
        <v>1.08</v>
      </c>
      <c r="H11992" s="20" t="s">
        <v>102</v>
      </c>
      <c r="I11992" s="20" t="s">
        <v>260</v>
      </c>
      <c r="J11992" s="20" t="s">
        <v>104</v>
      </c>
      <c r="K11992" s="21"/>
      <c r="L11992" s="20" t="s">
        <v>104</v>
      </c>
      <c r="M11992" s="20" t="s">
        <v>65</v>
      </c>
      <c r="N11992" s="23">
        <v>0.84</v>
      </c>
      <c r="O11992" s="23">
        <v>0.55000000000000004</v>
      </c>
    </row>
    <row r="11993" spans="1:15" x14ac:dyDescent="0.25">
      <c r="A11993" s="20" t="s">
        <v>130</v>
      </c>
      <c r="B11993" s="20" t="s">
        <v>1056</v>
      </c>
      <c r="C11993" s="20" t="s">
        <v>108</v>
      </c>
      <c r="D11993" s="20" t="s">
        <v>106</v>
      </c>
      <c r="E11993" s="21"/>
      <c r="F11993" s="22">
        <v>1393.2</v>
      </c>
      <c r="G11993" s="23">
        <v>0.54</v>
      </c>
      <c r="H11993" s="20" t="s">
        <v>102</v>
      </c>
      <c r="I11993" s="20" t="s">
        <v>260</v>
      </c>
      <c r="J11993" s="20" t="s">
        <v>104</v>
      </c>
      <c r="K11993" s="21"/>
      <c r="L11993" s="20" t="s">
        <v>104</v>
      </c>
      <c r="M11993" s="20" t="s">
        <v>64</v>
      </c>
      <c r="N11993" s="23">
        <v>23.22</v>
      </c>
      <c r="O11993" s="23">
        <v>0.55000000000000004</v>
      </c>
    </row>
    <row r="11994" spans="1:15" x14ac:dyDescent="0.25">
      <c r="A11994" s="20" t="s">
        <v>130</v>
      </c>
      <c r="B11994" s="20" t="s">
        <v>1056</v>
      </c>
      <c r="C11994" s="20" t="s">
        <v>54</v>
      </c>
      <c r="D11994" s="20" t="s">
        <v>109</v>
      </c>
      <c r="E11994" s="25">
        <v>26</v>
      </c>
      <c r="F11994" s="22">
        <v>3633.5</v>
      </c>
      <c r="G11994" s="23">
        <v>1.42</v>
      </c>
      <c r="H11994" s="20" t="s">
        <v>102</v>
      </c>
      <c r="I11994" s="20" t="s">
        <v>260</v>
      </c>
      <c r="J11994" s="20" t="s">
        <v>104</v>
      </c>
      <c r="K11994" s="21"/>
      <c r="L11994" s="20" t="s">
        <v>104</v>
      </c>
      <c r="M11994" s="20" t="s">
        <v>54</v>
      </c>
      <c r="N11994" s="23">
        <v>0.26</v>
      </c>
      <c r="O11994" s="23">
        <v>0.55000000000000004</v>
      </c>
    </row>
    <row r="11995" spans="1:15" x14ac:dyDescent="0.25">
      <c r="A11995" s="20" t="s">
        <v>130</v>
      </c>
      <c r="B11995" s="20" t="s">
        <v>1056</v>
      </c>
      <c r="C11995" s="20" t="s">
        <v>55</v>
      </c>
      <c r="D11995" s="20" t="s">
        <v>109</v>
      </c>
      <c r="E11995" s="25">
        <v>26</v>
      </c>
      <c r="F11995" s="24">
        <v>1155.44</v>
      </c>
      <c r="G11995" s="23">
        <v>0.45</v>
      </c>
      <c r="H11995" s="20" t="s">
        <v>102</v>
      </c>
      <c r="I11995" s="20" t="s">
        <v>260</v>
      </c>
      <c r="J11995" s="20" t="s">
        <v>104</v>
      </c>
      <c r="K11995" s="21"/>
      <c r="L11995" s="20" t="s">
        <v>104</v>
      </c>
      <c r="M11995" s="20" t="s">
        <v>55</v>
      </c>
      <c r="N11995" s="23">
        <v>0.02</v>
      </c>
      <c r="O11995" s="23">
        <v>0.55000000000000004</v>
      </c>
    </row>
    <row r="11996" spans="1:15" x14ac:dyDescent="0.25">
      <c r="A11996" s="20" t="s">
        <v>130</v>
      </c>
      <c r="B11996" s="20" t="s">
        <v>1056</v>
      </c>
      <c r="C11996" s="20" t="s">
        <v>49</v>
      </c>
      <c r="D11996" s="20" t="s">
        <v>109</v>
      </c>
      <c r="E11996" s="25">
        <v>9</v>
      </c>
      <c r="F11996" s="24">
        <v>1885.73</v>
      </c>
      <c r="G11996" s="23">
        <v>0.74</v>
      </c>
      <c r="H11996" s="20" t="s">
        <v>102</v>
      </c>
      <c r="I11996" s="20" t="s">
        <v>260</v>
      </c>
      <c r="J11996" s="20" t="s">
        <v>104</v>
      </c>
      <c r="K11996" s="21"/>
      <c r="L11996" s="20" t="s">
        <v>104</v>
      </c>
      <c r="M11996" s="20" t="s">
        <v>49</v>
      </c>
      <c r="N11996" s="23">
        <v>0.85</v>
      </c>
      <c r="O11996" s="23">
        <v>0.55000000000000004</v>
      </c>
    </row>
    <row r="11997" spans="1:15" x14ac:dyDescent="0.25">
      <c r="A11997" s="20" t="s">
        <v>130</v>
      </c>
      <c r="B11997" s="20" t="s">
        <v>1056</v>
      </c>
      <c r="C11997" s="20" t="s">
        <v>112</v>
      </c>
      <c r="D11997" s="20" t="s">
        <v>113</v>
      </c>
      <c r="E11997" s="25">
        <v>4</v>
      </c>
      <c r="F11997" s="23">
        <v>588.82000000000005</v>
      </c>
      <c r="G11997" s="23">
        <v>0.23</v>
      </c>
      <c r="H11997" s="20" t="s">
        <v>102</v>
      </c>
      <c r="I11997" s="20" t="s">
        <v>260</v>
      </c>
      <c r="J11997" s="20" t="s">
        <v>104</v>
      </c>
      <c r="K11997" s="21"/>
      <c r="L11997" s="20" t="s">
        <v>104</v>
      </c>
      <c r="M11997" s="20" t="s">
        <v>58</v>
      </c>
      <c r="N11997" s="23">
        <v>0.69</v>
      </c>
      <c r="O11997" s="23">
        <v>0.55000000000000004</v>
      </c>
    </row>
    <row r="11998" spans="1:15" x14ac:dyDescent="0.25">
      <c r="A11998" s="20" t="s">
        <v>130</v>
      </c>
      <c r="B11998" s="20" t="s">
        <v>1056</v>
      </c>
      <c r="C11998" s="20" t="s">
        <v>114</v>
      </c>
      <c r="D11998" s="21"/>
      <c r="E11998" s="21"/>
      <c r="F11998" s="24">
        <v>7296.29</v>
      </c>
      <c r="G11998" s="23">
        <v>2.85</v>
      </c>
      <c r="H11998" s="20" t="s">
        <v>102</v>
      </c>
      <c r="I11998" s="20" t="s">
        <v>260</v>
      </c>
      <c r="J11998" s="20" t="s">
        <v>104</v>
      </c>
      <c r="K11998" s="21"/>
      <c r="L11998" s="20" t="s">
        <v>104</v>
      </c>
      <c r="M11998" s="20" t="s">
        <v>69</v>
      </c>
      <c r="N11998" s="23">
        <v>2.85</v>
      </c>
      <c r="O11998" s="23">
        <v>0.55000000000000004</v>
      </c>
    </row>
    <row r="11999" spans="1:15" x14ac:dyDescent="0.25">
      <c r="A11999" s="20" t="s">
        <v>130</v>
      </c>
      <c r="B11999" s="20" t="s">
        <v>1056</v>
      </c>
      <c r="C11999" s="20" t="s">
        <v>121</v>
      </c>
      <c r="D11999" s="20" t="s">
        <v>106</v>
      </c>
      <c r="E11999" s="21"/>
      <c r="F11999" s="22">
        <v>1781.4</v>
      </c>
      <c r="G11999" s="26">
        <v>0.7</v>
      </c>
      <c r="H11999" s="20" t="s">
        <v>102</v>
      </c>
      <c r="I11999" s="20" t="s">
        <v>260</v>
      </c>
      <c r="J11999" s="20" t="s">
        <v>104</v>
      </c>
      <c r="K11999" s="21"/>
      <c r="L11999" s="20" t="s">
        <v>104</v>
      </c>
      <c r="M11999" s="20" t="s">
        <v>74</v>
      </c>
      <c r="N11999" s="21"/>
      <c r="O11999" s="23">
        <v>0.55000000000000004</v>
      </c>
    </row>
    <row r="12000" spans="1:15" x14ac:dyDescent="0.25">
      <c r="A12000" s="20" t="s">
        <v>130</v>
      </c>
      <c r="B12000" s="20" t="s">
        <v>1056</v>
      </c>
      <c r="C12000" s="20" t="s">
        <v>115</v>
      </c>
      <c r="D12000" s="20" t="s">
        <v>106</v>
      </c>
      <c r="E12000" s="21"/>
      <c r="F12000" s="23">
        <v>418.01</v>
      </c>
      <c r="G12000" s="23">
        <v>0.16</v>
      </c>
      <c r="H12000" s="20" t="s">
        <v>102</v>
      </c>
      <c r="I12000" s="20" t="s">
        <v>260</v>
      </c>
      <c r="J12000" s="20" t="s">
        <v>104</v>
      </c>
      <c r="K12000" s="21"/>
      <c r="L12000" s="20" t="s">
        <v>104</v>
      </c>
      <c r="M12000" s="20" t="s">
        <v>75</v>
      </c>
      <c r="N12000" s="21"/>
      <c r="O12000" s="23">
        <v>0.55000000000000004</v>
      </c>
    </row>
    <row r="12001" spans="1:15" x14ac:dyDescent="0.25">
      <c r="A12001" s="20" t="s">
        <v>130</v>
      </c>
      <c r="B12001" s="20" t="s">
        <v>1056</v>
      </c>
      <c r="C12001" s="20" t="s">
        <v>111</v>
      </c>
      <c r="D12001" s="21"/>
      <c r="E12001" s="21"/>
      <c r="F12001" s="24">
        <v>1049.6400000000001</v>
      </c>
      <c r="G12001" s="23">
        <v>0.41</v>
      </c>
      <c r="H12001" s="20" t="s">
        <v>102</v>
      </c>
      <c r="I12001" s="20" t="s">
        <v>260</v>
      </c>
      <c r="J12001" s="20" t="s">
        <v>104</v>
      </c>
      <c r="K12001" s="21"/>
      <c r="L12001" s="20" t="s">
        <v>104</v>
      </c>
      <c r="M12001" s="20" t="s">
        <v>56</v>
      </c>
      <c r="N12001" s="23">
        <v>0.41</v>
      </c>
      <c r="O12001" s="23">
        <v>0.55000000000000004</v>
      </c>
    </row>
    <row r="12002" spans="1:15" x14ac:dyDescent="0.25">
      <c r="A12002" s="20" t="s">
        <v>130</v>
      </c>
      <c r="B12002" s="20" t="s">
        <v>1056</v>
      </c>
      <c r="C12002" s="20" t="s">
        <v>119</v>
      </c>
      <c r="D12002" s="20" t="s">
        <v>6</v>
      </c>
      <c r="E12002" s="21"/>
      <c r="F12002" s="24">
        <v>3592.35</v>
      </c>
      <c r="G12002" s="26">
        <v>1.4</v>
      </c>
      <c r="H12002" s="20" t="s">
        <v>102</v>
      </c>
      <c r="I12002" s="20" t="s">
        <v>260</v>
      </c>
      <c r="J12002" s="20" t="s">
        <v>104</v>
      </c>
      <c r="K12002" s="21"/>
      <c r="L12002" s="20" t="s">
        <v>104</v>
      </c>
      <c r="M12002" s="20" t="s">
        <v>45</v>
      </c>
      <c r="N12002" s="23">
        <v>32.65</v>
      </c>
      <c r="O12002" s="23">
        <v>0.55000000000000004</v>
      </c>
    </row>
    <row r="12003" spans="1:15" x14ac:dyDescent="0.25">
      <c r="A12003" s="20" t="s">
        <v>130</v>
      </c>
      <c r="B12003" s="20" t="s">
        <v>1056</v>
      </c>
      <c r="C12003" s="20" t="s">
        <v>147</v>
      </c>
      <c r="D12003" s="20" t="s">
        <v>106</v>
      </c>
      <c r="E12003" s="21"/>
      <c r="F12003" s="21"/>
      <c r="G12003" s="21"/>
      <c r="H12003" s="20" t="s">
        <v>102</v>
      </c>
      <c r="I12003" s="20" t="s">
        <v>260</v>
      </c>
      <c r="J12003" s="20" t="s">
        <v>104</v>
      </c>
      <c r="K12003" s="21"/>
      <c r="L12003" s="20" t="s">
        <v>104</v>
      </c>
      <c r="M12003" s="20" t="s">
        <v>67</v>
      </c>
      <c r="N12003" s="23">
        <v>0.18</v>
      </c>
      <c r="O12003" s="23">
        <v>0.55000000000000004</v>
      </c>
    </row>
    <row r="12004" spans="1:15" x14ac:dyDescent="0.25">
      <c r="A12004" s="20" t="s">
        <v>130</v>
      </c>
      <c r="B12004" s="20" t="s">
        <v>1057</v>
      </c>
      <c r="C12004" s="20" t="s">
        <v>7</v>
      </c>
      <c r="D12004" s="20" t="s">
        <v>10</v>
      </c>
      <c r="E12004" s="21"/>
      <c r="F12004" s="24">
        <v>1584.22</v>
      </c>
      <c r="G12004" s="23">
        <v>0.62</v>
      </c>
      <c r="H12004" s="20" t="s">
        <v>102</v>
      </c>
      <c r="I12004" s="20" t="s">
        <v>183</v>
      </c>
      <c r="J12004" s="20" t="s">
        <v>104</v>
      </c>
      <c r="K12004" s="21"/>
      <c r="L12004" s="20" t="s">
        <v>104</v>
      </c>
      <c r="M12004" s="20" t="s">
        <v>48</v>
      </c>
      <c r="N12004" s="23">
        <v>0.62</v>
      </c>
      <c r="O12004" s="23">
        <v>0.62</v>
      </c>
    </row>
    <row r="12005" spans="1:15" x14ac:dyDescent="0.25">
      <c r="A12005" s="20" t="s">
        <v>130</v>
      </c>
      <c r="B12005" s="20" t="s">
        <v>1057</v>
      </c>
      <c r="C12005" s="20" t="s">
        <v>105</v>
      </c>
      <c r="D12005" s="20" t="s">
        <v>106</v>
      </c>
      <c r="E12005" s="21"/>
      <c r="F12005" s="23">
        <v>484.26</v>
      </c>
      <c r="G12005" s="23">
        <v>0.19</v>
      </c>
      <c r="H12005" s="20" t="s">
        <v>102</v>
      </c>
      <c r="I12005" s="20" t="s">
        <v>183</v>
      </c>
      <c r="J12005" s="20" t="s">
        <v>104</v>
      </c>
      <c r="K12005" s="21"/>
      <c r="L12005" s="20" t="s">
        <v>104</v>
      </c>
      <c r="M12005" s="20" t="s">
        <v>82</v>
      </c>
      <c r="N12005" s="21"/>
      <c r="O12005" s="23">
        <v>0.62</v>
      </c>
    </row>
    <row r="12006" spans="1:15" x14ac:dyDescent="0.25">
      <c r="A12006" s="20" t="s">
        <v>130</v>
      </c>
      <c r="B12006" s="20" t="s">
        <v>1057</v>
      </c>
      <c r="C12006" s="20" t="s">
        <v>107</v>
      </c>
      <c r="D12006" s="20" t="s">
        <v>106</v>
      </c>
      <c r="E12006" s="21"/>
      <c r="F12006" s="24">
        <v>2769.06</v>
      </c>
      <c r="G12006" s="23">
        <v>1.08</v>
      </c>
      <c r="H12006" s="20" t="s">
        <v>102</v>
      </c>
      <c r="I12006" s="20" t="s">
        <v>183</v>
      </c>
      <c r="J12006" s="20" t="s">
        <v>104</v>
      </c>
      <c r="K12006" s="21"/>
      <c r="L12006" s="20" t="s">
        <v>104</v>
      </c>
      <c r="M12006" s="20" t="s">
        <v>65</v>
      </c>
      <c r="N12006" s="23">
        <v>0.84</v>
      </c>
      <c r="O12006" s="23">
        <v>0.62</v>
      </c>
    </row>
    <row r="12007" spans="1:15" x14ac:dyDescent="0.25">
      <c r="A12007" s="20" t="s">
        <v>130</v>
      </c>
      <c r="B12007" s="20" t="s">
        <v>1057</v>
      </c>
      <c r="C12007" s="20" t="s">
        <v>108</v>
      </c>
      <c r="D12007" s="20" t="s">
        <v>106</v>
      </c>
      <c r="E12007" s="21"/>
      <c r="F12007" s="22">
        <v>1393.2</v>
      </c>
      <c r="G12007" s="23">
        <v>0.55000000000000004</v>
      </c>
      <c r="H12007" s="20" t="s">
        <v>102</v>
      </c>
      <c r="I12007" s="20" t="s">
        <v>183</v>
      </c>
      <c r="J12007" s="20" t="s">
        <v>104</v>
      </c>
      <c r="K12007" s="21"/>
      <c r="L12007" s="20" t="s">
        <v>104</v>
      </c>
      <c r="M12007" s="20" t="s">
        <v>64</v>
      </c>
      <c r="N12007" s="23">
        <v>23.22</v>
      </c>
      <c r="O12007" s="23">
        <v>0.62</v>
      </c>
    </row>
    <row r="12008" spans="1:15" x14ac:dyDescent="0.25">
      <c r="A12008" s="20" t="s">
        <v>130</v>
      </c>
      <c r="B12008" s="20" t="s">
        <v>1057</v>
      </c>
      <c r="C12008" s="20" t="s">
        <v>49</v>
      </c>
      <c r="D12008" s="20" t="s">
        <v>109</v>
      </c>
      <c r="E12008" s="25">
        <v>9</v>
      </c>
      <c r="F12008" s="24">
        <v>2228.44</v>
      </c>
      <c r="G12008" s="23">
        <v>0.87</v>
      </c>
      <c r="H12008" s="20" t="s">
        <v>102</v>
      </c>
      <c r="I12008" s="20" t="s">
        <v>183</v>
      </c>
      <c r="J12008" s="20" t="s">
        <v>104</v>
      </c>
      <c r="K12008" s="21"/>
      <c r="L12008" s="20" t="s">
        <v>104</v>
      </c>
      <c r="M12008" s="20" t="s">
        <v>49</v>
      </c>
      <c r="N12008" s="23">
        <v>0.85</v>
      </c>
      <c r="O12008" s="23">
        <v>0.62</v>
      </c>
    </row>
    <row r="12009" spans="1:15" x14ac:dyDescent="0.25">
      <c r="A12009" s="20" t="s">
        <v>130</v>
      </c>
      <c r="B12009" s="20" t="s">
        <v>1057</v>
      </c>
      <c r="C12009" s="20" t="s">
        <v>114</v>
      </c>
      <c r="D12009" s="21"/>
      <c r="E12009" s="21"/>
      <c r="F12009" s="24">
        <v>7282.32</v>
      </c>
      <c r="G12009" s="23">
        <v>2.85</v>
      </c>
      <c r="H12009" s="20" t="s">
        <v>102</v>
      </c>
      <c r="I12009" s="20" t="s">
        <v>183</v>
      </c>
      <c r="J12009" s="20" t="s">
        <v>104</v>
      </c>
      <c r="K12009" s="21"/>
      <c r="L12009" s="20" t="s">
        <v>104</v>
      </c>
      <c r="M12009" s="20" t="s">
        <v>69</v>
      </c>
      <c r="N12009" s="23">
        <v>2.85</v>
      </c>
      <c r="O12009" s="23">
        <v>0.62</v>
      </c>
    </row>
    <row r="12010" spans="1:15" x14ac:dyDescent="0.25">
      <c r="A12010" s="20" t="s">
        <v>130</v>
      </c>
      <c r="B12010" s="20" t="s">
        <v>1057</v>
      </c>
      <c r="C12010" s="20" t="s">
        <v>121</v>
      </c>
      <c r="D12010" s="20" t="s">
        <v>106</v>
      </c>
      <c r="E12010" s="21"/>
      <c r="F12010" s="24">
        <v>1777.99</v>
      </c>
      <c r="G12010" s="26">
        <v>0.7</v>
      </c>
      <c r="H12010" s="20" t="s">
        <v>102</v>
      </c>
      <c r="I12010" s="20" t="s">
        <v>183</v>
      </c>
      <c r="J12010" s="20" t="s">
        <v>104</v>
      </c>
      <c r="K12010" s="21"/>
      <c r="L12010" s="20" t="s">
        <v>104</v>
      </c>
      <c r="M12010" s="20" t="s">
        <v>74</v>
      </c>
      <c r="N12010" s="21"/>
      <c r="O12010" s="23">
        <v>0.62</v>
      </c>
    </row>
    <row r="12011" spans="1:15" x14ac:dyDescent="0.25">
      <c r="A12011" s="20" t="s">
        <v>130</v>
      </c>
      <c r="B12011" s="20" t="s">
        <v>1057</v>
      </c>
      <c r="C12011" s="20" t="s">
        <v>115</v>
      </c>
      <c r="D12011" s="20" t="s">
        <v>106</v>
      </c>
      <c r="E12011" s="21"/>
      <c r="F12011" s="23">
        <v>140.31</v>
      </c>
      <c r="G12011" s="23">
        <v>0.05</v>
      </c>
      <c r="H12011" s="20" t="s">
        <v>102</v>
      </c>
      <c r="I12011" s="20" t="s">
        <v>183</v>
      </c>
      <c r="J12011" s="20" t="s">
        <v>104</v>
      </c>
      <c r="K12011" s="21"/>
      <c r="L12011" s="20" t="s">
        <v>104</v>
      </c>
      <c r="M12011" s="20" t="s">
        <v>75</v>
      </c>
      <c r="N12011" s="21"/>
      <c r="O12011" s="23">
        <v>0.62</v>
      </c>
    </row>
    <row r="12012" spans="1:15" x14ac:dyDescent="0.25">
      <c r="A12012" s="20" t="s">
        <v>130</v>
      </c>
      <c r="B12012" s="20" t="s">
        <v>1057</v>
      </c>
      <c r="C12012" s="20" t="s">
        <v>111</v>
      </c>
      <c r="D12012" s="21"/>
      <c r="E12012" s="21"/>
      <c r="F12012" s="24">
        <v>1047.6300000000001</v>
      </c>
      <c r="G12012" s="23">
        <v>0.41</v>
      </c>
      <c r="H12012" s="20" t="s">
        <v>102</v>
      </c>
      <c r="I12012" s="20" t="s">
        <v>183</v>
      </c>
      <c r="J12012" s="20" t="s">
        <v>104</v>
      </c>
      <c r="K12012" s="21"/>
      <c r="L12012" s="20" t="s">
        <v>104</v>
      </c>
      <c r="M12012" s="20" t="s">
        <v>56</v>
      </c>
      <c r="N12012" s="23">
        <v>0.41</v>
      </c>
      <c r="O12012" s="23">
        <v>0.62</v>
      </c>
    </row>
    <row r="12013" spans="1:15" x14ac:dyDescent="0.25">
      <c r="A12013" s="20" t="s">
        <v>130</v>
      </c>
      <c r="B12013" s="20" t="s">
        <v>1057</v>
      </c>
      <c r="C12013" s="20" t="s">
        <v>54</v>
      </c>
      <c r="D12013" s="20" t="s">
        <v>109</v>
      </c>
      <c r="E12013" s="25">
        <v>21</v>
      </c>
      <c r="F12013" s="24">
        <v>2902.54</v>
      </c>
      <c r="G12013" s="23">
        <v>1.1399999999999999</v>
      </c>
      <c r="H12013" s="20" t="s">
        <v>102</v>
      </c>
      <c r="I12013" s="20" t="s">
        <v>183</v>
      </c>
      <c r="J12013" s="20" t="s">
        <v>104</v>
      </c>
      <c r="K12013" s="21"/>
      <c r="L12013" s="20" t="s">
        <v>104</v>
      </c>
      <c r="M12013" s="20" t="s">
        <v>54</v>
      </c>
      <c r="N12013" s="23">
        <v>0.26</v>
      </c>
      <c r="O12013" s="23">
        <v>0.62</v>
      </c>
    </row>
    <row r="12014" spans="1:15" x14ac:dyDescent="0.25">
      <c r="A12014" s="20" t="s">
        <v>130</v>
      </c>
      <c r="B12014" s="20" t="s">
        <v>1057</v>
      </c>
      <c r="C12014" s="20" t="s">
        <v>110</v>
      </c>
      <c r="D12014" s="20" t="s">
        <v>109</v>
      </c>
      <c r="E12014" s="25">
        <v>21</v>
      </c>
      <c r="F12014" s="24">
        <v>5475.33</v>
      </c>
      <c r="G12014" s="23">
        <v>2.14</v>
      </c>
      <c r="H12014" s="20" t="s">
        <v>102</v>
      </c>
      <c r="I12014" s="20" t="s">
        <v>183</v>
      </c>
      <c r="J12014" s="20" t="s">
        <v>104</v>
      </c>
      <c r="K12014" s="21"/>
      <c r="L12014" s="20" t="s">
        <v>104</v>
      </c>
      <c r="M12014" s="20" t="s">
        <v>55</v>
      </c>
      <c r="N12014" s="23">
        <v>0.09</v>
      </c>
      <c r="O12014" s="23">
        <v>0.62</v>
      </c>
    </row>
    <row r="12015" spans="1:15" x14ac:dyDescent="0.25">
      <c r="A12015" s="20" t="s">
        <v>130</v>
      </c>
      <c r="B12015" s="20" t="s">
        <v>1057</v>
      </c>
      <c r="C12015" s="20" t="s">
        <v>112</v>
      </c>
      <c r="D12015" s="20" t="s">
        <v>113</v>
      </c>
      <c r="E12015" s="25">
        <v>2</v>
      </c>
      <c r="F12015" s="23">
        <v>293.85000000000002</v>
      </c>
      <c r="G12015" s="23">
        <v>0.12</v>
      </c>
      <c r="H12015" s="20" t="s">
        <v>102</v>
      </c>
      <c r="I12015" s="20" t="s">
        <v>183</v>
      </c>
      <c r="J12015" s="20" t="s">
        <v>104</v>
      </c>
      <c r="K12015" s="21"/>
      <c r="L12015" s="20" t="s">
        <v>104</v>
      </c>
      <c r="M12015" s="20" t="s">
        <v>58</v>
      </c>
      <c r="N12015" s="23">
        <v>0.69</v>
      </c>
      <c r="O12015" s="23">
        <v>0.62</v>
      </c>
    </row>
    <row r="12016" spans="1:15" x14ac:dyDescent="0.25">
      <c r="A12016" s="20" t="s">
        <v>130</v>
      </c>
      <c r="B12016" s="20" t="s">
        <v>1057</v>
      </c>
      <c r="C12016" s="20" t="s">
        <v>119</v>
      </c>
      <c r="D12016" s="20" t="s">
        <v>6</v>
      </c>
      <c r="E12016" s="21"/>
      <c r="F12016" s="24">
        <v>3690.32</v>
      </c>
      <c r="G12016" s="23">
        <v>1.44</v>
      </c>
      <c r="H12016" s="20" t="s">
        <v>102</v>
      </c>
      <c r="I12016" s="20" t="s">
        <v>183</v>
      </c>
      <c r="J12016" s="20" t="s">
        <v>104</v>
      </c>
      <c r="K12016" s="21"/>
      <c r="L12016" s="20" t="s">
        <v>104</v>
      </c>
      <c r="M12016" s="20" t="s">
        <v>45</v>
      </c>
      <c r="N12016" s="23">
        <v>32.65</v>
      </c>
      <c r="O12016" s="23">
        <v>0.62</v>
      </c>
    </row>
    <row r="12017" spans="1:15" x14ac:dyDescent="0.25">
      <c r="A12017" s="20" t="s">
        <v>130</v>
      </c>
      <c r="B12017" s="20" t="s">
        <v>1057</v>
      </c>
      <c r="C12017" s="20" t="s">
        <v>147</v>
      </c>
      <c r="D12017" s="20" t="s">
        <v>106</v>
      </c>
      <c r="E12017" s="21"/>
      <c r="F12017" s="21"/>
      <c r="G12017" s="21"/>
      <c r="H12017" s="20" t="s">
        <v>102</v>
      </c>
      <c r="I12017" s="20" t="s">
        <v>183</v>
      </c>
      <c r="J12017" s="20" t="s">
        <v>104</v>
      </c>
      <c r="K12017" s="21"/>
      <c r="L12017" s="20" t="s">
        <v>104</v>
      </c>
      <c r="M12017" s="20" t="s">
        <v>67</v>
      </c>
      <c r="N12017" s="23">
        <v>0.18</v>
      </c>
      <c r="O12017" s="23">
        <v>0.62</v>
      </c>
    </row>
    <row r="12018" spans="1:15" x14ac:dyDescent="0.25">
      <c r="A12018" s="20" t="s">
        <v>130</v>
      </c>
      <c r="B12018" s="20" t="s">
        <v>1058</v>
      </c>
      <c r="C12018" s="20" t="s">
        <v>7</v>
      </c>
      <c r="D12018" s="20" t="s">
        <v>10</v>
      </c>
      <c r="E12018" s="21"/>
      <c r="F12018" s="24">
        <v>1602.33</v>
      </c>
      <c r="G12018" s="23">
        <v>0.62</v>
      </c>
      <c r="H12018" s="20" t="s">
        <v>102</v>
      </c>
      <c r="I12018" s="20" t="s">
        <v>149</v>
      </c>
      <c r="J12018" s="20" t="s">
        <v>104</v>
      </c>
      <c r="K12018" s="21"/>
      <c r="L12018" s="20" t="s">
        <v>104</v>
      </c>
      <c r="M12018" s="20" t="s">
        <v>48</v>
      </c>
      <c r="N12018" s="23">
        <v>0.62</v>
      </c>
      <c r="O12018" s="23">
        <v>0.56999999999999995</v>
      </c>
    </row>
    <row r="12019" spans="1:15" x14ac:dyDescent="0.25">
      <c r="A12019" s="20" t="s">
        <v>130</v>
      </c>
      <c r="B12019" s="20" t="s">
        <v>1058</v>
      </c>
      <c r="C12019" s="20" t="s">
        <v>105</v>
      </c>
      <c r="D12019" s="20" t="s">
        <v>106</v>
      </c>
      <c r="E12019" s="21"/>
      <c r="F12019" s="23">
        <v>493.79</v>
      </c>
      <c r="G12019" s="23">
        <v>0.19</v>
      </c>
      <c r="H12019" s="20" t="s">
        <v>102</v>
      </c>
      <c r="I12019" s="20" t="s">
        <v>149</v>
      </c>
      <c r="J12019" s="20" t="s">
        <v>104</v>
      </c>
      <c r="K12019" s="21"/>
      <c r="L12019" s="20" t="s">
        <v>104</v>
      </c>
      <c r="M12019" s="20" t="s">
        <v>82</v>
      </c>
      <c r="N12019" s="21"/>
      <c r="O12019" s="23">
        <v>0.56999999999999995</v>
      </c>
    </row>
    <row r="12020" spans="1:15" x14ac:dyDescent="0.25">
      <c r="A12020" s="20" t="s">
        <v>130</v>
      </c>
      <c r="B12020" s="20" t="s">
        <v>1058</v>
      </c>
      <c r="C12020" s="20" t="s">
        <v>107</v>
      </c>
      <c r="D12020" s="20" t="s">
        <v>106</v>
      </c>
      <c r="E12020" s="21"/>
      <c r="F12020" s="24">
        <v>2793.59</v>
      </c>
      <c r="G12020" s="23">
        <v>1.08</v>
      </c>
      <c r="H12020" s="20" t="s">
        <v>102</v>
      </c>
      <c r="I12020" s="20" t="s">
        <v>149</v>
      </c>
      <c r="J12020" s="20" t="s">
        <v>104</v>
      </c>
      <c r="K12020" s="21"/>
      <c r="L12020" s="20" t="s">
        <v>104</v>
      </c>
      <c r="M12020" s="20" t="s">
        <v>65</v>
      </c>
      <c r="N12020" s="23">
        <v>0.84</v>
      </c>
      <c r="O12020" s="23">
        <v>0.56999999999999995</v>
      </c>
    </row>
    <row r="12021" spans="1:15" x14ac:dyDescent="0.25">
      <c r="A12021" s="20" t="s">
        <v>130</v>
      </c>
      <c r="B12021" s="20" t="s">
        <v>1058</v>
      </c>
      <c r="C12021" s="20" t="s">
        <v>108</v>
      </c>
      <c r="D12021" s="20" t="s">
        <v>106</v>
      </c>
      <c r="E12021" s="21"/>
      <c r="F12021" s="22">
        <v>1393.2</v>
      </c>
      <c r="G12021" s="23">
        <v>0.54</v>
      </c>
      <c r="H12021" s="20" t="s">
        <v>102</v>
      </c>
      <c r="I12021" s="20" t="s">
        <v>149</v>
      </c>
      <c r="J12021" s="20" t="s">
        <v>104</v>
      </c>
      <c r="K12021" s="21"/>
      <c r="L12021" s="20" t="s">
        <v>104</v>
      </c>
      <c r="M12021" s="20" t="s">
        <v>64</v>
      </c>
      <c r="N12021" s="23">
        <v>23.22</v>
      </c>
      <c r="O12021" s="23">
        <v>0.56999999999999995</v>
      </c>
    </row>
    <row r="12022" spans="1:15" x14ac:dyDescent="0.25">
      <c r="A12022" s="20" t="s">
        <v>130</v>
      </c>
      <c r="B12022" s="20" t="s">
        <v>1058</v>
      </c>
      <c r="C12022" s="20" t="s">
        <v>54</v>
      </c>
      <c r="D12022" s="20" t="s">
        <v>109</v>
      </c>
      <c r="E12022" s="25">
        <v>26</v>
      </c>
      <c r="F12022" s="24">
        <v>3755.86</v>
      </c>
      <c r="G12022" s="23">
        <v>1.45</v>
      </c>
      <c r="H12022" s="20" t="s">
        <v>102</v>
      </c>
      <c r="I12022" s="20" t="s">
        <v>149</v>
      </c>
      <c r="J12022" s="20" t="s">
        <v>104</v>
      </c>
      <c r="K12022" s="21"/>
      <c r="L12022" s="20" t="s">
        <v>104</v>
      </c>
      <c r="M12022" s="20" t="s">
        <v>54</v>
      </c>
      <c r="N12022" s="23">
        <v>0.26</v>
      </c>
      <c r="O12022" s="23">
        <v>0.56999999999999995</v>
      </c>
    </row>
    <row r="12023" spans="1:15" x14ac:dyDescent="0.25">
      <c r="A12023" s="20" t="s">
        <v>130</v>
      </c>
      <c r="B12023" s="20" t="s">
        <v>1058</v>
      </c>
      <c r="C12023" s="20" t="s">
        <v>55</v>
      </c>
      <c r="D12023" s="20" t="s">
        <v>109</v>
      </c>
      <c r="E12023" s="25">
        <v>26</v>
      </c>
      <c r="F12023" s="24">
        <v>1511.43</v>
      </c>
      <c r="G12023" s="23">
        <v>0.57999999999999996</v>
      </c>
      <c r="H12023" s="20" t="s">
        <v>102</v>
      </c>
      <c r="I12023" s="20" t="s">
        <v>149</v>
      </c>
      <c r="J12023" s="20" t="s">
        <v>104</v>
      </c>
      <c r="K12023" s="21"/>
      <c r="L12023" s="20" t="s">
        <v>104</v>
      </c>
      <c r="M12023" s="20" t="s">
        <v>55</v>
      </c>
      <c r="N12023" s="23">
        <v>0.02</v>
      </c>
      <c r="O12023" s="23">
        <v>0.56999999999999995</v>
      </c>
    </row>
    <row r="12024" spans="1:15" x14ac:dyDescent="0.25">
      <c r="A12024" s="20" t="s">
        <v>130</v>
      </c>
      <c r="B12024" s="20" t="s">
        <v>1058</v>
      </c>
      <c r="C12024" s="20" t="s">
        <v>49</v>
      </c>
      <c r="D12024" s="20" t="s">
        <v>109</v>
      </c>
      <c r="E12024" s="25">
        <v>9</v>
      </c>
      <c r="F12024" s="24">
        <v>1905.61</v>
      </c>
      <c r="G12024" s="23">
        <v>0.74</v>
      </c>
      <c r="H12024" s="20" t="s">
        <v>102</v>
      </c>
      <c r="I12024" s="20" t="s">
        <v>149</v>
      </c>
      <c r="J12024" s="20" t="s">
        <v>104</v>
      </c>
      <c r="K12024" s="21"/>
      <c r="L12024" s="20" t="s">
        <v>104</v>
      </c>
      <c r="M12024" s="20" t="s">
        <v>49</v>
      </c>
      <c r="N12024" s="23">
        <v>0.85</v>
      </c>
      <c r="O12024" s="23">
        <v>0.56999999999999995</v>
      </c>
    </row>
    <row r="12025" spans="1:15" x14ac:dyDescent="0.25">
      <c r="A12025" s="20" t="s">
        <v>130</v>
      </c>
      <c r="B12025" s="20" t="s">
        <v>1058</v>
      </c>
      <c r="C12025" s="20" t="s">
        <v>112</v>
      </c>
      <c r="D12025" s="20" t="s">
        <v>113</v>
      </c>
      <c r="E12025" s="25">
        <v>4</v>
      </c>
      <c r="F12025" s="23">
        <v>594.41</v>
      </c>
      <c r="G12025" s="23">
        <v>0.23</v>
      </c>
      <c r="H12025" s="20" t="s">
        <v>102</v>
      </c>
      <c r="I12025" s="20" t="s">
        <v>149</v>
      </c>
      <c r="J12025" s="20" t="s">
        <v>104</v>
      </c>
      <c r="K12025" s="21"/>
      <c r="L12025" s="20" t="s">
        <v>104</v>
      </c>
      <c r="M12025" s="20" t="s">
        <v>58</v>
      </c>
      <c r="N12025" s="23">
        <v>0.69</v>
      </c>
      <c r="O12025" s="23">
        <v>0.56999999999999995</v>
      </c>
    </row>
    <row r="12026" spans="1:15" x14ac:dyDescent="0.25">
      <c r="A12026" s="20" t="s">
        <v>130</v>
      </c>
      <c r="B12026" s="20" t="s">
        <v>1058</v>
      </c>
      <c r="C12026" s="20" t="s">
        <v>114</v>
      </c>
      <c r="D12026" s="21"/>
      <c r="E12026" s="21"/>
      <c r="F12026" s="24">
        <v>7365.54</v>
      </c>
      <c r="G12026" s="23">
        <v>2.85</v>
      </c>
      <c r="H12026" s="20" t="s">
        <v>102</v>
      </c>
      <c r="I12026" s="20" t="s">
        <v>149</v>
      </c>
      <c r="J12026" s="20" t="s">
        <v>104</v>
      </c>
      <c r="K12026" s="21"/>
      <c r="L12026" s="20" t="s">
        <v>104</v>
      </c>
      <c r="M12026" s="20" t="s">
        <v>69</v>
      </c>
      <c r="N12026" s="23">
        <v>2.85</v>
      </c>
      <c r="O12026" s="23">
        <v>0.56999999999999995</v>
      </c>
    </row>
    <row r="12027" spans="1:15" x14ac:dyDescent="0.25">
      <c r="A12027" s="20" t="s">
        <v>130</v>
      </c>
      <c r="B12027" s="20" t="s">
        <v>1058</v>
      </c>
      <c r="C12027" s="20" t="s">
        <v>121</v>
      </c>
      <c r="D12027" s="20" t="s">
        <v>106</v>
      </c>
      <c r="E12027" s="21"/>
      <c r="F12027" s="24">
        <v>1798.31</v>
      </c>
      <c r="G12027" s="26">
        <v>0.7</v>
      </c>
      <c r="H12027" s="20" t="s">
        <v>102</v>
      </c>
      <c r="I12027" s="20" t="s">
        <v>149</v>
      </c>
      <c r="J12027" s="20" t="s">
        <v>104</v>
      </c>
      <c r="K12027" s="21"/>
      <c r="L12027" s="20" t="s">
        <v>104</v>
      </c>
      <c r="M12027" s="20" t="s">
        <v>74</v>
      </c>
      <c r="N12027" s="21"/>
      <c r="O12027" s="23">
        <v>0.56999999999999995</v>
      </c>
    </row>
    <row r="12028" spans="1:15" x14ac:dyDescent="0.25">
      <c r="A12028" s="20" t="s">
        <v>130</v>
      </c>
      <c r="B12028" s="20" t="s">
        <v>1058</v>
      </c>
      <c r="C12028" s="20" t="s">
        <v>115</v>
      </c>
      <c r="D12028" s="20" t="s">
        <v>106</v>
      </c>
      <c r="E12028" s="21"/>
      <c r="F12028" s="23">
        <v>284.51</v>
      </c>
      <c r="G12028" s="23">
        <v>0.11</v>
      </c>
      <c r="H12028" s="20" t="s">
        <v>102</v>
      </c>
      <c r="I12028" s="20" t="s">
        <v>149</v>
      </c>
      <c r="J12028" s="20" t="s">
        <v>104</v>
      </c>
      <c r="K12028" s="21"/>
      <c r="L12028" s="20" t="s">
        <v>104</v>
      </c>
      <c r="M12028" s="20" t="s">
        <v>75</v>
      </c>
      <c r="N12028" s="21"/>
      <c r="O12028" s="23">
        <v>0.56999999999999995</v>
      </c>
    </row>
    <row r="12029" spans="1:15" x14ac:dyDescent="0.25">
      <c r="A12029" s="20" t="s">
        <v>130</v>
      </c>
      <c r="B12029" s="20" t="s">
        <v>1058</v>
      </c>
      <c r="C12029" s="20" t="s">
        <v>119</v>
      </c>
      <c r="D12029" s="20" t="s">
        <v>6</v>
      </c>
      <c r="E12029" s="21"/>
      <c r="F12029" s="24">
        <v>3984.24</v>
      </c>
      <c r="G12029" s="23">
        <v>1.54</v>
      </c>
      <c r="H12029" s="20" t="s">
        <v>102</v>
      </c>
      <c r="I12029" s="20" t="s">
        <v>149</v>
      </c>
      <c r="J12029" s="20" t="s">
        <v>104</v>
      </c>
      <c r="K12029" s="21"/>
      <c r="L12029" s="20" t="s">
        <v>104</v>
      </c>
      <c r="M12029" s="20" t="s">
        <v>45</v>
      </c>
      <c r="N12029" s="23">
        <v>32.65</v>
      </c>
      <c r="O12029" s="23">
        <v>0.56999999999999995</v>
      </c>
    </row>
    <row r="12030" spans="1:15" x14ac:dyDescent="0.25">
      <c r="A12030" s="20" t="s">
        <v>130</v>
      </c>
      <c r="B12030" s="20" t="s">
        <v>1058</v>
      </c>
      <c r="C12030" s="20" t="s">
        <v>111</v>
      </c>
      <c r="D12030" s="21"/>
      <c r="E12030" s="21"/>
      <c r="F12030" s="22">
        <v>1059.5999999999999</v>
      </c>
      <c r="G12030" s="23">
        <v>0.41</v>
      </c>
      <c r="H12030" s="20" t="s">
        <v>102</v>
      </c>
      <c r="I12030" s="20" t="s">
        <v>149</v>
      </c>
      <c r="J12030" s="20" t="s">
        <v>104</v>
      </c>
      <c r="K12030" s="21"/>
      <c r="L12030" s="20" t="s">
        <v>104</v>
      </c>
      <c r="M12030" s="20" t="s">
        <v>56</v>
      </c>
      <c r="N12030" s="23">
        <v>0.41</v>
      </c>
      <c r="O12030" s="23">
        <v>0.56999999999999995</v>
      </c>
    </row>
    <row r="12031" spans="1:15" x14ac:dyDescent="0.25">
      <c r="A12031" s="20" t="s">
        <v>130</v>
      </c>
      <c r="B12031" s="20" t="s">
        <v>1058</v>
      </c>
      <c r="C12031" s="20" t="s">
        <v>147</v>
      </c>
      <c r="D12031" s="20" t="s">
        <v>106</v>
      </c>
      <c r="E12031" s="21"/>
      <c r="F12031" s="21"/>
      <c r="G12031" s="21"/>
      <c r="H12031" s="20" t="s">
        <v>102</v>
      </c>
      <c r="I12031" s="20" t="s">
        <v>149</v>
      </c>
      <c r="J12031" s="20" t="s">
        <v>104</v>
      </c>
      <c r="K12031" s="21"/>
      <c r="L12031" s="20" t="s">
        <v>104</v>
      </c>
      <c r="M12031" s="20" t="s">
        <v>67</v>
      </c>
      <c r="N12031" s="23">
        <v>0.18</v>
      </c>
      <c r="O12031" s="23">
        <v>0.56999999999999995</v>
      </c>
    </row>
    <row r="12032" spans="1:15" x14ac:dyDescent="0.25">
      <c r="A12032" s="20" t="s">
        <v>130</v>
      </c>
      <c r="B12032" s="20" t="s">
        <v>1059</v>
      </c>
      <c r="C12032" s="20" t="s">
        <v>7</v>
      </c>
      <c r="D12032" s="20" t="s">
        <v>10</v>
      </c>
      <c r="E12032" s="21"/>
      <c r="F12032" s="24">
        <v>1570.89</v>
      </c>
      <c r="G12032" s="23">
        <v>0.62</v>
      </c>
      <c r="H12032" s="20" t="s">
        <v>102</v>
      </c>
      <c r="I12032" s="20" t="s">
        <v>149</v>
      </c>
      <c r="J12032" s="20" t="s">
        <v>104</v>
      </c>
      <c r="K12032" s="21"/>
      <c r="L12032" s="20" t="s">
        <v>104</v>
      </c>
      <c r="M12032" s="20" t="s">
        <v>48</v>
      </c>
      <c r="N12032" s="23">
        <v>0.62</v>
      </c>
      <c r="O12032" s="23">
        <v>0.55000000000000004</v>
      </c>
    </row>
    <row r="12033" spans="1:15" x14ac:dyDescent="0.25">
      <c r="A12033" s="20" t="s">
        <v>130</v>
      </c>
      <c r="B12033" s="20" t="s">
        <v>1059</v>
      </c>
      <c r="C12033" s="20" t="s">
        <v>105</v>
      </c>
      <c r="D12033" s="20" t="s">
        <v>106</v>
      </c>
      <c r="E12033" s="21"/>
      <c r="F12033" s="23">
        <v>475.92</v>
      </c>
      <c r="G12033" s="23">
        <v>0.19</v>
      </c>
      <c r="H12033" s="20" t="s">
        <v>102</v>
      </c>
      <c r="I12033" s="20" t="s">
        <v>149</v>
      </c>
      <c r="J12033" s="20" t="s">
        <v>104</v>
      </c>
      <c r="K12033" s="21"/>
      <c r="L12033" s="20" t="s">
        <v>104</v>
      </c>
      <c r="M12033" s="20" t="s">
        <v>82</v>
      </c>
      <c r="N12033" s="21"/>
      <c r="O12033" s="23">
        <v>0.55000000000000004</v>
      </c>
    </row>
    <row r="12034" spans="1:15" x14ac:dyDescent="0.25">
      <c r="A12034" s="20" t="s">
        <v>130</v>
      </c>
      <c r="B12034" s="20" t="s">
        <v>1059</v>
      </c>
      <c r="C12034" s="20" t="s">
        <v>107</v>
      </c>
      <c r="D12034" s="20" t="s">
        <v>106</v>
      </c>
      <c r="E12034" s="21"/>
      <c r="F12034" s="27">
        <v>2751</v>
      </c>
      <c r="G12034" s="23">
        <v>1.0900000000000001</v>
      </c>
      <c r="H12034" s="20" t="s">
        <v>102</v>
      </c>
      <c r="I12034" s="20" t="s">
        <v>149</v>
      </c>
      <c r="J12034" s="20" t="s">
        <v>104</v>
      </c>
      <c r="K12034" s="21"/>
      <c r="L12034" s="20" t="s">
        <v>104</v>
      </c>
      <c r="M12034" s="20" t="s">
        <v>65</v>
      </c>
      <c r="N12034" s="23">
        <v>0.84</v>
      </c>
      <c r="O12034" s="23">
        <v>0.55000000000000004</v>
      </c>
    </row>
    <row r="12035" spans="1:15" x14ac:dyDescent="0.25">
      <c r="A12035" s="20" t="s">
        <v>130</v>
      </c>
      <c r="B12035" s="20" t="s">
        <v>1059</v>
      </c>
      <c r="C12035" s="20" t="s">
        <v>108</v>
      </c>
      <c r="D12035" s="20" t="s">
        <v>106</v>
      </c>
      <c r="E12035" s="21"/>
      <c r="F12035" s="24">
        <v>1416.42</v>
      </c>
      <c r="G12035" s="23">
        <v>0.56000000000000005</v>
      </c>
      <c r="H12035" s="20" t="s">
        <v>102</v>
      </c>
      <c r="I12035" s="20" t="s">
        <v>149</v>
      </c>
      <c r="J12035" s="20" t="s">
        <v>104</v>
      </c>
      <c r="K12035" s="21"/>
      <c r="L12035" s="20" t="s">
        <v>104</v>
      </c>
      <c r="M12035" s="20" t="s">
        <v>64</v>
      </c>
      <c r="N12035" s="23">
        <v>23.22</v>
      </c>
      <c r="O12035" s="23">
        <v>0.55000000000000004</v>
      </c>
    </row>
    <row r="12036" spans="1:15" x14ac:dyDescent="0.25">
      <c r="A12036" s="20" t="s">
        <v>130</v>
      </c>
      <c r="B12036" s="20" t="s">
        <v>1059</v>
      </c>
      <c r="C12036" s="20" t="s">
        <v>54</v>
      </c>
      <c r="D12036" s="20" t="s">
        <v>109</v>
      </c>
      <c r="E12036" s="25">
        <v>26</v>
      </c>
      <c r="F12036" s="24">
        <v>3755.86</v>
      </c>
      <c r="G12036" s="23">
        <v>1.48</v>
      </c>
      <c r="H12036" s="20" t="s">
        <v>102</v>
      </c>
      <c r="I12036" s="20" t="s">
        <v>149</v>
      </c>
      <c r="J12036" s="20" t="s">
        <v>104</v>
      </c>
      <c r="K12036" s="21"/>
      <c r="L12036" s="20" t="s">
        <v>104</v>
      </c>
      <c r="M12036" s="20" t="s">
        <v>54</v>
      </c>
      <c r="N12036" s="23">
        <v>0.26</v>
      </c>
      <c r="O12036" s="23">
        <v>0.55000000000000004</v>
      </c>
    </row>
    <row r="12037" spans="1:15" x14ac:dyDescent="0.25">
      <c r="A12037" s="20" t="s">
        <v>130</v>
      </c>
      <c r="B12037" s="20" t="s">
        <v>1059</v>
      </c>
      <c r="C12037" s="20" t="s">
        <v>55</v>
      </c>
      <c r="D12037" s="20" t="s">
        <v>109</v>
      </c>
      <c r="E12037" s="25">
        <v>26</v>
      </c>
      <c r="F12037" s="24">
        <v>1489.54</v>
      </c>
      <c r="G12037" s="23">
        <v>0.59</v>
      </c>
      <c r="H12037" s="20" t="s">
        <v>102</v>
      </c>
      <c r="I12037" s="20" t="s">
        <v>149</v>
      </c>
      <c r="J12037" s="20" t="s">
        <v>104</v>
      </c>
      <c r="K12037" s="21"/>
      <c r="L12037" s="20" t="s">
        <v>104</v>
      </c>
      <c r="M12037" s="20" t="s">
        <v>55</v>
      </c>
      <c r="N12037" s="23">
        <v>0.02</v>
      </c>
      <c r="O12037" s="23">
        <v>0.55000000000000004</v>
      </c>
    </row>
    <row r="12038" spans="1:15" x14ac:dyDescent="0.25">
      <c r="A12038" s="20" t="s">
        <v>130</v>
      </c>
      <c r="B12038" s="20" t="s">
        <v>1059</v>
      </c>
      <c r="C12038" s="20" t="s">
        <v>49</v>
      </c>
      <c r="D12038" s="20" t="s">
        <v>109</v>
      </c>
      <c r="E12038" s="25">
        <v>9</v>
      </c>
      <c r="F12038" s="24">
        <v>1891.84</v>
      </c>
      <c r="G12038" s="23">
        <v>0.75</v>
      </c>
      <c r="H12038" s="20" t="s">
        <v>102</v>
      </c>
      <c r="I12038" s="20" t="s">
        <v>149</v>
      </c>
      <c r="J12038" s="20" t="s">
        <v>104</v>
      </c>
      <c r="K12038" s="21"/>
      <c r="L12038" s="20" t="s">
        <v>104</v>
      </c>
      <c r="M12038" s="20" t="s">
        <v>49</v>
      </c>
      <c r="N12038" s="23">
        <v>0.85</v>
      </c>
      <c r="O12038" s="23">
        <v>0.55000000000000004</v>
      </c>
    </row>
    <row r="12039" spans="1:15" x14ac:dyDescent="0.25">
      <c r="A12039" s="20" t="s">
        <v>130</v>
      </c>
      <c r="B12039" s="20" t="s">
        <v>1059</v>
      </c>
      <c r="C12039" s="20" t="s">
        <v>112</v>
      </c>
      <c r="D12039" s="20" t="s">
        <v>113</v>
      </c>
      <c r="E12039" s="25">
        <v>4</v>
      </c>
      <c r="F12039" s="23">
        <v>582.75</v>
      </c>
      <c r="G12039" s="23">
        <v>0.23</v>
      </c>
      <c r="H12039" s="20" t="s">
        <v>102</v>
      </c>
      <c r="I12039" s="20" t="s">
        <v>149</v>
      </c>
      <c r="J12039" s="20" t="s">
        <v>104</v>
      </c>
      <c r="K12039" s="21"/>
      <c r="L12039" s="20" t="s">
        <v>104</v>
      </c>
      <c r="M12039" s="20" t="s">
        <v>58</v>
      </c>
      <c r="N12039" s="23">
        <v>0.69</v>
      </c>
      <c r="O12039" s="23">
        <v>0.55000000000000004</v>
      </c>
    </row>
    <row r="12040" spans="1:15" x14ac:dyDescent="0.25">
      <c r="A12040" s="20" t="s">
        <v>130</v>
      </c>
      <c r="B12040" s="20" t="s">
        <v>1059</v>
      </c>
      <c r="C12040" s="20" t="s">
        <v>114</v>
      </c>
      <c r="D12040" s="21"/>
      <c r="E12040" s="21"/>
      <c r="F12040" s="24">
        <v>7221.05</v>
      </c>
      <c r="G12040" s="23">
        <v>2.85</v>
      </c>
      <c r="H12040" s="20" t="s">
        <v>102</v>
      </c>
      <c r="I12040" s="20" t="s">
        <v>149</v>
      </c>
      <c r="J12040" s="20" t="s">
        <v>104</v>
      </c>
      <c r="K12040" s="21"/>
      <c r="L12040" s="20" t="s">
        <v>104</v>
      </c>
      <c r="M12040" s="20" t="s">
        <v>69</v>
      </c>
      <c r="N12040" s="23">
        <v>2.85</v>
      </c>
      <c r="O12040" s="23">
        <v>0.55000000000000004</v>
      </c>
    </row>
    <row r="12041" spans="1:15" x14ac:dyDescent="0.25">
      <c r="A12041" s="20" t="s">
        <v>130</v>
      </c>
      <c r="B12041" s="20" t="s">
        <v>1059</v>
      </c>
      <c r="C12041" s="20" t="s">
        <v>121</v>
      </c>
      <c r="D12041" s="20" t="s">
        <v>106</v>
      </c>
      <c r="E12041" s="21"/>
      <c r="F12041" s="24">
        <v>1762.69</v>
      </c>
      <c r="G12041" s="26">
        <v>0.7</v>
      </c>
      <c r="H12041" s="20" t="s">
        <v>102</v>
      </c>
      <c r="I12041" s="20" t="s">
        <v>149</v>
      </c>
      <c r="J12041" s="20" t="s">
        <v>104</v>
      </c>
      <c r="K12041" s="21"/>
      <c r="L12041" s="20" t="s">
        <v>104</v>
      </c>
      <c r="M12041" s="20" t="s">
        <v>74</v>
      </c>
      <c r="N12041" s="21"/>
      <c r="O12041" s="23">
        <v>0.55000000000000004</v>
      </c>
    </row>
    <row r="12042" spans="1:15" x14ac:dyDescent="0.25">
      <c r="A12042" s="20" t="s">
        <v>130</v>
      </c>
      <c r="B12042" s="20" t="s">
        <v>1059</v>
      </c>
      <c r="C12042" s="20" t="s">
        <v>115</v>
      </c>
      <c r="D12042" s="20" t="s">
        <v>106</v>
      </c>
      <c r="E12042" s="21"/>
      <c r="F12042" s="25">
        <v>214</v>
      </c>
      <c r="G12042" s="23">
        <v>0.08</v>
      </c>
      <c r="H12042" s="20" t="s">
        <v>102</v>
      </c>
      <c r="I12042" s="20" t="s">
        <v>149</v>
      </c>
      <c r="J12042" s="20" t="s">
        <v>104</v>
      </c>
      <c r="K12042" s="21"/>
      <c r="L12042" s="20" t="s">
        <v>104</v>
      </c>
      <c r="M12042" s="20" t="s">
        <v>75</v>
      </c>
      <c r="N12042" s="21"/>
      <c r="O12042" s="23">
        <v>0.55000000000000004</v>
      </c>
    </row>
    <row r="12043" spans="1:15" x14ac:dyDescent="0.25">
      <c r="A12043" s="20" t="s">
        <v>130</v>
      </c>
      <c r="B12043" s="20" t="s">
        <v>1059</v>
      </c>
      <c r="C12043" s="20" t="s">
        <v>119</v>
      </c>
      <c r="D12043" s="20" t="s">
        <v>6</v>
      </c>
      <c r="E12043" s="21"/>
      <c r="F12043" s="24">
        <v>3363.74</v>
      </c>
      <c r="G12043" s="23">
        <v>1.33</v>
      </c>
      <c r="H12043" s="20" t="s">
        <v>102</v>
      </c>
      <c r="I12043" s="20" t="s">
        <v>149</v>
      </c>
      <c r="J12043" s="20" t="s">
        <v>104</v>
      </c>
      <c r="K12043" s="21"/>
      <c r="L12043" s="20" t="s">
        <v>104</v>
      </c>
      <c r="M12043" s="20" t="s">
        <v>45</v>
      </c>
      <c r="N12043" s="23">
        <v>32.65</v>
      </c>
      <c r="O12043" s="23">
        <v>0.55000000000000004</v>
      </c>
    </row>
    <row r="12044" spans="1:15" x14ac:dyDescent="0.25">
      <c r="A12044" s="20" t="s">
        <v>130</v>
      </c>
      <c r="B12044" s="20" t="s">
        <v>1059</v>
      </c>
      <c r="C12044" s="20" t="s">
        <v>111</v>
      </c>
      <c r="D12044" s="21"/>
      <c r="E12044" s="21"/>
      <c r="F12044" s="24">
        <v>1038.82</v>
      </c>
      <c r="G12044" s="23">
        <v>0.41</v>
      </c>
      <c r="H12044" s="20" t="s">
        <v>102</v>
      </c>
      <c r="I12044" s="20" t="s">
        <v>149</v>
      </c>
      <c r="J12044" s="20" t="s">
        <v>104</v>
      </c>
      <c r="K12044" s="21"/>
      <c r="L12044" s="20" t="s">
        <v>104</v>
      </c>
      <c r="M12044" s="20" t="s">
        <v>56</v>
      </c>
      <c r="N12044" s="23">
        <v>0.41</v>
      </c>
      <c r="O12044" s="23">
        <v>0.55000000000000004</v>
      </c>
    </row>
    <row r="12045" spans="1:15" x14ac:dyDescent="0.25">
      <c r="A12045" s="20" t="s">
        <v>130</v>
      </c>
      <c r="B12045" s="20" t="s">
        <v>1059</v>
      </c>
      <c r="C12045" s="20" t="s">
        <v>147</v>
      </c>
      <c r="D12045" s="20" t="s">
        <v>106</v>
      </c>
      <c r="E12045" s="21"/>
      <c r="F12045" s="21"/>
      <c r="G12045" s="21"/>
      <c r="H12045" s="20" t="s">
        <v>102</v>
      </c>
      <c r="I12045" s="20" t="s">
        <v>149</v>
      </c>
      <c r="J12045" s="20" t="s">
        <v>104</v>
      </c>
      <c r="K12045" s="21"/>
      <c r="L12045" s="20" t="s">
        <v>104</v>
      </c>
      <c r="M12045" s="20" t="s">
        <v>67</v>
      </c>
      <c r="N12045" s="23">
        <v>0.18</v>
      </c>
      <c r="O12045" s="23">
        <v>0.55000000000000004</v>
      </c>
    </row>
    <row r="12046" spans="1:15" x14ac:dyDescent="0.25">
      <c r="A12046" s="20" t="s">
        <v>130</v>
      </c>
      <c r="B12046" s="20" t="s">
        <v>1060</v>
      </c>
      <c r="C12046" s="20" t="s">
        <v>7</v>
      </c>
      <c r="D12046" s="20" t="s">
        <v>10</v>
      </c>
      <c r="E12046" s="21"/>
      <c r="F12046" s="24">
        <v>1578.27</v>
      </c>
      <c r="G12046" s="23">
        <v>0.62</v>
      </c>
      <c r="H12046" s="20" t="s">
        <v>102</v>
      </c>
      <c r="I12046" s="20" t="s">
        <v>129</v>
      </c>
      <c r="J12046" s="20" t="s">
        <v>104</v>
      </c>
      <c r="K12046" s="21"/>
      <c r="L12046" s="20" t="s">
        <v>104</v>
      </c>
      <c r="M12046" s="20" t="s">
        <v>48</v>
      </c>
      <c r="N12046" s="23">
        <v>0.62</v>
      </c>
      <c r="O12046" s="23">
        <v>0.55000000000000004</v>
      </c>
    </row>
    <row r="12047" spans="1:15" x14ac:dyDescent="0.25">
      <c r="A12047" s="20" t="s">
        <v>130</v>
      </c>
      <c r="B12047" s="20" t="s">
        <v>1060</v>
      </c>
      <c r="C12047" s="20" t="s">
        <v>105</v>
      </c>
      <c r="D12047" s="20" t="s">
        <v>106</v>
      </c>
      <c r="E12047" s="21"/>
      <c r="F12047" s="23">
        <v>481.79</v>
      </c>
      <c r="G12047" s="23">
        <v>0.19</v>
      </c>
      <c r="H12047" s="20" t="s">
        <v>102</v>
      </c>
      <c r="I12047" s="20" t="s">
        <v>129</v>
      </c>
      <c r="J12047" s="20" t="s">
        <v>104</v>
      </c>
      <c r="K12047" s="21"/>
      <c r="L12047" s="20" t="s">
        <v>104</v>
      </c>
      <c r="M12047" s="20" t="s">
        <v>82</v>
      </c>
      <c r="N12047" s="21"/>
      <c r="O12047" s="23">
        <v>0.55000000000000004</v>
      </c>
    </row>
    <row r="12048" spans="1:15" x14ac:dyDescent="0.25">
      <c r="A12048" s="20" t="s">
        <v>130</v>
      </c>
      <c r="B12048" s="20" t="s">
        <v>1060</v>
      </c>
      <c r="C12048" s="20" t="s">
        <v>107</v>
      </c>
      <c r="D12048" s="20" t="s">
        <v>106</v>
      </c>
      <c r="E12048" s="21"/>
      <c r="F12048" s="24">
        <v>3383.68</v>
      </c>
      <c r="G12048" s="23">
        <v>1.33</v>
      </c>
      <c r="H12048" s="20" t="s">
        <v>102</v>
      </c>
      <c r="I12048" s="20" t="s">
        <v>129</v>
      </c>
      <c r="J12048" s="20" t="s">
        <v>104</v>
      </c>
      <c r="K12048" s="21"/>
      <c r="L12048" s="20" t="s">
        <v>104</v>
      </c>
      <c r="M12048" s="20" t="s">
        <v>65</v>
      </c>
      <c r="N12048" s="23">
        <v>0.84</v>
      </c>
      <c r="O12048" s="23">
        <v>0.55000000000000004</v>
      </c>
    </row>
    <row r="12049" spans="1:15" x14ac:dyDescent="0.25">
      <c r="A12049" s="20" t="s">
        <v>130</v>
      </c>
      <c r="B12049" s="20" t="s">
        <v>1060</v>
      </c>
      <c r="C12049" s="20" t="s">
        <v>108</v>
      </c>
      <c r="D12049" s="20" t="s">
        <v>106</v>
      </c>
      <c r="E12049" s="21"/>
      <c r="F12049" s="22">
        <v>1393.2</v>
      </c>
      <c r="G12049" s="23">
        <v>0.55000000000000004</v>
      </c>
      <c r="H12049" s="20" t="s">
        <v>102</v>
      </c>
      <c r="I12049" s="20" t="s">
        <v>129</v>
      </c>
      <c r="J12049" s="20" t="s">
        <v>104</v>
      </c>
      <c r="K12049" s="21"/>
      <c r="L12049" s="20" t="s">
        <v>104</v>
      </c>
      <c r="M12049" s="20" t="s">
        <v>64</v>
      </c>
      <c r="N12049" s="23">
        <v>23.22</v>
      </c>
      <c r="O12049" s="23">
        <v>0.55000000000000004</v>
      </c>
    </row>
    <row r="12050" spans="1:15" x14ac:dyDescent="0.25">
      <c r="A12050" s="20" t="s">
        <v>130</v>
      </c>
      <c r="B12050" s="20" t="s">
        <v>1060</v>
      </c>
      <c r="C12050" s="20" t="s">
        <v>54</v>
      </c>
      <c r="D12050" s="20" t="s">
        <v>109</v>
      </c>
      <c r="E12050" s="25">
        <v>26</v>
      </c>
      <c r="F12050" s="24">
        <v>5927.17</v>
      </c>
      <c r="G12050" s="23">
        <v>2.33</v>
      </c>
      <c r="H12050" s="20" t="s">
        <v>102</v>
      </c>
      <c r="I12050" s="20" t="s">
        <v>129</v>
      </c>
      <c r="J12050" s="20" t="s">
        <v>104</v>
      </c>
      <c r="K12050" s="21"/>
      <c r="L12050" s="20" t="s">
        <v>104</v>
      </c>
      <c r="M12050" s="20" t="s">
        <v>54</v>
      </c>
      <c r="N12050" s="23">
        <v>0.26</v>
      </c>
      <c r="O12050" s="23">
        <v>0.55000000000000004</v>
      </c>
    </row>
    <row r="12051" spans="1:15" x14ac:dyDescent="0.25">
      <c r="A12051" s="20" t="s">
        <v>130</v>
      </c>
      <c r="B12051" s="20" t="s">
        <v>1060</v>
      </c>
      <c r="C12051" s="20" t="s">
        <v>55</v>
      </c>
      <c r="D12051" s="20" t="s">
        <v>109</v>
      </c>
      <c r="E12051" s="25">
        <v>26</v>
      </c>
      <c r="F12051" s="23">
        <v>643.97</v>
      </c>
      <c r="G12051" s="23">
        <v>0.25</v>
      </c>
      <c r="H12051" s="20" t="s">
        <v>102</v>
      </c>
      <c r="I12051" s="20" t="s">
        <v>129</v>
      </c>
      <c r="J12051" s="20" t="s">
        <v>104</v>
      </c>
      <c r="K12051" s="21"/>
      <c r="L12051" s="20" t="s">
        <v>104</v>
      </c>
      <c r="M12051" s="20" t="s">
        <v>55</v>
      </c>
      <c r="N12051" s="23">
        <v>0.02</v>
      </c>
      <c r="O12051" s="23">
        <v>0.55000000000000004</v>
      </c>
    </row>
    <row r="12052" spans="1:15" x14ac:dyDescent="0.25">
      <c r="A12052" s="20" t="s">
        <v>130</v>
      </c>
      <c r="B12052" s="20" t="s">
        <v>1060</v>
      </c>
      <c r="C12052" s="20" t="s">
        <v>49</v>
      </c>
      <c r="D12052" s="20" t="s">
        <v>109</v>
      </c>
      <c r="E12052" s="25">
        <v>9</v>
      </c>
      <c r="F12052" s="23">
        <v>624.78</v>
      </c>
      <c r="G12052" s="23">
        <v>0.25</v>
      </c>
      <c r="H12052" s="20" t="s">
        <v>102</v>
      </c>
      <c r="I12052" s="20" t="s">
        <v>129</v>
      </c>
      <c r="J12052" s="20" t="s">
        <v>104</v>
      </c>
      <c r="K12052" s="21"/>
      <c r="L12052" s="20" t="s">
        <v>104</v>
      </c>
      <c r="M12052" s="20" t="s">
        <v>49</v>
      </c>
      <c r="N12052" s="23">
        <v>0.85</v>
      </c>
      <c r="O12052" s="23">
        <v>0.55000000000000004</v>
      </c>
    </row>
    <row r="12053" spans="1:15" x14ac:dyDescent="0.25">
      <c r="A12053" s="20" t="s">
        <v>130</v>
      </c>
      <c r="B12053" s="20" t="s">
        <v>1060</v>
      </c>
      <c r="C12053" s="20" t="s">
        <v>112</v>
      </c>
      <c r="D12053" s="20" t="s">
        <v>113</v>
      </c>
      <c r="E12053" s="25">
        <v>4</v>
      </c>
      <c r="F12053" s="23">
        <v>585.49</v>
      </c>
      <c r="G12053" s="23">
        <v>0.23</v>
      </c>
      <c r="H12053" s="20" t="s">
        <v>102</v>
      </c>
      <c r="I12053" s="20" t="s">
        <v>129</v>
      </c>
      <c r="J12053" s="20" t="s">
        <v>104</v>
      </c>
      <c r="K12053" s="21"/>
      <c r="L12053" s="20" t="s">
        <v>104</v>
      </c>
      <c r="M12053" s="20" t="s">
        <v>58</v>
      </c>
      <c r="N12053" s="23">
        <v>0.69</v>
      </c>
      <c r="O12053" s="23">
        <v>0.55000000000000004</v>
      </c>
    </row>
    <row r="12054" spans="1:15" x14ac:dyDescent="0.25">
      <c r="A12054" s="20" t="s">
        <v>130</v>
      </c>
      <c r="B12054" s="20" t="s">
        <v>1060</v>
      </c>
      <c r="C12054" s="20" t="s">
        <v>114</v>
      </c>
      <c r="D12054" s="21"/>
      <c r="E12054" s="21"/>
      <c r="F12054" s="24">
        <v>7254.96</v>
      </c>
      <c r="G12054" s="23">
        <v>2.85</v>
      </c>
      <c r="H12054" s="20" t="s">
        <v>102</v>
      </c>
      <c r="I12054" s="20" t="s">
        <v>129</v>
      </c>
      <c r="J12054" s="20" t="s">
        <v>104</v>
      </c>
      <c r="K12054" s="21"/>
      <c r="L12054" s="20" t="s">
        <v>104</v>
      </c>
      <c r="M12054" s="20" t="s">
        <v>69</v>
      </c>
      <c r="N12054" s="23">
        <v>2.85</v>
      </c>
      <c r="O12054" s="23">
        <v>0.55000000000000004</v>
      </c>
    </row>
    <row r="12055" spans="1:15" x14ac:dyDescent="0.25">
      <c r="A12055" s="20" t="s">
        <v>130</v>
      </c>
      <c r="B12055" s="20" t="s">
        <v>1060</v>
      </c>
      <c r="C12055" s="20" t="s">
        <v>121</v>
      </c>
      <c r="D12055" s="20" t="s">
        <v>106</v>
      </c>
      <c r="E12055" s="21"/>
      <c r="F12055" s="22">
        <v>1742.3</v>
      </c>
      <c r="G12055" s="23">
        <v>0.68</v>
      </c>
      <c r="H12055" s="20" t="s">
        <v>102</v>
      </c>
      <c r="I12055" s="20" t="s">
        <v>129</v>
      </c>
      <c r="J12055" s="20" t="s">
        <v>104</v>
      </c>
      <c r="K12055" s="21"/>
      <c r="L12055" s="20" t="s">
        <v>104</v>
      </c>
      <c r="M12055" s="20" t="s">
        <v>74</v>
      </c>
      <c r="N12055" s="21"/>
      <c r="O12055" s="23">
        <v>0.55000000000000004</v>
      </c>
    </row>
    <row r="12056" spans="1:15" x14ac:dyDescent="0.25">
      <c r="A12056" s="20" t="s">
        <v>130</v>
      </c>
      <c r="B12056" s="20" t="s">
        <v>1060</v>
      </c>
      <c r="C12056" s="20" t="s">
        <v>119</v>
      </c>
      <c r="D12056" s="20" t="s">
        <v>6</v>
      </c>
      <c r="E12056" s="21"/>
      <c r="F12056" s="24">
        <v>3233.11</v>
      </c>
      <c r="G12056" s="23">
        <v>1.27</v>
      </c>
      <c r="H12056" s="20" t="s">
        <v>102</v>
      </c>
      <c r="I12056" s="20" t="s">
        <v>129</v>
      </c>
      <c r="J12056" s="20" t="s">
        <v>104</v>
      </c>
      <c r="K12056" s="21"/>
      <c r="L12056" s="20" t="s">
        <v>104</v>
      </c>
      <c r="M12056" s="20" t="s">
        <v>45</v>
      </c>
      <c r="N12056" s="23">
        <v>32.65</v>
      </c>
      <c r="O12056" s="23">
        <v>0.55000000000000004</v>
      </c>
    </row>
    <row r="12057" spans="1:15" x14ac:dyDescent="0.25">
      <c r="A12057" s="20" t="s">
        <v>130</v>
      </c>
      <c r="B12057" s="20" t="s">
        <v>1060</v>
      </c>
      <c r="C12057" s="20" t="s">
        <v>111</v>
      </c>
      <c r="D12057" s="21"/>
      <c r="E12057" s="21"/>
      <c r="F12057" s="22">
        <v>1043.7</v>
      </c>
      <c r="G12057" s="23">
        <v>0.41</v>
      </c>
      <c r="H12057" s="20" t="s">
        <v>102</v>
      </c>
      <c r="I12057" s="20" t="s">
        <v>129</v>
      </c>
      <c r="J12057" s="20" t="s">
        <v>104</v>
      </c>
      <c r="K12057" s="21"/>
      <c r="L12057" s="20" t="s">
        <v>104</v>
      </c>
      <c r="M12057" s="20" t="s">
        <v>56</v>
      </c>
      <c r="N12057" s="23">
        <v>0.41</v>
      </c>
      <c r="O12057" s="23">
        <v>0.55000000000000004</v>
      </c>
    </row>
    <row r="12058" spans="1:15" x14ac:dyDescent="0.25">
      <c r="A12058" s="20" t="s">
        <v>130</v>
      </c>
      <c r="B12058" s="20" t="s">
        <v>1060</v>
      </c>
      <c r="C12058" s="20" t="s">
        <v>147</v>
      </c>
      <c r="D12058" s="20" t="s">
        <v>106</v>
      </c>
      <c r="E12058" s="21"/>
      <c r="F12058" s="21"/>
      <c r="G12058" s="21"/>
      <c r="H12058" s="20" t="s">
        <v>102</v>
      </c>
      <c r="I12058" s="20" t="s">
        <v>129</v>
      </c>
      <c r="J12058" s="20" t="s">
        <v>104</v>
      </c>
      <c r="K12058" s="21"/>
      <c r="L12058" s="20" t="s">
        <v>104</v>
      </c>
      <c r="M12058" s="20" t="s">
        <v>67</v>
      </c>
      <c r="N12058" s="23">
        <v>0.18</v>
      </c>
      <c r="O12058" s="23">
        <v>0.55000000000000004</v>
      </c>
    </row>
    <row r="12059" spans="1:15" x14ac:dyDescent="0.25">
      <c r="A12059" s="20" t="s">
        <v>130</v>
      </c>
      <c r="B12059" s="20" t="s">
        <v>1061</v>
      </c>
      <c r="C12059" s="20" t="s">
        <v>7</v>
      </c>
      <c r="D12059" s="20" t="s">
        <v>10</v>
      </c>
      <c r="E12059" s="21"/>
      <c r="F12059" s="24">
        <v>1900.49</v>
      </c>
      <c r="G12059" s="23">
        <v>0.62</v>
      </c>
      <c r="H12059" s="20" t="s">
        <v>102</v>
      </c>
      <c r="I12059" s="20" t="s">
        <v>134</v>
      </c>
      <c r="J12059" s="20" t="s">
        <v>104</v>
      </c>
      <c r="K12059" s="21"/>
      <c r="L12059" s="20" t="s">
        <v>104</v>
      </c>
      <c r="M12059" s="20" t="s">
        <v>48</v>
      </c>
      <c r="N12059" s="23">
        <v>0.62</v>
      </c>
      <c r="O12059" s="23">
        <v>0.51</v>
      </c>
    </row>
    <row r="12060" spans="1:15" x14ac:dyDescent="0.25">
      <c r="A12060" s="20" t="s">
        <v>130</v>
      </c>
      <c r="B12060" s="20" t="s">
        <v>1061</v>
      </c>
      <c r="C12060" s="20" t="s">
        <v>105</v>
      </c>
      <c r="D12060" s="20" t="s">
        <v>106</v>
      </c>
      <c r="E12060" s="21"/>
      <c r="F12060" s="23">
        <v>567.74</v>
      </c>
      <c r="G12060" s="23">
        <v>0.19</v>
      </c>
      <c r="H12060" s="20" t="s">
        <v>102</v>
      </c>
      <c r="I12060" s="20" t="s">
        <v>134</v>
      </c>
      <c r="J12060" s="20" t="s">
        <v>104</v>
      </c>
      <c r="K12060" s="21"/>
      <c r="L12060" s="20" t="s">
        <v>104</v>
      </c>
      <c r="M12060" s="20" t="s">
        <v>82</v>
      </c>
      <c r="N12060" s="21"/>
      <c r="O12060" s="23">
        <v>0.51</v>
      </c>
    </row>
    <row r="12061" spans="1:15" x14ac:dyDescent="0.25">
      <c r="A12061" s="20" t="s">
        <v>130</v>
      </c>
      <c r="B12061" s="20" t="s">
        <v>1061</v>
      </c>
      <c r="C12061" s="20" t="s">
        <v>107</v>
      </c>
      <c r="D12061" s="20" t="s">
        <v>106</v>
      </c>
      <c r="E12061" s="21"/>
      <c r="F12061" s="24">
        <v>3197.54</v>
      </c>
      <c r="G12061" s="23">
        <v>1.04</v>
      </c>
      <c r="H12061" s="20" t="s">
        <v>102</v>
      </c>
      <c r="I12061" s="20" t="s">
        <v>134</v>
      </c>
      <c r="J12061" s="20" t="s">
        <v>104</v>
      </c>
      <c r="K12061" s="21"/>
      <c r="L12061" s="20" t="s">
        <v>104</v>
      </c>
      <c r="M12061" s="20" t="s">
        <v>65</v>
      </c>
      <c r="N12061" s="23">
        <v>0.84</v>
      </c>
      <c r="O12061" s="23">
        <v>0.51</v>
      </c>
    </row>
    <row r="12062" spans="1:15" x14ac:dyDescent="0.25">
      <c r="A12062" s="20" t="s">
        <v>130</v>
      </c>
      <c r="B12062" s="20" t="s">
        <v>1061</v>
      </c>
      <c r="C12062" s="20" t="s">
        <v>108</v>
      </c>
      <c r="D12062" s="20" t="s">
        <v>106</v>
      </c>
      <c r="E12062" s="21"/>
      <c r="F12062" s="24">
        <v>1486.08</v>
      </c>
      <c r="G12062" s="23">
        <v>0.48</v>
      </c>
      <c r="H12062" s="20" t="s">
        <v>102</v>
      </c>
      <c r="I12062" s="20" t="s">
        <v>134</v>
      </c>
      <c r="J12062" s="20" t="s">
        <v>104</v>
      </c>
      <c r="K12062" s="21"/>
      <c r="L12062" s="20" t="s">
        <v>104</v>
      </c>
      <c r="M12062" s="20" t="s">
        <v>64</v>
      </c>
      <c r="N12062" s="23">
        <v>23.22</v>
      </c>
      <c r="O12062" s="23">
        <v>0.51</v>
      </c>
    </row>
    <row r="12063" spans="1:15" x14ac:dyDescent="0.25">
      <c r="A12063" s="20" t="s">
        <v>130</v>
      </c>
      <c r="B12063" s="20" t="s">
        <v>1061</v>
      </c>
      <c r="C12063" s="20" t="s">
        <v>54</v>
      </c>
      <c r="D12063" s="20" t="s">
        <v>109</v>
      </c>
      <c r="E12063" s="25">
        <v>26</v>
      </c>
      <c r="F12063" s="24">
        <v>5056.4799999999996</v>
      </c>
      <c r="G12063" s="23">
        <v>1.65</v>
      </c>
      <c r="H12063" s="20" t="s">
        <v>102</v>
      </c>
      <c r="I12063" s="20" t="s">
        <v>134</v>
      </c>
      <c r="J12063" s="20" t="s">
        <v>104</v>
      </c>
      <c r="K12063" s="21"/>
      <c r="L12063" s="20" t="s">
        <v>104</v>
      </c>
      <c r="M12063" s="20" t="s">
        <v>54</v>
      </c>
      <c r="N12063" s="23">
        <v>0.26</v>
      </c>
      <c r="O12063" s="23">
        <v>0.51</v>
      </c>
    </row>
    <row r="12064" spans="1:15" x14ac:dyDescent="0.25">
      <c r="A12064" s="20" t="s">
        <v>130</v>
      </c>
      <c r="B12064" s="20" t="s">
        <v>1061</v>
      </c>
      <c r="C12064" s="20" t="s">
        <v>55</v>
      </c>
      <c r="D12064" s="20" t="s">
        <v>109</v>
      </c>
      <c r="E12064" s="25">
        <v>26</v>
      </c>
      <c r="F12064" s="23">
        <v>892.32</v>
      </c>
      <c r="G12064" s="23">
        <v>0.28999999999999998</v>
      </c>
      <c r="H12064" s="20" t="s">
        <v>102</v>
      </c>
      <c r="I12064" s="20" t="s">
        <v>134</v>
      </c>
      <c r="J12064" s="20" t="s">
        <v>104</v>
      </c>
      <c r="K12064" s="21"/>
      <c r="L12064" s="20" t="s">
        <v>104</v>
      </c>
      <c r="M12064" s="20" t="s">
        <v>55</v>
      </c>
      <c r="N12064" s="23">
        <v>0.02</v>
      </c>
      <c r="O12064" s="23">
        <v>0.51</v>
      </c>
    </row>
    <row r="12065" spans="1:15" x14ac:dyDescent="0.25">
      <c r="A12065" s="20" t="s">
        <v>130</v>
      </c>
      <c r="B12065" s="20" t="s">
        <v>1061</v>
      </c>
      <c r="C12065" s="20" t="s">
        <v>49</v>
      </c>
      <c r="D12065" s="20" t="s">
        <v>109</v>
      </c>
      <c r="E12065" s="25">
        <v>9</v>
      </c>
      <c r="F12065" s="24">
        <v>1669.61</v>
      </c>
      <c r="G12065" s="23">
        <v>0.54</v>
      </c>
      <c r="H12065" s="20" t="s">
        <v>102</v>
      </c>
      <c r="I12065" s="20" t="s">
        <v>134</v>
      </c>
      <c r="J12065" s="20" t="s">
        <v>104</v>
      </c>
      <c r="K12065" s="21"/>
      <c r="L12065" s="20" t="s">
        <v>104</v>
      </c>
      <c r="M12065" s="20" t="s">
        <v>49</v>
      </c>
      <c r="N12065" s="23">
        <v>0.85</v>
      </c>
      <c r="O12065" s="23">
        <v>0.51</v>
      </c>
    </row>
    <row r="12066" spans="1:15" x14ac:dyDescent="0.25">
      <c r="A12066" s="20" t="s">
        <v>130</v>
      </c>
      <c r="B12066" s="20" t="s">
        <v>1061</v>
      </c>
      <c r="C12066" s="20" t="s">
        <v>112</v>
      </c>
      <c r="D12066" s="20" t="s">
        <v>113</v>
      </c>
      <c r="E12066" s="25">
        <v>4</v>
      </c>
      <c r="F12066" s="23">
        <v>705.02</v>
      </c>
      <c r="G12066" s="23">
        <v>0.23</v>
      </c>
      <c r="H12066" s="20" t="s">
        <v>102</v>
      </c>
      <c r="I12066" s="20" t="s">
        <v>134</v>
      </c>
      <c r="J12066" s="20" t="s">
        <v>104</v>
      </c>
      <c r="K12066" s="21"/>
      <c r="L12066" s="20" t="s">
        <v>104</v>
      </c>
      <c r="M12066" s="20" t="s">
        <v>58</v>
      </c>
      <c r="N12066" s="23">
        <v>0.69</v>
      </c>
      <c r="O12066" s="23">
        <v>0.51</v>
      </c>
    </row>
    <row r="12067" spans="1:15" x14ac:dyDescent="0.25">
      <c r="A12067" s="20" t="s">
        <v>130</v>
      </c>
      <c r="B12067" s="20" t="s">
        <v>1061</v>
      </c>
      <c r="C12067" s="20" t="s">
        <v>114</v>
      </c>
      <c r="D12067" s="21"/>
      <c r="E12067" s="21"/>
      <c r="F12067" s="24">
        <v>8736.11</v>
      </c>
      <c r="G12067" s="23">
        <v>2.85</v>
      </c>
      <c r="H12067" s="20" t="s">
        <v>102</v>
      </c>
      <c r="I12067" s="20" t="s">
        <v>134</v>
      </c>
      <c r="J12067" s="20" t="s">
        <v>104</v>
      </c>
      <c r="K12067" s="21"/>
      <c r="L12067" s="20" t="s">
        <v>104</v>
      </c>
      <c r="M12067" s="20" t="s">
        <v>69</v>
      </c>
      <c r="N12067" s="23">
        <v>2.85</v>
      </c>
      <c r="O12067" s="23">
        <v>0.51</v>
      </c>
    </row>
    <row r="12068" spans="1:15" x14ac:dyDescent="0.25">
      <c r="A12068" s="20" t="s">
        <v>130</v>
      </c>
      <c r="B12068" s="20" t="s">
        <v>1061</v>
      </c>
      <c r="C12068" s="20" t="s">
        <v>121</v>
      </c>
      <c r="D12068" s="20" t="s">
        <v>106</v>
      </c>
      <c r="E12068" s="21"/>
      <c r="F12068" s="24">
        <v>2132.94</v>
      </c>
      <c r="G12068" s="26">
        <v>0.7</v>
      </c>
      <c r="H12068" s="20" t="s">
        <v>102</v>
      </c>
      <c r="I12068" s="20" t="s">
        <v>134</v>
      </c>
      <c r="J12068" s="20" t="s">
        <v>104</v>
      </c>
      <c r="K12068" s="21"/>
      <c r="L12068" s="20" t="s">
        <v>104</v>
      </c>
      <c r="M12068" s="20" t="s">
        <v>74</v>
      </c>
      <c r="N12068" s="21"/>
      <c r="O12068" s="23">
        <v>0.51</v>
      </c>
    </row>
    <row r="12069" spans="1:15" x14ac:dyDescent="0.25">
      <c r="A12069" s="20" t="s">
        <v>130</v>
      </c>
      <c r="B12069" s="20" t="s">
        <v>1061</v>
      </c>
      <c r="C12069" s="20" t="s">
        <v>115</v>
      </c>
      <c r="D12069" s="20" t="s">
        <v>106</v>
      </c>
      <c r="E12069" s="21"/>
      <c r="F12069" s="23">
        <v>113.88</v>
      </c>
      <c r="G12069" s="23">
        <v>0.04</v>
      </c>
      <c r="H12069" s="20" t="s">
        <v>102</v>
      </c>
      <c r="I12069" s="20" t="s">
        <v>134</v>
      </c>
      <c r="J12069" s="20" t="s">
        <v>104</v>
      </c>
      <c r="K12069" s="21"/>
      <c r="L12069" s="20" t="s">
        <v>104</v>
      </c>
      <c r="M12069" s="20" t="s">
        <v>75</v>
      </c>
      <c r="N12069" s="21"/>
      <c r="O12069" s="23">
        <v>0.51</v>
      </c>
    </row>
    <row r="12070" spans="1:15" x14ac:dyDescent="0.25">
      <c r="A12070" s="20" t="s">
        <v>130</v>
      </c>
      <c r="B12070" s="20" t="s">
        <v>1061</v>
      </c>
      <c r="C12070" s="20" t="s">
        <v>119</v>
      </c>
      <c r="D12070" s="20" t="s">
        <v>6</v>
      </c>
      <c r="E12070" s="21"/>
      <c r="F12070" s="24">
        <v>3494.37</v>
      </c>
      <c r="G12070" s="23">
        <v>1.1399999999999999</v>
      </c>
      <c r="H12070" s="20" t="s">
        <v>102</v>
      </c>
      <c r="I12070" s="20" t="s">
        <v>134</v>
      </c>
      <c r="J12070" s="20" t="s">
        <v>104</v>
      </c>
      <c r="K12070" s="21"/>
      <c r="L12070" s="20" t="s">
        <v>104</v>
      </c>
      <c r="M12070" s="20" t="s">
        <v>45</v>
      </c>
      <c r="N12070" s="23">
        <v>32.65</v>
      </c>
      <c r="O12070" s="23">
        <v>0.51</v>
      </c>
    </row>
    <row r="12071" spans="1:15" x14ac:dyDescent="0.25">
      <c r="A12071" s="20" t="s">
        <v>130</v>
      </c>
      <c r="B12071" s="20" t="s">
        <v>1061</v>
      </c>
      <c r="C12071" s="20" t="s">
        <v>111</v>
      </c>
      <c r="D12071" s="21"/>
      <c r="E12071" s="21"/>
      <c r="F12071" s="24">
        <v>1256.77</v>
      </c>
      <c r="G12071" s="23">
        <v>0.41</v>
      </c>
      <c r="H12071" s="20" t="s">
        <v>102</v>
      </c>
      <c r="I12071" s="20" t="s">
        <v>134</v>
      </c>
      <c r="J12071" s="20" t="s">
        <v>104</v>
      </c>
      <c r="K12071" s="21"/>
      <c r="L12071" s="20" t="s">
        <v>104</v>
      </c>
      <c r="M12071" s="20" t="s">
        <v>56</v>
      </c>
      <c r="N12071" s="23">
        <v>0.41</v>
      </c>
      <c r="O12071" s="23">
        <v>0.51</v>
      </c>
    </row>
    <row r="12072" spans="1:15" x14ac:dyDescent="0.25">
      <c r="A12072" s="20" t="s">
        <v>130</v>
      </c>
      <c r="B12072" s="20" t="s">
        <v>1061</v>
      </c>
      <c r="C12072" s="20" t="s">
        <v>147</v>
      </c>
      <c r="D12072" s="20" t="s">
        <v>106</v>
      </c>
      <c r="E12072" s="21"/>
      <c r="F12072" s="21"/>
      <c r="G12072" s="21"/>
      <c r="H12072" s="20" t="s">
        <v>102</v>
      </c>
      <c r="I12072" s="20" t="s">
        <v>134</v>
      </c>
      <c r="J12072" s="20" t="s">
        <v>104</v>
      </c>
      <c r="K12072" s="21"/>
      <c r="L12072" s="20" t="s">
        <v>104</v>
      </c>
      <c r="M12072" s="20" t="s">
        <v>67</v>
      </c>
      <c r="N12072" s="23">
        <v>0.18</v>
      </c>
      <c r="O12072" s="23">
        <v>0.51</v>
      </c>
    </row>
    <row r="12073" spans="1:15" x14ac:dyDescent="0.25">
      <c r="A12073" s="20" t="s">
        <v>130</v>
      </c>
      <c r="B12073" s="20" t="s">
        <v>1062</v>
      </c>
      <c r="C12073" s="20" t="s">
        <v>7</v>
      </c>
      <c r="D12073" s="20" t="s">
        <v>10</v>
      </c>
      <c r="E12073" s="21"/>
      <c r="F12073" s="24">
        <v>4953.37</v>
      </c>
      <c r="G12073" s="23">
        <v>0.62</v>
      </c>
      <c r="H12073" s="20" t="s">
        <v>102</v>
      </c>
      <c r="I12073" s="20" t="s">
        <v>134</v>
      </c>
      <c r="J12073" s="20" t="s">
        <v>104</v>
      </c>
      <c r="K12073" s="21"/>
      <c r="L12073" s="20" t="s">
        <v>104</v>
      </c>
      <c r="M12073" s="20" t="s">
        <v>48</v>
      </c>
      <c r="N12073" s="23">
        <v>0.62</v>
      </c>
      <c r="O12073" s="23">
        <v>0.44</v>
      </c>
    </row>
    <row r="12074" spans="1:15" x14ac:dyDescent="0.25">
      <c r="A12074" s="20" t="s">
        <v>130</v>
      </c>
      <c r="B12074" s="20" t="s">
        <v>1062</v>
      </c>
      <c r="C12074" s="20" t="s">
        <v>105</v>
      </c>
      <c r="D12074" s="20" t="s">
        <v>106</v>
      </c>
      <c r="E12074" s="21"/>
      <c r="F12074" s="22">
        <v>1417.3</v>
      </c>
      <c r="G12074" s="23">
        <v>0.18</v>
      </c>
      <c r="H12074" s="20" t="s">
        <v>102</v>
      </c>
      <c r="I12074" s="20" t="s">
        <v>134</v>
      </c>
      <c r="J12074" s="20" t="s">
        <v>104</v>
      </c>
      <c r="K12074" s="21"/>
      <c r="L12074" s="20" t="s">
        <v>104</v>
      </c>
      <c r="M12074" s="20" t="s">
        <v>82</v>
      </c>
      <c r="N12074" s="21"/>
      <c r="O12074" s="23">
        <v>0.44</v>
      </c>
    </row>
    <row r="12075" spans="1:15" x14ac:dyDescent="0.25">
      <c r="A12075" s="20" t="s">
        <v>130</v>
      </c>
      <c r="B12075" s="20" t="s">
        <v>1062</v>
      </c>
      <c r="C12075" s="20" t="s">
        <v>107</v>
      </c>
      <c r="D12075" s="20" t="s">
        <v>106</v>
      </c>
      <c r="E12075" s="21"/>
      <c r="F12075" s="22">
        <v>7333.7</v>
      </c>
      <c r="G12075" s="23">
        <v>0.92</v>
      </c>
      <c r="H12075" s="20" t="s">
        <v>102</v>
      </c>
      <c r="I12075" s="20" t="s">
        <v>134</v>
      </c>
      <c r="J12075" s="20" t="s">
        <v>104</v>
      </c>
      <c r="K12075" s="21"/>
      <c r="L12075" s="20" t="s">
        <v>104</v>
      </c>
      <c r="M12075" s="20" t="s">
        <v>65</v>
      </c>
      <c r="N12075" s="23">
        <v>0.84</v>
      </c>
      <c r="O12075" s="23">
        <v>0.44</v>
      </c>
    </row>
    <row r="12076" spans="1:15" x14ac:dyDescent="0.25">
      <c r="A12076" s="20" t="s">
        <v>130</v>
      </c>
      <c r="B12076" s="20" t="s">
        <v>1062</v>
      </c>
      <c r="C12076" s="20" t="s">
        <v>108</v>
      </c>
      <c r="D12076" s="20" t="s">
        <v>106</v>
      </c>
      <c r="E12076" s="21"/>
      <c r="F12076" s="24">
        <v>2763.18</v>
      </c>
      <c r="G12076" s="23">
        <v>0.35</v>
      </c>
      <c r="H12076" s="20" t="s">
        <v>102</v>
      </c>
      <c r="I12076" s="20" t="s">
        <v>134</v>
      </c>
      <c r="J12076" s="20" t="s">
        <v>104</v>
      </c>
      <c r="K12076" s="21"/>
      <c r="L12076" s="20" t="s">
        <v>104</v>
      </c>
      <c r="M12076" s="20" t="s">
        <v>64</v>
      </c>
      <c r="N12076" s="23">
        <v>23.22</v>
      </c>
      <c r="O12076" s="23">
        <v>0.44</v>
      </c>
    </row>
    <row r="12077" spans="1:15" x14ac:dyDescent="0.25">
      <c r="A12077" s="20" t="s">
        <v>130</v>
      </c>
      <c r="B12077" s="20" t="s">
        <v>1062</v>
      </c>
      <c r="C12077" s="20" t="s">
        <v>54</v>
      </c>
      <c r="D12077" s="20" t="s">
        <v>109</v>
      </c>
      <c r="E12077" s="25">
        <v>26</v>
      </c>
      <c r="F12077" s="24">
        <v>9912.19</v>
      </c>
      <c r="G12077" s="23">
        <v>1.24</v>
      </c>
      <c r="H12077" s="20" t="s">
        <v>102</v>
      </c>
      <c r="I12077" s="20" t="s">
        <v>134</v>
      </c>
      <c r="J12077" s="20" t="s">
        <v>104</v>
      </c>
      <c r="K12077" s="21"/>
      <c r="L12077" s="20" t="s">
        <v>104</v>
      </c>
      <c r="M12077" s="20" t="s">
        <v>54</v>
      </c>
      <c r="N12077" s="23">
        <v>0.26</v>
      </c>
      <c r="O12077" s="23">
        <v>0.44</v>
      </c>
    </row>
    <row r="12078" spans="1:15" x14ac:dyDescent="0.25">
      <c r="A12078" s="20" t="s">
        <v>130</v>
      </c>
      <c r="B12078" s="20" t="s">
        <v>1062</v>
      </c>
      <c r="C12078" s="20" t="s">
        <v>55</v>
      </c>
      <c r="D12078" s="20" t="s">
        <v>109</v>
      </c>
      <c r="E12078" s="25">
        <v>26</v>
      </c>
      <c r="F12078" s="23">
        <v>215.28</v>
      </c>
      <c r="G12078" s="23">
        <v>0.03</v>
      </c>
      <c r="H12078" s="20" t="s">
        <v>102</v>
      </c>
      <c r="I12078" s="20" t="s">
        <v>134</v>
      </c>
      <c r="J12078" s="20" t="s">
        <v>104</v>
      </c>
      <c r="K12078" s="21"/>
      <c r="L12078" s="20" t="s">
        <v>104</v>
      </c>
      <c r="M12078" s="20" t="s">
        <v>55</v>
      </c>
      <c r="N12078" s="23">
        <v>0.02</v>
      </c>
      <c r="O12078" s="23">
        <v>0.44</v>
      </c>
    </row>
    <row r="12079" spans="1:15" x14ac:dyDescent="0.25">
      <c r="A12079" s="20" t="s">
        <v>130</v>
      </c>
      <c r="B12079" s="20" t="s">
        <v>1062</v>
      </c>
      <c r="C12079" s="20" t="s">
        <v>112</v>
      </c>
      <c r="D12079" s="20" t="s">
        <v>113</v>
      </c>
      <c r="E12079" s="25">
        <v>4</v>
      </c>
      <c r="F12079" s="24">
        <v>1837.54</v>
      </c>
      <c r="G12079" s="23">
        <v>0.23</v>
      </c>
      <c r="H12079" s="20" t="s">
        <v>102</v>
      </c>
      <c r="I12079" s="20" t="s">
        <v>134</v>
      </c>
      <c r="J12079" s="20" t="s">
        <v>104</v>
      </c>
      <c r="K12079" s="21"/>
      <c r="L12079" s="20" t="s">
        <v>104</v>
      </c>
      <c r="M12079" s="20" t="s">
        <v>58</v>
      </c>
      <c r="N12079" s="23">
        <v>0.69</v>
      </c>
      <c r="O12079" s="23">
        <v>0.44</v>
      </c>
    </row>
    <row r="12080" spans="1:15" x14ac:dyDescent="0.25">
      <c r="A12080" s="20" t="s">
        <v>130</v>
      </c>
      <c r="B12080" s="20" t="s">
        <v>1062</v>
      </c>
      <c r="C12080" s="20" t="s">
        <v>114</v>
      </c>
      <c r="D12080" s="21"/>
      <c r="E12080" s="21"/>
      <c r="F12080" s="24">
        <v>22769.51</v>
      </c>
      <c r="G12080" s="23">
        <v>2.85</v>
      </c>
      <c r="H12080" s="20" t="s">
        <v>102</v>
      </c>
      <c r="I12080" s="20" t="s">
        <v>134</v>
      </c>
      <c r="J12080" s="20" t="s">
        <v>104</v>
      </c>
      <c r="K12080" s="21"/>
      <c r="L12080" s="20" t="s">
        <v>104</v>
      </c>
      <c r="M12080" s="20" t="s">
        <v>69</v>
      </c>
      <c r="N12080" s="23">
        <v>2.85</v>
      </c>
      <c r="O12080" s="23">
        <v>0.44</v>
      </c>
    </row>
    <row r="12081" spans="1:15" x14ac:dyDescent="0.25">
      <c r="A12081" s="20" t="s">
        <v>130</v>
      </c>
      <c r="B12081" s="20" t="s">
        <v>1062</v>
      </c>
      <c r="C12081" s="20" t="s">
        <v>121</v>
      </c>
      <c r="D12081" s="20" t="s">
        <v>106</v>
      </c>
      <c r="E12081" s="21"/>
      <c r="F12081" s="24">
        <v>3858.74</v>
      </c>
      <c r="G12081" s="23">
        <v>0.48</v>
      </c>
      <c r="H12081" s="20" t="s">
        <v>102</v>
      </c>
      <c r="I12081" s="20" t="s">
        <v>134</v>
      </c>
      <c r="J12081" s="20" t="s">
        <v>104</v>
      </c>
      <c r="K12081" s="21"/>
      <c r="L12081" s="20" t="s">
        <v>104</v>
      </c>
      <c r="M12081" s="20" t="s">
        <v>74</v>
      </c>
      <c r="N12081" s="21"/>
      <c r="O12081" s="23">
        <v>0.44</v>
      </c>
    </row>
    <row r="12082" spans="1:15" x14ac:dyDescent="0.25">
      <c r="A12082" s="20" t="s">
        <v>130</v>
      </c>
      <c r="B12082" s="20" t="s">
        <v>1062</v>
      </c>
      <c r="C12082" s="20" t="s">
        <v>119</v>
      </c>
      <c r="D12082" s="20" t="s">
        <v>6</v>
      </c>
      <c r="E12082" s="21"/>
      <c r="F12082" s="24">
        <v>9568.7099999999991</v>
      </c>
      <c r="G12082" s="26">
        <v>1.2</v>
      </c>
      <c r="H12082" s="20" t="s">
        <v>102</v>
      </c>
      <c r="I12082" s="20" t="s">
        <v>134</v>
      </c>
      <c r="J12082" s="20" t="s">
        <v>104</v>
      </c>
      <c r="K12082" s="21"/>
      <c r="L12082" s="20" t="s">
        <v>104</v>
      </c>
      <c r="M12082" s="20" t="s">
        <v>45</v>
      </c>
      <c r="N12082" s="23">
        <v>32.65</v>
      </c>
      <c r="O12082" s="23">
        <v>0.44</v>
      </c>
    </row>
    <row r="12083" spans="1:15" x14ac:dyDescent="0.25">
      <c r="A12083" s="20" t="s">
        <v>130</v>
      </c>
      <c r="B12083" s="20" t="s">
        <v>1062</v>
      </c>
      <c r="C12083" s="20" t="s">
        <v>111</v>
      </c>
      <c r="D12083" s="21"/>
      <c r="E12083" s="21"/>
      <c r="F12083" s="24">
        <v>3275.61</v>
      </c>
      <c r="G12083" s="23">
        <v>0.41</v>
      </c>
      <c r="H12083" s="20" t="s">
        <v>102</v>
      </c>
      <c r="I12083" s="20" t="s">
        <v>134</v>
      </c>
      <c r="J12083" s="20" t="s">
        <v>104</v>
      </c>
      <c r="K12083" s="21"/>
      <c r="L12083" s="20" t="s">
        <v>104</v>
      </c>
      <c r="M12083" s="20" t="s">
        <v>56</v>
      </c>
      <c r="N12083" s="23">
        <v>0.41</v>
      </c>
      <c r="O12083" s="23">
        <v>0.44</v>
      </c>
    </row>
    <row r="12084" spans="1:15" x14ac:dyDescent="0.25">
      <c r="A12084" s="20" t="s">
        <v>130</v>
      </c>
      <c r="B12084" s="20" t="s">
        <v>1062</v>
      </c>
      <c r="C12084" s="20" t="s">
        <v>122</v>
      </c>
      <c r="D12084" s="20" t="s">
        <v>109</v>
      </c>
      <c r="E12084" s="25">
        <v>2</v>
      </c>
      <c r="F12084" s="25">
        <v>952</v>
      </c>
      <c r="G12084" s="23">
        <v>0.12</v>
      </c>
      <c r="H12084" s="20" t="s">
        <v>102</v>
      </c>
      <c r="I12084" s="20" t="s">
        <v>134</v>
      </c>
      <c r="J12084" s="20" t="s">
        <v>104</v>
      </c>
      <c r="K12084" s="21"/>
      <c r="L12084" s="20" t="s">
        <v>104</v>
      </c>
      <c r="M12084" s="20" t="s">
        <v>52</v>
      </c>
      <c r="N12084" s="23">
        <v>1.19</v>
      </c>
      <c r="O12084" s="23">
        <v>0.44</v>
      </c>
    </row>
    <row r="12085" spans="1:15" x14ac:dyDescent="0.25">
      <c r="A12085" s="20" t="s">
        <v>130</v>
      </c>
      <c r="B12085" s="20" t="s">
        <v>1062</v>
      </c>
      <c r="C12085" s="20" t="s">
        <v>127</v>
      </c>
      <c r="D12085" s="20" t="s">
        <v>109</v>
      </c>
      <c r="E12085" s="25">
        <v>6</v>
      </c>
      <c r="F12085" s="27">
        <v>1944</v>
      </c>
      <c r="G12085" s="23">
        <v>0.24</v>
      </c>
      <c r="H12085" s="20" t="s">
        <v>102</v>
      </c>
      <c r="I12085" s="20" t="s">
        <v>134</v>
      </c>
      <c r="J12085" s="20" t="s">
        <v>104</v>
      </c>
      <c r="K12085" s="21"/>
      <c r="L12085" s="20" t="s">
        <v>104</v>
      </c>
      <c r="M12085" s="20" t="s">
        <v>51</v>
      </c>
      <c r="N12085" s="23">
        <v>0.81</v>
      </c>
      <c r="O12085" s="23">
        <v>0.44</v>
      </c>
    </row>
    <row r="12086" spans="1:15" x14ac:dyDescent="0.25">
      <c r="A12086" s="20" t="s">
        <v>130</v>
      </c>
      <c r="B12086" s="20" t="s">
        <v>1063</v>
      </c>
      <c r="C12086" s="20" t="s">
        <v>7</v>
      </c>
      <c r="D12086" s="20" t="s">
        <v>10</v>
      </c>
      <c r="E12086" s="21"/>
      <c r="F12086" s="24">
        <v>2628.06</v>
      </c>
      <c r="G12086" s="23">
        <v>0.62</v>
      </c>
      <c r="H12086" s="20" t="s">
        <v>102</v>
      </c>
      <c r="I12086" s="20" t="s">
        <v>149</v>
      </c>
      <c r="J12086" s="20" t="s">
        <v>104</v>
      </c>
      <c r="K12086" s="21"/>
      <c r="L12086" s="20" t="s">
        <v>104</v>
      </c>
      <c r="M12086" s="20" t="s">
        <v>48</v>
      </c>
      <c r="N12086" s="23">
        <v>0.62</v>
      </c>
      <c r="O12086" s="23">
        <v>0.56999999999999995</v>
      </c>
    </row>
    <row r="12087" spans="1:15" x14ac:dyDescent="0.25">
      <c r="A12087" s="20" t="s">
        <v>130</v>
      </c>
      <c r="B12087" s="20" t="s">
        <v>1063</v>
      </c>
      <c r="C12087" s="20" t="s">
        <v>105</v>
      </c>
      <c r="D12087" s="20" t="s">
        <v>106</v>
      </c>
      <c r="E12087" s="21"/>
      <c r="F12087" s="23">
        <v>822.86</v>
      </c>
      <c r="G12087" s="23">
        <v>0.19</v>
      </c>
      <c r="H12087" s="20" t="s">
        <v>102</v>
      </c>
      <c r="I12087" s="20" t="s">
        <v>149</v>
      </c>
      <c r="J12087" s="20" t="s">
        <v>104</v>
      </c>
      <c r="K12087" s="21"/>
      <c r="L12087" s="20" t="s">
        <v>104</v>
      </c>
      <c r="M12087" s="20" t="s">
        <v>82</v>
      </c>
      <c r="N12087" s="21"/>
      <c r="O12087" s="23">
        <v>0.56999999999999995</v>
      </c>
    </row>
    <row r="12088" spans="1:15" x14ac:dyDescent="0.25">
      <c r="A12088" s="20" t="s">
        <v>130</v>
      </c>
      <c r="B12088" s="20" t="s">
        <v>1063</v>
      </c>
      <c r="C12088" s="20" t="s">
        <v>107</v>
      </c>
      <c r="D12088" s="20" t="s">
        <v>106</v>
      </c>
      <c r="E12088" s="21"/>
      <c r="F12088" s="24">
        <v>4183.28</v>
      </c>
      <c r="G12088" s="23">
        <v>0.99</v>
      </c>
      <c r="H12088" s="20" t="s">
        <v>102</v>
      </c>
      <c r="I12088" s="20" t="s">
        <v>149</v>
      </c>
      <c r="J12088" s="20" t="s">
        <v>104</v>
      </c>
      <c r="K12088" s="21"/>
      <c r="L12088" s="20" t="s">
        <v>104</v>
      </c>
      <c r="M12088" s="20" t="s">
        <v>65</v>
      </c>
      <c r="N12088" s="23">
        <v>0.84</v>
      </c>
      <c r="O12088" s="23">
        <v>0.56999999999999995</v>
      </c>
    </row>
    <row r="12089" spans="1:15" x14ac:dyDescent="0.25">
      <c r="A12089" s="20" t="s">
        <v>130</v>
      </c>
      <c r="B12089" s="20" t="s">
        <v>1063</v>
      </c>
      <c r="C12089" s="20" t="s">
        <v>108</v>
      </c>
      <c r="D12089" s="20" t="s">
        <v>106</v>
      </c>
      <c r="E12089" s="21"/>
      <c r="F12089" s="24">
        <v>2066.58</v>
      </c>
      <c r="G12089" s="23">
        <v>0.49</v>
      </c>
      <c r="H12089" s="20" t="s">
        <v>102</v>
      </c>
      <c r="I12089" s="20" t="s">
        <v>149</v>
      </c>
      <c r="J12089" s="20" t="s">
        <v>104</v>
      </c>
      <c r="K12089" s="21"/>
      <c r="L12089" s="20" t="s">
        <v>104</v>
      </c>
      <c r="M12089" s="20" t="s">
        <v>64</v>
      </c>
      <c r="N12089" s="23">
        <v>23.22</v>
      </c>
      <c r="O12089" s="23">
        <v>0.56999999999999995</v>
      </c>
    </row>
    <row r="12090" spans="1:15" x14ac:dyDescent="0.25">
      <c r="A12090" s="20" t="s">
        <v>130</v>
      </c>
      <c r="B12090" s="20" t="s">
        <v>1063</v>
      </c>
      <c r="C12090" s="20" t="s">
        <v>54</v>
      </c>
      <c r="D12090" s="20" t="s">
        <v>109</v>
      </c>
      <c r="E12090" s="25">
        <v>26</v>
      </c>
      <c r="F12090" s="22">
        <v>10680.8</v>
      </c>
      <c r="G12090" s="23">
        <v>2.52</v>
      </c>
      <c r="H12090" s="20" t="s">
        <v>102</v>
      </c>
      <c r="I12090" s="20" t="s">
        <v>149</v>
      </c>
      <c r="J12090" s="20" t="s">
        <v>104</v>
      </c>
      <c r="K12090" s="21"/>
      <c r="L12090" s="20" t="s">
        <v>104</v>
      </c>
      <c r="M12090" s="20" t="s">
        <v>54</v>
      </c>
      <c r="N12090" s="23">
        <v>0.26</v>
      </c>
      <c r="O12090" s="23">
        <v>0.56999999999999995</v>
      </c>
    </row>
    <row r="12091" spans="1:15" x14ac:dyDescent="0.25">
      <c r="A12091" s="20" t="s">
        <v>130</v>
      </c>
      <c r="B12091" s="20" t="s">
        <v>1063</v>
      </c>
      <c r="C12091" s="20" t="s">
        <v>122</v>
      </c>
      <c r="D12091" s="20" t="s">
        <v>109</v>
      </c>
      <c r="E12091" s="25">
        <v>2</v>
      </c>
      <c r="F12091" s="25">
        <v>714</v>
      </c>
      <c r="G12091" s="23">
        <v>0.17</v>
      </c>
      <c r="H12091" s="20" t="s">
        <v>102</v>
      </c>
      <c r="I12091" s="20" t="s">
        <v>149</v>
      </c>
      <c r="J12091" s="20" t="s">
        <v>104</v>
      </c>
      <c r="K12091" s="21"/>
      <c r="L12091" s="20" t="s">
        <v>104</v>
      </c>
      <c r="M12091" s="20" t="s">
        <v>52</v>
      </c>
      <c r="N12091" s="23">
        <v>1.19</v>
      </c>
      <c r="O12091" s="23">
        <v>0.56999999999999995</v>
      </c>
    </row>
    <row r="12092" spans="1:15" x14ac:dyDescent="0.25">
      <c r="A12092" s="20" t="s">
        <v>130</v>
      </c>
      <c r="B12092" s="20" t="s">
        <v>1063</v>
      </c>
      <c r="C12092" s="20" t="s">
        <v>127</v>
      </c>
      <c r="D12092" s="20" t="s">
        <v>109</v>
      </c>
      <c r="E12092" s="25">
        <v>7</v>
      </c>
      <c r="F12092" s="27">
        <v>1701</v>
      </c>
      <c r="G12092" s="26">
        <v>0.4</v>
      </c>
      <c r="H12092" s="20" t="s">
        <v>102</v>
      </c>
      <c r="I12092" s="20" t="s">
        <v>149</v>
      </c>
      <c r="J12092" s="20" t="s">
        <v>104</v>
      </c>
      <c r="K12092" s="21"/>
      <c r="L12092" s="20" t="s">
        <v>104</v>
      </c>
      <c r="M12092" s="20" t="s">
        <v>51</v>
      </c>
      <c r="N12092" s="23">
        <v>0.81</v>
      </c>
      <c r="O12092" s="23">
        <v>0.56999999999999995</v>
      </c>
    </row>
    <row r="12093" spans="1:15" x14ac:dyDescent="0.25">
      <c r="A12093" s="20" t="s">
        <v>130</v>
      </c>
      <c r="B12093" s="20" t="s">
        <v>1063</v>
      </c>
      <c r="C12093" s="20" t="s">
        <v>112</v>
      </c>
      <c r="D12093" s="20" t="s">
        <v>113</v>
      </c>
      <c r="E12093" s="25">
        <v>4</v>
      </c>
      <c r="F12093" s="23">
        <v>974.92</v>
      </c>
      <c r="G12093" s="23">
        <v>0.23</v>
      </c>
      <c r="H12093" s="20" t="s">
        <v>102</v>
      </c>
      <c r="I12093" s="20" t="s">
        <v>149</v>
      </c>
      <c r="J12093" s="20" t="s">
        <v>104</v>
      </c>
      <c r="K12093" s="21"/>
      <c r="L12093" s="20" t="s">
        <v>104</v>
      </c>
      <c r="M12093" s="20" t="s">
        <v>58</v>
      </c>
      <c r="N12093" s="23">
        <v>0.69</v>
      </c>
      <c r="O12093" s="23">
        <v>0.56999999999999995</v>
      </c>
    </row>
    <row r="12094" spans="1:15" x14ac:dyDescent="0.25">
      <c r="A12094" s="20" t="s">
        <v>130</v>
      </c>
      <c r="B12094" s="20" t="s">
        <v>1063</v>
      </c>
      <c r="C12094" s="20" t="s">
        <v>114</v>
      </c>
      <c r="D12094" s="21"/>
      <c r="E12094" s="21"/>
      <c r="F12094" s="24">
        <v>12080.58</v>
      </c>
      <c r="G12094" s="23">
        <v>2.85</v>
      </c>
      <c r="H12094" s="20" t="s">
        <v>102</v>
      </c>
      <c r="I12094" s="20" t="s">
        <v>149</v>
      </c>
      <c r="J12094" s="20" t="s">
        <v>104</v>
      </c>
      <c r="K12094" s="21"/>
      <c r="L12094" s="20" t="s">
        <v>104</v>
      </c>
      <c r="M12094" s="20" t="s">
        <v>69</v>
      </c>
      <c r="N12094" s="23">
        <v>2.85</v>
      </c>
      <c r="O12094" s="23">
        <v>0.56999999999999995</v>
      </c>
    </row>
    <row r="12095" spans="1:15" x14ac:dyDescent="0.25">
      <c r="A12095" s="20" t="s">
        <v>130</v>
      </c>
      <c r="B12095" s="20" t="s">
        <v>1063</v>
      </c>
      <c r="C12095" s="20" t="s">
        <v>121</v>
      </c>
      <c r="D12095" s="20" t="s">
        <v>106</v>
      </c>
      <c r="E12095" s="21"/>
      <c r="F12095" s="24">
        <v>2944.07</v>
      </c>
      <c r="G12095" s="23">
        <v>0.69</v>
      </c>
      <c r="H12095" s="20" t="s">
        <v>102</v>
      </c>
      <c r="I12095" s="20" t="s">
        <v>149</v>
      </c>
      <c r="J12095" s="20" t="s">
        <v>104</v>
      </c>
      <c r="K12095" s="21"/>
      <c r="L12095" s="20" t="s">
        <v>104</v>
      </c>
      <c r="M12095" s="20" t="s">
        <v>74</v>
      </c>
      <c r="N12095" s="21"/>
      <c r="O12095" s="23">
        <v>0.56999999999999995</v>
      </c>
    </row>
    <row r="12096" spans="1:15" x14ac:dyDescent="0.25">
      <c r="A12096" s="20" t="s">
        <v>130</v>
      </c>
      <c r="B12096" s="20" t="s">
        <v>1063</v>
      </c>
      <c r="C12096" s="20" t="s">
        <v>115</v>
      </c>
      <c r="D12096" s="20" t="s">
        <v>106</v>
      </c>
      <c r="E12096" s="21"/>
      <c r="F12096" s="23">
        <v>239.89</v>
      </c>
      <c r="G12096" s="23">
        <v>0.06</v>
      </c>
      <c r="H12096" s="20" t="s">
        <v>102</v>
      </c>
      <c r="I12096" s="20" t="s">
        <v>149</v>
      </c>
      <c r="J12096" s="20" t="s">
        <v>104</v>
      </c>
      <c r="K12096" s="21"/>
      <c r="L12096" s="20" t="s">
        <v>104</v>
      </c>
      <c r="M12096" s="20" t="s">
        <v>75</v>
      </c>
      <c r="N12096" s="21"/>
      <c r="O12096" s="23">
        <v>0.56999999999999995</v>
      </c>
    </row>
    <row r="12097" spans="1:15" x14ac:dyDescent="0.25">
      <c r="A12097" s="20" t="s">
        <v>130</v>
      </c>
      <c r="B12097" s="20" t="s">
        <v>1063</v>
      </c>
      <c r="C12097" s="20" t="s">
        <v>119</v>
      </c>
      <c r="D12097" s="20" t="s">
        <v>6</v>
      </c>
      <c r="E12097" s="21"/>
      <c r="F12097" s="24">
        <v>6041.67</v>
      </c>
      <c r="G12097" s="23">
        <v>1.43</v>
      </c>
      <c r="H12097" s="20" t="s">
        <v>102</v>
      </c>
      <c r="I12097" s="20" t="s">
        <v>149</v>
      </c>
      <c r="J12097" s="20" t="s">
        <v>104</v>
      </c>
      <c r="K12097" s="21"/>
      <c r="L12097" s="20" t="s">
        <v>104</v>
      </c>
      <c r="M12097" s="20" t="s">
        <v>45</v>
      </c>
      <c r="N12097" s="23">
        <v>32.65</v>
      </c>
      <c r="O12097" s="23">
        <v>0.56999999999999995</v>
      </c>
    </row>
    <row r="12098" spans="1:15" x14ac:dyDescent="0.25">
      <c r="A12098" s="20" t="s">
        <v>130</v>
      </c>
      <c r="B12098" s="20" t="s">
        <v>1063</v>
      </c>
      <c r="C12098" s="20" t="s">
        <v>111</v>
      </c>
      <c r="D12098" s="21"/>
      <c r="E12098" s="21"/>
      <c r="F12098" s="24">
        <v>1737.91</v>
      </c>
      <c r="G12098" s="23">
        <v>0.41</v>
      </c>
      <c r="H12098" s="20" t="s">
        <v>102</v>
      </c>
      <c r="I12098" s="20" t="s">
        <v>149</v>
      </c>
      <c r="J12098" s="20" t="s">
        <v>104</v>
      </c>
      <c r="K12098" s="21"/>
      <c r="L12098" s="20" t="s">
        <v>104</v>
      </c>
      <c r="M12098" s="20" t="s">
        <v>56</v>
      </c>
      <c r="N12098" s="23">
        <v>0.41</v>
      </c>
      <c r="O12098" s="23">
        <v>0.56999999999999995</v>
      </c>
    </row>
    <row r="12099" spans="1:15" x14ac:dyDescent="0.25">
      <c r="A12099" s="20" t="s">
        <v>130</v>
      </c>
      <c r="B12099" s="20" t="s">
        <v>1063</v>
      </c>
      <c r="C12099" s="20" t="s">
        <v>55</v>
      </c>
      <c r="D12099" s="20" t="s">
        <v>109</v>
      </c>
      <c r="E12099" s="25">
        <v>26</v>
      </c>
      <c r="F12099" s="24">
        <v>1164.73</v>
      </c>
      <c r="G12099" s="23">
        <v>0.27</v>
      </c>
      <c r="H12099" s="20" t="s">
        <v>102</v>
      </c>
      <c r="I12099" s="20" t="s">
        <v>149</v>
      </c>
      <c r="J12099" s="20" t="s">
        <v>104</v>
      </c>
      <c r="K12099" s="21"/>
      <c r="L12099" s="20" t="s">
        <v>104</v>
      </c>
      <c r="M12099" s="20" t="s">
        <v>55</v>
      </c>
      <c r="N12099" s="23">
        <v>0.02</v>
      </c>
      <c r="O12099" s="23">
        <v>0.56999999999999995</v>
      </c>
    </row>
    <row r="12100" spans="1:15" x14ac:dyDescent="0.25">
      <c r="A12100" s="20" t="s">
        <v>130</v>
      </c>
      <c r="B12100" s="20" t="s">
        <v>1063</v>
      </c>
      <c r="C12100" s="20" t="s">
        <v>147</v>
      </c>
      <c r="D12100" s="20" t="s">
        <v>106</v>
      </c>
      <c r="E12100" s="21"/>
      <c r="F12100" s="21"/>
      <c r="G12100" s="21"/>
      <c r="H12100" s="20" t="s">
        <v>102</v>
      </c>
      <c r="I12100" s="20" t="s">
        <v>149</v>
      </c>
      <c r="J12100" s="20" t="s">
        <v>104</v>
      </c>
      <c r="K12100" s="21"/>
      <c r="L12100" s="20" t="s">
        <v>104</v>
      </c>
      <c r="M12100" s="20" t="s">
        <v>67</v>
      </c>
      <c r="N12100" s="23">
        <v>0.18</v>
      </c>
      <c r="O12100" s="23">
        <v>0.56999999999999995</v>
      </c>
    </row>
    <row r="12101" spans="1:15" x14ac:dyDescent="0.25">
      <c r="A12101" s="20" t="s">
        <v>130</v>
      </c>
      <c r="B12101" s="20" t="s">
        <v>1064</v>
      </c>
      <c r="C12101" s="20" t="s">
        <v>7</v>
      </c>
      <c r="D12101" s="20" t="s">
        <v>10</v>
      </c>
      <c r="E12101" s="21"/>
      <c r="F12101" s="22">
        <v>3803.7</v>
      </c>
      <c r="G12101" s="23">
        <v>0.62</v>
      </c>
      <c r="H12101" s="20" t="s">
        <v>102</v>
      </c>
      <c r="I12101" s="20" t="s">
        <v>146</v>
      </c>
      <c r="J12101" s="20" t="s">
        <v>104</v>
      </c>
      <c r="K12101" s="21"/>
      <c r="L12101" s="20" t="s">
        <v>104</v>
      </c>
      <c r="M12101" s="20" t="s">
        <v>48</v>
      </c>
      <c r="N12101" s="23">
        <v>0.62</v>
      </c>
      <c r="O12101" s="23">
        <v>0.57999999999999996</v>
      </c>
    </row>
    <row r="12102" spans="1:15" x14ac:dyDescent="0.25">
      <c r="A12102" s="20" t="s">
        <v>130</v>
      </c>
      <c r="B12102" s="20" t="s">
        <v>1064</v>
      </c>
      <c r="C12102" s="20" t="s">
        <v>105</v>
      </c>
      <c r="D12102" s="20" t="s">
        <v>106</v>
      </c>
      <c r="E12102" s="21"/>
      <c r="F12102" s="24">
        <v>1170.8599999999999</v>
      </c>
      <c r="G12102" s="23">
        <v>0.19</v>
      </c>
      <c r="H12102" s="20" t="s">
        <v>102</v>
      </c>
      <c r="I12102" s="20" t="s">
        <v>146</v>
      </c>
      <c r="J12102" s="20" t="s">
        <v>104</v>
      </c>
      <c r="K12102" s="21"/>
      <c r="L12102" s="20" t="s">
        <v>104</v>
      </c>
      <c r="M12102" s="20" t="s">
        <v>82</v>
      </c>
      <c r="N12102" s="21"/>
      <c r="O12102" s="23">
        <v>0.57999999999999996</v>
      </c>
    </row>
    <row r="12103" spans="1:15" x14ac:dyDescent="0.25">
      <c r="A12103" s="20" t="s">
        <v>130</v>
      </c>
      <c r="B12103" s="20" t="s">
        <v>1064</v>
      </c>
      <c r="C12103" s="20" t="s">
        <v>107</v>
      </c>
      <c r="D12103" s="20" t="s">
        <v>106</v>
      </c>
      <c r="E12103" s="21"/>
      <c r="F12103" s="24">
        <v>5776.09</v>
      </c>
      <c r="G12103" s="23">
        <v>0.94</v>
      </c>
      <c r="H12103" s="20" t="s">
        <v>102</v>
      </c>
      <c r="I12103" s="20" t="s">
        <v>146</v>
      </c>
      <c r="J12103" s="20" t="s">
        <v>104</v>
      </c>
      <c r="K12103" s="21"/>
      <c r="L12103" s="20" t="s">
        <v>104</v>
      </c>
      <c r="M12103" s="20" t="s">
        <v>65</v>
      </c>
      <c r="N12103" s="23">
        <v>0.84</v>
      </c>
      <c r="O12103" s="23">
        <v>0.57999999999999996</v>
      </c>
    </row>
    <row r="12104" spans="1:15" x14ac:dyDescent="0.25">
      <c r="A12104" s="20" t="s">
        <v>130</v>
      </c>
      <c r="B12104" s="20" t="s">
        <v>1064</v>
      </c>
      <c r="C12104" s="20" t="s">
        <v>108</v>
      </c>
      <c r="D12104" s="20" t="s">
        <v>106</v>
      </c>
      <c r="E12104" s="21"/>
      <c r="F12104" s="24">
        <v>2739.96</v>
      </c>
      <c r="G12104" s="23">
        <v>0.45</v>
      </c>
      <c r="H12104" s="20" t="s">
        <v>102</v>
      </c>
      <c r="I12104" s="20" t="s">
        <v>146</v>
      </c>
      <c r="J12104" s="20" t="s">
        <v>104</v>
      </c>
      <c r="K12104" s="21"/>
      <c r="L12104" s="20" t="s">
        <v>104</v>
      </c>
      <c r="M12104" s="20" t="s">
        <v>64</v>
      </c>
      <c r="N12104" s="23">
        <v>23.22</v>
      </c>
      <c r="O12104" s="23">
        <v>0.57999999999999996</v>
      </c>
    </row>
    <row r="12105" spans="1:15" x14ac:dyDescent="0.25">
      <c r="A12105" s="20" t="s">
        <v>130</v>
      </c>
      <c r="B12105" s="20" t="s">
        <v>1064</v>
      </c>
      <c r="C12105" s="20" t="s">
        <v>54</v>
      </c>
      <c r="D12105" s="20" t="s">
        <v>109</v>
      </c>
      <c r="E12105" s="25">
        <v>26</v>
      </c>
      <c r="F12105" s="24">
        <v>16169.92</v>
      </c>
      <c r="G12105" s="23">
        <v>2.64</v>
      </c>
      <c r="H12105" s="20" t="s">
        <v>102</v>
      </c>
      <c r="I12105" s="20" t="s">
        <v>146</v>
      </c>
      <c r="J12105" s="20" t="s">
        <v>104</v>
      </c>
      <c r="K12105" s="21"/>
      <c r="L12105" s="20" t="s">
        <v>104</v>
      </c>
      <c r="M12105" s="20" t="s">
        <v>54</v>
      </c>
      <c r="N12105" s="23">
        <v>0.26</v>
      </c>
      <c r="O12105" s="23">
        <v>0.57999999999999996</v>
      </c>
    </row>
    <row r="12106" spans="1:15" x14ac:dyDescent="0.25">
      <c r="A12106" s="20" t="s">
        <v>130</v>
      </c>
      <c r="B12106" s="20" t="s">
        <v>1064</v>
      </c>
      <c r="C12106" s="20" t="s">
        <v>112</v>
      </c>
      <c r="D12106" s="20" t="s">
        <v>113</v>
      </c>
      <c r="E12106" s="25">
        <v>4</v>
      </c>
      <c r="F12106" s="24">
        <v>1411.05</v>
      </c>
      <c r="G12106" s="23">
        <v>0.23</v>
      </c>
      <c r="H12106" s="20" t="s">
        <v>102</v>
      </c>
      <c r="I12106" s="20" t="s">
        <v>146</v>
      </c>
      <c r="J12106" s="20" t="s">
        <v>104</v>
      </c>
      <c r="K12106" s="21"/>
      <c r="L12106" s="20" t="s">
        <v>104</v>
      </c>
      <c r="M12106" s="20" t="s">
        <v>58</v>
      </c>
      <c r="N12106" s="23">
        <v>0.69</v>
      </c>
      <c r="O12106" s="23">
        <v>0.57999999999999996</v>
      </c>
    </row>
    <row r="12107" spans="1:15" x14ac:dyDescent="0.25">
      <c r="A12107" s="20" t="s">
        <v>130</v>
      </c>
      <c r="B12107" s="20" t="s">
        <v>1064</v>
      </c>
      <c r="C12107" s="20" t="s">
        <v>114</v>
      </c>
      <c r="D12107" s="21"/>
      <c r="E12107" s="21"/>
      <c r="F12107" s="24">
        <v>17484.75</v>
      </c>
      <c r="G12107" s="23">
        <v>2.85</v>
      </c>
      <c r="H12107" s="20" t="s">
        <v>102</v>
      </c>
      <c r="I12107" s="20" t="s">
        <v>146</v>
      </c>
      <c r="J12107" s="20" t="s">
        <v>104</v>
      </c>
      <c r="K12107" s="21"/>
      <c r="L12107" s="20" t="s">
        <v>104</v>
      </c>
      <c r="M12107" s="20" t="s">
        <v>69</v>
      </c>
      <c r="N12107" s="23">
        <v>2.85</v>
      </c>
      <c r="O12107" s="23">
        <v>0.57999999999999996</v>
      </c>
    </row>
    <row r="12108" spans="1:15" x14ac:dyDescent="0.25">
      <c r="A12108" s="20" t="s">
        <v>130</v>
      </c>
      <c r="B12108" s="20" t="s">
        <v>1064</v>
      </c>
      <c r="C12108" s="20" t="s">
        <v>121</v>
      </c>
      <c r="D12108" s="20" t="s">
        <v>106</v>
      </c>
      <c r="E12108" s="21"/>
      <c r="F12108" s="24">
        <v>4268.9399999999996</v>
      </c>
      <c r="G12108" s="26">
        <v>0.7</v>
      </c>
      <c r="H12108" s="20" t="s">
        <v>102</v>
      </c>
      <c r="I12108" s="20" t="s">
        <v>146</v>
      </c>
      <c r="J12108" s="20" t="s">
        <v>104</v>
      </c>
      <c r="K12108" s="21"/>
      <c r="L12108" s="20" t="s">
        <v>104</v>
      </c>
      <c r="M12108" s="20" t="s">
        <v>74</v>
      </c>
      <c r="N12108" s="21"/>
      <c r="O12108" s="23">
        <v>0.57999999999999996</v>
      </c>
    </row>
    <row r="12109" spans="1:15" x14ac:dyDescent="0.25">
      <c r="A12109" s="20" t="s">
        <v>130</v>
      </c>
      <c r="B12109" s="20" t="s">
        <v>1064</v>
      </c>
      <c r="C12109" s="20" t="s">
        <v>115</v>
      </c>
      <c r="D12109" s="20" t="s">
        <v>106</v>
      </c>
      <c r="E12109" s="21"/>
      <c r="F12109" s="26">
        <v>254.4</v>
      </c>
      <c r="G12109" s="23">
        <v>0.04</v>
      </c>
      <c r="H12109" s="20" t="s">
        <v>102</v>
      </c>
      <c r="I12109" s="20" t="s">
        <v>146</v>
      </c>
      <c r="J12109" s="20" t="s">
        <v>104</v>
      </c>
      <c r="K12109" s="21"/>
      <c r="L12109" s="20" t="s">
        <v>104</v>
      </c>
      <c r="M12109" s="20" t="s">
        <v>75</v>
      </c>
      <c r="N12109" s="21"/>
      <c r="O12109" s="23">
        <v>0.57999999999999996</v>
      </c>
    </row>
    <row r="12110" spans="1:15" x14ac:dyDescent="0.25">
      <c r="A12110" s="20" t="s">
        <v>130</v>
      </c>
      <c r="B12110" s="20" t="s">
        <v>1064</v>
      </c>
      <c r="C12110" s="20" t="s">
        <v>119</v>
      </c>
      <c r="D12110" s="20" t="s">
        <v>6</v>
      </c>
      <c r="E12110" s="21"/>
      <c r="F12110" s="24">
        <v>9438.08</v>
      </c>
      <c r="G12110" s="23">
        <v>1.54</v>
      </c>
      <c r="H12110" s="20" t="s">
        <v>102</v>
      </c>
      <c r="I12110" s="20" t="s">
        <v>146</v>
      </c>
      <c r="J12110" s="20" t="s">
        <v>104</v>
      </c>
      <c r="K12110" s="21"/>
      <c r="L12110" s="20" t="s">
        <v>104</v>
      </c>
      <c r="M12110" s="20" t="s">
        <v>45</v>
      </c>
      <c r="N12110" s="23">
        <v>32.65</v>
      </c>
      <c r="O12110" s="23">
        <v>0.57999999999999996</v>
      </c>
    </row>
    <row r="12111" spans="1:15" x14ac:dyDescent="0.25">
      <c r="A12111" s="20" t="s">
        <v>130</v>
      </c>
      <c r="B12111" s="20" t="s">
        <v>1064</v>
      </c>
      <c r="C12111" s="20" t="s">
        <v>111</v>
      </c>
      <c r="D12111" s="21"/>
      <c r="E12111" s="21"/>
      <c r="F12111" s="24">
        <v>2515.35</v>
      </c>
      <c r="G12111" s="23">
        <v>0.41</v>
      </c>
      <c r="H12111" s="20" t="s">
        <v>102</v>
      </c>
      <c r="I12111" s="20" t="s">
        <v>146</v>
      </c>
      <c r="J12111" s="20" t="s">
        <v>104</v>
      </c>
      <c r="K12111" s="21"/>
      <c r="L12111" s="20" t="s">
        <v>104</v>
      </c>
      <c r="M12111" s="20" t="s">
        <v>56</v>
      </c>
      <c r="N12111" s="23">
        <v>0.41</v>
      </c>
      <c r="O12111" s="23">
        <v>0.57999999999999996</v>
      </c>
    </row>
    <row r="12112" spans="1:15" x14ac:dyDescent="0.25">
      <c r="A12112" s="20" t="s">
        <v>130</v>
      </c>
      <c r="B12112" s="20" t="s">
        <v>1064</v>
      </c>
      <c r="C12112" s="20" t="s">
        <v>55</v>
      </c>
      <c r="D12112" s="20" t="s">
        <v>109</v>
      </c>
      <c r="E12112" s="25">
        <v>26</v>
      </c>
      <c r="F12112" s="22">
        <v>2527.1999999999998</v>
      </c>
      <c r="G12112" s="23">
        <v>0.41</v>
      </c>
      <c r="H12112" s="20" t="s">
        <v>102</v>
      </c>
      <c r="I12112" s="20" t="s">
        <v>146</v>
      </c>
      <c r="J12112" s="20" t="s">
        <v>104</v>
      </c>
      <c r="K12112" s="21"/>
      <c r="L12112" s="20" t="s">
        <v>104</v>
      </c>
      <c r="M12112" s="20" t="s">
        <v>55</v>
      </c>
      <c r="N12112" s="23">
        <v>0.02</v>
      </c>
      <c r="O12112" s="23">
        <v>0.57999999999999996</v>
      </c>
    </row>
    <row r="12113" spans="1:15" x14ac:dyDescent="0.25">
      <c r="A12113" s="20" t="s">
        <v>130</v>
      </c>
      <c r="B12113" s="20" t="s">
        <v>1064</v>
      </c>
      <c r="C12113" s="20" t="s">
        <v>127</v>
      </c>
      <c r="D12113" s="20" t="s">
        <v>109</v>
      </c>
      <c r="E12113" s="25">
        <v>4</v>
      </c>
      <c r="F12113" s="24">
        <v>2026.62</v>
      </c>
      <c r="G12113" s="23">
        <v>0.33</v>
      </c>
      <c r="H12113" s="20" t="s">
        <v>102</v>
      </c>
      <c r="I12113" s="20" t="s">
        <v>146</v>
      </c>
      <c r="J12113" s="20" t="s">
        <v>104</v>
      </c>
      <c r="K12113" s="21"/>
      <c r="L12113" s="20" t="s">
        <v>104</v>
      </c>
      <c r="M12113" s="20" t="s">
        <v>51</v>
      </c>
      <c r="N12113" s="23">
        <v>0.81</v>
      </c>
      <c r="O12113" s="23">
        <v>0.57999999999999996</v>
      </c>
    </row>
    <row r="12114" spans="1:15" x14ac:dyDescent="0.25">
      <c r="A12114" s="20" t="s">
        <v>130</v>
      </c>
      <c r="B12114" s="20" t="s">
        <v>1064</v>
      </c>
      <c r="C12114" s="20" t="s">
        <v>122</v>
      </c>
      <c r="D12114" s="20" t="s">
        <v>109</v>
      </c>
      <c r="E12114" s="25">
        <v>2</v>
      </c>
      <c r="F12114" s="24">
        <v>1488.69</v>
      </c>
      <c r="G12114" s="23">
        <v>0.24</v>
      </c>
      <c r="H12114" s="20" t="s">
        <v>102</v>
      </c>
      <c r="I12114" s="20" t="s">
        <v>146</v>
      </c>
      <c r="J12114" s="20" t="s">
        <v>104</v>
      </c>
      <c r="K12114" s="21"/>
      <c r="L12114" s="20" t="s">
        <v>104</v>
      </c>
      <c r="M12114" s="20" t="s">
        <v>52</v>
      </c>
      <c r="N12114" s="23">
        <v>1.19</v>
      </c>
      <c r="O12114" s="23">
        <v>0.57999999999999996</v>
      </c>
    </row>
    <row r="12115" spans="1:15" x14ac:dyDescent="0.25">
      <c r="A12115" s="20" t="s">
        <v>130</v>
      </c>
      <c r="B12115" s="20" t="s">
        <v>1064</v>
      </c>
      <c r="C12115" s="20" t="s">
        <v>147</v>
      </c>
      <c r="D12115" s="20" t="s">
        <v>106</v>
      </c>
      <c r="E12115" s="21"/>
      <c r="F12115" s="21"/>
      <c r="G12115" s="21"/>
      <c r="H12115" s="20" t="s">
        <v>102</v>
      </c>
      <c r="I12115" s="20" t="s">
        <v>146</v>
      </c>
      <c r="J12115" s="20" t="s">
        <v>104</v>
      </c>
      <c r="K12115" s="21"/>
      <c r="L12115" s="20" t="s">
        <v>104</v>
      </c>
      <c r="M12115" s="20" t="s">
        <v>67</v>
      </c>
      <c r="N12115" s="23">
        <v>0.18</v>
      </c>
      <c r="O12115" s="23">
        <v>0.57999999999999996</v>
      </c>
    </row>
    <row r="12116" spans="1:15" x14ac:dyDescent="0.25">
      <c r="A12116" s="20" t="s">
        <v>130</v>
      </c>
      <c r="B12116" s="20" t="s">
        <v>1065</v>
      </c>
      <c r="C12116" s="20" t="s">
        <v>119</v>
      </c>
      <c r="D12116" s="20" t="s">
        <v>6</v>
      </c>
      <c r="E12116" s="21"/>
      <c r="F12116" s="24">
        <v>6368.25</v>
      </c>
      <c r="G12116" s="26">
        <v>1.4</v>
      </c>
      <c r="H12116" s="20" t="s">
        <v>102</v>
      </c>
      <c r="I12116" s="20" t="s">
        <v>124</v>
      </c>
      <c r="J12116" s="20" t="s">
        <v>104</v>
      </c>
      <c r="K12116" s="21"/>
      <c r="L12116" s="20" t="s">
        <v>104</v>
      </c>
      <c r="M12116" s="20" t="s">
        <v>45</v>
      </c>
      <c r="N12116" s="23">
        <v>32.65</v>
      </c>
      <c r="O12116" s="23">
        <v>0.55000000000000004</v>
      </c>
    </row>
    <row r="12117" spans="1:15" x14ac:dyDescent="0.25">
      <c r="A12117" s="20" t="s">
        <v>130</v>
      </c>
      <c r="B12117" s="20" t="s">
        <v>1065</v>
      </c>
      <c r="C12117" s="20" t="s">
        <v>7</v>
      </c>
      <c r="D12117" s="20" t="s">
        <v>10</v>
      </c>
      <c r="E12117" s="21"/>
      <c r="F12117" s="24">
        <v>2820.44</v>
      </c>
      <c r="G12117" s="23">
        <v>0.62</v>
      </c>
      <c r="H12117" s="20" t="s">
        <v>102</v>
      </c>
      <c r="I12117" s="20" t="s">
        <v>124</v>
      </c>
      <c r="J12117" s="20" t="s">
        <v>104</v>
      </c>
      <c r="K12117" s="21"/>
      <c r="L12117" s="20" t="s">
        <v>104</v>
      </c>
      <c r="M12117" s="20" t="s">
        <v>48</v>
      </c>
      <c r="N12117" s="23">
        <v>0.62</v>
      </c>
      <c r="O12117" s="23">
        <v>0.55000000000000004</v>
      </c>
    </row>
    <row r="12118" spans="1:15" x14ac:dyDescent="0.25">
      <c r="A12118" s="20" t="s">
        <v>130</v>
      </c>
      <c r="B12118" s="20" t="s">
        <v>1065</v>
      </c>
      <c r="C12118" s="20" t="s">
        <v>105</v>
      </c>
      <c r="D12118" s="20" t="s">
        <v>106</v>
      </c>
      <c r="E12118" s="21"/>
      <c r="F12118" s="23">
        <v>854.09</v>
      </c>
      <c r="G12118" s="23">
        <v>0.19</v>
      </c>
      <c r="H12118" s="20" t="s">
        <v>102</v>
      </c>
      <c r="I12118" s="20" t="s">
        <v>124</v>
      </c>
      <c r="J12118" s="20" t="s">
        <v>104</v>
      </c>
      <c r="K12118" s="21"/>
      <c r="L12118" s="20" t="s">
        <v>104</v>
      </c>
      <c r="M12118" s="20" t="s">
        <v>82</v>
      </c>
      <c r="N12118" s="21"/>
      <c r="O12118" s="23">
        <v>0.55000000000000004</v>
      </c>
    </row>
    <row r="12119" spans="1:15" x14ac:dyDescent="0.25">
      <c r="A12119" s="20" t="s">
        <v>130</v>
      </c>
      <c r="B12119" s="20" t="s">
        <v>1065</v>
      </c>
      <c r="C12119" s="20" t="s">
        <v>107</v>
      </c>
      <c r="D12119" s="20" t="s">
        <v>106</v>
      </c>
      <c r="E12119" s="21"/>
      <c r="F12119" s="24">
        <v>4443.93</v>
      </c>
      <c r="G12119" s="23">
        <v>0.98</v>
      </c>
      <c r="H12119" s="20" t="s">
        <v>102</v>
      </c>
      <c r="I12119" s="20" t="s">
        <v>124</v>
      </c>
      <c r="J12119" s="20" t="s">
        <v>104</v>
      </c>
      <c r="K12119" s="21"/>
      <c r="L12119" s="20" t="s">
        <v>104</v>
      </c>
      <c r="M12119" s="20" t="s">
        <v>65</v>
      </c>
      <c r="N12119" s="23">
        <v>0.84</v>
      </c>
      <c r="O12119" s="23">
        <v>0.55000000000000004</v>
      </c>
    </row>
    <row r="12120" spans="1:15" x14ac:dyDescent="0.25">
      <c r="A12120" s="20" t="s">
        <v>130</v>
      </c>
      <c r="B12120" s="20" t="s">
        <v>1065</v>
      </c>
      <c r="C12120" s="20" t="s">
        <v>108</v>
      </c>
      <c r="D12120" s="20" t="s">
        <v>106</v>
      </c>
      <c r="E12120" s="21"/>
      <c r="F12120" s="24">
        <v>2113.02</v>
      </c>
      <c r="G12120" s="23">
        <v>0.46</v>
      </c>
      <c r="H12120" s="20" t="s">
        <v>102</v>
      </c>
      <c r="I12120" s="20" t="s">
        <v>124</v>
      </c>
      <c r="J12120" s="20" t="s">
        <v>104</v>
      </c>
      <c r="K12120" s="21"/>
      <c r="L12120" s="20" t="s">
        <v>104</v>
      </c>
      <c r="M12120" s="20" t="s">
        <v>64</v>
      </c>
      <c r="N12120" s="23">
        <v>23.22</v>
      </c>
      <c r="O12120" s="23">
        <v>0.55000000000000004</v>
      </c>
    </row>
    <row r="12121" spans="1:15" x14ac:dyDescent="0.25">
      <c r="A12121" s="20" t="s">
        <v>130</v>
      </c>
      <c r="B12121" s="20" t="s">
        <v>1065</v>
      </c>
      <c r="C12121" s="20" t="s">
        <v>54</v>
      </c>
      <c r="D12121" s="20" t="s">
        <v>109</v>
      </c>
      <c r="E12121" s="25">
        <v>26</v>
      </c>
      <c r="F12121" s="24">
        <v>10722.71</v>
      </c>
      <c r="G12121" s="23">
        <v>2.36</v>
      </c>
      <c r="H12121" s="20" t="s">
        <v>102</v>
      </c>
      <c r="I12121" s="20" t="s">
        <v>124</v>
      </c>
      <c r="J12121" s="20" t="s">
        <v>104</v>
      </c>
      <c r="K12121" s="21"/>
      <c r="L12121" s="20" t="s">
        <v>104</v>
      </c>
      <c r="M12121" s="20" t="s">
        <v>54</v>
      </c>
      <c r="N12121" s="23">
        <v>0.26</v>
      </c>
      <c r="O12121" s="23">
        <v>0.55000000000000004</v>
      </c>
    </row>
    <row r="12122" spans="1:15" x14ac:dyDescent="0.25">
      <c r="A12122" s="20" t="s">
        <v>130</v>
      </c>
      <c r="B12122" s="20" t="s">
        <v>1065</v>
      </c>
      <c r="C12122" s="20" t="s">
        <v>55</v>
      </c>
      <c r="D12122" s="20" t="s">
        <v>109</v>
      </c>
      <c r="E12122" s="25">
        <v>26</v>
      </c>
      <c r="F12122" s="23">
        <v>798.72</v>
      </c>
      <c r="G12122" s="23">
        <v>0.18</v>
      </c>
      <c r="H12122" s="20" t="s">
        <v>102</v>
      </c>
      <c r="I12122" s="20" t="s">
        <v>124</v>
      </c>
      <c r="J12122" s="20" t="s">
        <v>104</v>
      </c>
      <c r="K12122" s="21"/>
      <c r="L12122" s="20" t="s">
        <v>104</v>
      </c>
      <c r="M12122" s="20" t="s">
        <v>55</v>
      </c>
      <c r="N12122" s="23">
        <v>0.02</v>
      </c>
      <c r="O12122" s="23">
        <v>0.55000000000000004</v>
      </c>
    </row>
    <row r="12123" spans="1:15" x14ac:dyDescent="0.25">
      <c r="A12123" s="20" t="s">
        <v>130</v>
      </c>
      <c r="B12123" s="20" t="s">
        <v>1065</v>
      </c>
      <c r="C12123" s="20" t="s">
        <v>127</v>
      </c>
      <c r="D12123" s="20" t="s">
        <v>109</v>
      </c>
      <c r="E12123" s="25">
        <v>4</v>
      </c>
      <c r="F12123" s="25">
        <v>972</v>
      </c>
      <c r="G12123" s="23">
        <v>0.21</v>
      </c>
      <c r="H12123" s="20" t="s">
        <v>102</v>
      </c>
      <c r="I12123" s="20" t="s">
        <v>124</v>
      </c>
      <c r="J12123" s="20" t="s">
        <v>104</v>
      </c>
      <c r="K12123" s="21"/>
      <c r="L12123" s="20" t="s">
        <v>104</v>
      </c>
      <c r="M12123" s="20" t="s">
        <v>51</v>
      </c>
      <c r="N12123" s="23">
        <v>0.81</v>
      </c>
      <c r="O12123" s="23">
        <v>0.55000000000000004</v>
      </c>
    </row>
    <row r="12124" spans="1:15" x14ac:dyDescent="0.25">
      <c r="A12124" s="20" t="s">
        <v>130</v>
      </c>
      <c r="B12124" s="20" t="s">
        <v>1065</v>
      </c>
      <c r="C12124" s="20" t="s">
        <v>122</v>
      </c>
      <c r="D12124" s="20" t="s">
        <v>109</v>
      </c>
      <c r="E12124" s="25">
        <v>2</v>
      </c>
      <c r="F12124" s="25">
        <v>714</v>
      </c>
      <c r="G12124" s="23">
        <v>0.16</v>
      </c>
      <c r="H12124" s="20" t="s">
        <v>102</v>
      </c>
      <c r="I12124" s="20" t="s">
        <v>124</v>
      </c>
      <c r="J12124" s="20" t="s">
        <v>104</v>
      </c>
      <c r="K12124" s="21"/>
      <c r="L12124" s="20" t="s">
        <v>104</v>
      </c>
      <c r="M12124" s="20" t="s">
        <v>52</v>
      </c>
      <c r="N12124" s="23">
        <v>1.19</v>
      </c>
      <c r="O12124" s="23">
        <v>0.55000000000000004</v>
      </c>
    </row>
    <row r="12125" spans="1:15" x14ac:dyDescent="0.25">
      <c r="A12125" s="20" t="s">
        <v>130</v>
      </c>
      <c r="B12125" s="20" t="s">
        <v>1065</v>
      </c>
      <c r="C12125" s="20" t="s">
        <v>111</v>
      </c>
      <c r="D12125" s="21"/>
      <c r="E12125" s="21"/>
      <c r="F12125" s="24">
        <v>1865.13</v>
      </c>
      <c r="G12125" s="23">
        <v>0.41</v>
      </c>
      <c r="H12125" s="20" t="s">
        <v>102</v>
      </c>
      <c r="I12125" s="20" t="s">
        <v>124</v>
      </c>
      <c r="J12125" s="20" t="s">
        <v>104</v>
      </c>
      <c r="K12125" s="21"/>
      <c r="L12125" s="20" t="s">
        <v>104</v>
      </c>
      <c r="M12125" s="20" t="s">
        <v>56</v>
      </c>
      <c r="N12125" s="23">
        <v>0.41</v>
      </c>
      <c r="O12125" s="23">
        <v>0.55000000000000004</v>
      </c>
    </row>
    <row r="12126" spans="1:15" x14ac:dyDescent="0.25">
      <c r="A12126" s="20" t="s">
        <v>130</v>
      </c>
      <c r="B12126" s="20" t="s">
        <v>1065</v>
      </c>
      <c r="C12126" s="20" t="s">
        <v>112</v>
      </c>
      <c r="D12126" s="20" t="s">
        <v>113</v>
      </c>
      <c r="E12126" s="25">
        <v>4</v>
      </c>
      <c r="F12126" s="24">
        <v>1865.13</v>
      </c>
      <c r="G12126" s="23">
        <v>0.41</v>
      </c>
      <c r="H12126" s="20" t="s">
        <v>102</v>
      </c>
      <c r="I12126" s="20" t="s">
        <v>124</v>
      </c>
      <c r="J12126" s="20" t="s">
        <v>104</v>
      </c>
      <c r="K12126" s="21"/>
      <c r="L12126" s="20" t="s">
        <v>104</v>
      </c>
      <c r="M12126" s="20" t="s">
        <v>58</v>
      </c>
      <c r="N12126" s="23">
        <v>0.69</v>
      </c>
      <c r="O12126" s="23">
        <v>0.55000000000000004</v>
      </c>
    </row>
    <row r="12127" spans="1:15" x14ac:dyDescent="0.25">
      <c r="A12127" s="20" t="s">
        <v>130</v>
      </c>
      <c r="B12127" s="20" t="s">
        <v>1065</v>
      </c>
      <c r="C12127" s="20" t="s">
        <v>114</v>
      </c>
      <c r="D12127" s="21"/>
      <c r="E12127" s="21"/>
      <c r="F12127" s="24">
        <v>12964.94</v>
      </c>
      <c r="G12127" s="23">
        <v>2.85</v>
      </c>
      <c r="H12127" s="20" t="s">
        <v>102</v>
      </c>
      <c r="I12127" s="20" t="s">
        <v>124</v>
      </c>
      <c r="J12127" s="20" t="s">
        <v>104</v>
      </c>
      <c r="K12127" s="21"/>
      <c r="L12127" s="20" t="s">
        <v>104</v>
      </c>
      <c r="M12127" s="20" t="s">
        <v>69</v>
      </c>
      <c r="N12127" s="23">
        <v>2.85</v>
      </c>
      <c r="O12127" s="23">
        <v>0.55000000000000004</v>
      </c>
    </row>
    <row r="12128" spans="1:15" x14ac:dyDescent="0.25">
      <c r="A12128" s="20" t="s">
        <v>130</v>
      </c>
      <c r="B12128" s="20" t="s">
        <v>1065</v>
      </c>
      <c r="C12128" s="20" t="s">
        <v>121</v>
      </c>
      <c r="D12128" s="20" t="s">
        <v>106</v>
      </c>
      <c r="E12128" s="21"/>
      <c r="F12128" s="24">
        <v>3027.01</v>
      </c>
      <c r="G12128" s="23">
        <v>0.67</v>
      </c>
      <c r="H12128" s="20" t="s">
        <v>102</v>
      </c>
      <c r="I12128" s="20" t="s">
        <v>124</v>
      </c>
      <c r="J12128" s="20" t="s">
        <v>104</v>
      </c>
      <c r="K12128" s="21"/>
      <c r="L12128" s="20" t="s">
        <v>104</v>
      </c>
      <c r="M12128" s="20" t="s">
        <v>74</v>
      </c>
      <c r="N12128" s="21"/>
      <c r="O12128" s="23">
        <v>0.55000000000000004</v>
      </c>
    </row>
    <row r="12129" spans="1:15" x14ac:dyDescent="0.25">
      <c r="A12129" s="20" t="s">
        <v>130</v>
      </c>
      <c r="B12129" s="20" t="s">
        <v>1065</v>
      </c>
      <c r="C12129" s="20" t="s">
        <v>115</v>
      </c>
      <c r="D12129" s="20" t="s">
        <v>106</v>
      </c>
      <c r="E12129" s="21"/>
      <c r="F12129" s="23">
        <v>268.55</v>
      </c>
      <c r="G12129" s="23">
        <v>0.06</v>
      </c>
      <c r="H12129" s="20" t="s">
        <v>102</v>
      </c>
      <c r="I12129" s="20" t="s">
        <v>124</v>
      </c>
      <c r="J12129" s="20" t="s">
        <v>104</v>
      </c>
      <c r="K12129" s="21"/>
      <c r="L12129" s="20" t="s">
        <v>104</v>
      </c>
      <c r="M12129" s="20" t="s">
        <v>75</v>
      </c>
      <c r="N12129" s="21"/>
      <c r="O12129" s="23">
        <v>0.55000000000000004</v>
      </c>
    </row>
    <row r="12130" spans="1:15" x14ac:dyDescent="0.25">
      <c r="A12130" s="20" t="s">
        <v>130</v>
      </c>
      <c r="B12130" s="20" t="s">
        <v>1065</v>
      </c>
      <c r="C12130" s="20" t="s">
        <v>147</v>
      </c>
      <c r="D12130" s="20" t="s">
        <v>106</v>
      </c>
      <c r="E12130" s="21"/>
      <c r="F12130" s="21"/>
      <c r="G12130" s="21"/>
      <c r="H12130" s="20" t="s">
        <v>102</v>
      </c>
      <c r="I12130" s="20" t="s">
        <v>124</v>
      </c>
      <c r="J12130" s="20" t="s">
        <v>104</v>
      </c>
      <c r="K12130" s="21"/>
      <c r="L12130" s="20" t="s">
        <v>104</v>
      </c>
      <c r="M12130" s="20" t="s">
        <v>67</v>
      </c>
      <c r="N12130" s="23">
        <v>0.18</v>
      </c>
      <c r="O12130" s="23">
        <v>0.55000000000000004</v>
      </c>
    </row>
    <row r="12131" spans="1:15" x14ac:dyDescent="0.25">
      <c r="A12131" s="20" t="s">
        <v>130</v>
      </c>
      <c r="B12131" s="20" t="s">
        <v>1066</v>
      </c>
      <c r="C12131" s="20" t="s">
        <v>119</v>
      </c>
      <c r="D12131" s="20" t="s">
        <v>6</v>
      </c>
      <c r="E12131" s="21"/>
      <c r="F12131" s="22">
        <v>6792.8</v>
      </c>
      <c r="G12131" s="26">
        <v>1.5</v>
      </c>
      <c r="H12131" s="20" t="s">
        <v>102</v>
      </c>
      <c r="I12131" s="20" t="s">
        <v>149</v>
      </c>
      <c r="J12131" s="20" t="s">
        <v>104</v>
      </c>
      <c r="K12131" s="21"/>
      <c r="L12131" s="20" t="s">
        <v>104</v>
      </c>
      <c r="M12131" s="20" t="s">
        <v>45</v>
      </c>
      <c r="N12131" s="23">
        <v>32.65</v>
      </c>
      <c r="O12131" s="23">
        <v>0.56999999999999995</v>
      </c>
    </row>
    <row r="12132" spans="1:15" x14ac:dyDescent="0.25">
      <c r="A12132" s="20" t="s">
        <v>130</v>
      </c>
      <c r="B12132" s="20" t="s">
        <v>1066</v>
      </c>
      <c r="C12132" s="20" t="s">
        <v>7</v>
      </c>
      <c r="D12132" s="20" t="s">
        <v>10</v>
      </c>
      <c r="E12132" s="21"/>
      <c r="F12132" s="22">
        <v>2799.3</v>
      </c>
      <c r="G12132" s="23">
        <v>0.62</v>
      </c>
      <c r="H12132" s="20" t="s">
        <v>102</v>
      </c>
      <c r="I12132" s="20" t="s">
        <v>149</v>
      </c>
      <c r="J12132" s="20" t="s">
        <v>104</v>
      </c>
      <c r="K12132" s="21"/>
      <c r="L12132" s="20" t="s">
        <v>104</v>
      </c>
      <c r="M12132" s="20" t="s">
        <v>48</v>
      </c>
      <c r="N12132" s="23">
        <v>0.62</v>
      </c>
      <c r="O12132" s="23">
        <v>0.56999999999999995</v>
      </c>
    </row>
    <row r="12133" spans="1:15" x14ac:dyDescent="0.25">
      <c r="A12133" s="20" t="s">
        <v>130</v>
      </c>
      <c r="B12133" s="20" t="s">
        <v>1066</v>
      </c>
      <c r="C12133" s="20" t="s">
        <v>105</v>
      </c>
      <c r="D12133" s="20" t="s">
        <v>106</v>
      </c>
      <c r="E12133" s="21"/>
      <c r="F12133" s="23">
        <v>854.96</v>
      </c>
      <c r="G12133" s="23">
        <v>0.19</v>
      </c>
      <c r="H12133" s="20" t="s">
        <v>102</v>
      </c>
      <c r="I12133" s="20" t="s">
        <v>149</v>
      </c>
      <c r="J12133" s="20" t="s">
        <v>104</v>
      </c>
      <c r="K12133" s="21"/>
      <c r="L12133" s="20" t="s">
        <v>104</v>
      </c>
      <c r="M12133" s="20" t="s">
        <v>82</v>
      </c>
      <c r="N12133" s="21"/>
      <c r="O12133" s="23">
        <v>0.56999999999999995</v>
      </c>
    </row>
    <row r="12134" spans="1:15" x14ac:dyDescent="0.25">
      <c r="A12134" s="20" t="s">
        <v>130</v>
      </c>
      <c r="B12134" s="20" t="s">
        <v>1066</v>
      </c>
      <c r="C12134" s="20" t="s">
        <v>107</v>
      </c>
      <c r="D12134" s="20" t="s">
        <v>106</v>
      </c>
      <c r="E12134" s="21"/>
      <c r="F12134" s="24">
        <v>4415.29</v>
      </c>
      <c r="G12134" s="23">
        <v>0.98</v>
      </c>
      <c r="H12134" s="20" t="s">
        <v>102</v>
      </c>
      <c r="I12134" s="20" t="s">
        <v>149</v>
      </c>
      <c r="J12134" s="20" t="s">
        <v>104</v>
      </c>
      <c r="K12134" s="21"/>
      <c r="L12134" s="20" t="s">
        <v>104</v>
      </c>
      <c r="M12134" s="20" t="s">
        <v>65</v>
      </c>
      <c r="N12134" s="23">
        <v>0.84</v>
      </c>
      <c r="O12134" s="23">
        <v>0.56999999999999995</v>
      </c>
    </row>
    <row r="12135" spans="1:15" x14ac:dyDescent="0.25">
      <c r="A12135" s="20" t="s">
        <v>130</v>
      </c>
      <c r="B12135" s="20" t="s">
        <v>1066</v>
      </c>
      <c r="C12135" s="20" t="s">
        <v>108</v>
      </c>
      <c r="D12135" s="20" t="s">
        <v>106</v>
      </c>
      <c r="E12135" s="21"/>
      <c r="F12135" s="24">
        <v>2136.2399999999998</v>
      </c>
      <c r="G12135" s="23">
        <v>0.47</v>
      </c>
      <c r="H12135" s="20" t="s">
        <v>102</v>
      </c>
      <c r="I12135" s="20" t="s">
        <v>149</v>
      </c>
      <c r="J12135" s="20" t="s">
        <v>104</v>
      </c>
      <c r="K12135" s="21"/>
      <c r="L12135" s="20" t="s">
        <v>104</v>
      </c>
      <c r="M12135" s="20" t="s">
        <v>64</v>
      </c>
      <c r="N12135" s="23">
        <v>23.22</v>
      </c>
      <c r="O12135" s="23">
        <v>0.56999999999999995</v>
      </c>
    </row>
    <row r="12136" spans="1:15" x14ac:dyDescent="0.25">
      <c r="A12136" s="20" t="s">
        <v>130</v>
      </c>
      <c r="B12136" s="20" t="s">
        <v>1066</v>
      </c>
      <c r="C12136" s="20" t="s">
        <v>54</v>
      </c>
      <c r="D12136" s="20" t="s">
        <v>109</v>
      </c>
      <c r="E12136" s="25">
        <v>26</v>
      </c>
      <c r="F12136" s="27">
        <v>6084</v>
      </c>
      <c r="G12136" s="23">
        <v>1.35</v>
      </c>
      <c r="H12136" s="20" t="s">
        <v>102</v>
      </c>
      <c r="I12136" s="20" t="s">
        <v>149</v>
      </c>
      <c r="J12136" s="20" t="s">
        <v>104</v>
      </c>
      <c r="K12136" s="21"/>
      <c r="L12136" s="20" t="s">
        <v>104</v>
      </c>
      <c r="M12136" s="20" t="s">
        <v>54</v>
      </c>
      <c r="N12136" s="23">
        <v>0.26</v>
      </c>
      <c r="O12136" s="23">
        <v>0.56999999999999995</v>
      </c>
    </row>
    <row r="12137" spans="1:15" x14ac:dyDescent="0.25">
      <c r="A12137" s="20" t="s">
        <v>130</v>
      </c>
      <c r="B12137" s="20" t="s">
        <v>1066</v>
      </c>
      <c r="C12137" s="20" t="s">
        <v>110</v>
      </c>
      <c r="D12137" s="20" t="s">
        <v>109</v>
      </c>
      <c r="E12137" s="25">
        <v>26</v>
      </c>
      <c r="F12137" s="27">
        <v>7020</v>
      </c>
      <c r="G12137" s="23">
        <v>1.55</v>
      </c>
      <c r="H12137" s="20" t="s">
        <v>102</v>
      </c>
      <c r="I12137" s="20" t="s">
        <v>149</v>
      </c>
      <c r="J12137" s="20" t="s">
        <v>104</v>
      </c>
      <c r="K12137" s="21"/>
      <c r="L12137" s="20" t="s">
        <v>104</v>
      </c>
      <c r="M12137" s="20" t="s">
        <v>55</v>
      </c>
      <c r="N12137" s="23">
        <v>0.09</v>
      </c>
      <c r="O12137" s="23">
        <v>0.56999999999999995</v>
      </c>
    </row>
    <row r="12138" spans="1:15" x14ac:dyDescent="0.25">
      <c r="A12138" s="20" t="s">
        <v>130</v>
      </c>
      <c r="B12138" s="20" t="s">
        <v>1066</v>
      </c>
      <c r="C12138" s="20" t="s">
        <v>49</v>
      </c>
      <c r="D12138" s="20" t="s">
        <v>109</v>
      </c>
      <c r="E12138" s="25">
        <v>9</v>
      </c>
      <c r="F12138" s="27">
        <v>2295</v>
      </c>
      <c r="G12138" s="23">
        <v>0.51</v>
      </c>
      <c r="H12138" s="20" t="s">
        <v>102</v>
      </c>
      <c r="I12138" s="20" t="s">
        <v>149</v>
      </c>
      <c r="J12138" s="20" t="s">
        <v>104</v>
      </c>
      <c r="K12138" s="21"/>
      <c r="L12138" s="20" t="s">
        <v>104</v>
      </c>
      <c r="M12138" s="20" t="s">
        <v>49</v>
      </c>
      <c r="N12138" s="23">
        <v>0.85</v>
      </c>
      <c r="O12138" s="23">
        <v>0.56999999999999995</v>
      </c>
    </row>
    <row r="12139" spans="1:15" x14ac:dyDescent="0.25">
      <c r="A12139" s="20" t="s">
        <v>130</v>
      </c>
      <c r="B12139" s="20" t="s">
        <v>1066</v>
      </c>
      <c r="C12139" s="20" t="s">
        <v>111</v>
      </c>
      <c r="D12139" s="21"/>
      <c r="E12139" s="21"/>
      <c r="F12139" s="24">
        <v>1851.15</v>
      </c>
      <c r="G12139" s="23">
        <v>0.41</v>
      </c>
      <c r="H12139" s="20" t="s">
        <v>102</v>
      </c>
      <c r="I12139" s="20" t="s">
        <v>149</v>
      </c>
      <c r="J12139" s="20" t="s">
        <v>104</v>
      </c>
      <c r="K12139" s="21"/>
      <c r="L12139" s="20" t="s">
        <v>104</v>
      </c>
      <c r="M12139" s="20" t="s">
        <v>56</v>
      </c>
      <c r="N12139" s="23">
        <v>0.41</v>
      </c>
      <c r="O12139" s="23">
        <v>0.56999999999999995</v>
      </c>
    </row>
    <row r="12140" spans="1:15" x14ac:dyDescent="0.25">
      <c r="A12140" s="20" t="s">
        <v>130</v>
      </c>
      <c r="B12140" s="20" t="s">
        <v>1066</v>
      </c>
      <c r="C12140" s="20" t="s">
        <v>112</v>
      </c>
      <c r="D12140" s="20" t="s">
        <v>113</v>
      </c>
      <c r="E12140" s="25">
        <v>4</v>
      </c>
      <c r="F12140" s="24">
        <v>1038.45</v>
      </c>
      <c r="G12140" s="23">
        <v>0.23</v>
      </c>
      <c r="H12140" s="20" t="s">
        <v>102</v>
      </c>
      <c r="I12140" s="20" t="s">
        <v>149</v>
      </c>
      <c r="J12140" s="20" t="s">
        <v>104</v>
      </c>
      <c r="K12140" s="21"/>
      <c r="L12140" s="20" t="s">
        <v>104</v>
      </c>
      <c r="M12140" s="20" t="s">
        <v>58</v>
      </c>
      <c r="N12140" s="23">
        <v>0.69</v>
      </c>
      <c r="O12140" s="23">
        <v>0.56999999999999995</v>
      </c>
    </row>
    <row r="12141" spans="1:15" x14ac:dyDescent="0.25">
      <c r="A12141" s="20" t="s">
        <v>130</v>
      </c>
      <c r="B12141" s="20" t="s">
        <v>1066</v>
      </c>
      <c r="C12141" s="20" t="s">
        <v>114</v>
      </c>
      <c r="D12141" s="21"/>
      <c r="E12141" s="21"/>
      <c r="F12141" s="24">
        <v>12867.75</v>
      </c>
      <c r="G12141" s="23">
        <v>2.85</v>
      </c>
      <c r="H12141" s="20" t="s">
        <v>102</v>
      </c>
      <c r="I12141" s="20" t="s">
        <v>149</v>
      </c>
      <c r="J12141" s="20" t="s">
        <v>104</v>
      </c>
      <c r="K12141" s="21"/>
      <c r="L12141" s="20" t="s">
        <v>104</v>
      </c>
      <c r="M12141" s="20" t="s">
        <v>69</v>
      </c>
      <c r="N12141" s="23">
        <v>2.85</v>
      </c>
      <c r="O12141" s="23">
        <v>0.56999999999999995</v>
      </c>
    </row>
    <row r="12142" spans="1:15" x14ac:dyDescent="0.25">
      <c r="A12142" s="20" t="s">
        <v>130</v>
      </c>
      <c r="B12142" s="20" t="s">
        <v>1066</v>
      </c>
      <c r="C12142" s="20" t="s">
        <v>121</v>
      </c>
      <c r="D12142" s="20" t="s">
        <v>106</v>
      </c>
      <c r="E12142" s="21"/>
      <c r="F12142" s="24">
        <v>3030.01</v>
      </c>
      <c r="G12142" s="23">
        <v>0.67</v>
      </c>
      <c r="H12142" s="20" t="s">
        <v>102</v>
      </c>
      <c r="I12142" s="20" t="s">
        <v>149</v>
      </c>
      <c r="J12142" s="20" t="s">
        <v>104</v>
      </c>
      <c r="K12142" s="21"/>
      <c r="L12142" s="20" t="s">
        <v>104</v>
      </c>
      <c r="M12142" s="20" t="s">
        <v>74</v>
      </c>
      <c r="N12142" s="21"/>
      <c r="O12142" s="23">
        <v>0.56999999999999995</v>
      </c>
    </row>
    <row r="12143" spans="1:15" x14ac:dyDescent="0.25">
      <c r="A12143" s="20" t="s">
        <v>130</v>
      </c>
      <c r="B12143" s="20" t="s">
        <v>1066</v>
      </c>
      <c r="C12143" s="20" t="s">
        <v>147</v>
      </c>
      <c r="D12143" s="20" t="s">
        <v>106</v>
      </c>
      <c r="E12143" s="21"/>
      <c r="F12143" s="21"/>
      <c r="G12143" s="21"/>
      <c r="H12143" s="20" t="s">
        <v>102</v>
      </c>
      <c r="I12143" s="20" t="s">
        <v>149</v>
      </c>
      <c r="J12143" s="20" t="s">
        <v>104</v>
      </c>
      <c r="K12143" s="21"/>
      <c r="L12143" s="20" t="s">
        <v>104</v>
      </c>
      <c r="M12143" s="20" t="s">
        <v>67</v>
      </c>
      <c r="N12143" s="23">
        <v>0.18</v>
      </c>
      <c r="O12143" s="23">
        <v>0.56999999999999995</v>
      </c>
    </row>
    <row r="12144" spans="1:15" x14ac:dyDescent="0.25">
      <c r="A12144" s="20" t="s">
        <v>130</v>
      </c>
      <c r="B12144" s="20" t="s">
        <v>1067</v>
      </c>
      <c r="C12144" s="20" t="s">
        <v>119</v>
      </c>
      <c r="D12144" s="20" t="s">
        <v>6</v>
      </c>
      <c r="E12144" s="21"/>
      <c r="F12144" s="24">
        <v>6106.99</v>
      </c>
      <c r="G12144" s="23">
        <v>1.41</v>
      </c>
      <c r="H12144" s="20" t="s">
        <v>102</v>
      </c>
      <c r="I12144" s="20" t="s">
        <v>129</v>
      </c>
      <c r="J12144" s="20" t="s">
        <v>104</v>
      </c>
      <c r="K12144" s="21"/>
      <c r="L12144" s="20" t="s">
        <v>104</v>
      </c>
      <c r="M12144" s="20" t="s">
        <v>45</v>
      </c>
      <c r="N12144" s="23">
        <v>32.65</v>
      </c>
      <c r="O12144" s="23">
        <v>0.59</v>
      </c>
    </row>
    <row r="12145" spans="1:15" x14ac:dyDescent="0.25">
      <c r="A12145" s="20" t="s">
        <v>130</v>
      </c>
      <c r="B12145" s="20" t="s">
        <v>1067</v>
      </c>
      <c r="C12145" s="20" t="s">
        <v>7</v>
      </c>
      <c r="D12145" s="20" t="s">
        <v>10</v>
      </c>
      <c r="E12145" s="21"/>
      <c r="F12145" s="24">
        <v>2688.75</v>
      </c>
      <c r="G12145" s="23">
        <v>0.62</v>
      </c>
      <c r="H12145" s="20" t="s">
        <v>102</v>
      </c>
      <c r="I12145" s="20" t="s">
        <v>129</v>
      </c>
      <c r="J12145" s="20" t="s">
        <v>104</v>
      </c>
      <c r="K12145" s="21"/>
      <c r="L12145" s="20" t="s">
        <v>104</v>
      </c>
      <c r="M12145" s="20" t="s">
        <v>48</v>
      </c>
      <c r="N12145" s="23">
        <v>0.62</v>
      </c>
      <c r="O12145" s="23">
        <v>0.59</v>
      </c>
    </row>
    <row r="12146" spans="1:15" x14ac:dyDescent="0.25">
      <c r="A12146" s="20" t="s">
        <v>130</v>
      </c>
      <c r="B12146" s="20" t="s">
        <v>1067</v>
      </c>
      <c r="C12146" s="20" t="s">
        <v>105</v>
      </c>
      <c r="D12146" s="20" t="s">
        <v>106</v>
      </c>
      <c r="E12146" s="21"/>
      <c r="F12146" s="23">
        <v>814.88</v>
      </c>
      <c r="G12146" s="23">
        <v>0.19</v>
      </c>
      <c r="H12146" s="20" t="s">
        <v>102</v>
      </c>
      <c r="I12146" s="20" t="s">
        <v>129</v>
      </c>
      <c r="J12146" s="20" t="s">
        <v>104</v>
      </c>
      <c r="K12146" s="21"/>
      <c r="L12146" s="20" t="s">
        <v>104</v>
      </c>
      <c r="M12146" s="20" t="s">
        <v>82</v>
      </c>
      <c r="N12146" s="21"/>
      <c r="O12146" s="23">
        <v>0.59</v>
      </c>
    </row>
    <row r="12147" spans="1:15" x14ac:dyDescent="0.25">
      <c r="A12147" s="20" t="s">
        <v>130</v>
      </c>
      <c r="B12147" s="20" t="s">
        <v>1067</v>
      </c>
      <c r="C12147" s="20" t="s">
        <v>107</v>
      </c>
      <c r="D12147" s="20" t="s">
        <v>106</v>
      </c>
      <c r="E12147" s="21"/>
      <c r="F12147" s="24">
        <v>4265.5200000000004</v>
      </c>
      <c r="G12147" s="23">
        <v>0.98</v>
      </c>
      <c r="H12147" s="20" t="s">
        <v>102</v>
      </c>
      <c r="I12147" s="20" t="s">
        <v>129</v>
      </c>
      <c r="J12147" s="20" t="s">
        <v>104</v>
      </c>
      <c r="K12147" s="21"/>
      <c r="L12147" s="20" t="s">
        <v>104</v>
      </c>
      <c r="M12147" s="20" t="s">
        <v>65</v>
      </c>
      <c r="N12147" s="23">
        <v>0.84</v>
      </c>
      <c r="O12147" s="23">
        <v>0.59</v>
      </c>
    </row>
    <row r="12148" spans="1:15" x14ac:dyDescent="0.25">
      <c r="A12148" s="20" t="s">
        <v>130</v>
      </c>
      <c r="B12148" s="20" t="s">
        <v>1067</v>
      </c>
      <c r="C12148" s="20" t="s">
        <v>108</v>
      </c>
      <c r="D12148" s="20" t="s">
        <v>106</v>
      </c>
      <c r="E12148" s="21"/>
      <c r="F12148" s="24">
        <v>2066.58</v>
      </c>
      <c r="G12148" s="23">
        <v>0.48</v>
      </c>
      <c r="H12148" s="20" t="s">
        <v>102</v>
      </c>
      <c r="I12148" s="20" t="s">
        <v>129</v>
      </c>
      <c r="J12148" s="20" t="s">
        <v>104</v>
      </c>
      <c r="K12148" s="21"/>
      <c r="L12148" s="20" t="s">
        <v>104</v>
      </c>
      <c r="M12148" s="20" t="s">
        <v>64</v>
      </c>
      <c r="N12148" s="23">
        <v>23.22</v>
      </c>
      <c r="O12148" s="23">
        <v>0.59</v>
      </c>
    </row>
    <row r="12149" spans="1:15" x14ac:dyDescent="0.25">
      <c r="A12149" s="20" t="s">
        <v>130</v>
      </c>
      <c r="B12149" s="20" t="s">
        <v>1067</v>
      </c>
      <c r="C12149" s="20" t="s">
        <v>54</v>
      </c>
      <c r="D12149" s="20" t="s">
        <v>109</v>
      </c>
      <c r="E12149" s="25">
        <v>26</v>
      </c>
      <c r="F12149" s="22">
        <v>14567.8</v>
      </c>
      <c r="G12149" s="23">
        <v>3.36</v>
      </c>
      <c r="H12149" s="20" t="s">
        <v>102</v>
      </c>
      <c r="I12149" s="20" t="s">
        <v>129</v>
      </c>
      <c r="J12149" s="20" t="s">
        <v>104</v>
      </c>
      <c r="K12149" s="21"/>
      <c r="L12149" s="20" t="s">
        <v>104</v>
      </c>
      <c r="M12149" s="20" t="s">
        <v>54</v>
      </c>
      <c r="N12149" s="23">
        <v>0.26</v>
      </c>
      <c r="O12149" s="23">
        <v>0.59</v>
      </c>
    </row>
    <row r="12150" spans="1:15" x14ac:dyDescent="0.25">
      <c r="A12150" s="20" t="s">
        <v>130</v>
      </c>
      <c r="B12150" s="20" t="s">
        <v>1067</v>
      </c>
      <c r="C12150" s="20" t="s">
        <v>55</v>
      </c>
      <c r="D12150" s="20" t="s">
        <v>109</v>
      </c>
      <c r="E12150" s="25">
        <v>26</v>
      </c>
      <c r="F12150" s="26">
        <v>478.4</v>
      </c>
      <c r="G12150" s="23">
        <v>0.11</v>
      </c>
      <c r="H12150" s="20" t="s">
        <v>102</v>
      </c>
      <c r="I12150" s="20" t="s">
        <v>129</v>
      </c>
      <c r="J12150" s="20" t="s">
        <v>104</v>
      </c>
      <c r="K12150" s="21"/>
      <c r="L12150" s="20" t="s">
        <v>104</v>
      </c>
      <c r="M12150" s="20" t="s">
        <v>55</v>
      </c>
      <c r="N12150" s="23">
        <v>0.02</v>
      </c>
      <c r="O12150" s="23">
        <v>0.59</v>
      </c>
    </row>
    <row r="12151" spans="1:15" x14ac:dyDescent="0.25">
      <c r="A12151" s="20" t="s">
        <v>130</v>
      </c>
      <c r="B12151" s="20" t="s">
        <v>1067</v>
      </c>
      <c r="C12151" s="20" t="s">
        <v>111</v>
      </c>
      <c r="D12151" s="21"/>
      <c r="E12151" s="21"/>
      <c r="F12151" s="24">
        <v>1778.05</v>
      </c>
      <c r="G12151" s="23">
        <v>0.41</v>
      </c>
      <c r="H12151" s="20" t="s">
        <v>102</v>
      </c>
      <c r="I12151" s="20" t="s">
        <v>129</v>
      </c>
      <c r="J12151" s="20" t="s">
        <v>104</v>
      </c>
      <c r="K12151" s="21"/>
      <c r="L12151" s="20" t="s">
        <v>104</v>
      </c>
      <c r="M12151" s="20" t="s">
        <v>56</v>
      </c>
      <c r="N12151" s="23">
        <v>0.41</v>
      </c>
      <c r="O12151" s="23">
        <v>0.59</v>
      </c>
    </row>
    <row r="12152" spans="1:15" x14ac:dyDescent="0.25">
      <c r="A12152" s="20" t="s">
        <v>130</v>
      </c>
      <c r="B12152" s="20" t="s">
        <v>1067</v>
      </c>
      <c r="C12152" s="20" t="s">
        <v>112</v>
      </c>
      <c r="D12152" s="20" t="s">
        <v>113</v>
      </c>
      <c r="E12152" s="25">
        <v>4</v>
      </c>
      <c r="F12152" s="23">
        <v>997.44</v>
      </c>
      <c r="G12152" s="23">
        <v>0.23</v>
      </c>
      <c r="H12152" s="20" t="s">
        <v>102</v>
      </c>
      <c r="I12152" s="20" t="s">
        <v>129</v>
      </c>
      <c r="J12152" s="20" t="s">
        <v>104</v>
      </c>
      <c r="K12152" s="21"/>
      <c r="L12152" s="20" t="s">
        <v>104</v>
      </c>
      <c r="M12152" s="20" t="s">
        <v>58</v>
      </c>
      <c r="N12152" s="23">
        <v>0.69</v>
      </c>
      <c r="O12152" s="23">
        <v>0.59</v>
      </c>
    </row>
    <row r="12153" spans="1:15" x14ac:dyDescent="0.25">
      <c r="A12153" s="20" t="s">
        <v>130</v>
      </c>
      <c r="B12153" s="20" t="s">
        <v>1067</v>
      </c>
      <c r="C12153" s="20" t="s">
        <v>114</v>
      </c>
      <c r="D12153" s="21"/>
      <c r="E12153" s="21"/>
      <c r="F12153" s="24">
        <v>12359.59</v>
      </c>
      <c r="G12153" s="23">
        <v>2.85</v>
      </c>
      <c r="H12153" s="20" t="s">
        <v>102</v>
      </c>
      <c r="I12153" s="20" t="s">
        <v>129</v>
      </c>
      <c r="J12153" s="20" t="s">
        <v>104</v>
      </c>
      <c r="K12153" s="21"/>
      <c r="L12153" s="20" t="s">
        <v>104</v>
      </c>
      <c r="M12153" s="20" t="s">
        <v>69</v>
      </c>
      <c r="N12153" s="23">
        <v>2.85</v>
      </c>
      <c r="O12153" s="23">
        <v>0.59</v>
      </c>
    </row>
    <row r="12154" spans="1:15" x14ac:dyDescent="0.25">
      <c r="A12154" s="20" t="s">
        <v>130</v>
      </c>
      <c r="B12154" s="20" t="s">
        <v>1067</v>
      </c>
      <c r="C12154" s="20" t="s">
        <v>121</v>
      </c>
      <c r="D12154" s="20" t="s">
        <v>106</v>
      </c>
      <c r="E12154" s="21"/>
      <c r="F12154" s="24">
        <v>2900.86</v>
      </c>
      <c r="G12154" s="23">
        <v>0.67</v>
      </c>
      <c r="H12154" s="20" t="s">
        <v>102</v>
      </c>
      <c r="I12154" s="20" t="s">
        <v>129</v>
      </c>
      <c r="J12154" s="20" t="s">
        <v>104</v>
      </c>
      <c r="K12154" s="21"/>
      <c r="L12154" s="20" t="s">
        <v>104</v>
      </c>
      <c r="M12154" s="20" t="s">
        <v>74</v>
      </c>
      <c r="N12154" s="21"/>
      <c r="O12154" s="23">
        <v>0.59</v>
      </c>
    </row>
    <row r="12155" spans="1:15" x14ac:dyDescent="0.25">
      <c r="A12155" s="20" t="s">
        <v>130</v>
      </c>
      <c r="B12155" s="20" t="s">
        <v>1067</v>
      </c>
      <c r="C12155" s="20" t="s">
        <v>115</v>
      </c>
      <c r="D12155" s="20" t="s">
        <v>106</v>
      </c>
      <c r="E12155" s="21"/>
      <c r="F12155" s="23">
        <v>92.57</v>
      </c>
      <c r="G12155" s="23">
        <v>0.02</v>
      </c>
      <c r="H12155" s="20" t="s">
        <v>102</v>
      </c>
      <c r="I12155" s="20" t="s">
        <v>129</v>
      </c>
      <c r="J12155" s="20" t="s">
        <v>104</v>
      </c>
      <c r="K12155" s="21"/>
      <c r="L12155" s="20" t="s">
        <v>104</v>
      </c>
      <c r="M12155" s="20" t="s">
        <v>75</v>
      </c>
      <c r="N12155" s="21"/>
      <c r="O12155" s="23">
        <v>0.59</v>
      </c>
    </row>
    <row r="12156" spans="1:15" x14ac:dyDescent="0.25">
      <c r="A12156" s="20" t="s">
        <v>130</v>
      </c>
      <c r="B12156" s="20" t="s">
        <v>1067</v>
      </c>
      <c r="C12156" s="20" t="s">
        <v>122</v>
      </c>
      <c r="D12156" s="20" t="s">
        <v>109</v>
      </c>
      <c r="E12156" s="25">
        <v>2</v>
      </c>
      <c r="F12156" s="25">
        <v>714</v>
      </c>
      <c r="G12156" s="23">
        <v>0.16</v>
      </c>
      <c r="H12156" s="20" t="s">
        <v>102</v>
      </c>
      <c r="I12156" s="20" t="s">
        <v>129</v>
      </c>
      <c r="J12156" s="20" t="s">
        <v>104</v>
      </c>
      <c r="K12156" s="21"/>
      <c r="L12156" s="20" t="s">
        <v>104</v>
      </c>
      <c r="M12156" s="20" t="s">
        <v>52</v>
      </c>
      <c r="N12156" s="23">
        <v>1.19</v>
      </c>
      <c r="O12156" s="23">
        <v>0.59</v>
      </c>
    </row>
    <row r="12157" spans="1:15" x14ac:dyDescent="0.25">
      <c r="A12157" s="20" t="s">
        <v>130</v>
      </c>
      <c r="B12157" s="20" t="s">
        <v>1067</v>
      </c>
      <c r="C12157" s="20" t="s">
        <v>127</v>
      </c>
      <c r="D12157" s="20" t="s">
        <v>109</v>
      </c>
      <c r="E12157" s="25">
        <v>6</v>
      </c>
      <c r="F12157" s="27">
        <v>1458</v>
      </c>
      <c r="G12157" s="23">
        <v>0.34</v>
      </c>
      <c r="H12157" s="20" t="s">
        <v>102</v>
      </c>
      <c r="I12157" s="20" t="s">
        <v>129</v>
      </c>
      <c r="J12157" s="20" t="s">
        <v>104</v>
      </c>
      <c r="K12157" s="21"/>
      <c r="L12157" s="20" t="s">
        <v>104</v>
      </c>
      <c r="M12157" s="20" t="s">
        <v>51</v>
      </c>
      <c r="N12157" s="23">
        <v>0.81</v>
      </c>
      <c r="O12157" s="23">
        <v>0.59</v>
      </c>
    </row>
    <row r="12158" spans="1:15" x14ac:dyDescent="0.25">
      <c r="A12158" s="20" t="s">
        <v>130</v>
      </c>
      <c r="B12158" s="20" t="s">
        <v>1067</v>
      </c>
      <c r="C12158" s="20" t="s">
        <v>147</v>
      </c>
      <c r="D12158" s="20" t="s">
        <v>106</v>
      </c>
      <c r="E12158" s="21"/>
      <c r="F12158" s="21"/>
      <c r="G12158" s="21"/>
      <c r="H12158" s="20" t="s">
        <v>102</v>
      </c>
      <c r="I12158" s="20" t="s">
        <v>129</v>
      </c>
      <c r="J12158" s="20" t="s">
        <v>104</v>
      </c>
      <c r="K12158" s="21"/>
      <c r="L12158" s="20" t="s">
        <v>104</v>
      </c>
      <c r="M12158" s="20" t="s">
        <v>67</v>
      </c>
      <c r="N12158" s="23">
        <v>0.18</v>
      </c>
      <c r="O12158" s="23">
        <v>0.59</v>
      </c>
    </row>
    <row r="12159" spans="1:15" x14ac:dyDescent="0.25">
      <c r="A12159" s="20" t="s">
        <v>130</v>
      </c>
      <c r="B12159" s="20" t="s">
        <v>1068</v>
      </c>
      <c r="C12159" s="20" t="s">
        <v>119</v>
      </c>
      <c r="D12159" s="20" t="s">
        <v>6</v>
      </c>
      <c r="E12159" s="21"/>
      <c r="F12159" s="24">
        <v>6662.17</v>
      </c>
      <c r="G12159" s="23">
        <v>1.56</v>
      </c>
      <c r="H12159" s="20" t="s">
        <v>102</v>
      </c>
      <c r="I12159" s="20" t="s">
        <v>134</v>
      </c>
      <c r="J12159" s="20" t="s">
        <v>104</v>
      </c>
      <c r="K12159" s="21"/>
      <c r="L12159" s="20" t="s">
        <v>104</v>
      </c>
      <c r="M12159" s="20" t="s">
        <v>45</v>
      </c>
      <c r="N12159" s="23">
        <v>32.65</v>
      </c>
      <c r="O12159" s="23">
        <v>0.56999999999999995</v>
      </c>
    </row>
    <row r="12160" spans="1:15" x14ac:dyDescent="0.25">
      <c r="A12160" s="20" t="s">
        <v>130</v>
      </c>
      <c r="B12160" s="20" t="s">
        <v>1068</v>
      </c>
      <c r="C12160" s="20" t="s">
        <v>7</v>
      </c>
      <c r="D12160" s="20" t="s">
        <v>10</v>
      </c>
      <c r="E12160" s="21"/>
      <c r="F12160" s="24">
        <v>2656.08</v>
      </c>
      <c r="G12160" s="23">
        <v>0.62</v>
      </c>
      <c r="H12160" s="20" t="s">
        <v>102</v>
      </c>
      <c r="I12160" s="20" t="s">
        <v>134</v>
      </c>
      <c r="J12160" s="20" t="s">
        <v>104</v>
      </c>
      <c r="K12160" s="21"/>
      <c r="L12160" s="20" t="s">
        <v>104</v>
      </c>
      <c r="M12160" s="20" t="s">
        <v>48</v>
      </c>
      <c r="N12160" s="23">
        <v>0.62</v>
      </c>
      <c r="O12160" s="23">
        <v>0.56999999999999995</v>
      </c>
    </row>
    <row r="12161" spans="1:15" x14ac:dyDescent="0.25">
      <c r="A12161" s="20" t="s">
        <v>130</v>
      </c>
      <c r="B12161" s="20" t="s">
        <v>1068</v>
      </c>
      <c r="C12161" s="20" t="s">
        <v>105</v>
      </c>
      <c r="D12161" s="20" t="s">
        <v>106</v>
      </c>
      <c r="E12161" s="21"/>
      <c r="F12161" s="23">
        <v>827.46</v>
      </c>
      <c r="G12161" s="23">
        <v>0.19</v>
      </c>
      <c r="H12161" s="20" t="s">
        <v>102</v>
      </c>
      <c r="I12161" s="20" t="s">
        <v>134</v>
      </c>
      <c r="J12161" s="20" t="s">
        <v>104</v>
      </c>
      <c r="K12161" s="21"/>
      <c r="L12161" s="20" t="s">
        <v>104</v>
      </c>
      <c r="M12161" s="20" t="s">
        <v>82</v>
      </c>
      <c r="N12161" s="21"/>
      <c r="O12161" s="23">
        <v>0.56999999999999995</v>
      </c>
    </row>
    <row r="12162" spans="1:15" x14ac:dyDescent="0.25">
      <c r="A12162" s="20" t="s">
        <v>130</v>
      </c>
      <c r="B12162" s="20" t="s">
        <v>1068</v>
      </c>
      <c r="C12162" s="20" t="s">
        <v>107</v>
      </c>
      <c r="D12162" s="20" t="s">
        <v>106</v>
      </c>
      <c r="E12162" s="21"/>
      <c r="F12162" s="24">
        <v>4221.25</v>
      </c>
      <c r="G12162" s="23">
        <v>0.99</v>
      </c>
      <c r="H12162" s="20" t="s">
        <v>102</v>
      </c>
      <c r="I12162" s="20" t="s">
        <v>134</v>
      </c>
      <c r="J12162" s="20" t="s">
        <v>104</v>
      </c>
      <c r="K12162" s="21"/>
      <c r="L12162" s="20" t="s">
        <v>104</v>
      </c>
      <c r="M12162" s="20" t="s">
        <v>65</v>
      </c>
      <c r="N12162" s="23">
        <v>0.84</v>
      </c>
      <c r="O12162" s="23">
        <v>0.56999999999999995</v>
      </c>
    </row>
    <row r="12163" spans="1:15" x14ac:dyDescent="0.25">
      <c r="A12163" s="20" t="s">
        <v>130</v>
      </c>
      <c r="B12163" s="20" t="s">
        <v>1068</v>
      </c>
      <c r="C12163" s="20" t="s">
        <v>108</v>
      </c>
      <c r="D12163" s="20" t="s">
        <v>106</v>
      </c>
      <c r="E12163" s="21"/>
      <c r="F12163" s="24">
        <v>2066.58</v>
      </c>
      <c r="G12163" s="23">
        <v>0.48</v>
      </c>
      <c r="H12163" s="20" t="s">
        <v>102</v>
      </c>
      <c r="I12163" s="20" t="s">
        <v>134</v>
      </c>
      <c r="J12163" s="20" t="s">
        <v>104</v>
      </c>
      <c r="K12163" s="21"/>
      <c r="L12163" s="20" t="s">
        <v>104</v>
      </c>
      <c r="M12163" s="20" t="s">
        <v>64</v>
      </c>
      <c r="N12163" s="23">
        <v>23.22</v>
      </c>
      <c r="O12163" s="23">
        <v>0.56999999999999995</v>
      </c>
    </row>
    <row r="12164" spans="1:15" x14ac:dyDescent="0.25">
      <c r="A12164" s="20" t="s">
        <v>130</v>
      </c>
      <c r="B12164" s="20" t="s">
        <v>1068</v>
      </c>
      <c r="C12164" s="20" t="s">
        <v>54</v>
      </c>
      <c r="D12164" s="20" t="s">
        <v>109</v>
      </c>
      <c r="E12164" s="25">
        <v>26</v>
      </c>
      <c r="F12164" s="22">
        <v>10883.6</v>
      </c>
      <c r="G12164" s="23">
        <v>2.54</v>
      </c>
      <c r="H12164" s="20" t="s">
        <v>102</v>
      </c>
      <c r="I12164" s="20" t="s">
        <v>134</v>
      </c>
      <c r="J12164" s="20" t="s">
        <v>104</v>
      </c>
      <c r="K12164" s="21"/>
      <c r="L12164" s="20" t="s">
        <v>104</v>
      </c>
      <c r="M12164" s="20" t="s">
        <v>54</v>
      </c>
      <c r="N12164" s="23">
        <v>0.26</v>
      </c>
      <c r="O12164" s="23">
        <v>0.56999999999999995</v>
      </c>
    </row>
    <row r="12165" spans="1:15" x14ac:dyDescent="0.25">
      <c r="A12165" s="20" t="s">
        <v>130</v>
      </c>
      <c r="B12165" s="20" t="s">
        <v>1068</v>
      </c>
      <c r="C12165" s="20" t="s">
        <v>55</v>
      </c>
      <c r="D12165" s="20" t="s">
        <v>109</v>
      </c>
      <c r="E12165" s="25">
        <v>26</v>
      </c>
      <c r="F12165" s="27">
        <v>1300</v>
      </c>
      <c r="G12165" s="26">
        <v>0.3</v>
      </c>
      <c r="H12165" s="20" t="s">
        <v>102</v>
      </c>
      <c r="I12165" s="20" t="s">
        <v>134</v>
      </c>
      <c r="J12165" s="20" t="s">
        <v>104</v>
      </c>
      <c r="K12165" s="21"/>
      <c r="L12165" s="20" t="s">
        <v>104</v>
      </c>
      <c r="M12165" s="20" t="s">
        <v>55</v>
      </c>
      <c r="N12165" s="23">
        <v>0.02</v>
      </c>
      <c r="O12165" s="23">
        <v>0.56999999999999995</v>
      </c>
    </row>
    <row r="12166" spans="1:15" x14ac:dyDescent="0.25">
      <c r="A12166" s="20" t="s">
        <v>130</v>
      </c>
      <c r="B12166" s="20" t="s">
        <v>1068</v>
      </c>
      <c r="C12166" s="20" t="s">
        <v>122</v>
      </c>
      <c r="D12166" s="20" t="s">
        <v>109</v>
      </c>
      <c r="E12166" s="25">
        <v>2</v>
      </c>
      <c r="F12166" s="25">
        <v>714</v>
      </c>
      <c r="G12166" s="23">
        <v>0.17</v>
      </c>
      <c r="H12166" s="20" t="s">
        <v>102</v>
      </c>
      <c r="I12166" s="20" t="s">
        <v>134</v>
      </c>
      <c r="J12166" s="20" t="s">
        <v>104</v>
      </c>
      <c r="K12166" s="21"/>
      <c r="L12166" s="20" t="s">
        <v>104</v>
      </c>
      <c r="M12166" s="20" t="s">
        <v>52</v>
      </c>
      <c r="N12166" s="23">
        <v>1.19</v>
      </c>
      <c r="O12166" s="23">
        <v>0.56999999999999995</v>
      </c>
    </row>
    <row r="12167" spans="1:15" x14ac:dyDescent="0.25">
      <c r="A12167" s="20" t="s">
        <v>130</v>
      </c>
      <c r="B12167" s="20" t="s">
        <v>1068</v>
      </c>
      <c r="C12167" s="20" t="s">
        <v>127</v>
      </c>
      <c r="D12167" s="20" t="s">
        <v>109</v>
      </c>
      <c r="E12167" s="25">
        <v>4</v>
      </c>
      <c r="F12167" s="25">
        <v>972</v>
      </c>
      <c r="G12167" s="23">
        <v>0.23</v>
      </c>
      <c r="H12167" s="20" t="s">
        <v>102</v>
      </c>
      <c r="I12167" s="20" t="s">
        <v>134</v>
      </c>
      <c r="J12167" s="20" t="s">
        <v>104</v>
      </c>
      <c r="K12167" s="21"/>
      <c r="L12167" s="20" t="s">
        <v>104</v>
      </c>
      <c r="M12167" s="20" t="s">
        <v>51</v>
      </c>
      <c r="N12167" s="23">
        <v>0.81</v>
      </c>
      <c r="O12167" s="23">
        <v>0.56999999999999995</v>
      </c>
    </row>
    <row r="12168" spans="1:15" x14ac:dyDescent="0.25">
      <c r="A12168" s="20" t="s">
        <v>130</v>
      </c>
      <c r="B12168" s="20" t="s">
        <v>1068</v>
      </c>
      <c r="C12168" s="20" t="s">
        <v>111</v>
      </c>
      <c r="D12168" s="21"/>
      <c r="E12168" s="21"/>
      <c r="F12168" s="24">
        <v>1756.44</v>
      </c>
      <c r="G12168" s="23">
        <v>0.41</v>
      </c>
      <c r="H12168" s="20" t="s">
        <v>102</v>
      </c>
      <c r="I12168" s="20" t="s">
        <v>134</v>
      </c>
      <c r="J12168" s="20" t="s">
        <v>104</v>
      </c>
      <c r="K12168" s="21"/>
      <c r="L12168" s="20" t="s">
        <v>104</v>
      </c>
      <c r="M12168" s="20" t="s">
        <v>56</v>
      </c>
      <c r="N12168" s="23">
        <v>0.41</v>
      </c>
      <c r="O12168" s="23">
        <v>0.56999999999999995</v>
      </c>
    </row>
    <row r="12169" spans="1:15" x14ac:dyDescent="0.25">
      <c r="A12169" s="20" t="s">
        <v>130</v>
      </c>
      <c r="B12169" s="20" t="s">
        <v>1068</v>
      </c>
      <c r="C12169" s="20" t="s">
        <v>112</v>
      </c>
      <c r="D12169" s="20" t="s">
        <v>113</v>
      </c>
      <c r="E12169" s="25">
        <v>4</v>
      </c>
      <c r="F12169" s="23">
        <v>985.32</v>
      </c>
      <c r="G12169" s="23">
        <v>0.23</v>
      </c>
      <c r="H12169" s="20" t="s">
        <v>102</v>
      </c>
      <c r="I12169" s="20" t="s">
        <v>134</v>
      </c>
      <c r="J12169" s="20" t="s">
        <v>104</v>
      </c>
      <c r="K12169" s="21"/>
      <c r="L12169" s="20" t="s">
        <v>104</v>
      </c>
      <c r="M12169" s="20" t="s">
        <v>58</v>
      </c>
      <c r="N12169" s="23">
        <v>0.69</v>
      </c>
      <c r="O12169" s="23">
        <v>0.56999999999999995</v>
      </c>
    </row>
    <row r="12170" spans="1:15" x14ac:dyDescent="0.25">
      <c r="A12170" s="20" t="s">
        <v>130</v>
      </c>
      <c r="B12170" s="20" t="s">
        <v>1068</v>
      </c>
      <c r="C12170" s="20" t="s">
        <v>114</v>
      </c>
      <c r="D12170" s="21"/>
      <c r="E12170" s="21"/>
      <c r="F12170" s="22">
        <v>12209.4</v>
      </c>
      <c r="G12170" s="23">
        <v>2.85</v>
      </c>
      <c r="H12170" s="20" t="s">
        <v>102</v>
      </c>
      <c r="I12170" s="20" t="s">
        <v>134</v>
      </c>
      <c r="J12170" s="20" t="s">
        <v>104</v>
      </c>
      <c r="K12170" s="21"/>
      <c r="L12170" s="20" t="s">
        <v>104</v>
      </c>
      <c r="M12170" s="20" t="s">
        <v>69</v>
      </c>
      <c r="N12170" s="23">
        <v>2.85</v>
      </c>
      <c r="O12170" s="23">
        <v>0.56999999999999995</v>
      </c>
    </row>
    <row r="12171" spans="1:15" x14ac:dyDescent="0.25">
      <c r="A12171" s="20" t="s">
        <v>130</v>
      </c>
      <c r="B12171" s="20" t="s">
        <v>1068</v>
      </c>
      <c r="C12171" s="20" t="s">
        <v>121</v>
      </c>
      <c r="D12171" s="20" t="s">
        <v>106</v>
      </c>
      <c r="E12171" s="21"/>
      <c r="F12171" s="24">
        <v>2980.88</v>
      </c>
      <c r="G12171" s="26">
        <v>0.7</v>
      </c>
      <c r="H12171" s="20" t="s">
        <v>102</v>
      </c>
      <c r="I12171" s="20" t="s">
        <v>134</v>
      </c>
      <c r="J12171" s="20" t="s">
        <v>104</v>
      </c>
      <c r="K12171" s="21"/>
      <c r="L12171" s="20" t="s">
        <v>104</v>
      </c>
      <c r="M12171" s="20" t="s">
        <v>74</v>
      </c>
      <c r="N12171" s="21"/>
      <c r="O12171" s="23">
        <v>0.56999999999999995</v>
      </c>
    </row>
    <row r="12172" spans="1:15" x14ac:dyDescent="0.25">
      <c r="A12172" s="20" t="s">
        <v>130</v>
      </c>
      <c r="B12172" s="20" t="s">
        <v>1068</v>
      </c>
      <c r="C12172" s="20" t="s">
        <v>115</v>
      </c>
      <c r="D12172" s="20" t="s">
        <v>106</v>
      </c>
      <c r="E12172" s="21"/>
      <c r="F12172" s="23">
        <v>38.72</v>
      </c>
      <c r="G12172" s="23">
        <v>0.01</v>
      </c>
      <c r="H12172" s="20" t="s">
        <v>102</v>
      </c>
      <c r="I12172" s="20" t="s">
        <v>134</v>
      </c>
      <c r="J12172" s="20" t="s">
        <v>104</v>
      </c>
      <c r="K12172" s="21"/>
      <c r="L12172" s="20" t="s">
        <v>104</v>
      </c>
      <c r="M12172" s="20" t="s">
        <v>75</v>
      </c>
      <c r="N12172" s="21"/>
      <c r="O12172" s="23">
        <v>0.56999999999999995</v>
      </c>
    </row>
    <row r="12173" spans="1:15" x14ac:dyDescent="0.25">
      <c r="A12173" s="20" t="s">
        <v>130</v>
      </c>
      <c r="B12173" s="20" t="s">
        <v>1068</v>
      </c>
      <c r="C12173" s="20" t="s">
        <v>147</v>
      </c>
      <c r="D12173" s="20" t="s">
        <v>106</v>
      </c>
      <c r="E12173" s="21"/>
      <c r="F12173" s="21"/>
      <c r="G12173" s="21"/>
      <c r="H12173" s="20" t="s">
        <v>102</v>
      </c>
      <c r="I12173" s="20" t="s">
        <v>134</v>
      </c>
      <c r="J12173" s="20" t="s">
        <v>104</v>
      </c>
      <c r="K12173" s="21"/>
      <c r="L12173" s="20" t="s">
        <v>104</v>
      </c>
      <c r="M12173" s="20" t="s">
        <v>67</v>
      </c>
      <c r="N12173" s="23">
        <v>0.18</v>
      </c>
      <c r="O12173" s="23">
        <v>0.56999999999999995</v>
      </c>
    </row>
    <row r="12174" spans="1:15" x14ac:dyDescent="0.25">
      <c r="A12174" s="20" t="s">
        <v>130</v>
      </c>
      <c r="B12174" s="20" t="s">
        <v>1069</v>
      </c>
      <c r="C12174" s="20" t="s">
        <v>7</v>
      </c>
      <c r="D12174" s="20" t="s">
        <v>10</v>
      </c>
      <c r="E12174" s="21"/>
      <c r="F12174" s="22">
        <v>1680.2</v>
      </c>
      <c r="G12174" s="23">
        <v>0.62</v>
      </c>
      <c r="H12174" s="20" t="s">
        <v>102</v>
      </c>
      <c r="I12174" s="20" t="s">
        <v>134</v>
      </c>
      <c r="J12174" s="20" t="s">
        <v>104</v>
      </c>
      <c r="K12174" s="21"/>
      <c r="L12174" s="20" t="s">
        <v>104</v>
      </c>
      <c r="M12174" s="20" t="s">
        <v>48</v>
      </c>
      <c r="N12174" s="23">
        <v>0.62</v>
      </c>
      <c r="O12174" s="23">
        <v>0.65</v>
      </c>
    </row>
    <row r="12175" spans="1:15" x14ac:dyDescent="0.25">
      <c r="A12175" s="20" t="s">
        <v>130</v>
      </c>
      <c r="B12175" s="20" t="s">
        <v>1069</v>
      </c>
      <c r="C12175" s="20" t="s">
        <v>105</v>
      </c>
      <c r="D12175" s="20" t="s">
        <v>106</v>
      </c>
      <c r="E12175" s="21"/>
      <c r="F12175" s="23">
        <v>510.55</v>
      </c>
      <c r="G12175" s="23">
        <v>0.19</v>
      </c>
      <c r="H12175" s="20" t="s">
        <v>102</v>
      </c>
      <c r="I12175" s="20" t="s">
        <v>134</v>
      </c>
      <c r="J12175" s="20" t="s">
        <v>104</v>
      </c>
      <c r="K12175" s="21"/>
      <c r="L12175" s="20" t="s">
        <v>104</v>
      </c>
      <c r="M12175" s="20" t="s">
        <v>82</v>
      </c>
      <c r="N12175" s="21"/>
      <c r="O12175" s="23">
        <v>0.65</v>
      </c>
    </row>
    <row r="12176" spans="1:15" x14ac:dyDescent="0.25">
      <c r="A12176" s="20" t="s">
        <v>130</v>
      </c>
      <c r="B12176" s="20" t="s">
        <v>1069</v>
      </c>
      <c r="C12176" s="20" t="s">
        <v>107</v>
      </c>
      <c r="D12176" s="20" t="s">
        <v>106</v>
      </c>
      <c r="E12176" s="21"/>
      <c r="F12176" s="24">
        <v>2899.09</v>
      </c>
      <c r="G12176" s="23">
        <v>1.07</v>
      </c>
      <c r="H12176" s="20" t="s">
        <v>102</v>
      </c>
      <c r="I12176" s="20" t="s">
        <v>134</v>
      </c>
      <c r="J12176" s="20" t="s">
        <v>104</v>
      </c>
      <c r="K12176" s="21"/>
      <c r="L12176" s="20" t="s">
        <v>104</v>
      </c>
      <c r="M12176" s="20" t="s">
        <v>65</v>
      </c>
      <c r="N12176" s="23">
        <v>0.84</v>
      </c>
      <c r="O12176" s="23">
        <v>0.65</v>
      </c>
    </row>
    <row r="12177" spans="1:15" x14ac:dyDescent="0.25">
      <c r="A12177" s="20" t="s">
        <v>130</v>
      </c>
      <c r="B12177" s="20" t="s">
        <v>1069</v>
      </c>
      <c r="C12177" s="20" t="s">
        <v>108</v>
      </c>
      <c r="D12177" s="20" t="s">
        <v>106</v>
      </c>
      <c r="E12177" s="21"/>
      <c r="F12177" s="24">
        <v>1416.42</v>
      </c>
      <c r="G12177" s="23">
        <v>0.52</v>
      </c>
      <c r="H12177" s="20" t="s">
        <v>102</v>
      </c>
      <c r="I12177" s="20" t="s">
        <v>134</v>
      </c>
      <c r="J12177" s="20" t="s">
        <v>104</v>
      </c>
      <c r="K12177" s="21"/>
      <c r="L12177" s="20" t="s">
        <v>104</v>
      </c>
      <c r="M12177" s="20" t="s">
        <v>64</v>
      </c>
      <c r="N12177" s="23">
        <v>23.22</v>
      </c>
      <c r="O12177" s="23">
        <v>0.65</v>
      </c>
    </row>
    <row r="12178" spans="1:15" x14ac:dyDescent="0.25">
      <c r="A12178" s="20" t="s">
        <v>130</v>
      </c>
      <c r="B12178" s="20" t="s">
        <v>1069</v>
      </c>
      <c r="C12178" s="20" t="s">
        <v>54</v>
      </c>
      <c r="D12178" s="20" t="s">
        <v>109</v>
      </c>
      <c r="E12178" s="25">
        <v>26</v>
      </c>
      <c r="F12178" s="24">
        <v>9369.36</v>
      </c>
      <c r="G12178" s="23">
        <v>3.46</v>
      </c>
      <c r="H12178" s="20" t="s">
        <v>102</v>
      </c>
      <c r="I12178" s="20" t="s">
        <v>134</v>
      </c>
      <c r="J12178" s="20" t="s">
        <v>104</v>
      </c>
      <c r="K12178" s="21"/>
      <c r="L12178" s="20" t="s">
        <v>104</v>
      </c>
      <c r="M12178" s="20" t="s">
        <v>54</v>
      </c>
      <c r="N12178" s="23">
        <v>0.26</v>
      </c>
      <c r="O12178" s="23">
        <v>0.65</v>
      </c>
    </row>
    <row r="12179" spans="1:15" x14ac:dyDescent="0.25">
      <c r="A12179" s="20" t="s">
        <v>130</v>
      </c>
      <c r="B12179" s="20" t="s">
        <v>1069</v>
      </c>
      <c r="C12179" s="20" t="s">
        <v>55</v>
      </c>
      <c r="D12179" s="20" t="s">
        <v>109</v>
      </c>
      <c r="E12179" s="25">
        <v>26</v>
      </c>
      <c r="F12179" s="27">
        <v>1430</v>
      </c>
      <c r="G12179" s="23">
        <v>0.53</v>
      </c>
      <c r="H12179" s="20" t="s">
        <v>102</v>
      </c>
      <c r="I12179" s="20" t="s">
        <v>134</v>
      </c>
      <c r="J12179" s="20" t="s">
        <v>104</v>
      </c>
      <c r="K12179" s="21"/>
      <c r="L12179" s="20" t="s">
        <v>104</v>
      </c>
      <c r="M12179" s="20" t="s">
        <v>55</v>
      </c>
      <c r="N12179" s="23">
        <v>0.02</v>
      </c>
      <c r="O12179" s="23">
        <v>0.65</v>
      </c>
    </row>
    <row r="12180" spans="1:15" x14ac:dyDescent="0.25">
      <c r="A12180" s="20" t="s">
        <v>130</v>
      </c>
      <c r="B12180" s="20" t="s">
        <v>1069</v>
      </c>
      <c r="C12180" s="20" t="s">
        <v>49</v>
      </c>
      <c r="D12180" s="20" t="s">
        <v>109</v>
      </c>
      <c r="E12180" s="25">
        <v>9</v>
      </c>
      <c r="F12180" s="24">
        <v>2436.52</v>
      </c>
      <c r="G12180" s="26">
        <v>0.9</v>
      </c>
      <c r="H12180" s="20" t="s">
        <v>102</v>
      </c>
      <c r="I12180" s="20" t="s">
        <v>134</v>
      </c>
      <c r="J12180" s="20" t="s">
        <v>104</v>
      </c>
      <c r="K12180" s="21"/>
      <c r="L12180" s="20" t="s">
        <v>104</v>
      </c>
      <c r="M12180" s="20" t="s">
        <v>49</v>
      </c>
      <c r="N12180" s="23">
        <v>0.85</v>
      </c>
      <c r="O12180" s="23">
        <v>0.65</v>
      </c>
    </row>
    <row r="12181" spans="1:15" x14ac:dyDescent="0.25">
      <c r="A12181" s="20" t="s">
        <v>130</v>
      </c>
      <c r="B12181" s="20" t="s">
        <v>1069</v>
      </c>
      <c r="C12181" s="20" t="s">
        <v>112</v>
      </c>
      <c r="D12181" s="20" t="s">
        <v>113</v>
      </c>
      <c r="E12181" s="25">
        <v>4</v>
      </c>
      <c r="F12181" s="26">
        <v>623.29999999999995</v>
      </c>
      <c r="G12181" s="23">
        <v>0.23</v>
      </c>
      <c r="H12181" s="20" t="s">
        <v>102</v>
      </c>
      <c r="I12181" s="20" t="s">
        <v>134</v>
      </c>
      <c r="J12181" s="20" t="s">
        <v>104</v>
      </c>
      <c r="K12181" s="21"/>
      <c r="L12181" s="20" t="s">
        <v>104</v>
      </c>
      <c r="M12181" s="20" t="s">
        <v>58</v>
      </c>
      <c r="N12181" s="23">
        <v>0.69</v>
      </c>
      <c r="O12181" s="23">
        <v>0.65</v>
      </c>
    </row>
    <row r="12182" spans="1:15" x14ac:dyDescent="0.25">
      <c r="A12182" s="20" t="s">
        <v>130</v>
      </c>
      <c r="B12182" s="20" t="s">
        <v>1069</v>
      </c>
      <c r="C12182" s="20" t="s">
        <v>114</v>
      </c>
      <c r="D12182" s="21"/>
      <c r="E12182" s="21"/>
      <c r="F12182" s="22">
        <v>7723.5</v>
      </c>
      <c r="G12182" s="23">
        <v>2.85</v>
      </c>
      <c r="H12182" s="20" t="s">
        <v>102</v>
      </c>
      <c r="I12182" s="20" t="s">
        <v>134</v>
      </c>
      <c r="J12182" s="20" t="s">
        <v>104</v>
      </c>
      <c r="K12182" s="21"/>
      <c r="L12182" s="20" t="s">
        <v>104</v>
      </c>
      <c r="M12182" s="20" t="s">
        <v>69</v>
      </c>
      <c r="N12182" s="23">
        <v>2.85</v>
      </c>
      <c r="O12182" s="23">
        <v>0.65</v>
      </c>
    </row>
    <row r="12183" spans="1:15" x14ac:dyDescent="0.25">
      <c r="A12183" s="20" t="s">
        <v>130</v>
      </c>
      <c r="B12183" s="20" t="s">
        <v>1069</v>
      </c>
      <c r="C12183" s="20" t="s">
        <v>121</v>
      </c>
      <c r="D12183" s="20" t="s">
        <v>106</v>
      </c>
      <c r="E12183" s="21"/>
      <c r="F12183" s="22">
        <v>1886.2</v>
      </c>
      <c r="G12183" s="26">
        <v>0.7</v>
      </c>
      <c r="H12183" s="20" t="s">
        <v>102</v>
      </c>
      <c r="I12183" s="20" t="s">
        <v>134</v>
      </c>
      <c r="J12183" s="20" t="s">
        <v>104</v>
      </c>
      <c r="K12183" s="21"/>
      <c r="L12183" s="20" t="s">
        <v>104</v>
      </c>
      <c r="M12183" s="20" t="s">
        <v>74</v>
      </c>
      <c r="N12183" s="21"/>
      <c r="O12183" s="23">
        <v>0.65</v>
      </c>
    </row>
    <row r="12184" spans="1:15" x14ac:dyDescent="0.25">
      <c r="A12184" s="20" t="s">
        <v>130</v>
      </c>
      <c r="B12184" s="20" t="s">
        <v>1069</v>
      </c>
      <c r="C12184" s="20" t="s">
        <v>115</v>
      </c>
      <c r="D12184" s="20" t="s">
        <v>106</v>
      </c>
      <c r="E12184" s="21"/>
      <c r="F12184" s="23">
        <v>82.55</v>
      </c>
      <c r="G12184" s="23">
        <v>0.03</v>
      </c>
      <c r="H12184" s="20" t="s">
        <v>102</v>
      </c>
      <c r="I12184" s="20" t="s">
        <v>134</v>
      </c>
      <c r="J12184" s="20" t="s">
        <v>104</v>
      </c>
      <c r="K12184" s="21"/>
      <c r="L12184" s="20" t="s">
        <v>104</v>
      </c>
      <c r="M12184" s="20" t="s">
        <v>75</v>
      </c>
      <c r="N12184" s="21"/>
      <c r="O12184" s="23">
        <v>0.65</v>
      </c>
    </row>
    <row r="12185" spans="1:15" x14ac:dyDescent="0.25">
      <c r="A12185" s="20" t="s">
        <v>130</v>
      </c>
      <c r="B12185" s="20" t="s">
        <v>1069</v>
      </c>
      <c r="C12185" s="20" t="s">
        <v>119</v>
      </c>
      <c r="D12185" s="20" t="s">
        <v>6</v>
      </c>
      <c r="E12185" s="21"/>
      <c r="F12185" s="24">
        <v>3690.32</v>
      </c>
      <c r="G12185" s="23">
        <v>1.36</v>
      </c>
      <c r="H12185" s="20" t="s">
        <v>102</v>
      </c>
      <c r="I12185" s="20" t="s">
        <v>134</v>
      </c>
      <c r="J12185" s="20" t="s">
        <v>104</v>
      </c>
      <c r="K12185" s="21"/>
      <c r="L12185" s="20" t="s">
        <v>104</v>
      </c>
      <c r="M12185" s="20" t="s">
        <v>45</v>
      </c>
      <c r="N12185" s="23">
        <v>32.65</v>
      </c>
      <c r="O12185" s="23">
        <v>0.65</v>
      </c>
    </row>
    <row r="12186" spans="1:15" x14ac:dyDescent="0.25">
      <c r="A12186" s="20" t="s">
        <v>130</v>
      </c>
      <c r="B12186" s="20" t="s">
        <v>1069</v>
      </c>
      <c r="C12186" s="20" t="s">
        <v>111</v>
      </c>
      <c r="D12186" s="21"/>
      <c r="E12186" s="21"/>
      <c r="F12186" s="22">
        <v>1111.0999999999999</v>
      </c>
      <c r="G12186" s="23">
        <v>0.41</v>
      </c>
      <c r="H12186" s="20" t="s">
        <v>102</v>
      </c>
      <c r="I12186" s="20" t="s">
        <v>134</v>
      </c>
      <c r="J12186" s="20" t="s">
        <v>104</v>
      </c>
      <c r="K12186" s="21"/>
      <c r="L12186" s="20" t="s">
        <v>104</v>
      </c>
      <c r="M12186" s="20" t="s">
        <v>56</v>
      </c>
      <c r="N12186" s="23">
        <v>0.41</v>
      </c>
      <c r="O12186" s="23">
        <v>0.65</v>
      </c>
    </row>
    <row r="12187" spans="1:15" x14ac:dyDescent="0.25">
      <c r="A12187" s="20" t="s">
        <v>130</v>
      </c>
      <c r="B12187" s="20" t="s">
        <v>1069</v>
      </c>
      <c r="C12187" s="20" t="s">
        <v>147</v>
      </c>
      <c r="D12187" s="20" t="s">
        <v>106</v>
      </c>
      <c r="E12187" s="21"/>
      <c r="F12187" s="21"/>
      <c r="G12187" s="21"/>
      <c r="H12187" s="20" t="s">
        <v>102</v>
      </c>
      <c r="I12187" s="20" t="s">
        <v>134</v>
      </c>
      <c r="J12187" s="20" t="s">
        <v>104</v>
      </c>
      <c r="K12187" s="21"/>
      <c r="L12187" s="20" t="s">
        <v>104</v>
      </c>
      <c r="M12187" s="20" t="s">
        <v>67</v>
      </c>
      <c r="N12187" s="23">
        <v>0.18</v>
      </c>
      <c r="O12187" s="23">
        <v>0.65</v>
      </c>
    </row>
    <row r="12188" spans="1:15" x14ac:dyDescent="0.25">
      <c r="A12188" s="20" t="s">
        <v>130</v>
      </c>
      <c r="B12188" s="20" t="s">
        <v>1070</v>
      </c>
      <c r="C12188" s="20" t="s">
        <v>7</v>
      </c>
      <c r="D12188" s="20" t="s">
        <v>10</v>
      </c>
      <c r="E12188" s="21"/>
      <c r="F12188" s="24">
        <v>1673.69</v>
      </c>
      <c r="G12188" s="23">
        <v>0.62</v>
      </c>
      <c r="H12188" s="20" t="s">
        <v>102</v>
      </c>
      <c r="I12188" s="20" t="s">
        <v>124</v>
      </c>
      <c r="J12188" s="20" t="s">
        <v>104</v>
      </c>
      <c r="K12188" s="21"/>
      <c r="L12188" s="20" t="s">
        <v>104</v>
      </c>
      <c r="M12188" s="20" t="s">
        <v>48</v>
      </c>
      <c r="N12188" s="23">
        <v>0.62</v>
      </c>
      <c r="O12188" s="26">
        <v>0.6</v>
      </c>
    </row>
    <row r="12189" spans="1:15" x14ac:dyDescent="0.25">
      <c r="A12189" s="20" t="s">
        <v>130</v>
      </c>
      <c r="B12189" s="20" t="s">
        <v>1070</v>
      </c>
      <c r="C12189" s="20" t="s">
        <v>105</v>
      </c>
      <c r="D12189" s="20" t="s">
        <v>106</v>
      </c>
      <c r="E12189" s="21"/>
      <c r="F12189" s="23">
        <v>515.58000000000004</v>
      </c>
      <c r="G12189" s="23">
        <v>0.19</v>
      </c>
      <c r="H12189" s="20" t="s">
        <v>102</v>
      </c>
      <c r="I12189" s="20" t="s">
        <v>124</v>
      </c>
      <c r="J12189" s="20" t="s">
        <v>104</v>
      </c>
      <c r="K12189" s="21"/>
      <c r="L12189" s="20" t="s">
        <v>104</v>
      </c>
      <c r="M12189" s="20" t="s">
        <v>82</v>
      </c>
      <c r="N12189" s="21"/>
      <c r="O12189" s="26">
        <v>0.6</v>
      </c>
    </row>
    <row r="12190" spans="1:15" x14ac:dyDescent="0.25">
      <c r="A12190" s="20" t="s">
        <v>130</v>
      </c>
      <c r="B12190" s="20" t="s">
        <v>1070</v>
      </c>
      <c r="C12190" s="20" t="s">
        <v>107</v>
      </c>
      <c r="D12190" s="20" t="s">
        <v>106</v>
      </c>
      <c r="E12190" s="21"/>
      <c r="F12190" s="24">
        <v>2890.27</v>
      </c>
      <c r="G12190" s="23">
        <v>1.07</v>
      </c>
      <c r="H12190" s="20" t="s">
        <v>102</v>
      </c>
      <c r="I12190" s="20" t="s">
        <v>124</v>
      </c>
      <c r="J12190" s="20" t="s">
        <v>104</v>
      </c>
      <c r="K12190" s="21"/>
      <c r="L12190" s="20" t="s">
        <v>104</v>
      </c>
      <c r="M12190" s="20" t="s">
        <v>65</v>
      </c>
      <c r="N12190" s="23">
        <v>0.84</v>
      </c>
      <c r="O12190" s="26">
        <v>0.6</v>
      </c>
    </row>
    <row r="12191" spans="1:15" x14ac:dyDescent="0.25">
      <c r="A12191" s="20" t="s">
        <v>130</v>
      </c>
      <c r="B12191" s="20" t="s">
        <v>1070</v>
      </c>
      <c r="C12191" s="20" t="s">
        <v>108</v>
      </c>
      <c r="D12191" s="20" t="s">
        <v>106</v>
      </c>
      <c r="E12191" s="21"/>
      <c r="F12191" s="22">
        <v>1393.2</v>
      </c>
      <c r="G12191" s="23">
        <v>0.52</v>
      </c>
      <c r="H12191" s="20" t="s">
        <v>102</v>
      </c>
      <c r="I12191" s="20" t="s">
        <v>124</v>
      </c>
      <c r="J12191" s="20" t="s">
        <v>104</v>
      </c>
      <c r="K12191" s="21"/>
      <c r="L12191" s="20" t="s">
        <v>104</v>
      </c>
      <c r="M12191" s="20" t="s">
        <v>64</v>
      </c>
      <c r="N12191" s="23">
        <v>23.22</v>
      </c>
      <c r="O12191" s="26">
        <v>0.6</v>
      </c>
    </row>
    <row r="12192" spans="1:15" x14ac:dyDescent="0.25">
      <c r="A12192" s="20" t="s">
        <v>130</v>
      </c>
      <c r="B12192" s="20" t="s">
        <v>1070</v>
      </c>
      <c r="C12192" s="20" t="s">
        <v>54</v>
      </c>
      <c r="D12192" s="20" t="s">
        <v>109</v>
      </c>
      <c r="E12192" s="25">
        <v>26</v>
      </c>
      <c r="F12192" s="22">
        <v>6219.2</v>
      </c>
      <c r="G12192" s="26">
        <v>2.2999999999999998</v>
      </c>
      <c r="H12192" s="20" t="s">
        <v>102</v>
      </c>
      <c r="I12192" s="20" t="s">
        <v>124</v>
      </c>
      <c r="J12192" s="20" t="s">
        <v>104</v>
      </c>
      <c r="K12192" s="21"/>
      <c r="L12192" s="20" t="s">
        <v>104</v>
      </c>
      <c r="M12192" s="20" t="s">
        <v>54</v>
      </c>
      <c r="N12192" s="23">
        <v>0.26</v>
      </c>
      <c r="O12192" s="26">
        <v>0.6</v>
      </c>
    </row>
    <row r="12193" spans="1:15" x14ac:dyDescent="0.25">
      <c r="A12193" s="20" t="s">
        <v>130</v>
      </c>
      <c r="B12193" s="20" t="s">
        <v>1070</v>
      </c>
      <c r="C12193" s="20" t="s">
        <v>55</v>
      </c>
      <c r="D12193" s="20" t="s">
        <v>109</v>
      </c>
      <c r="E12193" s="25">
        <v>26</v>
      </c>
      <c r="F12193" s="22">
        <v>1575.6</v>
      </c>
      <c r="G12193" s="23">
        <v>0.57999999999999996</v>
      </c>
      <c r="H12193" s="20" t="s">
        <v>102</v>
      </c>
      <c r="I12193" s="20" t="s">
        <v>124</v>
      </c>
      <c r="J12193" s="20" t="s">
        <v>104</v>
      </c>
      <c r="K12193" s="21"/>
      <c r="L12193" s="20" t="s">
        <v>104</v>
      </c>
      <c r="M12193" s="20" t="s">
        <v>55</v>
      </c>
      <c r="N12193" s="23">
        <v>0.02</v>
      </c>
      <c r="O12193" s="26">
        <v>0.6</v>
      </c>
    </row>
    <row r="12194" spans="1:15" x14ac:dyDescent="0.25">
      <c r="A12194" s="20" t="s">
        <v>130</v>
      </c>
      <c r="B12194" s="20" t="s">
        <v>1070</v>
      </c>
      <c r="C12194" s="20" t="s">
        <v>49</v>
      </c>
      <c r="D12194" s="20" t="s">
        <v>109</v>
      </c>
      <c r="E12194" s="25">
        <v>9</v>
      </c>
      <c r="F12194" s="24">
        <v>2438.8200000000002</v>
      </c>
      <c r="G12194" s="26">
        <v>0.9</v>
      </c>
      <c r="H12194" s="20" t="s">
        <v>102</v>
      </c>
      <c r="I12194" s="20" t="s">
        <v>124</v>
      </c>
      <c r="J12194" s="20" t="s">
        <v>104</v>
      </c>
      <c r="K12194" s="21"/>
      <c r="L12194" s="20" t="s">
        <v>104</v>
      </c>
      <c r="M12194" s="20" t="s">
        <v>49</v>
      </c>
      <c r="N12194" s="23">
        <v>0.85</v>
      </c>
      <c r="O12194" s="26">
        <v>0.6</v>
      </c>
    </row>
    <row r="12195" spans="1:15" x14ac:dyDescent="0.25">
      <c r="A12195" s="20" t="s">
        <v>130</v>
      </c>
      <c r="B12195" s="20" t="s">
        <v>1070</v>
      </c>
      <c r="C12195" s="20" t="s">
        <v>112</v>
      </c>
      <c r="D12195" s="20" t="s">
        <v>113</v>
      </c>
      <c r="E12195" s="25">
        <v>4</v>
      </c>
      <c r="F12195" s="23">
        <v>620.88</v>
      </c>
      <c r="G12195" s="23">
        <v>0.23</v>
      </c>
      <c r="H12195" s="20" t="s">
        <v>102</v>
      </c>
      <c r="I12195" s="20" t="s">
        <v>124</v>
      </c>
      <c r="J12195" s="20" t="s">
        <v>104</v>
      </c>
      <c r="K12195" s="21"/>
      <c r="L12195" s="20" t="s">
        <v>104</v>
      </c>
      <c r="M12195" s="20" t="s">
        <v>58</v>
      </c>
      <c r="N12195" s="23">
        <v>0.69</v>
      </c>
      <c r="O12195" s="26">
        <v>0.6</v>
      </c>
    </row>
    <row r="12196" spans="1:15" x14ac:dyDescent="0.25">
      <c r="A12196" s="20" t="s">
        <v>130</v>
      </c>
      <c r="B12196" s="20" t="s">
        <v>1070</v>
      </c>
      <c r="C12196" s="20" t="s">
        <v>114</v>
      </c>
      <c r="D12196" s="21"/>
      <c r="E12196" s="21"/>
      <c r="F12196" s="24">
        <v>7693.58</v>
      </c>
      <c r="G12196" s="23">
        <v>2.85</v>
      </c>
      <c r="H12196" s="20" t="s">
        <v>102</v>
      </c>
      <c r="I12196" s="20" t="s">
        <v>124</v>
      </c>
      <c r="J12196" s="20" t="s">
        <v>104</v>
      </c>
      <c r="K12196" s="21"/>
      <c r="L12196" s="20" t="s">
        <v>104</v>
      </c>
      <c r="M12196" s="20" t="s">
        <v>69</v>
      </c>
      <c r="N12196" s="23">
        <v>2.85</v>
      </c>
      <c r="O12196" s="26">
        <v>0.6</v>
      </c>
    </row>
    <row r="12197" spans="1:15" x14ac:dyDescent="0.25">
      <c r="A12197" s="20" t="s">
        <v>130</v>
      </c>
      <c r="B12197" s="20" t="s">
        <v>1070</v>
      </c>
      <c r="C12197" s="20" t="s">
        <v>121</v>
      </c>
      <c r="D12197" s="20" t="s">
        <v>106</v>
      </c>
      <c r="E12197" s="21"/>
      <c r="F12197" s="22">
        <v>1878.4</v>
      </c>
      <c r="G12197" s="26">
        <v>0.7</v>
      </c>
      <c r="H12197" s="20" t="s">
        <v>102</v>
      </c>
      <c r="I12197" s="20" t="s">
        <v>124</v>
      </c>
      <c r="J12197" s="20" t="s">
        <v>104</v>
      </c>
      <c r="K12197" s="21"/>
      <c r="L12197" s="20" t="s">
        <v>104</v>
      </c>
      <c r="M12197" s="20" t="s">
        <v>74</v>
      </c>
      <c r="N12197" s="21"/>
      <c r="O12197" s="26">
        <v>0.6</v>
      </c>
    </row>
    <row r="12198" spans="1:15" x14ac:dyDescent="0.25">
      <c r="A12198" s="20" t="s">
        <v>130</v>
      </c>
      <c r="B12198" s="20" t="s">
        <v>1070</v>
      </c>
      <c r="C12198" s="20" t="s">
        <v>115</v>
      </c>
      <c r="D12198" s="20" t="s">
        <v>106</v>
      </c>
      <c r="E12198" s="21"/>
      <c r="F12198" s="23">
        <v>124.39</v>
      </c>
      <c r="G12198" s="23">
        <v>0.05</v>
      </c>
      <c r="H12198" s="20" t="s">
        <v>102</v>
      </c>
      <c r="I12198" s="20" t="s">
        <v>124</v>
      </c>
      <c r="J12198" s="20" t="s">
        <v>104</v>
      </c>
      <c r="K12198" s="21"/>
      <c r="L12198" s="20" t="s">
        <v>104</v>
      </c>
      <c r="M12198" s="20" t="s">
        <v>75</v>
      </c>
      <c r="N12198" s="21"/>
      <c r="O12198" s="26">
        <v>0.6</v>
      </c>
    </row>
    <row r="12199" spans="1:15" x14ac:dyDescent="0.25">
      <c r="A12199" s="20" t="s">
        <v>130</v>
      </c>
      <c r="B12199" s="20" t="s">
        <v>1070</v>
      </c>
      <c r="C12199" s="20" t="s">
        <v>119</v>
      </c>
      <c r="D12199" s="20" t="s">
        <v>6</v>
      </c>
      <c r="E12199" s="21"/>
      <c r="F12199" s="24">
        <v>4082.21</v>
      </c>
      <c r="G12199" s="23">
        <v>1.51</v>
      </c>
      <c r="H12199" s="20" t="s">
        <v>102</v>
      </c>
      <c r="I12199" s="20" t="s">
        <v>124</v>
      </c>
      <c r="J12199" s="20" t="s">
        <v>104</v>
      </c>
      <c r="K12199" s="21"/>
      <c r="L12199" s="20" t="s">
        <v>104</v>
      </c>
      <c r="M12199" s="20" t="s">
        <v>45</v>
      </c>
      <c r="N12199" s="23">
        <v>32.65</v>
      </c>
      <c r="O12199" s="26">
        <v>0.6</v>
      </c>
    </row>
    <row r="12200" spans="1:15" x14ac:dyDescent="0.25">
      <c r="A12200" s="20" t="s">
        <v>130</v>
      </c>
      <c r="B12200" s="20" t="s">
        <v>1070</v>
      </c>
      <c r="C12200" s="20" t="s">
        <v>111</v>
      </c>
      <c r="D12200" s="21"/>
      <c r="E12200" s="21"/>
      <c r="F12200" s="24">
        <v>1106.79</v>
      </c>
      <c r="G12200" s="23">
        <v>0.41</v>
      </c>
      <c r="H12200" s="20" t="s">
        <v>102</v>
      </c>
      <c r="I12200" s="20" t="s">
        <v>124</v>
      </c>
      <c r="J12200" s="20" t="s">
        <v>104</v>
      </c>
      <c r="K12200" s="21"/>
      <c r="L12200" s="20" t="s">
        <v>104</v>
      </c>
      <c r="M12200" s="20" t="s">
        <v>56</v>
      </c>
      <c r="N12200" s="23">
        <v>0.41</v>
      </c>
      <c r="O12200" s="26">
        <v>0.6</v>
      </c>
    </row>
    <row r="12201" spans="1:15" x14ac:dyDescent="0.25">
      <c r="A12201" s="20" t="s">
        <v>130</v>
      </c>
      <c r="B12201" s="20" t="s">
        <v>1070</v>
      </c>
      <c r="C12201" s="20" t="s">
        <v>147</v>
      </c>
      <c r="D12201" s="20" t="s">
        <v>106</v>
      </c>
      <c r="E12201" s="21"/>
      <c r="F12201" s="21"/>
      <c r="G12201" s="21"/>
      <c r="H12201" s="20" t="s">
        <v>102</v>
      </c>
      <c r="I12201" s="20" t="s">
        <v>124</v>
      </c>
      <c r="J12201" s="20" t="s">
        <v>104</v>
      </c>
      <c r="K12201" s="21"/>
      <c r="L12201" s="20" t="s">
        <v>104</v>
      </c>
      <c r="M12201" s="20" t="s">
        <v>67</v>
      </c>
      <c r="N12201" s="23">
        <v>0.18</v>
      </c>
      <c r="O12201" s="26">
        <v>0.6</v>
      </c>
    </row>
    <row r="12202" spans="1:15" x14ac:dyDescent="0.25">
      <c r="A12202" s="20" t="s">
        <v>130</v>
      </c>
      <c r="B12202" s="20" t="s">
        <v>1071</v>
      </c>
      <c r="C12202" s="20" t="s">
        <v>7</v>
      </c>
      <c r="D12202" s="20" t="s">
        <v>10</v>
      </c>
      <c r="E12202" s="21"/>
      <c r="F12202" s="24">
        <v>2681.62</v>
      </c>
      <c r="G12202" s="23">
        <v>0.62</v>
      </c>
      <c r="H12202" s="20" t="s">
        <v>102</v>
      </c>
      <c r="I12202" s="20" t="s">
        <v>134</v>
      </c>
      <c r="J12202" s="20" t="s">
        <v>104</v>
      </c>
      <c r="K12202" s="21"/>
      <c r="L12202" s="20" t="s">
        <v>104</v>
      </c>
      <c r="M12202" s="20" t="s">
        <v>48</v>
      </c>
      <c r="N12202" s="23">
        <v>0.62</v>
      </c>
      <c r="O12202" s="23">
        <v>0.56999999999999995</v>
      </c>
    </row>
    <row r="12203" spans="1:15" x14ac:dyDescent="0.25">
      <c r="A12203" s="20" t="s">
        <v>130</v>
      </c>
      <c r="B12203" s="20" t="s">
        <v>1071</v>
      </c>
      <c r="C12203" s="20" t="s">
        <v>105</v>
      </c>
      <c r="D12203" s="20" t="s">
        <v>106</v>
      </c>
      <c r="E12203" s="21"/>
      <c r="F12203" s="23">
        <v>827.89</v>
      </c>
      <c r="G12203" s="23">
        <v>0.19</v>
      </c>
      <c r="H12203" s="20" t="s">
        <v>102</v>
      </c>
      <c r="I12203" s="20" t="s">
        <v>134</v>
      </c>
      <c r="J12203" s="20" t="s">
        <v>104</v>
      </c>
      <c r="K12203" s="21"/>
      <c r="L12203" s="20" t="s">
        <v>104</v>
      </c>
      <c r="M12203" s="20" t="s">
        <v>82</v>
      </c>
      <c r="N12203" s="21"/>
      <c r="O12203" s="23">
        <v>0.56999999999999995</v>
      </c>
    </row>
    <row r="12204" spans="1:15" x14ac:dyDescent="0.25">
      <c r="A12204" s="20" t="s">
        <v>130</v>
      </c>
      <c r="B12204" s="20" t="s">
        <v>1071</v>
      </c>
      <c r="C12204" s="20" t="s">
        <v>107</v>
      </c>
      <c r="D12204" s="20" t="s">
        <v>106</v>
      </c>
      <c r="E12204" s="21"/>
      <c r="F12204" s="24">
        <v>4255.8599999999997</v>
      </c>
      <c r="G12204" s="23">
        <v>0.98</v>
      </c>
      <c r="H12204" s="20" t="s">
        <v>102</v>
      </c>
      <c r="I12204" s="20" t="s">
        <v>134</v>
      </c>
      <c r="J12204" s="20" t="s">
        <v>104</v>
      </c>
      <c r="K12204" s="21"/>
      <c r="L12204" s="20" t="s">
        <v>104</v>
      </c>
      <c r="M12204" s="20" t="s">
        <v>65</v>
      </c>
      <c r="N12204" s="23">
        <v>0.84</v>
      </c>
      <c r="O12204" s="23">
        <v>0.56999999999999995</v>
      </c>
    </row>
    <row r="12205" spans="1:15" x14ac:dyDescent="0.25">
      <c r="A12205" s="20" t="s">
        <v>130</v>
      </c>
      <c r="B12205" s="20" t="s">
        <v>1071</v>
      </c>
      <c r="C12205" s="20" t="s">
        <v>108</v>
      </c>
      <c r="D12205" s="20" t="s">
        <v>106</v>
      </c>
      <c r="E12205" s="21"/>
      <c r="F12205" s="22">
        <v>2089.8000000000002</v>
      </c>
      <c r="G12205" s="23">
        <v>0.48</v>
      </c>
      <c r="H12205" s="20" t="s">
        <v>102</v>
      </c>
      <c r="I12205" s="20" t="s">
        <v>134</v>
      </c>
      <c r="J12205" s="20" t="s">
        <v>104</v>
      </c>
      <c r="K12205" s="21"/>
      <c r="L12205" s="20" t="s">
        <v>104</v>
      </c>
      <c r="M12205" s="20" t="s">
        <v>64</v>
      </c>
      <c r="N12205" s="23">
        <v>23.22</v>
      </c>
      <c r="O12205" s="23">
        <v>0.56999999999999995</v>
      </c>
    </row>
    <row r="12206" spans="1:15" x14ac:dyDescent="0.25">
      <c r="A12206" s="20" t="s">
        <v>130</v>
      </c>
      <c r="B12206" s="20" t="s">
        <v>1071</v>
      </c>
      <c r="C12206" s="20" t="s">
        <v>54</v>
      </c>
      <c r="D12206" s="20" t="s">
        <v>109</v>
      </c>
      <c r="E12206" s="25">
        <v>26</v>
      </c>
      <c r="F12206" s="27">
        <v>10140</v>
      </c>
      <c r="G12206" s="23">
        <v>2.34</v>
      </c>
      <c r="H12206" s="20" t="s">
        <v>102</v>
      </c>
      <c r="I12206" s="20" t="s">
        <v>134</v>
      </c>
      <c r="J12206" s="20" t="s">
        <v>104</v>
      </c>
      <c r="K12206" s="21"/>
      <c r="L12206" s="20" t="s">
        <v>104</v>
      </c>
      <c r="M12206" s="20" t="s">
        <v>54</v>
      </c>
      <c r="N12206" s="23">
        <v>0.26</v>
      </c>
      <c r="O12206" s="23">
        <v>0.56999999999999995</v>
      </c>
    </row>
    <row r="12207" spans="1:15" x14ac:dyDescent="0.25">
      <c r="A12207" s="20" t="s">
        <v>130</v>
      </c>
      <c r="B12207" s="20" t="s">
        <v>1071</v>
      </c>
      <c r="C12207" s="20" t="s">
        <v>55</v>
      </c>
      <c r="D12207" s="20" t="s">
        <v>109</v>
      </c>
      <c r="E12207" s="25">
        <v>26</v>
      </c>
      <c r="F12207" s="22">
        <v>1219.4000000000001</v>
      </c>
      <c r="G12207" s="23">
        <v>0.28000000000000003</v>
      </c>
      <c r="H12207" s="20" t="s">
        <v>102</v>
      </c>
      <c r="I12207" s="20" t="s">
        <v>134</v>
      </c>
      <c r="J12207" s="20" t="s">
        <v>104</v>
      </c>
      <c r="K12207" s="21"/>
      <c r="L12207" s="20" t="s">
        <v>104</v>
      </c>
      <c r="M12207" s="20" t="s">
        <v>55</v>
      </c>
      <c r="N12207" s="23">
        <v>0.02</v>
      </c>
      <c r="O12207" s="23">
        <v>0.56999999999999995</v>
      </c>
    </row>
    <row r="12208" spans="1:15" x14ac:dyDescent="0.25">
      <c r="A12208" s="20" t="s">
        <v>130</v>
      </c>
      <c r="B12208" s="20" t="s">
        <v>1071</v>
      </c>
      <c r="C12208" s="20" t="s">
        <v>122</v>
      </c>
      <c r="D12208" s="20" t="s">
        <v>109</v>
      </c>
      <c r="E12208" s="25">
        <v>2</v>
      </c>
      <c r="F12208" s="25">
        <v>714</v>
      </c>
      <c r="G12208" s="23">
        <v>0.17</v>
      </c>
      <c r="H12208" s="20" t="s">
        <v>102</v>
      </c>
      <c r="I12208" s="20" t="s">
        <v>134</v>
      </c>
      <c r="J12208" s="20" t="s">
        <v>104</v>
      </c>
      <c r="K12208" s="21"/>
      <c r="L12208" s="20" t="s">
        <v>104</v>
      </c>
      <c r="M12208" s="20" t="s">
        <v>52</v>
      </c>
      <c r="N12208" s="23">
        <v>1.19</v>
      </c>
      <c r="O12208" s="23">
        <v>0.56999999999999995</v>
      </c>
    </row>
    <row r="12209" spans="1:15" x14ac:dyDescent="0.25">
      <c r="A12209" s="20" t="s">
        <v>130</v>
      </c>
      <c r="B12209" s="20" t="s">
        <v>1071</v>
      </c>
      <c r="C12209" s="20" t="s">
        <v>127</v>
      </c>
      <c r="D12209" s="20" t="s">
        <v>109</v>
      </c>
      <c r="E12209" s="25">
        <v>7</v>
      </c>
      <c r="F12209" s="27">
        <v>1701</v>
      </c>
      <c r="G12209" s="23">
        <v>0.39</v>
      </c>
      <c r="H12209" s="20" t="s">
        <v>102</v>
      </c>
      <c r="I12209" s="20" t="s">
        <v>134</v>
      </c>
      <c r="J12209" s="20" t="s">
        <v>104</v>
      </c>
      <c r="K12209" s="21"/>
      <c r="L12209" s="20" t="s">
        <v>104</v>
      </c>
      <c r="M12209" s="20" t="s">
        <v>51</v>
      </c>
      <c r="N12209" s="23">
        <v>0.81</v>
      </c>
      <c r="O12209" s="23">
        <v>0.56999999999999995</v>
      </c>
    </row>
    <row r="12210" spans="1:15" x14ac:dyDescent="0.25">
      <c r="A12210" s="20" t="s">
        <v>130</v>
      </c>
      <c r="B12210" s="20" t="s">
        <v>1071</v>
      </c>
      <c r="C12210" s="20" t="s">
        <v>112</v>
      </c>
      <c r="D12210" s="20" t="s">
        <v>113</v>
      </c>
      <c r="E12210" s="25">
        <v>4</v>
      </c>
      <c r="F12210" s="26">
        <v>994.8</v>
      </c>
      <c r="G12210" s="23">
        <v>0.23</v>
      </c>
      <c r="H12210" s="20" t="s">
        <v>102</v>
      </c>
      <c r="I12210" s="20" t="s">
        <v>134</v>
      </c>
      <c r="J12210" s="20" t="s">
        <v>104</v>
      </c>
      <c r="K12210" s="21"/>
      <c r="L12210" s="20" t="s">
        <v>104</v>
      </c>
      <c r="M12210" s="20" t="s">
        <v>58</v>
      </c>
      <c r="N12210" s="23">
        <v>0.69</v>
      </c>
      <c r="O12210" s="23">
        <v>0.56999999999999995</v>
      </c>
    </row>
    <row r="12211" spans="1:15" x14ac:dyDescent="0.25">
      <c r="A12211" s="20" t="s">
        <v>130</v>
      </c>
      <c r="B12211" s="20" t="s">
        <v>1071</v>
      </c>
      <c r="C12211" s="20" t="s">
        <v>114</v>
      </c>
      <c r="D12211" s="21"/>
      <c r="E12211" s="21"/>
      <c r="F12211" s="24">
        <v>12326.82</v>
      </c>
      <c r="G12211" s="23">
        <v>2.85</v>
      </c>
      <c r="H12211" s="20" t="s">
        <v>102</v>
      </c>
      <c r="I12211" s="20" t="s">
        <v>134</v>
      </c>
      <c r="J12211" s="20" t="s">
        <v>104</v>
      </c>
      <c r="K12211" s="21"/>
      <c r="L12211" s="20" t="s">
        <v>104</v>
      </c>
      <c r="M12211" s="20" t="s">
        <v>69</v>
      </c>
      <c r="N12211" s="23">
        <v>2.85</v>
      </c>
      <c r="O12211" s="23">
        <v>0.56999999999999995</v>
      </c>
    </row>
    <row r="12212" spans="1:15" x14ac:dyDescent="0.25">
      <c r="A12212" s="20" t="s">
        <v>130</v>
      </c>
      <c r="B12212" s="20" t="s">
        <v>1071</v>
      </c>
      <c r="C12212" s="20" t="s">
        <v>121</v>
      </c>
      <c r="D12212" s="20" t="s">
        <v>106</v>
      </c>
      <c r="E12212" s="21"/>
      <c r="F12212" s="24">
        <v>3007.74</v>
      </c>
      <c r="G12212" s="26">
        <v>0.7</v>
      </c>
      <c r="H12212" s="20" t="s">
        <v>102</v>
      </c>
      <c r="I12212" s="20" t="s">
        <v>134</v>
      </c>
      <c r="J12212" s="20" t="s">
        <v>104</v>
      </c>
      <c r="K12212" s="21"/>
      <c r="L12212" s="20" t="s">
        <v>104</v>
      </c>
      <c r="M12212" s="20" t="s">
        <v>74</v>
      </c>
      <c r="N12212" s="21"/>
      <c r="O12212" s="23">
        <v>0.56999999999999995</v>
      </c>
    </row>
    <row r="12213" spans="1:15" x14ac:dyDescent="0.25">
      <c r="A12213" s="20" t="s">
        <v>130</v>
      </c>
      <c r="B12213" s="20" t="s">
        <v>1071</v>
      </c>
      <c r="C12213" s="20" t="s">
        <v>115</v>
      </c>
      <c r="D12213" s="20" t="s">
        <v>106</v>
      </c>
      <c r="E12213" s="21"/>
      <c r="F12213" s="23">
        <v>222.95</v>
      </c>
      <c r="G12213" s="23">
        <v>0.05</v>
      </c>
      <c r="H12213" s="20" t="s">
        <v>102</v>
      </c>
      <c r="I12213" s="20" t="s">
        <v>134</v>
      </c>
      <c r="J12213" s="20" t="s">
        <v>104</v>
      </c>
      <c r="K12213" s="21"/>
      <c r="L12213" s="20" t="s">
        <v>104</v>
      </c>
      <c r="M12213" s="20" t="s">
        <v>75</v>
      </c>
      <c r="N12213" s="21"/>
      <c r="O12213" s="23">
        <v>0.56999999999999995</v>
      </c>
    </row>
    <row r="12214" spans="1:15" x14ac:dyDescent="0.25">
      <c r="A12214" s="20" t="s">
        <v>130</v>
      </c>
      <c r="B12214" s="20" t="s">
        <v>1071</v>
      </c>
      <c r="C12214" s="20" t="s">
        <v>119</v>
      </c>
      <c r="D12214" s="20" t="s">
        <v>6</v>
      </c>
      <c r="E12214" s="21"/>
      <c r="F12214" s="24">
        <v>6890.77</v>
      </c>
      <c r="G12214" s="23">
        <v>1.59</v>
      </c>
      <c r="H12214" s="20" t="s">
        <v>102</v>
      </c>
      <c r="I12214" s="20" t="s">
        <v>134</v>
      </c>
      <c r="J12214" s="20" t="s">
        <v>104</v>
      </c>
      <c r="K12214" s="21"/>
      <c r="L12214" s="20" t="s">
        <v>104</v>
      </c>
      <c r="M12214" s="20" t="s">
        <v>45</v>
      </c>
      <c r="N12214" s="23">
        <v>32.65</v>
      </c>
      <c r="O12214" s="23">
        <v>0.56999999999999995</v>
      </c>
    </row>
    <row r="12215" spans="1:15" x14ac:dyDescent="0.25">
      <c r="A12215" s="20" t="s">
        <v>130</v>
      </c>
      <c r="B12215" s="20" t="s">
        <v>1071</v>
      </c>
      <c r="C12215" s="20" t="s">
        <v>111</v>
      </c>
      <c r="D12215" s="21"/>
      <c r="E12215" s="21"/>
      <c r="F12215" s="24">
        <v>1773.33</v>
      </c>
      <c r="G12215" s="23">
        <v>0.41</v>
      </c>
      <c r="H12215" s="20" t="s">
        <v>102</v>
      </c>
      <c r="I12215" s="20" t="s">
        <v>134</v>
      </c>
      <c r="J12215" s="20" t="s">
        <v>104</v>
      </c>
      <c r="K12215" s="21"/>
      <c r="L12215" s="20" t="s">
        <v>104</v>
      </c>
      <c r="M12215" s="20" t="s">
        <v>56</v>
      </c>
      <c r="N12215" s="23">
        <v>0.41</v>
      </c>
      <c r="O12215" s="23">
        <v>0.56999999999999995</v>
      </c>
    </row>
    <row r="12216" spans="1:15" x14ac:dyDescent="0.25">
      <c r="A12216" s="20" t="s">
        <v>130</v>
      </c>
      <c r="B12216" s="20" t="s">
        <v>1071</v>
      </c>
      <c r="C12216" s="20" t="s">
        <v>147</v>
      </c>
      <c r="D12216" s="20" t="s">
        <v>106</v>
      </c>
      <c r="E12216" s="21"/>
      <c r="F12216" s="21"/>
      <c r="G12216" s="21"/>
      <c r="H12216" s="20" t="s">
        <v>102</v>
      </c>
      <c r="I12216" s="20" t="s">
        <v>134</v>
      </c>
      <c r="J12216" s="20" t="s">
        <v>104</v>
      </c>
      <c r="K12216" s="21"/>
      <c r="L12216" s="20" t="s">
        <v>104</v>
      </c>
      <c r="M12216" s="20" t="s">
        <v>67</v>
      </c>
      <c r="N12216" s="23">
        <v>0.18</v>
      </c>
      <c r="O12216" s="23">
        <v>0.56999999999999995</v>
      </c>
    </row>
    <row r="12217" spans="1:15" x14ac:dyDescent="0.25">
      <c r="A12217" s="20" t="s">
        <v>130</v>
      </c>
      <c r="B12217" s="20" t="s">
        <v>1072</v>
      </c>
      <c r="C12217" s="20" t="s">
        <v>7</v>
      </c>
      <c r="D12217" s="20" t="s">
        <v>10</v>
      </c>
      <c r="E12217" s="21"/>
      <c r="F12217" s="22">
        <v>2567.3000000000002</v>
      </c>
      <c r="G12217" s="23">
        <v>0.62</v>
      </c>
      <c r="H12217" s="20" t="s">
        <v>102</v>
      </c>
      <c r="I12217" s="20" t="s">
        <v>134</v>
      </c>
      <c r="J12217" s="20" t="s">
        <v>104</v>
      </c>
      <c r="K12217" s="21"/>
      <c r="L12217" s="20" t="s">
        <v>104</v>
      </c>
      <c r="M12217" s="20" t="s">
        <v>48</v>
      </c>
      <c r="N12217" s="23">
        <v>0.62</v>
      </c>
      <c r="O12217" s="23">
        <v>0.67</v>
      </c>
    </row>
    <row r="12218" spans="1:15" x14ac:dyDescent="0.25">
      <c r="A12218" s="20" t="s">
        <v>130</v>
      </c>
      <c r="B12218" s="20" t="s">
        <v>1072</v>
      </c>
      <c r="C12218" s="20" t="s">
        <v>105</v>
      </c>
      <c r="D12218" s="20" t="s">
        <v>106</v>
      </c>
      <c r="E12218" s="21"/>
      <c r="F12218" s="23">
        <v>727.59</v>
      </c>
      <c r="G12218" s="23">
        <v>0.18</v>
      </c>
      <c r="H12218" s="20" t="s">
        <v>102</v>
      </c>
      <c r="I12218" s="20" t="s">
        <v>134</v>
      </c>
      <c r="J12218" s="20" t="s">
        <v>104</v>
      </c>
      <c r="K12218" s="21"/>
      <c r="L12218" s="20" t="s">
        <v>104</v>
      </c>
      <c r="M12218" s="20" t="s">
        <v>82</v>
      </c>
      <c r="N12218" s="21"/>
      <c r="O12218" s="23">
        <v>0.67</v>
      </c>
    </row>
    <row r="12219" spans="1:15" x14ac:dyDescent="0.25">
      <c r="A12219" s="20" t="s">
        <v>130</v>
      </c>
      <c r="B12219" s="20" t="s">
        <v>1072</v>
      </c>
      <c r="C12219" s="20" t="s">
        <v>107</v>
      </c>
      <c r="D12219" s="20" t="s">
        <v>106</v>
      </c>
      <c r="E12219" s="21"/>
      <c r="F12219" s="24">
        <v>4100.96</v>
      </c>
      <c r="G12219" s="23">
        <v>0.99</v>
      </c>
      <c r="H12219" s="20" t="s">
        <v>102</v>
      </c>
      <c r="I12219" s="20" t="s">
        <v>134</v>
      </c>
      <c r="J12219" s="20" t="s">
        <v>104</v>
      </c>
      <c r="K12219" s="21"/>
      <c r="L12219" s="20" t="s">
        <v>104</v>
      </c>
      <c r="M12219" s="20" t="s">
        <v>65</v>
      </c>
      <c r="N12219" s="23">
        <v>0.84</v>
      </c>
      <c r="O12219" s="23">
        <v>0.67</v>
      </c>
    </row>
    <row r="12220" spans="1:15" x14ac:dyDescent="0.25">
      <c r="A12220" s="20" t="s">
        <v>130</v>
      </c>
      <c r="B12220" s="20" t="s">
        <v>1072</v>
      </c>
      <c r="C12220" s="20" t="s">
        <v>108</v>
      </c>
      <c r="D12220" s="20" t="s">
        <v>106</v>
      </c>
      <c r="E12220" s="21"/>
      <c r="F12220" s="24">
        <v>1880.82</v>
      </c>
      <c r="G12220" s="23">
        <v>0.45</v>
      </c>
      <c r="H12220" s="20" t="s">
        <v>102</v>
      </c>
      <c r="I12220" s="20" t="s">
        <v>134</v>
      </c>
      <c r="J12220" s="20" t="s">
        <v>104</v>
      </c>
      <c r="K12220" s="21"/>
      <c r="L12220" s="20" t="s">
        <v>104</v>
      </c>
      <c r="M12220" s="20" t="s">
        <v>64</v>
      </c>
      <c r="N12220" s="23">
        <v>23.22</v>
      </c>
      <c r="O12220" s="23">
        <v>0.67</v>
      </c>
    </row>
    <row r="12221" spans="1:15" x14ac:dyDescent="0.25">
      <c r="A12221" s="20" t="s">
        <v>130</v>
      </c>
      <c r="B12221" s="20" t="s">
        <v>1072</v>
      </c>
      <c r="C12221" s="20" t="s">
        <v>54</v>
      </c>
      <c r="D12221" s="20" t="s">
        <v>109</v>
      </c>
      <c r="E12221" s="25">
        <v>26</v>
      </c>
      <c r="F12221" s="24">
        <v>18157.36</v>
      </c>
      <c r="G12221" s="23">
        <v>4.38</v>
      </c>
      <c r="H12221" s="20" t="s">
        <v>102</v>
      </c>
      <c r="I12221" s="20" t="s">
        <v>134</v>
      </c>
      <c r="J12221" s="20" t="s">
        <v>104</v>
      </c>
      <c r="K12221" s="21"/>
      <c r="L12221" s="20" t="s">
        <v>104</v>
      </c>
      <c r="M12221" s="20" t="s">
        <v>54</v>
      </c>
      <c r="N12221" s="23">
        <v>0.26</v>
      </c>
      <c r="O12221" s="23">
        <v>0.67</v>
      </c>
    </row>
    <row r="12222" spans="1:15" x14ac:dyDescent="0.25">
      <c r="A12222" s="20" t="s">
        <v>130</v>
      </c>
      <c r="B12222" s="20" t="s">
        <v>1072</v>
      </c>
      <c r="C12222" s="20" t="s">
        <v>55</v>
      </c>
      <c r="D12222" s="20" t="s">
        <v>109</v>
      </c>
      <c r="E12222" s="25">
        <v>26</v>
      </c>
      <c r="F12222" s="27">
        <v>1781</v>
      </c>
      <c r="G12222" s="23">
        <v>0.43</v>
      </c>
      <c r="H12222" s="20" t="s">
        <v>102</v>
      </c>
      <c r="I12222" s="20" t="s">
        <v>134</v>
      </c>
      <c r="J12222" s="20" t="s">
        <v>104</v>
      </c>
      <c r="K12222" s="21"/>
      <c r="L12222" s="20" t="s">
        <v>104</v>
      </c>
      <c r="M12222" s="20" t="s">
        <v>55</v>
      </c>
      <c r="N12222" s="23">
        <v>0.02</v>
      </c>
      <c r="O12222" s="23">
        <v>0.67</v>
      </c>
    </row>
    <row r="12223" spans="1:15" x14ac:dyDescent="0.25">
      <c r="A12223" s="20" t="s">
        <v>130</v>
      </c>
      <c r="B12223" s="20" t="s">
        <v>1072</v>
      </c>
      <c r="C12223" s="20" t="s">
        <v>122</v>
      </c>
      <c r="D12223" s="20" t="s">
        <v>109</v>
      </c>
      <c r="E12223" s="25">
        <v>2</v>
      </c>
      <c r="F12223" s="24">
        <v>1133.83</v>
      </c>
      <c r="G12223" s="23">
        <v>0.27</v>
      </c>
      <c r="H12223" s="20" t="s">
        <v>102</v>
      </c>
      <c r="I12223" s="20" t="s">
        <v>134</v>
      </c>
      <c r="J12223" s="20" t="s">
        <v>104</v>
      </c>
      <c r="K12223" s="21"/>
      <c r="L12223" s="20" t="s">
        <v>104</v>
      </c>
      <c r="M12223" s="20" t="s">
        <v>52</v>
      </c>
      <c r="N12223" s="23">
        <v>1.19</v>
      </c>
      <c r="O12223" s="23">
        <v>0.67</v>
      </c>
    </row>
    <row r="12224" spans="1:15" x14ac:dyDescent="0.25">
      <c r="A12224" s="20" t="s">
        <v>130</v>
      </c>
      <c r="B12224" s="20" t="s">
        <v>1072</v>
      </c>
      <c r="C12224" s="20" t="s">
        <v>127</v>
      </c>
      <c r="D12224" s="20" t="s">
        <v>109</v>
      </c>
      <c r="E12224" s="25">
        <v>4</v>
      </c>
      <c r="F12224" s="24">
        <v>1543.54</v>
      </c>
      <c r="G12224" s="23">
        <v>0.37</v>
      </c>
      <c r="H12224" s="20" t="s">
        <v>102</v>
      </c>
      <c r="I12224" s="20" t="s">
        <v>134</v>
      </c>
      <c r="J12224" s="20" t="s">
        <v>104</v>
      </c>
      <c r="K12224" s="21"/>
      <c r="L12224" s="20" t="s">
        <v>104</v>
      </c>
      <c r="M12224" s="20" t="s">
        <v>51</v>
      </c>
      <c r="N12224" s="23">
        <v>0.81</v>
      </c>
      <c r="O12224" s="23">
        <v>0.67</v>
      </c>
    </row>
    <row r="12225" spans="1:15" x14ac:dyDescent="0.25">
      <c r="A12225" s="20" t="s">
        <v>130</v>
      </c>
      <c r="B12225" s="20" t="s">
        <v>1072</v>
      </c>
      <c r="C12225" s="20" t="s">
        <v>112</v>
      </c>
      <c r="D12225" s="20" t="s">
        <v>113</v>
      </c>
      <c r="E12225" s="25">
        <v>4</v>
      </c>
      <c r="F12225" s="23">
        <v>952.38</v>
      </c>
      <c r="G12225" s="23">
        <v>0.23</v>
      </c>
      <c r="H12225" s="20" t="s">
        <v>102</v>
      </c>
      <c r="I12225" s="20" t="s">
        <v>134</v>
      </c>
      <c r="J12225" s="20" t="s">
        <v>104</v>
      </c>
      <c r="K12225" s="21"/>
      <c r="L12225" s="20" t="s">
        <v>104</v>
      </c>
      <c r="M12225" s="20" t="s">
        <v>58</v>
      </c>
      <c r="N12225" s="23">
        <v>0.69</v>
      </c>
      <c r="O12225" s="23">
        <v>0.67</v>
      </c>
    </row>
    <row r="12226" spans="1:15" x14ac:dyDescent="0.25">
      <c r="A12226" s="20" t="s">
        <v>130</v>
      </c>
      <c r="B12226" s="20" t="s">
        <v>1072</v>
      </c>
      <c r="C12226" s="20" t="s">
        <v>114</v>
      </c>
      <c r="D12226" s="21"/>
      <c r="E12226" s="21"/>
      <c r="F12226" s="24">
        <v>11801.28</v>
      </c>
      <c r="G12226" s="23">
        <v>2.85</v>
      </c>
      <c r="H12226" s="20" t="s">
        <v>102</v>
      </c>
      <c r="I12226" s="20" t="s">
        <v>134</v>
      </c>
      <c r="J12226" s="20" t="s">
        <v>104</v>
      </c>
      <c r="K12226" s="21"/>
      <c r="L12226" s="20" t="s">
        <v>104</v>
      </c>
      <c r="M12226" s="20" t="s">
        <v>69</v>
      </c>
      <c r="N12226" s="23">
        <v>2.85</v>
      </c>
      <c r="O12226" s="23">
        <v>0.67</v>
      </c>
    </row>
    <row r="12227" spans="1:15" x14ac:dyDescent="0.25">
      <c r="A12227" s="20" t="s">
        <v>130</v>
      </c>
      <c r="B12227" s="20" t="s">
        <v>1072</v>
      </c>
      <c r="C12227" s="20" t="s">
        <v>121</v>
      </c>
      <c r="D12227" s="20" t="s">
        <v>106</v>
      </c>
      <c r="E12227" s="21"/>
      <c r="F12227" s="24">
        <v>2697.61</v>
      </c>
      <c r="G12227" s="23">
        <v>0.65</v>
      </c>
      <c r="H12227" s="20" t="s">
        <v>102</v>
      </c>
      <c r="I12227" s="20" t="s">
        <v>134</v>
      </c>
      <c r="J12227" s="20" t="s">
        <v>104</v>
      </c>
      <c r="K12227" s="21"/>
      <c r="L12227" s="20" t="s">
        <v>104</v>
      </c>
      <c r="M12227" s="20" t="s">
        <v>74</v>
      </c>
      <c r="N12227" s="21"/>
      <c r="O12227" s="23">
        <v>0.67</v>
      </c>
    </row>
    <row r="12228" spans="1:15" x14ac:dyDescent="0.25">
      <c r="A12228" s="20" t="s">
        <v>130</v>
      </c>
      <c r="B12228" s="20" t="s">
        <v>1072</v>
      </c>
      <c r="C12228" s="20" t="s">
        <v>115</v>
      </c>
      <c r="D12228" s="20" t="s">
        <v>106</v>
      </c>
      <c r="E12228" s="21"/>
      <c r="F12228" s="22">
        <v>1098.9000000000001</v>
      </c>
      <c r="G12228" s="23">
        <v>0.27</v>
      </c>
      <c r="H12228" s="20" t="s">
        <v>102</v>
      </c>
      <c r="I12228" s="20" t="s">
        <v>134</v>
      </c>
      <c r="J12228" s="20" t="s">
        <v>104</v>
      </c>
      <c r="K12228" s="21"/>
      <c r="L12228" s="20" t="s">
        <v>104</v>
      </c>
      <c r="M12228" s="20" t="s">
        <v>75</v>
      </c>
      <c r="N12228" s="21"/>
      <c r="O12228" s="23">
        <v>0.67</v>
      </c>
    </row>
    <row r="12229" spans="1:15" x14ac:dyDescent="0.25">
      <c r="A12229" s="20" t="s">
        <v>130</v>
      </c>
      <c r="B12229" s="20" t="s">
        <v>1072</v>
      </c>
      <c r="C12229" s="20" t="s">
        <v>119</v>
      </c>
      <c r="D12229" s="20" t="s">
        <v>6</v>
      </c>
      <c r="E12229" s="21"/>
      <c r="F12229" s="22">
        <v>5094.6000000000004</v>
      </c>
      <c r="G12229" s="23">
        <v>1.23</v>
      </c>
      <c r="H12229" s="20" t="s">
        <v>102</v>
      </c>
      <c r="I12229" s="20" t="s">
        <v>134</v>
      </c>
      <c r="J12229" s="20" t="s">
        <v>104</v>
      </c>
      <c r="K12229" s="21"/>
      <c r="L12229" s="20" t="s">
        <v>104</v>
      </c>
      <c r="M12229" s="20" t="s">
        <v>45</v>
      </c>
      <c r="N12229" s="23">
        <v>32.65</v>
      </c>
      <c r="O12229" s="23">
        <v>0.67</v>
      </c>
    </row>
    <row r="12230" spans="1:15" x14ac:dyDescent="0.25">
      <c r="A12230" s="20" t="s">
        <v>130</v>
      </c>
      <c r="B12230" s="20" t="s">
        <v>1072</v>
      </c>
      <c r="C12230" s="20" t="s">
        <v>111</v>
      </c>
      <c r="D12230" s="21"/>
      <c r="E12230" s="21"/>
      <c r="F12230" s="24">
        <v>1697.73</v>
      </c>
      <c r="G12230" s="23">
        <v>0.41</v>
      </c>
      <c r="H12230" s="20" t="s">
        <v>102</v>
      </c>
      <c r="I12230" s="20" t="s">
        <v>134</v>
      </c>
      <c r="J12230" s="20" t="s">
        <v>104</v>
      </c>
      <c r="K12230" s="21"/>
      <c r="L12230" s="20" t="s">
        <v>104</v>
      </c>
      <c r="M12230" s="20" t="s">
        <v>56</v>
      </c>
      <c r="N12230" s="23">
        <v>0.41</v>
      </c>
      <c r="O12230" s="23">
        <v>0.67</v>
      </c>
    </row>
    <row r="12231" spans="1:15" x14ac:dyDescent="0.25">
      <c r="A12231" s="20" t="s">
        <v>130</v>
      </c>
      <c r="B12231" s="20" t="s">
        <v>1072</v>
      </c>
      <c r="C12231" s="20" t="s">
        <v>147</v>
      </c>
      <c r="D12231" s="20" t="s">
        <v>106</v>
      </c>
      <c r="E12231" s="21"/>
      <c r="F12231" s="21"/>
      <c r="G12231" s="21"/>
      <c r="H12231" s="20" t="s">
        <v>102</v>
      </c>
      <c r="I12231" s="20" t="s">
        <v>134</v>
      </c>
      <c r="J12231" s="20" t="s">
        <v>104</v>
      </c>
      <c r="K12231" s="21"/>
      <c r="L12231" s="20" t="s">
        <v>104</v>
      </c>
      <c r="M12231" s="20" t="s">
        <v>67</v>
      </c>
      <c r="N12231" s="23">
        <v>0.18</v>
      </c>
      <c r="O12231" s="23">
        <v>0.67</v>
      </c>
    </row>
    <row r="12232" spans="1:15" x14ac:dyDescent="0.25">
      <c r="A12232" s="20" t="s">
        <v>130</v>
      </c>
      <c r="B12232" s="20" t="s">
        <v>1073</v>
      </c>
      <c r="C12232" s="20" t="s">
        <v>7</v>
      </c>
      <c r="D12232" s="20" t="s">
        <v>10</v>
      </c>
      <c r="E12232" s="21"/>
      <c r="F12232" s="24">
        <v>2222.7600000000002</v>
      </c>
      <c r="G12232" s="23">
        <v>0.62</v>
      </c>
      <c r="H12232" s="20" t="s">
        <v>102</v>
      </c>
      <c r="I12232" s="20" t="s">
        <v>149</v>
      </c>
      <c r="J12232" s="20" t="s">
        <v>104</v>
      </c>
      <c r="K12232" s="21"/>
      <c r="L12232" s="20" t="s">
        <v>104</v>
      </c>
      <c r="M12232" s="20" t="s">
        <v>48</v>
      </c>
      <c r="N12232" s="23">
        <v>0.62</v>
      </c>
      <c r="O12232" s="23">
        <v>0.51</v>
      </c>
    </row>
    <row r="12233" spans="1:15" x14ac:dyDescent="0.25">
      <c r="A12233" s="20" t="s">
        <v>130</v>
      </c>
      <c r="B12233" s="20" t="s">
        <v>1073</v>
      </c>
      <c r="C12233" s="20" t="s">
        <v>105</v>
      </c>
      <c r="D12233" s="20" t="s">
        <v>106</v>
      </c>
      <c r="E12233" s="21"/>
      <c r="F12233" s="23">
        <v>649.54</v>
      </c>
      <c r="G12233" s="23">
        <v>0.18</v>
      </c>
      <c r="H12233" s="20" t="s">
        <v>102</v>
      </c>
      <c r="I12233" s="20" t="s">
        <v>149</v>
      </c>
      <c r="J12233" s="20" t="s">
        <v>104</v>
      </c>
      <c r="K12233" s="21"/>
      <c r="L12233" s="20" t="s">
        <v>104</v>
      </c>
      <c r="M12233" s="20" t="s">
        <v>82</v>
      </c>
      <c r="N12233" s="21"/>
      <c r="O12233" s="23">
        <v>0.51</v>
      </c>
    </row>
    <row r="12234" spans="1:15" x14ac:dyDescent="0.25">
      <c r="A12234" s="20" t="s">
        <v>130</v>
      </c>
      <c r="B12234" s="20" t="s">
        <v>1073</v>
      </c>
      <c r="C12234" s="20" t="s">
        <v>107</v>
      </c>
      <c r="D12234" s="20" t="s">
        <v>106</v>
      </c>
      <c r="E12234" s="21"/>
      <c r="F12234" s="24">
        <v>3634.17</v>
      </c>
      <c r="G12234" s="23">
        <v>1.01</v>
      </c>
      <c r="H12234" s="20" t="s">
        <v>102</v>
      </c>
      <c r="I12234" s="20" t="s">
        <v>149</v>
      </c>
      <c r="J12234" s="20" t="s">
        <v>104</v>
      </c>
      <c r="K12234" s="21"/>
      <c r="L12234" s="20" t="s">
        <v>104</v>
      </c>
      <c r="M12234" s="20" t="s">
        <v>65</v>
      </c>
      <c r="N12234" s="23">
        <v>0.84</v>
      </c>
      <c r="O12234" s="23">
        <v>0.51</v>
      </c>
    </row>
    <row r="12235" spans="1:15" x14ac:dyDescent="0.25">
      <c r="A12235" s="20" t="s">
        <v>130</v>
      </c>
      <c r="B12235" s="20" t="s">
        <v>1073</v>
      </c>
      <c r="C12235" s="20" t="s">
        <v>108</v>
      </c>
      <c r="D12235" s="20" t="s">
        <v>106</v>
      </c>
      <c r="E12235" s="21"/>
      <c r="F12235" s="24">
        <v>1462.86</v>
      </c>
      <c r="G12235" s="23">
        <v>0.41</v>
      </c>
      <c r="H12235" s="20" t="s">
        <v>102</v>
      </c>
      <c r="I12235" s="20" t="s">
        <v>149</v>
      </c>
      <c r="J12235" s="20" t="s">
        <v>104</v>
      </c>
      <c r="K12235" s="21"/>
      <c r="L12235" s="20" t="s">
        <v>104</v>
      </c>
      <c r="M12235" s="20" t="s">
        <v>64</v>
      </c>
      <c r="N12235" s="23">
        <v>23.22</v>
      </c>
      <c r="O12235" s="23">
        <v>0.51</v>
      </c>
    </row>
    <row r="12236" spans="1:15" x14ac:dyDescent="0.25">
      <c r="A12236" s="20" t="s">
        <v>130</v>
      </c>
      <c r="B12236" s="20" t="s">
        <v>1073</v>
      </c>
      <c r="C12236" s="20" t="s">
        <v>54</v>
      </c>
      <c r="D12236" s="20" t="s">
        <v>109</v>
      </c>
      <c r="E12236" s="25">
        <v>26</v>
      </c>
      <c r="F12236" s="22">
        <v>5543.2</v>
      </c>
      <c r="G12236" s="23">
        <v>1.55</v>
      </c>
      <c r="H12236" s="20" t="s">
        <v>102</v>
      </c>
      <c r="I12236" s="20" t="s">
        <v>149</v>
      </c>
      <c r="J12236" s="20" t="s">
        <v>104</v>
      </c>
      <c r="K12236" s="21"/>
      <c r="L12236" s="20" t="s">
        <v>104</v>
      </c>
      <c r="M12236" s="20" t="s">
        <v>54</v>
      </c>
      <c r="N12236" s="23">
        <v>0.26</v>
      </c>
      <c r="O12236" s="23">
        <v>0.51</v>
      </c>
    </row>
    <row r="12237" spans="1:15" x14ac:dyDescent="0.25">
      <c r="A12237" s="20" t="s">
        <v>130</v>
      </c>
      <c r="B12237" s="20" t="s">
        <v>1073</v>
      </c>
      <c r="C12237" s="20" t="s">
        <v>55</v>
      </c>
      <c r="D12237" s="20" t="s">
        <v>109</v>
      </c>
      <c r="E12237" s="25">
        <v>26</v>
      </c>
      <c r="F12237" s="22">
        <v>2043.6</v>
      </c>
      <c r="G12237" s="23">
        <v>0.56999999999999995</v>
      </c>
      <c r="H12237" s="20" t="s">
        <v>102</v>
      </c>
      <c r="I12237" s="20" t="s">
        <v>149</v>
      </c>
      <c r="J12237" s="20" t="s">
        <v>104</v>
      </c>
      <c r="K12237" s="21"/>
      <c r="L12237" s="20" t="s">
        <v>104</v>
      </c>
      <c r="M12237" s="20" t="s">
        <v>55</v>
      </c>
      <c r="N12237" s="23">
        <v>0.02</v>
      </c>
      <c r="O12237" s="23">
        <v>0.51</v>
      </c>
    </row>
    <row r="12238" spans="1:15" x14ac:dyDescent="0.25">
      <c r="A12238" s="20" t="s">
        <v>130</v>
      </c>
      <c r="B12238" s="20" t="s">
        <v>1073</v>
      </c>
      <c r="C12238" s="20" t="s">
        <v>127</v>
      </c>
      <c r="D12238" s="20" t="s">
        <v>109</v>
      </c>
      <c r="E12238" s="25">
        <v>4</v>
      </c>
      <c r="F12238" s="22">
        <v>1028.7</v>
      </c>
      <c r="G12238" s="23">
        <v>0.28999999999999998</v>
      </c>
      <c r="H12238" s="20" t="s">
        <v>102</v>
      </c>
      <c r="I12238" s="20" t="s">
        <v>149</v>
      </c>
      <c r="J12238" s="20" t="s">
        <v>104</v>
      </c>
      <c r="K12238" s="21"/>
      <c r="L12238" s="20" t="s">
        <v>104</v>
      </c>
      <c r="M12238" s="20" t="s">
        <v>51</v>
      </c>
      <c r="N12238" s="23">
        <v>0.81</v>
      </c>
      <c r="O12238" s="23">
        <v>0.51</v>
      </c>
    </row>
    <row r="12239" spans="1:15" x14ac:dyDescent="0.25">
      <c r="A12239" s="20" t="s">
        <v>130</v>
      </c>
      <c r="B12239" s="20" t="s">
        <v>1073</v>
      </c>
      <c r="C12239" s="20" t="s">
        <v>114</v>
      </c>
      <c r="D12239" s="21"/>
      <c r="E12239" s="21"/>
      <c r="F12239" s="24">
        <v>10217.540000000001</v>
      </c>
      <c r="G12239" s="23">
        <v>2.85</v>
      </c>
      <c r="H12239" s="20" t="s">
        <v>102</v>
      </c>
      <c r="I12239" s="20" t="s">
        <v>149</v>
      </c>
      <c r="J12239" s="20" t="s">
        <v>104</v>
      </c>
      <c r="K12239" s="21"/>
      <c r="L12239" s="20" t="s">
        <v>104</v>
      </c>
      <c r="M12239" s="20" t="s">
        <v>69</v>
      </c>
      <c r="N12239" s="23">
        <v>2.85</v>
      </c>
      <c r="O12239" s="23">
        <v>0.51</v>
      </c>
    </row>
    <row r="12240" spans="1:15" x14ac:dyDescent="0.25">
      <c r="A12240" s="20" t="s">
        <v>130</v>
      </c>
      <c r="B12240" s="20" t="s">
        <v>1073</v>
      </c>
      <c r="C12240" s="20" t="s">
        <v>121</v>
      </c>
      <c r="D12240" s="20" t="s">
        <v>106</v>
      </c>
      <c r="E12240" s="21"/>
      <c r="F12240" s="24">
        <v>1993.98</v>
      </c>
      <c r="G12240" s="23">
        <v>0.56000000000000005</v>
      </c>
      <c r="H12240" s="20" t="s">
        <v>102</v>
      </c>
      <c r="I12240" s="20" t="s">
        <v>149</v>
      </c>
      <c r="J12240" s="20" t="s">
        <v>104</v>
      </c>
      <c r="K12240" s="21"/>
      <c r="L12240" s="20" t="s">
        <v>104</v>
      </c>
      <c r="M12240" s="20" t="s">
        <v>74</v>
      </c>
      <c r="N12240" s="21"/>
      <c r="O12240" s="23">
        <v>0.51</v>
      </c>
    </row>
    <row r="12241" spans="1:15" x14ac:dyDescent="0.25">
      <c r="A12241" s="20" t="s">
        <v>130</v>
      </c>
      <c r="B12241" s="20" t="s">
        <v>1073</v>
      </c>
      <c r="C12241" s="20" t="s">
        <v>115</v>
      </c>
      <c r="D12241" s="20" t="s">
        <v>106</v>
      </c>
      <c r="E12241" s="21"/>
      <c r="F12241" s="23">
        <v>78.06</v>
      </c>
      <c r="G12241" s="23">
        <v>0.02</v>
      </c>
      <c r="H12241" s="20" t="s">
        <v>102</v>
      </c>
      <c r="I12241" s="20" t="s">
        <v>149</v>
      </c>
      <c r="J12241" s="20" t="s">
        <v>104</v>
      </c>
      <c r="K12241" s="21"/>
      <c r="L12241" s="20" t="s">
        <v>104</v>
      </c>
      <c r="M12241" s="20" t="s">
        <v>75</v>
      </c>
      <c r="N12241" s="21"/>
      <c r="O12241" s="23">
        <v>0.51</v>
      </c>
    </row>
    <row r="12242" spans="1:15" x14ac:dyDescent="0.25">
      <c r="A12242" s="20" t="s">
        <v>130</v>
      </c>
      <c r="B12242" s="20" t="s">
        <v>1073</v>
      </c>
      <c r="C12242" s="20" t="s">
        <v>119</v>
      </c>
      <c r="D12242" s="20" t="s">
        <v>6</v>
      </c>
      <c r="E12242" s="21"/>
      <c r="F12242" s="24">
        <v>4506.76</v>
      </c>
      <c r="G12242" s="23">
        <v>1.26</v>
      </c>
      <c r="H12242" s="20" t="s">
        <v>102</v>
      </c>
      <c r="I12242" s="20" t="s">
        <v>149</v>
      </c>
      <c r="J12242" s="20" t="s">
        <v>104</v>
      </c>
      <c r="K12242" s="21"/>
      <c r="L12242" s="20" t="s">
        <v>104</v>
      </c>
      <c r="M12242" s="20" t="s">
        <v>45</v>
      </c>
      <c r="N12242" s="23">
        <v>32.65</v>
      </c>
      <c r="O12242" s="23">
        <v>0.51</v>
      </c>
    </row>
    <row r="12243" spans="1:15" x14ac:dyDescent="0.25">
      <c r="A12243" s="20" t="s">
        <v>130</v>
      </c>
      <c r="B12243" s="20" t="s">
        <v>1073</v>
      </c>
      <c r="C12243" s="20" t="s">
        <v>111</v>
      </c>
      <c r="D12243" s="21"/>
      <c r="E12243" s="21"/>
      <c r="F12243" s="24">
        <v>1469.89</v>
      </c>
      <c r="G12243" s="23">
        <v>0.41</v>
      </c>
      <c r="H12243" s="20" t="s">
        <v>102</v>
      </c>
      <c r="I12243" s="20" t="s">
        <v>149</v>
      </c>
      <c r="J12243" s="20" t="s">
        <v>104</v>
      </c>
      <c r="K12243" s="21"/>
      <c r="L12243" s="20" t="s">
        <v>104</v>
      </c>
      <c r="M12243" s="20" t="s">
        <v>56</v>
      </c>
      <c r="N12243" s="23">
        <v>0.41</v>
      </c>
      <c r="O12243" s="23">
        <v>0.51</v>
      </c>
    </row>
    <row r="12244" spans="1:15" x14ac:dyDescent="0.25">
      <c r="A12244" s="20" t="s">
        <v>130</v>
      </c>
      <c r="B12244" s="20" t="s">
        <v>1073</v>
      </c>
      <c r="C12244" s="20" t="s">
        <v>122</v>
      </c>
      <c r="D12244" s="20" t="s">
        <v>109</v>
      </c>
      <c r="E12244" s="25">
        <v>1</v>
      </c>
      <c r="F12244" s="23">
        <v>377.83</v>
      </c>
      <c r="G12244" s="23">
        <v>0.11</v>
      </c>
      <c r="H12244" s="20" t="s">
        <v>102</v>
      </c>
      <c r="I12244" s="20" t="s">
        <v>149</v>
      </c>
      <c r="J12244" s="20" t="s">
        <v>104</v>
      </c>
      <c r="K12244" s="21"/>
      <c r="L12244" s="20" t="s">
        <v>104</v>
      </c>
      <c r="M12244" s="20" t="s">
        <v>52</v>
      </c>
      <c r="N12244" s="23">
        <v>1.19</v>
      </c>
      <c r="O12244" s="23">
        <v>0.51</v>
      </c>
    </row>
    <row r="12245" spans="1:15" x14ac:dyDescent="0.25">
      <c r="A12245" s="20" t="s">
        <v>130</v>
      </c>
      <c r="B12245" s="20" t="s">
        <v>1073</v>
      </c>
      <c r="C12245" s="20" t="s">
        <v>147</v>
      </c>
      <c r="D12245" s="20" t="s">
        <v>106</v>
      </c>
      <c r="E12245" s="21"/>
      <c r="F12245" s="21"/>
      <c r="G12245" s="21"/>
      <c r="H12245" s="20" t="s">
        <v>102</v>
      </c>
      <c r="I12245" s="20" t="s">
        <v>149</v>
      </c>
      <c r="J12245" s="20" t="s">
        <v>104</v>
      </c>
      <c r="K12245" s="21"/>
      <c r="L12245" s="20" t="s">
        <v>104</v>
      </c>
      <c r="M12245" s="20" t="s">
        <v>67</v>
      </c>
      <c r="N12245" s="23">
        <v>0.18</v>
      </c>
      <c r="O12245" s="23">
        <v>0.51</v>
      </c>
    </row>
    <row r="12246" spans="1:15" x14ac:dyDescent="0.25">
      <c r="A12246" s="20" t="s">
        <v>130</v>
      </c>
      <c r="B12246" s="20" t="s">
        <v>1074</v>
      </c>
      <c r="C12246" s="20" t="s">
        <v>7</v>
      </c>
      <c r="D12246" s="20" t="s">
        <v>10</v>
      </c>
      <c r="E12246" s="21"/>
      <c r="F12246" s="24">
        <v>1666.68</v>
      </c>
      <c r="G12246" s="23">
        <v>0.62</v>
      </c>
      <c r="H12246" s="20" t="s">
        <v>102</v>
      </c>
      <c r="I12246" s="20" t="s">
        <v>124</v>
      </c>
      <c r="J12246" s="20" t="s">
        <v>104</v>
      </c>
      <c r="K12246" s="21"/>
      <c r="L12246" s="20" t="s">
        <v>104</v>
      </c>
      <c r="M12246" s="20" t="s">
        <v>48</v>
      </c>
      <c r="N12246" s="23">
        <v>0.62</v>
      </c>
      <c r="O12246" s="23">
        <v>0.62</v>
      </c>
    </row>
    <row r="12247" spans="1:15" x14ac:dyDescent="0.25">
      <c r="A12247" s="20" t="s">
        <v>130</v>
      </c>
      <c r="B12247" s="20" t="s">
        <v>1074</v>
      </c>
      <c r="C12247" s="20" t="s">
        <v>105</v>
      </c>
      <c r="D12247" s="20" t="s">
        <v>106</v>
      </c>
      <c r="E12247" s="21"/>
      <c r="F12247" s="23">
        <v>515.01</v>
      </c>
      <c r="G12247" s="23">
        <v>0.19</v>
      </c>
      <c r="H12247" s="20" t="s">
        <v>102</v>
      </c>
      <c r="I12247" s="20" t="s">
        <v>124</v>
      </c>
      <c r="J12247" s="20" t="s">
        <v>104</v>
      </c>
      <c r="K12247" s="21"/>
      <c r="L12247" s="20" t="s">
        <v>104</v>
      </c>
      <c r="M12247" s="20" t="s">
        <v>82</v>
      </c>
      <c r="N12247" s="21"/>
      <c r="O12247" s="23">
        <v>0.62</v>
      </c>
    </row>
    <row r="12248" spans="1:15" x14ac:dyDescent="0.25">
      <c r="A12248" s="20" t="s">
        <v>130</v>
      </c>
      <c r="B12248" s="20" t="s">
        <v>1074</v>
      </c>
      <c r="C12248" s="20" t="s">
        <v>107</v>
      </c>
      <c r="D12248" s="20" t="s">
        <v>106</v>
      </c>
      <c r="E12248" s="21"/>
      <c r="F12248" s="24">
        <v>2880.78</v>
      </c>
      <c r="G12248" s="23">
        <v>1.07</v>
      </c>
      <c r="H12248" s="20" t="s">
        <v>102</v>
      </c>
      <c r="I12248" s="20" t="s">
        <v>124</v>
      </c>
      <c r="J12248" s="20" t="s">
        <v>104</v>
      </c>
      <c r="K12248" s="21"/>
      <c r="L12248" s="20" t="s">
        <v>104</v>
      </c>
      <c r="M12248" s="20" t="s">
        <v>65</v>
      </c>
      <c r="N12248" s="23">
        <v>0.84</v>
      </c>
      <c r="O12248" s="23">
        <v>0.62</v>
      </c>
    </row>
    <row r="12249" spans="1:15" x14ac:dyDescent="0.25">
      <c r="A12249" s="20" t="s">
        <v>130</v>
      </c>
      <c r="B12249" s="20" t="s">
        <v>1074</v>
      </c>
      <c r="C12249" s="20" t="s">
        <v>108</v>
      </c>
      <c r="D12249" s="20" t="s">
        <v>106</v>
      </c>
      <c r="E12249" s="21"/>
      <c r="F12249" s="24">
        <v>1439.64</v>
      </c>
      <c r="G12249" s="23">
        <v>0.54</v>
      </c>
      <c r="H12249" s="20" t="s">
        <v>102</v>
      </c>
      <c r="I12249" s="20" t="s">
        <v>124</v>
      </c>
      <c r="J12249" s="20" t="s">
        <v>104</v>
      </c>
      <c r="K12249" s="21"/>
      <c r="L12249" s="20" t="s">
        <v>104</v>
      </c>
      <c r="M12249" s="20" t="s">
        <v>64</v>
      </c>
      <c r="N12249" s="23">
        <v>23.22</v>
      </c>
      <c r="O12249" s="23">
        <v>0.62</v>
      </c>
    </row>
    <row r="12250" spans="1:15" x14ac:dyDescent="0.25">
      <c r="A12250" s="20" t="s">
        <v>130</v>
      </c>
      <c r="B12250" s="20" t="s">
        <v>1074</v>
      </c>
      <c r="C12250" s="20" t="s">
        <v>54</v>
      </c>
      <c r="D12250" s="20" t="s">
        <v>109</v>
      </c>
      <c r="E12250" s="25">
        <v>26</v>
      </c>
      <c r="F12250" s="27">
        <v>8112</v>
      </c>
      <c r="G12250" s="23">
        <v>3.02</v>
      </c>
      <c r="H12250" s="20" t="s">
        <v>102</v>
      </c>
      <c r="I12250" s="20" t="s">
        <v>124</v>
      </c>
      <c r="J12250" s="20" t="s">
        <v>104</v>
      </c>
      <c r="K12250" s="21"/>
      <c r="L12250" s="20" t="s">
        <v>104</v>
      </c>
      <c r="M12250" s="20" t="s">
        <v>54</v>
      </c>
      <c r="N12250" s="23">
        <v>0.26</v>
      </c>
      <c r="O12250" s="23">
        <v>0.62</v>
      </c>
    </row>
    <row r="12251" spans="1:15" x14ac:dyDescent="0.25">
      <c r="A12251" s="20" t="s">
        <v>130</v>
      </c>
      <c r="B12251" s="20" t="s">
        <v>1074</v>
      </c>
      <c r="C12251" s="20" t="s">
        <v>55</v>
      </c>
      <c r="D12251" s="20" t="s">
        <v>109</v>
      </c>
      <c r="E12251" s="25">
        <v>26</v>
      </c>
      <c r="F12251" s="27">
        <v>1222</v>
      </c>
      <c r="G12251" s="23">
        <v>0.45</v>
      </c>
      <c r="H12251" s="20" t="s">
        <v>102</v>
      </c>
      <c r="I12251" s="20" t="s">
        <v>124</v>
      </c>
      <c r="J12251" s="20" t="s">
        <v>104</v>
      </c>
      <c r="K12251" s="21"/>
      <c r="L12251" s="20" t="s">
        <v>104</v>
      </c>
      <c r="M12251" s="20" t="s">
        <v>55</v>
      </c>
      <c r="N12251" s="23">
        <v>0.02</v>
      </c>
      <c r="O12251" s="23">
        <v>0.62</v>
      </c>
    </row>
    <row r="12252" spans="1:15" x14ac:dyDescent="0.25">
      <c r="A12252" s="20" t="s">
        <v>130</v>
      </c>
      <c r="B12252" s="20" t="s">
        <v>1074</v>
      </c>
      <c r="C12252" s="20" t="s">
        <v>49</v>
      </c>
      <c r="D12252" s="20" t="s">
        <v>109</v>
      </c>
      <c r="E12252" s="25">
        <v>9</v>
      </c>
      <c r="F12252" s="22">
        <v>1667.7</v>
      </c>
      <c r="G12252" s="23">
        <v>0.62</v>
      </c>
      <c r="H12252" s="20" t="s">
        <v>102</v>
      </c>
      <c r="I12252" s="20" t="s">
        <v>124</v>
      </c>
      <c r="J12252" s="20" t="s">
        <v>104</v>
      </c>
      <c r="K12252" s="21"/>
      <c r="L12252" s="20" t="s">
        <v>104</v>
      </c>
      <c r="M12252" s="20" t="s">
        <v>49</v>
      </c>
      <c r="N12252" s="23">
        <v>0.85</v>
      </c>
      <c r="O12252" s="23">
        <v>0.62</v>
      </c>
    </row>
    <row r="12253" spans="1:15" x14ac:dyDescent="0.25">
      <c r="A12253" s="20" t="s">
        <v>130</v>
      </c>
      <c r="B12253" s="20" t="s">
        <v>1074</v>
      </c>
      <c r="C12253" s="20" t="s">
        <v>112</v>
      </c>
      <c r="D12253" s="20" t="s">
        <v>113</v>
      </c>
      <c r="E12253" s="25">
        <v>4</v>
      </c>
      <c r="F12253" s="23">
        <v>618.29</v>
      </c>
      <c r="G12253" s="23">
        <v>0.23</v>
      </c>
      <c r="H12253" s="20" t="s">
        <v>102</v>
      </c>
      <c r="I12253" s="20" t="s">
        <v>124</v>
      </c>
      <c r="J12253" s="20" t="s">
        <v>104</v>
      </c>
      <c r="K12253" s="21"/>
      <c r="L12253" s="20" t="s">
        <v>104</v>
      </c>
      <c r="M12253" s="20" t="s">
        <v>58</v>
      </c>
      <c r="N12253" s="23">
        <v>0.69</v>
      </c>
      <c r="O12253" s="23">
        <v>0.62</v>
      </c>
    </row>
    <row r="12254" spans="1:15" x14ac:dyDescent="0.25">
      <c r="A12254" s="20" t="s">
        <v>130</v>
      </c>
      <c r="B12254" s="20" t="s">
        <v>1074</v>
      </c>
      <c r="C12254" s="20" t="s">
        <v>114</v>
      </c>
      <c r="D12254" s="21"/>
      <c r="E12254" s="21"/>
      <c r="F12254" s="24">
        <v>7661.37</v>
      </c>
      <c r="G12254" s="23">
        <v>2.85</v>
      </c>
      <c r="H12254" s="20" t="s">
        <v>102</v>
      </c>
      <c r="I12254" s="20" t="s">
        <v>124</v>
      </c>
      <c r="J12254" s="20" t="s">
        <v>104</v>
      </c>
      <c r="K12254" s="21"/>
      <c r="L12254" s="20" t="s">
        <v>104</v>
      </c>
      <c r="M12254" s="20" t="s">
        <v>69</v>
      </c>
      <c r="N12254" s="23">
        <v>2.85</v>
      </c>
      <c r="O12254" s="23">
        <v>0.62</v>
      </c>
    </row>
    <row r="12255" spans="1:15" x14ac:dyDescent="0.25">
      <c r="A12255" s="20" t="s">
        <v>130</v>
      </c>
      <c r="B12255" s="20" t="s">
        <v>1074</v>
      </c>
      <c r="C12255" s="20" t="s">
        <v>121</v>
      </c>
      <c r="D12255" s="20" t="s">
        <v>106</v>
      </c>
      <c r="E12255" s="21"/>
      <c r="F12255" s="24">
        <v>1870.33</v>
      </c>
      <c r="G12255" s="26">
        <v>0.7</v>
      </c>
      <c r="H12255" s="20" t="s">
        <v>102</v>
      </c>
      <c r="I12255" s="20" t="s">
        <v>124</v>
      </c>
      <c r="J12255" s="20" t="s">
        <v>104</v>
      </c>
      <c r="K12255" s="21"/>
      <c r="L12255" s="20" t="s">
        <v>104</v>
      </c>
      <c r="M12255" s="20" t="s">
        <v>74</v>
      </c>
      <c r="N12255" s="21"/>
      <c r="O12255" s="23">
        <v>0.62</v>
      </c>
    </row>
    <row r="12256" spans="1:15" x14ac:dyDescent="0.25">
      <c r="A12256" s="20" t="s">
        <v>130</v>
      </c>
      <c r="B12256" s="20" t="s">
        <v>1074</v>
      </c>
      <c r="C12256" s="20" t="s">
        <v>115</v>
      </c>
      <c r="D12256" s="20" t="s">
        <v>106</v>
      </c>
      <c r="E12256" s="21"/>
      <c r="F12256" s="23">
        <v>156.83000000000001</v>
      </c>
      <c r="G12256" s="23">
        <v>0.06</v>
      </c>
      <c r="H12256" s="20" t="s">
        <v>102</v>
      </c>
      <c r="I12256" s="20" t="s">
        <v>124</v>
      </c>
      <c r="J12256" s="20" t="s">
        <v>104</v>
      </c>
      <c r="K12256" s="21"/>
      <c r="L12256" s="20" t="s">
        <v>104</v>
      </c>
      <c r="M12256" s="20" t="s">
        <v>75</v>
      </c>
      <c r="N12256" s="21"/>
      <c r="O12256" s="23">
        <v>0.62</v>
      </c>
    </row>
    <row r="12257" spans="1:15" x14ac:dyDescent="0.25">
      <c r="A12257" s="20" t="s">
        <v>130</v>
      </c>
      <c r="B12257" s="20" t="s">
        <v>1074</v>
      </c>
      <c r="C12257" s="20" t="s">
        <v>119</v>
      </c>
      <c r="D12257" s="20" t="s">
        <v>6</v>
      </c>
      <c r="E12257" s="21"/>
      <c r="F12257" s="22">
        <v>4245.5</v>
      </c>
      <c r="G12257" s="23">
        <v>1.58</v>
      </c>
      <c r="H12257" s="20" t="s">
        <v>102</v>
      </c>
      <c r="I12257" s="20" t="s">
        <v>124</v>
      </c>
      <c r="J12257" s="20" t="s">
        <v>104</v>
      </c>
      <c r="K12257" s="21"/>
      <c r="L12257" s="20" t="s">
        <v>104</v>
      </c>
      <c r="M12257" s="20" t="s">
        <v>45</v>
      </c>
      <c r="N12257" s="23">
        <v>32.65</v>
      </c>
      <c r="O12257" s="23">
        <v>0.62</v>
      </c>
    </row>
    <row r="12258" spans="1:15" x14ac:dyDescent="0.25">
      <c r="A12258" s="20" t="s">
        <v>130</v>
      </c>
      <c r="B12258" s="20" t="s">
        <v>1074</v>
      </c>
      <c r="C12258" s="20" t="s">
        <v>111</v>
      </c>
      <c r="D12258" s="21"/>
      <c r="E12258" s="21"/>
      <c r="F12258" s="24">
        <v>1102.1600000000001</v>
      </c>
      <c r="G12258" s="23">
        <v>0.41</v>
      </c>
      <c r="H12258" s="20" t="s">
        <v>102</v>
      </c>
      <c r="I12258" s="20" t="s">
        <v>124</v>
      </c>
      <c r="J12258" s="20" t="s">
        <v>104</v>
      </c>
      <c r="K12258" s="21"/>
      <c r="L12258" s="20" t="s">
        <v>104</v>
      </c>
      <c r="M12258" s="20" t="s">
        <v>56</v>
      </c>
      <c r="N12258" s="23">
        <v>0.41</v>
      </c>
      <c r="O12258" s="23">
        <v>0.62</v>
      </c>
    </row>
    <row r="12259" spans="1:15" x14ac:dyDescent="0.25">
      <c r="A12259" s="20" t="s">
        <v>130</v>
      </c>
      <c r="B12259" s="20" t="s">
        <v>1074</v>
      </c>
      <c r="C12259" s="20" t="s">
        <v>147</v>
      </c>
      <c r="D12259" s="20" t="s">
        <v>106</v>
      </c>
      <c r="E12259" s="21"/>
      <c r="F12259" s="21"/>
      <c r="G12259" s="21"/>
      <c r="H12259" s="20" t="s">
        <v>102</v>
      </c>
      <c r="I12259" s="20" t="s">
        <v>124</v>
      </c>
      <c r="J12259" s="20" t="s">
        <v>104</v>
      </c>
      <c r="K12259" s="21"/>
      <c r="L12259" s="20" t="s">
        <v>104</v>
      </c>
      <c r="M12259" s="20" t="s">
        <v>67</v>
      </c>
      <c r="N12259" s="23">
        <v>0.18</v>
      </c>
      <c r="O12259" s="23">
        <v>0.62</v>
      </c>
    </row>
    <row r="12260" spans="1:15" x14ac:dyDescent="0.25">
      <c r="A12260" s="20" t="s">
        <v>130</v>
      </c>
      <c r="B12260" s="20" t="s">
        <v>1075</v>
      </c>
      <c r="C12260" s="20" t="s">
        <v>119</v>
      </c>
      <c r="D12260" s="20" t="s">
        <v>6</v>
      </c>
      <c r="E12260" s="21"/>
      <c r="F12260" s="22">
        <v>4474.1000000000004</v>
      </c>
      <c r="G12260" s="23">
        <v>1.1299999999999999</v>
      </c>
      <c r="H12260" s="20" t="s">
        <v>102</v>
      </c>
      <c r="I12260" s="20" t="s">
        <v>134</v>
      </c>
      <c r="J12260" s="20" t="s">
        <v>104</v>
      </c>
      <c r="K12260" s="21"/>
      <c r="L12260" s="20" t="s">
        <v>104</v>
      </c>
      <c r="M12260" s="20" t="s">
        <v>45</v>
      </c>
      <c r="N12260" s="23">
        <v>32.65</v>
      </c>
      <c r="O12260" s="23">
        <v>0.59</v>
      </c>
    </row>
    <row r="12261" spans="1:15" x14ac:dyDescent="0.25">
      <c r="A12261" s="20" t="s">
        <v>130</v>
      </c>
      <c r="B12261" s="20" t="s">
        <v>1075</v>
      </c>
      <c r="C12261" s="20" t="s">
        <v>7</v>
      </c>
      <c r="D12261" s="20" t="s">
        <v>10</v>
      </c>
      <c r="E12261" s="21"/>
      <c r="F12261" s="24">
        <v>2457.4899999999998</v>
      </c>
      <c r="G12261" s="23">
        <v>0.62</v>
      </c>
      <c r="H12261" s="20" t="s">
        <v>102</v>
      </c>
      <c r="I12261" s="20" t="s">
        <v>134</v>
      </c>
      <c r="J12261" s="20" t="s">
        <v>104</v>
      </c>
      <c r="K12261" s="21"/>
      <c r="L12261" s="20" t="s">
        <v>104</v>
      </c>
      <c r="M12261" s="20" t="s">
        <v>48</v>
      </c>
      <c r="N12261" s="23">
        <v>0.62</v>
      </c>
      <c r="O12261" s="23">
        <v>0.59</v>
      </c>
    </row>
    <row r="12262" spans="1:15" x14ac:dyDescent="0.25">
      <c r="A12262" s="20" t="s">
        <v>130</v>
      </c>
      <c r="B12262" s="20" t="s">
        <v>1075</v>
      </c>
      <c r="C12262" s="20" t="s">
        <v>105</v>
      </c>
      <c r="D12262" s="20" t="s">
        <v>106</v>
      </c>
      <c r="E12262" s="21"/>
      <c r="F12262" s="23">
        <v>728.81</v>
      </c>
      <c r="G12262" s="23">
        <v>0.18</v>
      </c>
      <c r="H12262" s="20" t="s">
        <v>102</v>
      </c>
      <c r="I12262" s="20" t="s">
        <v>134</v>
      </c>
      <c r="J12262" s="20" t="s">
        <v>104</v>
      </c>
      <c r="K12262" s="21"/>
      <c r="L12262" s="20" t="s">
        <v>104</v>
      </c>
      <c r="M12262" s="20" t="s">
        <v>82</v>
      </c>
      <c r="N12262" s="21"/>
      <c r="O12262" s="23">
        <v>0.59</v>
      </c>
    </row>
    <row r="12263" spans="1:15" x14ac:dyDescent="0.25">
      <c r="A12263" s="20" t="s">
        <v>130</v>
      </c>
      <c r="B12263" s="20" t="s">
        <v>1075</v>
      </c>
      <c r="C12263" s="20" t="s">
        <v>107</v>
      </c>
      <c r="D12263" s="20" t="s">
        <v>106</v>
      </c>
      <c r="E12263" s="21"/>
      <c r="F12263" s="22">
        <v>3952.2</v>
      </c>
      <c r="G12263" s="25">
        <v>1</v>
      </c>
      <c r="H12263" s="20" t="s">
        <v>102</v>
      </c>
      <c r="I12263" s="20" t="s">
        <v>134</v>
      </c>
      <c r="J12263" s="20" t="s">
        <v>104</v>
      </c>
      <c r="K12263" s="21"/>
      <c r="L12263" s="20" t="s">
        <v>104</v>
      </c>
      <c r="M12263" s="20" t="s">
        <v>65</v>
      </c>
      <c r="N12263" s="23">
        <v>0.84</v>
      </c>
      <c r="O12263" s="23">
        <v>0.59</v>
      </c>
    </row>
    <row r="12264" spans="1:15" x14ac:dyDescent="0.25">
      <c r="A12264" s="20" t="s">
        <v>130</v>
      </c>
      <c r="B12264" s="20" t="s">
        <v>1075</v>
      </c>
      <c r="C12264" s="20" t="s">
        <v>108</v>
      </c>
      <c r="D12264" s="20" t="s">
        <v>106</v>
      </c>
      <c r="E12264" s="21"/>
      <c r="F12264" s="24">
        <v>1578.96</v>
      </c>
      <c r="G12264" s="26">
        <v>0.4</v>
      </c>
      <c r="H12264" s="20" t="s">
        <v>102</v>
      </c>
      <c r="I12264" s="20" t="s">
        <v>134</v>
      </c>
      <c r="J12264" s="20" t="s">
        <v>104</v>
      </c>
      <c r="K12264" s="21"/>
      <c r="L12264" s="20" t="s">
        <v>104</v>
      </c>
      <c r="M12264" s="20" t="s">
        <v>64</v>
      </c>
      <c r="N12264" s="23">
        <v>23.22</v>
      </c>
      <c r="O12264" s="23">
        <v>0.59</v>
      </c>
    </row>
    <row r="12265" spans="1:15" x14ac:dyDescent="0.25">
      <c r="A12265" s="20" t="s">
        <v>130</v>
      </c>
      <c r="B12265" s="20" t="s">
        <v>1075</v>
      </c>
      <c r="C12265" s="20" t="s">
        <v>54</v>
      </c>
      <c r="D12265" s="20" t="s">
        <v>109</v>
      </c>
      <c r="E12265" s="25">
        <v>26</v>
      </c>
      <c r="F12265" s="27">
        <v>10816</v>
      </c>
      <c r="G12265" s="23">
        <v>2.73</v>
      </c>
      <c r="H12265" s="20" t="s">
        <v>102</v>
      </c>
      <c r="I12265" s="20" t="s">
        <v>134</v>
      </c>
      <c r="J12265" s="20" t="s">
        <v>104</v>
      </c>
      <c r="K12265" s="21"/>
      <c r="L12265" s="20" t="s">
        <v>104</v>
      </c>
      <c r="M12265" s="20" t="s">
        <v>54</v>
      </c>
      <c r="N12265" s="23">
        <v>0.26</v>
      </c>
      <c r="O12265" s="23">
        <v>0.59</v>
      </c>
    </row>
    <row r="12266" spans="1:15" x14ac:dyDescent="0.25">
      <c r="A12266" s="20" t="s">
        <v>130</v>
      </c>
      <c r="B12266" s="20" t="s">
        <v>1075</v>
      </c>
      <c r="C12266" s="20" t="s">
        <v>55</v>
      </c>
      <c r="D12266" s="20" t="s">
        <v>109</v>
      </c>
      <c r="E12266" s="25">
        <v>26</v>
      </c>
      <c r="F12266" s="24">
        <v>1312.48</v>
      </c>
      <c r="G12266" s="23">
        <v>0.33</v>
      </c>
      <c r="H12266" s="20" t="s">
        <v>102</v>
      </c>
      <c r="I12266" s="20" t="s">
        <v>134</v>
      </c>
      <c r="J12266" s="20" t="s">
        <v>104</v>
      </c>
      <c r="K12266" s="21"/>
      <c r="L12266" s="20" t="s">
        <v>104</v>
      </c>
      <c r="M12266" s="20" t="s">
        <v>55</v>
      </c>
      <c r="N12266" s="23">
        <v>0.02</v>
      </c>
      <c r="O12266" s="23">
        <v>0.59</v>
      </c>
    </row>
    <row r="12267" spans="1:15" x14ac:dyDescent="0.25">
      <c r="A12267" s="20" t="s">
        <v>130</v>
      </c>
      <c r="B12267" s="20" t="s">
        <v>1075</v>
      </c>
      <c r="C12267" s="20" t="s">
        <v>127</v>
      </c>
      <c r="D12267" s="20" t="s">
        <v>109</v>
      </c>
      <c r="E12267" s="25">
        <v>4</v>
      </c>
      <c r="F12267" s="24">
        <v>1396.44</v>
      </c>
      <c r="G12267" s="23">
        <v>0.35</v>
      </c>
      <c r="H12267" s="20" t="s">
        <v>102</v>
      </c>
      <c r="I12267" s="20" t="s">
        <v>134</v>
      </c>
      <c r="J12267" s="20" t="s">
        <v>104</v>
      </c>
      <c r="K12267" s="21"/>
      <c r="L12267" s="20" t="s">
        <v>104</v>
      </c>
      <c r="M12267" s="20" t="s">
        <v>51</v>
      </c>
      <c r="N12267" s="23">
        <v>0.81</v>
      </c>
      <c r="O12267" s="23">
        <v>0.59</v>
      </c>
    </row>
    <row r="12268" spans="1:15" x14ac:dyDescent="0.25">
      <c r="A12268" s="20" t="s">
        <v>130</v>
      </c>
      <c r="B12268" s="20" t="s">
        <v>1075</v>
      </c>
      <c r="C12268" s="20" t="s">
        <v>122</v>
      </c>
      <c r="D12268" s="20" t="s">
        <v>109</v>
      </c>
      <c r="E12268" s="25">
        <v>2</v>
      </c>
      <c r="F12268" s="24">
        <v>1025.78</v>
      </c>
      <c r="G12268" s="23">
        <v>0.26</v>
      </c>
      <c r="H12268" s="20" t="s">
        <v>102</v>
      </c>
      <c r="I12268" s="20" t="s">
        <v>134</v>
      </c>
      <c r="J12268" s="20" t="s">
        <v>104</v>
      </c>
      <c r="K12268" s="21"/>
      <c r="L12268" s="20" t="s">
        <v>104</v>
      </c>
      <c r="M12268" s="20" t="s">
        <v>52</v>
      </c>
      <c r="N12268" s="23">
        <v>1.19</v>
      </c>
      <c r="O12268" s="23">
        <v>0.59</v>
      </c>
    </row>
    <row r="12269" spans="1:15" x14ac:dyDescent="0.25">
      <c r="A12269" s="20" t="s">
        <v>130</v>
      </c>
      <c r="B12269" s="20" t="s">
        <v>1075</v>
      </c>
      <c r="C12269" s="20" t="s">
        <v>111</v>
      </c>
      <c r="D12269" s="21"/>
      <c r="E12269" s="21"/>
      <c r="F12269" s="24">
        <v>1625.12</v>
      </c>
      <c r="G12269" s="23">
        <v>0.41</v>
      </c>
      <c r="H12269" s="20" t="s">
        <v>102</v>
      </c>
      <c r="I12269" s="20" t="s">
        <v>134</v>
      </c>
      <c r="J12269" s="20" t="s">
        <v>104</v>
      </c>
      <c r="K12269" s="21"/>
      <c r="L12269" s="20" t="s">
        <v>104</v>
      </c>
      <c r="M12269" s="20" t="s">
        <v>56</v>
      </c>
      <c r="N12269" s="23">
        <v>0.41</v>
      </c>
      <c r="O12269" s="23">
        <v>0.59</v>
      </c>
    </row>
    <row r="12270" spans="1:15" x14ac:dyDescent="0.25">
      <c r="A12270" s="20" t="s">
        <v>130</v>
      </c>
      <c r="B12270" s="20" t="s">
        <v>1075</v>
      </c>
      <c r="C12270" s="20" t="s">
        <v>112</v>
      </c>
      <c r="D12270" s="20" t="s">
        <v>113</v>
      </c>
      <c r="E12270" s="25">
        <v>4</v>
      </c>
      <c r="F12270" s="23">
        <v>911.65</v>
      </c>
      <c r="G12270" s="23">
        <v>0.23</v>
      </c>
      <c r="H12270" s="20" t="s">
        <v>102</v>
      </c>
      <c r="I12270" s="20" t="s">
        <v>134</v>
      </c>
      <c r="J12270" s="20" t="s">
        <v>104</v>
      </c>
      <c r="K12270" s="21"/>
      <c r="L12270" s="20" t="s">
        <v>104</v>
      </c>
      <c r="M12270" s="20" t="s">
        <v>58</v>
      </c>
      <c r="N12270" s="23">
        <v>0.69</v>
      </c>
      <c r="O12270" s="23">
        <v>0.59</v>
      </c>
    </row>
    <row r="12271" spans="1:15" x14ac:dyDescent="0.25">
      <c r="A12271" s="20" t="s">
        <v>130</v>
      </c>
      <c r="B12271" s="20" t="s">
        <v>1075</v>
      </c>
      <c r="C12271" s="20" t="s">
        <v>114</v>
      </c>
      <c r="D12271" s="21"/>
      <c r="E12271" s="21"/>
      <c r="F12271" s="24">
        <v>11296.55</v>
      </c>
      <c r="G12271" s="23">
        <v>2.85</v>
      </c>
      <c r="H12271" s="20" t="s">
        <v>102</v>
      </c>
      <c r="I12271" s="20" t="s">
        <v>134</v>
      </c>
      <c r="J12271" s="20" t="s">
        <v>104</v>
      </c>
      <c r="K12271" s="21"/>
      <c r="L12271" s="20" t="s">
        <v>104</v>
      </c>
      <c r="M12271" s="20" t="s">
        <v>69</v>
      </c>
      <c r="N12271" s="23">
        <v>2.85</v>
      </c>
      <c r="O12271" s="23">
        <v>0.59</v>
      </c>
    </row>
    <row r="12272" spans="1:15" x14ac:dyDescent="0.25">
      <c r="A12272" s="20" t="s">
        <v>130</v>
      </c>
      <c r="B12272" s="20" t="s">
        <v>1075</v>
      </c>
      <c r="C12272" s="20" t="s">
        <v>121</v>
      </c>
      <c r="D12272" s="20" t="s">
        <v>106</v>
      </c>
      <c r="E12272" s="21"/>
      <c r="F12272" s="24">
        <v>2631.78</v>
      </c>
      <c r="G12272" s="23">
        <v>0.66</v>
      </c>
      <c r="H12272" s="20" t="s">
        <v>102</v>
      </c>
      <c r="I12272" s="20" t="s">
        <v>134</v>
      </c>
      <c r="J12272" s="20" t="s">
        <v>104</v>
      </c>
      <c r="K12272" s="21"/>
      <c r="L12272" s="20" t="s">
        <v>104</v>
      </c>
      <c r="M12272" s="20" t="s">
        <v>74</v>
      </c>
      <c r="N12272" s="21"/>
      <c r="O12272" s="23">
        <v>0.59</v>
      </c>
    </row>
    <row r="12273" spans="1:15" x14ac:dyDescent="0.25">
      <c r="A12273" s="20" t="s">
        <v>130</v>
      </c>
      <c r="B12273" s="20" t="s">
        <v>1075</v>
      </c>
      <c r="C12273" s="20" t="s">
        <v>115</v>
      </c>
      <c r="D12273" s="20" t="s">
        <v>106</v>
      </c>
      <c r="E12273" s="21"/>
      <c r="F12273" s="23">
        <v>182.87</v>
      </c>
      <c r="G12273" s="23">
        <v>0.05</v>
      </c>
      <c r="H12273" s="20" t="s">
        <v>102</v>
      </c>
      <c r="I12273" s="20" t="s">
        <v>134</v>
      </c>
      <c r="J12273" s="20" t="s">
        <v>104</v>
      </c>
      <c r="K12273" s="21"/>
      <c r="L12273" s="20" t="s">
        <v>104</v>
      </c>
      <c r="M12273" s="20" t="s">
        <v>75</v>
      </c>
      <c r="N12273" s="21"/>
      <c r="O12273" s="23">
        <v>0.59</v>
      </c>
    </row>
    <row r="12274" spans="1:15" x14ac:dyDescent="0.25">
      <c r="A12274" s="20" t="s">
        <v>130</v>
      </c>
      <c r="B12274" s="20" t="s">
        <v>1075</v>
      </c>
      <c r="C12274" s="20" t="s">
        <v>147</v>
      </c>
      <c r="D12274" s="20" t="s">
        <v>106</v>
      </c>
      <c r="E12274" s="21"/>
      <c r="F12274" s="21"/>
      <c r="G12274" s="21"/>
      <c r="H12274" s="20" t="s">
        <v>102</v>
      </c>
      <c r="I12274" s="20" t="s">
        <v>134</v>
      </c>
      <c r="J12274" s="20" t="s">
        <v>104</v>
      </c>
      <c r="K12274" s="21"/>
      <c r="L12274" s="20" t="s">
        <v>104</v>
      </c>
      <c r="M12274" s="20" t="s">
        <v>67</v>
      </c>
      <c r="N12274" s="23">
        <v>0.18</v>
      </c>
      <c r="O12274" s="23">
        <v>0.59</v>
      </c>
    </row>
    <row r="12275" spans="1:15" x14ac:dyDescent="0.25">
      <c r="A12275" s="20" t="s">
        <v>130</v>
      </c>
      <c r="B12275" s="20" t="s">
        <v>1076</v>
      </c>
      <c r="C12275" s="20" t="s">
        <v>7</v>
      </c>
      <c r="D12275" s="20" t="s">
        <v>10</v>
      </c>
      <c r="E12275" s="21"/>
      <c r="F12275" s="24">
        <v>2695.88</v>
      </c>
      <c r="G12275" s="23">
        <v>0.62</v>
      </c>
      <c r="H12275" s="20" t="s">
        <v>102</v>
      </c>
      <c r="I12275" s="20" t="s">
        <v>134</v>
      </c>
      <c r="J12275" s="20" t="s">
        <v>104</v>
      </c>
      <c r="K12275" s="21"/>
      <c r="L12275" s="20" t="s">
        <v>104</v>
      </c>
      <c r="M12275" s="20" t="s">
        <v>48</v>
      </c>
      <c r="N12275" s="23">
        <v>0.62</v>
      </c>
      <c r="O12275" s="23">
        <v>0.56999999999999995</v>
      </c>
    </row>
    <row r="12276" spans="1:15" x14ac:dyDescent="0.25">
      <c r="A12276" s="20" t="s">
        <v>130</v>
      </c>
      <c r="B12276" s="20" t="s">
        <v>1076</v>
      </c>
      <c r="C12276" s="20" t="s">
        <v>105</v>
      </c>
      <c r="D12276" s="20" t="s">
        <v>106</v>
      </c>
      <c r="E12276" s="21"/>
      <c r="F12276" s="23">
        <v>837.04</v>
      </c>
      <c r="G12276" s="23">
        <v>0.19</v>
      </c>
      <c r="H12276" s="20" t="s">
        <v>102</v>
      </c>
      <c r="I12276" s="20" t="s">
        <v>134</v>
      </c>
      <c r="J12276" s="20" t="s">
        <v>104</v>
      </c>
      <c r="K12276" s="21"/>
      <c r="L12276" s="20" t="s">
        <v>104</v>
      </c>
      <c r="M12276" s="20" t="s">
        <v>82</v>
      </c>
      <c r="N12276" s="21"/>
      <c r="O12276" s="23">
        <v>0.56999999999999995</v>
      </c>
    </row>
    <row r="12277" spans="1:15" x14ac:dyDescent="0.25">
      <c r="A12277" s="20" t="s">
        <v>130</v>
      </c>
      <c r="B12277" s="20" t="s">
        <v>1076</v>
      </c>
      <c r="C12277" s="20" t="s">
        <v>107</v>
      </c>
      <c r="D12277" s="20" t="s">
        <v>106</v>
      </c>
      <c r="E12277" s="21"/>
      <c r="F12277" s="24">
        <v>4275.18</v>
      </c>
      <c r="G12277" s="23">
        <v>0.98</v>
      </c>
      <c r="H12277" s="20" t="s">
        <v>102</v>
      </c>
      <c r="I12277" s="20" t="s">
        <v>134</v>
      </c>
      <c r="J12277" s="20" t="s">
        <v>104</v>
      </c>
      <c r="K12277" s="21"/>
      <c r="L12277" s="20" t="s">
        <v>104</v>
      </c>
      <c r="M12277" s="20" t="s">
        <v>65</v>
      </c>
      <c r="N12277" s="23">
        <v>0.84</v>
      </c>
      <c r="O12277" s="23">
        <v>0.56999999999999995</v>
      </c>
    </row>
    <row r="12278" spans="1:15" x14ac:dyDescent="0.25">
      <c r="A12278" s="20" t="s">
        <v>130</v>
      </c>
      <c r="B12278" s="20" t="s">
        <v>1076</v>
      </c>
      <c r="C12278" s="20" t="s">
        <v>108</v>
      </c>
      <c r="D12278" s="20" t="s">
        <v>106</v>
      </c>
      <c r="E12278" s="21"/>
      <c r="F12278" s="22">
        <v>2089.8000000000002</v>
      </c>
      <c r="G12278" s="23">
        <v>0.48</v>
      </c>
      <c r="H12278" s="20" t="s">
        <v>102</v>
      </c>
      <c r="I12278" s="20" t="s">
        <v>134</v>
      </c>
      <c r="J12278" s="20" t="s">
        <v>104</v>
      </c>
      <c r="K12278" s="21"/>
      <c r="L12278" s="20" t="s">
        <v>104</v>
      </c>
      <c r="M12278" s="20" t="s">
        <v>64</v>
      </c>
      <c r="N12278" s="23">
        <v>23.22</v>
      </c>
      <c r="O12278" s="23">
        <v>0.56999999999999995</v>
      </c>
    </row>
    <row r="12279" spans="1:15" x14ac:dyDescent="0.25">
      <c r="A12279" s="20" t="s">
        <v>130</v>
      </c>
      <c r="B12279" s="20" t="s">
        <v>1076</v>
      </c>
      <c r="C12279" s="20" t="s">
        <v>54</v>
      </c>
      <c r="D12279" s="20" t="s">
        <v>109</v>
      </c>
      <c r="E12279" s="25">
        <v>26</v>
      </c>
      <c r="F12279" s="22">
        <v>9869.6</v>
      </c>
      <c r="G12279" s="23">
        <v>2.27</v>
      </c>
      <c r="H12279" s="20" t="s">
        <v>102</v>
      </c>
      <c r="I12279" s="20" t="s">
        <v>134</v>
      </c>
      <c r="J12279" s="20" t="s">
        <v>104</v>
      </c>
      <c r="K12279" s="21"/>
      <c r="L12279" s="20" t="s">
        <v>104</v>
      </c>
      <c r="M12279" s="20" t="s">
        <v>54</v>
      </c>
      <c r="N12279" s="23">
        <v>0.26</v>
      </c>
      <c r="O12279" s="23">
        <v>0.56999999999999995</v>
      </c>
    </row>
    <row r="12280" spans="1:15" x14ac:dyDescent="0.25">
      <c r="A12280" s="20" t="s">
        <v>130</v>
      </c>
      <c r="B12280" s="20" t="s">
        <v>1076</v>
      </c>
      <c r="C12280" s="20" t="s">
        <v>55</v>
      </c>
      <c r="D12280" s="20" t="s">
        <v>109</v>
      </c>
      <c r="E12280" s="25">
        <v>26</v>
      </c>
      <c r="F12280" s="27">
        <v>1326</v>
      </c>
      <c r="G12280" s="26">
        <v>0.3</v>
      </c>
      <c r="H12280" s="20" t="s">
        <v>102</v>
      </c>
      <c r="I12280" s="20" t="s">
        <v>134</v>
      </c>
      <c r="J12280" s="20" t="s">
        <v>104</v>
      </c>
      <c r="K12280" s="21"/>
      <c r="L12280" s="20" t="s">
        <v>104</v>
      </c>
      <c r="M12280" s="20" t="s">
        <v>55</v>
      </c>
      <c r="N12280" s="23">
        <v>0.02</v>
      </c>
      <c r="O12280" s="23">
        <v>0.56999999999999995</v>
      </c>
    </row>
    <row r="12281" spans="1:15" x14ac:dyDescent="0.25">
      <c r="A12281" s="20" t="s">
        <v>130</v>
      </c>
      <c r="B12281" s="20" t="s">
        <v>1076</v>
      </c>
      <c r="C12281" s="20" t="s">
        <v>122</v>
      </c>
      <c r="D12281" s="20" t="s">
        <v>109</v>
      </c>
      <c r="E12281" s="25">
        <v>2</v>
      </c>
      <c r="F12281" s="24">
        <v>1196.19</v>
      </c>
      <c r="G12281" s="23">
        <v>0.28000000000000003</v>
      </c>
      <c r="H12281" s="20" t="s">
        <v>102</v>
      </c>
      <c r="I12281" s="20" t="s">
        <v>134</v>
      </c>
      <c r="J12281" s="20" t="s">
        <v>104</v>
      </c>
      <c r="K12281" s="21"/>
      <c r="L12281" s="20" t="s">
        <v>104</v>
      </c>
      <c r="M12281" s="20" t="s">
        <v>52</v>
      </c>
      <c r="N12281" s="23">
        <v>1.19</v>
      </c>
      <c r="O12281" s="23">
        <v>0.56999999999999995</v>
      </c>
    </row>
    <row r="12282" spans="1:15" x14ac:dyDescent="0.25">
      <c r="A12282" s="20" t="s">
        <v>130</v>
      </c>
      <c r="B12282" s="20" t="s">
        <v>1076</v>
      </c>
      <c r="C12282" s="20" t="s">
        <v>127</v>
      </c>
      <c r="D12282" s="20" t="s">
        <v>109</v>
      </c>
      <c r="E12282" s="25">
        <v>4</v>
      </c>
      <c r="F12282" s="24">
        <v>1628.42</v>
      </c>
      <c r="G12282" s="23">
        <v>0.37</v>
      </c>
      <c r="H12282" s="20" t="s">
        <v>102</v>
      </c>
      <c r="I12282" s="20" t="s">
        <v>134</v>
      </c>
      <c r="J12282" s="20" t="s">
        <v>104</v>
      </c>
      <c r="K12282" s="21"/>
      <c r="L12282" s="20" t="s">
        <v>104</v>
      </c>
      <c r="M12282" s="20" t="s">
        <v>51</v>
      </c>
      <c r="N12282" s="23">
        <v>0.81</v>
      </c>
      <c r="O12282" s="23">
        <v>0.56999999999999995</v>
      </c>
    </row>
    <row r="12283" spans="1:15" x14ac:dyDescent="0.25">
      <c r="A12283" s="20" t="s">
        <v>130</v>
      </c>
      <c r="B12283" s="20" t="s">
        <v>1076</v>
      </c>
      <c r="C12283" s="20" t="s">
        <v>112</v>
      </c>
      <c r="D12283" s="20" t="s">
        <v>113</v>
      </c>
      <c r="E12283" s="25">
        <v>4</v>
      </c>
      <c r="F12283" s="24">
        <v>1000.09</v>
      </c>
      <c r="G12283" s="23">
        <v>0.23</v>
      </c>
      <c r="H12283" s="20" t="s">
        <v>102</v>
      </c>
      <c r="I12283" s="20" t="s">
        <v>134</v>
      </c>
      <c r="J12283" s="20" t="s">
        <v>104</v>
      </c>
      <c r="K12283" s="21"/>
      <c r="L12283" s="20" t="s">
        <v>104</v>
      </c>
      <c r="M12283" s="20" t="s">
        <v>58</v>
      </c>
      <c r="N12283" s="23">
        <v>0.69</v>
      </c>
      <c r="O12283" s="23">
        <v>0.56999999999999995</v>
      </c>
    </row>
    <row r="12284" spans="1:15" x14ac:dyDescent="0.25">
      <c r="A12284" s="20" t="s">
        <v>130</v>
      </c>
      <c r="B12284" s="20" t="s">
        <v>1076</v>
      </c>
      <c r="C12284" s="20" t="s">
        <v>114</v>
      </c>
      <c r="D12284" s="21"/>
      <c r="E12284" s="21"/>
      <c r="F12284" s="24">
        <v>12392.37</v>
      </c>
      <c r="G12284" s="23">
        <v>2.85</v>
      </c>
      <c r="H12284" s="20" t="s">
        <v>102</v>
      </c>
      <c r="I12284" s="20" t="s">
        <v>134</v>
      </c>
      <c r="J12284" s="20" t="s">
        <v>104</v>
      </c>
      <c r="K12284" s="21"/>
      <c r="L12284" s="20" t="s">
        <v>104</v>
      </c>
      <c r="M12284" s="20" t="s">
        <v>69</v>
      </c>
      <c r="N12284" s="23">
        <v>2.85</v>
      </c>
      <c r="O12284" s="23">
        <v>0.56999999999999995</v>
      </c>
    </row>
    <row r="12285" spans="1:15" x14ac:dyDescent="0.25">
      <c r="A12285" s="20" t="s">
        <v>130</v>
      </c>
      <c r="B12285" s="20" t="s">
        <v>1076</v>
      </c>
      <c r="C12285" s="20" t="s">
        <v>121</v>
      </c>
      <c r="D12285" s="20" t="s">
        <v>106</v>
      </c>
      <c r="E12285" s="21"/>
      <c r="F12285" s="24">
        <v>3024.44</v>
      </c>
      <c r="G12285" s="26">
        <v>0.7</v>
      </c>
      <c r="H12285" s="20" t="s">
        <v>102</v>
      </c>
      <c r="I12285" s="20" t="s">
        <v>134</v>
      </c>
      <c r="J12285" s="20" t="s">
        <v>104</v>
      </c>
      <c r="K12285" s="21"/>
      <c r="L12285" s="20" t="s">
        <v>104</v>
      </c>
      <c r="M12285" s="20" t="s">
        <v>74</v>
      </c>
      <c r="N12285" s="21"/>
      <c r="O12285" s="23">
        <v>0.56999999999999995</v>
      </c>
    </row>
    <row r="12286" spans="1:15" x14ac:dyDescent="0.25">
      <c r="A12286" s="20" t="s">
        <v>130</v>
      </c>
      <c r="B12286" s="20" t="s">
        <v>1076</v>
      </c>
      <c r="C12286" s="20" t="s">
        <v>115</v>
      </c>
      <c r="D12286" s="20" t="s">
        <v>106</v>
      </c>
      <c r="E12286" s="21"/>
      <c r="F12286" s="23">
        <v>267.17</v>
      </c>
      <c r="G12286" s="23">
        <v>0.06</v>
      </c>
      <c r="H12286" s="20" t="s">
        <v>102</v>
      </c>
      <c r="I12286" s="20" t="s">
        <v>134</v>
      </c>
      <c r="J12286" s="20" t="s">
        <v>104</v>
      </c>
      <c r="K12286" s="21"/>
      <c r="L12286" s="20" t="s">
        <v>104</v>
      </c>
      <c r="M12286" s="20" t="s">
        <v>75</v>
      </c>
      <c r="N12286" s="21"/>
      <c r="O12286" s="23">
        <v>0.56999999999999995</v>
      </c>
    </row>
    <row r="12287" spans="1:15" x14ac:dyDescent="0.25">
      <c r="A12287" s="20" t="s">
        <v>130</v>
      </c>
      <c r="B12287" s="20" t="s">
        <v>1076</v>
      </c>
      <c r="C12287" s="20" t="s">
        <v>119</v>
      </c>
      <c r="D12287" s="20" t="s">
        <v>6</v>
      </c>
      <c r="E12287" s="21"/>
      <c r="F12287" s="24">
        <v>7282.67</v>
      </c>
      <c r="G12287" s="23">
        <v>1.67</v>
      </c>
      <c r="H12287" s="20" t="s">
        <v>102</v>
      </c>
      <c r="I12287" s="20" t="s">
        <v>134</v>
      </c>
      <c r="J12287" s="20" t="s">
        <v>104</v>
      </c>
      <c r="K12287" s="21"/>
      <c r="L12287" s="20" t="s">
        <v>104</v>
      </c>
      <c r="M12287" s="20" t="s">
        <v>45</v>
      </c>
      <c r="N12287" s="23">
        <v>32.65</v>
      </c>
      <c r="O12287" s="23">
        <v>0.56999999999999995</v>
      </c>
    </row>
    <row r="12288" spans="1:15" x14ac:dyDescent="0.25">
      <c r="A12288" s="20" t="s">
        <v>130</v>
      </c>
      <c r="B12288" s="20" t="s">
        <v>1076</v>
      </c>
      <c r="C12288" s="20" t="s">
        <v>111</v>
      </c>
      <c r="D12288" s="21"/>
      <c r="E12288" s="21"/>
      <c r="F12288" s="24">
        <v>1782.76</v>
      </c>
      <c r="G12288" s="23">
        <v>0.41</v>
      </c>
      <c r="H12288" s="20" t="s">
        <v>102</v>
      </c>
      <c r="I12288" s="20" t="s">
        <v>134</v>
      </c>
      <c r="J12288" s="20" t="s">
        <v>104</v>
      </c>
      <c r="K12288" s="21"/>
      <c r="L12288" s="20" t="s">
        <v>104</v>
      </c>
      <c r="M12288" s="20" t="s">
        <v>56</v>
      </c>
      <c r="N12288" s="23">
        <v>0.41</v>
      </c>
      <c r="O12288" s="23">
        <v>0.56999999999999995</v>
      </c>
    </row>
    <row r="12289" spans="1:15" x14ac:dyDescent="0.25">
      <c r="A12289" s="20" t="s">
        <v>130</v>
      </c>
      <c r="B12289" s="20" t="s">
        <v>1076</v>
      </c>
      <c r="C12289" s="20" t="s">
        <v>147</v>
      </c>
      <c r="D12289" s="20" t="s">
        <v>106</v>
      </c>
      <c r="E12289" s="21"/>
      <c r="F12289" s="21"/>
      <c r="G12289" s="21"/>
      <c r="H12289" s="20" t="s">
        <v>102</v>
      </c>
      <c r="I12289" s="20" t="s">
        <v>134</v>
      </c>
      <c r="J12289" s="20" t="s">
        <v>104</v>
      </c>
      <c r="K12289" s="21"/>
      <c r="L12289" s="20" t="s">
        <v>104</v>
      </c>
      <c r="M12289" s="20" t="s">
        <v>67</v>
      </c>
      <c r="N12289" s="23">
        <v>0.18</v>
      </c>
      <c r="O12289" s="23">
        <v>0.56999999999999995</v>
      </c>
    </row>
    <row r="12290" spans="1:15" x14ac:dyDescent="0.25">
      <c r="A12290" s="20" t="s">
        <v>130</v>
      </c>
      <c r="B12290" s="20" t="s">
        <v>1077</v>
      </c>
      <c r="C12290" s="20" t="s">
        <v>119</v>
      </c>
      <c r="D12290" s="20" t="s">
        <v>6</v>
      </c>
      <c r="E12290" s="21"/>
      <c r="F12290" s="27">
        <v>8491</v>
      </c>
      <c r="G12290" s="26">
        <v>1.5</v>
      </c>
      <c r="H12290" s="20" t="s">
        <v>102</v>
      </c>
      <c r="I12290" s="20" t="s">
        <v>149</v>
      </c>
      <c r="J12290" s="20" t="s">
        <v>104</v>
      </c>
      <c r="K12290" s="21"/>
      <c r="L12290" s="20" t="s">
        <v>104</v>
      </c>
      <c r="M12290" s="20" t="s">
        <v>45</v>
      </c>
      <c r="N12290" s="23">
        <v>32.65</v>
      </c>
      <c r="O12290" s="23">
        <v>0.59</v>
      </c>
    </row>
    <row r="12291" spans="1:15" x14ac:dyDescent="0.25">
      <c r="A12291" s="20" t="s">
        <v>130</v>
      </c>
      <c r="B12291" s="20" t="s">
        <v>1077</v>
      </c>
      <c r="C12291" s="20" t="s">
        <v>7</v>
      </c>
      <c r="D12291" s="20" t="s">
        <v>10</v>
      </c>
      <c r="E12291" s="21"/>
      <c r="F12291" s="24">
        <v>3508.58</v>
      </c>
      <c r="G12291" s="23">
        <v>0.62</v>
      </c>
      <c r="H12291" s="20" t="s">
        <v>102</v>
      </c>
      <c r="I12291" s="20" t="s">
        <v>149</v>
      </c>
      <c r="J12291" s="20" t="s">
        <v>104</v>
      </c>
      <c r="K12291" s="21"/>
      <c r="L12291" s="20" t="s">
        <v>104</v>
      </c>
      <c r="M12291" s="20" t="s">
        <v>48</v>
      </c>
      <c r="N12291" s="23">
        <v>0.62</v>
      </c>
      <c r="O12291" s="23">
        <v>0.59</v>
      </c>
    </row>
    <row r="12292" spans="1:15" x14ac:dyDescent="0.25">
      <c r="A12292" s="20" t="s">
        <v>130</v>
      </c>
      <c r="B12292" s="20" t="s">
        <v>1077</v>
      </c>
      <c r="C12292" s="20" t="s">
        <v>105</v>
      </c>
      <c r="D12292" s="20" t="s">
        <v>106</v>
      </c>
      <c r="E12292" s="21"/>
      <c r="F12292" s="24">
        <v>1076.43</v>
      </c>
      <c r="G12292" s="23">
        <v>0.19</v>
      </c>
      <c r="H12292" s="20" t="s">
        <v>102</v>
      </c>
      <c r="I12292" s="20" t="s">
        <v>149</v>
      </c>
      <c r="J12292" s="20" t="s">
        <v>104</v>
      </c>
      <c r="K12292" s="21"/>
      <c r="L12292" s="20" t="s">
        <v>104</v>
      </c>
      <c r="M12292" s="20" t="s">
        <v>82</v>
      </c>
      <c r="N12292" s="21"/>
      <c r="O12292" s="23">
        <v>0.59</v>
      </c>
    </row>
    <row r="12293" spans="1:15" x14ac:dyDescent="0.25">
      <c r="A12293" s="20" t="s">
        <v>130</v>
      </c>
      <c r="B12293" s="20" t="s">
        <v>1077</v>
      </c>
      <c r="C12293" s="20" t="s">
        <v>107</v>
      </c>
      <c r="D12293" s="20" t="s">
        <v>106</v>
      </c>
      <c r="E12293" s="21"/>
      <c r="F12293" s="24">
        <v>5376.25</v>
      </c>
      <c r="G12293" s="23">
        <v>0.95</v>
      </c>
      <c r="H12293" s="20" t="s">
        <v>102</v>
      </c>
      <c r="I12293" s="20" t="s">
        <v>149</v>
      </c>
      <c r="J12293" s="20" t="s">
        <v>104</v>
      </c>
      <c r="K12293" s="21"/>
      <c r="L12293" s="20" t="s">
        <v>104</v>
      </c>
      <c r="M12293" s="20" t="s">
        <v>65</v>
      </c>
      <c r="N12293" s="23">
        <v>0.84</v>
      </c>
      <c r="O12293" s="23">
        <v>0.59</v>
      </c>
    </row>
    <row r="12294" spans="1:15" x14ac:dyDescent="0.25">
      <c r="A12294" s="20" t="s">
        <v>130</v>
      </c>
      <c r="B12294" s="20" t="s">
        <v>1077</v>
      </c>
      <c r="C12294" s="20" t="s">
        <v>108</v>
      </c>
      <c r="D12294" s="20" t="s">
        <v>106</v>
      </c>
      <c r="E12294" s="21"/>
      <c r="F12294" s="24">
        <v>2809.62</v>
      </c>
      <c r="G12294" s="26">
        <v>0.5</v>
      </c>
      <c r="H12294" s="20" t="s">
        <v>102</v>
      </c>
      <c r="I12294" s="20" t="s">
        <v>149</v>
      </c>
      <c r="J12294" s="20" t="s">
        <v>104</v>
      </c>
      <c r="K12294" s="21"/>
      <c r="L12294" s="20" t="s">
        <v>104</v>
      </c>
      <c r="M12294" s="20" t="s">
        <v>64</v>
      </c>
      <c r="N12294" s="23">
        <v>23.22</v>
      </c>
      <c r="O12294" s="23">
        <v>0.59</v>
      </c>
    </row>
    <row r="12295" spans="1:15" x14ac:dyDescent="0.25">
      <c r="A12295" s="20" t="s">
        <v>130</v>
      </c>
      <c r="B12295" s="20" t="s">
        <v>1077</v>
      </c>
      <c r="C12295" s="20" t="s">
        <v>54</v>
      </c>
      <c r="D12295" s="20" t="s">
        <v>109</v>
      </c>
      <c r="E12295" s="25">
        <v>26</v>
      </c>
      <c r="F12295" s="27">
        <v>16562</v>
      </c>
      <c r="G12295" s="23">
        <v>2.93</v>
      </c>
      <c r="H12295" s="20" t="s">
        <v>102</v>
      </c>
      <c r="I12295" s="20" t="s">
        <v>149</v>
      </c>
      <c r="J12295" s="20" t="s">
        <v>104</v>
      </c>
      <c r="K12295" s="21"/>
      <c r="L12295" s="20" t="s">
        <v>104</v>
      </c>
      <c r="M12295" s="20" t="s">
        <v>54</v>
      </c>
      <c r="N12295" s="23">
        <v>0.26</v>
      </c>
      <c r="O12295" s="23">
        <v>0.59</v>
      </c>
    </row>
    <row r="12296" spans="1:15" x14ac:dyDescent="0.25">
      <c r="A12296" s="20" t="s">
        <v>130</v>
      </c>
      <c r="B12296" s="20" t="s">
        <v>1077</v>
      </c>
      <c r="C12296" s="20" t="s">
        <v>55</v>
      </c>
      <c r="D12296" s="20" t="s">
        <v>109</v>
      </c>
      <c r="E12296" s="25">
        <v>26</v>
      </c>
      <c r="F12296" s="22">
        <v>1523.6</v>
      </c>
      <c r="G12296" s="23">
        <v>0.27</v>
      </c>
      <c r="H12296" s="20" t="s">
        <v>102</v>
      </c>
      <c r="I12296" s="20" t="s">
        <v>149</v>
      </c>
      <c r="J12296" s="20" t="s">
        <v>104</v>
      </c>
      <c r="K12296" s="21"/>
      <c r="L12296" s="20" t="s">
        <v>104</v>
      </c>
      <c r="M12296" s="20" t="s">
        <v>55</v>
      </c>
      <c r="N12296" s="23">
        <v>0.02</v>
      </c>
      <c r="O12296" s="23">
        <v>0.59</v>
      </c>
    </row>
    <row r="12297" spans="1:15" x14ac:dyDescent="0.25">
      <c r="A12297" s="20" t="s">
        <v>130</v>
      </c>
      <c r="B12297" s="20" t="s">
        <v>1077</v>
      </c>
      <c r="C12297" s="20" t="s">
        <v>127</v>
      </c>
      <c r="D12297" s="20" t="s">
        <v>109</v>
      </c>
      <c r="E12297" s="25">
        <v>4</v>
      </c>
      <c r="F12297" s="24">
        <v>2037.96</v>
      </c>
      <c r="G12297" s="23">
        <v>0.36</v>
      </c>
      <c r="H12297" s="20" t="s">
        <v>102</v>
      </c>
      <c r="I12297" s="20" t="s">
        <v>149</v>
      </c>
      <c r="J12297" s="20" t="s">
        <v>104</v>
      </c>
      <c r="K12297" s="21"/>
      <c r="L12297" s="20" t="s">
        <v>104</v>
      </c>
      <c r="M12297" s="20" t="s">
        <v>51</v>
      </c>
      <c r="N12297" s="23">
        <v>0.81</v>
      </c>
      <c r="O12297" s="23">
        <v>0.59</v>
      </c>
    </row>
    <row r="12298" spans="1:15" x14ac:dyDescent="0.25">
      <c r="A12298" s="20" t="s">
        <v>130</v>
      </c>
      <c r="B12298" s="20" t="s">
        <v>1077</v>
      </c>
      <c r="C12298" s="20" t="s">
        <v>122</v>
      </c>
      <c r="D12298" s="20" t="s">
        <v>109</v>
      </c>
      <c r="E12298" s="25">
        <v>2</v>
      </c>
      <c r="F12298" s="24">
        <v>1497.02</v>
      </c>
      <c r="G12298" s="23">
        <v>0.26</v>
      </c>
      <c r="H12298" s="20" t="s">
        <v>102</v>
      </c>
      <c r="I12298" s="20" t="s">
        <v>149</v>
      </c>
      <c r="J12298" s="20" t="s">
        <v>104</v>
      </c>
      <c r="K12298" s="21"/>
      <c r="L12298" s="20" t="s">
        <v>104</v>
      </c>
      <c r="M12298" s="20" t="s">
        <v>52</v>
      </c>
      <c r="N12298" s="23">
        <v>1.19</v>
      </c>
      <c r="O12298" s="23">
        <v>0.59</v>
      </c>
    </row>
    <row r="12299" spans="1:15" x14ac:dyDescent="0.25">
      <c r="A12299" s="20" t="s">
        <v>130</v>
      </c>
      <c r="B12299" s="20" t="s">
        <v>1077</v>
      </c>
      <c r="C12299" s="20" t="s">
        <v>111</v>
      </c>
      <c r="D12299" s="21"/>
      <c r="E12299" s="21"/>
      <c r="F12299" s="24">
        <v>2320.19</v>
      </c>
      <c r="G12299" s="23">
        <v>0.41</v>
      </c>
      <c r="H12299" s="20" t="s">
        <v>102</v>
      </c>
      <c r="I12299" s="20" t="s">
        <v>149</v>
      </c>
      <c r="J12299" s="20" t="s">
        <v>104</v>
      </c>
      <c r="K12299" s="21"/>
      <c r="L12299" s="20" t="s">
        <v>104</v>
      </c>
      <c r="M12299" s="20" t="s">
        <v>56</v>
      </c>
      <c r="N12299" s="23">
        <v>0.41</v>
      </c>
      <c r="O12299" s="23">
        <v>0.59</v>
      </c>
    </row>
    <row r="12300" spans="1:15" x14ac:dyDescent="0.25">
      <c r="A12300" s="20" t="s">
        <v>130</v>
      </c>
      <c r="B12300" s="20" t="s">
        <v>1077</v>
      </c>
      <c r="C12300" s="20" t="s">
        <v>112</v>
      </c>
      <c r="D12300" s="20" t="s">
        <v>113</v>
      </c>
      <c r="E12300" s="25">
        <v>4</v>
      </c>
      <c r="F12300" s="24">
        <v>1301.57</v>
      </c>
      <c r="G12300" s="23">
        <v>0.23</v>
      </c>
      <c r="H12300" s="20" t="s">
        <v>102</v>
      </c>
      <c r="I12300" s="20" t="s">
        <v>149</v>
      </c>
      <c r="J12300" s="20" t="s">
        <v>104</v>
      </c>
      <c r="K12300" s="21"/>
      <c r="L12300" s="20" t="s">
        <v>104</v>
      </c>
      <c r="M12300" s="20" t="s">
        <v>58</v>
      </c>
      <c r="N12300" s="23">
        <v>0.69</v>
      </c>
      <c r="O12300" s="23">
        <v>0.59</v>
      </c>
    </row>
    <row r="12301" spans="1:15" x14ac:dyDescent="0.25">
      <c r="A12301" s="20" t="s">
        <v>130</v>
      </c>
      <c r="B12301" s="20" t="s">
        <v>1077</v>
      </c>
      <c r="C12301" s="20" t="s">
        <v>114</v>
      </c>
      <c r="D12301" s="21"/>
      <c r="E12301" s="21"/>
      <c r="F12301" s="24">
        <v>16128.15</v>
      </c>
      <c r="G12301" s="23">
        <v>2.85</v>
      </c>
      <c r="H12301" s="20" t="s">
        <v>102</v>
      </c>
      <c r="I12301" s="20" t="s">
        <v>149</v>
      </c>
      <c r="J12301" s="20" t="s">
        <v>104</v>
      </c>
      <c r="K12301" s="21"/>
      <c r="L12301" s="20" t="s">
        <v>104</v>
      </c>
      <c r="M12301" s="20" t="s">
        <v>69</v>
      </c>
      <c r="N12301" s="23">
        <v>2.85</v>
      </c>
      <c r="O12301" s="23">
        <v>0.59</v>
      </c>
    </row>
    <row r="12302" spans="1:15" x14ac:dyDescent="0.25">
      <c r="A12302" s="20" t="s">
        <v>130</v>
      </c>
      <c r="B12302" s="20" t="s">
        <v>1077</v>
      </c>
      <c r="C12302" s="20" t="s">
        <v>121</v>
      </c>
      <c r="D12302" s="20" t="s">
        <v>106</v>
      </c>
      <c r="E12302" s="21"/>
      <c r="F12302" s="24">
        <v>3937.44</v>
      </c>
      <c r="G12302" s="26">
        <v>0.7</v>
      </c>
      <c r="H12302" s="20" t="s">
        <v>102</v>
      </c>
      <c r="I12302" s="20" t="s">
        <v>149</v>
      </c>
      <c r="J12302" s="20" t="s">
        <v>104</v>
      </c>
      <c r="K12302" s="21"/>
      <c r="L12302" s="20" t="s">
        <v>104</v>
      </c>
      <c r="M12302" s="20" t="s">
        <v>74</v>
      </c>
      <c r="N12302" s="21"/>
      <c r="O12302" s="23">
        <v>0.59</v>
      </c>
    </row>
    <row r="12303" spans="1:15" x14ac:dyDescent="0.25">
      <c r="A12303" s="20" t="s">
        <v>130</v>
      </c>
      <c r="B12303" s="20" t="s">
        <v>1077</v>
      </c>
      <c r="C12303" s="20" t="s">
        <v>115</v>
      </c>
      <c r="D12303" s="20" t="s">
        <v>106</v>
      </c>
      <c r="E12303" s="21"/>
      <c r="F12303" s="23">
        <v>74.290000000000006</v>
      </c>
      <c r="G12303" s="23">
        <v>0.01</v>
      </c>
      <c r="H12303" s="20" t="s">
        <v>102</v>
      </c>
      <c r="I12303" s="20" t="s">
        <v>149</v>
      </c>
      <c r="J12303" s="20" t="s">
        <v>104</v>
      </c>
      <c r="K12303" s="21"/>
      <c r="L12303" s="20" t="s">
        <v>104</v>
      </c>
      <c r="M12303" s="20" t="s">
        <v>75</v>
      </c>
      <c r="N12303" s="21"/>
      <c r="O12303" s="23">
        <v>0.59</v>
      </c>
    </row>
    <row r="12304" spans="1:15" x14ac:dyDescent="0.25">
      <c r="A12304" s="20" t="s">
        <v>130</v>
      </c>
      <c r="B12304" s="20" t="s">
        <v>1077</v>
      </c>
      <c r="C12304" s="20" t="s">
        <v>147</v>
      </c>
      <c r="D12304" s="20" t="s">
        <v>106</v>
      </c>
      <c r="E12304" s="21"/>
      <c r="F12304" s="21"/>
      <c r="G12304" s="21"/>
      <c r="H12304" s="20" t="s">
        <v>102</v>
      </c>
      <c r="I12304" s="20" t="s">
        <v>149</v>
      </c>
      <c r="J12304" s="20" t="s">
        <v>104</v>
      </c>
      <c r="K12304" s="21"/>
      <c r="L12304" s="20" t="s">
        <v>104</v>
      </c>
      <c r="M12304" s="20" t="s">
        <v>67</v>
      </c>
      <c r="N12304" s="23">
        <v>0.18</v>
      </c>
      <c r="O12304" s="23">
        <v>0.59</v>
      </c>
    </row>
    <row r="12305" spans="1:15" x14ac:dyDescent="0.25">
      <c r="A12305" s="20" t="s">
        <v>130</v>
      </c>
      <c r="B12305" s="20" t="s">
        <v>1078</v>
      </c>
      <c r="C12305" s="20" t="s">
        <v>7</v>
      </c>
      <c r="D12305" s="20" t="s">
        <v>10</v>
      </c>
      <c r="E12305" s="21"/>
      <c r="F12305" s="24">
        <v>4148.67</v>
      </c>
      <c r="G12305" s="23">
        <v>0.62</v>
      </c>
      <c r="H12305" s="20" t="s">
        <v>102</v>
      </c>
      <c r="I12305" s="20" t="s">
        <v>134</v>
      </c>
      <c r="J12305" s="20" t="s">
        <v>104</v>
      </c>
      <c r="K12305" s="21"/>
      <c r="L12305" s="20" t="s">
        <v>104</v>
      </c>
      <c r="M12305" s="20" t="s">
        <v>48</v>
      </c>
      <c r="N12305" s="23">
        <v>0.62</v>
      </c>
      <c r="O12305" s="23">
        <v>0.62</v>
      </c>
    </row>
    <row r="12306" spans="1:15" x14ac:dyDescent="0.25">
      <c r="A12306" s="20" t="s">
        <v>130</v>
      </c>
      <c r="B12306" s="20" t="s">
        <v>1078</v>
      </c>
      <c r="C12306" s="20" t="s">
        <v>105</v>
      </c>
      <c r="D12306" s="20" t="s">
        <v>106</v>
      </c>
      <c r="E12306" s="21"/>
      <c r="F12306" s="24">
        <v>1256.96</v>
      </c>
      <c r="G12306" s="23">
        <v>0.19</v>
      </c>
      <c r="H12306" s="20" t="s">
        <v>102</v>
      </c>
      <c r="I12306" s="20" t="s">
        <v>134</v>
      </c>
      <c r="J12306" s="20" t="s">
        <v>104</v>
      </c>
      <c r="K12306" s="21"/>
      <c r="L12306" s="20" t="s">
        <v>104</v>
      </c>
      <c r="M12306" s="20" t="s">
        <v>82</v>
      </c>
      <c r="N12306" s="21"/>
      <c r="O12306" s="23">
        <v>0.62</v>
      </c>
    </row>
    <row r="12307" spans="1:15" x14ac:dyDescent="0.25">
      <c r="A12307" s="20" t="s">
        <v>130</v>
      </c>
      <c r="B12307" s="20" t="s">
        <v>1078</v>
      </c>
      <c r="C12307" s="20" t="s">
        <v>107</v>
      </c>
      <c r="D12307" s="20" t="s">
        <v>106</v>
      </c>
      <c r="E12307" s="21"/>
      <c r="F12307" s="24">
        <v>6866.16</v>
      </c>
      <c r="G12307" s="23">
        <v>1.03</v>
      </c>
      <c r="H12307" s="20" t="s">
        <v>102</v>
      </c>
      <c r="I12307" s="20" t="s">
        <v>134</v>
      </c>
      <c r="J12307" s="20" t="s">
        <v>104</v>
      </c>
      <c r="K12307" s="21"/>
      <c r="L12307" s="20" t="s">
        <v>104</v>
      </c>
      <c r="M12307" s="20" t="s">
        <v>65</v>
      </c>
      <c r="N12307" s="23">
        <v>0.84</v>
      </c>
      <c r="O12307" s="23">
        <v>0.62</v>
      </c>
    </row>
    <row r="12308" spans="1:15" x14ac:dyDescent="0.25">
      <c r="A12308" s="20" t="s">
        <v>130</v>
      </c>
      <c r="B12308" s="20" t="s">
        <v>1078</v>
      </c>
      <c r="C12308" s="20" t="s">
        <v>108</v>
      </c>
      <c r="D12308" s="20" t="s">
        <v>106</v>
      </c>
      <c r="E12308" s="21"/>
      <c r="F12308" s="24">
        <v>2739.96</v>
      </c>
      <c r="G12308" s="23">
        <v>0.41</v>
      </c>
      <c r="H12308" s="20" t="s">
        <v>102</v>
      </c>
      <c r="I12308" s="20" t="s">
        <v>134</v>
      </c>
      <c r="J12308" s="20" t="s">
        <v>104</v>
      </c>
      <c r="K12308" s="21"/>
      <c r="L12308" s="20" t="s">
        <v>104</v>
      </c>
      <c r="M12308" s="20" t="s">
        <v>64</v>
      </c>
      <c r="N12308" s="23">
        <v>23.22</v>
      </c>
      <c r="O12308" s="23">
        <v>0.62</v>
      </c>
    </row>
    <row r="12309" spans="1:15" x14ac:dyDescent="0.25">
      <c r="A12309" s="20" t="s">
        <v>130</v>
      </c>
      <c r="B12309" s="20" t="s">
        <v>1078</v>
      </c>
      <c r="C12309" s="20" t="s">
        <v>54</v>
      </c>
      <c r="D12309" s="20" t="s">
        <v>109</v>
      </c>
      <c r="E12309" s="25">
        <v>26</v>
      </c>
      <c r="F12309" s="22">
        <v>23254.400000000001</v>
      </c>
      <c r="G12309" s="23">
        <v>3.48</v>
      </c>
      <c r="H12309" s="20" t="s">
        <v>102</v>
      </c>
      <c r="I12309" s="20" t="s">
        <v>134</v>
      </c>
      <c r="J12309" s="20" t="s">
        <v>104</v>
      </c>
      <c r="K12309" s="21"/>
      <c r="L12309" s="20" t="s">
        <v>104</v>
      </c>
      <c r="M12309" s="20" t="s">
        <v>54</v>
      </c>
      <c r="N12309" s="23">
        <v>0.26</v>
      </c>
      <c r="O12309" s="23">
        <v>0.62</v>
      </c>
    </row>
    <row r="12310" spans="1:15" x14ac:dyDescent="0.25">
      <c r="A12310" s="20" t="s">
        <v>130</v>
      </c>
      <c r="B12310" s="20" t="s">
        <v>1078</v>
      </c>
      <c r="C12310" s="20" t="s">
        <v>55</v>
      </c>
      <c r="D12310" s="20" t="s">
        <v>109</v>
      </c>
      <c r="E12310" s="25">
        <v>26</v>
      </c>
      <c r="F12310" s="27">
        <v>2704</v>
      </c>
      <c r="G12310" s="26">
        <v>0.4</v>
      </c>
      <c r="H12310" s="20" t="s">
        <v>102</v>
      </c>
      <c r="I12310" s="20" t="s">
        <v>134</v>
      </c>
      <c r="J12310" s="20" t="s">
        <v>104</v>
      </c>
      <c r="K12310" s="21"/>
      <c r="L12310" s="20" t="s">
        <v>104</v>
      </c>
      <c r="M12310" s="20" t="s">
        <v>55</v>
      </c>
      <c r="N12310" s="23">
        <v>0.02</v>
      </c>
      <c r="O12310" s="23">
        <v>0.62</v>
      </c>
    </row>
    <row r="12311" spans="1:15" x14ac:dyDescent="0.25">
      <c r="A12311" s="20" t="s">
        <v>130</v>
      </c>
      <c r="B12311" s="20" t="s">
        <v>1078</v>
      </c>
      <c r="C12311" s="20" t="s">
        <v>49</v>
      </c>
      <c r="D12311" s="20" t="s">
        <v>109</v>
      </c>
      <c r="E12311" s="25">
        <v>9</v>
      </c>
      <c r="F12311" s="24">
        <v>4196.0200000000004</v>
      </c>
      <c r="G12311" s="23">
        <v>0.63</v>
      </c>
      <c r="H12311" s="20" t="s">
        <v>102</v>
      </c>
      <c r="I12311" s="20" t="s">
        <v>134</v>
      </c>
      <c r="J12311" s="20" t="s">
        <v>104</v>
      </c>
      <c r="K12311" s="21"/>
      <c r="L12311" s="20" t="s">
        <v>104</v>
      </c>
      <c r="M12311" s="20" t="s">
        <v>49</v>
      </c>
      <c r="N12311" s="23">
        <v>0.85</v>
      </c>
      <c r="O12311" s="23">
        <v>0.62</v>
      </c>
    </row>
    <row r="12312" spans="1:15" x14ac:dyDescent="0.25">
      <c r="A12312" s="20" t="s">
        <v>130</v>
      </c>
      <c r="B12312" s="20" t="s">
        <v>1078</v>
      </c>
      <c r="C12312" s="20" t="s">
        <v>112</v>
      </c>
      <c r="D12312" s="20" t="s">
        <v>113</v>
      </c>
      <c r="E12312" s="25">
        <v>4</v>
      </c>
      <c r="F12312" s="24">
        <v>1539.02</v>
      </c>
      <c r="G12312" s="23">
        <v>0.23</v>
      </c>
      <c r="H12312" s="20" t="s">
        <v>102</v>
      </c>
      <c r="I12312" s="20" t="s">
        <v>134</v>
      </c>
      <c r="J12312" s="20" t="s">
        <v>104</v>
      </c>
      <c r="K12312" s="21"/>
      <c r="L12312" s="20" t="s">
        <v>104</v>
      </c>
      <c r="M12312" s="20" t="s">
        <v>58</v>
      </c>
      <c r="N12312" s="23">
        <v>0.69</v>
      </c>
      <c r="O12312" s="23">
        <v>0.62</v>
      </c>
    </row>
    <row r="12313" spans="1:15" x14ac:dyDescent="0.25">
      <c r="A12313" s="20" t="s">
        <v>130</v>
      </c>
      <c r="B12313" s="20" t="s">
        <v>1078</v>
      </c>
      <c r="C12313" s="20" t="s">
        <v>114</v>
      </c>
      <c r="D12313" s="21"/>
      <c r="E12313" s="21"/>
      <c r="F12313" s="24">
        <v>19070.490000000002</v>
      </c>
      <c r="G12313" s="23">
        <v>2.85</v>
      </c>
      <c r="H12313" s="20" t="s">
        <v>102</v>
      </c>
      <c r="I12313" s="20" t="s">
        <v>134</v>
      </c>
      <c r="J12313" s="20" t="s">
        <v>104</v>
      </c>
      <c r="K12313" s="21"/>
      <c r="L12313" s="20" t="s">
        <v>104</v>
      </c>
      <c r="M12313" s="20" t="s">
        <v>69</v>
      </c>
      <c r="N12313" s="23">
        <v>2.85</v>
      </c>
      <c r="O12313" s="23">
        <v>0.62</v>
      </c>
    </row>
    <row r="12314" spans="1:15" x14ac:dyDescent="0.25">
      <c r="A12314" s="20" t="s">
        <v>130</v>
      </c>
      <c r="B12314" s="20" t="s">
        <v>1078</v>
      </c>
      <c r="C12314" s="20" t="s">
        <v>121</v>
      </c>
      <c r="D12314" s="20" t="s">
        <v>106</v>
      </c>
      <c r="E12314" s="21"/>
      <c r="F12314" s="24">
        <v>4405.67</v>
      </c>
      <c r="G12314" s="23">
        <v>0.66</v>
      </c>
      <c r="H12314" s="20" t="s">
        <v>102</v>
      </c>
      <c r="I12314" s="20" t="s">
        <v>134</v>
      </c>
      <c r="J12314" s="20" t="s">
        <v>104</v>
      </c>
      <c r="K12314" s="21"/>
      <c r="L12314" s="20" t="s">
        <v>104</v>
      </c>
      <c r="M12314" s="20" t="s">
        <v>74</v>
      </c>
      <c r="N12314" s="21"/>
      <c r="O12314" s="23">
        <v>0.62</v>
      </c>
    </row>
    <row r="12315" spans="1:15" x14ac:dyDescent="0.25">
      <c r="A12315" s="20" t="s">
        <v>130</v>
      </c>
      <c r="B12315" s="20" t="s">
        <v>1078</v>
      </c>
      <c r="C12315" s="20" t="s">
        <v>115</v>
      </c>
      <c r="D12315" s="20" t="s">
        <v>106</v>
      </c>
      <c r="E12315" s="21"/>
      <c r="F12315" s="26">
        <v>33.700000000000003</v>
      </c>
      <c r="G12315" s="23">
        <v>0.01</v>
      </c>
      <c r="H12315" s="20" t="s">
        <v>102</v>
      </c>
      <c r="I12315" s="20" t="s">
        <v>134</v>
      </c>
      <c r="J12315" s="20" t="s">
        <v>104</v>
      </c>
      <c r="K12315" s="21"/>
      <c r="L12315" s="20" t="s">
        <v>104</v>
      </c>
      <c r="M12315" s="20" t="s">
        <v>75</v>
      </c>
      <c r="N12315" s="21"/>
      <c r="O12315" s="23">
        <v>0.62</v>
      </c>
    </row>
    <row r="12316" spans="1:15" x14ac:dyDescent="0.25">
      <c r="A12316" s="20" t="s">
        <v>130</v>
      </c>
      <c r="B12316" s="20" t="s">
        <v>1078</v>
      </c>
      <c r="C12316" s="20" t="s">
        <v>119</v>
      </c>
      <c r="D12316" s="20" t="s">
        <v>6</v>
      </c>
      <c r="E12316" s="21"/>
      <c r="F12316" s="24">
        <v>9405.42</v>
      </c>
      <c r="G12316" s="23">
        <v>1.41</v>
      </c>
      <c r="H12316" s="20" t="s">
        <v>102</v>
      </c>
      <c r="I12316" s="20" t="s">
        <v>134</v>
      </c>
      <c r="J12316" s="20" t="s">
        <v>104</v>
      </c>
      <c r="K12316" s="21"/>
      <c r="L12316" s="20" t="s">
        <v>104</v>
      </c>
      <c r="M12316" s="20" t="s">
        <v>45</v>
      </c>
      <c r="N12316" s="23">
        <v>32.65</v>
      </c>
      <c r="O12316" s="23">
        <v>0.62</v>
      </c>
    </row>
    <row r="12317" spans="1:15" x14ac:dyDescent="0.25">
      <c r="A12317" s="20" t="s">
        <v>130</v>
      </c>
      <c r="B12317" s="20" t="s">
        <v>1078</v>
      </c>
      <c r="C12317" s="20" t="s">
        <v>111</v>
      </c>
      <c r="D12317" s="21"/>
      <c r="E12317" s="21"/>
      <c r="F12317" s="24">
        <v>2743.47</v>
      </c>
      <c r="G12317" s="23">
        <v>0.41</v>
      </c>
      <c r="H12317" s="20" t="s">
        <v>102</v>
      </c>
      <c r="I12317" s="20" t="s">
        <v>134</v>
      </c>
      <c r="J12317" s="20" t="s">
        <v>104</v>
      </c>
      <c r="K12317" s="21"/>
      <c r="L12317" s="20" t="s">
        <v>104</v>
      </c>
      <c r="M12317" s="20" t="s">
        <v>56</v>
      </c>
      <c r="N12317" s="23">
        <v>0.41</v>
      </c>
      <c r="O12317" s="23">
        <v>0.62</v>
      </c>
    </row>
    <row r="12318" spans="1:15" x14ac:dyDescent="0.25">
      <c r="A12318" s="20" t="s">
        <v>130</v>
      </c>
      <c r="B12318" s="20" t="s">
        <v>1078</v>
      </c>
      <c r="C12318" s="20" t="s">
        <v>147</v>
      </c>
      <c r="D12318" s="20" t="s">
        <v>106</v>
      </c>
      <c r="E12318" s="21"/>
      <c r="F12318" s="21"/>
      <c r="G12318" s="21"/>
      <c r="H12318" s="20" t="s">
        <v>102</v>
      </c>
      <c r="I12318" s="20" t="s">
        <v>134</v>
      </c>
      <c r="J12318" s="20" t="s">
        <v>104</v>
      </c>
      <c r="K12318" s="21"/>
      <c r="L12318" s="20" t="s">
        <v>104</v>
      </c>
      <c r="M12318" s="20" t="s">
        <v>67</v>
      </c>
      <c r="N12318" s="23">
        <v>0.18</v>
      </c>
      <c r="O12318" s="23">
        <v>0.62</v>
      </c>
    </row>
    <row r="12319" spans="1:15" x14ac:dyDescent="0.25">
      <c r="A12319" s="20" t="s">
        <v>130</v>
      </c>
      <c r="B12319" s="20" t="s">
        <v>1079</v>
      </c>
      <c r="C12319" s="20" t="s">
        <v>119</v>
      </c>
      <c r="D12319" s="20" t="s">
        <v>6</v>
      </c>
      <c r="E12319" s="21"/>
      <c r="F12319" s="24">
        <v>8229.74</v>
      </c>
      <c r="G12319" s="23">
        <v>1.45</v>
      </c>
      <c r="H12319" s="20" t="s">
        <v>102</v>
      </c>
      <c r="I12319" s="20" t="s">
        <v>149</v>
      </c>
      <c r="J12319" s="20" t="s">
        <v>104</v>
      </c>
      <c r="K12319" s="21"/>
      <c r="L12319" s="20" t="s">
        <v>104</v>
      </c>
      <c r="M12319" s="20" t="s">
        <v>45</v>
      </c>
      <c r="N12319" s="23">
        <v>32.65</v>
      </c>
      <c r="O12319" s="23">
        <v>0.59</v>
      </c>
    </row>
    <row r="12320" spans="1:15" x14ac:dyDescent="0.25">
      <c r="A12320" s="20" t="s">
        <v>130</v>
      </c>
      <c r="B12320" s="20" t="s">
        <v>1079</v>
      </c>
      <c r="C12320" s="20" t="s">
        <v>7</v>
      </c>
      <c r="D12320" s="20" t="s">
        <v>10</v>
      </c>
      <c r="E12320" s="21"/>
      <c r="F12320" s="24">
        <v>3511.43</v>
      </c>
      <c r="G12320" s="23">
        <v>0.62</v>
      </c>
      <c r="H12320" s="20" t="s">
        <v>102</v>
      </c>
      <c r="I12320" s="20" t="s">
        <v>149</v>
      </c>
      <c r="J12320" s="20" t="s">
        <v>104</v>
      </c>
      <c r="K12320" s="21"/>
      <c r="L12320" s="20" t="s">
        <v>104</v>
      </c>
      <c r="M12320" s="20" t="s">
        <v>48</v>
      </c>
      <c r="N12320" s="23">
        <v>0.62</v>
      </c>
      <c r="O12320" s="23">
        <v>0.59</v>
      </c>
    </row>
    <row r="12321" spans="1:15" x14ac:dyDescent="0.25">
      <c r="A12321" s="20" t="s">
        <v>130</v>
      </c>
      <c r="B12321" s="20" t="s">
        <v>1079</v>
      </c>
      <c r="C12321" s="20" t="s">
        <v>105</v>
      </c>
      <c r="D12321" s="20" t="s">
        <v>106</v>
      </c>
      <c r="E12321" s="21"/>
      <c r="F12321" s="24">
        <v>1073.19</v>
      </c>
      <c r="G12321" s="23">
        <v>0.19</v>
      </c>
      <c r="H12321" s="20" t="s">
        <v>102</v>
      </c>
      <c r="I12321" s="20" t="s">
        <v>149</v>
      </c>
      <c r="J12321" s="20" t="s">
        <v>104</v>
      </c>
      <c r="K12321" s="21"/>
      <c r="L12321" s="20" t="s">
        <v>104</v>
      </c>
      <c r="M12321" s="20" t="s">
        <v>82</v>
      </c>
      <c r="N12321" s="21"/>
      <c r="O12321" s="23">
        <v>0.59</v>
      </c>
    </row>
    <row r="12322" spans="1:15" x14ac:dyDescent="0.25">
      <c r="A12322" s="20" t="s">
        <v>130</v>
      </c>
      <c r="B12322" s="20" t="s">
        <v>1079</v>
      </c>
      <c r="C12322" s="20" t="s">
        <v>107</v>
      </c>
      <c r="D12322" s="20" t="s">
        <v>106</v>
      </c>
      <c r="E12322" s="21"/>
      <c r="F12322" s="24">
        <v>5380.11</v>
      </c>
      <c r="G12322" s="23">
        <v>0.95</v>
      </c>
      <c r="H12322" s="20" t="s">
        <v>102</v>
      </c>
      <c r="I12322" s="20" t="s">
        <v>149</v>
      </c>
      <c r="J12322" s="20" t="s">
        <v>104</v>
      </c>
      <c r="K12322" s="21"/>
      <c r="L12322" s="20" t="s">
        <v>104</v>
      </c>
      <c r="M12322" s="20" t="s">
        <v>65</v>
      </c>
      <c r="N12322" s="23">
        <v>0.84</v>
      </c>
      <c r="O12322" s="23">
        <v>0.59</v>
      </c>
    </row>
    <row r="12323" spans="1:15" x14ac:dyDescent="0.25">
      <c r="A12323" s="20" t="s">
        <v>130</v>
      </c>
      <c r="B12323" s="20" t="s">
        <v>1079</v>
      </c>
      <c r="C12323" s="20" t="s">
        <v>108</v>
      </c>
      <c r="D12323" s="20" t="s">
        <v>106</v>
      </c>
      <c r="E12323" s="21"/>
      <c r="F12323" s="22">
        <v>2786.4</v>
      </c>
      <c r="G12323" s="23">
        <v>0.49</v>
      </c>
      <c r="H12323" s="20" t="s">
        <v>102</v>
      </c>
      <c r="I12323" s="20" t="s">
        <v>149</v>
      </c>
      <c r="J12323" s="20" t="s">
        <v>104</v>
      </c>
      <c r="K12323" s="21"/>
      <c r="L12323" s="20" t="s">
        <v>104</v>
      </c>
      <c r="M12323" s="20" t="s">
        <v>64</v>
      </c>
      <c r="N12323" s="23">
        <v>23.22</v>
      </c>
      <c r="O12323" s="23">
        <v>0.59</v>
      </c>
    </row>
    <row r="12324" spans="1:15" x14ac:dyDescent="0.25">
      <c r="A12324" s="20" t="s">
        <v>130</v>
      </c>
      <c r="B12324" s="20" t="s">
        <v>1079</v>
      </c>
      <c r="C12324" s="20" t="s">
        <v>54</v>
      </c>
      <c r="D12324" s="20" t="s">
        <v>109</v>
      </c>
      <c r="E12324" s="25">
        <v>26</v>
      </c>
      <c r="F12324" s="27">
        <v>16562</v>
      </c>
      <c r="G12324" s="23">
        <v>2.92</v>
      </c>
      <c r="H12324" s="20" t="s">
        <v>102</v>
      </c>
      <c r="I12324" s="20" t="s">
        <v>149</v>
      </c>
      <c r="J12324" s="20" t="s">
        <v>104</v>
      </c>
      <c r="K12324" s="21"/>
      <c r="L12324" s="20" t="s">
        <v>104</v>
      </c>
      <c r="M12324" s="20" t="s">
        <v>54</v>
      </c>
      <c r="N12324" s="23">
        <v>0.26</v>
      </c>
      <c r="O12324" s="23">
        <v>0.59</v>
      </c>
    </row>
    <row r="12325" spans="1:15" x14ac:dyDescent="0.25">
      <c r="A12325" s="20" t="s">
        <v>130</v>
      </c>
      <c r="B12325" s="20" t="s">
        <v>1079</v>
      </c>
      <c r="C12325" s="20" t="s">
        <v>55</v>
      </c>
      <c r="D12325" s="20" t="s">
        <v>109</v>
      </c>
      <c r="E12325" s="25">
        <v>26</v>
      </c>
      <c r="F12325" s="22">
        <v>1398.8</v>
      </c>
      <c r="G12325" s="23">
        <v>0.25</v>
      </c>
      <c r="H12325" s="20" t="s">
        <v>102</v>
      </c>
      <c r="I12325" s="20" t="s">
        <v>149</v>
      </c>
      <c r="J12325" s="20" t="s">
        <v>104</v>
      </c>
      <c r="K12325" s="21"/>
      <c r="L12325" s="20" t="s">
        <v>104</v>
      </c>
      <c r="M12325" s="20" t="s">
        <v>55</v>
      </c>
      <c r="N12325" s="23">
        <v>0.02</v>
      </c>
      <c r="O12325" s="23">
        <v>0.59</v>
      </c>
    </row>
    <row r="12326" spans="1:15" x14ac:dyDescent="0.25">
      <c r="A12326" s="20" t="s">
        <v>130</v>
      </c>
      <c r="B12326" s="20" t="s">
        <v>1079</v>
      </c>
      <c r="C12326" s="20" t="s">
        <v>127</v>
      </c>
      <c r="D12326" s="20" t="s">
        <v>109</v>
      </c>
      <c r="E12326" s="25">
        <v>4</v>
      </c>
      <c r="F12326" s="24">
        <v>2480.54</v>
      </c>
      <c r="G12326" s="23">
        <v>0.44</v>
      </c>
      <c r="H12326" s="20" t="s">
        <v>102</v>
      </c>
      <c r="I12326" s="20" t="s">
        <v>149</v>
      </c>
      <c r="J12326" s="20" t="s">
        <v>104</v>
      </c>
      <c r="K12326" s="21"/>
      <c r="L12326" s="20" t="s">
        <v>104</v>
      </c>
      <c r="M12326" s="20" t="s">
        <v>51</v>
      </c>
      <c r="N12326" s="23">
        <v>0.81</v>
      </c>
      <c r="O12326" s="23">
        <v>0.59</v>
      </c>
    </row>
    <row r="12327" spans="1:15" x14ac:dyDescent="0.25">
      <c r="A12327" s="20" t="s">
        <v>130</v>
      </c>
      <c r="B12327" s="20" t="s">
        <v>1079</v>
      </c>
      <c r="C12327" s="20" t="s">
        <v>122</v>
      </c>
      <c r="D12327" s="20" t="s">
        <v>109</v>
      </c>
      <c r="E12327" s="25">
        <v>2</v>
      </c>
      <c r="F12327" s="24">
        <v>1822.13</v>
      </c>
      <c r="G12327" s="23">
        <v>0.32</v>
      </c>
      <c r="H12327" s="20" t="s">
        <v>102</v>
      </c>
      <c r="I12327" s="20" t="s">
        <v>149</v>
      </c>
      <c r="J12327" s="20" t="s">
        <v>104</v>
      </c>
      <c r="K12327" s="21"/>
      <c r="L12327" s="20" t="s">
        <v>104</v>
      </c>
      <c r="M12327" s="20" t="s">
        <v>52</v>
      </c>
      <c r="N12327" s="23">
        <v>1.19</v>
      </c>
      <c r="O12327" s="23">
        <v>0.59</v>
      </c>
    </row>
    <row r="12328" spans="1:15" x14ac:dyDescent="0.25">
      <c r="A12328" s="20" t="s">
        <v>130</v>
      </c>
      <c r="B12328" s="20" t="s">
        <v>1079</v>
      </c>
      <c r="C12328" s="20" t="s">
        <v>111</v>
      </c>
      <c r="D12328" s="21"/>
      <c r="E12328" s="21"/>
      <c r="F12328" s="24">
        <v>2322.08</v>
      </c>
      <c r="G12328" s="23">
        <v>0.41</v>
      </c>
      <c r="H12328" s="20" t="s">
        <v>102</v>
      </c>
      <c r="I12328" s="20" t="s">
        <v>149</v>
      </c>
      <c r="J12328" s="20" t="s">
        <v>104</v>
      </c>
      <c r="K12328" s="21"/>
      <c r="L12328" s="20" t="s">
        <v>104</v>
      </c>
      <c r="M12328" s="20" t="s">
        <v>56</v>
      </c>
      <c r="N12328" s="23">
        <v>0.41</v>
      </c>
      <c r="O12328" s="23">
        <v>0.59</v>
      </c>
    </row>
    <row r="12329" spans="1:15" x14ac:dyDescent="0.25">
      <c r="A12329" s="20" t="s">
        <v>130</v>
      </c>
      <c r="B12329" s="20" t="s">
        <v>1079</v>
      </c>
      <c r="C12329" s="20" t="s">
        <v>112</v>
      </c>
      <c r="D12329" s="20" t="s">
        <v>113</v>
      </c>
      <c r="E12329" s="25">
        <v>4</v>
      </c>
      <c r="F12329" s="24">
        <v>1302.6300000000001</v>
      </c>
      <c r="G12329" s="23">
        <v>0.23</v>
      </c>
      <c r="H12329" s="20" t="s">
        <v>102</v>
      </c>
      <c r="I12329" s="20" t="s">
        <v>149</v>
      </c>
      <c r="J12329" s="20" t="s">
        <v>104</v>
      </c>
      <c r="K12329" s="21"/>
      <c r="L12329" s="20" t="s">
        <v>104</v>
      </c>
      <c r="M12329" s="20" t="s">
        <v>58</v>
      </c>
      <c r="N12329" s="23">
        <v>0.69</v>
      </c>
      <c r="O12329" s="23">
        <v>0.59</v>
      </c>
    </row>
    <row r="12330" spans="1:15" x14ac:dyDescent="0.25">
      <c r="A12330" s="20" t="s">
        <v>130</v>
      </c>
      <c r="B12330" s="20" t="s">
        <v>1079</v>
      </c>
      <c r="C12330" s="20" t="s">
        <v>114</v>
      </c>
      <c r="D12330" s="21"/>
      <c r="E12330" s="21"/>
      <c r="F12330" s="24">
        <v>16141.26</v>
      </c>
      <c r="G12330" s="23">
        <v>2.85</v>
      </c>
      <c r="H12330" s="20" t="s">
        <v>102</v>
      </c>
      <c r="I12330" s="20" t="s">
        <v>149</v>
      </c>
      <c r="J12330" s="20" t="s">
        <v>104</v>
      </c>
      <c r="K12330" s="21"/>
      <c r="L12330" s="20" t="s">
        <v>104</v>
      </c>
      <c r="M12330" s="20" t="s">
        <v>69</v>
      </c>
      <c r="N12330" s="23">
        <v>2.85</v>
      </c>
      <c r="O12330" s="23">
        <v>0.59</v>
      </c>
    </row>
    <row r="12331" spans="1:15" x14ac:dyDescent="0.25">
      <c r="A12331" s="20" t="s">
        <v>130</v>
      </c>
      <c r="B12331" s="20" t="s">
        <v>1079</v>
      </c>
      <c r="C12331" s="20" t="s">
        <v>121</v>
      </c>
      <c r="D12331" s="20" t="s">
        <v>106</v>
      </c>
      <c r="E12331" s="21"/>
      <c r="F12331" s="24">
        <v>3941.13</v>
      </c>
      <c r="G12331" s="26">
        <v>0.7</v>
      </c>
      <c r="H12331" s="20" t="s">
        <v>102</v>
      </c>
      <c r="I12331" s="20" t="s">
        <v>149</v>
      </c>
      <c r="J12331" s="20" t="s">
        <v>104</v>
      </c>
      <c r="K12331" s="21"/>
      <c r="L12331" s="20" t="s">
        <v>104</v>
      </c>
      <c r="M12331" s="20" t="s">
        <v>74</v>
      </c>
      <c r="N12331" s="21"/>
      <c r="O12331" s="23">
        <v>0.59</v>
      </c>
    </row>
    <row r="12332" spans="1:15" x14ac:dyDescent="0.25">
      <c r="A12332" s="20" t="s">
        <v>130</v>
      </c>
      <c r="B12332" s="20" t="s">
        <v>1079</v>
      </c>
      <c r="C12332" s="20" t="s">
        <v>115</v>
      </c>
      <c r="D12332" s="20" t="s">
        <v>106</v>
      </c>
      <c r="E12332" s="21"/>
      <c r="F12332" s="23">
        <v>75.430000000000007</v>
      </c>
      <c r="G12332" s="23">
        <v>0.01</v>
      </c>
      <c r="H12332" s="20" t="s">
        <v>102</v>
      </c>
      <c r="I12332" s="20" t="s">
        <v>149</v>
      </c>
      <c r="J12332" s="20" t="s">
        <v>104</v>
      </c>
      <c r="K12332" s="21"/>
      <c r="L12332" s="20" t="s">
        <v>104</v>
      </c>
      <c r="M12332" s="20" t="s">
        <v>75</v>
      </c>
      <c r="N12332" s="21"/>
      <c r="O12332" s="23">
        <v>0.59</v>
      </c>
    </row>
    <row r="12333" spans="1:15" x14ac:dyDescent="0.25">
      <c r="A12333" s="20" t="s">
        <v>130</v>
      </c>
      <c r="B12333" s="20" t="s">
        <v>1079</v>
      </c>
      <c r="C12333" s="20" t="s">
        <v>147</v>
      </c>
      <c r="D12333" s="20" t="s">
        <v>106</v>
      </c>
      <c r="E12333" s="21"/>
      <c r="F12333" s="21"/>
      <c r="G12333" s="21"/>
      <c r="H12333" s="20" t="s">
        <v>102</v>
      </c>
      <c r="I12333" s="20" t="s">
        <v>149</v>
      </c>
      <c r="J12333" s="20" t="s">
        <v>104</v>
      </c>
      <c r="K12333" s="21"/>
      <c r="L12333" s="20" t="s">
        <v>104</v>
      </c>
      <c r="M12333" s="20" t="s">
        <v>67</v>
      </c>
      <c r="N12333" s="23">
        <v>0.18</v>
      </c>
      <c r="O12333" s="23">
        <v>0.59</v>
      </c>
    </row>
    <row r="12334" spans="1:15" x14ac:dyDescent="0.25">
      <c r="A12334" s="20" t="s">
        <v>130</v>
      </c>
      <c r="B12334" s="20" t="s">
        <v>1080</v>
      </c>
      <c r="C12334" s="20" t="s">
        <v>7</v>
      </c>
      <c r="D12334" s="20" t="s">
        <v>10</v>
      </c>
      <c r="E12334" s="21"/>
      <c r="F12334" s="24">
        <v>2609.52</v>
      </c>
      <c r="G12334" s="23">
        <v>0.62</v>
      </c>
      <c r="H12334" s="20" t="s">
        <v>102</v>
      </c>
      <c r="I12334" s="20" t="s">
        <v>134</v>
      </c>
      <c r="J12334" s="20" t="s">
        <v>104</v>
      </c>
      <c r="K12334" s="21"/>
      <c r="L12334" s="20" t="s">
        <v>104</v>
      </c>
      <c r="M12334" s="20" t="s">
        <v>48</v>
      </c>
      <c r="N12334" s="23">
        <v>0.62</v>
      </c>
      <c r="O12334" s="23">
        <v>0.55000000000000004</v>
      </c>
    </row>
    <row r="12335" spans="1:15" x14ac:dyDescent="0.25">
      <c r="A12335" s="20" t="s">
        <v>130</v>
      </c>
      <c r="B12335" s="20" t="s">
        <v>1080</v>
      </c>
      <c r="C12335" s="20" t="s">
        <v>105</v>
      </c>
      <c r="D12335" s="20" t="s">
        <v>106</v>
      </c>
      <c r="E12335" s="21"/>
      <c r="F12335" s="23">
        <v>795.22</v>
      </c>
      <c r="G12335" s="23">
        <v>0.19</v>
      </c>
      <c r="H12335" s="20" t="s">
        <v>102</v>
      </c>
      <c r="I12335" s="20" t="s">
        <v>134</v>
      </c>
      <c r="J12335" s="20" t="s">
        <v>104</v>
      </c>
      <c r="K12335" s="21"/>
      <c r="L12335" s="20" t="s">
        <v>104</v>
      </c>
      <c r="M12335" s="20" t="s">
        <v>82</v>
      </c>
      <c r="N12335" s="21"/>
      <c r="O12335" s="23">
        <v>0.55000000000000004</v>
      </c>
    </row>
    <row r="12336" spans="1:15" x14ac:dyDescent="0.25">
      <c r="A12336" s="20" t="s">
        <v>130</v>
      </c>
      <c r="B12336" s="20" t="s">
        <v>1080</v>
      </c>
      <c r="C12336" s="20" t="s">
        <v>107</v>
      </c>
      <c r="D12336" s="20" t="s">
        <v>106</v>
      </c>
      <c r="E12336" s="21"/>
      <c r="F12336" s="24">
        <v>4158.17</v>
      </c>
      <c r="G12336" s="23">
        <v>0.99</v>
      </c>
      <c r="H12336" s="20" t="s">
        <v>102</v>
      </c>
      <c r="I12336" s="20" t="s">
        <v>134</v>
      </c>
      <c r="J12336" s="20" t="s">
        <v>104</v>
      </c>
      <c r="K12336" s="21"/>
      <c r="L12336" s="20" t="s">
        <v>104</v>
      </c>
      <c r="M12336" s="20" t="s">
        <v>65</v>
      </c>
      <c r="N12336" s="23">
        <v>0.84</v>
      </c>
      <c r="O12336" s="23">
        <v>0.55000000000000004</v>
      </c>
    </row>
    <row r="12337" spans="1:15" x14ac:dyDescent="0.25">
      <c r="A12337" s="20" t="s">
        <v>130</v>
      </c>
      <c r="B12337" s="20" t="s">
        <v>1080</v>
      </c>
      <c r="C12337" s="20" t="s">
        <v>108</v>
      </c>
      <c r="D12337" s="20" t="s">
        <v>106</v>
      </c>
      <c r="E12337" s="21"/>
      <c r="F12337" s="22">
        <v>1857.6</v>
      </c>
      <c r="G12337" s="23">
        <v>0.44</v>
      </c>
      <c r="H12337" s="20" t="s">
        <v>102</v>
      </c>
      <c r="I12337" s="20" t="s">
        <v>134</v>
      </c>
      <c r="J12337" s="20" t="s">
        <v>104</v>
      </c>
      <c r="K12337" s="21"/>
      <c r="L12337" s="20" t="s">
        <v>104</v>
      </c>
      <c r="M12337" s="20" t="s">
        <v>64</v>
      </c>
      <c r="N12337" s="23">
        <v>23.22</v>
      </c>
      <c r="O12337" s="23">
        <v>0.55000000000000004</v>
      </c>
    </row>
    <row r="12338" spans="1:15" x14ac:dyDescent="0.25">
      <c r="A12338" s="20" t="s">
        <v>130</v>
      </c>
      <c r="B12338" s="20" t="s">
        <v>1080</v>
      </c>
      <c r="C12338" s="20" t="s">
        <v>54</v>
      </c>
      <c r="D12338" s="20" t="s">
        <v>109</v>
      </c>
      <c r="E12338" s="25">
        <v>26</v>
      </c>
      <c r="F12338" s="27">
        <v>8112</v>
      </c>
      <c r="G12338" s="23">
        <v>1.93</v>
      </c>
      <c r="H12338" s="20" t="s">
        <v>102</v>
      </c>
      <c r="I12338" s="20" t="s">
        <v>134</v>
      </c>
      <c r="J12338" s="20" t="s">
        <v>104</v>
      </c>
      <c r="K12338" s="21"/>
      <c r="L12338" s="20" t="s">
        <v>104</v>
      </c>
      <c r="M12338" s="20" t="s">
        <v>54</v>
      </c>
      <c r="N12338" s="23">
        <v>0.26</v>
      </c>
      <c r="O12338" s="23">
        <v>0.55000000000000004</v>
      </c>
    </row>
    <row r="12339" spans="1:15" x14ac:dyDescent="0.25">
      <c r="A12339" s="20" t="s">
        <v>130</v>
      </c>
      <c r="B12339" s="20" t="s">
        <v>1080</v>
      </c>
      <c r="C12339" s="20" t="s">
        <v>55</v>
      </c>
      <c r="D12339" s="20" t="s">
        <v>109</v>
      </c>
      <c r="E12339" s="25">
        <v>26</v>
      </c>
      <c r="F12339" s="22">
        <v>1622.4</v>
      </c>
      <c r="G12339" s="23">
        <v>0.39</v>
      </c>
      <c r="H12339" s="20" t="s">
        <v>102</v>
      </c>
      <c r="I12339" s="20" t="s">
        <v>134</v>
      </c>
      <c r="J12339" s="20" t="s">
        <v>104</v>
      </c>
      <c r="K12339" s="21"/>
      <c r="L12339" s="20" t="s">
        <v>104</v>
      </c>
      <c r="M12339" s="20" t="s">
        <v>55</v>
      </c>
      <c r="N12339" s="23">
        <v>0.02</v>
      </c>
      <c r="O12339" s="23">
        <v>0.55000000000000004</v>
      </c>
    </row>
    <row r="12340" spans="1:15" x14ac:dyDescent="0.25">
      <c r="A12340" s="20" t="s">
        <v>130</v>
      </c>
      <c r="B12340" s="20" t="s">
        <v>1080</v>
      </c>
      <c r="C12340" s="20" t="s">
        <v>49</v>
      </c>
      <c r="D12340" s="20" t="s">
        <v>109</v>
      </c>
      <c r="E12340" s="25">
        <v>9</v>
      </c>
      <c r="F12340" s="22">
        <v>3473.1</v>
      </c>
      <c r="G12340" s="23">
        <v>0.83</v>
      </c>
      <c r="H12340" s="20" t="s">
        <v>102</v>
      </c>
      <c r="I12340" s="20" t="s">
        <v>134</v>
      </c>
      <c r="J12340" s="20" t="s">
        <v>104</v>
      </c>
      <c r="K12340" s="21"/>
      <c r="L12340" s="20" t="s">
        <v>104</v>
      </c>
      <c r="M12340" s="20" t="s">
        <v>49</v>
      </c>
      <c r="N12340" s="23">
        <v>0.85</v>
      </c>
      <c r="O12340" s="23">
        <v>0.55000000000000004</v>
      </c>
    </row>
    <row r="12341" spans="1:15" x14ac:dyDescent="0.25">
      <c r="A12341" s="20" t="s">
        <v>130</v>
      </c>
      <c r="B12341" s="20" t="s">
        <v>1080</v>
      </c>
      <c r="C12341" s="20" t="s">
        <v>112</v>
      </c>
      <c r="D12341" s="20" t="s">
        <v>113</v>
      </c>
      <c r="E12341" s="25">
        <v>4</v>
      </c>
      <c r="F12341" s="23">
        <v>968.05</v>
      </c>
      <c r="G12341" s="23">
        <v>0.23</v>
      </c>
      <c r="H12341" s="20" t="s">
        <v>102</v>
      </c>
      <c r="I12341" s="20" t="s">
        <v>134</v>
      </c>
      <c r="J12341" s="20" t="s">
        <v>104</v>
      </c>
      <c r="K12341" s="21"/>
      <c r="L12341" s="20" t="s">
        <v>104</v>
      </c>
      <c r="M12341" s="20" t="s">
        <v>58</v>
      </c>
      <c r="N12341" s="23">
        <v>0.69</v>
      </c>
      <c r="O12341" s="23">
        <v>0.55000000000000004</v>
      </c>
    </row>
    <row r="12342" spans="1:15" x14ac:dyDescent="0.25">
      <c r="A12342" s="20" t="s">
        <v>130</v>
      </c>
      <c r="B12342" s="20" t="s">
        <v>1080</v>
      </c>
      <c r="C12342" s="20" t="s">
        <v>114</v>
      </c>
      <c r="D12342" s="21"/>
      <c r="E12342" s="21"/>
      <c r="F12342" s="24">
        <v>11995.36</v>
      </c>
      <c r="G12342" s="23">
        <v>2.85</v>
      </c>
      <c r="H12342" s="20" t="s">
        <v>102</v>
      </c>
      <c r="I12342" s="20" t="s">
        <v>134</v>
      </c>
      <c r="J12342" s="20" t="s">
        <v>104</v>
      </c>
      <c r="K12342" s="21"/>
      <c r="L12342" s="20" t="s">
        <v>104</v>
      </c>
      <c r="M12342" s="20" t="s">
        <v>69</v>
      </c>
      <c r="N12342" s="23">
        <v>2.85</v>
      </c>
      <c r="O12342" s="23">
        <v>0.55000000000000004</v>
      </c>
    </row>
    <row r="12343" spans="1:15" x14ac:dyDescent="0.25">
      <c r="A12343" s="20" t="s">
        <v>130</v>
      </c>
      <c r="B12343" s="20" t="s">
        <v>1080</v>
      </c>
      <c r="C12343" s="20" t="s">
        <v>121</v>
      </c>
      <c r="D12343" s="20" t="s">
        <v>106</v>
      </c>
      <c r="E12343" s="21"/>
      <c r="F12343" s="24">
        <v>2928.41</v>
      </c>
      <c r="G12343" s="26">
        <v>0.7</v>
      </c>
      <c r="H12343" s="20" t="s">
        <v>102</v>
      </c>
      <c r="I12343" s="20" t="s">
        <v>134</v>
      </c>
      <c r="J12343" s="20" t="s">
        <v>104</v>
      </c>
      <c r="K12343" s="21"/>
      <c r="L12343" s="20" t="s">
        <v>104</v>
      </c>
      <c r="M12343" s="20" t="s">
        <v>74</v>
      </c>
      <c r="N12343" s="21"/>
      <c r="O12343" s="23">
        <v>0.55000000000000004</v>
      </c>
    </row>
    <row r="12344" spans="1:15" x14ac:dyDescent="0.25">
      <c r="A12344" s="20" t="s">
        <v>130</v>
      </c>
      <c r="B12344" s="20" t="s">
        <v>1080</v>
      </c>
      <c r="C12344" s="20" t="s">
        <v>119</v>
      </c>
      <c r="D12344" s="20" t="s">
        <v>6</v>
      </c>
      <c r="E12344" s="21"/>
      <c r="F12344" s="24">
        <v>5911.04</v>
      </c>
      <c r="G12344" s="26">
        <v>1.4</v>
      </c>
      <c r="H12344" s="20" t="s">
        <v>102</v>
      </c>
      <c r="I12344" s="20" t="s">
        <v>134</v>
      </c>
      <c r="J12344" s="20" t="s">
        <v>104</v>
      </c>
      <c r="K12344" s="21"/>
      <c r="L12344" s="20" t="s">
        <v>104</v>
      </c>
      <c r="M12344" s="20" t="s">
        <v>45</v>
      </c>
      <c r="N12344" s="23">
        <v>32.65</v>
      </c>
      <c r="O12344" s="23">
        <v>0.55000000000000004</v>
      </c>
    </row>
    <row r="12345" spans="1:15" x14ac:dyDescent="0.25">
      <c r="A12345" s="20" t="s">
        <v>130</v>
      </c>
      <c r="B12345" s="20" t="s">
        <v>1080</v>
      </c>
      <c r="C12345" s="20" t="s">
        <v>111</v>
      </c>
      <c r="D12345" s="21"/>
      <c r="E12345" s="21"/>
      <c r="F12345" s="24">
        <v>1725.65</v>
      </c>
      <c r="G12345" s="23">
        <v>0.41</v>
      </c>
      <c r="H12345" s="20" t="s">
        <v>102</v>
      </c>
      <c r="I12345" s="20" t="s">
        <v>134</v>
      </c>
      <c r="J12345" s="20" t="s">
        <v>104</v>
      </c>
      <c r="K12345" s="21"/>
      <c r="L12345" s="20" t="s">
        <v>104</v>
      </c>
      <c r="M12345" s="20" t="s">
        <v>56</v>
      </c>
      <c r="N12345" s="23">
        <v>0.41</v>
      </c>
      <c r="O12345" s="23">
        <v>0.55000000000000004</v>
      </c>
    </row>
    <row r="12346" spans="1:15" x14ac:dyDescent="0.25">
      <c r="A12346" s="20" t="s">
        <v>130</v>
      </c>
      <c r="B12346" s="20" t="s">
        <v>1080</v>
      </c>
      <c r="C12346" s="20" t="s">
        <v>147</v>
      </c>
      <c r="D12346" s="20" t="s">
        <v>106</v>
      </c>
      <c r="E12346" s="21"/>
      <c r="F12346" s="21"/>
      <c r="G12346" s="21"/>
      <c r="H12346" s="20" t="s">
        <v>102</v>
      </c>
      <c r="I12346" s="20" t="s">
        <v>134</v>
      </c>
      <c r="J12346" s="20" t="s">
        <v>104</v>
      </c>
      <c r="K12346" s="21"/>
      <c r="L12346" s="20" t="s">
        <v>104</v>
      </c>
      <c r="M12346" s="20" t="s">
        <v>67</v>
      </c>
      <c r="N12346" s="23">
        <v>0.18</v>
      </c>
      <c r="O12346" s="23">
        <v>0.55000000000000004</v>
      </c>
    </row>
    <row r="12347" spans="1:15" x14ac:dyDescent="0.25">
      <c r="A12347" s="20" t="s">
        <v>130</v>
      </c>
      <c r="B12347" s="20" t="s">
        <v>1081</v>
      </c>
      <c r="C12347" s="20" t="s">
        <v>119</v>
      </c>
      <c r="D12347" s="20" t="s">
        <v>6</v>
      </c>
      <c r="E12347" s="21"/>
      <c r="F12347" s="24">
        <v>5584.47</v>
      </c>
      <c r="G12347" s="23">
        <v>1.36</v>
      </c>
      <c r="H12347" s="20" t="s">
        <v>102</v>
      </c>
      <c r="I12347" s="20" t="s">
        <v>120</v>
      </c>
      <c r="J12347" s="20" t="s">
        <v>104</v>
      </c>
      <c r="K12347" s="21"/>
      <c r="L12347" s="20" t="s">
        <v>104</v>
      </c>
      <c r="M12347" s="20" t="s">
        <v>45</v>
      </c>
      <c r="N12347" s="23">
        <v>32.65</v>
      </c>
      <c r="O12347" s="23">
        <v>0.69</v>
      </c>
    </row>
    <row r="12348" spans="1:15" x14ac:dyDescent="0.25">
      <c r="A12348" s="20" t="s">
        <v>130</v>
      </c>
      <c r="B12348" s="20" t="s">
        <v>1081</v>
      </c>
      <c r="C12348" s="20" t="s">
        <v>7</v>
      </c>
      <c r="D12348" s="20" t="s">
        <v>10</v>
      </c>
      <c r="E12348" s="21"/>
      <c r="F12348" s="24">
        <v>2541.5700000000002</v>
      </c>
      <c r="G12348" s="23">
        <v>0.62</v>
      </c>
      <c r="H12348" s="20" t="s">
        <v>102</v>
      </c>
      <c r="I12348" s="20" t="s">
        <v>120</v>
      </c>
      <c r="J12348" s="20" t="s">
        <v>104</v>
      </c>
      <c r="K12348" s="21"/>
      <c r="L12348" s="20" t="s">
        <v>104</v>
      </c>
      <c r="M12348" s="20" t="s">
        <v>48</v>
      </c>
      <c r="N12348" s="23">
        <v>0.62</v>
      </c>
      <c r="O12348" s="23">
        <v>0.69</v>
      </c>
    </row>
    <row r="12349" spans="1:15" x14ac:dyDescent="0.25">
      <c r="A12349" s="20" t="s">
        <v>130</v>
      </c>
      <c r="B12349" s="20" t="s">
        <v>1081</v>
      </c>
      <c r="C12349" s="20" t="s">
        <v>105</v>
      </c>
      <c r="D12349" s="20" t="s">
        <v>106</v>
      </c>
      <c r="E12349" s="21"/>
      <c r="F12349" s="26">
        <v>772.6</v>
      </c>
      <c r="G12349" s="23">
        <v>0.19</v>
      </c>
      <c r="H12349" s="20" t="s">
        <v>102</v>
      </c>
      <c r="I12349" s="20" t="s">
        <v>120</v>
      </c>
      <c r="J12349" s="20" t="s">
        <v>104</v>
      </c>
      <c r="K12349" s="21"/>
      <c r="L12349" s="20" t="s">
        <v>104</v>
      </c>
      <c r="M12349" s="20" t="s">
        <v>82</v>
      </c>
      <c r="N12349" s="21"/>
      <c r="O12349" s="23">
        <v>0.69</v>
      </c>
    </row>
    <row r="12350" spans="1:15" x14ac:dyDescent="0.25">
      <c r="A12350" s="20" t="s">
        <v>130</v>
      </c>
      <c r="B12350" s="20" t="s">
        <v>1081</v>
      </c>
      <c r="C12350" s="20" t="s">
        <v>22</v>
      </c>
      <c r="D12350" s="20" t="s">
        <v>106</v>
      </c>
      <c r="E12350" s="21"/>
      <c r="F12350" s="24">
        <v>11821.17</v>
      </c>
      <c r="G12350" s="23">
        <v>2.88</v>
      </c>
      <c r="H12350" s="20" t="s">
        <v>102</v>
      </c>
      <c r="I12350" s="20" t="s">
        <v>120</v>
      </c>
      <c r="J12350" s="20" t="s">
        <v>104</v>
      </c>
      <c r="K12350" s="21"/>
      <c r="L12350" s="20" t="s">
        <v>104</v>
      </c>
      <c r="M12350" s="20" t="s">
        <v>61</v>
      </c>
      <c r="N12350" s="24">
        <v>5910.59</v>
      </c>
      <c r="O12350" s="23">
        <v>0.69</v>
      </c>
    </row>
    <row r="12351" spans="1:15" x14ac:dyDescent="0.25">
      <c r="A12351" s="20" t="s">
        <v>130</v>
      </c>
      <c r="B12351" s="20" t="s">
        <v>1081</v>
      </c>
      <c r="C12351" s="20" t="s">
        <v>107</v>
      </c>
      <c r="D12351" s="20" t="s">
        <v>106</v>
      </c>
      <c r="E12351" s="21"/>
      <c r="F12351" s="24">
        <v>4688.79</v>
      </c>
      <c r="G12351" s="23">
        <v>1.1399999999999999</v>
      </c>
      <c r="H12351" s="20" t="s">
        <v>102</v>
      </c>
      <c r="I12351" s="20" t="s">
        <v>120</v>
      </c>
      <c r="J12351" s="20" t="s">
        <v>104</v>
      </c>
      <c r="K12351" s="21"/>
      <c r="L12351" s="20" t="s">
        <v>104</v>
      </c>
      <c r="M12351" s="20" t="s">
        <v>65</v>
      </c>
      <c r="N12351" s="23">
        <v>0.84</v>
      </c>
      <c r="O12351" s="23">
        <v>0.69</v>
      </c>
    </row>
    <row r="12352" spans="1:15" x14ac:dyDescent="0.25">
      <c r="A12352" s="20" t="s">
        <v>130</v>
      </c>
      <c r="B12352" s="20" t="s">
        <v>1081</v>
      </c>
      <c r="C12352" s="20" t="s">
        <v>108</v>
      </c>
      <c r="D12352" s="20" t="s">
        <v>106</v>
      </c>
      <c r="E12352" s="21"/>
      <c r="F12352" s="24">
        <v>1671.84</v>
      </c>
      <c r="G12352" s="23">
        <v>0.41</v>
      </c>
      <c r="H12352" s="20" t="s">
        <v>102</v>
      </c>
      <c r="I12352" s="20" t="s">
        <v>120</v>
      </c>
      <c r="J12352" s="20" t="s">
        <v>104</v>
      </c>
      <c r="K12352" s="21"/>
      <c r="L12352" s="20" t="s">
        <v>104</v>
      </c>
      <c r="M12352" s="20" t="s">
        <v>64</v>
      </c>
      <c r="N12352" s="23">
        <v>23.22</v>
      </c>
      <c r="O12352" s="23">
        <v>0.69</v>
      </c>
    </row>
    <row r="12353" spans="1:15" x14ac:dyDescent="0.25">
      <c r="A12353" s="20" t="s">
        <v>130</v>
      </c>
      <c r="B12353" s="20" t="s">
        <v>1081</v>
      </c>
      <c r="C12353" s="20" t="s">
        <v>54</v>
      </c>
      <c r="D12353" s="20" t="s">
        <v>109</v>
      </c>
      <c r="E12353" s="25">
        <v>26</v>
      </c>
      <c r="F12353" s="24">
        <v>6543.68</v>
      </c>
      <c r="G12353" s="26">
        <v>1.6</v>
      </c>
      <c r="H12353" s="20" t="s">
        <v>102</v>
      </c>
      <c r="I12353" s="20" t="s">
        <v>120</v>
      </c>
      <c r="J12353" s="20" t="s">
        <v>104</v>
      </c>
      <c r="K12353" s="21"/>
      <c r="L12353" s="20" t="s">
        <v>104</v>
      </c>
      <c r="M12353" s="20" t="s">
        <v>54</v>
      </c>
      <c r="N12353" s="23">
        <v>0.26</v>
      </c>
      <c r="O12353" s="23">
        <v>0.69</v>
      </c>
    </row>
    <row r="12354" spans="1:15" x14ac:dyDescent="0.25">
      <c r="A12354" s="20" t="s">
        <v>130</v>
      </c>
      <c r="B12354" s="20" t="s">
        <v>1081</v>
      </c>
      <c r="C12354" s="20" t="s">
        <v>55</v>
      </c>
      <c r="D12354" s="20" t="s">
        <v>109</v>
      </c>
      <c r="E12354" s="25">
        <v>26</v>
      </c>
      <c r="F12354" s="23">
        <v>853.32</v>
      </c>
      <c r="G12354" s="23">
        <v>0.21</v>
      </c>
      <c r="H12354" s="20" t="s">
        <v>102</v>
      </c>
      <c r="I12354" s="20" t="s">
        <v>120</v>
      </c>
      <c r="J12354" s="20" t="s">
        <v>104</v>
      </c>
      <c r="K12354" s="21"/>
      <c r="L12354" s="20" t="s">
        <v>104</v>
      </c>
      <c r="M12354" s="20" t="s">
        <v>55</v>
      </c>
      <c r="N12354" s="23">
        <v>0.02</v>
      </c>
      <c r="O12354" s="23">
        <v>0.69</v>
      </c>
    </row>
    <row r="12355" spans="1:15" x14ac:dyDescent="0.25">
      <c r="A12355" s="20" t="s">
        <v>130</v>
      </c>
      <c r="B12355" s="20" t="s">
        <v>1081</v>
      </c>
      <c r="C12355" s="20" t="s">
        <v>49</v>
      </c>
      <c r="D12355" s="20" t="s">
        <v>109</v>
      </c>
      <c r="E12355" s="25">
        <v>9</v>
      </c>
      <c r="F12355" s="24">
        <v>4037.67</v>
      </c>
      <c r="G12355" s="23">
        <v>0.98</v>
      </c>
      <c r="H12355" s="20" t="s">
        <v>102</v>
      </c>
      <c r="I12355" s="20" t="s">
        <v>120</v>
      </c>
      <c r="J12355" s="20" t="s">
        <v>104</v>
      </c>
      <c r="K12355" s="21"/>
      <c r="L12355" s="20" t="s">
        <v>104</v>
      </c>
      <c r="M12355" s="20" t="s">
        <v>49</v>
      </c>
      <c r="N12355" s="23">
        <v>0.85</v>
      </c>
      <c r="O12355" s="23">
        <v>0.69</v>
      </c>
    </row>
    <row r="12356" spans="1:15" x14ac:dyDescent="0.25">
      <c r="A12356" s="20" t="s">
        <v>130</v>
      </c>
      <c r="B12356" s="20" t="s">
        <v>1081</v>
      </c>
      <c r="C12356" s="20" t="s">
        <v>111</v>
      </c>
      <c r="D12356" s="21"/>
      <c r="E12356" s="21"/>
      <c r="F12356" s="24">
        <v>1680.71</v>
      </c>
      <c r="G12356" s="23">
        <v>0.41</v>
      </c>
      <c r="H12356" s="20" t="s">
        <v>102</v>
      </c>
      <c r="I12356" s="20" t="s">
        <v>120</v>
      </c>
      <c r="J12356" s="20" t="s">
        <v>104</v>
      </c>
      <c r="K12356" s="21"/>
      <c r="L12356" s="20" t="s">
        <v>104</v>
      </c>
      <c r="M12356" s="20" t="s">
        <v>56</v>
      </c>
      <c r="N12356" s="23">
        <v>0.41</v>
      </c>
      <c r="O12356" s="23">
        <v>0.69</v>
      </c>
    </row>
    <row r="12357" spans="1:15" x14ac:dyDescent="0.25">
      <c r="A12357" s="20" t="s">
        <v>130</v>
      </c>
      <c r="B12357" s="20" t="s">
        <v>1081</v>
      </c>
      <c r="C12357" s="20" t="s">
        <v>112</v>
      </c>
      <c r="D12357" s="20" t="s">
        <v>113</v>
      </c>
      <c r="E12357" s="25">
        <v>4</v>
      </c>
      <c r="F12357" s="23">
        <v>942.84</v>
      </c>
      <c r="G12357" s="23">
        <v>0.23</v>
      </c>
      <c r="H12357" s="20" t="s">
        <v>102</v>
      </c>
      <c r="I12357" s="20" t="s">
        <v>120</v>
      </c>
      <c r="J12357" s="20" t="s">
        <v>104</v>
      </c>
      <c r="K12357" s="21"/>
      <c r="L12357" s="20" t="s">
        <v>104</v>
      </c>
      <c r="M12357" s="20" t="s">
        <v>58</v>
      </c>
      <c r="N12357" s="23">
        <v>0.69</v>
      </c>
      <c r="O12357" s="23">
        <v>0.69</v>
      </c>
    </row>
    <row r="12358" spans="1:15" x14ac:dyDescent="0.25">
      <c r="A12358" s="20" t="s">
        <v>130</v>
      </c>
      <c r="B12358" s="20" t="s">
        <v>1081</v>
      </c>
      <c r="C12358" s="20" t="s">
        <v>114</v>
      </c>
      <c r="D12358" s="21"/>
      <c r="E12358" s="21"/>
      <c r="F12358" s="24">
        <v>11683.01</v>
      </c>
      <c r="G12358" s="23">
        <v>2.85</v>
      </c>
      <c r="H12358" s="20" t="s">
        <v>102</v>
      </c>
      <c r="I12358" s="20" t="s">
        <v>120</v>
      </c>
      <c r="J12358" s="20" t="s">
        <v>104</v>
      </c>
      <c r="K12358" s="21"/>
      <c r="L12358" s="20" t="s">
        <v>104</v>
      </c>
      <c r="M12358" s="20" t="s">
        <v>69</v>
      </c>
      <c r="N12358" s="23">
        <v>2.85</v>
      </c>
      <c r="O12358" s="23">
        <v>0.69</v>
      </c>
    </row>
    <row r="12359" spans="1:15" x14ac:dyDescent="0.25">
      <c r="A12359" s="20" t="s">
        <v>130</v>
      </c>
      <c r="B12359" s="20" t="s">
        <v>1081</v>
      </c>
      <c r="C12359" s="20" t="s">
        <v>121</v>
      </c>
      <c r="D12359" s="20" t="s">
        <v>106</v>
      </c>
      <c r="E12359" s="21"/>
      <c r="F12359" s="24">
        <v>2841.71</v>
      </c>
      <c r="G12359" s="23">
        <v>0.69</v>
      </c>
      <c r="H12359" s="20" t="s">
        <v>102</v>
      </c>
      <c r="I12359" s="20" t="s">
        <v>120</v>
      </c>
      <c r="J12359" s="20" t="s">
        <v>104</v>
      </c>
      <c r="K12359" s="21"/>
      <c r="L12359" s="20" t="s">
        <v>104</v>
      </c>
      <c r="M12359" s="20" t="s">
        <v>74</v>
      </c>
      <c r="N12359" s="21"/>
      <c r="O12359" s="23">
        <v>0.69</v>
      </c>
    </row>
    <row r="12360" spans="1:15" x14ac:dyDescent="0.25">
      <c r="A12360" s="20" t="s">
        <v>130</v>
      </c>
      <c r="B12360" s="20" t="s">
        <v>1081</v>
      </c>
      <c r="C12360" s="20" t="s">
        <v>115</v>
      </c>
      <c r="D12360" s="20" t="s">
        <v>106</v>
      </c>
      <c r="E12360" s="21"/>
      <c r="F12360" s="23">
        <v>138.76</v>
      </c>
      <c r="G12360" s="23">
        <v>0.03</v>
      </c>
      <c r="H12360" s="20" t="s">
        <v>102</v>
      </c>
      <c r="I12360" s="20" t="s">
        <v>120</v>
      </c>
      <c r="J12360" s="20" t="s">
        <v>104</v>
      </c>
      <c r="K12360" s="21"/>
      <c r="L12360" s="20" t="s">
        <v>104</v>
      </c>
      <c r="M12360" s="20" t="s">
        <v>75</v>
      </c>
      <c r="N12360" s="21"/>
      <c r="O12360" s="23">
        <v>0.69</v>
      </c>
    </row>
    <row r="12361" spans="1:15" x14ac:dyDescent="0.25">
      <c r="A12361" s="20" t="s">
        <v>130</v>
      </c>
      <c r="B12361" s="20" t="s">
        <v>1082</v>
      </c>
      <c r="C12361" s="20" t="s">
        <v>7</v>
      </c>
      <c r="D12361" s="20" t="s">
        <v>10</v>
      </c>
      <c r="E12361" s="21"/>
      <c r="F12361" s="24">
        <v>4856.8100000000004</v>
      </c>
      <c r="G12361" s="23">
        <v>0.62</v>
      </c>
      <c r="H12361" s="20" t="s">
        <v>102</v>
      </c>
      <c r="I12361" s="20" t="s">
        <v>149</v>
      </c>
      <c r="J12361" s="20" t="s">
        <v>104</v>
      </c>
      <c r="K12361" s="21"/>
      <c r="L12361" s="20" t="s">
        <v>104</v>
      </c>
      <c r="M12361" s="20" t="s">
        <v>48</v>
      </c>
      <c r="N12361" s="23">
        <v>0.62</v>
      </c>
      <c r="O12361" s="23">
        <v>0.74</v>
      </c>
    </row>
    <row r="12362" spans="1:15" x14ac:dyDescent="0.25">
      <c r="A12362" s="20" t="s">
        <v>130</v>
      </c>
      <c r="B12362" s="20" t="s">
        <v>1082</v>
      </c>
      <c r="C12362" s="20" t="s">
        <v>105</v>
      </c>
      <c r="D12362" s="20" t="s">
        <v>106</v>
      </c>
      <c r="E12362" s="21"/>
      <c r="F12362" s="24">
        <v>1487.63</v>
      </c>
      <c r="G12362" s="23">
        <v>0.19</v>
      </c>
      <c r="H12362" s="20" t="s">
        <v>102</v>
      </c>
      <c r="I12362" s="20" t="s">
        <v>149</v>
      </c>
      <c r="J12362" s="20" t="s">
        <v>104</v>
      </c>
      <c r="K12362" s="21"/>
      <c r="L12362" s="20" t="s">
        <v>104</v>
      </c>
      <c r="M12362" s="20" t="s">
        <v>82</v>
      </c>
      <c r="N12362" s="21"/>
      <c r="O12362" s="23">
        <v>0.74</v>
      </c>
    </row>
    <row r="12363" spans="1:15" x14ac:dyDescent="0.25">
      <c r="A12363" s="20" t="s">
        <v>130</v>
      </c>
      <c r="B12363" s="20" t="s">
        <v>1082</v>
      </c>
      <c r="C12363" s="20" t="s">
        <v>22</v>
      </c>
      <c r="D12363" s="20" t="s">
        <v>106</v>
      </c>
      <c r="E12363" s="21"/>
      <c r="F12363" s="24">
        <v>23642.34</v>
      </c>
      <c r="G12363" s="23">
        <v>3.02</v>
      </c>
      <c r="H12363" s="20" t="s">
        <v>102</v>
      </c>
      <c r="I12363" s="20" t="s">
        <v>149</v>
      </c>
      <c r="J12363" s="20" t="s">
        <v>104</v>
      </c>
      <c r="K12363" s="21"/>
      <c r="L12363" s="20" t="s">
        <v>104</v>
      </c>
      <c r="M12363" s="20" t="s">
        <v>61</v>
      </c>
      <c r="N12363" s="24">
        <v>5910.59</v>
      </c>
      <c r="O12363" s="23">
        <v>0.74</v>
      </c>
    </row>
    <row r="12364" spans="1:15" x14ac:dyDescent="0.25">
      <c r="A12364" s="20" t="s">
        <v>130</v>
      </c>
      <c r="B12364" s="20" t="s">
        <v>1082</v>
      </c>
      <c r="C12364" s="20" t="s">
        <v>107</v>
      </c>
      <c r="D12364" s="20" t="s">
        <v>106</v>
      </c>
      <c r="E12364" s="21"/>
      <c r="F12364" s="24">
        <v>7825.58</v>
      </c>
      <c r="G12364" s="25">
        <v>1</v>
      </c>
      <c r="H12364" s="20" t="s">
        <v>102</v>
      </c>
      <c r="I12364" s="20" t="s">
        <v>149</v>
      </c>
      <c r="J12364" s="20" t="s">
        <v>104</v>
      </c>
      <c r="K12364" s="21"/>
      <c r="L12364" s="20" t="s">
        <v>104</v>
      </c>
      <c r="M12364" s="20" t="s">
        <v>65</v>
      </c>
      <c r="N12364" s="23">
        <v>0.84</v>
      </c>
      <c r="O12364" s="23">
        <v>0.74</v>
      </c>
    </row>
    <row r="12365" spans="1:15" x14ac:dyDescent="0.25">
      <c r="A12365" s="20" t="s">
        <v>130</v>
      </c>
      <c r="B12365" s="20" t="s">
        <v>1082</v>
      </c>
      <c r="C12365" s="20" t="s">
        <v>108</v>
      </c>
      <c r="D12365" s="20" t="s">
        <v>106</v>
      </c>
      <c r="E12365" s="21"/>
      <c r="F12365" s="22">
        <v>3250.8</v>
      </c>
      <c r="G12365" s="23">
        <v>0.41</v>
      </c>
      <c r="H12365" s="20" t="s">
        <v>102</v>
      </c>
      <c r="I12365" s="20" t="s">
        <v>149</v>
      </c>
      <c r="J12365" s="20" t="s">
        <v>104</v>
      </c>
      <c r="K12365" s="21"/>
      <c r="L12365" s="20" t="s">
        <v>104</v>
      </c>
      <c r="M12365" s="20" t="s">
        <v>64</v>
      </c>
      <c r="N12365" s="23">
        <v>23.22</v>
      </c>
      <c r="O12365" s="23">
        <v>0.74</v>
      </c>
    </row>
    <row r="12366" spans="1:15" x14ac:dyDescent="0.25">
      <c r="A12366" s="20" t="s">
        <v>130</v>
      </c>
      <c r="B12366" s="20" t="s">
        <v>1082</v>
      </c>
      <c r="C12366" s="20" t="s">
        <v>54</v>
      </c>
      <c r="D12366" s="20" t="s">
        <v>109</v>
      </c>
      <c r="E12366" s="25">
        <v>26</v>
      </c>
      <c r="F12366" s="22">
        <v>15784.6</v>
      </c>
      <c r="G12366" s="23">
        <v>2.0099999999999998</v>
      </c>
      <c r="H12366" s="20" t="s">
        <v>102</v>
      </c>
      <c r="I12366" s="20" t="s">
        <v>149</v>
      </c>
      <c r="J12366" s="20" t="s">
        <v>104</v>
      </c>
      <c r="K12366" s="21"/>
      <c r="L12366" s="20" t="s">
        <v>104</v>
      </c>
      <c r="M12366" s="20" t="s">
        <v>54</v>
      </c>
      <c r="N12366" s="23">
        <v>0.26</v>
      </c>
      <c r="O12366" s="23">
        <v>0.74</v>
      </c>
    </row>
    <row r="12367" spans="1:15" x14ac:dyDescent="0.25">
      <c r="A12367" s="20" t="s">
        <v>130</v>
      </c>
      <c r="B12367" s="20" t="s">
        <v>1082</v>
      </c>
      <c r="C12367" s="20" t="s">
        <v>55</v>
      </c>
      <c r="D12367" s="20" t="s">
        <v>109</v>
      </c>
      <c r="E12367" s="25">
        <v>26</v>
      </c>
      <c r="F12367" s="26">
        <v>915.2</v>
      </c>
      <c r="G12367" s="23">
        <v>0.12</v>
      </c>
      <c r="H12367" s="20" t="s">
        <v>102</v>
      </c>
      <c r="I12367" s="20" t="s">
        <v>149</v>
      </c>
      <c r="J12367" s="20" t="s">
        <v>104</v>
      </c>
      <c r="K12367" s="21"/>
      <c r="L12367" s="20" t="s">
        <v>104</v>
      </c>
      <c r="M12367" s="20" t="s">
        <v>55</v>
      </c>
      <c r="N12367" s="23">
        <v>0.02</v>
      </c>
      <c r="O12367" s="23">
        <v>0.74</v>
      </c>
    </row>
    <row r="12368" spans="1:15" x14ac:dyDescent="0.25">
      <c r="A12368" s="20" t="s">
        <v>130</v>
      </c>
      <c r="B12368" s="20" t="s">
        <v>1082</v>
      </c>
      <c r="C12368" s="20" t="s">
        <v>49</v>
      </c>
      <c r="D12368" s="20" t="s">
        <v>109</v>
      </c>
      <c r="E12368" s="25">
        <v>9</v>
      </c>
      <c r="F12368" s="24">
        <v>12727.31</v>
      </c>
      <c r="G12368" s="23">
        <v>1.62</v>
      </c>
      <c r="H12368" s="20" t="s">
        <v>102</v>
      </c>
      <c r="I12368" s="20" t="s">
        <v>149</v>
      </c>
      <c r="J12368" s="20" t="s">
        <v>104</v>
      </c>
      <c r="K12368" s="21"/>
      <c r="L12368" s="20" t="s">
        <v>104</v>
      </c>
      <c r="M12368" s="20" t="s">
        <v>49</v>
      </c>
      <c r="N12368" s="23">
        <v>0.85</v>
      </c>
      <c r="O12368" s="23">
        <v>0.74</v>
      </c>
    </row>
    <row r="12369" spans="1:15" x14ac:dyDescent="0.25">
      <c r="A12369" s="20" t="s">
        <v>130</v>
      </c>
      <c r="B12369" s="20" t="s">
        <v>1082</v>
      </c>
      <c r="C12369" s="20" t="s">
        <v>112</v>
      </c>
      <c r="D12369" s="20" t="s">
        <v>113</v>
      </c>
      <c r="E12369" s="25">
        <v>4</v>
      </c>
      <c r="F12369" s="24">
        <v>1801.72</v>
      </c>
      <c r="G12369" s="23">
        <v>0.23</v>
      </c>
      <c r="H12369" s="20" t="s">
        <v>102</v>
      </c>
      <c r="I12369" s="20" t="s">
        <v>149</v>
      </c>
      <c r="J12369" s="20" t="s">
        <v>104</v>
      </c>
      <c r="K12369" s="21"/>
      <c r="L12369" s="20" t="s">
        <v>104</v>
      </c>
      <c r="M12369" s="20" t="s">
        <v>58</v>
      </c>
      <c r="N12369" s="23">
        <v>0.69</v>
      </c>
      <c r="O12369" s="23">
        <v>0.74</v>
      </c>
    </row>
    <row r="12370" spans="1:15" x14ac:dyDescent="0.25">
      <c r="A12370" s="20" t="s">
        <v>130</v>
      </c>
      <c r="B12370" s="20" t="s">
        <v>1082</v>
      </c>
      <c r="C12370" s="20" t="s">
        <v>114</v>
      </c>
      <c r="D12370" s="21"/>
      <c r="E12370" s="21"/>
      <c r="F12370" s="24">
        <v>22325.67</v>
      </c>
      <c r="G12370" s="23">
        <v>2.85</v>
      </c>
      <c r="H12370" s="20" t="s">
        <v>102</v>
      </c>
      <c r="I12370" s="20" t="s">
        <v>149</v>
      </c>
      <c r="J12370" s="20" t="s">
        <v>104</v>
      </c>
      <c r="K12370" s="21"/>
      <c r="L12370" s="20" t="s">
        <v>104</v>
      </c>
      <c r="M12370" s="20" t="s">
        <v>69</v>
      </c>
      <c r="N12370" s="23">
        <v>2.85</v>
      </c>
      <c r="O12370" s="23">
        <v>0.74</v>
      </c>
    </row>
    <row r="12371" spans="1:15" x14ac:dyDescent="0.25">
      <c r="A12371" s="20" t="s">
        <v>130</v>
      </c>
      <c r="B12371" s="20" t="s">
        <v>1082</v>
      </c>
      <c r="C12371" s="20" t="s">
        <v>121</v>
      </c>
      <c r="D12371" s="20" t="s">
        <v>106</v>
      </c>
      <c r="E12371" s="21"/>
      <c r="F12371" s="24">
        <v>5451.21</v>
      </c>
      <c r="G12371" s="26">
        <v>0.7</v>
      </c>
      <c r="H12371" s="20" t="s">
        <v>102</v>
      </c>
      <c r="I12371" s="20" t="s">
        <v>149</v>
      </c>
      <c r="J12371" s="20" t="s">
        <v>104</v>
      </c>
      <c r="K12371" s="21"/>
      <c r="L12371" s="20" t="s">
        <v>104</v>
      </c>
      <c r="M12371" s="20" t="s">
        <v>74</v>
      </c>
      <c r="N12371" s="21"/>
      <c r="O12371" s="23">
        <v>0.74</v>
      </c>
    </row>
    <row r="12372" spans="1:15" x14ac:dyDescent="0.25">
      <c r="A12372" s="20" t="s">
        <v>130</v>
      </c>
      <c r="B12372" s="20" t="s">
        <v>1082</v>
      </c>
      <c r="C12372" s="20" t="s">
        <v>115</v>
      </c>
      <c r="D12372" s="20" t="s">
        <v>106</v>
      </c>
      <c r="E12372" s="21"/>
      <c r="F12372" s="23">
        <v>865.11</v>
      </c>
      <c r="G12372" s="23">
        <v>0.11</v>
      </c>
      <c r="H12372" s="20" t="s">
        <v>102</v>
      </c>
      <c r="I12372" s="20" t="s">
        <v>149</v>
      </c>
      <c r="J12372" s="20" t="s">
        <v>104</v>
      </c>
      <c r="K12372" s="21"/>
      <c r="L12372" s="20" t="s">
        <v>104</v>
      </c>
      <c r="M12372" s="20" t="s">
        <v>75</v>
      </c>
      <c r="N12372" s="21"/>
      <c r="O12372" s="23">
        <v>0.74</v>
      </c>
    </row>
    <row r="12373" spans="1:15" x14ac:dyDescent="0.25">
      <c r="A12373" s="20" t="s">
        <v>130</v>
      </c>
      <c r="B12373" s="20" t="s">
        <v>1082</v>
      </c>
      <c r="C12373" s="20" t="s">
        <v>119</v>
      </c>
      <c r="D12373" s="20" t="s">
        <v>6</v>
      </c>
      <c r="E12373" s="21"/>
      <c r="F12373" s="24">
        <v>11528.17</v>
      </c>
      <c r="G12373" s="23">
        <v>1.47</v>
      </c>
      <c r="H12373" s="20" t="s">
        <v>102</v>
      </c>
      <c r="I12373" s="20" t="s">
        <v>149</v>
      </c>
      <c r="J12373" s="20" t="s">
        <v>104</v>
      </c>
      <c r="K12373" s="21"/>
      <c r="L12373" s="20" t="s">
        <v>104</v>
      </c>
      <c r="M12373" s="20" t="s">
        <v>45</v>
      </c>
      <c r="N12373" s="23">
        <v>32.65</v>
      </c>
      <c r="O12373" s="23">
        <v>0.74</v>
      </c>
    </row>
    <row r="12374" spans="1:15" x14ac:dyDescent="0.25">
      <c r="A12374" s="20" t="s">
        <v>130</v>
      </c>
      <c r="B12374" s="20" t="s">
        <v>1082</v>
      </c>
      <c r="C12374" s="20" t="s">
        <v>111</v>
      </c>
      <c r="D12374" s="21"/>
      <c r="E12374" s="21"/>
      <c r="F12374" s="24">
        <v>3211.76</v>
      </c>
      <c r="G12374" s="23">
        <v>0.41</v>
      </c>
      <c r="H12374" s="20" t="s">
        <v>102</v>
      </c>
      <c r="I12374" s="20" t="s">
        <v>149</v>
      </c>
      <c r="J12374" s="20" t="s">
        <v>104</v>
      </c>
      <c r="K12374" s="21"/>
      <c r="L12374" s="20" t="s">
        <v>104</v>
      </c>
      <c r="M12374" s="20" t="s">
        <v>56</v>
      </c>
      <c r="N12374" s="23">
        <v>0.41</v>
      </c>
      <c r="O12374" s="23">
        <v>0.74</v>
      </c>
    </row>
    <row r="12375" spans="1:15" x14ac:dyDescent="0.25">
      <c r="A12375" s="20" t="s">
        <v>130</v>
      </c>
      <c r="B12375" s="20" t="s">
        <v>1083</v>
      </c>
      <c r="C12375" s="20" t="s">
        <v>7</v>
      </c>
      <c r="D12375" s="20" t="s">
        <v>10</v>
      </c>
      <c r="E12375" s="21"/>
      <c r="F12375" s="24">
        <v>4056.85</v>
      </c>
      <c r="G12375" s="23">
        <v>0.62</v>
      </c>
      <c r="H12375" s="20" t="s">
        <v>102</v>
      </c>
      <c r="I12375" s="20" t="s">
        <v>134</v>
      </c>
      <c r="J12375" s="20" t="s">
        <v>104</v>
      </c>
      <c r="K12375" s="21"/>
      <c r="L12375" s="20" t="s">
        <v>104</v>
      </c>
      <c r="M12375" s="20" t="s">
        <v>48</v>
      </c>
      <c r="N12375" s="23">
        <v>0.62</v>
      </c>
      <c r="O12375" s="23">
        <v>0.63</v>
      </c>
    </row>
    <row r="12376" spans="1:15" x14ac:dyDescent="0.25">
      <c r="A12376" s="20" t="s">
        <v>130</v>
      </c>
      <c r="B12376" s="20" t="s">
        <v>1083</v>
      </c>
      <c r="C12376" s="20" t="s">
        <v>105</v>
      </c>
      <c r="D12376" s="20" t="s">
        <v>106</v>
      </c>
      <c r="E12376" s="21"/>
      <c r="F12376" s="24">
        <v>1244.1199999999999</v>
      </c>
      <c r="G12376" s="23">
        <v>0.19</v>
      </c>
      <c r="H12376" s="20" t="s">
        <v>102</v>
      </c>
      <c r="I12376" s="20" t="s">
        <v>134</v>
      </c>
      <c r="J12376" s="20" t="s">
        <v>104</v>
      </c>
      <c r="K12376" s="21"/>
      <c r="L12376" s="20" t="s">
        <v>104</v>
      </c>
      <c r="M12376" s="20" t="s">
        <v>82</v>
      </c>
      <c r="N12376" s="21"/>
      <c r="O12376" s="23">
        <v>0.63</v>
      </c>
    </row>
    <row r="12377" spans="1:15" x14ac:dyDescent="0.25">
      <c r="A12377" s="20" t="s">
        <v>130</v>
      </c>
      <c r="B12377" s="20" t="s">
        <v>1083</v>
      </c>
      <c r="C12377" s="20" t="s">
        <v>107</v>
      </c>
      <c r="D12377" s="20" t="s">
        <v>106</v>
      </c>
      <c r="E12377" s="21"/>
      <c r="F12377" s="24">
        <v>6741.75</v>
      </c>
      <c r="G12377" s="23">
        <v>1.03</v>
      </c>
      <c r="H12377" s="20" t="s">
        <v>102</v>
      </c>
      <c r="I12377" s="20" t="s">
        <v>134</v>
      </c>
      <c r="J12377" s="20" t="s">
        <v>104</v>
      </c>
      <c r="K12377" s="21"/>
      <c r="L12377" s="20" t="s">
        <v>104</v>
      </c>
      <c r="M12377" s="20" t="s">
        <v>65</v>
      </c>
      <c r="N12377" s="23">
        <v>0.84</v>
      </c>
      <c r="O12377" s="23">
        <v>0.63</v>
      </c>
    </row>
    <row r="12378" spans="1:15" x14ac:dyDescent="0.25">
      <c r="A12378" s="20" t="s">
        <v>130</v>
      </c>
      <c r="B12378" s="20" t="s">
        <v>1083</v>
      </c>
      <c r="C12378" s="20" t="s">
        <v>108</v>
      </c>
      <c r="D12378" s="20" t="s">
        <v>106</v>
      </c>
      <c r="E12378" s="21"/>
      <c r="F12378" s="24">
        <v>2809.62</v>
      </c>
      <c r="G12378" s="23">
        <v>0.43</v>
      </c>
      <c r="H12378" s="20" t="s">
        <v>102</v>
      </c>
      <c r="I12378" s="20" t="s">
        <v>134</v>
      </c>
      <c r="J12378" s="20" t="s">
        <v>104</v>
      </c>
      <c r="K12378" s="21"/>
      <c r="L12378" s="20" t="s">
        <v>104</v>
      </c>
      <c r="M12378" s="20" t="s">
        <v>64</v>
      </c>
      <c r="N12378" s="23">
        <v>23.22</v>
      </c>
      <c r="O12378" s="23">
        <v>0.63</v>
      </c>
    </row>
    <row r="12379" spans="1:15" x14ac:dyDescent="0.25">
      <c r="A12379" s="20" t="s">
        <v>130</v>
      </c>
      <c r="B12379" s="20" t="s">
        <v>1083</v>
      </c>
      <c r="C12379" s="20" t="s">
        <v>54</v>
      </c>
      <c r="D12379" s="20" t="s">
        <v>109</v>
      </c>
      <c r="E12379" s="25">
        <v>26</v>
      </c>
      <c r="F12379" s="27">
        <v>23998</v>
      </c>
      <c r="G12379" s="23">
        <v>3.67</v>
      </c>
      <c r="H12379" s="20" t="s">
        <v>102</v>
      </c>
      <c r="I12379" s="20" t="s">
        <v>134</v>
      </c>
      <c r="J12379" s="20" t="s">
        <v>104</v>
      </c>
      <c r="K12379" s="21"/>
      <c r="L12379" s="20" t="s">
        <v>104</v>
      </c>
      <c r="M12379" s="20" t="s">
        <v>54</v>
      </c>
      <c r="N12379" s="23">
        <v>0.26</v>
      </c>
      <c r="O12379" s="23">
        <v>0.63</v>
      </c>
    </row>
    <row r="12380" spans="1:15" x14ac:dyDescent="0.25">
      <c r="A12380" s="20" t="s">
        <v>130</v>
      </c>
      <c r="B12380" s="20" t="s">
        <v>1083</v>
      </c>
      <c r="C12380" s="20" t="s">
        <v>55</v>
      </c>
      <c r="D12380" s="20" t="s">
        <v>109</v>
      </c>
      <c r="E12380" s="25">
        <v>26</v>
      </c>
      <c r="F12380" s="22">
        <v>2355.6</v>
      </c>
      <c r="G12380" s="23">
        <v>0.36</v>
      </c>
      <c r="H12380" s="20" t="s">
        <v>102</v>
      </c>
      <c r="I12380" s="20" t="s">
        <v>134</v>
      </c>
      <c r="J12380" s="20" t="s">
        <v>104</v>
      </c>
      <c r="K12380" s="21"/>
      <c r="L12380" s="20" t="s">
        <v>104</v>
      </c>
      <c r="M12380" s="20" t="s">
        <v>55</v>
      </c>
      <c r="N12380" s="23">
        <v>0.02</v>
      </c>
      <c r="O12380" s="23">
        <v>0.63</v>
      </c>
    </row>
    <row r="12381" spans="1:15" x14ac:dyDescent="0.25">
      <c r="A12381" s="20" t="s">
        <v>130</v>
      </c>
      <c r="B12381" s="20" t="s">
        <v>1083</v>
      </c>
      <c r="C12381" s="20" t="s">
        <v>122</v>
      </c>
      <c r="D12381" s="20" t="s">
        <v>109</v>
      </c>
      <c r="E12381" s="25">
        <v>2</v>
      </c>
      <c r="F12381" s="24">
        <v>1550.09</v>
      </c>
      <c r="G12381" s="23">
        <v>0.24</v>
      </c>
      <c r="H12381" s="20" t="s">
        <v>102</v>
      </c>
      <c r="I12381" s="20" t="s">
        <v>134</v>
      </c>
      <c r="J12381" s="20" t="s">
        <v>104</v>
      </c>
      <c r="K12381" s="21"/>
      <c r="L12381" s="20" t="s">
        <v>104</v>
      </c>
      <c r="M12381" s="20" t="s">
        <v>52</v>
      </c>
      <c r="N12381" s="23">
        <v>1.19</v>
      </c>
      <c r="O12381" s="23">
        <v>0.63</v>
      </c>
    </row>
    <row r="12382" spans="1:15" x14ac:dyDescent="0.25">
      <c r="A12382" s="20" t="s">
        <v>130</v>
      </c>
      <c r="B12382" s="20" t="s">
        <v>1083</v>
      </c>
      <c r="C12382" s="20" t="s">
        <v>127</v>
      </c>
      <c r="D12382" s="20" t="s">
        <v>109</v>
      </c>
      <c r="E12382" s="25">
        <v>4</v>
      </c>
      <c r="F12382" s="24">
        <v>2110.21</v>
      </c>
      <c r="G12382" s="23">
        <v>0.32</v>
      </c>
      <c r="H12382" s="20" t="s">
        <v>102</v>
      </c>
      <c r="I12382" s="20" t="s">
        <v>134</v>
      </c>
      <c r="J12382" s="20" t="s">
        <v>104</v>
      </c>
      <c r="K12382" s="21"/>
      <c r="L12382" s="20" t="s">
        <v>104</v>
      </c>
      <c r="M12382" s="20" t="s">
        <v>51</v>
      </c>
      <c r="N12382" s="23">
        <v>0.81</v>
      </c>
      <c r="O12382" s="23">
        <v>0.63</v>
      </c>
    </row>
    <row r="12383" spans="1:15" x14ac:dyDescent="0.25">
      <c r="A12383" s="20" t="s">
        <v>130</v>
      </c>
      <c r="B12383" s="20" t="s">
        <v>1083</v>
      </c>
      <c r="C12383" s="20" t="s">
        <v>112</v>
      </c>
      <c r="D12383" s="20" t="s">
        <v>113</v>
      </c>
      <c r="E12383" s="25">
        <v>4</v>
      </c>
      <c r="F12383" s="24">
        <v>1504.96</v>
      </c>
      <c r="G12383" s="23">
        <v>0.23</v>
      </c>
      <c r="H12383" s="20" t="s">
        <v>102</v>
      </c>
      <c r="I12383" s="20" t="s">
        <v>134</v>
      </c>
      <c r="J12383" s="20" t="s">
        <v>104</v>
      </c>
      <c r="K12383" s="21"/>
      <c r="L12383" s="20" t="s">
        <v>104</v>
      </c>
      <c r="M12383" s="20" t="s">
        <v>58</v>
      </c>
      <c r="N12383" s="23">
        <v>0.69</v>
      </c>
      <c r="O12383" s="23">
        <v>0.63</v>
      </c>
    </row>
    <row r="12384" spans="1:15" x14ac:dyDescent="0.25">
      <c r="A12384" s="20" t="s">
        <v>130</v>
      </c>
      <c r="B12384" s="20" t="s">
        <v>1083</v>
      </c>
      <c r="C12384" s="20" t="s">
        <v>114</v>
      </c>
      <c r="D12384" s="21"/>
      <c r="E12384" s="21"/>
      <c r="F12384" s="24">
        <v>18648.41</v>
      </c>
      <c r="G12384" s="23">
        <v>2.85</v>
      </c>
      <c r="H12384" s="20" t="s">
        <v>102</v>
      </c>
      <c r="I12384" s="20" t="s">
        <v>134</v>
      </c>
      <c r="J12384" s="20" t="s">
        <v>104</v>
      </c>
      <c r="K12384" s="21"/>
      <c r="L12384" s="20" t="s">
        <v>104</v>
      </c>
      <c r="M12384" s="20" t="s">
        <v>69</v>
      </c>
      <c r="N12384" s="23">
        <v>2.85</v>
      </c>
      <c r="O12384" s="23">
        <v>0.63</v>
      </c>
    </row>
    <row r="12385" spans="1:15" x14ac:dyDescent="0.25">
      <c r="A12385" s="20" t="s">
        <v>130</v>
      </c>
      <c r="B12385" s="20" t="s">
        <v>1083</v>
      </c>
      <c r="C12385" s="20" t="s">
        <v>121</v>
      </c>
      <c r="D12385" s="20" t="s">
        <v>106</v>
      </c>
      <c r="E12385" s="21"/>
      <c r="F12385" s="24">
        <v>4384.8599999999997</v>
      </c>
      <c r="G12385" s="23">
        <v>0.67</v>
      </c>
      <c r="H12385" s="20" t="s">
        <v>102</v>
      </c>
      <c r="I12385" s="20" t="s">
        <v>134</v>
      </c>
      <c r="J12385" s="20" t="s">
        <v>104</v>
      </c>
      <c r="K12385" s="21"/>
      <c r="L12385" s="20" t="s">
        <v>104</v>
      </c>
      <c r="M12385" s="20" t="s">
        <v>74</v>
      </c>
      <c r="N12385" s="21"/>
      <c r="O12385" s="23">
        <v>0.63</v>
      </c>
    </row>
    <row r="12386" spans="1:15" x14ac:dyDescent="0.25">
      <c r="A12386" s="20" t="s">
        <v>130</v>
      </c>
      <c r="B12386" s="20" t="s">
        <v>1083</v>
      </c>
      <c r="C12386" s="20" t="s">
        <v>115</v>
      </c>
      <c r="D12386" s="20" t="s">
        <v>106</v>
      </c>
      <c r="E12386" s="21"/>
      <c r="F12386" s="23">
        <v>114.53</v>
      </c>
      <c r="G12386" s="23">
        <v>0.02</v>
      </c>
      <c r="H12386" s="20" t="s">
        <v>102</v>
      </c>
      <c r="I12386" s="20" t="s">
        <v>134</v>
      </c>
      <c r="J12386" s="20" t="s">
        <v>104</v>
      </c>
      <c r="K12386" s="21"/>
      <c r="L12386" s="20" t="s">
        <v>104</v>
      </c>
      <c r="M12386" s="20" t="s">
        <v>75</v>
      </c>
      <c r="N12386" s="21"/>
      <c r="O12386" s="23">
        <v>0.63</v>
      </c>
    </row>
    <row r="12387" spans="1:15" x14ac:dyDescent="0.25">
      <c r="A12387" s="20" t="s">
        <v>130</v>
      </c>
      <c r="B12387" s="20" t="s">
        <v>1083</v>
      </c>
      <c r="C12387" s="20" t="s">
        <v>119</v>
      </c>
      <c r="D12387" s="20" t="s">
        <v>6</v>
      </c>
      <c r="E12387" s="21"/>
      <c r="F12387" s="24">
        <v>10221.86</v>
      </c>
      <c r="G12387" s="23">
        <v>1.56</v>
      </c>
      <c r="H12387" s="20" t="s">
        <v>102</v>
      </c>
      <c r="I12387" s="20" t="s">
        <v>134</v>
      </c>
      <c r="J12387" s="20" t="s">
        <v>104</v>
      </c>
      <c r="K12387" s="21"/>
      <c r="L12387" s="20" t="s">
        <v>104</v>
      </c>
      <c r="M12387" s="20" t="s">
        <v>45</v>
      </c>
      <c r="N12387" s="23">
        <v>32.65</v>
      </c>
      <c r="O12387" s="23">
        <v>0.63</v>
      </c>
    </row>
    <row r="12388" spans="1:15" x14ac:dyDescent="0.25">
      <c r="A12388" s="20" t="s">
        <v>130</v>
      </c>
      <c r="B12388" s="20" t="s">
        <v>1083</v>
      </c>
      <c r="C12388" s="20" t="s">
        <v>111</v>
      </c>
      <c r="D12388" s="21"/>
      <c r="E12388" s="21"/>
      <c r="F12388" s="24">
        <v>2682.75</v>
      </c>
      <c r="G12388" s="23">
        <v>0.41</v>
      </c>
      <c r="H12388" s="20" t="s">
        <v>102</v>
      </c>
      <c r="I12388" s="20" t="s">
        <v>134</v>
      </c>
      <c r="J12388" s="20" t="s">
        <v>104</v>
      </c>
      <c r="K12388" s="21"/>
      <c r="L12388" s="20" t="s">
        <v>104</v>
      </c>
      <c r="M12388" s="20" t="s">
        <v>56</v>
      </c>
      <c r="N12388" s="23">
        <v>0.41</v>
      </c>
      <c r="O12388" s="23">
        <v>0.63</v>
      </c>
    </row>
    <row r="12389" spans="1:15" x14ac:dyDescent="0.25">
      <c r="A12389" s="20" t="s">
        <v>130</v>
      </c>
      <c r="B12389" s="20" t="s">
        <v>1084</v>
      </c>
      <c r="C12389" s="20" t="s">
        <v>7</v>
      </c>
      <c r="D12389" s="20" t="s">
        <v>10</v>
      </c>
      <c r="E12389" s="21"/>
      <c r="F12389" s="24">
        <v>1269.95</v>
      </c>
      <c r="G12389" s="23">
        <v>0.62</v>
      </c>
      <c r="H12389" s="20" t="s">
        <v>102</v>
      </c>
      <c r="I12389" s="20" t="s">
        <v>134</v>
      </c>
      <c r="J12389" s="20" t="s">
        <v>104</v>
      </c>
      <c r="K12389" s="21"/>
      <c r="L12389" s="20" t="s">
        <v>104</v>
      </c>
      <c r="M12389" s="20" t="s">
        <v>48</v>
      </c>
      <c r="N12389" s="23">
        <v>0.62</v>
      </c>
      <c r="O12389" s="23">
        <v>0.75</v>
      </c>
    </row>
    <row r="12390" spans="1:15" x14ac:dyDescent="0.25">
      <c r="A12390" s="20" t="s">
        <v>130</v>
      </c>
      <c r="B12390" s="20" t="s">
        <v>1084</v>
      </c>
      <c r="C12390" s="20" t="s">
        <v>105</v>
      </c>
      <c r="D12390" s="20" t="s">
        <v>106</v>
      </c>
      <c r="E12390" s="21"/>
      <c r="F12390" s="23">
        <v>381.45</v>
      </c>
      <c r="G12390" s="23">
        <v>0.19</v>
      </c>
      <c r="H12390" s="20" t="s">
        <v>102</v>
      </c>
      <c r="I12390" s="20" t="s">
        <v>134</v>
      </c>
      <c r="J12390" s="20" t="s">
        <v>104</v>
      </c>
      <c r="K12390" s="21"/>
      <c r="L12390" s="20" t="s">
        <v>104</v>
      </c>
      <c r="M12390" s="20" t="s">
        <v>82</v>
      </c>
      <c r="N12390" s="21"/>
      <c r="O12390" s="23">
        <v>0.75</v>
      </c>
    </row>
    <row r="12391" spans="1:15" x14ac:dyDescent="0.25">
      <c r="A12391" s="20" t="s">
        <v>130</v>
      </c>
      <c r="B12391" s="20" t="s">
        <v>1084</v>
      </c>
      <c r="C12391" s="20" t="s">
        <v>22</v>
      </c>
      <c r="D12391" s="20" t="s">
        <v>106</v>
      </c>
      <c r="E12391" s="21"/>
      <c r="F12391" s="24">
        <v>5910.59</v>
      </c>
      <c r="G12391" s="23">
        <v>2.89</v>
      </c>
      <c r="H12391" s="20" t="s">
        <v>102</v>
      </c>
      <c r="I12391" s="20" t="s">
        <v>134</v>
      </c>
      <c r="J12391" s="20" t="s">
        <v>104</v>
      </c>
      <c r="K12391" s="21"/>
      <c r="L12391" s="20" t="s">
        <v>104</v>
      </c>
      <c r="M12391" s="20" t="s">
        <v>61</v>
      </c>
      <c r="N12391" s="24">
        <v>5910.59</v>
      </c>
      <c r="O12391" s="23">
        <v>0.75</v>
      </c>
    </row>
    <row r="12392" spans="1:15" x14ac:dyDescent="0.25">
      <c r="A12392" s="20" t="s">
        <v>130</v>
      </c>
      <c r="B12392" s="20" t="s">
        <v>1084</v>
      </c>
      <c r="C12392" s="20" t="s">
        <v>107</v>
      </c>
      <c r="D12392" s="20" t="s">
        <v>106</v>
      </c>
      <c r="E12392" s="21"/>
      <c r="F12392" s="24">
        <v>2343.2600000000002</v>
      </c>
      <c r="G12392" s="23">
        <v>1.1399999999999999</v>
      </c>
      <c r="H12392" s="20" t="s">
        <v>102</v>
      </c>
      <c r="I12392" s="20" t="s">
        <v>134</v>
      </c>
      <c r="J12392" s="20" t="s">
        <v>104</v>
      </c>
      <c r="K12392" s="21"/>
      <c r="L12392" s="20" t="s">
        <v>104</v>
      </c>
      <c r="M12392" s="20" t="s">
        <v>65</v>
      </c>
      <c r="N12392" s="23">
        <v>0.84</v>
      </c>
      <c r="O12392" s="23">
        <v>0.75</v>
      </c>
    </row>
    <row r="12393" spans="1:15" x14ac:dyDescent="0.25">
      <c r="A12393" s="20" t="s">
        <v>130</v>
      </c>
      <c r="B12393" s="20" t="s">
        <v>1084</v>
      </c>
      <c r="C12393" s="20" t="s">
        <v>108</v>
      </c>
      <c r="D12393" s="20" t="s">
        <v>106</v>
      </c>
      <c r="E12393" s="21"/>
      <c r="F12393" s="23">
        <v>835.92</v>
      </c>
      <c r="G12393" s="23">
        <v>0.41</v>
      </c>
      <c r="H12393" s="20" t="s">
        <v>102</v>
      </c>
      <c r="I12393" s="20" t="s">
        <v>134</v>
      </c>
      <c r="J12393" s="20" t="s">
        <v>104</v>
      </c>
      <c r="K12393" s="21"/>
      <c r="L12393" s="20" t="s">
        <v>104</v>
      </c>
      <c r="M12393" s="20" t="s">
        <v>64</v>
      </c>
      <c r="N12393" s="23">
        <v>23.22</v>
      </c>
      <c r="O12393" s="23">
        <v>0.75</v>
      </c>
    </row>
    <row r="12394" spans="1:15" x14ac:dyDescent="0.25">
      <c r="A12394" s="20" t="s">
        <v>130</v>
      </c>
      <c r="B12394" s="20" t="s">
        <v>1084</v>
      </c>
      <c r="C12394" s="20" t="s">
        <v>54</v>
      </c>
      <c r="D12394" s="20" t="s">
        <v>109</v>
      </c>
      <c r="E12394" s="25">
        <v>26</v>
      </c>
      <c r="F12394" s="22">
        <v>6016.4</v>
      </c>
      <c r="G12394" s="23">
        <v>2.94</v>
      </c>
      <c r="H12394" s="20" t="s">
        <v>102</v>
      </c>
      <c r="I12394" s="20" t="s">
        <v>134</v>
      </c>
      <c r="J12394" s="20" t="s">
        <v>104</v>
      </c>
      <c r="K12394" s="21"/>
      <c r="L12394" s="20" t="s">
        <v>104</v>
      </c>
      <c r="M12394" s="20" t="s">
        <v>54</v>
      </c>
      <c r="N12394" s="23">
        <v>0.26</v>
      </c>
      <c r="O12394" s="23">
        <v>0.75</v>
      </c>
    </row>
    <row r="12395" spans="1:15" x14ac:dyDescent="0.25">
      <c r="A12395" s="20" t="s">
        <v>130</v>
      </c>
      <c r="B12395" s="20" t="s">
        <v>1084</v>
      </c>
      <c r="C12395" s="20" t="s">
        <v>55</v>
      </c>
      <c r="D12395" s="20" t="s">
        <v>109</v>
      </c>
      <c r="E12395" s="25">
        <v>26</v>
      </c>
      <c r="F12395" s="26">
        <v>530.4</v>
      </c>
      <c r="G12395" s="23">
        <v>0.26</v>
      </c>
      <c r="H12395" s="20" t="s">
        <v>102</v>
      </c>
      <c r="I12395" s="20" t="s">
        <v>134</v>
      </c>
      <c r="J12395" s="20" t="s">
        <v>104</v>
      </c>
      <c r="K12395" s="21"/>
      <c r="L12395" s="20" t="s">
        <v>104</v>
      </c>
      <c r="M12395" s="20" t="s">
        <v>55</v>
      </c>
      <c r="N12395" s="23">
        <v>0.02</v>
      </c>
      <c r="O12395" s="23">
        <v>0.75</v>
      </c>
    </row>
    <row r="12396" spans="1:15" x14ac:dyDescent="0.25">
      <c r="A12396" s="20" t="s">
        <v>130</v>
      </c>
      <c r="B12396" s="20" t="s">
        <v>1084</v>
      </c>
      <c r="C12396" s="20" t="s">
        <v>127</v>
      </c>
      <c r="D12396" s="20" t="s">
        <v>109</v>
      </c>
      <c r="E12396" s="25">
        <v>4</v>
      </c>
      <c r="F12396" s="23">
        <v>993.71</v>
      </c>
      <c r="G12396" s="23">
        <v>0.49</v>
      </c>
      <c r="H12396" s="20" t="s">
        <v>102</v>
      </c>
      <c r="I12396" s="20" t="s">
        <v>134</v>
      </c>
      <c r="J12396" s="20" t="s">
        <v>104</v>
      </c>
      <c r="K12396" s="21"/>
      <c r="L12396" s="20" t="s">
        <v>104</v>
      </c>
      <c r="M12396" s="20" t="s">
        <v>51</v>
      </c>
      <c r="N12396" s="23">
        <v>0.81</v>
      </c>
      <c r="O12396" s="23">
        <v>0.75</v>
      </c>
    </row>
    <row r="12397" spans="1:15" x14ac:dyDescent="0.25">
      <c r="A12397" s="20" t="s">
        <v>130</v>
      </c>
      <c r="B12397" s="20" t="s">
        <v>1084</v>
      </c>
      <c r="C12397" s="20" t="s">
        <v>122</v>
      </c>
      <c r="D12397" s="20" t="s">
        <v>109</v>
      </c>
      <c r="E12397" s="25">
        <v>2</v>
      </c>
      <c r="F12397" s="23">
        <v>729.95</v>
      </c>
      <c r="G12397" s="23">
        <v>0.36</v>
      </c>
      <c r="H12397" s="20" t="s">
        <v>102</v>
      </c>
      <c r="I12397" s="20" t="s">
        <v>134</v>
      </c>
      <c r="J12397" s="20" t="s">
        <v>104</v>
      </c>
      <c r="K12397" s="21"/>
      <c r="L12397" s="20" t="s">
        <v>104</v>
      </c>
      <c r="M12397" s="20" t="s">
        <v>52</v>
      </c>
      <c r="N12397" s="23">
        <v>1.19</v>
      </c>
      <c r="O12397" s="23">
        <v>0.75</v>
      </c>
    </row>
    <row r="12398" spans="1:15" x14ac:dyDescent="0.25">
      <c r="A12398" s="20" t="s">
        <v>130</v>
      </c>
      <c r="B12398" s="20" t="s">
        <v>1084</v>
      </c>
      <c r="C12398" s="20" t="s">
        <v>112</v>
      </c>
      <c r="D12398" s="20" t="s">
        <v>113</v>
      </c>
      <c r="E12398" s="25">
        <v>4</v>
      </c>
      <c r="F12398" s="23">
        <v>471.11</v>
      </c>
      <c r="G12398" s="23">
        <v>0.23</v>
      </c>
      <c r="H12398" s="20" t="s">
        <v>102</v>
      </c>
      <c r="I12398" s="20" t="s">
        <v>134</v>
      </c>
      <c r="J12398" s="20" t="s">
        <v>104</v>
      </c>
      <c r="K12398" s="21"/>
      <c r="L12398" s="20" t="s">
        <v>104</v>
      </c>
      <c r="M12398" s="20" t="s">
        <v>58</v>
      </c>
      <c r="N12398" s="23">
        <v>0.69</v>
      </c>
      <c r="O12398" s="23">
        <v>0.75</v>
      </c>
    </row>
    <row r="12399" spans="1:15" x14ac:dyDescent="0.25">
      <c r="A12399" s="20" t="s">
        <v>130</v>
      </c>
      <c r="B12399" s="20" t="s">
        <v>1084</v>
      </c>
      <c r="C12399" s="20" t="s">
        <v>114</v>
      </c>
      <c r="D12399" s="21"/>
      <c r="E12399" s="21"/>
      <c r="F12399" s="24">
        <v>5837.66</v>
      </c>
      <c r="G12399" s="23">
        <v>2.85</v>
      </c>
      <c r="H12399" s="20" t="s">
        <v>102</v>
      </c>
      <c r="I12399" s="20" t="s">
        <v>134</v>
      </c>
      <c r="J12399" s="20" t="s">
        <v>104</v>
      </c>
      <c r="K12399" s="21"/>
      <c r="L12399" s="20" t="s">
        <v>104</v>
      </c>
      <c r="M12399" s="20" t="s">
        <v>69</v>
      </c>
      <c r="N12399" s="23">
        <v>2.85</v>
      </c>
      <c r="O12399" s="23">
        <v>0.75</v>
      </c>
    </row>
    <row r="12400" spans="1:15" x14ac:dyDescent="0.25">
      <c r="A12400" s="20" t="s">
        <v>130</v>
      </c>
      <c r="B12400" s="20" t="s">
        <v>1084</v>
      </c>
      <c r="C12400" s="20" t="s">
        <v>121</v>
      </c>
      <c r="D12400" s="20" t="s">
        <v>106</v>
      </c>
      <c r="E12400" s="21"/>
      <c r="F12400" s="24">
        <v>1425.28</v>
      </c>
      <c r="G12400" s="26">
        <v>0.7</v>
      </c>
      <c r="H12400" s="20" t="s">
        <v>102</v>
      </c>
      <c r="I12400" s="20" t="s">
        <v>134</v>
      </c>
      <c r="J12400" s="20" t="s">
        <v>104</v>
      </c>
      <c r="K12400" s="21"/>
      <c r="L12400" s="20" t="s">
        <v>104</v>
      </c>
      <c r="M12400" s="20" t="s">
        <v>74</v>
      </c>
      <c r="N12400" s="21"/>
      <c r="O12400" s="23">
        <v>0.75</v>
      </c>
    </row>
    <row r="12401" spans="1:15" x14ac:dyDescent="0.25">
      <c r="A12401" s="20" t="s">
        <v>130</v>
      </c>
      <c r="B12401" s="20" t="s">
        <v>1084</v>
      </c>
      <c r="C12401" s="20" t="s">
        <v>115</v>
      </c>
      <c r="D12401" s="20" t="s">
        <v>106</v>
      </c>
      <c r="E12401" s="21"/>
      <c r="F12401" s="23">
        <v>162.68</v>
      </c>
      <c r="G12401" s="23">
        <v>0.08</v>
      </c>
      <c r="H12401" s="20" t="s">
        <v>102</v>
      </c>
      <c r="I12401" s="20" t="s">
        <v>134</v>
      </c>
      <c r="J12401" s="20" t="s">
        <v>104</v>
      </c>
      <c r="K12401" s="21"/>
      <c r="L12401" s="20" t="s">
        <v>104</v>
      </c>
      <c r="M12401" s="20" t="s">
        <v>75</v>
      </c>
      <c r="N12401" s="21"/>
      <c r="O12401" s="23">
        <v>0.75</v>
      </c>
    </row>
    <row r="12402" spans="1:15" x14ac:dyDescent="0.25">
      <c r="A12402" s="20" t="s">
        <v>130</v>
      </c>
      <c r="B12402" s="20" t="s">
        <v>1084</v>
      </c>
      <c r="C12402" s="20" t="s">
        <v>119</v>
      </c>
      <c r="D12402" s="20" t="s">
        <v>6</v>
      </c>
      <c r="E12402" s="21"/>
      <c r="F12402" s="24">
        <v>2481.9899999999998</v>
      </c>
      <c r="G12402" s="23">
        <v>1.21</v>
      </c>
      <c r="H12402" s="20" t="s">
        <v>102</v>
      </c>
      <c r="I12402" s="20" t="s">
        <v>134</v>
      </c>
      <c r="J12402" s="20" t="s">
        <v>104</v>
      </c>
      <c r="K12402" s="21"/>
      <c r="L12402" s="20" t="s">
        <v>104</v>
      </c>
      <c r="M12402" s="20" t="s">
        <v>45</v>
      </c>
      <c r="N12402" s="23">
        <v>32.65</v>
      </c>
      <c r="O12402" s="23">
        <v>0.75</v>
      </c>
    </row>
    <row r="12403" spans="1:15" x14ac:dyDescent="0.25">
      <c r="A12403" s="20" t="s">
        <v>130</v>
      </c>
      <c r="B12403" s="20" t="s">
        <v>1084</v>
      </c>
      <c r="C12403" s="20" t="s">
        <v>111</v>
      </c>
      <c r="D12403" s="21"/>
      <c r="E12403" s="21"/>
      <c r="F12403" s="26">
        <v>839.8</v>
      </c>
      <c r="G12403" s="23">
        <v>0.41</v>
      </c>
      <c r="H12403" s="20" t="s">
        <v>102</v>
      </c>
      <c r="I12403" s="20" t="s">
        <v>134</v>
      </c>
      <c r="J12403" s="20" t="s">
        <v>104</v>
      </c>
      <c r="K12403" s="21"/>
      <c r="L12403" s="20" t="s">
        <v>104</v>
      </c>
      <c r="M12403" s="20" t="s">
        <v>56</v>
      </c>
      <c r="N12403" s="23">
        <v>0.41</v>
      </c>
      <c r="O12403" s="23">
        <v>0.75</v>
      </c>
    </row>
    <row r="12404" spans="1:15" x14ac:dyDescent="0.25">
      <c r="A12404" s="20" t="s">
        <v>130</v>
      </c>
      <c r="B12404" s="20" t="s">
        <v>1085</v>
      </c>
      <c r="C12404" s="20" t="s">
        <v>119</v>
      </c>
      <c r="D12404" s="20" t="s">
        <v>6</v>
      </c>
      <c r="E12404" s="21"/>
      <c r="F12404" s="24">
        <v>20084.490000000002</v>
      </c>
      <c r="G12404" s="23">
        <v>1.39</v>
      </c>
      <c r="H12404" s="20" t="s">
        <v>102</v>
      </c>
      <c r="I12404" s="20" t="s">
        <v>129</v>
      </c>
      <c r="J12404" s="20" t="s">
        <v>104</v>
      </c>
      <c r="K12404" s="21"/>
      <c r="L12404" s="20" t="s">
        <v>104</v>
      </c>
      <c r="M12404" s="20" t="s">
        <v>45</v>
      </c>
      <c r="N12404" s="23">
        <v>32.65</v>
      </c>
      <c r="O12404" s="23">
        <v>0.68</v>
      </c>
    </row>
    <row r="12405" spans="1:15" x14ac:dyDescent="0.25">
      <c r="A12405" s="20" t="s">
        <v>130</v>
      </c>
      <c r="B12405" s="20" t="s">
        <v>1085</v>
      </c>
      <c r="C12405" s="20" t="s">
        <v>7</v>
      </c>
      <c r="D12405" s="20" t="s">
        <v>10</v>
      </c>
      <c r="E12405" s="21"/>
      <c r="F12405" s="24">
        <v>8932.09</v>
      </c>
      <c r="G12405" s="23">
        <v>0.62</v>
      </c>
      <c r="H12405" s="20" t="s">
        <v>102</v>
      </c>
      <c r="I12405" s="20" t="s">
        <v>129</v>
      </c>
      <c r="J12405" s="20" t="s">
        <v>104</v>
      </c>
      <c r="K12405" s="21"/>
      <c r="L12405" s="20" t="s">
        <v>104</v>
      </c>
      <c r="M12405" s="20" t="s">
        <v>48</v>
      </c>
      <c r="N12405" s="23">
        <v>0.62</v>
      </c>
      <c r="O12405" s="23">
        <v>0.68</v>
      </c>
    </row>
    <row r="12406" spans="1:15" x14ac:dyDescent="0.25">
      <c r="A12406" s="20" t="s">
        <v>130</v>
      </c>
      <c r="B12406" s="20" t="s">
        <v>1085</v>
      </c>
      <c r="C12406" s="20" t="s">
        <v>105</v>
      </c>
      <c r="D12406" s="20" t="s">
        <v>106</v>
      </c>
      <c r="E12406" s="21"/>
      <c r="F12406" s="24">
        <v>2720.47</v>
      </c>
      <c r="G12406" s="23">
        <v>0.19</v>
      </c>
      <c r="H12406" s="20" t="s">
        <v>102</v>
      </c>
      <c r="I12406" s="20" t="s">
        <v>129</v>
      </c>
      <c r="J12406" s="20" t="s">
        <v>104</v>
      </c>
      <c r="K12406" s="21"/>
      <c r="L12406" s="20" t="s">
        <v>104</v>
      </c>
      <c r="M12406" s="20" t="s">
        <v>82</v>
      </c>
      <c r="N12406" s="21"/>
      <c r="O12406" s="23">
        <v>0.68</v>
      </c>
    </row>
    <row r="12407" spans="1:15" x14ac:dyDescent="0.25">
      <c r="A12407" s="20" t="s">
        <v>130</v>
      </c>
      <c r="B12407" s="20" t="s">
        <v>1085</v>
      </c>
      <c r="C12407" s="20" t="s">
        <v>22</v>
      </c>
      <c r="D12407" s="20" t="s">
        <v>106</v>
      </c>
      <c r="E12407" s="21"/>
      <c r="F12407" s="22">
        <v>41374.1</v>
      </c>
      <c r="G12407" s="23">
        <v>2.87</v>
      </c>
      <c r="H12407" s="20" t="s">
        <v>102</v>
      </c>
      <c r="I12407" s="20" t="s">
        <v>129</v>
      </c>
      <c r="J12407" s="20" t="s">
        <v>104</v>
      </c>
      <c r="K12407" s="21"/>
      <c r="L12407" s="20" t="s">
        <v>104</v>
      </c>
      <c r="M12407" s="20" t="s">
        <v>61</v>
      </c>
      <c r="N12407" s="24">
        <v>5910.59</v>
      </c>
      <c r="O12407" s="23">
        <v>0.68</v>
      </c>
    </row>
    <row r="12408" spans="1:15" x14ac:dyDescent="0.25">
      <c r="A12408" s="20" t="s">
        <v>130</v>
      </c>
      <c r="B12408" s="20" t="s">
        <v>1085</v>
      </c>
      <c r="C12408" s="20" t="s">
        <v>107</v>
      </c>
      <c r="D12408" s="20" t="s">
        <v>106</v>
      </c>
      <c r="E12408" s="21"/>
      <c r="F12408" s="24">
        <v>15214.99</v>
      </c>
      <c r="G12408" s="23">
        <v>1.06</v>
      </c>
      <c r="H12408" s="20" t="s">
        <v>102</v>
      </c>
      <c r="I12408" s="20" t="s">
        <v>129</v>
      </c>
      <c r="J12408" s="20" t="s">
        <v>104</v>
      </c>
      <c r="K12408" s="21"/>
      <c r="L12408" s="20" t="s">
        <v>104</v>
      </c>
      <c r="M12408" s="20" t="s">
        <v>65</v>
      </c>
      <c r="N12408" s="23">
        <v>0.84</v>
      </c>
      <c r="O12408" s="23">
        <v>0.68</v>
      </c>
    </row>
    <row r="12409" spans="1:15" x14ac:dyDescent="0.25">
      <c r="A12409" s="20" t="s">
        <v>130</v>
      </c>
      <c r="B12409" s="20" t="s">
        <v>1085</v>
      </c>
      <c r="C12409" s="20" t="s">
        <v>108</v>
      </c>
      <c r="D12409" s="20" t="s">
        <v>106</v>
      </c>
      <c r="E12409" s="21"/>
      <c r="F12409" s="24">
        <v>5897.88</v>
      </c>
      <c r="G12409" s="23">
        <v>0.41</v>
      </c>
      <c r="H12409" s="20" t="s">
        <v>102</v>
      </c>
      <c r="I12409" s="20" t="s">
        <v>129</v>
      </c>
      <c r="J12409" s="20" t="s">
        <v>104</v>
      </c>
      <c r="K12409" s="21"/>
      <c r="L12409" s="20" t="s">
        <v>104</v>
      </c>
      <c r="M12409" s="20" t="s">
        <v>64</v>
      </c>
      <c r="N12409" s="23">
        <v>23.22</v>
      </c>
      <c r="O12409" s="23">
        <v>0.68</v>
      </c>
    </row>
    <row r="12410" spans="1:15" x14ac:dyDescent="0.25">
      <c r="A12410" s="20" t="s">
        <v>130</v>
      </c>
      <c r="B12410" s="20" t="s">
        <v>1085</v>
      </c>
      <c r="C12410" s="20" t="s">
        <v>54</v>
      </c>
      <c r="D12410" s="20" t="s">
        <v>109</v>
      </c>
      <c r="E12410" s="25">
        <v>26</v>
      </c>
      <c r="F12410" s="27">
        <v>23998</v>
      </c>
      <c r="G12410" s="23">
        <v>1.67</v>
      </c>
      <c r="H12410" s="20" t="s">
        <v>102</v>
      </c>
      <c r="I12410" s="20" t="s">
        <v>129</v>
      </c>
      <c r="J12410" s="20" t="s">
        <v>104</v>
      </c>
      <c r="K12410" s="21"/>
      <c r="L12410" s="20" t="s">
        <v>104</v>
      </c>
      <c r="M12410" s="20" t="s">
        <v>54</v>
      </c>
      <c r="N12410" s="23">
        <v>0.26</v>
      </c>
      <c r="O12410" s="23">
        <v>0.68</v>
      </c>
    </row>
    <row r="12411" spans="1:15" x14ac:dyDescent="0.25">
      <c r="A12411" s="20" t="s">
        <v>130</v>
      </c>
      <c r="B12411" s="20" t="s">
        <v>1085</v>
      </c>
      <c r="C12411" s="20" t="s">
        <v>55</v>
      </c>
      <c r="D12411" s="20" t="s">
        <v>109</v>
      </c>
      <c r="E12411" s="25">
        <v>26</v>
      </c>
      <c r="F12411" s="24">
        <v>5319.08</v>
      </c>
      <c r="G12411" s="23">
        <v>0.37</v>
      </c>
      <c r="H12411" s="20" t="s">
        <v>102</v>
      </c>
      <c r="I12411" s="20" t="s">
        <v>129</v>
      </c>
      <c r="J12411" s="20" t="s">
        <v>104</v>
      </c>
      <c r="K12411" s="21"/>
      <c r="L12411" s="20" t="s">
        <v>104</v>
      </c>
      <c r="M12411" s="20" t="s">
        <v>55</v>
      </c>
      <c r="N12411" s="23">
        <v>0.02</v>
      </c>
      <c r="O12411" s="23">
        <v>0.68</v>
      </c>
    </row>
    <row r="12412" spans="1:15" x14ac:dyDescent="0.25">
      <c r="A12412" s="20" t="s">
        <v>130</v>
      </c>
      <c r="B12412" s="20" t="s">
        <v>1085</v>
      </c>
      <c r="C12412" s="20" t="s">
        <v>127</v>
      </c>
      <c r="D12412" s="20" t="s">
        <v>109</v>
      </c>
      <c r="E12412" s="25">
        <v>4</v>
      </c>
      <c r="F12412" s="22">
        <v>5896.8</v>
      </c>
      <c r="G12412" s="23">
        <v>0.41</v>
      </c>
      <c r="H12412" s="20" t="s">
        <v>102</v>
      </c>
      <c r="I12412" s="20" t="s">
        <v>129</v>
      </c>
      <c r="J12412" s="20" t="s">
        <v>104</v>
      </c>
      <c r="K12412" s="21"/>
      <c r="L12412" s="20" t="s">
        <v>104</v>
      </c>
      <c r="M12412" s="20" t="s">
        <v>51</v>
      </c>
      <c r="N12412" s="23">
        <v>0.81</v>
      </c>
      <c r="O12412" s="23">
        <v>0.68</v>
      </c>
    </row>
    <row r="12413" spans="1:15" x14ac:dyDescent="0.25">
      <c r="A12413" s="20" t="s">
        <v>130</v>
      </c>
      <c r="B12413" s="20" t="s">
        <v>1085</v>
      </c>
      <c r="C12413" s="20" t="s">
        <v>122</v>
      </c>
      <c r="D12413" s="20" t="s">
        <v>109</v>
      </c>
      <c r="E12413" s="25">
        <v>2</v>
      </c>
      <c r="F12413" s="22">
        <v>4331.6000000000004</v>
      </c>
      <c r="G12413" s="26">
        <v>0.3</v>
      </c>
      <c r="H12413" s="20" t="s">
        <v>102</v>
      </c>
      <c r="I12413" s="20" t="s">
        <v>129</v>
      </c>
      <c r="J12413" s="20" t="s">
        <v>104</v>
      </c>
      <c r="K12413" s="21"/>
      <c r="L12413" s="20" t="s">
        <v>104</v>
      </c>
      <c r="M12413" s="20" t="s">
        <v>52</v>
      </c>
      <c r="N12413" s="23">
        <v>1.19</v>
      </c>
      <c r="O12413" s="23">
        <v>0.68</v>
      </c>
    </row>
    <row r="12414" spans="1:15" x14ac:dyDescent="0.25">
      <c r="A12414" s="20" t="s">
        <v>130</v>
      </c>
      <c r="B12414" s="20" t="s">
        <v>1085</v>
      </c>
      <c r="C12414" s="20" t="s">
        <v>111</v>
      </c>
      <c r="D12414" s="21"/>
      <c r="E12414" s="21"/>
      <c r="F12414" s="24">
        <v>5906.71</v>
      </c>
      <c r="G12414" s="23">
        <v>0.41</v>
      </c>
      <c r="H12414" s="20" t="s">
        <v>102</v>
      </c>
      <c r="I12414" s="20" t="s">
        <v>129</v>
      </c>
      <c r="J12414" s="20" t="s">
        <v>104</v>
      </c>
      <c r="K12414" s="21"/>
      <c r="L12414" s="20" t="s">
        <v>104</v>
      </c>
      <c r="M12414" s="20" t="s">
        <v>56</v>
      </c>
      <c r="N12414" s="23">
        <v>0.41</v>
      </c>
      <c r="O12414" s="23">
        <v>0.68</v>
      </c>
    </row>
    <row r="12415" spans="1:15" x14ac:dyDescent="0.25">
      <c r="A12415" s="20" t="s">
        <v>130</v>
      </c>
      <c r="B12415" s="20" t="s">
        <v>1085</v>
      </c>
      <c r="C12415" s="20" t="s">
        <v>112</v>
      </c>
      <c r="D12415" s="20" t="s">
        <v>113</v>
      </c>
      <c r="E12415" s="25">
        <v>4</v>
      </c>
      <c r="F12415" s="24">
        <v>3313.52</v>
      </c>
      <c r="G12415" s="23">
        <v>0.23</v>
      </c>
      <c r="H12415" s="20" t="s">
        <v>102</v>
      </c>
      <c r="I12415" s="20" t="s">
        <v>129</v>
      </c>
      <c r="J12415" s="20" t="s">
        <v>104</v>
      </c>
      <c r="K12415" s="21"/>
      <c r="L12415" s="20" t="s">
        <v>104</v>
      </c>
      <c r="M12415" s="20" t="s">
        <v>58</v>
      </c>
      <c r="N12415" s="23">
        <v>0.69</v>
      </c>
      <c r="O12415" s="23">
        <v>0.68</v>
      </c>
    </row>
    <row r="12416" spans="1:15" x14ac:dyDescent="0.25">
      <c r="A12416" s="20" t="s">
        <v>130</v>
      </c>
      <c r="B12416" s="20" t="s">
        <v>1085</v>
      </c>
      <c r="C12416" s="20" t="s">
        <v>114</v>
      </c>
      <c r="D12416" s="21"/>
      <c r="E12416" s="21"/>
      <c r="F12416" s="24">
        <v>41058.81</v>
      </c>
      <c r="G12416" s="23">
        <v>2.85</v>
      </c>
      <c r="H12416" s="20" t="s">
        <v>102</v>
      </c>
      <c r="I12416" s="20" t="s">
        <v>129</v>
      </c>
      <c r="J12416" s="20" t="s">
        <v>104</v>
      </c>
      <c r="K12416" s="21"/>
      <c r="L12416" s="20" t="s">
        <v>104</v>
      </c>
      <c r="M12416" s="20" t="s">
        <v>69</v>
      </c>
      <c r="N12416" s="23">
        <v>2.85</v>
      </c>
      <c r="O12416" s="23">
        <v>0.68</v>
      </c>
    </row>
    <row r="12417" spans="1:15" x14ac:dyDescent="0.25">
      <c r="A12417" s="20" t="s">
        <v>130</v>
      </c>
      <c r="B12417" s="20" t="s">
        <v>1085</v>
      </c>
      <c r="C12417" s="20" t="s">
        <v>121</v>
      </c>
      <c r="D12417" s="20" t="s">
        <v>106</v>
      </c>
      <c r="E12417" s="21"/>
      <c r="F12417" s="24">
        <v>10024.24</v>
      </c>
      <c r="G12417" s="26">
        <v>0.7</v>
      </c>
      <c r="H12417" s="20" t="s">
        <v>102</v>
      </c>
      <c r="I12417" s="20" t="s">
        <v>129</v>
      </c>
      <c r="J12417" s="20" t="s">
        <v>104</v>
      </c>
      <c r="K12417" s="21"/>
      <c r="L12417" s="20" t="s">
        <v>104</v>
      </c>
      <c r="M12417" s="20" t="s">
        <v>74</v>
      </c>
      <c r="N12417" s="21"/>
      <c r="O12417" s="23">
        <v>0.68</v>
      </c>
    </row>
    <row r="12418" spans="1:15" x14ac:dyDescent="0.25">
      <c r="A12418" s="20" t="s">
        <v>130</v>
      </c>
      <c r="B12418" s="20" t="s">
        <v>1085</v>
      </c>
      <c r="C12418" s="20" t="s">
        <v>115</v>
      </c>
      <c r="D12418" s="20" t="s">
        <v>106</v>
      </c>
      <c r="E12418" s="21"/>
      <c r="F12418" s="23">
        <v>536.16</v>
      </c>
      <c r="G12418" s="23">
        <v>0.04</v>
      </c>
      <c r="H12418" s="20" t="s">
        <v>102</v>
      </c>
      <c r="I12418" s="20" t="s">
        <v>129</v>
      </c>
      <c r="J12418" s="20" t="s">
        <v>104</v>
      </c>
      <c r="K12418" s="21"/>
      <c r="L12418" s="20" t="s">
        <v>104</v>
      </c>
      <c r="M12418" s="20" t="s">
        <v>75</v>
      </c>
      <c r="N12418" s="21"/>
      <c r="O12418" s="23">
        <v>0.68</v>
      </c>
    </row>
    <row r="12419" spans="1:15" x14ac:dyDescent="0.25">
      <c r="A12419" s="20" t="s">
        <v>130</v>
      </c>
      <c r="B12419" s="20" t="s">
        <v>1085</v>
      </c>
      <c r="C12419" s="20" t="s">
        <v>147</v>
      </c>
      <c r="D12419" s="20" t="s">
        <v>106</v>
      </c>
      <c r="E12419" s="21"/>
      <c r="F12419" s="21"/>
      <c r="G12419" s="21"/>
      <c r="H12419" s="20" t="s">
        <v>102</v>
      </c>
      <c r="I12419" s="20" t="s">
        <v>129</v>
      </c>
      <c r="J12419" s="20" t="s">
        <v>104</v>
      </c>
      <c r="K12419" s="21"/>
      <c r="L12419" s="20" t="s">
        <v>104</v>
      </c>
      <c r="M12419" s="20" t="s">
        <v>67</v>
      </c>
      <c r="N12419" s="23">
        <v>0.18</v>
      </c>
      <c r="O12419" s="23">
        <v>0.68</v>
      </c>
    </row>
    <row r="12420" spans="1:15" x14ac:dyDescent="0.25">
      <c r="A12420" s="20" t="s">
        <v>130</v>
      </c>
      <c r="B12420" s="20" t="s">
        <v>1085</v>
      </c>
      <c r="C12420" s="20" t="s">
        <v>142</v>
      </c>
      <c r="D12420" s="20" t="s">
        <v>106</v>
      </c>
      <c r="E12420" s="21"/>
      <c r="F12420" s="21"/>
      <c r="G12420" s="21"/>
      <c r="H12420" s="20" t="s">
        <v>102</v>
      </c>
      <c r="I12420" s="20" t="s">
        <v>129</v>
      </c>
      <c r="J12420" s="20" t="s">
        <v>104</v>
      </c>
      <c r="K12420" s="21"/>
      <c r="L12420" s="20" t="s">
        <v>104</v>
      </c>
      <c r="M12420" s="20" t="s">
        <v>71</v>
      </c>
      <c r="N12420" s="21"/>
      <c r="O12420" s="23">
        <v>0.68</v>
      </c>
    </row>
    <row r="12421" spans="1:15" x14ac:dyDescent="0.25">
      <c r="A12421" s="20" t="s">
        <v>130</v>
      </c>
      <c r="B12421" s="20" t="s">
        <v>1086</v>
      </c>
      <c r="C12421" s="20" t="s">
        <v>119</v>
      </c>
      <c r="D12421" s="20" t="s">
        <v>6</v>
      </c>
      <c r="E12421" s="21"/>
      <c r="F12421" s="24">
        <v>5617.12</v>
      </c>
      <c r="G12421" s="23">
        <v>1.53</v>
      </c>
      <c r="H12421" s="20" t="s">
        <v>102</v>
      </c>
      <c r="I12421" s="20" t="s">
        <v>129</v>
      </c>
      <c r="J12421" s="20" t="s">
        <v>104</v>
      </c>
      <c r="K12421" s="21"/>
      <c r="L12421" s="20" t="s">
        <v>104</v>
      </c>
      <c r="M12421" s="20" t="s">
        <v>45</v>
      </c>
      <c r="N12421" s="23">
        <v>32.65</v>
      </c>
      <c r="O12421" s="23">
        <v>0.72</v>
      </c>
    </row>
    <row r="12422" spans="1:15" x14ac:dyDescent="0.25">
      <c r="A12422" s="20" t="s">
        <v>130</v>
      </c>
      <c r="B12422" s="20" t="s">
        <v>1086</v>
      </c>
      <c r="C12422" s="20" t="s">
        <v>7</v>
      </c>
      <c r="D12422" s="20" t="s">
        <v>10</v>
      </c>
      <c r="E12422" s="21"/>
      <c r="F12422" s="22">
        <v>2271.6999999999998</v>
      </c>
      <c r="G12422" s="23">
        <v>0.62</v>
      </c>
      <c r="H12422" s="20" t="s">
        <v>102</v>
      </c>
      <c r="I12422" s="20" t="s">
        <v>129</v>
      </c>
      <c r="J12422" s="20" t="s">
        <v>104</v>
      </c>
      <c r="K12422" s="21"/>
      <c r="L12422" s="20" t="s">
        <v>104</v>
      </c>
      <c r="M12422" s="20" t="s">
        <v>48</v>
      </c>
      <c r="N12422" s="23">
        <v>0.62</v>
      </c>
      <c r="O12422" s="23">
        <v>0.72</v>
      </c>
    </row>
    <row r="12423" spans="1:15" x14ac:dyDescent="0.25">
      <c r="A12423" s="20" t="s">
        <v>130</v>
      </c>
      <c r="B12423" s="20" t="s">
        <v>1086</v>
      </c>
      <c r="C12423" s="20" t="s">
        <v>105</v>
      </c>
      <c r="D12423" s="20" t="s">
        <v>106</v>
      </c>
      <c r="E12423" s="21"/>
      <c r="F12423" s="23">
        <v>696.56</v>
      </c>
      <c r="G12423" s="23">
        <v>0.19</v>
      </c>
      <c r="H12423" s="20" t="s">
        <v>102</v>
      </c>
      <c r="I12423" s="20" t="s">
        <v>129</v>
      </c>
      <c r="J12423" s="20" t="s">
        <v>104</v>
      </c>
      <c r="K12423" s="21"/>
      <c r="L12423" s="20" t="s">
        <v>104</v>
      </c>
      <c r="M12423" s="20" t="s">
        <v>82</v>
      </c>
      <c r="N12423" s="21"/>
      <c r="O12423" s="23">
        <v>0.72</v>
      </c>
    </row>
    <row r="12424" spans="1:15" x14ac:dyDescent="0.25">
      <c r="A12424" s="20" t="s">
        <v>130</v>
      </c>
      <c r="B12424" s="20" t="s">
        <v>1086</v>
      </c>
      <c r="C12424" s="20" t="s">
        <v>22</v>
      </c>
      <c r="D12424" s="20" t="s">
        <v>106</v>
      </c>
      <c r="E12424" s="21"/>
      <c r="F12424" s="24">
        <v>11821.17</v>
      </c>
      <c r="G12424" s="23">
        <v>3.23</v>
      </c>
      <c r="H12424" s="20" t="s">
        <v>102</v>
      </c>
      <c r="I12424" s="20" t="s">
        <v>129</v>
      </c>
      <c r="J12424" s="20" t="s">
        <v>104</v>
      </c>
      <c r="K12424" s="21"/>
      <c r="L12424" s="20" t="s">
        <v>104</v>
      </c>
      <c r="M12424" s="20" t="s">
        <v>61</v>
      </c>
      <c r="N12424" s="24">
        <v>5910.59</v>
      </c>
      <c r="O12424" s="23">
        <v>0.72</v>
      </c>
    </row>
    <row r="12425" spans="1:15" x14ac:dyDescent="0.25">
      <c r="A12425" s="20" t="s">
        <v>130</v>
      </c>
      <c r="B12425" s="20" t="s">
        <v>1086</v>
      </c>
      <c r="C12425" s="20" t="s">
        <v>107</v>
      </c>
      <c r="D12425" s="20" t="s">
        <v>106</v>
      </c>
      <c r="E12425" s="21"/>
      <c r="F12425" s="24">
        <v>4323.17</v>
      </c>
      <c r="G12425" s="23">
        <v>1.18</v>
      </c>
      <c r="H12425" s="20" t="s">
        <v>102</v>
      </c>
      <c r="I12425" s="20" t="s">
        <v>129</v>
      </c>
      <c r="J12425" s="20" t="s">
        <v>104</v>
      </c>
      <c r="K12425" s="21"/>
      <c r="L12425" s="20" t="s">
        <v>104</v>
      </c>
      <c r="M12425" s="20" t="s">
        <v>65</v>
      </c>
      <c r="N12425" s="23">
        <v>0.84</v>
      </c>
      <c r="O12425" s="23">
        <v>0.72</v>
      </c>
    </row>
    <row r="12426" spans="1:15" x14ac:dyDescent="0.25">
      <c r="A12426" s="20" t="s">
        <v>130</v>
      </c>
      <c r="B12426" s="20" t="s">
        <v>1086</v>
      </c>
      <c r="C12426" s="20" t="s">
        <v>108</v>
      </c>
      <c r="D12426" s="20" t="s">
        <v>106</v>
      </c>
      <c r="E12426" s="21"/>
      <c r="F12426" s="24">
        <v>1439.64</v>
      </c>
      <c r="G12426" s="23">
        <v>0.39</v>
      </c>
      <c r="H12426" s="20" t="s">
        <v>102</v>
      </c>
      <c r="I12426" s="20" t="s">
        <v>129</v>
      </c>
      <c r="J12426" s="20" t="s">
        <v>104</v>
      </c>
      <c r="K12426" s="21"/>
      <c r="L12426" s="20" t="s">
        <v>104</v>
      </c>
      <c r="M12426" s="20" t="s">
        <v>64</v>
      </c>
      <c r="N12426" s="23">
        <v>23.22</v>
      </c>
      <c r="O12426" s="23">
        <v>0.72</v>
      </c>
    </row>
    <row r="12427" spans="1:15" x14ac:dyDescent="0.25">
      <c r="A12427" s="20" t="s">
        <v>130</v>
      </c>
      <c r="B12427" s="20" t="s">
        <v>1086</v>
      </c>
      <c r="C12427" s="20" t="s">
        <v>54</v>
      </c>
      <c r="D12427" s="20" t="s">
        <v>109</v>
      </c>
      <c r="E12427" s="25">
        <v>26</v>
      </c>
      <c r="F12427" s="22">
        <v>3785.6</v>
      </c>
      <c r="G12427" s="23">
        <v>1.03</v>
      </c>
      <c r="H12427" s="20" t="s">
        <v>102</v>
      </c>
      <c r="I12427" s="20" t="s">
        <v>129</v>
      </c>
      <c r="J12427" s="20" t="s">
        <v>104</v>
      </c>
      <c r="K12427" s="21"/>
      <c r="L12427" s="20" t="s">
        <v>104</v>
      </c>
      <c r="M12427" s="20" t="s">
        <v>54</v>
      </c>
      <c r="N12427" s="23">
        <v>0.26</v>
      </c>
      <c r="O12427" s="23">
        <v>0.72</v>
      </c>
    </row>
    <row r="12428" spans="1:15" x14ac:dyDescent="0.25">
      <c r="A12428" s="20" t="s">
        <v>130</v>
      </c>
      <c r="B12428" s="20" t="s">
        <v>1086</v>
      </c>
      <c r="C12428" s="20" t="s">
        <v>55</v>
      </c>
      <c r="D12428" s="20" t="s">
        <v>109</v>
      </c>
      <c r="E12428" s="25">
        <v>26</v>
      </c>
      <c r="F12428" s="25">
        <v>182</v>
      </c>
      <c r="G12428" s="23">
        <v>0.05</v>
      </c>
      <c r="H12428" s="20" t="s">
        <v>102</v>
      </c>
      <c r="I12428" s="20" t="s">
        <v>129</v>
      </c>
      <c r="J12428" s="20" t="s">
        <v>104</v>
      </c>
      <c r="K12428" s="21"/>
      <c r="L12428" s="20" t="s">
        <v>104</v>
      </c>
      <c r="M12428" s="20" t="s">
        <v>55</v>
      </c>
      <c r="N12428" s="23">
        <v>0.02</v>
      </c>
      <c r="O12428" s="23">
        <v>0.72</v>
      </c>
    </row>
    <row r="12429" spans="1:15" x14ac:dyDescent="0.25">
      <c r="A12429" s="20" t="s">
        <v>130</v>
      </c>
      <c r="B12429" s="20" t="s">
        <v>1086</v>
      </c>
      <c r="C12429" s="20" t="s">
        <v>49</v>
      </c>
      <c r="D12429" s="20" t="s">
        <v>109</v>
      </c>
      <c r="E12429" s="25">
        <v>9</v>
      </c>
      <c r="F12429" s="24">
        <v>5144.63</v>
      </c>
      <c r="G12429" s="26">
        <v>1.4</v>
      </c>
      <c r="H12429" s="20" t="s">
        <v>102</v>
      </c>
      <c r="I12429" s="20" t="s">
        <v>129</v>
      </c>
      <c r="J12429" s="20" t="s">
        <v>104</v>
      </c>
      <c r="K12429" s="21"/>
      <c r="L12429" s="20" t="s">
        <v>104</v>
      </c>
      <c r="M12429" s="20" t="s">
        <v>49</v>
      </c>
      <c r="N12429" s="23">
        <v>0.85</v>
      </c>
      <c r="O12429" s="23">
        <v>0.72</v>
      </c>
    </row>
    <row r="12430" spans="1:15" x14ac:dyDescent="0.25">
      <c r="A12430" s="20" t="s">
        <v>130</v>
      </c>
      <c r="B12430" s="20" t="s">
        <v>1086</v>
      </c>
      <c r="C12430" s="20" t="s">
        <v>111</v>
      </c>
      <c r="D12430" s="21"/>
      <c r="E12430" s="21"/>
      <c r="F12430" s="24">
        <v>1502.26</v>
      </c>
      <c r="G12430" s="23">
        <v>0.41</v>
      </c>
      <c r="H12430" s="20" t="s">
        <v>102</v>
      </c>
      <c r="I12430" s="20" t="s">
        <v>129</v>
      </c>
      <c r="J12430" s="20" t="s">
        <v>104</v>
      </c>
      <c r="K12430" s="21"/>
      <c r="L12430" s="20" t="s">
        <v>104</v>
      </c>
      <c r="M12430" s="20" t="s">
        <v>56</v>
      </c>
      <c r="N12430" s="23">
        <v>0.41</v>
      </c>
      <c r="O12430" s="23">
        <v>0.72</v>
      </c>
    </row>
    <row r="12431" spans="1:15" x14ac:dyDescent="0.25">
      <c r="A12431" s="20" t="s">
        <v>130</v>
      </c>
      <c r="B12431" s="20" t="s">
        <v>1086</v>
      </c>
      <c r="C12431" s="20" t="s">
        <v>112</v>
      </c>
      <c r="D12431" s="20" t="s">
        <v>113</v>
      </c>
      <c r="E12431" s="25">
        <v>4</v>
      </c>
      <c r="F12431" s="23">
        <v>842.73</v>
      </c>
      <c r="G12431" s="23">
        <v>0.23</v>
      </c>
      <c r="H12431" s="20" t="s">
        <v>102</v>
      </c>
      <c r="I12431" s="20" t="s">
        <v>129</v>
      </c>
      <c r="J12431" s="20" t="s">
        <v>104</v>
      </c>
      <c r="K12431" s="21"/>
      <c r="L12431" s="20" t="s">
        <v>104</v>
      </c>
      <c r="M12431" s="20" t="s">
        <v>58</v>
      </c>
      <c r="N12431" s="23">
        <v>0.69</v>
      </c>
      <c r="O12431" s="23">
        <v>0.72</v>
      </c>
    </row>
    <row r="12432" spans="1:15" x14ac:dyDescent="0.25">
      <c r="A12432" s="20" t="s">
        <v>130</v>
      </c>
      <c r="B12432" s="20" t="s">
        <v>1086</v>
      </c>
      <c r="C12432" s="20" t="s">
        <v>114</v>
      </c>
      <c r="D12432" s="21"/>
      <c r="E12432" s="21"/>
      <c r="F12432" s="24">
        <v>10442.51</v>
      </c>
      <c r="G12432" s="23">
        <v>2.85</v>
      </c>
      <c r="H12432" s="20" t="s">
        <v>102</v>
      </c>
      <c r="I12432" s="20" t="s">
        <v>129</v>
      </c>
      <c r="J12432" s="20" t="s">
        <v>104</v>
      </c>
      <c r="K12432" s="21"/>
      <c r="L12432" s="20" t="s">
        <v>104</v>
      </c>
      <c r="M12432" s="20" t="s">
        <v>69</v>
      </c>
      <c r="N12432" s="23">
        <v>2.85</v>
      </c>
      <c r="O12432" s="23">
        <v>0.72</v>
      </c>
    </row>
    <row r="12433" spans="1:15" x14ac:dyDescent="0.25">
      <c r="A12433" s="20" t="s">
        <v>130</v>
      </c>
      <c r="B12433" s="20" t="s">
        <v>1086</v>
      </c>
      <c r="C12433" s="20" t="s">
        <v>121</v>
      </c>
      <c r="D12433" s="20" t="s">
        <v>106</v>
      </c>
      <c r="E12433" s="21"/>
      <c r="F12433" s="24">
        <v>2489.23</v>
      </c>
      <c r="G12433" s="23">
        <v>0.68</v>
      </c>
      <c r="H12433" s="20" t="s">
        <v>102</v>
      </c>
      <c r="I12433" s="20" t="s">
        <v>129</v>
      </c>
      <c r="J12433" s="20" t="s">
        <v>104</v>
      </c>
      <c r="K12433" s="21"/>
      <c r="L12433" s="20" t="s">
        <v>104</v>
      </c>
      <c r="M12433" s="20" t="s">
        <v>74</v>
      </c>
      <c r="N12433" s="21"/>
      <c r="O12433" s="23">
        <v>0.72</v>
      </c>
    </row>
    <row r="12434" spans="1:15" x14ac:dyDescent="0.25">
      <c r="A12434" s="20" t="s">
        <v>130</v>
      </c>
      <c r="B12434" s="20" t="s">
        <v>1086</v>
      </c>
      <c r="C12434" s="20" t="s">
        <v>115</v>
      </c>
      <c r="D12434" s="20" t="s">
        <v>106</v>
      </c>
      <c r="E12434" s="21"/>
      <c r="F12434" s="23">
        <v>122.86</v>
      </c>
      <c r="G12434" s="23">
        <v>0.03</v>
      </c>
      <c r="H12434" s="20" t="s">
        <v>102</v>
      </c>
      <c r="I12434" s="20" t="s">
        <v>129</v>
      </c>
      <c r="J12434" s="20" t="s">
        <v>104</v>
      </c>
      <c r="K12434" s="21"/>
      <c r="L12434" s="20" t="s">
        <v>104</v>
      </c>
      <c r="M12434" s="20" t="s">
        <v>75</v>
      </c>
      <c r="N12434" s="21"/>
      <c r="O12434" s="23">
        <v>0.72</v>
      </c>
    </row>
    <row r="12435" spans="1:15" x14ac:dyDescent="0.25">
      <c r="A12435" s="20" t="s">
        <v>130</v>
      </c>
      <c r="B12435" s="20" t="s">
        <v>1086</v>
      </c>
      <c r="C12435" s="20" t="s">
        <v>147</v>
      </c>
      <c r="D12435" s="20" t="s">
        <v>106</v>
      </c>
      <c r="E12435" s="21"/>
      <c r="F12435" s="21"/>
      <c r="G12435" s="21"/>
      <c r="H12435" s="20" t="s">
        <v>102</v>
      </c>
      <c r="I12435" s="20" t="s">
        <v>129</v>
      </c>
      <c r="J12435" s="20" t="s">
        <v>104</v>
      </c>
      <c r="K12435" s="21"/>
      <c r="L12435" s="20" t="s">
        <v>104</v>
      </c>
      <c r="M12435" s="20" t="s">
        <v>67</v>
      </c>
      <c r="N12435" s="23">
        <v>0.18</v>
      </c>
      <c r="O12435" s="23">
        <v>0.72</v>
      </c>
    </row>
    <row r="12436" spans="1:15" x14ac:dyDescent="0.25">
      <c r="A12436" s="20" t="s">
        <v>130</v>
      </c>
      <c r="B12436" s="20" t="s">
        <v>1087</v>
      </c>
      <c r="C12436" s="20" t="s">
        <v>119</v>
      </c>
      <c r="D12436" s="20" t="s">
        <v>6</v>
      </c>
      <c r="E12436" s="21"/>
      <c r="F12436" s="24">
        <v>3984.24</v>
      </c>
      <c r="G12436" s="23">
        <v>1.47</v>
      </c>
      <c r="H12436" s="20" t="s">
        <v>102</v>
      </c>
      <c r="I12436" s="20" t="s">
        <v>120</v>
      </c>
      <c r="J12436" s="20" t="s">
        <v>104</v>
      </c>
      <c r="K12436" s="21"/>
      <c r="L12436" s="20" t="s">
        <v>104</v>
      </c>
      <c r="M12436" s="20" t="s">
        <v>45</v>
      </c>
      <c r="N12436" s="23">
        <v>32.65</v>
      </c>
      <c r="O12436" s="23">
        <v>0.57999999999999996</v>
      </c>
    </row>
    <row r="12437" spans="1:15" x14ac:dyDescent="0.25">
      <c r="A12437" s="20" t="s">
        <v>130</v>
      </c>
      <c r="B12437" s="20" t="s">
        <v>1087</v>
      </c>
      <c r="C12437" s="20" t="s">
        <v>7</v>
      </c>
      <c r="D12437" s="20" t="s">
        <v>10</v>
      </c>
      <c r="E12437" s="21"/>
      <c r="F12437" s="24">
        <v>1677.78</v>
      </c>
      <c r="G12437" s="23">
        <v>0.62</v>
      </c>
      <c r="H12437" s="20" t="s">
        <v>102</v>
      </c>
      <c r="I12437" s="20" t="s">
        <v>120</v>
      </c>
      <c r="J12437" s="20" t="s">
        <v>104</v>
      </c>
      <c r="K12437" s="21"/>
      <c r="L12437" s="20" t="s">
        <v>104</v>
      </c>
      <c r="M12437" s="20" t="s">
        <v>48</v>
      </c>
      <c r="N12437" s="23">
        <v>0.62</v>
      </c>
      <c r="O12437" s="23">
        <v>0.57999999999999996</v>
      </c>
    </row>
    <row r="12438" spans="1:15" x14ac:dyDescent="0.25">
      <c r="A12438" s="20" t="s">
        <v>130</v>
      </c>
      <c r="B12438" s="20" t="s">
        <v>1087</v>
      </c>
      <c r="C12438" s="20" t="s">
        <v>105</v>
      </c>
      <c r="D12438" s="20" t="s">
        <v>106</v>
      </c>
      <c r="E12438" s="21"/>
      <c r="F12438" s="23">
        <v>513.92999999999995</v>
      </c>
      <c r="G12438" s="23">
        <v>0.19</v>
      </c>
      <c r="H12438" s="20" t="s">
        <v>102</v>
      </c>
      <c r="I12438" s="20" t="s">
        <v>120</v>
      </c>
      <c r="J12438" s="20" t="s">
        <v>104</v>
      </c>
      <c r="K12438" s="21"/>
      <c r="L12438" s="20" t="s">
        <v>104</v>
      </c>
      <c r="M12438" s="20" t="s">
        <v>82</v>
      </c>
      <c r="N12438" s="21"/>
      <c r="O12438" s="23">
        <v>0.57999999999999996</v>
      </c>
    </row>
    <row r="12439" spans="1:15" x14ac:dyDescent="0.25">
      <c r="A12439" s="20" t="s">
        <v>130</v>
      </c>
      <c r="B12439" s="20" t="s">
        <v>1087</v>
      </c>
      <c r="C12439" s="20" t="s">
        <v>107</v>
      </c>
      <c r="D12439" s="20" t="s">
        <v>106</v>
      </c>
      <c r="E12439" s="21"/>
      <c r="F12439" s="24">
        <v>2895.81</v>
      </c>
      <c r="G12439" s="23">
        <v>1.07</v>
      </c>
      <c r="H12439" s="20" t="s">
        <v>102</v>
      </c>
      <c r="I12439" s="20" t="s">
        <v>120</v>
      </c>
      <c r="J12439" s="20" t="s">
        <v>104</v>
      </c>
      <c r="K12439" s="21"/>
      <c r="L12439" s="20" t="s">
        <v>104</v>
      </c>
      <c r="M12439" s="20" t="s">
        <v>65</v>
      </c>
      <c r="N12439" s="23">
        <v>0.84</v>
      </c>
      <c r="O12439" s="23">
        <v>0.57999999999999996</v>
      </c>
    </row>
    <row r="12440" spans="1:15" x14ac:dyDescent="0.25">
      <c r="A12440" s="20" t="s">
        <v>130</v>
      </c>
      <c r="B12440" s="20" t="s">
        <v>1087</v>
      </c>
      <c r="C12440" s="20" t="s">
        <v>108</v>
      </c>
      <c r="D12440" s="20" t="s">
        <v>106</v>
      </c>
      <c r="E12440" s="21"/>
      <c r="F12440" s="24">
        <v>1416.42</v>
      </c>
      <c r="G12440" s="23">
        <v>0.52</v>
      </c>
      <c r="H12440" s="20" t="s">
        <v>102</v>
      </c>
      <c r="I12440" s="20" t="s">
        <v>120</v>
      </c>
      <c r="J12440" s="20" t="s">
        <v>104</v>
      </c>
      <c r="K12440" s="21"/>
      <c r="L12440" s="20" t="s">
        <v>104</v>
      </c>
      <c r="M12440" s="20" t="s">
        <v>64</v>
      </c>
      <c r="N12440" s="23">
        <v>23.22</v>
      </c>
      <c r="O12440" s="23">
        <v>0.57999999999999996</v>
      </c>
    </row>
    <row r="12441" spans="1:15" x14ac:dyDescent="0.25">
      <c r="A12441" s="20" t="s">
        <v>130</v>
      </c>
      <c r="B12441" s="20" t="s">
        <v>1087</v>
      </c>
      <c r="C12441" s="20" t="s">
        <v>54</v>
      </c>
      <c r="D12441" s="20" t="s">
        <v>109</v>
      </c>
      <c r="E12441" s="25">
        <v>26</v>
      </c>
      <c r="F12441" s="24">
        <v>5293.08</v>
      </c>
      <c r="G12441" s="23">
        <v>1.96</v>
      </c>
      <c r="H12441" s="20" t="s">
        <v>102</v>
      </c>
      <c r="I12441" s="20" t="s">
        <v>120</v>
      </c>
      <c r="J12441" s="20" t="s">
        <v>104</v>
      </c>
      <c r="K12441" s="21"/>
      <c r="L12441" s="20" t="s">
        <v>104</v>
      </c>
      <c r="M12441" s="20" t="s">
        <v>54</v>
      </c>
      <c r="N12441" s="23">
        <v>0.26</v>
      </c>
      <c r="O12441" s="23">
        <v>0.57999999999999996</v>
      </c>
    </row>
    <row r="12442" spans="1:15" x14ac:dyDescent="0.25">
      <c r="A12442" s="20" t="s">
        <v>130</v>
      </c>
      <c r="B12442" s="20" t="s">
        <v>1087</v>
      </c>
      <c r="C12442" s="20" t="s">
        <v>55</v>
      </c>
      <c r="D12442" s="20" t="s">
        <v>109</v>
      </c>
      <c r="E12442" s="25">
        <v>26</v>
      </c>
      <c r="F12442" s="24">
        <v>1489.28</v>
      </c>
      <c r="G12442" s="23">
        <v>0.55000000000000004</v>
      </c>
      <c r="H12442" s="20" t="s">
        <v>102</v>
      </c>
      <c r="I12442" s="20" t="s">
        <v>120</v>
      </c>
      <c r="J12442" s="20" t="s">
        <v>104</v>
      </c>
      <c r="K12442" s="21"/>
      <c r="L12442" s="20" t="s">
        <v>104</v>
      </c>
      <c r="M12442" s="20" t="s">
        <v>55</v>
      </c>
      <c r="N12442" s="23">
        <v>0.02</v>
      </c>
      <c r="O12442" s="23">
        <v>0.57999999999999996</v>
      </c>
    </row>
    <row r="12443" spans="1:15" x14ac:dyDescent="0.25">
      <c r="A12443" s="20" t="s">
        <v>130</v>
      </c>
      <c r="B12443" s="20" t="s">
        <v>1087</v>
      </c>
      <c r="C12443" s="20" t="s">
        <v>49</v>
      </c>
      <c r="D12443" s="20" t="s">
        <v>109</v>
      </c>
      <c r="E12443" s="25">
        <v>9</v>
      </c>
      <c r="F12443" s="24">
        <v>2460.2399999999998</v>
      </c>
      <c r="G12443" s="23">
        <v>0.91</v>
      </c>
      <c r="H12443" s="20" t="s">
        <v>102</v>
      </c>
      <c r="I12443" s="20" t="s">
        <v>120</v>
      </c>
      <c r="J12443" s="20" t="s">
        <v>104</v>
      </c>
      <c r="K12443" s="21"/>
      <c r="L12443" s="20" t="s">
        <v>104</v>
      </c>
      <c r="M12443" s="20" t="s">
        <v>49</v>
      </c>
      <c r="N12443" s="23">
        <v>0.85</v>
      </c>
      <c r="O12443" s="23">
        <v>0.57999999999999996</v>
      </c>
    </row>
    <row r="12444" spans="1:15" x14ac:dyDescent="0.25">
      <c r="A12444" s="20" t="s">
        <v>130</v>
      </c>
      <c r="B12444" s="20" t="s">
        <v>1087</v>
      </c>
      <c r="C12444" s="20" t="s">
        <v>111</v>
      </c>
      <c r="D12444" s="21"/>
      <c r="E12444" s="21"/>
      <c r="F12444" s="22">
        <v>1109.5</v>
      </c>
      <c r="G12444" s="23">
        <v>0.41</v>
      </c>
      <c r="H12444" s="20" t="s">
        <v>102</v>
      </c>
      <c r="I12444" s="20" t="s">
        <v>120</v>
      </c>
      <c r="J12444" s="20" t="s">
        <v>104</v>
      </c>
      <c r="K12444" s="21"/>
      <c r="L12444" s="20" t="s">
        <v>104</v>
      </c>
      <c r="M12444" s="20" t="s">
        <v>56</v>
      </c>
      <c r="N12444" s="23">
        <v>0.41</v>
      </c>
      <c r="O12444" s="23">
        <v>0.57999999999999996</v>
      </c>
    </row>
    <row r="12445" spans="1:15" x14ac:dyDescent="0.25">
      <c r="A12445" s="20" t="s">
        <v>130</v>
      </c>
      <c r="B12445" s="20" t="s">
        <v>1087</v>
      </c>
      <c r="C12445" s="20" t="s">
        <v>112</v>
      </c>
      <c r="D12445" s="20" t="s">
        <v>113</v>
      </c>
      <c r="E12445" s="25">
        <v>4</v>
      </c>
      <c r="F12445" s="26">
        <v>622.4</v>
      </c>
      <c r="G12445" s="23">
        <v>0.23</v>
      </c>
      <c r="H12445" s="20" t="s">
        <v>102</v>
      </c>
      <c r="I12445" s="20" t="s">
        <v>120</v>
      </c>
      <c r="J12445" s="20" t="s">
        <v>104</v>
      </c>
      <c r="K12445" s="21"/>
      <c r="L12445" s="20" t="s">
        <v>104</v>
      </c>
      <c r="M12445" s="20" t="s">
        <v>58</v>
      </c>
      <c r="N12445" s="23">
        <v>0.69</v>
      </c>
      <c r="O12445" s="23">
        <v>0.57999999999999996</v>
      </c>
    </row>
    <row r="12446" spans="1:15" x14ac:dyDescent="0.25">
      <c r="A12446" s="20" t="s">
        <v>130</v>
      </c>
      <c r="B12446" s="20" t="s">
        <v>1087</v>
      </c>
      <c r="C12446" s="20" t="s">
        <v>114</v>
      </c>
      <c r="D12446" s="21"/>
      <c r="E12446" s="21"/>
      <c r="F12446" s="24">
        <v>7712.39</v>
      </c>
      <c r="G12446" s="23">
        <v>2.85</v>
      </c>
      <c r="H12446" s="20" t="s">
        <v>102</v>
      </c>
      <c r="I12446" s="20" t="s">
        <v>120</v>
      </c>
      <c r="J12446" s="20" t="s">
        <v>104</v>
      </c>
      <c r="K12446" s="21"/>
      <c r="L12446" s="20" t="s">
        <v>104</v>
      </c>
      <c r="M12446" s="20" t="s">
        <v>69</v>
      </c>
      <c r="N12446" s="23">
        <v>2.85</v>
      </c>
      <c r="O12446" s="23">
        <v>0.57999999999999996</v>
      </c>
    </row>
    <row r="12447" spans="1:15" x14ac:dyDescent="0.25">
      <c r="A12447" s="20" t="s">
        <v>130</v>
      </c>
      <c r="B12447" s="20" t="s">
        <v>1087</v>
      </c>
      <c r="C12447" s="20" t="s">
        <v>121</v>
      </c>
      <c r="D12447" s="20" t="s">
        <v>106</v>
      </c>
      <c r="E12447" s="21"/>
      <c r="F12447" s="24">
        <v>1882.93</v>
      </c>
      <c r="G12447" s="26">
        <v>0.7</v>
      </c>
      <c r="H12447" s="20" t="s">
        <v>102</v>
      </c>
      <c r="I12447" s="20" t="s">
        <v>120</v>
      </c>
      <c r="J12447" s="20" t="s">
        <v>104</v>
      </c>
      <c r="K12447" s="21"/>
      <c r="L12447" s="20" t="s">
        <v>104</v>
      </c>
      <c r="M12447" s="20" t="s">
        <v>74</v>
      </c>
      <c r="N12447" s="21"/>
      <c r="O12447" s="23">
        <v>0.57999999999999996</v>
      </c>
    </row>
    <row r="12448" spans="1:15" x14ac:dyDescent="0.25">
      <c r="A12448" s="20" t="s">
        <v>130</v>
      </c>
      <c r="B12448" s="20" t="s">
        <v>1087</v>
      </c>
      <c r="C12448" s="20" t="s">
        <v>115</v>
      </c>
      <c r="D12448" s="20" t="s">
        <v>106</v>
      </c>
      <c r="E12448" s="21"/>
      <c r="F12448" s="23">
        <v>102.65</v>
      </c>
      <c r="G12448" s="23">
        <v>0.04</v>
      </c>
      <c r="H12448" s="20" t="s">
        <v>102</v>
      </c>
      <c r="I12448" s="20" t="s">
        <v>120</v>
      </c>
      <c r="J12448" s="20" t="s">
        <v>104</v>
      </c>
      <c r="K12448" s="21"/>
      <c r="L12448" s="20" t="s">
        <v>104</v>
      </c>
      <c r="M12448" s="20" t="s">
        <v>75</v>
      </c>
      <c r="N12448" s="21"/>
      <c r="O12448" s="23">
        <v>0.57999999999999996</v>
      </c>
    </row>
    <row r="12449" spans="1:15" x14ac:dyDescent="0.25">
      <c r="A12449" s="20" t="s">
        <v>130</v>
      </c>
      <c r="B12449" s="20" t="s">
        <v>1087</v>
      </c>
      <c r="C12449" s="20" t="s">
        <v>147</v>
      </c>
      <c r="D12449" s="20" t="s">
        <v>106</v>
      </c>
      <c r="E12449" s="21"/>
      <c r="F12449" s="21"/>
      <c r="G12449" s="21"/>
      <c r="H12449" s="20" t="s">
        <v>102</v>
      </c>
      <c r="I12449" s="20" t="s">
        <v>120</v>
      </c>
      <c r="J12449" s="20" t="s">
        <v>104</v>
      </c>
      <c r="K12449" s="21"/>
      <c r="L12449" s="20" t="s">
        <v>104</v>
      </c>
      <c r="M12449" s="20" t="s">
        <v>67</v>
      </c>
      <c r="N12449" s="23">
        <v>0.18</v>
      </c>
      <c r="O12449" s="23">
        <v>0.57999999999999996</v>
      </c>
    </row>
    <row r="12450" spans="1:15" x14ac:dyDescent="0.25">
      <c r="A12450" s="20" t="s">
        <v>130</v>
      </c>
      <c r="B12450" s="20" t="s">
        <v>1088</v>
      </c>
      <c r="C12450" s="20" t="s">
        <v>119</v>
      </c>
      <c r="D12450" s="20" t="s">
        <v>6</v>
      </c>
      <c r="E12450" s="21"/>
      <c r="F12450" s="24">
        <v>4310.82</v>
      </c>
      <c r="G12450" s="23">
        <v>1.59</v>
      </c>
      <c r="H12450" s="20" t="s">
        <v>102</v>
      </c>
      <c r="I12450" s="20" t="s">
        <v>222</v>
      </c>
      <c r="J12450" s="20" t="s">
        <v>104</v>
      </c>
      <c r="K12450" s="21"/>
      <c r="L12450" s="20" t="s">
        <v>104</v>
      </c>
      <c r="M12450" s="20" t="s">
        <v>45</v>
      </c>
      <c r="N12450" s="23">
        <v>32.65</v>
      </c>
      <c r="O12450" s="23">
        <v>0.44</v>
      </c>
    </row>
    <row r="12451" spans="1:15" x14ac:dyDescent="0.25">
      <c r="A12451" s="20" t="s">
        <v>130</v>
      </c>
      <c r="B12451" s="20" t="s">
        <v>1088</v>
      </c>
      <c r="C12451" s="20" t="s">
        <v>7</v>
      </c>
      <c r="D12451" s="20" t="s">
        <v>10</v>
      </c>
      <c r="E12451" s="21"/>
      <c r="F12451" s="24">
        <v>1680.88</v>
      </c>
      <c r="G12451" s="23">
        <v>0.62</v>
      </c>
      <c r="H12451" s="20" t="s">
        <v>102</v>
      </c>
      <c r="I12451" s="20" t="s">
        <v>222</v>
      </c>
      <c r="J12451" s="20" t="s">
        <v>104</v>
      </c>
      <c r="K12451" s="21"/>
      <c r="L12451" s="20" t="s">
        <v>104</v>
      </c>
      <c r="M12451" s="20" t="s">
        <v>48</v>
      </c>
      <c r="N12451" s="23">
        <v>0.62</v>
      </c>
      <c r="O12451" s="23">
        <v>0.44</v>
      </c>
    </row>
    <row r="12452" spans="1:15" x14ac:dyDescent="0.25">
      <c r="A12452" s="20" t="s">
        <v>130</v>
      </c>
      <c r="B12452" s="20" t="s">
        <v>1088</v>
      </c>
      <c r="C12452" s="20" t="s">
        <v>105</v>
      </c>
      <c r="D12452" s="20" t="s">
        <v>106</v>
      </c>
      <c r="E12452" s="21"/>
      <c r="F12452" s="23">
        <v>518.47</v>
      </c>
      <c r="G12452" s="23">
        <v>0.19</v>
      </c>
      <c r="H12452" s="20" t="s">
        <v>102</v>
      </c>
      <c r="I12452" s="20" t="s">
        <v>222</v>
      </c>
      <c r="J12452" s="20" t="s">
        <v>104</v>
      </c>
      <c r="K12452" s="21"/>
      <c r="L12452" s="20" t="s">
        <v>104</v>
      </c>
      <c r="M12452" s="20" t="s">
        <v>82</v>
      </c>
      <c r="N12452" s="21"/>
      <c r="O12452" s="23">
        <v>0.44</v>
      </c>
    </row>
    <row r="12453" spans="1:15" x14ac:dyDescent="0.25">
      <c r="A12453" s="20" t="s">
        <v>130</v>
      </c>
      <c r="B12453" s="20" t="s">
        <v>1088</v>
      </c>
      <c r="C12453" s="20" t="s">
        <v>107</v>
      </c>
      <c r="D12453" s="20" t="s">
        <v>106</v>
      </c>
      <c r="E12453" s="21"/>
      <c r="F12453" s="24">
        <v>2900.01</v>
      </c>
      <c r="G12453" s="23">
        <v>1.07</v>
      </c>
      <c r="H12453" s="20" t="s">
        <v>102</v>
      </c>
      <c r="I12453" s="20" t="s">
        <v>222</v>
      </c>
      <c r="J12453" s="20" t="s">
        <v>104</v>
      </c>
      <c r="K12453" s="21"/>
      <c r="L12453" s="20" t="s">
        <v>104</v>
      </c>
      <c r="M12453" s="20" t="s">
        <v>65</v>
      </c>
      <c r="N12453" s="23">
        <v>0.84</v>
      </c>
      <c r="O12453" s="23">
        <v>0.44</v>
      </c>
    </row>
    <row r="12454" spans="1:15" x14ac:dyDescent="0.25">
      <c r="A12454" s="20" t="s">
        <v>130</v>
      </c>
      <c r="B12454" s="20" t="s">
        <v>1088</v>
      </c>
      <c r="C12454" s="20" t="s">
        <v>108</v>
      </c>
      <c r="D12454" s="20" t="s">
        <v>106</v>
      </c>
      <c r="E12454" s="21"/>
      <c r="F12454" s="24">
        <v>1416.42</v>
      </c>
      <c r="G12454" s="23">
        <v>0.52</v>
      </c>
      <c r="H12454" s="20" t="s">
        <v>102</v>
      </c>
      <c r="I12454" s="20" t="s">
        <v>222</v>
      </c>
      <c r="J12454" s="20" t="s">
        <v>104</v>
      </c>
      <c r="K12454" s="21"/>
      <c r="L12454" s="20" t="s">
        <v>104</v>
      </c>
      <c r="M12454" s="20" t="s">
        <v>64</v>
      </c>
      <c r="N12454" s="23">
        <v>23.22</v>
      </c>
      <c r="O12454" s="23">
        <v>0.44</v>
      </c>
    </row>
    <row r="12455" spans="1:15" x14ac:dyDescent="0.25">
      <c r="A12455" s="20" t="s">
        <v>130</v>
      </c>
      <c r="B12455" s="20" t="s">
        <v>1088</v>
      </c>
      <c r="C12455" s="20" t="s">
        <v>54</v>
      </c>
      <c r="D12455" s="20" t="s">
        <v>109</v>
      </c>
      <c r="E12455" s="25">
        <v>22</v>
      </c>
      <c r="F12455" s="22">
        <v>3231.8</v>
      </c>
      <c r="G12455" s="23">
        <v>1.19</v>
      </c>
      <c r="H12455" s="20" t="s">
        <v>102</v>
      </c>
      <c r="I12455" s="20" t="s">
        <v>222</v>
      </c>
      <c r="J12455" s="20" t="s">
        <v>104</v>
      </c>
      <c r="K12455" s="21"/>
      <c r="L12455" s="20" t="s">
        <v>104</v>
      </c>
      <c r="M12455" s="20" t="s">
        <v>54</v>
      </c>
      <c r="N12455" s="23">
        <v>0.26</v>
      </c>
      <c r="O12455" s="23">
        <v>0.44</v>
      </c>
    </row>
    <row r="12456" spans="1:15" x14ac:dyDescent="0.25">
      <c r="A12456" s="20" t="s">
        <v>130</v>
      </c>
      <c r="B12456" s="20" t="s">
        <v>1088</v>
      </c>
      <c r="C12456" s="20" t="s">
        <v>55</v>
      </c>
      <c r="D12456" s="20" t="s">
        <v>109</v>
      </c>
      <c r="E12456" s="25">
        <v>22</v>
      </c>
      <c r="F12456" s="22">
        <v>1410.2</v>
      </c>
      <c r="G12456" s="23">
        <v>0.52</v>
      </c>
      <c r="H12456" s="20" t="s">
        <v>102</v>
      </c>
      <c r="I12456" s="20" t="s">
        <v>222</v>
      </c>
      <c r="J12456" s="20" t="s">
        <v>104</v>
      </c>
      <c r="K12456" s="21"/>
      <c r="L12456" s="20" t="s">
        <v>104</v>
      </c>
      <c r="M12456" s="20" t="s">
        <v>55</v>
      </c>
      <c r="N12456" s="23">
        <v>0.02</v>
      </c>
      <c r="O12456" s="23">
        <v>0.44</v>
      </c>
    </row>
    <row r="12457" spans="1:15" x14ac:dyDescent="0.25">
      <c r="A12457" s="20" t="s">
        <v>130</v>
      </c>
      <c r="B12457" s="20" t="s">
        <v>1088</v>
      </c>
      <c r="C12457" s="20" t="s">
        <v>127</v>
      </c>
      <c r="D12457" s="20" t="s">
        <v>109</v>
      </c>
      <c r="E12457" s="25">
        <v>4</v>
      </c>
      <c r="F12457" s="23">
        <v>985.61</v>
      </c>
      <c r="G12457" s="23">
        <v>0.36</v>
      </c>
      <c r="H12457" s="20" t="s">
        <v>102</v>
      </c>
      <c r="I12457" s="20" t="s">
        <v>222</v>
      </c>
      <c r="J12457" s="20" t="s">
        <v>104</v>
      </c>
      <c r="K12457" s="21"/>
      <c r="L12457" s="20" t="s">
        <v>104</v>
      </c>
      <c r="M12457" s="20" t="s">
        <v>51</v>
      </c>
      <c r="N12457" s="23">
        <v>0.81</v>
      </c>
      <c r="O12457" s="23">
        <v>0.44</v>
      </c>
    </row>
    <row r="12458" spans="1:15" x14ac:dyDescent="0.25">
      <c r="A12458" s="20" t="s">
        <v>130</v>
      </c>
      <c r="B12458" s="20" t="s">
        <v>1088</v>
      </c>
      <c r="C12458" s="20" t="s">
        <v>122</v>
      </c>
      <c r="D12458" s="20" t="s">
        <v>109</v>
      </c>
      <c r="E12458" s="25">
        <v>1</v>
      </c>
      <c r="F12458" s="25">
        <v>362</v>
      </c>
      <c r="G12458" s="23">
        <v>0.13</v>
      </c>
      <c r="H12458" s="20" t="s">
        <v>102</v>
      </c>
      <c r="I12458" s="20" t="s">
        <v>222</v>
      </c>
      <c r="J12458" s="20" t="s">
        <v>104</v>
      </c>
      <c r="K12458" s="21"/>
      <c r="L12458" s="20" t="s">
        <v>104</v>
      </c>
      <c r="M12458" s="20" t="s">
        <v>52</v>
      </c>
      <c r="N12458" s="23">
        <v>1.19</v>
      </c>
      <c r="O12458" s="23">
        <v>0.44</v>
      </c>
    </row>
    <row r="12459" spans="1:15" x14ac:dyDescent="0.25">
      <c r="A12459" s="20" t="s">
        <v>130</v>
      </c>
      <c r="B12459" s="20" t="s">
        <v>1088</v>
      </c>
      <c r="C12459" s="20" t="s">
        <v>111</v>
      </c>
      <c r="D12459" s="21"/>
      <c r="E12459" s="21"/>
      <c r="F12459" s="24">
        <v>1111.55</v>
      </c>
      <c r="G12459" s="23">
        <v>0.41</v>
      </c>
      <c r="H12459" s="20" t="s">
        <v>102</v>
      </c>
      <c r="I12459" s="20" t="s">
        <v>222</v>
      </c>
      <c r="J12459" s="20" t="s">
        <v>104</v>
      </c>
      <c r="K12459" s="21"/>
      <c r="L12459" s="20" t="s">
        <v>104</v>
      </c>
      <c r="M12459" s="20" t="s">
        <v>56</v>
      </c>
      <c r="N12459" s="23">
        <v>0.41</v>
      </c>
      <c r="O12459" s="23">
        <v>0.44</v>
      </c>
    </row>
    <row r="12460" spans="1:15" x14ac:dyDescent="0.25">
      <c r="A12460" s="20" t="s">
        <v>130</v>
      </c>
      <c r="B12460" s="20" t="s">
        <v>1088</v>
      </c>
      <c r="C12460" s="20" t="s">
        <v>114</v>
      </c>
      <c r="D12460" s="21"/>
      <c r="E12460" s="21"/>
      <c r="F12460" s="24">
        <v>7726.64</v>
      </c>
      <c r="G12460" s="23">
        <v>2.85</v>
      </c>
      <c r="H12460" s="20" t="s">
        <v>102</v>
      </c>
      <c r="I12460" s="20" t="s">
        <v>222</v>
      </c>
      <c r="J12460" s="20" t="s">
        <v>104</v>
      </c>
      <c r="K12460" s="21"/>
      <c r="L12460" s="20" t="s">
        <v>104</v>
      </c>
      <c r="M12460" s="20" t="s">
        <v>69</v>
      </c>
      <c r="N12460" s="23">
        <v>2.85</v>
      </c>
      <c r="O12460" s="23">
        <v>0.44</v>
      </c>
    </row>
    <row r="12461" spans="1:15" x14ac:dyDescent="0.25">
      <c r="A12461" s="20" t="s">
        <v>130</v>
      </c>
      <c r="B12461" s="20" t="s">
        <v>1088</v>
      </c>
      <c r="C12461" s="20" t="s">
        <v>121</v>
      </c>
      <c r="D12461" s="20" t="s">
        <v>106</v>
      </c>
      <c r="E12461" s="21"/>
      <c r="F12461" s="24">
        <v>1886.47</v>
      </c>
      <c r="G12461" s="26">
        <v>0.7</v>
      </c>
      <c r="H12461" s="20" t="s">
        <v>102</v>
      </c>
      <c r="I12461" s="20" t="s">
        <v>222</v>
      </c>
      <c r="J12461" s="20" t="s">
        <v>104</v>
      </c>
      <c r="K12461" s="21"/>
      <c r="L12461" s="20" t="s">
        <v>104</v>
      </c>
      <c r="M12461" s="20" t="s">
        <v>74</v>
      </c>
      <c r="N12461" s="21"/>
      <c r="O12461" s="23">
        <v>0.44</v>
      </c>
    </row>
    <row r="12462" spans="1:15" x14ac:dyDescent="0.25">
      <c r="A12462" s="20" t="s">
        <v>130</v>
      </c>
      <c r="B12462" s="20" t="s">
        <v>1088</v>
      </c>
      <c r="C12462" s="20" t="s">
        <v>115</v>
      </c>
      <c r="D12462" s="20" t="s">
        <v>106</v>
      </c>
      <c r="E12462" s="21"/>
      <c r="F12462" s="23">
        <v>314.14999999999998</v>
      </c>
      <c r="G12462" s="23">
        <v>0.12</v>
      </c>
      <c r="H12462" s="20" t="s">
        <v>102</v>
      </c>
      <c r="I12462" s="20" t="s">
        <v>222</v>
      </c>
      <c r="J12462" s="20" t="s">
        <v>104</v>
      </c>
      <c r="K12462" s="21"/>
      <c r="L12462" s="20" t="s">
        <v>104</v>
      </c>
      <c r="M12462" s="20" t="s">
        <v>75</v>
      </c>
      <c r="N12462" s="21"/>
      <c r="O12462" s="23">
        <v>0.44</v>
      </c>
    </row>
    <row r="12463" spans="1:15" x14ac:dyDescent="0.25">
      <c r="A12463" s="20" t="s">
        <v>130</v>
      </c>
      <c r="B12463" s="20" t="s">
        <v>1088</v>
      </c>
      <c r="C12463" s="20" t="s">
        <v>112</v>
      </c>
      <c r="D12463" s="20" t="s">
        <v>113</v>
      </c>
      <c r="E12463" s="25">
        <v>4</v>
      </c>
      <c r="F12463" s="23">
        <v>623.54999999999995</v>
      </c>
      <c r="G12463" s="23">
        <v>0.23</v>
      </c>
      <c r="H12463" s="20" t="s">
        <v>102</v>
      </c>
      <c r="I12463" s="20" t="s">
        <v>222</v>
      </c>
      <c r="J12463" s="20" t="s">
        <v>104</v>
      </c>
      <c r="K12463" s="21"/>
      <c r="L12463" s="20" t="s">
        <v>104</v>
      </c>
      <c r="M12463" s="20" t="s">
        <v>58</v>
      </c>
      <c r="N12463" s="23">
        <v>0.69</v>
      </c>
      <c r="O12463" s="23">
        <v>0.44</v>
      </c>
    </row>
    <row r="12464" spans="1:15" x14ac:dyDescent="0.25">
      <c r="A12464" s="20" t="s">
        <v>130</v>
      </c>
      <c r="B12464" s="20" t="s">
        <v>1088</v>
      </c>
      <c r="C12464" s="20" t="s">
        <v>147</v>
      </c>
      <c r="D12464" s="20" t="s">
        <v>106</v>
      </c>
      <c r="E12464" s="21"/>
      <c r="F12464" s="21"/>
      <c r="G12464" s="21"/>
      <c r="H12464" s="20" t="s">
        <v>102</v>
      </c>
      <c r="I12464" s="20" t="s">
        <v>222</v>
      </c>
      <c r="J12464" s="20" t="s">
        <v>104</v>
      </c>
      <c r="K12464" s="21"/>
      <c r="L12464" s="20" t="s">
        <v>104</v>
      </c>
      <c r="M12464" s="20" t="s">
        <v>67</v>
      </c>
      <c r="N12464" s="23">
        <v>0.18</v>
      </c>
      <c r="O12464" s="23">
        <v>0.44</v>
      </c>
    </row>
    <row r="12465" spans="1:15" x14ac:dyDescent="0.25">
      <c r="A12465" s="20" t="s">
        <v>130</v>
      </c>
      <c r="B12465" s="20" t="s">
        <v>1089</v>
      </c>
      <c r="C12465" s="20" t="s">
        <v>7</v>
      </c>
      <c r="D12465" s="20" t="s">
        <v>10</v>
      </c>
      <c r="E12465" s="21"/>
      <c r="F12465" s="24">
        <v>1678.15</v>
      </c>
      <c r="G12465" s="23">
        <v>0.62</v>
      </c>
      <c r="H12465" s="20" t="s">
        <v>102</v>
      </c>
      <c r="I12465" s="20" t="s">
        <v>124</v>
      </c>
      <c r="J12465" s="20" t="s">
        <v>104</v>
      </c>
      <c r="K12465" s="21"/>
      <c r="L12465" s="20" t="s">
        <v>104</v>
      </c>
      <c r="M12465" s="20" t="s">
        <v>48</v>
      </c>
      <c r="N12465" s="23">
        <v>0.62</v>
      </c>
      <c r="O12465" s="23">
        <v>0.59</v>
      </c>
    </row>
    <row r="12466" spans="1:15" x14ac:dyDescent="0.25">
      <c r="A12466" s="20" t="s">
        <v>130</v>
      </c>
      <c r="B12466" s="20" t="s">
        <v>1089</v>
      </c>
      <c r="C12466" s="20" t="s">
        <v>105</v>
      </c>
      <c r="D12466" s="20" t="s">
        <v>106</v>
      </c>
      <c r="E12466" s="21"/>
      <c r="F12466" s="23">
        <v>502.94</v>
      </c>
      <c r="G12466" s="23">
        <v>0.19</v>
      </c>
      <c r="H12466" s="20" t="s">
        <v>102</v>
      </c>
      <c r="I12466" s="20" t="s">
        <v>124</v>
      </c>
      <c r="J12466" s="20" t="s">
        <v>104</v>
      </c>
      <c r="K12466" s="21"/>
      <c r="L12466" s="20" t="s">
        <v>104</v>
      </c>
      <c r="M12466" s="20" t="s">
        <v>82</v>
      </c>
      <c r="N12466" s="21"/>
      <c r="O12466" s="23">
        <v>0.59</v>
      </c>
    </row>
    <row r="12467" spans="1:15" x14ac:dyDescent="0.25">
      <c r="A12467" s="20" t="s">
        <v>130</v>
      </c>
      <c r="B12467" s="20" t="s">
        <v>1089</v>
      </c>
      <c r="C12467" s="20" t="s">
        <v>107</v>
      </c>
      <c r="D12467" s="20" t="s">
        <v>106</v>
      </c>
      <c r="E12467" s="21"/>
      <c r="F12467" s="24">
        <v>2896.32</v>
      </c>
      <c r="G12467" s="23">
        <v>1.07</v>
      </c>
      <c r="H12467" s="20" t="s">
        <v>102</v>
      </c>
      <c r="I12467" s="20" t="s">
        <v>124</v>
      </c>
      <c r="J12467" s="20" t="s">
        <v>104</v>
      </c>
      <c r="K12467" s="21"/>
      <c r="L12467" s="20" t="s">
        <v>104</v>
      </c>
      <c r="M12467" s="20" t="s">
        <v>65</v>
      </c>
      <c r="N12467" s="23">
        <v>0.84</v>
      </c>
      <c r="O12467" s="23">
        <v>0.59</v>
      </c>
    </row>
    <row r="12468" spans="1:15" x14ac:dyDescent="0.25">
      <c r="A12468" s="20" t="s">
        <v>130</v>
      </c>
      <c r="B12468" s="20" t="s">
        <v>1089</v>
      </c>
      <c r="C12468" s="20" t="s">
        <v>108</v>
      </c>
      <c r="D12468" s="20" t="s">
        <v>106</v>
      </c>
      <c r="E12468" s="21"/>
      <c r="F12468" s="22">
        <v>1393.2</v>
      </c>
      <c r="G12468" s="23">
        <v>0.51</v>
      </c>
      <c r="H12468" s="20" t="s">
        <v>102</v>
      </c>
      <c r="I12468" s="20" t="s">
        <v>124</v>
      </c>
      <c r="J12468" s="20" t="s">
        <v>104</v>
      </c>
      <c r="K12468" s="21"/>
      <c r="L12468" s="20" t="s">
        <v>104</v>
      </c>
      <c r="M12468" s="20" t="s">
        <v>64</v>
      </c>
      <c r="N12468" s="23">
        <v>23.22</v>
      </c>
      <c r="O12468" s="23">
        <v>0.59</v>
      </c>
    </row>
    <row r="12469" spans="1:15" x14ac:dyDescent="0.25">
      <c r="A12469" s="20" t="s">
        <v>130</v>
      </c>
      <c r="B12469" s="20" t="s">
        <v>1089</v>
      </c>
      <c r="C12469" s="20" t="s">
        <v>54</v>
      </c>
      <c r="D12469" s="20" t="s">
        <v>109</v>
      </c>
      <c r="E12469" s="25">
        <v>26</v>
      </c>
      <c r="F12469" s="24">
        <v>8030.88</v>
      </c>
      <c r="G12469" s="23">
        <v>2.97</v>
      </c>
      <c r="H12469" s="20" t="s">
        <v>102</v>
      </c>
      <c r="I12469" s="20" t="s">
        <v>124</v>
      </c>
      <c r="J12469" s="20" t="s">
        <v>104</v>
      </c>
      <c r="K12469" s="21"/>
      <c r="L12469" s="20" t="s">
        <v>104</v>
      </c>
      <c r="M12469" s="20" t="s">
        <v>54</v>
      </c>
      <c r="N12469" s="23">
        <v>0.26</v>
      </c>
      <c r="O12469" s="23">
        <v>0.59</v>
      </c>
    </row>
    <row r="12470" spans="1:15" x14ac:dyDescent="0.25">
      <c r="A12470" s="20" t="s">
        <v>130</v>
      </c>
      <c r="B12470" s="20" t="s">
        <v>1089</v>
      </c>
      <c r="C12470" s="20" t="s">
        <v>55</v>
      </c>
      <c r="D12470" s="20" t="s">
        <v>109</v>
      </c>
      <c r="E12470" s="25">
        <v>26</v>
      </c>
      <c r="F12470" s="22">
        <v>1502.8</v>
      </c>
      <c r="G12470" s="23">
        <v>0.56000000000000005</v>
      </c>
      <c r="H12470" s="20" t="s">
        <v>102</v>
      </c>
      <c r="I12470" s="20" t="s">
        <v>124</v>
      </c>
      <c r="J12470" s="20" t="s">
        <v>104</v>
      </c>
      <c r="K12470" s="21"/>
      <c r="L12470" s="20" t="s">
        <v>104</v>
      </c>
      <c r="M12470" s="20" t="s">
        <v>55</v>
      </c>
      <c r="N12470" s="23">
        <v>0.02</v>
      </c>
      <c r="O12470" s="23">
        <v>0.59</v>
      </c>
    </row>
    <row r="12471" spans="1:15" x14ac:dyDescent="0.25">
      <c r="A12471" s="20" t="s">
        <v>130</v>
      </c>
      <c r="B12471" s="20" t="s">
        <v>1089</v>
      </c>
      <c r="C12471" s="20" t="s">
        <v>127</v>
      </c>
      <c r="D12471" s="20" t="s">
        <v>109</v>
      </c>
      <c r="E12471" s="25">
        <v>4</v>
      </c>
      <c r="F12471" s="23">
        <v>991.44</v>
      </c>
      <c r="G12471" s="23">
        <v>0.37</v>
      </c>
      <c r="H12471" s="20" t="s">
        <v>102</v>
      </c>
      <c r="I12471" s="20" t="s">
        <v>124</v>
      </c>
      <c r="J12471" s="20" t="s">
        <v>104</v>
      </c>
      <c r="K12471" s="21"/>
      <c r="L12471" s="20" t="s">
        <v>104</v>
      </c>
      <c r="M12471" s="20" t="s">
        <v>51</v>
      </c>
      <c r="N12471" s="23">
        <v>0.81</v>
      </c>
      <c r="O12471" s="23">
        <v>0.59</v>
      </c>
    </row>
    <row r="12472" spans="1:15" x14ac:dyDescent="0.25">
      <c r="A12472" s="20" t="s">
        <v>130</v>
      </c>
      <c r="B12472" s="20" t="s">
        <v>1089</v>
      </c>
      <c r="C12472" s="20" t="s">
        <v>122</v>
      </c>
      <c r="D12472" s="20" t="s">
        <v>109</v>
      </c>
      <c r="E12472" s="25">
        <v>1</v>
      </c>
      <c r="F12472" s="23">
        <v>364.14</v>
      </c>
      <c r="G12472" s="23">
        <v>0.13</v>
      </c>
      <c r="H12472" s="20" t="s">
        <v>102</v>
      </c>
      <c r="I12472" s="20" t="s">
        <v>124</v>
      </c>
      <c r="J12472" s="20" t="s">
        <v>104</v>
      </c>
      <c r="K12472" s="21"/>
      <c r="L12472" s="20" t="s">
        <v>104</v>
      </c>
      <c r="M12472" s="20" t="s">
        <v>52</v>
      </c>
      <c r="N12472" s="23">
        <v>1.19</v>
      </c>
      <c r="O12472" s="23">
        <v>0.59</v>
      </c>
    </row>
    <row r="12473" spans="1:15" x14ac:dyDescent="0.25">
      <c r="A12473" s="20" t="s">
        <v>130</v>
      </c>
      <c r="B12473" s="20" t="s">
        <v>1089</v>
      </c>
      <c r="C12473" s="20" t="s">
        <v>112</v>
      </c>
      <c r="D12473" s="20" t="s">
        <v>113</v>
      </c>
      <c r="E12473" s="25">
        <v>4</v>
      </c>
      <c r="F12473" s="23">
        <v>311.27</v>
      </c>
      <c r="G12473" s="23">
        <v>0.11</v>
      </c>
      <c r="H12473" s="20" t="s">
        <v>102</v>
      </c>
      <c r="I12473" s="20" t="s">
        <v>124</v>
      </c>
      <c r="J12473" s="20" t="s">
        <v>104</v>
      </c>
      <c r="K12473" s="21"/>
      <c r="L12473" s="20" t="s">
        <v>104</v>
      </c>
      <c r="M12473" s="20" t="s">
        <v>58</v>
      </c>
      <c r="N12473" s="23">
        <v>0.69</v>
      </c>
      <c r="O12473" s="23">
        <v>0.59</v>
      </c>
    </row>
    <row r="12474" spans="1:15" x14ac:dyDescent="0.25">
      <c r="A12474" s="20" t="s">
        <v>130</v>
      </c>
      <c r="B12474" s="20" t="s">
        <v>1089</v>
      </c>
      <c r="C12474" s="20" t="s">
        <v>114</v>
      </c>
      <c r="D12474" s="21"/>
      <c r="E12474" s="21"/>
      <c r="F12474" s="24">
        <v>7714.09</v>
      </c>
      <c r="G12474" s="23">
        <v>2.85</v>
      </c>
      <c r="H12474" s="20" t="s">
        <v>102</v>
      </c>
      <c r="I12474" s="20" t="s">
        <v>124</v>
      </c>
      <c r="J12474" s="20" t="s">
        <v>104</v>
      </c>
      <c r="K12474" s="21"/>
      <c r="L12474" s="20" t="s">
        <v>104</v>
      </c>
      <c r="M12474" s="20" t="s">
        <v>69</v>
      </c>
      <c r="N12474" s="23">
        <v>2.85</v>
      </c>
      <c r="O12474" s="23">
        <v>0.59</v>
      </c>
    </row>
    <row r="12475" spans="1:15" x14ac:dyDescent="0.25">
      <c r="A12475" s="20" t="s">
        <v>130</v>
      </c>
      <c r="B12475" s="20" t="s">
        <v>1089</v>
      </c>
      <c r="C12475" s="20" t="s">
        <v>121</v>
      </c>
      <c r="D12475" s="20" t="s">
        <v>106</v>
      </c>
      <c r="E12475" s="21"/>
      <c r="F12475" s="24">
        <v>1883.41</v>
      </c>
      <c r="G12475" s="26">
        <v>0.7</v>
      </c>
      <c r="H12475" s="20" t="s">
        <v>102</v>
      </c>
      <c r="I12475" s="20" t="s">
        <v>124</v>
      </c>
      <c r="J12475" s="20" t="s">
        <v>104</v>
      </c>
      <c r="K12475" s="21"/>
      <c r="L12475" s="20" t="s">
        <v>104</v>
      </c>
      <c r="M12475" s="20" t="s">
        <v>74</v>
      </c>
      <c r="N12475" s="21"/>
      <c r="O12475" s="23">
        <v>0.59</v>
      </c>
    </row>
    <row r="12476" spans="1:15" x14ac:dyDescent="0.25">
      <c r="A12476" s="20" t="s">
        <v>130</v>
      </c>
      <c r="B12476" s="20" t="s">
        <v>1089</v>
      </c>
      <c r="C12476" s="20" t="s">
        <v>119</v>
      </c>
      <c r="D12476" s="20" t="s">
        <v>6</v>
      </c>
      <c r="E12476" s="21"/>
      <c r="F12476" s="24">
        <v>3200.45</v>
      </c>
      <c r="G12476" s="23">
        <v>1.18</v>
      </c>
      <c r="H12476" s="20" t="s">
        <v>102</v>
      </c>
      <c r="I12476" s="20" t="s">
        <v>124</v>
      </c>
      <c r="J12476" s="20" t="s">
        <v>104</v>
      </c>
      <c r="K12476" s="21"/>
      <c r="L12476" s="20" t="s">
        <v>104</v>
      </c>
      <c r="M12476" s="20" t="s">
        <v>45</v>
      </c>
      <c r="N12476" s="23">
        <v>32.65</v>
      </c>
      <c r="O12476" s="23">
        <v>0.59</v>
      </c>
    </row>
    <row r="12477" spans="1:15" x14ac:dyDescent="0.25">
      <c r="A12477" s="20" t="s">
        <v>130</v>
      </c>
      <c r="B12477" s="20" t="s">
        <v>1089</v>
      </c>
      <c r="C12477" s="20" t="s">
        <v>111</v>
      </c>
      <c r="D12477" s="21"/>
      <c r="E12477" s="21"/>
      <c r="F12477" s="24">
        <v>1109.75</v>
      </c>
      <c r="G12477" s="23">
        <v>0.41</v>
      </c>
      <c r="H12477" s="20" t="s">
        <v>102</v>
      </c>
      <c r="I12477" s="20" t="s">
        <v>124</v>
      </c>
      <c r="J12477" s="20" t="s">
        <v>104</v>
      </c>
      <c r="K12477" s="21"/>
      <c r="L12477" s="20" t="s">
        <v>104</v>
      </c>
      <c r="M12477" s="20" t="s">
        <v>56</v>
      </c>
      <c r="N12477" s="23">
        <v>0.41</v>
      </c>
      <c r="O12477" s="23">
        <v>0.59</v>
      </c>
    </row>
    <row r="12478" spans="1:15" x14ac:dyDescent="0.25">
      <c r="A12478" s="20" t="s">
        <v>130</v>
      </c>
      <c r="B12478" s="20" t="s">
        <v>1090</v>
      </c>
      <c r="C12478" s="20" t="s">
        <v>119</v>
      </c>
      <c r="D12478" s="20" t="s">
        <v>6</v>
      </c>
      <c r="E12478" s="21"/>
      <c r="F12478" s="24">
        <v>3559.69</v>
      </c>
      <c r="G12478" s="23">
        <v>1.24</v>
      </c>
      <c r="H12478" s="20" t="s">
        <v>102</v>
      </c>
      <c r="I12478" s="20" t="s">
        <v>120</v>
      </c>
      <c r="J12478" s="20" t="s">
        <v>104</v>
      </c>
      <c r="K12478" s="21"/>
      <c r="L12478" s="20" t="s">
        <v>104</v>
      </c>
      <c r="M12478" s="20" t="s">
        <v>45</v>
      </c>
      <c r="N12478" s="23">
        <v>32.65</v>
      </c>
      <c r="O12478" s="23">
        <v>0.51</v>
      </c>
    </row>
    <row r="12479" spans="1:15" x14ac:dyDescent="0.25">
      <c r="A12479" s="20" t="s">
        <v>130</v>
      </c>
      <c r="B12479" s="20" t="s">
        <v>1090</v>
      </c>
      <c r="C12479" s="20" t="s">
        <v>7</v>
      </c>
      <c r="D12479" s="20" t="s">
        <v>10</v>
      </c>
      <c r="E12479" s="21"/>
      <c r="F12479" s="24">
        <v>1777.79</v>
      </c>
      <c r="G12479" s="23">
        <v>0.62</v>
      </c>
      <c r="H12479" s="20" t="s">
        <v>102</v>
      </c>
      <c r="I12479" s="20" t="s">
        <v>120</v>
      </c>
      <c r="J12479" s="20" t="s">
        <v>104</v>
      </c>
      <c r="K12479" s="21"/>
      <c r="L12479" s="20" t="s">
        <v>104</v>
      </c>
      <c r="M12479" s="20" t="s">
        <v>48</v>
      </c>
      <c r="N12479" s="23">
        <v>0.62</v>
      </c>
      <c r="O12479" s="23">
        <v>0.51</v>
      </c>
    </row>
    <row r="12480" spans="1:15" x14ac:dyDescent="0.25">
      <c r="A12480" s="20" t="s">
        <v>130</v>
      </c>
      <c r="B12480" s="20" t="s">
        <v>1090</v>
      </c>
      <c r="C12480" s="20" t="s">
        <v>105</v>
      </c>
      <c r="D12480" s="20" t="s">
        <v>106</v>
      </c>
      <c r="E12480" s="21"/>
      <c r="F12480" s="23">
        <v>522.92999999999995</v>
      </c>
      <c r="G12480" s="23">
        <v>0.18</v>
      </c>
      <c r="H12480" s="20" t="s">
        <v>102</v>
      </c>
      <c r="I12480" s="20" t="s">
        <v>120</v>
      </c>
      <c r="J12480" s="20" t="s">
        <v>104</v>
      </c>
      <c r="K12480" s="21"/>
      <c r="L12480" s="20" t="s">
        <v>104</v>
      </c>
      <c r="M12480" s="20" t="s">
        <v>82</v>
      </c>
      <c r="N12480" s="21"/>
      <c r="O12480" s="23">
        <v>0.51</v>
      </c>
    </row>
    <row r="12481" spans="1:15" x14ac:dyDescent="0.25">
      <c r="A12481" s="20" t="s">
        <v>130</v>
      </c>
      <c r="B12481" s="20" t="s">
        <v>1090</v>
      </c>
      <c r="C12481" s="20" t="s">
        <v>107</v>
      </c>
      <c r="D12481" s="20" t="s">
        <v>106</v>
      </c>
      <c r="E12481" s="21"/>
      <c r="F12481" s="24">
        <v>3031.31</v>
      </c>
      <c r="G12481" s="23">
        <v>1.06</v>
      </c>
      <c r="H12481" s="20" t="s">
        <v>102</v>
      </c>
      <c r="I12481" s="20" t="s">
        <v>120</v>
      </c>
      <c r="J12481" s="20" t="s">
        <v>104</v>
      </c>
      <c r="K12481" s="21"/>
      <c r="L12481" s="20" t="s">
        <v>104</v>
      </c>
      <c r="M12481" s="20" t="s">
        <v>65</v>
      </c>
      <c r="N12481" s="23">
        <v>0.84</v>
      </c>
      <c r="O12481" s="23">
        <v>0.51</v>
      </c>
    </row>
    <row r="12482" spans="1:15" x14ac:dyDescent="0.25">
      <c r="A12482" s="20" t="s">
        <v>130</v>
      </c>
      <c r="B12482" s="20" t="s">
        <v>1090</v>
      </c>
      <c r="C12482" s="20" t="s">
        <v>108</v>
      </c>
      <c r="D12482" s="20" t="s">
        <v>106</v>
      </c>
      <c r="E12482" s="21"/>
      <c r="F12482" s="24">
        <v>1439.64</v>
      </c>
      <c r="G12482" s="26">
        <v>0.5</v>
      </c>
      <c r="H12482" s="20" t="s">
        <v>102</v>
      </c>
      <c r="I12482" s="20" t="s">
        <v>120</v>
      </c>
      <c r="J12482" s="20" t="s">
        <v>104</v>
      </c>
      <c r="K12482" s="21"/>
      <c r="L12482" s="20" t="s">
        <v>104</v>
      </c>
      <c r="M12482" s="20" t="s">
        <v>64</v>
      </c>
      <c r="N12482" s="23">
        <v>23.22</v>
      </c>
      <c r="O12482" s="23">
        <v>0.51</v>
      </c>
    </row>
    <row r="12483" spans="1:15" x14ac:dyDescent="0.25">
      <c r="A12483" s="20" t="s">
        <v>130</v>
      </c>
      <c r="B12483" s="20" t="s">
        <v>1090</v>
      </c>
      <c r="C12483" s="20" t="s">
        <v>54</v>
      </c>
      <c r="D12483" s="20" t="s">
        <v>109</v>
      </c>
      <c r="E12483" s="25">
        <v>26</v>
      </c>
      <c r="F12483" s="22">
        <v>5137.6000000000004</v>
      </c>
      <c r="G12483" s="23">
        <v>1.79</v>
      </c>
      <c r="H12483" s="20" t="s">
        <v>102</v>
      </c>
      <c r="I12483" s="20" t="s">
        <v>120</v>
      </c>
      <c r="J12483" s="20" t="s">
        <v>104</v>
      </c>
      <c r="K12483" s="21"/>
      <c r="L12483" s="20" t="s">
        <v>104</v>
      </c>
      <c r="M12483" s="20" t="s">
        <v>54</v>
      </c>
      <c r="N12483" s="23">
        <v>0.26</v>
      </c>
      <c r="O12483" s="23">
        <v>0.51</v>
      </c>
    </row>
    <row r="12484" spans="1:15" x14ac:dyDescent="0.25">
      <c r="A12484" s="20" t="s">
        <v>130</v>
      </c>
      <c r="B12484" s="20" t="s">
        <v>1090</v>
      </c>
      <c r="C12484" s="20" t="s">
        <v>55</v>
      </c>
      <c r="D12484" s="20" t="s">
        <v>109</v>
      </c>
      <c r="E12484" s="25">
        <v>26</v>
      </c>
      <c r="F12484" s="25">
        <v>572</v>
      </c>
      <c r="G12484" s="26">
        <v>0.2</v>
      </c>
      <c r="H12484" s="20" t="s">
        <v>102</v>
      </c>
      <c r="I12484" s="20" t="s">
        <v>120</v>
      </c>
      <c r="J12484" s="20" t="s">
        <v>104</v>
      </c>
      <c r="K12484" s="21"/>
      <c r="L12484" s="20" t="s">
        <v>104</v>
      </c>
      <c r="M12484" s="20" t="s">
        <v>55</v>
      </c>
      <c r="N12484" s="23">
        <v>0.02</v>
      </c>
      <c r="O12484" s="23">
        <v>0.51</v>
      </c>
    </row>
    <row r="12485" spans="1:15" x14ac:dyDescent="0.25">
      <c r="A12485" s="20" t="s">
        <v>130</v>
      </c>
      <c r="B12485" s="20" t="s">
        <v>1090</v>
      </c>
      <c r="C12485" s="20" t="s">
        <v>122</v>
      </c>
      <c r="D12485" s="20" t="s">
        <v>109</v>
      </c>
      <c r="E12485" s="25">
        <v>2</v>
      </c>
      <c r="F12485" s="23">
        <v>765.41</v>
      </c>
      <c r="G12485" s="23">
        <v>0.27</v>
      </c>
      <c r="H12485" s="20" t="s">
        <v>102</v>
      </c>
      <c r="I12485" s="20" t="s">
        <v>120</v>
      </c>
      <c r="J12485" s="20" t="s">
        <v>104</v>
      </c>
      <c r="K12485" s="21"/>
      <c r="L12485" s="20" t="s">
        <v>104</v>
      </c>
      <c r="M12485" s="20" t="s">
        <v>52</v>
      </c>
      <c r="N12485" s="23">
        <v>1.19</v>
      </c>
      <c r="O12485" s="23">
        <v>0.51</v>
      </c>
    </row>
    <row r="12486" spans="1:15" x14ac:dyDescent="0.25">
      <c r="A12486" s="20" t="s">
        <v>130</v>
      </c>
      <c r="B12486" s="20" t="s">
        <v>1090</v>
      </c>
      <c r="C12486" s="20" t="s">
        <v>127</v>
      </c>
      <c r="D12486" s="20" t="s">
        <v>109</v>
      </c>
      <c r="E12486" s="25">
        <v>4</v>
      </c>
      <c r="F12486" s="24">
        <v>1041.98</v>
      </c>
      <c r="G12486" s="23">
        <v>0.36</v>
      </c>
      <c r="H12486" s="20" t="s">
        <v>102</v>
      </c>
      <c r="I12486" s="20" t="s">
        <v>120</v>
      </c>
      <c r="J12486" s="20" t="s">
        <v>104</v>
      </c>
      <c r="K12486" s="21"/>
      <c r="L12486" s="20" t="s">
        <v>104</v>
      </c>
      <c r="M12486" s="20" t="s">
        <v>51</v>
      </c>
      <c r="N12486" s="23">
        <v>0.81</v>
      </c>
      <c r="O12486" s="23">
        <v>0.51</v>
      </c>
    </row>
    <row r="12487" spans="1:15" x14ac:dyDescent="0.25">
      <c r="A12487" s="20" t="s">
        <v>130</v>
      </c>
      <c r="B12487" s="20" t="s">
        <v>1090</v>
      </c>
      <c r="C12487" s="20" t="s">
        <v>111</v>
      </c>
      <c r="D12487" s="21"/>
      <c r="E12487" s="21"/>
      <c r="F12487" s="24">
        <v>1175.6300000000001</v>
      </c>
      <c r="G12487" s="23">
        <v>0.41</v>
      </c>
      <c r="H12487" s="20" t="s">
        <v>102</v>
      </c>
      <c r="I12487" s="20" t="s">
        <v>120</v>
      </c>
      <c r="J12487" s="20" t="s">
        <v>104</v>
      </c>
      <c r="K12487" s="21"/>
      <c r="L12487" s="20" t="s">
        <v>104</v>
      </c>
      <c r="M12487" s="20" t="s">
        <v>56</v>
      </c>
      <c r="N12487" s="23">
        <v>0.41</v>
      </c>
      <c r="O12487" s="23">
        <v>0.51</v>
      </c>
    </row>
    <row r="12488" spans="1:15" x14ac:dyDescent="0.25">
      <c r="A12488" s="20" t="s">
        <v>130</v>
      </c>
      <c r="B12488" s="20" t="s">
        <v>1090</v>
      </c>
      <c r="C12488" s="20" t="s">
        <v>112</v>
      </c>
      <c r="D12488" s="20" t="s">
        <v>113</v>
      </c>
      <c r="E12488" s="25">
        <v>2</v>
      </c>
      <c r="F12488" s="23">
        <v>329.75</v>
      </c>
      <c r="G12488" s="23">
        <v>0.11</v>
      </c>
      <c r="H12488" s="20" t="s">
        <v>102</v>
      </c>
      <c r="I12488" s="20" t="s">
        <v>120</v>
      </c>
      <c r="J12488" s="20" t="s">
        <v>104</v>
      </c>
      <c r="K12488" s="21"/>
      <c r="L12488" s="20" t="s">
        <v>104</v>
      </c>
      <c r="M12488" s="20" t="s">
        <v>58</v>
      </c>
      <c r="N12488" s="23">
        <v>0.69</v>
      </c>
      <c r="O12488" s="23">
        <v>0.51</v>
      </c>
    </row>
    <row r="12489" spans="1:15" x14ac:dyDescent="0.25">
      <c r="A12489" s="20" t="s">
        <v>130</v>
      </c>
      <c r="B12489" s="20" t="s">
        <v>1090</v>
      </c>
      <c r="C12489" s="20" t="s">
        <v>114</v>
      </c>
      <c r="D12489" s="21"/>
      <c r="E12489" s="21"/>
      <c r="F12489" s="24">
        <v>8172.09</v>
      </c>
      <c r="G12489" s="23">
        <v>2.85</v>
      </c>
      <c r="H12489" s="20" t="s">
        <v>102</v>
      </c>
      <c r="I12489" s="20" t="s">
        <v>120</v>
      </c>
      <c r="J12489" s="20" t="s">
        <v>104</v>
      </c>
      <c r="K12489" s="21"/>
      <c r="L12489" s="20" t="s">
        <v>104</v>
      </c>
      <c r="M12489" s="20" t="s">
        <v>69</v>
      </c>
      <c r="N12489" s="23">
        <v>2.85</v>
      </c>
      <c r="O12489" s="23">
        <v>0.51</v>
      </c>
    </row>
    <row r="12490" spans="1:15" x14ac:dyDescent="0.25">
      <c r="A12490" s="20" t="s">
        <v>130</v>
      </c>
      <c r="B12490" s="20" t="s">
        <v>1090</v>
      </c>
      <c r="C12490" s="20" t="s">
        <v>121</v>
      </c>
      <c r="D12490" s="20" t="s">
        <v>106</v>
      </c>
      <c r="E12490" s="21"/>
      <c r="F12490" s="24">
        <v>1892.53</v>
      </c>
      <c r="G12490" s="23">
        <v>0.66</v>
      </c>
      <c r="H12490" s="20" t="s">
        <v>102</v>
      </c>
      <c r="I12490" s="20" t="s">
        <v>120</v>
      </c>
      <c r="J12490" s="20" t="s">
        <v>104</v>
      </c>
      <c r="K12490" s="21"/>
      <c r="L12490" s="20" t="s">
        <v>104</v>
      </c>
      <c r="M12490" s="20" t="s">
        <v>74</v>
      </c>
      <c r="N12490" s="21"/>
      <c r="O12490" s="23">
        <v>0.51</v>
      </c>
    </row>
    <row r="12491" spans="1:15" x14ac:dyDescent="0.25">
      <c r="A12491" s="20" t="s">
        <v>130</v>
      </c>
      <c r="B12491" s="20" t="s">
        <v>1090</v>
      </c>
      <c r="C12491" s="20" t="s">
        <v>115</v>
      </c>
      <c r="D12491" s="20" t="s">
        <v>106</v>
      </c>
      <c r="E12491" s="21"/>
      <c r="F12491" s="23">
        <v>105.59</v>
      </c>
      <c r="G12491" s="23">
        <v>0.04</v>
      </c>
      <c r="H12491" s="20" t="s">
        <v>102</v>
      </c>
      <c r="I12491" s="20" t="s">
        <v>120</v>
      </c>
      <c r="J12491" s="20" t="s">
        <v>104</v>
      </c>
      <c r="K12491" s="21"/>
      <c r="L12491" s="20" t="s">
        <v>104</v>
      </c>
      <c r="M12491" s="20" t="s">
        <v>75</v>
      </c>
      <c r="N12491" s="21"/>
      <c r="O12491" s="23">
        <v>0.51</v>
      </c>
    </row>
    <row r="12492" spans="1:15" x14ac:dyDescent="0.25">
      <c r="A12492" s="20" t="s">
        <v>130</v>
      </c>
      <c r="B12492" s="20" t="s">
        <v>1090</v>
      </c>
      <c r="C12492" s="20" t="s">
        <v>147</v>
      </c>
      <c r="D12492" s="20" t="s">
        <v>106</v>
      </c>
      <c r="E12492" s="21"/>
      <c r="F12492" s="21"/>
      <c r="G12492" s="21"/>
      <c r="H12492" s="20" t="s">
        <v>102</v>
      </c>
      <c r="I12492" s="20" t="s">
        <v>120</v>
      </c>
      <c r="J12492" s="20" t="s">
        <v>104</v>
      </c>
      <c r="K12492" s="21"/>
      <c r="L12492" s="20" t="s">
        <v>104</v>
      </c>
      <c r="M12492" s="20" t="s">
        <v>67</v>
      </c>
      <c r="N12492" s="23">
        <v>0.18</v>
      </c>
      <c r="O12492" s="23">
        <v>0.51</v>
      </c>
    </row>
    <row r="12493" spans="1:15" x14ac:dyDescent="0.25">
      <c r="A12493" s="20" t="s">
        <v>130</v>
      </c>
      <c r="B12493" s="20" t="s">
        <v>1091</v>
      </c>
      <c r="C12493" s="20" t="s">
        <v>119</v>
      </c>
      <c r="D12493" s="20" t="s">
        <v>6</v>
      </c>
      <c r="E12493" s="21"/>
      <c r="F12493" s="24">
        <v>3853.61</v>
      </c>
      <c r="G12493" s="23">
        <v>1.42</v>
      </c>
      <c r="H12493" s="20" t="s">
        <v>102</v>
      </c>
      <c r="I12493" s="20" t="s">
        <v>183</v>
      </c>
      <c r="J12493" s="20" t="s">
        <v>104</v>
      </c>
      <c r="K12493" s="21"/>
      <c r="L12493" s="20" t="s">
        <v>104</v>
      </c>
      <c r="M12493" s="20" t="s">
        <v>45</v>
      </c>
      <c r="N12493" s="23">
        <v>32.65</v>
      </c>
      <c r="O12493" s="23">
        <v>0.72</v>
      </c>
    </row>
    <row r="12494" spans="1:15" x14ac:dyDescent="0.25">
      <c r="A12494" s="20" t="s">
        <v>130</v>
      </c>
      <c r="B12494" s="20" t="s">
        <v>1091</v>
      </c>
      <c r="C12494" s="20" t="s">
        <v>7</v>
      </c>
      <c r="D12494" s="20" t="s">
        <v>10</v>
      </c>
      <c r="E12494" s="21"/>
      <c r="F12494" s="22">
        <v>1678.9</v>
      </c>
      <c r="G12494" s="23">
        <v>0.62</v>
      </c>
      <c r="H12494" s="20" t="s">
        <v>102</v>
      </c>
      <c r="I12494" s="20" t="s">
        <v>183</v>
      </c>
      <c r="J12494" s="20" t="s">
        <v>104</v>
      </c>
      <c r="K12494" s="21"/>
      <c r="L12494" s="20" t="s">
        <v>104</v>
      </c>
      <c r="M12494" s="20" t="s">
        <v>48</v>
      </c>
      <c r="N12494" s="23">
        <v>0.62</v>
      </c>
      <c r="O12494" s="23">
        <v>0.72</v>
      </c>
    </row>
    <row r="12495" spans="1:15" x14ac:dyDescent="0.25">
      <c r="A12495" s="20" t="s">
        <v>130</v>
      </c>
      <c r="B12495" s="20" t="s">
        <v>1091</v>
      </c>
      <c r="C12495" s="20" t="s">
        <v>105</v>
      </c>
      <c r="D12495" s="20" t="s">
        <v>106</v>
      </c>
      <c r="E12495" s="21"/>
      <c r="F12495" s="23">
        <v>511.62</v>
      </c>
      <c r="G12495" s="23">
        <v>0.19</v>
      </c>
      <c r="H12495" s="20" t="s">
        <v>102</v>
      </c>
      <c r="I12495" s="20" t="s">
        <v>183</v>
      </c>
      <c r="J12495" s="20" t="s">
        <v>104</v>
      </c>
      <c r="K12495" s="21"/>
      <c r="L12495" s="20" t="s">
        <v>104</v>
      </c>
      <c r="M12495" s="20" t="s">
        <v>82</v>
      </c>
      <c r="N12495" s="21"/>
      <c r="O12495" s="23">
        <v>0.72</v>
      </c>
    </row>
    <row r="12496" spans="1:15" x14ac:dyDescent="0.25">
      <c r="A12496" s="20" t="s">
        <v>130</v>
      </c>
      <c r="B12496" s="20" t="s">
        <v>1091</v>
      </c>
      <c r="C12496" s="20" t="s">
        <v>107</v>
      </c>
      <c r="D12496" s="20" t="s">
        <v>106</v>
      </c>
      <c r="E12496" s="21"/>
      <c r="F12496" s="24">
        <v>2897.33</v>
      </c>
      <c r="G12496" s="23">
        <v>1.07</v>
      </c>
      <c r="H12496" s="20" t="s">
        <v>102</v>
      </c>
      <c r="I12496" s="20" t="s">
        <v>183</v>
      </c>
      <c r="J12496" s="20" t="s">
        <v>104</v>
      </c>
      <c r="K12496" s="21"/>
      <c r="L12496" s="20" t="s">
        <v>104</v>
      </c>
      <c r="M12496" s="20" t="s">
        <v>65</v>
      </c>
      <c r="N12496" s="23">
        <v>0.84</v>
      </c>
      <c r="O12496" s="23">
        <v>0.72</v>
      </c>
    </row>
    <row r="12497" spans="1:15" x14ac:dyDescent="0.25">
      <c r="A12497" s="20" t="s">
        <v>130</v>
      </c>
      <c r="B12497" s="20" t="s">
        <v>1091</v>
      </c>
      <c r="C12497" s="20" t="s">
        <v>108</v>
      </c>
      <c r="D12497" s="20" t="s">
        <v>106</v>
      </c>
      <c r="E12497" s="21"/>
      <c r="F12497" s="22">
        <v>1393.2</v>
      </c>
      <c r="G12497" s="23">
        <v>0.51</v>
      </c>
      <c r="H12497" s="20" t="s">
        <v>102</v>
      </c>
      <c r="I12497" s="20" t="s">
        <v>183</v>
      </c>
      <c r="J12497" s="20" t="s">
        <v>104</v>
      </c>
      <c r="K12497" s="21"/>
      <c r="L12497" s="20" t="s">
        <v>104</v>
      </c>
      <c r="M12497" s="20" t="s">
        <v>64</v>
      </c>
      <c r="N12497" s="23">
        <v>23.22</v>
      </c>
      <c r="O12497" s="23">
        <v>0.72</v>
      </c>
    </row>
    <row r="12498" spans="1:15" x14ac:dyDescent="0.25">
      <c r="A12498" s="20" t="s">
        <v>130</v>
      </c>
      <c r="B12498" s="20" t="s">
        <v>1091</v>
      </c>
      <c r="C12498" s="20" t="s">
        <v>54</v>
      </c>
      <c r="D12498" s="20" t="s">
        <v>109</v>
      </c>
      <c r="E12498" s="25">
        <v>26</v>
      </c>
      <c r="F12498" s="24">
        <v>13540.28</v>
      </c>
      <c r="G12498" s="25">
        <v>5</v>
      </c>
      <c r="H12498" s="20" t="s">
        <v>102</v>
      </c>
      <c r="I12498" s="20" t="s">
        <v>183</v>
      </c>
      <c r="J12498" s="20" t="s">
        <v>104</v>
      </c>
      <c r="K12498" s="21"/>
      <c r="L12498" s="20" t="s">
        <v>104</v>
      </c>
      <c r="M12498" s="20" t="s">
        <v>54</v>
      </c>
      <c r="N12498" s="23">
        <v>0.26</v>
      </c>
      <c r="O12498" s="23">
        <v>0.72</v>
      </c>
    </row>
    <row r="12499" spans="1:15" x14ac:dyDescent="0.25">
      <c r="A12499" s="20" t="s">
        <v>130</v>
      </c>
      <c r="B12499" s="20" t="s">
        <v>1091</v>
      </c>
      <c r="C12499" s="20" t="s">
        <v>55</v>
      </c>
      <c r="D12499" s="20" t="s">
        <v>109</v>
      </c>
      <c r="E12499" s="25">
        <v>26</v>
      </c>
      <c r="F12499" s="22">
        <v>1778.4</v>
      </c>
      <c r="G12499" s="23">
        <v>0.66</v>
      </c>
      <c r="H12499" s="20" t="s">
        <v>102</v>
      </c>
      <c r="I12499" s="20" t="s">
        <v>183</v>
      </c>
      <c r="J12499" s="20" t="s">
        <v>104</v>
      </c>
      <c r="K12499" s="21"/>
      <c r="L12499" s="20" t="s">
        <v>104</v>
      </c>
      <c r="M12499" s="20" t="s">
        <v>55</v>
      </c>
      <c r="N12499" s="23">
        <v>0.02</v>
      </c>
      <c r="O12499" s="23">
        <v>0.72</v>
      </c>
    </row>
    <row r="12500" spans="1:15" x14ac:dyDescent="0.25">
      <c r="A12500" s="20" t="s">
        <v>130</v>
      </c>
      <c r="B12500" s="20" t="s">
        <v>1091</v>
      </c>
      <c r="C12500" s="20" t="s">
        <v>122</v>
      </c>
      <c r="D12500" s="20" t="s">
        <v>109</v>
      </c>
      <c r="E12500" s="25">
        <v>2</v>
      </c>
      <c r="F12500" s="23">
        <v>765.41</v>
      </c>
      <c r="G12500" s="23">
        <v>0.28000000000000003</v>
      </c>
      <c r="H12500" s="20" t="s">
        <v>102</v>
      </c>
      <c r="I12500" s="20" t="s">
        <v>183</v>
      </c>
      <c r="J12500" s="20" t="s">
        <v>104</v>
      </c>
      <c r="K12500" s="21"/>
      <c r="L12500" s="20" t="s">
        <v>104</v>
      </c>
      <c r="M12500" s="20" t="s">
        <v>52</v>
      </c>
      <c r="N12500" s="23">
        <v>1.19</v>
      </c>
      <c r="O12500" s="23">
        <v>0.72</v>
      </c>
    </row>
    <row r="12501" spans="1:15" x14ac:dyDescent="0.25">
      <c r="A12501" s="20" t="s">
        <v>130</v>
      </c>
      <c r="B12501" s="20" t="s">
        <v>1091</v>
      </c>
      <c r="C12501" s="20" t="s">
        <v>127</v>
      </c>
      <c r="D12501" s="20" t="s">
        <v>109</v>
      </c>
      <c r="E12501" s="25">
        <v>4</v>
      </c>
      <c r="F12501" s="24">
        <v>1041.98</v>
      </c>
      <c r="G12501" s="23">
        <v>0.38</v>
      </c>
      <c r="H12501" s="20" t="s">
        <v>102</v>
      </c>
      <c r="I12501" s="20" t="s">
        <v>183</v>
      </c>
      <c r="J12501" s="20" t="s">
        <v>104</v>
      </c>
      <c r="K12501" s="21"/>
      <c r="L12501" s="20" t="s">
        <v>104</v>
      </c>
      <c r="M12501" s="20" t="s">
        <v>51</v>
      </c>
      <c r="N12501" s="23">
        <v>0.81</v>
      </c>
      <c r="O12501" s="23">
        <v>0.72</v>
      </c>
    </row>
    <row r="12502" spans="1:15" x14ac:dyDescent="0.25">
      <c r="A12502" s="20" t="s">
        <v>130</v>
      </c>
      <c r="B12502" s="20" t="s">
        <v>1091</v>
      </c>
      <c r="C12502" s="20" t="s">
        <v>111</v>
      </c>
      <c r="D12502" s="21"/>
      <c r="E12502" s="21"/>
      <c r="F12502" s="24">
        <v>1110.24</v>
      </c>
      <c r="G12502" s="23">
        <v>0.41</v>
      </c>
      <c r="H12502" s="20" t="s">
        <v>102</v>
      </c>
      <c r="I12502" s="20" t="s">
        <v>183</v>
      </c>
      <c r="J12502" s="20" t="s">
        <v>104</v>
      </c>
      <c r="K12502" s="21"/>
      <c r="L12502" s="20" t="s">
        <v>104</v>
      </c>
      <c r="M12502" s="20" t="s">
        <v>56</v>
      </c>
      <c r="N12502" s="23">
        <v>0.41</v>
      </c>
      <c r="O12502" s="23">
        <v>0.72</v>
      </c>
    </row>
    <row r="12503" spans="1:15" x14ac:dyDescent="0.25">
      <c r="A12503" s="20" t="s">
        <v>130</v>
      </c>
      <c r="B12503" s="20" t="s">
        <v>1091</v>
      </c>
      <c r="C12503" s="20" t="s">
        <v>112</v>
      </c>
      <c r="D12503" s="20" t="s">
        <v>113</v>
      </c>
      <c r="E12503" s="25">
        <v>4</v>
      </c>
      <c r="F12503" s="23">
        <v>622.82000000000005</v>
      </c>
      <c r="G12503" s="23">
        <v>0.23</v>
      </c>
      <c r="H12503" s="20" t="s">
        <v>102</v>
      </c>
      <c r="I12503" s="20" t="s">
        <v>183</v>
      </c>
      <c r="J12503" s="20" t="s">
        <v>104</v>
      </c>
      <c r="K12503" s="21"/>
      <c r="L12503" s="20" t="s">
        <v>104</v>
      </c>
      <c r="M12503" s="20" t="s">
        <v>58</v>
      </c>
      <c r="N12503" s="23">
        <v>0.69</v>
      </c>
      <c r="O12503" s="23">
        <v>0.72</v>
      </c>
    </row>
    <row r="12504" spans="1:15" x14ac:dyDescent="0.25">
      <c r="A12504" s="20" t="s">
        <v>130</v>
      </c>
      <c r="B12504" s="20" t="s">
        <v>1091</v>
      </c>
      <c r="C12504" s="20" t="s">
        <v>114</v>
      </c>
      <c r="D12504" s="21"/>
      <c r="E12504" s="21"/>
      <c r="F12504" s="24">
        <v>7717.52</v>
      </c>
      <c r="G12504" s="23">
        <v>2.85</v>
      </c>
      <c r="H12504" s="20" t="s">
        <v>102</v>
      </c>
      <c r="I12504" s="20" t="s">
        <v>183</v>
      </c>
      <c r="J12504" s="20" t="s">
        <v>104</v>
      </c>
      <c r="K12504" s="21"/>
      <c r="L12504" s="20" t="s">
        <v>104</v>
      </c>
      <c r="M12504" s="20" t="s">
        <v>69</v>
      </c>
      <c r="N12504" s="23">
        <v>2.85</v>
      </c>
      <c r="O12504" s="23">
        <v>0.72</v>
      </c>
    </row>
    <row r="12505" spans="1:15" x14ac:dyDescent="0.25">
      <c r="A12505" s="20" t="s">
        <v>130</v>
      </c>
      <c r="B12505" s="20" t="s">
        <v>1091</v>
      </c>
      <c r="C12505" s="20" t="s">
        <v>121</v>
      </c>
      <c r="D12505" s="20" t="s">
        <v>106</v>
      </c>
      <c r="E12505" s="21"/>
      <c r="F12505" s="24">
        <v>1845.21</v>
      </c>
      <c r="G12505" s="23">
        <v>0.68</v>
      </c>
      <c r="H12505" s="20" t="s">
        <v>102</v>
      </c>
      <c r="I12505" s="20" t="s">
        <v>183</v>
      </c>
      <c r="J12505" s="20" t="s">
        <v>104</v>
      </c>
      <c r="K12505" s="21"/>
      <c r="L12505" s="20" t="s">
        <v>104</v>
      </c>
      <c r="M12505" s="20" t="s">
        <v>74</v>
      </c>
      <c r="N12505" s="21"/>
      <c r="O12505" s="23">
        <v>0.72</v>
      </c>
    </row>
    <row r="12506" spans="1:15" x14ac:dyDescent="0.25">
      <c r="A12506" s="20" t="s">
        <v>130</v>
      </c>
      <c r="B12506" s="20" t="s">
        <v>1091</v>
      </c>
      <c r="C12506" s="20" t="s">
        <v>115</v>
      </c>
      <c r="D12506" s="20" t="s">
        <v>106</v>
      </c>
      <c r="E12506" s="21"/>
      <c r="F12506" s="23">
        <v>153.76</v>
      </c>
      <c r="G12506" s="23">
        <v>0.06</v>
      </c>
      <c r="H12506" s="20" t="s">
        <v>102</v>
      </c>
      <c r="I12506" s="20" t="s">
        <v>183</v>
      </c>
      <c r="J12506" s="20" t="s">
        <v>104</v>
      </c>
      <c r="K12506" s="21"/>
      <c r="L12506" s="20" t="s">
        <v>104</v>
      </c>
      <c r="M12506" s="20" t="s">
        <v>75</v>
      </c>
      <c r="N12506" s="21"/>
      <c r="O12506" s="23">
        <v>0.72</v>
      </c>
    </row>
    <row r="12507" spans="1:15" x14ac:dyDescent="0.25">
      <c r="A12507" s="20" t="s">
        <v>130</v>
      </c>
      <c r="B12507" s="20" t="s">
        <v>1091</v>
      </c>
      <c r="C12507" s="20" t="s">
        <v>147</v>
      </c>
      <c r="D12507" s="20" t="s">
        <v>106</v>
      </c>
      <c r="E12507" s="21"/>
      <c r="F12507" s="21"/>
      <c r="G12507" s="21"/>
      <c r="H12507" s="20" t="s">
        <v>102</v>
      </c>
      <c r="I12507" s="20" t="s">
        <v>183</v>
      </c>
      <c r="J12507" s="20" t="s">
        <v>104</v>
      </c>
      <c r="K12507" s="21"/>
      <c r="L12507" s="20" t="s">
        <v>104</v>
      </c>
      <c r="M12507" s="20" t="s">
        <v>67</v>
      </c>
      <c r="N12507" s="23">
        <v>0.18</v>
      </c>
      <c r="O12507" s="23">
        <v>0.72</v>
      </c>
    </row>
    <row r="12508" spans="1:15" x14ac:dyDescent="0.25">
      <c r="A12508" s="20" t="s">
        <v>130</v>
      </c>
      <c r="B12508" s="20" t="s">
        <v>1092</v>
      </c>
      <c r="C12508" s="20" t="s">
        <v>119</v>
      </c>
      <c r="D12508" s="20" t="s">
        <v>6</v>
      </c>
      <c r="E12508" s="21"/>
      <c r="F12508" s="24">
        <v>4310.82</v>
      </c>
      <c r="G12508" s="23">
        <v>1.57</v>
      </c>
      <c r="H12508" s="20" t="s">
        <v>102</v>
      </c>
      <c r="I12508" s="20" t="s">
        <v>260</v>
      </c>
      <c r="J12508" s="20" t="s">
        <v>104</v>
      </c>
      <c r="K12508" s="21"/>
      <c r="L12508" s="20" t="s">
        <v>104</v>
      </c>
      <c r="M12508" s="20" t="s">
        <v>45</v>
      </c>
      <c r="N12508" s="23">
        <v>32.65</v>
      </c>
      <c r="O12508" s="23">
        <v>0.35</v>
      </c>
    </row>
    <row r="12509" spans="1:15" x14ac:dyDescent="0.25">
      <c r="A12509" s="20" t="s">
        <v>130</v>
      </c>
      <c r="B12509" s="20" t="s">
        <v>1092</v>
      </c>
      <c r="C12509" s="20" t="s">
        <v>7</v>
      </c>
      <c r="D12509" s="20" t="s">
        <v>10</v>
      </c>
      <c r="E12509" s="21"/>
      <c r="F12509" s="24">
        <v>1704.32</v>
      </c>
      <c r="G12509" s="23">
        <v>0.62</v>
      </c>
      <c r="H12509" s="20" t="s">
        <v>102</v>
      </c>
      <c r="I12509" s="20" t="s">
        <v>260</v>
      </c>
      <c r="J12509" s="20" t="s">
        <v>104</v>
      </c>
      <c r="K12509" s="21"/>
      <c r="L12509" s="20" t="s">
        <v>104</v>
      </c>
      <c r="M12509" s="20" t="s">
        <v>48</v>
      </c>
      <c r="N12509" s="23">
        <v>0.62</v>
      </c>
      <c r="O12509" s="23">
        <v>0.35</v>
      </c>
    </row>
    <row r="12510" spans="1:15" x14ac:dyDescent="0.25">
      <c r="A12510" s="20" t="s">
        <v>130</v>
      </c>
      <c r="B12510" s="20" t="s">
        <v>1092</v>
      </c>
      <c r="C12510" s="20" t="s">
        <v>105</v>
      </c>
      <c r="D12510" s="20" t="s">
        <v>106</v>
      </c>
      <c r="E12510" s="21"/>
      <c r="F12510" s="23">
        <v>525.75</v>
      </c>
      <c r="G12510" s="23">
        <v>0.19</v>
      </c>
      <c r="H12510" s="20" t="s">
        <v>102</v>
      </c>
      <c r="I12510" s="20" t="s">
        <v>260</v>
      </c>
      <c r="J12510" s="20" t="s">
        <v>104</v>
      </c>
      <c r="K12510" s="21"/>
      <c r="L12510" s="20" t="s">
        <v>104</v>
      </c>
      <c r="M12510" s="20" t="s">
        <v>82</v>
      </c>
      <c r="N12510" s="21"/>
      <c r="O12510" s="23">
        <v>0.35</v>
      </c>
    </row>
    <row r="12511" spans="1:15" x14ac:dyDescent="0.25">
      <c r="A12511" s="20" t="s">
        <v>130</v>
      </c>
      <c r="B12511" s="20" t="s">
        <v>1092</v>
      </c>
      <c r="C12511" s="20" t="s">
        <v>107</v>
      </c>
      <c r="D12511" s="20" t="s">
        <v>106</v>
      </c>
      <c r="E12511" s="21"/>
      <c r="F12511" s="24">
        <v>2931.77</v>
      </c>
      <c r="G12511" s="23">
        <v>1.07</v>
      </c>
      <c r="H12511" s="20" t="s">
        <v>102</v>
      </c>
      <c r="I12511" s="20" t="s">
        <v>260</v>
      </c>
      <c r="J12511" s="20" t="s">
        <v>104</v>
      </c>
      <c r="K12511" s="21"/>
      <c r="L12511" s="20" t="s">
        <v>104</v>
      </c>
      <c r="M12511" s="20" t="s">
        <v>65</v>
      </c>
      <c r="N12511" s="23">
        <v>0.84</v>
      </c>
      <c r="O12511" s="23">
        <v>0.35</v>
      </c>
    </row>
    <row r="12512" spans="1:15" x14ac:dyDescent="0.25">
      <c r="A12512" s="20" t="s">
        <v>130</v>
      </c>
      <c r="B12512" s="20" t="s">
        <v>1092</v>
      </c>
      <c r="C12512" s="20" t="s">
        <v>108</v>
      </c>
      <c r="D12512" s="20" t="s">
        <v>106</v>
      </c>
      <c r="E12512" s="21"/>
      <c r="F12512" s="24">
        <v>1021.68</v>
      </c>
      <c r="G12512" s="23">
        <v>0.37</v>
      </c>
      <c r="H12512" s="20" t="s">
        <v>102</v>
      </c>
      <c r="I12512" s="20" t="s">
        <v>260</v>
      </c>
      <c r="J12512" s="20" t="s">
        <v>104</v>
      </c>
      <c r="K12512" s="21"/>
      <c r="L12512" s="20" t="s">
        <v>104</v>
      </c>
      <c r="M12512" s="20" t="s">
        <v>64</v>
      </c>
      <c r="N12512" s="23">
        <v>23.22</v>
      </c>
      <c r="O12512" s="23">
        <v>0.35</v>
      </c>
    </row>
    <row r="12513" spans="1:15" x14ac:dyDescent="0.25">
      <c r="A12513" s="20" t="s">
        <v>130</v>
      </c>
      <c r="B12513" s="20" t="s">
        <v>1092</v>
      </c>
      <c r="C12513" s="20" t="s">
        <v>54</v>
      </c>
      <c r="D12513" s="20" t="s">
        <v>109</v>
      </c>
      <c r="E12513" s="25">
        <v>22</v>
      </c>
      <c r="F12513" s="24">
        <v>5559.84</v>
      </c>
      <c r="G12513" s="23">
        <v>2.02</v>
      </c>
      <c r="H12513" s="20" t="s">
        <v>102</v>
      </c>
      <c r="I12513" s="20" t="s">
        <v>260</v>
      </c>
      <c r="J12513" s="20" t="s">
        <v>104</v>
      </c>
      <c r="K12513" s="21"/>
      <c r="L12513" s="20" t="s">
        <v>104</v>
      </c>
      <c r="M12513" s="20" t="s">
        <v>54</v>
      </c>
      <c r="N12513" s="23">
        <v>0.26</v>
      </c>
      <c r="O12513" s="23">
        <v>0.35</v>
      </c>
    </row>
    <row r="12514" spans="1:15" x14ac:dyDescent="0.25">
      <c r="A12514" s="20" t="s">
        <v>130</v>
      </c>
      <c r="B12514" s="20" t="s">
        <v>1092</v>
      </c>
      <c r="C12514" s="20" t="s">
        <v>55</v>
      </c>
      <c r="D12514" s="20" t="s">
        <v>109</v>
      </c>
      <c r="E12514" s="25">
        <v>22</v>
      </c>
      <c r="F12514" s="22">
        <v>1337.6</v>
      </c>
      <c r="G12514" s="23">
        <v>0.49</v>
      </c>
      <c r="H12514" s="20" t="s">
        <v>102</v>
      </c>
      <c r="I12514" s="20" t="s">
        <v>260</v>
      </c>
      <c r="J12514" s="20" t="s">
        <v>104</v>
      </c>
      <c r="K12514" s="21"/>
      <c r="L12514" s="20" t="s">
        <v>104</v>
      </c>
      <c r="M12514" s="20" t="s">
        <v>55</v>
      </c>
      <c r="N12514" s="23">
        <v>0.02</v>
      </c>
      <c r="O12514" s="23">
        <v>0.35</v>
      </c>
    </row>
    <row r="12515" spans="1:15" x14ac:dyDescent="0.25">
      <c r="A12515" s="20" t="s">
        <v>130</v>
      </c>
      <c r="B12515" s="20" t="s">
        <v>1092</v>
      </c>
      <c r="C12515" s="20" t="s">
        <v>49</v>
      </c>
      <c r="D12515" s="20" t="s">
        <v>109</v>
      </c>
      <c r="E12515" s="25">
        <v>9</v>
      </c>
      <c r="F12515" s="24">
        <v>2428.11</v>
      </c>
      <c r="G12515" s="23">
        <v>0.88</v>
      </c>
      <c r="H12515" s="20" t="s">
        <v>102</v>
      </c>
      <c r="I12515" s="20" t="s">
        <v>260</v>
      </c>
      <c r="J12515" s="20" t="s">
        <v>104</v>
      </c>
      <c r="K12515" s="21"/>
      <c r="L12515" s="20" t="s">
        <v>104</v>
      </c>
      <c r="M12515" s="20" t="s">
        <v>49</v>
      </c>
      <c r="N12515" s="23">
        <v>0.85</v>
      </c>
      <c r="O12515" s="23">
        <v>0.35</v>
      </c>
    </row>
    <row r="12516" spans="1:15" x14ac:dyDescent="0.25">
      <c r="A12516" s="20" t="s">
        <v>130</v>
      </c>
      <c r="B12516" s="20" t="s">
        <v>1092</v>
      </c>
      <c r="C12516" s="20" t="s">
        <v>111</v>
      </c>
      <c r="D12516" s="21"/>
      <c r="E12516" s="21"/>
      <c r="F12516" s="24">
        <v>1127.05</v>
      </c>
      <c r="G12516" s="23">
        <v>0.41</v>
      </c>
      <c r="H12516" s="20" t="s">
        <v>102</v>
      </c>
      <c r="I12516" s="20" t="s">
        <v>260</v>
      </c>
      <c r="J12516" s="20" t="s">
        <v>104</v>
      </c>
      <c r="K12516" s="21"/>
      <c r="L12516" s="20" t="s">
        <v>104</v>
      </c>
      <c r="M12516" s="20" t="s">
        <v>56</v>
      </c>
      <c r="N12516" s="23">
        <v>0.41</v>
      </c>
      <c r="O12516" s="23">
        <v>0.35</v>
      </c>
    </row>
    <row r="12517" spans="1:15" x14ac:dyDescent="0.25">
      <c r="A12517" s="20" t="s">
        <v>130</v>
      </c>
      <c r="B12517" s="20" t="s">
        <v>1092</v>
      </c>
      <c r="C12517" s="20" t="s">
        <v>112</v>
      </c>
      <c r="D12517" s="20" t="s">
        <v>113</v>
      </c>
      <c r="E12517" s="25">
        <v>2</v>
      </c>
      <c r="F12517" s="23">
        <v>316.12</v>
      </c>
      <c r="G12517" s="23">
        <v>0.11</v>
      </c>
      <c r="H12517" s="20" t="s">
        <v>102</v>
      </c>
      <c r="I12517" s="20" t="s">
        <v>260</v>
      </c>
      <c r="J12517" s="20" t="s">
        <v>104</v>
      </c>
      <c r="K12517" s="21"/>
      <c r="L12517" s="20" t="s">
        <v>104</v>
      </c>
      <c r="M12517" s="20" t="s">
        <v>58</v>
      </c>
      <c r="N12517" s="23">
        <v>0.69</v>
      </c>
      <c r="O12517" s="23">
        <v>0.35</v>
      </c>
    </row>
    <row r="12518" spans="1:15" x14ac:dyDescent="0.25">
      <c r="A12518" s="20" t="s">
        <v>130</v>
      </c>
      <c r="B12518" s="20" t="s">
        <v>1092</v>
      </c>
      <c r="C12518" s="20" t="s">
        <v>114</v>
      </c>
      <c r="D12518" s="21"/>
      <c r="E12518" s="21"/>
      <c r="F12518" s="24">
        <v>7834.37</v>
      </c>
      <c r="G12518" s="23">
        <v>2.85</v>
      </c>
      <c r="H12518" s="20" t="s">
        <v>102</v>
      </c>
      <c r="I12518" s="20" t="s">
        <v>260</v>
      </c>
      <c r="J12518" s="20" t="s">
        <v>104</v>
      </c>
      <c r="K12518" s="21"/>
      <c r="L12518" s="20" t="s">
        <v>104</v>
      </c>
      <c r="M12518" s="20" t="s">
        <v>69</v>
      </c>
      <c r="N12518" s="23">
        <v>2.85</v>
      </c>
      <c r="O12518" s="23">
        <v>0.35</v>
      </c>
    </row>
    <row r="12519" spans="1:15" x14ac:dyDescent="0.25">
      <c r="A12519" s="20" t="s">
        <v>130</v>
      </c>
      <c r="B12519" s="20" t="s">
        <v>1092</v>
      </c>
      <c r="C12519" s="20" t="s">
        <v>121</v>
      </c>
      <c r="D12519" s="20" t="s">
        <v>106</v>
      </c>
      <c r="E12519" s="21"/>
      <c r="F12519" s="24">
        <v>1912.64</v>
      </c>
      <c r="G12519" s="26">
        <v>0.7</v>
      </c>
      <c r="H12519" s="20" t="s">
        <v>102</v>
      </c>
      <c r="I12519" s="20" t="s">
        <v>260</v>
      </c>
      <c r="J12519" s="20" t="s">
        <v>104</v>
      </c>
      <c r="K12519" s="21"/>
      <c r="L12519" s="20" t="s">
        <v>104</v>
      </c>
      <c r="M12519" s="20" t="s">
        <v>74</v>
      </c>
      <c r="N12519" s="21"/>
      <c r="O12519" s="23">
        <v>0.35</v>
      </c>
    </row>
    <row r="12520" spans="1:15" x14ac:dyDescent="0.25">
      <c r="A12520" s="20" t="s">
        <v>130</v>
      </c>
      <c r="B12520" s="20" t="s">
        <v>1092</v>
      </c>
      <c r="C12520" s="20" t="s">
        <v>115</v>
      </c>
      <c r="D12520" s="20" t="s">
        <v>106</v>
      </c>
      <c r="E12520" s="21"/>
      <c r="F12520" s="26">
        <v>268.7</v>
      </c>
      <c r="G12520" s="26">
        <v>0.1</v>
      </c>
      <c r="H12520" s="20" t="s">
        <v>102</v>
      </c>
      <c r="I12520" s="20" t="s">
        <v>260</v>
      </c>
      <c r="J12520" s="20" t="s">
        <v>104</v>
      </c>
      <c r="K12520" s="21"/>
      <c r="L12520" s="20" t="s">
        <v>104</v>
      </c>
      <c r="M12520" s="20" t="s">
        <v>75</v>
      </c>
      <c r="N12520" s="21"/>
      <c r="O12520" s="23">
        <v>0.35</v>
      </c>
    </row>
    <row r="12521" spans="1:15" x14ac:dyDescent="0.25">
      <c r="A12521" s="20" t="s">
        <v>130</v>
      </c>
      <c r="B12521" s="20" t="s">
        <v>1092</v>
      </c>
      <c r="C12521" s="20" t="s">
        <v>147</v>
      </c>
      <c r="D12521" s="20" t="s">
        <v>106</v>
      </c>
      <c r="E12521" s="21"/>
      <c r="F12521" s="21"/>
      <c r="G12521" s="21"/>
      <c r="H12521" s="20" t="s">
        <v>102</v>
      </c>
      <c r="I12521" s="20" t="s">
        <v>260</v>
      </c>
      <c r="J12521" s="20" t="s">
        <v>104</v>
      </c>
      <c r="K12521" s="21"/>
      <c r="L12521" s="20" t="s">
        <v>104</v>
      </c>
      <c r="M12521" s="20" t="s">
        <v>67</v>
      </c>
      <c r="N12521" s="23">
        <v>0.18</v>
      </c>
      <c r="O12521" s="23">
        <v>0.35</v>
      </c>
    </row>
    <row r="12522" spans="1:15" x14ac:dyDescent="0.25">
      <c r="A12522" s="20" t="s">
        <v>130</v>
      </c>
      <c r="B12522" s="20" t="s">
        <v>1093</v>
      </c>
      <c r="C12522" s="20" t="s">
        <v>101</v>
      </c>
      <c r="D12522" s="20" t="s">
        <v>6</v>
      </c>
      <c r="E12522" s="21"/>
      <c r="F12522" s="24">
        <v>6756.48</v>
      </c>
      <c r="G12522" s="23">
        <v>1.41</v>
      </c>
      <c r="H12522" s="20" t="s">
        <v>102</v>
      </c>
      <c r="I12522" s="20" t="s">
        <v>260</v>
      </c>
      <c r="J12522" s="20" t="s">
        <v>104</v>
      </c>
      <c r="K12522" s="21"/>
      <c r="L12522" s="20" t="s">
        <v>104</v>
      </c>
      <c r="M12522" s="20" t="s">
        <v>45</v>
      </c>
      <c r="N12522" s="23">
        <v>35.19</v>
      </c>
      <c r="O12522" s="26">
        <v>0.5</v>
      </c>
    </row>
    <row r="12523" spans="1:15" x14ac:dyDescent="0.25">
      <c r="A12523" s="20" t="s">
        <v>130</v>
      </c>
      <c r="B12523" s="20" t="s">
        <v>1093</v>
      </c>
      <c r="C12523" s="20" t="s">
        <v>7</v>
      </c>
      <c r="D12523" s="20" t="s">
        <v>10</v>
      </c>
      <c r="E12523" s="21"/>
      <c r="F12523" s="22">
        <v>2978.6</v>
      </c>
      <c r="G12523" s="23">
        <v>0.62</v>
      </c>
      <c r="H12523" s="20" t="s">
        <v>102</v>
      </c>
      <c r="I12523" s="20" t="s">
        <v>260</v>
      </c>
      <c r="J12523" s="20" t="s">
        <v>104</v>
      </c>
      <c r="K12523" s="21"/>
      <c r="L12523" s="20" t="s">
        <v>104</v>
      </c>
      <c r="M12523" s="20" t="s">
        <v>48</v>
      </c>
      <c r="N12523" s="23">
        <v>0.62</v>
      </c>
      <c r="O12523" s="26">
        <v>0.5</v>
      </c>
    </row>
    <row r="12524" spans="1:15" x14ac:dyDescent="0.25">
      <c r="A12524" s="20" t="s">
        <v>130</v>
      </c>
      <c r="B12524" s="20" t="s">
        <v>1093</v>
      </c>
      <c r="C12524" s="20" t="s">
        <v>105</v>
      </c>
      <c r="D12524" s="20" t="s">
        <v>106</v>
      </c>
      <c r="E12524" s="21"/>
      <c r="F12524" s="23">
        <v>864.74</v>
      </c>
      <c r="G12524" s="23">
        <v>0.18</v>
      </c>
      <c r="H12524" s="20" t="s">
        <v>102</v>
      </c>
      <c r="I12524" s="20" t="s">
        <v>260</v>
      </c>
      <c r="J12524" s="20" t="s">
        <v>104</v>
      </c>
      <c r="K12524" s="21"/>
      <c r="L12524" s="20" t="s">
        <v>104</v>
      </c>
      <c r="M12524" s="20" t="s">
        <v>82</v>
      </c>
      <c r="N12524" s="21"/>
      <c r="O12524" s="26">
        <v>0.5</v>
      </c>
    </row>
    <row r="12525" spans="1:15" x14ac:dyDescent="0.25">
      <c r="A12525" s="20" t="s">
        <v>130</v>
      </c>
      <c r="B12525" s="20" t="s">
        <v>1093</v>
      </c>
      <c r="C12525" s="20" t="s">
        <v>107</v>
      </c>
      <c r="D12525" s="20" t="s">
        <v>106</v>
      </c>
      <c r="E12525" s="21"/>
      <c r="F12525" s="24">
        <v>4658.22</v>
      </c>
      <c r="G12525" s="23">
        <v>0.97</v>
      </c>
      <c r="H12525" s="20" t="s">
        <v>102</v>
      </c>
      <c r="I12525" s="20" t="s">
        <v>260</v>
      </c>
      <c r="J12525" s="20" t="s">
        <v>104</v>
      </c>
      <c r="K12525" s="21"/>
      <c r="L12525" s="20" t="s">
        <v>104</v>
      </c>
      <c r="M12525" s="20" t="s">
        <v>65</v>
      </c>
      <c r="N12525" s="23">
        <v>0.84</v>
      </c>
      <c r="O12525" s="26">
        <v>0.5</v>
      </c>
    </row>
    <row r="12526" spans="1:15" x14ac:dyDescent="0.25">
      <c r="A12526" s="20" t="s">
        <v>130</v>
      </c>
      <c r="B12526" s="20" t="s">
        <v>1093</v>
      </c>
      <c r="C12526" s="20" t="s">
        <v>108</v>
      </c>
      <c r="D12526" s="20" t="s">
        <v>106</v>
      </c>
      <c r="E12526" s="21"/>
      <c r="F12526" s="24">
        <v>2136.2399999999998</v>
      </c>
      <c r="G12526" s="23">
        <v>0.44</v>
      </c>
      <c r="H12526" s="20" t="s">
        <v>102</v>
      </c>
      <c r="I12526" s="20" t="s">
        <v>260</v>
      </c>
      <c r="J12526" s="20" t="s">
        <v>104</v>
      </c>
      <c r="K12526" s="21"/>
      <c r="L12526" s="20" t="s">
        <v>104</v>
      </c>
      <c r="M12526" s="20" t="s">
        <v>64</v>
      </c>
      <c r="N12526" s="23">
        <v>23.22</v>
      </c>
      <c r="O12526" s="26">
        <v>0.5</v>
      </c>
    </row>
    <row r="12527" spans="1:15" x14ac:dyDescent="0.25">
      <c r="A12527" s="20" t="s">
        <v>130</v>
      </c>
      <c r="B12527" s="20" t="s">
        <v>1093</v>
      </c>
      <c r="C12527" s="20" t="s">
        <v>54</v>
      </c>
      <c r="D12527" s="20" t="s">
        <v>109</v>
      </c>
      <c r="E12527" s="25">
        <v>26</v>
      </c>
      <c r="F12527" s="24">
        <v>6874.92</v>
      </c>
      <c r="G12527" s="23">
        <v>1.43</v>
      </c>
      <c r="H12527" s="20" t="s">
        <v>102</v>
      </c>
      <c r="I12527" s="20" t="s">
        <v>260</v>
      </c>
      <c r="J12527" s="20" t="s">
        <v>104</v>
      </c>
      <c r="K12527" s="21"/>
      <c r="L12527" s="20" t="s">
        <v>104</v>
      </c>
      <c r="M12527" s="20" t="s">
        <v>54</v>
      </c>
      <c r="N12527" s="23">
        <v>0.26</v>
      </c>
      <c r="O12527" s="26">
        <v>0.5</v>
      </c>
    </row>
    <row r="12528" spans="1:15" x14ac:dyDescent="0.25">
      <c r="A12528" s="20" t="s">
        <v>130</v>
      </c>
      <c r="B12528" s="20" t="s">
        <v>1093</v>
      </c>
      <c r="C12528" s="20" t="s">
        <v>55</v>
      </c>
      <c r="D12528" s="20" t="s">
        <v>109</v>
      </c>
      <c r="E12528" s="25">
        <v>26</v>
      </c>
      <c r="F12528" s="23">
        <v>883.48</v>
      </c>
      <c r="G12528" s="23">
        <v>0.18</v>
      </c>
      <c r="H12528" s="20" t="s">
        <v>102</v>
      </c>
      <c r="I12528" s="20" t="s">
        <v>260</v>
      </c>
      <c r="J12528" s="20" t="s">
        <v>104</v>
      </c>
      <c r="K12528" s="21"/>
      <c r="L12528" s="20" t="s">
        <v>104</v>
      </c>
      <c r="M12528" s="20" t="s">
        <v>55</v>
      </c>
      <c r="N12528" s="23">
        <v>0.02</v>
      </c>
      <c r="O12528" s="26">
        <v>0.5</v>
      </c>
    </row>
    <row r="12529" spans="1:15" x14ac:dyDescent="0.25">
      <c r="A12529" s="20" t="s">
        <v>130</v>
      </c>
      <c r="B12529" s="20" t="s">
        <v>1093</v>
      </c>
      <c r="C12529" s="20" t="s">
        <v>49</v>
      </c>
      <c r="D12529" s="20" t="s">
        <v>109</v>
      </c>
      <c r="E12529" s="25">
        <v>9</v>
      </c>
      <c r="F12529" s="22">
        <v>3396.6</v>
      </c>
      <c r="G12529" s="23">
        <v>0.71</v>
      </c>
      <c r="H12529" s="20" t="s">
        <v>102</v>
      </c>
      <c r="I12529" s="20" t="s">
        <v>260</v>
      </c>
      <c r="J12529" s="20" t="s">
        <v>104</v>
      </c>
      <c r="K12529" s="21"/>
      <c r="L12529" s="20" t="s">
        <v>104</v>
      </c>
      <c r="M12529" s="20" t="s">
        <v>49</v>
      </c>
      <c r="N12529" s="23">
        <v>0.85</v>
      </c>
      <c r="O12529" s="26">
        <v>0.5</v>
      </c>
    </row>
    <row r="12530" spans="1:15" x14ac:dyDescent="0.25">
      <c r="A12530" s="20" t="s">
        <v>130</v>
      </c>
      <c r="B12530" s="20" t="s">
        <v>1093</v>
      </c>
      <c r="C12530" s="20" t="s">
        <v>111</v>
      </c>
      <c r="D12530" s="21"/>
      <c r="E12530" s="21"/>
      <c r="F12530" s="24">
        <v>1969.72</v>
      </c>
      <c r="G12530" s="23">
        <v>0.41</v>
      </c>
      <c r="H12530" s="20" t="s">
        <v>102</v>
      </c>
      <c r="I12530" s="20" t="s">
        <v>260</v>
      </c>
      <c r="J12530" s="20" t="s">
        <v>104</v>
      </c>
      <c r="K12530" s="21"/>
      <c r="L12530" s="20" t="s">
        <v>104</v>
      </c>
      <c r="M12530" s="20" t="s">
        <v>56</v>
      </c>
      <c r="N12530" s="23">
        <v>0.41</v>
      </c>
      <c r="O12530" s="26">
        <v>0.5</v>
      </c>
    </row>
    <row r="12531" spans="1:15" x14ac:dyDescent="0.25">
      <c r="A12531" s="20" t="s">
        <v>130</v>
      </c>
      <c r="B12531" s="20" t="s">
        <v>1093</v>
      </c>
      <c r="C12531" s="20" t="s">
        <v>112</v>
      </c>
      <c r="D12531" s="20" t="s">
        <v>113</v>
      </c>
      <c r="E12531" s="25">
        <v>4</v>
      </c>
      <c r="F12531" s="24">
        <v>1104.97</v>
      </c>
      <c r="G12531" s="23">
        <v>0.23</v>
      </c>
      <c r="H12531" s="20" t="s">
        <v>102</v>
      </c>
      <c r="I12531" s="20" t="s">
        <v>260</v>
      </c>
      <c r="J12531" s="20" t="s">
        <v>104</v>
      </c>
      <c r="K12531" s="21"/>
      <c r="L12531" s="20" t="s">
        <v>104</v>
      </c>
      <c r="M12531" s="20" t="s">
        <v>58</v>
      </c>
      <c r="N12531" s="23">
        <v>0.69</v>
      </c>
      <c r="O12531" s="26">
        <v>0.5</v>
      </c>
    </row>
    <row r="12532" spans="1:15" x14ac:dyDescent="0.25">
      <c r="A12532" s="20" t="s">
        <v>130</v>
      </c>
      <c r="B12532" s="20" t="s">
        <v>1093</v>
      </c>
      <c r="C12532" s="20" t="s">
        <v>114</v>
      </c>
      <c r="D12532" s="21"/>
      <c r="E12532" s="21"/>
      <c r="F12532" s="24">
        <v>13691.97</v>
      </c>
      <c r="G12532" s="23">
        <v>2.85</v>
      </c>
      <c r="H12532" s="20" t="s">
        <v>102</v>
      </c>
      <c r="I12532" s="20" t="s">
        <v>260</v>
      </c>
      <c r="J12532" s="20" t="s">
        <v>104</v>
      </c>
      <c r="K12532" s="21"/>
      <c r="L12532" s="20" t="s">
        <v>104</v>
      </c>
      <c r="M12532" s="20" t="s">
        <v>69</v>
      </c>
      <c r="N12532" s="23">
        <v>2.85</v>
      </c>
      <c r="O12532" s="26">
        <v>0.5</v>
      </c>
    </row>
    <row r="12533" spans="1:15" x14ac:dyDescent="0.25">
      <c r="A12533" s="20" t="s">
        <v>130</v>
      </c>
      <c r="B12533" s="20" t="s">
        <v>1093</v>
      </c>
      <c r="C12533" s="20" t="s">
        <v>121</v>
      </c>
      <c r="D12533" s="20" t="s">
        <v>106</v>
      </c>
      <c r="E12533" s="21"/>
      <c r="F12533" s="22">
        <v>3087.2</v>
      </c>
      <c r="G12533" s="23">
        <v>0.64</v>
      </c>
      <c r="H12533" s="20" t="s">
        <v>102</v>
      </c>
      <c r="I12533" s="20" t="s">
        <v>260</v>
      </c>
      <c r="J12533" s="20" t="s">
        <v>104</v>
      </c>
      <c r="K12533" s="21"/>
      <c r="L12533" s="20" t="s">
        <v>104</v>
      </c>
      <c r="M12533" s="20" t="s">
        <v>74</v>
      </c>
      <c r="N12533" s="21"/>
      <c r="O12533" s="26">
        <v>0.5</v>
      </c>
    </row>
    <row r="12534" spans="1:15" x14ac:dyDescent="0.25">
      <c r="A12534" s="20" t="s">
        <v>130</v>
      </c>
      <c r="B12534" s="20" t="s">
        <v>1093</v>
      </c>
      <c r="C12534" s="20" t="s">
        <v>115</v>
      </c>
      <c r="D12534" s="20" t="s">
        <v>106</v>
      </c>
      <c r="E12534" s="21"/>
      <c r="F12534" s="23">
        <v>77.06</v>
      </c>
      <c r="G12534" s="23">
        <v>0.02</v>
      </c>
      <c r="H12534" s="20" t="s">
        <v>102</v>
      </c>
      <c r="I12534" s="20" t="s">
        <v>260</v>
      </c>
      <c r="J12534" s="20" t="s">
        <v>104</v>
      </c>
      <c r="K12534" s="21"/>
      <c r="L12534" s="20" t="s">
        <v>104</v>
      </c>
      <c r="M12534" s="20" t="s">
        <v>75</v>
      </c>
      <c r="N12534" s="21"/>
      <c r="O12534" s="26">
        <v>0.5</v>
      </c>
    </row>
    <row r="12535" spans="1:15" x14ac:dyDescent="0.25">
      <c r="A12535" s="20" t="s">
        <v>130</v>
      </c>
      <c r="B12535" s="20" t="s">
        <v>1093</v>
      </c>
      <c r="C12535" s="20" t="s">
        <v>147</v>
      </c>
      <c r="D12535" s="20" t="s">
        <v>106</v>
      </c>
      <c r="E12535" s="21"/>
      <c r="F12535" s="21"/>
      <c r="G12535" s="21"/>
      <c r="H12535" s="20" t="s">
        <v>102</v>
      </c>
      <c r="I12535" s="20" t="s">
        <v>260</v>
      </c>
      <c r="J12535" s="20" t="s">
        <v>104</v>
      </c>
      <c r="K12535" s="21"/>
      <c r="L12535" s="20" t="s">
        <v>104</v>
      </c>
      <c r="M12535" s="20" t="s">
        <v>67</v>
      </c>
      <c r="N12535" s="23">
        <v>0.18</v>
      </c>
      <c r="O12535" s="26">
        <v>0.5</v>
      </c>
    </row>
    <row r="12536" spans="1:15" x14ac:dyDescent="0.25">
      <c r="A12536" s="20" t="s">
        <v>130</v>
      </c>
      <c r="B12536" s="20" t="s">
        <v>1094</v>
      </c>
      <c r="C12536" s="20" t="s">
        <v>119</v>
      </c>
      <c r="D12536" s="20" t="s">
        <v>6</v>
      </c>
      <c r="E12536" s="21"/>
      <c r="F12536" s="24">
        <v>4082.21</v>
      </c>
      <c r="G12536" s="23">
        <v>2.06</v>
      </c>
      <c r="H12536" s="20" t="s">
        <v>102</v>
      </c>
      <c r="I12536" s="20" t="s">
        <v>120</v>
      </c>
      <c r="J12536" s="20" t="s">
        <v>104</v>
      </c>
      <c r="K12536" s="21"/>
      <c r="L12536" s="20" t="s">
        <v>104</v>
      </c>
      <c r="M12536" s="20" t="s">
        <v>45</v>
      </c>
      <c r="N12536" s="23">
        <v>32.65</v>
      </c>
      <c r="O12536" s="23">
        <v>0.63</v>
      </c>
    </row>
    <row r="12537" spans="1:15" x14ac:dyDescent="0.25">
      <c r="A12537" s="20" t="s">
        <v>130</v>
      </c>
      <c r="B12537" s="20" t="s">
        <v>1094</v>
      </c>
      <c r="C12537" s="20" t="s">
        <v>7</v>
      </c>
      <c r="D12537" s="20" t="s">
        <v>10</v>
      </c>
      <c r="E12537" s="21"/>
      <c r="F12537" s="24">
        <v>1229.77</v>
      </c>
      <c r="G12537" s="23">
        <v>0.62</v>
      </c>
      <c r="H12537" s="20" t="s">
        <v>102</v>
      </c>
      <c r="I12537" s="20" t="s">
        <v>120</v>
      </c>
      <c r="J12537" s="20" t="s">
        <v>104</v>
      </c>
      <c r="K12537" s="21"/>
      <c r="L12537" s="20" t="s">
        <v>104</v>
      </c>
      <c r="M12537" s="20" t="s">
        <v>48</v>
      </c>
      <c r="N12537" s="23">
        <v>0.62</v>
      </c>
      <c r="O12537" s="23">
        <v>0.63</v>
      </c>
    </row>
    <row r="12538" spans="1:15" x14ac:dyDescent="0.25">
      <c r="A12538" s="20" t="s">
        <v>130</v>
      </c>
      <c r="B12538" s="20" t="s">
        <v>1094</v>
      </c>
      <c r="C12538" s="20" t="s">
        <v>105</v>
      </c>
      <c r="D12538" s="20" t="s">
        <v>106</v>
      </c>
      <c r="E12538" s="21"/>
      <c r="F12538" s="23">
        <v>393.13</v>
      </c>
      <c r="G12538" s="26">
        <v>0.2</v>
      </c>
      <c r="H12538" s="20" t="s">
        <v>102</v>
      </c>
      <c r="I12538" s="20" t="s">
        <v>120</v>
      </c>
      <c r="J12538" s="20" t="s">
        <v>104</v>
      </c>
      <c r="K12538" s="21"/>
      <c r="L12538" s="20" t="s">
        <v>104</v>
      </c>
      <c r="M12538" s="20" t="s">
        <v>82</v>
      </c>
      <c r="N12538" s="21"/>
      <c r="O12538" s="23">
        <v>0.63</v>
      </c>
    </row>
    <row r="12539" spans="1:15" x14ac:dyDescent="0.25">
      <c r="A12539" s="20" t="s">
        <v>130</v>
      </c>
      <c r="B12539" s="20" t="s">
        <v>1094</v>
      </c>
      <c r="C12539" s="20" t="s">
        <v>107</v>
      </c>
      <c r="D12539" s="20" t="s">
        <v>106</v>
      </c>
      <c r="E12539" s="21"/>
      <c r="F12539" s="24">
        <v>2288.83</v>
      </c>
      <c r="G12539" s="23">
        <v>1.1499999999999999</v>
      </c>
      <c r="H12539" s="20" t="s">
        <v>102</v>
      </c>
      <c r="I12539" s="20" t="s">
        <v>120</v>
      </c>
      <c r="J12539" s="20" t="s">
        <v>104</v>
      </c>
      <c r="K12539" s="21"/>
      <c r="L12539" s="20" t="s">
        <v>104</v>
      </c>
      <c r="M12539" s="20" t="s">
        <v>65</v>
      </c>
      <c r="N12539" s="23">
        <v>0.84</v>
      </c>
      <c r="O12539" s="23">
        <v>0.63</v>
      </c>
    </row>
    <row r="12540" spans="1:15" x14ac:dyDescent="0.25">
      <c r="A12540" s="20" t="s">
        <v>130</v>
      </c>
      <c r="B12540" s="20" t="s">
        <v>1094</v>
      </c>
      <c r="C12540" s="20" t="s">
        <v>108</v>
      </c>
      <c r="D12540" s="20" t="s">
        <v>106</v>
      </c>
      <c r="E12540" s="21"/>
      <c r="F12540" s="24">
        <v>1021.68</v>
      </c>
      <c r="G12540" s="23">
        <v>0.52</v>
      </c>
      <c r="H12540" s="20" t="s">
        <v>102</v>
      </c>
      <c r="I12540" s="20" t="s">
        <v>120</v>
      </c>
      <c r="J12540" s="20" t="s">
        <v>104</v>
      </c>
      <c r="K12540" s="21"/>
      <c r="L12540" s="20" t="s">
        <v>104</v>
      </c>
      <c r="M12540" s="20" t="s">
        <v>64</v>
      </c>
      <c r="N12540" s="23">
        <v>23.22</v>
      </c>
      <c r="O12540" s="23">
        <v>0.63</v>
      </c>
    </row>
    <row r="12541" spans="1:15" x14ac:dyDescent="0.25">
      <c r="A12541" s="20" t="s">
        <v>130</v>
      </c>
      <c r="B12541" s="20" t="s">
        <v>1094</v>
      </c>
      <c r="C12541" s="20" t="s">
        <v>54</v>
      </c>
      <c r="D12541" s="20" t="s">
        <v>109</v>
      </c>
      <c r="E12541" s="25">
        <v>26</v>
      </c>
      <c r="F12541" s="24">
        <v>4416.9799999999996</v>
      </c>
      <c r="G12541" s="23">
        <v>2.23</v>
      </c>
      <c r="H12541" s="20" t="s">
        <v>102</v>
      </c>
      <c r="I12541" s="20" t="s">
        <v>120</v>
      </c>
      <c r="J12541" s="20" t="s">
        <v>104</v>
      </c>
      <c r="K12541" s="21"/>
      <c r="L12541" s="20" t="s">
        <v>104</v>
      </c>
      <c r="M12541" s="20" t="s">
        <v>54</v>
      </c>
      <c r="N12541" s="23">
        <v>0.26</v>
      </c>
      <c r="O12541" s="23">
        <v>0.63</v>
      </c>
    </row>
    <row r="12542" spans="1:15" x14ac:dyDescent="0.25">
      <c r="A12542" s="20" t="s">
        <v>130</v>
      </c>
      <c r="B12542" s="20" t="s">
        <v>1094</v>
      </c>
      <c r="C12542" s="20" t="s">
        <v>55</v>
      </c>
      <c r="D12542" s="20" t="s">
        <v>109</v>
      </c>
      <c r="E12542" s="25">
        <v>26</v>
      </c>
      <c r="F12542" s="24">
        <v>1426.67</v>
      </c>
      <c r="G12542" s="23">
        <v>0.72</v>
      </c>
      <c r="H12542" s="20" t="s">
        <v>102</v>
      </c>
      <c r="I12542" s="20" t="s">
        <v>120</v>
      </c>
      <c r="J12542" s="20" t="s">
        <v>104</v>
      </c>
      <c r="K12542" s="21"/>
      <c r="L12542" s="20" t="s">
        <v>104</v>
      </c>
      <c r="M12542" s="20" t="s">
        <v>55</v>
      </c>
      <c r="N12542" s="23">
        <v>0.02</v>
      </c>
      <c r="O12542" s="23">
        <v>0.63</v>
      </c>
    </row>
    <row r="12543" spans="1:15" x14ac:dyDescent="0.25">
      <c r="A12543" s="20" t="s">
        <v>130</v>
      </c>
      <c r="B12543" s="20" t="s">
        <v>1094</v>
      </c>
      <c r="C12543" s="20" t="s">
        <v>122</v>
      </c>
      <c r="D12543" s="20" t="s">
        <v>109</v>
      </c>
      <c r="E12543" s="25">
        <v>4</v>
      </c>
      <c r="F12543" s="26">
        <v>702.1</v>
      </c>
      <c r="G12543" s="23">
        <v>0.35</v>
      </c>
      <c r="H12543" s="20" t="s">
        <v>102</v>
      </c>
      <c r="I12543" s="20" t="s">
        <v>120</v>
      </c>
      <c r="J12543" s="20" t="s">
        <v>104</v>
      </c>
      <c r="K12543" s="21"/>
      <c r="L12543" s="20" t="s">
        <v>104</v>
      </c>
      <c r="M12543" s="20" t="s">
        <v>52</v>
      </c>
      <c r="N12543" s="23">
        <v>1.19</v>
      </c>
      <c r="O12543" s="23">
        <v>0.63</v>
      </c>
    </row>
    <row r="12544" spans="1:15" x14ac:dyDescent="0.25">
      <c r="A12544" s="20" t="s">
        <v>130</v>
      </c>
      <c r="B12544" s="20" t="s">
        <v>1094</v>
      </c>
      <c r="C12544" s="20" t="s">
        <v>127</v>
      </c>
      <c r="D12544" s="20" t="s">
        <v>109</v>
      </c>
      <c r="E12544" s="25">
        <v>4</v>
      </c>
      <c r="F12544" s="26">
        <v>477.9</v>
      </c>
      <c r="G12544" s="23">
        <v>0.24</v>
      </c>
      <c r="H12544" s="20" t="s">
        <v>102</v>
      </c>
      <c r="I12544" s="20" t="s">
        <v>120</v>
      </c>
      <c r="J12544" s="20" t="s">
        <v>104</v>
      </c>
      <c r="K12544" s="21"/>
      <c r="L12544" s="20" t="s">
        <v>104</v>
      </c>
      <c r="M12544" s="20" t="s">
        <v>51</v>
      </c>
      <c r="N12544" s="23">
        <v>0.81</v>
      </c>
      <c r="O12544" s="23">
        <v>0.63</v>
      </c>
    </row>
    <row r="12545" spans="1:15" x14ac:dyDescent="0.25">
      <c r="A12545" s="20" t="s">
        <v>130</v>
      </c>
      <c r="B12545" s="20" t="s">
        <v>1094</v>
      </c>
      <c r="C12545" s="20" t="s">
        <v>111</v>
      </c>
      <c r="D12545" s="21"/>
      <c r="E12545" s="21"/>
      <c r="F12545" s="23">
        <v>813.23</v>
      </c>
      <c r="G12545" s="23">
        <v>0.41</v>
      </c>
      <c r="H12545" s="20" t="s">
        <v>102</v>
      </c>
      <c r="I12545" s="20" t="s">
        <v>120</v>
      </c>
      <c r="J12545" s="20" t="s">
        <v>104</v>
      </c>
      <c r="K12545" s="21"/>
      <c r="L12545" s="20" t="s">
        <v>104</v>
      </c>
      <c r="M12545" s="20" t="s">
        <v>56</v>
      </c>
      <c r="N12545" s="23">
        <v>0.41</v>
      </c>
      <c r="O12545" s="23">
        <v>0.63</v>
      </c>
    </row>
    <row r="12546" spans="1:15" x14ac:dyDescent="0.25">
      <c r="A12546" s="20" t="s">
        <v>130</v>
      </c>
      <c r="B12546" s="20" t="s">
        <v>1094</v>
      </c>
      <c r="C12546" s="20" t="s">
        <v>112</v>
      </c>
      <c r="D12546" s="20" t="s">
        <v>113</v>
      </c>
      <c r="E12546" s="25">
        <v>4</v>
      </c>
      <c r="F12546" s="23">
        <v>456.21</v>
      </c>
      <c r="G12546" s="23">
        <v>0.23</v>
      </c>
      <c r="H12546" s="20" t="s">
        <v>102</v>
      </c>
      <c r="I12546" s="20" t="s">
        <v>120</v>
      </c>
      <c r="J12546" s="20" t="s">
        <v>104</v>
      </c>
      <c r="K12546" s="21"/>
      <c r="L12546" s="20" t="s">
        <v>104</v>
      </c>
      <c r="M12546" s="20" t="s">
        <v>58</v>
      </c>
      <c r="N12546" s="23">
        <v>0.69</v>
      </c>
      <c r="O12546" s="23">
        <v>0.63</v>
      </c>
    </row>
    <row r="12547" spans="1:15" x14ac:dyDescent="0.25">
      <c r="A12547" s="20" t="s">
        <v>130</v>
      </c>
      <c r="B12547" s="20" t="s">
        <v>1094</v>
      </c>
      <c r="C12547" s="20" t="s">
        <v>114</v>
      </c>
      <c r="D12547" s="21"/>
      <c r="E12547" s="21"/>
      <c r="F12547" s="24">
        <v>5652.97</v>
      </c>
      <c r="G12547" s="23">
        <v>2.85</v>
      </c>
      <c r="H12547" s="20" t="s">
        <v>102</v>
      </c>
      <c r="I12547" s="20" t="s">
        <v>120</v>
      </c>
      <c r="J12547" s="20" t="s">
        <v>104</v>
      </c>
      <c r="K12547" s="21"/>
      <c r="L12547" s="20" t="s">
        <v>104</v>
      </c>
      <c r="M12547" s="20" t="s">
        <v>69</v>
      </c>
      <c r="N12547" s="23">
        <v>2.85</v>
      </c>
      <c r="O12547" s="23">
        <v>0.63</v>
      </c>
    </row>
    <row r="12548" spans="1:15" x14ac:dyDescent="0.25">
      <c r="A12548" s="20" t="s">
        <v>130</v>
      </c>
      <c r="B12548" s="20" t="s">
        <v>1094</v>
      </c>
      <c r="C12548" s="20" t="s">
        <v>121</v>
      </c>
      <c r="D12548" s="20" t="s">
        <v>106</v>
      </c>
      <c r="E12548" s="21"/>
      <c r="F12548" s="24">
        <v>1380.19</v>
      </c>
      <c r="G12548" s="26">
        <v>0.7</v>
      </c>
      <c r="H12548" s="20" t="s">
        <v>102</v>
      </c>
      <c r="I12548" s="20" t="s">
        <v>120</v>
      </c>
      <c r="J12548" s="20" t="s">
        <v>104</v>
      </c>
      <c r="K12548" s="21"/>
      <c r="L12548" s="20" t="s">
        <v>104</v>
      </c>
      <c r="M12548" s="20" t="s">
        <v>74</v>
      </c>
      <c r="N12548" s="21"/>
      <c r="O12548" s="23">
        <v>0.63</v>
      </c>
    </row>
    <row r="12549" spans="1:15" x14ac:dyDescent="0.25">
      <c r="A12549" s="20" t="s">
        <v>130</v>
      </c>
      <c r="B12549" s="20" t="s">
        <v>1094</v>
      </c>
      <c r="C12549" s="20" t="s">
        <v>115</v>
      </c>
      <c r="D12549" s="20" t="s">
        <v>106</v>
      </c>
      <c r="E12549" s="21"/>
      <c r="F12549" s="23">
        <v>202.01</v>
      </c>
      <c r="G12549" s="26">
        <v>0.1</v>
      </c>
      <c r="H12549" s="20" t="s">
        <v>102</v>
      </c>
      <c r="I12549" s="20" t="s">
        <v>120</v>
      </c>
      <c r="J12549" s="20" t="s">
        <v>104</v>
      </c>
      <c r="K12549" s="21"/>
      <c r="L12549" s="20" t="s">
        <v>104</v>
      </c>
      <c r="M12549" s="20" t="s">
        <v>75</v>
      </c>
      <c r="N12549" s="21"/>
      <c r="O12549" s="23">
        <v>0.63</v>
      </c>
    </row>
    <row r="12550" spans="1:15" x14ac:dyDescent="0.25">
      <c r="A12550" s="20" t="s">
        <v>130</v>
      </c>
      <c r="B12550" s="20" t="s">
        <v>1094</v>
      </c>
      <c r="C12550" s="20" t="s">
        <v>147</v>
      </c>
      <c r="D12550" s="20" t="s">
        <v>106</v>
      </c>
      <c r="E12550" s="21"/>
      <c r="F12550" s="21"/>
      <c r="G12550" s="21"/>
      <c r="H12550" s="20" t="s">
        <v>102</v>
      </c>
      <c r="I12550" s="20" t="s">
        <v>120</v>
      </c>
      <c r="J12550" s="20" t="s">
        <v>104</v>
      </c>
      <c r="K12550" s="21"/>
      <c r="L12550" s="20" t="s">
        <v>104</v>
      </c>
      <c r="M12550" s="20" t="s">
        <v>67</v>
      </c>
      <c r="N12550" s="23">
        <v>0.18</v>
      </c>
      <c r="O12550" s="23">
        <v>0.63</v>
      </c>
    </row>
    <row r="12551" spans="1:15" x14ac:dyDescent="0.25">
      <c r="A12551" s="20" t="s">
        <v>130</v>
      </c>
      <c r="B12551" s="20" t="s">
        <v>1095</v>
      </c>
      <c r="C12551" s="20" t="s">
        <v>119</v>
      </c>
      <c r="D12551" s="20" t="s">
        <v>6</v>
      </c>
      <c r="E12551" s="21"/>
      <c r="F12551" s="24">
        <v>6694.83</v>
      </c>
      <c r="G12551" s="23">
        <v>1.54</v>
      </c>
      <c r="H12551" s="20" t="s">
        <v>102</v>
      </c>
      <c r="I12551" s="20" t="s">
        <v>120</v>
      </c>
      <c r="J12551" s="20" t="s">
        <v>104</v>
      </c>
      <c r="K12551" s="21"/>
      <c r="L12551" s="20" t="s">
        <v>104</v>
      </c>
      <c r="M12551" s="20" t="s">
        <v>45</v>
      </c>
      <c r="N12551" s="23">
        <v>32.65</v>
      </c>
      <c r="O12551" s="23">
        <v>0.28999999999999998</v>
      </c>
    </row>
    <row r="12552" spans="1:15" x14ac:dyDescent="0.25">
      <c r="A12552" s="20" t="s">
        <v>130</v>
      </c>
      <c r="B12552" s="20" t="s">
        <v>1095</v>
      </c>
      <c r="C12552" s="20" t="s">
        <v>7</v>
      </c>
      <c r="D12552" s="20" t="s">
        <v>10</v>
      </c>
      <c r="E12552" s="21"/>
      <c r="F12552" s="24">
        <v>2700.72</v>
      </c>
      <c r="G12552" s="23">
        <v>0.62</v>
      </c>
      <c r="H12552" s="20" t="s">
        <v>102</v>
      </c>
      <c r="I12552" s="20" t="s">
        <v>120</v>
      </c>
      <c r="J12552" s="20" t="s">
        <v>104</v>
      </c>
      <c r="K12552" s="21"/>
      <c r="L12552" s="20" t="s">
        <v>104</v>
      </c>
      <c r="M12552" s="20" t="s">
        <v>48</v>
      </c>
      <c r="N12552" s="23">
        <v>0.62</v>
      </c>
      <c r="O12552" s="23">
        <v>0.28999999999999998</v>
      </c>
    </row>
    <row r="12553" spans="1:15" x14ac:dyDescent="0.25">
      <c r="A12553" s="20" t="s">
        <v>130</v>
      </c>
      <c r="B12553" s="20" t="s">
        <v>1095</v>
      </c>
      <c r="C12553" s="20" t="s">
        <v>105</v>
      </c>
      <c r="D12553" s="20" t="s">
        <v>106</v>
      </c>
      <c r="E12553" s="21"/>
      <c r="F12553" s="23">
        <v>830.22</v>
      </c>
      <c r="G12553" s="23">
        <v>0.19</v>
      </c>
      <c r="H12553" s="20" t="s">
        <v>102</v>
      </c>
      <c r="I12553" s="20" t="s">
        <v>120</v>
      </c>
      <c r="J12553" s="20" t="s">
        <v>104</v>
      </c>
      <c r="K12553" s="21"/>
      <c r="L12553" s="20" t="s">
        <v>104</v>
      </c>
      <c r="M12553" s="20" t="s">
        <v>82</v>
      </c>
      <c r="N12553" s="21"/>
      <c r="O12553" s="23">
        <v>0.28999999999999998</v>
      </c>
    </row>
    <row r="12554" spans="1:15" x14ac:dyDescent="0.25">
      <c r="A12554" s="20" t="s">
        <v>130</v>
      </c>
      <c r="B12554" s="20" t="s">
        <v>1095</v>
      </c>
      <c r="C12554" s="20" t="s">
        <v>107</v>
      </c>
      <c r="D12554" s="20" t="s">
        <v>106</v>
      </c>
      <c r="E12554" s="21"/>
      <c r="F12554" s="24">
        <v>4281.7299999999996</v>
      </c>
      <c r="G12554" s="23">
        <v>0.98</v>
      </c>
      <c r="H12554" s="20" t="s">
        <v>102</v>
      </c>
      <c r="I12554" s="20" t="s">
        <v>120</v>
      </c>
      <c r="J12554" s="20" t="s">
        <v>104</v>
      </c>
      <c r="K12554" s="21"/>
      <c r="L12554" s="20" t="s">
        <v>104</v>
      </c>
      <c r="M12554" s="20" t="s">
        <v>65</v>
      </c>
      <c r="N12554" s="23">
        <v>0.84</v>
      </c>
      <c r="O12554" s="23">
        <v>0.28999999999999998</v>
      </c>
    </row>
    <row r="12555" spans="1:15" x14ac:dyDescent="0.25">
      <c r="A12555" s="20" t="s">
        <v>130</v>
      </c>
      <c r="B12555" s="20" t="s">
        <v>1095</v>
      </c>
      <c r="C12555" s="20" t="s">
        <v>108</v>
      </c>
      <c r="D12555" s="20" t="s">
        <v>106</v>
      </c>
      <c r="E12555" s="21"/>
      <c r="F12555" s="24">
        <v>2066.58</v>
      </c>
      <c r="G12555" s="23">
        <v>0.47</v>
      </c>
      <c r="H12555" s="20" t="s">
        <v>102</v>
      </c>
      <c r="I12555" s="20" t="s">
        <v>120</v>
      </c>
      <c r="J12555" s="20" t="s">
        <v>104</v>
      </c>
      <c r="K12555" s="21"/>
      <c r="L12555" s="20" t="s">
        <v>104</v>
      </c>
      <c r="M12555" s="20" t="s">
        <v>64</v>
      </c>
      <c r="N12555" s="23">
        <v>23.22</v>
      </c>
      <c r="O12555" s="23">
        <v>0.28999999999999998</v>
      </c>
    </row>
    <row r="12556" spans="1:15" x14ac:dyDescent="0.25">
      <c r="A12556" s="20" t="s">
        <v>130</v>
      </c>
      <c r="B12556" s="20" t="s">
        <v>1095</v>
      </c>
      <c r="C12556" s="20" t="s">
        <v>54</v>
      </c>
      <c r="D12556" s="20" t="s">
        <v>109</v>
      </c>
      <c r="E12556" s="25">
        <v>26</v>
      </c>
      <c r="F12556" s="24">
        <v>10052.120000000001</v>
      </c>
      <c r="G12556" s="23">
        <v>2.31</v>
      </c>
      <c r="H12556" s="20" t="s">
        <v>102</v>
      </c>
      <c r="I12556" s="20" t="s">
        <v>120</v>
      </c>
      <c r="J12556" s="20" t="s">
        <v>104</v>
      </c>
      <c r="K12556" s="21"/>
      <c r="L12556" s="20" t="s">
        <v>104</v>
      </c>
      <c r="M12556" s="20" t="s">
        <v>54</v>
      </c>
      <c r="N12556" s="23">
        <v>0.26</v>
      </c>
      <c r="O12556" s="23">
        <v>0.28999999999999998</v>
      </c>
    </row>
    <row r="12557" spans="1:15" x14ac:dyDescent="0.25">
      <c r="A12557" s="20" t="s">
        <v>130</v>
      </c>
      <c r="B12557" s="20" t="s">
        <v>1095</v>
      </c>
      <c r="C12557" s="20" t="s">
        <v>55</v>
      </c>
      <c r="D12557" s="20" t="s">
        <v>109</v>
      </c>
      <c r="E12557" s="25">
        <v>26</v>
      </c>
      <c r="F12557" s="24">
        <v>1714.44</v>
      </c>
      <c r="G12557" s="23">
        <v>0.39</v>
      </c>
      <c r="H12557" s="20" t="s">
        <v>102</v>
      </c>
      <c r="I12557" s="20" t="s">
        <v>120</v>
      </c>
      <c r="J12557" s="20" t="s">
        <v>104</v>
      </c>
      <c r="K12557" s="21"/>
      <c r="L12557" s="20" t="s">
        <v>104</v>
      </c>
      <c r="M12557" s="20" t="s">
        <v>55</v>
      </c>
      <c r="N12557" s="23">
        <v>0.02</v>
      </c>
      <c r="O12557" s="23">
        <v>0.28999999999999998</v>
      </c>
    </row>
    <row r="12558" spans="1:15" x14ac:dyDescent="0.25">
      <c r="A12558" s="20" t="s">
        <v>130</v>
      </c>
      <c r="B12558" s="20" t="s">
        <v>1095</v>
      </c>
      <c r="C12558" s="20" t="s">
        <v>122</v>
      </c>
      <c r="D12558" s="20" t="s">
        <v>109</v>
      </c>
      <c r="E12558" s="25">
        <v>2</v>
      </c>
      <c r="F12558" s="24">
        <v>1056.72</v>
      </c>
      <c r="G12558" s="23">
        <v>0.24</v>
      </c>
      <c r="H12558" s="20" t="s">
        <v>102</v>
      </c>
      <c r="I12558" s="20" t="s">
        <v>120</v>
      </c>
      <c r="J12558" s="20" t="s">
        <v>104</v>
      </c>
      <c r="K12558" s="21"/>
      <c r="L12558" s="20" t="s">
        <v>104</v>
      </c>
      <c r="M12558" s="20" t="s">
        <v>52</v>
      </c>
      <c r="N12558" s="23">
        <v>1.19</v>
      </c>
      <c r="O12558" s="23">
        <v>0.28999999999999998</v>
      </c>
    </row>
    <row r="12559" spans="1:15" x14ac:dyDescent="0.25">
      <c r="A12559" s="20" t="s">
        <v>130</v>
      </c>
      <c r="B12559" s="20" t="s">
        <v>1095</v>
      </c>
      <c r="C12559" s="20" t="s">
        <v>127</v>
      </c>
      <c r="D12559" s="20" t="s">
        <v>109</v>
      </c>
      <c r="E12559" s="25">
        <v>6</v>
      </c>
      <c r="F12559" s="24">
        <v>2157.84</v>
      </c>
      <c r="G12559" s="26">
        <v>0.5</v>
      </c>
      <c r="H12559" s="20" t="s">
        <v>102</v>
      </c>
      <c r="I12559" s="20" t="s">
        <v>120</v>
      </c>
      <c r="J12559" s="20" t="s">
        <v>104</v>
      </c>
      <c r="K12559" s="21"/>
      <c r="L12559" s="20" t="s">
        <v>104</v>
      </c>
      <c r="M12559" s="20" t="s">
        <v>51</v>
      </c>
      <c r="N12559" s="23">
        <v>0.81</v>
      </c>
      <c r="O12559" s="23">
        <v>0.28999999999999998</v>
      </c>
    </row>
    <row r="12560" spans="1:15" x14ac:dyDescent="0.25">
      <c r="A12560" s="20" t="s">
        <v>130</v>
      </c>
      <c r="B12560" s="20" t="s">
        <v>1095</v>
      </c>
      <c r="C12560" s="20" t="s">
        <v>111</v>
      </c>
      <c r="D12560" s="21"/>
      <c r="E12560" s="21"/>
      <c r="F12560" s="24">
        <v>1785.96</v>
      </c>
      <c r="G12560" s="23">
        <v>0.41</v>
      </c>
      <c r="H12560" s="20" t="s">
        <v>102</v>
      </c>
      <c r="I12560" s="20" t="s">
        <v>120</v>
      </c>
      <c r="J12560" s="20" t="s">
        <v>104</v>
      </c>
      <c r="K12560" s="21"/>
      <c r="L12560" s="20" t="s">
        <v>104</v>
      </c>
      <c r="M12560" s="20" t="s">
        <v>56</v>
      </c>
      <c r="N12560" s="23">
        <v>0.41</v>
      </c>
      <c r="O12560" s="23">
        <v>0.28999999999999998</v>
      </c>
    </row>
    <row r="12561" spans="1:15" x14ac:dyDescent="0.25">
      <c r="A12561" s="20" t="s">
        <v>130</v>
      </c>
      <c r="B12561" s="20" t="s">
        <v>1095</v>
      </c>
      <c r="C12561" s="20" t="s">
        <v>112</v>
      </c>
      <c r="D12561" s="20" t="s">
        <v>113</v>
      </c>
      <c r="E12561" s="25">
        <v>2</v>
      </c>
      <c r="F12561" s="23">
        <v>500.94</v>
      </c>
      <c r="G12561" s="23">
        <v>0.12</v>
      </c>
      <c r="H12561" s="20" t="s">
        <v>102</v>
      </c>
      <c r="I12561" s="20" t="s">
        <v>120</v>
      </c>
      <c r="J12561" s="20" t="s">
        <v>104</v>
      </c>
      <c r="K12561" s="21"/>
      <c r="L12561" s="20" t="s">
        <v>104</v>
      </c>
      <c r="M12561" s="20" t="s">
        <v>58</v>
      </c>
      <c r="N12561" s="23">
        <v>0.69</v>
      </c>
      <c r="O12561" s="23">
        <v>0.28999999999999998</v>
      </c>
    </row>
    <row r="12562" spans="1:15" x14ac:dyDescent="0.25">
      <c r="A12562" s="20" t="s">
        <v>130</v>
      </c>
      <c r="B12562" s="20" t="s">
        <v>1095</v>
      </c>
      <c r="C12562" s="20" t="s">
        <v>114</v>
      </c>
      <c r="D12562" s="21"/>
      <c r="E12562" s="21"/>
      <c r="F12562" s="22">
        <v>12414.6</v>
      </c>
      <c r="G12562" s="23">
        <v>2.85</v>
      </c>
      <c r="H12562" s="20" t="s">
        <v>102</v>
      </c>
      <c r="I12562" s="20" t="s">
        <v>120</v>
      </c>
      <c r="J12562" s="20" t="s">
        <v>104</v>
      </c>
      <c r="K12562" s="21"/>
      <c r="L12562" s="20" t="s">
        <v>104</v>
      </c>
      <c r="M12562" s="20" t="s">
        <v>69</v>
      </c>
      <c r="N12562" s="23">
        <v>2.85</v>
      </c>
      <c r="O12562" s="23">
        <v>0.28999999999999998</v>
      </c>
    </row>
    <row r="12563" spans="1:15" x14ac:dyDescent="0.25">
      <c r="A12563" s="20" t="s">
        <v>130</v>
      </c>
      <c r="B12563" s="20" t="s">
        <v>1095</v>
      </c>
      <c r="C12563" s="20" t="s">
        <v>121</v>
      </c>
      <c r="D12563" s="20" t="s">
        <v>106</v>
      </c>
      <c r="E12563" s="21"/>
      <c r="F12563" s="24">
        <v>3028.28</v>
      </c>
      <c r="G12563" s="26">
        <v>0.7</v>
      </c>
      <c r="H12563" s="20" t="s">
        <v>102</v>
      </c>
      <c r="I12563" s="20" t="s">
        <v>120</v>
      </c>
      <c r="J12563" s="20" t="s">
        <v>104</v>
      </c>
      <c r="K12563" s="21"/>
      <c r="L12563" s="20" t="s">
        <v>104</v>
      </c>
      <c r="M12563" s="20" t="s">
        <v>74</v>
      </c>
      <c r="N12563" s="21"/>
      <c r="O12563" s="23">
        <v>0.28999999999999998</v>
      </c>
    </row>
    <row r="12564" spans="1:15" x14ac:dyDescent="0.25">
      <c r="A12564" s="20" t="s">
        <v>130</v>
      </c>
      <c r="B12564" s="20" t="s">
        <v>1095</v>
      </c>
      <c r="C12564" s="20" t="s">
        <v>115</v>
      </c>
      <c r="D12564" s="20" t="s">
        <v>106</v>
      </c>
      <c r="E12564" s="21"/>
      <c r="F12564" s="23">
        <v>156.74</v>
      </c>
      <c r="G12564" s="23">
        <v>0.04</v>
      </c>
      <c r="H12564" s="20" t="s">
        <v>102</v>
      </c>
      <c r="I12564" s="20" t="s">
        <v>120</v>
      </c>
      <c r="J12564" s="20" t="s">
        <v>104</v>
      </c>
      <c r="K12564" s="21"/>
      <c r="L12564" s="20" t="s">
        <v>104</v>
      </c>
      <c r="M12564" s="20" t="s">
        <v>75</v>
      </c>
      <c r="N12564" s="21"/>
      <c r="O12564" s="23">
        <v>0.28999999999999998</v>
      </c>
    </row>
    <row r="12565" spans="1:15" x14ac:dyDescent="0.25">
      <c r="A12565" s="20" t="s">
        <v>130</v>
      </c>
      <c r="B12565" s="20" t="s">
        <v>1095</v>
      </c>
      <c r="C12565" s="20" t="s">
        <v>147</v>
      </c>
      <c r="D12565" s="20" t="s">
        <v>106</v>
      </c>
      <c r="E12565" s="21"/>
      <c r="F12565" s="21"/>
      <c r="G12565" s="21"/>
      <c r="H12565" s="20" t="s">
        <v>102</v>
      </c>
      <c r="I12565" s="20" t="s">
        <v>120</v>
      </c>
      <c r="J12565" s="20" t="s">
        <v>104</v>
      </c>
      <c r="K12565" s="21"/>
      <c r="L12565" s="20" t="s">
        <v>104</v>
      </c>
      <c r="M12565" s="20" t="s">
        <v>67</v>
      </c>
      <c r="N12565" s="23">
        <v>0.18</v>
      </c>
      <c r="O12565" s="23">
        <v>0.28999999999999998</v>
      </c>
    </row>
    <row r="12566" spans="1:15" x14ac:dyDescent="0.25">
      <c r="A12566" s="20" t="s">
        <v>130</v>
      </c>
      <c r="B12566" s="20" t="s">
        <v>1096</v>
      </c>
      <c r="C12566" s="20" t="s">
        <v>119</v>
      </c>
      <c r="D12566" s="20" t="s">
        <v>6</v>
      </c>
      <c r="E12566" s="21"/>
      <c r="F12566" s="24">
        <v>3494.37</v>
      </c>
      <c r="G12566" s="26">
        <v>1.3</v>
      </c>
      <c r="H12566" s="20" t="s">
        <v>102</v>
      </c>
      <c r="I12566" s="20" t="s">
        <v>120</v>
      </c>
      <c r="J12566" s="20" t="s">
        <v>104</v>
      </c>
      <c r="K12566" s="21"/>
      <c r="L12566" s="20" t="s">
        <v>104</v>
      </c>
      <c r="M12566" s="20" t="s">
        <v>45</v>
      </c>
      <c r="N12566" s="23">
        <v>32.65</v>
      </c>
      <c r="O12566" s="23">
        <v>0.51</v>
      </c>
    </row>
    <row r="12567" spans="1:15" x14ac:dyDescent="0.25">
      <c r="A12567" s="20" t="s">
        <v>130</v>
      </c>
      <c r="B12567" s="20" t="s">
        <v>1096</v>
      </c>
      <c r="C12567" s="20" t="s">
        <v>7</v>
      </c>
      <c r="D12567" s="20" t="s">
        <v>10</v>
      </c>
      <c r="E12567" s="21"/>
      <c r="F12567" s="24">
        <v>1667.06</v>
      </c>
      <c r="G12567" s="23">
        <v>0.62</v>
      </c>
      <c r="H12567" s="20" t="s">
        <v>102</v>
      </c>
      <c r="I12567" s="20" t="s">
        <v>120</v>
      </c>
      <c r="J12567" s="20" t="s">
        <v>104</v>
      </c>
      <c r="K12567" s="21"/>
      <c r="L12567" s="20" t="s">
        <v>104</v>
      </c>
      <c r="M12567" s="20" t="s">
        <v>48</v>
      </c>
      <c r="N12567" s="23">
        <v>0.62</v>
      </c>
      <c r="O12567" s="23">
        <v>0.51</v>
      </c>
    </row>
    <row r="12568" spans="1:15" x14ac:dyDescent="0.25">
      <c r="A12568" s="20" t="s">
        <v>130</v>
      </c>
      <c r="B12568" s="20" t="s">
        <v>1096</v>
      </c>
      <c r="C12568" s="20" t="s">
        <v>105</v>
      </c>
      <c r="D12568" s="20" t="s">
        <v>106</v>
      </c>
      <c r="E12568" s="21"/>
      <c r="F12568" s="23">
        <v>504.08</v>
      </c>
      <c r="G12568" s="23">
        <v>0.19</v>
      </c>
      <c r="H12568" s="20" t="s">
        <v>102</v>
      </c>
      <c r="I12568" s="20" t="s">
        <v>120</v>
      </c>
      <c r="J12568" s="20" t="s">
        <v>104</v>
      </c>
      <c r="K12568" s="21"/>
      <c r="L12568" s="20" t="s">
        <v>104</v>
      </c>
      <c r="M12568" s="20" t="s">
        <v>82</v>
      </c>
      <c r="N12568" s="21"/>
      <c r="O12568" s="23">
        <v>0.51</v>
      </c>
    </row>
    <row r="12569" spans="1:15" x14ac:dyDescent="0.25">
      <c r="A12569" s="20" t="s">
        <v>130</v>
      </c>
      <c r="B12569" s="20" t="s">
        <v>1096</v>
      </c>
      <c r="C12569" s="20" t="s">
        <v>107</v>
      </c>
      <c r="D12569" s="20" t="s">
        <v>106</v>
      </c>
      <c r="E12569" s="21"/>
      <c r="F12569" s="24">
        <v>2881.28</v>
      </c>
      <c r="G12569" s="23">
        <v>1.07</v>
      </c>
      <c r="H12569" s="20" t="s">
        <v>102</v>
      </c>
      <c r="I12569" s="20" t="s">
        <v>120</v>
      </c>
      <c r="J12569" s="20" t="s">
        <v>104</v>
      </c>
      <c r="K12569" s="21"/>
      <c r="L12569" s="20" t="s">
        <v>104</v>
      </c>
      <c r="M12569" s="20" t="s">
        <v>65</v>
      </c>
      <c r="N12569" s="23">
        <v>0.84</v>
      </c>
      <c r="O12569" s="23">
        <v>0.51</v>
      </c>
    </row>
    <row r="12570" spans="1:15" x14ac:dyDescent="0.25">
      <c r="A12570" s="20" t="s">
        <v>130</v>
      </c>
      <c r="B12570" s="20" t="s">
        <v>1096</v>
      </c>
      <c r="C12570" s="20" t="s">
        <v>108</v>
      </c>
      <c r="D12570" s="20" t="s">
        <v>106</v>
      </c>
      <c r="E12570" s="21"/>
      <c r="F12570" s="22">
        <v>1393.2</v>
      </c>
      <c r="G12570" s="23">
        <v>0.52</v>
      </c>
      <c r="H12570" s="20" t="s">
        <v>102</v>
      </c>
      <c r="I12570" s="20" t="s">
        <v>120</v>
      </c>
      <c r="J12570" s="20" t="s">
        <v>104</v>
      </c>
      <c r="K12570" s="21"/>
      <c r="L12570" s="20" t="s">
        <v>104</v>
      </c>
      <c r="M12570" s="20" t="s">
        <v>64</v>
      </c>
      <c r="N12570" s="23">
        <v>23.22</v>
      </c>
      <c r="O12570" s="23">
        <v>0.51</v>
      </c>
    </row>
    <row r="12571" spans="1:15" x14ac:dyDescent="0.25">
      <c r="A12571" s="20" t="s">
        <v>130</v>
      </c>
      <c r="B12571" s="20" t="s">
        <v>1096</v>
      </c>
      <c r="C12571" s="20" t="s">
        <v>54</v>
      </c>
      <c r="D12571" s="20" t="s">
        <v>109</v>
      </c>
      <c r="E12571" s="25">
        <v>26</v>
      </c>
      <c r="F12571" s="22">
        <v>3008.2</v>
      </c>
      <c r="G12571" s="23">
        <v>1.1200000000000001</v>
      </c>
      <c r="H12571" s="20" t="s">
        <v>102</v>
      </c>
      <c r="I12571" s="20" t="s">
        <v>120</v>
      </c>
      <c r="J12571" s="20" t="s">
        <v>104</v>
      </c>
      <c r="K12571" s="21"/>
      <c r="L12571" s="20" t="s">
        <v>104</v>
      </c>
      <c r="M12571" s="20" t="s">
        <v>54</v>
      </c>
      <c r="N12571" s="23">
        <v>0.26</v>
      </c>
      <c r="O12571" s="23">
        <v>0.51</v>
      </c>
    </row>
    <row r="12572" spans="1:15" x14ac:dyDescent="0.25">
      <c r="A12572" s="20" t="s">
        <v>130</v>
      </c>
      <c r="B12572" s="20" t="s">
        <v>1096</v>
      </c>
      <c r="C12572" s="20" t="s">
        <v>55</v>
      </c>
      <c r="D12572" s="20" t="s">
        <v>109</v>
      </c>
      <c r="E12572" s="25">
        <v>26</v>
      </c>
      <c r="F12572" s="25">
        <v>468</v>
      </c>
      <c r="G12572" s="23">
        <v>0.17</v>
      </c>
      <c r="H12572" s="20" t="s">
        <v>102</v>
      </c>
      <c r="I12572" s="20" t="s">
        <v>120</v>
      </c>
      <c r="J12572" s="20" t="s">
        <v>104</v>
      </c>
      <c r="K12572" s="21"/>
      <c r="L12572" s="20" t="s">
        <v>104</v>
      </c>
      <c r="M12572" s="20" t="s">
        <v>55</v>
      </c>
      <c r="N12572" s="23">
        <v>0.02</v>
      </c>
      <c r="O12572" s="23">
        <v>0.51</v>
      </c>
    </row>
    <row r="12573" spans="1:15" x14ac:dyDescent="0.25">
      <c r="A12573" s="20" t="s">
        <v>130</v>
      </c>
      <c r="B12573" s="20" t="s">
        <v>1096</v>
      </c>
      <c r="C12573" s="20" t="s">
        <v>122</v>
      </c>
      <c r="D12573" s="20" t="s">
        <v>109</v>
      </c>
      <c r="E12573" s="25">
        <v>2</v>
      </c>
      <c r="F12573" s="23">
        <v>761.84</v>
      </c>
      <c r="G12573" s="23">
        <v>0.28000000000000003</v>
      </c>
      <c r="H12573" s="20" t="s">
        <v>102</v>
      </c>
      <c r="I12573" s="20" t="s">
        <v>120</v>
      </c>
      <c r="J12573" s="20" t="s">
        <v>104</v>
      </c>
      <c r="K12573" s="21"/>
      <c r="L12573" s="20" t="s">
        <v>104</v>
      </c>
      <c r="M12573" s="20" t="s">
        <v>52</v>
      </c>
      <c r="N12573" s="23">
        <v>1.19</v>
      </c>
      <c r="O12573" s="23">
        <v>0.51</v>
      </c>
    </row>
    <row r="12574" spans="1:15" x14ac:dyDescent="0.25">
      <c r="A12574" s="20" t="s">
        <v>130</v>
      </c>
      <c r="B12574" s="20" t="s">
        <v>1096</v>
      </c>
      <c r="C12574" s="20" t="s">
        <v>127</v>
      </c>
      <c r="D12574" s="20" t="s">
        <v>109</v>
      </c>
      <c r="E12574" s="25">
        <v>6</v>
      </c>
      <c r="F12574" s="24">
        <v>1555.69</v>
      </c>
      <c r="G12574" s="23">
        <v>0.57999999999999996</v>
      </c>
      <c r="H12574" s="20" t="s">
        <v>102</v>
      </c>
      <c r="I12574" s="20" t="s">
        <v>120</v>
      </c>
      <c r="J12574" s="20" t="s">
        <v>104</v>
      </c>
      <c r="K12574" s="21"/>
      <c r="L12574" s="20" t="s">
        <v>104</v>
      </c>
      <c r="M12574" s="20" t="s">
        <v>51</v>
      </c>
      <c r="N12574" s="23">
        <v>0.81</v>
      </c>
      <c r="O12574" s="23">
        <v>0.51</v>
      </c>
    </row>
    <row r="12575" spans="1:15" x14ac:dyDescent="0.25">
      <c r="A12575" s="20" t="s">
        <v>130</v>
      </c>
      <c r="B12575" s="20" t="s">
        <v>1096</v>
      </c>
      <c r="C12575" s="20" t="s">
        <v>111</v>
      </c>
      <c r="D12575" s="21"/>
      <c r="E12575" s="21"/>
      <c r="F12575" s="24">
        <v>1102.4100000000001</v>
      </c>
      <c r="G12575" s="23">
        <v>0.41</v>
      </c>
      <c r="H12575" s="20" t="s">
        <v>102</v>
      </c>
      <c r="I12575" s="20" t="s">
        <v>120</v>
      </c>
      <c r="J12575" s="20" t="s">
        <v>104</v>
      </c>
      <c r="K12575" s="21"/>
      <c r="L12575" s="20" t="s">
        <v>104</v>
      </c>
      <c r="M12575" s="20" t="s">
        <v>56</v>
      </c>
      <c r="N12575" s="23">
        <v>0.41</v>
      </c>
      <c r="O12575" s="23">
        <v>0.51</v>
      </c>
    </row>
    <row r="12576" spans="1:15" x14ac:dyDescent="0.25">
      <c r="A12576" s="20" t="s">
        <v>130</v>
      </c>
      <c r="B12576" s="20" t="s">
        <v>1096</v>
      </c>
      <c r="C12576" s="20" t="s">
        <v>112</v>
      </c>
      <c r="D12576" s="20" t="s">
        <v>113</v>
      </c>
      <c r="E12576" s="25">
        <v>4</v>
      </c>
      <c r="F12576" s="23">
        <v>618.41999999999996</v>
      </c>
      <c r="G12576" s="23">
        <v>0.23</v>
      </c>
      <c r="H12576" s="20" t="s">
        <v>102</v>
      </c>
      <c r="I12576" s="20" t="s">
        <v>120</v>
      </c>
      <c r="J12576" s="20" t="s">
        <v>104</v>
      </c>
      <c r="K12576" s="21"/>
      <c r="L12576" s="20" t="s">
        <v>104</v>
      </c>
      <c r="M12576" s="20" t="s">
        <v>58</v>
      </c>
      <c r="N12576" s="23">
        <v>0.69</v>
      </c>
      <c r="O12576" s="23">
        <v>0.51</v>
      </c>
    </row>
    <row r="12577" spans="1:15" x14ac:dyDescent="0.25">
      <c r="A12577" s="20" t="s">
        <v>130</v>
      </c>
      <c r="B12577" s="20" t="s">
        <v>1096</v>
      </c>
      <c r="C12577" s="20" t="s">
        <v>114</v>
      </c>
      <c r="D12577" s="21"/>
      <c r="E12577" s="21"/>
      <c r="F12577" s="24">
        <v>7663.08</v>
      </c>
      <c r="G12577" s="23">
        <v>2.85</v>
      </c>
      <c r="H12577" s="20" t="s">
        <v>102</v>
      </c>
      <c r="I12577" s="20" t="s">
        <v>120</v>
      </c>
      <c r="J12577" s="20" t="s">
        <v>104</v>
      </c>
      <c r="K12577" s="21"/>
      <c r="L12577" s="20" t="s">
        <v>104</v>
      </c>
      <c r="M12577" s="20" t="s">
        <v>69</v>
      </c>
      <c r="N12577" s="23">
        <v>2.85</v>
      </c>
      <c r="O12577" s="23">
        <v>0.51</v>
      </c>
    </row>
    <row r="12578" spans="1:15" x14ac:dyDescent="0.25">
      <c r="A12578" s="20" t="s">
        <v>130</v>
      </c>
      <c r="B12578" s="20" t="s">
        <v>1096</v>
      </c>
      <c r="C12578" s="20" t="s">
        <v>121</v>
      </c>
      <c r="D12578" s="20" t="s">
        <v>106</v>
      </c>
      <c r="E12578" s="21"/>
      <c r="F12578" s="24">
        <v>1870.96</v>
      </c>
      <c r="G12578" s="26">
        <v>0.7</v>
      </c>
      <c r="H12578" s="20" t="s">
        <v>102</v>
      </c>
      <c r="I12578" s="20" t="s">
        <v>120</v>
      </c>
      <c r="J12578" s="20" t="s">
        <v>104</v>
      </c>
      <c r="K12578" s="21"/>
      <c r="L12578" s="20" t="s">
        <v>104</v>
      </c>
      <c r="M12578" s="20" t="s">
        <v>74</v>
      </c>
      <c r="N12578" s="21"/>
      <c r="O12578" s="23">
        <v>0.51</v>
      </c>
    </row>
    <row r="12579" spans="1:15" x14ac:dyDescent="0.25">
      <c r="A12579" s="20" t="s">
        <v>130</v>
      </c>
      <c r="B12579" s="20" t="s">
        <v>1096</v>
      </c>
      <c r="C12579" s="20" t="s">
        <v>115</v>
      </c>
      <c r="D12579" s="20" t="s">
        <v>106</v>
      </c>
      <c r="E12579" s="21"/>
      <c r="F12579" s="23">
        <v>15.35</v>
      </c>
      <c r="G12579" s="23">
        <v>0.01</v>
      </c>
      <c r="H12579" s="20" t="s">
        <v>102</v>
      </c>
      <c r="I12579" s="20" t="s">
        <v>120</v>
      </c>
      <c r="J12579" s="20" t="s">
        <v>104</v>
      </c>
      <c r="K12579" s="21"/>
      <c r="L12579" s="20" t="s">
        <v>104</v>
      </c>
      <c r="M12579" s="20" t="s">
        <v>75</v>
      </c>
      <c r="N12579" s="21"/>
      <c r="O12579" s="23">
        <v>0.51</v>
      </c>
    </row>
    <row r="12580" spans="1:15" x14ac:dyDescent="0.25">
      <c r="A12580" s="20" t="s">
        <v>130</v>
      </c>
      <c r="B12580" s="20" t="s">
        <v>1096</v>
      </c>
      <c r="C12580" s="20" t="s">
        <v>147</v>
      </c>
      <c r="D12580" s="20" t="s">
        <v>106</v>
      </c>
      <c r="E12580" s="21"/>
      <c r="F12580" s="21"/>
      <c r="G12580" s="21"/>
      <c r="H12580" s="20" t="s">
        <v>102</v>
      </c>
      <c r="I12580" s="20" t="s">
        <v>120</v>
      </c>
      <c r="J12580" s="20" t="s">
        <v>104</v>
      </c>
      <c r="K12580" s="21"/>
      <c r="L12580" s="20" t="s">
        <v>104</v>
      </c>
      <c r="M12580" s="20" t="s">
        <v>67</v>
      </c>
      <c r="N12580" s="23">
        <v>0.18</v>
      </c>
      <c r="O12580" s="23">
        <v>0.51</v>
      </c>
    </row>
    <row r="12581" spans="1:15" x14ac:dyDescent="0.25">
      <c r="A12581" s="20" t="s">
        <v>130</v>
      </c>
      <c r="B12581" s="20" t="s">
        <v>1097</v>
      </c>
      <c r="C12581" s="20" t="s">
        <v>119</v>
      </c>
      <c r="D12581" s="20" t="s">
        <v>6</v>
      </c>
      <c r="E12581" s="21"/>
      <c r="F12581" s="24">
        <v>4572.08</v>
      </c>
      <c r="G12581" s="26">
        <v>1.7</v>
      </c>
      <c r="H12581" s="20" t="s">
        <v>102</v>
      </c>
      <c r="I12581" s="20" t="s">
        <v>151</v>
      </c>
      <c r="J12581" s="20" t="s">
        <v>104</v>
      </c>
      <c r="K12581" s="21"/>
      <c r="L12581" s="20" t="s">
        <v>104</v>
      </c>
      <c r="M12581" s="20" t="s">
        <v>45</v>
      </c>
      <c r="N12581" s="23">
        <v>32.65</v>
      </c>
      <c r="O12581" s="23">
        <v>0.56999999999999995</v>
      </c>
    </row>
    <row r="12582" spans="1:15" x14ac:dyDescent="0.25">
      <c r="A12582" s="20" t="s">
        <v>130</v>
      </c>
      <c r="B12582" s="20" t="s">
        <v>1097</v>
      </c>
      <c r="C12582" s="20" t="s">
        <v>7</v>
      </c>
      <c r="D12582" s="20" t="s">
        <v>10</v>
      </c>
      <c r="E12582" s="21"/>
      <c r="F12582" s="24">
        <v>1670.16</v>
      </c>
      <c r="G12582" s="23">
        <v>0.62</v>
      </c>
      <c r="H12582" s="20" t="s">
        <v>102</v>
      </c>
      <c r="I12582" s="20" t="s">
        <v>151</v>
      </c>
      <c r="J12582" s="20" t="s">
        <v>104</v>
      </c>
      <c r="K12582" s="21"/>
      <c r="L12582" s="20" t="s">
        <v>104</v>
      </c>
      <c r="M12582" s="20" t="s">
        <v>48</v>
      </c>
      <c r="N12582" s="23">
        <v>0.62</v>
      </c>
      <c r="O12582" s="23">
        <v>0.56999999999999995</v>
      </c>
    </row>
    <row r="12583" spans="1:15" x14ac:dyDescent="0.25">
      <c r="A12583" s="20" t="s">
        <v>130</v>
      </c>
      <c r="B12583" s="20" t="s">
        <v>1097</v>
      </c>
      <c r="C12583" s="20" t="s">
        <v>105</v>
      </c>
      <c r="D12583" s="20" t="s">
        <v>106</v>
      </c>
      <c r="E12583" s="21"/>
      <c r="F12583" s="23">
        <v>520.16</v>
      </c>
      <c r="G12583" s="23">
        <v>0.19</v>
      </c>
      <c r="H12583" s="20" t="s">
        <v>102</v>
      </c>
      <c r="I12583" s="20" t="s">
        <v>151</v>
      </c>
      <c r="J12583" s="20" t="s">
        <v>104</v>
      </c>
      <c r="K12583" s="21"/>
      <c r="L12583" s="20" t="s">
        <v>104</v>
      </c>
      <c r="M12583" s="20" t="s">
        <v>82</v>
      </c>
      <c r="N12583" s="21"/>
      <c r="O12583" s="23">
        <v>0.56999999999999995</v>
      </c>
    </row>
    <row r="12584" spans="1:15" x14ac:dyDescent="0.25">
      <c r="A12584" s="20" t="s">
        <v>130</v>
      </c>
      <c r="B12584" s="20" t="s">
        <v>1097</v>
      </c>
      <c r="C12584" s="20" t="s">
        <v>107</v>
      </c>
      <c r="D12584" s="20" t="s">
        <v>106</v>
      </c>
      <c r="E12584" s="21"/>
      <c r="F12584" s="24">
        <v>2885.48</v>
      </c>
      <c r="G12584" s="23">
        <v>1.07</v>
      </c>
      <c r="H12584" s="20" t="s">
        <v>102</v>
      </c>
      <c r="I12584" s="20" t="s">
        <v>151</v>
      </c>
      <c r="J12584" s="20" t="s">
        <v>104</v>
      </c>
      <c r="K12584" s="21"/>
      <c r="L12584" s="20" t="s">
        <v>104</v>
      </c>
      <c r="M12584" s="20" t="s">
        <v>65</v>
      </c>
      <c r="N12584" s="23">
        <v>0.84</v>
      </c>
      <c r="O12584" s="23">
        <v>0.56999999999999995</v>
      </c>
    </row>
    <row r="12585" spans="1:15" x14ac:dyDescent="0.25">
      <c r="A12585" s="20" t="s">
        <v>130</v>
      </c>
      <c r="B12585" s="20" t="s">
        <v>1097</v>
      </c>
      <c r="C12585" s="20" t="s">
        <v>108</v>
      </c>
      <c r="D12585" s="20" t="s">
        <v>106</v>
      </c>
      <c r="E12585" s="21"/>
      <c r="F12585" s="22">
        <v>1393.2</v>
      </c>
      <c r="G12585" s="23">
        <v>0.52</v>
      </c>
      <c r="H12585" s="20" t="s">
        <v>102</v>
      </c>
      <c r="I12585" s="20" t="s">
        <v>151</v>
      </c>
      <c r="J12585" s="20" t="s">
        <v>104</v>
      </c>
      <c r="K12585" s="21"/>
      <c r="L12585" s="20" t="s">
        <v>104</v>
      </c>
      <c r="M12585" s="20" t="s">
        <v>64</v>
      </c>
      <c r="N12585" s="23">
        <v>23.22</v>
      </c>
      <c r="O12585" s="23">
        <v>0.56999999999999995</v>
      </c>
    </row>
    <row r="12586" spans="1:15" x14ac:dyDescent="0.25">
      <c r="A12586" s="20" t="s">
        <v>130</v>
      </c>
      <c r="B12586" s="20" t="s">
        <v>1097</v>
      </c>
      <c r="C12586" s="20" t="s">
        <v>54</v>
      </c>
      <c r="D12586" s="20" t="s">
        <v>109</v>
      </c>
      <c r="E12586" s="25">
        <v>26</v>
      </c>
      <c r="F12586" s="24">
        <v>4963.1899999999996</v>
      </c>
      <c r="G12586" s="23">
        <v>1.84</v>
      </c>
      <c r="H12586" s="20" t="s">
        <v>102</v>
      </c>
      <c r="I12586" s="20" t="s">
        <v>151</v>
      </c>
      <c r="J12586" s="20" t="s">
        <v>104</v>
      </c>
      <c r="K12586" s="21"/>
      <c r="L12586" s="20" t="s">
        <v>104</v>
      </c>
      <c r="M12586" s="20" t="s">
        <v>54</v>
      </c>
      <c r="N12586" s="23">
        <v>0.26</v>
      </c>
      <c r="O12586" s="23">
        <v>0.56999999999999995</v>
      </c>
    </row>
    <row r="12587" spans="1:15" x14ac:dyDescent="0.25">
      <c r="A12587" s="20" t="s">
        <v>130</v>
      </c>
      <c r="B12587" s="20" t="s">
        <v>1097</v>
      </c>
      <c r="C12587" s="20" t="s">
        <v>55</v>
      </c>
      <c r="D12587" s="20" t="s">
        <v>109</v>
      </c>
      <c r="E12587" s="25">
        <v>26</v>
      </c>
      <c r="F12587" s="24">
        <v>1153.3599999999999</v>
      </c>
      <c r="G12587" s="23">
        <v>0.43</v>
      </c>
      <c r="H12587" s="20" t="s">
        <v>102</v>
      </c>
      <c r="I12587" s="20" t="s">
        <v>151</v>
      </c>
      <c r="J12587" s="20" t="s">
        <v>104</v>
      </c>
      <c r="K12587" s="21"/>
      <c r="L12587" s="20" t="s">
        <v>104</v>
      </c>
      <c r="M12587" s="20" t="s">
        <v>55</v>
      </c>
      <c r="N12587" s="23">
        <v>0.02</v>
      </c>
      <c r="O12587" s="23">
        <v>0.56999999999999995</v>
      </c>
    </row>
    <row r="12588" spans="1:15" x14ac:dyDescent="0.25">
      <c r="A12588" s="20" t="s">
        <v>130</v>
      </c>
      <c r="B12588" s="20" t="s">
        <v>1097</v>
      </c>
      <c r="C12588" s="20" t="s">
        <v>127</v>
      </c>
      <c r="D12588" s="20" t="s">
        <v>109</v>
      </c>
      <c r="E12588" s="25">
        <v>4</v>
      </c>
      <c r="F12588" s="23">
        <v>942.84</v>
      </c>
      <c r="G12588" s="23">
        <v>0.35</v>
      </c>
      <c r="H12588" s="20" t="s">
        <v>102</v>
      </c>
      <c r="I12588" s="20" t="s">
        <v>151</v>
      </c>
      <c r="J12588" s="20" t="s">
        <v>104</v>
      </c>
      <c r="K12588" s="21"/>
      <c r="L12588" s="20" t="s">
        <v>104</v>
      </c>
      <c r="M12588" s="20" t="s">
        <v>51</v>
      </c>
      <c r="N12588" s="23">
        <v>0.81</v>
      </c>
      <c r="O12588" s="23">
        <v>0.56999999999999995</v>
      </c>
    </row>
    <row r="12589" spans="1:15" x14ac:dyDescent="0.25">
      <c r="A12589" s="20" t="s">
        <v>130</v>
      </c>
      <c r="B12589" s="20" t="s">
        <v>1097</v>
      </c>
      <c r="C12589" s="20" t="s">
        <v>122</v>
      </c>
      <c r="D12589" s="20" t="s">
        <v>109</v>
      </c>
      <c r="E12589" s="25">
        <v>2</v>
      </c>
      <c r="F12589" s="23">
        <v>692.58</v>
      </c>
      <c r="G12589" s="23">
        <v>0.26</v>
      </c>
      <c r="H12589" s="20" t="s">
        <v>102</v>
      </c>
      <c r="I12589" s="20" t="s">
        <v>151</v>
      </c>
      <c r="J12589" s="20" t="s">
        <v>104</v>
      </c>
      <c r="K12589" s="21"/>
      <c r="L12589" s="20" t="s">
        <v>104</v>
      </c>
      <c r="M12589" s="20" t="s">
        <v>52</v>
      </c>
      <c r="N12589" s="23">
        <v>1.19</v>
      </c>
      <c r="O12589" s="23">
        <v>0.56999999999999995</v>
      </c>
    </row>
    <row r="12590" spans="1:15" x14ac:dyDescent="0.25">
      <c r="A12590" s="20" t="s">
        <v>130</v>
      </c>
      <c r="B12590" s="20" t="s">
        <v>1097</v>
      </c>
      <c r="C12590" s="20" t="s">
        <v>111</v>
      </c>
      <c r="D12590" s="21"/>
      <c r="E12590" s="21"/>
      <c r="F12590" s="24">
        <v>1104.46</v>
      </c>
      <c r="G12590" s="23">
        <v>0.41</v>
      </c>
      <c r="H12590" s="20" t="s">
        <v>102</v>
      </c>
      <c r="I12590" s="20" t="s">
        <v>151</v>
      </c>
      <c r="J12590" s="20" t="s">
        <v>104</v>
      </c>
      <c r="K12590" s="21"/>
      <c r="L12590" s="20" t="s">
        <v>104</v>
      </c>
      <c r="M12590" s="20" t="s">
        <v>56</v>
      </c>
      <c r="N12590" s="23">
        <v>0.41</v>
      </c>
      <c r="O12590" s="23">
        <v>0.56999999999999995</v>
      </c>
    </row>
    <row r="12591" spans="1:15" x14ac:dyDescent="0.25">
      <c r="A12591" s="20" t="s">
        <v>130</v>
      </c>
      <c r="B12591" s="20" t="s">
        <v>1097</v>
      </c>
      <c r="C12591" s="20" t="s">
        <v>112</v>
      </c>
      <c r="D12591" s="20" t="s">
        <v>113</v>
      </c>
      <c r="E12591" s="25">
        <v>4</v>
      </c>
      <c r="F12591" s="23">
        <v>619.57000000000005</v>
      </c>
      <c r="G12591" s="23">
        <v>0.23</v>
      </c>
      <c r="H12591" s="20" t="s">
        <v>102</v>
      </c>
      <c r="I12591" s="20" t="s">
        <v>151</v>
      </c>
      <c r="J12591" s="20" t="s">
        <v>104</v>
      </c>
      <c r="K12591" s="21"/>
      <c r="L12591" s="20" t="s">
        <v>104</v>
      </c>
      <c r="M12591" s="20" t="s">
        <v>58</v>
      </c>
      <c r="N12591" s="23">
        <v>0.69</v>
      </c>
      <c r="O12591" s="23">
        <v>0.56999999999999995</v>
      </c>
    </row>
    <row r="12592" spans="1:15" x14ac:dyDescent="0.25">
      <c r="A12592" s="20" t="s">
        <v>130</v>
      </c>
      <c r="B12592" s="20" t="s">
        <v>1097</v>
      </c>
      <c r="C12592" s="20" t="s">
        <v>114</v>
      </c>
      <c r="D12592" s="21"/>
      <c r="E12592" s="21"/>
      <c r="F12592" s="24">
        <v>7677.33</v>
      </c>
      <c r="G12592" s="23">
        <v>2.85</v>
      </c>
      <c r="H12592" s="20" t="s">
        <v>102</v>
      </c>
      <c r="I12592" s="20" t="s">
        <v>151</v>
      </c>
      <c r="J12592" s="20" t="s">
        <v>104</v>
      </c>
      <c r="K12592" s="21"/>
      <c r="L12592" s="20" t="s">
        <v>104</v>
      </c>
      <c r="M12592" s="20" t="s">
        <v>69</v>
      </c>
      <c r="N12592" s="23">
        <v>2.85</v>
      </c>
      <c r="O12592" s="23">
        <v>0.56999999999999995</v>
      </c>
    </row>
    <row r="12593" spans="1:15" x14ac:dyDescent="0.25">
      <c r="A12593" s="20" t="s">
        <v>130</v>
      </c>
      <c r="B12593" s="20" t="s">
        <v>1097</v>
      </c>
      <c r="C12593" s="20" t="s">
        <v>121</v>
      </c>
      <c r="D12593" s="20" t="s">
        <v>106</v>
      </c>
      <c r="E12593" s="21"/>
      <c r="F12593" s="24">
        <v>1874.44</v>
      </c>
      <c r="G12593" s="26">
        <v>0.7</v>
      </c>
      <c r="H12593" s="20" t="s">
        <v>102</v>
      </c>
      <c r="I12593" s="20" t="s">
        <v>151</v>
      </c>
      <c r="J12593" s="20" t="s">
        <v>104</v>
      </c>
      <c r="K12593" s="21"/>
      <c r="L12593" s="20" t="s">
        <v>104</v>
      </c>
      <c r="M12593" s="20" t="s">
        <v>74</v>
      </c>
      <c r="N12593" s="21"/>
      <c r="O12593" s="23">
        <v>0.56999999999999995</v>
      </c>
    </row>
    <row r="12594" spans="1:15" x14ac:dyDescent="0.25">
      <c r="A12594" s="20" t="s">
        <v>130</v>
      </c>
      <c r="B12594" s="20" t="s">
        <v>1097</v>
      </c>
      <c r="C12594" s="20" t="s">
        <v>147</v>
      </c>
      <c r="D12594" s="20" t="s">
        <v>106</v>
      </c>
      <c r="E12594" s="21"/>
      <c r="F12594" s="21"/>
      <c r="G12594" s="21"/>
      <c r="H12594" s="20" t="s">
        <v>102</v>
      </c>
      <c r="I12594" s="20" t="s">
        <v>151</v>
      </c>
      <c r="J12594" s="20" t="s">
        <v>104</v>
      </c>
      <c r="K12594" s="21"/>
      <c r="L12594" s="20" t="s">
        <v>104</v>
      </c>
      <c r="M12594" s="20" t="s">
        <v>67</v>
      </c>
      <c r="N12594" s="23">
        <v>0.18</v>
      </c>
      <c r="O12594" s="23">
        <v>0.56999999999999995</v>
      </c>
    </row>
    <row r="12595" spans="1:15" x14ac:dyDescent="0.25">
      <c r="A12595" s="20" t="s">
        <v>130</v>
      </c>
      <c r="B12595" s="20" t="s">
        <v>1098</v>
      </c>
      <c r="C12595" s="20" t="s">
        <v>7</v>
      </c>
      <c r="D12595" s="20" t="s">
        <v>10</v>
      </c>
      <c r="E12595" s="21"/>
      <c r="F12595" s="24">
        <v>1544.42</v>
      </c>
      <c r="G12595" s="23">
        <v>0.62</v>
      </c>
      <c r="H12595" s="20" t="s">
        <v>102</v>
      </c>
      <c r="I12595" s="20" t="s">
        <v>134</v>
      </c>
      <c r="J12595" s="20" t="s">
        <v>104</v>
      </c>
      <c r="K12595" s="21"/>
      <c r="L12595" s="20" t="s">
        <v>104</v>
      </c>
      <c r="M12595" s="20" t="s">
        <v>48</v>
      </c>
      <c r="N12595" s="23">
        <v>0.62</v>
      </c>
      <c r="O12595" s="23">
        <v>0.67</v>
      </c>
    </row>
    <row r="12596" spans="1:15" x14ac:dyDescent="0.25">
      <c r="A12596" s="20" t="s">
        <v>130</v>
      </c>
      <c r="B12596" s="20" t="s">
        <v>1098</v>
      </c>
      <c r="C12596" s="20" t="s">
        <v>105</v>
      </c>
      <c r="D12596" s="20" t="s">
        <v>106</v>
      </c>
      <c r="E12596" s="21"/>
      <c r="F12596" s="23">
        <v>452.97</v>
      </c>
      <c r="G12596" s="23">
        <v>0.18</v>
      </c>
      <c r="H12596" s="20" t="s">
        <v>102</v>
      </c>
      <c r="I12596" s="20" t="s">
        <v>134</v>
      </c>
      <c r="J12596" s="20" t="s">
        <v>104</v>
      </c>
      <c r="K12596" s="21"/>
      <c r="L12596" s="20" t="s">
        <v>104</v>
      </c>
      <c r="M12596" s="20" t="s">
        <v>82</v>
      </c>
      <c r="N12596" s="21"/>
      <c r="O12596" s="23">
        <v>0.67</v>
      </c>
    </row>
    <row r="12597" spans="1:15" x14ac:dyDescent="0.25">
      <c r="A12597" s="20" t="s">
        <v>130</v>
      </c>
      <c r="B12597" s="20" t="s">
        <v>1098</v>
      </c>
      <c r="C12597" s="20" t="s">
        <v>107</v>
      </c>
      <c r="D12597" s="20" t="s">
        <v>106</v>
      </c>
      <c r="E12597" s="21"/>
      <c r="F12597" s="24">
        <v>2715.13</v>
      </c>
      <c r="G12597" s="23">
        <v>1.0900000000000001</v>
      </c>
      <c r="H12597" s="20" t="s">
        <v>102</v>
      </c>
      <c r="I12597" s="20" t="s">
        <v>134</v>
      </c>
      <c r="J12597" s="20" t="s">
        <v>104</v>
      </c>
      <c r="K12597" s="21"/>
      <c r="L12597" s="20" t="s">
        <v>104</v>
      </c>
      <c r="M12597" s="20" t="s">
        <v>65</v>
      </c>
      <c r="N12597" s="23">
        <v>0.84</v>
      </c>
      <c r="O12597" s="23">
        <v>0.67</v>
      </c>
    </row>
    <row r="12598" spans="1:15" x14ac:dyDescent="0.25">
      <c r="A12598" s="20" t="s">
        <v>130</v>
      </c>
      <c r="B12598" s="20" t="s">
        <v>1098</v>
      </c>
      <c r="C12598" s="20" t="s">
        <v>108</v>
      </c>
      <c r="D12598" s="20" t="s">
        <v>106</v>
      </c>
      <c r="E12598" s="21"/>
      <c r="F12598" s="24">
        <v>1184.22</v>
      </c>
      <c r="G12598" s="23">
        <v>0.48</v>
      </c>
      <c r="H12598" s="20" t="s">
        <v>102</v>
      </c>
      <c r="I12598" s="20" t="s">
        <v>134</v>
      </c>
      <c r="J12598" s="20" t="s">
        <v>104</v>
      </c>
      <c r="K12598" s="21"/>
      <c r="L12598" s="20" t="s">
        <v>104</v>
      </c>
      <c r="M12598" s="20" t="s">
        <v>64</v>
      </c>
      <c r="N12598" s="23">
        <v>23.22</v>
      </c>
      <c r="O12598" s="23">
        <v>0.67</v>
      </c>
    </row>
    <row r="12599" spans="1:15" x14ac:dyDescent="0.25">
      <c r="A12599" s="20" t="s">
        <v>130</v>
      </c>
      <c r="B12599" s="20" t="s">
        <v>1098</v>
      </c>
      <c r="C12599" s="20" t="s">
        <v>54</v>
      </c>
      <c r="D12599" s="20" t="s">
        <v>109</v>
      </c>
      <c r="E12599" s="25">
        <v>26</v>
      </c>
      <c r="F12599" s="24">
        <v>10479.35</v>
      </c>
      <c r="G12599" s="23">
        <v>4.21</v>
      </c>
      <c r="H12599" s="20" t="s">
        <v>102</v>
      </c>
      <c r="I12599" s="20" t="s">
        <v>134</v>
      </c>
      <c r="J12599" s="20" t="s">
        <v>104</v>
      </c>
      <c r="K12599" s="21"/>
      <c r="L12599" s="20" t="s">
        <v>104</v>
      </c>
      <c r="M12599" s="20" t="s">
        <v>54</v>
      </c>
      <c r="N12599" s="23">
        <v>0.26</v>
      </c>
      <c r="O12599" s="23">
        <v>0.67</v>
      </c>
    </row>
    <row r="12600" spans="1:15" x14ac:dyDescent="0.25">
      <c r="A12600" s="20" t="s">
        <v>130</v>
      </c>
      <c r="B12600" s="20" t="s">
        <v>1098</v>
      </c>
      <c r="C12600" s="20" t="s">
        <v>55</v>
      </c>
      <c r="D12600" s="20" t="s">
        <v>109</v>
      </c>
      <c r="E12600" s="25">
        <v>26</v>
      </c>
      <c r="F12600" s="25">
        <v>520</v>
      </c>
      <c r="G12600" s="23">
        <v>0.21</v>
      </c>
      <c r="H12600" s="20" t="s">
        <v>102</v>
      </c>
      <c r="I12600" s="20" t="s">
        <v>134</v>
      </c>
      <c r="J12600" s="20" t="s">
        <v>104</v>
      </c>
      <c r="K12600" s="21"/>
      <c r="L12600" s="20" t="s">
        <v>104</v>
      </c>
      <c r="M12600" s="20" t="s">
        <v>55</v>
      </c>
      <c r="N12600" s="23">
        <v>0.02</v>
      </c>
      <c r="O12600" s="23">
        <v>0.67</v>
      </c>
    </row>
    <row r="12601" spans="1:15" x14ac:dyDescent="0.25">
      <c r="A12601" s="20" t="s">
        <v>130</v>
      </c>
      <c r="B12601" s="20" t="s">
        <v>1098</v>
      </c>
      <c r="C12601" s="20" t="s">
        <v>127</v>
      </c>
      <c r="D12601" s="20" t="s">
        <v>109</v>
      </c>
      <c r="E12601" s="25">
        <v>6</v>
      </c>
      <c r="F12601" s="24">
        <v>1490.08</v>
      </c>
      <c r="G12601" s="26">
        <v>0.6</v>
      </c>
      <c r="H12601" s="20" t="s">
        <v>102</v>
      </c>
      <c r="I12601" s="20" t="s">
        <v>134</v>
      </c>
      <c r="J12601" s="20" t="s">
        <v>104</v>
      </c>
      <c r="K12601" s="21"/>
      <c r="L12601" s="20" t="s">
        <v>104</v>
      </c>
      <c r="M12601" s="20" t="s">
        <v>51</v>
      </c>
      <c r="N12601" s="23">
        <v>0.81</v>
      </c>
      <c r="O12601" s="23">
        <v>0.67</v>
      </c>
    </row>
    <row r="12602" spans="1:15" x14ac:dyDescent="0.25">
      <c r="A12602" s="20" t="s">
        <v>130</v>
      </c>
      <c r="B12602" s="20" t="s">
        <v>1098</v>
      </c>
      <c r="C12602" s="20" t="s">
        <v>122</v>
      </c>
      <c r="D12602" s="20" t="s">
        <v>109</v>
      </c>
      <c r="E12602" s="25">
        <v>2</v>
      </c>
      <c r="F12602" s="23">
        <v>729.71</v>
      </c>
      <c r="G12602" s="23">
        <v>0.28999999999999998</v>
      </c>
      <c r="H12602" s="20" t="s">
        <v>102</v>
      </c>
      <c r="I12602" s="20" t="s">
        <v>134</v>
      </c>
      <c r="J12602" s="20" t="s">
        <v>104</v>
      </c>
      <c r="K12602" s="21"/>
      <c r="L12602" s="20" t="s">
        <v>104</v>
      </c>
      <c r="M12602" s="20" t="s">
        <v>52</v>
      </c>
      <c r="N12602" s="23">
        <v>1.19</v>
      </c>
      <c r="O12602" s="23">
        <v>0.67</v>
      </c>
    </row>
    <row r="12603" spans="1:15" x14ac:dyDescent="0.25">
      <c r="A12603" s="20" t="s">
        <v>130</v>
      </c>
      <c r="B12603" s="20" t="s">
        <v>1098</v>
      </c>
      <c r="C12603" s="20" t="s">
        <v>112</v>
      </c>
      <c r="D12603" s="20" t="s">
        <v>113</v>
      </c>
      <c r="E12603" s="25">
        <v>4</v>
      </c>
      <c r="F12603" s="23">
        <v>572.92999999999995</v>
      </c>
      <c r="G12603" s="23">
        <v>0.23</v>
      </c>
      <c r="H12603" s="20" t="s">
        <v>102</v>
      </c>
      <c r="I12603" s="20" t="s">
        <v>134</v>
      </c>
      <c r="J12603" s="20" t="s">
        <v>104</v>
      </c>
      <c r="K12603" s="21"/>
      <c r="L12603" s="20" t="s">
        <v>104</v>
      </c>
      <c r="M12603" s="20" t="s">
        <v>58</v>
      </c>
      <c r="N12603" s="23">
        <v>0.69</v>
      </c>
      <c r="O12603" s="23">
        <v>0.67</v>
      </c>
    </row>
    <row r="12604" spans="1:15" x14ac:dyDescent="0.25">
      <c r="A12604" s="20" t="s">
        <v>130</v>
      </c>
      <c r="B12604" s="20" t="s">
        <v>1098</v>
      </c>
      <c r="C12604" s="20" t="s">
        <v>114</v>
      </c>
      <c r="D12604" s="21"/>
      <c r="E12604" s="21"/>
      <c r="F12604" s="24">
        <v>7099.35</v>
      </c>
      <c r="G12604" s="23">
        <v>2.85</v>
      </c>
      <c r="H12604" s="20" t="s">
        <v>102</v>
      </c>
      <c r="I12604" s="20" t="s">
        <v>134</v>
      </c>
      <c r="J12604" s="20" t="s">
        <v>104</v>
      </c>
      <c r="K12604" s="21"/>
      <c r="L12604" s="20" t="s">
        <v>104</v>
      </c>
      <c r="M12604" s="20" t="s">
        <v>69</v>
      </c>
      <c r="N12604" s="23">
        <v>2.85</v>
      </c>
      <c r="O12604" s="23">
        <v>0.67</v>
      </c>
    </row>
    <row r="12605" spans="1:15" x14ac:dyDescent="0.25">
      <c r="A12605" s="20" t="s">
        <v>130</v>
      </c>
      <c r="B12605" s="20" t="s">
        <v>1098</v>
      </c>
      <c r="C12605" s="20" t="s">
        <v>121</v>
      </c>
      <c r="D12605" s="20" t="s">
        <v>106</v>
      </c>
      <c r="E12605" s="21"/>
      <c r="F12605" s="27">
        <v>1495</v>
      </c>
      <c r="G12605" s="26">
        <v>0.6</v>
      </c>
      <c r="H12605" s="20" t="s">
        <v>102</v>
      </c>
      <c r="I12605" s="20" t="s">
        <v>134</v>
      </c>
      <c r="J12605" s="20" t="s">
        <v>104</v>
      </c>
      <c r="K12605" s="21"/>
      <c r="L12605" s="20" t="s">
        <v>104</v>
      </c>
      <c r="M12605" s="20" t="s">
        <v>74</v>
      </c>
      <c r="N12605" s="21"/>
      <c r="O12605" s="23">
        <v>0.67</v>
      </c>
    </row>
    <row r="12606" spans="1:15" x14ac:dyDescent="0.25">
      <c r="A12606" s="20" t="s">
        <v>130</v>
      </c>
      <c r="B12606" s="20" t="s">
        <v>1098</v>
      </c>
      <c r="C12606" s="20" t="s">
        <v>115</v>
      </c>
      <c r="D12606" s="20" t="s">
        <v>106</v>
      </c>
      <c r="E12606" s="21"/>
      <c r="F12606" s="23">
        <v>45.03</v>
      </c>
      <c r="G12606" s="23">
        <v>0.02</v>
      </c>
      <c r="H12606" s="20" t="s">
        <v>102</v>
      </c>
      <c r="I12606" s="20" t="s">
        <v>134</v>
      </c>
      <c r="J12606" s="20" t="s">
        <v>104</v>
      </c>
      <c r="K12606" s="21"/>
      <c r="L12606" s="20" t="s">
        <v>104</v>
      </c>
      <c r="M12606" s="20" t="s">
        <v>75</v>
      </c>
      <c r="N12606" s="21"/>
      <c r="O12606" s="23">
        <v>0.67</v>
      </c>
    </row>
    <row r="12607" spans="1:15" x14ac:dyDescent="0.25">
      <c r="A12607" s="20" t="s">
        <v>130</v>
      </c>
      <c r="B12607" s="20" t="s">
        <v>1098</v>
      </c>
      <c r="C12607" s="20" t="s">
        <v>119</v>
      </c>
      <c r="D12607" s="20" t="s">
        <v>6</v>
      </c>
      <c r="E12607" s="21"/>
      <c r="F12607" s="24">
        <v>2906.54</v>
      </c>
      <c r="G12607" s="23">
        <v>1.17</v>
      </c>
      <c r="H12607" s="20" t="s">
        <v>102</v>
      </c>
      <c r="I12607" s="20" t="s">
        <v>134</v>
      </c>
      <c r="J12607" s="20" t="s">
        <v>104</v>
      </c>
      <c r="K12607" s="21"/>
      <c r="L12607" s="20" t="s">
        <v>104</v>
      </c>
      <c r="M12607" s="20" t="s">
        <v>45</v>
      </c>
      <c r="N12607" s="23">
        <v>32.65</v>
      </c>
      <c r="O12607" s="23">
        <v>0.67</v>
      </c>
    </row>
    <row r="12608" spans="1:15" x14ac:dyDescent="0.25">
      <c r="A12608" s="20" t="s">
        <v>130</v>
      </c>
      <c r="B12608" s="20" t="s">
        <v>1098</v>
      </c>
      <c r="C12608" s="20" t="s">
        <v>111</v>
      </c>
      <c r="D12608" s="21"/>
      <c r="E12608" s="21"/>
      <c r="F12608" s="24">
        <v>1021.31</v>
      </c>
      <c r="G12608" s="23">
        <v>0.41</v>
      </c>
      <c r="H12608" s="20" t="s">
        <v>102</v>
      </c>
      <c r="I12608" s="20" t="s">
        <v>134</v>
      </c>
      <c r="J12608" s="20" t="s">
        <v>104</v>
      </c>
      <c r="K12608" s="21"/>
      <c r="L12608" s="20" t="s">
        <v>104</v>
      </c>
      <c r="M12608" s="20" t="s">
        <v>56</v>
      </c>
      <c r="N12608" s="23">
        <v>0.41</v>
      </c>
      <c r="O12608" s="23">
        <v>0.67</v>
      </c>
    </row>
    <row r="12609" spans="1:15" x14ac:dyDescent="0.25">
      <c r="A12609" s="20" t="s">
        <v>130</v>
      </c>
      <c r="B12609" s="20" t="s">
        <v>1098</v>
      </c>
      <c r="C12609" s="20" t="s">
        <v>147</v>
      </c>
      <c r="D12609" s="20" t="s">
        <v>106</v>
      </c>
      <c r="E12609" s="21"/>
      <c r="F12609" s="21"/>
      <c r="G12609" s="21"/>
      <c r="H12609" s="20" t="s">
        <v>102</v>
      </c>
      <c r="I12609" s="20" t="s">
        <v>134</v>
      </c>
      <c r="J12609" s="20" t="s">
        <v>104</v>
      </c>
      <c r="K12609" s="21"/>
      <c r="L12609" s="20" t="s">
        <v>104</v>
      </c>
      <c r="M12609" s="20" t="s">
        <v>67</v>
      </c>
      <c r="N12609" s="23">
        <v>0.18</v>
      </c>
      <c r="O12609" s="23">
        <v>0.67</v>
      </c>
    </row>
    <row r="12610" spans="1:15" x14ac:dyDescent="0.25">
      <c r="A12610" s="20" t="s">
        <v>130</v>
      </c>
      <c r="B12610" s="20" t="s">
        <v>1099</v>
      </c>
      <c r="C12610" s="20" t="s">
        <v>7</v>
      </c>
      <c r="D12610" s="20" t="s">
        <v>10</v>
      </c>
      <c r="E12610" s="21"/>
      <c r="F12610" s="22">
        <v>1654.8</v>
      </c>
      <c r="G12610" s="23">
        <v>0.62</v>
      </c>
      <c r="H12610" s="20" t="s">
        <v>102</v>
      </c>
      <c r="I12610" s="20" t="s">
        <v>124</v>
      </c>
      <c r="J12610" s="20" t="s">
        <v>104</v>
      </c>
      <c r="K12610" s="21"/>
      <c r="L12610" s="20" t="s">
        <v>104</v>
      </c>
      <c r="M12610" s="20" t="s">
        <v>48</v>
      </c>
      <c r="N12610" s="23">
        <v>0.62</v>
      </c>
      <c r="O12610" s="23">
        <v>0.57999999999999996</v>
      </c>
    </row>
    <row r="12611" spans="1:15" x14ac:dyDescent="0.25">
      <c r="A12611" s="20" t="s">
        <v>130</v>
      </c>
      <c r="B12611" s="20" t="s">
        <v>1099</v>
      </c>
      <c r="C12611" s="20" t="s">
        <v>105</v>
      </c>
      <c r="D12611" s="20" t="s">
        <v>106</v>
      </c>
      <c r="E12611" s="21"/>
      <c r="F12611" s="23">
        <v>508.16</v>
      </c>
      <c r="G12611" s="23">
        <v>0.19</v>
      </c>
      <c r="H12611" s="20" t="s">
        <v>102</v>
      </c>
      <c r="I12611" s="20" t="s">
        <v>124</v>
      </c>
      <c r="J12611" s="20" t="s">
        <v>104</v>
      </c>
      <c r="K12611" s="21"/>
      <c r="L12611" s="20" t="s">
        <v>104</v>
      </c>
      <c r="M12611" s="20" t="s">
        <v>82</v>
      </c>
      <c r="N12611" s="21"/>
      <c r="O12611" s="23">
        <v>0.57999999999999996</v>
      </c>
    </row>
    <row r="12612" spans="1:15" x14ac:dyDescent="0.25">
      <c r="A12612" s="20" t="s">
        <v>130</v>
      </c>
      <c r="B12612" s="20" t="s">
        <v>1099</v>
      </c>
      <c r="C12612" s="20" t="s">
        <v>107</v>
      </c>
      <c r="D12612" s="20" t="s">
        <v>106</v>
      </c>
      <c r="E12612" s="21"/>
      <c r="F12612" s="24">
        <v>2864.68</v>
      </c>
      <c r="G12612" s="23">
        <v>1.07</v>
      </c>
      <c r="H12612" s="20" t="s">
        <v>102</v>
      </c>
      <c r="I12612" s="20" t="s">
        <v>124</v>
      </c>
      <c r="J12612" s="20" t="s">
        <v>104</v>
      </c>
      <c r="K12612" s="21"/>
      <c r="L12612" s="20" t="s">
        <v>104</v>
      </c>
      <c r="M12612" s="20" t="s">
        <v>65</v>
      </c>
      <c r="N12612" s="23">
        <v>0.84</v>
      </c>
      <c r="O12612" s="23">
        <v>0.57999999999999996</v>
      </c>
    </row>
    <row r="12613" spans="1:15" x14ac:dyDescent="0.25">
      <c r="A12613" s="20" t="s">
        <v>130</v>
      </c>
      <c r="B12613" s="20" t="s">
        <v>1099</v>
      </c>
      <c r="C12613" s="20" t="s">
        <v>108</v>
      </c>
      <c r="D12613" s="20" t="s">
        <v>106</v>
      </c>
      <c r="E12613" s="21"/>
      <c r="F12613" s="22">
        <v>1393.2</v>
      </c>
      <c r="G12613" s="23">
        <v>0.52</v>
      </c>
      <c r="H12613" s="20" t="s">
        <v>102</v>
      </c>
      <c r="I12613" s="20" t="s">
        <v>124</v>
      </c>
      <c r="J12613" s="20" t="s">
        <v>104</v>
      </c>
      <c r="K12613" s="21"/>
      <c r="L12613" s="20" t="s">
        <v>104</v>
      </c>
      <c r="M12613" s="20" t="s">
        <v>64</v>
      </c>
      <c r="N12613" s="23">
        <v>23.22</v>
      </c>
      <c r="O12613" s="23">
        <v>0.57999999999999996</v>
      </c>
    </row>
    <row r="12614" spans="1:15" x14ac:dyDescent="0.25">
      <c r="A12614" s="20" t="s">
        <v>130</v>
      </c>
      <c r="B12614" s="20" t="s">
        <v>1099</v>
      </c>
      <c r="C12614" s="20" t="s">
        <v>54</v>
      </c>
      <c r="D12614" s="20" t="s">
        <v>109</v>
      </c>
      <c r="E12614" s="25">
        <v>26</v>
      </c>
      <c r="F12614" s="24">
        <v>5967.73</v>
      </c>
      <c r="G12614" s="23">
        <v>2.2400000000000002</v>
      </c>
      <c r="H12614" s="20" t="s">
        <v>102</v>
      </c>
      <c r="I12614" s="20" t="s">
        <v>124</v>
      </c>
      <c r="J12614" s="20" t="s">
        <v>104</v>
      </c>
      <c r="K12614" s="21"/>
      <c r="L12614" s="20" t="s">
        <v>104</v>
      </c>
      <c r="M12614" s="20" t="s">
        <v>54</v>
      </c>
      <c r="N12614" s="23">
        <v>0.26</v>
      </c>
      <c r="O12614" s="23">
        <v>0.57999999999999996</v>
      </c>
    </row>
    <row r="12615" spans="1:15" x14ac:dyDescent="0.25">
      <c r="A12615" s="20" t="s">
        <v>130</v>
      </c>
      <c r="B12615" s="20" t="s">
        <v>1099</v>
      </c>
      <c r="C12615" s="20" t="s">
        <v>55</v>
      </c>
      <c r="D12615" s="20" t="s">
        <v>109</v>
      </c>
      <c r="E12615" s="25">
        <v>26</v>
      </c>
      <c r="F12615" s="24">
        <v>1979.95</v>
      </c>
      <c r="G12615" s="23">
        <v>0.74</v>
      </c>
      <c r="H12615" s="20" t="s">
        <v>102</v>
      </c>
      <c r="I12615" s="20" t="s">
        <v>124</v>
      </c>
      <c r="J12615" s="20" t="s">
        <v>104</v>
      </c>
      <c r="K12615" s="21"/>
      <c r="L12615" s="20" t="s">
        <v>104</v>
      </c>
      <c r="M12615" s="20" t="s">
        <v>55</v>
      </c>
      <c r="N12615" s="23">
        <v>0.02</v>
      </c>
      <c r="O12615" s="23">
        <v>0.57999999999999996</v>
      </c>
    </row>
    <row r="12616" spans="1:15" x14ac:dyDescent="0.25">
      <c r="A12616" s="20" t="s">
        <v>130</v>
      </c>
      <c r="B12616" s="20" t="s">
        <v>1099</v>
      </c>
      <c r="C12616" s="20" t="s">
        <v>127</v>
      </c>
      <c r="D12616" s="20" t="s">
        <v>109</v>
      </c>
      <c r="E12616" s="25">
        <v>6</v>
      </c>
      <c r="F12616" s="23">
        <v>719.28</v>
      </c>
      <c r="G12616" s="23">
        <v>0.27</v>
      </c>
      <c r="H12616" s="20" t="s">
        <v>102</v>
      </c>
      <c r="I12616" s="20" t="s">
        <v>124</v>
      </c>
      <c r="J12616" s="20" t="s">
        <v>104</v>
      </c>
      <c r="K12616" s="21"/>
      <c r="L12616" s="20" t="s">
        <v>104</v>
      </c>
      <c r="M12616" s="20" t="s">
        <v>51</v>
      </c>
      <c r="N12616" s="23">
        <v>0.81</v>
      </c>
      <c r="O12616" s="23">
        <v>0.57999999999999996</v>
      </c>
    </row>
    <row r="12617" spans="1:15" x14ac:dyDescent="0.25">
      <c r="A12617" s="20" t="s">
        <v>130</v>
      </c>
      <c r="B12617" s="20" t="s">
        <v>1099</v>
      </c>
      <c r="C12617" s="20" t="s">
        <v>122</v>
      </c>
      <c r="D12617" s="20" t="s">
        <v>109</v>
      </c>
      <c r="E12617" s="25">
        <v>2</v>
      </c>
      <c r="F12617" s="23">
        <v>352.24</v>
      </c>
      <c r="G12617" s="23">
        <v>0.13</v>
      </c>
      <c r="H12617" s="20" t="s">
        <v>102</v>
      </c>
      <c r="I12617" s="20" t="s">
        <v>124</v>
      </c>
      <c r="J12617" s="20" t="s">
        <v>104</v>
      </c>
      <c r="K12617" s="21"/>
      <c r="L12617" s="20" t="s">
        <v>104</v>
      </c>
      <c r="M12617" s="20" t="s">
        <v>52</v>
      </c>
      <c r="N12617" s="23">
        <v>1.19</v>
      </c>
      <c r="O12617" s="23">
        <v>0.57999999999999996</v>
      </c>
    </row>
    <row r="12618" spans="1:15" x14ac:dyDescent="0.25">
      <c r="A12618" s="20" t="s">
        <v>130</v>
      </c>
      <c r="B12618" s="20" t="s">
        <v>1099</v>
      </c>
      <c r="C12618" s="20" t="s">
        <v>112</v>
      </c>
      <c r="D12618" s="20" t="s">
        <v>113</v>
      </c>
      <c r="E12618" s="25">
        <v>4</v>
      </c>
      <c r="F12618" s="23">
        <v>613.88</v>
      </c>
      <c r="G12618" s="23">
        <v>0.23</v>
      </c>
      <c r="H12618" s="20" t="s">
        <v>102</v>
      </c>
      <c r="I12618" s="20" t="s">
        <v>124</v>
      </c>
      <c r="J12618" s="20" t="s">
        <v>104</v>
      </c>
      <c r="K12618" s="21"/>
      <c r="L12618" s="20" t="s">
        <v>104</v>
      </c>
      <c r="M12618" s="20" t="s">
        <v>58</v>
      </c>
      <c r="N12618" s="23">
        <v>0.69</v>
      </c>
      <c r="O12618" s="23">
        <v>0.57999999999999996</v>
      </c>
    </row>
    <row r="12619" spans="1:15" x14ac:dyDescent="0.25">
      <c r="A12619" s="20" t="s">
        <v>130</v>
      </c>
      <c r="B12619" s="20" t="s">
        <v>1099</v>
      </c>
      <c r="C12619" s="20" t="s">
        <v>114</v>
      </c>
      <c r="D12619" s="21"/>
      <c r="E12619" s="21"/>
      <c r="F12619" s="24">
        <v>7606.76</v>
      </c>
      <c r="G12619" s="23">
        <v>2.85</v>
      </c>
      <c r="H12619" s="20" t="s">
        <v>102</v>
      </c>
      <c r="I12619" s="20" t="s">
        <v>124</v>
      </c>
      <c r="J12619" s="20" t="s">
        <v>104</v>
      </c>
      <c r="K12619" s="21"/>
      <c r="L12619" s="20" t="s">
        <v>104</v>
      </c>
      <c r="M12619" s="20" t="s">
        <v>69</v>
      </c>
      <c r="N12619" s="23">
        <v>2.85</v>
      </c>
      <c r="O12619" s="23">
        <v>0.57999999999999996</v>
      </c>
    </row>
    <row r="12620" spans="1:15" x14ac:dyDescent="0.25">
      <c r="A12620" s="20" t="s">
        <v>130</v>
      </c>
      <c r="B12620" s="20" t="s">
        <v>1099</v>
      </c>
      <c r="C12620" s="20" t="s">
        <v>121</v>
      </c>
      <c r="D12620" s="20" t="s">
        <v>106</v>
      </c>
      <c r="E12620" s="21"/>
      <c r="F12620" s="24">
        <v>1857.28</v>
      </c>
      <c r="G12620" s="26">
        <v>0.7</v>
      </c>
      <c r="H12620" s="20" t="s">
        <v>102</v>
      </c>
      <c r="I12620" s="20" t="s">
        <v>124</v>
      </c>
      <c r="J12620" s="20" t="s">
        <v>104</v>
      </c>
      <c r="K12620" s="21"/>
      <c r="L12620" s="20" t="s">
        <v>104</v>
      </c>
      <c r="M12620" s="20" t="s">
        <v>74</v>
      </c>
      <c r="N12620" s="21"/>
      <c r="O12620" s="23">
        <v>0.57999999999999996</v>
      </c>
    </row>
    <row r="12621" spans="1:15" x14ac:dyDescent="0.25">
      <c r="A12621" s="20" t="s">
        <v>130</v>
      </c>
      <c r="B12621" s="20" t="s">
        <v>1099</v>
      </c>
      <c r="C12621" s="20" t="s">
        <v>115</v>
      </c>
      <c r="D12621" s="20" t="s">
        <v>106</v>
      </c>
      <c r="E12621" s="21"/>
      <c r="F12621" s="23">
        <v>150.37</v>
      </c>
      <c r="G12621" s="23">
        <v>0.06</v>
      </c>
      <c r="H12621" s="20" t="s">
        <v>102</v>
      </c>
      <c r="I12621" s="20" t="s">
        <v>124</v>
      </c>
      <c r="J12621" s="20" t="s">
        <v>104</v>
      </c>
      <c r="K12621" s="21"/>
      <c r="L12621" s="20" t="s">
        <v>104</v>
      </c>
      <c r="M12621" s="20" t="s">
        <v>75</v>
      </c>
      <c r="N12621" s="21"/>
      <c r="O12621" s="23">
        <v>0.57999999999999996</v>
      </c>
    </row>
    <row r="12622" spans="1:15" x14ac:dyDescent="0.25">
      <c r="A12622" s="20" t="s">
        <v>130</v>
      </c>
      <c r="B12622" s="20" t="s">
        <v>1099</v>
      </c>
      <c r="C12622" s="20" t="s">
        <v>119</v>
      </c>
      <c r="D12622" s="20" t="s">
        <v>6</v>
      </c>
      <c r="E12622" s="21"/>
      <c r="F12622" s="24">
        <v>3918.92</v>
      </c>
      <c r="G12622" s="23">
        <v>1.47</v>
      </c>
      <c r="H12622" s="20" t="s">
        <v>102</v>
      </c>
      <c r="I12622" s="20" t="s">
        <v>124</v>
      </c>
      <c r="J12622" s="20" t="s">
        <v>104</v>
      </c>
      <c r="K12622" s="21"/>
      <c r="L12622" s="20" t="s">
        <v>104</v>
      </c>
      <c r="M12622" s="20" t="s">
        <v>45</v>
      </c>
      <c r="N12622" s="23">
        <v>32.65</v>
      </c>
      <c r="O12622" s="23">
        <v>0.57999999999999996</v>
      </c>
    </row>
    <row r="12623" spans="1:15" x14ac:dyDescent="0.25">
      <c r="A12623" s="20" t="s">
        <v>130</v>
      </c>
      <c r="B12623" s="20" t="s">
        <v>1099</v>
      </c>
      <c r="C12623" s="20" t="s">
        <v>111</v>
      </c>
      <c r="D12623" s="21"/>
      <c r="E12623" s="21"/>
      <c r="F12623" s="24">
        <v>1094.31</v>
      </c>
      <c r="G12623" s="23">
        <v>0.41</v>
      </c>
      <c r="H12623" s="20" t="s">
        <v>102</v>
      </c>
      <c r="I12623" s="20" t="s">
        <v>124</v>
      </c>
      <c r="J12623" s="20" t="s">
        <v>104</v>
      </c>
      <c r="K12623" s="21"/>
      <c r="L12623" s="20" t="s">
        <v>104</v>
      </c>
      <c r="M12623" s="20" t="s">
        <v>56</v>
      </c>
      <c r="N12623" s="23">
        <v>0.41</v>
      </c>
      <c r="O12623" s="23">
        <v>0.57999999999999996</v>
      </c>
    </row>
    <row r="12624" spans="1:15" x14ac:dyDescent="0.25">
      <c r="A12624" s="20" t="s">
        <v>130</v>
      </c>
      <c r="B12624" s="20" t="s">
        <v>1099</v>
      </c>
      <c r="C12624" s="20" t="s">
        <v>147</v>
      </c>
      <c r="D12624" s="20" t="s">
        <v>106</v>
      </c>
      <c r="E12624" s="21"/>
      <c r="F12624" s="21"/>
      <c r="G12624" s="21"/>
      <c r="H12624" s="20" t="s">
        <v>102</v>
      </c>
      <c r="I12624" s="20" t="s">
        <v>124</v>
      </c>
      <c r="J12624" s="20" t="s">
        <v>104</v>
      </c>
      <c r="K12624" s="21"/>
      <c r="L12624" s="20" t="s">
        <v>104</v>
      </c>
      <c r="M12624" s="20" t="s">
        <v>67</v>
      </c>
      <c r="N12624" s="23">
        <v>0.18</v>
      </c>
      <c r="O12624" s="23">
        <v>0.57999999999999996</v>
      </c>
    </row>
    <row r="12625" spans="1:15" x14ac:dyDescent="0.25">
      <c r="A12625" s="20" t="s">
        <v>130</v>
      </c>
      <c r="B12625" s="20" t="s">
        <v>1100</v>
      </c>
      <c r="C12625" s="20" t="s">
        <v>7</v>
      </c>
      <c r="D12625" s="20" t="s">
        <v>10</v>
      </c>
      <c r="E12625" s="21"/>
      <c r="F12625" s="24">
        <v>1663.83</v>
      </c>
      <c r="G12625" s="23">
        <v>0.62</v>
      </c>
      <c r="H12625" s="20" t="s">
        <v>102</v>
      </c>
      <c r="I12625" s="20" t="s">
        <v>124</v>
      </c>
      <c r="J12625" s="20" t="s">
        <v>104</v>
      </c>
      <c r="K12625" s="21"/>
      <c r="L12625" s="20" t="s">
        <v>104</v>
      </c>
      <c r="M12625" s="20" t="s">
        <v>48</v>
      </c>
      <c r="N12625" s="23">
        <v>0.62</v>
      </c>
      <c r="O12625" s="23">
        <v>0.62</v>
      </c>
    </row>
    <row r="12626" spans="1:15" x14ac:dyDescent="0.25">
      <c r="A12626" s="20" t="s">
        <v>130</v>
      </c>
      <c r="B12626" s="20" t="s">
        <v>1100</v>
      </c>
      <c r="C12626" s="20" t="s">
        <v>105</v>
      </c>
      <c r="D12626" s="20" t="s">
        <v>106</v>
      </c>
      <c r="E12626" s="21"/>
      <c r="F12626" s="23">
        <v>510.12</v>
      </c>
      <c r="G12626" s="23">
        <v>0.19</v>
      </c>
      <c r="H12626" s="20" t="s">
        <v>102</v>
      </c>
      <c r="I12626" s="20" t="s">
        <v>124</v>
      </c>
      <c r="J12626" s="20" t="s">
        <v>104</v>
      </c>
      <c r="K12626" s="21"/>
      <c r="L12626" s="20" t="s">
        <v>104</v>
      </c>
      <c r="M12626" s="20" t="s">
        <v>82</v>
      </c>
      <c r="N12626" s="21"/>
      <c r="O12626" s="23">
        <v>0.62</v>
      </c>
    </row>
    <row r="12627" spans="1:15" x14ac:dyDescent="0.25">
      <c r="A12627" s="20" t="s">
        <v>130</v>
      </c>
      <c r="B12627" s="20" t="s">
        <v>1100</v>
      </c>
      <c r="C12627" s="20" t="s">
        <v>107</v>
      </c>
      <c r="D12627" s="20" t="s">
        <v>106</v>
      </c>
      <c r="E12627" s="21"/>
      <c r="F12627" s="24">
        <v>2876.91</v>
      </c>
      <c r="G12627" s="23">
        <v>1.07</v>
      </c>
      <c r="H12627" s="20" t="s">
        <v>102</v>
      </c>
      <c r="I12627" s="20" t="s">
        <v>124</v>
      </c>
      <c r="J12627" s="20" t="s">
        <v>104</v>
      </c>
      <c r="K12627" s="21"/>
      <c r="L12627" s="20" t="s">
        <v>104</v>
      </c>
      <c r="M12627" s="20" t="s">
        <v>65</v>
      </c>
      <c r="N12627" s="23">
        <v>0.84</v>
      </c>
      <c r="O12627" s="23">
        <v>0.62</v>
      </c>
    </row>
    <row r="12628" spans="1:15" x14ac:dyDescent="0.25">
      <c r="A12628" s="20" t="s">
        <v>130</v>
      </c>
      <c r="B12628" s="20" t="s">
        <v>1100</v>
      </c>
      <c r="C12628" s="20" t="s">
        <v>108</v>
      </c>
      <c r="D12628" s="20" t="s">
        <v>106</v>
      </c>
      <c r="E12628" s="21"/>
      <c r="F12628" s="22">
        <v>1393.2</v>
      </c>
      <c r="G12628" s="23">
        <v>0.52</v>
      </c>
      <c r="H12628" s="20" t="s">
        <v>102</v>
      </c>
      <c r="I12628" s="20" t="s">
        <v>124</v>
      </c>
      <c r="J12628" s="20" t="s">
        <v>104</v>
      </c>
      <c r="K12628" s="21"/>
      <c r="L12628" s="20" t="s">
        <v>104</v>
      </c>
      <c r="M12628" s="20" t="s">
        <v>64</v>
      </c>
      <c r="N12628" s="23">
        <v>23.22</v>
      </c>
      <c r="O12628" s="23">
        <v>0.62</v>
      </c>
    </row>
    <row r="12629" spans="1:15" x14ac:dyDescent="0.25">
      <c r="A12629" s="20" t="s">
        <v>130</v>
      </c>
      <c r="B12629" s="20" t="s">
        <v>1100</v>
      </c>
      <c r="C12629" s="20" t="s">
        <v>54</v>
      </c>
      <c r="D12629" s="20" t="s">
        <v>109</v>
      </c>
      <c r="E12629" s="25">
        <v>26</v>
      </c>
      <c r="F12629" s="24">
        <v>7152.08</v>
      </c>
      <c r="G12629" s="23">
        <v>2.67</v>
      </c>
      <c r="H12629" s="20" t="s">
        <v>102</v>
      </c>
      <c r="I12629" s="20" t="s">
        <v>124</v>
      </c>
      <c r="J12629" s="20" t="s">
        <v>104</v>
      </c>
      <c r="K12629" s="21"/>
      <c r="L12629" s="20" t="s">
        <v>104</v>
      </c>
      <c r="M12629" s="20" t="s">
        <v>54</v>
      </c>
      <c r="N12629" s="23">
        <v>0.26</v>
      </c>
      <c r="O12629" s="23">
        <v>0.62</v>
      </c>
    </row>
    <row r="12630" spans="1:15" x14ac:dyDescent="0.25">
      <c r="A12630" s="20" t="s">
        <v>130</v>
      </c>
      <c r="B12630" s="20" t="s">
        <v>1100</v>
      </c>
      <c r="C12630" s="20" t="s">
        <v>55</v>
      </c>
      <c r="D12630" s="20" t="s">
        <v>109</v>
      </c>
      <c r="E12630" s="25">
        <v>26</v>
      </c>
      <c r="F12630" s="24">
        <v>1975.27</v>
      </c>
      <c r="G12630" s="23">
        <v>0.74</v>
      </c>
      <c r="H12630" s="20" t="s">
        <v>102</v>
      </c>
      <c r="I12630" s="20" t="s">
        <v>124</v>
      </c>
      <c r="J12630" s="20" t="s">
        <v>104</v>
      </c>
      <c r="K12630" s="21"/>
      <c r="L12630" s="20" t="s">
        <v>104</v>
      </c>
      <c r="M12630" s="20" t="s">
        <v>55</v>
      </c>
      <c r="N12630" s="23">
        <v>0.02</v>
      </c>
      <c r="O12630" s="23">
        <v>0.62</v>
      </c>
    </row>
    <row r="12631" spans="1:15" x14ac:dyDescent="0.25">
      <c r="A12631" s="20" t="s">
        <v>130</v>
      </c>
      <c r="B12631" s="20" t="s">
        <v>1100</v>
      </c>
      <c r="C12631" s="20" t="s">
        <v>127</v>
      </c>
      <c r="D12631" s="20" t="s">
        <v>109</v>
      </c>
      <c r="E12631" s="25">
        <v>6</v>
      </c>
      <c r="F12631" s="24">
        <v>1490.08</v>
      </c>
      <c r="G12631" s="23">
        <v>0.56000000000000005</v>
      </c>
      <c r="H12631" s="20" t="s">
        <v>102</v>
      </c>
      <c r="I12631" s="20" t="s">
        <v>124</v>
      </c>
      <c r="J12631" s="20" t="s">
        <v>104</v>
      </c>
      <c r="K12631" s="21"/>
      <c r="L12631" s="20" t="s">
        <v>104</v>
      </c>
      <c r="M12631" s="20" t="s">
        <v>51</v>
      </c>
      <c r="N12631" s="23">
        <v>0.81</v>
      </c>
      <c r="O12631" s="23">
        <v>0.62</v>
      </c>
    </row>
    <row r="12632" spans="1:15" x14ac:dyDescent="0.25">
      <c r="A12632" s="20" t="s">
        <v>130</v>
      </c>
      <c r="B12632" s="20" t="s">
        <v>1100</v>
      </c>
      <c r="C12632" s="20" t="s">
        <v>122</v>
      </c>
      <c r="D12632" s="20" t="s">
        <v>109</v>
      </c>
      <c r="E12632" s="25">
        <v>2</v>
      </c>
      <c r="F12632" s="23">
        <v>729.71</v>
      </c>
      <c r="G12632" s="23">
        <v>0.27</v>
      </c>
      <c r="H12632" s="20" t="s">
        <v>102</v>
      </c>
      <c r="I12632" s="20" t="s">
        <v>124</v>
      </c>
      <c r="J12632" s="20" t="s">
        <v>104</v>
      </c>
      <c r="K12632" s="21"/>
      <c r="L12632" s="20" t="s">
        <v>104</v>
      </c>
      <c r="M12632" s="20" t="s">
        <v>52</v>
      </c>
      <c r="N12632" s="23">
        <v>1.19</v>
      </c>
      <c r="O12632" s="23">
        <v>0.62</v>
      </c>
    </row>
    <row r="12633" spans="1:15" x14ac:dyDescent="0.25">
      <c r="A12633" s="20" t="s">
        <v>130</v>
      </c>
      <c r="B12633" s="20" t="s">
        <v>1100</v>
      </c>
      <c r="C12633" s="20" t="s">
        <v>112</v>
      </c>
      <c r="D12633" s="20" t="s">
        <v>113</v>
      </c>
      <c r="E12633" s="25">
        <v>4</v>
      </c>
      <c r="F12633" s="23">
        <v>617.23</v>
      </c>
      <c r="G12633" s="23">
        <v>0.23</v>
      </c>
      <c r="H12633" s="20" t="s">
        <v>102</v>
      </c>
      <c r="I12633" s="20" t="s">
        <v>124</v>
      </c>
      <c r="J12633" s="20" t="s">
        <v>104</v>
      </c>
      <c r="K12633" s="21"/>
      <c r="L12633" s="20" t="s">
        <v>104</v>
      </c>
      <c r="M12633" s="20" t="s">
        <v>58</v>
      </c>
      <c r="N12633" s="23">
        <v>0.69</v>
      </c>
      <c r="O12633" s="23">
        <v>0.62</v>
      </c>
    </row>
    <row r="12634" spans="1:15" x14ac:dyDescent="0.25">
      <c r="A12634" s="20" t="s">
        <v>130</v>
      </c>
      <c r="B12634" s="20" t="s">
        <v>1100</v>
      </c>
      <c r="C12634" s="20" t="s">
        <v>114</v>
      </c>
      <c r="D12634" s="21"/>
      <c r="E12634" s="21"/>
      <c r="F12634" s="24">
        <v>7648.26</v>
      </c>
      <c r="G12634" s="23">
        <v>2.85</v>
      </c>
      <c r="H12634" s="20" t="s">
        <v>102</v>
      </c>
      <c r="I12634" s="20" t="s">
        <v>124</v>
      </c>
      <c r="J12634" s="20" t="s">
        <v>104</v>
      </c>
      <c r="K12634" s="21"/>
      <c r="L12634" s="20" t="s">
        <v>104</v>
      </c>
      <c r="M12634" s="20" t="s">
        <v>69</v>
      </c>
      <c r="N12634" s="23">
        <v>2.85</v>
      </c>
      <c r="O12634" s="23">
        <v>0.62</v>
      </c>
    </row>
    <row r="12635" spans="1:15" x14ac:dyDescent="0.25">
      <c r="A12635" s="20" t="s">
        <v>130</v>
      </c>
      <c r="B12635" s="20" t="s">
        <v>1100</v>
      </c>
      <c r="C12635" s="20" t="s">
        <v>121</v>
      </c>
      <c r="D12635" s="20" t="s">
        <v>106</v>
      </c>
      <c r="E12635" s="21"/>
      <c r="F12635" s="24">
        <v>1867.34</v>
      </c>
      <c r="G12635" s="26">
        <v>0.7</v>
      </c>
      <c r="H12635" s="20" t="s">
        <v>102</v>
      </c>
      <c r="I12635" s="20" t="s">
        <v>124</v>
      </c>
      <c r="J12635" s="20" t="s">
        <v>104</v>
      </c>
      <c r="K12635" s="21"/>
      <c r="L12635" s="20" t="s">
        <v>104</v>
      </c>
      <c r="M12635" s="20" t="s">
        <v>74</v>
      </c>
      <c r="N12635" s="21"/>
      <c r="O12635" s="23">
        <v>0.62</v>
      </c>
    </row>
    <row r="12636" spans="1:15" x14ac:dyDescent="0.25">
      <c r="A12636" s="20" t="s">
        <v>130</v>
      </c>
      <c r="B12636" s="20" t="s">
        <v>1100</v>
      </c>
      <c r="C12636" s="20" t="s">
        <v>115</v>
      </c>
      <c r="D12636" s="20" t="s">
        <v>106</v>
      </c>
      <c r="E12636" s="21"/>
      <c r="F12636" s="23">
        <v>141.25</v>
      </c>
      <c r="G12636" s="23">
        <v>0.05</v>
      </c>
      <c r="H12636" s="20" t="s">
        <v>102</v>
      </c>
      <c r="I12636" s="20" t="s">
        <v>124</v>
      </c>
      <c r="J12636" s="20" t="s">
        <v>104</v>
      </c>
      <c r="K12636" s="21"/>
      <c r="L12636" s="20" t="s">
        <v>104</v>
      </c>
      <c r="M12636" s="20" t="s">
        <v>75</v>
      </c>
      <c r="N12636" s="21"/>
      <c r="O12636" s="23">
        <v>0.62</v>
      </c>
    </row>
    <row r="12637" spans="1:15" x14ac:dyDescent="0.25">
      <c r="A12637" s="20" t="s">
        <v>130</v>
      </c>
      <c r="B12637" s="20" t="s">
        <v>1100</v>
      </c>
      <c r="C12637" s="20" t="s">
        <v>119</v>
      </c>
      <c r="D12637" s="20" t="s">
        <v>6</v>
      </c>
      <c r="E12637" s="21"/>
      <c r="F12637" s="24">
        <v>3984.24</v>
      </c>
      <c r="G12637" s="23">
        <v>1.48</v>
      </c>
      <c r="H12637" s="20" t="s">
        <v>102</v>
      </c>
      <c r="I12637" s="20" t="s">
        <v>124</v>
      </c>
      <c r="J12637" s="20" t="s">
        <v>104</v>
      </c>
      <c r="K12637" s="21"/>
      <c r="L12637" s="20" t="s">
        <v>104</v>
      </c>
      <c r="M12637" s="20" t="s">
        <v>45</v>
      </c>
      <c r="N12637" s="23">
        <v>32.65</v>
      </c>
      <c r="O12637" s="23">
        <v>0.62</v>
      </c>
    </row>
    <row r="12638" spans="1:15" x14ac:dyDescent="0.25">
      <c r="A12638" s="20" t="s">
        <v>130</v>
      </c>
      <c r="B12638" s="20" t="s">
        <v>1100</v>
      </c>
      <c r="C12638" s="20" t="s">
        <v>111</v>
      </c>
      <c r="D12638" s="21"/>
      <c r="E12638" s="21"/>
      <c r="F12638" s="24">
        <v>1100.28</v>
      </c>
      <c r="G12638" s="23">
        <v>0.41</v>
      </c>
      <c r="H12638" s="20" t="s">
        <v>102</v>
      </c>
      <c r="I12638" s="20" t="s">
        <v>124</v>
      </c>
      <c r="J12638" s="20" t="s">
        <v>104</v>
      </c>
      <c r="K12638" s="21"/>
      <c r="L12638" s="20" t="s">
        <v>104</v>
      </c>
      <c r="M12638" s="20" t="s">
        <v>56</v>
      </c>
      <c r="N12638" s="23">
        <v>0.41</v>
      </c>
      <c r="O12638" s="23">
        <v>0.62</v>
      </c>
    </row>
    <row r="12639" spans="1:15" x14ac:dyDescent="0.25">
      <c r="A12639" s="20" t="s">
        <v>130</v>
      </c>
      <c r="B12639" s="20" t="s">
        <v>1100</v>
      </c>
      <c r="C12639" s="20" t="s">
        <v>147</v>
      </c>
      <c r="D12639" s="20" t="s">
        <v>106</v>
      </c>
      <c r="E12639" s="21"/>
      <c r="F12639" s="21"/>
      <c r="G12639" s="21"/>
      <c r="H12639" s="20" t="s">
        <v>102</v>
      </c>
      <c r="I12639" s="20" t="s">
        <v>124</v>
      </c>
      <c r="J12639" s="20" t="s">
        <v>104</v>
      </c>
      <c r="K12639" s="21"/>
      <c r="L12639" s="20" t="s">
        <v>104</v>
      </c>
      <c r="M12639" s="20" t="s">
        <v>67</v>
      </c>
      <c r="N12639" s="23">
        <v>0.18</v>
      </c>
      <c r="O12639" s="23">
        <v>0.62</v>
      </c>
    </row>
    <row r="12640" spans="1:15" x14ac:dyDescent="0.25">
      <c r="A12640" s="20" t="s">
        <v>130</v>
      </c>
      <c r="B12640" s="20" t="s">
        <v>1101</v>
      </c>
      <c r="C12640" s="20" t="s">
        <v>119</v>
      </c>
      <c r="D12640" s="20" t="s">
        <v>6</v>
      </c>
      <c r="E12640" s="21"/>
      <c r="F12640" s="24">
        <v>4082.21</v>
      </c>
      <c r="G12640" s="26">
        <v>1.5</v>
      </c>
      <c r="H12640" s="20" t="s">
        <v>102</v>
      </c>
      <c r="I12640" s="20" t="s">
        <v>124</v>
      </c>
      <c r="J12640" s="20" t="s">
        <v>104</v>
      </c>
      <c r="K12640" s="21"/>
      <c r="L12640" s="20" t="s">
        <v>104</v>
      </c>
      <c r="M12640" s="20" t="s">
        <v>45</v>
      </c>
      <c r="N12640" s="23">
        <v>32.65</v>
      </c>
      <c r="O12640" s="23">
        <v>0.64</v>
      </c>
    </row>
    <row r="12641" spans="1:15" x14ac:dyDescent="0.25">
      <c r="A12641" s="20" t="s">
        <v>130</v>
      </c>
      <c r="B12641" s="20" t="s">
        <v>1101</v>
      </c>
      <c r="C12641" s="20" t="s">
        <v>7</v>
      </c>
      <c r="D12641" s="20" t="s">
        <v>10</v>
      </c>
      <c r="E12641" s="21"/>
      <c r="F12641" s="24">
        <v>1687.58</v>
      </c>
      <c r="G12641" s="23">
        <v>0.62</v>
      </c>
      <c r="H12641" s="20" t="s">
        <v>102</v>
      </c>
      <c r="I12641" s="20" t="s">
        <v>124</v>
      </c>
      <c r="J12641" s="20" t="s">
        <v>104</v>
      </c>
      <c r="K12641" s="21"/>
      <c r="L12641" s="20" t="s">
        <v>104</v>
      </c>
      <c r="M12641" s="20" t="s">
        <v>48</v>
      </c>
      <c r="N12641" s="23">
        <v>0.62</v>
      </c>
      <c r="O12641" s="23">
        <v>0.64</v>
      </c>
    </row>
    <row r="12642" spans="1:15" x14ac:dyDescent="0.25">
      <c r="A12642" s="20" t="s">
        <v>130</v>
      </c>
      <c r="B12642" s="20" t="s">
        <v>1101</v>
      </c>
      <c r="C12642" s="20" t="s">
        <v>105</v>
      </c>
      <c r="D12642" s="20" t="s">
        <v>106</v>
      </c>
      <c r="E12642" s="21"/>
      <c r="F12642" s="23">
        <v>518.45000000000005</v>
      </c>
      <c r="G12642" s="23">
        <v>0.19</v>
      </c>
      <c r="H12642" s="20" t="s">
        <v>102</v>
      </c>
      <c r="I12642" s="20" t="s">
        <v>124</v>
      </c>
      <c r="J12642" s="20" t="s">
        <v>104</v>
      </c>
      <c r="K12642" s="21"/>
      <c r="L12642" s="20" t="s">
        <v>104</v>
      </c>
      <c r="M12642" s="20" t="s">
        <v>82</v>
      </c>
      <c r="N12642" s="21"/>
      <c r="O12642" s="23">
        <v>0.64</v>
      </c>
    </row>
    <row r="12643" spans="1:15" x14ac:dyDescent="0.25">
      <c r="A12643" s="20" t="s">
        <v>130</v>
      </c>
      <c r="B12643" s="20" t="s">
        <v>1101</v>
      </c>
      <c r="C12643" s="20" t="s">
        <v>107</v>
      </c>
      <c r="D12643" s="20" t="s">
        <v>106</v>
      </c>
      <c r="E12643" s="21"/>
      <c r="F12643" s="24">
        <v>2909.09</v>
      </c>
      <c r="G12643" s="23">
        <v>1.07</v>
      </c>
      <c r="H12643" s="20" t="s">
        <v>102</v>
      </c>
      <c r="I12643" s="20" t="s">
        <v>124</v>
      </c>
      <c r="J12643" s="20" t="s">
        <v>104</v>
      </c>
      <c r="K12643" s="21"/>
      <c r="L12643" s="20" t="s">
        <v>104</v>
      </c>
      <c r="M12643" s="20" t="s">
        <v>65</v>
      </c>
      <c r="N12643" s="23">
        <v>0.84</v>
      </c>
      <c r="O12643" s="23">
        <v>0.64</v>
      </c>
    </row>
    <row r="12644" spans="1:15" x14ac:dyDescent="0.25">
      <c r="A12644" s="20" t="s">
        <v>130</v>
      </c>
      <c r="B12644" s="20" t="s">
        <v>1101</v>
      </c>
      <c r="C12644" s="20" t="s">
        <v>108</v>
      </c>
      <c r="D12644" s="20" t="s">
        <v>106</v>
      </c>
      <c r="E12644" s="21"/>
      <c r="F12644" s="22">
        <v>1393.2</v>
      </c>
      <c r="G12644" s="23">
        <v>0.51</v>
      </c>
      <c r="H12644" s="20" t="s">
        <v>102</v>
      </c>
      <c r="I12644" s="20" t="s">
        <v>124</v>
      </c>
      <c r="J12644" s="20" t="s">
        <v>104</v>
      </c>
      <c r="K12644" s="21"/>
      <c r="L12644" s="20" t="s">
        <v>104</v>
      </c>
      <c r="M12644" s="20" t="s">
        <v>64</v>
      </c>
      <c r="N12644" s="23">
        <v>23.22</v>
      </c>
      <c r="O12644" s="23">
        <v>0.64</v>
      </c>
    </row>
    <row r="12645" spans="1:15" x14ac:dyDescent="0.25">
      <c r="A12645" s="20" t="s">
        <v>130</v>
      </c>
      <c r="B12645" s="20" t="s">
        <v>1101</v>
      </c>
      <c r="C12645" s="20" t="s">
        <v>54</v>
      </c>
      <c r="D12645" s="20" t="s">
        <v>109</v>
      </c>
      <c r="E12645" s="25">
        <v>26</v>
      </c>
      <c r="F12645" s="24">
        <v>9220.64</v>
      </c>
      <c r="G12645" s="23">
        <v>3.39</v>
      </c>
      <c r="H12645" s="20" t="s">
        <v>102</v>
      </c>
      <c r="I12645" s="20" t="s">
        <v>124</v>
      </c>
      <c r="J12645" s="20" t="s">
        <v>104</v>
      </c>
      <c r="K12645" s="21"/>
      <c r="L12645" s="20" t="s">
        <v>104</v>
      </c>
      <c r="M12645" s="20" t="s">
        <v>54</v>
      </c>
      <c r="N12645" s="23">
        <v>0.26</v>
      </c>
      <c r="O12645" s="23">
        <v>0.64</v>
      </c>
    </row>
    <row r="12646" spans="1:15" x14ac:dyDescent="0.25">
      <c r="A12646" s="20" t="s">
        <v>130</v>
      </c>
      <c r="B12646" s="20" t="s">
        <v>1101</v>
      </c>
      <c r="C12646" s="20" t="s">
        <v>55</v>
      </c>
      <c r="D12646" s="20" t="s">
        <v>109</v>
      </c>
      <c r="E12646" s="25">
        <v>26</v>
      </c>
      <c r="F12646" s="23">
        <v>419.38</v>
      </c>
      <c r="G12646" s="23">
        <v>0.15</v>
      </c>
      <c r="H12646" s="20" t="s">
        <v>102</v>
      </c>
      <c r="I12646" s="20" t="s">
        <v>124</v>
      </c>
      <c r="J12646" s="20" t="s">
        <v>104</v>
      </c>
      <c r="K12646" s="21"/>
      <c r="L12646" s="20" t="s">
        <v>104</v>
      </c>
      <c r="M12646" s="20" t="s">
        <v>55</v>
      </c>
      <c r="N12646" s="23">
        <v>0.02</v>
      </c>
      <c r="O12646" s="23">
        <v>0.64</v>
      </c>
    </row>
    <row r="12647" spans="1:15" x14ac:dyDescent="0.25">
      <c r="A12647" s="20" t="s">
        <v>130</v>
      </c>
      <c r="B12647" s="20" t="s">
        <v>1101</v>
      </c>
      <c r="C12647" s="20" t="s">
        <v>122</v>
      </c>
      <c r="D12647" s="20" t="s">
        <v>109</v>
      </c>
      <c r="E12647" s="25">
        <v>4</v>
      </c>
      <c r="F12647" s="24">
        <v>1530.82</v>
      </c>
      <c r="G12647" s="23">
        <v>0.56000000000000005</v>
      </c>
      <c r="H12647" s="20" t="s">
        <v>102</v>
      </c>
      <c r="I12647" s="20" t="s">
        <v>124</v>
      </c>
      <c r="J12647" s="20" t="s">
        <v>104</v>
      </c>
      <c r="K12647" s="21"/>
      <c r="L12647" s="20" t="s">
        <v>104</v>
      </c>
      <c r="M12647" s="20" t="s">
        <v>52</v>
      </c>
      <c r="N12647" s="23">
        <v>1.19</v>
      </c>
      <c r="O12647" s="23">
        <v>0.64</v>
      </c>
    </row>
    <row r="12648" spans="1:15" x14ac:dyDescent="0.25">
      <c r="A12648" s="20" t="s">
        <v>130</v>
      </c>
      <c r="B12648" s="20" t="s">
        <v>1101</v>
      </c>
      <c r="C12648" s="20" t="s">
        <v>127</v>
      </c>
      <c r="D12648" s="20" t="s">
        <v>109</v>
      </c>
      <c r="E12648" s="25">
        <v>4</v>
      </c>
      <c r="F12648" s="24">
        <v>1041.98</v>
      </c>
      <c r="G12648" s="23">
        <v>0.38</v>
      </c>
      <c r="H12648" s="20" t="s">
        <v>102</v>
      </c>
      <c r="I12648" s="20" t="s">
        <v>124</v>
      </c>
      <c r="J12648" s="20" t="s">
        <v>104</v>
      </c>
      <c r="K12648" s="21"/>
      <c r="L12648" s="20" t="s">
        <v>104</v>
      </c>
      <c r="M12648" s="20" t="s">
        <v>51</v>
      </c>
      <c r="N12648" s="23">
        <v>0.81</v>
      </c>
      <c r="O12648" s="23">
        <v>0.64</v>
      </c>
    </row>
    <row r="12649" spans="1:15" x14ac:dyDescent="0.25">
      <c r="A12649" s="20" t="s">
        <v>130</v>
      </c>
      <c r="B12649" s="20" t="s">
        <v>1101</v>
      </c>
      <c r="C12649" s="20" t="s">
        <v>111</v>
      </c>
      <c r="D12649" s="21"/>
      <c r="E12649" s="21"/>
      <c r="F12649" s="24">
        <v>1115.98</v>
      </c>
      <c r="G12649" s="23">
        <v>0.41</v>
      </c>
      <c r="H12649" s="20" t="s">
        <v>102</v>
      </c>
      <c r="I12649" s="20" t="s">
        <v>124</v>
      </c>
      <c r="J12649" s="20" t="s">
        <v>104</v>
      </c>
      <c r="K12649" s="21"/>
      <c r="L12649" s="20" t="s">
        <v>104</v>
      </c>
      <c r="M12649" s="20" t="s">
        <v>56</v>
      </c>
      <c r="N12649" s="23">
        <v>0.41</v>
      </c>
      <c r="O12649" s="23">
        <v>0.64</v>
      </c>
    </row>
    <row r="12650" spans="1:15" x14ac:dyDescent="0.25">
      <c r="A12650" s="20" t="s">
        <v>130</v>
      </c>
      <c r="B12650" s="20" t="s">
        <v>1101</v>
      </c>
      <c r="C12650" s="20" t="s">
        <v>112</v>
      </c>
      <c r="D12650" s="20" t="s">
        <v>113</v>
      </c>
      <c r="E12650" s="25">
        <v>4</v>
      </c>
      <c r="F12650" s="23">
        <v>626.04</v>
      </c>
      <c r="G12650" s="23">
        <v>0.23</v>
      </c>
      <c r="H12650" s="20" t="s">
        <v>102</v>
      </c>
      <c r="I12650" s="20" t="s">
        <v>124</v>
      </c>
      <c r="J12650" s="20" t="s">
        <v>104</v>
      </c>
      <c r="K12650" s="21"/>
      <c r="L12650" s="20" t="s">
        <v>104</v>
      </c>
      <c r="M12650" s="20" t="s">
        <v>58</v>
      </c>
      <c r="N12650" s="23">
        <v>0.69</v>
      </c>
      <c r="O12650" s="23">
        <v>0.64</v>
      </c>
    </row>
    <row r="12651" spans="1:15" x14ac:dyDescent="0.25">
      <c r="A12651" s="20" t="s">
        <v>130</v>
      </c>
      <c r="B12651" s="20" t="s">
        <v>1101</v>
      </c>
      <c r="C12651" s="20" t="s">
        <v>114</v>
      </c>
      <c r="D12651" s="21"/>
      <c r="E12651" s="21"/>
      <c r="F12651" s="24">
        <v>7757.42</v>
      </c>
      <c r="G12651" s="23">
        <v>2.85</v>
      </c>
      <c r="H12651" s="20" t="s">
        <v>102</v>
      </c>
      <c r="I12651" s="20" t="s">
        <v>124</v>
      </c>
      <c r="J12651" s="20" t="s">
        <v>104</v>
      </c>
      <c r="K12651" s="21"/>
      <c r="L12651" s="20" t="s">
        <v>104</v>
      </c>
      <c r="M12651" s="20" t="s">
        <v>69</v>
      </c>
      <c r="N12651" s="23">
        <v>2.85</v>
      </c>
      <c r="O12651" s="23">
        <v>0.64</v>
      </c>
    </row>
    <row r="12652" spans="1:15" x14ac:dyDescent="0.25">
      <c r="A12652" s="20" t="s">
        <v>130</v>
      </c>
      <c r="B12652" s="20" t="s">
        <v>1101</v>
      </c>
      <c r="C12652" s="20" t="s">
        <v>121</v>
      </c>
      <c r="D12652" s="20" t="s">
        <v>106</v>
      </c>
      <c r="E12652" s="21"/>
      <c r="F12652" s="24">
        <v>1893.99</v>
      </c>
      <c r="G12652" s="26">
        <v>0.7</v>
      </c>
      <c r="H12652" s="20" t="s">
        <v>102</v>
      </c>
      <c r="I12652" s="20" t="s">
        <v>124</v>
      </c>
      <c r="J12652" s="20" t="s">
        <v>104</v>
      </c>
      <c r="K12652" s="21"/>
      <c r="L12652" s="20" t="s">
        <v>104</v>
      </c>
      <c r="M12652" s="20" t="s">
        <v>74</v>
      </c>
      <c r="N12652" s="21"/>
      <c r="O12652" s="23">
        <v>0.64</v>
      </c>
    </row>
    <row r="12653" spans="1:15" x14ac:dyDescent="0.25">
      <c r="A12653" s="20" t="s">
        <v>130</v>
      </c>
      <c r="B12653" s="20" t="s">
        <v>1101</v>
      </c>
      <c r="C12653" s="20" t="s">
        <v>115</v>
      </c>
      <c r="D12653" s="20" t="s">
        <v>106</v>
      </c>
      <c r="E12653" s="21"/>
      <c r="F12653" s="23">
        <v>64.739999999999995</v>
      </c>
      <c r="G12653" s="23">
        <v>0.02</v>
      </c>
      <c r="H12653" s="20" t="s">
        <v>102</v>
      </c>
      <c r="I12653" s="20" t="s">
        <v>124</v>
      </c>
      <c r="J12653" s="20" t="s">
        <v>104</v>
      </c>
      <c r="K12653" s="21"/>
      <c r="L12653" s="20" t="s">
        <v>104</v>
      </c>
      <c r="M12653" s="20" t="s">
        <v>75</v>
      </c>
      <c r="N12653" s="21"/>
      <c r="O12653" s="23">
        <v>0.64</v>
      </c>
    </row>
    <row r="12654" spans="1:15" x14ac:dyDescent="0.25">
      <c r="A12654" s="20" t="s">
        <v>130</v>
      </c>
      <c r="B12654" s="20" t="s">
        <v>1101</v>
      </c>
      <c r="C12654" s="20" t="s">
        <v>147</v>
      </c>
      <c r="D12654" s="20" t="s">
        <v>106</v>
      </c>
      <c r="E12654" s="21"/>
      <c r="F12654" s="21"/>
      <c r="G12654" s="21"/>
      <c r="H12654" s="20" t="s">
        <v>102</v>
      </c>
      <c r="I12654" s="20" t="s">
        <v>124</v>
      </c>
      <c r="J12654" s="20" t="s">
        <v>104</v>
      </c>
      <c r="K12654" s="21"/>
      <c r="L12654" s="20" t="s">
        <v>104</v>
      </c>
      <c r="M12654" s="20" t="s">
        <v>67</v>
      </c>
      <c r="N12654" s="23">
        <v>0.18</v>
      </c>
      <c r="O12654" s="23">
        <v>0.64</v>
      </c>
    </row>
    <row r="12655" spans="1:15" x14ac:dyDescent="0.25">
      <c r="A12655" s="20" t="s">
        <v>130</v>
      </c>
      <c r="B12655" s="20" t="s">
        <v>1102</v>
      </c>
      <c r="C12655" s="20" t="s">
        <v>7</v>
      </c>
      <c r="D12655" s="20" t="s">
        <v>10</v>
      </c>
      <c r="E12655" s="21"/>
      <c r="F12655" s="22">
        <v>2721.3</v>
      </c>
      <c r="G12655" s="23">
        <v>0.62</v>
      </c>
      <c r="H12655" s="20" t="s">
        <v>102</v>
      </c>
      <c r="I12655" s="20" t="s">
        <v>146</v>
      </c>
      <c r="J12655" s="20" t="s">
        <v>104</v>
      </c>
      <c r="K12655" s="21"/>
      <c r="L12655" s="20" t="s">
        <v>104</v>
      </c>
      <c r="M12655" s="20" t="s">
        <v>48</v>
      </c>
      <c r="N12655" s="23">
        <v>0.62</v>
      </c>
      <c r="O12655" s="23">
        <v>0.65</v>
      </c>
    </row>
    <row r="12656" spans="1:15" x14ac:dyDescent="0.25">
      <c r="A12656" s="20" t="s">
        <v>130</v>
      </c>
      <c r="B12656" s="20" t="s">
        <v>1102</v>
      </c>
      <c r="C12656" s="20" t="s">
        <v>105</v>
      </c>
      <c r="D12656" s="20" t="s">
        <v>106</v>
      </c>
      <c r="E12656" s="21"/>
      <c r="F12656" s="23">
        <v>847.02</v>
      </c>
      <c r="G12656" s="23">
        <v>0.19</v>
      </c>
      <c r="H12656" s="20" t="s">
        <v>102</v>
      </c>
      <c r="I12656" s="20" t="s">
        <v>146</v>
      </c>
      <c r="J12656" s="20" t="s">
        <v>104</v>
      </c>
      <c r="K12656" s="21"/>
      <c r="L12656" s="20" t="s">
        <v>104</v>
      </c>
      <c r="M12656" s="20" t="s">
        <v>82</v>
      </c>
      <c r="N12656" s="21"/>
      <c r="O12656" s="23">
        <v>0.65</v>
      </c>
    </row>
    <row r="12657" spans="1:15" x14ac:dyDescent="0.25">
      <c r="A12657" s="20" t="s">
        <v>130</v>
      </c>
      <c r="B12657" s="20" t="s">
        <v>1102</v>
      </c>
      <c r="C12657" s="20" t="s">
        <v>107</v>
      </c>
      <c r="D12657" s="20" t="s">
        <v>106</v>
      </c>
      <c r="E12657" s="21"/>
      <c r="F12657" s="24">
        <v>4309.62</v>
      </c>
      <c r="G12657" s="23">
        <v>0.98</v>
      </c>
      <c r="H12657" s="20" t="s">
        <v>102</v>
      </c>
      <c r="I12657" s="20" t="s">
        <v>146</v>
      </c>
      <c r="J12657" s="20" t="s">
        <v>104</v>
      </c>
      <c r="K12657" s="21"/>
      <c r="L12657" s="20" t="s">
        <v>104</v>
      </c>
      <c r="M12657" s="20" t="s">
        <v>65</v>
      </c>
      <c r="N12657" s="23">
        <v>0.84</v>
      </c>
      <c r="O12657" s="23">
        <v>0.65</v>
      </c>
    </row>
    <row r="12658" spans="1:15" x14ac:dyDescent="0.25">
      <c r="A12658" s="20" t="s">
        <v>130</v>
      </c>
      <c r="B12658" s="20" t="s">
        <v>1102</v>
      </c>
      <c r="C12658" s="20" t="s">
        <v>108</v>
      </c>
      <c r="D12658" s="20" t="s">
        <v>106</v>
      </c>
      <c r="E12658" s="21"/>
      <c r="F12658" s="24">
        <v>2159.46</v>
      </c>
      <c r="G12658" s="23">
        <v>0.49</v>
      </c>
      <c r="H12658" s="20" t="s">
        <v>102</v>
      </c>
      <c r="I12658" s="20" t="s">
        <v>146</v>
      </c>
      <c r="J12658" s="20" t="s">
        <v>104</v>
      </c>
      <c r="K12658" s="21"/>
      <c r="L12658" s="20" t="s">
        <v>104</v>
      </c>
      <c r="M12658" s="20" t="s">
        <v>64</v>
      </c>
      <c r="N12658" s="23">
        <v>23.22</v>
      </c>
      <c r="O12658" s="23">
        <v>0.65</v>
      </c>
    </row>
    <row r="12659" spans="1:15" x14ac:dyDescent="0.25">
      <c r="A12659" s="20" t="s">
        <v>130</v>
      </c>
      <c r="B12659" s="20" t="s">
        <v>1102</v>
      </c>
      <c r="C12659" s="20" t="s">
        <v>54</v>
      </c>
      <c r="D12659" s="20" t="s">
        <v>109</v>
      </c>
      <c r="E12659" s="25">
        <v>26</v>
      </c>
      <c r="F12659" s="24">
        <v>8736.6200000000008</v>
      </c>
      <c r="G12659" s="23">
        <v>1.99</v>
      </c>
      <c r="H12659" s="20" t="s">
        <v>102</v>
      </c>
      <c r="I12659" s="20" t="s">
        <v>146</v>
      </c>
      <c r="J12659" s="20" t="s">
        <v>104</v>
      </c>
      <c r="K12659" s="21"/>
      <c r="L12659" s="20" t="s">
        <v>104</v>
      </c>
      <c r="M12659" s="20" t="s">
        <v>54</v>
      </c>
      <c r="N12659" s="23">
        <v>0.26</v>
      </c>
      <c r="O12659" s="23">
        <v>0.65</v>
      </c>
    </row>
    <row r="12660" spans="1:15" x14ac:dyDescent="0.25">
      <c r="A12660" s="20" t="s">
        <v>130</v>
      </c>
      <c r="B12660" s="20" t="s">
        <v>1102</v>
      </c>
      <c r="C12660" s="20" t="s">
        <v>112</v>
      </c>
      <c r="D12660" s="20" t="s">
        <v>113</v>
      </c>
      <c r="E12660" s="25">
        <v>4</v>
      </c>
      <c r="F12660" s="24">
        <v>1009.52</v>
      </c>
      <c r="G12660" s="23">
        <v>0.23</v>
      </c>
      <c r="H12660" s="20" t="s">
        <v>102</v>
      </c>
      <c r="I12660" s="20" t="s">
        <v>146</v>
      </c>
      <c r="J12660" s="20" t="s">
        <v>104</v>
      </c>
      <c r="K12660" s="21"/>
      <c r="L12660" s="20" t="s">
        <v>104</v>
      </c>
      <c r="M12660" s="20" t="s">
        <v>58</v>
      </c>
      <c r="N12660" s="23">
        <v>0.69</v>
      </c>
      <c r="O12660" s="23">
        <v>0.65</v>
      </c>
    </row>
    <row r="12661" spans="1:15" x14ac:dyDescent="0.25">
      <c r="A12661" s="20" t="s">
        <v>130</v>
      </c>
      <c r="B12661" s="20" t="s">
        <v>1102</v>
      </c>
      <c r="C12661" s="20" t="s">
        <v>114</v>
      </c>
      <c r="D12661" s="21"/>
      <c r="E12661" s="21"/>
      <c r="F12661" s="24">
        <v>12509.22</v>
      </c>
      <c r="G12661" s="23">
        <v>2.85</v>
      </c>
      <c r="H12661" s="20" t="s">
        <v>102</v>
      </c>
      <c r="I12661" s="20" t="s">
        <v>146</v>
      </c>
      <c r="J12661" s="20" t="s">
        <v>104</v>
      </c>
      <c r="K12661" s="21"/>
      <c r="L12661" s="20" t="s">
        <v>104</v>
      </c>
      <c r="M12661" s="20" t="s">
        <v>69</v>
      </c>
      <c r="N12661" s="23">
        <v>2.85</v>
      </c>
      <c r="O12661" s="23">
        <v>0.65</v>
      </c>
    </row>
    <row r="12662" spans="1:15" x14ac:dyDescent="0.25">
      <c r="A12662" s="20" t="s">
        <v>130</v>
      </c>
      <c r="B12662" s="20" t="s">
        <v>1102</v>
      </c>
      <c r="C12662" s="20" t="s">
        <v>121</v>
      </c>
      <c r="D12662" s="20" t="s">
        <v>106</v>
      </c>
      <c r="E12662" s="21"/>
      <c r="F12662" s="24">
        <v>3054.22</v>
      </c>
      <c r="G12662" s="26">
        <v>0.7</v>
      </c>
      <c r="H12662" s="20" t="s">
        <v>102</v>
      </c>
      <c r="I12662" s="20" t="s">
        <v>146</v>
      </c>
      <c r="J12662" s="20" t="s">
        <v>104</v>
      </c>
      <c r="K12662" s="21"/>
      <c r="L12662" s="20" t="s">
        <v>104</v>
      </c>
      <c r="M12662" s="20" t="s">
        <v>74</v>
      </c>
      <c r="N12662" s="21"/>
      <c r="O12662" s="23">
        <v>0.65</v>
      </c>
    </row>
    <row r="12663" spans="1:15" x14ac:dyDescent="0.25">
      <c r="A12663" s="20" t="s">
        <v>130</v>
      </c>
      <c r="B12663" s="20" t="s">
        <v>1102</v>
      </c>
      <c r="C12663" s="20" t="s">
        <v>115</v>
      </c>
      <c r="D12663" s="20" t="s">
        <v>106</v>
      </c>
      <c r="E12663" s="21"/>
      <c r="F12663" s="23">
        <v>60.63</v>
      </c>
      <c r="G12663" s="23">
        <v>0.01</v>
      </c>
      <c r="H12663" s="20" t="s">
        <v>102</v>
      </c>
      <c r="I12663" s="20" t="s">
        <v>146</v>
      </c>
      <c r="J12663" s="20" t="s">
        <v>104</v>
      </c>
      <c r="K12663" s="21"/>
      <c r="L12663" s="20" t="s">
        <v>104</v>
      </c>
      <c r="M12663" s="20" t="s">
        <v>75</v>
      </c>
      <c r="N12663" s="21"/>
      <c r="O12663" s="23">
        <v>0.65</v>
      </c>
    </row>
    <row r="12664" spans="1:15" x14ac:dyDescent="0.25">
      <c r="A12664" s="20" t="s">
        <v>130</v>
      </c>
      <c r="B12664" s="20" t="s">
        <v>1102</v>
      </c>
      <c r="C12664" s="20" t="s">
        <v>119</v>
      </c>
      <c r="D12664" s="20" t="s">
        <v>6</v>
      </c>
      <c r="E12664" s="21"/>
      <c r="F12664" s="24">
        <v>7380.64</v>
      </c>
      <c r="G12664" s="23">
        <v>1.68</v>
      </c>
      <c r="H12664" s="20" t="s">
        <v>102</v>
      </c>
      <c r="I12664" s="20" t="s">
        <v>146</v>
      </c>
      <c r="J12664" s="20" t="s">
        <v>104</v>
      </c>
      <c r="K12664" s="21"/>
      <c r="L12664" s="20" t="s">
        <v>104</v>
      </c>
      <c r="M12664" s="20" t="s">
        <v>45</v>
      </c>
      <c r="N12664" s="23">
        <v>32.65</v>
      </c>
      <c r="O12664" s="23">
        <v>0.65</v>
      </c>
    </row>
    <row r="12665" spans="1:15" x14ac:dyDescent="0.25">
      <c r="A12665" s="20" t="s">
        <v>130</v>
      </c>
      <c r="B12665" s="20" t="s">
        <v>1102</v>
      </c>
      <c r="C12665" s="20" t="s">
        <v>111</v>
      </c>
      <c r="D12665" s="21"/>
      <c r="E12665" s="21"/>
      <c r="F12665" s="24">
        <v>1799.57</v>
      </c>
      <c r="G12665" s="23">
        <v>0.41</v>
      </c>
      <c r="H12665" s="20" t="s">
        <v>102</v>
      </c>
      <c r="I12665" s="20" t="s">
        <v>146</v>
      </c>
      <c r="J12665" s="20" t="s">
        <v>104</v>
      </c>
      <c r="K12665" s="21"/>
      <c r="L12665" s="20" t="s">
        <v>104</v>
      </c>
      <c r="M12665" s="20" t="s">
        <v>56</v>
      </c>
      <c r="N12665" s="23">
        <v>0.41</v>
      </c>
      <c r="O12665" s="23">
        <v>0.65</v>
      </c>
    </row>
    <row r="12666" spans="1:15" x14ac:dyDescent="0.25">
      <c r="A12666" s="20" t="s">
        <v>130</v>
      </c>
      <c r="B12666" s="20" t="s">
        <v>1102</v>
      </c>
      <c r="C12666" s="20" t="s">
        <v>110</v>
      </c>
      <c r="D12666" s="20" t="s">
        <v>109</v>
      </c>
      <c r="E12666" s="25">
        <v>26</v>
      </c>
      <c r="F12666" s="24">
        <v>9323.26</v>
      </c>
      <c r="G12666" s="23">
        <v>2.12</v>
      </c>
      <c r="H12666" s="20" t="s">
        <v>102</v>
      </c>
      <c r="I12666" s="20" t="s">
        <v>146</v>
      </c>
      <c r="J12666" s="20" t="s">
        <v>104</v>
      </c>
      <c r="K12666" s="21"/>
      <c r="L12666" s="20" t="s">
        <v>104</v>
      </c>
      <c r="M12666" s="20" t="s">
        <v>55</v>
      </c>
      <c r="N12666" s="23">
        <v>0.09</v>
      </c>
      <c r="O12666" s="23">
        <v>0.65</v>
      </c>
    </row>
    <row r="12667" spans="1:15" x14ac:dyDescent="0.25">
      <c r="A12667" s="20" t="s">
        <v>130</v>
      </c>
      <c r="B12667" s="20" t="s">
        <v>1102</v>
      </c>
      <c r="C12667" s="20" t="s">
        <v>122</v>
      </c>
      <c r="D12667" s="20" t="s">
        <v>109</v>
      </c>
      <c r="E12667" s="25">
        <v>2</v>
      </c>
      <c r="F12667" s="25">
        <v>714</v>
      </c>
      <c r="G12667" s="23">
        <v>0.16</v>
      </c>
      <c r="H12667" s="20" t="s">
        <v>102</v>
      </c>
      <c r="I12667" s="20" t="s">
        <v>146</v>
      </c>
      <c r="J12667" s="20" t="s">
        <v>104</v>
      </c>
      <c r="K12667" s="21"/>
      <c r="L12667" s="20" t="s">
        <v>104</v>
      </c>
      <c r="M12667" s="20" t="s">
        <v>52</v>
      </c>
      <c r="N12667" s="23">
        <v>1.19</v>
      </c>
      <c r="O12667" s="23">
        <v>0.65</v>
      </c>
    </row>
    <row r="12668" spans="1:15" x14ac:dyDescent="0.25">
      <c r="A12668" s="20" t="s">
        <v>130</v>
      </c>
      <c r="B12668" s="20" t="s">
        <v>1102</v>
      </c>
      <c r="C12668" s="20" t="s">
        <v>127</v>
      </c>
      <c r="D12668" s="20" t="s">
        <v>109</v>
      </c>
      <c r="E12668" s="25">
        <v>6</v>
      </c>
      <c r="F12668" s="27">
        <v>1458</v>
      </c>
      <c r="G12668" s="23">
        <v>0.33</v>
      </c>
      <c r="H12668" s="20" t="s">
        <v>102</v>
      </c>
      <c r="I12668" s="20" t="s">
        <v>146</v>
      </c>
      <c r="J12668" s="20" t="s">
        <v>104</v>
      </c>
      <c r="K12668" s="21"/>
      <c r="L12668" s="20" t="s">
        <v>104</v>
      </c>
      <c r="M12668" s="20" t="s">
        <v>51</v>
      </c>
      <c r="N12668" s="23">
        <v>0.81</v>
      </c>
      <c r="O12668" s="23">
        <v>0.65</v>
      </c>
    </row>
    <row r="12669" spans="1:15" x14ac:dyDescent="0.25">
      <c r="A12669" s="20" t="s">
        <v>130</v>
      </c>
      <c r="B12669" s="20" t="s">
        <v>1102</v>
      </c>
      <c r="C12669" s="20" t="s">
        <v>147</v>
      </c>
      <c r="D12669" s="20" t="s">
        <v>106</v>
      </c>
      <c r="E12669" s="21"/>
      <c r="F12669" s="21"/>
      <c r="G12669" s="21"/>
      <c r="H12669" s="20" t="s">
        <v>102</v>
      </c>
      <c r="I12669" s="20" t="s">
        <v>146</v>
      </c>
      <c r="J12669" s="20" t="s">
        <v>104</v>
      </c>
      <c r="K12669" s="21"/>
      <c r="L12669" s="20" t="s">
        <v>104</v>
      </c>
      <c r="M12669" s="20" t="s">
        <v>67</v>
      </c>
      <c r="N12669" s="23">
        <v>0.18</v>
      </c>
      <c r="O12669" s="23">
        <v>0.65</v>
      </c>
    </row>
    <row r="12670" spans="1:15" x14ac:dyDescent="0.25">
      <c r="A12670" s="20" t="s">
        <v>130</v>
      </c>
      <c r="B12670" s="20" t="s">
        <v>1103</v>
      </c>
      <c r="C12670" s="20" t="s">
        <v>7</v>
      </c>
      <c r="D12670" s="20" t="s">
        <v>10</v>
      </c>
      <c r="E12670" s="21"/>
      <c r="F12670" s="24">
        <v>1884.61</v>
      </c>
      <c r="G12670" s="23">
        <v>0.62</v>
      </c>
      <c r="H12670" s="20" t="s">
        <v>102</v>
      </c>
      <c r="I12670" s="20" t="s">
        <v>124</v>
      </c>
      <c r="J12670" s="20" t="s">
        <v>104</v>
      </c>
      <c r="K12670" s="21"/>
      <c r="L12670" s="20" t="s">
        <v>104</v>
      </c>
      <c r="M12670" s="20" t="s">
        <v>48</v>
      </c>
      <c r="N12670" s="23">
        <v>0.62</v>
      </c>
      <c r="O12670" s="23">
        <v>0.54</v>
      </c>
    </row>
    <row r="12671" spans="1:15" x14ac:dyDescent="0.25">
      <c r="A12671" s="20" t="s">
        <v>130</v>
      </c>
      <c r="B12671" s="20" t="s">
        <v>1103</v>
      </c>
      <c r="C12671" s="20" t="s">
        <v>105</v>
      </c>
      <c r="D12671" s="20" t="s">
        <v>106</v>
      </c>
      <c r="E12671" s="21"/>
      <c r="F12671" s="23">
        <v>568.57000000000005</v>
      </c>
      <c r="G12671" s="23">
        <v>0.19</v>
      </c>
      <c r="H12671" s="20" t="s">
        <v>102</v>
      </c>
      <c r="I12671" s="20" t="s">
        <v>124</v>
      </c>
      <c r="J12671" s="20" t="s">
        <v>104</v>
      </c>
      <c r="K12671" s="21"/>
      <c r="L12671" s="20" t="s">
        <v>104</v>
      </c>
      <c r="M12671" s="20" t="s">
        <v>82</v>
      </c>
      <c r="N12671" s="21"/>
      <c r="O12671" s="23">
        <v>0.54</v>
      </c>
    </row>
    <row r="12672" spans="1:15" x14ac:dyDescent="0.25">
      <c r="A12672" s="20" t="s">
        <v>130</v>
      </c>
      <c r="B12672" s="20" t="s">
        <v>1103</v>
      </c>
      <c r="C12672" s="20" t="s">
        <v>107</v>
      </c>
      <c r="D12672" s="20" t="s">
        <v>106</v>
      </c>
      <c r="E12672" s="21"/>
      <c r="F12672" s="24">
        <v>2864.69</v>
      </c>
      <c r="G12672" s="23">
        <v>0.94</v>
      </c>
      <c r="H12672" s="20" t="s">
        <v>102</v>
      </c>
      <c r="I12672" s="20" t="s">
        <v>124</v>
      </c>
      <c r="J12672" s="20" t="s">
        <v>104</v>
      </c>
      <c r="K12672" s="21"/>
      <c r="L12672" s="20" t="s">
        <v>104</v>
      </c>
      <c r="M12672" s="20" t="s">
        <v>65</v>
      </c>
      <c r="N12672" s="23">
        <v>0.84</v>
      </c>
      <c r="O12672" s="23">
        <v>0.54</v>
      </c>
    </row>
    <row r="12673" spans="1:15" x14ac:dyDescent="0.25">
      <c r="A12673" s="20" t="s">
        <v>130</v>
      </c>
      <c r="B12673" s="20" t="s">
        <v>1103</v>
      </c>
      <c r="C12673" s="20" t="s">
        <v>108</v>
      </c>
      <c r="D12673" s="20" t="s">
        <v>106</v>
      </c>
      <c r="E12673" s="21"/>
      <c r="F12673" s="24">
        <v>1323.54</v>
      </c>
      <c r="G12673" s="23">
        <v>0.44</v>
      </c>
      <c r="H12673" s="20" t="s">
        <v>102</v>
      </c>
      <c r="I12673" s="20" t="s">
        <v>124</v>
      </c>
      <c r="J12673" s="20" t="s">
        <v>104</v>
      </c>
      <c r="K12673" s="21"/>
      <c r="L12673" s="20" t="s">
        <v>104</v>
      </c>
      <c r="M12673" s="20" t="s">
        <v>64</v>
      </c>
      <c r="N12673" s="23">
        <v>23.22</v>
      </c>
      <c r="O12673" s="23">
        <v>0.54</v>
      </c>
    </row>
    <row r="12674" spans="1:15" x14ac:dyDescent="0.25">
      <c r="A12674" s="20" t="s">
        <v>130</v>
      </c>
      <c r="B12674" s="20" t="s">
        <v>1103</v>
      </c>
      <c r="C12674" s="20" t="s">
        <v>54</v>
      </c>
      <c r="D12674" s="20" t="s">
        <v>109</v>
      </c>
      <c r="E12674" s="25">
        <v>26</v>
      </c>
      <c r="F12674" s="24">
        <v>6513.94</v>
      </c>
      <c r="G12674" s="23">
        <v>2.14</v>
      </c>
      <c r="H12674" s="20" t="s">
        <v>102</v>
      </c>
      <c r="I12674" s="20" t="s">
        <v>124</v>
      </c>
      <c r="J12674" s="20" t="s">
        <v>104</v>
      </c>
      <c r="K12674" s="21"/>
      <c r="L12674" s="20" t="s">
        <v>104</v>
      </c>
      <c r="M12674" s="20" t="s">
        <v>54</v>
      </c>
      <c r="N12674" s="23">
        <v>0.26</v>
      </c>
      <c r="O12674" s="23">
        <v>0.54</v>
      </c>
    </row>
    <row r="12675" spans="1:15" x14ac:dyDescent="0.25">
      <c r="A12675" s="20" t="s">
        <v>130</v>
      </c>
      <c r="B12675" s="20" t="s">
        <v>1103</v>
      </c>
      <c r="C12675" s="20" t="s">
        <v>55</v>
      </c>
      <c r="D12675" s="20" t="s">
        <v>109</v>
      </c>
      <c r="E12675" s="25">
        <v>26</v>
      </c>
      <c r="F12675" s="24">
        <v>1285.6500000000001</v>
      </c>
      <c r="G12675" s="23">
        <v>0.42</v>
      </c>
      <c r="H12675" s="20" t="s">
        <v>102</v>
      </c>
      <c r="I12675" s="20" t="s">
        <v>124</v>
      </c>
      <c r="J12675" s="20" t="s">
        <v>104</v>
      </c>
      <c r="K12675" s="21"/>
      <c r="L12675" s="20" t="s">
        <v>104</v>
      </c>
      <c r="M12675" s="20" t="s">
        <v>55</v>
      </c>
      <c r="N12675" s="23">
        <v>0.02</v>
      </c>
      <c r="O12675" s="23">
        <v>0.54</v>
      </c>
    </row>
    <row r="12676" spans="1:15" x14ac:dyDescent="0.25">
      <c r="A12676" s="20" t="s">
        <v>130</v>
      </c>
      <c r="B12676" s="20" t="s">
        <v>1103</v>
      </c>
      <c r="C12676" s="20" t="s">
        <v>127</v>
      </c>
      <c r="D12676" s="20" t="s">
        <v>109</v>
      </c>
      <c r="E12676" s="25">
        <v>4</v>
      </c>
      <c r="F12676" s="23">
        <v>531.36</v>
      </c>
      <c r="G12676" s="23">
        <v>0.17</v>
      </c>
      <c r="H12676" s="20" t="s">
        <v>102</v>
      </c>
      <c r="I12676" s="20" t="s">
        <v>124</v>
      </c>
      <c r="J12676" s="20" t="s">
        <v>104</v>
      </c>
      <c r="K12676" s="21"/>
      <c r="L12676" s="20" t="s">
        <v>104</v>
      </c>
      <c r="M12676" s="20" t="s">
        <v>51</v>
      </c>
      <c r="N12676" s="23">
        <v>0.81</v>
      </c>
      <c r="O12676" s="23">
        <v>0.54</v>
      </c>
    </row>
    <row r="12677" spans="1:15" x14ac:dyDescent="0.25">
      <c r="A12677" s="20" t="s">
        <v>130</v>
      </c>
      <c r="B12677" s="20" t="s">
        <v>1103</v>
      </c>
      <c r="C12677" s="20" t="s">
        <v>122</v>
      </c>
      <c r="D12677" s="20" t="s">
        <v>109</v>
      </c>
      <c r="E12677" s="25">
        <v>4</v>
      </c>
      <c r="F12677" s="23">
        <v>780.64</v>
      </c>
      <c r="G12677" s="23">
        <v>0.26</v>
      </c>
      <c r="H12677" s="20" t="s">
        <v>102</v>
      </c>
      <c r="I12677" s="20" t="s">
        <v>124</v>
      </c>
      <c r="J12677" s="20" t="s">
        <v>104</v>
      </c>
      <c r="K12677" s="21"/>
      <c r="L12677" s="20" t="s">
        <v>104</v>
      </c>
      <c r="M12677" s="20" t="s">
        <v>52</v>
      </c>
      <c r="N12677" s="23">
        <v>1.19</v>
      </c>
      <c r="O12677" s="23">
        <v>0.54</v>
      </c>
    </row>
    <row r="12678" spans="1:15" x14ac:dyDescent="0.25">
      <c r="A12678" s="20" t="s">
        <v>130</v>
      </c>
      <c r="B12678" s="20" t="s">
        <v>1103</v>
      </c>
      <c r="C12678" s="20" t="s">
        <v>112</v>
      </c>
      <c r="D12678" s="20" t="s">
        <v>113</v>
      </c>
      <c r="E12678" s="25">
        <v>4</v>
      </c>
      <c r="F12678" s="23">
        <v>699.13</v>
      </c>
      <c r="G12678" s="23">
        <v>0.23</v>
      </c>
      <c r="H12678" s="20" t="s">
        <v>102</v>
      </c>
      <c r="I12678" s="20" t="s">
        <v>124</v>
      </c>
      <c r="J12678" s="20" t="s">
        <v>104</v>
      </c>
      <c r="K12678" s="21"/>
      <c r="L12678" s="20" t="s">
        <v>104</v>
      </c>
      <c r="M12678" s="20" t="s">
        <v>58</v>
      </c>
      <c r="N12678" s="23">
        <v>0.69</v>
      </c>
      <c r="O12678" s="23">
        <v>0.54</v>
      </c>
    </row>
    <row r="12679" spans="1:15" x14ac:dyDescent="0.25">
      <c r="A12679" s="20" t="s">
        <v>130</v>
      </c>
      <c r="B12679" s="20" t="s">
        <v>1103</v>
      </c>
      <c r="C12679" s="20" t="s">
        <v>114</v>
      </c>
      <c r="D12679" s="21"/>
      <c r="E12679" s="21"/>
      <c r="F12679" s="24">
        <v>8663.15</v>
      </c>
      <c r="G12679" s="23">
        <v>2.85</v>
      </c>
      <c r="H12679" s="20" t="s">
        <v>102</v>
      </c>
      <c r="I12679" s="20" t="s">
        <v>124</v>
      </c>
      <c r="J12679" s="20" t="s">
        <v>104</v>
      </c>
      <c r="K12679" s="21"/>
      <c r="L12679" s="20" t="s">
        <v>104</v>
      </c>
      <c r="M12679" s="20" t="s">
        <v>69</v>
      </c>
      <c r="N12679" s="23">
        <v>2.85</v>
      </c>
      <c r="O12679" s="23">
        <v>0.54</v>
      </c>
    </row>
    <row r="12680" spans="1:15" x14ac:dyDescent="0.25">
      <c r="A12680" s="20" t="s">
        <v>130</v>
      </c>
      <c r="B12680" s="20" t="s">
        <v>1103</v>
      </c>
      <c r="C12680" s="20" t="s">
        <v>121</v>
      </c>
      <c r="D12680" s="20" t="s">
        <v>106</v>
      </c>
      <c r="E12680" s="21"/>
      <c r="F12680" s="24">
        <v>1865.32</v>
      </c>
      <c r="G12680" s="23">
        <v>0.61</v>
      </c>
      <c r="H12680" s="20" t="s">
        <v>102</v>
      </c>
      <c r="I12680" s="20" t="s">
        <v>124</v>
      </c>
      <c r="J12680" s="20" t="s">
        <v>104</v>
      </c>
      <c r="K12680" s="21"/>
      <c r="L12680" s="20" t="s">
        <v>104</v>
      </c>
      <c r="M12680" s="20" t="s">
        <v>74</v>
      </c>
      <c r="N12680" s="21"/>
      <c r="O12680" s="23">
        <v>0.54</v>
      </c>
    </row>
    <row r="12681" spans="1:15" x14ac:dyDescent="0.25">
      <c r="A12681" s="20" t="s">
        <v>130</v>
      </c>
      <c r="B12681" s="20" t="s">
        <v>1103</v>
      </c>
      <c r="C12681" s="20" t="s">
        <v>115</v>
      </c>
      <c r="D12681" s="20" t="s">
        <v>106</v>
      </c>
      <c r="E12681" s="21"/>
      <c r="F12681" s="26">
        <v>26.5</v>
      </c>
      <c r="G12681" s="23">
        <v>0.01</v>
      </c>
      <c r="H12681" s="20" t="s">
        <v>102</v>
      </c>
      <c r="I12681" s="20" t="s">
        <v>124</v>
      </c>
      <c r="J12681" s="20" t="s">
        <v>104</v>
      </c>
      <c r="K12681" s="21"/>
      <c r="L12681" s="20" t="s">
        <v>104</v>
      </c>
      <c r="M12681" s="20" t="s">
        <v>75</v>
      </c>
      <c r="N12681" s="21"/>
      <c r="O12681" s="23">
        <v>0.54</v>
      </c>
    </row>
    <row r="12682" spans="1:15" x14ac:dyDescent="0.25">
      <c r="A12682" s="20" t="s">
        <v>130</v>
      </c>
      <c r="B12682" s="20" t="s">
        <v>1103</v>
      </c>
      <c r="C12682" s="20" t="s">
        <v>119</v>
      </c>
      <c r="D12682" s="20" t="s">
        <v>6</v>
      </c>
      <c r="E12682" s="21"/>
      <c r="F12682" s="24">
        <v>4572.08</v>
      </c>
      <c r="G12682" s="26">
        <v>1.5</v>
      </c>
      <c r="H12682" s="20" t="s">
        <v>102</v>
      </c>
      <c r="I12682" s="20" t="s">
        <v>124</v>
      </c>
      <c r="J12682" s="20" t="s">
        <v>104</v>
      </c>
      <c r="K12682" s="21"/>
      <c r="L12682" s="20" t="s">
        <v>104</v>
      </c>
      <c r="M12682" s="20" t="s">
        <v>45</v>
      </c>
      <c r="N12682" s="23">
        <v>32.65</v>
      </c>
      <c r="O12682" s="23">
        <v>0.54</v>
      </c>
    </row>
    <row r="12683" spans="1:15" x14ac:dyDescent="0.25">
      <c r="A12683" s="20" t="s">
        <v>130</v>
      </c>
      <c r="B12683" s="20" t="s">
        <v>1103</v>
      </c>
      <c r="C12683" s="20" t="s">
        <v>111</v>
      </c>
      <c r="D12683" s="21"/>
      <c r="E12683" s="21"/>
      <c r="F12683" s="24">
        <v>1246.28</v>
      </c>
      <c r="G12683" s="23">
        <v>0.41</v>
      </c>
      <c r="H12683" s="20" t="s">
        <v>102</v>
      </c>
      <c r="I12683" s="20" t="s">
        <v>124</v>
      </c>
      <c r="J12683" s="20" t="s">
        <v>104</v>
      </c>
      <c r="K12683" s="21"/>
      <c r="L12683" s="20" t="s">
        <v>104</v>
      </c>
      <c r="M12683" s="20" t="s">
        <v>56</v>
      </c>
      <c r="N12683" s="23">
        <v>0.41</v>
      </c>
      <c r="O12683" s="23">
        <v>0.54</v>
      </c>
    </row>
    <row r="12684" spans="1:15" x14ac:dyDescent="0.25">
      <c r="A12684" s="20" t="s">
        <v>130</v>
      </c>
      <c r="B12684" s="20" t="s">
        <v>1104</v>
      </c>
      <c r="C12684" s="20" t="s">
        <v>7</v>
      </c>
      <c r="D12684" s="20" t="s">
        <v>10</v>
      </c>
      <c r="E12684" s="21"/>
      <c r="F12684" s="24">
        <v>1267.1600000000001</v>
      </c>
      <c r="G12684" s="23">
        <v>0.62</v>
      </c>
      <c r="H12684" s="20" t="s">
        <v>102</v>
      </c>
      <c r="I12684" s="20" t="s">
        <v>183</v>
      </c>
      <c r="J12684" s="20" t="s">
        <v>104</v>
      </c>
      <c r="K12684" s="21"/>
      <c r="L12684" s="20" t="s">
        <v>104</v>
      </c>
      <c r="M12684" s="20" t="s">
        <v>48</v>
      </c>
      <c r="N12684" s="23">
        <v>0.62</v>
      </c>
      <c r="O12684" s="26">
        <v>0.5</v>
      </c>
    </row>
    <row r="12685" spans="1:15" x14ac:dyDescent="0.25">
      <c r="A12685" s="20" t="s">
        <v>130</v>
      </c>
      <c r="B12685" s="20" t="s">
        <v>1104</v>
      </c>
      <c r="C12685" s="20" t="s">
        <v>105</v>
      </c>
      <c r="D12685" s="20" t="s">
        <v>106</v>
      </c>
      <c r="E12685" s="21"/>
      <c r="F12685" s="26">
        <v>386.7</v>
      </c>
      <c r="G12685" s="23">
        <v>0.19</v>
      </c>
      <c r="H12685" s="20" t="s">
        <v>102</v>
      </c>
      <c r="I12685" s="20" t="s">
        <v>183</v>
      </c>
      <c r="J12685" s="20" t="s">
        <v>104</v>
      </c>
      <c r="K12685" s="21"/>
      <c r="L12685" s="20" t="s">
        <v>104</v>
      </c>
      <c r="M12685" s="20" t="s">
        <v>82</v>
      </c>
      <c r="N12685" s="21"/>
      <c r="O12685" s="26">
        <v>0.5</v>
      </c>
    </row>
    <row r="12686" spans="1:15" x14ac:dyDescent="0.25">
      <c r="A12686" s="20" t="s">
        <v>130</v>
      </c>
      <c r="B12686" s="20" t="s">
        <v>1104</v>
      </c>
      <c r="C12686" s="20" t="s">
        <v>107</v>
      </c>
      <c r="D12686" s="20" t="s">
        <v>106</v>
      </c>
      <c r="E12686" s="21"/>
      <c r="F12686" s="24">
        <v>2339.48</v>
      </c>
      <c r="G12686" s="23">
        <v>1.1399999999999999</v>
      </c>
      <c r="H12686" s="20" t="s">
        <v>102</v>
      </c>
      <c r="I12686" s="20" t="s">
        <v>183</v>
      </c>
      <c r="J12686" s="20" t="s">
        <v>104</v>
      </c>
      <c r="K12686" s="21"/>
      <c r="L12686" s="20" t="s">
        <v>104</v>
      </c>
      <c r="M12686" s="20" t="s">
        <v>65</v>
      </c>
      <c r="N12686" s="23">
        <v>0.84</v>
      </c>
      <c r="O12686" s="26">
        <v>0.5</v>
      </c>
    </row>
    <row r="12687" spans="1:15" x14ac:dyDescent="0.25">
      <c r="A12687" s="20" t="s">
        <v>130</v>
      </c>
      <c r="B12687" s="20" t="s">
        <v>1104</v>
      </c>
      <c r="C12687" s="20" t="s">
        <v>108</v>
      </c>
      <c r="D12687" s="20" t="s">
        <v>106</v>
      </c>
      <c r="E12687" s="21"/>
      <c r="F12687" s="24">
        <v>1114.56</v>
      </c>
      <c r="G12687" s="23">
        <v>0.55000000000000004</v>
      </c>
      <c r="H12687" s="20" t="s">
        <v>102</v>
      </c>
      <c r="I12687" s="20" t="s">
        <v>183</v>
      </c>
      <c r="J12687" s="20" t="s">
        <v>104</v>
      </c>
      <c r="K12687" s="21"/>
      <c r="L12687" s="20" t="s">
        <v>104</v>
      </c>
      <c r="M12687" s="20" t="s">
        <v>64</v>
      </c>
      <c r="N12687" s="23">
        <v>23.22</v>
      </c>
      <c r="O12687" s="26">
        <v>0.5</v>
      </c>
    </row>
    <row r="12688" spans="1:15" x14ac:dyDescent="0.25">
      <c r="A12688" s="20" t="s">
        <v>130</v>
      </c>
      <c r="B12688" s="20" t="s">
        <v>1104</v>
      </c>
      <c r="C12688" s="20" t="s">
        <v>54</v>
      </c>
      <c r="D12688" s="20" t="s">
        <v>109</v>
      </c>
      <c r="E12688" s="25">
        <v>26</v>
      </c>
      <c r="F12688" s="24">
        <v>1176.24</v>
      </c>
      <c r="G12688" s="23">
        <v>0.57999999999999996</v>
      </c>
      <c r="H12688" s="20" t="s">
        <v>102</v>
      </c>
      <c r="I12688" s="20" t="s">
        <v>183</v>
      </c>
      <c r="J12688" s="20" t="s">
        <v>104</v>
      </c>
      <c r="K12688" s="21"/>
      <c r="L12688" s="20" t="s">
        <v>104</v>
      </c>
      <c r="M12688" s="20" t="s">
        <v>54</v>
      </c>
      <c r="N12688" s="23">
        <v>0.26</v>
      </c>
      <c r="O12688" s="26">
        <v>0.5</v>
      </c>
    </row>
    <row r="12689" spans="1:15" x14ac:dyDescent="0.25">
      <c r="A12689" s="20" t="s">
        <v>130</v>
      </c>
      <c r="B12689" s="20" t="s">
        <v>1104</v>
      </c>
      <c r="C12689" s="20" t="s">
        <v>122</v>
      </c>
      <c r="D12689" s="20" t="s">
        <v>109</v>
      </c>
      <c r="E12689" s="25">
        <v>4</v>
      </c>
      <c r="F12689" s="23">
        <v>948.67</v>
      </c>
      <c r="G12689" s="23">
        <v>0.46</v>
      </c>
      <c r="H12689" s="20" t="s">
        <v>102</v>
      </c>
      <c r="I12689" s="20" t="s">
        <v>183</v>
      </c>
      <c r="J12689" s="20" t="s">
        <v>104</v>
      </c>
      <c r="K12689" s="21"/>
      <c r="L12689" s="20" t="s">
        <v>104</v>
      </c>
      <c r="M12689" s="20" t="s">
        <v>52</v>
      </c>
      <c r="N12689" s="23">
        <v>1.19</v>
      </c>
      <c r="O12689" s="26">
        <v>0.5</v>
      </c>
    </row>
    <row r="12690" spans="1:15" x14ac:dyDescent="0.25">
      <c r="A12690" s="20" t="s">
        <v>130</v>
      </c>
      <c r="B12690" s="20" t="s">
        <v>1104</v>
      </c>
      <c r="C12690" s="20" t="s">
        <v>112</v>
      </c>
      <c r="D12690" s="20" t="s">
        <v>113</v>
      </c>
      <c r="E12690" s="25">
        <v>4</v>
      </c>
      <c r="F12690" s="23">
        <v>470.07</v>
      </c>
      <c r="G12690" s="23">
        <v>0.23</v>
      </c>
      <c r="H12690" s="20" t="s">
        <v>102</v>
      </c>
      <c r="I12690" s="20" t="s">
        <v>183</v>
      </c>
      <c r="J12690" s="20" t="s">
        <v>104</v>
      </c>
      <c r="K12690" s="21"/>
      <c r="L12690" s="20" t="s">
        <v>104</v>
      </c>
      <c r="M12690" s="20" t="s">
        <v>58</v>
      </c>
      <c r="N12690" s="23">
        <v>0.69</v>
      </c>
      <c r="O12690" s="26">
        <v>0.5</v>
      </c>
    </row>
    <row r="12691" spans="1:15" x14ac:dyDescent="0.25">
      <c r="A12691" s="20" t="s">
        <v>130</v>
      </c>
      <c r="B12691" s="20" t="s">
        <v>1104</v>
      </c>
      <c r="C12691" s="20" t="s">
        <v>114</v>
      </c>
      <c r="D12691" s="21"/>
      <c r="E12691" s="21"/>
      <c r="F12691" s="24">
        <v>5824.83</v>
      </c>
      <c r="G12691" s="23">
        <v>2.85</v>
      </c>
      <c r="H12691" s="20" t="s">
        <v>102</v>
      </c>
      <c r="I12691" s="20" t="s">
        <v>183</v>
      </c>
      <c r="J12691" s="20" t="s">
        <v>104</v>
      </c>
      <c r="K12691" s="21"/>
      <c r="L12691" s="20" t="s">
        <v>104</v>
      </c>
      <c r="M12691" s="20" t="s">
        <v>69</v>
      </c>
      <c r="N12691" s="23">
        <v>2.85</v>
      </c>
      <c r="O12691" s="26">
        <v>0.5</v>
      </c>
    </row>
    <row r="12692" spans="1:15" x14ac:dyDescent="0.25">
      <c r="A12692" s="20" t="s">
        <v>130</v>
      </c>
      <c r="B12692" s="20" t="s">
        <v>1104</v>
      </c>
      <c r="C12692" s="20" t="s">
        <v>121</v>
      </c>
      <c r="D12692" s="20" t="s">
        <v>106</v>
      </c>
      <c r="E12692" s="21"/>
      <c r="F12692" s="24">
        <v>1422.14</v>
      </c>
      <c r="G12692" s="26">
        <v>0.7</v>
      </c>
      <c r="H12692" s="20" t="s">
        <v>102</v>
      </c>
      <c r="I12692" s="20" t="s">
        <v>183</v>
      </c>
      <c r="J12692" s="20" t="s">
        <v>104</v>
      </c>
      <c r="K12692" s="21"/>
      <c r="L12692" s="20" t="s">
        <v>104</v>
      </c>
      <c r="M12692" s="20" t="s">
        <v>74</v>
      </c>
      <c r="N12692" s="21"/>
      <c r="O12692" s="26">
        <v>0.5</v>
      </c>
    </row>
    <row r="12693" spans="1:15" x14ac:dyDescent="0.25">
      <c r="A12693" s="20" t="s">
        <v>130</v>
      </c>
      <c r="B12693" s="20" t="s">
        <v>1104</v>
      </c>
      <c r="C12693" s="20" t="s">
        <v>115</v>
      </c>
      <c r="D12693" s="20" t="s">
        <v>106</v>
      </c>
      <c r="E12693" s="21"/>
      <c r="F12693" s="23">
        <v>188.38</v>
      </c>
      <c r="G12693" s="23">
        <v>0.09</v>
      </c>
      <c r="H12693" s="20" t="s">
        <v>102</v>
      </c>
      <c r="I12693" s="20" t="s">
        <v>183</v>
      </c>
      <c r="J12693" s="20" t="s">
        <v>104</v>
      </c>
      <c r="K12693" s="21"/>
      <c r="L12693" s="20" t="s">
        <v>104</v>
      </c>
      <c r="M12693" s="20" t="s">
        <v>75</v>
      </c>
      <c r="N12693" s="21"/>
      <c r="O12693" s="26">
        <v>0.5</v>
      </c>
    </row>
    <row r="12694" spans="1:15" x14ac:dyDescent="0.25">
      <c r="A12694" s="20" t="s">
        <v>130</v>
      </c>
      <c r="B12694" s="20" t="s">
        <v>1104</v>
      </c>
      <c r="C12694" s="20" t="s">
        <v>111</v>
      </c>
      <c r="D12694" s="21"/>
      <c r="E12694" s="21"/>
      <c r="F12694" s="23">
        <v>837.96</v>
      </c>
      <c r="G12694" s="23">
        <v>0.41</v>
      </c>
      <c r="H12694" s="20" t="s">
        <v>102</v>
      </c>
      <c r="I12694" s="20" t="s">
        <v>183</v>
      </c>
      <c r="J12694" s="20" t="s">
        <v>104</v>
      </c>
      <c r="K12694" s="21"/>
      <c r="L12694" s="20" t="s">
        <v>104</v>
      </c>
      <c r="M12694" s="20" t="s">
        <v>56</v>
      </c>
      <c r="N12694" s="23">
        <v>0.41</v>
      </c>
      <c r="O12694" s="26">
        <v>0.5</v>
      </c>
    </row>
    <row r="12695" spans="1:15" x14ac:dyDescent="0.25">
      <c r="A12695" s="20" t="s">
        <v>130</v>
      </c>
      <c r="B12695" s="20" t="s">
        <v>1104</v>
      </c>
      <c r="C12695" s="20" t="s">
        <v>55</v>
      </c>
      <c r="D12695" s="20" t="s">
        <v>109</v>
      </c>
      <c r="E12695" s="25">
        <v>26</v>
      </c>
      <c r="F12695" s="27">
        <v>1378</v>
      </c>
      <c r="G12695" s="23">
        <v>0.67</v>
      </c>
      <c r="H12695" s="20" t="s">
        <v>102</v>
      </c>
      <c r="I12695" s="20" t="s">
        <v>183</v>
      </c>
      <c r="J12695" s="20" t="s">
        <v>104</v>
      </c>
      <c r="K12695" s="21"/>
      <c r="L12695" s="20" t="s">
        <v>104</v>
      </c>
      <c r="M12695" s="20" t="s">
        <v>55</v>
      </c>
      <c r="N12695" s="23">
        <v>0.02</v>
      </c>
      <c r="O12695" s="26">
        <v>0.5</v>
      </c>
    </row>
    <row r="12696" spans="1:15" x14ac:dyDescent="0.25">
      <c r="A12696" s="20" t="s">
        <v>130</v>
      </c>
      <c r="B12696" s="20" t="s">
        <v>1104</v>
      </c>
      <c r="C12696" s="20" t="s">
        <v>119</v>
      </c>
      <c r="D12696" s="20" t="s">
        <v>6</v>
      </c>
      <c r="E12696" s="21"/>
      <c r="F12696" s="24">
        <v>2906.54</v>
      </c>
      <c r="G12696" s="23">
        <v>1.42</v>
      </c>
      <c r="H12696" s="20" t="s">
        <v>102</v>
      </c>
      <c r="I12696" s="20" t="s">
        <v>183</v>
      </c>
      <c r="J12696" s="20" t="s">
        <v>104</v>
      </c>
      <c r="K12696" s="21"/>
      <c r="L12696" s="20" t="s">
        <v>104</v>
      </c>
      <c r="M12696" s="20" t="s">
        <v>45</v>
      </c>
      <c r="N12696" s="23">
        <v>32.65</v>
      </c>
      <c r="O12696" s="26">
        <v>0.5</v>
      </c>
    </row>
    <row r="12697" spans="1:15" x14ac:dyDescent="0.25">
      <c r="A12697" s="20" t="s">
        <v>130</v>
      </c>
      <c r="B12697" s="20" t="s">
        <v>1104</v>
      </c>
      <c r="C12697" s="20" t="s">
        <v>147</v>
      </c>
      <c r="D12697" s="20" t="s">
        <v>106</v>
      </c>
      <c r="E12697" s="21"/>
      <c r="F12697" s="21"/>
      <c r="G12697" s="21"/>
      <c r="H12697" s="20" t="s">
        <v>102</v>
      </c>
      <c r="I12697" s="20" t="s">
        <v>183</v>
      </c>
      <c r="J12697" s="20" t="s">
        <v>104</v>
      </c>
      <c r="K12697" s="21"/>
      <c r="L12697" s="20" t="s">
        <v>104</v>
      </c>
      <c r="M12697" s="20" t="s">
        <v>67</v>
      </c>
      <c r="N12697" s="23">
        <v>0.18</v>
      </c>
      <c r="O12697" s="26">
        <v>0.5</v>
      </c>
    </row>
    <row r="12698" spans="1:15" x14ac:dyDescent="0.25">
      <c r="A12698" s="20" t="s">
        <v>130</v>
      </c>
      <c r="B12698" s="20" t="s">
        <v>1105</v>
      </c>
      <c r="C12698" s="20" t="s">
        <v>119</v>
      </c>
      <c r="D12698" s="20" t="s">
        <v>6</v>
      </c>
      <c r="E12698" s="21"/>
      <c r="F12698" s="24">
        <v>3951.58</v>
      </c>
      <c r="G12698" s="23">
        <v>1.41</v>
      </c>
      <c r="H12698" s="20" t="s">
        <v>102</v>
      </c>
      <c r="I12698" s="20" t="s">
        <v>124</v>
      </c>
      <c r="J12698" s="20" t="s">
        <v>104</v>
      </c>
      <c r="K12698" s="21"/>
      <c r="L12698" s="20" t="s">
        <v>104</v>
      </c>
      <c r="M12698" s="20" t="s">
        <v>45</v>
      </c>
      <c r="N12698" s="23">
        <v>32.65</v>
      </c>
      <c r="O12698" s="26">
        <v>0.5</v>
      </c>
    </row>
    <row r="12699" spans="1:15" x14ac:dyDescent="0.25">
      <c r="A12699" s="20" t="s">
        <v>130</v>
      </c>
      <c r="B12699" s="20" t="s">
        <v>1105</v>
      </c>
      <c r="C12699" s="20" t="s">
        <v>7</v>
      </c>
      <c r="D12699" s="20" t="s">
        <v>10</v>
      </c>
      <c r="E12699" s="21"/>
      <c r="F12699" s="24">
        <v>1738.36</v>
      </c>
      <c r="G12699" s="23">
        <v>0.62</v>
      </c>
      <c r="H12699" s="20" t="s">
        <v>102</v>
      </c>
      <c r="I12699" s="20" t="s">
        <v>124</v>
      </c>
      <c r="J12699" s="20" t="s">
        <v>104</v>
      </c>
      <c r="K12699" s="21"/>
      <c r="L12699" s="20" t="s">
        <v>104</v>
      </c>
      <c r="M12699" s="20" t="s">
        <v>48</v>
      </c>
      <c r="N12699" s="23">
        <v>0.62</v>
      </c>
      <c r="O12699" s="26">
        <v>0.5</v>
      </c>
    </row>
    <row r="12700" spans="1:15" x14ac:dyDescent="0.25">
      <c r="A12700" s="20" t="s">
        <v>130</v>
      </c>
      <c r="B12700" s="20" t="s">
        <v>1105</v>
      </c>
      <c r="C12700" s="20" t="s">
        <v>105</v>
      </c>
      <c r="D12700" s="20" t="s">
        <v>106</v>
      </c>
      <c r="E12700" s="21"/>
      <c r="F12700" s="23">
        <v>529.87</v>
      </c>
      <c r="G12700" s="23">
        <v>0.19</v>
      </c>
      <c r="H12700" s="20" t="s">
        <v>102</v>
      </c>
      <c r="I12700" s="20" t="s">
        <v>124</v>
      </c>
      <c r="J12700" s="20" t="s">
        <v>104</v>
      </c>
      <c r="K12700" s="21"/>
      <c r="L12700" s="20" t="s">
        <v>104</v>
      </c>
      <c r="M12700" s="20" t="s">
        <v>82</v>
      </c>
      <c r="N12700" s="21"/>
      <c r="O12700" s="26">
        <v>0.5</v>
      </c>
    </row>
    <row r="12701" spans="1:15" x14ac:dyDescent="0.25">
      <c r="A12701" s="20" t="s">
        <v>130</v>
      </c>
      <c r="B12701" s="20" t="s">
        <v>1105</v>
      </c>
      <c r="C12701" s="20" t="s">
        <v>107</v>
      </c>
      <c r="D12701" s="20" t="s">
        <v>106</v>
      </c>
      <c r="E12701" s="21"/>
      <c r="F12701" s="24">
        <v>2977.88</v>
      </c>
      <c r="G12701" s="23">
        <v>1.06</v>
      </c>
      <c r="H12701" s="20" t="s">
        <v>102</v>
      </c>
      <c r="I12701" s="20" t="s">
        <v>124</v>
      </c>
      <c r="J12701" s="20" t="s">
        <v>104</v>
      </c>
      <c r="K12701" s="21"/>
      <c r="L12701" s="20" t="s">
        <v>104</v>
      </c>
      <c r="M12701" s="20" t="s">
        <v>65</v>
      </c>
      <c r="N12701" s="23">
        <v>0.84</v>
      </c>
      <c r="O12701" s="26">
        <v>0.5</v>
      </c>
    </row>
    <row r="12702" spans="1:15" x14ac:dyDescent="0.25">
      <c r="A12702" s="20" t="s">
        <v>130</v>
      </c>
      <c r="B12702" s="20" t="s">
        <v>1105</v>
      </c>
      <c r="C12702" s="20" t="s">
        <v>108</v>
      </c>
      <c r="D12702" s="20" t="s">
        <v>106</v>
      </c>
      <c r="E12702" s="21"/>
      <c r="F12702" s="24">
        <v>1486.08</v>
      </c>
      <c r="G12702" s="23">
        <v>0.53</v>
      </c>
      <c r="H12702" s="20" t="s">
        <v>102</v>
      </c>
      <c r="I12702" s="20" t="s">
        <v>124</v>
      </c>
      <c r="J12702" s="20" t="s">
        <v>104</v>
      </c>
      <c r="K12702" s="21"/>
      <c r="L12702" s="20" t="s">
        <v>104</v>
      </c>
      <c r="M12702" s="20" t="s">
        <v>64</v>
      </c>
      <c r="N12702" s="23">
        <v>23.22</v>
      </c>
      <c r="O12702" s="26">
        <v>0.5</v>
      </c>
    </row>
    <row r="12703" spans="1:15" x14ac:dyDescent="0.25">
      <c r="A12703" s="20" t="s">
        <v>130</v>
      </c>
      <c r="B12703" s="20" t="s">
        <v>1105</v>
      </c>
      <c r="C12703" s="20" t="s">
        <v>54</v>
      </c>
      <c r="D12703" s="20" t="s">
        <v>109</v>
      </c>
      <c r="E12703" s="25">
        <v>26</v>
      </c>
      <c r="F12703" s="24">
        <v>4373.72</v>
      </c>
      <c r="G12703" s="23">
        <v>1.56</v>
      </c>
      <c r="H12703" s="20" t="s">
        <v>102</v>
      </c>
      <c r="I12703" s="20" t="s">
        <v>124</v>
      </c>
      <c r="J12703" s="20" t="s">
        <v>104</v>
      </c>
      <c r="K12703" s="21"/>
      <c r="L12703" s="20" t="s">
        <v>104</v>
      </c>
      <c r="M12703" s="20" t="s">
        <v>54</v>
      </c>
      <c r="N12703" s="23">
        <v>0.26</v>
      </c>
      <c r="O12703" s="26">
        <v>0.5</v>
      </c>
    </row>
    <row r="12704" spans="1:15" x14ac:dyDescent="0.25">
      <c r="A12704" s="20" t="s">
        <v>130</v>
      </c>
      <c r="B12704" s="20" t="s">
        <v>1105</v>
      </c>
      <c r="C12704" s="20" t="s">
        <v>55</v>
      </c>
      <c r="D12704" s="20" t="s">
        <v>109</v>
      </c>
      <c r="E12704" s="25">
        <v>26</v>
      </c>
      <c r="F12704" s="26">
        <v>959.4</v>
      </c>
      <c r="G12704" s="23">
        <v>0.34</v>
      </c>
      <c r="H12704" s="20" t="s">
        <v>102</v>
      </c>
      <c r="I12704" s="20" t="s">
        <v>124</v>
      </c>
      <c r="J12704" s="20" t="s">
        <v>104</v>
      </c>
      <c r="K12704" s="21"/>
      <c r="L12704" s="20" t="s">
        <v>104</v>
      </c>
      <c r="M12704" s="20" t="s">
        <v>55</v>
      </c>
      <c r="N12704" s="23">
        <v>0.02</v>
      </c>
      <c r="O12704" s="26">
        <v>0.5</v>
      </c>
    </row>
    <row r="12705" spans="1:15" x14ac:dyDescent="0.25">
      <c r="A12705" s="20" t="s">
        <v>130</v>
      </c>
      <c r="B12705" s="20" t="s">
        <v>1105</v>
      </c>
      <c r="C12705" s="20" t="s">
        <v>111</v>
      </c>
      <c r="D12705" s="21"/>
      <c r="E12705" s="21"/>
      <c r="F12705" s="24">
        <v>1149.56</v>
      </c>
      <c r="G12705" s="23">
        <v>0.41</v>
      </c>
      <c r="H12705" s="20" t="s">
        <v>102</v>
      </c>
      <c r="I12705" s="20" t="s">
        <v>124</v>
      </c>
      <c r="J12705" s="20" t="s">
        <v>104</v>
      </c>
      <c r="K12705" s="21"/>
      <c r="L12705" s="20" t="s">
        <v>104</v>
      </c>
      <c r="M12705" s="20" t="s">
        <v>56</v>
      </c>
      <c r="N12705" s="23">
        <v>0.41</v>
      </c>
      <c r="O12705" s="26">
        <v>0.5</v>
      </c>
    </row>
    <row r="12706" spans="1:15" x14ac:dyDescent="0.25">
      <c r="A12706" s="20" t="s">
        <v>130</v>
      </c>
      <c r="B12706" s="20" t="s">
        <v>1105</v>
      </c>
      <c r="C12706" s="20" t="s">
        <v>112</v>
      </c>
      <c r="D12706" s="20" t="s">
        <v>113</v>
      </c>
      <c r="E12706" s="25">
        <v>4</v>
      </c>
      <c r="F12706" s="23">
        <v>644.87</v>
      </c>
      <c r="G12706" s="23">
        <v>0.23</v>
      </c>
      <c r="H12706" s="20" t="s">
        <v>102</v>
      </c>
      <c r="I12706" s="20" t="s">
        <v>124</v>
      </c>
      <c r="J12706" s="20" t="s">
        <v>104</v>
      </c>
      <c r="K12706" s="21"/>
      <c r="L12706" s="20" t="s">
        <v>104</v>
      </c>
      <c r="M12706" s="20" t="s">
        <v>58</v>
      </c>
      <c r="N12706" s="23">
        <v>0.69</v>
      </c>
      <c r="O12706" s="26">
        <v>0.5</v>
      </c>
    </row>
    <row r="12707" spans="1:15" x14ac:dyDescent="0.25">
      <c r="A12707" s="20" t="s">
        <v>130</v>
      </c>
      <c r="B12707" s="20" t="s">
        <v>1105</v>
      </c>
      <c r="C12707" s="20" t="s">
        <v>114</v>
      </c>
      <c r="D12707" s="21"/>
      <c r="E12707" s="21"/>
      <c r="F12707" s="24">
        <v>7990.83</v>
      </c>
      <c r="G12707" s="23">
        <v>2.85</v>
      </c>
      <c r="H12707" s="20" t="s">
        <v>102</v>
      </c>
      <c r="I12707" s="20" t="s">
        <v>124</v>
      </c>
      <c r="J12707" s="20" t="s">
        <v>104</v>
      </c>
      <c r="K12707" s="21"/>
      <c r="L12707" s="20" t="s">
        <v>104</v>
      </c>
      <c r="M12707" s="20" t="s">
        <v>69</v>
      </c>
      <c r="N12707" s="23">
        <v>2.85</v>
      </c>
      <c r="O12707" s="26">
        <v>0.5</v>
      </c>
    </row>
    <row r="12708" spans="1:15" x14ac:dyDescent="0.25">
      <c r="A12708" s="20" t="s">
        <v>130</v>
      </c>
      <c r="B12708" s="20" t="s">
        <v>1105</v>
      </c>
      <c r="C12708" s="20" t="s">
        <v>121</v>
      </c>
      <c r="D12708" s="20" t="s">
        <v>106</v>
      </c>
      <c r="E12708" s="21"/>
      <c r="F12708" s="24">
        <v>1950.42</v>
      </c>
      <c r="G12708" s="26">
        <v>0.7</v>
      </c>
      <c r="H12708" s="20" t="s">
        <v>102</v>
      </c>
      <c r="I12708" s="20" t="s">
        <v>124</v>
      </c>
      <c r="J12708" s="20" t="s">
        <v>104</v>
      </c>
      <c r="K12708" s="21"/>
      <c r="L12708" s="20" t="s">
        <v>104</v>
      </c>
      <c r="M12708" s="20" t="s">
        <v>74</v>
      </c>
      <c r="N12708" s="21"/>
      <c r="O12708" s="26">
        <v>0.5</v>
      </c>
    </row>
    <row r="12709" spans="1:15" x14ac:dyDescent="0.25">
      <c r="A12709" s="20" t="s">
        <v>130</v>
      </c>
      <c r="B12709" s="20" t="s">
        <v>1105</v>
      </c>
      <c r="C12709" s="20" t="s">
        <v>115</v>
      </c>
      <c r="D12709" s="20" t="s">
        <v>106</v>
      </c>
      <c r="E12709" s="21"/>
      <c r="F12709" s="23">
        <v>42.19</v>
      </c>
      <c r="G12709" s="23">
        <v>0.02</v>
      </c>
      <c r="H12709" s="20" t="s">
        <v>102</v>
      </c>
      <c r="I12709" s="20" t="s">
        <v>124</v>
      </c>
      <c r="J12709" s="20" t="s">
        <v>104</v>
      </c>
      <c r="K12709" s="21"/>
      <c r="L12709" s="20" t="s">
        <v>104</v>
      </c>
      <c r="M12709" s="20" t="s">
        <v>75</v>
      </c>
      <c r="N12709" s="21"/>
      <c r="O12709" s="26">
        <v>0.5</v>
      </c>
    </row>
    <row r="12710" spans="1:15" x14ac:dyDescent="0.25">
      <c r="A12710" s="20" t="s">
        <v>130</v>
      </c>
      <c r="B12710" s="20" t="s">
        <v>1105</v>
      </c>
      <c r="C12710" s="20" t="s">
        <v>147</v>
      </c>
      <c r="D12710" s="20" t="s">
        <v>106</v>
      </c>
      <c r="E12710" s="21"/>
      <c r="F12710" s="21"/>
      <c r="G12710" s="21"/>
      <c r="H12710" s="20" t="s">
        <v>102</v>
      </c>
      <c r="I12710" s="20" t="s">
        <v>124</v>
      </c>
      <c r="J12710" s="20" t="s">
        <v>104</v>
      </c>
      <c r="K12710" s="21"/>
      <c r="L12710" s="20" t="s">
        <v>104</v>
      </c>
      <c r="M12710" s="20" t="s">
        <v>67</v>
      </c>
      <c r="N12710" s="23">
        <v>0.18</v>
      </c>
      <c r="O12710" s="26">
        <v>0.5</v>
      </c>
    </row>
    <row r="12711" spans="1:15" x14ac:dyDescent="0.25">
      <c r="A12711" s="20" t="s">
        <v>130</v>
      </c>
      <c r="B12711" s="20" t="s">
        <v>1106</v>
      </c>
      <c r="C12711" s="20" t="s">
        <v>7</v>
      </c>
      <c r="D12711" s="20" t="s">
        <v>10</v>
      </c>
      <c r="E12711" s="21"/>
      <c r="F12711" s="24">
        <v>1275.53</v>
      </c>
      <c r="G12711" s="23">
        <v>0.62</v>
      </c>
      <c r="H12711" s="20" t="s">
        <v>102</v>
      </c>
      <c r="I12711" s="20" t="s">
        <v>124</v>
      </c>
      <c r="J12711" s="20" t="s">
        <v>104</v>
      </c>
      <c r="K12711" s="21"/>
      <c r="L12711" s="20" t="s">
        <v>104</v>
      </c>
      <c r="M12711" s="20" t="s">
        <v>48</v>
      </c>
      <c r="N12711" s="23">
        <v>0.62</v>
      </c>
      <c r="O12711" s="26">
        <v>0.6</v>
      </c>
    </row>
    <row r="12712" spans="1:15" x14ac:dyDescent="0.25">
      <c r="A12712" s="20" t="s">
        <v>130</v>
      </c>
      <c r="B12712" s="20" t="s">
        <v>1106</v>
      </c>
      <c r="C12712" s="20" t="s">
        <v>105</v>
      </c>
      <c r="D12712" s="20" t="s">
        <v>106</v>
      </c>
      <c r="E12712" s="21"/>
      <c r="F12712" s="23">
        <v>391.41</v>
      </c>
      <c r="G12712" s="23">
        <v>0.19</v>
      </c>
      <c r="H12712" s="20" t="s">
        <v>102</v>
      </c>
      <c r="I12712" s="20" t="s">
        <v>124</v>
      </c>
      <c r="J12712" s="20" t="s">
        <v>104</v>
      </c>
      <c r="K12712" s="21"/>
      <c r="L12712" s="20" t="s">
        <v>104</v>
      </c>
      <c r="M12712" s="20" t="s">
        <v>82</v>
      </c>
      <c r="N12712" s="21"/>
      <c r="O12712" s="26">
        <v>0.6</v>
      </c>
    </row>
    <row r="12713" spans="1:15" x14ac:dyDescent="0.25">
      <c r="A12713" s="20" t="s">
        <v>130</v>
      </c>
      <c r="B12713" s="20" t="s">
        <v>1106</v>
      </c>
      <c r="C12713" s="20" t="s">
        <v>107</v>
      </c>
      <c r="D12713" s="20" t="s">
        <v>106</v>
      </c>
      <c r="E12713" s="21"/>
      <c r="F12713" s="24">
        <v>2350.8200000000002</v>
      </c>
      <c r="G12713" s="23">
        <v>1.1399999999999999</v>
      </c>
      <c r="H12713" s="20" t="s">
        <v>102</v>
      </c>
      <c r="I12713" s="20" t="s">
        <v>124</v>
      </c>
      <c r="J12713" s="20" t="s">
        <v>104</v>
      </c>
      <c r="K12713" s="21"/>
      <c r="L12713" s="20" t="s">
        <v>104</v>
      </c>
      <c r="M12713" s="20" t="s">
        <v>65</v>
      </c>
      <c r="N12713" s="23">
        <v>0.84</v>
      </c>
      <c r="O12713" s="26">
        <v>0.6</v>
      </c>
    </row>
    <row r="12714" spans="1:15" x14ac:dyDescent="0.25">
      <c r="A12714" s="20" t="s">
        <v>130</v>
      </c>
      <c r="B12714" s="20" t="s">
        <v>1106</v>
      </c>
      <c r="C12714" s="20" t="s">
        <v>108</v>
      </c>
      <c r="D12714" s="20" t="s">
        <v>106</v>
      </c>
      <c r="E12714" s="21"/>
      <c r="F12714" s="24">
        <v>1114.56</v>
      </c>
      <c r="G12714" s="23">
        <v>0.54</v>
      </c>
      <c r="H12714" s="20" t="s">
        <v>102</v>
      </c>
      <c r="I12714" s="20" t="s">
        <v>124</v>
      </c>
      <c r="J12714" s="20" t="s">
        <v>104</v>
      </c>
      <c r="K12714" s="21"/>
      <c r="L12714" s="20" t="s">
        <v>104</v>
      </c>
      <c r="M12714" s="20" t="s">
        <v>64</v>
      </c>
      <c r="N12714" s="23">
        <v>23.22</v>
      </c>
      <c r="O12714" s="26">
        <v>0.6</v>
      </c>
    </row>
    <row r="12715" spans="1:15" x14ac:dyDescent="0.25">
      <c r="A12715" s="20" t="s">
        <v>130</v>
      </c>
      <c r="B12715" s="20" t="s">
        <v>1106</v>
      </c>
      <c r="C12715" s="20" t="s">
        <v>54</v>
      </c>
      <c r="D12715" s="20" t="s">
        <v>109</v>
      </c>
      <c r="E12715" s="25">
        <v>26</v>
      </c>
      <c r="F12715" s="22">
        <v>4089.8</v>
      </c>
      <c r="G12715" s="23">
        <v>1.99</v>
      </c>
      <c r="H12715" s="20" t="s">
        <v>102</v>
      </c>
      <c r="I12715" s="20" t="s">
        <v>124</v>
      </c>
      <c r="J12715" s="20" t="s">
        <v>104</v>
      </c>
      <c r="K12715" s="21"/>
      <c r="L12715" s="20" t="s">
        <v>104</v>
      </c>
      <c r="M12715" s="20" t="s">
        <v>54</v>
      </c>
      <c r="N12715" s="23">
        <v>0.26</v>
      </c>
      <c r="O12715" s="26">
        <v>0.6</v>
      </c>
    </row>
    <row r="12716" spans="1:15" x14ac:dyDescent="0.25">
      <c r="A12716" s="20" t="s">
        <v>130</v>
      </c>
      <c r="B12716" s="20" t="s">
        <v>1106</v>
      </c>
      <c r="C12716" s="20" t="s">
        <v>55</v>
      </c>
      <c r="D12716" s="20" t="s">
        <v>109</v>
      </c>
      <c r="E12716" s="25">
        <v>26</v>
      </c>
      <c r="F12716" s="27">
        <v>1794</v>
      </c>
      <c r="G12716" s="23">
        <v>0.87</v>
      </c>
      <c r="H12716" s="20" t="s">
        <v>102</v>
      </c>
      <c r="I12716" s="20" t="s">
        <v>124</v>
      </c>
      <c r="J12716" s="20" t="s">
        <v>104</v>
      </c>
      <c r="K12716" s="21"/>
      <c r="L12716" s="20" t="s">
        <v>104</v>
      </c>
      <c r="M12716" s="20" t="s">
        <v>55</v>
      </c>
      <c r="N12716" s="23">
        <v>0.02</v>
      </c>
      <c r="O12716" s="26">
        <v>0.6</v>
      </c>
    </row>
    <row r="12717" spans="1:15" x14ac:dyDescent="0.25">
      <c r="A12717" s="20" t="s">
        <v>130</v>
      </c>
      <c r="B12717" s="20" t="s">
        <v>1106</v>
      </c>
      <c r="C12717" s="20" t="s">
        <v>49</v>
      </c>
      <c r="D12717" s="20" t="s">
        <v>109</v>
      </c>
      <c r="E12717" s="25">
        <v>9</v>
      </c>
      <c r="F12717" s="24">
        <v>1507.05</v>
      </c>
      <c r="G12717" s="23">
        <v>0.73</v>
      </c>
      <c r="H12717" s="20" t="s">
        <v>102</v>
      </c>
      <c r="I12717" s="20" t="s">
        <v>124</v>
      </c>
      <c r="J12717" s="20" t="s">
        <v>104</v>
      </c>
      <c r="K12717" s="21"/>
      <c r="L12717" s="20" t="s">
        <v>104</v>
      </c>
      <c r="M12717" s="20" t="s">
        <v>49</v>
      </c>
      <c r="N12717" s="23">
        <v>0.85</v>
      </c>
      <c r="O12717" s="26">
        <v>0.6</v>
      </c>
    </row>
    <row r="12718" spans="1:15" x14ac:dyDescent="0.25">
      <c r="A12718" s="20" t="s">
        <v>130</v>
      </c>
      <c r="B12718" s="20" t="s">
        <v>1106</v>
      </c>
      <c r="C12718" s="20" t="s">
        <v>112</v>
      </c>
      <c r="D12718" s="20" t="s">
        <v>113</v>
      </c>
      <c r="E12718" s="25">
        <v>4</v>
      </c>
      <c r="F12718" s="23">
        <v>473.18</v>
      </c>
      <c r="G12718" s="23">
        <v>0.23</v>
      </c>
      <c r="H12718" s="20" t="s">
        <v>102</v>
      </c>
      <c r="I12718" s="20" t="s">
        <v>124</v>
      </c>
      <c r="J12718" s="20" t="s">
        <v>104</v>
      </c>
      <c r="K12718" s="21"/>
      <c r="L12718" s="20" t="s">
        <v>104</v>
      </c>
      <c r="M12718" s="20" t="s">
        <v>58</v>
      </c>
      <c r="N12718" s="23">
        <v>0.69</v>
      </c>
      <c r="O12718" s="26">
        <v>0.6</v>
      </c>
    </row>
    <row r="12719" spans="1:15" x14ac:dyDescent="0.25">
      <c r="A12719" s="20" t="s">
        <v>130</v>
      </c>
      <c r="B12719" s="20" t="s">
        <v>1106</v>
      </c>
      <c r="C12719" s="20" t="s">
        <v>114</v>
      </c>
      <c r="D12719" s="21"/>
      <c r="E12719" s="21"/>
      <c r="F12719" s="24">
        <v>5863.31</v>
      </c>
      <c r="G12719" s="23">
        <v>2.85</v>
      </c>
      <c r="H12719" s="20" t="s">
        <v>102</v>
      </c>
      <c r="I12719" s="20" t="s">
        <v>124</v>
      </c>
      <c r="J12719" s="20" t="s">
        <v>104</v>
      </c>
      <c r="K12719" s="21"/>
      <c r="L12719" s="20" t="s">
        <v>104</v>
      </c>
      <c r="M12719" s="20" t="s">
        <v>69</v>
      </c>
      <c r="N12719" s="23">
        <v>2.85</v>
      </c>
      <c r="O12719" s="26">
        <v>0.6</v>
      </c>
    </row>
    <row r="12720" spans="1:15" x14ac:dyDescent="0.25">
      <c r="A12720" s="20" t="s">
        <v>130</v>
      </c>
      <c r="B12720" s="20" t="s">
        <v>1106</v>
      </c>
      <c r="C12720" s="20" t="s">
        <v>121</v>
      </c>
      <c r="D12720" s="20" t="s">
        <v>106</v>
      </c>
      <c r="E12720" s="21"/>
      <c r="F12720" s="24">
        <v>1432.02</v>
      </c>
      <c r="G12720" s="26">
        <v>0.7</v>
      </c>
      <c r="H12720" s="20" t="s">
        <v>102</v>
      </c>
      <c r="I12720" s="20" t="s">
        <v>124</v>
      </c>
      <c r="J12720" s="20" t="s">
        <v>104</v>
      </c>
      <c r="K12720" s="21"/>
      <c r="L12720" s="20" t="s">
        <v>104</v>
      </c>
      <c r="M12720" s="20" t="s">
        <v>74</v>
      </c>
      <c r="N12720" s="21"/>
      <c r="O12720" s="26">
        <v>0.6</v>
      </c>
    </row>
    <row r="12721" spans="1:15" x14ac:dyDescent="0.25">
      <c r="A12721" s="20" t="s">
        <v>130</v>
      </c>
      <c r="B12721" s="20" t="s">
        <v>1106</v>
      </c>
      <c r="C12721" s="20" t="s">
        <v>115</v>
      </c>
      <c r="D12721" s="20" t="s">
        <v>106</v>
      </c>
      <c r="E12721" s="21"/>
      <c r="F12721" s="23">
        <v>47.39</v>
      </c>
      <c r="G12721" s="23">
        <v>0.02</v>
      </c>
      <c r="H12721" s="20" t="s">
        <v>102</v>
      </c>
      <c r="I12721" s="20" t="s">
        <v>124</v>
      </c>
      <c r="J12721" s="20" t="s">
        <v>104</v>
      </c>
      <c r="K12721" s="21"/>
      <c r="L12721" s="20" t="s">
        <v>104</v>
      </c>
      <c r="M12721" s="20" t="s">
        <v>75</v>
      </c>
      <c r="N12721" s="21"/>
      <c r="O12721" s="26">
        <v>0.6</v>
      </c>
    </row>
    <row r="12722" spans="1:15" x14ac:dyDescent="0.25">
      <c r="A12722" s="20" t="s">
        <v>130</v>
      </c>
      <c r="B12722" s="20" t="s">
        <v>1106</v>
      </c>
      <c r="C12722" s="20" t="s">
        <v>119</v>
      </c>
      <c r="D12722" s="20" t="s">
        <v>6</v>
      </c>
      <c r="E12722" s="21"/>
      <c r="F12722" s="24">
        <v>3069.82</v>
      </c>
      <c r="G12722" s="23">
        <v>1.49</v>
      </c>
      <c r="H12722" s="20" t="s">
        <v>102</v>
      </c>
      <c r="I12722" s="20" t="s">
        <v>124</v>
      </c>
      <c r="J12722" s="20" t="s">
        <v>104</v>
      </c>
      <c r="K12722" s="21"/>
      <c r="L12722" s="20" t="s">
        <v>104</v>
      </c>
      <c r="M12722" s="20" t="s">
        <v>45</v>
      </c>
      <c r="N12722" s="23">
        <v>32.65</v>
      </c>
      <c r="O12722" s="26">
        <v>0.6</v>
      </c>
    </row>
    <row r="12723" spans="1:15" x14ac:dyDescent="0.25">
      <c r="A12723" s="20" t="s">
        <v>130</v>
      </c>
      <c r="B12723" s="20" t="s">
        <v>1106</v>
      </c>
      <c r="C12723" s="20" t="s">
        <v>111</v>
      </c>
      <c r="D12723" s="21"/>
      <c r="E12723" s="21"/>
      <c r="F12723" s="23">
        <v>843.49</v>
      </c>
      <c r="G12723" s="23">
        <v>0.41</v>
      </c>
      <c r="H12723" s="20" t="s">
        <v>102</v>
      </c>
      <c r="I12723" s="20" t="s">
        <v>124</v>
      </c>
      <c r="J12723" s="20" t="s">
        <v>104</v>
      </c>
      <c r="K12723" s="21"/>
      <c r="L12723" s="20" t="s">
        <v>104</v>
      </c>
      <c r="M12723" s="20" t="s">
        <v>56</v>
      </c>
      <c r="N12723" s="23">
        <v>0.41</v>
      </c>
      <c r="O12723" s="26">
        <v>0.6</v>
      </c>
    </row>
    <row r="12724" spans="1:15" x14ac:dyDescent="0.25">
      <c r="A12724" s="20" t="s">
        <v>130</v>
      </c>
      <c r="B12724" s="20" t="s">
        <v>1106</v>
      </c>
      <c r="C12724" s="20" t="s">
        <v>147</v>
      </c>
      <c r="D12724" s="20" t="s">
        <v>106</v>
      </c>
      <c r="E12724" s="21"/>
      <c r="F12724" s="21"/>
      <c r="G12724" s="21"/>
      <c r="H12724" s="20" t="s">
        <v>102</v>
      </c>
      <c r="I12724" s="20" t="s">
        <v>124</v>
      </c>
      <c r="J12724" s="20" t="s">
        <v>104</v>
      </c>
      <c r="K12724" s="21"/>
      <c r="L12724" s="20" t="s">
        <v>104</v>
      </c>
      <c r="M12724" s="20" t="s">
        <v>67</v>
      </c>
      <c r="N12724" s="23">
        <v>0.18</v>
      </c>
      <c r="O12724" s="26">
        <v>0.6</v>
      </c>
    </row>
    <row r="12725" spans="1:15" x14ac:dyDescent="0.25">
      <c r="A12725" s="20" t="s">
        <v>130</v>
      </c>
      <c r="B12725" s="20" t="s">
        <v>1107</v>
      </c>
      <c r="C12725" s="20" t="s">
        <v>119</v>
      </c>
      <c r="D12725" s="20" t="s">
        <v>6</v>
      </c>
      <c r="E12725" s="21"/>
      <c r="F12725" s="24">
        <v>3559.69</v>
      </c>
      <c r="G12725" s="23">
        <v>1.25</v>
      </c>
      <c r="H12725" s="20" t="s">
        <v>102</v>
      </c>
      <c r="I12725" s="20" t="s">
        <v>149</v>
      </c>
      <c r="J12725" s="20" t="s">
        <v>104</v>
      </c>
      <c r="K12725" s="21"/>
      <c r="L12725" s="20" t="s">
        <v>104</v>
      </c>
      <c r="M12725" s="20" t="s">
        <v>45</v>
      </c>
      <c r="N12725" s="23">
        <v>32.65</v>
      </c>
      <c r="O12725" s="23">
        <v>0.61</v>
      </c>
    </row>
    <row r="12726" spans="1:15" x14ac:dyDescent="0.25">
      <c r="A12726" s="20" t="s">
        <v>130</v>
      </c>
      <c r="B12726" s="20" t="s">
        <v>1107</v>
      </c>
      <c r="C12726" s="20" t="s">
        <v>7</v>
      </c>
      <c r="D12726" s="20" t="s">
        <v>10</v>
      </c>
      <c r="E12726" s="21"/>
      <c r="F12726" s="24">
        <v>1770.97</v>
      </c>
      <c r="G12726" s="23">
        <v>0.62</v>
      </c>
      <c r="H12726" s="20" t="s">
        <v>102</v>
      </c>
      <c r="I12726" s="20" t="s">
        <v>149</v>
      </c>
      <c r="J12726" s="20" t="s">
        <v>104</v>
      </c>
      <c r="K12726" s="21"/>
      <c r="L12726" s="20" t="s">
        <v>104</v>
      </c>
      <c r="M12726" s="20" t="s">
        <v>48</v>
      </c>
      <c r="N12726" s="23">
        <v>0.62</v>
      </c>
      <c r="O12726" s="23">
        <v>0.61</v>
      </c>
    </row>
    <row r="12727" spans="1:15" x14ac:dyDescent="0.25">
      <c r="A12727" s="20" t="s">
        <v>130</v>
      </c>
      <c r="B12727" s="20" t="s">
        <v>1107</v>
      </c>
      <c r="C12727" s="20" t="s">
        <v>105</v>
      </c>
      <c r="D12727" s="20" t="s">
        <v>106</v>
      </c>
      <c r="E12727" s="21"/>
      <c r="F12727" s="23">
        <v>525.09</v>
      </c>
      <c r="G12727" s="23">
        <v>0.18</v>
      </c>
      <c r="H12727" s="20" t="s">
        <v>102</v>
      </c>
      <c r="I12727" s="20" t="s">
        <v>149</v>
      </c>
      <c r="J12727" s="20" t="s">
        <v>104</v>
      </c>
      <c r="K12727" s="21"/>
      <c r="L12727" s="20" t="s">
        <v>104</v>
      </c>
      <c r="M12727" s="20" t="s">
        <v>82</v>
      </c>
      <c r="N12727" s="21"/>
      <c r="O12727" s="23">
        <v>0.61</v>
      </c>
    </row>
    <row r="12728" spans="1:15" x14ac:dyDescent="0.25">
      <c r="A12728" s="20" t="s">
        <v>130</v>
      </c>
      <c r="B12728" s="20" t="s">
        <v>1107</v>
      </c>
      <c r="C12728" s="20" t="s">
        <v>107</v>
      </c>
      <c r="D12728" s="20" t="s">
        <v>106</v>
      </c>
      <c r="E12728" s="21"/>
      <c r="F12728" s="24">
        <v>3022.07</v>
      </c>
      <c r="G12728" s="23">
        <v>1.06</v>
      </c>
      <c r="H12728" s="20" t="s">
        <v>102</v>
      </c>
      <c r="I12728" s="20" t="s">
        <v>149</v>
      </c>
      <c r="J12728" s="20" t="s">
        <v>104</v>
      </c>
      <c r="K12728" s="21"/>
      <c r="L12728" s="20" t="s">
        <v>104</v>
      </c>
      <c r="M12728" s="20" t="s">
        <v>65</v>
      </c>
      <c r="N12728" s="23">
        <v>0.84</v>
      </c>
      <c r="O12728" s="23">
        <v>0.61</v>
      </c>
    </row>
    <row r="12729" spans="1:15" x14ac:dyDescent="0.25">
      <c r="A12729" s="20" t="s">
        <v>130</v>
      </c>
      <c r="B12729" s="20" t="s">
        <v>1107</v>
      </c>
      <c r="C12729" s="20" t="s">
        <v>108</v>
      </c>
      <c r="D12729" s="20" t="s">
        <v>106</v>
      </c>
      <c r="E12729" s="21"/>
      <c r="F12729" s="24">
        <v>1416.42</v>
      </c>
      <c r="G12729" s="26">
        <v>0.5</v>
      </c>
      <c r="H12729" s="20" t="s">
        <v>102</v>
      </c>
      <c r="I12729" s="20" t="s">
        <v>149</v>
      </c>
      <c r="J12729" s="20" t="s">
        <v>104</v>
      </c>
      <c r="K12729" s="21"/>
      <c r="L12729" s="20" t="s">
        <v>104</v>
      </c>
      <c r="M12729" s="20" t="s">
        <v>64</v>
      </c>
      <c r="N12729" s="23">
        <v>23.22</v>
      </c>
      <c r="O12729" s="23">
        <v>0.61</v>
      </c>
    </row>
    <row r="12730" spans="1:15" x14ac:dyDescent="0.25">
      <c r="A12730" s="20" t="s">
        <v>130</v>
      </c>
      <c r="B12730" s="20" t="s">
        <v>1107</v>
      </c>
      <c r="C12730" s="20" t="s">
        <v>54</v>
      </c>
      <c r="D12730" s="20" t="s">
        <v>109</v>
      </c>
      <c r="E12730" s="25">
        <v>26</v>
      </c>
      <c r="F12730" s="22">
        <v>9963.9</v>
      </c>
      <c r="G12730" s="23">
        <v>3.49</v>
      </c>
      <c r="H12730" s="20" t="s">
        <v>102</v>
      </c>
      <c r="I12730" s="20" t="s">
        <v>149</v>
      </c>
      <c r="J12730" s="20" t="s">
        <v>104</v>
      </c>
      <c r="K12730" s="21"/>
      <c r="L12730" s="20" t="s">
        <v>104</v>
      </c>
      <c r="M12730" s="20" t="s">
        <v>54</v>
      </c>
      <c r="N12730" s="23">
        <v>0.26</v>
      </c>
      <c r="O12730" s="23">
        <v>0.61</v>
      </c>
    </row>
    <row r="12731" spans="1:15" x14ac:dyDescent="0.25">
      <c r="A12731" s="20" t="s">
        <v>130</v>
      </c>
      <c r="B12731" s="20" t="s">
        <v>1107</v>
      </c>
      <c r="C12731" s="20" t="s">
        <v>55</v>
      </c>
      <c r="D12731" s="20" t="s">
        <v>109</v>
      </c>
      <c r="E12731" s="25">
        <v>26</v>
      </c>
      <c r="F12731" s="26">
        <v>166.4</v>
      </c>
      <c r="G12731" s="23">
        <v>0.06</v>
      </c>
      <c r="H12731" s="20" t="s">
        <v>102</v>
      </c>
      <c r="I12731" s="20" t="s">
        <v>149</v>
      </c>
      <c r="J12731" s="20" t="s">
        <v>104</v>
      </c>
      <c r="K12731" s="21"/>
      <c r="L12731" s="20" t="s">
        <v>104</v>
      </c>
      <c r="M12731" s="20" t="s">
        <v>55</v>
      </c>
      <c r="N12731" s="23">
        <v>0.02</v>
      </c>
      <c r="O12731" s="23">
        <v>0.61</v>
      </c>
    </row>
    <row r="12732" spans="1:15" x14ac:dyDescent="0.25">
      <c r="A12732" s="20" t="s">
        <v>130</v>
      </c>
      <c r="B12732" s="20" t="s">
        <v>1107</v>
      </c>
      <c r="C12732" s="20" t="s">
        <v>49</v>
      </c>
      <c r="D12732" s="20" t="s">
        <v>109</v>
      </c>
      <c r="E12732" s="25">
        <v>9</v>
      </c>
      <c r="F12732" s="24">
        <v>2163.42</v>
      </c>
      <c r="G12732" s="23">
        <v>0.76</v>
      </c>
      <c r="H12732" s="20" t="s">
        <v>102</v>
      </c>
      <c r="I12732" s="20" t="s">
        <v>149</v>
      </c>
      <c r="J12732" s="20" t="s">
        <v>104</v>
      </c>
      <c r="K12732" s="21"/>
      <c r="L12732" s="20" t="s">
        <v>104</v>
      </c>
      <c r="M12732" s="20" t="s">
        <v>49</v>
      </c>
      <c r="N12732" s="23">
        <v>0.85</v>
      </c>
      <c r="O12732" s="23">
        <v>0.61</v>
      </c>
    </row>
    <row r="12733" spans="1:15" x14ac:dyDescent="0.25">
      <c r="A12733" s="20" t="s">
        <v>130</v>
      </c>
      <c r="B12733" s="20" t="s">
        <v>1107</v>
      </c>
      <c r="C12733" s="20" t="s">
        <v>111</v>
      </c>
      <c r="D12733" s="21"/>
      <c r="E12733" s="21"/>
      <c r="F12733" s="24">
        <v>1171.1199999999999</v>
      </c>
      <c r="G12733" s="23">
        <v>0.41</v>
      </c>
      <c r="H12733" s="20" t="s">
        <v>102</v>
      </c>
      <c r="I12733" s="20" t="s">
        <v>149</v>
      </c>
      <c r="J12733" s="20" t="s">
        <v>104</v>
      </c>
      <c r="K12733" s="21"/>
      <c r="L12733" s="20" t="s">
        <v>104</v>
      </c>
      <c r="M12733" s="20" t="s">
        <v>56</v>
      </c>
      <c r="N12733" s="23">
        <v>0.41</v>
      </c>
      <c r="O12733" s="23">
        <v>0.61</v>
      </c>
    </row>
    <row r="12734" spans="1:15" x14ac:dyDescent="0.25">
      <c r="A12734" s="20" t="s">
        <v>130</v>
      </c>
      <c r="B12734" s="20" t="s">
        <v>1107</v>
      </c>
      <c r="C12734" s="20" t="s">
        <v>112</v>
      </c>
      <c r="D12734" s="20" t="s">
        <v>113</v>
      </c>
      <c r="E12734" s="25">
        <v>4</v>
      </c>
      <c r="F12734" s="23">
        <v>656.97</v>
      </c>
      <c r="G12734" s="23">
        <v>0.23</v>
      </c>
      <c r="H12734" s="20" t="s">
        <v>102</v>
      </c>
      <c r="I12734" s="20" t="s">
        <v>149</v>
      </c>
      <c r="J12734" s="20" t="s">
        <v>104</v>
      </c>
      <c r="K12734" s="21"/>
      <c r="L12734" s="20" t="s">
        <v>104</v>
      </c>
      <c r="M12734" s="20" t="s">
        <v>58</v>
      </c>
      <c r="N12734" s="23">
        <v>0.69</v>
      </c>
      <c r="O12734" s="23">
        <v>0.61</v>
      </c>
    </row>
    <row r="12735" spans="1:15" x14ac:dyDescent="0.25">
      <c r="A12735" s="20" t="s">
        <v>130</v>
      </c>
      <c r="B12735" s="20" t="s">
        <v>1107</v>
      </c>
      <c r="C12735" s="20" t="s">
        <v>114</v>
      </c>
      <c r="D12735" s="21"/>
      <c r="E12735" s="21"/>
      <c r="F12735" s="24">
        <v>8140.74</v>
      </c>
      <c r="G12735" s="23">
        <v>2.85</v>
      </c>
      <c r="H12735" s="20" t="s">
        <v>102</v>
      </c>
      <c r="I12735" s="20" t="s">
        <v>149</v>
      </c>
      <c r="J12735" s="20" t="s">
        <v>104</v>
      </c>
      <c r="K12735" s="21"/>
      <c r="L12735" s="20" t="s">
        <v>104</v>
      </c>
      <c r="M12735" s="20" t="s">
        <v>69</v>
      </c>
      <c r="N12735" s="23">
        <v>2.85</v>
      </c>
      <c r="O12735" s="23">
        <v>0.61</v>
      </c>
    </row>
    <row r="12736" spans="1:15" x14ac:dyDescent="0.25">
      <c r="A12736" s="20" t="s">
        <v>130</v>
      </c>
      <c r="B12736" s="20" t="s">
        <v>1107</v>
      </c>
      <c r="C12736" s="20" t="s">
        <v>121</v>
      </c>
      <c r="D12736" s="20" t="s">
        <v>106</v>
      </c>
      <c r="E12736" s="21"/>
      <c r="F12736" s="24">
        <v>1785.51</v>
      </c>
      <c r="G12736" s="23">
        <v>0.63</v>
      </c>
      <c r="H12736" s="20" t="s">
        <v>102</v>
      </c>
      <c r="I12736" s="20" t="s">
        <v>149</v>
      </c>
      <c r="J12736" s="20" t="s">
        <v>104</v>
      </c>
      <c r="K12736" s="21"/>
      <c r="L12736" s="20" t="s">
        <v>104</v>
      </c>
      <c r="M12736" s="20" t="s">
        <v>74</v>
      </c>
      <c r="N12736" s="21"/>
      <c r="O12736" s="23">
        <v>0.61</v>
      </c>
    </row>
    <row r="12737" spans="1:15" x14ac:dyDescent="0.25">
      <c r="A12737" s="20" t="s">
        <v>130</v>
      </c>
      <c r="B12737" s="20" t="s">
        <v>1107</v>
      </c>
      <c r="C12737" s="20" t="s">
        <v>115</v>
      </c>
      <c r="D12737" s="20" t="s">
        <v>106</v>
      </c>
      <c r="E12737" s="21"/>
      <c r="F12737" s="23">
        <v>114.53</v>
      </c>
      <c r="G12737" s="23">
        <v>0.04</v>
      </c>
      <c r="H12737" s="20" t="s">
        <v>102</v>
      </c>
      <c r="I12737" s="20" t="s">
        <v>149</v>
      </c>
      <c r="J12737" s="20" t="s">
        <v>104</v>
      </c>
      <c r="K12737" s="21"/>
      <c r="L12737" s="20" t="s">
        <v>104</v>
      </c>
      <c r="M12737" s="20" t="s">
        <v>75</v>
      </c>
      <c r="N12737" s="21"/>
      <c r="O12737" s="23">
        <v>0.61</v>
      </c>
    </row>
    <row r="12738" spans="1:15" x14ac:dyDescent="0.25">
      <c r="A12738" s="20" t="s">
        <v>130</v>
      </c>
      <c r="B12738" s="20" t="s">
        <v>1108</v>
      </c>
      <c r="C12738" s="20" t="s">
        <v>7</v>
      </c>
      <c r="D12738" s="20" t="s">
        <v>10</v>
      </c>
      <c r="E12738" s="21"/>
      <c r="F12738" s="24">
        <v>1265.17</v>
      </c>
      <c r="G12738" s="23">
        <v>0.62</v>
      </c>
      <c r="H12738" s="20" t="s">
        <v>102</v>
      </c>
      <c r="I12738" s="20" t="s">
        <v>151</v>
      </c>
      <c r="J12738" s="20" t="s">
        <v>104</v>
      </c>
      <c r="K12738" s="21"/>
      <c r="L12738" s="20" t="s">
        <v>104</v>
      </c>
      <c r="M12738" s="20" t="s">
        <v>48</v>
      </c>
      <c r="N12738" s="23">
        <v>0.62</v>
      </c>
      <c r="O12738" s="23">
        <v>0.17</v>
      </c>
    </row>
    <row r="12739" spans="1:15" x14ac:dyDescent="0.25">
      <c r="A12739" s="20" t="s">
        <v>130</v>
      </c>
      <c r="B12739" s="20" t="s">
        <v>1108</v>
      </c>
      <c r="C12739" s="20" t="s">
        <v>105</v>
      </c>
      <c r="D12739" s="20" t="s">
        <v>106</v>
      </c>
      <c r="E12739" s="21"/>
      <c r="F12739" s="23">
        <v>382.92</v>
      </c>
      <c r="G12739" s="23">
        <v>0.19</v>
      </c>
      <c r="H12739" s="20" t="s">
        <v>102</v>
      </c>
      <c r="I12739" s="20" t="s">
        <v>151</v>
      </c>
      <c r="J12739" s="20" t="s">
        <v>104</v>
      </c>
      <c r="K12739" s="21"/>
      <c r="L12739" s="20" t="s">
        <v>104</v>
      </c>
      <c r="M12739" s="20" t="s">
        <v>82</v>
      </c>
      <c r="N12739" s="21"/>
      <c r="O12739" s="23">
        <v>0.17</v>
      </c>
    </row>
    <row r="12740" spans="1:15" x14ac:dyDescent="0.25">
      <c r="A12740" s="20" t="s">
        <v>130</v>
      </c>
      <c r="B12740" s="20" t="s">
        <v>1108</v>
      </c>
      <c r="C12740" s="20" t="s">
        <v>107</v>
      </c>
      <c r="D12740" s="20" t="s">
        <v>106</v>
      </c>
      <c r="E12740" s="21"/>
      <c r="F12740" s="24">
        <v>2336.79</v>
      </c>
      <c r="G12740" s="23">
        <v>1.1499999999999999</v>
      </c>
      <c r="H12740" s="20" t="s">
        <v>102</v>
      </c>
      <c r="I12740" s="20" t="s">
        <v>151</v>
      </c>
      <c r="J12740" s="20" t="s">
        <v>104</v>
      </c>
      <c r="K12740" s="21"/>
      <c r="L12740" s="20" t="s">
        <v>104</v>
      </c>
      <c r="M12740" s="20" t="s">
        <v>65</v>
      </c>
      <c r="N12740" s="23">
        <v>0.84</v>
      </c>
      <c r="O12740" s="23">
        <v>0.17</v>
      </c>
    </row>
    <row r="12741" spans="1:15" x14ac:dyDescent="0.25">
      <c r="A12741" s="20" t="s">
        <v>130</v>
      </c>
      <c r="B12741" s="20" t="s">
        <v>1108</v>
      </c>
      <c r="C12741" s="20" t="s">
        <v>108</v>
      </c>
      <c r="D12741" s="20" t="s">
        <v>106</v>
      </c>
      <c r="E12741" s="21"/>
      <c r="F12741" s="24">
        <v>1137.78</v>
      </c>
      <c r="G12741" s="23">
        <v>0.56000000000000005</v>
      </c>
      <c r="H12741" s="20" t="s">
        <v>102</v>
      </c>
      <c r="I12741" s="20" t="s">
        <v>151</v>
      </c>
      <c r="J12741" s="20" t="s">
        <v>104</v>
      </c>
      <c r="K12741" s="21"/>
      <c r="L12741" s="20" t="s">
        <v>104</v>
      </c>
      <c r="M12741" s="20" t="s">
        <v>64</v>
      </c>
      <c r="N12741" s="23">
        <v>23.22</v>
      </c>
      <c r="O12741" s="23">
        <v>0.17</v>
      </c>
    </row>
    <row r="12742" spans="1:15" x14ac:dyDescent="0.25">
      <c r="A12742" s="20" t="s">
        <v>130</v>
      </c>
      <c r="B12742" s="20" t="s">
        <v>1108</v>
      </c>
      <c r="C12742" s="20" t="s">
        <v>122</v>
      </c>
      <c r="D12742" s="20" t="s">
        <v>109</v>
      </c>
      <c r="E12742" s="25">
        <v>1</v>
      </c>
      <c r="F12742" s="23">
        <v>262.99</v>
      </c>
      <c r="G12742" s="23">
        <v>0.13</v>
      </c>
      <c r="H12742" s="20" t="s">
        <v>102</v>
      </c>
      <c r="I12742" s="20" t="s">
        <v>151</v>
      </c>
      <c r="J12742" s="20" t="s">
        <v>104</v>
      </c>
      <c r="K12742" s="21"/>
      <c r="L12742" s="20" t="s">
        <v>104</v>
      </c>
      <c r="M12742" s="20" t="s">
        <v>52</v>
      </c>
      <c r="N12742" s="23">
        <v>1.19</v>
      </c>
      <c r="O12742" s="23">
        <v>0.17</v>
      </c>
    </row>
    <row r="12743" spans="1:15" x14ac:dyDescent="0.25">
      <c r="A12743" s="20" t="s">
        <v>130</v>
      </c>
      <c r="B12743" s="20" t="s">
        <v>1108</v>
      </c>
      <c r="C12743" s="20" t="s">
        <v>127</v>
      </c>
      <c r="D12743" s="20" t="s">
        <v>109</v>
      </c>
      <c r="E12743" s="25">
        <v>6</v>
      </c>
      <c r="F12743" s="24">
        <v>1074.06</v>
      </c>
      <c r="G12743" s="23">
        <v>0.53</v>
      </c>
      <c r="H12743" s="20" t="s">
        <v>102</v>
      </c>
      <c r="I12743" s="20" t="s">
        <v>151</v>
      </c>
      <c r="J12743" s="20" t="s">
        <v>104</v>
      </c>
      <c r="K12743" s="21"/>
      <c r="L12743" s="20" t="s">
        <v>104</v>
      </c>
      <c r="M12743" s="20" t="s">
        <v>51</v>
      </c>
      <c r="N12743" s="23">
        <v>0.81</v>
      </c>
      <c r="O12743" s="23">
        <v>0.17</v>
      </c>
    </row>
    <row r="12744" spans="1:15" x14ac:dyDescent="0.25">
      <c r="A12744" s="20" t="s">
        <v>130</v>
      </c>
      <c r="B12744" s="20" t="s">
        <v>1108</v>
      </c>
      <c r="C12744" s="20" t="s">
        <v>111</v>
      </c>
      <c r="D12744" s="21"/>
      <c r="E12744" s="21"/>
      <c r="F12744" s="23">
        <v>836.65</v>
      </c>
      <c r="G12744" s="23">
        <v>0.41</v>
      </c>
      <c r="H12744" s="20" t="s">
        <v>102</v>
      </c>
      <c r="I12744" s="20" t="s">
        <v>151</v>
      </c>
      <c r="J12744" s="20" t="s">
        <v>104</v>
      </c>
      <c r="K12744" s="21"/>
      <c r="L12744" s="20" t="s">
        <v>104</v>
      </c>
      <c r="M12744" s="20" t="s">
        <v>56</v>
      </c>
      <c r="N12744" s="23">
        <v>0.41</v>
      </c>
      <c r="O12744" s="23">
        <v>0.17</v>
      </c>
    </row>
    <row r="12745" spans="1:15" x14ac:dyDescent="0.25">
      <c r="A12745" s="20" t="s">
        <v>130</v>
      </c>
      <c r="B12745" s="20" t="s">
        <v>1108</v>
      </c>
      <c r="C12745" s="20" t="s">
        <v>112</v>
      </c>
      <c r="D12745" s="20" t="s">
        <v>113</v>
      </c>
      <c r="E12745" s="25">
        <v>2</v>
      </c>
      <c r="F12745" s="23">
        <v>234.67</v>
      </c>
      <c r="G12745" s="23">
        <v>0.12</v>
      </c>
      <c r="H12745" s="20" t="s">
        <v>102</v>
      </c>
      <c r="I12745" s="20" t="s">
        <v>151</v>
      </c>
      <c r="J12745" s="20" t="s">
        <v>104</v>
      </c>
      <c r="K12745" s="21"/>
      <c r="L12745" s="20" t="s">
        <v>104</v>
      </c>
      <c r="M12745" s="20" t="s">
        <v>58</v>
      </c>
      <c r="N12745" s="23">
        <v>0.69</v>
      </c>
      <c r="O12745" s="23">
        <v>0.17</v>
      </c>
    </row>
    <row r="12746" spans="1:15" x14ac:dyDescent="0.25">
      <c r="A12746" s="20" t="s">
        <v>130</v>
      </c>
      <c r="B12746" s="20" t="s">
        <v>1108</v>
      </c>
      <c r="C12746" s="20" t="s">
        <v>121</v>
      </c>
      <c r="D12746" s="20" t="s">
        <v>106</v>
      </c>
      <c r="E12746" s="21"/>
      <c r="F12746" s="24">
        <v>1135.94</v>
      </c>
      <c r="G12746" s="23">
        <v>0.56000000000000005</v>
      </c>
      <c r="H12746" s="20" t="s">
        <v>102</v>
      </c>
      <c r="I12746" s="20" t="s">
        <v>151</v>
      </c>
      <c r="J12746" s="20" t="s">
        <v>104</v>
      </c>
      <c r="K12746" s="21"/>
      <c r="L12746" s="20" t="s">
        <v>104</v>
      </c>
      <c r="M12746" s="20" t="s">
        <v>74</v>
      </c>
      <c r="N12746" s="21"/>
      <c r="O12746" s="23">
        <v>0.17</v>
      </c>
    </row>
    <row r="12747" spans="1:15" x14ac:dyDescent="0.25">
      <c r="A12747" s="20" t="s">
        <v>130</v>
      </c>
      <c r="B12747" s="20" t="s">
        <v>1108</v>
      </c>
      <c r="C12747" s="20" t="s">
        <v>54</v>
      </c>
      <c r="D12747" s="20" t="s">
        <v>109</v>
      </c>
      <c r="E12747" s="25">
        <v>14</v>
      </c>
      <c r="F12747" s="24">
        <v>3606.15</v>
      </c>
      <c r="G12747" s="23">
        <v>1.77</v>
      </c>
      <c r="H12747" s="20" t="s">
        <v>102</v>
      </c>
      <c r="I12747" s="20" t="s">
        <v>151</v>
      </c>
      <c r="J12747" s="20" t="s">
        <v>104</v>
      </c>
      <c r="K12747" s="21"/>
      <c r="L12747" s="20" t="s">
        <v>104</v>
      </c>
      <c r="M12747" s="20" t="s">
        <v>54</v>
      </c>
      <c r="N12747" s="23">
        <v>0.26</v>
      </c>
      <c r="O12747" s="23">
        <v>0.17</v>
      </c>
    </row>
    <row r="12748" spans="1:15" x14ac:dyDescent="0.25">
      <c r="A12748" s="20" t="s">
        <v>130</v>
      </c>
      <c r="B12748" s="20" t="s">
        <v>1108</v>
      </c>
      <c r="C12748" s="20" t="s">
        <v>101</v>
      </c>
      <c r="D12748" s="20" t="s">
        <v>6</v>
      </c>
      <c r="E12748" s="21"/>
      <c r="F12748" s="24">
        <v>2885.58</v>
      </c>
      <c r="G12748" s="23">
        <v>1.41</v>
      </c>
      <c r="H12748" s="20" t="s">
        <v>102</v>
      </c>
      <c r="I12748" s="20" t="s">
        <v>151</v>
      </c>
      <c r="J12748" s="20" t="s">
        <v>104</v>
      </c>
      <c r="K12748" s="21"/>
      <c r="L12748" s="20" t="s">
        <v>104</v>
      </c>
      <c r="M12748" s="20" t="s">
        <v>45</v>
      </c>
      <c r="N12748" s="23">
        <v>35.19</v>
      </c>
      <c r="O12748" s="23">
        <v>0.17</v>
      </c>
    </row>
    <row r="12749" spans="1:15" x14ac:dyDescent="0.25">
      <c r="A12749" s="20" t="s">
        <v>130</v>
      </c>
      <c r="B12749" s="20" t="s">
        <v>1108</v>
      </c>
      <c r="C12749" s="20" t="s">
        <v>114</v>
      </c>
      <c r="D12749" s="21"/>
      <c r="E12749" s="21"/>
      <c r="F12749" s="24">
        <v>4693.38</v>
      </c>
      <c r="G12749" s="26">
        <v>2.2999999999999998</v>
      </c>
      <c r="H12749" s="20" t="s">
        <v>102</v>
      </c>
      <c r="I12749" s="20" t="s">
        <v>151</v>
      </c>
      <c r="J12749" s="20" t="s">
        <v>104</v>
      </c>
      <c r="K12749" s="21"/>
      <c r="L12749" s="20" t="s">
        <v>104</v>
      </c>
      <c r="M12749" s="20" t="s">
        <v>69</v>
      </c>
      <c r="N12749" s="23">
        <v>2.85</v>
      </c>
      <c r="O12749" s="23">
        <v>0.17</v>
      </c>
    </row>
    <row r="12750" spans="1:15" x14ac:dyDescent="0.25">
      <c r="A12750" s="20" t="s">
        <v>130</v>
      </c>
      <c r="B12750" s="20" t="s">
        <v>1108</v>
      </c>
      <c r="C12750" s="20" t="s">
        <v>147</v>
      </c>
      <c r="D12750" s="20" t="s">
        <v>106</v>
      </c>
      <c r="E12750" s="21"/>
      <c r="F12750" s="21"/>
      <c r="G12750" s="21"/>
      <c r="H12750" s="20" t="s">
        <v>102</v>
      </c>
      <c r="I12750" s="20" t="s">
        <v>151</v>
      </c>
      <c r="J12750" s="20" t="s">
        <v>104</v>
      </c>
      <c r="K12750" s="21"/>
      <c r="L12750" s="20" t="s">
        <v>104</v>
      </c>
      <c r="M12750" s="20" t="s">
        <v>67</v>
      </c>
      <c r="N12750" s="23">
        <v>0.18</v>
      </c>
      <c r="O12750" s="23">
        <v>0.17</v>
      </c>
    </row>
    <row r="12751" spans="1:15" x14ac:dyDescent="0.25">
      <c r="A12751" s="20" t="s">
        <v>130</v>
      </c>
      <c r="B12751" s="20" t="s">
        <v>1109</v>
      </c>
      <c r="C12751" s="20" t="s">
        <v>7</v>
      </c>
      <c r="D12751" s="20" t="s">
        <v>10</v>
      </c>
      <c r="E12751" s="21"/>
      <c r="F12751" s="24">
        <v>1510.94</v>
      </c>
      <c r="G12751" s="23">
        <v>0.62</v>
      </c>
      <c r="H12751" s="20" t="s">
        <v>102</v>
      </c>
      <c r="I12751" s="20" t="s">
        <v>134</v>
      </c>
      <c r="J12751" s="20" t="s">
        <v>104</v>
      </c>
      <c r="K12751" s="21"/>
      <c r="L12751" s="20" t="s">
        <v>104</v>
      </c>
      <c r="M12751" s="20" t="s">
        <v>48</v>
      </c>
      <c r="N12751" s="23">
        <v>0.62</v>
      </c>
      <c r="O12751" s="23">
        <v>0.54</v>
      </c>
    </row>
    <row r="12752" spans="1:15" x14ac:dyDescent="0.25">
      <c r="A12752" s="20" t="s">
        <v>130</v>
      </c>
      <c r="B12752" s="20" t="s">
        <v>1109</v>
      </c>
      <c r="C12752" s="20" t="s">
        <v>105</v>
      </c>
      <c r="D12752" s="20" t="s">
        <v>106</v>
      </c>
      <c r="E12752" s="21"/>
      <c r="F12752" s="23">
        <v>467.44</v>
      </c>
      <c r="G12752" s="23">
        <v>0.19</v>
      </c>
      <c r="H12752" s="20" t="s">
        <v>102</v>
      </c>
      <c r="I12752" s="20" t="s">
        <v>134</v>
      </c>
      <c r="J12752" s="20" t="s">
        <v>104</v>
      </c>
      <c r="K12752" s="21"/>
      <c r="L12752" s="20" t="s">
        <v>104</v>
      </c>
      <c r="M12752" s="20" t="s">
        <v>82</v>
      </c>
      <c r="N12752" s="21"/>
      <c r="O12752" s="23">
        <v>0.54</v>
      </c>
    </row>
    <row r="12753" spans="1:15" x14ac:dyDescent="0.25">
      <c r="A12753" s="20" t="s">
        <v>130</v>
      </c>
      <c r="B12753" s="20" t="s">
        <v>1109</v>
      </c>
      <c r="C12753" s="20" t="s">
        <v>107</v>
      </c>
      <c r="D12753" s="20" t="s">
        <v>106</v>
      </c>
      <c r="E12753" s="21"/>
      <c r="F12753" s="24">
        <v>2669.77</v>
      </c>
      <c r="G12753" s="26">
        <v>1.1000000000000001</v>
      </c>
      <c r="H12753" s="20" t="s">
        <v>102</v>
      </c>
      <c r="I12753" s="20" t="s">
        <v>134</v>
      </c>
      <c r="J12753" s="20" t="s">
        <v>104</v>
      </c>
      <c r="K12753" s="21"/>
      <c r="L12753" s="20" t="s">
        <v>104</v>
      </c>
      <c r="M12753" s="20" t="s">
        <v>65</v>
      </c>
      <c r="N12753" s="23">
        <v>0.84</v>
      </c>
      <c r="O12753" s="23">
        <v>0.54</v>
      </c>
    </row>
    <row r="12754" spans="1:15" x14ac:dyDescent="0.25">
      <c r="A12754" s="20" t="s">
        <v>130</v>
      </c>
      <c r="B12754" s="20" t="s">
        <v>1109</v>
      </c>
      <c r="C12754" s="20" t="s">
        <v>108</v>
      </c>
      <c r="D12754" s="20" t="s">
        <v>106</v>
      </c>
      <c r="E12754" s="21"/>
      <c r="F12754" s="22">
        <v>1393.2</v>
      </c>
      <c r="G12754" s="23">
        <v>0.56999999999999995</v>
      </c>
      <c r="H12754" s="20" t="s">
        <v>102</v>
      </c>
      <c r="I12754" s="20" t="s">
        <v>134</v>
      </c>
      <c r="J12754" s="20" t="s">
        <v>104</v>
      </c>
      <c r="K12754" s="21"/>
      <c r="L12754" s="20" t="s">
        <v>104</v>
      </c>
      <c r="M12754" s="20" t="s">
        <v>64</v>
      </c>
      <c r="N12754" s="23">
        <v>23.22</v>
      </c>
      <c r="O12754" s="23">
        <v>0.54</v>
      </c>
    </row>
    <row r="12755" spans="1:15" x14ac:dyDescent="0.25">
      <c r="A12755" s="20" t="s">
        <v>130</v>
      </c>
      <c r="B12755" s="20" t="s">
        <v>1109</v>
      </c>
      <c r="C12755" s="20" t="s">
        <v>54</v>
      </c>
      <c r="D12755" s="20" t="s">
        <v>109</v>
      </c>
      <c r="E12755" s="25">
        <v>26</v>
      </c>
      <c r="F12755" s="24">
        <v>2944.66</v>
      </c>
      <c r="G12755" s="23">
        <v>1.21</v>
      </c>
      <c r="H12755" s="20" t="s">
        <v>102</v>
      </c>
      <c r="I12755" s="20" t="s">
        <v>134</v>
      </c>
      <c r="J12755" s="20" t="s">
        <v>104</v>
      </c>
      <c r="K12755" s="21"/>
      <c r="L12755" s="20" t="s">
        <v>104</v>
      </c>
      <c r="M12755" s="20" t="s">
        <v>54</v>
      </c>
      <c r="N12755" s="23">
        <v>0.26</v>
      </c>
      <c r="O12755" s="23">
        <v>0.54</v>
      </c>
    </row>
    <row r="12756" spans="1:15" x14ac:dyDescent="0.25">
      <c r="A12756" s="20" t="s">
        <v>130</v>
      </c>
      <c r="B12756" s="20" t="s">
        <v>1109</v>
      </c>
      <c r="C12756" s="20" t="s">
        <v>55</v>
      </c>
      <c r="D12756" s="20" t="s">
        <v>109</v>
      </c>
      <c r="E12756" s="25">
        <v>26</v>
      </c>
      <c r="F12756" s="22">
        <v>1601.6</v>
      </c>
      <c r="G12756" s="23">
        <v>0.66</v>
      </c>
      <c r="H12756" s="20" t="s">
        <v>102</v>
      </c>
      <c r="I12756" s="20" t="s">
        <v>134</v>
      </c>
      <c r="J12756" s="20" t="s">
        <v>104</v>
      </c>
      <c r="K12756" s="21"/>
      <c r="L12756" s="20" t="s">
        <v>104</v>
      </c>
      <c r="M12756" s="20" t="s">
        <v>55</v>
      </c>
      <c r="N12756" s="23">
        <v>0.02</v>
      </c>
      <c r="O12756" s="23">
        <v>0.54</v>
      </c>
    </row>
    <row r="12757" spans="1:15" x14ac:dyDescent="0.25">
      <c r="A12757" s="20" t="s">
        <v>130</v>
      </c>
      <c r="B12757" s="20" t="s">
        <v>1109</v>
      </c>
      <c r="C12757" s="20" t="s">
        <v>49</v>
      </c>
      <c r="D12757" s="20" t="s">
        <v>109</v>
      </c>
      <c r="E12757" s="25">
        <v>9</v>
      </c>
      <c r="F12757" s="24">
        <v>1522.35</v>
      </c>
      <c r="G12757" s="23">
        <v>0.62</v>
      </c>
      <c r="H12757" s="20" t="s">
        <v>102</v>
      </c>
      <c r="I12757" s="20" t="s">
        <v>134</v>
      </c>
      <c r="J12757" s="20" t="s">
        <v>104</v>
      </c>
      <c r="K12757" s="21"/>
      <c r="L12757" s="20" t="s">
        <v>104</v>
      </c>
      <c r="M12757" s="20" t="s">
        <v>49</v>
      </c>
      <c r="N12757" s="23">
        <v>0.85</v>
      </c>
      <c r="O12757" s="23">
        <v>0.54</v>
      </c>
    </row>
    <row r="12758" spans="1:15" x14ac:dyDescent="0.25">
      <c r="A12758" s="20" t="s">
        <v>130</v>
      </c>
      <c r="B12758" s="20" t="s">
        <v>1109</v>
      </c>
      <c r="C12758" s="20" t="s">
        <v>112</v>
      </c>
      <c r="D12758" s="20" t="s">
        <v>113</v>
      </c>
      <c r="E12758" s="25">
        <v>4</v>
      </c>
      <c r="F12758" s="23">
        <v>560.51</v>
      </c>
      <c r="G12758" s="23">
        <v>0.23</v>
      </c>
      <c r="H12758" s="20" t="s">
        <v>102</v>
      </c>
      <c r="I12758" s="20" t="s">
        <v>134</v>
      </c>
      <c r="J12758" s="20" t="s">
        <v>104</v>
      </c>
      <c r="K12758" s="21"/>
      <c r="L12758" s="20" t="s">
        <v>104</v>
      </c>
      <c r="M12758" s="20" t="s">
        <v>58</v>
      </c>
      <c r="N12758" s="23">
        <v>0.69</v>
      </c>
      <c r="O12758" s="23">
        <v>0.54</v>
      </c>
    </row>
    <row r="12759" spans="1:15" x14ac:dyDescent="0.25">
      <c r="A12759" s="20" t="s">
        <v>130</v>
      </c>
      <c r="B12759" s="20" t="s">
        <v>1109</v>
      </c>
      <c r="C12759" s="20" t="s">
        <v>114</v>
      </c>
      <c r="D12759" s="21"/>
      <c r="E12759" s="21"/>
      <c r="F12759" s="24">
        <v>6945.45</v>
      </c>
      <c r="G12759" s="23">
        <v>2.85</v>
      </c>
      <c r="H12759" s="20" t="s">
        <v>102</v>
      </c>
      <c r="I12759" s="20" t="s">
        <v>134</v>
      </c>
      <c r="J12759" s="20" t="s">
        <v>104</v>
      </c>
      <c r="K12759" s="21"/>
      <c r="L12759" s="20" t="s">
        <v>104</v>
      </c>
      <c r="M12759" s="20" t="s">
        <v>69</v>
      </c>
      <c r="N12759" s="23">
        <v>2.85</v>
      </c>
      <c r="O12759" s="23">
        <v>0.54</v>
      </c>
    </row>
    <row r="12760" spans="1:15" x14ac:dyDescent="0.25">
      <c r="A12760" s="20" t="s">
        <v>130</v>
      </c>
      <c r="B12760" s="20" t="s">
        <v>1109</v>
      </c>
      <c r="C12760" s="20" t="s">
        <v>121</v>
      </c>
      <c r="D12760" s="20" t="s">
        <v>106</v>
      </c>
      <c r="E12760" s="21"/>
      <c r="F12760" s="24">
        <v>1695.47</v>
      </c>
      <c r="G12760" s="26">
        <v>0.7</v>
      </c>
      <c r="H12760" s="20" t="s">
        <v>102</v>
      </c>
      <c r="I12760" s="20" t="s">
        <v>134</v>
      </c>
      <c r="J12760" s="20" t="s">
        <v>104</v>
      </c>
      <c r="K12760" s="21"/>
      <c r="L12760" s="20" t="s">
        <v>104</v>
      </c>
      <c r="M12760" s="20" t="s">
        <v>74</v>
      </c>
      <c r="N12760" s="21"/>
      <c r="O12760" s="23">
        <v>0.54</v>
      </c>
    </row>
    <row r="12761" spans="1:15" x14ac:dyDescent="0.25">
      <c r="A12761" s="20" t="s">
        <v>130</v>
      </c>
      <c r="B12761" s="20" t="s">
        <v>1109</v>
      </c>
      <c r="C12761" s="20" t="s">
        <v>115</v>
      </c>
      <c r="D12761" s="20" t="s">
        <v>106</v>
      </c>
      <c r="E12761" s="21"/>
      <c r="F12761" s="23">
        <v>52.57</v>
      </c>
      <c r="G12761" s="23">
        <v>0.02</v>
      </c>
      <c r="H12761" s="20" t="s">
        <v>102</v>
      </c>
      <c r="I12761" s="20" t="s">
        <v>134</v>
      </c>
      <c r="J12761" s="20" t="s">
        <v>104</v>
      </c>
      <c r="K12761" s="21"/>
      <c r="L12761" s="20" t="s">
        <v>104</v>
      </c>
      <c r="M12761" s="20" t="s">
        <v>75</v>
      </c>
      <c r="N12761" s="21"/>
      <c r="O12761" s="23">
        <v>0.54</v>
      </c>
    </row>
    <row r="12762" spans="1:15" x14ac:dyDescent="0.25">
      <c r="A12762" s="20" t="s">
        <v>130</v>
      </c>
      <c r="B12762" s="20" t="s">
        <v>1109</v>
      </c>
      <c r="C12762" s="20" t="s">
        <v>119</v>
      </c>
      <c r="D12762" s="20" t="s">
        <v>6</v>
      </c>
      <c r="E12762" s="21"/>
      <c r="F12762" s="24">
        <v>3918.92</v>
      </c>
      <c r="G12762" s="23">
        <v>1.61</v>
      </c>
      <c r="H12762" s="20" t="s">
        <v>102</v>
      </c>
      <c r="I12762" s="20" t="s">
        <v>134</v>
      </c>
      <c r="J12762" s="20" t="s">
        <v>104</v>
      </c>
      <c r="K12762" s="21"/>
      <c r="L12762" s="20" t="s">
        <v>104</v>
      </c>
      <c r="M12762" s="20" t="s">
        <v>45</v>
      </c>
      <c r="N12762" s="23">
        <v>32.65</v>
      </c>
      <c r="O12762" s="23">
        <v>0.54</v>
      </c>
    </row>
    <row r="12763" spans="1:15" x14ac:dyDescent="0.25">
      <c r="A12763" s="20" t="s">
        <v>130</v>
      </c>
      <c r="B12763" s="20" t="s">
        <v>1109</v>
      </c>
      <c r="C12763" s="20" t="s">
        <v>111</v>
      </c>
      <c r="D12763" s="21"/>
      <c r="E12763" s="21"/>
      <c r="F12763" s="23">
        <v>999.17</v>
      </c>
      <c r="G12763" s="23">
        <v>0.41</v>
      </c>
      <c r="H12763" s="20" t="s">
        <v>102</v>
      </c>
      <c r="I12763" s="20" t="s">
        <v>134</v>
      </c>
      <c r="J12763" s="20" t="s">
        <v>104</v>
      </c>
      <c r="K12763" s="21"/>
      <c r="L12763" s="20" t="s">
        <v>104</v>
      </c>
      <c r="M12763" s="20" t="s">
        <v>56</v>
      </c>
      <c r="N12763" s="23">
        <v>0.41</v>
      </c>
      <c r="O12763" s="23">
        <v>0.54</v>
      </c>
    </row>
    <row r="12764" spans="1:15" x14ac:dyDescent="0.25">
      <c r="A12764" s="20" t="s">
        <v>130</v>
      </c>
      <c r="B12764" s="20" t="s">
        <v>1109</v>
      </c>
      <c r="C12764" s="20" t="s">
        <v>147</v>
      </c>
      <c r="D12764" s="20" t="s">
        <v>106</v>
      </c>
      <c r="E12764" s="21"/>
      <c r="F12764" s="21"/>
      <c r="G12764" s="21"/>
      <c r="H12764" s="20" t="s">
        <v>102</v>
      </c>
      <c r="I12764" s="20" t="s">
        <v>134</v>
      </c>
      <c r="J12764" s="20" t="s">
        <v>104</v>
      </c>
      <c r="K12764" s="21"/>
      <c r="L12764" s="20" t="s">
        <v>104</v>
      </c>
      <c r="M12764" s="20" t="s">
        <v>67</v>
      </c>
      <c r="N12764" s="23">
        <v>0.18</v>
      </c>
      <c r="O12764" s="23">
        <v>0.54</v>
      </c>
    </row>
    <row r="12765" spans="1:15" x14ac:dyDescent="0.25">
      <c r="A12765" s="20" t="s">
        <v>130</v>
      </c>
      <c r="B12765" s="20" t="s">
        <v>1110</v>
      </c>
      <c r="C12765" s="20" t="s">
        <v>7</v>
      </c>
      <c r="D12765" s="20" t="s">
        <v>10</v>
      </c>
      <c r="E12765" s="21"/>
      <c r="F12765" s="24">
        <v>1606.36</v>
      </c>
      <c r="G12765" s="23">
        <v>0.62</v>
      </c>
      <c r="H12765" s="20" t="s">
        <v>102</v>
      </c>
      <c r="I12765" s="20" t="s">
        <v>134</v>
      </c>
      <c r="J12765" s="20" t="s">
        <v>104</v>
      </c>
      <c r="K12765" s="21"/>
      <c r="L12765" s="20" t="s">
        <v>104</v>
      </c>
      <c r="M12765" s="20" t="s">
        <v>48</v>
      </c>
      <c r="N12765" s="23">
        <v>0.62</v>
      </c>
      <c r="O12765" s="26">
        <v>0.6</v>
      </c>
    </row>
    <row r="12766" spans="1:15" x14ac:dyDescent="0.25">
      <c r="A12766" s="20" t="s">
        <v>130</v>
      </c>
      <c r="B12766" s="20" t="s">
        <v>1110</v>
      </c>
      <c r="C12766" s="20" t="s">
        <v>105</v>
      </c>
      <c r="D12766" s="20" t="s">
        <v>106</v>
      </c>
      <c r="E12766" s="21"/>
      <c r="F12766" s="23">
        <v>479.67</v>
      </c>
      <c r="G12766" s="23">
        <v>0.19</v>
      </c>
      <c r="H12766" s="20" t="s">
        <v>102</v>
      </c>
      <c r="I12766" s="20" t="s">
        <v>134</v>
      </c>
      <c r="J12766" s="20" t="s">
        <v>104</v>
      </c>
      <c r="K12766" s="21"/>
      <c r="L12766" s="20" t="s">
        <v>104</v>
      </c>
      <c r="M12766" s="20" t="s">
        <v>82</v>
      </c>
      <c r="N12766" s="21"/>
      <c r="O12766" s="26">
        <v>0.6</v>
      </c>
    </row>
    <row r="12767" spans="1:15" x14ac:dyDescent="0.25">
      <c r="A12767" s="20" t="s">
        <v>130</v>
      </c>
      <c r="B12767" s="20" t="s">
        <v>1110</v>
      </c>
      <c r="C12767" s="20" t="s">
        <v>107</v>
      </c>
      <c r="D12767" s="20" t="s">
        <v>106</v>
      </c>
      <c r="E12767" s="21"/>
      <c r="F12767" s="24">
        <v>2799.05</v>
      </c>
      <c r="G12767" s="23">
        <v>1.08</v>
      </c>
      <c r="H12767" s="20" t="s">
        <v>102</v>
      </c>
      <c r="I12767" s="20" t="s">
        <v>134</v>
      </c>
      <c r="J12767" s="20" t="s">
        <v>104</v>
      </c>
      <c r="K12767" s="21"/>
      <c r="L12767" s="20" t="s">
        <v>104</v>
      </c>
      <c r="M12767" s="20" t="s">
        <v>65</v>
      </c>
      <c r="N12767" s="23">
        <v>0.84</v>
      </c>
      <c r="O12767" s="26">
        <v>0.6</v>
      </c>
    </row>
    <row r="12768" spans="1:15" x14ac:dyDescent="0.25">
      <c r="A12768" s="20" t="s">
        <v>130</v>
      </c>
      <c r="B12768" s="20" t="s">
        <v>1110</v>
      </c>
      <c r="C12768" s="20" t="s">
        <v>108</v>
      </c>
      <c r="D12768" s="20" t="s">
        <v>106</v>
      </c>
      <c r="E12768" s="21"/>
      <c r="F12768" s="26">
        <v>812.7</v>
      </c>
      <c r="G12768" s="23">
        <v>0.31</v>
      </c>
      <c r="H12768" s="20" t="s">
        <v>102</v>
      </c>
      <c r="I12768" s="20" t="s">
        <v>134</v>
      </c>
      <c r="J12768" s="20" t="s">
        <v>104</v>
      </c>
      <c r="K12768" s="21"/>
      <c r="L12768" s="20" t="s">
        <v>104</v>
      </c>
      <c r="M12768" s="20" t="s">
        <v>64</v>
      </c>
      <c r="N12768" s="23">
        <v>23.22</v>
      </c>
      <c r="O12768" s="26">
        <v>0.6</v>
      </c>
    </row>
    <row r="12769" spans="1:15" x14ac:dyDescent="0.25">
      <c r="A12769" s="20" t="s">
        <v>130</v>
      </c>
      <c r="B12769" s="20" t="s">
        <v>1110</v>
      </c>
      <c r="C12769" s="20" t="s">
        <v>54</v>
      </c>
      <c r="D12769" s="20" t="s">
        <v>109</v>
      </c>
      <c r="E12769" s="25">
        <v>26</v>
      </c>
      <c r="F12769" s="24">
        <v>7592.83</v>
      </c>
      <c r="G12769" s="23">
        <v>2.93</v>
      </c>
      <c r="H12769" s="20" t="s">
        <v>102</v>
      </c>
      <c r="I12769" s="20" t="s">
        <v>134</v>
      </c>
      <c r="J12769" s="20" t="s">
        <v>104</v>
      </c>
      <c r="K12769" s="21"/>
      <c r="L12769" s="20" t="s">
        <v>104</v>
      </c>
      <c r="M12769" s="20" t="s">
        <v>54</v>
      </c>
      <c r="N12769" s="23">
        <v>0.26</v>
      </c>
      <c r="O12769" s="26">
        <v>0.6</v>
      </c>
    </row>
    <row r="12770" spans="1:15" x14ac:dyDescent="0.25">
      <c r="A12770" s="20" t="s">
        <v>130</v>
      </c>
      <c r="B12770" s="20" t="s">
        <v>1110</v>
      </c>
      <c r="C12770" s="20" t="s">
        <v>55</v>
      </c>
      <c r="D12770" s="20" t="s">
        <v>109</v>
      </c>
      <c r="E12770" s="25">
        <v>26</v>
      </c>
      <c r="F12770" s="24">
        <v>1338.48</v>
      </c>
      <c r="G12770" s="23">
        <v>0.52</v>
      </c>
      <c r="H12770" s="20" t="s">
        <v>102</v>
      </c>
      <c r="I12770" s="20" t="s">
        <v>134</v>
      </c>
      <c r="J12770" s="20" t="s">
        <v>104</v>
      </c>
      <c r="K12770" s="21"/>
      <c r="L12770" s="20" t="s">
        <v>104</v>
      </c>
      <c r="M12770" s="20" t="s">
        <v>55</v>
      </c>
      <c r="N12770" s="23">
        <v>0.02</v>
      </c>
      <c r="O12770" s="26">
        <v>0.6</v>
      </c>
    </row>
    <row r="12771" spans="1:15" x14ac:dyDescent="0.25">
      <c r="A12771" s="20" t="s">
        <v>130</v>
      </c>
      <c r="B12771" s="20" t="s">
        <v>1110</v>
      </c>
      <c r="C12771" s="20" t="s">
        <v>49</v>
      </c>
      <c r="D12771" s="20" t="s">
        <v>109</v>
      </c>
      <c r="E12771" s="25">
        <v>9</v>
      </c>
      <c r="F12771" s="24">
        <v>2202.21</v>
      </c>
      <c r="G12771" s="23">
        <v>0.85</v>
      </c>
      <c r="H12771" s="20" t="s">
        <v>102</v>
      </c>
      <c r="I12771" s="20" t="s">
        <v>134</v>
      </c>
      <c r="J12771" s="20" t="s">
        <v>104</v>
      </c>
      <c r="K12771" s="21"/>
      <c r="L12771" s="20" t="s">
        <v>104</v>
      </c>
      <c r="M12771" s="20" t="s">
        <v>49</v>
      </c>
      <c r="N12771" s="23">
        <v>0.85</v>
      </c>
      <c r="O12771" s="26">
        <v>0.6</v>
      </c>
    </row>
    <row r="12772" spans="1:15" x14ac:dyDescent="0.25">
      <c r="A12772" s="20" t="s">
        <v>130</v>
      </c>
      <c r="B12772" s="20" t="s">
        <v>1110</v>
      </c>
      <c r="C12772" s="20" t="s">
        <v>112</v>
      </c>
      <c r="D12772" s="20" t="s">
        <v>113</v>
      </c>
      <c r="E12772" s="25">
        <v>4</v>
      </c>
      <c r="F12772" s="23">
        <v>595.91</v>
      </c>
      <c r="G12772" s="23">
        <v>0.23</v>
      </c>
      <c r="H12772" s="20" t="s">
        <v>102</v>
      </c>
      <c r="I12772" s="20" t="s">
        <v>134</v>
      </c>
      <c r="J12772" s="20" t="s">
        <v>104</v>
      </c>
      <c r="K12772" s="21"/>
      <c r="L12772" s="20" t="s">
        <v>104</v>
      </c>
      <c r="M12772" s="20" t="s">
        <v>58</v>
      </c>
      <c r="N12772" s="23">
        <v>0.69</v>
      </c>
      <c r="O12772" s="26">
        <v>0.6</v>
      </c>
    </row>
    <row r="12773" spans="1:15" x14ac:dyDescent="0.25">
      <c r="A12773" s="20" t="s">
        <v>130</v>
      </c>
      <c r="B12773" s="20" t="s">
        <v>1110</v>
      </c>
      <c r="C12773" s="20" t="s">
        <v>114</v>
      </c>
      <c r="D12773" s="21"/>
      <c r="E12773" s="21"/>
      <c r="F12773" s="24">
        <v>7384.07</v>
      </c>
      <c r="G12773" s="23">
        <v>2.85</v>
      </c>
      <c r="H12773" s="20" t="s">
        <v>102</v>
      </c>
      <c r="I12773" s="20" t="s">
        <v>134</v>
      </c>
      <c r="J12773" s="20" t="s">
        <v>104</v>
      </c>
      <c r="K12773" s="21"/>
      <c r="L12773" s="20" t="s">
        <v>104</v>
      </c>
      <c r="M12773" s="20" t="s">
        <v>69</v>
      </c>
      <c r="N12773" s="23">
        <v>2.85</v>
      </c>
      <c r="O12773" s="26">
        <v>0.6</v>
      </c>
    </row>
    <row r="12774" spans="1:15" x14ac:dyDescent="0.25">
      <c r="A12774" s="20" t="s">
        <v>130</v>
      </c>
      <c r="B12774" s="20" t="s">
        <v>1110</v>
      </c>
      <c r="C12774" s="20" t="s">
        <v>121</v>
      </c>
      <c r="D12774" s="20" t="s">
        <v>106</v>
      </c>
      <c r="E12774" s="21"/>
      <c r="F12774" s="24">
        <v>1802.83</v>
      </c>
      <c r="G12774" s="26">
        <v>0.7</v>
      </c>
      <c r="H12774" s="20" t="s">
        <v>102</v>
      </c>
      <c r="I12774" s="20" t="s">
        <v>134</v>
      </c>
      <c r="J12774" s="20" t="s">
        <v>104</v>
      </c>
      <c r="K12774" s="21"/>
      <c r="L12774" s="20" t="s">
        <v>104</v>
      </c>
      <c r="M12774" s="20" t="s">
        <v>74</v>
      </c>
      <c r="N12774" s="21"/>
      <c r="O12774" s="26">
        <v>0.6</v>
      </c>
    </row>
    <row r="12775" spans="1:15" x14ac:dyDescent="0.25">
      <c r="A12775" s="20" t="s">
        <v>130</v>
      </c>
      <c r="B12775" s="20" t="s">
        <v>1110</v>
      </c>
      <c r="C12775" s="20" t="s">
        <v>115</v>
      </c>
      <c r="D12775" s="20" t="s">
        <v>106</v>
      </c>
      <c r="E12775" s="21"/>
      <c r="F12775" s="23">
        <v>99.04</v>
      </c>
      <c r="G12775" s="23">
        <v>0.04</v>
      </c>
      <c r="H12775" s="20" t="s">
        <v>102</v>
      </c>
      <c r="I12775" s="20" t="s">
        <v>134</v>
      </c>
      <c r="J12775" s="20" t="s">
        <v>104</v>
      </c>
      <c r="K12775" s="21"/>
      <c r="L12775" s="20" t="s">
        <v>104</v>
      </c>
      <c r="M12775" s="20" t="s">
        <v>75</v>
      </c>
      <c r="N12775" s="21"/>
      <c r="O12775" s="26">
        <v>0.6</v>
      </c>
    </row>
    <row r="12776" spans="1:15" x14ac:dyDescent="0.25">
      <c r="A12776" s="20" t="s">
        <v>130</v>
      </c>
      <c r="B12776" s="20" t="s">
        <v>1110</v>
      </c>
      <c r="C12776" s="20" t="s">
        <v>119</v>
      </c>
      <c r="D12776" s="20" t="s">
        <v>6</v>
      </c>
      <c r="E12776" s="21"/>
      <c r="F12776" s="24">
        <v>2939.19</v>
      </c>
      <c r="G12776" s="23">
        <v>1.1299999999999999</v>
      </c>
      <c r="H12776" s="20" t="s">
        <v>102</v>
      </c>
      <c r="I12776" s="20" t="s">
        <v>134</v>
      </c>
      <c r="J12776" s="20" t="s">
        <v>104</v>
      </c>
      <c r="K12776" s="21"/>
      <c r="L12776" s="20" t="s">
        <v>104</v>
      </c>
      <c r="M12776" s="20" t="s">
        <v>45</v>
      </c>
      <c r="N12776" s="23">
        <v>32.65</v>
      </c>
      <c r="O12776" s="26">
        <v>0.6</v>
      </c>
    </row>
    <row r="12777" spans="1:15" x14ac:dyDescent="0.25">
      <c r="A12777" s="20" t="s">
        <v>130</v>
      </c>
      <c r="B12777" s="20" t="s">
        <v>1110</v>
      </c>
      <c r="C12777" s="20" t="s">
        <v>111</v>
      </c>
      <c r="D12777" s="21"/>
      <c r="E12777" s="21"/>
      <c r="F12777" s="24">
        <v>1062.27</v>
      </c>
      <c r="G12777" s="23">
        <v>0.41</v>
      </c>
      <c r="H12777" s="20" t="s">
        <v>102</v>
      </c>
      <c r="I12777" s="20" t="s">
        <v>134</v>
      </c>
      <c r="J12777" s="20" t="s">
        <v>104</v>
      </c>
      <c r="K12777" s="21"/>
      <c r="L12777" s="20" t="s">
        <v>104</v>
      </c>
      <c r="M12777" s="20" t="s">
        <v>56</v>
      </c>
      <c r="N12777" s="23">
        <v>0.41</v>
      </c>
      <c r="O12777" s="26">
        <v>0.6</v>
      </c>
    </row>
    <row r="12778" spans="1:15" x14ac:dyDescent="0.25">
      <c r="A12778" s="20" t="s">
        <v>130</v>
      </c>
      <c r="B12778" s="20" t="s">
        <v>1110</v>
      </c>
      <c r="C12778" s="20" t="s">
        <v>147</v>
      </c>
      <c r="D12778" s="20" t="s">
        <v>106</v>
      </c>
      <c r="E12778" s="21"/>
      <c r="F12778" s="21"/>
      <c r="G12778" s="21"/>
      <c r="H12778" s="20" t="s">
        <v>102</v>
      </c>
      <c r="I12778" s="20" t="s">
        <v>134</v>
      </c>
      <c r="J12778" s="20" t="s">
        <v>104</v>
      </c>
      <c r="K12778" s="21"/>
      <c r="L12778" s="20" t="s">
        <v>104</v>
      </c>
      <c r="M12778" s="20" t="s">
        <v>67</v>
      </c>
      <c r="N12778" s="23">
        <v>0.18</v>
      </c>
      <c r="O12778" s="26">
        <v>0.6</v>
      </c>
    </row>
    <row r="12779" spans="1:15" x14ac:dyDescent="0.25">
      <c r="A12779" s="20" t="s">
        <v>130</v>
      </c>
      <c r="B12779" s="20" t="s">
        <v>1111</v>
      </c>
      <c r="C12779" s="20" t="s">
        <v>7</v>
      </c>
      <c r="D12779" s="20" t="s">
        <v>10</v>
      </c>
      <c r="E12779" s="21"/>
      <c r="F12779" s="24">
        <v>3678.34</v>
      </c>
      <c r="G12779" s="23">
        <v>0.62</v>
      </c>
      <c r="H12779" s="20" t="s">
        <v>102</v>
      </c>
      <c r="I12779" s="20" t="s">
        <v>134</v>
      </c>
      <c r="J12779" s="20" t="s">
        <v>104</v>
      </c>
      <c r="K12779" s="21"/>
      <c r="L12779" s="20" t="s">
        <v>104</v>
      </c>
      <c r="M12779" s="20" t="s">
        <v>48</v>
      </c>
      <c r="N12779" s="23">
        <v>0.62</v>
      </c>
      <c r="O12779" s="23">
        <v>0.79</v>
      </c>
    </row>
    <row r="12780" spans="1:15" x14ac:dyDescent="0.25">
      <c r="A12780" s="20" t="s">
        <v>130</v>
      </c>
      <c r="B12780" s="20" t="s">
        <v>1111</v>
      </c>
      <c r="C12780" s="20" t="s">
        <v>105</v>
      </c>
      <c r="D12780" s="20" t="s">
        <v>106</v>
      </c>
      <c r="E12780" s="21"/>
      <c r="F12780" s="24">
        <v>1162.76</v>
      </c>
      <c r="G12780" s="26">
        <v>0.2</v>
      </c>
      <c r="H12780" s="20" t="s">
        <v>102</v>
      </c>
      <c r="I12780" s="20" t="s">
        <v>134</v>
      </c>
      <c r="J12780" s="20" t="s">
        <v>104</v>
      </c>
      <c r="K12780" s="21"/>
      <c r="L12780" s="20" t="s">
        <v>104</v>
      </c>
      <c r="M12780" s="20" t="s">
        <v>82</v>
      </c>
      <c r="N12780" s="21"/>
      <c r="O12780" s="23">
        <v>0.79</v>
      </c>
    </row>
    <row r="12781" spans="1:15" x14ac:dyDescent="0.25">
      <c r="A12781" s="20" t="s">
        <v>130</v>
      </c>
      <c r="B12781" s="20" t="s">
        <v>1111</v>
      </c>
      <c r="C12781" s="20" t="s">
        <v>22</v>
      </c>
      <c r="D12781" s="20" t="s">
        <v>106</v>
      </c>
      <c r="E12781" s="21"/>
      <c r="F12781" s="24">
        <v>17731.759999999998</v>
      </c>
      <c r="G12781" s="23">
        <v>2.99</v>
      </c>
      <c r="H12781" s="20" t="s">
        <v>102</v>
      </c>
      <c r="I12781" s="20" t="s">
        <v>134</v>
      </c>
      <c r="J12781" s="20" t="s">
        <v>104</v>
      </c>
      <c r="K12781" s="21"/>
      <c r="L12781" s="20" t="s">
        <v>104</v>
      </c>
      <c r="M12781" s="20" t="s">
        <v>61</v>
      </c>
      <c r="N12781" s="24">
        <v>5910.59</v>
      </c>
      <c r="O12781" s="23">
        <v>0.79</v>
      </c>
    </row>
    <row r="12782" spans="1:15" x14ac:dyDescent="0.25">
      <c r="A12782" s="20" t="s">
        <v>130</v>
      </c>
      <c r="B12782" s="20" t="s">
        <v>1111</v>
      </c>
      <c r="C12782" s="20" t="s">
        <v>107</v>
      </c>
      <c r="D12782" s="20" t="s">
        <v>106</v>
      </c>
      <c r="E12782" s="21"/>
      <c r="F12782" s="24">
        <v>6851.62</v>
      </c>
      <c r="G12782" s="23">
        <v>1.1499999999999999</v>
      </c>
      <c r="H12782" s="20" t="s">
        <v>102</v>
      </c>
      <c r="I12782" s="20" t="s">
        <v>134</v>
      </c>
      <c r="J12782" s="20" t="s">
        <v>104</v>
      </c>
      <c r="K12782" s="21"/>
      <c r="L12782" s="20" t="s">
        <v>104</v>
      </c>
      <c r="M12782" s="20" t="s">
        <v>65</v>
      </c>
      <c r="N12782" s="23">
        <v>0.84</v>
      </c>
      <c r="O12782" s="23">
        <v>0.79</v>
      </c>
    </row>
    <row r="12783" spans="1:15" x14ac:dyDescent="0.25">
      <c r="A12783" s="20" t="s">
        <v>130</v>
      </c>
      <c r="B12783" s="20" t="s">
        <v>1111</v>
      </c>
      <c r="C12783" s="20" t="s">
        <v>108</v>
      </c>
      <c r="D12783" s="20" t="s">
        <v>106</v>
      </c>
      <c r="E12783" s="21"/>
      <c r="F12783" s="24">
        <v>3970.62</v>
      </c>
      <c r="G12783" s="23">
        <v>0.67</v>
      </c>
      <c r="H12783" s="20" t="s">
        <v>102</v>
      </c>
      <c r="I12783" s="20" t="s">
        <v>134</v>
      </c>
      <c r="J12783" s="20" t="s">
        <v>104</v>
      </c>
      <c r="K12783" s="21"/>
      <c r="L12783" s="20" t="s">
        <v>104</v>
      </c>
      <c r="M12783" s="20" t="s">
        <v>64</v>
      </c>
      <c r="N12783" s="23">
        <v>23.22</v>
      </c>
      <c r="O12783" s="23">
        <v>0.79</v>
      </c>
    </row>
    <row r="12784" spans="1:15" x14ac:dyDescent="0.25">
      <c r="A12784" s="20" t="s">
        <v>130</v>
      </c>
      <c r="B12784" s="20" t="s">
        <v>1111</v>
      </c>
      <c r="C12784" s="20" t="s">
        <v>54</v>
      </c>
      <c r="D12784" s="20" t="s">
        <v>109</v>
      </c>
      <c r="E12784" s="25">
        <v>26</v>
      </c>
      <c r="F12784" s="27">
        <v>14196</v>
      </c>
      <c r="G12784" s="23">
        <v>2.39</v>
      </c>
      <c r="H12784" s="20" t="s">
        <v>102</v>
      </c>
      <c r="I12784" s="20" t="s">
        <v>134</v>
      </c>
      <c r="J12784" s="20" t="s">
        <v>104</v>
      </c>
      <c r="K12784" s="21"/>
      <c r="L12784" s="20" t="s">
        <v>104</v>
      </c>
      <c r="M12784" s="20" t="s">
        <v>54</v>
      </c>
      <c r="N12784" s="23">
        <v>0.26</v>
      </c>
      <c r="O12784" s="23">
        <v>0.79</v>
      </c>
    </row>
    <row r="12785" spans="1:15" x14ac:dyDescent="0.25">
      <c r="A12785" s="20" t="s">
        <v>130</v>
      </c>
      <c r="B12785" s="20" t="s">
        <v>1111</v>
      </c>
      <c r="C12785" s="20" t="s">
        <v>55</v>
      </c>
      <c r="D12785" s="20" t="s">
        <v>109</v>
      </c>
      <c r="E12785" s="25">
        <v>26</v>
      </c>
      <c r="F12785" s="22">
        <v>1804.4</v>
      </c>
      <c r="G12785" s="26">
        <v>0.3</v>
      </c>
      <c r="H12785" s="20" t="s">
        <v>102</v>
      </c>
      <c r="I12785" s="20" t="s">
        <v>134</v>
      </c>
      <c r="J12785" s="20" t="s">
        <v>104</v>
      </c>
      <c r="K12785" s="21"/>
      <c r="L12785" s="20" t="s">
        <v>104</v>
      </c>
      <c r="M12785" s="20" t="s">
        <v>55</v>
      </c>
      <c r="N12785" s="23">
        <v>0.02</v>
      </c>
      <c r="O12785" s="23">
        <v>0.79</v>
      </c>
    </row>
    <row r="12786" spans="1:15" x14ac:dyDescent="0.25">
      <c r="A12786" s="20" t="s">
        <v>130</v>
      </c>
      <c r="B12786" s="20" t="s">
        <v>1111</v>
      </c>
      <c r="C12786" s="20" t="s">
        <v>122</v>
      </c>
      <c r="D12786" s="20" t="s">
        <v>109</v>
      </c>
      <c r="E12786" s="25">
        <v>2</v>
      </c>
      <c r="F12786" s="24">
        <v>2586.11</v>
      </c>
      <c r="G12786" s="23">
        <v>0.44</v>
      </c>
      <c r="H12786" s="20" t="s">
        <v>102</v>
      </c>
      <c r="I12786" s="20" t="s">
        <v>134</v>
      </c>
      <c r="J12786" s="20" t="s">
        <v>104</v>
      </c>
      <c r="K12786" s="21"/>
      <c r="L12786" s="20" t="s">
        <v>104</v>
      </c>
      <c r="M12786" s="20" t="s">
        <v>52</v>
      </c>
      <c r="N12786" s="23">
        <v>1.19</v>
      </c>
      <c r="O12786" s="23">
        <v>0.79</v>
      </c>
    </row>
    <row r="12787" spans="1:15" x14ac:dyDescent="0.25">
      <c r="A12787" s="20" t="s">
        <v>130</v>
      </c>
      <c r="B12787" s="20" t="s">
        <v>1111</v>
      </c>
      <c r="C12787" s="20" t="s">
        <v>127</v>
      </c>
      <c r="D12787" s="20" t="s">
        <v>109</v>
      </c>
      <c r="E12787" s="25">
        <v>4</v>
      </c>
      <c r="F12787" s="24">
        <v>3520.58</v>
      </c>
      <c r="G12787" s="23">
        <v>0.59</v>
      </c>
      <c r="H12787" s="20" t="s">
        <v>102</v>
      </c>
      <c r="I12787" s="20" t="s">
        <v>134</v>
      </c>
      <c r="J12787" s="20" t="s">
        <v>104</v>
      </c>
      <c r="K12787" s="21"/>
      <c r="L12787" s="20" t="s">
        <v>104</v>
      </c>
      <c r="M12787" s="20" t="s">
        <v>51</v>
      </c>
      <c r="N12787" s="23">
        <v>0.81</v>
      </c>
      <c r="O12787" s="23">
        <v>0.79</v>
      </c>
    </row>
    <row r="12788" spans="1:15" x14ac:dyDescent="0.25">
      <c r="A12788" s="20" t="s">
        <v>130</v>
      </c>
      <c r="B12788" s="20" t="s">
        <v>1111</v>
      </c>
      <c r="C12788" s="20" t="s">
        <v>112</v>
      </c>
      <c r="D12788" s="20" t="s">
        <v>113</v>
      </c>
      <c r="E12788" s="25">
        <v>4</v>
      </c>
      <c r="F12788" s="24">
        <v>1364.54</v>
      </c>
      <c r="G12788" s="23">
        <v>0.23</v>
      </c>
      <c r="H12788" s="20" t="s">
        <v>102</v>
      </c>
      <c r="I12788" s="20" t="s">
        <v>134</v>
      </c>
      <c r="J12788" s="20" t="s">
        <v>104</v>
      </c>
      <c r="K12788" s="21"/>
      <c r="L12788" s="20" t="s">
        <v>104</v>
      </c>
      <c r="M12788" s="20" t="s">
        <v>58</v>
      </c>
      <c r="N12788" s="23">
        <v>0.69</v>
      </c>
      <c r="O12788" s="23">
        <v>0.79</v>
      </c>
    </row>
    <row r="12789" spans="1:15" x14ac:dyDescent="0.25">
      <c r="A12789" s="20" t="s">
        <v>130</v>
      </c>
      <c r="B12789" s="20" t="s">
        <v>1111</v>
      </c>
      <c r="C12789" s="20" t="s">
        <v>114</v>
      </c>
      <c r="D12789" s="21"/>
      <c r="E12789" s="21"/>
      <c r="F12789" s="24">
        <v>16908.48</v>
      </c>
      <c r="G12789" s="23">
        <v>2.85</v>
      </c>
      <c r="H12789" s="20" t="s">
        <v>102</v>
      </c>
      <c r="I12789" s="20" t="s">
        <v>134</v>
      </c>
      <c r="J12789" s="20" t="s">
        <v>104</v>
      </c>
      <c r="K12789" s="21"/>
      <c r="L12789" s="20" t="s">
        <v>104</v>
      </c>
      <c r="M12789" s="20" t="s">
        <v>69</v>
      </c>
      <c r="N12789" s="23">
        <v>2.85</v>
      </c>
      <c r="O12789" s="23">
        <v>0.79</v>
      </c>
    </row>
    <row r="12790" spans="1:15" x14ac:dyDescent="0.25">
      <c r="A12790" s="20" t="s">
        <v>130</v>
      </c>
      <c r="B12790" s="20" t="s">
        <v>1111</v>
      </c>
      <c r="C12790" s="20" t="s">
        <v>121</v>
      </c>
      <c r="D12790" s="20" t="s">
        <v>106</v>
      </c>
      <c r="E12790" s="21"/>
      <c r="F12790" s="22">
        <v>4128.1000000000004</v>
      </c>
      <c r="G12790" s="26">
        <v>0.7</v>
      </c>
      <c r="H12790" s="20" t="s">
        <v>102</v>
      </c>
      <c r="I12790" s="20" t="s">
        <v>134</v>
      </c>
      <c r="J12790" s="20" t="s">
        <v>104</v>
      </c>
      <c r="K12790" s="21"/>
      <c r="L12790" s="20" t="s">
        <v>104</v>
      </c>
      <c r="M12790" s="20" t="s">
        <v>74</v>
      </c>
      <c r="N12790" s="21"/>
      <c r="O12790" s="23">
        <v>0.79</v>
      </c>
    </row>
    <row r="12791" spans="1:15" x14ac:dyDescent="0.25">
      <c r="A12791" s="20" t="s">
        <v>130</v>
      </c>
      <c r="B12791" s="20" t="s">
        <v>1111</v>
      </c>
      <c r="C12791" s="20" t="s">
        <v>115</v>
      </c>
      <c r="D12791" s="20" t="s">
        <v>106</v>
      </c>
      <c r="E12791" s="21"/>
      <c r="F12791" s="24">
        <v>1054.3599999999999</v>
      </c>
      <c r="G12791" s="23">
        <v>0.18</v>
      </c>
      <c r="H12791" s="20" t="s">
        <v>102</v>
      </c>
      <c r="I12791" s="20" t="s">
        <v>134</v>
      </c>
      <c r="J12791" s="20" t="s">
        <v>104</v>
      </c>
      <c r="K12791" s="21"/>
      <c r="L12791" s="20" t="s">
        <v>104</v>
      </c>
      <c r="M12791" s="20" t="s">
        <v>75</v>
      </c>
      <c r="N12791" s="21"/>
      <c r="O12791" s="23">
        <v>0.79</v>
      </c>
    </row>
    <row r="12792" spans="1:15" x14ac:dyDescent="0.25">
      <c r="A12792" s="20" t="s">
        <v>130</v>
      </c>
      <c r="B12792" s="20" t="s">
        <v>1111</v>
      </c>
      <c r="C12792" s="20" t="s">
        <v>119</v>
      </c>
      <c r="D12792" s="20" t="s">
        <v>6</v>
      </c>
      <c r="E12792" s="21"/>
      <c r="F12792" s="24">
        <v>11299.56</v>
      </c>
      <c r="G12792" s="26">
        <v>1.9</v>
      </c>
      <c r="H12792" s="20" t="s">
        <v>102</v>
      </c>
      <c r="I12792" s="20" t="s">
        <v>134</v>
      </c>
      <c r="J12792" s="20" t="s">
        <v>104</v>
      </c>
      <c r="K12792" s="21"/>
      <c r="L12792" s="20" t="s">
        <v>104</v>
      </c>
      <c r="M12792" s="20" t="s">
        <v>45</v>
      </c>
      <c r="N12792" s="23">
        <v>32.65</v>
      </c>
      <c r="O12792" s="23">
        <v>0.79</v>
      </c>
    </row>
    <row r="12793" spans="1:15" x14ac:dyDescent="0.25">
      <c r="A12793" s="20" t="s">
        <v>130</v>
      </c>
      <c r="B12793" s="20" t="s">
        <v>1111</v>
      </c>
      <c r="C12793" s="20" t="s">
        <v>111</v>
      </c>
      <c r="D12793" s="21"/>
      <c r="E12793" s="21"/>
      <c r="F12793" s="24">
        <v>2432.4499999999998</v>
      </c>
      <c r="G12793" s="23">
        <v>0.41</v>
      </c>
      <c r="H12793" s="20" t="s">
        <v>102</v>
      </c>
      <c r="I12793" s="20" t="s">
        <v>134</v>
      </c>
      <c r="J12793" s="20" t="s">
        <v>104</v>
      </c>
      <c r="K12793" s="21"/>
      <c r="L12793" s="20" t="s">
        <v>104</v>
      </c>
      <c r="M12793" s="20" t="s">
        <v>56</v>
      </c>
      <c r="N12793" s="23">
        <v>0.41</v>
      </c>
      <c r="O12793" s="23">
        <v>0.79</v>
      </c>
    </row>
    <row r="12794" spans="1:15" x14ac:dyDescent="0.25">
      <c r="A12794" s="20" t="s">
        <v>130</v>
      </c>
      <c r="B12794" s="20" t="s">
        <v>1112</v>
      </c>
      <c r="C12794" s="20" t="s">
        <v>119</v>
      </c>
      <c r="D12794" s="20" t="s">
        <v>6</v>
      </c>
      <c r="E12794" s="21"/>
      <c r="F12794" s="24">
        <v>3233.11</v>
      </c>
      <c r="G12794" s="23">
        <v>1.56</v>
      </c>
      <c r="H12794" s="20" t="s">
        <v>102</v>
      </c>
      <c r="I12794" s="20" t="s">
        <v>120</v>
      </c>
      <c r="J12794" s="20" t="s">
        <v>104</v>
      </c>
      <c r="K12794" s="21"/>
      <c r="L12794" s="20" t="s">
        <v>104</v>
      </c>
      <c r="M12794" s="20" t="s">
        <v>45</v>
      </c>
      <c r="N12794" s="23">
        <v>32.65</v>
      </c>
      <c r="O12794" s="23">
        <v>0.24</v>
      </c>
    </row>
    <row r="12795" spans="1:15" x14ac:dyDescent="0.25">
      <c r="A12795" s="20" t="s">
        <v>130</v>
      </c>
      <c r="B12795" s="20" t="s">
        <v>1112</v>
      </c>
      <c r="C12795" s="20" t="s">
        <v>7</v>
      </c>
      <c r="D12795" s="20" t="s">
        <v>10</v>
      </c>
      <c r="E12795" s="21"/>
      <c r="F12795" s="24">
        <v>1282.04</v>
      </c>
      <c r="G12795" s="23">
        <v>0.62</v>
      </c>
      <c r="H12795" s="20" t="s">
        <v>102</v>
      </c>
      <c r="I12795" s="20" t="s">
        <v>120</v>
      </c>
      <c r="J12795" s="20" t="s">
        <v>104</v>
      </c>
      <c r="K12795" s="21"/>
      <c r="L12795" s="20" t="s">
        <v>104</v>
      </c>
      <c r="M12795" s="20" t="s">
        <v>48</v>
      </c>
      <c r="N12795" s="23">
        <v>0.62</v>
      </c>
      <c r="O12795" s="23">
        <v>0.24</v>
      </c>
    </row>
    <row r="12796" spans="1:15" x14ac:dyDescent="0.25">
      <c r="A12796" s="20" t="s">
        <v>130</v>
      </c>
      <c r="B12796" s="20" t="s">
        <v>1112</v>
      </c>
      <c r="C12796" s="20" t="s">
        <v>105</v>
      </c>
      <c r="D12796" s="20" t="s">
        <v>106</v>
      </c>
      <c r="E12796" s="21"/>
      <c r="F12796" s="23">
        <v>395.37</v>
      </c>
      <c r="G12796" s="23">
        <v>0.19</v>
      </c>
      <c r="H12796" s="20" t="s">
        <v>102</v>
      </c>
      <c r="I12796" s="20" t="s">
        <v>120</v>
      </c>
      <c r="J12796" s="20" t="s">
        <v>104</v>
      </c>
      <c r="K12796" s="21"/>
      <c r="L12796" s="20" t="s">
        <v>104</v>
      </c>
      <c r="M12796" s="20" t="s">
        <v>82</v>
      </c>
      <c r="N12796" s="21"/>
      <c r="O12796" s="23">
        <v>0.24</v>
      </c>
    </row>
    <row r="12797" spans="1:15" x14ac:dyDescent="0.25">
      <c r="A12797" s="20" t="s">
        <v>130</v>
      </c>
      <c r="B12797" s="20" t="s">
        <v>1112</v>
      </c>
      <c r="C12797" s="20" t="s">
        <v>22</v>
      </c>
      <c r="D12797" s="20" t="s">
        <v>106</v>
      </c>
      <c r="E12797" s="21"/>
      <c r="F12797" s="24">
        <v>5910.59</v>
      </c>
      <c r="G12797" s="23">
        <v>2.86</v>
      </c>
      <c r="H12797" s="20" t="s">
        <v>102</v>
      </c>
      <c r="I12797" s="20" t="s">
        <v>120</v>
      </c>
      <c r="J12797" s="20" t="s">
        <v>104</v>
      </c>
      <c r="K12797" s="21"/>
      <c r="L12797" s="20" t="s">
        <v>104</v>
      </c>
      <c r="M12797" s="20" t="s">
        <v>61</v>
      </c>
      <c r="N12797" s="24">
        <v>5910.59</v>
      </c>
      <c r="O12797" s="23">
        <v>0.24</v>
      </c>
    </row>
    <row r="12798" spans="1:15" x14ac:dyDescent="0.25">
      <c r="A12798" s="20" t="s">
        <v>130</v>
      </c>
      <c r="B12798" s="20" t="s">
        <v>1112</v>
      </c>
      <c r="C12798" s="20" t="s">
        <v>107</v>
      </c>
      <c r="D12798" s="20" t="s">
        <v>106</v>
      </c>
      <c r="E12798" s="21"/>
      <c r="F12798" s="23">
        <v>593.21</v>
      </c>
      <c r="G12798" s="23">
        <v>0.28999999999999998</v>
      </c>
      <c r="H12798" s="20" t="s">
        <v>102</v>
      </c>
      <c r="I12798" s="20" t="s">
        <v>120</v>
      </c>
      <c r="J12798" s="20" t="s">
        <v>104</v>
      </c>
      <c r="K12798" s="21"/>
      <c r="L12798" s="20" t="s">
        <v>104</v>
      </c>
      <c r="M12798" s="20" t="s">
        <v>65</v>
      </c>
      <c r="N12798" s="23">
        <v>0.84</v>
      </c>
      <c r="O12798" s="23">
        <v>0.24</v>
      </c>
    </row>
    <row r="12799" spans="1:15" x14ac:dyDescent="0.25">
      <c r="A12799" s="20" t="s">
        <v>130</v>
      </c>
      <c r="B12799" s="20" t="s">
        <v>1112</v>
      </c>
      <c r="C12799" s="20" t="s">
        <v>108</v>
      </c>
      <c r="D12799" s="20" t="s">
        <v>106</v>
      </c>
      <c r="E12799" s="21"/>
      <c r="F12799" s="26">
        <v>812.7</v>
      </c>
      <c r="G12799" s="23">
        <v>0.39</v>
      </c>
      <c r="H12799" s="20" t="s">
        <v>102</v>
      </c>
      <c r="I12799" s="20" t="s">
        <v>120</v>
      </c>
      <c r="J12799" s="20" t="s">
        <v>104</v>
      </c>
      <c r="K12799" s="21"/>
      <c r="L12799" s="20" t="s">
        <v>104</v>
      </c>
      <c r="M12799" s="20" t="s">
        <v>64</v>
      </c>
      <c r="N12799" s="23">
        <v>23.22</v>
      </c>
      <c r="O12799" s="23">
        <v>0.24</v>
      </c>
    </row>
    <row r="12800" spans="1:15" x14ac:dyDescent="0.25">
      <c r="A12800" s="20" t="s">
        <v>130</v>
      </c>
      <c r="B12800" s="20" t="s">
        <v>1112</v>
      </c>
      <c r="C12800" s="20" t="s">
        <v>54</v>
      </c>
      <c r="D12800" s="20" t="s">
        <v>109</v>
      </c>
      <c r="E12800" s="25">
        <v>26</v>
      </c>
      <c r="F12800" s="24">
        <v>1162.72</v>
      </c>
      <c r="G12800" s="23">
        <v>0.56000000000000005</v>
      </c>
      <c r="H12800" s="20" t="s">
        <v>102</v>
      </c>
      <c r="I12800" s="20" t="s">
        <v>120</v>
      </c>
      <c r="J12800" s="20" t="s">
        <v>104</v>
      </c>
      <c r="K12800" s="21"/>
      <c r="L12800" s="20" t="s">
        <v>104</v>
      </c>
      <c r="M12800" s="20" t="s">
        <v>54</v>
      </c>
      <c r="N12800" s="23">
        <v>0.26</v>
      </c>
      <c r="O12800" s="23">
        <v>0.24</v>
      </c>
    </row>
    <row r="12801" spans="1:15" x14ac:dyDescent="0.25">
      <c r="A12801" s="20" t="s">
        <v>130</v>
      </c>
      <c r="B12801" s="20" t="s">
        <v>1112</v>
      </c>
      <c r="C12801" s="20" t="s">
        <v>55</v>
      </c>
      <c r="D12801" s="20" t="s">
        <v>109</v>
      </c>
      <c r="E12801" s="25">
        <v>26</v>
      </c>
      <c r="F12801" s="26">
        <v>54.6</v>
      </c>
      <c r="G12801" s="23">
        <v>0.03</v>
      </c>
      <c r="H12801" s="20" t="s">
        <v>102</v>
      </c>
      <c r="I12801" s="20" t="s">
        <v>120</v>
      </c>
      <c r="J12801" s="20" t="s">
        <v>104</v>
      </c>
      <c r="K12801" s="21"/>
      <c r="L12801" s="20" t="s">
        <v>104</v>
      </c>
      <c r="M12801" s="20" t="s">
        <v>55</v>
      </c>
      <c r="N12801" s="23">
        <v>0.02</v>
      </c>
      <c r="O12801" s="23">
        <v>0.24</v>
      </c>
    </row>
    <row r="12802" spans="1:15" x14ac:dyDescent="0.25">
      <c r="A12802" s="20" t="s">
        <v>130</v>
      </c>
      <c r="B12802" s="20" t="s">
        <v>1112</v>
      </c>
      <c r="C12802" s="20" t="s">
        <v>122</v>
      </c>
      <c r="D12802" s="20" t="s">
        <v>109</v>
      </c>
      <c r="E12802" s="25">
        <v>1</v>
      </c>
      <c r="F12802" s="23">
        <v>364.97</v>
      </c>
      <c r="G12802" s="23">
        <v>0.18</v>
      </c>
      <c r="H12802" s="20" t="s">
        <v>102</v>
      </c>
      <c r="I12802" s="20" t="s">
        <v>120</v>
      </c>
      <c r="J12802" s="20" t="s">
        <v>104</v>
      </c>
      <c r="K12802" s="21"/>
      <c r="L12802" s="20" t="s">
        <v>104</v>
      </c>
      <c r="M12802" s="20" t="s">
        <v>52</v>
      </c>
      <c r="N12802" s="23">
        <v>1.19</v>
      </c>
      <c r="O12802" s="23">
        <v>0.24</v>
      </c>
    </row>
    <row r="12803" spans="1:15" x14ac:dyDescent="0.25">
      <c r="A12803" s="20" t="s">
        <v>130</v>
      </c>
      <c r="B12803" s="20" t="s">
        <v>1112</v>
      </c>
      <c r="C12803" s="20" t="s">
        <v>127</v>
      </c>
      <c r="D12803" s="20" t="s">
        <v>109</v>
      </c>
      <c r="E12803" s="25">
        <v>5</v>
      </c>
      <c r="F12803" s="24">
        <v>1242.1400000000001</v>
      </c>
      <c r="G12803" s="26">
        <v>0.6</v>
      </c>
      <c r="H12803" s="20" t="s">
        <v>102</v>
      </c>
      <c r="I12803" s="20" t="s">
        <v>120</v>
      </c>
      <c r="J12803" s="20" t="s">
        <v>104</v>
      </c>
      <c r="K12803" s="21"/>
      <c r="L12803" s="20" t="s">
        <v>104</v>
      </c>
      <c r="M12803" s="20" t="s">
        <v>51</v>
      </c>
      <c r="N12803" s="23">
        <v>0.81</v>
      </c>
      <c r="O12803" s="23">
        <v>0.24</v>
      </c>
    </row>
    <row r="12804" spans="1:15" x14ac:dyDescent="0.25">
      <c r="A12804" s="20" t="s">
        <v>130</v>
      </c>
      <c r="B12804" s="20" t="s">
        <v>1112</v>
      </c>
      <c r="C12804" s="20" t="s">
        <v>111</v>
      </c>
      <c r="D12804" s="21"/>
      <c r="E12804" s="21"/>
      <c r="F12804" s="26">
        <v>847.8</v>
      </c>
      <c r="G12804" s="23">
        <v>0.41</v>
      </c>
      <c r="H12804" s="20" t="s">
        <v>102</v>
      </c>
      <c r="I12804" s="20" t="s">
        <v>120</v>
      </c>
      <c r="J12804" s="20" t="s">
        <v>104</v>
      </c>
      <c r="K12804" s="21"/>
      <c r="L12804" s="20" t="s">
        <v>104</v>
      </c>
      <c r="M12804" s="20" t="s">
        <v>56</v>
      </c>
      <c r="N12804" s="23">
        <v>0.41</v>
      </c>
      <c r="O12804" s="23">
        <v>0.24</v>
      </c>
    </row>
    <row r="12805" spans="1:15" x14ac:dyDescent="0.25">
      <c r="A12805" s="20" t="s">
        <v>130</v>
      </c>
      <c r="B12805" s="20" t="s">
        <v>1112</v>
      </c>
      <c r="C12805" s="20" t="s">
        <v>112</v>
      </c>
      <c r="D12805" s="20" t="s">
        <v>113</v>
      </c>
      <c r="E12805" s="25">
        <v>4</v>
      </c>
      <c r="F12805" s="23">
        <v>475.59</v>
      </c>
      <c r="G12805" s="23">
        <v>0.23</v>
      </c>
      <c r="H12805" s="20" t="s">
        <v>102</v>
      </c>
      <c r="I12805" s="20" t="s">
        <v>120</v>
      </c>
      <c r="J12805" s="20" t="s">
        <v>104</v>
      </c>
      <c r="K12805" s="21"/>
      <c r="L12805" s="20" t="s">
        <v>104</v>
      </c>
      <c r="M12805" s="20" t="s">
        <v>58</v>
      </c>
      <c r="N12805" s="23">
        <v>0.69</v>
      </c>
      <c r="O12805" s="23">
        <v>0.24</v>
      </c>
    </row>
    <row r="12806" spans="1:15" x14ac:dyDescent="0.25">
      <c r="A12806" s="20" t="s">
        <v>130</v>
      </c>
      <c r="B12806" s="20" t="s">
        <v>1112</v>
      </c>
      <c r="C12806" s="20" t="s">
        <v>114</v>
      </c>
      <c r="D12806" s="21"/>
      <c r="E12806" s="21"/>
      <c r="F12806" s="24">
        <v>5893.23</v>
      </c>
      <c r="G12806" s="23">
        <v>2.85</v>
      </c>
      <c r="H12806" s="20" t="s">
        <v>102</v>
      </c>
      <c r="I12806" s="20" t="s">
        <v>120</v>
      </c>
      <c r="J12806" s="20" t="s">
        <v>104</v>
      </c>
      <c r="K12806" s="21"/>
      <c r="L12806" s="20" t="s">
        <v>104</v>
      </c>
      <c r="M12806" s="20" t="s">
        <v>69</v>
      </c>
      <c r="N12806" s="23">
        <v>2.85</v>
      </c>
      <c r="O12806" s="23">
        <v>0.24</v>
      </c>
    </row>
    <row r="12807" spans="1:15" x14ac:dyDescent="0.25">
      <c r="A12807" s="20" t="s">
        <v>130</v>
      </c>
      <c r="B12807" s="20" t="s">
        <v>1112</v>
      </c>
      <c r="C12807" s="20" t="s">
        <v>121</v>
      </c>
      <c r="D12807" s="20" t="s">
        <v>106</v>
      </c>
      <c r="E12807" s="21"/>
      <c r="F12807" s="24">
        <v>1438.84</v>
      </c>
      <c r="G12807" s="26">
        <v>0.7</v>
      </c>
      <c r="H12807" s="20" t="s">
        <v>102</v>
      </c>
      <c r="I12807" s="20" t="s">
        <v>120</v>
      </c>
      <c r="J12807" s="20" t="s">
        <v>104</v>
      </c>
      <c r="K12807" s="21"/>
      <c r="L12807" s="20" t="s">
        <v>104</v>
      </c>
      <c r="M12807" s="20" t="s">
        <v>74</v>
      </c>
      <c r="N12807" s="21"/>
      <c r="O12807" s="23">
        <v>0.24</v>
      </c>
    </row>
    <row r="12808" spans="1:15" x14ac:dyDescent="0.25">
      <c r="A12808" s="20" t="s">
        <v>130</v>
      </c>
      <c r="B12808" s="20" t="s">
        <v>1112</v>
      </c>
      <c r="C12808" s="20" t="s">
        <v>115</v>
      </c>
      <c r="D12808" s="20" t="s">
        <v>106</v>
      </c>
      <c r="E12808" s="21"/>
      <c r="F12808" s="23">
        <v>69.89</v>
      </c>
      <c r="G12808" s="23">
        <v>0.03</v>
      </c>
      <c r="H12808" s="20" t="s">
        <v>102</v>
      </c>
      <c r="I12808" s="20" t="s">
        <v>120</v>
      </c>
      <c r="J12808" s="20" t="s">
        <v>104</v>
      </c>
      <c r="K12808" s="21"/>
      <c r="L12808" s="20" t="s">
        <v>104</v>
      </c>
      <c r="M12808" s="20" t="s">
        <v>75</v>
      </c>
      <c r="N12808" s="21"/>
      <c r="O12808" s="23">
        <v>0.24</v>
      </c>
    </row>
    <row r="12809" spans="1:15" x14ac:dyDescent="0.25">
      <c r="A12809" s="20" t="s">
        <v>130</v>
      </c>
      <c r="B12809" s="20" t="s">
        <v>1112</v>
      </c>
      <c r="C12809" s="20" t="s">
        <v>147</v>
      </c>
      <c r="D12809" s="20" t="s">
        <v>106</v>
      </c>
      <c r="E12809" s="21"/>
      <c r="F12809" s="21"/>
      <c r="G12809" s="21"/>
      <c r="H12809" s="20" t="s">
        <v>102</v>
      </c>
      <c r="I12809" s="20" t="s">
        <v>120</v>
      </c>
      <c r="J12809" s="20" t="s">
        <v>104</v>
      </c>
      <c r="K12809" s="21"/>
      <c r="L12809" s="20" t="s">
        <v>104</v>
      </c>
      <c r="M12809" s="20" t="s">
        <v>67</v>
      </c>
      <c r="N12809" s="23">
        <v>0.18</v>
      </c>
      <c r="O12809" s="23">
        <v>0.24</v>
      </c>
    </row>
    <row r="12810" spans="1:15" x14ac:dyDescent="0.25">
      <c r="A12810" s="20" t="s">
        <v>130</v>
      </c>
      <c r="B12810" s="20" t="s">
        <v>1113</v>
      </c>
      <c r="C12810" s="20" t="s">
        <v>119</v>
      </c>
      <c r="D12810" s="20" t="s">
        <v>6</v>
      </c>
      <c r="E12810" s="21"/>
      <c r="F12810" s="24">
        <v>2841.22</v>
      </c>
      <c r="G12810" s="23">
        <v>1.37</v>
      </c>
      <c r="H12810" s="20" t="s">
        <v>102</v>
      </c>
      <c r="I12810" s="20" t="s">
        <v>120</v>
      </c>
      <c r="J12810" s="20" t="s">
        <v>104</v>
      </c>
      <c r="K12810" s="21"/>
      <c r="L12810" s="20" t="s">
        <v>104</v>
      </c>
      <c r="M12810" s="20" t="s">
        <v>45</v>
      </c>
      <c r="N12810" s="23">
        <v>32.65</v>
      </c>
      <c r="O12810" s="23">
        <v>0.24</v>
      </c>
    </row>
    <row r="12811" spans="1:15" x14ac:dyDescent="0.25">
      <c r="A12811" s="20" t="s">
        <v>130</v>
      </c>
      <c r="B12811" s="20" t="s">
        <v>1113</v>
      </c>
      <c r="C12811" s="20" t="s">
        <v>7</v>
      </c>
      <c r="D12811" s="20" t="s">
        <v>10</v>
      </c>
      <c r="E12811" s="21"/>
      <c r="F12811" s="24">
        <v>1281.23</v>
      </c>
      <c r="G12811" s="23">
        <v>0.62</v>
      </c>
      <c r="H12811" s="20" t="s">
        <v>102</v>
      </c>
      <c r="I12811" s="20" t="s">
        <v>120</v>
      </c>
      <c r="J12811" s="20" t="s">
        <v>104</v>
      </c>
      <c r="K12811" s="21"/>
      <c r="L12811" s="20" t="s">
        <v>104</v>
      </c>
      <c r="M12811" s="20" t="s">
        <v>48</v>
      </c>
      <c r="N12811" s="23">
        <v>0.62</v>
      </c>
      <c r="O12811" s="23">
        <v>0.24</v>
      </c>
    </row>
    <row r="12812" spans="1:15" x14ac:dyDescent="0.25">
      <c r="A12812" s="20" t="s">
        <v>130</v>
      </c>
      <c r="B12812" s="20" t="s">
        <v>1113</v>
      </c>
      <c r="C12812" s="20" t="s">
        <v>105</v>
      </c>
      <c r="D12812" s="20" t="s">
        <v>106</v>
      </c>
      <c r="E12812" s="21"/>
      <c r="F12812" s="23">
        <v>389.61</v>
      </c>
      <c r="G12812" s="23">
        <v>0.19</v>
      </c>
      <c r="H12812" s="20" t="s">
        <v>102</v>
      </c>
      <c r="I12812" s="20" t="s">
        <v>120</v>
      </c>
      <c r="J12812" s="20" t="s">
        <v>104</v>
      </c>
      <c r="K12812" s="21"/>
      <c r="L12812" s="20" t="s">
        <v>104</v>
      </c>
      <c r="M12812" s="20" t="s">
        <v>82</v>
      </c>
      <c r="N12812" s="21"/>
      <c r="O12812" s="23">
        <v>0.24</v>
      </c>
    </row>
    <row r="12813" spans="1:15" x14ac:dyDescent="0.25">
      <c r="A12813" s="20" t="s">
        <v>130</v>
      </c>
      <c r="B12813" s="20" t="s">
        <v>1113</v>
      </c>
      <c r="C12813" s="20" t="s">
        <v>22</v>
      </c>
      <c r="D12813" s="20" t="s">
        <v>106</v>
      </c>
      <c r="E12813" s="21"/>
      <c r="F12813" s="24">
        <v>5910.59</v>
      </c>
      <c r="G12813" s="23">
        <v>2.86</v>
      </c>
      <c r="H12813" s="20" t="s">
        <v>102</v>
      </c>
      <c r="I12813" s="20" t="s">
        <v>120</v>
      </c>
      <c r="J12813" s="20" t="s">
        <v>104</v>
      </c>
      <c r="K12813" s="21"/>
      <c r="L12813" s="20" t="s">
        <v>104</v>
      </c>
      <c r="M12813" s="20" t="s">
        <v>61</v>
      </c>
      <c r="N12813" s="24">
        <v>5910.59</v>
      </c>
      <c r="O12813" s="23">
        <v>0.24</v>
      </c>
    </row>
    <row r="12814" spans="1:15" x14ac:dyDescent="0.25">
      <c r="A12814" s="20" t="s">
        <v>130</v>
      </c>
      <c r="B12814" s="20" t="s">
        <v>1113</v>
      </c>
      <c r="C12814" s="20" t="s">
        <v>107</v>
      </c>
      <c r="D12814" s="20" t="s">
        <v>106</v>
      </c>
      <c r="E12814" s="21"/>
      <c r="F12814" s="23">
        <v>593.02</v>
      </c>
      <c r="G12814" s="23">
        <v>0.28999999999999998</v>
      </c>
      <c r="H12814" s="20" t="s">
        <v>102</v>
      </c>
      <c r="I12814" s="20" t="s">
        <v>120</v>
      </c>
      <c r="J12814" s="20" t="s">
        <v>104</v>
      </c>
      <c r="K12814" s="21"/>
      <c r="L12814" s="20" t="s">
        <v>104</v>
      </c>
      <c r="M12814" s="20" t="s">
        <v>65</v>
      </c>
      <c r="N12814" s="23">
        <v>0.84</v>
      </c>
      <c r="O12814" s="23">
        <v>0.24</v>
      </c>
    </row>
    <row r="12815" spans="1:15" x14ac:dyDescent="0.25">
      <c r="A12815" s="20" t="s">
        <v>130</v>
      </c>
      <c r="B12815" s="20" t="s">
        <v>1113</v>
      </c>
      <c r="C12815" s="20" t="s">
        <v>108</v>
      </c>
      <c r="D12815" s="20" t="s">
        <v>106</v>
      </c>
      <c r="E12815" s="21"/>
      <c r="F12815" s="23">
        <v>835.92</v>
      </c>
      <c r="G12815" s="26">
        <v>0.4</v>
      </c>
      <c r="H12815" s="20" t="s">
        <v>102</v>
      </c>
      <c r="I12815" s="20" t="s">
        <v>120</v>
      </c>
      <c r="J12815" s="20" t="s">
        <v>104</v>
      </c>
      <c r="K12815" s="21"/>
      <c r="L12815" s="20" t="s">
        <v>104</v>
      </c>
      <c r="M12815" s="20" t="s">
        <v>64</v>
      </c>
      <c r="N12815" s="23">
        <v>23.22</v>
      </c>
      <c r="O12815" s="23">
        <v>0.24</v>
      </c>
    </row>
    <row r="12816" spans="1:15" x14ac:dyDescent="0.25">
      <c r="A12816" s="20" t="s">
        <v>130</v>
      </c>
      <c r="B12816" s="20" t="s">
        <v>1113</v>
      </c>
      <c r="C12816" s="20" t="s">
        <v>54</v>
      </c>
      <c r="D12816" s="20" t="s">
        <v>109</v>
      </c>
      <c r="E12816" s="25">
        <v>26</v>
      </c>
      <c r="F12816" s="24">
        <v>1162.72</v>
      </c>
      <c r="G12816" s="23">
        <v>0.56000000000000005</v>
      </c>
      <c r="H12816" s="20" t="s">
        <v>102</v>
      </c>
      <c r="I12816" s="20" t="s">
        <v>120</v>
      </c>
      <c r="J12816" s="20" t="s">
        <v>104</v>
      </c>
      <c r="K12816" s="21"/>
      <c r="L12816" s="20" t="s">
        <v>104</v>
      </c>
      <c r="M12816" s="20" t="s">
        <v>54</v>
      </c>
      <c r="N12816" s="23">
        <v>0.26</v>
      </c>
      <c r="O12816" s="23">
        <v>0.24</v>
      </c>
    </row>
    <row r="12817" spans="1:15" x14ac:dyDescent="0.25">
      <c r="A12817" s="20" t="s">
        <v>130</v>
      </c>
      <c r="B12817" s="20" t="s">
        <v>1113</v>
      </c>
      <c r="C12817" s="20" t="s">
        <v>55</v>
      </c>
      <c r="D12817" s="20" t="s">
        <v>109</v>
      </c>
      <c r="E12817" s="25">
        <v>26</v>
      </c>
      <c r="F12817" s="25">
        <v>260</v>
      </c>
      <c r="G12817" s="23">
        <v>0.13</v>
      </c>
      <c r="H12817" s="20" t="s">
        <v>102</v>
      </c>
      <c r="I12817" s="20" t="s">
        <v>120</v>
      </c>
      <c r="J12817" s="20" t="s">
        <v>104</v>
      </c>
      <c r="K12817" s="21"/>
      <c r="L12817" s="20" t="s">
        <v>104</v>
      </c>
      <c r="M12817" s="20" t="s">
        <v>55</v>
      </c>
      <c r="N12817" s="23">
        <v>0.02</v>
      </c>
      <c r="O12817" s="23">
        <v>0.24</v>
      </c>
    </row>
    <row r="12818" spans="1:15" x14ac:dyDescent="0.25">
      <c r="A12818" s="20" t="s">
        <v>130</v>
      </c>
      <c r="B12818" s="20" t="s">
        <v>1113</v>
      </c>
      <c r="C12818" s="20" t="s">
        <v>122</v>
      </c>
      <c r="D12818" s="20" t="s">
        <v>109</v>
      </c>
      <c r="E12818" s="25">
        <v>1</v>
      </c>
      <c r="F12818" s="23">
        <v>364.97</v>
      </c>
      <c r="G12818" s="23">
        <v>0.18</v>
      </c>
      <c r="H12818" s="20" t="s">
        <v>102</v>
      </c>
      <c r="I12818" s="20" t="s">
        <v>120</v>
      </c>
      <c r="J12818" s="20" t="s">
        <v>104</v>
      </c>
      <c r="K12818" s="21"/>
      <c r="L12818" s="20" t="s">
        <v>104</v>
      </c>
      <c r="M12818" s="20" t="s">
        <v>52</v>
      </c>
      <c r="N12818" s="23">
        <v>1.19</v>
      </c>
      <c r="O12818" s="23">
        <v>0.24</v>
      </c>
    </row>
    <row r="12819" spans="1:15" x14ac:dyDescent="0.25">
      <c r="A12819" s="20" t="s">
        <v>130</v>
      </c>
      <c r="B12819" s="20" t="s">
        <v>1113</v>
      </c>
      <c r="C12819" s="20" t="s">
        <v>127</v>
      </c>
      <c r="D12819" s="20" t="s">
        <v>109</v>
      </c>
      <c r="E12819" s="25">
        <v>5</v>
      </c>
      <c r="F12819" s="24">
        <v>1242.1400000000001</v>
      </c>
      <c r="G12819" s="26">
        <v>0.6</v>
      </c>
      <c r="H12819" s="20" t="s">
        <v>102</v>
      </c>
      <c r="I12819" s="20" t="s">
        <v>120</v>
      </c>
      <c r="J12819" s="20" t="s">
        <v>104</v>
      </c>
      <c r="K12819" s="21"/>
      <c r="L12819" s="20" t="s">
        <v>104</v>
      </c>
      <c r="M12819" s="20" t="s">
        <v>51</v>
      </c>
      <c r="N12819" s="23">
        <v>0.81</v>
      </c>
      <c r="O12819" s="23">
        <v>0.24</v>
      </c>
    </row>
    <row r="12820" spans="1:15" x14ac:dyDescent="0.25">
      <c r="A12820" s="20" t="s">
        <v>130</v>
      </c>
      <c r="B12820" s="20" t="s">
        <v>1113</v>
      </c>
      <c r="C12820" s="20" t="s">
        <v>111</v>
      </c>
      <c r="D12820" s="21"/>
      <c r="E12820" s="21"/>
      <c r="F12820" s="23">
        <v>847.26</v>
      </c>
      <c r="G12820" s="23">
        <v>0.41</v>
      </c>
      <c r="H12820" s="20" t="s">
        <v>102</v>
      </c>
      <c r="I12820" s="20" t="s">
        <v>120</v>
      </c>
      <c r="J12820" s="20" t="s">
        <v>104</v>
      </c>
      <c r="K12820" s="21"/>
      <c r="L12820" s="20" t="s">
        <v>104</v>
      </c>
      <c r="M12820" s="20" t="s">
        <v>56</v>
      </c>
      <c r="N12820" s="23">
        <v>0.41</v>
      </c>
      <c r="O12820" s="23">
        <v>0.24</v>
      </c>
    </row>
    <row r="12821" spans="1:15" x14ac:dyDescent="0.25">
      <c r="A12821" s="20" t="s">
        <v>130</v>
      </c>
      <c r="B12821" s="20" t="s">
        <v>1113</v>
      </c>
      <c r="C12821" s="20" t="s">
        <v>112</v>
      </c>
      <c r="D12821" s="20" t="s">
        <v>113</v>
      </c>
      <c r="E12821" s="25">
        <v>4</v>
      </c>
      <c r="F12821" s="26">
        <v>475.3</v>
      </c>
      <c r="G12821" s="23">
        <v>0.23</v>
      </c>
      <c r="H12821" s="20" t="s">
        <v>102</v>
      </c>
      <c r="I12821" s="20" t="s">
        <v>120</v>
      </c>
      <c r="J12821" s="20" t="s">
        <v>104</v>
      </c>
      <c r="K12821" s="21"/>
      <c r="L12821" s="20" t="s">
        <v>104</v>
      </c>
      <c r="M12821" s="20" t="s">
        <v>58</v>
      </c>
      <c r="N12821" s="23">
        <v>0.69</v>
      </c>
      <c r="O12821" s="23">
        <v>0.24</v>
      </c>
    </row>
    <row r="12822" spans="1:15" x14ac:dyDescent="0.25">
      <c r="A12822" s="20" t="s">
        <v>130</v>
      </c>
      <c r="B12822" s="20" t="s">
        <v>1113</v>
      </c>
      <c r="C12822" s="20" t="s">
        <v>114</v>
      </c>
      <c r="D12822" s="21"/>
      <c r="E12822" s="21"/>
      <c r="F12822" s="24">
        <v>5889.53</v>
      </c>
      <c r="G12822" s="23">
        <v>2.85</v>
      </c>
      <c r="H12822" s="20" t="s">
        <v>102</v>
      </c>
      <c r="I12822" s="20" t="s">
        <v>120</v>
      </c>
      <c r="J12822" s="20" t="s">
        <v>104</v>
      </c>
      <c r="K12822" s="21"/>
      <c r="L12822" s="20" t="s">
        <v>104</v>
      </c>
      <c r="M12822" s="20" t="s">
        <v>69</v>
      </c>
      <c r="N12822" s="23">
        <v>2.85</v>
      </c>
      <c r="O12822" s="23">
        <v>0.24</v>
      </c>
    </row>
    <row r="12823" spans="1:15" x14ac:dyDescent="0.25">
      <c r="A12823" s="20" t="s">
        <v>130</v>
      </c>
      <c r="B12823" s="20" t="s">
        <v>1113</v>
      </c>
      <c r="C12823" s="20" t="s">
        <v>121</v>
      </c>
      <c r="D12823" s="20" t="s">
        <v>106</v>
      </c>
      <c r="E12823" s="21"/>
      <c r="F12823" s="24">
        <v>1437.94</v>
      </c>
      <c r="G12823" s="26">
        <v>0.7</v>
      </c>
      <c r="H12823" s="20" t="s">
        <v>102</v>
      </c>
      <c r="I12823" s="20" t="s">
        <v>120</v>
      </c>
      <c r="J12823" s="20" t="s">
        <v>104</v>
      </c>
      <c r="K12823" s="21"/>
      <c r="L12823" s="20" t="s">
        <v>104</v>
      </c>
      <c r="M12823" s="20" t="s">
        <v>74</v>
      </c>
      <c r="N12823" s="21"/>
      <c r="O12823" s="23">
        <v>0.24</v>
      </c>
    </row>
    <row r="12824" spans="1:15" x14ac:dyDescent="0.25">
      <c r="A12824" s="20" t="s">
        <v>130</v>
      </c>
      <c r="B12824" s="20" t="s">
        <v>1113</v>
      </c>
      <c r="C12824" s="20" t="s">
        <v>115</v>
      </c>
      <c r="D12824" s="20" t="s">
        <v>106</v>
      </c>
      <c r="E12824" s="21"/>
      <c r="F12824" s="23">
        <v>309.37</v>
      </c>
      <c r="G12824" s="23">
        <v>0.15</v>
      </c>
      <c r="H12824" s="20" t="s">
        <v>102</v>
      </c>
      <c r="I12824" s="20" t="s">
        <v>120</v>
      </c>
      <c r="J12824" s="20" t="s">
        <v>104</v>
      </c>
      <c r="K12824" s="21"/>
      <c r="L12824" s="20" t="s">
        <v>104</v>
      </c>
      <c r="M12824" s="20" t="s">
        <v>75</v>
      </c>
      <c r="N12824" s="21"/>
      <c r="O12824" s="23">
        <v>0.24</v>
      </c>
    </row>
    <row r="12825" spans="1:15" x14ac:dyDescent="0.25">
      <c r="A12825" s="20" t="s">
        <v>130</v>
      </c>
      <c r="B12825" s="20" t="s">
        <v>1113</v>
      </c>
      <c r="C12825" s="20" t="s">
        <v>147</v>
      </c>
      <c r="D12825" s="20" t="s">
        <v>106</v>
      </c>
      <c r="E12825" s="21"/>
      <c r="F12825" s="21"/>
      <c r="G12825" s="21"/>
      <c r="H12825" s="20" t="s">
        <v>102</v>
      </c>
      <c r="I12825" s="20" t="s">
        <v>120</v>
      </c>
      <c r="J12825" s="20" t="s">
        <v>104</v>
      </c>
      <c r="K12825" s="21"/>
      <c r="L12825" s="20" t="s">
        <v>104</v>
      </c>
      <c r="M12825" s="20" t="s">
        <v>67</v>
      </c>
      <c r="N12825" s="23">
        <v>0.18</v>
      </c>
      <c r="O12825" s="23">
        <v>0.24</v>
      </c>
    </row>
    <row r="12826" spans="1:15" x14ac:dyDescent="0.25">
      <c r="A12826" s="20" t="s">
        <v>130</v>
      </c>
      <c r="B12826" s="20" t="s">
        <v>1114</v>
      </c>
      <c r="C12826" s="20" t="s">
        <v>7</v>
      </c>
      <c r="D12826" s="20" t="s">
        <v>10</v>
      </c>
      <c r="E12826" s="21"/>
      <c r="F12826" s="24">
        <v>3796.26</v>
      </c>
      <c r="G12826" s="23">
        <v>0.62</v>
      </c>
      <c r="H12826" s="20" t="s">
        <v>102</v>
      </c>
      <c r="I12826" s="20" t="s">
        <v>149</v>
      </c>
      <c r="J12826" s="20" t="s">
        <v>104</v>
      </c>
      <c r="K12826" s="21"/>
      <c r="L12826" s="20" t="s">
        <v>104</v>
      </c>
      <c r="M12826" s="20" t="s">
        <v>48</v>
      </c>
      <c r="N12826" s="23">
        <v>0.62</v>
      </c>
      <c r="O12826" s="23">
        <v>0.21</v>
      </c>
    </row>
    <row r="12827" spans="1:15" x14ac:dyDescent="0.25">
      <c r="A12827" s="20" t="s">
        <v>130</v>
      </c>
      <c r="B12827" s="20" t="s">
        <v>1114</v>
      </c>
      <c r="C12827" s="20" t="s">
        <v>105</v>
      </c>
      <c r="D12827" s="20" t="s">
        <v>106</v>
      </c>
      <c r="E12827" s="21"/>
      <c r="F12827" s="24">
        <v>1238.1199999999999</v>
      </c>
      <c r="G12827" s="26">
        <v>0.2</v>
      </c>
      <c r="H12827" s="20" t="s">
        <v>102</v>
      </c>
      <c r="I12827" s="20" t="s">
        <v>149</v>
      </c>
      <c r="J12827" s="20" t="s">
        <v>104</v>
      </c>
      <c r="K12827" s="21"/>
      <c r="L12827" s="20" t="s">
        <v>104</v>
      </c>
      <c r="M12827" s="20" t="s">
        <v>82</v>
      </c>
      <c r="N12827" s="21"/>
      <c r="O12827" s="23">
        <v>0.21</v>
      </c>
    </row>
    <row r="12828" spans="1:15" x14ac:dyDescent="0.25">
      <c r="A12828" s="20" t="s">
        <v>130</v>
      </c>
      <c r="B12828" s="20" t="s">
        <v>1114</v>
      </c>
      <c r="C12828" s="20" t="s">
        <v>107</v>
      </c>
      <c r="D12828" s="20" t="s">
        <v>106</v>
      </c>
      <c r="E12828" s="21"/>
      <c r="F12828" s="22">
        <v>6388.7</v>
      </c>
      <c r="G12828" s="23">
        <v>1.04</v>
      </c>
      <c r="H12828" s="20" t="s">
        <v>102</v>
      </c>
      <c r="I12828" s="20" t="s">
        <v>149</v>
      </c>
      <c r="J12828" s="20" t="s">
        <v>104</v>
      </c>
      <c r="K12828" s="21"/>
      <c r="L12828" s="20" t="s">
        <v>104</v>
      </c>
      <c r="M12828" s="20" t="s">
        <v>65</v>
      </c>
      <c r="N12828" s="23">
        <v>0.84</v>
      </c>
      <c r="O12828" s="23">
        <v>0.21</v>
      </c>
    </row>
    <row r="12829" spans="1:15" x14ac:dyDescent="0.25">
      <c r="A12829" s="20" t="s">
        <v>130</v>
      </c>
      <c r="B12829" s="20" t="s">
        <v>1114</v>
      </c>
      <c r="C12829" s="20" t="s">
        <v>108</v>
      </c>
      <c r="D12829" s="20" t="s">
        <v>106</v>
      </c>
      <c r="E12829" s="21"/>
      <c r="F12829" s="24">
        <v>4597.5600000000004</v>
      </c>
      <c r="G12829" s="23">
        <v>0.75</v>
      </c>
      <c r="H12829" s="20" t="s">
        <v>102</v>
      </c>
      <c r="I12829" s="20" t="s">
        <v>149</v>
      </c>
      <c r="J12829" s="20" t="s">
        <v>104</v>
      </c>
      <c r="K12829" s="21"/>
      <c r="L12829" s="20" t="s">
        <v>104</v>
      </c>
      <c r="M12829" s="20" t="s">
        <v>64</v>
      </c>
      <c r="N12829" s="23">
        <v>23.22</v>
      </c>
      <c r="O12829" s="23">
        <v>0.21</v>
      </c>
    </row>
    <row r="12830" spans="1:15" x14ac:dyDescent="0.25">
      <c r="A12830" s="20" t="s">
        <v>130</v>
      </c>
      <c r="B12830" s="20" t="s">
        <v>1114</v>
      </c>
      <c r="C12830" s="20" t="s">
        <v>49</v>
      </c>
      <c r="D12830" s="20" t="s">
        <v>109</v>
      </c>
      <c r="E12830" s="25">
        <v>9</v>
      </c>
      <c r="F12830" s="24">
        <v>2674.44</v>
      </c>
      <c r="G12830" s="23">
        <v>0.44</v>
      </c>
      <c r="H12830" s="20" t="s">
        <v>102</v>
      </c>
      <c r="I12830" s="20" t="s">
        <v>149</v>
      </c>
      <c r="J12830" s="20" t="s">
        <v>104</v>
      </c>
      <c r="K12830" s="21"/>
      <c r="L12830" s="20" t="s">
        <v>104</v>
      </c>
      <c r="M12830" s="20" t="s">
        <v>49</v>
      </c>
      <c r="N12830" s="23">
        <v>0.85</v>
      </c>
      <c r="O12830" s="23">
        <v>0.21</v>
      </c>
    </row>
    <row r="12831" spans="1:15" x14ac:dyDescent="0.25">
      <c r="A12831" s="20" t="s">
        <v>130</v>
      </c>
      <c r="B12831" s="20" t="s">
        <v>1114</v>
      </c>
      <c r="C12831" s="20" t="s">
        <v>114</v>
      </c>
      <c r="D12831" s="21"/>
      <c r="E12831" s="21"/>
      <c r="F12831" s="24">
        <v>17450.55</v>
      </c>
      <c r="G12831" s="23">
        <v>2.85</v>
      </c>
      <c r="H12831" s="20" t="s">
        <v>102</v>
      </c>
      <c r="I12831" s="20" t="s">
        <v>149</v>
      </c>
      <c r="J12831" s="20" t="s">
        <v>104</v>
      </c>
      <c r="K12831" s="21"/>
      <c r="L12831" s="20" t="s">
        <v>104</v>
      </c>
      <c r="M12831" s="20" t="s">
        <v>69</v>
      </c>
      <c r="N12831" s="23">
        <v>2.85</v>
      </c>
      <c r="O12831" s="23">
        <v>0.21</v>
      </c>
    </row>
    <row r="12832" spans="1:15" x14ac:dyDescent="0.25">
      <c r="A12832" s="20" t="s">
        <v>130</v>
      </c>
      <c r="B12832" s="20" t="s">
        <v>1114</v>
      </c>
      <c r="C12832" s="20" t="s">
        <v>121</v>
      </c>
      <c r="D12832" s="20" t="s">
        <v>106</v>
      </c>
      <c r="E12832" s="21"/>
      <c r="F12832" s="24">
        <v>4245.3500000000004</v>
      </c>
      <c r="G12832" s="23">
        <v>0.69</v>
      </c>
      <c r="H12832" s="20" t="s">
        <v>102</v>
      </c>
      <c r="I12832" s="20" t="s">
        <v>149</v>
      </c>
      <c r="J12832" s="20" t="s">
        <v>104</v>
      </c>
      <c r="K12832" s="21"/>
      <c r="L12832" s="20" t="s">
        <v>104</v>
      </c>
      <c r="M12832" s="20" t="s">
        <v>74</v>
      </c>
      <c r="N12832" s="21"/>
      <c r="O12832" s="23">
        <v>0.21</v>
      </c>
    </row>
    <row r="12833" spans="1:15" x14ac:dyDescent="0.25">
      <c r="A12833" s="20" t="s">
        <v>130</v>
      </c>
      <c r="B12833" s="20" t="s">
        <v>1114</v>
      </c>
      <c r="C12833" s="20" t="s">
        <v>115</v>
      </c>
      <c r="D12833" s="20" t="s">
        <v>106</v>
      </c>
      <c r="E12833" s="21"/>
      <c r="F12833" s="26">
        <v>485.3</v>
      </c>
      <c r="G12833" s="23">
        <v>0.08</v>
      </c>
      <c r="H12833" s="20" t="s">
        <v>102</v>
      </c>
      <c r="I12833" s="20" t="s">
        <v>149</v>
      </c>
      <c r="J12833" s="20" t="s">
        <v>104</v>
      </c>
      <c r="K12833" s="21"/>
      <c r="L12833" s="20" t="s">
        <v>104</v>
      </c>
      <c r="M12833" s="20" t="s">
        <v>75</v>
      </c>
      <c r="N12833" s="21"/>
      <c r="O12833" s="23">
        <v>0.21</v>
      </c>
    </row>
    <row r="12834" spans="1:15" x14ac:dyDescent="0.25">
      <c r="A12834" s="20" t="s">
        <v>130</v>
      </c>
      <c r="B12834" s="20" t="s">
        <v>1114</v>
      </c>
      <c r="C12834" s="20" t="s">
        <v>119</v>
      </c>
      <c r="D12834" s="20" t="s">
        <v>6</v>
      </c>
      <c r="E12834" s="21"/>
      <c r="F12834" s="24">
        <v>14336.73</v>
      </c>
      <c r="G12834" s="23">
        <v>2.34</v>
      </c>
      <c r="H12834" s="20" t="s">
        <v>102</v>
      </c>
      <c r="I12834" s="20" t="s">
        <v>149</v>
      </c>
      <c r="J12834" s="20" t="s">
        <v>104</v>
      </c>
      <c r="K12834" s="21"/>
      <c r="L12834" s="20" t="s">
        <v>104</v>
      </c>
      <c r="M12834" s="20" t="s">
        <v>45</v>
      </c>
      <c r="N12834" s="23">
        <v>32.65</v>
      </c>
      <c r="O12834" s="23">
        <v>0.21</v>
      </c>
    </row>
    <row r="12835" spans="1:15" x14ac:dyDescent="0.25">
      <c r="A12835" s="20" t="s">
        <v>130</v>
      </c>
      <c r="B12835" s="20" t="s">
        <v>1114</v>
      </c>
      <c r="C12835" s="20" t="s">
        <v>111</v>
      </c>
      <c r="D12835" s="21"/>
      <c r="E12835" s="21"/>
      <c r="F12835" s="24">
        <v>2510.4299999999998</v>
      </c>
      <c r="G12835" s="23">
        <v>0.41</v>
      </c>
      <c r="H12835" s="20" t="s">
        <v>102</v>
      </c>
      <c r="I12835" s="20" t="s">
        <v>149</v>
      </c>
      <c r="J12835" s="20" t="s">
        <v>104</v>
      </c>
      <c r="K12835" s="21"/>
      <c r="L12835" s="20" t="s">
        <v>104</v>
      </c>
      <c r="M12835" s="20" t="s">
        <v>56</v>
      </c>
      <c r="N12835" s="23">
        <v>0.41</v>
      </c>
      <c r="O12835" s="23">
        <v>0.21</v>
      </c>
    </row>
    <row r="12836" spans="1:15" x14ac:dyDescent="0.25">
      <c r="A12836" s="20" t="s">
        <v>130</v>
      </c>
      <c r="B12836" s="20" t="s">
        <v>1114</v>
      </c>
      <c r="C12836" s="20" t="s">
        <v>54</v>
      </c>
      <c r="D12836" s="20" t="s">
        <v>109</v>
      </c>
      <c r="E12836" s="25">
        <v>22</v>
      </c>
      <c r="F12836" s="22">
        <v>19962.8</v>
      </c>
      <c r="G12836" s="23">
        <v>3.26</v>
      </c>
      <c r="H12836" s="20" t="s">
        <v>102</v>
      </c>
      <c r="I12836" s="20" t="s">
        <v>149</v>
      </c>
      <c r="J12836" s="20" t="s">
        <v>104</v>
      </c>
      <c r="K12836" s="21"/>
      <c r="L12836" s="20" t="s">
        <v>104</v>
      </c>
      <c r="M12836" s="20" t="s">
        <v>54</v>
      </c>
      <c r="N12836" s="23">
        <v>0.26</v>
      </c>
      <c r="O12836" s="23">
        <v>0.21</v>
      </c>
    </row>
    <row r="12837" spans="1:15" x14ac:dyDescent="0.25">
      <c r="A12837" s="20" t="s">
        <v>130</v>
      </c>
      <c r="B12837" s="20" t="s">
        <v>1114</v>
      </c>
      <c r="C12837" s="20" t="s">
        <v>110</v>
      </c>
      <c r="D12837" s="20" t="s">
        <v>109</v>
      </c>
      <c r="E12837" s="25">
        <v>22</v>
      </c>
      <c r="F12837" s="22">
        <v>5524.2</v>
      </c>
      <c r="G12837" s="26">
        <v>0.9</v>
      </c>
      <c r="H12837" s="20" t="s">
        <v>102</v>
      </c>
      <c r="I12837" s="20" t="s">
        <v>149</v>
      </c>
      <c r="J12837" s="20" t="s">
        <v>104</v>
      </c>
      <c r="K12837" s="21"/>
      <c r="L12837" s="20" t="s">
        <v>104</v>
      </c>
      <c r="M12837" s="20" t="s">
        <v>55</v>
      </c>
      <c r="N12837" s="23">
        <v>0.09</v>
      </c>
      <c r="O12837" s="23">
        <v>0.21</v>
      </c>
    </row>
    <row r="12838" spans="1:15" x14ac:dyDescent="0.25">
      <c r="A12838" s="20" t="s">
        <v>130</v>
      </c>
      <c r="B12838" s="20" t="s">
        <v>1114</v>
      </c>
      <c r="C12838" s="20" t="s">
        <v>112</v>
      </c>
      <c r="D12838" s="20" t="s">
        <v>113</v>
      </c>
      <c r="E12838" s="25">
        <v>2</v>
      </c>
      <c r="F12838" s="23">
        <v>704.15</v>
      </c>
      <c r="G12838" s="23">
        <v>0.12</v>
      </c>
      <c r="H12838" s="20" t="s">
        <v>102</v>
      </c>
      <c r="I12838" s="20" t="s">
        <v>149</v>
      </c>
      <c r="J12838" s="20" t="s">
        <v>104</v>
      </c>
      <c r="K12838" s="21"/>
      <c r="L12838" s="20" t="s">
        <v>104</v>
      </c>
      <c r="M12838" s="20" t="s">
        <v>58</v>
      </c>
      <c r="N12838" s="23">
        <v>0.69</v>
      </c>
      <c r="O12838" s="23">
        <v>0.21</v>
      </c>
    </row>
    <row r="12839" spans="1:15" x14ac:dyDescent="0.25">
      <c r="A12839" s="20" t="s">
        <v>130</v>
      </c>
      <c r="B12839" s="20" t="s">
        <v>1115</v>
      </c>
      <c r="C12839" s="20" t="s">
        <v>119</v>
      </c>
      <c r="D12839" s="20" t="s">
        <v>6</v>
      </c>
      <c r="E12839" s="21"/>
      <c r="F12839" s="24">
        <v>2808.56</v>
      </c>
      <c r="G12839" s="23">
        <v>1.35</v>
      </c>
      <c r="H12839" s="20" t="s">
        <v>102</v>
      </c>
      <c r="I12839" s="20" t="s">
        <v>134</v>
      </c>
      <c r="J12839" s="20" t="s">
        <v>104</v>
      </c>
      <c r="K12839" s="21"/>
      <c r="L12839" s="20" t="s">
        <v>104</v>
      </c>
      <c r="M12839" s="20" t="s">
        <v>45</v>
      </c>
      <c r="N12839" s="23">
        <v>32.65</v>
      </c>
      <c r="O12839" s="23">
        <v>0.68</v>
      </c>
    </row>
    <row r="12840" spans="1:15" x14ac:dyDescent="0.25">
      <c r="A12840" s="20" t="s">
        <v>130</v>
      </c>
      <c r="B12840" s="20" t="s">
        <v>1115</v>
      </c>
      <c r="C12840" s="20" t="s">
        <v>7</v>
      </c>
      <c r="D12840" s="20" t="s">
        <v>10</v>
      </c>
      <c r="E12840" s="21"/>
      <c r="F12840" s="24">
        <v>1292.58</v>
      </c>
      <c r="G12840" s="23">
        <v>0.62</v>
      </c>
      <c r="H12840" s="20" t="s">
        <v>102</v>
      </c>
      <c r="I12840" s="20" t="s">
        <v>134</v>
      </c>
      <c r="J12840" s="20" t="s">
        <v>104</v>
      </c>
      <c r="K12840" s="21"/>
      <c r="L12840" s="20" t="s">
        <v>104</v>
      </c>
      <c r="M12840" s="20" t="s">
        <v>48</v>
      </c>
      <c r="N12840" s="23">
        <v>0.62</v>
      </c>
      <c r="O12840" s="23">
        <v>0.68</v>
      </c>
    </row>
    <row r="12841" spans="1:15" x14ac:dyDescent="0.25">
      <c r="A12841" s="20" t="s">
        <v>130</v>
      </c>
      <c r="B12841" s="20" t="s">
        <v>1115</v>
      </c>
      <c r="C12841" s="20" t="s">
        <v>105</v>
      </c>
      <c r="D12841" s="20" t="s">
        <v>106</v>
      </c>
      <c r="E12841" s="21"/>
      <c r="F12841" s="23">
        <v>392.24</v>
      </c>
      <c r="G12841" s="23">
        <v>0.19</v>
      </c>
      <c r="H12841" s="20" t="s">
        <v>102</v>
      </c>
      <c r="I12841" s="20" t="s">
        <v>134</v>
      </c>
      <c r="J12841" s="20" t="s">
        <v>104</v>
      </c>
      <c r="K12841" s="21"/>
      <c r="L12841" s="20" t="s">
        <v>104</v>
      </c>
      <c r="M12841" s="20" t="s">
        <v>82</v>
      </c>
      <c r="N12841" s="21"/>
      <c r="O12841" s="23">
        <v>0.68</v>
      </c>
    </row>
    <row r="12842" spans="1:15" x14ac:dyDescent="0.25">
      <c r="A12842" s="20" t="s">
        <v>130</v>
      </c>
      <c r="B12842" s="20" t="s">
        <v>1115</v>
      </c>
      <c r="C12842" s="20" t="s">
        <v>22</v>
      </c>
      <c r="D12842" s="20" t="s">
        <v>106</v>
      </c>
      <c r="E12842" s="21"/>
      <c r="F12842" s="24">
        <v>5910.59</v>
      </c>
      <c r="G12842" s="23">
        <v>2.84</v>
      </c>
      <c r="H12842" s="20" t="s">
        <v>102</v>
      </c>
      <c r="I12842" s="20" t="s">
        <v>134</v>
      </c>
      <c r="J12842" s="20" t="s">
        <v>104</v>
      </c>
      <c r="K12842" s="21"/>
      <c r="L12842" s="20" t="s">
        <v>104</v>
      </c>
      <c r="M12842" s="20" t="s">
        <v>61</v>
      </c>
      <c r="N12842" s="24">
        <v>5910.59</v>
      </c>
      <c r="O12842" s="23">
        <v>0.68</v>
      </c>
    </row>
    <row r="12843" spans="1:15" x14ac:dyDescent="0.25">
      <c r="A12843" s="20" t="s">
        <v>130</v>
      </c>
      <c r="B12843" s="20" t="s">
        <v>1115</v>
      </c>
      <c r="C12843" s="20" t="s">
        <v>107</v>
      </c>
      <c r="D12843" s="20" t="s">
        <v>106</v>
      </c>
      <c r="E12843" s="21"/>
      <c r="F12843" s="24">
        <v>2373.92</v>
      </c>
      <c r="G12843" s="23">
        <v>1.1399999999999999</v>
      </c>
      <c r="H12843" s="20" t="s">
        <v>102</v>
      </c>
      <c r="I12843" s="20" t="s">
        <v>134</v>
      </c>
      <c r="J12843" s="20" t="s">
        <v>104</v>
      </c>
      <c r="K12843" s="21"/>
      <c r="L12843" s="20" t="s">
        <v>104</v>
      </c>
      <c r="M12843" s="20" t="s">
        <v>65</v>
      </c>
      <c r="N12843" s="23">
        <v>0.84</v>
      </c>
      <c r="O12843" s="23">
        <v>0.68</v>
      </c>
    </row>
    <row r="12844" spans="1:15" x14ac:dyDescent="0.25">
      <c r="A12844" s="20" t="s">
        <v>130</v>
      </c>
      <c r="B12844" s="20" t="s">
        <v>1115</v>
      </c>
      <c r="C12844" s="20" t="s">
        <v>108</v>
      </c>
      <c r="D12844" s="20" t="s">
        <v>106</v>
      </c>
      <c r="E12844" s="21"/>
      <c r="F12844" s="23">
        <v>835.92</v>
      </c>
      <c r="G12844" s="26">
        <v>0.4</v>
      </c>
      <c r="H12844" s="20" t="s">
        <v>102</v>
      </c>
      <c r="I12844" s="20" t="s">
        <v>134</v>
      </c>
      <c r="J12844" s="20" t="s">
        <v>104</v>
      </c>
      <c r="K12844" s="21"/>
      <c r="L12844" s="20" t="s">
        <v>104</v>
      </c>
      <c r="M12844" s="20" t="s">
        <v>64</v>
      </c>
      <c r="N12844" s="23">
        <v>23.22</v>
      </c>
      <c r="O12844" s="23">
        <v>0.68</v>
      </c>
    </row>
    <row r="12845" spans="1:15" x14ac:dyDescent="0.25">
      <c r="A12845" s="20" t="s">
        <v>130</v>
      </c>
      <c r="B12845" s="20" t="s">
        <v>1115</v>
      </c>
      <c r="C12845" s="20" t="s">
        <v>54</v>
      </c>
      <c r="D12845" s="20" t="s">
        <v>109</v>
      </c>
      <c r="E12845" s="25">
        <v>26</v>
      </c>
      <c r="F12845" s="24">
        <v>2879.76</v>
      </c>
      <c r="G12845" s="23">
        <v>1.38</v>
      </c>
      <c r="H12845" s="20" t="s">
        <v>102</v>
      </c>
      <c r="I12845" s="20" t="s">
        <v>134</v>
      </c>
      <c r="J12845" s="20" t="s">
        <v>104</v>
      </c>
      <c r="K12845" s="21"/>
      <c r="L12845" s="20" t="s">
        <v>104</v>
      </c>
      <c r="M12845" s="20" t="s">
        <v>54</v>
      </c>
      <c r="N12845" s="23">
        <v>0.26</v>
      </c>
      <c r="O12845" s="23">
        <v>0.68</v>
      </c>
    </row>
    <row r="12846" spans="1:15" x14ac:dyDescent="0.25">
      <c r="A12846" s="20" t="s">
        <v>130</v>
      </c>
      <c r="B12846" s="20" t="s">
        <v>1115</v>
      </c>
      <c r="C12846" s="20" t="s">
        <v>55</v>
      </c>
      <c r="D12846" s="20" t="s">
        <v>109</v>
      </c>
      <c r="E12846" s="25">
        <v>26</v>
      </c>
      <c r="F12846" s="26">
        <v>62.4</v>
      </c>
      <c r="G12846" s="23">
        <v>0.03</v>
      </c>
      <c r="H12846" s="20" t="s">
        <v>102</v>
      </c>
      <c r="I12846" s="20" t="s">
        <v>134</v>
      </c>
      <c r="J12846" s="20" t="s">
        <v>104</v>
      </c>
      <c r="K12846" s="21"/>
      <c r="L12846" s="20" t="s">
        <v>104</v>
      </c>
      <c r="M12846" s="20" t="s">
        <v>55</v>
      </c>
      <c r="N12846" s="23">
        <v>0.02</v>
      </c>
      <c r="O12846" s="23">
        <v>0.68</v>
      </c>
    </row>
    <row r="12847" spans="1:15" x14ac:dyDescent="0.25">
      <c r="A12847" s="20" t="s">
        <v>130</v>
      </c>
      <c r="B12847" s="20" t="s">
        <v>1115</v>
      </c>
      <c r="C12847" s="20" t="s">
        <v>122</v>
      </c>
      <c r="D12847" s="20" t="s">
        <v>109</v>
      </c>
      <c r="E12847" s="25">
        <v>2</v>
      </c>
      <c r="F12847" s="24">
        <v>1037.92</v>
      </c>
      <c r="G12847" s="26">
        <v>0.5</v>
      </c>
      <c r="H12847" s="20" t="s">
        <v>102</v>
      </c>
      <c r="I12847" s="20" t="s">
        <v>134</v>
      </c>
      <c r="J12847" s="20" t="s">
        <v>104</v>
      </c>
      <c r="K12847" s="21"/>
      <c r="L12847" s="20" t="s">
        <v>104</v>
      </c>
      <c r="M12847" s="20" t="s">
        <v>52</v>
      </c>
      <c r="N12847" s="23">
        <v>1.19</v>
      </c>
      <c r="O12847" s="23">
        <v>0.68</v>
      </c>
    </row>
    <row r="12848" spans="1:15" x14ac:dyDescent="0.25">
      <c r="A12848" s="20" t="s">
        <v>130</v>
      </c>
      <c r="B12848" s="20" t="s">
        <v>1115</v>
      </c>
      <c r="C12848" s="20" t="s">
        <v>127</v>
      </c>
      <c r="D12848" s="20" t="s">
        <v>109</v>
      </c>
      <c r="E12848" s="25">
        <v>4</v>
      </c>
      <c r="F12848" s="24">
        <v>1412.96</v>
      </c>
      <c r="G12848" s="23">
        <v>0.68</v>
      </c>
      <c r="H12848" s="20" t="s">
        <v>102</v>
      </c>
      <c r="I12848" s="20" t="s">
        <v>134</v>
      </c>
      <c r="J12848" s="20" t="s">
        <v>104</v>
      </c>
      <c r="K12848" s="21"/>
      <c r="L12848" s="20" t="s">
        <v>104</v>
      </c>
      <c r="M12848" s="20" t="s">
        <v>51</v>
      </c>
      <c r="N12848" s="23">
        <v>0.81</v>
      </c>
      <c r="O12848" s="23">
        <v>0.68</v>
      </c>
    </row>
    <row r="12849" spans="1:15" x14ac:dyDescent="0.25">
      <c r="A12849" s="20" t="s">
        <v>130</v>
      </c>
      <c r="B12849" s="20" t="s">
        <v>1115</v>
      </c>
      <c r="C12849" s="20" t="s">
        <v>111</v>
      </c>
      <c r="D12849" s="21"/>
      <c r="E12849" s="21"/>
      <c r="F12849" s="23">
        <v>854.77</v>
      </c>
      <c r="G12849" s="23">
        <v>0.41</v>
      </c>
      <c r="H12849" s="20" t="s">
        <v>102</v>
      </c>
      <c r="I12849" s="20" t="s">
        <v>134</v>
      </c>
      <c r="J12849" s="20" t="s">
        <v>104</v>
      </c>
      <c r="K12849" s="21"/>
      <c r="L12849" s="20" t="s">
        <v>104</v>
      </c>
      <c r="M12849" s="20" t="s">
        <v>56</v>
      </c>
      <c r="N12849" s="23">
        <v>0.41</v>
      </c>
      <c r="O12849" s="23">
        <v>0.68</v>
      </c>
    </row>
    <row r="12850" spans="1:15" x14ac:dyDescent="0.25">
      <c r="A12850" s="20" t="s">
        <v>130</v>
      </c>
      <c r="B12850" s="20" t="s">
        <v>1115</v>
      </c>
      <c r="C12850" s="20" t="s">
        <v>112</v>
      </c>
      <c r="D12850" s="20" t="s">
        <v>113</v>
      </c>
      <c r="E12850" s="25">
        <v>4</v>
      </c>
      <c r="F12850" s="26">
        <v>479.5</v>
      </c>
      <c r="G12850" s="23">
        <v>0.23</v>
      </c>
      <c r="H12850" s="20" t="s">
        <v>102</v>
      </c>
      <c r="I12850" s="20" t="s">
        <v>134</v>
      </c>
      <c r="J12850" s="20" t="s">
        <v>104</v>
      </c>
      <c r="K12850" s="21"/>
      <c r="L12850" s="20" t="s">
        <v>104</v>
      </c>
      <c r="M12850" s="20" t="s">
        <v>58</v>
      </c>
      <c r="N12850" s="23">
        <v>0.69</v>
      </c>
      <c r="O12850" s="23">
        <v>0.68</v>
      </c>
    </row>
    <row r="12851" spans="1:15" x14ac:dyDescent="0.25">
      <c r="A12851" s="20" t="s">
        <v>130</v>
      </c>
      <c r="B12851" s="20" t="s">
        <v>1115</v>
      </c>
      <c r="C12851" s="20" t="s">
        <v>114</v>
      </c>
      <c r="D12851" s="21"/>
      <c r="E12851" s="21"/>
      <c r="F12851" s="24">
        <v>5941.68</v>
      </c>
      <c r="G12851" s="23">
        <v>2.85</v>
      </c>
      <c r="H12851" s="20" t="s">
        <v>102</v>
      </c>
      <c r="I12851" s="20" t="s">
        <v>134</v>
      </c>
      <c r="J12851" s="20" t="s">
        <v>104</v>
      </c>
      <c r="K12851" s="21"/>
      <c r="L12851" s="20" t="s">
        <v>104</v>
      </c>
      <c r="M12851" s="20" t="s">
        <v>69</v>
      </c>
      <c r="N12851" s="23">
        <v>2.85</v>
      </c>
      <c r="O12851" s="23">
        <v>0.68</v>
      </c>
    </row>
    <row r="12852" spans="1:15" x14ac:dyDescent="0.25">
      <c r="A12852" s="20" t="s">
        <v>130</v>
      </c>
      <c r="B12852" s="20" t="s">
        <v>1115</v>
      </c>
      <c r="C12852" s="20" t="s">
        <v>121</v>
      </c>
      <c r="D12852" s="20" t="s">
        <v>106</v>
      </c>
      <c r="E12852" s="21"/>
      <c r="F12852" s="24">
        <v>1450.67</v>
      </c>
      <c r="G12852" s="26">
        <v>0.7</v>
      </c>
      <c r="H12852" s="20" t="s">
        <v>102</v>
      </c>
      <c r="I12852" s="20" t="s">
        <v>134</v>
      </c>
      <c r="J12852" s="20" t="s">
        <v>104</v>
      </c>
      <c r="K12852" s="21"/>
      <c r="L12852" s="20" t="s">
        <v>104</v>
      </c>
      <c r="M12852" s="20" t="s">
        <v>74</v>
      </c>
      <c r="N12852" s="21"/>
      <c r="O12852" s="23">
        <v>0.68</v>
      </c>
    </row>
    <row r="12853" spans="1:15" x14ac:dyDescent="0.25">
      <c r="A12853" s="20" t="s">
        <v>130</v>
      </c>
      <c r="B12853" s="20" t="s">
        <v>1115</v>
      </c>
      <c r="C12853" s="20" t="s">
        <v>115</v>
      </c>
      <c r="D12853" s="20" t="s">
        <v>106</v>
      </c>
      <c r="E12853" s="21"/>
      <c r="F12853" s="23">
        <v>139.37</v>
      </c>
      <c r="G12853" s="23">
        <v>7.0000000000000007E-2</v>
      </c>
      <c r="H12853" s="20" t="s">
        <v>102</v>
      </c>
      <c r="I12853" s="20" t="s">
        <v>134</v>
      </c>
      <c r="J12853" s="20" t="s">
        <v>104</v>
      </c>
      <c r="K12853" s="21"/>
      <c r="L12853" s="20" t="s">
        <v>104</v>
      </c>
      <c r="M12853" s="20" t="s">
        <v>75</v>
      </c>
      <c r="N12853" s="21"/>
      <c r="O12853" s="23">
        <v>0.68</v>
      </c>
    </row>
    <row r="12854" spans="1:15" x14ac:dyDescent="0.25">
      <c r="A12854" s="20" t="s">
        <v>130</v>
      </c>
      <c r="B12854" s="20" t="s">
        <v>1115</v>
      </c>
      <c r="C12854" s="20" t="s">
        <v>147</v>
      </c>
      <c r="D12854" s="20" t="s">
        <v>106</v>
      </c>
      <c r="E12854" s="21"/>
      <c r="F12854" s="21"/>
      <c r="G12854" s="21"/>
      <c r="H12854" s="20" t="s">
        <v>102</v>
      </c>
      <c r="I12854" s="20" t="s">
        <v>134</v>
      </c>
      <c r="J12854" s="20" t="s">
        <v>104</v>
      </c>
      <c r="K12854" s="21"/>
      <c r="L12854" s="20" t="s">
        <v>104</v>
      </c>
      <c r="M12854" s="20" t="s">
        <v>67</v>
      </c>
      <c r="N12854" s="23">
        <v>0.18</v>
      </c>
      <c r="O12854" s="23">
        <v>0.68</v>
      </c>
    </row>
    <row r="12855" spans="1:15" x14ac:dyDescent="0.25">
      <c r="A12855" s="20" t="s">
        <v>130</v>
      </c>
      <c r="B12855" s="20" t="s">
        <v>1116</v>
      </c>
      <c r="C12855" s="20" t="s">
        <v>119</v>
      </c>
      <c r="D12855" s="20" t="s">
        <v>6</v>
      </c>
      <c r="E12855" s="21"/>
      <c r="F12855" s="24">
        <v>10744.38</v>
      </c>
      <c r="G12855" s="23">
        <v>1.54</v>
      </c>
      <c r="H12855" s="20" t="s">
        <v>102</v>
      </c>
      <c r="I12855" s="20" t="s">
        <v>146</v>
      </c>
      <c r="J12855" s="20" t="s">
        <v>104</v>
      </c>
      <c r="K12855" s="21"/>
      <c r="L12855" s="20" t="s">
        <v>104</v>
      </c>
      <c r="M12855" s="20" t="s">
        <v>45</v>
      </c>
      <c r="N12855" s="23">
        <v>32.65</v>
      </c>
      <c r="O12855" s="23">
        <v>0.32</v>
      </c>
    </row>
    <row r="12856" spans="1:15" x14ac:dyDescent="0.25">
      <c r="A12856" s="20" t="s">
        <v>130</v>
      </c>
      <c r="B12856" s="20" t="s">
        <v>1116</v>
      </c>
      <c r="C12856" s="20" t="s">
        <v>7</v>
      </c>
      <c r="D12856" s="20" t="s">
        <v>10</v>
      </c>
      <c r="E12856" s="21"/>
      <c r="F12856" s="24">
        <v>4332.62</v>
      </c>
      <c r="G12856" s="23">
        <v>0.62</v>
      </c>
      <c r="H12856" s="20" t="s">
        <v>102</v>
      </c>
      <c r="I12856" s="20" t="s">
        <v>146</v>
      </c>
      <c r="J12856" s="20" t="s">
        <v>104</v>
      </c>
      <c r="K12856" s="21"/>
      <c r="L12856" s="20" t="s">
        <v>104</v>
      </c>
      <c r="M12856" s="20" t="s">
        <v>48</v>
      </c>
      <c r="N12856" s="23">
        <v>0.62</v>
      </c>
      <c r="O12856" s="23">
        <v>0.32</v>
      </c>
    </row>
    <row r="12857" spans="1:15" x14ac:dyDescent="0.25">
      <c r="A12857" s="20" t="s">
        <v>130</v>
      </c>
      <c r="B12857" s="20" t="s">
        <v>1116</v>
      </c>
      <c r="C12857" s="20" t="s">
        <v>105</v>
      </c>
      <c r="D12857" s="20" t="s">
        <v>106</v>
      </c>
      <c r="E12857" s="21"/>
      <c r="F12857" s="24">
        <v>1334.05</v>
      </c>
      <c r="G12857" s="23">
        <v>0.19</v>
      </c>
      <c r="H12857" s="20" t="s">
        <v>102</v>
      </c>
      <c r="I12857" s="20" t="s">
        <v>146</v>
      </c>
      <c r="J12857" s="20" t="s">
        <v>104</v>
      </c>
      <c r="K12857" s="21"/>
      <c r="L12857" s="20" t="s">
        <v>104</v>
      </c>
      <c r="M12857" s="20" t="s">
        <v>82</v>
      </c>
      <c r="N12857" s="21"/>
      <c r="O12857" s="23">
        <v>0.32</v>
      </c>
    </row>
    <row r="12858" spans="1:15" x14ac:dyDescent="0.25">
      <c r="A12858" s="20" t="s">
        <v>130</v>
      </c>
      <c r="B12858" s="20" t="s">
        <v>1116</v>
      </c>
      <c r="C12858" s="20" t="s">
        <v>107</v>
      </c>
      <c r="D12858" s="20" t="s">
        <v>106</v>
      </c>
      <c r="E12858" s="21"/>
      <c r="F12858" s="24">
        <v>7115.38</v>
      </c>
      <c r="G12858" s="23">
        <v>1.02</v>
      </c>
      <c r="H12858" s="20" t="s">
        <v>102</v>
      </c>
      <c r="I12858" s="20" t="s">
        <v>146</v>
      </c>
      <c r="J12858" s="20" t="s">
        <v>104</v>
      </c>
      <c r="K12858" s="21"/>
      <c r="L12858" s="20" t="s">
        <v>104</v>
      </c>
      <c r="M12858" s="20" t="s">
        <v>65</v>
      </c>
      <c r="N12858" s="23">
        <v>0.84</v>
      </c>
      <c r="O12858" s="23">
        <v>0.32</v>
      </c>
    </row>
    <row r="12859" spans="1:15" x14ac:dyDescent="0.25">
      <c r="A12859" s="20" t="s">
        <v>130</v>
      </c>
      <c r="B12859" s="20" t="s">
        <v>1116</v>
      </c>
      <c r="C12859" s="20" t="s">
        <v>108</v>
      </c>
      <c r="D12859" s="20" t="s">
        <v>106</v>
      </c>
      <c r="E12859" s="21"/>
      <c r="F12859" s="27">
        <v>3483</v>
      </c>
      <c r="G12859" s="26">
        <v>0.5</v>
      </c>
      <c r="H12859" s="20" t="s">
        <v>102</v>
      </c>
      <c r="I12859" s="20" t="s">
        <v>146</v>
      </c>
      <c r="J12859" s="20" t="s">
        <v>104</v>
      </c>
      <c r="K12859" s="21"/>
      <c r="L12859" s="20" t="s">
        <v>104</v>
      </c>
      <c r="M12859" s="20" t="s">
        <v>64</v>
      </c>
      <c r="N12859" s="23">
        <v>23.22</v>
      </c>
      <c r="O12859" s="23">
        <v>0.32</v>
      </c>
    </row>
    <row r="12860" spans="1:15" x14ac:dyDescent="0.25">
      <c r="A12860" s="20" t="s">
        <v>130</v>
      </c>
      <c r="B12860" s="20" t="s">
        <v>1116</v>
      </c>
      <c r="C12860" s="20" t="s">
        <v>54</v>
      </c>
      <c r="D12860" s="20" t="s">
        <v>109</v>
      </c>
      <c r="E12860" s="25">
        <v>22</v>
      </c>
      <c r="F12860" s="24">
        <v>12458.16</v>
      </c>
      <c r="G12860" s="23">
        <v>1.78</v>
      </c>
      <c r="H12860" s="20" t="s">
        <v>102</v>
      </c>
      <c r="I12860" s="20" t="s">
        <v>146</v>
      </c>
      <c r="J12860" s="20" t="s">
        <v>104</v>
      </c>
      <c r="K12860" s="21"/>
      <c r="L12860" s="20" t="s">
        <v>104</v>
      </c>
      <c r="M12860" s="20" t="s">
        <v>54</v>
      </c>
      <c r="N12860" s="23">
        <v>0.26</v>
      </c>
      <c r="O12860" s="23">
        <v>0.32</v>
      </c>
    </row>
    <row r="12861" spans="1:15" x14ac:dyDescent="0.25">
      <c r="A12861" s="20" t="s">
        <v>130</v>
      </c>
      <c r="B12861" s="20" t="s">
        <v>1116</v>
      </c>
      <c r="C12861" s="20" t="s">
        <v>122</v>
      </c>
      <c r="D12861" s="20" t="s">
        <v>109</v>
      </c>
      <c r="E12861" s="25">
        <v>4</v>
      </c>
      <c r="F12861" s="24">
        <v>3931.76</v>
      </c>
      <c r="G12861" s="23">
        <v>0.56000000000000005</v>
      </c>
      <c r="H12861" s="20" t="s">
        <v>102</v>
      </c>
      <c r="I12861" s="20" t="s">
        <v>146</v>
      </c>
      <c r="J12861" s="20" t="s">
        <v>104</v>
      </c>
      <c r="K12861" s="21"/>
      <c r="L12861" s="20" t="s">
        <v>104</v>
      </c>
      <c r="M12861" s="20" t="s">
        <v>52</v>
      </c>
      <c r="N12861" s="23">
        <v>1.19</v>
      </c>
      <c r="O12861" s="23">
        <v>0.32</v>
      </c>
    </row>
    <row r="12862" spans="1:15" x14ac:dyDescent="0.25">
      <c r="A12862" s="20" t="s">
        <v>130</v>
      </c>
      <c r="B12862" s="20" t="s">
        <v>1116</v>
      </c>
      <c r="C12862" s="20" t="s">
        <v>112</v>
      </c>
      <c r="D12862" s="20" t="s">
        <v>113</v>
      </c>
      <c r="E12862" s="25">
        <v>1</v>
      </c>
      <c r="F12862" s="23">
        <v>401.82</v>
      </c>
      <c r="G12862" s="23">
        <v>0.06</v>
      </c>
      <c r="H12862" s="20" t="s">
        <v>102</v>
      </c>
      <c r="I12862" s="20" t="s">
        <v>146</v>
      </c>
      <c r="J12862" s="20" t="s">
        <v>104</v>
      </c>
      <c r="K12862" s="21"/>
      <c r="L12862" s="20" t="s">
        <v>104</v>
      </c>
      <c r="M12862" s="20" t="s">
        <v>58</v>
      </c>
      <c r="N12862" s="23">
        <v>0.69</v>
      </c>
      <c r="O12862" s="23">
        <v>0.32</v>
      </c>
    </row>
    <row r="12863" spans="1:15" x14ac:dyDescent="0.25">
      <c r="A12863" s="20" t="s">
        <v>130</v>
      </c>
      <c r="B12863" s="20" t="s">
        <v>1116</v>
      </c>
      <c r="C12863" s="20" t="s">
        <v>114</v>
      </c>
      <c r="D12863" s="21"/>
      <c r="E12863" s="21"/>
      <c r="F12863" s="24">
        <v>19916.09</v>
      </c>
      <c r="G12863" s="23">
        <v>2.85</v>
      </c>
      <c r="H12863" s="20" t="s">
        <v>102</v>
      </c>
      <c r="I12863" s="20" t="s">
        <v>146</v>
      </c>
      <c r="J12863" s="20" t="s">
        <v>104</v>
      </c>
      <c r="K12863" s="21"/>
      <c r="L12863" s="20" t="s">
        <v>104</v>
      </c>
      <c r="M12863" s="20" t="s">
        <v>69</v>
      </c>
      <c r="N12863" s="23">
        <v>2.85</v>
      </c>
      <c r="O12863" s="23">
        <v>0.32</v>
      </c>
    </row>
    <row r="12864" spans="1:15" x14ac:dyDescent="0.25">
      <c r="A12864" s="20" t="s">
        <v>130</v>
      </c>
      <c r="B12864" s="20" t="s">
        <v>1116</v>
      </c>
      <c r="C12864" s="20" t="s">
        <v>121</v>
      </c>
      <c r="D12864" s="20" t="s">
        <v>106</v>
      </c>
      <c r="E12864" s="21"/>
      <c r="F12864" s="24">
        <v>4862.55</v>
      </c>
      <c r="G12864" s="26">
        <v>0.7</v>
      </c>
      <c r="H12864" s="20" t="s">
        <v>102</v>
      </c>
      <c r="I12864" s="20" t="s">
        <v>146</v>
      </c>
      <c r="J12864" s="20" t="s">
        <v>104</v>
      </c>
      <c r="K12864" s="21"/>
      <c r="L12864" s="20" t="s">
        <v>104</v>
      </c>
      <c r="M12864" s="20" t="s">
        <v>74</v>
      </c>
      <c r="N12864" s="21"/>
      <c r="O12864" s="23">
        <v>0.32</v>
      </c>
    </row>
    <row r="12865" spans="1:15" x14ac:dyDescent="0.25">
      <c r="A12865" s="20" t="s">
        <v>130</v>
      </c>
      <c r="B12865" s="20" t="s">
        <v>1116</v>
      </c>
      <c r="C12865" s="20" t="s">
        <v>111</v>
      </c>
      <c r="D12865" s="21"/>
      <c r="E12865" s="21"/>
      <c r="F12865" s="24">
        <v>2865.12</v>
      </c>
      <c r="G12865" s="23">
        <v>0.41</v>
      </c>
      <c r="H12865" s="20" t="s">
        <v>102</v>
      </c>
      <c r="I12865" s="20" t="s">
        <v>146</v>
      </c>
      <c r="J12865" s="20" t="s">
        <v>104</v>
      </c>
      <c r="K12865" s="21"/>
      <c r="L12865" s="20" t="s">
        <v>104</v>
      </c>
      <c r="M12865" s="20" t="s">
        <v>56</v>
      </c>
      <c r="N12865" s="23">
        <v>0.41</v>
      </c>
      <c r="O12865" s="23">
        <v>0.32</v>
      </c>
    </row>
    <row r="12866" spans="1:15" x14ac:dyDescent="0.25">
      <c r="A12866" s="20" t="s">
        <v>130</v>
      </c>
      <c r="B12866" s="20" t="s">
        <v>1116</v>
      </c>
      <c r="C12866" s="20" t="s">
        <v>55</v>
      </c>
      <c r="D12866" s="20" t="s">
        <v>109</v>
      </c>
      <c r="E12866" s="25">
        <v>22</v>
      </c>
      <c r="F12866" s="27">
        <v>1848</v>
      </c>
      <c r="G12866" s="23">
        <v>0.26</v>
      </c>
      <c r="H12866" s="20" t="s">
        <v>102</v>
      </c>
      <c r="I12866" s="20" t="s">
        <v>146</v>
      </c>
      <c r="J12866" s="20" t="s">
        <v>104</v>
      </c>
      <c r="K12866" s="21"/>
      <c r="L12866" s="20" t="s">
        <v>104</v>
      </c>
      <c r="M12866" s="20" t="s">
        <v>55</v>
      </c>
      <c r="N12866" s="23">
        <v>0.02</v>
      </c>
      <c r="O12866" s="23">
        <v>0.32</v>
      </c>
    </row>
    <row r="12867" spans="1:15" x14ac:dyDescent="0.25">
      <c r="A12867" s="20" t="s">
        <v>130</v>
      </c>
      <c r="B12867" s="20" t="s">
        <v>1117</v>
      </c>
      <c r="C12867" s="20" t="s">
        <v>119</v>
      </c>
      <c r="D12867" s="20" t="s">
        <v>6</v>
      </c>
      <c r="E12867" s="21"/>
      <c r="F12867" s="24">
        <v>4180.1899999999996</v>
      </c>
      <c r="G12867" s="23">
        <v>1.77</v>
      </c>
      <c r="H12867" s="20" t="s">
        <v>102</v>
      </c>
      <c r="I12867" s="20" t="s">
        <v>120</v>
      </c>
      <c r="J12867" s="20" t="s">
        <v>104</v>
      </c>
      <c r="K12867" s="21"/>
      <c r="L12867" s="20" t="s">
        <v>104</v>
      </c>
      <c r="M12867" s="20" t="s">
        <v>45</v>
      </c>
      <c r="N12867" s="23">
        <v>32.65</v>
      </c>
      <c r="O12867" s="23">
        <v>0.36</v>
      </c>
    </row>
    <row r="12868" spans="1:15" x14ac:dyDescent="0.25">
      <c r="A12868" s="20" t="s">
        <v>130</v>
      </c>
      <c r="B12868" s="20" t="s">
        <v>1117</v>
      </c>
      <c r="C12868" s="20" t="s">
        <v>7</v>
      </c>
      <c r="D12868" s="20" t="s">
        <v>10</v>
      </c>
      <c r="E12868" s="21"/>
      <c r="F12868" s="24">
        <v>1464.13</v>
      </c>
      <c r="G12868" s="23">
        <v>0.62</v>
      </c>
      <c r="H12868" s="20" t="s">
        <v>102</v>
      </c>
      <c r="I12868" s="20" t="s">
        <v>120</v>
      </c>
      <c r="J12868" s="20" t="s">
        <v>104</v>
      </c>
      <c r="K12868" s="21"/>
      <c r="L12868" s="20" t="s">
        <v>104</v>
      </c>
      <c r="M12868" s="20" t="s">
        <v>48</v>
      </c>
      <c r="N12868" s="23">
        <v>0.62</v>
      </c>
      <c r="O12868" s="23">
        <v>0.36</v>
      </c>
    </row>
    <row r="12869" spans="1:15" x14ac:dyDescent="0.25">
      <c r="A12869" s="20" t="s">
        <v>130</v>
      </c>
      <c r="B12869" s="20" t="s">
        <v>1117</v>
      </c>
      <c r="C12869" s="20" t="s">
        <v>105</v>
      </c>
      <c r="D12869" s="20" t="s">
        <v>106</v>
      </c>
      <c r="E12869" s="21"/>
      <c r="F12869" s="23">
        <v>458.43</v>
      </c>
      <c r="G12869" s="23">
        <v>0.19</v>
      </c>
      <c r="H12869" s="20" t="s">
        <v>102</v>
      </c>
      <c r="I12869" s="20" t="s">
        <v>120</v>
      </c>
      <c r="J12869" s="20" t="s">
        <v>104</v>
      </c>
      <c r="K12869" s="21"/>
      <c r="L12869" s="20" t="s">
        <v>104</v>
      </c>
      <c r="M12869" s="20" t="s">
        <v>82</v>
      </c>
      <c r="N12869" s="21"/>
      <c r="O12869" s="23">
        <v>0.36</v>
      </c>
    </row>
    <row r="12870" spans="1:15" x14ac:dyDescent="0.25">
      <c r="A12870" s="20" t="s">
        <v>130</v>
      </c>
      <c r="B12870" s="20" t="s">
        <v>1117</v>
      </c>
      <c r="C12870" s="20" t="s">
        <v>107</v>
      </c>
      <c r="D12870" s="20" t="s">
        <v>106</v>
      </c>
      <c r="E12870" s="21"/>
      <c r="F12870" s="24">
        <v>2606.35</v>
      </c>
      <c r="G12870" s="26">
        <v>1.1000000000000001</v>
      </c>
      <c r="H12870" s="20" t="s">
        <v>102</v>
      </c>
      <c r="I12870" s="20" t="s">
        <v>120</v>
      </c>
      <c r="J12870" s="20" t="s">
        <v>104</v>
      </c>
      <c r="K12870" s="21"/>
      <c r="L12870" s="20" t="s">
        <v>104</v>
      </c>
      <c r="M12870" s="20" t="s">
        <v>65</v>
      </c>
      <c r="N12870" s="23">
        <v>0.84</v>
      </c>
      <c r="O12870" s="23">
        <v>0.36</v>
      </c>
    </row>
    <row r="12871" spans="1:15" x14ac:dyDescent="0.25">
      <c r="A12871" s="20" t="s">
        <v>130</v>
      </c>
      <c r="B12871" s="20" t="s">
        <v>1117</v>
      </c>
      <c r="C12871" s="20" t="s">
        <v>108</v>
      </c>
      <c r="D12871" s="20" t="s">
        <v>106</v>
      </c>
      <c r="E12871" s="21"/>
      <c r="F12871" s="22">
        <v>1393.2</v>
      </c>
      <c r="G12871" s="23">
        <v>0.59</v>
      </c>
      <c r="H12871" s="20" t="s">
        <v>102</v>
      </c>
      <c r="I12871" s="20" t="s">
        <v>120</v>
      </c>
      <c r="J12871" s="20" t="s">
        <v>104</v>
      </c>
      <c r="K12871" s="21"/>
      <c r="L12871" s="20" t="s">
        <v>104</v>
      </c>
      <c r="M12871" s="20" t="s">
        <v>64</v>
      </c>
      <c r="N12871" s="23">
        <v>23.22</v>
      </c>
      <c r="O12871" s="23">
        <v>0.36</v>
      </c>
    </row>
    <row r="12872" spans="1:15" x14ac:dyDescent="0.25">
      <c r="A12872" s="20" t="s">
        <v>130</v>
      </c>
      <c r="B12872" s="20" t="s">
        <v>1117</v>
      </c>
      <c r="C12872" s="20" t="s">
        <v>54</v>
      </c>
      <c r="D12872" s="20" t="s">
        <v>109</v>
      </c>
      <c r="E12872" s="25">
        <v>22</v>
      </c>
      <c r="F12872" s="22">
        <v>5891.6</v>
      </c>
      <c r="G12872" s="23">
        <v>2.4900000000000002</v>
      </c>
      <c r="H12872" s="20" t="s">
        <v>102</v>
      </c>
      <c r="I12872" s="20" t="s">
        <v>120</v>
      </c>
      <c r="J12872" s="20" t="s">
        <v>104</v>
      </c>
      <c r="K12872" s="21"/>
      <c r="L12872" s="20" t="s">
        <v>104</v>
      </c>
      <c r="M12872" s="20" t="s">
        <v>54</v>
      </c>
      <c r="N12872" s="23">
        <v>0.26</v>
      </c>
      <c r="O12872" s="23">
        <v>0.36</v>
      </c>
    </row>
    <row r="12873" spans="1:15" x14ac:dyDescent="0.25">
      <c r="A12873" s="20" t="s">
        <v>130</v>
      </c>
      <c r="B12873" s="20" t="s">
        <v>1117</v>
      </c>
      <c r="C12873" s="20" t="s">
        <v>55</v>
      </c>
      <c r="D12873" s="20" t="s">
        <v>109</v>
      </c>
      <c r="E12873" s="25">
        <v>22</v>
      </c>
      <c r="F12873" s="23">
        <v>355.08</v>
      </c>
      <c r="G12873" s="23">
        <v>0.15</v>
      </c>
      <c r="H12873" s="20" t="s">
        <v>102</v>
      </c>
      <c r="I12873" s="20" t="s">
        <v>120</v>
      </c>
      <c r="J12873" s="20" t="s">
        <v>104</v>
      </c>
      <c r="K12873" s="21"/>
      <c r="L12873" s="20" t="s">
        <v>104</v>
      </c>
      <c r="M12873" s="20" t="s">
        <v>55</v>
      </c>
      <c r="N12873" s="23">
        <v>0.02</v>
      </c>
      <c r="O12873" s="23">
        <v>0.36</v>
      </c>
    </row>
    <row r="12874" spans="1:15" x14ac:dyDescent="0.25">
      <c r="A12874" s="20" t="s">
        <v>130</v>
      </c>
      <c r="B12874" s="20" t="s">
        <v>1117</v>
      </c>
      <c r="C12874" s="20" t="s">
        <v>49</v>
      </c>
      <c r="D12874" s="20" t="s">
        <v>109</v>
      </c>
      <c r="E12874" s="25">
        <v>9</v>
      </c>
      <c r="F12874" s="22">
        <v>2552.8000000000002</v>
      </c>
      <c r="G12874" s="23">
        <v>1.08</v>
      </c>
      <c r="H12874" s="20" t="s">
        <v>102</v>
      </c>
      <c r="I12874" s="20" t="s">
        <v>120</v>
      </c>
      <c r="J12874" s="20" t="s">
        <v>104</v>
      </c>
      <c r="K12874" s="21"/>
      <c r="L12874" s="20" t="s">
        <v>104</v>
      </c>
      <c r="M12874" s="20" t="s">
        <v>49</v>
      </c>
      <c r="N12874" s="23">
        <v>0.85</v>
      </c>
      <c r="O12874" s="23">
        <v>0.36</v>
      </c>
    </row>
    <row r="12875" spans="1:15" x14ac:dyDescent="0.25">
      <c r="A12875" s="20" t="s">
        <v>130</v>
      </c>
      <c r="B12875" s="20" t="s">
        <v>1117</v>
      </c>
      <c r="C12875" s="20" t="s">
        <v>111</v>
      </c>
      <c r="D12875" s="21"/>
      <c r="E12875" s="21"/>
      <c r="F12875" s="23">
        <v>968.21</v>
      </c>
      <c r="G12875" s="23">
        <v>0.41</v>
      </c>
      <c r="H12875" s="20" t="s">
        <v>102</v>
      </c>
      <c r="I12875" s="20" t="s">
        <v>120</v>
      </c>
      <c r="J12875" s="20" t="s">
        <v>104</v>
      </c>
      <c r="K12875" s="21"/>
      <c r="L12875" s="20" t="s">
        <v>104</v>
      </c>
      <c r="M12875" s="20" t="s">
        <v>56</v>
      </c>
      <c r="N12875" s="23">
        <v>0.41</v>
      </c>
      <c r="O12875" s="23">
        <v>0.36</v>
      </c>
    </row>
    <row r="12876" spans="1:15" x14ac:dyDescent="0.25">
      <c r="A12876" s="20" t="s">
        <v>130</v>
      </c>
      <c r="B12876" s="20" t="s">
        <v>1117</v>
      </c>
      <c r="C12876" s="20" t="s">
        <v>112</v>
      </c>
      <c r="D12876" s="20" t="s">
        <v>113</v>
      </c>
      <c r="E12876" s="25">
        <v>2</v>
      </c>
      <c r="F12876" s="23">
        <v>271.57</v>
      </c>
      <c r="G12876" s="23">
        <v>0.11</v>
      </c>
      <c r="H12876" s="20" t="s">
        <v>102</v>
      </c>
      <c r="I12876" s="20" t="s">
        <v>120</v>
      </c>
      <c r="J12876" s="20" t="s">
        <v>104</v>
      </c>
      <c r="K12876" s="21"/>
      <c r="L12876" s="20" t="s">
        <v>104</v>
      </c>
      <c r="M12876" s="20" t="s">
        <v>58</v>
      </c>
      <c r="N12876" s="23">
        <v>0.69</v>
      </c>
      <c r="O12876" s="23">
        <v>0.36</v>
      </c>
    </row>
    <row r="12877" spans="1:15" x14ac:dyDescent="0.25">
      <c r="A12877" s="20" t="s">
        <v>130</v>
      </c>
      <c r="B12877" s="20" t="s">
        <v>1117</v>
      </c>
      <c r="C12877" s="20" t="s">
        <v>114</v>
      </c>
      <c r="D12877" s="21"/>
      <c r="E12877" s="21"/>
      <c r="F12877" s="24">
        <v>6730.28</v>
      </c>
      <c r="G12877" s="23">
        <v>2.85</v>
      </c>
      <c r="H12877" s="20" t="s">
        <v>102</v>
      </c>
      <c r="I12877" s="20" t="s">
        <v>120</v>
      </c>
      <c r="J12877" s="20" t="s">
        <v>104</v>
      </c>
      <c r="K12877" s="21"/>
      <c r="L12877" s="20" t="s">
        <v>104</v>
      </c>
      <c r="M12877" s="20" t="s">
        <v>69</v>
      </c>
      <c r="N12877" s="23">
        <v>2.85</v>
      </c>
      <c r="O12877" s="23">
        <v>0.36</v>
      </c>
    </row>
    <row r="12878" spans="1:15" x14ac:dyDescent="0.25">
      <c r="A12878" s="20" t="s">
        <v>130</v>
      </c>
      <c r="B12878" s="20" t="s">
        <v>1117</v>
      </c>
      <c r="C12878" s="20" t="s">
        <v>121</v>
      </c>
      <c r="D12878" s="20" t="s">
        <v>106</v>
      </c>
      <c r="E12878" s="21"/>
      <c r="F12878" s="24">
        <v>1643.21</v>
      </c>
      <c r="G12878" s="26">
        <v>0.7</v>
      </c>
      <c r="H12878" s="20" t="s">
        <v>102</v>
      </c>
      <c r="I12878" s="20" t="s">
        <v>120</v>
      </c>
      <c r="J12878" s="20" t="s">
        <v>104</v>
      </c>
      <c r="K12878" s="21"/>
      <c r="L12878" s="20" t="s">
        <v>104</v>
      </c>
      <c r="M12878" s="20" t="s">
        <v>74</v>
      </c>
      <c r="N12878" s="21"/>
      <c r="O12878" s="23">
        <v>0.36</v>
      </c>
    </row>
    <row r="12879" spans="1:15" x14ac:dyDescent="0.25">
      <c r="A12879" s="20" t="s">
        <v>130</v>
      </c>
      <c r="B12879" s="20" t="s">
        <v>1117</v>
      </c>
      <c r="C12879" s="20" t="s">
        <v>115</v>
      </c>
      <c r="D12879" s="20" t="s">
        <v>106</v>
      </c>
      <c r="E12879" s="21"/>
      <c r="F12879" s="23">
        <v>76.53</v>
      </c>
      <c r="G12879" s="23">
        <v>0.03</v>
      </c>
      <c r="H12879" s="20" t="s">
        <v>102</v>
      </c>
      <c r="I12879" s="20" t="s">
        <v>120</v>
      </c>
      <c r="J12879" s="20" t="s">
        <v>104</v>
      </c>
      <c r="K12879" s="21"/>
      <c r="L12879" s="20" t="s">
        <v>104</v>
      </c>
      <c r="M12879" s="20" t="s">
        <v>75</v>
      </c>
      <c r="N12879" s="21"/>
      <c r="O12879" s="23">
        <v>0.36</v>
      </c>
    </row>
    <row r="12880" spans="1:15" x14ac:dyDescent="0.25">
      <c r="A12880" s="20" t="s">
        <v>130</v>
      </c>
      <c r="B12880" s="20" t="s">
        <v>1117</v>
      </c>
      <c r="C12880" s="20" t="s">
        <v>147</v>
      </c>
      <c r="D12880" s="20" t="s">
        <v>106</v>
      </c>
      <c r="E12880" s="21"/>
      <c r="F12880" s="21"/>
      <c r="G12880" s="21"/>
      <c r="H12880" s="20" t="s">
        <v>102</v>
      </c>
      <c r="I12880" s="20" t="s">
        <v>120</v>
      </c>
      <c r="J12880" s="20" t="s">
        <v>104</v>
      </c>
      <c r="K12880" s="21"/>
      <c r="L12880" s="20" t="s">
        <v>104</v>
      </c>
      <c r="M12880" s="20" t="s">
        <v>67</v>
      </c>
      <c r="N12880" s="23">
        <v>0.18</v>
      </c>
      <c r="O12880" s="23">
        <v>0.36</v>
      </c>
    </row>
    <row r="12881" spans="1:15" x14ac:dyDescent="0.25">
      <c r="A12881" s="20" t="s">
        <v>130</v>
      </c>
      <c r="B12881" s="20" t="s">
        <v>1118</v>
      </c>
      <c r="C12881" s="20" t="s">
        <v>7</v>
      </c>
      <c r="D12881" s="20" t="s">
        <v>10</v>
      </c>
      <c r="E12881" s="21"/>
      <c r="F12881" s="23">
        <v>320.11</v>
      </c>
      <c r="G12881" s="23">
        <v>0.62</v>
      </c>
      <c r="H12881" s="20" t="s">
        <v>102</v>
      </c>
      <c r="I12881" s="20" t="s">
        <v>134</v>
      </c>
      <c r="J12881" s="20" t="s">
        <v>104</v>
      </c>
      <c r="K12881" s="21"/>
      <c r="L12881" s="20" t="s">
        <v>104</v>
      </c>
      <c r="M12881" s="20" t="s">
        <v>48</v>
      </c>
      <c r="N12881" s="23">
        <v>0.62</v>
      </c>
      <c r="O12881" s="23">
        <v>0.66</v>
      </c>
    </row>
    <row r="12882" spans="1:15" x14ac:dyDescent="0.25">
      <c r="A12882" s="20" t="s">
        <v>130</v>
      </c>
      <c r="B12882" s="20" t="s">
        <v>1118</v>
      </c>
      <c r="C12882" s="20" t="s">
        <v>105</v>
      </c>
      <c r="D12882" s="20" t="s">
        <v>106</v>
      </c>
      <c r="E12882" s="21"/>
      <c r="F12882" s="23">
        <v>96.54</v>
      </c>
      <c r="G12882" s="23">
        <v>0.19</v>
      </c>
      <c r="H12882" s="20" t="s">
        <v>102</v>
      </c>
      <c r="I12882" s="20" t="s">
        <v>134</v>
      </c>
      <c r="J12882" s="20" t="s">
        <v>104</v>
      </c>
      <c r="K12882" s="21"/>
      <c r="L12882" s="20" t="s">
        <v>104</v>
      </c>
      <c r="M12882" s="20" t="s">
        <v>82</v>
      </c>
      <c r="N12882" s="21"/>
      <c r="O12882" s="23">
        <v>0.66</v>
      </c>
    </row>
    <row r="12883" spans="1:15" x14ac:dyDescent="0.25">
      <c r="A12883" s="20" t="s">
        <v>130</v>
      </c>
      <c r="B12883" s="20" t="s">
        <v>1118</v>
      </c>
      <c r="C12883" s="20" t="s">
        <v>107</v>
      </c>
      <c r="D12883" s="20" t="s">
        <v>106</v>
      </c>
      <c r="E12883" s="21"/>
      <c r="F12883" s="24">
        <v>1056.3800000000001</v>
      </c>
      <c r="G12883" s="23">
        <v>2.0499999999999998</v>
      </c>
      <c r="H12883" s="20" t="s">
        <v>102</v>
      </c>
      <c r="I12883" s="20" t="s">
        <v>134</v>
      </c>
      <c r="J12883" s="20" t="s">
        <v>104</v>
      </c>
      <c r="K12883" s="21"/>
      <c r="L12883" s="20" t="s">
        <v>104</v>
      </c>
      <c r="M12883" s="20" t="s">
        <v>65</v>
      </c>
      <c r="N12883" s="23">
        <v>0.84</v>
      </c>
      <c r="O12883" s="23">
        <v>0.66</v>
      </c>
    </row>
    <row r="12884" spans="1:15" x14ac:dyDescent="0.25">
      <c r="A12884" s="20" t="s">
        <v>130</v>
      </c>
      <c r="B12884" s="20" t="s">
        <v>1118</v>
      </c>
      <c r="C12884" s="20" t="s">
        <v>108</v>
      </c>
      <c r="D12884" s="20" t="s">
        <v>106</v>
      </c>
      <c r="E12884" s="21"/>
      <c r="F12884" s="23">
        <v>208.98</v>
      </c>
      <c r="G12884" s="26">
        <v>0.4</v>
      </c>
      <c r="H12884" s="20" t="s">
        <v>102</v>
      </c>
      <c r="I12884" s="20" t="s">
        <v>134</v>
      </c>
      <c r="J12884" s="20" t="s">
        <v>104</v>
      </c>
      <c r="K12884" s="21"/>
      <c r="L12884" s="20" t="s">
        <v>104</v>
      </c>
      <c r="M12884" s="20" t="s">
        <v>64</v>
      </c>
      <c r="N12884" s="23">
        <v>23.22</v>
      </c>
      <c r="O12884" s="23">
        <v>0.66</v>
      </c>
    </row>
    <row r="12885" spans="1:15" x14ac:dyDescent="0.25">
      <c r="A12885" s="20" t="s">
        <v>130</v>
      </c>
      <c r="B12885" s="20" t="s">
        <v>1118</v>
      </c>
      <c r="C12885" s="20" t="s">
        <v>54</v>
      </c>
      <c r="D12885" s="20" t="s">
        <v>109</v>
      </c>
      <c r="E12885" s="25">
        <v>26</v>
      </c>
      <c r="F12885" s="24">
        <v>1683.24</v>
      </c>
      <c r="G12885" s="23">
        <v>3.26</v>
      </c>
      <c r="H12885" s="20" t="s">
        <v>102</v>
      </c>
      <c r="I12885" s="20" t="s">
        <v>134</v>
      </c>
      <c r="J12885" s="20" t="s">
        <v>104</v>
      </c>
      <c r="K12885" s="21"/>
      <c r="L12885" s="20" t="s">
        <v>104</v>
      </c>
      <c r="M12885" s="20" t="s">
        <v>54</v>
      </c>
      <c r="N12885" s="23">
        <v>0.26</v>
      </c>
      <c r="O12885" s="23">
        <v>0.66</v>
      </c>
    </row>
    <row r="12886" spans="1:15" x14ac:dyDescent="0.25">
      <c r="A12886" s="20" t="s">
        <v>130</v>
      </c>
      <c r="B12886" s="20" t="s">
        <v>1118</v>
      </c>
      <c r="C12886" s="20" t="s">
        <v>127</v>
      </c>
      <c r="D12886" s="20" t="s">
        <v>109</v>
      </c>
      <c r="E12886" s="25">
        <v>6</v>
      </c>
      <c r="F12886" s="23">
        <v>238.14</v>
      </c>
      <c r="G12886" s="23">
        <v>0.46</v>
      </c>
      <c r="H12886" s="20" t="s">
        <v>102</v>
      </c>
      <c r="I12886" s="20" t="s">
        <v>134</v>
      </c>
      <c r="J12886" s="20" t="s">
        <v>104</v>
      </c>
      <c r="K12886" s="21"/>
      <c r="L12886" s="20" t="s">
        <v>104</v>
      </c>
      <c r="M12886" s="20" t="s">
        <v>51</v>
      </c>
      <c r="N12886" s="23">
        <v>0.81</v>
      </c>
      <c r="O12886" s="23">
        <v>0.66</v>
      </c>
    </row>
    <row r="12887" spans="1:15" x14ac:dyDescent="0.25">
      <c r="A12887" s="20" t="s">
        <v>130</v>
      </c>
      <c r="B12887" s="20" t="s">
        <v>1118</v>
      </c>
      <c r="C12887" s="20" t="s">
        <v>122</v>
      </c>
      <c r="D12887" s="20" t="s">
        <v>109</v>
      </c>
      <c r="E12887" s="25">
        <v>2</v>
      </c>
      <c r="F12887" s="23">
        <v>116.62</v>
      </c>
      <c r="G12887" s="23">
        <v>0.23</v>
      </c>
      <c r="H12887" s="20" t="s">
        <v>102</v>
      </c>
      <c r="I12887" s="20" t="s">
        <v>134</v>
      </c>
      <c r="J12887" s="20" t="s">
        <v>104</v>
      </c>
      <c r="K12887" s="21"/>
      <c r="L12887" s="20" t="s">
        <v>104</v>
      </c>
      <c r="M12887" s="20" t="s">
        <v>52</v>
      </c>
      <c r="N12887" s="23">
        <v>1.19</v>
      </c>
      <c r="O12887" s="23">
        <v>0.66</v>
      </c>
    </row>
    <row r="12888" spans="1:15" x14ac:dyDescent="0.25">
      <c r="A12888" s="20" t="s">
        <v>130</v>
      </c>
      <c r="B12888" s="20" t="s">
        <v>1118</v>
      </c>
      <c r="C12888" s="20" t="s">
        <v>112</v>
      </c>
      <c r="D12888" s="20" t="s">
        <v>113</v>
      </c>
      <c r="E12888" s="25">
        <v>4</v>
      </c>
      <c r="F12888" s="23">
        <v>118.75</v>
      </c>
      <c r="G12888" s="23">
        <v>0.23</v>
      </c>
      <c r="H12888" s="20" t="s">
        <v>102</v>
      </c>
      <c r="I12888" s="20" t="s">
        <v>134</v>
      </c>
      <c r="J12888" s="20" t="s">
        <v>104</v>
      </c>
      <c r="K12888" s="21"/>
      <c r="L12888" s="20" t="s">
        <v>104</v>
      </c>
      <c r="M12888" s="20" t="s">
        <v>58</v>
      </c>
      <c r="N12888" s="23">
        <v>0.69</v>
      </c>
      <c r="O12888" s="23">
        <v>0.66</v>
      </c>
    </row>
    <row r="12889" spans="1:15" x14ac:dyDescent="0.25">
      <c r="A12889" s="20" t="s">
        <v>130</v>
      </c>
      <c r="B12889" s="20" t="s">
        <v>1118</v>
      </c>
      <c r="C12889" s="20" t="s">
        <v>114</v>
      </c>
      <c r="D12889" s="21"/>
      <c r="E12889" s="21"/>
      <c r="F12889" s="24">
        <v>1471.45</v>
      </c>
      <c r="G12889" s="23">
        <v>2.85</v>
      </c>
      <c r="H12889" s="20" t="s">
        <v>102</v>
      </c>
      <c r="I12889" s="20" t="s">
        <v>134</v>
      </c>
      <c r="J12889" s="20" t="s">
        <v>104</v>
      </c>
      <c r="K12889" s="21"/>
      <c r="L12889" s="20" t="s">
        <v>104</v>
      </c>
      <c r="M12889" s="20" t="s">
        <v>69</v>
      </c>
      <c r="N12889" s="23">
        <v>2.85</v>
      </c>
      <c r="O12889" s="23">
        <v>0.66</v>
      </c>
    </row>
    <row r="12890" spans="1:15" x14ac:dyDescent="0.25">
      <c r="A12890" s="20" t="s">
        <v>130</v>
      </c>
      <c r="B12890" s="20" t="s">
        <v>1118</v>
      </c>
      <c r="C12890" s="20" t="s">
        <v>121</v>
      </c>
      <c r="D12890" s="20" t="s">
        <v>106</v>
      </c>
      <c r="E12890" s="21"/>
      <c r="F12890" s="23">
        <v>359.26</v>
      </c>
      <c r="G12890" s="26">
        <v>0.7</v>
      </c>
      <c r="H12890" s="20" t="s">
        <v>102</v>
      </c>
      <c r="I12890" s="20" t="s">
        <v>134</v>
      </c>
      <c r="J12890" s="20" t="s">
        <v>104</v>
      </c>
      <c r="K12890" s="21"/>
      <c r="L12890" s="20" t="s">
        <v>104</v>
      </c>
      <c r="M12890" s="20" t="s">
        <v>74</v>
      </c>
      <c r="N12890" s="21"/>
      <c r="O12890" s="23">
        <v>0.66</v>
      </c>
    </row>
    <row r="12891" spans="1:15" x14ac:dyDescent="0.25">
      <c r="A12891" s="20" t="s">
        <v>130</v>
      </c>
      <c r="B12891" s="20" t="s">
        <v>1118</v>
      </c>
      <c r="C12891" s="20" t="s">
        <v>115</v>
      </c>
      <c r="D12891" s="20" t="s">
        <v>106</v>
      </c>
      <c r="E12891" s="21"/>
      <c r="F12891" s="23">
        <v>16.829999999999998</v>
      </c>
      <c r="G12891" s="23">
        <v>0.03</v>
      </c>
      <c r="H12891" s="20" t="s">
        <v>102</v>
      </c>
      <c r="I12891" s="20" t="s">
        <v>134</v>
      </c>
      <c r="J12891" s="20" t="s">
        <v>104</v>
      </c>
      <c r="K12891" s="21"/>
      <c r="L12891" s="20" t="s">
        <v>104</v>
      </c>
      <c r="M12891" s="20" t="s">
        <v>75</v>
      </c>
      <c r="N12891" s="21"/>
      <c r="O12891" s="23">
        <v>0.66</v>
      </c>
    </row>
    <row r="12892" spans="1:15" x14ac:dyDescent="0.25">
      <c r="A12892" s="20" t="s">
        <v>130</v>
      </c>
      <c r="B12892" s="20" t="s">
        <v>1118</v>
      </c>
      <c r="C12892" s="20" t="s">
        <v>119</v>
      </c>
      <c r="D12892" s="20" t="s">
        <v>6</v>
      </c>
      <c r="E12892" s="21"/>
      <c r="F12892" s="23">
        <v>653.15</v>
      </c>
      <c r="G12892" s="23">
        <v>1.27</v>
      </c>
      <c r="H12892" s="20" t="s">
        <v>102</v>
      </c>
      <c r="I12892" s="20" t="s">
        <v>134</v>
      </c>
      <c r="J12892" s="20" t="s">
        <v>104</v>
      </c>
      <c r="K12892" s="21"/>
      <c r="L12892" s="20" t="s">
        <v>104</v>
      </c>
      <c r="M12892" s="20" t="s">
        <v>45</v>
      </c>
      <c r="N12892" s="23">
        <v>32.65</v>
      </c>
      <c r="O12892" s="23">
        <v>0.66</v>
      </c>
    </row>
    <row r="12893" spans="1:15" x14ac:dyDescent="0.25">
      <c r="A12893" s="20" t="s">
        <v>130</v>
      </c>
      <c r="B12893" s="20" t="s">
        <v>1118</v>
      </c>
      <c r="C12893" s="20" t="s">
        <v>111</v>
      </c>
      <c r="D12893" s="21"/>
      <c r="E12893" s="21"/>
      <c r="F12893" s="23">
        <v>211.68</v>
      </c>
      <c r="G12893" s="23">
        <v>0.41</v>
      </c>
      <c r="H12893" s="20" t="s">
        <v>102</v>
      </c>
      <c r="I12893" s="20" t="s">
        <v>134</v>
      </c>
      <c r="J12893" s="20" t="s">
        <v>104</v>
      </c>
      <c r="K12893" s="21"/>
      <c r="L12893" s="20" t="s">
        <v>104</v>
      </c>
      <c r="M12893" s="20" t="s">
        <v>56</v>
      </c>
      <c r="N12893" s="23">
        <v>0.41</v>
      </c>
      <c r="O12893" s="23">
        <v>0.66</v>
      </c>
    </row>
    <row r="12894" spans="1:15" x14ac:dyDescent="0.25">
      <c r="A12894" s="20" t="s">
        <v>130</v>
      </c>
      <c r="B12894" s="20" t="s">
        <v>1118</v>
      </c>
      <c r="C12894" s="20" t="s">
        <v>147</v>
      </c>
      <c r="D12894" s="20" t="s">
        <v>106</v>
      </c>
      <c r="E12894" s="21"/>
      <c r="F12894" s="21"/>
      <c r="G12894" s="21"/>
      <c r="H12894" s="20" t="s">
        <v>102</v>
      </c>
      <c r="I12894" s="20" t="s">
        <v>134</v>
      </c>
      <c r="J12894" s="20" t="s">
        <v>104</v>
      </c>
      <c r="K12894" s="21"/>
      <c r="L12894" s="20" t="s">
        <v>104</v>
      </c>
      <c r="M12894" s="20" t="s">
        <v>67</v>
      </c>
      <c r="N12894" s="23">
        <v>0.18</v>
      </c>
      <c r="O12894" s="23">
        <v>0.66</v>
      </c>
    </row>
    <row r="12895" spans="1:15" x14ac:dyDescent="0.25">
      <c r="A12895" s="20" t="s">
        <v>130</v>
      </c>
      <c r="B12895" s="20" t="s">
        <v>1119</v>
      </c>
      <c r="C12895" s="20" t="s">
        <v>7</v>
      </c>
      <c r="D12895" s="20" t="s">
        <v>10</v>
      </c>
      <c r="E12895" s="21"/>
      <c r="F12895" s="23">
        <v>312.67</v>
      </c>
      <c r="G12895" s="23">
        <v>0.62</v>
      </c>
      <c r="H12895" s="20" t="s">
        <v>102</v>
      </c>
      <c r="I12895" s="20" t="s">
        <v>124</v>
      </c>
      <c r="J12895" s="20" t="s">
        <v>104</v>
      </c>
      <c r="K12895" s="21"/>
      <c r="L12895" s="20" t="s">
        <v>104</v>
      </c>
      <c r="M12895" s="20" t="s">
        <v>48</v>
      </c>
      <c r="N12895" s="23">
        <v>0.62</v>
      </c>
      <c r="O12895" s="23">
        <v>0.68</v>
      </c>
    </row>
    <row r="12896" spans="1:15" x14ac:dyDescent="0.25">
      <c r="A12896" s="20" t="s">
        <v>130</v>
      </c>
      <c r="B12896" s="20" t="s">
        <v>1119</v>
      </c>
      <c r="C12896" s="20" t="s">
        <v>105</v>
      </c>
      <c r="D12896" s="20" t="s">
        <v>106</v>
      </c>
      <c r="E12896" s="21"/>
      <c r="F12896" s="23">
        <v>97.74</v>
      </c>
      <c r="G12896" s="23">
        <v>0.19</v>
      </c>
      <c r="H12896" s="20" t="s">
        <v>102</v>
      </c>
      <c r="I12896" s="20" t="s">
        <v>124</v>
      </c>
      <c r="J12896" s="20" t="s">
        <v>104</v>
      </c>
      <c r="K12896" s="21"/>
      <c r="L12896" s="20" t="s">
        <v>104</v>
      </c>
      <c r="M12896" s="20" t="s">
        <v>82</v>
      </c>
      <c r="N12896" s="21"/>
      <c r="O12896" s="23">
        <v>0.68</v>
      </c>
    </row>
    <row r="12897" spans="1:15" x14ac:dyDescent="0.25">
      <c r="A12897" s="20" t="s">
        <v>130</v>
      </c>
      <c r="B12897" s="20" t="s">
        <v>1119</v>
      </c>
      <c r="C12897" s="20" t="s">
        <v>107</v>
      </c>
      <c r="D12897" s="20" t="s">
        <v>106</v>
      </c>
      <c r="E12897" s="21"/>
      <c r="F12897" s="22">
        <v>1046.3</v>
      </c>
      <c r="G12897" s="23">
        <v>2.0699999999999998</v>
      </c>
      <c r="H12897" s="20" t="s">
        <v>102</v>
      </c>
      <c r="I12897" s="20" t="s">
        <v>124</v>
      </c>
      <c r="J12897" s="20" t="s">
        <v>104</v>
      </c>
      <c r="K12897" s="21"/>
      <c r="L12897" s="20" t="s">
        <v>104</v>
      </c>
      <c r="M12897" s="20" t="s">
        <v>65</v>
      </c>
      <c r="N12897" s="23">
        <v>0.84</v>
      </c>
      <c r="O12897" s="23">
        <v>0.68</v>
      </c>
    </row>
    <row r="12898" spans="1:15" x14ac:dyDescent="0.25">
      <c r="A12898" s="20" t="s">
        <v>130</v>
      </c>
      <c r="B12898" s="20" t="s">
        <v>1119</v>
      </c>
      <c r="C12898" s="20" t="s">
        <v>108</v>
      </c>
      <c r="D12898" s="20" t="s">
        <v>106</v>
      </c>
      <c r="E12898" s="21"/>
      <c r="F12898" s="23">
        <v>208.98</v>
      </c>
      <c r="G12898" s="23">
        <v>0.41</v>
      </c>
      <c r="H12898" s="20" t="s">
        <v>102</v>
      </c>
      <c r="I12898" s="20" t="s">
        <v>124</v>
      </c>
      <c r="J12898" s="20" t="s">
        <v>104</v>
      </c>
      <c r="K12898" s="21"/>
      <c r="L12898" s="20" t="s">
        <v>104</v>
      </c>
      <c r="M12898" s="20" t="s">
        <v>64</v>
      </c>
      <c r="N12898" s="23">
        <v>23.22</v>
      </c>
      <c r="O12898" s="23">
        <v>0.68</v>
      </c>
    </row>
    <row r="12899" spans="1:15" x14ac:dyDescent="0.25">
      <c r="A12899" s="20" t="s">
        <v>130</v>
      </c>
      <c r="B12899" s="20" t="s">
        <v>1119</v>
      </c>
      <c r="C12899" s="20" t="s">
        <v>54</v>
      </c>
      <c r="D12899" s="20" t="s">
        <v>109</v>
      </c>
      <c r="E12899" s="25">
        <v>26</v>
      </c>
      <c r="F12899" s="24">
        <v>1420.95</v>
      </c>
      <c r="G12899" s="23">
        <v>2.82</v>
      </c>
      <c r="H12899" s="20" t="s">
        <v>102</v>
      </c>
      <c r="I12899" s="20" t="s">
        <v>124</v>
      </c>
      <c r="J12899" s="20" t="s">
        <v>104</v>
      </c>
      <c r="K12899" s="21"/>
      <c r="L12899" s="20" t="s">
        <v>104</v>
      </c>
      <c r="M12899" s="20" t="s">
        <v>54</v>
      </c>
      <c r="N12899" s="23">
        <v>0.26</v>
      </c>
      <c r="O12899" s="23">
        <v>0.68</v>
      </c>
    </row>
    <row r="12900" spans="1:15" x14ac:dyDescent="0.25">
      <c r="A12900" s="20" t="s">
        <v>130</v>
      </c>
      <c r="B12900" s="20" t="s">
        <v>1119</v>
      </c>
      <c r="C12900" s="20" t="s">
        <v>55</v>
      </c>
      <c r="D12900" s="20" t="s">
        <v>109</v>
      </c>
      <c r="E12900" s="25">
        <v>26</v>
      </c>
      <c r="F12900" s="23">
        <v>237.43</v>
      </c>
      <c r="G12900" s="23">
        <v>0.47</v>
      </c>
      <c r="H12900" s="20" t="s">
        <v>102</v>
      </c>
      <c r="I12900" s="20" t="s">
        <v>124</v>
      </c>
      <c r="J12900" s="20" t="s">
        <v>104</v>
      </c>
      <c r="K12900" s="21"/>
      <c r="L12900" s="20" t="s">
        <v>104</v>
      </c>
      <c r="M12900" s="20" t="s">
        <v>55</v>
      </c>
      <c r="N12900" s="23">
        <v>0.02</v>
      </c>
      <c r="O12900" s="23">
        <v>0.68</v>
      </c>
    </row>
    <row r="12901" spans="1:15" x14ac:dyDescent="0.25">
      <c r="A12901" s="20" t="s">
        <v>130</v>
      </c>
      <c r="B12901" s="20" t="s">
        <v>1119</v>
      </c>
      <c r="C12901" s="20" t="s">
        <v>127</v>
      </c>
      <c r="D12901" s="20" t="s">
        <v>109</v>
      </c>
      <c r="E12901" s="25">
        <v>6</v>
      </c>
      <c r="F12901" s="23">
        <v>242.51</v>
      </c>
      <c r="G12901" s="23">
        <v>0.48</v>
      </c>
      <c r="H12901" s="20" t="s">
        <v>102</v>
      </c>
      <c r="I12901" s="20" t="s">
        <v>124</v>
      </c>
      <c r="J12901" s="20" t="s">
        <v>104</v>
      </c>
      <c r="K12901" s="21"/>
      <c r="L12901" s="20" t="s">
        <v>104</v>
      </c>
      <c r="M12901" s="20" t="s">
        <v>51</v>
      </c>
      <c r="N12901" s="23">
        <v>0.81</v>
      </c>
      <c r="O12901" s="23">
        <v>0.68</v>
      </c>
    </row>
    <row r="12902" spans="1:15" x14ac:dyDescent="0.25">
      <c r="A12902" s="20" t="s">
        <v>130</v>
      </c>
      <c r="B12902" s="20" t="s">
        <v>1119</v>
      </c>
      <c r="C12902" s="20" t="s">
        <v>122</v>
      </c>
      <c r="D12902" s="20" t="s">
        <v>109</v>
      </c>
      <c r="E12902" s="25">
        <v>2</v>
      </c>
      <c r="F12902" s="23">
        <v>118.76</v>
      </c>
      <c r="G12902" s="23">
        <v>0.24</v>
      </c>
      <c r="H12902" s="20" t="s">
        <v>102</v>
      </c>
      <c r="I12902" s="20" t="s">
        <v>124</v>
      </c>
      <c r="J12902" s="20" t="s">
        <v>104</v>
      </c>
      <c r="K12902" s="21"/>
      <c r="L12902" s="20" t="s">
        <v>104</v>
      </c>
      <c r="M12902" s="20" t="s">
        <v>52</v>
      </c>
      <c r="N12902" s="23">
        <v>1.19</v>
      </c>
      <c r="O12902" s="23">
        <v>0.68</v>
      </c>
    </row>
    <row r="12903" spans="1:15" x14ac:dyDescent="0.25">
      <c r="A12903" s="20" t="s">
        <v>130</v>
      </c>
      <c r="B12903" s="20" t="s">
        <v>1119</v>
      </c>
      <c r="C12903" s="20" t="s">
        <v>112</v>
      </c>
      <c r="D12903" s="20" t="s">
        <v>113</v>
      </c>
      <c r="E12903" s="25">
        <v>4</v>
      </c>
      <c r="F12903" s="23">
        <v>115.99</v>
      </c>
      <c r="G12903" s="23">
        <v>0.23</v>
      </c>
      <c r="H12903" s="20" t="s">
        <v>102</v>
      </c>
      <c r="I12903" s="20" t="s">
        <v>124</v>
      </c>
      <c r="J12903" s="20" t="s">
        <v>104</v>
      </c>
      <c r="K12903" s="21"/>
      <c r="L12903" s="20" t="s">
        <v>104</v>
      </c>
      <c r="M12903" s="20" t="s">
        <v>58</v>
      </c>
      <c r="N12903" s="23">
        <v>0.69</v>
      </c>
      <c r="O12903" s="23">
        <v>0.68</v>
      </c>
    </row>
    <row r="12904" spans="1:15" x14ac:dyDescent="0.25">
      <c r="A12904" s="20" t="s">
        <v>130</v>
      </c>
      <c r="B12904" s="20" t="s">
        <v>1119</v>
      </c>
      <c r="C12904" s="20" t="s">
        <v>114</v>
      </c>
      <c r="D12904" s="21"/>
      <c r="E12904" s="21"/>
      <c r="F12904" s="24">
        <v>1437.26</v>
      </c>
      <c r="G12904" s="23">
        <v>2.85</v>
      </c>
      <c r="H12904" s="20" t="s">
        <v>102</v>
      </c>
      <c r="I12904" s="20" t="s">
        <v>124</v>
      </c>
      <c r="J12904" s="20" t="s">
        <v>104</v>
      </c>
      <c r="K12904" s="21"/>
      <c r="L12904" s="20" t="s">
        <v>104</v>
      </c>
      <c r="M12904" s="20" t="s">
        <v>69</v>
      </c>
      <c r="N12904" s="23">
        <v>2.85</v>
      </c>
      <c r="O12904" s="23">
        <v>0.68</v>
      </c>
    </row>
    <row r="12905" spans="1:15" x14ac:dyDescent="0.25">
      <c r="A12905" s="20" t="s">
        <v>130</v>
      </c>
      <c r="B12905" s="20" t="s">
        <v>1119</v>
      </c>
      <c r="C12905" s="20" t="s">
        <v>121</v>
      </c>
      <c r="D12905" s="20" t="s">
        <v>106</v>
      </c>
      <c r="E12905" s="21"/>
      <c r="F12905" s="23">
        <v>350.91</v>
      </c>
      <c r="G12905" s="26">
        <v>0.7</v>
      </c>
      <c r="H12905" s="20" t="s">
        <v>102</v>
      </c>
      <c r="I12905" s="20" t="s">
        <v>124</v>
      </c>
      <c r="J12905" s="20" t="s">
        <v>104</v>
      </c>
      <c r="K12905" s="21"/>
      <c r="L12905" s="20" t="s">
        <v>104</v>
      </c>
      <c r="M12905" s="20" t="s">
        <v>74</v>
      </c>
      <c r="N12905" s="21"/>
      <c r="O12905" s="23">
        <v>0.68</v>
      </c>
    </row>
    <row r="12906" spans="1:15" x14ac:dyDescent="0.25">
      <c r="A12906" s="20" t="s">
        <v>130</v>
      </c>
      <c r="B12906" s="20" t="s">
        <v>1119</v>
      </c>
      <c r="C12906" s="20" t="s">
        <v>115</v>
      </c>
      <c r="D12906" s="20" t="s">
        <v>106</v>
      </c>
      <c r="E12906" s="21"/>
      <c r="F12906" s="23">
        <v>168.84</v>
      </c>
      <c r="G12906" s="23">
        <v>0.33</v>
      </c>
      <c r="H12906" s="20" t="s">
        <v>102</v>
      </c>
      <c r="I12906" s="20" t="s">
        <v>124</v>
      </c>
      <c r="J12906" s="20" t="s">
        <v>104</v>
      </c>
      <c r="K12906" s="21"/>
      <c r="L12906" s="20" t="s">
        <v>104</v>
      </c>
      <c r="M12906" s="20" t="s">
        <v>75</v>
      </c>
      <c r="N12906" s="21"/>
      <c r="O12906" s="23">
        <v>0.68</v>
      </c>
    </row>
    <row r="12907" spans="1:15" x14ac:dyDescent="0.25">
      <c r="A12907" s="20" t="s">
        <v>130</v>
      </c>
      <c r="B12907" s="20" t="s">
        <v>1119</v>
      </c>
      <c r="C12907" s="20" t="s">
        <v>119</v>
      </c>
      <c r="D12907" s="20" t="s">
        <v>6</v>
      </c>
      <c r="E12907" s="21"/>
      <c r="F12907" s="23">
        <v>881.76</v>
      </c>
      <c r="G12907" s="23">
        <v>1.75</v>
      </c>
      <c r="H12907" s="20" t="s">
        <v>102</v>
      </c>
      <c r="I12907" s="20" t="s">
        <v>124</v>
      </c>
      <c r="J12907" s="20" t="s">
        <v>104</v>
      </c>
      <c r="K12907" s="21"/>
      <c r="L12907" s="20" t="s">
        <v>104</v>
      </c>
      <c r="M12907" s="20" t="s">
        <v>45</v>
      </c>
      <c r="N12907" s="23">
        <v>32.65</v>
      </c>
      <c r="O12907" s="23">
        <v>0.68</v>
      </c>
    </row>
    <row r="12908" spans="1:15" x14ac:dyDescent="0.25">
      <c r="A12908" s="20" t="s">
        <v>130</v>
      </c>
      <c r="B12908" s="20" t="s">
        <v>1119</v>
      </c>
      <c r="C12908" s="20" t="s">
        <v>111</v>
      </c>
      <c r="D12908" s="21"/>
      <c r="E12908" s="21"/>
      <c r="F12908" s="23">
        <v>206.76</v>
      </c>
      <c r="G12908" s="23">
        <v>0.41</v>
      </c>
      <c r="H12908" s="20" t="s">
        <v>102</v>
      </c>
      <c r="I12908" s="20" t="s">
        <v>124</v>
      </c>
      <c r="J12908" s="20" t="s">
        <v>104</v>
      </c>
      <c r="K12908" s="21"/>
      <c r="L12908" s="20" t="s">
        <v>104</v>
      </c>
      <c r="M12908" s="20" t="s">
        <v>56</v>
      </c>
      <c r="N12908" s="23">
        <v>0.41</v>
      </c>
      <c r="O12908" s="23">
        <v>0.68</v>
      </c>
    </row>
    <row r="12909" spans="1:15" x14ac:dyDescent="0.25">
      <c r="A12909" s="20" t="s">
        <v>130</v>
      </c>
      <c r="B12909" s="20" t="s">
        <v>1119</v>
      </c>
      <c r="C12909" s="20" t="s">
        <v>147</v>
      </c>
      <c r="D12909" s="20" t="s">
        <v>106</v>
      </c>
      <c r="E12909" s="21"/>
      <c r="F12909" s="21"/>
      <c r="G12909" s="21"/>
      <c r="H12909" s="20" t="s">
        <v>102</v>
      </c>
      <c r="I12909" s="20" t="s">
        <v>124</v>
      </c>
      <c r="J12909" s="20" t="s">
        <v>104</v>
      </c>
      <c r="K12909" s="21"/>
      <c r="L12909" s="20" t="s">
        <v>104</v>
      </c>
      <c r="M12909" s="20" t="s">
        <v>67</v>
      </c>
      <c r="N12909" s="23">
        <v>0.18</v>
      </c>
      <c r="O12909" s="23">
        <v>0.68</v>
      </c>
    </row>
    <row r="12910" spans="1:15" x14ac:dyDescent="0.25">
      <c r="A12910" s="20" t="s">
        <v>130</v>
      </c>
      <c r="B12910" s="20" t="s">
        <v>1120</v>
      </c>
      <c r="C12910" s="20" t="s">
        <v>119</v>
      </c>
      <c r="D12910" s="20" t="s">
        <v>6</v>
      </c>
      <c r="E12910" s="21"/>
      <c r="F12910" s="24">
        <v>7674.56</v>
      </c>
      <c r="G12910" s="23">
        <v>1.31</v>
      </c>
      <c r="H12910" s="20" t="s">
        <v>102</v>
      </c>
      <c r="I12910" s="20" t="s">
        <v>146</v>
      </c>
      <c r="J12910" s="20" t="s">
        <v>104</v>
      </c>
      <c r="K12910" s="21"/>
      <c r="L12910" s="20" t="s">
        <v>104</v>
      </c>
      <c r="M12910" s="20" t="s">
        <v>45</v>
      </c>
      <c r="N12910" s="23">
        <v>32.65</v>
      </c>
      <c r="O12910" s="23">
        <v>0.34</v>
      </c>
    </row>
    <row r="12911" spans="1:15" x14ac:dyDescent="0.25">
      <c r="A12911" s="20" t="s">
        <v>130</v>
      </c>
      <c r="B12911" s="20" t="s">
        <v>1120</v>
      </c>
      <c r="C12911" s="20" t="s">
        <v>7</v>
      </c>
      <c r="D12911" s="20" t="s">
        <v>10</v>
      </c>
      <c r="E12911" s="21"/>
      <c r="F12911" s="24">
        <v>3641.01</v>
      </c>
      <c r="G12911" s="23">
        <v>0.62</v>
      </c>
      <c r="H12911" s="20" t="s">
        <v>102</v>
      </c>
      <c r="I12911" s="20" t="s">
        <v>146</v>
      </c>
      <c r="J12911" s="20" t="s">
        <v>104</v>
      </c>
      <c r="K12911" s="21"/>
      <c r="L12911" s="20" t="s">
        <v>104</v>
      </c>
      <c r="M12911" s="20" t="s">
        <v>48</v>
      </c>
      <c r="N12911" s="23">
        <v>0.62</v>
      </c>
      <c r="O12911" s="23">
        <v>0.34</v>
      </c>
    </row>
    <row r="12912" spans="1:15" x14ac:dyDescent="0.25">
      <c r="A12912" s="20" t="s">
        <v>130</v>
      </c>
      <c r="B12912" s="20" t="s">
        <v>1120</v>
      </c>
      <c r="C12912" s="20" t="s">
        <v>105</v>
      </c>
      <c r="D12912" s="20" t="s">
        <v>106</v>
      </c>
      <c r="E12912" s="21"/>
      <c r="F12912" s="24">
        <v>1097.28</v>
      </c>
      <c r="G12912" s="23">
        <v>0.19</v>
      </c>
      <c r="H12912" s="20" t="s">
        <v>102</v>
      </c>
      <c r="I12912" s="20" t="s">
        <v>146</v>
      </c>
      <c r="J12912" s="20" t="s">
        <v>104</v>
      </c>
      <c r="K12912" s="21"/>
      <c r="L12912" s="20" t="s">
        <v>104</v>
      </c>
      <c r="M12912" s="20" t="s">
        <v>82</v>
      </c>
      <c r="N12912" s="21"/>
      <c r="O12912" s="23">
        <v>0.34</v>
      </c>
    </row>
    <row r="12913" spans="1:15" x14ac:dyDescent="0.25">
      <c r="A12913" s="20" t="s">
        <v>130</v>
      </c>
      <c r="B12913" s="20" t="s">
        <v>1120</v>
      </c>
      <c r="C12913" s="20" t="s">
        <v>22</v>
      </c>
      <c r="D12913" s="20" t="s">
        <v>106</v>
      </c>
      <c r="E12913" s="21"/>
      <c r="F12913" s="24">
        <v>17731.759999999998</v>
      </c>
      <c r="G12913" s="23">
        <v>3.02</v>
      </c>
      <c r="H12913" s="20" t="s">
        <v>102</v>
      </c>
      <c r="I12913" s="20" t="s">
        <v>146</v>
      </c>
      <c r="J12913" s="20" t="s">
        <v>104</v>
      </c>
      <c r="K12913" s="21"/>
      <c r="L12913" s="20" t="s">
        <v>104</v>
      </c>
      <c r="M12913" s="20" t="s">
        <v>61</v>
      </c>
      <c r="N12913" s="24">
        <v>5910.59</v>
      </c>
      <c r="O12913" s="23">
        <v>0.34</v>
      </c>
    </row>
    <row r="12914" spans="1:15" x14ac:dyDescent="0.25">
      <c r="A12914" s="20" t="s">
        <v>130</v>
      </c>
      <c r="B12914" s="20" t="s">
        <v>1120</v>
      </c>
      <c r="C12914" s="20" t="s">
        <v>107</v>
      </c>
      <c r="D12914" s="20" t="s">
        <v>106</v>
      </c>
      <c r="E12914" s="21"/>
      <c r="F12914" s="24">
        <v>5555.67</v>
      </c>
      <c r="G12914" s="23">
        <v>0.95</v>
      </c>
      <c r="H12914" s="20" t="s">
        <v>102</v>
      </c>
      <c r="I12914" s="20" t="s">
        <v>146</v>
      </c>
      <c r="J12914" s="20" t="s">
        <v>104</v>
      </c>
      <c r="K12914" s="21"/>
      <c r="L12914" s="20" t="s">
        <v>104</v>
      </c>
      <c r="M12914" s="20" t="s">
        <v>65</v>
      </c>
      <c r="N12914" s="23">
        <v>0.84</v>
      </c>
      <c r="O12914" s="23">
        <v>0.34</v>
      </c>
    </row>
    <row r="12915" spans="1:15" x14ac:dyDescent="0.25">
      <c r="A12915" s="20" t="s">
        <v>130</v>
      </c>
      <c r="B12915" s="20" t="s">
        <v>1120</v>
      </c>
      <c r="C12915" s="20" t="s">
        <v>108</v>
      </c>
      <c r="D12915" s="20" t="s">
        <v>106</v>
      </c>
      <c r="E12915" s="21"/>
      <c r="F12915" s="24">
        <v>2275.56</v>
      </c>
      <c r="G12915" s="23">
        <v>0.39</v>
      </c>
      <c r="H12915" s="20" t="s">
        <v>102</v>
      </c>
      <c r="I12915" s="20" t="s">
        <v>146</v>
      </c>
      <c r="J12915" s="20" t="s">
        <v>104</v>
      </c>
      <c r="K12915" s="21"/>
      <c r="L12915" s="20" t="s">
        <v>104</v>
      </c>
      <c r="M12915" s="20" t="s">
        <v>64</v>
      </c>
      <c r="N12915" s="23">
        <v>23.22</v>
      </c>
      <c r="O12915" s="23">
        <v>0.34</v>
      </c>
    </row>
    <row r="12916" spans="1:15" x14ac:dyDescent="0.25">
      <c r="A12916" s="20" t="s">
        <v>130</v>
      </c>
      <c r="B12916" s="20" t="s">
        <v>1120</v>
      </c>
      <c r="C12916" s="20" t="s">
        <v>54</v>
      </c>
      <c r="D12916" s="20" t="s">
        <v>109</v>
      </c>
      <c r="E12916" s="25">
        <v>21</v>
      </c>
      <c r="F12916" s="27">
        <v>6552</v>
      </c>
      <c r="G12916" s="23">
        <v>1.1200000000000001</v>
      </c>
      <c r="H12916" s="20" t="s">
        <v>102</v>
      </c>
      <c r="I12916" s="20" t="s">
        <v>146</v>
      </c>
      <c r="J12916" s="20" t="s">
        <v>104</v>
      </c>
      <c r="K12916" s="21"/>
      <c r="L12916" s="20" t="s">
        <v>104</v>
      </c>
      <c r="M12916" s="20" t="s">
        <v>54</v>
      </c>
      <c r="N12916" s="23">
        <v>0.26</v>
      </c>
      <c r="O12916" s="23">
        <v>0.34</v>
      </c>
    </row>
    <row r="12917" spans="1:15" x14ac:dyDescent="0.25">
      <c r="A12917" s="20" t="s">
        <v>130</v>
      </c>
      <c r="B12917" s="20" t="s">
        <v>1120</v>
      </c>
      <c r="C12917" s="20" t="s">
        <v>55</v>
      </c>
      <c r="D12917" s="20" t="s">
        <v>109</v>
      </c>
      <c r="E12917" s="25">
        <v>21</v>
      </c>
      <c r="F12917" s="26">
        <v>739.2</v>
      </c>
      <c r="G12917" s="23">
        <v>0.13</v>
      </c>
      <c r="H12917" s="20" t="s">
        <v>102</v>
      </c>
      <c r="I12917" s="20" t="s">
        <v>146</v>
      </c>
      <c r="J12917" s="20" t="s">
        <v>104</v>
      </c>
      <c r="K12917" s="21"/>
      <c r="L12917" s="20" t="s">
        <v>104</v>
      </c>
      <c r="M12917" s="20" t="s">
        <v>55</v>
      </c>
      <c r="N12917" s="23">
        <v>0.02</v>
      </c>
      <c r="O12917" s="23">
        <v>0.34</v>
      </c>
    </row>
    <row r="12918" spans="1:15" x14ac:dyDescent="0.25">
      <c r="A12918" s="20" t="s">
        <v>130</v>
      </c>
      <c r="B12918" s="20" t="s">
        <v>1120</v>
      </c>
      <c r="C12918" s="20" t="s">
        <v>122</v>
      </c>
      <c r="D12918" s="20" t="s">
        <v>109</v>
      </c>
      <c r="E12918" s="25">
        <v>2</v>
      </c>
      <c r="F12918" s="24">
        <v>2686.07</v>
      </c>
      <c r="G12918" s="23">
        <v>0.46</v>
      </c>
      <c r="H12918" s="20" t="s">
        <v>102</v>
      </c>
      <c r="I12918" s="20" t="s">
        <v>146</v>
      </c>
      <c r="J12918" s="20" t="s">
        <v>104</v>
      </c>
      <c r="K12918" s="21"/>
      <c r="L12918" s="20" t="s">
        <v>104</v>
      </c>
      <c r="M12918" s="20" t="s">
        <v>52</v>
      </c>
      <c r="N12918" s="23">
        <v>1.19</v>
      </c>
      <c r="O12918" s="23">
        <v>0.34</v>
      </c>
    </row>
    <row r="12919" spans="1:15" x14ac:dyDescent="0.25">
      <c r="A12919" s="20" t="s">
        <v>130</v>
      </c>
      <c r="B12919" s="20" t="s">
        <v>1120</v>
      </c>
      <c r="C12919" s="20" t="s">
        <v>127</v>
      </c>
      <c r="D12919" s="20" t="s">
        <v>109</v>
      </c>
      <c r="E12919" s="25">
        <v>6</v>
      </c>
      <c r="F12919" s="27">
        <v>5485</v>
      </c>
      <c r="G12919" s="23">
        <v>0.93</v>
      </c>
      <c r="H12919" s="20" t="s">
        <v>102</v>
      </c>
      <c r="I12919" s="20" t="s">
        <v>146</v>
      </c>
      <c r="J12919" s="20" t="s">
        <v>104</v>
      </c>
      <c r="K12919" s="21"/>
      <c r="L12919" s="20" t="s">
        <v>104</v>
      </c>
      <c r="M12919" s="20" t="s">
        <v>51</v>
      </c>
      <c r="N12919" s="23">
        <v>0.81</v>
      </c>
      <c r="O12919" s="23">
        <v>0.34</v>
      </c>
    </row>
    <row r="12920" spans="1:15" x14ac:dyDescent="0.25">
      <c r="A12920" s="20" t="s">
        <v>130</v>
      </c>
      <c r="B12920" s="20" t="s">
        <v>1120</v>
      </c>
      <c r="C12920" s="20" t="s">
        <v>111</v>
      </c>
      <c r="D12920" s="21"/>
      <c r="E12920" s="21"/>
      <c r="F12920" s="24">
        <v>2407.77</v>
      </c>
      <c r="G12920" s="23">
        <v>0.41</v>
      </c>
      <c r="H12920" s="20" t="s">
        <v>102</v>
      </c>
      <c r="I12920" s="20" t="s">
        <v>146</v>
      </c>
      <c r="J12920" s="20" t="s">
        <v>104</v>
      </c>
      <c r="K12920" s="21"/>
      <c r="L12920" s="20" t="s">
        <v>104</v>
      </c>
      <c r="M12920" s="20" t="s">
        <v>56</v>
      </c>
      <c r="N12920" s="23">
        <v>0.41</v>
      </c>
      <c r="O12920" s="23">
        <v>0.34</v>
      </c>
    </row>
    <row r="12921" spans="1:15" x14ac:dyDescent="0.25">
      <c r="A12921" s="20" t="s">
        <v>130</v>
      </c>
      <c r="B12921" s="20" t="s">
        <v>1120</v>
      </c>
      <c r="C12921" s="20" t="s">
        <v>112</v>
      </c>
      <c r="D12921" s="20" t="s">
        <v>113</v>
      </c>
      <c r="E12921" s="25">
        <v>2</v>
      </c>
      <c r="F12921" s="23">
        <v>675.35</v>
      </c>
      <c r="G12921" s="23">
        <v>0.12</v>
      </c>
      <c r="H12921" s="20" t="s">
        <v>102</v>
      </c>
      <c r="I12921" s="20" t="s">
        <v>146</v>
      </c>
      <c r="J12921" s="20" t="s">
        <v>104</v>
      </c>
      <c r="K12921" s="21"/>
      <c r="L12921" s="20" t="s">
        <v>104</v>
      </c>
      <c r="M12921" s="20" t="s">
        <v>58</v>
      </c>
      <c r="N12921" s="23">
        <v>0.69</v>
      </c>
      <c r="O12921" s="23">
        <v>0.34</v>
      </c>
    </row>
    <row r="12922" spans="1:15" x14ac:dyDescent="0.25">
      <c r="A12922" s="20" t="s">
        <v>130</v>
      </c>
      <c r="B12922" s="20" t="s">
        <v>1120</v>
      </c>
      <c r="C12922" s="20" t="s">
        <v>114</v>
      </c>
      <c r="D12922" s="21"/>
      <c r="E12922" s="21"/>
      <c r="F12922" s="24">
        <v>16736.91</v>
      </c>
      <c r="G12922" s="23">
        <v>2.85</v>
      </c>
      <c r="H12922" s="20" t="s">
        <v>102</v>
      </c>
      <c r="I12922" s="20" t="s">
        <v>146</v>
      </c>
      <c r="J12922" s="20" t="s">
        <v>104</v>
      </c>
      <c r="K12922" s="21"/>
      <c r="L12922" s="20" t="s">
        <v>104</v>
      </c>
      <c r="M12922" s="20" t="s">
        <v>69</v>
      </c>
      <c r="N12922" s="23">
        <v>2.85</v>
      </c>
      <c r="O12922" s="23">
        <v>0.34</v>
      </c>
    </row>
    <row r="12923" spans="1:15" x14ac:dyDescent="0.25">
      <c r="A12923" s="20" t="s">
        <v>130</v>
      </c>
      <c r="B12923" s="20" t="s">
        <v>1120</v>
      </c>
      <c r="C12923" s="20" t="s">
        <v>121</v>
      </c>
      <c r="D12923" s="20" t="s">
        <v>106</v>
      </c>
      <c r="E12923" s="21"/>
      <c r="F12923" s="24">
        <v>3940.57</v>
      </c>
      <c r="G12923" s="23">
        <v>0.67</v>
      </c>
      <c r="H12923" s="20" t="s">
        <v>102</v>
      </c>
      <c r="I12923" s="20" t="s">
        <v>146</v>
      </c>
      <c r="J12923" s="20" t="s">
        <v>104</v>
      </c>
      <c r="K12923" s="21"/>
      <c r="L12923" s="20" t="s">
        <v>104</v>
      </c>
      <c r="M12923" s="20" t="s">
        <v>74</v>
      </c>
      <c r="N12923" s="21"/>
      <c r="O12923" s="23">
        <v>0.34</v>
      </c>
    </row>
    <row r="12924" spans="1:15" x14ac:dyDescent="0.25">
      <c r="A12924" s="20" t="s">
        <v>130</v>
      </c>
      <c r="B12924" s="20" t="s">
        <v>1120</v>
      </c>
      <c r="C12924" s="20" t="s">
        <v>115</v>
      </c>
      <c r="D12924" s="20" t="s">
        <v>106</v>
      </c>
      <c r="E12924" s="21"/>
      <c r="F12924" s="26">
        <v>335.2</v>
      </c>
      <c r="G12924" s="23">
        <v>0.06</v>
      </c>
      <c r="H12924" s="20" t="s">
        <v>102</v>
      </c>
      <c r="I12924" s="20" t="s">
        <v>146</v>
      </c>
      <c r="J12924" s="20" t="s">
        <v>104</v>
      </c>
      <c r="K12924" s="21"/>
      <c r="L12924" s="20" t="s">
        <v>104</v>
      </c>
      <c r="M12924" s="20" t="s">
        <v>75</v>
      </c>
      <c r="N12924" s="21"/>
      <c r="O12924" s="23">
        <v>0.34</v>
      </c>
    </row>
    <row r="12925" spans="1:15" x14ac:dyDescent="0.25">
      <c r="A12925" s="20" t="s">
        <v>130</v>
      </c>
      <c r="B12925" s="20" t="s">
        <v>1120</v>
      </c>
      <c r="C12925" s="20" t="s">
        <v>147</v>
      </c>
      <c r="D12925" s="20" t="s">
        <v>106</v>
      </c>
      <c r="E12925" s="21"/>
      <c r="F12925" s="21"/>
      <c r="G12925" s="21"/>
      <c r="H12925" s="20" t="s">
        <v>102</v>
      </c>
      <c r="I12925" s="20" t="s">
        <v>146</v>
      </c>
      <c r="J12925" s="20" t="s">
        <v>104</v>
      </c>
      <c r="K12925" s="21"/>
      <c r="L12925" s="20" t="s">
        <v>104</v>
      </c>
      <c r="M12925" s="20" t="s">
        <v>67</v>
      </c>
      <c r="N12925" s="23">
        <v>0.18</v>
      </c>
      <c r="O12925" s="23">
        <v>0.34</v>
      </c>
    </row>
    <row r="12926" spans="1:15" x14ac:dyDescent="0.25">
      <c r="A12926" s="20" t="s">
        <v>130</v>
      </c>
      <c r="B12926" s="20" t="s">
        <v>1121</v>
      </c>
      <c r="C12926" s="20" t="s">
        <v>7</v>
      </c>
      <c r="D12926" s="20" t="s">
        <v>10</v>
      </c>
      <c r="E12926" s="21"/>
      <c r="F12926" s="24">
        <v>1680.26</v>
      </c>
      <c r="G12926" s="23">
        <v>0.62</v>
      </c>
      <c r="H12926" s="20" t="s">
        <v>102</v>
      </c>
      <c r="I12926" s="20" t="s">
        <v>120</v>
      </c>
      <c r="J12926" s="20" t="s">
        <v>104</v>
      </c>
      <c r="K12926" s="21"/>
      <c r="L12926" s="20" t="s">
        <v>104</v>
      </c>
      <c r="M12926" s="20" t="s">
        <v>48</v>
      </c>
      <c r="N12926" s="23">
        <v>0.62</v>
      </c>
      <c r="O12926" s="23">
        <v>0.61</v>
      </c>
    </row>
    <row r="12927" spans="1:15" x14ac:dyDescent="0.25">
      <c r="A12927" s="20" t="s">
        <v>130</v>
      </c>
      <c r="B12927" s="20" t="s">
        <v>1121</v>
      </c>
      <c r="C12927" s="20" t="s">
        <v>105</v>
      </c>
      <c r="D12927" s="20" t="s">
        <v>106</v>
      </c>
      <c r="E12927" s="21"/>
      <c r="F12927" s="23">
        <v>513.67999999999995</v>
      </c>
      <c r="G12927" s="23">
        <v>0.19</v>
      </c>
      <c r="H12927" s="20" t="s">
        <v>102</v>
      </c>
      <c r="I12927" s="20" t="s">
        <v>120</v>
      </c>
      <c r="J12927" s="20" t="s">
        <v>104</v>
      </c>
      <c r="K12927" s="21"/>
      <c r="L12927" s="20" t="s">
        <v>104</v>
      </c>
      <c r="M12927" s="20" t="s">
        <v>82</v>
      </c>
      <c r="N12927" s="21"/>
      <c r="O12927" s="23">
        <v>0.61</v>
      </c>
    </row>
    <row r="12928" spans="1:15" x14ac:dyDescent="0.25">
      <c r="A12928" s="20" t="s">
        <v>130</v>
      </c>
      <c r="B12928" s="20" t="s">
        <v>1121</v>
      </c>
      <c r="C12928" s="20" t="s">
        <v>107</v>
      </c>
      <c r="D12928" s="20" t="s">
        <v>106</v>
      </c>
      <c r="E12928" s="21"/>
      <c r="F12928" s="24">
        <v>2899.17</v>
      </c>
      <c r="G12928" s="23">
        <v>1.07</v>
      </c>
      <c r="H12928" s="20" t="s">
        <v>102</v>
      </c>
      <c r="I12928" s="20" t="s">
        <v>120</v>
      </c>
      <c r="J12928" s="20" t="s">
        <v>104</v>
      </c>
      <c r="K12928" s="21"/>
      <c r="L12928" s="20" t="s">
        <v>104</v>
      </c>
      <c r="M12928" s="20" t="s">
        <v>65</v>
      </c>
      <c r="N12928" s="23">
        <v>0.84</v>
      </c>
      <c r="O12928" s="23">
        <v>0.61</v>
      </c>
    </row>
    <row r="12929" spans="1:15" x14ac:dyDescent="0.25">
      <c r="A12929" s="20" t="s">
        <v>130</v>
      </c>
      <c r="B12929" s="20" t="s">
        <v>1121</v>
      </c>
      <c r="C12929" s="20" t="s">
        <v>108</v>
      </c>
      <c r="D12929" s="20" t="s">
        <v>106</v>
      </c>
      <c r="E12929" s="21"/>
      <c r="F12929" s="22">
        <v>1393.2</v>
      </c>
      <c r="G12929" s="23">
        <v>0.51</v>
      </c>
      <c r="H12929" s="20" t="s">
        <v>102</v>
      </c>
      <c r="I12929" s="20" t="s">
        <v>120</v>
      </c>
      <c r="J12929" s="20" t="s">
        <v>104</v>
      </c>
      <c r="K12929" s="21"/>
      <c r="L12929" s="20" t="s">
        <v>104</v>
      </c>
      <c r="M12929" s="20" t="s">
        <v>64</v>
      </c>
      <c r="N12929" s="23">
        <v>23.22</v>
      </c>
      <c r="O12929" s="23">
        <v>0.61</v>
      </c>
    </row>
    <row r="12930" spans="1:15" x14ac:dyDescent="0.25">
      <c r="A12930" s="20" t="s">
        <v>130</v>
      </c>
      <c r="B12930" s="20" t="s">
        <v>1121</v>
      </c>
      <c r="C12930" s="20" t="s">
        <v>54</v>
      </c>
      <c r="D12930" s="20" t="s">
        <v>109</v>
      </c>
      <c r="E12930" s="25">
        <v>26</v>
      </c>
      <c r="F12930" s="22">
        <v>6678.2</v>
      </c>
      <c r="G12930" s="23">
        <v>2.46</v>
      </c>
      <c r="H12930" s="20" t="s">
        <v>102</v>
      </c>
      <c r="I12930" s="20" t="s">
        <v>120</v>
      </c>
      <c r="J12930" s="20" t="s">
        <v>104</v>
      </c>
      <c r="K12930" s="21"/>
      <c r="L12930" s="20" t="s">
        <v>104</v>
      </c>
      <c r="M12930" s="20" t="s">
        <v>54</v>
      </c>
      <c r="N12930" s="23">
        <v>0.26</v>
      </c>
      <c r="O12930" s="23">
        <v>0.61</v>
      </c>
    </row>
    <row r="12931" spans="1:15" x14ac:dyDescent="0.25">
      <c r="A12931" s="20" t="s">
        <v>130</v>
      </c>
      <c r="B12931" s="20" t="s">
        <v>1121</v>
      </c>
      <c r="C12931" s="20" t="s">
        <v>55</v>
      </c>
      <c r="D12931" s="20" t="s">
        <v>109</v>
      </c>
      <c r="E12931" s="25">
        <v>26</v>
      </c>
      <c r="F12931" s="24">
        <v>1309.3599999999999</v>
      </c>
      <c r="G12931" s="23">
        <v>0.48</v>
      </c>
      <c r="H12931" s="20" t="s">
        <v>102</v>
      </c>
      <c r="I12931" s="20" t="s">
        <v>120</v>
      </c>
      <c r="J12931" s="20" t="s">
        <v>104</v>
      </c>
      <c r="K12931" s="21"/>
      <c r="L12931" s="20" t="s">
        <v>104</v>
      </c>
      <c r="M12931" s="20" t="s">
        <v>55</v>
      </c>
      <c r="N12931" s="23">
        <v>0.02</v>
      </c>
      <c r="O12931" s="23">
        <v>0.61</v>
      </c>
    </row>
    <row r="12932" spans="1:15" x14ac:dyDescent="0.25">
      <c r="A12932" s="20" t="s">
        <v>130</v>
      </c>
      <c r="B12932" s="20" t="s">
        <v>1121</v>
      </c>
      <c r="C12932" s="20" t="s">
        <v>49</v>
      </c>
      <c r="D12932" s="20" t="s">
        <v>109</v>
      </c>
      <c r="E12932" s="25">
        <v>9</v>
      </c>
      <c r="F12932" s="22">
        <v>2631.6</v>
      </c>
      <c r="G12932" s="23">
        <v>0.97</v>
      </c>
      <c r="H12932" s="20" t="s">
        <v>102</v>
      </c>
      <c r="I12932" s="20" t="s">
        <v>120</v>
      </c>
      <c r="J12932" s="20" t="s">
        <v>104</v>
      </c>
      <c r="K12932" s="21"/>
      <c r="L12932" s="20" t="s">
        <v>104</v>
      </c>
      <c r="M12932" s="20" t="s">
        <v>49</v>
      </c>
      <c r="N12932" s="23">
        <v>0.85</v>
      </c>
      <c r="O12932" s="23">
        <v>0.61</v>
      </c>
    </row>
    <row r="12933" spans="1:15" x14ac:dyDescent="0.25">
      <c r="A12933" s="20" t="s">
        <v>130</v>
      </c>
      <c r="B12933" s="20" t="s">
        <v>1121</v>
      </c>
      <c r="C12933" s="20" t="s">
        <v>112</v>
      </c>
      <c r="D12933" s="20" t="s">
        <v>113</v>
      </c>
      <c r="E12933" s="25">
        <v>4</v>
      </c>
      <c r="F12933" s="23">
        <v>623.32000000000005</v>
      </c>
      <c r="G12933" s="23">
        <v>0.23</v>
      </c>
      <c r="H12933" s="20" t="s">
        <v>102</v>
      </c>
      <c r="I12933" s="20" t="s">
        <v>120</v>
      </c>
      <c r="J12933" s="20" t="s">
        <v>104</v>
      </c>
      <c r="K12933" s="21"/>
      <c r="L12933" s="20" t="s">
        <v>104</v>
      </c>
      <c r="M12933" s="20" t="s">
        <v>58</v>
      </c>
      <c r="N12933" s="23">
        <v>0.69</v>
      </c>
      <c r="O12933" s="23">
        <v>0.61</v>
      </c>
    </row>
    <row r="12934" spans="1:15" x14ac:dyDescent="0.25">
      <c r="A12934" s="20" t="s">
        <v>130</v>
      </c>
      <c r="B12934" s="20" t="s">
        <v>1121</v>
      </c>
      <c r="C12934" s="20" t="s">
        <v>114</v>
      </c>
      <c r="D12934" s="21"/>
      <c r="E12934" s="21"/>
      <c r="F12934" s="24">
        <v>7723.79</v>
      </c>
      <c r="G12934" s="23">
        <v>2.85</v>
      </c>
      <c r="H12934" s="20" t="s">
        <v>102</v>
      </c>
      <c r="I12934" s="20" t="s">
        <v>120</v>
      </c>
      <c r="J12934" s="20" t="s">
        <v>104</v>
      </c>
      <c r="K12934" s="21"/>
      <c r="L12934" s="20" t="s">
        <v>104</v>
      </c>
      <c r="M12934" s="20" t="s">
        <v>69</v>
      </c>
      <c r="N12934" s="23">
        <v>2.85</v>
      </c>
      <c r="O12934" s="23">
        <v>0.61</v>
      </c>
    </row>
    <row r="12935" spans="1:15" x14ac:dyDescent="0.25">
      <c r="A12935" s="20" t="s">
        <v>130</v>
      </c>
      <c r="B12935" s="20" t="s">
        <v>1121</v>
      </c>
      <c r="C12935" s="20" t="s">
        <v>121</v>
      </c>
      <c r="D12935" s="20" t="s">
        <v>106</v>
      </c>
      <c r="E12935" s="21"/>
      <c r="F12935" s="24">
        <v>1885.78</v>
      </c>
      <c r="G12935" s="26">
        <v>0.7</v>
      </c>
      <c r="H12935" s="20" t="s">
        <v>102</v>
      </c>
      <c r="I12935" s="20" t="s">
        <v>120</v>
      </c>
      <c r="J12935" s="20" t="s">
        <v>104</v>
      </c>
      <c r="K12935" s="21"/>
      <c r="L12935" s="20" t="s">
        <v>104</v>
      </c>
      <c r="M12935" s="20" t="s">
        <v>74</v>
      </c>
      <c r="N12935" s="21"/>
      <c r="O12935" s="23">
        <v>0.61</v>
      </c>
    </row>
    <row r="12936" spans="1:15" x14ac:dyDescent="0.25">
      <c r="A12936" s="20" t="s">
        <v>130</v>
      </c>
      <c r="B12936" s="20" t="s">
        <v>1121</v>
      </c>
      <c r="C12936" s="20" t="s">
        <v>115</v>
      </c>
      <c r="D12936" s="20" t="s">
        <v>106</v>
      </c>
      <c r="E12936" s="21"/>
      <c r="F12936" s="23">
        <v>78.86</v>
      </c>
      <c r="G12936" s="23">
        <v>0.03</v>
      </c>
      <c r="H12936" s="20" t="s">
        <v>102</v>
      </c>
      <c r="I12936" s="20" t="s">
        <v>120</v>
      </c>
      <c r="J12936" s="20" t="s">
        <v>104</v>
      </c>
      <c r="K12936" s="21"/>
      <c r="L12936" s="20" t="s">
        <v>104</v>
      </c>
      <c r="M12936" s="20" t="s">
        <v>75</v>
      </c>
      <c r="N12936" s="21"/>
      <c r="O12936" s="23">
        <v>0.61</v>
      </c>
    </row>
    <row r="12937" spans="1:15" x14ac:dyDescent="0.25">
      <c r="A12937" s="20" t="s">
        <v>130</v>
      </c>
      <c r="B12937" s="20" t="s">
        <v>1121</v>
      </c>
      <c r="C12937" s="20" t="s">
        <v>119</v>
      </c>
      <c r="D12937" s="20" t="s">
        <v>6</v>
      </c>
      <c r="E12937" s="21"/>
      <c r="F12937" s="24">
        <v>3951.58</v>
      </c>
      <c r="G12937" s="23">
        <v>1.46</v>
      </c>
      <c r="H12937" s="20" t="s">
        <v>102</v>
      </c>
      <c r="I12937" s="20" t="s">
        <v>120</v>
      </c>
      <c r="J12937" s="20" t="s">
        <v>104</v>
      </c>
      <c r="K12937" s="21"/>
      <c r="L12937" s="20" t="s">
        <v>104</v>
      </c>
      <c r="M12937" s="20" t="s">
        <v>45</v>
      </c>
      <c r="N12937" s="23">
        <v>32.65</v>
      </c>
      <c r="O12937" s="23">
        <v>0.61</v>
      </c>
    </row>
    <row r="12938" spans="1:15" x14ac:dyDescent="0.25">
      <c r="A12938" s="20" t="s">
        <v>130</v>
      </c>
      <c r="B12938" s="20" t="s">
        <v>1121</v>
      </c>
      <c r="C12938" s="20" t="s">
        <v>111</v>
      </c>
      <c r="D12938" s="21"/>
      <c r="E12938" s="21"/>
      <c r="F12938" s="24">
        <v>1111.1400000000001</v>
      </c>
      <c r="G12938" s="23">
        <v>0.41</v>
      </c>
      <c r="H12938" s="20" t="s">
        <v>102</v>
      </c>
      <c r="I12938" s="20" t="s">
        <v>120</v>
      </c>
      <c r="J12938" s="20" t="s">
        <v>104</v>
      </c>
      <c r="K12938" s="21"/>
      <c r="L12938" s="20" t="s">
        <v>104</v>
      </c>
      <c r="M12938" s="20" t="s">
        <v>56</v>
      </c>
      <c r="N12938" s="23">
        <v>0.41</v>
      </c>
      <c r="O12938" s="23">
        <v>0.61</v>
      </c>
    </row>
    <row r="12939" spans="1:15" x14ac:dyDescent="0.25">
      <c r="A12939" s="20" t="s">
        <v>130</v>
      </c>
      <c r="B12939" s="20" t="s">
        <v>1121</v>
      </c>
      <c r="C12939" s="20" t="s">
        <v>147</v>
      </c>
      <c r="D12939" s="20" t="s">
        <v>106</v>
      </c>
      <c r="E12939" s="21"/>
      <c r="F12939" s="21"/>
      <c r="G12939" s="21"/>
      <c r="H12939" s="20" t="s">
        <v>102</v>
      </c>
      <c r="I12939" s="20" t="s">
        <v>120</v>
      </c>
      <c r="J12939" s="20" t="s">
        <v>104</v>
      </c>
      <c r="K12939" s="21"/>
      <c r="L12939" s="20" t="s">
        <v>104</v>
      </c>
      <c r="M12939" s="20" t="s">
        <v>67</v>
      </c>
      <c r="N12939" s="23">
        <v>0.18</v>
      </c>
      <c r="O12939" s="23">
        <v>0.61</v>
      </c>
    </row>
    <row r="12940" spans="1:15" x14ac:dyDescent="0.25">
      <c r="A12940" s="20" t="s">
        <v>130</v>
      </c>
      <c r="B12940" s="20" t="s">
        <v>1122</v>
      </c>
      <c r="C12940" s="20" t="s">
        <v>7</v>
      </c>
      <c r="D12940" s="20" t="s">
        <v>10</v>
      </c>
      <c r="E12940" s="21"/>
      <c r="F12940" s="23">
        <v>316.76</v>
      </c>
      <c r="G12940" s="23">
        <v>0.62</v>
      </c>
      <c r="H12940" s="20" t="s">
        <v>102</v>
      </c>
      <c r="I12940" s="20" t="s">
        <v>124</v>
      </c>
      <c r="J12940" s="20" t="s">
        <v>104</v>
      </c>
      <c r="K12940" s="21"/>
      <c r="L12940" s="20" t="s">
        <v>104</v>
      </c>
      <c r="M12940" s="20" t="s">
        <v>48</v>
      </c>
      <c r="N12940" s="23">
        <v>0.62</v>
      </c>
      <c r="O12940" s="23">
        <v>0.66</v>
      </c>
    </row>
    <row r="12941" spans="1:15" x14ac:dyDescent="0.25">
      <c r="A12941" s="20" t="s">
        <v>130</v>
      </c>
      <c r="B12941" s="20" t="s">
        <v>1122</v>
      </c>
      <c r="C12941" s="20" t="s">
        <v>105</v>
      </c>
      <c r="D12941" s="20" t="s">
        <v>106</v>
      </c>
      <c r="E12941" s="21"/>
      <c r="F12941" s="23">
        <v>100.25</v>
      </c>
      <c r="G12941" s="26">
        <v>0.2</v>
      </c>
      <c r="H12941" s="20" t="s">
        <v>102</v>
      </c>
      <c r="I12941" s="20" t="s">
        <v>124</v>
      </c>
      <c r="J12941" s="20" t="s">
        <v>104</v>
      </c>
      <c r="K12941" s="21"/>
      <c r="L12941" s="20" t="s">
        <v>104</v>
      </c>
      <c r="M12941" s="20" t="s">
        <v>82</v>
      </c>
      <c r="N12941" s="21"/>
      <c r="O12941" s="23">
        <v>0.66</v>
      </c>
    </row>
    <row r="12942" spans="1:15" x14ac:dyDescent="0.25">
      <c r="A12942" s="20" t="s">
        <v>130</v>
      </c>
      <c r="B12942" s="20" t="s">
        <v>1122</v>
      </c>
      <c r="C12942" s="20" t="s">
        <v>107</v>
      </c>
      <c r="D12942" s="20" t="s">
        <v>106</v>
      </c>
      <c r="E12942" s="21"/>
      <c r="F12942" s="26">
        <v>740.5</v>
      </c>
      <c r="G12942" s="23">
        <v>1.45</v>
      </c>
      <c r="H12942" s="20" t="s">
        <v>102</v>
      </c>
      <c r="I12942" s="20" t="s">
        <v>124</v>
      </c>
      <c r="J12942" s="20" t="s">
        <v>104</v>
      </c>
      <c r="K12942" s="21"/>
      <c r="L12942" s="20" t="s">
        <v>104</v>
      </c>
      <c r="M12942" s="20" t="s">
        <v>65</v>
      </c>
      <c r="N12942" s="23">
        <v>0.84</v>
      </c>
      <c r="O12942" s="23">
        <v>0.66</v>
      </c>
    </row>
    <row r="12943" spans="1:15" x14ac:dyDescent="0.25">
      <c r="A12943" s="20" t="s">
        <v>130</v>
      </c>
      <c r="B12943" s="20" t="s">
        <v>1122</v>
      </c>
      <c r="C12943" s="20" t="s">
        <v>108</v>
      </c>
      <c r="D12943" s="20" t="s">
        <v>106</v>
      </c>
      <c r="E12943" s="21"/>
      <c r="F12943" s="23">
        <v>208.98</v>
      </c>
      <c r="G12943" s="23">
        <v>0.41</v>
      </c>
      <c r="H12943" s="20" t="s">
        <v>102</v>
      </c>
      <c r="I12943" s="20" t="s">
        <v>124</v>
      </c>
      <c r="J12943" s="20" t="s">
        <v>104</v>
      </c>
      <c r="K12943" s="21"/>
      <c r="L12943" s="20" t="s">
        <v>104</v>
      </c>
      <c r="M12943" s="20" t="s">
        <v>64</v>
      </c>
      <c r="N12943" s="23">
        <v>23.22</v>
      </c>
      <c r="O12943" s="23">
        <v>0.66</v>
      </c>
    </row>
    <row r="12944" spans="1:15" x14ac:dyDescent="0.25">
      <c r="A12944" s="20" t="s">
        <v>130</v>
      </c>
      <c r="B12944" s="20" t="s">
        <v>1122</v>
      </c>
      <c r="C12944" s="20" t="s">
        <v>54</v>
      </c>
      <c r="D12944" s="20" t="s">
        <v>109</v>
      </c>
      <c r="E12944" s="25">
        <v>26</v>
      </c>
      <c r="F12944" s="24">
        <v>1673.78</v>
      </c>
      <c r="G12944" s="23">
        <v>3.28</v>
      </c>
      <c r="H12944" s="20" t="s">
        <v>102</v>
      </c>
      <c r="I12944" s="20" t="s">
        <v>124</v>
      </c>
      <c r="J12944" s="20" t="s">
        <v>104</v>
      </c>
      <c r="K12944" s="21"/>
      <c r="L12944" s="20" t="s">
        <v>104</v>
      </c>
      <c r="M12944" s="20" t="s">
        <v>54</v>
      </c>
      <c r="N12944" s="23">
        <v>0.26</v>
      </c>
      <c r="O12944" s="23">
        <v>0.66</v>
      </c>
    </row>
    <row r="12945" spans="1:15" x14ac:dyDescent="0.25">
      <c r="A12945" s="20" t="s">
        <v>130</v>
      </c>
      <c r="B12945" s="20" t="s">
        <v>1122</v>
      </c>
      <c r="C12945" s="20" t="s">
        <v>55</v>
      </c>
      <c r="D12945" s="20" t="s">
        <v>109</v>
      </c>
      <c r="E12945" s="25">
        <v>26</v>
      </c>
      <c r="F12945" s="25">
        <v>130</v>
      </c>
      <c r="G12945" s="23">
        <v>0.25</v>
      </c>
      <c r="H12945" s="20" t="s">
        <v>102</v>
      </c>
      <c r="I12945" s="20" t="s">
        <v>124</v>
      </c>
      <c r="J12945" s="20" t="s">
        <v>104</v>
      </c>
      <c r="K12945" s="21"/>
      <c r="L12945" s="20" t="s">
        <v>104</v>
      </c>
      <c r="M12945" s="20" t="s">
        <v>55</v>
      </c>
      <c r="N12945" s="23">
        <v>0.02</v>
      </c>
      <c r="O12945" s="23">
        <v>0.66</v>
      </c>
    </row>
    <row r="12946" spans="1:15" x14ac:dyDescent="0.25">
      <c r="A12946" s="20" t="s">
        <v>130</v>
      </c>
      <c r="B12946" s="20" t="s">
        <v>1122</v>
      </c>
      <c r="C12946" s="20" t="s">
        <v>127</v>
      </c>
      <c r="D12946" s="20" t="s">
        <v>109</v>
      </c>
      <c r="E12946" s="25">
        <v>4</v>
      </c>
      <c r="F12946" s="26">
        <v>160.69999999999999</v>
      </c>
      <c r="G12946" s="23">
        <v>0.31</v>
      </c>
      <c r="H12946" s="20" t="s">
        <v>102</v>
      </c>
      <c r="I12946" s="20" t="s">
        <v>124</v>
      </c>
      <c r="J12946" s="20" t="s">
        <v>104</v>
      </c>
      <c r="K12946" s="21"/>
      <c r="L12946" s="20" t="s">
        <v>104</v>
      </c>
      <c r="M12946" s="20" t="s">
        <v>51</v>
      </c>
      <c r="N12946" s="23">
        <v>0.81</v>
      </c>
      <c r="O12946" s="23">
        <v>0.66</v>
      </c>
    </row>
    <row r="12947" spans="1:15" x14ac:dyDescent="0.25">
      <c r="A12947" s="20" t="s">
        <v>130</v>
      </c>
      <c r="B12947" s="20" t="s">
        <v>1122</v>
      </c>
      <c r="C12947" s="20" t="s">
        <v>122</v>
      </c>
      <c r="D12947" s="20" t="s">
        <v>109</v>
      </c>
      <c r="E12947" s="25">
        <v>4</v>
      </c>
      <c r="F12947" s="26">
        <v>236.1</v>
      </c>
      <c r="G12947" s="23">
        <v>0.46</v>
      </c>
      <c r="H12947" s="20" t="s">
        <v>102</v>
      </c>
      <c r="I12947" s="20" t="s">
        <v>124</v>
      </c>
      <c r="J12947" s="20" t="s">
        <v>104</v>
      </c>
      <c r="K12947" s="21"/>
      <c r="L12947" s="20" t="s">
        <v>104</v>
      </c>
      <c r="M12947" s="20" t="s">
        <v>52</v>
      </c>
      <c r="N12947" s="23">
        <v>1.19</v>
      </c>
      <c r="O12947" s="23">
        <v>0.66</v>
      </c>
    </row>
    <row r="12948" spans="1:15" x14ac:dyDescent="0.25">
      <c r="A12948" s="20" t="s">
        <v>130</v>
      </c>
      <c r="B12948" s="20" t="s">
        <v>1122</v>
      </c>
      <c r="C12948" s="20" t="s">
        <v>112</v>
      </c>
      <c r="D12948" s="20" t="s">
        <v>113</v>
      </c>
      <c r="E12948" s="25">
        <v>4</v>
      </c>
      <c r="F12948" s="23">
        <v>117.51</v>
      </c>
      <c r="G12948" s="23">
        <v>0.23</v>
      </c>
      <c r="H12948" s="20" t="s">
        <v>102</v>
      </c>
      <c r="I12948" s="20" t="s">
        <v>124</v>
      </c>
      <c r="J12948" s="20" t="s">
        <v>104</v>
      </c>
      <c r="K12948" s="21"/>
      <c r="L12948" s="20" t="s">
        <v>104</v>
      </c>
      <c r="M12948" s="20" t="s">
        <v>58</v>
      </c>
      <c r="N12948" s="23">
        <v>0.69</v>
      </c>
      <c r="O12948" s="23">
        <v>0.66</v>
      </c>
    </row>
    <row r="12949" spans="1:15" x14ac:dyDescent="0.25">
      <c r="A12949" s="20" t="s">
        <v>130</v>
      </c>
      <c r="B12949" s="20" t="s">
        <v>1122</v>
      </c>
      <c r="C12949" s="20" t="s">
        <v>114</v>
      </c>
      <c r="D12949" s="21"/>
      <c r="E12949" s="21"/>
      <c r="F12949" s="24">
        <v>1456.07</v>
      </c>
      <c r="G12949" s="23">
        <v>2.85</v>
      </c>
      <c r="H12949" s="20" t="s">
        <v>102</v>
      </c>
      <c r="I12949" s="20" t="s">
        <v>124</v>
      </c>
      <c r="J12949" s="20" t="s">
        <v>104</v>
      </c>
      <c r="K12949" s="21"/>
      <c r="L12949" s="20" t="s">
        <v>104</v>
      </c>
      <c r="M12949" s="20" t="s">
        <v>69</v>
      </c>
      <c r="N12949" s="23">
        <v>2.85</v>
      </c>
      <c r="O12949" s="23">
        <v>0.66</v>
      </c>
    </row>
    <row r="12950" spans="1:15" x14ac:dyDescent="0.25">
      <c r="A12950" s="20" t="s">
        <v>130</v>
      </c>
      <c r="B12950" s="20" t="s">
        <v>1122</v>
      </c>
      <c r="C12950" s="20" t="s">
        <v>121</v>
      </c>
      <c r="D12950" s="20" t="s">
        <v>106</v>
      </c>
      <c r="E12950" s="21"/>
      <c r="F12950" s="26">
        <v>355.5</v>
      </c>
      <c r="G12950" s="26">
        <v>0.7</v>
      </c>
      <c r="H12950" s="20" t="s">
        <v>102</v>
      </c>
      <c r="I12950" s="20" t="s">
        <v>124</v>
      </c>
      <c r="J12950" s="20" t="s">
        <v>104</v>
      </c>
      <c r="K12950" s="21"/>
      <c r="L12950" s="20" t="s">
        <v>104</v>
      </c>
      <c r="M12950" s="20" t="s">
        <v>74</v>
      </c>
      <c r="N12950" s="21"/>
      <c r="O12950" s="23">
        <v>0.66</v>
      </c>
    </row>
    <row r="12951" spans="1:15" x14ac:dyDescent="0.25">
      <c r="A12951" s="20" t="s">
        <v>130</v>
      </c>
      <c r="B12951" s="20" t="s">
        <v>1122</v>
      </c>
      <c r="C12951" s="20" t="s">
        <v>115</v>
      </c>
      <c r="D12951" s="20" t="s">
        <v>106</v>
      </c>
      <c r="E12951" s="21"/>
      <c r="F12951" s="23">
        <v>17.11</v>
      </c>
      <c r="G12951" s="23">
        <v>0.03</v>
      </c>
      <c r="H12951" s="20" t="s">
        <v>102</v>
      </c>
      <c r="I12951" s="20" t="s">
        <v>124</v>
      </c>
      <c r="J12951" s="20" t="s">
        <v>104</v>
      </c>
      <c r="K12951" s="21"/>
      <c r="L12951" s="20" t="s">
        <v>104</v>
      </c>
      <c r="M12951" s="20" t="s">
        <v>75</v>
      </c>
      <c r="N12951" s="21"/>
      <c r="O12951" s="23">
        <v>0.66</v>
      </c>
    </row>
    <row r="12952" spans="1:15" x14ac:dyDescent="0.25">
      <c r="A12952" s="20" t="s">
        <v>130</v>
      </c>
      <c r="B12952" s="20" t="s">
        <v>1122</v>
      </c>
      <c r="C12952" s="20" t="s">
        <v>119</v>
      </c>
      <c r="D12952" s="20" t="s">
        <v>6</v>
      </c>
      <c r="E12952" s="21"/>
      <c r="F12952" s="23">
        <v>979.73</v>
      </c>
      <c r="G12952" s="23">
        <v>1.92</v>
      </c>
      <c r="H12952" s="20" t="s">
        <v>102</v>
      </c>
      <c r="I12952" s="20" t="s">
        <v>124</v>
      </c>
      <c r="J12952" s="20" t="s">
        <v>104</v>
      </c>
      <c r="K12952" s="21"/>
      <c r="L12952" s="20" t="s">
        <v>104</v>
      </c>
      <c r="M12952" s="20" t="s">
        <v>45</v>
      </c>
      <c r="N12952" s="23">
        <v>32.65</v>
      </c>
      <c r="O12952" s="23">
        <v>0.66</v>
      </c>
    </row>
    <row r="12953" spans="1:15" x14ac:dyDescent="0.25">
      <c r="A12953" s="20" t="s">
        <v>130</v>
      </c>
      <c r="B12953" s="20" t="s">
        <v>1122</v>
      </c>
      <c r="C12953" s="20" t="s">
        <v>111</v>
      </c>
      <c r="D12953" s="21"/>
      <c r="E12953" s="21"/>
      <c r="F12953" s="23">
        <v>209.47</v>
      </c>
      <c r="G12953" s="23">
        <v>0.41</v>
      </c>
      <c r="H12953" s="20" t="s">
        <v>102</v>
      </c>
      <c r="I12953" s="20" t="s">
        <v>124</v>
      </c>
      <c r="J12953" s="20" t="s">
        <v>104</v>
      </c>
      <c r="K12953" s="21"/>
      <c r="L12953" s="20" t="s">
        <v>104</v>
      </c>
      <c r="M12953" s="20" t="s">
        <v>56</v>
      </c>
      <c r="N12953" s="23">
        <v>0.41</v>
      </c>
      <c r="O12953" s="23">
        <v>0.66</v>
      </c>
    </row>
    <row r="12954" spans="1:15" x14ac:dyDescent="0.25">
      <c r="A12954" s="20" t="s">
        <v>130</v>
      </c>
      <c r="B12954" s="20" t="s">
        <v>1123</v>
      </c>
      <c r="C12954" s="20" t="s">
        <v>119</v>
      </c>
      <c r="D12954" s="20" t="s">
        <v>6</v>
      </c>
      <c r="E12954" s="21"/>
      <c r="F12954" s="24">
        <v>7315.32</v>
      </c>
      <c r="G12954" s="23">
        <v>1.32</v>
      </c>
      <c r="H12954" s="20" t="s">
        <v>102</v>
      </c>
      <c r="I12954" s="20" t="s">
        <v>275</v>
      </c>
      <c r="J12954" s="20" t="s">
        <v>104</v>
      </c>
      <c r="K12954" s="21"/>
      <c r="L12954" s="20" t="s">
        <v>104</v>
      </c>
      <c r="M12954" s="20" t="s">
        <v>45</v>
      </c>
      <c r="N12954" s="23">
        <v>32.65</v>
      </c>
      <c r="O12954" s="23">
        <v>0.52</v>
      </c>
    </row>
    <row r="12955" spans="1:15" x14ac:dyDescent="0.25">
      <c r="A12955" s="20" t="s">
        <v>130</v>
      </c>
      <c r="B12955" s="20" t="s">
        <v>1123</v>
      </c>
      <c r="C12955" s="20" t="s">
        <v>7</v>
      </c>
      <c r="D12955" s="20" t="s">
        <v>10</v>
      </c>
      <c r="E12955" s="21"/>
      <c r="F12955" s="24">
        <v>3446.15</v>
      </c>
      <c r="G12955" s="23">
        <v>0.62</v>
      </c>
      <c r="H12955" s="20" t="s">
        <v>102</v>
      </c>
      <c r="I12955" s="20" t="s">
        <v>275</v>
      </c>
      <c r="J12955" s="20" t="s">
        <v>104</v>
      </c>
      <c r="K12955" s="21"/>
      <c r="L12955" s="20" t="s">
        <v>104</v>
      </c>
      <c r="M12955" s="20" t="s">
        <v>48</v>
      </c>
      <c r="N12955" s="23">
        <v>0.62</v>
      </c>
      <c r="O12955" s="23">
        <v>0.52</v>
      </c>
    </row>
    <row r="12956" spans="1:15" x14ac:dyDescent="0.25">
      <c r="A12956" s="20" t="s">
        <v>130</v>
      </c>
      <c r="B12956" s="20" t="s">
        <v>1123</v>
      </c>
      <c r="C12956" s="20" t="s">
        <v>105</v>
      </c>
      <c r="D12956" s="20" t="s">
        <v>106</v>
      </c>
      <c r="E12956" s="21"/>
      <c r="F12956" s="24">
        <v>1045.17</v>
      </c>
      <c r="G12956" s="23">
        <v>0.19</v>
      </c>
      <c r="H12956" s="20" t="s">
        <v>102</v>
      </c>
      <c r="I12956" s="20" t="s">
        <v>275</v>
      </c>
      <c r="J12956" s="20" t="s">
        <v>104</v>
      </c>
      <c r="K12956" s="21"/>
      <c r="L12956" s="20" t="s">
        <v>104</v>
      </c>
      <c r="M12956" s="20" t="s">
        <v>82</v>
      </c>
      <c r="N12956" s="21"/>
      <c r="O12956" s="23">
        <v>0.52</v>
      </c>
    </row>
    <row r="12957" spans="1:15" x14ac:dyDescent="0.25">
      <c r="A12957" s="20" t="s">
        <v>130</v>
      </c>
      <c r="B12957" s="20" t="s">
        <v>1123</v>
      </c>
      <c r="C12957" s="20" t="s">
        <v>107</v>
      </c>
      <c r="D12957" s="20" t="s">
        <v>106</v>
      </c>
      <c r="E12957" s="21"/>
      <c r="F12957" s="24">
        <v>5914.35</v>
      </c>
      <c r="G12957" s="23">
        <v>1.06</v>
      </c>
      <c r="H12957" s="20" t="s">
        <v>102</v>
      </c>
      <c r="I12957" s="20" t="s">
        <v>275</v>
      </c>
      <c r="J12957" s="20" t="s">
        <v>104</v>
      </c>
      <c r="K12957" s="21"/>
      <c r="L12957" s="20" t="s">
        <v>104</v>
      </c>
      <c r="M12957" s="20" t="s">
        <v>65</v>
      </c>
      <c r="N12957" s="23">
        <v>0.84</v>
      </c>
      <c r="O12957" s="23">
        <v>0.52</v>
      </c>
    </row>
    <row r="12958" spans="1:15" x14ac:dyDescent="0.25">
      <c r="A12958" s="20" t="s">
        <v>130</v>
      </c>
      <c r="B12958" s="20" t="s">
        <v>1123</v>
      </c>
      <c r="C12958" s="20" t="s">
        <v>108</v>
      </c>
      <c r="D12958" s="20" t="s">
        <v>106</v>
      </c>
      <c r="E12958" s="21"/>
      <c r="F12958" s="24">
        <v>2298.7800000000002</v>
      </c>
      <c r="G12958" s="23">
        <v>0.41</v>
      </c>
      <c r="H12958" s="20" t="s">
        <v>102</v>
      </c>
      <c r="I12958" s="20" t="s">
        <v>275</v>
      </c>
      <c r="J12958" s="20" t="s">
        <v>104</v>
      </c>
      <c r="K12958" s="21"/>
      <c r="L12958" s="20" t="s">
        <v>104</v>
      </c>
      <c r="M12958" s="20" t="s">
        <v>64</v>
      </c>
      <c r="N12958" s="23">
        <v>23.22</v>
      </c>
      <c r="O12958" s="23">
        <v>0.52</v>
      </c>
    </row>
    <row r="12959" spans="1:15" x14ac:dyDescent="0.25">
      <c r="A12959" s="20" t="s">
        <v>130</v>
      </c>
      <c r="B12959" s="20" t="s">
        <v>1123</v>
      </c>
      <c r="C12959" s="20" t="s">
        <v>54</v>
      </c>
      <c r="D12959" s="20" t="s">
        <v>109</v>
      </c>
      <c r="E12959" s="25">
        <v>26</v>
      </c>
      <c r="F12959" s="24">
        <v>8294.52</v>
      </c>
      <c r="G12959" s="23">
        <v>1.49</v>
      </c>
      <c r="H12959" s="20" t="s">
        <v>102</v>
      </c>
      <c r="I12959" s="20" t="s">
        <v>275</v>
      </c>
      <c r="J12959" s="20" t="s">
        <v>104</v>
      </c>
      <c r="K12959" s="21"/>
      <c r="L12959" s="20" t="s">
        <v>104</v>
      </c>
      <c r="M12959" s="20" t="s">
        <v>54</v>
      </c>
      <c r="N12959" s="23">
        <v>0.26</v>
      </c>
      <c r="O12959" s="23">
        <v>0.52</v>
      </c>
    </row>
    <row r="12960" spans="1:15" x14ac:dyDescent="0.25">
      <c r="A12960" s="20" t="s">
        <v>130</v>
      </c>
      <c r="B12960" s="20" t="s">
        <v>1123</v>
      </c>
      <c r="C12960" s="20" t="s">
        <v>55</v>
      </c>
      <c r="D12960" s="20" t="s">
        <v>109</v>
      </c>
      <c r="E12960" s="25">
        <v>26</v>
      </c>
      <c r="F12960" s="23">
        <v>944.32</v>
      </c>
      <c r="G12960" s="23">
        <v>0.17</v>
      </c>
      <c r="H12960" s="20" t="s">
        <v>102</v>
      </c>
      <c r="I12960" s="20" t="s">
        <v>275</v>
      </c>
      <c r="J12960" s="20" t="s">
        <v>104</v>
      </c>
      <c r="K12960" s="21"/>
      <c r="L12960" s="20" t="s">
        <v>104</v>
      </c>
      <c r="M12960" s="20" t="s">
        <v>55</v>
      </c>
      <c r="N12960" s="23">
        <v>0.02</v>
      </c>
      <c r="O12960" s="23">
        <v>0.52</v>
      </c>
    </row>
    <row r="12961" spans="1:15" x14ac:dyDescent="0.25">
      <c r="A12961" s="20" t="s">
        <v>130</v>
      </c>
      <c r="B12961" s="20" t="s">
        <v>1123</v>
      </c>
      <c r="C12961" s="20" t="s">
        <v>122</v>
      </c>
      <c r="D12961" s="20" t="s">
        <v>109</v>
      </c>
      <c r="E12961" s="25">
        <v>4</v>
      </c>
      <c r="F12961" s="24">
        <v>3849.89</v>
      </c>
      <c r="G12961" s="23">
        <v>0.69</v>
      </c>
      <c r="H12961" s="20" t="s">
        <v>102</v>
      </c>
      <c r="I12961" s="20" t="s">
        <v>275</v>
      </c>
      <c r="J12961" s="20" t="s">
        <v>104</v>
      </c>
      <c r="K12961" s="21"/>
      <c r="L12961" s="20" t="s">
        <v>104</v>
      </c>
      <c r="M12961" s="20" t="s">
        <v>52</v>
      </c>
      <c r="N12961" s="23">
        <v>1.19</v>
      </c>
      <c r="O12961" s="23">
        <v>0.52</v>
      </c>
    </row>
    <row r="12962" spans="1:15" x14ac:dyDescent="0.25">
      <c r="A12962" s="20" t="s">
        <v>130</v>
      </c>
      <c r="B12962" s="20" t="s">
        <v>1123</v>
      </c>
      <c r="C12962" s="20" t="s">
        <v>111</v>
      </c>
      <c r="D12962" s="21"/>
      <c r="E12962" s="21"/>
      <c r="F12962" s="22">
        <v>2278.9</v>
      </c>
      <c r="G12962" s="23">
        <v>0.41</v>
      </c>
      <c r="H12962" s="20" t="s">
        <v>102</v>
      </c>
      <c r="I12962" s="20" t="s">
        <v>275</v>
      </c>
      <c r="J12962" s="20" t="s">
        <v>104</v>
      </c>
      <c r="K12962" s="21"/>
      <c r="L12962" s="20" t="s">
        <v>104</v>
      </c>
      <c r="M12962" s="20" t="s">
        <v>56</v>
      </c>
      <c r="N12962" s="23">
        <v>0.41</v>
      </c>
      <c r="O12962" s="23">
        <v>0.52</v>
      </c>
    </row>
    <row r="12963" spans="1:15" x14ac:dyDescent="0.25">
      <c r="A12963" s="20" t="s">
        <v>130</v>
      </c>
      <c r="B12963" s="20" t="s">
        <v>1123</v>
      </c>
      <c r="C12963" s="20" t="s">
        <v>112</v>
      </c>
      <c r="D12963" s="20" t="s">
        <v>113</v>
      </c>
      <c r="E12963" s="25">
        <v>4</v>
      </c>
      <c r="F12963" s="24">
        <v>1278.4100000000001</v>
      </c>
      <c r="G12963" s="23">
        <v>0.23</v>
      </c>
      <c r="H12963" s="20" t="s">
        <v>102</v>
      </c>
      <c r="I12963" s="20" t="s">
        <v>275</v>
      </c>
      <c r="J12963" s="20" t="s">
        <v>104</v>
      </c>
      <c r="K12963" s="21"/>
      <c r="L12963" s="20" t="s">
        <v>104</v>
      </c>
      <c r="M12963" s="20" t="s">
        <v>58</v>
      </c>
      <c r="N12963" s="23">
        <v>0.69</v>
      </c>
      <c r="O12963" s="23">
        <v>0.52</v>
      </c>
    </row>
    <row r="12964" spans="1:15" x14ac:dyDescent="0.25">
      <c r="A12964" s="20" t="s">
        <v>130</v>
      </c>
      <c r="B12964" s="20" t="s">
        <v>1123</v>
      </c>
      <c r="C12964" s="20" t="s">
        <v>114</v>
      </c>
      <c r="D12964" s="21"/>
      <c r="E12964" s="21"/>
      <c r="F12964" s="24">
        <v>15841.16</v>
      </c>
      <c r="G12964" s="23">
        <v>2.85</v>
      </c>
      <c r="H12964" s="20" t="s">
        <v>102</v>
      </c>
      <c r="I12964" s="20" t="s">
        <v>275</v>
      </c>
      <c r="J12964" s="20" t="s">
        <v>104</v>
      </c>
      <c r="K12964" s="21"/>
      <c r="L12964" s="20" t="s">
        <v>104</v>
      </c>
      <c r="M12964" s="20" t="s">
        <v>69</v>
      </c>
      <c r="N12964" s="23">
        <v>2.85</v>
      </c>
      <c r="O12964" s="23">
        <v>0.52</v>
      </c>
    </row>
    <row r="12965" spans="1:15" x14ac:dyDescent="0.25">
      <c r="A12965" s="20" t="s">
        <v>130</v>
      </c>
      <c r="B12965" s="20" t="s">
        <v>1123</v>
      </c>
      <c r="C12965" s="20" t="s">
        <v>115</v>
      </c>
      <c r="D12965" s="20" t="s">
        <v>106</v>
      </c>
      <c r="E12965" s="21"/>
      <c r="F12965" s="23">
        <v>260.70999999999998</v>
      </c>
      <c r="G12965" s="23">
        <v>0.05</v>
      </c>
      <c r="H12965" s="20" t="s">
        <v>102</v>
      </c>
      <c r="I12965" s="20" t="s">
        <v>275</v>
      </c>
      <c r="J12965" s="20" t="s">
        <v>104</v>
      </c>
      <c r="K12965" s="21"/>
      <c r="L12965" s="20" t="s">
        <v>104</v>
      </c>
      <c r="M12965" s="20" t="s">
        <v>75</v>
      </c>
      <c r="N12965" s="21"/>
      <c r="O12965" s="23">
        <v>0.52</v>
      </c>
    </row>
    <row r="12966" spans="1:15" x14ac:dyDescent="0.25">
      <c r="A12966" s="20" t="s">
        <v>130</v>
      </c>
      <c r="B12966" s="20" t="s">
        <v>1123</v>
      </c>
      <c r="C12966" s="20" t="s">
        <v>121</v>
      </c>
      <c r="D12966" s="20" t="s">
        <v>106</v>
      </c>
      <c r="E12966" s="21"/>
      <c r="F12966" s="24">
        <v>3867.65</v>
      </c>
      <c r="G12966" s="26">
        <v>0.7</v>
      </c>
      <c r="H12966" s="20" t="s">
        <v>102</v>
      </c>
      <c r="I12966" s="20" t="s">
        <v>275</v>
      </c>
      <c r="J12966" s="20" t="s">
        <v>104</v>
      </c>
      <c r="K12966" s="21"/>
      <c r="L12966" s="20" t="s">
        <v>104</v>
      </c>
      <c r="M12966" s="20" t="s">
        <v>74</v>
      </c>
      <c r="N12966" s="21"/>
      <c r="O12966" s="23">
        <v>0.52</v>
      </c>
    </row>
    <row r="12967" spans="1:15" x14ac:dyDescent="0.25">
      <c r="A12967" s="20" t="s">
        <v>130</v>
      </c>
      <c r="B12967" s="20" t="s">
        <v>1124</v>
      </c>
      <c r="C12967" s="20" t="s">
        <v>7</v>
      </c>
      <c r="D12967" s="20" t="s">
        <v>10</v>
      </c>
      <c r="E12967" s="21"/>
      <c r="F12967" s="24">
        <v>2398.41</v>
      </c>
      <c r="G12967" s="23">
        <v>0.62</v>
      </c>
      <c r="H12967" s="20" t="s">
        <v>102</v>
      </c>
      <c r="I12967" s="20" t="s">
        <v>149</v>
      </c>
      <c r="J12967" s="20" t="s">
        <v>104</v>
      </c>
      <c r="K12967" s="21"/>
      <c r="L12967" s="20" t="s">
        <v>104</v>
      </c>
      <c r="M12967" s="20" t="s">
        <v>48</v>
      </c>
      <c r="N12967" s="23">
        <v>0.62</v>
      </c>
      <c r="O12967" s="23">
        <v>0.51</v>
      </c>
    </row>
    <row r="12968" spans="1:15" x14ac:dyDescent="0.25">
      <c r="A12968" s="20" t="s">
        <v>130</v>
      </c>
      <c r="B12968" s="20" t="s">
        <v>1124</v>
      </c>
      <c r="C12968" s="20" t="s">
        <v>105</v>
      </c>
      <c r="D12968" s="20" t="s">
        <v>106</v>
      </c>
      <c r="E12968" s="21"/>
      <c r="F12968" s="23">
        <v>743.03</v>
      </c>
      <c r="G12968" s="23">
        <v>0.19</v>
      </c>
      <c r="H12968" s="20" t="s">
        <v>102</v>
      </c>
      <c r="I12968" s="20" t="s">
        <v>149</v>
      </c>
      <c r="J12968" s="20" t="s">
        <v>104</v>
      </c>
      <c r="K12968" s="21"/>
      <c r="L12968" s="20" t="s">
        <v>104</v>
      </c>
      <c r="M12968" s="20" t="s">
        <v>82</v>
      </c>
      <c r="N12968" s="21"/>
      <c r="O12968" s="23">
        <v>0.51</v>
      </c>
    </row>
    <row r="12969" spans="1:15" x14ac:dyDescent="0.25">
      <c r="A12969" s="20" t="s">
        <v>130</v>
      </c>
      <c r="B12969" s="20" t="s">
        <v>1124</v>
      </c>
      <c r="C12969" s="20" t="s">
        <v>107</v>
      </c>
      <c r="D12969" s="20" t="s">
        <v>106</v>
      </c>
      <c r="E12969" s="21"/>
      <c r="F12969" s="24">
        <v>3872.15</v>
      </c>
      <c r="G12969" s="25">
        <v>1</v>
      </c>
      <c r="H12969" s="20" t="s">
        <v>102</v>
      </c>
      <c r="I12969" s="20" t="s">
        <v>149</v>
      </c>
      <c r="J12969" s="20" t="s">
        <v>104</v>
      </c>
      <c r="K12969" s="21"/>
      <c r="L12969" s="20" t="s">
        <v>104</v>
      </c>
      <c r="M12969" s="20" t="s">
        <v>65</v>
      </c>
      <c r="N12969" s="23">
        <v>0.84</v>
      </c>
      <c r="O12969" s="23">
        <v>0.51</v>
      </c>
    </row>
    <row r="12970" spans="1:15" x14ac:dyDescent="0.25">
      <c r="A12970" s="20" t="s">
        <v>130</v>
      </c>
      <c r="B12970" s="20" t="s">
        <v>1124</v>
      </c>
      <c r="C12970" s="20" t="s">
        <v>108</v>
      </c>
      <c r="D12970" s="20" t="s">
        <v>106</v>
      </c>
      <c r="E12970" s="21"/>
      <c r="F12970" s="24">
        <v>1834.38</v>
      </c>
      <c r="G12970" s="23">
        <v>0.47</v>
      </c>
      <c r="H12970" s="20" t="s">
        <v>102</v>
      </c>
      <c r="I12970" s="20" t="s">
        <v>149</v>
      </c>
      <c r="J12970" s="20" t="s">
        <v>104</v>
      </c>
      <c r="K12970" s="21"/>
      <c r="L12970" s="20" t="s">
        <v>104</v>
      </c>
      <c r="M12970" s="20" t="s">
        <v>64</v>
      </c>
      <c r="N12970" s="23">
        <v>23.22</v>
      </c>
      <c r="O12970" s="23">
        <v>0.51</v>
      </c>
    </row>
    <row r="12971" spans="1:15" x14ac:dyDescent="0.25">
      <c r="A12971" s="20" t="s">
        <v>130</v>
      </c>
      <c r="B12971" s="20" t="s">
        <v>1124</v>
      </c>
      <c r="C12971" s="20" t="s">
        <v>54</v>
      </c>
      <c r="D12971" s="20" t="s">
        <v>109</v>
      </c>
      <c r="E12971" s="25">
        <v>26</v>
      </c>
      <c r="F12971" s="24">
        <v>4907.76</v>
      </c>
      <c r="G12971" s="23">
        <v>1.27</v>
      </c>
      <c r="H12971" s="20" t="s">
        <v>102</v>
      </c>
      <c r="I12971" s="20" t="s">
        <v>149</v>
      </c>
      <c r="J12971" s="20" t="s">
        <v>104</v>
      </c>
      <c r="K12971" s="21"/>
      <c r="L12971" s="20" t="s">
        <v>104</v>
      </c>
      <c r="M12971" s="20" t="s">
        <v>54</v>
      </c>
      <c r="N12971" s="23">
        <v>0.26</v>
      </c>
      <c r="O12971" s="23">
        <v>0.51</v>
      </c>
    </row>
    <row r="12972" spans="1:15" x14ac:dyDescent="0.25">
      <c r="A12972" s="20" t="s">
        <v>130</v>
      </c>
      <c r="B12972" s="20" t="s">
        <v>1124</v>
      </c>
      <c r="C12972" s="20" t="s">
        <v>55</v>
      </c>
      <c r="D12972" s="20" t="s">
        <v>109</v>
      </c>
      <c r="E12972" s="25">
        <v>26</v>
      </c>
      <c r="F12972" s="26">
        <v>925.6</v>
      </c>
      <c r="G12972" s="23">
        <v>0.24</v>
      </c>
      <c r="H12972" s="20" t="s">
        <v>102</v>
      </c>
      <c r="I12972" s="20" t="s">
        <v>149</v>
      </c>
      <c r="J12972" s="20" t="s">
        <v>104</v>
      </c>
      <c r="K12972" s="21"/>
      <c r="L12972" s="20" t="s">
        <v>104</v>
      </c>
      <c r="M12972" s="20" t="s">
        <v>55</v>
      </c>
      <c r="N12972" s="23">
        <v>0.02</v>
      </c>
      <c r="O12972" s="23">
        <v>0.51</v>
      </c>
    </row>
    <row r="12973" spans="1:15" x14ac:dyDescent="0.25">
      <c r="A12973" s="20" t="s">
        <v>130</v>
      </c>
      <c r="B12973" s="20" t="s">
        <v>1124</v>
      </c>
      <c r="C12973" s="20" t="s">
        <v>49</v>
      </c>
      <c r="D12973" s="20" t="s">
        <v>109</v>
      </c>
      <c r="E12973" s="25">
        <v>9</v>
      </c>
      <c r="F12973" s="22">
        <v>2861.1</v>
      </c>
      <c r="G12973" s="23">
        <v>0.74</v>
      </c>
      <c r="H12973" s="20" t="s">
        <v>102</v>
      </c>
      <c r="I12973" s="20" t="s">
        <v>149</v>
      </c>
      <c r="J12973" s="20" t="s">
        <v>104</v>
      </c>
      <c r="K12973" s="21"/>
      <c r="L12973" s="20" t="s">
        <v>104</v>
      </c>
      <c r="M12973" s="20" t="s">
        <v>49</v>
      </c>
      <c r="N12973" s="23">
        <v>0.85</v>
      </c>
      <c r="O12973" s="23">
        <v>0.51</v>
      </c>
    </row>
    <row r="12974" spans="1:15" x14ac:dyDescent="0.25">
      <c r="A12974" s="20" t="s">
        <v>130</v>
      </c>
      <c r="B12974" s="20" t="s">
        <v>1124</v>
      </c>
      <c r="C12974" s="20" t="s">
        <v>112</v>
      </c>
      <c r="D12974" s="20" t="s">
        <v>113</v>
      </c>
      <c r="E12974" s="25">
        <v>4</v>
      </c>
      <c r="F12974" s="23">
        <v>889.73</v>
      </c>
      <c r="G12974" s="23">
        <v>0.23</v>
      </c>
      <c r="H12974" s="20" t="s">
        <v>102</v>
      </c>
      <c r="I12974" s="20" t="s">
        <v>149</v>
      </c>
      <c r="J12974" s="20" t="s">
        <v>104</v>
      </c>
      <c r="K12974" s="21"/>
      <c r="L12974" s="20" t="s">
        <v>104</v>
      </c>
      <c r="M12974" s="20" t="s">
        <v>58</v>
      </c>
      <c r="N12974" s="23">
        <v>0.69</v>
      </c>
      <c r="O12974" s="23">
        <v>0.51</v>
      </c>
    </row>
    <row r="12975" spans="1:15" x14ac:dyDescent="0.25">
      <c r="A12975" s="20" t="s">
        <v>130</v>
      </c>
      <c r="B12975" s="20" t="s">
        <v>1124</v>
      </c>
      <c r="C12975" s="20" t="s">
        <v>114</v>
      </c>
      <c r="D12975" s="21"/>
      <c r="E12975" s="21"/>
      <c r="F12975" s="24">
        <v>11024.94</v>
      </c>
      <c r="G12975" s="23">
        <v>2.85</v>
      </c>
      <c r="H12975" s="20" t="s">
        <v>102</v>
      </c>
      <c r="I12975" s="20" t="s">
        <v>149</v>
      </c>
      <c r="J12975" s="20" t="s">
        <v>104</v>
      </c>
      <c r="K12975" s="21"/>
      <c r="L12975" s="20" t="s">
        <v>104</v>
      </c>
      <c r="M12975" s="20" t="s">
        <v>69</v>
      </c>
      <c r="N12975" s="23">
        <v>2.85</v>
      </c>
      <c r="O12975" s="23">
        <v>0.51</v>
      </c>
    </row>
    <row r="12976" spans="1:15" x14ac:dyDescent="0.25">
      <c r="A12976" s="20" t="s">
        <v>130</v>
      </c>
      <c r="B12976" s="20" t="s">
        <v>1124</v>
      </c>
      <c r="C12976" s="20" t="s">
        <v>121</v>
      </c>
      <c r="D12976" s="20" t="s">
        <v>106</v>
      </c>
      <c r="E12976" s="21"/>
      <c r="F12976" s="24">
        <v>2691.76</v>
      </c>
      <c r="G12976" s="26">
        <v>0.7</v>
      </c>
      <c r="H12976" s="20" t="s">
        <v>102</v>
      </c>
      <c r="I12976" s="20" t="s">
        <v>149</v>
      </c>
      <c r="J12976" s="20" t="s">
        <v>104</v>
      </c>
      <c r="K12976" s="21"/>
      <c r="L12976" s="20" t="s">
        <v>104</v>
      </c>
      <c r="M12976" s="20" t="s">
        <v>74</v>
      </c>
      <c r="N12976" s="21"/>
      <c r="O12976" s="23">
        <v>0.51</v>
      </c>
    </row>
    <row r="12977" spans="1:15" x14ac:dyDescent="0.25">
      <c r="A12977" s="20" t="s">
        <v>130</v>
      </c>
      <c r="B12977" s="20" t="s">
        <v>1124</v>
      </c>
      <c r="C12977" s="20" t="s">
        <v>115</v>
      </c>
      <c r="D12977" s="20" t="s">
        <v>106</v>
      </c>
      <c r="E12977" s="21"/>
      <c r="F12977" s="23">
        <v>49.57</v>
      </c>
      <c r="G12977" s="23">
        <v>0.01</v>
      </c>
      <c r="H12977" s="20" t="s">
        <v>102</v>
      </c>
      <c r="I12977" s="20" t="s">
        <v>149</v>
      </c>
      <c r="J12977" s="20" t="s">
        <v>104</v>
      </c>
      <c r="K12977" s="21"/>
      <c r="L12977" s="20" t="s">
        <v>104</v>
      </c>
      <c r="M12977" s="20" t="s">
        <v>75</v>
      </c>
      <c r="N12977" s="21"/>
      <c r="O12977" s="23">
        <v>0.51</v>
      </c>
    </row>
    <row r="12978" spans="1:15" x14ac:dyDescent="0.25">
      <c r="A12978" s="20" t="s">
        <v>130</v>
      </c>
      <c r="B12978" s="20" t="s">
        <v>1124</v>
      </c>
      <c r="C12978" s="20" t="s">
        <v>119</v>
      </c>
      <c r="D12978" s="20" t="s">
        <v>6</v>
      </c>
      <c r="E12978" s="21"/>
      <c r="F12978" s="24">
        <v>5519.15</v>
      </c>
      <c r="G12978" s="23">
        <v>1.43</v>
      </c>
      <c r="H12978" s="20" t="s">
        <v>102</v>
      </c>
      <c r="I12978" s="20" t="s">
        <v>149</v>
      </c>
      <c r="J12978" s="20" t="s">
        <v>104</v>
      </c>
      <c r="K12978" s="21"/>
      <c r="L12978" s="20" t="s">
        <v>104</v>
      </c>
      <c r="M12978" s="20" t="s">
        <v>45</v>
      </c>
      <c r="N12978" s="23">
        <v>32.65</v>
      </c>
      <c r="O12978" s="23">
        <v>0.51</v>
      </c>
    </row>
    <row r="12979" spans="1:15" x14ac:dyDescent="0.25">
      <c r="A12979" s="20" t="s">
        <v>130</v>
      </c>
      <c r="B12979" s="20" t="s">
        <v>1124</v>
      </c>
      <c r="C12979" s="20" t="s">
        <v>111</v>
      </c>
      <c r="D12979" s="21"/>
      <c r="E12979" s="21"/>
      <c r="F12979" s="24">
        <v>1586.04</v>
      </c>
      <c r="G12979" s="23">
        <v>0.41</v>
      </c>
      <c r="H12979" s="20" t="s">
        <v>102</v>
      </c>
      <c r="I12979" s="20" t="s">
        <v>149</v>
      </c>
      <c r="J12979" s="20" t="s">
        <v>104</v>
      </c>
      <c r="K12979" s="21"/>
      <c r="L12979" s="20" t="s">
        <v>104</v>
      </c>
      <c r="M12979" s="20" t="s">
        <v>56</v>
      </c>
      <c r="N12979" s="23">
        <v>0.41</v>
      </c>
      <c r="O12979" s="23">
        <v>0.51</v>
      </c>
    </row>
    <row r="12980" spans="1:15" x14ac:dyDescent="0.25">
      <c r="A12980" s="20" t="s">
        <v>130</v>
      </c>
      <c r="B12980" s="20" t="s">
        <v>1124</v>
      </c>
      <c r="C12980" s="20" t="s">
        <v>147</v>
      </c>
      <c r="D12980" s="20" t="s">
        <v>106</v>
      </c>
      <c r="E12980" s="21"/>
      <c r="F12980" s="21"/>
      <c r="G12980" s="21"/>
      <c r="H12980" s="20" t="s">
        <v>102</v>
      </c>
      <c r="I12980" s="20" t="s">
        <v>149</v>
      </c>
      <c r="J12980" s="20" t="s">
        <v>104</v>
      </c>
      <c r="K12980" s="21"/>
      <c r="L12980" s="20" t="s">
        <v>104</v>
      </c>
      <c r="M12980" s="20" t="s">
        <v>67</v>
      </c>
      <c r="N12980" s="23">
        <v>0.18</v>
      </c>
      <c r="O12980" s="23">
        <v>0.51</v>
      </c>
    </row>
    <row r="12981" spans="1:15" x14ac:dyDescent="0.25">
      <c r="A12981" s="20" t="s">
        <v>130</v>
      </c>
      <c r="B12981" s="20" t="s">
        <v>1125</v>
      </c>
      <c r="C12981" s="20" t="s">
        <v>7</v>
      </c>
      <c r="D12981" s="20" t="s">
        <v>10</v>
      </c>
      <c r="E12981" s="21"/>
      <c r="F12981" s="24">
        <v>2407.89</v>
      </c>
      <c r="G12981" s="23">
        <v>0.62</v>
      </c>
      <c r="H12981" s="20" t="s">
        <v>102</v>
      </c>
      <c r="I12981" s="20" t="s">
        <v>134</v>
      </c>
      <c r="J12981" s="20" t="s">
        <v>104</v>
      </c>
      <c r="K12981" s="21"/>
      <c r="L12981" s="20" t="s">
        <v>104</v>
      </c>
      <c r="M12981" s="20" t="s">
        <v>48</v>
      </c>
      <c r="N12981" s="23">
        <v>0.62</v>
      </c>
      <c r="O12981" s="23">
        <v>0.68</v>
      </c>
    </row>
    <row r="12982" spans="1:15" x14ac:dyDescent="0.25">
      <c r="A12982" s="20" t="s">
        <v>130</v>
      </c>
      <c r="B12982" s="20" t="s">
        <v>1125</v>
      </c>
      <c r="C12982" s="20" t="s">
        <v>105</v>
      </c>
      <c r="D12982" s="20" t="s">
        <v>106</v>
      </c>
      <c r="E12982" s="21"/>
      <c r="F12982" s="23">
        <v>724.14</v>
      </c>
      <c r="G12982" s="23">
        <v>0.19</v>
      </c>
      <c r="H12982" s="20" t="s">
        <v>102</v>
      </c>
      <c r="I12982" s="20" t="s">
        <v>134</v>
      </c>
      <c r="J12982" s="20" t="s">
        <v>104</v>
      </c>
      <c r="K12982" s="21"/>
      <c r="L12982" s="20" t="s">
        <v>104</v>
      </c>
      <c r="M12982" s="20" t="s">
        <v>82</v>
      </c>
      <c r="N12982" s="21"/>
      <c r="O12982" s="23">
        <v>0.68</v>
      </c>
    </row>
    <row r="12983" spans="1:15" x14ac:dyDescent="0.25">
      <c r="A12983" s="20" t="s">
        <v>130</v>
      </c>
      <c r="B12983" s="20" t="s">
        <v>1125</v>
      </c>
      <c r="C12983" s="20" t="s">
        <v>22</v>
      </c>
      <c r="D12983" s="20" t="s">
        <v>106</v>
      </c>
      <c r="E12983" s="21"/>
      <c r="F12983" s="24">
        <v>11821.17</v>
      </c>
      <c r="G12983" s="23">
        <v>3.04</v>
      </c>
      <c r="H12983" s="20" t="s">
        <v>102</v>
      </c>
      <c r="I12983" s="20" t="s">
        <v>134</v>
      </c>
      <c r="J12983" s="20" t="s">
        <v>104</v>
      </c>
      <c r="K12983" s="21"/>
      <c r="L12983" s="20" t="s">
        <v>104</v>
      </c>
      <c r="M12983" s="20" t="s">
        <v>61</v>
      </c>
      <c r="N12983" s="24">
        <v>5910.59</v>
      </c>
      <c r="O12983" s="23">
        <v>0.68</v>
      </c>
    </row>
    <row r="12984" spans="1:15" x14ac:dyDescent="0.25">
      <c r="A12984" s="20" t="s">
        <v>130</v>
      </c>
      <c r="B12984" s="20" t="s">
        <v>1125</v>
      </c>
      <c r="C12984" s="20" t="s">
        <v>107</v>
      </c>
      <c r="D12984" s="20" t="s">
        <v>106</v>
      </c>
      <c r="E12984" s="21"/>
      <c r="F12984" s="27">
        <v>3885</v>
      </c>
      <c r="G12984" s="25">
        <v>1</v>
      </c>
      <c r="H12984" s="20" t="s">
        <v>102</v>
      </c>
      <c r="I12984" s="20" t="s">
        <v>134</v>
      </c>
      <c r="J12984" s="20" t="s">
        <v>104</v>
      </c>
      <c r="K12984" s="21"/>
      <c r="L12984" s="20" t="s">
        <v>104</v>
      </c>
      <c r="M12984" s="20" t="s">
        <v>65</v>
      </c>
      <c r="N12984" s="23">
        <v>0.84</v>
      </c>
      <c r="O12984" s="23">
        <v>0.68</v>
      </c>
    </row>
    <row r="12985" spans="1:15" x14ac:dyDescent="0.25">
      <c r="A12985" s="20" t="s">
        <v>130</v>
      </c>
      <c r="B12985" s="20" t="s">
        <v>1125</v>
      </c>
      <c r="C12985" s="20" t="s">
        <v>108</v>
      </c>
      <c r="D12985" s="20" t="s">
        <v>106</v>
      </c>
      <c r="E12985" s="21"/>
      <c r="F12985" s="24">
        <v>1462.86</v>
      </c>
      <c r="G12985" s="23">
        <v>0.38</v>
      </c>
      <c r="H12985" s="20" t="s">
        <v>102</v>
      </c>
      <c r="I12985" s="20" t="s">
        <v>134</v>
      </c>
      <c r="J12985" s="20" t="s">
        <v>104</v>
      </c>
      <c r="K12985" s="21"/>
      <c r="L12985" s="20" t="s">
        <v>104</v>
      </c>
      <c r="M12985" s="20" t="s">
        <v>64</v>
      </c>
      <c r="N12985" s="23">
        <v>23.22</v>
      </c>
      <c r="O12985" s="23">
        <v>0.68</v>
      </c>
    </row>
    <row r="12986" spans="1:15" x14ac:dyDescent="0.25">
      <c r="A12986" s="20" t="s">
        <v>130</v>
      </c>
      <c r="B12986" s="20" t="s">
        <v>1125</v>
      </c>
      <c r="C12986" s="20" t="s">
        <v>54</v>
      </c>
      <c r="D12986" s="20" t="s">
        <v>109</v>
      </c>
      <c r="E12986" s="25">
        <v>26</v>
      </c>
      <c r="F12986" s="24">
        <v>5593.09</v>
      </c>
      <c r="G12986" s="23">
        <v>1.44</v>
      </c>
      <c r="H12986" s="20" t="s">
        <v>102</v>
      </c>
      <c r="I12986" s="20" t="s">
        <v>134</v>
      </c>
      <c r="J12986" s="20" t="s">
        <v>104</v>
      </c>
      <c r="K12986" s="21"/>
      <c r="L12986" s="20" t="s">
        <v>104</v>
      </c>
      <c r="M12986" s="20" t="s">
        <v>54</v>
      </c>
      <c r="N12986" s="23">
        <v>0.26</v>
      </c>
      <c r="O12986" s="23">
        <v>0.68</v>
      </c>
    </row>
    <row r="12987" spans="1:15" x14ac:dyDescent="0.25">
      <c r="A12987" s="20" t="s">
        <v>130</v>
      </c>
      <c r="B12987" s="20" t="s">
        <v>1125</v>
      </c>
      <c r="C12987" s="20" t="s">
        <v>55</v>
      </c>
      <c r="D12987" s="20" t="s">
        <v>109</v>
      </c>
      <c r="E12987" s="25">
        <v>26</v>
      </c>
      <c r="F12987" s="23">
        <v>253.55</v>
      </c>
      <c r="G12987" s="23">
        <v>7.0000000000000007E-2</v>
      </c>
      <c r="H12987" s="20" t="s">
        <v>102</v>
      </c>
      <c r="I12987" s="20" t="s">
        <v>134</v>
      </c>
      <c r="J12987" s="20" t="s">
        <v>104</v>
      </c>
      <c r="K12987" s="21"/>
      <c r="L12987" s="20" t="s">
        <v>104</v>
      </c>
      <c r="M12987" s="20" t="s">
        <v>55</v>
      </c>
      <c r="N12987" s="23">
        <v>0.02</v>
      </c>
      <c r="O12987" s="23">
        <v>0.68</v>
      </c>
    </row>
    <row r="12988" spans="1:15" x14ac:dyDescent="0.25">
      <c r="A12988" s="20" t="s">
        <v>130</v>
      </c>
      <c r="B12988" s="20" t="s">
        <v>1125</v>
      </c>
      <c r="C12988" s="20" t="s">
        <v>49</v>
      </c>
      <c r="D12988" s="20" t="s">
        <v>109</v>
      </c>
      <c r="E12988" s="25">
        <v>9</v>
      </c>
      <c r="F12988" s="24">
        <v>5461.33</v>
      </c>
      <c r="G12988" s="23">
        <v>1.41</v>
      </c>
      <c r="H12988" s="20" t="s">
        <v>102</v>
      </c>
      <c r="I12988" s="20" t="s">
        <v>134</v>
      </c>
      <c r="J12988" s="20" t="s">
        <v>104</v>
      </c>
      <c r="K12988" s="21"/>
      <c r="L12988" s="20" t="s">
        <v>104</v>
      </c>
      <c r="M12988" s="20" t="s">
        <v>49</v>
      </c>
      <c r="N12988" s="23">
        <v>0.85</v>
      </c>
      <c r="O12988" s="23">
        <v>0.68</v>
      </c>
    </row>
    <row r="12989" spans="1:15" x14ac:dyDescent="0.25">
      <c r="A12989" s="20" t="s">
        <v>130</v>
      </c>
      <c r="B12989" s="20" t="s">
        <v>1125</v>
      </c>
      <c r="C12989" s="20" t="s">
        <v>112</v>
      </c>
      <c r="D12989" s="20" t="s">
        <v>113</v>
      </c>
      <c r="E12989" s="25">
        <v>4</v>
      </c>
      <c r="F12989" s="23">
        <v>893.25</v>
      </c>
      <c r="G12989" s="23">
        <v>0.23</v>
      </c>
      <c r="H12989" s="20" t="s">
        <v>102</v>
      </c>
      <c r="I12989" s="20" t="s">
        <v>134</v>
      </c>
      <c r="J12989" s="20" t="s">
        <v>104</v>
      </c>
      <c r="K12989" s="21"/>
      <c r="L12989" s="20" t="s">
        <v>104</v>
      </c>
      <c r="M12989" s="20" t="s">
        <v>58</v>
      </c>
      <c r="N12989" s="23">
        <v>0.69</v>
      </c>
      <c r="O12989" s="23">
        <v>0.68</v>
      </c>
    </row>
    <row r="12990" spans="1:15" x14ac:dyDescent="0.25">
      <c r="A12990" s="20" t="s">
        <v>130</v>
      </c>
      <c r="B12990" s="20" t="s">
        <v>1125</v>
      </c>
      <c r="C12990" s="20" t="s">
        <v>114</v>
      </c>
      <c r="D12990" s="21"/>
      <c r="E12990" s="21"/>
      <c r="F12990" s="24">
        <v>11068.54</v>
      </c>
      <c r="G12990" s="23">
        <v>2.85</v>
      </c>
      <c r="H12990" s="20" t="s">
        <v>102</v>
      </c>
      <c r="I12990" s="20" t="s">
        <v>134</v>
      </c>
      <c r="J12990" s="20" t="s">
        <v>104</v>
      </c>
      <c r="K12990" s="21"/>
      <c r="L12990" s="20" t="s">
        <v>104</v>
      </c>
      <c r="M12990" s="20" t="s">
        <v>69</v>
      </c>
      <c r="N12990" s="23">
        <v>2.85</v>
      </c>
      <c r="O12990" s="23">
        <v>0.68</v>
      </c>
    </row>
    <row r="12991" spans="1:15" x14ac:dyDescent="0.25">
      <c r="A12991" s="20" t="s">
        <v>130</v>
      </c>
      <c r="B12991" s="20" t="s">
        <v>1125</v>
      </c>
      <c r="C12991" s="20" t="s">
        <v>121</v>
      </c>
      <c r="D12991" s="20" t="s">
        <v>106</v>
      </c>
      <c r="E12991" s="21"/>
      <c r="F12991" s="24">
        <v>2702.41</v>
      </c>
      <c r="G12991" s="26">
        <v>0.7</v>
      </c>
      <c r="H12991" s="20" t="s">
        <v>102</v>
      </c>
      <c r="I12991" s="20" t="s">
        <v>134</v>
      </c>
      <c r="J12991" s="20" t="s">
        <v>104</v>
      </c>
      <c r="K12991" s="21"/>
      <c r="L12991" s="20" t="s">
        <v>104</v>
      </c>
      <c r="M12991" s="20" t="s">
        <v>74</v>
      </c>
      <c r="N12991" s="21"/>
      <c r="O12991" s="23">
        <v>0.68</v>
      </c>
    </row>
    <row r="12992" spans="1:15" x14ac:dyDescent="0.25">
      <c r="A12992" s="20" t="s">
        <v>130</v>
      </c>
      <c r="B12992" s="20" t="s">
        <v>1125</v>
      </c>
      <c r="C12992" s="20" t="s">
        <v>115</v>
      </c>
      <c r="D12992" s="20" t="s">
        <v>106</v>
      </c>
      <c r="E12992" s="21"/>
      <c r="F12992" s="26">
        <v>115.6</v>
      </c>
      <c r="G12992" s="23">
        <v>0.03</v>
      </c>
      <c r="H12992" s="20" t="s">
        <v>102</v>
      </c>
      <c r="I12992" s="20" t="s">
        <v>134</v>
      </c>
      <c r="J12992" s="20" t="s">
        <v>104</v>
      </c>
      <c r="K12992" s="21"/>
      <c r="L12992" s="20" t="s">
        <v>104</v>
      </c>
      <c r="M12992" s="20" t="s">
        <v>75</v>
      </c>
      <c r="N12992" s="21"/>
      <c r="O12992" s="23">
        <v>0.68</v>
      </c>
    </row>
    <row r="12993" spans="1:15" x14ac:dyDescent="0.25">
      <c r="A12993" s="20" t="s">
        <v>130</v>
      </c>
      <c r="B12993" s="20" t="s">
        <v>1125</v>
      </c>
      <c r="C12993" s="20" t="s">
        <v>119</v>
      </c>
      <c r="D12993" s="20" t="s">
        <v>6</v>
      </c>
      <c r="E12993" s="21"/>
      <c r="F12993" s="24">
        <v>4768.0200000000004</v>
      </c>
      <c r="G12993" s="23">
        <v>1.23</v>
      </c>
      <c r="H12993" s="20" t="s">
        <v>102</v>
      </c>
      <c r="I12993" s="20" t="s">
        <v>134</v>
      </c>
      <c r="J12993" s="20" t="s">
        <v>104</v>
      </c>
      <c r="K12993" s="21"/>
      <c r="L12993" s="20" t="s">
        <v>104</v>
      </c>
      <c r="M12993" s="20" t="s">
        <v>45</v>
      </c>
      <c r="N12993" s="23">
        <v>32.65</v>
      </c>
      <c r="O12993" s="23">
        <v>0.68</v>
      </c>
    </row>
    <row r="12994" spans="1:15" x14ac:dyDescent="0.25">
      <c r="A12994" s="20" t="s">
        <v>130</v>
      </c>
      <c r="B12994" s="20" t="s">
        <v>1125</v>
      </c>
      <c r="C12994" s="20" t="s">
        <v>111</v>
      </c>
      <c r="D12994" s="21"/>
      <c r="E12994" s="21"/>
      <c r="F12994" s="24">
        <v>1592.32</v>
      </c>
      <c r="G12994" s="23">
        <v>0.41</v>
      </c>
      <c r="H12994" s="20" t="s">
        <v>102</v>
      </c>
      <c r="I12994" s="20" t="s">
        <v>134</v>
      </c>
      <c r="J12994" s="20" t="s">
        <v>104</v>
      </c>
      <c r="K12994" s="21"/>
      <c r="L12994" s="20" t="s">
        <v>104</v>
      </c>
      <c r="M12994" s="20" t="s">
        <v>56</v>
      </c>
      <c r="N12994" s="23">
        <v>0.41</v>
      </c>
      <c r="O12994" s="23">
        <v>0.68</v>
      </c>
    </row>
    <row r="12995" spans="1:15" x14ac:dyDescent="0.25">
      <c r="A12995" s="20" t="s">
        <v>130</v>
      </c>
      <c r="B12995" s="20" t="s">
        <v>1125</v>
      </c>
      <c r="C12995" s="20" t="s">
        <v>147</v>
      </c>
      <c r="D12995" s="20" t="s">
        <v>106</v>
      </c>
      <c r="E12995" s="21"/>
      <c r="F12995" s="21"/>
      <c r="G12995" s="21"/>
      <c r="H12995" s="20" t="s">
        <v>102</v>
      </c>
      <c r="I12995" s="20" t="s">
        <v>134</v>
      </c>
      <c r="J12995" s="20" t="s">
        <v>104</v>
      </c>
      <c r="K12995" s="21"/>
      <c r="L12995" s="20" t="s">
        <v>104</v>
      </c>
      <c r="M12995" s="20" t="s">
        <v>67</v>
      </c>
      <c r="N12995" s="23">
        <v>0.18</v>
      </c>
      <c r="O12995" s="23">
        <v>0.68</v>
      </c>
    </row>
    <row r="12996" spans="1:15" x14ac:dyDescent="0.25">
      <c r="A12996" s="20" t="s">
        <v>130</v>
      </c>
      <c r="B12996" s="20" t="s">
        <v>1126</v>
      </c>
      <c r="C12996" s="20" t="s">
        <v>7</v>
      </c>
      <c r="D12996" s="20" t="s">
        <v>10</v>
      </c>
      <c r="E12996" s="21"/>
      <c r="F12996" s="24">
        <v>1282.22</v>
      </c>
      <c r="G12996" s="23">
        <v>0.62</v>
      </c>
      <c r="H12996" s="20" t="s">
        <v>102</v>
      </c>
      <c r="I12996" s="20" t="s">
        <v>134</v>
      </c>
      <c r="J12996" s="20" t="s">
        <v>104</v>
      </c>
      <c r="K12996" s="21"/>
      <c r="L12996" s="20" t="s">
        <v>104</v>
      </c>
      <c r="M12996" s="20" t="s">
        <v>48</v>
      </c>
      <c r="N12996" s="23">
        <v>0.62</v>
      </c>
      <c r="O12996" s="23">
        <v>0.68</v>
      </c>
    </row>
    <row r="12997" spans="1:15" x14ac:dyDescent="0.25">
      <c r="A12997" s="20" t="s">
        <v>130</v>
      </c>
      <c r="B12997" s="20" t="s">
        <v>1126</v>
      </c>
      <c r="C12997" s="20" t="s">
        <v>105</v>
      </c>
      <c r="D12997" s="20" t="s">
        <v>106</v>
      </c>
      <c r="E12997" s="21"/>
      <c r="F12997" s="23">
        <v>391.73</v>
      </c>
      <c r="G12997" s="23">
        <v>0.19</v>
      </c>
      <c r="H12997" s="20" t="s">
        <v>102</v>
      </c>
      <c r="I12997" s="20" t="s">
        <v>134</v>
      </c>
      <c r="J12997" s="20" t="s">
        <v>104</v>
      </c>
      <c r="K12997" s="21"/>
      <c r="L12997" s="20" t="s">
        <v>104</v>
      </c>
      <c r="M12997" s="20" t="s">
        <v>82</v>
      </c>
      <c r="N12997" s="21"/>
      <c r="O12997" s="23">
        <v>0.68</v>
      </c>
    </row>
    <row r="12998" spans="1:15" x14ac:dyDescent="0.25">
      <c r="A12998" s="20" t="s">
        <v>130</v>
      </c>
      <c r="B12998" s="20" t="s">
        <v>1126</v>
      </c>
      <c r="C12998" s="20" t="s">
        <v>22</v>
      </c>
      <c r="D12998" s="20" t="s">
        <v>106</v>
      </c>
      <c r="E12998" s="21"/>
      <c r="F12998" s="24">
        <v>5910.59</v>
      </c>
      <c r="G12998" s="23">
        <v>2.86</v>
      </c>
      <c r="H12998" s="20" t="s">
        <v>102</v>
      </c>
      <c r="I12998" s="20" t="s">
        <v>134</v>
      </c>
      <c r="J12998" s="20" t="s">
        <v>104</v>
      </c>
      <c r="K12998" s="21"/>
      <c r="L12998" s="20" t="s">
        <v>104</v>
      </c>
      <c r="M12998" s="20" t="s">
        <v>61</v>
      </c>
      <c r="N12998" s="24">
        <v>5910.59</v>
      </c>
      <c r="O12998" s="23">
        <v>0.68</v>
      </c>
    </row>
    <row r="12999" spans="1:15" x14ac:dyDescent="0.25">
      <c r="A12999" s="20" t="s">
        <v>130</v>
      </c>
      <c r="B12999" s="20" t="s">
        <v>1126</v>
      </c>
      <c r="C12999" s="20" t="s">
        <v>107</v>
      </c>
      <c r="D12999" s="20" t="s">
        <v>106</v>
      </c>
      <c r="E12999" s="21"/>
      <c r="F12999" s="24">
        <v>2359.89</v>
      </c>
      <c r="G12999" s="23">
        <v>1.1399999999999999</v>
      </c>
      <c r="H12999" s="20" t="s">
        <v>102</v>
      </c>
      <c r="I12999" s="20" t="s">
        <v>134</v>
      </c>
      <c r="J12999" s="20" t="s">
        <v>104</v>
      </c>
      <c r="K12999" s="21"/>
      <c r="L12999" s="20" t="s">
        <v>104</v>
      </c>
      <c r="M12999" s="20" t="s">
        <v>65</v>
      </c>
      <c r="N12999" s="23">
        <v>0.84</v>
      </c>
      <c r="O12999" s="23">
        <v>0.68</v>
      </c>
    </row>
    <row r="13000" spans="1:15" x14ac:dyDescent="0.25">
      <c r="A13000" s="20" t="s">
        <v>130</v>
      </c>
      <c r="B13000" s="20" t="s">
        <v>1126</v>
      </c>
      <c r="C13000" s="20" t="s">
        <v>108</v>
      </c>
      <c r="D13000" s="20" t="s">
        <v>106</v>
      </c>
      <c r="E13000" s="21"/>
      <c r="F13000" s="23">
        <v>835.92</v>
      </c>
      <c r="G13000" s="26">
        <v>0.4</v>
      </c>
      <c r="H13000" s="20" t="s">
        <v>102</v>
      </c>
      <c r="I13000" s="20" t="s">
        <v>134</v>
      </c>
      <c r="J13000" s="20" t="s">
        <v>104</v>
      </c>
      <c r="K13000" s="21"/>
      <c r="L13000" s="20" t="s">
        <v>104</v>
      </c>
      <c r="M13000" s="20" t="s">
        <v>64</v>
      </c>
      <c r="N13000" s="23">
        <v>23.22</v>
      </c>
      <c r="O13000" s="23">
        <v>0.68</v>
      </c>
    </row>
    <row r="13001" spans="1:15" x14ac:dyDescent="0.25">
      <c r="A13001" s="20" t="s">
        <v>130</v>
      </c>
      <c r="B13001" s="20" t="s">
        <v>1126</v>
      </c>
      <c r="C13001" s="20" t="s">
        <v>54</v>
      </c>
      <c r="D13001" s="20" t="s">
        <v>109</v>
      </c>
      <c r="E13001" s="25">
        <v>26</v>
      </c>
      <c r="F13001" s="24">
        <v>3248.72</v>
      </c>
      <c r="G13001" s="23">
        <v>1.57</v>
      </c>
      <c r="H13001" s="20" t="s">
        <v>102</v>
      </c>
      <c r="I13001" s="20" t="s">
        <v>134</v>
      </c>
      <c r="J13001" s="20" t="s">
        <v>104</v>
      </c>
      <c r="K13001" s="21"/>
      <c r="L13001" s="20" t="s">
        <v>104</v>
      </c>
      <c r="M13001" s="20" t="s">
        <v>54</v>
      </c>
      <c r="N13001" s="23">
        <v>0.26</v>
      </c>
      <c r="O13001" s="23">
        <v>0.68</v>
      </c>
    </row>
    <row r="13002" spans="1:15" x14ac:dyDescent="0.25">
      <c r="A13002" s="20" t="s">
        <v>130</v>
      </c>
      <c r="B13002" s="20" t="s">
        <v>1126</v>
      </c>
      <c r="C13002" s="20" t="s">
        <v>112</v>
      </c>
      <c r="D13002" s="20" t="s">
        <v>113</v>
      </c>
      <c r="E13002" s="25">
        <v>4</v>
      </c>
      <c r="F13002" s="23">
        <v>475.66</v>
      </c>
      <c r="G13002" s="23">
        <v>0.23</v>
      </c>
      <c r="H13002" s="20" t="s">
        <v>102</v>
      </c>
      <c r="I13002" s="20" t="s">
        <v>134</v>
      </c>
      <c r="J13002" s="20" t="s">
        <v>104</v>
      </c>
      <c r="K13002" s="21"/>
      <c r="L13002" s="20" t="s">
        <v>104</v>
      </c>
      <c r="M13002" s="20" t="s">
        <v>58</v>
      </c>
      <c r="N13002" s="23">
        <v>0.69</v>
      </c>
      <c r="O13002" s="23">
        <v>0.68</v>
      </c>
    </row>
    <row r="13003" spans="1:15" x14ac:dyDescent="0.25">
      <c r="A13003" s="20" t="s">
        <v>130</v>
      </c>
      <c r="B13003" s="20" t="s">
        <v>1126</v>
      </c>
      <c r="C13003" s="20" t="s">
        <v>114</v>
      </c>
      <c r="D13003" s="21"/>
      <c r="E13003" s="21"/>
      <c r="F13003" s="24">
        <v>5894.08</v>
      </c>
      <c r="G13003" s="23">
        <v>2.85</v>
      </c>
      <c r="H13003" s="20" t="s">
        <v>102</v>
      </c>
      <c r="I13003" s="20" t="s">
        <v>134</v>
      </c>
      <c r="J13003" s="20" t="s">
        <v>104</v>
      </c>
      <c r="K13003" s="21"/>
      <c r="L13003" s="20" t="s">
        <v>104</v>
      </c>
      <c r="M13003" s="20" t="s">
        <v>69</v>
      </c>
      <c r="N13003" s="23">
        <v>2.85</v>
      </c>
      <c r="O13003" s="23">
        <v>0.68</v>
      </c>
    </row>
    <row r="13004" spans="1:15" x14ac:dyDescent="0.25">
      <c r="A13004" s="20" t="s">
        <v>130</v>
      </c>
      <c r="B13004" s="20" t="s">
        <v>1126</v>
      </c>
      <c r="C13004" s="20" t="s">
        <v>121</v>
      </c>
      <c r="D13004" s="20" t="s">
        <v>106</v>
      </c>
      <c r="E13004" s="21"/>
      <c r="F13004" s="24">
        <v>1439.05</v>
      </c>
      <c r="G13004" s="26">
        <v>0.7</v>
      </c>
      <c r="H13004" s="20" t="s">
        <v>102</v>
      </c>
      <c r="I13004" s="20" t="s">
        <v>134</v>
      </c>
      <c r="J13004" s="20" t="s">
        <v>104</v>
      </c>
      <c r="K13004" s="21"/>
      <c r="L13004" s="20" t="s">
        <v>104</v>
      </c>
      <c r="M13004" s="20" t="s">
        <v>74</v>
      </c>
      <c r="N13004" s="21"/>
      <c r="O13004" s="23">
        <v>0.68</v>
      </c>
    </row>
    <row r="13005" spans="1:15" x14ac:dyDescent="0.25">
      <c r="A13005" s="20" t="s">
        <v>130</v>
      </c>
      <c r="B13005" s="20" t="s">
        <v>1126</v>
      </c>
      <c r="C13005" s="20" t="s">
        <v>115</v>
      </c>
      <c r="D13005" s="20" t="s">
        <v>106</v>
      </c>
      <c r="E13005" s="21"/>
      <c r="F13005" s="23">
        <v>91.58</v>
      </c>
      <c r="G13005" s="23">
        <v>0.04</v>
      </c>
      <c r="H13005" s="20" t="s">
        <v>102</v>
      </c>
      <c r="I13005" s="20" t="s">
        <v>134</v>
      </c>
      <c r="J13005" s="20" t="s">
        <v>104</v>
      </c>
      <c r="K13005" s="21"/>
      <c r="L13005" s="20" t="s">
        <v>104</v>
      </c>
      <c r="M13005" s="20" t="s">
        <v>75</v>
      </c>
      <c r="N13005" s="21"/>
      <c r="O13005" s="23">
        <v>0.68</v>
      </c>
    </row>
    <row r="13006" spans="1:15" x14ac:dyDescent="0.25">
      <c r="A13006" s="20" t="s">
        <v>130</v>
      </c>
      <c r="B13006" s="20" t="s">
        <v>1126</v>
      </c>
      <c r="C13006" s="20" t="s">
        <v>119</v>
      </c>
      <c r="D13006" s="20" t="s">
        <v>6</v>
      </c>
      <c r="E13006" s="21"/>
      <c r="F13006" s="24">
        <v>2971.85</v>
      </c>
      <c r="G13006" s="23">
        <v>1.44</v>
      </c>
      <c r="H13006" s="20" t="s">
        <v>102</v>
      </c>
      <c r="I13006" s="20" t="s">
        <v>134</v>
      </c>
      <c r="J13006" s="20" t="s">
        <v>104</v>
      </c>
      <c r="K13006" s="21"/>
      <c r="L13006" s="20" t="s">
        <v>104</v>
      </c>
      <c r="M13006" s="20" t="s">
        <v>45</v>
      </c>
      <c r="N13006" s="23">
        <v>32.65</v>
      </c>
      <c r="O13006" s="23">
        <v>0.68</v>
      </c>
    </row>
    <row r="13007" spans="1:15" x14ac:dyDescent="0.25">
      <c r="A13007" s="20" t="s">
        <v>130</v>
      </c>
      <c r="B13007" s="20" t="s">
        <v>1126</v>
      </c>
      <c r="C13007" s="20" t="s">
        <v>111</v>
      </c>
      <c r="D13007" s="21"/>
      <c r="E13007" s="21"/>
      <c r="F13007" s="23">
        <v>847.92</v>
      </c>
      <c r="G13007" s="23">
        <v>0.41</v>
      </c>
      <c r="H13007" s="20" t="s">
        <v>102</v>
      </c>
      <c r="I13007" s="20" t="s">
        <v>134</v>
      </c>
      <c r="J13007" s="20" t="s">
        <v>104</v>
      </c>
      <c r="K13007" s="21"/>
      <c r="L13007" s="20" t="s">
        <v>104</v>
      </c>
      <c r="M13007" s="20" t="s">
        <v>56</v>
      </c>
      <c r="N13007" s="23">
        <v>0.41</v>
      </c>
      <c r="O13007" s="23">
        <v>0.68</v>
      </c>
    </row>
    <row r="13008" spans="1:15" x14ac:dyDescent="0.25">
      <c r="A13008" s="20" t="s">
        <v>130</v>
      </c>
      <c r="B13008" s="20" t="s">
        <v>1126</v>
      </c>
      <c r="C13008" s="20" t="s">
        <v>55</v>
      </c>
      <c r="D13008" s="20" t="s">
        <v>109</v>
      </c>
      <c r="E13008" s="25">
        <v>26</v>
      </c>
      <c r="F13008" s="23">
        <v>85.01</v>
      </c>
      <c r="G13008" s="23">
        <v>0.04</v>
      </c>
      <c r="H13008" s="20" t="s">
        <v>102</v>
      </c>
      <c r="I13008" s="20" t="s">
        <v>134</v>
      </c>
      <c r="J13008" s="20" t="s">
        <v>104</v>
      </c>
      <c r="K13008" s="21"/>
      <c r="L13008" s="20" t="s">
        <v>104</v>
      </c>
      <c r="M13008" s="20" t="s">
        <v>55</v>
      </c>
      <c r="N13008" s="23">
        <v>0.02</v>
      </c>
      <c r="O13008" s="23">
        <v>0.68</v>
      </c>
    </row>
    <row r="13009" spans="1:15" x14ac:dyDescent="0.25">
      <c r="A13009" s="20" t="s">
        <v>130</v>
      </c>
      <c r="B13009" s="20" t="s">
        <v>1126</v>
      </c>
      <c r="C13009" s="20" t="s">
        <v>49</v>
      </c>
      <c r="D13009" s="20" t="s">
        <v>109</v>
      </c>
      <c r="E13009" s="25">
        <v>9</v>
      </c>
      <c r="F13009" s="24">
        <v>2330.19</v>
      </c>
      <c r="G13009" s="23">
        <v>1.1299999999999999</v>
      </c>
      <c r="H13009" s="20" t="s">
        <v>102</v>
      </c>
      <c r="I13009" s="20" t="s">
        <v>134</v>
      </c>
      <c r="J13009" s="20" t="s">
        <v>104</v>
      </c>
      <c r="K13009" s="21"/>
      <c r="L13009" s="20" t="s">
        <v>104</v>
      </c>
      <c r="M13009" s="20" t="s">
        <v>49</v>
      </c>
      <c r="N13009" s="23">
        <v>0.85</v>
      </c>
      <c r="O13009" s="23">
        <v>0.68</v>
      </c>
    </row>
    <row r="13010" spans="1:15" x14ac:dyDescent="0.25">
      <c r="A13010" s="20" t="s">
        <v>130</v>
      </c>
      <c r="B13010" s="20" t="s">
        <v>1126</v>
      </c>
      <c r="C13010" s="20" t="s">
        <v>147</v>
      </c>
      <c r="D13010" s="20" t="s">
        <v>106</v>
      </c>
      <c r="E13010" s="21"/>
      <c r="F13010" s="21"/>
      <c r="G13010" s="21"/>
      <c r="H13010" s="20" t="s">
        <v>102</v>
      </c>
      <c r="I13010" s="20" t="s">
        <v>134</v>
      </c>
      <c r="J13010" s="20" t="s">
        <v>104</v>
      </c>
      <c r="K13010" s="21"/>
      <c r="L13010" s="20" t="s">
        <v>104</v>
      </c>
      <c r="M13010" s="20" t="s">
        <v>67</v>
      </c>
      <c r="N13010" s="23">
        <v>0.18</v>
      </c>
      <c r="O13010" s="23">
        <v>0.68</v>
      </c>
    </row>
    <row r="13011" spans="1:15" x14ac:dyDescent="0.25">
      <c r="A13011" s="20" t="s">
        <v>130</v>
      </c>
      <c r="B13011" s="20" t="s">
        <v>1127</v>
      </c>
      <c r="C13011" s="20" t="s">
        <v>7</v>
      </c>
      <c r="D13011" s="20" t="s">
        <v>10</v>
      </c>
      <c r="E13011" s="21"/>
      <c r="F13011" s="27">
        <v>1023</v>
      </c>
      <c r="G13011" s="23">
        <v>0.62</v>
      </c>
      <c r="H13011" s="20" t="s">
        <v>102</v>
      </c>
      <c r="I13011" s="20" t="s">
        <v>120</v>
      </c>
      <c r="J13011" s="20" t="s">
        <v>104</v>
      </c>
      <c r="K13011" s="21"/>
      <c r="L13011" s="20" t="s">
        <v>104</v>
      </c>
      <c r="M13011" s="20" t="s">
        <v>48</v>
      </c>
      <c r="N13011" s="23">
        <v>0.62</v>
      </c>
      <c r="O13011" s="23">
        <v>0.53</v>
      </c>
    </row>
    <row r="13012" spans="1:15" x14ac:dyDescent="0.25">
      <c r="A13012" s="20" t="s">
        <v>130</v>
      </c>
      <c r="B13012" s="20" t="s">
        <v>1127</v>
      </c>
      <c r="C13012" s="20" t="s">
        <v>105</v>
      </c>
      <c r="D13012" s="20" t="s">
        <v>106</v>
      </c>
      <c r="E13012" s="21"/>
      <c r="F13012" s="26">
        <v>241.9</v>
      </c>
      <c r="G13012" s="23">
        <v>0.15</v>
      </c>
      <c r="H13012" s="20" t="s">
        <v>102</v>
      </c>
      <c r="I13012" s="20" t="s">
        <v>120</v>
      </c>
      <c r="J13012" s="20" t="s">
        <v>104</v>
      </c>
      <c r="K13012" s="21"/>
      <c r="L13012" s="20" t="s">
        <v>104</v>
      </c>
      <c r="M13012" s="20" t="s">
        <v>82</v>
      </c>
      <c r="N13012" s="21"/>
      <c r="O13012" s="23">
        <v>0.53</v>
      </c>
    </row>
    <row r="13013" spans="1:15" x14ac:dyDescent="0.25">
      <c r="A13013" s="20" t="s">
        <v>130</v>
      </c>
      <c r="B13013" s="20" t="s">
        <v>1127</v>
      </c>
      <c r="C13013" s="20" t="s">
        <v>107</v>
      </c>
      <c r="D13013" s="20" t="s">
        <v>106</v>
      </c>
      <c r="E13013" s="21"/>
      <c r="F13013" s="27">
        <v>1386</v>
      </c>
      <c r="G13013" s="23">
        <v>0.84</v>
      </c>
      <c r="H13013" s="20" t="s">
        <v>102</v>
      </c>
      <c r="I13013" s="20" t="s">
        <v>120</v>
      </c>
      <c r="J13013" s="20" t="s">
        <v>104</v>
      </c>
      <c r="K13013" s="21"/>
      <c r="L13013" s="20" t="s">
        <v>104</v>
      </c>
      <c r="M13013" s="20" t="s">
        <v>65</v>
      </c>
      <c r="N13013" s="23">
        <v>0.84</v>
      </c>
      <c r="O13013" s="23">
        <v>0.53</v>
      </c>
    </row>
    <row r="13014" spans="1:15" x14ac:dyDescent="0.25">
      <c r="A13014" s="20" t="s">
        <v>130</v>
      </c>
      <c r="B13014" s="20" t="s">
        <v>1127</v>
      </c>
      <c r="C13014" s="20" t="s">
        <v>108</v>
      </c>
      <c r="D13014" s="20" t="s">
        <v>106</v>
      </c>
      <c r="E13014" s="21"/>
      <c r="F13014" s="23">
        <v>743.04</v>
      </c>
      <c r="G13014" s="23">
        <v>0.45</v>
      </c>
      <c r="H13014" s="20" t="s">
        <v>102</v>
      </c>
      <c r="I13014" s="20" t="s">
        <v>120</v>
      </c>
      <c r="J13014" s="20" t="s">
        <v>104</v>
      </c>
      <c r="K13014" s="21"/>
      <c r="L13014" s="20" t="s">
        <v>104</v>
      </c>
      <c r="M13014" s="20" t="s">
        <v>64</v>
      </c>
      <c r="N13014" s="23">
        <v>23.22</v>
      </c>
      <c r="O13014" s="23">
        <v>0.53</v>
      </c>
    </row>
    <row r="13015" spans="1:15" x14ac:dyDescent="0.25">
      <c r="A13015" s="20" t="s">
        <v>130</v>
      </c>
      <c r="B13015" s="20" t="s">
        <v>1127</v>
      </c>
      <c r="C13015" s="20" t="s">
        <v>54</v>
      </c>
      <c r="D13015" s="20" t="s">
        <v>109</v>
      </c>
      <c r="E13015" s="25">
        <v>26</v>
      </c>
      <c r="F13015" s="24">
        <v>3893.76</v>
      </c>
      <c r="G13015" s="23">
        <v>2.36</v>
      </c>
      <c r="H13015" s="20" t="s">
        <v>102</v>
      </c>
      <c r="I13015" s="20" t="s">
        <v>120</v>
      </c>
      <c r="J13015" s="20" t="s">
        <v>104</v>
      </c>
      <c r="K13015" s="21"/>
      <c r="L13015" s="20" t="s">
        <v>104</v>
      </c>
      <c r="M13015" s="20" t="s">
        <v>54</v>
      </c>
      <c r="N13015" s="23">
        <v>0.26</v>
      </c>
      <c r="O13015" s="23">
        <v>0.53</v>
      </c>
    </row>
    <row r="13016" spans="1:15" x14ac:dyDescent="0.25">
      <c r="A13016" s="20" t="s">
        <v>130</v>
      </c>
      <c r="B13016" s="20" t="s">
        <v>1127</v>
      </c>
      <c r="C13016" s="20" t="s">
        <v>55</v>
      </c>
      <c r="D13016" s="20" t="s">
        <v>109</v>
      </c>
      <c r="E13016" s="25">
        <v>26</v>
      </c>
      <c r="F13016" s="26">
        <v>405.6</v>
      </c>
      <c r="G13016" s="23">
        <v>0.25</v>
      </c>
      <c r="H13016" s="20" t="s">
        <v>102</v>
      </c>
      <c r="I13016" s="20" t="s">
        <v>120</v>
      </c>
      <c r="J13016" s="20" t="s">
        <v>104</v>
      </c>
      <c r="K13016" s="21"/>
      <c r="L13016" s="20" t="s">
        <v>104</v>
      </c>
      <c r="M13016" s="20" t="s">
        <v>55</v>
      </c>
      <c r="N13016" s="23">
        <v>0.02</v>
      </c>
      <c r="O13016" s="23">
        <v>0.53</v>
      </c>
    </row>
    <row r="13017" spans="1:15" x14ac:dyDescent="0.25">
      <c r="A13017" s="20" t="s">
        <v>130</v>
      </c>
      <c r="B13017" s="20" t="s">
        <v>1127</v>
      </c>
      <c r="C13017" s="20" t="s">
        <v>49</v>
      </c>
      <c r="D13017" s="20" t="s">
        <v>109</v>
      </c>
      <c r="E13017" s="25">
        <v>9</v>
      </c>
      <c r="F13017" s="23">
        <v>804.78</v>
      </c>
      <c r="G13017" s="23">
        <v>0.49</v>
      </c>
      <c r="H13017" s="20" t="s">
        <v>102</v>
      </c>
      <c r="I13017" s="20" t="s">
        <v>120</v>
      </c>
      <c r="J13017" s="20" t="s">
        <v>104</v>
      </c>
      <c r="K13017" s="21"/>
      <c r="L13017" s="20" t="s">
        <v>104</v>
      </c>
      <c r="M13017" s="20" t="s">
        <v>49</v>
      </c>
      <c r="N13017" s="23">
        <v>0.85</v>
      </c>
      <c r="O13017" s="23">
        <v>0.53</v>
      </c>
    </row>
    <row r="13018" spans="1:15" x14ac:dyDescent="0.25">
      <c r="A13018" s="20" t="s">
        <v>130</v>
      </c>
      <c r="B13018" s="20" t="s">
        <v>1127</v>
      </c>
      <c r="C13018" s="20" t="s">
        <v>111</v>
      </c>
      <c r="D13018" s="21"/>
      <c r="E13018" s="21"/>
      <c r="F13018" s="26">
        <v>676.5</v>
      </c>
      <c r="G13018" s="23">
        <v>0.41</v>
      </c>
      <c r="H13018" s="20" t="s">
        <v>102</v>
      </c>
      <c r="I13018" s="20" t="s">
        <v>120</v>
      </c>
      <c r="J13018" s="20" t="s">
        <v>104</v>
      </c>
      <c r="K13018" s="21"/>
      <c r="L13018" s="20" t="s">
        <v>104</v>
      </c>
      <c r="M13018" s="20" t="s">
        <v>56</v>
      </c>
      <c r="N13018" s="23">
        <v>0.41</v>
      </c>
      <c r="O13018" s="23">
        <v>0.53</v>
      </c>
    </row>
    <row r="13019" spans="1:15" x14ac:dyDescent="0.25">
      <c r="A13019" s="20" t="s">
        <v>130</v>
      </c>
      <c r="B13019" s="20" t="s">
        <v>1127</v>
      </c>
      <c r="C13019" s="20" t="s">
        <v>112</v>
      </c>
      <c r="D13019" s="20" t="s">
        <v>113</v>
      </c>
      <c r="E13019" s="25">
        <v>4</v>
      </c>
      <c r="F13019" s="26">
        <v>379.5</v>
      </c>
      <c r="G13019" s="23">
        <v>0.23</v>
      </c>
      <c r="H13019" s="20" t="s">
        <v>102</v>
      </c>
      <c r="I13019" s="20" t="s">
        <v>120</v>
      </c>
      <c r="J13019" s="20" t="s">
        <v>104</v>
      </c>
      <c r="K13019" s="21"/>
      <c r="L13019" s="20" t="s">
        <v>104</v>
      </c>
      <c r="M13019" s="20" t="s">
        <v>58</v>
      </c>
      <c r="N13019" s="23">
        <v>0.69</v>
      </c>
      <c r="O13019" s="23">
        <v>0.53</v>
      </c>
    </row>
    <row r="13020" spans="1:15" x14ac:dyDescent="0.25">
      <c r="A13020" s="20" t="s">
        <v>130</v>
      </c>
      <c r="B13020" s="20" t="s">
        <v>1127</v>
      </c>
      <c r="C13020" s="20" t="s">
        <v>114</v>
      </c>
      <c r="D13020" s="21"/>
      <c r="E13020" s="21"/>
      <c r="F13020" s="22">
        <v>4702.5</v>
      </c>
      <c r="G13020" s="23">
        <v>2.85</v>
      </c>
      <c r="H13020" s="20" t="s">
        <v>102</v>
      </c>
      <c r="I13020" s="20" t="s">
        <v>120</v>
      </c>
      <c r="J13020" s="20" t="s">
        <v>104</v>
      </c>
      <c r="K13020" s="21"/>
      <c r="L13020" s="20" t="s">
        <v>104</v>
      </c>
      <c r="M13020" s="20" t="s">
        <v>69</v>
      </c>
      <c r="N13020" s="23">
        <v>2.85</v>
      </c>
      <c r="O13020" s="23">
        <v>0.53</v>
      </c>
    </row>
    <row r="13021" spans="1:15" x14ac:dyDescent="0.25">
      <c r="A13021" s="20" t="s">
        <v>130</v>
      </c>
      <c r="B13021" s="20" t="s">
        <v>1127</v>
      </c>
      <c r="C13021" s="20" t="s">
        <v>115</v>
      </c>
      <c r="D13021" s="20" t="s">
        <v>106</v>
      </c>
      <c r="E13021" s="21"/>
      <c r="F13021" s="23">
        <v>13.94</v>
      </c>
      <c r="G13021" s="23">
        <v>0.01</v>
      </c>
      <c r="H13021" s="20" t="s">
        <v>102</v>
      </c>
      <c r="I13021" s="20" t="s">
        <v>120</v>
      </c>
      <c r="J13021" s="20" t="s">
        <v>104</v>
      </c>
      <c r="K13021" s="21"/>
      <c r="L13021" s="20" t="s">
        <v>104</v>
      </c>
      <c r="M13021" s="20" t="s">
        <v>75</v>
      </c>
      <c r="N13021" s="21"/>
      <c r="O13021" s="23">
        <v>0.53</v>
      </c>
    </row>
    <row r="13022" spans="1:15" x14ac:dyDescent="0.25">
      <c r="A13022" s="20" t="s">
        <v>130</v>
      </c>
      <c r="B13022" s="20" t="s">
        <v>1127</v>
      </c>
      <c r="C13022" s="20" t="s">
        <v>119</v>
      </c>
      <c r="D13022" s="20" t="s">
        <v>6</v>
      </c>
      <c r="E13022" s="21"/>
      <c r="F13022" s="24">
        <v>1926.91</v>
      </c>
      <c r="G13022" s="23">
        <v>1.17</v>
      </c>
      <c r="H13022" s="20" t="s">
        <v>102</v>
      </c>
      <c r="I13022" s="20" t="s">
        <v>120</v>
      </c>
      <c r="J13022" s="20" t="s">
        <v>104</v>
      </c>
      <c r="K13022" s="21"/>
      <c r="L13022" s="20" t="s">
        <v>104</v>
      </c>
      <c r="M13022" s="20" t="s">
        <v>45</v>
      </c>
      <c r="N13022" s="23">
        <v>32.65</v>
      </c>
      <c r="O13022" s="23">
        <v>0.53</v>
      </c>
    </row>
    <row r="13023" spans="1:15" x14ac:dyDescent="0.25">
      <c r="A13023" s="20" t="s">
        <v>130</v>
      </c>
      <c r="B13023" s="20" t="s">
        <v>1127</v>
      </c>
      <c r="C13023" s="20" t="s">
        <v>121</v>
      </c>
      <c r="D13023" s="20" t="s">
        <v>106</v>
      </c>
      <c r="E13023" s="21"/>
      <c r="F13023" s="23">
        <v>883.29</v>
      </c>
      <c r="G13023" s="23">
        <v>0.54</v>
      </c>
      <c r="H13023" s="20" t="s">
        <v>102</v>
      </c>
      <c r="I13023" s="20" t="s">
        <v>120</v>
      </c>
      <c r="J13023" s="20" t="s">
        <v>104</v>
      </c>
      <c r="K13023" s="21"/>
      <c r="L13023" s="20" t="s">
        <v>104</v>
      </c>
      <c r="M13023" s="20" t="s">
        <v>74</v>
      </c>
      <c r="N13023" s="21"/>
      <c r="O13023" s="23">
        <v>0.53</v>
      </c>
    </row>
    <row r="13024" spans="1:15" x14ac:dyDescent="0.25">
      <c r="A13024" s="20" t="s">
        <v>130</v>
      </c>
      <c r="B13024" s="20" t="s">
        <v>1128</v>
      </c>
      <c r="C13024" s="20" t="s">
        <v>119</v>
      </c>
      <c r="D13024" s="20" t="s">
        <v>6</v>
      </c>
      <c r="E13024" s="21"/>
      <c r="F13024" s="24">
        <v>5649.78</v>
      </c>
      <c r="G13024" s="23">
        <v>1.64</v>
      </c>
      <c r="H13024" s="20" t="s">
        <v>102</v>
      </c>
      <c r="I13024" s="20" t="s">
        <v>149</v>
      </c>
      <c r="J13024" s="20" t="s">
        <v>104</v>
      </c>
      <c r="K13024" s="21"/>
      <c r="L13024" s="20" t="s">
        <v>104</v>
      </c>
      <c r="M13024" s="20" t="s">
        <v>45</v>
      </c>
      <c r="N13024" s="23">
        <v>32.65</v>
      </c>
      <c r="O13024" s="23">
        <v>0.62</v>
      </c>
    </row>
    <row r="13025" spans="1:15" x14ac:dyDescent="0.25">
      <c r="A13025" s="20" t="s">
        <v>130</v>
      </c>
      <c r="B13025" s="20" t="s">
        <v>1128</v>
      </c>
      <c r="C13025" s="20" t="s">
        <v>7</v>
      </c>
      <c r="D13025" s="20" t="s">
        <v>10</v>
      </c>
      <c r="E13025" s="21"/>
      <c r="F13025" s="24">
        <v>2134.7199999999998</v>
      </c>
      <c r="G13025" s="23">
        <v>0.62</v>
      </c>
      <c r="H13025" s="20" t="s">
        <v>102</v>
      </c>
      <c r="I13025" s="20" t="s">
        <v>149</v>
      </c>
      <c r="J13025" s="20" t="s">
        <v>104</v>
      </c>
      <c r="K13025" s="21"/>
      <c r="L13025" s="20" t="s">
        <v>104</v>
      </c>
      <c r="M13025" s="20" t="s">
        <v>48</v>
      </c>
      <c r="N13025" s="23">
        <v>0.62</v>
      </c>
      <c r="O13025" s="23">
        <v>0.62</v>
      </c>
    </row>
    <row r="13026" spans="1:15" x14ac:dyDescent="0.25">
      <c r="A13026" s="20" t="s">
        <v>130</v>
      </c>
      <c r="B13026" s="20" t="s">
        <v>1128</v>
      </c>
      <c r="C13026" s="20" t="s">
        <v>105</v>
      </c>
      <c r="D13026" s="20" t="s">
        <v>106</v>
      </c>
      <c r="E13026" s="21"/>
      <c r="F13026" s="26">
        <v>662.1</v>
      </c>
      <c r="G13026" s="23">
        <v>0.19</v>
      </c>
      <c r="H13026" s="20" t="s">
        <v>102</v>
      </c>
      <c r="I13026" s="20" t="s">
        <v>149</v>
      </c>
      <c r="J13026" s="20" t="s">
        <v>104</v>
      </c>
      <c r="K13026" s="21"/>
      <c r="L13026" s="20" t="s">
        <v>104</v>
      </c>
      <c r="M13026" s="20" t="s">
        <v>82</v>
      </c>
      <c r="N13026" s="21"/>
      <c r="O13026" s="23">
        <v>0.62</v>
      </c>
    </row>
    <row r="13027" spans="1:15" x14ac:dyDescent="0.25">
      <c r="A13027" s="20" t="s">
        <v>130</v>
      </c>
      <c r="B13027" s="20" t="s">
        <v>1128</v>
      </c>
      <c r="C13027" s="20" t="s">
        <v>107</v>
      </c>
      <c r="D13027" s="20" t="s">
        <v>106</v>
      </c>
      <c r="E13027" s="21"/>
      <c r="F13027" s="24">
        <v>3514.89</v>
      </c>
      <c r="G13027" s="23">
        <v>1.02</v>
      </c>
      <c r="H13027" s="20" t="s">
        <v>102</v>
      </c>
      <c r="I13027" s="20" t="s">
        <v>149</v>
      </c>
      <c r="J13027" s="20" t="s">
        <v>104</v>
      </c>
      <c r="K13027" s="21"/>
      <c r="L13027" s="20" t="s">
        <v>104</v>
      </c>
      <c r="M13027" s="20" t="s">
        <v>65</v>
      </c>
      <c r="N13027" s="23">
        <v>0.84</v>
      </c>
      <c r="O13027" s="23">
        <v>0.62</v>
      </c>
    </row>
    <row r="13028" spans="1:15" x14ac:dyDescent="0.25">
      <c r="A13028" s="20" t="s">
        <v>130</v>
      </c>
      <c r="B13028" s="20" t="s">
        <v>1128</v>
      </c>
      <c r="C13028" s="20" t="s">
        <v>108</v>
      </c>
      <c r="D13028" s="20" t="s">
        <v>106</v>
      </c>
      <c r="E13028" s="21"/>
      <c r="F13028" s="22">
        <v>1857.6</v>
      </c>
      <c r="G13028" s="23">
        <v>0.54</v>
      </c>
      <c r="H13028" s="20" t="s">
        <v>102</v>
      </c>
      <c r="I13028" s="20" t="s">
        <v>149</v>
      </c>
      <c r="J13028" s="20" t="s">
        <v>104</v>
      </c>
      <c r="K13028" s="21"/>
      <c r="L13028" s="20" t="s">
        <v>104</v>
      </c>
      <c r="M13028" s="20" t="s">
        <v>64</v>
      </c>
      <c r="N13028" s="23">
        <v>23.22</v>
      </c>
      <c r="O13028" s="23">
        <v>0.62</v>
      </c>
    </row>
    <row r="13029" spans="1:15" x14ac:dyDescent="0.25">
      <c r="A13029" s="20" t="s">
        <v>130</v>
      </c>
      <c r="B13029" s="20" t="s">
        <v>1128</v>
      </c>
      <c r="C13029" s="20" t="s">
        <v>54</v>
      </c>
      <c r="D13029" s="20" t="s">
        <v>109</v>
      </c>
      <c r="E13029" s="25">
        <v>26</v>
      </c>
      <c r="F13029" s="24">
        <v>7946.99</v>
      </c>
      <c r="G13029" s="23">
        <v>2.31</v>
      </c>
      <c r="H13029" s="20" t="s">
        <v>102</v>
      </c>
      <c r="I13029" s="20" t="s">
        <v>149</v>
      </c>
      <c r="J13029" s="20" t="s">
        <v>104</v>
      </c>
      <c r="K13029" s="21"/>
      <c r="L13029" s="20" t="s">
        <v>104</v>
      </c>
      <c r="M13029" s="20" t="s">
        <v>54</v>
      </c>
      <c r="N13029" s="23">
        <v>0.26</v>
      </c>
      <c r="O13029" s="23">
        <v>0.62</v>
      </c>
    </row>
    <row r="13030" spans="1:15" x14ac:dyDescent="0.25">
      <c r="A13030" s="20" t="s">
        <v>130</v>
      </c>
      <c r="B13030" s="20" t="s">
        <v>1128</v>
      </c>
      <c r="C13030" s="20" t="s">
        <v>110</v>
      </c>
      <c r="D13030" s="20" t="s">
        <v>109</v>
      </c>
      <c r="E13030" s="25">
        <v>26</v>
      </c>
      <c r="F13030" s="24">
        <v>3961.43</v>
      </c>
      <c r="G13030" s="23">
        <v>1.1499999999999999</v>
      </c>
      <c r="H13030" s="20" t="s">
        <v>102</v>
      </c>
      <c r="I13030" s="20" t="s">
        <v>149</v>
      </c>
      <c r="J13030" s="20" t="s">
        <v>104</v>
      </c>
      <c r="K13030" s="21"/>
      <c r="L13030" s="20" t="s">
        <v>104</v>
      </c>
      <c r="M13030" s="20" t="s">
        <v>55</v>
      </c>
      <c r="N13030" s="23">
        <v>0.09</v>
      </c>
      <c r="O13030" s="23">
        <v>0.62</v>
      </c>
    </row>
    <row r="13031" spans="1:15" x14ac:dyDescent="0.25">
      <c r="A13031" s="20" t="s">
        <v>130</v>
      </c>
      <c r="B13031" s="20" t="s">
        <v>1128</v>
      </c>
      <c r="C13031" s="20" t="s">
        <v>49</v>
      </c>
      <c r="D13031" s="20" t="s">
        <v>109</v>
      </c>
      <c r="E13031" s="25">
        <v>9</v>
      </c>
      <c r="F13031" s="22">
        <v>2465.6</v>
      </c>
      <c r="G13031" s="23">
        <v>0.72</v>
      </c>
      <c r="H13031" s="20" t="s">
        <v>102</v>
      </c>
      <c r="I13031" s="20" t="s">
        <v>149</v>
      </c>
      <c r="J13031" s="20" t="s">
        <v>104</v>
      </c>
      <c r="K13031" s="21"/>
      <c r="L13031" s="20" t="s">
        <v>104</v>
      </c>
      <c r="M13031" s="20" t="s">
        <v>49</v>
      </c>
      <c r="N13031" s="23">
        <v>0.85</v>
      </c>
      <c r="O13031" s="23">
        <v>0.62</v>
      </c>
    </row>
    <row r="13032" spans="1:15" x14ac:dyDescent="0.25">
      <c r="A13032" s="20" t="s">
        <v>130</v>
      </c>
      <c r="B13032" s="20" t="s">
        <v>1128</v>
      </c>
      <c r="C13032" s="20" t="s">
        <v>111</v>
      </c>
      <c r="D13032" s="21"/>
      <c r="E13032" s="21"/>
      <c r="F13032" s="24">
        <v>1411.67</v>
      </c>
      <c r="G13032" s="23">
        <v>0.41</v>
      </c>
      <c r="H13032" s="20" t="s">
        <v>102</v>
      </c>
      <c r="I13032" s="20" t="s">
        <v>149</v>
      </c>
      <c r="J13032" s="20" t="s">
        <v>104</v>
      </c>
      <c r="K13032" s="21"/>
      <c r="L13032" s="20" t="s">
        <v>104</v>
      </c>
      <c r="M13032" s="20" t="s">
        <v>56</v>
      </c>
      <c r="N13032" s="23">
        <v>0.41</v>
      </c>
      <c r="O13032" s="23">
        <v>0.62</v>
      </c>
    </row>
    <row r="13033" spans="1:15" x14ac:dyDescent="0.25">
      <c r="A13033" s="20" t="s">
        <v>130</v>
      </c>
      <c r="B13033" s="20" t="s">
        <v>1128</v>
      </c>
      <c r="C13033" s="20" t="s">
        <v>112</v>
      </c>
      <c r="D13033" s="20" t="s">
        <v>113</v>
      </c>
      <c r="E13033" s="25">
        <v>4</v>
      </c>
      <c r="F13033" s="23">
        <v>791.91</v>
      </c>
      <c r="G13033" s="23">
        <v>0.23</v>
      </c>
      <c r="H13033" s="20" t="s">
        <v>102</v>
      </c>
      <c r="I13033" s="20" t="s">
        <v>149</v>
      </c>
      <c r="J13033" s="20" t="s">
        <v>104</v>
      </c>
      <c r="K13033" s="21"/>
      <c r="L13033" s="20" t="s">
        <v>104</v>
      </c>
      <c r="M13033" s="20" t="s">
        <v>58</v>
      </c>
      <c r="N13033" s="23">
        <v>0.69</v>
      </c>
      <c r="O13033" s="23">
        <v>0.62</v>
      </c>
    </row>
    <row r="13034" spans="1:15" x14ac:dyDescent="0.25">
      <c r="A13034" s="20" t="s">
        <v>130</v>
      </c>
      <c r="B13034" s="20" t="s">
        <v>1128</v>
      </c>
      <c r="C13034" s="20" t="s">
        <v>114</v>
      </c>
      <c r="D13034" s="21"/>
      <c r="E13034" s="21"/>
      <c r="F13034" s="24">
        <v>9812.84</v>
      </c>
      <c r="G13034" s="23">
        <v>2.85</v>
      </c>
      <c r="H13034" s="20" t="s">
        <v>102</v>
      </c>
      <c r="I13034" s="20" t="s">
        <v>149</v>
      </c>
      <c r="J13034" s="20" t="s">
        <v>104</v>
      </c>
      <c r="K13034" s="21"/>
      <c r="L13034" s="20" t="s">
        <v>104</v>
      </c>
      <c r="M13034" s="20" t="s">
        <v>69</v>
      </c>
      <c r="N13034" s="23">
        <v>2.85</v>
      </c>
      <c r="O13034" s="23">
        <v>0.62</v>
      </c>
    </row>
    <row r="13035" spans="1:15" x14ac:dyDescent="0.25">
      <c r="A13035" s="20" t="s">
        <v>130</v>
      </c>
      <c r="B13035" s="20" t="s">
        <v>1128</v>
      </c>
      <c r="C13035" s="20" t="s">
        <v>121</v>
      </c>
      <c r="D13035" s="20" t="s">
        <v>106</v>
      </c>
      <c r="E13035" s="21"/>
      <c r="F13035" s="24">
        <v>2395.8200000000002</v>
      </c>
      <c r="G13035" s="26">
        <v>0.7</v>
      </c>
      <c r="H13035" s="20" t="s">
        <v>102</v>
      </c>
      <c r="I13035" s="20" t="s">
        <v>149</v>
      </c>
      <c r="J13035" s="20" t="s">
        <v>104</v>
      </c>
      <c r="K13035" s="21"/>
      <c r="L13035" s="20" t="s">
        <v>104</v>
      </c>
      <c r="M13035" s="20" t="s">
        <v>74</v>
      </c>
      <c r="N13035" s="21"/>
      <c r="O13035" s="23">
        <v>0.62</v>
      </c>
    </row>
    <row r="13036" spans="1:15" x14ac:dyDescent="0.25">
      <c r="A13036" s="20" t="s">
        <v>130</v>
      </c>
      <c r="B13036" s="20" t="s">
        <v>1128</v>
      </c>
      <c r="C13036" s="20" t="s">
        <v>115</v>
      </c>
      <c r="D13036" s="20" t="s">
        <v>106</v>
      </c>
      <c r="E13036" s="21"/>
      <c r="F13036" s="23">
        <v>121.95</v>
      </c>
      <c r="G13036" s="23">
        <v>0.04</v>
      </c>
      <c r="H13036" s="20" t="s">
        <v>102</v>
      </c>
      <c r="I13036" s="20" t="s">
        <v>149</v>
      </c>
      <c r="J13036" s="20" t="s">
        <v>104</v>
      </c>
      <c r="K13036" s="21"/>
      <c r="L13036" s="20" t="s">
        <v>104</v>
      </c>
      <c r="M13036" s="20" t="s">
        <v>75</v>
      </c>
      <c r="N13036" s="21"/>
      <c r="O13036" s="23">
        <v>0.62</v>
      </c>
    </row>
    <row r="13037" spans="1:15" x14ac:dyDescent="0.25">
      <c r="A13037" s="20" t="s">
        <v>130</v>
      </c>
      <c r="B13037" s="20" t="s">
        <v>1128</v>
      </c>
      <c r="C13037" s="20" t="s">
        <v>147</v>
      </c>
      <c r="D13037" s="20" t="s">
        <v>106</v>
      </c>
      <c r="E13037" s="21"/>
      <c r="F13037" s="21"/>
      <c r="G13037" s="21"/>
      <c r="H13037" s="20" t="s">
        <v>102</v>
      </c>
      <c r="I13037" s="20" t="s">
        <v>149</v>
      </c>
      <c r="J13037" s="20" t="s">
        <v>104</v>
      </c>
      <c r="K13037" s="21"/>
      <c r="L13037" s="20" t="s">
        <v>104</v>
      </c>
      <c r="M13037" s="20" t="s">
        <v>67</v>
      </c>
      <c r="N13037" s="23">
        <v>0.18</v>
      </c>
      <c r="O13037" s="23">
        <v>0.62</v>
      </c>
    </row>
    <row r="13038" spans="1:15" x14ac:dyDescent="0.25">
      <c r="A13038" s="20" t="s">
        <v>130</v>
      </c>
      <c r="B13038" s="20" t="s">
        <v>1129</v>
      </c>
      <c r="C13038" s="20" t="s">
        <v>7</v>
      </c>
      <c r="D13038" s="20" t="s">
        <v>10</v>
      </c>
      <c r="E13038" s="21"/>
      <c r="F13038" s="24">
        <v>2157.29</v>
      </c>
      <c r="G13038" s="23">
        <v>0.62</v>
      </c>
      <c r="H13038" s="20" t="s">
        <v>102</v>
      </c>
      <c r="I13038" s="20" t="s">
        <v>134</v>
      </c>
      <c r="J13038" s="20" t="s">
        <v>104</v>
      </c>
      <c r="K13038" s="21"/>
      <c r="L13038" s="20" t="s">
        <v>104</v>
      </c>
      <c r="M13038" s="20" t="s">
        <v>48</v>
      </c>
      <c r="N13038" s="23">
        <v>0.62</v>
      </c>
      <c r="O13038" s="23">
        <v>0.56999999999999995</v>
      </c>
    </row>
    <row r="13039" spans="1:15" x14ac:dyDescent="0.25">
      <c r="A13039" s="20" t="s">
        <v>130</v>
      </c>
      <c r="B13039" s="20" t="s">
        <v>1129</v>
      </c>
      <c r="C13039" s="20" t="s">
        <v>105</v>
      </c>
      <c r="D13039" s="20" t="s">
        <v>106</v>
      </c>
      <c r="E13039" s="21"/>
      <c r="F13039" s="23">
        <v>664.56</v>
      </c>
      <c r="G13039" s="23">
        <v>0.19</v>
      </c>
      <c r="H13039" s="20" t="s">
        <v>102</v>
      </c>
      <c r="I13039" s="20" t="s">
        <v>134</v>
      </c>
      <c r="J13039" s="20" t="s">
        <v>104</v>
      </c>
      <c r="K13039" s="21"/>
      <c r="L13039" s="20" t="s">
        <v>104</v>
      </c>
      <c r="M13039" s="20" t="s">
        <v>82</v>
      </c>
      <c r="N13039" s="21"/>
      <c r="O13039" s="23">
        <v>0.56999999999999995</v>
      </c>
    </row>
    <row r="13040" spans="1:15" x14ac:dyDescent="0.25">
      <c r="A13040" s="20" t="s">
        <v>130</v>
      </c>
      <c r="B13040" s="20" t="s">
        <v>1129</v>
      </c>
      <c r="C13040" s="20" t="s">
        <v>107</v>
      </c>
      <c r="D13040" s="20" t="s">
        <v>106</v>
      </c>
      <c r="E13040" s="21"/>
      <c r="F13040" s="24">
        <v>3545.47</v>
      </c>
      <c r="G13040" s="23">
        <v>1.02</v>
      </c>
      <c r="H13040" s="20" t="s">
        <v>102</v>
      </c>
      <c r="I13040" s="20" t="s">
        <v>134</v>
      </c>
      <c r="J13040" s="20" t="s">
        <v>104</v>
      </c>
      <c r="K13040" s="21"/>
      <c r="L13040" s="20" t="s">
        <v>104</v>
      </c>
      <c r="M13040" s="20" t="s">
        <v>65</v>
      </c>
      <c r="N13040" s="23">
        <v>0.84</v>
      </c>
      <c r="O13040" s="23">
        <v>0.56999999999999995</v>
      </c>
    </row>
    <row r="13041" spans="1:15" x14ac:dyDescent="0.25">
      <c r="A13041" s="20" t="s">
        <v>130</v>
      </c>
      <c r="B13041" s="20" t="s">
        <v>1129</v>
      </c>
      <c r="C13041" s="20" t="s">
        <v>108</v>
      </c>
      <c r="D13041" s="20" t="s">
        <v>106</v>
      </c>
      <c r="E13041" s="21"/>
      <c r="F13041" s="22">
        <v>1857.6</v>
      </c>
      <c r="G13041" s="23">
        <v>0.53</v>
      </c>
      <c r="H13041" s="20" t="s">
        <v>102</v>
      </c>
      <c r="I13041" s="20" t="s">
        <v>134</v>
      </c>
      <c r="J13041" s="20" t="s">
        <v>104</v>
      </c>
      <c r="K13041" s="21"/>
      <c r="L13041" s="20" t="s">
        <v>104</v>
      </c>
      <c r="M13041" s="20" t="s">
        <v>64</v>
      </c>
      <c r="N13041" s="23">
        <v>23.22</v>
      </c>
      <c r="O13041" s="23">
        <v>0.56999999999999995</v>
      </c>
    </row>
    <row r="13042" spans="1:15" x14ac:dyDescent="0.25">
      <c r="A13042" s="20" t="s">
        <v>130</v>
      </c>
      <c r="B13042" s="20" t="s">
        <v>1129</v>
      </c>
      <c r="C13042" s="20" t="s">
        <v>54</v>
      </c>
      <c r="D13042" s="20" t="s">
        <v>109</v>
      </c>
      <c r="E13042" s="25">
        <v>26</v>
      </c>
      <c r="F13042" s="22">
        <v>6895.2</v>
      </c>
      <c r="G13042" s="23">
        <v>1.98</v>
      </c>
      <c r="H13042" s="20" t="s">
        <v>102</v>
      </c>
      <c r="I13042" s="20" t="s">
        <v>134</v>
      </c>
      <c r="J13042" s="20" t="s">
        <v>104</v>
      </c>
      <c r="K13042" s="21"/>
      <c r="L13042" s="20" t="s">
        <v>104</v>
      </c>
      <c r="M13042" s="20" t="s">
        <v>54</v>
      </c>
      <c r="N13042" s="23">
        <v>0.26</v>
      </c>
      <c r="O13042" s="23">
        <v>0.56999999999999995</v>
      </c>
    </row>
    <row r="13043" spans="1:15" x14ac:dyDescent="0.25">
      <c r="A13043" s="20" t="s">
        <v>130</v>
      </c>
      <c r="B13043" s="20" t="s">
        <v>1129</v>
      </c>
      <c r="C13043" s="20" t="s">
        <v>55</v>
      </c>
      <c r="D13043" s="20" t="s">
        <v>109</v>
      </c>
      <c r="E13043" s="25">
        <v>26</v>
      </c>
      <c r="F13043" s="22">
        <v>1315.6</v>
      </c>
      <c r="G13043" s="23">
        <v>0.38</v>
      </c>
      <c r="H13043" s="20" t="s">
        <v>102</v>
      </c>
      <c r="I13043" s="20" t="s">
        <v>134</v>
      </c>
      <c r="J13043" s="20" t="s">
        <v>104</v>
      </c>
      <c r="K13043" s="21"/>
      <c r="L13043" s="20" t="s">
        <v>104</v>
      </c>
      <c r="M13043" s="20" t="s">
        <v>55</v>
      </c>
      <c r="N13043" s="23">
        <v>0.02</v>
      </c>
      <c r="O13043" s="23">
        <v>0.56999999999999995</v>
      </c>
    </row>
    <row r="13044" spans="1:15" x14ac:dyDescent="0.25">
      <c r="A13044" s="20" t="s">
        <v>130</v>
      </c>
      <c r="B13044" s="20" t="s">
        <v>1129</v>
      </c>
      <c r="C13044" s="20" t="s">
        <v>127</v>
      </c>
      <c r="D13044" s="20" t="s">
        <v>109</v>
      </c>
      <c r="E13044" s="25">
        <v>7</v>
      </c>
      <c r="F13044" s="22">
        <v>1871.1</v>
      </c>
      <c r="G13044" s="23">
        <v>0.54</v>
      </c>
      <c r="H13044" s="20" t="s">
        <v>102</v>
      </c>
      <c r="I13044" s="20" t="s">
        <v>134</v>
      </c>
      <c r="J13044" s="20" t="s">
        <v>104</v>
      </c>
      <c r="K13044" s="21"/>
      <c r="L13044" s="20" t="s">
        <v>104</v>
      </c>
      <c r="M13044" s="20" t="s">
        <v>51</v>
      </c>
      <c r="N13044" s="23">
        <v>0.81</v>
      </c>
      <c r="O13044" s="23">
        <v>0.56999999999999995</v>
      </c>
    </row>
    <row r="13045" spans="1:15" x14ac:dyDescent="0.25">
      <c r="A13045" s="20" t="s">
        <v>130</v>
      </c>
      <c r="B13045" s="20" t="s">
        <v>1129</v>
      </c>
      <c r="C13045" s="20" t="s">
        <v>122</v>
      </c>
      <c r="D13045" s="20" t="s">
        <v>109</v>
      </c>
      <c r="E13045" s="25">
        <v>2</v>
      </c>
      <c r="F13045" s="26">
        <v>785.4</v>
      </c>
      <c r="G13045" s="23">
        <v>0.23</v>
      </c>
      <c r="H13045" s="20" t="s">
        <v>102</v>
      </c>
      <c r="I13045" s="20" t="s">
        <v>134</v>
      </c>
      <c r="J13045" s="20" t="s">
        <v>104</v>
      </c>
      <c r="K13045" s="21"/>
      <c r="L13045" s="20" t="s">
        <v>104</v>
      </c>
      <c r="M13045" s="20" t="s">
        <v>52</v>
      </c>
      <c r="N13045" s="23">
        <v>1.19</v>
      </c>
      <c r="O13045" s="23">
        <v>0.56999999999999995</v>
      </c>
    </row>
    <row r="13046" spans="1:15" x14ac:dyDescent="0.25">
      <c r="A13046" s="20" t="s">
        <v>130</v>
      </c>
      <c r="B13046" s="20" t="s">
        <v>1129</v>
      </c>
      <c r="C13046" s="20" t="s">
        <v>112</v>
      </c>
      <c r="D13046" s="20" t="s">
        <v>113</v>
      </c>
      <c r="E13046" s="25">
        <v>4</v>
      </c>
      <c r="F13046" s="23">
        <v>800.29</v>
      </c>
      <c r="G13046" s="23">
        <v>0.23</v>
      </c>
      <c r="H13046" s="20" t="s">
        <v>102</v>
      </c>
      <c r="I13046" s="20" t="s">
        <v>134</v>
      </c>
      <c r="J13046" s="20" t="s">
        <v>104</v>
      </c>
      <c r="K13046" s="21"/>
      <c r="L13046" s="20" t="s">
        <v>104</v>
      </c>
      <c r="M13046" s="20" t="s">
        <v>58</v>
      </c>
      <c r="N13046" s="23">
        <v>0.69</v>
      </c>
      <c r="O13046" s="23">
        <v>0.56999999999999995</v>
      </c>
    </row>
    <row r="13047" spans="1:15" x14ac:dyDescent="0.25">
      <c r="A13047" s="20" t="s">
        <v>130</v>
      </c>
      <c r="B13047" s="20" t="s">
        <v>1129</v>
      </c>
      <c r="C13047" s="20" t="s">
        <v>114</v>
      </c>
      <c r="D13047" s="21"/>
      <c r="E13047" s="21"/>
      <c r="F13047" s="24">
        <v>9916.58</v>
      </c>
      <c r="G13047" s="23">
        <v>2.85</v>
      </c>
      <c r="H13047" s="20" t="s">
        <v>102</v>
      </c>
      <c r="I13047" s="20" t="s">
        <v>134</v>
      </c>
      <c r="J13047" s="20" t="s">
        <v>104</v>
      </c>
      <c r="K13047" s="21"/>
      <c r="L13047" s="20" t="s">
        <v>104</v>
      </c>
      <c r="M13047" s="20" t="s">
        <v>69</v>
      </c>
      <c r="N13047" s="23">
        <v>2.85</v>
      </c>
      <c r="O13047" s="23">
        <v>0.56999999999999995</v>
      </c>
    </row>
    <row r="13048" spans="1:15" x14ac:dyDescent="0.25">
      <c r="A13048" s="20" t="s">
        <v>130</v>
      </c>
      <c r="B13048" s="20" t="s">
        <v>1129</v>
      </c>
      <c r="C13048" s="20" t="s">
        <v>121</v>
      </c>
      <c r="D13048" s="20" t="s">
        <v>106</v>
      </c>
      <c r="E13048" s="21"/>
      <c r="F13048" s="24">
        <v>2421.15</v>
      </c>
      <c r="G13048" s="26">
        <v>0.7</v>
      </c>
      <c r="H13048" s="20" t="s">
        <v>102</v>
      </c>
      <c r="I13048" s="20" t="s">
        <v>134</v>
      </c>
      <c r="J13048" s="20" t="s">
        <v>104</v>
      </c>
      <c r="K13048" s="21"/>
      <c r="L13048" s="20" t="s">
        <v>104</v>
      </c>
      <c r="M13048" s="20" t="s">
        <v>74</v>
      </c>
      <c r="N13048" s="21"/>
      <c r="O13048" s="23">
        <v>0.56999999999999995</v>
      </c>
    </row>
    <row r="13049" spans="1:15" x14ac:dyDescent="0.25">
      <c r="A13049" s="20" t="s">
        <v>130</v>
      </c>
      <c r="B13049" s="20" t="s">
        <v>1129</v>
      </c>
      <c r="C13049" s="20" t="s">
        <v>115</v>
      </c>
      <c r="D13049" s="20" t="s">
        <v>106</v>
      </c>
      <c r="E13049" s="21"/>
      <c r="F13049" s="23">
        <v>158.94</v>
      </c>
      <c r="G13049" s="23">
        <v>0.05</v>
      </c>
      <c r="H13049" s="20" t="s">
        <v>102</v>
      </c>
      <c r="I13049" s="20" t="s">
        <v>134</v>
      </c>
      <c r="J13049" s="20" t="s">
        <v>104</v>
      </c>
      <c r="K13049" s="21"/>
      <c r="L13049" s="20" t="s">
        <v>104</v>
      </c>
      <c r="M13049" s="20" t="s">
        <v>75</v>
      </c>
      <c r="N13049" s="21"/>
      <c r="O13049" s="23">
        <v>0.56999999999999995</v>
      </c>
    </row>
    <row r="13050" spans="1:15" x14ac:dyDescent="0.25">
      <c r="A13050" s="20" t="s">
        <v>130</v>
      </c>
      <c r="B13050" s="20" t="s">
        <v>1129</v>
      </c>
      <c r="C13050" s="20" t="s">
        <v>119</v>
      </c>
      <c r="D13050" s="20" t="s">
        <v>6</v>
      </c>
      <c r="E13050" s="21"/>
      <c r="F13050" s="24">
        <v>5453.84</v>
      </c>
      <c r="G13050" s="23">
        <v>1.57</v>
      </c>
      <c r="H13050" s="20" t="s">
        <v>102</v>
      </c>
      <c r="I13050" s="20" t="s">
        <v>134</v>
      </c>
      <c r="J13050" s="20" t="s">
        <v>104</v>
      </c>
      <c r="K13050" s="21"/>
      <c r="L13050" s="20" t="s">
        <v>104</v>
      </c>
      <c r="M13050" s="20" t="s">
        <v>45</v>
      </c>
      <c r="N13050" s="23">
        <v>32.65</v>
      </c>
      <c r="O13050" s="23">
        <v>0.56999999999999995</v>
      </c>
    </row>
    <row r="13051" spans="1:15" x14ac:dyDescent="0.25">
      <c r="A13051" s="20" t="s">
        <v>130</v>
      </c>
      <c r="B13051" s="20" t="s">
        <v>1129</v>
      </c>
      <c r="C13051" s="20" t="s">
        <v>111</v>
      </c>
      <c r="D13051" s="21"/>
      <c r="E13051" s="21"/>
      <c r="F13051" s="22">
        <v>1426.6</v>
      </c>
      <c r="G13051" s="23">
        <v>0.41</v>
      </c>
      <c r="H13051" s="20" t="s">
        <v>102</v>
      </c>
      <c r="I13051" s="20" t="s">
        <v>134</v>
      </c>
      <c r="J13051" s="20" t="s">
        <v>104</v>
      </c>
      <c r="K13051" s="21"/>
      <c r="L13051" s="20" t="s">
        <v>104</v>
      </c>
      <c r="M13051" s="20" t="s">
        <v>56</v>
      </c>
      <c r="N13051" s="23">
        <v>0.41</v>
      </c>
      <c r="O13051" s="23">
        <v>0.56999999999999995</v>
      </c>
    </row>
    <row r="13052" spans="1:15" x14ac:dyDescent="0.25">
      <c r="A13052" s="20" t="s">
        <v>130</v>
      </c>
      <c r="B13052" s="20" t="s">
        <v>1130</v>
      </c>
      <c r="C13052" s="20" t="s">
        <v>119</v>
      </c>
      <c r="D13052" s="20" t="s">
        <v>6</v>
      </c>
      <c r="E13052" s="21"/>
      <c r="F13052" s="24">
        <v>5192.57</v>
      </c>
      <c r="G13052" s="23">
        <v>1.46</v>
      </c>
      <c r="H13052" s="20" t="s">
        <v>102</v>
      </c>
      <c r="I13052" s="20" t="s">
        <v>129</v>
      </c>
      <c r="J13052" s="20" t="s">
        <v>104</v>
      </c>
      <c r="K13052" s="21"/>
      <c r="L13052" s="20" t="s">
        <v>104</v>
      </c>
      <c r="M13052" s="20" t="s">
        <v>45</v>
      </c>
      <c r="N13052" s="23">
        <v>32.65</v>
      </c>
      <c r="O13052" s="23">
        <v>0.54</v>
      </c>
    </row>
    <row r="13053" spans="1:15" x14ac:dyDescent="0.25">
      <c r="A13053" s="20" t="s">
        <v>130</v>
      </c>
      <c r="B13053" s="20" t="s">
        <v>1130</v>
      </c>
      <c r="C13053" s="20" t="s">
        <v>7</v>
      </c>
      <c r="D13053" s="20" t="s">
        <v>10</v>
      </c>
      <c r="E13053" s="21"/>
      <c r="F13053" s="24">
        <v>2203.91</v>
      </c>
      <c r="G13053" s="23">
        <v>0.62</v>
      </c>
      <c r="H13053" s="20" t="s">
        <v>102</v>
      </c>
      <c r="I13053" s="20" t="s">
        <v>129</v>
      </c>
      <c r="J13053" s="20" t="s">
        <v>104</v>
      </c>
      <c r="K13053" s="21"/>
      <c r="L13053" s="20" t="s">
        <v>104</v>
      </c>
      <c r="M13053" s="20" t="s">
        <v>48</v>
      </c>
      <c r="N13053" s="23">
        <v>0.62</v>
      </c>
      <c r="O13053" s="23">
        <v>0.54</v>
      </c>
    </row>
    <row r="13054" spans="1:15" x14ac:dyDescent="0.25">
      <c r="A13054" s="20" t="s">
        <v>130</v>
      </c>
      <c r="B13054" s="20" t="s">
        <v>1130</v>
      </c>
      <c r="C13054" s="20" t="s">
        <v>105</v>
      </c>
      <c r="D13054" s="20" t="s">
        <v>106</v>
      </c>
      <c r="E13054" s="21"/>
      <c r="F13054" s="23">
        <v>677.07</v>
      </c>
      <c r="G13054" s="23">
        <v>0.19</v>
      </c>
      <c r="H13054" s="20" t="s">
        <v>102</v>
      </c>
      <c r="I13054" s="20" t="s">
        <v>129</v>
      </c>
      <c r="J13054" s="20" t="s">
        <v>104</v>
      </c>
      <c r="K13054" s="21"/>
      <c r="L13054" s="20" t="s">
        <v>104</v>
      </c>
      <c r="M13054" s="20" t="s">
        <v>82</v>
      </c>
      <c r="N13054" s="21"/>
      <c r="O13054" s="23">
        <v>0.54</v>
      </c>
    </row>
    <row r="13055" spans="1:15" x14ac:dyDescent="0.25">
      <c r="A13055" s="20" t="s">
        <v>130</v>
      </c>
      <c r="B13055" s="20" t="s">
        <v>1130</v>
      </c>
      <c r="C13055" s="20" t="s">
        <v>107</v>
      </c>
      <c r="D13055" s="20" t="s">
        <v>106</v>
      </c>
      <c r="E13055" s="21"/>
      <c r="F13055" s="24">
        <v>3608.64</v>
      </c>
      <c r="G13055" s="23">
        <v>1.02</v>
      </c>
      <c r="H13055" s="20" t="s">
        <v>102</v>
      </c>
      <c r="I13055" s="20" t="s">
        <v>129</v>
      </c>
      <c r="J13055" s="20" t="s">
        <v>104</v>
      </c>
      <c r="K13055" s="21"/>
      <c r="L13055" s="20" t="s">
        <v>104</v>
      </c>
      <c r="M13055" s="20" t="s">
        <v>65</v>
      </c>
      <c r="N13055" s="23">
        <v>0.84</v>
      </c>
      <c r="O13055" s="23">
        <v>0.54</v>
      </c>
    </row>
    <row r="13056" spans="1:15" x14ac:dyDescent="0.25">
      <c r="A13056" s="20" t="s">
        <v>130</v>
      </c>
      <c r="B13056" s="20" t="s">
        <v>1130</v>
      </c>
      <c r="C13056" s="20" t="s">
        <v>108</v>
      </c>
      <c r="D13056" s="20" t="s">
        <v>106</v>
      </c>
      <c r="E13056" s="21"/>
      <c r="F13056" s="24">
        <v>1880.82</v>
      </c>
      <c r="G13056" s="23">
        <v>0.53</v>
      </c>
      <c r="H13056" s="20" t="s">
        <v>102</v>
      </c>
      <c r="I13056" s="20" t="s">
        <v>129</v>
      </c>
      <c r="J13056" s="20" t="s">
        <v>104</v>
      </c>
      <c r="K13056" s="21"/>
      <c r="L13056" s="20" t="s">
        <v>104</v>
      </c>
      <c r="M13056" s="20" t="s">
        <v>64</v>
      </c>
      <c r="N13056" s="23">
        <v>23.22</v>
      </c>
      <c r="O13056" s="23">
        <v>0.54</v>
      </c>
    </row>
    <row r="13057" spans="1:15" x14ac:dyDescent="0.25">
      <c r="A13057" s="20" t="s">
        <v>130</v>
      </c>
      <c r="B13057" s="20" t="s">
        <v>1130</v>
      </c>
      <c r="C13057" s="20" t="s">
        <v>54</v>
      </c>
      <c r="D13057" s="20" t="s">
        <v>109</v>
      </c>
      <c r="E13057" s="25">
        <v>26</v>
      </c>
      <c r="F13057" s="27">
        <v>6084</v>
      </c>
      <c r="G13057" s="23">
        <v>1.71</v>
      </c>
      <c r="H13057" s="20" t="s">
        <v>102</v>
      </c>
      <c r="I13057" s="20" t="s">
        <v>129</v>
      </c>
      <c r="J13057" s="20" t="s">
        <v>104</v>
      </c>
      <c r="K13057" s="21"/>
      <c r="L13057" s="20" t="s">
        <v>104</v>
      </c>
      <c r="M13057" s="20" t="s">
        <v>54</v>
      </c>
      <c r="N13057" s="23">
        <v>0.26</v>
      </c>
      <c r="O13057" s="23">
        <v>0.54</v>
      </c>
    </row>
    <row r="13058" spans="1:15" x14ac:dyDescent="0.25">
      <c r="A13058" s="20" t="s">
        <v>130</v>
      </c>
      <c r="B13058" s="20" t="s">
        <v>1130</v>
      </c>
      <c r="C13058" s="20" t="s">
        <v>55</v>
      </c>
      <c r="D13058" s="20" t="s">
        <v>109</v>
      </c>
      <c r="E13058" s="25">
        <v>26</v>
      </c>
      <c r="F13058" s="26">
        <v>743.6</v>
      </c>
      <c r="G13058" s="23">
        <v>0.21</v>
      </c>
      <c r="H13058" s="20" t="s">
        <v>102</v>
      </c>
      <c r="I13058" s="20" t="s">
        <v>129</v>
      </c>
      <c r="J13058" s="20" t="s">
        <v>104</v>
      </c>
      <c r="K13058" s="21"/>
      <c r="L13058" s="20" t="s">
        <v>104</v>
      </c>
      <c r="M13058" s="20" t="s">
        <v>55</v>
      </c>
      <c r="N13058" s="23">
        <v>0.02</v>
      </c>
      <c r="O13058" s="23">
        <v>0.54</v>
      </c>
    </row>
    <row r="13059" spans="1:15" x14ac:dyDescent="0.25">
      <c r="A13059" s="20" t="s">
        <v>130</v>
      </c>
      <c r="B13059" s="20" t="s">
        <v>1130</v>
      </c>
      <c r="C13059" s="20" t="s">
        <v>127</v>
      </c>
      <c r="D13059" s="20" t="s">
        <v>109</v>
      </c>
      <c r="E13059" s="25">
        <v>7</v>
      </c>
      <c r="F13059" s="24">
        <v>1848.42</v>
      </c>
      <c r="G13059" s="23">
        <v>0.52</v>
      </c>
      <c r="H13059" s="20" t="s">
        <v>102</v>
      </c>
      <c r="I13059" s="20" t="s">
        <v>129</v>
      </c>
      <c r="J13059" s="20" t="s">
        <v>104</v>
      </c>
      <c r="K13059" s="21"/>
      <c r="L13059" s="20" t="s">
        <v>104</v>
      </c>
      <c r="M13059" s="20" t="s">
        <v>51</v>
      </c>
      <c r="N13059" s="23">
        <v>0.81</v>
      </c>
      <c r="O13059" s="23">
        <v>0.54</v>
      </c>
    </row>
    <row r="13060" spans="1:15" x14ac:dyDescent="0.25">
      <c r="A13060" s="20" t="s">
        <v>130</v>
      </c>
      <c r="B13060" s="20" t="s">
        <v>1130</v>
      </c>
      <c r="C13060" s="20" t="s">
        <v>122</v>
      </c>
      <c r="D13060" s="20" t="s">
        <v>109</v>
      </c>
      <c r="E13060" s="25">
        <v>2</v>
      </c>
      <c r="F13060" s="23">
        <v>775.88</v>
      </c>
      <c r="G13060" s="23">
        <v>0.22</v>
      </c>
      <c r="H13060" s="20" t="s">
        <v>102</v>
      </c>
      <c r="I13060" s="20" t="s">
        <v>129</v>
      </c>
      <c r="J13060" s="20" t="s">
        <v>104</v>
      </c>
      <c r="K13060" s="21"/>
      <c r="L13060" s="20" t="s">
        <v>104</v>
      </c>
      <c r="M13060" s="20" t="s">
        <v>52</v>
      </c>
      <c r="N13060" s="23">
        <v>1.19</v>
      </c>
      <c r="O13060" s="23">
        <v>0.54</v>
      </c>
    </row>
    <row r="13061" spans="1:15" x14ac:dyDescent="0.25">
      <c r="A13061" s="20" t="s">
        <v>130</v>
      </c>
      <c r="B13061" s="20" t="s">
        <v>1130</v>
      </c>
      <c r="C13061" s="20" t="s">
        <v>111</v>
      </c>
      <c r="D13061" s="21"/>
      <c r="E13061" s="21"/>
      <c r="F13061" s="24">
        <v>1457.43</v>
      </c>
      <c r="G13061" s="23">
        <v>0.41</v>
      </c>
      <c r="H13061" s="20" t="s">
        <v>102</v>
      </c>
      <c r="I13061" s="20" t="s">
        <v>129</v>
      </c>
      <c r="J13061" s="20" t="s">
        <v>104</v>
      </c>
      <c r="K13061" s="21"/>
      <c r="L13061" s="20" t="s">
        <v>104</v>
      </c>
      <c r="M13061" s="20" t="s">
        <v>56</v>
      </c>
      <c r="N13061" s="23">
        <v>0.41</v>
      </c>
      <c r="O13061" s="23">
        <v>0.54</v>
      </c>
    </row>
    <row r="13062" spans="1:15" x14ac:dyDescent="0.25">
      <c r="A13062" s="20" t="s">
        <v>130</v>
      </c>
      <c r="B13062" s="20" t="s">
        <v>1130</v>
      </c>
      <c r="C13062" s="20" t="s">
        <v>112</v>
      </c>
      <c r="D13062" s="20" t="s">
        <v>113</v>
      </c>
      <c r="E13062" s="25">
        <v>4</v>
      </c>
      <c r="F13062" s="23">
        <v>817.58</v>
      </c>
      <c r="G13062" s="23">
        <v>0.23</v>
      </c>
      <c r="H13062" s="20" t="s">
        <v>102</v>
      </c>
      <c r="I13062" s="20" t="s">
        <v>129</v>
      </c>
      <c r="J13062" s="20" t="s">
        <v>104</v>
      </c>
      <c r="K13062" s="21"/>
      <c r="L13062" s="20" t="s">
        <v>104</v>
      </c>
      <c r="M13062" s="20" t="s">
        <v>58</v>
      </c>
      <c r="N13062" s="23">
        <v>0.69</v>
      </c>
      <c r="O13062" s="23">
        <v>0.54</v>
      </c>
    </row>
    <row r="13063" spans="1:15" x14ac:dyDescent="0.25">
      <c r="A13063" s="20" t="s">
        <v>130</v>
      </c>
      <c r="B13063" s="20" t="s">
        <v>1130</v>
      </c>
      <c r="C13063" s="20" t="s">
        <v>114</v>
      </c>
      <c r="D13063" s="21"/>
      <c r="E13063" s="21"/>
      <c r="F13063" s="24">
        <v>10130.89</v>
      </c>
      <c r="G13063" s="23">
        <v>2.85</v>
      </c>
      <c r="H13063" s="20" t="s">
        <v>102</v>
      </c>
      <c r="I13063" s="20" t="s">
        <v>129</v>
      </c>
      <c r="J13063" s="20" t="s">
        <v>104</v>
      </c>
      <c r="K13063" s="21"/>
      <c r="L13063" s="20" t="s">
        <v>104</v>
      </c>
      <c r="M13063" s="20" t="s">
        <v>69</v>
      </c>
      <c r="N13063" s="23">
        <v>2.85</v>
      </c>
      <c r="O13063" s="23">
        <v>0.54</v>
      </c>
    </row>
    <row r="13064" spans="1:15" x14ac:dyDescent="0.25">
      <c r="A13064" s="20" t="s">
        <v>130</v>
      </c>
      <c r="B13064" s="20" t="s">
        <v>1130</v>
      </c>
      <c r="C13064" s="20" t="s">
        <v>121</v>
      </c>
      <c r="D13064" s="20" t="s">
        <v>106</v>
      </c>
      <c r="E13064" s="21"/>
      <c r="F13064" s="24">
        <v>2474.94</v>
      </c>
      <c r="G13064" s="26">
        <v>0.7</v>
      </c>
      <c r="H13064" s="20" t="s">
        <v>102</v>
      </c>
      <c r="I13064" s="20" t="s">
        <v>129</v>
      </c>
      <c r="J13064" s="20" t="s">
        <v>104</v>
      </c>
      <c r="K13064" s="21"/>
      <c r="L13064" s="20" t="s">
        <v>104</v>
      </c>
      <c r="M13064" s="20" t="s">
        <v>74</v>
      </c>
      <c r="N13064" s="21"/>
      <c r="O13064" s="23">
        <v>0.54</v>
      </c>
    </row>
    <row r="13065" spans="1:15" x14ac:dyDescent="0.25">
      <c r="A13065" s="20" t="s">
        <v>130</v>
      </c>
      <c r="B13065" s="20" t="s">
        <v>1130</v>
      </c>
      <c r="C13065" s="20" t="s">
        <v>115</v>
      </c>
      <c r="D13065" s="20" t="s">
        <v>106</v>
      </c>
      <c r="E13065" s="21"/>
      <c r="F13065" s="23">
        <v>211.86</v>
      </c>
      <c r="G13065" s="23">
        <v>0.06</v>
      </c>
      <c r="H13065" s="20" t="s">
        <v>102</v>
      </c>
      <c r="I13065" s="20" t="s">
        <v>129</v>
      </c>
      <c r="J13065" s="20" t="s">
        <v>104</v>
      </c>
      <c r="K13065" s="21"/>
      <c r="L13065" s="20" t="s">
        <v>104</v>
      </c>
      <c r="M13065" s="20" t="s">
        <v>75</v>
      </c>
      <c r="N13065" s="21"/>
      <c r="O13065" s="23">
        <v>0.54</v>
      </c>
    </row>
    <row r="13066" spans="1:15" x14ac:dyDescent="0.25">
      <c r="A13066" s="20" t="s">
        <v>130</v>
      </c>
      <c r="B13066" s="20" t="s">
        <v>1131</v>
      </c>
      <c r="C13066" s="20" t="s">
        <v>7</v>
      </c>
      <c r="D13066" s="20" t="s">
        <v>10</v>
      </c>
      <c r="E13066" s="21"/>
      <c r="F13066" s="24">
        <v>2174.0300000000002</v>
      </c>
      <c r="G13066" s="23">
        <v>0.62</v>
      </c>
      <c r="H13066" s="20" t="s">
        <v>102</v>
      </c>
      <c r="I13066" s="20" t="s">
        <v>134</v>
      </c>
      <c r="J13066" s="20" t="s">
        <v>104</v>
      </c>
      <c r="K13066" s="21"/>
      <c r="L13066" s="20" t="s">
        <v>104</v>
      </c>
      <c r="M13066" s="20" t="s">
        <v>48</v>
      </c>
      <c r="N13066" s="23">
        <v>0.62</v>
      </c>
      <c r="O13066" s="23">
        <v>0.56000000000000005</v>
      </c>
    </row>
    <row r="13067" spans="1:15" x14ac:dyDescent="0.25">
      <c r="A13067" s="20" t="s">
        <v>130</v>
      </c>
      <c r="B13067" s="20" t="s">
        <v>1131</v>
      </c>
      <c r="C13067" s="20" t="s">
        <v>105</v>
      </c>
      <c r="D13067" s="20" t="s">
        <v>106</v>
      </c>
      <c r="E13067" s="21"/>
      <c r="F13067" s="23">
        <v>663.79</v>
      </c>
      <c r="G13067" s="23">
        <v>0.19</v>
      </c>
      <c r="H13067" s="20" t="s">
        <v>102</v>
      </c>
      <c r="I13067" s="20" t="s">
        <v>134</v>
      </c>
      <c r="J13067" s="20" t="s">
        <v>104</v>
      </c>
      <c r="K13067" s="21"/>
      <c r="L13067" s="20" t="s">
        <v>104</v>
      </c>
      <c r="M13067" s="20" t="s">
        <v>82</v>
      </c>
      <c r="N13067" s="21"/>
      <c r="O13067" s="23">
        <v>0.56000000000000005</v>
      </c>
    </row>
    <row r="13068" spans="1:15" x14ac:dyDescent="0.25">
      <c r="A13068" s="20" t="s">
        <v>130</v>
      </c>
      <c r="B13068" s="20" t="s">
        <v>1131</v>
      </c>
      <c r="C13068" s="20" t="s">
        <v>107</v>
      </c>
      <c r="D13068" s="20" t="s">
        <v>106</v>
      </c>
      <c r="E13068" s="21"/>
      <c r="F13068" s="24">
        <v>3568.15</v>
      </c>
      <c r="G13068" s="23">
        <v>1.02</v>
      </c>
      <c r="H13068" s="20" t="s">
        <v>102</v>
      </c>
      <c r="I13068" s="20" t="s">
        <v>134</v>
      </c>
      <c r="J13068" s="20" t="s">
        <v>104</v>
      </c>
      <c r="K13068" s="21"/>
      <c r="L13068" s="20" t="s">
        <v>104</v>
      </c>
      <c r="M13068" s="20" t="s">
        <v>65</v>
      </c>
      <c r="N13068" s="23">
        <v>0.84</v>
      </c>
      <c r="O13068" s="23">
        <v>0.56000000000000005</v>
      </c>
    </row>
    <row r="13069" spans="1:15" x14ac:dyDescent="0.25">
      <c r="A13069" s="20" t="s">
        <v>130</v>
      </c>
      <c r="B13069" s="20" t="s">
        <v>1131</v>
      </c>
      <c r="C13069" s="20" t="s">
        <v>108</v>
      </c>
      <c r="D13069" s="20" t="s">
        <v>106</v>
      </c>
      <c r="E13069" s="21"/>
      <c r="F13069" s="22">
        <v>1857.6</v>
      </c>
      <c r="G13069" s="23">
        <v>0.53</v>
      </c>
      <c r="H13069" s="20" t="s">
        <v>102</v>
      </c>
      <c r="I13069" s="20" t="s">
        <v>134</v>
      </c>
      <c r="J13069" s="20" t="s">
        <v>104</v>
      </c>
      <c r="K13069" s="21"/>
      <c r="L13069" s="20" t="s">
        <v>104</v>
      </c>
      <c r="M13069" s="20" t="s">
        <v>64</v>
      </c>
      <c r="N13069" s="23">
        <v>23.22</v>
      </c>
      <c r="O13069" s="23">
        <v>0.56000000000000005</v>
      </c>
    </row>
    <row r="13070" spans="1:15" x14ac:dyDescent="0.25">
      <c r="A13070" s="20" t="s">
        <v>130</v>
      </c>
      <c r="B13070" s="20" t="s">
        <v>1131</v>
      </c>
      <c r="C13070" s="20" t="s">
        <v>54</v>
      </c>
      <c r="D13070" s="20" t="s">
        <v>109</v>
      </c>
      <c r="E13070" s="25">
        <v>26</v>
      </c>
      <c r="F13070" s="24">
        <v>6976.32</v>
      </c>
      <c r="G13070" s="23">
        <v>1.99</v>
      </c>
      <c r="H13070" s="20" t="s">
        <v>102</v>
      </c>
      <c r="I13070" s="20" t="s">
        <v>134</v>
      </c>
      <c r="J13070" s="20" t="s">
        <v>104</v>
      </c>
      <c r="K13070" s="21"/>
      <c r="L13070" s="20" t="s">
        <v>104</v>
      </c>
      <c r="M13070" s="20" t="s">
        <v>54</v>
      </c>
      <c r="N13070" s="23">
        <v>0.26</v>
      </c>
      <c r="O13070" s="23">
        <v>0.56000000000000005</v>
      </c>
    </row>
    <row r="13071" spans="1:15" x14ac:dyDescent="0.25">
      <c r="A13071" s="20" t="s">
        <v>130</v>
      </c>
      <c r="B13071" s="20" t="s">
        <v>1131</v>
      </c>
      <c r="C13071" s="20" t="s">
        <v>55</v>
      </c>
      <c r="D13071" s="20" t="s">
        <v>109</v>
      </c>
      <c r="E13071" s="25">
        <v>26</v>
      </c>
      <c r="F13071" s="22">
        <v>1258.4000000000001</v>
      </c>
      <c r="G13071" s="23">
        <v>0.36</v>
      </c>
      <c r="H13071" s="20" t="s">
        <v>102</v>
      </c>
      <c r="I13071" s="20" t="s">
        <v>134</v>
      </c>
      <c r="J13071" s="20" t="s">
        <v>104</v>
      </c>
      <c r="K13071" s="21"/>
      <c r="L13071" s="20" t="s">
        <v>104</v>
      </c>
      <c r="M13071" s="20" t="s">
        <v>55</v>
      </c>
      <c r="N13071" s="23">
        <v>0.02</v>
      </c>
      <c r="O13071" s="23">
        <v>0.56000000000000005</v>
      </c>
    </row>
    <row r="13072" spans="1:15" x14ac:dyDescent="0.25">
      <c r="A13072" s="20" t="s">
        <v>130</v>
      </c>
      <c r="B13072" s="20" t="s">
        <v>1131</v>
      </c>
      <c r="C13072" s="20" t="s">
        <v>122</v>
      </c>
      <c r="D13072" s="20" t="s">
        <v>109</v>
      </c>
      <c r="E13072" s="25">
        <v>2</v>
      </c>
      <c r="F13072" s="23">
        <v>782.54</v>
      </c>
      <c r="G13072" s="23">
        <v>0.22</v>
      </c>
      <c r="H13072" s="20" t="s">
        <v>102</v>
      </c>
      <c r="I13072" s="20" t="s">
        <v>134</v>
      </c>
      <c r="J13072" s="20" t="s">
        <v>104</v>
      </c>
      <c r="K13072" s="21"/>
      <c r="L13072" s="20" t="s">
        <v>104</v>
      </c>
      <c r="M13072" s="20" t="s">
        <v>52</v>
      </c>
      <c r="N13072" s="23">
        <v>1.19</v>
      </c>
      <c r="O13072" s="23">
        <v>0.56000000000000005</v>
      </c>
    </row>
    <row r="13073" spans="1:15" x14ac:dyDescent="0.25">
      <c r="A13073" s="20" t="s">
        <v>130</v>
      </c>
      <c r="B13073" s="20" t="s">
        <v>1131</v>
      </c>
      <c r="C13073" s="20" t="s">
        <v>127</v>
      </c>
      <c r="D13073" s="20" t="s">
        <v>109</v>
      </c>
      <c r="E13073" s="25">
        <v>7</v>
      </c>
      <c r="F13073" s="22">
        <v>1864.3</v>
      </c>
      <c r="G13073" s="23">
        <v>0.53</v>
      </c>
      <c r="H13073" s="20" t="s">
        <v>102</v>
      </c>
      <c r="I13073" s="20" t="s">
        <v>134</v>
      </c>
      <c r="J13073" s="20" t="s">
        <v>104</v>
      </c>
      <c r="K13073" s="21"/>
      <c r="L13073" s="20" t="s">
        <v>104</v>
      </c>
      <c r="M13073" s="20" t="s">
        <v>51</v>
      </c>
      <c r="N13073" s="23">
        <v>0.81</v>
      </c>
      <c r="O13073" s="23">
        <v>0.56000000000000005</v>
      </c>
    </row>
    <row r="13074" spans="1:15" x14ac:dyDescent="0.25">
      <c r="A13074" s="20" t="s">
        <v>130</v>
      </c>
      <c r="B13074" s="20" t="s">
        <v>1131</v>
      </c>
      <c r="C13074" s="20" t="s">
        <v>112</v>
      </c>
      <c r="D13074" s="20" t="s">
        <v>113</v>
      </c>
      <c r="E13074" s="25">
        <v>4</v>
      </c>
      <c r="F13074" s="26">
        <v>806.5</v>
      </c>
      <c r="G13074" s="23">
        <v>0.23</v>
      </c>
      <c r="H13074" s="20" t="s">
        <v>102</v>
      </c>
      <c r="I13074" s="20" t="s">
        <v>134</v>
      </c>
      <c r="J13074" s="20" t="s">
        <v>104</v>
      </c>
      <c r="K13074" s="21"/>
      <c r="L13074" s="20" t="s">
        <v>104</v>
      </c>
      <c r="M13074" s="20" t="s">
        <v>58</v>
      </c>
      <c r="N13074" s="23">
        <v>0.69</v>
      </c>
      <c r="O13074" s="23">
        <v>0.56000000000000005</v>
      </c>
    </row>
    <row r="13075" spans="1:15" x14ac:dyDescent="0.25">
      <c r="A13075" s="20" t="s">
        <v>130</v>
      </c>
      <c r="B13075" s="20" t="s">
        <v>1131</v>
      </c>
      <c r="C13075" s="20" t="s">
        <v>114</v>
      </c>
      <c r="D13075" s="21"/>
      <c r="E13075" s="21"/>
      <c r="F13075" s="24">
        <v>9993.5300000000007</v>
      </c>
      <c r="G13075" s="23">
        <v>2.85</v>
      </c>
      <c r="H13075" s="20" t="s">
        <v>102</v>
      </c>
      <c r="I13075" s="20" t="s">
        <v>134</v>
      </c>
      <c r="J13075" s="20" t="s">
        <v>104</v>
      </c>
      <c r="K13075" s="21"/>
      <c r="L13075" s="20" t="s">
        <v>104</v>
      </c>
      <c r="M13075" s="20" t="s">
        <v>69</v>
      </c>
      <c r="N13075" s="23">
        <v>2.85</v>
      </c>
      <c r="O13075" s="23">
        <v>0.56000000000000005</v>
      </c>
    </row>
    <row r="13076" spans="1:15" x14ac:dyDescent="0.25">
      <c r="A13076" s="20" t="s">
        <v>130</v>
      </c>
      <c r="B13076" s="20" t="s">
        <v>1131</v>
      </c>
      <c r="C13076" s="20" t="s">
        <v>121</v>
      </c>
      <c r="D13076" s="20" t="s">
        <v>106</v>
      </c>
      <c r="E13076" s="21"/>
      <c r="F13076" s="24">
        <v>2440.77</v>
      </c>
      <c r="G13076" s="26">
        <v>0.7</v>
      </c>
      <c r="H13076" s="20" t="s">
        <v>102</v>
      </c>
      <c r="I13076" s="20" t="s">
        <v>134</v>
      </c>
      <c r="J13076" s="20" t="s">
        <v>104</v>
      </c>
      <c r="K13076" s="21"/>
      <c r="L13076" s="20" t="s">
        <v>104</v>
      </c>
      <c r="M13076" s="20" t="s">
        <v>74</v>
      </c>
      <c r="N13076" s="21"/>
      <c r="O13076" s="23">
        <v>0.56000000000000005</v>
      </c>
    </row>
    <row r="13077" spans="1:15" x14ac:dyDescent="0.25">
      <c r="A13077" s="20" t="s">
        <v>130</v>
      </c>
      <c r="B13077" s="20" t="s">
        <v>1131</v>
      </c>
      <c r="C13077" s="20" t="s">
        <v>115</v>
      </c>
      <c r="D13077" s="20" t="s">
        <v>106</v>
      </c>
      <c r="E13077" s="21"/>
      <c r="F13077" s="23">
        <v>122.81</v>
      </c>
      <c r="G13077" s="23">
        <v>0.04</v>
      </c>
      <c r="H13077" s="20" t="s">
        <v>102</v>
      </c>
      <c r="I13077" s="20" t="s">
        <v>134</v>
      </c>
      <c r="J13077" s="20" t="s">
        <v>104</v>
      </c>
      <c r="K13077" s="21"/>
      <c r="L13077" s="20" t="s">
        <v>104</v>
      </c>
      <c r="M13077" s="20" t="s">
        <v>75</v>
      </c>
      <c r="N13077" s="21"/>
      <c r="O13077" s="23">
        <v>0.56000000000000005</v>
      </c>
    </row>
    <row r="13078" spans="1:15" x14ac:dyDescent="0.25">
      <c r="A13078" s="20" t="s">
        <v>130</v>
      </c>
      <c r="B13078" s="20" t="s">
        <v>1131</v>
      </c>
      <c r="C13078" s="20" t="s">
        <v>119</v>
      </c>
      <c r="D13078" s="20" t="s">
        <v>6</v>
      </c>
      <c r="E13078" s="21"/>
      <c r="F13078" s="24">
        <v>4996.63</v>
      </c>
      <c r="G13078" s="23">
        <v>1.42</v>
      </c>
      <c r="H13078" s="20" t="s">
        <v>102</v>
      </c>
      <c r="I13078" s="20" t="s">
        <v>134</v>
      </c>
      <c r="J13078" s="20" t="s">
        <v>104</v>
      </c>
      <c r="K13078" s="21"/>
      <c r="L13078" s="20" t="s">
        <v>104</v>
      </c>
      <c r="M13078" s="20" t="s">
        <v>45</v>
      </c>
      <c r="N13078" s="23">
        <v>32.65</v>
      </c>
      <c r="O13078" s="23">
        <v>0.56000000000000005</v>
      </c>
    </row>
    <row r="13079" spans="1:15" x14ac:dyDescent="0.25">
      <c r="A13079" s="20" t="s">
        <v>130</v>
      </c>
      <c r="B13079" s="20" t="s">
        <v>1131</v>
      </c>
      <c r="C13079" s="20" t="s">
        <v>111</v>
      </c>
      <c r="D13079" s="21"/>
      <c r="E13079" s="21"/>
      <c r="F13079" s="24">
        <v>1437.66</v>
      </c>
      <c r="G13079" s="23">
        <v>0.41</v>
      </c>
      <c r="H13079" s="20" t="s">
        <v>102</v>
      </c>
      <c r="I13079" s="20" t="s">
        <v>134</v>
      </c>
      <c r="J13079" s="20" t="s">
        <v>104</v>
      </c>
      <c r="K13079" s="21"/>
      <c r="L13079" s="20" t="s">
        <v>104</v>
      </c>
      <c r="M13079" s="20" t="s">
        <v>56</v>
      </c>
      <c r="N13079" s="23">
        <v>0.41</v>
      </c>
      <c r="O13079" s="23">
        <v>0.56000000000000005</v>
      </c>
    </row>
    <row r="13080" spans="1:15" x14ac:dyDescent="0.25">
      <c r="A13080" s="20" t="s">
        <v>130</v>
      </c>
      <c r="B13080" s="20" t="s">
        <v>1132</v>
      </c>
      <c r="C13080" s="20" t="s">
        <v>7</v>
      </c>
      <c r="D13080" s="20" t="s">
        <v>10</v>
      </c>
      <c r="E13080" s="21"/>
      <c r="F13080" s="24">
        <v>2191.89</v>
      </c>
      <c r="G13080" s="23">
        <v>0.62</v>
      </c>
      <c r="H13080" s="20" t="s">
        <v>102</v>
      </c>
      <c r="I13080" s="20" t="s">
        <v>149</v>
      </c>
      <c r="J13080" s="20" t="s">
        <v>104</v>
      </c>
      <c r="K13080" s="21"/>
      <c r="L13080" s="20" t="s">
        <v>104</v>
      </c>
      <c r="M13080" s="20" t="s">
        <v>48</v>
      </c>
      <c r="N13080" s="23">
        <v>0.62</v>
      </c>
      <c r="O13080" s="23">
        <v>0.56000000000000005</v>
      </c>
    </row>
    <row r="13081" spans="1:15" x14ac:dyDescent="0.25">
      <c r="A13081" s="20" t="s">
        <v>130</v>
      </c>
      <c r="B13081" s="20" t="s">
        <v>1132</v>
      </c>
      <c r="C13081" s="20" t="s">
        <v>105</v>
      </c>
      <c r="D13081" s="20" t="s">
        <v>106</v>
      </c>
      <c r="E13081" s="21"/>
      <c r="F13081" s="23">
        <v>673.08</v>
      </c>
      <c r="G13081" s="23">
        <v>0.19</v>
      </c>
      <c r="H13081" s="20" t="s">
        <v>102</v>
      </c>
      <c r="I13081" s="20" t="s">
        <v>149</v>
      </c>
      <c r="J13081" s="20" t="s">
        <v>104</v>
      </c>
      <c r="K13081" s="21"/>
      <c r="L13081" s="20" t="s">
        <v>104</v>
      </c>
      <c r="M13081" s="20" t="s">
        <v>82</v>
      </c>
      <c r="N13081" s="21"/>
      <c r="O13081" s="23">
        <v>0.56000000000000005</v>
      </c>
    </row>
    <row r="13082" spans="1:15" x14ac:dyDescent="0.25">
      <c r="A13082" s="20" t="s">
        <v>130</v>
      </c>
      <c r="B13082" s="20" t="s">
        <v>1132</v>
      </c>
      <c r="C13082" s="20" t="s">
        <v>107</v>
      </c>
      <c r="D13082" s="20" t="s">
        <v>106</v>
      </c>
      <c r="E13082" s="21"/>
      <c r="F13082" s="24">
        <v>3592.34</v>
      </c>
      <c r="G13082" s="23">
        <v>1.02</v>
      </c>
      <c r="H13082" s="20" t="s">
        <v>102</v>
      </c>
      <c r="I13082" s="20" t="s">
        <v>149</v>
      </c>
      <c r="J13082" s="20" t="s">
        <v>104</v>
      </c>
      <c r="K13082" s="21"/>
      <c r="L13082" s="20" t="s">
        <v>104</v>
      </c>
      <c r="M13082" s="20" t="s">
        <v>65</v>
      </c>
      <c r="N13082" s="23">
        <v>0.84</v>
      </c>
      <c r="O13082" s="23">
        <v>0.56000000000000005</v>
      </c>
    </row>
    <row r="13083" spans="1:15" x14ac:dyDescent="0.25">
      <c r="A13083" s="20" t="s">
        <v>130</v>
      </c>
      <c r="B13083" s="20" t="s">
        <v>1132</v>
      </c>
      <c r="C13083" s="20" t="s">
        <v>108</v>
      </c>
      <c r="D13083" s="20" t="s">
        <v>106</v>
      </c>
      <c r="E13083" s="21"/>
      <c r="F13083" s="22">
        <v>1857.6</v>
      </c>
      <c r="G13083" s="23">
        <v>0.53</v>
      </c>
      <c r="H13083" s="20" t="s">
        <v>102</v>
      </c>
      <c r="I13083" s="20" t="s">
        <v>149</v>
      </c>
      <c r="J13083" s="20" t="s">
        <v>104</v>
      </c>
      <c r="K13083" s="21"/>
      <c r="L13083" s="20" t="s">
        <v>104</v>
      </c>
      <c r="M13083" s="20" t="s">
        <v>64</v>
      </c>
      <c r="N13083" s="23">
        <v>23.22</v>
      </c>
      <c r="O13083" s="23">
        <v>0.56000000000000005</v>
      </c>
    </row>
    <row r="13084" spans="1:15" x14ac:dyDescent="0.25">
      <c r="A13084" s="20" t="s">
        <v>130</v>
      </c>
      <c r="B13084" s="20" t="s">
        <v>1132</v>
      </c>
      <c r="C13084" s="20" t="s">
        <v>54</v>
      </c>
      <c r="D13084" s="20" t="s">
        <v>109</v>
      </c>
      <c r="E13084" s="25">
        <v>26</v>
      </c>
      <c r="F13084" s="24">
        <v>6814.08</v>
      </c>
      <c r="G13084" s="23">
        <v>1.93</v>
      </c>
      <c r="H13084" s="20" t="s">
        <v>102</v>
      </c>
      <c r="I13084" s="20" t="s">
        <v>149</v>
      </c>
      <c r="J13084" s="20" t="s">
        <v>104</v>
      </c>
      <c r="K13084" s="21"/>
      <c r="L13084" s="20" t="s">
        <v>104</v>
      </c>
      <c r="M13084" s="20" t="s">
        <v>54</v>
      </c>
      <c r="N13084" s="23">
        <v>0.26</v>
      </c>
      <c r="O13084" s="23">
        <v>0.56000000000000005</v>
      </c>
    </row>
    <row r="13085" spans="1:15" x14ac:dyDescent="0.25">
      <c r="A13085" s="20" t="s">
        <v>130</v>
      </c>
      <c r="B13085" s="20" t="s">
        <v>1132</v>
      </c>
      <c r="C13085" s="20" t="s">
        <v>127</v>
      </c>
      <c r="D13085" s="20" t="s">
        <v>109</v>
      </c>
      <c r="E13085" s="25">
        <v>7</v>
      </c>
      <c r="F13085" s="24">
        <v>1906.25</v>
      </c>
      <c r="G13085" s="23">
        <v>0.54</v>
      </c>
      <c r="H13085" s="20" t="s">
        <v>102</v>
      </c>
      <c r="I13085" s="20" t="s">
        <v>149</v>
      </c>
      <c r="J13085" s="20" t="s">
        <v>104</v>
      </c>
      <c r="K13085" s="21"/>
      <c r="L13085" s="20" t="s">
        <v>104</v>
      </c>
      <c r="M13085" s="20" t="s">
        <v>51</v>
      </c>
      <c r="N13085" s="23">
        <v>0.81</v>
      </c>
      <c r="O13085" s="23">
        <v>0.56000000000000005</v>
      </c>
    </row>
    <row r="13086" spans="1:15" x14ac:dyDescent="0.25">
      <c r="A13086" s="20" t="s">
        <v>130</v>
      </c>
      <c r="B13086" s="20" t="s">
        <v>1132</v>
      </c>
      <c r="C13086" s="20" t="s">
        <v>122</v>
      </c>
      <c r="D13086" s="20" t="s">
        <v>109</v>
      </c>
      <c r="E13086" s="25">
        <v>2</v>
      </c>
      <c r="F13086" s="23">
        <v>800.16</v>
      </c>
      <c r="G13086" s="23">
        <v>0.23</v>
      </c>
      <c r="H13086" s="20" t="s">
        <v>102</v>
      </c>
      <c r="I13086" s="20" t="s">
        <v>149</v>
      </c>
      <c r="J13086" s="20" t="s">
        <v>104</v>
      </c>
      <c r="K13086" s="21"/>
      <c r="L13086" s="20" t="s">
        <v>104</v>
      </c>
      <c r="M13086" s="20" t="s">
        <v>52</v>
      </c>
      <c r="N13086" s="23">
        <v>1.19</v>
      </c>
      <c r="O13086" s="23">
        <v>0.56000000000000005</v>
      </c>
    </row>
    <row r="13087" spans="1:15" x14ac:dyDescent="0.25">
      <c r="A13087" s="20" t="s">
        <v>130</v>
      </c>
      <c r="B13087" s="20" t="s">
        <v>1132</v>
      </c>
      <c r="C13087" s="20" t="s">
        <v>112</v>
      </c>
      <c r="D13087" s="20" t="s">
        <v>113</v>
      </c>
      <c r="E13087" s="25">
        <v>4</v>
      </c>
      <c r="F13087" s="23">
        <v>813.12</v>
      </c>
      <c r="G13087" s="23">
        <v>0.23</v>
      </c>
      <c r="H13087" s="20" t="s">
        <v>102</v>
      </c>
      <c r="I13087" s="20" t="s">
        <v>149</v>
      </c>
      <c r="J13087" s="20" t="s">
        <v>104</v>
      </c>
      <c r="K13087" s="21"/>
      <c r="L13087" s="20" t="s">
        <v>104</v>
      </c>
      <c r="M13087" s="20" t="s">
        <v>58</v>
      </c>
      <c r="N13087" s="23">
        <v>0.69</v>
      </c>
      <c r="O13087" s="23">
        <v>0.56000000000000005</v>
      </c>
    </row>
    <row r="13088" spans="1:15" x14ac:dyDescent="0.25">
      <c r="A13088" s="20" t="s">
        <v>130</v>
      </c>
      <c r="B13088" s="20" t="s">
        <v>1132</v>
      </c>
      <c r="C13088" s="20" t="s">
        <v>114</v>
      </c>
      <c r="D13088" s="21"/>
      <c r="E13088" s="21"/>
      <c r="F13088" s="24">
        <v>10075.61</v>
      </c>
      <c r="G13088" s="23">
        <v>2.85</v>
      </c>
      <c r="H13088" s="20" t="s">
        <v>102</v>
      </c>
      <c r="I13088" s="20" t="s">
        <v>149</v>
      </c>
      <c r="J13088" s="20" t="s">
        <v>104</v>
      </c>
      <c r="K13088" s="21"/>
      <c r="L13088" s="20" t="s">
        <v>104</v>
      </c>
      <c r="M13088" s="20" t="s">
        <v>69</v>
      </c>
      <c r="N13088" s="23">
        <v>2.85</v>
      </c>
      <c r="O13088" s="23">
        <v>0.56000000000000005</v>
      </c>
    </row>
    <row r="13089" spans="1:15" x14ac:dyDescent="0.25">
      <c r="A13089" s="20" t="s">
        <v>130</v>
      </c>
      <c r="B13089" s="20" t="s">
        <v>1132</v>
      </c>
      <c r="C13089" s="20" t="s">
        <v>121</v>
      </c>
      <c r="D13089" s="20" t="s">
        <v>106</v>
      </c>
      <c r="E13089" s="21"/>
      <c r="F13089" s="24">
        <v>2459.98</v>
      </c>
      <c r="G13089" s="26">
        <v>0.7</v>
      </c>
      <c r="H13089" s="20" t="s">
        <v>102</v>
      </c>
      <c r="I13089" s="20" t="s">
        <v>149</v>
      </c>
      <c r="J13089" s="20" t="s">
        <v>104</v>
      </c>
      <c r="K13089" s="21"/>
      <c r="L13089" s="20" t="s">
        <v>104</v>
      </c>
      <c r="M13089" s="20" t="s">
        <v>74</v>
      </c>
      <c r="N13089" s="21"/>
      <c r="O13089" s="23">
        <v>0.56000000000000005</v>
      </c>
    </row>
    <row r="13090" spans="1:15" x14ac:dyDescent="0.25">
      <c r="A13090" s="20" t="s">
        <v>130</v>
      </c>
      <c r="B13090" s="20" t="s">
        <v>1132</v>
      </c>
      <c r="C13090" s="20" t="s">
        <v>115</v>
      </c>
      <c r="D13090" s="20" t="s">
        <v>106</v>
      </c>
      <c r="E13090" s="21"/>
      <c r="F13090" s="23">
        <v>257.25</v>
      </c>
      <c r="G13090" s="23">
        <v>7.0000000000000007E-2</v>
      </c>
      <c r="H13090" s="20" t="s">
        <v>102</v>
      </c>
      <c r="I13090" s="20" t="s">
        <v>149</v>
      </c>
      <c r="J13090" s="20" t="s">
        <v>104</v>
      </c>
      <c r="K13090" s="21"/>
      <c r="L13090" s="20" t="s">
        <v>104</v>
      </c>
      <c r="M13090" s="20" t="s">
        <v>75</v>
      </c>
      <c r="N13090" s="21"/>
      <c r="O13090" s="23">
        <v>0.56000000000000005</v>
      </c>
    </row>
    <row r="13091" spans="1:15" x14ac:dyDescent="0.25">
      <c r="A13091" s="20" t="s">
        <v>130</v>
      </c>
      <c r="B13091" s="20" t="s">
        <v>1132</v>
      </c>
      <c r="C13091" s="20" t="s">
        <v>119</v>
      </c>
      <c r="D13091" s="20" t="s">
        <v>6</v>
      </c>
      <c r="E13091" s="21"/>
      <c r="F13091" s="24">
        <v>5290.55</v>
      </c>
      <c r="G13091" s="26">
        <v>1.5</v>
      </c>
      <c r="H13091" s="20" t="s">
        <v>102</v>
      </c>
      <c r="I13091" s="20" t="s">
        <v>149</v>
      </c>
      <c r="J13091" s="20" t="s">
        <v>104</v>
      </c>
      <c r="K13091" s="21"/>
      <c r="L13091" s="20" t="s">
        <v>104</v>
      </c>
      <c r="M13091" s="20" t="s">
        <v>45</v>
      </c>
      <c r="N13091" s="23">
        <v>32.65</v>
      </c>
      <c r="O13091" s="23">
        <v>0.56000000000000005</v>
      </c>
    </row>
    <row r="13092" spans="1:15" x14ac:dyDescent="0.25">
      <c r="A13092" s="20" t="s">
        <v>130</v>
      </c>
      <c r="B13092" s="20" t="s">
        <v>1132</v>
      </c>
      <c r="C13092" s="20" t="s">
        <v>111</v>
      </c>
      <c r="D13092" s="21"/>
      <c r="E13092" s="21"/>
      <c r="F13092" s="24">
        <v>1449.47</v>
      </c>
      <c r="G13092" s="23">
        <v>0.41</v>
      </c>
      <c r="H13092" s="20" t="s">
        <v>102</v>
      </c>
      <c r="I13092" s="20" t="s">
        <v>149</v>
      </c>
      <c r="J13092" s="20" t="s">
        <v>104</v>
      </c>
      <c r="K13092" s="21"/>
      <c r="L13092" s="20" t="s">
        <v>104</v>
      </c>
      <c r="M13092" s="20" t="s">
        <v>56</v>
      </c>
      <c r="N13092" s="23">
        <v>0.41</v>
      </c>
      <c r="O13092" s="23">
        <v>0.56000000000000005</v>
      </c>
    </row>
    <row r="13093" spans="1:15" x14ac:dyDescent="0.25">
      <c r="A13093" s="20" t="s">
        <v>130</v>
      </c>
      <c r="B13093" s="20" t="s">
        <v>1132</v>
      </c>
      <c r="C13093" s="20" t="s">
        <v>55</v>
      </c>
      <c r="D13093" s="20" t="s">
        <v>109</v>
      </c>
      <c r="E13093" s="25">
        <v>26</v>
      </c>
      <c r="F13093" s="22">
        <v>1029.5999999999999</v>
      </c>
      <c r="G13093" s="23">
        <v>0.28999999999999998</v>
      </c>
      <c r="H13093" s="20" t="s">
        <v>102</v>
      </c>
      <c r="I13093" s="20" t="s">
        <v>149</v>
      </c>
      <c r="J13093" s="20" t="s">
        <v>104</v>
      </c>
      <c r="K13093" s="21"/>
      <c r="L13093" s="20" t="s">
        <v>104</v>
      </c>
      <c r="M13093" s="20" t="s">
        <v>55</v>
      </c>
      <c r="N13093" s="23">
        <v>0.02</v>
      </c>
      <c r="O13093" s="23">
        <v>0.56000000000000005</v>
      </c>
    </row>
    <row r="13094" spans="1:15" x14ac:dyDescent="0.25">
      <c r="A13094" s="20" t="s">
        <v>130</v>
      </c>
      <c r="B13094" s="20" t="s">
        <v>1133</v>
      </c>
      <c r="C13094" s="20" t="s">
        <v>119</v>
      </c>
      <c r="D13094" s="20" t="s">
        <v>6</v>
      </c>
      <c r="E13094" s="21"/>
      <c r="F13094" s="22">
        <v>9340.1</v>
      </c>
      <c r="G13094" s="23">
        <v>1.56</v>
      </c>
      <c r="H13094" s="20" t="s">
        <v>102</v>
      </c>
      <c r="I13094" s="20" t="s">
        <v>129</v>
      </c>
      <c r="J13094" s="20" t="s">
        <v>104</v>
      </c>
      <c r="K13094" s="21"/>
      <c r="L13094" s="20" t="s">
        <v>104</v>
      </c>
      <c r="M13094" s="20" t="s">
        <v>45</v>
      </c>
      <c r="N13094" s="23">
        <v>32.65</v>
      </c>
      <c r="O13094" s="23">
        <v>0.63</v>
      </c>
    </row>
    <row r="13095" spans="1:15" x14ac:dyDescent="0.25">
      <c r="A13095" s="20" t="s">
        <v>130</v>
      </c>
      <c r="B13095" s="20" t="s">
        <v>1133</v>
      </c>
      <c r="C13095" s="20" t="s">
        <v>7</v>
      </c>
      <c r="D13095" s="20" t="s">
        <v>10</v>
      </c>
      <c r="E13095" s="21"/>
      <c r="F13095" s="24">
        <v>3707.41</v>
      </c>
      <c r="G13095" s="23">
        <v>0.62</v>
      </c>
      <c r="H13095" s="20" t="s">
        <v>102</v>
      </c>
      <c r="I13095" s="20" t="s">
        <v>129</v>
      </c>
      <c r="J13095" s="20" t="s">
        <v>104</v>
      </c>
      <c r="K13095" s="21"/>
      <c r="L13095" s="20" t="s">
        <v>104</v>
      </c>
      <c r="M13095" s="20" t="s">
        <v>48</v>
      </c>
      <c r="N13095" s="23">
        <v>0.62</v>
      </c>
      <c r="O13095" s="23">
        <v>0.63</v>
      </c>
    </row>
    <row r="13096" spans="1:15" x14ac:dyDescent="0.25">
      <c r="A13096" s="20" t="s">
        <v>130</v>
      </c>
      <c r="B13096" s="20" t="s">
        <v>1133</v>
      </c>
      <c r="C13096" s="20" t="s">
        <v>105</v>
      </c>
      <c r="D13096" s="20" t="s">
        <v>106</v>
      </c>
      <c r="E13096" s="21"/>
      <c r="F13096" s="24">
        <v>1144.17</v>
      </c>
      <c r="G13096" s="23">
        <v>0.19</v>
      </c>
      <c r="H13096" s="20" t="s">
        <v>102</v>
      </c>
      <c r="I13096" s="20" t="s">
        <v>129</v>
      </c>
      <c r="J13096" s="20" t="s">
        <v>104</v>
      </c>
      <c r="K13096" s="21"/>
      <c r="L13096" s="20" t="s">
        <v>104</v>
      </c>
      <c r="M13096" s="20" t="s">
        <v>82</v>
      </c>
      <c r="N13096" s="21"/>
      <c r="O13096" s="23">
        <v>0.63</v>
      </c>
    </row>
    <row r="13097" spans="1:15" x14ac:dyDescent="0.25">
      <c r="A13097" s="20" t="s">
        <v>130</v>
      </c>
      <c r="B13097" s="20" t="s">
        <v>1133</v>
      </c>
      <c r="C13097" s="20" t="s">
        <v>107</v>
      </c>
      <c r="D13097" s="20" t="s">
        <v>106</v>
      </c>
      <c r="E13097" s="21"/>
      <c r="F13097" s="24">
        <v>5645.64</v>
      </c>
      <c r="G13097" s="23">
        <v>0.94</v>
      </c>
      <c r="H13097" s="20" t="s">
        <v>102</v>
      </c>
      <c r="I13097" s="20" t="s">
        <v>129</v>
      </c>
      <c r="J13097" s="20" t="s">
        <v>104</v>
      </c>
      <c r="K13097" s="21"/>
      <c r="L13097" s="20" t="s">
        <v>104</v>
      </c>
      <c r="M13097" s="20" t="s">
        <v>65</v>
      </c>
      <c r="N13097" s="23">
        <v>0.84</v>
      </c>
      <c r="O13097" s="23">
        <v>0.63</v>
      </c>
    </row>
    <row r="13098" spans="1:15" x14ac:dyDescent="0.25">
      <c r="A13098" s="20" t="s">
        <v>130</v>
      </c>
      <c r="B13098" s="20" t="s">
        <v>1133</v>
      </c>
      <c r="C13098" s="20" t="s">
        <v>108</v>
      </c>
      <c r="D13098" s="20" t="s">
        <v>106</v>
      </c>
      <c r="E13098" s="21"/>
      <c r="F13098" s="22">
        <v>2554.1999999999998</v>
      </c>
      <c r="G13098" s="23">
        <v>0.43</v>
      </c>
      <c r="H13098" s="20" t="s">
        <v>102</v>
      </c>
      <c r="I13098" s="20" t="s">
        <v>129</v>
      </c>
      <c r="J13098" s="20" t="s">
        <v>104</v>
      </c>
      <c r="K13098" s="21"/>
      <c r="L13098" s="20" t="s">
        <v>104</v>
      </c>
      <c r="M13098" s="20" t="s">
        <v>64</v>
      </c>
      <c r="N13098" s="23">
        <v>23.22</v>
      </c>
      <c r="O13098" s="23">
        <v>0.63</v>
      </c>
    </row>
    <row r="13099" spans="1:15" x14ac:dyDescent="0.25">
      <c r="A13099" s="20" t="s">
        <v>130</v>
      </c>
      <c r="B13099" s="20" t="s">
        <v>1133</v>
      </c>
      <c r="C13099" s="20" t="s">
        <v>122</v>
      </c>
      <c r="D13099" s="20" t="s">
        <v>109</v>
      </c>
      <c r="E13099" s="25">
        <v>2</v>
      </c>
      <c r="F13099" s="24">
        <v>1482.26</v>
      </c>
      <c r="G13099" s="23">
        <v>0.25</v>
      </c>
      <c r="H13099" s="20" t="s">
        <v>102</v>
      </c>
      <c r="I13099" s="20" t="s">
        <v>129</v>
      </c>
      <c r="J13099" s="20" t="s">
        <v>104</v>
      </c>
      <c r="K13099" s="21"/>
      <c r="L13099" s="20" t="s">
        <v>104</v>
      </c>
      <c r="M13099" s="20" t="s">
        <v>52</v>
      </c>
      <c r="N13099" s="23">
        <v>1.19</v>
      </c>
      <c r="O13099" s="23">
        <v>0.63</v>
      </c>
    </row>
    <row r="13100" spans="1:15" x14ac:dyDescent="0.25">
      <c r="A13100" s="20" t="s">
        <v>130</v>
      </c>
      <c r="B13100" s="20" t="s">
        <v>1133</v>
      </c>
      <c r="C13100" s="20" t="s">
        <v>127</v>
      </c>
      <c r="D13100" s="20" t="s">
        <v>109</v>
      </c>
      <c r="E13100" s="25">
        <v>7</v>
      </c>
      <c r="F13100" s="24">
        <v>3531.28</v>
      </c>
      <c r="G13100" s="23">
        <v>0.59</v>
      </c>
      <c r="H13100" s="20" t="s">
        <v>102</v>
      </c>
      <c r="I13100" s="20" t="s">
        <v>129</v>
      </c>
      <c r="J13100" s="20" t="s">
        <v>104</v>
      </c>
      <c r="K13100" s="21"/>
      <c r="L13100" s="20" t="s">
        <v>104</v>
      </c>
      <c r="M13100" s="20" t="s">
        <v>51</v>
      </c>
      <c r="N13100" s="23">
        <v>0.81</v>
      </c>
      <c r="O13100" s="23">
        <v>0.63</v>
      </c>
    </row>
    <row r="13101" spans="1:15" x14ac:dyDescent="0.25">
      <c r="A13101" s="20" t="s">
        <v>130</v>
      </c>
      <c r="B13101" s="20" t="s">
        <v>1133</v>
      </c>
      <c r="C13101" s="20" t="s">
        <v>111</v>
      </c>
      <c r="D13101" s="21"/>
      <c r="E13101" s="21"/>
      <c r="F13101" s="24">
        <v>2451.6799999999998</v>
      </c>
      <c r="G13101" s="23">
        <v>0.41</v>
      </c>
      <c r="H13101" s="20" t="s">
        <v>102</v>
      </c>
      <c r="I13101" s="20" t="s">
        <v>129</v>
      </c>
      <c r="J13101" s="20" t="s">
        <v>104</v>
      </c>
      <c r="K13101" s="21"/>
      <c r="L13101" s="20" t="s">
        <v>104</v>
      </c>
      <c r="M13101" s="20" t="s">
        <v>56</v>
      </c>
      <c r="N13101" s="23">
        <v>0.41</v>
      </c>
      <c r="O13101" s="23">
        <v>0.63</v>
      </c>
    </row>
    <row r="13102" spans="1:15" x14ac:dyDescent="0.25">
      <c r="A13102" s="20" t="s">
        <v>130</v>
      </c>
      <c r="B13102" s="20" t="s">
        <v>1133</v>
      </c>
      <c r="C13102" s="20" t="s">
        <v>112</v>
      </c>
      <c r="D13102" s="20" t="s">
        <v>113</v>
      </c>
      <c r="E13102" s="25">
        <v>4</v>
      </c>
      <c r="F13102" s="24">
        <v>1375.33</v>
      </c>
      <c r="G13102" s="23">
        <v>0.23</v>
      </c>
      <c r="H13102" s="20" t="s">
        <v>102</v>
      </c>
      <c r="I13102" s="20" t="s">
        <v>129</v>
      </c>
      <c r="J13102" s="20" t="s">
        <v>104</v>
      </c>
      <c r="K13102" s="21"/>
      <c r="L13102" s="20" t="s">
        <v>104</v>
      </c>
      <c r="M13102" s="20" t="s">
        <v>58</v>
      </c>
      <c r="N13102" s="23">
        <v>0.69</v>
      </c>
      <c r="O13102" s="23">
        <v>0.63</v>
      </c>
    </row>
    <row r="13103" spans="1:15" x14ac:dyDescent="0.25">
      <c r="A13103" s="20" t="s">
        <v>130</v>
      </c>
      <c r="B13103" s="20" t="s">
        <v>1133</v>
      </c>
      <c r="C13103" s="20" t="s">
        <v>114</v>
      </c>
      <c r="D13103" s="21"/>
      <c r="E13103" s="21"/>
      <c r="F13103" s="24">
        <v>17042.150000000001</v>
      </c>
      <c r="G13103" s="23">
        <v>2.85</v>
      </c>
      <c r="H13103" s="20" t="s">
        <v>102</v>
      </c>
      <c r="I13103" s="20" t="s">
        <v>129</v>
      </c>
      <c r="J13103" s="20" t="s">
        <v>104</v>
      </c>
      <c r="K13103" s="21"/>
      <c r="L13103" s="20" t="s">
        <v>104</v>
      </c>
      <c r="M13103" s="20" t="s">
        <v>69</v>
      </c>
      <c r="N13103" s="23">
        <v>2.85</v>
      </c>
      <c r="O13103" s="23">
        <v>0.63</v>
      </c>
    </row>
    <row r="13104" spans="1:15" x14ac:dyDescent="0.25">
      <c r="A13104" s="20" t="s">
        <v>130</v>
      </c>
      <c r="B13104" s="20" t="s">
        <v>1133</v>
      </c>
      <c r="C13104" s="20" t="s">
        <v>121</v>
      </c>
      <c r="D13104" s="20" t="s">
        <v>106</v>
      </c>
      <c r="E13104" s="21"/>
      <c r="F13104" s="24">
        <v>4161.57</v>
      </c>
      <c r="G13104" s="26">
        <v>0.7</v>
      </c>
      <c r="H13104" s="20" t="s">
        <v>102</v>
      </c>
      <c r="I13104" s="20" t="s">
        <v>129</v>
      </c>
      <c r="J13104" s="20" t="s">
        <v>104</v>
      </c>
      <c r="K13104" s="21"/>
      <c r="L13104" s="20" t="s">
        <v>104</v>
      </c>
      <c r="M13104" s="20" t="s">
        <v>74</v>
      </c>
      <c r="N13104" s="21"/>
      <c r="O13104" s="23">
        <v>0.63</v>
      </c>
    </row>
    <row r="13105" spans="1:15" x14ac:dyDescent="0.25">
      <c r="A13105" s="20" t="s">
        <v>130</v>
      </c>
      <c r="B13105" s="20" t="s">
        <v>1133</v>
      </c>
      <c r="C13105" s="20" t="s">
        <v>54</v>
      </c>
      <c r="D13105" s="20" t="s">
        <v>109</v>
      </c>
      <c r="E13105" s="25">
        <v>26</v>
      </c>
      <c r="F13105" s="24">
        <v>12735.84</v>
      </c>
      <c r="G13105" s="23">
        <v>2.13</v>
      </c>
      <c r="H13105" s="20" t="s">
        <v>102</v>
      </c>
      <c r="I13105" s="20" t="s">
        <v>129</v>
      </c>
      <c r="J13105" s="20" t="s">
        <v>104</v>
      </c>
      <c r="K13105" s="21"/>
      <c r="L13105" s="20" t="s">
        <v>104</v>
      </c>
      <c r="M13105" s="20" t="s">
        <v>54</v>
      </c>
      <c r="N13105" s="23">
        <v>0.26</v>
      </c>
      <c r="O13105" s="23">
        <v>0.63</v>
      </c>
    </row>
    <row r="13106" spans="1:15" x14ac:dyDescent="0.25">
      <c r="A13106" s="20" t="s">
        <v>130</v>
      </c>
      <c r="B13106" s="20" t="s">
        <v>1133</v>
      </c>
      <c r="C13106" s="20" t="s">
        <v>110</v>
      </c>
      <c r="D13106" s="20" t="s">
        <v>109</v>
      </c>
      <c r="E13106" s="25">
        <v>26</v>
      </c>
      <c r="F13106" s="22">
        <v>9781.2000000000007</v>
      </c>
      <c r="G13106" s="23">
        <v>1.64</v>
      </c>
      <c r="H13106" s="20" t="s">
        <v>102</v>
      </c>
      <c r="I13106" s="20" t="s">
        <v>129</v>
      </c>
      <c r="J13106" s="20" t="s">
        <v>104</v>
      </c>
      <c r="K13106" s="21"/>
      <c r="L13106" s="20" t="s">
        <v>104</v>
      </c>
      <c r="M13106" s="20" t="s">
        <v>55</v>
      </c>
      <c r="N13106" s="23">
        <v>0.09</v>
      </c>
      <c r="O13106" s="23">
        <v>0.63</v>
      </c>
    </row>
    <row r="13107" spans="1:15" x14ac:dyDescent="0.25">
      <c r="A13107" s="20" t="s">
        <v>130</v>
      </c>
      <c r="B13107" s="20" t="s">
        <v>1134</v>
      </c>
      <c r="C13107" s="20" t="s">
        <v>119</v>
      </c>
      <c r="D13107" s="20" t="s">
        <v>6</v>
      </c>
      <c r="E13107" s="21"/>
      <c r="F13107" s="24">
        <v>3788.29</v>
      </c>
      <c r="G13107" s="23">
        <v>1.54</v>
      </c>
      <c r="H13107" s="20" t="s">
        <v>102</v>
      </c>
      <c r="I13107" s="20" t="s">
        <v>149</v>
      </c>
      <c r="J13107" s="20" t="s">
        <v>104</v>
      </c>
      <c r="K13107" s="21"/>
      <c r="L13107" s="20" t="s">
        <v>104</v>
      </c>
      <c r="M13107" s="20" t="s">
        <v>45</v>
      </c>
      <c r="N13107" s="23">
        <v>32.65</v>
      </c>
      <c r="O13107" s="23">
        <v>0.64</v>
      </c>
    </row>
    <row r="13108" spans="1:15" x14ac:dyDescent="0.25">
      <c r="A13108" s="20" t="s">
        <v>130</v>
      </c>
      <c r="B13108" s="20" t="s">
        <v>1134</v>
      </c>
      <c r="C13108" s="20" t="s">
        <v>7</v>
      </c>
      <c r="D13108" s="20" t="s">
        <v>10</v>
      </c>
      <c r="E13108" s="21"/>
      <c r="F13108" s="24">
        <v>1526.81</v>
      </c>
      <c r="G13108" s="23">
        <v>0.62</v>
      </c>
      <c r="H13108" s="20" t="s">
        <v>102</v>
      </c>
      <c r="I13108" s="20" t="s">
        <v>149</v>
      </c>
      <c r="J13108" s="20" t="s">
        <v>104</v>
      </c>
      <c r="K13108" s="21"/>
      <c r="L13108" s="20" t="s">
        <v>104</v>
      </c>
      <c r="M13108" s="20" t="s">
        <v>48</v>
      </c>
      <c r="N13108" s="23">
        <v>0.62</v>
      </c>
      <c r="O13108" s="23">
        <v>0.64</v>
      </c>
    </row>
    <row r="13109" spans="1:15" x14ac:dyDescent="0.25">
      <c r="A13109" s="20" t="s">
        <v>130</v>
      </c>
      <c r="B13109" s="20" t="s">
        <v>1134</v>
      </c>
      <c r="C13109" s="20" t="s">
        <v>105</v>
      </c>
      <c r="D13109" s="20" t="s">
        <v>106</v>
      </c>
      <c r="E13109" s="21"/>
      <c r="F13109" s="23">
        <v>469.99</v>
      </c>
      <c r="G13109" s="23">
        <v>0.19</v>
      </c>
      <c r="H13109" s="20" t="s">
        <v>102</v>
      </c>
      <c r="I13109" s="20" t="s">
        <v>149</v>
      </c>
      <c r="J13109" s="20" t="s">
        <v>104</v>
      </c>
      <c r="K13109" s="21"/>
      <c r="L13109" s="20" t="s">
        <v>104</v>
      </c>
      <c r="M13109" s="20" t="s">
        <v>82</v>
      </c>
      <c r="N13109" s="21"/>
      <c r="O13109" s="23">
        <v>0.64</v>
      </c>
    </row>
    <row r="13110" spans="1:15" x14ac:dyDescent="0.25">
      <c r="A13110" s="20" t="s">
        <v>130</v>
      </c>
      <c r="B13110" s="20" t="s">
        <v>1134</v>
      </c>
      <c r="C13110" s="20" t="s">
        <v>107</v>
      </c>
      <c r="D13110" s="20" t="s">
        <v>106</v>
      </c>
      <c r="E13110" s="21"/>
      <c r="F13110" s="24">
        <v>2691.27</v>
      </c>
      <c r="G13110" s="23">
        <v>1.0900000000000001</v>
      </c>
      <c r="H13110" s="20" t="s">
        <v>102</v>
      </c>
      <c r="I13110" s="20" t="s">
        <v>149</v>
      </c>
      <c r="J13110" s="20" t="s">
        <v>104</v>
      </c>
      <c r="K13110" s="21"/>
      <c r="L13110" s="20" t="s">
        <v>104</v>
      </c>
      <c r="M13110" s="20" t="s">
        <v>65</v>
      </c>
      <c r="N13110" s="23">
        <v>0.84</v>
      </c>
      <c r="O13110" s="23">
        <v>0.64</v>
      </c>
    </row>
    <row r="13111" spans="1:15" x14ac:dyDescent="0.25">
      <c r="A13111" s="20" t="s">
        <v>130</v>
      </c>
      <c r="B13111" s="20" t="s">
        <v>1134</v>
      </c>
      <c r="C13111" s="20" t="s">
        <v>108</v>
      </c>
      <c r="D13111" s="20" t="s">
        <v>106</v>
      </c>
      <c r="E13111" s="21"/>
      <c r="F13111" s="22">
        <v>1393.2</v>
      </c>
      <c r="G13111" s="23">
        <v>0.56999999999999995</v>
      </c>
      <c r="H13111" s="20" t="s">
        <v>102</v>
      </c>
      <c r="I13111" s="20" t="s">
        <v>149</v>
      </c>
      <c r="J13111" s="20" t="s">
        <v>104</v>
      </c>
      <c r="K13111" s="21"/>
      <c r="L13111" s="20" t="s">
        <v>104</v>
      </c>
      <c r="M13111" s="20" t="s">
        <v>64</v>
      </c>
      <c r="N13111" s="23">
        <v>23.22</v>
      </c>
      <c r="O13111" s="23">
        <v>0.64</v>
      </c>
    </row>
    <row r="13112" spans="1:15" x14ac:dyDescent="0.25">
      <c r="A13112" s="20" t="s">
        <v>130</v>
      </c>
      <c r="B13112" s="20" t="s">
        <v>1134</v>
      </c>
      <c r="C13112" s="20" t="s">
        <v>54</v>
      </c>
      <c r="D13112" s="20" t="s">
        <v>109</v>
      </c>
      <c r="E13112" s="25">
        <v>26</v>
      </c>
      <c r="F13112" s="24">
        <v>8368.8799999999992</v>
      </c>
      <c r="G13112" s="26">
        <v>3.4</v>
      </c>
      <c r="H13112" s="20" t="s">
        <v>102</v>
      </c>
      <c r="I13112" s="20" t="s">
        <v>149</v>
      </c>
      <c r="J13112" s="20" t="s">
        <v>104</v>
      </c>
      <c r="K13112" s="21"/>
      <c r="L13112" s="20" t="s">
        <v>104</v>
      </c>
      <c r="M13112" s="20" t="s">
        <v>54</v>
      </c>
      <c r="N13112" s="23">
        <v>0.26</v>
      </c>
      <c r="O13112" s="23">
        <v>0.64</v>
      </c>
    </row>
    <row r="13113" spans="1:15" x14ac:dyDescent="0.25">
      <c r="A13113" s="20" t="s">
        <v>130</v>
      </c>
      <c r="B13113" s="20" t="s">
        <v>1134</v>
      </c>
      <c r="C13113" s="20" t="s">
        <v>55</v>
      </c>
      <c r="D13113" s="20" t="s">
        <v>109</v>
      </c>
      <c r="E13113" s="25">
        <v>26</v>
      </c>
      <c r="F13113" s="26">
        <v>915.2</v>
      </c>
      <c r="G13113" s="23">
        <v>0.37</v>
      </c>
      <c r="H13113" s="20" t="s">
        <v>102</v>
      </c>
      <c r="I13113" s="20" t="s">
        <v>149</v>
      </c>
      <c r="J13113" s="20" t="s">
        <v>104</v>
      </c>
      <c r="K13113" s="21"/>
      <c r="L13113" s="20" t="s">
        <v>104</v>
      </c>
      <c r="M13113" s="20" t="s">
        <v>55</v>
      </c>
      <c r="N13113" s="23">
        <v>0.02</v>
      </c>
      <c r="O13113" s="23">
        <v>0.64</v>
      </c>
    </row>
    <row r="13114" spans="1:15" x14ac:dyDescent="0.25">
      <c r="A13114" s="20" t="s">
        <v>130</v>
      </c>
      <c r="B13114" s="20" t="s">
        <v>1134</v>
      </c>
      <c r="C13114" s="20" t="s">
        <v>49</v>
      </c>
      <c r="D13114" s="20" t="s">
        <v>109</v>
      </c>
      <c r="E13114" s="25">
        <v>9</v>
      </c>
      <c r="F13114" s="24">
        <v>1526.17</v>
      </c>
      <c r="G13114" s="23">
        <v>0.62</v>
      </c>
      <c r="H13114" s="20" t="s">
        <v>102</v>
      </c>
      <c r="I13114" s="20" t="s">
        <v>149</v>
      </c>
      <c r="J13114" s="20" t="s">
        <v>104</v>
      </c>
      <c r="K13114" s="21"/>
      <c r="L13114" s="20" t="s">
        <v>104</v>
      </c>
      <c r="M13114" s="20" t="s">
        <v>49</v>
      </c>
      <c r="N13114" s="23">
        <v>0.85</v>
      </c>
      <c r="O13114" s="23">
        <v>0.64</v>
      </c>
    </row>
    <row r="13115" spans="1:15" x14ac:dyDescent="0.25">
      <c r="A13115" s="20" t="s">
        <v>130</v>
      </c>
      <c r="B13115" s="20" t="s">
        <v>1134</v>
      </c>
      <c r="C13115" s="20" t="s">
        <v>111</v>
      </c>
      <c r="D13115" s="21"/>
      <c r="E13115" s="21"/>
      <c r="F13115" s="24">
        <v>1009.67</v>
      </c>
      <c r="G13115" s="23">
        <v>0.41</v>
      </c>
      <c r="H13115" s="20" t="s">
        <v>102</v>
      </c>
      <c r="I13115" s="20" t="s">
        <v>149</v>
      </c>
      <c r="J13115" s="20" t="s">
        <v>104</v>
      </c>
      <c r="K13115" s="21"/>
      <c r="L13115" s="20" t="s">
        <v>104</v>
      </c>
      <c r="M13115" s="20" t="s">
        <v>56</v>
      </c>
      <c r="N13115" s="23">
        <v>0.41</v>
      </c>
      <c r="O13115" s="23">
        <v>0.64</v>
      </c>
    </row>
    <row r="13116" spans="1:15" x14ac:dyDescent="0.25">
      <c r="A13116" s="20" t="s">
        <v>130</v>
      </c>
      <c r="B13116" s="20" t="s">
        <v>1134</v>
      </c>
      <c r="C13116" s="20" t="s">
        <v>112</v>
      </c>
      <c r="D13116" s="20" t="s">
        <v>113</v>
      </c>
      <c r="E13116" s="25">
        <v>2</v>
      </c>
      <c r="F13116" s="26">
        <v>283.2</v>
      </c>
      <c r="G13116" s="23">
        <v>0.12</v>
      </c>
      <c r="H13116" s="20" t="s">
        <v>102</v>
      </c>
      <c r="I13116" s="20" t="s">
        <v>149</v>
      </c>
      <c r="J13116" s="20" t="s">
        <v>104</v>
      </c>
      <c r="K13116" s="21"/>
      <c r="L13116" s="20" t="s">
        <v>104</v>
      </c>
      <c r="M13116" s="20" t="s">
        <v>58</v>
      </c>
      <c r="N13116" s="23">
        <v>0.69</v>
      </c>
      <c r="O13116" s="23">
        <v>0.64</v>
      </c>
    </row>
    <row r="13117" spans="1:15" x14ac:dyDescent="0.25">
      <c r="A13117" s="20" t="s">
        <v>130</v>
      </c>
      <c r="B13117" s="20" t="s">
        <v>1134</v>
      </c>
      <c r="C13117" s="20" t="s">
        <v>114</v>
      </c>
      <c r="D13117" s="21"/>
      <c r="E13117" s="21"/>
      <c r="F13117" s="24">
        <v>7018.41</v>
      </c>
      <c r="G13117" s="23">
        <v>2.85</v>
      </c>
      <c r="H13117" s="20" t="s">
        <v>102</v>
      </c>
      <c r="I13117" s="20" t="s">
        <v>149</v>
      </c>
      <c r="J13117" s="20" t="s">
        <v>104</v>
      </c>
      <c r="K13117" s="21"/>
      <c r="L13117" s="20" t="s">
        <v>104</v>
      </c>
      <c r="M13117" s="20" t="s">
        <v>69</v>
      </c>
      <c r="N13117" s="23">
        <v>2.85</v>
      </c>
      <c r="O13117" s="23">
        <v>0.64</v>
      </c>
    </row>
    <row r="13118" spans="1:15" x14ac:dyDescent="0.25">
      <c r="A13118" s="20" t="s">
        <v>130</v>
      </c>
      <c r="B13118" s="20" t="s">
        <v>1134</v>
      </c>
      <c r="C13118" s="20" t="s">
        <v>121</v>
      </c>
      <c r="D13118" s="20" t="s">
        <v>106</v>
      </c>
      <c r="E13118" s="21"/>
      <c r="F13118" s="24">
        <v>1713.56</v>
      </c>
      <c r="G13118" s="26">
        <v>0.7</v>
      </c>
      <c r="H13118" s="20" t="s">
        <v>102</v>
      </c>
      <c r="I13118" s="20" t="s">
        <v>149</v>
      </c>
      <c r="J13118" s="20" t="s">
        <v>104</v>
      </c>
      <c r="K13118" s="21"/>
      <c r="L13118" s="20" t="s">
        <v>104</v>
      </c>
      <c r="M13118" s="20" t="s">
        <v>74</v>
      </c>
      <c r="N13118" s="21"/>
      <c r="O13118" s="23">
        <v>0.64</v>
      </c>
    </row>
    <row r="13119" spans="1:15" x14ac:dyDescent="0.25">
      <c r="A13119" s="20" t="s">
        <v>130</v>
      </c>
      <c r="B13119" s="20" t="s">
        <v>1134</v>
      </c>
      <c r="C13119" s="20" t="s">
        <v>115</v>
      </c>
      <c r="D13119" s="20" t="s">
        <v>106</v>
      </c>
      <c r="E13119" s="21"/>
      <c r="F13119" s="23">
        <v>254.28</v>
      </c>
      <c r="G13119" s="26">
        <v>0.1</v>
      </c>
      <c r="H13119" s="20" t="s">
        <v>102</v>
      </c>
      <c r="I13119" s="20" t="s">
        <v>149</v>
      </c>
      <c r="J13119" s="20" t="s">
        <v>104</v>
      </c>
      <c r="K13119" s="21"/>
      <c r="L13119" s="20" t="s">
        <v>104</v>
      </c>
      <c r="M13119" s="20" t="s">
        <v>75</v>
      </c>
      <c r="N13119" s="21"/>
      <c r="O13119" s="23">
        <v>0.64</v>
      </c>
    </row>
    <row r="13120" spans="1:15" x14ac:dyDescent="0.25">
      <c r="A13120" s="20" t="s">
        <v>130</v>
      </c>
      <c r="B13120" s="20" t="s">
        <v>1135</v>
      </c>
      <c r="C13120" s="20" t="s">
        <v>7</v>
      </c>
      <c r="D13120" s="20" t="s">
        <v>10</v>
      </c>
      <c r="E13120" s="21"/>
      <c r="F13120" s="23">
        <v>773.33</v>
      </c>
      <c r="G13120" s="23">
        <v>0.62</v>
      </c>
      <c r="H13120" s="20" t="s">
        <v>102</v>
      </c>
      <c r="I13120" s="20" t="s">
        <v>149</v>
      </c>
      <c r="J13120" s="20" t="s">
        <v>104</v>
      </c>
      <c r="K13120" s="21"/>
      <c r="L13120" s="20" t="s">
        <v>104</v>
      </c>
      <c r="M13120" s="20" t="s">
        <v>48</v>
      </c>
      <c r="N13120" s="23">
        <v>0.62</v>
      </c>
      <c r="O13120" s="23">
        <v>0.62</v>
      </c>
    </row>
    <row r="13121" spans="1:15" x14ac:dyDescent="0.25">
      <c r="A13121" s="20" t="s">
        <v>130</v>
      </c>
      <c r="B13121" s="20" t="s">
        <v>1135</v>
      </c>
      <c r="C13121" s="20" t="s">
        <v>105</v>
      </c>
      <c r="D13121" s="20" t="s">
        <v>106</v>
      </c>
      <c r="E13121" s="21"/>
      <c r="F13121" s="23">
        <v>236.77</v>
      </c>
      <c r="G13121" s="23">
        <v>0.19</v>
      </c>
      <c r="H13121" s="20" t="s">
        <v>102</v>
      </c>
      <c r="I13121" s="20" t="s">
        <v>149</v>
      </c>
      <c r="J13121" s="20" t="s">
        <v>104</v>
      </c>
      <c r="K13121" s="21"/>
      <c r="L13121" s="20" t="s">
        <v>104</v>
      </c>
      <c r="M13121" s="20" t="s">
        <v>82</v>
      </c>
      <c r="N13121" s="21"/>
      <c r="O13121" s="23">
        <v>0.62</v>
      </c>
    </row>
    <row r="13122" spans="1:15" x14ac:dyDescent="0.25">
      <c r="A13122" s="20" t="s">
        <v>130</v>
      </c>
      <c r="B13122" s="20" t="s">
        <v>1135</v>
      </c>
      <c r="C13122" s="20" t="s">
        <v>107</v>
      </c>
      <c r="D13122" s="20" t="s">
        <v>106</v>
      </c>
      <c r="E13122" s="21"/>
      <c r="F13122" s="24">
        <v>1670.42</v>
      </c>
      <c r="G13122" s="23">
        <v>1.34</v>
      </c>
      <c r="H13122" s="20" t="s">
        <v>102</v>
      </c>
      <c r="I13122" s="20" t="s">
        <v>149</v>
      </c>
      <c r="J13122" s="20" t="s">
        <v>104</v>
      </c>
      <c r="K13122" s="21"/>
      <c r="L13122" s="20" t="s">
        <v>104</v>
      </c>
      <c r="M13122" s="20" t="s">
        <v>65</v>
      </c>
      <c r="N13122" s="23">
        <v>0.84</v>
      </c>
      <c r="O13122" s="23">
        <v>0.62</v>
      </c>
    </row>
    <row r="13123" spans="1:15" x14ac:dyDescent="0.25">
      <c r="A13123" s="20" t="s">
        <v>130</v>
      </c>
      <c r="B13123" s="20" t="s">
        <v>1135</v>
      </c>
      <c r="C13123" s="20" t="s">
        <v>108</v>
      </c>
      <c r="D13123" s="20" t="s">
        <v>106</v>
      </c>
      <c r="E13123" s="21"/>
      <c r="F13123" s="23">
        <v>766.26</v>
      </c>
      <c r="G13123" s="23">
        <v>0.61</v>
      </c>
      <c r="H13123" s="20" t="s">
        <v>102</v>
      </c>
      <c r="I13123" s="20" t="s">
        <v>149</v>
      </c>
      <c r="J13123" s="20" t="s">
        <v>104</v>
      </c>
      <c r="K13123" s="21"/>
      <c r="L13123" s="20" t="s">
        <v>104</v>
      </c>
      <c r="M13123" s="20" t="s">
        <v>64</v>
      </c>
      <c r="N13123" s="23">
        <v>23.22</v>
      </c>
      <c r="O13123" s="23">
        <v>0.62</v>
      </c>
    </row>
    <row r="13124" spans="1:15" x14ac:dyDescent="0.25">
      <c r="A13124" s="20" t="s">
        <v>130</v>
      </c>
      <c r="B13124" s="20" t="s">
        <v>1135</v>
      </c>
      <c r="C13124" s="20" t="s">
        <v>54</v>
      </c>
      <c r="D13124" s="20" t="s">
        <v>109</v>
      </c>
      <c r="E13124" s="25">
        <v>26</v>
      </c>
      <c r="F13124" s="24">
        <v>3407.04</v>
      </c>
      <c r="G13124" s="23">
        <v>2.73</v>
      </c>
      <c r="H13124" s="20" t="s">
        <v>102</v>
      </c>
      <c r="I13124" s="20" t="s">
        <v>149</v>
      </c>
      <c r="J13124" s="20" t="s">
        <v>104</v>
      </c>
      <c r="K13124" s="21"/>
      <c r="L13124" s="20" t="s">
        <v>104</v>
      </c>
      <c r="M13124" s="20" t="s">
        <v>54</v>
      </c>
      <c r="N13124" s="23">
        <v>0.26</v>
      </c>
      <c r="O13124" s="23">
        <v>0.62</v>
      </c>
    </row>
    <row r="13125" spans="1:15" x14ac:dyDescent="0.25">
      <c r="A13125" s="20" t="s">
        <v>130</v>
      </c>
      <c r="B13125" s="20" t="s">
        <v>1135</v>
      </c>
      <c r="C13125" s="20" t="s">
        <v>55</v>
      </c>
      <c r="D13125" s="20" t="s">
        <v>109</v>
      </c>
      <c r="E13125" s="25">
        <v>26</v>
      </c>
      <c r="F13125" s="26">
        <v>686.4</v>
      </c>
      <c r="G13125" s="23">
        <v>0.55000000000000004</v>
      </c>
      <c r="H13125" s="20" t="s">
        <v>102</v>
      </c>
      <c r="I13125" s="20" t="s">
        <v>149</v>
      </c>
      <c r="J13125" s="20" t="s">
        <v>104</v>
      </c>
      <c r="K13125" s="21"/>
      <c r="L13125" s="20" t="s">
        <v>104</v>
      </c>
      <c r="M13125" s="20" t="s">
        <v>55</v>
      </c>
      <c r="N13125" s="23">
        <v>0.02</v>
      </c>
      <c r="O13125" s="23">
        <v>0.62</v>
      </c>
    </row>
    <row r="13126" spans="1:15" x14ac:dyDescent="0.25">
      <c r="A13126" s="20" t="s">
        <v>130</v>
      </c>
      <c r="B13126" s="20" t="s">
        <v>1135</v>
      </c>
      <c r="C13126" s="20" t="s">
        <v>49</v>
      </c>
      <c r="D13126" s="20" t="s">
        <v>109</v>
      </c>
      <c r="E13126" s="25">
        <v>9</v>
      </c>
      <c r="F13126" s="23">
        <v>807.84</v>
      </c>
      <c r="G13126" s="23">
        <v>0.65</v>
      </c>
      <c r="H13126" s="20" t="s">
        <v>102</v>
      </c>
      <c r="I13126" s="20" t="s">
        <v>149</v>
      </c>
      <c r="J13126" s="20" t="s">
        <v>104</v>
      </c>
      <c r="K13126" s="21"/>
      <c r="L13126" s="20" t="s">
        <v>104</v>
      </c>
      <c r="M13126" s="20" t="s">
        <v>49</v>
      </c>
      <c r="N13126" s="23">
        <v>0.85</v>
      </c>
      <c r="O13126" s="23">
        <v>0.62</v>
      </c>
    </row>
    <row r="13127" spans="1:15" x14ac:dyDescent="0.25">
      <c r="A13127" s="20" t="s">
        <v>130</v>
      </c>
      <c r="B13127" s="20" t="s">
        <v>1135</v>
      </c>
      <c r="C13127" s="20" t="s">
        <v>112</v>
      </c>
      <c r="D13127" s="20" t="s">
        <v>113</v>
      </c>
      <c r="E13127" s="25">
        <v>4</v>
      </c>
      <c r="F13127" s="23">
        <v>286.88</v>
      </c>
      <c r="G13127" s="23">
        <v>0.23</v>
      </c>
      <c r="H13127" s="20" t="s">
        <v>102</v>
      </c>
      <c r="I13127" s="20" t="s">
        <v>149</v>
      </c>
      <c r="J13127" s="20" t="s">
        <v>104</v>
      </c>
      <c r="K13127" s="21"/>
      <c r="L13127" s="20" t="s">
        <v>104</v>
      </c>
      <c r="M13127" s="20" t="s">
        <v>58</v>
      </c>
      <c r="N13127" s="23">
        <v>0.69</v>
      </c>
      <c r="O13127" s="23">
        <v>0.62</v>
      </c>
    </row>
    <row r="13128" spans="1:15" x14ac:dyDescent="0.25">
      <c r="A13128" s="20" t="s">
        <v>130</v>
      </c>
      <c r="B13128" s="20" t="s">
        <v>1135</v>
      </c>
      <c r="C13128" s="20" t="s">
        <v>114</v>
      </c>
      <c r="D13128" s="21"/>
      <c r="E13128" s="21"/>
      <c r="F13128" s="22">
        <v>3554.8</v>
      </c>
      <c r="G13128" s="23">
        <v>2.85</v>
      </c>
      <c r="H13128" s="20" t="s">
        <v>102</v>
      </c>
      <c r="I13128" s="20" t="s">
        <v>149</v>
      </c>
      <c r="J13128" s="20" t="s">
        <v>104</v>
      </c>
      <c r="K13128" s="21"/>
      <c r="L13128" s="20" t="s">
        <v>104</v>
      </c>
      <c r="M13128" s="20" t="s">
        <v>69</v>
      </c>
      <c r="N13128" s="23">
        <v>2.85</v>
      </c>
      <c r="O13128" s="23">
        <v>0.62</v>
      </c>
    </row>
    <row r="13129" spans="1:15" x14ac:dyDescent="0.25">
      <c r="A13129" s="20" t="s">
        <v>130</v>
      </c>
      <c r="B13129" s="20" t="s">
        <v>1135</v>
      </c>
      <c r="C13129" s="20" t="s">
        <v>121</v>
      </c>
      <c r="D13129" s="20" t="s">
        <v>106</v>
      </c>
      <c r="E13129" s="21"/>
      <c r="F13129" s="23">
        <v>867.91</v>
      </c>
      <c r="G13129" s="26">
        <v>0.7</v>
      </c>
      <c r="H13129" s="20" t="s">
        <v>102</v>
      </c>
      <c r="I13129" s="20" t="s">
        <v>149</v>
      </c>
      <c r="J13129" s="20" t="s">
        <v>104</v>
      </c>
      <c r="K13129" s="21"/>
      <c r="L13129" s="20" t="s">
        <v>104</v>
      </c>
      <c r="M13129" s="20" t="s">
        <v>74</v>
      </c>
      <c r="N13129" s="21"/>
      <c r="O13129" s="23">
        <v>0.62</v>
      </c>
    </row>
    <row r="13130" spans="1:15" x14ac:dyDescent="0.25">
      <c r="A13130" s="20" t="s">
        <v>130</v>
      </c>
      <c r="B13130" s="20" t="s">
        <v>1135</v>
      </c>
      <c r="C13130" s="20" t="s">
        <v>119</v>
      </c>
      <c r="D13130" s="20" t="s">
        <v>6</v>
      </c>
      <c r="E13130" s="21"/>
      <c r="F13130" s="24">
        <v>1828.83</v>
      </c>
      <c r="G13130" s="23">
        <v>1.47</v>
      </c>
      <c r="H13130" s="20" t="s">
        <v>102</v>
      </c>
      <c r="I13130" s="20" t="s">
        <v>149</v>
      </c>
      <c r="J13130" s="20" t="s">
        <v>104</v>
      </c>
      <c r="K13130" s="21"/>
      <c r="L13130" s="20" t="s">
        <v>104</v>
      </c>
      <c r="M13130" s="20" t="s">
        <v>45</v>
      </c>
      <c r="N13130" s="23">
        <v>32.65</v>
      </c>
      <c r="O13130" s="23">
        <v>0.62</v>
      </c>
    </row>
    <row r="13131" spans="1:15" x14ac:dyDescent="0.25">
      <c r="A13131" s="20" t="s">
        <v>130</v>
      </c>
      <c r="B13131" s="20" t="s">
        <v>1135</v>
      </c>
      <c r="C13131" s="20" t="s">
        <v>111</v>
      </c>
      <c r="D13131" s="21"/>
      <c r="E13131" s="21"/>
      <c r="F13131" s="23">
        <v>511.39</v>
      </c>
      <c r="G13131" s="23">
        <v>0.41</v>
      </c>
      <c r="H13131" s="20" t="s">
        <v>102</v>
      </c>
      <c r="I13131" s="20" t="s">
        <v>149</v>
      </c>
      <c r="J13131" s="20" t="s">
        <v>104</v>
      </c>
      <c r="K13131" s="21"/>
      <c r="L13131" s="20" t="s">
        <v>104</v>
      </c>
      <c r="M13131" s="20" t="s">
        <v>56</v>
      </c>
      <c r="N13131" s="23">
        <v>0.41</v>
      </c>
      <c r="O13131" s="23">
        <v>0.62</v>
      </c>
    </row>
    <row r="13132" spans="1:15" x14ac:dyDescent="0.25">
      <c r="A13132" s="20" t="s">
        <v>130</v>
      </c>
      <c r="B13132" s="20" t="s">
        <v>1136</v>
      </c>
      <c r="C13132" s="20" t="s">
        <v>119</v>
      </c>
      <c r="D13132" s="20" t="s">
        <v>6</v>
      </c>
      <c r="E13132" s="21"/>
      <c r="F13132" s="24">
        <v>5453.84</v>
      </c>
      <c r="G13132" s="23">
        <v>1.55</v>
      </c>
      <c r="H13132" s="20" t="s">
        <v>102</v>
      </c>
      <c r="I13132" s="20" t="s">
        <v>149</v>
      </c>
      <c r="J13132" s="20" t="s">
        <v>104</v>
      </c>
      <c r="K13132" s="21"/>
      <c r="L13132" s="20" t="s">
        <v>104</v>
      </c>
      <c r="M13132" s="20" t="s">
        <v>45</v>
      </c>
      <c r="N13132" s="23">
        <v>32.65</v>
      </c>
      <c r="O13132" s="26">
        <v>0.6</v>
      </c>
    </row>
    <row r="13133" spans="1:15" x14ac:dyDescent="0.25">
      <c r="A13133" s="20" t="s">
        <v>130</v>
      </c>
      <c r="B13133" s="20" t="s">
        <v>1136</v>
      </c>
      <c r="C13133" s="20" t="s">
        <v>7</v>
      </c>
      <c r="D13133" s="20" t="s">
        <v>10</v>
      </c>
      <c r="E13133" s="21"/>
      <c r="F13133" s="24">
        <v>2175.15</v>
      </c>
      <c r="G13133" s="23">
        <v>0.62</v>
      </c>
      <c r="H13133" s="20" t="s">
        <v>102</v>
      </c>
      <c r="I13133" s="20" t="s">
        <v>149</v>
      </c>
      <c r="J13133" s="20" t="s">
        <v>104</v>
      </c>
      <c r="K13133" s="21"/>
      <c r="L13133" s="20" t="s">
        <v>104</v>
      </c>
      <c r="M13133" s="20" t="s">
        <v>48</v>
      </c>
      <c r="N13133" s="23">
        <v>0.62</v>
      </c>
      <c r="O13133" s="26">
        <v>0.6</v>
      </c>
    </row>
    <row r="13134" spans="1:15" x14ac:dyDescent="0.25">
      <c r="A13134" s="20" t="s">
        <v>130</v>
      </c>
      <c r="B13134" s="20" t="s">
        <v>1136</v>
      </c>
      <c r="C13134" s="20" t="s">
        <v>105</v>
      </c>
      <c r="D13134" s="20" t="s">
        <v>106</v>
      </c>
      <c r="E13134" s="21"/>
      <c r="F13134" s="23">
        <v>670.36</v>
      </c>
      <c r="G13134" s="23">
        <v>0.19</v>
      </c>
      <c r="H13134" s="20" t="s">
        <v>102</v>
      </c>
      <c r="I13134" s="20" t="s">
        <v>149</v>
      </c>
      <c r="J13134" s="20" t="s">
        <v>104</v>
      </c>
      <c r="K13134" s="21"/>
      <c r="L13134" s="20" t="s">
        <v>104</v>
      </c>
      <c r="M13134" s="20" t="s">
        <v>82</v>
      </c>
      <c r="N13134" s="21"/>
      <c r="O13134" s="26">
        <v>0.6</v>
      </c>
    </row>
    <row r="13135" spans="1:15" x14ac:dyDescent="0.25">
      <c r="A13135" s="20" t="s">
        <v>130</v>
      </c>
      <c r="B13135" s="20" t="s">
        <v>1136</v>
      </c>
      <c r="C13135" s="20" t="s">
        <v>107</v>
      </c>
      <c r="D13135" s="20" t="s">
        <v>106</v>
      </c>
      <c r="E13135" s="21"/>
      <c r="F13135" s="24">
        <v>3569.66</v>
      </c>
      <c r="G13135" s="23">
        <v>1.02</v>
      </c>
      <c r="H13135" s="20" t="s">
        <v>102</v>
      </c>
      <c r="I13135" s="20" t="s">
        <v>149</v>
      </c>
      <c r="J13135" s="20" t="s">
        <v>104</v>
      </c>
      <c r="K13135" s="21"/>
      <c r="L13135" s="20" t="s">
        <v>104</v>
      </c>
      <c r="M13135" s="20" t="s">
        <v>65</v>
      </c>
      <c r="N13135" s="23">
        <v>0.84</v>
      </c>
      <c r="O13135" s="26">
        <v>0.6</v>
      </c>
    </row>
    <row r="13136" spans="1:15" x14ac:dyDescent="0.25">
      <c r="A13136" s="20" t="s">
        <v>130</v>
      </c>
      <c r="B13136" s="20" t="s">
        <v>1136</v>
      </c>
      <c r="C13136" s="20" t="s">
        <v>108</v>
      </c>
      <c r="D13136" s="20" t="s">
        <v>106</v>
      </c>
      <c r="E13136" s="21"/>
      <c r="F13136" s="22">
        <v>1857.6</v>
      </c>
      <c r="G13136" s="23">
        <v>0.53</v>
      </c>
      <c r="H13136" s="20" t="s">
        <v>102</v>
      </c>
      <c r="I13136" s="20" t="s">
        <v>149</v>
      </c>
      <c r="J13136" s="20" t="s">
        <v>104</v>
      </c>
      <c r="K13136" s="21"/>
      <c r="L13136" s="20" t="s">
        <v>104</v>
      </c>
      <c r="M13136" s="20" t="s">
        <v>64</v>
      </c>
      <c r="N13136" s="23">
        <v>23.22</v>
      </c>
      <c r="O13136" s="26">
        <v>0.6</v>
      </c>
    </row>
    <row r="13137" spans="1:15" x14ac:dyDescent="0.25">
      <c r="A13137" s="20" t="s">
        <v>130</v>
      </c>
      <c r="B13137" s="20" t="s">
        <v>1136</v>
      </c>
      <c r="C13137" s="20" t="s">
        <v>54</v>
      </c>
      <c r="D13137" s="20" t="s">
        <v>109</v>
      </c>
      <c r="E13137" s="25">
        <v>26</v>
      </c>
      <c r="F13137" s="24">
        <v>9085.44</v>
      </c>
      <c r="G13137" s="23">
        <v>2.59</v>
      </c>
      <c r="H13137" s="20" t="s">
        <v>102</v>
      </c>
      <c r="I13137" s="20" t="s">
        <v>149</v>
      </c>
      <c r="J13137" s="20" t="s">
        <v>104</v>
      </c>
      <c r="K13137" s="21"/>
      <c r="L13137" s="20" t="s">
        <v>104</v>
      </c>
      <c r="M13137" s="20" t="s">
        <v>54</v>
      </c>
      <c r="N13137" s="23">
        <v>0.26</v>
      </c>
      <c r="O13137" s="26">
        <v>0.6</v>
      </c>
    </row>
    <row r="13138" spans="1:15" x14ac:dyDescent="0.25">
      <c r="A13138" s="20" t="s">
        <v>130</v>
      </c>
      <c r="B13138" s="20" t="s">
        <v>1136</v>
      </c>
      <c r="C13138" s="20" t="s">
        <v>55</v>
      </c>
      <c r="D13138" s="20" t="s">
        <v>109</v>
      </c>
      <c r="E13138" s="25">
        <v>26</v>
      </c>
      <c r="F13138" s="24">
        <v>1098.24</v>
      </c>
      <c r="G13138" s="23">
        <v>0.31</v>
      </c>
      <c r="H13138" s="20" t="s">
        <v>102</v>
      </c>
      <c r="I13138" s="20" t="s">
        <v>149</v>
      </c>
      <c r="J13138" s="20" t="s">
        <v>104</v>
      </c>
      <c r="K13138" s="21"/>
      <c r="L13138" s="20" t="s">
        <v>104</v>
      </c>
      <c r="M13138" s="20" t="s">
        <v>55</v>
      </c>
      <c r="N13138" s="23">
        <v>0.02</v>
      </c>
      <c r="O13138" s="26">
        <v>0.6</v>
      </c>
    </row>
    <row r="13139" spans="1:15" x14ac:dyDescent="0.25">
      <c r="A13139" s="20" t="s">
        <v>130</v>
      </c>
      <c r="B13139" s="20" t="s">
        <v>1136</v>
      </c>
      <c r="C13139" s="20" t="s">
        <v>49</v>
      </c>
      <c r="D13139" s="20" t="s">
        <v>109</v>
      </c>
      <c r="E13139" s="25">
        <v>9</v>
      </c>
      <c r="F13139" s="24">
        <v>2995.74</v>
      </c>
      <c r="G13139" s="23">
        <v>0.85</v>
      </c>
      <c r="H13139" s="20" t="s">
        <v>102</v>
      </c>
      <c r="I13139" s="20" t="s">
        <v>149</v>
      </c>
      <c r="J13139" s="20" t="s">
        <v>104</v>
      </c>
      <c r="K13139" s="21"/>
      <c r="L13139" s="20" t="s">
        <v>104</v>
      </c>
      <c r="M13139" s="20" t="s">
        <v>49</v>
      </c>
      <c r="N13139" s="23">
        <v>0.85</v>
      </c>
      <c r="O13139" s="26">
        <v>0.6</v>
      </c>
    </row>
    <row r="13140" spans="1:15" x14ac:dyDescent="0.25">
      <c r="A13140" s="20" t="s">
        <v>130</v>
      </c>
      <c r="B13140" s="20" t="s">
        <v>1136</v>
      </c>
      <c r="C13140" s="20" t="s">
        <v>111</v>
      </c>
      <c r="D13140" s="21"/>
      <c r="E13140" s="21"/>
      <c r="F13140" s="22">
        <v>1438.4</v>
      </c>
      <c r="G13140" s="23">
        <v>0.41</v>
      </c>
      <c r="H13140" s="20" t="s">
        <v>102</v>
      </c>
      <c r="I13140" s="20" t="s">
        <v>149</v>
      </c>
      <c r="J13140" s="20" t="s">
        <v>104</v>
      </c>
      <c r="K13140" s="21"/>
      <c r="L13140" s="20" t="s">
        <v>104</v>
      </c>
      <c r="M13140" s="20" t="s">
        <v>56</v>
      </c>
      <c r="N13140" s="23">
        <v>0.41</v>
      </c>
      <c r="O13140" s="26">
        <v>0.6</v>
      </c>
    </row>
    <row r="13141" spans="1:15" x14ac:dyDescent="0.25">
      <c r="A13141" s="20" t="s">
        <v>130</v>
      </c>
      <c r="B13141" s="20" t="s">
        <v>1136</v>
      </c>
      <c r="C13141" s="20" t="s">
        <v>112</v>
      </c>
      <c r="D13141" s="20" t="s">
        <v>113</v>
      </c>
      <c r="E13141" s="25">
        <v>4</v>
      </c>
      <c r="F13141" s="23">
        <v>806.91</v>
      </c>
      <c r="G13141" s="23">
        <v>0.23</v>
      </c>
      <c r="H13141" s="20" t="s">
        <v>102</v>
      </c>
      <c r="I13141" s="20" t="s">
        <v>149</v>
      </c>
      <c r="J13141" s="20" t="s">
        <v>104</v>
      </c>
      <c r="K13141" s="21"/>
      <c r="L13141" s="20" t="s">
        <v>104</v>
      </c>
      <c r="M13141" s="20" t="s">
        <v>58</v>
      </c>
      <c r="N13141" s="23">
        <v>0.69</v>
      </c>
      <c r="O13141" s="26">
        <v>0.6</v>
      </c>
    </row>
    <row r="13142" spans="1:15" x14ac:dyDescent="0.25">
      <c r="A13142" s="20" t="s">
        <v>130</v>
      </c>
      <c r="B13142" s="20" t="s">
        <v>1136</v>
      </c>
      <c r="C13142" s="20" t="s">
        <v>114</v>
      </c>
      <c r="D13142" s="21"/>
      <c r="E13142" s="21"/>
      <c r="F13142" s="24">
        <v>9998.66</v>
      </c>
      <c r="G13142" s="23">
        <v>2.85</v>
      </c>
      <c r="H13142" s="20" t="s">
        <v>102</v>
      </c>
      <c r="I13142" s="20" t="s">
        <v>149</v>
      </c>
      <c r="J13142" s="20" t="s">
        <v>104</v>
      </c>
      <c r="K13142" s="21"/>
      <c r="L13142" s="20" t="s">
        <v>104</v>
      </c>
      <c r="M13142" s="20" t="s">
        <v>69</v>
      </c>
      <c r="N13142" s="23">
        <v>2.85</v>
      </c>
      <c r="O13142" s="26">
        <v>0.6</v>
      </c>
    </row>
    <row r="13143" spans="1:15" x14ac:dyDescent="0.25">
      <c r="A13143" s="20" t="s">
        <v>130</v>
      </c>
      <c r="B13143" s="20" t="s">
        <v>1136</v>
      </c>
      <c r="C13143" s="20" t="s">
        <v>121</v>
      </c>
      <c r="D13143" s="20" t="s">
        <v>106</v>
      </c>
      <c r="E13143" s="21"/>
      <c r="F13143" s="24">
        <v>2441.19</v>
      </c>
      <c r="G13143" s="26">
        <v>0.7</v>
      </c>
      <c r="H13143" s="20" t="s">
        <v>102</v>
      </c>
      <c r="I13143" s="20" t="s">
        <v>149</v>
      </c>
      <c r="J13143" s="20" t="s">
        <v>104</v>
      </c>
      <c r="K13143" s="21"/>
      <c r="L13143" s="20" t="s">
        <v>104</v>
      </c>
      <c r="M13143" s="20" t="s">
        <v>74</v>
      </c>
      <c r="N13143" s="21"/>
      <c r="O13143" s="26">
        <v>0.6</v>
      </c>
    </row>
    <row r="13144" spans="1:15" x14ac:dyDescent="0.25">
      <c r="A13144" s="20" t="s">
        <v>130</v>
      </c>
      <c r="B13144" s="20" t="s">
        <v>1136</v>
      </c>
      <c r="C13144" s="20" t="s">
        <v>115</v>
      </c>
      <c r="D13144" s="20" t="s">
        <v>106</v>
      </c>
      <c r="E13144" s="21"/>
      <c r="F13144" s="23">
        <v>165.75</v>
      </c>
      <c r="G13144" s="23">
        <v>0.05</v>
      </c>
      <c r="H13144" s="20" t="s">
        <v>102</v>
      </c>
      <c r="I13144" s="20" t="s">
        <v>149</v>
      </c>
      <c r="J13144" s="20" t="s">
        <v>104</v>
      </c>
      <c r="K13144" s="21"/>
      <c r="L13144" s="20" t="s">
        <v>104</v>
      </c>
      <c r="M13144" s="20" t="s">
        <v>75</v>
      </c>
      <c r="N13144" s="21"/>
      <c r="O13144" s="26">
        <v>0.6</v>
      </c>
    </row>
    <row r="13145" spans="1:15" x14ac:dyDescent="0.25">
      <c r="A13145" s="20" t="s">
        <v>130</v>
      </c>
      <c r="B13145" s="20" t="s">
        <v>1137</v>
      </c>
      <c r="C13145" s="20" t="s">
        <v>7</v>
      </c>
      <c r="D13145" s="20" t="s">
        <v>10</v>
      </c>
      <c r="E13145" s="21"/>
      <c r="F13145" s="24">
        <v>1588.75</v>
      </c>
      <c r="G13145" s="23">
        <v>0.62</v>
      </c>
      <c r="H13145" s="20" t="s">
        <v>102</v>
      </c>
      <c r="I13145" s="20" t="s">
        <v>129</v>
      </c>
      <c r="J13145" s="20" t="s">
        <v>104</v>
      </c>
      <c r="K13145" s="21"/>
      <c r="L13145" s="20" t="s">
        <v>104</v>
      </c>
      <c r="M13145" s="20" t="s">
        <v>48</v>
      </c>
      <c r="N13145" s="23">
        <v>0.62</v>
      </c>
      <c r="O13145" s="23">
        <v>0.59</v>
      </c>
    </row>
    <row r="13146" spans="1:15" x14ac:dyDescent="0.25">
      <c r="A13146" s="20" t="s">
        <v>130</v>
      </c>
      <c r="B13146" s="20" t="s">
        <v>1137</v>
      </c>
      <c r="C13146" s="20" t="s">
        <v>105</v>
      </c>
      <c r="D13146" s="20" t="s">
        <v>106</v>
      </c>
      <c r="E13146" s="21"/>
      <c r="F13146" s="23">
        <v>451.52</v>
      </c>
      <c r="G13146" s="23">
        <v>0.18</v>
      </c>
      <c r="H13146" s="20" t="s">
        <v>102</v>
      </c>
      <c r="I13146" s="20" t="s">
        <v>129</v>
      </c>
      <c r="J13146" s="20" t="s">
        <v>104</v>
      </c>
      <c r="K13146" s="21"/>
      <c r="L13146" s="20" t="s">
        <v>104</v>
      </c>
      <c r="M13146" s="20" t="s">
        <v>82</v>
      </c>
      <c r="N13146" s="21"/>
      <c r="O13146" s="23">
        <v>0.59</v>
      </c>
    </row>
    <row r="13147" spans="1:15" x14ac:dyDescent="0.25">
      <c r="A13147" s="20" t="s">
        <v>130</v>
      </c>
      <c r="B13147" s="20" t="s">
        <v>1137</v>
      </c>
      <c r="C13147" s="20" t="s">
        <v>107</v>
      </c>
      <c r="D13147" s="20" t="s">
        <v>106</v>
      </c>
      <c r="E13147" s="21"/>
      <c r="F13147" s="24">
        <v>2775.19</v>
      </c>
      <c r="G13147" s="23">
        <v>1.08</v>
      </c>
      <c r="H13147" s="20" t="s">
        <v>102</v>
      </c>
      <c r="I13147" s="20" t="s">
        <v>129</v>
      </c>
      <c r="J13147" s="20" t="s">
        <v>104</v>
      </c>
      <c r="K13147" s="21"/>
      <c r="L13147" s="20" t="s">
        <v>104</v>
      </c>
      <c r="M13147" s="20" t="s">
        <v>65</v>
      </c>
      <c r="N13147" s="23">
        <v>0.84</v>
      </c>
      <c r="O13147" s="23">
        <v>0.59</v>
      </c>
    </row>
    <row r="13148" spans="1:15" x14ac:dyDescent="0.25">
      <c r="A13148" s="20" t="s">
        <v>130</v>
      </c>
      <c r="B13148" s="20" t="s">
        <v>1137</v>
      </c>
      <c r="C13148" s="20" t="s">
        <v>108</v>
      </c>
      <c r="D13148" s="20" t="s">
        <v>106</v>
      </c>
      <c r="E13148" s="21"/>
      <c r="F13148" s="23">
        <v>882.36</v>
      </c>
      <c r="G13148" s="23">
        <v>0.34</v>
      </c>
      <c r="H13148" s="20" t="s">
        <v>102</v>
      </c>
      <c r="I13148" s="20" t="s">
        <v>129</v>
      </c>
      <c r="J13148" s="20" t="s">
        <v>104</v>
      </c>
      <c r="K13148" s="21"/>
      <c r="L13148" s="20" t="s">
        <v>104</v>
      </c>
      <c r="M13148" s="20" t="s">
        <v>64</v>
      </c>
      <c r="N13148" s="23">
        <v>23.22</v>
      </c>
      <c r="O13148" s="23">
        <v>0.59</v>
      </c>
    </row>
    <row r="13149" spans="1:15" x14ac:dyDescent="0.25">
      <c r="A13149" s="20" t="s">
        <v>130</v>
      </c>
      <c r="B13149" s="20" t="s">
        <v>1137</v>
      </c>
      <c r="C13149" s="20" t="s">
        <v>54</v>
      </c>
      <c r="D13149" s="20" t="s">
        <v>109</v>
      </c>
      <c r="E13149" s="25">
        <v>26</v>
      </c>
      <c r="F13149" s="24">
        <v>8671.1200000000008</v>
      </c>
      <c r="G13149" s="23">
        <v>3.38</v>
      </c>
      <c r="H13149" s="20" t="s">
        <v>102</v>
      </c>
      <c r="I13149" s="20" t="s">
        <v>129</v>
      </c>
      <c r="J13149" s="20" t="s">
        <v>104</v>
      </c>
      <c r="K13149" s="21"/>
      <c r="L13149" s="20" t="s">
        <v>104</v>
      </c>
      <c r="M13149" s="20" t="s">
        <v>54</v>
      </c>
      <c r="N13149" s="23">
        <v>0.26</v>
      </c>
      <c r="O13149" s="23">
        <v>0.59</v>
      </c>
    </row>
    <row r="13150" spans="1:15" x14ac:dyDescent="0.25">
      <c r="A13150" s="20" t="s">
        <v>130</v>
      </c>
      <c r="B13150" s="20" t="s">
        <v>1137</v>
      </c>
      <c r="C13150" s="20" t="s">
        <v>55</v>
      </c>
      <c r="D13150" s="20" t="s">
        <v>109</v>
      </c>
      <c r="E13150" s="25">
        <v>26</v>
      </c>
      <c r="F13150" s="23">
        <v>621.01</v>
      </c>
      <c r="G13150" s="23">
        <v>0.24</v>
      </c>
      <c r="H13150" s="20" t="s">
        <v>102</v>
      </c>
      <c r="I13150" s="20" t="s">
        <v>129</v>
      </c>
      <c r="J13150" s="20" t="s">
        <v>104</v>
      </c>
      <c r="K13150" s="21"/>
      <c r="L13150" s="20" t="s">
        <v>104</v>
      </c>
      <c r="M13150" s="20" t="s">
        <v>55</v>
      </c>
      <c r="N13150" s="23">
        <v>0.02</v>
      </c>
      <c r="O13150" s="23">
        <v>0.59</v>
      </c>
    </row>
    <row r="13151" spans="1:15" x14ac:dyDescent="0.25">
      <c r="A13151" s="20" t="s">
        <v>130</v>
      </c>
      <c r="B13151" s="20" t="s">
        <v>1137</v>
      </c>
      <c r="C13151" s="20" t="s">
        <v>49</v>
      </c>
      <c r="D13151" s="20" t="s">
        <v>109</v>
      </c>
      <c r="E13151" s="25">
        <v>9</v>
      </c>
      <c r="F13151" s="24">
        <v>2341.66</v>
      </c>
      <c r="G13151" s="23">
        <v>0.91</v>
      </c>
      <c r="H13151" s="20" t="s">
        <v>102</v>
      </c>
      <c r="I13151" s="20" t="s">
        <v>129</v>
      </c>
      <c r="J13151" s="20" t="s">
        <v>104</v>
      </c>
      <c r="K13151" s="21"/>
      <c r="L13151" s="20" t="s">
        <v>104</v>
      </c>
      <c r="M13151" s="20" t="s">
        <v>49</v>
      </c>
      <c r="N13151" s="23">
        <v>0.85</v>
      </c>
      <c r="O13151" s="23">
        <v>0.59</v>
      </c>
    </row>
    <row r="13152" spans="1:15" x14ac:dyDescent="0.25">
      <c r="A13152" s="20" t="s">
        <v>130</v>
      </c>
      <c r="B13152" s="20" t="s">
        <v>1137</v>
      </c>
      <c r="C13152" s="20" t="s">
        <v>112</v>
      </c>
      <c r="D13152" s="20" t="s">
        <v>113</v>
      </c>
      <c r="E13152" s="25">
        <v>4</v>
      </c>
      <c r="F13152" s="23">
        <v>589.38</v>
      </c>
      <c r="G13152" s="23">
        <v>0.23</v>
      </c>
      <c r="H13152" s="20" t="s">
        <v>102</v>
      </c>
      <c r="I13152" s="20" t="s">
        <v>129</v>
      </c>
      <c r="J13152" s="20" t="s">
        <v>104</v>
      </c>
      <c r="K13152" s="21"/>
      <c r="L13152" s="20" t="s">
        <v>104</v>
      </c>
      <c r="M13152" s="20" t="s">
        <v>58</v>
      </c>
      <c r="N13152" s="23">
        <v>0.69</v>
      </c>
      <c r="O13152" s="23">
        <v>0.59</v>
      </c>
    </row>
    <row r="13153" spans="1:15" x14ac:dyDescent="0.25">
      <c r="A13153" s="20" t="s">
        <v>130</v>
      </c>
      <c r="B13153" s="20" t="s">
        <v>1137</v>
      </c>
      <c r="C13153" s="20" t="s">
        <v>114</v>
      </c>
      <c r="D13153" s="21"/>
      <c r="E13153" s="21"/>
      <c r="F13153" s="24">
        <v>7303.13</v>
      </c>
      <c r="G13153" s="23">
        <v>2.85</v>
      </c>
      <c r="H13153" s="20" t="s">
        <v>102</v>
      </c>
      <c r="I13153" s="20" t="s">
        <v>129</v>
      </c>
      <c r="J13153" s="20" t="s">
        <v>104</v>
      </c>
      <c r="K13153" s="21"/>
      <c r="L13153" s="20" t="s">
        <v>104</v>
      </c>
      <c r="M13153" s="20" t="s">
        <v>69</v>
      </c>
      <c r="N13153" s="23">
        <v>2.85</v>
      </c>
      <c r="O13153" s="23">
        <v>0.59</v>
      </c>
    </row>
    <row r="13154" spans="1:15" x14ac:dyDescent="0.25">
      <c r="A13154" s="20" t="s">
        <v>130</v>
      </c>
      <c r="B13154" s="20" t="s">
        <v>1137</v>
      </c>
      <c r="C13154" s="20" t="s">
        <v>121</v>
      </c>
      <c r="D13154" s="20" t="s">
        <v>106</v>
      </c>
      <c r="E13154" s="21"/>
      <c r="F13154" s="24">
        <v>1403.57</v>
      </c>
      <c r="G13154" s="23">
        <v>0.55000000000000004</v>
      </c>
      <c r="H13154" s="20" t="s">
        <v>102</v>
      </c>
      <c r="I13154" s="20" t="s">
        <v>129</v>
      </c>
      <c r="J13154" s="20" t="s">
        <v>104</v>
      </c>
      <c r="K13154" s="21"/>
      <c r="L13154" s="20" t="s">
        <v>104</v>
      </c>
      <c r="M13154" s="20" t="s">
        <v>74</v>
      </c>
      <c r="N13154" s="21"/>
      <c r="O13154" s="23">
        <v>0.59</v>
      </c>
    </row>
    <row r="13155" spans="1:15" x14ac:dyDescent="0.25">
      <c r="A13155" s="20" t="s">
        <v>130</v>
      </c>
      <c r="B13155" s="20" t="s">
        <v>1137</v>
      </c>
      <c r="C13155" s="20" t="s">
        <v>115</v>
      </c>
      <c r="D13155" s="20" t="s">
        <v>106</v>
      </c>
      <c r="E13155" s="21"/>
      <c r="F13155" s="23">
        <v>85.47</v>
      </c>
      <c r="G13155" s="23">
        <v>0.03</v>
      </c>
      <c r="H13155" s="20" t="s">
        <v>102</v>
      </c>
      <c r="I13155" s="20" t="s">
        <v>129</v>
      </c>
      <c r="J13155" s="20" t="s">
        <v>104</v>
      </c>
      <c r="K13155" s="21"/>
      <c r="L13155" s="20" t="s">
        <v>104</v>
      </c>
      <c r="M13155" s="20" t="s">
        <v>75</v>
      </c>
      <c r="N13155" s="21"/>
      <c r="O13155" s="23">
        <v>0.59</v>
      </c>
    </row>
    <row r="13156" spans="1:15" x14ac:dyDescent="0.25">
      <c r="A13156" s="20" t="s">
        <v>130</v>
      </c>
      <c r="B13156" s="20" t="s">
        <v>1137</v>
      </c>
      <c r="C13156" s="20" t="s">
        <v>119</v>
      </c>
      <c r="D13156" s="20" t="s">
        <v>6</v>
      </c>
      <c r="E13156" s="21"/>
      <c r="F13156" s="24">
        <v>2384.0100000000002</v>
      </c>
      <c r="G13156" s="23">
        <v>0.93</v>
      </c>
      <c r="H13156" s="20" t="s">
        <v>102</v>
      </c>
      <c r="I13156" s="20" t="s">
        <v>129</v>
      </c>
      <c r="J13156" s="20" t="s">
        <v>104</v>
      </c>
      <c r="K13156" s="21"/>
      <c r="L13156" s="20" t="s">
        <v>104</v>
      </c>
      <c r="M13156" s="20" t="s">
        <v>45</v>
      </c>
      <c r="N13156" s="23">
        <v>32.65</v>
      </c>
      <c r="O13156" s="23">
        <v>0.59</v>
      </c>
    </row>
    <row r="13157" spans="1:15" x14ac:dyDescent="0.25">
      <c r="A13157" s="20" t="s">
        <v>130</v>
      </c>
      <c r="B13157" s="20" t="s">
        <v>1137</v>
      </c>
      <c r="C13157" s="20" t="s">
        <v>111</v>
      </c>
      <c r="D13157" s="21"/>
      <c r="E13157" s="21"/>
      <c r="F13157" s="24">
        <v>1050.6199999999999</v>
      </c>
      <c r="G13157" s="23">
        <v>0.41</v>
      </c>
      <c r="H13157" s="20" t="s">
        <v>102</v>
      </c>
      <c r="I13157" s="20" t="s">
        <v>129</v>
      </c>
      <c r="J13157" s="20" t="s">
        <v>104</v>
      </c>
      <c r="K13157" s="21"/>
      <c r="L13157" s="20" t="s">
        <v>104</v>
      </c>
      <c r="M13157" s="20" t="s">
        <v>56</v>
      </c>
      <c r="N13157" s="23">
        <v>0.41</v>
      </c>
      <c r="O13157" s="23">
        <v>0.59</v>
      </c>
    </row>
    <row r="13158" spans="1:15" x14ac:dyDescent="0.25">
      <c r="A13158" s="20" t="s">
        <v>130</v>
      </c>
      <c r="B13158" s="20" t="s">
        <v>1138</v>
      </c>
      <c r="C13158" s="20" t="s">
        <v>119</v>
      </c>
      <c r="D13158" s="20" t="s">
        <v>6</v>
      </c>
      <c r="E13158" s="21"/>
      <c r="F13158" s="24">
        <v>7445.96</v>
      </c>
      <c r="G13158" s="23">
        <v>1.87</v>
      </c>
      <c r="H13158" s="20" t="s">
        <v>102</v>
      </c>
      <c r="I13158" s="20" t="s">
        <v>149</v>
      </c>
      <c r="J13158" s="20" t="s">
        <v>104</v>
      </c>
      <c r="K13158" s="21"/>
      <c r="L13158" s="20" t="s">
        <v>104</v>
      </c>
      <c r="M13158" s="20" t="s">
        <v>45</v>
      </c>
      <c r="N13158" s="23">
        <v>32.65</v>
      </c>
      <c r="O13158" s="23">
        <v>0.72</v>
      </c>
    </row>
    <row r="13159" spans="1:15" x14ac:dyDescent="0.25">
      <c r="A13159" s="20" t="s">
        <v>130</v>
      </c>
      <c r="B13159" s="20" t="s">
        <v>1138</v>
      </c>
      <c r="C13159" s="20" t="s">
        <v>7</v>
      </c>
      <c r="D13159" s="20" t="s">
        <v>10</v>
      </c>
      <c r="E13159" s="21"/>
      <c r="F13159" s="24">
        <v>2463.63</v>
      </c>
      <c r="G13159" s="23">
        <v>0.62</v>
      </c>
      <c r="H13159" s="20" t="s">
        <v>102</v>
      </c>
      <c r="I13159" s="20" t="s">
        <v>149</v>
      </c>
      <c r="J13159" s="20" t="s">
        <v>104</v>
      </c>
      <c r="K13159" s="21"/>
      <c r="L13159" s="20" t="s">
        <v>104</v>
      </c>
      <c r="M13159" s="20" t="s">
        <v>48</v>
      </c>
      <c r="N13159" s="23">
        <v>0.62</v>
      </c>
      <c r="O13159" s="23">
        <v>0.72</v>
      </c>
    </row>
    <row r="13160" spans="1:15" x14ac:dyDescent="0.25">
      <c r="A13160" s="20" t="s">
        <v>130</v>
      </c>
      <c r="B13160" s="20" t="s">
        <v>1138</v>
      </c>
      <c r="C13160" s="20" t="s">
        <v>105</v>
      </c>
      <c r="D13160" s="20" t="s">
        <v>106</v>
      </c>
      <c r="E13160" s="21"/>
      <c r="F13160" s="23">
        <v>773.32</v>
      </c>
      <c r="G13160" s="23">
        <v>0.19</v>
      </c>
      <c r="H13160" s="20" t="s">
        <v>102</v>
      </c>
      <c r="I13160" s="20" t="s">
        <v>149</v>
      </c>
      <c r="J13160" s="20" t="s">
        <v>104</v>
      </c>
      <c r="K13160" s="21"/>
      <c r="L13160" s="20" t="s">
        <v>104</v>
      </c>
      <c r="M13160" s="20" t="s">
        <v>82</v>
      </c>
      <c r="N13160" s="21"/>
      <c r="O13160" s="23">
        <v>0.72</v>
      </c>
    </row>
    <row r="13161" spans="1:15" x14ac:dyDescent="0.25">
      <c r="A13161" s="20" t="s">
        <v>130</v>
      </c>
      <c r="B13161" s="20" t="s">
        <v>1138</v>
      </c>
      <c r="C13161" s="20" t="s">
        <v>22</v>
      </c>
      <c r="D13161" s="20" t="s">
        <v>106</v>
      </c>
      <c r="E13161" s="21"/>
      <c r="F13161" s="24">
        <v>11821.17</v>
      </c>
      <c r="G13161" s="23">
        <v>2.97</v>
      </c>
      <c r="H13161" s="20" t="s">
        <v>102</v>
      </c>
      <c r="I13161" s="20" t="s">
        <v>149</v>
      </c>
      <c r="J13161" s="20" t="s">
        <v>104</v>
      </c>
      <c r="K13161" s="21"/>
      <c r="L13161" s="20" t="s">
        <v>104</v>
      </c>
      <c r="M13161" s="20" t="s">
        <v>61</v>
      </c>
      <c r="N13161" s="24">
        <v>5910.59</v>
      </c>
      <c r="O13161" s="23">
        <v>0.72</v>
      </c>
    </row>
    <row r="13162" spans="1:15" x14ac:dyDescent="0.25">
      <c r="A13162" s="20" t="s">
        <v>130</v>
      </c>
      <c r="B13162" s="20" t="s">
        <v>1138</v>
      </c>
      <c r="C13162" s="20" t="s">
        <v>107</v>
      </c>
      <c r="D13162" s="20" t="s">
        <v>106</v>
      </c>
      <c r="E13162" s="21"/>
      <c r="F13162" s="24">
        <v>3960.51</v>
      </c>
      <c r="G13162" s="25">
        <v>1</v>
      </c>
      <c r="H13162" s="20" t="s">
        <v>102</v>
      </c>
      <c r="I13162" s="20" t="s">
        <v>149</v>
      </c>
      <c r="J13162" s="20" t="s">
        <v>104</v>
      </c>
      <c r="K13162" s="21"/>
      <c r="L13162" s="20" t="s">
        <v>104</v>
      </c>
      <c r="M13162" s="20" t="s">
        <v>65</v>
      </c>
      <c r="N13162" s="23">
        <v>0.84</v>
      </c>
      <c r="O13162" s="23">
        <v>0.72</v>
      </c>
    </row>
    <row r="13163" spans="1:15" x14ac:dyDescent="0.25">
      <c r="A13163" s="20" t="s">
        <v>130</v>
      </c>
      <c r="B13163" s="20" t="s">
        <v>1138</v>
      </c>
      <c r="C13163" s="20" t="s">
        <v>108</v>
      </c>
      <c r="D13163" s="20" t="s">
        <v>106</v>
      </c>
      <c r="E13163" s="21"/>
      <c r="F13163" s="24">
        <v>3157.92</v>
      </c>
      <c r="G13163" s="23">
        <v>0.79</v>
      </c>
      <c r="H13163" s="20" t="s">
        <v>102</v>
      </c>
      <c r="I13163" s="20" t="s">
        <v>149</v>
      </c>
      <c r="J13163" s="20" t="s">
        <v>104</v>
      </c>
      <c r="K13163" s="21"/>
      <c r="L13163" s="20" t="s">
        <v>104</v>
      </c>
      <c r="M13163" s="20" t="s">
        <v>64</v>
      </c>
      <c r="N13163" s="23">
        <v>23.22</v>
      </c>
      <c r="O13163" s="23">
        <v>0.72</v>
      </c>
    </row>
    <row r="13164" spans="1:15" x14ac:dyDescent="0.25">
      <c r="A13164" s="20" t="s">
        <v>130</v>
      </c>
      <c r="B13164" s="20" t="s">
        <v>1138</v>
      </c>
      <c r="C13164" s="20" t="s">
        <v>54</v>
      </c>
      <c r="D13164" s="20" t="s">
        <v>109</v>
      </c>
      <c r="E13164" s="25">
        <v>26</v>
      </c>
      <c r="F13164" s="24">
        <v>5787.91</v>
      </c>
      <c r="G13164" s="23">
        <v>1.46</v>
      </c>
      <c r="H13164" s="20" t="s">
        <v>102</v>
      </c>
      <c r="I13164" s="20" t="s">
        <v>149</v>
      </c>
      <c r="J13164" s="20" t="s">
        <v>104</v>
      </c>
      <c r="K13164" s="21"/>
      <c r="L13164" s="20" t="s">
        <v>104</v>
      </c>
      <c r="M13164" s="20" t="s">
        <v>54</v>
      </c>
      <c r="N13164" s="23">
        <v>0.26</v>
      </c>
      <c r="O13164" s="23">
        <v>0.72</v>
      </c>
    </row>
    <row r="13165" spans="1:15" x14ac:dyDescent="0.25">
      <c r="A13165" s="20" t="s">
        <v>130</v>
      </c>
      <c r="B13165" s="20" t="s">
        <v>1138</v>
      </c>
      <c r="C13165" s="20" t="s">
        <v>55</v>
      </c>
      <c r="D13165" s="20" t="s">
        <v>109</v>
      </c>
      <c r="E13165" s="25">
        <v>26</v>
      </c>
      <c r="F13165" s="26">
        <v>473.2</v>
      </c>
      <c r="G13165" s="23">
        <v>0.12</v>
      </c>
      <c r="H13165" s="20" t="s">
        <v>102</v>
      </c>
      <c r="I13165" s="20" t="s">
        <v>149</v>
      </c>
      <c r="J13165" s="20" t="s">
        <v>104</v>
      </c>
      <c r="K13165" s="21"/>
      <c r="L13165" s="20" t="s">
        <v>104</v>
      </c>
      <c r="M13165" s="20" t="s">
        <v>55</v>
      </c>
      <c r="N13165" s="23">
        <v>0.02</v>
      </c>
      <c r="O13165" s="23">
        <v>0.72</v>
      </c>
    </row>
    <row r="13166" spans="1:15" x14ac:dyDescent="0.25">
      <c r="A13166" s="20" t="s">
        <v>130</v>
      </c>
      <c r="B13166" s="20" t="s">
        <v>1138</v>
      </c>
      <c r="C13166" s="20" t="s">
        <v>122</v>
      </c>
      <c r="D13166" s="20" t="s">
        <v>109</v>
      </c>
      <c r="E13166" s="25">
        <v>2</v>
      </c>
      <c r="F13166" s="24">
        <v>1190.71</v>
      </c>
      <c r="G13166" s="26">
        <v>0.3</v>
      </c>
      <c r="H13166" s="20" t="s">
        <v>102</v>
      </c>
      <c r="I13166" s="20" t="s">
        <v>149</v>
      </c>
      <c r="J13166" s="20" t="s">
        <v>104</v>
      </c>
      <c r="K13166" s="21"/>
      <c r="L13166" s="20" t="s">
        <v>104</v>
      </c>
      <c r="M13166" s="20" t="s">
        <v>52</v>
      </c>
      <c r="N13166" s="23">
        <v>1.19</v>
      </c>
      <c r="O13166" s="23">
        <v>0.72</v>
      </c>
    </row>
    <row r="13167" spans="1:15" x14ac:dyDescent="0.25">
      <c r="A13167" s="20" t="s">
        <v>130</v>
      </c>
      <c r="B13167" s="20" t="s">
        <v>1138</v>
      </c>
      <c r="C13167" s="20" t="s">
        <v>127</v>
      </c>
      <c r="D13167" s="20" t="s">
        <v>109</v>
      </c>
      <c r="E13167" s="25">
        <v>8</v>
      </c>
      <c r="F13167" s="24">
        <v>3241.94</v>
      </c>
      <c r="G13167" s="23">
        <v>0.82</v>
      </c>
      <c r="H13167" s="20" t="s">
        <v>102</v>
      </c>
      <c r="I13167" s="20" t="s">
        <v>149</v>
      </c>
      <c r="J13167" s="20" t="s">
        <v>104</v>
      </c>
      <c r="K13167" s="21"/>
      <c r="L13167" s="20" t="s">
        <v>104</v>
      </c>
      <c r="M13167" s="20" t="s">
        <v>51</v>
      </c>
      <c r="N13167" s="23">
        <v>0.81</v>
      </c>
      <c r="O13167" s="23">
        <v>0.72</v>
      </c>
    </row>
    <row r="13168" spans="1:15" x14ac:dyDescent="0.25">
      <c r="A13168" s="20" t="s">
        <v>130</v>
      </c>
      <c r="B13168" s="20" t="s">
        <v>1138</v>
      </c>
      <c r="C13168" s="20" t="s">
        <v>111</v>
      </c>
      <c r="D13168" s="21"/>
      <c r="E13168" s="21"/>
      <c r="F13168" s="24">
        <v>1629.18</v>
      </c>
      <c r="G13168" s="23">
        <v>0.41</v>
      </c>
      <c r="H13168" s="20" t="s">
        <v>102</v>
      </c>
      <c r="I13168" s="20" t="s">
        <v>149</v>
      </c>
      <c r="J13168" s="20" t="s">
        <v>104</v>
      </c>
      <c r="K13168" s="21"/>
      <c r="L13168" s="20" t="s">
        <v>104</v>
      </c>
      <c r="M13168" s="20" t="s">
        <v>56</v>
      </c>
      <c r="N13168" s="23">
        <v>0.41</v>
      </c>
      <c r="O13168" s="23">
        <v>0.72</v>
      </c>
    </row>
    <row r="13169" spans="1:15" x14ac:dyDescent="0.25">
      <c r="A13169" s="20" t="s">
        <v>130</v>
      </c>
      <c r="B13169" s="20" t="s">
        <v>1138</v>
      </c>
      <c r="C13169" s="20" t="s">
        <v>112</v>
      </c>
      <c r="D13169" s="20" t="s">
        <v>113</v>
      </c>
      <c r="E13169" s="25">
        <v>4</v>
      </c>
      <c r="F13169" s="23">
        <v>913.93</v>
      </c>
      <c r="G13169" s="23">
        <v>0.23</v>
      </c>
      <c r="H13169" s="20" t="s">
        <v>102</v>
      </c>
      <c r="I13169" s="20" t="s">
        <v>149</v>
      </c>
      <c r="J13169" s="20" t="s">
        <v>104</v>
      </c>
      <c r="K13169" s="21"/>
      <c r="L13169" s="20" t="s">
        <v>104</v>
      </c>
      <c r="M13169" s="20" t="s">
        <v>58</v>
      </c>
      <c r="N13169" s="23">
        <v>0.69</v>
      </c>
      <c r="O13169" s="23">
        <v>0.72</v>
      </c>
    </row>
    <row r="13170" spans="1:15" x14ac:dyDescent="0.25">
      <c r="A13170" s="20" t="s">
        <v>130</v>
      </c>
      <c r="B13170" s="20" t="s">
        <v>1138</v>
      </c>
      <c r="C13170" s="20" t="s">
        <v>114</v>
      </c>
      <c r="D13170" s="21"/>
      <c r="E13170" s="21"/>
      <c r="F13170" s="24">
        <v>11324.76</v>
      </c>
      <c r="G13170" s="23">
        <v>2.85</v>
      </c>
      <c r="H13170" s="20" t="s">
        <v>102</v>
      </c>
      <c r="I13170" s="20" t="s">
        <v>149</v>
      </c>
      <c r="J13170" s="20" t="s">
        <v>104</v>
      </c>
      <c r="K13170" s="21"/>
      <c r="L13170" s="20" t="s">
        <v>104</v>
      </c>
      <c r="M13170" s="20" t="s">
        <v>69</v>
      </c>
      <c r="N13170" s="23">
        <v>2.85</v>
      </c>
      <c r="O13170" s="23">
        <v>0.72</v>
      </c>
    </row>
    <row r="13171" spans="1:15" x14ac:dyDescent="0.25">
      <c r="A13171" s="20" t="s">
        <v>130</v>
      </c>
      <c r="B13171" s="20" t="s">
        <v>1138</v>
      </c>
      <c r="C13171" s="20" t="s">
        <v>121</v>
      </c>
      <c r="D13171" s="20" t="s">
        <v>106</v>
      </c>
      <c r="E13171" s="21"/>
      <c r="F13171" s="24">
        <v>2646.32</v>
      </c>
      <c r="G13171" s="23">
        <v>0.67</v>
      </c>
      <c r="H13171" s="20" t="s">
        <v>102</v>
      </c>
      <c r="I13171" s="20" t="s">
        <v>149</v>
      </c>
      <c r="J13171" s="20" t="s">
        <v>104</v>
      </c>
      <c r="K13171" s="21"/>
      <c r="L13171" s="20" t="s">
        <v>104</v>
      </c>
      <c r="M13171" s="20" t="s">
        <v>74</v>
      </c>
      <c r="N13171" s="21"/>
      <c r="O13171" s="23">
        <v>0.72</v>
      </c>
    </row>
    <row r="13172" spans="1:15" x14ac:dyDescent="0.25">
      <c r="A13172" s="20" t="s">
        <v>130</v>
      </c>
      <c r="B13172" s="20" t="s">
        <v>1138</v>
      </c>
      <c r="C13172" s="20" t="s">
        <v>115</v>
      </c>
      <c r="D13172" s="20" t="s">
        <v>106</v>
      </c>
      <c r="E13172" s="21"/>
      <c r="F13172" s="23">
        <v>353.31</v>
      </c>
      <c r="G13172" s="23">
        <v>0.09</v>
      </c>
      <c r="H13172" s="20" t="s">
        <v>102</v>
      </c>
      <c r="I13172" s="20" t="s">
        <v>149</v>
      </c>
      <c r="J13172" s="20" t="s">
        <v>104</v>
      </c>
      <c r="K13172" s="21"/>
      <c r="L13172" s="20" t="s">
        <v>104</v>
      </c>
      <c r="M13172" s="20" t="s">
        <v>75</v>
      </c>
      <c r="N13172" s="21"/>
      <c r="O13172" s="23">
        <v>0.72</v>
      </c>
    </row>
    <row r="13173" spans="1:15" x14ac:dyDescent="0.25">
      <c r="A13173" s="20" t="s">
        <v>130</v>
      </c>
      <c r="B13173" s="20" t="s">
        <v>1138</v>
      </c>
      <c r="C13173" s="20" t="s">
        <v>147</v>
      </c>
      <c r="D13173" s="20" t="s">
        <v>106</v>
      </c>
      <c r="E13173" s="21"/>
      <c r="F13173" s="21"/>
      <c r="G13173" s="21"/>
      <c r="H13173" s="20" t="s">
        <v>102</v>
      </c>
      <c r="I13173" s="20" t="s">
        <v>149</v>
      </c>
      <c r="J13173" s="20" t="s">
        <v>104</v>
      </c>
      <c r="K13173" s="21"/>
      <c r="L13173" s="20" t="s">
        <v>104</v>
      </c>
      <c r="M13173" s="20" t="s">
        <v>67</v>
      </c>
      <c r="N13173" s="23">
        <v>0.18</v>
      </c>
      <c r="O13173" s="23">
        <v>0.72</v>
      </c>
    </row>
    <row r="13174" spans="1:15" x14ac:dyDescent="0.25">
      <c r="A13174" s="20" t="s">
        <v>130</v>
      </c>
      <c r="B13174" s="20" t="s">
        <v>1138</v>
      </c>
      <c r="C13174" s="20" t="s">
        <v>142</v>
      </c>
      <c r="D13174" s="20" t="s">
        <v>106</v>
      </c>
      <c r="E13174" s="21"/>
      <c r="F13174" s="21"/>
      <c r="G13174" s="21"/>
      <c r="H13174" s="20" t="s">
        <v>102</v>
      </c>
      <c r="I13174" s="20" t="s">
        <v>149</v>
      </c>
      <c r="J13174" s="20" t="s">
        <v>104</v>
      </c>
      <c r="K13174" s="21"/>
      <c r="L13174" s="20" t="s">
        <v>104</v>
      </c>
      <c r="M13174" s="20" t="s">
        <v>71</v>
      </c>
      <c r="N13174" s="21"/>
      <c r="O13174" s="23">
        <v>0.72</v>
      </c>
    </row>
    <row r="13175" spans="1:15" x14ac:dyDescent="0.25">
      <c r="A13175" s="20" t="s">
        <v>130</v>
      </c>
      <c r="B13175" s="20" t="s">
        <v>1139</v>
      </c>
      <c r="C13175" s="20" t="s">
        <v>119</v>
      </c>
      <c r="D13175" s="20" t="s">
        <v>6</v>
      </c>
      <c r="E13175" s="21"/>
      <c r="F13175" s="24">
        <v>2939.19</v>
      </c>
      <c r="G13175" s="23">
        <v>1.21</v>
      </c>
      <c r="H13175" s="20" t="s">
        <v>102</v>
      </c>
      <c r="I13175" s="20" t="s">
        <v>129</v>
      </c>
      <c r="J13175" s="20" t="s">
        <v>104</v>
      </c>
      <c r="K13175" s="21"/>
      <c r="L13175" s="20" t="s">
        <v>104</v>
      </c>
      <c r="M13175" s="20" t="s">
        <v>45</v>
      </c>
      <c r="N13175" s="23">
        <v>32.65</v>
      </c>
      <c r="O13175" s="23">
        <v>0.54</v>
      </c>
    </row>
    <row r="13176" spans="1:15" x14ac:dyDescent="0.25">
      <c r="A13176" s="20" t="s">
        <v>130</v>
      </c>
      <c r="B13176" s="20" t="s">
        <v>1139</v>
      </c>
      <c r="C13176" s="20" t="s">
        <v>7</v>
      </c>
      <c r="D13176" s="20" t="s">
        <v>10</v>
      </c>
      <c r="E13176" s="21"/>
      <c r="F13176" s="24">
        <v>1511.62</v>
      </c>
      <c r="G13176" s="23">
        <v>0.62</v>
      </c>
      <c r="H13176" s="20" t="s">
        <v>102</v>
      </c>
      <c r="I13176" s="20" t="s">
        <v>129</v>
      </c>
      <c r="J13176" s="20" t="s">
        <v>104</v>
      </c>
      <c r="K13176" s="21"/>
      <c r="L13176" s="20" t="s">
        <v>104</v>
      </c>
      <c r="M13176" s="20" t="s">
        <v>48</v>
      </c>
      <c r="N13176" s="23">
        <v>0.62</v>
      </c>
      <c r="O13176" s="23">
        <v>0.54</v>
      </c>
    </row>
    <row r="13177" spans="1:15" x14ac:dyDescent="0.25">
      <c r="A13177" s="20" t="s">
        <v>130</v>
      </c>
      <c r="B13177" s="20" t="s">
        <v>1139</v>
      </c>
      <c r="C13177" s="20" t="s">
        <v>105</v>
      </c>
      <c r="D13177" s="20" t="s">
        <v>106</v>
      </c>
      <c r="E13177" s="21"/>
      <c r="F13177" s="23">
        <v>451.05</v>
      </c>
      <c r="G13177" s="23">
        <v>0.19</v>
      </c>
      <c r="H13177" s="20" t="s">
        <v>102</v>
      </c>
      <c r="I13177" s="20" t="s">
        <v>129</v>
      </c>
      <c r="J13177" s="20" t="s">
        <v>104</v>
      </c>
      <c r="K13177" s="21"/>
      <c r="L13177" s="20" t="s">
        <v>104</v>
      </c>
      <c r="M13177" s="20" t="s">
        <v>82</v>
      </c>
      <c r="N13177" s="21"/>
      <c r="O13177" s="23">
        <v>0.54</v>
      </c>
    </row>
    <row r="13178" spans="1:15" x14ac:dyDescent="0.25">
      <c r="A13178" s="20" t="s">
        <v>130</v>
      </c>
      <c r="B13178" s="20" t="s">
        <v>1139</v>
      </c>
      <c r="C13178" s="20" t="s">
        <v>107</v>
      </c>
      <c r="D13178" s="20" t="s">
        <v>106</v>
      </c>
      <c r="E13178" s="21"/>
      <c r="F13178" s="24">
        <v>2670.69</v>
      </c>
      <c r="G13178" s="26">
        <v>1.1000000000000001</v>
      </c>
      <c r="H13178" s="20" t="s">
        <v>102</v>
      </c>
      <c r="I13178" s="20" t="s">
        <v>129</v>
      </c>
      <c r="J13178" s="20" t="s">
        <v>104</v>
      </c>
      <c r="K13178" s="21"/>
      <c r="L13178" s="20" t="s">
        <v>104</v>
      </c>
      <c r="M13178" s="20" t="s">
        <v>65</v>
      </c>
      <c r="N13178" s="23">
        <v>0.84</v>
      </c>
      <c r="O13178" s="23">
        <v>0.54</v>
      </c>
    </row>
    <row r="13179" spans="1:15" x14ac:dyDescent="0.25">
      <c r="A13179" s="20" t="s">
        <v>130</v>
      </c>
      <c r="B13179" s="20" t="s">
        <v>1139</v>
      </c>
      <c r="C13179" s="20" t="s">
        <v>108</v>
      </c>
      <c r="D13179" s="20" t="s">
        <v>106</v>
      </c>
      <c r="E13179" s="21"/>
      <c r="F13179" s="24">
        <v>1369.98</v>
      </c>
      <c r="G13179" s="23">
        <v>0.56000000000000005</v>
      </c>
      <c r="H13179" s="20" t="s">
        <v>102</v>
      </c>
      <c r="I13179" s="20" t="s">
        <v>129</v>
      </c>
      <c r="J13179" s="20" t="s">
        <v>104</v>
      </c>
      <c r="K13179" s="21"/>
      <c r="L13179" s="20" t="s">
        <v>104</v>
      </c>
      <c r="M13179" s="20" t="s">
        <v>64</v>
      </c>
      <c r="N13179" s="23">
        <v>23.22</v>
      </c>
      <c r="O13179" s="23">
        <v>0.54</v>
      </c>
    </row>
    <row r="13180" spans="1:15" x14ac:dyDescent="0.25">
      <c r="A13180" s="20" t="s">
        <v>130</v>
      </c>
      <c r="B13180" s="20" t="s">
        <v>1139</v>
      </c>
      <c r="C13180" s="20" t="s">
        <v>54</v>
      </c>
      <c r="D13180" s="20" t="s">
        <v>109</v>
      </c>
      <c r="E13180" s="25">
        <v>26</v>
      </c>
      <c r="F13180" s="24">
        <v>4897.62</v>
      </c>
      <c r="G13180" s="23">
        <v>2.0099999999999998</v>
      </c>
      <c r="H13180" s="20" t="s">
        <v>102</v>
      </c>
      <c r="I13180" s="20" t="s">
        <v>129</v>
      </c>
      <c r="J13180" s="20" t="s">
        <v>104</v>
      </c>
      <c r="K13180" s="21"/>
      <c r="L13180" s="20" t="s">
        <v>104</v>
      </c>
      <c r="M13180" s="20" t="s">
        <v>54</v>
      </c>
      <c r="N13180" s="23">
        <v>0.26</v>
      </c>
      <c r="O13180" s="23">
        <v>0.54</v>
      </c>
    </row>
    <row r="13181" spans="1:15" x14ac:dyDescent="0.25">
      <c r="A13181" s="20" t="s">
        <v>130</v>
      </c>
      <c r="B13181" s="20" t="s">
        <v>1139</v>
      </c>
      <c r="C13181" s="20" t="s">
        <v>55</v>
      </c>
      <c r="D13181" s="20" t="s">
        <v>109</v>
      </c>
      <c r="E13181" s="25">
        <v>26</v>
      </c>
      <c r="F13181" s="23">
        <v>617.01</v>
      </c>
      <c r="G13181" s="23">
        <v>0.25</v>
      </c>
      <c r="H13181" s="20" t="s">
        <v>102</v>
      </c>
      <c r="I13181" s="20" t="s">
        <v>129</v>
      </c>
      <c r="J13181" s="20" t="s">
        <v>104</v>
      </c>
      <c r="K13181" s="21"/>
      <c r="L13181" s="20" t="s">
        <v>104</v>
      </c>
      <c r="M13181" s="20" t="s">
        <v>55</v>
      </c>
      <c r="N13181" s="23">
        <v>0.02</v>
      </c>
      <c r="O13181" s="23">
        <v>0.54</v>
      </c>
    </row>
    <row r="13182" spans="1:15" x14ac:dyDescent="0.25">
      <c r="A13182" s="20" t="s">
        <v>130</v>
      </c>
      <c r="B13182" s="20" t="s">
        <v>1139</v>
      </c>
      <c r="C13182" s="20" t="s">
        <v>49</v>
      </c>
      <c r="D13182" s="20" t="s">
        <v>109</v>
      </c>
      <c r="E13182" s="25">
        <v>9</v>
      </c>
      <c r="F13182" s="24">
        <v>1521.59</v>
      </c>
      <c r="G13182" s="23">
        <v>0.62</v>
      </c>
      <c r="H13182" s="20" t="s">
        <v>102</v>
      </c>
      <c r="I13182" s="20" t="s">
        <v>129</v>
      </c>
      <c r="J13182" s="20" t="s">
        <v>104</v>
      </c>
      <c r="K13182" s="21"/>
      <c r="L13182" s="20" t="s">
        <v>104</v>
      </c>
      <c r="M13182" s="20" t="s">
        <v>49</v>
      </c>
      <c r="N13182" s="23">
        <v>0.85</v>
      </c>
      <c r="O13182" s="23">
        <v>0.54</v>
      </c>
    </row>
    <row r="13183" spans="1:15" x14ac:dyDescent="0.25">
      <c r="A13183" s="20" t="s">
        <v>130</v>
      </c>
      <c r="B13183" s="20" t="s">
        <v>1139</v>
      </c>
      <c r="C13183" s="20" t="s">
        <v>111</v>
      </c>
      <c r="D13183" s="21"/>
      <c r="E13183" s="21"/>
      <c r="F13183" s="23">
        <v>999.62</v>
      </c>
      <c r="G13183" s="23">
        <v>0.41</v>
      </c>
      <c r="H13183" s="20" t="s">
        <v>102</v>
      </c>
      <c r="I13183" s="20" t="s">
        <v>129</v>
      </c>
      <c r="J13183" s="20" t="s">
        <v>104</v>
      </c>
      <c r="K13183" s="21"/>
      <c r="L13183" s="20" t="s">
        <v>104</v>
      </c>
      <c r="M13183" s="20" t="s">
        <v>56</v>
      </c>
      <c r="N13183" s="23">
        <v>0.41</v>
      </c>
      <c r="O13183" s="23">
        <v>0.54</v>
      </c>
    </row>
    <row r="13184" spans="1:15" x14ac:dyDescent="0.25">
      <c r="A13184" s="20" t="s">
        <v>130</v>
      </c>
      <c r="B13184" s="20" t="s">
        <v>1139</v>
      </c>
      <c r="C13184" s="20" t="s">
        <v>112</v>
      </c>
      <c r="D13184" s="20" t="s">
        <v>113</v>
      </c>
      <c r="E13184" s="25">
        <v>4</v>
      </c>
      <c r="F13184" s="23">
        <v>560.76</v>
      </c>
      <c r="G13184" s="23">
        <v>0.23</v>
      </c>
      <c r="H13184" s="20" t="s">
        <v>102</v>
      </c>
      <c r="I13184" s="20" t="s">
        <v>129</v>
      </c>
      <c r="J13184" s="20" t="s">
        <v>104</v>
      </c>
      <c r="K13184" s="21"/>
      <c r="L13184" s="20" t="s">
        <v>104</v>
      </c>
      <c r="M13184" s="20" t="s">
        <v>58</v>
      </c>
      <c r="N13184" s="23">
        <v>0.69</v>
      </c>
      <c r="O13184" s="23">
        <v>0.54</v>
      </c>
    </row>
    <row r="13185" spans="1:15" x14ac:dyDescent="0.25">
      <c r="A13185" s="20" t="s">
        <v>130</v>
      </c>
      <c r="B13185" s="20" t="s">
        <v>1139</v>
      </c>
      <c r="C13185" s="20" t="s">
        <v>114</v>
      </c>
      <c r="D13185" s="21"/>
      <c r="E13185" s="21"/>
      <c r="F13185" s="24">
        <v>6948.59</v>
      </c>
      <c r="G13185" s="23">
        <v>2.85</v>
      </c>
      <c r="H13185" s="20" t="s">
        <v>102</v>
      </c>
      <c r="I13185" s="20" t="s">
        <v>129</v>
      </c>
      <c r="J13185" s="20" t="s">
        <v>104</v>
      </c>
      <c r="K13185" s="21"/>
      <c r="L13185" s="20" t="s">
        <v>104</v>
      </c>
      <c r="M13185" s="20" t="s">
        <v>69</v>
      </c>
      <c r="N13185" s="23">
        <v>2.85</v>
      </c>
      <c r="O13185" s="23">
        <v>0.54</v>
      </c>
    </row>
    <row r="13186" spans="1:15" x14ac:dyDescent="0.25">
      <c r="A13186" s="20" t="s">
        <v>130</v>
      </c>
      <c r="B13186" s="20" t="s">
        <v>1139</v>
      </c>
      <c r="C13186" s="20" t="s">
        <v>121</v>
      </c>
      <c r="D13186" s="20" t="s">
        <v>106</v>
      </c>
      <c r="E13186" s="21"/>
      <c r="F13186" s="24">
        <v>1628.46</v>
      </c>
      <c r="G13186" s="23">
        <v>0.67</v>
      </c>
      <c r="H13186" s="20" t="s">
        <v>102</v>
      </c>
      <c r="I13186" s="20" t="s">
        <v>129</v>
      </c>
      <c r="J13186" s="20" t="s">
        <v>104</v>
      </c>
      <c r="K13186" s="21"/>
      <c r="L13186" s="20" t="s">
        <v>104</v>
      </c>
      <c r="M13186" s="20" t="s">
        <v>74</v>
      </c>
      <c r="N13186" s="21"/>
      <c r="O13186" s="23">
        <v>0.54</v>
      </c>
    </row>
    <row r="13187" spans="1:15" x14ac:dyDescent="0.25">
      <c r="A13187" s="20" t="s">
        <v>130</v>
      </c>
      <c r="B13187" s="20" t="s">
        <v>1139</v>
      </c>
      <c r="C13187" s="20" t="s">
        <v>115</v>
      </c>
      <c r="D13187" s="20" t="s">
        <v>106</v>
      </c>
      <c r="E13187" s="21"/>
      <c r="F13187" s="23">
        <v>44.27</v>
      </c>
      <c r="G13187" s="23">
        <v>0.02</v>
      </c>
      <c r="H13187" s="20" t="s">
        <v>102</v>
      </c>
      <c r="I13187" s="20" t="s">
        <v>129</v>
      </c>
      <c r="J13187" s="20" t="s">
        <v>104</v>
      </c>
      <c r="K13187" s="21"/>
      <c r="L13187" s="20" t="s">
        <v>104</v>
      </c>
      <c r="M13187" s="20" t="s">
        <v>75</v>
      </c>
      <c r="N13187" s="21"/>
      <c r="O13187" s="23">
        <v>0.54</v>
      </c>
    </row>
    <row r="13188" spans="1:15" x14ac:dyDescent="0.25">
      <c r="A13188" s="20" t="s">
        <v>130</v>
      </c>
      <c r="B13188" s="20" t="s">
        <v>1139</v>
      </c>
      <c r="C13188" s="20" t="s">
        <v>147</v>
      </c>
      <c r="D13188" s="20" t="s">
        <v>106</v>
      </c>
      <c r="E13188" s="21"/>
      <c r="F13188" s="21"/>
      <c r="G13188" s="21"/>
      <c r="H13188" s="20" t="s">
        <v>102</v>
      </c>
      <c r="I13188" s="20" t="s">
        <v>129</v>
      </c>
      <c r="J13188" s="20" t="s">
        <v>104</v>
      </c>
      <c r="K13188" s="21"/>
      <c r="L13188" s="20" t="s">
        <v>104</v>
      </c>
      <c r="M13188" s="20" t="s">
        <v>67</v>
      </c>
      <c r="N13188" s="23">
        <v>0.18</v>
      </c>
      <c r="O13188" s="23">
        <v>0.54</v>
      </c>
    </row>
    <row r="13189" spans="1:15" x14ac:dyDescent="0.25">
      <c r="A13189" s="20" t="s">
        <v>130</v>
      </c>
      <c r="B13189" s="20" t="s">
        <v>1140</v>
      </c>
      <c r="C13189" s="20" t="s">
        <v>119</v>
      </c>
      <c r="D13189" s="20" t="s">
        <v>6</v>
      </c>
      <c r="E13189" s="21"/>
      <c r="F13189" s="24">
        <v>3527.03</v>
      </c>
      <c r="G13189" s="23">
        <v>1.47</v>
      </c>
      <c r="H13189" s="20" t="s">
        <v>102</v>
      </c>
      <c r="I13189" s="20" t="s">
        <v>129</v>
      </c>
      <c r="J13189" s="20" t="s">
        <v>104</v>
      </c>
      <c r="K13189" s="21"/>
      <c r="L13189" s="20" t="s">
        <v>104</v>
      </c>
      <c r="M13189" s="20" t="s">
        <v>45</v>
      </c>
      <c r="N13189" s="23">
        <v>32.65</v>
      </c>
      <c r="O13189" s="23">
        <v>0.57999999999999996</v>
      </c>
    </row>
    <row r="13190" spans="1:15" x14ac:dyDescent="0.25">
      <c r="A13190" s="20" t="s">
        <v>130</v>
      </c>
      <c r="B13190" s="20" t="s">
        <v>1140</v>
      </c>
      <c r="C13190" s="20" t="s">
        <v>7</v>
      </c>
      <c r="D13190" s="20" t="s">
        <v>10</v>
      </c>
      <c r="E13190" s="21"/>
      <c r="F13190" s="24">
        <v>1491.91</v>
      </c>
      <c r="G13190" s="23">
        <v>0.62</v>
      </c>
      <c r="H13190" s="20" t="s">
        <v>102</v>
      </c>
      <c r="I13190" s="20" t="s">
        <v>129</v>
      </c>
      <c r="J13190" s="20" t="s">
        <v>104</v>
      </c>
      <c r="K13190" s="21"/>
      <c r="L13190" s="20" t="s">
        <v>104</v>
      </c>
      <c r="M13190" s="20" t="s">
        <v>48</v>
      </c>
      <c r="N13190" s="23">
        <v>0.62</v>
      </c>
      <c r="O13190" s="23">
        <v>0.57999999999999996</v>
      </c>
    </row>
    <row r="13191" spans="1:15" x14ac:dyDescent="0.25">
      <c r="A13191" s="20" t="s">
        <v>130</v>
      </c>
      <c r="B13191" s="20" t="s">
        <v>1140</v>
      </c>
      <c r="C13191" s="20" t="s">
        <v>105</v>
      </c>
      <c r="D13191" s="20" t="s">
        <v>106</v>
      </c>
      <c r="E13191" s="21"/>
      <c r="F13191" s="23">
        <v>463.41</v>
      </c>
      <c r="G13191" s="23">
        <v>0.19</v>
      </c>
      <c r="H13191" s="20" t="s">
        <v>102</v>
      </c>
      <c r="I13191" s="20" t="s">
        <v>129</v>
      </c>
      <c r="J13191" s="20" t="s">
        <v>104</v>
      </c>
      <c r="K13191" s="21"/>
      <c r="L13191" s="20" t="s">
        <v>104</v>
      </c>
      <c r="M13191" s="20" t="s">
        <v>82</v>
      </c>
      <c r="N13191" s="21"/>
      <c r="O13191" s="23">
        <v>0.57999999999999996</v>
      </c>
    </row>
    <row r="13192" spans="1:15" x14ac:dyDescent="0.25">
      <c r="A13192" s="20" t="s">
        <v>130</v>
      </c>
      <c r="B13192" s="20" t="s">
        <v>1140</v>
      </c>
      <c r="C13192" s="20" t="s">
        <v>107</v>
      </c>
      <c r="D13192" s="20" t="s">
        <v>106</v>
      </c>
      <c r="E13192" s="21"/>
      <c r="F13192" s="24">
        <v>2643.98</v>
      </c>
      <c r="G13192" s="26">
        <v>1.1000000000000001</v>
      </c>
      <c r="H13192" s="20" t="s">
        <v>102</v>
      </c>
      <c r="I13192" s="20" t="s">
        <v>129</v>
      </c>
      <c r="J13192" s="20" t="s">
        <v>104</v>
      </c>
      <c r="K13192" s="21"/>
      <c r="L13192" s="20" t="s">
        <v>104</v>
      </c>
      <c r="M13192" s="20" t="s">
        <v>65</v>
      </c>
      <c r="N13192" s="23">
        <v>0.84</v>
      </c>
      <c r="O13192" s="23">
        <v>0.57999999999999996</v>
      </c>
    </row>
    <row r="13193" spans="1:15" x14ac:dyDescent="0.25">
      <c r="A13193" s="20" t="s">
        <v>130</v>
      </c>
      <c r="B13193" s="20" t="s">
        <v>1140</v>
      </c>
      <c r="C13193" s="20" t="s">
        <v>108</v>
      </c>
      <c r="D13193" s="20" t="s">
        <v>106</v>
      </c>
      <c r="E13193" s="21"/>
      <c r="F13193" s="24">
        <v>1346.76</v>
      </c>
      <c r="G13193" s="23">
        <v>0.56000000000000005</v>
      </c>
      <c r="H13193" s="20" t="s">
        <v>102</v>
      </c>
      <c r="I13193" s="20" t="s">
        <v>129</v>
      </c>
      <c r="J13193" s="20" t="s">
        <v>104</v>
      </c>
      <c r="K13193" s="21"/>
      <c r="L13193" s="20" t="s">
        <v>104</v>
      </c>
      <c r="M13193" s="20" t="s">
        <v>64</v>
      </c>
      <c r="N13193" s="23">
        <v>23.22</v>
      </c>
      <c r="O13193" s="23">
        <v>0.57999999999999996</v>
      </c>
    </row>
    <row r="13194" spans="1:15" x14ac:dyDescent="0.25">
      <c r="A13194" s="20" t="s">
        <v>130</v>
      </c>
      <c r="B13194" s="20" t="s">
        <v>1140</v>
      </c>
      <c r="C13194" s="20" t="s">
        <v>54</v>
      </c>
      <c r="D13194" s="20" t="s">
        <v>109</v>
      </c>
      <c r="E13194" s="25">
        <v>26</v>
      </c>
      <c r="F13194" s="24">
        <v>5854.16</v>
      </c>
      <c r="G13194" s="23">
        <v>2.4300000000000002</v>
      </c>
      <c r="H13194" s="20" t="s">
        <v>102</v>
      </c>
      <c r="I13194" s="20" t="s">
        <v>129</v>
      </c>
      <c r="J13194" s="20" t="s">
        <v>104</v>
      </c>
      <c r="K13194" s="21"/>
      <c r="L13194" s="20" t="s">
        <v>104</v>
      </c>
      <c r="M13194" s="20" t="s">
        <v>54</v>
      </c>
      <c r="N13194" s="23">
        <v>0.26</v>
      </c>
      <c r="O13194" s="23">
        <v>0.57999999999999996</v>
      </c>
    </row>
    <row r="13195" spans="1:15" x14ac:dyDescent="0.25">
      <c r="A13195" s="20" t="s">
        <v>130</v>
      </c>
      <c r="B13195" s="20" t="s">
        <v>1140</v>
      </c>
      <c r="C13195" s="20" t="s">
        <v>55</v>
      </c>
      <c r="D13195" s="20" t="s">
        <v>109</v>
      </c>
      <c r="E13195" s="25">
        <v>26</v>
      </c>
      <c r="F13195" s="25">
        <v>511</v>
      </c>
      <c r="G13195" s="23">
        <v>0.21</v>
      </c>
      <c r="H13195" s="20" t="s">
        <v>102</v>
      </c>
      <c r="I13195" s="20" t="s">
        <v>129</v>
      </c>
      <c r="J13195" s="20" t="s">
        <v>104</v>
      </c>
      <c r="K13195" s="21"/>
      <c r="L13195" s="20" t="s">
        <v>104</v>
      </c>
      <c r="M13195" s="20" t="s">
        <v>55</v>
      </c>
      <c r="N13195" s="23">
        <v>0.02</v>
      </c>
      <c r="O13195" s="23">
        <v>0.57999999999999996</v>
      </c>
    </row>
    <row r="13196" spans="1:15" x14ac:dyDescent="0.25">
      <c r="A13196" s="20" t="s">
        <v>130</v>
      </c>
      <c r="B13196" s="20" t="s">
        <v>1140</v>
      </c>
      <c r="C13196" s="20" t="s">
        <v>49</v>
      </c>
      <c r="D13196" s="20" t="s">
        <v>109</v>
      </c>
      <c r="E13196" s="25">
        <v>9</v>
      </c>
      <c r="F13196" s="24">
        <v>1521.59</v>
      </c>
      <c r="G13196" s="23">
        <v>0.63</v>
      </c>
      <c r="H13196" s="20" t="s">
        <v>102</v>
      </c>
      <c r="I13196" s="20" t="s">
        <v>129</v>
      </c>
      <c r="J13196" s="20" t="s">
        <v>104</v>
      </c>
      <c r="K13196" s="21"/>
      <c r="L13196" s="20" t="s">
        <v>104</v>
      </c>
      <c r="M13196" s="20" t="s">
        <v>49</v>
      </c>
      <c r="N13196" s="23">
        <v>0.85</v>
      </c>
      <c r="O13196" s="23">
        <v>0.57999999999999996</v>
      </c>
    </row>
    <row r="13197" spans="1:15" x14ac:dyDescent="0.25">
      <c r="A13197" s="20" t="s">
        <v>130</v>
      </c>
      <c r="B13197" s="20" t="s">
        <v>1140</v>
      </c>
      <c r="C13197" s="20" t="s">
        <v>111</v>
      </c>
      <c r="D13197" s="21"/>
      <c r="E13197" s="21"/>
      <c r="F13197" s="23">
        <v>986.58</v>
      </c>
      <c r="G13197" s="23">
        <v>0.41</v>
      </c>
      <c r="H13197" s="20" t="s">
        <v>102</v>
      </c>
      <c r="I13197" s="20" t="s">
        <v>129</v>
      </c>
      <c r="J13197" s="20" t="s">
        <v>104</v>
      </c>
      <c r="K13197" s="21"/>
      <c r="L13197" s="20" t="s">
        <v>104</v>
      </c>
      <c r="M13197" s="20" t="s">
        <v>56</v>
      </c>
      <c r="N13197" s="23">
        <v>0.41</v>
      </c>
      <c r="O13197" s="23">
        <v>0.57999999999999996</v>
      </c>
    </row>
    <row r="13198" spans="1:15" x14ac:dyDescent="0.25">
      <c r="A13198" s="20" t="s">
        <v>130</v>
      </c>
      <c r="B13198" s="20" t="s">
        <v>1140</v>
      </c>
      <c r="C13198" s="20" t="s">
        <v>112</v>
      </c>
      <c r="D13198" s="20" t="s">
        <v>113</v>
      </c>
      <c r="E13198" s="25">
        <v>4</v>
      </c>
      <c r="F13198" s="23">
        <v>553.45000000000005</v>
      </c>
      <c r="G13198" s="23">
        <v>0.23</v>
      </c>
      <c r="H13198" s="20" t="s">
        <v>102</v>
      </c>
      <c r="I13198" s="20" t="s">
        <v>129</v>
      </c>
      <c r="J13198" s="20" t="s">
        <v>104</v>
      </c>
      <c r="K13198" s="21"/>
      <c r="L13198" s="20" t="s">
        <v>104</v>
      </c>
      <c r="M13198" s="20" t="s">
        <v>58</v>
      </c>
      <c r="N13198" s="23">
        <v>0.69</v>
      </c>
      <c r="O13198" s="23">
        <v>0.57999999999999996</v>
      </c>
    </row>
    <row r="13199" spans="1:15" x14ac:dyDescent="0.25">
      <c r="A13199" s="20" t="s">
        <v>130</v>
      </c>
      <c r="B13199" s="20" t="s">
        <v>1140</v>
      </c>
      <c r="C13199" s="20" t="s">
        <v>114</v>
      </c>
      <c r="D13199" s="21"/>
      <c r="E13199" s="21"/>
      <c r="F13199" s="24">
        <v>6857.96</v>
      </c>
      <c r="G13199" s="23">
        <v>2.85</v>
      </c>
      <c r="H13199" s="20" t="s">
        <v>102</v>
      </c>
      <c r="I13199" s="20" t="s">
        <v>129</v>
      </c>
      <c r="J13199" s="20" t="s">
        <v>104</v>
      </c>
      <c r="K13199" s="21"/>
      <c r="L13199" s="20" t="s">
        <v>104</v>
      </c>
      <c r="M13199" s="20" t="s">
        <v>69</v>
      </c>
      <c r="N13199" s="23">
        <v>2.85</v>
      </c>
      <c r="O13199" s="23">
        <v>0.57999999999999996</v>
      </c>
    </row>
    <row r="13200" spans="1:15" x14ac:dyDescent="0.25">
      <c r="A13200" s="20" t="s">
        <v>130</v>
      </c>
      <c r="B13200" s="20" t="s">
        <v>1140</v>
      </c>
      <c r="C13200" s="20" t="s">
        <v>121</v>
      </c>
      <c r="D13200" s="20" t="s">
        <v>106</v>
      </c>
      <c r="E13200" s="21"/>
      <c r="F13200" s="24">
        <v>1643.84</v>
      </c>
      <c r="G13200" s="23">
        <v>0.68</v>
      </c>
      <c r="H13200" s="20" t="s">
        <v>102</v>
      </c>
      <c r="I13200" s="20" t="s">
        <v>129</v>
      </c>
      <c r="J13200" s="20" t="s">
        <v>104</v>
      </c>
      <c r="K13200" s="21"/>
      <c r="L13200" s="20" t="s">
        <v>104</v>
      </c>
      <c r="M13200" s="20" t="s">
        <v>74</v>
      </c>
      <c r="N13200" s="21"/>
      <c r="O13200" s="23">
        <v>0.57999999999999996</v>
      </c>
    </row>
    <row r="13201" spans="1:15" x14ac:dyDescent="0.25">
      <c r="A13201" s="20" t="s">
        <v>130</v>
      </c>
      <c r="B13201" s="20" t="s">
        <v>1140</v>
      </c>
      <c r="C13201" s="20" t="s">
        <v>115</v>
      </c>
      <c r="D13201" s="20" t="s">
        <v>106</v>
      </c>
      <c r="E13201" s="21"/>
      <c r="F13201" s="23">
        <v>260.88</v>
      </c>
      <c r="G13201" s="23">
        <v>0.11</v>
      </c>
      <c r="H13201" s="20" t="s">
        <v>102</v>
      </c>
      <c r="I13201" s="20" t="s">
        <v>129</v>
      </c>
      <c r="J13201" s="20" t="s">
        <v>104</v>
      </c>
      <c r="K13201" s="21"/>
      <c r="L13201" s="20" t="s">
        <v>104</v>
      </c>
      <c r="M13201" s="20" t="s">
        <v>75</v>
      </c>
      <c r="N13201" s="21"/>
      <c r="O13201" s="23">
        <v>0.57999999999999996</v>
      </c>
    </row>
    <row r="13202" spans="1:15" x14ac:dyDescent="0.25">
      <c r="A13202" s="20" t="s">
        <v>130</v>
      </c>
      <c r="B13202" s="20" t="s">
        <v>1140</v>
      </c>
      <c r="C13202" s="20" t="s">
        <v>147</v>
      </c>
      <c r="D13202" s="20" t="s">
        <v>106</v>
      </c>
      <c r="E13202" s="21"/>
      <c r="F13202" s="21"/>
      <c r="G13202" s="21"/>
      <c r="H13202" s="20" t="s">
        <v>102</v>
      </c>
      <c r="I13202" s="20" t="s">
        <v>129</v>
      </c>
      <c r="J13202" s="20" t="s">
        <v>104</v>
      </c>
      <c r="K13202" s="21"/>
      <c r="L13202" s="20" t="s">
        <v>104</v>
      </c>
      <c r="M13202" s="20" t="s">
        <v>67</v>
      </c>
      <c r="N13202" s="23">
        <v>0.18</v>
      </c>
      <c r="O13202" s="23">
        <v>0.57999999999999996</v>
      </c>
    </row>
    <row r="13203" spans="1:15" x14ac:dyDescent="0.25">
      <c r="A13203" s="20" t="s">
        <v>130</v>
      </c>
      <c r="B13203" s="20" t="s">
        <v>1141</v>
      </c>
      <c r="C13203" s="20" t="s">
        <v>119</v>
      </c>
      <c r="D13203" s="20" t="s">
        <v>6</v>
      </c>
      <c r="E13203" s="21"/>
      <c r="F13203" s="24">
        <v>8556.32</v>
      </c>
      <c r="G13203" s="23">
        <v>1.49</v>
      </c>
      <c r="H13203" s="20" t="s">
        <v>102</v>
      </c>
      <c r="I13203" s="20" t="s">
        <v>134</v>
      </c>
      <c r="J13203" s="20" t="s">
        <v>104</v>
      </c>
      <c r="K13203" s="21"/>
      <c r="L13203" s="20" t="s">
        <v>104</v>
      </c>
      <c r="M13203" s="20" t="s">
        <v>45</v>
      </c>
      <c r="N13203" s="23">
        <v>32.65</v>
      </c>
      <c r="O13203" s="23">
        <v>0.55000000000000004</v>
      </c>
    </row>
    <row r="13204" spans="1:15" x14ac:dyDescent="0.25">
      <c r="A13204" s="20" t="s">
        <v>130</v>
      </c>
      <c r="B13204" s="20" t="s">
        <v>1141</v>
      </c>
      <c r="C13204" s="20" t="s">
        <v>7</v>
      </c>
      <c r="D13204" s="20" t="s">
        <v>10</v>
      </c>
      <c r="E13204" s="21"/>
      <c r="F13204" s="24">
        <v>3559.67</v>
      </c>
      <c r="G13204" s="23">
        <v>0.62</v>
      </c>
      <c r="H13204" s="20" t="s">
        <v>102</v>
      </c>
      <c r="I13204" s="20" t="s">
        <v>134</v>
      </c>
      <c r="J13204" s="20" t="s">
        <v>104</v>
      </c>
      <c r="K13204" s="21"/>
      <c r="L13204" s="20" t="s">
        <v>104</v>
      </c>
      <c r="M13204" s="20" t="s">
        <v>48</v>
      </c>
      <c r="N13204" s="23">
        <v>0.62</v>
      </c>
      <c r="O13204" s="23">
        <v>0.55000000000000004</v>
      </c>
    </row>
    <row r="13205" spans="1:15" x14ac:dyDescent="0.25">
      <c r="A13205" s="20" t="s">
        <v>130</v>
      </c>
      <c r="B13205" s="20" t="s">
        <v>1141</v>
      </c>
      <c r="C13205" s="20" t="s">
        <v>105</v>
      </c>
      <c r="D13205" s="20" t="s">
        <v>106</v>
      </c>
      <c r="E13205" s="21"/>
      <c r="F13205" s="24">
        <v>1091.73</v>
      </c>
      <c r="G13205" s="23">
        <v>0.19</v>
      </c>
      <c r="H13205" s="20" t="s">
        <v>102</v>
      </c>
      <c r="I13205" s="20" t="s">
        <v>134</v>
      </c>
      <c r="J13205" s="20" t="s">
        <v>104</v>
      </c>
      <c r="K13205" s="21"/>
      <c r="L13205" s="20" t="s">
        <v>104</v>
      </c>
      <c r="M13205" s="20" t="s">
        <v>82</v>
      </c>
      <c r="N13205" s="21"/>
      <c r="O13205" s="23">
        <v>0.55000000000000004</v>
      </c>
    </row>
    <row r="13206" spans="1:15" x14ac:dyDescent="0.25">
      <c r="A13206" s="20" t="s">
        <v>130</v>
      </c>
      <c r="B13206" s="20" t="s">
        <v>1141</v>
      </c>
      <c r="C13206" s="20" t="s">
        <v>107</v>
      </c>
      <c r="D13206" s="20" t="s">
        <v>106</v>
      </c>
      <c r="E13206" s="21"/>
      <c r="F13206" s="24">
        <v>6068.16</v>
      </c>
      <c r="G13206" s="23">
        <v>1.06</v>
      </c>
      <c r="H13206" s="20" t="s">
        <v>102</v>
      </c>
      <c r="I13206" s="20" t="s">
        <v>134</v>
      </c>
      <c r="J13206" s="20" t="s">
        <v>104</v>
      </c>
      <c r="K13206" s="21"/>
      <c r="L13206" s="20" t="s">
        <v>104</v>
      </c>
      <c r="M13206" s="20" t="s">
        <v>65</v>
      </c>
      <c r="N13206" s="23">
        <v>0.84</v>
      </c>
      <c r="O13206" s="23">
        <v>0.55000000000000004</v>
      </c>
    </row>
    <row r="13207" spans="1:15" x14ac:dyDescent="0.25">
      <c r="A13207" s="20" t="s">
        <v>130</v>
      </c>
      <c r="B13207" s="20" t="s">
        <v>1141</v>
      </c>
      <c r="C13207" s="20" t="s">
        <v>108</v>
      </c>
      <c r="D13207" s="20" t="s">
        <v>106</v>
      </c>
      <c r="E13207" s="21"/>
      <c r="F13207" s="22">
        <v>2786.4</v>
      </c>
      <c r="G13207" s="23">
        <v>0.49</v>
      </c>
      <c r="H13207" s="20" t="s">
        <v>102</v>
      </c>
      <c r="I13207" s="20" t="s">
        <v>134</v>
      </c>
      <c r="J13207" s="20" t="s">
        <v>104</v>
      </c>
      <c r="K13207" s="21"/>
      <c r="L13207" s="20" t="s">
        <v>104</v>
      </c>
      <c r="M13207" s="20" t="s">
        <v>64</v>
      </c>
      <c r="N13207" s="23">
        <v>23.22</v>
      </c>
      <c r="O13207" s="23">
        <v>0.55000000000000004</v>
      </c>
    </row>
    <row r="13208" spans="1:15" x14ac:dyDescent="0.25">
      <c r="A13208" s="20" t="s">
        <v>130</v>
      </c>
      <c r="B13208" s="20" t="s">
        <v>1141</v>
      </c>
      <c r="C13208" s="20" t="s">
        <v>54</v>
      </c>
      <c r="D13208" s="20" t="s">
        <v>109</v>
      </c>
      <c r="E13208" s="25">
        <v>26</v>
      </c>
      <c r="F13208" s="27">
        <v>13182</v>
      </c>
      <c r="G13208" s="26">
        <v>2.2999999999999998</v>
      </c>
      <c r="H13208" s="20" t="s">
        <v>102</v>
      </c>
      <c r="I13208" s="20" t="s">
        <v>134</v>
      </c>
      <c r="J13208" s="20" t="s">
        <v>104</v>
      </c>
      <c r="K13208" s="21"/>
      <c r="L13208" s="20" t="s">
        <v>104</v>
      </c>
      <c r="M13208" s="20" t="s">
        <v>54</v>
      </c>
      <c r="N13208" s="23">
        <v>0.26</v>
      </c>
      <c r="O13208" s="23">
        <v>0.55000000000000004</v>
      </c>
    </row>
    <row r="13209" spans="1:15" x14ac:dyDescent="0.25">
      <c r="A13209" s="20" t="s">
        <v>130</v>
      </c>
      <c r="B13209" s="20" t="s">
        <v>1141</v>
      </c>
      <c r="C13209" s="20" t="s">
        <v>55</v>
      </c>
      <c r="D13209" s="20" t="s">
        <v>109</v>
      </c>
      <c r="E13209" s="25">
        <v>26</v>
      </c>
      <c r="F13209" s="23">
        <v>710.61</v>
      </c>
      <c r="G13209" s="23">
        <v>0.12</v>
      </c>
      <c r="H13209" s="20" t="s">
        <v>102</v>
      </c>
      <c r="I13209" s="20" t="s">
        <v>134</v>
      </c>
      <c r="J13209" s="20" t="s">
        <v>104</v>
      </c>
      <c r="K13209" s="21"/>
      <c r="L13209" s="20" t="s">
        <v>104</v>
      </c>
      <c r="M13209" s="20" t="s">
        <v>55</v>
      </c>
      <c r="N13209" s="23">
        <v>0.02</v>
      </c>
      <c r="O13209" s="23">
        <v>0.55000000000000004</v>
      </c>
    </row>
    <row r="13210" spans="1:15" x14ac:dyDescent="0.25">
      <c r="A13210" s="20" t="s">
        <v>130</v>
      </c>
      <c r="B13210" s="20" t="s">
        <v>1141</v>
      </c>
      <c r="C13210" s="20" t="s">
        <v>127</v>
      </c>
      <c r="D13210" s="20" t="s">
        <v>109</v>
      </c>
      <c r="E13210" s="25">
        <v>4</v>
      </c>
      <c r="F13210" s="24">
        <v>1132.8699999999999</v>
      </c>
      <c r="G13210" s="26">
        <v>0.2</v>
      </c>
      <c r="H13210" s="20" t="s">
        <v>102</v>
      </c>
      <c r="I13210" s="20" t="s">
        <v>134</v>
      </c>
      <c r="J13210" s="20" t="s">
        <v>104</v>
      </c>
      <c r="K13210" s="21"/>
      <c r="L13210" s="20" t="s">
        <v>104</v>
      </c>
      <c r="M13210" s="20" t="s">
        <v>51</v>
      </c>
      <c r="N13210" s="23">
        <v>0.81</v>
      </c>
      <c r="O13210" s="23">
        <v>0.55000000000000004</v>
      </c>
    </row>
    <row r="13211" spans="1:15" x14ac:dyDescent="0.25">
      <c r="A13211" s="20" t="s">
        <v>130</v>
      </c>
      <c r="B13211" s="20" t="s">
        <v>1141</v>
      </c>
      <c r="C13211" s="20" t="s">
        <v>122</v>
      </c>
      <c r="D13211" s="20" t="s">
        <v>109</v>
      </c>
      <c r="E13211" s="25">
        <v>4</v>
      </c>
      <c r="F13211" s="24">
        <v>1664.33</v>
      </c>
      <c r="G13211" s="23">
        <v>0.28999999999999998</v>
      </c>
      <c r="H13211" s="20" t="s">
        <v>102</v>
      </c>
      <c r="I13211" s="20" t="s">
        <v>134</v>
      </c>
      <c r="J13211" s="20" t="s">
        <v>104</v>
      </c>
      <c r="K13211" s="21"/>
      <c r="L13211" s="20" t="s">
        <v>104</v>
      </c>
      <c r="M13211" s="20" t="s">
        <v>52</v>
      </c>
      <c r="N13211" s="23">
        <v>1.19</v>
      </c>
      <c r="O13211" s="23">
        <v>0.55000000000000004</v>
      </c>
    </row>
    <row r="13212" spans="1:15" x14ac:dyDescent="0.25">
      <c r="A13212" s="20" t="s">
        <v>130</v>
      </c>
      <c r="B13212" s="20" t="s">
        <v>1141</v>
      </c>
      <c r="C13212" s="20" t="s">
        <v>111</v>
      </c>
      <c r="D13212" s="21"/>
      <c r="E13212" s="21"/>
      <c r="F13212" s="24">
        <v>2353.9699999999998</v>
      </c>
      <c r="G13212" s="23">
        <v>0.41</v>
      </c>
      <c r="H13212" s="20" t="s">
        <v>102</v>
      </c>
      <c r="I13212" s="20" t="s">
        <v>134</v>
      </c>
      <c r="J13212" s="20" t="s">
        <v>104</v>
      </c>
      <c r="K13212" s="21"/>
      <c r="L13212" s="20" t="s">
        <v>104</v>
      </c>
      <c r="M13212" s="20" t="s">
        <v>56</v>
      </c>
      <c r="N13212" s="23">
        <v>0.41</v>
      </c>
      <c r="O13212" s="23">
        <v>0.55000000000000004</v>
      </c>
    </row>
    <row r="13213" spans="1:15" x14ac:dyDescent="0.25">
      <c r="A13213" s="20" t="s">
        <v>130</v>
      </c>
      <c r="B13213" s="20" t="s">
        <v>1141</v>
      </c>
      <c r="C13213" s="20" t="s">
        <v>112</v>
      </c>
      <c r="D13213" s="20" t="s">
        <v>113</v>
      </c>
      <c r="E13213" s="25">
        <v>4</v>
      </c>
      <c r="F13213" s="24">
        <v>1320.52</v>
      </c>
      <c r="G13213" s="23">
        <v>0.23</v>
      </c>
      <c r="H13213" s="20" t="s">
        <v>102</v>
      </c>
      <c r="I13213" s="20" t="s">
        <v>134</v>
      </c>
      <c r="J13213" s="20" t="s">
        <v>104</v>
      </c>
      <c r="K13213" s="21"/>
      <c r="L13213" s="20" t="s">
        <v>104</v>
      </c>
      <c r="M13213" s="20" t="s">
        <v>58</v>
      </c>
      <c r="N13213" s="23">
        <v>0.69</v>
      </c>
      <c r="O13213" s="23">
        <v>0.55000000000000004</v>
      </c>
    </row>
    <row r="13214" spans="1:15" x14ac:dyDescent="0.25">
      <c r="A13214" s="20" t="s">
        <v>130</v>
      </c>
      <c r="B13214" s="20" t="s">
        <v>1141</v>
      </c>
      <c r="C13214" s="20" t="s">
        <v>114</v>
      </c>
      <c r="D13214" s="21"/>
      <c r="E13214" s="21"/>
      <c r="F13214" s="24">
        <v>16362.99</v>
      </c>
      <c r="G13214" s="23">
        <v>2.85</v>
      </c>
      <c r="H13214" s="20" t="s">
        <v>102</v>
      </c>
      <c r="I13214" s="20" t="s">
        <v>134</v>
      </c>
      <c r="J13214" s="20" t="s">
        <v>104</v>
      </c>
      <c r="K13214" s="21"/>
      <c r="L13214" s="20" t="s">
        <v>104</v>
      </c>
      <c r="M13214" s="20" t="s">
        <v>69</v>
      </c>
      <c r="N13214" s="23">
        <v>2.85</v>
      </c>
      <c r="O13214" s="23">
        <v>0.55000000000000004</v>
      </c>
    </row>
    <row r="13215" spans="1:15" x14ac:dyDescent="0.25">
      <c r="A13215" s="20" t="s">
        <v>130</v>
      </c>
      <c r="B13215" s="20" t="s">
        <v>1141</v>
      </c>
      <c r="C13215" s="20" t="s">
        <v>121</v>
      </c>
      <c r="D13215" s="20" t="s">
        <v>106</v>
      </c>
      <c r="E13215" s="21"/>
      <c r="F13215" s="24">
        <v>3994.64</v>
      </c>
      <c r="G13215" s="26">
        <v>0.7</v>
      </c>
      <c r="H13215" s="20" t="s">
        <v>102</v>
      </c>
      <c r="I13215" s="20" t="s">
        <v>134</v>
      </c>
      <c r="J13215" s="20" t="s">
        <v>104</v>
      </c>
      <c r="K13215" s="21"/>
      <c r="L13215" s="20" t="s">
        <v>104</v>
      </c>
      <c r="M13215" s="20" t="s">
        <v>74</v>
      </c>
      <c r="N13215" s="21"/>
      <c r="O13215" s="23">
        <v>0.55000000000000004</v>
      </c>
    </row>
    <row r="13216" spans="1:15" x14ac:dyDescent="0.25">
      <c r="A13216" s="20" t="s">
        <v>130</v>
      </c>
      <c r="B13216" s="20" t="s">
        <v>1141</v>
      </c>
      <c r="C13216" s="20" t="s">
        <v>115</v>
      </c>
      <c r="D13216" s="20" t="s">
        <v>106</v>
      </c>
      <c r="E13216" s="21"/>
      <c r="F13216" s="23">
        <v>204.02</v>
      </c>
      <c r="G13216" s="23">
        <v>0.04</v>
      </c>
      <c r="H13216" s="20" t="s">
        <v>102</v>
      </c>
      <c r="I13216" s="20" t="s">
        <v>134</v>
      </c>
      <c r="J13216" s="20" t="s">
        <v>104</v>
      </c>
      <c r="K13216" s="21"/>
      <c r="L13216" s="20" t="s">
        <v>104</v>
      </c>
      <c r="M13216" s="20" t="s">
        <v>75</v>
      </c>
      <c r="N13216" s="21"/>
      <c r="O13216" s="23">
        <v>0.55000000000000004</v>
      </c>
    </row>
    <row r="13217" spans="1:15" x14ac:dyDescent="0.25">
      <c r="A13217" s="20" t="s">
        <v>130</v>
      </c>
      <c r="B13217" s="20" t="s">
        <v>1142</v>
      </c>
      <c r="C13217" s="20" t="s">
        <v>7</v>
      </c>
      <c r="D13217" s="20" t="s">
        <v>10</v>
      </c>
      <c r="E13217" s="21"/>
      <c r="F13217" s="24">
        <v>2946.86</v>
      </c>
      <c r="G13217" s="23">
        <v>0.62</v>
      </c>
      <c r="H13217" s="20" t="s">
        <v>102</v>
      </c>
      <c r="I13217" s="20" t="s">
        <v>134</v>
      </c>
      <c r="J13217" s="20" t="s">
        <v>104</v>
      </c>
      <c r="K13217" s="21"/>
      <c r="L13217" s="20" t="s">
        <v>104</v>
      </c>
      <c r="M13217" s="20" t="s">
        <v>48</v>
      </c>
      <c r="N13217" s="23">
        <v>0.62</v>
      </c>
      <c r="O13217" s="23">
        <v>0.61</v>
      </c>
    </row>
    <row r="13218" spans="1:15" x14ac:dyDescent="0.25">
      <c r="A13218" s="20" t="s">
        <v>130</v>
      </c>
      <c r="B13218" s="20" t="s">
        <v>1142</v>
      </c>
      <c r="C13218" s="20" t="s">
        <v>105</v>
      </c>
      <c r="D13218" s="20" t="s">
        <v>106</v>
      </c>
      <c r="E13218" s="21"/>
      <c r="F13218" s="23">
        <v>891.28</v>
      </c>
      <c r="G13218" s="23">
        <v>0.19</v>
      </c>
      <c r="H13218" s="20" t="s">
        <v>102</v>
      </c>
      <c r="I13218" s="20" t="s">
        <v>134</v>
      </c>
      <c r="J13218" s="20" t="s">
        <v>104</v>
      </c>
      <c r="K13218" s="21"/>
      <c r="L13218" s="20" t="s">
        <v>104</v>
      </c>
      <c r="M13218" s="20" t="s">
        <v>82</v>
      </c>
      <c r="N13218" s="21"/>
      <c r="O13218" s="23">
        <v>0.61</v>
      </c>
    </row>
    <row r="13219" spans="1:15" x14ac:dyDescent="0.25">
      <c r="A13219" s="20" t="s">
        <v>130</v>
      </c>
      <c r="B13219" s="20" t="s">
        <v>1142</v>
      </c>
      <c r="C13219" s="20" t="s">
        <v>107</v>
      </c>
      <c r="D13219" s="20" t="s">
        <v>106</v>
      </c>
      <c r="E13219" s="21"/>
      <c r="F13219" s="22">
        <v>5237.8999999999996</v>
      </c>
      <c r="G13219" s="26">
        <v>1.1000000000000001</v>
      </c>
      <c r="H13219" s="20" t="s">
        <v>102</v>
      </c>
      <c r="I13219" s="20" t="s">
        <v>134</v>
      </c>
      <c r="J13219" s="20" t="s">
        <v>104</v>
      </c>
      <c r="K13219" s="21"/>
      <c r="L13219" s="20" t="s">
        <v>104</v>
      </c>
      <c r="M13219" s="20" t="s">
        <v>65</v>
      </c>
      <c r="N13219" s="23">
        <v>0.84</v>
      </c>
      <c r="O13219" s="23">
        <v>0.61</v>
      </c>
    </row>
    <row r="13220" spans="1:15" x14ac:dyDescent="0.25">
      <c r="A13220" s="20" t="s">
        <v>130</v>
      </c>
      <c r="B13220" s="20" t="s">
        <v>1142</v>
      </c>
      <c r="C13220" s="20" t="s">
        <v>108</v>
      </c>
      <c r="D13220" s="20" t="s">
        <v>106</v>
      </c>
      <c r="E13220" s="21"/>
      <c r="F13220" s="22">
        <v>2205.9</v>
      </c>
      <c r="G13220" s="23">
        <v>0.46</v>
      </c>
      <c r="H13220" s="20" t="s">
        <v>102</v>
      </c>
      <c r="I13220" s="20" t="s">
        <v>134</v>
      </c>
      <c r="J13220" s="20" t="s">
        <v>104</v>
      </c>
      <c r="K13220" s="21"/>
      <c r="L13220" s="20" t="s">
        <v>104</v>
      </c>
      <c r="M13220" s="20" t="s">
        <v>64</v>
      </c>
      <c r="N13220" s="23">
        <v>23.22</v>
      </c>
      <c r="O13220" s="23">
        <v>0.61</v>
      </c>
    </row>
    <row r="13221" spans="1:15" x14ac:dyDescent="0.25">
      <c r="A13221" s="20" t="s">
        <v>130</v>
      </c>
      <c r="B13221" s="20" t="s">
        <v>1142</v>
      </c>
      <c r="C13221" s="20" t="s">
        <v>54</v>
      </c>
      <c r="D13221" s="20" t="s">
        <v>109</v>
      </c>
      <c r="E13221" s="25">
        <v>26</v>
      </c>
      <c r="F13221" s="27">
        <v>17962</v>
      </c>
      <c r="G13221" s="23">
        <v>3.78</v>
      </c>
      <c r="H13221" s="20" t="s">
        <v>102</v>
      </c>
      <c r="I13221" s="20" t="s">
        <v>134</v>
      </c>
      <c r="J13221" s="20" t="s">
        <v>104</v>
      </c>
      <c r="K13221" s="21"/>
      <c r="L13221" s="20" t="s">
        <v>104</v>
      </c>
      <c r="M13221" s="20" t="s">
        <v>54</v>
      </c>
      <c r="N13221" s="23">
        <v>0.26</v>
      </c>
      <c r="O13221" s="23">
        <v>0.61</v>
      </c>
    </row>
    <row r="13222" spans="1:15" x14ac:dyDescent="0.25">
      <c r="A13222" s="20" t="s">
        <v>130</v>
      </c>
      <c r="B13222" s="20" t="s">
        <v>1142</v>
      </c>
      <c r="C13222" s="20" t="s">
        <v>55</v>
      </c>
      <c r="D13222" s="20" t="s">
        <v>109</v>
      </c>
      <c r="E13222" s="25">
        <v>26</v>
      </c>
      <c r="F13222" s="26">
        <v>874.9</v>
      </c>
      <c r="G13222" s="23">
        <v>0.18</v>
      </c>
      <c r="H13222" s="20" t="s">
        <v>102</v>
      </c>
      <c r="I13222" s="20" t="s">
        <v>134</v>
      </c>
      <c r="J13222" s="20" t="s">
        <v>104</v>
      </c>
      <c r="K13222" s="21"/>
      <c r="L13222" s="20" t="s">
        <v>104</v>
      </c>
      <c r="M13222" s="20" t="s">
        <v>55</v>
      </c>
      <c r="N13222" s="23">
        <v>0.02</v>
      </c>
      <c r="O13222" s="23">
        <v>0.61</v>
      </c>
    </row>
    <row r="13223" spans="1:15" x14ac:dyDescent="0.25">
      <c r="A13223" s="20" t="s">
        <v>130</v>
      </c>
      <c r="B13223" s="20" t="s">
        <v>1142</v>
      </c>
      <c r="C13223" s="20" t="s">
        <v>112</v>
      </c>
      <c r="D13223" s="20" t="s">
        <v>113</v>
      </c>
      <c r="E13223" s="25">
        <v>4</v>
      </c>
      <c r="F13223" s="24">
        <v>1093.19</v>
      </c>
      <c r="G13223" s="23">
        <v>0.23</v>
      </c>
      <c r="H13223" s="20" t="s">
        <v>102</v>
      </c>
      <c r="I13223" s="20" t="s">
        <v>134</v>
      </c>
      <c r="J13223" s="20" t="s">
        <v>104</v>
      </c>
      <c r="K13223" s="21"/>
      <c r="L13223" s="20" t="s">
        <v>104</v>
      </c>
      <c r="M13223" s="20" t="s">
        <v>58</v>
      </c>
      <c r="N13223" s="23">
        <v>0.69</v>
      </c>
      <c r="O13223" s="23">
        <v>0.61</v>
      </c>
    </row>
    <row r="13224" spans="1:15" x14ac:dyDescent="0.25">
      <c r="A13224" s="20" t="s">
        <v>130</v>
      </c>
      <c r="B13224" s="20" t="s">
        <v>1142</v>
      </c>
      <c r="C13224" s="20" t="s">
        <v>114</v>
      </c>
      <c r="D13224" s="21"/>
      <c r="E13224" s="21"/>
      <c r="F13224" s="24">
        <v>13546.05</v>
      </c>
      <c r="G13224" s="23">
        <v>2.85</v>
      </c>
      <c r="H13224" s="20" t="s">
        <v>102</v>
      </c>
      <c r="I13224" s="20" t="s">
        <v>134</v>
      </c>
      <c r="J13224" s="20" t="s">
        <v>104</v>
      </c>
      <c r="K13224" s="21"/>
      <c r="L13224" s="20" t="s">
        <v>104</v>
      </c>
      <c r="M13224" s="20" t="s">
        <v>69</v>
      </c>
      <c r="N13224" s="23">
        <v>2.85</v>
      </c>
      <c r="O13224" s="23">
        <v>0.61</v>
      </c>
    </row>
    <row r="13225" spans="1:15" x14ac:dyDescent="0.25">
      <c r="A13225" s="20" t="s">
        <v>130</v>
      </c>
      <c r="B13225" s="20" t="s">
        <v>1142</v>
      </c>
      <c r="C13225" s="20" t="s">
        <v>121</v>
      </c>
      <c r="D13225" s="20" t="s">
        <v>106</v>
      </c>
      <c r="E13225" s="21"/>
      <c r="F13225" s="24">
        <v>3183.99</v>
      </c>
      <c r="G13225" s="23">
        <v>0.67</v>
      </c>
      <c r="H13225" s="20" t="s">
        <v>102</v>
      </c>
      <c r="I13225" s="20" t="s">
        <v>134</v>
      </c>
      <c r="J13225" s="20" t="s">
        <v>104</v>
      </c>
      <c r="K13225" s="21"/>
      <c r="L13225" s="20" t="s">
        <v>104</v>
      </c>
      <c r="M13225" s="20" t="s">
        <v>74</v>
      </c>
      <c r="N13225" s="21"/>
      <c r="O13225" s="23">
        <v>0.61</v>
      </c>
    </row>
    <row r="13226" spans="1:15" x14ac:dyDescent="0.25">
      <c r="A13226" s="20" t="s">
        <v>130</v>
      </c>
      <c r="B13226" s="20" t="s">
        <v>1142</v>
      </c>
      <c r="C13226" s="20" t="s">
        <v>115</v>
      </c>
      <c r="D13226" s="20" t="s">
        <v>106</v>
      </c>
      <c r="E13226" s="21"/>
      <c r="F13226" s="23">
        <v>217.52</v>
      </c>
      <c r="G13226" s="23">
        <v>0.05</v>
      </c>
      <c r="H13226" s="20" t="s">
        <v>102</v>
      </c>
      <c r="I13226" s="20" t="s">
        <v>134</v>
      </c>
      <c r="J13226" s="20" t="s">
        <v>104</v>
      </c>
      <c r="K13226" s="21"/>
      <c r="L13226" s="20" t="s">
        <v>104</v>
      </c>
      <c r="M13226" s="20" t="s">
        <v>75</v>
      </c>
      <c r="N13226" s="21"/>
      <c r="O13226" s="23">
        <v>0.61</v>
      </c>
    </row>
    <row r="13227" spans="1:15" x14ac:dyDescent="0.25">
      <c r="A13227" s="20" t="s">
        <v>130</v>
      </c>
      <c r="B13227" s="20" t="s">
        <v>1142</v>
      </c>
      <c r="C13227" s="20" t="s">
        <v>122</v>
      </c>
      <c r="D13227" s="20" t="s">
        <v>109</v>
      </c>
      <c r="E13227" s="25">
        <v>4</v>
      </c>
      <c r="F13227" s="24">
        <v>2115.8200000000002</v>
      </c>
      <c r="G13227" s="23">
        <v>0.45</v>
      </c>
      <c r="H13227" s="20" t="s">
        <v>102</v>
      </c>
      <c r="I13227" s="20" t="s">
        <v>134</v>
      </c>
      <c r="J13227" s="20" t="s">
        <v>104</v>
      </c>
      <c r="K13227" s="21"/>
      <c r="L13227" s="20" t="s">
        <v>104</v>
      </c>
      <c r="M13227" s="20" t="s">
        <v>52</v>
      </c>
      <c r="N13227" s="23">
        <v>1.19</v>
      </c>
      <c r="O13227" s="23">
        <v>0.61</v>
      </c>
    </row>
    <row r="13228" spans="1:15" x14ac:dyDescent="0.25">
      <c r="A13228" s="20" t="s">
        <v>130</v>
      </c>
      <c r="B13228" s="20" t="s">
        <v>1142</v>
      </c>
      <c r="C13228" s="20" t="s">
        <v>119</v>
      </c>
      <c r="D13228" s="20" t="s">
        <v>6</v>
      </c>
      <c r="E13228" s="21"/>
      <c r="F13228" s="24">
        <v>5845.73</v>
      </c>
      <c r="G13228" s="23">
        <v>1.23</v>
      </c>
      <c r="H13228" s="20" t="s">
        <v>102</v>
      </c>
      <c r="I13228" s="20" t="s">
        <v>134</v>
      </c>
      <c r="J13228" s="20" t="s">
        <v>104</v>
      </c>
      <c r="K13228" s="21"/>
      <c r="L13228" s="20" t="s">
        <v>104</v>
      </c>
      <c r="M13228" s="20" t="s">
        <v>45</v>
      </c>
      <c r="N13228" s="23">
        <v>32.65</v>
      </c>
      <c r="O13228" s="23">
        <v>0.61</v>
      </c>
    </row>
    <row r="13229" spans="1:15" x14ac:dyDescent="0.25">
      <c r="A13229" s="20" t="s">
        <v>130</v>
      </c>
      <c r="B13229" s="20" t="s">
        <v>1142</v>
      </c>
      <c r="C13229" s="20" t="s">
        <v>111</v>
      </c>
      <c r="D13229" s="21"/>
      <c r="E13229" s="21"/>
      <c r="F13229" s="24">
        <v>1948.73</v>
      </c>
      <c r="G13229" s="23">
        <v>0.41</v>
      </c>
      <c r="H13229" s="20" t="s">
        <v>102</v>
      </c>
      <c r="I13229" s="20" t="s">
        <v>134</v>
      </c>
      <c r="J13229" s="20" t="s">
        <v>104</v>
      </c>
      <c r="K13229" s="21"/>
      <c r="L13229" s="20" t="s">
        <v>104</v>
      </c>
      <c r="M13229" s="20" t="s">
        <v>56</v>
      </c>
      <c r="N13229" s="23">
        <v>0.41</v>
      </c>
      <c r="O13229" s="23">
        <v>0.61</v>
      </c>
    </row>
    <row r="13230" spans="1:15" x14ac:dyDescent="0.25">
      <c r="A13230" s="20" t="s">
        <v>130</v>
      </c>
      <c r="B13230" s="20" t="s">
        <v>1142</v>
      </c>
      <c r="C13230" s="20" t="s">
        <v>147</v>
      </c>
      <c r="D13230" s="20" t="s">
        <v>106</v>
      </c>
      <c r="E13230" s="21"/>
      <c r="F13230" s="21"/>
      <c r="G13230" s="21"/>
      <c r="H13230" s="20" t="s">
        <v>102</v>
      </c>
      <c r="I13230" s="20" t="s">
        <v>134</v>
      </c>
      <c r="J13230" s="20" t="s">
        <v>104</v>
      </c>
      <c r="K13230" s="21"/>
      <c r="L13230" s="20" t="s">
        <v>104</v>
      </c>
      <c r="M13230" s="20" t="s">
        <v>67</v>
      </c>
      <c r="N13230" s="23">
        <v>0.18</v>
      </c>
      <c r="O13230" s="23">
        <v>0.61</v>
      </c>
    </row>
    <row r="13231" spans="1:15" x14ac:dyDescent="0.25">
      <c r="A13231" s="20" t="s">
        <v>130</v>
      </c>
      <c r="B13231" s="20" t="s">
        <v>1143</v>
      </c>
      <c r="C13231" s="20" t="s">
        <v>7</v>
      </c>
      <c r="D13231" s="20" t="s">
        <v>10</v>
      </c>
      <c r="E13231" s="21"/>
      <c r="F13231" s="24">
        <v>1280.8599999999999</v>
      </c>
      <c r="G13231" s="23">
        <v>0.62</v>
      </c>
      <c r="H13231" s="20" t="s">
        <v>102</v>
      </c>
      <c r="I13231" s="20" t="s">
        <v>124</v>
      </c>
      <c r="J13231" s="20" t="s">
        <v>104</v>
      </c>
      <c r="K13231" s="21"/>
      <c r="L13231" s="20" t="s">
        <v>104</v>
      </c>
      <c r="M13231" s="20" t="s">
        <v>48</v>
      </c>
      <c r="N13231" s="23">
        <v>0.62</v>
      </c>
      <c r="O13231" s="23">
        <v>0.56999999999999995</v>
      </c>
    </row>
    <row r="13232" spans="1:15" x14ac:dyDescent="0.25">
      <c r="A13232" s="20" t="s">
        <v>130</v>
      </c>
      <c r="B13232" s="20" t="s">
        <v>1143</v>
      </c>
      <c r="C13232" s="20" t="s">
        <v>105</v>
      </c>
      <c r="D13232" s="20" t="s">
        <v>106</v>
      </c>
      <c r="E13232" s="21"/>
      <c r="F13232" s="23">
        <v>385.57</v>
      </c>
      <c r="G13232" s="23">
        <v>0.19</v>
      </c>
      <c r="H13232" s="20" t="s">
        <v>102</v>
      </c>
      <c r="I13232" s="20" t="s">
        <v>124</v>
      </c>
      <c r="J13232" s="20" t="s">
        <v>104</v>
      </c>
      <c r="K13232" s="21"/>
      <c r="L13232" s="20" t="s">
        <v>104</v>
      </c>
      <c r="M13232" s="20" t="s">
        <v>82</v>
      </c>
      <c r="N13232" s="21"/>
      <c r="O13232" s="23">
        <v>0.56999999999999995</v>
      </c>
    </row>
    <row r="13233" spans="1:15" x14ac:dyDescent="0.25">
      <c r="A13233" s="20" t="s">
        <v>130</v>
      </c>
      <c r="B13233" s="20" t="s">
        <v>1143</v>
      </c>
      <c r="C13233" s="20" t="s">
        <v>107</v>
      </c>
      <c r="D13233" s="20" t="s">
        <v>106</v>
      </c>
      <c r="E13233" s="21"/>
      <c r="F13233" s="24">
        <v>2358.0500000000002</v>
      </c>
      <c r="G13233" s="23">
        <v>1.1399999999999999</v>
      </c>
      <c r="H13233" s="20" t="s">
        <v>102</v>
      </c>
      <c r="I13233" s="20" t="s">
        <v>124</v>
      </c>
      <c r="J13233" s="20" t="s">
        <v>104</v>
      </c>
      <c r="K13233" s="21"/>
      <c r="L13233" s="20" t="s">
        <v>104</v>
      </c>
      <c r="M13233" s="20" t="s">
        <v>65</v>
      </c>
      <c r="N13233" s="23">
        <v>0.84</v>
      </c>
      <c r="O13233" s="23">
        <v>0.56999999999999995</v>
      </c>
    </row>
    <row r="13234" spans="1:15" x14ac:dyDescent="0.25">
      <c r="A13234" s="20" t="s">
        <v>130</v>
      </c>
      <c r="B13234" s="20" t="s">
        <v>1143</v>
      </c>
      <c r="C13234" s="20" t="s">
        <v>108</v>
      </c>
      <c r="D13234" s="20" t="s">
        <v>106</v>
      </c>
      <c r="E13234" s="21"/>
      <c r="F13234" s="24">
        <v>1137.78</v>
      </c>
      <c r="G13234" s="23">
        <v>0.55000000000000004</v>
      </c>
      <c r="H13234" s="20" t="s">
        <v>102</v>
      </c>
      <c r="I13234" s="20" t="s">
        <v>124</v>
      </c>
      <c r="J13234" s="20" t="s">
        <v>104</v>
      </c>
      <c r="K13234" s="21"/>
      <c r="L13234" s="20" t="s">
        <v>104</v>
      </c>
      <c r="M13234" s="20" t="s">
        <v>64</v>
      </c>
      <c r="N13234" s="23">
        <v>23.22</v>
      </c>
      <c r="O13234" s="23">
        <v>0.56999999999999995</v>
      </c>
    </row>
    <row r="13235" spans="1:15" x14ac:dyDescent="0.25">
      <c r="A13235" s="20" t="s">
        <v>130</v>
      </c>
      <c r="B13235" s="20" t="s">
        <v>1143</v>
      </c>
      <c r="C13235" s="20" t="s">
        <v>54</v>
      </c>
      <c r="D13235" s="20" t="s">
        <v>109</v>
      </c>
      <c r="E13235" s="25">
        <v>26</v>
      </c>
      <c r="F13235" s="24">
        <v>5874.44</v>
      </c>
      <c r="G13235" s="23">
        <v>2.84</v>
      </c>
      <c r="H13235" s="20" t="s">
        <v>102</v>
      </c>
      <c r="I13235" s="20" t="s">
        <v>124</v>
      </c>
      <c r="J13235" s="20" t="s">
        <v>104</v>
      </c>
      <c r="K13235" s="21"/>
      <c r="L13235" s="20" t="s">
        <v>104</v>
      </c>
      <c r="M13235" s="20" t="s">
        <v>54</v>
      </c>
      <c r="N13235" s="23">
        <v>0.26</v>
      </c>
      <c r="O13235" s="23">
        <v>0.56999999999999995</v>
      </c>
    </row>
    <row r="13236" spans="1:15" x14ac:dyDescent="0.25">
      <c r="A13236" s="20" t="s">
        <v>130</v>
      </c>
      <c r="B13236" s="20" t="s">
        <v>1143</v>
      </c>
      <c r="C13236" s="20" t="s">
        <v>55</v>
      </c>
      <c r="D13236" s="20" t="s">
        <v>109</v>
      </c>
      <c r="E13236" s="25">
        <v>26</v>
      </c>
      <c r="F13236" s="23">
        <v>251.16</v>
      </c>
      <c r="G13236" s="23">
        <v>0.12</v>
      </c>
      <c r="H13236" s="20" t="s">
        <v>102</v>
      </c>
      <c r="I13236" s="20" t="s">
        <v>124</v>
      </c>
      <c r="J13236" s="20" t="s">
        <v>104</v>
      </c>
      <c r="K13236" s="21"/>
      <c r="L13236" s="20" t="s">
        <v>104</v>
      </c>
      <c r="M13236" s="20" t="s">
        <v>55</v>
      </c>
      <c r="N13236" s="23">
        <v>0.02</v>
      </c>
      <c r="O13236" s="23">
        <v>0.56999999999999995</v>
      </c>
    </row>
    <row r="13237" spans="1:15" x14ac:dyDescent="0.25">
      <c r="A13237" s="20" t="s">
        <v>130</v>
      </c>
      <c r="B13237" s="20" t="s">
        <v>1143</v>
      </c>
      <c r="C13237" s="20" t="s">
        <v>127</v>
      </c>
      <c r="D13237" s="20" t="s">
        <v>109</v>
      </c>
      <c r="E13237" s="25">
        <v>4</v>
      </c>
      <c r="F13237" s="23">
        <v>517.42999999999995</v>
      </c>
      <c r="G13237" s="23">
        <v>0.25</v>
      </c>
      <c r="H13237" s="20" t="s">
        <v>102</v>
      </c>
      <c r="I13237" s="20" t="s">
        <v>124</v>
      </c>
      <c r="J13237" s="20" t="s">
        <v>104</v>
      </c>
      <c r="K13237" s="21"/>
      <c r="L13237" s="20" t="s">
        <v>104</v>
      </c>
      <c r="M13237" s="20" t="s">
        <v>51</v>
      </c>
      <c r="N13237" s="23">
        <v>0.81</v>
      </c>
      <c r="O13237" s="23">
        <v>0.56999999999999995</v>
      </c>
    </row>
    <row r="13238" spans="1:15" x14ac:dyDescent="0.25">
      <c r="A13238" s="20" t="s">
        <v>130</v>
      </c>
      <c r="B13238" s="20" t="s">
        <v>1143</v>
      </c>
      <c r="C13238" s="20" t="s">
        <v>122</v>
      </c>
      <c r="D13238" s="20" t="s">
        <v>109</v>
      </c>
      <c r="E13238" s="25">
        <v>2</v>
      </c>
      <c r="F13238" s="23">
        <v>380.09</v>
      </c>
      <c r="G13238" s="23">
        <v>0.18</v>
      </c>
      <c r="H13238" s="20" t="s">
        <v>102</v>
      </c>
      <c r="I13238" s="20" t="s">
        <v>124</v>
      </c>
      <c r="J13238" s="20" t="s">
        <v>104</v>
      </c>
      <c r="K13238" s="21"/>
      <c r="L13238" s="20" t="s">
        <v>104</v>
      </c>
      <c r="M13238" s="20" t="s">
        <v>52</v>
      </c>
      <c r="N13238" s="23">
        <v>1.19</v>
      </c>
      <c r="O13238" s="23">
        <v>0.56999999999999995</v>
      </c>
    </row>
    <row r="13239" spans="1:15" x14ac:dyDescent="0.25">
      <c r="A13239" s="20" t="s">
        <v>130</v>
      </c>
      <c r="B13239" s="20" t="s">
        <v>1143</v>
      </c>
      <c r="C13239" s="20" t="s">
        <v>112</v>
      </c>
      <c r="D13239" s="20" t="s">
        <v>113</v>
      </c>
      <c r="E13239" s="25">
        <v>4</v>
      </c>
      <c r="F13239" s="23">
        <v>475.16</v>
      </c>
      <c r="G13239" s="23">
        <v>0.23</v>
      </c>
      <c r="H13239" s="20" t="s">
        <v>102</v>
      </c>
      <c r="I13239" s="20" t="s">
        <v>124</v>
      </c>
      <c r="J13239" s="20" t="s">
        <v>104</v>
      </c>
      <c r="K13239" s="21"/>
      <c r="L13239" s="20" t="s">
        <v>104</v>
      </c>
      <c r="M13239" s="20" t="s">
        <v>58</v>
      </c>
      <c r="N13239" s="23">
        <v>0.69</v>
      </c>
      <c r="O13239" s="23">
        <v>0.56999999999999995</v>
      </c>
    </row>
    <row r="13240" spans="1:15" x14ac:dyDescent="0.25">
      <c r="A13240" s="20" t="s">
        <v>130</v>
      </c>
      <c r="B13240" s="20" t="s">
        <v>1143</v>
      </c>
      <c r="C13240" s="20" t="s">
        <v>114</v>
      </c>
      <c r="D13240" s="21"/>
      <c r="E13240" s="21"/>
      <c r="F13240" s="24">
        <v>5887.82</v>
      </c>
      <c r="G13240" s="23">
        <v>2.85</v>
      </c>
      <c r="H13240" s="20" t="s">
        <v>102</v>
      </c>
      <c r="I13240" s="20" t="s">
        <v>124</v>
      </c>
      <c r="J13240" s="20" t="s">
        <v>104</v>
      </c>
      <c r="K13240" s="21"/>
      <c r="L13240" s="20" t="s">
        <v>104</v>
      </c>
      <c r="M13240" s="20" t="s">
        <v>69</v>
      </c>
      <c r="N13240" s="23">
        <v>2.85</v>
      </c>
      <c r="O13240" s="23">
        <v>0.56999999999999995</v>
      </c>
    </row>
    <row r="13241" spans="1:15" x14ac:dyDescent="0.25">
      <c r="A13241" s="20" t="s">
        <v>130</v>
      </c>
      <c r="B13241" s="20" t="s">
        <v>1143</v>
      </c>
      <c r="C13241" s="20" t="s">
        <v>121</v>
      </c>
      <c r="D13241" s="20" t="s">
        <v>106</v>
      </c>
      <c r="E13241" s="21"/>
      <c r="F13241" s="24">
        <v>1204.3499999999999</v>
      </c>
      <c r="G13241" s="23">
        <v>0.57999999999999996</v>
      </c>
      <c r="H13241" s="20" t="s">
        <v>102</v>
      </c>
      <c r="I13241" s="20" t="s">
        <v>124</v>
      </c>
      <c r="J13241" s="20" t="s">
        <v>104</v>
      </c>
      <c r="K13241" s="21"/>
      <c r="L13241" s="20" t="s">
        <v>104</v>
      </c>
      <c r="M13241" s="20" t="s">
        <v>74</v>
      </c>
      <c r="N13241" s="21"/>
      <c r="O13241" s="23">
        <v>0.56999999999999995</v>
      </c>
    </row>
    <row r="13242" spans="1:15" x14ac:dyDescent="0.25">
      <c r="A13242" s="20" t="s">
        <v>130</v>
      </c>
      <c r="B13242" s="20" t="s">
        <v>1143</v>
      </c>
      <c r="C13242" s="20" t="s">
        <v>115</v>
      </c>
      <c r="D13242" s="20" t="s">
        <v>106</v>
      </c>
      <c r="E13242" s="21"/>
      <c r="F13242" s="23">
        <v>351.58</v>
      </c>
      <c r="G13242" s="23">
        <v>0.17</v>
      </c>
      <c r="H13242" s="20" t="s">
        <v>102</v>
      </c>
      <c r="I13242" s="20" t="s">
        <v>124</v>
      </c>
      <c r="J13242" s="20" t="s">
        <v>104</v>
      </c>
      <c r="K13242" s="21"/>
      <c r="L13242" s="20" t="s">
        <v>104</v>
      </c>
      <c r="M13242" s="20" t="s">
        <v>75</v>
      </c>
      <c r="N13242" s="21"/>
      <c r="O13242" s="23">
        <v>0.56999999999999995</v>
      </c>
    </row>
    <row r="13243" spans="1:15" x14ac:dyDescent="0.25">
      <c r="A13243" s="20" t="s">
        <v>130</v>
      </c>
      <c r="B13243" s="20" t="s">
        <v>1143</v>
      </c>
      <c r="C13243" s="20" t="s">
        <v>119</v>
      </c>
      <c r="D13243" s="20" t="s">
        <v>6</v>
      </c>
      <c r="E13243" s="21"/>
      <c r="F13243" s="24">
        <v>2514.64</v>
      </c>
      <c r="G13243" s="23">
        <v>1.22</v>
      </c>
      <c r="H13243" s="20" t="s">
        <v>102</v>
      </c>
      <c r="I13243" s="20" t="s">
        <v>124</v>
      </c>
      <c r="J13243" s="20" t="s">
        <v>104</v>
      </c>
      <c r="K13243" s="21"/>
      <c r="L13243" s="20" t="s">
        <v>104</v>
      </c>
      <c r="M13243" s="20" t="s">
        <v>45</v>
      </c>
      <c r="N13243" s="23">
        <v>32.65</v>
      </c>
      <c r="O13243" s="23">
        <v>0.56999999999999995</v>
      </c>
    </row>
    <row r="13244" spans="1:15" x14ac:dyDescent="0.25">
      <c r="A13244" s="20" t="s">
        <v>130</v>
      </c>
      <c r="B13244" s="20" t="s">
        <v>1143</v>
      </c>
      <c r="C13244" s="20" t="s">
        <v>111</v>
      </c>
      <c r="D13244" s="21"/>
      <c r="E13244" s="21"/>
      <c r="F13244" s="23">
        <v>847.02</v>
      </c>
      <c r="G13244" s="23">
        <v>0.41</v>
      </c>
      <c r="H13244" s="20" t="s">
        <v>102</v>
      </c>
      <c r="I13244" s="20" t="s">
        <v>124</v>
      </c>
      <c r="J13244" s="20" t="s">
        <v>104</v>
      </c>
      <c r="K13244" s="21"/>
      <c r="L13244" s="20" t="s">
        <v>104</v>
      </c>
      <c r="M13244" s="20" t="s">
        <v>56</v>
      </c>
      <c r="N13244" s="23">
        <v>0.41</v>
      </c>
      <c r="O13244" s="23">
        <v>0.56999999999999995</v>
      </c>
    </row>
    <row r="13245" spans="1:15" x14ac:dyDescent="0.25">
      <c r="A13245" s="20" t="s">
        <v>130</v>
      </c>
      <c r="B13245" s="20" t="s">
        <v>1144</v>
      </c>
      <c r="C13245" s="20" t="s">
        <v>185</v>
      </c>
      <c r="D13245" s="20" t="s">
        <v>6</v>
      </c>
      <c r="E13245" s="21"/>
      <c r="F13245" s="24">
        <v>8461.07</v>
      </c>
      <c r="G13245" s="23">
        <v>1.51</v>
      </c>
      <c r="H13245" s="20" t="s">
        <v>102</v>
      </c>
      <c r="I13245" s="20" t="s">
        <v>187</v>
      </c>
      <c r="J13245" s="20" t="s">
        <v>104</v>
      </c>
      <c r="K13245" s="21"/>
      <c r="L13245" s="20" t="s">
        <v>104</v>
      </c>
      <c r="M13245" s="20" t="s">
        <v>45</v>
      </c>
      <c r="N13245" s="23">
        <v>40.29</v>
      </c>
      <c r="O13245" s="23">
        <v>0.72</v>
      </c>
    </row>
    <row r="13246" spans="1:15" x14ac:dyDescent="0.25">
      <c r="A13246" s="20" t="s">
        <v>130</v>
      </c>
      <c r="B13246" s="20" t="s">
        <v>1144</v>
      </c>
      <c r="C13246" s="20" t="s">
        <v>7</v>
      </c>
      <c r="D13246" s="20" t="s">
        <v>10</v>
      </c>
      <c r="E13246" s="21"/>
      <c r="F13246" s="24">
        <v>3476.65</v>
      </c>
      <c r="G13246" s="23">
        <v>0.62</v>
      </c>
      <c r="H13246" s="20" t="s">
        <v>102</v>
      </c>
      <c r="I13246" s="20" t="s">
        <v>187</v>
      </c>
      <c r="J13246" s="20" t="s">
        <v>104</v>
      </c>
      <c r="K13246" s="21"/>
      <c r="L13246" s="20" t="s">
        <v>104</v>
      </c>
      <c r="M13246" s="20" t="s">
        <v>48</v>
      </c>
      <c r="N13246" s="23">
        <v>0.62</v>
      </c>
      <c r="O13246" s="23">
        <v>0.72</v>
      </c>
    </row>
    <row r="13247" spans="1:15" x14ac:dyDescent="0.25">
      <c r="A13247" s="20" t="s">
        <v>130</v>
      </c>
      <c r="B13247" s="20" t="s">
        <v>1144</v>
      </c>
      <c r="C13247" s="20" t="s">
        <v>105</v>
      </c>
      <c r="D13247" s="20" t="s">
        <v>106</v>
      </c>
      <c r="E13247" s="21"/>
      <c r="F13247" s="26">
        <v>552.29999999999995</v>
      </c>
      <c r="G13247" s="26">
        <v>0.1</v>
      </c>
      <c r="H13247" s="20" t="s">
        <v>102</v>
      </c>
      <c r="I13247" s="20" t="s">
        <v>187</v>
      </c>
      <c r="J13247" s="20" t="s">
        <v>104</v>
      </c>
      <c r="K13247" s="21"/>
      <c r="L13247" s="20" t="s">
        <v>104</v>
      </c>
      <c r="M13247" s="20" t="s">
        <v>82</v>
      </c>
      <c r="N13247" s="21"/>
      <c r="O13247" s="23">
        <v>0.72</v>
      </c>
    </row>
    <row r="13248" spans="1:15" x14ac:dyDescent="0.25">
      <c r="A13248" s="20" t="s">
        <v>130</v>
      </c>
      <c r="B13248" s="20" t="s">
        <v>1144</v>
      </c>
      <c r="C13248" s="20" t="s">
        <v>107</v>
      </c>
      <c r="D13248" s="20" t="s">
        <v>106</v>
      </c>
      <c r="E13248" s="21"/>
      <c r="F13248" s="24">
        <v>5955.68</v>
      </c>
      <c r="G13248" s="23">
        <v>1.06</v>
      </c>
      <c r="H13248" s="20" t="s">
        <v>102</v>
      </c>
      <c r="I13248" s="20" t="s">
        <v>187</v>
      </c>
      <c r="J13248" s="20" t="s">
        <v>104</v>
      </c>
      <c r="K13248" s="21"/>
      <c r="L13248" s="20" t="s">
        <v>104</v>
      </c>
      <c r="M13248" s="20" t="s">
        <v>65</v>
      </c>
      <c r="N13248" s="23">
        <v>0.84</v>
      </c>
      <c r="O13248" s="23">
        <v>0.72</v>
      </c>
    </row>
    <row r="13249" spans="1:15" x14ac:dyDescent="0.25">
      <c r="A13249" s="20" t="s">
        <v>130</v>
      </c>
      <c r="B13249" s="20" t="s">
        <v>1144</v>
      </c>
      <c r="C13249" s="20" t="s">
        <v>108</v>
      </c>
      <c r="D13249" s="20" t="s">
        <v>106</v>
      </c>
      <c r="E13249" s="21"/>
      <c r="F13249" s="22">
        <v>2205.9</v>
      </c>
      <c r="G13249" s="23">
        <v>0.39</v>
      </c>
      <c r="H13249" s="20" t="s">
        <v>102</v>
      </c>
      <c r="I13249" s="20" t="s">
        <v>187</v>
      </c>
      <c r="J13249" s="20" t="s">
        <v>104</v>
      </c>
      <c r="K13249" s="21"/>
      <c r="L13249" s="20" t="s">
        <v>104</v>
      </c>
      <c r="M13249" s="20" t="s">
        <v>64</v>
      </c>
      <c r="N13249" s="23">
        <v>23.22</v>
      </c>
      <c r="O13249" s="23">
        <v>0.72</v>
      </c>
    </row>
    <row r="13250" spans="1:15" x14ac:dyDescent="0.25">
      <c r="A13250" s="20" t="s">
        <v>130</v>
      </c>
      <c r="B13250" s="20" t="s">
        <v>1144</v>
      </c>
      <c r="C13250" s="20" t="s">
        <v>54</v>
      </c>
      <c r="D13250" s="20" t="s">
        <v>109</v>
      </c>
      <c r="E13250" s="25">
        <v>20</v>
      </c>
      <c r="F13250" s="24">
        <v>12709.84</v>
      </c>
      <c r="G13250" s="23">
        <v>2.27</v>
      </c>
      <c r="H13250" s="20" t="s">
        <v>102</v>
      </c>
      <c r="I13250" s="20" t="s">
        <v>187</v>
      </c>
      <c r="J13250" s="20" t="s">
        <v>104</v>
      </c>
      <c r="K13250" s="21"/>
      <c r="L13250" s="20" t="s">
        <v>104</v>
      </c>
      <c r="M13250" s="20" t="s">
        <v>54</v>
      </c>
      <c r="N13250" s="23">
        <v>0.26</v>
      </c>
      <c r="O13250" s="23">
        <v>0.72</v>
      </c>
    </row>
    <row r="13251" spans="1:15" x14ac:dyDescent="0.25">
      <c r="A13251" s="20" t="s">
        <v>130</v>
      </c>
      <c r="B13251" s="20" t="s">
        <v>1144</v>
      </c>
      <c r="C13251" s="20" t="s">
        <v>110</v>
      </c>
      <c r="D13251" s="20" t="s">
        <v>109</v>
      </c>
      <c r="E13251" s="25">
        <v>20</v>
      </c>
      <c r="F13251" s="22">
        <v>4633.2</v>
      </c>
      <c r="G13251" s="23">
        <v>0.83</v>
      </c>
      <c r="H13251" s="20" t="s">
        <v>102</v>
      </c>
      <c r="I13251" s="20" t="s">
        <v>187</v>
      </c>
      <c r="J13251" s="20" t="s">
        <v>104</v>
      </c>
      <c r="K13251" s="21"/>
      <c r="L13251" s="20" t="s">
        <v>104</v>
      </c>
      <c r="M13251" s="20" t="s">
        <v>55</v>
      </c>
      <c r="N13251" s="23">
        <v>0.09</v>
      </c>
      <c r="O13251" s="23">
        <v>0.72</v>
      </c>
    </row>
    <row r="13252" spans="1:15" x14ac:dyDescent="0.25">
      <c r="A13252" s="20" t="s">
        <v>130</v>
      </c>
      <c r="B13252" s="20" t="s">
        <v>1144</v>
      </c>
      <c r="C13252" s="20" t="s">
        <v>180</v>
      </c>
      <c r="D13252" s="20" t="s">
        <v>109</v>
      </c>
      <c r="E13252" s="25">
        <v>2</v>
      </c>
      <c r="F13252" s="24">
        <v>2541.44</v>
      </c>
      <c r="G13252" s="23">
        <v>0.45</v>
      </c>
      <c r="H13252" s="20" t="s">
        <v>102</v>
      </c>
      <c r="I13252" s="20" t="s">
        <v>187</v>
      </c>
      <c r="J13252" s="20" t="s">
        <v>104</v>
      </c>
      <c r="K13252" s="21"/>
      <c r="L13252" s="20" t="s">
        <v>104</v>
      </c>
      <c r="M13252" s="20" t="s">
        <v>52</v>
      </c>
      <c r="N13252" s="23">
        <v>2.09</v>
      </c>
      <c r="O13252" s="23">
        <v>0.72</v>
      </c>
    </row>
    <row r="13253" spans="1:15" x14ac:dyDescent="0.25">
      <c r="A13253" s="20" t="s">
        <v>130</v>
      </c>
      <c r="B13253" s="20" t="s">
        <v>1144</v>
      </c>
      <c r="C13253" s="20" t="s">
        <v>127</v>
      </c>
      <c r="D13253" s="20" t="s">
        <v>109</v>
      </c>
      <c r="E13253" s="25">
        <v>3</v>
      </c>
      <c r="F13253" s="24">
        <v>1477.44</v>
      </c>
      <c r="G13253" s="23">
        <v>0.26</v>
      </c>
      <c r="H13253" s="20" t="s">
        <v>102</v>
      </c>
      <c r="I13253" s="20" t="s">
        <v>187</v>
      </c>
      <c r="J13253" s="20" t="s">
        <v>104</v>
      </c>
      <c r="K13253" s="21"/>
      <c r="L13253" s="20" t="s">
        <v>104</v>
      </c>
      <c r="M13253" s="20" t="s">
        <v>51</v>
      </c>
      <c r="N13253" s="23">
        <v>0.81</v>
      </c>
      <c r="O13253" s="23">
        <v>0.72</v>
      </c>
    </row>
    <row r="13254" spans="1:15" x14ac:dyDescent="0.25">
      <c r="A13254" s="20" t="s">
        <v>130</v>
      </c>
      <c r="B13254" s="20" t="s">
        <v>1144</v>
      </c>
      <c r="C13254" s="20" t="s">
        <v>111</v>
      </c>
      <c r="D13254" s="21"/>
      <c r="E13254" s="21"/>
      <c r="F13254" s="24">
        <v>2299.08</v>
      </c>
      <c r="G13254" s="23">
        <v>0.41</v>
      </c>
      <c r="H13254" s="20" t="s">
        <v>102</v>
      </c>
      <c r="I13254" s="20" t="s">
        <v>187</v>
      </c>
      <c r="J13254" s="20" t="s">
        <v>104</v>
      </c>
      <c r="K13254" s="21"/>
      <c r="L13254" s="20" t="s">
        <v>104</v>
      </c>
      <c r="M13254" s="20" t="s">
        <v>56</v>
      </c>
      <c r="N13254" s="23">
        <v>0.41</v>
      </c>
      <c r="O13254" s="23">
        <v>0.72</v>
      </c>
    </row>
    <row r="13255" spans="1:15" x14ac:dyDescent="0.25">
      <c r="A13255" s="20" t="s">
        <v>130</v>
      </c>
      <c r="B13255" s="20" t="s">
        <v>1144</v>
      </c>
      <c r="C13255" s="20" t="s">
        <v>112</v>
      </c>
      <c r="D13255" s="20" t="s">
        <v>113</v>
      </c>
      <c r="E13255" s="25">
        <v>2</v>
      </c>
      <c r="F13255" s="23">
        <v>644.86</v>
      </c>
      <c r="G13255" s="23">
        <v>0.11</v>
      </c>
      <c r="H13255" s="20" t="s">
        <v>102</v>
      </c>
      <c r="I13255" s="20" t="s">
        <v>187</v>
      </c>
      <c r="J13255" s="20" t="s">
        <v>104</v>
      </c>
      <c r="K13255" s="21"/>
      <c r="L13255" s="20" t="s">
        <v>104</v>
      </c>
      <c r="M13255" s="20" t="s">
        <v>58</v>
      </c>
      <c r="N13255" s="23">
        <v>0.69</v>
      </c>
      <c r="O13255" s="23">
        <v>0.72</v>
      </c>
    </row>
    <row r="13256" spans="1:15" x14ac:dyDescent="0.25">
      <c r="A13256" s="20" t="s">
        <v>130</v>
      </c>
      <c r="B13256" s="20" t="s">
        <v>1144</v>
      </c>
      <c r="C13256" s="20" t="s">
        <v>121</v>
      </c>
      <c r="D13256" s="20" t="s">
        <v>106</v>
      </c>
      <c r="E13256" s="21"/>
      <c r="F13256" s="24">
        <v>3902.86</v>
      </c>
      <c r="G13256" s="26">
        <v>0.7</v>
      </c>
      <c r="H13256" s="20" t="s">
        <v>102</v>
      </c>
      <c r="I13256" s="20" t="s">
        <v>187</v>
      </c>
      <c r="J13256" s="20" t="s">
        <v>104</v>
      </c>
      <c r="K13256" s="21"/>
      <c r="L13256" s="20" t="s">
        <v>104</v>
      </c>
      <c r="M13256" s="20" t="s">
        <v>74</v>
      </c>
      <c r="N13256" s="21"/>
      <c r="O13256" s="23">
        <v>0.72</v>
      </c>
    </row>
    <row r="13257" spans="1:15" x14ac:dyDescent="0.25">
      <c r="A13257" s="20" t="s">
        <v>130</v>
      </c>
      <c r="B13257" s="20" t="s">
        <v>1144</v>
      </c>
      <c r="C13257" s="20" t="s">
        <v>115</v>
      </c>
      <c r="D13257" s="20" t="s">
        <v>106</v>
      </c>
      <c r="E13257" s="21"/>
      <c r="F13257" s="26">
        <v>100.2</v>
      </c>
      <c r="G13257" s="23">
        <v>0.02</v>
      </c>
      <c r="H13257" s="20" t="s">
        <v>102</v>
      </c>
      <c r="I13257" s="20" t="s">
        <v>187</v>
      </c>
      <c r="J13257" s="20" t="s">
        <v>104</v>
      </c>
      <c r="K13257" s="21"/>
      <c r="L13257" s="20" t="s">
        <v>104</v>
      </c>
      <c r="M13257" s="20" t="s">
        <v>75</v>
      </c>
      <c r="N13257" s="21"/>
      <c r="O13257" s="23">
        <v>0.72</v>
      </c>
    </row>
    <row r="13258" spans="1:15" x14ac:dyDescent="0.25">
      <c r="A13258" s="20" t="s">
        <v>130</v>
      </c>
      <c r="B13258" s="20" t="s">
        <v>1144</v>
      </c>
      <c r="C13258" s="20" t="s">
        <v>147</v>
      </c>
      <c r="D13258" s="20" t="s">
        <v>106</v>
      </c>
      <c r="E13258" s="21"/>
      <c r="F13258" s="24">
        <v>1009.35</v>
      </c>
      <c r="G13258" s="23">
        <v>0.18</v>
      </c>
      <c r="H13258" s="20" t="s">
        <v>102</v>
      </c>
      <c r="I13258" s="20" t="s">
        <v>187</v>
      </c>
      <c r="J13258" s="20" t="s">
        <v>104</v>
      </c>
      <c r="K13258" s="21"/>
      <c r="L13258" s="20" t="s">
        <v>104</v>
      </c>
      <c r="M13258" s="20" t="s">
        <v>67</v>
      </c>
      <c r="N13258" s="23">
        <v>0.18</v>
      </c>
      <c r="O13258" s="23">
        <v>0.72</v>
      </c>
    </row>
    <row r="13259" spans="1:15" x14ac:dyDescent="0.25">
      <c r="A13259" s="20" t="s">
        <v>130</v>
      </c>
      <c r="B13259" s="20" t="s">
        <v>1144</v>
      </c>
      <c r="C13259" s="20" t="s">
        <v>114</v>
      </c>
      <c r="D13259" s="21"/>
      <c r="E13259" s="21"/>
      <c r="F13259" s="24">
        <v>15981.38</v>
      </c>
      <c r="G13259" s="23">
        <v>2.85</v>
      </c>
      <c r="H13259" s="20" t="s">
        <v>102</v>
      </c>
      <c r="I13259" s="20" t="s">
        <v>187</v>
      </c>
      <c r="J13259" s="20" t="s">
        <v>104</v>
      </c>
      <c r="K13259" s="21"/>
      <c r="L13259" s="20" t="s">
        <v>104</v>
      </c>
      <c r="M13259" s="20" t="s">
        <v>69</v>
      </c>
      <c r="N13259" s="23">
        <v>2.85</v>
      </c>
      <c r="O13259" s="23">
        <v>0.72</v>
      </c>
    </row>
    <row r="13260" spans="1:15" x14ac:dyDescent="0.25">
      <c r="A13260" s="20" t="s">
        <v>130</v>
      </c>
      <c r="B13260" s="20" t="s">
        <v>1145</v>
      </c>
      <c r="C13260" s="20" t="s">
        <v>7</v>
      </c>
      <c r="D13260" s="20" t="s">
        <v>10</v>
      </c>
      <c r="E13260" s="21"/>
      <c r="F13260" s="24">
        <v>1561.72</v>
      </c>
      <c r="G13260" s="23">
        <v>0.62</v>
      </c>
      <c r="H13260" s="20" t="s">
        <v>102</v>
      </c>
      <c r="I13260" s="20" t="s">
        <v>134</v>
      </c>
      <c r="J13260" s="20" t="s">
        <v>104</v>
      </c>
      <c r="K13260" s="21"/>
      <c r="L13260" s="20" t="s">
        <v>104</v>
      </c>
      <c r="M13260" s="20" t="s">
        <v>48</v>
      </c>
      <c r="N13260" s="23">
        <v>0.62</v>
      </c>
      <c r="O13260" s="26">
        <v>0.6</v>
      </c>
    </row>
    <row r="13261" spans="1:15" x14ac:dyDescent="0.25">
      <c r="A13261" s="20" t="s">
        <v>130</v>
      </c>
      <c r="B13261" s="20" t="s">
        <v>1145</v>
      </c>
      <c r="C13261" s="20" t="s">
        <v>105</v>
      </c>
      <c r="D13261" s="20" t="s">
        <v>106</v>
      </c>
      <c r="E13261" s="21"/>
      <c r="F13261" s="23">
        <v>466.48</v>
      </c>
      <c r="G13261" s="23">
        <v>0.19</v>
      </c>
      <c r="H13261" s="20" t="s">
        <v>102</v>
      </c>
      <c r="I13261" s="20" t="s">
        <v>134</v>
      </c>
      <c r="J13261" s="20" t="s">
        <v>104</v>
      </c>
      <c r="K13261" s="21"/>
      <c r="L13261" s="20" t="s">
        <v>104</v>
      </c>
      <c r="M13261" s="20" t="s">
        <v>82</v>
      </c>
      <c r="N13261" s="21"/>
      <c r="O13261" s="26">
        <v>0.6</v>
      </c>
    </row>
    <row r="13262" spans="1:15" x14ac:dyDescent="0.25">
      <c r="A13262" s="20" t="s">
        <v>130</v>
      </c>
      <c r="B13262" s="20" t="s">
        <v>1145</v>
      </c>
      <c r="C13262" s="20" t="s">
        <v>107</v>
      </c>
      <c r="D13262" s="20" t="s">
        <v>106</v>
      </c>
      <c r="E13262" s="21"/>
      <c r="F13262" s="24">
        <v>2738.57</v>
      </c>
      <c r="G13262" s="23">
        <v>1.0900000000000001</v>
      </c>
      <c r="H13262" s="20" t="s">
        <v>102</v>
      </c>
      <c r="I13262" s="20" t="s">
        <v>134</v>
      </c>
      <c r="J13262" s="20" t="s">
        <v>104</v>
      </c>
      <c r="K13262" s="21"/>
      <c r="L13262" s="20" t="s">
        <v>104</v>
      </c>
      <c r="M13262" s="20" t="s">
        <v>65</v>
      </c>
      <c r="N13262" s="23">
        <v>0.84</v>
      </c>
      <c r="O13262" s="26">
        <v>0.6</v>
      </c>
    </row>
    <row r="13263" spans="1:15" x14ac:dyDescent="0.25">
      <c r="A13263" s="20" t="s">
        <v>130</v>
      </c>
      <c r="B13263" s="20" t="s">
        <v>1145</v>
      </c>
      <c r="C13263" s="20" t="s">
        <v>108</v>
      </c>
      <c r="D13263" s="20" t="s">
        <v>106</v>
      </c>
      <c r="E13263" s="21"/>
      <c r="F13263" s="24">
        <v>1439.64</v>
      </c>
      <c r="G13263" s="23">
        <v>0.56999999999999995</v>
      </c>
      <c r="H13263" s="20" t="s">
        <v>102</v>
      </c>
      <c r="I13263" s="20" t="s">
        <v>134</v>
      </c>
      <c r="J13263" s="20" t="s">
        <v>104</v>
      </c>
      <c r="K13263" s="21"/>
      <c r="L13263" s="20" t="s">
        <v>104</v>
      </c>
      <c r="M13263" s="20" t="s">
        <v>64</v>
      </c>
      <c r="N13263" s="23">
        <v>23.22</v>
      </c>
      <c r="O13263" s="26">
        <v>0.6</v>
      </c>
    </row>
    <row r="13264" spans="1:15" x14ac:dyDescent="0.25">
      <c r="A13264" s="20" t="s">
        <v>130</v>
      </c>
      <c r="B13264" s="20" t="s">
        <v>1145</v>
      </c>
      <c r="C13264" s="20" t="s">
        <v>54</v>
      </c>
      <c r="D13264" s="20" t="s">
        <v>109</v>
      </c>
      <c r="E13264" s="25">
        <v>26</v>
      </c>
      <c r="F13264" s="24">
        <v>9673.56</v>
      </c>
      <c r="G13264" s="23">
        <v>3.84</v>
      </c>
      <c r="H13264" s="20" t="s">
        <v>102</v>
      </c>
      <c r="I13264" s="20" t="s">
        <v>134</v>
      </c>
      <c r="J13264" s="20" t="s">
        <v>104</v>
      </c>
      <c r="K13264" s="21"/>
      <c r="L13264" s="20" t="s">
        <v>104</v>
      </c>
      <c r="M13264" s="20" t="s">
        <v>54</v>
      </c>
      <c r="N13264" s="23">
        <v>0.26</v>
      </c>
      <c r="O13264" s="26">
        <v>0.6</v>
      </c>
    </row>
    <row r="13265" spans="1:15" x14ac:dyDescent="0.25">
      <c r="A13265" s="20" t="s">
        <v>130</v>
      </c>
      <c r="B13265" s="20" t="s">
        <v>1145</v>
      </c>
      <c r="C13265" s="20" t="s">
        <v>55</v>
      </c>
      <c r="D13265" s="20" t="s">
        <v>109</v>
      </c>
      <c r="E13265" s="25">
        <v>26</v>
      </c>
      <c r="F13265" s="26">
        <v>579.79999999999995</v>
      </c>
      <c r="G13265" s="23">
        <v>0.23</v>
      </c>
      <c r="H13265" s="20" t="s">
        <v>102</v>
      </c>
      <c r="I13265" s="20" t="s">
        <v>134</v>
      </c>
      <c r="J13265" s="20" t="s">
        <v>104</v>
      </c>
      <c r="K13265" s="21"/>
      <c r="L13265" s="20" t="s">
        <v>104</v>
      </c>
      <c r="M13265" s="20" t="s">
        <v>55</v>
      </c>
      <c r="N13265" s="23">
        <v>0.02</v>
      </c>
      <c r="O13265" s="26">
        <v>0.6</v>
      </c>
    </row>
    <row r="13266" spans="1:15" x14ac:dyDescent="0.25">
      <c r="A13266" s="20" t="s">
        <v>130</v>
      </c>
      <c r="B13266" s="20" t="s">
        <v>1145</v>
      </c>
      <c r="C13266" s="20" t="s">
        <v>127</v>
      </c>
      <c r="D13266" s="20" t="s">
        <v>109</v>
      </c>
      <c r="E13266" s="25">
        <v>4</v>
      </c>
      <c r="F13266" s="23">
        <v>367.74</v>
      </c>
      <c r="G13266" s="23">
        <v>0.15</v>
      </c>
      <c r="H13266" s="20" t="s">
        <v>102</v>
      </c>
      <c r="I13266" s="20" t="s">
        <v>134</v>
      </c>
      <c r="J13266" s="20" t="s">
        <v>104</v>
      </c>
      <c r="K13266" s="21"/>
      <c r="L13266" s="20" t="s">
        <v>104</v>
      </c>
      <c r="M13266" s="20" t="s">
        <v>51</v>
      </c>
      <c r="N13266" s="23">
        <v>0.81</v>
      </c>
      <c r="O13266" s="26">
        <v>0.6</v>
      </c>
    </row>
    <row r="13267" spans="1:15" x14ac:dyDescent="0.25">
      <c r="A13267" s="20" t="s">
        <v>130</v>
      </c>
      <c r="B13267" s="20" t="s">
        <v>1145</v>
      </c>
      <c r="C13267" s="20" t="s">
        <v>122</v>
      </c>
      <c r="D13267" s="20" t="s">
        <v>109</v>
      </c>
      <c r="E13267" s="25">
        <v>2</v>
      </c>
      <c r="F13267" s="23">
        <v>270.13</v>
      </c>
      <c r="G13267" s="23">
        <v>0.11</v>
      </c>
      <c r="H13267" s="20" t="s">
        <v>102</v>
      </c>
      <c r="I13267" s="20" t="s">
        <v>134</v>
      </c>
      <c r="J13267" s="20" t="s">
        <v>104</v>
      </c>
      <c r="K13267" s="21"/>
      <c r="L13267" s="20" t="s">
        <v>104</v>
      </c>
      <c r="M13267" s="20" t="s">
        <v>52</v>
      </c>
      <c r="N13267" s="23">
        <v>1.19</v>
      </c>
      <c r="O13267" s="26">
        <v>0.6</v>
      </c>
    </row>
    <row r="13268" spans="1:15" x14ac:dyDescent="0.25">
      <c r="A13268" s="20" t="s">
        <v>130</v>
      </c>
      <c r="B13268" s="20" t="s">
        <v>1145</v>
      </c>
      <c r="C13268" s="20" t="s">
        <v>112</v>
      </c>
      <c r="D13268" s="20" t="s">
        <v>113</v>
      </c>
      <c r="E13268" s="25">
        <v>4</v>
      </c>
      <c r="F13268" s="23">
        <v>579.35</v>
      </c>
      <c r="G13268" s="23">
        <v>0.23</v>
      </c>
      <c r="H13268" s="20" t="s">
        <v>102</v>
      </c>
      <c r="I13268" s="20" t="s">
        <v>134</v>
      </c>
      <c r="J13268" s="20" t="s">
        <v>104</v>
      </c>
      <c r="K13268" s="21"/>
      <c r="L13268" s="20" t="s">
        <v>104</v>
      </c>
      <c r="M13268" s="20" t="s">
        <v>58</v>
      </c>
      <c r="N13268" s="23">
        <v>0.69</v>
      </c>
      <c r="O13268" s="26">
        <v>0.6</v>
      </c>
    </row>
    <row r="13269" spans="1:15" x14ac:dyDescent="0.25">
      <c r="A13269" s="20" t="s">
        <v>130</v>
      </c>
      <c r="B13269" s="20" t="s">
        <v>1145</v>
      </c>
      <c r="C13269" s="20" t="s">
        <v>114</v>
      </c>
      <c r="D13269" s="21"/>
      <c r="E13269" s="21"/>
      <c r="F13269" s="24">
        <v>7178.87</v>
      </c>
      <c r="G13269" s="23">
        <v>2.85</v>
      </c>
      <c r="H13269" s="20" t="s">
        <v>102</v>
      </c>
      <c r="I13269" s="20" t="s">
        <v>134</v>
      </c>
      <c r="J13269" s="20" t="s">
        <v>104</v>
      </c>
      <c r="K13269" s="21"/>
      <c r="L13269" s="20" t="s">
        <v>104</v>
      </c>
      <c r="M13269" s="20" t="s">
        <v>69</v>
      </c>
      <c r="N13269" s="23">
        <v>2.85</v>
      </c>
      <c r="O13269" s="26">
        <v>0.6</v>
      </c>
    </row>
    <row r="13270" spans="1:15" x14ac:dyDescent="0.25">
      <c r="A13270" s="20" t="s">
        <v>130</v>
      </c>
      <c r="B13270" s="20" t="s">
        <v>1145</v>
      </c>
      <c r="C13270" s="20" t="s">
        <v>115</v>
      </c>
      <c r="D13270" s="20" t="s">
        <v>106</v>
      </c>
      <c r="E13270" s="21"/>
      <c r="F13270" s="23">
        <v>231.71</v>
      </c>
      <c r="G13270" s="23">
        <v>0.09</v>
      </c>
      <c r="H13270" s="20" t="s">
        <v>102</v>
      </c>
      <c r="I13270" s="20" t="s">
        <v>134</v>
      </c>
      <c r="J13270" s="20" t="s">
        <v>104</v>
      </c>
      <c r="K13270" s="21"/>
      <c r="L13270" s="20" t="s">
        <v>104</v>
      </c>
      <c r="M13270" s="20" t="s">
        <v>75</v>
      </c>
      <c r="N13270" s="21"/>
      <c r="O13270" s="26">
        <v>0.6</v>
      </c>
    </row>
    <row r="13271" spans="1:15" x14ac:dyDescent="0.25">
      <c r="A13271" s="20" t="s">
        <v>130</v>
      </c>
      <c r="B13271" s="20" t="s">
        <v>1145</v>
      </c>
      <c r="C13271" s="20" t="s">
        <v>119</v>
      </c>
      <c r="D13271" s="20" t="s">
        <v>6</v>
      </c>
      <c r="E13271" s="21"/>
      <c r="F13271" s="24">
        <v>3200.45</v>
      </c>
      <c r="G13271" s="23">
        <v>1.27</v>
      </c>
      <c r="H13271" s="20" t="s">
        <v>102</v>
      </c>
      <c r="I13271" s="20" t="s">
        <v>134</v>
      </c>
      <c r="J13271" s="20" t="s">
        <v>104</v>
      </c>
      <c r="K13271" s="21"/>
      <c r="L13271" s="20" t="s">
        <v>104</v>
      </c>
      <c r="M13271" s="20" t="s">
        <v>45</v>
      </c>
      <c r="N13271" s="23">
        <v>32.65</v>
      </c>
      <c r="O13271" s="26">
        <v>0.6</v>
      </c>
    </row>
    <row r="13272" spans="1:15" x14ac:dyDescent="0.25">
      <c r="A13272" s="20" t="s">
        <v>130</v>
      </c>
      <c r="B13272" s="20" t="s">
        <v>1145</v>
      </c>
      <c r="C13272" s="20" t="s">
        <v>111</v>
      </c>
      <c r="D13272" s="21"/>
      <c r="E13272" s="21"/>
      <c r="F13272" s="24">
        <v>1032.75</v>
      </c>
      <c r="G13272" s="23">
        <v>0.41</v>
      </c>
      <c r="H13272" s="20" t="s">
        <v>102</v>
      </c>
      <c r="I13272" s="20" t="s">
        <v>134</v>
      </c>
      <c r="J13272" s="20" t="s">
        <v>104</v>
      </c>
      <c r="K13272" s="21"/>
      <c r="L13272" s="20" t="s">
        <v>104</v>
      </c>
      <c r="M13272" s="20" t="s">
        <v>56</v>
      </c>
      <c r="N13272" s="23">
        <v>0.41</v>
      </c>
      <c r="O13272" s="26">
        <v>0.6</v>
      </c>
    </row>
    <row r="13273" spans="1:15" x14ac:dyDescent="0.25">
      <c r="A13273" s="20" t="s">
        <v>130</v>
      </c>
      <c r="B13273" s="20" t="s">
        <v>1146</v>
      </c>
      <c r="C13273" s="20" t="s">
        <v>119</v>
      </c>
      <c r="D13273" s="20" t="s">
        <v>6</v>
      </c>
      <c r="E13273" s="21"/>
      <c r="F13273" s="24">
        <v>2579.96</v>
      </c>
      <c r="G13273" s="26">
        <v>1.2</v>
      </c>
      <c r="H13273" s="20" t="s">
        <v>102</v>
      </c>
      <c r="I13273" s="20" t="s">
        <v>146</v>
      </c>
      <c r="J13273" s="20" t="s">
        <v>104</v>
      </c>
      <c r="K13273" s="21"/>
      <c r="L13273" s="20" t="s">
        <v>104</v>
      </c>
      <c r="M13273" s="20" t="s">
        <v>45</v>
      </c>
      <c r="N13273" s="23">
        <v>32.65</v>
      </c>
      <c r="O13273" s="23">
        <v>0.65</v>
      </c>
    </row>
    <row r="13274" spans="1:15" x14ac:dyDescent="0.25">
      <c r="A13274" s="20" t="s">
        <v>130</v>
      </c>
      <c r="B13274" s="20" t="s">
        <v>1146</v>
      </c>
      <c r="C13274" s="20" t="s">
        <v>7</v>
      </c>
      <c r="D13274" s="20" t="s">
        <v>10</v>
      </c>
      <c r="E13274" s="21"/>
      <c r="F13274" s="24">
        <v>1329.46</v>
      </c>
      <c r="G13274" s="23">
        <v>0.62</v>
      </c>
      <c r="H13274" s="20" t="s">
        <v>102</v>
      </c>
      <c r="I13274" s="20" t="s">
        <v>146</v>
      </c>
      <c r="J13274" s="20" t="s">
        <v>104</v>
      </c>
      <c r="K13274" s="21"/>
      <c r="L13274" s="20" t="s">
        <v>104</v>
      </c>
      <c r="M13274" s="20" t="s">
        <v>48</v>
      </c>
      <c r="N13274" s="23">
        <v>0.62</v>
      </c>
      <c r="O13274" s="23">
        <v>0.65</v>
      </c>
    </row>
    <row r="13275" spans="1:15" x14ac:dyDescent="0.25">
      <c r="A13275" s="20" t="s">
        <v>130</v>
      </c>
      <c r="B13275" s="20" t="s">
        <v>1146</v>
      </c>
      <c r="C13275" s="20" t="s">
        <v>105</v>
      </c>
      <c r="D13275" s="20" t="s">
        <v>106</v>
      </c>
      <c r="E13275" s="21"/>
      <c r="F13275" s="23">
        <v>379.36</v>
      </c>
      <c r="G13275" s="23">
        <v>0.18</v>
      </c>
      <c r="H13275" s="20" t="s">
        <v>102</v>
      </c>
      <c r="I13275" s="20" t="s">
        <v>146</v>
      </c>
      <c r="J13275" s="20" t="s">
        <v>104</v>
      </c>
      <c r="K13275" s="21"/>
      <c r="L13275" s="20" t="s">
        <v>104</v>
      </c>
      <c r="M13275" s="20" t="s">
        <v>82</v>
      </c>
      <c r="N13275" s="21"/>
      <c r="O13275" s="23">
        <v>0.65</v>
      </c>
    </row>
    <row r="13276" spans="1:15" x14ac:dyDescent="0.25">
      <c r="A13276" s="20" t="s">
        <v>130</v>
      </c>
      <c r="B13276" s="20" t="s">
        <v>1146</v>
      </c>
      <c r="C13276" s="20" t="s">
        <v>107</v>
      </c>
      <c r="D13276" s="20" t="s">
        <v>106</v>
      </c>
      <c r="E13276" s="21"/>
      <c r="F13276" s="24">
        <v>2423.89</v>
      </c>
      <c r="G13276" s="23">
        <v>1.1299999999999999</v>
      </c>
      <c r="H13276" s="20" t="s">
        <v>102</v>
      </c>
      <c r="I13276" s="20" t="s">
        <v>146</v>
      </c>
      <c r="J13276" s="20" t="s">
        <v>104</v>
      </c>
      <c r="K13276" s="21"/>
      <c r="L13276" s="20" t="s">
        <v>104</v>
      </c>
      <c r="M13276" s="20" t="s">
        <v>65</v>
      </c>
      <c r="N13276" s="23">
        <v>0.84</v>
      </c>
      <c r="O13276" s="23">
        <v>0.65</v>
      </c>
    </row>
    <row r="13277" spans="1:15" x14ac:dyDescent="0.25">
      <c r="A13277" s="20" t="s">
        <v>130</v>
      </c>
      <c r="B13277" s="20" t="s">
        <v>1146</v>
      </c>
      <c r="C13277" s="20" t="s">
        <v>108</v>
      </c>
      <c r="D13277" s="20" t="s">
        <v>106</v>
      </c>
      <c r="E13277" s="21"/>
      <c r="F13277" s="24">
        <v>1137.78</v>
      </c>
      <c r="G13277" s="23">
        <v>0.53</v>
      </c>
      <c r="H13277" s="20" t="s">
        <v>102</v>
      </c>
      <c r="I13277" s="20" t="s">
        <v>146</v>
      </c>
      <c r="J13277" s="20" t="s">
        <v>104</v>
      </c>
      <c r="K13277" s="21"/>
      <c r="L13277" s="20" t="s">
        <v>104</v>
      </c>
      <c r="M13277" s="20" t="s">
        <v>64</v>
      </c>
      <c r="N13277" s="23">
        <v>23.22</v>
      </c>
      <c r="O13277" s="23">
        <v>0.65</v>
      </c>
    </row>
    <row r="13278" spans="1:15" x14ac:dyDescent="0.25">
      <c r="A13278" s="20" t="s">
        <v>130</v>
      </c>
      <c r="B13278" s="20" t="s">
        <v>1146</v>
      </c>
      <c r="C13278" s="20" t="s">
        <v>54</v>
      </c>
      <c r="D13278" s="20" t="s">
        <v>109</v>
      </c>
      <c r="E13278" s="25">
        <v>26</v>
      </c>
      <c r="F13278" s="22">
        <v>8201.1</v>
      </c>
      <c r="G13278" s="23">
        <v>3.82</v>
      </c>
      <c r="H13278" s="20" t="s">
        <v>102</v>
      </c>
      <c r="I13278" s="20" t="s">
        <v>146</v>
      </c>
      <c r="J13278" s="20" t="s">
        <v>104</v>
      </c>
      <c r="K13278" s="21"/>
      <c r="L13278" s="20" t="s">
        <v>104</v>
      </c>
      <c r="M13278" s="20" t="s">
        <v>54</v>
      </c>
      <c r="N13278" s="23">
        <v>0.26</v>
      </c>
      <c r="O13278" s="23">
        <v>0.65</v>
      </c>
    </row>
    <row r="13279" spans="1:15" x14ac:dyDescent="0.25">
      <c r="A13279" s="20" t="s">
        <v>130</v>
      </c>
      <c r="B13279" s="20" t="s">
        <v>1146</v>
      </c>
      <c r="C13279" s="20" t="s">
        <v>55</v>
      </c>
      <c r="D13279" s="20" t="s">
        <v>109</v>
      </c>
      <c r="E13279" s="25">
        <v>26</v>
      </c>
      <c r="F13279" s="23">
        <v>295.45999999999998</v>
      </c>
      <c r="G13279" s="23">
        <v>0.14000000000000001</v>
      </c>
      <c r="H13279" s="20" t="s">
        <v>102</v>
      </c>
      <c r="I13279" s="20" t="s">
        <v>146</v>
      </c>
      <c r="J13279" s="20" t="s">
        <v>104</v>
      </c>
      <c r="K13279" s="21"/>
      <c r="L13279" s="20" t="s">
        <v>104</v>
      </c>
      <c r="M13279" s="20" t="s">
        <v>55</v>
      </c>
      <c r="N13279" s="23">
        <v>0.02</v>
      </c>
      <c r="O13279" s="23">
        <v>0.65</v>
      </c>
    </row>
    <row r="13280" spans="1:15" x14ac:dyDescent="0.25">
      <c r="A13280" s="20" t="s">
        <v>130</v>
      </c>
      <c r="B13280" s="20" t="s">
        <v>1146</v>
      </c>
      <c r="C13280" s="20" t="s">
        <v>49</v>
      </c>
      <c r="D13280" s="20" t="s">
        <v>109</v>
      </c>
      <c r="E13280" s="25">
        <v>9</v>
      </c>
      <c r="F13280" s="24">
        <v>1758.73</v>
      </c>
      <c r="G13280" s="23">
        <v>0.82</v>
      </c>
      <c r="H13280" s="20" t="s">
        <v>102</v>
      </c>
      <c r="I13280" s="20" t="s">
        <v>146</v>
      </c>
      <c r="J13280" s="20" t="s">
        <v>104</v>
      </c>
      <c r="K13280" s="21"/>
      <c r="L13280" s="20" t="s">
        <v>104</v>
      </c>
      <c r="M13280" s="20" t="s">
        <v>49</v>
      </c>
      <c r="N13280" s="23">
        <v>0.85</v>
      </c>
      <c r="O13280" s="23">
        <v>0.65</v>
      </c>
    </row>
    <row r="13281" spans="1:15" x14ac:dyDescent="0.25">
      <c r="A13281" s="20" t="s">
        <v>130</v>
      </c>
      <c r="B13281" s="20" t="s">
        <v>1146</v>
      </c>
      <c r="C13281" s="20" t="s">
        <v>111</v>
      </c>
      <c r="D13281" s="21"/>
      <c r="E13281" s="21"/>
      <c r="F13281" s="23">
        <v>879.16</v>
      </c>
      <c r="G13281" s="23">
        <v>0.41</v>
      </c>
      <c r="H13281" s="20" t="s">
        <v>102</v>
      </c>
      <c r="I13281" s="20" t="s">
        <v>146</v>
      </c>
      <c r="J13281" s="20" t="s">
        <v>104</v>
      </c>
      <c r="K13281" s="21"/>
      <c r="L13281" s="20" t="s">
        <v>104</v>
      </c>
      <c r="M13281" s="20" t="s">
        <v>56</v>
      </c>
      <c r="N13281" s="23">
        <v>0.41</v>
      </c>
      <c r="O13281" s="23">
        <v>0.65</v>
      </c>
    </row>
    <row r="13282" spans="1:15" x14ac:dyDescent="0.25">
      <c r="A13282" s="20" t="s">
        <v>130</v>
      </c>
      <c r="B13282" s="20" t="s">
        <v>1146</v>
      </c>
      <c r="C13282" s="20" t="s">
        <v>112</v>
      </c>
      <c r="D13282" s="20" t="s">
        <v>113</v>
      </c>
      <c r="E13282" s="25">
        <v>4</v>
      </c>
      <c r="F13282" s="23">
        <v>493.19</v>
      </c>
      <c r="G13282" s="23">
        <v>0.23</v>
      </c>
      <c r="H13282" s="20" t="s">
        <v>102</v>
      </c>
      <c r="I13282" s="20" t="s">
        <v>146</v>
      </c>
      <c r="J13282" s="20" t="s">
        <v>104</v>
      </c>
      <c r="K13282" s="21"/>
      <c r="L13282" s="20" t="s">
        <v>104</v>
      </c>
      <c r="M13282" s="20" t="s">
        <v>58</v>
      </c>
      <c r="N13282" s="23">
        <v>0.69</v>
      </c>
      <c r="O13282" s="23">
        <v>0.65</v>
      </c>
    </row>
    <row r="13283" spans="1:15" x14ac:dyDescent="0.25">
      <c r="A13283" s="20" t="s">
        <v>130</v>
      </c>
      <c r="B13283" s="20" t="s">
        <v>1146</v>
      </c>
      <c r="C13283" s="20" t="s">
        <v>114</v>
      </c>
      <c r="D13283" s="21"/>
      <c r="E13283" s="21"/>
      <c r="F13283" s="24">
        <v>6111.23</v>
      </c>
      <c r="G13283" s="23">
        <v>2.85</v>
      </c>
      <c r="H13283" s="20" t="s">
        <v>102</v>
      </c>
      <c r="I13283" s="20" t="s">
        <v>146</v>
      </c>
      <c r="J13283" s="20" t="s">
        <v>104</v>
      </c>
      <c r="K13283" s="21"/>
      <c r="L13283" s="20" t="s">
        <v>104</v>
      </c>
      <c r="M13283" s="20" t="s">
        <v>69</v>
      </c>
      <c r="N13283" s="23">
        <v>2.85</v>
      </c>
      <c r="O13283" s="23">
        <v>0.65</v>
      </c>
    </row>
    <row r="13284" spans="1:15" x14ac:dyDescent="0.25">
      <c r="A13284" s="20" t="s">
        <v>130</v>
      </c>
      <c r="B13284" s="20" t="s">
        <v>1146</v>
      </c>
      <c r="C13284" s="20" t="s">
        <v>121</v>
      </c>
      <c r="D13284" s="20" t="s">
        <v>106</v>
      </c>
      <c r="E13284" s="21"/>
      <c r="F13284" s="24">
        <v>1334.86</v>
      </c>
      <c r="G13284" s="23">
        <v>0.62</v>
      </c>
      <c r="H13284" s="20" t="s">
        <v>102</v>
      </c>
      <c r="I13284" s="20" t="s">
        <v>146</v>
      </c>
      <c r="J13284" s="20" t="s">
        <v>104</v>
      </c>
      <c r="K13284" s="21"/>
      <c r="L13284" s="20" t="s">
        <v>104</v>
      </c>
      <c r="M13284" s="20" t="s">
        <v>74</v>
      </c>
      <c r="N13284" s="21"/>
      <c r="O13284" s="23">
        <v>0.65</v>
      </c>
    </row>
    <row r="13285" spans="1:15" x14ac:dyDescent="0.25">
      <c r="A13285" s="20" t="s">
        <v>130</v>
      </c>
      <c r="B13285" s="20" t="s">
        <v>1146</v>
      </c>
      <c r="C13285" s="20" t="s">
        <v>115</v>
      </c>
      <c r="D13285" s="20" t="s">
        <v>106</v>
      </c>
      <c r="E13285" s="21"/>
      <c r="F13285" s="23">
        <v>151.44999999999999</v>
      </c>
      <c r="G13285" s="23">
        <v>7.0000000000000007E-2</v>
      </c>
      <c r="H13285" s="20" t="s">
        <v>102</v>
      </c>
      <c r="I13285" s="20" t="s">
        <v>146</v>
      </c>
      <c r="J13285" s="20" t="s">
        <v>104</v>
      </c>
      <c r="K13285" s="21"/>
      <c r="L13285" s="20" t="s">
        <v>104</v>
      </c>
      <c r="M13285" s="20" t="s">
        <v>75</v>
      </c>
      <c r="N13285" s="21"/>
      <c r="O13285" s="23">
        <v>0.65</v>
      </c>
    </row>
    <row r="13286" spans="1:15" x14ac:dyDescent="0.25">
      <c r="A13286" s="20" t="s">
        <v>130</v>
      </c>
      <c r="B13286" s="20" t="s">
        <v>1147</v>
      </c>
      <c r="C13286" s="20" t="s">
        <v>119</v>
      </c>
      <c r="D13286" s="20" t="s">
        <v>6</v>
      </c>
      <c r="E13286" s="21"/>
      <c r="F13286" s="24">
        <v>7674.56</v>
      </c>
      <c r="G13286" s="23">
        <v>1.48</v>
      </c>
      <c r="H13286" s="20" t="s">
        <v>102</v>
      </c>
      <c r="I13286" s="20" t="s">
        <v>146</v>
      </c>
      <c r="J13286" s="20" t="s">
        <v>104</v>
      </c>
      <c r="K13286" s="21"/>
      <c r="L13286" s="20" t="s">
        <v>104</v>
      </c>
      <c r="M13286" s="20" t="s">
        <v>45</v>
      </c>
      <c r="N13286" s="23">
        <v>32.65</v>
      </c>
      <c r="O13286" s="23">
        <v>0.54</v>
      </c>
    </row>
    <row r="13287" spans="1:15" x14ac:dyDescent="0.25">
      <c r="A13287" s="20" t="s">
        <v>130</v>
      </c>
      <c r="B13287" s="20" t="s">
        <v>1147</v>
      </c>
      <c r="C13287" s="20" t="s">
        <v>7</v>
      </c>
      <c r="D13287" s="20" t="s">
        <v>10</v>
      </c>
      <c r="E13287" s="21"/>
      <c r="F13287" s="24">
        <v>3204.28</v>
      </c>
      <c r="G13287" s="23">
        <v>0.62</v>
      </c>
      <c r="H13287" s="20" t="s">
        <v>102</v>
      </c>
      <c r="I13287" s="20" t="s">
        <v>146</v>
      </c>
      <c r="J13287" s="20" t="s">
        <v>104</v>
      </c>
      <c r="K13287" s="21"/>
      <c r="L13287" s="20" t="s">
        <v>104</v>
      </c>
      <c r="M13287" s="20" t="s">
        <v>48</v>
      </c>
      <c r="N13287" s="23">
        <v>0.62</v>
      </c>
      <c r="O13287" s="23">
        <v>0.54</v>
      </c>
    </row>
    <row r="13288" spans="1:15" x14ac:dyDescent="0.25">
      <c r="A13288" s="20" t="s">
        <v>130</v>
      </c>
      <c r="B13288" s="20" t="s">
        <v>1147</v>
      </c>
      <c r="C13288" s="20" t="s">
        <v>105</v>
      </c>
      <c r="D13288" s="20" t="s">
        <v>106</v>
      </c>
      <c r="E13288" s="21"/>
      <c r="F13288" s="26">
        <v>982.9</v>
      </c>
      <c r="G13288" s="23">
        <v>0.19</v>
      </c>
      <c r="H13288" s="20" t="s">
        <v>102</v>
      </c>
      <c r="I13288" s="20" t="s">
        <v>146</v>
      </c>
      <c r="J13288" s="20" t="s">
        <v>104</v>
      </c>
      <c r="K13288" s="21"/>
      <c r="L13288" s="20" t="s">
        <v>104</v>
      </c>
      <c r="M13288" s="20" t="s">
        <v>82</v>
      </c>
      <c r="N13288" s="21"/>
      <c r="O13288" s="23">
        <v>0.54</v>
      </c>
    </row>
    <row r="13289" spans="1:15" x14ac:dyDescent="0.25">
      <c r="A13289" s="20" t="s">
        <v>130</v>
      </c>
      <c r="B13289" s="20" t="s">
        <v>1147</v>
      </c>
      <c r="C13289" s="20" t="s">
        <v>107</v>
      </c>
      <c r="D13289" s="20" t="s">
        <v>106</v>
      </c>
      <c r="E13289" s="21"/>
      <c r="F13289" s="24">
        <v>5586.67</v>
      </c>
      <c r="G13289" s="23">
        <v>1.08</v>
      </c>
      <c r="H13289" s="20" t="s">
        <v>102</v>
      </c>
      <c r="I13289" s="20" t="s">
        <v>146</v>
      </c>
      <c r="J13289" s="20" t="s">
        <v>104</v>
      </c>
      <c r="K13289" s="21"/>
      <c r="L13289" s="20" t="s">
        <v>104</v>
      </c>
      <c r="M13289" s="20" t="s">
        <v>65</v>
      </c>
      <c r="N13289" s="23">
        <v>0.84</v>
      </c>
      <c r="O13289" s="23">
        <v>0.54</v>
      </c>
    </row>
    <row r="13290" spans="1:15" x14ac:dyDescent="0.25">
      <c r="A13290" s="20" t="s">
        <v>130</v>
      </c>
      <c r="B13290" s="20" t="s">
        <v>1147</v>
      </c>
      <c r="C13290" s="20" t="s">
        <v>108</v>
      </c>
      <c r="D13290" s="20" t="s">
        <v>106</v>
      </c>
      <c r="E13290" s="21"/>
      <c r="F13290" s="27">
        <v>2322</v>
      </c>
      <c r="G13290" s="23">
        <v>0.45</v>
      </c>
      <c r="H13290" s="20" t="s">
        <v>102</v>
      </c>
      <c r="I13290" s="20" t="s">
        <v>146</v>
      </c>
      <c r="J13290" s="20" t="s">
        <v>104</v>
      </c>
      <c r="K13290" s="21"/>
      <c r="L13290" s="20" t="s">
        <v>104</v>
      </c>
      <c r="M13290" s="20" t="s">
        <v>64</v>
      </c>
      <c r="N13290" s="23">
        <v>23.22</v>
      </c>
      <c r="O13290" s="23">
        <v>0.54</v>
      </c>
    </row>
    <row r="13291" spans="1:15" x14ac:dyDescent="0.25">
      <c r="A13291" s="20" t="s">
        <v>130</v>
      </c>
      <c r="B13291" s="20" t="s">
        <v>1147</v>
      </c>
      <c r="C13291" s="20" t="s">
        <v>54</v>
      </c>
      <c r="D13291" s="20" t="s">
        <v>109</v>
      </c>
      <c r="E13291" s="25">
        <v>26</v>
      </c>
      <c r="F13291" s="24">
        <v>8083.68</v>
      </c>
      <c r="G13291" s="23">
        <v>1.56</v>
      </c>
      <c r="H13291" s="20" t="s">
        <v>102</v>
      </c>
      <c r="I13291" s="20" t="s">
        <v>146</v>
      </c>
      <c r="J13291" s="20" t="s">
        <v>104</v>
      </c>
      <c r="K13291" s="21"/>
      <c r="L13291" s="20" t="s">
        <v>104</v>
      </c>
      <c r="M13291" s="20" t="s">
        <v>54</v>
      </c>
      <c r="N13291" s="23">
        <v>0.26</v>
      </c>
      <c r="O13291" s="23">
        <v>0.54</v>
      </c>
    </row>
    <row r="13292" spans="1:15" x14ac:dyDescent="0.25">
      <c r="A13292" s="20" t="s">
        <v>130</v>
      </c>
      <c r="B13292" s="20" t="s">
        <v>1147</v>
      </c>
      <c r="C13292" s="20" t="s">
        <v>55</v>
      </c>
      <c r="D13292" s="20" t="s">
        <v>109</v>
      </c>
      <c r="E13292" s="25">
        <v>26</v>
      </c>
      <c r="F13292" s="23">
        <v>821.53</v>
      </c>
      <c r="G13292" s="23">
        <v>0.16</v>
      </c>
      <c r="H13292" s="20" t="s">
        <v>102</v>
      </c>
      <c r="I13292" s="20" t="s">
        <v>146</v>
      </c>
      <c r="J13292" s="20" t="s">
        <v>104</v>
      </c>
      <c r="K13292" s="21"/>
      <c r="L13292" s="20" t="s">
        <v>104</v>
      </c>
      <c r="M13292" s="20" t="s">
        <v>55</v>
      </c>
      <c r="N13292" s="23">
        <v>0.02</v>
      </c>
      <c r="O13292" s="23">
        <v>0.54</v>
      </c>
    </row>
    <row r="13293" spans="1:15" x14ac:dyDescent="0.25">
      <c r="A13293" s="20" t="s">
        <v>130</v>
      </c>
      <c r="B13293" s="20" t="s">
        <v>1147</v>
      </c>
      <c r="C13293" s="20" t="s">
        <v>49</v>
      </c>
      <c r="D13293" s="20" t="s">
        <v>109</v>
      </c>
      <c r="E13293" s="25">
        <v>9</v>
      </c>
      <c r="F13293" s="24">
        <v>4612.95</v>
      </c>
      <c r="G13293" s="23">
        <v>0.89</v>
      </c>
      <c r="H13293" s="20" t="s">
        <v>102</v>
      </c>
      <c r="I13293" s="20" t="s">
        <v>146</v>
      </c>
      <c r="J13293" s="20" t="s">
        <v>104</v>
      </c>
      <c r="K13293" s="21"/>
      <c r="L13293" s="20" t="s">
        <v>104</v>
      </c>
      <c r="M13293" s="20" t="s">
        <v>49</v>
      </c>
      <c r="N13293" s="23">
        <v>0.85</v>
      </c>
      <c r="O13293" s="23">
        <v>0.54</v>
      </c>
    </row>
    <row r="13294" spans="1:15" x14ac:dyDescent="0.25">
      <c r="A13294" s="20" t="s">
        <v>130</v>
      </c>
      <c r="B13294" s="20" t="s">
        <v>1147</v>
      </c>
      <c r="C13294" s="20" t="s">
        <v>111</v>
      </c>
      <c r="D13294" s="21"/>
      <c r="E13294" s="21"/>
      <c r="F13294" s="24">
        <v>2118.96</v>
      </c>
      <c r="G13294" s="23">
        <v>0.41</v>
      </c>
      <c r="H13294" s="20" t="s">
        <v>102</v>
      </c>
      <c r="I13294" s="20" t="s">
        <v>146</v>
      </c>
      <c r="J13294" s="20" t="s">
        <v>104</v>
      </c>
      <c r="K13294" s="21"/>
      <c r="L13294" s="20" t="s">
        <v>104</v>
      </c>
      <c r="M13294" s="20" t="s">
        <v>56</v>
      </c>
      <c r="N13294" s="23">
        <v>0.41</v>
      </c>
      <c r="O13294" s="23">
        <v>0.54</v>
      </c>
    </row>
    <row r="13295" spans="1:15" x14ac:dyDescent="0.25">
      <c r="A13295" s="20" t="s">
        <v>130</v>
      </c>
      <c r="B13295" s="20" t="s">
        <v>1147</v>
      </c>
      <c r="C13295" s="20" t="s">
        <v>112</v>
      </c>
      <c r="D13295" s="20" t="s">
        <v>113</v>
      </c>
      <c r="E13295" s="25">
        <v>4</v>
      </c>
      <c r="F13295" s="24">
        <v>1188.69</v>
      </c>
      <c r="G13295" s="23">
        <v>0.23</v>
      </c>
      <c r="H13295" s="20" t="s">
        <v>102</v>
      </c>
      <c r="I13295" s="20" t="s">
        <v>146</v>
      </c>
      <c r="J13295" s="20" t="s">
        <v>104</v>
      </c>
      <c r="K13295" s="21"/>
      <c r="L13295" s="20" t="s">
        <v>104</v>
      </c>
      <c r="M13295" s="20" t="s">
        <v>58</v>
      </c>
      <c r="N13295" s="23">
        <v>0.69</v>
      </c>
      <c r="O13295" s="23">
        <v>0.54</v>
      </c>
    </row>
    <row r="13296" spans="1:15" x14ac:dyDescent="0.25">
      <c r="A13296" s="20" t="s">
        <v>130</v>
      </c>
      <c r="B13296" s="20" t="s">
        <v>1147</v>
      </c>
      <c r="C13296" s="20" t="s">
        <v>114</v>
      </c>
      <c r="D13296" s="21"/>
      <c r="E13296" s="21"/>
      <c r="F13296" s="24">
        <v>14729.37</v>
      </c>
      <c r="G13296" s="23">
        <v>2.85</v>
      </c>
      <c r="H13296" s="20" t="s">
        <v>102</v>
      </c>
      <c r="I13296" s="20" t="s">
        <v>146</v>
      </c>
      <c r="J13296" s="20" t="s">
        <v>104</v>
      </c>
      <c r="K13296" s="21"/>
      <c r="L13296" s="20" t="s">
        <v>104</v>
      </c>
      <c r="M13296" s="20" t="s">
        <v>69</v>
      </c>
      <c r="N13296" s="23">
        <v>2.85</v>
      </c>
      <c r="O13296" s="23">
        <v>0.54</v>
      </c>
    </row>
    <row r="13297" spans="1:15" x14ac:dyDescent="0.25">
      <c r="A13297" s="20" t="s">
        <v>130</v>
      </c>
      <c r="B13297" s="20" t="s">
        <v>1147</v>
      </c>
      <c r="C13297" s="20" t="s">
        <v>121</v>
      </c>
      <c r="D13297" s="20" t="s">
        <v>106</v>
      </c>
      <c r="E13297" s="21"/>
      <c r="F13297" s="24">
        <v>3596.21</v>
      </c>
      <c r="G13297" s="26">
        <v>0.7</v>
      </c>
      <c r="H13297" s="20" t="s">
        <v>102</v>
      </c>
      <c r="I13297" s="20" t="s">
        <v>146</v>
      </c>
      <c r="J13297" s="20" t="s">
        <v>104</v>
      </c>
      <c r="K13297" s="21"/>
      <c r="L13297" s="20" t="s">
        <v>104</v>
      </c>
      <c r="M13297" s="20" t="s">
        <v>74</v>
      </c>
      <c r="N13297" s="21"/>
      <c r="O13297" s="23">
        <v>0.54</v>
      </c>
    </row>
    <row r="13298" spans="1:15" x14ac:dyDescent="0.25">
      <c r="A13298" s="20" t="s">
        <v>130</v>
      </c>
      <c r="B13298" s="20" t="s">
        <v>1147</v>
      </c>
      <c r="C13298" s="20" t="s">
        <v>115</v>
      </c>
      <c r="D13298" s="20" t="s">
        <v>106</v>
      </c>
      <c r="E13298" s="21"/>
      <c r="F13298" s="23">
        <v>357.68</v>
      </c>
      <c r="G13298" s="23">
        <v>7.0000000000000007E-2</v>
      </c>
      <c r="H13298" s="20" t="s">
        <v>102</v>
      </c>
      <c r="I13298" s="20" t="s">
        <v>146</v>
      </c>
      <c r="J13298" s="20" t="s">
        <v>104</v>
      </c>
      <c r="K13298" s="21"/>
      <c r="L13298" s="20" t="s">
        <v>104</v>
      </c>
      <c r="M13298" s="20" t="s">
        <v>75</v>
      </c>
      <c r="N13298" s="21"/>
      <c r="O13298" s="23">
        <v>0.54</v>
      </c>
    </row>
    <row r="13299" spans="1:15" x14ac:dyDescent="0.25">
      <c r="A13299" s="20" t="s">
        <v>130</v>
      </c>
      <c r="B13299" s="20" t="s">
        <v>1147</v>
      </c>
      <c r="C13299" s="20" t="s">
        <v>147</v>
      </c>
      <c r="D13299" s="20" t="s">
        <v>106</v>
      </c>
      <c r="E13299" s="21"/>
      <c r="F13299" s="21"/>
      <c r="G13299" s="21"/>
      <c r="H13299" s="20" t="s">
        <v>102</v>
      </c>
      <c r="I13299" s="20" t="s">
        <v>146</v>
      </c>
      <c r="J13299" s="20" t="s">
        <v>104</v>
      </c>
      <c r="K13299" s="21"/>
      <c r="L13299" s="20" t="s">
        <v>104</v>
      </c>
      <c r="M13299" s="20" t="s">
        <v>67</v>
      </c>
      <c r="N13299" s="23">
        <v>0.18</v>
      </c>
      <c r="O13299" s="23">
        <v>0.54</v>
      </c>
    </row>
    <row r="13300" spans="1:15" x14ac:dyDescent="0.25">
      <c r="A13300" s="20" t="s">
        <v>130</v>
      </c>
      <c r="B13300" s="20" t="s">
        <v>1148</v>
      </c>
      <c r="C13300" s="20" t="s">
        <v>119</v>
      </c>
      <c r="D13300" s="20" t="s">
        <v>6</v>
      </c>
      <c r="E13300" s="21"/>
      <c r="F13300" s="22">
        <v>4016.9</v>
      </c>
      <c r="G13300" s="23">
        <v>1.45</v>
      </c>
      <c r="H13300" s="20" t="s">
        <v>102</v>
      </c>
      <c r="I13300" s="20" t="s">
        <v>146</v>
      </c>
      <c r="J13300" s="20" t="s">
        <v>104</v>
      </c>
      <c r="K13300" s="21"/>
      <c r="L13300" s="20" t="s">
        <v>104</v>
      </c>
      <c r="M13300" s="20" t="s">
        <v>45</v>
      </c>
      <c r="N13300" s="23">
        <v>32.65</v>
      </c>
      <c r="O13300" s="23">
        <v>0.56000000000000005</v>
      </c>
    </row>
    <row r="13301" spans="1:15" x14ac:dyDescent="0.25">
      <c r="A13301" s="20" t="s">
        <v>130</v>
      </c>
      <c r="B13301" s="20" t="s">
        <v>1148</v>
      </c>
      <c r="C13301" s="20" t="s">
        <v>7</v>
      </c>
      <c r="D13301" s="20" t="s">
        <v>10</v>
      </c>
      <c r="E13301" s="21"/>
      <c r="F13301" s="24">
        <v>1721.12</v>
      </c>
      <c r="G13301" s="23">
        <v>0.62</v>
      </c>
      <c r="H13301" s="20" t="s">
        <v>102</v>
      </c>
      <c r="I13301" s="20" t="s">
        <v>146</v>
      </c>
      <c r="J13301" s="20" t="s">
        <v>104</v>
      </c>
      <c r="K13301" s="21"/>
      <c r="L13301" s="20" t="s">
        <v>104</v>
      </c>
      <c r="M13301" s="20" t="s">
        <v>48</v>
      </c>
      <c r="N13301" s="23">
        <v>0.62</v>
      </c>
      <c r="O13301" s="23">
        <v>0.56000000000000005</v>
      </c>
    </row>
    <row r="13302" spans="1:15" x14ac:dyDescent="0.25">
      <c r="A13302" s="20" t="s">
        <v>130</v>
      </c>
      <c r="B13302" s="20" t="s">
        <v>1148</v>
      </c>
      <c r="C13302" s="20" t="s">
        <v>105</v>
      </c>
      <c r="D13302" s="20" t="s">
        <v>106</v>
      </c>
      <c r="E13302" s="21"/>
      <c r="F13302" s="23">
        <v>525.80999999999995</v>
      </c>
      <c r="G13302" s="23">
        <v>0.19</v>
      </c>
      <c r="H13302" s="20" t="s">
        <v>102</v>
      </c>
      <c r="I13302" s="20" t="s">
        <v>146</v>
      </c>
      <c r="J13302" s="20" t="s">
        <v>104</v>
      </c>
      <c r="K13302" s="21"/>
      <c r="L13302" s="20" t="s">
        <v>104</v>
      </c>
      <c r="M13302" s="20" t="s">
        <v>82</v>
      </c>
      <c r="N13302" s="21"/>
      <c r="O13302" s="23">
        <v>0.56000000000000005</v>
      </c>
    </row>
    <row r="13303" spans="1:15" x14ac:dyDescent="0.25">
      <c r="A13303" s="20" t="s">
        <v>130</v>
      </c>
      <c r="B13303" s="20" t="s">
        <v>1148</v>
      </c>
      <c r="C13303" s="20" t="s">
        <v>107</v>
      </c>
      <c r="D13303" s="20" t="s">
        <v>106</v>
      </c>
      <c r="E13303" s="21"/>
      <c r="F13303" s="24">
        <v>2954.53</v>
      </c>
      <c r="G13303" s="23">
        <v>1.06</v>
      </c>
      <c r="H13303" s="20" t="s">
        <v>102</v>
      </c>
      <c r="I13303" s="20" t="s">
        <v>146</v>
      </c>
      <c r="J13303" s="20" t="s">
        <v>104</v>
      </c>
      <c r="K13303" s="21"/>
      <c r="L13303" s="20" t="s">
        <v>104</v>
      </c>
      <c r="M13303" s="20" t="s">
        <v>65</v>
      </c>
      <c r="N13303" s="23">
        <v>0.84</v>
      </c>
      <c r="O13303" s="23">
        <v>0.56000000000000005</v>
      </c>
    </row>
    <row r="13304" spans="1:15" x14ac:dyDescent="0.25">
      <c r="A13304" s="20" t="s">
        <v>130</v>
      </c>
      <c r="B13304" s="20" t="s">
        <v>1148</v>
      </c>
      <c r="C13304" s="20" t="s">
        <v>108</v>
      </c>
      <c r="D13304" s="20" t="s">
        <v>106</v>
      </c>
      <c r="E13304" s="21"/>
      <c r="F13304" s="24">
        <v>1462.86</v>
      </c>
      <c r="G13304" s="23">
        <v>0.53</v>
      </c>
      <c r="H13304" s="20" t="s">
        <v>102</v>
      </c>
      <c r="I13304" s="20" t="s">
        <v>146</v>
      </c>
      <c r="J13304" s="20" t="s">
        <v>104</v>
      </c>
      <c r="K13304" s="21"/>
      <c r="L13304" s="20" t="s">
        <v>104</v>
      </c>
      <c r="M13304" s="20" t="s">
        <v>64</v>
      </c>
      <c r="N13304" s="23">
        <v>23.22</v>
      </c>
      <c r="O13304" s="23">
        <v>0.56000000000000005</v>
      </c>
    </row>
    <row r="13305" spans="1:15" x14ac:dyDescent="0.25">
      <c r="A13305" s="20" t="s">
        <v>130</v>
      </c>
      <c r="B13305" s="20" t="s">
        <v>1148</v>
      </c>
      <c r="C13305" s="20" t="s">
        <v>54</v>
      </c>
      <c r="D13305" s="20" t="s">
        <v>109</v>
      </c>
      <c r="E13305" s="25">
        <v>26</v>
      </c>
      <c r="F13305" s="24">
        <v>4910.13</v>
      </c>
      <c r="G13305" s="23">
        <v>1.77</v>
      </c>
      <c r="H13305" s="20" t="s">
        <v>102</v>
      </c>
      <c r="I13305" s="20" t="s">
        <v>146</v>
      </c>
      <c r="J13305" s="20" t="s">
        <v>104</v>
      </c>
      <c r="K13305" s="21"/>
      <c r="L13305" s="20" t="s">
        <v>104</v>
      </c>
      <c r="M13305" s="20" t="s">
        <v>54</v>
      </c>
      <c r="N13305" s="23">
        <v>0.26</v>
      </c>
      <c r="O13305" s="23">
        <v>0.56000000000000005</v>
      </c>
    </row>
    <row r="13306" spans="1:15" x14ac:dyDescent="0.25">
      <c r="A13306" s="20" t="s">
        <v>130</v>
      </c>
      <c r="B13306" s="20" t="s">
        <v>1148</v>
      </c>
      <c r="C13306" s="20" t="s">
        <v>55</v>
      </c>
      <c r="D13306" s="20" t="s">
        <v>109</v>
      </c>
      <c r="E13306" s="25">
        <v>26</v>
      </c>
      <c r="F13306" s="24">
        <v>1286.1099999999999</v>
      </c>
      <c r="G13306" s="23">
        <v>0.46</v>
      </c>
      <c r="H13306" s="20" t="s">
        <v>102</v>
      </c>
      <c r="I13306" s="20" t="s">
        <v>146</v>
      </c>
      <c r="J13306" s="20" t="s">
        <v>104</v>
      </c>
      <c r="K13306" s="21"/>
      <c r="L13306" s="20" t="s">
        <v>104</v>
      </c>
      <c r="M13306" s="20" t="s">
        <v>55</v>
      </c>
      <c r="N13306" s="23">
        <v>0.02</v>
      </c>
      <c r="O13306" s="23">
        <v>0.56000000000000005</v>
      </c>
    </row>
    <row r="13307" spans="1:15" x14ac:dyDescent="0.25">
      <c r="A13307" s="20" t="s">
        <v>130</v>
      </c>
      <c r="B13307" s="20" t="s">
        <v>1148</v>
      </c>
      <c r="C13307" s="20" t="s">
        <v>49</v>
      </c>
      <c r="D13307" s="20" t="s">
        <v>109</v>
      </c>
      <c r="E13307" s="25">
        <v>9</v>
      </c>
      <c r="F13307" s="24">
        <v>2002.77</v>
      </c>
      <c r="G13307" s="23">
        <v>0.72</v>
      </c>
      <c r="H13307" s="20" t="s">
        <v>102</v>
      </c>
      <c r="I13307" s="20" t="s">
        <v>146</v>
      </c>
      <c r="J13307" s="20" t="s">
        <v>104</v>
      </c>
      <c r="K13307" s="21"/>
      <c r="L13307" s="20" t="s">
        <v>104</v>
      </c>
      <c r="M13307" s="20" t="s">
        <v>49</v>
      </c>
      <c r="N13307" s="23">
        <v>0.85</v>
      </c>
      <c r="O13307" s="23">
        <v>0.56000000000000005</v>
      </c>
    </row>
    <row r="13308" spans="1:15" x14ac:dyDescent="0.25">
      <c r="A13308" s="20" t="s">
        <v>130</v>
      </c>
      <c r="B13308" s="20" t="s">
        <v>1148</v>
      </c>
      <c r="C13308" s="20" t="s">
        <v>111</v>
      </c>
      <c r="D13308" s="21"/>
      <c r="E13308" s="21"/>
      <c r="F13308" s="24">
        <v>1138.1600000000001</v>
      </c>
      <c r="G13308" s="23">
        <v>0.41</v>
      </c>
      <c r="H13308" s="20" t="s">
        <v>102</v>
      </c>
      <c r="I13308" s="20" t="s">
        <v>146</v>
      </c>
      <c r="J13308" s="20" t="s">
        <v>104</v>
      </c>
      <c r="K13308" s="21"/>
      <c r="L13308" s="20" t="s">
        <v>104</v>
      </c>
      <c r="M13308" s="20" t="s">
        <v>56</v>
      </c>
      <c r="N13308" s="23">
        <v>0.41</v>
      </c>
      <c r="O13308" s="23">
        <v>0.56000000000000005</v>
      </c>
    </row>
    <row r="13309" spans="1:15" x14ac:dyDescent="0.25">
      <c r="A13309" s="20" t="s">
        <v>130</v>
      </c>
      <c r="B13309" s="20" t="s">
        <v>1148</v>
      </c>
      <c r="C13309" s="20" t="s">
        <v>112</v>
      </c>
      <c r="D13309" s="20" t="s">
        <v>113</v>
      </c>
      <c r="E13309" s="25">
        <v>4</v>
      </c>
      <c r="F13309" s="23">
        <v>638.48</v>
      </c>
      <c r="G13309" s="23">
        <v>0.23</v>
      </c>
      <c r="H13309" s="20" t="s">
        <v>102</v>
      </c>
      <c r="I13309" s="20" t="s">
        <v>146</v>
      </c>
      <c r="J13309" s="20" t="s">
        <v>104</v>
      </c>
      <c r="K13309" s="21"/>
      <c r="L13309" s="20" t="s">
        <v>104</v>
      </c>
      <c r="M13309" s="20" t="s">
        <v>58</v>
      </c>
      <c r="N13309" s="23">
        <v>0.69</v>
      </c>
      <c r="O13309" s="23">
        <v>0.56000000000000005</v>
      </c>
    </row>
    <row r="13310" spans="1:15" x14ac:dyDescent="0.25">
      <c r="A13310" s="20" t="s">
        <v>130</v>
      </c>
      <c r="B13310" s="20" t="s">
        <v>1148</v>
      </c>
      <c r="C13310" s="20" t="s">
        <v>114</v>
      </c>
      <c r="D13310" s="21"/>
      <c r="E13310" s="21"/>
      <c r="F13310" s="22">
        <v>7911.6</v>
      </c>
      <c r="G13310" s="23">
        <v>2.85</v>
      </c>
      <c r="H13310" s="20" t="s">
        <v>102</v>
      </c>
      <c r="I13310" s="20" t="s">
        <v>146</v>
      </c>
      <c r="J13310" s="20" t="s">
        <v>104</v>
      </c>
      <c r="K13310" s="21"/>
      <c r="L13310" s="20" t="s">
        <v>104</v>
      </c>
      <c r="M13310" s="20" t="s">
        <v>69</v>
      </c>
      <c r="N13310" s="23">
        <v>2.85</v>
      </c>
      <c r="O13310" s="23">
        <v>0.56000000000000005</v>
      </c>
    </row>
    <row r="13311" spans="1:15" x14ac:dyDescent="0.25">
      <c r="A13311" s="20" t="s">
        <v>130</v>
      </c>
      <c r="B13311" s="20" t="s">
        <v>1148</v>
      </c>
      <c r="C13311" s="20" t="s">
        <v>121</v>
      </c>
      <c r="D13311" s="20" t="s">
        <v>106</v>
      </c>
      <c r="E13311" s="21"/>
      <c r="F13311" s="24">
        <v>1931.88</v>
      </c>
      <c r="G13311" s="26">
        <v>0.7</v>
      </c>
      <c r="H13311" s="20" t="s">
        <v>102</v>
      </c>
      <c r="I13311" s="20" t="s">
        <v>146</v>
      </c>
      <c r="J13311" s="20" t="s">
        <v>104</v>
      </c>
      <c r="K13311" s="21"/>
      <c r="L13311" s="20" t="s">
        <v>104</v>
      </c>
      <c r="M13311" s="20" t="s">
        <v>74</v>
      </c>
      <c r="N13311" s="21"/>
      <c r="O13311" s="23">
        <v>0.56000000000000005</v>
      </c>
    </row>
    <row r="13312" spans="1:15" x14ac:dyDescent="0.25">
      <c r="A13312" s="20" t="s">
        <v>130</v>
      </c>
      <c r="B13312" s="20" t="s">
        <v>1148</v>
      </c>
      <c r="C13312" s="20" t="s">
        <v>115</v>
      </c>
      <c r="D13312" s="20" t="s">
        <v>106</v>
      </c>
      <c r="E13312" s="21"/>
      <c r="F13312" s="23">
        <v>313.42</v>
      </c>
      <c r="G13312" s="23">
        <v>0.11</v>
      </c>
      <c r="H13312" s="20" t="s">
        <v>102</v>
      </c>
      <c r="I13312" s="20" t="s">
        <v>146</v>
      </c>
      <c r="J13312" s="20" t="s">
        <v>104</v>
      </c>
      <c r="K13312" s="21"/>
      <c r="L13312" s="20" t="s">
        <v>104</v>
      </c>
      <c r="M13312" s="20" t="s">
        <v>75</v>
      </c>
      <c r="N13312" s="21"/>
      <c r="O13312" s="23">
        <v>0.56000000000000005</v>
      </c>
    </row>
    <row r="13313" spans="1:15" x14ac:dyDescent="0.25">
      <c r="A13313" s="20" t="s">
        <v>130</v>
      </c>
      <c r="B13313" s="20" t="s">
        <v>1148</v>
      </c>
      <c r="C13313" s="20" t="s">
        <v>147</v>
      </c>
      <c r="D13313" s="20" t="s">
        <v>106</v>
      </c>
      <c r="E13313" s="21"/>
      <c r="F13313" s="21"/>
      <c r="G13313" s="21"/>
      <c r="H13313" s="20" t="s">
        <v>102</v>
      </c>
      <c r="I13313" s="20" t="s">
        <v>146</v>
      </c>
      <c r="J13313" s="20" t="s">
        <v>104</v>
      </c>
      <c r="K13313" s="21"/>
      <c r="L13313" s="20" t="s">
        <v>104</v>
      </c>
      <c r="M13313" s="20" t="s">
        <v>67</v>
      </c>
      <c r="N13313" s="23">
        <v>0.18</v>
      </c>
      <c r="O13313" s="23">
        <v>0.56000000000000005</v>
      </c>
    </row>
    <row r="13314" spans="1:15" x14ac:dyDescent="0.25">
      <c r="A13314" s="20" t="s">
        <v>130</v>
      </c>
      <c r="B13314" s="20" t="s">
        <v>1149</v>
      </c>
      <c r="C13314" s="20" t="s">
        <v>7</v>
      </c>
      <c r="D13314" s="20" t="s">
        <v>10</v>
      </c>
      <c r="E13314" s="21"/>
      <c r="F13314" s="24">
        <v>1724.96</v>
      </c>
      <c r="G13314" s="23">
        <v>0.62</v>
      </c>
      <c r="H13314" s="20" t="s">
        <v>102</v>
      </c>
      <c r="I13314" s="20" t="s">
        <v>275</v>
      </c>
      <c r="J13314" s="20" t="s">
        <v>104</v>
      </c>
      <c r="K13314" s="21"/>
      <c r="L13314" s="20" t="s">
        <v>104</v>
      </c>
      <c r="M13314" s="20" t="s">
        <v>48</v>
      </c>
      <c r="N13314" s="23">
        <v>0.62</v>
      </c>
      <c r="O13314" s="23">
        <v>0.56000000000000005</v>
      </c>
    </row>
    <row r="13315" spans="1:15" x14ac:dyDescent="0.25">
      <c r="A13315" s="20" t="s">
        <v>130</v>
      </c>
      <c r="B13315" s="20" t="s">
        <v>1149</v>
      </c>
      <c r="C13315" s="20" t="s">
        <v>105</v>
      </c>
      <c r="D13315" s="20" t="s">
        <v>106</v>
      </c>
      <c r="E13315" s="21"/>
      <c r="F13315" s="23">
        <v>530.03</v>
      </c>
      <c r="G13315" s="23">
        <v>0.19</v>
      </c>
      <c r="H13315" s="20" t="s">
        <v>102</v>
      </c>
      <c r="I13315" s="20" t="s">
        <v>275</v>
      </c>
      <c r="J13315" s="20" t="s">
        <v>104</v>
      </c>
      <c r="K13315" s="21"/>
      <c r="L13315" s="20" t="s">
        <v>104</v>
      </c>
      <c r="M13315" s="20" t="s">
        <v>82</v>
      </c>
      <c r="N13315" s="21"/>
      <c r="O13315" s="23">
        <v>0.56000000000000005</v>
      </c>
    </row>
    <row r="13316" spans="1:15" x14ac:dyDescent="0.25">
      <c r="A13316" s="20" t="s">
        <v>130</v>
      </c>
      <c r="B13316" s="20" t="s">
        <v>1149</v>
      </c>
      <c r="C13316" s="20" t="s">
        <v>107</v>
      </c>
      <c r="D13316" s="20" t="s">
        <v>106</v>
      </c>
      <c r="E13316" s="21"/>
      <c r="F13316" s="24">
        <v>2959.74</v>
      </c>
      <c r="G13316" s="23">
        <v>1.06</v>
      </c>
      <c r="H13316" s="20" t="s">
        <v>102</v>
      </c>
      <c r="I13316" s="20" t="s">
        <v>275</v>
      </c>
      <c r="J13316" s="20" t="s">
        <v>104</v>
      </c>
      <c r="K13316" s="21"/>
      <c r="L13316" s="20" t="s">
        <v>104</v>
      </c>
      <c r="M13316" s="20" t="s">
        <v>65</v>
      </c>
      <c r="N13316" s="23">
        <v>0.84</v>
      </c>
      <c r="O13316" s="23">
        <v>0.56000000000000005</v>
      </c>
    </row>
    <row r="13317" spans="1:15" x14ac:dyDescent="0.25">
      <c r="A13317" s="20" t="s">
        <v>130</v>
      </c>
      <c r="B13317" s="20" t="s">
        <v>1149</v>
      </c>
      <c r="C13317" s="20" t="s">
        <v>108</v>
      </c>
      <c r="D13317" s="20" t="s">
        <v>106</v>
      </c>
      <c r="E13317" s="21"/>
      <c r="F13317" s="24">
        <v>1486.08</v>
      </c>
      <c r="G13317" s="23">
        <v>0.53</v>
      </c>
      <c r="H13317" s="20" t="s">
        <v>102</v>
      </c>
      <c r="I13317" s="20" t="s">
        <v>275</v>
      </c>
      <c r="J13317" s="20" t="s">
        <v>104</v>
      </c>
      <c r="K13317" s="21"/>
      <c r="L13317" s="20" t="s">
        <v>104</v>
      </c>
      <c r="M13317" s="20" t="s">
        <v>64</v>
      </c>
      <c r="N13317" s="23">
        <v>23.22</v>
      </c>
      <c r="O13317" s="23">
        <v>0.56000000000000005</v>
      </c>
    </row>
    <row r="13318" spans="1:15" x14ac:dyDescent="0.25">
      <c r="A13318" s="20" t="s">
        <v>130</v>
      </c>
      <c r="B13318" s="20" t="s">
        <v>1149</v>
      </c>
      <c r="C13318" s="20" t="s">
        <v>54</v>
      </c>
      <c r="D13318" s="20" t="s">
        <v>109</v>
      </c>
      <c r="E13318" s="25">
        <v>26</v>
      </c>
      <c r="F13318" s="24">
        <v>4910.13</v>
      </c>
      <c r="G13318" s="23">
        <v>1.76</v>
      </c>
      <c r="H13318" s="20" t="s">
        <v>102</v>
      </c>
      <c r="I13318" s="20" t="s">
        <v>275</v>
      </c>
      <c r="J13318" s="20" t="s">
        <v>104</v>
      </c>
      <c r="K13318" s="21"/>
      <c r="L13318" s="20" t="s">
        <v>104</v>
      </c>
      <c r="M13318" s="20" t="s">
        <v>54</v>
      </c>
      <c r="N13318" s="23">
        <v>0.26</v>
      </c>
      <c r="O13318" s="23">
        <v>0.56000000000000005</v>
      </c>
    </row>
    <row r="13319" spans="1:15" x14ac:dyDescent="0.25">
      <c r="A13319" s="20" t="s">
        <v>130</v>
      </c>
      <c r="B13319" s="20" t="s">
        <v>1149</v>
      </c>
      <c r="C13319" s="20" t="s">
        <v>49</v>
      </c>
      <c r="D13319" s="20" t="s">
        <v>109</v>
      </c>
      <c r="E13319" s="25">
        <v>9</v>
      </c>
      <c r="F13319" s="24">
        <v>2132.0500000000002</v>
      </c>
      <c r="G13319" s="23">
        <v>0.77</v>
      </c>
      <c r="H13319" s="20" t="s">
        <v>102</v>
      </c>
      <c r="I13319" s="20" t="s">
        <v>275</v>
      </c>
      <c r="J13319" s="20" t="s">
        <v>104</v>
      </c>
      <c r="K13319" s="21"/>
      <c r="L13319" s="20" t="s">
        <v>104</v>
      </c>
      <c r="M13319" s="20" t="s">
        <v>49</v>
      </c>
      <c r="N13319" s="23">
        <v>0.85</v>
      </c>
      <c r="O13319" s="23">
        <v>0.56000000000000005</v>
      </c>
    </row>
    <row r="13320" spans="1:15" x14ac:dyDescent="0.25">
      <c r="A13320" s="20" t="s">
        <v>130</v>
      </c>
      <c r="B13320" s="20" t="s">
        <v>1149</v>
      </c>
      <c r="C13320" s="20" t="s">
        <v>111</v>
      </c>
      <c r="D13320" s="21"/>
      <c r="E13320" s="21"/>
      <c r="F13320" s="22">
        <v>1140.7</v>
      </c>
      <c r="G13320" s="23">
        <v>0.41</v>
      </c>
      <c r="H13320" s="20" t="s">
        <v>102</v>
      </c>
      <c r="I13320" s="20" t="s">
        <v>275</v>
      </c>
      <c r="J13320" s="20" t="s">
        <v>104</v>
      </c>
      <c r="K13320" s="21"/>
      <c r="L13320" s="20" t="s">
        <v>104</v>
      </c>
      <c r="M13320" s="20" t="s">
        <v>56</v>
      </c>
      <c r="N13320" s="23">
        <v>0.41</v>
      </c>
      <c r="O13320" s="23">
        <v>0.56000000000000005</v>
      </c>
    </row>
    <row r="13321" spans="1:15" x14ac:dyDescent="0.25">
      <c r="A13321" s="20" t="s">
        <v>130</v>
      </c>
      <c r="B13321" s="20" t="s">
        <v>1149</v>
      </c>
      <c r="C13321" s="20" t="s">
        <v>112</v>
      </c>
      <c r="D13321" s="20" t="s">
        <v>113</v>
      </c>
      <c r="E13321" s="25">
        <v>4</v>
      </c>
      <c r="F13321" s="23">
        <v>639.91</v>
      </c>
      <c r="G13321" s="23">
        <v>0.23</v>
      </c>
      <c r="H13321" s="20" t="s">
        <v>102</v>
      </c>
      <c r="I13321" s="20" t="s">
        <v>275</v>
      </c>
      <c r="J13321" s="20" t="s">
        <v>104</v>
      </c>
      <c r="K13321" s="21"/>
      <c r="L13321" s="20" t="s">
        <v>104</v>
      </c>
      <c r="M13321" s="20" t="s">
        <v>58</v>
      </c>
      <c r="N13321" s="23">
        <v>0.69</v>
      </c>
      <c r="O13321" s="23">
        <v>0.56000000000000005</v>
      </c>
    </row>
    <row r="13322" spans="1:15" x14ac:dyDescent="0.25">
      <c r="A13322" s="20" t="s">
        <v>130</v>
      </c>
      <c r="B13322" s="20" t="s">
        <v>1149</v>
      </c>
      <c r="C13322" s="20" t="s">
        <v>114</v>
      </c>
      <c r="D13322" s="21"/>
      <c r="E13322" s="21"/>
      <c r="F13322" s="24">
        <v>7929.27</v>
      </c>
      <c r="G13322" s="23">
        <v>2.85</v>
      </c>
      <c r="H13322" s="20" t="s">
        <v>102</v>
      </c>
      <c r="I13322" s="20" t="s">
        <v>275</v>
      </c>
      <c r="J13322" s="20" t="s">
        <v>104</v>
      </c>
      <c r="K13322" s="21"/>
      <c r="L13322" s="20" t="s">
        <v>104</v>
      </c>
      <c r="M13322" s="20" t="s">
        <v>69</v>
      </c>
      <c r="N13322" s="23">
        <v>2.85</v>
      </c>
      <c r="O13322" s="23">
        <v>0.56000000000000005</v>
      </c>
    </row>
    <row r="13323" spans="1:15" x14ac:dyDescent="0.25">
      <c r="A13323" s="20" t="s">
        <v>130</v>
      </c>
      <c r="B13323" s="20" t="s">
        <v>1149</v>
      </c>
      <c r="C13323" s="20" t="s">
        <v>121</v>
      </c>
      <c r="D13323" s="20" t="s">
        <v>106</v>
      </c>
      <c r="E13323" s="21"/>
      <c r="F13323" s="24">
        <v>1935.88</v>
      </c>
      <c r="G13323" s="26">
        <v>0.7</v>
      </c>
      <c r="H13323" s="20" t="s">
        <v>102</v>
      </c>
      <c r="I13323" s="20" t="s">
        <v>275</v>
      </c>
      <c r="J13323" s="20" t="s">
        <v>104</v>
      </c>
      <c r="K13323" s="21"/>
      <c r="L13323" s="20" t="s">
        <v>104</v>
      </c>
      <c r="M13323" s="20" t="s">
        <v>74</v>
      </c>
      <c r="N13323" s="21"/>
      <c r="O13323" s="23">
        <v>0.56000000000000005</v>
      </c>
    </row>
    <row r="13324" spans="1:15" x14ac:dyDescent="0.25">
      <c r="A13324" s="20" t="s">
        <v>130</v>
      </c>
      <c r="B13324" s="20" t="s">
        <v>1149</v>
      </c>
      <c r="C13324" s="20" t="s">
        <v>115</v>
      </c>
      <c r="D13324" s="20" t="s">
        <v>106</v>
      </c>
      <c r="E13324" s="21"/>
      <c r="F13324" s="23">
        <v>122.83</v>
      </c>
      <c r="G13324" s="23">
        <v>0.04</v>
      </c>
      <c r="H13324" s="20" t="s">
        <v>102</v>
      </c>
      <c r="I13324" s="20" t="s">
        <v>275</v>
      </c>
      <c r="J13324" s="20" t="s">
        <v>104</v>
      </c>
      <c r="K13324" s="21"/>
      <c r="L13324" s="20" t="s">
        <v>104</v>
      </c>
      <c r="M13324" s="20" t="s">
        <v>75</v>
      </c>
      <c r="N13324" s="21"/>
      <c r="O13324" s="23">
        <v>0.56000000000000005</v>
      </c>
    </row>
    <row r="13325" spans="1:15" x14ac:dyDescent="0.25">
      <c r="A13325" s="20" t="s">
        <v>130</v>
      </c>
      <c r="B13325" s="20" t="s">
        <v>1149</v>
      </c>
      <c r="C13325" s="20" t="s">
        <v>119</v>
      </c>
      <c r="D13325" s="20" t="s">
        <v>6</v>
      </c>
      <c r="E13325" s="21"/>
      <c r="F13325" s="24">
        <v>4180.1899999999996</v>
      </c>
      <c r="G13325" s="26">
        <v>1.5</v>
      </c>
      <c r="H13325" s="20" t="s">
        <v>102</v>
      </c>
      <c r="I13325" s="20" t="s">
        <v>275</v>
      </c>
      <c r="J13325" s="20" t="s">
        <v>104</v>
      </c>
      <c r="K13325" s="21"/>
      <c r="L13325" s="20" t="s">
        <v>104</v>
      </c>
      <c r="M13325" s="20" t="s">
        <v>45</v>
      </c>
      <c r="N13325" s="23">
        <v>32.65</v>
      </c>
      <c r="O13325" s="23">
        <v>0.56000000000000005</v>
      </c>
    </row>
    <row r="13326" spans="1:15" x14ac:dyDescent="0.25">
      <c r="A13326" s="20" t="s">
        <v>130</v>
      </c>
      <c r="B13326" s="20" t="s">
        <v>1149</v>
      </c>
      <c r="C13326" s="20" t="s">
        <v>55</v>
      </c>
      <c r="D13326" s="20" t="s">
        <v>109</v>
      </c>
      <c r="E13326" s="25">
        <v>26</v>
      </c>
      <c r="F13326" s="24">
        <v>1286.1099999999999</v>
      </c>
      <c r="G13326" s="23">
        <v>0.46</v>
      </c>
      <c r="H13326" s="20" t="s">
        <v>102</v>
      </c>
      <c r="I13326" s="20" t="s">
        <v>275</v>
      </c>
      <c r="J13326" s="20" t="s">
        <v>104</v>
      </c>
      <c r="K13326" s="21"/>
      <c r="L13326" s="20" t="s">
        <v>104</v>
      </c>
      <c r="M13326" s="20" t="s">
        <v>55</v>
      </c>
      <c r="N13326" s="23">
        <v>0.02</v>
      </c>
      <c r="O13326" s="23">
        <v>0.56000000000000005</v>
      </c>
    </row>
    <row r="13327" spans="1:15" x14ac:dyDescent="0.25">
      <c r="A13327" s="20" t="s">
        <v>130</v>
      </c>
      <c r="B13327" s="20" t="s">
        <v>1149</v>
      </c>
      <c r="C13327" s="20" t="s">
        <v>147</v>
      </c>
      <c r="D13327" s="20" t="s">
        <v>106</v>
      </c>
      <c r="E13327" s="21"/>
      <c r="F13327" s="21"/>
      <c r="G13327" s="21"/>
      <c r="H13327" s="20" t="s">
        <v>102</v>
      </c>
      <c r="I13327" s="20" t="s">
        <v>275</v>
      </c>
      <c r="J13327" s="20" t="s">
        <v>104</v>
      </c>
      <c r="K13327" s="21"/>
      <c r="L13327" s="20" t="s">
        <v>104</v>
      </c>
      <c r="M13327" s="20" t="s">
        <v>67</v>
      </c>
      <c r="N13327" s="23">
        <v>0.18</v>
      </c>
      <c r="O13327" s="23">
        <v>0.56000000000000005</v>
      </c>
    </row>
    <row r="13328" spans="1:15" x14ac:dyDescent="0.25">
      <c r="A13328" s="20" t="s">
        <v>130</v>
      </c>
      <c r="B13328" s="20" t="s">
        <v>1150</v>
      </c>
      <c r="C13328" s="20" t="s">
        <v>119</v>
      </c>
      <c r="D13328" s="20" t="s">
        <v>6</v>
      </c>
      <c r="E13328" s="21"/>
      <c r="F13328" s="24">
        <v>5029.29</v>
      </c>
      <c r="G13328" s="23">
        <v>1.52</v>
      </c>
      <c r="H13328" s="20" t="s">
        <v>102</v>
      </c>
      <c r="I13328" s="20" t="s">
        <v>146</v>
      </c>
      <c r="J13328" s="20" t="s">
        <v>104</v>
      </c>
      <c r="K13328" s="21"/>
      <c r="L13328" s="20" t="s">
        <v>104</v>
      </c>
      <c r="M13328" s="20" t="s">
        <v>45</v>
      </c>
      <c r="N13328" s="23">
        <v>32.65</v>
      </c>
      <c r="O13328" s="23">
        <v>0.61</v>
      </c>
    </row>
    <row r="13329" spans="1:15" x14ac:dyDescent="0.25">
      <c r="A13329" s="20" t="s">
        <v>130</v>
      </c>
      <c r="B13329" s="20" t="s">
        <v>1150</v>
      </c>
      <c r="C13329" s="20" t="s">
        <v>7</v>
      </c>
      <c r="D13329" s="20" t="s">
        <v>10</v>
      </c>
      <c r="E13329" s="21"/>
      <c r="F13329" s="24">
        <v>2057.41</v>
      </c>
      <c r="G13329" s="23">
        <v>0.62</v>
      </c>
      <c r="H13329" s="20" t="s">
        <v>102</v>
      </c>
      <c r="I13329" s="20" t="s">
        <v>146</v>
      </c>
      <c r="J13329" s="20" t="s">
        <v>104</v>
      </c>
      <c r="K13329" s="21"/>
      <c r="L13329" s="20" t="s">
        <v>104</v>
      </c>
      <c r="M13329" s="20" t="s">
        <v>48</v>
      </c>
      <c r="N13329" s="23">
        <v>0.62</v>
      </c>
      <c r="O13329" s="23">
        <v>0.61</v>
      </c>
    </row>
    <row r="13330" spans="1:15" x14ac:dyDescent="0.25">
      <c r="A13330" s="20" t="s">
        <v>130</v>
      </c>
      <c r="B13330" s="20" t="s">
        <v>1150</v>
      </c>
      <c r="C13330" s="20" t="s">
        <v>105</v>
      </c>
      <c r="D13330" s="20" t="s">
        <v>106</v>
      </c>
      <c r="E13330" s="21"/>
      <c r="F13330" s="23">
        <v>632.15</v>
      </c>
      <c r="G13330" s="23">
        <v>0.19</v>
      </c>
      <c r="H13330" s="20" t="s">
        <v>102</v>
      </c>
      <c r="I13330" s="20" t="s">
        <v>146</v>
      </c>
      <c r="J13330" s="20" t="s">
        <v>104</v>
      </c>
      <c r="K13330" s="21"/>
      <c r="L13330" s="20" t="s">
        <v>104</v>
      </c>
      <c r="M13330" s="20" t="s">
        <v>82</v>
      </c>
      <c r="N13330" s="21"/>
      <c r="O13330" s="23">
        <v>0.61</v>
      </c>
    </row>
    <row r="13331" spans="1:15" x14ac:dyDescent="0.25">
      <c r="A13331" s="20" t="s">
        <v>130</v>
      </c>
      <c r="B13331" s="20" t="s">
        <v>1150</v>
      </c>
      <c r="C13331" s="20" t="s">
        <v>107</v>
      </c>
      <c r="D13331" s="20" t="s">
        <v>106</v>
      </c>
      <c r="E13331" s="21"/>
      <c r="F13331" s="24">
        <v>3410.15</v>
      </c>
      <c r="G13331" s="23">
        <v>1.03</v>
      </c>
      <c r="H13331" s="20" t="s">
        <v>102</v>
      </c>
      <c r="I13331" s="20" t="s">
        <v>146</v>
      </c>
      <c r="J13331" s="20" t="s">
        <v>104</v>
      </c>
      <c r="K13331" s="21"/>
      <c r="L13331" s="20" t="s">
        <v>104</v>
      </c>
      <c r="M13331" s="20" t="s">
        <v>65</v>
      </c>
      <c r="N13331" s="23">
        <v>0.84</v>
      </c>
      <c r="O13331" s="23">
        <v>0.61</v>
      </c>
    </row>
    <row r="13332" spans="1:15" x14ac:dyDescent="0.25">
      <c r="A13332" s="20" t="s">
        <v>130</v>
      </c>
      <c r="B13332" s="20" t="s">
        <v>1150</v>
      </c>
      <c r="C13332" s="20" t="s">
        <v>108</v>
      </c>
      <c r="D13332" s="20" t="s">
        <v>106</v>
      </c>
      <c r="E13332" s="21"/>
      <c r="F13332" s="22">
        <v>1625.4</v>
      </c>
      <c r="G13332" s="23">
        <v>0.49</v>
      </c>
      <c r="H13332" s="20" t="s">
        <v>102</v>
      </c>
      <c r="I13332" s="20" t="s">
        <v>146</v>
      </c>
      <c r="J13332" s="20" t="s">
        <v>104</v>
      </c>
      <c r="K13332" s="21"/>
      <c r="L13332" s="20" t="s">
        <v>104</v>
      </c>
      <c r="M13332" s="20" t="s">
        <v>64</v>
      </c>
      <c r="N13332" s="23">
        <v>23.22</v>
      </c>
      <c r="O13332" s="23">
        <v>0.61</v>
      </c>
    </row>
    <row r="13333" spans="1:15" x14ac:dyDescent="0.25">
      <c r="A13333" s="20" t="s">
        <v>130</v>
      </c>
      <c r="B13333" s="20" t="s">
        <v>1150</v>
      </c>
      <c r="C13333" s="20" t="s">
        <v>54</v>
      </c>
      <c r="D13333" s="20" t="s">
        <v>109</v>
      </c>
      <c r="E13333" s="25">
        <v>26</v>
      </c>
      <c r="F13333" s="22">
        <v>9244.1</v>
      </c>
      <c r="G13333" s="23">
        <v>2.79</v>
      </c>
      <c r="H13333" s="20" t="s">
        <v>102</v>
      </c>
      <c r="I13333" s="20" t="s">
        <v>146</v>
      </c>
      <c r="J13333" s="20" t="s">
        <v>104</v>
      </c>
      <c r="K13333" s="21"/>
      <c r="L13333" s="20" t="s">
        <v>104</v>
      </c>
      <c r="M13333" s="20" t="s">
        <v>54</v>
      </c>
      <c r="N13333" s="23">
        <v>0.26</v>
      </c>
      <c r="O13333" s="23">
        <v>0.61</v>
      </c>
    </row>
    <row r="13334" spans="1:15" x14ac:dyDescent="0.25">
      <c r="A13334" s="20" t="s">
        <v>130</v>
      </c>
      <c r="B13334" s="20" t="s">
        <v>1150</v>
      </c>
      <c r="C13334" s="20" t="s">
        <v>55</v>
      </c>
      <c r="D13334" s="20" t="s">
        <v>109</v>
      </c>
      <c r="E13334" s="25">
        <v>26</v>
      </c>
      <c r="F13334" s="24">
        <v>1415.18</v>
      </c>
      <c r="G13334" s="23">
        <v>0.43</v>
      </c>
      <c r="H13334" s="20" t="s">
        <v>102</v>
      </c>
      <c r="I13334" s="20" t="s">
        <v>146</v>
      </c>
      <c r="J13334" s="20" t="s">
        <v>104</v>
      </c>
      <c r="K13334" s="21"/>
      <c r="L13334" s="20" t="s">
        <v>104</v>
      </c>
      <c r="M13334" s="20" t="s">
        <v>55</v>
      </c>
      <c r="N13334" s="23">
        <v>0.02</v>
      </c>
      <c r="O13334" s="23">
        <v>0.61</v>
      </c>
    </row>
    <row r="13335" spans="1:15" x14ac:dyDescent="0.25">
      <c r="A13335" s="20" t="s">
        <v>130</v>
      </c>
      <c r="B13335" s="20" t="s">
        <v>1150</v>
      </c>
      <c r="C13335" s="20" t="s">
        <v>49</v>
      </c>
      <c r="D13335" s="20" t="s">
        <v>109</v>
      </c>
      <c r="E13335" s="25">
        <v>9</v>
      </c>
      <c r="F13335" s="22">
        <v>2524.5</v>
      </c>
      <c r="G13335" s="23">
        <v>0.76</v>
      </c>
      <c r="H13335" s="20" t="s">
        <v>102</v>
      </c>
      <c r="I13335" s="20" t="s">
        <v>146</v>
      </c>
      <c r="J13335" s="20" t="s">
        <v>104</v>
      </c>
      <c r="K13335" s="21"/>
      <c r="L13335" s="20" t="s">
        <v>104</v>
      </c>
      <c r="M13335" s="20" t="s">
        <v>49</v>
      </c>
      <c r="N13335" s="23">
        <v>0.85</v>
      </c>
      <c r="O13335" s="23">
        <v>0.61</v>
      </c>
    </row>
    <row r="13336" spans="1:15" x14ac:dyDescent="0.25">
      <c r="A13336" s="20" t="s">
        <v>130</v>
      </c>
      <c r="B13336" s="20" t="s">
        <v>1150</v>
      </c>
      <c r="C13336" s="20" t="s">
        <v>111</v>
      </c>
      <c r="D13336" s="21"/>
      <c r="E13336" s="21"/>
      <c r="F13336" s="24">
        <v>1360.54</v>
      </c>
      <c r="G13336" s="23">
        <v>0.41</v>
      </c>
      <c r="H13336" s="20" t="s">
        <v>102</v>
      </c>
      <c r="I13336" s="20" t="s">
        <v>146</v>
      </c>
      <c r="J13336" s="20" t="s">
        <v>104</v>
      </c>
      <c r="K13336" s="21"/>
      <c r="L13336" s="20" t="s">
        <v>104</v>
      </c>
      <c r="M13336" s="20" t="s">
        <v>56</v>
      </c>
      <c r="N13336" s="23">
        <v>0.41</v>
      </c>
      <c r="O13336" s="23">
        <v>0.61</v>
      </c>
    </row>
    <row r="13337" spans="1:15" x14ac:dyDescent="0.25">
      <c r="A13337" s="20" t="s">
        <v>130</v>
      </c>
      <c r="B13337" s="20" t="s">
        <v>1150</v>
      </c>
      <c r="C13337" s="20" t="s">
        <v>112</v>
      </c>
      <c r="D13337" s="20" t="s">
        <v>113</v>
      </c>
      <c r="E13337" s="25">
        <v>4</v>
      </c>
      <c r="F13337" s="23">
        <v>763.23</v>
      </c>
      <c r="G13337" s="23">
        <v>0.23</v>
      </c>
      <c r="H13337" s="20" t="s">
        <v>102</v>
      </c>
      <c r="I13337" s="20" t="s">
        <v>146</v>
      </c>
      <c r="J13337" s="20" t="s">
        <v>104</v>
      </c>
      <c r="K13337" s="21"/>
      <c r="L13337" s="20" t="s">
        <v>104</v>
      </c>
      <c r="M13337" s="20" t="s">
        <v>58</v>
      </c>
      <c r="N13337" s="23">
        <v>0.69</v>
      </c>
      <c r="O13337" s="23">
        <v>0.61</v>
      </c>
    </row>
    <row r="13338" spans="1:15" x14ac:dyDescent="0.25">
      <c r="A13338" s="20" t="s">
        <v>130</v>
      </c>
      <c r="B13338" s="20" t="s">
        <v>1150</v>
      </c>
      <c r="C13338" s="20" t="s">
        <v>114</v>
      </c>
      <c r="D13338" s="21"/>
      <c r="E13338" s="21"/>
      <c r="F13338" s="24">
        <v>9457.44</v>
      </c>
      <c r="G13338" s="23">
        <v>2.85</v>
      </c>
      <c r="H13338" s="20" t="s">
        <v>102</v>
      </c>
      <c r="I13338" s="20" t="s">
        <v>146</v>
      </c>
      <c r="J13338" s="20" t="s">
        <v>104</v>
      </c>
      <c r="K13338" s="21"/>
      <c r="L13338" s="20" t="s">
        <v>104</v>
      </c>
      <c r="M13338" s="20" t="s">
        <v>69</v>
      </c>
      <c r="N13338" s="23">
        <v>2.85</v>
      </c>
      <c r="O13338" s="23">
        <v>0.61</v>
      </c>
    </row>
    <row r="13339" spans="1:15" x14ac:dyDescent="0.25">
      <c r="A13339" s="20" t="s">
        <v>130</v>
      </c>
      <c r="B13339" s="20" t="s">
        <v>1150</v>
      </c>
      <c r="C13339" s="20" t="s">
        <v>121</v>
      </c>
      <c r="D13339" s="20" t="s">
        <v>106</v>
      </c>
      <c r="E13339" s="21"/>
      <c r="F13339" s="24">
        <v>2306.69</v>
      </c>
      <c r="G13339" s="26">
        <v>0.7</v>
      </c>
      <c r="H13339" s="20" t="s">
        <v>102</v>
      </c>
      <c r="I13339" s="20" t="s">
        <v>146</v>
      </c>
      <c r="J13339" s="20" t="s">
        <v>104</v>
      </c>
      <c r="K13339" s="21"/>
      <c r="L13339" s="20" t="s">
        <v>104</v>
      </c>
      <c r="M13339" s="20" t="s">
        <v>74</v>
      </c>
      <c r="N13339" s="21"/>
      <c r="O13339" s="23">
        <v>0.61</v>
      </c>
    </row>
    <row r="13340" spans="1:15" x14ac:dyDescent="0.25">
      <c r="A13340" s="20" t="s">
        <v>130</v>
      </c>
      <c r="B13340" s="20" t="s">
        <v>1150</v>
      </c>
      <c r="C13340" s="20" t="s">
        <v>115</v>
      </c>
      <c r="D13340" s="20" t="s">
        <v>106</v>
      </c>
      <c r="E13340" s="21"/>
      <c r="F13340" s="26">
        <v>252.7</v>
      </c>
      <c r="G13340" s="23">
        <v>0.08</v>
      </c>
      <c r="H13340" s="20" t="s">
        <v>102</v>
      </c>
      <c r="I13340" s="20" t="s">
        <v>146</v>
      </c>
      <c r="J13340" s="20" t="s">
        <v>104</v>
      </c>
      <c r="K13340" s="21"/>
      <c r="L13340" s="20" t="s">
        <v>104</v>
      </c>
      <c r="M13340" s="20" t="s">
        <v>75</v>
      </c>
      <c r="N13340" s="21"/>
      <c r="O13340" s="23">
        <v>0.61</v>
      </c>
    </row>
    <row r="13341" spans="1:15" x14ac:dyDescent="0.25">
      <c r="A13341" s="20" t="s">
        <v>130</v>
      </c>
      <c r="B13341" s="20" t="s">
        <v>1150</v>
      </c>
      <c r="C13341" s="20" t="s">
        <v>147</v>
      </c>
      <c r="D13341" s="20" t="s">
        <v>106</v>
      </c>
      <c r="E13341" s="21"/>
      <c r="F13341" s="21"/>
      <c r="G13341" s="21"/>
      <c r="H13341" s="20" t="s">
        <v>102</v>
      </c>
      <c r="I13341" s="20" t="s">
        <v>146</v>
      </c>
      <c r="J13341" s="20" t="s">
        <v>104</v>
      </c>
      <c r="K13341" s="21"/>
      <c r="L13341" s="20" t="s">
        <v>104</v>
      </c>
      <c r="M13341" s="20" t="s">
        <v>67</v>
      </c>
      <c r="N13341" s="23">
        <v>0.18</v>
      </c>
      <c r="O13341" s="23">
        <v>0.61</v>
      </c>
    </row>
    <row r="13342" spans="1:15" x14ac:dyDescent="0.25">
      <c r="A13342" s="20" t="s">
        <v>130</v>
      </c>
      <c r="B13342" s="20" t="s">
        <v>1151</v>
      </c>
      <c r="C13342" s="20" t="s">
        <v>7</v>
      </c>
      <c r="D13342" s="20" t="s">
        <v>10</v>
      </c>
      <c r="E13342" s="21"/>
      <c r="F13342" s="24">
        <v>1607.85</v>
      </c>
      <c r="G13342" s="23">
        <v>0.62</v>
      </c>
      <c r="H13342" s="20" t="s">
        <v>102</v>
      </c>
      <c r="I13342" s="20" t="s">
        <v>134</v>
      </c>
      <c r="J13342" s="20" t="s">
        <v>104</v>
      </c>
      <c r="K13342" s="21"/>
      <c r="L13342" s="20" t="s">
        <v>104</v>
      </c>
      <c r="M13342" s="20" t="s">
        <v>48</v>
      </c>
      <c r="N13342" s="23">
        <v>0.62</v>
      </c>
      <c r="O13342" s="23">
        <v>0.63</v>
      </c>
    </row>
    <row r="13343" spans="1:15" x14ac:dyDescent="0.25">
      <c r="A13343" s="20" t="s">
        <v>130</v>
      </c>
      <c r="B13343" s="20" t="s">
        <v>1151</v>
      </c>
      <c r="C13343" s="20" t="s">
        <v>105</v>
      </c>
      <c r="D13343" s="20" t="s">
        <v>106</v>
      </c>
      <c r="E13343" s="21"/>
      <c r="F13343" s="23">
        <v>495.78</v>
      </c>
      <c r="G13343" s="23">
        <v>0.19</v>
      </c>
      <c r="H13343" s="20" t="s">
        <v>102</v>
      </c>
      <c r="I13343" s="20" t="s">
        <v>134</v>
      </c>
      <c r="J13343" s="20" t="s">
        <v>104</v>
      </c>
      <c r="K13343" s="21"/>
      <c r="L13343" s="20" t="s">
        <v>104</v>
      </c>
      <c r="M13343" s="20" t="s">
        <v>82</v>
      </c>
      <c r="N13343" s="21"/>
      <c r="O13343" s="23">
        <v>0.63</v>
      </c>
    </row>
    <row r="13344" spans="1:15" x14ac:dyDescent="0.25">
      <c r="A13344" s="20" t="s">
        <v>130</v>
      </c>
      <c r="B13344" s="20" t="s">
        <v>1151</v>
      </c>
      <c r="C13344" s="20" t="s">
        <v>107</v>
      </c>
      <c r="D13344" s="20" t="s">
        <v>106</v>
      </c>
      <c r="E13344" s="21"/>
      <c r="F13344" s="24">
        <v>2801.06</v>
      </c>
      <c r="G13344" s="23">
        <v>1.08</v>
      </c>
      <c r="H13344" s="20" t="s">
        <v>102</v>
      </c>
      <c r="I13344" s="20" t="s">
        <v>134</v>
      </c>
      <c r="J13344" s="20" t="s">
        <v>104</v>
      </c>
      <c r="K13344" s="21"/>
      <c r="L13344" s="20" t="s">
        <v>104</v>
      </c>
      <c r="M13344" s="20" t="s">
        <v>65</v>
      </c>
      <c r="N13344" s="23">
        <v>0.84</v>
      </c>
      <c r="O13344" s="23">
        <v>0.63</v>
      </c>
    </row>
    <row r="13345" spans="1:15" x14ac:dyDescent="0.25">
      <c r="A13345" s="20" t="s">
        <v>130</v>
      </c>
      <c r="B13345" s="20" t="s">
        <v>1151</v>
      </c>
      <c r="C13345" s="20" t="s">
        <v>108</v>
      </c>
      <c r="D13345" s="20" t="s">
        <v>106</v>
      </c>
      <c r="E13345" s="21"/>
      <c r="F13345" s="22">
        <v>1393.2</v>
      </c>
      <c r="G13345" s="23">
        <v>0.54</v>
      </c>
      <c r="H13345" s="20" t="s">
        <v>102</v>
      </c>
      <c r="I13345" s="20" t="s">
        <v>134</v>
      </c>
      <c r="J13345" s="20" t="s">
        <v>104</v>
      </c>
      <c r="K13345" s="21"/>
      <c r="L13345" s="20" t="s">
        <v>104</v>
      </c>
      <c r="M13345" s="20" t="s">
        <v>64</v>
      </c>
      <c r="N13345" s="23">
        <v>23.22</v>
      </c>
      <c r="O13345" s="23">
        <v>0.63</v>
      </c>
    </row>
    <row r="13346" spans="1:15" x14ac:dyDescent="0.25">
      <c r="A13346" s="20" t="s">
        <v>130</v>
      </c>
      <c r="B13346" s="20" t="s">
        <v>1151</v>
      </c>
      <c r="C13346" s="20" t="s">
        <v>54</v>
      </c>
      <c r="D13346" s="20" t="s">
        <v>109</v>
      </c>
      <c r="E13346" s="25">
        <v>26</v>
      </c>
      <c r="F13346" s="24">
        <v>7591.48</v>
      </c>
      <c r="G13346" s="23">
        <v>2.93</v>
      </c>
      <c r="H13346" s="20" t="s">
        <v>102</v>
      </c>
      <c r="I13346" s="20" t="s">
        <v>134</v>
      </c>
      <c r="J13346" s="20" t="s">
        <v>104</v>
      </c>
      <c r="K13346" s="21"/>
      <c r="L13346" s="20" t="s">
        <v>104</v>
      </c>
      <c r="M13346" s="20" t="s">
        <v>54</v>
      </c>
      <c r="N13346" s="23">
        <v>0.26</v>
      </c>
      <c r="O13346" s="23">
        <v>0.63</v>
      </c>
    </row>
    <row r="13347" spans="1:15" x14ac:dyDescent="0.25">
      <c r="A13347" s="20" t="s">
        <v>130</v>
      </c>
      <c r="B13347" s="20" t="s">
        <v>1151</v>
      </c>
      <c r="C13347" s="20" t="s">
        <v>55</v>
      </c>
      <c r="D13347" s="20" t="s">
        <v>109</v>
      </c>
      <c r="E13347" s="25">
        <v>26</v>
      </c>
      <c r="F13347" s="24">
        <v>1794.94</v>
      </c>
      <c r="G13347" s="23">
        <v>0.69</v>
      </c>
      <c r="H13347" s="20" t="s">
        <v>102</v>
      </c>
      <c r="I13347" s="20" t="s">
        <v>134</v>
      </c>
      <c r="J13347" s="20" t="s">
        <v>104</v>
      </c>
      <c r="K13347" s="21"/>
      <c r="L13347" s="20" t="s">
        <v>104</v>
      </c>
      <c r="M13347" s="20" t="s">
        <v>55</v>
      </c>
      <c r="N13347" s="23">
        <v>0.02</v>
      </c>
      <c r="O13347" s="23">
        <v>0.63</v>
      </c>
    </row>
    <row r="13348" spans="1:15" x14ac:dyDescent="0.25">
      <c r="A13348" s="20" t="s">
        <v>130</v>
      </c>
      <c r="B13348" s="20" t="s">
        <v>1151</v>
      </c>
      <c r="C13348" s="20" t="s">
        <v>49</v>
      </c>
      <c r="D13348" s="20" t="s">
        <v>109</v>
      </c>
      <c r="E13348" s="25">
        <v>9</v>
      </c>
      <c r="F13348" s="24">
        <v>1889.55</v>
      </c>
      <c r="G13348" s="23">
        <v>0.73</v>
      </c>
      <c r="H13348" s="20" t="s">
        <v>102</v>
      </c>
      <c r="I13348" s="20" t="s">
        <v>134</v>
      </c>
      <c r="J13348" s="20" t="s">
        <v>104</v>
      </c>
      <c r="K13348" s="21"/>
      <c r="L13348" s="20" t="s">
        <v>104</v>
      </c>
      <c r="M13348" s="20" t="s">
        <v>49</v>
      </c>
      <c r="N13348" s="23">
        <v>0.85</v>
      </c>
      <c r="O13348" s="23">
        <v>0.63</v>
      </c>
    </row>
    <row r="13349" spans="1:15" x14ac:dyDescent="0.25">
      <c r="A13349" s="20" t="s">
        <v>130</v>
      </c>
      <c r="B13349" s="20" t="s">
        <v>1151</v>
      </c>
      <c r="C13349" s="20" t="s">
        <v>112</v>
      </c>
      <c r="D13349" s="20" t="s">
        <v>113</v>
      </c>
      <c r="E13349" s="25">
        <v>4</v>
      </c>
      <c r="F13349" s="23">
        <v>596.46</v>
      </c>
      <c r="G13349" s="23">
        <v>0.23</v>
      </c>
      <c r="H13349" s="20" t="s">
        <v>102</v>
      </c>
      <c r="I13349" s="20" t="s">
        <v>134</v>
      </c>
      <c r="J13349" s="20" t="s">
        <v>104</v>
      </c>
      <c r="K13349" s="21"/>
      <c r="L13349" s="20" t="s">
        <v>104</v>
      </c>
      <c r="M13349" s="20" t="s">
        <v>58</v>
      </c>
      <c r="N13349" s="23">
        <v>0.69</v>
      </c>
      <c r="O13349" s="23">
        <v>0.63</v>
      </c>
    </row>
    <row r="13350" spans="1:15" x14ac:dyDescent="0.25">
      <c r="A13350" s="20" t="s">
        <v>130</v>
      </c>
      <c r="B13350" s="20" t="s">
        <v>1151</v>
      </c>
      <c r="C13350" s="20" t="s">
        <v>114</v>
      </c>
      <c r="D13350" s="21"/>
      <c r="E13350" s="21"/>
      <c r="F13350" s="24">
        <v>7390.91</v>
      </c>
      <c r="G13350" s="23">
        <v>2.85</v>
      </c>
      <c r="H13350" s="20" t="s">
        <v>102</v>
      </c>
      <c r="I13350" s="20" t="s">
        <v>134</v>
      </c>
      <c r="J13350" s="20" t="s">
        <v>104</v>
      </c>
      <c r="K13350" s="21"/>
      <c r="L13350" s="20" t="s">
        <v>104</v>
      </c>
      <c r="M13350" s="20" t="s">
        <v>69</v>
      </c>
      <c r="N13350" s="23">
        <v>2.85</v>
      </c>
      <c r="O13350" s="23">
        <v>0.63</v>
      </c>
    </row>
    <row r="13351" spans="1:15" x14ac:dyDescent="0.25">
      <c r="A13351" s="20" t="s">
        <v>130</v>
      </c>
      <c r="B13351" s="20" t="s">
        <v>1151</v>
      </c>
      <c r="C13351" s="20" t="s">
        <v>121</v>
      </c>
      <c r="D13351" s="20" t="s">
        <v>106</v>
      </c>
      <c r="E13351" s="21"/>
      <c r="F13351" s="22">
        <v>1804.5</v>
      </c>
      <c r="G13351" s="26">
        <v>0.7</v>
      </c>
      <c r="H13351" s="20" t="s">
        <v>102</v>
      </c>
      <c r="I13351" s="20" t="s">
        <v>134</v>
      </c>
      <c r="J13351" s="20" t="s">
        <v>104</v>
      </c>
      <c r="K13351" s="21"/>
      <c r="L13351" s="20" t="s">
        <v>104</v>
      </c>
      <c r="M13351" s="20" t="s">
        <v>74</v>
      </c>
      <c r="N13351" s="21"/>
      <c r="O13351" s="23">
        <v>0.63</v>
      </c>
    </row>
    <row r="13352" spans="1:15" x14ac:dyDescent="0.25">
      <c r="A13352" s="20" t="s">
        <v>130</v>
      </c>
      <c r="B13352" s="20" t="s">
        <v>1151</v>
      </c>
      <c r="C13352" s="20" t="s">
        <v>115</v>
      </c>
      <c r="D13352" s="20" t="s">
        <v>106</v>
      </c>
      <c r="E13352" s="21"/>
      <c r="F13352" s="26">
        <v>142.19999999999999</v>
      </c>
      <c r="G13352" s="23">
        <v>0.05</v>
      </c>
      <c r="H13352" s="20" t="s">
        <v>102</v>
      </c>
      <c r="I13352" s="20" t="s">
        <v>134</v>
      </c>
      <c r="J13352" s="20" t="s">
        <v>104</v>
      </c>
      <c r="K13352" s="21"/>
      <c r="L13352" s="20" t="s">
        <v>104</v>
      </c>
      <c r="M13352" s="20" t="s">
        <v>75</v>
      </c>
      <c r="N13352" s="21"/>
      <c r="O13352" s="23">
        <v>0.63</v>
      </c>
    </row>
    <row r="13353" spans="1:15" x14ac:dyDescent="0.25">
      <c r="A13353" s="20" t="s">
        <v>130</v>
      </c>
      <c r="B13353" s="20" t="s">
        <v>1151</v>
      </c>
      <c r="C13353" s="20" t="s">
        <v>119</v>
      </c>
      <c r="D13353" s="20" t="s">
        <v>6</v>
      </c>
      <c r="E13353" s="21"/>
      <c r="F13353" s="24">
        <v>4049.55</v>
      </c>
      <c r="G13353" s="23">
        <v>1.56</v>
      </c>
      <c r="H13353" s="20" t="s">
        <v>102</v>
      </c>
      <c r="I13353" s="20" t="s">
        <v>134</v>
      </c>
      <c r="J13353" s="20" t="s">
        <v>104</v>
      </c>
      <c r="K13353" s="21"/>
      <c r="L13353" s="20" t="s">
        <v>104</v>
      </c>
      <c r="M13353" s="20" t="s">
        <v>45</v>
      </c>
      <c r="N13353" s="23">
        <v>32.65</v>
      </c>
      <c r="O13353" s="23">
        <v>0.63</v>
      </c>
    </row>
    <row r="13354" spans="1:15" x14ac:dyDescent="0.25">
      <c r="A13354" s="20" t="s">
        <v>130</v>
      </c>
      <c r="B13354" s="20" t="s">
        <v>1151</v>
      </c>
      <c r="C13354" s="20" t="s">
        <v>111</v>
      </c>
      <c r="D13354" s="21"/>
      <c r="E13354" s="21"/>
      <c r="F13354" s="24">
        <v>1063.25</v>
      </c>
      <c r="G13354" s="23">
        <v>0.41</v>
      </c>
      <c r="H13354" s="20" t="s">
        <v>102</v>
      </c>
      <c r="I13354" s="20" t="s">
        <v>134</v>
      </c>
      <c r="J13354" s="20" t="s">
        <v>104</v>
      </c>
      <c r="K13354" s="21"/>
      <c r="L13354" s="20" t="s">
        <v>104</v>
      </c>
      <c r="M13354" s="20" t="s">
        <v>56</v>
      </c>
      <c r="N13354" s="23">
        <v>0.41</v>
      </c>
      <c r="O13354" s="23">
        <v>0.63</v>
      </c>
    </row>
    <row r="13355" spans="1:15" x14ac:dyDescent="0.25">
      <c r="A13355" s="20" t="s">
        <v>130</v>
      </c>
      <c r="B13355" s="20" t="s">
        <v>1151</v>
      </c>
      <c r="C13355" s="20" t="s">
        <v>147</v>
      </c>
      <c r="D13355" s="20" t="s">
        <v>106</v>
      </c>
      <c r="E13355" s="21"/>
      <c r="F13355" s="21"/>
      <c r="G13355" s="21"/>
      <c r="H13355" s="20" t="s">
        <v>102</v>
      </c>
      <c r="I13355" s="20" t="s">
        <v>134</v>
      </c>
      <c r="J13355" s="20" t="s">
        <v>104</v>
      </c>
      <c r="K13355" s="21"/>
      <c r="L13355" s="20" t="s">
        <v>104</v>
      </c>
      <c r="M13355" s="20" t="s">
        <v>67</v>
      </c>
      <c r="N13355" s="23">
        <v>0.18</v>
      </c>
      <c r="O13355" s="23">
        <v>0.63</v>
      </c>
    </row>
    <row r="13356" spans="1:15" x14ac:dyDescent="0.25">
      <c r="A13356" s="20" t="s">
        <v>130</v>
      </c>
      <c r="B13356" s="20" t="s">
        <v>1152</v>
      </c>
      <c r="C13356" s="20" t="s">
        <v>101</v>
      </c>
      <c r="D13356" s="20" t="s">
        <v>6</v>
      </c>
      <c r="E13356" s="21"/>
      <c r="F13356" s="23">
        <v>809.37</v>
      </c>
      <c r="G13356" s="23">
        <v>1.04</v>
      </c>
      <c r="H13356" s="20" t="s">
        <v>102</v>
      </c>
      <c r="I13356" s="20" t="s">
        <v>103</v>
      </c>
      <c r="J13356" s="20" t="s">
        <v>104</v>
      </c>
      <c r="K13356" s="21"/>
      <c r="L13356" s="20" t="s">
        <v>104</v>
      </c>
      <c r="M13356" s="20" t="s">
        <v>45</v>
      </c>
      <c r="N13356" s="23">
        <v>35.19</v>
      </c>
      <c r="O13356" s="23">
        <v>0.46</v>
      </c>
    </row>
    <row r="13357" spans="1:15" x14ac:dyDescent="0.25">
      <c r="A13357" s="20" t="s">
        <v>130</v>
      </c>
      <c r="B13357" s="20" t="s">
        <v>1152</v>
      </c>
      <c r="C13357" s="20" t="s">
        <v>7</v>
      </c>
      <c r="D13357" s="20" t="s">
        <v>10</v>
      </c>
      <c r="E13357" s="21"/>
      <c r="F13357" s="23">
        <v>481.37</v>
      </c>
      <c r="G13357" s="23">
        <v>0.62</v>
      </c>
      <c r="H13357" s="20" t="s">
        <v>102</v>
      </c>
      <c r="I13357" s="20" t="s">
        <v>103</v>
      </c>
      <c r="J13357" s="20" t="s">
        <v>104</v>
      </c>
      <c r="K13357" s="21"/>
      <c r="L13357" s="20" t="s">
        <v>104</v>
      </c>
      <c r="M13357" s="20" t="s">
        <v>48</v>
      </c>
      <c r="N13357" s="23">
        <v>0.62</v>
      </c>
      <c r="O13357" s="23">
        <v>0.46</v>
      </c>
    </row>
    <row r="13358" spans="1:15" x14ac:dyDescent="0.25">
      <c r="A13358" s="20" t="s">
        <v>130</v>
      </c>
      <c r="B13358" s="20" t="s">
        <v>1152</v>
      </c>
      <c r="C13358" s="20" t="s">
        <v>105</v>
      </c>
      <c r="D13358" s="20" t="s">
        <v>106</v>
      </c>
      <c r="E13358" s="21"/>
      <c r="F13358" s="26">
        <v>141.9</v>
      </c>
      <c r="G13358" s="23">
        <v>0.18</v>
      </c>
      <c r="H13358" s="20" t="s">
        <v>102</v>
      </c>
      <c r="I13358" s="20" t="s">
        <v>103</v>
      </c>
      <c r="J13358" s="20" t="s">
        <v>104</v>
      </c>
      <c r="K13358" s="21"/>
      <c r="L13358" s="20" t="s">
        <v>104</v>
      </c>
      <c r="M13358" s="20" t="s">
        <v>82</v>
      </c>
      <c r="N13358" s="21"/>
      <c r="O13358" s="23">
        <v>0.46</v>
      </c>
    </row>
    <row r="13359" spans="1:15" x14ac:dyDescent="0.25">
      <c r="A13359" s="20" t="s">
        <v>130</v>
      </c>
      <c r="B13359" s="20" t="s">
        <v>1152</v>
      </c>
      <c r="C13359" s="20" t="s">
        <v>107</v>
      </c>
      <c r="D13359" s="20" t="s">
        <v>106</v>
      </c>
      <c r="E13359" s="21"/>
      <c r="F13359" s="21"/>
      <c r="G13359" s="21"/>
      <c r="H13359" s="20" t="s">
        <v>102</v>
      </c>
      <c r="I13359" s="20" t="s">
        <v>103</v>
      </c>
      <c r="J13359" s="20" t="s">
        <v>104</v>
      </c>
      <c r="K13359" s="21"/>
      <c r="L13359" s="20" t="s">
        <v>104</v>
      </c>
      <c r="M13359" s="20" t="s">
        <v>65</v>
      </c>
      <c r="N13359" s="23">
        <v>0.84</v>
      </c>
      <c r="O13359" s="23">
        <v>0.46</v>
      </c>
    </row>
    <row r="13360" spans="1:15" x14ac:dyDescent="0.25">
      <c r="A13360" s="20" t="s">
        <v>130</v>
      </c>
      <c r="B13360" s="20" t="s">
        <v>1152</v>
      </c>
      <c r="C13360" s="20" t="s">
        <v>108</v>
      </c>
      <c r="D13360" s="20" t="s">
        <v>106</v>
      </c>
      <c r="E13360" s="21"/>
      <c r="F13360" s="23">
        <v>278.64</v>
      </c>
      <c r="G13360" s="23">
        <v>0.36</v>
      </c>
      <c r="H13360" s="20" t="s">
        <v>102</v>
      </c>
      <c r="I13360" s="20" t="s">
        <v>103</v>
      </c>
      <c r="J13360" s="20" t="s">
        <v>104</v>
      </c>
      <c r="K13360" s="21"/>
      <c r="L13360" s="20" t="s">
        <v>104</v>
      </c>
      <c r="M13360" s="20" t="s">
        <v>64</v>
      </c>
      <c r="N13360" s="23">
        <v>23.22</v>
      </c>
      <c r="O13360" s="23">
        <v>0.46</v>
      </c>
    </row>
    <row r="13361" spans="1:15" x14ac:dyDescent="0.25">
      <c r="A13361" s="20" t="s">
        <v>130</v>
      </c>
      <c r="B13361" s="20" t="s">
        <v>1152</v>
      </c>
      <c r="C13361" s="20" t="s">
        <v>122</v>
      </c>
      <c r="D13361" s="20" t="s">
        <v>109</v>
      </c>
      <c r="E13361" s="25">
        <v>1</v>
      </c>
      <c r="F13361" s="23">
        <v>135.66</v>
      </c>
      <c r="G13361" s="23">
        <v>0.17</v>
      </c>
      <c r="H13361" s="20" t="s">
        <v>102</v>
      </c>
      <c r="I13361" s="20" t="s">
        <v>103</v>
      </c>
      <c r="J13361" s="20" t="s">
        <v>104</v>
      </c>
      <c r="K13361" s="21"/>
      <c r="L13361" s="20" t="s">
        <v>104</v>
      </c>
      <c r="M13361" s="20" t="s">
        <v>52</v>
      </c>
      <c r="N13361" s="23">
        <v>1.19</v>
      </c>
      <c r="O13361" s="23">
        <v>0.46</v>
      </c>
    </row>
    <row r="13362" spans="1:15" x14ac:dyDescent="0.25">
      <c r="A13362" s="20" t="s">
        <v>130</v>
      </c>
      <c r="B13362" s="20" t="s">
        <v>1152</v>
      </c>
      <c r="C13362" s="20" t="s">
        <v>127</v>
      </c>
      <c r="D13362" s="20" t="s">
        <v>109</v>
      </c>
      <c r="E13362" s="25">
        <v>4</v>
      </c>
      <c r="F13362" s="23">
        <v>369.36</v>
      </c>
      <c r="G13362" s="23">
        <v>0.48</v>
      </c>
      <c r="H13362" s="20" t="s">
        <v>102</v>
      </c>
      <c r="I13362" s="20" t="s">
        <v>103</v>
      </c>
      <c r="J13362" s="20" t="s">
        <v>104</v>
      </c>
      <c r="K13362" s="21"/>
      <c r="L13362" s="20" t="s">
        <v>104</v>
      </c>
      <c r="M13362" s="20" t="s">
        <v>51</v>
      </c>
      <c r="N13362" s="23">
        <v>0.81</v>
      </c>
      <c r="O13362" s="23">
        <v>0.46</v>
      </c>
    </row>
    <row r="13363" spans="1:15" x14ac:dyDescent="0.25">
      <c r="A13363" s="20" t="s">
        <v>130</v>
      </c>
      <c r="B13363" s="20" t="s">
        <v>1152</v>
      </c>
      <c r="C13363" s="20" t="s">
        <v>111</v>
      </c>
      <c r="D13363" s="21"/>
      <c r="E13363" s="21"/>
      <c r="F13363" s="23">
        <v>318.32</v>
      </c>
      <c r="G13363" s="23">
        <v>0.41</v>
      </c>
      <c r="H13363" s="20" t="s">
        <v>102</v>
      </c>
      <c r="I13363" s="20" t="s">
        <v>103</v>
      </c>
      <c r="J13363" s="20" t="s">
        <v>104</v>
      </c>
      <c r="K13363" s="21"/>
      <c r="L13363" s="20" t="s">
        <v>104</v>
      </c>
      <c r="M13363" s="20" t="s">
        <v>56</v>
      </c>
      <c r="N13363" s="23">
        <v>0.41</v>
      </c>
      <c r="O13363" s="23">
        <v>0.46</v>
      </c>
    </row>
    <row r="13364" spans="1:15" x14ac:dyDescent="0.25">
      <c r="A13364" s="20" t="s">
        <v>130</v>
      </c>
      <c r="B13364" s="20" t="s">
        <v>1152</v>
      </c>
      <c r="C13364" s="20" t="s">
        <v>114</v>
      </c>
      <c r="D13364" s="21"/>
      <c r="E13364" s="21"/>
      <c r="F13364" s="24">
        <v>2212.7399999999998</v>
      </c>
      <c r="G13364" s="23">
        <v>2.85</v>
      </c>
      <c r="H13364" s="20" t="s">
        <v>102</v>
      </c>
      <c r="I13364" s="20" t="s">
        <v>103</v>
      </c>
      <c r="J13364" s="20" t="s">
        <v>104</v>
      </c>
      <c r="K13364" s="21"/>
      <c r="L13364" s="20" t="s">
        <v>104</v>
      </c>
      <c r="M13364" s="20" t="s">
        <v>69</v>
      </c>
      <c r="N13364" s="23">
        <v>2.85</v>
      </c>
      <c r="O13364" s="23">
        <v>0.46</v>
      </c>
    </row>
    <row r="13365" spans="1:15" x14ac:dyDescent="0.25">
      <c r="A13365" s="20" t="s">
        <v>130</v>
      </c>
      <c r="B13365" s="20" t="s">
        <v>1152</v>
      </c>
      <c r="C13365" s="20" t="s">
        <v>115</v>
      </c>
      <c r="D13365" s="20" t="s">
        <v>106</v>
      </c>
      <c r="E13365" s="21"/>
      <c r="F13365" s="23">
        <v>62.13</v>
      </c>
      <c r="G13365" s="23">
        <v>0.08</v>
      </c>
      <c r="H13365" s="20" t="s">
        <v>102</v>
      </c>
      <c r="I13365" s="20" t="s">
        <v>103</v>
      </c>
      <c r="J13365" s="20" t="s">
        <v>104</v>
      </c>
      <c r="K13365" s="21"/>
      <c r="L13365" s="20" t="s">
        <v>104</v>
      </c>
      <c r="M13365" s="20" t="s">
        <v>75</v>
      </c>
      <c r="N13365" s="21"/>
      <c r="O13365" s="23">
        <v>0.46</v>
      </c>
    </row>
    <row r="13366" spans="1:15" x14ac:dyDescent="0.25">
      <c r="A13366" s="20" t="s">
        <v>130</v>
      </c>
      <c r="B13366" s="20" t="s">
        <v>1152</v>
      </c>
      <c r="C13366" s="20" t="s">
        <v>54</v>
      </c>
      <c r="D13366" s="20" t="s">
        <v>109</v>
      </c>
      <c r="E13366" s="25">
        <v>20</v>
      </c>
      <c r="F13366" s="27">
        <v>2938</v>
      </c>
      <c r="G13366" s="23">
        <v>3.78</v>
      </c>
      <c r="H13366" s="20" t="s">
        <v>102</v>
      </c>
      <c r="I13366" s="20" t="s">
        <v>103</v>
      </c>
      <c r="J13366" s="20" t="s">
        <v>104</v>
      </c>
      <c r="K13366" s="21"/>
      <c r="L13366" s="20" t="s">
        <v>104</v>
      </c>
      <c r="M13366" s="20" t="s">
        <v>54</v>
      </c>
      <c r="N13366" s="23">
        <v>0.26</v>
      </c>
      <c r="O13366" s="23">
        <v>0.46</v>
      </c>
    </row>
    <row r="13367" spans="1:15" x14ac:dyDescent="0.25">
      <c r="A13367" s="20" t="s">
        <v>130</v>
      </c>
      <c r="B13367" s="20" t="s">
        <v>1152</v>
      </c>
      <c r="C13367" s="20" t="s">
        <v>55</v>
      </c>
      <c r="D13367" s="20" t="s">
        <v>109</v>
      </c>
      <c r="E13367" s="25">
        <v>20</v>
      </c>
      <c r="F13367" s="25">
        <v>140</v>
      </c>
      <c r="G13367" s="23">
        <v>0.18</v>
      </c>
      <c r="H13367" s="20" t="s">
        <v>102</v>
      </c>
      <c r="I13367" s="20" t="s">
        <v>103</v>
      </c>
      <c r="J13367" s="20" t="s">
        <v>104</v>
      </c>
      <c r="K13367" s="21"/>
      <c r="L13367" s="20" t="s">
        <v>104</v>
      </c>
      <c r="M13367" s="20" t="s">
        <v>55</v>
      </c>
      <c r="N13367" s="23">
        <v>0.02</v>
      </c>
      <c r="O13367" s="23">
        <v>0.46</v>
      </c>
    </row>
    <row r="13368" spans="1:15" x14ac:dyDescent="0.25">
      <c r="A13368" s="20" t="s">
        <v>130</v>
      </c>
      <c r="B13368" s="20" t="s">
        <v>1152</v>
      </c>
      <c r="C13368" s="20" t="s">
        <v>112</v>
      </c>
      <c r="D13368" s="20" t="s">
        <v>113</v>
      </c>
      <c r="E13368" s="25">
        <v>1</v>
      </c>
      <c r="F13368" s="23">
        <v>44.64</v>
      </c>
      <c r="G13368" s="23">
        <v>0.06</v>
      </c>
      <c r="H13368" s="20" t="s">
        <v>102</v>
      </c>
      <c r="I13368" s="20" t="s">
        <v>103</v>
      </c>
      <c r="J13368" s="20" t="s">
        <v>104</v>
      </c>
      <c r="K13368" s="21"/>
      <c r="L13368" s="20" t="s">
        <v>104</v>
      </c>
      <c r="M13368" s="20" t="s">
        <v>58</v>
      </c>
      <c r="N13368" s="23">
        <v>0.69</v>
      </c>
      <c r="O13368" s="23">
        <v>0.46</v>
      </c>
    </row>
    <row r="13369" spans="1:15" x14ac:dyDescent="0.25">
      <c r="A13369" s="20" t="s">
        <v>130</v>
      </c>
      <c r="B13369" s="20" t="s">
        <v>1153</v>
      </c>
      <c r="C13369" s="20" t="s">
        <v>7</v>
      </c>
      <c r="D13369" s="20" t="s">
        <v>10</v>
      </c>
      <c r="E13369" s="21"/>
      <c r="F13369" s="22">
        <v>1600.9</v>
      </c>
      <c r="G13369" s="23">
        <v>0.62</v>
      </c>
      <c r="H13369" s="20" t="s">
        <v>102</v>
      </c>
      <c r="I13369" s="20" t="s">
        <v>134</v>
      </c>
      <c r="J13369" s="20" t="s">
        <v>104</v>
      </c>
      <c r="K13369" s="21"/>
      <c r="L13369" s="20" t="s">
        <v>104</v>
      </c>
      <c r="M13369" s="20" t="s">
        <v>48</v>
      </c>
      <c r="N13369" s="23">
        <v>0.62</v>
      </c>
      <c r="O13369" s="26">
        <v>0.7</v>
      </c>
    </row>
    <row r="13370" spans="1:15" x14ac:dyDescent="0.25">
      <c r="A13370" s="20" t="s">
        <v>130</v>
      </c>
      <c r="B13370" s="20" t="s">
        <v>1153</v>
      </c>
      <c r="C13370" s="20" t="s">
        <v>105</v>
      </c>
      <c r="D13370" s="20" t="s">
        <v>106</v>
      </c>
      <c r="E13370" s="21"/>
      <c r="F13370" s="26">
        <v>488.8</v>
      </c>
      <c r="G13370" s="23">
        <v>0.19</v>
      </c>
      <c r="H13370" s="20" t="s">
        <v>102</v>
      </c>
      <c r="I13370" s="20" t="s">
        <v>134</v>
      </c>
      <c r="J13370" s="20" t="s">
        <v>104</v>
      </c>
      <c r="K13370" s="21"/>
      <c r="L13370" s="20" t="s">
        <v>104</v>
      </c>
      <c r="M13370" s="20" t="s">
        <v>82</v>
      </c>
      <c r="N13370" s="21"/>
      <c r="O13370" s="26">
        <v>0.7</v>
      </c>
    </row>
    <row r="13371" spans="1:15" x14ac:dyDescent="0.25">
      <c r="A13371" s="20" t="s">
        <v>130</v>
      </c>
      <c r="B13371" s="20" t="s">
        <v>1153</v>
      </c>
      <c r="C13371" s="20" t="s">
        <v>107</v>
      </c>
      <c r="D13371" s="20" t="s">
        <v>106</v>
      </c>
      <c r="E13371" s="21"/>
      <c r="F13371" s="24">
        <v>2791.65</v>
      </c>
      <c r="G13371" s="23">
        <v>1.08</v>
      </c>
      <c r="H13371" s="20" t="s">
        <v>102</v>
      </c>
      <c r="I13371" s="20" t="s">
        <v>134</v>
      </c>
      <c r="J13371" s="20" t="s">
        <v>104</v>
      </c>
      <c r="K13371" s="21"/>
      <c r="L13371" s="20" t="s">
        <v>104</v>
      </c>
      <c r="M13371" s="20" t="s">
        <v>65</v>
      </c>
      <c r="N13371" s="23">
        <v>0.84</v>
      </c>
      <c r="O13371" s="26">
        <v>0.7</v>
      </c>
    </row>
    <row r="13372" spans="1:15" x14ac:dyDescent="0.25">
      <c r="A13372" s="20" t="s">
        <v>130</v>
      </c>
      <c r="B13372" s="20" t="s">
        <v>1153</v>
      </c>
      <c r="C13372" s="20" t="s">
        <v>108</v>
      </c>
      <c r="D13372" s="20" t="s">
        <v>106</v>
      </c>
      <c r="E13372" s="21"/>
      <c r="F13372" s="22">
        <v>1393.2</v>
      </c>
      <c r="G13372" s="23">
        <v>0.54</v>
      </c>
      <c r="H13372" s="20" t="s">
        <v>102</v>
      </c>
      <c r="I13372" s="20" t="s">
        <v>134</v>
      </c>
      <c r="J13372" s="20" t="s">
        <v>104</v>
      </c>
      <c r="K13372" s="21"/>
      <c r="L13372" s="20" t="s">
        <v>104</v>
      </c>
      <c r="M13372" s="20" t="s">
        <v>64</v>
      </c>
      <c r="N13372" s="23">
        <v>23.22</v>
      </c>
      <c r="O13372" s="26">
        <v>0.7</v>
      </c>
    </row>
    <row r="13373" spans="1:15" x14ac:dyDescent="0.25">
      <c r="A13373" s="20" t="s">
        <v>130</v>
      </c>
      <c r="B13373" s="20" t="s">
        <v>1153</v>
      </c>
      <c r="C13373" s="20" t="s">
        <v>54</v>
      </c>
      <c r="D13373" s="20" t="s">
        <v>109</v>
      </c>
      <c r="E13373" s="25">
        <v>26</v>
      </c>
      <c r="F13373" s="24">
        <v>7408.96</v>
      </c>
      <c r="G13373" s="23">
        <v>2.87</v>
      </c>
      <c r="H13373" s="20" t="s">
        <v>102</v>
      </c>
      <c r="I13373" s="20" t="s">
        <v>134</v>
      </c>
      <c r="J13373" s="20" t="s">
        <v>104</v>
      </c>
      <c r="K13373" s="21"/>
      <c r="L13373" s="20" t="s">
        <v>104</v>
      </c>
      <c r="M13373" s="20" t="s">
        <v>54</v>
      </c>
      <c r="N13373" s="23">
        <v>0.26</v>
      </c>
      <c r="O13373" s="26">
        <v>0.7</v>
      </c>
    </row>
    <row r="13374" spans="1:15" x14ac:dyDescent="0.25">
      <c r="A13374" s="20" t="s">
        <v>130</v>
      </c>
      <c r="B13374" s="20" t="s">
        <v>1153</v>
      </c>
      <c r="C13374" s="20" t="s">
        <v>55</v>
      </c>
      <c r="D13374" s="20" t="s">
        <v>109</v>
      </c>
      <c r="E13374" s="25">
        <v>26</v>
      </c>
      <c r="F13374" s="23">
        <v>700.23</v>
      </c>
      <c r="G13374" s="23">
        <v>0.27</v>
      </c>
      <c r="H13374" s="20" t="s">
        <v>102</v>
      </c>
      <c r="I13374" s="20" t="s">
        <v>134</v>
      </c>
      <c r="J13374" s="20" t="s">
        <v>104</v>
      </c>
      <c r="K13374" s="21"/>
      <c r="L13374" s="20" t="s">
        <v>104</v>
      </c>
      <c r="M13374" s="20" t="s">
        <v>55</v>
      </c>
      <c r="N13374" s="23">
        <v>0.02</v>
      </c>
      <c r="O13374" s="26">
        <v>0.7</v>
      </c>
    </row>
    <row r="13375" spans="1:15" x14ac:dyDescent="0.25">
      <c r="A13375" s="20" t="s">
        <v>130</v>
      </c>
      <c r="B13375" s="20" t="s">
        <v>1153</v>
      </c>
      <c r="C13375" s="20" t="s">
        <v>49</v>
      </c>
      <c r="D13375" s="20" t="s">
        <v>109</v>
      </c>
      <c r="E13375" s="25">
        <v>9</v>
      </c>
      <c r="F13375" s="24">
        <v>1904.85</v>
      </c>
      <c r="G13375" s="23">
        <v>0.74</v>
      </c>
      <c r="H13375" s="20" t="s">
        <v>102</v>
      </c>
      <c r="I13375" s="20" t="s">
        <v>134</v>
      </c>
      <c r="J13375" s="20" t="s">
        <v>104</v>
      </c>
      <c r="K13375" s="21"/>
      <c r="L13375" s="20" t="s">
        <v>104</v>
      </c>
      <c r="M13375" s="20" t="s">
        <v>49</v>
      </c>
      <c r="N13375" s="23">
        <v>0.85</v>
      </c>
      <c r="O13375" s="26">
        <v>0.7</v>
      </c>
    </row>
    <row r="13376" spans="1:15" x14ac:dyDescent="0.25">
      <c r="A13376" s="20" t="s">
        <v>130</v>
      </c>
      <c r="B13376" s="20" t="s">
        <v>1153</v>
      </c>
      <c r="C13376" s="20" t="s">
        <v>112</v>
      </c>
      <c r="D13376" s="20" t="s">
        <v>113</v>
      </c>
      <c r="E13376" s="25">
        <v>4</v>
      </c>
      <c r="F13376" s="23">
        <v>593.88</v>
      </c>
      <c r="G13376" s="23">
        <v>0.23</v>
      </c>
      <c r="H13376" s="20" t="s">
        <v>102</v>
      </c>
      <c r="I13376" s="20" t="s">
        <v>134</v>
      </c>
      <c r="J13376" s="20" t="s">
        <v>104</v>
      </c>
      <c r="K13376" s="21"/>
      <c r="L13376" s="20" t="s">
        <v>104</v>
      </c>
      <c r="M13376" s="20" t="s">
        <v>58</v>
      </c>
      <c r="N13376" s="23">
        <v>0.69</v>
      </c>
      <c r="O13376" s="26">
        <v>0.7</v>
      </c>
    </row>
    <row r="13377" spans="1:15" x14ac:dyDescent="0.25">
      <c r="A13377" s="20" t="s">
        <v>130</v>
      </c>
      <c r="B13377" s="20" t="s">
        <v>1153</v>
      </c>
      <c r="C13377" s="20" t="s">
        <v>114</v>
      </c>
      <c r="D13377" s="21"/>
      <c r="E13377" s="21"/>
      <c r="F13377" s="24">
        <v>7358.98</v>
      </c>
      <c r="G13377" s="23">
        <v>2.85</v>
      </c>
      <c r="H13377" s="20" t="s">
        <v>102</v>
      </c>
      <c r="I13377" s="20" t="s">
        <v>134</v>
      </c>
      <c r="J13377" s="20" t="s">
        <v>104</v>
      </c>
      <c r="K13377" s="21"/>
      <c r="L13377" s="20" t="s">
        <v>104</v>
      </c>
      <c r="M13377" s="20" t="s">
        <v>69</v>
      </c>
      <c r="N13377" s="23">
        <v>2.85</v>
      </c>
      <c r="O13377" s="26">
        <v>0.7</v>
      </c>
    </row>
    <row r="13378" spans="1:15" x14ac:dyDescent="0.25">
      <c r="A13378" s="20" t="s">
        <v>130</v>
      </c>
      <c r="B13378" s="20" t="s">
        <v>1153</v>
      </c>
      <c r="C13378" s="20" t="s">
        <v>121</v>
      </c>
      <c r="D13378" s="20" t="s">
        <v>106</v>
      </c>
      <c r="E13378" s="21"/>
      <c r="F13378" s="24">
        <v>1796.71</v>
      </c>
      <c r="G13378" s="26">
        <v>0.7</v>
      </c>
      <c r="H13378" s="20" t="s">
        <v>102</v>
      </c>
      <c r="I13378" s="20" t="s">
        <v>134</v>
      </c>
      <c r="J13378" s="20" t="s">
        <v>104</v>
      </c>
      <c r="K13378" s="21"/>
      <c r="L13378" s="20" t="s">
        <v>104</v>
      </c>
      <c r="M13378" s="20" t="s">
        <v>74</v>
      </c>
      <c r="N13378" s="21"/>
      <c r="O13378" s="26">
        <v>0.7</v>
      </c>
    </row>
    <row r="13379" spans="1:15" x14ac:dyDescent="0.25">
      <c r="A13379" s="20" t="s">
        <v>130</v>
      </c>
      <c r="B13379" s="20" t="s">
        <v>1153</v>
      </c>
      <c r="C13379" s="20" t="s">
        <v>115</v>
      </c>
      <c r="D13379" s="20" t="s">
        <v>106</v>
      </c>
      <c r="E13379" s="21"/>
      <c r="F13379" s="23">
        <v>89.41</v>
      </c>
      <c r="G13379" s="23">
        <v>0.03</v>
      </c>
      <c r="H13379" s="20" t="s">
        <v>102</v>
      </c>
      <c r="I13379" s="20" t="s">
        <v>134</v>
      </c>
      <c r="J13379" s="20" t="s">
        <v>104</v>
      </c>
      <c r="K13379" s="21"/>
      <c r="L13379" s="20" t="s">
        <v>104</v>
      </c>
      <c r="M13379" s="20" t="s">
        <v>75</v>
      </c>
      <c r="N13379" s="21"/>
      <c r="O13379" s="26">
        <v>0.7</v>
      </c>
    </row>
    <row r="13380" spans="1:15" x14ac:dyDescent="0.25">
      <c r="A13380" s="20" t="s">
        <v>130</v>
      </c>
      <c r="B13380" s="20" t="s">
        <v>1153</v>
      </c>
      <c r="C13380" s="20" t="s">
        <v>119</v>
      </c>
      <c r="D13380" s="20" t="s">
        <v>6</v>
      </c>
      <c r="E13380" s="21"/>
      <c r="F13380" s="24">
        <v>3690.32</v>
      </c>
      <c r="G13380" s="23">
        <v>1.43</v>
      </c>
      <c r="H13380" s="20" t="s">
        <v>102</v>
      </c>
      <c r="I13380" s="20" t="s">
        <v>134</v>
      </c>
      <c r="J13380" s="20" t="s">
        <v>104</v>
      </c>
      <c r="K13380" s="21"/>
      <c r="L13380" s="20" t="s">
        <v>104</v>
      </c>
      <c r="M13380" s="20" t="s">
        <v>45</v>
      </c>
      <c r="N13380" s="23">
        <v>32.65</v>
      </c>
      <c r="O13380" s="26">
        <v>0.7</v>
      </c>
    </row>
    <row r="13381" spans="1:15" x14ac:dyDescent="0.25">
      <c r="A13381" s="20" t="s">
        <v>130</v>
      </c>
      <c r="B13381" s="20" t="s">
        <v>1153</v>
      </c>
      <c r="C13381" s="20" t="s">
        <v>111</v>
      </c>
      <c r="D13381" s="21"/>
      <c r="E13381" s="21"/>
      <c r="F13381" s="24">
        <v>1058.6600000000001</v>
      </c>
      <c r="G13381" s="23">
        <v>0.41</v>
      </c>
      <c r="H13381" s="20" t="s">
        <v>102</v>
      </c>
      <c r="I13381" s="20" t="s">
        <v>134</v>
      </c>
      <c r="J13381" s="20" t="s">
        <v>104</v>
      </c>
      <c r="K13381" s="21"/>
      <c r="L13381" s="20" t="s">
        <v>104</v>
      </c>
      <c r="M13381" s="20" t="s">
        <v>56</v>
      </c>
      <c r="N13381" s="23">
        <v>0.41</v>
      </c>
      <c r="O13381" s="26">
        <v>0.7</v>
      </c>
    </row>
    <row r="13382" spans="1:15" x14ac:dyDescent="0.25">
      <c r="A13382" s="20" t="s">
        <v>130</v>
      </c>
      <c r="B13382" s="20" t="s">
        <v>1153</v>
      </c>
      <c r="C13382" s="20" t="s">
        <v>147</v>
      </c>
      <c r="D13382" s="20" t="s">
        <v>106</v>
      </c>
      <c r="E13382" s="21"/>
      <c r="F13382" s="21"/>
      <c r="G13382" s="21"/>
      <c r="H13382" s="20" t="s">
        <v>102</v>
      </c>
      <c r="I13382" s="20" t="s">
        <v>134</v>
      </c>
      <c r="J13382" s="20" t="s">
        <v>104</v>
      </c>
      <c r="K13382" s="21"/>
      <c r="L13382" s="20" t="s">
        <v>104</v>
      </c>
      <c r="M13382" s="20" t="s">
        <v>67</v>
      </c>
      <c r="N13382" s="23">
        <v>0.18</v>
      </c>
      <c r="O13382" s="26">
        <v>0.7</v>
      </c>
    </row>
    <row r="13383" spans="1:15" x14ac:dyDescent="0.25">
      <c r="A13383" s="20" t="s">
        <v>130</v>
      </c>
      <c r="B13383" s="20" t="s">
        <v>1154</v>
      </c>
      <c r="C13383" s="20" t="s">
        <v>7</v>
      </c>
      <c r="D13383" s="20" t="s">
        <v>10</v>
      </c>
      <c r="E13383" s="21"/>
      <c r="F13383" s="24">
        <v>3370.69</v>
      </c>
      <c r="G13383" s="23">
        <v>0.62</v>
      </c>
      <c r="H13383" s="20" t="s">
        <v>102</v>
      </c>
      <c r="I13383" s="20" t="s">
        <v>149</v>
      </c>
      <c r="J13383" s="20" t="s">
        <v>104</v>
      </c>
      <c r="K13383" s="21"/>
      <c r="L13383" s="20" t="s">
        <v>104</v>
      </c>
      <c r="M13383" s="20" t="s">
        <v>48</v>
      </c>
      <c r="N13383" s="23">
        <v>0.62</v>
      </c>
      <c r="O13383" s="23">
        <v>0.51</v>
      </c>
    </row>
    <row r="13384" spans="1:15" x14ac:dyDescent="0.25">
      <c r="A13384" s="20" t="s">
        <v>130</v>
      </c>
      <c r="B13384" s="20" t="s">
        <v>1154</v>
      </c>
      <c r="C13384" s="20" t="s">
        <v>105</v>
      </c>
      <c r="D13384" s="20" t="s">
        <v>106</v>
      </c>
      <c r="E13384" s="21"/>
      <c r="F13384" s="24">
        <v>1022.74</v>
      </c>
      <c r="G13384" s="23">
        <v>0.19</v>
      </c>
      <c r="H13384" s="20" t="s">
        <v>102</v>
      </c>
      <c r="I13384" s="20" t="s">
        <v>149</v>
      </c>
      <c r="J13384" s="20" t="s">
        <v>104</v>
      </c>
      <c r="K13384" s="21"/>
      <c r="L13384" s="20" t="s">
        <v>104</v>
      </c>
      <c r="M13384" s="20" t="s">
        <v>82</v>
      </c>
      <c r="N13384" s="21"/>
      <c r="O13384" s="23">
        <v>0.51</v>
      </c>
    </row>
    <row r="13385" spans="1:15" x14ac:dyDescent="0.25">
      <c r="A13385" s="20" t="s">
        <v>130</v>
      </c>
      <c r="B13385" s="20" t="s">
        <v>1154</v>
      </c>
      <c r="C13385" s="20" t="s">
        <v>107</v>
      </c>
      <c r="D13385" s="20" t="s">
        <v>106</v>
      </c>
      <c r="E13385" s="21"/>
      <c r="F13385" s="24">
        <v>5812.12</v>
      </c>
      <c r="G13385" s="23">
        <v>1.07</v>
      </c>
      <c r="H13385" s="20" t="s">
        <v>102</v>
      </c>
      <c r="I13385" s="20" t="s">
        <v>149</v>
      </c>
      <c r="J13385" s="20" t="s">
        <v>104</v>
      </c>
      <c r="K13385" s="21"/>
      <c r="L13385" s="20" t="s">
        <v>104</v>
      </c>
      <c r="M13385" s="20" t="s">
        <v>65</v>
      </c>
      <c r="N13385" s="23">
        <v>0.84</v>
      </c>
      <c r="O13385" s="23">
        <v>0.51</v>
      </c>
    </row>
    <row r="13386" spans="1:15" x14ac:dyDescent="0.25">
      <c r="A13386" s="20" t="s">
        <v>130</v>
      </c>
      <c r="B13386" s="20" t="s">
        <v>1154</v>
      </c>
      <c r="C13386" s="20" t="s">
        <v>108</v>
      </c>
      <c r="D13386" s="20" t="s">
        <v>106</v>
      </c>
      <c r="E13386" s="21"/>
      <c r="F13386" s="24">
        <v>2809.62</v>
      </c>
      <c r="G13386" s="23">
        <v>0.52</v>
      </c>
      <c r="H13386" s="20" t="s">
        <v>102</v>
      </c>
      <c r="I13386" s="20" t="s">
        <v>149</v>
      </c>
      <c r="J13386" s="20" t="s">
        <v>104</v>
      </c>
      <c r="K13386" s="21"/>
      <c r="L13386" s="20" t="s">
        <v>104</v>
      </c>
      <c r="M13386" s="20" t="s">
        <v>64</v>
      </c>
      <c r="N13386" s="23">
        <v>23.22</v>
      </c>
      <c r="O13386" s="23">
        <v>0.51</v>
      </c>
    </row>
    <row r="13387" spans="1:15" x14ac:dyDescent="0.25">
      <c r="A13387" s="20" t="s">
        <v>130</v>
      </c>
      <c r="B13387" s="20" t="s">
        <v>1154</v>
      </c>
      <c r="C13387" s="20" t="s">
        <v>54</v>
      </c>
      <c r="D13387" s="20" t="s">
        <v>109</v>
      </c>
      <c r="E13387" s="25">
        <v>26</v>
      </c>
      <c r="F13387" s="24">
        <v>8963.76</v>
      </c>
      <c r="G13387" s="23">
        <v>1.65</v>
      </c>
      <c r="H13387" s="20" t="s">
        <v>102</v>
      </c>
      <c r="I13387" s="20" t="s">
        <v>149</v>
      </c>
      <c r="J13387" s="20" t="s">
        <v>104</v>
      </c>
      <c r="K13387" s="21"/>
      <c r="L13387" s="20" t="s">
        <v>104</v>
      </c>
      <c r="M13387" s="20" t="s">
        <v>54</v>
      </c>
      <c r="N13387" s="23">
        <v>0.26</v>
      </c>
      <c r="O13387" s="23">
        <v>0.51</v>
      </c>
    </row>
    <row r="13388" spans="1:15" x14ac:dyDescent="0.25">
      <c r="A13388" s="20" t="s">
        <v>130</v>
      </c>
      <c r="B13388" s="20" t="s">
        <v>1154</v>
      </c>
      <c r="C13388" s="20" t="s">
        <v>127</v>
      </c>
      <c r="D13388" s="20" t="s">
        <v>109</v>
      </c>
      <c r="E13388" s="25">
        <v>4</v>
      </c>
      <c r="F13388" s="24">
        <v>2083.3200000000002</v>
      </c>
      <c r="G13388" s="23">
        <v>0.38</v>
      </c>
      <c r="H13388" s="20" t="s">
        <v>102</v>
      </c>
      <c r="I13388" s="20" t="s">
        <v>149</v>
      </c>
      <c r="J13388" s="20" t="s">
        <v>104</v>
      </c>
      <c r="K13388" s="21"/>
      <c r="L13388" s="20" t="s">
        <v>104</v>
      </c>
      <c r="M13388" s="20" t="s">
        <v>51</v>
      </c>
      <c r="N13388" s="23">
        <v>0.81</v>
      </c>
      <c r="O13388" s="23">
        <v>0.51</v>
      </c>
    </row>
    <row r="13389" spans="1:15" x14ac:dyDescent="0.25">
      <c r="A13389" s="20" t="s">
        <v>130</v>
      </c>
      <c r="B13389" s="20" t="s">
        <v>1154</v>
      </c>
      <c r="C13389" s="20" t="s">
        <v>122</v>
      </c>
      <c r="D13389" s="20" t="s">
        <v>109</v>
      </c>
      <c r="E13389" s="25">
        <v>4</v>
      </c>
      <c r="F13389" s="24">
        <v>3060.68</v>
      </c>
      <c r="G13389" s="23">
        <v>0.56000000000000005</v>
      </c>
      <c r="H13389" s="20" t="s">
        <v>102</v>
      </c>
      <c r="I13389" s="20" t="s">
        <v>149</v>
      </c>
      <c r="J13389" s="20" t="s">
        <v>104</v>
      </c>
      <c r="K13389" s="21"/>
      <c r="L13389" s="20" t="s">
        <v>104</v>
      </c>
      <c r="M13389" s="20" t="s">
        <v>52</v>
      </c>
      <c r="N13389" s="23">
        <v>1.19</v>
      </c>
      <c r="O13389" s="23">
        <v>0.51</v>
      </c>
    </row>
    <row r="13390" spans="1:15" x14ac:dyDescent="0.25">
      <c r="A13390" s="20" t="s">
        <v>130</v>
      </c>
      <c r="B13390" s="20" t="s">
        <v>1154</v>
      </c>
      <c r="C13390" s="20" t="s">
        <v>112</v>
      </c>
      <c r="D13390" s="20" t="s">
        <v>113</v>
      </c>
      <c r="E13390" s="25">
        <v>4</v>
      </c>
      <c r="F13390" s="24">
        <v>1250.42</v>
      </c>
      <c r="G13390" s="23">
        <v>0.23</v>
      </c>
      <c r="H13390" s="20" t="s">
        <v>102</v>
      </c>
      <c r="I13390" s="20" t="s">
        <v>149</v>
      </c>
      <c r="J13390" s="20" t="s">
        <v>104</v>
      </c>
      <c r="K13390" s="21"/>
      <c r="L13390" s="20" t="s">
        <v>104</v>
      </c>
      <c r="M13390" s="20" t="s">
        <v>58</v>
      </c>
      <c r="N13390" s="23">
        <v>0.69</v>
      </c>
      <c r="O13390" s="23">
        <v>0.51</v>
      </c>
    </row>
    <row r="13391" spans="1:15" x14ac:dyDescent="0.25">
      <c r="A13391" s="20" t="s">
        <v>130</v>
      </c>
      <c r="B13391" s="20" t="s">
        <v>1154</v>
      </c>
      <c r="C13391" s="20" t="s">
        <v>114</v>
      </c>
      <c r="D13391" s="21"/>
      <c r="E13391" s="21"/>
      <c r="F13391" s="24">
        <v>15494.31</v>
      </c>
      <c r="G13391" s="23">
        <v>2.85</v>
      </c>
      <c r="H13391" s="20" t="s">
        <v>102</v>
      </c>
      <c r="I13391" s="20" t="s">
        <v>149</v>
      </c>
      <c r="J13391" s="20" t="s">
        <v>104</v>
      </c>
      <c r="K13391" s="21"/>
      <c r="L13391" s="20" t="s">
        <v>104</v>
      </c>
      <c r="M13391" s="20" t="s">
        <v>69</v>
      </c>
      <c r="N13391" s="23">
        <v>2.85</v>
      </c>
      <c r="O13391" s="23">
        <v>0.51</v>
      </c>
    </row>
    <row r="13392" spans="1:15" x14ac:dyDescent="0.25">
      <c r="A13392" s="20" t="s">
        <v>130</v>
      </c>
      <c r="B13392" s="20" t="s">
        <v>1154</v>
      </c>
      <c r="C13392" s="20" t="s">
        <v>115</v>
      </c>
      <c r="D13392" s="20" t="s">
        <v>106</v>
      </c>
      <c r="E13392" s="21"/>
      <c r="F13392" s="23">
        <v>167.51</v>
      </c>
      <c r="G13392" s="23">
        <v>0.03</v>
      </c>
      <c r="H13392" s="20" t="s">
        <v>102</v>
      </c>
      <c r="I13392" s="20" t="s">
        <v>149</v>
      </c>
      <c r="J13392" s="20" t="s">
        <v>104</v>
      </c>
      <c r="K13392" s="21"/>
      <c r="L13392" s="20" t="s">
        <v>104</v>
      </c>
      <c r="M13392" s="20" t="s">
        <v>75</v>
      </c>
      <c r="N13392" s="21"/>
      <c r="O13392" s="23">
        <v>0.51</v>
      </c>
    </row>
    <row r="13393" spans="1:15" x14ac:dyDescent="0.25">
      <c r="A13393" s="20" t="s">
        <v>130</v>
      </c>
      <c r="B13393" s="20" t="s">
        <v>1154</v>
      </c>
      <c r="C13393" s="20" t="s">
        <v>119</v>
      </c>
      <c r="D13393" s="20" t="s">
        <v>6</v>
      </c>
      <c r="E13393" s="21"/>
      <c r="F13393" s="24">
        <v>7347.98</v>
      </c>
      <c r="G13393" s="23">
        <v>1.35</v>
      </c>
      <c r="H13393" s="20" t="s">
        <v>102</v>
      </c>
      <c r="I13393" s="20" t="s">
        <v>149</v>
      </c>
      <c r="J13393" s="20" t="s">
        <v>104</v>
      </c>
      <c r="K13393" s="21"/>
      <c r="L13393" s="20" t="s">
        <v>104</v>
      </c>
      <c r="M13393" s="20" t="s">
        <v>45</v>
      </c>
      <c r="N13393" s="23">
        <v>32.65</v>
      </c>
      <c r="O13393" s="23">
        <v>0.51</v>
      </c>
    </row>
    <row r="13394" spans="1:15" x14ac:dyDescent="0.25">
      <c r="A13394" s="20" t="s">
        <v>130</v>
      </c>
      <c r="B13394" s="20" t="s">
        <v>1154</v>
      </c>
      <c r="C13394" s="20" t="s">
        <v>111</v>
      </c>
      <c r="D13394" s="21"/>
      <c r="E13394" s="21"/>
      <c r="F13394" s="24">
        <v>2229.0100000000002</v>
      </c>
      <c r="G13394" s="23">
        <v>0.41</v>
      </c>
      <c r="H13394" s="20" t="s">
        <v>102</v>
      </c>
      <c r="I13394" s="20" t="s">
        <v>149</v>
      </c>
      <c r="J13394" s="20" t="s">
        <v>104</v>
      </c>
      <c r="K13394" s="21"/>
      <c r="L13394" s="20" t="s">
        <v>104</v>
      </c>
      <c r="M13394" s="20" t="s">
        <v>56</v>
      </c>
      <c r="N13394" s="23">
        <v>0.41</v>
      </c>
      <c r="O13394" s="23">
        <v>0.51</v>
      </c>
    </row>
    <row r="13395" spans="1:15" x14ac:dyDescent="0.25">
      <c r="A13395" s="20" t="s">
        <v>130</v>
      </c>
      <c r="B13395" s="20" t="s">
        <v>1154</v>
      </c>
      <c r="C13395" s="20" t="s">
        <v>55</v>
      </c>
      <c r="D13395" s="20" t="s">
        <v>109</v>
      </c>
      <c r="E13395" s="25">
        <v>26</v>
      </c>
      <c r="F13395" s="22">
        <v>1258.4000000000001</v>
      </c>
      <c r="G13395" s="23">
        <v>0.23</v>
      </c>
      <c r="H13395" s="20" t="s">
        <v>102</v>
      </c>
      <c r="I13395" s="20" t="s">
        <v>149</v>
      </c>
      <c r="J13395" s="20" t="s">
        <v>104</v>
      </c>
      <c r="K13395" s="21"/>
      <c r="L13395" s="20" t="s">
        <v>104</v>
      </c>
      <c r="M13395" s="20" t="s">
        <v>55</v>
      </c>
      <c r="N13395" s="23">
        <v>0.02</v>
      </c>
      <c r="O13395" s="23">
        <v>0.51</v>
      </c>
    </row>
    <row r="13396" spans="1:15" x14ac:dyDescent="0.25">
      <c r="A13396" s="20" t="s">
        <v>130</v>
      </c>
      <c r="B13396" s="20" t="s">
        <v>1154</v>
      </c>
      <c r="C13396" s="20" t="s">
        <v>147</v>
      </c>
      <c r="D13396" s="20" t="s">
        <v>106</v>
      </c>
      <c r="E13396" s="21"/>
      <c r="F13396" s="21"/>
      <c r="G13396" s="21"/>
      <c r="H13396" s="20" t="s">
        <v>102</v>
      </c>
      <c r="I13396" s="20" t="s">
        <v>149</v>
      </c>
      <c r="J13396" s="20" t="s">
        <v>104</v>
      </c>
      <c r="K13396" s="21"/>
      <c r="L13396" s="20" t="s">
        <v>104</v>
      </c>
      <c r="M13396" s="20" t="s">
        <v>67</v>
      </c>
      <c r="N13396" s="23">
        <v>0.18</v>
      </c>
      <c r="O13396" s="23">
        <v>0.51</v>
      </c>
    </row>
    <row r="13397" spans="1:15" x14ac:dyDescent="0.25">
      <c r="A13397" s="20" t="s">
        <v>130</v>
      </c>
      <c r="B13397" s="20" t="s">
        <v>1155</v>
      </c>
      <c r="C13397" s="20" t="s">
        <v>7</v>
      </c>
      <c r="D13397" s="20" t="s">
        <v>10</v>
      </c>
      <c r="E13397" s="21"/>
      <c r="F13397" s="22">
        <v>1677.1</v>
      </c>
      <c r="G13397" s="23">
        <v>0.62</v>
      </c>
      <c r="H13397" s="20" t="s">
        <v>102</v>
      </c>
      <c r="I13397" s="20" t="s">
        <v>124</v>
      </c>
      <c r="J13397" s="20" t="s">
        <v>104</v>
      </c>
      <c r="K13397" s="21"/>
      <c r="L13397" s="20" t="s">
        <v>104</v>
      </c>
      <c r="M13397" s="20" t="s">
        <v>48</v>
      </c>
      <c r="N13397" s="23">
        <v>0.62</v>
      </c>
      <c r="O13397" s="23">
        <v>0.59</v>
      </c>
    </row>
    <row r="13398" spans="1:15" x14ac:dyDescent="0.25">
      <c r="A13398" s="20" t="s">
        <v>130</v>
      </c>
      <c r="B13398" s="20" t="s">
        <v>1155</v>
      </c>
      <c r="C13398" s="20" t="s">
        <v>105</v>
      </c>
      <c r="D13398" s="20" t="s">
        <v>106</v>
      </c>
      <c r="E13398" s="21"/>
      <c r="F13398" s="26">
        <v>511.4</v>
      </c>
      <c r="G13398" s="23">
        <v>0.19</v>
      </c>
      <c r="H13398" s="20" t="s">
        <v>102</v>
      </c>
      <c r="I13398" s="20" t="s">
        <v>124</v>
      </c>
      <c r="J13398" s="20" t="s">
        <v>104</v>
      </c>
      <c r="K13398" s="21"/>
      <c r="L13398" s="20" t="s">
        <v>104</v>
      </c>
      <c r="M13398" s="20" t="s">
        <v>82</v>
      </c>
      <c r="N13398" s="21"/>
      <c r="O13398" s="23">
        <v>0.59</v>
      </c>
    </row>
    <row r="13399" spans="1:15" x14ac:dyDescent="0.25">
      <c r="A13399" s="20" t="s">
        <v>130</v>
      </c>
      <c r="B13399" s="20" t="s">
        <v>1155</v>
      </c>
      <c r="C13399" s="20" t="s">
        <v>107</v>
      </c>
      <c r="D13399" s="20" t="s">
        <v>106</v>
      </c>
      <c r="E13399" s="21"/>
      <c r="F13399" s="24">
        <v>2894.89</v>
      </c>
      <c r="G13399" s="23">
        <v>1.07</v>
      </c>
      <c r="H13399" s="20" t="s">
        <v>102</v>
      </c>
      <c r="I13399" s="20" t="s">
        <v>124</v>
      </c>
      <c r="J13399" s="20" t="s">
        <v>104</v>
      </c>
      <c r="K13399" s="21"/>
      <c r="L13399" s="20" t="s">
        <v>104</v>
      </c>
      <c r="M13399" s="20" t="s">
        <v>65</v>
      </c>
      <c r="N13399" s="23">
        <v>0.84</v>
      </c>
      <c r="O13399" s="23">
        <v>0.59</v>
      </c>
    </row>
    <row r="13400" spans="1:15" x14ac:dyDescent="0.25">
      <c r="A13400" s="20" t="s">
        <v>130</v>
      </c>
      <c r="B13400" s="20" t="s">
        <v>1155</v>
      </c>
      <c r="C13400" s="20" t="s">
        <v>108</v>
      </c>
      <c r="D13400" s="20" t="s">
        <v>106</v>
      </c>
      <c r="E13400" s="21"/>
      <c r="F13400" s="22">
        <v>1393.2</v>
      </c>
      <c r="G13400" s="23">
        <v>0.52</v>
      </c>
      <c r="H13400" s="20" t="s">
        <v>102</v>
      </c>
      <c r="I13400" s="20" t="s">
        <v>124</v>
      </c>
      <c r="J13400" s="20" t="s">
        <v>104</v>
      </c>
      <c r="K13400" s="21"/>
      <c r="L13400" s="20" t="s">
        <v>104</v>
      </c>
      <c r="M13400" s="20" t="s">
        <v>64</v>
      </c>
      <c r="N13400" s="23">
        <v>23.22</v>
      </c>
      <c r="O13400" s="23">
        <v>0.59</v>
      </c>
    </row>
    <row r="13401" spans="1:15" x14ac:dyDescent="0.25">
      <c r="A13401" s="20" t="s">
        <v>130</v>
      </c>
      <c r="B13401" s="20" t="s">
        <v>1155</v>
      </c>
      <c r="C13401" s="20" t="s">
        <v>54</v>
      </c>
      <c r="D13401" s="20" t="s">
        <v>109</v>
      </c>
      <c r="E13401" s="25">
        <v>26</v>
      </c>
      <c r="F13401" s="24">
        <v>7367.36</v>
      </c>
      <c r="G13401" s="23">
        <v>2.72</v>
      </c>
      <c r="H13401" s="20" t="s">
        <v>102</v>
      </c>
      <c r="I13401" s="20" t="s">
        <v>124</v>
      </c>
      <c r="J13401" s="20" t="s">
        <v>104</v>
      </c>
      <c r="K13401" s="21"/>
      <c r="L13401" s="20" t="s">
        <v>104</v>
      </c>
      <c r="M13401" s="20" t="s">
        <v>54</v>
      </c>
      <c r="N13401" s="23">
        <v>0.26</v>
      </c>
      <c r="O13401" s="23">
        <v>0.59</v>
      </c>
    </row>
    <row r="13402" spans="1:15" x14ac:dyDescent="0.25">
      <c r="A13402" s="20" t="s">
        <v>130</v>
      </c>
      <c r="B13402" s="20" t="s">
        <v>1155</v>
      </c>
      <c r="C13402" s="20" t="s">
        <v>55</v>
      </c>
      <c r="D13402" s="20" t="s">
        <v>109</v>
      </c>
      <c r="E13402" s="25">
        <v>26</v>
      </c>
      <c r="F13402" s="24">
        <v>1041.92</v>
      </c>
      <c r="G13402" s="23">
        <v>0.39</v>
      </c>
      <c r="H13402" s="20" t="s">
        <v>102</v>
      </c>
      <c r="I13402" s="20" t="s">
        <v>124</v>
      </c>
      <c r="J13402" s="20" t="s">
        <v>104</v>
      </c>
      <c r="K13402" s="21"/>
      <c r="L13402" s="20" t="s">
        <v>104</v>
      </c>
      <c r="M13402" s="20" t="s">
        <v>55</v>
      </c>
      <c r="N13402" s="23">
        <v>0.02</v>
      </c>
      <c r="O13402" s="23">
        <v>0.59</v>
      </c>
    </row>
    <row r="13403" spans="1:15" x14ac:dyDescent="0.25">
      <c r="A13403" s="20" t="s">
        <v>130</v>
      </c>
      <c r="B13403" s="20" t="s">
        <v>1155</v>
      </c>
      <c r="C13403" s="20" t="s">
        <v>127</v>
      </c>
      <c r="D13403" s="20" t="s">
        <v>109</v>
      </c>
      <c r="E13403" s="25">
        <v>4</v>
      </c>
      <c r="F13403" s="23">
        <v>962.28</v>
      </c>
      <c r="G13403" s="23">
        <v>0.36</v>
      </c>
      <c r="H13403" s="20" t="s">
        <v>102</v>
      </c>
      <c r="I13403" s="20" t="s">
        <v>124</v>
      </c>
      <c r="J13403" s="20" t="s">
        <v>104</v>
      </c>
      <c r="K13403" s="21"/>
      <c r="L13403" s="20" t="s">
        <v>104</v>
      </c>
      <c r="M13403" s="20" t="s">
        <v>51</v>
      </c>
      <c r="N13403" s="23">
        <v>0.81</v>
      </c>
      <c r="O13403" s="23">
        <v>0.59</v>
      </c>
    </row>
    <row r="13404" spans="1:15" x14ac:dyDescent="0.25">
      <c r="A13404" s="20" t="s">
        <v>130</v>
      </c>
      <c r="B13404" s="20" t="s">
        <v>1155</v>
      </c>
      <c r="C13404" s="20" t="s">
        <v>122</v>
      </c>
      <c r="D13404" s="20" t="s">
        <v>109</v>
      </c>
      <c r="E13404" s="25">
        <v>1</v>
      </c>
      <c r="F13404" s="23">
        <v>353.43</v>
      </c>
      <c r="G13404" s="23">
        <v>0.13</v>
      </c>
      <c r="H13404" s="20" t="s">
        <v>102</v>
      </c>
      <c r="I13404" s="20" t="s">
        <v>124</v>
      </c>
      <c r="J13404" s="20" t="s">
        <v>104</v>
      </c>
      <c r="K13404" s="21"/>
      <c r="L13404" s="20" t="s">
        <v>104</v>
      </c>
      <c r="M13404" s="20" t="s">
        <v>52</v>
      </c>
      <c r="N13404" s="23">
        <v>1.19</v>
      </c>
      <c r="O13404" s="23">
        <v>0.59</v>
      </c>
    </row>
    <row r="13405" spans="1:15" x14ac:dyDescent="0.25">
      <c r="A13405" s="20" t="s">
        <v>130</v>
      </c>
      <c r="B13405" s="20" t="s">
        <v>1155</v>
      </c>
      <c r="C13405" s="20" t="s">
        <v>112</v>
      </c>
      <c r="D13405" s="20" t="s">
        <v>113</v>
      </c>
      <c r="E13405" s="25">
        <v>4</v>
      </c>
      <c r="F13405" s="23">
        <v>622.15</v>
      </c>
      <c r="G13405" s="23">
        <v>0.23</v>
      </c>
      <c r="H13405" s="20" t="s">
        <v>102</v>
      </c>
      <c r="I13405" s="20" t="s">
        <v>124</v>
      </c>
      <c r="J13405" s="20" t="s">
        <v>104</v>
      </c>
      <c r="K13405" s="21"/>
      <c r="L13405" s="20" t="s">
        <v>104</v>
      </c>
      <c r="M13405" s="20" t="s">
        <v>58</v>
      </c>
      <c r="N13405" s="23">
        <v>0.69</v>
      </c>
      <c r="O13405" s="23">
        <v>0.59</v>
      </c>
    </row>
    <row r="13406" spans="1:15" x14ac:dyDescent="0.25">
      <c r="A13406" s="20" t="s">
        <v>130</v>
      </c>
      <c r="B13406" s="20" t="s">
        <v>1155</v>
      </c>
      <c r="C13406" s="20" t="s">
        <v>114</v>
      </c>
      <c r="D13406" s="21"/>
      <c r="E13406" s="21"/>
      <c r="F13406" s="24">
        <v>7709.25</v>
      </c>
      <c r="G13406" s="23">
        <v>2.85</v>
      </c>
      <c r="H13406" s="20" t="s">
        <v>102</v>
      </c>
      <c r="I13406" s="20" t="s">
        <v>124</v>
      </c>
      <c r="J13406" s="20" t="s">
        <v>104</v>
      </c>
      <c r="K13406" s="21"/>
      <c r="L13406" s="20" t="s">
        <v>104</v>
      </c>
      <c r="M13406" s="20" t="s">
        <v>69</v>
      </c>
      <c r="N13406" s="23">
        <v>2.85</v>
      </c>
      <c r="O13406" s="23">
        <v>0.59</v>
      </c>
    </row>
    <row r="13407" spans="1:15" x14ac:dyDescent="0.25">
      <c r="A13407" s="20" t="s">
        <v>130</v>
      </c>
      <c r="B13407" s="20" t="s">
        <v>1155</v>
      </c>
      <c r="C13407" s="20" t="s">
        <v>121</v>
      </c>
      <c r="D13407" s="20" t="s">
        <v>106</v>
      </c>
      <c r="E13407" s="21"/>
      <c r="F13407" s="24">
        <v>1882.09</v>
      </c>
      <c r="G13407" s="26">
        <v>0.7</v>
      </c>
      <c r="H13407" s="20" t="s">
        <v>102</v>
      </c>
      <c r="I13407" s="20" t="s">
        <v>124</v>
      </c>
      <c r="J13407" s="20" t="s">
        <v>104</v>
      </c>
      <c r="K13407" s="21"/>
      <c r="L13407" s="20" t="s">
        <v>104</v>
      </c>
      <c r="M13407" s="20" t="s">
        <v>74</v>
      </c>
      <c r="N13407" s="21"/>
      <c r="O13407" s="23">
        <v>0.59</v>
      </c>
    </row>
    <row r="13408" spans="1:15" x14ac:dyDescent="0.25">
      <c r="A13408" s="20" t="s">
        <v>130</v>
      </c>
      <c r="B13408" s="20" t="s">
        <v>1155</v>
      </c>
      <c r="C13408" s="20" t="s">
        <v>115</v>
      </c>
      <c r="D13408" s="20" t="s">
        <v>106</v>
      </c>
      <c r="E13408" s="21"/>
      <c r="F13408" s="23">
        <v>92.97</v>
      </c>
      <c r="G13408" s="23">
        <v>0.03</v>
      </c>
      <c r="H13408" s="20" t="s">
        <v>102</v>
      </c>
      <c r="I13408" s="20" t="s">
        <v>124</v>
      </c>
      <c r="J13408" s="20" t="s">
        <v>104</v>
      </c>
      <c r="K13408" s="21"/>
      <c r="L13408" s="20" t="s">
        <v>104</v>
      </c>
      <c r="M13408" s="20" t="s">
        <v>75</v>
      </c>
      <c r="N13408" s="21"/>
      <c r="O13408" s="23">
        <v>0.59</v>
      </c>
    </row>
    <row r="13409" spans="1:15" x14ac:dyDescent="0.25">
      <c r="A13409" s="20" t="s">
        <v>130</v>
      </c>
      <c r="B13409" s="20" t="s">
        <v>1155</v>
      </c>
      <c r="C13409" s="20" t="s">
        <v>119</v>
      </c>
      <c r="D13409" s="20" t="s">
        <v>6</v>
      </c>
      <c r="E13409" s="21"/>
      <c r="F13409" s="24">
        <v>3820.95</v>
      </c>
      <c r="G13409" s="23">
        <v>1.41</v>
      </c>
      <c r="H13409" s="20" t="s">
        <v>102</v>
      </c>
      <c r="I13409" s="20" t="s">
        <v>124</v>
      </c>
      <c r="J13409" s="20" t="s">
        <v>104</v>
      </c>
      <c r="K13409" s="21"/>
      <c r="L13409" s="20" t="s">
        <v>104</v>
      </c>
      <c r="M13409" s="20" t="s">
        <v>45</v>
      </c>
      <c r="N13409" s="23">
        <v>32.65</v>
      </c>
      <c r="O13409" s="23">
        <v>0.59</v>
      </c>
    </row>
    <row r="13410" spans="1:15" x14ac:dyDescent="0.25">
      <c r="A13410" s="20" t="s">
        <v>130</v>
      </c>
      <c r="B13410" s="20" t="s">
        <v>1155</v>
      </c>
      <c r="C13410" s="20" t="s">
        <v>111</v>
      </c>
      <c r="D13410" s="21"/>
      <c r="E13410" s="21"/>
      <c r="F13410" s="24">
        <v>1109.05</v>
      </c>
      <c r="G13410" s="23">
        <v>0.41</v>
      </c>
      <c r="H13410" s="20" t="s">
        <v>102</v>
      </c>
      <c r="I13410" s="20" t="s">
        <v>124</v>
      </c>
      <c r="J13410" s="20" t="s">
        <v>104</v>
      </c>
      <c r="K13410" s="21"/>
      <c r="L13410" s="20" t="s">
        <v>104</v>
      </c>
      <c r="M13410" s="20" t="s">
        <v>56</v>
      </c>
      <c r="N13410" s="23">
        <v>0.41</v>
      </c>
      <c r="O13410" s="23">
        <v>0.59</v>
      </c>
    </row>
    <row r="13411" spans="1:15" x14ac:dyDescent="0.25">
      <c r="A13411" s="20" t="s">
        <v>130</v>
      </c>
      <c r="B13411" s="20" t="s">
        <v>1155</v>
      </c>
      <c r="C13411" s="20" t="s">
        <v>147</v>
      </c>
      <c r="D13411" s="20" t="s">
        <v>106</v>
      </c>
      <c r="E13411" s="21"/>
      <c r="F13411" s="21"/>
      <c r="G13411" s="21"/>
      <c r="H13411" s="20" t="s">
        <v>102</v>
      </c>
      <c r="I13411" s="20" t="s">
        <v>124</v>
      </c>
      <c r="J13411" s="20" t="s">
        <v>104</v>
      </c>
      <c r="K13411" s="21"/>
      <c r="L13411" s="20" t="s">
        <v>104</v>
      </c>
      <c r="M13411" s="20" t="s">
        <v>67</v>
      </c>
      <c r="N13411" s="23">
        <v>0.18</v>
      </c>
      <c r="O13411" s="23">
        <v>0.59</v>
      </c>
    </row>
    <row r="13412" spans="1:15" x14ac:dyDescent="0.25">
      <c r="A13412" s="20" t="s">
        <v>130</v>
      </c>
      <c r="B13412" s="20" t="s">
        <v>1156</v>
      </c>
      <c r="C13412" s="20" t="s">
        <v>7</v>
      </c>
      <c r="D13412" s="20" t="s">
        <v>10</v>
      </c>
      <c r="E13412" s="21"/>
      <c r="F13412" s="22">
        <v>1409.2</v>
      </c>
      <c r="G13412" s="23">
        <v>0.62</v>
      </c>
      <c r="H13412" s="20" t="s">
        <v>102</v>
      </c>
      <c r="I13412" s="20" t="s">
        <v>183</v>
      </c>
      <c r="J13412" s="20" t="s">
        <v>104</v>
      </c>
      <c r="K13412" s="21"/>
      <c r="L13412" s="20" t="s">
        <v>104</v>
      </c>
      <c r="M13412" s="20" t="s">
        <v>48</v>
      </c>
      <c r="N13412" s="23">
        <v>0.62</v>
      </c>
      <c r="O13412" s="26">
        <v>0.6</v>
      </c>
    </row>
    <row r="13413" spans="1:15" x14ac:dyDescent="0.25">
      <c r="A13413" s="20" t="s">
        <v>130</v>
      </c>
      <c r="B13413" s="20" t="s">
        <v>1156</v>
      </c>
      <c r="C13413" s="20" t="s">
        <v>105</v>
      </c>
      <c r="D13413" s="20" t="s">
        <v>106</v>
      </c>
      <c r="E13413" s="21"/>
      <c r="F13413" s="23">
        <v>261.77999999999997</v>
      </c>
      <c r="G13413" s="23">
        <v>0.12</v>
      </c>
      <c r="H13413" s="20" t="s">
        <v>102</v>
      </c>
      <c r="I13413" s="20" t="s">
        <v>183</v>
      </c>
      <c r="J13413" s="20" t="s">
        <v>104</v>
      </c>
      <c r="K13413" s="21"/>
      <c r="L13413" s="20" t="s">
        <v>104</v>
      </c>
      <c r="M13413" s="20" t="s">
        <v>82</v>
      </c>
      <c r="N13413" s="21"/>
      <c r="O13413" s="26">
        <v>0.6</v>
      </c>
    </row>
    <row r="13414" spans="1:15" x14ac:dyDescent="0.25">
      <c r="A13414" s="20" t="s">
        <v>130</v>
      </c>
      <c r="B13414" s="20" t="s">
        <v>1156</v>
      </c>
      <c r="C13414" s="20" t="s">
        <v>107</v>
      </c>
      <c r="D13414" s="20" t="s">
        <v>106</v>
      </c>
      <c r="E13414" s="21"/>
      <c r="F13414" s="24">
        <v>2531.92</v>
      </c>
      <c r="G13414" s="23">
        <v>1.1100000000000001</v>
      </c>
      <c r="H13414" s="20" t="s">
        <v>102</v>
      </c>
      <c r="I13414" s="20" t="s">
        <v>183</v>
      </c>
      <c r="J13414" s="20" t="s">
        <v>104</v>
      </c>
      <c r="K13414" s="21"/>
      <c r="L13414" s="20" t="s">
        <v>104</v>
      </c>
      <c r="M13414" s="20" t="s">
        <v>65</v>
      </c>
      <c r="N13414" s="23">
        <v>0.84</v>
      </c>
      <c r="O13414" s="26">
        <v>0.6</v>
      </c>
    </row>
    <row r="13415" spans="1:15" x14ac:dyDescent="0.25">
      <c r="A13415" s="20" t="s">
        <v>130</v>
      </c>
      <c r="B13415" s="20" t="s">
        <v>1156</v>
      </c>
      <c r="C13415" s="20" t="s">
        <v>108</v>
      </c>
      <c r="D13415" s="20" t="s">
        <v>106</v>
      </c>
      <c r="E13415" s="21"/>
      <c r="F13415" s="23">
        <v>743.04</v>
      </c>
      <c r="G13415" s="23">
        <v>0.33</v>
      </c>
      <c r="H13415" s="20" t="s">
        <v>102</v>
      </c>
      <c r="I13415" s="20" t="s">
        <v>183</v>
      </c>
      <c r="J13415" s="20" t="s">
        <v>104</v>
      </c>
      <c r="K13415" s="21"/>
      <c r="L13415" s="20" t="s">
        <v>104</v>
      </c>
      <c r="M13415" s="20" t="s">
        <v>64</v>
      </c>
      <c r="N13415" s="23">
        <v>23.22</v>
      </c>
      <c r="O13415" s="26">
        <v>0.6</v>
      </c>
    </row>
    <row r="13416" spans="1:15" x14ac:dyDescent="0.25">
      <c r="A13416" s="20" t="s">
        <v>130</v>
      </c>
      <c r="B13416" s="20" t="s">
        <v>1156</v>
      </c>
      <c r="C13416" s="20" t="s">
        <v>54</v>
      </c>
      <c r="D13416" s="20" t="s">
        <v>109</v>
      </c>
      <c r="E13416" s="25">
        <v>26</v>
      </c>
      <c r="F13416" s="22">
        <v>6134.7</v>
      </c>
      <c r="G13416" s="26">
        <v>2.7</v>
      </c>
      <c r="H13416" s="20" t="s">
        <v>102</v>
      </c>
      <c r="I13416" s="20" t="s">
        <v>183</v>
      </c>
      <c r="J13416" s="20" t="s">
        <v>104</v>
      </c>
      <c r="K13416" s="21"/>
      <c r="L13416" s="20" t="s">
        <v>104</v>
      </c>
      <c r="M13416" s="20" t="s">
        <v>54</v>
      </c>
      <c r="N13416" s="23">
        <v>0.26</v>
      </c>
      <c r="O13416" s="26">
        <v>0.6</v>
      </c>
    </row>
    <row r="13417" spans="1:15" x14ac:dyDescent="0.25">
      <c r="A13417" s="20" t="s">
        <v>130</v>
      </c>
      <c r="B13417" s="20" t="s">
        <v>1156</v>
      </c>
      <c r="C13417" s="20" t="s">
        <v>55</v>
      </c>
      <c r="D13417" s="20" t="s">
        <v>109</v>
      </c>
      <c r="E13417" s="25">
        <v>26</v>
      </c>
      <c r="F13417" s="23">
        <v>547.55999999999995</v>
      </c>
      <c r="G13417" s="23">
        <v>0.24</v>
      </c>
      <c r="H13417" s="20" t="s">
        <v>102</v>
      </c>
      <c r="I13417" s="20" t="s">
        <v>183</v>
      </c>
      <c r="J13417" s="20" t="s">
        <v>104</v>
      </c>
      <c r="K13417" s="21"/>
      <c r="L13417" s="20" t="s">
        <v>104</v>
      </c>
      <c r="M13417" s="20" t="s">
        <v>55</v>
      </c>
      <c r="N13417" s="23">
        <v>0.02</v>
      </c>
      <c r="O13417" s="26">
        <v>0.6</v>
      </c>
    </row>
    <row r="13418" spans="1:15" x14ac:dyDescent="0.25">
      <c r="A13418" s="20" t="s">
        <v>130</v>
      </c>
      <c r="B13418" s="20" t="s">
        <v>1156</v>
      </c>
      <c r="C13418" s="20" t="s">
        <v>49</v>
      </c>
      <c r="D13418" s="20" t="s">
        <v>109</v>
      </c>
      <c r="E13418" s="25">
        <v>9</v>
      </c>
      <c r="F13418" s="24">
        <v>2444.71</v>
      </c>
      <c r="G13418" s="23">
        <v>1.08</v>
      </c>
      <c r="H13418" s="20" t="s">
        <v>102</v>
      </c>
      <c r="I13418" s="20" t="s">
        <v>183</v>
      </c>
      <c r="J13418" s="20" t="s">
        <v>104</v>
      </c>
      <c r="K13418" s="21"/>
      <c r="L13418" s="20" t="s">
        <v>104</v>
      </c>
      <c r="M13418" s="20" t="s">
        <v>49</v>
      </c>
      <c r="N13418" s="23">
        <v>0.85</v>
      </c>
      <c r="O13418" s="26">
        <v>0.6</v>
      </c>
    </row>
    <row r="13419" spans="1:15" x14ac:dyDescent="0.25">
      <c r="A13419" s="20" t="s">
        <v>130</v>
      </c>
      <c r="B13419" s="20" t="s">
        <v>1156</v>
      </c>
      <c r="C13419" s="20" t="s">
        <v>111</v>
      </c>
      <c r="D13419" s="21"/>
      <c r="E13419" s="21"/>
      <c r="F13419" s="23">
        <v>931.89</v>
      </c>
      <c r="G13419" s="23">
        <v>0.41</v>
      </c>
      <c r="H13419" s="20" t="s">
        <v>102</v>
      </c>
      <c r="I13419" s="20" t="s">
        <v>183</v>
      </c>
      <c r="J13419" s="20" t="s">
        <v>104</v>
      </c>
      <c r="K13419" s="21"/>
      <c r="L13419" s="20" t="s">
        <v>104</v>
      </c>
      <c r="M13419" s="20" t="s">
        <v>56</v>
      </c>
      <c r="N13419" s="23">
        <v>0.41</v>
      </c>
      <c r="O13419" s="26">
        <v>0.6</v>
      </c>
    </row>
    <row r="13420" spans="1:15" x14ac:dyDescent="0.25">
      <c r="A13420" s="20" t="s">
        <v>130</v>
      </c>
      <c r="B13420" s="20" t="s">
        <v>1156</v>
      </c>
      <c r="C13420" s="20" t="s">
        <v>112</v>
      </c>
      <c r="D13420" s="20" t="s">
        <v>113</v>
      </c>
      <c r="E13420" s="25">
        <v>4</v>
      </c>
      <c r="F13420" s="23">
        <v>522.77</v>
      </c>
      <c r="G13420" s="23">
        <v>0.23</v>
      </c>
      <c r="H13420" s="20" t="s">
        <v>102</v>
      </c>
      <c r="I13420" s="20" t="s">
        <v>183</v>
      </c>
      <c r="J13420" s="20" t="s">
        <v>104</v>
      </c>
      <c r="K13420" s="21"/>
      <c r="L13420" s="20" t="s">
        <v>104</v>
      </c>
      <c r="M13420" s="20" t="s">
        <v>58</v>
      </c>
      <c r="N13420" s="23">
        <v>0.69</v>
      </c>
      <c r="O13420" s="26">
        <v>0.6</v>
      </c>
    </row>
    <row r="13421" spans="1:15" x14ac:dyDescent="0.25">
      <c r="A13421" s="20" t="s">
        <v>130</v>
      </c>
      <c r="B13421" s="20" t="s">
        <v>1156</v>
      </c>
      <c r="C13421" s="20" t="s">
        <v>114</v>
      </c>
      <c r="D13421" s="21"/>
      <c r="E13421" s="21"/>
      <c r="F13421" s="24">
        <v>6477.77</v>
      </c>
      <c r="G13421" s="23">
        <v>2.85</v>
      </c>
      <c r="H13421" s="20" t="s">
        <v>102</v>
      </c>
      <c r="I13421" s="20" t="s">
        <v>183</v>
      </c>
      <c r="J13421" s="20" t="s">
        <v>104</v>
      </c>
      <c r="K13421" s="21"/>
      <c r="L13421" s="20" t="s">
        <v>104</v>
      </c>
      <c r="M13421" s="20" t="s">
        <v>69</v>
      </c>
      <c r="N13421" s="23">
        <v>2.85</v>
      </c>
      <c r="O13421" s="26">
        <v>0.6</v>
      </c>
    </row>
    <row r="13422" spans="1:15" x14ac:dyDescent="0.25">
      <c r="A13422" s="20" t="s">
        <v>130</v>
      </c>
      <c r="B13422" s="20" t="s">
        <v>1156</v>
      </c>
      <c r="C13422" s="20" t="s">
        <v>121</v>
      </c>
      <c r="D13422" s="20" t="s">
        <v>106</v>
      </c>
      <c r="E13422" s="21"/>
      <c r="F13422" s="24">
        <v>1567.34</v>
      </c>
      <c r="G13422" s="23">
        <v>0.69</v>
      </c>
      <c r="H13422" s="20" t="s">
        <v>102</v>
      </c>
      <c r="I13422" s="20" t="s">
        <v>183</v>
      </c>
      <c r="J13422" s="20" t="s">
        <v>104</v>
      </c>
      <c r="K13422" s="21"/>
      <c r="L13422" s="20" t="s">
        <v>104</v>
      </c>
      <c r="M13422" s="20" t="s">
        <v>74</v>
      </c>
      <c r="N13422" s="21"/>
      <c r="O13422" s="26">
        <v>0.6</v>
      </c>
    </row>
    <row r="13423" spans="1:15" x14ac:dyDescent="0.25">
      <c r="A13423" s="20" t="s">
        <v>130</v>
      </c>
      <c r="B13423" s="20" t="s">
        <v>1156</v>
      </c>
      <c r="C13423" s="20" t="s">
        <v>115</v>
      </c>
      <c r="D13423" s="20" t="s">
        <v>106</v>
      </c>
      <c r="E13423" s="21"/>
      <c r="F13423" s="26">
        <v>93.8</v>
      </c>
      <c r="G13423" s="23">
        <v>0.04</v>
      </c>
      <c r="H13423" s="20" t="s">
        <v>102</v>
      </c>
      <c r="I13423" s="20" t="s">
        <v>183</v>
      </c>
      <c r="J13423" s="20" t="s">
        <v>104</v>
      </c>
      <c r="K13423" s="21"/>
      <c r="L13423" s="20" t="s">
        <v>104</v>
      </c>
      <c r="M13423" s="20" t="s">
        <v>75</v>
      </c>
      <c r="N13423" s="21"/>
      <c r="O13423" s="26">
        <v>0.6</v>
      </c>
    </row>
    <row r="13424" spans="1:15" x14ac:dyDescent="0.25">
      <c r="A13424" s="20" t="s">
        <v>130</v>
      </c>
      <c r="B13424" s="20" t="s">
        <v>1156</v>
      </c>
      <c r="C13424" s="20" t="s">
        <v>119</v>
      </c>
      <c r="D13424" s="20" t="s">
        <v>6</v>
      </c>
      <c r="E13424" s="21"/>
      <c r="F13424" s="24">
        <v>3363.74</v>
      </c>
      <c r="G13424" s="23">
        <v>1.48</v>
      </c>
      <c r="H13424" s="20" t="s">
        <v>102</v>
      </c>
      <c r="I13424" s="20" t="s">
        <v>183</v>
      </c>
      <c r="J13424" s="20" t="s">
        <v>104</v>
      </c>
      <c r="K13424" s="21"/>
      <c r="L13424" s="20" t="s">
        <v>104</v>
      </c>
      <c r="M13424" s="20" t="s">
        <v>45</v>
      </c>
      <c r="N13424" s="23">
        <v>32.65</v>
      </c>
      <c r="O13424" s="26">
        <v>0.6</v>
      </c>
    </row>
    <row r="13425" spans="1:15" x14ac:dyDescent="0.25">
      <c r="A13425" s="20" t="s">
        <v>130</v>
      </c>
      <c r="B13425" s="20" t="s">
        <v>1156</v>
      </c>
      <c r="C13425" s="20" t="s">
        <v>147</v>
      </c>
      <c r="D13425" s="20" t="s">
        <v>106</v>
      </c>
      <c r="E13425" s="21"/>
      <c r="F13425" s="21"/>
      <c r="G13425" s="21"/>
      <c r="H13425" s="20" t="s">
        <v>102</v>
      </c>
      <c r="I13425" s="20" t="s">
        <v>183</v>
      </c>
      <c r="J13425" s="20" t="s">
        <v>104</v>
      </c>
      <c r="K13425" s="21"/>
      <c r="L13425" s="20" t="s">
        <v>104</v>
      </c>
      <c r="M13425" s="20" t="s">
        <v>67</v>
      </c>
      <c r="N13425" s="23">
        <v>0.18</v>
      </c>
      <c r="O13425" s="26">
        <v>0.6</v>
      </c>
    </row>
    <row r="13426" spans="1:15" x14ac:dyDescent="0.25">
      <c r="A13426" s="20" t="s">
        <v>130</v>
      </c>
      <c r="B13426" s="20" t="s">
        <v>1157</v>
      </c>
      <c r="C13426" s="20" t="s">
        <v>7</v>
      </c>
      <c r="D13426" s="20" t="s">
        <v>10</v>
      </c>
      <c r="E13426" s="21"/>
      <c r="F13426" s="23">
        <v>571.27</v>
      </c>
      <c r="G13426" s="23">
        <v>0.62</v>
      </c>
      <c r="H13426" s="20" t="s">
        <v>102</v>
      </c>
      <c r="I13426" s="20" t="s">
        <v>151</v>
      </c>
      <c r="J13426" s="20" t="s">
        <v>104</v>
      </c>
      <c r="K13426" s="21"/>
      <c r="L13426" s="20" t="s">
        <v>104</v>
      </c>
      <c r="M13426" s="20" t="s">
        <v>48</v>
      </c>
      <c r="N13426" s="23">
        <v>0.62</v>
      </c>
      <c r="O13426" s="23">
        <v>0.33</v>
      </c>
    </row>
    <row r="13427" spans="1:15" x14ac:dyDescent="0.25">
      <c r="A13427" s="20" t="s">
        <v>130</v>
      </c>
      <c r="B13427" s="20" t="s">
        <v>1157</v>
      </c>
      <c r="C13427" s="20" t="s">
        <v>105</v>
      </c>
      <c r="D13427" s="20" t="s">
        <v>106</v>
      </c>
      <c r="E13427" s="21"/>
      <c r="F13427" s="23">
        <v>177.97</v>
      </c>
      <c r="G13427" s="23">
        <v>0.19</v>
      </c>
      <c r="H13427" s="20" t="s">
        <v>102</v>
      </c>
      <c r="I13427" s="20" t="s">
        <v>151</v>
      </c>
      <c r="J13427" s="20" t="s">
        <v>104</v>
      </c>
      <c r="K13427" s="21"/>
      <c r="L13427" s="20" t="s">
        <v>104</v>
      </c>
      <c r="M13427" s="20" t="s">
        <v>82</v>
      </c>
      <c r="N13427" s="21"/>
      <c r="O13427" s="23">
        <v>0.33</v>
      </c>
    </row>
    <row r="13428" spans="1:15" x14ac:dyDescent="0.25">
      <c r="A13428" s="20" t="s">
        <v>130</v>
      </c>
      <c r="B13428" s="20" t="s">
        <v>1157</v>
      </c>
      <c r="C13428" s="20" t="s">
        <v>107</v>
      </c>
      <c r="D13428" s="20" t="s">
        <v>106</v>
      </c>
      <c r="E13428" s="21"/>
      <c r="F13428" s="24">
        <v>1396.67</v>
      </c>
      <c r="G13428" s="23">
        <v>1.52</v>
      </c>
      <c r="H13428" s="20" t="s">
        <v>102</v>
      </c>
      <c r="I13428" s="20" t="s">
        <v>151</v>
      </c>
      <c r="J13428" s="20" t="s">
        <v>104</v>
      </c>
      <c r="K13428" s="21"/>
      <c r="L13428" s="20" t="s">
        <v>104</v>
      </c>
      <c r="M13428" s="20" t="s">
        <v>65</v>
      </c>
      <c r="N13428" s="23">
        <v>0.84</v>
      </c>
      <c r="O13428" s="23">
        <v>0.33</v>
      </c>
    </row>
    <row r="13429" spans="1:15" x14ac:dyDescent="0.25">
      <c r="A13429" s="20" t="s">
        <v>130</v>
      </c>
      <c r="B13429" s="20" t="s">
        <v>1157</v>
      </c>
      <c r="C13429" s="20" t="s">
        <v>108</v>
      </c>
      <c r="D13429" s="20" t="s">
        <v>106</v>
      </c>
      <c r="E13429" s="21"/>
      <c r="F13429" s="23">
        <v>557.28</v>
      </c>
      <c r="G13429" s="26">
        <v>0.6</v>
      </c>
      <c r="H13429" s="20" t="s">
        <v>102</v>
      </c>
      <c r="I13429" s="20" t="s">
        <v>151</v>
      </c>
      <c r="J13429" s="20" t="s">
        <v>104</v>
      </c>
      <c r="K13429" s="21"/>
      <c r="L13429" s="20" t="s">
        <v>104</v>
      </c>
      <c r="M13429" s="20" t="s">
        <v>64</v>
      </c>
      <c r="N13429" s="23">
        <v>23.22</v>
      </c>
      <c r="O13429" s="23">
        <v>0.33</v>
      </c>
    </row>
    <row r="13430" spans="1:15" x14ac:dyDescent="0.25">
      <c r="A13430" s="20" t="s">
        <v>130</v>
      </c>
      <c r="B13430" s="20" t="s">
        <v>1157</v>
      </c>
      <c r="C13430" s="20" t="s">
        <v>54</v>
      </c>
      <c r="D13430" s="20" t="s">
        <v>109</v>
      </c>
      <c r="E13430" s="25">
        <v>21</v>
      </c>
      <c r="F13430" s="24">
        <v>3570.84</v>
      </c>
      <c r="G13430" s="23">
        <v>3.88</v>
      </c>
      <c r="H13430" s="20" t="s">
        <v>102</v>
      </c>
      <c r="I13430" s="20" t="s">
        <v>151</v>
      </c>
      <c r="J13430" s="20" t="s">
        <v>104</v>
      </c>
      <c r="K13430" s="21"/>
      <c r="L13430" s="20" t="s">
        <v>104</v>
      </c>
      <c r="M13430" s="20" t="s">
        <v>54</v>
      </c>
      <c r="N13430" s="23">
        <v>0.26</v>
      </c>
      <c r="O13430" s="23">
        <v>0.33</v>
      </c>
    </row>
    <row r="13431" spans="1:15" x14ac:dyDescent="0.25">
      <c r="A13431" s="20" t="s">
        <v>130</v>
      </c>
      <c r="B13431" s="20" t="s">
        <v>1157</v>
      </c>
      <c r="C13431" s="20" t="s">
        <v>55</v>
      </c>
      <c r="D13431" s="20" t="s">
        <v>109</v>
      </c>
      <c r="E13431" s="25">
        <v>21</v>
      </c>
      <c r="F13431" s="23">
        <v>252.84</v>
      </c>
      <c r="G13431" s="23">
        <v>0.27</v>
      </c>
      <c r="H13431" s="20" t="s">
        <v>102</v>
      </c>
      <c r="I13431" s="20" t="s">
        <v>151</v>
      </c>
      <c r="J13431" s="20" t="s">
        <v>104</v>
      </c>
      <c r="K13431" s="21"/>
      <c r="L13431" s="20" t="s">
        <v>104</v>
      </c>
      <c r="M13431" s="20" t="s">
        <v>55</v>
      </c>
      <c r="N13431" s="23">
        <v>0.02</v>
      </c>
      <c r="O13431" s="23">
        <v>0.33</v>
      </c>
    </row>
    <row r="13432" spans="1:15" x14ac:dyDescent="0.25">
      <c r="A13432" s="20" t="s">
        <v>130</v>
      </c>
      <c r="B13432" s="20" t="s">
        <v>1157</v>
      </c>
      <c r="C13432" s="20" t="s">
        <v>122</v>
      </c>
      <c r="D13432" s="20" t="s">
        <v>109</v>
      </c>
      <c r="E13432" s="25">
        <v>1</v>
      </c>
      <c r="F13432" s="23">
        <v>93.89</v>
      </c>
      <c r="G13432" s="26">
        <v>0.1</v>
      </c>
      <c r="H13432" s="20" t="s">
        <v>102</v>
      </c>
      <c r="I13432" s="20" t="s">
        <v>151</v>
      </c>
      <c r="J13432" s="20" t="s">
        <v>104</v>
      </c>
      <c r="K13432" s="21"/>
      <c r="L13432" s="20" t="s">
        <v>104</v>
      </c>
      <c r="M13432" s="20" t="s">
        <v>52</v>
      </c>
      <c r="N13432" s="23">
        <v>1.19</v>
      </c>
      <c r="O13432" s="23">
        <v>0.33</v>
      </c>
    </row>
    <row r="13433" spans="1:15" x14ac:dyDescent="0.25">
      <c r="A13433" s="20" t="s">
        <v>130</v>
      </c>
      <c r="B13433" s="20" t="s">
        <v>1157</v>
      </c>
      <c r="C13433" s="20" t="s">
        <v>127</v>
      </c>
      <c r="D13433" s="20" t="s">
        <v>109</v>
      </c>
      <c r="E13433" s="25">
        <v>4</v>
      </c>
      <c r="F13433" s="23">
        <v>255.64</v>
      </c>
      <c r="G13433" s="23">
        <v>0.28000000000000003</v>
      </c>
      <c r="H13433" s="20" t="s">
        <v>102</v>
      </c>
      <c r="I13433" s="20" t="s">
        <v>151</v>
      </c>
      <c r="J13433" s="20" t="s">
        <v>104</v>
      </c>
      <c r="K13433" s="21"/>
      <c r="L13433" s="20" t="s">
        <v>104</v>
      </c>
      <c r="M13433" s="20" t="s">
        <v>51</v>
      </c>
      <c r="N13433" s="23">
        <v>0.81</v>
      </c>
      <c r="O13433" s="23">
        <v>0.33</v>
      </c>
    </row>
    <row r="13434" spans="1:15" x14ac:dyDescent="0.25">
      <c r="A13434" s="20" t="s">
        <v>130</v>
      </c>
      <c r="B13434" s="20" t="s">
        <v>1157</v>
      </c>
      <c r="C13434" s="20" t="s">
        <v>111</v>
      </c>
      <c r="D13434" s="21"/>
      <c r="E13434" s="21"/>
      <c r="F13434" s="23">
        <v>377.77</v>
      </c>
      <c r="G13434" s="23">
        <v>0.41</v>
      </c>
      <c r="H13434" s="20" t="s">
        <v>102</v>
      </c>
      <c r="I13434" s="20" t="s">
        <v>151</v>
      </c>
      <c r="J13434" s="20" t="s">
        <v>104</v>
      </c>
      <c r="K13434" s="21"/>
      <c r="L13434" s="20" t="s">
        <v>104</v>
      </c>
      <c r="M13434" s="20" t="s">
        <v>56</v>
      </c>
      <c r="N13434" s="23">
        <v>0.41</v>
      </c>
      <c r="O13434" s="23">
        <v>0.33</v>
      </c>
    </row>
    <row r="13435" spans="1:15" x14ac:dyDescent="0.25">
      <c r="A13435" s="20" t="s">
        <v>130</v>
      </c>
      <c r="B13435" s="20" t="s">
        <v>1157</v>
      </c>
      <c r="C13435" s="20" t="s">
        <v>112</v>
      </c>
      <c r="D13435" s="20" t="s">
        <v>113</v>
      </c>
      <c r="E13435" s="25">
        <v>1</v>
      </c>
      <c r="F13435" s="23">
        <v>52.98</v>
      </c>
      <c r="G13435" s="23">
        <v>0.06</v>
      </c>
      <c r="H13435" s="20" t="s">
        <v>102</v>
      </c>
      <c r="I13435" s="20" t="s">
        <v>151</v>
      </c>
      <c r="J13435" s="20" t="s">
        <v>104</v>
      </c>
      <c r="K13435" s="21"/>
      <c r="L13435" s="20" t="s">
        <v>104</v>
      </c>
      <c r="M13435" s="20" t="s">
        <v>58</v>
      </c>
      <c r="N13435" s="23">
        <v>0.69</v>
      </c>
      <c r="O13435" s="23">
        <v>0.33</v>
      </c>
    </row>
    <row r="13436" spans="1:15" x14ac:dyDescent="0.25">
      <c r="A13436" s="20" t="s">
        <v>130</v>
      </c>
      <c r="B13436" s="20" t="s">
        <v>1157</v>
      </c>
      <c r="C13436" s="20" t="s">
        <v>114</v>
      </c>
      <c r="D13436" s="21"/>
      <c r="E13436" s="21"/>
      <c r="F13436" s="24">
        <v>2625.99</v>
      </c>
      <c r="G13436" s="23">
        <v>2.85</v>
      </c>
      <c r="H13436" s="20" t="s">
        <v>102</v>
      </c>
      <c r="I13436" s="20" t="s">
        <v>151</v>
      </c>
      <c r="J13436" s="20" t="s">
        <v>104</v>
      </c>
      <c r="K13436" s="21"/>
      <c r="L13436" s="20" t="s">
        <v>104</v>
      </c>
      <c r="M13436" s="20" t="s">
        <v>69</v>
      </c>
      <c r="N13436" s="23">
        <v>2.85</v>
      </c>
      <c r="O13436" s="23">
        <v>0.33</v>
      </c>
    </row>
    <row r="13437" spans="1:15" x14ac:dyDescent="0.25">
      <c r="A13437" s="20" t="s">
        <v>130</v>
      </c>
      <c r="B13437" s="20" t="s">
        <v>1157</v>
      </c>
      <c r="C13437" s="20" t="s">
        <v>115</v>
      </c>
      <c r="D13437" s="20" t="s">
        <v>106</v>
      </c>
      <c r="E13437" s="21"/>
      <c r="F13437" s="23">
        <v>148.81</v>
      </c>
      <c r="G13437" s="23">
        <v>0.16</v>
      </c>
      <c r="H13437" s="20" t="s">
        <v>102</v>
      </c>
      <c r="I13437" s="20" t="s">
        <v>151</v>
      </c>
      <c r="J13437" s="20" t="s">
        <v>104</v>
      </c>
      <c r="K13437" s="21"/>
      <c r="L13437" s="20" t="s">
        <v>104</v>
      </c>
      <c r="M13437" s="20" t="s">
        <v>75</v>
      </c>
      <c r="N13437" s="21"/>
      <c r="O13437" s="23">
        <v>0.33</v>
      </c>
    </row>
    <row r="13438" spans="1:15" x14ac:dyDescent="0.25">
      <c r="A13438" s="20" t="s">
        <v>130</v>
      </c>
      <c r="B13438" s="20" t="s">
        <v>1157</v>
      </c>
      <c r="C13438" s="20" t="s">
        <v>119</v>
      </c>
      <c r="D13438" s="20" t="s">
        <v>6</v>
      </c>
      <c r="E13438" s="21"/>
      <c r="F13438" s="24">
        <v>1567.57</v>
      </c>
      <c r="G13438" s="26">
        <v>1.7</v>
      </c>
      <c r="H13438" s="20" t="s">
        <v>102</v>
      </c>
      <c r="I13438" s="20" t="s">
        <v>151</v>
      </c>
      <c r="J13438" s="20" t="s">
        <v>104</v>
      </c>
      <c r="K13438" s="21"/>
      <c r="L13438" s="20" t="s">
        <v>104</v>
      </c>
      <c r="M13438" s="20" t="s">
        <v>45</v>
      </c>
      <c r="N13438" s="23">
        <v>32.65</v>
      </c>
      <c r="O13438" s="23">
        <v>0.33</v>
      </c>
    </row>
    <row r="13439" spans="1:15" x14ac:dyDescent="0.25">
      <c r="A13439" s="20" t="s">
        <v>130</v>
      </c>
      <c r="B13439" s="20" t="s">
        <v>1158</v>
      </c>
      <c r="C13439" s="20" t="s">
        <v>119</v>
      </c>
      <c r="D13439" s="20" t="s">
        <v>6</v>
      </c>
      <c r="E13439" s="21"/>
      <c r="F13439" s="24">
        <v>2481.9899999999998</v>
      </c>
      <c r="G13439" s="23">
        <v>1.69</v>
      </c>
      <c r="H13439" s="20" t="s">
        <v>102</v>
      </c>
      <c r="I13439" s="20" t="s">
        <v>149</v>
      </c>
      <c r="J13439" s="20" t="s">
        <v>104</v>
      </c>
      <c r="K13439" s="21"/>
      <c r="L13439" s="20" t="s">
        <v>104</v>
      </c>
      <c r="M13439" s="20" t="s">
        <v>45</v>
      </c>
      <c r="N13439" s="23">
        <v>32.65</v>
      </c>
      <c r="O13439" s="23">
        <v>0.64</v>
      </c>
    </row>
    <row r="13440" spans="1:15" x14ac:dyDescent="0.25">
      <c r="A13440" s="20" t="s">
        <v>130</v>
      </c>
      <c r="B13440" s="20" t="s">
        <v>1158</v>
      </c>
      <c r="C13440" s="20" t="s">
        <v>7</v>
      </c>
      <c r="D13440" s="20" t="s">
        <v>10</v>
      </c>
      <c r="E13440" s="21"/>
      <c r="F13440" s="23">
        <v>912.27</v>
      </c>
      <c r="G13440" s="23">
        <v>0.62</v>
      </c>
      <c r="H13440" s="20" t="s">
        <v>102</v>
      </c>
      <c r="I13440" s="20" t="s">
        <v>149</v>
      </c>
      <c r="J13440" s="20" t="s">
        <v>104</v>
      </c>
      <c r="K13440" s="21"/>
      <c r="L13440" s="20" t="s">
        <v>104</v>
      </c>
      <c r="M13440" s="20" t="s">
        <v>48</v>
      </c>
      <c r="N13440" s="23">
        <v>0.62</v>
      </c>
      <c r="O13440" s="23">
        <v>0.64</v>
      </c>
    </row>
    <row r="13441" spans="1:15" x14ac:dyDescent="0.25">
      <c r="A13441" s="20" t="s">
        <v>130</v>
      </c>
      <c r="B13441" s="20" t="s">
        <v>1158</v>
      </c>
      <c r="C13441" s="20" t="s">
        <v>105</v>
      </c>
      <c r="D13441" s="20" t="s">
        <v>106</v>
      </c>
      <c r="E13441" s="21"/>
      <c r="F13441" s="23">
        <v>283.92</v>
      </c>
      <c r="G13441" s="23">
        <v>0.19</v>
      </c>
      <c r="H13441" s="20" t="s">
        <v>102</v>
      </c>
      <c r="I13441" s="20" t="s">
        <v>149</v>
      </c>
      <c r="J13441" s="20" t="s">
        <v>104</v>
      </c>
      <c r="K13441" s="21"/>
      <c r="L13441" s="20" t="s">
        <v>104</v>
      </c>
      <c r="M13441" s="20" t="s">
        <v>82</v>
      </c>
      <c r="N13441" s="21"/>
      <c r="O13441" s="23">
        <v>0.64</v>
      </c>
    </row>
    <row r="13442" spans="1:15" x14ac:dyDescent="0.25">
      <c r="A13442" s="20" t="s">
        <v>130</v>
      </c>
      <c r="B13442" s="20" t="s">
        <v>1158</v>
      </c>
      <c r="C13442" s="20" t="s">
        <v>107</v>
      </c>
      <c r="D13442" s="20" t="s">
        <v>106</v>
      </c>
      <c r="E13442" s="21"/>
      <c r="F13442" s="24">
        <v>1858.67</v>
      </c>
      <c r="G13442" s="23">
        <v>1.26</v>
      </c>
      <c r="H13442" s="20" t="s">
        <v>102</v>
      </c>
      <c r="I13442" s="20" t="s">
        <v>149</v>
      </c>
      <c r="J13442" s="20" t="s">
        <v>104</v>
      </c>
      <c r="K13442" s="21"/>
      <c r="L13442" s="20" t="s">
        <v>104</v>
      </c>
      <c r="M13442" s="20" t="s">
        <v>65</v>
      </c>
      <c r="N13442" s="23">
        <v>0.84</v>
      </c>
      <c r="O13442" s="23">
        <v>0.64</v>
      </c>
    </row>
    <row r="13443" spans="1:15" x14ac:dyDescent="0.25">
      <c r="A13443" s="20" t="s">
        <v>130</v>
      </c>
      <c r="B13443" s="20" t="s">
        <v>1158</v>
      </c>
      <c r="C13443" s="20" t="s">
        <v>108</v>
      </c>
      <c r="D13443" s="20" t="s">
        <v>106</v>
      </c>
      <c r="E13443" s="21"/>
      <c r="F13443" s="23">
        <v>835.92</v>
      </c>
      <c r="G13443" s="23">
        <v>0.56999999999999995</v>
      </c>
      <c r="H13443" s="20" t="s">
        <v>102</v>
      </c>
      <c r="I13443" s="20" t="s">
        <v>149</v>
      </c>
      <c r="J13443" s="20" t="s">
        <v>104</v>
      </c>
      <c r="K13443" s="21"/>
      <c r="L13443" s="20" t="s">
        <v>104</v>
      </c>
      <c r="M13443" s="20" t="s">
        <v>64</v>
      </c>
      <c r="N13443" s="23">
        <v>23.22</v>
      </c>
      <c r="O13443" s="23">
        <v>0.64</v>
      </c>
    </row>
    <row r="13444" spans="1:15" x14ac:dyDescent="0.25">
      <c r="A13444" s="20" t="s">
        <v>130</v>
      </c>
      <c r="B13444" s="20" t="s">
        <v>1158</v>
      </c>
      <c r="C13444" s="20" t="s">
        <v>54</v>
      </c>
      <c r="D13444" s="20" t="s">
        <v>109</v>
      </c>
      <c r="E13444" s="25">
        <v>26</v>
      </c>
      <c r="F13444" s="24">
        <v>5860.92</v>
      </c>
      <c r="G13444" s="23">
        <v>3.98</v>
      </c>
      <c r="H13444" s="20" t="s">
        <v>102</v>
      </c>
      <c r="I13444" s="20" t="s">
        <v>149</v>
      </c>
      <c r="J13444" s="20" t="s">
        <v>104</v>
      </c>
      <c r="K13444" s="21"/>
      <c r="L13444" s="20" t="s">
        <v>104</v>
      </c>
      <c r="M13444" s="20" t="s">
        <v>54</v>
      </c>
      <c r="N13444" s="23">
        <v>0.26</v>
      </c>
      <c r="O13444" s="23">
        <v>0.64</v>
      </c>
    </row>
    <row r="13445" spans="1:15" x14ac:dyDescent="0.25">
      <c r="A13445" s="20" t="s">
        <v>130</v>
      </c>
      <c r="B13445" s="20" t="s">
        <v>1158</v>
      </c>
      <c r="C13445" s="20" t="s">
        <v>55</v>
      </c>
      <c r="D13445" s="20" t="s">
        <v>109</v>
      </c>
      <c r="E13445" s="25">
        <v>26</v>
      </c>
      <c r="F13445" s="23">
        <v>483.08</v>
      </c>
      <c r="G13445" s="23">
        <v>0.33</v>
      </c>
      <c r="H13445" s="20" t="s">
        <v>102</v>
      </c>
      <c r="I13445" s="20" t="s">
        <v>149</v>
      </c>
      <c r="J13445" s="20" t="s">
        <v>104</v>
      </c>
      <c r="K13445" s="21"/>
      <c r="L13445" s="20" t="s">
        <v>104</v>
      </c>
      <c r="M13445" s="20" t="s">
        <v>55</v>
      </c>
      <c r="N13445" s="23">
        <v>0.02</v>
      </c>
      <c r="O13445" s="23">
        <v>0.64</v>
      </c>
    </row>
    <row r="13446" spans="1:15" x14ac:dyDescent="0.25">
      <c r="A13446" s="20" t="s">
        <v>130</v>
      </c>
      <c r="B13446" s="20" t="s">
        <v>1158</v>
      </c>
      <c r="C13446" s="20" t="s">
        <v>127</v>
      </c>
      <c r="D13446" s="20" t="s">
        <v>109</v>
      </c>
      <c r="E13446" s="25">
        <v>6</v>
      </c>
      <c r="F13446" s="26">
        <v>558.9</v>
      </c>
      <c r="G13446" s="23">
        <v>0.38</v>
      </c>
      <c r="H13446" s="20" t="s">
        <v>102</v>
      </c>
      <c r="I13446" s="20" t="s">
        <v>149</v>
      </c>
      <c r="J13446" s="20" t="s">
        <v>104</v>
      </c>
      <c r="K13446" s="21"/>
      <c r="L13446" s="20" t="s">
        <v>104</v>
      </c>
      <c r="M13446" s="20" t="s">
        <v>51</v>
      </c>
      <c r="N13446" s="23">
        <v>0.81</v>
      </c>
      <c r="O13446" s="23">
        <v>0.64</v>
      </c>
    </row>
    <row r="13447" spans="1:15" x14ac:dyDescent="0.25">
      <c r="A13447" s="20" t="s">
        <v>130</v>
      </c>
      <c r="B13447" s="20" t="s">
        <v>1158</v>
      </c>
      <c r="C13447" s="20" t="s">
        <v>122</v>
      </c>
      <c r="D13447" s="20" t="s">
        <v>109</v>
      </c>
      <c r="E13447" s="25">
        <v>2</v>
      </c>
      <c r="F13447" s="26">
        <v>273.7</v>
      </c>
      <c r="G13447" s="23">
        <v>0.19</v>
      </c>
      <c r="H13447" s="20" t="s">
        <v>102</v>
      </c>
      <c r="I13447" s="20" t="s">
        <v>149</v>
      </c>
      <c r="J13447" s="20" t="s">
        <v>104</v>
      </c>
      <c r="K13447" s="21"/>
      <c r="L13447" s="20" t="s">
        <v>104</v>
      </c>
      <c r="M13447" s="20" t="s">
        <v>52</v>
      </c>
      <c r="N13447" s="23">
        <v>1.19</v>
      </c>
      <c r="O13447" s="23">
        <v>0.64</v>
      </c>
    </row>
    <row r="13448" spans="1:15" x14ac:dyDescent="0.25">
      <c r="A13448" s="20" t="s">
        <v>130</v>
      </c>
      <c r="B13448" s="20" t="s">
        <v>1158</v>
      </c>
      <c r="C13448" s="20" t="s">
        <v>111</v>
      </c>
      <c r="D13448" s="21"/>
      <c r="E13448" s="21"/>
      <c r="F13448" s="23">
        <v>603.27</v>
      </c>
      <c r="G13448" s="23">
        <v>0.41</v>
      </c>
      <c r="H13448" s="20" t="s">
        <v>102</v>
      </c>
      <c r="I13448" s="20" t="s">
        <v>149</v>
      </c>
      <c r="J13448" s="20" t="s">
        <v>104</v>
      </c>
      <c r="K13448" s="21"/>
      <c r="L13448" s="20" t="s">
        <v>104</v>
      </c>
      <c r="M13448" s="20" t="s">
        <v>56</v>
      </c>
      <c r="N13448" s="23">
        <v>0.41</v>
      </c>
      <c r="O13448" s="23">
        <v>0.64</v>
      </c>
    </row>
    <row r="13449" spans="1:15" x14ac:dyDescent="0.25">
      <c r="A13449" s="20" t="s">
        <v>130</v>
      </c>
      <c r="B13449" s="20" t="s">
        <v>1158</v>
      </c>
      <c r="C13449" s="20" t="s">
        <v>112</v>
      </c>
      <c r="D13449" s="20" t="s">
        <v>113</v>
      </c>
      <c r="E13449" s="25">
        <v>4</v>
      </c>
      <c r="F13449" s="23">
        <v>338.42</v>
      </c>
      <c r="G13449" s="23">
        <v>0.23</v>
      </c>
      <c r="H13449" s="20" t="s">
        <v>102</v>
      </c>
      <c r="I13449" s="20" t="s">
        <v>149</v>
      </c>
      <c r="J13449" s="20" t="s">
        <v>104</v>
      </c>
      <c r="K13449" s="21"/>
      <c r="L13449" s="20" t="s">
        <v>104</v>
      </c>
      <c r="M13449" s="20" t="s">
        <v>58</v>
      </c>
      <c r="N13449" s="23">
        <v>0.69</v>
      </c>
      <c r="O13449" s="23">
        <v>0.64</v>
      </c>
    </row>
    <row r="13450" spans="1:15" x14ac:dyDescent="0.25">
      <c r="A13450" s="20" t="s">
        <v>130</v>
      </c>
      <c r="B13450" s="20" t="s">
        <v>1158</v>
      </c>
      <c r="C13450" s="20" t="s">
        <v>114</v>
      </c>
      <c r="D13450" s="21"/>
      <c r="E13450" s="21"/>
      <c r="F13450" s="24">
        <v>4193.49</v>
      </c>
      <c r="G13450" s="23">
        <v>2.85</v>
      </c>
      <c r="H13450" s="20" t="s">
        <v>102</v>
      </c>
      <c r="I13450" s="20" t="s">
        <v>149</v>
      </c>
      <c r="J13450" s="20" t="s">
        <v>104</v>
      </c>
      <c r="K13450" s="21"/>
      <c r="L13450" s="20" t="s">
        <v>104</v>
      </c>
      <c r="M13450" s="20" t="s">
        <v>69</v>
      </c>
      <c r="N13450" s="23">
        <v>2.85</v>
      </c>
      <c r="O13450" s="23">
        <v>0.64</v>
      </c>
    </row>
    <row r="13451" spans="1:15" x14ac:dyDescent="0.25">
      <c r="A13451" s="20" t="s">
        <v>130</v>
      </c>
      <c r="B13451" s="20" t="s">
        <v>1158</v>
      </c>
      <c r="C13451" s="20" t="s">
        <v>115</v>
      </c>
      <c r="D13451" s="20" t="s">
        <v>106</v>
      </c>
      <c r="E13451" s="21"/>
      <c r="F13451" s="26">
        <v>58.4</v>
      </c>
      <c r="G13451" s="23">
        <v>0.04</v>
      </c>
      <c r="H13451" s="20" t="s">
        <v>102</v>
      </c>
      <c r="I13451" s="20" t="s">
        <v>149</v>
      </c>
      <c r="J13451" s="20" t="s">
        <v>104</v>
      </c>
      <c r="K13451" s="21"/>
      <c r="L13451" s="20" t="s">
        <v>104</v>
      </c>
      <c r="M13451" s="20" t="s">
        <v>75</v>
      </c>
      <c r="N13451" s="21"/>
      <c r="O13451" s="23">
        <v>0.64</v>
      </c>
    </row>
    <row r="13452" spans="1:15" x14ac:dyDescent="0.25">
      <c r="A13452" s="20" t="s">
        <v>130</v>
      </c>
      <c r="B13452" s="20" t="s">
        <v>1159</v>
      </c>
      <c r="C13452" s="20" t="s">
        <v>7</v>
      </c>
      <c r="D13452" s="20" t="s">
        <v>10</v>
      </c>
      <c r="E13452" s="21"/>
      <c r="F13452" s="24">
        <v>1324.38</v>
      </c>
      <c r="G13452" s="23">
        <v>0.62</v>
      </c>
      <c r="H13452" s="20" t="s">
        <v>102</v>
      </c>
      <c r="I13452" s="20" t="s">
        <v>134</v>
      </c>
      <c r="J13452" s="20" t="s">
        <v>104</v>
      </c>
      <c r="K13452" s="21"/>
      <c r="L13452" s="20" t="s">
        <v>104</v>
      </c>
      <c r="M13452" s="20" t="s">
        <v>48</v>
      </c>
      <c r="N13452" s="23">
        <v>0.62</v>
      </c>
      <c r="O13452" s="23">
        <v>0.59</v>
      </c>
    </row>
    <row r="13453" spans="1:15" x14ac:dyDescent="0.25">
      <c r="A13453" s="20" t="s">
        <v>130</v>
      </c>
      <c r="B13453" s="20" t="s">
        <v>1159</v>
      </c>
      <c r="C13453" s="20" t="s">
        <v>105</v>
      </c>
      <c r="D13453" s="20" t="s">
        <v>106</v>
      </c>
      <c r="E13453" s="21"/>
      <c r="F13453" s="23">
        <v>405.08</v>
      </c>
      <c r="G13453" s="23">
        <v>0.19</v>
      </c>
      <c r="H13453" s="20" t="s">
        <v>102</v>
      </c>
      <c r="I13453" s="20" t="s">
        <v>134</v>
      </c>
      <c r="J13453" s="20" t="s">
        <v>104</v>
      </c>
      <c r="K13453" s="21"/>
      <c r="L13453" s="20" t="s">
        <v>104</v>
      </c>
      <c r="M13453" s="20" t="s">
        <v>82</v>
      </c>
      <c r="N13453" s="21"/>
      <c r="O13453" s="23">
        <v>0.59</v>
      </c>
    </row>
    <row r="13454" spans="1:15" x14ac:dyDescent="0.25">
      <c r="A13454" s="20" t="s">
        <v>130</v>
      </c>
      <c r="B13454" s="20" t="s">
        <v>1159</v>
      </c>
      <c r="C13454" s="20" t="s">
        <v>107</v>
      </c>
      <c r="D13454" s="20" t="s">
        <v>106</v>
      </c>
      <c r="E13454" s="21"/>
      <c r="F13454" s="24">
        <v>2417.0100000000002</v>
      </c>
      <c r="G13454" s="23">
        <v>1.1299999999999999</v>
      </c>
      <c r="H13454" s="20" t="s">
        <v>102</v>
      </c>
      <c r="I13454" s="20" t="s">
        <v>134</v>
      </c>
      <c r="J13454" s="20" t="s">
        <v>104</v>
      </c>
      <c r="K13454" s="21"/>
      <c r="L13454" s="20" t="s">
        <v>104</v>
      </c>
      <c r="M13454" s="20" t="s">
        <v>65</v>
      </c>
      <c r="N13454" s="23">
        <v>0.84</v>
      </c>
      <c r="O13454" s="23">
        <v>0.59</v>
      </c>
    </row>
    <row r="13455" spans="1:15" x14ac:dyDescent="0.25">
      <c r="A13455" s="20" t="s">
        <v>130</v>
      </c>
      <c r="B13455" s="20" t="s">
        <v>1159</v>
      </c>
      <c r="C13455" s="20" t="s">
        <v>108</v>
      </c>
      <c r="D13455" s="20" t="s">
        <v>106</v>
      </c>
      <c r="E13455" s="21"/>
      <c r="F13455" s="23">
        <v>835.92</v>
      </c>
      <c r="G13455" s="23">
        <v>0.39</v>
      </c>
      <c r="H13455" s="20" t="s">
        <v>102</v>
      </c>
      <c r="I13455" s="20" t="s">
        <v>134</v>
      </c>
      <c r="J13455" s="20" t="s">
        <v>104</v>
      </c>
      <c r="K13455" s="21"/>
      <c r="L13455" s="20" t="s">
        <v>104</v>
      </c>
      <c r="M13455" s="20" t="s">
        <v>64</v>
      </c>
      <c r="N13455" s="23">
        <v>23.22</v>
      </c>
      <c r="O13455" s="23">
        <v>0.59</v>
      </c>
    </row>
    <row r="13456" spans="1:15" x14ac:dyDescent="0.25">
      <c r="A13456" s="20" t="s">
        <v>130</v>
      </c>
      <c r="B13456" s="20" t="s">
        <v>1159</v>
      </c>
      <c r="C13456" s="20" t="s">
        <v>54</v>
      </c>
      <c r="D13456" s="20" t="s">
        <v>109</v>
      </c>
      <c r="E13456" s="25">
        <v>26</v>
      </c>
      <c r="F13456" s="22">
        <v>6962.8</v>
      </c>
      <c r="G13456" s="23">
        <v>3.26</v>
      </c>
      <c r="H13456" s="20" t="s">
        <v>102</v>
      </c>
      <c r="I13456" s="20" t="s">
        <v>134</v>
      </c>
      <c r="J13456" s="20" t="s">
        <v>104</v>
      </c>
      <c r="K13456" s="21"/>
      <c r="L13456" s="20" t="s">
        <v>104</v>
      </c>
      <c r="M13456" s="20" t="s">
        <v>54</v>
      </c>
      <c r="N13456" s="23">
        <v>0.26</v>
      </c>
      <c r="O13456" s="23">
        <v>0.59</v>
      </c>
    </row>
    <row r="13457" spans="1:15" x14ac:dyDescent="0.25">
      <c r="A13457" s="20" t="s">
        <v>130</v>
      </c>
      <c r="B13457" s="20" t="s">
        <v>1159</v>
      </c>
      <c r="C13457" s="20" t="s">
        <v>55</v>
      </c>
      <c r="D13457" s="20" t="s">
        <v>109</v>
      </c>
      <c r="E13457" s="25">
        <v>26</v>
      </c>
      <c r="F13457" s="25">
        <v>728</v>
      </c>
      <c r="G13457" s="23">
        <v>0.34</v>
      </c>
      <c r="H13457" s="20" t="s">
        <v>102</v>
      </c>
      <c r="I13457" s="20" t="s">
        <v>134</v>
      </c>
      <c r="J13457" s="20" t="s">
        <v>104</v>
      </c>
      <c r="K13457" s="21"/>
      <c r="L13457" s="20" t="s">
        <v>104</v>
      </c>
      <c r="M13457" s="20" t="s">
        <v>55</v>
      </c>
      <c r="N13457" s="23">
        <v>0.02</v>
      </c>
      <c r="O13457" s="23">
        <v>0.59</v>
      </c>
    </row>
    <row r="13458" spans="1:15" x14ac:dyDescent="0.25">
      <c r="A13458" s="20" t="s">
        <v>130</v>
      </c>
      <c r="B13458" s="20" t="s">
        <v>1159</v>
      </c>
      <c r="C13458" s="20" t="s">
        <v>122</v>
      </c>
      <c r="D13458" s="20" t="s">
        <v>109</v>
      </c>
      <c r="E13458" s="25">
        <v>2</v>
      </c>
      <c r="F13458" s="23">
        <v>497.42</v>
      </c>
      <c r="G13458" s="23">
        <v>0.23</v>
      </c>
      <c r="H13458" s="20" t="s">
        <v>102</v>
      </c>
      <c r="I13458" s="20" t="s">
        <v>134</v>
      </c>
      <c r="J13458" s="20" t="s">
        <v>104</v>
      </c>
      <c r="K13458" s="21"/>
      <c r="L13458" s="20" t="s">
        <v>104</v>
      </c>
      <c r="M13458" s="20" t="s">
        <v>52</v>
      </c>
      <c r="N13458" s="23">
        <v>1.19</v>
      </c>
      <c r="O13458" s="23">
        <v>0.59</v>
      </c>
    </row>
    <row r="13459" spans="1:15" x14ac:dyDescent="0.25">
      <c r="A13459" s="20" t="s">
        <v>130</v>
      </c>
      <c r="B13459" s="20" t="s">
        <v>1159</v>
      </c>
      <c r="C13459" s="20" t="s">
        <v>127</v>
      </c>
      <c r="D13459" s="20" t="s">
        <v>109</v>
      </c>
      <c r="E13459" s="25">
        <v>6</v>
      </c>
      <c r="F13459" s="24">
        <v>1015.74</v>
      </c>
      <c r="G13459" s="23">
        <v>0.48</v>
      </c>
      <c r="H13459" s="20" t="s">
        <v>102</v>
      </c>
      <c r="I13459" s="20" t="s">
        <v>134</v>
      </c>
      <c r="J13459" s="20" t="s">
        <v>104</v>
      </c>
      <c r="K13459" s="21"/>
      <c r="L13459" s="20" t="s">
        <v>104</v>
      </c>
      <c r="M13459" s="20" t="s">
        <v>51</v>
      </c>
      <c r="N13459" s="23">
        <v>0.81</v>
      </c>
      <c r="O13459" s="23">
        <v>0.59</v>
      </c>
    </row>
    <row r="13460" spans="1:15" x14ac:dyDescent="0.25">
      <c r="A13460" s="20" t="s">
        <v>130</v>
      </c>
      <c r="B13460" s="20" t="s">
        <v>1159</v>
      </c>
      <c r="C13460" s="20" t="s">
        <v>112</v>
      </c>
      <c r="D13460" s="20" t="s">
        <v>113</v>
      </c>
      <c r="E13460" s="25">
        <v>4</v>
      </c>
      <c r="F13460" s="26">
        <v>491.3</v>
      </c>
      <c r="G13460" s="23">
        <v>0.23</v>
      </c>
      <c r="H13460" s="20" t="s">
        <v>102</v>
      </c>
      <c r="I13460" s="20" t="s">
        <v>134</v>
      </c>
      <c r="J13460" s="20" t="s">
        <v>104</v>
      </c>
      <c r="K13460" s="21"/>
      <c r="L13460" s="20" t="s">
        <v>104</v>
      </c>
      <c r="M13460" s="20" t="s">
        <v>58</v>
      </c>
      <c r="N13460" s="23">
        <v>0.69</v>
      </c>
      <c r="O13460" s="23">
        <v>0.59</v>
      </c>
    </row>
    <row r="13461" spans="1:15" x14ac:dyDescent="0.25">
      <c r="A13461" s="20" t="s">
        <v>130</v>
      </c>
      <c r="B13461" s="20" t="s">
        <v>1159</v>
      </c>
      <c r="C13461" s="20" t="s">
        <v>114</v>
      </c>
      <c r="D13461" s="21"/>
      <c r="E13461" s="21"/>
      <c r="F13461" s="24">
        <v>6087.89</v>
      </c>
      <c r="G13461" s="23">
        <v>2.85</v>
      </c>
      <c r="H13461" s="20" t="s">
        <v>102</v>
      </c>
      <c r="I13461" s="20" t="s">
        <v>134</v>
      </c>
      <c r="J13461" s="20" t="s">
        <v>104</v>
      </c>
      <c r="K13461" s="21"/>
      <c r="L13461" s="20" t="s">
        <v>104</v>
      </c>
      <c r="M13461" s="20" t="s">
        <v>69</v>
      </c>
      <c r="N13461" s="23">
        <v>2.85</v>
      </c>
      <c r="O13461" s="23">
        <v>0.59</v>
      </c>
    </row>
    <row r="13462" spans="1:15" x14ac:dyDescent="0.25">
      <c r="A13462" s="20" t="s">
        <v>130</v>
      </c>
      <c r="B13462" s="20" t="s">
        <v>1159</v>
      </c>
      <c r="C13462" s="20" t="s">
        <v>115</v>
      </c>
      <c r="D13462" s="20" t="s">
        <v>106</v>
      </c>
      <c r="E13462" s="21"/>
      <c r="F13462" s="23">
        <v>224.73</v>
      </c>
      <c r="G13462" s="23">
        <v>0.11</v>
      </c>
      <c r="H13462" s="20" t="s">
        <v>102</v>
      </c>
      <c r="I13462" s="20" t="s">
        <v>134</v>
      </c>
      <c r="J13462" s="20" t="s">
        <v>104</v>
      </c>
      <c r="K13462" s="21"/>
      <c r="L13462" s="20" t="s">
        <v>104</v>
      </c>
      <c r="M13462" s="20" t="s">
        <v>75</v>
      </c>
      <c r="N13462" s="21"/>
      <c r="O13462" s="23">
        <v>0.59</v>
      </c>
    </row>
    <row r="13463" spans="1:15" x14ac:dyDescent="0.25">
      <c r="A13463" s="20" t="s">
        <v>130</v>
      </c>
      <c r="B13463" s="20" t="s">
        <v>1159</v>
      </c>
      <c r="C13463" s="20" t="s">
        <v>119</v>
      </c>
      <c r="D13463" s="20" t="s">
        <v>6</v>
      </c>
      <c r="E13463" s="21"/>
      <c r="F13463" s="24">
        <v>3069.82</v>
      </c>
      <c r="G13463" s="23">
        <v>1.44</v>
      </c>
      <c r="H13463" s="20" t="s">
        <v>102</v>
      </c>
      <c r="I13463" s="20" t="s">
        <v>134</v>
      </c>
      <c r="J13463" s="20" t="s">
        <v>104</v>
      </c>
      <c r="K13463" s="21"/>
      <c r="L13463" s="20" t="s">
        <v>104</v>
      </c>
      <c r="M13463" s="20" t="s">
        <v>45</v>
      </c>
      <c r="N13463" s="23">
        <v>32.65</v>
      </c>
      <c r="O13463" s="23">
        <v>0.59</v>
      </c>
    </row>
    <row r="13464" spans="1:15" x14ac:dyDescent="0.25">
      <c r="A13464" s="20" t="s">
        <v>130</v>
      </c>
      <c r="B13464" s="20" t="s">
        <v>1159</v>
      </c>
      <c r="C13464" s="20" t="s">
        <v>111</v>
      </c>
      <c r="D13464" s="21"/>
      <c r="E13464" s="21"/>
      <c r="F13464" s="26">
        <v>875.8</v>
      </c>
      <c r="G13464" s="23">
        <v>0.41</v>
      </c>
      <c r="H13464" s="20" t="s">
        <v>102</v>
      </c>
      <c r="I13464" s="20" t="s">
        <v>134</v>
      </c>
      <c r="J13464" s="20" t="s">
        <v>104</v>
      </c>
      <c r="K13464" s="21"/>
      <c r="L13464" s="20" t="s">
        <v>104</v>
      </c>
      <c r="M13464" s="20" t="s">
        <v>56</v>
      </c>
      <c r="N13464" s="23">
        <v>0.41</v>
      </c>
      <c r="O13464" s="23">
        <v>0.59</v>
      </c>
    </row>
    <row r="13465" spans="1:15" x14ac:dyDescent="0.25">
      <c r="A13465" s="20" t="s">
        <v>130</v>
      </c>
      <c r="B13465" s="20" t="s">
        <v>1159</v>
      </c>
      <c r="C13465" s="20" t="s">
        <v>147</v>
      </c>
      <c r="D13465" s="20" t="s">
        <v>106</v>
      </c>
      <c r="E13465" s="21"/>
      <c r="F13465" s="21"/>
      <c r="G13465" s="21"/>
      <c r="H13465" s="20" t="s">
        <v>102</v>
      </c>
      <c r="I13465" s="20" t="s">
        <v>134</v>
      </c>
      <c r="J13465" s="20" t="s">
        <v>104</v>
      </c>
      <c r="K13465" s="21"/>
      <c r="L13465" s="20" t="s">
        <v>104</v>
      </c>
      <c r="M13465" s="20" t="s">
        <v>67</v>
      </c>
      <c r="N13465" s="23">
        <v>0.18</v>
      </c>
      <c r="O13465" s="23">
        <v>0.59</v>
      </c>
    </row>
    <row r="13466" spans="1:15" x14ac:dyDescent="0.25">
      <c r="A13466" s="20" t="s">
        <v>130</v>
      </c>
      <c r="B13466" s="20" t="s">
        <v>1160</v>
      </c>
      <c r="C13466" s="20" t="s">
        <v>7</v>
      </c>
      <c r="D13466" s="20" t="s">
        <v>10</v>
      </c>
      <c r="E13466" s="21"/>
      <c r="F13466" s="23">
        <v>262.38</v>
      </c>
      <c r="G13466" s="23">
        <v>0.62</v>
      </c>
      <c r="H13466" s="20" t="s">
        <v>102</v>
      </c>
      <c r="I13466" s="20" t="s">
        <v>149</v>
      </c>
      <c r="J13466" s="20" t="s">
        <v>104</v>
      </c>
      <c r="K13466" s="21"/>
      <c r="L13466" s="20" t="s">
        <v>104</v>
      </c>
      <c r="M13466" s="20" t="s">
        <v>48</v>
      </c>
      <c r="N13466" s="23">
        <v>0.62</v>
      </c>
      <c r="O13466" s="23">
        <v>0.56999999999999995</v>
      </c>
    </row>
    <row r="13467" spans="1:15" x14ac:dyDescent="0.25">
      <c r="A13467" s="20" t="s">
        <v>130</v>
      </c>
      <c r="B13467" s="20" t="s">
        <v>1160</v>
      </c>
      <c r="C13467" s="20" t="s">
        <v>105</v>
      </c>
      <c r="D13467" s="20" t="s">
        <v>106</v>
      </c>
      <c r="E13467" s="21"/>
      <c r="F13467" s="23">
        <v>79.87</v>
      </c>
      <c r="G13467" s="23">
        <v>0.19</v>
      </c>
      <c r="H13467" s="20" t="s">
        <v>102</v>
      </c>
      <c r="I13467" s="20" t="s">
        <v>149</v>
      </c>
      <c r="J13467" s="20" t="s">
        <v>104</v>
      </c>
      <c r="K13467" s="21"/>
      <c r="L13467" s="20" t="s">
        <v>104</v>
      </c>
      <c r="M13467" s="20" t="s">
        <v>82</v>
      </c>
      <c r="N13467" s="21"/>
      <c r="O13467" s="23">
        <v>0.56999999999999995</v>
      </c>
    </row>
    <row r="13468" spans="1:15" x14ac:dyDescent="0.25">
      <c r="A13468" s="20" t="s">
        <v>130</v>
      </c>
      <c r="B13468" s="20" t="s">
        <v>1160</v>
      </c>
      <c r="C13468" s="20" t="s">
        <v>107</v>
      </c>
      <c r="D13468" s="20" t="s">
        <v>106</v>
      </c>
      <c r="E13468" s="21"/>
      <c r="F13468" s="21"/>
      <c r="G13468" s="21"/>
      <c r="H13468" s="20" t="s">
        <v>102</v>
      </c>
      <c r="I13468" s="20" t="s">
        <v>149</v>
      </c>
      <c r="J13468" s="20" t="s">
        <v>104</v>
      </c>
      <c r="K13468" s="21"/>
      <c r="L13468" s="20" t="s">
        <v>104</v>
      </c>
      <c r="M13468" s="20" t="s">
        <v>65</v>
      </c>
      <c r="N13468" s="23">
        <v>0.84</v>
      </c>
      <c r="O13468" s="23">
        <v>0.56999999999999995</v>
      </c>
    </row>
    <row r="13469" spans="1:15" x14ac:dyDescent="0.25">
      <c r="A13469" s="20" t="s">
        <v>130</v>
      </c>
      <c r="B13469" s="20" t="s">
        <v>1160</v>
      </c>
      <c r="C13469" s="20" t="s">
        <v>108</v>
      </c>
      <c r="D13469" s="20" t="s">
        <v>106</v>
      </c>
      <c r="E13469" s="21"/>
      <c r="F13469" s="23">
        <v>185.76</v>
      </c>
      <c r="G13469" s="23">
        <v>0.44</v>
      </c>
      <c r="H13469" s="20" t="s">
        <v>102</v>
      </c>
      <c r="I13469" s="20" t="s">
        <v>149</v>
      </c>
      <c r="J13469" s="20" t="s">
        <v>104</v>
      </c>
      <c r="K13469" s="21"/>
      <c r="L13469" s="20" t="s">
        <v>104</v>
      </c>
      <c r="M13469" s="20" t="s">
        <v>64</v>
      </c>
      <c r="N13469" s="23">
        <v>23.22</v>
      </c>
      <c r="O13469" s="23">
        <v>0.56999999999999995</v>
      </c>
    </row>
    <row r="13470" spans="1:15" x14ac:dyDescent="0.25">
      <c r="A13470" s="20" t="s">
        <v>130</v>
      </c>
      <c r="B13470" s="20" t="s">
        <v>1160</v>
      </c>
      <c r="C13470" s="20" t="s">
        <v>54</v>
      </c>
      <c r="D13470" s="20" t="s">
        <v>109</v>
      </c>
      <c r="E13470" s="25">
        <v>26</v>
      </c>
      <c r="F13470" s="24">
        <v>1507.48</v>
      </c>
      <c r="G13470" s="23">
        <v>3.56</v>
      </c>
      <c r="H13470" s="20" t="s">
        <v>102</v>
      </c>
      <c r="I13470" s="20" t="s">
        <v>149</v>
      </c>
      <c r="J13470" s="20" t="s">
        <v>104</v>
      </c>
      <c r="K13470" s="21"/>
      <c r="L13470" s="20" t="s">
        <v>104</v>
      </c>
      <c r="M13470" s="20" t="s">
        <v>54</v>
      </c>
      <c r="N13470" s="23">
        <v>0.26</v>
      </c>
      <c r="O13470" s="23">
        <v>0.56999999999999995</v>
      </c>
    </row>
    <row r="13471" spans="1:15" x14ac:dyDescent="0.25">
      <c r="A13471" s="20" t="s">
        <v>130</v>
      </c>
      <c r="B13471" s="20" t="s">
        <v>1160</v>
      </c>
      <c r="C13471" s="20" t="s">
        <v>55</v>
      </c>
      <c r="D13471" s="20" t="s">
        <v>109</v>
      </c>
      <c r="E13471" s="25">
        <v>26</v>
      </c>
      <c r="F13471" s="23">
        <v>392.08</v>
      </c>
      <c r="G13471" s="23">
        <v>0.93</v>
      </c>
      <c r="H13471" s="20" t="s">
        <v>102</v>
      </c>
      <c r="I13471" s="20" t="s">
        <v>149</v>
      </c>
      <c r="J13471" s="20" t="s">
        <v>104</v>
      </c>
      <c r="K13471" s="21"/>
      <c r="L13471" s="20" t="s">
        <v>104</v>
      </c>
      <c r="M13471" s="20" t="s">
        <v>55</v>
      </c>
      <c r="N13471" s="23">
        <v>0.02</v>
      </c>
      <c r="O13471" s="23">
        <v>0.56999999999999995</v>
      </c>
    </row>
    <row r="13472" spans="1:15" x14ac:dyDescent="0.25">
      <c r="A13472" s="20" t="s">
        <v>130</v>
      </c>
      <c r="B13472" s="20" t="s">
        <v>1160</v>
      </c>
      <c r="C13472" s="20" t="s">
        <v>49</v>
      </c>
      <c r="D13472" s="20" t="s">
        <v>109</v>
      </c>
      <c r="E13472" s="25">
        <v>9</v>
      </c>
      <c r="F13472" s="23">
        <v>299.12</v>
      </c>
      <c r="G13472" s="23">
        <v>0.71</v>
      </c>
      <c r="H13472" s="20" t="s">
        <v>102</v>
      </c>
      <c r="I13472" s="20" t="s">
        <v>149</v>
      </c>
      <c r="J13472" s="20" t="s">
        <v>104</v>
      </c>
      <c r="K13472" s="21"/>
      <c r="L13472" s="20" t="s">
        <v>104</v>
      </c>
      <c r="M13472" s="20" t="s">
        <v>49</v>
      </c>
      <c r="N13472" s="23">
        <v>0.85</v>
      </c>
      <c r="O13472" s="23">
        <v>0.56999999999999995</v>
      </c>
    </row>
    <row r="13473" spans="1:15" x14ac:dyDescent="0.25">
      <c r="A13473" s="20" t="s">
        <v>130</v>
      </c>
      <c r="B13473" s="20" t="s">
        <v>1160</v>
      </c>
      <c r="C13473" s="20" t="s">
        <v>114</v>
      </c>
      <c r="D13473" s="21"/>
      <c r="E13473" s="21"/>
      <c r="F13473" s="24">
        <v>1206.1199999999999</v>
      </c>
      <c r="G13473" s="23">
        <v>2.85</v>
      </c>
      <c r="H13473" s="20" t="s">
        <v>102</v>
      </c>
      <c r="I13473" s="20" t="s">
        <v>149</v>
      </c>
      <c r="J13473" s="20" t="s">
        <v>104</v>
      </c>
      <c r="K13473" s="21"/>
      <c r="L13473" s="20" t="s">
        <v>104</v>
      </c>
      <c r="M13473" s="20" t="s">
        <v>69</v>
      </c>
      <c r="N13473" s="23">
        <v>2.85</v>
      </c>
      <c r="O13473" s="23">
        <v>0.56999999999999995</v>
      </c>
    </row>
    <row r="13474" spans="1:15" x14ac:dyDescent="0.25">
      <c r="A13474" s="20" t="s">
        <v>130</v>
      </c>
      <c r="B13474" s="20" t="s">
        <v>1160</v>
      </c>
      <c r="C13474" s="20" t="s">
        <v>115</v>
      </c>
      <c r="D13474" s="20" t="s">
        <v>106</v>
      </c>
      <c r="E13474" s="21"/>
      <c r="F13474" s="23">
        <v>36.630000000000003</v>
      </c>
      <c r="G13474" s="23">
        <v>0.09</v>
      </c>
      <c r="H13474" s="20" t="s">
        <v>102</v>
      </c>
      <c r="I13474" s="20" t="s">
        <v>149</v>
      </c>
      <c r="J13474" s="20" t="s">
        <v>104</v>
      </c>
      <c r="K13474" s="21"/>
      <c r="L13474" s="20" t="s">
        <v>104</v>
      </c>
      <c r="M13474" s="20" t="s">
        <v>75</v>
      </c>
      <c r="N13474" s="21"/>
      <c r="O13474" s="23">
        <v>0.56999999999999995</v>
      </c>
    </row>
    <row r="13475" spans="1:15" x14ac:dyDescent="0.25">
      <c r="A13475" s="20" t="s">
        <v>130</v>
      </c>
      <c r="B13475" s="20" t="s">
        <v>1160</v>
      </c>
      <c r="C13475" s="20" t="s">
        <v>119</v>
      </c>
      <c r="D13475" s="20" t="s">
        <v>6</v>
      </c>
      <c r="E13475" s="21"/>
      <c r="F13475" s="23">
        <v>587.84</v>
      </c>
      <c r="G13475" s="23">
        <v>1.39</v>
      </c>
      <c r="H13475" s="20" t="s">
        <v>102</v>
      </c>
      <c r="I13475" s="20" t="s">
        <v>149</v>
      </c>
      <c r="J13475" s="20" t="s">
        <v>104</v>
      </c>
      <c r="K13475" s="21"/>
      <c r="L13475" s="20" t="s">
        <v>104</v>
      </c>
      <c r="M13475" s="20" t="s">
        <v>45</v>
      </c>
      <c r="N13475" s="23">
        <v>32.65</v>
      </c>
      <c r="O13475" s="23">
        <v>0.56999999999999995</v>
      </c>
    </row>
    <row r="13476" spans="1:15" x14ac:dyDescent="0.25">
      <c r="A13476" s="20" t="s">
        <v>130</v>
      </c>
      <c r="B13476" s="20" t="s">
        <v>1160</v>
      </c>
      <c r="C13476" s="20" t="s">
        <v>111</v>
      </c>
      <c r="D13476" s="21"/>
      <c r="E13476" s="21"/>
      <c r="F13476" s="23">
        <v>173.51</v>
      </c>
      <c r="G13476" s="23">
        <v>0.41</v>
      </c>
      <c r="H13476" s="20" t="s">
        <v>102</v>
      </c>
      <c r="I13476" s="20" t="s">
        <v>149</v>
      </c>
      <c r="J13476" s="20" t="s">
        <v>104</v>
      </c>
      <c r="K13476" s="21"/>
      <c r="L13476" s="20" t="s">
        <v>104</v>
      </c>
      <c r="M13476" s="20" t="s">
        <v>56</v>
      </c>
      <c r="N13476" s="23">
        <v>0.41</v>
      </c>
      <c r="O13476" s="23">
        <v>0.56999999999999995</v>
      </c>
    </row>
    <row r="13477" spans="1:15" x14ac:dyDescent="0.25">
      <c r="A13477" s="20" t="s">
        <v>130</v>
      </c>
      <c r="B13477" s="20" t="s">
        <v>1161</v>
      </c>
      <c r="C13477" s="20" t="s">
        <v>7</v>
      </c>
      <c r="D13477" s="20" t="s">
        <v>10</v>
      </c>
      <c r="E13477" s="21"/>
      <c r="F13477" s="23">
        <v>257.86</v>
      </c>
      <c r="G13477" s="23">
        <v>0.62</v>
      </c>
      <c r="H13477" s="20" t="s">
        <v>102</v>
      </c>
      <c r="I13477" s="20" t="s">
        <v>149</v>
      </c>
      <c r="J13477" s="20" t="s">
        <v>104</v>
      </c>
      <c r="K13477" s="21"/>
      <c r="L13477" s="20" t="s">
        <v>104</v>
      </c>
      <c r="M13477" s="20" t="s">
        <v>48</v>
      </c>
      <c r="N13477" s="23">
        <v>0.62</v>
      </c>
      <c r="O13477" s="26">
        <v>0.6</v>
      </c>
    </row>
    <row r="13478" spans="1:15" x14ac:dyDescent="0.25">
      <c r="A13478" s="20" t="s">
        <v>130</v>
      </c>
      <c r="B13478" s="20" t="s">
        <v>1161</v>
      </c>
      <c r="C13478" s="20" t="s">
        <v>105</v>
      </c>
      <c r="D13478" s="20" t="s">
        <v>106</v>
      </c>
      <c r="E13478" s="21"/>
      <c r="F13478" s="23">
        <v>79.97</v>
      </c>
      <c r="G13478" s="23">
        <v>0.19</v>
      </c>
      <c r="H13478" s="20" t="s">
        <v>102</v>
      </c>
      <c r="I13478" s="20" t="s">
        <v>149</v>
      </c>
      <c r="J13478" s="20" t="s">
        <v>104</v>
      </c>
      <c r="K13478" s="21"/>
      <c r="L13478" s="20" t="s">
        <v>104</v>
      </c>
      <c r="M13478" s="20" t="s">
        <v>82</v>
      </c>
      <c r="N13478" s="21"/>
      <c r="O13478" s="26">
        <v>0.6</v>
      </c>
    </row>
    <row r="13479" spans="1:15" x14ac:dyDescent="0.25">
      <c r="A13479" s="20" t="s">
        <v>130</v>
      </c>
      <c r="B13479" s="20" t="s">
        <v>1161</v>
      </c>
      <c r="C13479" s="20" t="s">
        <v>107</v>
      </c>
      <c r="D13479" s="20" t="s">
        <v>106</v>
      </c>
      <c r="E13479" s="21"/>
      <c r="F13479" s="21"/>
      <c r="G13479" s="21"/>
      <c r="H13479" s="20" t="s">
        <v>102</v>
      </c>
      <c r="I13479" s="20" t="s">
        <v>149</v>
      </c>
      <c r="J13479" s="20" t="s">
        <v>104</v>
      </c>
      <c r="K13479" s="21"/>
      <c r="L13479" s="20" t="s">
        <v>104</v>
      </c>
      <c r="M13479" s="20" t="s">
        <v>65</v>
      </c>
      <c r="N13479" s="23">
        <v>0.84</v>
      </c>
      <c r="O13479" s="26">
        <v>0.6</v>
      </c>
    </row>
    <row r="13480" spans="1:15" x14ac:dyDescent="0.25">
      <c r="A13480" s="20" t="s">
        <v>130</v>
      </c>
      <c r="B13480" s="20" t="s">
        <v>1161</v>
      </c>
      <c r="C13480" s="20" t="s">
        <v>108</v>
      </c>
      <c r="D13480" s="20" t="s">
        <v>106</v>
      </c>
      <c r="E13480" s="21"/>
      <c r="F13480" s="23">
        <v>185.76</v>
      </c>
      <c r="G13480" s="23">
        <v>0.45</v>
      </c>
      <c r="H13480" s="20" t="s">
        <v>102</v>
      </c>
      <c r="I13480" s="20" t="s">
        <v>149</v>
      </c>
      <c r="J13480" s="20" t="s">
        <v>104</v>
      </c>
      <c r="K13480" s="21"/>
      <c r="L13480" s="20" t="s">
        <v>104</v>
      </c>
      <c r="M13480" s="20" t="s">
        <v>64</v>
      </c>
      <c r="N13480" s="23">
        <v>23.22</v>
      </c>
      <c r="O13480" s="26">
        <v>0.6</v>
      </c>
    </row>
    <row r="13481" spans="1:15" x14ac:dyDescent="0.25">
      <c r="A13481" s="20" t="s">
        <v>130</v>
      </c>
      <c r="B13481" s="20" t="s">
        <v>1161</v>
      </c>
      <c r="C13481" s="20" t="s">
        <v>54</v>
      </c>
      <c r="D13481" s="20" t="s">
        <v>109</v>
      </c>
      <c r="E13481" s="25">
        <v>26</v>
      </c>
      <c r="F13481" s="24">
        <v>1512.21</v>
      </c>
      <c r="G13481" s="23">
        <v>3.64</v>
      </c>
      <c r="H13481" s="20" t="s">
        <v>102</v>
      </c>
      <c r="I13481" s="20" t="s">
        <v>149</v>
      </c>
      <c r="J13481" s="20" t="s">
        <v>104</v>
      </c>
      <c r="K13481" s="21"/>
      <c r="L13481" s="20" t="s">
        <v>104</v>
      </c>
      <c r="M13481" s="20" t="s">
        <v>54</v>
      </c>
      <c r="N13481" s="23">
        <v>0.26</v>
      </c>
      <c r="O13481" s="26">
        <v>0.6</v>
      </c>
    </row>
    <row r="13482" spans="1:15" x14ac:dyDescent="0.25">
      <c r="A13482" s="20" t="s">
        <v>130</v>
      </c>
      <c r="B13482" s="20" t="s">
        <v>1161</v>
      </c>
      <c r="C13482" s="20" t="s">
        <v>55</v>
      </c>
      <c r="D13482" s="20" t="s">
        <v>109</v>
      </c>
      <c r="E13482" s="25">
        <v>26</v>
      </c>
      <c r="F13482" s="23">
        <v>392.24</v>
      </c>
      <c r="G13482" s="23">
        <v>0.94</v>
      </c>
      <c r="H13482" s="20" t="s">
        <v>102</v>
      </c>
      <c r="I13482" s="20" t="s">
        <v>149</v>
      </c>
      <c r="J13482" s="20" t="s">
        <v>104</v>
      </c>
      <c r="K13482" s="21"/>
      <c r="L13482" s="20" t="s">
        <v>104</v>
      </c>
      <c r="M13482" s="20" t="s">
        <v>55</v>
      </c>
      <c r="N13482" s="23">
        <v>0.02</v>
      </c>
      <c r="O13482" s="26">
        <v>0.6</v>
      </c>
    </row>
    <row r="13483" spans="1:15" x14ac:dyDescent="0.25">
      <c r="A13483" s="20" t="s">
        <v>130</v>
      </c>
      <c r="B13483" s="20" t="s">
        <v>1161</v>
      </c>
      <c r="C13483" s="20" t="s">
        <v>49</v>
      </c>
      <c r="D13483" s="20" t="s">
        <v>109</v>
      </c>
      <c r="E13483" s="25">
        <v>9</v>
      </c>
      <c r="F13483" s="23">
        <v>309.82</v>
      </c>
      <c r="G13483" s="23">
        <v>0.74</v>
      </c>
      <c r="H13483" s="20" t="s">
        <v>102</v>
      </c>
      <c r="I13483" s="20" t="s">
        <v>149</v>
      </c>
      <c r="J13483" s="20" t="s">
        <v>104</v>
      </c>
      <c r="K13483" s="21"/>
      <c r="L13483" s="20" t="s">
        <v>104</v>
      </c>
      <c r="M13483" s="20" t="s">
        <v>49</v>
      </c>
      <c r="N13483" s="23">
        <v>0.85</v>
      </c>
      <c r="O13483" s="26">
        <v>0.6</v>
      </c>
    </row>
    <row r="13484" spans="1:15" x14ac:dyDescent="0.25">
      <c r="A13484" s="20" t="s">
        <v>130</v>
      </c>
      <c r="B13484" s="20" t="s">
        <v>1161</v>
      </c>
      <c r="C13484" s="20" t="s">
        <v>112</v>
      </c>
      <c r="D13484" s="20" t="s">
        <v>113</v>
      </c>
      <c r="E13484" s="25">
        <v>4</v>
      </c>
      <c r="F13484" s="23">
        <v>95.66</v>
      </c>
      <c r="G13484" s="23">
        <v>0.23</v>
      </c>
      <c r="H13484" s="20" t="s">
        <v>102</v>
      </c>
      <c r="I13484" s="20" t="s">
        <v>149</v>
      </c>
      <c r="J13484" s="20" t="s">
        <v>104</v>
      </c>
      <c r="K13484" s="21"/>
      <c r="L13484" s="20" t="s">
        <v>104</v>
      </c>
      <c r="M13484" s="20" t="s">
        <v>58</v>
      </c>
      <c r="N13484" s="23">
        <v>0.69</v>
      </c>
      <c r="O13484" s="26">
        <v>0.6</v>
      </c>
    </row>
    <row r="13485" spans="1:15" x14ac:dyDescent="0.25">
      <c r="A13485" s="20" t="s">
        <v>130</v>
      </c>
      <c r="B13485" s="20" t="s">
        <v>1161</v>
      </c>
      <c r="C13485" s="20" t="s">
        <v>114</v>
      </c>
      <c r="D13485" s="21"/>
      <c r="E13485" s="21"/>
      <c r="F13485" s="24">
        <v>1185.32</v>
      </c>
      <c r="G13485" s="23">
        <v>2.85</v>
      </c>
      <c r="H13485" s="20" t="s">
        <v>102</v>
      </c>
      <c r="I13485" s="20" t="s">
        <v>149</v>
      </c>
      <c r="J13485" s="20" t="s">
        <v>104</v>
      </c>
      <c r="K13485" s="21"/>
      <c r="L13485" s="20" t="s">
        <v>104</v>
      </c>
      <c r="M13485" s="20" t="s">
        <v>69</v>
      </c>
      <c r="N13485" s="23">
        <v>2.85</v>
      </c>
      <c r="O13485" s="26">
        <v>0.6</v>
      </c>
    </row>
    <row r="13486" spans="1:15" x14ac:dyDescent="0.25">
      <c r="A13486" s="20" t="s">
        <v>130</v>
      </c>
      <c r="B13486" s="20" t="s">
        <v>1161</v>
      </c>
      <c r="C13486" s="20" t="s">
        <v>119</v>
      </c>
      <c r="D13486" s="20" t="s">
        <v>6</v>
      </c>
      <c r="E13486" s="21"/>
      <c r="F13486" s="23">
        <v>685.81</v>
      </c>
      <c r="G13486" s="23">
        <v>1.65</v>
      </c>
      <c r="H13486" s="20" t="s">
        <v>102</v>
      </c>
      <c r="I13486" s="20" t="s">
        <v>149</v>
      </c>
      <c r="J13486" s="20" t="s">
        <v>104</v>
      </c>
      <c r="K13486" s="21"/>
      <c r="L13486" s="20" t="s">
        <v>104</v>
      </c>
      <c r="M13486" s="20" t="s">
        <v>45</v>
      </c>
      <c r="N13486" s="23">
        <v>32.65</v>
      </c>
      <c r="O13486" s="26">
        <v>0.6</v>
      </c>
    </row>
    <row r="13487" spans="1:15" x14ac:dyDescent="0.25">
      <c r="A13487" s="20" t="s">
        <v>130</v>
      </c>
      <c r="B13487" s="20" t="s">
        <v>1161</v>
      </c>
      <c r="C13487" s="20" t="s">
        <v>111</v>
      </c>
      <c r="D13487" s="21"/>
      <c r="E13487" s="21"/>
      <c r="F13487" s="23">
        <v>170.52</v>
      </c>
      <c r="G13487" s="23">
        <v>0.41</v>
      </c>
      <c r="H13487" s="20" t="s">
        <v>102</v>
      </c>
      <c r="I13487" s="20" t="s">
        <v>149</v>
      </c>
      <c r="J13487" s="20" t="s">
        <v>104</v>
      </c>
      <c r="K13487" s="21"/>
      <c r="L13487" s="20" t="s">
        <v>104</v>
      </c>
      <c r="M13487" s="20" t="s">
        <v>56</v>
      </c>
      <c r="N13487" s="23">
        <v>0.41</v>
      </c>
      <c r="O13487" s="26">
        <v>0.6</v>
      </c>
    </row>
    <row r="13488" spans="1:15" x14ac:dyDescent="0.25">
      <c r="A13488" s="20" t="s">
        <v>130</v>
      </c>
      <c r="B13488" s="20" t="s">
        <v>1162</v>
      </c>
      <c r="C13488" s="20" t="s">
        <v>119</v>
      </c>
      <c r="D13488" s="20" t="s">
        <v>6</v>
      </c>
      <c r="E13488" s="21"/>
      <c r="F13488" s="23">
        <v>718.47</v>
      </c>
      <c r="G13488" s="23">
        <v>1.72</v>
      </c>
      <c r="H13488" s="20" t="s">
        <v>102</v>
      </c>
      <c r="I13488" s="20" t="s">
        <v>149</v>
      </c>
      <c r="J13488" s="20" t="s">
        <v>104</v>
      </c>
      <c r="K13488" s="21"/>
      <c r="L13488" s="20" t="s">
        <v>104</v>
      </c>
      <c r="M13488" s="20" t="s">
        <v>45</v>
      </c>
      <c r="N13488" s="23">
        <v>32.65</v>
      </c>
      <c r="O13488" s="23">
        <v>0.56000000000000005</v>
      </c>
    </row>
    <row r="13489" spans="1:15" x14ac:dyDescent="0.25">
      <c r="A13489" s="20" t="s">
        <v>130</v>
      </c>
      <c r="B13489" s="20" t="s">
        <v>1162</v>
      </c>
      <c r="C13489" s="20" t="s">
        <v>7</v>
      </c>
      <c r="D13489" s="20" t="s">
        <v>10</v>
      </c>
      <c r="E13489" s="21"/>
      <c r="F13489" s="26">
        <v>258.60000000000002</v>
      </c>
      <c r="G13489" s="23">
        <v>0.62</v>
      </c>
      <c r="H13489" s="20" t="s">
        <v>102</v>
      </c>
      <c r="I13489" s="20" t="s">
        <v>149</v>
      </c>
      <c r="J13489" s="20" t="s">
        <v>104</v>
      </c>
      <c r="K13489" s="21"/>
      <c r="L13489" s="20" t="s">
        <v>104</v>
      </c>
      <c r="M13489" s="20" t="s">
        <v>48</v>
      </c>
      <c r="N13489" s="23">
        <v>0.62</v>
      </c>
      <c r="O13489" s="23">
        <v>0.56000000000000005</v>
      </c>
    </row>
    <row r="13490" spans="1:15" x14ac:dyDescent="0.25">
      <c r="A13490" s="20" t="s">
        <v>130</v>
      </c>
      <c r="B13490" s="20" t="s">
        <v>1162</v>
      </c>
      <c r="C13490" s="20" t="s">
        <v>105</v>
      </c>
      <c r="D13490" s="20" t="s">
        <v>106</v>
      </c>
      <c r="E13490" s="21"/>
      <c r="F13490" s="23">
        <v>80.69</v>
      </c>
      <c r="G13490" s="23">
        <v>0.19</v>
      </c>
      <c r="H13490" s="20" t="s">
        <v>102</v>
      </c>
      <c r="I13490" s="20" t="s">
        <v>149</v>
      </c>
      <c r="J13490" s="20" t="s">
        <v>104</v>
      </c>
      <c r="K13490" s="21"/>
      <c r="L13490" s="20" t="s">
        <v>104</v>
      </c>
      <c r="M13490" s="20" t="s">
        <v>82</v>
      </c>
      <c r="N13490" s="21"/>
      <c r="O13490" s="23">
        <v>0.56000000000000005</v>
      </c>
    </row>
    <row r="13491" spans="1:15" x14ac:dyDescent="0.25">
      <c r="A13491" s="20" t="s">
        <v>130</v>
      </c>
      <c r="B13491" s="20" t="s">
        <v>1162</v>
      </c>
      <c r="C13491" s="20" t="s">
        <v>107</v>
      </c>
      <c r="D13491" s="20" t="s">
        <v>106</v>
      </c>
      <c r="E13491" s="21"/>
      <c r="F13491" s="21"/>
      <c r="G13491" s="21"/>
      <c r="H13491" s="20" t="s">
        <v>102</v>
      </c>
      <c r="I13491" s="20" t="s">
        <v>149</v>
      </c>
      <c r="J13491" s="20" t="s">
        <v>104</v>
      </c>
      <c r="K13491" s="21"/>
      <c r="L13491" s="20" t="s">
        <v>104</v>
      </c>
      <c r="M13491" s="20" t="s">
        <v>65</v>
      </c>
      <c r="N13491" s="23">
        <v>0.84</v>
      </c>
      <c r="O13491" s="23">
        <v>0.56000000000000005</v>
      </c>
    </row>
    <row r="13492" spans="1:15" x14ac:dyDescent="0.25">
      <c r="A13492" s="20" t="s">
        <v>130</v>
      </c>
      <c r="B13492" s="20" t="s">
        <v>1162</v>
      </c>
      <c r="C13492" s="20" t="s">
        <v>108</v>
      </c>
      <c r="D13492" s="20" t="s">
        <v>106</v>
      </c>
      <c r="E13492" s="21"/>
      <c r="F13492" s="23">
        <v>185.76</v>
      </c>
      <c r="G13492" s="23">
        <v>0.45</v>
      </c>
      <c r="H13492" s="20" t="s">
        <v>102</v>
      </c>
      <c r="I13492" s="20" t="s">
        <v>149</v>
      </c>
      <c r="J13492" s="20" t="s">
        <v>104</v>
      </c>
      <c r="K13492" s="21"/>
      <c r="L13492" s="20" t="s">
        <v>104</v>
      </c>
      <c r="M13492" s="20" t="s">
        <v>64</v>
      </c>
      <c r="N13492" s="23">
        <v>23.22</v>
      </c>
      <c r="O13492" s="23">
        <v>0.56000000000000005</v>
      </c>
    </row>
    <row r="13493" spans="1:15" x14ac:dyDescent="0.25">
      <c r="A13493" s="20" t="s">
        <v>130</v>
      </c>
      <c r="B13493" s="20" t="s">
        <v>1162</v>
      </c>
      <c r="C13493" s="20" t="s">
        <v>54</v>
      </c>
      <c r="D13493" s="20" t="s">
        <v>109</v>
      </c>
      <c r="E13493" s="25">
        <v>26</v>
      </c>
      <c r="F13493" s="24">
        <v>1497.34</v>
      </c>
      <c r="G13493" s="23">
        <v>3.59</v>
      </c>
      <c r="H13493" s="20" t="s">
        <v>102</v>
      </c>
      <c r="I13493" s="20" t="s">
        <v>149</v>
      </c>
      <c r="J13493" s="20" t="s">
        <v>104</v>
      </c>
      <c r="K13493" s="21"/>
      <c r="L13493" s="20" t="s">
        <v>104</v>
      </c>
      <c r="M13493" s="20" t="s">
        <v>54</v>
      </c>
      <c r="N13493" s="23">
        <v>0.26</v>
      </c>
      <c r="O13493" s="23">
        <v>0.56000000000000005</v>
      </c>
    </row>
    <row r="13494" spans="1:15" x14ac:dyDescent="0.25">
      <c r="A13494" s="20" t="s">
        <v>130</v>
      </c>
      <c r="B13494" s="20" t="s">
        <v>1162</v>
      </c>
      <c r="C13494" s="20" t="s">
        <v>55</v>
      </c>
      <c r="D13494" s="20" t="s">
        <v>109</v>
      </c>
      <c r="E13494" s="25">
        <v>26</v>
      </c>
      <c r="F13494" s="23">
        <v>385.48</v>
      </c>
      <c r="G13494" s="23">
        <v>0.92</v>
      </c>
      <c r="H13494" s="20" t="s">
        <v>102</v>
      </c>
      <c r="I13494" s="20" t="s">
        <v>149</v>
      </c>
      <c r="J13494" s="20" t="s">
        <v>104</v>
      </c>
      <c r="K13494" s="21"/>
      <c r="L13494" s="20" t="s">
        <v>104</v>
      </c>
      <c r="M13494" s="20" t="s">
        <v>55</v>
      </c>
      <c r="N13494" s="23">
        <v>0.02</v>
      </c>
      <c r="O13494" s="23">
        <v>0.56000000000000005</v>
      </c>
    </row>
    <row r="13495" spans="1:15" x14ac:dyDescent="0.25">
      <c r="A13495" s="20" t="s">
        <v>130</v>
      </c>
      <c r="B13495" s="20" t="s">
        <v>1162</v>
      </c>
      <c r="C13495" s="20" t="s">
        <v>111</v>
      </c>
      <c r="D13495" s="21"/>
      <c r="E13495" s="21"/>
      <c r="F13495" s="23">
        <v>171.01</v>
      </c>
      <c r="G13495" s="23">
        <v>0.41</v>
      </c>
      <c r="H13495" s="20" t="s">
        <v>102</v>
      </c>
      <c r="I13495" s="20" t="s">
        <v>149</v>
      </c>
      <c r="J13495" s="20" t="s">
        <v>104</v>
      </c>
      <c r="K13495" s="21"/>
      <c r="L13495" s="20" t="s">
        <v>104</v>
      </c>
      <c r="M13495" s="20" t="s">
        <v>56</v>
      </c>
      <c r="N13495" s="23">
        <v>0.41</v>
      </c>
      <c r="O13495" s="23">
        <v>0.56000000000000005</v>
      </c>
    </row>
    <row r="13496" spans="1:15" x14ac:dyDescent="0.25">
      <c r="A13496" s="20" t="s">
        <v>130</v>
      </c>
      <c r="B13496" s="20" t="s">
        <v>1162</v>
      </c>
      <c r="C13496" s="20" t="s">
        <v>114</v>
      </c>
      <c r="D13496" s="21"/>
      <c r="E13496" s="21"/>
      <c r="F13496" s="24">
        <v>1188.74</v>
      </c>
      <c r="G13496" s="23">
        <v>2.85</v>
      </c>
      <c r="H13496" s="20" t="s">
        <v>102</v>
      </c>
      <c r="I13496" s="20" t="s">
        <v>149</v>
      </c>
      <c r="J13496" s="20" t="s">
        <v>104</v>
      </c>
      <c r="K13496" s="21"/>
      <c r="L13496" s="20" t="s">
        <v>104</v>
      </c>
      <c r="M13496" s="20" t="s">
        <v>69</v>
      </c>
      <c r="N13496" s="23">
        <v>2.85</v>
      </c>
      <c r="O13496" s="23">
        <v>0.56000000000000005</v>
      </c>
    </row>
    <row r="13497" spans="1:15" x14ac:dyDescent="0.25">
      <c r="A13497" s="20" t="s">
        <v>130</v>
      </c>
      <c r="B13497" s="20" t="s">
        <v>1162</v>
      </c>
      <c r="C13497" s="20" t="s">
        <v>115</v>
      </c>
      <c r="D13497" s="20" t="s">
        <v>106</v>
      </c>
      <c r="E13497" s="21"/>
      <c r="F13497" s="23">
        <v>94.18</v>
      </c>
      <c r="G13497" s="23">
        <v>0.23</v>
      </c>
      <c r="H13497" s="20" t="s">
        <v>102</v>
      </c>
      <c r="I13497" s="20" t="s">
        <v>149</v>
      </c>
      <c r="J13497" s="20" t="s">
        <v>104</v>
      </c>
      <c r="K13497" s="21"/>
      <c r="L13497" s="20" t="s">
        <v>104</v>
      </c>
      <c r="M13497" s="20" t="s">
        <v>75</v>
      </c>
      <c r="N13497" s="21"/>
      <c r="O13497" s="23">
        <v>0.56000000000000005</v>
      </c>
    </row>
    <row r="13498" spans="1:15" x14ac:dyDescent="0.25">
      <c r="A13498" s="20" t="s">
        <v>130</v>
      </c>
      <c r="B13498" s="20" t="s">
        <v>1163</v>
      </c>
      <c r="C13498" s="20" t="s">
        <v>7</v>
      </c>
      <c r="D13498" s="20" t="s">
        <v>10</v>
      </c>
      <c r="E13498" s="21"/>
      <c r="F13498" s="23">
        <v>259.83999999999997</v>
      </c>
      <c r="G13498" s="23">
        <v>0.62</v>
      </c>
      <c r="H13498" s="20" t="s">
        <v>102</v>
      </c>
      <c r="I13498" s="20" t="s">
        <v>149</v>
      </c>
      <c r="J13498" s="20" t="s">
        <v>104</v>
      </c>
      <c r="K13498" s="21"/>
      <c r="L13498" s="20" t="s">
        <v>104</v>
      </c>
      <c r="M13498" s="20" t="s">
        <v>48</v>
      </c>
      <c r="N13498" s="23">
        <v>0.62</v>
      </c>
      <c r="O13498" s="26">
        <v>0.6</v>
      </c>
    </row>
    <row r="13499" spans="1:15" x14ac:dyDescent="0.25">
      <c r="A13499" s="20" t="s">
        <v>130</v>
      </c>
      <c r="B13499" s="20" t="s">
        <v>1163</v>
      </c>
      <c r="C13499" s="20" t="s">
        <v>105</v>
      </c>
      <c r="D13499" s="20" t="s">
        <v>106</v>
      </c>
      <c r="E13499" s="21"/>
      <c r="F13499" s="23">
        <v>81.489999999999995</v>
      </c>
      <c r="G13499" s="23">
        <v>0.19</v>
      </c>
      <c r="H13499" s="20" t="s">
        <v>102</v>
      </c>
      <c r="I13499" s="20" t="s">
        <v>149</v>
      </c>
      <c r="J13499" s="20" t="s">
        <v>104</v>
      </c>
      <c r="K13499" s="21"/>
      <c r="L13499" s="20" t="s">
        <v>104</v>
      </c>
      <c r="M13499" s="20" t="s">
        <v>82</v>
      </c>
      <c r="N13499" s="21"/>
      <c r="O13499" s="26">
        <v>0.6</v>
      </c>
    </row>
    <row r="13500" spans="1:15" x14ac:dyDescent="0.25">
      <c r="A13500" s="20" t="s">
        <v>130</v>
      </c>
      <c r="B13500" s="20" t="s">
        <v>1163</v>
      </c>
      <c r="C13500" s="20" t="s">
        <v>107</v>
      </c>
      <c r="D13500" s="20" t="s">
        <v>106</v>
      </c>
      <c r="E13500" s="21"/>
      <c r="F13500" s="21"/>
      <c r="G13500" s="21"/>
      <c r="H13500" s="20" t="s">
        <v>102</v>
      </c>
      <c r="I13500" s="20" t="s">
        <v>149</v>
      </c>
      <c r="J13500" s="20" t="s">
        <v>104</v>
      </c>
      <c r="K13500" s="21"/>
      <c r="L13500" s="20" t="s">
        <v>104</v>
      </c>
      <c r="M13500" s="20" t="s">
        <v>65</v>
      </c>
      <c r="N13500" s="23">
        <v>0.84</v>
      </c>
      <c r="O13500" s="26">
        <v>0.6</v>
      </c>
    </row>
    <row r="13501" spans="1:15" x14ac:dyDescent="0.25">
      <c r="A13501" s="20" t="s">
        <v>130</v>
      </c>
      <c r="B13501" s="20" t="s">
        <v>1163</v>
      </c>
      <c r="C13501" s="20" t="s">
        <v>108</v>
      </c>
      <c r="D13501" s="20" t="s">
        <v>106</v>
      </c>
      <c r="E13501" s="21"/>
      <c r="F13501" s="23">
        <v>185.76</v>
      </c>
      <c r="G13501" s="23">
        <v>0.44</v>
      </c>
      <c r="H13501" s="20" t="s">
        <v>102</v>
      </c>
      <c r="I13501" s="20" t="s">
        <v>149</v>
      </c>
      <c r="J13501" s="20" t="s">
        <v>104</v>
      </c>
      <c r="K13501" s="21"/>
      <c r="L13501" s="20" t="s">
        <v>104</v>
      </c>
      <c r="M13501" s="20" t="s">
        <v>64</v>
      </c>
      <c r="N13501" s="23">
        <v>23.22</v>
      </c>
      <c r="O13501" s="26">
        <v>0.6</v>
      </c>
    </row>
    <row r="13502" spans="1:15" x14ac:dyDescent="0.25">
      <c r="A13502" s="20" t="s">
        <v>130</v>
      </c>
      <c r="B13502" s="20" t="s">
        <v>1163</v>
      </c>
      <c r="C13502" s="20" t="s">
        <v>54</v>
      </c>
      <c r="D13502" s="20" t="s">
        <v>109</v>
      </c>
      <c r="E13502" s="25">
        <v>26</v>
      </c>
      <c r="F13502" s="22">
        <v>1487.2</v>
      </c>
      <c r="G13502" s="23">
        <v>3.55</v>
      </c>
      <c r="H13502" s="20" t="s">
        <v>102</v>
      </c>
      <c r="I13502" s="20" t="s">
        <v>149</v>
      </c>
      <c r="J13502" s="20" t="s">
        <v>104</v>
      </c>
      <c r="K13502" s="21"/>
      <c r="L13502" s="20" t="s">
        <v>104</v>
      </c>
      <c r="M13502" s="20" t="s">
        <v>54</v>
      </c>
      <c r="N13502" s="23">
        <v>0.26</v>
      </c>
      <c r="O13502" s="26">
        <v>0.6</v>
      </c>
    </row>
    <row r="13503" spans="1:15" x14ac:dyDescent="0.25">
      <c r="A13503" s="20" t="s">
        <v>130</v>
      </c>
      <c r="B13503" s="20" t="s">
        <v>1163</v>
      </c>
      <c r="C13503" s="20" t="s">
        <v>55</v>
      </c>
      <c r="D13503" s="20" t="s">
        <v>109</v>
      </c>
      <c r="E13503" s="25">
        <v>26</v>
      </c>
      <c r="F13503" s="26">
        <v>374.4</v>
      </c>
      <c r="G13503" s="23">
        <v>0.89</v>
      </c>
      <c r="H13503" s="20" t="s">
        <v>102</v>
      </c>
      <c r="I13503" s="20" t="s">
        <v>149</v>
      </c>
      <c r="J13503" s="20" t="s">
        <v>104</v>
      </c>
      <c r="K13503" s="21"/>
      <c r="L13503" s="20" t="s">
        <v>104</v>
      </c>
      <c r="M13503" s="20" t="s">
        <v>55</v>
      </c>
      <c r="N13503" s="23">
        <v>0.02</v>
      </c>
      <c r="O13503" s="26">
        <v>0.6</v>
      </c>
    </row>
    <row r="13504" spans="1:15" x14ac:dyDescent="0.25">
      <c r="A13504" s="20" t="s">
        <v>130</v>
      </c>
      <c r="B13504" s="20" t="s">
        <v>1163</v>
      </c>
      <c r="C13504" s="20" t="s">
        <v>49</v>
      </c>
      <c r="D13504" s="20" t="s">
        <v>109</v>
      </c>
      <c r="E13504" s="25">
        <v>9</v>
      </c>
      <c r="F13504" s="23">
        <v>303.70999999999998</v>
      </c>
      <c r="G13504" s="23">
        <v>0.72</v>
      </c>
      <c r="H13504" s="20" t="s">
        <v>102</v>
      </c>
      <c r="I13504" s="20" t="s">
        <v>149</v>
      </c>
      <c r="J13504" s="20" t="s">
        <v>104</v>
      </c>
      <c r="K13504" s="21"/>
      <c r="L13504" s="20" t="s">
        <v>104</v>
      </c>
      <c r="M13504" s="20" t="s">
        <v>49</v>
      </c>
      <c r="N13504" s="23">
        <v>0.85</v>
      </c>
      <c r="O13504" s="26">
        <v>0.6</v>
      </c>
    </row>
    <row r="13505" spans="1:15" x14ac:dyDescent="0.25">
      <c r="A13505" s="20" t="s">
        <v>130</v>
      </c>
      <c r="B13505" s="20" t="s">
        <v>1163</v>
      </c>
      <c r="C13505" s="20" t="s">
        <v>112</v>
      </c>
      <c r="D13505" s="20" t="s">
        <v>113</v>
      </c>
      <c r="E13505" s="25">
        <v>4</v>
      </c>
      <c r="F13505" s="23">
        <v>96.39</v>
      </c>
      <c r="G13505" s="23">
        <v>0.23</v>
      </c>
      <c r="H13505" s="20" t="s">
        <v>102</v>
      </c>
      <c r="I13505" s="20" t="s">
        <v>149</v>
      </c>
      <c r="J13505" s="20" t="s">
        <v>104</v>
      </c>
      <c r="K13505" s="21"/>
      <c r="L13505" s="20" t="s">
        <v>104</v>
      </c>
      <c r="M13505" s="20" t="s">
        <v>58</v>
      </c>
      <c r="N13505" s="23">
        <v>0.69</v>
      </c>
      <c r="O13505" s="26">
        <v>0.6</v>
      </c>
    </row>
    <row r="13506" spans="1:15" x14ac:dyDescent="0.25">
      <c r="A13506" s="20" t="s">
        <v>130</v>
      </c>
      <c r="B13506" s="20" t="s">
        <v>1163</v>
      </c>
      <c r="C13506" s="20" t="s">
        <v>114</v>
      </c>
      <c r="D13506" s="21"/>
      <c r="E13506" s="21"/>
      <c r="F13506" s="24">
        <v>1194.44</v>
      </c>
      <c r="G13506" s="23">
        <v>2.85</v>
      </c>
      <c r="H13506" s="20" t="s">
        <v>102</v>
      </c>
      <c r="I13506" s="20" t="s">
        <v>149</v>
      </c>
      <c r="J13506" s="20" t="s">
        <v>104</v>
      </c>
      <c r="K13506" s="21"/>
      <c r="L13506" s="20" t="s">
        <v>104</v>
      </c>
      <c r="M13506" s="20" t="s">
        <v>69</v>
      </c>
      <c r="N13506" s="23">
        <v>2.85</v>
      </c>
      <c r="O13506" s="26">
        <v>0.6</v>
      </c>
    </row>
    <row r="13507" spans="1:15" x14ac:dyDescent="0.25">
      <c r="A13507" s="20" t="s">
        <v>130</v>
      </c>
      <c r="B13507" s="20" t="s">
        <v>1163</v>
      </c>
      <c r="C13507" s="20" t="s">
        <v>115</v>
      </c>
      <c r="D13507" s="20" t="s">
        <v>106</v>
      </c>
      <c r="E13507" s="21"/>
      <c r="F13507" s="23">
        <v>28.43</v>
      </c>
      <c r="G13507" s="23">
        <v>7.0000000000000007E-2</v>
      </c>
      <c r="H13507" s="20" t="s">
        <v>102</v>
      </c>
      <c r="I13507" s="20" t="s">
        <v>149</v>
      </c>
      <c r="J13507" s="20" t="s">
        <v>104</v>
      </c>
      <c r="K13507" s="21"/>
      <c r="L13507" s="20" t="s">
        <v>104</v>
      </c>
      <c r="M13507" s="20" t="s">
        <v>75</v>
      </c>
      <c r="N13507" s="21"/>
      <c r="O13507" s="26">
        <v>0.6</v>
      </c>
    </row>
    <row r="13508" spans="1:15" x14ac:dyDescent="0.25">
      <c r="A13508" s="20" t="s">
        <v>130</v>
      </c>
      <c r="B13508" s="20" t="s">
        <v>1163</v>
      </c>
      <c r="C13508" s="20" t="s">
        <v>119</v>
      </c>
      <c r="D13508" s="20" t="s">
        <v>6</v>
      </c>
      <c r="E13508" s="21"/>
      <c r="F13508" s="23">
        <v>751.13</v>
      </c>
      <c r="G13508" s="23">
        <v>1.79</v>
      </c>
      <c r="H13508" s="20" t="s">
        <v>102</v>
      </c>
      <c r="I13508" s="20" t="s">
        <v>149</v>
      </c>
      <c r="J13508" s="20" t="s">
        <v>104</v>
      </c>
      <c r="K13508" s="21"/>
      <c r="L13508" s="20" t="s">
        <v>104</v>
      </c>
      <c r="M13508" s="20" t="s">
        <v>45</v>
      </c>
      <c r="N13508" s="23">
        <v>32.65</v>
      </c>
      <c r="O13508" s="26">
        <v>0.6</v>
      </c>
    </row>
    <row r="13509" spans="1:15" x14ac:dyDescent="0.25">
      <c r="A13509" s="20" t="s">
        <v>130</v>
      </c>
      <c r="B13509" s="20" t="s">
        <v>1163</v>
      </c>
      <c r="C13509" s="20" t="s">
        <v>111</v>
      </c>
      <c r="D13509" s="21"/>
      <c r="E13509" s="21"/>
      <c r="F13509" s="23">
        <v>171.83</v>
      </c>
      <c r="G13509" s="23">
        <v>0.41</v>
      </c>
      <c r="H13509" s="20" t="s">
        <v>102</v>
      </c>
      <c r="I13509" s="20" t="s">
        <v>149</v>
      </c>
      <c r="J13509" s="20" t="s">
        <v>104</v>
      </c>
      <c r="K13509" s="21"/>
      <c r="L13509" s="20" t="s">
        <v>104</v>
      </c>
      <c r="M13509" s="20" t="s">
        <v>56</v>
      </c>
      <c r="N13509" s="23">
        <v>0.41</v>
      </c>
      <c r="O13509" s="26">
        <v>0.6</v>
      </c>
    </row>
    <row r="13510" spans="1:15" x14ac:dyDescent="0.25">
      <c r="A13510" s="20" t="s">
        <v>130</v>
      </c>
      <c r="B13510" s="20" t="s">
        <v>1164</v>
      </c>
      <c r="C13510" s="20" t="s">
        <v>7</v>
      </c>
      <c r="D13510" s="20" t="s">
        <v>10</v>
      </c>
      <c r="E13510" s="21"/>
      <c r="F13510" s="23">
        <v>256.87</v>
      </c>
      <c r="G13510" s="23">
        <v>0.62</v>
      </c>
      <c r="H13510" s="20" t="s">
        <v>102</v>
      </c>
      <c r="I13510" s="20" t="s">
        <v>120</v>
      </c>
      <c r="J13510" s="20" t="s">
        <v>104</v>
      </c>
      <c r="K13510" s="21"/>
      <c r="L13510" s="20" t="s">
        <v>104</v>
      </c>
      <c r="M13510" s="20" t="s">
        <v>48</v>
      </c>
      <c r="N13510" s="23">
        <v>0.62</v>
      </c>
      <c r="O13510" s="23">
        <v>0.66</v>
      </c>
    </row>
    <row r="13511" spans="1:15" x14ac:dyDescent="0.25">
      <c r="A13511" s="20" t="s">
        <v>130</v>
      </c>
      <c r="B13511" s="20" t="s">
        <v>1164</v>
      </c>
      <c r="C13511" s="20" t="s">
        <v>105</v>
      </c>
      <c r="D13511" s="20" t="s">
        <v>106</v>
      </c>
      <c r="E13511" s="21"/>
      <c r="F13511" s="23">
        <v>85.76</v>
      </c>
      <c r="G13511" s="23">
        <v>0.21</v>
      </c>
      <c r="H13511" s="20" t="s">
        <v>102</v>
      </c>
      <c r="I13511" s="20" t="s">
        <v>120</v>
      </c>
      <c r="J13511" s="20" t="s">
        <v>104</v>
      </c>
      <c r="K13511" s="21"/>
      <c r="L13511" s="20" t="s">
        <v>104</v>
      </c>
      <c r="M13511" s="20" t="s">
        <v>82</v>
      </c>
      <c r="N13511" s="21"/>
      <c r="O13511" s="23">
        <v>0.66</v>
      </c>
    </row>
    <row r="13512" spans="1:15" x14ac:dyDescent="0.25">
      <c r="A13512" s="20" t="s">
        <v>130</v>
      </c>
      <c r="B13512" s="20" t="s">
        <v>1164</v>
      </c>
      <c r="C13512" s="20" t="s">
        <v>107</v>
      </c>
      <c r="D13512" s="20" t="s">
        <v>106</v>
      </c>
      <c r="E13512" s="21"/>
      <c r="F13512" s="21"/>
      <c r="G13512" s="21"/>
      <c r="H13512" s="20" t="s">
        <v>102</v>
      </c>
      <c r="I13512" s="20" t="s">
        <v>120</v>
      </c>
      <c r="J13512" s="20" t="s">
        <v>104</v>
      </c>
      <c r="K13512" s="21"/>
      <c r="L13512" s="20" t="s">
        <v>104</v>
      </c>
      <c r="M13512" s="20" t="s">
        <v>65</v>
      </c>
      <c r="N13512" s="23">
        <v>0.84</v>
      </c>
      <c r="O13512" s="23">
        <v>0.66</v>
      </c>
    </row>
    <row r="13513" spans="1:15" x14ac:dyDescent="0.25">
      <c r="A13513" s="20" t="s">
        <v>130</v>
      </c>
      <c r="B13513" s="20" t="s">
        <v>1164</v>
      </c>
      <c r="C13513" s="20" t="s">
        <v>108</v>
      </c>
      <c r="D13513" s="20" t="s">
        <v>106</v>
      </c>
      <c r="E13513" s="21"/>
      <c r="F13513" s="23">
        <v>185.76</v>
      </c>
      <c r="G13513" s="23">
        <v>0.45</v>
      </c>
      <c r="H13513" s="20" t="s">
        <v>102</v>
      </c>
      <c r="I13513" s="20" t="s">
        <v>120</v>
      </c>
      <c r="J13513" s="20" t="s">
        <v>104</v>
      </c>
      <c r="K13513" s="21"/>
      <c r="L13513" s="20" t="s">
        <v>104</v>
      </c>
      <c r="M13513" s="20" t="s">
        <v>64</v>
      </c>
      <c r="N13513" s="23">
        <v>23.22</v>
      </c>
      <c r="O13513" s="23">
        <v>0.66</v>
      </c>
    </row>
    <row r="13514" spans="1:15" x14ac:dyDescent="0.25">
      <c r="A13514" s="20" t="s">
        <v>130</v>
      </c>
      <c r="B13514" s="20" t="s">
        <v>1164</v>
      </c>
      <c r="C13514" s="20" t="s">
        <v>54</v>
      </c>
      <c r="D13514" s="20" t="s">
        <v>109</v>
      </c>
      <c r="E13514" s="25">
        <v>26</v>
      </c>
      <c r="F13514" s="27">
        <v>1859</v>
      </c>
      <c r="G13514" s="23">
        <v>4.49</v>
      </c>
      <c r="H13514" s="20" t="s">
        <v>102</v>
      </c>
      <c r="I13514" s="20" t="s">
        <v>120</v>
      </c>
      <c r="J13514" s="20" t="s">
        <v>104</v>
      </c>
      <c r="K13514" s="21"/>
      <c r="L13514" s="20" t="s">
        <v>104</v>
      </c>
      <c r="M13514" s="20" t="s">
        <v>54</v>
      </c>
      <c r="N13514" s="23">
        <v>0.26</v>
      </c>
      <c r="O13514" s="23">
        <v>0.66</v>
      </c>
    </row>
    <row r="13515" spans="1:15" x14ac:dyDescent="0.25">
      <c r="A13515" s="20" t="s">
        <v>130</v>
      </c>
      <c r="B13515" s="20" t="s">
        <v>1164</v>
      </c>
      <c r="C13515" s="20" t="s">
        <v>55</v>
      </c>
      <c r="D13515" s="20" t="s">
        <v>109</v>
      </c>
      <c r="E13515" s="25">
        <v>26</v>
      </c>
      <c r="F13515" s="23">
        <v>392.08</v>
      </c>
      <c r="G13515" s="23">
        <v>0.95</v>
      </c>
      <c r="H13515" s="20" t="s">
        <v>102</v>
      </c>
      <c r="I13515" s="20" t="s">
        <v>120</v>
      </c>
      <c r="J13515" s="20" t="s">
        <v>104</v>
      </c>
      <c r="K13515" s="21"/>
      <c r="L13515" s="20" t="s">
        <v>104</v>
      </c>
      <c r="M13515" s="20" t="s">
        <v>55</v>
      </c>
      <c r="N13515" s="23">
        <v>0.02</v>
      </c>
      <c r="O13515" s="23">
        <v>0.66</v>
      </c>
    </row>
    <row r="13516" spans="1:15" x14ac:dyDescent="0.25">
      <c r="A13516" s="20" t="s">
        <v>130</v>
      </c>
      <c r="B13516" s="20" t="s">
        <v>1164</v>
      </c>
      <c r="C13516" s="20" t="s">
        <v>112</v>
      </c>
      <c r="D13516" s="20" t="s">
        <v>113</v>
      </c>
      <c r="E13516" s="25">
        <v>4</v>
      </c>
      <c r="F13516" s="23">
        <v>95.29</v>
      </c>
      <c r="G13516" s="23">
        <v>0.23</v>
      </c>
      <c r="H13516" s="20" t="s">
        <v>102</v>
      </c>
      <c r="I13516" s="20" t="s">
        <v>120</v>
      </c>
      <c r="J13516" s="20" t="s">
        <v>104</v>
      </c>
      <c r="K13516" s="21"/>
      <c r="L13516" s="20" t="s">
        <v>104</v>
      </c>
      <c r="M13516" s="20" t="s">
        <v>58</v>
      </c>
      <c r="N13516" s="23">
        <v>0.69</v>
      </c>
      <c r="O13516" s="23">
        <v>0.66</v>
      </c>
    </row>
    <row r="13517" spans="1:15" x14ac:dyDescent="0.25">
      <c r="A13517" s="20" t="s">
        <v>130</v>
      </c>
      <c r="B13517" s="20" t="s">
        <v>1164</v>
      </c>
      <c r="C13517" s="20" t="s">
        <v>114</v>
      </c>
      <c r="D13517" s="21"/>
      <c r="E13517" s="21"/>
      <c r="F13517" s="24">
        <v>1180.76</v>
      </c>
      <c r="G13517" s="23">
        <v>2.85</v>
      </c>
      <c r="H13517" s="20" t="s">
        <v>102</v>
      </c>
      <c r="I13517" s="20" t="s">
        <v>120</v>
      </c>
      <c r="J13517" s="20" t="s">
        <v>104</v>
      </c>
      <c r="K13517" s="21"/>
      <c r="L13517" s="20" t="s">
        <v>104</v>
      </c>
      <c r="M13517" s="20" t="s">
        <v>69</v>
      </c>
      <c r="N13517" s="23">
        <v>2.85</v>
      </c>
      <c r="O13517" s="23">
        <v>0.66</v>
      </c>
    </row>
    <row r="13518" spans="1:15" x14ac:dyDescent="0.25">
      <c r="A13518" s="20" t="s">
        <v>130</v>
      </c>
      <c r="B13518" s="20" t="s">
        <v>1164</v>
      </c>
      <c r="C13518" s="20" t="s">
        <v>115</v>
      </c>
      <c r="D13518" s="20" t="s">
        <v>106</v>
      </c>
      <c r="E13518" s="21"/>
      <c r="F13518" s="23">
        <v>46.72</v>
      </c>
      <c r="G13518" s="23">
        <v>0.11</v>
      </c>
      <c r="H13518" s="20" t="s">
        <v>102</v>
      </c>
      <c r="I13518" s="20" t="s">
        <v>120</v>
      </c>
      <c r="J13518" s="20" t="s">
        <v>104</v>
      </c>
      <c r="K13518" s="21"/>
      <c r="L13518" s="20" t="s">
        <v>104</v>
      </c>
      <c r="M13518" s="20" t="s">
        <v>75</v>
      </c>
      <c r="N13518" s="21"/>
      <c r="O13518" s="23">
        <v>0.66</v>
      </c>
    </row>
    <row r="13519" spans="1:15" x14ac:dyDescent="0.25">
      <c r="A13519" s="20" t="s">
        <v>130</v>
      </c>
      <c r="B13519" s="20" t="s">
        <v>1164</v>
      </c>
      <c r="C13519" s="20" t="s">
        <v>119</v>
      </c>
      <c r="D13519" s="20" t="s">
        <v>6</v>
      </c>
      <c r="E13519" s="21"/>
      <c r="F13519" s="24">
        <v>1110.3599999999999</v>
      </c>
      <c r="G13519" s="23">
        <v>2.68</v>
      </c>
      <c r="H13519" s="20" t="s">
        <v>102</v>
      </c>
      <c r="I13519" s="20" t="s">
        <v>120</v>
      </c>
      <c r="J13519" s="20" t="s">
        <v>104</v>
      </c>
      <c r="K13519" s="21"/>
      <c r="L13519" s="20" t="s">
        <v>104</v>
      </c>
      <c r="M13519" s="20" t="s">
        <v>45</v>
      </c>
      <c r="N13519" s="23">
        <v>32.65</v>
      </c>
      <c r="O13519" s="23">
        <v>0.66</v>
      </c>
    </row>
    <row r="13520" spans="1:15" x14ac:dyDescent="0.25">
      <c r="A13520" s="20" t="s">
        <v>130</v>
      </c>
      <c r="B13520" s="20" t="s">
        <v>1164</v>
      </c>
      <c r="C13520" s="20" t="s">
        <v>111</v>
      </c>
      <c r="D13520" s="21"/>
      <c r="E13520" s="21"/>
      <c r="F13520" s="23">
        <v>169.86</v>
      </c>
      <c r="G13520" s="23">
        <v>0.41</v>
      </c>
      <c r="H13520" s="20" t="s">
        <v>102</v>
      </c>
      <c r="I13520" s="20" t="s">
        <v>120</v>
      </c>
      <c r="J13520" s="20" t="s">
        <v>104</v>
      </c>
      <c r="K13520" s="21"/>
      <c r="L13520" s="20" t="s">
        <v>104</v>
      </c>
      <c r="M13520" s="20" t="s">
        <v>56</v>
      </c>
      <c r="N13520" s="23">
        <v>0.41</v>
      </c>
      <c r="O13520" s="23">
        <v>0.66</v>
      </c>
    </row>
    <row r="13521" spans="1:15" x14ac:dyDescent="0.25">
      <c r="A13521" s="20" t="s">
        <v>130</v>
      </c>
      <c r="B13521" s="20" t="s">
        <v>1165</v>
      </c>
      <c r="C13521" s="20" t="s">
        <v>7</v>
      </c>
      <c r="D13521" s="20" t="s">
        <v>10</v>
      </c>
      <c r="E13521" s="21"/>
      <c r="F13521" s="23">
        <v>246.14</v>
      </c>
      <c r="G13521" s="23">
        <v>0.62</v>
      </c>
      <c r="H13521" s="20" t="s">
        <v>102</v>
      </c>
      <c r="I13521" s="20" t="s">
        <v>146</v>
      </c>
      <c r="J13521" s="20" t="s">
        <v>104</v>
      </c>
      <c r="K13521" s="21"/>
      <c r="L13521" s="20" t="s">
        <v>104</v>
      </c>
      <c r="M13521" s="20" t="s">
        <v>48</v>
      </c>
      <c r="N13521" s="23">
        <v>0.62</v>
      </c>
      <c r="O13521" s="23">
        <v>0.62</v>
      </c>
    </row>
    <row r="13522" spans="1:15" x14ac:dyDescent="0.25">
      <c r="A13522" s="20" t="s">
        <v>130</v>
      </c>
      <c r="B13522" s="20" t="s">
        <v>1165</v>
      </c>
      <c r="C13522" s="20" t="s">
        <v>105</v>
      </c>
      <c r="D13522" s="20" t="s">
        <v>106</v>
      </c>
      <c r="E13522" s="21"/>
      <c r="F13522" s="23">
        <v>76.37</v>
      </c>
      <c r="G13522" s="23">
        <v>0.19</v>
      </c>
      <c r="H13522" s="20" t="s">
        <v>102</v>
      </c>
      <c r="I13522" s="20" t="s">
        <v>146</v>
      </c>
      <c r="J13522" s="20" t="s">
        <v>104</v>
      </c>
      <c r="K13522" s="21"/>
      <c r="L13522" s="20" t="s">
        <v>104</v>
      </c>
      <c r="M13522" s="20" t="s">
        <v>82</v>
      </c>
      <c r="N13522" s="21"/>
      <c r="O13522" s="23">
        <v>0.62</v>
      </c>
    </row>
    <row r="13523" spans="1:15" x14ac:dyDescent="0.25">
      <c r="A13523" s="20" t="s">
        <v>130</v>
      </c>
      <c r="B13523" s="20" t="s">
        <v>1165</v>
      </c>
      <c r="C13523" s="20" t="s">
        <v>107</v>
      </c>
      <c r="D13523" s="20" t="s">
        <v>106</v>
      </c>
      <c r="E13523" s="21"/>
      <c r="F13523" s="21"/>
      <c r="G13523" s="21"/>
      <c r="H13523" s="20" t="s">
        <v>102</v>
      </c>
      <c r="I13523" s="20" t="s">
        <v>146</v>
      </c>
      <c r="J13523" s="20" t="s">
        <v>104</v>
      </c>
      <c r="K13523" s="21"/>
      <c r="L13523" s="20" t="s">
        <v>104</v>
      </c>
      <c r="M13523" s="20" t="s">
        <v>65</v>
      </c>
      <c r="N13523" s="23">
        <v>0.84</v>
      </c>
      <c r="O13523" s="23">
        <v>0.62</v>
      </c>
    </row>
    <row r="13524" spans="1:15" x14ac:dyDescent="0.25">
      <c r="A13524" s="20" t="s">
        <v>130</v>
      </c>
      <c r="B13524" s="20" t="s">
        <v>1165</v>
      </c>
      <c r="C13524" s="20" t="s">
        <v>108</v>
      </c>
      <c r="D13524" s="20" t="s">
        <v>106</v>
      </c>
      <c r="E13524" s="21"/>
      <c r="F13524" s="23">
        <v>208.98</v>
      </c>
      <c r="G13524" s="23">
        <v>0.53</v>
      </c>
      <c r="H13524" s="20" t="s">
        <v>102</v>
      </c>
      <c r="I13524" s="20" t="s">
        <v>146</v>
      </c>
      <c r="J13524" s="20" t="s">
        <v>104</v>
      </c>
      <c r="K13524" s="21"/>
      <c r="L13524" s="20" t="s">
        <v>104</v>
      </c>
      <c r="M13524" s="20" t="s">
        <v>64</v>
      </c>
      <c r="N13524" s="23">
        <v>23.22</v>
      </c>
      <c r="O13524" s="23">
        <v>0.62</v>
      </c>
    </row>
    <row r="13525" spans="1:15" x14ac:dyDescent="0.25">
      <c r="A13525" s="20" t="s">
        <v>130</v>
      </c>
      <c r="B13525" s="20" t="s">
        <v>1165</v>
      </c>
      <c r="C13525" s="20" t="s">
        <v>54</v>
      </c>
      <c r="D13525" s="20" t="s">
        <v>109</v>
      </c>
      <c r="E13525" s="25">
        <v>26</v>
      </c>
      <c r="F13525" s="27">
        <v>1521</v>
      </c>
      <c r="G13525" s="23">
        <v>3.83</v>
      </c>
      <c r="H13525" s="20" t="s">
        <v>102</v>
      </c>
      <c r="I13525" s="20" t="s">
        <v>146</v>
      </c>
      <c r="J13525" s="20" t="s">
        <v>104</v>
      </c>
      <c r="K13525" s="21"/>
      <c r="L13525" s="20" t="s">
        <v>104</v>
      </c>
      <c r="M13525" s="20" t="s">
        <v>54</v>
      </c>
      <c r="N13525" s="23">
        <v>0.26</v>
      </c>
      <c r="O13525" s="23">
        <v>0.62</v>
      </c>
    </row>
    <row r="13526" spans="1:15" x14ac:dyDescent="0.25">
      <c r="A13526" s="20" t="s">
        <v>130</v>
      </c>
      <c r="B13526" s="20" t="s">
        <v>1165</v>
      </c>
      <c r="C13526" s="20" t="s">
        <v>55</v>
      </c>
      <c r="D13526" s="20" t="s">
        <v>109</v>
      </c>
      <c r="E13526" s="25">
        <v>26</v>
      </c>
      <c r="F13526" s="26">
        <v>452.4</v>
      </c>
      <c r="G13526" s="23">
        <v>1.1399999999999999</v>
      </c>
      <c r="H13526" s="20" t="s">
        <v>102</v>
      </c>
      <c r="I13526" s="20" t="s">
        <v>146</v>
      </c>
      <c r="J13526" s="20" t="s">
        <v>104</v>
      </c>
      <c r="K13526" s="21"/>
      <c r="L13526" s="20" t="s">
        <v>104</v>
      </c>
      <c r="M13526" s="20" t="s">
        <v>55</v>
      </c>
      <c r="N13526" s="23">
        <v>0.02</v>
      </c>
      <c r="O13526" s="23">
        <v>0.62</v>
      </c>
    </row>
    <row r="13527" spans="1:15" x14ac:dyDescent="0.25">
      <c r="A13527" s="20" t="s">
        <v>130</v>
      </c>
      <c r="B13527" s="20" t="s">
        <v>1165</v>
      </c>
      <c r="C13527" s="20" t="s">
        <v>49</v>
      </c>
      <c r="D13527" s="20" t="s">
        <v>109</v>
      </c>
      <c r="E13527" s="25">
        <v>9</v>
      </c>
      <c r="F13527" s="23">
        <v>291.45999999999998</v>
      </c>
      <c r="G13527" s="23">
        <v>0.73</v>
      </c>
      <c r="H13527" s="20" t="s">
        <v>102</v>
      </c>
      <c r="I13527" s="20" t="s">
        <v>146</v>
      </c>
      <c r="J13527" s="20" t="s">
        <v>104</v>
      </c>
      <c r="K13527" s="21"/>
      <c r="L13527" s="20" t="s">
        <v>104</v>
      </c>
      <c r="M13527" s="20" t="s">
        <v>49</v>
      </c>
      <c r="N13527" s="23">
        <v>0.85</v>
      </c>
      <c r="O13527" s="23">
        <v>0.62</v>
      </c>
    </row>
    <row r="13528" spans="1:15" x14ac:dyDescent="0.25">
      <c r="A13528" s="20" t="s">
        <v>130</v>
      </c>
      <c r="B13528" s="20" t="s">
        <v>1165</v>
      </c>
      <c r="C13528" s="20" t="s">
        <v>112</v>
      </c>
      <c r="D13528" s="20" t="s">
        <v>113</v>
      </c>
      <c r="E13528" s="25">
        <v>4</v>
      </c>
      <c r="F13528" s="23">
        <v>91.31</v>
      </c>
      <c r="G13528" s="23">
        <v>0.23</v>
      </c>
      <c r="H13528" s="20" t="s">
        <v>102</v>
      </c>
      <c r="I13528" s="20" t="s">
        <v>146</v>
      </c>
      <c r="J13528" s="20" t="s">
        <v>104</v>
      </c>
      <c r="K13528" s="21"/>
      <c r="L13528" s="20" t="s">
        <v>104</v>
      </c>
      <c r="M13528" s="20" t="s">
        <v>58</v>
      </c>
      <c r="N13528" s="23">
        <v>0.69</v>
      </c>
      <c r="O13528" s="23">
        <v>0.62</v>
      </c>
    </row>
    <row r="13529" spans="1:15" x14ac:dyDescent="0.25">
      <c r="A13529" s="20" t="s">
        <v>130</v>
      </c>
      <c r="B13529" s="20" t="s">
        <v>1165</v>
      </c>
      <c r="C13529" s="20" t="s">
        <v>114</v>
      </c>
      <c r="D13529" s="21"/>
      <c r="E13529" s="21"/>
      <c r="F13529" s="24">
        <v>1131.45</v>
      </c>
      <c r="G13529" s="23">
        <v>2.85</v>
      </c>
      <c r="H13529" s="20" t="s">
        <v>102</v>
      </c>
      <c r="I13529" s="20" t="s">
        <v>146</v>
      </c>
      <c r="J13529" s="20" t="s">
        <v>104</v>
      </c>
      <c r="K13529" s="21"/>
      <c r="L13529" s="20" t="s">
        <v>104</v>
      </c>
      <c r="M13529" s="20" t="s">
        <v>69</v>
      </c>
      <c r="N13529" s="23">
        <v>2.85</v>
      </c>
      <c r="O13529" s="23">
        <v>0.62</v>
      </c>
    </row>
    <row r="13530" spans="1:15" x14ac:dyDescent="0.25">
      <c r="A13530" s="20" t="s">
        <v>130</v>
      </c>
      <c r="B13530" s="20" t="s">
        <v>1165</v>
      </c>
      <c r="C13530" s="20" t="s">
        <v>115</v>
      </c>
      <c r="D13530" s="20" t="s">
        <v>106</v>
      </c>
      <c r="E13530" s="21"/>
      <c r="F13530" s="23">
        <v>19.190000000000001</v>
      </c>
      <c r="G13530" s="23">
        <v>0.05</v>
      </c>
      <c r="H13530" s="20" t="s">
        <v>102</v>
      </c>
      <c r="I13530" s="20" t="s">
        <v>146</v>
      </c>
      <c r="J13530" s="20" t="s">
        <v>104</v>
      </c>
      <c r="K13530" s="21"/>
      <c r="L13530" s="20" t="s">
        <v>104</v>
      </c>
      <c r="M13530" s="20" t="s">
        <v>75</v>
      </c>
      <c r="N13530" s="21"/>
      <c r="O13530" s="23">
        <v>0.62</v>
      </c>
    </row>
    <row r="13531" spans="1:15" x14ac:dyDescent="0.25">
      <c r="A13531" s="20" t="s">
        <v>130</v>
      </c>
      <c r="B13531" s="20" t="s">
        <v>1165</v>
      </c>
      <c r="C13531" s="20" t="s">
        <v>119</v>
      </c>
      <c r="D13531" s="20" t="s">
        <v>6</v>
      </c>
      <c r="E13531" s="21"/>
      <c r="F13531" s="23">
        <v>653.15</v>
      </c>
      <c r="G13531" s="23">
        <v>1.65</v>
      </c>
      <c r="H13531" s="20" t="s">
        <v>102</v>
      </c>
      <c r="I13531" s="20" t="s">
        <v>146</v>
      </c>
      <c r="J13531" s="20" t="s">
        <v>104</v>
      </c>
      <c r="K13531" s="21"/>
      <c r="L13531" s="20" t="s">
        <v>104</v>
      </c>
      <c r="M13531" s="20" t="s">
        <v>45</v>
      </c>
      <c r="N13531" s="23">
        <v>32.65</v>
      </c>
      <c r="O13531" s="23">
        <v>0.62</v>
      </c>
    </row>
    <row r="13532" spans="1:15" x14ac:dyDescent="0.25">
      <c r="A13532" s="20" t="s">
        <v>130</v>
      </c>
      <c r="B13532" s="20" t="s">
        <v>1165</v>
      </c>
      <c r="C13532" s="20" t="s">
        <v>111</v>
      </c>
      <c r="D13532" s="21"/>
      <c r="E13532" s="21"/>
      <c r="F13532" s="23">
        <v>162.77000000000001</v>
      </c>
      <c r="G13532" s="23">
        <v>0.41</v>
      </c>
      <c r="H13532" s="20" t="s">
        <v>102</v>
      </c>
      <c r="I13532" s="20" t="s">
        <v>146</v>
      </c>
      <c r="J13532" s="20" t="s">
        <v>104</v>
      </c>
      <c r="K13532" s="21"/>
      <c r="L13532" s="20" t="s">
        <v>104</v>
      </c>
      <c r="M13532" s="20" t="s">
        <v>56</v>
      </c>
      <c r="N13532" s="23">
        <v>0.41</v>
      </c>
      <c r="O13532" s="23">
        <v>0.62</v>
      </c>
    </row>
    <row r="13533" spans="1:15" x14ac:dyDescent="0.25">
      <c r="A13533" s="20" t="s">
        <v>130</v>
      </c>
      <c r="B13533" s="20" t="s">
        <v>1166</v>
      </c>
      <c r="C13533" s="20" t="s">
        <v>119</v>
      </c>
      <c r="D13533" s="20" t="s">
        <v>6</v>
      </c>
      <c r="E13533" s="21"/>
      <c r="F13533" s="24">
        <v>3037.17</v>
      </c>
      <c r="G13533" s="23">
        <v>1.51</v>
      </c>
      <c r="H13533" s="20" t="s">
        <v>102</v>
      </c>
      <c r="I13533" s="20" t="s">
        <v>149</v>
      </c>
      <c r="J13533" s="20" t="s">
        <v>104</v>
      </c>
      <c r="K13533" s="21"/>
      <c r="L13533" s="20" t="s">
        <v>104</v>
      </c>
      <c r="M13533" s="20" t="s">
        <v>45</v>
      </c>
      <c r="N13533" s="23">
        <v>32.65</v>
      </c>
      <c r="O13533" s="23">
        <v>0.56000000000000005</v>
      </c>
    </row>
    <row r="13534" spans="1:15" x14ac:dyDescent="0.25">
      <c r="A13534" s="20" t="s">
        <v>130</v>
      </c>
      <c r="B13534" s="20" t="s">
        <v>1166</v>
      </c>
      <c r="C13534" s="20" t="s">
        <v>7</v>
      </c>
      <c r="D13534" s="20" t="s">
        <v>10</v>
      </c>
      <c r="E13534" s="21"/>
      <c r="F13534" s="24">
        <v>1250.04</v>
      </c>
      <c r="G13534" s="23">
        <v>0.62</v>
      </c>
      <c r="H13534" s="20" t="s">
        <v>102</v>
      </c>
      <c r="I13534" s="20" t="s">
        <v>149</v>
      </c>
      <c r="J13534" s="20" t="s">
        <v>104</v>
      </c>
      <c r="K13534" s="21"/>
      <c r="L13534" s="20" t="s">
        <v>104</v>
      </c>
      <c r="M13534" s="20" t="s">
        <v>48</v>
      </c>
      <c r="N13534" s="23">
        <v>0.62</v>
      </c>
      <c r="O13534" s="23">
        <v>0.56000000000000005</v>
      </c>
    </row>
    <row r="13535" spans="1:15" x14ac:dyDescent="0.25">
      <c r="A13535" s="20" t="s">
        <v>130</v>
      </c>
      <c r="B13535" s="20" t="s">
        <v>1166</v>
      </c>
      <c r="C13535" s="20" t="s">
        <v>105</v>
      </c>
      <c r="D13535" s="20" t="s">
        <v>106</v>
      </c>
      <c r="E13535" s="21"/>
      <c r="F13535" s="23">
        <v>384.34</v>
      </c>
      <c r="G13535" s="23">
        <v>0.19</v>
      </c>
      <c r="H13535" s="20" t="s">
        <v>102</v>
      </c>
      <c r="I13535" s="20" t="s">
        <v>149</v>
      </c>
      <c r="J13535" s="20" t="s">
        <v>104</v>
      </c>
      <c r="K13535" s="21"/>
      <c r="L13535" s="20" t="s">
        <v>104</v>
      </c>
      <c r="M13535" s="20" t="s">
        <v>82</v>
      </c>
      <c r="N13535" s="21"/>
      <c r="O13535" s="23">
        <v>0.56000000000000005</v>
      </c>
    </row>
    <row r="13536" spans="1:15" x14ac:dyDescent="0.25">
      <c r="A13536" s="20" t="s">
        <v>130</v>
      </c>
      <c r="B13536" s="20" t="s">
        <v>1166</v>
      </c>
      <c r="C13536" s="20" t="s">
        <v>107</v>
      </c>
      <c r="D13536" s="20" t="s">
        <v>106</v>
      </c>
      <c r="E13536" s="21"/>
      <c r="F13536" s="22">
        <v>2316.3000000000002</v>
      </c>
      <c r="G13536" s="23">
        <v>1.1499999999999999</v>
      </c>
      <c r="H13536" s="20" t="s">
        <v>102</v>
      </c>
      <c r="I13536" s="20" t="s">
        <v>149</v>
      </c>
      <c r="J13536" s="20" t="s">
        <v>104</v>
      </c>
      <c r="K13536" s="21"/>
      <c r="L13536" s="20" t="s">
        <v>104</v>
      </c>
      <c r="M13536" s="20" t="s">
        <v>65</v>
      </c>
      <c r="N13536" s="23">
        <v>0.84</v>
      </c>
      <c r="O13536" s="23">
        <v>0.56000000000000005</v>
      </c>
    </row>
    <row r="13537" spans="1:15" x14ac:dyDescent="0.25">
      <c r="A13537" s="20" t="s">
        <v>130</v>
      </c>
      <c r="B13537" s="20" t="s">
        <v>1166</v>
      </c>
      <c r="C13537" s="20" t="s">
        <v>108</v>
      </c>
      <c r="D13537" s="20" t="s">
        <v>106</v>
      </c>
      <c r="E13537" s="21"/>
      <c r="F13537" s="24">
        <v>1114.56</v>
      </c>
      <c r="G13537" s="23">
        <v>0.55000000000000004</v>
      </c>
      <c r="H13537" s="20" t="s">
        <v>102</v>
      </c>
      <c r="I13537" s="20" t="s">
        <v>149</v>
      </c>
      <c r="J13537" s="20" t="s">
        <v>104</v>
      </c>
      <c r="K13537" s="21"/>
      <c r="L13537" s="20" t="s">
        <v>104</v>
      </c>
      <c r="M13537" s="20" t="s">
        <v>64</v>
      </c>
      <c r="N13537" s="23">
        <v>23.22</v>
      </c>
      <c r="O13537" s="23">
        <v>0.56000000000000005</v>
      </c>
    </row>
    <row r="13538" spans="1:15" x14ac:dyDescent="0.25">
      <c r="A13538" s="20" t="s">
        <v>130</v>
      </c>
      <c r="B13538" s="20" t="s">
        <v>1166</v>
      </c>
      <c r="C13538" s="20" t="s">
        <v>54</v>
      </c>
      <c r="D13538" s="20" t="s">
        <v>109</v>
      </c>
      <c r="E13538" s="25">
        <v>26</v>
      </c>
      <c r="F13538" s="24">
        <v>4431.8599999999997</v>
      </c>
      <c r="G13538" s="26">
        <v>2.2000000000000002</v>
      </c>
      <c r="H13538" s="20" t="s">
        <v>102</v>
      </c>
      <c r="I13538" s="20" t="s">
        <v>149</v>
      </c>
      <c r="J13538" s="20" t="s">
        <v>104</v>
      </c>
      <c r="K13538" s="21"/>
      <c r="L13538" s="20" t="s">
        <v>104</v>
      </c>
      <c r="M13538" s="20" t="s">
        <v>54</v>
      </c>
      <c r="N13538" s="23">
        <v>0.26</v>
      </c>
      <c r="O13538" s="23">
        <v>0.56000000000000005</v>
      </c>
    </row>
    <row r="13539" spans="1:15" x14ac:dyDescent="0.25">
      <c r="A13539" s="20" t="s">
        <v>130</v>
      </c>
      <c r="B13539" s="20" t="s">
        <v>1166</v>
      </c>
      <c r="C13539" s="20" t="s">
        <v>55</v>
      </c>
      <c r="D13539" s="20" t="s">
        <v>109</v>
      </c>
      <c r="E13539" s="25">
        <v>26</v>
      </c>
      <c r="F13539" s="24">
        <v>1202.24</v>
      </c>
      <c r="G13539" s="26">
        <v>0.6</v>
      </c>
      <c r="H13539" s="20" t="s">
        <v>102</v>
      </c>
      <c r="I13539" s="20" t="s">
        <v>149</v>
      </c>
      <c r="J13539" s="20" t="s">
        <v>104</v>
      </c>
      <c r="K13539" s="21"/>
      <c r="L13539" s="20" t="s">
        <v>104</v>
      </c>
      <c r="M13539" s="20" t="s">
        <v>55</v>
      </c>
      <c r="N13539" s="23">
        <v>0.02</v>
      </c>
      <c r="O13539" s="23">
        <v>0.56000000000000005</v>
      </c>
    </row>
    <row r="13540" spans="1:15" x14ac:dyDescent="0.25">
      <c r="A13540" s="20" t="s">
        <v>130</v>
      </c>
      <c r="B13540" s="20" t="s">
        <v>1166</v>
      </c>
      <c r="C13540" s="20" t="s">
        <v>49</v>
      </c>
      <c r="D13540" s="20" t="s">
        <v>109</v>
      </c>
      <c r="E13540" s="25">
        <v>9</v>
      </c>
      <c r="F13540" s="24">
        <v>1590.44</v>
      </c>
      <c r="G13540" s="23">
        <v>0.79</v>
      </c>
      <c r="H13540" s="20" t="s">
        <v>102</v>
      </c>
      <c r="I13540" s="20" t="s">
        <v>149</v>
      </c>
      <c r="J13540" s="20" t="s">
        <v>104</v>
      </c>
      <c r="K13540" s="21"/>
      <c r="L13540" s="20" t="s">
        <v>104</v>
      </c>
      <c r="M13540" s="20" t="s">
        <v>49</v>
      </c>
      <c r="N13540" s="23">
        <v>0.85</v>
      </c>
      <c r="O13540" s="23">
        <v>0.56000000000000005</v>
      </c>
    </row>
    <row r="13541" spans="1:15" x14ac:dyDescent="0.25">
      <c r="A13541" s="20" t="s">
        <v>130</v>
      </c>
      <c r="B13541" s="20" t="s">
        <v>1166</v>
      </c>
      <c r="C13541" s="20" t="s">
        <v>111</v>
      </c>
      <c r="D13541" s="21"/>
      <c r="E13541" s="21"/>
      <c r="F13541" s="23">
        <v>826.64</v>
      </c>
      <c r="G13541" s="23">
        <v>0.41</v>
      </c>
      <c r="H13541" s="20" t="s">
        <v>102</v>
      </c>
      <c r="I13541" s="20" t="s">
        <v>149</v>
      </c>
      <c r="J13541" s="20" t="s">
        <v>104</v>
      </c>
      <c r="K13541" s="21"/>
      <c r="L13541" s="20" t="s">
        <v>104</v>
      </c>
      <c r="M13541" s="20" t="s">
        <v>56</v>
      </c>
      <c r="N13541" s="23">
        <v>0.41</v>
      </c>
      <c r="O13541" s="23">
        <v>0.56000000000000005</v>
      </c>
    </row>
    <row r="13542" spans="1:15" x14ac:dyDescent="0.25">
      <c r="A13542" s="20" t="s">
        <v>130</v>
      </c>
      <c r="B13542" s="20" t="s">
        <v>1166</v>
      </c>
      <c r="C13542" s="20" t="s">
        <v>112</v>
      </c>
      <c r="D13542" s="20" t="s">
        <v>113</v>
      </c>
      <c r="E13542" s="25">
        <v>4</v>
      </c>
      <c r="F13542" s="23">
        <v>463.73</v>
      </c>
      <c r="G13542" s="23">
        <v>0.23</v>
      </c>
      <c r="H13542" s="20" t="s">
        <v>102</v>
      </c>
      <c r="I13542" s="20" t="s">
        <v>149</v>
      </c>
      <c r="J13542" s="20" t="s">
        <v>104</v>
      </c>
      <c r="K13542" s="21"/>
      <c r="L13542" s="20" t="s">
        <v>104</v>
      </c>
      <c r="M13542" s="20" t="s">
        <v>58</v>
      </c>
      <c r="N13542" s="23">
        <v>0.69</v>
      </c>
      <c r="O13542" s="23">
        <v>0.56000000000000005</v>
      </c>
    </row>
    <row r="13543" spans="1:15" x14ac:dyDescent="0.25">
      <c r="A13543" s="20" t="s">
        <v>130</v>
      </c>
      <c r="B13543" s="20" t="s">
        <v>1166</v>
      </c>
      <c r="C13543" s="20" t="s">
        <v>114</v>
      </c>
      <c r="D13543" s="21"/>
      <c r="E13543" s="21"/>
      <c r="F13543" s="24">
        <v>5746.17</v>
      </c>
      <c r="G13543" s="23">
        <v>2.85</v>
      </c>
      <c r="H13543" s="20" t="s">
        <v>102</v>
      </c>
      <c r="I13543" s="20" t="s">
        <v>149</v>
      </c>
      <c r="J13543" s="20" t="s">
        <v>104</v>
      </c>
      <c r="K13543" s="21"/>
      <c r="L13543" s="20" t="s">
        <v>104</v>
      </c>
      <c r="M13543" s="20" t="s">
        <v>69</v>
      </c>
      <c r="N13543" s="23">
        <v>2.85</v>
      </c>
      <c r="O13543" s="23">
        <v>0.56000000000000005</v>
      </c>
    </row>
    <row r="13544" spans="1:15" x14ac:dyDescent="0.25">
      <c r="A13544" s="20" t="s">
        <v>130</v>
      </c>
      <c r="B13544" s="20" t="s">
        <v>1166</v>
      </c>
      <c r="C13544" s="20" t="s">
        <v>115</v>
      </c>
      <c r="D13544" s="20" t="s">
        <v>106</v>
      </c>
      <c r="E13544" s="21"/>
      <c r="F13544" s="26">
        <v>122.6</v>
      </c>
      <c r="G13544" s="23">
        <v>0.06</v>
      </c>
      <c r="H13544" s="20" t="s">
        <v>102</v>
      </c>
      <c r="I13544" s="20" t="s">
        <v>149</v>
      </c>
      <c r="J13544" s="20" t="s">
        <v>104</v>
      </c>
      <c r="K13544" s="21"/>
      <c r="L13544" s="20" t="s">
        <v>104</v>
      </c>
      <c r="M13544" s="20" t="s">
        <v>75</v>
      </c>
      <c r="N13544" s="21"/>
      <c r="O13544" s="23">
        <v>0.56000000000000005</v>
      </c>
    </row>
    <row r="13545" spans="1:15" x14ac:dyDescent="0.25">
      <c r="A13545" s="20" t="s">
        <v>130</v>
      </c>
      <c r="B13545" s="20" t="s">
        <v>1166</v>
      </c>
      <c r="C13545" s="20" t="s">
        <v>147</v>
      </c>
      <c r="D13545" s="20" t="s">
        <v>106</v>
      </c>
      <c r="E13545" s="21"/>
      <c r="F13545" s="21"/>
      <c r="G13545" s="21"/>
      <c r="H13545" s="20" t="s">
        <v>102</v>
      </c>
      <c r="I13545" s="20" t="s">
        <v>149</v>
      </c>
      <c r="J13545" s="20" t="s">
        <v>104</v>
      </c>
      <c r="K13545" s="21"/>
      <c r="L13545" s="20" t="s">
        <v>104</v>
      </c>
      <c r="M13545" s="20" t="s">
        <v>67</v>
      </c>
      <c r="N13545" s="23">
        <v>0.18</v>
      </c>
      <c r="O13545" s="23">
        <v>0.56000000000000005</v>
      </c>
    </row>
    <row r="13546" spans="1:15" x14ac:dyDescent="0.25">
      <c r="A13546" s="20" t="s">
        <v>130</v>
      </c>
      <c r="B13546" s="20" t="s">
        <v>1167</v>
      </c>
      <c r="C13546" s="20" t="s">
        <v>119</v>
      </c>
      <c r="D13546" s="20" t="s">
        <v>6</v>
      </c>
      <c r="E13546" s="21"/>
      <c r="F13546" s="23">
        <v>718.47</v>
      </c>
      <c r="G13546" s="23">
        <v>1.71</v>
      </c>
      <c r="H13546" s="20" t="s">
        <v>102</v>
      </c>
      <c r="I13546" s="20" t="s">
        <v>146</v>
      </c>
      <c r="J13546" s="20" t="s">
        <v>104</v>
      </c>
      <c r="K13546" s="21"/>
      <c r="L13546" s="20" t="s">
        <v>104</v>
      </c>
      <c r="M13546" s="20" t="s">
        <v>45</v>
      </c>
      <c r="N13546" s="23">
        <v>32.65</v>
      </c>
      <c r="O13546" s="23">
        <v>0.81</v>
      </c>
    </row>
    <row r="13547" spans="1:15" x14ac:dyDescent="0.25">
      <c r="A13547" s="20" t="s">
        <v>130</v>
      </c>
      <c r="B13547" s="20" t="s">
        <v>1167</v>
      </c>
      <c r="C13547" s="20" t="s">
        <v>7</v>
      </c>
      <c r="D13547" s="20" t="s">
        <v>10</v>
      </c>
      <c r="E13547" s="21"/>
      <c r="F13547" s="23">
        <v>260.52</v>
      </c>
      <c r="G13547" s="23">
        <v>0.62</v>
      </c>
      <c r="H13547" s="20" t="s">
        <v>102</v>
      </c>
      <c r="I13547" s="20" t="s">
        <v>146</v>
      </c>
      <c r="J13547" s="20" t="s">
        <v>104</v>
      </c>
      <c r="K13547" s="21"/>
      <c r="L13547" s="20" t="s">
        <v>104</v>
      </c>
      <c r="M13547" s="20" t="s">
        <v>48</v>
      </c>
      <c r="N13547" s="23">
        <v>0.62</v>
      </c>
      <c r="O13547" s="23">
        <v>0.81</v>
      </c>
    </row>
    <row r="13548" spans="1:15" x14ac:dyDescent="0.25">
      <c r="A13548" s="20" t="s">
        <v>130</v>
      </c>
      <c r="B13548" s="20" t="s">
        <v>1167</v>
      </c>
      <c r="C13548" s="20" t="s">
        <v>105</v>
      </c>
      <c r="D13548" s="20" t="s">
        <v>106</v>
      </c>
      <c r="E13548" s="21"/>
      <c r="F13548" s="23">
        <v>81.209999999999994</v>
      </c>
      <c r="G13548" s="23">
        <v>0.19</v>
      </c>
      <c r="H13548" s="20" t="s">
        <v>102</v>
      </c>
      <c r="I13548" s="20" t="s">
        <v>146</v>
      </c>
      <c r="J13548" s="20" t="s">
        <v>104</v>
      </c>
      <c r="K13548" s="21"/>
      <c r="L13548" s="20" t="s">
        <v>104</v>
      </c>
      <c r="M13548" s="20" t="s">
        <v>82</v>
      </c>
      <c r="N13548" s="21"/>
      <c r="O13548" s="23">
        <v>0.81</v>
      </c>
    </row>
    <row r="13549" spans="1:15" x14ac:dyDescent="0.25">
      <c r="A13549" s="20" t="s">
        <v>130</v>
      </c>
      <c r="B13549" s="20" t="s">
        <v>1167</v>
      </c>
      <c r="C13549" s="20" t="s">
        <v>107</v>
      </c>
      <c r="D13549" s="20" t="s">
        <v>106</v>
      </c>
      <c r="E13549" s="21"/>
      <c r="F13549" s="21"/>
      <c r="G13549" s="21"/>
      <c r="H13549" s="20" t="s">
        <v>102</v>
      </c>
      <c r="I13549" s="20" t="s">
        <v>146</v>
      </c>
      <c r="J13549" s="20" t="s">
        <v>104</v>
      </c>
      <c r="K13549" s="21"/>
      <c r="L13549" s="20" t="s">
        <v>104</v>
      </c>
      <c r="M13549" s="20" t="s">
        <v>65</v>
      </c>
      <c r="N13549" s="23">
        <v>0.84</v>
      </c>
      <c r="O13549" s="23">
        <v>0.81</v>
      </c>
    </row>
    <row r="13550" spans="1:15" x14ac:dyDescent="0.25">
      <c r="A13550" s="20" t="s">
        <v>130</v>
      </c>
      <c r="B13550" s="20" t="s">
        <v>1167</v>
      </c>
      <c r="C13550" s="20" t="s">
        <v>108</v>
      </c>
      <c r="D13550" s="20" t="s">
        <v>106</v>
      </c>
      <c r="E13550" s="21"/>
      <c r="F13550" s="23">
        <v>185.76</v>
      </c>
      <c r="G13550" s="23">
        <v>0.44</v>
      </c>
      <c r="H13550" s="20" t="s">
        <v>102</v>
      </c>
      <c r="I13550" s="20" t="s">
        <v>146</v>
      </c>
      <c r="J13550" s="20" t="s">
        <v>104</v>
      </c>
      <c r="K13550" s="21"/>
      <c r="L13550" s="20" t="s">
        <v>104</v>
      </c>
      <c r="M13550" s="20" t="s">
        <v>64</v>
      </c>
      <c r="N13550" s="23">
        <v>23.22</v>
      </c>
      <c r="O13550" s="23">
        <v>0.81</v>
      </c>
    </row>
    <row r="13551" spans="1:15" x14ac:dyDescent="0.25">
      <c r="A13551" s="20" t="s">
        <v>130</v>
      </c>
      <c r="B13551" s="20" t="s">
        <v>1167</v>
      </c>
      <c r="C13551" s="20" t="s">
        <v>54</v>
      </c>
      <c r="D13551" s="20" t="s">
        <v>109</v>
      </c>
      <c r="E13551" s="25">
        <v>26</v>
      </c>
      <c r="F13551" s="24">
        <v>1629.16</v>
      </c>
      <c r="G13551" s="23">
        <v>3.88</v>
      </c>
      <c r="H13551" s="20" t="s">
        <v>102</v>
      </c>
      <c r="I13551" s="20" t="s">
        <v>146</v>
      </c>
      <c r="J13551" s="20" t="s">
        <v>104</v>
      </c>
      <c r="K13551" s="21"/>
      <c r="L13551" s="20" t="s">
        <v>104</v>
      </c>
      <c r="M13551" s="20" t="s">
        <v>54</v>
      </c>
      <c r="N13551" s="23">
        <v>0.26</v>
      </c>
      <c r="O13551" s="23">
        <v>0.81</v>
      </c>
    </row>
    <row r="13552" spans="1:15" x14ac:dyDescent="0.25">
      <c r="A13552" s="20" t="s">
        <v>130</v>
      </c>
      <c r="B13552" s="20" t="s">
        <v>1167</v>
      </c>
      <c r="C13552" s="20" t="s">
        <v>55</v>
      </c>
      <c r="D13552" s="20" t="s">
        <v>109</v>
      </c>
      <c r="E13552" s="25">
        <v>26</v>
      </c>
      <c r="F13552" s="26">
        <v>829.4</v>
      </c>
      <c r="G13552" s="23">
        <v>1.97</v>
      </c>
      <c r="H13552" s="20" t="s">
        <v>102</v>
      </c>
      <c r="I13552" s="20" t="s">
        <v>146</v>
      </c>
      <c r="J13552" s="20" t="s">
        <v>104</v>
      </c>
      <c r="K13552" s="21"/>
      <c r="L13552" s="20" t="s">
        <v>104</v>
      </c>
      <c r="M13552" s="20" t="s">
        <v>55</v>
      </c>
      <c r="N13552" s="23">
        <v>0.02</v>
      </c>
      <c r="O13552" s="23">
        <v>0.81</v>
      </c>
    </row>
    <row r="13553" spans="1:15" x14ac:dyDescent="0.25">
      <c r="A13553" s="20" t="s">
        <v>130</v>
      </c>
      <c r="B13553" s="20" t="s">
        <v>1167</v>
      </c>
      <c r="C13553" s="20" t="s">
        <v>111</v>
      </c>
      <c r="D13553" s="21"/>
      <c r="E13553" s="21"/>
      <c r="F13553" s="23">
        <v>172.28</v>
      </c>
      <c r="G13553" s="23">
        <v>0.41</v>
      </c>
      <c r="H13553" s="20" t="s">
        <v>102</v>
      </c>
      <c r="I13553" s="20" t="s">
        <v>146</v>
      </c>
      <c r="J13553" s="20" t="s">
        <v>104</v>
      </c>
      <c r="K13553" s="21"/>
      <c r="L13553" s="20" t="s">
        <v>104</v>
      </c>
      <c r="M13553" s="20" t="s">
        <v>56</v>
      </c>
      <c r="N13553" s="23">
        <v>0.41</v>
      </c>
      <c r="O13553" s="23">
        <v>0.81</v>
      </c>
    </row>
    <row r="13554" spans="1:15" x14ac:dyDescent="0.25">
      <c r="A13554" s="20" t="s">
        <v>130</v>
      </c>
      <c r="B13554" s="20" t="s">
        <v>1167</v>
      </c>
      <c r="C13554" s="20" t="s">
        <v>114</v>
      </c>
      <c r="D13554" s="21"/>
      <c r="E13554" s="21"/>
      <c r="F13554" s="24">
        <v>1197.57</v>
      </c>
      <c r="G13554" s="23">
        <v>2.85</v>
      </c>
      <c r="H13554" s="20" t="s">
        <v>102</v>
      </c>
      <c r="I13554" s="20" t="s">
        <v>146</v>
      </c>
      <c r="J13554" s="20" t="s">
        <v>104</v>
      </c>
      <c r="K13554" s="21"/>
      <c r="L13554" s="20" t="s">
        <v>104</v>
      </c>
      <c r="M13554" s="20" t="s">
        <v>69</v>
      </c>
      <c r="N13554" s="23">
        <v>2.85</v>
      </c>
      <c r="O13554" s="23">
        <v>0.81</v>
      </c>
    </row>
    <row r="13555" spans="1:15" x14ac:dyDescent="0.25">
      <c r="A13555" s="20" t="s">
        <v>130</v>
      </c>
      <c r="B13555" s="20" t="s">
        <v>1167</v>
      </c>
      <c r="C13555" s="20" t="s">
        <v>115</v>
      </c>
      <c r="D13555" s="20" t="s">
        <v>106</v>
      </c>
      <c r="E13555" s="21"/>
      <c r="F13555" s="23">
        <v>46.18</v>
      </c>
      <c r="G13555" s="23">
        <v>0.11</v>
      </c>
      <c r="H13555" s="20" t="s">
        <v>102</v>
      </c>
      <c r="I13555" s="20" t="s">
        <v>146</v>
      </c>
      <c r="J13555" s="20" t="s">
        <v>104</v>
      </c>
      <c r="K13555" s="21"/>
      <c r="L13555" s="20" t="s">
        <v>104</v>
      </c>
      <c r="M13555" s="20" t="s">
        <v>75</v>
      </c>
      <c r="N13555" s="21"/>
      <c r="O13555" s="23">
        <v>0.81</v>
      </c>
    </row>
    <row r="13556" spans="1:15" x14ac:dyDescent="0.25">
      <c r="A13556" s="20" t="s">
        <v>130</v>
      </c>
      <c r="B13556" s="20" t="s">
        <v>1168</v>
      </c>
      <c r="C13556" s="20" t="s">
        <v>119</v>
      </c>
      <c r="D13556" s="20" t="s">
        <v>6</v>
      </c>
      <c r="E13556" s="21"/>
      <c r="F13556" s="23">
        <v>587.84</v>
      </c>
      <c r="G13556" s="23">
        <v>1.41</v>
      </c>
      <c r="H13556" s="20" t="s">
        <v>102</v>
      </c>
      <c r="I13556" s="20" t="s">
        <v>149</v>
      </c>
      <c r="J13556" s="20" t="s">
        <v>104</v>
      </c>
      <c r="K13556" s="21"/>
      <c r="L13556" s="20" t="s">
        <v>104</v>
      </c>
      <c r="M13556" s="20" t="s">
        <v>45</v>
      </c>
      <c r="N13556" s="23">
        <v>32.65</v>
      </c>
      <c r="O13556" s="23">
        <v>0.52</v>
      </c>
    </row>
    <row r="13557" spans="1:15" x14ac:dyDescent="0.25">
      <c r="A13557" s="20" t="s">
        <v>130</v>
      </c>
      <c r="B13557" s="20" t="s">
        <v>1168</v>
      </c>
      <c r="C13557" s="20" t="s">
        <v>7</v>
      </c>
      <c r="D13557" s="20" t="s">
        <v>10</v>
      </c>
      <c r="E13557" s="21"/>
      <c r="F13557" s="26">
        <v>257.8</v>
      </c>
      <c r="G13557" s="23">
        <v>0.62</v>
      </c>
      <c r="H13557" s="20" t="s">
        <v>102</v>
      </c>
      <c r="I13557" s="20" t="s">
        <v>149</v>
      </c>
      <c r="J13557" s="20" t="s">
        <v>104</v>
      </c>
      <c r="K13557" s="21"/>
      <c r="L13557" s="20" t="s">
        <v>104</v>
      </c>
      <c r="M13557" s="20" t="s">
        <v>48</v>
      </c>
      <c r="N13557" s="23">
        <v>0.62</v>
      </c>
      <c r="O13557" s="23">
        <v>0.52</v>
      </c>
    </row>
    <row r="13558" spans="1:15" x14ac:dyDescent="0.25">
      <c r="A13558" s="20" t="s">
        <v>130</v>
      </c>
      <c r="B13558" s="20" t="s">
        <v>1168</v>
      </c>
      <c r="C13558" s="20" t="s">
        <v>105</v>
      </c>
      <c r="D13558" s="20" t="s">
        <v>106</v>
      </c>
      <c r="E13558" s="21"/>
      <c r="F13558" s="23">
        <v>80.55</v>
      </c>
      <c r="G13558" s="23">
        <v>0.19</v>
      </c>
      <c r="H13558" s="20" t="s">
        <v>102</v>
      </c>
      <c r="I13558" s="20" t="s">
        <v>149</v>
      </c>
      <c r="J13558" s="20" t="s">
        <v>104</v>
      </c>
      <c r="K13558" s="21"/>
      <c r="L13558" s="20" t="s">
        <v>104</v>
      </c>
      <c r="M13558" s="20" t="s">
        <v>82</v>
      </c>
      <c r="N13558" s="21"/>
      <c r="O13558" s="23">
        <v>0.52</v>
      </c>
    </row>
    <row r="13559" spans="1:15" x14ac:dyDescent="0.25">
      <c r="A13559" s="20" t="s">
        <v>130</v>
      </c>
      <c r="B13559" s="20" t="s">
        <v>1168</v>
      </c>
      <c r="C13559" s="20" t="s">
        <v>107</v>
      </c>
      <c r="D13559" s="20" t="s">
        <v>106</v>
      </c>
      <c r="E13559" s="21"/>
      <c r="F13559" s="21"/>
      <c r="G13559" s="21"/>
      <c r="H13559" s="20" t="s">
        <v>102</v>
      </c>
      <c r="I13559" s="20" t="s">
        <v>149</v>
      </c>
      <c r="J13559" s="20" t="s">
        <v>104</v>
      </c>
      <c r="K13559" s="21"/>
      <c r="L13559" s="20" t="s">
        <v>104</v>
      </c>
      <c r="M13559" s="20" t="s">
        <v>65</v>
      </c>
      <c r="N13559" s="23">
        <v>0.84</v>
      </c>
      <c r="O13559" s="23">
        <v>0.52</v>
      </c>
    </row>
    <row r="13560" spans="1:15" x14ac:dyDescent="0.25">
      <c r="A13560" s="20" t="s">
        <v>130</v>
      </c>
      <c r="B13560" s="20" t="s">
        <v>1168</v>
      </c>
      <c r="C13560" s="20" t="s">
        <v>108</v>
      </c>
      <c r="D13560" s="20" t="s">
        <v>106</v>
      </c>
      <c r="E13560" s="21"/>
      <c r="F13560" s="23">
        <v>185.76</v>
      </c>
      <c r="G13560" s="23">
        <v>0.45</v>
      </c>
      <c r="H13560" s="20" t="s">
        <v>102</v>
      </c>
      <c r="I13560" s="20" t="s">
        <v>149</v>
      </c>
      <c r="J13560" s="20" t="s">
        <v>104</v>
      </c>
      <c r="K13560" s="21"/>
      <c r="L13560" s="20" t="s">
        <v>104</v>
      </c>
      <c r="M13560" s="20" t="s">
        <v>64</v>
      </c>
      <c r="N13560" s="23">
        <v>23.22</v>
      </c>
      <c r="O13560" s="23">
        <v>0.52</v>
      </c>
    </row>
    <row r="13561" spans="1:15" x14ac:dyDescent="0.25">
      <c r="A13561" s="20" t="s">
        <v>130</v>
      </c>
      <c r="B13561" s="20" t="s">
        <v>1168</v>
      </c>
      <c r="C13561" s="20" t="s">
        <v>54</v>
      </c>
      <c r="D13561" s="20" t="s">
        <v>109</v>
      </c>
      <c r="E13561" s="25">
        <v>26</v>
      </c>
      <c r="F13561" s="24">
        <v>1007.24</v>
      </c>
      <c r="G13561" s="23">
        <v>2.42</v>
      </c>
      <c r="H13561" s="20" t="s">
        <v>102</v>
      </c>
      <c r="I13561" s="20" t="s">
        <v>149</v>
      </c>
      <c r="J13561" s="20" t="s">
        <v>104</v>
      </c>
      <c r="K13561" s="21"/>
      <c r="L13561" s="20" t="s">
        <v>104</v>
      </c>
      <c r="M13561" s="20" t="s">
        <v>54</v>
      </c>
      <c r="N13561" s="23">
        <v>0.26</v>
      </c>
      <c r="O13561" s="23">
        <v>0.52</v>
      </c>
    </row>
    <row r="13562" spans="1:15" x14ac:dyDescent="0.25">
      <c r="A13562" s="20" t="s">
        <v>130</v>
      </c>
      <c r="B13562" s="20" t="s">
        <v>1168</v>
      </c>
      <c r="C13562" s="20" t="s">
        <v>55</v>
      </c>
      <c r="D13562" s="20" t="s">
        <v>109</v>
      </c>
      <c r="E13562" s="25">
        <v>26</v>
      </c>
      <c r="F13562" s="23">
        <v>526.24</v>
      </c>
      <c r="G13562" s="23">
        <v>1.27</v>
      </c>
      <c r="H13562" s="20" t="s">
        <v>102</v>
      </c>
      <c r="I13562" s="20" t="s">
        <v>149</v>
      </c>
      <c r="J13562" s="20" t="s">
        <v>104</v>
      </c>
      <c r="K13562" s="21"/>
      <c r="L13562" s="20" t="s">
        <v>104</v>
      </c>
      <c r="M13562" s="20" t="s">
        <v>55</v>
      </c>
      <c r="N13562" s="23">
        <v>0.02</v>
      </c>
      <c r="O13562" s="23">
        <v>0.52</v>
      </c>
    </row>
    <row r="13563" spans="1:15" x14ac:dyDescent="0.25">
      <c r="A13563" s="20" t="s">
        <v>130</v>
      </c>
      <c r="B13563" s="20" t="s">
        <v>1168</v>
      </c>
      <c r="C13563" s="20" t="s">
        <v>122</v>
      </c>
      <c r="D13563" s="20" t="s">
        <v>109</v>
      </c>
      <c r="E13563" s="25">
        <v>1</v>
      </c>
      <c r="F13563" s="23">
        <v>44.63</v>
      </c>
      <c r="G13563" s="23">
        <v>0.11</v>
      </c>
      <c r="H13563" s="20" t="s">
        <v>102</v>
      </c>
      <c r="I13563" s="20" t="s">
        <v>149</v>
      </c>
      <c r="J13563" s="20" t="s">
        <v>104</v>
      </c>
      <c r="K13563" s="21"/>
      <c r="L13563" s="20" t="s">
        <v>104</v>
      </c>
      <c r="M13563" s="20" t="s">
        <v>52</v>
      </c>
      <c r="N13563" s="23">
        <v>1.19</v>
      </c>
      <c r="O13563" s="23">
        <v>0.52</v>
      </c>
    </row>
    <row r="13564" spans="1:15" x14ac:dyDescent="0.25">
      <c r="A13564" s="20" t="s">
        <v>130</v>
      </c>
      <c r="B13564" s="20" t="s">
        <v>1168</v>
      </c>
      <c r="C13564" s="20" t="s">
        <v>127</v>
      </c>
      <c r="D13564" s="20" t="s">
        <v>109</v>
      </c>
      <c r="E13564" s="25">
        <v>4</v>
      </c>
      <c r="F13564" s="26">
        <v>121.5</v>
      </c>
      <c r="G13564" s="23">
        <v>0.28999999999999998</v>
      </c>
      <c r="H13564" s="20" t="s">
        <v>102</v>
      </c>
      <c r="I13564" s="20" t="s">
        <v>149</v>
      </c>
      <c r="J13564" s="20" t="s">
        <v>104</v>
      </c>
      <c r="K13564" s="21"/>
      <c r="L13564" s="20" t="s">
        <v>104</v>
      </c>
      <c r="M13564" s="20" t="s">
        <v>51</v>
      </c>
      <c r="N13564" s="23">
        <v>0.81</v>
      </c>
      <c r="O13564" s="23">
        <v>0.52</v>
      </c>
    </row>
    <row r="13565" spans="1:15" x14ac:dyDescent="0.25">
      <c r="A13565" s="20" t="s">
        <v>130</v>
      </c>
      <c r="B13565" s="20" t="s">
        <v>1168</v>
      </c>
      <c r="C13565" s="20" t="s">
        <v>111</v>
      </c>
      <c r="D13565" s="21"/>
      <c r="E13565" s="21"/>
      <c r="F13565" s="23">
        <v>170.48</v>
      </c>
      <c r="G13565" s="23">
        <v>0.41</v>
      </c>
      <c r="H13565" s="20" t="s">
        <v>102</v>
      </c>
      <c r="I13565" s="20" t="s">
        <v>149</v>
      </c>
      <c r="J13565" s="20" t="s">
        <v>104</v>
      </c>
      <c r="K13565" s="21"/>
      <c r="L13565" s="20" t="s">
        <v>104</v>
      </c>
      <c r="M13565" s="20" t="s">
        <v>56</v>
      </c>
      <c r="N13565" s="23">
        <v>0.41</v>
      </c>
      <c r="O13565" s="23">
        <v>0.52</v>
      </c>
    </row>
    <row r="13566" spans="1:15" x14ac:dyDescent="0.25">
      <c r="A13566" s="20" t="s">
        <v>130</v>
      </c>
      <c r="B13566" s="20" t="s">
        <v>1168</v>
      </c>
      <c r="C13566" s="20" t="s">
        <v>112</v>
      </c>
      <c r="D13566" s="20" t="s">
        <v>113</v>
      </c>
      <c r="E13566" s="25">
        <v>4</v>
      </c>
      <c r="F13566" s="23">
        <v>95.63</v>
      </c>
      <c r="G13566" s="23">
        <v>0.23</v>
      </c>
      <c r="H13566" s="20" t="s">
        <v>102</v>
      </c>
      <c r="I13566" s="20" t="s">
        <v>149</v>
      </c>
      <c r="J13566" s="20" t="s">
        <v>104</v>
      </c>
      <c r="K13566" s="21"/>
      <c r="L13566" s="20" t="s">
        <v>104</v>
      </c>
      <c r="M13566" s="20" t="s">
        <v>58</v>
      </c>
      <c r="N13566" s="23">
        <v>0.69</v>
      </c>
      <c r="O13566" s="23">
        <v>0.52</v>
      </c>
    </row>
    <row r="13567" spans="1:15" x14ac:dyDescent="0.25">
      <c r="A13567" s="20" t="s">
        <v>130</v>
      </c>
      <c r="B13567" s="20" t="s">
        <v>1168</v>
      </c>
      <c r="C13567" s="20" t="s">
        <v>114</v>
      </c>
      <c r="D13567" s="21"/>
      <c r="E13567" s="21"/>
      <c r="F13567" s="24">
        <v>1185.03</v>
      </c>
      <c r="G13567" s="23">
        <v>2.85</v>
      </c>
      <c r="H13567" s="20" t="s">
        <v>102</v>
      </c>
      <c r="I13567" s="20" t="s">
        <v>149</v>
      </c>
      <c r="J13567" s="20" t="s">
        <v>104</v>
      </c>
      <c r="K13567" s="21"/>
      <c r="L13567" s="20" t="s">
        <v>104</v>
      </c>
      <c r="M13567" s="20" t="s">
        <v>69</v>
      </c>
      <c r="N13567" s="23">
        <v>2.85</v>
      </c>
      <c r="O13567" s="23">
        <v>0.52</v>
      </c>
    </row>
    <row r="13568" spans="1:15" x14ac:dyDescent="0.25">
      <c r="A13568" s="20" t="s">
        <v>130</v>
      </c>
      <c r="B13568" s="20" t="s">
        <v>1169</v>
      </c>
      <c r="C13568" s="20" t="s">
        <v>119</v>
      </c>
      <c r="D13568" s="20" t="s">
        <v>6</v>
      </c>
      <c r="E13568" s="21"/>
      <c r="F13568" s="23">
        <v>751.13</v>
      </c>
      <c r="G13568" s="23">
        <v>1.81</v>
      </c>
      <c r="H13568" s="20" t="s">
        <v>102</v>
      </c>
      <c r="I13568" s="20" t="s">
        <v>149</v>
      </c>
      <c r="J13568" s="20" t="s">
        <v>104</v>
      </c>
      <c r="K13568" s="21"/>
      <c r="L13568" s="20" t="s">
        <v>104</v>
      </c>
      <c r="M13568" s="20" t="s">
        <v>45</v>
      </c>
      <c r="N13568" s="23">
        <v>32.65</v>
      </c>
      <c r="O13568" s="23">
        <v>0.55000000000000004</v>
      </c>
    </row>
    <row r="13569" spans="1:15" x14ac:dyDescent="0.25">
      <c r="A13569" s="20" t="s">
        <v>130</v>
      </c>
      <c r="B13569" s="20" t="s">
        <v>1169</v>
      </c>
      <c r="C13569" s="20" t="s">
        <v>7</v>
      </c>
      <c r="D13569" s="20" t="s">
        <v>10</v>
      </c>
      <c r="E13569" s="21"/>
      <c r="F13569" s="23">
        <v>257.92</v>
      </c>
      <c r="G13569" s="23">
        <v>0.62</v>
      </c>
      <c r="H13569" s="20" t="s">
        <v>102</v>
      </c>
      <c r="I13569" s="20" t="s">
        <v>149</v>
      </c>
      <c r="J13569" s="20" t="s">
        <v>104</v>
      </c>
      <c r="K13569" s="21"/>
      <c r="L13569" s="20" t="s">
        <v>104</v>
      </c>
      <c r="M13569" s="20" t="s">
        <v>48</v>
      </c>
      <c r="N13569" s="23">
        <v>0.62</v>
      </c>
      <c r="O13569" s="23">
        <v>0.55000000000000004</v>
      </c>
    </row>
    <row r="13570" spans="1:15" x14ac:dyDescent="0.25">
      <c r="A13570" s="20" t="s">
        <v>130</v>
      </c>
      <c r="B13570" s="20" t="s">
        <v>1169</v>
      </c>
      <c r="C13570" s="20" t="s">
        <v>105</v>
      </c>
      <c r="D13570" s="20" t="s">
        <v>106</v>
      </c>
      <c r="E13570" s="21"/>
      <c r="F13570" s="23">
        <v>80.959999999999994</v>
      </c>
      <c r="G13570" s="23">
        <v>0.19</v>
      </c>
      <c r="H13570" s="20" t="s">
        <v>102</v>
      </c>
      <c r="I13570" s="20" t="s">
        <v>149</v>
      </c>
      <c r="J13570" s="20" t="s">
        <v>104</v>
      </c>
      <c r="K13570" s="21"/>
      <c r="L13570" s="20" t="s">
        <v>104</v>
      </c>
      <c r="M13570" s="20" t="s">
        <v>82</v>
      </c>
      <c r="N13570" s="21"/>
      <c r="O13570" s="23">
        <v>0.55000000000000004</v>
      </c>
    </row>
    <row r="13571" spans="1:15" x14ac:dyDescent="0.25">
      <c r="A13571" s="20" t="s">
        <v>130</v>
      </c>
      <c r="B13571" s="20" t="s">
        <v>1169</v>
      </c>
      <c r="C13571" s="20" t="s">
        <v>107</v>
      </c>
      <c r="D13571" s="20" t="s">
        <v>106</v>
      </c>
      <c r="E13571" s="21"/>
      <c r="F13571" s="21"/>
      <c r="G13571" s="21"/>
      <c r="H13571" s="20" t="s">
        <v>102</v>
      </c>
      <c r="I13571" s="20" t="s">
        <v>149</v>
      </c>
      <c r="J13571" s="20" t="s">
        <v>104</v>
      </c>
      <c r="K13571" s="21"/>
      <c r="L13571" s="20" t="s">
        <v>104</v>
      </c>
      <c r="M13571" s="20" t="s">
        <v>65</v>
      </c>
      <c r="N13571" s="23">
        <v>0.84</v>
      </c>
      <c r="O13571" s="23">
        <v>0.55000000000000004</v>
      </c>
    </row>
    <row r="13572" spans="1:15" x14ac:dyDescent="0.25">
      <c r="A13572" s="20" t="s">
        <v>130</v>
      </c>
      <c r="B13572" s="20" t="s">
        <v>1169</v>
      </c>
      <c r="C13572" s="20" t="s">
        <v>108</v>
      </c>
      <c r="D13572" s="20" t="s">
        <v>106</v>
      </c>
      <c r="E13572" s="21"/>
      <c r="F13572" s="23">
        <v>185.76</v>
      </c>
      <c r="G13572" s="23">
        <v>0.45</v>
      </c>
      <c r="H13572" s="20" t="s">
        <v>102</v>
      </c>
      <c r="I13572" s="20" t="s">
        <v>149</v>
      </c>
      <c r="J13572" s="20" t="s">
        <v>104</v>
      </c>
      <c r="K13572" s="21"/>
      <c r="L13572" s="20" t="s">
        <v>104</v>
      </c>
      <c r="M13572" s="20" t="s">
        <v>64</v>
      </c>
      <c r="N13572" s="23">
        <v>23.22</v>
      </c>
      <c r="O13572" s="23">
        <v>0.55000000000000004</v>
      </c>
    </row>
    <row r="13573" spans="1:15" x14ac:dyDescent="0.25">
      <c r="A13573" s="20" t="s">
        <v>130</v>
      </c>
      <c r="B13573" s="20" t="s">
        <v>1169</v>
      </c>
      <c r="C13573" s="20" t="s">
        <v>54</v>
      </c>
      <c r="D13573" s="20" t="s">
        <v>109</v>
      </c>
      <c r="E13573" s="25">
        <v>26</v>
      </c>
      <c r="F13573" s="24">
        <v>1007.24</v>
      </c>
      <c r="G13573" s="23">
        <v>2.42</v>
      </c>
      <c r="H13573" s="20" t="s">
        <v>102</v>
      </c>
      <c r="I13573" s="20" t="s">
        <v>149</v>
      </c>
      <c r="J13573" s="20" t="s">
        <v>104</v>
      </c>
      <c r="K13573" s="21"/>
      <c r="L13573" s="20" t="s">
        <v>104</v>
      </c>
      <c r="M13573" s="20" t="s">
        <v>54</v>
      </c>
      <c r="N13573" s="23">
        <v>0.26</v>
      </c>
      <c r="O13573" s="23">
        <v>0.55000000000000004</v>
      </c>
    </row>
    <row r="13574" spans="1:15" x14ac:dyDescent="0.25">
      <c r="A13574" s="20" t="s">
        <v>130</v>
      </c>
      <c r="B13574" s="20" t="s">
        <v>1169</v>
      </c>
      <c r="C13574" s="20" t="s">
        <v>55</v>
      </c>
      <c r="D13574" s="20" t="s">
        <v>109</v>
      </c>
      <c r="E13574" s="25">
        <v>26</v>
      </c>
      <c r="F13574" s="23">
        <v>526.24</v>
      </c>
      <c r="G13574" s="23">
        <v>1.27</v>
      </c>
      <c r="H13574" s="20" t="s">
        <v>102</v>
      </c>
      <c r="I13574" s="20" t="s">
        <v>149</v>
      </c>
      <c r="J13574" s="20" t="s">
        <v>104</v>
      </c>
      <c r="K13574" s="21"/>
      <c r="L13574" s="20" t="s">
        <v>104</v>
      </c>
      <c r="M13574" s="20" t="s">
        <v>55</v>
      </c>
      <c r="N13574" s="23">
        <v>0.02</v>
      </c>
      <c r="O13574" s="23">
        <v>0.55000000000000004</v>
      </c>
    </row>
    <row r="13575" spans="1:15" x14ac:dyDescent="0.25">
      <c r="A13575" s="20" t="s">
        <v>130</v>
      </c>
      <c r="B13575" s="20" t="s">
        <v>1169</v>
      </c>
      <c r="C13575" s="20" t="s">
        <v>122</v>
      </c>
      <c r="D13575" s="20" t="s">
        <v>109</v>
      </c>
      <c r="E13575" s="25">
        <v>1</v>
      </c>
      <c r="F13575" s="23">
        <v>44.51</v>
      </c>
      <c r="G13575" s="23">
        <v>0.11</v>
      </c>
      <c r="H13575" s="20" t="s">
        <v>102</v>
      </c>
      <c r="I13575" s="20" t="s">
        <v>149</v>
      </c>
      <c r="J13575" s="20" t="s">
        <v>104</v>
      </c>
      <c r="K13575" s="21"/>
      <c r="L13575" s="20" t="s">
        <v>104</v>
      </c>
      <c r="M13575" s="20" t="s">
        <v>52</v>
      </c>
      <c r="N13575" s="23">
        <v>1.19</v>
      </c>
      <c r="O13575" s="23">
        <v>0.55000000000000004</v>
      </c>
    </row>
    <row r="13576" spans="1:15" x14ac:dyDescent="0.25">
      <c r="A13576" s="20" t="s">
        <v>130</v>
      </c>
      <c r="B13576" s="20" t="s">
        <v>1169</v>
      </c>
      <c r="C13576" s="20" t="s">
        <v>127</v>
      </c>
      <c r="D13576" s="20" t="s">
        <v>109</v>
      </c>
      <c r="E13576" s="25">
        <v>4</v>
      </c>
      <c r="F13576" s="23">
        <v>121.18</v>
      </c>
      <c r="G13576" s="23">
        <v>0.28999999999999998</v>
      </c>
      <c r="H13576" s="20" t="s">
        <v>102</v>
      </c>
      <c r="I13576" s="20" t="s">
        <v>149</v>
      </c>
      <c r="J13576" s="20" t="s">
        <v>104</v>
      </c>
      <c r="K13576" s="21"/>
      <c r="L13576" s="20" t="s">
        <v>104</v>
      </c>
      <c r="M13576" s="20" t="s">
        <v>51</v>
      </c>
      <c r="N13576" s="23">
        <v>0.81</v>
      </c>
      <c r="O13576" s="23">
        <v>0.55000000000000004</v>
      </c>
    </row>
    <row r="13577" spans="1:15" x14ac:dyDescent="0.25">
      <c r="A13577" s="20" t="s">
        <v>130</v>
      </c>
      <c r="B13577" s="20" t="s">
        <v>1169</v>
      </c>
      <c r="C13577" s="20" t="s">
        <v>111</v>
      </c>
      <c r="D13577" s="21"/>
      <c r="E13577" s="21"/>
      <c r="F13577" s="23">
        <v>170.56</v>
      </c>
      <c r="G13577" s="23">
        <v>0.41</v>
      </c>
      <c r="H13577" s="20" t="s">
        <v>102</v>
      </c>
      <c r="I13577" s="20" t="s">
        <v>149</v>
      </c>
      <c r="J13577" s="20" t="s">
        <v>104</v>
      </c>
      <c r="K13577" s="21"/>
      <c r="L13577" s="20" t="s">
        <v>104</v>
      </c>
      <c r="M13577" s="20" t="s">
        <v>56</v>
      </c>
      <c r="N13577" s="23">
        <v>0.41</v>
      </c>
      <c r="O13577" s="23">
        <v>0.55000000000000004</v>
      </c>
    </row>
    <row r="13578" spans="1:15" x14ac:dyDescent="0.25">
      <c r="A13578" s="20" t="s">
        <v>130</v>
      </c>
      <c r="B13578" s="20" t="s">
        <v>1169</v>
      </c>
      <c r="C13578" s="20" t="s">
        <v>112</v>
      </c>
      <c r="D13578" s="20" t="s">
        <v>113</v>
      </c>
      <c r="E13578" s="25">
        <v>4</v>
      </c>
      <c r="F13578" s="23">
        <v>95.68</v>
      </c>
      <c r="G13578" s="23">
        <v>0.23</v>
      </c>
      <c r="H13578" s="20" t="s">
        <v>102</v>
      </c>
      <c r="I13578" s="20" t="s">
        <v>149</v>
      </c>
      <c r="J13578" s="20" t="s">
        <v>104</v>
      </c>
      <c r="K13578" s="21"/>
      <c r="L13578" s="20" t="s">
        <v>104</v>
      </c>
      <c r="M13578" s="20" t="s">
        <v>58</v>
      </c>
      <c r="N13578" s="23">
        <v>0.69</v>
      </c>
      <c r="O13578" s="23">
        <v>0.55000000000000004</v>
      </c>
    </row>
    <row r="13579" spans="1:15" x14ac:dyDescent="0.25">
      <c r="A13579" s="20" t="s">
        <v>130</v>
      </c>
      <c r="B13579" s="20" t="s">
        <v>1169</v>
      </c>
      <c r="C13579" s="20" t="s">
        <v>114</v>
      </c>
      <c r="D13579" s="21"/>
      <c r="E13579" s="21"/>
      <c r="F13579" s="22">
        <v>1185.5999999999999</v>
      </c>
      <c r="G13579" s="23">
        <v>2.85</v>
      </c>
      <c r="H13579" s="20" t="s">
        <v>102</v>
      </c>
      <c r="I13579" s="20" t="s">
        <v>149</v>
      </c>
      <c r="J13579" s="20" t="s">
        <v>104</v>
      </c>
      <c r="K13579" s="21"/>
      <c r="L13579" s="20" t="s">
        <v>104</v>
      </c>
      <c r="M13579" s="20" t="s">
        <v>69</v>
      </c>
      <c r="N13579" s="23">
        <v>2.85</v>
      </c>
      <c r="O13579" s="23">
        <v>0.55000000000000004</v>
      </c>
    </row>
    <row r="13580" spans="1:15" x14ac:dyDescent="0.25">
      <c r="A13580" s="20" t="s">
        <v>130</v>
      </c>
      <c r="B13580" s="20" t="s">
        <v>1169</v>
      </c>
      <c r="C13580" s="20" t="s">
        <v>115</v>
      </c>
      <c r="D13580" s="20" t="s">
        <v>106</v>
      </c>
      <c r="E13580" s="21"/>
      <c r="F13580" s="23">
        <v>100.91</v>
      </c>
      <c r="G13580" s="23">
        <v>0.24</v>
      </c>
      <c r="H13580" s="20" t="s">
        <v>102</v>
      </c>
      <c r="I13580" s="20" t="s">
        <v>149</v>
      </c>
      <c r="J13580" s="20" t="s">
        <v>104</v>
      </c>
      <c r="K13580" s="21"/>
      <c r="L13580" s="20" t="s">
        <v>104</v>
      </c>
      <c r="M13580" s="20" t="s">
        <v>75</v>
      </c>
      <c r="N13580" s="21"/>
      <c r="O13580" s="23">
        <v>0.55000000000000004</v>
      </c>
    </row>
    <row r="13581" spans="1:15" x14ac:dyDescent="0.25">
      <c r="A13581" s="20" t="s">
        <v>130</v>
      </c>
      <c r="B13581" s="20" t="s">
        <v>1170</v>
      </c>
      <c r="C13581" s="20" t="s">
        <v>119</v>
      </c>
      <c r="D13581" s="20" t="s">
        <v>6</v>
      </c>
      <c r="E13581" s="21"/>
      <c r="F13581" s="26">
        <v>620.5</v>
      </c>
      <c r="G13581" s="23">
        <v>1.53</v>
      </c>
      <c r="H13581" s="20" t="s">
        <v>102</v>
      </c>
      <c r="I13581" s="20" t="s">
        <v>149</v>
      </c>
      <c r="J13581" s="20" t="s">
        <v>104</v>
      </c>
      <c r="K13581" s="21"/>
      <c r="L13581" s="20" t="s">
        <v>104</v>
      </c>
      <c r="M13581" s="20" t="s">
        <v>45</v>
      </c>
      <c r="N13581" s="23">
        <v>32.65</v>
      </c>
      <c r="O13581" s="23">
        <v>0.55000000000000004</v>
      </c>
    </row>
    <row r="13582" spans="1:15" x14ac:dyDescent="0.25">
      <c r="A13582" s="20" t="s">
        <v>130</v>
      </c>
      <c r="B13582" s="20" t="s">
        <v>1170</v>
      </c>
      <c r="C13582" s="20" t="s">
        <v>7</v>
      </c>
      <c r="D13582" s="20" t="s">
        <v>10</v>
      </c>
      <c r="E13582" s="21"/>
      <c r="F13582" s="26">
        <v>251.6</v>
      </c>
      <c r="G13582" s="23">
        <v>0.62</v>
      </c>
      <c r="H13582" s="20" t="s">
        <v>102</v>
      </c>
      <c r="I13582" s="20" t="s">
        <v>149</v>
      </c>
      <c r="J13582" s="20" t="s">
        <v>104</v>
      </c>
      <c r="K13582" s="21"/>
      <c r="L13582" s="20" t="s">
        <v>104</v>
      </c>
      <c r="M13582" s="20" t="s">
        <v>48</v>
      </c>
      <c r="N13582" s="23">
        <v>0.62</v>
      </c>
      <c r="O13582" s="23">
        <v>0.55000000000000004</v>
      </c>
    </row>
    <row r="13583" spans="1:15" x14ac:dyDescent="0.25">
      <c r="A13583" s="20" t="s">
        <v>130</v>
      </c>
      <c r="B13583" s="20" t="s">
        <v>1170</v>
      </c>
      <c r="C13583" s="20" t="s">
        <v>105</v>
      </c>
      <c r="D13583" s="20" t="s">
        <v>106</v>
      </c>
      <c r="E13583" s="21"/>
      <c r="F13583" s="23">
        <v>77.430000000000007</v>
      </c>
      <c r="G13583" s="23">
        <v>0.19</v>
      </c>
      <c r="H13583" s="20" t="s">
        <v>102</v>
      </c>
      <c r="I13583" s="20" t="s">
        <v>149</v>
      </c>
      <c r="J13583" s="20" t="s">
        <v>104</v>
      </c>
      <c r="K13583" s="21"/>
      <c r="L13583" s="20" t="s">
        <v>104</v>
      </c>
      <c r="M13583" s="20" t="s">
        <v>82</v>
      </c>
      <c r="N13583" s="21"/>
      <c r="O13583" s="23">
        <v>0.55000000000000004</v>
      </c>
    </row>
    <row r="13584" spans="1:15" x14ac:dyDescent="0.25">
      <c r="A13584" s="20" t="s">
        <v>130</v>
      </c>
      <c r="B13584" s="20" t="s">
        <v>1170</v>
      </c>
      <c r="C13584" s="20" t="s">
        <v>107</v>
      </c>
      <c r="D13584" s="20" t="s">
        <v>106</v>
      </c>
      <c r="E13584" s="21"/>
      <c r="F13584" s="21"/>
      <c r="G13584" s="21"/>
      <c r="H13584" s="20" t="s">
        <v>102</v>
      </c>
      <c r="I13584" s="20" t="s">
        <v>149</v>
      </c>
      <c r="J13584" s="20" t="s">
        <v>104</v>
      </c>
      <c r="K13584" s="21"/>
      <c r="L13584" s="20" t="s">
        <v>104</v>
      </c>
      <c r="M13584" s="20" t="s">
        <v>65</v>
      </c>
      <c r="N13584" s="23">
        <v>0.84</v>
      </c>
      <c r="O13584" s="23">
        <v>0.55000000000000004</v>
      </c>
    </row>
    <row r="13585" spans="1:15" x14ac:dyDescent="0.25">
      <c r="A13585" s="20" t="s">
        <v>130</v>
      </c>
      <c r="B13585" s="20" t="s">
        <v>1170</v>
      </c>
      <c r="C13585" s="20" t="s">
        <v>108</v>
      </c>
      <c r="D13585" s="20" t="s">
        <v>106</v>
      </c>
      <c r="E13585" s="21"/>
      <c r="F13585" s="23">
        <v>208.98</v>
      </c>
      <c r="G13585" s="23">
        <v>0.51</v>
      </c>
      <c r="H13585" s="20" t="s">
        <v>102</v>
      </c>
      <c r="I13585" s="20" t="s">
        <v>149</v>
      </c>
      <c r="J13585" s="20" t="s">
        <v>104</v>
      </c>
      <c r="K13585" s="21"/>
      <c r="L13585" s="20" t="s">
        <v>104</v>
      </c>
      <c r="M13585" s="20" t="s">
        <v>64</v>
      </c>
      <c r="N13585" s="23">
        <v>23.22</v>
      </c>
      <c r="O13585" s="23">
        <v>0.55000000000000004</v>
      </c>
    </row>
    <row r="13586" spans="1:15" x14ac:dyDescent="0.25">
      <c r="A13586" s="20" t="s">
        <v>130</v>
      </c>
      <c r="B13586" s="20" t="s">
        <v>1170</v>
      </c>
      <c r="C13586" s="20" t="s">
        <v>54</v>
      </c>
      <c r="D13586" s="20" t="s">
        <v>109</v>
      </c>
      <c r="E13586" s="25">
        <v>26</v>
      </c>
      <c r="F13586" s="24">
        <v>1008.59</v>
      </c>
      <c r="G13586" s="23">
        <v>2.4900000000000002</v>
      </c>
      <c r="H13586" s="20" t="s">
        <v>102</v>
      </c>
      <c r="I13586" s="20" t="s">
        <v>149</v>
      </c>
      <c r="J13586" s="20" t="s">
        <v>104</v>
      </c>
      <c r="K13586" s="21"/>
      <c r="L13586" s="20" t="s">
        <v>104</v>
      </c>
      <c r="M13586" s="20" t="s">
        <v>54</v>
      </c>
      <c r="N13586" s="23">
        <v>0.26</v>
      </c>
      <c r="O13586" s="23">
        <v>0.55000000000000004</v>
      </c>
    </row>
    <row r="13587" spans="1:15" x14ac:dyDescent="0.25">
      <c r="A13587" s="20" t="s">
        <v>130</v>
      </c>
      <c r="B13587" s="20" t="s">
        <v>1170</v>
      </c>
      <c r="C13587" s="20" t="s">
        <v>55</v>
      </c>
      <c r="D13587" s="20" t="s">
        <v>109</v>
      </c>
      <c r="E13587" s="25">
        <v>26</v>
      </c>
      <c r="F13587" s="23">
        <v>526.24</v>
      </c>
      <c r="G13587" s="26">
        <v>1.3</v>
      </c>
      <c r="H13587" s="20" t="s">
        <v>102</v>
      </c>
      <c r="I13587" s="20" t="s">
        <v>149</v>
      </c>
      <c r="J13587" s="20" t="s">
        <v>104</v>
      </c>
      <c r="K13587" s="21"/>
      <c r="L13587" s="20" t="s">
        <v>104</v>
      </c>
      <c r="M13587" s="20" t="s">
        <v>55</v>
      </c>
      <c r="N13587" s="23">
        <v>0.02</v>
      </c>
      <c r="O13587" s="23">
        <v>0.55000000000000004</v>
      </c>
    </row>
    <row r="13588" spans="1:15" x14ac:dyDescent="0.25">
      <c r="A13588" s="20" t="s">
        <v>130</v>
      </c>
      <c r="B13588" s="20" t="s">
        <v>1170</v>
      </c>
      <c r="C13588" s="20" t="s">
        <v>122</v>
      </c>
      <c r="D13588" s="20" t="s">
        <v>109</v>
      </c>
      <c r="E13588" s="25">
        <v>1</v>
      </c>
      <c r="F13588" s="23">
        <v>43.79</v>
      </c>
      <c r="G13588" s="23">
        <v>0.11</v>
      </c>
      <c r="H13588" s="20" t="s">
        <v>102</v>
      </c>
      <c r="I13588" s="20" t="s">
        <v>149</v>
      </c>
      <c r="J13588" s="20" t="s">
        <v>104</v>
      </c>
      <c r="K13588" s="21"/>
      <c r="L13588" s="20" t="s">
        <v>104</v>
      </c>
      <c r="M13588" s="20" t="s">
        <v>52</v>
      </c>
      <c r="N13588" s="23">
        <v>1.19</v>
      </c>
      <c r="O13588" s="23">
        <v>0.55000000000000004</v>
      </c>
    </row>
    <row r="13589" spans="1:15" x14ac:dyDescent="0.25">
      <c r="A13589" s="20" t="s">
        <v>130</v>
      </c>
      <c r="B13589" s="20" t="s">
        <v>1170</v>
      </c>
      <c r="C13589" s="20" t="s">
        <v>127</v>
      </c>
      <c r="D13589" s="20" t="s">
        <v>109</v>
      </c>
      <c r="E13589" s="25">
        <v>4</v>
      </c>
      <c r="F13589" s="23">
        <v>119.23</v>
      </c>
      <c r="G13589" s="23">
        <v>0.28999999999999998</v>
      </c>
      <c r="H13589" s="20" t="s">
        <v>102</v>
      </c>
      <c r="I13589" s="20" t="s">
        <v>149</v>
      </c>
      <c r="J13589" s="20" t="s">
        <v>104</v>
      </c>
      <c r="K13589" s="21"/>
      <c r="L13589" s="20" t="s">
        <v>104</v>
      </c>
      <c r="M13589" s="20" t="s">
        <v>51</v>
      </c>
      <c r="N13589" s="23">
        <v>0.81</v>
      </c>
      <c r="O13589" s="23">
        <v>0.55000000000000004</v>
      </c>
    </row>
    <row r="13590" spans="1:15" x14ac:dyDescent="0.25">
      <c r="A13590" s="20" t="s">
        <v>130</v>
      </c>
      <c r="B13590" s="20" t="s">
        <v>1170</v>
      </c>
      <c r="C13590" s="20" t="s">
        <v>111</v>
      </c>
      <c r="D13590" s="21"/>
      <c r="E13590" s="21"/>
      <c r="F13590" s="23">
        <v>166.38</v>
      </c>
      <c r="G13590" s="23">
        <v>0.41</v>
      </c>
      <c r="H13590" s="20" t="s">
        <v>102</v>
      </c>
      <c r="I13590" s="20" t="s">
        <v>149</v>
      </c>
      <c r="J13590" s="20" t="s">
        <v>104</v>
      </c>
      <c r="K13590" s="21"/>
      <c r="L13590" s="20" t="s">
        <v>104</v>
      </c>
      <c r="M13590" s="20" t="s">
        <v>56</v>
      </c>
      <c r="N13590" s="23">
        <v>0.41</v>
      </c>
      <c r="O13590" s="23">
        <v>0.55000000000000004</v>
      </c>
    </row>
    <row r="13591" spans="1:15" x14ac:dyDescent="0.25">
      <c r="A13591" s="20" t="s">
        <v>130</v>
      </c>
      <c r="B13591" s="20" t="s">
        <v>1170</v>
      </c>
      <c r="C13591" s="20" t="s">
        <v>112</v>
      </c>
      <c r="D13591" s="20" t="s">
        <v>113</v>
      </c>
      <c r="E13591" s="25">
        <v>4</v>
      </c>
      <c r="F13591" s="23">
        <v>93.33</v>
      </c>
      <c r="G13591" s="23">
        <v>0.23</v>
      </c>
      <c r="H13591" s="20" t="s">
        <v>102</v>
      </c>
      <c r="I13591" s="20" t="s">
        <v>149</v>
      </c>
      <c r="J13591" s="20" t="s">
        <v>104</v>
      </c>
      <c r="K13591" s="21"/>
      <c r="L13591" s="20" t="s">
        <v>104</v>
      </c>
      <c r="M13591" s="20" t="s">
        <v>58</v>
      </c>
      <c r="N13591" s="23">
        <v>0.69</v>
      </c>
      <c r="O13591" s="23">
        <v>0.55000000000000004</v>
      </c>
    </row>
    <row r="13592" spans="1:15" x14ac:dyDescent="0.25">
      <c r="A13592" s="20" t="s">
        <v>130</v>
      </c>
      <c r="B13592" s="20" t="s">
        <v>1170</v>
      </c>
      <c r="C13592" s="20" t="s">
        <v>114</v>
      </c>
      <c r="D13592" s="21"/>
      <c r="E13592" s="21"/>
      <c r="F13592" s="24">
        <v>1156.53</v>
      </c>
      <c r="G13592" s="23">
        <v>2.85</v>
      </c>
      <c r="H13592" s="20" t="s">
        <v>102</v>
      </c>
      <c r="I13592" s="20" t="s">
        <v>149</v>
      </c>
      <c r="J13592" s="20" t="s">
        <v>104</v>
      </c>
      <c r="K13592" s="21"/>
      <c r="L13592" s="20" t="s">
        <v>104</v>
      </c>
      <c r="M13592" s="20" t="s">
        <v>69</v>
      </c>
      <c r="N13592" s="23">
        <v>2.85</v>
      </c>
      <c r="O13592" s="23">
        <v>0.55000000000000004</v>
      </c>
    </row>
    <row r="13593" spans="1:15" x14ac:dyDescent="0.25">
      <c r="A13593" s="20" t="s">
        <v>130</v>
      </c>
      <c r="B13593" s="20" t="s">
        <v>1170</v>
      </c>
      <c r="C13593" s="20" t="s">
        <v>115</v>
      </c>
      <c r="D13593" s="20" t="s">
        <v>106</v>
      </c>
      <c r="E13593" s="21"/>
      <c r="F13593" s="23">
        <v>129.87</v>
      </c>
      <c r="G13593" s="23">
        <v>0.32</v>
      </c>
      <c r="H13593" s="20" t="s">
        <v>102</v>
      </c>
      <c r="I13593" s="20" t="s">
        <v>149</v>
      </c>
      <c r="J13593" s="20" t="s">
        <v>104</v>
      </c>
      <c r="K13593" s="21"/>
      <c r="L13593" s="20" t="s">
        <v>104</v>
      </c>
      <c r="M13593" s="20" t="s">
        <v>75</v>
      </c>
      <c r="N13593" s="21"/>
      <c r="O13593" s="23">
        <v>0.55000000000000004</v>
      </c>
    </row>
    <row r="13594" spans="1:15" x14ac:dyDescent="0.25">
      <c r="A13594" s="20" t="s">
        <v>130</v>
      </c>
      <c r="B13594" s="20" t="s">
        <v>1171</v>
      </c>
      <c r="C13594" s="20" t="s">
        <v>7</v>
      </c>
      <c r="D13594" s="20" t="s">
        <v>10</v>
      </c>
      <c r="E13594" s="21"/>
      <c r="F13594" s="24">
        <v>1580.13</v>
      </c>
      <c r="G13594" s="23">
        <v>0.62</v>
      </c>
      <c r="H13594" s="20" t="s">
        <v>102</v>
      </c>
      <c r="I13594" s="20" t="s">
        <v>134</v>
      </c>
      <c r="J13594" s="20" t="s">
        <v>104</v>
      </c>
      <c r="K13594" s="21"/>
      <c r="L13594" s="20" t="s">
        <v>104</v>
      </c>
      <c r="M13594" s="20" t="s">
        <v>48</v>
      </c>
      <c r="N13594" s="23">
        <v>0.62</v>
      </c>
      <c r="O13594" s="26">
        <v>0.6</v>
      </c>
    </row>
    <row r="13595" spans="1:15" x14ac:dyDescent="0.25">
      <c r="A13595" s="20" t="s">
        <v>130</v>
      </c>
      <c r="B13595" s="20" t="s">
        <v>1171</v>
      </c>
      <c r="C13595" s="20" t="s">
        <v>105</v>
      </c>
      <c r="D13595" s="20" t="s">
        <v>106</v>
      </c>
      <c r="E13595" s="21"/>
      <c r="F13595" s="23">
        <v>485.45</v>
      </c>
      <c r="G13595" s="23">
        <v>0.19</v>
      </c>
      <c r="H13595" s="20" t="s">
        <v>102</v>
      </c>
      <c r="I13595" s="20" t="s">
        <v>134</v>
      </c>
      <c r="J13595" s="20" t="s">
        <v>104</v>
      </c>
      <c r="K13595" s="21"/>
      <c r="L13595" s="20" t="s">
        <v>104</v>
      </c>
      <c r="M13595" s="20" t="s">
        <v>82</v>
      </c>
      <c r="N13595" s="21"/>
      <c r="O13595" s="26">
        <v>0.6</v>
      </c>
    </row>
    <row r="13596" spans="1:15" x14ac:dyDescent="0.25">
      <c r="A13596" s="20" t="s">
        <v>130</v>
      </c>
      <c r="B13596" s="20" t="s">
        <v>1171</v>
      </c>
      <c r="C13596" s="20" t="s">
        <v>107</v>
      </c>
      <c r="D13596" s="20" t="s">
        <v>106</v>
      </c>
      <c r="E13596" s="21"/>
      <c r="F13596" s="24">
        <v>2763.51</v>
      </c>
      <c r="G13596" s="23">
        <v>1.08</v>
      </c>
      <c r="H13596" s="20" t="s">
        <v>102</v>
      </c>
      <c r="I13596" s="20" t="s">
        <v>134</v>
      </c>
      <c r="J13596" s="20" t="s">
        <v>104</v>
      </c>
      <c r="K13596" s="21"/>
      <c r="L13596" s="20" t="s">
        <v>104</v>
      </c>
      <c r="M13596" s="20" t="s">
        <v>65</v>
      </c>
      <c r="N13596" s="23">
        <v>0.84</v>
      </c>
      <c r="O13596" s="26">
        <v>0.6</v>
      </c>
    </row>
    <row r="13597" spans="1:15" x14ac:dyDescent="0.25">
      <c r="A13597" s="20" t="s">
        <v>130</v>
      </c>
      <c r="B13597" s="20" t="s">
        <v>1171</v>
      </c>
      <c r="C13597" s="20" t="s">
        <v>108</v>
      </c>
      <c r="D13597" s="20" t="s">
        <v>106</v>
      </c>
      <c r="E13597" s="21"/>
      <c r="F13597" s="22">
        <v>1393.2</v>
      </c>
      <c r="G13597" s="23">
        <v>0.55000000000000004</v>
      </c>
      <c r="H13597" s="20" t="s">
        <v>102</v>
      </c>
      <c r="I13597" s="20" t="s">
        <v>134</v>
      </c>
      <c r="J13597" s="20" t="s">
        <v>104</v>
      </c>
      <c r="K13597" s="21"/>
      <c r="L13597" s="20" t="s">
        <v>104</v>
      </c>
      <c r="M13597" s="20" t="s">
        <v>64</v>
      </c>
      <c r="N13597" s="23">
        <v>23.22</v>
      </c>
      <c r="O13597" s="26">
        <v>0.6</v>
      </c>
    </row>
    <row r="13598" spans="1:15" x14ac:dyDescent="0.25">
      <c r="A13598" s="20" t="s">
        <v>130</v>
      </c>
      <c r="B13598" s="20" t="s">
        <v>1171</v>
      </c>
      <c r="C13598" s="20" t="s">
        <v>54</v>
      </c>
      <c r="D13598" s="20" t="s">
        <v>109</v>
      </c>
      <c r="E13598" s="25">
        <v>26</v>
      </c>
      <c r="F13598" s="24">
        <v>6300.32</v>
      </c>
      <c r="G13598" s="23">
        <v>2.4700000000000002</v>
      </c>
      <c r="H13598" s="20" t="s">
        <v>102</v>
      </c>
      <c r="I13598" s="20" t="s">
        <v>134</v>
      </c>
      <c r="J13598" s="20" t="s">
        <v>104</v>
      </c>
      <c r="K13598" s="21"/>
      <c r="L13598" s="20" t="s">
        <v>104</v>
      </c>
      <c r="M13598" s="20" t="s">
        <v>54</v>
      </c>
      <c r="N13598" s="23">
        <v>0.26</v>
      </c>
      <c r="O13598" s="26">
        <v>0.6</v>
      </c>
    </row>
    <row r="13599" spans="1:15" x14ac:dyDescent="0.25">
      <c r="A13599" s="20" t="s">
        <v>130</v>
      </c>
      <c r="B13599" s="20" t="s">
        <v>1171</v>
      </c>
      <c r="C13599" s="20" t="s">
        <v>55</v>
      </c>
      <c r="D13599" s="20" t="s">
        <v>109</v>
      </c>
      <c r="E13599" s="25">
        <v>26</v>
      </c>
      <c r="F13599" s="27">
        <v>1144</v>
      </c>
      <c r="G13599" s="23">
        <v>0.45</v>
      </c>
      <c r="H13599" s="20" t="s">
        <v>102</v>
      </c>
      <c r="I13599" s="20" t="s">
        <v>134</v>
      </c>
      <c r="J13599" s="20" t="s">
        <v>104</v>
      </c>
      <c r="K13599" s="21"/>
      <c r="L13599" s="20" t="s">
        <v>104</v>
      </c>
      <c r="M13599" s="20" t="s">
        <v>55</v>
      </c>
      <c r="N13599" s="23">
        <v>0.02</v>
      </c>
      <c r="O13599" s="26">
        <v>0.6</v>
      </c>
    </row>
    <row r="13600" spans="1:15" x14ac:dyDescent="0.25">
      <c r="A13600" s="20" t="s">
        <v>130</v>
      </c>
      <c r="B13600" s="20" t="s">
        <v>1171</v>
      </c>
      <c r="C13600" s="20" t="s">
        <v>49</v>
      </c>
      <c r="D13600" s="20" t="s">
        <v>109</v>
      </c>
      <c r="E13600" s="25">
        <v>9</v>
      </c>
      <c r="F13600" s="22">
        <v>1866.6</v>
      </c>
      <c r="G13600" s="23">
        <v>0.73</v>
      </c>
      <c r="H13600" s="20" t="s">
        <v>102</v>
      </c>
      <c r="I13600" s="20" t="s">
        <v>134</v>
      </c>
      <c r="J13600" s="20" t="s">
        <v>104</v>
      </c>
      <c r="K13600" s="21"/>
      <c r="L13600" s="20" t="s">
        <v>104</v>
      </c>
      <c r="M13600" s="20" t="s">
        <v>49</v>
      </c>
      <c r="N13600" s="23">
        <v>0.85</v>
      </c>
      <c r="O13600" s="26">
        <v>0.6</v>
      </c>
    </row>
    <row r="13601" spans="1:15" x14ac:dyDescent="0.25">
      <c r="A13601" s="20" t="s">
        <v>130</v>
      </c>
      <c r="B13601" s="20" t="s">
        <v>1171</v>
      </c>
      <c r="C13601" s="20" t="s">
        <v>112</v>
      </c>
      <c r="D13601" s="20" t="s">
        <v>113</v>
      </c>
      <c r="E13601" s="25">
        <v>4</v>
      </c>
      <c r="F13601" s="23">
        <v>586.17999999999995</v>
      </c>
      <c r="G13601" s="23">
        <v>0.23</v>
      </c>
      <c r="H13601" s="20" t="s">
        <v>102</v>
      </c>
      <c r="I13601" s="20" t="s">
        <v>134</v>
      </c>
      <c r="J13601" s="20" t="s">
        <v>104</v>
      </c>
      <c r="K13601" s="21"/>
      <c r="L13601" s="20" t="s">
        <v>104</v>
      </c>
      <c r="M13601" s="20" t="s">
        <v>58</v>
      </c>
      <c r="N13601" s="23">
        <v>0.69</v>
      </c>
      <c r="O13601" s="26">
        <v>0.6</v>
      </c>
    </row>
    <row r="13602" spans="1:15" x14ac:dyDescent="0.25">
      <c r="A13602" s="20" t="s">
        <v>130</v>
      </c>
      <c r="B13602" s="20" t="s">
        <v>1171</v>
      </c>
      <c r="C13602" s="20" t="s">
        <v>114</v>
      </c>
      <c r="D13602" s="21"/>
      <c r="E13602" s="21"/>
      <c r="F13602" s="24">
        <v>7263.51</v>
      </c>
      <c r="G13602" s="23">
        <v>2.85</v>
      </c>
      <c r="H13602" s="20" t="s">
        <v>102</v>
      </c>
      <c r="I13602" s="20" t="s">
        <v>134</v>
      </c>
      <c r="J13602" s="20" t="s">
        <v>104</v>
      </c>
      <c r="K13602" s="21"/>
      <c r="L13602" s="20" t="s">
        <v>104</v>
      </c>
      <c r="M13602" s="20" t="s">
        <v>69</v>
      </c>
      <c r="N13602" s="23">
        <v>2.85</v>
      </c>
      <c r="O13602" s="26">
        <v>0.6</v>
      </c>
    </row>
    <row r="13603" spans="1:15" x14ac:dyDescent="0.25">
      <c r="A13603" s="20" t="s">
        <v>130</v>
      </c>
      <c r="B13603" s="20" t="s">
        <v>1171</v>
      </c>
      <c r="C13603" s="20" t="s">
        <v>121</v>
      </c>
      <c r="D13603" s="20" t="s">
        <v>106</v>
      </c>
      <c r="E13603" s="21"/>
      <c r="F13603" s="22">
        <v>1773.4</v>
      </c>
      <c r="G13603" s="26">
        <v>0.7</v>
      </c>
      <c r="H13603" s="20" t="s">
        <v>102</v>
      </c>
      <c r="I13603" s="20" t="s">
        <v>134</v>
      </c>
      <c r="J13603" s="20" t="s">
        <v>104</v>
      </c>
      <c r="K13603" s="21"/>
      <c r="L13603" s="20" t="s">
        <v>104</v>
      </c>
      <c r="M13603" s="20" t="s">
        <v>74</v>
      </c>
      <c r="N13603" s="21"/>
      <c r="O13603" s="26">
        <v>0.6</v>
      </c>
    </row>
    <row r="13604" spans="1:15" x14ac:dyDescent="0.25">
      <c r="A13604" s="20" t="s">
        <v>130</v>
      </c>
      <c r="B13604" s="20" t="s">
        <v>1171</v>
      </c>
      <c r="C13604" s="20" t="s">
        <v>115</v>
      </c>
      <c r="D13604" s="20" t="s">
        <v>106</v>
      </c>
      <c r="E13604" s="21"/>
      <c r="F13604" s="23">
        <v>35.049999999999997</v>
      </c>
      <c r="G13604" s="23">
        <v>0.01</v>
      </c>
      <c r="H13604" s="20" t="s">
        <v>102</v>
      </c>
      <c r="I13604" s="20" t="s">
        <v>134</v>
      </c>
      <c r="J13604" s="20" t="s">
        <v>104</v>
      </c>
      <c r="K13604" s="21"/>
      <c r="L13604" s="20" t="s">
        <v>104</v>
      </c>
      <c r="M13604" s="20" t="s">
        <v>75</v>
      </c>
      <c r="N13604" s="21"/>
      <c r="O13604" s="26">
        <v>0.6</v>
      </c>
    </row>
    <row r="13605" spans="1:15" x14ac:dyDescent="0.25">
      <c r="A13605" s="20" t="s">
        <v>130</v>
      </c>
      <c r="B13605" s="20" t="s">
        <v>1171</v>
      </c>
      <c r="C13605" s="20" t="s">
        <v>119</v>
      </c>
      <c r="D13605" s="20" t="s">
        <v>6</v>
      </c>
      <c r="E13605" s="21"/>
      <c r="F13605" s="24">
        <v>3853.61</v>
      </c>
      <c r="G13605" s="23">
        <v>1.51</v>
      </c>
      <c r="H13605" s="20" t="s">
        <v>102</v>
      </c>
      <c r="I13605" s="20" t="s">
        <v>134</v>
      </c>
      <c r="J13605" s="20" t="s">
        <v>104</v>
      </c>
      <c r="K13605" s="21"/>
      <c r="L13605" s="20" t="s">
        <v>104</v>
      </c>
      <c r="M13605" s="20" t="s">
        <v>45</v>
      </c>
      <c r="N13605" s="23">
        <v>32.65</v>
      </c>
      <c r="O13605" s="26">
        <v>0.6</v>
      </c>
    </row>
    <row r="13606" spans="1:15" x14ac:dyDescent="0.25">
      <c r="A13606" s="20" t="s">
        <v>130</v>
      </c>
      <c r="B13606" s="20" t="s">
        <v>1171</v>
      </c>
      <c r="C13606" s="20" t="s">
        <v>111</v>
      </c>
      <c r="D13606" s="21"/>
      <c r="E13606" s="21"/>
      <c r="F13606" s="24">
        <v>1044.93</v>
      </c>
      <c r="G13606" s="23">
        <v>0.41</v>
      </c>
      <c r="H13606" s="20" t="s">
        <v>102</v>
      </c>
      <c r="I13606" s="20" t="s">
        <v>134</v>
      </c>
      <c r="J13606" s="20" t="s">
        <v>104</v>
      </c>
      <c r="K13606" s="21"/>
      <c r="L13606" s="20" t="s">
        <v>104</v>
      </c>
      <c r="M13606" s="20" t="s">
        <v>56</v>
      </c>
      <c r="N13606" s="23">
        <v>0.41</v>
      </c>
      <c r="O13606" s="26">
        <v>0.6</v>
      </c>
    </row>
    <row r="13607" spans="1:15" x14ac:dyDescent="0.25">
      <c r="A13607" s="20" t="s">
        <v>130</v>
      </c>
      <c r="B13607" s="20" t="s">
        <v>1171</v>
      </c>
      <c r="C13607" s="20" t="s">
        <v>147</v>
      </c>
      <c r="D13607" s="20" t="s">
        <v>106</v>
      </c>
      <c r="E13607" s="21"/>
      <c r="F13607" s="21"/>
      <c r="G13607" s="21"/>
      <c r="H13607" s="20" t="s">
        <v>102</v>
      </c>
      <c r="I13607" s="20" t="s">
        <v>134</v>
      </c>
      <c r="J13607" s="20" t="s">
        <v>104</v>
      </c>
      <c r="K13607" s="21"/>
      <c r="L13607" s="20" t="s">
        <v>104</v>
      </c>
      <c r="M13607" s="20" t="s">
        <v>67</v>
      </c>
      <c r="N13607" s="23">
        <v>0.18</v>
      </c>
      <c r="O13607" s="26">
        <v>0.6</v>
      </c>
    </row>
    <row r="13608" spans="1:15" x14ac:dyDescent="0.25">
      <c r="A13608" s="20" t="s">
        <v>130</v>
      </c>
      <c r="B13608" s="20" t="s">
        <v>1172</v>
      </c>
      <c r="C13608" s="20" t="s">
        <v>7</v>
      </c>
      <c r="D13608" s="20" t="s">
        <v>10</v>
      </c>
      <c r="E13608" s="21"/>
      <c r="F13608" s="24">
        <v>3824.59</v>
      </c>
      <c r="G13608" s="23">
        <v>0.62</v>
      </c>
      <c r="H13608" s="20" t="s">
        <v>102</v>
      </c>
      <c r="I13608" s="20" t="s">
        <v>146</v>
      </c>
      <c r="J13608" s="20" t="s">
        <v>104</v>
      </c>
      <c r="K13608" s="21"/>
      <c r="L13608" s="20" t="s">
        <v>104</v>
      </c>
      <c r="M13608" s="20" t="s">
        <v>48</v>
      </c>
      <c r="N13608" s="23">
        <v>0.62</v>
      </c>
      <c r="O13608" s="23">
        <v>0.54</v>
      </c>
    </row>
    <row r="13609" spans="1:15" x14ac:dyDescent="0.25">
      <c r="A13609" s="20" t="s">
        <v>130</v>
      </c>
      <c r="B13609" s="20" t="s">
        <v>1172</v>
      </c>
      <c r="C13609" s="20" t="s">
        <v>105</v>
      </c>
      <c r="D13609" s="20" t="s">
        <v>106</v>
      </c>
      <c r="E13609" s="21"/>
      <c r="F13609" s="24">
        <v>1118.33</v>
      </c>
      <c r="G13609" s="23">
        <v>0.18</v>
      </c>
      <c r="H13609" s="20" t="s">
        <v>102</v>
      </c>
      <c r="I13609" s="20" t="s">
        <v>146</v>
      </c>
      <c r="J13609" s="20" t="s">
        <v>104</v>
      </c>
      <c r="K13609" s="21"/>
      <c r="L13609" s="20" t="s">
        <v>104</v>
      </c>
      <c r="M13609" s="20" t="s">
        <v>82</v>
      </c>
      <c r="N13609" s="21"/>
      <c r="O13609" s="23">
        <v>0.54</v>
      </c>
    </row>
    <row r="13610" spans="1:15" x14ac:dyDescent="0.25">
      <c r="A13610" s="20" t="s">
        <v>130</v>
      </c>
      <c r="B13610" s="20" t="s">
        <v>1172</v>
      </c>
      <c r="C13610" s="20" t="s">
        <v>107</v>
      </c>
      <c r="D13610" s="20" t="s">
        <v>106</v>
      </c>
      <c r="E13610" s="21"/>
      <c r="F13610" s="24">
        <v>6427.09</v>
      </c>
      <c r="G13610" s="23">
        <v>1.04</v>
      </c>
      <c r="H13610" s="20" t="s">
        <v>102</v>
      </c>
      <c r="I13610" s="20" t="s">
        <v>146</v>
      </c>
      <c r="J13610" s="20" t="s">
        <v>104</v>
      </c>
      <c r="K13610" s="21"/>
      <c r="L13610" s="20" t="s">
        <v>104</v>
      </c>
      <c r="M13610" s="20" t="s">
        <v>65</v>
      </c>
      <c r="N13610" s="23">
        <v>0.84</v>
      </c>
      <c r="O13610" s="23">
        <v>0.54</v>
      </c>
    </row>
    <row r="13611" spans="1:15" x14ac:dyDescent="0.25">
      <c r="A13611" s="20" t="s">
        <v>130</v>
      </c>
      <c r="B13611" s="20" t="s">
        <v>1172</v>
      </c>
      <c r="C13611" s="20" t="s">
        <v>108</v>
      </c>
      <c r="D13611" s="20" t="s">
        <v>106</v>
      </c>
      <c r="E13611" s="21"/>
      <c r="F13611" s="24">
        <v>2298.7800000000002</v>
      </c>
      <c r="G13611" s="23">
        <v>0.37</v>
      </c>
      <c r="H13611" s="20" t="s">
        <v>102</v>
      </c>
      <c r="I13611" s="20" t="s">
        <v>146</v>
      </c>
      <c r="J13611" s="20" t="s">
        <v>104</v>
      </c>
      <c r="K13611" s="21"/>
      <c r="L13611" s="20" t="s">
        <v>104</v>
      </c>
      <c r="M13611" s="20" t="s">
        <v>64</v>
      </c>
      <c r="N13611" s="23">
        <v>23.22</v>
      </c>
      <c r="O13611" s="23">
        <v>0.54</v>
      </c>
    </row>
    <row r="13612" spans="1:15" x14ac:dyDescent="0.25">
      <c r="A13612" s="20" t="s">
        <v>130</v>
      </c>
      <c r="B13612" s="20" t="s">
        <v>1172</v>
      </c>
      <c r="C13612" s="20" t="s">
        <v>54</v>
      </c>
      <c r="D13612" s="20" t="s">
        <v>109</v>
      </c>
      <c r="E13612" s="25">
        <v>26</v>
      </c>
      <c r="F13612" s="24">
        <v>12005.76</v>
      </c>
      <c r="G13612" s="23">
        <v>1.95</v>
      </c>
      <c r="H13612" s="20" t="s">
        <v>102</v>
      </c>
      <c r="I13612" s="20" t="s">
        <v>146</v>
      </c>
      <c r="J13612" s="20" t="s">
        <v>104</v>
      </c>
      <c r="K13612" s="21"/>
      <c r="L13612" s="20" t="s">
        <v>104</v>
      </c>
      <c r="M13612" s="20" t="s">
        <v>54</v>
      </c>
      <c r="N13612" s="23">
        <v>0.26</v>
      </c>
      <c r="O13612" s="23">
        <v>0.54</v>
      </c>
    </row>
    <row r="13613" spans="1:15" x14ac:dyDescent="0.25">
      <c r="A13613" s="20" t="s">
        <v>130</v>
      </c>
      <c r="B13613" s="20" t="s">
        <v>1172</v>
      </c>
      <c r="C13613" s="20" t="s">
        <v>49</v>
      </c>
      <c r="D13613" s="20" t="s">
        <v>109</v>
      </c>
      <c r="E13613" s="25">
        <v>9</v>
      </c>
      <c r="F13613" s="24">
        <v>4425.5200000000004</v>
      </c>
      <c r="G13613" s="23">
        <v>0.72</v>
      </c>
      <c r="H13613" s="20" t="s">
        <v>102</v>
      </c>
      <c r="I13613" s="20" t="s">
        <v>146</v>
      </c>
      <c r="J13613" s="20" t="s">
        <v>104</v>
      </c>
      <c r="K13613" s="21"/>
      <c r="L13613" s="20" t="s">
        <v>104</v>
      </c>
      <c r="M13613" s="20" t="s">
        <v>49</v>
      </c>
      <c r="N13613" s="23">
        <v>0.85</v>
      </c>
      <c r="O13613" s="23">
        <v>0.54</v>
      </c>
    </row>
    <row r="13614" spans="1:15" x14ac:dyDescent="0.25">
      <c r="A13614" s="20" t="s">
        <v>130</v>
      </c>
      <c r="B13614" s="20" t="s">
        <v>1172</v>
      </c>
      <c r="C13614" s="20" t="s">
        <v>112</v>
      </c>
      <c r="D13614" s="20" t="s">
        <v>113</v>
      </c>
      <c r="E13614" s="25">
        <v>4</v>
      </c>
      <c r="F13614" s="22">
        <v>1418.8</v>
      </c>
      <c r="G13614" s="23">
        <v>0.23</v>
      </c>
      <c r="H13614" s="20" t="s">
        <v>102</v>
      </c>
      <c r="I13614" s="20" t="s">
        <v>146</v>
      </c>
      <c r="J13614" s="20" t="s">
        <v>104</v>
      </c>
      <c r="K13614" s="21"/>
      <c r="L13614" s="20" t="s">
        <v>104</v>
      </c>
      <c r="M13614" s="20" t="s">
        <v>58</v>
      </c>
      <c r="N13614" s="23">
        <v>0.69</v>
      </c>
      <c r="O13614" s="23">
        <v>0.54</v>
      </c>
    </row>
    <row r="13615" spans="1:15" x14ac:dyDescent="0.25">
      <c r="A13615" s="20" t="s">
        <v>130</v>
      </c>
      <c r="B13615" s="20" t="s">
        <v>1172</v>
      </c>
      <c r="C13615" s="20" t="s">
        <v>114</v>
      </c>
      <c r="D13615" s="21"/>
      <c r="E13615" s="21"/>
      <c r="F13615" s="24">
        <v>17580.79</v>
      </c>
      <c r="G13615" s="23">
        <v>2.85</v>
      </c>
      <c r="H13615" s="20" t="s">
        <v>102</v>
      </c>
      <c r="I13615" s="20" t="s">
        <v>146</v>
      </c>
      <c r="J13615" s="20" t="s">
        <v>104</v>
      </c>
      <c r="K13615" s="21"/>
      <c r="L13615" s="20" t="s">
        <v>104</v>
      </c>
      <c r="M13615" s="20" t="s">
        <v>69</v>
      </c>
      <c r="N13615" s="23">
        <v>2.85</v>
      </c>
      <c r="O13615" s="23">
        <v>0.54</v>
      </c>
    </row>
    <row r="13616" spans="1:15" x14ac:dyDescent="0.25">
      <c r="A13616" s="20" t="s">
        <v>130</v>
      </c>
      <c r="B13616" s="20" t="s">
        <v>1172</v>
      </c>
      <c r="C13616" s="20" t="s">
        <v>121</v>
      </c>
      <c r="D13616" s="20" t="s">
        <v>106</v>
      </c>
      <c r="E13616" s="21"/>
      <c r="F13616" s="24">
        <v>3567.33</v>
      </c>
      <c r="G13616" s="23">
        <v>0.57999999999999996</v>
      </c>
      <c r="H13616" s="20" t="s">
        <v>102</v>
      </c>
      <c r="I13616" s="20" t="s">
        <v>146</v>
      </c>
      <c r="J13616" s="20" t="s">
        <v>104</v>
      </c>
      <c r="K13616" s="21"/>
      <c r="L13616" s="20" t="s">
        <v>104</v>
      </c>
      <c r="M13616" s="20" t="s">
        <v>74</v>
      </c>
      <c r="N13616" s="21"/>
      <c r="O13616" s="23">
        <v>0.54</v>
      </c>
    </row>
    <row r="13617" spans="1:15" x14ac:dyDescent="0.25">
      <c r="A13617" s="20" t="s">
        <v>130</v>
      </c>
      <c r="B13617" s="20" t="s">
        <v>1172</v>
      </c>
      <c r="C13617" s="20" t="s">
        <v>119</v>
      </c>
      <c r="D13617" s="20" t="s">
        <v>6</v>
      </c>
      <c r="E13617" s="21"/>
      <c r="F13617" s="22">
        <v>7413.3</v>
      </c>
      <c r="G13617" s="26">
        <v>1.2</v>
      </c>
      <c r="H13617" s="20" t="s">
        <v>102</v>
      </c>
      <c r="I13617" s="20" t="s">
        <v>146</v>
      </c>
      <c r="J13617" s="20" t="s">
        <v>104</v>
      </c>
      <c r="K13617" s="21"/>
      <c r="L13617" s="20" t="s">
        <v>104</v>
      </c>
      <c r="M13617" s="20" t="s">
        <v>45</v>
      </c>
      <c r="N13617" s="23">
        <v>32.65</v>
      </c>
      <c r="O13617" s="23">
        <v>0.54</v>
      </c>
    </row>
    <row r="13618" spans="1:15" x14ac:dyDescent="0.25">
      <c r="A13618" s="20" t="s">
        <v>130</v>
      </c>
      <c r="B13618" s="20" t="s">
        <v>1172</v>
      </c>
      <c r="C13618" s="20" t="s">
        <v>111</v>
      </c>
      <c r="D13618" s="21"/>
      <c r="E13618" s="21"/>
      <c r="F13618" s="24">
        <v>2529.17</v>
      </c>
      <c r="G13618" s="23">
        <v>0.41</v>
      </c>
      <c r="H13618" s="20" t="s">
        <v>102</v>
      </c>
      <c r="I13618" s="20" t="s">
        <v>146</v>
      </c>
      <c r="J13618" s="20" t="s">
        <v>104</v>
      </c>
      <c r="K13618" s="21"/>
      <c r="L13618" s="20" t="s">
        <v>104</v>
      </c>
      <c r="M13618" s="20" t="s">
        <v>56</v>
      </c>
      <c r="N13618" s="23">
        <v>0.41</v>
      </c>
      <c r="O13618" s="23">
        <v>0.54</v>
      </c>
    </row>
    <row r="13619" spans="1:15" x14ac:dyDescent="0.25">
      <c r="A13619" s="20" t="s">
        <v>130</v>
      </c>
      <c r="B13619" s="20" t="s">
        <v>1172</v>
      </c>
      <c r="C13619" s="20" t="s">
        <v>110</v>
      </c>
      <c r="D13619" s="20" t="s">
        <v>109</v>
      </c>
      <c r="E13619" s="25">
        <v>26</v>
      </c>
      <c r="F13619" s="24">
        <v>4027.14</v>
      </c>
      <c r="G13619" s="23">
        <v>0.65</v>
      </c>
      <c r="H13619" s="20" t="s">
        <v>102</v>
      </c>
      <c r="I13619" s="20" t="s">
        <v>146</v>
      </c>
      <c r="J13619" s="20" t="s">
        <v>104</v>
      </c>
      <c r="K13619" s="21"/>
      <c r="L13619" s="20" t="s">
        <v>104</v>
      </c>
      <c r="M13619" s="20" t="s">
        <v>55</v>
      </c>
      <c r="N13619" s="23">
        <v>0.09</v>
      </c>
      <c r="O13619" s="23">
        <v>0.54</v>
      </c>
    </row>
    <row r="13620" spans="1:15" x14ac:dyDescent="0.25">
      <c r="A13620" s="20" t="s">
        <v>130</v>
      </c>
      <c r="B13620" s="20" t="s">
        <v>1172</v>
      </c>
      <c r="C13620" s="20" t="s">
        <v>147</v>
      </c>
      <c r="D13620" s="20" t="s">
        <v>106</v>
      </c>
      <c r="E13620" s="21"/>
      <c r="F13620" s="21"/>
      <c r="G13620" s="21"/>
      <c r="H13620" s="20" t="s">
        <v>102</v>
      </c>
      <c r="I13620" s="20" t="s">
        <v>146</v>
      </c>
      <c r="J13620" s="20" t="s">
        <v>104</v>
      </c>
      <c r="K13620" s="21"/>
      <c r="L13620" s="20" t="s">
        <v>104</v>
      </c>
      <c r="M13620" s="20" t="s">
        <v>67</v>
      </c>
      <c r="N13620" s="23">
        <v>0.18</v>
      </c>
      <c r="O13620" s="23">
        <v>0.54</v>
      </c>
    </row>
    <row r="13621" spans="1:15" x14ac:dyDescent="0.25">
      <c r="A13621" s="20" t="s">
        <v>130</v>
      </c>
      <c r="B13621" s="20" t="s">
        <v>1173</v>
      </c>
      <c r="C13621" s="20" t="s">
        <v>7</v>
      </c>
      <c r="D13621" s="20" t="s">
        <v>10</v>
      </c>
      <c r="E13621" s="21"/>
      <c r="F13621" s="24">
        <v>3940.41</v>
      </c>
      <c r="G13621" s="23">
        <v>0.62</v>
      </c>
      <c r="H13621" s="20" t="s">
        <v>102</v>
      </c>
      <c r="I13621" s="20" t="s">
        <v>146</v>
      </c>
      <c r="J13621" s="20" t="s">
        <v>104</v>
      </c>
      <c r="K13621" s="21"/>
      <c r="L13621" s="20" t="s">
        <v>104</v>
      </c>
      <c r="M13621" s="20" t="s">
        <v>48</v>
      </c>
      <c r="N13621" s="23">
        <v>0.62</v>
      </c>
      <c r="O13621" s="23">
        <v>0.57999999999999996</v>
      </c>
    </row>
    <row r="13622" spans="1:15" x14ac:dyDescent="0.25">
      <c r="A13622" s="20" t="s">
        <v>130</v>
      </c>
      <c r="B13622" s="20" t="s">
        <v>1173</v>
      </c>
      <c r="C13622" s="20" t="s">
        <v>105</v>
      </c>
      <c r="D13622" s="20" t="s">
        <v>106</v>
      </c>
      <c r="E13622" s="21"/>
      <c r="F13622" s="24">
        <v>1208.1300000000001</v>
      </c>
      <c r="G13622" s="23">
        <v>0.19</v>
      </c>
      <c r="H13622" s="20" t="s">
        <v>102</v>
      </c>
      <c r="I13622" s="20" t="s">
        <v>146</v>
      </c>
      <c r="J13622" s="20" t="s">
        <v>104</v>
      </c>
      <c r="K13622" s="21"/>
      <c r="L13622" s="20" t="s">
        <v>104</v>
      </c>
      <c r="M13622" s="20" t="s">
        <v>82</v>
      </c>
      <c r="N13622" s="21"/>
      <c r="O13622" s="23">
        <v>0.57999999999999996</v>
      </c>
    </row>
    <row r="13623" spans="1:15" x14ac:dyDescent="0.25">
      <c r="A13623" s="20" t="s">
        <v>130</v>
      </c>
      <c r="B13623" s="20" t="s">
        <v>1173</v>
      </c>
      <c r="C13623" s="20" t="s">
        <v>107</v>
      </c>
      <c r="D13623" s="20" t="s">
        <v>106</v>
      </c>
      <c r="E13623" s="21"/>
      <c r="F13623" s="27">
        <v>6584</v>
      </c>
      <c r="G13623" s="23">
        <v>1.04</v>
      </c>
      <c r="H13623" s="20" t="s">
        <v>102</v>
      </c>
      <c r="I13623" s="20" t="s">
        <v>146</v>
      </c>
      <c r="J13623" s="20" t="s">
        <v>104</v>
      </c>
      <c r="K13623" s="21"/>
      <c r="L13623" s="20" t="s">
        <v>104</v>
      </c>
      <c r="M13623" s="20" t="s">
        <v>65</v>
      </c>
      <c r="N13623" s="23">
        <v>0.84</v>
      </c>
      <c r="O13623" s="23">
        <v>0.57999999999999996</v>
      </c>
    </row>
    <row r="13624" spans="1:15" x14ac:dyDescent="0.25">
      <c r="A13624" s="20" t="s">
        <v>130</v>
      </c>
      <c r="B13624" s="20" t="s">
        <v>1173</v>
      </c>
      <c r="C13624" s="20" t="s">
        <v>108</v>
      </c>
      <c r="D13624" s="20" t="s">
        <v>106</v>
      </c>
      <c r="E13624" s="21"/>
      <c r="F13624" s="22">
        <v>2786.4</v>
      </c>
      <c r="G13624" s="23">
        <v>0.44</v>
      </c>
      <c r="H13624" s="20" t="s">
        <v>102</v>
      </c>
      <c r="I13624" s="20" t="s">
        <v>146</v>
      </c>
      <c r="J13624" s="20" t="s">
        <v>104</v>
      </c>
      <c r="K13624" s="21"/>
      <c r="L13624" s="20" t="s">
        <v>104</v>
      </c>
      <c r="M13624" s="20" t="s">
        <v>64</v>
      </c>
      <c r="N13624" s="23">
        <v>23.22</v>
      </c>
      <c r="O13624" s="23">
        <v>0.57999999999999996</v>
      </c>
    </row>
    <row r="13625" spans="1:15" x14ac:dyDescent="0.25">
      <c r="A13625" s="20" t="s">
        <v>130</v>
      </c>
      <c r="B13625" s="20" t="s">
        <v>1173</v>
      </c>
      <c r="C13625" s="20" t="s">
        <v>54</v>
      </c>
      <c r="D13625" s="20" t="s">
        <v>109</v>
      </c>
      <c r="E13625" s="25">
        <v>26</v>
      </c>
      <c r="F13625" s="22">
        <v>16798.599999999999</v>
      </c>
      <c r="G13625" s="23">
        <v>2.64</v>
      </c>
      <c r="H13625" s="20" t="s">
        <v>102</v>
      </c>
      <c r="I13625" s="20" t="s">
        <v>146</v>
      </c>
      <c r="J13625" s="20" t="s">
        <v>104</v>
      </c>
      <c r="K13625" s="21"/>
      <c r="L13625" s="20" t="s">
        <v>104</v>
      </c>
      <c r="M13625" s="20" t="s">
        <v>54</v>
      </c>
      <c r="N13625" s="23">
        <v>0.26</v>
      </c>
      <c r="O13625" s="23">
        <v>0.57999999999999996</v>
      </c>
    </row>
    <row r="13626" spans="1:15" x14ac:dyDescent="0.25">
      <c r="A13626" s="20" t="s">
        <v>130</v>
      </c>
      <c r="B13626" s="20" t="s">
        <v>1173</v>
      </c>
      <c r="C13626" s="20" t="s">
        <v>55</v>
      </c>
      <c r="D13626" s="20" t="s">
        <v>109</v>
      </c>
      <c r="E13626" s="25">
        <v>26</v>
      </c>
      <c r="F13626" s="24">
        <v>1135.68</v>
      </c>
      <c r="G13626" s="23">
        <v>0.18</v>
      </c>
      <c r="H13626" s="20" t="s">
        <v>102</v>
      </c>
      <c r="I13626" s="20" t="s">
        <v>146</v>
      </c>
      <c r="J13626" s="20" t="s">
        <v>104</v>
      </c>
      <c r="K13626" s="21"/>
      <c r="L13626" s="20" t="s">
        <v>104</v>
      </c>
      <c r="M13626" s="20" t="s">
        <v>55</v>
      </c>
      <c r="N13626" s="23">
        <v>0.02</v>
      </c>
      <c r="O13626" s="23">
        <v>0.57999999999999996</v>
      </c>
    </row>
    <row r="13627" spans="1:15" x14ac:dyDescent="0.25">
      <c r="A13627" s="20" t="s">
        <v>130</v>
      </c>
      <c r="B13627" s="20" t="s">
        <v>1173</v>
      </c>
      <c r="C13627" s="20" t="s">
        <v>49</v>
      </c>
      <c r="D13627" s="20" t="s">
        <v>109</v>
      </c>
      <c r="E13627" s="25">
        <v>9</v>
      </c>
      <c r="F13627" s="24">
        <v>5470.52</v>
      </c>
      <c r="G13627" s="23">
        <v>0.86</v>
      </c>
      <c r="H13627" s="20" t="s">
        <v>102</v>
      </c>
      <c r="I13627" s="20" t="s">
        <v>146</v>
      </c>
      <c r="J13627" s="20" t="s">
        <v>104</v>
      </c>
      <c r="K13627" s="21"/>
      <c r="L13627" s="20" t="s">
        <v>104</v>
      </c>
      <c r="M13627" s="20" t="s">
        <v>49</v>
      </c>
      <c r="N13627" s="23">
        <v>0.85</v>
      </c>
      <c r="O13627" s="23">
        <v>0.57999999999999996</v>
      </c>
    </row>
    <row r="13628" spans="1:15" x14ac:dyDescent="0.25">
      <c r="A13628" s="20" t="s">
        <v>130</v>
      </c>
      <c r="B13628" s="20" t="s">
        <v>1173</v>
      </c>
      <c r="C13628" s="20" t="s">
        <v>112</v>
      </c>
      <c r="D13628" s="20" t="s">
        <v>113</v>
      </c>
      <c r="E13628" s="25">
        <v>4</v>
      </c>
      <c r="F13628" s="24">
        <v>1461.77</v>
      </c>
      <c r="G13628" s="23">
        <v>0.23</v>
      </c>
      <c r="H13628" s="20" t="s">
        <v>102</v>
      </c>
      <c r="I13628" s="20" t="s">
        <v>146</v>
      </c>
      <c r="J13628" s="20" t="s">
        <v>104</v>
      </c>
      <c r="K13628" s="21"/>
      <c r="L13628" s="20" t="s">
        <v>104</v>
      </c>
      <c r="M13628" s="20" t="s">
        <v>58</v>
      </c>
      <c r="N13628" s="23">
        <v>0.69</v>
      </c>
      <c r="O13628" s="23">
        <v>0.57999999999999996</v>
      </c>
    </row>
    <row r="13629" spans="1:15" x14ac:dyDescent="0.25">
      <c r="A13629" s="20" t="s">
        <v>130</v>
      </c>
      <c r="B13629" s="20" t="s">
        <v>1173</v>
      </c>
      <c r="C13629" s="20" t="s">
        <v>114</v>
      </c>
      <c r="D13629" s="21"/>
      <c r="E13629" s="21"/>
      <c r="F13629" s="24">
        <v>18113.169999999998</v>
      </c>
      <c r="G13629" s="23">
        <v>2.85</v>
      </c>
      <c r="H13629" s="20" t="s">
        <v>102</v>
      </c>
      <c r="I13629" s="20" t="s">
        <v>146</v>
      </c>
      <c r="J13629" s="20" t="s">
        <v>104</v>
      </c>
      <c r="K13629" s="21"/>
      <c r="L13629" s="20" t="s">
        <v>104</v>
      </c>
      <c r="M13629" s="20" t="s">
        <v>69</v>
      </c>
      <c r="N13629" s="23">
        <v>2.85</v>
      </c>
      <c r="O13629" s="23">
        <v>0.57999999999999996</v>
      </c>
    </row>
    <row r="13630" spans="1:15" x14ac:dyDescent="0.25">
      <c r="A13630" s="20" t="s">
        <v>130</v>
      </c>
      <c r="B13630" s="20" t="s">
        <v>1173</v>
      </c>
      <c r="C13630" s="20" t="s">
        <v>121</v>
      </c>
      <c r="D13630" s="20" t="s">
        <v>106</v>
      </c>
      <c r="E13630" s="21"/>
      <c r="F13630" s="22">
        <v>4422.3</v>
      </c>
      <c r="G13630" s="26">
        <v>0.7</v>
      </c>
      <c r="H13630" s="20" t="s">
        <v>102</v>
      </c>
      <c r="I13630" s="20" t="s">
        <v>146</v>
      </c>
      <c r="J13630" s="20" t="s">
        <v>104</v>
      </c>
      <c r="K13630" s="21"/>
      <c r="L13630" s="20" t="s">
        <v>104</v>
      </c>
      <c r="M13630" s="20" t="s">
        <v>74</v>
      </c>
      <c r="N13630" s="21"/>
      <c r="O13630" s="23">
        <v>0.57999999999999996</v>
      </c>
    </row>
    <row r="13631" spans="1:15" x14ac:dyDescent="0.25">
      <c r="A13631" s="20" t="s">
        <v>130</v>
      </c>
      <c r="B13631" s="20" t="s">
        <v>1173</v>
      </c>
      <c r="C13631" s="20" t="s">
        <v>115</v>
      </c>
      <c r="D13631" s="20" t="s">
        <v>106</v>
      </c>
      <c r="E13631" s="21"/>
      <c r="F13631" s="23">
        <v>105.14</v>
      </c>
      <c r="G13631" s="23">
        <v>0.02</v>
      </c>
      <c r="H13631" s="20" t="s">
        <v>102</v>
      </c>
      <c r="I13631" s="20" t="s">
        <v>146</v>
      </c>
      <c r="J13631" s="20" t="s">
        <v>104</v>
      </c>
      <c r="K13631" s="21"/>
      <c r="L13631" s="20" t="s">
        <v>104</v>
      </c>
      <c r="M13631" s="20" t="s">
        <v>75</v>
      </c>
      <c r="N13631" s="21"/>
      <c r="O13631" s="23">
        <v>0.57999999999999996</v>
      </c>
    </row>
    <row r="13632" spans="1:15" x14ac:dyDescent="0.25">
      <c r="A13632" s="20" t="s">
        <v>130</v>
      </c>
      <c r="B13632" s="20" t="s">
        <v>1173</v>
      </c>
      <c r="C13632" s="20" t="s">
        <v>119</v>
      </c>
      <c r="D13632" s="20" t="s">
        <v>6</v>
      </c>
      <c r="E13632" s="21"/>
      <c r="F13632" s="24">
        <v>9372.76</v>
      </c>
      <c r="G13632" s="23">
        <v>1.47</v>
      </c>
      <c r="H13632" s="20" t="s">
        <v>102</v>
      </c>
      <c r="I13632" s="20" t="s">
        <v>146</v>
      </c>
      <c r="J13632" s="20" t="s">
        <v>104</v>
      </c>
      <c r="K13632" s="21"/>
      <c r="L13632" s="20" t="s">
        <v>104</v>
      </c>
      <c r="M13632" s="20" t="s">
        <v>45</v>
      </c>
      <c r="N13632" s="23">
        <v>32.65</v>
      </c>
      <c r="O13632" s="23">
        <v>0.57999999999999996</v>
      </c>
    </row>
    <row r="13633" spans="1:15" x14ac:dyDescent="0.25">
      <c r="A13633" s="20" t="s">
        <v>130</v>
      </c>
      <c r="B13633" s="20" t="s">
        <v>1173</v>
      </c>
      <c r="C13633" s="20" t="s">
        <v>111</v>
      </c>
      <c r="D13633" s="21"/>
      <c r="E13633" s="21"/>
      <c r="F13633" s="24">
        <v>2605.75</v>
      </c>
      <c r="G13633" s="23">
        <v>0.41</v>
      </c>
      <c r="H13633" s="20" t="s">
        <v>102</v>
      </c>
      <c r="I13633" s="20" t="s">
        <v>146</v>
      </c>
      <c r="J13633" s="20" t="s">
        <v>104</v>
      </c>
      <c r="K13633" s="21"/>
      <c r="L13633" s="20" t="s">
        <v>104</v>
      </c>
      <c r="M13633" s="20" t="s">
        <v>56</v>
      </c>
      <c r="N13633" s="23">
        <v>0.41</v>
      </c>
      <c r="O13633" s="23">
        <v>0.57999999999999996</v>
      </c>
    </row>
    <row r="13634" spans="1:15" x14ac:dyDescent="0.25">
      <c r="A13634" s="20" t="s">
        <v>130</v>
      </c>
      <c r="B13634" s="20" t="s">
        <v>1174</v>
      </c>
      <c r="C13634" s="20" t="s">
        <v>7</v>
      </c>
      <c r="D13634" s="20" t="s">
        <v>10</v>
      </c>
      <c r="E13634" s="21"/>
      <c r="F13634" s="24">
        <v>3263.56</v>
      </c>
      <c r="G13634" s="23">
        <v>0.62</v>
      </c>
      <c r="H13634" s="20" t="s">
        <v>102</v>
      </c>
      <c r="I13634" s="20" t="s">
        <v>146</v>
      </c>
      <c r="J13634" s="20" t="s">
        <v>104</v>
      </c>
      <c r="K13634" s="21"/>
      <c r="L13634" s="20" t="s">
        <v>104</v>
      </c>
      <c r="M13634" s="20" t="s">
        <v>48</v>
      </c>
      <c r="N13634" s="23">
        <v>0.62</v>
      </c>
      <c r="O13634" s="23">
        <v>0.59</v>
      </c>
    </row>
    <row r="13635" spans="1:15" x14ac:dyDescent="0.25">
      <c r="A13635" s="20" t="s">
        <v>130</v>
      </c>
      <c r="B13635" s="20" t="s">
        <v>1174</v>
      </c>
      <c r="C13635" s="20" t="s">
        <v>105</v>
      </c>
      <c r="D13635" s="20" t="s">
        <v>106</v>
      </c>
      <c r="E13635" s="21"/>
      <c r="F13635" s="26">
        <v>992.1</v>
      </c>
      <c r="G13635" s="23">
        <v>0.19</v>
      </c>
      <c r="H13635" s="20" t="s">
        <v>102</v>
      </c>
      <c r="I13635" s="20" t="s">
        <v>146</v>
      </c>
      <c r="J13635" s="20" t="s">
        <v>104</v>
      </c>
      <c r="K13635" s="21"/>
      <c r="L13635" s="20" t="s">
        <v>104</v>
      </c>
      <c r="M13635" s="20" t="s">
        <v>82</v>
      </c>
      <c r="N13635" s="21"/>
      <c r="O13635" s="23">
        <v>0.59</v>
      </c>
    </row>
    <row r="13636" spans="1:15" x14ac:dyDescent="0.25">
      <c r="A13636" s="20" t="s">
        <v>130</v>
      </c>
      <c r="B13636" s="20" t="s">
        <v>1174</v>
      </c>
      <c r="C13636" s="20" t="s">
        <v>107</v>
      </c>
      <c r="D13636" s="20" t="s">
        <v>106</v>
      </c>
      <c r="E13636" s="21"/>
      <c r="F13636" s="24">
        <v>5666.97</v>
      </c>
      <c r="G13636" s="23">
        <v>1.08</v>
      </c>
      <c r="H13636" s="20" t="s">
        <v>102</v>
      </c>
      <c r="I13636" s="20" t="s">
        <v>146</v>
      </c>
      <c r="J13636" s="20" t="s">
        <v>104</v>
      </c>
      <c r="K13636" s="21"/>
      <c r="L13636" s="20" t="s">
        <v>104</v>
      </c>
      <c r="M13636" s="20" t="s">
        <v>65</v>
      </c>
      <c r="N13636" s="23">
        <v>0.84</v>
      </c>
      <c r="O13636" s="23">
        <v>0.59</v>
      </c>
    </row>
    <row r="13637" spans="1:15" x14ac:dyDescent="0.25">
      <c r="A13637" s="20" t="s">
        <v>130</v>
      </c>
      <c r="B13637" s="20" t="s">
        <v>1174</v>
      </c>
      <c r="C13637" s="20" t="s">
        <v>108</v>
      </c>
      <c r="D13637" s="20" t="s">
        <v>106</v>
      </c>
      <c r="E13637" s="21"/>
      <c r="F13637" s="24">
        <v>2229.12</v>
      </c>
      <c r="G13637" s="23">
        <v>0.42</v>
      </c>
      <c r="H13637" s="20" t="s">
        <v>102</v>
      </c>
      <c r="I13637" s="20" t="s">
        <v>146</v>
      </c>
      <c r="J13637" s="20" t="s">
        <v>104</v>
      </c>
      <c r="K13637" s="21"/>
      <c r="L13637" s="20" t="s">
        <v>104</v>
      </c>
      <c r="M13637" s="20" t="s">
        <v>64</v>
      </c>
      <c r="N13637" s="23">
        <v>23.22</v>
      </c>
      <c r="O13637" s="23">
        <v>0.59</v>
      </c>
    </row>
    <row r="13638" spans="1:15" x14ac:dyDescent="0.25">
      <c r="A13638" s="20" t="s">
        <v>130</v>
      </c>
      <c r="B13638" s="20" t="s">
        <v>1174</v>
      </c>
      <c r="C13638" s="20" t="s">
        <v>54</v>
      </c>
      <c r="D13638" s="20" t="s">
        <v>109</v>
      </c>
      <c r="E13638" s="25">
        <v>26</v>
      </c>
      <c r="F13638" s="24">
        <v>13154.96</v>
      </c>
      <c r="G13638" s="26">
        <v>2.5</v>
      </c>
      <c r="H13638" s="20" t="s">
        <v>102</v>
      </c>
      <c r="I13638" s="20" t="s">
        <v>146</v>
      </c>
      <c r="J13638" s="20" t="s">
        <v>104</v>
      </c>
      <c r="K13638" s="21"/>
      <c r="L13638" s="20" t="s">
        <v>104</v>
      </c>
      <c r="M13638" s="20" t="s">
        <v>54</v>
      </c>
      <c r="N13638" s="23">
        <v>0.26</v>
      </c>
      <c r="O13638" s="23">
        <v>0.59</v>
      </c>
    </row>
    <row r="13639" spans="1:15" x14ac:dyDescent="0.25">
      <c r="A13639" s="20" t="s">
        <v>130</v>
      </c>
      <c r="B13639" s="20" t="s">
        <v>1174</v>
      </c>
      <c r="C13639" s="20" t="s">
        <v>55</v>
      </c>
      <c r="D13639" s="20" t="s">
        <v>109</v>
      </c>
      <c r="E13639" s="25">
        <v>26</v>
      </c>
      <c r="F13639" s="22">
        <v>1630.2</v>
      </c>
      <c r="G13639" s="23">
        <v>0.31</v>
      </c>
      <c r="H13639" s="20" t="s">
        <v>102</v>
      </c>
      <c r="I13639" s="20" t="s">
        <v>146</v>
      </c>
      <c r="J13639" s="20" t="s">
        <v>104</v>
      </c>
      <c r="K13639" s="21"/>
      <c r="L13639" s="20" t="s">
        <v>104</v>
      </c>
      <c r="M13639" s="20" t="s">
        <v>55</v>
      </c>
      <c r="N13639" s="23">
        <v>0.02</v>
      </c>
      <c r="O13639" s="23">
        <v>0.59</v>
      </c>
    </row>
    <row r="13640" spans="1:15" x14ac:dyDescent="0.25">
      <c r="A13640" s="20" t="s">
        <v>130</v>
      </c>
      <c r="B13640" s="20" t="s">
        <v>1174</v>
      </c>
      <c r="C13640" s="20" t="s">
        <v>49</v>
      </c>
      <c r="D13640" s="20" t="s">
        <v>109</v>
      </c>
      <c r="E13640" s="25">
        <v>9</v>
      </c>
      <c r="F13640" s="24">
        <v>4265.6400000000003</v>
      </c>
      <c r="G13640" s="23">
        <v>0.81</v>
      </c>
      <c r="H13640" s="20" t="s">
        <v>102</v>
      </c>
      <c r="I13640" s="20" t="s">
        <v>146</v>
      </c>
      <c r="J13640" s="20" t="s">
        <v>104</v>
      </c>
      <c r="K13640" s="21"/>
      <c r="L13640" s="20" t="s">
        <v>104</v>
      </c>
      <c r="M13640" s="20" t="s">
        <v>49</v>
      </c>
      <c r="N13640" s="23">
        <v>0.85</v>
      </c>
      <c r="O13640" s="23">
        <v>0.59</v>
      </c>
    </row>
    <row r="13641" spans="1:15" x14ac:dyDescent="0.25">
      <c r="A13641" s="20" t="s">
        <v>130</v>
      </c>
      <c r="B13641" s="20" t="s">
        <v>1174</v>
      </c>
      <c r="C13641" s="20" t="s">
        <v>112</v>
      </c>
      <c r="D13641" s="20" t="s">
        <v>113</v>
      </c>
      <c r="E13641" s="25">
        <v>4</v>
      </c>
      <c r="F13641" s="24">
        <v>1210.67</v>
      </c>
      <c r="G13641" s="23">
        <v>0.23</v>
      </c>
      <c r="H13641" s="20" t="s">
        <v>102</v>
      </c>
      <c r="I13641" s="20" t="s">
        <v>146</v>
      </c>
      <c r="J13641" s="20" t="s">
        <v>104</v>
      </c>
      <c r="K13641" s="21"/>
      <c r="L13641" s="20" t="s">
        <v>104</v>
      </c>
      <c r="M13641" s="20" t="s">
        <v>58</v>
      </c>
      <c r="N13641" s="23">
        <v>0.69</v>
      </c>
      <c r="O13641" s="23">
        <v>0.59</v>
      </c>
    </row>
    <row r="13642" spans="1:15" x14ac:dyDescent="0.25">
      <c r="A13642" s="20" t="s">
        <v>130</v>
      </c>
      <c r="B13642" s="20" t="s">
        <v>1174</v>
      </c>
      <c r="C13642" s="20" t="s">
        <v>114</v>
      </c>
      <c r="D13642" s="21"/>
      <c r="E13642" s="21"/>
      <c r="F13642" s="24">
        <v>15001.83</v>
      </c>
      <c r="G13642" s="23">
        <v>2.85</v>
      </c>
      <c r="H13642" s="20" t="s">
        <v>102</v>
      </c>
      <c r="I13642" s="20" t="s">
        <v>146</v>
      </c>
      <c r="J13642" s="20" t="s">
        <v>104</v>
      </c>
      <c r="K13642" s="21"/>
      <c r="L13642" s="20" t="s">
        <v>104</v>
      </c>
      <c r="M13642" s="20" t="s">
        <v>69</v>
      </c>
      <c r="N13642" s="23">
        <v>2.85</v>
      </c>
      <c r="O13642" s="23">
        <v>0.59</v>
      </c>
    </row>
    <row r="13643" spans="1:15" x14ac:dyDescent="0.25">
      <c r="A13643" s="20" t="s">
        <v>130</v>
      </c>
      <c r="B13643" s="20" t="s">
        <v>1174</v>
      </c>
      <c r="C13643" s="20" t="s">
        <v>121</v>
      </c>
      <c r="D13643" s="20" t="s">
        <v>106</v>
      </c>
      <c r="E13643" s="21"/>
      <c r="F13643" s="24">
        <v>3754.13</v>
      </c>
      <c r="G13643" s="23">
        <v>0.71</v>
      </c>
      <c r="H13643" s="20" t="s">
        <v>102</v>
      </c>
      <c r="I13643" s="20" t="s">
        <v>146</v>
      </c>
      <c r="J13643" s="20" t="s">
        <v>104</v>
      </c>
      <c r="K13643" s="21"/>
      <c r="L13643" s="20" t="s">
        <v>104</v>
      </c>
      <c r="M13643" s="20" t="s">
        <v>74</v>
      </c>
      <c r="N13643" s="21"/>
      <c r="O13643" s="23">
        <v>0.59</v>
      </c>
    </row>
    <row r="13644" spans="1:15" x14ac:dyDescent="0.25">
      <c r="A13644" s="20" t="s">
        <v>130</v>
      </c>
      <c r="B13644" s="20" t="s">
        <v>1174</v>
      </c>
      <c r="C13644" s="20" t="s">
        <v>115</v>
      </c>
      <c r="D13644" s="20" t="s">
        <v>106</v>
      </c>
      <c r="E13644" s="21"/>
      <c r="F13644" s="23">
        <v>428.49</v>
      </c>
      <c r="G13644" s="23">
        <v>0.08</v>
      </c>
      <c r="H13644" s="20" t="s">
        <v>102</v>
      </c>
      <c r="I13644" s="20" t="s">
        <v>146</v>
      </c>
      <c r="J13644" s="20" t="s">
        <v>104</v>
      </c>
      <c r="K13644" s="21"/>
      <c r="L13644" s="20" t="s">
        <v>104</v>
      </c>
      <c r="M13644" s="20" t="s">
        <v>75</v>
      </c>
      <c r="N13644" s="21"/>
      <c r="O13644" s="23">
        <v>0.59</v>
      </c>
    </row>
    <row r="13645" spans="1:15" x14ac:dyDescent="0.25">
      <c r="A13645" s="20" t="s">
        <v>130</v>
      </c>
      <c r="B13645" s="20" t="s">
        <v>1174</v>
      </c>
      <c r="C13645" s="20" t="s">
        <v>119</v>
      </c>
      <c r="D13645" s="20" t="s">
        <v>6</v>
      </c>
      <c r="E13645" s="21"/>
      <c r="F13645" s="24">
        <v>7282.67</v>
      </c>
      <c r="G13645" s="23">
        <v>1.38</v>
      </c>
      <c r="H13645" s="20" t="s">
        <v>102</v>
      </c>
      <c r="I13645" s="20" t="s">
        <v>146</v>
      </c>
      <c r="J13645" s="20" t="s">
        <v>104</v>
      </c>
      <c r="K13645" s="21"/>
      <c r="L13645" s="20" t="s">
        <v>104</v>
      </c>
      <c r="M13645" s="20" t="s">
        <v>45</v>
      </c>
      <c r="N13645" s="23">
        <v>32.65</v>
      </c>
      <c r="O13645" s="23">
        <v>0.59</v>
      </c>
    </row>
    <row r="13646" spans="1:15" x14ac:dyDescent="0.25">
      <c r="A13646" s="20" t="s">
        <v>130</v>
      </c>
      <c r="B13646" s="20" t="s">
        <v>1174</v>
      </c>
      <c r="C13646" s="20" t="s">
        <v>111</v>
      </c>
      <c r="D13646" s="21"/>
      <c r="E13646" s="21"/>
      <c r="F13646" s="24">
        <v>2158.16</v>
      </c>
      <c r="G13646" s="23">
        <v>0.41</v>
      </c>
      <c r="H13646" s="20" t="s">
        <v>102</v>
      </c>
      <c r="I13646" s="20" t="s">
        <v>146</v>
      </c>
      <c r="J13646" s="20" t="s">
        <v>104</v>
      </c>
      <c r="K13646" s="21"/>
      <c r="L13646" s="20" t="s">
        <v>104</v>
      </c>
      <c r="M13646" s="20" t="s">
        <v>56</v>
      </c>
      <c r="N13646" s="23">
        <v>0.41</v>
      </c>
      <c r="O13646" s="23">
        <v>0.59</v>
      </c>
    </row>
    <row r="13647" spans="1:15" x14ac:dyDescent="0.25">
      <c r="A13647" s="20" t="s">
        <v>130</v>
      </c>
      <c r="B13647" s="20" t="s">
        <v>1174</v>
      </c>
      <c r="C13647" s="20" t="s">
        <v>147</v>
      </c>
      <c r="D13647" s="20" t="s">
        <v>106</v>
      </c>
      <c r="E13647" s="21"/>
      <c r="F13647" s="21"/>
      <c r="G13647" s="21"/>
      <c r="H13647" s="20" t="s">
        <v>102</v>
      </c>
      <c r="I13647" s="20" t="s">
        <v>146</v>
      </c>
      <c r="J13647" s="20" t="s">
        <v>104</v>
      </c>
      <c r="K13647" s="21"/>
      <c r="L13647" s="20" t="s">
        <v>104</v>
      </c>
      <c r="M13647" s="20" t="s">
        <v>67</v>
      </c>
      <c r="N13647" s="23">
        <v>0.18</v>
      </c>
      <c r="O13647" s="23">
        <v>0.59</v>
      </c>
    </row>
    <row r="13648" spans="1:15" x14ac:dyDescent="0.25">
      <c r="A13648" s="20" t="s">
        <v>130</v>
      </c>
      <c r="B13648" s="20" t="s">
        <v>1175</v>
      </c>
      <c r="C13648" s="20" t="s">
        <v>7</v>
      </c>
      <c r="D13648" s="20" t="s">
        <v>10</v>
      </c>
      <c r="E13648" s="21"/>
      <c r="F13648" s="24">
        <v>2647.59</v>
      </c>
      <c r="G13648" s="23">
        <v>0.62</v>
      </c>
      <c r="H13648" s="20" t="s">
        <v>102</v>
      </c>
      <c r="I13648" s="20" t="s">
        <v>146</v>
      </c>
      <c r="J13648" s="20" t="s">
        <v>104</v>
      </c>
      <c r="K13648" s="21"/>
      <c r="L13648" s="20" t="s">
        <v>104</v>
      </c>
      <c r="M13648" s="20" t="s">
        <v>48</v>
      </c>
      <c r="N13648" s="23">
        <v>0.62</v>
      </c>
      <c r="O13648" s="23">
        <v>0.54</v>
      </c>
    </row>
    <row r="13649" spans="1:15" x14ac:dyDescent="0.25">
      <c r="A13649" s="20" t="s">
        <v>130</v>
      </c>
      <c r="B13649" s="20" t="s">
        <v>1175</v>
      </c>
      <c r="C13649" s="20" t="s">
        <v>105</v>
      </c>
      <c r="D13649" s="20" t="s">
        <v>106</v>
      </c>
      <c r="E13649" s="21"/>
      <c r="F13649" s="23">
        <v>787.59</v>
      </c>
      <c r="G13649" s="23">
        <v>0.18</v>
      </c>
      <c r="H13649" s="20" t="s">
        <v>102</v>
      </c>
      <c r="I13649" s="20" t="s">
        <v>146</v>
      </c>
      <c r="J13649" s="20" t="s">
        <v>104</v>
      </c>
      <c r="K13649" s="21"/>
      <c r="L13649" s="20" t="s">
        <v>104</v>
      </c>
      <c r="M13649" s="20" t="s">
        <v>82</v>
      </c>
      <c r="N13649" s="21"/>
      <c r="O13649" s="23">
        <v>0.54</v>
      </c>
    </row>
    <row r="13650" spans="1:15" x14ac:dyDescent="0.25">
      <c r="A13650" s="20" t="s">
        <v>130</v>
      </c>
      <c r="B13650" s="20" t="s">
        <v>1175</v>
      </c>
      <c r="C13650" s="20" t="s">
        <v>107</v>
      </c>
      <c r="D13650" s="20" t="s">
        <v>106</v>
      </c>
      <c r="E13650" s="21"/>
      <c r="F13650" s="24">
        <v>4209.74</v>
      </c>
      <c r="G13650" s="23">
        <v>0.99</v>
      </c>
      <c r="H13650" s="20" t="s">
        <v>102</v>
      </c>
      <c r="I13650" s="20" t="s">
        <v>146</v>
      </c>
      <c r="J13650" s="20" t="s">
        <v>104</v>
      </c>
      <c r="K13650" s="21"/>
      <c r="L13650" s="20" t="s">
        <v>104</v>
      </c>
      <c r="M13650" s="20" t="s">
        <v>65</v>
      </c>
      <c r="N13650" s="23">
        <v>0.84</v>
      </c>
      <c r="O13650" s="23">
        <v>0.54</v>
      </c>
    </row>
    <row r="13651" spans="1:15" x14ac:dyDescent="0.25">
      <c r="A13651" s="20" t="s">
        <v>130</v>
      </c>
      <c r="B13651" s="20" t="s">
        <v>1175</v>
      </c>
      <c r="C13651" s="20" t="s">
        <v>108</v>
      </c>
      <c r="D13651" s="20" t="s">
        <v>106</v>
      </c>
      <c r="E13651" s="21"/>
      <c r="F13651" s="24">
        <v>1787.94</v>
      </c>
      <c r="G13651" s="23">
        <v>0.42</v>
      </c>
      <c r="H13651" s="20" t="s">
        <v>102</v>
      </c>
      <c r="I13651" s="20" t="s">
        <v>146</v>
      </c>
      <c r="J13651" s="20" t="s">
        <v>104</v>
      </c>
      <c r="K13651" s="21"/>
      <c r="L13651" s="20" t="s">
        <v>104</v>
      </c>
      <c r="M13651" s="20" t="s">
        <v>64</v>
      </c>
      <c r="N13651" s="23">
        <v>23.22</v>
      </c>
      <c r="O13651" s="23">
        <v>0.54</v>
      </c>
    </row>
    <row r="13652" spans="1:15" x14ac:dyDescent="0.25">
      <c r="A13652" s="20" t="s">
        <v>130</v>
      </c>
      <c r="B13652" s="20" t="s">
        <v>1175</v>
      </c>
      <c r="C13652" s="20" t="s">
        <v>54</v>
      </c>
      <c r="D13652" s="20" t="s">
        <v>109</v>
      </c>
      <c r="E13652" s="25">
        <v>26</v>
      </c>
      <c r="F13652" s="24">
        <v>8003.84</v>
      </c>
      <c r="G13652" s="23">
        <v>1.87</v>
      </c>
      <c r="H13652" s="20" t="s">
        <v>102</v>
      </c>
      <c r="I13652" s="20" t="s">
        <v>146</v>
      </c>
      <c r="J13652" s="20" t="s">
        <v>104</v>
      </c>
      <c r="K13652" s="21"/>
      <c r="L13652" s="20" t="s">
        <v>104</v>
      </c>
      <c r="M13652" s="20" t="s">
        <v>54</v>
      </c>
      <c r="N13652" s="23">
        <v>0.26</v>
      </c>
      <c r="O13652" s="23">
        <v>0.54</v>
      </c>
    </row>
    <row r="13653" spans="1:15" x14ac:dyDescent="0.25">
      <c r="A13653" s="20" t="s">
        <v>130</v>
      </c>
      <c r="B13653" s="20" t="s">
        <v>1175</v>
      </c>
      <c r="C13653" s="20" t="s">
        <v>55</v>
      </c>
      <c r="D13653" s="20" t="s">
        <v>109</v>
      </c>
      <c r="E13653" s="25">
        <v>26</v>
      </c>
      <c r="F13653" s="24">
        <v>1888.12</v>
      </c>
      <c r="G13653" s="23">
        <v>0.44</v>
      </c>
      <c r="H13653" s="20" t="s">
        <v>102</v>
      </c>
      <c r="I13653" s="20" t="s">
        <v>146</v>
      </c>
      <c r="J13653" s="20" t="s">
        <v>104</v>
      </c>
      <c r="K13653" s="21"/>
      <c r="L13653" s="20" t="s">
        <v>104</v>
      </c>
      <c r="M13653" s="20" t="s">
        <v>55</v>
      </c>
      <c r="N13653" s="23">
        <v>0.02</v>
      </c>
      <c r="O13653" s="23">
        <v>0.54</v>
      </c>
    </row>
    <row r="13654" spans="1:15" x14ac:dyDescent="0.25">
      <c r="A13654" s="20" t="s">
        <v>130</v>
      </c>
      <c r="B13654" s="20" t="s">
        <v>1175</v>
      </c>
      <c r="C13654" s="20" t="s">
        <v>49</v>
      </c>
      <c r="D13654" s="20" t="s">
        <v>109</v>
      </c>
      <c r="E13654" s="25">
        <v>9</v>
      </c>
      <c r="F13654" s="22">
        <v>3470.8</v>
      </c>
      <c r="G13654" s="23">
        <v>0.81</v>
      </c>
      <c r="H13654" s="20" t="s">
        <v>102</v>
      </c>
      <c r="I13654" s="20" t="s">
        <v>146</v>
      </c>
      <c r="J13654" s="20" t="s">
        <v>104</v>
      </c>
      <c r="K13654" s="21"/>
      <c r="L13654" s="20" t="s">
        <v>104</v>
      </c>
      <c r="M13654" s="20" t="s">
        <v>49</v>
      </c>
      <c r="N13654" s="23">
        <v>0.85</v>
      </c>
      <c r="O13654" s="23">
        <v>0.54</v>
      </c>
    </row>
    <row r="13655" spans="1:15" x14ac:dyDescent="0.25">
      <c r="A13655" s="20" t="s">
        <v>130</v>
      </c>
      <c r="B13655" s="20" t="s">
        <v>1175</v>
      </c>
      <c r="C13655" s="20" t="s">
        <v>112</v>
      </c>
      <c r="D13655" s="20" t="s">
        <v>113</v>
      </c>
      <c r="E13655" s="25">
        <v>4</v>
      </c>
      <c r="F13655" s="23">
        <v>982.17</v>
      </c>
      <c r="G13655" s="23">
        <v>0.23</v>
      </c>
      <c r="H13655" s="20" t="s">
        <v>102</v>
      </c>
      <c r="I13655" s="20" t="s">
        <v>146</v>
      </c>
      <c r="J13655" s="20" t="s">
        <v>104</v>
      </c>
      <c r="K13655" s="21"/>
      <c r="L13655" s="20" t="s">
        <v>104</v>
      </c>
      <c r="M13655" s="20" t="s">
        <v>58</v>
      </c>
      <c r="N13655" s="23">
        <v>0.69</v>
      </c>
      <c r="O13655" s="23">
        <v>0.54</v>
      </c>
    </row>
    <row r="13656" spans="1:15" x14ac:dyDescent="0.25">
      <c r="A13656" s="20" t="s">
        <v>130</v>
      </c>
      <c r="B13656" s="20" t="s">
        <v>1175</v>
      </c>
      <c r="C13656" s="20" t="s">
        <v>114</v>
      </c>
      <c r="D13656" s="21"/>
      <c r="E13656" s="21"/>
      <c r="F13656" s="24">
        <v>12170.36</v>
      </c>
      <c r="G13656" s="23">
        <v>2.85</v>
      </c>
      <c r="H13656" s="20" t="s">
        <v>102</v>
      </c>
      <c r="I13656" s="20" t="s">
        <v>146</v>
      </c>
      <c r="J13656" s="20" t="s">
        <v>104</v>
      </c>
      <c r="K13656" s="21"/>
      <c r="L13656" s="20" t="s">
        <v>104</v>
      </c>
      <c r="M13656" s="20" t="s">
        <v>69</v>
      </c>
      <c r="N13656" s="23">
        <v>2.85</v>
      </c>
      <c r="O13656" s="23">
        <v>0.54</v>
      </c>
    </row>
    <row r="13657" spans="1:15" x14ac:dyDescent="0.25">
      <c r="A13657" s="20" t="s">
        <v>130</v>
      </c>
      <c r="B13657" s="20" t="s">
        <v>1175</v>
      </c>
      <c r="C13657" s="20" t="s">
        <v>121</v>
      </c>
      <c r="D13657" s="20" t="s">
        <v>106</v>
      </c>
      <c r="E13657" s="21"/>
      <c r="F13657" s="24">
        <v>2946.44</v>
      </c>
      <c r="G13657" s="23">
        <v>0.69</v>
      </c>
      <c r="H13657" s="20" t="s">
        <v>102</v>
      </c>
      <c r="I13657" s="20" t="s">
        <v>146</v>
      </c>
      <c r="J13657" s="20" t="s">
        <v>104</v>
      </c>
      <c r="K13657" s="21"/>
      <c r="L13657" s="20" t="s">
        <v>104</v>
      </c>
      <c r="M13657" s="20" t="s">
        <v>74</v>
      </c>
      <c r="N13657" s="21"/>
      <c r="O13657" s="23">
        <v>0.54</v>
      </c>
    </row>
    <row r="13658" spans="1:15" x14ac:dyDescent="0.25">
      <c r="A13658" s="20" t="s">
        <v>130</v>
      </c>
      <c r="B13658" s="20" t="s">
        <v>1175</v>
      </c>
      <c r="C13658" s="20" t="s">
        <v>115</v>
      </c>
      <c r="D13658" s="20" t="s">
        <v>106</v>
      </c>
      <c r="E13658" s="21"/>
      <c r="F13658" s="23">
        <v>96.89</v>
      </c>
      <c r="G13658" s="23">
        <v>0.02</v>
      </c>
      <c r="H13658" s="20" t="s">
        <v>102</v>
      </c>
      <c r="I13658" s="20" t="s">
        <v>146</v>
      </c>
      <c r="J13658" s="20" t="s">
        <v>104</v>
      </c>
      <c r="K13658" s="21"/>
      <c r="L13658" s="20" t="s">
        <v>104</v>
      </c>
      <c r="M13658" s="20" t="s">
        <v>75</v>
      </c>
      <c r="N13658" s="21"/>
      <c r="O13658" s="23">
        <v>0.54</v>
      </c>
    </row>
    <row r="13659" spans="1:15" x14ac:dyDescent="0.25">
      <c r="A13659" s="20" t="s">
        <v>130</v>
      </c>
      <c r="B13659" s="20" t="s">
        <v>1175</v>
      </c>
      <c r="C13659" s="20" t="s">
        <v>119</v>
      </c>
      <c r="D13659" s="20" t="s">
        <v>6</v>
      </c>
      <c r="E13659" s="21"/>
      <c r="F13659" s="24">
        <v>5061.9399999999996</v>
      </c>
      <c r="G13659" s="23">
        <v>1.19</v>
      </c>
      <c r="H13659" s="20" t="s">
        <v>102</v>
      </c>
      <c r="I13659" s="20" t="s">
        <v>146</v>
      </c>
      <c r="J13659" s="20" t="s">
        <v>104</v>
      </c>
      <c r="K13659" s="21"/>
      <c r="L13659" s="20" t="s">
        <v>104</v>
      </c>
      <c r="M13659" s="20" t="s">
        <v>45</v>
      </c>
      <c r="N13659" s="23">
        <v>32.65</v>
      </c>
      <c r="O13659" s="23">
        <v>0.54</v>
      </c>
    </row>
    <row r="13660" spans="1:15" x14ac:dyDescent="0.25">
      <c r="A13660" s="20" t="s">
        <v>130</v>
      </c>
      <c r="B13660" s="20" t="s">
        <v>1175</v>
      </c>
      <c r="C13660" s="20" t="s">
        <v>111</v>
      </c>
      <c r="D13660" s="21"/>
      <c r="E13660" s="21"/>
      <c r="F13660" s="24">
        <v>1750.82</v>
      </c>
      <c r="G13660" s="23">
        <v>0.41</v>
      </c>
      <c r="H13660" s="20" t="s">
        <v>102</v>
      </c>
      <c r="I13660" s="20" t="s">
        <v>146</v>
      </c>
      <c r="J13660" s="20" t="s">
        <v>104</v>
      </c>
      <c r="K13660" s="21"/>
      <c r="L13660" s="20" t="s">
        <v>104</v>
      </c>
      <c r="M13660" s="20" t="s">
        <v>56</v>
      </c>
      <c r="N13660" s="23">
        <v>0.41</v>
      </c>
      <c r="O13660" s="23">
        <v>0.54</v>
      </c>
    </row>
    <row r="13661" spans="1:15" x14ac:dyDescent="0.25">
      <c r="A13661" s="20" t="s">
        <v>130</v>
      </c>
      <c r="B13661" s="20" t="s">
        <v>1175</v>
      </c>
      <c r="C13661" s="20" t="s">
        <v>147</v>
      </c>
      <c r="D13661" s="20" t="s">
        <v>106</v>
      </c>
      <c r="E13661" s="21"/>
      <c r="F13661" s="21"/>
      <c r="G13661" s="21"/>
      <c r="H13661" s="20" t="s">
        <v>102</v>
      </c>
      <c r="I13661" s="20" t="s">
        <v>146</v>
      </c>
      <c r="J13661" s="20" t="s">
        <v>104</v>
      </c>
      <c r="K13661" s="21"/>
      <c r="L13661" s="20" t="s">
        <v>104</v>
      </c>
      <c r="M13661" s="20" t="s">
        <v>67</v>
      </c>
      <c r="N13661" s="23">
        <v>0.18</v>
      </c>
      <c r="O13661" s="23">
        <v>0.54</v>
      </c>
    </row>
    <row r="13662" spans="1:15" x14ac:dyDescent="0.25">
      <c r="A13662" s="20" t="s">
        <v>130</v>
      </c>
      <c r="B13662" s="20" t="s">
        <v>1176</v>
      </c>
      <c r="C13662" s="20" t="s">
        <v>7</v>
      </c>
      <c r="D13662" s="20" t="s">
        <v>10</v>
      </c>
      <c r="E13662" s="21"/>
      <c r="F13662" s="24">
        <v>1752.49</v>
      </c>
      <c r="G13662" s="23">
        <v>0.62</v>
      </c>
      <c r="H13662" s="20" t="s">
        <v>102</v>
      </c>
      <c r="I13662" s="20" t="s">
        <v>146</v>
      </c>
      <c r="J13662" s="20" t="s">
        <v>104</v>
      </c>
      <c r="K13662" s="21"/>
      <c r="L13662" s="20" t="s">
        <v>104</v>
      </c>
      <c r="M13662" s="20" t="s">
        <v>48</v>
      </c>
      <c r="N13662" s="23">
        <v>0.62</v>
      </c>
      <c r="O13662" s="23">
        <v>0.49</v>
      </c>
    </row>
    <row r="13663" spans="1:15" x14ac:dyDescent="0.25">
      <c r="A13663" s="20" t="s">
        <v>130</v>
      </c>
      <c r="B13663" s="20" t="s">
        <v>1176</v>
      </c>
      <c r="C13663" s="20" t="s">
        <v>105</v>
      </c>
      <c r="D13663" s="20" t="s">
        <v>106</v>
      </c>
      <c r="E13663" s="21"/>
      <c r="F13663" s="23">
        <v>537.54</v>
      </c>
      <c r="G13663" s="23">
        <v>0.19</v>
      </c>
      <c r="H13663" s="20" t="s">
        <v>102</v>
      </c>
      <c r="I13663" s="20" t="s">
        <v>146</v>
      </c>
      <c r="J13663" s="20" t="s">
        <v>104</v>
      </c>
      <c r="K13663" s="21"/>
      <c r="L13663" s="20" t="s">
        <v>104</v>
      </c>
      <c r="M13663" s="20" t="s">
        <v>82</v>
      </c>
      <c r="N13663" s="21"/>
      <c r="O13663" s="23">
        <v>0.49</v>
      </c>
    </row>
    <row r="13664" spans="1:15" x14ac:dyDescent="0.25">
      <c r="A13664" s="20" t="s">
        <v>130</v>
      </c>
      <c r="B13664" s="20" t="s">
        <v>1176</v>
      </c>
      <c r="C13664" s="20" t="s">
        <v>107</v>
      </c>
      <c r="D13664" s="20" t="s">
        <v>106</v>
      </c>
      <c r="E13664" s="21"/>
      <c r="F13664" s="24">
        <v>2997.03</v>
      </c>
      <c r="G13664" s="23">
        <v>1.06</v>
      </c>
      <c r="H13664" s="20" t="s">
        <v>102</v>
      </c>
      <c r="I13664" s="20" t="s">
        <v>146</v>
      </c>
      <c r="J13664" s="20" t="s">
        <v>104</v>
      </c>
      <c r="K13664" s="21"/>
      <c r="L13664" s="20" t="s">
        <v>104</v>
      </c>
      <c r="M13664" s="20" t="s">
        <v>65</v>
      </c>
      <c r="N13664" s="23">
        <v>0.84</v>
      </c>
      <c r="O13664" s="23">
        <v>0.49</v>
      </c>
    </row>
    <row r="13665" spans="1:15" x14ac:dyDescent="0.25">
      <c r="A13665" s="20" t="s">
        <v>130</v>
      </c>
      <c r="B13665" s="20" t="s">
        <v>1176</v>
      </c>
      <c r="C13665" s="20" t="s">
        <v>108</v>
      </c>
      <c r="D13665" s="20" t="s">
        <v>106</v>
      </c>
      <c r="E13665" s="21"/>
      <c r="F13665" s="22">
        <v>1393.2</v>
      </c>
      <c r="G13665" s="23">
        <v>0.49</v>
      </c>
      <c r="H13665" s="20" t="s">
        <v>102</v>
      </c>
      <c r="I13665" s="20" t="s">
        <v>146</v>
      </c>
      <c r="J13665" s="20" t="s">
        <v>104</v>
      </c>
      <c r="K13665" s="21"/>
      <c r="L13665" s="20" t="s">
        <v>104</v>
      </c>
      <c r="M13665" s="20" t="s">
        <v>64</v>
      </c>
      <c r="N13665" s="23">
        <v>23.22</v>
      </c>
      <c r="O13665" s="23">
        <v>0.49</v>
      </c>
    </row>
    <row r="13666" spans="1:15" x14ac:dyDescent="0.25">
      <c r="A13666" s="20" t="s">
        <v>130</v>
      </c>
      <c r="B13666" s="20" t="s">
        <v>1176</v>
      </c>
      <c r="C13666" s="20" t="s">
        <v>54</v>
      </c>
      <c r="D13666" s="20" t="s">
        <v>109</v>
      </c>
      <c r="E13666" s="25">
        <v>22</v>
      </c>
      <c r="F13666" s="24">
        <v>3226.08</v>
      </c>
      <c r="G13666" s="23">
        <v>1.1399999999999999</v>
      </c>
      <c r="H13666" s="20" t="s">
        <v>102</v>
      </c>
      <c r="I13666" s="20" t="s">
        <v>146</v>
      </c>
      <c r="J13666" s="20" t="s">
        <v>104</v>
      </c>
      <c r="K13666" s="21"/>
      <c r="L13666" s="20" t="s">
        <v>104</v>
      </c>
      <c r="M13666" s="20" t="s">
        <v>54</v>
      </c>
      <c r="N13666" s="23">
        <v>0.26</v>
      </c>
      <c r="O13666" s="23">
        <v>0.49</v>
      </c>
    </row>
    <row r="13667" spans="1:15" x14ac:dyDescent="0.25">
      <c r="A13667" s="20" t="s">
        <v>130</v>
      </c>
      <c r="B13667" s="20" t="s">
        <v>1176</v>
      </c>
      <c r="C13667" s="20" t="s">
        <v>55</v>
      </c>
      <c r="D13667" s="20" t="s">
        <v>109</v>
      </c>
      <c r="E13667" s="25">
        <v>22</v>
      </c>
      <c r="F13667" s="23">
        <v>397.32</v>
      </c>
      <c r="G13667" s="23">
        <v>0.14000000000000001</v>
      </c>
      <c r="H13667" s="20" t="s">
        <v>102</v>
      </c>
      <c r="I13667" s="20" t="s">
        <v>146</v>
      </c>
      <c r="J13667" s="20" t="s">
        <v>104</v>
      </c>
      <c r="K13667" s="21"/>
      <c r="L13667" s="20" t="s">
        <v>104</v>
      </c>
      <c r="M13667" s="20" t="s">
        <v>55</v>
      </c>
      <c r="N13667" s="23">
        <v>0.02</v>
      </c>
      <c r="O13667" s="23">
        <v>0.49</v>
      </c>
    </row>
    <row r="13668" spans="1:15" x14ac:dyDescent="0.25">
      <c r="A13668" s="20" t="s">
        <v>130</v>
      </c>
      <c r="B13668" s="20" t="s">
        <v>1176</v>
      </c>
      <c r="C13668" s="20" t="s">
        <v>127</v>
      </c>
      <c r="D13668" s="20" t="s">
        <v>109</v>
      </c>
      <c r="E13668" s="25">
        <v>4</v>
      </c>
      <c r="F13668" s="23">
        <v>744.23</v>
      </c>
      <c r="G13668" s="23">
        <v>0.26</v>
      </c>
      <c r="H13668" s="20" t="s">
        <v>102</v>
      </c>
      <c r="I13668" s="20" t="s">
        <v>146</v>
      </c>
      <c r="J13668" s="20" t="s">
        <v>104</v>
      </c>
      <c r="K13668" s="21"/>
      <c r="L13668" s="20" t="s">
        <v>104</v>
      </c>
      <c r="M13668" s="20" t="s">
        <v>51</v>
      </c>
      <c r="N13668" s="23">
        <v>0.81</v>
      </c>
      <c r="O13668" s="23">
        <v>0.49</v>
      </c>
    </row>
    <row r="13669" spans="1:15" x14ac:dyDescent="0.25">
      <c r="A13669" s="20" t="s">
        <v>130</v>
      </c>
      <c r="B13669" s="20" t="s">
        <v>1176</v>
      </c>
      <c r="C13669" s="20" t="s">
        <v>122</v>
      </c>
      <c r="D13669" s="20" t="s">
        <v>109</v>
      </c>
      <c r="E13669" s="25">
        <v>2</v>
      </c>
      <c r="F13669" s="23">
        <v>546.69000000000005</v>
      </c>
      <c r="G13669" s="23">
        <v>0.19</v>
      </c>
      <c r="H13669" s="20" t="s">
        <v>102</v>
      </c>
      <c r="I13669" s="20" t="s">
        <v>146</v>
      </c>
      <c r="J13669" s="20" t="s">
        <v>104</v>
      </c>
      <c r="K13669" s="21"/>
      <c r="L13669" s="20" t="s">
        <v>104</v>
      </c>
      <c r="M13669" s="20" t="s">
        <v>52</v>
      </c>
      <c r="N13669" s="23">
        <v>1.19</v>
      </c>
      <c r="O13669" s="23">
        <v>0.49</v>
      </c>
    </row>
    <row r="13670" spans="1:15" x14ac:dyDescent="0.25">
      <c r="A13670" s="20" t="s">
        <v>130</v>
      </c>
      <c r="B13670" s="20" t="s">
        <v>1176</v>
      </c>
      <c r="C13670" s="20" t="s">
        <v>112</v>
      </c>
      <c r="D13670" s="20" t="s">
        <v>113</v>
      </c>
      <c r="E13670" s="25">
        <v>4</v>
      </c>
      <c r="F13670" s="23">
        <v>650.12</v>
      </c>
      <c r="G13670" s="23">
        <v>0.23</v>
      </c>
      <c r="H13670" s="20" t="s">
        <v>102</v>
      </c>
      <c r="I13670" s="20" t="s">
        <v>146</v>
      </c>
      <c r="J13670" s="20" t="s">
        <v>104</v>
      </c>
      <c r="K13670" s="21"/>
      <c r="L13670" s="20" t="s">
        <v>104</v>
      </c>
      <c r="M13670" s="20" t="s">
        <v>58</v>
      </c>
      <c r="N13670" s="23">
        <v>0.69</v>
      </c>
      <c r="O13670" s="23">
        <v>0.49</v>
      </c>
    </row>
    <row r="13671" spans="1:15" x14ac:dyDescent="0.25">
      <c r="A13671" s="20" t="s">
        <v>130</v>
      </c>
      <c r="B13671" s="20" t="s">
        <v>1176</v>
      </c>
      <c r="C13671" s="20" t="s">
        <v>114</v>
      </c>
      <c r="D13671" s="21"/>
      <c r="E13671" s="21"/>
      <c r="F13671" s="24">
        <v>8055.81</v>
      </c>
      <c r="G13671" s="23">
        <v>2.85</v>
      </c>
      <c r="H13671" s="20" t="s">
        <v>102</v>
      </c>
      <c r="I13671" s="20" t="s">
        <v>146</v>
      </c>
      <c r="J13671" s="20" t="s">
        <v>104</v>
      </c>
      <c r="K13671" s="21"/>
      <c r="L13671" s="20" t="s">
        <v>104</v>
      </c>
      <c r="M13671" s="20" t="s">
        <v>69</v>
      </c>
      <c r="N13671" s="23">
        <v>2.85</v>
      </c>
      <c r="O13671" s="23">
        <v>0.49</v>
      </c>
    </row>
    <row r="13672" spans="1:15" x14ac:dyDescent="0.25">
      <c r="A13672" s="20" t="s">
        <v>130</v>
      </c>
      <c r="B13672" s="20" t="s">
        <v>1176</v>
      </c>
      <c r="C13672" s="20" t="s">
        <v>121</v>
      </c>
      <c r="D13672" s="20" t="s">
        <v>106</v>
      </c>
      <c r="E13672" s="21"/>
      <c r="F13672" s="24">
        <v>1966.84</v>
      </c>
      <c r="G13672" s="26">
        <v>0.7</v>
      </c>
      <c r="H13672" s="20" t="s">
        <v>102</v>
      </c>
      <c r="I13672" s="20" t="s">
        <v>146</v>
      </c>
      <c r="J13672" s="20" t="s">
        <v>104</v>
      </c>
      <c r="K13672" s="21"/>
      <c r="L13672" s="20" t="s">
        <v>104</v>
      </c>
      <c r="M13672" s="20" t="s">
        <v>74</v>
      </c>
      <c r="N13672" s="21"/>
      <c r="O13672" s="23">
        <v>0.49</v>
      </c>
    </row>
    <row r="13673" spans="1:15" x14ac:dyDescent="0.25">
      <c r="A13673" s="20" t="s">
        <v>130</v>
      </c>
      <c r="B13673" s="20" t="s">
        <v>1176</v>
      </c>
      <c r="C13673" s="20" t="s">
        <v>119</v>
      </c>
      <c r="D13673" s="20" t="s">
        <v>6</v>
      </c>
      <c r="E13673" s="21"/>
      <c r="F13673" s="24">
        <v>4278.16</v>
      </c>
      <c r="G13673" s="23">
        <v>1.51</v>
      </c>
      <c r="H13673" s="20" t="s">
        <v>102</v>
      </c>
      <c r="I13673" s="20" t="s">
        <v>146</v>
      </c>
      <c r="J13673" s="20" t="s">
        <v>104</v>
      </c>
      <c r="K13673" s="21"/>
      <c r="L13673" s="20" t="s">
        <v>104</v>
      </c>
      <c r="M13673" s="20" t="s">
        <v>45</v>
      </c>
      <c r="N13673" s="23">
        <v>32.65</v>
      </c>
      <c r="O13673" s="23">
        <v>0.49</v>
      </c>
    </row>
    <row r="13674" spans="1:15" x14ac:dyDescent="0.25">
      <c r="A13674" s="20" t="s">
        <v>130</v>
      </c>
      <c r="B13674" s="20" t="s">
        <v>1176</v>
      </c>
      <c r="C13674" s="20" t="s">
        <v>111</v>
      </c>
      <c r="D13674" s="21"/>
      <c r="E13674" s="21"/>
      <c r="F13674" s="24">
        <v>1158.9100000000001</v>
      </c>
      <c r="G13674" s="23">
        <v>0.41</v>
      </c>
      <c r="H13674" s="20" t="s">
        <v>102</v>
      </c>
      <c r="I13674" s="20" t="s">
        <v>146</v>
      </c>
      <c r="J13674" s="20" t="s">
        <v>104</v>
      </c>
      <c r="K13674" s="21"/>
      <c r="L13674" s="20" t="s">
        <v>104</v>
      </c>
      <c r="M13674" s="20" t="s">
        <v>56</v>
      </c>
      <c r="N13674" s="23">
        <v>0.41</v>
      </c>
      <c r="O13674" s="23">
        <v>0.49</v>
      </c>
    </row>
    <row r="13675" spans="1:15" x14ac:dyDescent="0.25">
      <c r="A13675" s="20" t="s">
        <v>130</v>
      </c>
      <c r="B13675" s="20" t="s">
        <v>1176</v>
      </c>
      <c r="C13675" s="20" t="s">
        <v>147</v>
      </c>
      <c r="D13675" s="20" t="s">
        <v>106</v>
      </c>
      <c r="E13675" s="21"/>
      <c r="F13675" s="21"/>
      <c r="G13675" s="21"/>
      <c r="H13675" s="20" t="s">
        <v>102</v>
      </c>
      <c r="I13675" s="20" t="s">
        <v>146</v>
      </c>
      <c r="J13675" s="20" t="s">
        <v>104</v>
      </c>
      <c r="K13675" s="21"/>
      <c r="L13675" s="20" t="s">
        <v>104</v>
      </c>
      <c r="M13675" s="20" t="s">
        <v>67</v>
      </c>
      <c r="N13675" s="23">
        <v>0.18</v>
      </c>
      <c r="O13675" s="23">
        <v>0.49</v>
      </c>
    </row>
    <row r="13676" spans="1:15" x14ac:dyDescent="0.25">
      <c r="A13676" s="20" t="s">
        <v>130</v>
      </c>
      <c r="B13676" s="20" t="s">
        <v>1177</v>
      </c>
      <c r="C13676" s="20" t="s">
        <v>119</v>
      </c>
      <c r="D13676" s="20" t="s">
        <v>6</v>
      </c>
      <c r="E13676" s="21"/>
      <c r="F13676" s="24">
        <v>6858.12</v>
      </c>
      <c r="G13676" s="23">
        <v>1.58</v>
      </c>
      <c r="H13676" s="20" t="s">
        <v>102</v>
      </c>
      <c r="I13676" s="20" t="s">
        <v>134</v>
      </c>
      <c r="J13676" s="20" t="s">
        <v>104</v>
      </c>
      <c r="K13676" s="21"/>
      <c r="L13676" s="20" t="s">
        <v>104</v>
      </c>
      <c r="M13676" s="20" t="s">
        <v>45</v>
      </c>
      <c r="N13676" s="23">
        <v>32.65</v>
      </c>
      <c r="O13676" s="23">
        <v>0.54</v>
      </c>
    </row>
    <row r="13677" spans="1:15" x14ac:dyDescent="0.25">
      <c r="A13677" s="20" t="s">
        <v>130</v>
      </c>
      <c r="B13677" s="20" t="s">
        <v>1177</v>
      </c>
      <c r="C13677" s="20" t="s">
        <v>7</v>
      </c>
      <c r="D13677" s="20" t="s">
        <v>10</v>
      </c>
      <c r="E13677" s="21"/>
      <c r="F13677" s="24">
        <v>2683.73</v>
      </c>
      <c r="G13677" s="23">
        <v>0.62</v>
      </c>
      <c r="H13677" s="20" t="s">
        <v>102</v>
      </c>
      <c r="I13677" s="20" t="s">
        <v>134</v>
      </c>
      <c r="J13677" s="20" t="s">
        <v>104</v>
      </c>
      <c r="K13677" s="21"/>
      <c r="L13677" s="20" t="s">
        <v>104</v>
      </c>
      <c r="M13677" s="20" t="s">
        <v>48</v>
      </c>
      <c r="N13677" s="23">
        <v>0.62</v>
      </c>
      <c r="O13677" s="23">
        <v>0.54</v>
      </c>
    </row>
    <row r="13678" spans="1:15" x14ac:dyDescent="0.25">
      <c r="A13678" s="20" t="s">
        <v>130</v>
      </c>
      <c r="B13678" s="20" t="s">
        <v>1177</v>
      </c>
      <c r="C13678" s="20" t="s">
        <v>105</v>
      </c>
      <c r="D13678" s="20" t="s">
        <v>106</v>
      </c>
      <c r="E13678" s="21"/>
      <c r="F13678" s="23">
        <v>828.46</v>
      </c>
      <c r="G13678" s="23">
        <v>0.19</v>
      </c>
      <c r="H13678" s="20" t="s">
        <v>102</v>
      </c>
      <c r="I13678" s="20" t="s">
        <v>134</v>
      </c>
      <c r="J13678" s="20" t="s">
        <v>104</v>
      </c>
      <c r="K13678" s="21"/>
      <c r="L13678" s="20" t="s">
        <v>104</v>
      </c>
      <c r="M13678" s="20" t="s">
        <v>82</v>
      </c>
      <c r="N13678" s="21"/>
      <c r="O13678" s="23">
        <v>0.54</v>
      </c>
    </row>
    <row r="13679" spans="1:15" x14ac:dyDescent="0.25">
      <c r="A13679" s="20" t="s">
        <v>130</v>
      </c>
      <c r="B13679" s="20" t="s">
        <v>1177</v>
      </c>
      <c r="C13679" s="20" t="s">
        <v>107</v>
      </c>
      <c r="D13679" s="20" t="s">
        <v>106</v>
      </c>
      <c r="E13679" s="21"/>
      <c r="F13679" s="24">
        <v>4258.71</v>
      </c>
      <c r="G13679" s="23">
        <v>0.98</v>
      </c>
      <c r="H13679" s="20" t="s">
        <v>102</v>
      </c>
      <c r="I13679" s="20" t="s">
        <v>134</v>
      </c>
      <c r="J13679" s="20" t="s">
        <v>104</v>
      </c>
      <c r="K13679" s="21"/>
      <c r="L13679" s="20" t="s">
        <v>104</v>
      </c>
      <c r="M13679" s="20" t="s">
        <v>65</v>
      </c>
      <c r="N13679" s="23">
        <v>0.84</v>
      </c>
      <c r="O13679" s="23">
        <v>0.54</v>
      </c>
    </row>
    <row r="13680" spans="1:15" x14ac:dyDescent="0.25">
      <c r="A13680" s="20" t="s">
        <v>130</v>
      </c>
      <c r="B13680" s="20" t="s">
        <v>1177</v>
      </c>
      <c r="C13680" s="20" t="s">
        <v>108</v>
      </c>
      <c r="D13680" s="20" t="s">
        <v>106</v>
      </c>
      <c r="E13680" s="21"/>
      <c r="F13680" s="22">
        <v>2089.8000000000002</v>
      </c>
      <c r="G13680" s="23">
        <v>0.48</v>
      </c>
      <c r="H13680" s="20" t="s">
        <v>102</v>
      </c>
      <c r="I13680" s="20" t="s">
        <v>134</v>
      </c>
      <c r="J13680" s="20" t="s">
        <v>104</v>
      </c>
      <c r="K13680" s="21"/>
      <c r="L13680" s="20" t="s">
        <v>104</v>
      </c>
      <c r="M13680" s="20" t="s">
        <v>64</v>
      </c>
      <c r="N13680" s="23">
        <v>23.22</v>
      </c>
      <c r="O13680" s="23">
        <v>0.54</v>
      </c>
    </row>
    <row r="13681" spans="1:15" x14ac:dyDescent="0.25">
      <c r="A13681" s="20" t="s">
        <v>130</v>
      </c>
      <c r="B13681" s="20" t="s">
        <v>1177</v>
      </c>
      <c r="C13681" s="20" t="s">
        <v>54</v>
      </c>
      <c r="D13681" s="20" t="s">
        <v>109</v>
      </c>
      <c r="E13681" s="25">
        <v>26</v>
      </c>
      <c r="F13681" s="24">
        <v>7037.16</v>
      </c>
      <c r="G13681" s="23">
        <v>1.63</v>
      </c>
      <c r="H13681" s="20" t="s">
        <v>102</v>
      </c>
      <c r="I13681" s="20" t="s">
        <v>134</v>
      </c>
      <c r="J13681" s="20" t="s">
        <v>104</v>
      </c>
      <c r="K13681" s="21"/>
      <c r="L13681" s="20" t="s">
        <v>104</v>
      </c>
      <c r="M13681" s="20" t="s">
        <v>54</v>
      </c>
      <c r="N13681" s="23">
        <v>0.26</v>
      </c>
      <c r="O13681" s="23">
        <v>0.54</v>
      </c>
    </row>
    <row r="13682" spans="1:15" x14ac:dyDescent="0.25">
      <c r="A13682" s="20" t="s">
        <v>130</v>
      </c>
      <c r="B13682" s="20" t="s">
        <v>1177</v>
      </c>
      <c r="C13682" s="20" t="s">
        <v>55</v>
      </c>
      <c r="D13682" s="20" t="s">
        <v>109</v>
      </c>
      <c r="E13682" s="25">
        <v>26</v>
      </c>
      <c r="F13682" s="22">
        <v>1107.5999999999999</v>
      </c>
      <c r="G13682" s="23">
        <v>0.26</v>
      </c>
      <c r="H13682" s="20" t="s">
        <v>102</v>
      </c>
      <c r="I13682" s="20" t="s">
        <v>134</v>
      </c>
      <c r="J13682" s="20" t="s">
        <v>104</v>
      </c>
      <c r="K13682" s="21"/>
      <c r="L13682" s="20" t="s">
        <v>104</v>
      </c>
      <c r="M13682" s="20" t="s">
        <v>55</v>
      </c>
      <c r="N13682" s="23">
        <v>0.02</v>
      </c>
      <c r="O13682" s="23">
        <v>0.54</v>
      </c>
    </row>
    <row r="13683" spans="1:15" x14ac:dyDescent="0.25">
      <c r="A13683" s="20" t="s">
        <v>130</v>
      </c>
      <c r="B13683" s="20" t="s">
        <v>1177</v>
      </c>
      <c r="C13683" s="20" t="s">
        <v>122</v>
      </c>
      <c r="D13683" s="20" t="s">
        <v>109</v>
      </c>
      <c r="E13683" s="25">
        <v>2</v>
      </c>
      <c r="F13683" s="22">
        <v>1154.3</v>
      </c>
      <c r="G13683" s="23">
        <v>0.27</v>
      </c>
      <c r="H13683" s="20" t="s">
        <v>102</v>
      </c>
      <c r="I13683" s="20" t="s">
        <v>134</v>
      </c>
      <c r="J13683" s="20" t="s">
        <v>104</v>
      </c>
      <c r="K13683" s="21"/>
      <c r="L13683" s="20" t="s">
        <v>104</v>
      </c>
      <c r="M13683" s="20" t="s">
        <v>52</v>
      </c>
      <c r="N13683" s="23">
        <v>1.19</v>
      </c>
      <c r="O13683" s="23">
        <v>0.54</v>
      </c>
    </row>
    <row r="13684" spans="1:15" x14ac:dyDescent="0.25">
      <c r="A13684" s="20" t="s">
        <v>130</v>
      </c>
      <c r="B13684" s="20" t="s">
        <v>1177</v>
      </c>
      <c r="C13684" s="20" t="s">
        <v>127</v>
      </c>
      <c r="D13684" s="20" t="s">
        <v>109</v>
      </c>
      <c r="E13684" s="25">
        <v>6</v>
      </c>
      <c r="F13684" s="22">
        <v>2357.1</v>
      </c>
      <c r="G13684" s="23">
        <v>0.54</v>
      </c>
      <c r="H13684" s="20" t="s">
        <v>102</v>
      </c>
      <c r="I13684" s="20" t="s">
        <v>134</v>
      </c>
      <c r="J13684" s="20" t="s">
        <v>104</v>
      </c>
      <c r="K13684" s="21"/>
      <c r="L13684" s="20" t="s">
        <v>104</v>
      </c>
      <c r="M13684" s="20" t="s">
        <v>51</v>
      </c>
      <c r="N13684" s="23">
        <v>0.81</v>
      </c>
      <c r="O13684" s="23">
        <v>0.54</v>
      </c>
    </row>
    <row r="13685" spans="1:15" x14ac:dyDescent="0.25">
      <c r="A13685" s="20" t="s">
        <v>130</v>
      </c>
      <c r="B13685" s="20" t="s">
        <v>1177</v>
      </c>
      <c r="C13685" s="20" t="s">
        <v>111</v>
      </c>
      <c r="D13685" s="21"/>
      <c r="E13685" s="21"/>
      <c r="F13685" s="24">
        <v>1774.73</v>
      </c>
      <c r="G13685" s="23">
        <v>0.41</v>
      </c>
      <c r="H13685" s="20" t="s">
        <v>102</v>
      </c>
      <c r="I13685" s="20" t="s">
        <v>134</v>
      </c>
      <c r="J13685" s="20" t="s">
        <v>104</v>
      </c>
      <c r="K13685" s="21"/>
      <c r="L13685" s="20" t="s">
        <v>104</v>
      </c>
      <c r="M13685" s="20" t="s">
        <v>56</v>
      </c>
      <c r="N13685" s="23">
        <v>0.41</v>
      </c>
      <c r="O13685" s="23">
        <v>0.54</v>
      </c>
    </row>
    <row r="13686" spans="1:15" x14ac:dyDescent="0.25">
      <c r="A13686" s="20" t="s">
        <v>130</v>
      </c>
      <c r="B13686" s="20" t="s">
        <v>1177</v>
      </c>
      <c r="C13686" s="20" t="s">
        <v>112</v>
      </c>
      <c r="D13686" s="20" t="s">
        <v>113</v>
      </c>
      <c r="E13686" s="25">
        <v>4</v>
      </c>
      <c r="F13686" s="23">
        <v>995.58</v>
      </c>
      <c r="G13686" s="23">
        <v>0.23</v>
      </c>
      <c r="H13686" s="20" t="s">
        <v>102</v>
      </c>
      <c r="I13686" s="20" t="s">
        <v>134</v>
      </c>
      <c r="J13686" s="20" t="s">
        <v>104</v>
      </c>
      <c r="K13686" s="21"/>
      <c r="L13686" s="20" t="s">
        <v>104</v>
      </c>
      <c r="M13686" s="20" t="s">
        <v>58</v>
      </c>
      <c r="N13686" s="23">
        <v>0.69</v>
      </c>
      <c r="O13686" s="23">
        <v>0.54</v>
      </c>
    </row>
    <row r="13687" spans="1:15" x14ac:dyDescent="0.25">
      <c r="A13687" s="20" t="s">
        <v>130</v>
      </c>
      <c r="B13687" s="20" t="s">
        <v>1177</v>
      </c>
      <c r="C13687" s="20" t="s">
        <v>114</v>
      </c>
      <c r="D13687" s="21"/>
      <c r="E13687" s="21"/>
      <c r="F13687" s="24">
        <v>12336.51</v>
      </c>
      <c r="G13687" s="23">
        <v>2.85</v>
      </c>
      <c r="H13687" s="20" t="s">
        <v>102</v>
      </c>
      <c r="I13687" s="20" t="s">
        <v>134</v>
      </c>
      <c r="J13687" s="20" t="s">
        <v>104</v>
      </c>
      <c r="K13687" s="21"/>
      <c r="L13687" s="20" t="s">
        <v>104</v>
      </c>
      <c r="M13687" s="20" t="s">
        <v>69</v>
      </c>
      <c r="N13687" s="23">
        <v>2.85</v>
      </c>
      <c r="O13687" s="23">
        <v>0.54</v>
      </c>
    </row>
    <row r="13688" spans="1:15" x14ac:dyDescent="0.25">
      <c r="A13688" s="20" t="s">
        <v>130</v>
      </c>
      <c r="B13688" s="20" t="s">
        <v>1177</v>
      </c>
      <c r="C13688" s="20" t="s">
        <v>121</v>
      </c>
      <c r="D13688" s="20" t="s">
        <v>106</v>
      </c>
      <c r="E13688" s="21"/>
      <c r="F13688" s="24">
        <v>3087.73</v>
      </c>
      <c r="G13688" s="23">
        <v>0.71</v>
      </c>
      <c r="H13688" s="20" t="s">
        <v>102</v>
      </c>
      <c r="I13688" s="20" t="s">
        <v>134</v>
      </c>
      <c r="J13688" s="20" t="s">
        <v>104</v>
      </c>
      <c r="K13688" s="21"/>
      <c r="L13688" s="20" t="s">
        <v>104</v>
      </c>
      <c r="M13688" s="20" t="s">
        <v>74</v>
      </c>
      <c r="N13688" s="21"/>
      <c r="O13688" s="23">
        <v>0.54</v>
      </c>
    </row>
    <row r="13689" spans="1:15" x14ac:dyDescent="0.25">
      <c r="A13689" s="20" t="s">
        <v>130</v>
      </c>
      <c r="B13689" s="20" t="s">
        <v>1177</v>
      </c>
      <c r="C13689" s="20" t="s">
        <v>115</v>
      </c>
      <c r="D13689" s="20" t="s">
        <v>106</v>
      </c>
      <c r="E13689" s="21"/>
      <c r="F13689" s="23">
        <v>247.29</v>
      </c>
      <c r="G13689" s="23">
        <v>0.06</v>
      </c>
      <c r="H13689" s="20" t="s">
        <v>102</v>
      </c>
      <c r="I13689" s="20" t="s">
        <v>134</v>
      </c>
      <c r="J13689" s="20" t="s">
        <v>104</v>
      </c>
      <c r="K13689" s="21"/>
      <c r="L13689" s="20" t="s">
        <v>104</v>
      </c>
      <c r="M13689" s="20" t="s">
        <v>75</v>
      </c>
      <c r="N13689" s="21"/>
      <c r="O13689" s="23">
        <v>0.54</v>
      </c>
    </row>
    <row r="13690" spans="1:15" x14ac:dyDescent="0.25">
      <c r="A13690" s="20" t="s">
        <v>130</v>
      </c>
      <c r="B13690" s="20" t="s">
        <v>1178</v>
      </c>
      <c r="C13690" s="20" t="s">
        <v>7</v>
      </c>
      <c r="D13690" s="20" t="s">
        <v>10</v>
      </c>
      <c r="E13690" s="21"/>
      <c r="F13690" s="23">
        <v>264.18</v>
      </c>
      <c r="G13690" s="23">
        <v>0.62</v>
      </c>
      <c r="H13690" s="20" t="s">
        <v>102</v>
      </c>
      <c r="I13690" s="20" t="s">
        <v>149</v>
      </c>
      <c r="J13690" s="20" t="s">
        <v>104</v>
      </c>
      <c r="K13690" s="21"/>
      <c r="L13690" s="20" t="s">
        <v>104</v>
      </c>
      <c r="M13690" s="20" t="s">
        <v>48</v>
      </c>
      <c r="N13690" s="23">
        <v>0.62</v>
      </c>
      <c r="O13690" s="23">
        <v>0.62</v>
      </c>
    </row>
    <row r="13691" spans="1:15" x14ac:dyDescent="0.25">
      <c r="A13691" s="20" t="s">
        <v>130</v>
      </c>
      <c r="B13691" s="20" t="s">
        <v>1178</v>
      </c>
      <c r="C13691" s="20" t="s">
        <v>105</v>
      </c>
      <c r="D13691" s="20" t="s">
        <v>106</v>
      </c>
      <c r="E13691" s="21"/>
      <c r="F13691" s="23">
        <v>82.67</v>
      </c>
      <c r="G13691" s="23">
        <v>0.19</v>
      </c>
      <c r="H13691" s="20" t="s">
        <v>102</v>
      </c>
      <c r="I13691" s="20" t="s">
        <v>149</v>
      </c>
      <c r="J13691" s="20" t="s">
        <v>104</v>
      </c>
      <c r="K13691" s="21"/>
      <c r="L13691" s="20" t="s">
        <v>104</v>
      </c>
      <c r="M13691" s="20" t="s">
        <v>82</v>
      </c>
      <c r="N13691" s="21"/>
      <c r="O13691" s="23">
        <v>0.62</v>
      </c>
    </row>
    <row r="13692" spans="1:15" x14ac:dyDescent="0.25">
      <c r="A13692" s="20" t="s">
        <v>130</v>
      </c>
      <c r="B13692" s="20" t="s">
        <v>1178</v>
      </c>
      <c r="C13692" s="20" t="s">
        <v>107</v>
      </c>
      <c r="D13692" s="20" t="s">
        <v>106</v>
      </c>
      <c r="E13692" s="21"/>
      <c r="F13692" s="21"/>
      <c r="G13692" s="21"/>
      <c r="H13692" s="20" t="s">
        <v>102</v>
      </c>
      <c r="I13692" s="20" t="s">
        <v>149</v>
      </c>
      <c r="J13692" s="20" t="s">
        <v>104</v>
      </c>
      <c r="K13692" s="21"/>
      <c r="L13692" s="20" t="s">
        <v>104</v>
      </c>
      <c r="M13692" s="20" t="s">
        <v>65</v>
      </c>
      <c r="N13692" s="23">
        <v>0.84</v>
      </c>
      <c r="O13692" s="23">
        <v>0.62</v>
      </c>
    </row>
    <row r="13693" spans="1:15" x14ac:dyDescent="0.25">
      <c r="A13693" s="20" t="s">
        <v>130</v>
      </c>
      <c r="B13693" s="20" t="s">
        <v>1178</v>
      </c>
      <c r="C13693" s="20" t="s">
        <v>108</v>
      </c>
      <c r="D13693" s="20" t="s">
        <v>106</v>
      </c>
      <c r="E13693" s="21"/>
      <c r="F13693" s="23">
        <v>185.76</v>
      </c>
      <c r="G13693" s="23">
        <v>0.44</v>
      </c>
      <c r="H13693" s="20" t="s">
        <v>102</v>
      </c>
      <c r="I13693" s="20" t="s">
        <v>149</v>
      </c>
      <c r="J13693" s="20" t="s">
        <v>104</v>
      </c>
      <c r="K13693" s="21"/>
      <c r="L13693" s="20" t="s">
        <v>104</v>
      </c>
      <c r="M13693" s="20" t="s">
        <v>64</v>
      </c>
      <c r="N13693" s="23">
        <v>23.22</v>
      </c>
      <c r="O13693" s="23">
        <v>0.62</v>
      </c>
    </row>
    <row r="13694" spans="1:15" x14ac:dyDescent="0.25">
      <c r="A13694" s="20" t="s">
        <v>130</v>
      </c>
      <c r="B13694" s="20" t="s">
        <v>1178</v>
      </c>
      <c r="C13694" s="20" t="s">
        <v>54</v>
      </c>
      <c r="D13694" s="20" t="s">
        <v>109</v>
      </c>
      <c r="E13694" s="25">
        <v>26</v>
      </c>
      <c r="F13694" s="27">
        <v>1690</v>
      </c>
      <c r="G13694" s="23">
        <v>3.97</v>
      </c>
      <c r="H13694" s="20" t="s">
        <v>102</v>
      </c>
      <c r="I13694" s="20" t="s">
        <v>149</v>
      </c>
      <c r="J13694" s="20" t="s">
        <v>104</v>
      </c>
      <c r="K13694" s="21"/>
      <c r="L13694" s="20" t="s">
        <v>104</v>
      </c>
      <c r="M13694" s="20" t="s">
        <v>54</v>
      </c>
      <c r="N13694" s="23">
        <v>0.26</v>
      </c>
      <c r="O13694" s="23">
        <v>0.62</v>
      </c>
    </row>
    <row r="13695" spans="1:15" x14ac:dyDescent="0.25">
      <c r="A13695" s="20" t="s">
        <v>130</v>
      </c>
      <c r="B13695" s="20" t="s">
        <v>1178</v>
      </c>
      <c r="C13695" s="20" t="s">
        <v>55</v>
      </c>
      <c r="D13695" s="20" t="s">
        <v>109</v>
      </c>
      <c r="E13695" s="25">
        <v>26</v>
      </c>
      <c r="F13695" s="26">
        <v>452.4</v>
      </c>
      <c r="G13695" s="23">
        <v>1.06</v>
      </c>
      <c r="H13695" s="20" t="s">
        <v>102</v>
      </c>
      <c r="I13695" s="20" t="s">
        <v>149</v>
      </c>
      <c r="J13695" s="20" t="s">
        <v>104</v>
      </c>
      <c r="K13695" s="21"/>
      <c r="L13695" s="20" t="s">
        <v>104</v>
      </c>
      <c r="M13695" s="20" t="s">
        <v>55</v>
      </c>
      <c r="N13695" s="23">
        <v>0.02</v>
      </c>
      <c r="O13695" s="23">
        <v>0.62</v>
      </c>
    </row>
    <row r="13696" spans="1:15" x14ac:dyDescent="0.25">
      <c r="A13696" s="20" t="s">
        <v>130</v>
      </c>
      <c r="B13696" s="20" t="s">
        <v>1178</v>
      </c>
      <c r="C13696" s="20" t="s">
        <v>49</v>
      </c>
      <c r="D13696" s="20" t="s">
        <v>109</v>
      </c>
      <c r="E13696" s="25">
        <v>9</v>
      </c>
      <c r="F13696" s="23">
        <v>291.45999999999998</v>
      </c>
      <c r="G13696" s="23">
        <v>0.68</v>
      </c>
      <c r="H13696" s="20" t="s">
        <v>102</v>
      </c>
      <c r="I13696" s="20" t="s">
        <v>149</v>
      </c>
      <c r="J13696" s="20" t="s">
        <v>104</v>
      </c>
      <c r="K13696" s="21"/>
      <c r="L13696" s="20" t="s">
        <v>104</v>
      </c>
      <c r="M13696" s="20" t="s">
        <v>49</v>
      </c>
      <c r="N13696" s="23">
        <v>0.85</v>
      </c>
      <c r="O13696" s="23">
        <v>0.62</v>
      </c>
    </row>
    <row r="13697" spans="1:15" x14ac:dyDescent="0.25">
      <c r="A13697" s="20" t="s">
        <v>130</v>
      </c>
      <c r="B13697" s="20" t="s">
        <v>1178</v>
      </c>
      <c r="C13697" s="20" t="s">
        <v>112</v>
      </c>
      <c r="D13697" s="20" t="s">
        <v>113</v>
      </c>
      <c r="E13697" s="25">
        <v>4</v>
      </c>
      <c r="F13697" s="25">
        <v>98</v>
      </c>
      <c r="G13697" s="23">
        <v>0.23</v>
      </c>
      <c r="H13697" s="20" t="s">
        <v>102</v>
      </c>
      <c r="I13697" s="20" t="s">
        <v>149</v>
      </c>
      <c r="J13697" s="20" t="s">
        <v>104</v>
      </c>
      <c r="K13697" s="21"/>
      <c r="L13697" s="20" t="s">
        <v>104</v>
      </c>
      <c r="M13697" s="20" t="s">
        <v>58</v>
      </c>
      <c r="N13697" s="23">
        <v>0.69</v>
      </c>
      <c r="O13697" s="23">
        <v>0.62</v>
      </c>
    </row>
    <row r="13698" spans="1:15" x14ac:dyDescent="0.25">
      <c r="A13698" s="20" t="s">
        <v>130</v>
      </c>
      <c r="B13698" s="20" t="s">
        <v>1178</v>
      </c>
      <c r="C13698" s="20" t="s">
        <v>114</v>
      </c>
      <c r="D13698" s="21"/>
      <c r="E13698" s="21"/>
      <c r="F13698" s="24">
        <v>1214.3900000000001</v>
      </c>
      <c r="G13698" s="23">
        <v>2.85</v>
      </c>
      <c r="H13698" s="20" t="s">
        <v>102</v>
      </c>
      <c r="I13698" s="20" t="s">
        <v>149</v>
      </c>
      <c r="J13698" s="20" t="s">
        <v>104</v>
      </c>
      <c r="K13698" s="21"/>
      <c r="L13698" s="20" t="s">
        <v>104</v>
      </c>
      <c r="M13698" s="20" t="s">
        <v>69</v>
      </c>
      <c r="N13698" s="23">
        <v>2.85</v>
      </c>
      <c r="O13698" s="23">
        <v>0.62</v>
      </c>
    </row>
    <row r="13699" spans="1:15" x14ac:dyDescent="0.25">
      <c r="A13699" s="20" t="s">
        <v>130</v>
      </c>
      <c r="B13699" s="20" t="s">
        <v>1178</v>
      </c>
      <c r="C13699" s="20" t="s">
        <v>115</v>
      </c>
      <c r="D13699" s="20" t="s">
        <v>106</v>
      </c>
      <c r="E13699" s="21"/>
      <c r="F13699" s="23">
        <v>11.36</v>
      </c>
      <c r="G13699" s="23">
        <v>0.03</v>
      </c>
      <c r="H13699" s="20" t="s">
        <v>102</v>
      </c>
      <c r="I13699" s="20" t="s">
        <v>149</v>
      </c>
      <c r="J13699" s="20" t="s">
        <v>104</v>
      </c>
      <c r="K13699" s="21"/>
      <c r="L13699" s="20" t="s">
        <v>104</v>
      </c>
      <c r="M13699" s="20" t="s">
        <v>75</v>
      </c>
      <c r="N13699" s="21"/>
      <c r="O13699" s="23">
        <v>0.62</v>
      </c>
    </row>
    <row r="13700" spans="1:15" x14ac:dyDescent="0.25">
      <c r="A13700" s="20" t="s">
        <v>130</v>
      </c>
      <c r="B13700" s="20" t="s">
        <v>1178</v>
      </c>
      <c r="C13700" s="20" t="s">
        <v>119</v>
      </c>
      <c r="D13700" s="20" t="s">
        <v>6</v>
      </c>
      <c r="E13700" s="21"/>
      <c r="F13700" s="23">
        <v>751.13</v>
      </c>
      <c r="G13700" s="23">
        <v>1.76</v>
      </c>
      <c r="H13700" s="20" t="s">
        <v>102</v>
      </c>
      <c r="I13700" s="20" t="s">
        <v>149</v>
      </c>
      <c r="J13700" s="20" t="s">
        <v>104</v>
      </c>
      <c r="K13700" s="21"/>
      <c r="L13700" s="20" t="s">
        <v>104</v>
      </c>
      <c r="M13700" s="20" t="s">
        <v>45</v>
      </c>
      <c r="N13700" s="23">
        <v>32.65</v>
      </c>
      <c r="O13700" s="23">
        <v>0.62</v>
      </c>
    </row>
    <row r="13701" spans="1:15" x14ac:dyDescent="0.25">
      <c r="A13701" s="20" t="s">
        <v>130</v>
      </c>
      <c r="B13701" s="20" t="s">
        <v>1178</v>
      </c>
      <c r="C13701" s="20" t="s">
        <v>111</v>
      </c>
      <c r="D13701" s="21"/>
      <c r="E13701" s="21"/>
      <c r="F13701" s="26">
        <v>174.7</v>
      </c>
      <c r="G13701" s="23">
        <v>0.41</v>
      </c>
      <c r="H13701" s="20" t="s">
        <v>102</v>
      </c>
      <c r="I13701" s="20" t="s">
        <v>149</v>
      </c>
      <c r="J13701" s="20" t="s">
        <v>104</v>
      </c>
      <c r="K13701" s="21"/>
      <c r="L13701" s="20" t="s">
        <v>104</v>
      </c>
      <c r="M13701" s="20" t="s">
        <v>56</v>
      </c>
      <c r="N13701" s="23">
        <v>0.41</v>
      </c>
      <c r="O13701" s="23">
        <v>0.62</v>
      </c>
    </row>
    <row r="13702" spans="1:15" x14ac:dyDescent="0.25">
      <c r="A13702" s="20" t="s">
        <v>130</v>
      </c>
      <c r="B13702" s="20" t="s">
        <v>1179</v>
      </c>
      <c r="C13702" s="20" t="s">
        <v>7</v>
      </c>
      <c r="D13702" s="20" t="s">
        <v>10</v>
      </c>
      <c r="E13702" s="21"/>
      <c r="F13702" s="23">
        <v>253.83</v>
      </c>
      <c r="G13702" s="23">
        <v>0.62</v>
      </c>
      <c r="H13702" s="20" t="s">
        <v>102</v>
      </c>
      <c r="I13702" s="20" t="s">
        <v>149</v>
      </c>
      <c r="J13702" s="20" t="s">
        <v>104</v>
      </c>
      <c r="K13702" s="21"/>
      <c r="L13702" s="20" t="s">
        <v>104</v>
      </c>
      <c r="M13702" s="20" t="s">
        <v>48</v>
      </c>
      <c r="N13702" s="23">
        <v>0.62</v>
      </c>
      <c r="O13702" s="23">
        <v>0.66</v>
      </c>
    </row>
    <row r="13703" spans="1:15" x14ac:dyDescent="0.25">
      <c r="A13703" s="20" t="s">
        <v>130</v>
      </c>
      <c r="B13703" s="20" t="s">
        <v>1179</v>
      </c>
      <c r="C13703" s="20" t="s">
        <v>105</v>
      </c>
      <c r="D13703" s="20" t="s">
        <v>106</v>
      </c>
      <c r="E13703" s="21"/>
      <c r="F13703" s="23">
        <v>79.39</v>
      </c>
      <c r="G13703" s="23">
        <v>0.19</v>
      </c>
      <c r="H13703" s="20" t="s">
        <v>102</v>
      </c>
      <c r="I13703" s="20" t="s">
        <v>149</v>
      </c>
      <c r="J13703" s="20" t="s">
        <v>104</v>
      </c>
      <c r="K13703" s="21"/>
      <c r="L13703" s="20" t="s">
        <v>104</v>
      </c>
      <c r="M13703" s="20" t="s">
        <v>82</v>
      </c>
      <c r="N13703" s="21"/>
      <c r="O13703" s="23">
        <v>0.66</v>
      </c>
    </row>
    <row r="13704" spans="1:15" x14ac:dyDescent="0.25">
      <c r="A13704" s="20" t="s">
        <v>130</v>
      </c>
      <c r="B13704" s="20" t="s">
        <v>1179</v>
      </c>
      <c r="C13704" s="20" t="s">
        <v>107</v>
      </c>
      <c r="D13704" s="20" t="s">
        <v>106</v>
      </c>
      <c r="E13704" s="21"/>
      <c r="F13704" s="21"/>
      <c r="G13704" s="21"/>
      <c r="H13704" s="20" t="s">
        <v>102</v>
      </c>
      <c r="I13704" s="20" t="s">
        <v>149</v>
      </c>
      <c r="J13704" s="20" t="s">
        <v>104</v>
      </c>
      <c r="K13704" s="21"/>
      <c r="L13704" s="20" t="s">
        <v>104</v>
      </c>
      <c r="M13704" s="20" t="s">
        <v>65</v>
      </c>
      <c r="N13704" s="23">
        <v>0.84</v>
      </c>
      <c r="O13704" s="23">
        <v>0.66</v>
      </c>
    </row>
    <row r="13705" spans="1:15" x14ac:dyDescent="0.25">
      <c r="A13705" s="20" t="s">
        <v>130</v>
      </c>
      <c r="B13705" s="20" t="s">
        <v>1179</v>
      </c>
      <c r="C13705" s="20" t="s">
        <v>108</v>
      </c>
      <c r="D13705" s="20" t="s">
        <v>106</v>
      </c>
      <c r="E13705" s="21"/>
      <c r="F13705" s="23">
        <v>208.98</v>
      </c>
      <c r="G13705" s="23">
        <v>0.51</v>
      </c>
      <c r="H13705" s="20" t="s">
        <v>102</v>
      </c>
      <c r="I13705" s="20" t="s">
        <v>149</v>
      </c>
      <c r="J13705" s="20" t="s">
        <v>104</v>
      </c>
      <c r="K13705" s="21"/>
      <c r="L13705" s="20" t="s">
        <v>104</v>
      </c>
      <c r="M13705" s="20" t="s">
        <v>64</v>
      </c>
      <c r="N13705" s="23">
        <v>23.22</v>
      </c>
      <c r="O13705" s="23">
        <v>0.66</v>
      </c>
    </row>
    <row r="13706" spans="1:15" x14ac:dyDescent="0.25">
      <c r="A13706" s="20" t="s">
        <v>130</v>
      </c>
      <c r="B13706" s="20" t="s">
        <v>1179</v>
      </c>
      <c r="C13706" s="20" t="s">
        <v>54</v>
      </c>
      <c r="D13706" s="20" t="s">
        <v>109</v>
      </c>
      <c r="E13706" s="25">
        <v>26</v>
      </c>
      <c r="F13706" s="24">
        <v>1696.76</v>
      </c>
      <c r="G13706" s="23">
        <v>4.1399999999999997</v>
      </c>
      <c r="H13706" s="20" t="s">
        <v>102</v>
      </c>
      <c r="I13706" s="20" t="s">
        <v>149</v>
      </c>
      <c r="J13706" s="20" t="s">
        <v>104</v>
      </c>
      <c r="K13706" s="21"/>
      <c r="L13706" s="20" t="s">
        <v>104</v>
      </c>
      <c r="M13706" s="20" t="s">
        <v>54</v>
      </c>
      <c r="N13706" s="23">
        <v>0.26</v>
      </c>
      <c r="O13706" s="23">
        <v>0.66</v>
      </c>
    </row>
    <row r="13707" spans="1:15" x14ac:dyDescent="0.25">
      <c r="A13707" s="20" t="s">
        <v>130</v>
      </c>
      <c r="B13707" s="20" t="s">
        <v>1179</v>
      </c>
      <c r="C13707" s="20" t="s">
        <v>55</v>
      </c>
      <c r="D13707" s="20" t="s">
        <v>109</v>
      </c>
      <c r="E13707" s="25">
        <v>26</v>
      </c>
      <c r="F13707" s="25">
        <v>533</v>
      </c>
      <c r="G13707" s="26">
        <v>1.3</v>
      </c>
      <c r="H13707" s="20" t="s">
        <v>102</v>
      </c>
      <c r="I13707" s="20" t="s">
        <v>149</v>
      </c>
      <c r="J13707" s="20" t="s">
        <v>104</v>
      </c>
      <c r="K13707" s="21"/>
      <c r="L13707" s="20" t="s">
        <v>104</v>
      </c>
      <c r="M13707" s="20" t="s">
        <v>55</v>
      </c>
      <c r="N13707" s="23">
        <v>0.02</v>
      </c>
      <c r="O13707" s="23">
        <v>0.66</v>
      </c>
    </row>
    <row r="13708" spans="1:15" x14ac:dyDescent="0.25">
      <c r="A13708" s="20" t="s">
        <v>130</v>
      </c>
      <c r="B13708" s="20" t="s">
        <v>1179</v>
      </c>
      <c r="C13708" s="20" t="s">
        <v>49</v>
      </c>
      <c r="D13708" s="20" t="s">
        <v>109</v>
      </c>
      <c r="E13708" s="25">
        <v>9</v>
      </c>
      <c r="F13708" s="23">
        <v>310.58999999999997</v>
      </c>
      <c r="G13708" s="23">
        <v>0.76</v>
      </c>
      <c r="H13708" s="20" t="s">
        <v>102</v>
      </c>
      <c r="I13708" s="20" t="s">
        <v>149</v>
      </c>
      <c r="J13708" s="20" t="s">
        <v>104</v>
      </c>
      <c r="K13708" s="21"/>
      <c r="L13708" s="20" t="s">
        <v>104</v>
      </c>
      <c r="M13708" s="20" t="s">
        <v>49</v>
      </c>
      <c r="N13708" s="23">
        <v>0.85</v>
      </c>
      <c r="O13708" s="23">
        <v>0.66</v>
      </c>
    </row>
    <row r="13709" spans="1:15" x14ac:dyDescent="0.25">
      <c r="A13709" s="20" t="s">
        <v>130</v>
      </c>
      <c r="B13709" s="20" t="s">
        <v>1179</v>
      </c>
      <c r="C13709" s="20" t="s">
        <v>112</v>
      </c>
      <c r="D13709" s="20" t="s">
        <v>113</v>
      </c>
      <c r="E13709" s="25">
        <v>4</v>
      </c>
      <c r="F13709" s="23">
        <v>94.16</v>
      </c>
      <c r="G13709" s="23">
        <v>0.23</v>
      </c>
      <c r="H13709" s="20" t="s">
        <v>102</v>
      </c>
      <c r="I13709" s="20" t="s">
        <v>149</v>
      </c>
      <c r="J13709" s="20" t="s">
        <v>104</v>
      </c>
      <c r="K13709" s="21"/>
      <c r="L13709" s="20" t="s">
        <v>104</v>
      </c>
      <c r="M13709" s="20" t="s">
        <v>58</v>
      </c>
      <c r="N13709" s="23">
        <v>0.69</v>
      </c>
      <c r="O13709" s="23">
        <v>0.66</v>
      </c>
    </row>
    <row r="13710" spans="1:15" x14ac:dyDescent="0.25">
      <c r="A13710" s="20" t="s">
        <v>130</v>
      </c>
      <c r="B13710" s="20" t="s">
        <v>1179</v>
      </c>
      <c r="C13710" s="20" t="s">
        <v>114</v>
      </c>
      <c r="D13710" s="21"/>
      <c r="E13710" s="21"/>
      <c r="F13710" s="24">
        <v>1166.79</v>
      </c>
      <c r="G13710" s="23">
        <v>2.85</v>
      </c>
      <c r="H13710" s="20" t="s">
        <v>102</v>
      </c>
      <c r="I13710" s="20" t="s">
        <v>149</v>
      </c>
      <c r="J13710" s="20" t="s">
        <v>104</v>
      </c>
      <c r="K13710" s="21"/>
      <c r="L13710" s="20" t="s">
        <v>104</v>
      </c>
      <c r="M13710" s="20" t="s">
        <v>69</v>
      </c>
      <c r="N13710" s="23">
        <v>2.85</v>
      </c>
      <c r="O13710" s="23">
        <v>0.66</v>
      </c>
    </row>
    <row r="13711" spans="1:15" x14ac:dyDescent="0.25">
      <c r="A13711" s="20" t="s">
        <v>130</v>
      </c>
      <c r="B13711" s="20" t="s">
        <v>1179</v>
      </c>
      <c r="C13711" s="20" t="s">
        <v>115</v>
      </c>
      <c r="D13711" s="20" t="s">
        <v>106</v>
      </c>
      <c r="E13711" s="21"/>
      <c r="F13711" s="23">
        <v>52.12</v>
      </c>
      <c r="G13711" s="23">
        <v>0.13</v>
      </c>
      <c r="H13711" s="20" t="s">
        <v>102</v>
      </c>
      <c r="I13711" s="20" t="s">
        <v>149</v>
      </c>
      <c r="J13711" s="20" t="s">
        <v>104</v>
      </c>
      <c r="K13711" s="21"/>
      <c r="L13711" s="20" t="s">
        <v>104</v>
      </c>
      <c r="M13711" s="20" t="s">
        <v>75</v>
      </c>
      <c r="N13711" s="21"/>
      <c r="O13711" s="23">
        <v>0.66</v>
      </c>
    </row>
    <row r="13712" spans="1:15" x14ac:dyDescent="0.25">
      <c r="A13712" s="20" t="s">
        <v>130</v>
      </c>
      <c r="B13712" s="20" t="s">
        <v>1179</v>
      </c>
      <c r="C13712" s="20" t="s">
        <v>119</v>
      </c>
      <c r="D13712" s="20" t="s">
        <v>6</v>
      </c>
      <c r="E13712" s="21"/>
      <c r="F13712" s="23">
        <v>718.47</v>
      </c>
      <c r="G13712" s="23">
        <v>1.75</v>
      </c>
      <c r="H13712" s="20" t="s">
        <v>102</v>
      </c>
      <c r="I13712" s="20" t="s">
        <v>149</v>
      </c>
      <c r="J13712" s="20" t="s">
        <v>104</v>
      </c>
      <c r="K13712" s="21"/>
      <c r="L13712" s="20" t="s">
        <v>104</v>
      </c>
      <c r="M13712" s="20" t="s">
        <v>45</v>
      </c>
      <c r="N13712" s="23">
        <v>32.65</v>
      </c>
      <c r="O13712" s="23">
        <v>0.66</v>
      </c>
    </row>
    <row r="13713" spans="1:15" x14ac:dyDescent="0.25">
      <c r="A13713" s="20" t="s">
        <v>130</v>
      </c>
      <c r="B13713" s="20" t="s">
        <v>1179</v>
      </c>
      <c r="C13713" s="20" t="s">
        <v>111</v>
      </c>
      <c r="D13713" s="21"/>
      <c r="E13713" s="21"/>
      <c r="F13713" s="23">
        <v>167.85</v>
      </c>
      <c r="G13713" s="23">
        <v>0.41</v>
      </c>
      <c r="H13713" s="20" t="s">
        <v>102</v>
      </c>
      <c r="I13713" s="20" t="s">
        <v>149</v>
      </c>
      <c r="J13713" s="20" t="s">
        <v>104</v>
      </c>
      <c r="K13713" s="21"/>
      <c r="L13713" s="20" t="s">
        <v>104</v>
      </c>
      <c r="M13713" s="20" t="s">
        <v>56</v>
      </c>
      <c r="N13713" s="23">
        <v>0.41</v>
      </c>
      <c r="O13713" s="23">
        <v>0.66</v>
      </c>
    </row>
    <row r="13714" spans="1:15" x14ac:dyDescent="0.25">
      <c r="A13714" s="20" t="s">
        <v>130</v>
      </c>
      <c r="B13714" s="20" t="s">
        <v>1180</v>
      </c>
      <c r="C13714" s="20" t="s">
        <v>119</v>
      </c>
      <c r="D13714" s="20" t="s">
        <v>6</v>
      </c>
      <c r="E13714" s="21"/>
      <c r="F13714" s="24">
        <v>3298.43</v>
      </c>
      <c r="G13714" s="23">
        <v>1.03</v>
      </c>
      <c r="H13714" s="20" t="s">
        <v>102</v>
      </c>
      <c r="I13714" s="20" t="s">
        <v>146</v>
      </c>
      <c r="J13714" s="20" t="s">
        <v>104</v>
      </c>
      <c r="K13714" s="21"/>
      <c r="L13714" s="20" t="s">
        <v>104</v>
      </c>
      <c r="M13714" s="20" t="s">
        <v>45</v>
      </c>
      <c r="N13714" s="23">
        <v>32.65</v>
      </c>
      <c r="O13714" s="23">
        <v>0.44</v>
      </c>
    </row>
    <row r="13715" spans="1:15" x14ac:dyDescent="0.25">
      <c r="A13715" s="20" t="s">
        <v>130</v>
      </c>
      <c r="B13715" s="20" t="s">
        <v>1180</v>
      </c>
      <c r="C13715" s="20" t="s">
        <v>7</v>
      </c>
      <c r="D13715" s="20" t="s">
        <v>10</v>
      </c>
      <c r="E13715" s="21"/>
      <c r="F13715" s="24">
        <v>1977.24</v>
      </c>
      <c r="G13715" s="23">
        <v>0.62</v>
      </c>
      <c r="H13715" s="20" t="s">
        <v>102</v>
      </c>
      <c r="I13715" s="20" t="s">
        <v>146</v>
      </c>
      <c r="J13715" s="20" t="s">
        <v>104</v>
      </c>
      <c r="K13715" s="21"/>
      <c r="L13715" s="20" t="s">
        <v>104</v>
      </c>
      <c r="M13715" s="20" t="s">
        <v>48</v>
      </c>
      <c r="N13715" s="23">
        <v>0.62</v>
      </c>
      <c r="O13715" s="23">
        <v>0.44</v>
      </c>
    </row>
    <row r="13716" spans="1:15" x14ac:dyDescent="0.25">
      <c r="A13716" s="20" t="s">
        <v>130</v>
      </c>
      <c r="B13716" s="20" t="s">
        <v>1180</v>
      </c>
      <c r="C13716" s="20" t="s">
        <v>105</v>
      </c>
      <c r="D13716" s="20" t="s">
        <v>106</v>
      </c>
      <c r="E13716" s="21"/>
      <c r="F13716" s="26">
        <v>585.9</v>
      </c>
      <c r="G13716" s="23">
        <v>0.18</v>
      </c>
      <c r="H13716" s="20" t="s">
        <v>102</v>
      </c>
      <c r="I13716" s="20" t="s">
        <v>146</v>
      </c>
      <c r="J13716" s="20" t="s">
        <v>104</v>
      </c>
      <c r="K13716" s="21"/>
      <c r="L13716" s="20" t="s">
        <v>104</v>
      </c>
      <c r="M13716" s="20" t="s">
        <v>82</v>
      </c>
      <c r="N13716" s="21"/>
      <c r="O13716" s="23">
        <v>0.44</v>
      </c>
    </row>
    <row r="13717" spans="1:15" x14ac:dyDescent="0.25">
      <c r="A13717" s="20" t="s">
        <v>130</v>
      </c>
      <c r="B13717" s="20" t="s">
        <v>1180</v>
      </c>
      <c r="C13717" s="20" t="s">
        <v>107</v>
      </c>
      <c r="D13717" s="20" t="s">
        <v>106</v>
      </c>
      <c r="E13717" s="21"/>
      <c r="F13717" s="24">
        <v>3301.53</v>
      </c>
      <c r="G13717" s="23">
        <v>1.04</v>
      </c>
      <c r="H13717" s="20" t="s">
        <v>102</v>
      </c>
      <c r="I13717" s="20" t="s">
        <v>146</v>
      </c>
      <c r="J13717" s="20" t="s">
        <v>104</v>
      </c>
      <c r="K13717" s="21"/>
      <c r="L13717" s="20" t="s">
        <v>104</v>
      </c>
      <c r="M13717" s="20" t="s">
        <v>65</v>
      </c>
      <c r="N13717" s="23">
        <v>0.84</v>
      </c>
      <c r="O13717" s="23">
        <v>0.44</v>
      </c>
    </row>
    <row r="13718" spans="1:15" x14ac:dyDescent="0.25">
      <c r="A13718" s="20" t="s">
        <v>130</v>
      </c>
      <c r="B13718" s="20" t="s">
        <v>1180</v>
      </c>
      <c r="C13718" s="20" t="s">
        <v>108</v>
      </c>
      <c r="D13718" s="20" t="s">
        <v>106</v>
      </c>
      <c r="E13718" s="21"/>
      <c r="F13718" s="22">
        <v>1393.2</v>
      </c>
      <c r="G13718" s="23">
        <v>0.44</v>
      </c>
      <c r="H13718" s="20" t="s">
        <v>102</v>
      </c>
      <c r="I13718" s="20" t="s">
        <v>146</v>
      </c>
      <c r="J13718" s="20" t="s">
        <v>104</v>
      </c>
      <c r="K13718" s="21"/>
      <c r="L13718" s="20" t="s">
        <v>104</v>
      </c>
      <c r="M13718" s="20" t="s">
        <v>64</v>
      </c>
      <c r="N13718" s="23">
        <v>23.22</v>
      </c>
      <c r="O13718" s="23">
        <v>0.44</v>
      </c>
    </row>
    <row r="13719" spans="1:15" x14ac:dyDescent="0.25">
      <c r="A13719" s="20" t="s">
        <v>130</v>
      </c>
      <c r="B13719" s="20" t="s">
        <v>1180</v>
      </c>
      <c r="C13719" s="20" t="s">
        <v>54</v>
      </c>
      <c r="D13719" s="20" t="s">
        <v>109</v>
      </c>
      <c r="E13719" s="25">
        <v>26</v>
      </c>
      <c r="F13719" s="24">
        <v>1541.55</v>
      </c>
      <c r="G13719" s="23">
        <v>0.48</v>
      </c>
      <c r="H13719" s="20" t="s">
        <v>102</v>
      </c>
      <c r="I13719" s="20" t="s">
        <v>146</v>
      </c>
      <c r="J13719" s="20" t="s">
        <v>104</v>
      </c>
      <c r="K13719" s="21"/>
      <c r="L13719" s="20" t="s">
        <v>104</v>
      </c>
      <c r="M13719" s="20" t="s">
        <v>54</v>
      </c>
      <c r="N13719" s="23">
        <v>0.26</v>
      </c>
      <c r="O13719" s="23">
        <v>0.44</v>
      </c>
    </row>
    <row r="13720" spans="1:15" x14ac:dyDescent="0.25">
      <c r="A13720" s="20" t="s">
        <v>130</v>
      </c>
      <c r="B13720" s="20" t="s">
        <v>1180</v>
      </c>
      <c r="C13720" s="20" t="s">
        <v>55</v>
      </c>
      <c r="D13720" s="20" t="s">
        <v>109</v>
      </c>
      <c r="E13720" s="25">
        <v>26</v>
      </c>
      <c r="F13720" s="26">
        <v>345.6</v>
      </c>
      <c r="G13720" s="23">
        <v>0.11</v>
      </c>
      <c r="H13720" s="20" t="s">
        <v>102</v>
      </c>
      <c r="I13720" s="20" t="s">
        <v>146</v>
      </c>
      <c r="J13720" s="20" t="s">
        <v>104</v>
      </c>
      <c r="K13720" s="21"/>
      <c r="L13720" s="20" t="s">
        <v>104</v>
      </c>
      <c r="M13720" s="20" t="s">
        <v>55</v>
      </c>
      <c r="N13720" s="23">
        <v>0.02</v>
      </c>
      <c r="O13720" s="23">
        <v>0.44</v>
      </c>
    </row>
    <row r="13721" spans="1:15" x14ac:dyDescent="0.25">
      <c r="A13721" s="20" t="s">
        <v>130</v>
      </c>
      <c r="B13721" s="20" t="s">
        <v>1180</v>
      </c>
      <c r="C13721" s="20" t="s">
        <v>49</v>
      </c>
      <c r="D13721" s="20" t="s">
        <v>109</v>
      </c>
      <c r="E13721" s="25">
        <v>9</v>
      </c>
      <c r="F13721" s="24">
        <v>2125.9299999999998</v>
      </c>
      <c r="G13721" s="23">
        <v>0.67</v>
      </c>
      <c r="H13721" s="20" t="s">
        <v>102</v>
      </c>
      <c r="I13721" s="20" t="s">
        <v>146</v>
      </c>
      <c r="J13721" s="20" t="s">
        <v>104</v>
      </c>
      <c r="K13721" s="21"/>
      <c r="L13721" s="20" t="s">
        <v>104</v>
      </c>
      <c r="M13721" s="20" t="s">
        <v>49</v>
      </c>
      <c r="N13721" s="23">
        <v>0.85</v>
      </c>
      <c r="O13721" s="23">
        <v>0.44</v>
      </c>
    </row>
    <row r="13722" spans="1:15" x14ac:dyDescent="0.25">
      <c r="A13722" s="20" t="s">
        <v>130</v>
      </c>
      <c r="B13722" s="20" t="s">
        <v>1180</v>
      </c>
      <c r="C13722" s="20" t="s">
        <v>111</v>
      </c>
      <c r="D13722" s="21"/>
      <c r="E13722" s="21"/>
      <c r="F13722" s="24">
        <v>1307.53</v>
      </c>
      <c r="G13722" s="23">
        <v>0.41</v>
      </c>
      <c r="H13722" s="20" t="s">
        <v>102</v>
      </c>
      <c r="I13722" s="20" t="s">
        <v>146</v>
      </c>
      <c r="J13722" s="20" t="s">
        <v>104</v>
      </c>
      <c r="K13722" s="21"/>
      <c r="L13722" s="20" t="s">
        <v>104</v>
      </c>
      <c r="M13722" s="20" t="s">
        <v>56</v>
      </c>
      <c r="N13722" s="23">
        <v>0.41</v>
      </c>
      <c r="O13722" s="23">
        <v>0.44</v>
      </c>
    </row>
    <row r="13723" spans="1:15" x14ac:dyDescent="0.25">
      <c r="A13723" s="20" t="s">
        <v>130</v>
      </c>
      <c r="B13723" s="20" t="s">
        <v>1180</v>
      </c>
      <c r="C13723" s="20" t="s">
        <v>112</v>
      </c>
      <c r="D13723" s="20" t="s">
        <v>113</v>
      </c>
      <c r="E13723" s="25">
        <v>4</v>
      </c>
      <c r="F13723" s="23">
        <v>733.49</v>
      </c>
      <c r="G13723" s="23">
        <v>0.23</v>
      </c>
      <c r="H13723" s="20" t="s">
        <v>102</v>
      </c>
      <c r="I13723" s="20" t="s">
        <v>146</v>
      </c>
      <c r="J13723" s="20" t="s">
        <v>104</v>
      </c>
      <c r="K13723" s="21"/>
      <c r="L13723" s="20" t="s">
        <v>104</v>
      </c>
      <c r="M13723" s="20" t="s">
        <v>58</v>
      </c>
      <c r="N13723" s="23">
        <v>0.69</v>
      </c>
      <c r="O13723" s="23">
        <v>0.44</v>
      </c>
    </row>
    <row r="13724" spans="1:15" x14ac:dyDescent="0.25">
      <c r="A13724" s="20" t="s">
        <v>130</v>
      </c>
      <c r="B13724" s="20" t="s">
        <v>1180</v>
      </c>
      <c r="C13724" s="20" t="s">
        <v>114</v>
      </c>
      <c r="D13724" s="21"/>
      <c r="E13724" s="21"/>
      <c r="F13724" s="24">
        <v>9088.93</v>
      </c>
      <c r="G13724" s="23">
        <v>2.85</v>
      </c>
      <c r="H13724" s="20" t="s">
        <v>102</v>
      </c>
      <c r="I13724" s="20" t="s">
        <v>146</v>
      </c>
      <c r="J13724" s="20" t="s">
        <v>104</v>
      </c>
      <c r="K13724" s="21"/>
      <c r="L13724" s="20" t="s">
        <v>104</v>
      </c>
      <c r="M13724" s="20" t="s">
        <v>69</v>
      </c>
      <c r="N13724" s="23">
        <v>2.85</v>
      </c>
      <c r="O13724" s="23">
        <v>0.44</v>
      </c>
    </row>
    <row r="13725" spans="1:15" x14ac:dyDescent="0.25">
      <c r="A13725" s="20" t="s">
        <v>130</v>
      </c>
      <c r="B13725" s="20" t="s">
        <v>1180</v>
      </c>
      <c r="C13725" s="20" t="s">
        <v>121</v>
      </c>
      <c r="D13725" s="20" t="s">
        <v>106</v>
      </c>
      <c r="E13725" s="21"/>
      <c r="F13725" s="24">
        <v>2274.89</v>
      </c>
      <c r="G13725" s="23">
        <v>0.71</v>
      </c>
      <c r="H13725" s="20" t="s">
        <v>102</v>
      </c>
      <c r="I13725" s="20" t="s">
        <v>146</v>
      </c>
      <c r="J13725" s="20" t="s">
        <v>104</v>
      </c>
      <c r="K13725" s="21"/>
      <c r="L13725" s="20" t="s">
        <v>104</v>
      </c>
      <c r="M13725" s="20" t="s">
        <v>74</v>
      </c>
      <c r="N13725" s="21"/>
      <c r="O13725" s="23">
        <v>0.44</v>
      </c>
    </row>
    <row r="13726" spans="1:15" x14ac:dyDescent="0.25">
      <c r="A13726" s="20" t="s">
        <v>130</v>
      </c>
      <c r="B13726" s="20" t="s">
        <v>1180</v>
      </c>
      <c r="C13726" s="20" t="s">
        <v>115</v>
      </c>
      <c r="D13726" s="20" t="s">
        <v>106</v>
      </c>
      <c r="E13726" s="21"/>
      <c r="F13726" s="23">
        <v>271.08</v>
      </c>
      <c r="G13726" s="23">
        <v>0.09</v>
      </c>
      <c r="H13726" s="20" t="s">
        <v>102</v>
      </c>
      <c r="I13726" s="20" t="s">
        <v>146</v>
      </c>
      <c r="J13726" s="20" t="s">
        <v>104</v>
      </c>
      <c r="K13726" s="21"/>
      <c r="L13726" s="20" t="s">
        <v>104</v>
      </c>
      <c r="M13726" s="20" t="s">
        <v>75</v>
      </c>
      <c r="N13726" s="21"/>
      <c r="O13726" s="23">
        <v>0.44</v>
      </c>
    </row>
    <row r="13727" spans="1:15" x14ac:dyDescent="0.25">
      <c r="A13727" s="20" t="s">
        <v>130</v>
      </c>
      <c r="B13727" s="20" t="s">
        <v>1180</v>
      </c>
      <c r="C13727" s="20" t="s">
        <v>147</v>
      </c>
      <c r="D13727" s="20" t="s">
        <v>106</v>
      </c>
      <c r="E13727" s="21"/>
      <c r="F13727" s="21"/>
      <c r="G13727" s="21"/>
      <c r="H13727" s="20" t="s">
        <v>102</v>
      </c>
      <c r="I13727" s="20" t="s">
        <v>146</v>
      </c>
      <c r="J13727" s="20" t="s">
        <v>104</v>
      </c>
      <c r="K13727" s="21"/>
      <c r="L13727" s="20" t="s">
        <v>104</v>
      </c>
      <c r="M13727" s="20" t="s">
        <v>67</v>
      </c>
      <c r="N13727" s="23">
        <v>0.18</v>
      </c>
      <c r="O13727" s="23">
        <v>0.44</v>
      </c>
    </row>
    <row r="13728" spans="1:15" x14ac:dyDescent="0.25">
      <c r="A13728" s="20" t="s">
        <v>130</v>
      </c>
      <c r="B13728" s="20" t="s">
        <v>1181</v>
      </c>
      <c r="C13728" s="20" t="s">
        <v>7</v>
      </c>
      <c r="D13728" s="20" t="s">
        <v>10</v>
      </c>
      <c r="E13728" s="21"/>
      <c r="F13728" s="23">
        <v>264.31</v>
      </c>
      <c r="G13728" s="23">
        <v>0.62</v>
      </c>
      <c r="H13728" s="20" t="s">
        <v>102</v>
      </c>
      <c r="I13728" s="20" t="s">
        <v>149</v>
      </c>
      <c r="J13728" s="20" t="s">
        <v>104</v>
      </c>
      <c r="K13728" s="21"/>
      <c r="L13728" s="20" t="s">
        <v>104</v>
      </c>
      <c r="M13728" s="20" t="s">
        <v>48</v>
      </c>
      <c r="N13728" s="23">
        <v>0.62</v>
      </c>
      <c r="O13728" s="23">
        <v>0.57999999999999996</v>
      </c>
    </row>
    <row r="13729" spans="1:15" x14ac:dyDescent="0.25">
      <c r="A13729" s="20" t="s">
        <v>130</v>
      </c>
      <c r="B13729" s="20" t="s">
        <v>1181</v>
      </c>
      <c r="C13729" s="20" t="s">
        <v>105</v>
      </c>
      <c r="D13729" s="20" t="s">
        <v>106</v>
      </c>
      <c r="E13729" s="21"/>
      <c r="F13729" s="23">
        <v>79.94</v>
      </c>
      <c r="G13729" s="23">
        <v>0.19</v>
      </c>
      <c r="H13729" s="20" t="s">
        <v>102</v>
      </c>
      <c r="I13729" s="20" t="s">
        <v>149</v>
      </c>
      <c r="J13729" s="20" t="s">
        <v>104</v>
      </c>
      <c r="K13729" s="21"/>
      <c r="L13729" s="20" t="s">
        <v>104</v>
      </c>
      <c r="M13729" s="20" t="s">
        <v>82</v>
      </c>
      <c r="N13729" s="21"/>
      <c r="O13729" s="23">
        <v>0.57999999999999996</v>
      </c>
    </row>
    <row r="13730" spans="1:15" x14ac:dyDescent="0.25">
      <c r="A13730" s="20" t="s">
        <v>130</v>
      </c>
      <c r="B13730" s="20" t="s">
        <v>1181</v>
      </c>
      <c r="C13730" s="20" t="s">
        <v>107</v>
      </c>
      <c r="D13730" s="20" t="s">
        <v>106</v>
      </c>
      <c r="E13730" s="21"/>
      <c r="F13730" s="21"/>
      <c r="G13730" s="21"/>
      <c r="H13730" s="20" t="s">
        <v>102</v>
      </c>
      <c r="I13730" s="20" t="s">
        <v>149</v>
      </c>
      <c r="J13730" s="20" t="s">
        <v>104</v>
      </c>
      <c r="K13730" s="21"/>
      <c r="L13730" s="20" t="s">
        <v>104</v>
      </c>
      <c r="M13730" s="20" t="s">
        <v>65</v>
      </c>
      <c r="N13730" s="23">
        <v>0.84</v>
      </c>
      <c r="O13730" s="23">
        <v>0.57999999999999996</v>
      </c>
    </row>
    <row r="13731" spans="1:15" x14ac:dyDescent="0.25">
      <c r="A13731" s="20" t="s">
        <v>130</v>
      </c>
      <c r="B13731" s="20" t="s">
        <v>1181</v>
      </c>
      <c r="C13731" s="20" t="s">
        <v>108</v>
      </c>
      <c r="D13731" s="20" t="s">
        <v>106</v>
      </c>
      <c r="E13731" s="21"/>
      <c r="F13731" s="23">
        <v>185.76</v>
      </c>
      <c r="G13731" s="23">
        <v>0.44</v>
      </c>
      <c r="H13731" s="20" t="s">
        <v>102</v>
      </c>
      <c r="I13731" s="20" t="s">
        <v>149</v>
      </c>
      <c r="J13731" s="20" t="s">
        <v>104</v>
      </c>
      <c r="K13731" s="21"/>
      <c r="L13731" s="20" t="s">
        <v>104</v>
      </c>
      <c r="M13731" s="20" t="s">
        <v>64</v>
      </c>
      <c r="N13731" s="23">
        <v>23.22</v>
      </c>
      <c r="O13731" s="23">
        <v>0.57999999999999996</v>
      </c>
    </row>
    <row r="13732" spans="1:15" x14ac:dyDescent="0.25">
      <c r="A13732" s="20" t="s">
        <v>130</v>
      </c>
      <c r="B13732" s="20" t="s">
        <v>1181</v>
      </c>
      <c r="C13732" s="20" t="s">
        <v>54</v>
      </c>
      <c r="D13732" s="20" t="s">
        <v>109</v>
      </c>
      <c r="E13732" s="25">
        <v>26</v>
      </c>
      <c r="F13732" s="24">
        <v>1548.04</v>
      </c>
      <c r="G13732" s="23">
        <v>3.63</v>
      </c>
      <c r="H13732" s="20" t="s">
        <v>102</v>
      </c>
      <c r="I13732" s="20" t="s">
        <v>149</v>
      </c>
      <c r="J13732" s="20" t="s">
        <v>104</v>
      </c>
      <c r="K13732" s="21"/>
      <c r="L13732" s="20" t="s">
        <v>104</v>
      </c>
      <c r="M13732" s="20" t="s">
        <v>54</v>
      </c>
      <c r="N13732" s="23">
        <v>0.26</v>
      </c>
      <c r="O13732" s="23">
        <v>0.57999999999999996</v>
      </c>
    </row>
    <row r="13733" spans="1:15" x14ac:dyDescent="0.25">
      <c r="A13733" s="20" t="s">
        <v>130</v>
      </c>
      <c r="B13733" s="20" t="s">
        <v>1181</v>
      </c>
      <c r="C13733" s="20" t="s">
        <v>55</v>
      </c>
      <c r="D13733" s="20" t="s">
        <v>109</v>
      </c>
      <c r="E13733" s="25">
        <v>26</v>
      </c>
      <c r="F13733" s="23">
        <v>434.46</v>
      </c>
      <c r="G13733" s="23">
        <v>1.02</v>
      </c>
      <c r="H13733" s="20" t="s">
        <v>102</v>
      </c>
      <c r="I13733" s="20" t="s">
        <v>149</v>
      </c>
      <c r="J13733" s="20" t="s">
        <v>104</v>
      </c>
      <c r="K13733" s="21"/>
      <c r="L13733" s="20" t="s">
        <v>104</v>
      </c>
      <c r="M13733" s="20" t="s">
        <v>55</v>
      </c>
      <c r="N13733" s="23">
        <v>0.02</v>
      </c>
      <c r="O13733" s="23">
        <v>0.57999999999999996</v>
      </c>
    </row>
    <row r="13734" spans="1:15" x14ac:dyDescent="0.25">
      <c r="A13734" s="20" t="s">
        <v>130</v>
      </c>
      <c r="B13734" s="20" t="s">
        <v>1181</v>
      </c>
      <c r="C13734" s="20" t="s">
        <v>49</v>
      </c>
      <c r="D13734" s="20" t="s">
        <v>109</v>
      </c>
      <c r="E13734" s="25">
        <v>9</v>
      </c>
      <c r="F13734" s="23">
        <v>294.52999999999997</v>
      </c>
      <c r="G13734" s="23">
        <v>0.69</v>
      </c>
      <c r="H13734" s="20" t="s">
        <v>102</v>
      </c>
      <c r="I13734" s="20" t="s">
        <v>149</v>
      </c>
      <c r="J13734" s="20" t="s">
        <v>104</v>
      </c>
      <c r="K13734" s="21"/>
      <c r="L13734" s="20" t="s">
        <v>104</v>
      </c>
      <c r="M13734" s="20" t="s">
        <v>49</v>
      </c>
      <c r="N13734" s="23">
        <v>0.85</v>
      </c>
      <c r="O13734" s="23">
        <v>0.57999999999999996</v>
      </c>
    </row>
    <row r="13735" spans="1:15" x14ac:dyDescent="0.25">
      <c r="A13735" s="20" t="s">
        <v>130</v>
      </c>
      <c r="B13735" s="20" t="s">
        <v>1181</v>
      </c>
      <c r="C13735" s="20" t="s">
        <v>112</v>
      </c>
      <c r="D13735" s="20" t="s">
        <v>113</v>
      </c>
      <c r="E13735" s="25">
        <v>4</v>
      </c>
      <c r="F13735" s="23">
        <v>98.05</v>
      </c>
      <c r="G13735" s="23">
        <v>0.23</v>
      </c>
      <c r="H13735" s="20" t="s">
        <v>102</v>
      </c>
      <c r="I13735" s="20" t="s">
        <v>149</v>
      </c>
      <c r="J13735" s="20" t="s">
        <v>104</v>
      </c>
      <c r="K13735" s="21"/>
      <c r="L13735" s="20" t="s">
        <v>104</v>
      </c>
      <c r="M13735" s="20" t="s">
        <v>58</v>
      </c>
      <c r="N13735" s="23">
        <v>0.69</v>
      </c>
      <c r="O13735" s="23">
        <v>0.57999999999999996</v>
      </c>
    </row>
    <row r="13736" spans="1:15" x14ac:dyDescent="0.25">
      <c r="A13736" s="20" t="s">
        <v>130</v>
      </c>
      <c r="B13736" s="20" t="s">
        <v>1181</v>
      </c>
      <c r="C13736" s="20" t="s">
        <v>114</v>
      </c>
      <c r="D13736" s="21"/>
      <c r="E13736" s="21"/>
      <c r="F13736" s="24">
        <v>1214.96</v>
      </c>
      <c r="G13736" s="23">
        <v>2.85</v>
      </c>
      <c r="H13736" s="20" t="s">
        <v>102</v>
      </c>
      <c r="I13736" s="20" t="s">
        <v>149</v>
      </c>
      <c r="J13736" s="20" t="s">
        <v>104</v>
      </c>
      <c r="K13736" s="21"/>
      <c r="L13736" s="20" t="s">
        <v>104</v>
      </c>
      <c r="M13736" s="20" t="s">
        <v>69</v>
      </c>
      <c r="N13736" s="23">
        <v>2.85</v>
      </c>
      <c r="O13736" s="23">
        <v>0.57999999999999996</v>
      </c>
    </row>
    <row r="13737" spans="1:15" x14ac:dyDescent="0.25">
      <c r="A13737" s="20" t="s">
        <v>130</v>
      </c>
      <c r="B13737" s="20" t="s">
        <v>1181</v>
      </c>
      <c r="C13737" s="20" t="s">
        <v>119</v>
      </c>
      <c r="D13737" s="20" t="s">
        <v>6</v>
      </c>
      <c r="E13737" s="21"/>
      <c r="F13737" s="23">
        <v>555.17999999999995</v>
      </c>
      <c r="G13737" s="26">
        <v>1.3</v>
      </c>
      <c r="H13737" s="20" t="s">
        <v>102</v>
      </c>
      <c r="I13737" s="20" t="s">
        <v>149</v>
      </c>
      <c r="J13737" s="20" t="s">
        <v>104</v>
      </c>
      <c r="K13737" s="21"/>
      <c r="L13737" s="20" t="s">
        <v>104</v>
      </c>
      <c r="M13737" s="20" t="s">
        <v>45</v>
      </c>
      <c r="N13737" s="23">
        <v>32.65</v>
      </c>
      <c r="O13737" s="23">
        <v>0.57999999999999996</v>
      </c>
    </row>
    <row r="13738" spans="1:15" x14ac:dyDescent="0.25">
      <c r="A13738" s="20" t="s">
        <v>130</v>
      </c>
      <c r="B13738" s="20" t="s">
        <v>1181</v>
      </c>
      <c r="C13738" s="20" t="s">
        <v>111</v>
      </c>
      <c r="D13738" s="21"/>
      <c r="E13738" s="21"/>
      <c r="F13738" s="23">
        <v>174.78</v>
      </c>
      <c r="G13738" s="23">
        <v>0.41</v>
      </c>
      <c r="H13738" s="20" t="s">
        <v>102</v>
      </c>
      <c r="I13738" s="20" t="s">
        <v>149</v>
      </c>
      <c r="J13738" s="20" t="s">
        <v>104</v>
      </c>
      <c r="K13738" s="21"/>
      <c r="L13738" s="20" t="s">
        <v>104</v>
      </c>
      <c r="M13738" s="20" t="s">
        <v>56</v>
      </c>
      <c r="N13738" s="23">
        <v>0.41</v>
      </c>
      <c r="O13738" s="23">
        <v>0.57999999999999996</v>
      </c>
    </row>
    <row r="13739" spans="1:15" x14ac:dyDescent="0.25">
      <c r="A13739" s="20" t="s">
        <v>130</v>
      </c>
      <c r="B13739" s="20" t="s">
        <v>1182</v>
      </c>
      <c r="C13739" s="20" t="s">
        <v>7</v>
      </c>
      <c r="D13739" s="20" t="s">
        <v>10</v>
      </c>
      <c r="E13739" s="21"/>
      <c r="F13739" s="24">
        <v>1715.85</v>
      </c>
      <c r="G13739" s="23">
        <v>0.62</v>
      </c>
      <c r="H13739" s="20" t="s">
        <v>102</v>
      </c>
      <c r="I13739" s="20" t="s">
        <v>124</v>
      </c>
      <c r="J13739" s="20" t="s">
        <v>104</v>
      </c>
      <c r="K13739" s="21"/>
      <c r="L13739" s="20" t="s">
        <v>104</v>
      </c>
      <c r="M13739" s="20" t="s">
        <v>48</v>
      </c>
      <c r="N13739" s="23">
        <v>0.62</v>
      </c>
      <c r="O13739" s="23">
        <v>0.54</v>
      </c>
    </row>
    <row r="13740" spans="1:15" x14ac:dyDescent="0.25">
      <c r="A13740" s="20" t="s">
        <v>130</v>
      </c>
      <c r="B13740" s="20" t="s">
        <v>1182</v>
      </c>
      <c r="C13740" s="20" t="s">
        <v>105</v>
      </c>
      <c r="D13740" s="20" t="s">
        <v>106</v>
      </c>
      <c r="E13740" s="21"/>
      <c r="F13740" s="26">
        <v>522.5</v>
      </c>
      <c r="G13740" s="23">
        <v>0.19</v>
      </c>
      <c r="H13740" s="20" t="s">
        <v>102</v>
      </c>
      <c r="I13740" s="20" t="s">
        <v>124</v>
      </c>
      <c r="J13740" s="20" t="s">
        <v>104</v>
      </c>
      <c r="K13740" s="21"/>
      <c r="L13740" s="20" t="s">
        <v>104</v>
      </c>
      <c r="M13740" s="20" t="s">
        <v>82</v>
      </c>
      <c r="N13740" s="21"/>
      <c r="O13740" s="23">
        <v>0.54</v>
      </c>
    </row>
    <row r="13741" spans="1:15" x14ac:dyDescent="0.25">
      <c r="A13741" s="20" t="s">
        <v>130</v>
      </c>
      <c r="B13741" s="20" t="s">
        <v>1182</v>
      </c>
      <c r="C13741" s="20" t="s">
        <v>107</v>
      </c>
      <c r="D13741" s="20" t="s">
        <v>106</v>
      </c>
      <c r="E13741" s="21"/>
      <c r="F13741" s="24">
        <v>2947.39</v>
      </c>
      <c r="G13741" s="23">
        <v>1.07</v>
      </c>
      <c r="H13741" s="20" t="s">
        <v>102</v>
      </c>
      <c r="I13741" s="20" t="s">
        <v>124</v>
      </c>
      <c r="J13741" s="20" t="s">
        <v>104</v>
      </c>
      <c r="K13741" s="21"/>
      <c r="L13741" s="20" t="s">
        <v>104</v>
      </c>
      <c r="M13741" s="20" t="s">
        <v>65</v>
      </c>
      <c r="N13741" s="23">
        <v>0.84</v>
      </c>
      <c r="O13741" s="23">
        <v>0.54</v>
      </c>
    </row>
    <row r="13742" spans="1:15" x14ac:dyDescent="0.25">
      <c r="A13742" s="20" t="s">
        <v>130</v>
      </c>
      <c r="B13742" s="20" t="s">
        <v>1182</v>
      </c>
      <c r="C13742" s="20" t="s">
        <v>108</v>
      </c>
      <c r="D13742" s="20" t="s">
        <v>106</v>
      </c>
      <c r="E13742" s="21"/>
      <c r="F13742" s="24">
        <v>1486.08</v>
      </c>
      <c r="G13742" s="23">
        <v>0.54</v>
      </c>
      <c r="H13742" s="20" t="s">
        <v>102</v>
      </c>
      <c r="I13742" s="20" t="s">
        <v>124</v>
      </c>
      <c r="J13742" s="20" t="s">
        <v>104</v>
      </c>
      <c r="K13742" s="21"/>
      <c r="L13742" s="20" t="s">
        <v>104</v>
      </c>
      <c r="M13742" s="20" t="s">
        <v>64</v>
      </c>
      <c r="N13742" s="23">
        <v>23.22</v>
      </c>
      <c r="O13742" s="23">
        <v>0.54</v>
      </c>
    </row>
    <row r="13743" spans="1:15" x14ac:dyDescent="0.25">
      <c r="A13743" s="20" t="s">
        <v>130</v>
      </c>
      <c r="B13743" s="20" t="s">
        <v>1182</v>
      </c>
      <c r="C13743" s="20" t="s">
        <v>54</v>
      </c>
      <c r="D13743" s="20" t="s">
        <v>109</v>
      </c>
      <c r="E13743" s="25">
        <v>26</v>
      </c>
      <c r="F13743" s="24">
        <v>3271.84</v>
      </c>
      <c r="G13743" s="23">
        <v>1.18</v>
      </c>
      <c r="H13743" s="20" t="s">
        <v>102</v>
      </c>
      <c r="I13743" s="20" t="s">
        <v>124</v>
      </c>
      <c r="J13743" s="20" t="s">
        <v>104</v>
      </c>
      <c r="K13743" s="21"/>
      <c r="L13743" s="20" t="s">
        <v>104</v>
      </c>
      <c r="M13743" s="20" t="s">
        <v>54</v>
      </c>
      <c r="N13743" s="23">
        <v>0.26</v>
      </c>
      <c r="O13743" s="23">
        <v>0.54</v>
      </c>
    </row>
    <row r="13744" spans="1:15" x14ac:dyDescent="0.25">
      <c r="A13744" s="20" t="s">
        <v>130</v>
      </c>
      <c r="B13744" s="20" t="s">
        <v>1182</v>
      </c>
      <c r="C13744" s="20" t="s">
        <v>55</v>
      </c>
      <c r="D13744" s="20" t="s">
        <v>109</v>
      </c>
      <c r="E13744" s="25">
        <v>26</v>
      </c>
      <c r="F13744" s="22">
        <v>1164.8</v>
      </c>
      <c r="G13744" s="23">
        <v>0.42</v>
      </c>
      <c r="H13744" s="20" t="s">
        <v>102</v>
      </c>
      <c r="I13744" s="20" t="s">
        <v>124</v>
      </c>
      <c r="J13744" s="20" t="s">
        <v>104</v>
      </c>
      <c r="K13744" s="21"/>
      <c r="L13744" s="20" t="s">
        <v>104</v>
      </c>
      <c r="M13744" s="20" t="s">
        <v>55</v>
      </c>
      <c r="N13744" s="23">
        <v>0.02</v>
      </c>
      <c r="O13744" s="23">
        <v>0.54</v>
      </c>
    </row>
    <row r="13745" spans="1:15" x14ac:dyDescent="0.25">
      <c r="A13745" s="20" t="s">
        <v>130</v>
      </c>
      <c r="B13745" s="20" t="s">
        <v>1182</v>
      </c>
      <c r="C13745" s="20" t="s">
        <v>49</v>
      </c>
      <c r="D13745" s="20" t="s">
        <v>109</v>
      </c>
      <c r="E13745" s="25">
        <v>9</v>
      </c>
      <c r="F13745" s="24">
        <v>2131.29</v>
      </c>
      <c r="G13745" s="23">
        <v>0.77</v>
      </c>
      <c r="H13745" s="20" t="s">
        <v>102</v>
      </c>
      <c r="I13745" s="20" t="s">
        <v>124</v>
      </c>
      <c r="J13745" s="20" t="s">
        <v>104</v>
      </c>
      <c r="K13745" s="21"/>
      <c r="L13745" s="20" t="s">
        <v>104</v>
      </c>
      <c r="M13745" s="20" t="s">
        <v>49</v>
      </c>
      <c r="N13745" s="23">
        <v>0.85</v>
      </c>
      <c r="O13745" s="23">
        <v>0.54</v>
      </c>
    </row>
    <row r="13746" spans="1:15" x14ac:dyDescent="0.25">
      <c r="A13746" s="20" t="s">
        <v>130</v>
      </c>
      <c r="B13746" s="20" t="s">
        <v>1182</v>
      </c>
      <c r="C13746" s="20" t="s">
        <v>112</v>
      </c>
      <c r="D13746" s="20" t="s">
        <v>113</v>
      </c>
      <c r="E13746" s="25">
        <v>4</v>
      </c>
      <c r="F13746" s="24">
        <v>1134.67</v>
      </c>
      <c r="G13746" s="23">
        <v>0.41</v>
      </c>
      <c r="H13746" s="20" t="s">
        <v>102</v>
      </c>
      <c r="I13746" s="20" t="s">
        <v>124</v>
      </c>
      <c r="J13746" s="20" t="s">
        <v>104</v>
      </c>
      <c r="K13746" s="21"/>
      <c r="L13746" s="20" t="s">
        <v>104</v>
      </c>
      <c r="M13746" s="20" t="s">
        <v>58</v>
      </c>
      <c r="N13746" s="23">
        <v>0.69</v>
      </c>
      <c r="O13746" s="23">
        <v>0.54</v>
      </c>
    </row>
    <row r="13747" spans="1:15" x14ac:dyDescent="0.25">
      <c r="A13747" s="20" t="s">
        <v>130</v>
      </c>
      <c r="B13747" s="20" t="s">
        <v>1182</v>
      </c>
      <c r="C13747" s="20" t="s">
        <v>114</v>
      </c>
      <c r="D13747" s="21"/>
      <c r="E13747" s="21"/>
      <c r="F13747" s="24">
        <v>7887.37</v>
      </c>
      <c r="G13747" s="23">
        <v>2.85</v>
      </c>
      <c r="H13747" s="20" t="s">
        <v>102</v>
      </c>
      <c r="I13747" s="20" t="s">
        <v>124</v>
      </c>
      <c r="J13747" s="20" t="s">
        <v>104</v>
      </c>
      <c r="K13747" s="21"/>
      <c r="L13747" s="20" t="s">
        <v>104</v>
      </c>
      <c r="M13747" s="20" t="s">
        <v>69</v>
      </c>
      <c r="N13747" s="23">
        <v>2.85</v>
      </c>
      <c r="O13747" s="23">
        <v>0.54</v>
      </c>
    </row>
    <row r="13748" spans="1:15" x14ac:dyDescent="0.25">
      <c r="A13748" s="20" t="s">
        <v>130</v>
      </c>
      <c r="B13748" s="20" t="s">
        <v>1182</v>
      </c>
      <c r="C13748" s="20" t="s">
        <v>121</v>
      </c>
      <c r="D13748" s="20" t="s">
        <v>106</v>
      </c>
      <c r="E13748" s="21"/>
      <c r="F13748" s="24">
        <v>1925.93</v>
      </c>
      <c r="G13748" s="26">
        <v>0.7</v>
      </c>
      <c r="H13748" s="20" t="s">
        <v>102</v>
      </c>
      <c r="I13748" s="20" t="s">
        <v>124</v>
      </c>
      <c r="J13748" s="20" t="s">
        <v>104</v>
      </c>
      <c r="K13748" s="21"/>
      <c r="L13748" s="20" t="s">
        <v>104</v>
      </c>
      <c r="M13748" s="20" t="s">
        <v>74</v>
      </c>
      <c r="N13748" s="21"/>
      <c r="O13748" s="23">
        <v>0.54</v>
      </c>
    </row>
    <row r="13749" spans="1:15" x14ac:dyDescent="0.25">
      <c r="A13749" s="20" t="s">
        <v>130</v>
      </c>
      <c r="B13749" s="20" t="s">
        <v>1182</v>
      </c>
      <c r="C13749" s="20" t="s">
        <v>115</v>
      </c>
      <c r="D13749" s="20" t="s">
        <v>106</v>
      </c>
      <c r="E13749" s="21"/>
      <c r="F13749" s="23">
        <v>402.37</v>
      </c>
      <c r="G13749" s="23">
        <v>0.15</v>
      </c>
      <c r="H13749" s="20" t="s">
        <v>102</v>
      </c>
      <c r="I13749" s="20" t="s">
        <v>124</v>
      </c>
      <c r="J13749" s="20" t="s">
        <v>104</v>
      </c>
      <c r="K13749" s="21"/>
      <c r="L13749" s="20" t="s">
        <v>104</v>
      </c>
      <c r="M13749" s="20" t="s">
        <v>75</v>
      </c>
      <c r="N13749" s="21"/>
      <c r="O13749" s="23">
        <v>0.54</v>
      </c>
    </row>
    <row r="13750" spans="1:15" x14ac:dyDescent="0.25">
      <c r="A13750" s="20" t="s">
        <v>130</v>
      </c>
      <c r="B13750" s="20" t="s">
        <v>1182</v>
      </c>
      <c r="C13750" s="20" t="s">
        <v>119</v>
      </c>
      <c r="D13750" s="20" t="s">
        <v>6</v>
      </c>
      <c r="E13750" s="21"/>
      <c r="F13750" s="24">
        <v>3918.92</v>
      </c>
      <c r="G13750" s="23">
        <v>1.42</v>
      </c>
      <c r="H13750" s="20" t="s">
        <v>102</v>
      </c>
      <c r="I13750" s="20" t="s">
        <v>124</v>
      </c>
      <c r="J13750" s="20" t="s">
        <v>104</v>
      </c>
      <c r="K13750" s="21"/>
      <c r="L13750" s="20" t="s">
        <v>104</v>
      </c>
      <c r="M13750" s="20" t="s">
        <v>45</v>
      </c>
      <c r="N13750" s="23">
        <v>32.65</v>
      </c>
      <c r="O13750" s="23">
        <v>0.54</v>
      </c>
    </row>
    <row r="13751" spans="1:15" x14ac:dyDescent="0.25">
      <c r="A13751" s="20" t="s">
        <v>130</v>
      </c>
      <c r="B13751" s="20" t="s">
        <v>1182</v>
      </c>
      <c r="C13751" s="20" t="s">
        <v>111</v>
      </c>
      <c r="D13751" s="21"/>
      <c r="E13751" s="21"/>
      <c r="F13751" s="24">
        <v>1134.67</v>
      </c>
      <c r="G13751" s="23">
        <v>0.41</v>
      </c>
      <c r="H13751" s="20" t="s">
        <v>102</v>
      </c>
      <c r="I13751" s="20" t="s">
        <v>124</v>
      </c>
      <c r="J13751" s="20" t="s">
        <v>104</v>
      </c>
      <c r="K13751" s="21"/>
      <c r="L13751" s="20" t="s">
        <v>104</v>
      </c>
      <c r="M13751" s="20" t="s">
        <v>56</v>
      </c>
      <c r="N13751" s="23">
        <v>0.41</v>
      </c>
      <c r="O13751" s="23">
        <v>0.54</v>
      </c>
    </row>
    <row r="13752" spans="1:15" x14ac:dyDescent="0.25">
      <c r="A13752" s="20" t="s">
        <v>130</v>
      </c>
      <c r="B13752" s="20" t="s">
        <v>1182</v>
      </c>
      <c r="C13752" s="20" t="s">
        <v>147</v>
      </c>
      <c r="D13752" s="20" t="s">
        <v>106</v>
      </c>
      <c r="E13752" s="21"/>
      <c r="F13752" s="21"/>
      <c r="G13752" s="21"/>
      <c r="H13752" s="20" t="s">
        <v>102</v>
      </c>
      <c r="I13752" s="20" t="s">
        <v>124</v>
      </c>
      <c r="J13752" s="20" t="s">
        <v>104</v>
      </c>
      <c r="K13752" s="21"/>
      <c r="L13752" s="20" t="s">
        <v>104</v>
      </c>
      <c r="M13752" s="20" t="s">
        <v>67</v>
      </c>
      <c r="N13752" s="23">
        <v>0.18</v>
      </c>
      <c r="O13752" s="23">
        <v>0.54</v>
      </c>
    </row>
    <row r="13753" spans="1:15" x14ac:dyDescent="0.25">
      <c r="A13753" s="20" t="s">
        <v>130</v>
      </c>
      <c r="B13753" s="20" t="s">
        <v>1183</v>
      </c>
      <c r="C13753" s="20" t="s">
        <v>7</v>
      </c>
      <c r="D13753" s="20" t="s">
        <v>10</v>
      </c>
      <c r="E13753" s="21"/>
      <c r="F13753" s="24">
        <v>1729.92</v>
      </c>
      <c r="G13753" s="23">
        <v>0.62</v>
      </c>
      <c r="H13753" s="20" t="s">
        <v>102</v>
      </c>
      <c r="I13753" s="20" t="s">
        <v>146</v>
      </c>
      <c r="J13753" s="20" t="s">
        <v>104</v>
      </c>
      <c r="K13753" s="21"/>
      <c r="L13753" s="20" t="s">
        <v>104</v>
      </c>
      <c r="M13753" s="20" t="s">
        <v>48</v>
      </c>
      <c r="N13753" s="23">
        <v>0.62</v>
      </c>
      <c r="O13753" s="23">
        <v>0.53</v>
      </c>
    </row>
    <row r="13754" spans="1:15" x14ac:dyDescent="0.25">
      <c r="A13754" s="20" t="s">
        <v>130</v>
      </c>
      <c r="B13754" s="20" t="s">
        <v>1183</v>
      </c>
      <c r="C13754" s="20" t="s">
        <v>105</v>
      </c>
      <c r="D13754" s="20" t="s">
        <v>106</v>
      </c>
      <c r="E13754" s="21"/>
      <c r="F13754" s="23">
        <v>530.91999999999996</v>
      </c>
      <c r="G13754" s="23">
        <v>0.19</v>
      </c>
      <c r="H13754" s="20" t="s">
        <v>102</v>
      </c>
      <c r="I13754" s="20" t="s">
        <v>146</v>
      </c>
      <c r="J13754" s="20" t="s">
        <v>104</v>
      </c>
      <c r="K13754" s="21"/>
      <c r="L13754" s="20" t="s">
        <v>104</v>
      </c>
      <c r="M13754" s="20" t="s">
        <v>82</v>
      </c>
      <c r="N13754" s="21"/>
      <c r="O13754" s="23">
        <v>0.53</v>
      </c>
    </row>
    <row r="13755" spans="1:15" x14ac:dyDescent="0.25">
      <c r="A13755" s="20" t="s">
        <v>130</v>
      </c>
      <c r="B13755" s="20" t="s">
        <v>1183</v>
      </c>
      <c r="C13755" s="20" t="s">
        <v>107</v>
      </c>
      <c r="D13755" s="20" t="s">
        <v>106</v>
      </c>
      <c r="E13755" s="21"/>
      <c r="F13755" s="24">
        <v>2966.46</v>
      </c>
      <c r="G13755" s="23">
        <v>1.06</v>
      </c>
      <c r="H13755" s="20" t="s">
        <v>102</v>
      </c>
      <c r="I13755" s="20" t="s">
        <v>146</v>
      </c>
      <c r="J13755" s="20" t="s">
        <v>104</v>
      </c>
      <c r="K13755" s="21"/>
      <c r="L13755" s="20" t="s">
        <v>104</v>
      </c>
      <c r="M13755" s="20" t="s">
        <v>65</v>
      </c>
      <c r="N13755" s="23">
        <v>0.84</v>
      </c>
      <c r="O13755" s="23">
        <v>0.53</v>
      </c>
    </row>
    <row r="13756" spans="1:15" x14ac:dyDescent="0.25">
      <c r="A13756" s="20" t="s">
        <v>130</v>
      </c>
      <c r="B13756" s="20" t="s">
        <v>1183</v>
      </c>
      <c r="C13756" s="20" t="s">
        <v>108</v>
      </c>
      <c r="D13756" s="20" t="s">
        <v>106</v>
      </c>
      <c r="E13756" s="21"/>
      <c r="F13756" s="24">
        <v>1486.08</v>
      </c>
      <c r="G13756" s="23">
        <v>0.53</v>
      </c>
      <c r="H13756" s="20" t="s">
        <v>102</v>
      </c>
      <c r="I13756" s="20" t="s">
        <v>146</v>
      </c>
      <c r="J13756" s="20" t="s">
        <v>104</v>
      </c>
      <c r="K13756" s="21"/>
      <c r="L13756" s="20" t="s">
        <v>104</v>
      </c>
      <c r="M13756" s="20" t="s">
        <v>64</v>
      </c>
      <c r="N13756" s="23">
        <v>23.22</v>
      </c>
      <c r="O13756" s="23">
        <v>0.53</v>
      </c>
    </row>
    <row r="13757" spans="1:15" x14ac:dyDescent="0.25">
      <c r="A13757" s="20" t="s">
        <v>130</v>
      </c>
      <c r="B13757" s="20" t="s">
        <v>1183</v>
      </c>
      <c r="C13757" s="20" t="s">
        <v>54</v>
      </c>
      <c r="D13757" s="20" t="s">
        <v>109</v>
      </c>
      <c r="E13757" s="25">
        <v>26</v>
      </c>
      <c r="F13757" s="24">
        <v>2676.96</v>
      </c>
      <c r="G13757" s="23">
        <v>0.96</v>
      </c>
      <c r="H13757" s="20" t="s">
        <v>102</v>
      </c>
      <c r="I13757" s="20" t="s">
        <v>146</v>
      </c>
      <c r="J13757" s="20" t="s">
        <v>104</v>
      </c>
      <c r="K13757" s="21"/>
      <c r="L13757" s="20" t="s">
        <v>104</v>
      </c>
      <c r="M13757" s="20" t="s">
        <v>54</v>
      </c>
      <c r="N13757" s="23">
        <v>0.26</v>
      </c>
      <c r="O13757" s="23">
        <v>0.53</v>
      </c>
    </row>
    <row r="13758" spans="1:15" x14ac:dyDescent="0.25">
      <c r="A13758" s="20" t="s">
        <v>130</v>
      </c>
      <c r="B13758" s="20" t="s">
        <v>1183</v>
      </c>
      <c r="C13758" s="20" t="s">
        <v>55</v>
      </c>
      <c r="D13758" s="20" t="s">
        <v>109</v>
      </c>
      <c r="E13758" s="25">
        <v>26</v>
      </c>
      <c r="F13758" s="22">
        <v>1414.4</v>
      </c>
      <c r="G13758" s="23">
        <v>0.51</v>
      </c>
      <c r="H13758" s="20" t="s">
        <v>102</v>
      </c>
      <c r="I13758" s="20" t="s">
        <v>146</v>
      </c>
      <c r="J13758" s="20" t="s">
        <v>104</v>
      </c>
      <c r="K13758" s="21"/>
      <c r="L13758" s="20" t="s">
        <v>104</v>
      </c>
      <c r="M13758" s="20" t="s">
        <v>55</v>
      </c>
      <c r="N13758" s="23">
        <v>0.02</v>
      </c>
      <c r="O13758" s="23">
        <v>0.53</v>
      </c>
    </row>
    <row r="13759" spans="1:15" x14ac:dyDescent="0.25">
      <c r="A13759" s="20" t="s">
        <v>130</v>
      </c>
      <c r="B13759" s="20" t="s">
        <v>1183</v>
      </c>
      <c r="C13759" s="20" t="s">
        <v>127</v>
      </c>
      <c r="D13759" s="20" t="s">
        <v>109</v>
      </c>
      <c r="E13759" s="25">
        <v>6</v>
      </c>
      <c r="F13759" s="24">
        <v>1358.37</v>
      </c>
      <c r="G13759" s="23">
        <v>0.49</v>
      </c>
      <c r="H13759" s="20" t="s">
        <v>102</v>
      </c>
      <c r="I13759" s="20" t="s">
        <v>146</v>
      </c>
      <c r="J13759" s="20" t="s">
        <v>104</v>
      </c>
      <c r="K13759" s="21"/>
      <c r="L13759" s="20" t="s">
        <v>104</v>
      </c>
      <c r="M13759" s="20" t="s">
        <v>51</v>
      </c>
      <c r="N13759" s="23">
        <v>0.81</v>
      </c>
      <c r="O13759" s="23">
        <v>0.53</v>
      </c>
    </row>
    <row r="13760" spans="1:15" x14ac:dyDescent="0.25">
      <c r="A13760" s="20" t="s">
        <v>130</v>
      </c>
      <c r="B13760" s="20" t="s">
        <v>1183</v>
      </c>
      <c r="C13760" s="20" t="s">
        <v>122</v>
      </c>
      <c r="D13760" s="20" t="s">
        <v>109</v>
      </c>
      <c r="E13760" s="25">
        <v>2</v>
      </c>
      <c r="F13760" s="23">
        <v>665.21</v>
      </c>
      <c r="G13760" s="23">
        <v>0.24</v>
      </c>
      <c r="H13760" s="20" t="s">
        <v>102</v>
      </c>
      <c r="I13760" s="20" t="s">
        <v>146</v>
      </c>
      <c r="J13760" s="20" t="s">
        <v>104</v>
      </c>
      <c r="K13760" s="21"/>
      <c r="L13760" s="20" t="s">
        <v>104</v>
      </c>
      <c r="M13760" s="20" t="s">
        <v>52</v>
      </c>
      <c r="N13760" s="23">
        <v>1.19</v>
      </c>
      <c r="O13760" s="23">
        <v>0.53</v>
      </c>
    </row>
    <row r="13761" spans="1:15" x14ac:dyDescent="0.25">
      <c r="A13761" s="20" t="s">
        <v>130</v>
      </c>
      <c r="B13761" s="20" t="s">
        <v>1183</v>
      </c>
      <c r="C13761" s="20" t="s">
        <v>112</v>
      </c>
      <c r="D13761" s="20" t="s">
        <v>113</v>
      </c>
      <c r="E13761" s="25">
        <v>4</v>
      </c>
      <c r="F13761" s="24">
        <v>1143.98</v>
      </c>
      <c r="G13761" s="23">
        <v>0.41</v>
      </c>
      <c r="H13761" s="20" t="s">
        <v>102</v>
      </c>
      <c r="I13761" s="20" t="s">
        <v>146</v>
      </c>
      <c r="J13761" s="20" t="s">
        <v>104</v>
      </c>
      <c r="K13761" s="21"/>
      <c r="L13761" s="20" t="s">
        <v>104</v>
      </c>
      <c r="M13761" s="20" t="s">
        <v>58</v>
      </c>
      <c r="N13761" s="23">
        <v>0.69</v>
      </c>
      <c r="O13761" s="23">
        <v>0.53</v>
      </c>
    </row>
    <row r="13762" spans="1:15" x14ac:dyDescent="0.25">
      <c r="A13762" s="20" t="s">
        <v>130</v>
      </c>
      <c r="B13762" s="20" t="s">
        <v>1183</v>
      </c>
      <c r="C13762" s="20" t="s">
        <v>114</v>
      </c>
      <c r="D13762" s="21"/>
      <c r="E13762" s="21"/>
      <c r="F13762" s="24">
        <v>7952.07</v>
      </c>
      <c r="G13762" s="23">
        <v>2.85</v>
      </c>
      <c r="H13762" s="20" t="s">
        <v>102</v>
      </c>
      <c r="I13762" s="20" t="s">
        <v>146</v>
      </c>
      <c r="J13762" s="20" t="s">
        <v>104</v>
      </c>
      <c r="K13762" s="21"/>
      <c r="L13762" s="20" t="s">
        <v>104</v>
      </c>
      <c r="M13762" s="20" t="s">
        <v>69</v>
      </c>
      <c r="N13762" s="23">
        <v>2.85</v>
      </c>
      <c r="O13762" s="23">
        <v>0.53</v>
      </c>
    </row>
    <row r="13763" spans="1:15" x14ac:dyDescent="0.25">
      <c r="A13763" s="20" t="s">
        <v>130</v>
      </c>
      <c r="B13763" s="20" t="s">
        <v>1183</v>
      </c>
      <c r="C13763" s="20" t="s">
        <v>121</v>
      </c>
      <c r="D13763" s="20" t="s">
        <v>106</v>
      </c>
      <c r="E13763" s="21"/>
      <c r="F13763" s="24">
        <v>1941.51</v>
      </c>
      <c r="G13763" s="26">
        <v>0.7</v>
      </c>
      <c r="H13763" s="20" t="s">
        <v>102</v>
      </c>
      <c r="I13763" s="20" t="s">
        <v>146</v>
      </c>
      <c r="J13763" s="20" t="s">
        <v>104</v>
      </c>
      <c r="K13763" s="21"/>
      <c r="L13763" s="20" t="s">
        <v>104</v>
      </c>
      <c r="M13763" s="20" t="s">
        <v>74</v>
      </c>
      <c r="N13763" s="21"/>
      <c r="O13763" s="23">
        <v>0.53</v>
      </c>
    </row>
    <row r="13764" spans="1:15" x14ac:dyDescent="0.25">
      <c r="A13764" s="20" t="s">
        <v>130</v>
      </c>
      <c r="B13764" s="20" t="s">
        <v>1183</v>
      </c>
      <c r="C13764" s="20" t="s">
        <v>115</v>
      </c>
      <c r="D13764" s="20" t="s">
        <v>106</v>
      </c>
      <c r="E13764" s="21"/>
      <c r="F13764" s="23">
        <v>154.11000000000001</v>
      </c>
      <c r="G13764" s="23">
        <v>0.06</v>
      </c>
      <c r="H13764" s="20" t="s">
        <v>102</v>
      </c>
      <c r="I13764" s="20" t="s">
        <v>146</v>
      </c>
      <c r="J13764" s="20" t="s">
        <v>104</v>
      </c>
      <c r="K13764" s="21"/>
      <c r="L13764" s="20" t="s">
        <v>104</v>
      </c>
      <c r="M13764" s="20" t="s">
        <v>75</v>
      </c>
      <c r="N13764" s="21"/>
      <c r="O13764" s="23">
        <v>0.53</v>
      </c>
    </row>
    <row r="13765" spans="1:15" x14ac:dyDescent="0.25">
      <c r="A13765" s="20" t="s">
        <v>130</v>
      </c>
      <c r="B13765" s="20" t="s">
        <v>1183</v>
      </c>
      <c r="C13765" s="20" t="s">
        <v>119</v>
      </c>
      <c r="D13765" s="20" t="s">
        <v>6</v>
      </c>
      <c r="E13765" s="21"/>
      <c r="F13765" s="24">
        <v>4180.1899999999996</v>
      </c>
      <c r="G13765" s="26">
        <v>1.5</v>
      </c>
      <c r="H13765" s="20" t="s">
        <v>102</v>
      </c>
      <c r="I13765" s="20" t="s">
        <v>146</v>
      </c>
      <c r="J13765" s="20" t="s">
        <v>104</v>
      </c>
      <c r="K13765" s="21"/>
      <c r="L13765" s="20" t="s">
        <v>104</v>
      </c>
      <c r="M13765" s="20" t="s">
        <v>45</v>
      </c>
      <c r="N13765" s="23">
        <v>32.65</v>
      </c>
      <c r="O13765" s="23">
        <v>0.53</v>
      </c>
    </row>
    <row r="13766" spans="1:15" x14ac:dyDescent="0.25">
      <c r="A13766" s="20" t="s">
        <v>130</v>
      </c>
      <c r="B13766" s="20" t="s">
        <v>1183</v>
      </c>
      <c r="C13766" s="20" t="s">
        <v>111</v>
      </c>
      <c r="D13766" s="21"/>
      <c r="E13766" s="21"/>
      <c r="F13766" s="24">
        <v>1143.98</v>
      </c>
      <c r="G13766" s="23">
        <v>0.41</v>
      </c>
      <c r="H13766" s="20" t="s">
        <v>102</v>
      </c>
      <c r="I13766" s="20" t="s">
        <v>146</v>
      </c>
      <c r="J13766" s="20" t="s">
        <v>104</v>
      </c>
      <c r="K13766" s="21"/>
      <c r="L13766" s="20" t="s">
        <v>104</v>
      </c>
      <c r="M13766" s="20" t="s">
        <v>56</v>
      </c>
      <c r="N13766" s="23">
        <v>0.41</v>
      </c>
      <c r="O13766" s="23">
        <v>0.53</v>
      </c>
    </row>
    <row r="13767" spans="1:15" x14ac:dyDescent="0.25">
      <c r="A13767" s="20" t="s">
        <v>130</v>
      </c>
      <c r="B13767" s="20" t="s">
        <v>1183</v>
      </c>
      <c r="C13767" s="20" t="s">
        <v>147</v>
      </c>
      <c r="D13767" s="20" t="s">
        <v>106</v>
      </c>
      <c r="E13767" s="21"/>
      <c r="F13767" s="21"/>
      <c r="G13767" s="21"/>
      <c r="H13767" s="20" t="s">
        <v>102</v>
      </c>
      <c r="I13767" s="20" t="s">
        <v>146</v>
      </c>
      <c r="J13767" s="20" t="s">
        <v>104</v>
      </c>
      <c r="K13767" s="21"/>
      <c r="L13767" s="20" t="s">
        <v>104</v>
      </c>
      <c r="M13767" s="20" t="s">
        <v>67</v>
      </c>
      <c r="N13767" s="23">
        <v>0.18</v>
      </c>
      <c r="O13767" s="23">
        <v>0.53</v>
      </c>
    </row>
    <row r="13768" spans="1:15" x14ac:dyDescent="0.25">
      <c r="A13768" s="20" t="s">
        <v>130</v>
      </c>
      <c r="B13768" s="20" t="s">
        <v>1184</v>
      </c>
      <c r="C13768" s="20" t="s">
        <v>7</v>
      </c>
      <c r="D13768" s="20" t="s">
        <v>10</v>
      </c>
      <c r="E13768" s="21"/>
      <c r="F13768" s="22">
        <v>1270.5</v>
      </c>
      <c r="G13768" s="23">
        <v>0.62</v>
      </c>
      <c r="H13768" s="20" t="s">
        <v>102</v>
      </c>
      <c r="I13768" s="20" t="s">
        <v>129</v>
      </c>
      <c r="J13768" s="20" t="s">
        <v>104</v>
      </c>
      <c r="K13768" s="21"/>
      <c r="L13768" s="20" t="s">
        <v>104</v>
      </c>
      <c r="M13768" s="20" t="s">
        <v>48</v>
      </c>
      <c r="N13768" s="23">
        <v>0.62</v>
      </c>
      <c r="O13768" s="23">
        <v>0.71</v>
      </c>
    </row>
    <row r="13769" spans="1:15" x14ac:dyDescent="0.25">
      <c r="A13769" s="20" t="s">
        <v>130</v>
      </c>
      <c r="B13769" s="20" t="s">
        <v>1184</v>
      </c>
      <c r="C13769" s="20" t="s">
        <v>105</v>
      </c>
      <c r="D13769" s="20" t="s">
        <v>106</v>
      </c>
      <c r="E13769" s="21"/>
      <c r="F13769" s="23">
        <v>386.69</v>
      </c>
      <c r="G13769" s="23">
        <v>0.19</v>
      </c>
      <c r="H13769" s="20" t="s">
        <v>102</v>
      </c>
      <c r="I13769" s="20" t="s">
        <v>129</v>
      </c>
      <c r="J13769" s="20" t="s">
        <v>104</v>
      </c>
      <c r="K13769" s="21"/>
      <c r="L13769" s="20" t="s">
        <v>104</v>
      </c>
      <c r="M13769" s="20" t="s">
        <v>82</v>
      </c>
      <c r="N13769" s="21"/>
      <c r="O13769" s="23">
        <v>0.71</v>
      </c>
    </row>
    <row r="13770" spans="1:15" x14ac:dyDescent="0.25">
      <c r="A13770" s="20" t="s">
        <v>130</v>
      </c>
      <c r="B13770" s="20" t="s">
        <v>1184</v>
      </c>
      <c r="C13770" s="20" t="s">
        <v>107</v>
      </c>
      <c r="D13770" s="20" t="s">
        <v>106</v>
      </c>
      <c r="E13770" s="21"/>
      <c r="F13770" s="24">
        <v>2344.02</v>
      </c>
      <c r="G13770" s="23">
        <v>1.1399999999999999</v>
      </c>
      <c r="H13770" s="20" t="s">
        <v>102</v>
      </c>
      <c r="I13770" s="20" t="s">
        <v>129</v>
      </c>
      <c r="J13770" s="20" t="s">
        <v>104</v>
      </c>
      <c r="K13770" s="21"/>
      <c r="L13770" s="20" t="s">
        <v>104</v>
      </c>
      <c r="M13770" s="20" t="s">
        <v>65</v>
      </c>
      <c r="N13770" s="23">
        <v>0.84</v>
      </c>
      <c r="O13770" s="23">
        <v>0.71</v>
      </c>
    </row>
    <row r="13771" spans="1:15" x14ac:dyDescent="0.25">
      <c r="A13771" s="20" t="s">
        <v>130</v>
      </c>
      <c r="B13771" s="20" t="s">
        <v>1184</v>
      </c>
      <c r="C13771" s="20" t="s">
        <v>108</v>
      </c>
      <c r="D13771" s="20" t="s">
        <v>106</v>
      </c>
      <c r="E13771" s="21"/>
      <c r="F13771" s="24">
        <v>1114.56</v>
      </c>
      <c r="G13771" s="23">
        <v>0.54</v>
      </c>
      <c r="H13771" s="20" t="s">
        <v>102</v>
      </c>
      <c r="I13771" s="20" t="s">
        <v>129</v>
      </c>
      <c r="J13771" s="20" t="s">
        <v>104</v>
      </c>
      <c r="K13771" s="21"/>
      <c r="L13771" s="20" t="s">
        <v>104</v>
      </c>
      <c r="M13771" s="20" t="s">
        <v>64</v>
      </c>
      <c r="N13771" s="23">
        <v>23.22</v>
      </c>
      <c r="O13771" s="23">
        <v>0.71</v>
      </c>
    </row>
    <row r="13772" spans="1:15" x14ac:dyDescent="0.25">
      <c r="A13772" s="20" t="s">
        <v>130</v>
      </c>
      <c r="B13772" s="20" t="s">
        <v>1184</v>
      </c>
      <c r="C13772" s="20" t="s">
        <v>54</v>
      </c>
      <c r="D13772" s="20" t="s">
        <v>109</v>
      </c>
      <c r="E13772" s="25">
        <v>26</v>
      </c>
      <c r="F13772" s="24">
        <v>10164.34</v>
      </c>
      <c r="G13772" s="23">
        <v>4.96</v>
      </c>
      <c r="H13772" s="20" t="s">
        <v>102</v>
      </c>
      <c r="I13772" s="20" t="s">
        <v>129</v>
      </c>
      <c r="J13772" s="20" t="s">
        <v>104</v>
      </c>
      <c r="K13772" s="21"/>
      <c r="L13772" s="20" t="s">
        <v>104</v>
      </c>
      <c r="M13772" s="20" t="s">
        <v>54</v>
      </c>
      <c r="N13772" s="23">
        <v>0.26</v>
      </c>
      <c r="O13772" s="23">
        <v>0.71</v>
      </c>
    </row>
    <row r="13773" spans="1:15" x14ac:dyDescent="0.25">
      <c r="A13773" s="20" t="s">
        <v>130</v>
      </c>
      <c r="B13773" s="20" t="s">
        <v>1184</v>
      </c>
      <c r="C13773" s="20" t="s">
        <v>55</v>
      </c>
      <c r="D13773" s="20" t="s">
        <v>109</v>
      </c>
      <c r="E13773" s="25">
        <v>26</v>
      </c>
      <c r="F13773" s="23">
        <v>643.34</v>
      </c>
      <c r="G13773" s="23">
        <v>0.31</v>
      </c>
      <c r="H13773" s="20" t="s">
        <v>102</v>
      </c>
      <c r="I13773" s="20" t="s">
        <v>129</v>
      </c>
      <c r="J13773" s="20" t="s">
        <v>104</v>
      </c>
      <c r="K13773" s="21"/>
      <c r="L13773" s="20" t="s">
        <v>104</v>
      </c>
      <c r="M13773" s="20" t="s">
        <v>55</v>
      </c>
      <c r="N13773" s="23">
        <v>0.02</v>
      </c>
      <c r="O13773" s="23">
        <v>0.71</v>
      </c>
    </row>
    <row r="13774" spans="1:15" x14ac:dyDescent="0.25">
      <c r="A13774" s="20" t="s">
        <v>130</v>
      </c>
      <c r="B13774" s="20" t="s">
        <v>1184</v>
      </c>
      <c r="C13774" s="20" t="s">
        <v>49</v>
      </c>
      <c r="D13774" s="20" t="s">
        <v>109</v>
      </c>
      <c r="E13774" s="25">
        <v>9</v>
      </c>
      <c r="F13774" s="24">
        <v>1376.23</v>
      </c>
      <c r="G13774" s="23">
        <v>0.67</v>
      </c>
      <c r="H13774" s="20" t="s">
        <v>102</v>
      </c>
      <c r="I13774" s="20" t="s">
        <v>129</v>
      </c>
      <c r="J13774" s="20" t="s">
        <v>104</v>
      </c>
      <c r="K13774" s="21"/>
      <c r="L13774" s="20" t="s">
        <v>104</v>
      </c>
      <c r="M13774" s="20" t="s">
        <v>49</v>
      </c>
      <c r="N13774" s="23">
        <v>0.85</v>
      </c>
      <c r="O13774" s="23">
        <v>0.71</v>
      </c>
    </row>
    <row r="13775" spans="1:15" x14ac:dyDescent="0.25">
      <c r="A13775" s="20" t="s">
        <v>130</v>
      </c>
      <c r="B13775" s="20" t="s">
        <v>1184</v>
      </c>
      <c r="C13775" s="20" t="s">
        <v>112</v>
      </c>
      <c r="D13775" s="20" t="s">
        <v>113</v>
      </c>
      <c r="E13775" s="25">
        <v>4</v>
      </c>
      <c r="F13775" s="23">
        <v>471.32</v>
      </c>
      <c r="G13775" s="23">
        <v>0.23</v>
      </c>
      <c r="H13775" s="20" t="s">
        <v>102</v>
      </c>
      <c r="I13775" s="20" t="s">
        <v>129</v>
      </c>
      <c r="J13775" s="20" t="s">
        <v>104</v>
      </c>
      <c r="K13775" s="21"/>
      <c r="L13775" s="20" t="s">
        <v>104</v>
      </c>
      <c r="M13775" s="20" t="s">
        <v>58</v>
      </c>
      <c r="N13775" s="23">
        <v>0.69</v>
      </c>
      <c r="O13775" s="23">
        <v>0.71</v>
      </c>
    </row>
    <row r="13776" spans="1:15" x14ac:dyDescent="0.25">
      <c r="A13776" s="20" t="s">
        <v>130</v>
      </c>
      <c r="B13776" s="20" t="s">
        <v>1184</v>
      </c>
      <c r="C13776" s="20" t="s">
        <v>114</v>
      </c>
      <c r="D13776" s="21"/>
      <c r="E13776" s="21"/>
      <c r="F13776" s="24">
        <v>5840.22</v>
      </c>
      <c r="G13776" s="23">
        <v>2.85</v>
      </c>
      <c r="H13776" s="20" t="s">
        <v>102</v>
      </c>
      <c r="I13776" s="20" t="s">
        <v>129</v>
      </c>
      <c r="J13776" s="20" t="s">
        <v>104</v>
      </c>
      <c r="K13776" s="21"/>
      <c r="L13776" s="20" t="s">
        <v>104</v>
      </c>
      <c r="M13776" s="20" t="s">
        <v>69</v>
      </c>
      <c r="N13776" s="23">
        <v>2.85</v>
      </c>
      <c r="O13776" s="23">
        <v>0.71</v>
      </c>
    </row>
    <row r="13777" spans="1:15" x14ac:dyDescent="0.25">
      <c r="A13777" s="20" t="s">
        <v>130</v>
      </c>
      <c r="B13777" s="20" t="s">
        <v>1184</v>
      </c>
      <c r="C13777" s="20" t="s">
        <v>121</v>
      </c>
      <c r="D13777" s="20" t="s">
        <v>106</v>
      </c>
      <c r="E13777" s="21"/>
      <c r="F13777" s="22">
        <v>1425.9</v>
      </c>
      <c r="G13777" s="26">
        <v>0.7</v>
      </c>
      <c r="H13777" s="20" t="s">
        <v>102</v>
      </c>
      <c r="I13777" s="20" t="s">
        <v>129</v>
      </c>
      <c r="J13777" s="20" t="s">
        <v>104</v>
      </c>
      <c r="K13777" s="21"/>
      <c r="L13777" s="20" t="s">
        <v>104</v>
      </c>
      <c r="M13777" s="20" t="s">
        <v>74</v>
      </c>
      <c r="N13777" s="21"/>
      <c r="O13777" s="23">
        <v>0.71</v>
      </c>
    </row>
    <row r="13778" spans="1:15" x14ac:dyDescent="0.25">
      <c r="A13778" s="20" t="s">
        <v>130</v>
      </c>
      <c r="B13778" s="20" t="s">
        <v>1184</v>
      </c>
      <c r="C13778" s="20" t="s">
        <v>115</v>
      </c>
      <c r="D13778" s="20" t="s">
        <v>106</v>
      </c>
      <c r="E13778" s="21"/>
      <c r="F13778" s="23">
        <v>99.74</v>
      </c>
      <c r="G13778" s="23">
        <v>0.05</v>
      </c>
      <c r="H13778" s="20" t="s">
        <v>102</v>
      </c>
      <c r="I13778" s="20" t="s">
        <v>129</v>
      </c>
      <c r="J13778" s="20" t="s">
        <v>104</v>
      </c>
      <c r="K13778" s="21"/>
      <c r="L13778" s="20" t="s">
        <v>104</v>
      </c>
      <c r="M13778" s="20" t="s">
        <v>75</v>
      </c>
      <c r="N13778" s="21"/>
      <c r="O13778" s="23">
        <v>0.71</v>
      </c>
    </row>
    <row r="13779" spans="1:15" x14ac:dyDescent="0.25">
      <c r="A13779" s="20" t="s">
        <v>130</v>
      </c>
      <c r="B13779" s="20" t="s">
        <v>1184</v>
      </c>
      <c r="C13779" s="20" t="s">
        <v>119</v>
      </c>
      <c r="D13779" s="20" t="s">
        <v>6</v>
      </c>
      <c r="E13779" s="21"/>
      <c r="F13779" s="24">
        <v>2841.22</v>
      </c>
      <c r="G13779" s="23">
        <v>1.39</v>
      </c>
      <c r="H13779" s="20" t="s">
        <v>102</v>
      </c>
      <c r="I13779" s="20" t="s">
        <v>129</v>
      </c>
      <c r="J13779" s="20" t="s">
        <v>104</v>
      </c>
      <c r="K13779" s="21"/>
      <c r="L13779" s="20" t="s">
        <v>104</v>
      </c>
      <c r="M13779" s="20" t="s">
        <v>45</v>
      </c>
      <c r="N13779" s="23">
        <v>32.65</v>
      </c>
      <c r="O13779" s="23">
        <v>0.71</v>
      </c>
    </row>
    <row r="13780" spans="1:15" x14ac:dyDescent="0.25">
      <c r="A13780" s="20" t="s">
        <v>130</v>
      </c>
      <c r="B13780" s="20" t="s">
        <v>1184</v>
      </c>
      <c r="C13780" s="20" t="s">
        <v>111</v>
      </c>
      <c r="D13780" s="21"/>
      <c r="E13780" s="21"/>
      <c r="F13780" s="23">
        <v>840.17</v>
      </c>
      <c r="G13780" s="23">
        <v>0.41</v>
      </c>
      <c r="H13780" s="20" t="s">
        <v>102</v>
      </c>
      <c r="I13780" s="20" t="s">
        <v>129</v>
      </c>
      <c r="J13780" s="20" t="s">
        <v>104</v>
      </c>
      <c r="K13780" s="21"/>
      <c r="L13780" s="20" t="s">
        <v>104</v>
      </c>
      <c r="M13780" s="20" t="s">
        <v>56</v>
      </c>
      <c r="N13780" s="23">
        <v>0.41</v>
      </c>
      <c r="O13780" s="23">
        <v>0.71</v>
      </c>
    </row>
    <row r="13781" spans="1:15" x14ac:dyDescent="0.25">
      <c r="A13781" s="20" t="s">
        <v>130</v>
      </c>
      <c r="B13781" s="20" t="s">
        <v>1184</v>
      </c>
      <c r="C13781" s="20" t="s">
        <v>147</v>
      </c>
      <c r="D13781" s="20" t="s">
        <v>106</v>
      </c>
      <c r="E13781" s="21"/>
      <c r="F13781" s="21"/>
      <c r="G13781" s="21"/>
      <c r="H13781" s="20" t="s">
        <v>102</v>
      </c>
      <c r="I13781" s="20" t="s">
        <v>129</v>
      </c>
      <c r="J13781" s="20" t="s">
        <v>104</v>
      </c>
      <c r="K13781" s="21"/>
      <c r="L13781" s="20" t="s">
        <v>104</v>
      </c>
      <c r="M13781" s="20" t="s">
        <v>67</v>
      </c>
      <c r="N13781" s="23">
        <v>0.18</v>
      </c>
      <c r="O13781" s="23">
        <v>0.71</v>
      </c>
    </row>
    <row r="13782" spans="1:15" x14ac:dyDescent="0.25">
      <c r="A13782" s="20" t="s">
        <v>130</v>
      </c>
      <c r="B13782" s="20" t="s">
        <v>1185</v>
      </c>
      <c r="C13782" s="20" t="s">
        <v>7</v>
      </c>
      <c r="D13782" s="20" t="s">
        <v>10</v>
      </c>
      <c r="E13782" s="21"/>
      <c r="F13782" s="24">
        <v>1286.8699999999999</v>
      </c>
      <c r="G13782" s="23">
        <v>0.62</v>
      </c>
      <c r="H13782" s="20" t="s">
        <v>102</v>
      </c>
      <c r="I13782" s="20" t="s">
        <v>129</v>
      </c>
      <c r="J13782" s="20" t="s">
        <v>104</v>
      </c>
      <c r="K13782" s="21"/>
      <c r="L13782" s="20" t="s">
        <v>104</v>
      </c>
      <c r="M13782" s="20" t="s">
        <v>48</v>
      </c>
      <c r="N13782" s="23">
        <v>0.62</v>
      </c>
      <c r="O13782" s="23">
        <v>0.71</v>
      </c>
    </row>
    <row r="13783" spans="1:15" x14ac:dyDescent="0.25">
      <c r="A13783" s="20" t="s">
        <v>130</v>
      </c>
      <c r="B13783" s="20" t="s">
        <v>1185</v>
      </c>
      <c r="C13783" s="20" t="s">
        <v>105</v>
      </c>
      <c r="D13783" s="20" t="s">
        <v>106</v>
      </c>
      <c r="E13783" s="21"/>
      <c r="F13783" s="23">
        <v>388.84</v>
      </c>
      <c r="G13783" s="23">
        <v>0.19</v>
      </c>
      <c r="H13783" s="20" t="s">
        <v>102</v>
      </c>
      <c r="I13783" s="20" t="s">
        <v>129</v>
      </c>
      <c r="J13783" s="20" t="s">
        <v>104</v>
      </c>
      <c r="K13783" s="21"/>
      <c r="L13783" s="20" t="s">
        <v>104</v>
      </c>
      <c r="M13783" s="20" t="s">
        <v>82</v>
      </c>
      <c r="N13783" s="21"/>
      <c r="O13783" s="23">
        <v>0.71</v>
      </c>
    </row>
    <row r="13784" spans="1:15" x14ac:dyDescent="0.25">
      <c r="A13784" s="20" t="s">
        <v>130</v>
      </c>
      <c r="B13784" s="20" t="s">
        <v>1185</v>
      </c>
      <c r="C13784" s="20" t="s">
        <v>107</v>
      </c>
      <c r="D13784" s="20" t="s">
        <v>106</v>
      </c>
      <c r="E13784" s="21"/>
      <c r="F13784" s="24">
        <v>2366.19</v>
      </c>
      <c r="G13784" s="23">
        <v>1.1399999999999999</v>
      </c>
      <c r="H13784" s="20" t="s">
        <v>102</v>
      </c>
      <c r="I13784" s="20" t="s">
        <v>129</v>
      </c>
      <c r="J13784" s="20" t="s">
        <v>104</v>
      </c>
      <c r="K13784" s="21"/>
      <c r="L13784" s="20" t="s">
        <v>104</v>
      </c>
      <c r="M13784" s="20" t="s">
        <v>65</v>
      </c>
      <c r="N13784" s="23">
        <v>0.84</v>
      </c>
      <c r="O13784" s="23">
        <v>0.71</v>
      </c>
    </row>
    <row r="13785" spans="1:15" x14ac:dyDescent="0.25">
      <c r="A13785" s="20" t="s">
        <v>130</v>
      </c>
      <c r="B13785" s="20" t="s">
        <v>1185</v>
      </c>
      <c r="C13785" s="20" t="s">
        <v>108</v>
      </c>
      <c r="D13785" s="20" t="s">
        <v>106</v>
      </c>
      <c r="E13785" s="21"/>
      <c r="F13785" s="24">
        <v>1114.56</v>
      </c>
      <c r="G13785" s="23">
        <v>0.54</v>
      </c>
      <c r="H13785" s="20" t="s">
        <v>102</v>
      </c>
      <c r="I13785" s="20" t="s">
        <v>129</v>
      </c>
      <c r="J13785" s="20" t="s">
        <v>104</v>
      </c>
      <c r="K13785" s="21"/>
      <c r="L13785" s="20" t="s">
        <v>104</v>
      </c>
      <c r="M13785" s="20" t="s">
        <v>64</v>
      </c>
      <c r="N13785" s="23">
        <v>23.22</v>
      </c>
      <c r="O13785" s="23">
        <v>0.71</v>
      </c>
    </row>
    <row r="13786" spans="1:15" x14ac:dyDescent="0.25">
      <c r="A13786" s="20" t="s">
        <v>130</v>
      </c>
      <c r="B13786" s="20" t="s">
        <v>1185</v>
      </c>
      <c r="C13786" s="20" t="s">
        <v>54</v>
      </c>
      <c r="D13786" s="20" t="s">
        <v>109</v>
      </c>
      <c r="E13786" s="25">
        <v>26</v>
      </c>
      <c r="F13786" s="24">
        <v>10369.84</v>
      </c>
      <c r="G13786" s="25">
        <v>5</v>
      </c>
      <c r="H13786" s="20" t="s">
        <v>102</v>
      </c>
      <c r="I13786" s="20" t="s">
        <v>129</v>
      </c>
      <c r="J13786" s="20" t="s">
        <v>104</v>
      </c>
      <c r="K13786" s="21"/>
      <c r="L13786" s="20" t="s">
        <v>104</v>
      </c>
      <c r="M13786" s="20" t="s">
        <v>54</v>
      </c>
      <c r="N13786" s="23">
        <v>0.26</v>
      </c>
      <c r="O13786" s="23">
        <v>0.71</v>
      </c>
    </row>
    <row r="13787" spans="1:15" x14ac:dyDescent="0.25">
      <c r="A13787" s="20" t="s">
        <v>130</v>
      </c>
      <c r="B13787" s="20" t="s">
        <v>1185</v>
      </c>
      <c r="C13787" s="20" t="s">
        <v>55</v>
      </c>
      <c r="D13787" s="20" t="s">
        <v>109</v>
      </c>
      <c r="E13787" s="25">
        <v>26</v>
      </c>
      <c r="F13787" s="23">
        <v>719.68</v>
      </c>
      <c r="G13787" s="23">
        <v>0.35</v>
      </c>
      <c r="H13787" s="20" t="s">
        <v>102</v>
      </c>
      <c r="I13787" s="20" t="s">
        <v>129</v>
      </c>
      <c r="J13787" s="20" t="s">
        <v>104</v>
      </c>
      <c r="K13787" s="21"/>
      <c r="L13787" s="20" t="s">
        <v>104</v>
      </c>
      <c r="M13787" s="20" t="s">
        <v>55</v>
      </c>
      <c r="N13787" s="23">
        <v>0.02</v>
      </c>
      <c r="O13787" s="23">
        <v>0.71</v>
      </c>
    </row>
    <row r="13788" spans="1:15" x14ac:dyDescent="0.25">
      <c r="A13788" s="20" t="s">
        <v>130</v>
      </c>
      <c r="B13788" s="20" t="s">
        <v>1185</v>
      </c>
      <c r="C13788" s="20" t="s">
        <v>49</v>
      </c>
      <c r="D13788" s="20" t="s">
        <v>109</v>
      </c>
      <c r="E13788" s="25">
        <v>9</v>
      </c>
      <c r="F13788" s="24">
        <v>1615.68</v>
      </c>
      <c r="G13788" s="23">
        <v>0.78</v>
      </c>
      <c r="H13788" s="20" t="s">
        <v>102</v>
      </c>
      <c r="I13788" s="20" t="s">
        <v>129</v>
      </c>
      <c r="J13788" s="20" t="s">
        <v>104</v>
      </c>
      <c r="K13788" s="21"/>
      <c r="L13788" s="20" t="s">
        <v>104</v>
      </c>
      <c r="M13788" s="20" t="s">
        <v>49</v>
      </c>
      <c r="N13788" s="23">
        <v>0.85</v>
      </c>
      <c r="O13788" s="23">
        <v>0.71</v>
      </c>
    </row>
    <row r="13789" spans="1:15" x14ac:dyDescent="0.25">
      <c r="A13789" s="20" t="s">
        <v>130</v>
      </c>
      <c r="B13789" s="20" t="s">
        <v>1185</v>
      </c>
      <c r="C13789" s="20" t="s">
        <v>112</v>
      </c>
      <c r="D13789" s="20" t="s">
        <v>113</v>
      </c>
      <c r="E13789" s="25">
        <v>4</v>
      </c>
      <c r="F13789" s="23">
        <v>477.39</v>
      </c>
      <c r="G13789" s="23">
        <v>0.23</v>
      </c>
      <c r="H13789" s="20" t="s">
        <v>102</v>
      </c>
      <c r="I13789" s="20" t="s">
        <v>129</v>
      </c>
      <c r="J13789" s="20" t="s">
        <v>104</v>
      </c>
      <c r="K13789" s="21"/>
      <c r="L13789" s="20" t="s">
        <v>104</v>
      </c>
      <c r="M13789" s="20" t="s">
        <v>58</v>
      </c>
      <c r="N13789" s="23">
        <v>0.69</v>
      </c>
      <c r="O13789" s="23">
        <v>0.71</v>
      </c>
    </row>
    <row r="13790" spans="1:15" x14ac:dyDescent="0.25">
      <c r="A13790" s="20" t="s">
        <v>130</v>
      </c>
      <c r="B13790" s="20" t="s">
        <v>1185</v>
      </c>
      <c r="C13790" s="20" t="s">
        <v>114</v>
      </c>
      <c r="D13790" s="21"/>
      <c r="E13790" s="21"/>
      <c r="F13790" s="24">
        <v>5915.46</v>
      </c>
      <c r="G13790" s="23">
        <v>2.85</v>
      </c>
      <c r="H13790" s="20" t="s">
        <v>102</v>
      </c>
      <c r="I13790" s="20" t="s">
        <v>129</v>
      </c>
      <c r="J13790" s="20" t="s">
        <v>104</v>
      </c>
      <c r="K13790" s="21"/>
      <c r="L13790" s="20" t="s">
        <v>104</v>
      </c>
      <c r="M13790" s="20" t="s">
        <v>69</v>
      </c>
      <c r="N13790" s="23">
        <v>2.85</v>
      </c>
      <c r="O13790" s="23">
        <v>0.71</v>
      </c>
    </row>
    <row r="13791" spans="1:15" x14ac:dyDescent="0.25">
      <c r="A13791" s="20" t="s">
        <v>130</v>
      </c>
      <c r="B13791" s="20" t="s">
        <v>1185</v>
      </c>
      <c r="C13791" s="20" t="s">
        <v>121</v>
      </c>
      <c r="D13791" s="20" t="s">
        <v>106</v>
      </c>
      <c r="E13791" s="21"/>
      <c r="F13791" s="24">
        <v>1444.27</v>
      </c>
      <c r="G13791" s="26">
        <v>0.7</v>
      </c>
      <c r="H13791" s="20" t="s">
        <v>102</v>
      </c>
      <c r="I13791" s="20" t="s">
        <v>129</v>
      </c>
      <c r="J13791" s="20" t="s">
        <v>104</v>
      </c>
      <c r="K13791" s="21"/>
      <c r="L13791" s="20" t="s">
        <v>104</v>
      </c>
      <c r="M13791" s="20" t="s">
        <v>74</v>
      </c>
      <c r="N13791" s="21"/>
      <c r="O13791" s="23">
        <v>0.71</v>
      </c>
    </row>
    <row r="13792" spans="1:15" x14ac:dyDescent="0.25">
      <c r="A13792" s="20" t="s">
        <v>130</v>
      </c>
      <c r="B13792" s="20" t="s">
        <v>1185</v>
      </c>
      <c r="C13792" s="20" t="s">
        <v>115</v>
      </c>
      <c r="D13792" s="20" t="s">
        <v>106</v>
      </c>
      <c r="E13792" s="21"/>
      <c r="F13792" s="23">
        <v>56.63</v>
      </c>
      <c r="G13792" s="23">
        <v>0.03</v>
      </c>
      <c r="H13792" s="20" t="s">
        <v>102</v>
      </c>
      <c r="I13792" s="20" t="s">
        <v>129</v>
      </c>
      <c r="J13792" s="20" t="s">
        <v>104</v>
      </c>
      <c r="K13792" s="21"/>
      <c r="L13792" s="20" t="s">
        <v>104</v>
      </c>
      <c r="M13792" s="20" t="s">
        <v>75</v>
      </c>
      <c r="N13792" s="21"/>
      <c r="O13792" s="23">
        <v>0.71</v>
      </c>
    </row>
    <row r="13793" spans="1:15" x14ac:dyDescent="0.25">
      <c r="A13793" s="20" t="s">
        <v>130</v>
      </c>
      <c r="B13793" s="20" t="s">
        <v>1185</v>
      </c>
      <c r="C13793" s="20" t="s">
        <v>119</v>
      </c>
      <c r="D13793" s="20" t="s">
        <v>6</v>
      </c>
      <c r="E13793" s="21"/>
      <c r="F13793" s="24">
        <v>2645.27</v>
      </c>
      <c r="G13793" s="23">
        <v>1.27</v>
      </c>
      <c r="H13793" s="20" t="s">
        <v>102</v>
      </c>
      <c r="I13793" s="20" t="s">
        <v>129</v>
      </c>
      <c r="J13793" s="20" t="s">
        <v>104</v>
      </c>
      <c r="K13793" s="21"/>
      <c r="L13793" s="20" t="s">
        <v>104</v>
      </c>
      <c r="M13793" s="20" t="s">
        <v>45</v>
      </c>
      <c r="N13793" s="23">
        <v>32.65</v>
      </c>
      <c r="O13793" s="23">
        <v>0.71</v>
      </c>
    </row>
    <row r="13794" spans="1:15" x14ac:dyDescent="0.25">
      <c r="A13794" s="20" t="s">
        <v>130</v>
      </c>
      <c r="B13794" s="20" t="s">
        <v>1185</v>
      </c>
      <c r="C13794" s="20" t="s">
        <v>111</v>
      </c>
      <c r="D13794" s="21"/>
      <c r="E13794" s="21"/>
      <c r="F13794" s="25">
        <v>851</v>
      </c>
      <c r="G13794" s="23">
        <v>0.41</v>
      </c>
      <c r="H13794" s="20" t="s">
        <v>102</v>
      </c>
      <c r="I13794" s="20" t="s">
        <v>129</v>
      </c>
      <c r="J13794" s="20" t="s">
        <v>104</v>
      </c>
      <c r="K13794" s="21"/>
      <c r="L13794" s="20" t="s">
        <v>104</v>
      </c>
      <c r="M13794" s="20" t="s">
        <v>56</v>
      </c>
      <c r="N13794" s="23">
        <v>0.41</v>
      </c>
      <c r="O13794" s="23">
        <v>0.71</v>
      </c>
    </row>
    <row r="13795" spans="1:15" x14ac:dyDescent="0.25">
      <c r="A13795" s="20" t="s">
        <v>130</v>
      </c>
      <c r="B13795" s="20" t="s">
        <v>1185</v>
      </c>
      <c r="C13795" s="20" t="s">
        <v>147</v>
      </c>
      <c r="D13795" s="20" t="s">
        <v>106</v>
      </c>
      <c r="E13795" s="21"/>
      <c r="F13795" s="21"/>
      <c r="G13795" s="21"/>
      <c r="H13795" s="20" t="s">
        <v>102</v>
      </c>
      <c r="I13795" s="20" t="s">
        <v>129</v>
      </c>
      <c r="J13795" s="20" t="s">
        <v>104</v>
      </c>
      <c r="K13795" s="21"/>
      <c r="L13795" s="20" t="s">
        <v>104</v>
      </c>
      <c r="M13795" s="20" t="s">
        <v>67</v>
      </c>
      <c r="N13795" s="23">
        <v>0.18</v>
      </c>
      <c r="O13795" s="23">
        <v>0.71</v>
      </c>
    </row>
    <row r="13796" spans="1:15" x14ac:dyDescent="0.25">
      <c r="A13796" s="20" t="s">
        <v>130</v>
      </c>
      <c r="B13796" s="20" t="s">
        <v>1186</v>
      </c>
      <c r="C13796" s="20" t="s">
        <v>7</v>
      </c>
      <c r="D13796" s="20" t="s">
        <v>10</v>
      </c>
      <c r="E13796" s="21"/>
      <c r="F13796" s="24">
        <v>2200.2600000000002</v>
      </c>
      <c r="G13796" s="23">
        <v>0.62</v>
      </c>
      <c r="H13796" s="20" t="s">
        <v>102</v>
      </c>
      <c r="I13796" s="20" t="s">
        <v>134</v>
      </c>
      <c r="J13796" s="20" t="s">
        <v>104</v>
      </c>
      <c r="K13796" s="21"/>
      <c r="L13796" s="20" t="s">
        <v>104</v>
      </c>
      <c r="M13796" s="20" t="s">
        <v>48</v>
      </c>
      <c r="N13796" s="23">
        <v>0.62</v>
      </c>
      <c r="O13796" s="23">
        <v>0.62</v>
      </c>
    </row>
    <row r="13797" spans="1:15" x14ac:dyDescent="0.25">
      <c r="A13797" s="20" t="s">
        <v>130</v>
      </c>
      <c r="B13797" s="20" t="s">
        <v>1186</v>
      </c>
      <c r="C13797" s="20" t="s">
        <v>105</v>
      </c>
      <c r="D13797" s="20" t="s">
        <v>106</v>
      </c>
      <c r="E13797" s="21"/>
      <c r="F13797" s="23">
        <v>672.13</v>
      </c>
      <c r="G13797" s="23">
        <v>0.19</v>
      </c>
      <c r="H13797" s="20" t="s">
        <v>102</v>
      </c>
      <c r="I13797" s="20" t="s">
        <v>134</v>
      </c>
      <c r="J13797" s="20" t="s">
        <v>104</v>
      </c>
      <c r="K13797" s="21"/>
      <c r="L13797" s="20" t="s">
        <v>104</v>
      </c>
      <c r="M13797" s="20" t="s">
        <v>82</v>
      </c>
      <c r="N13797" s="21"/>
      <c r="O13797" s="23">
        <v>0.62</v>
      </c>
    </row>
    <row r="13798" spans="1:15" x14ac:dyDescent="0.25">
      <c r="A13798" s="20" t="s">
        <v>130</v>
      </c>
      <c r="B13798" s="20" t="s">
        <v>1186</v>
      </c>
      <c r="C13798" s="20" t="s">
        <v>107</v>
      </c>
      <c r="D13798" s="20" t="s">
        <v>106</v>
      </c>
      <c r="E13798" s="21"/>
      <c r="F13798" s="24">
        <v>3603.68</v>
      </c>
      <c r="G13798" s="23">
        <v>1.02</v>
      </c>
      <c r="H13798" s="20" t="s">
        <v>102</v>
      </c>
      <c r="I13798" s="20" t="s">
        <v>134</v>
      </c>
      <c r="J13798" s="20" t="s">
        <v>104</v>
      </c>
      <c r="K13798" s="21"/>
      <c r="L13798" s="20" t="s">
        <v>104</v>
      </c>
      <c r="M13798" s="20" t="s">
        <v>65</v>
      </c>
      <c r="N13798" s="23">
        <v>0.84</v>
      </c>
      <c r="O13798" s="23">
        <v>0.62</v>
      </c>
    </row>
    <row r="13799" spans="1:15" x14ac:dyDescent="0.25">
      <c r="A13799" s="20" t="s">
        <v>130</v>
      </c>
      <c r="B13799" s="20" t="s">
        <v>1186</v>
      </c>
      <c r="C13799" s="20" t="s">
        <v>108</v>
      </c>
      <c r="D13799" s="20" t="s">
        <v>106</v>
      </c>
      <c r="E13799" s="21"/>
      <c r="F13799" s="24">
        <v>1880.82</v>
      </c>
      <c r="G13799" s="23">
        <v>0.53</v>
      </c>
      <c r="H13799" s="20" t="s">
        <v>102</v>
      </c>
      <c r="I13799" s="20" t="s">
        <v>134</v>
      </c>
      <c r="J13799" s="20" t="s">
        <v>104</v>
      </c>
      <c r="K13799" s="21"/>
      <c r="L13799" s="20" t="s">
        <v>104</v>
      </c>
      <c r="M13799" s="20" t="s">
        <v>64</v>
      </c>
      <c r="N13799" s="23">
        <v>23.22</v>
      </c>
      <c r="O13799" s="23">
        <v>0.62</v>
      </c>
    </row>
    <row r="13800" spans="1:15" x14ac:dyDescent="0.25">
      <c r="A13800" s="20" t="s">
        <v>130</v>
      </c>
      <c r="B13800" s="20" t="s">
        <v>1186</v>
      </c>
      <c r="C13800" s="20" t="s">
        <v>54</v>
      </c>
      <c r="D13800" s="20" t="s">
        <v>109</v>
      </c>
      <c r="E13800" s="25">
        <v>26</v>
      </c>
      <c r="F13800" s="24">
        <v>11540.67</v>
      </c>
      <c r="G13800" s="23">
        <v>3.25</v>
      </c>
      <c r="H13800" s="20" t="s">
        <v>102</v>
      </c>
      <c r="I13800" s="20" t="s">
        <v>134</v>
      </c>
      <c r="J13800" s="20" t="s">
        <v>104</v>
      </c>
      <c r="K13800" s="21"/>
      <c r="L13800" s="20" t="s">
        <v>104</v>
      </c>
      <c r="M13800" s="20" t="s">
        <v>54</v>
      </c>
      <c r="N13800" s="23">
        <v>0.26</v>
      </c>
      <c r="O13800" s="23">
        <v>0.62</v>
      </c>
    </row>
    <row r="13801" spans="1:15" x14ac:dyDescent="0.25">
      <c r="A13801" s="20" t="s">
        <v>130</v>
      </c>
      <c r="B13801" s="20" t="s">
        <v>1186</v>
      </c>
      <c r="C13801" s="20" t="s">
        <v>55</v>
      </c>
      <c r="D13801" s="20" t="s">
        <v>109</v>
      </c>
      <c r="E13801" s="25">
        <v>26</v>
      </c>
      <c r="F13801" s="24">
        <v>1410.24</v>
      </c>
      <c r="G13801" s="26">
        <v>0.4</v>
      </c>
      <c r="H13801" s="20" t="s">
        <v>102</v>
      </c>
      <c r="I13801" s="20" t="s">
        <v>134</v>
      </c>
      <c r="J13801" s="20" t="s">
        <v>104</v>
      </c>
      <c r="K13801" s="21"/>
      <c r="L13801" s="20" t="s">
        <v>104</v>
      </c>
      <c r="M13801" s="20" t="s">
        <v>55</v>
      </c>
      <c r="N13801" s="23">
        <v>0.02</v>
      </c>
      <c r="O13801" s="23">
        <v>0.62</v>
      </c>
    </row>
    <row r="13802" spans="1:15" x14ac:dyDescent="0.25">
      <c r="A13802" s="20" t="s">
        <v>130</v>
      </c>
      <c r="B13802" s="20" t="s">
        <v>1186</v>
      </c>
      <c r="C13802" s="20" t="s">
        <v>49</v>
      </c>
      <c r="D13802" s="20" t="s">
        <v>109</v>
      </c>
      <c r="E13802" s="25">
        <v>9</v>
      </c>
      <c r="F13802" s="24">
        <v>2309.5300000000002</v>
      </c>
      <c r="G13802" s="23">
        <v>0.65</v>
      </c>
      <c r="H13802" s="20" t="s">
        <v>102</v>
      </c>
      <c r="I13802" s="20" t="s">
        <v>134</v>
      </c>
      <c r="J13802" s="20" t="s">
        <v>104</v>
      </c>
      <c r="K13802" s="21"/>
      <c r="L13802" s="20" t="s">
        <v>104</v>
      </c>
      <c r="M13802" s="20" t="s">
        <v>49</v>
      </c>
      <c r="N13802" s="23">
        <v>0.85</v>
      </c>
      <c r="O13802" s="23">
        <v>0.62</v>
      </c>
    </row>
    <row r="13803" spans="1:15" x14ac:dyDescent="0.25">
      <c r="A13803" s="20" t="s">
        <v>130</v>
      </c>
      <c r="B13803" s="20" t="s">
        <v>1186</v>
      </c>
      <c r="C13803" s="20" t="s">
        <v>112</v>
      </c>
      <c r="D13803" s="20" t="s">
        <v>113</v>
      </c>
      <c r="E13803" s="25">
        <v>4</v>
      </c>
      <c r="F13803" s="23">
        <v>816.22</v>
      </c>
      <c r="G13803" s="23">
        <v>0.23</v>
      </c>
      <c r="H13803" s="20" t="s">
        <v>102</v>
      </c>
      <c r="I13803" s="20" t="s">
        <v>134</v>
      </c>
      <c r="J13803" s="20" t="s">
        <v>104</v>
      </c>
      <c r="K13803" s="21"/>
      <c r="L13803" s="20" t="s">
        <v>104</v>
      </c>
      <c r="M13803" s="20" t="s">
        <v>58</v>
      </c>
      <c r="N13803" s="23">
        <v>0.69</v>
      </c>
      <c r="O13803" s="23">
        <v>0.62</v>
      </c>
    </row>
    <row r="13804" spans="1:15" x14ac:dyDescent="0.25">
      <c r="A13804" s="20" t="s">
        <v>130</v>
      </c>
      <c r="B13804" s="20" t="s">
        <v>1186</v>
      </c>
      <c r="C13804" s="20" t="s">
        <v>114</v>
      </c>
      <c r="D13804" s="21"/>
      <c r="E13804" s="21"/>
      <c r="F13804" s="24">
        <v>10114.08</v>
      </c>
      <c r="G13804" s="23">
        <v>2.85</v>
      </c>
      <c r="H13804" s="20" t="s">
        <v>102</v>
      </c>
      <c r="I13804" s="20" t="s">
        <v>134</v>
      </c>
      <c r="J13804" s="20" t="s">
        <v>104</v>
      </c>
      <c r="K13804" s="21"/>
      <c r="L13804" s="20" t="s">
        <v>104</v>
      </c>
      <c r="M13804" s="20" t="s">
        <v>69</v>
      </c>
      <c r="N13804" s="23">
        <v>2.85</v>
      </c>
      <c r="O13804" s="23">
        <v>0.62</v>
      </c>
    </row>
    <row r="13805" spans="1:15" x14ac:dyDescent="0.25">
      <c r="A13805" s="20" t="s">
        <v>130</v>
      </c>
      <c r="B13805" s="20" t="s">
        <v>1186</v>
      </c>
      <c r="C13805" s="20" t="s">
        <v>121</v>
      </c>
      <c r="D13805" s="20" t="s">
        <v>106</v>
      </c>
      <c r="E13805" s="21"/>
      <c r="F13805" s="24">
        <v>2469.37</v>
      </c>
      <c r="G13805" s="26">
        <v>0.7</v>
      </c>
      <c r="H13805" s="20" t="s">
        <v>102</v>
      </c>
      <c r="I13805" s="20" t="s">
        <v>134</v>
      </c>
      <c r="J13805" s="20" t="s">
        <v>104</v>
      </c>
      <c r="K13805" s="21"/>
      <c r="L13805" s="20" t="s">
        <v>104</v>
      </c>
      <c r="M13805" s="20" t="s">
        <v>74</v>
      </c>
      <c r="N13805" s="21"/>
      <c r="O13805" s="23">
        <v>0.62</v>
      </c>
    </row>
    <row r="13806" spans="1:15" x14ac:dyDescent="0.25">
      <c r="A13806" s="20" t="s">
        <v>130</v>
      </c>
      <c r="B13806" s="20" t="s">
        <v>1186</v>
      </c>
      <c r="C13806" s="20" t="s">
        <v>115</v>
      </c>
      <c r="D13806" s="20" t="s">
        <v>106</v>
      </c>
      <c r="E13806" s="21"/>
      <c r="F13806" s="23">
        <v>142.61000000000001</v>
      </c>
      <c r="G13806" s="23">
        <v>0.04</v>
      </c>
      <c r="H13806" s="20" t="s">
        <v>102</v>
      </c>
      <c r="I13806" s="20" t="s">
        <v>134</v>
      </c>
      <c r="J13806" s="20" t="s">
        <v>104</v>
      </c>
      <c r="K13806" s="21"/>
      <c r="L13806" s="20" t="s">
        <v>104</v>
      </c>
      <c r="M13806" s="20" t="s">
        <v>75</v>
      </c>
      <c r="N13806" s="21"/>
      <c r="O13806" s="23">
        <v>0.62</v>
      </c>
    </row>
    <row r="13807" spans="1:15" x14ac:dyDescent="0.25">
      <c r="A13807" s="20" t="s">
        <v>130</v>
      </c>
      <c r="B13807" s="20" t="s">
        <v>1186</v>
      </c>
      <c r="C13807" s="20" t="s">
        <v>119</v>
      </c>
      <c r="D13807" s="20" t="s">
        <v>6</v>
      </c>
      <c r="E13807" s="21"/>
      <c r="F13807" s="24">
        <v>5029.29</v>
      </c>
      <c r="G13807" s="23">
        <v>1.42</v>
      </c>
      <c r="H13807" s="20" t="s">
        <v>102</v>
      </c>
      <c r="I13807" s="20" t="s">
        <v>134</v>
      </c>
      <c r="J13807" s="20" t="s">
        <v>104</v>
      </c>
      <c r="K13807" s="21"/>
      <c r="L13807" s="20" t="s">
        <v>104</v>
      </c>
      <c r="M13807" s="20" t="s">
        <v>45</v>
      </c>
      <c r="N13807" s="23">
        <v>32.65</v>
      </c>
      <c r="O13807" s="23">
        <v>0.62</v>
      </c>
    </row>
    <row r="13808" spans="1:15" x14ac:dyDescent="0.25">
      <c r="A13808" s="20" t="s">
        <v>130</v>
      </c>
      <c r="B13808" s="20" t="s">
        <v>1186</v>
      </c>
      <c r="C13808" s="20" t="s">
        <v>111</v>
      </c>
      <c r="D13808" s="21"/>
      <c r="E13808" s="21"/>
      <c r="F13808" s="24">
        <v>1455.01</v>
      </c>
      <c r="G13808" s="23">
        <v>0.41</v>
      </c>
      <c r="H13808" s="20" t="s">
        <v>102</v>
      </c>
      <c r="I13808" s="20" t="s">
        <v>134</v>
      </c>
      <c r="J13808" s="20" t="s">
        <v>104</v>
      </c>
      <c r="K13808" s="21"/>
      <c r="L13808" s="20" t="s">
        <v>104</v>
      </c>
      <c r="M13808" s="20" t="s">
        <v>56</v>
      </c>
      <c r="N13808" s="23">
        <v>0.41</v>
      </c>
      <c r="O13808" s="23">
        <v>0.62</v>
      </c>
    </row>
    <row r="13809" spans="1:15" x14ac:dyDescent="0.25">
      <c r="A13809" s="20" t="s">
        <v>130</v>
      </c>
      <c r="B13809" s="20" t="s">
        <v>1186</v>
      </c>
      <c r="C13809" s="20" t="s">
        <v>147</v>
      </c>
      <c r="D13809" s="20" t="s">
        <v>106</v>
      </c>
      <c r="E13809" s="21"/>
      <c r="F13809" s="21"/>
      <c r="G13809" s="21"/>
      <c r="H13809" s="20" t="s">
        <v>102</v>
      </c>
      <c r="I13809" s="20" t="s">
        <v>134</v>
      </c>
      <c r="J13809" s="20" t="s">
        <v>104</v>
      </c>
      <c r="K13809" s="21"/>
      <c r="L13809" s="20" t="s">
        <v>104</v>
      </c>
      <c r="M13809" s="20" t="s">
        <v>67</v>
      </c>
      <c r="N13809" s="23">
        <v>0.18</v>
      </c>
      <c r="O13809" s="23">
        <v>0.62</v>
      </c>
    </row>
    <row r="13810" spans="1:15" x14ac:dyDescent="0.25">
      <c r="A13810" s="20" t="s">
        <v>130</v>
      </c>
      <c r="B13810" s="20" t="s">
        <v>1187</v>
      </c>
      <c r="C13810" s="20" t="s">
        <v>7</v>
      </c>
      <c r="D13810" s="20" t="s">
        <v>10</v>
      </c>
      <c r="E13810" s="21"/>
      <c r="F13810" s="24">
        <v>1575.42</v>
      </c>
      <c r="G13810" s="23">
        <v>0.62</v>
      </c>
      <c r="H13810" s="20" t="s">
        <v>102</v>
      </c>
      <c r="I13810" s="20" t="s">
        <v>146</v>
      </c>
      <c r="J13810" s="20" t="s">
        <v>104</v>
      </c>
      <c r="K13810" s="21"/>
      <c r="L13810" s="20" t="s">
        <v>104</v>
      </c>
      <c r="M13810" s="20" t="s">
        <v>48</v>
      </c>
      <c r="N13810" s="23">
        <v>0.62</v>
      </c>
      <c r="O13810" s="23">
        <v>0.31</v>
      </c>
    </row>
    <row r="13811" spans="1:15" x14ac:dyDescent="0.25">
      <c r="A13811" s="20" t="s">
        <v>130</v>
      </c>
      <c r="B13811" s="20" t="s">
        <v>1187</v>
      </c>
      <c r="C13811" s="20" t="s">
        <v>105</v>
      </c>
      <c r="D13811" s="20" t="s">
        <v>106</v>
      </c>
      <c r="E13811" s="21"/>
      <c r="F13811" s="26">
        <v>457.7</v>
      </c>
      <c r="G13811" s="23">
        <v>0.18</v>
      </c>
      <c r="H13811" s="20" t="s">
        <v>102</v>
      </c>
      <c r="I13811" s="20" t="s">
        <v>146</v>
      </c>
      <c r="J13811" s="20" t="s">
        <v>104</v>
      </c>
      <c r="K13811" s="21"/>
      <c r="L13811" s="20" t="s">
        <v>104</v>
      </c>
      <c r="M13811" s="20" t="s">
        <v>82</v>
      </c>
      <c r="N13811" s="21"/>
      <c r="O13811" s="23">
        <v>0.31</v>
      </c>
    </row>
    <row r="13812" spans="1:15" x14ac:dyDescent="0.25">
      <c r="A13812" s="20" t="s">
        <v>130</v>
      </c>
      <c r="B13812" s="20" t="s">
        <v>1187</v>
      </c>
      <c r="C13812" s="20" t="s">
        <v>107</v>
      </c>
      <c r="D13812" s="20" t="s">
        <v>106</v>
      </c>
      <c r="E13812" s="21"/>
      <c r="F13812" s="24">
        <v>2757.13</v>
      </c>
      <c r="G13812" s="23">
        <v>1.0900000000000001</v>
      </c>
      <c r="H13812" s="20" t="s">
        <v>102</v>
      </c>
      <c r="I13812" s="20" t="s">
        <v>146</v>
      </c>
      <c r="J13812" s="20" t="s">
        <v>104</v>
      </c>
      <c r="K13812" s="21"/>
      <c r="L13812" s="20" t="s">
        <v>104</v>
      </c>
      <c r="M13812" s="20" t="s">
        <v>65</v>
      </c>
      <c r="N13812" s="23">
        <v>0.84</v>
      </c>
      <c r="O13812" s="23">
        <v>0.31</v>
      </c>
    </row>
    <row r="13813" spans="1:15" x14ac:dyDescent="0.25">
      <c r="A13813" s="20" t="s">
        <v>130</v>
      </c>
      <c r="B13813" s="20" t="s">
        <v>1187</v>
      </c>
      <c r="C13813" s="20" t="s">
        <v>108</v>
      </c>
      <c r="D13813" s="20" t="s">
        <v>106</v>
      </c>
      <c r="E13813" s="21"/>
      <c r="F13813" s="23">
        <v>835.92</v>
      </c>
      <c r="G13813" s="23">
        <v>0.33</v>
      </c>
      <c r="H13813" s="20" t="s">
        <v>102</v>
      </c>
      <c r="I13813" s="20" t="s">
        <v>146</v>
      </c>
      <c r="J13813" s="20" t="s">
        <v>104</v>
      </c>
      <c r="K13813" s="21"/>
      <c r="L13813" s="20" t="s">
        <v>104</v>
      </c>
      <c r="M13813" s="20" t="s">
        <v>64</v>
      </c>
      <c r="N13813" s="23">
        <v>23.22</v>
      </c>
      <c r="O13813" s="23">
        <v>0.31</v>
      </c>
    </row>
    <row r="13814" spans="1:15" x14ac:dyDescent="0.25">
      <c r="A13814" s="20" t="s">
        <v>130</v>
      </c>
      <c r="B13814" s="20" t="s">
        <v>1187</v>
      </c>
      <c r="C13814" s="20" t="s">
        <v>49</v>
      </c>
      <c r="D13814" s="20" t="s">
        <v>109</v>
      </c>
      <c r="E13814" s="25">
        <v>9</v>
      </c>
      <c r="F13814" s="24">
        <v>1815.35</v>
      </c>
      <c r="G13814" s="23">
        <v>0.71</v>
      </c>
      <c r="H13814" s="20" t="s">
        <v>102</v>
      </c>
      <c r="I13814" s="20" t="s">
        <v>146</v>
      </c>
      <c r="J13814" s="20" t="s">
        <v>104</v>
      </c>
      <c r="K13814" s="21"/>
      <c r="L13814" s="20" t="s">
        <v>104</v>
      </c>
      <c r="M13814" s="20" t="s">
        <v>49</v>
      </c>
      <c r="N13814" s="23">
        <v>0.85</v>
      </c>
      <c r="O13814" s="23">
        <v>0.31</v>
      </c>
    </row>
    <row r="13815" spans="1:15" x14ac:dyDescent="0.25">
      <c r="A13815" s="20" t="s">
        <v>130</v>
      </c>
      <c r="B13815" s="20" t="s">
        <v>1187</v>
      </c>
      <c r="C13815" s="20" t="s">
        <v>112</v>
      </c>
      <c r="D13815" s="20" t="s">
        <v>113</v>
      </c>
      <c r="E13815" s="25">
        <v>4</v>
      </c>
      <c r="F13815" s="23">
        <v>584.42999999999995</v>
      </c>
      <c r="G13815" s="23">
        <v>0.23</v>
      </c>
      <c r="H13815" s="20" t="s">
        <v>102</v>
      </c>
      <c r="I13815" s="20" t="s">
        <v>146</v>
      </c>
      <c r="J13815" s="20" t="s">
        <v>104</v>
      </c>
      <c r="K13815" s="21"/>
      <c r="L13815" s="20" t="s">
        <v>104</v>
      </c>
      <c r="M13815" s="20" t="s">
        <v>58</v>
      </c>
      <c r="N13815" s="23">
        <v>0.69</v>
      </c>
      <c r="O13815" s="23">
        <v>0.31</v>
      </c>
    </row>
    <row r="13816" spans="1:15" x14ac:dyDescent="0.25">
      <c r="A13816" s="20" t="s">
        <v>130</v>
      </c>
      <c r="B13816" s="20" t="s">
        <v>1187</v>
      </c>
      <c r="C13816" s="20" t="s">
        <v>114</v>
      </c>
      <c r="D13816" s="21"/>
      <c r="E13816" s="21"/>
      <c r="F13816" s="24">
        <v>7241.85</v>
      </c>
      <c r="G13816" s="23">
        <v>2.85</v>
      </c>
      <c r="H13816" s="20" t="s">
        <v>102</v>
      </c>
      <c r="I13816" s="20" t="s">
        <v>146</v>
      </c>
      <c r="J13816" s="20" t="s">
        <v>104</v>
      </c>
      <c r="K13816" s="21"/>
      <c r="L13816" s="20" t="s">
        <v>104</v>
      </c>
      <c r="M13816" s="20" t="s">
        <v>69</v>
      </c>
      <c r="N13816" s="23">
        <v>2.85</v>
      </c>
      <c r="O13816" s="23">
        <v>0.31</v>
      </c>
    </row>
    <row r="13817" spans="1:15" x14ac:dyDescent="0.25">
      <c r="A13817" s="20" t="s">
        <v>130</v>
      </c>
      <c r="B13817" s="20" t="s">
        <v>1187</v>
      </c>
      <c r="C13817" s="20" t="s">
        <v>121</v>
      </c>
      <c r="D13817" s="20" t="s">
        <v>106</v>
      </c>
      <c r="E13817" s="21"/>
      <c r="F13817" s="24">
        <v>1697.07</v>
      </c>
      <c r="G13817" s="23">
        <v>0.67</v>
      </c>
      <c r="H13817" s="20" t="s">
        <v>102</v>
      </c>
      <c r="I13817" s="20" t="s">
        <v>146</v>
      </c>
      <c r="J13817" s="20" t="s">
        <v>104</v>
      </c>
      <c r="K13817" s="21"/>
      <c r="L13817" s="20" t="s">
        <v>104</v>
      </c>
      <c r="M13817" s="20" t="s">
        <v>74</v>
      </c>
      <c r="N13817" s="21"/>
      <c r="O13817" s="23">
        <v>0.31</v>
      </c>
    </row>
    <row r="13818" spans="1:15" x14ac:dyDescent="0.25">
      <c r="A13818" s="20" t="s">
        <v>130</v>
      </c>
      <c r="B13818" s="20" t="s">
        <v>1187</v>
      </c>
      <c r="C13818" s="20" t="s">
        <v>115</v>
      </c>
      <c r="D13818" s="20" t="s">
        <v>106</v>
      </c>
      <c r="E13818" s="21"/>
      <c r="F13818" s="23">
        <v>46.11</v>
      </c>
      <c r="G13818" s="23">
        <v>0.02</v>
      </c>
      <c r="H13818" s="20" t="s">
        <v>102</v>
      </c>
      <c r="I13818" s="20" t="s">
        <v>146</v>
      </c>
      <c r="J13818" s="20" t="s">
        <v>104</v>
      </c>
      <c r="K13818" s="21"/>
      <c r="L13818" s="20" t="s">
        <v>104</v>
      </c>
      <c r="M13818" s="20" t="s">
        <v>75</v>
      </c>
      <c r="N13818" s="21"/>
      <c r="O13818" s="23">
        <v>0.31</v>
      </c>
    </row>
    <row r="13819" spans="1:15" x14ac:dyDescent="0.25">
      <c r="A13819" s="20" t="s">
        <v>130</v>
      </c>
      <c r="B13819" s="20" t="s">
        <v>1187</v>
      </c>
      <c r="C13819" s="20" t="s">
        <v>119</v>
      </c>
      <c r="D13819" s="20" t="s">
        <v>6</v>
      </c>
      <c r="E13819" s="21"/>
      <c r="F13819" s="24">
        <v>2188.0700000000002</v>
      </c>
      <c r="G13819" s="23">
        <v>0.86</v>
      </c>
      <c r="H13819" s="20" t="s">
        <v>102</v>
      </c>
      <c r="I13819" s="20" t="s">
        <v>146</v>
      </c>
      <c r="J13819" s="20" t="s">
        <v>104</v>
      </c>
      <c r="K13819" s="21"/>
      <c r="L13819" s="20" t="s">
        <v>104</v>
      </c>
      <c r="M13819" s="20" t="s">
        <v>45</v>
      </c>
      <c r="N13819" s="23">
        <v>32.65</v>
      </c>
      <c r="O13819" s="23">
        <v>0.31</v>
      </c>
    </row>
    <row r="13820" spans="1:15" x14ac:dyDescent="0.25">
      <c r="A13820" s="20" t="s">
        <v>130</v>
      </c>
      <c r="B13820" s="20" t="s">
        <v>1187</v>
      </c>
      <c r="C13820" s="20" t="s">
        <v>111</v>
      </c>
      <c r="D13820" s="21"/>
      <c r="E13820" s="21"/>
      <c r="F13820" s="24">
        <v>1041.81</v>
      </c>
      <c r="G13820" s="23">
        <v>0.41</v>
      </c>
      <c r="H13820" s="20" t="s">
        <v>102</v>
      </c>
      <c r="I13820" s="20" t="s">
        <v>146</v>
      </c>
      <c r="J13820" s="20" t="s">
        <v>104</v>
      </c>
      <c r="K13820" s="21"/>
      <c r="L13820" s="20" t="s">
        <v>104</v>
      </c>
      <c r="M13820" s="20" t="s">
        <v>56</v>
      </c>
      <c r="N13820" s="23">
        <v>0.41</v>
      </c>
      <c r="O13820" s="23">
        <v>0.31</v>
      </c>
    </row>
    <row r="13821" spans="1:15" x14ac:dyDescent="0.25">
      <c r="A13821" s="20" t="s">
        <v>130</v>
      </c>
      <c r="B13821" s="20" t="s">
        <v>1187</v>
      </c>
      <c r="C13821" s="20" t="s">
        <v>54</v>
      </c>
      <c r="D13821" s="20" t="s">
        <v>109</v>
      </c>
      <c r="E13821" s="25">
        <v>15</v>
      </c>
      <c r="F13821" s="27">
        <v>5616</v>
      </c>
      <c r="G13821" s="23">
        <v>2.21</v>
      </c>
      <c r="H13821" s="20" t="s">
        <v>102</v>
      </c>
      <c r="I13821" s="20" t="s">
        <v>146</v>
      </c>
      <c r="J13821" s="20" t="s">
        <v>104</v>
      </c>
      <c r="K13821" s="21"/>
      <c r="L13821" s="20" t="s">
        <v>104</v>
      </c>
      <c r="M13821" s="20" t="s">
        <v>54</v>
      </c>
      <c r="N13821" s="23">
        <v>0.26</v>
      </c>
      <c r="O13821" s="23">
        <v>0.31</v>
      </c>
    </row>
    <row r="13822" spans="1:15" x14ac:dyDescent="0.25">
      <c r="A13822" s="20" t="s">
        <v>130</v>
      </c>
      <c r="B13822" s="20" t="s">
        <v>1187</v>
      </c>
      <c r="C13822" s="20" t="s">
        <v>55</v>
      </c>
      <c r="D13822" s="20" t="s">
        <v>109</v>
      </c>
      <c r="E13822" s="25">
        <v>15</v>
      </c>
      <c r="F13822" s="23">
        <v>211.56</v>
      </c>
      <c r="G13822" s="23">
        <v>0.08</v>
      </c>
      <c r="H13822" s="20" t="s">
        <v>102</v>
      </c>
      <c r="I13822" s="20" t="s">
        <v>146</v>
      </c>
      <c r="J13822" s="20" t="s">
        <v>104</v>
      </c>
      <c r="K13822" s="21"/>
      <c r="L13822" s="20" t="s">
        <v>104</v>
      </c>
      <c r="M13822" s="20" t="s">
        <v>55</v>
      </c>
      <c r="N13822" s="23">
        <v>0.02</v>
      </c>
      <c r="O13822" s="23">
        <v>0.31</v>
      </c>
    </row>
    <row r="13823" spans="1:15" x14ac:dyDescent="0.25">
      <c r="A13823" s="20" t="s">
        <v>130</v>
      </c>
      <c r="B13823" s="20" t="s">
        <v>1187</v>
      </c>
      <c r="C13823" s="20" t="s">
        <v>147</v>
      </c>
      <c r="D13823" s="20" t="s">
        <v>106</v>
      </c>
      <c r="E13823" s="21"/>
      <c r="F13823" s="21"/>
      <c r="G13823" s="21"/>
      <c r="H13823" s="20" t="s">
        <v>102</v>
      </c>
      <c r="I13823" s="20" t="s">
        <v>146</v>
      </c>
      <c r="J13823" s="20" t="s">
        <v>104</v>
      </c>
      <c r="K13823" s="21"/>
      <c r="L13823" s="20" t="s">
        <v>104</v>
      </c>
      <c r="M13823" s="20" t="s">
        <v>67</v>
      </c>
      <c r="N13823" s="23">
        <v>0.18</v>
      </c>
      <c r="O13823" s="23">
        <v>0.31</v>
      </c>
    </row>
    <row r="13824" spans="1:15" x14ac:dyDescent="0.25">
      <c r="A13824" s="20" t="s">
        <v>130</v>
      </c>
      <c r="B13824" s="20" t="s">
        <v>1188</v>
      </c>
      <c r="C13824" s="20" t="s">
        <v>119</v>
      </c>
      <c r="D13824" s="20" t="s">
        <v>6</v>
      </c>
      <c r="E13824" s="21"/>
      <c r="F13824" s="26">
        <v>849.1</v>
      </c>
      <c r="G13824" s="23">
        <v>0.96</v>
      </c>
      <c r="H13824" s="20" t="s">
        <v>102</v>
      </c>
      <c r="I13824" s="20" t="s">
        <v>146</v>
      </c>
      <c r="J13824" s="20" t="s">
        <v>104</v>
      </c>
      <c r="K13824" s="21"/>
      <c r="L13824" s="20" t="s">
        <v>104</v>
      </c>
      <c r="M13824" s="20" t="s">
        <v>45</v>
      </c>
      <c r="N13824" s="23">
        <v>32.65</v>
      </c>
      <c r="O13824" s="23">
        <v>0.22</v>
      </c>
    </row>
    <row r="13825" spans="1:15" x14ac:dyDescent="0.25">
      <c r="A13825" s="20" t="s">
        <v>130</v>
      </c>
      <c r="B13825" s="20" t="s">
        <v>1188</v>
      </c>
      <c r="C13825" s="20" t="s">
        <v>7</v>
      </c>
      <c r="D13825" s="20" t="s">
        <v>10</v>
      </c>
      <c r="E13825" s="21"/>
      <c r="F13825" s="23">
        <v>547.65</v>
      </c>
      <c r="G13825" s="23">
        <v>0.62</v>
      </c>
      <c r="H13825" s="20" t="s">
        <v>102</v>
      </c>
      <c r="I13825" s="20" t="s">
        <v>146</v>
      </c>
      <c r="J13825" s="20" t="s">
        <v>104</v>
      </c>
      <c r="K13825" s="21"/>
      <c r="L13825" s="20" t="s">
        <v>104</v>
      </c>
      <c r="M13825" s="20" t="s">
        <v>48</v>
      </c>
      <c r="N13825" s="23">
        <v>0.62</v>
      </c>
      <c r="O13825" s="23">
        <v>0.22</v>
      </c>
    </row>
    <row r="13826" spans="1:15" x14ac:dyDescent="0.25">
      <c r="A13826" s="20" t="s">
        <v>130</v>
      </c>
      <c r="B13826" s="20" t="s">
        <v>1188</v>
      </c>
      <c r="C13826" s="20" t="s">
        <v>105</v>
      </c>
      <c r="D13826" s="20" t="s">
        <v>106</v>
      </c>
      <c r="E13826" s="21"/>
      <c r="F13826" s="23">
        <v>161.37</v>
      </c>
      <c r="G13826" s="23">
        <v>0.18</v>
      </c>
      <c r="H13826" s="20" t="s">
        <v>102</v>
      </c>
      <c r="I13826" s="20" t="s">
        <v>146</v>
      </c>
      <c r="J13826" s="20" t="s">
        <v>104</v>
      </c>
      <c r="K13826" s="21"/>
      <c r="L13826" s="20" t="s">
        <v>104</v>
      </c>
      <c r="M13826" s="20" t="s">
        <v>82</v>
      </c>
      <c r="N13826" s="21"/>
      <c r="O13826" s="23">
        <v>0.22</v>
      </c>
    </row>
    <row r="13827" spans="1:15" x14ac:dyDescent="0.25">
      <c r="A13827" s="20" t="s">
        <v>130</v>
      </c>
      <c r="B13827" s="20" t="s">
        <v>1188</v>
      </c>
      <c r="C13827" s="20" t="s">
        <v>107</v>
      </c>
      <c r="D13827" s="20" t="s">
        <v>106</v>
      </c>
      <c r="E13827" s="21"/>
      <c r="F13827" s="24">
        <v>1364.66</v>
      </c>
      <c r="G13827" s="23">
        <v>1.54</v>
      </c>
      <c r="H13827" s="20" t="s">
        <v>102</v>
      </c>
      <c r="I13827" s="20" t="s">
        <v>146</v>
      </c>
      <c r="J13827" s="20" t="s">
        <v>104</v>
      </c>
      <c r="K13827" s="21"/>
      <c r="L13827" s="20" t="s">
        <v>104</v>
      </c>
      <c r="M13827" s="20" t="s">
        <v>65</v>
      </c>
      <c r="N13827" s="23">
        <v>0.84</v>
      </c>
      <c r="O13827" s="23">
        <v>0.22</v>
      </c>
    </row>
    <row r="13828" spans="1:15" x14ac:dyDescent="0.25">
      <c r="A13828" s="20" t="s">
        <v>130</v>
      </c>
      <c r="B13828" s="20" t="s">
        <v>1188</v>
      </c>
      <c r="C13828" s="20" t="s">
        <v>108</v>
      </c>
      <c r="D13828" s="20" t="s">
        <v>106</v>
      </c>
      <c r="E13828" s="21"/>
      <c r="F13828" s="23">
        <v>557.28</v>
      </c>
      <c r="G13828" s="23">
        <v>0.63</v>
      </c>
      <c r="H13828" s="20" t="s">
        <v>102</v>
      </c>
      <c r="I13828" s="20" t="s">
        <v>146</v>
      </c>
      <c r="J13828" s="20" t="s">
        <v>104</v>
      </c>
      <c r="K13828" s="21"/>
      <c r="L13828" s="20" t="s">
        <v>104</v>
      </c>
      <c r="M13828" s="20" t="s">
        <v>64</v>
      </c>
      <c r="N13828" s="23">
        <v>23.22</v>
      </c>
      <c r="O13828" s="23">
        <v>0.22</v>
      </c>
    </row>
    <row r="13829" spans="1:15" x14ac:dyDescent="0.25">
      <c r="A13829" s="20" t="s">
        <v>130</v>
      </c>
      <c r="B13829" s="20" t="s">
        <v>1188</v>
      </c>
      <c r="C13829" s="20" t="s">
        <v>55</v>
      </c>
      <c r="D13829" s="20" t="s">
        <v>109</v>
      </c>
      <c r="E13829" s="25">
        <v>15</v>
      </c>
      <c r="F13829" s="26">
        <v>112.8</v>
      </c>
      <c r="G13829" s="23">
        <v>0.13</v>
      </c>
      <c r="H13829" s="20" t="s">
        <v>102</v>
      </c>
      <c r="I13829" s="20" t="s">
        <v>146</v>
      </c>
      <c r="J13829" s="20" t="s">
        <v>104</v>
      </c>
      <c r="K13829" s="21"/>
      <c r="L13829" s="20" t="s">
        <v>104</v>
      </c>
      <c r="M13829" s="20" t="s">
        <v>55</v>
      </c>
      <c r="N13829" s="23">
        <v>0.02</v>
      </c>
      <c r="O13829" s="23">
        <v>0.22</v>
      </c>
    </row>
    <row r="13830" spans="1:15" x14ac:dyDescent="0.25">
      <c r="A13830" s="20" t="s">
        <v>130</v>
      </c>
      <c r="B13830" s="20" t="s">
        <v>1188</v>
      </c>
      <c r="C13830" s="20" t="s">
        <v>127</v>
      </c>
      <c r="D13830" s="20" t="s">
        <v>109</v>
      </c>
      <c r="E13830" s="25">
        <v>4</v>
      </c>
      <c r="F13830" s="23">
        <v>384.26</v>
      </c>
      <c r="G13830" s="23">
        <v>0.44</v>
      </c>
      <c r="H13830" s="20" t="s">
        <v>102</v>
      </c>
      <c r="I13830" s="20" t="s">
        <v>146</v>
      </c>
      <c r="J13830" s="20" t="s">
        <v>104</v>
      </c>
      <c r="K13830" s="21"/>
      <c r="L13830" s="20" t="s">
        <v>104</v>
      </c>
      <c r="M13830" s="20" t="s">
        <v>51</v>
      </c>
      <c r="N13830" s="23">
        <v>0.81</v>
      </c>
      <c r="O13830" s="23">
        <v>0.22</v>
      </c>
    </row>
    <row r="13831" spans="1:15" x14ac:dyDescent="0.25">
      <c r="A13831" s="20" t="s">
        <v>130</v>
      </c>
      <c r="B13831" s="20" t="s">
        <v>1188</v>
      </c>
      <c r="C13831" s="20" t="s">
        <v>122</v>
      </c>
      <c r="D13831" s="20" t="s">
        <v>109</v>
      </c>
      <c r="E13831" s="25">
        <v>1</v>
      </c>
      <c r="F13831" s="23">
        <v>141.13</v>
      </c>
      <c r="G13831" s="23">
        <v>0.16</v>
      </c>
      <c r="H13831" s="20" t="s">
        <v>102</v>
      </c>
      <c r="I13831" s="20" t="s">
        <v>146</v>
      </c>
      <c r="J13831" s="20" t="s">
        <v>104</v>
      </c>
      <c r="K13831" s="21"/>
      <c r="L13831" s="20" t="s">
        <v>104</v>
      </c>
      <c r="M13831" s="20" t="s">
        <v>52</v>
      </c>
      <c r="N13831" s="23">
        <v>1.19</v>
      </c>
      <c r="O13831" s="23">
        <v>0.22</v>
      </c>
    </row>
    <row r="13832" spans="1:15" x14ac:dyDescent="0.25">
      <c r="A13832" s="20" t="s">
        <v>130</v>
      </c>
      <c r="B13832" s="20" t="s">
        <v>1188</v>
      </c>
      <c r="C13832" s="20" t="s">
        <v>111</v>
      </c>
      <c r="D13832" s="21"/>
      <c r="E13832" s="21"/>
      <c r="F13832" s="23">
        <v>362.15</v>
      </c>
      <c r="G13832" s="23">
        <v>0.41</v>
      </c>
      <c r="H13832" s="20" t="s">
        <v>102</v>
      </c>
      <c r="I13832" s="20" t="s">
        <v>146</v>
      </c>
      <c r="J13832" s="20" t="s">
        <v>104</v>
      </c>
      <c r="K13832" s="21"/>
      <c r="L13832" s="20" t="s">
        <v>104</v>
      </c>
      <c r="M13832" s="20" t="s">
        <v>56</v>
      </c>
      <c r="N13832" s="23">
        <v>0.41</v>
      </c>
      <c r="O13832" s="23">
        <v>0.22</v>
      </c>
    </row>
    <row r="13833" spans="1:15" x14ac:dyDescent="0.25">
      <c r="A13833" s="20" t="s">
        <v>130</v>
      </c>
      <c r="B13833" s="20" t="s">
        <v>1188</v>
      </c>
      <c r="C13833" s="20" t="s">
        <v>112</v>
      </c>
      <c r="D13833" s="20" t="s">
        <v>113</v>
      </c>
      <c r="E13833" s="25">
        <v>1</v>
      </c>
      <c r="F13833" s="23">
        <v>50.79</v>
      </c>
      <c r="G13833" s="23">
        <v>0.06</v>
      </c>
      <c r="H13833" s="20" t="s">
        <v>102</v>
      </c>
      <c r="I13833" s="20" t="s">
        <v>146</v>
      </c>
      <c r="J13833" s="20" t="s">
        <v>104</v>
      </c>
      <c r="K13833" s="21"/>
      <c r="L13833" s="20" t="s">
        <v>104</v>
      </c>
      <c r="M13833" s="20" t="s">
        <v>58</v>
      </c>
      <c r="N13833" s="23">
        <v>0.69</v>
      </c>
      <c r="O13833" s="23">
        <v>0.22</v>
      </c>
    </row>
    <row r="13834" spans="1:15" x14ac:dyDescent="0.25">
      <c r="A13834" s="20" t="s">
        <v>130</v>
      </c>
      <c r="B13834" s="20" t="s">
        <v>1188</v>
      </c>
      <c r="C13834" s="20" t="s">
        <v>114</v>
      </c>
      <c r="D13834" s="21"/>
      <c r="E13834" s="21"/>
      <c r="F13834" s="22">
        <v>2517.4</v>
      </c>
      <c r="G13834" s="23">
        <v>2.85</v>
      </c>
      <c r="H13834" s="20" t="s">
        <v>102</v>
      </c>
      <c r="I13834" s="20" t="s">
        <v>146</v>
      </c>
      <c r="J13834" s="20" t="s">
        <v>104</v>
      </c>
      <c r="K13834" s="21"/>
      <c r="L13834" s="20" t="s">
        <v>104</v>
      </c>
      <c r="M13834" s="20" t="s">
        <v>69</v>
      </c>
      <c r="N13834" s="23">
        <v>2.85</v>
      </c>
      <c r="O13834" s="23">
        <v>0.22</v>
      </c>
    </row>
    <row r="13835" spans="1:15" x14ac:dyDescent="0.25">
      <c r="A13835" s="20" t="s">
        <v>130</v>
      </c>
      <c r="B13835" s="20" t="s">
        <v>1188</v>
      </c>
      <c r="C13835" s="20" t="s">
        <v>121</v>
      </c>
      <c r="D13835" s="20" t="s">
        <v>106</v>
      </c>
      <c r="E13835" s="21"/>
      <c r="F13835" s="23">
        <v>614.63</v>
      </c>
      <c r="G13835" s="26">
        <v>0.7</v>
      </c>
      <c r="H13835" s="20" t="s">
        <v>102</v>
      </c>
      <c r="I13835" s="20" t="s">
        <v>146</v>
      </c>
      <c r="J13835" s="20" t="s">
        <v>104</v>
      </c>
      <c r="K13835" s="21"/>
      <c r="L13835" s="20" t="s">
        <v>104</v>
      </c>
      <c r="M13835" s="20" t="s">
        <v>74</v>
      </c>
      <c r="N13835" s="21"/>
      <c r="O13835" s="23">
        <v>0.22</v>
      </c>
    </row>
    <row r="13836" spans="1:15" x14ac:dyDescent="0.25">
      <c r="A13836" s="20" t="s">
        <v>130</v>
      </c>
      <c r="B13836" s="20" t="s">
        <v>1188</v>
      </c>
      <c r="C13836" s="20" t="s">
        <v>115</v>
      </c>
      <c r="D13836" s="20" t="s">
        <v>106</v>
      </c>
      <c r="E13836" s="21"/>
      <c r="F13836" s="23">
        <v>112.92</v>
      </c>
      <c r="G13836" s="23">
        <v>0.13</v>
      </c>
      <c r="H13836" s="20" t="s">
        <v>102</v>
      </c>
      <c r="I13836" s="20" t="s">
        <v>146</v>
      </c>
      <c r="J13836" s="20" t="s">
        <v>104</v>
      </c>
      <c r="K13836" s="21"/>
      <c r="L13836" s="20" t="s">
        <v>104</v>
      </c>
      <c r="M13836" s="20" t="s">
        <v>75</v>
      </c>
      <c r="N13836" s="21"/>
      <c r="O13836" s="23">
        <v>0.22</v>
      </c>
    </row>
    <row r="13837" spans="1:15" x14ac:dyDescent="0.25">
      <c r="A13837" s="20" t="s">
        <v>130</v>
      </c>
      <c r="B13837" s="20" t="s">
        <v>1188</v>
      </c>
      <c r="C13837" s="20" t="s">
        <v>54</v>
      </c>
      <c r="D13837" s="20" t="s">
        <v>109</v>
      </c>
      <c r="E13837" s="25">
        <v>15</v>
      </c>
      <c r="F13837" s="27">
        <v>1365</v>
      </c>
      <c r="G13837" s="23">
        <v>1.55</v>
      </c>
      <c r="H13837" s="20" t="s">
        <v>102</v>
      </c>
      <c r="I13837" s="20" t="s">
        <v>146</v>
      </c>
      <c r="J13837" s="20" t="s">
        <v>104</v>
      </c>
      <c r="K13837" s="21"/>
      <c r="L13837" s="20" t="s">
        <v>104</v>
      </c>
      <c r="M13837" s="20" t="s">
        <v>54</v>
      </c>
      <c r="N13837" s="23">
        <v>0.26</v>
      </c>
      <c r="O13837" s="23">
        <v>0.22</v>
      </c>
    </row>
    <row r="13838" spans="1:15" x14ac:dyDescent="0.25">
      <c r="A13838" s="20" t="s">
        <v>130</v>
      </c>
      <c r="B13838" s="20" t="s">
        <v>1188</v>
      </c>
      <c r="C13838" s="20" t="s">
        <v>147</v>
      </c>
      <c r="D13838" s="20" t="s">
        <v>106</v>
      </c>
      <c r="E13838" s="21"/>
      <c r="F13838" s="21"/>
      <c r="G13838" s="21"/>
      <c r="H13838" s="20" t="s">
        <v>102</v>
      </c>
      <c r="I13838" s="20" t="s">
        <v>146</v>
      </c>
      <c r="J13838" s="20" t="s">
        <v>104</v>
      </c>
      <c r="K13838" s="21"/>
      <c r="L13838" s="20" t="s">
        <v>104</v>
      </c>
      <c r="M13838" s="20" t="s">
        <v>67</v>
      </c>
      <c r="N13838" s="23">
        <v>0.18</v>
      </c>
      <c r="O13838" s="23">
        <v>0.22</v>
      </c>
    </row>
    <row r="13839" spans="1:15" x14ac:dyDescent="0.25">
      <c r="A13839" s="20" t="s">
        <v>130</v>
      </c>
      <c r="B13839" s="20" t="s">
        <v>1189</v>
      </c>
      <c r="C13839" s="20" t="s">
        <v>101</v>
      </c>
      <c r="D13839" s="20" t="s">
        <v>6</v>
      </c>
      <c r="E13839" s="21"/>
      <c r="F13839" s="24">
        <v>4011.66</v>
      </c>
      <c r="G13839" s="23">
        <v>1.43</v>
      </c>
      <c r="H13839" s="20" t="s">
        <v>102</v>
      </c>
      <c r="I13839" s="20" t="s">
        <v>155</v>
      </c>
      <c r="J13839" s="20" t="s">
        <v>104</v>
      </c>
      <c r="K13839" s="21"/>
      <c r="L13839" s="20" t="s">
        <v>104</v>
      </c>
      <c r="M13839" s="20" t="s">
        <v>45</v>
      </c>
      <c r="N13839" s="23">
        <v>35.19</v>
      </c>
      <c r="O13839" s="23">
        <v>0.33</v>
      </c>
    </row>
    <row r="13840" spans="1:15" x14ac:dyDescent="0.25">
      <c r="A13840" s="20" t="s">
        <v>130</v>
      </c>
      <c r="B13840" s="20" t="s">
        <v>1189</v>
      </c>
      <c r="C13840" s="20" t="s">
        <v>7</v>
      </c>
      <c r="D13840" s="20" t="s">
        <v>10</v>
      </c>
      <c r="E13840" s="21"/>
      <c r="F13840" s="24">
        <v>1737.98</v>
      </c>
      <c r="G13840" s="23">
        <v>0.62</v>
      </c>
      <c r="H13840" s="20" t="s">
        <v>102</v>
      </c>
      <c r="I13840" s="20" t="s">
        <v>155</v>
      </c>
      <c r="J13840" s="20" t="s">
        <v>104</v>
      </c>
      <c r="K13840" s="21"/>
      <c r="L13840" s="20" t="s">
        <v>104</v>
      </c>
      <c r="M13840" s="20" t="s">
        <v>48</v>
      </c>
      <c r="N13840" s="23">
        <v>0.62</v>
      </c>
      <c r="O13840" s="23">
        <v>0.33</v>
      </c>
    </row>
    <row r="13841" spans="1:15" x14ac:dyDescent="0.25">
      <c r="A13841" s="20" t="s">
        <v>130</v>
      </c>
      <c r="B13841" s="20" t="s">
        <v>1189</v>
      </c>
      <c r="C13841" s="20" t="s">
        <v>105</v>
      </c>
      <c r="D13841" s="20" t="s">
        <v>106</v>
      </c>
      <c r="E13841" s="21"/>
      <c r="F13841" s="23">
        <v>526.19000000000005</v>
      </c>
      <c r="G13841" s="23">
        <v>0.19</v>
      </c>
      <c r="H13841" s="20" t="s">
        <v>102</v>
      </c>
      <c r="I13841" s="20" t="s">
        <v>155</v>
      </c>
      <c r="J13841" s="20" t="s">
        <v>104</v>
      </c>
      <c r="K13841" s="21"/>
      <c r="L13841" s="20" t="s">
        <v>104</v>
      </c>
      <c r="M13841" s="20" t="s">
        <v>82</v>
      </c>
      <c r="N13841" s="21"/>
      <c r="O13841" s="23">
        <v>0.33</v>
      </c>
    </row>
    <row r="13842" spans="1:15" x14ac:dyDescent="0.25">
      <c r="A13842" s="20" t="s">
        <v>130</v>
      </c>
      <c r="B13842" s="20" t="s">
        <v>1189</v>
      </c>
      <c r="C13842" s="20" t="s">
        <v>107</v>
      </c>
      <c r="D13842" s="20" t="s">
        <v>106</v>
      </c>
      <c r="E13842" s="21"/>
      <c r="F13842" s="24">
        <v>2977.38</v>
      </c>
      <c r="G13842" s="23">
        <v>1.06</v>
      </c>
      <c r="H13842" s="20" t="s">
        <v>102</v>
      </c>
      <c r="I13842" s="20" t="s">
        <v>155</v>
      </c>
      <c r="J13842" s="20" t="s">
        <v>104</v>
      </c>
      <c r="K13842" s="21"/>
      <c r="L13842" s="20" t="s">
        <v>104</v>
      </c>
      <c r="M13842" s="20" t="s">
        <v>65</v>
      </c>
      <c r="N13842" s="23">
        <v>0.84</v>
      </c>
      <c r="O13842" s="23">
        <v>0.33</v>
      </c>
    </row>
    <row r="13843" spans="1:15" x14ac:dyDescent="0.25">
      <c r="A13843" s="20" t="s">
        <v>130</v>
      </c>
      <c r="B13843" s="20" t="s">
        <v>1189</v>
      </c>
      <c r="C13843" s="20" t="s">
        <v>108</v>
      </c>
      <c r="D13843" s="20" t="s">
        <v>106</v>
      </c>
      <c r="E13843" s="21"/>
      <c r="F13843" s="22">
        <v>1393.2</v>
      </c>
      <c r="G13843" s="26">
        <v>0.5</v>
      </c>
      <c r="H13843" s="20" t="s">
        <v>102</v>
      </c>
      <c r="I13843" s="20" t="s">
        <v>155</v>
      </c>
      <c r="J13843" s="20" t="s">
        <v>104</v>
      </c>
      <c r="K13843" s="21"/>
      <c r="L13843" s="20" t="s">
        <v>104</v>
      </c>
      <c r="M13843" s="20" t="s">
        <v>64</v>
      </c>
      <c r="N13843" s="23">
        <v>23.22</v>
      </c>
      <c r="O13843" s="23">
        <v>0.33</v>
      </c>
    </row>
    <row r="13844" spans="1:15" x14ac:dyDescent="0.25">
      <c r="A13844" s="20" t="s">
        <v>130</v>
      </c>
      <c r="B13844" s="20" t="s">
        <v>1189</v>
      </c>
      <c r="C13844" s="20" t="s">
        <v>54</v>
      </c>
      <c r="D13844" s="20" t="s">
        <v>109</v>
      </c>
      <c r="E13844" s="25">
        <v>26</v>
      </c>
      <c r="F13844" s="24">
        <v>3069.04</v>
      </c>
      <c r="G13844" s="23">
        <v>1.0900000000000001</v>
      </c>
      <c r="H13844" s="20" t="s">
        <v>102</v>
      </c>
      <c r="I13844" s="20" t="s">
        <v>155</v>
      </c>
      <c r="J13844" s="20" t="s">
        <v>104</v>
      </c>
      <c r="K13844" s="21"/>
      <c r="L13844" s="20" t="s">
        <v>104</v>
      </c>
      <c r="M13844" s="20" t="s">
        <v>54</v>
      </c>
      <c r="N13844" s="23">
        <v>0.26</v>
      </c>
      <c r="O13844" s="23">
        <v>0.33</v>
      </c>
    </row>
    <row r="13845" spans="1:15" x14ac:dyDescent="0.25">
      <c r="A13845" s="20" t="s">
        <v>130</v>
      </c>
      <c r="B13845" s="20" t="s">
        <v>1189</v>
      </c>
      <c r="C13845" s="20" t="s">
        <v>110</v>
      </c>
      <c r="D13845" s="20" t="s">
        <v>109</v>
      </c>
      <c r="E13845" s="25">
        <v>26</v>
      </c>
      <c r="F13845" s="24">
        <v>3102.84</v>
      </c>
      <c r="G13845" s="23">
        <v>1.1100000000000001</v>
      </c>
      <c r="H13845" s="20" t="s">
        <v>102</v>
      </c>
      <c r="I13845" s="20" t="s">
        <v>155</v>
      </c>
      <c r="J13845" s="20" t="s">
        <v>104</v>
      </c>
      <c r="K13845" s="21"/>
      <c r="L13845" s="20" t="s">
        <v>104</v>
      </c>
      <c r="M13845" s="20" t="s">
        <v>55</v>
      </c>
      <c r="N13845" s="23">
        <v>0.09</v>
      </c>
      <c r="O13845" s="23">
        <v>0.33</v>
      </c>
    </row>
    <row r="13846" spans="1:15" x14ac:dyDescent="0.25">
      <c r="A13846" s="20" t="s">
        <v>130</v>
      </c>
      <c r="B13846" s="20" t="s">
        <v>1189</v>
      </c>
      <c r="C13846" s="20" t="s">
        <v>49</v>
      </c>
      <c r="D13846" s="20" t="s">
        <v>109</v>
      </c>
      <c r="E13846" s="25">
        <v>9</v>
      </c>
      <c r="F13846" s="24">
        <v>2245.2800000000002</v>
      </c>
      <c r="G13846" s="26">
        <v>0.8</v>
      </c>
      <c r="H13846" s="20" t="s">
        <v>102</v>
      </c>
      <c r="I13846" s="20" t="s">
        <v>155</v>
      </c>
      <c r="J13846" s="20" t="s">
        <v>104</v>
      </c>
      <c r="K13846" s="21"/>
      <c r="L13846" s="20" t="s">
        <v>104</v>
      </c>
      <c r="M13846" s="20" t="s">
        <v>49</v>
      </c>
      <c r="N13846" s="23">
        <v>0.85</v>
      </c>
      <c r="O13846" s="23">
        <v>0.33</v>
      </c>
    </row>
    <row r="13847" spans="1:15" x14ac:dyDescent="0.25">
      <c r="A13847" s="20" t="s">
        <v>130</v>
      </c>
      <c r="B13847" s="20" t="s">
        <v>1189</v>
      </c>
      <c r="C13847" s="20" t="s">
        <v>111</v>
      </c>
      <c r="D13847" s="21"/>
      <c r="E13847" s="21"/>
      <c r="F13847" s="24">
        <v>1149.31</v>
      </c>
      <c r="G13847" s="23">
        <v>0.41</v>
      </c>
      <c r="H13847" s="20" t="s">
        <v>102</v>
      </c>
      <c r="I13847" s="20" t="s">
        <v>155</v>
      </c>
      <c r="J13847" s="20" t="s">
        <v>104</v>
      </c>
      <c r="K13847" s="21"/>
      <c r="L13847" s="20" t="s">
        <v>104</v>
      </c>
      <c r="M13847" s="20" t="s">
        <v>56</v>
      </c>
      <c r="N13847" s="23">
        <v>0.41</v>
      </c>
      <c r="O13847" s="23">
        <v>0.33</v>
      </c>
    </row>
    <row r="13848" spans="1:15" x14ac:dyDescent="0.25">
      <c r="A13848" s="20" t="s">
        <v>130</v>
      </c>
      <c r="B13848" s="20" t="s">
        <v>1189</v>
      </c>
      <c r="C13848" s="20" t="s">
        <v>112</v>
      </c>
      <c r="D13848" s="20" t="s">
        <v>113</v>
      </c>
      <c r="E13848" s="25">
        <v>2</v>
      </c>
      <c r="F13848" s="23">
        <v>322.37</v>
      </c>
      <c r="G13848" s="23">
        <v>0.12</v>
      </c>
      <c r="H13848" s="20" t="s">
        <v>102</v>
      </c>
      <c r="I13848" s="20" t="s">
        <v>155</v>
      </c>
      <c r="J13848" s="20" t="s">
        <v>104</v>
      </c>
      <c r="K13848" s="21"/>
      <c r="L13848" s="20" t="s">
        <v>104</v>
      </c>
      <c r="M13848" s="20" t="s">
        <v>58</v>
      </c>
      <c r="N13848" s="23">
        <v>0.69</v>
      </c>
      <c r="O13848" s="23">
        <v>0.33</v>
      </c>
    </row>
    <row r="13849" spans="1:15" x14ac:dyDescent="0.25">
      <c r="A13849" s="20" t="s">
        <v>130</v>
      </c>
      <c r="B13849" s="20" t="s">
        <v>1189</v>
      </c>
      <c r="C13849" s="20" t="s">
        <v>114</v>
      </c>
      <c r="D13849" s="21"/>
      <c r="E13849" s="21"/>
      <c r="F13849" s="24">
        <v>7989.12</v>
      </c>
      <c r="G13849" s="23">
        <v>2.85</v>
      </c>
      <c r="H13849" s="20" t="s">
        <v>102</v>
      </c>
      <c r="I13849" s="20" t="s">
        <v>155</v>
      </c>
      <c r="J13849" s="20" t="s">
        <v>104</v>
      </c>
      <c r="K13849" s="21"/>
      <c r="L13849" s="20" t="s">
        <v>104</v>
      </c>
      <c r="M13849" s="20" t="s">
        <v>69</v>
      </c>
      <c r="N13849" s="23">
        <v>2.85</v>
      </c>
      <c r="O13849" s="23">
        <v>0.33</v>
      </c>
    </row>
    <row r="13850" spans="1:15" x14ac:dyDescent="0.25">
      <c r="A13850" s="20" t="s">
        <v>130</v>
      </c>
      <c r="B13850" s="20" t="s">
        <v>1189</v>
      </c>
      <c r="C13850" s="20" t="s">
        <v>121</v>
      </c>
      <c r="D13850" s="20" t="s">
        <v>106</v>
      </c>
      <c r="E13850" s="21"/>
      <c r="F13850" s="24">
        <v>1952.16</v>
      </c>
      <c r="G13850" s="26">
        <v>0.7</v>
      </c>
      <c r="H13850" s="20" t="s">
        <v>102</v>
      </c>
      <c r="I13850" s="20" t="s">
        <v>155</v>
      </c>
      <c r="J13850" s="20" t="s">
        <v>104</v>
      </c>
      <c r="K13850" s="21"/>
      <c r="L13850" s="20" t="s">
        <v>104</v>
      </c>
      <c r="M13850" s="20" t="s">
        <v>74</v>
      </c>
      <c r="N13850" s="21"/>
      <c r="O13850" s="23">
        <v>0.33</v>
      </c>
    </row>
    <row r="13851" spans="1:15" x14ac:dyDescent="0.25">
      <c r="A13851" s="20" t="s">
        <v>130</v>
      </c>
      <c r="B13851" s="20" t="s">
        <v>1189</v>
      </c>
      <c r="C13851" s="20" t="s">
        <v>115</v>
      </c>
      <c r="D13851" s="20" t="s">
        <v>106</v>
      </c>
      <c r="E13851" s="21"/>
      <c r="F13851" s="23">
        <v>16.78</v>
      </c>
      <c r="G13851" s="23">
        <v>0.01</v>
      </c>
      <c r="H13851" s="20" t="s">
        <v>102</v>
      </c>
      <c r="I13851" s="20" t="s">
        <v>155</v>
      </c>
      <c r="J13851" s="20" t="s">
        <v>104</v>
      </c>
      <c r="K13851" s="21"/>
      <c r="L13851" s="20" t="s">
        <v>104</v>
      </c>
      <c r="M13851" s="20" t="s">
        <v>75</v>
      </c>
      <c r="N13851" s="21"/>
      <c r="O13851" s="23">
        <v>0.33</v>
      </c>
    </row>
    <row r="13852" spans="1:15" x14ac:dyDescent="0.25">
      <c r="A13852" s="20" t="s">
        <v>130</v>
      </c>
      <c r="B13852" s="20" t="s">
        <v>1189</v>
      </c>
      <c r="C13852" s="20" t="s">
        <v>147</v>
      </c>
      <c r="D13852" s="20" t="s">
        <v>106</v>
      </c>
      <c r="E13852" s="21"/>
      <c r="F13852" s="21"/>
      <c r="G13852" s="21"/>
      <c r="H13852" s="20" t="s">
        <v>102</v>
      </c>
      <c r="I13852" s="20" t="s">
        <v>155</v>
      </c>
      <c r="J13852" s="20" t="s">
        <v>104</v>
      </c>
      <c r="K13852" s="21"/>
      <c r="L13852" s="20" t="s">
        <v>104</v>
      </c>
      <c r="M13852" s="20" t="s">
        <v>67</v>
      </c>
      <c r="N13852" s="23">
        <v>0.18</v>
      </c>
      <c r="O13852" s="23">
        <v>0.33</v>
      </c>
    </row>
    <row r="13853" spans="1:15" x14ac:dyDescent="0.25">
      <c r="A13853" s="20" t="s">
        <v>130</v>
      </c>
      <c r="B13853" s="20" t="s">
        <v>1190</v>
      </c>
      <c r="C13853" s="20" t="s">
        <v>7</v>
      </c>
      <c r="D13853" s="20" t="s">
        <v>10</v>
      </c>
      <c r="E13853" s="21"/>
      <c r="F13853" s="24">
        <v>1762.66</v>
      </c>
      <c r="G13853" s="23">
        <v>0.62</v>
      </c>
      <c r="H13853" s="20" t="s">
        <v>102</v>
      </c>
      <c r="I13853" s="20" t="s">
        <v>124</v>
      </c>
      <c r="J13853" s="20" t="s">
        <v>104</v>
      </c>
      <c r="K13853" s="21"/>
      <c r="L13853" s="20" t="s">
        <v>104</v>
      </c>
      <c r="M13853" s="20" t="s">
        <v>48</v>
      </c>
      <c r="N13853" s="23">
        <v>0.62</v>
      </c>
      <c r="O13853" s="23">
        <v>0.54</v>
      </c>
    </row>
    <row r="13854" spans="1:15" x14ac:dyDescent="0.25">
      <c r="A13854" s="20" t="s">
        <v>130</v>
      </c>
      <c r="B13854" s="20" t="s">
        <v>1190</v>
      </c>
      <c r="C13854" s="20" t="s">
        <v>105</v>
      </c>
      <c r="D13854" s="20" t="s">
        <v>106</v>
      </c>
      <c r="E13854" s="21"/>
      <c r="F13854" s="23">
        <v>544.47</v>
      </c>
      <c r="G13854" s="23">
        <v>0.19</v>
      </c>
      <c r="H13854" s="20" t="s">
        <v>102</v>
      </c>
      <c r="I13854" s="20" t="s">
        <v>124</v>
      </c>
      <c r="J13854" s="20" t="s">
        <v>104</v>
      </c>
      <c r="K13854" s="21"/>
      <c r="L13854" s="20" t="s">
        <v>104</v>
      </c>
      <c r="M13854" s="20" t="s">
        <v>82</v>
      </c>
      <c r="N13854" s="21"/>
      <c r="O13854" s="23">
        <v>0.54</v>
      </c>
    </row>
    <row r="13855" spans="1:15" x14ac:dyDescent="0.25">
      <c r="A13855" s="20" t="s">
        <v>130</v>
      </c>
      <c r="B13855" s="20" t="s">
        <v>1190</v>
      </c>
      <c r="C13855" s="20" t="s">
        <v>107</v>
      </c>
      <c r="D13855" s="20" t="s">
        <v>106</v>
      </c>
      <c r="E13855" s="21"/>
      <c r="F13855" s="24">
        <v>3010.81</v>
      </c>
      <c r="G13855" s="23">
        <v>1.06</v>
      </c>
      <c r="H13855" s="20" t="s">
        <v>102</v>
      </c>
      <c r="I13855" s="20" t="s">
        <v>124</v>
      </c>
      <c r="J13855" s="20" t="s">
        <v>104</v>
      </c>
      <c r="K13855" s="21"/>
      <c r="L13855" s="20" t="s">
        <v>104</v>
      </c>
      <c r="M13855" s="20" t="s">
        <v>65</v>
      </c>
      <c r="N13855" s="23">
        <v>0.84</v>
      </c>
      <c r="O13855" s="23">
        <v>0.54</v>
      </c>
    </row>
    <row r="13856" spans="1:15" x14ac:dyDescent="0.25">
      <c r="A13856" s="20" t="s">
        <v>130</v>
      </c>
      <c r="B13856" s="20" t="s">
        <v>1190</v>
      </c>
      <c r="C13856" s="20" t="s">
        <v>108</v>
      </c>
      <c r="D13856" s="20" t="s">
        <v>106</v>
      </c>
      <c r="E13856" s="21"/>
      <c r="F13856" s="24">
        <v>1416.42</v>
      </c>
      <c r="G13856" s="26">
        <v>0.5</v>
      </c>
      <c r="H13856" s="20" t="s">
        <v>102</v>
      </c>
      <c r="I13856" s="20" t="s">
        <v>124</v>
      </c>
      <c r="J13856" s="20" t="s">
        <v>104</v>
      </c>
      <c r="K13856" s="21"/>
      <c r="L13856" s="20" t="s">
        <v>104</v>
      </c>
      <c r="M13856" s="20" t="s">
        <v>64</v>
      </c>
      <c r="N13856" s="23">
        <v>23.22</v>
      </c>
      <c r="O13856" s="23">
        <v>0.54</v>
      </c>
    </row>
    <row r="13857" spans="1:15" x14ac:dyDescent="0.25">
      <c r="A13857" s="20" t="s">
        <v>130</v>
      </c>
      <c r="B13857" s="20" t="s">
        <v>1190</v>
      </c>
      <c r="C13857" s="20" t="s">
        <v>54</v>
      </c>
      <c r="D13857" s="20" t="s">
        <v>109</v>
      </c>
      <c r="E13857" s="25">
        <v>26</v>
      </c>
      <c r="F13857" s="24">
        <v>3069.04</v>
      </c>
      <c r="G13857" s="23">
        <v>1.08</v>
      </c>
      <c r="H13857" s="20" t="s">
        <v>102</v>
      </c>
      <c r="I13857" s="20" t="s">
        <v>124</v>
      </c>
      <c r="J13857" s="20" t="s">
        <v>104</v>
      </c>
      <c r="K13857" s="21"/>
      <c r="L13857" s="20" t="s">
        <v>104</v>
      </c>
      <c r="M13857" s="20" t="s">
        <v>54</v>
      </c>
      <c r="N13857" s="23">
        <v>0.26</v>
      </c>
      <c r="O13857" s="23">
        <v>0.54</v>
      </c>
    </row>
    <row r="13858" spans="1:15" x14ac:dyDescent="0.25">
      <c r="A13858" s="20" t="s">
        <v>130</v>
      </c>
      <c r="B13858" s="20" t="s">
        <v>1190</v>
      </c>
      <c r="C13858" s="20" t="s">
        <v>55</v>
      </c>
      <c r="D13858" s="20" t="s">
        <v>109</v>
      </c>
      <c r="E13858" s="25">
        <v>26</v>
      </c>
      <c r="F13858" s="23">
        <v>689.52</v>
      </c>
      <c r="G13858" s="23">
        <v>0.24</v>
      </c>
      <c r="H13858" s="20" t="s">
        <v>102</v>
      </c>
      <c r="I13858" s="20" t="s">
        <v>124</v>
      </c>
      <c r="J13858" s="20" t="s">
        <v>104</v>
      </c>
      <c r="K13858" s="21"/>
      <c r="L13858" s="20" t="s">
        <v>104</v>
      </c>
      <c r="M13858" s="20" t="s">
        <v>55</v>
      </c>
      <c r="N13858" s="23">
        <v>0.02</v>
      </c>
      <c r="O13858" s="23">
        <v>0.54</v>
      </c>
    </row>
    <row r="13859" spans="1:15" x14ac:dyDescent="0.25">
      <c r="A13859" s="20" t="s">
        <v>130</v>
      </c>
      <c r="B13859" s="20" t="s">
        <v>1190</v>
      </c>
      <c r="C13859" s="20" t="s">
        <v>122</v>
      </c>
      <c r="D13859" s="20" t="s">
        <v>109</v>
      </c>
      <c r="E13859" s="25">
        <v>8</v>
      </c>
      <c r="F13859" s="24">
        <v>3261.55</v>
      </c>
      <c r="G13859" s="23">
        <v>1.1499999999999999</v>
      </c>
      <c r="H13859" s="20" t="s">
        <v>102</v>
      </c>
      <c r="I13859" s="20" t="s">
        <v>124</v>
      </c>
      <c r="J13859" s="20" t="s">
        <v>104</v>
      </c>
      <c r="K13859" s="21"/>
      <c r="L13859" s="20" t="s">
        <v>104</v>
      </c>
      <c r="M13859" s="20" t="s">
        <v>52</v>
      </c>
      <c r="N13859" s="23">
        <v>1.19</v>
      </c>
      <c r="O13859" s="23">
        <v>0.54</v>
      </c>
    </row>
    <row r="13860" spans="1:15" x14ac:dyDescent="0.25">
      <c r="A13860" s="20" t="s">
        <v>130</v>
      </c>
      <c r="B13860" s="20" t="s">
        <v>1190</v>
      </c>
      <c r="C13860" s="20" t="s">
        <v>112</v>
      </c>
      <c r="D13860" s="20" t="s">
        <v>113</v>
      </c>
      <c r="E13860" s="25">
        <v>4</v>
      </c>
      <c r="F13860" s="23">
        <v>653.89</v>
      </c>
      <c r="G13860" s="23">
        <v>0.23</v>
      </c>
      <c r="H13860" s="20" t="s">
        <v>102</v>
      </c>
      <c r="I13860" s="20" t="s">
        <v>124</v>
      </c>
      <c r="J13860" s="20" t="s">
        <v>104</v>
      </c>
      <c r="K13860" s="21"/>
      <c r="L13860" s="20" t="s">
        <v>104</v>
      </c>
      <c r="M13860" s="20" t="s">
        <v>58</v>
      </c>
      <c r="N13860" s="23">
        <v>0.69</v>
      </c>
      <c r="O13860" s="23">
        <v>0.54</v>
      </c>
    </row>
    <row r="13861" spans="1:15" x14ac:dyDescent="0.25">
      <c r="A13861" s="20" t="s">
        <v>130</v>
      </c>
      <c r="B13861" s="20" t="s">
        <v>1190</v>
      </c>
      <c r="C13861" s="20" t="s">
        <v>114</v>
      </c>
      <c r="D13861" s="21"/>
      <c r="E13861" s="21"/>
      <c r="F13861" s="24">
        <v>8102.55</v>
      </c>
      <c r="G13861" s="23">
        <v>2.85</v>
      </c>
      <c r="H13861" s="20" t="s">
        <v>102</v>
      </c>
      <c r="I13861" s="20" t="s">
        <v>124</v>
      </c>
      <c r="J13861" s="20" t="s">
        <v>104</v>
      </c>
      <c r="K13861" s="21"/>
      <c r="L13861" s="20" t="s">
        <v>104</v>
      </c>
      <c r="M13861" s="20" t="s">
        <v>69</v>
      </c>
      <c r="N13861" s="23">
        <v>2.85</v>
      </c>
      <c r="O13861" s="23">
        <v>0.54</v>
      </c>
    </row>
    <row r="13862" spans="1:15" x14ac:dyDescent="0.25">
      <c r="A13862" s="20" t="s">
        <v>130</v>
      </c>
      <c r="B13862" s="20" t="s">
        <v>1190</v>
      </c>
      <c r="C13862" s="20" t="s">
        <v>121</v>
      </c>
      <c r="D13862" s="20" t="s">
        <v>106</v>
      </c>
      <c r="E13862" s="21"/>
      <c r="F13862" s="24">
        <v>1978.25</v>
      </c>
      <c r="G13862" s="26">
        <v>0.7</v>
      </c>
      <c r="H13862" s="20" t="s">
        <v>102</v>
      </c>
      <c r="I13862" s="20" t="s">
        <v>124</v>
      </c>
      <c r="J13862" s="20" t="s">
        <v>104</v>
      </c>
      <c r="K13862" s="21"/>
      <c r="L13862" s="20" t="s">
        <v>104</v>
      </c>
      <c r="M13862" s="20" t="s">
        <v>74</v>
      </c>
      <c r="N13862" s="21"/>
      <c r="O13862" s="23">
        <v>0.54</v>
      </c>
    </row>
    <row r="13863" spans="1:15" x14ac:dyDescent="0.25">
      <c r="A13863" s="20" t="s">
        <v>130</v>
      </c>
      <c r="B13863" s="20" t="s">
        <v>1190</v>
      </c>
      <c r="C13863" s="20" t="s">
        <v>115</v>
      </c>
      <c r="D13863" s="20" t="s">
        <v>106</v>
      </c>
      <c r="E13863" s="21"/>
      <c r="F13863" s="23">
        <v>62.11</v>
      </c>
      <c r="G13863" s="23">
        <v>0.02</v>
      </c>
      <c r="H13863" s="20" t="s">
        <v>102</v>
      </c>
      <c r="I13863" s="20" t="s">
        <v>124</v>
      </c>
      <c r="J13863" s="20" t="s">
        <v>104</v>
      </c>
      <c r="K13863" s="21"/>
      <c r="L13863" s="20" t="s">
        <v>104</v>
      </c>
      <c r="M13863" s="20" t="s">
        <v>75</v>
      </c>
      <c r="N13863" s="21"/>
      <c r="O13863" s="23">
        <v>0.54</v>
      </c>
    </row>
    <row r="13864" spans="1:15" x14ac:dyDescent="0.25">
      <c r="A13864" s="20" t="s">
        <v>130</v>
      </c>
      <c r="B13864" s="20" t="s">
        <v>1190</v>
      </c>
      <c r="C13864" s="20" t="s">
        <v>119</v>
      </c>
      <c r="D13864" s="20" t="s">
        <v>6</v>
      </c>
      <c r="E13864" s="21"/>
      <c r="F13864" s="24">
        <v>4506.76</v>
      </c>
      <c r="G13864" s="23">
        <v>1.59</v>
      </c>
      <c r="H13864" s="20" t="s">
        <v>102</v>
      </c>
      <c r="I13864" s="20" t="s">
        <v>124</v>
      </c>
      <c r="J13864" s="20" t="s">
        <v>104</v>
      </c>
      <c r="K13864" s="21"/>
      <c r="L13864" s="20" t="s">
        <v>104</v>
      </c>
      <c r="M13864" s="20" t="s">
        <v>45</v>
      </c>
      <c r="N13864" s="23">
        <v>32.65</v>
      </c>
      <c r="O13864" s="23">
        <v>0.54</v>
      </c>
    </row>
    <row r="13865" spans="1:15" x14ac:dyDescent="0.25">
      <c r="A13865" s="20" t="s">
        <v>130</v>
      </c>
      <c r="B13865" s="20" t="s">
        <v>1190</v>
      </c>
      <c r="C13865" s="20" t="s">
        <v>111</v>
      </c>
      <c r="D13865" s="21"/>
      <c r="E13865" s="21"/>
      <c r="F13865" s="24">
        <v>1165.6300000000001</v>
      </c>
      <c r="G13865" s="23">
        <v>0.41</v>
      </c>
      <c r="H13865" s="20" t="s">
        <v>102</v>
      </c>
      <c r="I13865" s="20" t="s">
        <v>124</v>
      </c>
      <c r="J13865" s="20" t="s">
        <v>104</v>
      </c>
      <c r="K13865" s="21"/>
      <c r="L13865" s="20" t="s">
        <v>104</v>
      </c>
      <c r="M13865" s="20" t="s">
        <v>56</v>
      </c>
      <c r="N13865" s="23">
        <v>0.41</v>
      </c>
      <c r="O13865" s="23">
        <v>0.54</v>
      </c>
    </row>
    <row r="13866" spans="1:15" x14ac:dyDescent="0.25">
      <c r="A13866" s="20" t="s">
        <v>130</v>
      </c>
      <c r="B13866" s="20" t="s">
        <v>1190</v>
      </c>
      <c r="C13866" s="20" t="s">
        <v>147</v>
      </c>
      <c r="D13866" s="20" t="s">
        <v>106</v>
      </c>
      <c r="E13866" s="21"/>
      <c r="F13866" s="21"/>
      <c r="G13866" s="21"/>
      <c r="H13866" s="20" t="s">
        <v>102</v>
      </c>
      <c r="I13866" s="20" t="s">
        <v>124</v>
      </c>
      <c r="J13866" s="20" t="s">
        <v>104</v>
      </c>
      <c r="K13866" s="21"/>
      <c r="L13866" s="20" t="s">
        <v>104</v>
      </c>
      <c r="M13866" s="20" t="s">
        <v>67</v>
      </c>
      <c r="N13866" s="23">
        <v>0.18</v>
      </c>
      <c r="O13866" s="23">
        <v>0.54</v>
      </c>
    </row>
    <row r="13867" spans="1:15" x14ac:dyDescent="0.25">
      <c r="A13867" s="20" t="s">
        <v>130</v>
      </c>
      <c r="B13867" s="20" t="s">
        <v>1191</v>
      </c>
      <c r="C13867" s="20" t="s">
        <v>7</v>
      </c>
      <c r="D13867" s="20" t="s">
        <v>10</v>
      </c>
      <c r="E13867" s="21"/>
      <c r="F13867" s="24">
        <v>1737.98</v>
      </c>
      <c r="G13867" s="23">
        <v>0.62</v>
      </c>
      <c r="H13867" s="20" t="s">
        <v>102</v>
      </c>
      <c r="I13867" s="20" t="s">
        <v>183</v>
      </c>
      <c r="J13867" s="20" t="s">
        <v>104</v>
      </c>
      <c r="K13867" s="21"/>
      <c r="L13867" s="20" t="s">
        <v>104</v>
      </c>
      <c r="M13867" s="20" t="s">
        <v>48</v>
      </c>
      <c r="N13867" s="23">
        <v>0.62</v>
      </c>
      <c r="O13867" s="23">
        <v>0.55000000000000004</v>
      </c>
    </row>
    <row r="13868" spans="1:15" x14ac:dyDescent="0.25">
      <c r="A13868" s="20" t="s">
        <v>130</v>
      </c>
      <c r="B13868" s="20" t="s">
        <v>1191</v>
      </c>
      <c r="C13868" s="20" t="s">
        <v>105</v>
      </c>
      <c r="D13868" s="20" t="s">
        <v>106</v>
      </c>
      <c r="E13868" s="21"/>
      <c r="F13868" s="23">
        <v>535.89</v>
      </c>
      <c r="G13868" s="23">
        <v>0.19</v>
      </c>
      <c r="H13868" s="20" t="s">
        <v>102</v>
      </c>
      <c r="I13868" s="20" t="s">
        <v>183</v>
      </c>
      <c r="J13868" s="20" t="s">
        <v>104</v>
      </c>
      <c r="K13868" s="21"/>
      <c r="L13868" s="20" t="s">
        <v>104</v>
      </c>
      <c r="M13868" s="20" t="s">
        <v>82</v>
      </c>
      <c r="N13868" s="21"/>
      <c r="O13868" s="23">
        <v>0.55000000000000004</v>
      </c>
    </row>
    <row r="13869" spans="1:15" x14ac:dyDescent="0.25">
      <c r="A13869" s="20" t="s">
        <v>130</v>
      </c>
      <c r="B13869" s="20" t="s">
        <v>1191</v>
      </c>
      <c r="C13869" s="20" t="s">
        <v>107</v>
      </c>
      <c r="D13869" s="20" t="s">
        <v>106</v>
      </c>
      <c r="E13869" s="21"/>
      <c r="F13869" s="24">
        <v>2977.38</v>
      </c>
      <c r="G13869" s="23">
        <v>1.06</v>
      </c>
      <c r="H13869" s="20" t="s">
        <v>102</v>
      </c>
      <c r="I13869" s="20" t="s">
        <v>183</v>
      </c>
      <c r="J13869" s="20" t="s">
        <v>104</v>
      </c>
      <c r="K13869" s="21"/>
      <c r="L13869" s="20" t="s">
        <v>104</v>
      </c>
      <c r="M13869" s="20" t="s">
        <v>65</v>
      </c>
      <c r="N13869" s="23">
        <v>0.84</v>
      </c>
      <c r="O13869" s="23">
        <v>0.55000000000000004</v>
      </c>
    </row>
    <row r="13870" spans="1:15" x14ac:dyDescent="0.25">
      <c r="A13870" s="20" t="s">
        <v>130</v>
      </c>
      <c r="B13870" s="20" t="s">
        <v>1191</v>
      </c>
      <c r="C13870" s="20" t="s">
        <v>108</v>
      </c>
      <c r="D13870" s="20" t="s">
        <v>106</v>
      </c>
      <c r="E13870" s="21"/>
      <c r="F13870" s="22">
        <v>1393.2</v>
      </c>
      <c r="G13870" s="26">
        <v>0.5</v>
      </c>
      <c r="H13870" s="20" t="s">
        <v>102</v>
      </c>
      <c r="I13870" s="20" t="s">
        <v>183</v>
      </c>
      <c r="J13870" s="20" t="s">
        <v>104</v>
      </c>
      <c r="K13870" s="21"/>
      <c r="L13870" s="20" t="s">
        <v>104</v>
      </c>
      <c r="M13870" s="20" t="s">
        <v>64</v>
      </c>
      <c r="N13870" s="23">
        <v>23.22</v>
      </c>
      <c r="O13870" s="23">
        <v>0.55000000000000004</v>
      </c>
    </row>
    <row r="13871" spans="1:15" x14ac:dyDescent="0.25">
      <c r="A13871" s="20" t="s">
        <v>130</v>
      </c>
      <c r="B13871" s="20" t="s">
        <v>1191</v>
      </c>
      <c r="C13871" s="20" t="s">
        <v>54</v>
      </c>
      <c r="D13871" s="20" t="s">
        <v>109</v>
      </c>
      <c r="E13871" s="25">
        <v>26</v>
      </c>
      <c r="F13871" s="24">
        <v>4299.3599999999997</v>
      </c>
      <c r="G13871" s="23">
        <v>1.53</v>
      </c>
      <c r="H13871" s="20" t="s">
        <v>102</v>
      </c>
      <c r="I13871" s="20" t="s">
        <v>183</v>
      </c>
      <c r="J13871" s="20" t="s">
        <v>104</v>
      </c>
      <c r="K13871" s="21"/>
      <c r="L13871" s="20" t="s">
        <v>104</v>
      </c>
      <c r="M13871" s="20" t="s">
        <v>54</v>
      </c>
      <c r="N13871" s="23">
        <v>0.26</v>
      </c>
      <c r="O13871" s="23">
        <v>0.55000000000000004</v>
      </c>
    </row>
    <row r="13872" spans="1:15" x14ac:dyDescent="0.25">
      <c r="A13872" s="20" t="s">
        <v>130</v>
      </c>
      <c r="B13872" s="20" t="s">
        <v>1191</v>
      </c>
      <c r="C13872" s="20" t="s">
        <v>55</v>
      </c>
      <c r="D13872" s="20" t="s">
        <v>109</v>
      </c>
      <c r="E13872" s="25">
        <v>26</v>
      </c>
      <c r="F13872" s="23">
        <v>857.48</v>
      </c>
      <c r="G13872" s="23">
        <v>0.31</v>
      </c>
      <c r="H13872" s="20" t="s">
        <v>102</v>
      </c>
      <c r="I13872" s="20" t="s">
        <v>183</v>
      </c>
      <c r="J13872" s="20" t="s">
        <v>104</v>
      </c>
      <c r="K13872" s="21"/>
      <c r="L13872" s="20" t="s">
        <v>104</v>
      </c>
      <c r="M13872" s="20" t="s">
        <v>55</v>
      </c>
      <c r="N13872" s="23">
        <v>0.02</v>
      </c>
      <c r="O13872" s="23">
        <v>0.55000000000000004</v>
      </c>
    </row>
    <row r="13873" spans="1:15" x14ac:dyDescent="0.25">
      <c r="A13873" s="20" t="s">
        <v>130</v>
      </c>
      <c r="B13873" s="20" t="s">
        <v>1191</v>
      </c>
      <c r="C13873" s="20" t="s">
        <v>49</v>
      </c>
      <c r="D13873" s="20" t="s">
        <v>109</v>
      </c>
      <c r="E13873" s="25">
        <v>9</v>
      </c>
      <c r="F13873" s="24">
        <v>2464.83</v>
      </c>
      <c r="G13873" s="23">
        <v>0.88</v>
      </c>
      <c r="H13873" s="20" t="s">
        <v>102</v>
      </c>
      <c r="I13873" s="20" t="s">
        <v>183</v>
      </c>
      <c r="J13873" s="20" t="s">
        <v>104</v>
      </c>
      <c r="K13873" s="21"/>
      <c r="L13873" s="20" t="s">
        <v>104</v>
      </c>
      <c r="M13873" s="20" t="s">
        <v>49</v>
      </c>
      <c r="N13873" s="23">
        <v>0.85</v>
      </c>
      <c r="O13873" s="23">
        <v>0.55000000000000004</v>
      </c>
    </row>
    <row r="13874" spans="1:15" x14ac:dyDescent="0.25">
      <c r="A13874" s="20" t="s">
        <v>130</v>
      </c>
      <c r="B13874" s="20" t="s">
        <v>1191</v>
      </c>
      <c r="C13874" s="20" t="s">
        <v>111</v>
      </c>
      <c r="D13874" s="21"/>
      <c r="E13874" s="21"/>
      <c r="F13874" s="24">
        <v>1149.31</v>
      </c>
      <c r="G13874" s="23">
        <v>0.41</v>
      </c>
      <c r="H13874" s="20" t="s">
        <v>102</v>
      </c>
      <c r="I13874" s="20" t="s">
        <v>183</v>
      </c>
      <c r="J13874" s="20" t="s">
        <v>104</v>
      </c>
      <c r="K13874" s="21"/>
      <c r="L13874" s="20" t="s">
        <v>104</v>
      </c>
      <c r="M13874" s="20" t="s">
        <v>56</v>
      </c>
      <c r="N13874" s="23">
        <v>0.41</v>
      </c>
      <c r="O13874" s="23">
        <v>0.55000000000000004</v>
      </c>
    </row>
    <row r="13875" spans="1:15" x14ac:dyDescent="0.25">
      <c r="A13875" s="20" t="s">
        <v>130</v>
      </c>
      <c r="B13875" s="20" t="s">
        <v>1191</v>
      </c>
      <c r="C13875" s="20" t="s">
        <v>112</v>
      </c>
      <c r="D13875" s="20" t="s">
        <v>113</v>
      </c>
      <c r="E13875" s="25">
        <v>4</v>
      </c>
      <c r="F13875" s="23">
        <v>644.74</v>
      </c>
      <c r="G13875" s="23">
        <v>0.23</v>
      </c>
      <c r="H13875" s="20" t="s">
        <v>102</v>
      </c>
      <c r="I13875" s="20" t="s">
        <v>183</v>
      </c>
      <c r="J13875" s="20" t="s">
        <v>104</v>
      </c>
      <c r="K13875" s="21"/>
      <c r="L13875" s="20" t="s">
        <v>104</v>
      </c>
      <c r="M13875" s="20" t="s">
        <v>58</v>
      </c>
      <c r="N13875" s="23">
        <v>0.69</v>
      </c>
      <c r="O13875" s="23">
        <v>0.55000000000000004</v>
      </c>
    </row>
    <row r="13876" spans="1:15" x14ac:dyDescent="0.25">
      <c r="A13876" s="20" t="s">
        <v>130</v>
      </c>
      <c r="B13876" s="20" t="s">
        <v>1191</v>
      </c>
      <c r="C13876" s="20" t="s">
        <v>114</v>
      </c>
      <c r="D13876" s="21"/>
      <c r="E13876" s="21"/>
      <c r="F13876" s="24">
        <v>7989.12</v>
      </c>
      <c r="G13876" s="23">
        <v>2.85</v>
      </c>
      <c r="H13876" s="20" t="s">
        <v>102</v>
      </c>
      <c r="I13876" s="20" t="s">
        <v>183</v>
      </c>
      <c r="J13876" s="20" t="s">
        <v>104</v>
      </c>
      <c r="K13876" s="21"/>
      <c r="L13876" s="20" t="s">
        <v>104</v>
      </c>
      <c r="M13876" s="20" t="s">
        <v>69</v>
      </c>
      <c r="N13876" s="23">
        <v>2.85</v>
      </c>
      <c r="O13876" s="23">
        <v>0.55000000000000004</v>
      </c>
    </row>
    <row r="13877" spans="1:15" x14ac:dyDescent="0.25">
      <c r="A13877" s="20" t="s">
        <v>130</v>
      </c>
      <c r="B13877" s="20" t="s">
        <v>1191</v>
      </c>
      <c r="C13877" s="20" t="s">
        <v>121</v>
      </c>
      <c r="D13877" s="20" t="s">
        <v>106</v>
      </c>
      <c r="E13877" s="21"/>
      <c r="F13877" s="24">
        <v>1950.56</v>
      </c>
      <c r="G13877" s="26">
        <v>0.7</v>
      </c>
      <c r="H13877" s="20" t="s">
        <v>102</v>
      </c>
      <c r="I13877" s="20" t="s">
        <v>183</v>
      </c>
      <c r="J13877" s="20" t="s">
        <v>104</v>
      </c>
      <c r="K13877" s="21"/>
      <c r="L13877" s="20" t="s">
        <v>104</v>
      </c>
      <c r="M13877" s="20" t="s">
        <v>74</v>
      </c>
      <c r="N13877" s="21"/>
      <c r="O13877" s="23">
        <v>0.55000000000000004</v>
      </c>
    </row>
    <row r="13878" spans="1:15" x14ac:dyDescent="0.25">
      <c r="A13878" s="20" t="s">
        <v>130</v>
      </c>
      <c r="B13878" s="20" t="s">
        <v>1191</v>
      </c>
      <c r="C13878" s="20" t="s">
        <v>115</v>
      </c>
      <c r="D13878" s="20" t="s">
        <v>106</v>
      </c>
      <c r="E13878" s="21"/>
      <c r="F13878" s="23">
        <v>95.15</v>
      </c>
      <c r="G13878" s="23">
        <v>0.03</v>
      </c>
      <c r="H13878" s="20" t="s">
        <v>102</v>
      </c>
      <c r="I13878" s="20" t="s">
        <v>183</v>
      </c>
      <c r="J13878" s="20" t="s">
        <v>104</v>
      </c>
      <c r="K13878" s="21"/>
      <c r="L13878" s="20" t="s">
        <v>104</v>
      </c>
      <c r="M13878" s="20" t="s">
        <v>75</v>
      </c>
      <c r="N13878" s="21"/>
      <c r="O13878" s="23">
        <v>0.55000000000000004</v>
      </c>
    </row>
    <row r="13879" spans="1:15" x14ac:dyDescent="0.25">
      <c r="A13879" s="20" t="s">
        <v>130</v>
      </c>
      <c r="B13879" s="20" t="s">
        <v>1191</v>
      </c>
      <c r="C13879" s="20" t="s">
        <v>119</v>
      </c>
      <c r="D13879" s="20" t="s">
        <v>6</v>
      </c>
      <c r="E13879" s="21"/>
      <c r="F13879" s="24">
        <v>4376.13</v>
      </c>
      <c r="G13879" s="23">
        <v>1.56</v>
      </c>
      <c r="H13879" s="20" t="s">
        <v>102</v>
      </c>
      <c r="I13879" s="20" t="s">
        <v>183</v>
      </c>
      <c r="J13879" s="20" t="s">
        <v>104</v>
      </c>
      <c r="K13879" s="21"/>
      <c r="L13879" s="20" t="s">
        <v>104</v>
      </c>
      <c r="M13879" s="20" t="s">
        <v>45</v>
      </c>
      <c r="N13879" s="23">
        <v>32.65</v>
      </c>
      <c r="O13879" s="23">
        <v>0.55000000000000004</v>
      </c>
    </row>
    <row r="13880" spans="1:15" x14ac:dyDescent="0.25">
      <c r="A13880" s="20" t="s">
        <v>130</v>
      </c>
      <c r="B13880" s="20" t="s">
        <v>1191</v>
      </c>
      <c r="C13880" s="20" t="s">
        <v>147</v>
      </c>
      <c r="D13880" s="20" t="s">
        <v>106</v>
      </c>
      <c r="E13880" s="21"/>
      <c r="F13880" s="21"/>
      <c r="G13880" s="21"/>
      <c r="H13880" s="20" t="s">
        <v>102</v>
      </c>
      <c r="I13880" s="20" t="s">
        <v>183</v>
      </c>
      <c r="J13880" s="20" t="s">
        <v>104</v>
      </c>
      <c r="K13880" s="21"/>
      <c r="L13880" s="20" t="s">
        <v>104</v>
      </c>
      <c r="M13880" s="20" t="s">
        <v>67</v>
      </c>
      <c r="N13880" s="23">
        <v>0.18</v>
      </c>
      <c r="O13880" s="23">
        <v>0.55000000000000004</v>
      </c>
    </row>
    <row r="13881" spans="1:15" x14ac:dyDescent="0.25">
      <c r="A13881" s="20" t="s">
        <v>130</v>
      </c>
      <c r="B13881" s="20" t="s">
        <v>1192</v>
      </c>
      <c r="C13881" s="20" t="s">
        <v>7</v>
      </c>
      <c r="D13881" s="20" t="s">
        <v>10</v>
      </c>
      <c r="E13881" s="21"/>
      <c r="F13881" s="24">
        <v>1701.16</v>
      </c>
      <c r="G13881" s="23">
        <v>0.62</v>
      </c>
      <c r="H13881" s="20" t="s">
        <v>102</v>
      </c>
      <c r="I13881" s="20" t="s">
        <v>149</v>
      </c>
      <c r="J13881" s="20" t="s">
        <v>104</v>
      </c>
      <c r="K13881" s="21"/>
      <c r="L13881" s="20" t="s">
        <v>104</v>
      </c>
      <c r="M13881" s="20" t="s">
        <v>48</v>
      </c>
      <c r="N13881" s="23">
        <v>0.62</v>
      </c>
      <c r="O13881" s="23">
        <v>0.56999999999999995</v>
      </c>
    </row>
    <row r="13882" spans="1:15" x14ac:dyDescent="0.25">
      <c r="A13882" s="20" t="s">
        <v>130</v>
      </c>
      <c r="B13882" s="20" t="s">
        <v>1192</v>
      </c>
      <c r="C13882" s="20" t="s">
        <v>105</v>
      </c>
      <c r="D13882" s="20" t="s">
        <v>106</v>
      </c>
      <c r="E13882" s="21"/>
      <c r="F13882" s="23">
        <v>511.53</v>
      </c>
      <c r="G13882" s="23">
        <v>0.19</v>
      </c>
      <c r="H13882" s="20" t="s">
        <v>102</v>
      </c>
      <c r="I13882" s="20" t="s">
        <v>149</v>
      </c>
      <c r="J13882" s="20" t="s">
        <v>104</v>
      </c>
      <c r="K13882" s="21"/>
      <c r="L13882" s="20" t="s">
        <v>104</v>
      </c>
      <c r="M13882" s="20" t="s">
        <v>82</v>
      </c>
      <c r="N13882" s="21"/>
      <c r="O13882" s="23">
        <v>0.56999999999999995</v>
      </c>
    </row>
    <row r="13883" spans="1:15" x14ac:dyDescent="0.25">
      <c r="A13883" s="20" t="s">
        <v>130</v>
      </c>
      <c r="B13883" s="20" t="s">
        <v>1192</v>
      </c>
      <c r="C13883" s="20" t="s">
        <v>107</v>
      </c>
      <c r="D13883" s="20" t="s">
        <v>106</v>
      </c>
      <c r="E13883" s="21"/>
      <c r="F13883" s="24">
        <v>2927.48</v>
      </c>
      <c r="G13883" s="23">
        <v>1.07</v>
      </c>
      <c r="H13883" s="20" t="s">
        <v>102</v>
      </c>
      <c r="I13883" s="20" t="s">
        <v>149</v>
      </c>
      <c r="J13883" s="20" t="s">
        <v>104</v>
      </c>
      <c r="K13883" s="21"/>
      <c r="L13883" s="20" t="s">
        <v>104</v>
      </c>
      <c r="M13883" s="20" t="s">
        <v>65</v>
      </c>
      <c r="N13883" s="23">
        <v>0.84</v>
      </c>
      <c r="O13883" s="23">
        <v>0.56999999999999995</v>
      </c>
    </row>
    <row r="13884" spans="1:15" x14ac:dyDescent="0.25">
      <c r="A13884" s="20" t="s">
        <v>130</v>
      </c>
      <c r="B13884" s="20" t="s">
        <v>1192</v>
      </c>
      <c r="C13884" s="20" t="s">
        <v>108</v>
      </c>
      <c r="D13884" s="20" t="s">
        <v>106</v>
      </c>
      <c r="E13884" s="21"/>
      <c r="F13884" s="22">
        <v>1393.2</v>
      </c>
      <c r="G13884" s="23">
        <v>0.51</v>
      </c>
      <c r="H13884" s="20" t="s">
        <v>102</v>
      </c>
      <c r="I13884" s="20" t="s">
        <v>149</v>
      </c>
      <c r="J13884" s="20" t="s">
        <v>104</v>
      </c>
      <c r="K13884" s="21"/>
      <c r="L13884" s="20" t="s">
        <v>104</v>
      </c>
      <c r="M13884" s="20" t="s">
        <v>64</v>
      </c>
      <c r="N13884" s="23">
        <v>23.22</v>
      </c>
      <c r="O13884" s="23">
        <v>0.56999999999999995</v>
      </c>
    </row>
    <row r="13885" spans="1:15" x14ac:dyDescent="0.25">
      <c r="A13885" s="20" t="s">
        <v>130</v>
      </c>
      <c r="B13885" s="20" t="s">
        <v>1192</v>
      </c>
      <c r="C13885" s="20" t="s">
        <v>49</v>
      </c>
      <c r="D13885" s="20" t="s">
        <v>109</v>
      </c>
      <c r="E13885" s="25">
        <v>9</v>
      </c>
      <c r="F13885" s="24">
        <v>3673.53</v>
      </c>
      <c r="G13885" s="23">
        <v>1.34</v>
      </c>
      <c r="H13885" s="20" t="s">
        <v>102</v>
      </c>
      <c r="I13885" s="20" t="s">
        <v>149</v>
      </c>
      <c r="J13885" s="20" t="s">
        <v>104</v>
      </c>
      <c r="K13885" s="21"/>
      <c r="L13885" s="20" t="s">
        <v>104</v>
      </c>
      <c r="M13885" s="20" t="s">
        <v>49</v>
      </c>
      <c r="N13885" s="23">
        <v>0.85</v>
      </c>
      <c r="O13885" s="23">
        <v>0.56999999999999995</v>
      </c>
    </row>
    <row r="13886" spans="1:15" x14ac:dyDescent="0.25">
      <c r="A13886" s="20" t="s">
        <v>130</v>
      </c>
      <c r="B13886" s="20" t="s">
        <v>1192</v>
      </c>
      <c r="C13886" s="20" t="s">
        <v>112</v>
      </c>
      <c r="D13886" s="20" t="s">
        <v>113</v>
      </c>
      <c r="E13886" s="25">
        <v>4</v>
      </c>
      <c r="F13886" s="23">
        <v>631.07000000000005</v>
      </c>
      <c r="G13886" s="23">
        <v>0.23</v>
      </c>
      <c r="H13886" s="20" t="s">
        <v>102</v>
      </c>
      <c r="I13886" s="20" t="s">
        <v>149</v>
      </c>
      <c r="J13886" s="20" t="s">
        <v>104</v>
      </c>
      <c r="K13886" s="21"/>
      <c r="L13886" s="20" t="s">
        <v>104</v>
      </c>
      <c r="M13886" s="20" t="s">
        <v>58</v>
      </c>
      <c r="N13886" s="23">
        <v>0.69</v>
      </c>
      <c r="O13886" s="23">
        <v>0.56999999999999995</v>
      </c>
    </row>
    <row r="13887" spans="1:15" x14ac:dyDescent="0.25">
      <c r="A13887" s="20" t="s">
        <v>130</v>
      </c>
      <c r="B13887" s="20" t="s">
        <v>1192</v>
      </c>
      <c r="C13887" s="20" t="s">
        <v>114</v>
      </c>
      <c r="D13887" s="21"/>
      <c r="E13887" s="21"/>
      <c r="F13887" s="24">
        <v>7819.83</v>
      </c>
      <c r="G13887" s="23">
        <v>2.85</v>
      </c>
      <c r="H13887" s="20" t="s">
        <v>102</v>
      </c>
      <c r="I13887" s="20" t="s">
        <v>149</v>
      </c>
      <c r="J13887" s="20" t="s">
        <v>104</v>
      </c>
      <c r="K13887" s="21"/>
      <c r="L13887" s="20" t="s">
        <v>104</v>
      </c>
      <c r="M13887" s="20" t="s">
        <v>69</v>
      </c>
      <c r="N13887" s="23">
        <v>2.85</v>
      </c>
      <c r="O13887" s="23">
        <v>0.56999999999999995</v>
      </c>
    </row>
    <row r="13888" spans="1:15" x14ac:dyDescent="0.25">
      <c r="A13888" s="20" t="s">
        <v>130</v>
      </c>
      <c r="B13888" s="20" t="s">
        <v>1192</v>
      </c>
      <c r="C13888" s="20" t="s">
        <v>121</v>
      </c>
      <c r="D13888" s="20" t="s">
        <v>106</v>
      </c>
      <c r="E13888" s="21"/>
      <c r="F13888" s="24">
        <v>1909.23</v>
      </c>
      <c r="G13888" s="26">
        <v>0.7</v>
      </c>
      <c r="H13888" s="20" t="s">
        <v>102</v>
      </c>
      <c r="I13888" s="20" t="s">
        <v>149</v>
      </c>
      <c r="J13888" s="20" t="s">
        <v>104</v>
      </c>
      <c r="K13888" s="21"/>
      <c r="L13888" s="20" t="s">
        <v>104</v>
      </c>
      <c r="M13888" s="20" t="s">
        <v>74</v>
      </c>
      <c r="N13888" s="21"/>
      <c r="O13888" s="23">
        <v>0.56999999999999995</v>
      </c>
    </row>
    <row r="13889" spans="1:15" x14ac:dyDescent="0.25">
      <c r="A13889" s="20" t="s">
        <v>130</v>
      </c>
      <c r="B13889" s="20" t="s">
        <v>1192</v>
      </c>
      <c r="C13889" s="20" t="s">
        <v>115</v>
      </c>
      <c r="D13889" s="20" t="s">
        <v>106</v>
      </c>
      <c r="E13889" s="21"/>
      <c r="F13889" s="23">
        <v>195.19</v>
      </c>
      <c r="G13889" s="23">
        <v>7.0000000000000007E-2</v>
      </c>
      <c r="H13889" s="20" t="s">
        <v>102</v>
      </c>
      <c r="I13889" s="20" t="s">
        <v>149</v>
      </c>
      <c r="J13889" s="20" t="s">
        <v>104</v>
      </c>
      <c r="K13889" s="21"/>
      <c r="L13889" s="20" t="s">
        <v>104</v>
      </c>
      <c r="M13889" s="20" t="s">
        <v>75</v>
      </c>
      <c r="N13889" s="21"/>
      <c r="O13889" s="23">
        <v>0.56999999999999995</v>
      </c>
    </row>
    <row r="13890" spans="1:15" x14ac:dyDescent="0.25">
      <c r="A13890" s="20" t="s">
        <v>130</v>
      </c>
      <c r="B13890" s="20" t="s">
        <v>1192</v>
      </c>
      <c r="C13890" s="20" t="s">
        <v>119</v>
      </c>
      <c r="D13890" s="20" t="s">
        <v>6</v>
      </c>
      <c r="E13890" s="21"/>
      <c r="F13890" s="24">
        <v>3363.74</v>
      </c>
      <c r="G13890" s="23">
        <v>1.23</v>
      </c>
      <c r="H13890" s="20" t="s">
        <v>102</v>
      </c>
      <c r="I13890" s="20" t="s">
        <v>149</v>
      </c>
      <c r="J13890" s="20" t="s">
        <v>104</v>
      </c>
      <c r="K13890" s="21"/>
      <c r="L13890" s="20" t="s">
        <v>104</v>
      </c>
      <c r="M13890" s="20" t="s">
        <v>45</v>
      </c>
      <c r="N13890" s="23">
        <v>32.65</v>
      </c>
      <c r="O13890" s="23">
        <v>0.56999999999999995</v>
      </c>
    </row>
    <row r="13891" spans="1:15" x14ac:dyDescent="0.25">
      <c r="A13891" s="20" t="s">
        <v>130</v>
      </c>
      <c r="B13891" s="20" t="s">
        <v>1192</v>
      </c>
      <c r="C13891" s="20" t="s">
        <v>111</v>
      </c>
      <c r="D13891" s="21"/>
      <c r="E13891" s="21"/>
      <c r="F13891" s="24">
        <v>1124.96</v>
      </c>
      <c r="G13891" s="23">
        <v>0.41</v>
      </c>
      <c r="H13891" s="20" t="s">
        <v>102</v>
      </c>
      <c r="I13891" s="20" t="s">
        <v>149</v>
      </c>
      <c r="J13891" s="20" t="s">
        <v>104</v>
      </c>
      <c r="K13891" s="21"/>
      <c r="L13891" s="20" t="s">
        <v>104</v>
      </c>
      <c r="M13891" s="20" t="s">
        <v>56</v>
      </c>
      <c r="N13891" s="23">
        <v>0.41</v>
      </c>
      <c r="O13891" s="23">
        <v>0.56999999999999995</v>
      </c>
    </row>
    <row r="13892" spans="1:15" x14ac:dyDescent="0.25">
      <c r="A13892" s="20" t="s">
        <v>130</v>
      </c>
      <c r="B13892" s="20" t="s">
        <v>1192</v>
      </c>
      <c r="C13892" s="20" t="s">
        <v>54</v>
      </c>
      <c r="D13892" s="20" t="s">
        <v>109</v>
      </c>
      <c r="E13892" s="25">
        <v>21</v>
      </c>
      <c r="F13892" s="24">
        <v>4624.07</v>
      </c>
      <c r="G13892" s="23">
        <v>1.69</v>
      </c>
      <c r="H13892" s="20" t="s">
        <v>102</v>
      </c>
      <c r="I13892" s="20" t="s">
        <v>149</v>
      </c>
      <c r="J13892" s="20" t="s">
        <v>104</v>
      </c>
      <c r="K13892" s="21"/>
      <c r="L13892" s="20" t="s">
        <v>104</v>
      </c>
      <c r="M13892" s="20" t="s">
        <v>54</v>
      </c>
      <c r="N13892" s="23">
        <v>0.26</v>
      </c>
      <c r="O13892" s="23">
        <v>0.56999999999999995</v>
      </c>
    </row>
    <row r="13893" spans="1:15" x14ac:dyDescent="0.25">
      <c r="A13893" s="20" t="s">
        <v>130</v>
      </c>
      <c r="B13893" s="20" t="s">
        <v>1192</v>
      </c>
      <c r="C13893" s="20" t="s">
        <v>55</v>
      </c>
      <c r="D13893" s="20" t="s">
        <v>109</v>
      </c>
      <c r="E13893" s="25">
        <v>21</v>
      </c>
      <c r="F13893" s="24">
        <v>1337.74</v>
      </c>
      <c r="G13893" s="23">
        <v>0.49</v>
      </c>
      <c r="H13893" s="20" t="s">
        <v>102</v>
      </c>
      <c r="I13893" s="20" t="s">
        <v>149</v>
      </c>
      <c r="J13893" s="20" t="s">
        <v>104</v>
      </c>
      <c r="K13893" s="21"/>
      <c r="L13893" s="20" t="s">
        <v>104</v>
      </c>
      <c r="M13893" s="20" t="s">
        <v>55</v>
      </c>
      <c r="N13893" s="23">
        <v>0.02</v>
      </c>
      <c r="O13893" s="23">
        <v>0.56999999999999995</v>
      </c>
    </row>
    <row r="13894" spans="1:15" x14ac:dyDescent="0.25">
      <c r="A13894" s="20" t="s">
        <v>130</v>
      </c>
      <c r="B13894" s="20" t="s">
        <v>1192</v>
      </c>
      <c r="C13894" s="20" t="s">
        <v>147</v>
      </c>
      <c r="D13894" s="20" t="s">
        <v>106</v>
      </c>
      <c r="E13894" s="21"/>
      <c r="F13894" s="21"/>
      <c r="G13894" s="21"/>
      <c r="H13894" s="20" t="s">
        <v>102</v>
      </c>
      <c r="I13894" s="20" t="s">
        <v>149</v>
      </c>
      <c r="J13894" s="20" t="s">
        <v>104</v>
      </c>
      <c r="K13894" s="21"/>
      <c r="L13894" s="20" t="s">
        <v>104</v>
      </c>
      <c r="M13894" s="20" t="s">
        <v>67</v>
      </c>
      <c r="N13894" s="23">
        <v>0.18</v>
      </c>
      <c r="O13894" s="23">
        <v>0.56999999999999995</v>
      </c>
    </row>
    <row r="13895" spans="1:15" x14ac:dyDescent="0.25">
      <c r="A13895" s="20" t="s">
        <v>130</v>
      </c>
      <c r="B13895" s="20" t="s">
        <v>1193</v>
      </c>
      <c r="C13895" s="20" t="s">
        <v>119</v>
      </c>
      <c r="D13895" s="20" t="s">
        <v>6</v>
      </c>
      <c r="E13895" s="21"/>
      <c r="F13895" s="22">
        <v>3167.8</v>
      </c>
      <c r="G13895" s="23">
        <v>1.55</v>
      </c>
      <c r="H13895" s="20" t="s">
        <v>102</v>
      </c>
      <c r="I13895" s="20" t="s">
        <v>129</v>
      </c>
      <c r="J13895" s="20" t="s">
        <v>104</v>
      </c>
      <c r="K13895" s="21"/>
      <c r="L13895" s="20" t="s">
        <v>104</v>
      </c>
      <c r="M13895" s="20" t="s">
        <v>45</v>
      </c>
      <c r="N13895" s="23">
        <v>32.65</v>
      </c>
      <c r="O13895" s="23">
        <v>0.56999999999999995</v>
      </c>
    </row>
    <row r="13896" spans="1:15" x14ac:dyDescent="0.25">
      <c r="A13896" s="20" t="s">
        <v>130</v>
      </c>
      <c r="B13896" s="20" t="s">
        <v>1193</v>
      </c>
      <c r="C13896" s="20" t="s">
        <v>7</v>
      </c>
      <c r="D13896" s="20" t="s">
        <v>10</v>
      </c>
      <c r="E13896" s="21"/>
      <c r="F13896" s="24">
        <v>1266.9100000000001</v>
      </c>
      <c r="G13896" s="23">
        <v>0.62</v>
      </c>
      <c r="H13896" s="20" t="s">
        <v>102</v>
      </c>
      <c r="I13896" s="20" t="s">
        <v>129</v>
      </c>
      <c r="J13896" s="20" t="s">
        <v>104</v>
      </c>
      <c r="K13896" s="21"/>
      <c r="L13896" s="20" t="s">
        <v>104</v>
      </c>
      <c r="M13896" s="20" t="s">
        <v>48</v>
      </c>
      <c r="N13896" s="23">
        <v>0.62</v>
      </c>
      <c r="O13896" s="23">
        <v>0.56999999999999995</v>
      </c>
    </row>
    <row r="13897" spans="1:15" x14ac:dyDescent="0.25">
      <c r="A13897" s="20" t="s">
        <v>130</v>
      </c>
      <c r="B13897" s="20" t="s">
        <v>1193</v>
      </c>
      <c r="C13897" s="20" t="s">
        <v>105</v>
      </c>
      <c r="D13897" s="20" t="s">
        <v>106</v>
      </c>
      <c r="E13897" s="21"/>
      <c r="F13897" s="23">
        <v>389.86</v>
      </c>
      <c r="G13897" s="23">
        <v>0.19</v>
      </c>
      <c r="H13897" s="20" t="s">
        <v>102</v>
      </c>
      <c r="I13897" s="20" t="s">
        <v>129</v>
      </c>
      <c r="J13897" s="20" t="s">
        <v>104</v>
      </c>
      <c r="K13897" s="21"/>
      <c r="L13897" s="20" t="s">
        <v>104</v>
      </c>
      <c r="M13897" s="20" t="s">
        <v>82</v>
      </c>
      <c r="N13897" s="21"/>
      <c r="O13897" s="23">
        <v>0.56999999999999995</v>
      </c>
    </row>
    <row r="13898" spans="1:15" x14ac:dyDescent="0.25">
      <c r="A13898" s="20" t="s">
        <v>130</v>
      </c>
      <c r="B13898" s="20" t="s">
        <v>1193</v>
      </c>
      <c r="C13898" s="20" t="s">
        <v>107</v>
      </c>
      <c r="D13898" s="20" t="s">
        <v>106</v>
      </c>
      <c r="E13898" s="21"/>
      <c r="F13898" s="24">
        <v>2339.15</v>
      </c>
      <c r="G13898" s="23">
        <v>1.1399999999999999</v>
      </c>
      <c r="H13898" s="20" t="s">
        <v>102</v>
      </c>
      <c r="I13898" s="20" t="s">
        <v>129</v>
      </c>
      <c r="J13898" s="20" t="s">
        <v>104</v>
      </c>
      <c r="K13898" s="21"/>
      <c r="L13898" s="20" t="s">
        <v>104</v>
      </c>
      <c r="M13898" s="20" t="s">
        <v>65</v>
      </c>
      <c r="N13898" s="23">
        <v>0.84</v>
      </c>
      <c r="O13898" s="23">
        <v>0.56999999999999995</v>
      </c>
    </row>
    <row r="13899" spans="1:15" x14ac:dyDescent="0.25">
      <c r="A13899" s="20" t="s">
        <v>130</v>
      </c>
      <c r="B13899" s="20" t="s">
        <v>1193</v>
      </c>
      <c r="C13899" s="20" t="s">
        <v>108</v>
      </c>
      <c r="D13899" s="20" t="s">
        <v>106</v>
      </c>
      <c r="E13899" s="21"/>
      <c r="F13899" s="24">
        <v>1114.56</v>
      </c>
      <c r="G13899" s="23">
        <v>0.55000000000000004</v>
      </c>
      <c r="H13899" s="20" t="s">
        <v>102</v>
      </c>
      <c r="I13899" s="20" t="s">
        <v>129</v>
      </c>
      <c r="J13899" s="20" t="s">
        <v>104</v>
      </c>
      <c r="K13899" s="21"/>
      <c r="L13899" s="20" t="s">
        <v>104</v>
      </c>
      <c r="M13899" s="20" t="s">
        <v>64</v>
      </c>
      <c r="N13899" s="23">
        <v>23.22</v>
      </c>
      <c r="O13899" s="23">
        <v>0.56999999999999995</v>
      </c>
    </row>
    <row r="13900" spans="1:15" x14ac:dyDescent="0.25">
      <c r="A13900" s="20" t="s">
        <v>130</v>
      </c>
      <c r="B13900" s="20" t="s">
        <v>1193</v>
      </c>
      <c r="C13900" s="20" t="s">
        <v>54</v>
      </c>
      <c r="D13900" s="20" t="s">
        <v>109</v>
      </c>
      <c r="E13900" s="25">
        <v>26</v>
      </c>
      <c r="F13900" s="24">
        <v>3547.38</v>
      </c>
      <c r="G13900" s="23">
        <v>1.74</v>
      </c>
      <c r="H13900" s="20" t="s">
        <v>102</v>
      </c>
      <c r="I13900" s="20" t="s">
        <v>129</v>
      </c>
      <c r="J13900" s="20" t="s">
        <v>104</v>
      </c>
      <c r="K13900" s="21"/>
      <c r="L13900" s="20" t="s">
        <v>104</v>
      </c>
      <c r="M13900" s="20" t="s">
        <v>54</v>
      </c>
      <c r="N13900" s="23">
        <v>0.26</v>
      </c>
      <c r="O13900" s="23">
        <v>0.56999999999999995</v>
      </c>
    </row>
    <row r="13901" spans="1:15" x14ac:dyDescent="0.25">
      <c r="A13901" s="20" t="s">
        <v>130</v>
      </c>
      <c r="B13901" s="20" t="s">
        <v>1193</v>
      </c>
      <c r="C13901" s="20" t="s">
        <v>55</v>
      </c>
      <c r="D13901" s="20" t="s">
        <v>109</v>
      </c>
      <c r="E13901" s="25">
        <v>26</v>
      </c>
      <c r="F13901" s="24">
        <v>1106.6099999999999</v>
      </c>
      <c r="G13901" s="23">
        <v>0.54</v>
      </c>
      <c r="H13901" s="20" t="s">
        <v>102</v>
      </c>
      <c r="I13901" s="20" t="s">
        <v>129</v>
      </c>
      <c r="J13901" s="20" t="s">
        <v>104</v>
      </c>
      <c r="K13901" s="21"/>
      <c r="L13901" s="20" t="s">
        <v>104</v>
      </c>
      <c r="M13901" s="20" t="s">
        <v>55</v>
      </c>
      <c r="N13901" s="23">
        <v>0.02</v>
      </c>
      <c r="O13901" s="23">
        <v>0.56999999999999995</v>
      </c>
    </row>
    <row r="13902" spans="1:15" x14ac:dyDescent="0.25">
      <c r="A13902" s="20" t="s">
        <v>130</v>
      </c>
      <c r="B13902" s="20" t="s">
        <v>1193</v>
      </c>
      <c r="C13902" s="20" t="s">
        <v>122</v>
      </c>
      <c r="D13902" s="20" t="s">
        <v>109</v>
      </c>
      <c r="E13902" s="25">
        <v>2</v>
      </c>
      <c r="F13902" s="23">
        <v>468.86</v>
      </c>
      <c r="G13902" s="23">
        <v>0.23</v>
      </c>
      <c r="H13902" s="20" t="s">
        <v>102</v>
      </c>
      <c r="I13902" s="20" t="s">
        <v>129</v>
      </c>
      <c r="J13902" s="20" t="s">
        <v>104</v>
      </c>
      <c r="K13902" s="21"/>
      <c r="L13902" s="20" t="s">
        <v>104</v>
      </c>
      <c r="M13902" s="20" t="s">
        <v>52</v>
      </c>
      <c r="N13902" s="23">
        <v>1.19</v>
      </c>
      <c r="O13902" s="23">
        <v>0.56999999999999995</v>
      </c>
    </row>
    <row r="13903" spans="1:15" x14ac:dyDescent="0.25">
      <c r="A13903" s="20" t="s">
        <v>130</v>
      </c>
      <c r="B13903" s="20" t="s">
        <v>1193</v>
      </c>
      <c r="C13903" s="20" t="s">
        <v>127</v>
      </c>
      <c r="D13903" s="20" t="s">
        <v>109</v>
      </c>
      <c r="E13903" s="25">
        <v>7</v>
      </c>
      <c r="F13903" s="24">
        <v>1116.99</v>
      </c>
      <c r="G13903" s="23">
        <v>0.55000000000000004</v>
      </c>
      <c r="H13903" s="20" t="s">
        <v>102</v>
      </c>
      <c r="I13903" s="20" t="s">
        <v>129</v>
      </c>
      <c r="J13903" s="20" t="s">
        <v>104</v>
      </c>
      <c r="K13903" s="21"/>
      <c r="L13903" s="20" t="s">
        <v>104</v>
      </c>
      <c r="M13903" s="20" t="s">
        <v>51</v>
      </c>
      <c r="N13903" s="23">
        <v>0.81</v>
      </c>
      <c r="O13903" s="23">
        <v>0.56999999999999995</v>
      </c>
    </row>
    <row r="13904" spans="1:15" x14ac:dyDescent="0.25">
      <c r="A13904" s="20" t="s">
        <v>130</v>
      </c>
      <c r="B13904" s="20" t="s">
        <v>1193</v>
      </c>
      <c r="C13904" s="20" t="s">
        <v>111</v>
      </c>
      <c r="D13904" s="21"/>
      <c r="E13904" s="21"/>
      <c r="F13904" s="23">
        <v>837.79</v>
      </c>
      <c r="G13904" s="23">
        <v>0.41</v>
      </c>
      <c r="H13904" s="20" t="s">
        <v>102</v>
      </c>
      <c r="I13904" s="20" t="s">
        <v>129</v>
      </c>
      <c r="J13904" s="20" t="s">
        <v>104</v>
      </c>
      <c r="K13904" s="21"/>
      <c r="L13904" s="20" t="s">
        <v>104</v>
      </c>
      <c r="M13904" s="20" t="s">
        <v>56</v>
      </c>
      <c r="N13904" s="23">
        <v>0.41</v>
      </c>
      <c r="O13904" s="23">
        <v>0.56999999999999995</v>
      </c>
    </row>
    <row r="13905" spans="1:15" x14ac:dyDescent="0.25">
      <c r="A13905" s="20" t="s">
        <v>130</v>
      </c>
      <c r="B13905" s="20" t="s">
        <v>1193</v>
      </c>
      <c r="C13905" s="20" t="s">
        <v>112</v>
      </c>
      <c r="D13905" s="20" t="s">
        <v>113</v>
      </c>
      <c r="E13905" s="25">
        <v>4</v>
      </c>
      <c r="F13905" s="23">
        <v>469.98</v>
      </c>
      <c r="G13905" s="23">
        <v>0.23</v>
      </c>
      <c r="H13905" s="20" t="s">
        <v>102</v>
      </c>
      <c r="I13905" s="20" t="s">
        <v>129</v>
      </c>
      <c r="J13905" s="20" t="s">
        <v>104</v>
      </c>
      <c r="K13905" s="21"/>
      <c r="L13905" s="20" t="s">
        <v>104</v>
      </c>
      <c r="M13905" s="20" t="s">
        <v>58</v>
      </c>
      <c r="N13905" s="23">
        <v>0.69</v>
      </c>
      <c r="O13905" s="23">
        <v>0.56999999999999995</v>
      </c>
    </row>
    <row r="13906" spans="1:15" x14ac:dyDescent="0.25">
      <c r="A13906" s="20" t="s">
        <v>130</v>
      </c>
      <c r="B13906" s="20" t="s">
        <v>1193</v>
      </c>
      <c r="C13906" s="20" t="s">
        <v>114</v>
      </c>
      <c r="D13906" s="21"/>
      <c r="E13906" s="21"/>
      <c r="F13906" s="24">
        <v>5823.69</v>
      </c>
      <c r="G13906" s="23">
        <v>2.85</v>
      </c>
      <c r="H13906" s="20" t="s">
        <v>102</v>
      </c>
      <c r="I13906" s="20" t="s">
        <v>129</v>
      </c>
      <c r="J13906" s="20" t="s">
        <v>104</v>
      </c>
      <c r="K13906" s="21"/>
      <c r="L13906" s="20" t="s">
        <v>104</v>
      </c>
      <c r="M13906" s="20" t="s">
        <v>69</v>
      </c>
      <c r="N13906" s="23">
        <v>2.85</v>
      </c>
      <c r="O13906" s="23">
        <v>0.56999999999999995</v>
      </c>
    </row>
    <row r="13907" spans="1:15" x14ac:dyDescent="0.25">
      <c r="A13907" s="20" t="s">
        <v>130</v>
      </c>
      <c r="B13907" s="20" t="s">
        <v>1193</v>
      </c>
      <c r="C13907" s="20" t="s">
        <v>121</v>
      </c>
      <c r="D13907" s="20" t="s">
        <v>106</v>
      </c>
      <c r="E13907" s="21"/>
      <c r="F13907" s="24">
        <v>1457.63</v>
      </c>
      <c r="G13907" s="23">
        <v>0.71</v>
      </c>
      <c r="H13907" s="20" t="s">
        <v>102</v>
      </c>
      <c r="I13907" s="20" t="s">
        <v>129</v>
      </c>
      <c r="J13907" s="20" t="s">
        <v>104</v>
      </c>
      <c r="K13907" s="21"/>
      <c r="L13907" s="20" t="s">
        <v>104</v>
      </c>
      <c r="M13907" s="20" t="s">
        <v>74</v>
      </c>
      <c r="N13907" s="21"/>
      <c r="O13907" s="23">
        <v>0.56999999999999995</v>
      </c>
    </row>
    <row r="13908" spans="1:15" x14ac:dyDescent="0.25">
      <c r="A13908" s="20" t="s">
        <v>130</v>
      </c>
      <c r="B13908" s="20" t="s">
        <v>1193</v>
      </c>
      <c r="C13908" s="20" t="s">
        <v>147</v>
      </c>
      <c r="D13908" s="20" t="s">
        <v>106</v>
      </c>
      <c r="E13908" s="21"/>
      <c r="F13908" s="21"/>
      <c r="G13908" s="21"/>
      <c r="H13908" s="20" t="s">
        <v>102</v>
      </c>
      <c r="I13908" s="20" t="s">
        <v>129</v>
      </c>
      <c r="J13908" s="20" t="s">
        <v>104</v>
      </c>
      <c r="K13908" s="21"/>
      <c r="L13908" s="20" t="s">
        <v>104</v>
      </c>
      <c r="M13908" s="20" t="s">
        <v>67</v>
      </c>
      <c r="N13908" s="23">
        <v>0.18</v>
      </c>
      <c r="O13908" s="23">
        <v>0.56999999999999995</v>
      </c>
    </row>
    <row r="13909" spans="1:15" x14ac:dyDescent="0.25">
      <c r="A13909" s="20" t="s">
        <v>130</v>
      </c>
      <c r="B13909" s="20" t="s">
        <v>1194</v>
      </c>
      <c r="C13909" s="20" t="s">
        <v>119</v>
      </c>
      <c r="D13909" s="20" t="s">
        <v>6</v>
      </c>
      <c r="E13909" s="21"/>
      <c r="F13909" s="24">
        <v>3135.14</v>
      </c>
      <c r="G13909" s="23">
        <v>1.54</v>
      </c>
      <c r="H13909" s="20" t="s">
        <v>102</v>
      </c>
      <c r="I13909" s="20" t="s">
        <v>129</v>
      </c>
      <c r="J13909" s="20" t="s">
        <v>104</v>
      </c>
      <c r="K13909" s="21"/>
      <c r="L13909" s="20" t="s">
        <v>104</v>
      </c>
      <c r="M13909" s="20" t="s">
        <v>45</v>
      </c>
      <c r="N13909" s="23">
        <v>32.65</v>
      </c>
      <c r="O13909" s="26">
        <v>0.6</v>
      </c>
    </row>
    <row r="13910" spans="1:15" x14ac:dyDescent="0.25">
      <c r="A13910" s="20" t="s">
        <v>130</v>
      </c>
      <c r="B13910" s="20" t="s">
        <v>1194</v>
      </c>
      <c r="C13910" s="20" t="s">
        <v>7</v>
      </c>
      <c r="D13910" s="20" t="s">
        <v>10</v>
      </c>
      <c r="E13910" s="21"/>
      <c r="F13910" s="24">
        <v>1259.22</v>
      </c>
      <c r="G13910" s="23">
        <v>0.62</v>
      </c>
      <c r="H13910" s="20" t="s">
        <v>102</v>
      </c>
      <c r="I13910" s="20" t="s">
        <v>129</v>
      </c>
      <c r="J13910" s="20" t="s">
        <v>104</v>
      </c>
      <c r="K13910" s="21"/>
      <c r="L13910" s="20" t="s">
        <v>104</v>
      </c>
      <c r="M13910" s="20" t="s">
        <v>48</v>
      </c>
      <c r="N13910" s="23">
        <v>0.62</v>
      </c>
      <c r="O13910" s="26">
        <v>0.6</v>
      </c>
    </row>
    <row r="13911" spans="1:15" x14ac:dyDescent="0.25">
      <c r="A13911" s="20" t="s">
        <v>130</v>
      </c>
      <c r="B13911" s="20" t="s">
        <v>1194</v>
      </c>
      <c r="C13911" s="20" t="s">
        <v>105</v>
      </c>
      <c r="D13911" s="20" t="s">
        <v>106</v>
      </c>
      <c r="E13911" s="21"/>
      <c r="F13911" s="23">
        <v>387.76</v>
      </c>
      <c r="G13911" s="23">
        <v>0.19</v>
      </c>
      <c r="H13911" s="20" t="s">
        <v>102</v>
      </c>
      <c r="I13911" s="20" t="s">
        <v>129</v>
      </c>
      <c r="J13911" s="20" t="s">
        <v>104</v>
      </c>
      <c r="K13911" s="21"/>
      <c r="L13911" s="20" t="s">
        <v>104</v>
      </c>
      <c r="M13911" s="20" t="s">
        <v>82</v>
      </c>
      <c r="N13911" s="21"/>
      <c r="O13911" s="26">
        <v>0.6</v>
      </c>
    </row>
    <row r="13912" spans="1:15" x14ac:dyDescent="0.25">
      <c r="A13912" s="20" t="s">
        <v>130</v>
      </c>
      <c r="B13912" s="20" t="s">
        <v>1194</v>
      </c>
      <c r="C13912" s="20" t="s">
        <v>107</v>
      </c>
      <c r="D13912" s="20" t="s">
        <v>106</v>
      </c>
      <c r="E13912" s="21"/>
      <c r="F13912" s="24">
        <v>2328.73</v>
      </c>
      <c r="G13912" s="23">
        <v>1.1499999999999999</v>
      </c>
      <c r="H13912" s="20" t="s">
        <v>102</v>
      </c>
      <c r="I13912" s="20" t="s">
        <v>129</v>
      </c>
      <c r="J13912" s="20" t="s">
        <v>104</v>
      </c>
      <c r="K13912" s="21"/>
      <c r="L13912" s="20" t="s">
        <v>104</v>
      </c>
      <c r="M13912" s="20" t="s">
        <v>65</v>
      </c>
      <c r="N13912" s="23">
        <v>0.84</v>
      </c>
      <c r="O13912" s="26">
        <v>0.6</v>
      </c>
    </row>
    <row r="13913" spans="1:15" x14ac:dyDescent="0.25">
      <c r="A13913" s="20" t="s">
        <v>130</v>
      </c>
      <c r="B13913" s="20" t="s">
        <v>1194</v>
      </c>
      <c r="C13913" s="20" t="s">
        <v>108</v>
      </c>
      <c r="D13913" s="20" t="s">
        <v>106</v>
      </c>
      <c r="E13913" s="21"/>
      <c r="F13913" s="24">
        <v>1137.78</v>
      </c>
      <c r="G13913" s="23">
        <v>0.56000000000000005</v>
      </c>
      <c r="H13913" s="20" t="s">
        <v>102</v>
      </c>
      <c r="I13913" s="20" t="s">
        <v>129</v>
      </c>
      <c r="J13913" s="20" t="s">
        <v>104</v>
      </c>
      <c r="K13913" s="21"/>
      <c r="L13913" s="20" t="s">
        <v>104</v>
      </c>
      <c r="M13913" s="20" t="s">
        <v>64</v>
      </c>
      <c r="N13913" s="23">
        <v>23.22</v>
      </c>
      <c r="O13913" s="26">
        <v>0.6</v>
      </c>
    </row>
    <row r="13914" spans="1:15" x14ac:dyDescent="0.25">
      <c r="A13914" s="20" t="s">
        <v>130</v>
      </c>
      <c r="B13914" s="20" t="s">
        <v>1194</v>
      </c>
      <c r="C13914" s="20" t="s">
        <v>54</v>
      </c>
      <c r="D13914" s="20" t="s">
        <v>109</v>
      </c>
      <c r="E13914" s="25">
        <v>26</v>
      </c>
      <c r="F13914" s="24">
        <v>4422.59</v>
      </c>
      <c r="G13914" s="23">
        <v>2.1800000000000002</v>
      </c>
      <c r="H13914" s="20" t="s">
        <v>102</v>
      </c>
      <c r="I13914" s="20" t="s">
        <v>129</v>
      </c>
      <c r="J13914" s="20" t="s">
        <v>104</v>
      </c>
      <c r="K13914" s="21"/>
      <c r="L13914" s="20" t="s">
        <v>104</v>
      </c>
      <c r="M13914" s="20" t="s">
        <v>54</v>
      </c>
      <c r="N13914" s="23">
        <v>0.26</v>
      </c>
      <c r="O13914" s="26">
        <v>0.6</v>
      </c>
    </row>
    <row r="13915" spans="1:15" x14ac:dyDescent="0.25">
      <c r="A13915" s="20" t="s">
        <v>130</v>
      </c>
      <c r="B13915" s="20" t="s">
        <v>1194</v>
      </c>
      <c r="C13915" s="20" t="s">
        <v>55</v>
      </c>
      <c r="D13915" s="20" t="s">
        <v>109</v>
      </c>
      <c r="E13915" s="25">
        <v>26</v>
      </c>
      <c r="F13915" s="24">
        <v>1082.48</v>
      </c>
      <c r="G13915" s="23">
        <v>0.53</v>
      </c>
      <c r="H13915" s="20" t="s">
        <v>102</v>
      </c>
      <c r="I13915" s="20" t="s">
        <v>129</v>
      </c>
      <c r="J13915" s="20" t="s">
        <v>104</v>
      </c>
      <c r="K13915" s="21"/>
      <c r="L13915" s="20" t="s">
        <v>104</v>
      </c>
      <c r="M13915" s="20" t="s">
        <v>55</v>
      </c>
      <c r="N13915" s="23">
        <v>0.02</v>
      </c>
      <c r="O13915" s="26">
        <v>0.6</v>
      </c>
    </row>
    <row r="13916" spans="1:15" x14ac:dyDescent="0.25">
      <c r="A13916" s="20" t="s">
        <v>130</v>
      </c>
      <c r="B13916" s="20" t="s">
        <v>1194</v>
      </c>
      <c r="C13916" s="20" t="s">
        <v>122</v>
      </c>
      <c r="D13916" s="20" t="s">
        <v>109</v>
      </c>
      <c r="E13916" s="25">
        <v>2</v>
      </c>
      <c r="F13916" s="23">
        <v>473.62</v>
      </c>
      <c r="G13916" s="23">
        <v>0.23</v>
      </c>
      <c r="H13916" s="20" t="s">
        <v>102</v>
      </c>
      <c r="I13916" s="20" t="s">
        <v>129</v>
      </c>
      <c r="J13916" s="20" t="s">
        <v>104</v>
      </c>
      <c r="K13916" s="21"/>
      <c r="L13916" s="20" t="s">
        <v>104</v>
      </c>
      <c r="M13916" s="20" t="s">
        <v>52</v>
      </c>
      <c r="N13916" s="23">
        <v>1.19</v>
      </c>
      <c r="O13916" s="26">
        <v>0.6</v>
      </c>
    </row>
    <row r="13917" spans="1:15" x14ac:dyDescent="0.25">
      <c r="A13917" s="20" t="s">
        <v>130</v>
      </c>
      <c r="B13917" s="20" t="s">
        <v>1194</v>
      </c>
      <c r="C13917" s="20" t="s">
        <v>127</v>
      </c>
      <c r="D13917" s="20" t="s">
        <v>109</v>
      </c>
      <c r="E13917" s="25">
        <v>7</v>
      </c>
      <c r="F13917" s="24">
        <v>1128.33</v>
      </c>
      <c r="G13917" s="23">
        <v>0.56000000000000005</v>
      </c>
      <c r="H13917" s="20" t="s">
        <v>102</v>
      </c>
      <c r="I13917" s="20" t="s">
        <v>129</v>
      </c>
      <c r="J13917" s="20" t="s">
        <v>104</v>
      </c>
      <c r="K13917" s="21"/>
      <c r="L13917" s="20" t="s">
        <v>104</v>
      </c>
      <c r="M13917" s="20" t="s">
        <v>51</v>
      </c>
      <c r="N13917" s="23">
        <v>0.81</v>
      </c>
      <c r="O13917" s="26">
        <v>0.6</v>
      </c>
    </row>
    <row r="13918" spans="1:15" x14ac:dyDescent="0.25">
      <c r="A13918" s="20" t="s">
        <v>130</v>
      </c>
      <c r="B13918" s="20" t="s">
        <v>1194</v>
      </c>
      <c r="C13918" s="20" t="s">
        <v>111</v>
      </c>
      <c r="D13918" s="21"/>
      <c r="E13918" s="21"/>
      <c r="F13918" s="23">
        <v>832.71</v>
      </c>
      <c r="G13918" s="23">
        <v>0.41</v>
      </c>
      <c r="H13918" s="20" t="s">
        <v>102</v>
      </c>
      <c r="I13918" s="20" t="s">
        <v>129</v>
      </c>
      <c r="J13918" s="20" t="s">
        <v>104</v>
      </c>
      <c r="K13918" s="21"/>
      <c r="L13918" s="20" t="s">
        <v>104</v>
      </c>
      <c r="M13918" s="20" t="s">
        <v>56</v>
      </c>
      <c r="N13918" s="23">
        <v>0.41</v>
      </c>
      <c r="O13918" s="26">
        <v>0.6</v>
      </c>
    </row>
    <row r="13919" spans="1:15" x14ac:dyDescent="0.25">
      <c r="A13919" s="20" t="s">
        <v>130</v>
      </c>
      <c r="B13919" s="20" t="s">
        <v>1194</v>
      </c>
      <c r="C13919" s="20" t="s">
        <v>112</v>
      </c>
      <c r="D13919" s="20" t="s">
        <v>113</v>
      </c>
      <c r="E13919" s="25">
        <v>4</v>
      </c>
      <c r="F13919" s="23">
        <v>467.13</v>
      </c>
      <c r="G13919" s="23">
        <v>0.23</v>
      </c>
      <c r="H13919" s="20" t="s">
        <v>102</v>
      </c>
      <c r="I13919" s="20" t="s">
        <v>129</v>
      </c>
      <c r="J13919" s="20" t="s">
        <v>104</v>
      </c>
      <c r="K13919" s="21"/>
      <c r="L13919" s="20" t="s">
        <v>104</v>
      </c>
      <c r="M13919" s="20" t="s">
        <v>58</v>
      </c>
      <c r="N13919" s="23">
        <v>0.69</v>
      </c>
      <c r="O13919" s="26">
        <v>0.6</v>
      </c>
    </row>
    <row r="13920" spans="1:15" x14ac:dyDescent="0.25">
      <c r="A13920" s="20" t="s">
        <v>130</v>
      </c>
      <c r="B13920" s="20" t="s">
        <v>1194</v>
      </c>
      <c r="C13920" s="20" t="s">
        <v>114</v>
      </c>
      <c r="D13920" s="21"/>
      <c r="E13920" s="21"/>
      <c r="F13920" s="24">
        <v>5788.35</v>
      </c>
      <c r="G13920" s="23">
        <v>2.85</v>
      </c>
      <c r="H13920" s="20" t="s">
        <v>102</v>
      </c>
      <c r="I13920" s="20" t="s">
        <v>129</v>
      </c>
      <c r="J13920" s="20" t="s">
        <v>104</v>
      </c>
      <c r="K13920" s="21"/>
      <c r="L13920" s="20" t="s">
        <v>104</v>
      </c>
      <c r="M13920" s="20" t="s">
        <v>69</v>
      </c>
      <c r="N13920" s="23">
        <v>2.85</v>
      </c>
      <c r="O13920" s="26">
        <v>0.6</v>
      </c>
    </row>
    <row r="13921" spans="1:15" x14ac:dyDescent="0.25">
      <c r="A13921" s="20" t="s">
        <v>130</v>
      </c>
      <c r="B13921" s="20" t="s">
        <v>1194</v>
      </c>
      <c r="C13921" s="20" t="s">
        <v>121</v>
      </c>
      <c r="D13921" s="20" t="s">
        <v>106</v>
      </c>
      <c r="E13921" s="21"/>
      <c r="F13921" s="24">
        <v>1413.24</v>
      </c>
      <c r="G13921" s="26">
        <v>0.7</v>
      </c>
      <c r="H13921" s="20" t="s">
        <v>102</v>
      </c>
      <c r="I13921" s="20" t="s">
        <v>129</v>
      </c>
      <c r="J13921" s="20" t="s">
        <v>104</v>
      </c>
      <c r="K13921" s="21"/>
      <c r="L13921" s="20" t="s">
        <v>104</v>
      </c>
      <c r="M13921" s="20" t="s">
        <v>74</v>
      </c>
      <c r="N13921" s="21"/>
      <c r="O13921" s="26">
        <v>0.6</v>
      </c>
    </row>
    <row r="13922" spans="1:15" x14ac:dyDescent="0.25">
      <c r="A13922" s="20" t="s">
        <v>130</v>
      </c>
      <c r="B13922" s="20" t="s">
        <v>1194</v>
      </c>
      <c r="C13922" s="20" t="s">
        <v>115</v>
      </c>
      <c r="D13922" s="20" t="s">
        <v>106</v>
      </c>
      <c r="E13922" s="21"/>
      <c r="F13922" s="23">
        <v>206.63</v>
      </c>
      <c r="G13922" s="26">
        <v>0.1</v>
      </c>
      <c r="H13922" s="20" t="s">
        <v>102</v>
      </c>
      <c r="I13922" s="20" t="s">
        <v>129</v>
      </c>
      <c r="J13922" s="20" t="s">
        <v>104</v>
      </c>
      <c r="K13922" s="21"/>
      <c r="L13922" s="20" t="s">
        <v>104</v>
      </c>
      <c r="M13922" s="20" t="s">
        <v>75</v>
      </c>
      <c r="N13922" s="21"/>
      <c r="O13922" s="26">
        <v>0.6</v>
      </c>
    </row>
    <row r="13923" spans="1:15" x14ac:dyDescent="0.25">
      <c r="A13923" s="20" t="s">
        <v>130</v>
      </c>
      <c r="B13923" s="20" t="s">
        <v>1194</v>
      </c>
      <c r="C13923" s="20" t="s">
        <v>147</v>
      </c>
      <c r="D13923" s="20" t="s">
        <v>106</v>
      </c>
      <c r="E13923" s="21"/>
      <c r="F13923" s="21"/>
      <c r="G13923" s="21"/>
      <c r="H13923" s="20" t="s">
        <v>102</v>
      </c>
      <c r="I13923" s="20" t="s">
        <v>129</v>
      </c>
      <c r="J13923" s="20" t="s">
        <v>104</v>
      </c>
      <c r="K13923" s="21"/>
      <c r="L13923" s="20" t="s">
        <v>104</v>
      </c>
      <c r="M13923" s="20" t="s">
        <v>67</v>
      </c>
      <c r="N13923" s="23">
        <v>0.18</v>
      </c>
      <c r="O13923" s="26">
        <v>0.6</v>
      </c>
    </row>
    <row r="13924" spans="1:15" x14ac:dyDescent="0.25">
      <c r="A13924" s="20" t="s">
        <v>130</v>
      </c>
      <c r="B13924" s="20" t="s">
        <v>1195</v>
      </c>
      <c r="C13924" s="20" t="s">
        <v>119</v>
      </c>
      <c r="D13924" s="20" t="s">
        <v>6</v>
      </c>
      <c r="E13924" s="21"/>
      <c r="F13924" s="24">
        <v>4441.45</v>
      </c>
      <c r="G13924" s="23">
        <v>1.36</v>
      </c>
      <c r="H13924" s="20" t="s">
        <v>102</v>
      </c>
      <c r="I13924" s="20" t="s">
        <v>146</v>
      </c>
      <c r="J13924" s="20" t="s">
        <v>104</v>
      </c>
      <c r="K13924" s="21"/>
      <c r="L13924" s="20" t="s">
        <v>104</v>
      </c>
      <c r="M13924" s="20" t="s">
        <v>45</v>
      </c>
      <c r="N13924" s="23">
        <v>32.65</v>
      </c>
      <c r="O13924" s="23">
        <v>0.63</v>
      </c>
    </row>
    <row r="13925" spans="1:15" x14ac:dyDescent="0.25">
      <c r="A13925" s="20" t="s">
        <v>130</v>
      </c>
      <c r="B13925" s="20" t="s">
        <v>1195</v>
      </c>
      <c r="C13925" s="20" t="s">
        <v>7</v>
      </c>
      <c r="D13925" s="20" t="s">
        <v>10</v>
      </c>
      <c r="E13925" s="21"/>
      <c r="F13925" s="24">
        <v>2026.78</v>
      </c>
      <c r="G13925" s="23">
        <v>0.62</v>
      </c>
      <c r="H13925" s="20" t="s">
        <v>102</v>
      </c>
      <c r="I13925" s="20" t="s">
        <v>146</v>
      </c>
      <c r="J13925" s="20" t="s">
        <v>104</v>
      </c>
      <c r="K13925" s="21"/>
      <c r="L13925" s="20" t="s">
        <v>104</v>
      </c>
      <c r="M13925" s="20" t="s">
        <v>48</v>
      </c>
      <c r="N13925" s="23">
        <v>0.62</v>
      </c>
      <c r="O13925" s="23">
        <v>0.63</v>
      </c>
    </row>
    <row r="13926" spans="1:15" x14ac:dyDescent="0.25">
      <c r="A13926" s="20" t="s">
        <v>130</v>
      </c>
      <c r="B13926" s="20" t="s">
        <v>1195</v>
      </c>
      <c r="C13926" s="20" t="s">
        <v>105</v>
      </c>
      <c r="D13926" s="20" t="s">
        <v>106</v>
      </c>
      <c r="E13926" s="21"/>
      <c r="F13926" s="23">
        <v>614.69000000000005</v>
      </c>
      <c r="G13926" s="23">
        <v>0.19</v>
      </c>
      <c r="H13926" s="20" t="s">
        <v>102</v>
      </c>
      <c r="I13926" s="20" t="s">
        <v>146</v>
      </c>
      <c r="J13926" s="20" t="s">
        <v>104</v>
      </c>
      <c r="K13926" s="21"/>
      <c r="L13926" s="20" t="s">
        <v>104</v>
      </c>
      <c r="M13926" s="20" t="s">
        <v>82</v>
      </c>
      <c r="N13926" s="21"/>
      <c r="O13926" s="23">
        <v>0.63</v>
      </c>
    </row>
    <row r="13927" spans="1:15" x14ac:dyDescent="0.25">
      <c r="A13927" s="20" t="s">
        <v>130</v>
      </c>
      <c r="B13927" s="20" t="s">
        <v>1195</v>
      </c>
      <c r="C13927" s="20" t="s">
        <v>107</v>
      </c>
      <c r="D13927" s="20" t="s">
        <v>106</v>
      </c>
      <c r="E13927" s="21"/>
      <c r="F13927" s="24">
        <v>3368.65</v>
      </c>
      <c r="G13927" s="23">
        <v>1.03</v>
      </c>
      <c r="H13927" s="20" t="s">
        <v>102</v>
      </c>
      <c r="I13927" s="20" t="s">
        <v>146</v>
      </c>
      <c r="J13927" s="20" t="s">
        <v>104</v>
      </c>
      <c r="K13927" s="21"/>
      <c r="L13927" s="20" t="s">
        <v>104</v>
      </c>
      <c r="M13927" s="20" t="s">
        <v>65</v>
      </c>
      <c r="N13927" s="23">
        <v>0.84</v>
      </c>
      <c r="O13927" s="23">
        <v>0.63</v>
      </c>
    </row>
    <row r="13928" spans="1:15" x14ac:dyDescent="0.25">
      <c r="A13928" s="20" t="s">
        <v>130</v>
      </c>
      <c r="B13928" s="20" t="s">
        <v>1195</v>
      </c>
      <c r="C13928" s="20" t="s">
        <v>108</v>
      </c>
      <c r="D13928" s="20" t="s">
        <v>106</v>
      </c>
      <c r="E13928" s="21"/>
      <c r="F13928" s="24">
        <v>1486.08</v>
      </c>
      <c r="G13928" s="23">
        <v>0.45</v>
      </c>
      <c r="H13928" s="20" t="s">
        <v>102</v>
      </c>
      <c r="I13928" s="20" t="s">
        <v>146</v>
      </c>
      <c r="J13928" s="20" t="s">
        <v>104</v>
      </c>
      <c r="K13928" s="21"/>
      <c r="L13928" s="20" t="s">
        <v>104</v>
      </c>
      <c r="M13928" s="20" t="s">
        <v>64</v>
      </c>
      <c r="N13928" s="23">
        <v>23.22</v>
      </c>
      <c r="O13928" s="23">
        <v>0.63</v>
      </c>
    </row>
    <row r="13929" spans="1:15" x14ac:dyDescent="0.25">
      <c r="A13929" s="20" t="s">
        <v>130</v>
      </c>
      <c r="B13929" s="20" t="s">
        <v>1195</v>
      </c>
      <c r="C13929" s="20" t="s">
        <v>54</v>
      </c>
      <c r="D13929" s="20" t="s">
        <v>109</v>
      </c>
      <c r="E13929" s="25">
        <v>26</v>
      </c>
      <c r="F13929" s="24">
        <v>6699.16</v>
      </c>
      <c r="G13929" s="23">
        <v>2.0499999999999998</v>
      </c>
      <c r="H13929" s="20" t="s">
        <v>102</v>
      </c>
      <c r="I13929" s="20" t="s">
        <v>146</v>
      </c>
      <c r="J13929" s="20" t="s">
        <v>104</v>
      </c>
      <c r="K13929" s="21"/>
      <c r="L13929" s="20" t="s">
        <v>104</v>
      </c>
      <c r="M13929" s="20" t="s">
        <v>54</v>
      </c>
      <c r="N13929" s="23">
        <v>0.26</v>
      </c>
      <c r="O13929" s="23">
        <v>0.63</v>
      </c>
    </row>
    <row r="13930" spans="1:15" x14ac:dyDescent="0.25">
      <c r="A13930" s="20" t="s">
        <v>130</v>
      </c>
      <c r="B13930" s="20" t="s">
        <v>1195</v>
      </c>
      <c r="C13930" s="20" t="s">
        <v>110</v>
      </c>
      <c r="D13930" s="20" t="s">
        <v>109</v>
      </c>
      <c r="E13930" s="25">
        <v>26</v>
      </c>
      <c r="F13930" s="24">
        <v>6632.03</v>
      </c>
      <c r="G13930" s="23">
        <v>2.0299999999999998</v>
      </c>
      <c r="H13930" s="20" t="s">
        <v>102</v>
      </c>
      <c r="I13930" s="20" t="s">
        <v>146</v>
      </c>
      <c r="J13930" s="20" t="s">
        <v>104</v>
      </c>
      <c r="K13930" s="21"/>
      <c r="L13930" s="20" t="s">
        <v>104</v>
      </c>
      <c r="M13930" s="20" t="s">
        <v>55</v>
      </c>
      <c r="N13930" s="23">
        <v>0.09</v>
      </c>
      <c r="O13930" s="23">
        <v>0.63</v>
      </c>
    </row>
    <row r="13931" spans="1:15" x14ac:dyDescent="0.25">
      <c r="A13931" s="20" t="s">
        <v>130</v>
      </c>
      <c r="B13931" s="20" t="s">
        <v>1195</v>
      </c>
      <c r="C13931" s="20" t="s">
        <v>49</v>
      </c>
      <c r="D13931" s="20" t="s">
        <v>109</v>
      </c>
      <c r="E13931" s="25">
        <v>9</v>
      </c>
      <c r="F13931" s="24">
        <v>2181.0100000000002</v>
      </c>
      <c r="G13931" s="23">
        <v>0.67</v>
      </c>
      <c r="H13931" s="20" t="s">
        <v>102</v>
      </c>
      <c r="I13931" s="20" t="s">
        <v>146</v>
      </c>
      <c r="J13931" s="20" t="s">
        <v>104</v>
      </c>
      <c r="K13931" s="21"/>
      <c r="L13931" s="20" t="s">
        <v>104</v>
      </c>
      <c r="M13931" s="20" t="s">
        <v>49</v>
      </c>
      <c r="N13931" s="23">
        <v>0.85</v>
      </c>
      <c r="O13931" s="23">
        <v>0.63</v>
      </c>
    </row>
    <row r="13932" spans="1:15" x14ac:dyDescent="0.25">
      <c r="A13932" s="20" t="s">
        <v>130</v>
      </c>
      <c r="B13932" s="20" t="s">
        <v>1195</v>
      </c>
      <c r="C13932" s="20" t="s">
        <v>111</v>
      </c>
      <c r="D13932" s="21"/>
      <c r="E13932" s="21"/>
      <c r="F13932" s="24">
        <v>1340.29</v>
      </c>
      <c r="G13932" s="23">
        <v>0.41</v>
      </c>
      <c r="H13932" s="20" t="s">
        <v>102</v>
      </c>
      <c r="I13932" s="20" t="s">
        <v>146</v>
      </c>
      <c r="J13932" s="20" t="s">
        <v>104</v>
      </c>
      <c r="K13932" s="21"/>
      <c r="L13932" s="20" t="s">
        <v>104</v>
      </c>
      <c r="M13932" s="20" t="s">
        <v>56</v>
      </c>
      <c r="N13932" s="23">
        <v>0.41</v>
      </c>
      <c r="O13932" s="23">
        <v>0.63</v>
      </c>
    </row>
    <row r="13933" spans="1:15" x14ac:dyDescent="0.25">
      <c r="A13933" s="20" t="s">
        <v>130</v>
      </c>
      <c r="B13933" s="20" t="s">
        <v>1195</v>
      </c>
      <c r="C13933" s="20" t="s">
        <v>112</v>
      </c>
      <c r="D13933" s="20" t="s">
        <v>113</v>
      </c>
      <c r="E13933" s="25">
        <v>4</v>
      </c>
      <c r="F13933" s="23">
        <v>751.87</v>
      </c>
      <c r="G13933" s="23">
        <v>0.23</v>
      </c>
      <c r="H13933" s="20" t="s">
        <v>102</v>
      </c>
      <c r="I13933" s="20" t="s">
        <v>146</v>
      </c>
      <c r="J13933" s="20" t="s">
        <v>104</v>
      </c>
      <c r="K13933" s="21"/>
      <c r="L13933" s="20" t="s">
        <v>104</v>
      </c>
      <c r="M13933" s="20" t="s">
        <v>58</v>
      </c>
      <c r="N13933" s="23">
        <v>0.69</v>
      </c>
      <c r="O13933" s="23">
        <v>0.63</v>
      </c>
    </row>
    <row r="13934" spans="1:15" x14ac:dyDescent="0.25">
      <c r="A13934" s="20" t="s">
        <v>130</v>
      </c>
      <c r="B13934" s="20" t="s">
        <v>1195</v>
      </c>
      <c r="C13934" s="20" t="s">
        <v>114</v>
      </c>
      <c r="D13934" s="21"/>
      <c r="E13934" s="21"/>
      <c r="F13934" s="24">
        <v>9316.65</v>
      </c>
      <c r="G13934" s="23">
        <v>2.85</v>
      </c>
      <c r="H13934" s="20" t="s">
        <v>102</v>
      </c>
      <c r="I13934" s="20" t="s">
        <v>146</v>
      </c>
      <c r="J13934" s="20" t="s">
        <v>104</v>
      </c>
      <c r="K13934" s="21"/>
      <c r="L13934" s="20" t="s">
        <v>104</v>
      </c>
      <c r="M13934" s="20" t="s">
        <v>69</v>
      </c>
      <c r="N13934" s="23">
        <v>2.85</v>
      </c>
      <c r="O13934" s="23">
        <v>0.63</v>
      </c>
    </row>
    <row r="13935" spans="1:15" x14ac:dyDescent="0.25">
      <c r="A13935" s="20" t="s">
        <v>130</v>
      </c>
      <c r="B13935" s="20" t="s">
        <v>1195</v>
      </c>
      <c r="C13935" s="20" t="s">
        <v>121</v>
      </c>
      <c r="D13935" s="20" t="s">
        <v>106</v>
      </c>
      <c r="E13935" s="21"/>
      <c r="F13935" s="24">
        <v>2035.45</v>
      </c>
      <c r="G13935" s="23">
        <v>0.62</v>
      </c>
      <c r="H13935" s="20" t="s">
        <v>102</v>
      </c>
      <c r="I13935" s="20" t="s">
        <v>146</v>
      </c>
      <c r="J13935" s="20" t="s">
        <v>104</v>
      </c>
      <c r="K13935" s="21"/>
      <c r="L13935" s="20" t="s">
        <v>104</v>
      </c>
      <c r="M13935" s="20" t="s">
        <v>74</v>
      </c>
      <c r="N13935" s="21"/>
      <c r="O13935" s="23">
        <v>0.63</v>
      </c>
    </row>
    <row r="13936" spans="1:15" x14ac:dyDescent="0.25">
      <c r="A13936" s="20" t="s">
        <v>130</v>
      </c>
      <c r="B13936" s="20" t="s">
        <v>1195</v>
      </c>
      <c r="C13936" s="20" t="s">
        <v>115</v>
      </c>
      <c r="D13936" s="20" t="s">
        <v>106</v>
      </c>
      <c r="E13936" s="21"/>
      <c r="F13936" s="23">
        <v>199.32</v>
      </c>
      <c r="G13936" s="23">
        <v>0.06</v>
      </c>
      <c r="H13936" s="20" t="s">
        <v>102</v>
      </c>
      <c r="I13936" s="20" t="s">
        <v>146</v>
      </c>
      <c r="J13936" s="20" t="s">
        <v>104</v>
      </c>
      <c r="K13936" s="21"/>
      <c r="L13936" s="20" t="s">
        <v>104</v>
      </c>
      <c r="M13936" s="20" t="s">
        <v>75</v>
      </c>
      <c r="N13936" s="21"/>
      <c r="O13936" s="23">
        <v>0.63</v>
      </c>
    </row>
    <row r="13937" spans="1:15" x14ac:dyDescent="0.25">
      <c r="A13937" s="20" t="s">
        <v>130</v>
      </c>
      <c r="B13937" s="20" t="s">
        <v>1195</v>
      </c>
      <c r="C13937" s="20" t="s">
        <v>147</v>
      </c>
      <c r="D13937" s="20" t="s">
        <v>106</v>
      </c>
      <c r="E13937" s="21"/>
      <c r="F13937" s="21"/>
      <c r="G13937" s="21"/>
      <c r="H13937" s="20" t="s">
        <v>102</v>
      </c>
      <c r="I13937" s="20" t="s">
        <v>146</v>
      </c>
      <c r="J13937" s="20" t="s">
        <v>104</v>
      </c>
      <c r="K13937" s="21"/>
      <c r="L13937" s="20" t="s">
        <v>104</v>
      </c>
      <c r="M13937" s="20" t="s">
        <v>67</v>
      </c>
      <c r="N13937" s="23">
        <v>0.18</v>
      </c>
      <c r="O13937" s="23">
        <v>0.63</v>
      </c>
    </row>
    <row r="13938" spans="1:15" x14ac:dyDescent="0.25">
      <c r="A13938" s="20" t="s">
        <v>130</v>
      </c>
      <c r="B13938" s="20" t="s">
        <v>1196</v>
      </c>
      <c r="C13938" s="20" t="s">
        <v>119</v>
      </c>
      <c r="D13938" s="20" t="s">
        <v>6</v>
      </c>
      <c r="E13938" s="21"/>
      <c r="F13938" s="24">
        <v>3004.51</v>
      </c>
      <c r="G13938" s="23">
        <v>1.46</v>
      </c>
      <c r="H13938" s="20" t="s">
        <v>102</v>
      </c>
      <c r="I13938" s="20" t="s">
        <v>129</v>
      </c>
      <c r="J13938" s="20" t="s">
        <v>104</v>
      </c>
      <c r="K13938" s="21"/>
      <c r="L13938" s="20" t="s">
        <v>104</v>
      </c>
      <c r="M13938" s="20" t="s">
        <v>45</v>
      </c>
      <c r="N13938" s="23">
        <v>32.65</v>
      </c>
      <c r="O13938" s="23">
        <v>0.52</v>
      </c>
    </row>
    <row r="13939" spans="1:15" x14ac:dyDescent="0.25">
      <c r="A13939" s="20" t="s">
        <v>130</v>
      </c>
      <c r="B13939" s="20" t="s">
        <v>1196</v>
      </c>
      <c r="C13939" s="20" t="s">
        <v>7</v>
      </c>
      <c r="D13939" s="20" t="s">
        <v>10</v>
      </c>
      <c r="E13939" s="21"/>
      <c r="F13939" s="24">
        <v>1275.71</v>
      </c>
      <c r="G13939" s="23">
        <v>0.62</v>
      </c>
      <c r="H13939" s="20" t="s">
        <v>102</v>
      </c>
      <c r="I13939" s="20" t="s">
        <v>129</v>
      </c>
      <c r="J13939" s="20" t="s">
        <v>104</v>
      </c>
      <c r="K13939" s="21"/>
      <c r="L13939" s="20" t="s">
        <v>104</v>
      </c>
      <c r="M13939" s="20" t="s">
        <v>48</v>
      </c>
      <c r="N13939" s="23">
        <v>0.62</v>
      </c>
      <c r="O13939" s="23">
        <v>0.52</v>
      </c>
    </row>
    <row r="13940" spans="1:15" x14ac:dyDescent="0.25">
      <c r="A13940" s="20" t="s">
        <v>130</v>
      </c>
      <c r="B13940" s="20" t="s">
        <v>1196</v>
      </c>
      <c r="C13940" s="20" t="s">
        <v>105</v>
      </c>
      <c r="D13940" s="20" t="s">
        <v>106</v>
      </c>
      <c r="E13940" s="21"/>
      <c r="F13940" s="23">
        <v>390.88</v>
      </c>
      <c r="G13940" s="23">
        <v>0.19</v>
      </c>
      <c r="H13940" s="20" t="s">
        <v>102</v>
      </c>
      <c r="I13940" s="20" t="s">
        <v>129</v>
      </c>
      <c r="J13940" s="20" t="s">
        <v>104</v>
      </c>
      <c r="K13940" s="21"/>
      <c r="L13940" s="20" t="s">
        <v>104</v>
      </c>
      <c r="M13940" s="20" t="s">
        <v>82</v>
      </c>
      <c r="N13940" s="21"/>
      <c r="O13940" s="23">
        <v>0.52</v>
      </c>
    </row>
    <row r="13941" spans="1:15" x14ac:dyDescent="0.25">
      <c r="A13941" s="20" t="s">
        <v>130</v>
      </c>
      <c r="B13941" s="20" t="s">
        <v>1196</v>
      </c>
      <c r="C13941" s="20" t="s">
        <v>107</v>
      </c>
      <c r="D13941" s="20" t="s">
        <v>106</v>
      </c>
      <c r="E13941" s="21"/>
      <c r="F13941" s="24">
        <v>2351.0700000000002</v>
      </c>
      <c r="G13941" s="23">
        <v>1.1399999999999999</v>
      </c>
      <c r="H13941" s="20" t="s">
        <v>102</v>
      </c>
      <c r="I13941" s="20" t="s">
        <v>129</v>
      </c>
      <c r="J13941" s="20" t="s">
        <v>104</v>
      </c>
      <c r="K13941" s="21"/>
      <c r="L13941" s="20" t="s">
        <v>104</v>
      </c>
      <c r="M13941" s="20" t="s">
        <v>65</v>
      </c>
      <c r="N13941" s="23">
        <v>0.84</v>
      </c>
      <c r="O13941" s="23">
        <v>0.52</v>
      </c>
    </row>
    <row r="13942" spans="1:15" x14ac:dyDescent="0.25">
      <c r="A13942" s="20" t="s">
        <v>130</v>
      </c>
      <c r="B13942" s="20" t="s">
        <v>1196</v>
      </c>
      <c r="C13942" s="20" t="s">
        <v>108</v>
      </c>
      <c r="D13942" s="20" t="s">
        <v>106</v>
      </c>
      <c r="E13942" s="21"/>
      <c r="F13942" s="24">
        <v>1114.56</v>
      </c>
      <c r="G13942" s="23">
        <v>0.54</v>
      </c>
      <c r="H13942" s="20" t="s">
        <v>102</v>
      </c>
      <c r="I13942" s="20" t="s">
        <v>129</v>
      </c>
      <c r="J13942" s="20" t="s">
        <v>104</v>
      </c>
      <c r="K13942" s="21"/>
      <c r="L13942" s="20" t="s">
        <v>104</v>
      </c>
      <c r="M13942" s="20" t="s">
        <v>64</v>
      </c>
      <c r="N13942" s="23">
        <v>23.22</v>
      </c>
      <c r="O13942" s="23">
        <v>0.52</v>
      </c>
    </row>
    <row r="13943" spans="1:15" x14ac:dyDescent="0.25">
      <c r="A13943" s="20" t="s">
        <v>130</v>
      </c>
      <c r="B13943" s="20" t="s">
        <v>1196</v>
      </c>
      <c r="C13943" s="20" t="s">
        <v>54</v>
      </c>
      <c r="D13943" s="20" t="s">
        <v>109</v>
      </c>
      <c r="E13943" s="25">
        <v>26</v>
      </c>
      <c r="F13943" s="24">
        <v>2019.89</v>
      </c>
      <c r="G13943" s="23">
        <v>0.98</v>
      </c>
      <c r="H13943" s="20" t="s">
        <v>102</v>
      </c>
      <c r="I13943" s="20" t="s">
        <v>129</v>
      </c>
      <c r="J13943" s="20" t="s">
        <v>104</v>
      </c>
      <c r="K13943" s="21"/>
      <c r="L13943" s="20" t="s">
        <v>104</v>
      </c>
      <c r="M13943" s="20" t="s">
        <v>54</v>
      </c>
      <c r="N13943" s="23">
        <v>0.26</v>
      </c>
      <c r="O13943" s="23">
        <v>0.52</v>
      </c>
    </row>
    <row r="13944" spans="1:15" x14ac:dyDescent="0.25">
      <c r="A13944" s="20" t="s">
        <v>130</v>
      </c>
      <c r="B13944" s="20" t="s">
        <v>1196</v>
      </c>
      <c r="C13944" s="20" t="s">
        <v>55</v>
      </c>
      <c r="D13944" s="20" t="s">
        <v>109</v>
      </c>
      <c r="E13944" s="25">
        <v>26</v>
      </c>
      <c r="F13944" s="23">
        <v>473.82</v>
      </c>
      <c r="G13944" s="23">
        <v>0.23</v>
      </c>
      <c r="H13944" s="20" t="s">
        <v>102</v>
      </c>
      <c r="I13944" s="20" t="s">
        <v>129</v>
      </c>
      <c r="J13944" s="20" t="s">
        <v>104</v>
      </c>
      <c r="K13944" s="21"/>
      <c r="L13944" s="20" t="s">
        <v>104</v>
      </c>
      <c r="M13944" s="20" t="s">
        <v>55</v>
      </c>
      <c r="N13944" s="23">
        <v>0.02</v>
      </c>
      <c r="O13944" s="23">
        <v>0.52</v>
      </c>
    </row>
    <row r="13945" spans="1:15" x14ac:dyDescent="0.25">
      <c r="A13945" s="20" t="s">
        <v>130</v>
      </c>
      <c r="B13945" s="20" t="s">
        <v>1196</v>
      </c>
      <c r="C13945" s="20" t="s">
        <v>122</v>
      </c>
      <c r="D13945" s="20" t="s">
        <v>109</v>
      </c>
      <c r="E13945" s="25">
        <v>2</v>
      </c>
      <c r="F13945" s="23">
        <v>468.86</v>
      </c>
      <c r="G13945" s="23">
        <v>0.23</v>
      </c>
      <c r="H13945" s="20" t="s">
        <v>102</v>
      </c>
      <c r="I13945" s="20" t="s">
        <v>129</v>
      </c>
      <c r="J13945" s="20" t="s">
        <v>104</v>
      </c>
      <c r="K13945" s="21"/>
      <c r="L13945" s="20" t="s">
        <v>104</v>
      </c>
      <c r="M13945" s="20" t="s">
        <v>52</v>
      </c>
      <c r="N13945" s="23">
        <v>1.19</v>
      </c>
      <c r="O13945" s="23">
        <v>0.52</v>
      </c>
    </row>
    <row r="13946" spans="1:15" x14ac:dyDescent="0.25">
      <c r="A13946" s="20" t="s">
        <v>130</v>
      </c>
      <c r="B13946" s="20" t="s">
        <v>1196</v>
      </c>
      <c r="C13946" s="20" t="s">
        <v>127</v>
      </c>
      <c r="D13946" s="20" t="s">
        <v>109</v>
      </c>
      <c r="E13946" s="25">
        <v>7</v>
      </c>
      <c r="F13946" s="24">
        <v>1116.99</v>
      </c>
      <c r="G13946" s="23">
        <v>0.54</v>
      </c>
      <c r="H13946" s="20" t="s">
        <v>102</v>
      </c>
      <c r="I13946" s="20" t="s">
        <v>129</v>
      </c>
      <c r="J13946" s="20" t="s">
        <v>104</v>
      </c>
      <c r="K13946" s="21"/>
      <c r="L13946" s="20" t="s">
        <v>104</v>
      </c>
      <c r="M13946" s="20" t="s">
        <v>51</v>
      </c>
      <c r="N13946" s="23">
        <v>0.81</v>
      </c>
      <c r="O13946" s="23">
        <v>0.52</v>
      </c>
    </row>
    <row r="13947" spans="1:15" x14ac:dyDescent="0.25">
      <c r="A13947" s="20" t="s">
        <v>130</v>
      </c>
      <c r="B13947" s="20" t="s">
        <v>1196</v>
      </c>
      <c r="C13947" s="20" t="s">
        <v>111</v>
      </c>
      <c r="D13947" s="21"/>
      <c r="E13947" s="21"/>
      <c r="F13947" s="23">
        <v>843.62</v>
      </c>
      <c r="G13947" s="23">
        <v>0.41</v>
      </c>
      <c r="H13947" s="20" t="s">
        <v>102</v>
      </c>
      <c r="I13947" s="20" t="s">
        <v>129</v>
      </c>
      <c r="J13947" s="20" t="s">
        <v>104</v>
      </c>
      <c r="K13947" s="21"/>
      <c r="L13947" s="20" t="s">
        <v>104</v>
      </c>
      <c r="M13947" s="20" t="s">
        <v>56</v>
      </c>
      <c r="N13947" s="23">
        <v>0.41</v>
      </c>
      <c r="O13947" s="23">
        <v>0.52</v>
      </c>
    </row>
    <row r="13948" spans="1:15" x14ac:dyDescent="0.25">
      <c r="A13948" s="20" t="s">
        <v>130</v>
      </c>
      <c r="B13948" s="20" t="s">
        <v>1196</v>
      </c>
      <c r="C13948" s="20" t="s">
        <v>112</v>
      </c>
      <c r="D13948" s="20" t="s">
        <v>113</v>
      </c>
      <c r="E13948" s="25">
        <v>4</v>
      </c>
      <c r="F13948" s="23">
        <v>473.25</v>
      </c>
      <c r="G13948" s="23">
        <v>0.23</v>
      </c>
      <c r="H13948" s="20" t="s">
        <v>102</v>
      </c>
      <c r="I13948" s="20" t="s">
        <v>129</v>
      </c>
      <c r="J13948" s="20" t="s">
        <v>104</v>
      </c>
      <c r="K13948" s="21"/>
      <c r="L13948" s="20" t="s">
        <v>104</v>
      </c>
      <c r="M13948" s="20" t="s">
        <v>58</v>
      </c>
      <c r="N13948" s="23">
        <v>0.69</v>
      </c>
      <c r="O13948" s="23">
        <v>0.52</v>
      </c>
    </row>
    <row r="13949" spans="1:15" x14ac:dyDescent="0.25">
      <c r="A13949" s="20" t="s">
        <v>130</v>
      </c>
      <c r="B13949" s="20" t="s">
        <v>1196</v>
      </c>
      <c r="C13949" s="20" t="s">
        <v>114</v>
      </c>
      <c r="D13949" s="21"/>
      <c r="E13949" s="21"/>
      <c r="F13949" s="24">
        <v>5864.16</v>
      </c>
      <c r="G13949" s="23">
        <v>2.85</v>
      </c>
      <c r="H13949" s="20" t="s">
        <v>102</v>
      </c>
      <c r="I13949" s="20" t="s">
        <v>129</v>
      </c>
      <c r="J13949" s="20" t="s">
        <v>104</v>
      </c>
      <c r="K13949" s="21"/>
      <c r="L13949" s="20" t="s">
        <v>104</v>
      </c>
      <c r="M13949" s="20" t="s">
        <v>69</v>
      </c>
      <c r="N13949" s="23">
        <v>2.85</v>
      </c>
      <c r="O13949" s="23">
        <v>0.52</v>
      </c>
    </row>
    <row r="13950" spans="1:15" x14ac:dyDescent="0.25">
      <c r="A13950" s="20" t="s">
        <v>130</v>
      </c>
      <c r="B13950" s="20" t="s">
        <v>1196</v>
      </c>
      <c r="C13950" s="20" t="s">
        <v>121</v>
      </c>
      <c r="D13950" s="20" t="s">
        <v>106</v>
      </c>
      <c r="E13950" s="21"/>
      <c r="F13950" s="24">
        <v>1467.75</v>
      </c>
      <c r="G13950" s="23">
        <v>0.71</v>
      </c>
      <c r="H13950" s="20" t="s">
        <v>102</v>
      </c>
      <c r="I13950" s="20" t="s">
        <v>129</v>
      </c>
      <c r="J13950" s="20" t="s">
        <v>104</v>
      </c>
      <c r="K13950" s="21"/>
      <c r="L13950" s="20" t="s">
        <v>104</v>
      </c>
      <c r="M13950" s="20" t="s">
        <v>74</v>
      </c>
      <c r="N13950" s="21"/>
      <c r="O13950" s="23">
        <v>0.52</v>
      </c>
    </row>
    <row r="13951" spans="1:15" x14ac:dyDescent="0.25">
      <c r="A13951" s="20" t="s">
        <v>130</v>
      </c>
      <c r="B13951" s="20" t="s">
        <v>1196</v>
      </c>
      <c r="C13951" s="20" t="s">
        <v>147</v>
      </c>
      <c r="D13951" s="20" t="s">
        <v>106</v>
      </c>
      <c r="E13951" s="21"/>
      <c r="F13951" s="21"/>
      <c r="G13951" s="21"/>
      <c r="H13951" s="20" t="s">
        <v>102</v>
      </c>
      <c r="I13951" s="20" t="s">
        <v>129</v>
      </c>
      <c r="J13951" s="20" t="s">
        <v>104</v>
      </c>
      <c r="K13951" s="21"/>
      <c r="L13951" s="20" t="s">
        <v>104</v>
      </c>
      <c r="M13951" s="20" t="s">
        <v>67</v>
      </c>
      <c r="N13951" s="23">
        <v>0.18</v>
      </c>
      <c r="O13951" s="23">
        <v>0.52</v>
      </c>
    </row>
    <row r="13952" spans="1:15" x14ac:dyDescent="0.25">
      <c r="A13952" s="20" t="s">
        <v>130</v>
      </c>
      <c r="B13952" s="20" t="s">
        <v>1197</v>
      </c>
      <c r="C13952" s="20" t="s">
        <v>119</v>
      </c>
      <c r="D13952" s="20" t="s">
        <v>6</v>
      </c>
      <c r="E13952" s="21"/>
      <c r="F13952" s="27">
        <v>3625</v>
      </c>
      <c r="G13952" s="23">
        <v>1.29</v>
      </c>
      <c r="H13952" s="20" t="s">
        <v>102</v>
      </c>
      <c r="I13952" s="20" t="s">
        <v>146</v>
      </c>
      <c r="J13952" s="20" t="s">
        <v>104</v>
      </c>
      <c r="K13952" s="21"/>
      <c r="L13952" s="20" t="s">
        <v>104</v>
      </c>
      <c r="M13952" s="20" t="s">
        <v>45</v>
      </c>
      <c r="N13952" s="23">
        <v>32.65</v>
      </c>
      <c r="O13952" s="23">
        <v>0.64</v>
      </c>
    </row>
    <row r="13953" spans="1:15" x14ac:dyDescent="0.25">
      <c r="A13953" s="20" t="s">
        <v>130</v>
      </c>
      <c r="B13953" s="20" t="s">
        <v>1197</v>
      </c>
      <c r="C13953" s="20" t="s">
        <v>7</v>
      </c>
      <c r="D13953" s="20" t="s">
        <v>10</v>
      </c>
      <c r="E13953" s="21"/>
      <c r="F13953" s="22">
        <v>1742.7</v>
      </c>
      <c r="G13953" s="23">
        <v>0.62</v>
      </c>
      <c r="H13953" s="20" t="s">
        <v>102</v>
      </c>
      <c r="I13953" s="20" t="s">
        <v>146</v>
      </c>
      <c r="J13953" s="20" t="s">
        <v>104</v>
      </c>
      <c r="K13953" s="21"/>
      <c r="L13953" s="20" t="s">
        <v>104</v>
      </c>
      <c r="M13953" s="20" t="s">
        <v>48</v>
      </c>
      <c r="N13953" s="23">
        <v>0.62</v>
      </c>
      <c r="O13953" s="23">
        <v>0.64</v>
      </c>
    </row>
    <row r="13954" spans="1:15" x14ac:dyDescent="0.25">
      <c r="A13954" s="20" t="s">
        <v>130</v>
      </c>
      <c r="B13954" s="20" t="s">
        <v>1197</v>
      </c>
      <c r="C13954" s="20" t="s">
        <v>105</v>
      </c>
      <c r="D13954" s="20" t="s">
        <v>106</v>
      </c>
      <c r="E13954" s="21"/>
      <c r="F13954" s="23">
        <v>525.84</v>
      </c>
      <c r="G13954" s="23">
        <v>0.19</v>
      </c>
      <c r="H13954" s="20" t="s">
        <v>102</v>
      </c>
      <c r="I13954" s="20" t="s">
        <v>146</v>
      </c>
      <c r="J13954" s="20" t="s">
        <v>104</v>
      </c>
      <c r="K13954" s="21"/>
      <c r="L13954" s="20" t="s">
        <v>104</v>
      </c>
      <c r="M13954" s="20" t="s">
        <v>82</v>
      </c>
      <c r="N13954" s="21"/>
      <c r="O13954" s="23">
        <v>0.64</v>
      </c>
    </row>
    <row r="13955" spans="1:15" x14ac:dyDescent="0.25">
      <c r="A13955" s="20" t="s">
        <v>130</v>
      </c>
      <c r="B13955" s="20" t="s">
        <v>1197</v>
      </c>
      <c r="C13955" s="20" t="s">
        <v>107</v>
      </c>
      <c r="D13955" s="20" t="s">
        <v>106</v>
      </c>
      <c r="E13955" s="21"/>
      <c r="F13955" s="24">
        <v>2983.76</v>
      </c>
      <c r="G13955" s="23">
        <v>1.06</v>
      </c>
      <c r="H13955" s="20" t="s">
        <v>102</v>
      </c>
      <c r="I13955" s="20" t="s">
        <v>146</v>
      </c>
      <c r="J13955" s="20" t="s">
        <v>104</v>
      </c>
      <c r="K13955" s="21"/>
      <c r="L13955" s="20" t="s">
        <v>104</v>
      </c>
      <c r="M13955" s="20" t="s">
        <v>65</v>
      </c>
      <c r="N13955" s="23">
        <v>0.84</v>
      </c>
      <c r="O13955" s="23">
        <v>0.64</v>
      </c>
    </row>
    <row r="13956" spans="1:15" x14ac:dyDescent="0.25">
      <c r="A13956" s="20" t="s">
        <v>130</v>
      </c>
      <c r="B13956" s="20" t="s">
        <v>1197</v>
      </c>
      <c r="C13956" s="20" t="s">
        <v>108</v>
      </c>
      <c r="D13956" s="20" t="s">
        <v>106</v>
      </c>
      <c r="E13956" s="21"/>
      <c r="F13956" s="22">
        <v>1393.2</v>
      </c>
      <c r="G13956" s="26">
        <v>0.5</v>
      </c>
      <c r="H13956" s="20" t="s">
        <v>102</v>
      </c>
      <c r="I13956" s="20" t="s">
        <v>146</v>
      </c>
      <c r="J13956" s="20" t="s">
        <v>104</v>
      </c>
      <c r="K13956" s="21"/>
      <c r="L13956" s="20" t="s">
        <v>104</v>
      </c>
      <c r="M13956" s="20" t="s">
        <v>64</v>
      </c>
      <c r="N13956" s="23">
        <v>23.22</v>
      </c>
      <c r="O13956" s="23">
        <v>0.64</v>
      </c>
    </row>
    <row r="13957" spans="1:15" x14ac:dyDescent="0.25">
      <c r="A13957" s="20" t="s">
        <v>130</v>
      </c>
      <c r="B13957" s="20" t="s">
        <v>1197</v>
      </c>
      <c r="C13957" s="20" t="s">
        <v>54</v>
      </c>
      <c r="D13957" s="20" t="s">
        <v>109</v>
      </c>
      <c r="E13957" s="25">
        <v>26</v>
      </c>
      <c r="F13957" s="22">
        <v>5475.6</v>
      </c>
      <c r="G13957" s="23">
        <v>1.95</v>
      </c>
      <c r="H13957" s="20" t="s">
        <v>102</v>
      </c>
      <c r="I13957" s="20" t="s">
        <v>146</v>
      </c>
      <c r="J13957" s="20" t="s">
        <v>104</v>
      </c>
      <c r="K13957" s="21"/>
      <c r="L13957" s="20" t="s">
        <v>104</v>
      </c>
      <c r="M13957" s="20" t="s">
        <v>54</v>
      </c>
      <c r="N13957" s="23">
        <v>0.26</v>
      </c>
      <c r="O13957" s="23">
        <v>0.64</v>
      </c>
    </row>
    <row r="13958" spans="1:15" x14ac:dyDescent="0.25">
      <c r="A13958" s="20" t="s">
        <v>130</v>
      </c>
      <c r="B13958" s="20" t="s">
        <v>1197</v>
      </c>
      <c r="C13958" s="20" t="s">
        <v>110</v>
      </c>
      <c r="D13958" s="20" t="s">
        <v>109</v>
      </c>
      <c r="E13958" s="25">
        <v>26</v>
      </c>
      <c r="F13958" s="24">
        <v>6632.03</v>
      </c>
      <c r="G13958" s="23">
        <v>2.36</v>
      </c>
      <c r="H13958" s="20" t="s">
        <v>102</v>
      </c>
      <c r="I13958" s="20" t="s">
        <v>146</v>
      </c>
      <c r="J13958" s="20" t="s">
        <v>104</v>
      </c>
      <c r="K13958" s="21"/>
      <c r="L13958" s="20" t="s">
        <v>104</v>
      </c>
      <c r="M13958" s="20" t="s">
        <v>55</v>
      </c>
      <c r="N13958" s="23">
        <v>0.09</v>
      </c>
      <c r="O13958" s="23">
        <v>0.64</v>
      </c>
    </row>
    <row r="13959" spans="1:15" x14ac:dyDescent="0.25">
      <c r="A13959" s="20" t="s">
        <v>130</v>
      </c>
      <c r="B13959" s="20" t="s">
        <v>1197</v>
      </c>
      <c r="C13959" s="20" t="s">
        <v>49</v>
      </c>
      <c r="D13959" s="20" t="s">
        <v>109</v>
      </c>
      <c r="E13959" s="25">
        <v>9</v>
      </c>
      <c r="F13959" s="24">
        <v>1436.13</v>
      </c>
      <c r="G13959" s="23">
        <v>0.51</v>
      </c>
      <c r="H13959" s="20" t="s">
        <v>102</v>
      </c>
      <c r="I13959" s="20" t="s">
        <v>146</v>
      </c>
      <c r="J13959" s="20" t="s">
        <v>104</v>
      </c>
      <c r="K13959" s="21"/>
      <c r="L13959" s="20" t="s">
        <v>104</v>
      </c>
      <c r="M13959" s="20" t="s">
        <v>49</v>
      </c>
      <c r="N13959" s="23">
        <v>0.85</v>
      </c>
      <c r="O13959" s="23">
        <v>0.64</v>
      </c>
    </row>
    <row r="13960" spans="1:15" x14ac:dyDescent="0.25">
      <c r="A13960" s="20" t="s">
        <v>130</v>
      </c>
      <c r="B13960" s="20" t="s">
        <v>1197</v>
      </c>
      <c r="C13960" s="20" t="s">
        <v>111</v>
      </c>
      <c r="D13960" s="21"/>
      <c r="E13960" s="21"/>
      <c r="F13960" s="24">
        <v>1152.43</v>
      </c>
      <c r="G13960" s="23">
        <v>0.41</v>
      </c>
      <c r="H13960" s="20" t="s">
        <v>102</v>
      </c>
      <c r="I13960" s="20" t="s">
        <v>146</v>
      </c>
      <c r="J13960" s="20" t="s">
        <v>104</v>
      </c>
      <c r="K13960" s="21"/>
      <c r="L13960" s="20" t="s">
        <v>104</v>
      </c>
      <c r="M13960" s="20" t="s">
        <v>56</v>
      </c>
      <c r="N13960" s="23">
        <v>0.41</v>
      </c>
      <c r="O13960" s="23">
        <v>0.64</v>
      </c>
    </row>
    <row r="13961" spans="1:15" x14ac:dyDescent="0.25">
      <c r="A13961" s="20" t="s">
        <v>130</v>
      </c>
      <c r="B13961" s="20" t="s">
        <v>1197</v>
      </c>
      <c r="C13961" s="20" t="s">
        <v>112</v>
      </c>
      <c r="D13961" s="20" t="s">
        <v>113</v>
      </c>
      <c r="E13961" s="25">
        <v>4</v>
      </c>
      <c r="F13961" s="23">
        <v>646.48</v>
      </c>
      <c r="G13961" s="23">
        <v>0.23</v>
      </c>
      <c r="H13961" s="20" t="s">
        <v>102</v>
      </c>
      <c r="I13961" s="20" t="s">
        <v>146</v>
      </c>
      <c r="J13961" s="20" t="s">
        <v>104</v>
      </c>
      <c r="K13961" s="21"/>
      <c r="L13961" s="20" t="s">
        <v>104</v>
      </c>
      <c r="M13961" s="20" t="s">
        <v>58</v>
      </c>
      <c r="N13961" s="23">
        <v>0.69</v>
      </c>
      <c r="O13961" s="23">
        <v>0.64</v>
      </c>
    </row>
    <row r="13962" spans="1:15" x14ac:dyDescent="0.25">
      <c r="A13962" s="20" t="s">
        <v>130</v>
      </c>
      <c r="B13962" s="20" t="s">
        <v>1197</v>
      </c>
      <c r="C13962" s="20" t="s">
        <v>114</v>
      </c>
      <c r="D13962" s="21"/>
      <c r="E13962" s="21"/>
      <c r="F13962" s="24">
        <v>8010.78</v>
      </c>
      <c r="G13962" s="23">
        <v>2.85</v>
      </c>
      <c r="H13962" s="20" t="s">
        <v>102</v>
      </c>
      <c r="I13962" s="20" t="s">
        <v>146</v>
      </c>
      <c r="J13962" s="20" t="s">
        <v>104</v>
      </c>
      <c r="K13962" s="21"/>
      <c r="L13962" s="20" t="s">
        <v>104</v>
      </c>
      <c r="M13962" s="20" t="s">
        <v>69</v>
      </c>
      <c r="N13962" s="23">
        <v>2.85</v>
      </c>
      <c r="O13962" s="23">
        <v>0.64</v>
      </c>
    </row>
    <row r="13963" spans="1:15" x14ac:dyDescent="0.25">
      <c r="A13963" s="20" t="s">
        <v>130</v>
      </c>
      <c r="B13963" s="20" t="s">
        <v>1197</v>
      </c>
      <c r="C13963" s="20" t="s">
        <v>121</v>
      </c>
      <c r="D13963" s="20" t="s">
        <v>106</v>
      </c>
      <c r="E13963" s="21"/>
      <c r="F13963" s="24">
        <v>1927.04</v>
      </c>
      <c r="G13963" s="23">
        <v>0.69</v>
      </c>
      <c r="H13963" s="20" t="s">
        <v>102</v>
      </c>
      <c r="I13963" s="20" t="s">
        <v>146</v>
      </c>
      <c r="J13963" s="20" t="s">
        <v>104</v>
      </c>
      <c r="K13963" s="21"/>
      <c r="L13963" s="20" t="s">
        <v>104</v>
      </c>
      <c r="M13963" s="20" t="s">
        <v>74</v>
      </c>
      <c r="N13963" s="21"/>
      <c r="O13963" s="23">
        <v>0.64</v>
      </c>
    </row>
    <row r="13964" spans="1:15" x14ac:dyDescent="0.25">
      <c r="A13964" s="20" t="s">
        <v>130</v>
      </c>
      <c r="B13964" s="20" t="s">
        <v>1197</v>
      </c>
      <c r="C13964" s="20" t="s">
        <v>115</v>
      </c>
      <c r="D13964" s="20" t="s">
        <v>106</v>
      </c>
      <c r="E13964" s="21"/>
      <c r="F13964" s="23">
        <v>77.36</v>
      </c>
      <c r="G13964" s="23">
        <v>0.03</v>
      </c>
      <c r="H13964" s="20" t="s">
        <v>102</v>
      </c>
      <c r="I13964" s="20" t="s">
        <v>146</v>
      </c>
      <c r="J13964" s="20" t="s">
        <v>104</v>
      </c>
      <c r="K13964" s="21"/>
      <c r="L13964" s="20" t="s">
        <v>104</v>
      </c>
      <c r="M13964" s="20" t="s">
        <v>75</v>
      </c>
      <c r="N13964" s="21"/>
      <c r="O13964" s="23">
        <v>0.64</v>
      </c>
    </row>
    <row r="13965" spans="1:15" x14ac:dyDescent="0.25">
      <c r="A13965" s="20" t="s">
        <v>130</v>
      </c>
      <c r="B13965" s="20" t="s">
        <v>1197</v>
      </c>
      <c r="C13965" s="20" t="s">
        <v>147</v>
      </c>
      <c r="D13965" s="20" t="s">
        <v>106</v>
      </c>
      <c r="E13965" s="21"/>
      <c r="F13965" s="21"/>
      <c r="G13965" s="21"/>
      <c r="H13965" s="20" t="s">
        <v>102</v>
      </c>
      <c r="I13965" s="20" t="s">
        <v>146</v>
      </c>
      <c r="J13965" s="20" t="s">
        <v>104</v>
      </c>
      <c r="K13965" s="21"/>
      <c r="L13965" s="20" t="s">
        <v>104</v>
      </c>
      <c r="M13965" s="20" t="s">
        <v>67</v>
      </c>
      <c r="N13965" s="23">
        <v>0.18</v>
      </c>
      <c r="O13965" s="23">
        <v>0.64</v>
      </c>
    </row>
    <row r="13966" spans="1:15" x14ac:dyDescent="0.25">
      <c r="A13966" s="20" t="s">
        <v>130</v>
      </c>
      <c r="B13966" s="20" t="s">
        <v>1198</v>
      </c>
      <c r="C13966" s="20" t="s">
        <v>119</v>
      </c>
      <c r="D13966" s="20" t="s">
        <v>6</v>
      </c>
      <c r="E13966" s="21"/>
      <c r="F13966" s="24">
        <v>3135.14</v>
      </c>
      <c r="G13966" s="23">
        <v>1.53</v>
      </c>
      <c r="H13966" s="20" t="s">
        <v>102</v>
      </c>
      <c r="I13966" s="20" t="s">
        <v>134</v>
      </c>
      <c r="J13966" s="20" t="s">
        <v>104</v>
      </c>
      <c r="K13966" s="21"/>
      <c r="L13966" s="20" t="s">
        <v>104</v>
      </c>
      <c r="M13966" s="20" t="s">
        <v>45</v>
      </c>
      <c r="N13966" s="23">
        <v>32.65</v>
      </c>
      <c r="O13966" s="23">
        <v>0.56000000000000005</v>
      </c>
    </row>
    <row r="13967" spans="1:15" x14ac:dyDescent="0.25">
      <c r="A13967" s="20" t="s">
        <v>130</v>
      </c>
      <c r="B13967" s="20" t="s">
        <v>1198</v>
      </c>
      <c r="C13967" s="20" t="s">
        <v>7</v>
      </c>
      <c r="D13967" s="20" t="s">
        <v>10</v>
      </c>
      <c r="E13967" s="21"/>
      <c r="F13967" s="24">
        <v>1267.78</v>
      </c>
      <c r="G13967" s="23">
        <v>0.62</v>
      </c>
      <c r="H13967" s="20" t="s">
        <v>102</v>
      </c>
      <c r="I13967" s="20" t="s">
        <v>134</v>
      </c>
      <c r="J13967" s="20" t="s">
        <v>104</v>
      </c>
      <c r="K13967" s="21"/>
      <c r="L13967" s="20" t="s">
        <v>104</v>
      </c>
      <c r="M13967" s="20" t="s">
        <v>48</v>
      </c>
      <c r="N13967" s="23">
        <v>0.62</v>
      </c>
      <c r="O13967" s="23">
        <v>0.56000000000000005</v>
      </c>
    </row>
    <row r="13968" spans="1:15" x14ac:dyDescent="0.25">
      <c r="A13968" s="20" t="s">
        <v>130</v>
      </c>
      <c r="B13968" s="20" t="s">
        <v>1198</v>
      </c>
      <c r="C13968" s="20" t="s">
        <v>105</v>
      </c>
      <c r="D13968" s="20" t="s">
        <v>106</v>
      </c>
      <c r="E13968" s="21"/>
      <c r="F13968" s="26">
        <v>390.1</v>
      </c>
      <c r="G13968" s="23">
        <v>0.19</v>
      </c>
      <c r="H13968" s="20" t="s">
        <v>102</v>
      </c>
      <c r="I13968" s="20" t="s">
        <v>134</v>
      </c>
      <c r="J13968" s="20" t="s">
        <v>104</v>
      </c>
      <c r="K13968" s="21"/>
      <c r="L13968" s="20" t="s">
        <v>104</v>
      </c>
      <c r="M13968" s="20" t="s">
        <v>82</v>
      </c>
      <c r="N13968" s="21"/>
      <c r="O13968" s="23">
        <v>0.56000000000000005</v>
      </c>
    </row>
    <row r="13969" spans="1:15" x14ac:dyDescent="0.25">
      <c r="A13969" s="20" t="s">
        <v>130</v>
      </c>
      <c r="B13969" s="20" t="s">
        <v>1198</v>
      </c>
      <c r="C13969" s="20" t="s">
        <v>107</v>
      </c>
      <c r="D13969" s="20" t="s">
        <v>106</v>
      </c>
      <c r="E13969" s="21"/>
      <c r="F13969" s="24">
        <v>2340.3200000000002</v>
      </c>
      <c r="G13969" s="23">
        <v>1.1399999999999999</v>
      </c>
      <c r="H13969" s="20" t="s">
        <v>102</v>
      </c>
      <c r="I13969" s="20" t="s">
        <v>134</v>
      </c>
      <c r="J13969" s="20" t="s">
        <v>104</v>
      </c>
      <c r="K13969" s="21"/>
      <c r="L13969" s="20" t="s">
        <v>104</v>
      </c>
      <c r="M13969" s="20" t="s">
        <v>65</v>
      </c>
      <c r="N13969" s="23">
        <v>0.84</v>
      </c>
      <c r="O13969" s="23">
        <v>0.56000000000000005</v>
      </c>
    </row>
    <row r="13970" spans="1:15" x14ac:dyDescent="0.25">
      <c r="A13970" s="20" t="s">
        <v>130</v>
      </c>
      <c r="B13970" s="20" t="s">
        <v>1198</v>
      </c>
      <c r="C13970" s="20" t="s">
        <v>108</v>
      </c>
      <c r="D13970" s="20" t="s">
        <v>106</v>
      </c>
      <c r="E13970" s="21"/>
      <c r="F13970" s="24">
        <v>1114.56</v>
      </c>
      <c r="G13970" s="23">
        <v>0.55000000000000004</v>
      </c>
      <c r="H13970" s="20" t="s">
        <v>102</v>
      </c>
      <c r="I13970" s="20" t="s">
        <v>134</v>
      </c>
      <c r="J13970" s="20" t="s">
        <v>104</v>
      </c>
      <c r="K13970" s="21"/>
      <c r="L13970" s="20" t="s">
        <v>104</v>
      </c>
      <c r="M13970" s="20" t="s">
        <v>64</v>
      </c>
      <c r="N13970" s="23">
        <v>23.22</v>
      </c>
      <c r="O13970" s="23">
        <v>0.56000000000000005</v>
      </c>
    </row>
    <row r="13971" spans="1:15" x14ac:dyDescent="0.25">
      <c r="A13971" s="20" t="s">
        <v>130</v>
      </c>
      <c r="B13971" s="20" t="s">
        <v>1198</v>
      </c>
      <c r="C13971" s="20" t="s">
        <v>54</v>
      </c>
      <c r="D13971" s="20" t="s">
        <v>109</v>
      </c>
      <c r="E13971" s="25">
        <v>26</v>
      </c>
      <c r="F13971" s="24">
        <v>3612.54</v>
      </c>
      <c r="G13971" s="23">
        <v>1.77</v>
      </c>
      <c r="H13971" s="20" t="s">
        <v>102</v>
      </c>
      <c r="I13971" s="20" t="s">
        <v>134</v>
      </c>
      <c r="J13971" s="20" t="s">
        <v>104</v>
      </c>
      <c r="K13971" s="21"/>
      <c r="L13971" s="20" t="s">
        <v>104</v>
      </c>
      <c r="M13971" s="20" t="s">
        <v>54</v>
      </c>
      <c r="N13971" s="23">
        <v>0.26</v>
      </c>
      <c r="O13971" s="23">
        <v>0.56000000000000005</v>
      </c>
    </row>
    <row r="13972" spans="1:15" x14ac:dyDescent="0.25">
      <c r="A13972" s="20" t="s">
        <v>130</v>
      </c>
      <c r="B13972" s="20" t="s">
        <v>1198</v>
      </c>
      <c r="C13972" s="20" t="s">
        <v>55</v>
      </c>
      <c r="D13972" s="20" t="s">
        <v>109</v>
      </c>
      <c r="E13972" s="25">
        <v>26</v>
      </c>
      <c r="F13972" s="23">
        <v>611.99</v>
      </c>
      <c r="G13972" s="26">
        <v>0.3</v>
      </c>
      <c r="H13972" s="20" t="s">
        <v>102</v>
      </c>
      <c r="I13972" s="20" t="s">
        <v>134</v>
      </c>
      <c r="J13972" s="20" t="s">
        <v>104</v>
      </c>
      <c r="K13972" s="21"/>
      <c r="L13972" s="20" t="s">
        <v>104</v>
      </c>
      <c r="M13972" s="20" t="s">
        <v>55</v>
      </c>
      <c r="N13972" s="23">
        <v>0.02</v>
      </c>
      <c r="O13972" s="23">
        <v>0.56000000000000005</v>
      </c>
    </row>
    <row r="13973" spans="1:15" x14ac:dyDescent="0.25">
      <c r="A13973" s="20" t="s">
        <v>130</v>
      </c>
      <c r="B13973" s="20" t="s">
        <v>1198</v>
      </c>
      <c r="C13973" s="20" t="s">
        <v>127</v>
      </c>
      <c r="D13973" s="20" t="s">
        <v>109</v>
      </c>
      <c r="E13973" s="25">
        <v>6</v>
      </c>
      <c r="F13973" s="24">
        <v>1015.74</v>
      </c>
      <c r="G13973" s="26">
        <v>0.5</v>
      </c>
      <c r="H13973" s="20" t="s">
        <v>102</v>
      </c>
      <c r="I13973" s="20" t="s">
        <v>134</v>
      </c>
      <c r="J13973" s="20" t="s">
        <v>104</v>
      </c>
      <c r="K13973" s="21"/>
      <c r="L13973" s="20" t="s">
        <v>104</v>
      </c>
      <c r="M13973" s="20" t="s">
        <v>51</v>
      </c>
      <c r="N13973" s="23">
        <v>0.81</v>
      </c>
      <c r="O13973" s="23">
        <v>0.56000000000000005</v>
      </c>
    </row>
    <row r="13974" spans="1:15" x14ac:dyDescent="0.25">
      <c r="A13974" s="20" t="s">
        <v>130</v>
      </c>
      <c r="B13974" s="20" t="s">
        <v>1198</v>
      </c>
      <c r="C13974" s="20" t="s">
        <v>122</v>
      </c>
      <c r="D13974" s="20" t="s">
        <v>109</v>
      </c>
      <c r="E13974" s="25">
        <v>2</v>
      </c>
      <c r="F13974" s="23">
        <v>497.42</v>
      </c>
      <c r="G13974" s="23">
        <v>0.24</v>
      </c>
      <c r="H13974" s="20" t="s">
        <v>102</v>
      </c>
      <c r="I13974" s="20" t="s">
        <v>134</v>
      </c>
      <c r="J13974" s="20" t="s">
        <v>104</v>
      </c>
      <c r="K13974" s="21"/>
      <c r="L13974" s="20" t="s">
        <v>104</v>
      </c>
      <c r="M13974" s="20" t="s">
        <v>52</v>
      </c>
      <c r="N13974" s="23">
        <v>1.19</v>
      </c>
      <c r="O13974" s="23">
        <v>0.56000000000000005</v>
      </c>
    </row>
    <row r="13975" spans="1:15" x14ac:dyDescent="0.25">
      <c r="A13975" s="20" t="s">
        <v>130</v>
      </c>
      <c r="B13975" s="20" t="s">
        <v>1198</v>
      </c>
      <c r="C13975" s="20" t="s">
        <v>111</v>
      </c>
      <c r="D13975" s="21"/>
      <c r="E13975" s="21"/>
      <c r="F13975" s="23">
        <v>838.37</v>
      </c>
      <c r="G13975" s="23">
        <v>0.41</v>
      </c>
      <c r="H13975" s="20" t="s">
        <v>102</v>
      </c>
      <c r="I13975" s="20" t="s">
        <v>134</v>
      </c>
      <c r="J13975" s="20" t="s">
        <v>104</v>
      </c>
      <c r="K13975" s="21"/>
      <c r="L13975" s="20" t="s">
        <v>104</v>
      </c>
      <c r="M13975" s="20" t="s">
        <v>56</v>
      </c>
      <c r="N13975" s="23">
        <v>0.41</v>
      </c>
      <c r="O13975" s="23">
        <v>0.56000000000000005</v>
      </c>
    </row>
    <row r="13976" spans="1:15" x14ac:dyDescent="0.25">
      <c r="A13976" s="20" t="s">
        <v>130</v>
      </c>
      <c r="B13976" s="20" t="s">
        <v>1198</v>
      </c>
      <c r="C13976" s="20" t="s">
        <v>112</v>
      </c>
      <c r="D13976" s="20" t="s">
        <v>113</v>
      </c>
      <c r="E13976" s="25">
        <v>4</v>
      </c>
      <c r="F13976" s="26">
        <v>470.3</v>
      </c>
      <c r="G13976" s="23">
        <v>0.23</v>
      </c>
      <c r="H13976" s="20" t="s">
        <v>102</v>
      </c>
      <c r="I13976" s="20" t="s">
        <v>134</v>
      </c>
      <c r="J13976" s="20" t="s">
        <v>104</v>
      </c>
      <c r="K13976" s="21"/>
      <c r="L13976" s="20" t="s">
        <v>104</v>
      </c>
      <c r="M13976" s="20" t="s">
        <v>58</v>
      </c>
      <c r="N13976" s="23">
        <v>0.69</v>
      </c>
      <c r="O13976" s="23">
        <v>0.56000000000000005</v>
      </c>
    </row>
    <row r="13977" spans="1:15" x14ac:dyDescent="0.25">
      <c r="A13977" s="20" t="s">
        <v>130</v>
      </c>
      <c r="B13977" s="20" t="s">
        <v>1198</v>
      </c>
      <c r="C13977" s="20" t="s">
        <v>114</v>
      </c>
      <c r="D13977" s="21"/>
      <c r="E13977" s="21"/>
      <c r="F13977" s="24">
        <v>5827.68</v>
      </c>
      <c r="G13977" s="23">
        <v>2.85</v>
      </c>
      <c r="H13977" s="20" t="s">
        <v>102</v>
      </c>
      <c r="I13977" s="20" t="s">
        <v>134</v>
      </c>
      <c r="J13977" s="20" t="s">
        <v>104</v>
      </c>
      <c r="K13977" s="21"/>
      <c r="L13977" s="20" t="s">
        <v>104</v>
      </c>
      <c r="M13977" s="20" t="s">
        <v>69</v>
      </c>
      <c r="N13977" s="23">
        <v>2.85</v>
      </c>
      <c r="O13977" s="23">
        <v>0.56000000000000005</v>
      </c>
    </row>
    <row r="13978" spans="1:15" x14ac:dyDescent="0.25">
      <c r="A13978" s="20" t="s">
        <v>130</v>
      </c>
      <c r="B13978" s="20" t="s">
        <v>1198</v>
      </c>
      <c r="C13978" s="20" t="s">
        <v>121</v>
      </c>
      <c r="D13978" s="20" t="s">
        <v>106</v>
      </c>
      <c r="E13978" s="21"/>
      <c r="F13978" s="22">
        <v>1422.7</v>
      </c>
      <c r="G13978" s="26">
        <v>0.7</v>
      </c>
      <c r="H13978" s="20" t="s">
        <v>102</v>
      </c>
      <c r="I13978" s="20" t="s">
        <v>134</v>
      </c>
      <c r="J13978" s="20" t="s">
        <v>104</v>
      </c>
      <c r="K13978" s="21"/>
      <c r="L13978" s="20" t="s">
        <v>104</v>
      </c>
      <c r="M13978" s="20" t="s">
        <v>74</v>
      </c>
      <c r="N13978" s="21"/>
      <c r="O13978" s="23">
        <v>0.56000000000000005</v>
      </c>
    </row>
    <row r="13979" spans="1:15" x14ac:dyDescent="0.25">
      <c r="A13979" s="20" t="s">
        <v>130</v>
      </c>
      <c r="B13979" s="20" t="s">
        <v>1198</v>
      </c>
      <c r="C13979" s="20" t="s">
        <v>115</v>
      </c>
      <c r="D13979" s="20" t="s">
        <v>106</v>
      </c>
      <c r="E13979" s="21"/>
      <c r="F13979" s="26">
        <v>57.3</v>
      </c>
      <c r="G13979" s="23">
        <v>0.03</v>
      </c>
      <c r="H13979" s="20" t="s">
        <v>102</v>
      </c>
      <c r="I13979" s="20" t="s">
        <v>134</v>
      </c>
      <c r="J13979" s="20" t="s">
        <v>104</v>
      </c>
      <c r="K13979" s="21"/>
      <c r="L13979" s="20" t="s">
        <v>104</v>
      </c>
      <c r="M13979" s="20" t="s">
        <v>75</v>
      </c>
      <c r="N13979" s="21"/>
      <c r="O13979" s="23">
        <v>0.56000000000000005</v>
      </c>
    </row>
    <row r="13980" spans="1:15" x14ac:dyDescent="0.25">
      <c r="A13980" s="20" t="s">
        <v>130</v>
      </c>
      <c r="B13980" s="20" t="s">
        <v>1198</v>
      </c>
      <c r="C13980" s="20" t="s">
        <v>147</v>
      </c>
      <c r="D13980" s="20" t="s">
        <v>106</v>
      </c>
      <c r="E13980" s="21"/>
      <c r="F13980" s="21"/>
      <c r="G13980" s="21"/>
      <c r="H13980" s="20" t="s">
        <v>102</v>
      </c>
      <c r="I13980" s="20" t="s">
        <v>134</v>
      </c>
      <c r="J13980" s="20" t="s">
        <v>104</v>
      </c>
      <c r="K13980" s="21"/>
      <c r="L13980" s="20" t="s">
        <v>104</v>
      </c>
      <c r="M13980" s="20" t="s">
        <v>67</v>
      </c>
      <c r="N13980" s="23">
        <v>0.18</v>
      </c>
      <c r="O13980" s="23">
        <v>0.56000000000000005</v>
      </c>
    </row>
    <row r="13981" spans="1:15" x14ac:dyDescent="0.25">
      <c r="A13981" s="20" t="s">
        <v>130</v>
      </c>
      <c r="B13981" s="20" t="s">
        <v>1199</v>
      </c>
      <c r="C13981" s="20" t="s">
        <v>7</v>
      </c>
      <c r="D13981" s="20" t="s">
        <v>10</v>
      </c>
      <c r="E13981" s="21"/>
      <c r="F13981" s="22">
        <v>1955.6</v>
      </c>
      <c r="G13981" s="23">
        <v>0.62</v>
      </c>
      <c r="H13981" s="20" t="s">
        <v>102</v>
      </c>
      <c r="I13981" s="20" t="s">
        <v>129</v>
      </c>
      <c r="J13981" s="20" t="s">
        <v>104</v>
      </c>
      <c r="K13981" s="21"/>
      <c r="L13981" s="20" t="s">
        <v>104</v>
      </c>
      <c r="M13981" s="20" t="s">
        <v>48</v>
      </c>
      <c r="N13981" s="23">
        <v>0.62</v>
      </c>
      <c r="O13981" s="26">
        <v>0.6</v>
      </c>
    </row>
    <row r="13982" spans="1:15" x14ac:dyDescent="0.25">
      <c r="A13982" s="20" t="s">
        <v>130</v>
      </c>
      <c r="B13982" s="20" t="s">
        <v>1199</v>
      </c>
      <c r="C13982" s="20" t="s">
        <v>105</v>
      </c>
      <c r="D13982" s="20" t="s">
        <v>106</v>
      </c>
      <c r="E13982" s="21"/>
      <c r="F13982" s="23">
        <v>592.07000000000005</v>
      </c>
      <c r="G13982" s="23">
        <v>0.19</v>
      </c>
      <c r="H13982" s="20" t="s">
        <v>102</v>
      </c>
      <c r="I13982" s="20" t="s">
        <v>129</v>
      </c>
      <c r="J13982" s="20" t="s">
        <v>104</v>
      </c>
      <c r="K13982" s="21"/>
      <c r="L13982" s="20" t="s">
        <v>104</v>
      </c>
      <c r="M13982" s="20" t="s">
        <v>82</v>
      </c>
      <c r="N13982" s="21"/>
      <c r="O13982" s="26">
        <v>0.6</v>
      </c>
    </row>
    <row r="13983" spans="1:15" x14ac:dyDescent="0.25">
      <c r="A13983" s="20" t="s">
        <v>130</v>
      </c>
      <c r="B13983" s="20" t="s">
        <v>1199</v>
      </c>
      <c r="C13983" s="20" t="s">
        <v>107</v>
      </c>
      <c r="D13983" s="20" t="s">
        <v>106</v>
      </c>
      <c r="E13983" s="21"/>
      <c r="F13983" s="24">
        <v>3272.22</v>
      </c>
      <c r="G13983" s="23">
        <v>1.04</v>
      </c>
      <c r="H13983" s="20" t="s">
        <v>102</v>
      </c>
      <c r="I13983" s="20" t="s">
        <v>129</v>
      </c>
      <c r="J13983" s="20" t="s">
        <v>104</v>
      </c>
      <c r="K13983" s="21"/>
      <c r="L13983" s="20" t="s">
        <v>104</v>
      </c>
      <c r="M13983" s="20" t="s">
        <v>65</v>
      </c>
      <c r="N13983" s="23">
        <v>0.84</v>
      </c>
      <c r="O13983" s="26">
        <v>0.6</v>
      </c>
    </row>
    <row r="13984" spans="1:15" x14ac:dyDescent="0.25">
      <c r="A13984" s="20" t="s">
        <v>130</v>
      </c>
      <c r="B13984" s="20" t="s">
        <v>1199</v>
      </c>
      <c r="C13984" s="20" t="s">
        <v>108</v>
      </c>
      <c r="D13984" s="20" t="s">
        <v>106</v>
      </c>
      <c r="E13984" s="21"/>
      <c r="F13984" s="22">
        <v>1393.2</v>
      </c>
      <c r="G13984" s="23">
        <v>0.44</v>
      </c>
      <c r="H13984" s="20" t="s">
        <v>102</v>
      </c>
      <c r="I13984" s="20" t="s">
        <v>129</v>
      </c>
      <c r="J13984" s="20" t="s">
        <v>104</v>
      </c>
      <c r="K13984" s="21"/>
      <c r="L13984" s="20" t="s">
        <v>104</v>
      </c>
      <c r="M13984" s="20" t="s">
        <v>64</v>
      </c>
      <c r="N13984" s="23">
        <v>23.22</v>
      </c>
      <c r="O13984" s="26">
        <v>0.6</v>
      </c>
    </row>
    <row r="13985" spans="1:15" x14ac:dyDescent="0.25">
      <c r="A13985" s="20" t="s">
        <v>130</v>
      </c>
      <c r="B13985" s="20" t="s">
        <v>1199</v>
      </c>
      <c r="C13985" s="20" t="s">
        <v>54</v>
      </c>
      <c r="D13985" s="20" t="s">
        <v>109</v>
      </c>
      <c r="E13985" s="25">
        <v>26</v>
      </c>
      <c r="F13985" s="24">
        <v>8388.48</v>
      </c>
      <c r="G13985" s="23">
        <v>2.66</v>
      </c>
      <c r="H13985" s="20" t="s">
        <v>102</v>
      </c>
      <c r="I13985" s="20" t="s">
        <v>129</v>
      </c>
      <c r="J13985" s="20" t="s">
        <v>104</v>
      </c>
      <c r="K13985" s="21"/>
      <c r="L13985" s="20" t="s">
        <v>104</v>
      </c>
      <c r="M13985" s="20" t="s">
        <v>54</v>
      </c>
      <c r="N13985" s="23">
        <v>0.26</v>
      </c>
      <c r="O13985" s="26">
        <v>0.6</v>
      </c>
    </row>
    <row r="13986" spans="1:15" x14ac:dyDescent="0.25">
      <c r="A13986" s="20" t="s">
        <v>130</v>
      </c>
      <c r="B13986" s="20" t="s">
        <v>1199</v>
      </c>
      <c r="C13986" s="20" t="s">
        <v>110</v>
      </c>
      <c r="D13986" s="20" t="s">
        <v>109</v>
      </c>
      <c r="E13986" s="25">
        <v>26</v>
      </c>
      <c r="F13986" s="24">
        <v>1877.38</v>
      </c>
      <c r="G13986" s="26">
        <v>0.6</v>
      </c>
      <c r="H13986" s="20" t="s">
        <v>102</v>
      </c>
      <c r="I13986" s="20" t="s">
        <v>129</v>
      </c>
      <c r="J13986" s="20" t="s">
        <v>104</v>
      </c>
      <c r="K13986" s="21"/>
      <c r="L13986" s="20" t="s">
        <v>104</v>
      </c>
      <c r="M13986" s="20" t="s">
        <v>55</v>
      </c>
      <c r="N13986" s="23">
        <v>0.09</v>
      </c>
      <c r="O13986" s="26">
        <v>0.6</v>
      </c>
    </row>
    <row r="13987" spans="1:15" x14ac:dyDescent="0.25">
      <c r="A13987" s="20" t="s">
        <v>130</v>
      </c>
      <c r="B13987" s="20" t="s">
        <v>1199</v>
      </c>
      <c r="C13987" s="20" t="s">
        <v>49</v>
      </c>
      <c r="D13987" s="20" t="s">
        <v>109</v>
      </c>
      <c r="E13987" s="25">
        <v>9</v>
      </c>
      <c r="F13987" s="24">
        <v>2327.13</v>
      </c>
      <c r="G13987" s="23">
        <v>0.74</v>
      </c>
      <c r="H13987" s="20" t="s">
        <v>102</v>
      </c>
      <c r="I13987" s="20" t="s">
        <v>129</v>
      </c>
      <c r="J13987" s="20" t="s">
        <v>104</v>
      </c>
      <c r="K13987" s="21"/>
      <c r="L13987" s="20" t="s">
        <v>104</v>
      </c>
      <c r="M13987" s="20" t="s">
        <v>49</v>
      </c>
      <c r="N13987" s="23">
        <v>0.85</v>
      </c>
      <c r="O13987" s="26">
        <v>0.6</v>
      </c>
    </row>
    <row r="13988" spans="1:15" x14ac:dyDescent="0.25">
      <c r="A13988" s="20" t="s">
        <v>130</v>
      </c>
      <c r="B13988" s="20" t="s">
        <v>1199</v>
      </c>
      <c r="C13988" s="20" t="s">
        <v>112</v>
      </c>
      <c r="D13988" s="20" t="s">
        <v>113</v>
      </c>
      <c r="E13988" s="25">
        <v>4</v>
      </c>
      <c r="F13988" s="23">
        <v>725.47</v>
      </c>
      <c r="G13988" s="23">
        <v>0.23</v>
      </c>
      <c r="H13988" s="20" t="s">
        <v>102</v>
      </c>
      <c r="I13988" s="20" t="s">
        <v>129</v>
      </c>
      <c r="J13988" s="20" t="s">
        <v>104</v>
      </c>
      <c r="K13988" s="21"/>
      <c r="L13988" s="20" t="s">
        <v>104</v>
      </c>
      <c r="M13988" s="20" t="s">
        <v>58</v>
      </c>
      <c r="N13988" s="23">
        <v>0.69</v>
      </c>
      <c r="O13988" s="26">
        <v>0.6</v>
      </c>
    </row>
    <row r="13989" spans="1:15" x14ac:dyDescent="0.25">
      <c r="A13989" s="20" t="s">
        <v>130</v>
      </c>
      <c r="B13989" s="20" t="s">
        <v>1199</v>
      </c>
      <c r="C13989" s="20" t="s">
        <v>114</v>
      </c>
      <c r="D13989" s="21"/>
      <c r="E13989" s="21"/>
      <c r="F13989" s="24">
        <v>8989.4699999999993</v>
      </c>
      <c r="G13989" s="23">
        <v>2.85</v>
      </c>
      <c r="H13989" s="20" t="s">
        <v>102</v>
      </c>
      <c r="I13989" s="20" t="s">
        <v>129</v>
      </c>
      <c r="J13989" s="20" t="s">
        <v>104</v>
      </c>
      <c r="K13989" s="21"/>
      <c r="L13989" s="20" t="s">
        <v>104</v>
      </c>
      <c r="M13989" s="20" t="s">
        <v>69</v>
      </c>
      <c r="N13989" s="23">
        <v>2.85</v>
      </c>
      <c r="O13989" s="26">
        <v>0.6</v>
      </c>
    </row>
    <row r="13990" spans="1:15" x14ac:dyDescent="0.25">
      <c r="A13990" s="20" t="s">
        <v>130</v>
      </c>
      <c r="B13990" s="20" t="s">
        <v>1199</v>
      </c>
      <c r="C13990" s="20" t="s">
        <v>121</v>
      </c>
      <c r="D13990" s="20" t="s">
        <v>106</v>
      </c>
      <c r="E13990" s="21"/>
      <c r="F13990" s="24">
        <v>2195.08</v>
      </c>
      <c r="G13990" s="26">
        <v>0.7</v>
      </c>
      <c r="H13990" s="20" t="s">
        <v>102</v>
      </c>
      <c r="I13990" s="20" t="s">
        <v>129</v>
      </c>
      <c r="J13990" s="20" t="s">
        <v>104</v>
      </c>
      <c r="K13990" s="21"/>
      <c r="L13990" s="20" t="s">
        <v>104</v>
      </c>
      <c r="M13990" s="20" t="s">
        <v>74</v>
      </c>
      <c r="N13990" s="21"/>
      <c r="O13990" s="26">
        <v>0.6</v>
      </c>
    </row>
    <row r="13991" spans="1:15" x14ac:dyDescent="0.25">
      <c r="A13991" s="20" t="s">
        <v>130</v>
      </c>
      <c r="B13991" s="20" t="s">
        <v>1199</v>
      </c>
      <c r="C13991" s="20" t="s">
        <v>115</v>
      </c>
      <c r="D13991" s="20" t="s">
        <v>106</v>
      </c>
      <c r="E13991" s="21"/>
      <c r="F13991" s="23">
        <v>51.39</v>
      </c>
      <c r="G13991" s="23">
        <v>0.02</v>
      </c>
      <c r="H13991" s="20" t="s">
        <v>102</v>
      </c>
      <c r="I13991" s="20" t="s">
        <v>129</v>
      </c>
      <c r="J13991" s="20" t="s">
        <v>104</v>
      </c>
      <c r="K13991" s="21"/>
      <c r="L13991" s="20" t="s">
        <v>104</v>
      </c>
      <c r="M13991" s="20" t="s">
        <v>75</v>
      </c>
      <c r="N13991" s="21"/>
      <c r="O13991" s="26">
        <v>0.6</v>
      </c>
    </row>
    <row r="13992" spans="1:15" x14ac:dyDescent="0.25">
      <c r="A13992" s="20" t="s">
        <v>130</v>
      </c>
      <c r="B13992" s="20" t="s">
        <v>1199</v>
      </c>
      <c r="C13992" s="20" t="s">
        <v>119</v>
      </c>
      <c r="D13992" s="20" t="s">
        <v>6</v>
      </c>
      <c r="E13992" s="21"/>
      <c r="F13992" s="24">
        <v>4147.53</v>
      </c>
      <c r="G13992" s="23">
        <v>1.31</v>
      </c>
      <c r="H13992" s="20" t="s">
        <v>102</v>
      </c>
      <c r="I13992" s="20" t="s">
        <v>129</v>
      </c>
      <c r="J13992" s="20" t="s">
        <v>104</v>
      </c>
      <c r="K13992" s="21"/>
      <c r="L13992" s="20" t="s">
        <v>104</v>
      </c>
      <c r="M13992" s="20" t="s">
        <v>45</v>
      </c>
      <c r="N13992" s="23">
        <v>32.65</v>
      </c>
      <c r="O13992" s="26">
        <v>0.6</v>
      </c>
    </row>
    <row r="13993" spans="1:15" x14ac:dyDescent="0.25">
      <c r="A13993" s="20" t="s">
        <v>130</v>
      </c>
      <c r="B13993" s="20" t="s">
        <v>1199</v>
      </c>
      <c r="C13993" s="20" t="s">
        <v>111</v>
      </c>
      <c r="D13993" s="21"/>
      <c r="E13993" s="21"/>
      <c r="F13993" s="24">
        <v>1293.22</v>
      </c>
      <c r="G13993" s="23">
        <v>0.41</v>
      </c>
      <c r="H13993" s="20" t="s">
        <v>102</v>
      </c>
      <c r="I13993" s="20" t="s">
        <v>129</v>
      </c>
      <c r="J13993" s="20" t="s">
        <v>104</v>
      </c>
      <c r="K13993" s="21"/>
      <c r="L13993" s="20" t="s">
        <v>104</v>
      </c>
      <c r="M13993" s="20" t="s">
        <v>56</v>
      </c>
      <c r="N13993" s="23">
        <v>0.41</v>
      </c>
      <c r="O13993" s="26">
        <v>0.6</v>
      </c>
    </row>
    <row r="13994" spans="1:15" x14ac:dyDescent="0.25">
      <c r="A13994" s="20" t="s">
        <v>130</v>
      </c>
      <c r="B13994" s="20" t="s">
        <v>1199</v>
      </c>
      <c r="C13994" s="20" t="s">
        <v>147</v>
      </c>
      <c r="D13994" s="20" t="s">
        <v>106</v>
      </c>
      <c r="E13994" s="21"/>
      <c r="F13994" s="21"/>
      <c r="G13994" s="21"/>
      <c r="H13994" s="20" t="s">
        <v>102</v>
      </c>
      <c r="I13994" s="20" t="s">
        <v>129</v>
      </c>
      <c r="J13994" s="20" t="s">
        <v>104</v>
      </c>
      <c r="K13994" s="21"/>
      <c r="L13994" s="20" t="s">
        <v>104</v>
      </c>
      <c r="M13994" s="20" t="s">
        <v>67</v>
      </c>
      <c r="N13994" s="23">
        <v>0.18</v>
      </c>
      <c r="O13994" s="26">
        <v>0.6</v>
      </c>
    </row>
    <row r="13995" spans="1:15" x14ac:dyDescent="0.25">
      <c r="A13995" s="20" t="s">
        <v>130</v>
      </c>
      <c r="B13995" s="20" t="s">
        <v>1200</v>
      </c>
      <c r="C13995" s="20" t="s">
        <v>7</v>
      </c>
      <c r="D13995" s="20" t="s">
        <v>10</v>
      </c>
      <c r="E13995" s="21"/>
      <c r="F13995" s="24">
        <v>1348.25</v>
      </c>
      <c r="G13995" s="23">
        <v>0.62</v>
      </c>
      <c r="H13995" s="20" t="s">
        <v>102</v>
      </c>
      <c r="I13995" s="20" t="s">
        <v>124</v>
      </c>
      <c r="J13995" s="20" t="s">
        <v>104</v>
      </c>
      <c r="K13995" s="21"/>
      <c r="L13995" s="20" t="s">
        <v>104</v>
      </c>
      <c r="M13995" s="20" t="s">
        <v>48</v>
      </c>
      <c r="N13995" s="23">
        <v>0.62</v>
      </c>
      <c r="O13995" s="23">
        <v>0.54</v>
      </c>
    </row>
    <row r="13996" spans="1:15" x14ac:dyDescent="0.25">
      <c r="A13996" s="20" t="s">
        <v>130</v>
      </c>
      <c r="B13996" s="20" t="s">
        <v>1200</v>
      </c>
      <c r="C13996" s="20" t="s">
        <v>105</v>
      </c>
      <c r="D13996" s="20" t="s">
        <v>106</v>
      </c>
      <c r="E13996" s="21"/>
      <c r="F13996" s="23">
        <v>400.59</v>
      </c>
      <c r="G13996" s="23">
        <v>0.18</v>
      </c>
      <c r="H13996" s="20" t="s">
        <v>102</v>
      </c>
      <c r="I13996" s="20" t="s">
        <v>124</v>
      </c>
      <c r="J13996" s="20" t="s">
        <v>104</v>
      </c>
      <c r="K13996" s="21"/>
      <c r="L13996" s="20" t="s">
        <v>104</v>
      </c>
      <c r="M13996" s="20" t="s">
        <v>82</v>
      </c>
      <c r="N13996" s="21"/>
      <c r="O13996" s="23">
        <v>0.54</v>
      </c>
    </row>
    <row r="13997" spans="1:15" x14ac:dyDescent="0.25">
      <c r="A13997" s="20" t="s">
        <v>130</v>
      </c>
      <c r="B13997" s="20" t="s">
        <v>1200</v>
      </c>
      <c r="C13997" s="20" t="s">
        <v>107</v>
      </c>
      <c r="D13997" s="20" t="s">
        <v>106</v>
      </c>
      <c r="E13997" s="21"/>
      <c r="F13997" s="24">
        <v>2449.35</v>
      </c>
      <c r="G13997" s="23">
        <v>1.1299999999999999</v>
      </c>
      <c r="H13997" s="20" t="s">
        <v>102</v>
      </c>
      <c r="I13997" s="20" t="s">
        <v>124</v>
      </c>
      <c r="J13997" s="20" t="s">
        <v>104</v>
      </c>
      <c r="K13997" s="21"/>
      <c r="L13997" s="20" t="s">
        <v>104</v>
      </c>
      <c r="M13997" s="20" t="s">
        <v>65</v>
      </c>
      <c r="N13997" s="23">
        <v>0.84</v>
      </c>
      <c r="O13997" s="23">
        <v>0.54</v>
      </c>
    </row>
    <row r="13998" spans="1:15" x14ac:dyDescent="0.25">
      <c r="A13998" s="20" t="s">
        <v>130</v>
      </c>
      <c r="B13998" s="20" t="s">
        <v>1200</v>
      </c>
      <c r="C13998" s="20" t="s">
        <v>108</v>
      </c>
      <c r="D13998" s="20" t="s">
        <v>106</v>
      </c>
      <c r="E13998" s="21"/>
      <c r="F13998" s="23">
        <v>905.58</v>
      </c>
      <c r="G13998" s="23">
        <v>0.42</v>
      </c>
      <c r="H13998" s="20" t="s">
        <v>102</v>
      </c>
      <c r="I13998" s="20" t="s">
        <v>124</v>
      </c>
      <c r="J13998" s="20" t="s">
        <v>104</v>
      </c>
      <c r="K13998" s="21"/>
      <c r="L13998" s="20" t="s">
        <v>104</v>
      </c>
      <c r="M13998" s="20" t="s">
        <v>64</v>
      </c>
      <c r="N13998" s="23">
        <v>23.22</v>
      </c>
      <c r="O13998" s="23">
        <v>0.54</v>
      </c>
    </row>
    <row r="13999" spans="1:15" x14ac:dyDescent="0.25">
      <c r="A13999" s="20" t="s">
        <v>130</v>
      </c>
      <c r="B13999" s="20" t="s">
        <v>1200</v>
      </c>
      <c r="C13999" s="20" t="s">
        <v>54</v>
      </c>
      <c r="D13999" s="20" t="s">
        <v>109</v>
      </c>
      <c r="E13999" s="25">
        <v>26</v>
      </c>
      <c r="F13999" s="24">
        <v>4038.42</v>
      </c>
      <c r="G13999" s="23">
        <v>1.86</v>
      </c>
      <c r="H13999" s="20" t="s">
        <v>102</v>
      </c>
      <c r="I13999" s="20" t="s">
        <v>124</v>
      </c>
      <c r="J13999" s="20" t="s">
        <v>104</v>
      </c>
      <c r="K13999" s="21"/>
      <c r="L13999" s="20" t="s">
        <v>104</v>
      </c>
      <c r="M13999" s="20" t="s">
        <v>54</v>
      </c>
      <c r="N13999" s="23">
        <v>0.26</v>
      </c>
      <c r="O13999" s="23">
        <v>0.54</v>
      </c>
    </row>
    <row r="14000" spans="1:15" x14ac:dyDescent="0.25">
      <c r="A14000" s="20" t="s">
        <v>130</v>
      </c>
      <c r="B14000" s="20" t="s">
        <v>1200</v>
      </c>
      <c r="C14000" s="20" t="s">
        <v>55</v>
      </c>
      <c r="D14000" s="20" t="s">
        <v>109</v>
      </c>
      <c r="E14000" s="25">
        <v>26</v>
      </c>
      <c r="F14000" s="26">
        <v>613.6</v>
      </c>
      <c r="G14000" s="23">
        <v>0.28000000000000003</v>
      </c>
      <c r="H14000" s="20" t="s">
        <v>102</v>
      </c>
      <c r="I14000" s="20" t="s">
        <v>124</v>
      </c>
      <c r="J14000" s="20" t="s">
        <v>104</v>
      </c>
      <c r="K14000" s="21"/>
      <c r="L14000" s="20" t="s">
        <v>104</v>
      </c>
      <c r="M14000" s="20" t="s">
        <v>55</v>
      </c>
      <c r="N14000" s="23">
        <v>0.02</v>
      </c>
      <c r="O14000" s="23">
        <v>0.54</v>
      </c>
    </row>
    <row r="14001" spans="1:15" x14ac:dyDescent="0.25">
      <c r="A14001" s="20" t="s">
        <v>130</v>
      </c>
      <c r="B14001" s="20" t="s">
        <v>1200</v>
      </c>
      <c r="C14001" s="20" t="s">
        <v>49</v>
      </c>
      <c r="D14001" s="20" t="s">
        <v>109</v>
      </c>
      <c r="E14001" s="25">
        <v>9</v>
      </c>
      <c r="F14001" s="24">
        <v>1511.64</v>
      </c>
      <c r="G14001" s="26">
        <v>0.7</v>
      </c>
      <c r="H14001" s="20" t="s">
        <v>102</v>
      </c>
      <c r="I14001" s="20" t="s">
        <v>124</v>
      </c>
      <c r="J14001" s="20" t="s">
        <v>104</v>
      </c>
      <c r="K14001" s="21"/>
      <c r="L14001" s="20" t="s">
        <v>104</v>
      </c>
      <c r="M14001" s="20" t="s">
        <v>49</v>
      </c>
      <c r="N14001" s="23">
        <v>0.85</v>
      </c>
      <c r="O14001" s="23">
        <v>0.54</v>
      </c>
    </row>
    <row r="14002" spans="1:15" x14ac:dyDescent="0.25">
      <c r="A14002" s="20" t="s">
        <v>130</v>
      </c>
      <c r="B14002" s="20" t="s">
        <v>1200</v>
      </c>
      <c r="C14002" s="20" t="s">
        <v>112</v>
      </c>
      <c r="D14002" s="20" t="s">
        <v>113</v>
      </c>
      <c r="E14002" s="25">
        <v>4</v>
      </c>
      <c r="F14002" s="23">
        <v>500.16</v>
      </c>
      <c r="G14002" s="23">
        <v>0.23</v>
      </c>
      <c r="H14002" s="20" t="s">
        <v>102</v>
      </c>
      <c r="I14002" s="20" t="s">
        <v>124</v>
      </c>
      <c r="J14002" s="20" t="s">
        <v>104</v>
      </c>
      <c r="K14002" s="21"/>
      <c r="L14002" s="20" t="s">
        <v>104</v>
      </c>
      <c r="M14002" s="20" t="s">
        <v>58</v>
      </c>
      <c r="N14002" s="23">
        <v>0.69</v>
      </c>
      <c r="O14002" s="23">
        <v>0.54</v>
      </c>
    </row>
    <row r="14003" spans="1:15" x14ac:dyDescent="0.25">
      <c r="A14003" s="20" t="s">
        <v>130</v>
      </c>
      <c r="B14003" s="20" t="s">
        <v>1200</v>
      </c>
      <c r="C14003" s="20" t="s">
        <v>114</v>
      </c>
      <c r="D14003" s="21"/>
      <c r="E14003" s="21"/>
      <c r="F14003" s="24">
        <v>6197.61</v>
      </c>
      <c r="G14003" s="23">
        <v>2.85</v>
      </c>
      <c r="H14003" s="20" t="s">
        <v>102</v>
      </c>
      <c r="I14003" s="20" t="s">
        <v>124</v>
      </c>
      <c r="J14003" s="20" t="s">
        <v>104</v>
      </c>
      <c r="K14003" s="21"/>
      <c r="L14003" s="20" t="s">
        <v>104</v>
      </c>
      <c r="M14003" s="20" t="s">
        <v>69</v>
      </c>
      <c r="N14003" s="23">
        <v>2.85</v>
      </c>
      <c r="O14003" s="23">
        <v>0.54</v>
      </c>
    </row>
    <row r="14004" spans="1:15" x14ac:dyDescent="0.25">
      <c r="A14004" s="20" t="s">
        <v>130</v>
      </c>
      <c r="B14004" s="20" t="s">
        <v>1200</v>
      </c>
      <c r="C14004" s="20" t="s">
        <v>121</v>
      </c>
      <c r="D14004" s="20" t="s">
        <v>106</v>
      </c>
      <c r="E14004" s="21"/>
      <c r="F14004" s="22">
        <v>1390.9</v>
      </c>
      <c r="G14004" s="23">
        <v>0.64</v>
      </c>
      <c r="H14004" s="20" t="s">
        <v>102</v>
      </c>
      <c r="I14004" s="20" t="s">
        <v>124</v>
      </c>
      <c r="J14004" s="20" t="s">
        <v>104</v>
      </c>
      <c r="K14004" s="21"/>
      <c r="L14004" s="20" t="s">
        <v>104</v>
      </c>
      <c r="M14004" s="20" t="s">
        <v>74</v>
      </c>
      <c r="N14004" s="21"/>
      <c r="O14004" s="23">
        <v>0.54</v>
      </c>
    </row>
    <row r="14005" spans="1:15" x14ac:dyDescent="0.25">
      <c r="A14005" s="20" t="s">
        <v>130</v>
      </c>
      <c r="B14005" s="20" t="s">
        <v>1200</v>
      </c>
      <c r="C14005" s="20" t="s">
        <v>115</v>
      </c>
      <c r="D14005" s="20" t="s">
        <v>106</v>
      </c>
      <c r="E14005" s="21"/>
      <c r="F14005" s="23">
        <v>257.18</v>
      </c>
      <c r="G14005" s="23">
        <v>0.12</v>
      </c>
      <c r="H14005" s="20" t="s">
        <v>102</v>
      </c>
      <c r="I14005" s="20" t="s">
        <v>124</v>
      </c>
      <c r="J14005" s="20" t="s">
        <v>104</v>
      </c>
      <c r="K14005" s="21"/>
      <c r="L14005" s="20" t="s">
        <v>104</v>
      </c>
      <c r="M14005" s="20" t="s">
        <v>75</v>
      </c>
      <c r="N14005" s="21"/>
      <c r="O14005" s="23">
        <v>0.54</v>
      </c>
    </row>
    <row r="14006" spans="1:15" x14ac:dyDescent="0.25">
      <c r="A14006" s="20" t="s">
        <v>130</v>
      </c>
      <c r="B14006" s="20" t="s">
        <v>1200</v>
      </c>
      <c r="C14006" s="20" t="s">
        <v>119</v>
      </c>
      <c r="D14006" s="20" t="s">
        <v>6</v>
      </c>
      <c r="E14006" s="21"/>
      <c r="F14006" s="24">
        <v>2677.93</v>
      </c>
      <c r="G14006" s="23">
        <v>1.23</v>
      </c>
      <c r="H14006" s="20" t="s">
        <v>102</v>
      </c>
      <c r="I14006" s="20" t="s">
        <v>124</v>
      </c>
      <c r="J14006" s="20" t="s">
        <v>104</v>
      </c>
      <c r="K14006" s="21"/>
      <c r="L14006" s="20" t="s">
        <v>104</v>
      </c>
      <c r="M14006" s="20" t="s">
        <v>45</v>
      </c>
      <c r="N14006" s="23">
        <v>32.65</v>
      </c>
      <c r="O14006" s="23">
        <v>0.54</v>
      </c>
    </row>
    <row r="14007" spans="1:15" x14ac:dyDescent="0.25">
      <c r="A14007" s="20" t="s">
        <v>130</v>
      </c>
      <c r="B14007" s="20" t="s">
        <v>1200</v>
      </c>
      <c r="C14007" s="20" t="s">
        <v>111</v>
      </c>
      <c r="D14007" s="21"/>
      <c r="E14007" s="21"/>
      <c r="F14007" s="23">
        <v>891.59</v>
      </c>
      <c r="G14007" s="23">
        <v>0.41</v>
      </c>
      <c r="H14007" s="20" t="s">
        <v>102</v>
      </c>
      <c r="I14007" s="20" t="s">
        <v>124</v>
      </c>
      <c r="J14007" s="20" t="s">
        <v>104</v>
      </c>
      <c r="K14007" s="21"/>
      <c r="L14007" s="20" t="s">
        <v>104</v>
      </c>
      <c r="M14007" s="20" t="s">
        <v>56</v>
      </c>
      <c r="N14007" s="23">
        <v>0.41</v>
      </c>
      <c r="O14007" s="23">
        <v>0.54</v>
      </c>
    </row>
    <row r="14008" spans="1:15" x14ac:dyDescent="0.25">
      <c r="A14008" s="20" t="s">
        <v>130</v>
      </c>
      <c r="B14008" s="20" t="s">
        <v>1200</v>
      </c>
      <c r="C14008" s="20" t="s">
        <v>147</v>
      </c>
      <c r="D14008" s="20" t="s">
        <v>106</v>
      </c>
      <c r="E14008" s="21"/>
      <c r="F14008" s="21"/>
      <c r="G14008" s="21"/>
      <c r="H14008" s="20" t="s">
        <v>102</v>
      </c>
      <c r="I14008" s="20" t="s">
        <v>124</v>
      </c>
      <c r="J14008" s="20" t="s">
        <v>104</v>
      </c>
      <c r="K14008" s="21"/>
      <c r="L14008" s="20" t="s">
        <v>104</v>
      </c>
      <c r="M14008" s="20" t="s">
        <v>67</v>
      </c>
      <c r="N14008" s="23">
        <v>0.18</v>
      </c>
      <c r="O14008" s="23">
        <v>0.54</v>
      </c>
    </row>
    <row r="14009" spans="1:15" x14ac:dyDescent="0.25">
      <c r="A14009" s="20" t="s">
        <v>130</v>
      </c>
      <c r="B14009" s="20" t="s">
        <v>1201</v>
      </c>
      <c r="C14009" s="20" t="s">
        <v>7</v>
      </c>
      <c r="D14009" s="20" t="s">
        <v>10</v>
      </c>
      <c r="E14009" s="21"/>
      <c r="F14009" s="24">
        <v>1670.96</v>
      </c>
      <c r="G14009" s="23">
        <v>0.62</v>
      </c>
      <c r="H14009" s="20" t="s">
        <v>102</v>
      </c>
      <c r="I14009" s="20" t="s">
        <v>134</v>
      </c>
      <c r="J14009" s="20" t="s">
        <v>104</v>
      </c>
      <c r="K14009" s="21"/>
      <c r="L14009" s="20" t="s">
        <v>104</v>
      </c>
      <c r="M14009" s="20" t="s">
        <v>48</v>
      </c>
      <c r="N14009" s="23">
        <v>0.62</v>
      </c>
      <c r="O14009" s="23">
        <v>0.53</v>
      </c>
    </row>
    <row r="14010" spans="1:15" x14ac:dyDescent="0.25">
      <c r="A14010" s="20" t="s">
        <v>130</v>
      </c>
      <c r="B14010" s="20" t="s">
        <v>1201</v>
      </c>
      <c r="C14010" s="20" t="s">
        <v>105</v>
      </c>
      <c r="D14010" s="20" t="s">
        <v>106</v>
      </c>
      <c r="E14010" s="21"/>
      <c r="F14010" s="23">
        <v>495.52</v>
      </c>
      <c r="G14010" s="23">
        <v>0.18</v>
      </c>
      <c r="H14010" s="20" t="s">
        <v>102</v>
      </c>
      <c r="I14010" s="20" t="s">
        <v>134</v>
      </c>
      <c r="J14010" s="20" t="s">
        <v>104</v>
      </c>
      <c r="K14010" s="21"/>
      <c r="L14010" s="20" t="s">
        <v>104</v>
      </c>
      <c r="M14010" s="20" t="s">
        <v>82</v>
      </c>
      <c r="N14010" s="21"/>
      <c r="O14010" s="23">
        <v>0.53</v>
      </c>
    </row>
    <row r="14011" spans="1:15" x14ac:dyDescent="0.25">
      <c r="A14011" s="20" t="s">
        <v>130</v>
      </c>
      <c r="B14011" s="20" t="s">
        <v>1201</v>
      </c>
      <c r="C14011" s="20" t="s">
        <v>107</v>
      </c>
      <c r="D14011" s="20" t="s">
        <v>106</v>
      </c>
      <c r="E14011" s="21"/>
      <c r="F14011" s="24">
        <v>2886.57</v>
      </c>
      <c r="G14011" s="23">
        <v>1.07</v>
      </c>
      <c r="H14011" s="20" t="s">
        <v>102</v>
      </c>
      <c r="I14011" s="20" t="s">
        <v>134</v>
      </c>
      <c r="J14011" s="20" t="s">
        <v>104</v>
      </c>
      <c r="K14011" s="21"/>
      <c r="L14011" s="20" t="s">
        <v>104</v>
      </c>
      <c r="M14011" s="20" t="s">
        <v>65</v>
      </c>
      <c r="N14011" s="23">
        <v>0.84</v>
      </c>
      <c r="O14011" s="23">
        <v>0.53</v>
      </c>
    </row>
    <row r="14012" spans="1:15" x14ac:dyDescent="0.25">
      <c r="A14012" s="20" t="s">
        <v>130</v>
      </c>
      <c r="B14012" s="20" t="s">
        <v>1201</v>
      </c>
      <c r="C14012" s="20" t="s">
        <v>108</v>
      </c>
      <c r="D14012" s="20" t="s">
        <v>106</v>
      </c>
      <c r="E14012" s="21"/>
      <c r="F14012" s="24">
        <v>1253.8800000000001</v>
      </c>
      <c r="G14012" s="23">
        <v>0.47</v>
      </c>
      <c r="H14012" s="20" t="s">
        <v>102</v>
      </c>
      <c r="I14012" s="20" t="s">
        <v>134</v>
      </c>
      <c r="J14012" s="20" t="s">
        <v>104</v>
      </c>
      <c r="K14012" s="21"/>
      <c r="L14012" s="20" t="s">
        <v>104</v>
      </c>
      <c r="M14012" s="20" t="s">
        <v>64</v>
      </c>
      <c r="N14012" s="23">
        <v>23.22</v>
      </c>
      <c r="O14012" s="23">
        <v>0.53</v>
      </c>
    </row>
    <row r="14013" spans="1:15" x14ac:dyDescent="0.25">
      <c r="A14013" s="20" t="s">
        <v>130</v>
      </c>
      <c r="B14013" s="20" t="s">
        <v>1201</v>
      </c>
      <c r="C14013" s="20" t="s">
        <v>54</v>
      </c>
      <c r="D14013" s="20" t="s">
        <v>109</v>
      </c>
      <c r="E14013" s="25">
        <v>26</v>
      </c>
      <c r="F14013" s="22">
        <v>3954.6</v>
      </c>
      <c r="G14013" s="23">
        <v>1.47</v>
      </c>
      <c r="H14013" s="20" t="s">
        <v>102</v>
      </c>
      <c r="I14013" s="20" t="s">
        <v>134</v>
      </c>
      <c r="J14013" s="20" t="s">
        <v>104</v>
      </c>
      <c r="K14013" s="21"/>
      <c r="L14013" s="20" t="s">
        <v>104</v>
      </c>
      <c r="M14013" s="20" t="s">
        <v>54</v>
      </c>
      <c r="N14013" s="23">
        <v>0.26</v>
      </c>
      <c r="O14013" s="23">
        <v>0.53</v>
      </c>
    </row>
    <row r="14014" spans="1:15" x14ac:dyDescent="0.25">
      <c r="A14014" s="20" t="s">
        <v>130</v>
      </c>
      <c r="B14014" s="20" t="s">
        <v>1201</v>
      </c>
      <c r="C14014" s="20" t="s">
        <v>49</v>
      </c>
      <c r="D14014" s="20" t="s">
        <v>109</v>
      </c>
      <c r="E14014" s="25">
        <v>9</v>
      </c>
      <c r="F14014" s="24">
        <v>2219.2600000000002</v>
      </c>
      <c r="G14014" s="23">
        <v>0.82</v>
      </c>
      <c r="H14014" s="20" t="s">
        <v>102</v>
      </c>
      <c r="I14014" s="20" t="s">
        <v>134</v>
      </c>
      <c r="J14014" s="20" t="s">
        <v>104</v>
      </c>
      <c r="K14014" s="21"/>
      <c r="L14014" s="20" t="s">
        <v>104</v>
      </c>
      <c r="M14014" s="20" t="s">
        <v>49</v>
      </c>
      <c r="N14014" s="23">
        <v>0.85</v>
      </c>
      <c r="O14014" s="23">
        <v>0.53</v>
      </c>
    </row>
    <row r="14015" spans="1:15" x14ac:dyDescent="0.25">
      <c r="A14015" s="20" t="s">
        <v>130</v>
      </c>
      <c r="B14015" s="20" t="s">
        <v>1201</v>
      </c>
      <c r="C14015" s="20" t="s">
        <v>112</v>
      </c>
      <c r="D14015" s="20" t="s">
        <v>113</v>
      </c>
      <c r="E14015" s="25">
        <v>4</v>
      </c>
      <c r="F14015" s="23">
        <v>619.87</v>
      </c>
      <c r="G14015" s="23">
        <v>0.23</v>
      </c>
      <c r="H14015" s="20" t="s">
        <v>102</v>
      </c>
      <c r="I14015" s="20" t="s">
        <v>134</v>
      </c>
      <c r="J14015" s="20" t="s">
        <v>104</v>
      </c>
      <c r="K14015" s="21"/>
      <c r="L14015" s="20" t="s">
        <v>104</v>
      </c>
      <c r="M14015" s="20" t="s">
        <v>58</v>
      </c>
      <c r="N14015" s="23">
        <v>0.69</v>
      </c>
      <c r="O14015" s="23">
        <v>0.53</v>
      </c>
    </row>
    <row r="14016" spans="1:15" x14ac:dyDescent="0.25">
      <c r="A14016" s="20" t="s">
        <v>130</v>
      </c>
      <c r="B14016" s="20" t="s">
        <v>1201</v>
      </c>
      <c r="C14016" s="20" t="s">
        <v>114</v>
      </c>
      <c r="D14016" s="21"/>
      <c r="E14016" s="21"/>
      <c r="F14016" s="24">
        <v>7681.03</v>
      </c>
      <c r="G14016" s="23">
        <v>2.85</v>
      </c>
      <c r="H14016" s="20" t="s">
        <v>102</v>
      </c>
      <c r="I14016" s="20" t="s">
        <v>134</v>
      </c>
      <c r="J14016" s="20" t="s">
        <v>104</v>
      </c>
      <c r="K14016" s="21"/>
      <c r="L14016" s="20" t="s">
        <v>104</v>
      </c>
      <c r="M14016" s="20" t="s">
        <v>69</v>
      </c>
      <c r="N14016" s="23">
        <v>2.85</v>
      </c>
      <c r="O14016" s="23">
        <v>0.53</v>
      </c>
    </row>
    <row r="14017" spans="1:15" x14ac:dyDescent="0.25">
      <c r="A14017" s="20" t="s">
        <v>130</v>
      </c>
      <c r="B14017" s="20" t="s">
        <v>1201</v>
      </c>
      <c r="C14017" s="20" t="s">
        <v>121</v>
      </c>
      <c r="D14017" s="20" t="s">
        <v>106</v>
      </c>
      <c r="E14017" s="21"/>
      <c r="F14017" s="24">
        <v>1639.59</v>
      </c>
      <c r="G14017" s="23">
        <v>0.61</v>
      </c>
      <c r="H14017" s="20" t="s">
        <v>102</v>
      </c>
      <c r="I14017" s="20" t="s">
        <v>134</v>
      </c>
      <c r="J14017" s="20" t="s">
        <v>104</v>
      </c>
      <c r="K14017" s="21"/>
      <c r="L14017" s="20" t="s">
        <v>104</v>
      </c>
      <c r="M14017" s="20" t="s">
        <v>74</v>
      </c>
      <c r="N14017" s="21"/>
      <c r="O14017" s="23">
        <v>0.53</v>
      </c>
    </row>
    <row r="14018" spans="1:15" x14ac:dyDescent="0.25">
      <c r="A14018" s="20" t="s">
        <v>130</v>
      </c>
      <c r="B14018" s="20" t="s">
        <v>1201</v>
      </c>
      <c r="C14018" s="20" t="s">
        <v>115</v>
      </c>
      <c r="D14018" s="20" t="s">
        <v>106</v>
      </c>
      <c r="E14018" s="21"/>
      <c r="F14018" s="23">
        <v>366.52</v>
      </c>
      <c r="G14018" s="23">
        <v>0.14000000000000001</v>
      </c>
      <c r="H14018" s="20" t="s">
        <v>102</v>
      </c>
      <c r="I14018" s="20" t="s">
        <v>134</v>
      </c>
      <c r="J14018" s="20" t="s">
        <v>104</v>
      </c>
      <c r="K14018" s="21"/>
      <c r="L14018" s="20" t="s">
        <v>104</v>
      </c>
      <c r="M14018" s="20" t="s">
        <v>75</v>
      </c>
      <c r="N14018" s="21"/>
      <c r="O14018" s="23">
        <v>0.53</v>
      </c>
    </row>
    <row r="14019" spans="1:15" x14ac:dyDescent="0.25">
      <c r="A14019" s="20" t="s">
        <v>130</v>
      </c>
      <c r="B14019" s="20" t="s">
        <v>1201</v>
      </c>
      <c r="C14019" s="20" t="s">
        <v>119</v>
      </c>
      <c r="D14019" s="20" t="s">
        <v>6</v>
      </c>
      <c r="E14019" s="21"/>
      <c r="F14019" s="24">
        <v>3494.37</v>
      </c>
      <c r="G14019" s="26">
        <v>1.3</v>
      </c>
      <c r="H14019" s="20" t="s">
        <v>102</v>
      </c>
      <c r="I14019" s="20" t="s">
        <v>134</v>
      </c>
      <c r="J14019" s="20" t="s">
        <v>104</v>
      </c>
      <c r="K14019" s="21"/>
      <c r="L14019" s="20" t="s">
        <v>104</v>
      </c>
      <c r="M14019" s="20" t="s">
        <v>45</v>
      </c>
      <c r="N14019" s="23">
        <v>32.65</v>
      </c>
      <c r="O14019" s="23">
        <v>0.53</v>
      </c>
    </row>
    <row r="14020" spans="1:15" x14ac:dyDescent="0.25">
      <c r="A14020" s="20" t="s">
        <v>130</v>
      </c>
      <c r="B14020" s="20" t="s">
        <v>1201</v>
      </c>
      <c r="C14020" s="20" t="s">
        <v>111</v>
      </c>
      <c r="D14020" s="21"/>
      <c r="E14020" s="21"/>
      <c r="F14020" s="24">
        <v>1104.99</v>
      </c>
      <c r="G14020" s="23">
        <v>0.41</v>
      </c>
      <c r="H14020" s="20" t="s">
        <v>102</v>
      </c>
      <c r="I14020" s="20" t="s">
        <v>134</v>
      </c>
      <c r="J14020" s="20" t="s">
        <v>104</v>
      </c>
      <c r="K14020" s="21"/>
      <c r="L14020" s="20" t="s">
        <v>104</v>
      </c>
      <c r="M14020" s="20" t="s">
        <v>56</v>
      </c>
      <c r="N14020" s="23">
        <v>0.41</v>
      </c>
      <c r="O14020" s="23">
        <v>0.53</v>
      </c>
    </row>
    <row r="14021" spans="1:15" x14ac:dyDescent="0.25">
      <c r="A14021" s="20" t="s">
        <v>130</v>
      </c>
      <c r="B14021" s="20" t="s">
        <v>1201</v>
      </c>
      <c r="C14021" s="20" t="s">
        <v>55</v>
      </c>
      <c r="D14021" s="20" t="s">
        <v>109</v>
      </c>
      <c r="E14021" s="25">
        <v>26</v>
      </c>
      <c r="F14021" s="24">
        <v>1214.72</v>
      </c>
      <c r="G14021" s="23">
        <v>0.45</v>
      </c>
      <c r="H14021" s="20" t="s">
        <v>102</v>
      </c>
      <c r="I14021" s="20" t="s">
        <v>134</v>
      </c>
      <c r="J14021" s="20" t="s">
        <v>104</v>
      </c>
      <c r="K14021" s="21"/>
      <c r="L14021" s="20" t="s">
        <v>104</v>
      </c>
      <c r="M14021" s="20" t="s">
        <v>55</v>
      </c>
      <c r="N14021" s="23">
        <v>0.02</v>
      </c>
      <c r="O14021" s="23">
        <v>0.53</v>
      </c>
    </row>
    <row r="14022" spans="1:15" x14ac:dyDescent="0.25">
      <c r="A14022" s="20" t="s">
        <v>130</v>
      </c>
      <c r="B14022" s="20" t="s">
        <v>1201</v>
      </c>
      <c r="C14022" s="20" t="s">
        <v>147</v>
      </c>
      <c r="D14022" s="20" t="s">
        <v>106</v>
      </c>
      <c r="E14022" s="21"/>
      <c r="F14022" s="21"/>
      <c r="G14022" s="21"/>
      <c r="H14022" s="20" t="s">
        <v>102</v>
      </c>
      <c r="I14022" s="20" t="s">
        <v>134</v>
      </c>
      <c r="J14022" s="20" t="s">
        <v>104</v>
      </c>
      <c r="K14022" s="21"/>
      <c r="L14022" s="20" t="s">
        <v>104</v>
      </c>
      <c r="M14022" s="20" t="s">
        <v>67</v>
      </c>
      <c r="N14022" s="23">
        <v>0.18</v>
      </c>
      <c r="O14022" s="23">
        <v>0.53</v>
      </c>
    </row>
    <row r="14023" spans="1:15" x14ac:dyDescent="0.25">
      <c r="A14023" s="20" t="s">
        <v>130</v>
      </c>
      <c r="B14023" s="20" t="s">
        <v>1202</v>
      </c>
      <c r="C14023" s="20" t="s">
        <v>7</v>
      </c>
      <c r="D14023" s="20" t="s">
        <v>10</v>
      </c>
      <c r="E14023" s="21"/>
      <c r="F14023" s="24">
        <v>2346.02</v>
      </c>
      <c r="G14023" s="23">
        <v>0.62</v>
      </c>
      <c r="H14023" s="20" t="s">
        <v>102</v>
      </c>
      <c r="I14023" s="20" t="s">
        <v>124</v>
      </c>
      <c r="J14023" s="20" t="s">
        <v>104</v>
      </c>
      <c r="K14023" s="21"/>
      <c r="L14023" s="20" t="s">
        <v>104</v>
      </c>
      <c r="M14023" s="20" t="s">
        <v>48</v>
      </c>
      <c r="N14023" s="23">
        <v>0.62</v>
      </c>
      <c r="O14023" s="23">
        <v>0.55000000000000004</v>
      </c>
    </row>
    <row r="14024" spans="1:15" x14ac:dyDescent="0.25">
      <c r="A14024" s="20" t="s">
        <v>130</v>
      </c>
      <c r="B14024" s="20" t="s">
        <v>1202</v>
      </c>
      <c r="C14024" s="20" t="s">
        <v>105</v>
      </c>
      <c r="D14024" s="20" t="s">
        <v>106</v>
      </c>
      <c r="E14024" s="21"/>
      <c r="F14024" s="23">
        <v>731.74</v>
      </c>
      <c r="G14024" s="23">
        <v>0.19</v>
      </c>
      <c r="H14024" s="20" t="s">
        <v>102</v>
      </c>
      <c r="I14024" s="20" t="s">
        <v>124</v>
      </c>
      <c r="J14024" s="20" t="s">
        <v>104</v>
      </c>
      <c r="K14024" s="21"/>
      <c r="L14024" s="20" t="s">
        <v>104</v>
      </c>
      <c r="M14024" s="20" t="s">
        <v>82</v>
      </c>
      <c r="N14024" s="21"/>
      <c r="O14024" s="23">
        <v>0.55000000000000004</v>
      </c>
    </row>
    <row r="14025" spans="1:15" x14ac:dyDescent="0.25">
      <c r="A14025" s="20" t="s">
        <v>130</v>
      </c>
      <c r="B14025" s="20" t="s">
        <v>1202</v>
      </c>
      <c r="C14025" s="20" t="s">
        <v>107</v>
      </c>
      <c r="D14025" s="20" t="s">
        <v>106</v>
      </c>
      <c r="E14025" s="21"/>
      <c r="F14025" s="24">
        <v>3801.17</v>
      </c>
      <c r="G14025" s="25">
        <v>1</v>
      </c>
      <c r="H14025" s="20" t="s">
        <v>102</v>
      </c>
      <c r="I14025" s="20" t="s">
        <v>124</v>
      </c>
      <c r="J14025" s="20" t="s">
        <v>104</v>
      </c>
      <c r="K14025" s="21"/>
      <c r="L14025" s="20" t="s">
        <v>104</v>
      </c>
      <c r="M14025" s="20" t="s">
        <v>65</v>
      </c>
      <c r="N14025" s="23">
        <v>0.84</v>
      </c>
      <c r="O14025" s="23">
        <v>0.55000000000000004</v>
      </c>
    </row>
    <row r="14026" spans="1:15" x14ac:dyDescent="0.25">
      <c r="A14026" s="20" t="s">
        <v>130</v>
      </c>
      <c r="B14026" s="20" t="s">
        <v>1202</v>
      </c>
      <c r="C14026" s="20" t="s">
        <v>108</v>
      </c>
      <c r="D14026" s="20" t="s">
        <v>106</v>
      </c>
      <c r="E14026" s="21"/>
      <c r="F14026" s="24">
        <v>1834.38</v>
      </c>
      <c r="G14026" s="23">
        <v>0.48</v>
      </c>
      <c r="H14026" s="20" t="s">
        <v>102</v>
      </c>
      <c r="I14026" s="20" t="s">
        <v>124</v>
      </c>
      <c r="J14026" s="20" t="s">
        <v>104</v>
      </c>
      <c r="K14026" s="21"/>
      <c r="L14026" s="20" t="s">
        <v>104</v>
      </c>
      <c r="M14026" s="20" t="s">
        <v>64</v>
      </c>
      <c r="N14026" s="23">
        <v>23.22</v>
      </c>
      <c r="O14026" s="23">
        <v>0.55000000000000004</v>
      </c>
    </row>
    <row r="14027" spans="1:15" x14ac:dyDescent="0.25">
      <c r="A14027" s="20" t="s">
        <v>130</v>
      </c>
      <c r="B14027" s="20" t="s">
        <v>1202</v>
      </c>
      <c r="C14027" s="20" t="s">
        <v>54</v>
      </c>
      <c r="D14027" s="20" t="s">
        <v>109</v>
      </c>
      <c r="E14027" s="25">
        <v>26</v>
      </c>
      <c r="F14027" s="24">
        <v>5529.68</v>
      </c>
      <c r="G14027" s="23">
        <v>1.46</v>
      </c>
      <c r="H14027" s="20" t="s">
        <v>102</v>
      </c>
      <c r="I14027" s="20" t="s">
        <v>124</v>
      </c>
      <c r="J14027" s="20" t="s">
        <v>104</v>
      </c>
      <c r="K14027" s="21"/>
      <c r="L14027" s="20" t="s">
        <v>104</v>
      </c>
      <c r="M14027" s="20" t="s">
        <v>54</v>
      </c>
      <c r="N14027" s="23">
        <v>0.26</v>
      </c>
      <c r="O14027" s="23">
        <v>0.55000000000000004</v>
      </c>
    </row>
    <row r="14028" spans="1:15" x14ac:dyDescent="0.25">
      <c r="A14028" s="20" t="s">
        <v>130</v>
      </c>
      <c r="B14028" s="20" t="s">
        <v>1202</v>
      </c>
      <c r="C14028" s="20" t="s">
        <v>55</v>
      </c>
      <c r="D14028" s="20" t="s">
        <v>109</v>
      </c>
      <c r="E14028" s="25">
        <v>26</v>
      </c>
      <c r="F14028" s="24">
        <v>1587.04</v>
      </c>
      <c r="G14028" s="23">
        <v>0.42</v>
      </c>
      <c r="H14028" s="20" t="s">
        <v>102</v>
      </c>
      <c r="I14028" s="20" t="s">
        <v>124</v>
      </c>
      <c r="J14028" s="20" t="s">
        <v>104</v>
      </c>
      <c r="K14028" s="21"/>
      <c r="L14028" s="20" t="s">
        <v>104</v>
      </c>
      <c r="M14028" s="20" t="s">
        <v>55</v>
      </c>
      <c r="N14028" s="23">
        <v>0.02</v>
      </c>
      <c r="O14028" s="23">
        <v>0.55000000000000004</v>
      </c>
    </row>
    <row r="14029" spans="1:15" x14ac:dyDescent="0.25">
      <c r="A14029" s="20" t="s">
        <v>130</v>
      </c>
      <c r="B14029" s="20" t="s">
        <v>1202</v>
      </c>
      <c r="C14029" s="20" t="s">
        <v>49</v>
      </c>
      <c r="D14029" s="20" t="s">
        <v>109</v>
      </c>
      <c r="E14029" s="25">
        <v>9</v>
      </c>
      <c r="F14029" s="24">
        <v>3037.05</v>
      </c>
      <c r="G14029" s="26">
        <v>0.8</v>
      </c>
      <c r="H14029" s="20" t="s">
        <v>102</v>
      </c>
      <c r="I14029" s="20" t="s">
        <v>124</v>
      </c>
      <c r="J14029" s="20" t="s">
        <v>104</v>
      </c>
      <c r="K14029" s="21"/>
      <c r="L14029" s="20" t="s">
        <v>104</v>
      </c>
      <c r="M14029" s="20" t="s">
        <v>49</v>
      </c>
      <c r="N14029" s="23">
        <v>0.85</v>
      </c>
      <c r="O14029" s="23">
        <v>0.55000000000000004</v>
      </c>
    </row>
    <row r="14030" spans="1:15" x14ac:dyDescent="0.25">
      <c r="A14030" s="20" t="s">
        <v>130</v>
      </c>
      <c r="B14030" s="20" t="s">
        <v>1202</v>
      </c>
      <c r="C14030" s="20" t="s">
        <v>112</v>
      </c>
      <c r="D14030" s="20" t="s">
        <v>113</v>
      </c>
      <c r="E14030" s="25">
        <v>4</v>
      </c>
      <c r="F14030" s="26">
        <v>870.3</v>
      </c>
      <c r="G14030" s="23">
        <v>0.23</v>
      </c>
      <c r="H14030" s="20" t="s">
        <v>102</v>
      </c>
      <c r="I14030" s="20" t="s">
        <v>124</v>
      </c>
      <c r="J14030" s="20" t="s">
        <v>104</v>
      </c>
      <c r="K14030" s="21"/>
      <c r="L14030" s="20" t="s">
        <v>104</v>
      </c>
      <c r="M14030" s="20" t="s">
        <v>58</v>
      </c>
      <c r="N14030" s="23">
        <v>0.69</v>
      </c>
      <c r="O14030" s="23">
        <v>0.55000000000000004</v>
      </c>
    </row>
    <row r="14031" spans="1:15" x14ac:dyDescent="0.25">
      <c r="A14031" s="20" t="s">
        <v>130</v>
      </c>
      <c r="B14031" s="20" t="s">
        <v>1202</v>
      </c>
      <c r="C14031" s="20" t="s">
        <v>114</v>
      </c>
      <c r="D14031" s="21"/>
      <c r="E14031" s="21"/>
      <c r="F14031" s="24">
        <v>10784.11</v>
      </c>
      <c r="G14031" s="23">
        <v>2.85</v>
      </c>
      <c r="H14031" s="20" t="s">
        <v>102</v>
      </c>
      <c r="I14031" s="20" t="s">
        <v>124</v>
      </c>
      <c r="J14031" s="20" t="s">
        <v>104</v>
      </c>
      <c r="K14031" s="21"/>
      <c r="L14031" s="20" t="s">
        <v>104</v>
      </c>
      <c r="M14031" s="20" t="s">
        <v>69</v>
      </c>
      <c r="N14031" s="23">
        <v>2.85</v>
      </c>
      <c r="O14031" s="23">
        <v>0.55000000000000004</v>
      </c>
    </row>
    <row r="14032" spans="1:15" x14ac:dyDescent="0.25">
      <c r="A14032" s="20" t="s">
        <v>130</v>
      </c>
      <c r="B14032" s="20" t="s">
        <v>1202</v>
      </c>
      <c r="C14032" s="20" t="s">
        <v>121</v>
      </c>
      <c r="D14032" s="20" t="s">
        <v>106</v>
      </c>
      <c r="E14032" s="21"/>
      <c r="F14032" s="24">
        <v>2632.96</v>
      </c>
      <c r="G14032" s="26">
        <v>0.7</v>
      </c>
      <c r="H14032" s="20" t="s">
        <v>102</v>
      </c>
      <c r="I14032" s="20" t="s">
        <v>124</v>
      </c>
      <c r="J14032" s="20" t="s">
        <v>104</v>
      </c>
      <c r="K14032" s="21"/>
      <c r="L14032" s="20" t="s">
        <v>104</v>
      </c>
      <c r="M14032" s="20" t="s">
        <v>74</v>
      </c>
      <c r="N14032" s="21"/>
      <c r="O14032" s="23">
        <v>0.55000000000000004</v>
      </c>
    </row>
    <row r="14033" spans="1:15" x14ac:dyDescent="0.25">
      <c r="A14033" s="20" t="s">
        <v>130</v>
      </c>
      <c r="B14033" s="20" t="s">
        <v>1202</v>
      </c>
      <c r="C14033" s="20" t="s">
        <v>119</v>
      </c>
      <c r="D14033" s="20" t="s">
        <v>6</v>
      </c>
      <c r="E14033" s="21"/>
      <c r="F14033" s="24">
        <v>6466.22</v>
      </c>
      <c r="G14033" s="23">
        <v>1.71</v>
      </c>
      <c r="H14033" s="20" t="s">
        <v>102</v>
      </c>
      <c r="I14033" s="20" t="s">
        <v>124</v>
      </c>
      <c r="J14033" s="20" t="s">
        <v>104</v>
      </c>
      <c r="K14033" s="21"/>
      <c r="L14033" s="20" t="s">
        <v>104</v>
      </c>
      <c r="M14033" s="20" t="s">
        <v>45</v>
      </c>
      <c r="N14033" s="23">
        <v>32.65</v>
      </c>
      <c r="O14033" s="23">
        <v>0.55000000000000004</v>
      </c>
    </row>
    <row r="14034" spans="1:15" x14ac:dyDescent="0.25">
      <c r="A14034" s="20" t="s">
        <v>130</v>
      </c>
      <c r="B14034" s="20" t="s">
        <v>1202</v>
      </c>
      <c r="C14034" s="20" t="s">
        <v>111</v>
      </c>
      <c r="D14034" s="21"/>
      <c r="E14034" s="21"/>
      <c r="F14034" s="22">
        <v>1551.4</v>
      </c>
      <c r="G14034" s="23">
        <v>0.41</v>
      </c>
      <c r="H14034" s="20" t="s">
        <v>102</v>
      </c>
      <c r="I14034" s="20" t="s">
        <v>124</v>
      </c>
      <c r="J14034" s="20" t="s">
        <v>104</v>
      </c>
      <c r="K14034" s="21"/>
      <c r="L14034" s="20" t="s">
        <v>104</v>
      </c>
      <c r="M14034" s="20" t="s">
        <v>56</v>
      </c>
      <c r="N14034" s="23">
        <v>0.41</v>
      </c>
      <c r="O14034" s="23">
        <v>0.55000000000000004</v>
      </c>
    </row>
    <row r="14035" spans="1:15" x14ac:dyDescent="0.25">
      <c r="A14035" s="20" t="s">
        <v>130</v>
      </c>
      <c r="B14035" s="20" t="s">
        <v>1202</v>
      </c>
      <c r="C14035" s="20" t="s">
        <v>147</v>
      </c>
      <c r="D14035" s="20" t="s">
        <v>106</v>
      </c>
      <c r="E14035" s="21"/>
      <c r="F14035" s="21"/>
      <c r="G14035" s="21"/>
      <c r="H14035" s="20" t="s">
        <v>102</v>
      </c>
      <c r="I14035" s="20" t="s">
        <v>124</v>
      </c>
      <c r="J14035" s="20" t="s">
        <v>104</v>
      </c>
      <c r="K14035" s="21"/>
      <c r="L14035" s="20" t="s">
        <v>104</v>
      </c>
      <c r="M14035" s="20" t="s">
        <v>67</v>
      </c>
      <c r="N14035" s="23">
        <v>0.18</v>
      </c>
      <c r="O14035" s="23">
        <v>0.55000000000000004</v>
      </c>
    </row>
    <row r="14036" spans="1:15" x14ac:dyDescent="0.25">
      <c r="A14036" s="20" t="s">
        <v>130</v>
      </c>
      <c r="B14036" s="20" t="s">
        <v>1203</v>
      </c>
      <c r="C14036" s="20" t="s">
        <v>119</v>
      </c>
      <c r="D14036" s="20" t="s">
        <v>6</v>
      </c>
      <c r="E14036" s="21"/>
      <c r="F14036" s="24">
        <v>5355.86</v>
      </c>
      <c r="G14036" s="23">
        <v>1.42</v>
      </c>
      <c r="H14036" s="20" t="s">
        <v>102</v>
      </c>
      <c r="I14036" s="20" t="s">
        <v>149</v>
      </c>
      <c r="J14036" s="20" t="s">
        <v>104</v>
      </c>
      <c r="K14036" s="21"/>
      <c r="L14036" s="20" t="s">
        <v>104</v>
      </c>
      <c r="M14036" s="20" t="s">
        <v>45</v>
      </c>
      <c r="N14036" s="23">
        <v>32.65</v>
      </c>
      <c r="O14036" s="23">
        <v>0.63</v>
      </c>
    </row>
    <row r="14037" spans="1:15" x14ac:dyDescent="0.25">
      <c r="A14037" s="20" t="s">
        <v>130</v>
      </c>
      <c r="B14037" s="20" t="s">
        <v>1203</v>
      </c>
      <c r="C14037" s="20" t="s">
        <v>7</v>
      </c>
      <c r="D14037" s="20" t="s">
        <v>10</v>
      </c>
      <c r="E14037" s="21"/>
      <c r="F14037" s="24">
        <v>2333.37</v>
      </c>
      <c r="G14037" s="23">
        <v>0.62</v>
      </c>
      <c r="H14037" s="20" t="s">
        <v>102</v>
      </c>
      <c r="I14037" s="20" t="s">
        <v>149</v>
      </c>
      <c r="J14037" s="20" t="s">
        <v>104</v>
      </c>
      <c r="K14037" s="21"/>
      <c r="L14037" s="20" t="s">
        <v>104</v>
      </c>
      <c r="M14037" s="20" t="s">
        <v>48</v>
      </c>
      <c r="N14037" s="23">
        <v>0.62</v>
      </c>
      <c r="O14037" s="23">
        <v>0.63</v>
      </c>
    </row>
    <row r="14038" spans="1:15" x14ac:dyDescent="0.25">
      <c r="A14038" s="20" t="s">
        <v>130</v>
      </c>
      <c r="B14038" s="20" t="s">
        <v>1203</v>
      </c>
      <c r="C14038" s="20" t="s">
        <v>105</v>
      </c>
      <c r="D14038" s="20" t="s">
        <v>106</v>
      </c>
      <c r="E14038" s="21"/>
      <c r="F14038" s="23">
        <v>712.12</v>
      </c>
      <c r="G14038" s="23">
        <v>0.19</v>
      </c>
      <c r="H14038" s="20" t="s">
        <v>102</v>
      </c>
      <c r="I14038" s="20" t="s">
        <v>149</v>
      </c>
      <c r="J14038" s="20" t="s">
        <v>104</v>
      </c>
      <c r="K14038" s="21"/>
      <c r="L14038" s="20" t="s">
        <v>104</v>
      </c>
      <c r="M14038" s="20" t="s">
        <v>82</v>
      </c>
      <c r="N14038" s="21"/>
      <c r="O14038" s="23">
        <v>0.63</v>
      </c>
    </row>
    <row r="14039" spans="1:15" x14ac:dyDescent="0.25">
      <c r="A14039" s="20" t="s">
        <v>130</v>
      </c>
      <c r="B14039" s="20" t="s">
        <v>1203</v>
      </c>
      <c r="C14039" s="20" t="s">
        <v>107</v>
      </c>
      <c r="D14039" s="20" t="s">
        <v>106</v>
      </c>
      <c r="E14039" s="21"/>
      <c r="F14039" s="24">
        <v>3784.03</v>
      </c>
      <c r="G14039" s="23">
        <v>1.01</v>
      </c>
      <c r="H14039" s="20" t="s">
        <v>102</v>
      </c>
      <c r="I14039" s="20" t="s">
        <v>149</v>
      </c>
      <c r="J14039" s="20" t="s">
        <v>104</v>
      </c>
      <c r="K14039" s="21"/>
      <c r="L14039" s="20" t="s">
        <v>104</v>
      </c>
      <c r="M14039" s="20" t="s">
        <v>65</v>
      </c>
      <c r="N14039" s="23">
        <v>0.84</v>
      </c>
      <c r="O14039" s="23">
        <v>0.63</v>
      </c>
    </row>
    <row r="14040" spans="1:15" x14ac:dyDescent="0.25">
      <c r="A14040" s="20" t="s">
        <v>130</v>
      </c>
      <c r="B14040" s="20" t="s">
        <v>1203</v>
      </c>
      <c r="C14040" s="20" t="s">
        <v>108</v>
      </c>
      <c r="D14040" s="20" t="s">
        <v>106</v>
      </c>
      <c r="E14040" s="21"/>
      <c r="F14040" s="22">
        <v>1857.6</v>
      </c>
      <c r="G14040" s="23">
        <v>0.49</v>
      </c>
      <c r="H14040" s="20" t="s">
        <v>102</v>
      </c>
      <c r="I14040" s="20" t="s">
        <v>149</v>
      </c>
      <c r="J14040" s="20" t="s">
        <v>104</v>
      </c>
      <c r="K14040" s="21"/>
      <c r="L14040" s="20" t="s">
        <v>104</v>
      </c>
      <c r="M14040" s="20" t="s">
        <v>64</v>
      </c>
      <c r="N14040" s="23">
        <v>23.22</v>
      </c>
      <c r="O14040" s="23">
        <v>0.63</v>
      </c>
    </row>
    <row r="14041" spans="1:15" x14ac:dyDescent="0.25">
      <c r="A14041" s="20" t="s">
        <v>130</v>
      </c>
      <c r="B14041" s="20" t="s">
        <v>1203</v>
      </c>
      <c r="C14041" s="20" t="s">
        <v>54</v>
      </c>
      <c r="D14041" s="20" t="s">
        <v>109</v>
      </c>
      <c r="E14041" s="25">
        <v>26</v>
      </c>
      <c r="F14041" s="22">
        <v>5847.4</v>
      </c>
      <c r="G14041" s="23">
        <v>1.55</v>
      </c>
      <c r="H14041" s="20" t="s">
        <v>102</v>
      </c>
      <c r="I14041" s="20" t="s">
        <v>149</v>
      </c>
      <c r="J14041" s="20" t="s">
        <v>104</v>
      </c>
      <c r="K14041" s="21"/>
      <c r="L14041" s="20" t="s">
        <v>104</v>
      </c>
      <c r="M14041" s="20" t="s">
        <v>54</v>
      </c>
      <c r="N14041" s="23">
        <v>0.26</v>
      </c>
      <c r="O14041" s="23">
        <v>0.63</v>
      </c>
    </row>
    <row r="14042" spans="1:15" x14ac:dyDescent="0.25">
      <c r="A14042" s="20" t="s">
        <v>130</v>
      </c>
      <c r="B14042" s="20" t="s">
        <v>1203</v>
      </c>
      <c r="C14042" s="20" t="s">
        <v>110</v>
      </c>
      <c r="D14042" s="20" t="s">
        <v>109</v>
      </c>
      <c r="E14042" s="25">
        <v>26</v>
      </c>
      <c r="F14042" s="24">
        <v>7141.68</v>
      </c>
      <c r="G14042" s="26">
        <v>1.9</v>
      </c>
      <c r="H14042" s="20" t="s">
        <v>102</v>
      </c>
      <c r="I14042" s="20" t="s">
        <v>149</v>
      </c>
      <c r="J14042" s="20" t="s">
        <v>104</v>
      </c>
      <c r="K14042" s="21"/>
      <c r="L14042" s="20" t="s">
        <v>104</v>
      </c>
      <c r="M14042" s="20" t="s">
        <v>55</v>
      </c>
      <c r="N14042" s="23">
        <v>0.09</v>
      </c>
      <c r="O14042" s="23">
        <v>0.63</v>
      </c>
    </row>
    <row r="14043" spans="1:15" x14ac:dyDescent="0.25">
      <c r="A14043" s="20" t="s">
        <v>130</v>
      </c>
      <c r="B14043" s="20" t="s">
        <v>1203</v>
      </c>
      <c r="C14043" s="20" t="s">
        <v>49</v>
      </c>
      <c r="D14043" s="20" t="s">
        <v>109</v>
      </c>
      <c r="E14043" s="25">
        <v>9</v>
      </c>
      <c r="F14043" s="24">
        <v>3322.39</v>
      </c>
      <c r="G14043" s="23">
        <v>0.88</v>
      </c>
      <c r="H14043" s="20" t="s">
        <v>102</v>
      </c>
      <c r="I14043" s="20" t="s">
        <v>149</v>
      </c>
      <c r="J14043" s="20" t="s">
        <v>104</v>
      </c>
      <c r="K14043" s="21"/>
      <c r="L14043" s="20" t="s">
        <v>104</v>
      </c>
      <c r="M14043" s="20" t="s">
        <v>49</v>
      </c>
      <c r="N14043" s="23">
        <v>0.85</v>
      </c>
      <c r="O14043" s="23">
        <v>0.63</v>
      </c>
    </row>
    <row r="14044" spans="1:15" x14ac:dyDescent="0.25">
      <c r="A14044" s="20" t="s">
        <v>130</v>
      </c>
      <c r="B14044" s="20" t="s">
        <v>1203</v>
      </c>
      <c r="C14044" s="20" t="s">
        <v>111</v>
      </c>
      <c r="D14044" s="21"/>
      <c r="E14044" s="21"/>
      <c r="F14044" s="24">
        <v>1543.03</v>
      </c>
      <c r="G14044" s="23">
        <v>0.41</v>
      </c>
      <c r="H14044" s="20" t="s">
        <v>102</v>
      </c>
      <c r="I14044" s="20" t="s">
        <v>149</v>
      </c>
      <c r="J14044" s="20" t="s">
        <v>104</v>
      </c>
      <c r="K14044" s="21"/>
      <c r="L14044" s="20" t="s">
        <v>104</v>
      </c>
      <c r="M14044" s="20" t="s">
        <v>56</v>
      </c>
      <c r="N14044" s="23">
        <v>0.41</v>
      </c>
      <c r="O14044" s="23">
        <v>0.63</v>
      </c>
    </row>
    <row r="14045" spans="1:15" x14ac:dyDescent="0.25">
      <c r="A14045" s="20" t="s">
        <v>130</v>
      </c>
      <c r="B14045" s="20" t="s">
        <v>1203</v>
      </c>
      <c r="C14045" s="20" t="s">
        <v>112</v>
      </c>
      <c r="D14045" s="20" t="s">
        <v>113</v>
      </c>
      <c r="E14045" s="25">
        <v>4</v>
      </c>
      <c r="F14045" s="26">
        <v>865.6</v>
      </c>
      <c r="G14045" s="23">
        <v>0.23</v>
      </c>
      <c r="H14045" s="20" t="s">
        <v>102</v>
      </c>
      <c r="I14045" s="20" t="s">
        <v>149</v>
      </c>
      <c r="J14045" s="20" t="s">
        <v>104</v>
      </c>
      <c r="K14045" s="21"/>
      <c r="L14045" s="20" t="s">
        <v>104</v>
      </c>
      <c r="M14045" s="20" t="s">
        <v>58</v>
      </c>
      <c r="N14045" s="23">
        <v>0.69</v>
      </c>
      <c r="O14045" s="23">
        <v>0.63</v>
      </c>
    </row>
    <row r="14046" spans="1:15" x14ac:dyDescent="0.25">
      <c r="A14046" s="20" t="s">
        <v>130</v>
      </c>
      <c r="B14046" s="20" t="s">
        <v>1203</v>
      </c>
      <c r="C14046" s="20" t="s">
        <v>114</v>
      </c>
      <c r="D14046" s="21"/>
      <c r="E14046" s="21"/>
      <c r="F14046" s="24">
        <v>10725.98</v>
      </c>
      <c r="G14046" s="23">
        <v>2.85</v>
      </c>
      <c r="H14046" s="20" t="s">
        <v>102</v>
      </c>
      <c r="I14046" s="20" t="s">
        <v>149</v>
      </c>
      <c r="J14046" s="20" t="s">
        <v>104</v>
      </c>
      <c r="K14046" s="21"/>
      <c r="L14046" s="20" t="s">
        <v>104</v>
      </c>
      <c r="M14046" s="20" t="s">
        <v>69</v>
      </c>
      <c r="N14046" s="23">
        <v>2.85</v>
      </c>
      <c r="O14046" s="23">
        <v>0.63</v>
      </c>
    </row>
    <row r="14047" spans="1:15" x14ac:dyDescent="0.25">
      <c r="A14047" s="20" t="s">
        <v>130</v>
      </c>
      <c r="B14047" s="20" t="s">
        <v>1203</v>
      </c>
      <c r="C14047" s="20" t="s">
        <v>121</v>
      </c>
      <c r="D14047" s="20" t="s">
        <v>106</v>
      </c>
      <c r="E14047" s="21"/>
      <c r="F14047" s="24">
        <v>2618.77</v>
      </c>
      <c r="G14047" s="26">
        <v>0.7</v>
      </c>
      <c r="H14047" s="20" t="s">
        <v>102</v>
      </c>
      <c r="I14047" s="20" t="s">
        <v>149</v>
      </c>
      <c r="J14047" s="20" t="s">
        <v>104</v>
      </c>
      <c r="K14047" s="21"/>
      <c r="L14047" s="20" t="s">
        <v>104</v>
      </c>
      <c r="M14047" s="20" t="s">
        <v>74</v>
      </c>
      <c r="N14047" s="21"/>
      <c r="O14047" s="23">
        <v>0.63</v>
      </c>
    </row>
    <row r="14048" spans="1:15" x14ac:dyDescent="0.25">
      <c r="A14048" s="20" t="s">
        <v>130</v>
      </c>
      <c r="B14048" s="20" t="s">
        <v>1203</v>
      </c>
      <c r="C14048" s="20" t="s">
        <v>115</v>
      </c>
      <c r="D14048" s="20" t="s">
        <v>106</v>
      </c>
      <c r="E14048" s="21"/>
      <c r="F14048" s="23">
        <v>256.57</v>
      </c>
      <c r="G14048" s="23">
        <v>7.0000000000000007E-2</v>
      </c>
      <c r="H14048" s="20" t="s">
        <v>102</v>
      </c>
      <c r="I14048" s="20" t="s">
        <v>149</v>
      </c>
      <c r="J14048" s="20" t="s">
        <v>104</v>
      </c>
      <c r="K14048" s="21"/>
      <c r="L14048" s="20" t="s">
        <v>104</v>
      </c>
      <c r="M14048" s="20" t="s">
        <v>75</v>
      </c>
      <c r="N14048" s="21"/>
      <c r="O14048" s="23">
        <v>0.63</v>
      </c>
    </row>
    <row r="14049" spans="1:15" x14ac:dyDescent="0.25">
      <c r="A14049" s="20" t="s">
        <v>130</v>
      </c>
      <c r="B14049" s="20" t="s">
        <v>1203</v>
      </c>
      <c r="C14049" s="20" t="s">
        <v>147</v>
      </c>
      <c r="D14049" s="20" t="s">
        <v>106</v>
      </c>
      <c r="E14049" s="21"/>
      <c r="F14049" s="21"/>
      <c r="G14049" s="21"/>
      <c r="H14049" s="20" t="s">
        <v>102</v>
      </c>
      <c r="I14049" s="20" t="s">
        <v>149</v>
      </c>
      <c r="J14049" s="20" t="s">
        <v>104</v>
      </c>
      <c r="K14049" s="21"/>
      <c r="L14049" s="20" t="s">
        <v>104</v>
      </c>
      <c r="M14049" s="20" t="s">
        <v>67</v>
      </c>
      <c r="N14049" s="23">
        <v>0.18</v>
      </c>
      <c r="O14049" s="23">
        <v>0.63</v>
      </c>
    </row>
    <row r="14050" spans="1:15" x14ac:dyDescent="0.25">
      <c r="A14050" s="20" t="s">
        <v>130</v>
      </c>
      <c r="B14050" s="20" t="s">
        <v>1204</v>
      </c>
      <c r="C14050" s="20" t="s">
        <v>7</v>
      </c>
      <c r="D14050" s="20" t="s">
        <v>10</v>
      </c>
      <c r="E14050" s="21"/>
      <c r="F14050" s="24">
        <v>2555.4499999999998</v>
      </c>
      <c r="G14050" s="23">
        <v>0.62</v>
      </c>
      <c r="H14050" s="20" t="s">
        <v>102</v>
      </c>
      <c r="I14050" s="20" t="s">
        <v>129</v>
      </c>
      <c r="J14050" s="20" t="s">
        <v>104</v>
      </c>
      <c r="K14050" s="21"/>
      <c r="L14050" s="20" t="s">
        <v>104</v>
      </c>
      <c r="M14050" s="20" t="s">
        <v>48</v>
      </c>
      <c r="N14050" s="23">
        <v>0.62</v>
      </c>
      <c r="O14050" s="23">
        <v>0.62</v>
      </c>
    </row>
    <row r="14051" spans="1:15" x14ac:dyDescent="0.25">
      <c r="A14051" s="20" t="s">
        <v>130</v>
      </c>
      <c r="B14051" s="20" t="s">
        <v>1204</v>
      </c>
      <c r="C14051" s="20" t="s">
        <v>105</v>
      </c>
      <c r="D14051" s="20" t="s">
        <v>106</v>
      </c>
      <c r="E14051" s="21"/>
      <c r="F14051" s="23">
        <v>766.46</v>
      </c>
      <c r="G14051" s="23">
        <v>0.19</v>
      </c>
      <c r="H14051" s="20" t="s">
        <v>102</v>
      </c>
      <c r="I14051" s="20" t="s">
        <v>129</v>
      </c>
      <c r="J14051" s="20" t="s">
        <v>104</v>
      </c>
      <c r="K14051" s="21"/>
      <c r="L14051" s="20" t="s">
        <v>104</v>
      </c>
      <c r="M14051" s="20" t="s">
        <v>82</v>
      </c>
      <c r="N14051" s="21"/>
      <c r="O14051" s="23">
        <v>0.62</v>
      </c>
    </row>
    <row r="14052" spans="1:15" x14ac:dyDescent="0.25">
      <c r="A14052" s="20" t="s">
        <v>130</v>
      </c>
      <c r="B14052" s="20" t="s">
        <v>1204</v>
      </c>
      <c r="C14052" s="20" t="s">
        <v>107</v>
      </c>
      <c r="D14052" s="20" t="s">
        <v>106</v>
      </c>
      <c r="E14052" s="21"/>
      <c r="F14052" s="24">
        <v>4084.92</v>
      </c>
      <c r="G14052" s="23">
        <v>0.99</v>
      </c>
      <c r="H14052" s="20" t="s">
        <v>102</v>
      </c>
      <c r="I14052" s="20" t="s">
        <v>129</v>
      </c>
      <c r="J14052" s="20" t="s">
        <v>104</v>
      </c>
      <c r="K14052" s="21"/>
      <c r="L14052" s="20" t="s">
        <v>104</v>
      </c>
      <c r="M14052" s="20" t="s">
        <v>65</v>
      </c>
      <c r="N14052" s="23">
        <v>0.84</v>
      </c>
      <c r="O14052" s="23">
        <v>0.62</v>
      </c>
    </row>
    <row r="14053" spans="1:15" x14ac:dyDescent="0.25">
      <c r="A14053" s="20" t="s">
        <v>130</v>
      </c>
      <c r="B14053" s="20" t="s">
        <v>1204</v>
      </c>
      <c r="C14053" s="20" t="s">
        <v>108</v>
      </c>
      <c r="D14053" s="20" t="s">
        <v>106</v>
      </c>
      <c r="E14053" s="21"/>
      <c r="F14053" s="22">
        <v>1857.6</v>
      </c>
      <c r="G14053" s="23">
        <v>0.45</v>
      </c>
      <c r="H14053" s="20" t="s">
        <v>102</v>
      </c>
      <c r="I14053" s="20" t="s">
        <v>129</v>
      </c>
      <c r="J14053" s="20" t="s">
        <v>104</v>
      </c>
      <c r="K14053" s="21"/>
      <c r="L14053" s="20" t="s">
        <v>104</v>
      </c>
      <c r="M14053" s="20" t="s">
        <v>64</v>
      </c>
      <c r="N14053" s="23">
        <v>23.22</v>
      </c>
      <c r="O14053" s="23">
        <v>0.62</v>
      </c>
    </row>
    <row r="14054" spans="1:15" x14ac:dyDescent="0.25">
      <c r="A14054" s="20" t="s">
        <v>130</v>
      </c>
      <c r="B14054" s="20" t="s">
        <v>1204</v>
      </c>
      <c r="C14054" s="20" t="s">
        <v>54</v>
      </c>
      <c r="D14054" s="20" t="s">
        <v>109</v>
      </c>
      <c r="E14054" s="25">
        <v>26</v>
      </c>
      <c r="F14054" s="24">
        <v>9284.86</v>
      </c>
      <c r="G14054" s="23">
        <v>2.25</v>
      </c>
      <c r="H14054" s="20" t="s">
        <v>102</v>
      </c>
      <c r="I14054" s="20" t="s">
        <v>129</v>
      </c>
      <c r="J14054" s="20" t="s">
        <v>104</v>
      </c>
      <c r="K14054" s="21"/>
      <c r="L14054" s="20" t="s">
        <v>104</v>
      </c>
      <c r="M14054" s="20" t="s">
        <v>54</v>
      </c>
      <c r="N14054" s="23">
        <v>0.26</v>
      </c>
      <c r="O14054" s="23">
        <v>0.62</v>
      </c>
    </row>
    <row r="14055" spans="1:15" x14ac:dyDescent="0.25">
      <c r="A14055" s="20" t="s">
        <v>130</v>
      </c>
      <c r="B14055" s="20" t="s">
        <v>1204</v>
      </c>
      <c r="C14055" s="20" t="s">
        <v>49</v>
      </c>
      <c r="D14055" s="20" t="s">
        <v>109</v>
      </c>
      <c r="E14055" s="25">
        <v>9</v>
      </c>
      <c r="F14055" s="24">
        <v>2132.0500000000002</v>
      </c>
      <c r="G14055" s="23">
        <v>0.52</v>
      </c>
      <c r="H14055" s="20" t="s">
        <v>102</v>
      </c>
      <c r="I14055" s="20" t="s">
        <v>129</v>
      </c>
      <c r="J14055" s="20" t="s">
        <v>104</v>
      </c>
      <c r="K14055" s="21"/>
      <c r="L14055" s="20" t="s">
        <v>104</v>
      </c>
      <c r="M14055" s="20" t="s">
        <v>49</v>
      </c>
      <c r="N14055" s="23">
        <v>0.85</v>
      </c>
      <c r="O14055" s="23">
        <v>0.62</v>
      </c>
    </row>
    <row r="14056" spans="1:15" x14ac:dyDescent="0.25">
      <c r="A14056" s="20" t="s">
        <v>130</v>
      </c>
      <c r="B14056" s="20" t="s">
        <v>1204</v>
      </c>
      <c r="C14056" s="20" t="s">
        <v>112</v>
      </c>
      <c r="D14056" s="20" t="s">
        <v>113</v>
      </c>
      <c r="E14056" s="25">
        <v>4</v>
      </c>
      <c r="F14056" s="23">
        <v>947.99</v>
      </c>
      <c r="G14056" s="23">
        <v>0.23</v>
      </c>
      <c r="H14056" s="20" t="s">
        <v>102</v>
      </c>
      <c r="I14056" s="20" t="s">
        <v>129</v>
      </c>
      <c r="J14056" s="20" t="s">
        <v>104</v>
      </c>
      <c r="K14056" s="21"/>
      <c r="L14056" s="20" t="s">
        <v>104</v>
      </c>
      <c r="M14056" s="20" t="s">
        <v>58</v>
      </c>
      <c r="N14056" s="23">
        <v>0.69</v>
      </c>
      <c r="O14056" s="23">
        <v>0.62</v>
      </c>
    </row>
    <row r="14057" spans="1:15" x14ac:dyDescent="0.25">
      <c r="A14057" s="20" t="s">
        <v>130</v>
      </c>
      <c r="B14057" s="20" t="s">
        <v>1204</v>
      </c>
      <c r="C14057" s="20" t="s">
        <v>114</v>
      </c>
      <c r="D14057" s="21"/>
      <c r="E14057" s="21"/>
      <c r="F14057" s="24">
        <v>11746.85</v>
      </c>
      <c r="G14057" s="23">
        <v>2.85</v>
      </c>
      <c r="H14057" s="20" t="s">
        <v>102</v>
      </c>
      <c r="I14057" s="20" t="s">
        <v>129</v>
      </c>
      <c r="J14057" s="20" t="s">
        <v>104</v>
      </c>
      <c r="K14057" s="21"/>
      <c r="L14057" s="20" t="s">
        <v>104</v>
      </c>
      <c r="M14057" s="20" t="s">
        <v>69</v>
      </c>
      <c r="N14057" s="23">
        <v>2.85</v>
      </c>
      <c r="O14057" s="23">
        <v>0.62</v>
      </c>
    </row>
    <row r="14058" spans="1:15" x14ac:dyDescent="0.25">
      <c r="A14058" s="20" t="s">
        <v>130</v>
      </c>
      <c r="B14058" s="20" t="s">
        <v>1204</v>
      </c>
      <c r="C14058" s="20" t="s">
        <v>121</v>
      </c>
      <c r="D14058" s="20" t="s">
        <v>106</v>
      </c>
      <c r="E14058" s="21"/>
      <c r="F14058" s="24">
        <v>2625.17</v>
      </c>
      <c r="G14058" s="23">
        <v>0.64</v>
      </c>
      <c r="H14058" s="20" t="s">
        <v>102</v>
      </c>
      <c r="I14058" s="20" t="s">
        <v>129</v>
      </c>
      <c r="J14058" s="20" t="s">
        <v>104</v>
      </c>
      <c r="K14058" s="21"/>
      <c r="L14058" s="20" t="s">
        <v>104</v>
      </c>
      <c r="M14058" s="20" t="s">
        <v>74</v>
      </c>
      <c r="N14058" s="21"/>
      <c r="O14058" s="23">
        <v>0.62</v>
      </c>
    </row>
    <row r="14059" spans="1:15" x14ac:dyDescent="0.25">
      <c r="A14059" s="20" t="s">
        <v>130</v>
      </c>
      <c r="B14059" s="20" t="s">
        <v>1204</v>
      </c>
      <c r="C14059" s="20" t="s">
        <v>115</v>
      </c>
      <c r="D14059" s="20" t="s">
        <v>106</v>
      </c>
      <c r="E14059" s="21"/>
      <c r="F14059" s="23">
        <v>396.69</v>
      </c>
      <c r="G14059" s="26">
        <v>0.1</v>
      </c>
      <c r="H14059" s="20" t="s">
        <v>102</v>
      </c>
      <c r="I14059" s="20" t="s">
        <v>129</v>
      </c>
      <c r="J14059" s="20" t="s">
        <v>104</v>
      </c>
      <c r="K14059" s="21"/>
      <c r="L14059" s="20" t="s">
        <v>104</v>
      </c>
      <c r="M14059" s="20" t="s">
        <v>75</v>
      </c>
      <c r="N14059" s="21"/>
      <c r="O14059" s="23">
        <v>0.62</v>
      </c>
    </row>
    <row r="14060" spans="1:15" x14ac:dyDescent="0.25">
      <c r="A14060" s="20" t="s">
        <v>130</v>
      </c>
      <c r="B14060" s="20" t="s">
        <v>1204</v>
      </c>
      <c r="C14060" s="20" t="s">
        <v>110</v>
      </c>
      <c r="D14060" s="20" t="s">
        <v>109</v>
      </c>
      <c r="E14060" s="25">
        <v>26</v>
      </c>
      <c r="F14060" s="24">
        <v>6248.27</v>
      </c>
      <c r="G14060" s="23">
        <v>1.52</v>
      </c>
      <c r="H14060" s="20" t="s">
        <v>102</v>
      </c>
      <c r="I14060" s="20" t="s">
        <v>129</v>
      </c>
      <c r="J14060" s="20" t="s">
        <v>104</v>
      </c>
      <c r="K14060" s="21"/>
      <c r="L14060" s="20" t="s">
        <v>104</v>
      </c>
      <c r="M14060" s="20" t="s">
        <v>55</v>
      </c>
      <c r="N14060" s="23">
        <v>0.09</v>
      </c>
      <c r="O14060" s="23">
        <v>0.62</v>
      </c>
    </row>
    <row r="14061" spans="1:15" x14ac:dyDescent="0.25">
      <c r="A14061" s="20" t="s">
        <v>130</v>
      </c>
      <c r="B14061" s="20" t="s">
        <v>1204</v>
      </c>
      <c r="C14061" s="20" t="s">
        <v>119</v>
      </c>
      <c r="D14061" s="20" t="s">
        <v>6</v>
      </c>
      <c r="E14061" s="21"/>
      <c r="F14061" s="24">
        <v>5649.78</v>
      </c>
      <c r="G14061" s="23">
        <v>1.37</v>
      </c>
      <c r="H14061" s="20" t="s">
        <v>102</v>
      </c>
      <c r="I14061" s="20" t="s">
        <v>129</v>
      </c>
      <c r="J14061" s="20" t="s">
        <v>104</v>
      </c>
      <c r="K14061" s="21"/>
      <c r="L14061" s="20" t="s">
        <v>104</v>
      </c>
      <c r="M14061" s="20" t="s">
        <v>45</v>
      </c>
      <c r="N14061" s="23">
        <v>32.65</v>
      </c>
      <c r="O14061" s="23">
        <v>0.62</v>
      </c>
    </row>
    <row r="14062" spans="1:15" x14ac:dyDescent="0.25">
      <c r="A14062" s="20" t="s">
        <v>130</v>
      </c>
      <c r="B14062" s="20" t="s">
        <v>1204</v>
      </c>
      <c r="C14062" s="20" t="s">
        <v>111</v>
      </c>
      <c r="D14062" s="21"/>
      <c r="E14062" s="21"/>
      <c r="F14062" s="22">
        <v>1689.9</v>
      </c>
      <c r="G14062" s="23">
        <v>0.41</v>
      </c>
      <c r="H14062" s="20" t="s">
        <v>102</v>
      </c>
      <c r="I14062" s="20" t="s">
        <v>129</v>
      </c>
      <c r="J14062" s="20" t="s">
        <v>104</v>
      </c>
      <c r="K14062" s="21"/>
      <c r="L14062" s="20" t="s">
        <v>104</v>
      </c>
      <c r="M14062" s="20" t="s">
        <v>56</v>
      </c>
      <c r="N14062" s="23">
        <v>0.41</v>
      </c>
      <c r="O14062" s="23">
        <v>0.62</v>
      </c>
    </row>
    <row r="14063" spans="1:15" x14ac:dyDescent="0.25">
      <c r="A14063" s="20" t="s">
        <v>130</v>
      </c>
      <c r="B14063" s="20" t="s">
        <v>1204</v>
      </c>
      <c r="C14063" s="20" t="s">
        <v>147</v>
      </c>
      <c r="D14063" s="20" t="s">
        <v>106</v>
      </c>
      <c r="E14063" s="21"/>
      <c r="F14063" s="21"/>
      <c r="G14063" s="21"/>
      <c r="H14063" s="20" t="s">
        <v>102</v>
      </c>
      <c r="I14063" s="20" t="s">
        <v>129</v>
      </c>
      <c r="J14063" s="20" t="s">
        <v>104</v>
      </c>
      <c r="K14063" s="21"/>
      <c r="L14063" s="20" t="s">
        <v>104</v>
      </c>
      <c r="M14063" s="20" t="s">
        <v>67</v>
      </c>
      <c r="N14063" s="23">
        <v>0.18</v>
      </c>
      <c r="O14063" s="23">
        <v>0.62</v>
      </c>
    </row>
    <row r="14064" spans="1:15" x14ac:dyDescent="0.25">
      <c r="A14064" s="20" t="s">
        <v>130</v>
      </c>
      <c r="B14064" s="20" t="s">
        <v>1205</v>
      </c>
      <c r="C14064" s="20" t="s">
        <v>7</v>
      </c>
      <c r="D14064" s="20" t="s">
        <v>10</v>
      </c>
      <c r="E14064" s="21"/>
      <c r="F14064" s="22">
        <v>1179.8</v>
      </c>
      <c r="G14064" s="23">
        <v>0.62</v>
      </c>
      <c r="H14064" s="20" t="s">
        <v>102</v>
      </c>
      <c r="I14064" s="20" t="s">
        <v>129</v>
      </c>
      <c r="J14064" s="20" t="s">
        <v>104</v>
      </c>
      <c r="K14064" s="21"/>
      <c r="L14064" s="20" t="s">
        <v>104</v>
      </c>
      <c r="M14064" s="20" t="s">
        <v>48</v>
      </c>
      <c r="N14064" s="23">
        <v>0.62</v>
      </c>
      <c r="O14064" s="23">
        <v>0.74</v>
      </c>
    </row>
    <row r="14065" spans="1:15" x14ac:dyDescent="0.25">
      <c r="A14065" s="20" t="s">
        <v>130</v>
      </c>
      <c r="B14065" s="20" t="s">
        <v>1205</v>
      </c>
      <c r="C14065" s="20" t="s">
        <v>105</v>
      </c>
      <c r="D14065" s="20" t="s">
        <v>106</v>
      </c>
      <c r="E14065" s="21"/>
      <c r="F14065" s="23">
        <v>361.49</v>
      </c>
      <c r="G14065" s="23">
        <v>0.19</v>
      </c>
      <c r="H14065" s="20" t="s">
        <v>102</v>
      </c>
      <c r="I14065" s="20" t="s">
        <v>129</v>
      </c>
      <c r="J14065" s="20" t="s">
        <v>104</v>
      </c>
      <c r="K14065" s="21"/>
      <c r="L14065" s="20" t="s">
        <v>104</v>
      </c>
      <c r="M14065" s="20" t="s">
        <v>82</v>
      </c>
      <c r="N14065" s="21"/>
      <c r="O14065" s="23">
        <v>0.74</v>
      </c>
    </row>
    <row r="14066" spans="1:15" x14ac:dyDescent="0.25">
      <c r="A14066" s="20" t="s">
        <v>130</v>
      </c>
      <c r="B14066" s="20" t="s">
        <v>1205</v>
      </c>
      <c r="C14066" s="20" t="s">
        <v>22</v>
      </c>
      <c r="D14066" s="20" t="s">
        <v>106</v>
      </c>
      <c r="E14066" s="21"/>
      <c r="F14066" s="24">
        <v>5910.59</v>
      </c>
      <c r="G14066" s="23">
        <v>3.11</v>
      </c>
      <c r="H14066" s="20" t="s">
        <v>102</v>
      </c>
      <c r="I14066" s="20" t="s">
        <v>129</v>
      </c>
      <c r="J14066" s="20" t="s">
        <v>104</v>
      </c>
      <c r="K14066" s="21"/>
      <c r="L14066" s="20" t="s">
        <v>104</v>
      </c>
      <c r="M14066" s="20" t="s">
        <v>61</v>
      </c>
      <c r="N14066" s="24">
        <v>5910.59</v>
      </c>
      <c r="O14066" s="23">
        <v>0.74</v>
      </c>
    </row>
    <row r="14067" spans="1:15" x14ac:dyDescent="0.25">
      <c r="A14067" s="20" t="s">
        <v>130</v>
      </c>
      <c r="B14067" s="20" t="s">
        <v>1205</v>
      </c>
      <c r="C14067" s="20" t="s">
        <v>107</v>
      </c>
      <c r="D14067" s="20" t="s">
        <v>106</v>
      </c>
      <c r="E14067" s="21"/>
      <c r="F14067" s="21"/>
      <c r="G14067" s="21"/>
      <c r="H14067" s="20" t="s">
        <v>102</v>
      </c>
      <c r="I14067" s="20" t="s">
        <v>129</v>
      </c>
      <c r="J14067" s="20" t="s">
        <v>104</v>
      </c>
      <c r="K14067" s="21"/>
      <c r="L14067" s="20" t="s">
        <v>104</v>
      </c>
      <c r="M14067" s="20" t="s">
        <v>65</v>
      </c>
      <c r="N14067" s="23">
        <v>0.84</v>
      </c>
      <c r="O14067" s="23">
        <v>0.74</v>
      </c>
    </row>
    <row r="14068" spans="1:15" x14ac:dyDescent="0.25">
      <c r="A14068" s="20" t="s">
        <v>130</v>
      </c>
      <c r="B14068" s="20" t="s">
        <v>1205</v>
      </c>
      <c r="C14068" s="20" t="s">
        <v>108</v>
      </c>
      <c r="D14068" s="20" t="s">
        <v>106</v>
      </c>
      <c r="E14068" s="21"/>
      <c r="F14068" s="23">
        <v>766.26</v>
      </c>
      <c r="G14068" s="26">
        <v>0.4</v>
      </c>
      <c r="H14068" s="20" t="s">
        <v>102</v>
      </c>
      <c r="I14068" s="20" t="s">
        <v>129</v>
      </c>
      <c r="J14068" s="20" t="s">
        <v>104</v>
      </c>
      <c r="K14068" s="21"/>
      <c r="L14068" s="20" t="s">
        <v>104</v>
      </c>
      <c r="M14068" s="20" t="s">
        <v>64</v>
      </c>
      <c r="N14068" s="23">
        <v>23.22</v>
      </c>
      <c r="O14068" s="23">
        <v>0.74</v>
      </c>
    </row>
    <row r="14069" spans="1:15" x14ac:dyDescent="0.25">
      <c r="A14069" s="20" t="s">
        <v>130</v>
      </c>
      <c r="B14069" s="20" t="s">
        <v>1205</v>
      </c>
      <c r="C14069" s="20" t="s">
        <v>54</v>
      </c>
      <c r="D14069" s="20" t="s">
        <v>109</v>
      </c>
      <c r="E14069" s="25">
        <v>26</v>
      </c>
      <c r="F14069" s="24">
        <v>4042.48</v>
      </c>
      <c r="G14069" s="23">
        <v>2.12</v>
      </c>
      <c r="H14069" s="20" t="s">
        <v>102</v>
      </c>
      <c r="I14069" s="20" t="s">
        <v>129</v>
      </c>
      <c r="J14069" s="20" t="s">
        <v>104</v>
      </c>
      <c r="K14069" s="21"/>
      <c r="L14069" s="20" t="s">
        <v>104</v>
      </c>
      <c r="M14069" s="20" t="s">
        <v>54</v>
      </c>
      <c r="N14069" s="23">
        <v>0.26</v>
      </c>
      <c r="O14069" s="23">
        <v>0.74</v>
      </c>
    </row>
    <row r="14070" spans="1:15" x14ac:dyDescent="0.25">
      <c r="A14070" s="20" t="s">
        <v>130</v>
      </c>
      <c r="B14070" s="20" t="s">
        <v>1205</v>
      </c>
      <c r="C14070" s="20" t="s">
        <v>55</v>
      </c>
      <c r="D14070" s="20" t="s">
        <v>109</v>
      </c>
      <c r="E14070" s="25">
        <v>26</v>
      </c>
      <c r="F14070" s="25">
        <v>117</v>
      </c>
      <c r="G14070" s="23">
        <v>0.06</v>
      </c>
      <c r="H14070" s="20" t="s">
        <v>102</v>
      </c>
      <c r="I14070" s="20" t="s">
        <v>129</v>
      </c>
      <c r="J14070" s="20" t="s">
        <v>104</v>
      </c>
      <c r="K14070" s="21"/>
      <c r="L14070" s="20" t="s">
        <v>104</v>
      </c>
      <c r="M14070" s="20" t="s">
        <v>55</v>
      </c>
      <c r="N14070" s="23">
        <v>0.02</v>
      </c>
      <c r="O14070" s="23">
        <v>0.74</v>
      </c>
    </row>
    <row r="14071" spans="1:15" x14ac:dyDescent="0.25">
      <c r="A14071" s="20" t="s">
        <v>130</v>
      </c>
      <c r="B14071" s="20" t="s">
        <v>1205</v>
      </c>
      <c r="C14071" s="20" t="s">
        <v>49</v>
      </c>
      <c r="D14071" s="20" t="s">
        <v>109</v>
      </c>
      <c r="E14071" s="25">
        <v>9</v>
      </c>
      <c r="F14071" s="24">
        <v>2322.54</v>
      </c>
      <c r="G14071" s="23">
        <v>1.22</v>
      </c>
      <c r="H14071" s="20" t="s">
        <v>102</v>
      </c>
      <c r="I14071" s="20" t="s">
        <v>129</v>
      </c>
      <c r="J14071" s="20" t="s">
        <v>104</v>
      </c>
      <c r="K14071" s="21"/>
      <c r="L14071" s="20" t="s">
        <v>104</v>
      </c>
      <c r="M14071" s="20" t="s">
        <v>49</v>
      </c>
      <c r="N14071" s="23">
        <v>0.85</v>
      </c>
      <c r="O14071" s="23">
        <v>0.74</v>
      </c>
    </row>
    <row r="14072" spans="1:15" x14ac:dyDescent="0.25">
      <c r="A14072" s="20" t="s">
        <v>130</v>
      </c>
      <c r="B14072" s="20" t="s">
        <v>1205</v>
      </c>
      <c r="C14072" s="20" t="s">
        <v>112</v>
      </c>
      <c r="D14072" s="20" t="s">
        <v>113</v>
      </c>
      <c r="E14072" s="25">
        <v>4</v>
      </c>
      <c r="F14072" s="23">
        <v>437.67</v>
      </c>
      <c r="G14072" s="23">
        <v>0.23</v>
      </c>
      <c r="H14072" s="20" t="s">
        <v>102</v>
      </c>
      <c r="I14072" s="20" t="s">
        <v>129</v>
      </c>
      <c r="J14072" s="20" t="s">
        <v>104</v>
      </c>
      <c r="K14072" s="21"/>
      <c r="L14072" s="20" t="s">
        <v>104</v>
      </c>
      <c r="M14072" s="20" t="s">
        <v>58</v>
      </c>
      <c r="N14072" s="23">
        <v>0.69</v>
      </c>
      <c r="O14072" s="23">
        <v>0.74</v>
      </c>
    </row>
    <row r="14073" spans="1:15" x14ac:dyDescent="0.25">
      <c r="A14073" s="20" t="s">
        <v>130</v>
      </c>
      <c r="B14073" s="20" t="s">
        <v>1205</v>
      </c>
      <c r="C14073" s="20" t="s">
        <v>114</v>
      </c>
      <c r="D14073" s="21"/>
      <c r="E14073" s="21"/>
      <c r="F14073" s="24">
        <v>5423.27</v>
      </c>
      <c r="G14073" s="23">
        <v>2.85</v>
      </c>
      <c r="H14073" s="20" t="s">
        <v>102</v>
      </c>
      <c r="I14073" s="20" t="s">
        <v>129</v>
      </c>
      <c r="J14073" s="20" t="s">
        <v>104</v>
      </c>
      <c r="K14073" s="21"/>
      <c r="L14073" s="20" t="s">
        <v>104</v>
      </c>
      <c r="M14073" s="20" t="s">
        <v>69</v>
      </c>
      <c r="N14073" s="23">
        <v>2.85</v>
      </c>
      <c r="O14073" s="23">
        <v>0.74</v>
      </c>
    </row>
    <row r="14074" spans="1:15" x14ac:dyDescent="0.25">
      <c r="A14074" s="20" t="s">
        <v>130</v>
      </c>
      <c r="B14074" s="20" t="s">
        <v>1205</v>
      </c>
      <c r="C14074" s="20" t="s">
        <v>121</v>
      </c>
      <c r="D14074" s="20" t="s">
        <v>106</v>
      </c>
      <c r="E14074" s="21"/>
      <c r="F14074" s="22">
        <v>1324.1</v>
      </c>
      <c r="G14074" s="26">
        <v>0.7</v>
      </c>
      <c r="H14074" s="20" t="s">
        <v>102</v>
      </c>
      <c r="I14074" s="20" t="s">
        <v>129</v>
      </c>
      <c r="J14074" s="20" t="s">
        <v>104</v>
      </c>
      <c r="K14074" s="21"/>
      <c r="L14074" s="20" t="s">
        <v>104</v>
      </c>
      <c r="M14074" s="20" t="s">
        <v>74</v>
      </c>
      <c r="N14074" s="21"/>
      <c r="O14074" s="23">
        <v>0.74</v>
      </c>
    </row>
    <row r="14075" spans="1:15" x14ac:dyDescent="0.25">
      <c r="A14075" s="20" t="s">
        <v>130</v>
      </c>
      <c r="B14075" s="20" t="s">
        <v>1205</v>
      </c>
      <c r="C14075" s="20" t="s">
        <v>115</v>
      </c>
      <c r="D14075" s="20" t="s">
        <v>106</v>
      </c>
      <c r="E14075" s="21"/>
      <c r="F14075" s="26">
        <v>197.5</v>
      </c>
      <c r="G14075" s="26">
        <v>0.1</v>
      </c>
      <c r="H14075" s="20" t="s">
        <v>102</v>
      </c>
      <c r="I14075" s="20" t="s">
        <v>129</v>
      </c>
      <c r="J14075" s="20" t="s">
        <v>104</v>
      </c>
      <c r="K14075" s="21"/>
      <c r="L14075" s="20" t="s">
        <v>104</v>
      </c>
      <c r="M14075" s="20" t="s">
        <v>75</v>
      </c>
      <c r="N14075" s="21"/>
      <c r="O14075" s="23">
        <v>0.74</v>
      </c>
    </row>
    <row r="14076" spans="1:15" x14ac:dyDescent="0.25">
      <c r="A14076" s="20" t="s">
        <v>130</v>
      </c>
      <c r="B14076" s="20" t="s">
        <v>1205</v>
      </c>
      <c r="C14076" s="20" t="s">
        <v>119</v>
      </c>
      <c r="D14076" s="20" t="s">
        <v>6</v>
      </c>
      <c r="E14076" s="21"/>
      <c r="F14076" s="24">
        <v>2808.56</v>
      </c>
      <c r="G14076" s="23">
        <v>1.48</v>
      </c>
      <c r="H14076" s="20" t="s">
        <v>102</v>
      </c>
      <c r="I14076" s="20" t="s">
        <v>129</v>
      </c>
      <c r="J14076" s="20" t="s">
        <v>104</v>
      </c>
      <c r="K14076" s="21"/>
      <c r="L14076" s="20" t="s">
        <v>104</v>
      </c>
      <c r="M14076" s="20" t="s">
        <v>45</v>
      </c>
      <c r="N14076" s="23">
        <v>32.65</v>
      </c>
      <c r="O14076" s="23">
        <v>0.74</v>
      </c>
    </row>
    <row r="14077" spans="1:15" x14ac:dyDescent="0.25">
      <c r="A14077" s="20" t="s">
        <v>130</v>
      </c>
      <c r="B14077" s="20" t="s">
        <v>1205</v>
      </c>
      <c r="C14077" s="20" t="s">
        <v>111</v>
      </c>
      <c r="D14077" s="21"/>
      <c r="E14077" s="21"/>
      <c r="F14077" s="23">
        <v>780.19</v>
      </c>
      <c r="G14077" s="23">
        <v>0.41</v>
      </c>
      <c r="H14077" s="20" t="s">
        <v>102</v>
      </c>
      <c r="I14077" s="20" t="s">
        <v>129</v>
      </c>
      <c r="J14077" s="20" t="s">
        <v>104</v>
      </c>
      <c r="K14077" s="21"/>
      <c r="L14077" s="20" t="s">
        <v>104</v>
      </c>
      <c r="M14077" s="20" t="s">
        <v>56</v>
      </c>
      <c r="N14077" s="23">
        <v>0.41</v>
      </c>
      <c r="O14077" s="23">
        <v>0.74</v>
      </c>
    </row>
    <row r="14078" spans="1:15" x14ac:dyDescent="0.25">
      <c r="A14078" s="20" t="s">
        <v>130</v>
      </c>
      <c r="B14078" s="20" t="s">
        <v>1206</v>
      </c>
      <c r="C14078" s="20" t="s">
        <v>7</v>
      </c>
      <c r="D14078" s="20" t="s">
        <v>10</v>
      </c>
      <c r="E14078" s="21"/>
      <c r="F14078" s="24">
        <v>2553.7199999999998</v>
      </c>
      <c r="G14078" s="23">
        <v>0.62</v>
      </c>
      <c r="H14078" s="20" t="s">
        <v>102</v>
      </c>
      <c r="I14078" s="20" t="s">
        <v>134</v>
      </c>
      <c r="J14078" s="20" t="s">
        <v>104</v>
      </c>
      <c r="K14078" s="21"/>
      <c r="L14078" s="20" t="s">
        <v>104</v>
      </c>
      <c r="M14078" s="20" t="s">
        <v>48</v>
      </c>
      <c r="N14078" s="23">
        <v>0.62</v>
      </c>
      <c r="O14078" s="23">
        <v>0.62</v>
      </c>
    </row>
    <row r="14079" spans="1:15" x14ac:dyDescent="0.25">
      <c r="A14079" s="20" t="s">
        <v>130</v>
      </c>
      <c r="B14079" s="20" t="s">
        <v>1206</v>
      </c>
      <c r="C14079" s="20" t="s">
        <v>105</v>
      </c>
      <c r="D14079" s="20" t="s">
        <v>106</v>
      </c>
      <c r="E14079" s="21"/>
      <c r="F14079" s="23">
        <v>774.53</v>
      </c>
      <c r="G14079" s="23">
        <v>0.19</v>
      </c>
      <c r="H14079" s="20" t="s">
        <v>102</v>
      </c>
      <c r="I14079" s="20" t="s">
        <v>134</v>
      </c>
      <c r="J14079" s="20" t="s">
        <v>104</v>
      </c>
      <c r="K14079" s="21"/>
      <c r="L14079" s="20" t="s">
        <v>104</v>
      </c>
      <c r="M14079" s="20" t="s">
        <v>82</v>
      </c>
      <c r="N14079" s="21"/>
      <c r="O14079" s="23">
        <v>0.62</v>
      </c>
    </row>
    <row r="14080" spans="1:15" x14ac:dyDescent="0.25">
      <c r="A14080" s="20" t="s">
        <v>130</v>
      </c>
      <c r="B14080" s="20" t="s">
        <v>1206</v>
      </c>
      <c r="C14080" s="20" t="s">
        <v>107</v>
      </c>
      <c r="D14080" s="20" t="s">
        <v>106</v>
      </c>
      <c r="E14080" s="21"/>
      <c r="F14080" s="24">
        <v>4082.57</v>
      </c>
      <c r="G14080" s="23">
        <v>0.99</v>
      </c>
      <c r="H14080" s="20" t="s">
        <v>102</v>
      </c>
      <c r="I14080" s="20" t="s">
        <v>134</v>
      </c>
      <c r="J14080" s="20" t="s">
        <v>104</v>
      </c>
      <c r="K14080" s="21"/>
      <c r="L14080" s="20" t="s">
        <v>104</v>
      </c>
      <c r="M14080" s="20" t="s">
        <v>65</v>
      </c>
      <c r="N14080" s="23">
        <v>0.84</v>
      </c>
      <c r="O14080" s="23">
        <v>0.62</v>
      </c>
    </row>
    <row r="14081" spans="1:15" x14ac:dyDescent="0.25">
      <c r="A14081" s="20" t="s">
        <v>130</v>
      </c>
      <c r="B14081" s="20" t="s">
        <v>1206</v>
      </c>
      <c r="C14081" s="20" t="s">
        <v>108</v>
      </c>
      <c r="D14081" s="20" t="s">
        <v>106</v>
      </c>
      <c r="E14081" s="21"/>
      <c r="F14081" s="22">
        <v>1741.5</v>
      </c>
      <c r="G14081" s="23">
        <v>0.42</v>
      </c>
      <c r="H14081" s="20" t="s">
        <v>102</v>
      </c>
      <c r="I14081" s="20" t="s">
        <v>134</v>
      </c>
      <c r="J14081" s="20" t="s">
        <v>104</v>
      </c>
      <c r="K14081" s="21"/>
      <c r="L14081" s="20" t="s">
        <v>104</v>
      </c>
      <c r="M14081" s="20" t="s">
        <v>64</v>
      </c>
      <c r="N14081" s="23">
        <v>23.22</v>
      </c>
      <c r="O14081" s="23">
        <v>0.62</v>
      </c>
    </row>
    <row r="14082" spans="1:15" x14ac:dyDescent="0.25">
      <c r="A14082" s="20" t="s">
        <v>130</v>
      </c>
      <c r="B14082" s="20" t="s">
        <v>1206</v>
      </c>
      <c r="C14082" s="20" t="s">
        <v>54</v>
      </c>
      <c r="D14082" s="20" t="s">
        <v>109</v>
      </c>
      <c r="E14082" s="25">
        <v>26</v>
      </c>
      <c r="F14082" s="22">
        <v>10376.6</v>
      </c>
      <c r="G14082" s="23">
        <v>2.52</v>
      </c>
      <c r="H14082" s="20" t="s">
        <v>102</v>
      </c>
      <c r="I14082" s="20" t="s">
        <v>134</v>
      </c>
      <c r="J14082" s="20" t="s">
        <v>104</v>
      </c>
      <c r="K14082" s="21"/>
      <c r="L14082" s="20" t="s">
        <v>104</v>
      </c>
      <c r="M14082" s="20" t="s">
        <v>54</v>
      </c>
      <c r="N14082" s="23">
        <v>0.26</v>
      </c>
      <c r="O14082" s="23">
        <v>0.62</v>
      </c>
    </row>
    <row r="14083" spans="1:15" x14ac:dyDescent="0.25">
      <c r="A14083" s="20" t="s">
        <v>130</v>
      </c>
      <c r="B14083" s="20" t="s">
        <v>1206</v>
      </c>
      <c r="C14083" s="20" t="s">
        <v>55</v>
      </c>
      <c r="D14083" s="20" t="s">
        <v>109</v>
      </c>
      <c r="E14083" s="25">
        <v>26</v>
      </c>
      <c r="F14083" s="24">
        <v>1155.96</v>
      </c>
      <c r="G14083" s="23">
        <v>0.28000000000000003</v>
      </c>
      <c r="H14083" s="20" t="s">
        <v>102</v>
      </c>
      <c r="I14083" s="20" t="s">
        <v>134</v>
      </c>
      <c r="J14083" s="20" t="s">
        <v>104</v>
      </c>
      <c r="K14083" s="21"/>
      <c r="L14083" s="20" t="s">
        <v>104</v>
      </c>
      <c r="M14083" s="20" t="s">
        <v>55</v>
      </c>
      <c r="N14083" s="23">
        <v>0.02</v>
      </c>
      <c r="O14083" s="23">
        <v>0.62</v>
      </c>
    </row>
    <row r="14084" spans="1:15" x14ac:dyDescent="0.25">
      <c r="A14084" s="20" t="s">
        <v>130</v>
      </c>
      <c r="B14084" s="20" t="s">
        <v>1206</v>
      </c>
      <c r="C14084" s="20" t="s">
        <v>49</v>
      </c>
      <c r="D14084" s="20" t="s">
        <v>109</v>
      </c>
      <c r="E14084" s="25">
        <v>9</v>
      </c>
      <c r="F14084" s="24">
        <v>7637.76</v>
      </c>
      <c r="G14084" s="23">
        <v>1.85</v>
      </c>
      <c r="H14084" s="20" t="s">
        <v>102</v>
      </c>
      <c r="I14084" s="20" t="s">
        <v>134</v>
      </c>
      <c r="J14084" s="20" t="s">
        <v>104</v>
      </c>
      <c r="K14084" s="21"/>
      <c r="L14084" s="20" t="s">
        <v>104</v>
      </c>
      <c r="M14084" s="20" t="s">
        <v>49</v>
      </c>
      <c r="N14084" s="23">
        <v>0.85</v>
      </c>
      <c r="O14084" s="23">
        <v>0.62</v>
      </c>
    </row>
    <row r="14085" spans="1:15" x14ac:dyDescent="0.25">
      <c r="A14085" s="20" t="s">
        <v>130</v>
      </c>
      <c r="B14085" s="20" t="s">
        <v>1206</v>
      </c>
      <c r="C14085" s="20" t="s">
        <v>112</v>
      </c>
      <c r="D14085" s="20" t="s">
        <v>113</v>
      </c>
      <c r="E14085" s="25">
        <v>4</v>
      </c>
      <c r="F14085" s="23">
        <v>947.35</v>
      </c>
      <c r="G14085" s="23">
        <v>0.23</v>
      </c>
      <c r="H14085" s="20" t="s">
        <v>102</v>
      </c>
      <c r="I14085" s="20" t="s">
        <v>134</v>
      </c>
      <c r="J14085" s="20" t="s">
        <v>104</v>
      </c>
      <c r="K14085" s="21"/>
      <c r="L14085" s="20" t="s">
        <v>104</v>
      </c>
      <c r="M14085" s="20" t="s">
        <v>58</v>
      </c>
      <c r="N14085" s="23">
        <v>0.69</v>
      </c>
      <c r="O14085" s="23">
        <v>0.62</v>
      </c>
    </row>
    <row r="14086" spans="1:15" x14ac:dyDescent="0.25">
      <c r="A14086" s="20" t="s">
        <v>130</v>
      </c>
      <c r="B14086" s="20" t="s">
        <v>1206</v>
      </c>
      <c r="C14086" s="20" t="s">
        <v>114</v>
      </c>
      <c r="D14086" s="21"/>
      <c r="E14086" s="21"/>
      <c r="F14086" s="24">
        <v>11738.87</v>
      </c>
      <c r="G14086" s="23">
        <v>2.85</v>
      </c>
      <c r="H14086" s="20" t="s">
        <v>102</v>
      </c>
      <c r="I14086" s="20" t="s">
        <v>134</v>
      </c>
      <c r="J14086" s="20" t="s">
        <v>104</v>
      </c>
      <c r="K14086" s="21"/>
      <c r="L14086" s="20" t="s">
        <v>104</v>
      </c>
      <c r="M14086" s="20" t="s">
        <v>69</v>
      </c>
      <c r="N14086" s="23">
        <v>2.85</v>
      </c>
      <c r="O14086" s="23">
        <v>0.62</v>
      </c>
    </row>
    <row r="14087" spans="1:15" x14ac:dyDescent="0.25">
      <c r="A14087" s="20" t="s">
        <v>130</v>
      </c>
      <c r="B14087" s="20" t="s">
        <v>1206</v>
      </c>
      <c r="C14087" s="20" t="s">
        <v>121</v>
      </c>
      <c r="D14087" s="20" t="s">
        <v>106</v>
      </c>
      <c r="E14087" s="21"/>
      <c r="F14087" s="24">
        <v>2866.07</v>
      </c>
      <c r="G14087" s="26">
        <v>0.7</v>
      </c>
      <c r="H14087" s="20" t="s">
        <v>102</v>
      </c>
      <c r="I14087" s="20" t="s">
        <v>134</v>
      </c>
      <c r="J14087" s="20" t="s">
        <v>104</v>
      </c>
      <c r="K14087" s="21"/>
      <c r="L14087" s="20" t="s">
        <v>104</v>
      </c>
      <c r="M14087" s="20" t="s">
        <v>74</v>
      </c>
      <c r="N14087" s="21"/>
      <c r="O14087" s="23">
        <v>0.62</v>
      </c>
    </row>
    <row r="14088" spans="1:15" x14ac:dyDescent="0.25">
      <c r="A14088" s="20" t="s">
        <v>130</v>
      </c>
      <c r="B14088" s="20" t="s">
        <v>1206</v>
      </c>
      <c r="C14088" s="20" t="s">
        <v>115</v>
      </c>
      <c r="D14088" s="20" t="s">
        <v>106</v>
      </c>
      <c r="E14088" s="21"/>
      <c r="F14088" s="23">
        <v>59.35</v>
      </c>
      <c r="G14088" s="23">
        <v>0.01</v>
      </c>
      <c r="H14088" s="20" t="s">
        <v>102</v>
      </c>
      <c r="I14088" s="20" t="s">
        <v>134</v>
      </c>
      <c r="J14088" s="20" t="s">
        <v>104</v>
      </c>
      <c r="K14088" s="21"/>
      <c r="L14088" s="20" t="s">
        <v>104</v>
      </c>
      <c r="M14088" s="20" t="s">
        <v>75</v>
      </c>
      <c r="N14088" s="21"/>
      <c r="O14088" s="23">
        <v>0.62</v>
      </c>
    </row>
    <row r="14089" spans="1:15" x14ac:dyDescent="0.25">
      <c r="A14089" s="20" t="s">
        <v>130</v>
      </c>
      <c r="B14089" s="20" t="s">
        <v>1206</v>
      </c>
      <c r="C14089" s="20" t="s">
        <v>119</v>
      </c>
      <c r="D14089" s="20" t="s">
        <v>6</v>
      </c>
      <c r="E14089" s="21"/>
      <c r="F14089" s="24">
        <v>5519.15</v>
      </c>
      <c r="G14089" s="23">
        <v>1.34</v>
      </c>
      <c r="H14089" s="20" t="s">
        <v>102</v>
      </c>
      <c r="I14089" s="20" t="s">
        <v>134</v>
      </c>
      <c r="J14089" s="20" t="s">
        <v>104</v>
      </c>
      <c r="K14089" s="21"/>
      <c r="L14089" s="20" t="s">
        <v>104</v>
      </c>
      <c r="M14089" s="20" t="s">
        <v>45</v>
      </c>
      <c r="N14089" s="23">
        <v>32.65</v>
      </c>
      <c r="O14089" s="23">
        <v>0.62</v>
      </c>
    </row>
    <row r="14090" spans="1:15" x14ac:dyDescent="0.25">
      <c r="A14090" s="20" t="s">
        <v>130</v>
      </c>
      <c r="B14090" s="20" t="s">
        <v>1206</v>
      </c>
      <c r="C14090" s="20" t="s">
        <v>111</v>
      </c>
      <c r="D14090" s="21"/>
      <c r="E14090" s="21"/>
      <c r="F14090" s="24">
        <v>1688.75</v>
      </c>
      <c r="G14090" s="23">
        <v>0.41</v>
      </c>
      <c r="H14090" s="20" t="s">
        <v>102</v>
      </c>
      <c r="I14090" s="20" t="s">
        <v>134</v>
      </c>
      <c r="J14090" s="20" t="s">
        <v>104</v>
      </c>
      <c r="K14090" s="21"/>
      <c r="L14090" s="20" t="s">
        <v>104</v>
      </c>
      <c r="M14090" s="20" t="s">
        <v>56</v>
      </c>
      <c r="N14090" s="23">
        <v>0.41</v>
      </c>
      <c r="O14090" s="23">
        <v>0.62</v>
      </c>
    </row>
    <row r="14091" spans="1:15" x14ac:dyDescent="0.25">
      <c r="A14091" s="20" t="s">
        <v>130</v>
      </c>
      <c r="B14091" s="20" t="s">
        <v>1206</v>
      </c>
      <c r="C14091" s="20" t="s">
        <v>147</v>
      </c>
      <c r="D14091" s="20" t="s">
        <v>106</v>
      </c>
      <c r="E14091" s="21"/>
      <c r="F14091" s="21"/>
      <c r="G14091" s="21"/>
      <c r="H14091" s="20" t="s">
        <v>102</v>
      </c>
      <c r="I14091" s="20" t="s">
        <v>134</v>
      </c>
      <c r="J14091" s="20" t="s">
        <v>104</v>
      </c>
      <c r="K14091" s="21"/>
      <c r="L14091" s="20" t="s">
        <v>104</v>
      </c>
      <c r="M14091" s="20" t="s">
        <v>67</v>
      </c>
      <c r="N14091" s="23">
        <v>0.18</v>
      </c>
      <c r="O14091" s="23">
        <v>0.62</v>
      </c>
    </row>
    <row r="14092" spans="1:15" x14ac:dyDescent="0.25">
      <c r="A14092" s="20" t="s">
        <v>130</v>
      </c>
      <c r="B14092" s="20" t="s">
        <v>1207</v>
      </c>
      <c r="C14092" s="20" t="s">
        <v>7</v>
      </c>
      <c r="D14092" s="20" t="s">
        <v>10</v>
      </c>
      <c r="E14092" s="21"/>
      <c r="F14092" s="22">
        <v>1225.8</v>
      </c>
      <c r="G14092" s="23">
        <v>0.62</v>
      </c>
      <c r="H14092" s="20" t="s">
        <v>102</v>
      </c>
      <c r="I14092" s="20" t="s">
        <v>124</v>
      </c>
      <c r="J14092" s="20" t="s">
        <v>104</v>
      </c>
      <c r="K14092" s="21"/>
      <c r="L14092" s="20" t="s">
        <v>104</v>
      </c>
      <c r="M14092" s="20" t="s">
        <v>48</v>
      </c>
      <c r="N14092" s="23">
        <v>0.62</v>
      </c>
      <c r="O14092" s="23">
        <v>0.61</v>
      </c>
    </row>
    <row r="14093" spans="1:15" x14ac:dyDescent="0.25">
      <c r="A14093" s="20" t="s">
        <v>130</v>
      </c>
      <c r="B14093" s="20" t="s">
        <v>1207</v>
      </c>
      <c r="C14093" s="20" t="s">
        <v>105</v>
      </c>
      <c r="D14093" s="20" t="s">
        <v>106</v>
      </c>
      <c r="E14093" s="21"/>
      <c r="F14093" s="23">
        <v>368.03</v>
      </c>
      <c r="G14093" s="23">
        <v>0.19</v>
      </c>
      <c r="H14093" s="20" t="s">
        <v>102</v>
      </c>
      <c r="I14093" s="20" t="s">
        <v>124</v>
      </c>
      <c r="J14093" s="20" t="s">
        <v>104</v>
      </c>
      <c r="K14093" s="21"/>
      <c r="L14093" s="20" t="s">
        <v>104</v>
      </c>
      <c r="M14093" s="20" t="s">
        <v>82</v>
      </c>
      <c r="N14093" s="21"/>
      <c r="O14093" s="23">
        <v>0.61</v>
      </c>
    </row>
    <row r="14094" spans="1:15" x14ac:dyDescent="0.25">
      <c r="A14094" s="20" t="s">
        <v>130</v>
      </c>
      <c r="B14094" s="20" t="s">
        <v>1207</v>
      </c>
      <c r="C14094" s="20" t="s">
        <v>107</v>
      </c>
      <c r="D14094" s="20" t="s">
        <v>106</v>
      </c>
      <c r="E14094" s="21"/>
      <c r="F14094" s="24">
        <v>2283.4499999999998</v>
      </c>
      <c r="G14094" s="23">
        <v>1.1499999999999999</v>
      </c>
      <c r="H14094" s="20" t="s">
        <v>102</v>
      </c>
      <c r="I14094" s="20" t="s">
        <v>124</v>
      </c>
      <c r="J14094" s="20" t="s">
        <v>104</v>
      </c>
      <c r="K14094" s="21"/>
      <c r="L14094" s="20" t="s">
        <v>104</v>
      </c>
      <c r="M14094" s="20" t="s">
        <v>65</v>
      </c>
      <c r="N14094" s="23">
        <v>0.84</v>
      </c>
      <c r="O14094" s="23">
        <v>0.61</v>
      </c>
    </row>
    <row r="14095" spans="1:15" x14ac:dyDescent="0.25">
      <c r="A14095" s="20" t="s">
        <v>130</v>
      </c>
      <c r="B14095" s="20" t="s">
        <v>1207</v>
      </c>
      <c r="C14095" s="20" t="s">
        <v>108</v>
      </c>
      <c r="D14095" s="20" t="s">
        <v>106</v>
      </c>
      <c r="E14095" s="21"/>
      <c r="F14095" s="23">
        <v>835.92</v>
      </c>
      <c r="G14095" s="23">
        <v>0.42</v>
      </c>
      <c r="H14095" s="20" t="s">
        <v>102</v>
      </c>
      <c r="I14095" s="20" t="s">
        <v>124</v>
      </c>
      <c r="J14095" s="20" t="s">
        <v>104</v>
      </c>
      <c r="K14095" s="21"/>
      <c r="L14095" s="20" t="s">
        <v>104</v>
      </c>
      <c r="M14095" s="20" t="s">
        <v>64</v>
      </c>
      <c r="N14095" s="23">
        <v>23.22</v>
      </c>
      <c r="O14095" s="23">
        <v>0.61</v>
      </c>
    </row>
    <row r="14096" spans="1:15" x14ac:dyDescent="0.25">
      <c r="A14096" s="20" t="s">
        <v>130</v>
      </c>
      <c r="B14096" s="20" t="s">
        <v>1207</v>
      </c>
      <c r="C14096" s="20" t="s">
        <v>54</v>
      </c>
      <c r="D14096" s="20" t="s">
        <v>109</v>
      </c>
      <c r="E14096" s="25">
        <v>26</v>
      </c>
      <c r="F14096" s="24">
        <v>6334.12</v>
      </c>
      <c r="G14096" s="26">
        <v>3.2</v>
      </c>
      <c r="H14096" s="20" t="s">
        <v>102</v>
      </c>
      <c r="I14096" s="20" t="s">
        <v>124</v>
      </c>
      <c r="J14096" s="20" t="s">
        <v>104</v>
      </c>
      <c r="K14096" s="21"/>
      <c r="L14096" s="20" t="s">
        <v>104</v>
      </c>
      <c r="M14096" s="20" t="s">
        <v>54</v>
      </c>
      <c r="N14096" s="23">
        <v>0.26</v>
      </c>
      <c r="O14096" s="23">
        <v>0.61</v>
      </c>
    </row>
    <row r="14097" spans="1:15" x14ac:dyDescent="0.25">
      <c r="A14097" s="20" t="s">
        <v>130</v>
      </c>
      <c r="B14097" s="20" t="s">
        <v>1207</v>
      </c>
      <c r="C14097" s="20" t="s">
        <v>55</v>
      </c>
      <c r="D14097" s="20" t="s">
        <v>109</v>
      </c>
      <c r="E14097" s="25">
        <v>26</v>
      </c>
      <c r="F14097" s="23">
        <v>195.52</v>
      </c>
      <c r="G14097" s="26">
        <v>0.1</v>
      </c>
      <c r="H14097" s="20" t="s">
        <v>102</v>
      </c>
      <c r="I14097" s="20" t="s">
        <v>124</v>
      </c>
      <c r="J14097" s="20" t="s">
        <v>104</v>
      </c>
      <c r="K14097" s="21"/>
      <c r="L14097" s="20" t="s">
        <v>104</v>
      </c>
      <c r="M14097" s="20" t="s">
        <v>55</v>
      </c>
      <c r="N14097" s="23">
        <v>0.02</v>
      </c>
      <c r="O14097" s="23">
        <v>0.61</v>
      </c>
    </row>
    <row r="14098" spans="1:15" x14ac:dyDescent="0.25">
      <c r="A14098" s="20" t="s">
        <v>130</v>
      </c>
      <c r="B14098" s="20" t="s">
        <v>1207</v>
      </c>
      <c r="C14098" s="20" t="s">
        <v>49</v>
      </c>
      <c r="D14098" s="20" t="s">
        <v>109</v>
      </c>
      <c r="E14098" s="25">
        <v>9</v>
      </c>
      <c r="F14098" s="22">
        <v>2144.3000000000002</v>
      </c>
      <c r="G14098" s="23">
        <v>1.08</v>
      </c>
      <c r="H14098" s="20" t="s">
        <v>102</v>
      </c>
      <c r="I14098" s="20" t="s">
        <v>124</v>
      </c>
      <c r="J14098" s="20" t="s">
        <v>104</v>
      </c>
      <c r="K14098" s="21"/>
      <c r="L14098" s="20" t="s">
        <v>104</v>
      </c>
      <c r="M14098" s="20" t="s">
        <v>49</v>
      </c>
      <c r="N14098" s="23">
        <v>0.85</v>
      </c>
      <c r="O14098" s="23">
        <v>0.61</v>
      </c>
    </row>
    <row r="14099" spans="1:15" x14ac:dyDescent="0.25">
      <c r="A14099" s="20" t="s">
        <v>130</v>
      </c>
      <c r="B14099" s="20" t="s">
        <v>1207</v>
      </c>
      <c r="C14099" s="20" t="s">
        <v>112</v>
      </c>
      <c r="D14099" s="20" t="s">
        <v>113</v>
      </c>
      <c r="E14099" s="25">
        <v>4</v>
      </c>
      <c r="F14099" s="23">
        <v>454.73</v>
      </c>
      <c r="G14099" s="23">
        <v>0.23</v>
      </c>
      <c r="H14099" s="20" t="s">
        <v>102</v>
      </c>
      <c r="I14099" s="20" t="s">
        <v>124</v>
      </c>
      <c r="J14099" s="20" t="s">
        <v>104</v>
      </c>
      <c r="K14099" s="21"/>
      <c r="L14099" s="20" t="s">
        <v>104</v>
      </c>
      <c r="M14099" s="20" t="s">
        <v>58</v>
      </c>
      <c r="N14099" s="23">
        <v>0.69</v>
      </c>
      <c r="O14099" s="23">
        <v>0.61</v>
      </c>
    </row>
    <row r="14100" spans="1:15" x14ac:dyDescent="0.25">
      <c r="A14100" s="20" t="s">
        <v>130</v>
      </c>
      <c r="B14100" s="20" t="s">
        <v>1207</v>
      </c>
      <c r="C14100" s="20" t="s">
        <v>114</v>
      </c>
      <c r="D14100" s="21"/>
      <c r="E14100" s="21"/>
      <c r="F14100" s="24">
        <v>5634.73</v>
      </c>
      <c r="G14100" s="23">
        <v>2.85</v>
      </c>
      <c r="H14100" s="20" t="s">
        <v>102</v>
      </c>
      <c r="I14100" s="20" t="s">
        <v>124</v>
      </c>
      <c r="J14100" s="20" t="s">
        <v>104</v>
      </c>
      <c r="K14100" s="21"/>
      <c r="L14100" s="20" t="s">
        <v>104</v>
      </c>
      <c r="M14100" s="20" t="s">
        <v>69</v>
      </c>
      <c r="N14100" s="23">
        <v>2.85</v>
      </c>
      <c r="O14100" s="23">
        <v>0.61</v>
      </c>
    </row>
    <row r="14101" spans="1:15" x14ac:dyDescent="0.25">
      <c r="A14101" s="20" t="s">
        <v>130</v>
      </c>
      <c r="B14101" s="20" t="s">
        <v>1207</v>
      </c>
      <c r="C14101" s="20" t="s">
        <v>121</v>
      </c>
      <c r="D14101" s="20" t="s">
        <v>106</v>
      </c>
      <c r="E14101" s="21"/>
      <c r="F14101" s="24">
        <v>1375.59</v>
      </c>
      <c r="G14101" s="26">
        <v>0.7</v>
      </c>
      <c r="H14101" s="20" t="s">
        <v>102</v>
      </c>
      <c r="I14101" s="20" t="s">
        <v>124</v>
      </c>
      <c r="J14101" s="20" t="s">
        <v>104</v>
      </c>
      <c r="K14101" s="21"/>
      <c r="L14101" s="20" t="s">
        <v>104</v>
      </c>
      <c r="M14101" s="20" t="s">
        <v>74</v>
      </c>
      <c r="N14101" s="21"/>
      <c r="O14101" s="23">
        <v>0.61</v>
      </c>
    </row>
    <row r="14102" spans="1:15" x14ac:dyDescent="0.25">
      <c r="A14102" s="20" t="s">
        <v>130</v>
      </c>
      <c r="B14102" s="20" t="s">
        <v>1207</v>
      </c>
      <c r="C14102" s="20" t="s">
        <v>115</v>
      </c>
      <c r="D14102" s="20" t="s">
        <v>106</v>
      </c>
      <c r="E14102" s="21"/>
      <c r="F14102" s="23">
        <v>87.59</v>
      </c>
      <c r="G14102" s="23">
        <v>0.04</v>
      </c>
      <c r="H14102" s="20" t="s">
        <v>102</v>
      </c>
      <c r="I14102" s="20" t="s">
        <v>124</v>
      </c>
      <c r="J14102" s="20" t="s">
        <v>104</v>
      </c>
      <c r="K14102" s="21"/>
      <c r="L14102" s="20" t="s">
        <v>104</v>
      </c>
      <c r="M14102" s="20" t="s">
        <v>75</v>
      </c>
      <c r="N14102" s="21"/>
      <c r="O14102" s="23">
        <v>0.61</v>
      </c>
    </row>
    <row r="14103" spans="1:15" x14ac:dyDescent="0.25">
      <c r="A14103" s="20" t="s">
        <v>130</v>
      </c>
      <c r="B14103" s="20" t="s">
        <v>1207</v>
      </c>
      <c r="C14103" s="20" t="s">
        <v>119</v>
      </c>
      <c r="D14103" s="20" t="s">
        <v>6</v>
      </c>
      <c r="E14103" s="21"/>
      <c r="F14103" s="24">
        <v>2384.0100000000002</v>
      </c>
      <c r="G14103" s="23">
        <v>1.21</v>
      </c>
      <c r="H14103" s="20" t="s">
        <v>102</v>
      </c>
      <c r="I14103" s="20" t="s">
        <v>124</v>
      </c>
      <c r="J14103" s="20" t="s">
        <v>104</v>
      </c>
      <c r="K14103" s="21"/>
      <c r="L14103" s="20" t="s">
        <v>104</v>
      </c>
      <c r="M14103" s="20" t="s">
        <v>45</v>
      </c>
      <c r="N14103" s="23">
        <v>32.65</v>
      </c>
      <c r="O14103" s="23">
        <v>0.61</v>
      </c>
    </row>
    <row r="14104" spans="1:15" x14ac:dyDescent="0.25">
      <c r="A14104" s="20" t="s">
        <v>130</v>
      </c>
      <c r="B14104" s="20" t="s">
        <v>1207</v>
      </c>
      <c r="C14104" s="20" t="s">
        <v>111</v>
      </c>
      <c r="D14104" s="21"/>
      <c r="E14104" s="21"/>
      <c r="F14104" s="23">
        <v>810.61</v>
      </c>
      <c r="G14104" s="23">
        <v>0.41</v>
      </c>
      <c r="H14104" s="20" t="s">
        <v>102</v>
      </c>
      <c r="I14104" s="20" t="s">
        <v>124</v>
      </c>
      <c r="J14104" s="20" t="s">
        <v>104</v>
      </c>
      <c r="K14104" s="21"/>
      <c r="L14104" s="20" t="s">
        <v>104</v>
      </c>
      <c r="M14104" s="20" t="s">
        <v>56</v>
      </c>
      <c r="N14104" s="23">
        <v>0.41</v>
      </c>
      <c r="O14104" s="23">
        <v>0.61</v>
      </c>
    </row>
    <row r="14105" spans="1:15" x14ac:dyDescent="0.25">
      <c r="A14105" s="20" t="s">
        <v>130</v>
      </c>
      <c r="B14105" s="20" t="s">
        <v>1207</v>
      </c>
      <c r="C14105" s="20" t="s">
        <v>147</v>
      </c>
      <c r="D14105" s="20" t="s">
        <v>106</v>
      </c>
      <c r="E14105" s="21"/>
      <c r="F14105" s="21"/>
      <c r="G14105" s="21"/>
      <c r="H14105" s="20" t="s">
        <v>102</v>
      </c>
      <c r="I14105" s="20" t="s">
        <v>124</v>
      </c>
      <c r="J14105" s="20" t="s">
        <v>104</v>
      </c>
      <c r="K14105" s="21"/>
      <c r="L14105" s="20" t="s">
        <v>104</v>
      </c>
      <c r="M14105" s="20" t="s">
        <v>67</v>
      </c>
      <c r="N14105" s="23">
        <v>0.18</v>
      </c>
      <c r="O14105" s="23">
        <v>0.61</v>
      </c>
    </row>
    <row r="14106" spans="1:15" x14ac:dyDescent="0.25">
      <c r="A14106" s="20" t="s">
        <v>130</v>
      </c>
      <c r="B14106" s="20" t="s">
        <v>1208</v>
      </c>
      <c r="C14106" s="20" t="s">
        <v>7</v>
      </c>
      <c r="D14106" s="20" t="s">
        <v>10</v>
      </c>
      <c r="E14106" s="21"/>
      <c r="F14106" s="24">
        <v>1301.3800000000001</v>
      </c>
      <c r="G14106" s="23">
        <v>0.62</v>
      </c>
      <c r="H14106" s="20" t="s">
        <v>102</v>
      </c>
      <c r="I14106" s="20" t="s">
        <v>124</v>
      </c>
      <c r="J14106" s="20" t="s">
        <v>104</v>
      </c>
      <c r="K14106" s="21"/>
      <c r="L14106" s="20" t="s">
        <v>104</v>
      </c>
      <c r="M14106" s="20" t="s">
        <v>48</v>
      </c>
      <c r="N14106" s="23">
        <v>0.62</v>
      </c>
      <c r="O14106" s="23">
        <v>0.72</v>
      </c>
    </row>
    <row r="14107" spans="1:15" x14ac:dyDescent="0.25">
      <c r="A14107" s="20" t="s">
        <v>130</v>
      </c>
      <c r="B14107" s="20" t="s">
        <v>1208</v>
      </c>
      <c r="C14107" s="20" t="s">
        <v>105</v>
      </c>
      <c r="D14107" s="20" t="s">
        <v>106</v>
      </c>
      <c r="E14107" s="21"/>
      <c r="F14107" s="23">
        <v>402.04</v>
      </c>
      <c r="G14107" s="23">
        <v>0.19</v>
      </c>
      <c r="H14107" s="20" t="s">
        <v>102</v>
      </c>
      <c r="I14107" s="20" t="s">
        <v>124</v>
      </c>
      <c r="J14107" s="20" t="s">
        <v>104</v>
      </c>
      <c r="K14107" s="21"/>
      <c r="L14107" s="20" t="s">
        <v>104</v>
      </c>
      <c r="M14107" s="20" t="s">
        <v>82</v>
      </c>
      <c r="N14107" s="21"/>
      <c r="O14107" s="23">
        <v>0.72</v>
      </c>
    </row>
    <row r="14108" spans="1:15" x14ac:dyDescent="0.25">
      <c r="A14108" s="20" t="s">
        <v>130</v>
      </c>
      <c r="B14108" s="20" t="s">
        <v>1208</v>
      </c>
      <c r="C14108" s="20" t="s">
        <v>107</v>
      </c>
      <c r="D14108" s="20" t="s">
        <v>106</v>
      </c>
      <c r="E14108" s="21"/>
      <c r="F14108" s="24">
        <v>2385.85</v>
      </c>
      <c r="G14108" s="23">
        <v>1.1399999999999999</v>
      </c>
      <c r="H14108" s="20" t="s">
        <v>102</v>
      </c>
      <c r="I14108" s="20" t="s">
        <v>124</v>
      </c>
      <c r="J14108" s="20" t="s">
        <v>104</v>
      </c>
      <c r="K14108" s="21"/>
      <c r="L14108" s="20" t="s">
        <v>104</v>
      </c>
      <c r="M14108" s="20" t="s">
        <v>65</v>
      </c>
      <c r="N14108" s="23">
        <v>0.84</v>
      </c>
      <c r="O14108" s="23">
        <v>0.72</v>
      </c>
    </row>
    <row r="14109" spans="1:15" x14ac:dyDescent="0.25">
      <c r="A14109" s="20" t="s">
        <v>130</v>
      </c>
      <c r="B14109" s="20" t="s">
        <v>1208</v>
      </c>
      <c r="C14109" s="20" t="s">
        <v>108</v>
      </c>
      <c r="D14109" s="20" t="s">
        <v>106</v>
      </c>
      <c r="E14109" s="21"/>
      <c r="F14109" s="23">
        <v>952.02</v>
      </c>
      <c r="G14109" s="23">
        <v>0.45</v>
      </c>
      <c r="H14109" s="20" t="s">
        <v>102</v>
      </c>
      <c r="I14109" s="20" t="s">
        <v>124</v>
      </c>
      <c r="J14109" s="20" t="s">
        <v>104</v>
      </c>
      <c r="K14109" s="21"/>
      <c r="L14109" s="20" t="s">
        <v>104</v>
      </c>
      <c r="M14109" s="20" t="s">
        <v>64</v>
      </c>
      <c r="N14109" s="23">
        <v>23.22</v>
      </c>
      <c r="O14109" s="23">
        <v>0.72</v>
      </c>
    </row>
    <row r="14110" spans="1:15" x14ac:dyDescent="0.25">
      <c r="A14110" s="20" t="s">
        <v>130</v>
      </c>
      <c r="B14110" s="20" t="s">
        <v>1208</v>
      </c>
      <c r="C14110" s="20" t="s">
        <v>54</v>
      </c>
      <c r="D14110" s="20" t="s">
        <v>109</v>
      </c>
      <c r="E14110" s="25">
        <v>26</v>
      </c>
      <c r="F14110" s="24">
        <v>9977.76</v>
      </c>
      <c r="G14110" s="23">
        <v>4.75</v>
      </c>
      <c r="H14110" s="20" t="s">
        <v>102</v>
      </c>
      <c r="I14110" s="20" t="s">
        <v>124</v>
      </c>
      <c r="J14110" s="20" t="s">
        <v>104</v>
      </c>
      <c r="K14110" s="21"/>
      <c r="L14110" s="20" t="s">
        <v>104</v>
      </c>
      <c r="M14110" s="20" t="s">
        <v>54</v>
      </c>
      <c r="N14110" s="23">
        <v>0.26</v>
      </c>
      <c r="O14110" s="23">
        <v>0.72</v>
      </c>
    </row>
    <row r="14111" spans="1:15" x14ac:dyDescent="0.25">
      <c r="A14111" s="20" t="s">
        <v>130</v>
      </c>
      <c r="B14111" s="20" t="s">
        <v>1208</v>
      </c>
      <c r="C14111" s="20" t="s">
        <v>55</v>
      </c>
      <c r="D14111" s="20" t="s">
        <v>109</v>
      </c>
      <c r="E14111" s="25">
        <v>26</v>
      </c>
      <c r="F14111" s="26">
        <v>821.6</v>
      </c>
      <c r="G14111" s="23">
        <v>0.39</v>
      </c>
      <c r="H14111" s="20" t="s">
        <v>102</v>
      </c>
      <c r="I14111" s="20" t="s">
        <v>124</v>
      </c>
      <c r="J14111" s="20" t="s">
        <v>104</v>
      </c>
      <c r="K14111" s="21"/>
      <c r="L14111" s="20" t="s">
        <v>104</v>
      </c>
      <c r="M14111" s="20" t="s">
        <v>55</v>
      </c>
      <c r="N14111" s="23">
        <v>0.02</v>
      </c>
      <c r="O14111" s="23">
        <v>0.72</v>
      </c>
    </row>
    <row r="14112" spans="1:15" x14ac:dyDescent="0.25">
      <c r="A14112" s="20" t="s">
        <v>130</v>
      </c>
      <c r="B14112" s="20" t="s">
        <v>1208</v>
      </c>
      <c r="C14112" s="20" t="s">
        <v>49</v>
      </c>
      <c r="D14112" s="20" t="s">
        <v>109</v>
      </c>
      <c r="E14112" s="25">
        <v>9</v>
      </c>
      <c r="F14112" s="24">
        <v>2088.4499999999998</v>
      </c>
      <c r="G14112" s="23">
        <v>0.99</v>
      </c>
      <c r="H14112" s="20" t="s">
        <v>102</v>
      </c>
      <c r="I14112" s="20" t="s">
        <v>124</v>
      </c>
      <c r="J14112" s="20" t="s">
        <v>104</v>
      </c>
      <c r="K14112" s="21"/>
      <c r="L14112" s="20" t="s">
        <v>104</v>
      </c>
      <c r="M14112" s="20" t="s">
        <v>49</v>
      </c>
      <c r="N14112" s="23">
        <v>0.85</v>
      </c>
      <c r="O14112" s="23">
        <v>0.72</v>
      </c>
    </row>
    <row r="14113" spans="1:15" x14ac:dyDescent="0.25">
      <c r="A14113" s="20" t="s">
        <v>130</v>
      </c>
      <c r="B14113" s="20" t="s">
        <v>1208</v>
      </c>
      <c r="C14113" s="20" t="s">
        <v>112</v>
      </c>
      <c r="D14113" s="20" t="s">
        <v>113</v>
      </c>
      <c r="E14113" s="25">
        <v>4</v>
      </c>
      <c r="F14113" s="23">
        <v>482.77</v>
      </c>
      <c r="G14113" s="23">
        <v>0.23</v>
      </c>
      <c r="H14113" s="20" t="s">
        <v>102</v>
      </c>
      <c r="I14113" s="20" t="s">
        <v>124</v>
      </c>
      <c r="J14113" s="20" t="s">
        <v>104</v>
      </c>
      <c r="K14113" s="21"/>
      <c r="L14113" s="20" t="s">
        <v>104</v>
      </c>
      <c r="M14113" s="20" t="s">
        <v>58</v>
      </c>
      <c r="N14113" s="23">
        <v>0.69</v>
      </c>
      <c r="O14113" s="23">
        <v>0.72</v>
      </c>
    </row>
    <row r="14114" spans="1:15" x14ac:dyDescent="0.25">
      <c r="A14114" s="20" t="s">
        <v>130</v>
      </c>
      <c r="B14114" s="20" t="s">
        <v>1208</v>
      </c>
      <c r="C14114" s="20" t="s">
        <v>114</v>
      </c>
      <c r="D14114" s="21"/>
      <c r="E14114" s="21"/>
      <c r="F14114" s="24">
        <v>5982.15</v>
      </c>
      <c r="G14114" s="23">
        <v>2.85</v>
      </c>
      <c r="H14114" s="20" t="s">
        <v>102</v>
      </c>
      <c r="I14114" s="20" t="s">
        <v>124</v>
      </c>
      <c r="J14114" s="20" t="s">
        <v>104</v>
      </c>
      <c r="K14114" s="21"/>
      <c r="L14114" s="20" t="s">
        <v>104</v>
      </c>
      <c r="M14114" s="20" t="s">
        <v>69</v>
      </c>
      <c r="N14114" s="23">
        <v>2.85</v>
      </c>
      <c r="O14114" s="23">
        <v>0.72</v>
      </c>
    </row>
    <row r="14115" spans="1:15" x14ac:dyDescent="0.25">
      <c r="A14115" s="20" t="s">
        <v>130</v>
      </c>
      <c r="B14115" s="20" t="s">
        <v>1208</v>
      </c>
      <c r="C14115" s="20" t="s">
        <v>121</v>
      </c>
      <c r="D14115" s="20" t="s">
        <v>106</v>
      </c>
      <c r="E14115" s="21"/>
      <c r="F14115" s="24">
        <v>1460.55</v>
      </c>
      <c r="G14115" s="26">
        <v>0.7</v>
      </c>
      <c r="H14115" s="20" t="s">
        <v>102</v>
      </c>
      <c r="I14115" s="20" t="s">
        <v>124</v>
      </c>
      <c r="J14115" s="20" t="s">
        <v>104</v>
      </c>
      <c r="K14115" s="21"/>
      <c r="L14115" s="20" t="s">
        <v>104</v>
      </c>
      <c r="M14115" s="20" t="s">
        <v>74</v>
      </c>
      <c r="N14115" s="21"/>
      <c r="O14115" s="23">
        <v>0.72</v>
      </c>
    </row>
    <row r="14116" spans="1:15" x14ac:dyDescent="0.25">
      <c r="A14116" s="20" t="s">
        <v>130</v>
      </c>
      <c r="B14116" s="20" t="s">
        <v>1208</v>
      </c>
      <c r="C14116" s="20" t="s">
        <v>115</v>
      </c>
      <c r="D14116" s="20" t="s">
        <v>106</v>
      </c>
      <c r="E14116" s="21"/>
      <c r="F14116" s="23">
        <v>98.91</v>
      </c>
      <c r="G14116" s="23">
        <v>0.05</v>
      </c>
      <c r="H14116" s="20" t="s">
        <v>102</v>
      </c>
      <c r="I14116" s="20" t="s">
        <v>124</v>
      </c>
      <c r="J14116" s="20" t="s">
        <v>104</v>
      </c>
      <c r="K14116" s="21"/>
      <c r="L14116" s="20" t="s">
        <v>104</v>
      </c>
      <c r="M14116" s="20" t="s">
        <v>75</v>
      </c>
      <c r="N14116" s="21"/>
      <c r="O14116" s="23">
        <v>0.72</v>
      </c>
    </row>
    <row r="14117" spans="1:15" x14ac:dyDescent="0.25">
      <c r="A14117" s="20" t="s">
        <v>130</v>
      </c>
      <c r="B14117" s="20" t="s">
        <v>1208</v>
      </c>
      <c r="C14117" s="20" t="s">
        <v>119</v>
      </c>
      <c r="D14117" s="20" t="s">
        <v>6</v>
      </c>
      <c r="E14117" s="21"/>
      <c r="F14117" s="24">
        <v>3331.09</v>
      </c>
      <c r="G14117" s="23">
        <v>1.59</v>
      </c>
      <c r="H14117" s="20" t="s">
        <v>102</v>
      </c>
      <c r="I14117" s="20" t="s">
        <v>124</v>
      </c>
      <c r="J14117" s="20" t="s">
        <v>104</v>
      </c>
      <c r="K14117" s="21"/>
      <c r="L14117" s="20" t="s">
        <v>104</v>
      </c>
      <c r="M14117" s="20" t="s">
        <v>45</v>
      </c>
      <c r="N14117" s="23">
        <v>32.65</v>
      </c>
      <c r="O14117" s="23">
        <v>0.72</v>
      </c>
    </row>
    <row r="14118" spans="1:15" x14ac:dyDescent="0.25">
      <c r="A14118" s="20" t="s">
        <v>130</v>
      </c>
      <c r="B14118" s="20" t="s">
        <v>1208</v>
      </c>
      <c r="C14118" s="20" t="s">
        <v>111</v>
      </c>
      <c r="D14118" s="21"/>
      <c r="E14118" s="21"/>
      <c r="F14118" s="23">
        <v>860.59</v>
      </c>
      <c r="G14118" s="23">
        <v>0.41</v>
      </c>
      <c r="H14118" s="20" t="s">
        <v>102</v>
      </c>
      <c r="I14118" s="20" t="s">
        <v>124</v>
      </c>
      <c r="J14118" s="20" t="s">
        <v>104</v>
      </c>
      <c r="K14118" s="21"/>
      <c r="L14118" s="20" t="s">
        <v>104</v>
      </c>
      <c r="M14118" s="20" t="s">
        <v>56</v>
      </c>
      <c r="N14118" s="23">
        <v>0.41</v>
      </c>
      <c r="O14118" s="23">
        <v>0.72</v>
      </c>
    </row>
    <row r="14119" spans="1:15" x14ac:dyDescent="0.25">
      <c r="A14119" s="20" t="s">
        <v>130</v>
      </c>
      <c r="B14119" s="20" t="s">
        <v>1208</v>
      </c>
      <c r="C14119" s="20" t="s">
        <v>147</v>
      </c>
      <c r="D14119" s="20" t="s">
        <v>106</v>
      </c>
      <c r="E14119" s="21"/>
      <c r="F14119" s="21"/>
      <c r="G14119" s="21"/>
      <c r="H14119" s="20" t="s">
        <v>102</v>
      </c>
      <c r="I14119" s="20" t="s">
        <v>124</v>
      </c>
      <c r="J14119" s="20" t="s">
        <v>104</v>
      </c>
      <c r="K14119" s="21"/>
      <c r="L14119" s="20" t="s">
        <v>104</v>
      </c>
      <c r="M14119" s="20" t="s">
        <v>67</v>
      </c>
      <c r="N14119" s="23">
        <v>0.18</v>
      </c>
      <c r="O14119" s="23">
        <v>0.72</v>
      </c>
    </row>
    <row r="14120" spans="1:15" x14ac:dyDescent="0.25">
      <c r="A14120" s="20" t="s">
        <v>130</v>
      </c>
      <c r="B14120" s="20" t="s">
        <v>1209</v>
      </c>
      <c r="C14120" s="20" t="s">
        <v>7</v>
      </c>
      <c r="D14120" s="20" t="s">
        <v>10</v>
      </c>
      <c r="E14120" s="21"/>
      <c r="F14120" s="24">
        <v>2358.98</v>
      </c>
      <c r="G14120" s="23">
        <v>0.62</v>
      </c>
      <c r="H14120" s="20" t="s">
        <v>102</v>
      </c>
      <c r="I14120" s="20" t="s">
        <v>149</v>
      </c>
      <c r="J14120" s="20" t="s">
        <v>104</v>
      </c>
      <c r="K14120" s="21"/>
      <c r="L14120" s="20" t="s">
        <v>104</v>
      </c>
      <c r="M14120" s="20" t="s">
        <v>48</v>
      </c>
      <c r="N14120" s="23">
        <v>0.62</v>
      </c>
      <c r="O14120" s="23">
        <v>0.57999999999999996</v>
      </c>
    </row>
    <row r="14121" spans="1:15" x14ac:dyDescent="0.25">
      <c r="A14121" s="20" t="s">
        <v>130</v>
      </c>
      <c r="B14121" s="20" t="s">
        <v>1209</v>
      </c>
      <c r="C14121" s="20" t="s">
        <v>105</v>
      </c>
      <c r="D14121" s="20" t="s">
        <v>106</v>
      </c>
      <c r="E14121" s="21"/>
      <c r="F14121" s="23">
        <v>756.03</v>
      </c>
      <c r="G14121" s="26">
        <v>0.2</v>
      </c>
      <c r="H14121" s="20" t="s">
        <v>102</v>
      </c>
      <c r="I14121" s="20" t="s">
        <v>149</v>
      </c>
      <c r="J14121" s="20" t="s">
        <v>104</v>
      </c>
      <c r="K14121" s="21"/>
      <c r="L14121" s="20" t="s">
        <v>104</v>
      </c>
      <c r="M14121" s="20" t="s">
        <v>82</v>
      </c>
      <c r="N14121" s="21"/>
      <c r="O14121" s="23">
        <v>0.57999999999999996</v>
      </c>
    </row>
    <row r="14122" spans="1:15" x14ac:dyDescent="0.25">
      <c r="A14122" s="20" t="s">
        <v>130</v>
      </c>
      <c r="B14122" s="20" t="s">
        <v>1209</v>
      </c>
      <c r="C14122" s="20" t="s">
        <v>107</v>
      </c>
      <c r="D14122" s="20" t="s">
        <v>106</v>
      </c>
      <c r="E14122" s="21"/>
      <c r="F14122" s="24">
        <v>3818.72</v>
      </c>
      <c r="G14122" s="25">
        <v>1</v>
      </c>
      <c r="H14122" s="20" t="s">
        <v>102</v>
      </c>
      <c r="I14122" s="20" t="s">
        <v>149</v>
      </c>
      <c r="J14122" s="20" t="s">
        <v>104</v>
      </c>
      <c r="K14122" s="21"/>
      <c r="L14122" s="20" t="s">
        <v>104</v>
      </c>
      <c r="M14122" s="20" t="s">
        <v>65</v>
      </c>
      <c r="N14122" s="23">
        <v>0.84</v>
      </c>
      <c r="O14122" s="23">
        <v>0.57999999999999996</v>
      </c>
    </row>
    <row r="14123" spans="1:15" x14ac:dyDescent="0.25">
      <c r="A14123" s="20" t="s">
        <v>130</v>
      </c>
      <c r="B14123" s="20" t="s">
        <v>1209</v>
      </c>
      <c r="C14123" s="20" t="s">
        <v>108</v>
      </c>
      <c r="D14123" s="20" t="s">
        <v>106</v>
      </c>
      <c r="E14123" s="21"/>
      <c r="F14123" s="24">
        <v>1811.16</v>
      </c>
      <c r="G14123" s="23">
        <v>0.48</v>
      </c>
      <c r="H14123" s="20" t="s">
        <v>102</v>
      </c>
      <c r="I14123" s="20" t="s">
        <v>149</v>
      </c>
      <c r="J14123" s="20" t="s">
        <v>104</v>
      </c>
      <c r="K14123" s="21"/>
      <c r="L14123" s="20" t="s">
        <v>104</v>
      </c>
      <c r="M14123" s="20" t="s">
        <v>64</v>
      </c>
      <c r="N14123" s="23">
        <v>23.22</v>
      </c>
      <c r="O14123" s="23">
        <v>0.57999999999999996</v>
      </c>
    </row>
    <row r="14124" spans="1:15" x14ac:dyDescent="0.25">
      <c r="A14124" s="20" t="s">
        <v>130</v>
      </c>
      <c r="B14124" s="20" t="s">
        <v>1209</v>
      </c>
      <c r="C14124" s="20" t="s">
        <v>54</v>
      </c>
      <c r="D14124" s="20" t="s">
        <v>109</v>
      </c>
      <c r="E14124" s="25">
        <v>26</v>
      </c>
      <c r="F14124" s="22">
        <v>9193.6</v>
      </c>
      <c r="G14124" s="23">
        <v>2.42</v>
      </c>
      <c r="H14124" s="20" t="s">
        <v>102</v>
      </c>
      <c r="I14124" s="20" t="s">
        <v>149</v>
      </c>
      <c r="J14124" s="20" t="s">
        <v>104</v>
      </c>
      <c r="K14124" s="21"/>
      <c r="L14124" s="20" t="s">
        <v>104</v>
      </c>
      <c r="M14124" s="20" t="s">
        <v>54</v>
      </c>
      <c r="N14124" s="23">
        <v>0.26</v>
      </c>
      <c r="O14124" s="23">
        <v>0.57999999999999996</v>
      </c>
    </row>
    <row r="14125" spans="1:15" x14ac:dyDescent="0.25">
      <c r="A14125" s="20" t="s">
        <v>130</v>
      </c>
      <c r="B14125" s="20" t="s">
        <v>1209</v>
      </c>
      <c r="C14125" s="20" t="s">
        <v>55</v>
      </c>
      <c r="D14125" s="20" t="s">
        <v>109</v>
      </c>
      <c r="E14125" s="25">
        <v>26</v>
      </c>
      <c r="F14125" s="23">
        <v>205.92</v>
      </c>
      <c r="G14125" s="23">
        <v>0.05</v>
      </c>
      <c r="H14125" s="20" t="s">
        <v>102</v>
      </c>
      <c r="I14125" s="20" t="s">
        <v>149</v>
      </c>
      <c r="J14125" s="20" t="s">
        <v>104</v>
      </c>
      <c r="K14125" s="21"/>
      <c r="L14125" s="20" t="s">
        <v>104</v>
      </c>
      <c r="M14125" s="20" t="s">
        <v>55</v>
      </c>
      <c r="N14125" s="23">
        <v>0.02</v>
      </c>
      <c r="O14125" s="23">
        <v>0.57999999999999996</v>
      </c>
    </row>
    <row r="14126" spans="1:15" x14ac:dyDescent="0.25">
      <c r="A14126" s="20" t="s">
        <v>130</v>
      </c>
      <c r="B14126" s="20" t="s">
        <v>1209</v>
      </c>
      <c r="C14126" s="20" t="s">
        <v>49</v>
      </c>
      <c r="D14126" s="20" t="s">
        <v>109</v>
      </c>
      <c r="E14126" s="25">
        <v>9</v>
      </c>
      <c r="F14126" s="24">
        <v>3085.24</v>
      </c>
      <c r="G14126" s="23">
        <v>0.81</v>
      </c>
      <c r="H14126" s="20" t="s">
        <v>102</v>
      </c>
      <c r="I14126" s="20" t="s">
        <v>149</v>
      </c>
      <c r="J14126" s="20" t="s">
        <v>104</v>
      </c>
      <c r="K14126" s="21"/>
      <c r="L14126" s="20" t="s">
        <v>104</v>
      </c>
      <c r="M14126" s="20" t="s">
        <v>49</v>
      </c>
      <c r="N14126" s="23">
        <v>0.85</v>
      </c>
      <c r="O14126" s="23">
        <v>0.57999999999999996</v>
      </c>
    </row>
    <row r="14127" spans="1:15" x14ac:dyDescent="0.25">
      <c r="A14127" s="20" t="s">
        <v>130</v>
      </c>
      <c r="B14127" s="20" t="s">
        <v>1209</v>
      </c>
      <c r="C14127" s="20" t="s">
        <v>112</v>
      </c>
      <c r="D14127" s="20" t="s">
        <v>113</v>
      </c>
      <c r="E14127" s="25">
        <v>4</v>
      </c>
      <c r="F14127" s="26">
        <v>875.1</v>
      </c>
      <c r="G14127" s="23">
        <v>0.23</v>
      </c>
      <c r="H14127" s="20" t="s">
        <v>102</v>
      </c>
      <c r="I14127" s="20" t="s">
        <v>149</v>
      </c>
      <c r="J14127" s="20" t="s">
        <v>104</v>
      </c>
      <c r="K14127" s="21"/>
      <c r="L14127" s="20" t="s">
        <v>104</v>
      </c>
      <c r="M14127" s="20" t="s">
        <v>58</v>
      </c>
      <c r="N14127" s="23">
        <v>0.69</v>
      </c>
      <c r="O14127" s="23">
        <v>0.57999999999999996</v>
      </c>
    </row>
    <row r="14128" spans="1:15" x14ac:dyDescent="0.25">
      <c r="A14128" s="20" t="s">
        <v>130</v>
      </c>
      <c r="B14128" s="20" t="s">
        <v>1209</v>
      </c>
      <c r="C14128" s="20" t="s">
        <v>114</v>
      </c>
      <c r="D14128" s="21"/>
      <c r="E14128" s="21"/>
      <c r="F14128" s="24">
        <v>10843.68</v>
      </c>
      <c r="G14128" s="23">
        <v>2.85</v>
      </c>
      <c r="H14128" s="20" t="s">
        <v>102</v>
      </c>
      <c r="I14128" s="20" t="s">
        <v>149</v>
      </c>
      <c r="J14128" s="20" t="s">
        <v>104</v>
      </c>
      <c r="K14128" s="21"/>
      <c r="L14128" s="20" t="s">
        <v>104</v>
      </c>
      <c r="M14128" s="20" t="s">
        <v>69</v>
      </c>
      <c r="N14128" s="23">
        <v>2.85</v>
      </c>
      <c r="O14128" s="23">
        <v>0.57999999999999996</v>
      </c>
    </row>
    <row r="14129" spans="1:15" x14ac:dyDescent="0.25">
      <c r="A14129" s="20" t="s">
        <v>130</v>
      </c>
      <c r="B14129" s="20" t="s">
        <v>1209</v>
      </c>
      <c r="C14129" s="20" t="s">
        <v>121</v>
      </c>
      <c r="D14129" s="20" t="s">
        <v>106</v>
      </c>
      <c r="E14129" s="21"/>
      <c r="F14129" s="24">
        <v>2618.56</v>
      </c>
      <c r="G14129" s="23">
        <v>0.69</v>
      </c>
      <c r="H14129" s="20" t="s">
        <v>102</v>
      </c>
      <c r="I14129" s="20" t="s">
        <v>149</v>
      </c>
      <c r="J14129" s="20" t="s">
        <v>104</v>
      </c>
      <c r="K14129" s="21"/>
      <c r="L14129" s="20" t="s">
        <v>104</v>
      </c>
      <c r="M14129" s="20" t="s">
        <v>74</v>
      </c>
      <c r="N14129" s="21"/>
      <c r="O14129" s="23">
        <v>0.57999999999999996</v>
      </c>
    </row>
    <row r="14130" spans="1:15" x14ac:dyDescent="0.25">
      <c r="A14130" s="20" t="s">
        <v>130</v>
      </c>
      <c r="B14130" s="20" t="s">
        <v>1209</v>
      </c>
      <c r="C14130" s="20" t="s">
        <v>115</v>
      </c>
      <c r="D14130" s="20" t="s">
        <v>106</v>
      </c>
      <c r="E14130" s="21"/>
      <c r="F14130" s="23">
        <v>181.08</v>
      </c>
      <c r="G14130" s="23">
        <v>0.05</v>
      </c>
      <c r="H14130" s="20" t="s">
        <v>102</v>
      </c>
      <c r="I14130" s="20" t="s">
        <v>149</v>
      </c>
      <c r="J14130" s="20" t="s">
        <v>104</v>
      </c>
      <c r="K14130" s="21"/>
      <c r="L14130" s="20" t="s">
        <v>104</v>
      </c>
      <c r="M14130" s="20" t="s">
        <v>75</v>
      </c>
      <c r="N14130" s="21"/>
      <c r="O14130" s="23">
        <v>0.57999999999999996</v>
      </c>
    </row>
    <row r="14131" spans="1:15" x14ac:dyDescent="0.25">
      <c r="A14131" s="20" t="s">
        <v>130</v>
      </c>
      <c r="B14131" s="20" t="s">
        <v>1209</v>
      </c>
      <c r="C14131" s="20" t="s">
        <v>119</v>
      </c>
      <c r="D14131" s="20" t="s">
        <v>6</v>
      </c>
      <c r="E14131" s="21"/>
      <c r="F14131" s="24">
        <v>6923.43</v>
      </c>
      <c r="G14131" s="23">
        <v>1.82</v>
      </c>
      <c r="H14131" s="20" t="s">
        <v>102</v>
      </c>
      <c r="I14131" s="20" t="s">
        <v>149</v>
      </c>
      <c r="J14131" s="20" t="s">
        <v>104</v>
      </c>
      <c r="K14131" s="21"/>
      <c r="L14131" s="20" t="s">
        <v>104</v>
      </c>
      <c r="M14131" s="20" t="s">
        <v>45</v>
      </c>
      <c r="N14131" s="23">
        <v>32.65</v>
      </c>
      <c r="O14131" s="23">
        <v>0.57999999999999996</v>
      </c>
    </row>
    <row r="14132" spans="1:15" x14ac:dyDescent="0.25">
      <c r="A14132" s="20" t="s">
        <v>130</v>
      </c>
      <c r="B14132" s="20" t="s">
        <v>1209</v>
      </c>
      <c r="C14132" s="20" t="s">
        <v>111</v>
      </c>
      <c r="D14132" s="21"/>
      <c r="E14132" s="21"/>
      <c r="F14132" s="24">
        <v>1559.97</v>
      </c>
      <c r="G14132" s="23">
        <v>0.41</v>
      </c>
      <c r="H14132" s="20" t="s">
        <v>102</v>
      </c>
      <c r="I14132" s="20" t="s">
        <v>149</v>
      </c>
      <c r="J14132" s="20" t="s">
        <v>104</v>
      </c>
      <c r="K14132" s="21"/>
      <c r="L14132" s="20" t="s">
        <v>104</v>
      </c>
      <c r="M14132" s="20" t="s">
        <v>56</v>
      </c>
      <c r="N14132" s="23">
        <v>0.41</v>
      </c>
      <c r="O14132" s="23">
        <v>0.57999999999999996</v>
      </c>
    </row>
    <row r="14133" spans="1:15" x14ac:dyDescent="0.25">
      <c r="A14133" s="20" t="s">
        <v>130</v>
      </c>
      <c r="B14133" s="20" t="s">
        <v>1209</v>
      </c>
      <c r="C14133" s="20" t="s">
        <v>147</v>
      </c>
      <c r="D14133" s="20" t="s">
        <v>106</v>
      </c>
      <c r="E14133" s="21"/>
      <c r="F14133" s="21"/>
      <c r="G14133" s="21"/>
      <c r="H14133" s="20" t="s">
        <v>102</v>
      </c>
      <c r="I14133" s="20" t="s">
        <v>149</v>
      </c>
      <c r="J14133" s="20" t="s">
        <v>104</v>
      </c>
      <c r="K14133" s="21"/>
      <c r="L14133" s="20" t="s">
        <v>104</v>
      </c>
      <c r="M14133" s="20" t="s">
        <v>67</v>
      </c>
      <c r="N14133" s="23">
        <v>0.18</v>
      </c>
      <c r="O14133" s="23">
        <v>0.57999999999999996</v>
      </c>
    </row>
    <row r="14134" spans="1:15" x14ac:dyDescent="0.25">
      <c r="A14134" s="20" t="s">
        <v>130</v>
      </c>
      <c r="B14134" s="20" t="s">
        <v>1210</v>
      </c>
      <c r="C14134" s="20" t="s">
        <v>101</v>
      </c>
      <c r="D14134" s="20" t="s">
        <v>6</v>
      </c>
      <c r="E14134" s="21"/>
      <c r="F14134" s="24">
        <v>2498.4899999999998</v>
      </c>
      <c r="G14134" s="23">
        <v>1.37</v>
      </c>
      <c r="H14134" s="20" t="s">
        <v>102</v>
      </c>
      <c r="I14134" s="20" t="s">
        <v>155</v>
      </c>
      <c r="J14134" s="20" t="s">
        <v>104</v>
      </c>
      <c r="K14134" s="21"/>
      <c r="L14134" s="20" t="s">
        <v>104</v>
      </c>
      <c r="M14134" s="20" t="s">
        <v>45</v>
      </c>
      <c r="N14134" s="23">
        <v>35.19</v>
      </c>
      <c r="O14134" s="23">
        <v>0.53</v>
      </c>
    </row>
    <row r="14135" spans="1:15" x14ac:dyDescent="0.25">
      <c r="A14135" s="20" t="s">
        <v>130</v>
      </c>
      <c r="B14135" s="20" t="s">
        <v>1210</v>
      </c>
      <c r="C14135" s="20" t="s">
        <v>7</v>
      </c>
      <c r="D14135" s="20" t="s">
        <v>10</v>
      </c>
      <c r="E14135" s="21"/>
      <c r="F14135" s="24">
        <v>1133.67</v>
      </c>
      <c r="G14135" s="23">
        <v>0.62</v>
      </c>
      <c r="H14135" s="20" t="s">
        <v>102</v>
      </c>
      <c r="I14135" s="20" t="s">
        <v>155</v>
      </c>
      <c r="J14135" s="20" t="s">
        <v>104</v>
      </c>
      <c r="K14135" s="21"/>
      <c r="L14135" s="20" t="s">
        <v>104</v>
      </c>
      <c r="M14135" s="20" t="s">
        <v>48</v>
      </c>
      <c r="N14135" s="23">
        <v>0.62</v>
      </c>
      <c r="O14135" s="23">
        <v>0.53</v>
      </c>
    </row>
    <row r="14136" spans="1:15" x14ac:dyDescent="0.25">
      <c r="A14136" s="20" t="s">
        <v>130</v>
      </c>
      <c r="B14136" s="20" t="s">
        <v>1210</v>
      </c>
      <c r="C14136" s="20" t="s">
        <v>105</v>
      </c>
      <c r="D14136" s="20" t="s">
        <v>106</v>
      </c>
      <c r="E14136" s="21"/>
      <c r="F14136" s="23">
        <v>334.33</v>
      </c>
      <c r="G14136" s="23">
        <v>0.18</v>
      </c>
      <c r="H14136" s="20" t="s">
        <v>102</v>
      </c>
      <c r="I14136" s="20" t="s">
        <v>155</v>
      </c>
      <c r="J14136" s="20" t="s">
        <v>104</v>
      </c>
      <c r="K14136" s="21"/>
      <c r="L14136" s="20" t="s">
        <v>104</v>
      </c>
      <c r="M14136" s="20" t="s">
        <v>82</v>
      </c>
      <c r="N14136" s="21"/>
      <c r="O14136" s="23">
        <v>0.53</v>
      </c>
    </row>
    <row r="14137" spans="1:15" x14ac:dyDescent="0.25">
      <c r="A14137" s="20" t="s">
        <v>130</v>
      </c>
      <c r="B14137" s="20" t="s">
        <v>1210</v>
      </c>
      <c r="C14137" s="20" t="s">
        <v>107</v>
      </c>
      <c r="D14137" s="20" t="s">
        <v>106</v>
      </c>
      <c r="E14137" s="21"/>
      <c r="F14137" s="24">
        <v>2158.63</v>
      </c>
      <c r="G14137" s="23">
        <v>1.18</v>
      </c>
      <c r="H14137" s="20" t="s">
        <v>102</v>
      </c>
      <c r="I14137" s="20" t="s">
        <v>155</v>
      </c>
      <c r="J14137" s="20" t="s">
        <v>104</v>
      </c>
      <c r="K14137" s="21"/>
      <c r="L14137" s="20" t="s">
        <v>104</v>
      </c>
      <c r="M14137" s="20" t="s">
        <v>65</v>
      </c>
      <c r="N14137" s="23">
        <v>0.84</v>
      </c>
      <c r="O14137" s="23">
        <v>0.53</v>
      </c>
    </row>
    <row r="14138" spans="1:15" x14ac:dyDescent="0.25">
      <c r="A14138" s="20" t="s">
        <v>130</v>
      </c>
      <c r="B14138" s="20" t="s">
        <v>1210</v>
      </c>
      <c r="C14138" s="20" t="s">
        <v>108</v>
      </c>
      <c r="D14138" s="20" t="s">
        <v>106</v>
      </c>
      <c r="E14138" s="21"/>
      <c r="F14138" s="26">
        <v>928.8</v>
      </c>
      <c r="G14138" s="23">
        <v>0.51</v>
      </c>
      <c r="H14138" s="20" t="s">
        <v>102</v>
      </c>
      <c r="I14138" s="20" t="s">
        <v>155</v>
      </c>
      <c r="J14138" s="20" t="s">
        <v>104</v>
      </c>
      <c r="K14138" s="21"/>
      <c r="L14138" s="20" t="s">
        <v>104</v>
      </c>
      <c r="M14138" s="20" t="s">
        <v>64</v>
      </c>
      <c r="N14138" s="23">
        <v>23.22</v>
      </c>
      <c r="O14138" s="23">
        <v>0.53</v>
      </c>
    </row>
    <row r="14139" spans="1:15" x14ac:dyDescent="0.25">
      <c r="A14139" s="20" t="s">
        <v>130</v>
      </c>
      <c r="B14139" s="20" t="s">
        <v>1210</v>
      </c>
      <c r="C14139" s="20" t="s">
        <v>54</v>
      </c>
      <c r="D14139" s="20" t="s">
        <v>109</v>
      </c>
      <c r="E14139" s="25">
        <v>26</v>
      </c>
      <c r="F14139" s="22">
        <v>4089.8</v>
      </c>
      <c r="G14139" s="23">
        <v>2.2400000000000002</v>
      </c>
      <c r="H14139" s="20" t="s">
        <v>102</v>
      </c>
      <c r="I14139" s="20" t="s">
        <v>155</v>
      </c>
      <c r="J14139" s="20" t="s">
        <v>104</v>
      </c>
      <c r="K14139" s="21"/>
      <c r="L14139" s="20" t="s">
        <v>104</v>
      </c>
      <c r="M14139" s="20" t="s">
        <v>54</v>
      </c>
      <c r="N14139" s="23">
        <v>0.26</v>
      </c>
      <c r="O14139" s="23">
        <v>0.53</v>
      </c>
    </row>
    <row r="14140" spans="1:15" x14ac:dyDescent="0.25">
      <c r="A14140" s="20" t="s">
        <v>130</v>
      </c>
      <c r="B14140" s="20" t="s">
        <v>1210</v>
      </c>
      <c r="C14140" s="20" t="s">
        <v>55</v>
      </c>
      <c r="D14140" s="20" t="s">
        <v>109</v>
      </c>
      <c r="E14140" s="25">
        <v>26</v>
      </c>
      <c r="F14140" s="26">
        <v>319.8</v>
      </c>
      <c r="G14140" s="23">
        <v>0.17</v>
      </c>
      <c r="H14140" s="20" t="s">
        <v>102</v>
      </c>
      <c r="I14140" s="20" t="s">
        <v>155</v>
      </c>
      <c r="J14140" s="20" t="s">
        <v>104</v>
      </c>
      <c r="K14140" s="21"/>
      <c r="L14140" s="20" t="s">
        <v>104</v>
      </c>
      <c r="M14140" s="20" t="s">
        <v>55</v>
      </c>
      <c r="N14140" s="23">
        <v>0.02</v>
      </c>
      <c r="O14140" s="23">
        <v>0.53</v>
      </c>
    </row>
    <row r="14141" spans="1:15" x14ac:dyDescent="0.25">
      <c r="A14141" s="20" t="s">
        <v>130</v>
      </c>
      <c r="B14141" s="20" t="s">
        <v>1210</v>
      </c>
      <c r="C14141" s="20" t="s">
        <v>49</v>
      </c>
      <c r="D14141" s="20" t="s">
        <v>109</v>
      </c>
      <c r="E14141" s="25">
        <v>9</v>
      </c>
      <c r="F14141" s="24">
        <v>1244.6600000000001</v>
      </c>
      <c r="G14141" s="23">
        <v>0.68</v>
      </c>
      <c r="H14141" s="20" t="s">
        <v>102</v>
      </c>
      <c r="I14141" s="20" t="s">
        <v>155</v>
      </c>
      <c r="J14141" s="20" t="s">
        <v>104</v>
      </c>
      <c r="K14141" s="21"/>
      <c r="L14141" s="20" t="s">
        <v>104</v>
      </c>
      <c r="M14141" s="20" t="s">
        <v>49</v>
      </c>
      <c r="N14141" s="23">
        <v>0.85</v>
      </c>
      <c r="O14141" s="23">
        <v>0.53</v>
      </c>
    </row>
    <row r="14142" spans="1:15" x14ac:dyDescent="0.25">
      <c r="A14142" s="20" t="s">
        <v>130</v>
      </c>
      <c r="B14142" s="20" t="s">
        <v>1210</v>
      </c>
      <c r="C14142" s="20" t="s">
        <v>111</v>
      </c>
      <c r="D14142" s="21"/>
      <c r="E14142" s="21"/>
      <c r="F14142" s="23">
        <v>749.68</v>
      </c>
      <c r="G14142" s="23">
        <v>0.41</v>
      </c>
      <c r="H14142" s="20" t="s">
        <v>102</v>
      </c>
      <c r="I14142" s="20" t="s">
        <v>155</v>
      </c>
      <c r="J14142" s="20" t="s">
        <v>104</v>
      </c>
      <c r="K14142" s="21"/>
      <c r="L14142" s="20" t="s">
        <v>104</v>
      </c>
      <c r="M14142" s="20" t="s">
        <v>56</v>
      </c>
      <c r="N14142" s="23">
        <v>0.41</v>
      </c>
      <c r="O14142" s="23">
        <v>0.53</v>
      </c>
    </row>
    <row r="14143" spans="1:15" x14ac:dyDescent="0.25">
      <c r="A14143" s="20" t="s">
        <v>130</v>
      </c>
      <c r="B14143" s="20" t="s">
        <v>1210</v>
      </c>
      <c r="C14143" s="20" t="s">
        <v>112</v>
      </c>
      <c r="D14143" s="20" t="s">
        <v>113</v>
      </c>
      <c r="E14143" s="25">
        <v>4</v>
      </c>
      <c r="F14143" s="23">
        <v>420.56</v>
      </c>
      <c r="G14143" s="23">
        <v>0.23</v>
      </c>
      <c r="H14143" s="20" t="s">
        <v>102</v>
      </c>
      <c r="I14143" s="20" t="s">
        <v>155</v>
      </c>
      <c r="J14143" s="20" t="s">
        <v>104</v>
      </c>
      <c r="K14143" s="21"/>
      <c r="L14143" s="20" t="s">
        <v>104</v>
      </c>
      <c r="M14143" s="20" t="s">
        <v>58</v>
      </c>
      <c r="N14143" s="23">
        <v>0.69</v>
      </c>
      <c r="O14143" s="23">
        <v>0.53</v>
      </c>
    </row>
    <row r="14144" spans="1:15" x14ac:dyDescent="0.25">
      <c r="A14144" s="20" t="s">
        <v>130</v>
      </c>
      <c r="B14144" s="20" t="s">
        <v>1210</v>
      </c>
      <c r="C14144" s="20" t="s">
        <v>114</v>
      </c>
      <c r="D14144" s="21"/>
      <c r="E14144" s="21"/>
      <c r="F14144" s="24">
        <v>5211.2299999999996</v>
      </c>
      <c r="G14144" s="23">
        <v>2.85</v>
      </c>
      <c r="H14144" s="20" t="s">
        <v>102</v>
      </c>
      <c r="I14144" s="20" t="s">
        <v>155</v>
      </c>
      <c r="J14144" s="20" t="s">
        <v>104</v>
      </c>
      <c r="K14144" s="21"/>
      <c r="L14144" s="20" t="s">
        <v>104</v>
      </c>
      <c r="M14144" s="20" t="s">
        <v>69</v>
      </c>
      <c r="N14144" s="23">
        <v>2.85</v>
      </c>
      <c r="O14144" s="23">
        <v>0.53</v>
      </c>
    </row>
    <row r="14145" spans="1:15" x14ac:dyDescent="0.25">
      <c r="A14145" s="20" t="s">
        <v>130</v>
      </c>
      <c r="B14145" s="20" t="s">
        <v>1210</v>
      </c>
      <c r="C14145" s="20" t="s">
        <v>115</v>
      </c>
      <c r="D14145" s="20" t="s">
        <v>106</v>
      </c>
      <c r="E14145" s="21"/>
      <c r="F14145" s="23">
        <v>120.98</v>
      </c>
      <c r="G14145" s="23">
        <v>7.0000000000000007E-2</v>
      </c>
      <c r="H14145" s="20" t="s">
        <v>102</v>
      </c>
      <c r="I14145" s="20" t="s">
        <v>155</v>
      </c>
      <c r="J14145" s="20" t="s">
        <v>104</v>
      </c>
      <c r="K14145" s="21"/>
      <c r="L14145" s="20" t="s">
        <v>104</v>
      </c>
      <c r="M14145" s="20" t="s">
        <v>75</v>
      </c>
      <c r="N14145" s="21"/>
      <c r="O14145" s="23">
        <v>0.53</v>
      </c>
    </row>
    <row r="14146" spans="1:15" x14ac:dyDescent="0.25">
      <c r="A14146" s="20" t="s">
        <v>130</v>
      </c>
      <c r="B14146" s="20" t="s">
        <v>1210</v>
      </c>
      <c r="C14146" s="20" t="s">
        <v>147</v>
      </c>
      <c r="D14146" s="20" t="s">
        <v>106</v>
      </c>
      <c r="E14146" s="21"/>
      <c r="F14146" s="21"/>
      <c r="G14146" s="21"/>
      <c r="H14146" s="20" t="s">
        <v>102</v>
      </c>
      <c r="I14146" s="20" t="s">
        <v>155</v>
      </c>
      <c r="J14146" s="20" t="s">
        <v>104</v>
      </c>
      <c r="K14146" s="21"/>
      <c r="L14146" s="20" t="s">
        <v>104</v>
      </c>
      <c r="M14146" s="20" t="s">
        <v>67</v>
      </c>
      <c r="N14146" s="23">
        <v>0.18</v>
      </c>
      <c r="O14146" s="23">
        <v>0.53</v>
      </c>
    </row>
    <row r="14147" spans="1:15" x14ac:dyDescent="0.25">
      <c r="A14147" s="20" t="s">
        <v>130</v>
      </c>
      <c r="B14147" s="20" t="s">
        <v>1211</v>
      </c>
      <c r="C14147" s="20" t="s">
        <v>7</v>
      </c>
      <c r="D14147" s="20" t="s">
        <v>10</v>
      </c>
      <c r="E14147" s="21"/>
      <c r="F14147" s="24">
        <v>1563.27</v>
      </c>
      <c r="G14147" s="23">
        <v>0.62</v>
      </c>
      <c r="H14147" s="20" t="s">
        <v>102</v>
      </c>
      <c r="I14147" s="20" t="s">
        <v>149</v>
      </c>
      <c r="J14147" s="20" t="s">
        <v>104</v>
      </c>
      <c r="K14147" s="21"/>
      <c r="L14147" s="20" t="s">
        <v>104</v>
      </c>
      <c r="M14147" s="20" t="s">
        <v>48</v>
      </c>
      <c r="N14147" s="23">
        <v>0.62</v>
      </c>
      <c r="O14147" s="23">
        <v>0.61</v>
      </c>
    </row>
    <row r="14148" spans="1:15" x14ac:dyDescent="0.25">
      <c r="A14148" s="20" t="s">
        <v>130</v>
      </c>
      <c r="B14148" s="20" t="s">
        <v>1211</v>
      </c>
      <c r="C14148" s="20" t="s">
        <v>105</v>
      </c>
      <c r="D14148" s="20" t="s">
        <v>106</v>
      </c>
      <c r="E14148" s="21"/>
      <c r="F14148" s="23">
        <v>479.93</v>
      </c>
      <c r="G14148" s="23">
        <v>0.19</v>
      </c>
      <c r="H14148" s="20" t="s">
        <v>102</v>
      </c>
      <c r="I14148" s="20" t="s">
        <v>149</v>
      </c>
      <c r="J14148" s="20" t="s">
        <v>104</v>
      </c>
      <c r="K14148" s="21"/>
      <c r="L14148" s="20" t="s">
        <v>104</v>
      </c>
      <c r="M14148" s="20" t="s">
        <v>82</v>
      </c>
      <c r="N14148" s="21"/>
      <c r="O14148" s="23">
        <v>0.61</v>
      </c>
    </row>
    <row r="14149" spans="1:15" x14ac:dyDescent="0.25">
      <c r="A14149" s="20" t="s">
        <v>130</v>
      </c>
      <c r="B14149" s="20" t="s">
        <v>1211</v>
      </c>
      <c r="C14149" s="20" t="s">
        <v>107</v>
      </c>
      <c r="D14149" s="20" t="s">
        <v>106</v>
      </c>
      <c r="E14149" s="21"/>
      <c r="F14149" s="24">
        <v>2740.67</v>
      </c>
      <c r="G14149" s="23">
        <v>1.0900000000000001</v>
      </c>
      <c r="H14149" s="20" t="s">
        <v>102</v>
      </c>
      <c r="I14149" s="20" t="s">
        <v>149</v>
      </c>
      <c r="J14149" s="20" t="s">
        <v>104</v>
      </c>
      <c r="K14149" s="21"/>
      <c r="L14149" s="20" t="s">
        <v>104</v>
      </c>
      <c r="M14149" s="20" t="s">
        <v>65</v>
      </c>
      <c r="N14149" s="23">
        <v>0.84</v>
      </c>
      <c r="O14149" s="23">
        <v>0.61</v>
      </c>
    </row>
    <row r="14150" spans="1:15" x14ac:dyDescent="0.25">
      <c r="A14150" s="20" t="s">
        <v>130</v>
      </c>
      <c r="B14150" s="20" t="s">
        <v>1211</v>
      </c>
      <c r="C14150" s="20" t="s">
        <v>108</v>
      </c>
      <c r="D14150" s="20" t="s">
        <v>106</v>
      </c>
      <c r="E14150" s="21"/>
      <c r="F14150" s="22">
        <v>1393.2</v>
      </c>
      <c r="G14150" s="23">
        <v>0.55000000000000004</v>
      </c>
      <c r="H14150" s="20" t="s">
        <v>102</v>
      </c>
      <c r="I14150" s="20" t="s">
        <v>149</v>
      </c>
      <c r="J14150" s="20" t="s">
        <v>104</v>
      </c>
      <c r="K14150" s="21"/>
      <c r="L14150" s="20" t="s">
        <v>104</v>
      </c>
      <c r="M14150" s="20" t="s">
        <v>64</v>
      </c>
      <c r="N14150" s="23">
        <v>23.22</v>
      </c>
      <c r="O14150" s="23">
        <v>0.61</v>
      </c>
    </row>
    <row r="14151" spans="1:15" x14ac:dyDescent="0.25">
      <c r="A14151" s="20" t="s">
        <v>130</v>
      </c>
      <c r="B14151" s="20" t="s">
        <v>1211</v>
      </c>
      <c r="C14151" s="20" t="s">
        <v>54</v>
      </c>
      <c r="D14151" s="20" t="s">
        <v>109</v>
      </c>
      <c r="E14151" s="25">
        <v>26</v>
      </c>
      <c r="F14151" s="24">
        <v>7125.04</v>
      </c>
      <c r="G14151" s="23">
        <v>2.83</v>
      </c>
      <c r="H14151" s="20" t="s">
        <v>102</v>
      </c>
      <c r="I14151" s="20" t="s">
        <v>149</v>
      </c>
      <c r="J14151" s="20" t="s">
        <v>104</v>
      </c>
      <c r="K14151" s="21"/>
      <c r="L14151" s="20" t="s">
        <v>104</v>
      </c>
      <c r="M14151" s="20" t="s">
        <v>54</v>
      </c>
      <c r="N14151" s="23">
        <v>0.26</v>
      </c>
      <c r="O14151" s="23">
        <v>0.61</v>
      </c>
    </row>
    <row r="14152" spans="1:15" x14ac:dyDescent="0.25">
      <c r="A14152" s="20" t="s">
        <v>130</v>
      </c>
      <c r="B14152" s="20" t="s">
        <v>1211</v>
      </c>
      <c r="C14152" s="20" t="s">
        <v>55</v>
      </c>
      <c r="D14152" s="20" t="s">
        <v>109</v>
      </c>
      <c r="E14152" s="25">
        <v>26</v>
      </c>
      <c r="F14152" s="22">
        <v>1003.6</v>
      </c>
      <c r="G14152" s="26">
        <v>0.4</v>
      </c>
      <c r="H14152" s="20" t="s">
        <v>102</v>
      </c>
      <c r="I14152" s="20" t="s">
        <v>149</v>
      </c>
      <c r="J14152" s="20" t="s">
        <v>104</v>
      </c>
      <c r="K14152" s="21"/>
      <c r="L14152" s="20" t="s">
        <v>104</v>
      </c>
      <c r="M14152" s="20" t="s">
        <v>55</v>
      </c>
      <c r="N14152" s="23">
        <v>0.02</v>
      </c>
      <c r="O14152" s="23">
        <v>0.61</v>
      </c>
    </row>
    <row r="14153" spans="1:15" x14ac:dyDescent="0.25">
      <c r="A14153" s="20" t="s">
        <v>130</v>
      </c>
      <c r="B14153" s="20" t="s">
        <v>1211</v>
      </c>
      <c r="C14153" s="20" t="s">
        <v>49</v>
      </c>
      <c r="D14153" s="20" t="s">
        <v>109</v>
      </c>
      <c r="E14153" s="25">
        <v>9</v>
      </c>
      <c r="F14153" s="22">
        <v>1700.6</v>
      </c>
      <c r="G14153" s="23">
        <v>0.67</v>
      </c>
      <c r="H14153" s="20" t="s">
        <v>102</v>
      </c>
      <c r="I14153" s="20" t="s">
        <v>149</v>
      </c>
      <c r="J14153" s="20" t="s">
        <v>104</v>
      </c>
      <c r="K14153" s="21"/>
      <c r="L14153" s="20" t="s">
        <v>104</v>
      </c>
      <c r="M14153" s="20" t="s">
        <v>49</v>
      </c>
      <c r="N14153" s="23">
        <v>0.85</v>
      </c>
      <c r="O14153" s="23">
        <v>0.61</v>
      </c>
    </row>
    <row r="14154" spans="1:15" x14ac:dyDescent="0.25">
      <c r="A14154" s="20" t="s">
        <v>130</v>
      </c>
      <c r="B14154" s="20" t="s">
        <v>1211</v>
      </c>
      <c r="C14154" s="20" t="s">
        <v>112</v>
      </c>
      <c r="D14154" s="20" t="s">
        <v>113</v>
      </c>
      <c r="E14154" s="25">
        <v>4</v>
      </c>
      <c r="F14154" s="23">
        <v>579.91999999999996</v>
      </c>
      <c r="G14154" s="23">
        <v>0.23</v>
      </c>
      <c r="H14154" s="20" t="s">
        <v>102</v>
      </c>
      <c r="I14154" s="20" t="s">
        <v>149</v>
      </c>
      <c r="J14154" s="20" t="s">
        <v>104</v>
      </c>
      <c r="K14154" s="21"/>
      <c r="L14154" s="20" t="s">
        <v>104</v>
      </c>
      <c r="M14154" s="20" t="s">
        <v>58</v>
      </c>
      <c r="N14154" s="23">
        <v>0.69</v>
      </c>
      <c r="O14154" s="23">
        <v>0.61</v>
      </c>
    </row>
    <row r="14155" spans="1:15" x14ac:dyDescent="0.25">
      <c r="A14155" s="20" t="s">
        <v>130</v>
      </c>
      <c r="B14155" s="20" t="s">
        <v>1211</v>
      </c>
      <c r="C14155" s="20" t="s">
        <v>114</v>
      </c>
      <c r="D14155" s="21"/>
      <c r="E14155" s="21"/>
      <c r="F14155" s="24">
        <v>7185.99</v>
      </c>
      <c r="G14155" s="23">
        <v>2.85</v>
      </c>
      <c r="H14155" s="20" t="s">
        <v>102</v>
      </c>
      <c r="I14155" s="20" t="s">
        <v>149</v>
      </c>
      <c r="J14155" s="20" t="s">
        <v>104</v>
      </c>
      <c r="K14155" s="21"/>
      <c r="L14155" s="20" t="s">
        <v>104</v>
      </c>
      <c r="M14155" s="20" t="s">
        <v>69</v>
      </c>
      <c r="N14155" s="23">
        <v>2.85</v>
      </c>
      <c r="O14155" s="23">
        <v>0.61</v>
      </c>
    </row>
    <row r="14156" spans="1:15" x14ac:dyDescent="0.25">
      <c r="A14156" s="20" t="s">
        <v>130</v>
      </c>
      <c r="B14156" s="20" t="s">
        <v>1211</v>
      </c>
      <c r="C14156" s="20" t="s">
        <v>121</v>
      </c>
      <c r="D14156" s="20" t="s">
        <v>106</v>
      </c>
      <c r="E14156" s="21"/>
      <c r="F14156" s="22">
        <v>1798.6</v>
      </c>
      <c r="G14156" s="23">
        <v>0.71</v>
      </c>
      <c r="H14156" s="20" t="s">
        <v>102</v>
      </c>
      <c r="I14156" s="20" t="s">
        <v>149</v>
      </c>
      <c r="J14156" s="20" t="s">
        <v>104</v>
      </c>
      <c r="K14156" s="21"/>
      <c r="L14156" s="20" t="s">
        <v>104</v>
      </c>
      <c r="M14156" s="20" t="s">
        <v>74</v>
      </c>
      <c r="N14156" s="21"/>
      <c r="O14156" s="23">
        <v>0.61</v>
      </c>
    </row>
    <row r="14157" spans="1:15" x14ac:dyDescent="0.25">
      <c r="A14157" s="20" t="s">
        <v>130</v>
      </c>
      <c r="B14157" s="20" t="s">
        <v>1211</v>
      </c>
      <c r="C14157" s="20" t="s">
        <v>115</v>
      </c>
      <c r="D14157" s="20" t="s">
        <v>106</v>
      </c>
      <c r="E14157" s="21"/>
      <c r="F14157" s="23">
        <v>149.49</v>
      </c>
      <c r="G14157" s="23">
        <v>0.06</v>
      </c>
      <c r="H14157" s="20" t="s">
        <v>102</v>
      </c>
      <c r="I14157" s="20" t="s">
        <v>149</v>
      </c>
      <c r="J14157" s="20" t="s">
        <v>104</v>
      </c>
      <c r="K14157" s="21"/>
      <c r="L14157" s="20" t="s">
        <v>104</v>
      </c>
      <c r="M14157" s="20" t="s">
        <v>75</v>
      </c>
      <c r="N14157" s="21"/>
      <c r="O14157" s="23">
        <v>0.61</v>
      </c>
    </row>
    <row r="14158" spans="1:15" x14ac:dyDescent="0.25">
      <c r="A14158" s="20" t="s">
        <v>130</v>
      </c>
      <c r="B14158" s="20" t="s">
        <v>1211</v>
      </c>
      <c r="C14158" s="20" t="s">
        <v>119</v>
      </c>
      <c r="D14158" s="20" t="s">
        <v>6</v>
      </c>
      <c r="E14158" s="21"/>
      <c r="F14158" s="24">
        <v>3788.29</v>
      </c>
      <c r="G14158" s="26">
        <v>1.5</v>
      </c>
      <c r="H14158" s="20" t="s">
        <v>102</v>
      </c>
      <c r="I14158" s="20" t="s">
        <v>149</v>
      </c>
      <c r="J14158" s="20" t="s">
        <v>104</v>
      </c>
      <c r="K14158" s="21"/>
      <c r="L14158" s="20" t="s">
        <v>104</v>
      </c>
      <c r="M14158" s="20" t="s">
        <v>45</v>
      </c>
      <c r="N14158" s="23">
        <v>32.65</v>
      </c>
      <c r="O14158" s="23">
        <v>0.61</v>
      </c>
    </row>
    <row r="14159" spans="1:15" x14ac:dyDescent="0.25">
      <c r="A14159" s="20" t="s">
        <v>130</v>
      </c>
      <c r="B14159" s="20" t="s">
        <v>1211</v>
      </c>
      <c r="C14159" s="20" t="s">
        <v>111</v>
      </c>
      <c r="D14159" s="21"/>
      <c r="E14159" s="21"/>
      <c r="F14159" s="24">
        <v>1033.77</v>
      </c>
      <c r="G14159" s="23">
        <v>0.41</v>
      </c>
      <c r="H14159" s="20" t="s">
        <v>102</v>
      </c>
      <c r="I14159" s="20" t="s">
        <v>149</v>
      </c>
      <c r="J14159" s="20" t="s">
        <v>104</v>
      </c>
      <c r="K14159" s="21"/>
      <c r="L14159" s="20" t="s">
        <v>104</v>
      </c>
      <c r="M14159" s="20" t="s">
        <v>56</v>
      </c>
      <c r="N14159" s="23">
        <v>0.41</v>
      </c>
      <c r="O14159" s="23">
        <v>0.61</v>
      </c>
    </row>
    <row r="14160" spans="1:15" x14ac:dyDescent="0.25">
      <c r="A14160" s="20" t="s">
        <v>130</v>
      </c>
      <c r="B14160" s="20" t="s">
        <v>1211</v>
      </c>
      <c r="C14160" s="20" t="s">
        <v>147</v>
      </c>
      <c r="D14160" s="20" t="s">
        <v>106</v>
      </c>
      <c r="E14160" s="21"/>
      <c r="F14160" s="21"/>
      <c r="G14160" s="21"/>
      <c r="H14160" s="20" t="s">
        <v>102</v>
      </c>
      <c r="I14160" s="20" t="s">
        <v>149</v>
      </c>
      <c r="J14160" s="20" t="s">
        <v>104</v>
      </c>
      <c r="K14160" s="21"/>
      <c r="L14160" s="20" t="s">
        <v>104</v>
      </c>
      <c r="M14160" s="20" t="s">
        <v>67</v>
      </c>
      <c r="N14160" s="23">
        <v>0.18</v>
      </c>
      <c r="O14160" s="23">
        <v>0.61</v>
      </c>
    </row>
    <row r="14161" spans="1:15" x14ac:dyDescent="0.25">
      <c r="A14161" s="20" t="s">
        <v>130</v>
      </c>
      <c r="B14161" s="20" t="s">
        <v>1212</v>
      </c>
      <c r="C14161" s="20" t="s">
        <v>119</v>
      </c>
      <c r="D14161" s="20" t="s">
        <v>6</v>
      </c>
      <c r="E14161" s="21"/>
      <c r="F14161" s="24">
        <v>3102.48</v>
      </c>
      <c r="G14161" s="26">
        <v>1.2</v>
      </c>
      <c r="H14161" s="20" t="s">
        <v>102</v>
      </c>
      <c r="I14161" s="20" t="s">
        <v>149</v>
      </c>
      <c r="J14161" s="20" t="s">
        <v>104</v>
      </c>
      <c r="K14161" s="21"/>
      <c r="L14161" s="20" t="s">
        <v>104</v>
      </c>
      <c r="M14161" s="20" t="s">
        <v>45</v>
      </c>
      <c r="N14161" s="23">
        <v>32.65</v>
      </c>
      <c r="O14161" s="23">
        <v>0.63</v>
      </c>
    </row>
    <row r="14162" spans="1:15" x14ac:dyDescent="0.25">
      <c r="A14162" s="20" t="s">
        <v>130</v>
      </c>
      <c r="B14162" s="20" t="s">
        <v>1212</v>
      </c>
      <c r="C14162" s="20" t="s">
        <v>7</v>
      </c>
      <c r="D14162" s="20" t="s">
        <v>10</v>
      </c>
      <c r="E14162" s="21"/>
      <c r="F14162" s="24">
        <v>1598.79</v>
      </c>
      <c r="G14162" s="23">
        <v>0.62</v>
      </c>
      <c r="H14162" s="20" t="s">
        <v>102</v>
      </c>
      <c r="I14162" s="20" t="s">
        <v>149</v>
      </c>
      <c r="J14162" s="20" t="s">
        <v>104</v>
      </c>
      <c r="K14162" s="21"/>
      <c r="L14162" s="20" t="s">
        <v>104</v>
      </c>
      <c r="M14162" s="20" t="s">
        <v>48</v>
      </c>
      <c r="N14162" s="23">
        <v>0.62</v>
      </c>
      <c r="O14162" s="23">
        <v>0.63</v>
      </c>
    </row>
    <row r="14163" spans="1:15" x14ac:dyDescent="0.25">
      <c r="A14163" s="20" t="s">
        <v>130</v>
      </c>
      <c r="B14163" s="20" t="s">
        <v>1212</v>
      </c>
      <c r="C14163" s="20" t="s">
        <v>105</v>
      </c>
      <c r="D14163" s="20" t="s">
        <v>106</v>
      </c>
      <c r="E14163" s="21"/>
      <c r="F14163" s="23">
        <v>480.36</v>
      </c>
      <c r="G14163" s="23">
        <v>0.19</v>
      </c>
      <c r="H14163" s="20" t="s">
        <v>102</v>
      </c>
      <c r="I14163" s="20" t="s">
        <v>149</v>
      </c>
      <c r="J14163" s="20" t="s">
        <v>104</v>
      </c>
      <c r="K14163" s="21"/>
      <c r="L14163" s="20" t="s">
        <v>104</v>
      </c>
      <c r="M14163" s="20" t="s">
        <v>82</v>
      </c>
      <c r="N14163" s="21"/>
      <c r="O14163" s="23">
        <v>0.63</v>
      </c>
    </row>
    <row r="14164" spans="1:15" x14ac:dyDescent="0.25">
      <c r="A14164" s="20" t="s">
        <v>130</v>
      </c>
      <c r="B14164" s="20" t="s">
        <v>1212</v>
      </c>
      <c r="C14164" s="20" t="s">
        <v>107</v>
      </c>
      <c r="D14164" s="20" t="s">
        <v>106</v>
      </c>
      <c r="E14164" s="21"/>
      <c r="F14164" s="22">
        <v>2788.8</v>
      </c>
      <c r="G14164" s="23">
        <v>1.08</v>
      </c>
      <c r="H14164" s="20" t="s">
        <v>102</v>
      </c>
      <c r="I14164" s="20" t="s">
        <v>149</v>
      </c>
      <c r="J14164" s="20" t="s">
        <v>104</v>
      </c>
      <c r="K14164" s="21"/>
      <c r="L14164" s="20" t="s">
        <v>104</v>
      </c>
      <c r="M14164" s="20" t="s">
        <v>65</v>
      </c>
      <c r="N14164" s="23">
        <v>0.84</v>
      </c>
      <c r="O14164" s="23">
        <v>0.63</v>
      </c>
    </row>
    <row r="14165" spans="1:15" x14ac:dyDescent="0.25">
      <c r="A14165" s="20" t="s">
        <v>130</v>
      </c>
      <c r="B14165" s="20" t="s">
        <v>1212</v>
      </c>
      <c r="C14165" s="20" t="s">
        <v>108</v>
      </c>
      <c r="D14165" s="20" t="s">
        <v>106</v>
      </c>
      <c r="E14165" s="21"/>
      <c r="F14165" s="22">
        <v>1393.2</v>
      </c>
      <c r="G14165" s="23">
        <v>0.54</v>
      </c>
      <c r="H14165" s="20" t="s">
        <v>102</v>
      </c>
      <c r="I14165" s="20" t="s">
        <v>149</v>
      </c>
      <c r="J14165" s="20" t="s">
        <v>104</v>
      </c>
      <c r="K14165" s="21"/>
      <c r="L14165" s="20" t="s">
        <v>104</v>
      </c>
      <c r="M14165" s="20" t="s">
        <v>64</v>
      </c>
      <c r="N14165" s="23">
        <v>23.22</v>
      </c>
      <c r="O14165" s="23">
        <v>0.63</v>
      </c>
    </row>
    <row r="14166" spans="1:15" x14ac:dyDescent="0.25">
      <c r="A14166" s="20" t="s">
        <v>130</v>
      </c>
      <c r="B14166" s="20" t="s">
        <v>1212</v>
      </c>
      <c r="C14166" s="20" t="s">
        <v>54</v>
      </c>
      <c r="D14166" s="20" t="s">
        <v>109</v>
      </c>
      <c r="E14166" s="25">
        <v>26</v>
      </c>
      <c r="F14166" s="27">
        <v>10309</v>
      </c>
      <c r="G14166" s="25">
        <v>4</v>
      </c>
      <c r="H14166" s="20" t="s">
        <v>102</v>
      </c>
      <c r="I14166" s="20" t="s">
        <v>149</v>
      </c>
      <c r="J14166" s="20" t="s">
        <v>104</v>
      </c>
      <c r="K14166" s="21"/>
      <c r="L14166" s="20" t="s">
        <v>104</v>
      </c>
      <c r="M14166" s="20" t="s">
        <v>54</v>
      </c>
      <c r="N14166" s="23">
        <v>0.26</v>
      </c>
      <c r="O14166" s="23">
        <v>0.63</v>
      </c>
    </row>
    <row r="14167" spans="1:15" x14ac:dyDescent="0.25">
      <c r="A14167" s="20" t="s">
        <v>130</v>
      </c>
      <c r="B14167" s="20" t="s">
        <v>1212</v>
      </c>
      <c r="C14167" s="20" t="s">
        <v>55</v>
      </c>
      <c r="D14167" s="20" t="s">
        <v>109</v>
      </c>
      <c r="E14167" s="25">
        <v>26</v>
      </c>
      <c r="F14167" s="24">
        <v>1694.16</v>
      </c>
      <c r="G14167" s="23">
        <v>0.66</v>
      </c>
      <c r="H14167" s="20" t="s">
        <v>102</v>
      </c>
      <c r="I14167" s="20" t="s">
        <v>149</v>
      </c>
      <c r="J14167" s="20" t="s">
        <v>104</v>
      </c>
      <c r="K14167" s="21"/>
      <c r="L14167" s="20" t="s">
        <v>104</v>
      </c>
      <c r="M14167" s="20" t="s">
        <v>55</v>
      </c>
      <c r="N14167" s="23">
        <v>0.02</v>
      </c>
      <c r="O14167" s="23">
        <v>0.63</v>
      </c>
    </row>
    <row r="14168" spans="1:15" x14ac:dyDescent="0.25">
      <c r="A14168" s="20" t="s">
        <v>130</v>
      </c>
      <c r="B14168" s="20" t="s">
        <v>1212</v>
      </c>
      <c r="C14168" s="20" t="s">
        <v>111</v>
      </c>
      <c r="D14168" s="21"/>
      <c r="E14168" s="21"/>
      <c r="F14168" s="24">
        <v>1057.27</v>
      </c>
      <c r="G14168" s="23">
        <v>0.41</v>
      </c>
      <c r="H14168" s="20" t="s">
        <v>102</v>
      </c>
      <c r="I14168" s="20" t="s">
        <v>149</v>
      </c>
      <c r="J14168" s="20" t="s">
        <v>104</v>
      </c>
      <c r="K14168" s="21"/>
      <c r="L14168" s="20" t="s">
        <v>104</v>
      </c>
      <c r="M14168" s="20" t="s">
        <v>56</v>
      </c>
      <c r="N14168" s="23">
        <v>0.41</v>
      </c>
      <c r="O14168" s="23">
        <v>0.63</v>
      </c>
    </row>
    <row r="14169" spans="1:15" x14ac:dyDescent="0.25">
      <c r="A14169" s="20" t="s">
        <v>130</v>
      </c>
      <c r="B14169" s="20" t="s">
        <v>1212</v>
      </c>
      <c r="C14169" s="20" t="s">
        <v>112</v>
      </c>
      <c r="D14169" s="20" t="s">
        <v>113</v>
      </c>
      <c r="E14169" s="25">
        <v>4</v>
      </c>
      <c r="F14169" s="26">
        <v>593.1</v>
      </c>
      <c r="G14169" s="23">
        <v>0.23</v>
      </c>
      <c r="H14169" s="20" t="s">
        <v>102</v>
      </c>
      <c r="I14169" s="20" t="s">
        <v>149</v>
      </c>
      <c r="J14169" s="20" t="s">
        <v>104</v>
      </c>
      <c r="K14169" s="21"/>
      <c r="L14169" s="20" t="s">
        <v>104</v>
      </c>
      <c r="M14169" s="20" t="s">
        <v>58</v>
      </c>
      <c r="N14169" s="23">
        <v>0.69</v>
      </c>
      <c r="O14169" s="23">
        <v>0.63</v>
      </c>
    </row>
    <row r="14170" spans="1:15" x14ac:dyDescent="0.25">
      <c r="A14170" s="20" t="s">
        <v>130</v>
      </c>
      <c r="B14170" s="20" t="s">
        <v>1212</v>
      </c>
      <c r="C14170" s="20" t="s">
        <v>114</v>
      </c>
      <c r="D14170" s="21"/>
      <c r="E14170" s="21"/>
      <c r="F14170" s="24">
        <v>7349.29</v>
      </c>
      <c r="G14170" s="23">
        <v>2.85</v>
      </c>
      <c r="H14170" s="20" t="s">
        <v>102</v>
      </c>
      <c r="I14170" s="20" t="s">
        <v>149</v>
      </c>
      <c r="J14170" s="20" t="s">
        <v>104</v>
      </c>
      <c r="K14170" s="21"/>
      <c r="L14170" s="20" t="s">
        <v>104</v>
      </c>
      <c r="M14170" s="20" t="s">
        <v>69</v>
      </c>
      <c r="N14170" s="23">
        <v>2.85</v>
      </c>
      <c r="O14170" s="23">
        <v>0.63</v>
      </c>
    </row>
    <row r="14171" spans="1:15" x14ac:dyDescent="0.25">
      <c r="A14171" s="20" t="s">
        <v>130</v>
      </c>
      <c r="B14171" s="20" t="s">
        <v>1212</v>
      </c>
      <c r="C14171" s="20" t="s">
        <v>121</v>
      </c>
      <c r="D14171" s="20" t="s">
        <v>106</v>
      </c>
      <c r="E14171" s="21"/>
      <c r="F14171" s="24">
        <v>1794.28</v>
      </c>
      <c r="G14171" s="26">
        <v>0.7</v>
      </c>
      <c r="H14171" s="20" t="s">
        <v>102</v>
      </c>
      <c r="I14171" s="20" t="s">
        <v>149</v>
      </c>
      <c r="J14171" s="20" t="s">
        <v>104</v>
      </c>
      <c r="K14171" s="21"/>
      <c r="L14171" s="20" t="s">
        <v>104</v>
      </c>
      <c r="M14171" s="20" t="s">
        <v>74</v>
      </c>
      <c r="N14171" s="21"/>
      <c r="O14171" s="23">
        <v>0.63</v>
      </c>
    </row>
    <row r="14172" spans="1:15" x14ac:dyDescent="0.25">
      <c r="A14172" s="20" t="s">
        <v>130</v>
      </c>
      <c r="B14172" s="20" t="s">
        <v>1212</v>
      </c>
      <c r="C14172" s="20" t="s">
        <v>115</v>
      </c>
      <c r="D14172" s="20" t="s">
        <v>106</v>
      </c>
      <c r="E14172" s="21"/>
      <c r="F14172" s="23">
        <v>130.83000000000001</v>
      </c>
      <c r="G14172" s="23">
        <v>0.05</v>
      </c>
      <c r="H14172" s="20" t="s">
        <v>102</v>
      </c>
      <c r="I14172" s="20" t="s">
        <v>149</v>
      </c>
      <c r="J14172" s="20" t="s">
        <v>104</v>
      </c>
      <c r="K14172" s="21"/>
      <c r="L14172" s="20" t="s">
        <v>104</v>
      </c>
      <c r="M14172" s="20" t="s">
        <v>75</v>
      </c>
      <c r="N14172" s="21"/>
      <c r="O14172" s="23">
        <v>0.63</v>
      </c>
    </row>
    <row r="14173" spans="1:15" x14ac:dyDescent="0.25">
      <c r="A14173" s="20" t="s">
        <v>130</v>
      </c>
      <c r="B14173" s="20" t="s">
        <v>1213</v>
      </c>
      <c r="C14173" s="20" t="s">
        <v>7</v>
      </c>
      <c r="D14173" s="20" t="s">
        <v>10</v>
      </c>
      <c r="E14173" s="21"/>
      <c r="F14173" s="24">
        <v>1594.89</v>
      </c>
      <c r="G14173" s="23">
        <v>0.62</v>
      </c>
      <c r="H14173" s="20" t="s">
        <v>102</v>
      </c>
      <c r="I14173" s="20" t="s">
        <v>146</v>
      </c>
      <c r="J14173" s="20" t="s">
        <v>104</v>
      </c>
      <c r="K14173" s="21"/>
      <c r="L14173" s="20" t="s">
        <v>104</v>
      </c>
      <c r="M14173" s="20" t="s">
        <v>48</v>
      </c>
      <c r="N14173" s="23">
        <v>0.62</v>
      </c>
      <c r="O14173" s="23">
        <v>0.67</v>
      </c>
    </row>
    <row r="14174" spans="1:15" x14ac:dyDescent="0.25">
      <c r="A14174" s="20" t="s">
        <v>130</v>
      </c>
      <c r="B14174" s="20" t="s">
        <v>1213</v>
      </c>
      <c r="C14174" s="20" t="s">
        <v>105</v>
      </c>
      <c r="D14174" s="20" t="s">
        <v>106</v>
      </c>
      <c r="E14174" s="21"/>
      <c r="F14174" s="23">
        <v>491.78</v>
      </c>
      <c r="G14174" s="23">
        <v>0.19</v>
      </c>
      <c r="H14174" s="20" t="s">
        <v>102</v>
      </c>
      <c r="I14174" s="20" t="s">
        <v>146</v>
      </c>
      <c r="J14174" s="20" t="s">
        <v>104</v>
      </c>
      <c r="K14174" s="21"/>
      <c r="L14174" s="20" t="s">
        <v>104</v>
      </c>
      <c r="M14174" s="20" t="s">
        <v>82</v>
      </c>
      <c r="N14174" s="21"/>
      <c r="O14174" s="23">
        <v>0.67</v>
      </c>
    </row>
    <row r="14175" spans="1:15" x14ac:dyDescent="0.25">
      <c r="A14175" s="20" t="s">
        <v>130</v>
      </c>
      <c r="B14175" s="20" t="s">
        <v>1213</v>
      </c>
      <c r="C14175" s="20" t="s">
        <v>107</v>
      </c>
      <c r="D14175" s="20" t="s">
        <v>106</v>
      </c>
      <c r="E14175" s="21"/>
      <c r="F14175" s="24">
        <v>2783.51</v>
      </c>
      <c r="G14175" s="23">
        <v>1.08</v>
      </c>
      <c r="H14175" s="20" t="s">
        <v>102</v>
      </c>
      <c r="I14175" s="20" t="s">
        <v>146</v>
      </c>
      <c r="J14175" s="20" t="s">
        <v>104</v>
      </c>
      <c r="K14175" s="21"/>
      <c r="L14175" s="20" t="s">
        <v>104</v>
      </c>
      <c r="M14175" s="20" t="s">
        <v>65</v>
      </c>
      <c r="N14175" s="23">
        <v>0.84</v>
      </c>
      <c r="O14175" s="23">
        <v>0.67</v>
      </c>
    </row>
    <row r="14176" spans="1:15" x14ac:dyDescent="0.25">
      <c r="A14176" s="20" t="s">
        <v>130</v>
      </c>
      <c r="B14176" s="20" t="s">
        <v>1213</v>
      </c>
      <c r="C14176" s="20" t="s">
        <v>108</v>
      </c>
      <c r="D14176" s="20" t="s">
        <v>106</v>
      </c>
      <c r="E14176" s="21"/>
      <c r="F14176" s="22">
        <v>1393.2</v>
      </c>
      <c r="G14176" s="23">
        <v>0.54</v>
      </c>
      <c r="H14176" s="20" t="s">
        <v>102</v>
      </c>
      <c r="I14176" s="20" t="s">
        <v>146</v>
      </c>
      <c r="J14176" s="20" t="s">
        <v>104</v>
      </c>
      <c r="K14176" s="21"/>
      <c r="L14176" s="20" t="s">
        <v>104</v>
      </c>
      <c r="M14176" s="20" t="s">
        <v>64</v>
      </c>
      <c r="N14176" s="23">
        <v>23.22</v>
      </c>
      <c r="O14176" s="23">
        <v>0.67</v>
      </c>
    </row>
    <row r="14177" spans="1:15" x14ac:dyDescent="0.25">
      <c r="A14177" s="20" t="s">
        <v>130</v>
      </c>
      <c r="B14177" s="20" t="s">
        <v>1213</v>
      </c>
      <c r="C14177" s="20" t="s">
        <v>54</v>
      </c>
      <c r="D14177" s="20" t="s">
        <v>109</v>
      </c>
      <c r="E14177" s="25">
        <v>26</v>
      </c>
      <c r="F14177" s="22">
        <v>4934.8</v>
      </c>
      <c r="G14177" s="23">
        <v>1.92</v>
      </c>
      <c r="H14177" s="20" t="s">
        <v>102</v>
      </c>
      <c r="I14177" s="20" t="s">
        <v>146</v>
      </c>
      <c r="J14177" s="20" t="s">
        <v>104</v>
      </c>
      <c r="K14177" s="21"/>
      <c r="L14177" s="20" t="s">
        <v>104</v>
      </c>
      <c r="M14177" s="20" t="s">
        <v>54</v>
      </c>
      <c r="N14177" s="23">
        <v>0.26</v>
      </c>
      <c r="O14177" s="23">
        <v>0.67</v>
      </c>
    </row>
    <row r="14178" spans="1:15" x14ac:dyDescent="0.25">
      <c r="A14178" s="20" t="s">
        <v>130</v>
      </c>
      <c r="B14178" s="20" t="s">
        <v>1213</v>
      </c>
      <c r="C14178" s="20" t="s">
        <v>49</v>
      </c>
      <c r="D14178" s="20" t="s">
        <v>109</v>
      </c>
      <c r="E14178" s="25">
        <v>9</v>
      </c>
      <c r="F14178" s="24">
        <v>1902.55</v>
      </c>
      <c r="G14178" s="23">
        <v>0.74</v>
      </c>
      <c r="H14178" s="20" t="s">
        <v>102</v>
      </c>
      <c r="I14178" s="20" t="s">
        <v>146</v>
      </c>
      <c r="J14178" s="20" t="s">
        <v>104</v>
      </c>
      <c r="K14178" s="21"/>
      <c r="L14178" s="20" t="s">
        <v>104</v>
      </c>
      <c r="M14178" s="20" t="s">
        <v>49</v>
      </c>
      <c r="N14178" s="23">
        <v>0.85</v>
      </c>
      <c r="O14178" s="23">
        <v>0.67</v>
      </c>
    </row>
    <row r="14179" spans="1:15" x14ac:dyDescent="0.25">
      <c r="A14179" s="20" t="s">
        <v>130</v>
      </c>
      <c r="B14179" s="20" t="s">
        <v>1213</v>
      </c>
      <c r="C14179" s="20" t="s">
        <v>112</v>
      </c>
      <c r="D14179" s="20" t="s">
        <v>113</v>
      </c>
      <c r="E14179" s="25">
        <v>4</v>
      </c>
      <c r="F14179" s="23">
        <v>591.65</v>
      </c>
      <c r="G14179" s="23">
        <v>0.23</v>
      </c>
      <c r="H14179" s="20" t="s">
        <v>102</v>
      </c>
      <c r="I14179" s="20" t="s">
        <v>146</v>
      </c>
      <c r="J14179" s="20" t="s">
        <v>104</v>
      </c>
      <c r="K14179" s="21"/>
      <c r="L14179" s="20" t="s">
        <v>104</v>
      </c>
      <c r="M14179" s="20" t="s">
        <v>58</v>
      </c>
      <c r="N14179" s="23">
        <v>0.69</v>
      </c>
      <c r="O14179" s="23">
        <v>0.67</v>
      </c>
    </row>
    <row r="14180" spans="1:15" x14ac:dyDescent="0.25">
      <c r="A14180" s="20" t="s">
        <v>130</v>
      </c>
      <c r="B14180" s="20" t="s">
        <v>1213</v>
      </c>
      <c r="C14180" s="20" t="s">
        <v>114</v>
      </c>
      <c r="D14180" s="21"/>
      <c r="E14180" s="21"/>
      <c r="F14180" s="24">
        <v>7331.34</v>
      </c>
      <c r="G14180" s="23">
        <v>2.85</v>
      </c>
      <c r="H14180" s="20" t="s">
        <v>102</v>
      </c>
      <c r="I14180" s="20" t="s">
        <v>146</v>
      </c>
      <c r="J14180" s="20" t="s">
        <v>104</v>
      </c>
      <c r="K14180" s="21"/>
      <c r="L14180" s="20" t="s">
        <v>104</v>
      </c>
      <c r="M14180" s="20" t="s">
        <v>69</v>
      </c>
      <c r="N14180" s="23">
        <v>2.85</v>
      </c>
      <c r="O14180" s="23">
        <v>0.67</v>
      </c>
    </row>
    <row r="14181" spans="1:15" x14ac:dyDescent="0.25">
      <c r="A14181" s="20" t="s">
        <v>130</v>
      </c>
      <c r="B14181" s="20" t="s">
        <v>1213</v>
      </c>
      <c r="C14181" s="20" t="s">
        <v>121</v>
      </c>
      <c r="D14181" s="20" t="s">
        <v>106</v>
      </c>
      <c r="E14181" s="21"/>
      <c r="F14181" s="24">
        <v>1789.96</v>
      </c>
      <c r="G14181" s="26">
        <v>0.7</v>
      </c>
      <c r="H14181" s="20" t="s">
        <v>102</v>
      </c>
      <c r="I14181" s="20" t="s">
        <v>146</v>
      </c>
      <c r="J14181" s="20" t="s">
        <v>104</v>
      </c>
      <c r="K14181" s="21"/>
      <c r="L14181" s="20" t="s">
        <v>104</v>
      </c>
      <c r="M14181" s="20" t="s">
        <v>74</v>
      </c>
      <c r="N14181" s="21"/>
      <c r="O14181" s="23">
        <v>0.67</v>
      </c>
    </row>
    <row r="14182" spans="1:15" x14ac:dyDescent="0.25">
      <c r="A14182" s="20" t="s">
        <v>130</v>
      </c>
      <c r="B14182" s="20" t="s">
        <v>1213</v>
      </c>
      <c r="C14182" s="20" t="s">
        <v>115</v>
      </c>
      <c r="D14182" s="20" t="s">
        <v>106</v>
      </c>
      <c r="E14182" s="21"/>
      <c r="F14182" s="23">
        <v>76.209999999999994</v>
      </c>
      <c r="G14182" s="23">
        <v>0.03</v>
      </c>
      <c r="H14182" s="20" t="s">
        <v>102</v>
      </c>
      <c r="I14182" s="20" t="s">
        <v>146</v>
      </c>
      <c r="J14182" s="20" t="s">
        <v>104</v>
      </c>
      <c r="K14182" s="21"/>
      <c r="L14182" s="20" t="s">
        <v>104</v>
      </c>
      <c r="M14182" s="20" t="s">
        <v>75</v>
      </c>
      <c r="N14182" s="21"/>
      <c r="O14182" s="23">
        <v>0.67</v>
      </c>
    </row>
    <row r="14183" spans="1:15" x14ac:dyDescent="0.25">
      <c r="A14183" s="20" t="s">
        <v>130</v>
      </c>
      <c r="B14183" s="20" t="s">
        <v>1213</v>
      </c>
      <c r="C14183" s="20" t="s">
        <v>119</v>
      </c>
      <c r="D14183" s="20" t="s">
        <v>6</v>
      </c>
      <c r="E14183" s="21"/>
      <c r="F14183" s="22">
        <v>4016.9</v>
      </c>
      <c r="G14183" s="23">
        <v>1.56</v>
      </c>
      <c r="H14183" s="20" t="s">
        <v>102</v>
      </c>
      <c r="I14183" s="20" t="s">
        <v>146</v>
      </c>
      <c r="J14183" s="20" t="s">
        <v>104</v>
      </c>
      <c r="K14183" s="21"/>
      <c r="L14183" s="20" t="s">
        <v>104</v>
      </c>
      <c r="M14183" s="20" t="s">
        <v>45</v>
      </c>
      <c r="N14183" s="23">
        <v>32.65</v>
      </c>
      <c r="O14183" s="23">
        <v>0.67</v>
      </c>
    </row>
    <row r="14184" spans="1:15" x14ac:dyDescent="0.25">
      <c r="A14184" s="20" t="s">
        <v>130</v>
      </c>
      <c r="B14184" s="20" t="s">
        <v>1213</v>
      </c>
      <c r="C14184" s="20" t="s">
        <v>111</v>
      </c>
      <c r="D14184" s="21"/>
      <c r="E14184" s="21"/>
      <c r="F14184" s="24">
        <v>1054.68</v>
      </c>
      <c r="G14184" s="23">
        <v>0.41</v>
      </c>
      <c r="H14184" s="20" t="s">
        <v>102</v>
      </c>
      <c r="I14184" s="20" t="s">
        <v>146</v>
      </c>
      <c r="J14184" s="20" t="s">
        <v>104</v>
      </c>
      <c r="K14184" s="21"/>
      <c r="L14184" s="20" t="s">
        <v>104</v>
      </c>
      <c r="M14184" s="20" t="s">
        <v>56</v>
      </c>
      <c r="N14184" s="23">
        <v>0.41</v>
      </c>
      <c r="O14184" s="23">
        <v>0.67</v>
      </c>
    </row>
    <row r="14185" spans="1:15" x14ac:dyDescent="0.25">
      <c r="A14185" s="20" t="s">
        <v>130</v>
      </c>
      <c r="B14185" s="20" t="s">
        <v>1213</v>
      </c>
      <c r="C14185" s="20" t="s">
        <v>110</v>
      </c>
      <c r="D14185" s="20" t="s">
        <v>109</v>
      </c>
      <c r="E14185" s="25">
        <v>26</v>
      </c>
      <c r="F14185" s="24">
        <v>6252.48</v>
      </c>
      <c r="G14185" s="23">
        <v>2.4300000000000002</v>
      </c>
      <c r="H14185" s="20" t="s">
        <v>102</v>
      </c>
      <c r="I14185" s="20" t="s">
        <v>146</v>
      </c>
      <c r="J14185" s="20" t="s">
        <v>104</v>
      </c>
      <c r="K14185" s="21"/>
      <c r="L14185" s="20" t="s">
        <v>104</v>
      </c>
      <c r="M14185" s="20" t="s">
        <v>55</v>
      </c>
      <c r="N14185" s="23">
        <v>0.09</v>
      </c>
      <c r="O14185" s="23">
        <v>0.67</v>
      </c>
    </row>
    <row r="14186" spans="1:15" x14ac:dyDescent="0.25">
      <c r="A14186" s="20" t="s">
        <v>130</v>
      </c>
      <c r="B14186" s="20" t="s">
        <v>1213</v>
      </c>
      <c r="C14186" s="20" t="s">
        <v>147</v>
      </c>
      <c r="D14186" s="20" t="s">
        <v>106</v>
      </c>
      <c r="E14186" s="21"/>
      <c r="F14186" s="21"/>
      <c r="G14186" s="21"/>
      <c r="H14186" s="20" t="s">
        <v>102</v>
      </c>
      <c r="I14186" s="20" t="s">
        <v>146</v>
      </c>
      <c r="J14186" s="20" t="s">
        <v>104</v>
      </c>
      <c r="K14186" s="21"/>
      <c r="L14186" s="20" t="s">
        <v>104</v>
      </c>
      <c r="M14186" s="20" t="s">
        <v>67</v>
      </c>
      <c r="N14186" s="23">
        <v>0.18</v>
      </c>
      <c r="O14186" s="23">
        <v>0.67</v>
      </c>
    </row>
    <row r="14187" spans="1:15" x14ac:dyDescent="0.25">
      <c r="A14187" s="20" t="s">
        <v>130</v>
      </c>
      <c r="B14187" s="20" t="s">
        <v>1214</v>
      </c>
      <c r="C14187" s="20" t="s">
        <v>119</v>
      </c>
      <c r="D14187" s="20" t="s">
        <v>6</v>
      </c>
      <c r="E14187" s="21"/>
      <c r="F14187" s="24">
        <v>3722.98</v>
      </c>
      <c r="G14187" s="23">
        <v>1.44</v>
      </c>
      <c r="H14187" s="20" t="s">
        <v>102</v>
      </c>
      <c r="I14187" s="20" t="s">
        <v>149</v>
      </c>
      <c r="J14187" s="20" t="s">
        <v>104</v>
      </c>
      <c r="K14187" s="21"/>
      <c r="L14187" s="20" t="s">
        <v>104</v>
      </c>
      <c r="M14187" s="20" t="s">
        <v>45</v>
      </c>
      <c r="N14187" s="23">
        <v>32.65</v>
      </c>
      <c r="O14187" s="23">
        <v>0.64</v>
      </c>
    </row>
    <row r="14188" spans="1:15" x14ac:dyDescent="0.25">
      <c r="A14188" s="20" t="s">
        <v>130</v>
      </c>
      <c r="B14188" s="20" t="s">
        <v>1214</v>
      </c>
      <c r="C14188" s="20" t="s">
        <v>7</v>
      </c>
      <c r="D14188" s="20" t="s">
        <v>10</v>
      </c>
      <c r="E14188" s="21"/>
      <c r="F14188" s="24">
        <v>1607.97</v>
      </c>
      <c r="G14188" s="23">
        <v>0.62</v>
      </c>
      <c r="H14188" s="20" t="s">
        <v>102</v>
      </c>
      <c r="I14188" s="20" t="s">
        <v>149</v>
      </c>
      <c r="J14188" s="20" t="s">
        <v>104</v>
      </c>
      <c r="K14188" s="21"/>
      <c r="L14188" s="20" t="s">
        <v>104</v>
      </c>
      <c r="M14188" s="20" t="s">
        <v>48</v>
      </c>
      <c r="N14188" s="23">
        <v>0.62</v>
      </c>
      <c r="O14188" s="23">
        <v>0.64</v>
      </c>
    </row>
    <row r="14189" spans="1:15" x14ac:dyDescent="0.25">
      <c r="A14189" s="20" t="s">
        <v>130</v>
      </c>
      <c r="B14189" s="20" t="s">
        <v>1214</v>
      </c>
      <c r="C14189" s="20" t="s">
        <v>105</v>
      </c>
      <c r="D14189" s="20" t="s">
        <v>106</v>
      </c>
      <c r="E14189" s="21"/>
      <c r="F14189" s="23">
        <v>491.19</v>
      </c>
      <c r="G14189" s="23">
        <v>0.19</v>
      </c>
      <c r="H14189" s="20" t="s">
        <v>102</v>
      </c>
      <c r="I14189" s="20" t="s">
        <v>149</v>
      </c>
      <c r="J14189" s="20" t="s">
        <v>104</v>
      </c>
      <c r="K14189" s="21"/>
      <c r="L14189" s="20" t="s">
        <v>104</v>
      </c>
      <c r="M14189" s="20" t="s">
        <v>82</v>
      </c>
      <c r="N14189" s="21"/>
      <c r="O14189" s="23">
        <v>0.64</v>
      </c>
    </row>
    <row r="14190" spans="1:15" x14ac:dyDescent="0.25">
      <c r="A14190" s="20" t="s">
        <v>130</v>
      </c>
      <c r="B14190" s="20" t="s">
        <v>1214</v>
      </c>
      <c r="C14190" s="20" t="s">
        <v>107</v>
      </c>
      <c r="D14190" s="20" t="s">
        <v>106</v>
      </c>
      <c r="E14190" s="21"/>
      <c r="F14190" s="24">
        <v>2801.23</v>
      </c>
      <c r="G14190" s="23">
        <v>1.08</v>
      </c>
      <c r="H14190" s="20" t="s">
        <v>102</v>
      </c>
      <c r="I14190" s="20" t="s">
        <v>149</v>
      </c>
      <c r="J14190" s="20" t="s">
        <v>104</v>
      </c>
      <c r="K14190" s="21"/>
      <c r="L14190" s="20" t="s">
        <v>104</v>
      </c>
      <c r="M14190" s="20" t="s">
        <v>65</v>
      </c>
      <c r="N14190" s="23">
        <v>0.84</v>
      </c>
      <c r="O14190" s="23">
        <v>0.64</v>
      </c>
    </row>
    <row r="14191" spans="1:15" x14ac:dyDescent="0.25">
      <c r="A14191" s="20" t="s">
        <v>130</v>
      </c>
      <c r="B14191" s="20" t="s">
        <v>1214</v>
      </c>
      <c r="C14191" s="20" t="s">
        <v>108</v>
      </c>
      <c r="D14191" s="20" t="s">
        <v>106</v>
      </c>
      <c r="E14191" s="21"/>
      <c r="F14191" s="22">
        <v>1393.2</v>
      </c>
      <c r="G14191" s="23">
        <v>0.54</v>
      </c>
      <c r="H14191" s="20" t="s">
        <v>102</v>
      </c>
      <c r="I14191" s="20" t="s">
        <v>149</v>
      </c>
      <c r="J14191" s="20" t="s">
        <v>104</v>
      </c>
      <c r="K14191" s="21"/>
      <c r="L14191" s="20" t="s">
        <v>104</v>
      </c>
      <c r="M14191" s="20" t="s">
        <v>64</v>
      </c>
      <c r="N14191" s="23">
        <v>23.22</v>
      </c>
      <c r="O14191" s="23">
        <v>0.64</v>
      </c>
    </row>
    <row r="14192" spans="1:15" x14ac:dyDescent="0.25">
      <c r="A14192" s="20" t="s">
        <v>130</v>
      </c>
      <c r="B14192" s="20" t="s">
        <v>1214</v>
      </c>
      <c r="C14192" s="20" t="s">
        <v>54</v>
      </c>
      <c r="D14192" s="20" t="s">
        <v>109</v>
      </c>
      <c r="E14192" s="25">
        <v>26</v>
      </c>
      <c r="F14192" s="27">
        <v>6422</v>
      </c>
      <c r="G14192" s="23">
        <v>2.48</v>
      </c>
      <c r="H14192" s="20" t="s">
        <v>102</v>
      </c>
      <c r="I14192" s="20" t="s">
        <v>149</v>
      </c>
      <c r="J14192" s="20" t="s">
        <v>104</v>
      </c>
      <c r="K14192" s="21"/>
      <c r="L14192" s="20" t="s">
        <v>104</v>
      </c>
      <c r="M14192" s="20" t="s">
        <v>54</v>
      </c>
      <c r="N14192" s="23">
        <v>0.26</v>
      </c>
      <c r="O14192" s="23">
        <v>0.64</v>
      </c>
    </row>
    <row r="14193" spans="1:15" x14ac:dyDescent="0.25">
      <c r="A14193" s="20" t="s">
        <v>130</v>
      </c>
      <c r="B14193" s="20" t="s">
        <v>1214</v>
      </c>
      <c r="C14193" s="20" t="s">
        <v>110</v>
      </c>
      <c r="D14193" s="20" t="s">
        <v>109</v>
      </c>
      <c r="E14193" s="25">
        <v>26</v>
      </c>
      <c r="F14193" s="24">
        <v>4654.26</v>
      </c>
      <c r="G14193" s="23">
        <v>1.79</v>
      </c>
      <c r="H14193" s="20" t="s">
        <v>102</v>
      </c>
      <c r="I14193" s="20" t="s">
        <v>149</v>
      </c>
      <c r="J14193" s="20" t="s">
        <v>104</v>
      </c>
      <c r="K14193" s="21"/>
      <c r="L14193" s="20" t="s">
        <v>104</v>
      </c>
      <c r="M14193" s="20" t="s">
        <v>55</v>
      </c>
      <c r="N14193" s="23">
        <v>0.09</v>
      </c>
      <c r="O14193" s="23">
        <v>0.64</v>
      </c>
    </row>
    <row r="14194" spans="1:15" x14ac:dyDescent="0.25">
      <c r="A14194" s="20" t="s">
        <v>130</v>
      </c>
      <c r="B14194" s="20" t="s">
        <v>1214</v>
      </c>
      <c r="C14194" s="20" t="s">
        <v>122</v>
      </c>
      <c r="D14194" s="20" t="s">
        <v>109</v>
      </c>
      <c r="E14194" s="25">
        <v>1</v>
      </c>
      <c r="F14194" s="23">
        <v>296.55</v>
      </c>
      <c r="G14194" s="23">
        <v>0.11</v>
      </c>
      <c r="H14194" s="20" t="s">
        <v>102</v>
      </c>
      <c r="I14194" s="20" t="s">
        <v>149</v>
      </c>
      <c r="J14194" s="20" t="s">
        <v>104</v>
      </c>
      <c r="K14194" s="21"/>
      <c r="L14194" s="20" t="s">
        <v>104</v>
      </c>
      <c r="M14194" s="20" t="s">
        <v>52</v>
      </c>
      <c r="N14194" s="23">
        <v>1.19</v>
      </c>
      <c r="O14194" s="23">
        <v>0.64</v>
      </c>
    </row>
    <row r="14195" spans="1:15" x14ac:dyDescent="0.25">
      <c r="A14195" s="20" t="s">
        <v>130</v>
      </c>
      <c r="B14195" s="20" t="s">
        <v>1214</v>
      </c>
      <c r="C14195" s="20" t="s">
        <v>127</v>
      </c>
      <c r="D14195" s="20" t="s">
        <v>109</v>
      </c>
      <c r="E14195" s="25">
        <v>4</v>
      </c>
      <c r="F14195" s="23">
        <v>807.41</v>
      </c>
      <c r="G14195" s="23">
        <v>0.31</v>
      </c>
      <c r="H14195" s="20" t="s">
        <v>102</v>
      </c>
      <c r="I14195" s="20" t="s">
        <v>149</v>
      </c>
      <c r="J14195" s="20" t="s">
        <v>104</v>
      </c>
      <c r="K14195" s="21"/>
      <c r="L14195" s="20" t="s">
        <v>104</v>
      </c>
      <c r="M14195" s="20" t="s">
        <v>51</v>
      </c>
      <c r="N14195" s="23">
        <v>0.81</v>
      </c>
      <c r="O14195" s="23">
        <v>0.64</v>
      </c>
    </row>
    <row r="14196" spans="1:15" x14ac:dyDescent="0.25">
      <c r="A14196" s="20" t="s">
        <v>130</v>
      </c>
      <c r="B14196" s="20" t="s">
        <v>1214</v>
      </c>
      <c r="C14196" s="20" t="s">
        <v>111</v>
      </c>
      <c r="D14196" s="21"/>
      <c r="E14196" s="21"/>
      <c r="F14196" s="24">
        <v>1063.3399999999999</v>
      </c>
      <c r="G14196" s="23">
        <v>0.41</v>
      </c>
      <c r="H14196" s="20" t="s">
        <v>102</v>
      </c>
      <c r="I14196" s="20" t="s">
        <v>149</v>
      </c>
      <c r="J14196" s="20" t="s">
        <v>104</v>
      </c>
      <c r="K14196" s="21"/>
      <c r="L14196" s="20" t="s">
        <v>104</v>
      </c>
      <c r="M14196" s="20" t="s">
        <v>56</v>
      </c>
      <c r="N14196" s="23">
        <v>0.41</v>
      </c>
      <c r="O14196" s="23">
        <v>0.64</v>
      </c>
    </row>
    <row r="14197" spans="1:15" x14ac:dyDescent="0.25">
      <c r="A14197" s="20" t="s">
        <v>130</v>
      </c>
      <c r="B14197" s="20" t="s">
        <v>1214</v>
      </c>
      <c r="C14197" s="20" t="s">
        <v>112</v>
      </c>
      <c r="D14197" s="20" t="s">
        <v>113</v>
      </c>
      <c r="E14197" s="25">
        <v>4</v>
      </c>
      <c r="F14197" s="26">
        <v>596.5</v>
      </c>
      <c r="G14197" s="23">
        <v>0.23</v>
      </c>
      <c r="H14197" s="20" t="s">
        <v>102</v>
      </c>
      <c r="I14197" s="20" t="s">
        <v>149</v>
      </c>
      <c r="J14197" s="20" t="s">
        <v>104</v>
      </c>
      <c r="K14197" s="21"/>
      <c r="L14197" s="20" t="s">
        <v>104</v>
      </c>
      <c r="M14197" s="20" t="s">
        <v>58</v>
      </c>
      <c r="N14197" s="23">
        <v>0.69</v>
      </c>
      <c r="O14197" s="23">
        <v>0.64</v>
      </c>
    </row>
    <row r="14198" spans="1:15" x14ac:dyDescent="0.25">
      <c r="A14198" s="20" t="s">
        <v>130</v>
      </c>
      <c r="B14198" s="20" t="s">
        <v>1214</v>
      </c>
      <c r="C14198" s="20" t="s">
        <v>114</v>
      </c>
      <c r="D14198" s="21"/>
      <c r="E14198" s="21"/>
      <c r="F14198" s="24">
        <v>7391.48</v>
      </c>
      <c r="G14198" s="23">
        <v>2.85</v>
      </c>
      <c r="H14198" s="20" t="s">
        <v>102</v>
      </c>
      <c r="I14198" s="20" t="s">
        <v>149</v>
      </c>
      <c r="J14198" s="20" t="s">
        <v>104</v>
      </c>
      <c r="K14198" s="21"/>
      <c r="L14198" s="20" t="s">
        <v>104</v>
      </c>
      <c r="M14198" s="20" t="s">
        <v>69</v>
      </c>
      <c r="N14198" s="23">
        <v>2.85</v>
      </c>
      <c r="O14198" s="23">
        <v>0.64</v>
      </c>
    </row>
    <row r="14199" spans="1:15" x14ac:dyDescent="0.25">
      <c r="A14199" s="20" t="s">
        <v>130</v>
      </c>
      <c r="B14199" s="20" t="s">
        <v>1214</v>
      </c>
      <c r="C14199" s="20" t="s">
        <v>121</v>
      </c>
      <c r="D14199" s="20" t="s">
        <v>106</v>
      </c>
      <c r="E14199" s="21"/>
      <c r="F14199" s="24">
        <v>1804.64</v>
      </c>
      <c r="G14199" s="26">
        <v>0.7</v>
      </c>
      <c r="H14199" s="20" t="s">
        <v>102</v>
      </c>
      <c r="I14199" s="20" t="s">
        <v>149</v>
      </c>
      <c r="J14199" s="20" t="s">
        <v>104</v>
      </c>
      <c r="K14199" s="21"/>
      <c r="L14199" s="20" t="s">
        <v>104</v>
      </c>
      <c r="M14199" s="20" t="s">
        <v>74</v>
      </c>
      <c r="N14199" s="21"/>
      <c r="O14199" s="23">
        <v>0.64</v>
      </c>
    </row>
    <row r="14200" spans="1:15" x14ac:dyDescent="0.25">
      <c r="A14200" s="20" t="s">
        <v>130</v>
      </c>
      <c r="B14200" s="20" t="s">
        <v>1214</v>
      </c>
      <c r="C14200" s="20" t="s">
        <v>115</v>
      </c>
      <c r="D14200" s="20" t="s">
        <v>106</v>
      </c>
      <c r="E14200" s="21"/>
      <c r="F14200" s="26">
        <v>223.1</v>
      </c>
      <c r="G14200" s="23">
        <v>0.09</v>
      </c>
      <c r="H14200" s="20" t="s">
        <v>102</v>
      </c>
      <c r="I14200" s="20" t="s">
        <v>149</v>
      </c>
      <c r="J14200" s="20" t="s">
        <v>104</v>
      </c>
      <c r="K14200" s="21"/>
      <c r="L14200" s="20" t="s">
        <v>104</v>
      </c>
      <c r="M14200" s="20" t="s">
        <v>75</v>
      </c>
      <c r="N14200" s="21"/>
      <c r="O14200" s="23">
        <v>0.64</v>
      </c>
    </row>
    <row r="14201" spans="1:15" x14ac:dyDescent="0.25">
      <c r="A14201" s="20" t="s">
        <v>130</v>
      </c>
      <c r="B14201" s="20" t="s">
        <v>1214</v>
      </c>
      <c r="C14201" s="20" t="s">
        <v>147</v>
      </c>
      <c r="D14201" s="20" t="s">
        <v>106</v>
      </c>
      <c r="E14201" s="21"/>
      <c r="F14201" s="21"/>
      <c r="G14201" s="21"/>
      <c r="H14201" s="20" t="s">
        <v>102</v>
      </c>
      <c r="I14201" s="20" t="s">
        <v>149</v>
      </c>
      <c r="J14201" s="20" t="s">
        <v>104</v>
      </c>
      <c r="K14201" s="21"/>
      <c r="L14201" s="20" t="s">
        <v>104</v>
      </c>
      <c r="M14201" s="20" t="s">
        <v>67</v>
      </c>
      <c r="N14201" s="23">
        <v>0.18</v>
      </c>
      <c r="O14201" s="23">
        <v>0.64</v>
      </c>
    </row>
    <row r="14202" spans="1:15" x14ac:dyDescent="0.25">
      <c r="A14202" s="20" t="s">
        <v>130</v>
      </c>
      <c r="B14202" s="20" t="s">
        <v>1215</v>
      </c>
      <c r="C14202" s="20" t="s">
        <v>119</v>
      </c>
      <c r="D14202" s="20" t="s">
        <v>6</v>
      </c>
      <c r="E14202" s="21"/>
      <c r="F14202" s="24">
        <v>3102.48</v>
      </c>
      <c r="G14202" s="23">
        <v>1.04</v>
      </c>
      <c r="H14202" s="20" t="s">
        <v>102</v>
      </c>
      <c r="I14202" s="20" t="s">
        <v>129</v>
      </c>
      <c r="J14202" s="20" t="s">
        <v>104</v>
      </c>
      <c r="K14202" s="21"/>
      <c r="L14202" s="20" t="s">
        <v>104</v>
      </c>
      <c r="M14202" s="20" t="s">
        <v>45</v>
      </c>
      <c r="N14202" s="23">
        <v>32.65</v>
      </c>
      <c r="O14202" s="23">
        <v>0.59</v>
      </c>
    </row>
    <row r="14203" spans="1:15" x14ac:dyDescent="0.25">
      <c r="A14203" s="20" t="s">
        <v>130</v>
      </c>
      <c r="B14203" s="20" t="s">
        <v>1215</v>
      </c>
      <c r="C14203" s="20" t="s">
        <v>7</v>
      </c>
      <c r="D14203" s="20" t="s">
        <v>10</v>
      </c>
      <c r="E14203" s="21"/>
      <c r="F14203" s="24">
        <v>1856.47</v>
      </c>
      <c r="G14203" s="23">
        <v>0.62</v>
      </c>
      <c r="H14203" s="20" t="s">
        <v>102</v>
      </c>
      <c r="I14203" s="20" t="s">
        <v>129</v>
      </c>
      <c r="J14203" s="20" t="s">
        <v>104</v>
      </c>
      <c r="K14203" s="21"/>
      <c r="L14203" s="20" t="s">
        <v>104</v>
      </c>
      <c r="M14203" s="20" t="s">
        <v>48</v>
      </c>
      <c r="N14203" s="23">
        <v>0.62</v>
      </c>
      <c r="O14203" s="23">
        <v>0.59</v>
      </c>
    </row>
    <row r="14204" spans="1:15" x14ac:dyDescent="0.25">
      <c r="A14204" s="20" t="s">
        <v>130</v>
      </c>
      <c r="B14204" s="20" t="s">
        <v>1215</v>
      </c>
      <c r="C14204" s="20" t="s">
        <v>105</v>
      </c>
      <c r="D14204" s="20" t="s">
        <v>106</v>
      </c>
      <c r="E14204" s="21"/>
      <c r="F14204" s="23">
        <v>501.74</v>
      </c>
      <c r="G14204" s="23">
        <v>0.17</v>
      </c>
      <c r="H14204" s="20" t="s">
        <v>102</v>
      </c>
      <c r="I14204" s="20" t="s">
        <v>129</v>
      </c>
      <c r="J14204" s="20" t="s">
        <v>104</v>
      </c>
      <c r="K14204" s="21"/>
      <c r="L14204" s="20" t="s">
        <v>104</v>
      </c>
      <c r="M14204" s="20" t="s">
        <v>82</v>
      </c>
      <c r="N14204" s="21"/>
      <c r="O14204" s="23">
        <v>0.59</v>
      </c>
    </row>
    <row r="14205" spans="1:15" x14ac:dyDescent="0.25">
      <c r="A14205" s="20" t="s">
        <v>130</v>
      </c>
      <c r="B14205" s="20" t="s">
        <v>1215</v>
      </c>
      <c r="C14205" s="20" t="s">
        <v>107</v>
      </c>
      <c r="D14205" s="20" t="s">
        <v>106</v>
      </c>
      <c r="E14205" s="21"/>
      <c r="F14205" s="22">
        <v>3137.9</v>
      </c>
      <c r="G14205" s="23">
        <v>1.05</v>
      </c>
      <c r="H14205" s="20" t="s">
        <v>102</v>
      </c>
      <c r="I14205" s="20" t="s">
        <v>129</v>
      </c>
      <c r="J14205" s="20" t="s">
        <v>104</v>
      </c>
      <c r="K14205" s="21"/>
      <c r="L14205" s="20" t="s">
        <v>104</v>
      </c>
      <c r="M14205" s="20" t="s">
        <v>65</v>
      </c>
      <c r="N14205" s="23">
        <v>0.84</v>
      </c>
      <c r="O14205" s="23">
        <v>0.59</v>
      </c>
    </row>
    <row r="14206" spans="1:15" x14ac:dyDescent="0.25">
      <c r="A14206" s="20" t="s">
        <v>130</v>
      </c>
      <c r="B14206" s="20" t="s">
        <v>1215</v>
      </c>
      <c r="C14206" s="20" t="s">
        <v>108</v>
      </c>
      <c r="D14206" s="20" t="s">
        <v>106</v>
      </c>
      <c r="E14206" s="21"/>
      <c r="F14206" s="24">
        <v>1462.86</v>
      </c>
      <c r="G14206" s="23">
        <v>0.49</v>
      </c>
      <c r="H14206" s="20" t="s">
        <v>102</v>
      </c>
      <c r="I14206" s="20" t="s">
        <v>129</v>
      </c>
      <c r="J14206" s="20" t="s">
        <v>104</v>
      </c>
      <c r="K14206" s="21"/>
      <c r="L14206" s="20" t="s">
        <v>104</v>
      </c>
      <c r="M14206" s="20" t="s">
        <v>64</v>
      </c>
      <c r="N14206" s="23">
        <v>23.22</v>
      </c>
      <c r="O14206" s="23">
        <v>0.59</v>
      </c>
    </row>
    <row r="14207" spans="1:15" x14ac:dyDescent="0.25">
      <c r="A14207" s="20" t="s">
        <v>130</v>
      </c>
      <c r="B14207" s="20" t="s">
        <v>1215</v>
      </c>
      <c r="C14207" s="20" t="s">
        <v>54</v>
      </c>
      <c r="D14207" s="20" t="s">
        <v>109</v>
      </c>
      <c r="E14207" s="25">
        <v>26</v>
      </c>
      <c r="F14207" s="27">
        <v>8957</v>
      </c>
      <c r="G14207" s="23">
        <v>2.99</v>
      </c>
      <c r="H14207" s="20" t="s">
        <v>102</v>
      </c>
      <c r="I14207" s="20" t="s">
        <v>129</v>
      </c>
      <c r="J14207" s="20" t="s">
        <v>104</v>
      </c>
      <c r="K14207" s="21"/>
      <c r="L14207" s="20" t="s">
        <v>104</v>
      </c>
      <c r="M14207" s="20" t="s">
        <v>54</v>
      </c>
      <c r="N14207" s="23">
        <v>0.26</v>
      </c>
      <c r="O14207" s="23">
        <v>0.59</v>
      </c>
    </row>
    <row r="14208" spans="1:15" x14ac:dyDescent="0.25">
      <c r="A14208" s="20" t="s">
        <v>130</v>
      </c>
      <c r="B14208" s="20" t="s">
        <v>1215</v>
      </c>
      <c r="C14208" s="20" t="s">
        <v>55</v>
      </c>
      <c r="D14208" s="20" t="s">
        <v>109</v>
      </c>
      <c r="E14208" s="25">
        <v>26</v>
      </c>
      <c r="F14208" s="27">
        <v>2184</v>
      </c>
      <c r="G14208" s="23">
        <v>0.73</v>
      </c>
      <c r="H14208" s="20" t="s">
        <v>102</v>
      </c>
      <c r="I14208" s="20" t="s">
        <v>129</v>
      </c>
      <c r="J14208" s="20" t="s">
        <v>104</v>
      </c>
      <c r="K14208" s="21"/>
      <c r="L14208" s="20" t="s">
        <v>104</v>
      </c>
      <c r="M14208" s="20" t="s">
        <v>55</v>
      </c>
      <c r="N14208" s="23">
        <v>0.02</v>
      </c>
      <c r="O14208" s="23">
        <v>0.59</v>
      </c>
    </row>
    <row r="14209" spans="1:15" x14ac:dyDescent="0.25">
      <c r="A14209" s="20" t="s">
        <v>130</v>
      </c>
      <c r="B14209" s="20" t="s">
        <v>1215</v>
      </c>
      <c r="C14209" s="20" t="s">
        <v>122</v>
      </c>
      <c r="D14209" s="20" t="s">
        <v>109</v>
      </c>
      <c r="E14209" s="25">
        <v>1</v>
      </c>
      <c r="F14209" s="23">
        <v>379.61</v>
      </c>
      <c r="G14209" s="23">
        <v>0.13</v>
      </c>
      <c r="H14209" s="20" t="s">
        <v>102</v>
      </c>
      <c r="I14209" s="20" t="s">
        <v>129</v>
      </c>
      <c r="J14209" s="20" t="s">
        <v>104</v>
      </c>
      <c r="K14209" s="21"/>
      <c r="L14209" s="20" t="s">
        <v>104</v>
      </c>
      <c r="M14209" s="20" t="s">
        <v>52</v>
      </c>
      <c r="N14209" s="23">
        <v>1.19</v>
      </c>
      <c r="O14209" s="23">
        <v>0.59</v>
      </c>
    </row>
    <row r="14210" spans="1:15" x14ac:dyDescent="0.25">
      <c r="A14210" s="20" t="s">
        <v>130</v>
      </c>
      <c r="B14210" s="20" t="s">
        <v>1215</v>
      </c>
      <c r="C14210" s="20" t="s">
        <v>127</v>
      </c>
      <c r="D14210" s="20" t="s">
        <v>109</v>
      </c>
      <c r="E14210" s="25">
        <v>4</v>
      </c>
      <c r="F14210" s="24">
        <v>1033.56</v>
      </c>
      <c r="G14210" s="23">
        <v>0.35</v>
      </c>
      <c r="H14210" s="20" t="s">
        <v>102</v>
      </c>
      <c r="I14210" s="20" t="s">
        <v>129</v>
      </c>
      <c r="J14210" s="20" t="s">
        <v>104</v>
      </c>
      <c r="K14210" s="21"/>
      <c r="L14210" s="20" t="s">
        <v>104</v>
      </c>
      <c r="M14210" s="20" t="s">
        <v>51</v>
      </c>
      <c r="N14210" s="23">
        <v>0.81</v>
      </c>
      <c r="O14210" s="23">
        <v>0.59</v>
      </c>
    </row>
    <row r="14211" spans="1:15" x14ac:dyDescent="0.25">
      <c r="A14211" s="20" t="s">
        <v>130</v>
      </c>
      <c r="B14211" s="20" t="s">
        <v>1215</v>
      </c>
      <c r="C14211" s="20" t="s">
        <v>111</v>
      </c>
      <c r="D14211" s="21"/>
      <c r="E14211" s="21"/>
      <c r="F14211" s="24">
        <v>1227.6600000000001</v>
      </c>
      <c r="G14211" s="23">
        <v>0.41</v>
      </c>
      <c r="H14211" s="20" t="s">
        <v>102</v>
      </c>
      <c r="I14211" s="20" t="s">
        <v>129</v>
      </c>
      <c r="J14211" s="20" t="s">
        <v>104</v>
      </c>
      <c r="K14211" s="21"/>
      <c r="L14211" s="20" t="s">
        <v>104</v>
      </c>
      <c r="M14211" s="20" t="s">
        <v>56</v>
      </c>
      <c r="N14211" s="23">
        <v>0.41</v>
      </c>
      <c r="O14211" s="23">
        <v>0.59</v>
      </c>
    </row>
    <row r="14212" spans="1:15" x14ac:dyDescent="0.25">
      <c r="A14212" s="20" t="s">
        <v>130</v>
      </c>
      <c r="B14212" s="20" t="s">
        <v>1215</v>
      </c>
      <c r="C14212" s="20" t="s">
        <v>112</v>
      </c>
      <c r="D14212" s="20" t="s">
        <v>113</v>
      </c>
      <c r="E14212" s="25">
        <v>4</v>
      </c>
      <c r="F14212" s="23">
        <v>688.69</v>
      </c>
      <c r="G14212" s="23">
        <v>0.23</v>
      </c>
      <c r="H14212" s="20" t="s">
        <v>102</v>
      </c>
      <c r="I14212" s="20" t="s">
        <v>129</v>
      </c>
      <c r="J14212" s="20" t="s">
        <v>104</v>
      </c>
      <c r="K14212" s="21"/>
      <c r="L14212" s="20" t="s">
        <v>104</v>
      </c>
      <c r="M14212" s="20" t="s">
        <v>58</v>
      </c>
      <c r="N14212" s="23">
        <v>0.69</v>
      </c>
      <c r="O14212" s="23">
        <v>0.59</v>
      </c>
    </row>
    <row r="14213" spans="1:15" x14ac:dyDescent="0.25">
      <c r="A14213" s="20" t="s">
        <v>130</v>
      </c>
      <c r="B14213" s="20" t="s">
        <v>1215</v>
      </c>
      <c r="C14213" s="20" t="s">
        <v>114</v>
      </c>
      <c r="D14213" s="21"/>
      <c r="E14213" s="21"/>
      <c r="F14213" s="24">
        <v>8533.76</v>
      </c>
      <c r="G14213" s="23">
        <v>2.85</v>
      </c>
      <c r="H14213" s="20" t="s">
        <v>102</v>
      </c>
      <c r="I14213" s="20" t="s">
        <v>129</v>
      </c>
      <c r="J14213" s="20" t="s">
        <v>104</v>
      </c>
      <c r="K14213" s="21"/>
      <c r="L14213" s="20" t="s">
        <v>104</v>
      </c>
      <c r="M14213" s="20" t="s">
        <v>69</v>
      </c>
      <c r="N14213" s="23">
        <v>2.85</v>
      </c>
      <c r="O14213" s="23">
        <v>0.59</v>
      </c>
    </row>
    <row r="14214" spans="1:15" x14ac:dyDescent="0.25">
      <c r="A14214" s="20" t="s">
        <v>130</v>
      </c>
      <c r="B14214" s="20" t="s">
        <v>1215</v>
      </c>
      <c r="C14214" s="20" t="s">
        <v>121</v>
      </c>
      <c r="D14214" s="20" t="s">
        <v>106</v>
      </c>
      <c r="E14214" s="21"/>
      <c r="F14214" s="24">
        <v>1844.03</v>
      </c>
      <c r="G14214" s="23">
        <v>0.62</v>
      </c>
      <c r="H14214" s="20" t="s">
        <v>102</v>
      </c>
      <c r="I14214" s="20" t="s">
        <v>129</v>
      </c>
      <c r="J14214" s="20" t="s">
        <v>104</v>
      </c>
      <c r="K14214" s="21"/>
      <c r="L14214" s="20" t="s">
        <v>104</v>
      </c>
      <c r="M14214" s="20" t="s">
        <v>74</v>
      </c>
      <c r="N14214" s="21"/>
      <c r="O14214" s="23">
        <v>0.59</v>
      </c>
    </row>
    <row r="14215" spans="1:15" x14ac:dyDescent="0.25">
      <c r="A14215" s="20" t="s">
        <v>130</v>
      </c>
      <c r="B14215" s="20" t="s">
        <v>1215</v>
      </c>
      <c r="C14215" s="20" t="s">
        <v>115</v>
      </c>
      <c r="D14215" s="20" t="s">
        <v>106</v>
      </c>
      <c r="E14215" s="21"/>
      <c r="F14215" s="23">
        <v>450.23</v>
      </c>
      <c r="G14215" s="23">
        <v>0.15</v>
      </c>
      <c r="H14215" s="20" t="s">
        <v>102</v>
      </c>
      <c r="I14215" s="20" t="s">
        <v>129</v>
      </c>
      <c r="J14215" s="20" t="s">
        <v>104</v>
      </c>
      <c r="K14215" s="21"/>
      <c r="L14215" s="20" t="s">
        <v>104</v>
      </c>
      <c r="M14215" s="20" t="s">
        <v>75</v>
      </c>
      <c r="N14215" s="21"/>
      <c r="O14215" s="23">
        <v>0.59</v>
      </c>
    </row>
    <row r="14216" spans="1:15" x14ac:dyDescent="0.25">
      <c r="A14216" s="20" t="s">
        <v>130</v>
      </c>
      <c r="B14216" s="20" t="s">
        <v>1215</v>
      </c>
      <c r="C14216" s="20" t="s">
        <v>147</v>
      </c>
      <c r="D14216" s="20" t="s">
        <v>106</v>
      </c>
      <c r="E14216" s="21"/>
      <c r="F14216" s="21"/>
      <c r="G14216" s="21"/>
      <c r="H14216" s="20" t="s">
        <v>102</v>
      </c>
      <c r="I14216" s="20" t="s">
        <v>129</v>
      </c>
      <c r="J14216" s="20" t="s">
        <v>104</v>
      </c>
      <c r="K14216" s="21"/>
      <c r="L14216" s="20" t="s">
        <v>104</v>
      </c>
      <c r="M14216" s="20" t="s">
        <v>67</v>
      </c>
      <c r="N14216" s="23">
        <v>0.18</v>
      </c>
      <c r="O14216" s="23">
        <v>0.59</v>
      </c>
    </row>
    <row r="14217" spans="1:15" x14ac:dyDescent="0.25">
      <c r="A14217" s="20" t="s">
        <v>130</v>
      </c>
      <c r="B14217" s="20" t="s">
        <v>1216</v>
      </c>
      <c r="C14217" s="20" t="s">
        <v>119</v>
      </c>
      <c r="D14217" s="20" t="s">
        <v>6</v>
      </c>
      <c r="E14217" s="21"/>
      <c r="F14217" s="24">
        <v>3559.69</v>
      </c>
      <c r="G14217" s="23">
        <v>1.42</v>
      </c>
      <c r="H14217" s="20" t="s">
        <v>102</v>
      </c>
      <c r="I14217" s="20" t="s">
        <v>146</v>
      </c>
      <c r="J14217" s="20" t="s">
        <v>104</v>
      </c>
      <c r="K14217" s="21"/>
      <c r="L14217" s="20" t="s">
        <v>104</v>
      </c>
      <c r="M14217" s="20" t="s">
        <v>45</v>
      </c>
      <c r="N14217" s="23">
        <v>32.65</v>
      </c>
      <c r="O14217" s="23">
        <v>0.56999999999999995</v>
      </c>
    </row>
    <row r="14218" spans="1:15" x14ac:dyDescent="0.25">
      <c r="A14218" s="20" t="s">
        <v>130</v>
      </c>
      <c r="B14218" s="20" t="s">
        <v>1216</v>
      </c>
      <c r="C14218" s="20" t="s">
        <v>7</v>
      </c>
      <c r="D14218" s="20" t="s">
        <v>10</v>
      </c>
      <c r="E14218" s="21"/>
      <c r="F14218" s="24">
        <v>1557.56</v>
      </c>
      <c r="G14218" s="23">
        <v>0.62</v>
      </c>
      <c r="H14218" s="20" t="s">
        <v>102</v>
      </c>
      <c r="I14218" s="20" t="s">
        <v>146</v>
      </c>
      <c r="J14218" s="20" t="s">
        <v>104</v>
      </c>
      <c r="K14218" s="21"/>
      <c r="L14218" s="20" t="s">
        <v>104</v>
      </c>
      <c r="M14218" s="20" t="s">
        <v>48</v>
      </c>
      <c r="N14218" s="23">
        <v>0.62</v>
      </c>
      <c r="O14218" s="23">
        <v>0.56999999999999995</v>
      </c>
    </row>
    <row r="14219" spans="1:15" x14ac:dyDescent="0.25">
      <c r="A14219" s="20" t="s">
        <v>130</v>
      </c>
      <c r="B14219" s="20" t="s">
        <v>1216</v>
      </c>
      <c r="C14219" s="20" t="s">
        <v>105</v>
      </c>
      <c r="D14219" s="20" t="s">
        <v>106</v>
      </c>
      <c r="E14219" s="21"/>
      <c r="F14219" s="23">
        <v>487.35</v>
      </c>
      <c r="G14219" s="23">
        <v>0.19</v>
      </c>
      <c r="H14219" s="20" t="s">
        <v>102</v>
      </c>
      <c r="I14219" s="20" t="s">
        <v>146</v>
      </c>
      <c r="J14219" s="20" t="s">
        <v>104</v>
      </c>
      <c r="K14219" s="21"/>
      <c r="L14219" s="20" t="s">
        <v>104</v>
      </c>
      <c r="M14219" s="20" t="s">
        <v>82</v>
      </c>
      <c r="N14219" s="21"/>
      <c r="O14219" s="23">
        <v>0.56999999999999995</v>
      </c>
    </row>
    <row r="14220" spans="1:15" x14ac:dyDescent="0.25">
      <c r="A14220" s="20" t="s">
        <v>130</v>
      </c>
      <c r="B14220" s="20" t="s">
        <v>1216</v>
      </c>
      <c r="C14220" s="20" t="s">
        <v>107</v>
      </c>
      <c r="D14220" s="20" t="s">
        <v>106</v>
      </c>
      <c r="E14220" s="21"/>
      <c r="F14220" s="24">
        <v>2732.94</v>
      </c>
      <c r="G14220" s="23">
        <v>1.0900000000000001</v>
      </c>
      <c r="H14220" s="20" t="s">
        <v>102</v>
      </c>
      <c r="I14220" s="20" t="s">
        <v>146</v>
      </c>
      <c r="J14220" s="20" t="s">
        <v>104</v>
      </c>
      <c r="K14220" s="21"/>
      <c r="L14220" s="20" t="s">
        <v>104</v>
      </c>
      <c r="M14220" s="20" t="s">
        <v>65</v>
      </c>
      <c r="N14220" s="23">
        <v>0.84</v>
      </c>
      <c r="O14220" s="23">
        <v>0.56999999999999995</v>
      </c>
    </row>
    <row r="14221" spans="1:15" x14ac:dyDescent="0.25">
      <c r="A14221" s="20" t="s">
        <v>130</v>
      </c>
      <c r="B14221" s="20" t="s">
        <v>1216</v>
      </c>
      <c r="C14221" s="20" t="s">
        <v>108</v>
      </c>
      <c r="D14221" s="20" t="s">
        <v>106</v>
      </c>
      <c r="E14221" s="21"/>
      <c r="F14221" s="22">
        <v>1393.2</v>
      </c>
      <c r="G14221" s="23">
        <v>0.55000000000000004</v>
      </c>
      <c r="H14221" s="20" t="s">
        <v>102</v>
      </c>
      <c r="I14221" s="20" t="s">
        <v>146</v>
      </c>
      <c r="J14221" s="20" t="s">
        <v>104</v>
      </c>
      <c r="K14221" s="21"/>
      <c r="L14221" s="20" t="s">
        <v>104</v>
      </c>
      <c r="M14221" s="20" t="s">
        <v>64</v>
      </c>
      <c r="N14221" s="23">
        <v>23.22</v>
      </c>
      <c r="O14221" s="23">
        <v>0.56999999999999995</v>
      </c>
    </row>
    <row r="14222" spans="1:15" x14ac:dyDescent="0.25">
      <c r="A14222" s="20" t="s">
        <v>130</v>
      </c>
      <c r="B14222" s="20" t="s">
        <v>1216</v>
      </c>
      <c r="C14222" s="20" t="s">
        <v>54</v>
      </c>
      <c r="D14222" s="20" t="s">
        <v>109</v>
      </c>
      <c r="E14222" s="25">
        <v>26</v>
      </c>
      <c r="F14222" s="27">
        <v>6253</v>
      </c>
      <c r="G14222" s="23">
        <v>2.4900000000000002</v>
      </c>
      <c r="H14222" s="20" t="s">
        <v>102</v>
      </c>
      <c r="I14222" s="20" t="s">
        <v>146</v>
      </c>
      <c r="J14222" s="20" t="s">
        <v>104</v>
      </c>
      <c r="K14222" s="21"/>
      <c r="L14222" s="20" t="s">
        <v>104</v>
      </c>
      <c r="M14222" s="20" t="s">
        <v>54</v>
      </c>
      <c r="N14222" s="23">
        <v>0.26</v>
      </c>
      <c r="O14222" s="23">
        <v>0.56999999999999995</v>
      </c>
    </row>
    <row r="14223" spans="1:15" x14ac:dyDescent="0.25">
      <c r="A14223" s="20" t="s">
        <v>130</v>
      </c>
      <c r="B14223" s="20" t="s">
        <v>1216</v>
      </c>
      <c r="C14223" s="20" t="s">
        <v>55</v>
      </c>
      <c r="D14223" s="20" t="s">
        <v>109</v>
      </c>
      <c r="E14223" s="25">
        <v>26</v>
      </c>
      <c r="F14223" s="23">
        <v>515.84</v>
      </c>
      <c r="G14223" s="23">
        <v>0.21</v>
      </c>
      <c r="H14223" s="20" t="s">
        <v>102</v>
      </c>
      <c r="I14223" s="20" t="s">
        <v>146</v>
      </c>
      <c r="J14223" s="20" t="s">
        <v>104</v>
      </c>
      <c r="K14223" s="21"/>
      <c r="L14223" s="20" t="s">
        <v>104</v>
      </c>
      <c r="M14223" s="20" t="s">
        <v>55</v>
      </c>
      <c r="N14223" s="23">
        <v>0.02</v>
      </c>
      <c r="O14223" s="23">
        <v>0.56999999999999995</v>
      </c>
    </row>
    <row r="14224" spans="1:15" x14ac:dyDescent="0.25">
      <c r="A14224" s="20" t="s">
        <v>130</v>
      </c>
      <c r="B14224" s="20" t="s">
        <v>1216</v>
      </c>
      <c r="C14224" s="20" t="s">
        <v>49</v>
      </c>
      <c r="D14224" s="20" t="s">
        <v>109</v>
      </c>
      <c r="E14224" s="25">
        <v>9</v>
      </c>
      <c r="F14224" s="27">
        <v>1530</v>
      </c>
      <c r="G14224" s="23">
        <v>0.61</v>
      </c>
      <c r="H14224" s="20" t="s">
        <v>102</v>
      </c>
      <c r="I14224" s="20" t="s">
        <v>146</v>
      </c>
      <c r="J14224" s="20" t="s">
        <v>104</v>
      </c>
      <c r="K14224" s="21"/>
      <c r="L14224" s="20" t="s">
        <v>104</v>
      </c>
      <c r="M14224" s="20" t="s">
        <v>49</v>
      </c>
      <c r="N14224" s="23">
        <v>0.85</v>
      </c>
      <c r="O14224" s="23">
        <v>0.56999999999999995</v>
      </c>
    </row>
    <row r="14225" spans="1:15" x14ac:dyDescent="0.25">
      <c r="A14225" s="20" t="s">
        <v>130</v>
      </c>
      <c r="B14225" s="20" t="s">
        <v>1216</v>
      </c>
      <c r="C14225" s="20" t="s">
        <v>111</v>
      </c>
      <c r="D14225" s="21"/>
      <c r="E14225" s="21"/>
      <c r="F14225" s="27">
        <v>1030</v>
      </c>
      <c r="G14225" s="23">
        <v>0.41</v>
      </c>
      <c r="H14225" s="20" t="s">
        <v>102</v>
      </c>
      <c r="I14225" s="20" t="s">
        <v>146</v>
      </c>
      <c r="J14225" s="20" t="s">
        <v>104</v>
      </c>
      <c r="K14225" s="21"/>
      <c r="L14225" s="20" t="s">
        <v>104</v>
      </c>
      <c r="M14225" s="20" t="s">
        <v>56</v>
      </c>
      <c r="N14225" s="23">
        <v>0.41</v>
      </c>
      <c r="O14225" s="23">
        <v>0.56999999999999995</v>
      </c>
    </row>
    <row r="14226" spans="1:15" x14ac:dyDescent="0.25">
      <c r="A14226" s="20" t="s">
        <v>130</v>
      </c>
      <c r="B14226" s="20" t="s">
        <v>1216</v>
      </c>
      <c r="C14226" s="20" t="s">
        <v>112</v>
      </c>
      <c r="D14226" s="20" t="s">
        <v>113</v>
      </c>
      <c r="E14226" s="25">
        <v>4</v>
      </c>
      <c r="F14226" s="23">
        <v>577.80999999999995</v>
      </c>
      <c r="G14226" s="23">
        <v>0.23</v>
      </c>
      <c r="H14226" s="20" t="s">
        <v>102</v>
      </c>
      <c r="I14226" s="20" t="s">
        <v>146</v>
      </c>
      <c r="J14226" s="20" t="s">
        <v>104</v>
      </c>
      <c r="K14226" s="21"/>
      <c r="L14226" s="20" t="s">
        <v>104</v>
      </c>
      <c r="M14226" s="20" t="s">
        <v>58</v>
      </c>
      <c r="N14226" s="23">
        <v>0.69</v>
      </c>
      <c r="O14226" s="23">
        <v>0.56999999999999995</v>
      </c>
    </row>
    <row r="14227" spans="1:15" x14ac:dyDescent="0.25">
      <c r="A14227" s="20" t="s">
        <v>130</v>
      </c>
      <c r="B14227" s="20" t="s">
        <v>1216</v>
      </c>
      <c r="C14227" s="20" t="s">
        <v>114</v>
      </c>
      <c r="D14227" s="21"/>
      <c r="E14227" s="21"/>
      <c r="F14227" s="24">
        <v>7159.77</v>
      </c>
      <c r="G14227" s="23">
        <v>2.85</v>
      </c>
      <c r="H14227" s="20" t="s">
        <v>102</v>
      </c>
      <c r="I14227" s="20" t="s">
        <v>146</v>
      </c>
      <c r="J14227" s="20" t="s">
        <v>104</v>
      </c>
      <c r="K14227" s="21"/>
      <c r="L14227" s="20" t="s">
        <v>104</v>
      </c>
      <c r="M14227" s="20" t="s">
        <v>69</v>
      </c>
      <c r="N14227" s="23">
        <v>2.85</v>
      </c>
      <c r="O14227" s="23">
        <v>0.56999999999999995</v>
      </c>
    </row>
    <row r="14228" spans="1:15" x14ac:dyDescent="0.25">
      <c r="A14228" s="20" t="s">
        <v>130</v>
      </c>
      <c r="B14228" s="20" t="s">
        <v>1216</v>
      </c>
      <c r="C14228" s="20" t="s">
        <v>121</v>
      </c>
      <c r="D14228" s="20" t="s">
        <v>106</v>
      </c>
      <c r="E14228" s="21"/>
      <c r="F14228" s="22">
        <v>1689.9</v>
      </c>
      <c r="G14228" s="23">
        <v>0.67</v>
      </c>
      <c r="H14228" s="20" t="s">
        <v>102</v>
      </c>
      <c r="I14228" s="20" t="s">
        <v>146</v>
      </c>
      <c r="J14228" s="20" t="s">
        <v>104</v>
      </c>
      <c r="K14228" s="21"/>
      <c r="L14228" s="20" t="s">
        <v>104</v>
      </c>
      <c r="M14228" s="20" t="s">
        <v>74</v>
      </c>
      <c r="N14228" s="21"/>
      <c r="O14228" s="23">
        <v>0.56999999999999995</v>
      </c>
    </row>
    <row r="14229" spans="1:15" x14ac:dyDescent="0.25">
      <c r="A14229" s="20" t="s">
        <v>130</v>
      </c>
      <c r="B14229" s="20" t="s">
        <v>1216</v>
      </c>
      <c r="C14229" s="20" t="s">
        <v>115</v>
      </c>
      <c r="D14229" s="20" t="s">
        <v>106</v>
      </c>
      <c r="E14229" s="21"/>
      <c r="F14229" s="23">
        <v>215.29</v>
      </c>
      <c r="G14229" s="23">
        <v>0.09</v>
      </c>
      <c r="H14229" s="20" t="s">
        <v>102</v>
      </c>
      <c r="I14229" s="20" t="s">
        <v>146</v>
      </c>
      <c r="J14229" s="20" t="s">
        <v>104</v>
      </c>
      <c r="K14229" s="21"/>
      <c r="L14229" s="20" t="s">
        <v>104</v>
      </c>
      <c r="M14229" s="20" t="s">
        <v>75</v>
      </c>
      <c r="N14229" s="21"/>
      <c r="O14229" s="23">
        <v>0.56999999999999995</v>
      </c>
    </row>
    <row r="14230" spans="1:15" x14ac:dyDescent="0.25">
      <c r="A14230" s="20" t="s">
        <v>130</v>
      </c>
      <c r="B14230" s="20" t="s">
        <v>1216</v>
      </c>
      <c r="C14230" s="20" t="s">
        <v>147</v>
      </c>
      <c r="D14230" s="20" t="s">
        <v>106</v>
      </c>
      <c r="E14230" s="21"/>
      <c r="F14230" s="21"/>
      <c r="G14230" s="21"/>
      <c r="H14230" s="20" t="s">
        <v>102</v>
      </c>
      <c r="I14230" s="20" t="s">
        <v>146</v>
      </c>
      <c r="J14230" s="20" t="s">
        <v>104</v>
      </c>
      <c r="K14230" s="21"/>
      <c r="L14230" s="20" t="s">
        <v>104</v>
      </c>
      <c r="M14230" s="20" t="s">
        <v>67</v>
      </c>
      <c r="N14230" s="23">
        <v>0.18</v>
      </c>
      <c r="O14230" s="23">
        <v>0.56999999999999995</v>
      </c>
    </row>
    <row r="14231" spans="1:15" x14ac:dyDescent="0.25">
      <c r="A14231" s="20" t="s">
        <v>130</v>
      </c>
      <c r="B14231" s="20" t="s">
        <v>1217</v>
      </c>
      <c r="C14231" s="20" t="s">
        <v>119</v>
      </c>
      <c r="D14231" s="20" t="s">
        <v>6</v>
      </c>
      <c r="E14231" s="21"/>
      <c r="F14231" s="22">
        <v>2775.9</v>
      </c>
      <c r="G14231" s="23">
        <v>1.34</v>
      </c>
      <c r="H14231" s="20" t="s">
        <v>102</v>
      </c>
      <c r="I14231" s="20" t="s">
        <v>129</v>
      </c>
      <c r="J14231" s="20" t="s">
        <v>104</v>
      </c>
      <c r="K14231" s="21"/>
      <c r="L14231" s="20" t="s">
        <v>104</v>
      </c>
      <c r="M14231" s="20" t="s">
        <v>45</v>
      </c>
      <c r="N14231" s="23">
        <v>32.65</v>
      </c>
      <c r="O14231" s="23">
        <v>0.68</v>
      </c>
    </row>
    <row r="14232" spans="1:15" x14ac:dyDescent="0.25">
      <c r="A14232" s="20" t="s">
        <v>130</v>
      </c>
      <c r="B14232" s="20" t="s">
        <v>1217</v>
      </c>
      <c r="C14232" s="20" t="s">
        <v>7</v>
      </c>
      <c r="D14232" s="20" t="s">
        <v>10</v>
      </c>
      <c r="E14232" s="21"/>
      <c r="F14232" s="27">
        <v>1287</v>
      </c>
      <c r="G14232" s="23">
        <v>0.62</v>
      </c>
      <c r="H14232" s="20" t="s">
        <v>102</v>
      </c>
      <c r="I14232" s="20" t="s">
        <v>129</v>
      </c>
      <c r="J14232" s="20" t="s">
        <v>104</v>
      </c>
      <c r="K14232" s="21"/>
      <c r="L14232" s="20" t="s">
        <v>104</v>
      </c>
      <c r="M14232" s="20" t="s">
        <v>48</v>
      </c>
      <c r="N14232" s="23">
        <v>0.62</v>
      </c>
      <c r="O14232" s="23">
        <v>0.68</v>
      </c>
    </row>
    <row r="14233" spans="1:15" x14ac:dyDescent="0.25">
      <c r="A14233" s="20" t="s">
        <v>130</v>
      </c>
      <c r="B14233" s="20" t="s">
        <v>1217</v>
      </c>
      <c r="C14233" s="20" t="s">
        <v>105</v>
      </c>
      <c r="D14233" s="20" t="s">
        <v>106</v>
      </c>
      <c r="E14233" s="21"/>
      <c r="F14233" s="23">
        <v>394.61</v>
      </c>
      <c r="G14233" s="23">
        <v>0.19</v>
      </c>
      <c r="H14233" s="20" t="s">
        <v>102</v>
      </c>
      <c r="I14233" s="20" t="s">
        <v>129</v>
      </c>
      <c r="J14233" s="20" t="s">
        <v>104</v>
      </c>
      <c r="K14233" s="21"/>
      <c r="L14233" s="20" t="s">
        <v>104</v>
      </c>
      <c r="M14233" s="20" t="s">
        <v>82</v>
      </c>
      <c r="N14233" s="21"/>
      <c r="O14233" s="23">
        <v>0.68</v>
      </c>
    </row>
    <row r="14234" spans="1:15" x14ac:dyDescent="0.25">
      <c r="A14234" s="20" t="s">
        <v>130</v>
      </c>
      <c r="B14234" s="20" t="s">
        <v>1217</v>
      </c>
      <c r="C14234" s="20" t="s">
        <v>107</v>
      </c>
      <c r="D14234" s="20" t="s">
        <v>106</v>
      </c>
      <c r="E14234" s="21"/>
      <c r="F14234" s="24">
        <v>2366.36</v>
      </c>
      <c r="G14234" s="23">
        <v>1.1399999999999999</v>
      </c>
      <c r="H14234" s="20" t="s">
        <v>102</v>
      </c>
      <c r="I14234" s="20" t="s">
        <v>129</v>
      </c>
      <c r="J14234" s="20" t="s">
        <v>104</v>
      </c>
      <c r="K14234" s="21"/>
      <c r="L14234" s="20" t="s">
        <v>104</v>
      </c>
      <c r="M14234" s="20" t="s">
        <v>65</v>
      </c>
      <c r="N14234" s="23">
        <v>0.84</v>
      </c>
      <c r="O14234" s="23">
        <v>0.68</v>
      </c>
    </row>
    <row r="14235" spans="1:15" x14ac:dyDescent="0.25">
      <c r="A14235" s="20" t="s">
        <v>130</v>
      </c>
      <c r="B14235" s="20" t="s">
        <v>1217</v>
      </c>
      <c r="C14235" s="20" t="s">
        <v>108</v>
      </c>
      <c r="D14235" s="20" t="s">
        <v>106</v>
      </c>
      <c r="E14235" s="21"/>
      <c r="F14235" s="24">
        <v>1137.78</v>
      </c>
      <c r="G14235" s="23">
        <v>0.55000000000000004</v>
      </c>
      <c r="H14235" s="20" t="s">
        <v>102</v>
      </c>
      <c r="I14235" s="20" t="s">
        <v>129</v>
      </c>
      <c r="J14235" s="20" t="s">
        <v>104</v>
      </c>
      <c r="K14235" s="21"/>
      <c r="L14235" s="20" t="s">
        <v>104</v>
      </c>
      <c r="M14235" s="20" t="s">
        <v>64</v>
      </c>
      <c r="N14235" s="23">
        <v>23.22</v>
      </c>
      <c r="O14235" s="23">
        <v>0.68</v>
      </c>
    </row>
    <row r="14236" spans="1:15" x14ac:dyDescent="0.25">
      <c r="A14236" s="20" t="s">
        <v>130</v>
      </c>
      <c r="B14236" s="20" t="s">
        <v>1217</v>
      </c>
      <c r="C14236" s="20" t="s">
        <v>54</v>
      </c>
      <c r="D14236" s="20" t="s">
        <v>109</v>
      </c>
      <c r="E14236" s="25">
        <v>26</v>
      </c>
      <c r="F14236" s="24">
        <v>5666.23</v>
      </c>
      <c r="G14236" s="23">
        <v>2.73</v>
      </c>
      <c r="H14236" s="20" t="s">
        <v>102</v>
      </c>
      <c r="I14236" s="20" t="s">
        <v>129</v>
      </c>
      <c r="J14236" s="20" t="s">
        <v>104</v>
      </c>
      <c r="K14236" s="21"/>
      <c r="L14236" s="20" t="s">
        <v>104</v>
      </c>
      <c r="M14236" s="20" t="s">
        <v>54</v>
      </c>
      <c r="N14236" s="23">
        <v>0.26</v>
      </c>
      <c r="O14236" s="23">
        <v>0.68</v>
      </c>
    </row>
    <row r="14237" spans="1:15" x14ac:dyDescent="0.25">
      <c r="A14237" s="20" t="s">
        <v>130</v>
      </c>
      <c r="B14237" s="20" t="s">
        <v>1217</v>
      </c>
      <c r="C14237" s="20" t="s">
        <v>55</v>
      </c>
      <c r="D14237" s="20" t="s">
        <v>109</v>
      </c>
      <c r="E14237" s="25">
        <v>26</v>
      </c>
      <c r="F14237" s="23">
        <v>705.12</v>
      </c>
      <c r="G14237" s="23">
        <v>0.34</v>
      </c>
      <c r="H14237" s="20" t="s">
        <v>102</v>
      </c>
      <c r="I14237" s="20" t="s">
        <v>129</v>
      </c>
      <c r="J14237" s="20" t="s">
        <v>104</v>
      </c>
      <c r="K14237" s="21"/>
      <c r="L14237" s="20" t="s">
        <v>104</v>
      </c>
      <c r="M14237" s="20" t="s">
        <v>55</v>
      </c>
      <c r="N14237" s="23">
        <v>0.02</v>
      </c>
      <c r="O14237" s="23">
        <v>0.68</v>
      </c>
    </row>
    <row r="14238" spans="1:15" x14ac:dyDescent="0.25">
      <c r="A14238" s="20" t="s">
        <v>130</v>
      </c>
      <c r="B14238" s="20" t="s">
        <v>1217</v>
      </c>
      <c r="C14238" s="20" t="s">
        <v>122</v>
      </c>
      <c r="D14238" s="20" t="s">
        <v>109</v>
      </c>
      <c r="E14238" s="25">
        <v>2</v>
      </c>
      <c r="F14238" s="26">
        <v>523.6</v>
      </c>
      <c r="G14238" s="23">
        <v>0.25</v>
      </c>
      <c r="H14238" s="20" t="s">
        <v>102</v>
      </c>
      <c r="I14238" s="20" t="s">
        <v>129</v>
      </c>
      <c r="J14238" s="20" t="s">
        <v>104</v>
      </c>
      <c r="K14238" s="21"/>
      <c r="L14238" s="20" t="s">
        <v>104</v>
      </c>
      <c r="M14238" s="20" t="s">
        <v>52</v>
      </c>
      <c r="N14238" s="23">
        <v>1.19</v>
      </c>
      <c r="O14238" s="23">
        <v>0.68</v>
      </c>
    </row>
    <row r="14239" spans="1:15" x14ac:dyDescent="0.25">
      <c r="A14239" s="20" t="s">
        <v>130</v>
      </c>
      <c r="B14239" s="20" t="s">
        <v>1217</v>
      </c>
      <c r="C14239" s="20" t="s">
        <v>127</v>
      </c>
      <c r="D14239" s="20" t="s">
        <v>109</v>
      </c>
      <c r="E14239" s="25">
        <v>6</v>
      </c>
      <c r="F14239" s="22">
        <v>1069.2</v>
      </c>
      <c r="G14239" s="23">
        <v>0.52</v>
      </c>
      <c r="H14239" s="20" t="s">
        <v>102</v>
      </c>
      <c r="I14239" s="20" t="s">
        <v>129</v>
      </c>
      <c r="J14239" s="20" t="s">
        <v>104</v>
      </c>
      <c r="K14239" s="21"/>
      <c r="L14239" s="20" t="s">
        <v>104</v>
      </c>
      <c r="M14239" s="20" t="s">
        <v>51</v>
      </c>
      <c r="N14239" s="23">
        <v>0.81</v>
      </c>
      <c r="O14239" s="23">
        <v>0.68</v>
      </c>
    </row>
    <row r="14240" spans="1:15" x14ac:dyDescent="0.25">
      <c r="A14240" s="20" t="s">
        <v>130</v>
      </c>
      <c r="B14240" s="20" t="s">
        <v>1217</v>
      </c>
      <c r="C14240" s="20" t="s">
        <v>111</v>
      </c>
      <c r="D14240" s="21"/>
      <c r="E14240" s="21"/>
      <c r="F14240" s="23">
        <v>851.08</v>
      </c>
      <c r="G14240" s="23">
        <v>0.41</v>
      </c>
      <c r="H14240" s="20" t="s">
        <v>102</v>
      </c>
      <c r="I14240" s="20" t="s">
        <v>129</v>
      </c>
      <c r="J14240" s="20" t="s">
        <v>104</v>
      </c>
      <c r="K14240" s="21"/>
      <c r="L14240" s="20" t="s">
        <v>104</v>
      </c>
      <c r="M14240" s="20" t="s">
        <v>56</v>
      </c>
      <c r="N14240" s="23">
        <v>0.41</v>
      </c>
      <c r="O14240" s="23">
        <v>0.68</v>
      </c>
    </row>
    <row r="14241" spans="1:15" x14ac:dyDescent="0.25">
      <c r="A14241" s="20" t="s">
        <v>130</v>
      </c>
      <c r="B14241" s="20" t="s">
        <v>1217</v>
      </c>
      <c r="C14241" s="20" t="s">
        <v>112</v>
      </c>
      <c r="D14241" s="20" t="s">
        <v>113</v>
      </c>
      <c r="E14241" s="25">
        <v>4</v>
      </c>
      <c r="F14241" s="23">
        <v>477.43</v>
      </c>
      <c r="G14241" s="23">
        <v>0.23</v>
      </c>
      <c r="H14241" s="20" t="s">
        <v>102</v>
      </c>
      <c r="I14241" s="20" t="s">
        <v>129</v>
      </c>
      <c r="J14241" s="20" t="s">
        <v>104</v>
      </c>
      <c r="K14241" s="21"/>
      <c r="L14241" s="20" t="s">
        <v>104</v>
      </c>
      <c r="M14241" s="20" t="s">
        <v>58</v>
      </c>
      <c r="N14241" s="23">
        <v>0.69</v>
      </c>
      <c r="O14241" s="23">
        <v>0.68</v>
      </c>
    </row>
    <row r="14242" spans="1:15" x14ac:dyDescent="0.25">
      <c r="A14242" s="20" t="s">
        <v>130</v>
      </c>
      <c r="B14242" s="20" t="s">
        <v>1217</v>
      </c>
      <c r="C14242" s="20" t="s">
        <v>114</v>
      </c>
      <c r="D14242" s="21"/>
      <c r="E14242" s="21"/>
      <c r="F14242" s="24">
        <v>5916.03</v>
      </c>
      <c r="G14242" s="23">
        <v>2.85</v>
      </c>
      <c r="H14242" s="20" t="s">
        <v>102</v>
      </c>
      <c r="I14242" s="20" t="s">
        <v>129</v>
      </c>
      <c r="J14242" s="20" t="s">
        <v>104</v>
      </c>
      <c r="K14242" s="21"/>
      <c r="L14242" s="20" t="s">
        <v>104</v>
      </c>
      <c r="M14242" s="20" t="s">
        <v>69</v>
      </c>
      <c r="N14242" s="23">
        <v>2.85</v>
      </c>
      <c r="O14242" s="23">
        <v>0.68</v>
      </c>
    </row>
    <row r="14243" spans="1:15" x14ac:dyDescent="0.25">
      <c r="A14243" s="20" t="s">
        <v>130</v>
      </c>
      <c r="B14243" s="20" t="s">
        <v>1217</v>
      </c>
      <c r="C14243" s="20" t="s">
        <v>121</v>
      </c>
      <c r="D14243" s="20" t="s">
        <v>106</v>
      </c>
      <c r="E14243" s="21"/>
      <c r="F14243" s="24">
        <v>1422.91</v>
      </c>
      <c r="G14243" s="23">
        <v>0.69</v>
      </c>
      <c r="H14243" s="20" t="s">
        <v>102</v>
      </c>
      <c r="I14243" s="20" t="s">
        <v>129</v>
      </c>
      <c r="J14243" s="20" t="s">
        <v>104</v>
      </c>
      <c r="K14243" s="21"/>
      <c r="L14243" s="20" t="s">
        <v>104</v>
      </c>
      <c r="M14243" s="20" t="s">
        <v>74</v>
      </c>
      <c r="N14243" s="21"/>
      <c r="O14243" s="23">
        <v>0.68</v>
      </c>
    </row>
    <row r="14244" spans="1:15" x14ac:dyDescent="0.25">
      <c r="A14244" s="20" t="s">
        <v>130</v>
      </c>
      <c r="B14244" s="20" t="s">
        <v>1217</v>
      </c>
      <c r="C14244" s="20" t="s">
        <v>115</v>
      </c>
      <c r="D14244" s="20" t="s">
        <v>106</v>
      </c>
      <c r="E14244" s="21"/>
      <c r="F14244" s="24">
        <v>3260.18</v>
      </c>
      <c r="G14244" s="23">
        <v>1.57</v>
      </c>
      <c r="H14244" s="20" t="s">
        <v>102</v>
      </c>
      <c r="I14244" s="20" t="s">
        <v>129</v>
      </c>
      <c r="J14244" s="20" t="s">
        <v>104</v>
      </c>
      <c r="K14244" s="21"/>
      <c r="L14244" s="20" t="s">
        <v>104</v>
      </c>
      <c r="M14244" s="20" t="s">
        <v>75</v>
      </c>
      <c r="N14244" s="21"/>
      <c r="O14244" s="23">
        <v>0.68</v>
      </c>
    </row>
    <row r="14245" spans="1:15" x14ac:dyDescent="0.25">
      <c r="A14245" s="20" t="s">
        <v>130</v>
      </c>
      <c r="B14245" s="20" t="s">
        <v>1218</v>
      </c>
      <c r="C14245" s="20" t="s">
        <v>119</v>
      </c>
      <c r="D14245" s="20" t="s">
        <v>6</v>
      </c>
      <c r="E14245" s="21"/>
      <c r="F14245" s="24">
        <v>2514.64</v>
      </c>
      <c r="G14245" s="23">
        <v>1.22</v>
      </c>
      <c r="H14245" s="20" t="s">
        <v>102</v>
      </c>
      <c r="I14245" s="20" t="s">
        <v>134</v>
      </c>
      <c r="J14245" s="20" t="s">
        <v>104</v>
      </c>
      <c r="K14245" s="21"/>
      <c r="L14245" s="20" t="s">
        <v>104</v>
      </c>
      <c r="M14245" s="20" t="s">
        <v>45</v>
      </c>
      <c r="N14245" s="23">
        <v>32.65</v>
      </c>
      <c r="O14245" s="26">
        <v>0.6</v>
      </c>
    </row>
    <row r="14246" spans="1:15" x14ac:dyDescent="0.25">
      <c r="A14246" s="20" t="s">
        <v>130</v>
      </c>
      <c r="B14246" s="20" t="s">
        <v>1218</v>
      </c>
      <c r="C14246" s="20" t="s">
        <v>7</v>
      </c>
      <c r="D14246" s="20" t="s">
        <v>10</v>
      </c>
      <c r="E14246" s="21"/>
      <c r="F14246" s="24">
        <v>1279.49</v>
      </c>
      <c r="G14246" s="23">
        <v>0.62</v>
      </c>
      <c r="H14246" s="20" t="s">
        <v>102</v>
      </c>
      <c r="I14246" s="20" t="s">
        <v>134</v>
      </c>
      <c r="J14246" s="20" t="s">
        <v>104</v>
      </c>
      <c r="K14246" s="21"/>
      <c r="L14246" s="20" t="s">
        <v>104</v>
      </c>
      <c r="M14246" s="20" t="s">
        <v>48</v>
      </c>
      <c r="N14246" s="23">
        <v>0.62</v>
      </c>
      <c r="O14246" s="26">
        <v>0.6</v>
      </c>
    </row>
    <row r="14247" spans="1:15" x14ac:dyDescent="0.25">
      <c r="A14247" s="20" t="s">
        <v>130</v>
      </c>
      <c r="B14247" s="20" t="s">
        <v>1218</v>
      </c>
      <c r="C14247" s="20" t="s">
        <v>105</v>
      </c>
      <c r="D14247" s="20" t="s">
        <v>106</v>
      </c>
      <c r="E14247" s="21"/>
      <c r="F14247" s="23">
        <v>384.95</v>
      </c>
      <c r="G14247" s="23">
        <v>0.19</v>
      </c>
      <c r="H14247" s="20" t="s">
        <v>102</v>
      </c>
      <c r="I14247" s="20" t="s">
        <v>134</v>
      </c>
      <c r="J14247" s="20" t="s">
        <v>104</v>
      </c>
      <c r="K14247" s="21"/>
      <c r="L14247" s="20" t="s">
        <v>104</v>
      </c>
      <c r="M14247" s="20" t="s">
        <v>82</v>
      </c>
      <c r="N14247" s="21"/>
      <c r="O14247" s="26">
        <v>0.6</v>
      </c>
    </row>
    <row r="14248" spans="1:15" x14ac:dyDescent="0.25">
      <c r="A14248" s="20" t="s">
        <v>130</v>
      </c>
      <c r="B14248" s="20" t="s">
        <v>1218</v>
      </c>
      <c r="C14248" s="20" t="s">
        <v>107</v>
      </c>
      <c r="D14248" s="20" t="s">
        <v>106</v>
      </c>
      <c r="E14248" s="21"/>
      <c r="F14248" s="22">
        <v>2356.1999999999998</v>
      </c>
      <c r="G14248" s="23">
        <v>1.1399999999999999</v>
      </c>
      <c r="H14248" s="20" t="s">
        <v>102</v>
      </c>
      <c r="I14248" s="20" t="s">
        <v>134</v>
      </c>
      <c r="J14248" s="20" t="s">
        <v>104</v>
      </c>
      <c r="K14248" s="21"/>
      <c r="L14248" s="20" t="s">
        <v>104</v>
      </c>
      <c r="M14248" s="20" t="s">
        <v>65</v>
      </c>
      <c r="N14248" s="23">
        <v>0.84</v>
      </c>
      <c r="O14248" s="26">
        <v>0.6</v>
      </c>
    </row>
    <row r="14249" spans="1:15" x14ac:dyDescent="0.25">
      <c r="A14249" s="20" t="s">
        <v>130</v>
      </c>
      <c r="B14249" s="20" t="s">
        <v>1218</v>
      </c>
      <c r="C14249" s="20" t="s">
        <v>108</v>
      </c>
      <c r="D14249" s="20" t="s">
        <v>106</v>
      </c>
      <c r="E14249" s="21"/>
      <c r="F14249" s="24">
        <v>1114.56</v>
      </c>
      <c r="G14249" s="23">
        <v>0.54</v>
      </c>
      <c r="H14249" s="20" t="s">
        <v>102</v>
      </c>
      <c r="I14249" s="20" t="s">
        <v>134</v>
      </c>
      <c r="J14249" s="20" t="s">
        <v>104</v>
      </c>
      <c r="K14249" s="21"/>
      <c r="L14249" s="20" t="s">
        <v>104</v>
      </c>
      <c r="M14249" s="20" t="s">
        <v>64</v>
      </c>
      <c r="N14249" s="23">
        <v>23.22</v>
      </c>
      <c r="O14249" s="26">
        <v>0.6</v>
      </c>
    </row>
    <row r="14250" spans="1:15" x14ac:dyDescent="0.25">
      <c r="A14250" s="20" t="s">
        <v>130</v>
      </c>
      <c r="B14250" s="20" t="s">
        <v>1218</v>
      </c>
      <c r="C14250" s="20" t="s">
        <v>54</v>
      </c>
      <c r="D14250" s="20" t="s">
        <v>109</v>
      </c>
      <c r="E14250" s="25">
        <v>26</v>
      </c>
      <c r="F14250" s="24">
        <v>5666.23</v>
      </c>
      <c r="G14250" s="23">
        <v>2.75</v>
      </c>
      <c r="H14250" s="20" t="s">
        <v>102</v>
      </c>
      <c r="I14250" s="20" t="s">
        <v>134</v>
      </c>
      <c r="J14250" s="20" t="s">
        <v>104</v>
      </c>
      <c r="K14250" s="21"/>
      <c r="L14250" s="20" t="s">
        <v>104</v>
      </c>
      <c r="M14250" s="20" t="s">
        <v>54</v>
      </c>
      <c r="N14250" s="23">
        <v>0.26</v>
      </c>
      <c r="O14250" s="26">
        <v>0.6</v>
      </c>
    </row>
    <row r="14251" spans="1:15" x14ac:dyDescent="0.25">
      <c r="A14251" s="20" t="s">
        <v>130</v>
      </c>
      <c r="B14251" s="20" t="s">
        <v>1218</v>
      </c>
      <c r="C14251" s="20" t="s">
        <v>55</v>
      </c>
      <c r="D14251" s="20" t="s">
        <v>109</v>
      </c>
      <c r="E14251" s="25">
        <v>26</v>
      </c>
      <c r="F14251" s="23">
        <v>705.12</v>
      </c>
      <c r="G14251" s="23">
        <v>0.34</v>
      </c>
      <c r="H14251" s="20" t="s">
        <v>102</v>
      </c>
      <c r="I14251" s="20" t="s">
        <v>134</v>
      </c>
      <c r="J14251" s="20" t="s">
        <v>104</v>
      </c>
      <c r="K14251" s="21"/>
      <c r="L14251" s="20" t="s">
        <v>104</v>
      </c>
      <c r="M14251" s="20" t="s">
        <v>55</v>
      </c>
      <c r="N14251" s="23">
        <v>0.02</v>
      </c>
      <c r="O14251" s="26">
        <v>0.6</v>
      </c>
    </row>
    <row r="14252" spans="1:15" x14ac:dyDescent="0.25">
      <c r="A14252" s="20" t="s">
        <v>130</v>
      </c>
      <c r="B14252" s="20" t="s">
        <v>1218</v>
      </c>
      <c r="C14252" s="20" t="s">
        <v>122</v>
      </c>
      <c r="D14252" s="20" t="s">
        <v>109</v>
      </c>
      <c r="E14252" s="25">
        <v>2</v>
      </c>
      <c r="F14252" s="23">
        <v>518.84</v>
      </c>
      <c r="G14252" s="23">
        <v>0.25</v>
      </c>
      <c r="H14252" s="20" t="s">
        <v>102</v>
      </c>
      <c r="I14252" s="20" t="s">
        <v>134</v>
      </c>
      <c r="J14252" s="20" t="s">
        <v>104</v>
      </c>
      <c r="K14252" s="21"/>
      <c r="L14252" s="20" t="s">
        <v>104</v>
      </c>
      <c r="M14252" s="20" t="s">
        <v>52</v>
      </c>
      <c r="N14252" s="23">
        <v>1.19</v>
      </c>
      <c r="O14252" s="26">
        <v>0.6</v>
      </c>
    </row>
    <row r="14253" spans="1:15" x14ac:dyDescent="0.25">
      <c r="A14253" s="20" t="s">
        <v>130</v>
      </c>
      <c r="B14253" s="20" t="s">
        <v>1218</v>
      </c>
      <c r="C14253" s="20" t="s">
        <v>127</v>
      </c>
      <c r="D14253" s="20" t="s">
        <v>109</v>
      </c>
      <c r="E14253" s="25">
        <v>6</v>
      </c>
      <c r="F14253" s="24">
        <v>1059.48</v>
      </c>
      <c r="G14253" s="23">
        <v>0.51</v>
      </c>
      <c r="H14253" s="20" t="s">
        <v>102</v>
      </c>
      <c r="I14253" s="20" t="s">
        <v>134</v>
      </c>
      <c r="J14253" s="20" t="s">
        <v>104</v>
      </c>
      <c r="K14253" s="21"/>
      <c r="L14253" s="20" t="s">
        <v>104</v>
      </c>
      <c r="M14253" s="20" t="s">
        <v>51</v>
      </c>
      <c r="N14253" s="23">
        <v>0.81</v>
      </c>
      <c r="O14253" s="26">
        <v>0.6</v>
      </c>
    </row>
    <row r="14254" spans="1:15" x14ac:dyDescent="0.25">
      <c r="A14254" s="20" t="s">
        <v>130</v>
      </c>
      <c r="B14254" s="20" t="s">
        <v>1218</v>
      </c>
      <c r="C14254" s="20" t="s">
        <v>111</v>
      </c>
      <c r="D14254" s="21"/>
      <c r="E14254" s="21"/>
      <c r="F14254" s="23">
        <v>846.12</v>
      </c>
      <c r="G14254" s="23">
        <v>0.41</v>
      </c>
      <c r="H14254" s="20" t="s">
        <v>102</v>
      </c>
      <c r="I14254" s="20" t="s">
        <v>134</v>
      </c>
      <c r="J14254" s="20" t="s">
        <v>104</v>
      </c>
      <c r="K14254" s="21"/>
      <c r="L14254" s="20" t="s">
        <v>104</v>
      </c>
      <c r="M14254" s="20" t="s">
        <v>56</v>
      </c>
      <c r="N14254" s="23">
        <v>0.41</v>
      </c>
      <c r="O14254" s="26">
        <v>0.6</v>
      </c>
    </row>
    <row r="14255" spans="1:15" x14ac:dyDescent="0.25">
      <c r="A14255" s="20" t="s">
        <v>130</v>
      </c>
      <c r="B14255" s="20" t="s">
        <v>1218</v>
      </c>
      <c r="C14255" s="20" t="s">
        <v>112</v>
      </c>
      <c r="D14255" s="20" t="s">
        <v>113</v>
      </c>
      <c r="E14255" s="25">
        <v>4</v>
      </c>
      <c r="F14255" s="23">
        <v>474.65</v>
      </c>
      <c r="G14255" s="23">
        <v>0.23</v>
      </c>
      <c r="H14255" s="20" t="s">
        <v>102</v>
      </c>
      <c r="I14255" s="20" t="s">
        <v>134</v>
      </c>
      <c r="J14255" s="20" t="s">
        <v>104</v>
      </c>
      <c r="K14255" s="21"/>
      <c r="L14255" s="20" t="s">
        <v>104</v>
      </c>
      <c r="M14255" s="20" t="s">
        <v>58</v>
      </c>
      <c r="N14255" s="23">
        <v>0.69</v>
      </c>
      <c r="O14255" s="26">
        <v>0.6</v>
      </c>
    </row>
    <row r="14256" spans="1:15" x14ac:dyDescent="0.25">
      <c r="A14256" s="20" t="s">
        <v>130</v>
      </c>
      <c r="B14256" s="20" t="s">
        <v>1218</v>
      </c>
      <c r="C14256" s="20" t="s">
        <v>114</v>
      </c>
      <c r="D14256" s="21"/>
      <c r="E14256" s="21"/>
      <c r="F14256" s="24">
        <v>5881.55</v>
      </c>
      <c r="G14256" s="23">
        <v>2.85</v>
      </c>
      <c r="H14256" s="20" t="s">
        <v>102</v>
      </c>
      <c r="I14256" s="20" t="s">
        <v>134</v>
      </c>
      <c r="J14256" s="20" t="s">
        <v>104</v>
      </c>
      <c r="K14256" s="21"/>
      <c r="L14256" s="20" t="s">
        <v>104</v>
      </c>
      <c r="M14256" s="20" t="s">
        <v>69</v>
      </c>
      <c r="N14256" s="23">
        <v>2.85</v>
      </c>
      <c r="O14256" s="26">
        <v>0.6</v>
      </c>
    </row>
    <row r="14257" spans="1:15" x14ac:dyDescent="0.25">
      <c r="A14257" s="20" t="s">
        <v>130</v>
      </c>
      <c r="B14257" s="20" t="s">
        <v>1218</v>
      </c>
      <c r="C14257" s="20" t="s">
        <v>121</v>
      </c>
      <c r="D14257" s="20" t="s">
        <v>106</v>
      </c>
      <c r="E14257" s="21"/>
      <c r="F14257" s="24">
        <v>1435.85</v>
      </c>
      <c r="G14257" s="26">
        <v>0.7</v>
      </c>
      <c r="H14257" s="20" t="s">
        <v>102</v>
      </c>
      <c r="I14257" s="20" t="s">
        <v>134</v>
      </c>
      <c r="J14257" s="20" t="s">
        <v>104</v>
      </c>
      <c r="K14257" s="21"/>
      <c r="L14257" s="20" t="s">
        <v>104</v>
      </c>
      <c r="M14257" s="20" t="s">
        <v>74</v>
      </c>
      <c r="N14257" s="21"/>
      <c r="O14257" s="26">
        <v>0.6</v>
      </c>
    </row>
    <row r="14258" spans="1:15" x14ac:dyDescent="0.25">
      <c r="A14258" s="20" t="s">
        <v>130</v>
      </c>
      <c r="B14258" s="20" t="s">
        <v>1219</v>
      </c>
      <c r="C14258" s="20" t="s">
        <v>119</v>
      </c>
      <c r="D14258" s="20" t="s">
        <v>6</v>
      </c>
      <c r="E14258" s="21"/>
      <c r="F14258" s="24">
        <v>5780.41</v>
      </c>
      <c r="G14258" s="23">
        <v>1.1499999999999999</v>
      </c>
      <c r="H14258" s="20" t="s">
        <v>102</v>
      </c>
      <c r="I14258" s="20" t="s">
        <v>146</v>
      </c>
      <c r="J14258" s="20" t="s">
        <v>104</v>
      </c>
      <c r="K14258" s="21"/>
      <c r="L14258" s="20" t="s">
        <v>104</v>
      </c>
      <c r="M14258" s="20" t="s">
        <v>45</v>
      </c>
      <c r="N14258" s="23">
        <v>32.65</v>
      </c>
      <c r="O14258" s="23">
        <v>0.52</v>
      </c>
    </row>
    <row r="14259" spans="1:15" x14ac:dyDescent="0.25">
      <c r="A14259" s="20" t="s">
        <v>130</v>
      </c>
      <c r="B14259" s="20" t="s">
        <v>1219</v>
      </c>
      <c r="C14259" s="20" t="s">
        <v>7</v>
      </c>
      <c r="D14259" s="20" t="s">
        <v>10</v>
      </c>
      <c r="E14259" s="21"/>
      <c r="F14259" s="24">
        <v>3119.03</v>
      </c>
      <c r="G14259" s="23">
        <v>0.62</v>
      </c>
      <c r="H14259" s="20" t="s">
        <v>102</v>
      </c>
      <c r="I14259" s="20" t="s">
        <v>146</v>
      </c>
      <c r="J14259" s="20" t="s">
        <v>104</v>
      </c>
      <c r="K14259" s="21"/>
      <c r="L14259" s="20" t="s">
        <v>104</v>
      </c>
      <c r="M14259" s="20" t="s">
        <v>48</v>
      </c>
      <c r="N14259" s="23">
        <v>0.62</v>
      </c>
      <c r="O14259" s="23">
        <v>0.52</v>
      </c>
    </row>
    <row r="14260" spans="1:15" x14ac:dyDescent="0.25">
      <c r="A14260" s="20" t="s">
        <v>130</v>
      </c>
      <c r="B14260" s="20" t="s">
        <v>1219</v>
      </c>
      <c r="C14260" s="20" t="s">
        <v>105</v>
      </c>
      <c r="D14260" s="20" t="s">
        <v>106</v>
      </c>
      <c r="E14260" s="21"/>
      <c r="F14260" s="23">
        <v>933.33</v>
      </c>
      <c r="G14260" s="23">
        <v>0.19</v>
      </c>
      <c r="H14260" s="20" t="s">
        <v>102</v>
      </c>
      <c r="I14260" s="20" t="s">
        <v>146</v>
      </c>
      <c r="J14260" s="20" t="s">
        <v>104</v>
      </c>
      <c r="K14260" s="21"/>
      <c r="L14260" s="20" t="s">
        <v>104</v>
      </c>
      <c r="M14260" s="20" t="s">
        <v>82</v>
      </c>
      <c r="N14260" s="21"/>
      <c r="O14260" s="23">
        <v>0.52</v>
      </c>
    </row>
    <row r="14261" spans="1:15" x14ac:dyDescent="0.25">
      <c r="A14261" s="20" t="s">
        <v>130</v>
      </c>
      <c r="B14261" s="20" t="s">
        <v>1219</v>
      </c>
      <c r="C14261" s="20" t="s">
        <v>107</v>
      </c>
      <c r="D14261" s="20" t="s">
        <v>106</v>
      </c>
      <c r="E14261" s="21"/>
      <c r="F14261" s="24">
        <v>6093.86</v>
      </c>
      <c r="G14261" s="23">
        <v>1.21</v>
      </c>
      <c r="H14261" s="20" t="s">
        <v>102</v>
      </c>
      <c r="I14261" s="20" t="s">
        <v>146</v>
      </c>
      <c r="J14261" s="20" t="s">
        <v>104</v>
      </c>
      <c r="K14261" s="21"/>
      <c r="L14261" s="20" t="s">
        <v>104</v>
      </c>
      <c r="M14261" s="20" t="s">
        <v>65</v>
      </c>
      <c r="N14261" s="23">
        <v>0.84</v>
      </c>
      <c r="O14261" s="23">
        <v>0.52</v>
      </c>
    </row>
    <row r="14262" spans="1:15" x14ac:dyDescent="0.25">
      <c r="A14262" s="20" t="s">
        <v>130</v>
      </c>
      <c r="B14262" s="20" t="s">
        <v>1219</v>
      </c>
      <c r="C14262" s="20" t="s">
        <v>108</v>
      </c>
      <c r="D14262" s="20" t="s">
        <v>106</v>
      </c>
      <c r="E14262" s="21"/>
      <c r="F14262" s="24">
        <v>1695.06</v>
      </c>
      <c r="G14262" s="23">
        <v>0.34</v>
      </c>
      <c r="H14262" s="20" t="s">
        <v>102</v>
      </c>
      <c r="I14262" s="20" t="s">
        <v>146</v>
      </c>
      <c r="J14262" s="20" t="s">
        <v>104</v>
      </c>
      <c r="K14262" s="21"/>
      <c r="L14262" s="20" t="s">
        <v>104</v>
      </c>
      <c r="M14262" s="20" t="s">
        <v>64</v>
      </c>
      <c r="N14262" s="23">
        <v>23.22</v>
      </c>
      <c r="O14262" s="23">
        <v>0.52</v>
      </c>
    </row>
    <row r="14263" spans="1:15" x14ac:dyDescent="0.25">
      <c r="A14263" s="20" t="s">
        <v>130</v>
      </c>
      <c r="B14263" s="20" t="s">
        <v>1219</v>
      </c>
      <c r="C14263" s="20" t="s">
        <v>54</v>
      </c>
      <c r="D14263" s="20" t="s">
        <v>109</v>
      </c>
      <c r="E14263" s="25">
        <v>26</v>
      </c>
      <c r="F14263" s="24">
        <v>5011.32</v>
      </c>
      <c r="G14263" s="25">
        <v>1</v>
      </c>
      <c r="H14263" s="20" t="s">
        <v>102</v>
      </c>
      <c r="I14263" s="20" t="s">
        <v>146</v>
      </c>
      <c r="J14263" s="20" t="s">
        <v>104</v>
      </c>
      <c r="K14263" s="21"/>
      <c r="L14263" s="20" t="s">
        <v>104</v>
      </c>
      <c r="M14263" s="20" t="s">
        <v>54</v>
      </c>
      <c r="N14263" s="23">
        <v>0.26</v>
      </c>
      <c r="O14263" s="23">
        <v>0.52</v>
      </c>
    </row>
    <row r="14264" spans="1:15" x14ac:dyDescent="0.25">
      <c r="A14264" s="20" t="s">
        <v>130</v>
      </c>
      <c r="B14264" s="20" t="s">
        <v>1219</v>
      </c>
      <c r="C14264" s="20" t="s">
        <v>110</v>
      </c>
      <c r="D14264" s="20" t="s">
        <v>109</v>
      </c>
      <c r="E14264" s="25">
        <v>26</v>
      </c>
      <c r="F14264" s="22">
        <v>4062.5</v>
      </c>
      <c r="G14264" s="23">
        <v>0.81</v>
      </c>
      <c r="H14264" s="20" t="s">
        <v>102</v>
      </c>
      <c r="I14264" s="20" t="s">
        <v>146</v>
      </c>
      <c r="J14264" s="20" t="s">
        <v>104</v>
      </c>
      <c r="K14264" s="21"/>
      <c r="L14264" s="20" t="s">
        <v>104</v>
      </c>
      <c r="M14264" s="20" t="s">
        <v>55</v>
      </c>
      <c r="N14264" s="23">
        <v>0.09</v>
      </c>
      <c r="O14264" s="23">
        <v>0.52</v>
      </c>
    </row>
    <row r="14265" spans="1:15" x14ac:dyDescent="0.25">
      <c r="A14265" s="20" t="s">
        <v>130</v>
      </c>
      <c r="B14265" s="20" t="s">
        <v>1219</v>
      </c>
      <c r="C14265" s="20" t="s">
        <v>49</v>
      </c>
      <c r="D14265" s="20" t="s">
        <v>109</v>
      </c>
      <c r="E14265" s="25">
        <v>9</v>
      </c>
      <c r="F14265" s="24">
        <v>3512.12</v>
      </c>
      <c r="G14265" s="26">
        <v>0.7</v>
      </c>
      <c r="H14265" s="20" t="s">
        <v>102</v>
      </c>
      <c r="I14265" s="20" t="s">
        <v>146</v>
      </c>
      <c r="J14265" s="20" t="s">
        <v>104</v>
      </c>
      <c r="K14265" s="21"/>
      <c r="L14265" s="20" t="s">
        <v>104</v>
      </c>
      <c r="M14265" s="20" t="s">
        <v>49</v>
      </c>
      <c r="N14265" s="23">
        <v>0.85</v>
      </c>
      <c r="O14265" s="23">
        <v>0.52</v>
      </c>
    </row>
    <row r="14266" spans="1:15" x14ac:dyDescent="0.25">
      <c r="A14266" s="20" t="s">
        <v>130</v>
      </c>
      <c r="B14266" s="20" t="s">
        <v>1219</v>
      </c>
      <c r="C14266" s="20" t="s">
        <v>111</v>
      </c>
      <c r="D14266" s="21"/>
      <c r="E14266" s="21"/>
      <c r="F14266" s="24">
        <v>2062.59</v>
      </c>
      <c r="G14266" s="23">
        <v>0.41</v>
      </c>
      <c r="H14266" s="20" t="s">
        <v>102</v>
      </c>
      <c r="I14266" s="20" t="s">
        <v>146</v>
      </c>
      <c r="J14266" s="20" t="s">
        <v>104</v>
      </c>
      <c r="K14266" s="21"/>
      <c r="L14266" s="20" t="s">
        <v>104</v>
      </c>
      <c r="M14266" s="20" t="s">
        <v>56</v>
      </c>
      <c r="N14266" s="23">
        <v>0.41</v>
      </c>
      <c r="O14266" s="23">
        <v>0.52</v>
      </c>
    </row>
    <row r="14267" spans="1:15" x14ac:dyDescent="0.25">
      <c r="A14267" s="20" t="s">
        <v>130</v>
      </c>
      <c r="B14267" s="20" t="s">
        <v>1219</v>
      </c>
      <c r="C14267" s="20" t="s">
        <v>112</v>
      </c>
      <c r="D14267" s="20" t="s">
        <v>113</v>
      </c>
      <c r="E14267" s="25">
        <v>4</v>
      </c>
      <c r="F14267" s="24">
        <v>1157.06</v>
      </c>
      <c r="G14267" s="23">
        <v>0.23</v>
      </c>
      <c r="H14267" s="20" t="s">
        <v>102</v>
      </c>
      <c r="I14267" s="20" t="s">
        <v>146</v>
      </c>
      <c r="J14267" s="20" t="s">
        <v>104</v>
      </c>
      <c r="K14267" s="21"/>
      <c r="L14267" s="20" t="s">
        <v>104</v>
      </c>
      <c r="M14267" s="20" t="s">
        <v>58</v>
      </c>
      <c r="N14267" s="23">
        <v>0.69</v>
      </c>
      <c r="O14267" s="23">
        <v>0.52</v>
      </c>
    </row>
    <row r="14268" spans="1:15" x14ac:dyDescent="0.25">
      <c r="A14268" s="20" t="s">
        <v>130</v>
      </c>
      <c r="B14268" s="20" t="s">
        <v>1219</v>
      </c>
      <c r="C14268" s="20" t="s">
        <v>114</v>
      </c>
      <c r="D14268" s="21"/>
      <c r="E14268" s="21"/>
      <c r="F14268" s="22">
        <v>14337.5</v>
      </c>
      <c r="G14268" s="23">
        <v>2.85</v>
      </c>
      <c r="H14268" s="20" t="s">
        <v>102</v>
      </c>
      <c r="I14268" s="20" t="s">
        <v>146</v>
      </c>
      <c r="J14268" s="20" t="s">
        <v>104</v>
      </c>
      <c r="K14268" s="21"/>
      <c r="L14268" s="20" t="s">
        <v>104</v>
      </c>
      <c r="M14268" s="20" t="s">
        <v>69</v>
      </c>
      <c r="N14268" s="23">
        <v>2.85</v>
      </c>
      <c r="O14268" s="23">
        <v>0.52</v>
      </c>
    </row>
    <row r="14269" spans="1:15" x14ac:dyDescent="0.25">
      <c r="A14269" s="20" t="s">
        <v>130</v>
      </c>
      <c r="B14269" s="20" t="s">
        <v>1219</v>
      </c>
      <c r="C14269" s="20" t="s">
        <v>121</v>
      </c>
      <c r="D14269" s="20" t="s">
        <v>106</v>
      </c>
      <c r="E14269" s="21"/>
      <c r="F14269" s="24">
        <v>3500.67</v>
      </c>
      <c r="G14269" s="26">
        <v>0.7</v>
      </c>
      <c r="H14269" s="20" t="s">
        <v>102</v>
      </c>
      <c r="I14269" s="20" t="s">
        <v>146</v>
      </c>
      <c r="J14269" s="20" t="s">
        <v>104</v>
      </c>
      <c r="K14269" s="21"/>
      <c r="L14269" s="20" t="s">
        <v>104</v>
      </c>
      <c r="M14269" s="20" t="s">
        <v>74</v>
      </c>
      <c r="N14269" s="21"/>
      <c r="O14269" s="23">
        <v>0.52</v>
      </c>
    </row>
    <row r="14270" spans="1:15" x14ac:dyDescent="0.25">
      <c r="A14270" s="20" t="s">
        <v>130</v>
      </c>
      <c r="B14270" s="20" t="s">
        <v>1219</v>
      </c>
      <c r="C14270" s="20" t="s">
        <v>115</v>
      </c>
      <c r="D14270" s="20" t="s">
        <v>106</v>
      </c>
      <c r="E14270" s="21"/>
      <c r="F14270" s="23">
        <v>366.12</v>
      </c>
      <c r="G14270" s="23">
        <v>7.0000000000000007E-2</v>
      </c>
      <c r="H14270" s="20" t="s">
        <v>102</v>
      </c>
      <c r="I14270" s="20" t="s">
        <v>146</v>
      </c>
      <c r="J14270" s="20" t="s">
        <v>104</v>
      </c>
      <c r="K14270" s="21"/>
      <c r="L14270" s="20" t="s">
        <v>104</v>
      </c>
      <c r="M14270" s="20" t="s">
        <v>75</v>
      </c>
      <c r="N14270" s="21"/>
      <c r="O14270" s="23">
        <v>0.52</v>
      </c>
    </row>
    <row r="14271" spans="1:15" x14ac:dyDescent="0.25">
      <c r="A14271" s="20" t="s">
        <v>130</v>
      </c>
      <c r="B14271" s="20" t="s">
        <v>1219</v>
      </c>
      <c r="C14271" s="20" t="s">
        <v>147</v>
      </c>
      <c r="D14271" s="20" t="s">
        <v>106</v>
      </c>
      <c r="E14271" s="21"/>
      <c r="F14271" s="21"/>
      <c r="G14271" s="21"/>
      <c r="H14271" s="20" t="s">
        <v>102</v>
      </c>
      <c r="I14271" s="20" t="s">
        <v>146</v>
      </c>
      <c r="J14271" s="20" t="s">
        <v>104</v>
      </c>
      <c r="K14271" s="21"/>
      <c r="L14271" s="20" t="s">
        <v>104</v>
      </c>
      <c r="M14271" s="20" t="s">
        <v>67</v>
      </c>
      <c r="N14271" s="23">
        <v>0.18</v>
      </c>
      <c r="O14271" s="23">
        <v>0.52</v>
      </c>
    </row>
    <row r="14272" spans="1:15" x14ac:dyDescent="0.25">
      <c r="A14272" s="20" t="s">
        <v>130</v>
      </c>
      <c r="B14272" s="20" t="s">
        <v>1220</v>
      </c>
      <c r="C14272" s="20" t="s">
        <v>7</v>
      </c>
      <c r="D14272" s="20" t="s">
        <v>10</v>
      </c>
      <c r="E14272" s="21"/>
      <c r="F14272" s="26">
        <v>930.5</v>
      </c>
      <c r="G14272" s="23">
        <v>0.62</v>
      </c>
      <c r="H14272" s="20" t="s">
        <v>102</v>
      </c>
      <c r="I14272" s="20" t="s">
        <v>146</v>
      </c>
      <c r="J14272" s="20" t="s">
        <v>104</v>
      </c>
      <c r="K14272" s="21"/>
      <c r="L14272" s="20" t="s">
        <v>104</v>
      </c>
      <c r="M14272" s="20" t="s">
        <v>48</v>
      </c>
      <c r="N14272" s="23">
        <v>0.62</v>
      </c>
      <c r="O14272" s="23">
        <v>0.69</v>
      </c>
    </row>
    <row r="14273" spans="1:15" x14ac:dyDescent="0.25">
      <c r="A14273" s="20" t="s">
        <v>130</v>
      </c>
      <c r="B14273" s="20" t="s">
        <v>1220</v>
      </c>
      <c r="C14273" s="20" t="s">
        <v>105</v>
      </c>
      <c r="D14273" s="20" t="s">
        <v>106</v>
      </c>
      <c r="E14273" s="21"/>
      <c r="F14273" s="23">
        <v>280.98</v>
      </c>
      <c r="G14273" s="23">
        <v>0.19</v>
      </c>
      <c r="H14273" s="20" t="s">
        <v>102</v>
      </c>
      <c r="I14273" s="20" t="s">
        <v>146</v>
      </c>
      <c r="J14273" s="20" t="s">
        <v>104</v>
      </c>
      <c r="K14273" s="21"/>
      <c r="L14273" s="20" t="s">
        <v>104</v>
      </c>
      <c r="M14273" s="20" t="s">
        <v>82</v>
      </c>
      <c r="N14273" s="21"/>
      <c r="O14273" s="23">
        <v>0.69</v>
      </c>
    </row>
    <row r="14274" spans="1:15" x14ac:dyDescent="0.25">
      <c r="A14274" s="20" t="s">
        <v>130</v>
      </c>
      <c r="B14274" s="20" t="s">
        <v>1220</v>
      </c>
      <c r="C14274" s="20" t="s">
        <v>107</v>
      </c>
      <c r="D14274" s="20" t="s">
        <v>106</v>
      </c>
      <c r="E14274" s="21"/>
      <c r="F14274" s="21"/>
      <c r="G14274" s="21"/>
      <c r="H14274" s="20" t="s">
        <v>102</v>
      </c>
      <c r="I14274" s="20" t="s">
        <v>146</v>
      </c>
      <c r="J14274" s="20" t="s">
        <v>104</v>
      </c>
      <c r="K14274" s="21"/>
      <c r="L14274" s="20" t="s">
        <v>104</v>
      </c>
      <c r="M14274" s="20" t="s">
        <v>65</v>
      </c>
      <c r="N14274" s="23">
        <v>0.84</v>
      </c>
      <c r="O14274" s="23">
        <v>0.69</v>
      </c>
    </row>
    <row r="14275" spans="1:15" x14ac:dyDescent="0.25">
      <c r="A14275" s="20" t="s">
        <v>130</v>
      </c>
      <c r="B14275" s="20" t="s">
        <v>1220</v>
      </c>
      <c r="C14275" s="20" t="s">
        <v>108</v>
      </c>
      <c r="D14275" s="20" t="s">
        <v>106</v>
      </c>
      <c r="E14275" s="21"/>
      <c r="F14275" s="23">
        <v>835.92</v>
      </c>
      <c r="G14275" s="23">
        <v>0.56000000000000005</v>
      </c>
      <c r="H14275" s="20" t="s">
        <v>102</v>
      </c>
      <c r="I14275" s="20" t="s">
        <v>146</v>
      </c>
      <c r="J14275" s="20" t="s">
        <v>104</v>
      </c>
      <c r="K14275" s="21"/>
      <c r="L14275" s="20" t="s">
        <v>104</v>
      </c>
      <c r="M14275" s="20" t="s">
        <v>64</v>
      </c>
      <c r="N14275" s="23">
        <v>23.22</v>
      </c>
      <c r="O14275" s="23">
        <v>0.69</v>
      </c>
    </row>
    <row r="14276" spans="1:15" x14ac:dyDescent="0.25">
      <c r="A14276" s="20" t="s">
        <v>130</v>
      </c>
      <c r="B14276" s="20" t="s">
        <v>1220</v>
      </c>
      <c r="C14276" s="20" t="s">
        <v>54</v>
      </c>
      <c r="D14276" s="20" t="s">
        <v>109</v>
      </c>
      <c r="E14276" s="25">
        <v>26</v>
      </c>
      <c r="F14276" s="22">
        <v>9700.6</v>
      </c>
      <c r="G14276" s="23">
        <v>6.46</v>
      </c>
      <c r="H14276" s="20" t="s">
        <v>102</v>
      </c>
      <c r="I14276" s="20" t="s">
        <v>146</v>
      </c>
      <c r="J14276" s="20" t="s">
        <v>104</v>
      </c>
      <c r="K14276" s="21"/>
      <c r="L14276" s="20" t="s">
        <v>104</v>
      </c>
      <c r="M14276" s="20" t="s">
        <v>54</v>
      </c>
      <c r="N14276" s="23">
        <v>0.26</v>
      </c>
      <c r="O14276" s="23">
        <v>0.69</v>
      </c>
    </row>
    <row r="14277" spans="1:15" x14ac:dyDescent="0.25">
      <c r="A14277" s="20" t="s">
        <v>130</v>
      </c>
      <c r="B14277" s="20" t="s">
        <v>1220</v>
      </c>
      <c r="C14277" s="20" t="s">
        <v>55</v>
      </c>
      <c r="D14277" s="20" t="s">
        <v>109</v>
      </c>
      <c r="E14277" s="25">
        <v>26</v>
      </c>
      <c r="F14277" s="23">
        <v>761.28</v>
      </c>
      <c r="G14277" s="23">
        <v>0.51</v>
      </c>
      <c r="H14277" s="20" t="s">
        <v>102</v>
      </c>
      <c r="I14277" s="20" t="s">
        <v>146</v>
      </c>
      <c r="J14277" s="20" t="s">
        <v>104</v>
      </c>
      <c r="K14277" s="21"/>
      <c r="L14277" s="20" t="s">
        <v>104</v>
      </c>
      <c r="M14277" s="20" t="s">
        <v>55</v>
      </c>
      <c r="N14277" s="23">
        <v>0.02</v>
      </c>
      <c r="O14277" s="23">
        <v>0.69</v>
      </c>
    </row>
    <row r="14278" spans="1:15" x14ac:dyDescent="0.25">
      <c r="A14278" s="20" t="s">
        <v>130</v>
      </c>
      <c r="B14278" s="20" t="s">
        <v>1220</v>
      </c>
      <c r="C14278" s="20" t="s">
        <v>49</v>
      </c>
      <c r="D14278" s="20" t="s">
        <v>109</v>
      </c>
      <c r="E14278" s="25">
        <v>9</v>
      </c>
      <c r="F14278" s="23">
        <v>895.05</v>
      </c>
      <c r="G14278" s="26">
        <v>0.6</v>
      </c>
      <c r="H14278" s="20" t="s">
        <v>102</v>
      </c>
      <c r="I14278" s="20" t="s">
        <v>146</v>
      </c>
      <c r="J14278" s="20" t="s">
        <v>104</v>
      </c>
      <c r="K14278" s="21"/>
      <c r="L14278" s="20" t="s">
        <v>104</v>
      </c>
      <c r="M14278" s="20" t="s">
        <v>49</v>
      </c>
      <c r="N14278" s="23">
        <v>0.85</v>
      </c>
      <c r="O14278" s="23">
        <v>0.69</v>
      </c>
    </row>
    <row r="14279" spans="1:15" x14ac:dyDescent="0.25">
      <c r="A14279" s="20" t="s">
        <v>130</v>
      </c>
      <c r="B14279" s="20" t="s">
        <v>1220</v>
      </c>
      <c r="C14279" s="20" t="s">
        <v>112</v>
      </c>
      <c r="D14279" s="20" t="s">
        <v>113</v>
      </c>
      <c r="E14279" s="25">
        <v>4</v>
      </c>
      <c r="F14279" s="23">
        <v>345.18</v>
      </c>
      <c r="G14279" s="23">
        <v>0.23</v>
      </c>
      <c r="H14279" s="20" t="s">
        <v>102</v>
      </c>
      <c r="I14279" s="20" t="s">
        <v>146</v>
      </c>
      <c r="J14279" s="20" t="s">
        <v>104</v>
      </c>
      <c r="K14279" s="21"/>
      <c r="L14279" s="20" t="s">
        <v>104</v>
      </c>
      <c r="M14279" s="20" t="s">
        <v>58</v>
      </c>
      <c r="N14279" s="23">
        <v>0.69</v>
      </c>
      <c r="O14279" s="23">
        <v>0.69</v>
      </c>
    </row>
    <row r="14280" spans="1:15" x14ac:dyDescent="0.25">
      <c r="A14280" s="20" t="s">
        <v>130</v>
      </c>
      <c r="B14280" s="20" t="s">
        <v>1220</v>
      </c>
      <c r="C14280" s="20" t="s">
        <v>114</v>
      </c>
      <c r="D14280" s="21"/>
      <c r="E14280" s="21"/>
      <c r="F14280" s="24">
        <v>4277.28</v>
      </c>
      <c r="G14280" s="23">
        <v>2.85</v>
      </c>
      <c r="H14280" s="20" t="s">
        <v>102</v>
      </c>
      <c r="I14280" s="20" t="s">
        <v>146</v>
      </c>
      <c r="J14280" s="20" t="s">
        <v>104</v>
      </c>
      <c r="K14280" s="21"/>
      <c r="L14280" s="20" t="s">
        <v>104</v>
      </c>
      <c r="M14280" s="20" t="s">
        <v>69</v>
      </c>
      <c r="N14280" s="23">
        <v>2.85</v>
      </c>
      <c r="O14280" s="23">
        <v>0.69</v>
      </c>
    </row>
    <row r="14281" spans="1:15" x14ac:dyDescent="0.25">
      <c r="A14281" s="20" t="s">
        <v>130</v>
      </c>
      <c r="B14281" s="20" t="s">
        <v>1220</v>
      </c>
      <c r="C14281" s="20" t="s">
        <v>115</v>
      </c>
      <c r="D14281" s="20" t="s">
        <v>106</v>
      </c>
      <c r="E14281" s="21"/>
      <c r="F14281" s="23">
        <v>70.37</v>
      </c>
      <c r="G14281" s="23">
        <v>0.05</v>
      </c>
      <c r="H14281" s="20" t="s">
        <v>102</v>
      </c>
      <c r="I14281" s="20" t="s">
        <v>146</v>
      </c>
      <c r="J14281" s="20" t="s">
        <v>104</v>
      </c>
      <c r="K14281" s="21"/>
      <c r="L14281" s="20" t="s">
        <v>104</v>
      </c>
      <c r="M14281" s="20" t="s">
        <v>75</v>
      </c>
      <c r="N14281" s="21"/>
      <c r="O14281" s="23">
        <v>0.69</v>
      </c>
    </row>
    <row r="14282" spans="1:15" x14ac:dyDescent="0.25">
      <c r="A14282" s="20" t="s">
        <v>130</v>
      </c>
      <c r="B14282" s="20" t="s">
        <v>1220</v>
      </c>
      <c r="C14282" s="20" t="s">
        <v>119</v>
      </c>
      <c r="D14282" s="20" t="s">
        <v>6</v>
      </c>
      <c r="E14282" s="21"/>
      <c r="F14282" s="24">
        <v>1959.46</v>
      </c>
      <c r="G14282" s="23">
        <v>1.31</v>
      </c>
      <c r="H14282" s="20" t="s">
        <v>102</v>
      </c>
      <c r="I14282" s="20" t="s">
        <v>146</v>
      </c>
      <c r="J14282" s="20" t="s">
        <v>104</v>
      </c>
      <c r="K14282" s="21"/>
      <c r="L14282" s="20" t="s">
        <v>104</v>
      </c>
      <c r="M14282" s="20" t="s">
        <v>45</v>
      </c>
      <c r="N14282" s="23">
        <v>32.65</v>
      </c>
      <c r="O14282" s="23">
        <v>0.69</v>
      </c>
    </row>
    <row r="14283" spans="1:15" x14ac:dyDescent="0.25">
      <c r="A14283" s="20" t="s">
        <v>130</v>
      </c>
      <c r="B14283" s="20" t="s">
        <v>1220</v>
      </c>
      <c r="C14283" s="20" t="s">
        <v>111</v>
      </c>
      <c r="D14283" s="21"/>
      <c r="E14283" s="21"/>
      <c r="F14283" s="23">
        <v>615.33000000000004</v>
      </c>
      <c r="G14283" s="23">
        <v>0.41</v>
      </c>
      <c r="H14283" s="20" t="s">
        <v>102</v>
      </c>
      <c r="I14283" s="20" t="s">
        <v>146</v>
      </c>
      <c r="J14283" s="20" t="s">
        <v>104</v>
      </c>
      <c r="K14283" s="21"/>
      <c r="L14283" s="20" t="s">
        <v>104</v>
      </c>
      <c r="M14283" s="20" t="s">
        <v>56</v>
      </c>
      <c r="N14283" s="23">
        <v>0.41</v>
      </c>
      <c r="O14283" s="23">
        <v>0.69</v>
      </c>
    </row>
    <row r="14284" spans="1:15" x14ac:dyDescent="0.25">
      <c r="A14284" s="20" t="s">
        <v>130</v>
      </c>
      <c r="B14284" s="20" t="s">
        <v>1221</v>
      </c>
      <c r="C14284" s="20" t="s">
        <v>119</v>
      </c>
      <c r="D14284" s="20" t="s">
        <v>6</v>
      </c>
      <c r="E14284" s="21"/>
      <c r="F14284" s="24">
        <v>3265.77</v>
      </c>
      <c r="G14284" s="23">
        <v>1.57</v>
      </c>
      <c r="H14284" s="20" t="s">
        <v>102</v>
      </c>
      <c r="I14284" s="20" t="s">
        <v>146</v>
      </c>
      <c r="J14284" s="20" t="s">
        <v>104</v>
      </c>
      <c r="K14284" s="21"/>
      <c r="L14284" s="20" t="s">
        <v>104</v>
      </c>
      <c r="M14284" s="20" t="s">
        <v>45</v>
      </c>
      <c r="N14284" s="23">
        <v>32.65</v>
      </c>
      <c r="O14284" s="23">
        <v>0.61</v>
      </c>
    </row>
    <row r="14285" spans="1:15" x14ac:dyDescent="0.25">
      <c r="A14285" s="20" t="s">
        <v>130</v>
      </c>
      <c r="B14285" s="20" t="s">
        <v>1221</v>
      </c>
      <c r="C14285" s="20" t="s">
        <v>7</v>
      </c>
      <c r="D14285" s="20" t="s">
        <v>10</v>
      </c>
      <c r="E14285" s="21"/>
      <c r="F14285" s="24">
        <v>1286.44</v>
      </c>
      <c r="G14285" s="23">
        <v>0.62</v>
      </c>
      <c r="H14285" s="20" t="s">
        <v>102</v>
      </c>
      <c r="I14285" s="20" t="s">
        <v>146</v>
      </c>
      <c r="J14285" s="20" t="s">
        <v>104</v>
      </c>
      <c r="K14285" s="21"/>
      <c r="L14285" s="20" t="s">
        <v>104</v>
      </c>
      <c r="M14285" s="20" t="s">
        <v>48</v>
      </c>
      <c r="N14285" s="23">
        <v>0.62</v>
      </c>
      <c r="O14285" s="23">
        <v>0.61</v>
      </c>
    </row>
    <row r="14286" spans="1:15" x14ac:dyDescent="0.25">
      <c r="A14286" s="20" t="s">
        <v>130</v>
      </c>
      <c r="B14286" s="20" t="s">
        <v>1221</v>
      </c>
      <c r="C14286" s="20" t="s">
        <v>105</v>
      </c>
      <c r="D14286" s="20" t="s">
        <v>106</v>
      </c>
      <c r="E14286" s="21"/>
      <c r="F14286" s="23">
        <v>396.97</v>
      </c>
      <c r="G14286" s="23">
        <v>0.19</v>
      </c>
      <c r="H14286" s="20" t="s">
        <v>102</v>
      </c>
      <c r="I14286" s="20" t="s">
        <v>146</v>
      </c>
      <c r="J14286" s="20" t="s">
        <v>104</v>
      </c>
      <c r="K14286" s="21"/>
      <c r="L14286" s="20" t="s">
        <v>104</v>
      </c>
      <c r="M14286" s="20" t="s">
        <v>82</v>
      </c>
      <c r="N14286" s="21"/>
      <c r="O14286" s="23">
        <v>0.61</v>
      </c>
    </row>
    <row r="14287" spans="1:15" x14ac:dyDescent="0.25">
      <c r="A14287" s="20" t="s">
        <v>130</v>
      </c>
      <c r="B14287" s="20" t="s">
        <v>1221</v>
      </c>
      <c r="C14287" s="20" t="s">
        <v>107</v>
      </c>
      <c r="D14287" s="20" t="s">
        <v>106</v>
      </c>
      <c r="E14287" s="21"/>
      <c r="F14287" s="24">
        <v>2365.61</v>
      </c>
      <c r="G14287" s="23">
        <v>1.1399999999999999</v>
      </c>
      <c r="H14287" s="20" t="s">
        <v>102</v>
      </c>
      <c r="I14287" s="20" t="s">
        <v>146</v>
      </c>
      <c r="J14287" s="20" t="s">
        <v>104</v>
      </c>
      <c r="K14287" s="21"/>
      <c r="L14287" s="20" t="s">
        <v>104</v>
      </c>
      <c r="M14287" s="20" t="s">
        <v>65</v>
      </c>
      <c r="N14287" s="23">
        <v>0.84</v>
      </c>
      <c r="O14287" s="23">
        <v>0.61</v>
      </c>
    </row>
    <row r="14288" spans="1:15" x14ac:dyDescent="0.25">
      <c r="A14288" s="20" t="s">
        <v>130</v>
      </c>
      <c r="B14288" s="20" t="s">
        <v>1221</v>
      </c>
      <c r="C14288" s="20" t="s">
        <v>108</v>
      </c>
      <c r="D14288" s="20" t="s">
        <v>106</v>
      </c>
      <c r="E14288" s="21"/>
      <c r="F14288" s="26">
        <v>928.8</v>
      </c>
      <c r="G14288" s="23">
        <v>0.45</v>
      </c>
      <c r="H14288" s="20" t="s">
        <v>102</v>
      </c>
      <c r="I14288" s="20" t="s">
        <v>146</v>
      </c>
      <c r="J14288" s="20" t="s">
        <v>104</v>
      </c>
      <c r="K14288" s="21"/>
      <c r="L14288" s="20" t="s">
        <v>104</v>
      </c>
      <c r="M14288" s="20" t="s">
        <v>64</v>
      </c>
      <c r="N14288" s="23">
        <v>23.22</v>
      </c>
      <c r="O14288" s="23">
        <v>0.61</v>
      </c>
    </row>
    <row r="14289" spans="1:15" x14ac:dyDescent="0.25">
      <c r="A14289" s="20" t="s">
        <v>130</v>
      </c>
      <c r="B14289" s="20" t="s">
        <v>1221</v>
      </c>
      <c r="C14289" s="20" t="s">
        <v>54</v>
      </c>
      <c r="D14289" s="20" t="s">
        <v>109</v>
      </c>
      <c r="E14289" s="25">
        <v>26</v>
      </c>
      <c r="F14289" s="24">
        <v>5989.16</v>
      </c>
      <c r="G14289" s="23">
        <v>2.89</v>
      </c>
      <c r="H14289" s="20" t="s">
        <v>102</v>
      </c>
      <c r="I14289" s="20" t="s">
        <v>146</v>
      </c>
      <c r="J14289" s="20" t="s">
        <v>104</v>
      </c>
      <c r="K14289" s="21"/>
      <c r="L14289" s="20" t="s">
        <v>104</v>
      </c>
      <c r="M14289" s="20" t="s">
        <v>54</v>
      </c>
      <c r="N14289" s="23">
        <v>0.26</v>
      </c>
      <c r="O14289" s="23">
        <v>0.61</v>
      </c>
    </row>
    <row r="14290" spans="1:15" x14ac:dyDescent="0.25">
      <c r="A14290" s="20" t="s">
        <v>130</v>
      </c>
      <c r="B14290" s="20" t="s">
        <v>1221</v>
      </c>
      <c r="C14290" s="20" t="s">
        <v>55</v>
      </c>
      <c r="D14290" s="20" t="s">
        <v>109</v>
      </c>
      <c r="E14290" s="25">
        <v>26</v>
      </c>
      <c r="F14290" s="23">
        <v>757.92</v>
      </c>
      <c r="G14290" s="23">
        <v>0.37</v>
      </c>
      <c r="H14290" s="20" t="s">
        <v>102</v>
      </c>
      <c r="I14290" s="20" t="s">
        <v>146</v>
      </c>
      <c r="J14290" s="20" t="s">
        <v>104</v>
      </c>
      <c r="K14290" s="21"/>
      <c r="L14290" s="20" t="s">
        <v>104</v>
      </c>
      <c r="M14290" s="20" t="s">
        <v>55</v>
      </c>
      <c r="N14290" s="23">
        <v>0.02</v>
      </c>
      <c r="O14290" s="23">
        <v>0.61</v>
      </c>
    </row>
    <row r="14291" spans="1:15" x14ac:dyDescent="0.25">
      <c r="A14291" s="20" t="s">
        <v>130</v>
      </c>
      <c r="B14291" s="20" t="s">
        <v>1221</v>
      </c>
      <c r="C14291" s="20" t="s">
        <v>49</v>
      </c>
      <c r="D14291" s="20" t="s">
        <v>109</v>
      </c>
      <c r="E14291" s="25">
        <v>9</v>
      </c>
      <c r="F14291" s="24">
        <v>1712.84</v>
      </c>
      <c r="G14291" s="23">
        <v>0.83</v>
      </c>
      <c r="H14291" s="20" t="s">
        <v>102</v>
      </c>
      <c r="I14291" s="20" t="s">
        <v>146</v>
      </c>
      <c r="J14291" s="20" t="s">
        <v>104</v>
      </c>
      <c r="K14291" s="21"/>
      <c r="L14291" s="20" t="s">
        <v>104</v>
      </c>
      <c r="M14291" s="20" t="s">
        <v>49</v>
      </c>
      <c r="N14291" s="23">
        <v>0.85</v>
      </c>
      <c r="O14291" s="23">
        <v>0.61</v>
      </c>
    </row>
    <row r="14292" spans="1:15" x14ac:dyDescent="0.25">
      <c r="A14292" s="20" t="s">
        <v>130</v>
      </c>
      <c r="B14292" s="20" t="s">
        <v>1221</v>
      </c>
      <c r="C14292" s="20" t="s">
        <v>111</v>
      </c>
      <c r="D14292" s="21"/>
      <c r="E14292" s="21"/>
      <c r="F14292" s="23">
        <v>850.71</v>
      </c>
      <c r="G14292" s="23">
        <v>0.41</v>
      </c>
      <c r="H14292" s="20" t="s">
        <v>102</v>
      </c>
      <c r="I14292" s="20" t="s">
        <v>146</v>
      </c>
      <c r="J14292" s="20" t="s">
        <v>104</v>
      </c>
      <c r="K14292" s="21"/>
      <c r="L14292" s="20" t="s">
        <v>104</v>
      </c>
      <c r="M14292" s="20" t="s">
        <v>56</v>
      </c>
      <c r="N14292" s="23">
        <v>0.41</v>
      </c>
      <c r="O14292" s="23">
        <v>0.61</v>
      </c>
    </row>
    <row r="14293" spans="1:15" x14ac:dyDescent="0.25">
      <c r="A14293" s="20" t="s">
        <v>130</v>
      </c>
      <c r="B14293" s="20" t="s">
        <v>1221</v>
      </c>
      <c r="C14293" s="20" t="s">
        <v>112</v>
      </c>
      <c r="D14293" s="20" t="s">
        <v>113</v>
      </c>
      <c r="E14293" s="25">
        <v>4</v>
      </c>
      <c r="F14293" s="23">
        <v>477.23</v>
      </c>
      <c r="G14293" s="23">
        <v>0.23</v>
      </c>
      <c r="H14293" s="20" t="s">
        <v>102</v>
      </c>
      <c r="I14293" s="20" t="s">
        <v>146</v>
      </c>
      <c r="J14293" s="20" t="s">
        <v>104</v>
      </c>
      <c r="K14293" s="21"/>
      <c r="L14293" s="20" t="s">
        <v>104</v>
      </c>
      <c r="M14293" s="20" t="s">
        <v>58</v>
      </c>
      <c r="N14293" s="23">
        <v>0.69</v>
      </c>
      <c r="O14293" s="23">
        <v>0.61</v>
      </c>
    </row>
    <row r="14294" spans="1:15" x14ac:dyDescent="0.25">
      <c r="A14294" s="20" t="s">
        <v>130</v>
      </c>
      <c r="B14294" s="20" t="s">
        <v>1221</v>
      </c>
      <c r="C14294" s="20" t="s">
        <v>114</v>
      </c>
      <c r="D14294" s="21"/>
      <c r="E14294" s="21"/>
      <c r="F14294" s="24">
        <v>5913.46</v>
      </c>
      <c r="G14294" s="23">
        <v>2.85</v>
      </c>
      <c r="H14294" s="20" t="s">
        <v>102</v>
      </c>
      <c r="I14294" s="20" t="s">
        <v>146</v>
      </c>
      <c r="J14294" s="20" t="s">
        <v>104</v>
      </c>
      <c r="K14294" s="21"/>
      <c r="L14294" s="20" t="s">
        <v>104</v>
      </c>
      <c r="M14294" s="20" t="s">
        <v>69</v>
      </c>
      <c r="N14294" s="23">
        <v>2.85</v>
      </c>
      <c r="O14294" s="23">
        <v>0.61</v>
      </c>
    </row>
    <row r="14295" spans="1:15" x14ac:dyDescent="0.25">
      <c r="A14295" s="20" t="s">
        <v>130</v>
      </c>
      <c r="B14295" s="20" t="s">
        <v>1221</v>
      </c>
      <c r="C14295" s="20" t="s">
        <v>121</v>
      </c>
      <c r="D14295" s="20" t="s">
        <v>106</v>
      </c>
      <c r="E14295" s="21"/>
      <c r="F14295" s="24">
        <v>1443.23</v>
      </c>
      <c r="G14295" s="26">
        <v>0.7</v>
      </c>
      <c r="H14295" s="20" t="s">
        <v>102</v>
      </c>
      <c r="I14295" s="20" t="s">
        <v>146</v>
      </c>
      <c r="J14295" s="20" t="s">
        <v>104</v>
      </c>
      <c r="K14295" s="21"/>
      <c r="L14295" s="20" t="s">
        <v>104</v>
      </c>
      <c r="M14295" s="20" t="s">
        <v>74</v>
      </c>
      <c r="N14295" s="21"/>
      <c r="O14295" s="23">
        <v>0.61</v>
      </c>
    </row>
    <row r="14296" spans="1:15" x14ac:dyDescent="0.25">
      <c r="A14296" s="20" t="s">
        <v>130</v>
      </c>
      <c r="B14296" s="20" t="s">
        <v>1221</v>
      </c>
      <c r="C14296" s="20" t="s">
        <v>147</v>
      </c>
      <c r="D14296" s="20" t="s">
        <v>106</v>
      </c>
      <c r="E14296" s="21"/>
      <c r="F14296" s="21"/>
      <c r="G14296" s="21"/>
      <c r="H14296" s="20" t="s">
        <v>102</v>
      </c>
      <c r="I14296" s="20" t="s">
        <v>146</v>
      </c>
      <c r="J14296" s="20" t="s">
        <v>104</v>
      </c>
      <c r="K14296" s="21"/>
      <c r="L14296" s="20" t="s">
        <v>104</v>
      </c>
      <c r="M14296" s="20" t="s">
        <v>67</v>
      </c>
      <c r="N14296" s="23">
        <v>0.18</v>
      </c>
      <c r="O14296" s="23">
        <v>0.61</v>
      </c>
    </row>
    <row r="14297" spans="1:15" x14ac:dyDescent="0.25">
      <c r="A14297" s="20" t="s">
        <v>130</v>
      </c>
      <c r="B14297" s="20" t="s">
        <v>1222</v>
      </c>
      <c r="C14297" s="20" t="s">
        <v>119</v>
      </c>
      <c r="D14297" s="20" t="s">
        <v>6</v>
      </c>
      <c r="E14297" s="21"/>
      <c r="F14297" s="24">
        <v>3494.37</v>
      </c>
      <c r="G14297" s="23">
        <v>1.0900000000000001</v>
      </c>
      <c r="H14297" s="20" t="s">
        <v>102</v>
      </c>
      <c r="I14297" s="20" t="s">
        <v>146</v>
      </c>
      <c r="J14297" s="20" t="s">
        <v>104</v>
      </c>
      <c r="K14297" s="21"/>
      <c r="L14297" s="20" t="s">
        <v>104</v>
      </c>
      <c r="M14297" s="20" t="s">
        <v>45</v>
      </c>
      <c r="N14297" s="23">
        <v>32.65</v>
      </c>
      <c r="O14297" s="23">
        <v>0.52</v>
      </c>
    </row>
    <row r="14298" spans="1:15" x14ac:dyDescent="0.25">
      <c r="A14298" s="20" t="s">
        <v>130</v>
      </c>
      <c r="B14298" s="20" t="s">
        <v>1222</v>
      </c>
      <c r="C14298" s="20" t="s">
        <v>7</v>
      </c>
      <c r="D14298" s="20" t="s">
        <v>10</v>
      </c>
      <c r="E14298" s="21"/>
      <c r="F14298" s="24">
        <v>1992.87</v>
      </c>
      <c r="G14298" s="23">
        <v>0.62</v>
      </c>
      <c r="H14298" s="20" t="s">
        <v>102</v>
      </c>
      <c r="I14298" s="20" t="s">
        <v>146</v>
      </c>
      <c r="J14298" s="20" t="s">
        <v>104</v>
      </c>
      <c r="K14298" s="21"/>
      <c r="L14298" s="20" t="s">
        <v>104</v>
      </c>
      <c r="M14298" s="20" t="s">
        <v>48</v>
      </c>
      <c r="N14298" s="23">
        <v>0.62</v>
      </c>
      <c r="O14298" s="23">
        <v>0.52</v>
      </c>
    </row>
    <row r="14299" spans="1:15" x14ac:dyDescent="0.25">
      <c r="A14299" s="20" t="s">
        <v>130</v>
      </c>
      <c r="B14299" s="20" t="s">
        <v>1222</v>
      </c>
      <c r="C14299" s="20" t="s">
        <v>105</v>
      </c>
      <c r="D14299" s="20" t="s">
        <v>106</v>
      </c>
      <c r="E14299" s="21"/>
      <c r="F14299" s="23">
        <v>590.07000000000005</v>
      </c>
      <c r="G14299" s="23">
        <v>0.18</v>
      </c>
      <c r="H14299" s="20" t="s">
        <v>102</v>
      </c>
      <c r="I14299" s="20" t="s">
        <v>146</v>
      </c>
      <c r="J14299" s="20" t="s">
        <v>104</v>
      </c>
      <c r="K14299" s="21"/>
      <c r="L14299" s="20" t="s">
        <v>104</v>
      </c>
      <c r="M14299" s="20" t="s">
        <v>82</v>
      </c>
      <c r="N14299" s="21"/>
      <c r="O14299" s="23">
        <v>0.52</v>
      </c>
    </row>
    <row r="14300" spans="1:15" x14ac:dyDescent="0.25">
      <c r="A14300" s="20" t="s">
        <v>130</v>
      </c>
      <c r="B14300" s="20" t="s">
        <v>1222</v>
      </c>
      <c r="C14300" s="20" t="s">
        <v>107</v>
      </c>
      <c r="D14300" s="20" t="s">
        <v>106</v>
      </c>
      <c r="E14300" s="21"/>
      <c r="F14300" s="22">
        <v>3322.7</v>
      </c>
      <c r="G14300" s="23">
        <v>1.03</v>
      </c>
      <c r="H14300" s="20" t="s">
        <v>102</v>
      </c>
      <c r="I14300" s="20" t="s">
        <v>146</v>
      </c>
      <c r="J14300" s="20" t="s">
        <v>104</v>
      </c>
      <c r="K14300" s="21"/>
      <c r="L14300" s="20" t="s">
        <v>104</v>
      </c>
      <c r="M14300" s="20" t="s">
        <v>65</v>
      </c>
      <c r="N14300" s="23">
        <v>0.84</v>
      </c>
      <c r="O14300" s="23">
        <v>0.52</v>
      </c>
    </row>
    <row r="14301" spans="1:15" x14ac:dyDescent="0.25">
      <c r="A14301" s="20" t="s">
        <v>130</v>
      </c>
      <c r="B14301" s="20" t="s">
        <v>1222</v>
      </c>
      <c r="C14301" s="20" t="s">
        <v>108</v>
      </c>
      <c r="D14301" s="20" t="s">
        <v>106</v>
      </c>
      <c r="E14301" s="21"/>
      <c r="F14301" s="22">
        <v>1277.0999999999999</v>
      </c>
      <c r="G14301" s="26">
        <v>0.4</v>
      </c>
      <c r="H14301" s="20" t="s">
        <v>102</v>
      </c>
      <c r="I14301" s="20" t="s">
        <v>146</v>
      </c>
      <c r="J14301" s="20" t="s">
        <v>104</v>
      </c>
      <c r="K14301" s="21"/>
      <c r="L14301" s="20" t="s">
        <v>104</v>
      </c>
      <c r="M14301" s="20" t="s">
        <v>64</v>
      </c>
      <c r="N14301" s="23">
        <v>23.22</v>
      </c>
      <c r="O14301" s="23">
        <v>0.52</v>
      </c>
    </row>
    <row r="14302" spans="1:15" x14ac:dyDescent="0.25">
      <c r="A14302" s="20" t="s">
        <v>130</v>
      </c>
      <c r="B14302" s="20" t="s">
        <v>1222</v>
      </c>
      <c r="C14302" s="20" t="s">
        <v>54</v>
      </c>
      <c r="D14302" s="20" t="s">
        <v>109</v>
      </c>
      <c r="E14302" s="25">
        <v>26</v>
      </c>
      <c r="F14302" s="24">
        <v>5989.16</v>
      </c>
      <c r="G14302" s="23">
        <v>1.86</v>
      </c>
      <c r="H14302" s="20" t="s">
        <v>102</v>
      </c>
      <c r="I14302" s="20" t="s">
        <v>146</v>
      </c>
      <c r="J14302" s="20" t="s">
        <v>104</v>
      </c>
      <c r="K14302" s="21"/>
      <c r="L14302" s="20" t="s">
        <v>104</v>
      </c>
      <c r="M14302" s="20" t="s">
        <v>54</v>
      </c>
      <c r="N14302" s="23">
        <v>0.26</v>
      </c>
      <c r="O14302" s="23">
        <v>0.52</v>
      </c>
    </row>
    <row r="14303" spans="1:15" x14ac:dyDescent="0.25">
      <c r="A14303" s="20" t="s">
        <v>130</v>
      </c>
      <c r="B14303" s="20" t="s">
        <v>1222</v>
      </c>
      <c r="C14303" s="20" t="s">
        <v>55</v>
      </c>
      <c r="D14303" s="20" t="s">
        <v>109</v>
      </c>
      <c r="E14303" s="25">
        <v>26</v>
      </c>
      <c r="F14303" s="23">
        <v>757.92</v>
      </c>
      <c r="G14303" s="23">
        <v>0.24</v>
      </c>
      <c r="H14303" s="20" t="s">
        <v>102</v>
      </c>
      <c r="I14303" s="20" t="s">
        <v>146</v>
      </c>
      <c r="J14303" s="20" t="s">
        <v>104</v>
      </c>
      <c r="K14303" s="21"/>
      <c r="L14303" s="20" t="s">
        <v>104</v>
      </c>
      <c r="M14303" s="20" t="s">
        <v>55</v>
      </c>
      <c r="N14303" s="23">
        <v>0.02</v>
      </c>
      <c r="O14303" s="23">
        <v>0.52</v>
      </c>
    </row>
    <row r="14304" spans="1:15" x14ac:dyDescent="0.25">
      <c r="A14304" s="20" t="s">
        <v>130</v>
      </c>
      <c r="B14304" s="20" t="s">
        <v>1222</v>
      </c>
      <c r="C14304" s="20" t="s">
        <v>49</v>
      </c>
      <c r="D14304" s="20" t="s">
        <v>109</v>
      </c>
      <c r="E14304" s="25">
        <v>9</v>
      </c>
      <c r="F14304" s="24">
        <v>1656.99</v>
      </c>
      <c r="G14304" s="23">
        <v>0.52</v>
      </c>
      <c r="H14304" s="20" t="s">
        <v>102</v>
      </c>
      <c r="I14304" s="20" t="s">
        <v>146</v>
      </c>
      <c r="J14304" s="20" t="s">
        <v>104</v>
      </c>
      <c r="K14304" s="21"/>
      <c r="L14304" s="20" t="s">
        <v>104</v>
      </c>
      <c r="M14304" s="20" t="s">
        <v>49</v>
      </c>
      <c r="N14304" s="23">
        <v>0.85</v>
      </c>
      <c r="O14304" s="23">
        <v>0.52</v>
      </c>
    </row>
    <row r="14305" spans="1:15" x14ac:dyDescent="0.25">
      <c r="A14305" s="20" t="s">
        <v>130</v>
      </c>
      <c r="B14305" s="20" t="s">
        <v>1222</v>
      </c>
      <c r="C14305" s="20" t="s">
        <v>111</v>
      </c>
      <c r="D14305" s="21"/>
      <c r="E14305" s="21"/>
      <c r="F14305" s="24">
        <v>1317.86</v>
      </c>
      <c r="G14305" s="23">
        <v>0.41</v>
      </c>
      <c r="H14305" s="20" t="s">
        <v>102</v>
      </c>
      <c r="I14305" s="20" t="s">
        <v>146</v>
      </c>
      <c r="J14305" s="20" t="s">
        <v>104</v>
      </c>
      <c r="K14305" s="21"/>
      <c r="L14305" s="20" t="s">
        <v>104</v>
      </c>
      <c r="M14305" s="20" t="s">
        <v>56</v>
      </c>
      <c r="N14305" s="23">
        <v>0.41</v>
      </c>
      <c r="O14305" s="23">
        <v>0.52</v>
      </c>
    </row>
    <row r="14306" spans="1:15" x14ac:dyDescent="0.25">
      <c r="A14306" s="20" t="s">
        <v>130</v>
      </c>
      <c r="B14306" s="20" t="s">
        <v>1222</v>
      </c>
      <c r="C14306" s="20" t="s">
        <v>112</v>
      </c>
      <c r="D14306" s="20" t="s">
        <v>113</v>
      </c>
      <c r="E14306" s="25">
        <v>4</v>
      </c>
      <c r="F14306" s="23">
        <v>739.29</v>
      </c>
      <c r="G14306" s="23">
        <v>0.23</v>
      </c>
      <c r="H14306" s="20" t="s">
        <v>102</v>
      </c>
      <c r="I14306" s="20" t="s">
        <v>146</v>
      </c>
      <c r="J14306" s="20" t="s">
        <v>104</v>
      </c>
      <c r="K14306" s="21"/>
      <c r="L14306" s="20" t="s">
        <v>104</v>
      </c>
      <c r="M14306" s="20" t="s">
        <v>58</v>
      </c>
      <c r="N14306" s="23">
        <v>0.69</v>
      </c>
      <c r="O14306" s="23">
        <v>0.52</v>
      </c>
    </row>
    <row r="14307" spans="1:15" x14ac:dyDescent="0.25">
      <c r="A14307" s="20" t="s">
        <v>130</v>
      </c>
      <c r="B14307" s="20" t="s">
        <v>1222</v>
      </c>
      <c r="C14307" s="20" t="s">
        <v>114</v>
      </c>
      <c r="D14307" s="21"/>
      <c r="E14307" s="21"/>
      <c r="F14307" s="24">
        <v>9160.76</v>
      </c>
      <c r="G14307" s="23">
        <v>2.85</v>
      </c>
      <c r="H14307" s="20" t="s">
        <v>102</v>
      </c>
      <c r="I14307" s="20" t="s">
        <v>146</v>
      </c>
      <c r="J14307" s="20" t="s">
        <v>104</v>
      </c>
      <c r="K14307" s="21"/>
      <c r="L14307" s="20" t="s">
        <v>104</v>
      </c>
      <c r="M14307" s="20" t="s">
        <v>69</v>
      </c>
      <c r="N14307" s="23">
        <v>2.85</v>
      </c>
      <c r="O14307" s="23">
        <v>0.52</v>
      </c>
    </row>
    <row r="14308" spans="1:15" x14ac:dyDescent="0.25">
      <c r="A14308" s="20" t="s">
        <v>130</v>
      </c>
      <c r="B14308" s="20" t="s">
        <v>1222</v>
      </c>
      <c r="C14308" s="20" t="s">
        <v>121</v>
      </c>
      <c r="D14308" s="20" t="s">
        <v>106</v>
      </c>
      <c r="E14308" s="21"/>
      <c r="F14308" s="24">
        <v>2166.62</v>
      </c>
      <c r="G14308" s="23">
        <v>0.67</v>
      </c>
      <c r="H14308" s="20" t="s">
        <v>102</v>
      </c>
      <c r="I14308" s="20" t="s">
        <v>146</v>
      </c>
      <c r="J14308" s="20" t="s">
        <v>104</v>
      </c>
      <c r="K14308" s="21"/>
      <c r="L14308" s="20" t="s">
        <v>104</v>
      </c>
      <c r="M14308" s="20" t="s">
        <v>74</v>
      </c>
      <c r="N14308" s="21"/>
      <c r="O14308" s="23">
        <v>0.52</v>
      </c>
    </row>
    <row r="14309" spans="1:15" x14ac:dyDescent="0.25">
      <c r="A14309" s="20" t="s">
        <v>130</v>
      </c>
      <c r="B14309" s="20" t="s">
        <v>1222</v>
      </c>
      <c r="C14309" s="20" t="s">
        <v>115</v>
      </c>
      <c r="D14309" s="20" t="s">
        <v>106</v>
      </c>
      <c r="E14309" s="21"/>
      <c r="F14309" s="23">
        <v>271.22000000000003</v>
      </c>
      <c r="G14309" s="23">
        <v>0.08</v>
      </c>
      <c r="H14309" s="20" t="s">
        <v>102</v>
      </c>
      <c r="I14309" s="20" t="s">
        <v>146</v>
      </c>
      <c r="J14309" s="20" t="s">
        <v>104</v>
      </c>
      <c r="K14309" s="21"/>
      <c r="L14309" s="20" t="s">
        <v>104</v>
      </c>
      <c r="M14309" s="20" t="s">
        <v>75</v>
      </c>
      <c r="N14309" s="21"/>
      <c r="O14309" s="23">
        <v>0.52</v>
      </c>
    </row>
    <row r="14310" spans="1:15" x14ac:dyDescent="0.25">
      <c r="A14310" s="20" t="s">
        <v>130</v>
      </c>
      <c r="B14310" s="20" t="s">
        <v>1222</v>
      </c>
      <c r="C14310" s="20" t="s">
        <v>147</v>
      </c>
      <c r="D14310" s="20" t="s">
        <v>106</v>
      </c>
      <c r="E14310" s="21"/>
      <c r="F14310" s="21"/>
      <c r="G14310" s="21"/>
      <c r="H14310" s="20" t="s">
        <v>102</v>
      </c>
      <c r="I14310" s="20" t="s">
        <v>146</v>
      </c>
      <c r="J14310" s="20" t="s">
        <v>104</v>
      </c>
      <c r="K14310" s="21"/>
      <c r="L14310" s="20" t="s">
        <v>104</v>
      </c>
      <c r="M14310" s="20" t="s">
        <v>67</v>
      </c>
      <c r="N14310" s="23">
        <v>0.18</v>
      </c>
      <c r="O14310" s="23">
        <v>0.52</v>
      </c>
    </row>
    <row r="14311" spans="1:15" x14ac:dyDescent="0.25">
      <c r="A14311" s="20" t="s">
        <v>130</v>
      </c>
      <c r="B14311" s="20" t="s">
        <v>1223</v>
      </c>
      <c r="C14311" s="20" t="s">
        <v>7</v>
      </c>
      <c r="D14311" s="20" t="s">
        <v>10</v>
      </c>
      <c r="E14311" s="21"/>
      <c r="F14311" s="24">
        <v>1273.98</v>
      </c>
      <c r="G14311" s="23">
        <v>0.62</v>
      </c>
      <c r="H14311" s="20" t="s">
        <v>102</v>
      </c>
      <c r="I14311" s="20" t="s">
        <v>183</v>
      </c>
      <c r="J14311" s="20" t="s">
        <v>104</v>
      </c>
      <c r="K14311" s="21"/>
      <c r="L14311" s="20" t="s">
        <v>104</v>
      </c>
      <c r="M14311" s="20" t="s">
        <v>48</v>
      </c>
      <c r="N14311" s="23">
        <v>0.62</v>
      </c>
      <c r="O14311" s="23">
        <v>0.56999999999999995</v>
      </c>
    </row>
    <row r="14312" spans="1:15" x14ac:dyDescent="0.25">
      <c r="A14312" s="20" t="s">
        <v>130</v>
      </c>
      <c r="B14312" s="20" t="s">
        <v>1223</v>
      </c>
      <c r="C14312" s="20" t="s">
        <v>105</v>
      </c>
      <c r="D14312" s="20" t="s">
        <v>106</v>
      </c>
      <c r="E14312" s="21"/>
      <c r="F14312" s="23">
        <v>378.81</v>
      </c>
      <c r="G14312" s="23">
        <v>0.18</v>
      </c>
      <c r="H14312" s="20" t="s">
        <v>102</v>
      </c>
      <c r="I14312" s="20" t="s">
        <v>183</v>
      </c>
      <c r="J14312" s="20" t="s">
        <v>104</v>
      </c>
      <c r="K14312" s="21"/>
      <c r="L14312" s="20" t="s">
        <v>104</v>
      </c>
      <c r="M14312" s="20" t="s">
        <v>82</v>
      </c>
      <c r="N14312" s="21"/>
      <c r="O14312" s="23">
        <v>0.56999999999999995</v>
      </c>
    </row>
    <row r="14313" spans="1:15" x14ac:dyDescent="0.25">
      <c r="A14313" s="20" t="s">
        <v>130</v>
      </c>
      <c r="B14313" s="20" t="s">
        <v>1223</v>
      </c>
      <c r="C14313" s="20" t="s">
        <v>107</v>
      </c>
      <c r="D14313" s="20" t="s">
        <v>106</v>
      </c>
      <c r="E14313" s="21"/>
      <c r="F14313" s="24">
        <v>2348.7199999999998</v>
      </c>
      <c r="G14313" s="23">
        <v>1.1399999999999999</v>
      </c>
      <c r="H14313" s="20" t="s">
        <v>102</v>
      </c>
      <c r="I14313" s="20" t="s">
        <v>183</v>
      </c>
      <c r="J14313" s="20" t="s">
        <v>104</v>
      </c>
      <c r="K14313" s="21"/>
      <c r="L14313" s="20" t="s">
        <v>104</v>
      </c>
      <c r="M14313" s="20" t="s">
        <v>65</v>
      </c>
      <c r="N14313" s="23">
        <v>0.84</v>
      </c>
      <c r="O14313" s="23">
        <v>0.56999999999999995</v>
      </c>
    </row>
    <row r="14314" spans="1:15" x14ac:dyDescent="0.25">
      <c r="A14314" s="20" t="s">
        <v>130</v>
      </c>
      <c r="B14314" s="20" t="s">
        <v>1223</v>
      </c>
      <c r="C14314" s="20" t="s">
        <v>108</v>
      </c>
      <c r="D14314" s="20" t="s">
        <v>106</v>
      </c>
      <c r="E14314" s="21"/>
      <c r="F14314" s="24">
        <v>1114.56</v>
      </c>
      <c r="G14314" s="23">
        <v>0.54</v>
      </c>
      <c r="H14314" s="20" t="s">
        <v>102</v>
      </c>
      <c r="I14314" s="20" t="s">
        <v>183</v>
      </c>
      <c r="J14314" s="20" t="s">
        <v>104</v>
      </c>
      <c r="K14314" s="21"/>
      <c r="L14314" s="20" t="s">
        <v>104</v>
      </c>
      <c r="M14314" s="20" t="s">
        <v>64</v>
      </c>
      <c r="N14314" s="23">
        <v>23.22</v>
      </c>
      <c r="O14314" s="23">
        <v>0.56999999999999995</v>
      </c>
    </row>
    <row r="14315" spans="1:15" x14ac:dyDescent="0.25">
      <c r="A14315" s="20" t="s">
        <v>130</v>
      </c>
      <c r="B14315" s="20" t="s">
        <v>1223</v>
      </c>
      <c r="C14315" s="20" t="s">
        <v>54</v>
      </c>
      <c r="D14315" s="20" t="s">
        <v>109</v>
      </c>
      <c r="E14315" s="25">
        <v>26</v>
      </c>
      <c r="F14315" s="24">
        <v>5153.1499999999996</v>
      </c>
      <c r="G14315" s="23">
        <v>2.5099999999999998</v>
      </c>
      <c r="H14315" s="20" t="s">
        <v>102</v>
      </c>
      <c r="I14315" s="20" t="s">
        <v>183</v>
      </c>
      <c r="J14315" s="20" t="s">
        <v>104</v>
      </c>
      <c r="K14315" s="21"/>
      <c r="L14315" s="20" t="s">
        <v>104</v>
      </c>
      <c r="M14315" s="20" t="s">
        <v>54</v>
      </c>
      <c r="N14315" s="23">
        <v>0.26</v>
      </c>
      <c r="O14315" s="23">
        <v>0.56999999999999995</v>
      </c>
    </row>
    <row r="14316" spans="1:15" x14ac:dyDescent="0.25">
      <c r="A14316" s="20" t="s">
        <v>130</v>
      </c>
      <c r="B14316" s="20" t="s">
        <v>1223</v>
      </c>
      <c r="C14316" s="20" t="s">
        <v>55</v>
      </c>
      <c r="D14316" s="20" t="s">
        <v>109</v>
      </c>
      <c r="E14316" s="25">
        <v>26</v>
      </c>
      <c r="F14316" s="23">
        <v>482.35</v>
      </c>
      <c r="G14316" s="23">
        <v>0.23</v>
      </c>
      <c r="H14316" s="20" t="s">
        <v>102</v>
      </c>
      <c r="I14316" s="20" t="s">
        <v>183</v>
      </c>
      <c r="J14316" s="20" t="s">
        <v>104</v>
      </c>
      <c r="K14316" s="21"/>
      <c r="L14316" s="20" t="s">
        <v>104</v>
      </c>
      <c r="M14316" s="20" t="s">
        <v>55</v>
      </c>
      <c r="N14316" s="23">
        <v>0.02</v>
      </c>
      <c r="O14316" s="23">
        <v>0.56999999999999995</v>
      </c>
    </row>
    <row r="14317" spans="1:15" x14ac:dyDescent="0.25">
      <c r="A14317" s="20" t="s">
        <v>130</v>
      </c>
      <c r="B14317" s="20" t="s">
        <v>1223</v>
      </c>
      <c r="C14317" s="20" t="s">
        <v>49</v>
      </c>
      <c r="D14317" s="20" t="s">
        <v>109</v>
      </c>
      <c r="E14317" s="25">
        <v>9</v>
      </c>
      <c r="F14317" s="24">
        <v>1324.98</v>
      </c>
      <c r="G14317" s="23">
        <v>0.64</v>
      </c>
      <c r="H14317" s="20" t="s">
        <v>102</v>
      </c>
      <c r="I14317" s="20" t="s">
        <v>183</v>
      </c>
      <c r="J14317" s="20" t="s">
        <v>104</v>
      </c>
      <c r="K14317" s="21"/>
      <c r="L14317" s="20" t="s">
        <v>104</v>
      </c>
      <c r="M14317" s="20" t="s">
        <v>49</v>
      </c>
      <c r="N14317" s="23">
        <v>0.85</v>
      </c>
      <c r="O14317" s="23">
        <v>0.56999999999999995</v>
      </c>
    </row>
    <row r="14318" spans="1:15" x14ac:dyDescent="0.25">
      <c r="A14318" s="20" t="s">
        <v>130</v>
      </c>
      <c r="B14318" s="20" t="s">
        <v>1223</v>
      </c>
      <c r="C14318" s="20" t="s">
        <v>112</v>
      </c>
      <c r="D14318" s="20" t="s">
        <v>113</v>
      </c>
      <c r="E14318" s="25">
        <v>4</v>
      </c>
      <c r="F14318" s="26">
        <v>472.6</v>
      </c>
      <c r="G14318" s="23">
        <v>0.23</v>
      </c>
      <c r="H14318" s="20" t="s">
        <v>102</v>
      </c>
      <c r="I14318" s="20" t="s">
        <v>183</v>
      </c>
      <c r="J14318" s="20" t="s">
        <v>104</v>
      </c>
      <c r="K14318" s="21"/>
      <c r="L14318" s="20" t="s">
        <v>104</v>
      </c>
      <c r="M14318" s="20" t="s">
        <v>58</v>
      </c>
      <c r="N14318" s="23">
        <v>0.69</v>
      </c>
      <c r="O14318" s="23">
        <v>0.56999999999999995</v>
      </c>
    </row>
    <row r="14319" spans="1:15" x14ac:dyDescent="0.25">
      <c r="A14319" s="20" t="s">
        <v>130</v>
      </c>
      <c r="B14319" s="20" t="s">
        <v>1223</v>
      </c>
      <c r="C14319" s="20" t="s">
        <v>114</v>
      </c>
      <c r="D14319" s="21"/>
      <c r="E14319" s="21"/>
      <c r="F14319" s="24">
        <v>5856.18</v>
      </c>
      <c r="G14319" s="23">
        <v>2.85</v>
      </c>
      <c r="H14319" s="20" t="s">
        <v>102</v>
      </c>
      <c r="I14319" s="20" t="s">
        <v>183</v>
      </c>
      <c r="J14319" s="20" t="s">
        <v>104</v>
      </c>
      <c r="K14319" s="21"/>
      <c r="L14319" s="20" t="s">
        <v>104</v>
      </c>
      <c r="M14319" s="20" t="s">
        <v>69</v>
      </c>
      <c r="N14319" s="23">
        <v>2.85</v>
      </c>
      <c r="O14319" s="23">
        <v>0.56999999999999995</v>
      </c>
    </row>
    <row r="14320" spans="1:15" x14ac:dyDescent="0.25">
      <c r="A14320" s="20" t="s">
        <v>130</v>
      </c>
      <c r="B14320" s="20" t="s">
        <v>1223</v>
      </c>
      <c r="C14320" s="20" t="s">
        <v>121</v>
      </c>
      <c r="D14320" s="20" t="s">
        <v>106</v>
      </c>
      <c r="E14320" s="21"/>
      <c r="F14320" s="24">
        <v>1312.13</v>
      </c>
      <c r="G14320" s="23">
        <v>0.64</v>
      </c>
      <c r="H14320" s="20" t="s">
        <v>102</v>
      </c>
      <c r="I14320" s="20" t="s">
        <v>183</v>
      </c>
      <c r="J14320" s="20" t="s">
        <v>104</v>
      </c>
      <c r="K14320" s="21"/>
      <c r="L14320" s="20" t="s">
        <v>104</v>
      </c>
      <c r="M14320" s="20" t="s">
        <v>74</v>
      </c>
      <c r="N14320" s="21"/>
      <c r="O14320" s="23">
        <v>0.56999999999999995</v>
      </c>
    </row>
    <row r="14321" spans="1:15" x14ac:dyDescent="0.25">
      <c r="A14321" s="20" t="s">
        <v>130</v>
      </c>
      <c r="B14321" s="20" t="s">
        <v>1223</v>
      </c>
      <c r="C14321" s="20" t="s">
        <v>115</v>
      </c>
      <c r="D14321" s="20" t="s">
        <v>106</v>
      </c>
      <c r="E14321" s="21"/>
      <c r="F14321" s="23">
        <v>289.31</v>
      </c>
      <c r="G14321" s="23">
        <v>0.14000000000000001</v>
      </c>
      <c r="H14321" s="20" t="s">
        <v>102</v>
      </c>
      <c r="I14321" s="20" t="s">
        <v>183</v>
      </c>
      <c r="J14321" s="20" t="s">
        <v>104</v>
      </c>
      <c r="K14321" s="21"/>
      <c r="L14321" s="20" t="s">
        <v>104</v>
      </c>
      <c r="M14321" s="20" t="s">
        <v>75</v>
      </c>
      <c r="N14321" s="21"/>
      <c r="O14321" s="23">
        <v>0.56999999999999995</v>
      </c>
    </row>
    <row r="14322" spans="1:15" x14ac:dyDescent="0.25">
      <c r="A14322" s="20" t="s">
        <v>130</v>
      </c>
      <c r="B14322" s="20" t="s">
        <v>1223</v>
      </c>
      <c r="C14322" s="20" t="s">
        <v>111</v>
      </c>
      <c r="D14322" s="21"/>
      <c r="E14322" s="21"/>
      <c r="F14322" s="23">
        <v>842.47</v>
      </c>
      <c r="G14322" s="23">
        <v>0.41</v>
      </c>
      <c r="H14322" s="20" t="s">
        <v>102</v>
      </c>
      <c r="I14322" s="20" t="s">
        <v>183</v>
      </c>
      <c r="J14322" s="20" t="s">
        <v>104</v>
      </c>
      <c r="K14322" s="21"/>
      <c r="L14322" s="20" t="s">
        <v>104</v>
      </c>
      <c r="M14322" s="20" t="s">
        <v>56</v>
      </c>
      <c r="N14322" s="23">
        <v>0.41</v>
      </c>
      <c r="O14322" s="23">
        <v>0.56999999999999995</v>
      </c>
    </row>
    <row r="14323" spans="1:15" x14ac:dyDescent="0.25">
      <c r="A14323" s="20" t="s">
        <v>130</v>
      </c>
      <c r="B14323" s="20" t="s">
        <v>1223</v>
      </c>
      <c r="C14323" s="20" t="s">
        <v>119</v>
      </c>
      <c r="D14323" s="20" t="s">
        <v>6</v>
      </c>
      <c r="E14323" s="21"/>
      <c r="F14323" s="24">
        <v>2449.33</v>
      </c>
      <c r="G14323" s="23">
        <v>1.19</v>
      </c>
      <c r="H14323" s="20" t="s">
        <v>102</v>
      </c>
      <c r="I14323" s="20" t="s">
        <v>183</v>
      </c>
      <c r="J14323" s="20" t="s">
        <v>104</v>
      </c>
      <c r="K14323" s="21"/>
      <c r="L14323" s="20" t="s">
        <v>104</v>
      </c>
      <c r="M14323" s="20" t="s">
        <v>45</v>
      </c>
      <c r="N14323" s="23">
        <v>32.65</v>
      </c>
      <c r="O14323" s="23">
        <v>0.56999999999999995</v>
      </c>
    </row>
    <row r="14324" spans="1:15" x14ac:dyDescent="0.25">
      <c r="A14324" s="20" t="s">
        <v>130</v>
      </c>
      <c r="B14324" s="20" t="s">
        <v>1223</v>
      </c>
      <c r="C14324" s="20" t="s">
        <v>147</v>
      </c>
      <c r="D14324" s="20" t="s">
        <v>106</v>
      </c>
      <c r="E14324" s="21"/>
      <c r="F14324" s="21"/>
      <c r="G14324" s="21"/>
      <c r="H14324" s="20" t="s">
        <v>102</v>
      </c>
      <c r="I14324" s="20" t="s">
        <v>183</v>
      </c>
      <c r="J14324" s="20" t="s">
        <v>104</v>
      </c>
      <c r="K14324" s="21"/>
      <c r="L14324" s="20" t="s">
        <v>104</v>
      </c>
      <c r="M14324" s="20" t="s">
        <v>67</v>
      </c>
      <c r="N14324" s="23">
        <v>0.18</v>
      </c>
      <c r="O14324" s="23">
        <v>0.56999999999999995</v>
      </c>
    </row>
    <row r="14325" spans="1:15" x14ac:dyDescent="0.25">
      <c r="A14325" s="20" t="s">
        <v>130</v>
      </c>
      <c r="B14325" s="20" t="s">
        <v>1224</v>
      </c>
      <c r="C14325" s="20" t="s">
        <v>7</v>
      </c>
      <c r="D14325" s="20" t="s">
        <v>10</v>
      </c>
      <c r="E14325" s="21"/>
      <c r="F14325" s="24">
        <v>1264.43</v>
      </c>
      <c r="G14325" s="23">
        <v>0.62</v>
      </c>
      <c r="H14325" s="20" t="s">
        <v>102</v>
      </c>
      <c r="I14325" s="20" t="s">
        <v>146</v>
      </c>
      <c r="J14325" s="20" t="s">
        <v>104</v>
      </c>
      <c r="K14325" s="21"/>
      <c r="L14325" s="20" t="s">
        <v>104</v>
      </c>
      <c r="M14325" s="20" t="s">
        <v>48</v>
      </c>
      <c r="N14325" s="23">
        <v>0.62</v>
      </c>
      <c r="O14325" s="23">
        <v>0.56000000000000005</v>
      </c>
    </row>
    <row r="14326" spans="1:15" x14ac:dyDescent="0.25">
      <c r="A14326" s="20" t="s">
        <v>130</v>
      </c>
      <c r="B14326" s="20" t="s">
        <v>1224</v>
      </c>
      <c r="C14326" s="20" t="s">
        <v>105</v>
      </c>
      <c r="D14326" s="20" t="s">
        <v>106</v>
      </c>
      <c r="E14326" s="21"/>
      <c r="F14326" s="23">
        <v>376.18</v>
      </c>
      <c r="G14326" s="23">
        <v>0.18</v>
      </c>
      <c r="H14326" s="20" t="s">
        <v>102</v>
      </c>
      <c r="I14326" s="20" t="s">
        <v>146</v>
      </c>
      <c r="J14326" s="20" t="s">
        <v>104</v>
      </c>
      <c r="K14326" s="21"/>
      <c r="L14326" s="20" t="s">
        <v>104</v>
      </c>
      <c r="M14326" s="20" t="s">
        <v>82</v>
      </c>
      <c r="N14326" s="21"/>
      <c r="O14326" s="23">
        <v>0.56000000000000005</v>
      </c>
    </row>
    <row r="14327" spans="1:15" x14ac:dyDescent="0.25">
      <c r="A14327" s="20" t="s">
        <v>130</v>
      </c>
      <c r="B14327" s="20" t="s">
        <v>1224</v>
      </c>
      <c r="C14327" s="20" t="s">
        <v>107</v>
      </c>
      <c r="D14327" s="20" t="s">
        <v>106</v>
      </c>
      <c r="E14327" s="21"/>
      <c r="F14327" s="24">
        <v>2335.79</v>
      </c>
      <c r="G14327" s="23">
        <v>1.1499999999999999</v>
      </c>
      <c r="H14327" s="20" t="s">
        <v>102</v>
      </c>
      <c r="I14327" s="20" t="s">
        <v>146</v>
      </c>
      <c r="J14327" s="20" t="s">
        <v>104</v>
      </c>
      <c r="K14327" s="21"/>
      <c r="L14327" s="20" t="s">
        <v>104</v>
      </c>
      <c r="M14327" s="20" t="s">
        <v>65</v>
      </c>
      <c r="N14327" s="23">
        <v>0.84</v>
      </c>
      <c r="O14327" s="23">
        <v>0.56000000000000005</v>
      </c>
    </row>
    <row r="14328" spans="1:15" x14ac:dyDescent="0.25">
      <c r="A14328" s="20" t="s">
        <v>130</v>
      </c>
      <c r="B14328" s="20" t="s">
        <v>1224</v>
      </c>
      <c r="C14328" s="20" t="s">
        <v>108</v>
      </c>
      <c r="D14328" s="20" t="s">
        <v>106</v>
      </c>
      <c r="E14328" s="21"/>
      <c r="F14328" s="24">
        <v>1114.56</v>
      </c>
      <c r="G14328" s="23">
        <v>0.55000000000000004</v>
      </c>
      <c r="H14328" s="20" t="s">
        <v>102</v>
      </c>
      <c r="I14328" s="20" t="s">
        <v>146</v>
      </c>
      <c r="J14328" s="20" t="s">
        <v>104</v>
      </c>
      <c r="K14328" s="21"/>
      <c r="L14328" s="20" t="s">
        <v>104</v>
      </c>
      <c r="M14328" s="20" t="s">
        <v>64</v>
      </c>
      <c r="N14328" s="23">
        <v>23.22</v>
      </c>
      <c r="O14328" s="23">
        <v>0.56000000000000005</v>
      </c>
    </row>
    <row r="14329" spans="1:15" x14ac:dyDescent="0.25">
      <c r="A14329" s="20" t="s">
        <v>130</v>
      </c>
      <c r="B14329" s="20" t="s">
        <v>1224</v>
      </c>
      <c r="C14329" s="20" t="s">
        <v>54</v>
      </c>
      <c r="D14329" s="20" t="s">
        <v>109</v>
      </c>
      <c r="E14329" s="25">
        <v>26</v>
      </c>
      <c r="F14329" s="24">
        <v>4416.9799999999996</v>
      </c>
      <c r="G14329" s="23">
        <v>2.17</v>
      </c>
      <c r="H14329" s="20" t="s">
        <v>102</v>
      </c>
      <c r="I14329" s="20" t="s">
        <v>146</v>
      </c>
      <c r="J14329" s="20" t="s">
        <v>104</v>
      </c>
      <c r="K14329" s="21"/>
      <c r="L14329" s="20" t="s">
        <v>104</v>
      </c>
      <c r="M14329" s="20" t="s">
        <v>54</v>
      </c>
      <c r="N14329" s="23">
        <v>0.26</v>
      </c>
      <c r="O14329" s="23">
        <v>0.56000000000000005</v>
      </c>
    </row>
    <row r="14330" spans="1:15" x14ac:dyDescent="0.25">
      <c r="A14330" s="20" t="s">
        <v>130</v>
      </c>
      <c r="B14330" s="20" t="s">
        <v>1224</v>
      </c>
      <c r="C14330" s="20" t="s">
        <v>55</v>
      </c>
      <c r="D14330" s="20" t="s">
        <v>109</v>
      </c>
      <c r="E14330" s="25">
        <v>26</v>
      </c>
      <c r="F14330" s="23">
        <v>482.35</v>
      </c>
      <c r="G14330" s="23">
        <v>0.24</v>
      </c>
      <c r="H14330" s="20" t="s">
        <v>102</v>
      </c>
      <c r="I14330" s="20" t="s">
        <v>146</v>
      </c>
      <c r="J14330" s="20" t="s">
        <v>104</v>
      </c>
      <c r="K14330" s="21"/>
      <c r="L14330" s="20" t="s">
        <v>104</v>
      </c>
      <c r="M14330" s="20" t="s">
        <v>55</v>
      </c>
      <c r="N14330" s="23">
        <v>0.02</v>
      </c>
      <c r="O14330" s="23">
        <v>0.56000000000000005</v>
      </c>
    </row>
    <row r="14331" spans="1:15" x14ac:dyDescent="0.25">
      <c r="A14331" s="20" t="s">
        <v>130</v>
      </c>
      <c r="B14331" s="20" t="s">
        <v>1224</v>
      </c>
      <c r="C14331" s="20" t="s">
        <v>49</v>
      </c>
      <c r="D14331" s="20" t="s">
        <v>109</v>
      </c>
      <c r="E14331" s="25">
        <v>9</v>
      </c>
      <c r="F14331" s="24">
        <v>1310.45</v>
      </c>
      <c r="G14331" s="23">
        <v>0.64</v>
      </c>
      <c r="H14331" s="20" t="s">
        <v>102</v>
      </c>
      <c r="I14331" s="20" t="s">
        <v>146</v>
      </c>
      <c r="J14331" s="20" t="s">
        <v>104</v>
      </c>
      <c r="K14331" s="21"/>
      <c r="L14331" s="20" t="s">
        <v>104</v>
      </c>
      <c r="M14331" s="20" t="s">
        <v>49</v>
      </c>
      <c r="N14331" s="23">
        <v>0.85</v>
      </c>
      <c r="O14331" s="23">
        <v>0.56000000000000005</v>
      </c>
    </row>
    <row r="14332" spans="1:15" x14ac:dyDescent="0.25">
      <c r="A14332" s="20" t="s">
        <v>130</v>
      </c>
      <c r="B14332" s="20" t="s">
        <v>1224</v>
      </c>
      <c r="C14332" s="20" t="s">
        <v>112</v>
      </c>
      <c r="D14332" s="20" t="s">
        <v>113</v>
      </c>
      <c r="E14332" s="25">
        <v>4</v>
      </c>
      <c r="F14332" s="23">
        <v>469.06</v>
      </c>
      <c r="G14332" s="23">
        <v>0.23</v>
      </c>
      <c r="H14332" s="20" t="s">
        <v>102</v>
      </c>
      <c r="I14332" s="20" t="s">
        <v>146</v>
      </c>
      <c r="J14332" s="20" t="s">
        <v>104</v>
      </c>
      <c r="K14332" s="21"/>
      <c r="L14332" s="20" t="s">
        <v>104</v>
      </c>
      <c r="M14332" s="20" t="s">
        <v>58</v>
      </c>
      <c r="N14332" s="23">
        <v>0.69</v>
      </c>
      <c r="O14332" s="23">
        <v>0.56000000000000005</v>
      </c>
    </row>
    <row r="14333" spans="1:15" x14ac:dyDescent="0.25">
      <c r="A14333" s="20" t="s">
        <v>130</v>
      </c>
      <c r="B14333" s="20" t="s">
        <v>1224</v>
      </c>
      <c r="C14333" s="20" t="s">
        <v>114</v>
      </c>
      <c r="D14333" s="21"/>
      <c r="E14333" s="21"/>
      <c r="F14333" s="24">
        <v>5812.29</v>
      </c>
      <c r="G14333" s="23">
        <v>2.85</v>
      </c>
      <c r="H14333" s="20" t="s">
        <v>102</v>
      </c>
      <c r="I14333" s="20" t="s">
        <v>146</v>
      </c>
      <c r="J14333" s="20" t="s">
        <v>104</v>
      </c>
      <c r="K14333" s="21"/>
      <c r="L14333" s="20" t="s">
        <v>104</v>
      </c>
      <c r="M14333" s="20" t="s">
        <v>69</v>
      </c>
      <c r="N14333" s="23">
        <v>2.85</v>
      </c>
      <c r="O14333" s="23">
        <v>0.56000000000000005</v>
      </c>
    </row>
    <row r="14334" spans="1:15" x14ac:dyDescent="0.25">
      <c r="A14334" s="20" t="s">
        <v>130</v>
      </c>
      <c r="B14334" s="20" t="s">
        <v>1224</v>
      </c>
      <c r="C14334" s="20" t="s">
        <v>121</v>
      </c>
      <c r="D14334" s="20" t="s">
        <v>106</v>
      </c>
      <c r="E14334" s="21"/>
      <c r="F14334" s="24">
        <v>1390.28</v>
      </c>
      <c r="G14334" s="23">
        <v>0.68</v>
      </c>
      <c r="H14334" s="20" t="s">
        <v>102</v>
      </c>
      <c r="I14334" s="20" t="s">
        <v>146</v>
      </c>
      <c r="J14334" s="20" t="s">
        <v>104</v>
      </c>
      <c r="K14334" s="21"/>
      <c r="L14334" s="20" t="s">
        <v>104</v>
      </c>
      <c r="M14334" s="20" t="s">
        <v>74</v>
      </c>
      <c r="N14334" s="21"/>
      <c r="O14334" s="23">
        <v>0.56000000000000005</v>
      </c>
    </row>
    <row r="14335" spans="1:15" x14ac:dyDescent="0.25">
      <c r="A14335" s="20" t="s">
        <v>130</v>
      </c>
      <c r="B14335" s="20" t="s">
        <v>1224</v>
      </c>
      <c r="C14335" s="20" t="s">
        <v>115</v>
      </c>
      <c r="D14335" s="20" t="s">
        <v>106</v>
      </c>
      <c r="E14335" s="21"/>
      <c r="F14335" s="26">
        <v>127.7</v>
      </c>
      <c r="G14335" s="23">
        <v>0.06</v>
      </c>
      <c r="H14335" s="20" t="s">
        <v>102</v>
      </c>
      <c r="I14335" s="20" t="s">
        <v>146</v>
      </c>
      <c r="J14335" s="20" t="s">
        <v>104</v>
      </c>
      <c r="K14335" s="21"/>
      <c r="L14335" s="20" t="s">
        <v>104</v>
      </c>
      <c r="M14335" s="20" t="s">
        <v>75</v>
      </c>
      <c r="N14335" s="21"/>
      <c r="O14335" s="23">
        <v>0.56000000000000005</v>
      </c>
    </row>
    <row r="14336" spans="1:15" x14ac:dyDescent="0.25">
      <c r="A14336" s="20" t="s">
        <v>130</v>
      </c>
      <c r="B14336" s="20" t="s">
        <v>1224</v>
      </c>
      <c r="C14336" s="20" t="s">
        <v>119</v>
      </c>
      <c r="D14336" s="20" t="s">
        <v>6</v>
      </c>
      <c r="E14336" s="21"/>
      <c r="F14336" s="24">
        <v>2645.27</v>
      </c>
      <c r="G14336" s="26">
        <v>1.3</v>
      </c>
      <c r="H14336" s="20" t="s">
        <v>102</v>
      </c>
      <c r="I14336" s="20" t="s">
        <v>146</v>
      </c>
      <c r="J14336" s="20" t="s">
        <v>104</v>
      </c>
      <c r="K14336" s="21"/>
      <c r="L14336" s="20" t="s">
        <v>104</v>
      </c>
      <c r="M14336" s="20" t="s">
        <v>45</v>
      </c>
      <c r="N14336" s="23">
        <v>32.65</v>
      </c>
      <c r="O14336" s="23">
        <v>0.56000000000000005</v>
      </c>
    </row>
    <row r="14337" spans="1:15" x14ac:dyDescent="0.25">
      <c r="A14337" s="20" t="s">
        <v>130</v>
      </c>
      <c r="B14337" s="20" t="s">
        <v>1224</v>
      </c>
      <c r="C14337" s="20" t="s">
        <v>111</v>
      </c>
      <c r="D14337" s="21"/>
      <c r="E14337" s="21"/>
      <c r="F14337" s="23">
        <v>836.15</v>
      </c>
      <c r="G14337" s="23">
        <v>0.41</v>
      </c>
      <c r="H14337" s="20" t="s">
        <v>102</v>
      </c>
      <c r="I14337" s="20" t="s">
        <v>146</v>
      </c>
      <c r="J14337" s="20" t="s">
        <v>104</v>
      </c>
      <c r="K14337" s="21"/>
      <c r="L14337" s="20" t="s">
        <v>104</v>
      </c>
      <c r="M14337" s="20" t="s">
        <v>56</v>
      </c>
      <c r="N14337" s="23">
        <v>0.41</v>
      </c>
      <c r="O14337" s="23">
        <v>0.56000000000000005</v>
      </c>
    </row>
    <row r="14338" spans="1:15" x14ac:dyDescent="0.25">
      <c r="A14338" s="20" t="s">
        <v>130</v>
      </c>
      <c r="B14338" s="20" t="s">
        <v>1224</v>
      </c>
      <c r="C14338" s="20" t="s">
        <v>147</v>
      </c>
      <c r="D14338" s="20" t="s">
        <v>106</v>
      </c>
      <c r="E14338" s="21"/>
      <c r="F14338" s="21"/>
      <c r="G14338" s="21"/>
      <c r="H14338" s="20" t="s">
        <v>102</v>
      </c>
      <c r="I14338" s="20" t="s">
        <v>146</v>
      </c>
      <c r="J14338" s="20" t="s">
        <v>104</v>
      </c>
      <c r="K14338" s="21"/>
      <c r="L14338" s="20" t="s">
        <v>104</v>
      </c>
      <c r="M14338" s="20" t="s">
        <v>67</v>
      </c>
      <c r="N14338" s="23">
        <v>0.18</v>
      </c>
      <c r="O14338" s="23">
        <v>0.56000000000000005</v>
      </c>
    </row>
    <row r="14339" spans="1:15" x14ac:dyDescent="0.25">
      <c r="A14339" s="20" t="s">
        <v>130</v>
      </c>
      <c r="B14339" s="20" t="s">
        <v>1225</v>
      </c>
      <c r="C14339" s="20" t="s">
        <v>7</v>
      </c>
      <c r="D14339" s="20" t="s">
        <v>10</v>
      </c>
      <c r="E14339" s="21"/>
      <c r="F14339" s="24">
        <v>3486.76</v>
      </c>
      <c r="G14339" s="23">
        <v>0.62</v>
      </c>
      <c r="H14339" s="20" t="s">
        <v>102</v>
      </c>
      <c r="I14339" s="20" t="s">
        <v>129</v>
      </c>
      <c r="J14339" s="20" t="s">
        <v>104</v>
      </c>
      <c r="K14339" s="21"/>
      <c r="L14339" s="20" t="s">
        <v>104</v>
      </c>
      <c r="M14339" s="20" t="s">
        <v>48</v>
      </c>
      <c r="N14339" s="23">
        <v>0.62</v>
      </c>
      <c r="O14339" s="23">
        <v>0.59</v>
      </c>
    </row>
    <row r="14340" spans="1:15" x14ac:dyDescent="0.25">
      <c r="A14340" s="20" t="s">
        <v>130</v>
      </c>
      <c r="B14340" s="20" t="s">
        <v>1225</v>
      </c>
      <c r="C14340" s="20" t="s">
        <v>105</v>
      </c>
      <c r="D14340" s="20" t="s">
        <v>106</v>
      </c>
      <c r="E14340" s="21"/>
      <c r="F14340" s="24">
        <v>1069.6400000000001</v>
      </c>
      <c r="G14340" s="23">
        <v>0.19</v>
      </c>
      <c r="H14340" s="20" t="s">
        <v>102</v>
      </c>
      <c r="I14340" s="20" t="s">
        <v>129</v>
      </c>
      <c r="J14340" s="20" t="s">
        <v>104</v>
      </c>
      <c r="K14340" s="21"/>
      <c r="L14340" s="20" t="s">
        <v>104</v>
      </c>
      <c r="M14340" s="20" t="s">
        <v>82</v>
      </c>
      <c r="N14340" s="21"/>
      <c r="O14340" s="23">
        <v>0.59</v>
      </c>
    </row>
    <row r="14341" spans="1:15" x14ac:dyDescent="0.25">
      <c r="A14341" s="20" t="s">
        <v>130</v>
      </c>
      <c r="B14341" s="20" t="s">
        <v>1225</v>
      </c>
      <c r="C14341" s="20" t="s">
        <v>107</v>
      </c>
      <c r="D14341" s="20" t="s">
        <v>106</v>
      </c>
      <c r="E14341" s="21"/>
      <c r="F14341" s="24">
        <v>5969.37</v>
      </c>
      <c r="G14341" s="23">
        <v>1.06</v>
      </c>
      <c r="H14341" s="20" t="s">
        <v>102</v>
      </c>
      <c r="I14341" s="20" t="s">
        <v>129</v>
      </c>
      <c r="J14341" s="20" t="s">
        <v>104</v>
      </c>
      <c r="K14341" s="21"/>
      <c r="L14341" s="20" t="s">
        <v>104</v>
      </c>
      <c r="M14341" s="20" t="s">
        <v>65</v>
      </c>
      <c r="N14341" s="23">
        <v>0.84</v>
      </c>
      <c r="O14341" s="23">
        <v>0.59</v>
      </c>
    </row>
    <row r="14342" spans="1:15" x14ac:dyDescent="0.25">
      <c r="A14342" s="20" t="s">
        <v>130</v>
      </c>
      <c r="B14342" s="20" t="s">
        <v>1225</v>
      </c>
      <c r="C14342" s="20" t="s">
        <v>108</v>
      </c>
      <c r="D14342" s="20" t="s">
        <v>106</v>
      </c>
      <c r="E14342" s="21"/>
      <c r="F14342" s="24">
        <v>2763.18</v>
      </c>
      <c r="G14342" s="23">
        <v>0.49</v>
      </c>
      <c r="H14342" s="20" t="s">
        <v>102</v>
      </c>
      <c r="I14342" s="20" t="s">
        <v>129</v>
      </c>
      <c r="J14342" s="20" t="s">
        <v>104</v>
      </c>
      <c r="K14342" s="21"/>
      <c r="L14342" s="20" t="s">
        <v>104</v>
      </c>
      <c r="M14342" s="20" t="s">
        <v>64</v>
      </c>
      <c r="N14342" s="23">
        <v>23.22</v>
      </c>
      <c r="O14342" s="23">
        <v>0.59</v>
      </c>
    </row>
    <row r="14343" spans="1:15" x14ac:dyDescent="0.25">
      <c r="A14343" s="20" t="s">
        <v>130</v>
      </c>
      <c r="B14343" s="20" t="s">
        <v>1225</v>
      </c>
      <c r="C14343" s="20" t="s">
        <v>54</v>
      </c>
      <c r="D14343" s="20" t="s">
        <v>109</v>
      </c>
      <c r="E14343" s="25">
        <v>15</v>
      </c>
      <c r="F14343" s="22">
        <v>5662.8</v>
      </c>
      <c r="G14343" s="23">
        <v>1.01</v>
      </c>
      <c r="H14343" s="20" t="s">
        <v>102</v>
      </c>
      <c r="I14343" s="20" t="s">
        <v>129</v>
      </c>
      <c r="J14343" s="20" t="s">
        <v>104</v>
      </c>
      <c r="K14343" s="21"/>
      <c r="L14343" s="20" t="s">
        <v>104</v>
      </c>
      <c r="M14343" s="20" t="s">
        <v>54</v>
      </c>
      <c r="N14343" s="23">
        <v>0.26</v>
      </c>
      <c r="O14343" s="23">
        <v>0.59</v>
      </c>
    </row>
    <row r="14344" spans="1:15" x14ac:dyDescent="0.25">
      <c r="A14344" s="20" t="s">
        <v>130</v>
      </c>
      <c r="B14344" s="20" t="s">
        <v>1225</v>
      </c>
      <c r="C14344" s="20" t="s">
        <v>55</v>
      </c>
      <c r="D14344" s="20" t="s">
        <v>109</v>
      </c>
      <c r="E14344" s="25">
        <v>15</v>
      </c>
      <c r="F14344" s="23">
        <v>598.67999999999995</v>
      </c>
      <c r="G14344" s="23">
        <v>0.11</v>
      </c>
      <c r="H14344" s="20" t="s">
        <v>102</v>
      </c>
      <c r="I14344" s="20" t="s">
        <v>129</v>
      </c>
      <c r="J14344" s="20" t="s">
        <v>104</v>
      </c>
      <c r="K14344" s="21"/>
      <c r="L14344" s="20" t="s">
        <v>104</v>
      </c>
      <c r="M14344" s="20" t="s">
        <v>55</v>
      </c>
      <c r="N14344" s="23">
        <v>0.02</v>
      </c>
      <c r="O14344" s="23">
        <v>0.59</v>
      </c>
    </row>
    <row r="14345" spans="1:15" x14ac:dyDescent="0.25">
      <c r="A14345" s="20" t="s">
        <v>130</v>
      </c>
      <c r="B14345" s="20" t="s">
        <v>1225</v>
      </c>
      <c r="C14345" s="20" t="s">
        <v>122</v>
      </c>
      <c r="D14345" s="20" t="s">
        <v>109</v>
      </c>
      <c r="E14345" s="25">
        <v>4</v>
      </c>
      <c r="F14345" s="24">
        <v>2816.49</v>
      </c>
      <c r="G14345" s="26">
        <v>0.5</v>
      </c>
      <c r="H14345" s="20" t="s">
        <v>102</v>
      </c>
      <c r="I14345" s="20" t="s">
        <v>129</v>
      </c>
      <c r="J14345" s="20" t="s">
        <v>104</v>
      </c>
      <c r="K14345" s="21"/>
      <c r="L14345" s="20" t="s">
        <v>104</v>
      </c>
      <c r="M14345" s="20" t="s">
        <v>52</v>
      </c>
      <c r="N14345" s="23">
        <v>1.19</v>
      </c>
      <c r="O14345" s="23">
        <v>0.59</v>
      </c>
    </row>
    <row r="14346" spans="1:15" x14ac:dyDescent="0.25">
      <c r="A14346" s="20" t="s">
        <v>130</v>
      </c>
      <c r="B14346" s="20" t="s">
        <v>1225</v>
      </c>
      <c r="C14346" s="20" t="s">
        <v>112</v>
      </c>
      <c r="D14346" s="20" t="s">
        <v>113</v>
      </c>
      <c r="E14346" s="25">
        <v>2</v>
      </c>
      <c r="F14346" s="23">
        <v>646.74</v>
      </c>
      <c r="G14346" s="23">
        <v>0.12</v>
      </c>
      <c r="H14346" s="20" t="s">
        <v>102</v>
      </c>
      <c r="I14346" s="20" t="s">
        <v>129</v>
      </c>
      <c r="J14346" s="20" t="s">
        <v>104</v>
      </c>
      <c r="K14346" s="21"/>
      <c r="L14346" s="20" t="s">
        <v>104</v>
      </c>
      <c r="M14346" s="20" t="s">
        <v>58</v>
      </c>
      <c r="N14346" s="23">
        <v>0.69</v>
      </c>
      <c r="O14346" s="23">
        <v>0.59</v>
      </c>
    </row>
    <row r="14347" spans="1:15" x14ac:dyDescent="0.25">
      <c r="A14347" s="20" t="s">
        <v>130</v>
      </c>
      <c r="B14347" s="20" t="s">
        <v>1225</v>
      </c>
      <c r="C14347" s="20" t="s">
        <v>114</v>
      </c>
      <c r="D14347" s="21"/>
      <c r="E14347" s="21"/>
      <c r="F14347" s="24">
        <v>16027.83</v>
      </c>
      <c r="G14347" s="23">
        <v>2.85</v>
      </c>
      <c r="H14347" s="20" t="s">
        <v>102</v>
      </c>
      <c r="I14347" s="20" t="s">
        <v>129</v>
      </c>
      <c r="J14347" s="20" t="s">
        <v>104</v>
      </c>
      <c r="K14347" s="21"/>
      <c r="L14347" s="20" t="s">
        <v>104</v>
      </c>
      <c r="M14347" s="20" t="s">
        <v>69</v>
      </c>
      <c r="N14347" s="23">
        <v>2.85</v>
      </c>
      <c r="O14347" s="23">
        <v>0.59</v>
      </c>
    </row>
    <row r="14348" spans="1:15" x14ac:dyDescent="0.25">
      <c r="A14348" s="20" t="s">
        <v>130</v>
      </c>
      <c r="B14348" s="20" t="s">
        <v>1225</v>
      </c>
      <c r="C14348" s="20" t="s">
        <v>121</v>
      </c>
      <c r="D14348" s="20" t="s">
        <v>106</v>
      </c>
      <c r="E14348" s="21"/>
      <c r="F14348" s="24">
        <v>3913.23</v>
      </c>
      <c r="G14348" s="26">
        <v>0.7</v>
      </c>
      <c r="H14348" s="20" t="s">
        <v>102</v>
      </c>
      <c r="I14348" s="20" t="s">
        <v>129</v>
      </c>
      <c r="J14348" s="20" t="s">
        <v>104</v>
      </c>
      <c r="K14348" s="21"/>
      <c r="L14348" s="20" t="s">
        <v>104</v>
      </c>
      <c r="M14348" s="20" t="s">
        <v>74</v>
      </c>
      <c r="N14348" s="21"/>
      <c r="O14348" s="23">
        <v>0.59</v>
      </c>
    </row>
    <row r="14349" spans="1:15" x14ac:dyDescent="0.25">
      <c r="A14349" s="20" t="s">
        <v>130</v>
      </c>
      <c r="B14349" s="20" t="s">
        <v>1225</v>
      </c>
      <c r="C14349" s="20" t="s">
        <v>115</v>
      </c>
      <c r="D14349" s="20" t="s">
        <v>106</v>
      </c>
      <c r="E14349" s="21"/>
      <c r="F14349" s="23">
        <v>238.71</v>
      </c>
      <c r="G14349" s="23">
        <v>0.04</v>
      </c>
      <c r="H14349" s="20" t="s">
        <v>102</v>
      </c>
      <c r="I14349" s="20" t="s">
        <v>129</v>
      </c>
      <c r="J14349" s="20" t="s">
        <v>104</v>
      </c>
      <c r="K14349" s="21"/>
      <c r="L14349" s="20" t="s">
        <v>104</v>
      </c>
      <c r="M14349" s="20" t="s">
        <v>75</v>
      </c>
      <c r="N14349" s="21"/>
      <c r="O14349" s="23">
        <v>0.59</v>
      </c>
    </row>
    <row r="14350" spans="1:15" x14ac:dyDescent="0.25">
      <c r="A14350" s="20" t="s">
        <v>130</v>
      </c>
      <c r="B14350" s="20" t="s">
        <v>1225</v>
      </c>
      <c r="C14350" s="20" t="s">
        <v>119</v>
      </c>
      <c r="D14350" s="20" t="s">
        <v>6</v>
      </c>
      <c r="E14350" s="21"/>
      <c r="F14350" s="24">
        <v>8393.0300000000007</v>
      </c>
      <c r="G14350" s="23">
        <v>1.49</v>
      </c>
      <c r="H14350" s="20" t="s">
        <v>102</v>
      </c>
      <c r="I14350" s="20" t="s">
        <v>129</v>
      </c>
      <c r="J14350" s="20" t="s">
        <v>104</v>
      </c>
      <c r="K14350" s="21"/>
      <c r="L14350" s="20" t="s">
        <v>104</v>
      </c>
      <c r="M14350" s="20" t="s">
        <v>45</v>
      </c>
      <c r="N14350" s="23">
        <v>32.65</v>
      </c>
      <c r="O14350" s="23">
        <v>0.59</v>
      </c>
    </row>
    <row r="14351" spans="1:15" x14ac:dyDescent="0.25">
      <c r="A14351" s="20" t="s">
        <v>130</v>
      </c>
      <c r="B14351" s="20" t="s">
        <v>1225</v>
      </c>
      <c r="C14351" s="20" t="s">
        <v>111</v>
      </c>
      <c r="D14351" s="21"/>
      <c r="E14351" s="21"/>
      <c r="F14351" s="24">
        <v>1687.14</v>
      </c>
      <c r="G14351" s="26">
        <v>0.3</v>
      </c>
      <c r="H14351" s="20" t="s">
        <v>102</v>
      </c>
      <c r="I14351" s="20" t="s">
        <v>129</v>
      </c>
      <c r="J14351" s="20" t="s">
        <v>104</v>
      </c>
      <c r="K14351" s="21"/>
      <c r="L14351" s="20" t="s">
        <v>104</v>
      </c>
      <c r="M14351" s="20" t="s">
        <v>56</v>
      </c>
      <c r="N14351" s="23">
        <v>0.41</v>
      </c>
      <c r="O14351" s="23">
        <v>0.59</v>
      </c>
    </row>
    <row r="14352" spans="1:15" x14ac:dyDescent="0.25">
      <c r="A14352" s="20" t="s">
        <v>130</v>
      </c>
      <c r="B14352" s="20" t="s">
        <v>1226</v>
      </c>
      <c r="C14352" s="20" t="s">
        <v>119</v>
      </c>
      <c r="D14352" s="20" t="s">
        <v>6</v>
      </c>
      <c r="E14352" s="21"/>
      <c r="F14352" s="24">
        <v>5976.36</v>
      </c>
      <c r="G14352" s="23">
        <v>1.38</v>
      </c>
      <c r="H14352" s="20" t="s">
        <v>102</v>
      </c>
      <c r="I14352" s="20" t="s">
        <v>129</v>
      </c>
      <c r="J14352" s="20" t="s">
        <v>104</v>
      </c>
      <c r="K14352" s="21"/>
      <c r="L14352" s="20" t="s">
        <v>104</v>
      </c>
      <c r="M14352" s="20" t="s">
        <v>45</v>
      </c>
      <c r="N14352" s="23">
        <v>32.65</v>
      </c>
      <c r="O14352" s="23">
        <v>0.55000000000000004</v>
      </c>
    </row>
    <row r="14353" spans="1:15" x14ac:dyDescent="0.25">
      <c r="A14353" s="20" t="s">
        <v>130</v>
      </c>
      <c r="B14353" s="20" t="s">
        <v>1226</v>
      </c>
      <c r="C14353" s="20" t="s">
        <v>7</v>
      </c>
      <c r="D14353" s="20" t="s">
        <v>10</v>
      </c>
      <c r="E14353" s="21"/>
      <c r="F14353" s="24">
        <v>2690.06</v>
      </c>
      <c r="G14353" s="23">
        <v>0.62</v>
      </c>
      <c r="H14353" s="20" t="s">
        <v>102</v>
      </c>
      <c r="I14353" s="20" t="s">
        <v>129</v>
      </c>
      <c r="J14353" s="20" t="s">
        <v>104</v>
      </c>
      <c r="K14353" s="21"/>
      <c r="L14353" s="20" t="s">
        <v>104</v>
      </c>
      <c r="M14353" s="20" t="s">
        <v>48</v>
      </c>
      <c r="N14353" s="23">
        <v>0.62</v>
      </c>
      <c r="O14353" s="23">
        <v>0.55000000000000004</v>
      </c>
    </row>
    <row r="14354" spans="1:15" x14ac:dyDescent="0.25">
      <c r="A14354" s="20" t="s">
        <v>130</v>
      </c>
      <c r="B14354" s="20" t="s">
        <v>1226</v>
      </c>
      <c r="C14354" s="20" t="s">
        <v>105</v>
      </c>
      <c r="D14354" s="20" t="s">
        <v>106</v>
      </c>
      <c r="E14354" s="21"/>
      <c r="F14354" s="23">
        <v>818.13</v>
      </c>
      <c r="G14354" s="23">
        <v>0.19</v>
      </c>
      <c r="H14354" s="20" t="s">
        <v>102</v>
      </c>
      <c r="I14354" s="20" t="s">
        <v>129</v>
      </c>
      <c r="J14354" s="20" t="s">
        <v>104</v>
      </c>
      <c r="K14354" s="21"/>
      <c r="L14354" s="20" t="s">
        <v>104</v>
      </c>
      <c r="M14354" s="20" t="s">
        <v>82</v>
      </c>
      <c r="N14354" s="21"/>
      <c r="O14354" s="23">
        <v>0.55000000000000004</v>
      </c>
    </row>
    <row r="14355" spans="1:15" x14ac:dyDescent="0.25">
      <c r="A14355" s="20" t="s">
        <v>130</v>
      </c>
      <c r="B14355" s="20" t="s">
        <v>1226</v>
      </c>
      <c r="C14355" s="20" t="s">
        <v>107</v>
      </c>
      <c r="D14355" s="20" t="s">
        <v>106</v>
      </c>
      <c r="E14355" s="21"/>
      <c r="F14355" s="24">
        <v>4267.28</v>
      </c>
      <c r="G14355" s="23">
        <v>0.98</v>
      </c>
      <c r="H14355" s="20" t="s">
        <v>102</v>
      </c>
      <c r="I14355" s="20" t="s">
        <v>129</v>
      </c>
      <c r="J14355" s="20" t="s">
        <v>104</v>
      </c>
      <c r="K14355" s="21"/>
      <c r="L14355" s="20" t="s">
        <v>104</v>
      </c>
      <c r="M14355" s="20" t="s">
        <v>65</v>
      </c>
      <c r="N14355" s="23">
        <v>0.84</v>
      </c>
      <c r="O14355" s="23">
        <v>0.55000000000000004</v>
      </c>
    </row>
    <row r="14356" spans="1:15" x14ac:dyDescent="0.25">
      <c r="A14356" s="20" t="s">
        <v>130</v>
      </c>
      <c r="B14356" s="20" t="s">
        <v>1226</v>
      </c>
      <c r="C14356" s="20" t="s">
        <v>108</v>
      </c>
      <c r="D14356" s="20" t="s">
        <v>106</v>
      </c>
      <c r="E14356" s="21"/>
      <c r="F14356" s="22">
        <v>1857.6</v>
      </c>
      <c r="G14356" s="23">
        <v>0.43</v>
      </c>
      <c r="H14356" s="20" t="s">
        <v>102</v>
      </c>
      <c r="I14356" s="20" t="s">
        <v>129</v>
      </c>
      <c r="J14356" s="20" t="s">
        <v>104</v>
      </c>
      <c r="K14356" s="21"/>
      <c r="L14356" s="20" t="s">
        <v>104</v>
      </c>
      <c r="M14356" s="20" t="s">
        <v>64</v>
      </c>
      <c r="N14356" s="23">
        <v>23.22</v>
      </c>
      <c r="O14356" s="23">
        <v>0.55000000000000004</v>
      </c>
    </row>
    <row r="14357" spans="1:15" x14ac:dyDescent="0.25">
      <c r="A14357" s="20" t="s">
        <v>130</v>
      </c>
      <c r="B14357" s="20" t="s">
        <v>1226</v>
      </c>
      <c r="C14357" s="20" t="s">
        <v>54</v>
      </c>
      <c r="D14357" s="20" t="s">
        <v>109</v>
      </c>
      <c r="E14357" s="25">
        <v>26</v>
      </c>
      <c r="F14357" s="24">
        <v>9324.74</v>
      </c>
      <c r="G14357" s="23">
        <v>2.15</v>
      </c>
      <c r="H14357" s="20" t="s">
        <v>102</v>
      </c>
      <c r="I14357" s="20" t="s">
        <v>129</v>
      </c>
      <c r="J14357" s="20" t="s">
        <v>104</v>
      </c>
      <c r="K14357" s="21"/>
      <c r="L14357" s="20" t="s">
        <v>104</v>
      </c>
      <c r="M14357" s="20" t="s">
        <v>54</v>
      </c>
      <c r="N14357" s="23">
        <v>0.26</v>
      </c>
      <c r="O14357" s="23">
        <v>0.55000000000000004</v>
      </c>
    </row>
    <row r="14358" spans="1:15" x14ac:dyDescent="0.25">
      <c r="A14358" s="20" t="s">
        <v>130</v>
      </c>
      <c r="B14358" s="20" t="s">
        <v>1226</v>
      </c>
      <c r="C14358" s="20" t="s">
        <v>55</v>
      </c>
      <c r="D14358" s="20" t="s">
        <v>109</v>
      </c>
      <c r="E14358" s="25">
        <v>26</v>
      </c>
      <c r="F14358" s="24">
        <v>1207.54</v>
      </c>
      <c r="G14358" s="23">
        <v>0.28000000000000003</v>
      </c>
      <c r="H14358" s="20" t="s">
        <v>102</v>
      </c>
      <c r="I14358" s="20" t="s">
        <v>129</v>
      </c>
      <c r="J14358" s="20" t="s">
        <v>104</v>
      </c>
      <c r="K14358" s="21"/>
      <c r="L14358" s="20" t="s">
        <v>104</v>
      </c>
      <c r="M14358" s="20" t="s">
        <v>55</v>
      </c>
      <c r="N14358" s="23">
        <v>0.02</v>
      </c>
      <c r="O14358" s="23">
        <v>0.55000000000000004</v>
      </c>
    </row>
    <row r="14359" spans="1:15" x14ac:dyDescent="0.25">
      <c r="A14359" s="20" t="s">
        <v>130</v>
      </c>
      <c r="B14359" s="20" t="s">
        <v>1226</v>
      </c>
      <c r="C14359" s="20" t="s">
        <v>122</v>
      </c>
      <c r="D14359" s="20" t="s">
        <v>109</v>
      </c>
      <c r="E14359" s="25">
        <v>5</v>
      </c>
      <c r="F14359" s="22">
        <v>2011.1</v>
      </c>
      <c r="G14359" s="23">
        <v>0.46</v>
      </c>
      <c r="H14359" s="20" t="s">
        <v>102</v>
      </c>
      <c r="I14359" s="20" t="s">
        <v>129</v>
      </c>
      <c r="J14359" s="20" t="s">
        <v>104</v>
      </c>
      <c r="K14359" s="21"/>
      <c r="L14359" s="20" t="s">
        <v>104</v>
      </c>
      <c r="M14359" s="20" t="s">
        <v>52</v>
      </c>
      <c r="N14359" s="23">
        <v>1.19</v>
      </c>
      <c r="O14359" s="23">
        <v>0.55000000000000004</v>
      </c>
    </row>
    <row r="14360" spans="1:15" x14ac:dyDescent="0.25">
      <c r="A14360" s="20" t="s">
        <v>130</v>
      </c>
      <c r="B14360" s="20" t="s">
        <v>1226</v>
      </c>
      <c r="C14360" s="20" t="s">
        <v>127</v>
      </c>
      <c r="D14360" s="20" t="s">
        <v>109</v>
      </c>
      <c r="E14360" s="25">
        <v>4</v>
      </c>
      <c r="F14360" s="24">
        <v>1095.1199999999999</v>
      </c>
      <c r="G14360" s="23">
        <v>0.25</v>
      </c>
      <c r="H14360" s="20" t="s">
        <v>102</v>
      </c>
      <c r="I14360" s="20" t="s">
        <v>129</v>
      </c>
      <c r="J14360" s="20" t="s">
        <v>104</v>
      </c>
      <c r="K14360" s="21"/>
      <c r="L14360" s="20" t="s">
        <v>104</v>
      </c>
      <c r="M14360" s="20" t="s">
        <v>51</v>
      </c>
      <c r="N14360" s="23">
        <v>0.81</v>
      </c>
      <c r="O14360" s="23">
        <v>0.55000000000000004</v>
      </c>
    </row>
    <row r="14361" spans="1:15" x14ac:dyDescent="0.25">
      <c r="A14361" s="20" t="s">
        <v>130</v>
      </c>
      <c r="B14361" s="20" t="s">
        <v>1226</v>
      </c>
      <c r="C14361" s="20" t="s">
        <v>111</v>
      </c>
      <c r="D14361" s="21"/>
      <c r="E14361" s="21"/>
      <c r="F14361" s="24">
        <v>1778.91</v>
      </c>
      <c r="G14361" s="23">
        <v>0.41</v>
      </c>
      <c r="H14361" s="20" t="s">
        <v>102</v>
      </c>
      <c r="I14361" s="20" t="s">
        <v>129</v>
      </c>
      <c r="J14361" s="20" t="s">
        <v>104</v>
      </c>
      <c r="K14361" s="21"/>
      <c r="L14361" s="20" t="s">
        <v>104</v>
      </c>
      <c r="M14361" s="20" t="s">
        <v>56</v>
      </c>
      <c r="N14361" s="23">
        <v>0.41</v>
      </c>
      <c r="O14361" s="23">
        <v>0.55000000000000004</v>
      </c>
    </row>
    <row r="14362" spans="1:15" x14ac:dyDescent="0.25">
      <c r="A14362" s="20" t="s">
        <v>130</v>
      </c>
      <c r="B14362" s="20" t="s">
        <v>1226</v>
      </c>
      <c r="C14362" s="20" t="s">
        <v>112</v>
      </c>
      <c r="D14362" s="20" t="s">
        <v>113</v>
      </c>
      <c r="E14362" s="25">
        <v>4</v>
      </c>
      <c r="F14362" s="23">
        <v>997.92</v>
      </c>
      <c r="G14362" s="23">
        <v>0.23</v>
      </c>
      <c r="H14362" s="20" t="s">
        <v>102</v>
      </c>
      <c r="I14362" s="20" t="s">
        <v>129</v>
      </c>
      <c r="J14362" s="20" t="s">
        <v>104</v>
      </c>
      <c r="K14362" s="21"/>
      <c r="L14362" s="20" t="s">
        <v>104</v>
      </c>
      <c r="M14362" s="20" t="s">
        <v>58</v>
      </c>
      <c r="N14362" s="23">
        <v>0.69</v>
      </c>
      <c r="O14362" s="23">
        <v>0.55000000000000004</v>
      </c>
    </row>
    <row r="14363" spans="1:15" x14ac:dyDescent="0.25">
      <c r="A14363" s="20" t="s">
        <v>130</v>
      </c>
      <c r="B14363" s="20" t="s">
        <v>1226</v>
      </c>
      <c r="C14363" s="20" t="s">
        <v>114</v>
      </c>
      <c r="D14363" s="21"/>
      <c r="E14363" s="21"/>
      <c r="F14363" s="24">
        <v>12365.58</v>
      </c>
      <c r="G14363" s="23">
        <v>2.85</v>
      </c>
      <c r="H14363" s="20" t="s">
        <v>102</v>
      </c>
      <c r="I14363" s="20" t="s">
        <v>129</v>
      </c>
      <c r="J14363" s="20" t="s">
        <v>104</v>
      </c>
      <c r="K14363" s="21"/>
      <c r="L14363" s="20" t="s">
        <v>104</v>
      </c>
      <c r="M14363" s="20" t="s">
        <v>69</v>
      </c>
      <c r="N14363" s="23">
        <v>2.85</v>
      </c>
      <c r="O14363" s="23">
        <v>0.55000000000000004</v>
      </c>
    </row>
    <row r="14364" spans="1:15" x14ac:dyDescent="0.25">
      <c r="A14364" s="20" t="s">
        <v>130</v>
      </c>
      <c r="B14364" s="20" t="s">
        <v>1226</v>
      </c>
      <c r="C14364" s="20" t="s">
        <v>121</v>
      </c>
      <c r="D14364" s="20" t="s">
        <v>106</v>
      </c>
      <c r="E14364" s="21"/>
      <c r="F14364" s="22">
        <v>3094.8</v>
      </c>
      <c r="G14364" s="23">
        <v>0.71</v>
      </c>
      <c r="H14364" s="20" t="s">
        <v>102</v>
      </c>
      <c r="I14364" s="20" t="s">
        <v>129</v>
      </c>
      <c r="J14364" s="20" t="s">
        <v>104</v>
      </c>
      <c r="K14364" s="21"/>
      <c r="L14364" s="20" t="s">
        <v>104</v>
      </c>
      <c r="M14364" s="20" t="s">
        <v>74</v>
      </c>
      <c r="N14364" s="21"/>
      <c r="O14364" s="23">
        <v>0.55000000000000004</v>
      </c>
    </row>
    <row r="14365" spans="1:15" x14ac:dyDescent="0.25">
      <c r="A14365" s="20" t="s">
        <v>130</v>
      </c>
      <c r="B14365" s="20" t="s">
        <v>1226</v>
      </c>
      <c r="C14365" s="20" t="s">
        <v>115</v>
      </c>
      <c r="D14365" s="20" t="s">
        <v>106</v>
      </c>
      <c r="E14365" s="21"/>
      <c r="F14365" s="23">
        <v>180.58</v>
      </c>
      <c r="G14365" s="23">
        <v>0.04</v>
      </c>
      <c r="H14365" s="20" t="s">
        <v>102</v>
      </c>
      <c r="I14365" s="20" t="s">
        <v>129</v>
      </c>
      <c r="J14365" s="20" t="s">
        <v>104</v>
      </c>
      <c r="K14365" s="21"/>
      <c r="L14365" s="20" t="s">
        <v>104</v>
      </c>
      <c r="M14365" s="20" t="s">
        <v>75</v>
      </c>
      <c r="N14365" s="21"/>
      <c r="O14365" s="23">
        <v>0.55000000000000004</v>
      </c>
    </row>
    <row r="14366" spans="1:15" x14ac:dyDescent="0.25">
      <c r="A14366" s="20" t="s">
        <v>130</v>
      </c>
      <c r="B14366" s="20" t="s">
        <v>1226</v>
      </c>
      <c r="C14366" s="20" t="s">
        <v>147</v>
      </c>
      <c r="D14366" s="20" t="s">
        <v>106</v>
      </c>
      <c r="E14366" s="21"/>
      <c r="F14366" s="21"/>
      <c r="G14366" s="21"/>
      <c r="H14366" s="20" t="s">
        <v>102</v>
      </c>
      <c r="I14366" s="20" t="s">
        <v>129</v>
      </c>
      <c r="J14366" s="20" t="s">
        <v>104</v>
      </c>
      <c r="K14366" s="21"/>
      <c r="L14366" s="20" t="s">
        <v>104</v>
      </c>
      <c r="M14366" s="20" t="s">
        <v>67</v>
      </c>
      <c r="N14366" s="23">
        <v>0.18</v>
      </c>
      <c r="O14366" s="23">
        <v>0.55000000000000004</v>
      </c>
    </row>
    <row r="14367" spans="1:15" x14ac:dyDescent="0.25">
      <c r="A14367" s="20" t="s">
        <v>130</v>
      </c>
      <c r="B14367" s="20" t="s">
        <v>1227</v>
      </c>
      <c r="C14367" s="20" t="s">
        <v>7</v>
      </c>
      <c r="D14367" s="20" t="s">
        <v>10</v>
      </c>
      <c r="E14367" s="21"/>
      <c r="F14367" s="22">
        <v>2672.2</v>
      </c>
      <c r="G14367" s="23">
        <v>0.62</v>
      </c>
      <c r="H14367" s="20" t="s">
        <v>102</v>
      </c>
      <c r="I14367" s="20" t="s">
        <v>335</v>
      </c>
      <c r="J14367" s="20" t="s">
        <v>104</v>
      </c>
      <c r="K14367" s="21"/>
      <c r="L14367" s="20" t="s">
        <v>104</v>
      </c>
      <c r="M14367" s="20" t="s">
        <v>48</v>
      </c>
      <c r="N14367" s="23">
        <v>0.62</v>
      </c>
      <c r="O14367" s="23">
        <v>0.56999999999999995</v>
      </c>
    </row>
    <row r="14368" spans="1:15" x14ac:dyDescent="0.25">
      <c r="A14368" s="20" t="s">
        <v>130</v>
      </c>
      <c r="B14368" s="20" t="s">
        <v>1227</v>
      </c>
      <c r="C14368" s="20" t="s">
        <v>105</v>
      </c>
      <c r="D14368" s="20" t="s">
        <v>106</v>
      </c>
      <c r="E14368" s="21"/>
      <c r="F14368" s="23">
        <v>790.38</v>
      </c>
      <c r="G14368" s="23">
        <v>0.18</v>
      </c>
      <c r="H14368" s="20" t="s">
        <v>102</v>
      </c>
      <c r="I14368" s="20" t="s">
        <v>335</v>
      </c>
      <c r="J14368" s="20" t="s">
        <v>104</v>
      </c>
      <c r="K14368" s="21"/>
      <c r="L14368" s="20" t="s">
        <v>104</v>
      </c>
      <c r="M14368" s="20" t="s">
        <v>82</v>
      </c>
      <c r="N14368" s="21"/>
      <c r="O14368" s="23">
        <v>0.56999999999999995</v>
      </c>
    </row>
    <row r="14369" spans="1:15" x14ac:dyDescent="0.25">
      <c r="A14369" s="20" t="s">
        <v>130</v>
      </c>
      <c r="B14369" s="20" t="s">
        <v>1227</v>
      </c>
      <c r="C14369" s="20" t="s">
        <v>107</v>
      </c>
      <c r="D14369" s="20" t="s">
        <v>106</v>
      </c>
      <c r="E14369" s="21"/>
      <c r="F14369" s="24">
        <v>4243.09</v>
      </c>
      <c r="G14369" s="23">
        <v>0.98</v>
      </c>
      <c r="H14369" s="20" t="s">
        <v>102</v>
      </c>
      <c r="I14369" s="20" t="s">
        <v>335</v>
      </c>
      <c r="J14369" s="20" t="s">
        <v>104</v>
      </c>
      <c r="K14369" s="21"/>
      <c r="L14369" s="20" t="s">
        <v>104</v>
      </c>
      <c r="M14369" s="20" t="s">
        <v>65</v>
      </c>
      <c r="N14369" s="23">
        <v>0.84</v>
      </c>
      <c r="O14369" s="23">
        <v>0.56999999999999995</v>
      </c>
    </row>
    <row r="14370" spans="1:15" x14ac:dyDescent="0.25">
      <c r="A14370" s="20" t="s">
        <v>130</v>
      </c>
      <c r="B14370" s="20" t="s">
        <v>1227</v>
      </c>
      <c r="C14370" s="20" t="s">
        <v>108</v>
      </c>
      <c r="D14370" s="20" t="s">
        <v>106</v>
      </c>
      <c r="E14370" s="21"/>
      <c r="F14370" s="24">
        <v>1834.38</v>
      </c>
      <c r="G14370" s="23">
        <v>0.43</v>
      </c>
      <c r="H14370" s="20" t="s">
        <v>102</v>
      </c>
      <c r="I14370" s="20" t="s">
        <v>335</v>
      </c>
      <c r="J14370" s="20" t="s">
        <v>104</v>
      </c>
      <c r="K14370" s="21"/>
      <c r="L14370" s="20" t="s">
        <v>104</v>
      </c>
      <c r="M14370" s="20" t="s">
        <v>64</v>
      </c>
      <c r="N14370" s="23">
        <v>23.22</v>
      </c>
      <c r="O14370" s="23">
        <v>0.56999999999999995</v>
      </c>
    </row>
    <row r="14371" spans="1:15" x14ac:dyDescent="0.25">
      <c r="A14371" s="20" t="s">
        <v>130</v>
      </c>
      <c r="B14371" s="20" t="s">
        <v>1227</v>
      </c>
      <c r="C14371" s="20" t="s">
        <v>54</v>
      </c>
      <c r="D14371" s="20" t="s">
        <v>109</v>
      </c>
      <c r="E14371" s="25">
        <v>26</v>
      </c>
      <c r="F14371" s="24">
        <v>11167.52</v>
      </c>
      <c r="G14371" s="23">
        <v>2.59</v>
      </c>
      <c r="H14371" s="20" t="s">
        <v>102</v>
      </c>
      <c r="I14371" s="20" t="s">
        <v>335</v>
      </c>
      <c r="J14371" s="20" t="s">
        <v>104</v>
      </c>
      <c r="K14371" s="21"/>
      <c r="L14371" s="20" t="s">
        <v>104</v>
      </c>
      <c r="M14371" s="20" t="s">
        <v>54</v>
      </c>
      <c r="N14371" s="23">
        <v>0.26</v>
      </c>
      <c r="O14371" s="23">
        <v>0.56999999999999995</v>
      </c>
    </row>
    <row r="14372" spans="1:15" x14ac:dyDescent="0.25">
      <c r="A14372" s="20" t="s">
        <v>130</v>
      </c>
      <c r="B14372" s="20" t="s">
        <v>1227</v>
      </c>
      <c r="C14372" s="20" t="s">
        <v>55</v>
      </c>
      <c r="D14372" s="20" t="s">
        <v>109</v>
      </c>
      <c r="E14372" s="25">
        <v>26</v>
      </c>
      <c r="F14372" s="24">
        <v>1253.4100000000001</v>
      </c>
      <c r="G14372" s="23">
        <v>0.28999999999999998</v>
      </c>
      <c r="H14372" s="20" t="s">
        <v>102</v>
      </c>
      <c r="I14372" s="20" t="s">
        <v>335</v>
      </c>
      <c r="J14372" s="20" t="s">
        <v>104</v>
      </c>
      <c r="K14372" s="21"/>
      <c r="L14372" s="20" t="s">
        <v>104</v>
      </c>
      <c r="M14372" s="20" t="s">
        <v>55</v>
      </c>
      <c r="N14372" s="23">
        <v>0.02</v>
      </c>
      <c r="O14372" s="23">
        <v>0.56999999999999995</v>
      </c>
    </row>
    <row r="14373" spans="1:15" x14ac:dyDescent="0.25">
      <c r="A14373" s="20" t="s">
        <v>130</v>
      </c>
      <c r="B14373" s="20" t="s">
        <v>1227</v>
      </c>
      <c r="C14373" s="20" t="s">
        <v>127</v>
      </c>
      <c r="D14373" s="20" t="s">
        <v>109</v>
      </c>
      <c r="E14373" s="25">
        <v>4</v>
      </c>
      <c r="F14373" s="24">
        <v>1236.71</v>
      </c>
      <c r="G14373" s="23">
        <v>0.28999999999999998</v>
      </c>
      <c r="H14373" s="20" t="s">
        <v>102</v>
      </c>
      <c r="I14373" s="20" t="s">
        <v>335</v>
      </c>
      <c r="J14373" s="20" t="s">
        <v>104</v>
      </c>
      <c r="K14373" s="21"/>
      <c r="L14373" s="20" t="s">
        <v>104</v>
      </c>
      <c r="M14373" s="20" t="s">
        <v>51</v>
      </c>
      <c r="N14373" s="23">
        <v>0.81</v>
      </c>
      <c r="O14373" s="23">
        <v>0.56999999999999995</v>
      </c>
    </row>
    <row r="14374" spans="1:15" x14ac:dyDescent="0.25">
      <c r="A14374" s="20" t="s">
        <v>130</v>
      </c>
      <c r="B14374" s="20" t="s">
        <v>1227</v>
      </c>
      <c r="C14374" s="20" t="s">
        <v>122</v>
      </c>
      <c r="D14374" s="20" t="s">
        <v>109</v>
      </c>
      <c r="E14374" s="25">
        <v>5</v>
      </c>
      <c r="F14374" s="24">
        <v>2271.11</v>
      </c>
      <c r="G14374" s="23">
        <v>0.53</v>
      </c>
      <c r="H14374" s="20" t="s">
        <v>102</v>
      </c>
      <c r="I14374" s="20" t="s">
        <v>335</v>
      </c>
      <c r="J14374" s="20" t="s">
        <v>104</v>
      </c>
      <c r="K14374" s="21"/>
      <c r="L14374" s="20" t="s">
        <v>104</v>
      </c>
      <c r="M14374" s="20" t="s">
        <v>52</v>
      </c>
      <c r="N14374" s="23">
        <v>1.19</v>
      </c>
      <c r="O14374" s="23">
        <v>0.56999999999999995</v>
      </c>
    </row>
    <row r="14375" spans="1:15" x14ac:dyDescent="0.25">
      <c r="A14375" s="20" t="s">
        <v>130</v>
      </c>
      <c r="B14375" s="20" t="s">
        <v>1227</v>
      </c>
      <c r="C14375" s="20" t="s">
        <v>112</v>
      </c>
      <c r="D14375" s="20" t="s">
        <v>113</v>
      </c>
      <c r="E14375" s="25">
        <v>4</v>
      </c>
      <c r="F14375" s="26">
        <v>991.3</v>
      </c>
      <c r="G14375" s="23">
        <v>0.23</v>
      </c>
      <c r="H14375" s="20" t="s">
        <v>102</v>
      </c>
      <c r="I14375" s="20" t="s">
        <v>335</v>
      </c>
      <c r="J14375" s="20" t="s">
        <v>104</v>
      </c>
      <c r="K14375" s="21"/>
      <c r="L14375" s="20" t="s">
        <v>104</v>
      </c>
      <c r="M14375" s="20" t="s">
        <v>58</v>
      </c>
      <c r="N14375" s="23">
        <v>0.69</v>
      </c>
      <c r="O14375" s="23">
        <v>0.56999999999999995</v>
      </c>
    </row>
    <row r="14376" spans="1:15" x14ac:dyDescent="0.25">
      <c r="A14376" s="20" t="s">
        <v>130</v>
      </c>
      <c r="B14376" s="20" t="s">
        <v>1227</v>
      </c>
      <c r="C14376" s="20" t="s">
        <v>114</v>
      </c>
      <c r="D14376" s="21"/>
      <c r="E14376" s="21"/>
      <c r="F14376" s="22">
        <v>12283.5</v>
      </c>
      <c r="G14376" s="23">
        <v>2.85</v>
      </c>
      <c r="H14376" s="20" t="s">
        <v>102</v>
      </c>
      <c r="I14376" s="20" t="s">
        <v>335</v>
      </c>
      <c r="J14376" s="20" t="s">
        <v>104</v>
      </c>
      <c r="K14376" s="21"/>
      <c r="L14376" s="20" t="s">
        <v>104</v>
      </c>
      <c r="M14376" s="20" t="s">
        <v>69</v>
      </c>
      <c r="N14376" s="23">
        <v>2.85</v>
      </c>
      <c r="O14376" s="23">
        <v>0.56999999999999995</v>
      </c>
    </row>
    <row r="14377" spans="1:15" x14ac:dyDescent="0.25">
      <c r="A14377" s="20" t="s">
        <v>130</v>
      </c>
      <c r="B14377" s="20" t="s">
        <v>1227</v>
      </c>
      <c r="C14377" s="20" t="s">
        <v>121</v>
      </c>
      <c r="D14377" s="20" t="s">
        <v>106</v>
      </c>
      <c r="E14377" s="21"/>
      <c r="F14377" s="24">
        <v>2929.39</v>
      </c>
      <c r="G14377" s="23">
        <v>0.68</v>
      </c>
      <c r="H14377" s="20" t="s">
        <v>102</v>
      </c>
      <c r="I14377" s="20" t="s">
        <v>335</v>
      </c>
      <c r="J14377" s="20" t="s">
        <v>104</v>
      </c>
      <c r="K14377" s="21"/>
      <c r="L14377" s="20" t="s">
        <v>104</v>
      </c>
      <c r="M14377" s="20" t="s">
        <v>74</v>
      </c>
      <c r="N14377" s="21"/>
      <c r="O14377" s="23">
        <v>0.56999999999999995</v>
      </c>
    </row>
    <row r="14378" spans="1:15" x14ac:dyDescent="0.25">
      <c r="A14378" s="20" t="s">
        <v>130</v>
      </c>
      <c r="B14378" s="20" t="s">
        <v>1227</v>
      </c>
      <c r="C14378" s="20" t="s">
        <v>119</v>
      </c>
      <c r="D14378" s="20" t="s">
        <v>6</v>
      </c>
      <c r="E14378" s="21"/>
      <c r="F14378" s="24">
        <v>5551.81</v>
      </c>
      <c r="G14378" s="23">
        <v>1.29</v>
      </c>
      <c r="H14378" s="20" t="s">
        <v>102</v>
      </c>
      <c r="I14378" s="20" t="s">
        <v>335</v>
      </c>
      <c r="J14378" s="20" t="s">
        <v>104</v>
      </c>
      <c r="K14378" s="21"/>
      <c r="L14378" s="20" t="s">
        <v>104</v>
      </c>
      <c r="M14378" s="20" t="s">
        <v>45</v>
      </c>
      <c r="N14378" s="23">
        <v>32.65</v>
      </c>
      <c r="O14378" s="23">
        <v>0.56999999999999995</v>
      </c>
    </row>
    <row r="14379" spans="1:15" x14ac:dyDescent="0.25">
      <c r="A14379" s="20" t="s">
        <v>130</v>
      </c>
      <c r="B14379" s="20" t="s">
        <v>1227</v>
      </c>
      <c r="C14379" s="20" t="s">
        <v>111</v>
      </c>
      <c r="D14379" s="21"/>
      <c r="E14379" s="21"/>
      <c r="F14379" s="22">
        <v>1767.1</v>
      </c>
      <c r="G14379" s="23">
        <v>0.41</v>
      </c>
      <c r="H14379" s="20" t="s">
        <v>102</v>
      </c>
      <c r="I14379" s="20" t="s">
        <v>335</v>
      </c>
      <c r="J14379" s="20" t="s">
        <v>104</v>
      </c>
      <c r="K14379" s="21"/>
      <c r="L14379" s="20" t="s">
        <v>104</v>
      </c>
      <c r="M14379" s="20" t="s">
        <v>56</v>
      </c>
      <c r="N14379" s="23">
        <v>0.41</v>
      </c>
      <c r="O14379" s="23">
        <v>0.56999999999999995</v>
      </c>
    </row>
    <row r="14380" spans="1:15" x14ac:dyDescent="0.25">
      <c r="A14380" s="20" t="s">
        <v>130</v>
      </c>
      <c r="B14380" s="20" t="s">
        <v>1227</v>
      </c>
      <c r="C14380" s="20" t="s">
        <v>115</v>
      </c>
      <c r="D14380" s="20" t="s">
        <v>106</v>
      </c>
      <c r="E14380" s="21"/>
      <c r="F14380" s="23">
        <v>131.22999999999999</v>
      </c>
      <c r="G14380" s="23">
        <v>0.03</v>
      </c>
      <c r="H14380" s="20" t="s">
        <v>102</v>
      </c>
      <c r="I14380" s="20" t="s">
        <v>335</v>
      </c>
      <c r="J14380" s="20" t="s">
        <v>104</v>
      </c>
      <c r="K14380" s="21"/>
      <c r="L14380" s="20" t="s">
        <v>104</v>
      </c>
      <c r="M14380" s="20" t="s">
        <v>75</v>
      </c>
      <c r="N14380" s="21"/>
      <c r="O14380" s="23">
        <v>0.56999999999999995</v>
      </c>
    </row>
    <row r="14381" spans="1:15" x14ac:dyDescent="0.25">
      <c r="A14381" s="20" t="s">
        <v>130</v>
      </c>
      <c r="B14381" s="20" t="s">
        <v>1228</v>
      </c>
      <c r="C14381" s="20" t="s">
        <v>119</v>
      </c>
      <c r="D14381" s="20" t="s">
        <v>6</v>
      </c>
      <c r="E14381" s="21"/>
      <c r="F14381" s="24">
        <v>4800.68</v>
      </c>
      <c r="G14381" s="26">
        <v>1.7</v>
      </c>
      <c r="H14381" s="20" t="s">
        <v>102</v>
      </c>
      <c r="I14381" s="20" t="s">
        <v>120</v>
      </c>
      <c r="J14381" s="20" t="s">
        <v>104</v>
      </c>
      <c r="K14381" s="21"/>
      <c r="L14381" s="20" t="s">
        <v>104</v>
      </c>
      <c r="M14381" s="20" t="s">
        <v>45</v>
      </c>
      <c r="N14381" s="23">
        <v>32.65</v>
      </c>
      <c r="O14381" s="23">
        <v>0.53</v>
      </c>
    </row>
    <row r="14382" spans="1:15" x14ac:dyDescent="0.25">
      <c r="A14382" s="20" t="s">
        <v>130</v>
      </c>
      <c r="B14382" s="20" t="s">
        <v>1228</v>
      </c>
      <c r="C14382" s="20" t="s">
        <v>7</v>
      </c>
      <c r="D14382" s="20" t="s">
        <v>10</v>
      </c>
      <c r="E14382" s="21"/>
      <c r="F14382" s="24">
        <v>1750.51</v>
      </c>
      <c r="G14382" s="23">
        <v>0.62</v>
      </c>
      <c r="H14382" s="20" t="s">
        <v>102</v>
      </c>
      <c r="I14382" s="20" t="s">
        <v>120</v>
      </c>
      <c r="J14382" s="20" t="s">
        <v>104</v>
      </c>
      <c r="K14382" s="21"/>
      <c r="L14382" s="20" t="s">
        <v>104</v>
      </c>
      <c r="M14382" s="20" t="s">
        <v>48</v>
      </c>
      <c r="N14382" s="23">
        <v>0.62</v>
      </c>
      <c r="O14382" s="23">
        <v>0.53</v>
      </c>
    </row>
    <row r="14383" spans="1:15" x14ac:dyDescent="0.25">
      <c r="A14383" s="20" t="s">
        <v>130</v>
      </c>
      <c r="B14383" s="20" t="s">
        <v>1228</v>
      </c>
      <c r="C14383" s="20" t="s">
        <v>105</v>
      </c>
      <c r="D14383" s="20" t="s">
        <v>106</v>
      </c>
      <c r="E14383" s="21"/>
      <c r="F14383" s="23">
        <v>545.30999999999995</v>
      </c>
      <c r="G14383" s="23">
        <v>0.19</v>
      </c>
      <c r="H14383" s="20" t="s">
        <v>102</v>
      </c>
      <c r="I14383" s="20" t="s">
        <v>120</v>
      </c>
      <c r="J14383" s="20" t="s">
        <v>104</v>
      </c>
      <c r="K14383" s="21"/>
      <c r="L14383" s="20" t="s">
        <v>104</v>
      </c>
      <c r="M14383" s="20" t="s">
        <v>82</v>
      </c>
      <c r="N14383" s="21"/>
      <c r="O14383" s="23">
        <v>0.53</v>
      </c>
    </row>
    <row r="14384" spans="1:15" x14ac:dyDescent="0.25">
      <c r="A14384" s="20" t="s">
        <v>130</v>
      </c>
      <c r="B14384" s="20" t="s">
        <v>1228</v>
      </c>
      <c r="C14384" s="20" t="s">
        <v>107</v>
      </c>
      <c r="D14384" s="20" t="s">
        <v>106</v>
      </c>
      <c r="E14384" s="21"/>
      <c r="F14384" s="24">
        <v>2994.35</v>
      </c>
      <c r="G14384" s="23">
        <v>1.06</v>
      </c>
      <c r="H14384" s="20" t="s">
        <v>102</v>
      </c>
      <c r="I14384" s="20" t="s">
        <v>120</v>
      </c>
      <c r="J14384" s="20" t="s">
        <v>104</v>
      </c>
      <c r="K14384" s="21"/>
      <c r="L14384" s="20" t="s">
        <v>104</v>
      </c>
      <c r="M14384" s="20" t="s">
        <v>65</v>
      </c>
      <c r="N14384" s="23">
        <v>0.84</v>
      </c>
      <c r="O14384" s="23">
        <v>0.53</v>
      </c>
    </row>
    <row r="14385" spans="1:15" x14ac:dyDescent="0.25">
      <c r="A14385" s="20" t="s">
        <v>130</v>
      </c>
      <c r="B14385" s="20" t="s">
        <v>1228</v>
      </c>
      <c r="C14385" s="20" t="s">
        <v>108</v>
      </c>
      <c r="D14385" s="20" t="s">
        <v>106</v>
      </c>
      <c r="E14385" s="21"/>
      <c r="F14385" s="22">
        <v>1393.2</v>
      </c>
      <c r="G14385" s="23">
        <v>0.49</v>
      </c>
      <c r="H14385" s="20" t="s">
        <v>102</v>
      </c>
      <c r="I14385" s="20" t="s">
        <v>120</v>
      </c>
      <c r="J14385" s="20" t="s">
        <v>104</v>
      </c>
      <c r="K14385" s="21"/>
      <c r="L14385" s="20" t="s">
        <v>104</v>
      </c>
      <c r="M14385" s="20" t="s">
        <v>64</v>
      </c>
      <c r="N14385" s="23">
        <v>23.22</v>
      </c>
      <c r="O14385" s="23">
        <v>0.53</v>
      </c>
    </row>
    <row r="14386" spans="1:15" x14ac:dyDescent="0.25">
      <c r="A14386" s="20" t="s">
        <v>130</v>
      </c>
      <c r="B14386" s="20" t="s">
        <v>1228</v>
      </c>
      <c r="C14386" s="20" t="s">
        <v>54</v>
      </c>
      <c r="D14386" s="20" t="s">
        <v>109</v>
      </c>
      <c r="E14386" s="25">
        <v>26</v>
      </c>
      <c r="F14386" s="24">
        <v>3866.72</v>
      </c>
      <c r="G14386" s="23">
        <v>1.37</v>
      </c>
      <c r="H14386" s="20" t="s">
        <v>102</v>
      </c>
      <c r="I14386" s="20" t="s">
        <v>120</v>
      </c>
      <c r="J14386" s="20" t="s">
        <v>104</v>
      </c>
      <c r="K14386" s="21"/>
      <c r="L14386" s="20" t="s">
        <v>104</v>
      </c>
      <c r="M14386" s="20" t="s">
        <v>54</v>
      </c>
      <c r="N14386" s="23">
        <v>0.26</v>
      </c>
      <c r="O14386" s="23">
        <v>0.53</v>
      </c>
    </row>
    <row r="14387" spans="1:15" x14ac:dyDescent="0.25">
      <c r="A14387" s="20" t="s">
        <v>130</v>
      </c>
      <c r="B14387" s="20" t="s">
        <v>1228</v>
      </c>
      <c r="C14387" s="20" t="s">
        <v>55</v>
      </c>
      <c r="D14387" s="20" t="s">
        <v>109</v>
      </c>
      <c r="E14387" s="25">
        <v>26</v>
      </c>
      <c r="F14387" s="24">
        <v>1897.48</v>
      </c>
      <c r="G14387" s="23">
        <v>0.67</v>
      </c>
      <c r="H14387" s="20" t="s">
        <v>102</v>
      </c>
      <c r="I14387" s="20" t="s">
        <v>120</v>
      </c>
      <c r="J14387" s="20" t="s">
        <v>104</v>
      </c>
      <c r="K14387" s="21"/>
      <c r="L14387" s="20" t="s">
        <v>104</v>
      </c>
      <c r="M14387" s="20" t="s">
        <v>55</v>
      </c>
      <c r="N14387" s="23">
        <v>0.02</v>
      </c>
      <c r="O14387" s="23">
        <v>0.53</v>
      </c>
    </row>
    <row r="14388" spans="1:15" x14ac:dyDescent="0.25">
      <c r="A14388" s="20" t="s">
        <v>130</v>
      </c>
      <c r="B14388" s="20" t="s">
        <v>1228</v>
      </c>
      <c r="C14388" s="20" t="s">
        <v>111</v>
      </c>
      <c r="D14388" s="21"/>
      <c r="E14388" s="21"/>
      <c r="F14388" s="24">
        <v>1157.5899999999999</v>
      </c>
      <c r="G14388" s="23">
        <v>0.41</v>
      </c>
      <c r="H14388" s="20" t="s">
        <v>102</v>
      </c>
      <c r="I14388" s="20" t="s">
        <v>120</v>
      </c>
      <c r="J14388" s="20" t="s">
        <v>104</v>
      </c>
      <c r="K14388" s="21"/>
      <c r="L14388" s="20" t="s">
        <v>104</v>
      </c>
      <c r="M14388" s="20" t="s">
        <v>56</v>
      </c>
      <c r="N14388" s="23">
        <v>0.41</v>
      </c>
      <c r="O14388" s="23">
        <v>0.53</v>
      </c>
    </row>
    <row r="14389" spans="1:15" x14ac:dyDescent="0.25">
      <c r="A14389" s="20" t="s">
        <v>130</v>
      </c>
      <c r="B14389" s="20" t="s">
        <v>1228</v>
      </c>
      <c r="C14389" s="20" t="s">
        <v>112</v>
      </c>
      <c r="D14389" s="20" t="s">
        <v>113</v>
      </c>
      <c r="E14389" s="25">
        <v>4</v>
      </c>
      <c r="F14389" s="23">
        <v>649.38</v>
      </c>
      <c r="G14389" s="23">
        <v>0.23</v>
      </c>
      <c r="H14389" s="20" t="s">
        <v>102</v>
      </c>
      <c r="I14389" s="20" t="s">
        <v>120</v>
      </c>
      <c r="J14389" s="20" t="s">
        <v>104</v>
      </c>
      <c r="K14389" s="21"/>
      <c r="L14389" s="20" t="s">
        <v>104</v>
      </c>
      <c r="M14389" s="20" t="s">
        <v>58</v>
      </c>
      <c r="N14389" s="23">
        <v>0.69</v>
      </c>
      <c r="O14389" s="23">
        <v>0.53</v>
      </c>
    </row>
    <row r="14390" spans="1:15" x14ac:dyDescent="0.25">
      <c r="A14390" s="20" t="s">
        <v>130</v>
      </c>
      <c r="B14390" s="20" t="s">
        <v>1228</v>
      </c>
      <c r="C14390" s="20" t="s">
        <v>114</v>
      </c>
      <c r="D14390" s="21"/>
      <c r="E14390" s="21"/>
      <c r="F14390" s="24">
        <v>8046.69</v>
      </c>
      <c r="G14390" s="23">
        <v>2.85</v>
      </c>
      <c r="H14390" s="20" t="s">
        <v>102</v>
      </c>
      <c r="I14390" s="20" t="s">
        <v>120</v>
      </c>
      <c r="J14390" s="20" t="s">
        <v>104</v>
      </c>
      <c r="K14390" s="21"/>
      <c r="L14390" s="20" t="s">
        <v>104</v>
      </c>
      <c r="M14390" s="20" t="s">
        <v>69</v>
      </c>
      <c r="N14390" s="23">
        <v>2.85</v>
      </c>
      <c r="O14390" s="23">
        <v>0.53</v>
      </c>
    </row>
    <row r="14391" spans="1:15" x14ac:dyDescent="0.25">
      <c r="A14391" s="20" t="s">
        <v>130</v>
      </c>
      <c r="B14391" s="20" t="s">
        <v>1228</v>
      </c>
      <c r="C14391" s="20" t="s">
        <v>121</v>
      </c>
      <c r="D14391" s="20" t="s">
        <v>106</v>
      </c>
      <c r="E14391" s="21"/>
      <c r="F14391" s="24">
        <v>1964.62</v>
      </c>
      <c r="G14391" s="26">
        <v>0.7</v>
      </c>
      <c r="H14391" s="20" t="s">
        <v>102</v>
      </c>
      <c r="I14391" s="20" t="s">
        <v>120</v>
      </c>
      <c r="J14391" s="20" t="s">
        <v>104</v>
      </c>
      <c r="K14391" s="21"/>
      <c r="L14391" s="20" t="s">
        <v>104</v>
      </c>
      <c r="M14391" s="20" t="s">
        <v>74</v>
      </c>
      <c r="N14391" s="21"/>
      <c r="O14391" s="23">
        <v>0.53</v>
      </c>
    </row>
    <row r="14392" spans="1:15" x14ac:dyDescent="0.25">
      <c r="A14392" s="20" t="s">
        <v>130</v>
      </c>
      <c r="B14392" s="20" t="s">
        <v>1228</v>
      </c>
      <c r="C14392" s="20" t="s">
        <v>115</v>
      </c>
      <c r="D14392" s="20" t="s">
        <v>106</v>
      </c>
      <c r="E14392" s="21"/>
      <c r="F14392" s="23">
        <v>83.63</v>
      </c>
      <c r="G14392" s="23">
        <v>0.03</v>
      </c>
      <c r="H14392" s="20" t="s">
        <v>102</v>
      </c>
      <c r="I14392" s="20" t="s">
        <v>120</v>
      </c>
      <c r="J14392" s="20" t="s">
        <v>104</v>
      </c>
      <c r="K14392" s="21"/>
      <c r="L14392" s="20" t="s">
        <v>104</v>
      </c>
      <c r="M14392" s="20" t="s">
        <v>75</v>
      </c>
      <c r="N14392" s="21"/>
      <c r="O14392" s="23">
        <v>0.53</v>
      </c>
    </row>
    <row r="14393" spans="1:15" x14ac:dyDescent="0.25">
      <c r="A14393" s="20" t="s">
        <v>130</v>
      </c>
      <c r="B14393" s="20" t="s">
        <v>1229</v>
      </c>
      <c r="C14393" s="20" t="s">
        <v>7</v>
      </c>
      <c r="D14393" s="20" t="s">
        <v>10</v>
      </c>
      <c r="E14393" s="21"/>
      <c r="F14393" s="24">
        <v>1738.67</v>
      </c>
      <c r="G14393" s="23">
        <v>0.62</v>
      </c>
      <c r="H14393" s="20" t="s">
        <v>102</v>
      </c>
      <c r="I14393" s="20" t="s">
        <v>124</v>
      </c>
      <c r="J14393" s="20" t="s">
        <v>104</v>
      </c>
      <c r="K14393" s="21"/>
      <c r="L14393" s="20" t="s">
        <v>104</v>
      </c>
      <c r="M14393" s="20" t="s">
        <v>48</v>
      </c>
      <c r="N14393" s="23">
        <v>0.62</v>
      </c>
      <c r="O14393" s="23">
        <v>0.51</v>
      </c>
    </row>
    <row r="14394" spans="1:15" x14ac:dyDescent="0.25">
      <c r="A14394" s="20" t="s">
        <v>130</v>
      </c>
      <c r="B14394" s="20" t="s">
        <v>1229</v>
      </c>
      <c r="C14394" s="20" t="s">
        <v>105</v>
      </c>
      <c r="D14394" s="20" t="s">
        <v>106</v>
      </c>
      <c r="E14394" s="21"/>
      <c r="F14394" s="23">
        <v>544.15</v>
      </c>
      <c r="G14394" s="23">
        <v>0.19</v>
      </c>
      <c r="H14394" s="20" t="s">
        <v>102</v>
      </c>
      <c r="I14394" s="20" t="s">
        <v>124</v>
      </c>
      <c r="J14394" s="20" t="s">
        <v>104</v>
      </c>
      <c r="K14394" s="21"/>
      <c r="L14394" s="20" t="s">
        <v>104</v>
      </c>
      <c r="M14394" s="20" t="s">
        <v>82</v>
      </c>
      <c r="N14394" s="21"/>
      <c r="O14394" s="23">
        <v>0.51</v>
      </c>
    </row>
    <row r="14395" spans="1:15" x14ac:dyDescent="0.25">
      <c r="A14395" s="20" t="s">
        <v>130</v>
      </c>
      <c r="B14395" s="20" t="s">
        <v>1229</v>
      </c>
      <c r="C14395" s="20" t="s">
        <v>107</v>
      </c>
      <c r="D14395" s="20" t="s">
        <v>106</v>
      </c>
      <c r="E14395" s="21"/>
      <c r="F14395" s="22">
        <v>2978.3</v>
      </c>
      <c r="G14395" s="23">
        <v>1.06</v>
      </c>
      <c r="H14395" s="20" t="s">
        <v>102</v>
      </c>
      <c r="I14395" s="20" t="s">
        <v>124</v>
      </c>
      <c r="J14395" s="20" t="s">
        <v>104</v>
      </c>
      <c r="K14395" s="21"/>
      <c r="L14395" s="20" t="s">
        <v>104</v>
      </c>
      <c r="M14395" s="20" t="s">
        <v>65</v>
      </c>
      <c r="N14395" s="23">
        <v>0.84</v>
      </c>
      <c r="O14395" s="23">
        <v>0.51</v>
      </c>
    </row>
    <row r="14396" spans="1:15" x14ac:dyDescent="0.25">
      <c r="A14396" s="20" t="s">
        <v>130</v>
      </c>
      <c r="B14396" s="20" t="s">
        <v>1229</v>
      </c>
      <c r="C14396" s="20" t="s">
        <v>108</v>
      </c>
      <c r="D14396" s="20" t="s">
        <v>106</v>
      </c>
      <c r="E14396" s="21"/>
      <c r="F14396" s="24">
        <v>1369.98</v>
      </c>
      <c r="G14396" s="23">
        <v>0.49</v>
      </c>
      <c r="H14396" s="20" t="s">
        <v>102</v>
      </c>
      <c r="I14396" s="20" t="s">
        <v>124</v>
      </c>
      <c r="J14396" s="20" t="s">
        <v>104</v>
      </c>
      <c r="K14396" s="21"/>
      <c r="L14396" s="20" t="s">
        <v>104</v>
      </c>
      <c r="M14396" s="20" t="s">
        <v>64</v>
      </c>
      <c r="N14396" s="23">
        <v>23.22</v>
      </c>
      <c r="O14396" s="23">
        <v>0.51</v>
      </c>
    </row>
    <row r="14397" spans="1:15" x14ac:dyDescent="0.25">
      <c r="A14397" s="20" t="s">
        <v>130</v>
      </c>
      <c r="B14397" s="20" t="s">
        <v>1229</v>
      </c>
      <c r="C14397" s="20" t="s">
        <v>54</v>
      </c>
      <c r="D14397" s="20" t="s">
        <v>109</v>
      </c>
      <c r="E14397" s="25">
        <v>26</v>
      </c>
      <c r="F14397" s="24">
        <v>3069.04</v>
      </c>
      <c r="G14397" s="23">
        <v>1.0900000000000001</v>
      </c>
      <c r="H14397" s="20" t="s">
        <v>102</v>
      </c>
      <c r="I14397" s="20" t="s">
        <v>124</v>
      </c>
      <c r="J14397" s="20" t="s">
        <v>104</v>
      </c>
      <c r="K14397" s="21"/>
      <c r="L14397" s="20" t="s">
        <v>104</v>
      </c>
      <c r="M14397" s="20" t="s">
        <v>54</v>
      </c>
      <c r="N14397" s="23">
        <v>0.26</v>
      </c>
      <c r="O14397" s="23">
        <v>0.51</v>
      </c>
    </row>
    <row r="14398" spans="1:15" x14ac:dyDescent="0.25">
      <c r="A14398" s="20" t="s">
        <v>130</v>
      </c>
      <c r="B14398" s="20" t="s">
        <v>1229</v>
      </c>
      <c r="C14398" s="20" t="s">
        <v>122</v>
      </c>
      <c r="D14398" s="20" t="s">
        <v>109</v>
      </c>
      <c r="E14398" s="25">
        <v>2</v>
      </c>
      <c r="F14398" s="23">
        <v>738.75</v>
      </c>
      <c r="G14398" s="23">
        <v>0.26</v>
      </c>
      <c r="H14398" s="20" t="s">
        <v>102</v>
      </c>
      <c r="I14398" s="20" t="s">
        <v>124</v>
      </c>
      <c r="J14398" s="20" t="s">
        <v>104</v>
      </c>
      <c r="K14398" s="21"/>
      <c r="L14398" s="20" t="s">
        <v>104</v>
      </c>
      <c r="M14398" s="20" t="s">
        <v>52</v>
      </c>
      <c r="N14398" s="23">
        <v>1.19</v>
      </c>
      <c r="O14398" s="23">
        <v>0.51</v>
      </c>
    </row>
    <row r="14399" spans="1:15" x14ac:dyDescent="0.25">
      <c r="A14399" s="20" t="s">
        <v>130</v>
      </c>
      <c r="B14399" s="20" t="s">
        <v>1229</v>
      </c>
      <c r="C14399" s="20" t="s">
        <v>127</v>
      </c>
      <c r="D14399" s="20" t="s">
        <v>109</v>
      </c>
      <c r="E14399" s="25">
        <v>6</v>
      </c>
      <c r="F14399" s="24">
        <v>1508.54</v>
      </c>
      <c r="G14399" s="23">
        <v>0.54</v>
      </c>
      <c r="H14399" s="20" t="s">
        <v>102</v>
      </c>
      <c r="I14399" s="20" t="s">
        <v>124</v>
      </c>
      <c r="J14399" s="20" t="s">
        <v>104</v>
      </c>
      <c r="K14399" s="21"/>
      <c r="L14399" s="20" t="s">
        <v>104</v>
      </c>
      <c r="M14399" s="20" t="s">
        <v>51</v>
      </c>
      <c r="N14399" s="23">
        <v>0.81</v>
      </c>
      <c r="O14399" s="23">
        <v>0.51</v>
      </c>
    </row>
    <row r="14400" spans="1:15" x14ac:dyDescent="0.25">
      <c r="A14400" s="20" t="s">
        <v>130</v>
      </c>
      <c r="B14400" s="20" t="s">
        <v>1229</v>
      </c>
      <c r="C14400" s="20" t="s">
        <v>112</v>
      </c>
      <c r="D14400" s="20" t="s">
        <v>113</v>
      </c>
      <c r="E14400" s="25">
        <v>4</v>
      </c>
      <c r="F14400" s="23">
        <v>644.99</v>
      </c>
      <c r="G14400" s="23">
        <v>0.23</v>
      </c>
      <c r="H14400" s="20" t="s">
        <v>102</v>
      </c>
      <c r="I14400" s="20" t="s">
        <v>124</v>
      </c>
      <c r="J14400" s="20" t="s">
        <v>104</v>
      </c>
      <c r="K14400" s="21"/>
      <c r="L14400" s="20" t="s">
        <v>104</v>
      </c>
      <c r="M14400" s="20" t="s">
        <v>58</v>
      </c>
      <c r="N14400" s="23">
        <v>0.69</v>
      </c>
      <c r="O14400" s="23">
        <v>0.51</v>
      </c>
    </row>
    <row r="14401" spans="1:15" x14ac:dyDescent="0.25">
      <c r="A14401" s="20" t="s">
        <v>130</v>
      </c>
      <c r="B14401" s="20" t="s">
        <v>1229</v>
      </c>
      <c r="C14401" s="20" t="s">
        <v>114</v>
      </c>
      <c r="D14401" s="21"/>
      <c r="E14401" s="21"/>
      <c r="F14401" s="24">
        <v>7992.26</v>
      </c>
      <c r="G14401" s="23">
        <v>2.85</v>
      </c>
      <c r="H14401" s="20" t="s">
        <v>102</v>
      </c>
      <c r="I14401" s="20" t="s">
        <v>124</v>
      </c>
      <c r="J14401" s="20" t="s">
        <v>104</v>
      </c>
      <c r="K14401" s="21"/>
      <c r="L14401" s="20" t="s">
        <v>104</v>
      </c>
      <c r="M14401" s="20" t="s">
        <v>69</v>
      </c>
      <c r="N14401" s="23">
        <v>2.85</v>
      </c>
      <c r="O14401" s="23">
        <v>0.51</v>
      </c>
    </row>
    <row r="14402" spans="1:15" x14ac:dyDescent="0.25">
      <c r="A14402" s="20" t="s">
        <v>130</v>
      </c>
      <c r="B14402" s="20" t="s">
        <v>1229</v>
      </c>
      <c r="C14402" s="20" t="s">
        <v>121</v>
      </c>
      <c r="D14402" s="20" t="s">
        <v>106</v>
      </c>
      <c r="E14402" s="21"/>
      <c r="F14402" s="24">
        <v>1885.64</v>
      </c>
      <c r="G14402" s="23">
        <v>0.67</v>
      </c>
      <c r="H14402" s="20" t="s">
        <v>102</v>
      </c>
      <c r="I14402" s="20" t="s">
        <v>124</v>
      </c>
      <c r="J14402" s="20" t="s">
        <v>104</v>
      </c>
      <c r="K14402" s="21"/>
      <c r="L14402" s="20" t="s">
        <v>104</v>
      </c>
      <c r="M14402" s="20" t="s">
        <v>74</v>
      </c>
      <c r="N14402" s="21"/>
      <c r="O14402" s="23">
        <v>0.51</v>
      </c>
    </row>
    <row r="14403" spans="1:15" x14ac:dyDescent="0.25">
      <c r="A14403" s="20" t="s">
        <v>130</v>
      </c>
      <c r="B14403" s="20" t="s">
        <v>1229</v>
      </c>
      <c r="C14403" s="20" t="s">
        <v>115</v>
      </c>
      <c r="D14403" s="20" t="s">
        <v>106</v>
      </c>
      <c r="E14403" s="21"/>
      <c r="F14403" s="23">
        <v>119.01</v>
      </c>
      <c r="G14403" s="23">
        <v>0.04</v>
      </c>
      <c r="H14403" s="20" t="s">
        <v>102</v>
      </c>
      <c r="I14403" s="20" t="s">
        <v>124</v>
      </c>
      <c r="J14403" s="20" t="s">
        <v>104</v>
      </c>
      <c r="K14403" s="21"/>
      <c r="L14403" s="20" t="s">
        <v>104</v>
      </c>
      <c r="M14403" s="20" t="s">
        <v>75</v>
      </c>
      <c r="N14403" s="21"/>
      <c r="O14403" s="23">
        <v>0.51</v>
      </c>
    </row>
    <row r="14404" spans="1:15" x14ac:dyDescent="0.25">
      <c r="A14404" s="20" t="s">
        <v>130</v>
      </c>
      <c r="B14404" s="20" t="s">
        <v>1229</v>
      </c>
      <c r="C14404" s="20" t="s">
        <v>119</v>
      </c>
      <c r="D14404" s="20" t="s">
        <v>6</v>
      </c>
      <c r="E14404" s="21"/>
      <c r="F14404" s="24">
        <v>4114.87</v>
      </c>
      <c r="G14404" s="23">
        <v>1.47</v>
      </c>
      <c r="H14404" s="20" t="s">
        <v>102</v>
      </c>
      <c r="I14404" s="20" t="s">
        <v>124</v>
      </c>
      <c r="J14404" s="20" t="s">
        <v>104</v>
      </c>
      <c r="K14404" s="21"/>
      <c r="L14404" s="20" t="s">
        <v>104</v>
      </c>
      <c r="M14404" s="20" t="s">
        <v>45</v>
      </c>
      <c r="N14404" s="23">
        <v>32.65</v>
      </c>
      <c r="O14404" s="23">
        <v>0.51</v>
      </c>
    </row>
    <row r="14405" spans="1:15" x14ac:dyDescent="0.25">
      <c r="A14405" s="20" t="s">
        <v>130</v>
      </c>
      <c r="B14405" s="20" t="s">
        <v>1229</v>
      </c>
      <c r="C14405" s="20" t="s">
        <v>111</v>
      </c>
      <c r="D14405" s="21"/>
      <c r="E14405" s="21"/>
      <c r="F14405" s="24">
        <v>1149.76</v>
      </c>
      <c r="G14405" s="23">
        <v>0.41</v>
      </c>
      <c r="H14405" s="20" t="s">
        <v>102</v>
      </c>
      <c r="I14405" s="20" t="s">
        <v>124</v>
      </c>
      <c r="J14405" s="20" t="s">
        <v>104</v>
      </c>
      <c r="K14405" s="21"/>
      <c r="L14405" s="20" t="s">
        <v>104</v>
      </c>
      <c r="M14405" s="20" t="s">
        <v>56</v>
      </c>
      <c r="N14405" s="23">
        <v>0.41</v>
      </c>
      <c r="O14405" s="23">
        <v>0.51</v>
      </c>
    </row>
    <row r="14406" spans="1:15" x14ac:dyDescent="0.25">
      <c r="A14406" s="20" t="s">
        <v>130</v>
      </c>
      <c r="B14406" s="20" t="s">
        <v>1229</v>
      </c>
      <c r="C14406" s="20" t="s">
        <v>55</v>
      </c>
      <c r="D14406" s="20" t="s">
        <v>109</v>
      </c>
      <c r="E14406" s="25">
        <v>26</v>
      </c>
      <c r="F14406" s="23">
        <v>689.52</v>
      </c>
      <c r="G14406" s="23">
        <v>0.25</v>
      </c>
      <c r="H14406" s="20" t="s">
        <v>102</v>
      </c>
      <c r="I14406" s="20" t="s">
        <v>124</v>
      </c>
      <c r="J14406" s="20" t="s">
        <v>104</v>
      </c>
      <c r="K14406" s="21"/>
      <c r="L14406" s="20" t="s">
        <v>104</v>
      </c>
      <c r="M14406" s="20" t="s">
        <v>55</v>
      </c>
      <c r="N14406" s="23">
        <v>0.02</v>
      </c>
      <c r="O14406" s="23">
        <v>0.51</v>
      </c>
    </row>
    <row r="14407" spans="1:15" x14ac:dyDescent="0.25">
      <c r="A14407" s="20" t="s">
        <v>130</v>
      </c>
      <c r="B14407" s="20" t="s">
        <v>1230</v>
      </c>
      <c r="C14407" s="20" t="s">
        <v>119</v>
      </c>
      <c r="D14407" s="20" t="s">
        <v>6</v>
      </c>
      <c r="E14407" s="21"/>
      <c r="F14407" s="22">
        <v>4474.1000000000004</v>
      </c>
      <c r="G14407" s="23">
        <v>1.48</v>
      </c>
      <c r="H14407" s="20" t="s">
        <v>102</v>
      </c>
      <c r="I14407" s="20" t="s">
        <v>124</v>
      </c>
      <c r="J14407" s="20" t="s">
        <v>104</v>
      </c>
      <c r="K14407" s="21"/>
      <c r="L14407" s="20" t="s">
        <v>104</v>
      </c>
      <c r="M14407" s="20" t="s">
        <v>45</v>
      </c>
      <c r="N14407" s="23">
        <v>32.65</v>
      </c>
      <c r="O14407" s="23">
        <v>0.51</v>
      </c>
    </row>
    <row r="14408" spans="1:15" x14ac:dyDescent="0.25">
      <c r="A14408" s="20" t="s">
        <v>130</v>
      </c>
      <c r="B14408" s="20" t="s">
        <v>1230</v>
      </c>
      <c r="C14408" s="20" t="s">
        <v>7</v>
      </c>
      <c r="D14408" s="20" t="s">
        <v>10</v>
      </c>
      <c r="E14408" s="21"/>
      <c r="F14408" s="24">
        <v>1873.27</v>
      </c>
      <c r="G14408" s="23">
        <v>0.62</v>
      </c>
      <c r="H14408" s="20" t="s">
        <v>102</v>
      </c>
      <c r="I14408" s="20" t="s">
        <v>124</v>
      </c>
      <c r="J14408" s="20" t="s">
        <v>104</v>
      </c>
      <c r="K14408" s="21"/>
      <c r="L14408" s="20" t="s">
        <v>104</v>
      </c>
      <c r="M14408" s="20" t="s">
        <v>48</v>
      </c>
      <c r="N14408" s="23">
        <v>0.62</v>
      </c>
      <c r="O14408" s="23">
        <v>0.51</v>
      </c>
    </row>
    <row r="14409" spans="1:15" x14ac:dyDescent="0.25">
      <c r="A14409" s="20" t="s">
        <v>130</v>
      </c>
      <c r="B14409" s="20" t="s">
        <v>1230</v>
      </c>
      <c r="C14409" s="20" t="s">
        <v>105</v>
      </c>
      <c r="D14409" s="20" t="s">
        <v>106</v>
      </c>
      <c r="E14409" s="21"/>
      <c r="F14409" s="23">
        <v>574.16999999999996</v>
      </c>
      <c r="G14409" s="23">
        <v>0.19</v>
      </c>
      <c r="H14409" s="20" t="s">
        <v>102</v>
      </c>
      <c r="I14409" s="20" t="s">
        <v>124</v>
      </c>
      <c r="J14409" s="20" t="s">
        <v>104</v>
      </c>
      <c r="K14409" s="21"/>
      <c r="L14409" s="20" t="s">
        <v>104</v>
      </c>
      <c r="M14409" s="20" t="s">
        <v>82</v>
      </c>
      <c r="N14409" s="21"/>
      <c r="O14409" s="23">
        <v>0.51</v>
      </c>
    </row>
    <row r="14410" spans="1:15" x14ac:dyDescent="0.25">
      <c r="A14410" s="20" t="s">
        <v>130</v>
      </c>
      <c r="B14410" s="20" t="s">
        <v>1230</v>
      </c>
      <c r="C14410" s="20" t="s">
        <v>107</v>
      </c>
      <c r="D14410" s="20" t="s">
        <v>106</v>
      </c>
      <c r="E14410" s="21"/>
      <c r="F14410" s="24">
        <v>3160.67</v>
      </c>
      <c r="G14410" s="23">
        <v>1.05</v>
      </c>
      <c r="H14410" s="20" t="s">
        <v>102</v>
      </c>
      <c r="I14410" s="20" t="s">
        <v>124</v>
      </c>
      <c r="J14410" s="20" t="s">
        <v>104</v>
      </c>
      <c r="K14410" s="21"/>
      <c r="L14410" s="20" t="s">
        <v>104</v>
      </c>
      <c r="M14410" s="20" t="s">
        <v>65</v>
      </c>
      <c r="N14410" s="23">
        <v>0.84</v>
      </c>
      <c r="O14410" s="23">
        <v>0.51</v>
      </c>
    </row>
    <row r="14411" spans="1:15" x14ac:dyDescent="0.25">
      <c r="A14411" s="20" t="s">
        <v>130</v>
      </c>
      <c r="B14411" s="20" t="s">
        <v>1230</v>
      </c>
      <c r="C14411" s="20" t="s">
        <v>108</v>
      </c>
      <c r="D14411" s="20" t="s">
        <v>106</v>
      </c>
      <c r="E14411" s="21"/>
      <c r="F14411" s="24">
        <v>1439.64</v>
      </c>
      <c r="G14411" s="23">
        <v>0.48</v>
      </c>
      <c r="H14411" s="20" t="s">
        <v>102</v>
      </c>
      <c r="I14411" s="20" t="s">
        <v>124</v>
      </c>
      <c r="J14411" s="20" t="s">
        <v>104</v>
      </c>
      <c r="K14411" s="21"/>
      <c r="L14411" s="20" t="s">
        <v>104</v>
      </c>
      <c r="M14411" s="20" t="s">
        <v>64</v>
      </c>
      <c r="N14411" s="23">
        <v>23.22</v>
      </c>
      <c r="O14411" s="23">
        <v>0.51</v>
      </c>
    </row>
    <row r="14412" spans="1:15" x14ac:dyDescent="0.25">
      <c r="A14412" s="20" t="s">
        <v>130</v>
      </c>
      <c r="B14412" s="20" t="s">
        <v>1230</v>
      </c>
      <c r="C14412" s="20" t="s">
        <v>54</v>
      </c>
      <c r="D14412" s="20" t="s">
        <v>109</v>
      </c>
      <c r="E14412" s="25">
        <v>22</v>
      </c>
      <c r="F14412" s="24">
        <v>3277.56</v>
      </c>
      <c r="G14412" s="23">
        <v>1.08</v>
      </c>
      <c r="H14412" s="20" t="s">
        <v>102</v>
      </c>
      <c r="I14412" s="20" t="s">
        <v>124</v>
      </c>
      <c r="J14412" s="20" t="s">
        <v>104</v>
      </c>
      <c r="K14412" s="21"/>
      <c r="L14412" s="20" t="s">
        <v>104</v>
      </c>
      <c r="M14412" s="20" t="s">
        <v>54</v>
      </c>
      <c r="N14412" s="23">
        <v>0.26</v>
      </c>
      <c r="O14412" s="23">
        <v>0.51</v>
      </c>
    </row>
    <row r="14413" spans="1:15" x14ac:dyDescent="0.25">
      <c r="A14413" s="20" t="s">
        <v>130</v>
      </c>
      <c r="B14413" s="20" t="s">
        <v>1230</v>
      </c>
      <c r="C14413" s="20" t="s">
        <v>55</v>
      </c>
      <c r="D14413" s="20" t="s">
        <v>109</v>
      </c>
      <c r="E14413" s="25">
        <v>22</v>
      </c>
      <c r="F14413" s="25">
        <v>726</v>
      </c>
      <c r="G14413" s="23">
        <v>0.24</v>
      </c>
      <c r="H14413" s="20" t="s">
        <v>102</v>
      </c>
      <c r="I14413" s="20" t="s">
        <v>124</v>
      </c>
      <c r="J14413" s="20" t="s">
        <v>104</v>
      </c>
      <c r="K14413" s="21"/>
      <c r="L14413" s="20" t="s">
        <v>104</v>
      </c>
      <c r="M14413" s="20" t="s">
        <v>55</v>
      </c>
      <c r="N14413" s="23">
        <v>0.02</v>
      </c>
      <c r="O14413" s="23">
        <v>0.51</v>
      </c>
    </row>
    <row r="14414" spans="1:15" x14ac:dyDescent="0.25">
      <c r="A14414" s="20" t="s">
        <v>130</v>
      </c>
      <c r="B14414" s="20" t="s">
        <v>1230</v>
      </c>
      <c r="C14414" s="20" t="s">
        <v>49</v>
      </c>
      <c r="D14414" s="20" t="s">
        <v>109</v>
      </c>
      <c r="E14414" s="25">
        <v>9</v>
      </c>
      <c r="F14414" s="22">
        <v>2233.8000000000002</v>
      </c>
      <c r="G14414" s="23">
        <v>0.74</v>
      </c>
      <c r="H14414" s="20" t="s">
        <v>102</v>
      </c>
      <c r="I14414" s="20" t="s">
        <v>124</v>
      </c>
      <c r="J14414" s="20" t="s">
        <v>104</v>
      </c>
      <c r="K14414" s="21"/>
      <c r="L14414" s="20" t="s">
        <v>104</v>
      </c>
      <c r="M14414" s="20" t="s">
        <v>49</v>
      </c>
      <c r="N14414" s="23">
        <v>0.85</v>
      </c>
      <c r="O14414" s="23">
        <v>0.51</v>
      </c>
    </row>
    <row r="14415" spans="1:15" x14ac:dyDescent="0.25">
      <c r="A14415" s="20" t="s">
        <v>130</v>
      </c>
      <c r="B14415" s="20" t="s">
        <v>1230</v>
      </c>
      <c r="C14415" s="20" t="s">
        <v>111</v>
      </c>
      <c r="D14415" s="21"/>
      <c r="E14415" s="21"/>
      <c r="F14415" s="24">
        <v>1238.77</v>
      </c>
      <c r="G14415" s="23">
        <v>0.41</v>
      </c>
      <c r="H14415" s="20" t="s">
        <v>102</v>
      </c>
      <c r="I14415" s="20" t="s">
        <v>124</v>
      </c>
      <c r="J14415" s="20" t="s">
        <v>104</v>
      </c>
      <c r="K14415" s="21"/>
      <c r="L14415" s="20" t="s">
        <v>104</v>
      </c>
      <c r="M14415" s="20" t="s">
        <v>56</v>
      </c>
      <c r="N14415" s="23">
        <v>0.41</v>
      </c>
      <c r="O14415" s="23">
        <v>0.51</v>
      </c>
    </row>
    <row r="14416" spans="1:15" x14ac:dyDescent="0.25">
      <c r="A14416" s="20" t="s">
        <v>130</v>
      </c>
      <c r="B14416" s="20" t="s">
        <v>1230</v>
      </c>
      <c r="C14416" s="20" t="s">
        <v>112</v>
      </c>
      <c r="D14416" s="20" t="s">
        <v>113</v>
      </c>
      <c r="E14416" s="25">
        <v>4</v>
      </c>
      <c r="F14416" s="23">
        <v>694.92</v>
      </c>
      <c r="G14416" s="23">
        <v>0.23</v>
      </c>
      <c r="H14416" s="20" t="s">
        <v>102</v>
      </c>
      <c r="I14416" s="20" t="s">
        <v>124</v>
      </c>
      <c r="J14416" s="20" t="s">
        <v>104</v>
      </c>
      <c r="K14416" s="21"/>
      <c r="L14416" s="20" t="s">
        <v>104</v>
      </c>
      <c r="M14416" s="20" t="s">
        <v>58</v>
      </c>
      <c r="N14416" s="23">
        <v>0.69</v>
      </c>
      <c r="O14416" s="23">
        <v>0.51</v>
      </c>
    </row>
    <row r="14417" spans="1:15" x14ac:dyDescent="0.25">
      <c r="A14417" s="20" t="s">
        <v>130</v>
      </c>
      <c r="B14417" s="20" t="s">
        <v>1230</v>
      </c>
      <c r="C14417" s="20" t="s">
        <v>114</v>
      </c>
      <c r="D14417" s="21"/>
      <c r="E14417" s="21"/>
      <c r="F14417" s="24">
        <v>8610.99</v>
      </c>
      <c r="G14417" s="23">
        <v>2.85</v>
      </c>
      <c r="H14417" s="20" t="s">
        <v>102</v>
      </c>
      <c r="I14417" s="20" t="s">
        <v>124</v>
      </c>
      <c r="J14417" s="20" t="s">
        <v>104</v>
      </c>
      <c r="K14417" s="21"/>
      <c r="L14417" s="20" t="s">
        <v>104</v>
      </c>
      <c r="M14417" s="20" t="s">
        <v>69</v>
      </c>
      <c r="N14417" s="23">
        <v>2.85</v>
      </c>
      <c r="O14417" s="23">
        <v>0.51</v>
      </c>
    </row>
    <row r="14418" spans="1:15" x14ac:dyDescent="0.25">
      <c r="A14418" s="20" t="s">
        <v>130</v>
      </c>
      <c r="B14418" s="20" t="s">
        <v>1230</v>
      </c>
      <c r="C14418" s="20" t="s">
        <v>121</v>
      </c>
      <c r="D14418" s="20" t="s">
        <v>106</v>
      </c>
      <c r="E14418" s="21"/>
      <c r="F14418" s="24">
        <v>2102.39</v>
      </c>
      <c r="G14418" s="26">
        <v>0.7</v>
      </c>
      <c r="H14418" s="20" t="s">
        <v>102</v>
      </c>
      <c r="I14418" s="20" t="s">
        <v>124</v>
      </c>
      <c r="J14418" s="20" t="s">
        <v>104</v>
      </c>
      <c r="K14418" s="21"/>
      <c r="L14418" s="20" t="s">
        <v>104</v>
      </c>
      <c r="M14418" s="20" t="s">
        <v>74</v>
      </c>
      <c r="N14418" s="21"/>
      <c r="O14418" s="23">
        <v>0.51</v>
      </c>
    </row>
    <row r="14419" spans="1:15" x14ac:dyDescent="0.25">
      <c r="A14419" s="20" t="s">
        <v>130</v>
      </c>
      <c r="B14419" s="20" t="s">
        <v>1230</v>
      </c>
      <c r="C14419" s="20" t="s">
        <v>147</v>
      </c>
      <c r="D14419" s="20" t="s">
        <v>106</v>
      </c>
      <c r="E14419" s="21"/>
      <c r="F14419" s="21"/>
      <c r="G14419" s="21"/>
      <c r="H14419" s="20" t="s">
        <v>102</v>
      </c>
      <c r="I14419" s="20" t="s">
        <v>124</v>
      </c>
      <c r="J14419" s="20" t="s">
        <v>104</v>
      </c>
      <c r="K14419" s="21"/>
      <c r="L14419" s="20" t="s">
        <v>104</v>
      </c>
      <c r="M14419" s="20" t="s">
        <v>67</v>
      </c>
      <c r="N14419" s="23">
        <v>0.18</v>
      </c>
      <c r="O14419" s="23">
        <v>0.51</v>
      </c>
    </row>
    <row r="14420" spans="1:15" x14ac:dyDescent="0.25">
      <c r="A14420" s="20" t="s">
        <v>130</v>
      </c>
      <c r="B14420" s="20" t="s">
        <v>1231</v>
      </c>
      <c r="C14420" s="20" t="s">
        <v>7</v>
      </c>
      <c r="D14420" s="20" t="s">
        <v>10</v>
      </c>
      <c r="E14420" s="21"/>
      <c r="F14420" s="24">
        <v>1275.46</v>
      </c>
      <c r="G14420" s="23">
        <v>0.62</v>
      </c>
      <c r="H14420" s="20" t="s">
        <v>102</v>
      </c>
      <c r="I14420" s="20" t="s">
        <v>151</v>
      </c>
      <c r="J14420" s="20" t="s">
        <v>104</v>
      </c>
      <c r="K14420" s="21"/>
      <c r="L14420" s="20" t="s">
        <v>104</v>
      </c>
      <c r="M14420" s="20" t="s">
        <v>48</v>
      </c>
      <c r="N14420" s="23">
        <v>0.62</v>
      </c>
      <c r="O14420" s="23">
        <v>0.56999999999999995</v>
      </c>
    </row>
    <row r="14421" spans="1:15" x14ac:dyDescent="0.25">
      <c r="A14421" s="20" t="s">
        <v>130</v>
      </c>
      <c r="B14421" s="20" t="s">
        <v>1231</v>
      </c>
      <c r="C14421" s="20" t="s">
        <v>105</v>
      </c>
      <c r="D14421" s="20" t="s">
        <v>106</v>
      </c>
      <c r="E14421" s="21"/>
      <c r="F14421" s="23">
        <v>389.89</v>
      </c>
      <c r="G14421" s="23">
        <v>0.19</v>
      </c>
      <c r="H14421" s="20" t="s">
        <v>102</v>
      </c>
      <c r="I14421" s="20" t="s">
        <v>151</v>
      </c>
      <c r="J14421" s="20" t="s">
        <v>104</v>
      </c>
      <c r="K14421" s="21"/>
      <c r="L14421" s="20" t="s">
        <v>104</v>
      </c>
      <c r="M14421" s="20" t="s">
        <v>82</v>
      </c>
      <c r="N14421" s="21"/>
      <c r="O14421" s="23">
        <v>0.56999999999999995</v>
      </c>
    </row>
    <row r="14422" spans="1:15" x14ac:dyDescent="0.25">
      <c r="A14422" s="20" t="s">
        <v>130</v>
      </c>
      <c r="B14422" s="20" t="s">
        <v>1231</v>
      </c>
      <c r="C14422" s="20" t="s">
        <v>107</v>
      </c>
      <c r="D14422" s="20" t="s">
        <v>106</v>
      </c>
      <c r="E14422" s="21"/>
      <c r="F14422" s="24">
        <v>2350.7399999999998</v>
      </c>
      <c r="G14422" s="23">
        <v>1.1399999999999999</v>
      </c>
      <c r="H14422" s="20" t="s">
        <v>102</v>
      </c>
      <c r="I14422" s="20" t="s">
        <v>151</v>
      </c>
      <c r="J14422" s="20" t="s">
        <v>104</v>
      </c>
      <c r="K14422" s="21"/>
      <c r="L14422" s="20" t="s">
        <v>104</v>
      </c>
      <c r="M14422" s="20" t="s">
        <v>65</v>
      </c>
      <c r="N14422" s="23">
        <v>0.84</v>
      </c>
      <c r="O14422" s="23">
        <v>0.56999999999999995</v>
      </c>
    </row>
    <row r="14423" spans="1:15" x14ac:dyDescent="0.25">
      <c r="A14423" s="20" t="s">
        <v>130</v>
      </c>
      <c r="B14423" s="20" t="s">
        <v>1231</v>
      </c>
      <c r="C14423" s="20" t="s">
        <v>108</v>
      </c>
      <c r="D14423" s="20" t="s">
        <v>106</v>
      </c>
      <c r="E14423" s="21"/>
      <c r="F14423" s="24">
        <v>1114.56</v>
      </c>
      <c r="G14423" s="23">
        <v>0.54</v>
      </c>
      <c r="H14423" s="20" t="s">
        <v>102</v>
      </c>
      <c r="I14423" s="20" t="s">
        <v>151</v>
      </c>
      <c r="J14423" s="20" t="s">
        <v>104</v>
      </c>
      <c r="K14423" s="21"/>
      <c r="L14423" s="20" t="s">
        <v>104</v>
      </c>
      <c r="M14423" s="20" t="s">
        <v>64</v>
      </c>
      <c r="N14423" s="23">
        <v>23.22</v>
      </c>
      <c r="O14423" s="23">
        <v>0.56999999999999995</v>
      </c>
    </row>
    <row r="14424" spans="1:15" x14ac:dyDescent="0.25">
      <c r="A14424" s="20" t="s">
        <v>130</v>
      </c>
      <c r="B14424" s="20" t="s">
        <v>1231</v>
      </c>
      <c r="C14424" s="20" t="s">
        <v>54</v>
      </c>
      <c r="D14424" s="20" t="s">
        <v>109</v>
      </c>
      <c r="E14424" s="25">
        <v>24</v>
      </c>
      <c r="F14424" s="24">
        <v>2832.96</v>
      </c>
      <c r="G14424" s="23">
        <v>1.38</v>
      </c>
      <c r="H14424" s="20" t="s">
        <v>102</v>
      </c>
      <c r="I14424" s="20" t="s">
        <v>151</v>
      </c>
      <c r="J14424" s="20" t="s">
        <v>104</v>
      </c>
      <c r="K14424" s="21"/>
      <c r="L14424" s="20" t="s">
        <v>104</v>
      </c>
      <c r="M14424" s="20" t="s">
        <v>54</v>
      </c>
      <c r="N14424" s="23">
        <v>0.26</v>
      </c>
      <c r="O14424" s="23">
        <v>0.56999999999999995</v>
      </c>
    </row>
    <row r="14425" spans="1:15" x14ac:dyDescent="0.25">
      <c r="A14425" s="20" t="s">
        <v>130</v>
      </c>
      <c r="B14425" s="20" t="s">
        <v>1231</v>
      </c>
      <c r="C14425" s="20" t="s">
        <v>110</v>
      </c>
      <c r="D14425" s="20" t="s">
        <v>109</v>
      </c>
      <c r="E14425" s="25">
        <v>24</v>
      </c>
      <c r="F14425" s="27">
        <v>2052</v>
      </c>
      <c r="G14425" s="25">
        <v>1</v>
      </c>
      <c r="H14425" s="20" t="s">
        <v>102</v>
      </c>
      <c r="I14425" s="20" t="s">
        <v>151</v>
      </c>
      <c r="J14425" s="20" t="s">
        <v>104</v>
      </c>
      <c r="K14425" s="21"/>
      <c r="L14425" s="20" t="s">
        <v>104</v>
      </c>
      <c r="M14425" s="20" t="s">
        <v>55</v>
      </c>
      <c r="N14425" s="23">
        <v>0.09</v>
      </c>
      <c r="O14425" s="23">
        <v>0.56999999999999995</v>
      </c>
    </row>
    <row r="14426" spans="1:15" x14ac:dyDescent="0.25">
      <c r="A14426" s="20" t="s">
        <v>130</v>
      </c>
      <c r="B14426" s="20" t="s">
        <v>1231</v>
      </c>
      <c r="C14426" s="20" t="s">
        <v>122</v>
      </c>
      <c r="D14426" s="20" t="s">
        <v>109</v>
      </c>
      <c r="E14426" s="25">
        <v>4</v>
      </c>
      <c r="F14426" s="23">
        <v>848.23</v>
      </c>
      <c r="G14426" s="23">
        <v>0.41</v>
      </c>
      <c r="H14426" s="20" t="s">
        <v>102</v>
      </c>
      <c r="I14426" s="20" t="s">
        <v>151</v>
      </c>
      <c r="J14426" s="20" t="s">
        <v>104</v>
      </c>
      <c r="K14426" s="21"/>
      <c r="L14426" s="20" t="s">
        <v>104</v>
      </c>
      <c r="M14426" s="20" t="s">
        <v>52</v>
      </c>
      <c r="N14426" s="23">
        <v>1.19</v>
      </c>
      <c r="O14426" s="23">
        <v>0.56999999999999995</v>
      </c>
    </row>
    <row r="14427" spans="1:15" x14ac:dyDescent="0.25">
      <c r="A14427" s="20" t="s">
        <v>130</v>
      </c>
      <c r="B14427" s="20" t="s">
        <v>1231</v>
      </c>
      <c r="C14427" s="20" t="s">
        <v>127</v>
      </c>
      <c r="D14427" s="20" t="s">
        <v>109</v>
      </c>
      <c r="E14427" s="25">
        <v>2</v>
      </c>
      <c r="F14427" s="23">
        <v>288.68</v>
      </c>
      <c r="G14427" s="23">
        <v>0.14000000000000001</v>
      </c>
      <c r="H14427" s="20" t="s">
        <v>102</v>
      </c>
      <c r="I14427" s="20" t="s">
        <v>151</v>
      </c>
      <c r="J14427" s="20" t="s">
        <v>104</v>
      </c>
      <c r="K14427" s="21"/>
      <c r="L14427" s="20" t="s">
        <v>104</v>
      </c>
      <c r="M14427" s="20" t="s">
        <v>51</v>
      </c>
      <c r="N14427" s="23">
        <v>0.81</v>
      </c>
      <c r="O14427" s="23">
        <v>0.56999999999999995</v>
      </c>
    </row>
    <row r="14428" spans="1:15" x14ac:dyDescent="0.25">
      <c r="A14428" s="20" t="s">
        <v>130</v>
      </c>
      <c r="B14428" s="20" t="s">
        <v>1231</v>
      </c>
      <c r="C14428" s="20" t="s">
        <v>111</v>
      </c>
      <c r="D14428" s="21"/>
      <c r="E14428" s="21"/>
      <c r="F14428" s="23">
        <v>843.45</v>
      </c>
      <c r="G14428" s="23">
        <v>0.41</v>
      </c>
      <c r="H14428" s="20" t="s">
        <v>102</v>
      </c>
      <c r="I14428" s="20" t="s">
        <v>151</v>
      </c>
      <c r="J14428" s="20" t="s">
        <v>104</v>
      </c>
      <c r="K14428" s="21"/>
      <c r="L14428" s="20" t="s">
        <v>104</v>
      </c>
      <c r="M14428" s="20" t="s">
        <v>56</v>
      </c>
      <c r="N14428" s="23">
        <v>0.41</v>
      </c>
      <c r="O14428" s="23">
        <v>0.56999999999999995</v>
      </c>
    </row>
    <row r="14429" spans="1:15" x14ac:dyDescent="0.25">
      <c r="A14429" s="20" t="s">
        <v>130</v>
      </c>
      <c r="B14429" s="20" t="s">
        <v>1231</v>
      </c>
      <c r="C14429" s="20" t="s">
        <v>112</v>
      </c>
      <c r="D14429" s="20" t="s">
        <v>113</v>
      </c>
      <c r="E14429" s="25">
        <v>1</v>
      </c>
      <c r="F14429" s="23">
        <v>118.29</v>
      </c>
      <c r="G14429" s="23">
        <v>0.06</v>
      </c>
      <c r="H14429" s="20" t="s">
        <v>102</v>
      </c>
      <c r="I14429" s="20" t="s">
        <v>151</v>
      </c>
      <c r="J14429" s="20" t="s">
        <v>104</v>
      </c>
      <c r="K14429" s="21"/>
      <c r="L14429" s="20" t="s">
        <v>104</v>
      </c>
      <c r="M14429" s="20" t="s">
        <v>58</v>
      </c>
      <c r="N14429" s="23">
        <v>0.69</v>
      </c>
      <c r="O14429" s="23">
        <v>0.56999999999999995</v>
      </c>
    </row>
    <row r="14430" spans="1:15" x14ac:dyDescent="0.25">
      <c r="A14430" s="20" t="s">
        <v>130</v>
      </c>
      <c r="B14430" s="20" t="s">
        <v>1231</v>
      </c>
      <c r="C14430" s="20" t="s">
        <v>114</v>
      </c>
      <c r="D14430" s="21"/>
      <c r="E14430" s="21"/>
      <c r="F14430" s="24">
        <v>5863.02</v>
      </c>
      <c r="G14430" s="23">
        <v>2.85</v>
      </c>
      <c r="H14430" s="20" t="s">
        <v>102</v>
      </c>
      <c r="I14430" s="20" t="s">
        <v>151</v>
      </c>
      <c r="J14430" s="20" t="s">
        <v>104</v>
      </c>
      <c r="K14430" s="21"/>
      <c r="L14430" s="20" t="s">
        <v>104</v>
      </c>
      <c r="M14430" s="20" t="s">
        <v>69</v>
      </c>
      <c r="N14430" s="23">
        <v>2.85</v>
      </c>
      <c r="O14430" s="23">
        <v>0.56999999999999995</v>
      </c>
    </row>
    <row r="14431" spans="1:15" x14ac:dyDescent="0.25">
      <c r="A14431" s="20" t="s">
        <v>130</v>
      </c>
      <c r="B14431" s="20" t="s">
        <v>1231</v>
      </c>
      <c r="C14431" s="20" t="s">
        <v>121</v>
      </c>
      <c r="D14431" s="20" t="s">
        <v>106</v>
      </c>
      <c r="E14431" s="21"/>
      <c r="F14431" s="24">
        <v>1431.47</v>
      </c>
      <c r="G14431" s="26">
        <v>0.7</v>
      </c>
      <c r="H14431" s="20" t="s">
        <v>102</v>
      </c>
      <c r="I14431" s="20" t="s">
        <v>151</v>
      </c>
      <c r="J14431" s="20" t="s">
        <v>104</v>
      </c>
      <c r="K14431" s="21"/>
      <c r="L14431" s="20" t="s">
        <v>104</v>
      </c>
      <c r="M14431" s="20" t="s">
        <v>74</v>
      </c>
      <c r="N14431" s="21"/>
      <c r="O14431" s="23">
        <v>0.56999999999999995</v>
      </c>
    </row>
    <row r="14432" spans="1:15" x14ac:dyDescent="0.25">
      <c r="A14432" s="20" t="s">
        <v>130</v>
      </c>
      <c r="B14432" s="20" t="s">
        <v>1231</v>
      </c>
      <c r="C14432" s="20" t="s">
        <v>115</v>
      </c>
      <c r="D14432" s="20" t="s">
        <v>106</v>
      </c>
      <c r="E14432" s="21"/>
      <c r="F14432" s="23">
        <v>128.77000000000001</v>
      </c>
      <c r="G14432" s="23">
        <v>0.06</v>
      </c>
      <c r="H14432" s="20" t="s">
        <v>102</v>
      </c>
      <c r="I14432" s="20" t="s">
        <v>151</v>
      </c>
      <c r="J14432" s="20" t="s">
        <v>104</v>
      </c>
      <c r="K14432" s="21"/>
      <c r="L14432" s="20" t="s">
        <v>104</v>
      </c>
      <c r="M14432" s="20" t="s">
        <v>75</v>
      </c>
      <c r="N14432" s="21"/>
      <c r="O14432" s="23">
        <v>0.56999999999999995</v>
      </c>
    </row>
    <row r="14433" spans="1:15" x14ac:dyDescent="0.25">
      <c r="A14433" s="20" t="s">
        <v>130</v>
      </c>
      <c r="B14433" s="20" t="s">
        <v>1231</v>
      </c>
      <c r="C14433" s="20" t="s">
        <v>119</v>
      </c>
      <c r="D14433" s="20" t="s">
        <v>6</v>
      </c>
      <c r="E14433" s="21"/>
      <c r="F14433" s="24">
        <v>2906.54</v>
      </c>
      <c r="G14433" s="23">
        <v>1.41</v>
      </c>
      <c r="H14433" s="20" t="s">
        <v>102</v>
      </c>
      <c r="I14433" s="20" t="s">
        <v>151</v>
      </c>
      <c r="J14433" s="20" t="s">
        <v>104</v>
      </c>
      <c r="K14433" s="21"/>
      <c r="L14433" s="20" t="s">
        <v>104</v>
      </c>
      <c r="M14433" s="20" t="s">
        <v>45</v>
      </c>
      <c r="N14433" s="23">
        <v>32.65</v>
      </c>
      <c r="O14433" s="23">
        <v>0.56999999999999995</v>
      </c>
    </row>
    <row r="14434" spans="1:15" x14ac:dyDescent="0.25">
      <c r="A14434" s="20" t="s">
        <v>130</v>
      </c>
      <c r="B14434" s="20" t="s">
        <v>1232</v>
      </c>
      <c r="C14434" s="20" t="s">
        <v>119</v>
      </c>
      <c r="D14434" s="20" t="s">
        <v>6</v>
      </c>
      <c r="E14434" s="21"/>
      <c r="F14434" s="24">
        <v>3298.43</v>
      </c>
      <c r="G14434" s="23">
        <v>1.29</v>
      </c>
      <c r="H14434" s="20" t="s">
        <v>102</v>
      </c>
      <c r="I14434" s="20" t="s">
        <v>149</v>
      </c>
      <c r="J14434" s="20" t="s">
        <v>104</v>
      </c>
      <c r="K14434" s="21"/>
      <c r="L14434" s="20" t="s">
        <v>104</v>
      </c>
      <c r="M14434" s="20" t="s">
        <v>45</v>
      </c>
      <c r="N14434" s="23">
        <v>32.65</v>
      </c>
      <c r="O14434" s="23">
        <v>0.63</v>
      </c>
    </row>
    <row r="14435" spans="1:15" x14ac:dyDescent="0.25">
      <c r="A14435" s="20" t="s">
        <v>130</v>
      </c>
      <c r="B14435" s="20" t="s">
        <v>1232</v>
      </c>
      <c r="C14435" s="20" t="s">
        <v>7</v>
      </c>
      <c r="D14435" s="20" t="s">
        <v>10</v>
      </c>
      <c r="E14435" s="21"/>
      <c r="F14435" s="24">
        <v>1583.67</v>
      </c>
      <c r="G14435" s="23">
        <v>0.62</v>
      </c>
      <c r="H14435" s="20" t="s">
        <v>102</v>
      </c>
      <c r="I14435" s="20" t="s">
        <v>149</v>
      </c>
      <c r="J14435" s="20" t="s">
        <v>104</v>
      </c>
      <c r="K14435" s="21"/>
      <c r="L14435" s="20" t="s">
        <v>104</v>
      </c>
      <c r="M14435" s="20" t="s">
        <v>48</v>
      </c>
      <c r="N14435" s="23">
        <v>0.62</v>
      </c>
      <c r="O14435" s="23">
        <v>0.63</v>
      </c>
    </row>
    <row r="14436" spans="1:15" x14ac:dyDescent="0.25">
      <c r="A14436" s="20" t="s">
        <v>130</v>
      </c>
      <c r="B14436" s="20" t="s">
        <v>1232</v>
      </c>
      <c r="C14436" s="20" t="s">
        <v>105</v>
      </c>
      <c r="D14436" s="20" t="s">
        <v>106</v>
      </c>
      <c r="E14436" s="21"/>
      <c r="F14436" s="23">
        <v>478.56</v>
      </c>
      <c r="G14436" s="23">
        <v>0.19</v>
      </c>
      <c r="H14436" s="20" t="s">
        <v>102</v>
      </c>
      <c r="I14436" s="20" t="s">
        <v>149</v>
      </c>
      <c r="J14436" s="20" t="s">
        <v>104</v>
      </c>
      <c r="K14436" s="21"/>
      <c r="L14436" s="20" t="s">
        <v>104</v>
      </c>
      <c r="M14436" s="20" t="s">
        <v>82</v>
      </c>
      <c r="N14436" s="21"/>
      <c r="O14436" s="23">
        <v>0.63</v>
      </c>
    </row>
    <row r="14437" spans="1:15" x14ac:dyDescent="0.25">
      <c r="A14437" s="20" t="s">
        <v>130</v>
      </c>
      <c r="B14437" s="20" t="s">
        <v>1232</v>
      </c>
      <c r="C14437" s="20" t="s">
        <v>107</v>
      </c>
      <c r="D14437" s="20" t="s">
        <v>106</v>
      </c>
      <c r="E14437" s="21"/>
      <c r="F14437" s="22">
        <v>2768.3</v>
      </c>
      <c r="G14437" s="23">
        <v>1.08</v>
      </c>
      <c r="H14437" s="20" t="s">
        <v>102</v>
      </c>
      <c r="I14437" s="20" t="s">
        <v>149</v>
      </c>
      <c r="J14437" s="20" t="s">
        <v>104</v>
      </c>
      <c r="K14437" s="21"/>
      <c r="L14437" s="20" t="s">
        <v>104</v>
      </c>
      <c r="M14437" s="20" t="s">
        <v>65</v>
      </c>
      <c r="N14437" s="23">
        <v>0.84</v>
      </c>
      <c r="O14437" s="23">
        <v>0.63</v>
      </c>
    </row>
    <row r="14438" spans="1:15" x14ac:dyDescent="0.25">
      <c r="A14438" s="20" t="s">
        <v>130</v>
      </c>
      <c r="B14438" s="20" t="s">
        <v>1232</v>
      </c>
      <c r="C14438" s="20" t="s">
        <v>108</v>
      </c>
      <c r="D14438" s="20" t="s">
        <v>106</v>
      </c>
      <c r="E14438" s="21"/>
      <c r="F14438" s="23">
        <v>859.14</v>
      </c>
      <c r="G14438" s="23">
        <v>0.34</v>
      </c>
      <c r="H14438" s="20" t="s">
        <v>102</v>
      </c>
      <c r="I14438" s="20" t="s">
        <v>149</v>
      </c>
      <c r="J14438" s="20" t="s">
        <v>104</v>
      </c>
      <c r="K14438" s="21"/>
      <c r="L14438" s="20" t="s">
        <v>104</v>
      </c>
      <c r="M14438" s="20" t="s">
        <v>64</v>
      </c>
      <c r="N14438" s="23">
        <v>23.22</v>
      </c>
      <c r="O14438" s="23">
        <v>0.63</v>
      </c>
    </row>
    <row r="14439" spans="1:15" x14ac:dyDescent="0.25">
      <c r="A14439" s="20" t="s">
        <v>130</v>
      </c>
      <c r="B14439" s="20" t="s">
        <v>1232</v>
      </c>
      <c r="C14439" s="20" t="s">
        <v>122</v>
      </c>
      <c r="D14439" s="20" t="s">
        <v>109</v>
      </c>
      <c r="E14439" s="25">
        <v>1</v>
      </c>
      <c r="F14439" s="23">
        <v>365.33</v>
      </c>
      <c r="G14439" s="23">
        <v>0.14000000000000001</v>
      </c>
      <c r="H14439" s="20" t="s">
        <v>102</v>
      </c>
      <c r="I14439" s="20" t="s">
        <v>149</v>
      </c>
      <c r="J14439" s="20" t="s">
        <v>104</v>
      </c>
      <c r="K14439" s="21"/>
      <c r="L14439" s="20" t="s">
        <v>104</v>
      </c>
      <c r="M14439" s="20" t="s">
        <v>52</v>
      </c>
      <c r="N14439" s="23">
        <v>1.19</v>
      </c>
      <c r="O14439" s="23">
        <v>0.63</v>
      </c>
    </row>
    <row r="14440" spans="1:15" x14ac:dyDescent="0.25">
      <c r="A14440" s="20" t="s">
        <v>130</v>
      </c>
      <c r="B14440" s="20" t="s">
        <v>1232</v>
      </c>
      <c r="C14440" s="20" t="s">
        <v>127</v>
      </c>
      <c r="D14440" s="20" t="s">
        <v>109</v>
      </c>
      <c r="E14440" s="25">
        <v>3</v>
      </c>
      <c r="F14440" s="23">
        <v>746.01</v>
      </c>
      <c r="G14440" s="23">
        <v>0.28999999999999998</v>
      </c>
      <c r="H14440" s="20" t="s">
        <v>102</v>
      </c>
      <c r="I14440" s="20" t="s">
        <v>149</v>
      </c>
      <c r="J14440" s="20" t="s">
        <v>104</v>
      </c>
      <c r="K14440" s="21"/>
      <c r="L14440" s="20" t="s">
        <v>104</v>
      </c>
      <c r="M14440" s="20" t="s">
        <v>51</v>
      </c>
      <c r="N14440" s="23">
        <v>0.81</v>
      </c>
      <c r="O14440" s="23">
        <v>0.63</v>
      </c>
    </row>
    <row r="14441" spans="1:15" x14ac:dyDescent="0.25">
      <c r="A14441" s="20" t="s">
        <v>130</v>
      </c>
      <c r="B14441" s="20" t="s">
        <v>1232</v>
      </c>
      <c r="C14441" s="20" t="s">
        <v>111</v>
      </c>
      <c r="D14441" s="21"/>
      <c r="E14441" s="21"/>
      <c r="F14441" s="24">
        <v>1047.26</v>
      </c>
      <c r="G14441" s="23">
        <v>0.41</v>
      </c>
      <c r="H14441" s="20" t="s">
        <v>102</v>
      </c>
      <c r="I14441" s="20" t="s">
        <v>149</v>
      </c>
      <c r="J14441" s="20" t="s">
        <v>104</v>
      </c>
      <c r="K14441" s="21"/>
      <c r="L14441" s="20" t="s">
        <v>104</v>
      </c>
      <c r="M14441" s="20" t="s">
        <v>56</v>
      </c>
      <c r="N14441" s="23">
        <v>0.41</v>
      </c>
      <c r="O14441" s="23">
        <v>0.63</v>
      </c>
    </row>
    <row r="14442" spans="1:15" x14ac:dyDescent="0.25">
      <c r="A14442" s="20" t="s">
        <v>130</v>
      </c>
      <c r="B14442" s="20" t="s">
        <v>1232</v>
      </c>
      <c r="C14442" s="20" t="s">
        <v>112</v>
      </c>
      <c r="D14442" s="20" t="s">
        <v>113</v>
      </c>
      <c r="E14442" s="25">
        <v>2</v>
      </c>
      <c r="F14442" s="23">
        <v>293.74</v>
      </c>
      <c r="G14442" s="23">
        <v>0.11</v>
      </c>
      <c r="H14442" s="20" t="s">
        <v>102</v>
      </c>
      <c r="I14442" s="20" t="s">
        <v>149</v>
      </c>
      <c r="J14442" s="20" t="s">
        <v>104</v>
      </c>
      <c r="K14442" s="21"/>
      <c r="L14442" s="20" t="s">
        <v>104</v>
      </c>
      <c r="M14442" s="20" t="s">
        <v>58</v>
      </c>
      <c r="N14442" s="23">
        <v>0.69</v>
      </c>
      <c r="O14442" s="23">
        <v>0.63</v>
      </c>
    </row>
    <row r="14443" spans="1:15" x14ac:dyDescent="0.25">
      <c r="A14443" s="20" t="s">
        <v>130</v>
      </c>
      <c r="B14443" s="20" t="s">
        <v>1232</v>
      </c>
      <c r="C14443" s="20" t="s">
        <v>114</v>
      </c>
      <c r="D14443" s="21"/>
      <c r="E14443" s="21"/>
      <c r="F14443" s="24">
        <v>7279.75</v>
      </c>
      <c r="G14443" s="23">
        <v>2.85</v>
      </c>
      <c r="H14443" s="20" t="s">
        <v>102</v>
      </c>
      <c r="I14443" s="20" t="s">
        <v>149</v>
      </c>
      <c r="J14443" s="20" t="s">
        <v>104</v>
      </c>
      <c r="K14443" s="21"/>
      <c r="L14443" s="20" t="s">
        <v>104</v>
      </c>
      <c r="M14443" s="20" t="s">
        <v>69</v>
      </c>
      <c r="N14443" s="23">
        <v>2.85</v>
      </c>
      <c r="O14443" s="23">
        <v>0.63</v>
      </c>
    </row>
    <row r="14444" spans="1:15" x14ac:dyDescent="0.25">
      <c r="A14444" s="20" t="s">
        <v>130</v>
      </c>
      <c r="B14444" s="20" t="s">
        <v>1232</v>
      </c>
      <c r="C14444" s="20" t="s">
        <v>121</v>
      </c>
      <c r="D14444" s="20" t="s">
        <v>106</v>
      </c>
      <c r="E14444" s="21"/>
      <c r="F14444" s="24">
        <v>1369.82</v>
      </c>
      <c r="G14444" s="23">
        <v>0.54</v>
      </c>
      <c r="H14444" s="20" t="s">
        <v>102</v>
      </c>
      <c r="I14444" s="20" t="s">
        <v>149</v>
      </c>
      <c r="J14444" s="20" t="s">
        <v>104</v>
      </c>
      <c r="K14444" s="21"/>
      <c r="L14444" s="20" t="s">
        <v>104</v>
      </c>
      <c r="M14444" s="20" t="s">
        <v>74</v>
      </c>
      <c r="N14444" s="21"/>
      <c r="O14444" s="23">
        <v>0.63</v>
      </c>
    </row>
    <row r="14445" spans="1:15" x14ac:dyDescent="0.25">
      <c r="A14445" s="20" t="s">
        <v>130</v>
      </c>
      <c r="B14445" s="20" t="s">
        <v>1232</v>
      </c>
      <c r="C14445" s="20" t="s">
        <v>115</v>
      </c>
      <c r="D14445" s="20" t="s">
        <v>106</v>
      </c>
      <c r="E14445" s="21"/>
      <c r="F14445" s="23">
        <v>277.74</v>
      </c>
      <c r="G14445" s="23">
        <v>0.11</v>
      </c>
      <c r="H14445" s="20" t="s">
        <v>102</v>
      </c>
      <c r="I14445" s="20" t="s">
        <v>149</v>
      </c>
      <c r="J14445" s="20" t="s">
        <v>104</v>
      </c>
      <c r="K14445" s="21"/>
      <c r="L14445" s="20" t="s">
        <v>104</v>
      </c>
      <c r="M14445" s="20" t="s">
        <v>75</v>
      </c>
      <c r="N14445" s="21"/>
      <c r="O14445" s="23">
        <v>0.63</v>
      </c>
    </row>
    <row r="14446" spans="1:15" x14ac:dyDescent="0.25">
      <c r="A14446" s="20" t="s">
        <v>130</v>
      </c>
      <c r="B14446" s="20" t="s">
        <v>1232</v>
      </c>
      <c r="C14446" s="20" t="s">
        <v>54</v>
      </c>
      <c r="D14446" s="20" t="s">
        <v>109</v>
      </c>
      <c r="E14446" s="25">
        <v>22</v>
      </c>
      <c r="F14446" s="22">
        <v>10467.6</v>
      </c>
      <c r="G14446" s="26">
        <v>4.0999999999999996</v>
      </c>
      <c r="H14446" s="20" t="s">
        <v>102</v>
      </c>
      <c r="I14446" s="20" t="s">
        <v>149</v>
      </c>
      <c r="J14446" s="20" t="s">
        <v>104</v>
      </c>
      <c r="K14446" s="21"/>
      <c r="L14446" s="20" t="s">
        <v>104</v>
      </c>
      <c r="M14446" s="20" t="s">
        <v>54</v>
      </c>
      <c r="N14446" s="23">
        <v>0.26</v>
      </c>
      <c r="O14446" s="23">
        <v>0.63</v>
      </c>
    </row>
    <row r="14447" spans="1:15" x14ac:dyDescent="0.25">
      <c r="A14447" s="20" t="s">
        <v>130</v>
      </c>
      <c r="B14447" s="20" t="s">
        <v>1232</v>
      </c>
      <c r="C14447" s="20" t="s">
        <v>55</v>
      </c>
      <c r="D14447" s="20" t="s">
        <v>109</v>
      </c>
      <c r="E14447" s="25">
        <v>22</v>
      </c>
      <c r="F14447" s="27">
        <v>1166</v>
      </c>
      <c r="G14447" s="23">
        <v>0.46</v>
      </c>
      <c r="H14447" s="20" t="s">
        <v>102</v>
      </c>
      <c r="I14447" s="20" t="s">
        <v>149</v>
      </c>
      <c r="J14447" s="20" t="s">
        <v>104</v>
      </c>
      <c r="K14447" s="21"/>
      <c r="L14447" s="20" t="s">
        <v>104</v>
      </c>
      <c r="M14447" s="20" t="s">
        <v>55</v>
      </c>
      <c r="N14447" s="23">
        <v>0.02</v>
      </c>
      <c r="O14447" s="23">
        <v>0.63</v>
      </c>
    </row>
    <row r="14448" spans="1:15" x14ac:dyDescent="0.25">
      <c r="A14448" s="20" t="s">
        <v>130</v>
      </c>
      <c r="B14448" s="20" t="s">
        <v>1232</v>
      </c>
      <c r="C14448" s="20" t="s">
        <v>147</v>
      </c>
      <c r="D14448" s="20" t="s">
        <v>106</v>
      </c>
      <c r="E14448" s="21"/>
      <c r="F14448" s="21"/>
      <c r="G14448" s="21"/>
      <c r="H14448" s="20" t="s">
        <v>102</v>
      </c>
      <c r="I14448" s="20" t="s">
        <v>149</v>
      </c>
      <c r="J14448" s="20" t="s">
        <v>104</v>
      </c>
      <c r="K14448" s="21"/>
      <c r="L14448" s="20" t="s">
        <v>104</v>
      </c>
      <c r="M14448" s="20" t="s">
        <v>67</v>
      </c>
      <c r="N14448" s="23">
        <v>0.18</v>
      </c>
      <c r="O14448" s="23">
        <v>0.63</v>
      </c>
    </row>
    <row r="14449" spans="1:15" x14ac:dyDescent="0.25">
      <c r="A14449" s="20" t="s">
        <v>130</v>
      </c>
      <c r="B14449" s="20" t="s">
        <v>1233</v>
      </c>
      <c r="C14449" s="20" t="s">
        <v>119</v>
      </c>
      <c r="D14449" s="20" t="s">
        <v>6</v>
      </c>
      <c r="E14449" s="21"/>
      <c r="F14449" s="24">
        <v>4898.6499999999996</v>
      </c>
      <c r="G14449" s="23">
        <v>1.61</v>
      </c>
      <c r="H14449" s="20" t="s">
        <v>102</v>
      </c>
      <c r="I14449" s="20" t="s">
        <v>275</v>
      </c>
      <c r="J14449" s="20" t="s">
        <v>104</v>
      </c>
      <c r="K14449" s="21"/>
      <c r="L14449" s="20" t="s">
        <v>104</v>
      </c>
      <c r="M14449" s="20" t="s">
        <v>45</v>
      </c>
      <c r="N14449" s="23">
        <v>32.65</v>
      </c>
      <c r="O14449" s="23">
        <v>0.68</v>
      </c>
    </row>
    <row r="14450" spans="1:15" x14ac:dyDescent="0.25">
      <c r="A14450" s="20" t="s">
        <v>130</v>
      </c>
      <c r="B14450" s="20" t="s">
        <v>1233</v>
      </c>
      <c r="C14450" s="20" t="s">
        <v>7</v>
      </c>
      <c r="D14450" s="20" t="s">
        <v>10</v>
      </c>
      <c r="E14450" s="21"/>
      <c r="F14450" s="24">
        <v>1891.19</v>
      </c>
      <c r="G14450" s="23">
        <v>0.62</v>
      </c>
      <c r="H14450" s="20" t="s">
        <v>102</v>
      </c>
      <c r="I14450" s="20" t="s">
        <v>275</v>
      </c>
      <c r="J14450" s="20" t="s">
        <v>104</v>
      </c>
      <c r="K14450" s="21"/>
      <c r="L14450" s="20" t="s">
        <v>104</v>
      </c>
      <c r="M14450" s="20" t="s">
        <v>48</v>
      </c>
      <c r="N14450" s="23">
        <v>0.62</v>
      </c>
      <c r="O14450" s="23">
        <v>0.68</v>
      </c>
    </row>
    <row r="14451" spans="1:15" x14ac:dyDescent="0.25">
      <c r="A14451" s="20" t="s">
        <v>130</v>
      </c>
      <c r="B14451" s="20" t="s">
        <v>1233</v>
      </c>
      <c r="C14451" s="20" t="s">
        <v>105</v>
      </c>
      <c r="D14451" s="20" t="s">
        <v>106</v>
      </c>
      <c r="E14451" s="21"/>
      <c r="F14451" s="23">
        <v>585.05999999999995</v>
      </c>
      <c r="G14451" s="23">
        <v>0.19</v>
      </c>
      <c r="H14451" s="20" t="s">
        <v>102</v>
      </c>
      <c r="I14451" s="20" t="s">
        <v>275</v>
      </c>
      <c r="J14451" s="20" t="s">
        <v>104</v>
      </c>
      <c r="K14451" s="21"/>
      <c r="L14451" s="20" t="s">
        <v>104</v>
      </c>
      <c r="M14451" s="20" t="s">
        <v>82</v>
      </c>
      <c r="N14451" s="21"/>
      <c r="O14451" s="23">
        <v>0.68</v>
      </c>
    </row>
    <row r="14452" spans="1:15" x14ac:dyDescent="0.25">
      <c r="A14452" s="20" t="s">
        <v>130</v>
      </c>
      <c r="B14452" s="20" t="s">
        <v>1233</v>
      </c>
      <c r="C14452" s="20" t="s">
        <v>107</v>
      </c>
      <c r="D14452" s="20" t="s">
        <v>106</v>
      </c>
      <c r="E14452" s="21"/>
      <c r="F14452" s="24">
        <v>3184.94</v>
      </c>
      <c r="G14452" s="23">
        <v>1.04</v>
      </c>
      <c r="H14452" s="20" t="s">
        <v>102</v>
      </c>
      <c r="I14452" s="20" t="s">
        <v>275</v>
      </c>
      <c r="J14452" s="20" t="s">
        <v>104</v>
      </c>
      <c r="K14452" s="21"/>
      <c r="L14452" s="20" t="s">
        <v>104</v>
      </c>
      <c r="M14452" s="20" t="s">
        <v>65</v>
      </c>
      <c r="N14452" s="23">
        <v>0.84</v>
      </c>
      <c r="O14452" s="23">
        <v>0.68</v>
      </c>
    </row>
    <row r="14453" spans="1:15" x14ac:dyDescent="0.25">
      <c r="A14453" s="20" t="s">
        <v>130</v>
      </c>
      <c r="B14453" s="20" t="s">
        <v>1233</v>
      </c>
      <c r="C14453" s="20" t="s">
        <v>108</v>
      </c>
      <c r="D14453" s="20" t="s">
        <v>106</v>
      </c>
      <c r="E14453" s="21"/>
      <c r="F14453" s="24">
        <v>1555.74</v>
      </c>
      <c r="G14453" s="23">
        <v>0.51</v>
      </c>
      <c r="H14453" s="20" t="s">
        <v>102</v>
      </c>
      <c r="I14453" s="20" t="s">
        <v>275</v>
      </c>
      <c r="J14453" s="20" t="s">
        <v>104</v>
      </c>
      <c r="K14453" s="21"/>
      <c r="L14453" s="20" t="s">
        <v>104</v>
      </c>
      <c r="M14453" s="20" t="s">
        <v>64</v>
      </c>
      <c r="N14453" s="23">
        <v>23.22</v>
      </c>
      <c r="O14453" s="23">
        <v>0.68</v>
      </c>
    </row>
    <row r="14454" spans="1:15" x14ac:dyDescent="0.25">
      <c r="A14454" s="20" t="s">
        <v>130</v>
      </c>
      <c r="B14454" s="20" t="s">
        <v>1233</v>
      </c>
      <c r="C14454" s="20" t="s">
        <v>54</v>
      </c>
      <c r="D14454" s="20" t="s">
        <v>109</v>
      </c>
      <c r="E14454" s="25">
        <v>26</v>
      </c>
      <c r="F14454" s="22">
        <v>8348.6</v>
      </c>
      <c r="G14454" s="23">
        <v>2.74</v>
      </c>
      <c r="H14454" s="20" t="s">
        <v>102</v>
      </c>
      <c r="I14454" s="20" t="s">
        <v>275</v>
      </c>
      <c r="J14454" s="20" t="s">
        <v>104</v>
      </c>
      <c r="K14454" s="21"/>
      <c r="L14454" s="20" t="s">
        <v>104</v>
      </c>
      <c r="M14454" s="20" t="s">
        <v>54</v>
      </c>
      <c r="N14454" s="23">
        <v>0.26</v>
      </c>
      <c r="O14454" s="23">
        <v>0.68</v>
      </c>
    </row>
    <row r="14455" spans="1:15" x14ac:dyDescent="0.25">
      <c r="A14455" s="20" t="s">
        <v>130</v>
      </c>
      <c r="B14455" s="20" t="s">
        <v>1233</v>
      </c>
      <c r="C14455" s="20" t="s">
        <v>110</v>
      </c>
      <c r="D14455" s="20" t="s">
        <v>109</v>
      </c>
      <c r="E14455" s="25">
        <v>26</v>
      </c>
      <c r="F14455" s="24">
        <v>5059.08</v>
      </c>
      <c r="G14455" s="23">
        <v>1.66</v>
      </c>
      <c r="H14455" s="20" t="s">
        <v>102</v>
      </c>
      <c r="I14455" s="20" t="s">
        <v>275</v>
      </c>
      <c r="J14455" s="20" t="s">
        <v>104</v>
      </c>
      <c r="K14455" s="21"/>
      <c r="L14455" s="20" t="s">
        <v>104</v>
      </c>
      <c r="M14455" s="20" t="s">
        <v>55</v>
      </c>
      <c r="N14455" s="23">
        <v>0.09</v>
      </c>
      <c r="O14455" s="23">
        <v>0.68</v>
      </c>
    </row>
    <row r="14456" spans="1:15" x14ac:dyDescent="0.25">
      <c r="A14456" s="20" t="s">
        <v>130</v>
      </c>
      <c r="B14456" s="20" t="s">
        <v>1233</v>
      </c>
      <c r="C14456" s="20" t="s">
        <v>49</v>
      </c>
      <c r="D14456" s="20" t="s">
        <v>109</v>
      </c>
      <c r="E14456" s="25">
        <v>9</v>
      </c>
      <c r="F14456" s="24">
        <v>2552.04</v>
      </c>
      <c r="G14456" s="23">
        <v>0.84</v>
      </c>
      <c r="H14456" s="20" t="s">
        <v>102</v>
      </c>
      <c r="I14456" s="20" t="s">
        <v>275</v>
      </c>
      <c r="J14456" s="20" t="s">
        <v>104</v>
      </c>
      <c r="K14456" s="21"/>
      <c r="L14456" s="20" t="s">
        <v>104</v>
      </c>
      <c r="M14456" s="20" t="s">
        <v>49</v>
      </c>
      <c r="N14456" s="23">
        <v>0.85</v>
      </c>
      <c r="O14456" s="23">
        <v>0.68</v>
      </c>
    </row>
    <row r="14457" spans="1:15" x14ac:dyDescent="0.25">
      <c r="A14457" s="20" t="s">
        <v>130</v>
      </c>
      <c r="B14457" s="20" t="s">
        <v>1233</v>
      </c>
      <c r="C14457" s="20" t="s">
        <v>111</v>
      </c>
      <c r="D14457" s="21"/>
      <c r="E14457" s="21"/>
      <c r="F14457" s="24">
        <v>1250.6199999999999</v>
      </c>
      <c r="G14457" s="23">
        <v>0.41</v>
      </c>
      <c r="H14457" s="20" t="s">
        <v>102</v>
      </c>
      <c r="I14457" s="20" t="s">
        <v>275</v>
      </c>
      <c r="J14457" s="20" t="s">
        <v>104</v>
      </c>
      <c r="K14457" s="21"/>
      <c r="L14457" s="20" t="s">
        <v>104</v>
      </c>
      <c r="M14457" s="20" t="s">
        <v>56</v>
      </c>
      <c r="N14457" s="23">
        <v>0.41</v>
      </c>
      <c r="O14457" s="23">
        <v>0.68</v>
      </c>
    </row>
    <row r="14458" spans="1:15" x14ac:dyDescent="0.25">
      <c r="A14458" s="20" t="s">
        <v>130</v>
      </c>
      <c r="B14458" s="20" t="s">
        <v>1233</v>
      </c>
      <c r="C14458" s="20" t="s">
        <v>112</v>
      </c>
      <c r="D14458" s="20" t="s">
        <v>113</v>
      </c>
      <c r="E14458" s="25">
        <v>4</v>
      </c>
      <c r="F14458" s="23">
        <v>701.57</v>
      </c>
      <c r="G14458" s="23">
        <v>0.23</v>
      </c>
      <c r="H14458" s="20" t="s">
        <v>102</v>
      </c>
      <c r="I14458" s="20" t="s">
        <v>275</v>
      </c>
      <c r="J14458" s="20" t="s">
        <v>104</v>
      </c>
      <c r="K14458" s="21"/>
      <c r="L14458" s="20" t="s">
        <v>104</v>
      </c>
      <c r="M14458" s="20" t="s">
        <v>58</v>
      </c>
      <c r="N14458" s="23">
        <v>0.69</v>
      </c>
      <c r="O14458" s="23">
        <v>0.68</v>
      </c>
    </row>
    <row r="14459" spans="1:15" x14ac:dyDescent="0.25">
      <c r="A14459" s="20" t="s">
        <v>130</v>
      </c>
      <c r="B14459" s="20" t="s">
        <v>1233</v>
      </c>
      <c r="C14459" s="20" t="s">
        <v>114</v>
      </c>
      <c r="D14459" s="21"/>
      <c r="E14459" s="21"/>
      <c r="F14459" s="24">
        <v>8693.36</v>
      </c>
      <c r="G14459" s="23">
        <v>2.85</v>
      </c>
      <c r="H14459" s="20" t="s">
        <v>102</v>
      </c>
      <c r="I14459" s="20" t="s">
        <v>275</v>
      </c>
      <c r="J14459" s="20" t="s">
        <v>104</v>
      </c>
      <c r="K14459" s="21"/>
      <c r="L14459" s="20" t="s">
        <v>104</v>
      </c>
      <c r="M14459" s="20" t="s">
        <v>69</v>
      </c>
      <c r="N14459" s="23">
        <v>2.85</v>
      </c>
      <c r="O14459" s="23">
        <v>0.68</v>
      </c>
    </row>
    <row r="14460" spans="1:15" x14ac:dyDescent="0.25">
      <c r="A14460" s="20" t="s">
        <v>130</v>
      </c>
      <c r="B14460" s="20" t="s">
        <v>1233</v>
      </c>
      <c r="C14460" s="20" t="s">
        <v>121</v>
      </c>
      <c r="D14460" s="20" t="s">
        <v>106</v>
      </c>
      <c r="E14460" s="21"/>
      <c r="F14460" s="22">
        <v>2122.5</v>
      </c>
      <c r="G14460" s="26">
        <v>0.7</v>
      </c>
      <c r="H14460" s="20" t="s">
        <v>102</v>
      </c>
      <c r="I14460" s="20" t="s">
        <v>275</v>
      </c>
      <c r="J14460" s="20" t="s">
        <v>104</v>
      </c>
      <c r="K14460" s="21"/>
      <c r="L14460" s="20" t="s">
        <v>104</v>
      </c>
      <c r="M14460" s="20" t="s">
        <v>74</v>
      </c>
      <c r="N14460" s="21"/>
      <c r="O14460" s="23">
        <v>0.68</v>
      </c>
    </row>
    <row r="14461" spans="1:15" x14ac:dyDescent="0.25">
      <c r="A14461" s="20" t="s">
        <v>130</v>
      </c>
      <c r="B14461" s="20" t="s">
        <v>1233</v>
      </c>
      <c r="C14461" s="20" t="s">
        <v>115</v>
      </c>
      <c r="D14461" s="20" t="s">
        <v>106</v>
      </c>
      <c r="E14461" s="21"/>
      <c r="F14461" s="26">
        <v>516.6</v>
      </c>
      <c r="G14461" s="23">
        <v>0.17</v>
      </c>
      <c r="H14461" s="20" t="s">
        <v>102</v>
      </c>
      <c r="I14461" s="20" t="s">
        <v>275</v>
      </c>
      <c r="J14461" s="20" t="s">
        <v>104</v>
      </c>
      <c r="K14461" s="21"/>
      <c r="L14461" s="20" t="s">
        <v>104</v>
      </c>
      <c r="M14461" s="20" t="s">
        <v>75</v>
      </c>
      <c r="N14461" s="21"/>
      <c r="O14461" s="23">
        <v>0.68</v>
      </c>
    </row>
    <row r="14462" spans="1:15" x14ac:dyDescent="0.25">
      <c r="A14462" s="20" t="s">
        <v>130</v>
      </c>
      <c r="B14462" s="20" t="s">
        <v>1233</v>
      </c>
      <c r="C14462" s="20" t="s">
        <v>147</v>
      </c>
      <c r="D14462" s="20" t="s">
        <v>106</v>
      </c>
      <c r="E14462" s="21"/>
      <c r="F14462" s="21"/>
      <c r="G14462" s="21"/>
      <c r="H14462" s="20" t="s">
        <v>102</v>
      </c>
      <c r="I14462" s="20" t="s">
        <v>275</v>
      </c>
      <c r="J14462" s="20" t="s">
        <v>104</v>
      </c>
      <c r="K14462" s="21"/>
      <c r="L14462" s="20" t="s">
        <v>104</v>
      </c>
      <c r="M14462" s="20" t="s">
        <v>67</v>
      </c>
      <c r="N14462" s="23">
        <v>0.18</v>
      </c>
      <c r="O14462" s="23">
        <v>0.68</v>
      </c>
    </row>
    <row r="14463" spans="1:15" x14ac:dyDescent="0.25">
      <c r="A14463" s="20" t="s">
        <v>130</v>
      </c>
      <c r="B14463" s="20" t="s">
        <v>1234</v>
      </c>
      <c r="C14463" s="20" t="s">
        <v>119</v>
      </c>
      <c r="D14463" s="20" t="s">
        <v>6</v>
      </c>
      <c r="E14463" s="21"/>
      <c r="F14463" s="24">
        <v>4735.37</v>
      </c>
      <c r="G14463" s="23">
        <v>1.42</v>
      </c>
      <c r="H14463" s="20" t="s">
        <v>102</v>
      </c>
      <c r="I14463" s="20" t="s">
        <v>146</v>
      </c>
      <c r="J14463" s="20" t="s">
        <v>104</v>
      </c>
      <c r="K14463" s="21"/>
      <c r="L14463" s="20" t="s">
        <v>104</v>
      </c>
      <c r="M14463" s="20" t="s">
        <v>45</v>
      </c>
      <c r="N14463" s="23">
        <v>32.65</v>
      </c>
      <c r="O14463" s="23">
        <v>0.62</v>
      </c>
    </row>
    <row r="14464" spans="1:15" x14ac:dyDescent="0.25">
      <c r="A14464" s="20" t="s">
        <v>130</v>
      </c>
      <c r="B14464" s="20" t="s">
        <v>1234</v>
      </c>
      <c r="C14464" s="20" t="s">
        <v>7</v>
      </c>
      <c r="D14464" s="20" t="s">
        <v>10</v>
      </c>
      <c r="E14464" s="21"/>
      <c r="F14464" s="24">
        <v>2064.41</v>
      </c>
      <c r="G14464" s="23">
        <v>0.62</v>
      </c>
      <c r="H14464" s="20" t="s">
        <v>102</v>
      </c>
      <c r="I14464" s="20" t="s">
        <v>146</v>
      </c>
      <c r="J14464" s="20" t="s">
        <v>104</v>
      </c>
      <c r="K14464" s="21"/>
      <c r="L14464" s="20" t="s">
        <v>104</v>
      </c>
      <c r="M14464" s="20" t="s">
        <v>48</v>
      </c>
      <c r="N14464" s="23">
        <v>0.62</v>
      </c>
      <c r="O14464" s="23">
        <v>0.62</v>
      </c>
    </row>
    <row r="14465" spans="1:15" x14ac:dyDescent="0.25">
      <c r="A14465" s="20" t="s">
        <v>130</v>
      </c>
      <c r="B14465" s="20" t="s">
        <v>1234</v>
      </c>
      <c r="C14465" s="20" t="s">
        <v>105</v>
      </c>
      <c r="D14465" s="20" t="s">
        <v>106</v>
      </c>
      <c r="E14465" s="21"/>
      <c r="F14465" s="23">
        <v>628.03</v>
      </c>
      <c r="G14465" s="23">
        <v>0.19</v>
      </c>
      <c r="H14465" s="20" t="s">
        <v>102</v>
      </c>
      <c r="I14465" s="20" t="s">
        <v>146</v>
      </c>
      <c r="J14465" s="20" t="s">
        <v>104</v>
      </c>
      <c r="K14465" s="21"/>
      <c r="L14465" s="20" t="s">
        <v>104</v>
      </c>
      <c r="M14465" s="20" t="s">
        <v>82</v>
      </c>
      <c r="N14465" s="21"/>
      <c r="O14465" s="23">
        <v>0.62</v>
      </c>
    </row>
    <row r="14466" spans="1:15" x14ac:dyDescent="0.25">
      <c r="A14466" s="20" t="s">
        <v>130</v>
      </c>
      <c r="B14466" s="20" t="s">
        <v>1234</v>
      </c>
      <c r="C14466" s="20" t="s">
        <v>107</v>
      </c>
      <c r="D14466" s="20" t="s">
        <v>106</v>
      </c>
      <c r="E14466" s="21"/>
      <c r="F14466" s="24">
        <v>3419.64</v>
      </c>
      <c r="G14466" s="23">
        <v>1.03</v>
      </c>
      <c r="H14466" s="20" t="s">
        <v>102</v>
      </c>
      <c r="I14466" s="20" t="s">
        <v>146</v>
      </c>
      <c r="J14466" s="20" t="s">
        <v>104</v>
      </c>
      <c r="K14466" s="21"/>
      <c r="L14466" s="20" t="s">
        <v>104</v>
      </c>
      <c r="M14466" s="20" t="s">
        <v>65</v>
      </c>
      <c r="N14466" s="23">
        <v>0.84</v>
      </c>
      <c r="O14466" s="23">
        <v>0.62</v>
      </c>
    </row>
    <row r="14467" spans="1:15" x14ac:dyDescent="0.25">
      <c r="A14467" s="20" t="s">
        <v>130</v>
      </c>
      <c r="B14467" s="20" t="s">
        <v>1234</v>
      </c>
      <c r="C14467" s="20" t="s">
        <v>108</v>
      </c>
      <c r="D14467" s="20" t="s">
        <v>106</v>
      </c>
      <c r="E14467" s="21"/>
      <c r="F14467" s="22">
        <v>1625.4</v>
      </c>
      <c r="G14467" s="23">
        <v>0.49</v>
      </c>
      <c r="H14467" s="20" t="s">
        <v>102</v>
      </c>
      <c r="I14467" s="20" t="s">
        <v>146</v>
      </c>
      <c r="J14467" s="20" t="s">
        <v>104</v>
      </c>
      <c r="K14467" s="21"/>
      <c r="L14467" s="20" t="s">
        <v>104</v>
      </c>
      <c r="M14467" s="20" t="s">
        <v>64</v>
      </c>
      <c r="N14467" s="23">
        <v>23.22</v>
      </c>
      <c r="O14467" s="23">
        <v>0.62</v>
      </c>
    </row>
    <row r="14468" spans="1:15" x14ac:dyDescent="0.25">
      <c r="A14468" s="20" t="s">
        <v>130</v>
      </c>
      <c r="B14468" s="20" t="s">
        <v>1234</v>
      </c>
      <c r="C14468" s="20" t="s">
        <v>54</v>
      </c>
      <c r="D14468" s="20" t="s">
        <v>109</v>
      </c>
      <c r="E14468" s="25">
        <v>26</v>
      </c>
      <c r="F14468" s="24">
        <v>11519.04</v>
      </c>
      <c r="G14468" s="23">
        <v>3.46</v>
      </c>
      <c r="H14468" s="20" t="s">
        <v>102</v>
      </c>
      <c r="I14468" s="20" t="s">
        <v>146</v>
      </c>
      <c r="J14468" s="20" t="s">
        <v>104</v>
      </c>
      <c r="K14468" s="21"/>
      <c r="L14468" s="20" t="s">
        <v>104</v>
      </c>
      <c r="M14468" s="20" t="s">
        <v>54</v>
      </c>
      <c r="N14468" s="23">
        <v>0.26</v>
      </c>
      <c r="O14468" s="23">
        <v>0.62</v>
      </c>
    </row>
    <row r="14469" spans="1:15" x14ac:dyDescent="0.25">
      <c r="A14469" s="20" t="s">
        <v>130</v>
      </c>
      <c r="B14469" s="20" t="s">
        <v>1234</v>
      </c>
      <c r="C14469" s="20" t="s">
        <v>55</v>
      </c>
      <c r="D14469" s="20" t="s">
        <v>109</v>
      </c>
      <c r="E14469" s="25">
        <v>26</v>
      </c>
      <c r="F14469" s="23">
        <v>999.44</v>
      </c>
      <c r="G14469" s="26">
        <v>0.3</v>
      </c>
      <c r="H14469" s="20" t="s">
        <v>102</v>
      </c>
      <c r="I14469" s="20" t="s">
        <v>146</v>
      </c>
      <c r="J14469" s="20" t="s">
        <v>104</v>
      </c>
      <c r="K14469" s="21"/>
      <c r="L14469" s="20" t="s">
        <v>104</v>
      </c>
      <c r="M14469" s="20" t="s">
        <v>55</v>
      </c>
      <c r="N14469" s="23">
        <v>0.02</v>
      </c>
      <c r="O14469" s="23">
        <v>0.62</v>
      </c>
    </row>
    <row r="14470" spans="1:15" x14ac:dyDescent="0.25">
      <c r="A14470" s="20" t="s">
        <v>130</v>
      </c>
      <c r="B14470" s="20" t="s">
        <v>1234</v>
      </c>
      <c r="C14470" s="20" t="s">
        <v>49</v>
      </c>
      <c r="D14470" s="20" t="s">
        <v>109</v>
      </c>
      <c r="E14470" s="25">
        <v>9</v>
      </c>
      <c r="F14470" s="24">
        <v>2314.89</v>
      </c>
      <c r="G14470" s="26">
        <v>0.7</v>
      </c>
      <c r="H14470" s="20" t="s">
        <v>102</v>
      </c>
      <c r="I14470" s="20" t="s">
        <v>146</v>
      </c>
      <c r="J14470" s="20" t="s">
        <v>104</v>
      </c>
      <c r="K14470" s="21"/>
      <c r="L14470" s="20" t="s">
        <v>104</v>
      </c>
      <c r="M14470" s="20" t="s">
        <v>49</v>
      </c>
      <c r="N14470" s="23">
        <v>0.85</v>
      </c>
      <c r="O14470" s="23">
        <v>0.62</v>
      </c>
    </row>
    <row r="14471" spans="1:15" x14ac:dyDescent="0.25">
      <c r="A14471" s="20" t="s">
        <v>130</v>
      </c>
      <c r="B14471" s="20" t="s">
        <v>1234</v>
      </c>
      <c r="C14471" s="20" t="s">
        <v>111</v>
      </c>
      <c r="D14471" s="21"/>
      <c r="E14471" s="21"/>
      <c r="F14471" s="24">
        <v>1365.18</v>
      </c>
      <c r="G14471" s="23">
        <v>0.41</v>
      </c>
      <c r="H14471" s="20" t="s">
        <v>102</v>
      </c>
      <c r="I14471" s="20" t="s">
        <v>146</v>
      </c>
      <c r="J14471" s="20" t="s">
        <v>104</v>
      </c>
      <c r="K14471" s="21"/>
      <c r="L14471" s="20" t="s">
        <v>104</v>
      </c>
      <c r="M14471" s="20" t="s">
        <v>56</v>
      </c>
      <c r="N14471" s="23">
        <v>0.41</v>
      </c>
      <c r="O14471" s="23">
        <v>0.62</v>
      </c>
    </row>
    <row r="14472" spans="1:15" x14ac:dyDescent="0.25">
      <c r="A14472" s="20" t="s">
        <v>130</v>
      </c>
      <c r="B14472" s="20" t="s">
        <v>1234</v>
      </c>
      <c r="C14472" s="20" t="s">
        <v>112</v>
      </c>
      <c r="D14472" s="20" t="s">
        <v>113</v>
      </c>
      <c r="E14472" s="25">
        <v>4</v>
      </c>
      <c r="F14472" s="23">
        <v>765.83</v>
      </c>
      <c r="G14472" s="23">
        <v>0.23</v>
      </c>
      <c r="H14472" s="20" t="s">
        <v>102</v>
      </c>
      <c r="I14472" s="20" t="s">
        <v>146</v>
      </c>
      <c r="J14472" s="20" t="s">
        <v>104</v>
      </c>
      <c r="K14472" s="21"/>
      <c r="L14472" s="20" t="s">
        <v>104</v>
      </c>
      <c r="M14472" s="20" t="s">
        <v>58</v>
      </c>
      <c r="N14472" s="23">
        <v>0.69</v>
      </c>
      <c r="O14472" s="23">
        <v>0.62</v>
      </c>
    </row>
    <row r="14473" spans="1:15" x14ac:dyDescent="0.25">
      <c r="A14473" s="20" t="s">
        <v>130</v>
      </c>
      <c r="B14473" s="20" t="s">
        <v>1234</v>
      </c>
      <c r="C14473" s="20" t="s">
        <v>114</v>
      </c>
      <c r="D14473" s="21"/>
      <c r="E14473" s="21"/>
      <c r="F14473" s="24">
        <v>9489.64</v>
      </c>
      <c r="G14473" s="23">
        <v>2.85</v>
      </c>
      <c r="H14473" s="20" t="s">
        <v>102</v>
      </c>
      <c r="I14473" s="20" t="s">
        <v>146</v>
      </c>
      <c r="J14473" s="20" t="s">
        <v>104</v>
      </c>
      <c r="K14473" s="21"/>
      <c r="L14473" s="20" t="s">
        <v>104</v>
      </c>
      <c r="M14473" s="20" t="s">
        <v>69</v>
      </c>
      <c r="N14473" s="23">
        <v>2.85</v>
      </c>
      <c r="O14473" s="23">
        <v>0.62</v>
      </c>
    </row>
    <row r="14474" spans="1:15" x14ac:dyDescent="0.25">
      <c r="A14474" s="20" t="s">
        <v>130</v>
      </c>
      <c r="B14474" s="20" t="s">
        <v>1234</v>
      </c>
      <c r="C14474" s="20" t="s">
        <v>121</v>
      </c>
      <c r="D14474" s="20" t="s">
        <v>106</v>
      </c>
      <c r="E14474" s="21"/>
      <c r="F14474" s="24">
        <v>2316.4299999999998</v>
      </c>
      <c r="G14474" s="26">
        <v>0.7</v>
      </c>
      <c r="H14474" s="20" t="s">
        <v>102</v>
      </c>
      <c r="I14474" s="20" t="s">
        <v>146</v>
      </c>
      <c r="J14474" s="20" t="s">
        <v>104</v>
      </c>
      <c r="K14474" s="21"/>
      <c r="L14474" s="20" t="s">
        <v>104</v>
      </c>
      <c r="M14474" s="20" t="s">
        <v>74</v>
      </c>
      <c r="N14474" s="21"/>
      <c r="O14474" s="23">
        <v>0.62</v>
      </c>
    </row>
    <row r="14475" spans="1:15" x14ac:dyDescent="0.25">
      <c r="A14475" s="20" t="s">
        <v>130</v>
      </c>
      <c r="B14475" s="20" t="s">
        <v>1234</v>
      </c>
      <c r="C14475" s="20" t="s">
        <v>115</v>
      </c>
      <c r="D14475" s="20" t="s">
        <v>106</v>
      </c>
      <c r="E14475" s="21"/>
      <c r="F14475" s="23">
        <v>166.76</v>
      </c>
      <c r="G14475" s="23">
        <v>0.05</v>
      </c>
      <c r="H14475" s="20" t="s">
        <v>102</v>
      </c>
      <c r="I14475" s="20" t="s">
        <v>146</v>
      </c>
      <c r="J14475" s="20" t="s">
        <v>104</v>
      </c>
      <c r="K14475" s="21"/>
      <c r="L14475" s="20" t="s">
        <v>104</v>
      </c>
      <c r="M14475" s="20" t="s">
        <v>75</v>
      </c>
      <c r="N14475" s="21"/>
      <c r="O14475" s="23">
        <v>0.62</v>
      </c>
    </row>
    <row r="14476" spans="1:15" x14ac:dyDescent="0.25">
      <c r="A14476" s="20" t="s">
        <v>130</v>
      </c>
      <c r="B14476" s="20" t="s">
        <v>1234</v>
      </c>
      <c r="C14476" s="20" t="s">
        <v>147</v>
      </c>
      <c r="D14476" s="20" t="s">
        <v>106</v>
      </c>
      <c r="E14476" s="21"/>
      <c r="F14476" s="21"/>
      <c r="G14476" s="21"/>
      <c r="H14476" s="20" t="s">
        <v>102</v>
      </c>
      <c r="I14476" s="20" t="s">
        <v>146</v>
      </c>
      <c r="J14476" s="20" t="s">
        <v>104</v>
      </c>
      <c r="K14476" s="21"/>
      <c r="L14476" s="20" t="s">
        <v>104</v>
      </c>
      <c r="M14476" s="20" t="s">
        <v>67</v>
      </c>
      <c r="N14476" s="23">
        <v>0.18</v>
      </c>
      <c r="O14476" s="23">
        <v>0.62</v>
      </c>
    </row>
    <row r="14477" spans="1:15" x14ac:dyDescent="0.25">
      <c r="A14477" s="20" t="s">
        <v>130</v>
      </c>
      <c r="B14477" s="20" t="s">
        <v>1235</v>
      </c>
      <c r="C14477" s="20" t="s">
        <v>119</v>
      </c>
      <c r="D14477" s="20" t="s">
        <v>6</v>
      </c>
      <c r="E14477" s="21"/>
      <c r="F14477" s="24">
        <v>5649.78</v>
      </c>
      <c r="G14477" s="23">
        <v>1.68</v>
      </c>
      <c r="H14477" s="20" t="s">
        <v>102</v>
      </c>
      <c r="I14477" s="20" t="s">
        <v>146</v>
      </c>
      <c r="J14477" s="20" t="s">
        <v>104</v>
      </c>
      <c r="K14477" s="21"/>
      <c r="L14477" s="20" t="s">
        <v>104</v>
      </c>
      <c r="M14477" s="20" t="s">
        <v>45</v>
      </c>
      <c r="N14477" s="23">
        <v>32.65</v>
      </c>
      <c r="O14477" s="26">
        <v>0.6</v>
      </c>
    </row>
    <row r="14478" spans="1:15" x14ac:dyDescent="0.25">
      <c r="A14478" s="20" t="s">
        <v>130</v>
      </c>
      <c r="B14478" s="20" t="s">
        <v>1235</v>
      </c>
      <c r="C14478" s="20" t="s">
        <v>7</v>
      </c>
      <c r="D14478" s="20" t="s">
        <v>10</v>
      </c>
      <c r="E14478" s="21"/>
      <c r="F14478" s="24">
        <v>2079.36</v>
      </c>
      <c r="G14478" s="23">
        <v>0.62</v>
      </c>
      <c r="H14478" s="20" t="s">
        <v>102</v>
      </c>
      <c r="I14478" s="20" t="s">
        <v>146</v>
      </c>
      <c r="J14478" s="20" t="s">
        <v>104</v>
      </c>
      <c r="K14478" s="21"/>
      <c r="L14478" s="20" t="s">
        <v>104</v>
      </c>
      <c r="M14478" s="20" t="s">
        <v>48</v>
      </c>
      <c r="N14478" s="23">
        <v>0.62</v>
      </c>
      <c r="O14478" s="26">
        <v>0.6</v>
      </c>
    </row>
    <row r="14479" spans="1:15" x14ac:dyDescent="0.25">
      <c r="A14479" s="20" t="s">
        <v>130</v>
      </c>
      <c r="B14479" s="20" t="s">
        <v>1235</v>
      </c>
      <c r="C14479" s="20" t="s">
        <v>105</v>
      </c>
      <c r="D14479" s="20" t="s">
        <v>106</v>
      </c>
      <c r="E14479" s="21"/>
      <c r="F14479" s="25">
        <v>647</v>
      </c>
      <c r="G14479" s="23">
        <v>0.19</v>
      </c>
      <c r="H14479" s="20" t="s">
        <v>102</v>
      </c>
      <c r="I14479" s="20" t="s">
        <v>146</v>
      </c>
      <c r="J14479" s="20" t="s">
        <v>104</v>
      </c>
      <c r="K14479" s="21"/>
      <c r="L14479" s="20" t="s">
        <v>104</v>
      </c>
      <c r="M14479" s="20" t="s">
        <v>82</v>
      </c>
      <c r="N14479" s="21"/>
      <c r="O14479" s="26">
        <v>0.6</v>
      </c>
    </row>
    <row r="14480" spans="1:15" x14ac:dyDescent="0.25">
      <c r="A14480" s="20" t="s">
        <v>130</v>
      </c>
      <c r="B14480" s="20" t="s">
        <v>1235</v>
      </c>
      <c r="C14480" s="20" t="s">
        <v>107</v>
      </c>
      <c r="D14480" s="20" t="s">
        <v>106</v>
      </c>
      <c r="E14480" s="21"/>
      <c r="F14480" s="24">
        <v>3439.88</v>
      </c>
      <c r="G14480" s="23">
        <v>1.03</v>
      </c>
      <c r="H14480" s="20" t="s">
        <v>102</v>
      </c>
      <c r="I14480" s="20" t="s">
        <v>146</v>
      </c>
      <c r="J14480" s="20" t="s">
        <v>104</v>
      </c>
      <c r="K14480" s="21"/>
      <c r="L14480" s="20" t="s">
        <v>104</v>
      </c>
      <c r="M14480" s="20" t="s">
        <v>65</v>
      </c>
      <c r="N14480" s="23">
        <v>0.84</v>
      </c>
      <c r="O14480" s="26">
        <v>0.6</v>
      </c>
    </row>
    <row r="14481" spans="1:15" x14ac:dyDescent="0.25">
      <c r="A14481" s="20" t="s">
        <v>130</v>
      </c>
      <c r="B14481" s="20" t="s">
        <v>1235</v>
      </c>
      <c r="C14481" s="20" t="s">
        <v>108</v>
      </c>
      <c r="D14481" s="20" t="s">
        <v>106</v>
      </c>
      <c r="E14481" s="21"/>
      <c r="F14481" s="22">
        <v>1625.4</v>
      </c>
      <c r="G14481" s="23">
        <v>0.48</v>
      </c>
      <c r="H14481" s="20" t="s">
        <v>102</v>
      </c>
      <c r="I14481" s="20" t="s">
        <v>146</v>
      </c>
      <c r="J14481" s="20" t="s">
        <v>104</v>
      </c>
      <c r="K14481" s="21"/>
      <c r="L14481" s="20" t="s">
        <v>104</v>
      </c>
      <c r="M14481" s="20" t="s">
        <v>64</v>
      </c>
      <c r="N14481" s="23">
        <v>23.22</v>
      </c>
      <c r="O14481" s="26">
        <v>0.6</v>
      </c>
    </row>
    <row r="14482" spans="1:15" x14ac:dyDescent="0.25">
      <c r="A14482" s="20" t="s">
        <v>130</v>
      </c>
      <c r="B14482" s="20" t="s">
        <v>1235</v>
      </c>
      <c r="C14482" s="20" t="s">
        <v>54</v>
      </c>
      <c r="D14482" s="20" t="s">
        <v>109</v>
      </c>
      <c r="E14482" s="25">
        <v>26</v>
      </c>
      <c r="F14482" s="24">
        <v>8301.2800000000007</v>
      </c>
      <c r="G14482" s="23">
        <v>2.48</v>
      </c>
      <c r="H14482" s="20" t="s">
        <v>102</v>
      </c>
      <c r="I14482" s="20" t="s">
        <v>146</v>
      </c>
      <c r="J14482" s="20" t="s">
        <v>104</v>
      </c>
      <c r="K14482" s="21"/>
      <c r="L14482" s="20" t="s">
        <v>104</v>
      </c>
      <c r="M14482" s="20" t="s">
        <v>54</v>
      </c>
      <c r="N14482" s="23">
        <v>0.26</v>
      </c>
      <c r="O14482" s="26">
        <v>0.6</v>
      </c>
    </row>
    <row r="14483" spans="1:15" x14ac:dyDescent="0.25">
      <c r="A14483" s="20" t="s">
        <v>130</v>
      </c>
      <c r="B14483" s="20" t="s">
        <v>1235</v>
      </c>
      <c r="C14483" s="20" t="s">
        <v>55</v>
      </c>
      <c r="D14483" s="20" t="s">
        <v>109</v>
      </c>
      <c r="E14483" s="25">
        <v>26</v>
      </c>
      <c r="F14483" s="24">
        <v>1297.92</v>
      </c>
      <c r="G14483" s="23">
        <v>0.39</v>
      </c>
      <c r="H14483" s="20" t="s">
        <v>102</v>
      </c>
      <c r="I14483" s="20" t="s">
        <v>146</v>
      </c>
      <c r="J14483" s="20" t="s">
        <v>104</v>
      </c>
      <c r="K14483" s="21"/>
      <c r="L14483" s="20" t="s">
        <v>104</v>
      </c>
      <c r="M14483" s="20" t="s">
        <v>55</v>
      </c>
      <c r="N14483" s="23">
        <v>0.02</v>
      </c>
      <c r="O14483" s="26">
        <v>0.6</v>
      </c>
    </row>
    <row r="14484" spans="1:15" x14ac:dyDescent="0.25">
      <c r="A14484" s="20" t="s">
        <v>130</v>
      </c>
      <c r="B14484" s="20" t="s">
        <v>1235</v>
      </c>
      <c r="C14484" s="20" t="s">
        <v>49</v>
      </c>
      <c r="D14484" s="20" t="s">
        <v>109</v>
      </c>
      <c r="E14484" s="25">
        <v>9</v>
      </c>
      <c r="F14484" s="24">
        <v>2691.27</v>
      </c>
      <c r="G14484" s="26">
        <v>0.8</v>
      </c>
      <c r="H14484" s="20" t="s">
        <v>102</v>
      </c>
      <c r="I14484" s="20" t="s">
        <v>146</v>
      </c>
      <c r="J14484" s="20" t="s">
        <v>104</v>
      </c>
      <c r="K14484" s="21"/>
      <c r="L14484" s="20" t="s">
        <v>104</v>
      </c>
      <c r="M14484" s="20" t="s">
        <v>49</v>
      </c>
      <c r="N14484" s="23">
        <v>0.85</v>
      </c>
      <c r="O14484" s="26">
        <v>0.6</v>
      </c>
    </row>
    <row r="14485" spans="1:15" x14ac:dyDescent="0.25">
      <c r="A14485" s="20" t="s">
        <v>130</v>
      </c>
      <c r="B14485" s="20" t="s">
        <v>1235</v>
      </c>
      <c r="C14485" s="20" t="s">
        <v>111</v>
      </c>
      <c r="D14485" s="21"/>
      <c r="E14485" s="21"/>
      <c r="F14485" s="24">
        <v>1375.06</v>
      </c>
      <c r="G14485" s="23">
        <v>0.41</v>
      </c>
      <c r="H14485" s="20" t="s">
        <v>102</v>
      </c>
      <c r="I14485" s="20" t="s">
        <v>146</v>
      </c>
      <c r="J14485" s="20" t="s">
        <v>104</v>
      </c>
      <c r="K14485" s="21"/>
      <c r="L14485" s="20" t="s">
        <v>104</v>
      </c>
      <c r="M14485" s="20" t="s">
        <v>56</v>
      </c>
      <c r="N14485" s="23">
        <v>0.41</v>
      </c>
      <c r="O14485" s="26">
        <v>0.6</v>
      </c>
    </row>
    <row r="14486" spans="1:15" x14ac:dyDescent="0.25">
      <c r="A14486" s="20" t="s">
        <v>130</v>
      </c>
      <c r="B14486" s="20" t="s">
        <v>1235</v>
      </c>
      <c r="C14486" s="20" t="s">
        <v>112</v>
      </c>
      <c r="D14486" s="20" t="s">
        <v>113</v>
      </c>
      <c r="E14486" s="25">
        <v>4</v>
      </c>
      <c r="F14486" s="23">
        <v>771.37</v>
      </c>
      <c r="G14486" s="23">
        <v>0.23</v>
      </c>
      <c r="H14486" s="20" t="s">
        <v>102</v>
      </c>
      <c r="I14486" s="20" t="s">
        <v>146</v>
      </c>
      <c r="J14486" s="20" t="s">
        <v>104</v>
      </c>
      <c r="K14486" s="21"/>
      <c r="L14486" s="20" t="s">
        <v>104</v>
      </c>
      <c r="M14486" s="20" t="s">
        <v>58</v>
      </c>
      <c r="N14486" s="23">
        <v>0.69</v>
      </c>
      <c r="O14486" s="26">
        <v>0.6</v>
      </c>
    </row>
    <row r="14487" spans="1:15" x14ac:dyDescent="0.25">
      <c r="A14487" s="20" t="s">
        <v>130</v>
      </c>
      <c r="B14487" s="20" t="s">
        <v>1235</v>
      </c>
      <c r="C14487" s="20" t="s">
        <v>114</v>
      </c>
      <c r="D14487" s="21"/>
      <c r="E14487" s="21"/>
      <c r="F14487" s="24">
        <v>9558.33</v>
      </c>
      <c r="G14487" s="23">
        <v>2.85</v>
      </c>
      <c r="H14487" s="20" t="s">
        <v>102</v>
      </c>
      <c r="I14487" s="20" t="s">
        <v>146</v>
      </c>
      <c r="J14487" s="20" t="s">
        <v>104</v>
      </c>
      <c r="K14487" s="21"/>
      <c r="L14487" s="20" t="s">
        <v>104</v>
      </c>
      <c r="M14487" s="20" t="s">
        <v>69</v>
      </c>
      <c r="N14487" s="23">
        <v>2.85</v>
      </c>
      <c r="O14487" s="26">
        <v>0.6</v>
      </c>
    </row>
    <row r="14488" spans="1:15" x14ac:dyDescent="0.25">
      <c r="A14488" s="20" t="s">
        <v>130</v>
      </c>
      <c r="B14488" s="20" t="s">
        <v>1235</v>
      </c>
      <c r="C14488" s="20" t="s">
        <v>121</v>
      </c>
      <c r="D14488" s="20" t="s">
        <v>106</v>
      </c>
      <c r="E14488" s="21"/>
      <c r="F14488" s="24">
        <v>2333.62</v>
      </c>
      <c r="G14488" s="26">
        <v>0.7</v>
      </c>
      <c r="H14488" s="20" t="s">
        <v>102</v>
      </c>
      <c r="I14488" s="20" t="s">
        <v>146</v>
      </c>
      <c r="J14488" s="20" t="s">
        <v>104</v>
      </c>
      <c r="K14488" s="21"/>
      <c r="L14488" s="20" t="s">
        <v>104</v>
      </c>
      <c r="M14488" s="20" t="s">
        <v>74</v>
      </c>
      <c r="N14488" s="21"/>
      <c r="O14488" s="26">
        <v>0.6</v>
      </c>
    </row>
    <row r="14489" spans="1:15" x14ac:dyDescent="0.25">
      <c r="A14489" s="20" t="s">
        <v>130</v>
      </c>
      <c r="B14489" s="20" t="s">
        <v>1235</v>
      </c>
      <c r="C14489" s="20" t="s">
        <v>115</v>
      </c>
      <c r="D14489" s="20" t="s">
        <v>106</v>
      </c>
      <c r="E14489" s="21"/>
      <c r="F14489" s="26">
        <v>222.6</v>
      </c>
      <c r="G14489" s="23">
        <v>7.0000000000000007E-2</v>
      </c>
      <c r="H14489" s="20" t="s">
        <v>102</v>
      </c>
      <c r="I14489" s="20" t="s">
        <v>146</v>
      </c>
      <c r="J14489" s="20" t="s">
        <v>104</v>
      </c>
      <c r="K14489" s="21"/>
      <c r="L14489" s="20" t="s">
        <v>104</v>
      </c>
      <c r="M14489" s="20" t="s">
        <v>75</v>
      </c>
      <c r="N14489" s="21"/>
      <c r="O14489" s="26">
        <v>0.6</v>
      </c>
    </row>
    <row r="14490" spans="1:15" x14ac:dyDescent="0.25">
      <c r="A14490" s="20" t="s">
        <v>130</v>
      </c>
      <c r="B14490" s="20" t="s">
        <v>1235</v>
      </c>
      <c r="C14490" s="20" t="s">
        <v>147</v>
      </c>
      <c r="D14490" s="20" t="s">
        <v>106</v>
      </c>
      <c r="E14490" s="21"/>
      <c r="F14490" s="21"/>
      <c r="G14490" s="21"/>
      <c r="H14490" s="20" t="s">
        <v>102</v>
      </c>
      <c r="I14490" s="20" t="s">
        <v>146</v>
      </c>
      <c r="J14490" s="20" t="s">
        <v>104</v>
      </c>
      <c r="K14490" s="21"/>
      <c r="L14490" s="20" t="s">
        <v>104</v>
      </c>
      <c r="M14490" s="20" t="s">
        <v>67</v>
      </c>
      <c r="N14490" s="23">
        <v>0.18</v>
      </c>
      <c r="O14490" s="26">
        <v>0.6</v>
      </c>
    </row>
    <row r="14491" spans="1:15" x14ac:dyDescent="0.25">
      <c r="A14491" s="20" t="s">
        <v>130</v>
      </c>
      <c r="B14491" s="20" t="s">
        <v>1236</v>
      </c>
      <c r="C14491" s="20" t="s">
        <v>119</v>
      </c>
      <c r="D14491" s="20" t="s">
        <v>6</v>
      </c>
      <c r="E14491" s="21"/>
      <c r="F14491" s="24">
        <v>3951.58</v>
      </c>
      <c r="G14491" s="23">
        <v>1.43</v>
      </c>
      <c r="H14491" s="20" t="s">
        <v>102</v>
      </c>
      <c r="I14491" s="20" t="s">
        <v>146</v>
      </c>
      <c r="J14491" s="20" t="s">
        <v>104</v>
      </c>
      <c r="K14491" s="21"/>
      <c r="L14491" s="20" t="s">
        <v>104</v>
      </c>
      <c r="M14491" s="20" t="s">
        <v>45</v>
      </c>
      <c r="N14491" s="23">
        <v>32.65</v>
      </c>
      <c r="O14491" s="23">
        <v>0.59</v>
      </c>
    </row>
    <row r="14492" spans="1:15" x14ac:dyDescent="0.25">
      <c r="A14492" s="20" t="s">
        <v>130</v>
      </c>
      <c r="B14492" s="20" t="s">
        <v>1236</v>
      </c>
      <c r="C14492" s="20" t="s">
        <v>7</v>
      </c>
      <c r="D14492" s="20" t="s">
        <v>10</v>
      </c>
      <c r="E14492" s="21"/>
      <c r="F14492" s="24">
        <v>1715.29</v>
      </c>
      <c r="G14492" s="23">
        <v>0.62</v>
      </c>
      <c r="H14492" s="20" t="s">
        <v>102</v>
      </c>
      <c r="I14492" s="20" t="s">
        <v>146</v>
      </c>
      <c r="J14492" s="20" t="s">
        <v>104</v>
      </c>
      <c r="K14492" s="21"/>
      <c r="L14492" s="20" t="s">
        <v>104</v>
      </c>
      <c r="M14492" s="20" t="s">
        <v>48</v>
      </c>
      <c r="N14492" s="23">
        <v>0.62</v>
      </c>
      <c r="O14492" s="23">
        <v>0.59</v>
      </c>
    </row>
    <row r="14493" spans="1:15" x14ac:dyDescent="0.25">
      <c r="A14493" s="20" t="s">
        <v>130</v>
      </c>
      <c r="B14493" s="20" t="s">
        <v>1236</v>
      </c>
      <c r="C14493" s="20" t="s">
        <v>105</v>
      </c>
      <c r="D14493" s="20" t="s">
        <v>106</v>
      </c>
      <c r="E14493" s="21"/>
      <c r="F14493" s="26">
        <v>523.70000000000005</v>
      </c>
      <c r="G14493" s="23">
        <v>0.19</v>
      </c>
      <c r="H14493" s="20" t="s">
        <v>102</v>
      </c>
      <c r="I14493" s="20" t="s">
        <v>146</v>
      </c>
      <c r="J14493" s="20" t="s">
        <v>104</v>
      </c>
      <c r="K14493" s="21"/>
      <c r="L14493" s="20" t="s">
        <v>104</v>
      </c>
      <c r="M14493" s="20" t="s">
        <v>82</v>
      </c>
      <c r="N14493" s="21"/>
      <c r="O14493" s="23">
        <v>0.59</v>
      </c>
    </row>
    <row r="14494" spans="1:15" x14ac:dyDescent="0.25">
      <c r="A14494" s="20" t="s">
        <v>130</v>
      </c>
      <c r="B14494" s="20" t="s">
        <v>1236</v>
      </c>
      <c r="C14494" s="20" t="s">
        <v>107</v>
      </c>
      <c r="D14494" s="20" t="s">
        <v>106</v>
      </c>
      <c r="E14494" s="21"/>
      <c r="F14494" s="24">
        <v>2946.63</v>
      </c>
      <c r="G14494" s="23">
        <v>1.07</v>
      </c>
      <c r="H14494" s="20" t="s">
        <v>102</v>
      </c>
      <c r="I14494" s="20" t="s">
        <v>146</v>
      </c>
      <c r="J14494" s="20" t="s">
        <v>104</v>
      </c>
      <c r="K14494" s="21"/>
      <c r="L14494" s="20" t="s">
        <v>104</v>
      </c>
      <c r="M14494" s="20" t="s">
        <v>65</v>
      </c>
      <c r="N14494" s="23">
        <v>0.84</v>
      </c>
      <c r="O14494" s="23">
        <v>0.59</v>
      </c>
    </row>
    <row r="14495" spans="1:15" x14ac:dyDescent="0.25">
      <c r="A14495" s="20" t="s">
        <v>130</v>
      </c>
      <c r="B14495" s="20" t="s">
        <v>1236</v>
      </c>
      <c r="C14495" s="20" t="s">
        <v>108</v>
      </c>
      <c r="D14495" s="20" t="s">
        <v>106</v>
      </c>
      <c r="E14495" s="21"/>
      <c r="F14495" s="24">
        <v>1439.64</v>
      </c>
      <c r="G14495" s="23">
        <v>0.52</v>
      </c>
      <c r="H14495" s="20" t="s">
        <v>102</v>
      </c>
      <c r="I14495" s="20" t="s">
        <v>146</v>
      </c>
      <c r="J14495" s="20" t="s">
        <v>104</v>
      </c>
      <c r="K14495" s="21"/>
      <c r="L14495" s="20" t="s">
        <v>104</v>
      </c>
      <c r="M14495" s="20" t="s">
        <v>64</v>
      </c>
      <c r="N14495" s="23">
        <v>23.22</v>
      </c>
      <c r="O14495" s="23">
        <v>0.59</v>
      </c>
    </row>
    <row r="14496" spans="1:15" x14ac:dyDescent="0.25">
      <c r="A14496" s="20" t="s">
        <v>130</v>
      </c>
      <c r="B14496" s="20" t="s">
        <v>1236</v>
      </c>
      <c r="C14496" s="20" t="s">
        <v>54</v>
      </c>
      <c r="D14496" s="20" t="s">
        <v>109</v>
      </c>
      <c r="E14496" s="25">
        <v>26</v>
      </c>
      <c r="F14496" s="24">
        <v>6138.08</v>
      </c>
      <c r="G14496" s="23">
        <v>2.2200000000000002</v>
      </c>
      <c r="H14496" s="20" t="s">
        <v>102</v>
      </c>
      <c r="I14496" s="20" t="s">
        <v>146</v>
      </c>
      <c r="J14496" s="20" t="s">
        <v>104</v>
      </c>
      <c r="K14496" s="21"/>
      <c r="L14496" s="20" t="s">
        <v>104</v>
      </c>
      <c r="M14496" s="20" t="s">
        <v>54</v>
      </c>
      <c r="N14496" s="23">
        <v>0.26</v>
      </c>
      <c r="O14496" s="23">
        <v>0.59</v>
      </c>
    </row>
    <row r="14497" spans="1:15" x14ac:dyDescent="0.25">
      <c r="A14497" s="20" t="s">
        <v>130</v>
      </c>
      <c r="B14497" s="20" t="s">
        <v>1236</v>
      </c>
      <c r="C14497" s="20" t="s">
        <v>55</v>
      </c>
      <c r="D14497" s="20" t="s">
        <v>109</v>
      </c>
      <c r="E14497" s="25">
        <v>26</v>
      </c>
      <c r="F14497" s="22">
        <v>2124.1999999999998</v>
      </c>
      <c r="G14497" s="23">
        <v>0.77</v>
      </c>
      <c r="H14497" s="20" t="s">
        <v>102</v>
      </c>
      <c r="I14497" s="20" t="s">
        <v>146</v>
      </c>
      <c r="J14497" s="20" t="s">
        <v>104</v>
      </c>
      <c r="K14497" s="21"/>
      <c r="L14497" s="20" t="s">
        <v>104</v>
      </c>
      <c r="M14497" s="20" t="s">
        <v>55</v>
      </c>
      <c r="N14497" s="23">
        <v>0.02</v>
      </c>
      <c r="O14497" s="23">
        <v>0.59</v>
      </c>
    </row>
    <row r="14498" spans="1:15" x14ac:dyDescent="0.25">
      <c r="A14498" s="20" t="s">
        <v>130</v>
      </c>
      <c r="B14498" s="20" t="s">
        <v>1236</v>
      </c>
      <c r="C14498" s="20" t="s">
        <v>49</v>
      </c>
      <c r="D14498" s="20" t="s">
        <v>109</v>
      </c>
      <c r="E14498" s="25">
        <v>9</v>
      </c>
      <c r="F14498" s="24">
        <v>1985.94</v>
      </c>
      <c r="G14498" s="23">
        <v>0.72</v>
      </c>
      <c r="H14498" s="20" t="s">
        <v>102</v>
      </c>
      <c r="I14498" s="20" t="s">
        <v>146</v>
      </c>
      <c r="J14498" s="20" t="s">
        <v>104</v>
      </c>
      <c r="K14498" s="21"/>
      <c r="L14498" s="20" t="s">
        <v>104</v>
      </c>
      <c r="M14498" s="20" t="s">
        <v>49</v>
      </c>
      <c r="N14498" s="23">
        <v>0.85</v>
      </c>
      <c r="O14498" s="23">
        <v>0.59</v>
      </c>
    </row>
    <row r="14499" spans="1:15" x14ac:dyDescent="0.25">
      <c r="A14499" s="20" t="s">
        <v>130</v>
      </c>
      <c r="B14499" s="20" t="s">
        <v>1236</v>
      </c>
      <c r="C14499" s="20" t="s">
        <v>111</v>
      </c>
      <c r="D14499" s="21"/>
      <c r="E14499" s="21"/>
      <c r="F14499" s="24">
        <v>1134.31</v>
      </c>
      <c r="G14499" s="23">
        <v>0.41</v>
      </c>
      <c r="H14499" s="20" t="s">
        <v>102</v>
      </c>
      <c r="I14499" s="20" t="s">
        <v>146</v>
      </c>
      <c r="J14499" s="20" t="s">
        <v>104</v>
      </c>
      <c r="K14499" s="21"/>
      <c r="L14499" s="20" t="s">
        <v>104</v>
      </c>
      <c r="M14499" s="20" t="s">
        <v>56</v>
      </c>
      <c r="N14499" s="23">
        <v>0.41</v>
      </c>
      <c r="O14499" s="23">
        <v>0.59</v>
      </c>
    </row>
    <row r="14500" spans="1:15" x14ac:dyDescent="0.25">
      <c r="A14500" s="20" t="s">
        <v>130</v>
      </c>
      <c r="B14500" s="20" t="s">
        <v>1236</v>
      </c>
      <c r="C14500" s="20" t="s">
        <v>112</v>
      </c>
      <c r="D14500" s="20" t="s">
        <v>113</v>
      </c>
      <c r="E14500" s="25">
        <v>4</v>
      </c>
      <c r="F14500" s="23">
        <v>636.32000000000005</v>
      </c>
      <c r="G14500" s="23">
        <v>0.23</v>
      </c>
      <c r="H14500" s="20" t="s">
        <v>102</v>
      </c>
      <c r="I14500" s="20" t="s">
        <v>146</v>
      </c>
      <c r="J14500" s="20" t="s">
        <v>104</v>
      </c>
      <c r="K14500" s="21"/>
      <c r="L14500" s="20" t="s">
        <v>104</v>
      </c>
      <c r="M14500" s="20" t="s">
        <v>58</v>
      </c>
      <c r="N14500" s="23">
        <v>0.69</v>
      </c>
      <c r="O14500" s="23">
        <v>0.59</v>
      </c>
    </row>
    <row r="14501" spans="1:15" x14ac:dyDescent="0.25">
      <c r="A14501" s="20" t="s">
        <v>130</v>
      </c>
      <c r="B14501" s="20" t="s">
        <v>1236</v>
      </c>
      <c r="C14501" s="20" t="s">
        <v>114</v>
      </c>
      <c r="D14501" s="21"/>
      <c r="E14501" s="21"/>
      <c r="F14501" s="24">
        <v>7884.81</v>
      </c>
      <c r="G14501" s="23">
        <v>2.85</v>
      </c>
      <c r="H14501" s="20" t="s">
        <v>102</v>
      </c>
      <c r="I14501" s="20" t="s">
        <v>146</v>
      </c>
      <c r="J14501" s="20" t="s">
        <v>104</v>
      </c>
      <c r="K14501" s="21"/>
      <c r="L14501" s="20" t="s">
        <v>104</v>
      </c>
      <c r="M14501" s="20" t="s">
        <v>69</v>
      </c>
      <c r="N14501" s="23">
        <v>2.85</v>
      </c>
      <c r="O14501" s="23">
        <v>0.59</v>
      </c>
    </row>
    <row r="14502" spans="1:15" x14ac:dyDescent="0.25">
      <c r="A14502" s="20" t="s">
        <v>130</v>
      </c>
      <c r="B14502" s="20" t="s">
        <v>1236</v>
      </c>
      <c r="C14502" s="20" t="s">
        <v>121</v>
      </c>
      <c r="D14502" s="20" t="s">
        <v>106</v>
      </c>
      <c r="E14502" s="21"/>
      <c r="F14502" s="24">
        <v>1925.09</v>
      </c>
      <c r="G14502" s="26">
        <v>0.7</v>
      </c>
      <c r="H14502" s="20" t="s">
        <v>102</v>
      </c>
      <c r="I14502" s="20" t="s">
        <v>146</v>
      </c>
      <c r="J14502" s="20" t="s">
        <v>104</v>
      </c>
      <c r="K14502" s="21"/>
      <c r="L14502" s="20" t="s">
        <v>104</v>
      </c>
      <c r="M14502" s="20" t="s">
        <v>74</v>
      </c>
      <c r="N14502" s="21"/>
      <c r="O14502" s="23">
        <v>0.59</v>
      </c>
    </row>
    <row r="14503" spans="1:15" x14ac:dyDescent="0.25">
      <c r="A14503" s="20" t="s">
        <v>130</v>
      </c>
      <c r="B14503" s="20" t="s">
        <v>1236</v>
      </c>
      <c r="C14503" s="20" t="s">
        <v>115</v>
      </c>
      <c r="D14503" s="20" t="s">
        <v>106</v>
      </c>
      <c r="E14503" s="21"/>
      <c r="F14503" s="23">
        <v>111.97</v>
      </c>
      <c r="G14503" s="23">
        <v>0.04</v>
      </c>
      <c r="H14503" s="20" t="s">
        <v>102</v>
      </c>
      <c r="I14503" s="20" t="s">
        <v>146</v>
      </c>
      <c r="J14503" s="20" t="s">
        <v>104</v>
      </c>
      <c r="K14503" s="21"/>
      <c r="L14503" s="20" t="s">
        <v>104</v>
      </c>
      <c r="M14503" s="20" t="s">
        <v>75</v>
      </c>
      <c r="N14503" s="21"/>
      <c r="O14503" s="23">
        <v>0.59</v>
      </c>
    </row>
    <row r="14504" spans="1:15" x14ac:dyDescent="0.25">
      <c r="A14504" s="20" t="s">
        <v>130</v>
      </c>
      <c r="B14504" s="20" t="s">
        <v>1236</v>
      </c>
      <c r="C14504" s="20" t="s">
        <v>147</v>
      </c>
      <c r="D14504" s="20" t="s">
        <v>106</v>
      </c>
      <c r="E14504" s="21"/>
      <c r="F14504" s="21"/>
      <c r="G14504" s="21"/>
      <c r="H14504" s="20" t="s">
        <v>102</v>
      </c>
      <c r="I14504" s="20" t="s">
        <v>146</v>
      </c>
      <c r="J14504" s="20" t="s">
        <v>104</v>
      </c>
      <c r="K14504" s="21"/>
      <c r="L14504" s="20" t="s">
        <v>104</v>
      </c>
      <c r="M14504" s="20" t="s">
        <v>67</v>
      </c>
      <c r="N14504" s="23">
        <v>0.18</v>
      </c>
      <c r="O14504" s="23">
        <v>0.59</v>
      </c>
    </row>
    <row r="14505" spans="1:15" x14ac:dyDescent="0.25">
      <c r="A14505" s="20" t="s">
        <v>130</v>
      </c>
      <c r="B14505" s="20" t="s">
        <v>1237</v>
      </c>
      <c r="C14505" s="20" t="s">
        <v>7</v>
      </c>
      <c r="D14505" s="20" t="s">
        <v>10</v>
      </c>
      <c r="E14505" s="21"/>
      <c r="F14505" s="24">
        <v>2678.28</v>
      </c>
      <c r="G14505" s="23">
        <v>0.62</v>
      </c>
      <c r="H14505" s="20" t="s">
        <v>102</v>
      </c>
      <c r="I14505" s="20" t="s">
        <v>134</v>
      </c>
      <c r="J14505" s="20" t="s">
        <v>104</v>
      </c>
      <c r="K14505" s="21"/>
      <c r="L14505" s="20" t="s">
        <v>104</v>
      </c>
      <c r="M14505" s="20" t="s">
        <v>48</v>
      </c>
      <c r="N14505" s="23">
        <v>0.62</v>
      </c>
      <c r="O14505" s="23">
        <v>0.48</v>
      </c>
    </row>
    <row r="14506" spans="1:15" x14ac:dyDescent="0.25">
      <c r="A14506" s="20" t="s">
        <v>130</v>
      </c>
      <c r="B14506" s="20" t="s">
        <v>1237</v>
      </c>
      <c r="C14506" s="20" t="s">
        <v>105</v>
      </c>
      <c r="D14506" s="20" t="s">
        <v>106</v>
      </c>
      <c r="E14506" s="21"/>
      <c r="F14506" s="23">
        <v>824.67</v>
      </c>
      <c r="G14506" s="23">
        <v>0.19</v>
      </c>
      <c r="H14506" s="20" t="s">
        <v>102</v>
      </c>
      <c r="I14506" s="20" t="s">
        <v>134</v>
      </c>
      <c r="J14506" s="20" t="s">
        <v>104</v>
      </c>
      <c r="K14506" s="21"/>
      <c r="L14506" s="20" t="s">
        <v>104</v>
      </c>
      <c r="M14506" s="20" t="s">
        <v>82</v>
      </c>
      <c r="N14506" s="21"/>
      <c r="O14506" s="23">
        <v>0.48</v>
      </c>
    </row>
    <row r="14507" spans="1:15" x14ac:dyDescent="0.25">
      <c r="A14507" s="20" t="s">
        <v>130</v>
      </c>
      <c r="B14507" s="20" t="s">
        <v>1237</v>
      </c>
      <c r="C14507" s="20" t="s">
        <v>107</v>
      </c>
      <c r="D14507" s="20" t="s">
        <v>106</v>
      </c>
      <c r="E14507" s="21"/>
      <c r="F14507" s="24">
        <v>4251.32</v>
      </c>
      <c r="G14507" s="23">
        <v>0.98</v>
      </c>
      <c r="H14507" s="20" t="s">
        <v>102</v>
      </c>
      <c r="I14507" s="20" t="s">
        <v>134</v>
      </c>
      <c r="J14507" s="20" t="s">
        <v>104</v>
      </c>
      <c r="K14507" s="21"/>
      <c r="L14507" s="20" t="s">
        <v>104</v>
      </c>
      <c r="M14507" s="20" t="s">
        <v>65</v>
      </c>
      <c r="N14507" s="23">
        <v>0.84</v>
      </c>
      <c r="O14507" s="23">
        <v>0.48</v>
      </c>
    </row>
    <row r="14508" spans="1:15" x14ac:dyDescent="0.25">
      <c r="A14508" s="20" t="s">
        <v>130</v>
      </c>
      <c r="B14508" s="20" t="s">
        <v>1237</v>
      </c>
      <c r="C14508" s="20" t="s">
        <v>108</v>
      </c>
      <c r="D14508" s="20" t="s">
        <v>106</v>
      </c>
      <c r="E14508" s="21"/>
      <c r="F14508" s="24">
        <v>2136.2399999999998</v>
      </c>
      <c r="G14508" s="23">
        <v>0.49</v>
      </c>
      <c r="H14508" s="20" t="s">
        <v>102</v>
      </c>
      <c r="I14508" s="20" t="s">
        <v>134</v>
      </c>
      <c r="J14508" s="20" t="s">
        <v>104</v>
      </c>
      <c r="K14508" s="21"/>
      <c r="L14508" s="20" t="s">
        <v>104</v>
      </c>
      <c r="M14508" s="20" t="s">
        <v>64</v>
      </c>
      <c r="N14508" s="23">
        <v>23.22</v>
      </c>
      <c r="O14508" s="23">
        <v>0.48</v>
      </c>
    </row>
    <row r="14509" spans="1:15" x14ac:dyDescent="0.25">
      <c r="A14509" s="20" t="s">
        <v>130</v>
      </c>
      <c r="B14509" s="20" t="s">
        <v>1237</v>
      </c>
      <c r="C14509" s="20" t="s">
        <v>54</v>
      </c>
      <c r="D14509" s="20" t="s">
        <v>109</v>
      </c>
      <c r="E14509" s="25">
        <v>21</v>
      </c>
      <c r="F14509" s="24">
        <v>3683.86</v>
      </c>
      <c r="G14509" s="23">
        <v>0.85</v>
      </c>
      <c r="H14509" s="20" t="s">
        <v>102</v>
      </c>
      <c r="I14509" s="20" t="s">
        <v>134</v>
      </c>
      <c r="J14509" s="20" t="s">
        <v>104</v>
      </c>
      <c r="K14509" s="21"/>
      <c r="L14509" s="20" t="s">
        <v>104</v>
      </c>
      <c r="M14509" s="20" t="s">
        <v>54</v>
      </c>
      <c r="N14509" s="23">
        <v>0.26</v>
      </c>
      <c r="O14509" s="23">
        <v>0.48</v>
      </c>
    </row>
    <row r="14510" spans="1:15" x14ac:dyDescent="0.25">
      <c r="A14510" s="20" t="s">
        <v>130</v>
      </c>
      <c r="B14510" s="20" t="s">
        <v>1237</v>
      </c>
      <c r="C14510" s="20" t="s">
        <v>55</v>
      </c>
      <c r="D14510" s="20" t="s">
        <v>109</v>
      </c>
      <c r="E14510" s="25">
        <v>21</v>
      </c>
      <c r="F14510" s="24">
        <v>1066.93</v>
      </c>
      <c r="G14510" s="23">
        <v>0.25</v>
      </c>
      <c r="H14510" s="20" t="s">
        <v>102</v>
      </c>
      <c r="I14510" s="20" t="s">
        <v>134</v>
      </c>
      <c r="J14510" s="20" t="s">
        <v>104</v>
      </c>
      <c r="K14510" s="21"/>
      <c r="L14510" s="20" t="s">
        <v>104</v>
      </c>
      <c r="M14510" s="20" t="s">
        <v>55</v>
      </c>
      <c r="N14510" s="23">
        <v>0.02</v>
      </c>
      <c r="O14510" s="23">
        <v>0.48</v>
      </c>
    </row>
    <row r="14511" spans="1:15" x14ac:dyDescent="0.25">
      <c r="A14511" s="20" t="s">
        <v>130</v>
      </c>
      <c r="B14511" s="20" t="s">
        <v>1237</v>
      </c>
      <c r="C14511" s="20" t="s">
        <v>122</v>
      </c>
      <c r="D14511" s="20" t="s">
        <v>109</v>
      </c>
      <c r="E14511" s="25">
        <v>1</v>
      </c>
      <c r="F14511" s="23">
        <v>571.44000000000005</v>
      </c>
      <c r="G14511" s="23">
        <v>0.13</v>
      </c>
      <c r="H14511" s="20" t="s">
        <v>102</v>
      </c>
      <c r="I14511" s="20" t="s">
        <v>134</v>
      </c>
      <c r="J14511" s="20" t="s">
        <v>104</v>
      </c>
      <c r="K14511" s="21"/>
      <c r="L14511" s="20" t="s">
        <v>104</v>
      </c>
      <c r="M14511" s="20" t="s">
        <v>52</v>
      </c>
      <c r="N14511" s="23">
        <v>1.19</v>
      </c>
      <c r="O14511" s="23">
        <v>0.48</v>
      </c>
    </row>
    <row r="14512" spans="1:15" x14ac:dyDescent="0.25">
      <c r="A14512" s="20" t="s">
        <v>130</v>
      </c>
      <c r="B14512" s="20" t="s">
        <v>1237</v>
      </c>
      <c r="C14512" s="20" t="s">
        <v>127</v>
      </c>
      <c r="D14512" s="20" t="s">
        <v>109</v>
      </c>
      <c r="E14512" s="25">
        <v>4</v>
      </c>
      <c r="F14512" s="24">
        <v>1555.85</v>
      </c>
      <c r="G14512" s="23">
        <v>0.36</v>
      </c>
      <c r="H14512" s="20" t="s">
        <v>102</v>
      </c>
      <c r="I14512" s="20" t="s">
        <v>134</v>
      </c>
      <c r="J14512" s="20" t="s">
        <v>104</v>
      </c>
      <c r="K14512" s="21"/>
      <c r="L14512" s="20" t="s">
        <v>104</v>
      </c>
      <c r="M14512" s="20" t="s">
        <v>51</v>
      </c>
      <c r="N14512" s="23">
        <v>0.81</v>
      </c>
      <c r="O14512" s="23">
        <v>0.48</v>
      </c>
    </row>
    <row r="14513" spans="1:15" x14ac:dyDescent="0.25">
      <c r="A14513" s="20" t="s">
        <v>130</v>
      </c>
      <c r="B14513" s="20" t="s">
        <v>1237</v>
      </c>
      <c r="C14513" s="20" t="s">
        <v>112</v>
      </c>
      <c r="D14513" s="20" t="s">
        <v>113</v>
      </c>
      <c r="E14513" s="25">
        <v>2</v>
      </c>
      <c r="F14513" s="23">
        <v>496.78</v>
      </c>
      <c r="G14513" s="23">
        <v>0.12</v>
      </c>
      <c r="H14513" s="20" t="s">
        <v>102</v>
      </c>
      <c r="I14513" s="20" t="s">
        <v>134</v>
      </c>
      <c r="J14513" s="20" t="s">
        <v>104</v>
      </c>
      <c r="K14513" s="21"/>
      <c r="L14513" s="20" t="s">
        <v>104</v>
      </c>
      <c r="M14513" s="20" t="s">
        <v>58</v>
      </c>
      <c r="N14513" s="23">
        <v>0.69</v>
      </c>
      <c r="O14513" s="23">
        <v>0.48</v>
      </c>
    </row>
    <row r="14514" spans="1:15" x14ac:dyDescent="0.25">
      <c r="A14514" s="20" t="s">
        <v>130</v>
      </c>
      <c r="B14514" s="20" t="s">
        <v>1237</v>
      </c>
      <c r="C14514" s="20" t="s">
        <v>114</v>
      </c>
      <c r="D14514" s="21"/>
      <c r="E14514" s="21"/>
      <c r="F14514" s="24">
        <v>12311.43</v>
      </c>
      <c r="G14514" s="23">
        <v>2.85</v>
      </c>
      <c r="H14514" s="20" t="s">
        <v>102</v>
      </c>
      <c r="I14514" s="20" t="s">
        <v>134</v>
      </c>
      <c r="J14514" s="20" t="s">
        <v>104</v>
      </c>
      <c r="K14514" s="21"/>
      <c r="L14514" s="20" t="s">
        <v>104</v>
      </c>
      <c r="M14514" s="20" t="s">
        <v>69</v>
      </c>
      <c r="N14514" s="23">
        <v>2.85</v>
      </c>
      <c r="O14514" s="23">
        <v>0.48</v>
      </c>
    </row>
    <row r="14515" spans="1:15" x14ac:dyDescent="0.25">
      <c r="A14515" s="20" t="s">
        <v>130</v>
      </c>
      <c r="B14515" s="20" t="s">
        <v>1237</v>
      </c>
      <c r="C14515" s="20" t="s">
        <v>121</v>
      </c>
      <c r="D14515" s="20" t="s">
        <v>106</v>
      </c>
      <c r="E14515" s="21"/>
      <c r="F14515" s="24">
        <v>3005.86</v>
      </c>
      <c r="G14515" s="26">
        <v>0.7</v>
      </c>
      <c r="H14515" s="20" t="s">
        <v>102</v>
      </c>
      <c r="I14515" s="20" t="s">
        <v>134</v>
      </c>
      <c r="J14515" s="20" t="s">
        <v>104</v>
      </c>
      <c r="K14515" s="21"/>
      <c r="L14515" s="20" t="s">
        <v>104</v>
      </c>
      <c r="M14515" s="20" t="s">
        <v>74</v>
      </c>
      <c r="N14515" s="21"/>
      <c r="O14515" s="23">
        <v>0.48</v>
      </c>
    </row>
    <row r="14516" spans="1:15" x14ac:dyDescent="0.25">
      <c r="A14516" s="20" t="s">
        <v>130</v>
      </c>
      <c r="B14516" s="20" t="s">
        <v>1237</v>
      </c>
      <c r="C14516" s="20" t="s">
        <v>115</v>
      </c>
      <c r="D14516" s="20" t="s">
        <v>106</v>
      </c>
      <c r="E14516" s="21"/>
      <c r="F14516" s="23">
        <v>221.38</v>
      </c>
      <c r="G14516" s="23">
        <v>0.05</v>
      </c>
      <c r="H14516" s="20" t="s">
        <v>102</v>
      </c>
      <c r="I14516" s="20" t="s">
        <v>134</v>
      </c>
      <c r="J14516" s="20" t="s">
        <v>104</v>
      </c>
      <c r="K14516" s="21"/>
      <c r="L14516" s="20" t="s">
        <v>104</v>
      </c>
      <c r="M14516" s="20" t="s">
        <v>75</v>
      </c>
      <c r="N14516" s="21"/>
      <c r="O14516" s="23">
        <v>0.48</v>
      </c>
    </row>
    <row r="14517" spans="1:15" x14ac:dyDescent="0.25">
      <c r="A14517" s="20" t="s">
        <v>130</v>
      </c>
      <c r="B14517" s="20" t="s">
        <v>1237</v>
      </c>
      <c r="C14517" s="20" t="s">
        <v>119</v>
      </c>
      <c r="D14517" s="20" t="s">
        <v>6</v>
      </c>
      <c r="E14517" s="21"/>
      <c r="F14517" s="24">
        <v>6662.17</v>
      </c>
      <c r="G14517" s="23">
        <v>1.54</v>
      </c>
      <c r="H14517" s="20" t="s">
        <v>102</v>
      </c>
      <c r="I14517" s="20" t="s">
        <v>134</v>
      </c>
      <c r="J14517" s="20" t="s">
        <v>104</v>
      </c>
      <c r="K14517" s="21"/>
      <c r="L14517" s="20" t="s">
        <v>104</v>
      </c>
      <c r="M14517" s="20" t="s">
        <v>45</v>
      </c>
      <c r="N14517" s="23">
        <v>32.65</v>
      </c>
      <c r="O14517" s="23">
        <v>0.48</v>
      </c>
    </row>
    <row r="14518" spans="1:15" x14ac:dyDescent="0.25">
      <c r="A14518" s="20" t="s">
        <v>130</v>
      </c>
      <c r="B14518" s="20" t="s">
        <v>1237</v>
      </c>
      <c r="C14518" s="20" t="s">
        <v>111</v>
      </c>
      <c r="D14518" s="21"/>
      <c r="E14518" s="21"/>
      <c r="F14518" s="24">
        <v>1771.12</v>
      </c>
      <c r="G14518" s="23">
        <v>0.41</v>
      </c>
      <c r="H14518" s="20" t="s">
        <v>102</v>
      </c>
      <c r="I14518" s="20" t="s">
        <v>134</v>
      </c>
      <c r="J14518" s="20" t="s">
        <v>104</v>
      </c>
      <c r="K14518" s="21"/>
      <c r="L14518" s="20" t="s">
        <v>104</v>
      </c>
      <c r="M14518" s="20" t="s">
        <v>56</v>
      </c>
      <c r="N14518" s="23">
        <v>0.41</v>
      </c>
      <c r="O14518" s="23">
        <v>0.48</v>
      </c>
    </row>
    <row r="14519" spans="1:15" x14ac:dyDescent="0.25">
      <c r="A14519" s="20" t="s">
        <v>130</v>
      </c>
      <c r="B14519" s="20" t="s">
        <v>1238</v>
      </c>
      <c r="C14519" s="20" t="s">
        <v>7</v>
      </c>
      <c r="D14519" s="20" t="s">
        <v>10</v>
      </c>
      <c r="E14519" s="21"/>
      <c r="F14519" s="24">
        <v>3673.93</v>
      </c>
      <c r="G14519" s="23">
        <v>0.62</v>
      </c>
      <c r="H14519" s="20" t="s">
        <v>102</v>
      </c>
      <c r="I14519" s="20" t="s">
        <v>149</v>
      </c>
      <c r="J14519" s="20" t="s">
        <v>104</v>
      </c>
      <c r="K14519" s="21"/>
      <c r="L14519" s="20" t="s">
        <v>104</v>
      </c>
      <c r="M14519" s="20" t="s">
        <v>48</v>
      </c>
      <c r="N14519" s="23">
        <v>0.62</v>
      </c>
      <c r="O14519" s="23">
        <v>0.67</v>
      </c>
    </row>
    <row r="14520" spans="1:15" x14ac:dyDescent="0.25">
      <c r="A14520" s="20" t="s">
        <v>130</v>
      </c>
      <c r="B14520" s="20" t="s">
        <v>1238</v>
      </c>
      <c r="C14520" s="20" t="s">
        <v>105</v>
      </c>
      <c r="D14520" s="20" t="s">
        <v>106</v>
      </c>
      <c r="E14520" s="21"/>
      <c r="F14520" s="24">
        <v>1077.07</v>
      </c>
      <c r="G14520" s="23">
        <v>0.18</v>
      </c>
      <c r="H14520" s="20" t="s">
        <v>102</v>
      </c>
      <c r="I14520" s="20" t="s">
        <v>149</v>
      </c>
      <c r="J14520" s="20" t="s">
        <v>104</v>
      </c>
      <c r="K14520" s="21"/>
      <c r="L14520" s="20" t="s">
        <v>104</v>
      </c>
      <c r="M14520" s="20" t="s">
        <v>82</v>
      </c>
      <c r="N14520" s="21"/>
      <c r="O14520" s="23">
        <v>0.67</v>
      </c>
    </row>
    <row r="14521" spans="1:15" x14ac:dyDescent="0.25">
      <c r="A14521" s="20" t="s">
        <v>130</v>
      </c>
      <c r="B14521" s="20" t="s">
        <v>1238</v>
      </c>
      <c r="C14521" s="20" t="s">
        <v>22</v>
      </c>
      <c r="D14521" s="20" t="s">
        <v>106</v>
      </c>
      <c r="E14521" s="21"/>
      <c r="F14521" s="24">
        <v>17731.759999999998</v>
      </c>
      <c r="G14521" s="23">
        <v>2.99</v>
      </c>
      <c r="H14521" s="20" t="s">
        <v>102</v>
      </c>
      <c r="I14521" s="20" t="s">
        <v>149</v>
      </c>
      <c r="J14521" s="20" t="s">
        <v>104</v>
      </c>
      <c r="K14521" s="21"/>
      <c r="L14521" s="20" t="s">
        <v>104</v>
      </c>
      <c r="M14521" s="20" t="s">
        <v>61</v>
      </c>
      <c r="N14521" s="24">
        <v>5910.59</v>
      </c>
      <c r="O14521" s="23">
        <v>0.67</v>
      </c>
    </row>
    <row r="14522" spans="1:15" x14ac:dyDescent="0.25">
      <c r="A14522" s="20" t="s">
        <v>130</v>
      </c>
      <c r="B14522" s="20" t="s">
        <v>1238</v>
      </c>
      <c r="C14522" s="20" t="s">
        <v>107</v>
      </c>
      <c r="D14522" s="20" t="s">
        <v>106</v>
      </c>
      <c r="E14522" s="21"/>
      <c r="F14522" s="24">
        <v>5600.28</v>
      </c>
      <c r="G14522" s="23">
        <v>0.95</v>
      </c>
      <c r="H14522" s="20" t="s">
        <v>102</v>
      </c>
      <c r="I14522" s="20" t="s">
        <v>149</v>
      </c>
      <c r="J14522" s="20" t="s">
        <v>104</v>
      </c>
      <c r="K14522" s="21"/>
      <c r="L14522" s="20" t="s">
        <v>104</v>
      </c>
      <c r="M14522" s="20" t="s">
        <v>65</v>
      </c>
      <c r="N14522" s="23">
        <v>0.84</v>
      </c>
      <c r="O14522" s="23">
        <v>0.67</v>
      </c>
    </row>
    <row r="14523" spans="1:15" x14ac:dyDescent="0.25">
      <c r="A14523" s="20" t="s">
        <v>130</v>
      </c>
      <c r="B14523" s="20" t="s">
        <v>1238</v>
      </c>
      <c r="C14523" s="20" t="s">
        <v>108</v>
      </c>
      <c r="D14523" s="20" t="s">
        <v>106</v>
      </c>
      <c r="E14523" s="21"/>
      <c r="F14523" s="24">
        <v>2345.2199999999998</v>
      </c>
      <c r="G14523" s="26">
        <v>0.4</v>
      </c>
      <c r="H14523" s="20" t="s">
        <v>102</v>
      </c>
      <c r="I14523" s="20" t="s">
        <v>149</v>
      </c>
      <c r="J14523" s="20" t="s">
        <v>104</v>
      </c>
      <c r="K14523" s="21"/>
      <c r="L14523" s="20" t="s">
        <v>104</v>
      </c>
      <c r="M14523" s="20" t="s">
        <v>64</v>
      </c>
      <c r="N14523" s="23">
        <v>23.22</v>
      </c>
      <c r="O14523" s="23">
        <v>0.67</v>
      </c>
    </row>
    <row r="14524" spans="1:15" x14ac:dyDescent="0.25">
      <c r="A14524" s="20" t="s">
        <v>130</v>
      </c>
      <c r="B14524" s="20" t="s">
        <v>1238</v>
      </c>
      <c r="C14524" s="20" t="s">
        <v>54</v>
      </c>
      <c r="D14524" s="20" t="s">
        <v>109</v>
      </c>
      <c r="E14524" s="25">
        <v>26</v>
      </c>
      <c r="F14524" s="24">
        <v>6097.52</v>
      </c>
      <c r="G14524" s="23">
        <v>1.03</v>
      </c>
      <c r="H14524" s="20" t="s">
        <v>102</v>
      </c>
      <c r="I14524" s="20" t="s">
        <v>149</v>
      </c>
      <c r="J14524" s="20" t="s">
        <v>104</v>
      </c>
      <c r="K14524" s="21"/>
      <c r="L14524" s="20" t="s">
        <v>104</v>
      </c>
      <c r="M14524" s="20" t="s">
        <v>54</v>
      </c>
      <c r="N14524" s="23">
        <v>0.26</v>
      </c>
      <c r="O14524" s="23">
        <v>0.67</v>
      </c>
    </row>
    <row r="14525" spans="1:15" x14ac:dyDescent="0.25">
      <c r="A14525" s="20" t="s">
        <v>130</v>
      </c>
      <c r="B14525" s="20" t="s">
        <v>1238</v>
      </c>
      <c r="C14525" s="20" t="s">
        <v>55</v>
      </c>
      <c r="D14525" s="20" t="s">
        <v>109</v>
      </c>
      <c r="E14525" s="25">
        <v>26</v>
      </c>
      <c r="F14525" s="22">
        <v>2402.4</v>
      </c>
      <c r="G14525" s="23">
        <v>0.41</v>
      </c>
      <c r="H14525" s="20" t="s">
        <v>102</v>
      </c>
      <c r="I14525" s="20" t="s">
        <v>149</v>
      </c>
      <c r="J14525" s="20" t="s">
        <v>104</v>
      </c>
      <c r="K14525" s="21"/>
      <c r="L14525" s="20" t="s">
        <v>104</v>
      </c>
      <c r="M14525" s="20" t="s">
        <v>55</v>
      </c>
      <c r="N14525" s="23">
        <v>0.02</v>
      </c>
      <c r="O14525" s="23">
        <v>0.67</v>
      </c>
    </row>
    <row r="14526" spans="1:15" x14ac:dyDescent="0.25">
      <c r="A14526" s="20" t="s">
        <v>130</v>
      </c>
      <c r="B14526" s="20" t="s">
        <v>1238</v>
      </c>
      <c r="C14526" s="20" t="s">
        <v>49</v>
      </c>
      <c r="D14526" s="20" t="s">
        <v>109</v>
      </c>
      <c r="E14526" s="25">
        <v>9</v>
      </c>
      <c r="F14526" s="24">
        <v>9163.93</v>
      </c>
      <c r="G14526" s="23">
        <v>1.55</v>
      </c>
      <c r="H14526" s="20" t="s">
        <v>102</v>
      </c>
      <c r="I14526" s="20" t="s">
        <v>149</v>
      </c>
      <c r="J14526" s="20" t="s">
        <v>104</v>
      </c>
      <c r="K14526" s="21"/>
      <c r="L14526" s="20" t="s">
        <v>104</v>
      </c>
      <c r="M14526" s="20" t="s">
        <v>49</v>
      </c>
      <c r="N14526" s="23">
        <v>0.85</v>
      </c>
      <c r="O14526" s="23">
        <v>0.67</v>
      </c>
    </row>
    <row r="14527" spans="1:15" x14ac:dyDescent="0.25">
      <c r="A14527" s="20" t="s">
        <v>130</v>
      </c>
      <c r="B14527" s="20" t="s">
        <v>1238</v>
      </c>
      <c r="C14527" s="20" t="s">
        <v>112</v>
      </c>
      <c r="D14527" s="20" t="s">
        <v>113</v>
      </c>
      <c r="E14527" s="25">
        <v>4</v>
      </c>
      <c r="F14527" s="24">
        <v>1362.91</v>
      </c>
      <c r="G14527" s="23">
        <v>0.23</v>
      </c>
      <c r="H14527" s="20" t="s">
        <v>102</v>
      </c>
      <c r="I14527" s="20" t="s">
        <v>149</v>
      </c>
      <c r="J14527" s="20" t="s">
        <v>104</v>
      </c>
      <c r="K14527" s="21"/>
      <c r="L14527" s="20" t="s">
        <v>104</v>
      </c>
      <c r="M14527" s="20" t="s">
        <v>58</v>
      </c>
      <c r="N14527" s="23">
        <v>0.69</v>
      </c>
      <c r="O14527" s="23">
        <v>0.67</v>
      </c>
    </row>
    <row r="14528" spans="1:15" x14ac:dyDescent="0.25">
      <c r="A14528" s="20" t="s">
        <v>130</v>
      </c>
      <c r="B14528" s="20" t="s">
        <v>1238</v>
      </c>
      <c r="C14528" s="20" t="s">
        <v>114</v>
      </c>
      <c r="D14528" s="21"/>
      <c r="E14528" s="21"/>
      <c r="F14528" s="24">
        <v>16888.240000000002</v>
      </c>
      <c r="G14528" s="23">
        <v>2.85</v>
      </c>
      <c r="H14528" s="20" t="s">
        <v>102</v>
      </c>
      <c r="I14528" s="20" t="s">
        <v>149</v>
      </c>
      <c r="J14528" s="20" t="s">
        <v>104</v>
      </c>
      <c r="K14528" s="21"/>
      <c r="L14528" s="20" t="s">
        <v>104</v>
      </c>
      <c r="M14528" s="20" t="s">
        <v>69</v>
      </c>
      <c r="N14528" s="23">
        <v>2.85</v>
      </c>
      <c r="O14528" s="23">
        <v>0.67</v>
      </c>
    </row>
    <row r="14529" spans="1:15" x14ac:dyDescent="0.25">
      <c r="A14529" s="20" t="s">
        <v>130</v>
      </c>
      <c r="B14529" s="20" t="s">
        <v>1238</v>
      </c>
      <c r="C14529" s="20" t="s">
        <v>121</v>
      </c>
      <c r="D14529" s="20" t="s">
        <v>106</v>
      </c>
      <c r="E14529" s="21"/>
      <c r="F14529" s="24">
        <v>3835.57</v>
      </c>
      <c r="G14529" s="23">
        <v>0.65</v>
      </c>
      <c r="H14529" s="20" t="s">
        <v>102</v>
      </c>
      <c r="I14529" s="20" t="s">
        <v>149</v>
      </c>
      <c r="J14529" s="20" t="s">
        <v>104</v>
      </c>
      <c r="K14529" s="21"/>
      <c r="L14529" s="20" t="s">
        <v>104</v>
      </c>
      <c r="M14529" s="20" t="s">
        <v>74</v>
      </c>
      <c r="N14529" s="21"/>
      <c r="O14529" s="23">
        <v>0.67</v>
      </c>
    </row>
    <row r="14530" spans="1:15" x14ac:dyDescent="0.25">
      <c r="A14530" s="20" t="s">
        <v>130</v>
      </c>
      <c r="B14530" s="20" t="s">
        <v>1238</v>
      </c>
      <c r="C14530" s="20" t="s">
        <v>115</v>
      </c>
      <c r="D14530" s="20" t="s">
        <v>106</v>
      </c>
      <c r="E14530" s="21"/>
      <c r="F14530" s="23">
        <v>330.12</v>
      </c>
      <c r="G14530" s="23">
        <v>0.06</v>
      </c>
      <c r="H14530" s="20" t="s">
        <v>102</v>
      </c>
      <c r="I14530" s="20" t="s">
        <v>149</v>
      </c>
      <c r="J14530" s="20" t="s">
        <v>104</v>
      </c>
      <c r="K14530" s="21"/>
      <c r="L14530" s="20" t="s">
        <v>104</v>
      </c>
      <c r="M14530" s="20" t="s">
        <v>75</v>
      </c>
      <c r="N14530" s="21"/>
      <c r="O14530" s="23">
        <v>0.67</v>
      </c>
    </row>
    <row r="14531" spans="1:15" x14ac:dyDescent="0.25">
      <c r="A14531" s="20" t="s">
        <v>130</v>
      </c>
      <c r="B14531" s="20" t="s">
        <v>1238</v>
      </c>
      <c r="C14531" s="20" t="s">
        <v>119</v>
      </c>
      <c r="D14531" s="20" t="s">
        <v>6</v>
      </c>
      <c r="E14531" s="21"/>
      <c r="F14531" s="24">
        <v>6172.31</v>
      </c>
      <c r="G14531" s="23">
        <v>1.04</v>
      </c>
      <c r="H14531" s="20" t="s">
        <v>102</v>
      </c>
      <c r="I14531" s="20" t="s">
        <v>149</v>
      </c>
      <c r="J14531" s="20" t="s">
        <v>104</v>
      </c>
      <c r="K14531" s="21"/>
      <c r="L14531" s="20" t="s">
        <v>104</v>
      </c>
      <c r="M14531" s="20" t="s">
        <v>45</v>
      </c>
      <c r="N14531" s="23">
        <v>32.65</v>
      </c>
      <c r="O14531" s="23">
        <v>0.67</v>
      </c>
    </row>
    <row r="14532" spans="1:15" x14ac:dyDescent="0.25">
      <c r="A14532" s="20" t="s">
        <v>130</v>
      </c>
      <c r="B14532" s="20" t="s">
        <v>1238</v>
      </c>
      <c r="C14532" s="20" t="s">
        <v>111</v>
      </c>
      <c r="D14532" s="21"/>
      <c r="E14532" s="21"/>
      <c r="F14532" s="24">
        <v>2429.54</v>
      </c>
      <c r="G14532" s="23">
        <v>0.41</v>
      </c>
      <c r="H14532" s="20" t="s">
        <v>102</v>
      </c>
      <c r="I14532" s="20" t="s">
        <v>149</v>
      </c>
      <c r="J14532" s="20" t="s">
        <v>104</v>
      </c>
      <c r="K14532" s="21"/>
      <c r="L14532" s="20" t="s">
        <v>104</v>
      </c>
      <c r="M14532" s="20" t="s">
        <v>56</v>
      </c>
      <c r="N14532" s="23">
        <v>0.41</v>
      </c>
      <c r="O14532" s="23">
        <v>0.67</v>
      </c>
    </row>
    <row r="14533" spans="1:15" x14ac:dyDescent="0.25">
      <c r="A14533" s="20" t="s">
        <v>130</v>
      </c>
      <c r="B14533" s="20" t="s">
        <v>1238</v>
      </c>
      <c r="C14533" s="20" t="s">
        <v>147</v>
      </c>
      <c r="D14533" s="20" t="s">
        <v>106</v>
      </c>
      <c r="E14533" s="21"/>
      <c r="F14533" s="21"/>
      <c r="G14533" s="21"/>
      <c r="H14533" s="20" t="s">
        <v>102</v>
      </c>
      <c r="I14533" s="20" t="s">
        <v>149</v>
      </c>
      <c r="J14533" s="20" t="s">
        <v>104</v>
      </c>
      <c r="K14533" s="21"/>
      <c r="L14533" s="20" t="s">
        <v>104</v>
      </c>
      <c r="M14533" s="20" t="s">
        <v>67</v>
      </c>
      <c r="N14533" s="23">
        <v>0.18</v>
      </c>
      <c r="O14533" s="23">
        <v>0.67</v>
      </c>
    </row>
    <row r="14534" spans="1:15" x14ac:dyDescent="0.25">
      <c r="A14534" s="20" t="s">
        <v>130</v>
      </c>
      <c r="B14534" s="20" t="s">
        <v>1239</v>
      </c>
      <c r="C14534" s="20" t="s">
        <v>119</v>
      </c>
      <c r="D14534" s="20" t="s">
        <v>6</v>
      </c>
      <c r="E14534" s="21"/>
      <c r="F14534" s="24">
        <v>3102.48</v>
      </c>
      <c r="G14534" s="23">
        <v>1.32</v>
      </c>
      <c r="H14534" s="20" t="s">
        <v>102</v>
      </c>
      <c r="I14534" s="20" t="s">
        <v>129</v>
      </c>
      <c r="J14534" s="20" t="s">
        <v>104</v>
      </c>
      <c r="K14534" s="21"/>
      <c r="L14534" s="20" t="s">
        <v>104</v>
      </c>
      <c r="M14534" s="20" t="s">
        <v>45</v>
      </c>
      <c r="N14534" s="23">
        <v>32.65</v>
      </c>
      <c r="O14534" s="23">
        <v>0.63</v>
      </c>
    </row>
    <row r="14535" spans="1:15" x14ac:dyDescent="0.25">
      <c r="A14535" s="20" t="s">
        <v>130</v>
      </c>
      <c r="B14535" s="20" t="s">
        <v>1239</v>
      </c>
      <c r="C14535" s="20" t="s">
        <v>7</v>
      </c>
      <c r="D14535" s="20" t="s">
        <v>10</v>
      </c>
      <c r="E14535" s="21"/>
      <c r="F14535" s="24">
        <v>1453.71</v>
      </c>
      <c r="G14535" s="23">
        <v>0.62</v>
      </c>
      <c r="H14535" s="20" t="s">
        <v>102</v>
      </c>
      <c r="I14535" s="20" t="s">
        <v>129</v>
      </c>
      <c r="J14535" s="20" t="s">
        <v>104</v>
      </c>
      <c r="K14535" s="21"/>
      <c r="L14535" s="20" t="s">
        <v>104</v>
      </c>
      <c r="M14535" s="20" t="s">
        <v>48</v>
      </c>
      <c r="N14535" s="23">
        <v>0.62</v>
      </c>
      <c r="O14535" s="23">
        <v>0.63</v>
      </c>
    </row>
    <row r="14536" spans="1:15" x14ac:dyDescent="0.25">
      <c r="A14536" s="20" t="s">
        <v>130</v>
      </c>
      <c r="B14536" s="20" t="s">
        <v>1239</v>
      </c>
      <c r="C14536" s="20" t="s">
        <v>105</v>
      </c>
      <c r="D14536" s="20" t="s">
        <v>106</v>
      </c>
      <c r="E14536" s="21"/>
      <c r="F14536" s="23">
        <v>435.65</v>
      </c>
      <c r="G14536" s="23">
        <v>0.19</v>
      </c>
      <c r="H14536" s="20" t="s">
        <v>102</v>
      </c>
      <c r="I14536" s="20" t="s">
        <v>129</v>
      </c>
      <c r="J14536" s="20" t="s">
        <v>104</v>
      </c>
      <c r="K14536" s="21"/>
      <c r="L14536" s="20" t="s">
        <v>104</v>
      </c>
      <c r="M14536" s="20" t="s">
        <v>82</v>
      </c>
      <c r="N14536" s="21"/>
      <c r="O14536" s="23">
        <v>0.63</v>
      </c>
    </row>
    <row r="14537" spans="1:15" x14ac:dyDescent="0.25">
      <c r="A14537" s="20" t="s">
        <v>130</v>
      </c>
      <c r="B14537" s="20" t="s">
        <v>1239</v>
      </c>
      <c r="C14537" s="20" t="s">
        <v>107</v>
      </c>
      <c r="D14537" s="20" t="s">
        <v>106</v>
      </c>
      <c r="E14537" s="21"/>
      <c r="F14537" s="24">
        <v>2592.2399999999998</v>
      </c>
      <c r="G14537" s="23">
        <v>1.1100000000000001</v>
      </c>
      <c r="H14537" s="20" t="s">
        <v>102</v>
      </c>
      <c r="I14537" s="20" t="s">
        <v>129</v>
      </c>
      <c r="J14537" s="20" t="s">
        <v>104</v>
      </c>
      <c r="K14537" s="21"/>
      <c r="L14537" s="20" t="s">
        <v>104</v>
      </c>
      <c r="M14537" s="20" t="s">
        <v>65</v>
      </c>
      <c r="N14537" s="23">
        <v>0.84</v>
      </c>
      <c r="O14537" s="23">
        <v>0.63</v>
      </c>
    </row>
    <row r="14538" spans="1:15" x14ac:dyDescent="0.25">
      <c r="A14538" s="20" t="s">
        <v>130</v>
      </c>
      <c r="B14538" s="20" t="s">
        <v>1239</v>
      </c>
      <c r="C14538" s="20" t="s">
        <v>108</v>
      </c>
      <c r="D14538" s="20" t="s">
        <v>106</v>
      </c>
      <c r="E14538" s="21"/>
      <c r="F14538" s="24">
        <v>1300.32</v>
      </c>
      <c r="G14538" s="23">
        <v>0.55000000000000004</v>
      </c>
      <c r="H14538" s="20" t="s">
        <v>102</v>
      </c>
      <c r="I14538" s="20" t="s">
        <v>129</v>
      </c>
      <c r="J14538" s="20" t="s">
        <v>104</v>
      </c>
      <c r="K14538" s="21"/>
      <c r="L14538" s="20" t="s">
        <v>104</v>
      </c>
      <c r="M14538" s="20" t="s">
        <v>64</v>
      </c>
      <c r="N14538" s="23">
        <v>23.22</v>
      </c>
      <c r="O14538" s="23">
        <v>0.63</v>
      </c>
    </row>
    <row r="14539" spans="1:15" x14ac:dyDescent="0.25">
      <c r="A14539" s="20" t="s">
        <v>130</v>
      </c>
      <c r="B14539" s="20" t="s">
        <v>1239</v>
      </c>
      <c r="C14539" s="20" t="s">
        <v>54</v>
      </c>
      <c r="D14539" s="20" t="s">
        <v>109</v>
      </c>
      <c r="E14539" s="25">
        <v>26</v>
      </c>
      <c r="F14539" s="24">
        <v>6989.84</v>
      </c>
      <c r="G14539" s="23">
        <v>2.98</v>
      </c>
      <c r="H14539" s="20" t="s">
        <v>102</v>
      </c>
      <c r="I14539" s="20" t="s">
        <v>129</v>
      </c>
      <c r="J14539" s="20" t="s">
        <v>104</v>
      </c>
      <c r="K14539" s="21"/>
      <c r="L14539" s="20" t="s">
        <v>104</v>
      </c>
      <c r="M14539" s="20" t="s">
        <v>54</v>
      </c>
      <c r="N14539" s="23">
        <v>0.26</v>
      </c>
      <c r="O14539" s="23">
        <v>0.63</v>
      </c>
    </row>
    <row r="14540" spans="1:15" x14ac:dyDescent="0.25">
      <c r="A14540" s="20" t="s">
        <v>130</v>
      </c>
      <c r="B14540" s="20" t="s">
        <v>1239</v>
      </c>
      <c r="C14540" s="20" t="s">
        <v>110</v>
      </c>
      <c r="D14540" s="20" t="s">
        <v>109</v>
      </c>
      <c r="E14540" s="25">
        <v>26</v>
      </c>
      <c r="F14540" s="24">
        <v>1830.58</v>
      </c>
      <c r="G14540" s="23">
        <v>0.78</v>
      </c>
      <c r="H14540" s="20" t="s">
        <v>102</v>
      </c>
      <c r="I14540" s="20" t="s">
        <v>129</v>
      </c>
      <c r="J14540" s="20" t="s">
        <v>104</v>
      </c>
      <c r="K14540" s="21"/>
      <c r="L14540" s="20" t="s">
        <v>104</v>
      </c>
      <c r="M14540" s="20" t="s">
        <v>55</v>
      </c>
      <c r="N14540" s="23">
        <v>0.09</v>
      </c>
      <c r="O14540" s="23">
        <v>0.63</v>
      </c>
    </row>
    <row r="14541" spans="1:15" x14ac:dyDescent="0.25">
      <c r="A14541" s="20" t="s">
        <v>130</v>
      </c>
      <c r="B14541" s="20" t="s">
        <v>1239</v>
      </c>
      <c r="C14541" s="20" t="s">
        <v>49</v>
      </c>
      <c r="D14541" s="20" t="s">
        <v>109</v>
      </c>
      <c r="E14541" s="25">
        <v>9</v>
      </c>
      <c r="F14541" s="22">
        <v>1407.6</v>
      </c>
      <c r="G14541" s="26">
        <v>0.6</v>
      </c>
      <c r="H14541" s="20" t="s">
        <v>102</v>
      </c>
      <c r="I14541" s="20" t="s">
        <v>129</v>
      </c>
      <c r="J14541" s="20" t="s">
        <v>104</v>
      </c>
      <c r="K14541" s="21"/>
      <c r="L14541" s="20" t="s">
        <v>104</v>
      </c>
      <c r="M14541" s="20" t="s">
        <v>49</v>
      </c>
      <c r="N14541" s="23">
        <v>0.85</v>
      </c>
      <c r="O14541" s="23">
        <v>0.63</v>
      </c>
    </row>
    <row r="14542" spans="1:15" x14ac:dyDescent="0.25">
      <c r="A14542" s="20" t="s">
        <v>130</v>
      </c>
      <c r="B14542" s="20" t="s">
        <v>1239</v>
      </c>
      <c r="C14542" s="20" t="s">
        <v>111</v>
      </c>
      <c r="D14542" s="21"/>
      <c r="E14542" s="21"/>
      <c r="F14542" s="23">
        <v>961.33</v>
      </c>
      <c r="G14542" s="23">
        <v>0.41</v>
      </c>
      <c r="H14542" s="20" t="s">
        <v>102</v>
      </c>
      <c r="I14542" s="20" t="s">
        <v>129</v>
      </c>
      <c r="J14542" s="20" t="s">
        <v>104</v>
      </c>
      <c r="K14542" s="21"/>
      <c r="L14542" s="20" t="s">
        <v>104</v>
      </c>
      <c r="M14542" s="20" t="s">
        <v>56</v>
      </c>
      <c r="N14542" s="23">
        <v>0.41</v>
      </c>
      <c r="O14542" s="23">
        <v>0.63</v>
      </c>
    </row>
    <row r="14543" spans="1:15" x14ac:dyDescent="0.25">
      <c r="A14543" s="20" t="s">
        <v>130</v>
      </c>
      <c r="B14543" s="20" t="s">
        <v>1239</v>
      </c>
      <c r="C14543" s="20" t="s">
        <v>112</v>
      </c>
      <c r="D14543" s="20" t="s">
        <v>113</v>
      </c>
      <c r="E14543" s="25">
        <v>4</v>
      </c>
      <c r="F14543" s="23">
        <v>539.28</v>
      </c>
      <c r="G14543" s="23">
        <v>0.23</v>
      </c>
      <c r="H14543" s="20" t="s">
        <v>102</v>
      </c>
      <c r="I14543" s="20" t="s">
        <v>129</v>
      </c>
      <c r="J14543" s="20" t="s">
        <v>104</v>
      </c>
      <c r="K14543" s="21"/>
      <c r="L14543" s="20" t="s">
        <v>104</v>
      </c>
      <c r="M14543" s="20" t="s">
        <v>58</v>
      </c>
      <c r="N14543" s="23">
        <v>0.69</v>
      </c>
      <c r="O14543" s="23">
        <v>0.63</v>
      </c>
    </row>
    <row r="14544" spans="1:15" x14ac:dyDescent="0.25">
      <c r="A14544" s="20" t="s">
        <v>130</v>
      </c>
      <c r="B14544" s="20" t="s">
        <v>1239</v>
      </c>
      <c r="C14544" s="20" t="s">
        <v>114</v>
      </c>
      <c r="D14544" s="21"/>
      <c r="E14544" s="21"/>
      <c r="F14544" s="22">
        <v>6682.4</v>
      </c>
      <c r="G14544" s="23">
        <v>2.85</v>
      </c>
      <c r="H14544" s="20" t="s">
        <v>102</v>
      </c>
      <c r="I14544" s="20" t="s">
        <v>129</v>
      </c>
      <c r="J14544" s="20" t="s">
        <v>104</v>
      </c>
      <c r="K14544" s="21"/>
      <c r="L14544" s="20" t="s">
        <v>104</v>
      </c>
      <c r="M14544" s="20" t="s">
        <v>69</v>
      </c>
      <c r="N14544" s="23">
        <v>2.85</v>
      </c>
      <c r="O14544" s="23">
        <v>0.63</v>
      </c>
    </row>
    <row r="14545" spans="1:15" x14ac:dyDescent="0.25">
      <c r="A14545" s="20" t="s">
        <v>130</v>
      </c>
      <c r="B14545" s="20" t="s">
        <v>1239</v>
      </c>
      <c r="C14545" s="20" t="s">
        <v>121</v>
      </c>
      <c r="D14545" s="20" t="s">
        <v>106</v>
      </c>
      <c r="E14545" s="21"/>
      <c r="F14545" s="24">
        <v>1516.36</v>
      </c>
      <c r="G14545" s="23">
        <v>0.65</v>
      </c>
      <c r="H14545" s="20" t="s">
        <v>102</v>
      </c>
      <c r="I14545" s="20" t="s">
        <v>129</v>
      </c>
      <c r="J14545" s="20" t="s">
        <v>104</v>
      </c>
      <c r="K14545" s="21"/>
      <c r="L14545" s="20" t="s">
        <v>104</v>
      </c>
      <c r="M14545" s="20" t="s">
        <v>74</v>
      </c>
      <c r="N14545" s="21"/>
      <c r="O14545" s="23">
        <v>0.63</v>
      </c>
    </row>
    <row r="14546" spans="1:15" x14ac:dyDescent="0.25">
      <c r="A14546" s="20" t="s">
        <v>130</v>
      </c>
      <c r="B14546" s="20" t="s">
        <v>1239</v>
      </c>
      <c r="C14546" s="20" t="s">
        <v>115</v>
      </c>
      <c r="D14546" s="20" t="s">
        <v>106</v>
      </c>
      <c r="E14546" s="21"/>
      <c r="F14546" s="23">
        <v>398.48</v>
      </c>
      <c r="G14546" s="23">
        <v>0.17</v>
      </c>
      <c r="H14546" s="20" t="s">
        <v>102</v>
      </c>
      <c r="I14546" s="20" t="s">
        <v>129</v>
      </c>
      <c r="J14546" s="20" t="s">
        <v>104</v>
      </c>
      <c r="K14546" s="21"/>
      <c r="L14546" s="20" t="s">
        <v>104</v>
      </c>
      <c r="M14546" s="20" t="s">
        <v>75</v>
      </c>
      <c r="N14546" s="21"/>
      <c r="O14546" s="23">
        <v>0.63</v>
      </c>
    </row>
    <row r="14547" spans="1:15" x14ac:dyDescent="0.25">
      <c r="A14547" s="20" t="s">
        <v>130</v>
      </c>
      <c r="B14547" s="20" t="s">
        <v>1240</v>
      </c>
      <c r="C14547" s="20" t="s">
        <v>7</v>
      </c>
      <c r="D14547" s="20" t="s">
        <v>10</v>
      </c>
      <c r="E14547" s="21"/>
      <c r="F14547" s="24">
        <v>2756.46</v>
      </c>
      <c r="G14547" s="23">
        <v>0.62</v>
      </c>
      <c r="H14547" s="20" t="s">
        <v>102</v>
      </c>
      <c r="I14547" s="20" t="s">
        <v>129</v>
      </c>
      <c r="J14547" s="20" t="s">
        <v>104</v>
      </c>
      <c r="K14547" s="21"/>
      <c r="L14547" s="20" t="s">
        <v>104</v>
      </c>
      <c r="M14547" s="20" t="s">
        <v>48</v>
      </c>
      <c r="N14547" s="23">
        <v>0.62</v>
      </c>
      <c r="O14547" s="23">
        <v>0.54</v>
      </c>
    </row>
    <row r="14548" spans="1:15" x14ac:dyDescent="0.25">
      <c r="A14548" s="20" t="s">
        <v>130</v>
      </c>
      <c r="B14548" s="20" t="s">
        <v>1240</v>
      </c>
      <c r="C14548" s="20" t="s">
        <v>105</v>
      </c>
      <c r="D14548" s="20" t="s">
        <v>106</v>
      </c>
      <c r="E14548" s="21"/>
      <c r="F14548" s="23">
        <v>826.12</v>
      </c>
      <c r="G14548" s="23">
        <v>0.19</v>
      </c>
      <c r="H14548" s="20" t="s">
        <v>102</v>
      </c>
      <c r="I14548" s="20" t="s">
        <v>129</v>
      </c>
      <c r="J14548" s="20" t="s">
        <v>104</v>
      </c>
      <c r="K14548" s="21"/>
      <c r="L14548" s="20" t="s">
        <v>104</v>
      </c>
      <c r="M14548" s="20" t="s">
        <v>82</v>
      </c>
      <c r="N14548" s="21"/>
      <c r="O14548" s="23">
        <v>0.54</v>
      </c>
    </row>
    <row r="14549" spans="1:15" x14ac:dyDescent="0.25">
      <c r="A14549" s="20" t="s">
        <v>130</v>
      </c>
      <c r="B14549" s="20" t="s">
        <v>1240</v>
      </c>
      <c r="C14549" s="20" t="s">
        <v>107</v>
      </c>
      <c r="D14549" s="20" t="s">
        <v>106</v>
      </c>
      <c r="E14549" s="21"/>
      <c r="F14549" s="24">
        <v>4357.25</v>
      </c>
      <c r="G14549" s="23">
        <v>0.98</v>
      </c>
      <c r="H14549" s="20" t="s">
        <v>102</v>
      </c>
      <c r="I14549" s="20" t="s">
        <v>129</v>
      </c>
      <c r="J14549" s="20" t="s">
        <v>104</v>
      </c>
      <c r="K14549" s="21"/>
      <c r="L14549" s="20" t="s">
        <v>104</v>
      </c>
      <c r="M14549" s="20" t="s">
        <v>65</v>
      </c>
      <c r="N14549" s="23">
        <v>0.84</v>
      </c>
      <c r="O14549" s="23">
        <v>0.54</v>
      </c>
    </row>
    <row r="14550" spans="1:15" x14ac:dyDescent="0.25">
      <c r="A14550" s="20" t="s">
        <v>130</v>
      </c>
      <c r="B14550" s="20" t="s">
        <v>1240</v>
      </c>
      <c r="C14550" s="20" t="s">
        <v>108</v>
      </c>
      <c r="D14550" s="20" t="s">
        <v>106</v>
      </c>
      <c r="E14550" s="21"/>
      <c r="F14550" s="24">
        <v>1718.28</v>
      </c>
      <c r="G14550" s="23">
        <v>0.39</v>
      </c>
      <c r="H14550" s="20" t="s">
        <v>102</v>
      </c>
      <c r="I14550" s="20" t="s">
        <v>129</v>
      </c>
      <c r="J14550" s="20" t="s">
        <v>104</v>
      </c>
      <c r="K14550" s="21"/>
      <c r="L14550" s="20" t="s">
        <v>104</v>
      </c>
      <c r="M14550" s="20" t="s">
        <v>64</v>
      </c>
      <c r="N14550" s="23">
        <v>23.22</v>
      </c>
      <c r="O14550" s="23">
        <v>0.54</v>
      </c>
    </row>
    <row r="14551" spans="1:15" x14ac:dyDescent="0.25">
      <c r="A14551" s="20" t="s">
        <v>130</v>
      </c>
      <c r="B14551" s="20" t="s">
        <v>1240</v>
      </c>
      <c r="C14551" s="20" t="s">
        <v>54</v>
      </c>
      <c r="D14551" s="20" t="s">
        <v>109</v>
      </c>
      <c r="E14551" s="25">
        <v>26</v>
      </c>
      <c r="F14551" s="24">
        <v>9409.92</v>
      </c>
      <c r="G14551" s="23">
        <v>2.12</v>
      </c>
      <c r="H14551" s="20" t="s">
        <v>102</v>
      </c>
      <c r="I14551" s="20" t="s">
        <v>129</v>
      </c>
      <c r="J14551" s="20" t="s">
        <v>104</v>
      </c>
      <c r="K14551" s="21"/>
      <c r="L14551" s="20" t="s">
        <v>104</v>
      </c>
      <c r="M14551" s="20" t="s">
        <v>54</v>
      </c>
      <c r="N14551" s="23">
        <v>0.26</v>
      </c>
      <c r="O14551" s="23">
        <v>0.54</v>
      </c>
    </row>
    <row r="14552" spans="1:15" x14ac:dyDescent="0.25">
      <c r="A14552" s="20" t="s">
        <v>130</v>
      </c>
      <c r="B14552" s="20" t="s">
        <v>1240</v>
      </c>
      <c r="C14552" s="20" t="s">
        <v>49</v>
      </c>
      <c r="D14552" s="20" t="s">
        <v>109</v>
      </c>
      <c r="E14552" s="25">
        <v>9</v>
      </c>
      <c r="F14552" s="24">
        <v>3389.72</v>
      </c>
      <c r="G14552" s="23">
        <v>0.76</v>
      </c>
      <c r="H14552" s="20" t="s">
        <v>102</v>
      </c>
      <c r="I14552" s="20" t="s">
        <v>129</v>
      </c>
      <c r="J14552" s="20" t="s">
        <v>104</v>
      </c>
      <c r="K14552" s="21"/>
      <c r="L14552" s="20" t="s">
        <v>104</v>
      </c>
      <c r="M14552" s="20" t="s">
        <v>49</v>
      </c>
      <c r="N14552" s="23">
        <v>0.85</v>
      </c>
      <c r="O14552" s="23">
        <v>0.54</v>
      </c>
    </row>
    <row r="14553" spans="1:15" x14ac:dyDescent="0.25">
      <c r="A14553" s="20" t="s">
        <v>130</v>
      </c>
      <c r="B14553" s="20" t="s">
        <v>1240</v>
      </c>
      <c r="C14553" s="20" t="s">
        <v>112</v>
      </c>
      <c r="D14553" s="20" t="s">
        <v>113</v>
      </c>
      <c r="E14553" s="25">
        <v>4</v>
      </c>
      <c r="F14553" s="24">
        <v>1022.56</v>
      </c>
      <c r="G14553" s="23">
        <v>0.23</v>
      </c>
      <c r="H14553" s="20" t="s">
        <v>102</v>
      </c>
      <c r="I14553" s="20" t="s">
        <v>129</v>
      </c>
      <c r="J14553" s="20" t="s">
        <v>104</v>
      </c>
      <c r="K14553" s="21"/>
      <c r="L14553" s="20" t="s">
        <v>104</v>
      </c>
      <c r="M14553" s="20" t="s">
        <v>58</v>
      </c>
      <c r="N14553" s="23">
        <v>0.69</v>
      </c>
      <c r="O14553" s="23">
        <v>0.54</v>
      </c>
    </row>
    <row r="14554" spans="1:15" x14ac:dyDescent="0.25">
      <c r="A14554" s="20" t="s">
        <v>130</v>
      </c>
      <c r="B14554" s="20" t="s">
        <v>1240</v>
      </c>
      <c r="C14554" s="20" t="s">
        <v>114</v>
      </c>
      <c r="D14554" s="21"/>
      <c r="E14554" s="21"/>
      <c r="F14554" s="24">
        <v>12670.81</v>
      </c>
      <c r="G14554" s="23">
        <v>2.85</v>
      </c>
      <c r="H14554" s="20" t="s">
        <v>102</v>
      </c>
      <c r="I14554" s="20" t="s">
        <v>129</v>
      </c>
      <c r="J14554" s="20" t="s">
        <v>104</v>
      </c>
      <c r="K14554" s="21"/>
      <c r="L14554" s="20" t="s">
        <v>104</v>
      </c>
      <c r="M14554" s="20" t="s">
        <v>69</v>
      </c>
      <c r="N14554" s="23">
        <v>2.85</v>
      </c>
      <c r="O14554" s="23">
        <v>0.54</v>
      </c>
    </row>
    <row r="14555" spans="1:15" x14ac:dyDescent="0.25">
      <c r="A14555" s="20" t="s">
        <v>130</v>
      </c>
      <c r="B14555" s="20" t="s">
        <v>1240</v>
      </c>
      <c r="C14555" s="20" t="s">
        <v>121</v>
      </c>
      <c r="D14555" s="20" t="s">
        <v>106</v>
      </c>
      <c r="E14555" s="21"/>
      <c r="F14555" s="24">
        <v>3093.61</v>
      </c>
      <c r="G14555" s="26">
        <v>0.7</v>
      </c>
      <c r="H14555" s="20" t="s">
        <v>102</v>
      </c>
      <c r="I14555" s="20" t="s">
        <v>129</v>
      </c>
      <c r="J14555" s="20" t="s">
        <v>104</v>
      </c>
      <c r="K14555" s="21"/>
      <c r="L14555" s="20" t="s">
        <v>104</v>
      </c>
      <c r="M14555" s="20" t="s">
        <v>74</v>
      </c>
      <c r="N14555" s="21"/>
      <c r="O14555" s="23">
        <v>0.54</v>
      </c>
    </row>
    <row r="14556" spans="1:15" x14ac:dyDescent="0.25">
      <c r="A14556" s="20" t="s">
        <v>130</v>
      </c>
      <c r="B14556" s="20" t="s">
        <v>1240</v>
      </c>
      <c r="C14556" s="20" t="s">
        <v>119</v>
      </c>
      <c r="D14556" s="20" t="s">
        <v>6</v>
      </c>
      <c r="E14556" s="21"/>
      <c r="F14556" s="24">
        <v>5192.57</v>
      </c>
      <c r="G14556" s="23">
        <v>1.17</v>
      </c>
      <c r="H14556" s="20" t="s">
        <v>102</v>
      </c>
      <c r="I14556" s="20" t="s">
        <v>129</v>
      </c>
      <c r="J14556" s="20" t="s">
        <v>104</v>
      </c>
      <c r="K14556" s="21"/>
      <c r="L14556" s="20" t="s">
        <v>104</v>
      </c>
      <c r="M14556" s="20" t="s">
        <v>45</v>
      </c>
      <c r="N14556" s="23">
        <v>32.65</v>
      </c>
      <c r="O14556" s="23">
        <v>0.54</v>
      </c>
    </row>
    <row r="14557" spans="1:15" x14ac:dyDescent="0.25">
      <c r="A14557" s="20" t="s">
        <v>130</v>
      </c>
      <c r="B14557" s="20" t="s">
        <v>1240</v>
      </c>
      <c r="C14557" s="20" t="s">
        <v>111</v>
      </c>
      <c r="D14557" s="21"/>
      <c r="E14557" s="21"/>
      <c r="F14557" s="24">
        <v>1822.82</v>
      </c>
      <c r="G14557" s="23">
        <v>0.41</v>
      </c>
      <c r="H14557" s="20" t="s">
        <v>102</v>
      </c>
      <c r="I14557" s="20" t="s">
        <v>129</v>
      </c>
      <c r="J14557" s="20" t="s">
        <v>104</v>
      </c>
      <c r="K14557" s="21"/>
      <c r="L14557" s="20" t="s">
        <v>104</v>
      </c>
      <c r="M14557" s="20" t="s">
        <v>56</v>
      </c>
      <c r="N14557" s="23">
        <v>0.41</v>
      </c>
      <c r="O14557" s="23">
        <v>0.54</v>
      </c>
    </row>
    <row r="14558" spans="1:15" x14ac:dyDescent="0.25">
      <c r="A14558" s="20" t="s">
        <v>130</v>
      </c>
      <c r="B14558" s="20" t="s">
        <v>1240</v>
      </c>
      <c r="C14558" s="20" t="s">
        <v>55</v>
      </c>
      <c r="D14558" s="20" t="s">
        <v>109</v>
      </c>
      <c r="E14558" s="25">
        <v>26</v>
      </c>
      <c r="F14558" s="23">
        <v>455.52</v>
      </c>
      <c r="G14558" s="26">
        <v>0.1</v>
      </c>
      <c r="H14558" s="20" t="s">
        <v>102</v>
      </c>
      <c r="I14558" s="20" t="s">
        <v>129</v>
      </c>
      <c r="J14558" s="20" t="s">
        <v>104</v>
      </c>
      <c r="K14558" s="21"/>
      <c r="L14558" s="20" t="s">
        <v>104</v>
      </c>
      <c r="M14558" s="20" t="s">
        <v>55</v>
      </c>
      <c r="N14558" s="23">
        <v>0.02</v>
      </c>
      <c r="O14558" s="23">
        <v>0.54</v>
      </c>
    </row>
    <row r="14559" spans="1:15" x14ac:dyDescent="0.25">
      <c r="A14559" s="20" t="s">
        <v>130</v>
      </c>
      <c r="B14559" s="20" t="s">
        <v>1241</v>
      </c>
      <c r="C14559" s="20" t="s">
        <v>7</v>
      </c>
      <c r="D14559" s="20" t="s">
        <v>10</v>
      </c>
      <c r="E14559" s="21"/>
      <c r="F14559" s="24">
        <v>1577.03</v>
      </c>
      <c r="G14559" s="23">
        <v>0.62</v>
      </c>
      <c r="H14559" s="20" t="s">
        <v>102</v>
      </c>
      <c r="I14559" s="20" t="s">
        <v>335</v>
      </c>
      <c r="J14559" s="20" t="s">
        <v>104</v>
      </c>
      <c r="K14559" s="21"/>
      <c r="L14559" s="20" t="s">
        <v>104</v>
      </c>
      <c r="M14559" s="20" t="s">
        <v>48</v>
      </c>
      <c r="N14559" s="23">
        <v>0.62</v>
      </c>
      <c r="O14559" s="23">
        <v>0.63</v>
      </c>
    </row>
    <row r="14560" spans="1:15" x14ac:dyDescent="0.25">
      <c r="A14560" s="20" t="s">
        <v>130</v>
      </c>
      <c r="B14560" s="20" t="s">
        <v>1241</v>
      </c>
      <c r="C14560" s="20" t="s">
        <v>105</v>
      </c>
      <c r="D14560" s="20" t="s">
        <v>106</v>
      </c>
      <c r="E14560" s="21"/>
      <c r="F14560" s="23">
        <v>479.08</v>
      </c>
      <c r="G14560" s="23">
        <v>0.19</v>
      </c>
      <c r="H14560" s="20" t="s">
        <v>102</v>
      </c>
      <c r="I14560" s="20" t="s">
        <v>335</v>
      </c>
      <c r="J14560" s="20" t="s">
        <v>104</v>
      </c>
      <c r="K14560" s="21"/>
      <c r="L14560" s="20" t="s">
        <v>104</v>
      </c>
      <c r="M14560" s="20" t="s">
        <v>82</v>
      </c>
      <c r="N14560" s="21"/>
      <c r="O14560" s="23">
        <v>0.63</v>
      </c>
    </row>
    <row r="14561" spans="1:15" x14ac:dyDescent="0.25">
      <c r="A14561" s="20" t="s">
        <v>130</v>
      </c>
      <c r="B14561" s="20" t="s">
        <v>1241</v>
      </c>
      <c r="C14561" s="20" t="s">
        <v>107</v>
      </c>
      <c r="D14561" s="20" t="s">
        <v>106</v>
      </c>
      <c r="E14561" s="21"/>
      <c r="F14561" s="24">
        <v>2759.31</v>
      </c>
      <c r="G14561" s="23">
        <v>1.08</v>
      </c>
      <c r="H14561" s="20" t="s">
        <v>102</v>
      </c>
      <c r="I14561" s="20" t="s">
        <v>335</v>
      </c>
      <c r="J14561" s="20" t="s">
        <v>104</v>
      </c>
      <c r="K14561" s="21"/>
      <c r="L14561" s="20" t="s">
        <v>104</v>
      </c>
      <c r="M14561" s="20" t="s">
        <v>65</v>
      </c>
      <c r="N14561" s="23">
        <v>0.84</v>
      </c>
      <c r="O14561" s="23">
        <v>0.63</v>
      </c>
    </row>
    <row r="14562" spans="1:15" x14ac:dyDescent="0.25">
      <c r="A14562" s="20" t="s">
        <v>130</v>
      </c>
      <c r="B14562" s="20" t="s">
        <v>1241</v>
      </c>
      <c r="C14562" s="20" t="s">
        <v>108</v>
      </c>
      <c r="D14562" s="20" t="s">
        <v>106</v>
      </c>
      <c r="E14562" s="21"/>
      <c r="F14562" s="22">
        <v>1393.2</v>
      </c>
      <c r="G14562" s="23">
        <v>0.55000000000000004</v>
      </c>
      <c r="H14562" s="20" t="s">
        <v>102</v>
      </c>
      <c r="I14562" s="20" t="s">
        <v>335</v>
      </c>
      <c r="J14562" s="20" t="s">
        <v>104</v>
      </c>
      <c r="K14562" s="21"/>
      <c r="L14562" s="20" t="s">
        <v>104</v>
      </c>
      <c r="M14562" s="20" t="s">
        <v>64</v>
      </c>
      <c r="N14562" s="23">
        <v>23.22</v>
      </c>
      <c r="O14562" s="23">
        <v>0.63</v>
      </c>
    </row>
    <row r="14563" spans="1:15" x14ac:dyDescent="0.25">
      <c r="A14563" s="20" t="s">
        <v>130</v>
      </c>
      <c r="B14563" s="20" t="s">
        <v>1241</v>
      </c>
      <c r="C14563" s="20" t="s">
        <v>54</v>
      </c>
      <c r="D14563" s="20" t="s">
        <v>109</v>
      </c>
      <c r="E14563" s="25">
        <v>26</v>
      </c>
      <c r="F14563" s="24">
        <v>8090.37</v>
      </c>
      <c r="G14563" s="23">
        <v>3.18</v>
      </c>
      <c r="H14563" s="20" t="s">
        <v>102</v>
      </c>
      <c r="I14563" s="20" t="s">
        <v>335</v>
      </c>
      <c r="J14563" s="20" t="s">
        <v>104</v>
      </c>
      <c r="K14563" s="21"/>
      <c r="L14563" s="20" t="s">
        <v>104</v>
      </c>
      <c r="M14563" s="20" t="s">
        <v>54</v>
      </c>
      <c r="N14563" s="23">
        <v>0.26</v>
      </c>
      <c r="O14563" s="23">
        <v>0.63</v>
      </c>
    </row>
    <row r="14564" spans="1:15" x14ac:dyDescent="0.25">
      <c r="A14564" s="20" t="s">
        <v>130</v>
      </c>
      <c r="B14564" s="20" t="s">
        <v>1241</v>
      </c>
      <c r="C14564" s="20" t="s">
        <v>55</v>
      </c>
      <c r="D14564" s="20" t="s">
        <v>109</v>
      </c>
      <c r="E14564" s="25">
        <v>26</v>
      </c>
      <c r="F14564" s="24">
        <v>1125.07</v>
      </c>
      <c r="G14564" s="23">
        <v>0.44</v>
      </c>
      <c r="H14564" s="20" t="s">
        <v>102</v>
      </c>
      <c r="I14564" s="20" t="s">
        <v>335</v>
      </c>
      <c r="J14564" s="20" t="s">
        <v>104</v>
      </c>
      <c r="K14564" s="21"/>
      <c r="L14564" s="20" t="s">
        <v>104</v>
      </c>
      <c r="M14564" s="20" t="s">
        <v>55</v>
      </c>
      <c r="N14564" s="23">
        <v>0.02</v>
      </c>
      <c r="O14564" s="23">
        <v>0.63</v>
      </c>
    </row>
    <row r="14565" spans="1:15" x14ac:dyDescent="0.25">
      <c r="A14565" s="20" t="s">
        <v>130</v>
      </c>
      <c r="B14565" s="20" t="s">
        <v>1241</v>
      </c>
      <c r="C14565" s="20" t="s">
        <v>49</v>
      </c>
      <c r="D14565" s="20" t="s">
        <v>109</v>
      </c>
      <c r="E14565" s="25">
        <v>9</v>
      </c>
      <c r="F14565" s="24">
        <v>1536.88</v>
      </c>
      <c r="G14565" s="26">
        <v>0.6</v>
      </c>
      <c r="H14565" s="20" t="s">
        <v>102</v>
      </c>
      <c r="I14565" s="20" t="s">
        <v>335</v>
      </c>
      <c r="J14565" s="20" t="s">
        <v>104</v>
      </c>
      <c r="K14565" s="21"/>
      <c r="L14565" s="20" t="s">
        <v>104</v>
      </c>
      <c r="M14565" s="20" t="s">
        <v>49</v>
      </c>
      <c r="N14565" s="23">
        <v>0.85</v>
      </c>
      <c r="O14565" s="23">
        <v>0.63</v>
      </c>
    </row>
    <row r="14566" spans="1:15" x14ac:dyDescent="0.25">
      <c r="A14566" s="20" t="s">
        <v>130</v>
      </c>
      <c r="B14566" s="20" t="s">
        <v>1241</v>
      </c>
      <c r="C14566" s="20" t="s">
        <v>112</v>
      </c>
      <c r="D14566" s="20" t="s">
        <v>113</v>
      </c>
      <c r="E14566" s="25">
        <v>4</v>
      </c>
      <c r="F14566" s="24">
        <v>1042.8800000000001</v>
      </c>
      <c r="G14566" s="23">
        <v>0.41</v>
      </c>
      <c r="H14566" s="20" t="s">
        <v>102</v>
      </c>
      <c r="I14566" s="20" t="s">
        <v>335</v>
      </c>
      <c r="J14566" s="20" t="s">
        <v>104</v>
      </c>
      <c r="K14566" s="21"/>
      <c r="L14566" s="20" t="s">
        <v>104</v>
      </c>
      <c r="M14566" s="20" t="s">
        <v>58</v>
      </c>
      <c r="N14566" s="23">
        <v>0.69</v>
      </c>
      <c r="O14566" s="23">
        <v>0.63</v>
      </c>
    </row>
    <row r="14567" spans="1:15" x14ac:dyDescent="0.25">
      <c r="A14567" s="20" t="s">
        <v>130</v>
      </c>
      <c r="B14567" s="20" t="s">
        <v>1241</v>
      </c>
      <c r="C14567" s="20" t="s">
        <v>114</v>
      </c>
      <c r="D14567" s="21"/>
      <c r="E14567" s="21"/>
      <c r="F14567" s="24">
        <v>7249.26</v>
      </c>
      <c r="G14567" s="23">
        <v>2.85</v>
      </c>
      <c r="H14567" s="20" t="s">
        <v>102</v>
      </c>
      <c r="I14567" s="20" t="s">
        <v>335</v>
      </c>
      <c r="J14567" s="20" t="s">
        <v>104</v>
      </c>
      <c r="K14567" s="21"/>
      <c r="L14567" s="20" t="s">
        <v>104</v>
      </c>
      <c r="M14567" s="20" t="s">
        <v>69</v>
      </c>
      <c r="N14567" s="23">
        <v>2.85</v>
      </c>
      <c r="O14567" s="23">
        <v>0.63</v>
      </c>
    </row>
    <row r="14568" spans="1:15" x14ac:dyDescent="0.25">
      <c r="A14568" s="20" t="s">
        <v>130</v>
      </c>
      <c r="B14568" s="20" t="s">
        <v>1241</v>
      </c>
      <c r="C14568" s="20" t="s">
        <v>121</v>
      </c>
      <c r="D14568" s="20" t="s">
        <v>106</v>
      </c>
      <c r="E14568" s="21"/>
      <c r="F14568" s="24">
        <v>1814.65</v>
      </c>
      <c r="G14568" s="23">
        <v>0.71</v>
      </c>
      <c r="H14568" s="20" t="s">
        <v>102</v>
      </c>
      <c r="I14568" s="20" t="s">
        <v>335</v>
      </c>
      <c r="J14568" s="20" t="s">
        <v>104</v>
      </c>
      <c r="K14568" s="21"/>
      <c r="L14568" s="20" t="s">
        <v>104</v>
      </c>
      <c r="M14568" s="20" t="s">
        <v>74</v>
      </c>
      <c r="N14568" s="21"/>
      <c r="O14568" s="23">
        <v>0.63</v>
      </c>
    </row>
    <row r="14569" spans="1:15" x14ac:dyDescent="0.25">
      <c r="A14569" s="20" t="s">
        <v>130</v>
      </c>
      <c r="B14569" s="20" t="s">
        <v>1241</v>
      </c>
      <c r="C14569" s="20" t="s">
        <v>115</v>
      </c>
      <c r="D14569" s="20" t="s">
        <v>106</v>
      </c>
      <c r="E14569" s="21"/>
      <c r="F14569" s="23">
        <v>110.97</v>
      </c>
      <c r="G14569" s="23">
        <v>0.04</v>
      </c>
      <c r="H14569" s="20" t="s">
        <v>102</v>
      </c>
      <c r="I14569" s="20" t="s">
        <v>335</v>
      </c>
      <c r="J14569" s="20" t="s">
        <v>104</v>
      </c>
      <c r="K14569" s="21"/>
      <c r="L14569" s="20" t="s">
        <v>104</v>
      </c>
      <c r="M14569" s="20" t="s">
        <v>75</v>
      </c>
      <c r="N14569" s="21"/>
      <c r="O14569" s="23">
        <v>0.63</v>
      </c>
    </row>
    <row r="14570" spans="1:15" x14ac:dyDescent="0.25">
      <c r="A14570" s="20" t="s">
        <v>130</v>
      </c>
      <c r="B14570" s="20" t="s">
        <v>1241</v>
      </c>
      <c r="C14570" s="20" t="s">
        <v>119</v>
      </c>
      <c r="D14570" s="20" t="s">
        <v>6</v>
      </c>
      <c r="E14570" s="21"/>
      <c r="F14570" s="24">
        <v>3527.03</v>
      </c>
      <c r="G14570" s="23">
        <v>1.39</v>
      </c>
      <c r="H14570" s="20" t="s">
        <v>102</v>
      </c>
      <c r="I14570" s="20" t="s">
        <v>335</v>
      </c>
      <c r="J14570" s="20" t="s">
        <v>104</v>
      </c>
      <c r="K14570" s="21"/>
      <c r="L14570" s="20" t="s">
        <v>104</v>
      </c>
      <c r="M14570" s="20" t="s">
        <v>45</v>
      </c>
      <c r="N14570" s="23">
        <v>32.65</v>
      </c>
      <c r="O14570" s="23">
        <v>0.63</v>
      </c>
    </row>
    <row r="14571" spans="1:15" x14ac:dyDescent="0.25">
      <c r="A14571" s="20" t="s">
        <v>130</v>
      </c>
      <c r="B14571" s="20" t="s">
        <v>1241</v>
      </c>
      <c r="C14571" s="20" t="s">
        <v>111</v>
      </c>
      <c r="D14571" s="21"/>
      <c r="E14571" s="21"/>
      <c r="F14571" s="24">
        <v>1042.8800000000001</v>
      </c>
      <c r="G14571" s="23">
        <v>0.41</v>
      </c>
      <c r="H14571" s="20" t="s">
        <v>102</v>
      </c>
      <c r="I14571" s="20" t="s">
        <v>335</v>
      </c>
      <c r="J14571" s="20" t="s">
        <v>104</v>
      </c>
      <c r="K14571" s="21"/>
      <c r="L14571" s="20" t="s">
        <v>104</v>
      </c>
      <c r="M14571" s="20" t="s">
        <v>56</v>
      </c>
      <c r="N14571" s="23">
        <v>0.41</v>
      </c>
      <c r="O14571" s="23">
        <v>0.63</v>
      </c>
    </row>
    <row r="14572" spans="1:15" x14ac:dyDescent="0.25">
      <c r="A14572" s="20" t="s">
        <v>130</v>
      </c>
      <c r="B14572" s="20" t="s">
        <v>1242</v>
      </c>
      <c r="C14572" s="20" t="s">
        <v>7</v>
      </c>
      <c r="D14572" s="20" t="s">
        <v>10</v>
      </c>
      <c r="E14572" s="21"/>
      <c r="F14572" s="24">
        <v>1581.19</v>
      </c>
      <c r="G14572" s="23">
        <v>0.62</v>
      </c>
      <c r="H14572" s="20" t="s">
        <v>102</v>
      </c>
      <c r="I14572" s="20" t="s">
        <v>134</v>
      </c>
      <c r="J14572" s="20" t="s">
        <v>104</v>
      </c>
      <c r="K14572" s="21"/>
      <c r="L14572" s="20" t="s">
        <v>104</v>
      </c>
      <c r="M14572" s="20" t="s">
        <v>48</v>
      </c>
      <c r="N14572" s="23">
        <v>0.62</v>
      </c>
      <c r="O14572" s="26">
        <v>0.6</v>
      </c>
    </row>
    <row r="14573" spans="1:15" x14ac:dyDescent="0.25">
      <c r="A14573" s="20" t="s">
        <v>130</v>
      </c>
      <c r="B14573" s="20" t="s">
        <v>1242</v>
      </c>
      <c r="C14573" s="20" t="s">
        <v>105</v>
      </c>
      <c r="D14573" s="20" t="s">
        <v>106</v>
      </c>
      <c r="E14573" s="21"/>
      <c r="F14573" s="23">
        <v>481.58</v>
      </c>
      <c r="G14573" s="23">
        <v>0.19</v>
      </c>
      <c r="H14573" s="20" t="s">
        <v>102</v>
      </c>
      <c r="I14573" s="20" t="s">
        <v>134</v>
      </c>
      <c r="J14573" s="20" t="s">
        <v>104</v>
      </c>
      <c r="K14573" s="21"/>
      <c r="L14573" s="20" t="s">
        <v>104</v>
      </c>
      <c r="M14573" s="20" t="s">
        <v>82</v>
      </c>
      <c r="N14573" s="21"/>
      <c r="O14573" s="26">
        <v>0.6</v>
      </c>
    </row>
    <row r="14574" spans="1:15" x14ac:dyDescent="0.25">
      <c r="A14574" s="20" t="s">
        <v>130</v>
      </c>
      <c r="B14574" s="20" t="s">
        <v>1242</v>
      </c>
      <c r="C14574" s="20" t="s">
        <v>107</v>
      </c>
      <c r="D14574" s="20" t="s">
        <v>106</v>
      </c>
      <c r="E14574" s="21"/>
      <c r="F14574" s="24">
        <v>2764.94</v>
      </c>
      <c r="G14574" s="23">
        <v>1.08</v>
      </c>
      <c r="H14574" s="20" t="s">
        <v>102</v>
      </c>
      <c r="I14574" s="20" t="s">
        <v>134</v>
      </c>
      <c r="J14574" s="20" t="s">
        <v>104</v>
      </c>
      <c r="K14574" s="21"/>
      <c r="L14574" s="20" t="s">
        <v>104</v>
      </c>
      <c r="M14574" s="20" t="s">
        <v>65</v>
      </c>
      <c r="N14574" s="23">
        <v>0.84</v>
      </c>
      <c r="O14574" s="26">
        <v>0.6</v>
      </c>
    </row>
    <row r="14575" spans="1:15" x14ac:dyDescent="0.25">
      <c r="A14575" s="20" t="s">
        <v>130</v>
      </c>
      <c r="B14575" s="20" t="s">
        <v>1242</v>
      </c>
      <c r="C14575" s="20" t="s">
        <v>108</v>
      </c>
      <c r="D14575" s="20" t="s">
        <v>106</v>
      </c>
      <c r="E14575" s="21"/>
      <c r="F14575" s="22">
        <v>1393.2</v>
      </c>
      <c r="G14575" s="23">
        <v>0.55000000000000004</v>
      </c>
      <c r="H14575" s="20" t="s">
        <v>102</v>
      </c>
      <c r="I14575" s="20" t="s">
        <v>134</v>
      </c>
      <c r="J14575" s="20" t="s">
        <v>104</v>
      </c>
      <c r="K14575" s="21"/>
      <c r="L14575" s="20" t="s">
        <v>104</v>
      </c>
      <c r="M14575" s="20" t="s">
        <v>64</v>
      </c>
      <c r="N14575" s="23">
        <v>23.22</v>
      </c>
      <c r="O14575" s="26">
        <v>0.6</v>
      </c>
    </row>
    <row r="14576" spans="1:15" x14ac:dyDescent="0.25">
      <c r="A14576" s="20" t="s">
        <v>130</v>
      </c>
      <c r="B14576" s="20" t="s">
        <v>1242</v>
      </c>
      <c r="C14576" s="20" t="s">
        <v>54</v>
      </c>
      <c r="D14576" s="20" t="s">
        <v>109</v>
      </c>
      <c r="E14576" s="25">
        <v>26</v>
      </c>
      <c r="F14576" s="24">
        <v>6707.27</v>
      </c>
      <c r="G14576" s="23">
        <v>2.63</v>
      </c>
      <c r="H14576" s="20" t="s">
        <v>102</v>
      </c>
      <c r="I14576" s="20" t="s">
        <v>134</v>
      </c>
      <c r="J14576" s="20" t="s">
        <v>104</v>
      </c>
      <c r="K14576" s="21"/>
      <c r="L14576" s="20" t="s">
        <v>104</v>
      </c>
      <c r="M14576" s="20" t="s">
        <v>54</v>
      </c>
      <c r="N14576" s="23">
        <v>0.26</v>
      </c>
      <c r="O14576" s="26">
        <v>0.6</v>
      </c>
    </row>
    <row r="14577" spans="1:15" x14ac:dyDescent="0.25">
      <c r="A14577" s="20" t="s">
        <v>130</v>
      </c>
      <c r="B14577" s="20" t="s">
        <v>1242</v>
      </c>
      <c r="C14577" s="20" t="s">
        <v>55</v>
      </c>
      <c r="D14577" s="20" t="s">
        <v>109</v>
      </c>
      <c r="E14577" s="25">
        <v>26</v>
      </c>
      <c r="F14577" s="24">
        <v>1354.08</v>
      </c>
      <c r="G14577" s="23">
        <v>0.53</v>
      </c>
      <c r="H14577" s="20" t="s">
        <v>102</v>
      </c>
      <c r="I14577" s="20" t="s">
        <v>134</v>
      </c>
      <c r="J14577" s="20" t="s">
        <v>104</v>
      </c>
      <c r="K14577" s="21"/>
      <c r="L14577" s="20" t="s">
        <v>104</v>
      </c>
      <c r="M14577" s="20" t="s">
        <v>55</v>
      </c>
      <c r="N14577" s="23">
        <v>0.02</v>
      </c>
      <c r="O14577" s="26">
        <v>0.6</v>
      </c>
    </row>
    <row r="14578" spans="1:15" x14ac:dyDescent="0.25">
      <c r="A14578" s="20" t="s">
        <v>130</v>
      </c>
      <c r="B14578" s="20" t="s">
        <v>1242</v>
      </c>
      <c r="C14578" s="20" t="s">
        <v>49</v>
      </c>
      <c r="D14578" s="20" t="s">
        <v>109</v>
      </c>
      <c r="E14578" s="25">
        <v>9</v>
      </c>
      <c r="F14578" s="24">
        <v>1788.57</v>
      </c>
      <c r="G14578" s="26">
        <v>0.7</v>
      </c>
      <c r="H14578" s="20" t="s">
        <v>102</v>
      </c>
      <c r="I14578" s="20" t="s">
        <v>134</v>
      </c>
      <c r="J14578" s="20" t="s">
        <v>104</v>
      </c>
      <c r="K14578" s="21"/>
      <c r="L14578" s="20" t="s">
        <v>104</v>
      </c>
      <c r="M14578" s="20" t="s">
        <v>49</v>
      </c>
      <c r="N14578" s="23">
        <v>0.85</v>
      </c>
      <c r="O14578" s="26">
        <v>0.6</v>
      </c>
    </row>
    <row r="14579" spans="1:15" x14ac:dyDescent="0.25">
      <c r="A14579" s="20" t="s">
        <v>130</v>
      </c>
      <c r="B14579" s="20" t="s">
        <v>1242</v>
      </c>
      <c r="C14579" s="20" t="s">
        <v>112</v>
      </c>
      <c r="D14579" s="20" t="s">
        <v>113</v>
      </c>
      <c r="E14579" s="25">
        <v>4</v>
      </c>
      <c r="F14579" s="23">
        <v>586.57000000000005</v>
      </c>
      <c r="G14579" s="23">
        <v>0.23</v>
      </c>
      <c r="H14579" s="20" t="s">
        <v>102</v>
      </c>
      <c r="I14579" s="20" t="s">
        <v>134</v>
      </c>
      <c r="J14579" s="20" t="s">
        <v>104</v>
      </c>
      <c r="K14579" s="21"/>
      <c r="L14579" s="20" t="s">
        <v>104</v>
      </c>
      <c r="M14579" s="20" t="s">
        <v>58</v>
      </c>
      <c r="N14579" s="23">
        <v>0.69</v>
      </c>
      <c r="O14579" s="26">
        <v>0.6</v>
      </c>
    </row>
    <row r="14580" spans="1:15" x14ac:dyDescent="0.25">
      <c r="A14580" s="20" t="s">
        <v>130</v>
      </c>
      <c r="B14580" s="20" t="s">
        <v>1242</v>
      </c>
      <c r="C14580" s="20" t="s">
        <v>114</v>
      </c>
      <c r="D14580" s="21"/>
      <c r="E14580" s="21"/>
      <c r="F14580" s="24">
        <v>7268.36</v>
      </c>
      <c r="G14580" s="23">
        <v>2.85</v>
      </c>
      <c r="H14580" s="20" t="s">
        <v>102</v>
      </c>
      <c r="I14580" s="20" t="s">
        <v>134</v>
      </c>
      <c r="J14580" s="20" t="s">
        <v>104</v>
      </c>
      <c r="K14580" s="21"/>
      <c r="L14580" s="20" t="s">
        <v>104</v>
      </c>
      <c r="M14580" s="20" t="s">
        <v>69</v>
      </c>
      <c r="N14580" s="23">
        <v>2.85</v>
      </c>
      <c r="O14580" s="26">
        <v>0.6</v>
      </c>
    </row>
    <row r="14581" spans="1:15" x14ac:dyDescent="0.25">
      <c r="A14581" s="20" t="s">
        <v>130</v>
      </c>
      <c r="B14581" s="20" t="s">
        <v>1242</v>
      </c>
      <c r="C14581" s="20" t="s">
        <v>121</v>
      </c>
      <c r="D14581" s="20" t="s">
        <v>106</v>
      </c>
      <c r="E14581" s="21"/>
      <c r="F14581" s="24">
        <v>1774.58</v>
      </c>
      <c r="G14581" s="26">
        <v>0.7</v>
      </c>
      <c r="H14581" s="20" t="s">
        <v>102</v>
      </c>
      <c r="I14581" s="20" t="s">
        <v>134</v>
      </c>
      <c r="J14581" s="20" t="s">
        <v>104</v>
      </c>
      <c r="K14581" s="21"/>
      <c r="L14581" s="20" t="s">
        <v>104</v>
      </c>
      <c r="M14581" s="20" t="s">
        <v>74</v>
      </c>
      <c r="N14581" s="21"/>
      <c r="O14581" s="26">
        <v>0.6</v>
      </c>
    </row>
    <row r="14582" spans="1:15" x14ac:dyDescent="0.25">
      <c r="A14582" s="20" t="s">
        <v>130</v>
      </c>
      <c r="B14582" s="20" t="s">
        <v>1242</v>
      </c>
      <c r="C14582" s="20" t="s">
        <v>119</v>
      </c>
      <c r="D14582" s="20" t="s">
        <v>6</v>
      </c>
      <c r="E14582" s="21"/>
      <c r="F14582" s="24">
        <v>3559.69</v>
      </c>
      <c r="G14582" s="26">
        <v>1.4</v>
      </c>
      <c r="H14582" s="20" t="s">
        <v>102</v>
      </c>
      <c r="I14582" s="20" t="s">
        <v>134</v>
      </c>
      <c r="J14582" s="20" t="s">
        <v>104</v>
      </c>
      <c r="K14582" s="21"/>
      <c r="L14582" s="20" t="s">
        <v>104</v>
      </c>
      <c r="M14582" s="20" t="s">
        <v>45</v>
      </c>
      <c r="N14582" s="23">
        <v>32.65</v>
      </c>
      <c r="O14582" s="26">
        <v>0.6</v>
      </c>
    </row>
    <row r="14583" spans="1:15" x14ac:dyDescent="0.25">
      <c r="A14583" s="20" t="s">
        <v>130</v>
      </c>
      <c r="B14583" s="20" t="s">
        <v>1242</v>
      </c>
      <c r="C14583" s="20" t="s">
        <v>111</v>
      </c>
      <c r="D14583" s="21"/>
      <c r="E14583" s="21"/>
      <c r="F14583" s="24">
        <v>1045.6199999999999</v>
      </c>
      <c r="G14583" s="23">
        <v>0.41</v>
      </c>
      <c r="H14583" s="20" t="s">
        <v>102</v>
      </c>
      <c r="I14583" s="20" t="s">
        <v>134</v>
      </c>
      <c r="J14583" s="20" t="s">
        <v>104</v>
      </c>
      <c r="K14583" s="21"/>
      <c r="L14583" s="20" t="s">
        <v>104</v>
      </c>
      <c r="M14583" s="20" t="s">
        <v>56</v>
      </c>
      <c r="N14583" s="23">
        <v>0.41</v>
      </c>
      <c r="O14583" s="26">
        <v>0.6</v>
      </c>
    </row>
    <row r="14584" spans="1:15" x14ac:dyDescent="0.25">
      <c r="A14584" s="20" t="s">
        <v>130</v>
      </c>
      <c r="B14584" s="20" t="s">
        <v>1243</v>
      </c>
      <c r="C14584" s="20" t="s">
        <v>7</v>
      </c>
      <c r="D14584" s="20" t="s">
        <v>10</v>
      </c>
      <c r="E14584" s="21"/>
      <c r="F14584" s="23">
        <v>779.84</v>
      </c>
      <c r="G14584" s="23">
        <v>0.62</v>
      </c>
      <c r="H14584" s="20" t="s">
        <v>102</v>
      </c>
      <c r="I14584" s="20" t="s">
        <v>134</v>
      </c>
      <c r="J14584" s="20" t="s">
        <v>104</v>
      </c>
      <c r="K14584" s="21"/>
      <c r="L14584" s="20" t="s">
        <v>104</v>
      </c>
      <c r="M14584" s="20" t="s">
        <v>48</v>
      </c>
      <c r="N14584" s="23">
        <v>0.62</v>
      </c>
      <c r="O14584" s="23">
        <v>0.63</v>
      </c>
    </row>
    <row r="14585" spans="1:15" x14ac:dyDescent="0.25">
      <c r="A14585" s="20" t="s">
        <v>130</v>
      </c>
      <c r="B14585" s="20" t="s">
        <v>1243</v>
      </c>
      <c r="C14585" s="20" t="s">
        <v>105</v>
      </c>
      <c r="D14585" s="20" t="s">
        <v>106</v>
      </c>
      <c r="E14585" s="21"/>
      <c r="F14585" s="23">
        <v>239.47</v>
      </c>
      <c r="G14585" s="23">
        <v>0.19</v>
      </c>
      <c r="H14585" s="20" t="s">
        <v>102</v>
      </c>
      <c r="I14585" s="20" t="s">
        <v>134</v>
      </c>
      <c r="J14585" s="20" t="s">
        <v>104</v>
      </c>
      <c r="K14585" s="21"/>
      <c r="L14585" s="20" t="s">
        <v>104</v>
      </c>
      <c r="M14585" s="20" t="s">
        <v>82</v>
      </c>
      <c r="N14585" s="21"/>
      <c r="O14585" s="23">
        <v>0.63</v>
      </c>
    </row>
    <row r="14586" spans="1:15" x14ac:dyDescent="0.25">
      <c r="A14586" s="20" t="s">
        <v>130</v>
      </c>
      <c r="B14586" s="20" t="s">
        <v>1243</v>
      </c>
      <c r="C14586" s="20" t="s">
        <v>107</v>
      </c>
      <c r="D14586" s="20" t="s">
        <v>106</v>
      </c>
      <c r="E14586" s="21"/>
      <c r="F14586" s="24">
        <v>1679.24</v>
      </c>
      <c r="G14586" s="23">
        <v>1.34</v>
      </c>
      <c r="H14586" s="20" t="s">
        <v>102</v>
      </c>
      <c r="I14586" s="20" t="s">
        <v>134</v>
      </c>
      <c r="J14586" s="20" t="s">
        <v>104</v>
      </c>
      <c r="K14586" s="21"/>
      <c r="L14586" s="20" t="s">
        <v>104</v>
      </c>
      <c r="M14586" s="20" t="s">
        <v>65</v>
      </c>
      <c r="N14586" s="23">
        <v>0.84</v>
      </c>
      <c r="O14586" s="23">
        <v>0.63</v>
      </c>
    </row>
    <row r="14587" spans="1:15" x14ac:dyDescent="0.25">
      <c r="A14587" s="20" t="s">
        <v>130</v>
      </c>
      <c r="B14587" s="20" t="s">
        <v>1243</v>
      </c>
      <c r="C14587" s="20" t="s">
        <v>108</v>
      </c>
      <c r="D14587" s="20" t="s">
        <v>106</v>
      </c>
      <c r="E14587" s="21"/>
      <c r="F14587" s="23">
        <v>743.04</v>
      </c>
      <c r="G14587" s="23">
        <v>0.59</v>
      </c>
      <c r="H14587" s="20" t="s">
        <v>102</v>
      </c>
      <c r="I14587" s="20" t="s">
        <v>134</v>
      </c>
      <c r="J14587" s="20" t="s">
        <v>104</v>
      </c>
      <c r="K14587" s="21"/>
      <c r="L14587" s="20" t="s">
        <v>104</v>
      </c>
      <c r="M14587" s="20" t="s">
        <v>64</v>
      </c>
      <c r="N14587" s="23">
        <v>23.22</v>
      </c>
      <c r="O14587" s="23">
        <v>0.63</v>
      </c>
    </row>
    <row r="14588" spans="1:15" x14ac:dyDescent="0.25">
      <c r="A14588" s="20" t="s">
        <v>130</v>
      </c>
      <c r="B14588" s="20" t="s">
        <v>1243</v>
      </c>
      <c r="C14588" s="20" t="s">
        <v>54</v>
      </c>
      <c r="D14588" s="20" t="s">
        <v>109</v>
      </c>
      <c r="E14588" s="25">
        <v>26</v>
      </c>
      <c r="F14588" s="24">
        <v>3190.04</v>
      </c>
      <c r="G14588" s="23">
        <v>2.54</v>
      </c>
      <c r="H14588" s="20" t="s">
        <v>102</v>
      </c>
      <c r="I14588" s="20" t="s">
        <v>134</v>
      </c>
      <c r="J14588" s="20" t="s">
        <v>104</v>
      </c>
      <c r="K14588" s="21"/>
      <c r="L14588" s="20" t="s">
        <v>104</v>
      </c>
      <c r="M14588" s="20" t="s">
        <v>54</v>
      </c>
      <c r="N14588" s="23">
        <v>0.26</v>
      </c>
      <c r="O14588" s="23">
        <v>0.63</v>
      </c>
    </row>
    <row r="14589" spans="1:15" x14ac:dyDescent="0.25">
      <c r="A14589" s="20" t="s">
        <v>130</v>
      </c>
      <c r="B14589" s="20" t="s">
        <v>1243</v>
      </c>
      <c r="C14589" s="20" t="s">
        <v>55</v>
      </c>
      <c r="D14589" s="20" t="s">
        <v>109</v>
      </c>
      <c r="E14589" s="25">
        <v>26</v>
      </c>
      <c r="F14589" s="23">
        <v>756.91</v>
      </c>
      <c r="G14589" s="26">
        <v>0.6</v>
      </c>
      <c r="H14589" s="20" t="s">
        <v>102</v>
      </c>
      <c r="I14589" s="20" t="s">
        <v>134</v>
      </c>
      <c r="J14589" s="20" t="s">
        <v>104</v>
      </c>
      <c r="K14589" s="21"/>
      <c r="L14589" s="20" t="s">
        <v>104</v>
      </c>
      <c r="M14589" s="20" t="s">
        <v>55</v>
      </c>
      <c r="N14589" s="23">
        <v>0.02</v>
      </c>
      <c r="O14589" s="23">
        <v>0.63</v>
      </c>
    </row>
    <row r="14590" spans="1:15" x14ac:dyDescent="0.25">
      <c r="A14590" s="20" t="s">
        <v>130</v>
      </c>
      <c r="B14590" s="20" t="s">
        <v>1243</v>
      </c>
      <c r="C14590" s="20" t="s">
        <v>49</v>
      </c>
      <c r="D14590" s="20" t="s">
        <v>109</v>
      </c>
      <c r="E14590" s="25">
        <v>9</v>
      </c>
      <c r="F14590" s="24">
        <v>1077.8800000000001</v>
      </c>
      <c r="G14590" s="23">
        <v>0.86</v>
      </c>
      <c r="H14590" s="20" t="s">
        <v>102</v>
      </c>
      <c r="I14590" s="20" t="s">
        <v>134</v>
      </c>
      <c r="J14590" s="20" t="s">
        <v>104</v>
      </c>
      <c r="K14590" s="21"/>
      <c r="L14590" s="20" t="s">
        <v>104</v>
      </c>
      <c r="M14590" s="20" t="s">
        <v>49</v>
      </c>
      <c r="N14590" s="23">
        <v>0.85</v>
      </c>
      <c r="O14590" s="23">
        <v>0.63</v>
      </c>
    </row>
    <row r="14591" spans="1:15" x14ac:dyDescent="0.25">
      <c r="A14591" s="20" t="s">
        <v>130</v>
      </c>
      <c r="B14591" s="20" t="s">
        <v>1243</v>
      </c>
      <c r="C14591" s="20" t="s">
        <v>112</v>
      </c>
      <c r="D14591" s="20" t="s">
        <v>113</v>
      </c>
      <c r="E14591" s="25">
        <v>4</v>
      </c>
      <c r="F14591" s="23">
        <v>289.29000000000002</v>
      </c>
      <c r="G14591" s="23">
        <v>0.23</v>
      </c>
      <c r="H14591" s="20" t="s">
        <v>102</v>
      </c>
      <c r="I14591" s="20" t="s">
        <v>134</v>
      </c>
      <c r="J14591" s="20" t="s">
        <v>104</v>
      </c>
      <c r="K14591" s="21"/>
      <c r="L14591" s="20" t="s">
        <v>104</v>
      </c>
      <c r="M14591" s="20" t="s">
        <v>58</v>
      </c>
      <c r="N14591" s="23">
        <v>0.69</v>
      </c>
      <c r="O14591" s="23">
        <v>0.63</v>
      </c>
    </row>
    <row r="14592" spans="1:15" x14ac:dyDescent="0.25">
      <c r="A14592" s="20" t="s">
        <v>130</v>
      </c>
      <c r="B14592" s="20" t="s">
        <v>1243</v>
      </c>
      <c r="C14592" s="20" t="s">
        <v>114</v>
      </c>
      <c r="D14592" s="21"/>
      <c r="E14592" s="21"/>
      <c r="F14592" s="24">
        <v>3584.73</v>
      </c>
      <c r="G14592" s="23">
        <v>2.85</v>
      </c>
      <c r="H14592" s="20" t="s">
        <v>102</v>
      </c>
      <c r="I14592" s="20" t="s">
        <v>134</v>
      </c>
      <c r="J14592" s="20" t="s">
        <v>104</v>
      </c>
      <c r="K14592" s="21"/>
      <c r="L14592" s="20" t="s">
        <v>104</v>
      </c>
      <c r="M14592" s="20" t="s">
        <v>69</v>
      </c>
      <c r="N14592" s="23">
        <v>2.85</v>
      </c>
      <c r="O14592" s="23">
        <v>0.63</v>
      </c>
    </row>
    <row r="14593" spans="1:15" x14ac:dyDescent="0.25">
      <c r="A14593" s="20" t="s">
        <v>130</v>
      </c>
      <c r="B14593" s="20" t="s">
        <v>1243</v>
      </c>
      <c r="C14593" s="20" t="s">
        <v>121</v>
      </c>
      <c r="D14593" s="20" t="s">
        <v>106</v>
      </c>
      <c r="E14593" s="21"/>
      <c r="F14593" s="23">
        <v>875.22</v>
      </c>
      <c r="G14593" s="26">
        <v>0.7</v>
      </c>
      <c r="H14593" s="20" t="s">
        <v>102</v>
      </c>
      <c r="I14593" s="20" t="s">
        <v>134</v>
      </c>
      <c r="J14593" s="20" t="s">
        <v>104</v>
      </c>
      <c r="K14593" s="21"/>
      <c r="L14593" s="20" t="s">
        <v>104</v>
      </c>
      <c r="M14593" s="20" t="s">
        <v>74</v>
      </c>
      <c r="N14593" s="21"/>
      <c r="O14593" s="23">
        <v>0.63</v>
      </c>
    </row>
    <row r="14594" spans="1:15" x14ac:dyDescent="0.25">
      <c r="A14594" s="20" t="s">
        <v>130</v>
      </c>
      <c r="B14594" s="20" t="s">
        <v>1243</v>
      </c>
      <c r="C14594" s="20" t="s">
        <v>115</v>
      </c>
      <c r="D14594" s="20" t="s">
        <v>106</v>
      </c>
      <c r="E14594" s="21"/>
      <c r="F14594" s="23">
        <v>111.65</v>
      </c>
      <c r="G14594" s="23">
        <v>0.09</v>
      </c>
      <c r="H14594" s="20" t="s">
        <v>102</v>
      </c>
      <c r="I14594" s="20" t="s">
        <v>134</v>
      </c>
      <c r="J14594" s="20" t="s">
        <v>104</v>
      </c>
      <c r="K14594" s="21"/>
      <c r="L14594" s="20" t="s">
        <v>104</v>
      </c>
      <c r="M14594" s="20" t="s">
        <v>75</v>
      </c>
      <c r="N14594" s="21"/>
      <c r="O14594" s="23">
        <v>0.63</v>
      </c>
    </row>
    <row r="14595" spans="1:15" x14ac:dyDescent="0.25">
      <c r="A14595" s="20" t="s">
        <v>130</v>
      </c>
      <c r="B14595" s="20" t="s">
        <v>1243</v>
      </c>
      <c r="C14595" s="20" t="s">
        <v>119</v>
      </c>
      <c r="D14595" s="20" t="s">
        <v>6</v>
      </c>
      <c r="E14595" s="21"/>
      <c r="F14595" s="24">
        <v>1861.49</v>
      </c>
      <c r="G14595" s="23">
        <v>1.48</v>
      </c>
      <c r="H14595" s="20" t="s">
        <v>102</v>
      </c>
      <c r="I14595" s="20" t="s">
        <v>134</v>
      </c>
      <c r="J14595" s="20" t="s">
        <v>104</v>
      </c>
      <c r="K14595" s="21"/>
      <c r="L14595" s="20" t="s">
        <v>104</v>
      </c>
      <c r="M14595" s="20" t="s">
        <v>45</v>
      </c>
      <c r="N14595" s="23">
        <v>32.65</v>
      </c>
      <c r="O14595" s="23">
        <v>0.63</v>
      </c>
    </row>
    <row r="14596" spans="1:15" x14ac:dyDescent="0.25">
      <c r="A14596" s="20" t="s">
        <v>130</v>
      </c>
      <c r="B14596" s="20" t="s">
        <v>1243</v>
      </c>
      <c r="C14596" s="20" t="s">
        <v>111</v>
      </c>
      <c r="D14596" s="21"/>
      <c r="E14596" s="21"/>
      <c r="F14596" s="26">
        <v>515.70000000000005</v>
      </c>
      <c r="G14596" s="23">
        <v>0.41</v>
      </c>
      <c r="H14596" s="20" t="s">
        <v>102</v>
      </c>
      <c r="I14596" s="20" t="s">
        <v>134</v>
      </c>
      <c r="J14596" s="20" t="s">
        <v>104</v>
      </c>
      <c r="K14596" s="21"/>
      <c r="L14596" s="20" t="s">
        <v>104</v>
      </c>
      <c r="M14596" s="20" t="s">
        <v>56</v>
      </c>
      <c r="N14596" s="23">
        <v>0.41</v>
      </c>
      <c r="O14596" s="23">
        <v>0.63</v>
      </c>
    </row>
    <row r="14597" spans="1:15" x14ac:dyDescent="0.25">
      <c r="A14597" s="20" t="s">
        <v>130</v>
      </c>
      <c r="B14597" s="20" t="s">
        <v>1244</v>
      </c>
      <c r="C14597" s="20" t="s">
        <v>7</v>
      </c>
      <c r="D14597" s="20" t="s">
        <v>10</v>
      </c>
      <c r="E14597" s="21"/>
      <c r="F14597" s="24">
        <v>1573.44</v>
      </c>
      <c r="G14597" s="23">
        <v>0.62</v>
      </c>
      <c r="H14597" s="20" t="s">
        <v>102</v>
      </c>
      <c r="I14597" s="20" t="s">
        <v>124</v>
      </c>
      <c r="J14597" s="20" t="s">
        <v>104</v>
      </c>
      <c r="K14597" s="21"/>
      <c r="L14597" s="20" t="s">
        <v>104</v>
      </c>
      <c r="M14597" s="20" t="s">
        <v>48</v>
      </c>
      <c r="N14597" s="23">
        <v>0.62</v>
      </c>
      <c r="O14597" s="23">
        <v>0.66</v>
      </c>
    </row>
    <row r="14598" spans="1:15" x14ac:dyDescent="0.25">
      <c r="A14598" s="20" t="s">
        <v>130</v>
      </c>
      <c r="B14598" s="20" t="s">
        <v>1244</v>
      </c>
      <c r="C14598" s="20" t="s">
        <v>105</v>
      </c>
      <c r="D14598" s="20" t="s">
        <v>106</v>
      </c>
      <c r="E14598" s="21"/>
      <c r="F14598" s="23">
        <v>478.92</v>
      </c>
      <c r="G14598" s="23">
        <v>0.19</v>
      </c>
      <c r="H14598" s="20" t="s">
        <v>102</v>
      </c>
      <c r="I14598" s="20" t="s">
        <v>124</v>
      </c>
      <c r="J14598" s="20" t="s">
        <v>104</v>
      </c>
      <c r="K14598" s="21"/>
      <c r="L14598" s="20" t="s">
        <v>104</v>
      </c>
      <c r="M14598" s="20" t="s">
        <v>82</v>
      </c>
      <c r="N14598" s="21"/>
      <c r="O14598" s="23">
        <v>0.66</v>
      </c>
    </row>
    <row r="14599" spans="1:15" x14ac:dyDescent="0.25">
      <c r="A14599" s="20" t="s">
        <v>130</v>
      </c>
      <c r="B14599" s="20" t="s">
        <v>1244</v>
      </c>
      <c r="C14599" s="20" t="s">
        <v>107</v>
      </c>
      <c r="D14599" s="20" t="s">
        <v>106</v>
      </c>
      <c r="E14599" s="21"/>
      <c r="F14599" s="24">
        <v>2754.44</v>
      </c>
      <c r="G14599" s="23">
        <v>1.0900000000000001</v>
      </c>
      <c r="H14599" s="20" t="s">
        <v>102</v>
      </c>
      <c r="I14599" s="20" t="s">
        <v>124</v>
      </c>
      <c r="J14599" s="20" t="s">
        <v>104</v>
      </c>
      <c r="K14599" s="21"/>
      <c r="L14599" s="20" t="s">
        <v>104</v>
      </c>
      <c r="M14599" s="20" t="s">
        <v>65</v>
      </c>
      <c r="N14599" s="23">
        <v>0.84</v>
      </c>
      <c r="O14599" s="23">
        <v>0.66</v>
      </c>
    </row>
    <row r="14600" spans="1:15" x14ac:dyDescent="0.25">
      <c r="A14600" s="20" t="s">
        <v>130</v>
      </c>
      <c r="B14600" s="20" t="s">
        <v>1244</v>
      </c>
      <c r="C14600" s="20" t="s">
        <v>108</v>
      </c>
      <c r="D14600" s="20" t="s">
        <v>106</v>
      </c>
      <c r="E14600" s="21"/>
      <c r="F14600" s="22">
        <v>1393.2</v>
      </c>
      <c r="G14600" s="23">
        <v>0.55000000000000004</v>
      </c>
      <c r="H14600" s="20" t="s">
        <v>102</v>
      </c>
      <c r="I14600" s="20" t="s">
        <v>124</v>
      </c>
      <c r="J14600" s="20" t="s">
        <v>104</v>
      </c>
      <c r="K14600" s="21"/>
      <c r="L14600" s="20" t="s">
        <v>104</v>
      </c>
      <c r="M14600" s="20" t="s">
        <v>64</v>
      </c>
      <c r="N14600" s="23">
        <v>23.22</v>
      </c>
      <c r="O14600" s="23">
        <v>0.66</v>
      </c>
    </row>
    <row r="14601" spans="1:15" x14ac:dyDescent="0.25">
      <c r="A14601" s="20" t="s">
        <v>130</v>
      </c>
      <c r="B14601" s="20" t="s">
        <v>1244</v>
      </c>
      <c r="C14601" s="20" t="s">
        <v>54</v>
      </c>
      <c r="D14601" s="20" t="s">
        <v>109</v>
      </c>
      <c r="E14601" s="25">
        <v>26</v>
      </c>
      <c r="F14601" s="24">
        <v>10722.71</v>
      </c>
      <c r="G14601" s="23">
        <v>4.2300000000000004</v>
      </c>
      <c r="H14601" s="20" t="s">
        <v>102</v>
      </c>
      <c r="I14601" s="20" t="s">
        <v>124</v>
      </c>
      <c r="J14601" s="20" t="s">
        <v>104</v>
      </c>
      <c r="K14601" s="21"/>
      <c r="L14601" s="20" t="s">
        <v>104</v>
      </c>
      <c r="M14601" s="20" t="s">
        <v>54</v>
      </c>
      <c r="N14601" s="23">
        <v>0.26</v>
      </c>
      <c r="O14601" s="23">
        <v>0.66</v>
      </c>
    </row>
    <row r="14602" spans="1:15" x14ac:dyDescent="0.25">
      <c r="A14602" s="20" t="s">
        <v>130</v>
      </c>
      <c r="B14602" s="20" t="s">
        <v>1244</v>
      </c>
      <c r="C14602" s="20" t="s">
        <v>55</v>
      </c>
      <c r="D14602" s="20" t="s">
        <v>109</v>
      </c>
      <c r="E14602" s="25">
        <v>26</v>
      </c>
      <c r="F14602" s="23">
        <v>955.55</v>
      </c>
      <c r="G14602" s="23">
        <v>0.38</v>
      </c>
      <c r="H14602" s="20" t="s">
        <v>102</v>
      </c>
      <c r="I14602" s="20" t="s">
        <v>124</v>
      </c>
      <c r="J14602" s="20" t="s">
        <v>104</v>
      </c>
      <c r="K14602" s="21"/>
      <c r="L14602" s="20" t="s">
        <v>104</v>
      </c>
      <c r="M14602" s="20" t="s">
        <v>55</v>
      </c>
      <c r="N14602" s="23">
        <v>0.02</v>
      </c>
      <c r="O14602" s="23">
        <v>0.66</v>
      </c>
    </row>
    <row r="14603" spans="1:15" x14ac:dyDescent="0.25">
      <c r="A14603" s="20" t="s">
        <v>130</v>
      </c>
      <c r="B14603" s="20" t="s">
        <v>1244</v>
      </c>
      <c r="C14603" s="20" t="s">
        <v>49</v>
      </c>
      <c r="D14603" s="20" t="s">
        <v>109</v>
      </c>
      <c r="E14603" s="25">
        <v>9</v>
      </c>
      <c r="F14603" s="24">
        <v>1539.95</v>
      </c>
      <c r="G14603" s="23">
        <v>0.61</v>
      </c>
      <c r="H14603" s="20" t="s">
        <v>102</v>
      </c>
      <c r="I14603" s="20" t="s">
        <v>124</v>
      </c>
      <c r="J14603" s="20" t="s">
        <v>104</v>
      </c>
      <c r="K14603" s="21"/>
      <c r="L14603" s="20" t="s">
        <v>104</v>
      </c>
      <c r="M14603" s="20" t="s">
        <v>49</v>
      </c>
      <c r="N14603" s="23">
        <v>0.85</v>
      </c>
      <c r="O14603" s="23">
        <v>0.66</v>
      </c>
    </row>
    <row r="14604" spans="1:15" x14ac:dyDescent="0.25">
      <c r="A14604" s="20" t="s">
        <v>130</v>
      </c>
      <c r="B14604" s="20" t="s">
        <v>1244</v>
      </c>
      <c r="C14604" s="20" t="s">
        <v>112</v>
      </c>
      <c r="D14604" s="20" t="s">
        <v>113</v>
      </c>
      <c r="E14604" s="25">
        <v>4</v>
      </c>
      <c r="F14604" s="23">
        <v>583.69000000000005</v>
      </c>
      <c r="G14604" s="23">
        <v>0.23</v>
      </c>
      <c r="H14604" s="20" t="s">
        <v>102</v>
      </c>
      <c r="I14604" s="20" t="s">
        <v>124</v>
      </c>
      <c r="J14604" s="20" t="s">
        <v>104</v>
      </c>
      <c r="K14604" s="21"/>
      <c r="L14604" s="20" t="s">
        <v>104</v>
      </c>
      <c r="M14604" s="20" t="s">
        <v>58</v>
      </c>
      <c r="N14604" s="23">
        <v>0.69</v>
      </c>
      <c r="O14604" s="23">
        <v>0.66</v>
      </c>
    </row>
    <row r="14605" spans="1:15" x14ac:dyDescent="0.25">
      <c r="A14605" s="20" t="s">
        <v>130</v>
      </c>
      <c r="B14605" s="20" t="s">
        <v>1244</v>
      </c>
      <c r="C14605" s="20" t="s">
        <v>114</v>
      </c>
      <c r="D14605" s="21"/>
      <c r="E14605" s="21"/>
      <c r="F14605" s="24">
        <v>7232.73</v>
      </c>
      <c r="G14605" s="23">
        <v>2.85</v>
      </c>
      <c r="H14605" s="20" t="s">
        <v>102</v>
      </c>
      <c r="I14605" s="20" t="s">
        <v>124</v>
      </c>
      <c r="J14605" s="20" t="s">
        <v>104</v>
      </c>
      <c r="K14605" s="21"/>
      <c r="L14605" s="20" t="s">
        <v>104</v>
      </c>
      <c r="M14605" s="20" t="s">
        <v>69</v>
      </c>
      <c r="N14605" s="23">
        <v>2.85</v>
      </c>
      <c r="O14605" s="23">
        <v>0.66</v>
      </c>
    </row>
    <row r="14606" spans="1:15" x14ac:dyDescent="0.25">
      <c r="A14606" s="20" t="s">
        <v>130</v>
      </c>
      <c r="B14606" s="20" t="s">
        <v>1244</v>
      </c>
      <c r="C14606" s="20" t="s">
        <v>121</v>
      </c>
      <c r="D14606" s="20" t="s">
        <v>106</v>
      </c>
      <c r="E14606" s="21"/>
      <c r="F14606" s="24">
        <v>1765.89</v>
      </c>
      <c r="G14606" s="26">
        <v>0.7</v>
      </c>
      <c r="H14606" s="20" t="s">
        <v>102</v>
      </c>
      <c r="I14606" s="20" t="s">
        <v>124</v>
      </c>
      <c r="J14606" s="20" t="s">
        <v>104</v>
      </c>
      <c r="K14606" s="21"/>
      <c r="L14606" s="20" t="s">
        <v>104</v>
      </c>
      <c r="M14606" s="20" t="s">
        <v>74</v>
      </c>
      <c r="N14606" s="21"/>
      <c r="O14606" s="23">
        <v>0.66</v>
      </c>
    </row>
    <row r="14607" spans="1:15" x14ac:dyDescent="0.25">
      <c r="A14607" s="20" t="s">
        <v>130</v>
      </c>
      <c r="B14607" s="20" t="s">
        <v>1244</v>
      </c>
      <c r="C14607" s="20" t="s">
        <v>115</v>
      </c>
      <c r="D14607" s="20" t="s">
        <v>106</v>
      </c>
      <c r="E14607" s="21"/>
      <c r="F14607" s="23">
        <v>85.09</v>
      </c>
      <c r="G14607" s="23">
        <v>0.03</v>
      </c>
      <c r="H14607" s="20" t="s">
        <v>102</v>
      </c>
      <c r="I14607" s="20" t="s">
        <v>124</v>
      </c>
      <c r="J14607" s="20" t="s">
        <v>104</v>
      </c>
      <c r="K14607" s="21"/>
      <c r="L14607" s="20" t="s">
        <v>104</v>
      </c>
      <c r="M14607" s="20" t="s">
        <v>75</v>
      </c>
      <c r="N14607" s="21"/>
      <c r="O14607" s="23">
        <v>0.66</v>
      </c>
    </row>
    <row r="14608" spans="1:15" x14ac:dyDescent="0.25">
      <c r="A14608" s="20" t="s">
        <v>130</v>
      </c>
      <c r="B14608" s="20" t="s">
        <v>1244</v>
      </c>
      <c r="C14608" s="20" t="s">
        <v>119</v>
      </c>
      <c r="D14608" s="20" t="s">
        <v>6</v>
      </c>
      <c r="E14608" s="21"/>
      <c r="F14608" s="24">
        <v>3004.51</v>
      </c>
      <c r="G14608" s="23">
        <v>1.18</v>
      </c>
      <c r="H14608" s="20" t="s">
        <v>102</v>
      </c>
      <c r="I14608" s="20" t="s">
        <v>124</v>
      </c>
      <c r="J14608" s="20" t="s">
        <v>104</v>
      </c>
      <c r="K14608" s="21"/>
      <c r="L14608" s="20" t="s">
        <v>104</v>
      </c>
      <c r="M14608" s="20" t="s">
        <v>45</v>
      </c>
      <c r="N14608" s="23">
        <v>32.65</v>
      </c>
      <c r="O14608" s="23">
        <v>0.66</v>
      </c>
    </row>
    <row r="14609" spans="1:15" x14ac:dyDescent="0.25">
      <c r="A14609" s="20" t="s">
        <v>130</v>
      </c>
      <c r="B14609" s="20" t="s">
        <v>1244</v>
      </c>
      <c r="C14609" s="20" t="s">
        <v>111</v>
      </c>
      <c r="D14609" s="21"/>
      <c r="E14609" s="21"/>
      <c r="F14609" s="22">
        <v>1040.5</v>
      </c>
      <c r="G14609" s="23">
        <v>0.41</v>
      </c>
      <c r="H14609" s="20" t="s">
        <v>102</v>
      </c>
      <c r="I14609" s="20" t="s">
        <v>124</v>
      </c>
      <c r="J14609" s="20" t="s">
        <v>104</v>
      </c>
      <c r="K14609" s="21"/>
      <c r="L14609" s="20" t="s">
        <v>104</v>
      </c>
      <c r="M14609" s="20" t="s">
        <v>56</v>
      </c>
      <c r="N14609" s="23">
        <v>0.41</v>
      </c>
      <c r="O14609" s="23">
        <v>0.66</v>
      </c>
    </row>
    <row r="14610" spans="1:15" x14ac:dyDescent="0.25">
      <c r="A14610" s="20" t="s">
        <v>130</v>
      </c>
      <c r="B14610" s="20" t="s">
        <v>1245</v>
      </c>
      <c r="C14610" s="20" t="s">
        <v>119</v>
      </c>
      <c r="D14610" s="20" t="s">
        <v>6</v>
      </c>
      <c r="E14610" s="21"/>
      <c r="F14610" s="22">
        <v>4016.9</v>
      </c>
      <c r="G14610" s="23">
        <v>1.62</v>
      </c>
      <c r="H14610" s="20" t="s">
        <v>102</v>
      </c>
      <c r="I14610" s="20" t="s">
        <v>124</v>
      </c>
      <c r="J14610" s="20" t="s">
        <v>104</v>
      </c>
      <c r="K14610" s="21"/>
      <c r="L14610" s="20" t="s">
        <v>104</v>
      </c>
      <c r="M14610" s="20" t="s">
        <v>45</v>
      </c>
      <c r="N14610" s="23">
        <v>32.65</v>
      </c>
      <c r="O14610" s="23">
        <v>0.62</v>
      </c>
    </row>
    <row r="14611" spans="1:15" x14ac:dyDescent="0.25">
      <c r="A14611" s="20" t="s">
        <v>130</v>
      </c>
      <c r="B14611" s="20" t="s">
        <v>1245</v>
      </c>
      <c r="C14611" s="20" t="s">
        <v>7</v>
      </c>
      <c r="D14611" s="20" t="s">
        <v>10</v>
      </c>
      <c r="E14611" s="21"/>
      <c r="F14611" s="24">
        <v>1535.55</v>
      </c>
      <c r="G14611" s="23">
        <v>0.62</v>
      </c>
      <c r="H14611" s="20" t="s">
        <v>102</v>
      </c>
      <c r="I14611" s="20" t="s">
        <v>124</v>
      </c>
      <c r="J14611" s="20" t="s">
        <v>104</v>
      </c>
      <c r="K14611" s="21"/>
      <c r="L14611" s="20" t="s">
        <v>104</v>
      </c>
      <c r="M14611" s="20" t="s">
        <v>48</v>
      </c>
      <c r="N14611" s="23">
        <v>0.62</v>
      </c>
      <c r="O14611" s="23">
        <v>0.62</v>
      </c>
    </row>
    <row r="14612" spans="1:15" x14ac:dyDescent="0.25">
      <c r="A14612" s="20" t="s">
        <v>130</v>
      </c>
      <c r="B14612" s="20" t="s">
        <v>1245</v>
      </c>
      <c r="C14612" s="20" t="s">
        <v>105</v>
      </c>
      <c r="D14612" s="20" t="s">
        <v>106</v>
      </c>
      <c r="E14612" s="21"/>
      <c r="F14612" s="23">
        <v>474.99</v>
      </c>
      <c r="G14612" s="23">
        <v>0.19</v>
      </c>
      <c r="H14612" s="20" t="s">
        <v>102</v>
      </c>
      <c r="I14612" s="20" t="s">
        <v>124</v>
      </c>
      <c r="J14612" s="20" t="s">
        <v>104</v>
      </c>
      <c r="K14612" s="21"/>
      <c r="L14612" s="20" t="s">
        <v>104</v>
      </c>
      <c r="M14612" s="20" t="s">
        <v>82</v>
      </c>
      <c r="N14612" s="21"/>
      <c r="O14612" s="23">
        <v>0.62</v>
      </c>
    </row>
    <row r="14613" spans="1:15" x14ac:dyDescent="0.25">
      <c r="A14613" s="20" t="s">
        <v>130</v>
      </c>
      <c r="B14613" s="20" t="s">
        <v>1245</v>
      </c>
      <c r="C14613" s="20" t="s">
        <v>107</v>
      </c>
      <c r="D14613" s="20" t="s">
        <v>106</v>
      </c>
      <c r="E14613" s="21"/>
      <c r="F14613" s="24">
        <v>2703.12</v>
      </c>
      <c r="G14613" s="23">
        <v>1.0900000000000001</v>
      </c>
      <c r="H14613" s="20" t="s">
        <v>102</v>
      </c>
      <c r="I14613" s="20" t="s">
        <v>124</v>
      </c>
      <c r="J14613" s="20" t="s">
        <v>104</v>
      </c>
      <c r="K14613" s="21"/>
      <c r="L14613" s="20" t="s">
        <v>104</v>
      </c>
      <c r="M14613" s="20" t="s">
        <v>65</v>
      </c>
      <c r="N14613" s="23">
        <v>0.84</v>
      </c>
      <c r="O14613" s="23">
        <v>0.62</v>
      </c>
    </row>
    <row r="14614" spans="1:15" x14ac:dyDescent="0.25">
      <c r="A14614" s="20" t="s">
        <v>130</v>
      </c>
      <c r="B14614" s="20" t="s">
        <v>1245</v>
      </c>
      <c r="C14614" s="20" t="s">
        <v>108</v>
      </c>
      <c r="D14614" s="20" t="s">
        <v>106</v>
      </c>
      <c r="E14614" s="21"/>
      <c r="F14614" s="22">
        <v>1393.2</v>
      </c>
      <c r="G14614" s="23">
        <v>0.56000000000000005</v>
      </c>
      <c r="H14614" s="20" t="s">
        <v>102</v>
      </c>
      <c r="I14614" s="20" t="s">
        <v>124</v>
      </c>
      <c r="J14614" s="20" t="s">
        <v>104</v>
      </c>
      <c r="K14614" s="21"/>
      <c r="L14614" s="20" t="s">
        <v>104</v>
      </c>
      <c r="M14614" s="20" t="s">
        <v>64</v>
      </c>
      <c r="N14614" s="23">
        <v>23.22</v>
      </c>
      <c r="O14614" s="23">
        <v>0.62</v>
      </c>
    </row>
    <row r="14615" spans="1:15" x14ac:dyDescent="0.25">
      <c r="A14615" s="20" t="s">
        <v>130</v>
      </c>
      <c r="B14615" s="20" t="s">
        <v>1245</v>
      </c>
      <c r="C14615" s="20" t="s">
        <v>54</v>
      </c>
      <c r="D14615" s="20" t="s">
        <v>109</v>
      </c>
      <c r="E14615" s="25">
        <v>26</v>
      </c>
      <c r="F14615" s="24">
        <v>6885.74</v>
      </c>
      <c r="G14615" s="23">
        <v>2.78</v>
      </c>
      <c r="H14615" s="20" t="s">
        <v>102</v>
      </c>
      <c r="I14615" s="20" t="s">
        <v>124</v>
      </c>
      <c r="J14615" s="20" t="s">
        <v>104</v>
      </c>
      <c r="K14615" s="21"/>
      <c r="L14615" s="20" t="s">
        <v>104</v>
      </c>
      <c r="M14615" s="20" t="s">
        <v>54</v>
      </c>
      <c r="N14615" s="23">
        <v>0.26</v>
      </c>
      <c r="O14615" s="23">
        <v>0.62</v>
      </c>
    </row>
    <row r="14616" spans="1:15" x14ac:dyDescent="0.25">
      <c r="A14616" s="20" t="s">
        <v>130</v>
      </c>
      <c r="B14616" s="20" t="s">
        <v>1245</v>
      </c>
      <c r="C14616" s="20" t="s">
        <v>55</v>
      </c>
      <c r="D14616" s="20" t="s">
        <v>109</v>
      </c>
      <c r="E14616" s="25">
        <v>26</v>
      </c>
      <c r="F14616" s="24">
        <v>1096.99</v>
      </c>
      <c r="G14616" s="23">
        <v>0.44</v>
      </c>
      <c r="H14616" s="20" t="s">
        <v>102</v>
      </c>
      <c r="I14616" s="20" t="s">
        <v>124</v>
      </c>
      <c r="J14616" s="20" t="s">
        <v>104</v>
      </c>
      <c r="K14616" s="21"/>
      <c r="L14616" s="20" t="s">
        <v>104</v>
      </c>
      <c r="M14616" s="20" t="s">
        <v>55</v>
      </c>
      <c r="N14616" s="23">
        <v>0.02</v>
      </c>
      <c r="O14616" s="23">
        <v>0.62</v>
      </c>
    </row>
    <row r="14617" spans="1:15" x14ac:dyDescent="0.25">
      <c r="A14617" s="20" t="s">
        <v>130</v>
      </c>
      <c r="B14617" s="20" t="s">
        <v>1245</v>
      </c>
      <c r="C14617" s="20" t="s">
        <v>122</v>
      </c>
      <c r="D14617" s="20" t="s">
        <v>109</v>
      </c>
      <c r="E14617" s="25">
        <v>5</v>
      </c>
      <c r="F14617" s="24">
        <v>1267.3499999999999</v>
      </c>
      <c r="G14617" s="23">
        <v>0.51</v>
      </c>
      <c r="H14617" s="20" t="s">
        <v>102</v>
      </c>
      <c r="I14617" s="20" t="s">
        <v>124</v>
      </c>
      <c r="J14617" s="20" t="s">
        <v>104</v>
      </c>
      <c r="K14617" s="21"/>
      <c r="L14617" s="20" t="s">
        <v>104</v>
      </c>
      <c r="M14617" s="20" t="s">
        <v>52</v>
      </c>
      <c r="N14617" s="23">
        <v>1.19</v>
      </c>
      <c r="O14617" s="23">
        <v>0.62</v>
      </c>
    </row>
    <row r="14618" spans="1:15" x14ac:dyDescent="0.25">
      <c r="A14618" s="20" t="s">
        <v>130</v>
      </c>
      <c r="B14618" s="20" t="s">
        <v>1245</v>
      </c>
      <c r="C14618" s="20" t="s">
        <v>127</v>
      </c>
      <c r="D14618" s="20" t="s">
        <v>109</v>
      </c>
      <c r="E14618" s="25">
        <v>4</v>
      </c>
      <c r="F14618" s="23">
        <v>690.12</v>
      </c>
      <c r="G14618" s="23">
        <v>0.28000000000000003</v>
      </c>
      <c r="H14618" s="20" t="s">
        <v>102</v>
      </c>
      <c r="I14618" s="20" t="s">
        <v>124</v>
      </c>
      <c r="J14618" s="20" t="s">
        <v>104</v>
      </c>
      <c r="K14618" s="21"/>
      <c r="L14618" s="20" t="s">
        <v>104</v>
      </c>
      <c r="M14618" s="20" t="s">
        <v>51</v>
      </c>
      <c r="N14618" s="23">
        <v>0.81</v>
      </c>
      <c r="O14618" s="23">
        <v>0.62</v>
      </c>
    </row>
    <row r="14619" spans="1:15" x14ac:dyDescent="0.25">
      <c r="A14619" s="20" t="s">
        <v>130</v>
      </c>
      <c r="B14619" s="20" t="s">
        <v>1245</v>
      </c>
      <c r="C14619" s="20" t="s">
        <v>111</v>
      </c>
      <c r="D14619" s="21"/>
      <c r="E14619" s="21"/>
      <c r="F14619" s="24">
        <v>1015.45</v>
      </c>
      <c r="G14619" s="23">
        <v>0.41</v>
      </c>
      <c r="H14619" s="20" t="s">
        <v>102</v>
      </c>
      <c r="I14619" s="20" t="s">
        <v>124</v>
      </c>
      <c r="J14619" s="20" t="s">
        <v>104</v>
      </c>
      <c r="K14619" s="21"/>
      <c r="L14619" s="20" t="s">
        <v>104</v>
      </c>
      <c r="M14619" s="20" t="s">
        <v>56</v>
      </c>
      <c r="N14619" s="23">
        <v>0.41</v>
      </c>
      <c r="O14619" s="23">
        <v>0.62</v>
      </c>
    </row>
    <row r="14620" spans="1:15" x14ac:dyDescent="0.25">
      <c r="A14620" s="20" t="s">
        <v>130</v>
      </c>
      <c r="B14620" s="20" t="s">
        <v>1245</v>
      </c>
      <c r="C14620" s="20" t="s">
        <v>112</v>
      </c>
      <c r="D14620" s="20" t="s">
        <v>113</v>
      </c>
      <c r="E14620" s="25">
        <v>4</v>
      </c>
      <c r="F14620" s="23">
        <v>569.64</v>
      </c>
      <c r="G14620" s="23">
        <v>0.23</v>
      </c>
      <c r="H14620" s="20" t="s">
        <v>102</v>
      </c>
      <c r="I14620" s="20" t="s">
        <v>124</v>
      </c>
      <c r="J14620" s="20" t="s">
        <v>104</v>
      </c>
      <c r="K14620" s="21"/>
      <c r="L14620" s="20" t="s">
        <v>104</v>
      </c>
      <c r="M14620" s="20" t="s">
        <v>58</v>
      </c>
      <c r="N14620" s="23">
        <v>0.69</v>
      </c>
      <c r="O14620" s="23">
        <v>0.62</v>
      </c>
    </row>
    <row r="14621" spans="1:15" x14ac:dyDescent="0.25">
      <c r="A14621" s="20" t="s">
        <v>130</v>
      </c>
      <c r="B14621" s="20" t="s">
        <v>1245</v>
      </c>
      <c r="C14621" s="20" t="s">
        <v>114</v>
      </c>
      <c r="D14621" s="21"/>
      <c r="E14621" s="21"/>
      <c r="F14621" s="24">
        <v>7058.59</v>
      </c>
      <c r="G14621" s="23">
        <v>2.85</v>
      </c>
      <c r="H14621" s="20" t="s">
        <v>102</v>
      </c>
      <c r="I14621" s="20" t="s">
        <v>124</v>
      </c>
      <c r="J14621" s="20" t="s">
        <v>104</v>
      </c>
      <c r="K14621" s="21"/>
      <c r="L14621" s="20" t="s">
        <v>104</v>
      </c>
      <c r="M14621" s="20" t="s">
        <v>69</v>
      </c>
      <c r="N14621" s="23">
        <v>2.85</v>
      </c>
      <c r="O14621" s="23">
        <v>0.62</v>
      </c>
    </row>
    <row r="14622" spans="1:15" x14ac:dyDescent="0.25">
      <c r="A14622" s="20" t="s">
        <v>130</v>
      </c>
      <c r="B14622" s="20" t="s">
        <v>1245</v>
      </c>
      <c r="C14622" s="20" t="s">
        <v>121</v>
      </c>
      <c r="D14622" s="20" t="s">
        <v>106</v>
      </c>
      <c r="E14622" s="21"/>
      <c r="F14622" s="24">
        <v>1722.74</v>
      </c>
      <c r="G14622" s="26">
        <v>0.7</v>
      </c>
      <c r="H14622" s="20" t="s">
        <v>102</v>
      </c>
      <c r="I14622" s="20" t="s">
        <v>124</v>
      </c>
      <c r="J14622" s="20" t="s">
        <v>104</v>
      </c>
      <c r="K14622" s="21"/>
      <c r="L14622" s="20" t="s">
        <v>104</v>
      </c>
      <c r="M14622" s="20" t="s">
        <v>74</v>
      </c>
      <c r="N14622" s="21"/>
      <c r="O14622" s="23">
        <v>0.62</v>
      </c>
    </row>
    <row r="14623" spans="1:15" x14ac:dyDescent="0.25">
      <c r="A14623" s="20" t="s">
        <v>130</v>
      </c>
      <c r="B14623" s="20" t="s">
        <v>1245</v>
      </c>
      <c r="C14623" s="20" t="s">
        <v>115</v>
      </c>
      <c r="D14623" s="20" t="s">
        <v>106</v>
      </c>
      <c r="E14623" s="21"/>
      <c r="F14623" s="23">
        <v>80.38</v>
      </c>
      <c r="G14623" s="23">
        <v>0.03</v>
      </c>
      <c r="H14623" s="20" t="s">
        <v>102</v>
      </c>
      <c r="I14623" s="20" t="s">
        <v>124</v>
      </c>
      <c r="J14623" s="20" t="s">
        <v>104</v>
      </c>
      <c r="K14623" s="21"/>
      <c r="L14623" s="20" t="s">
        <v>104</v>
      </c>
      <c r="M14623" s="20" t="s">
        <v>75</v>
      </c>
      <c r="N14623" s="21"/>
      <c r="O14623" s="23">
        <v>0.62</v>
      </c>
    </row>
    <row r="14624" spans="1:15" x14ac:dyDescent="0.25">
      <c r="A14624" s="20" t="s">
        <v>130</v>
      </c>
      <c r="B14624" s="20" t="s">
        <v>1246</v>
      </c>
      <c r="C14624" s="20" t="s">
        <v>7</v>
      </c>
      <c r="D14624" s="20" t="s">
        <v>10</v>
      </c>
      <c r="E14624" s="21"/>
      <c r="F14624" s="23">
        <v>808.23</v>
      </c>
      <c r="G14624" s="23">
        <v>0.62</v>
      </c>
      <c r="H14624" s="20" t="s">
        <v>102</v>
      </c>
      <c r="I14624" s="20" t="s">
        <v>129</v>
      </c>
      <c r="J14624" s="20" t="s">
        <v>104</v>
      </c>
      <c r="K14624" s="21"/>
      <c r="L14624" s="20" t="s">
        <v>104</v>
      </c>
      <c r="M14624" s="20" t="s">
        <v>48</v>
      </c>
      <c r="N14624" s="23">
        <v>0.62</v>
      </c>
      <c r="O14624" s="26">
        <v>0.6</v>
      </c>
    </row>
    <row r="14625" spans="1:15" x14ac:dyDescent="0.25">
      <c r="A14625" s="20" t="s">
        <v>130</v>
      </c>
      <c r="B14625" s="20" t="s">
        <v>1246</v>
      </c>
      <c r="C14625" s="20" t="s">
        <v>105</v>
      </c>
      <c r="D14625" s="20" t="s">
        <v>106</v>
      </c>
      <c r="E14625" s="21"/>
      <c r="F14625" s="23">
        <v>237.74</v>
      </c>
      <c r="G14625" s="23">
        <v>0.18</v>
      </c>
      <c r="H14625" s="20" t="s">
        <v>102</v>
      </c>
      <c r="I14625" s="20" t="s">
        <v>129</v>
      </c>
      <c r="J14625" s="20" t="s">
        <v>104</v>
      </c>
      <c r="K14625" s="21"/>
      <c r="L14625" s="20" t="s">
        <v>104</v>
      </c>
      <c r="M14625" s="20" t="s">
        <v>82</v>
      </c>
      <c r="N14625" s="21"/>
      <c r="O14625" s="26">
        <v>0.6</v>
      </c>
    </row>
    <row r="14626" spans="1:15" x14ac:dyDescent="0.25">
      <c r="A14626" s="20" t="s">
        <v>130</v>
      </c>
      <c r="B14626" s="20" t="s">
        <v>1246</v>
      </c>
      <c r="C14626" s="20" t="s">
        <v>107</v>
      </c>
      <c r="D14626" s="20" t="s">
        <v>106</v>
      </c>
      <c r="E14626" s="21"/>
      <c r="F14626" s="24">
        <v>1717.71</v>
      </c>
      <c r="G14626" s="23">
        <v>1.32</v>
      </c>
      <c r="H14626" s="20" t="s">
        <v>102</v>
      </c>
      <c r="I14626" s="20" t="s">
        <v>129</v>
      </c>
      <c r="J14626" s="20" t="s">
        <v>104</v>
      </c>
      <c r="K14626" s="21"/>
      <c r="L14626" s="20" t="s">
        <v>104</v>
      </c>
      <c r="M14626" s="20" t="s">
        <v>65</v>
      </c>
      <c r="N14626" s="23">
        <v>0.84</v>
      </c>
      <c r="O14626" s="26">
        <v>0.6</v>
      </c>
    </row>
    <row r="14627" spans="1:15" x14ac:dyDescent="0.25">
      <c r="A14627" s="20" t="s">
        <v>130</v>
      </c>
      <c r="B14627" s="20" t="s">
        <v>1246</v>
      </c>
      <c r="C14627" s="20" t="s">
        <v>108</v>
      </c>
      <c r="D14627" s="20" t="s">
        <v>106</v>
      </c>
      <c r="E14627" s="21"/>
      <c r="F14627" s="23">
        <v>766.26</v>
      </c>
      <c r="G14627" s="23">
        <v>0.59</v>
      </c>
      <c r="H14627" s="20" t="s">
        <v>102</v>
      </c>
      <c r="I14627" s="20" t="s">
        <v>129</v>
      </c>
      <c r="J14627" s="20" t="s">
        <v>104</v>
      </c>
      <c r="K14627" s="21"/>
      <c r="L14627" s="20" t="s">
        <v>104</v>
      </c>
      <c r="M14627" s="20" t="s">
        <v>64</v>
      </c>
      <c r="N14627" s="23">
        <v>23.22</v>
      </c>
      <c r="O14627" s="26">
        <v>0.6</v>
      </c>
    </row>
    <row r="14628" spans="1:15" x14ac:dyDescent="0.25">
      <c r="A14628" s="20" t="s">
        <v>130</v>
      </c>
      <c r="B14628" s="20" t="s">
        <v>1246</v>
      </c>
      <c r="C14628" s="20" t="s">
        <v>54</v>
      </c>
      <c r="D14628" s="20" t="s">
        <v>109</v>
      </c>
      <c r="E14628" s="25">
        <v>26</v>
      </c>
      <c r="F14628" s="24">
        <v>3435.43</v>
      </c>
      <c r="G14628" s="23">
        <v>2.64</v>
      </c>
      <c r="H14628" s="20" t="s">
        <v>102</v>
      </c>
      <c r="I14628" s="20" t="s">
        <v>129</v>
      </c>
      <c r="J14628" s="20" t="s">
        <v>104</v>
      </c>
      <c r="K14628" s="21"/>
      <c r="L14628" s="20" t="s">
        <v>104</v>
      </c>
      <c r="M14628" s="20" t="s">
        <v>54</v>
      </c>
      <c r="N14628" s="23">
        <v>0.26</v>
      </c>
      <c r="O14628" s="26">
        <v>0.6</v>
      </c>
    </row>
    <row r="14629" spans="1:15" x14ac:dyDescent="0.25">
      <c r="A14629" s="20" t="s">
        <v>130</v>
      </c>
      <c r="B14629" s="20" t="s">
        <v>1246</v>
      </c>
      <c r="C14629" s="20" t="s">
        <v>55</v>
      </c>
      <c r="D14629" s="20" t="s">
        <v>109</v>
      </c>
      <c r="E14629" s="25">
        <v>26</v>
      </c>
      <c r="F14629" s="23">
        <v>511.06</v>
      </c>
      <c r="G14629" s="23">
        <v>0.39</v>
      </c>
      <c r="H14629" s="20" t="s">
        <v>102</v>
      </c>
      <c r="I14629" s="20" t="s">
        <v>129</v>
      </c>
      <c r="J14629" s="20" t="s">
        <v>104</v>
      </c>
      <c r="K14629" s="21"/>
      <c r="L14629" s="20" t="s">
        <v>104</v>
      </c>
      <c r="M14629" s="20" t="s">
        <v>55</v>
      </c>
      <c r="N14629" s="23">
        <v>0.02</v>
      </c>
      <c r="O14629" s="26">
        <v>0.6</v>
      </c>
    </row>
    <row r="14630" spans="1:15" x14ac:dyDescent="0.25">
      <c r="A14630" s="20" t="s">
        <v>130</v>
      </c>
      <c r="B14630" s="20" t="s">
        <v>1246</v>
      </c>
      <c r="C14630" s="20" t="s">
        <v>112</v>
      </c>
      <c r="D14630" s="20" t="s">
        <v>113</v>
      </c>
      <c r="E14630" s="25">
        <v>4</v>
      </c>
      <c r="F14630" s="23">
        <v>299.83</v>
      </c>
      <c r="G14630" s="23">
        <v>0.23</v>
      </c>
      <c r="H14630" s="20" t="s">
        <v>102</v>
      </c>
      <c r="I14630" s="20" t="s">
        <v>129</v>
      </c>
      <c r="J14630" s="20" t="s">
        <v>104</v>
      </c>
      <c r="K14630" s="21"/>
      <c r="L14630" s="20" t="s">
        <v>104</v>
      </c>
      <c r="M14630" s="20" t="s">
        <v>58</v>
      </c>
      <c r="N14630" s="23">
        <v>0.69</v>
      </c>
      <c r="O14630" s="26">
        <v>0.6</v>
      </c>
    </row>
    <row r="14631" spans="1:15" x14ac:dyDescent="0.25">
      <c r="A14631" s="20" t="s">
        <v>130</v>
      </c>
      <c r="B14631" s="20" t="s">
        <v>1246</v>
      </c>
      <c r="C14631" s="20" t="s">
        <v>114</v>
      </c>
      <c r="D14631" s="21"/>
      <c r="E14631" s="21"/>
      <c r="F14631" s="24">
        <v>3715.26</v>
      </c>
      <c r="G14631" s="23">
        <v>2.85</v>
      </c>
      <c r="H14631" s="20" t="s">
        <v>102</v>
      </c>
      <c r="I14631" s="20" t="s">
        <v>129</v>
      </c>
      <c r="J14631" s="20" t="s">
        <v>104</v>
      </c>
      <c r="K14631" s="21"/>
      <c r="L14631" s="20" t="s">
        <v>104</v>
      </c>
      <c r="M14631" s="20" t="s">
        <v>69</v>
      </c>
      <c r="N14631" s="23">
        <v>2.85</v>
      </c>
      <c r="O14631" s="26">
        <v>0.6</v>
      </c>
    </row>
    <row r="14632" spans="1:15" x14ac:dyDescent="0.25">
      <c r="A14632" s="20" t="s">
        <v>130</v>
      </c>
      <c r="B14632" s="20" t="s">
        <v>1246</v>
      </c>
      <c r="C14632" s="20" t="s">
        <v>121</v>
      </c>
      <c r="D14632" s="20" t="s">
        <v>106</v>
      </c>
      <c r="E14632" s="21"/>
      <c r="F14632" s="23">
        <v>827.97</v>
      </c>
      <c r="G14632" s="23">
        <v>0.64</v>
      </c>
      <c r="H14632" s="20" t="s">
        <v>102</v>
      </c>
      <c r="I14632" s="20" t="s">
        <v>129</v>
      </c>
      <c r="J14632" s="20" t="s">
        <v>104</v>
      </c>
      <c r="K14632" s="21"/>
      <c r="L14632" s="20" t="s">
        <v>104</v>
      </c>
      <c r="M14632" s="20" t="s">
        <v>74</v>
      </c>
      <c r="N14632" s="21"/>
      <c r="O14632" s="26">
        <v>0.6</v>
      </c>
    </row>
    <row r="14633" spans="1:15" x14ac:dyDescent="0.25">
      <c r="A14633" s="20" t="s">
        <v>130</v>
      </c>
      <c r="B14633" s="20" t="s">
        <v>1246</v>
      </c>
      <c r="C14633" s="20" t="s">
        <v>115</v>
      </c>
      <c r="D14633" s="20" t="s">
        <v>106</v>
      </c>
      <c r="E14633" s="21"/>
      <c r="F14633" s="23">
        <v>12.71</v>
      </c>
      <c r="G14633" s="23">
        <v>0.01</v>
      </c>
      <c r="H14633" s="20" t="s">
        <v>102</v>
      </c>
      <c r="I14633" s="20" t="s">
        <v>129</v>
      </c>
      <c r="J14633" s="20" t="s">
        <v>104</v>
      </c>
      <c r="K14633" s="21"/>
      <c r="L14633" s="20" t="s">
        <v>104</v>
      </c>
      <c r="M14633" s="20" t="s">
        <v>75</v>
      </c>
      <c r="N14633" s="21"/>
      <c r="O14633" s="26">
        <v>0.6</v>
      </c>
    </row>
    <row r="14634" spans="1:15" x14ac:dyDescent="0.25">
      <c r="A14634" s="20" t="s">
        <v>130</v>
      </c>
      <c r="B14634" s="20" t="s">
        <v>1246</v>
      </c>
      <c r="C14634" s="20" t="s">
        <v>122</v>
      </c>
      <c r="D14634" s="20" t="s">
        <v>109</v>
      </c>
      <c r="E14634" s="25">
        <v>5</v>
      </c>
      <c r="F14634" s="23">
        <v>679.49</v>
      </c>
      <c r="G14634" s="23">
        <v>0.52</v>
      </c>
      <c r="H14634" s="20" t="s">
        <v>102</v>
      </c>
      <c r="I14634" s="20" t="s">
        <v>129</v>
      </c>
      <c r="J14634" s="20" t="s">
        <v>104</v>
      </c>
      <c r="K14634" s="21"/>
      <c r="L14634" s="20" t="s">
        <v>104</v>
      </c>
      <c r="M14634" s="20" t="s">
        <v>52</v>
      </c>
      <c r="N14634" s="23">
        <v>1.19</v>
      </c>
      <c r="O14634" s="26">
        <v>0.6</v>
      </c>
    </row>
    <row r="14635" spans="1:15" x14ac:dyDescent="0.25">
      <c r="A14635" s="20" t="s">
        <v>130</v>
      </c>
      <c r="B14635" s="20" t="s">
        <v>1246</v>
      </c>
      <c r="C14635" s="20" t="s">
        <v>119</v>
      </c>
      <c r="D14635" s="20" t="s">
        <v>6</v>
      </c>
      <c r="E14635" s="21"/>
      <c r="F14635" s="24">
        <v>1502.25</v>
      </c>
      <c r="G14635" s="23">
        <v>1.1499999999999999</v>
      </c>
      <c r="H14635" s="20" t="s">
        <v>102</v>
      </c>
      <c r="I14635" s="20" t="s">
        <v>129</v>
      </c>
      <c r="J14635" s="20" t="s">
        <v>104</v>
      </c>
      <c r="K14635" s="21"/>
      <c r="L14635" s="20" t="s">
        <v>104</v>
      </c>
      <c r="M14635" s="20" t="s">
        <v>45</v>
      </c>
      <c r="N14635" s="23">
        <v>32.65</v>
      </c>
      <c r="O14635" s="26">
        <v>0.6</v>
      </c>
    </row>
    <row r="14636" spans="1:15" x14ac:dyDescent="0.25">
      <c r="A14636" s="20" t="s">
        <v>130</v>
      </c>
      <c r="B14636" s="20" t="s">
        <v>1246</v>
      </c>
      <c r="C14636" s="20" t="s">
        <v>111</v>
      </c>
      <c r="D14636" s="21"/>
      <c r="E14636" s="21"/>
      <c r="F14636" s="23">
        <v>534.48</v>
      </c>
      <c r="G14636" s="23">
        <v>0.41</v>
      </c>
      <c r="H14636" s="20" t="s">
        <v>102</v>
      </c>
      <c r="I14636" s="20" t="s">
        <v>129</v>
      </c>
      <c r="J14636" s="20" t="s">
        <v>104</v>
      </c>
      <c r="K14636" s="21"/>
      <c r="L14636" s="20" t="s">
        <v>104</v>
      </c>
      <c r="M14636" s="20" t="s">
        <v>56</v>
      </c>
      <c r="N14636" s="23">
        <v>0.41</v>
      </c>
      <c r="O14636" s="26">
        <v>0.6</v>
      </c>
    </row>
    <row r="14637" spans="1:15" x14ac:dyDescent="0.25">
      <c r="A14637" s="20" t="s">
        <v>130</v>
      </c>
      <c r="B14637" s="20" t="s">
        <v>1247</v>
      </c>
      <c r="C14637" s="20" t="s">
        <v>7</v>
      </c>
      <c r="D14637" s="20" t="s">
        <v>10</v>
      </c>
      <c r="E14637" s="21"/>
      <c r="F14637" s="24">
        <v>1224.75</v>
      </c>
      <c r="G14637" s="23">
        <v>0.62</v>
      </c>
      <c r="H14637" s="20" t="s">
        <v>102</v>
      </c>
      <c r="I14637" s="20" t="s">
        <v>134</v>
      </c>
      <c r="J14637" s="20" t="s">
        <v>104</v>
      </c>
      <c r="K14637" s="21"/>
      <c r="L14637" s="20" t="s">
        <v>104</v>
      </c>
      <c r="M14637" s="20" t="s">
        <v>48</v>
      </c>
      <c r="N14637" s="23">
        <v>0.62</v>
      </c>
      <c r="O14637" s="23">
        <v>0.53</v>
      </c>
    </row>
    <row r="14638" spans="1:15" x14ac:dyDescent="0.25">
      <c r="A14638" s="20" t="s">
        <v>130</v>
      </c>
      <c r="B14638" s="20" t="s">
        <v>1247</v>
      </c>
      <c r="C14638" s="20" t="s">
        <v>105</v>
      </c>
      <c r="D14638" s="20" t="s">
        <v>106</v>
      </c>
      <c r="E14638" s="21"/>
      <c r="F14638" s="23">
        <v>370.05</v>
      </c>
      <c r="G14638" s="23">
        <v>0.19</v>
      </c>
      <c r="H14638" s="20" t="s">
        <v>102</v>
      </c>
      <c r="I14638" s="20" t="s">
        <v>134</v>
      </c>
      <c r="J14638" s="20" t="s">
        <v>104</v>
      </c>
      <c r="K14638" s="21"/>
      <c r="L14638" s="20" t="s">
        <v>104</v>
      </c>
      <c r="M14638" s="20" t="s">
        <v>82</v>
      </c>
      <c r="N14638" s="21"/>
      <c r="O14638" s="23">
        <v>0.53</v>
      </c>
    </row>
    <row r="14639" spans="1:15" x14ac:dyDescent="0.25">
      <c r="A14639" s="20" t="s">
        <v>130</v>
      </c>
      <c r="B14639" s="20" t="s">
        <v>1247</v>
      </c>
      <c r="C14639" s="20" t="s">
        <v>107</v>
      </c>
      <c r="D14639" s="20" t="s">
        <v>106</v>
      </c>
      <c r="E14639" s="21"/>
      <c r="F14639" s="24">
        <v>2282.0300000000002</v>
      </c>
      <c r="G14639" s="23">
        <v>1.1599999999999999</v>
      </c>
      <c r="H14639" s="20" t="s">
        <v>102</v>
      </c>
      <c r="I14639" s="20" t="s">
        <v>134</v>
      </c>
      <c r="J14639" s="20" t="s">
        <v>104</v>
      </c>
      <c r="K14639" s="21"/>
      <c r="L14639" s="20" t="s">
        <v>104</v>
      </c>
      <c r="M14639" s="20" t="s">
        <v>65</v>
      </c>
      <c r="N14639" s="23">
        <v>0.84</v>
      </c>
      <c r="O14639" s="23">
        <v>0.53</v>
      </c>
    </row>
    <row r="14640" spans="1:15" x14ac:dyDescent="0.25">
      <c r="A14640" s="20" t="s">
        <v>130</v>
      </c>
      <c r="B14640" s="20" t="s">
        <v>1247</v>
      </c>
      <c r="C14640" s="20" t="s">
        <v>108</v>
      </c>
      <c r="D14640" s="20" t="s">
        <v>106</v>
      </c>
      <c r="E14640" s="21"/>
      <c r="F14640" s="24">
        <v>1114.56</v>
      </c>
      <c r="G14640" s="23">
        <v>0.56000000000000005</v>
      </c>
      <c r="H14640" s="20" t="s">
        <v>102</v>
      </c>
      <c r="I14640" s="20" t="s">
        <v>134</v>
      </c>
      <c r="J14640" s="20" t="s">
        <v>104</v>
      </c>
      <c r="K14640" s="21"/>
      <c r="L14640" s="20" t="s">
        <v>104</v>
      </c>
      <c r="M14640" s="20" t="s">
        <v>64</v>
      </c>
      <c r="N14640" s="23">
        <v>23.22</v>
      </c>
      <c r="O14640" s="23">
        <v>0.53</v>
      </c>
    </row>
    <row r="14641" spans="1:15" x14ac:dyDescent="0.25">
      <c r="A14641" s="20" t="s">
        <v>130</v>
      </c>
      <c r="B14641" s="20" t="s">
        <v>1247</v>
      </c>
      <c r="C14641" s="20" t="s">
        <v>54</v>
      </c>
      <c r="D14641" s="20" t="s">
        <v>109</v>
      </c>
      <c r="E14641" s="25">
        <v>26</v>
      </c>
      <c r="F14641" s="24">
        <v>3435.43</v>
      </c>
      <c r="G14641" s="23">
        <v>1.74</v>
      </c>
      <c r="H14641" s="20" t="s">
        <v>102</v>
      </c>
      <c r="I14641" s="20" t="s">
        <v>134</v>
      </c>
      <c r="J14641" s="20" t="s">
        <v>104</v>
      </c>
      <c r="K14641" s="21"/>
      <c r="L14641" s="20" t="s">
        <v>104</v>
      </c>
      <c r="M14641" s="20" t="s">
        <v>54</v>
      </c>
      <c r="N14641" s="23">
        <v>0.26</v>
      </c>
      <c r="O14641" s="23">
        <v>0.53</v>
      </c>
    </row>
    <row r="14642" spans="1:15" x14ac:dyDescent="0.25">
      <c r="A14642" s="20" t="s">
        <v>130</v>
      </c>
      <c r="B14642" s="20" t="s">
        <v>1247</v>
      </c>
      <c r="C14642" s="20" t="s">
        <v>55</v>
      </c>
      <c r="D14642" s="20" t="s">
        <v>109</v>
      </c>
      <c r="E14642" s="25">
        <v>26</v>
      </c>
      <c r="F14642" s="23">
        <v>535.39</v>
      </c>
      <c r="G14642" s="23">
        <v>0.27</v>
      </c>
      <c r="H14642" s="20" t="s">
        <v>102</v>
      </c>
      <c r="I14642" s="20" t="s">
        <v>134</v>
      </c>
      <c r="J14642" s="20" t="s">
        <v>104</v>
      </c>
      <c r="K14642" s="21"/>
      <c r="L14642" s="20" t="s">
        <v>104</v>
      </c>
      <c r="M14642" s="20" t="s">
        <v>55</v>
      </c>
      <c r="N14642" s="23">
        <v>0.02</v>
      </c>
      <c r="O14642" s="23">
        <v>0.53</v>
      </c>
    </row>
    <row r="14643" spans="1:15" x14ac:dyDescent="0.25">
      <c r="A14643" s="20" t="s">
        <v>130</v>
      </c>
      <c r="B14643" s="20" t="s">
        <v>1247</v>
      </c>
      <c r="C14643" s="20" t="s">
        <v>112</v>
      </c>
      <c r="D14643" s="20" t="s">
        <v>113</v>
      </c>
      <c r="E14643" s="25">
        <v>4</v>
      </c>
      <c r="F14643" s="23">
        <v>454.34</v>
      </c>
      <c r="G14643" s="23">
        <v>0.23</v>
      </c>
      <c r="H14643" s="20" t="s">
        <v>102</v>
      </c>
      <c r="I14643" s="20" t="s">
        <v>134</v>
      </c>
      <c r="J14643" s="20" t="s">
        <v>104</v>
      </c>
      <c r="K14643" s="21"/>
      <c r="L14643" s="20" t="s">
        <v>104</v>
      </c>
      <c r="M14643" s="20" t="s">
        <v>58</v>
      </c>
      <c r="N14643" s="23">
        <v>0.69</v>
      </c>
      <c r="O14643" s="23">
        <v>0.53</v>
      </c>
    </row>
    <row r="14644" spans="1:15" x14ac:dyDescent="0.25">
      <c r="A14644" s="20" t="s">
        <v>130</v>
      </c>
      <c r="B14644" s="20" t="s">
        <v>1247</v>
      </c>
      <c r="C14644" s="20" t="s">
        <v>114</v>
      </c>
      <c r="D14644" s="21"/>
      <c r="E14644" s="21"/>
      <c r="F14644" s="24">
        <v>5629.89</v>
      </c>
      <c r="G14644" s="23">
        <v>2.85</v>
      </c>
      <c r="H14644" s="20" t="s">
        <v>102</v>
      </c>
      <c r="I14644" s="20" t="s">
        <v>134</v>
      </c>
      <c r="J14644" s="20" t="s">
        <v>104</v>
      </c>
      <c r="K14644" s="21"/>
      <c r="L14644" s="20" t="s">
        <v>104</v>
      </c>
      <c r="M14644" s="20" t="s">
        <v>69</v>
      </c>
      <c r="N14644" s="23">
        <v>2.85</v>
      </c>
      <c r="O14644" s="23">
        <v>0.53</v>
      </c>
    </row>
    <row r="14645" spans="1:15" x14ac:dyDescent="0.25">
      <c r="A14645" s="20" t="s">
        <v>130</v>
      </c>
      <c r="B14645" s="20" t="s">
        <v>1247</v>
      </c>
      <c r="C14645" s="20" t="s">
        <v>121</v>
      </c>
      <c r="D14645" s="20" t="s">
        <v>106</v>
      </c>
      <c r="E14645" s="21"/>
      <c r="F14645" s="24">
        <v>1374.41</v>
      </c>
      <c r="G14645" s="26">
        <v>0.7</v>
      </c>
      <c r="H14645" s="20" t="s">
        <v>102</v>
      </c>
      <c r="I14645" s="20" t="s">
        <v>134</v>
      </c>
      <c r="J14645" s="20" t="s">
        <v>104</v>
      </c>
      <c r="K14645" s="21"/>
      <c r="L14645" s="20" t="s">
        <v>104</v>
      </c>
      <c r="M14645" s="20" t="s">
        <v>74</v>
      </c>
      <c r="N14645" s="21"/>
      <c r="O14645" s="23">
        <v>0.53</v>
      </c>
    </row>
    <row r="14646" spans="1:15" x14ac:dyDescent="0.25">
      <c r="A14646" s="20" t="s">
        <v>130</v>
      </c>
      <c r="B14646" s="20" t="s">
        <v>1247</v>
      </c>
      <c r="C14646" s="20" t="s">
        <v>115</v>
      </c>
      <c r="D14646" s="20" t="s">
        <v>106</v>
      </c>
      <c r="E14646" s="21"/>
      <c r="F14646" s="23">
        <v>92.03</v>
      </c>
      <c r="G14646" s="23">
        <v>0.05</v>
      </c>
      <c r="H14646" s="20" t="s">
        <v>102</v>
      </c>
      <c r="I14646" s="20" t="s">
        <v>134</v>
      </c>
      <c r="J14646" s="20" t="s">
        <v>104</v>
      </c>
      <c r="K14646" s="21"/>
      <c r="L14646" s="20" t="s">
        <v>104</v>
      </c>
      <c r="M14646" s="20" t="s">
        <v>75</v>
      </c>
      <c r="N14646" s="21"/>
      <c r="O14646" s="23">
        <v>0.53</v>
      </c>
    </row>
    <row r="14647" spans="1:15" x14ac:dyDescent="0.25">
      <c r="A14647" s="20" t="s">
        <v>130</v>
      </c>
      <c r="B14647" s="20" t="s">
        <v>1247</v>
      </c>
      <c r="C14647" s="20" t="s">
        <v>122</v>
      </c>
      <c r="D14647" s="20" t="s">
        <v>109</v>
      </c>
      <c r="E14647" s="25">
        <v>4</v>
      </c>
      <c r="F14647" s="23">
        <v>799.68</v>
      </c>
      <c r="G14647" s="26">
        <v>0.4</v>
      </c>
      <c r="H14647" s="20" t="s">
        <v>102</v>
      </c>
      <c r="I14647" s="20" t="s">
        <v>134</v>
      </c>
      <c r="J14647" s="20" t="s">
        <v>104</v>
      </c>
      <c r="K14647" s="21"/>
      <c r="L14647" s="20" t="s">
        <v>104</v>
      </c>
      <c r="M14647" s="20" t="s">
        <v>52</v>
      </c>
      <c r="N14647" s="23">
        <v>1.19</v>
      </c>
      <c r="O14647" s="23">
        <v>0.53</v>
      </c>
    </row>
    <row r="14648" spans="1:15" x14ac:dyDescent="0.25">
      <c r="A14648" s="20" t="s">
        <v>130</v>
      </c>
      <c r="B14648" s="20" t="s">
        <v>1247</v>
      </c>
      <c r="C14648" s="20" t="s">
        <v>119</v>
      </c>
      <c r="D14648" s="20" t="s">
        <v>6</v>
      </c>
      <c r="E14648" s="21"/>
      <c r="F14648" s="22">
        <v>2547.3000000000002</v>
      </c>
      <c r="G14648" s="23">
        <v>1.29</v>
      </c>
      <c r="H14648" s="20" t="s">
        <v>102</v>
      </c>
      <c r="I14648" s="20" t="s">
        <v>134</v>
      </c>
      <c r="J14648" s="20" t="s">
        <v>104</v>
      </c>
      <c r="K14648" s="21"/>
      <c r="L14648" s="20" t="s">
        <v>104</v>
      </c>
      <c r="M14648" s="20" t="s">
        <v>45</v>
      </c>
      <c r="N14648" s="23">
        <v>32.65</v>
      </c>
      <c r="O14648" s="23">
        <v>0.53</v>
      </c>
    </row>
    <row r="14649" spans="1:15" x14ac:dyDescent="0.25">
      <c r="A14649" s="20" t="s">
        <v>130</v>
      </c>
      <c r="B14649" s="20" t="s">
        <v>1247</v>
      </c>
      <c r="C14649" s="20" t="s">
        <v>111</v>
      </c>
      <c r="D14649" s="21"/>
      <c r="E14649" s="21"/>
      <c r="F14649" s="23">
        <v>809.91</v>
      </c>
      <c r="G14649" s="23">
        <v>0.41</v>
      </c>
      <c r="H14649" s="20" t="s">
        <v>102</v>
      </c>
      <c r="I14649" s="20" t="s">
        <v>134</v>
      </c>
      <c r="J14649" s="20" t="s">
        <v>104</v>
      </c>
      <c r="K14649" s="21"/>
      <c r="L14649" s="20" t="s">
        <v>104</v>
      </c>
      <c r="M14649" s="20" t="s">
        <v>56</v>
      </c>
      <c r="N14649" s="23">
        <v>0.41</v>
      </c>
      <c r="O14649" s="23">
        <v>0.53</v>
      </c>
    </row>
    <row r="14650" spans="1:15" x14ac:dyDescent="0.25">
      <c r="A14650" s="20" t="s">
        <v>130</v>
      </c>
      <c r="B14650" s="20" t="s">
        <v>1248</v>
      </c>
      <c r="C14650" s="20" t="s">
        <v>7</v>
      </c>
      <c r="D14650" s="20" t="s">
        <v>10</v>
      </c>
      <c r="E14650" s="21"/>
      <c r="F14650" s="24">
        <v>1215.32</v>
      </c>
      <c r="G14650" s="23">
        <v>0.62</v>
      </c>
      <c r="H14650" s="20" t="s">
        <v>102</v>
      </c>
      <c r="I14650" s="20" t="s">
        <v>335</v>
      </c>
      <c r="J14650" s="20" t="s">
        <v>104</v>
      </c>
      <c r="K14650" s="21"/>
      <c r="L14650" s="20" t="s">
        <v>104</v>
      </c>
      <c r="M14650" s="20" t="s">
        <v>48</v>
      </c>
      <c r="N14650" s="23">
        <v>0.62</v>
      </c>
      <c r="O14650" s="23">
        <v>0.59</v>
      </c>
    </row>
    <row r="14651" spans="1:15" x14ac:dyDescent="0.25">
      <c r="A14651" s="20" t="s">
        <v>130</v>
      </c>
      <c r="B14651" s="20" t="s">
        <v>1248</v>
      </c>
      <c r="C14651" s="20" t="s">
        <v>105</v>
      </c>
      <c r="D14651" s="20" t="s">
        <v>106</v>
      </c>
      <c r="E14651" s="21"/>
      <c r="F14651" s="23">
        <v>357.37</v>
      </c>
      <c r="G14651" s="23">
        <v>0.18</v>
      </c>
      <c r="H14651" s="20" t="s">
        <v>102</v>
      </c>
      <c r="I14651" s="20" t="s">
        <v>335</v>
      </c>
      <c r="J14651" s="20" t="s">
        <v>104</v>
      </c>
      <c r="K14651" s="21"/>
      <c r="L14651" s="20" t="s">
        <v>104</v>
      </c>
      <c r="M14651" s="20" t="s">
        <v>82</v>
      </c>
      <c r="N14651" s="21"/>
      <c r="O14651" s="23">
        <v>0.59</v>
      </c>
    </row>
    <row r="14652" spans="1:15" x14ac:dyDescent="0.25">
      <c r="A14652" s="20" t="s">
        <v>130</v>
      </c>
      <c r="B14652" s="20" t="s">
        <v>1248</v>
      </c>
      <c r="C14652" s="20" t="s">
        <v>107</v>
      </c>
      <c r="D14652" s="20" t="s">
        <v>106</v>
      </c>
      <c r="E14652" s="21"/>
      <c r="F14652" s="24">
        <v>2269.2600000000002</v>
      </c>
      <c r="G14652" s="23">
        <v>1.1599999999999999</v>
      </c>
      <c r="H14652" s="20" t="s">
        <v>102</v>
      </c>
      <c r="I14652" s="20" t="s">
        <v>335</v>
      </c>
      <c r="J14652" s="20" t="s">
        <v>104</v>
      </c>
      <c r="K14652" s="21"/>
      <c r="L14652" s="20" t="s">
        <v>104</v>
      </c>
      <c r="M14652" s="20" t="s">
        <v>65</v>
      </c>
      <c r="N14652" s="23">
        <v>0.84</v>
      </c>
      <c r="O14652" s="23">
        <v>0.59</v>
      </c>
    </row>
    <row r="14653" spans="1:15" x14ac:dyDescent="0.25">
      <c r="A14653" s="20" t="s">
        <v>130</v>
      </c>
      <c r="B14653" s="20" t="s">
        <v>1248</v>
      </c>
      <c r="C14653" s="20" t="s">
        <v>108</v>
      </c>
      <c r="D14653" s="20" t="s">
        <v>106</v>
      </c>
      <c r="E14653" s="21"/>
      <c r="F14653" s="24">
        <v>1114.56</v>
      </c>
      <c r="G14653" s="23">
        <v>0.56999999999999995</v>
      </c>
      <c r="H14653" s="20" t="s">
        <v>102</v>
      </c>
      <c r="I14653" s="20" t="s">
        <v>335</v>
      </c>
      <c r="J14653" s="20" t="s">
        <v>104</v>
      </c>
      <c r="K14653" s="21"/>
      <c r="L14653" s="20" t="s">
        <v>104</v>
      </c>
      <c r="M14653" s="20" t="s">
        <v>64</v>
      </c>
      <c r="N14653" s="23">
        <v>23.22</v>
      </c>
      <c r="O14653" s="23">
        <v>0.59</v>
      </c>
    </row>
    <row r="14654" spans="1:15" x14ac:dyDescent="0.25">
      <c r="A14654" s="20" t="s">
        <v>130</v>
      </c>
      <c r="B14654" s="20" t="s">
        <v>1248</v>
      </c>
      <c r="C14654" s="20" t="s">
        <v>54</v>
      </c>
      <c r="D14654" s="20" t="s">
        <v>109</v>
      </c>
      <c r="E14654" s="25">
        <v>26</v>
      </c>
      <c r="F14654" s="24">
        <v>4907.76</v>
      </c>
      <c r="G14654" s="26">
        <v>2.5</v>
      </c>
      <c r="H14654" s="20" t="s">
        <v>102</v>
      </c>
      <c r="I14654" s="20" t="s">
        <v>335</v>
      </c>
      <c r="J14654" s="20" t="s">
        <v>104</v>
      </c>
      <c r="K14654" s="21"/>
      <c r="L14654" s="20" t="s">
        <v>104</v>
      </c>
      <c r="M14654" s="20" t="s">
        <v>54</v>
      </c>
      <c r="N14654" s="23">
        <v>0.26</v>
      </c>
      <c r="O14654" s="23">
        <v>0.59</v>
      </c>
    </row>
    <row r="14655" spans="1:15" x14ac:dyDescent="0.25">
      <c r="A14655" s="20" t="s">
        <v>130</v>
      </c>
      <c r="B14655" s="20" t="s">
        <v>1248</v>
      </c>
      <c r="C14655" s="20" t="s">
        <v>55</v>
      </c>
      <c r="D14655" s="20" t="s">
        <v>109</v>
      </c>
      <c r="E14655" s="25">
        <v>26</v>
      </c>
      <c r="F14655" s="24">
        <v>1453.61</v>
      </c>
      <c r="G14655" s="23">
        <v>0.74</v>
      </c>
      <c r="H14655" s="20" t="s">
        <v>102</v>
      </c>
      <c r="I14655" s="20" t="s">
        <v>335</v>
      </c>
      <c r="J14655" s="20" t="s">
        <v>104</v>
      </c>
      <c r="K14655" s="21"/>
      <c r="L14655" s="20" t="s">
        <v>104</v>
      </c>
      <c r="M14655" s="20" t="s">
        <v>55</v>
      </c>
      <c r="N14655" s="23">
        <v>0.02</v>
      </c>
      <c r="O14655" s="23">
        <v>0.59</v>
      </c>
    </row>
    <row r="14656" spans="1:15" x14ac:dyDescent="0.25">
      <c r="A14656" s="20" t="s">
        <v>130</v>
      </c>
      <c r="B14656" s="20" t="s">
        <v>1248</v>
      </c>
      <c r="C14656" s="20" t="s">
        <v>127</v>
      </c>
      <c r="D14656" s="20" t="s">
        <v>109</v>
      </c>
      <c r="E14656" s="25">
        <v>4</v>
      </c>
      <c r="F14656" s="23">
        <v>555.01</v>
      </c>
      <c r="G14656" s="23">
        <v>0.28000000000000003</v>
      </c>
      <c r="H14656" s="20" t="s">
        <v>102</v>
      </c>
      <c r="I14656" s="20" t="s">
        <v>335</v>
      </c>
      <c r="J14656" s="20" t="s">
        <v>104</v>
      </c>
      <c r="K14656" s="21"/>
      <c r="L14656" s="20" t="s">
        <v>104</v>
      </c>
      <c r="M14656" s="20" t="s">
        <v>51</v>
      </c>
      <c r="N14656" s="23">
        <v>0.81</v>
      </c>
      <c r="O14656" s="23">
        <v>0.59</v>
      </c>
    </row>
    <row r="14657" spans="1:15" x14ac:dyDescent="0.25">
      <c r="A14657" s="20" t="s">
        <v>130</v>
      </c>
      <c r="B14657" s="20" t="s">
        <v>1248</v>
      </c>
      <c r="C14657" s="20" t="s">
        <v>122</v>
      </c>
      <c r="D14657" s="20" t="s">
        <v>109</v>
      </c>
      <c r="E14657" s="25">
        <v>5</v>
      </c>
      <c r="F14657" s="24">
        <v>1019.24</v>
      </c>
      <c r="G14657" s="23">
        <v>0.52</v>
      </c>
      <c r="H14657" s="20" t="s">
        <v>102</v>
      </c>
      <c r="I14657" s="20" t="s">
        <v>335</v>
      </c>
      <c r="J14657" s="20" t="s">
        <v>104</v>
      </c>
      <c r="K14657" s="21"/>
      <c r="L14657" s="20" t="s">
        <v>104</v>
      </c>
      <c r="M14657" s="20" t="s">
        <v>52</v>
      </c>
      <c r="N14657" s="23">
        <v>1.19</v>
      </c>
      <c r="O14657" s="23">
        <v>0.59</v>
      </c>
    </row>
    <row r="14658" spans="1:15" x14ac:dyDescent="0.25">
      <c r="A14658" s="20" t="s">
        <v>130</v>
      </c>
      <c r="B14658" s="20" t="s">
        <v>1248</v>
      </c>
      <c r="C14658" s="20" t="s">
        <v>112</v>
      </c>
      <c r="D14658" s="20" t="s">
        <v>113</v>
      </c>
      <c r="E14658" s="25">
        <v>4</v>
      </c>
      <c r="F14658" s="23">
        <v>450.85</v>
      </c>
      <c r="G14658" s="23">
        <v>0.23</v>
      </c>
      <c r="H14658" s="20" t="s">
        <v>102</v>
      </c>
      <c r="I14658" s="20" t="s">
        <v>335</v>
      </c>
      <c r="J14658" s="20" t="s">
        <v>104</v>
      </c>
      <c r="K14658" s="21"/>
      <c r="L14658" s="20" t="s">
        <v>104</v>
      </c>
      <c r="M14658" s="20" t="s">
        <v>58</v>
      </c>
      <c r="N14658" s="23">
        <v>0.69</v>
      </c>
      <c r="O14658" s="23">
        <v>0.59</v>
      </c>
    </row>
    <row r="14659" spans="1:15" x14ac:dyDescent="0.25">
      <c r="A14659" s="20" t="s">
        <v>130</v>
      </c>
      <c r="B14659" s="20" t="s">
        <v>1248</v>
      </c>
      <c r="C14659" s="20" t="s">
        <v>114</v>
      </c>
      <c r="D14659" s="21"/>
      <c r="E14659" s="21"/>
      <c r="F14659" s="24">
        <v>5586.57</v>
      </c>
      <c r="G14659" s="23">
        <v>2.85</v>
      </c>
      <c r="H14659" s="20" t="s">
        <v>102</v>
      </c>
      <c r="I14659" s="20" t="s">
        <v>335</v>
      </c>
      <c r="J14659" s="20" t="s">
        <v>104</v>
      </c>
      <c r="K14659" s="21"/>
      <c r="L14659" s="20" t="s">
        <v>104</v>
      </c>
      <c r="M14659" s="20" t="s">
        <v>69</v>
      </c>
      <c r="N14659" s="23">
        <v>2.85</v>
      </c>
      <c r="O14659" s="23">
        <v>0.59</v>
      </c>
    </row>
    <row r="14660" spans="1:15" x14ac:dyDescent="0.25">
      <c r="A14660" s="20" t="s">
        <v>130</v>
      </c>
      <c r="B14660" s="20" t="s">
        <v>1248</v>
      </c>
      <c r="C14660" s="20" t="s">
        <v>121</v>
      </c>
      <c r="D14660" s="20" t="s">
        <v>106</v>
      </c>
      <c r="E14660" s="21"/>
      <c r="F14660" s="24">
        <v>1342.61</v>
      </c>
      <c r="G14660" s="23">
        <v>0.68</v>
      </c>
      <c r="H14660" s="20" t="s">
        <v>102</v>
      </c>
      <c r="I14660" s="20" t="s">
        <v>335</v>
      </c>
      <c r="J14660" s="20" t="s">
        <v>104</v>
      </c>
      <c r="K14660" s="21"/>
      <c r="L14660" s="20" t="s">
        <v>104</v>
      </c>
      <c r="M14660" s="20" t="s">
        <v>74</v>
      </c>
      <c r="N14660" s="21"/>
      <c r="O14660" s="23">
        <v>0.59</v>
      </c>
    </row>
    <row r="14661" spans="1:15" x14ac:dyDescent="0.25">
      <c r="A14661" s="20" t="s">
        <v>130</v>
      </c>
      <c r="B14661" s="20" t="s">
        <v>1248</v>
      </c>
      <c r="C14661" s="20" t="s">
        <v>115</v>
      </c>
      <c r="D14661" s="20" t="s">
        <v>106</v>
      </c>
      <c r="E14661" s="21"/>
      <c r="F14661" s="26">
        <v>23.1</v>
      </c>
      <c r="G14661" s="23">
        <v>0.01</v>
      </c>
      <c r="H14661" s="20" t="s">
        <v>102</v>
      </c>
      <c r="I14661" s="20" t="s">
        <v>335</v>
      </c>
      <c r="J14661" s="20" t="s">
        <v>104</v>
      </c>
      <c r="K14661" s="21"/>
      <c r="L14661" s="20" t="s">
        <v>104</v>
      </c>
      <c r="M14661" s="20" t="s">
        <v>75</v>
      </c>
      <c r="N14661" s="21"/>
      <c r="O14661" s="23">
        <v>0.59</v>
      </c>
    </row>
    <row r="14662" spans="1:15" x14ac:dyDescent="0.25">
      <c r="A14662" s="20" t="s">
        <v>130</v>
      </c>
      <c r="B14662" s="20" t="s">
        <v>1248</v>
      </c>
      <c r="C14662" s="20" t="s">
        <v>119</v>
      </c>
      <c r="D14662" s="20" t="s">
        <v>6</v>
      </c>
      <c r="E14662" s="21"/>
      <c r="F14662" s="24">
        <v>1894.15</v>
      </c>
      <c r="G14662" s="23">
        <v>0.97</v>
      </c>
      <c r="H14662" s="20" t="s">
        <v>102</v>
      </c>
      <c r="I14662" s="20" t="s">
        <v>335</v>
      </c>
      <c r="J14662" s="20" t="s">
        <v>104</v>
      </c>
      <c r="K14662" s="21"/>
      <c r="L14662" s="20" t="s">
        <v>104</v>
      </c>
      <c r="M14662" s="20" t="s">
        <v>45</v>
      </c>
      <c r="N14662" s="23">
        <v>32.65</v>
      </c>
      <c r="O14662" s="23">
        <v>0.59</v>
      </c>
    </row>
    <row r="14663" spans="1:15" x14ac:dyDescent="0.25">
      <c r="A14663" s="20" t="s">
        <v>130</v>
      </c>
      <c r="B14663" s="20" t="s">
        <v>1248</v>
      </c>
      <c r="C14663" s="20" t="s">
        <v>111</v>
      </c>
      <c r="D14663" s="21"/>
      <c r="E14663" s="21"/>
      <c r="F14663" s="23">
        <v>803.68</v>
      </c>
      <c r="G14663" s="23">
        <v>0.41</v>
      </c>
      <c r="H14663" s="20" t="s">
        <v>102</v>
      </c>
      <c r="I14663" s="20" t="s">
        <v>335</v>
      </c>
      <c r="J14663" s="20" t="s">
        <v>104</v>
      </c>
      <c r="K14663" s="21"/>
      <c r="L14663" s="20" t="s">
        <v>104</v>
      </c>
      <c r="M14663" s="20" t="s">
        <v>56</v>
      </c>
      <c r="N14663" s="23">
        <v>0.41</v>
      </c>
      <c r="O14663" s="23">
        <v>0.59</v>
      </c>
    </row>
    <row r="14664" spans="1:15" x14ac:dyDescent="0.25">
      <c r="A14664" s="20" t="s">
        <v>130</v>
      </c>
      <c r="B14664" s="20" t="s">
        <v>1249</v>
      </c>
      <c r="C14664" s="20" t="s">
        <v>7</v>
      </c>
      <c r="D14664" s="20" t="s">
        <v>10</v>
      </c>
      <c r="E14664" s="21"/>
      <c r="F14664" s="24">
        <v>1594.33</v>
      </c>
      <c r="G14664" s="23">
        <v>0.62</v>
      </c>
      <c r="H14664" s="20" t="s">
        <v>102</v>
      </c>
      <c r="I14664" s="20" t="s">
        <v>312</v>
      </c>
      <c r="J14664" s="20" t="s">
        <v>104</v>
      </c>
      <c r="K14664" s="21"/>
      <c r="L14664" s="20" t="s">
        <v>104</v>
      </c>
      <c r="M14664" s="20" t="s">
        <v>48</v>
      </c>
      <c r="N14664" s="23">
        <v>0.62</v>
      </c>
      <c r="O14664" s="23">
        <v>0.52</v>
      </c>
    </row>
    <row r="14665" spans="1:15" x14ac:dyDescent="0.25">
      <c r="A14665" s="20" t="s">
        <v>130</v>
      </c>
      <c r="B14665" s="20" t="s">
        <v>1249</v>
      </c>
      <c r="C14665" s="20" t="s">
        <v>105</v>
      </c>
      <c r="D14665" s="20" t="s">
        <v>106</v>
      </c>
      <c r="E14665" s="21"/>
      <c r="F14665" s="23">
        <v>478.23</v>
      </c>
      <c r="G14665" s="23">
        <v>0.19</v>
      </c>
      <c r="H14665" s="20" t="s">
        <v>102</v>
      </c>
      <c r="I14665" s="20" t="s">
        <v>312</v>
      </c>
      <c r="J14665" s="20" t="s">
        <v>104</v>
      </c>
      <c r="K14665" s="21"/>
      <c r="L14665" s="20" t="s">
        <v>104</v>
      </c>
      <c r="M14665" s="20" t="s">
        <v>82</v>
      </c>
      <c r="N14665" s="21"/>
      <c r="O14665" s="23">
        <v>0.52</v>
      </c>
    </row>
    <row r="14666" spans="1:15" x14ac:dyDescent="0.25">
      <c r="A14666" s="20" t="s">
        <v>130</v>
      </c>
      <c r="B14666" s="20" t="s">
        <v>1249</v>
      </c>
      <c r="C14666" s="20" t="s">
        <v>107</v>
      </c>
      <c r="D14666" s="20" t="s">
        <v>106</v>
      </c>
      <c r="E14666" s="21"/>
      <c r="F14666" s="24">
        <v>2782.75</v>
      </c>
      <c r="G14666" s="23">
        <v>1.08</v>
      </c>
      <c r="H14666" s="20" t="s">
        <v>102</v>
      </c>
      <c r="I14666" s="20" t="s">
        <v>312</v>
      </c>
      <c r="J14666" s="20" t="s">
        <v>104</v>
      </c>
      <c r="K14666" s="21"/>
      <c r="L14666" s="20" t="s">
        <v>104</v>
      </c>
      <c r="M14666" s="20" t="s">
        <v>65</v>
      </c>
      <c r="N14666" s="23">
        <v>0.84</v>
      </c>
      <c r="O14666" s="23">
        <v>0.52</v>
      </c>
    </row>
    <row r="14667" spans="1:15" x14ac:dyDescent="0.25">
      <c r="A14667" s="20" t="s">
        <v>130</v>
      </c>
      <c r="B14667" s="20" t="s">
        <v>1249</v>
      </c>
      <c r="C14667" s="20" t="s">
        <v>108</v>
      </c>
      <c r="D14667" s="20" t="s">
        <v>106</v>
      </c>
      <c r="E14667" s="21"/>
      <c r="F14667" s="24">
        <v>1416.42</v>
      </c>
      <c r="G14667" s="23">
        <v>0.55000000000000004</v>
      </c>
      <c r="H14667" s="20" t="s">
        <v>102</v>
      </c>
      <c r="I14667" s="20" t="s">
        <v>312</v>
      </c>
      <c r="J14667" s="20" t="s">
        <v>104</v>
      </c>
      <c r="K14667" s="21"/>
      <c r="L14667" s="20" t="s">
        <v>104</v>
      </c>
      <c r="M14667" s="20" t="s">
        <v>64</v>
      </c>
      <c r="N14667" s="23">
        <v>23.22</v>
      </c>
      <c r="O14667" s="23">
        <v>0.52</v>
      </c>
    </row>
    <row r="14668" spans="1:15" x14ac:dyDescent="0.25">
      <c r="A14668" s="20" t="s">
        <v>130</v>
      </c>
      <c r="B14668" s="20" t="s">
        <v>1249</v>
      </c>
      <c r="C14668" s="20" t="s">
        <v>54</v>
      </c>
      <c r="D14668" s="20" t="s">
        <v>109</v>
      </c>
      <c r="E14668" s="25">
        <v>26</v>
      </c>
      <c r="F14668" s="24">
        <v>3265.08</v>
      </c>
      <c r="G14668" s="23">
        <v>1.27</v>
      </c>
      <c r="H14668" s="20" t="s">
        <v>102</v>
      </c>
      <c r="I14668" s="20" t="s">
        <v>312</v>
      </c>
      <c r="J14668" s="20" t="s">
        <v>104</v>
      </c>
      <c r="K14668" s="21"/>
      <c r="L14668" s="20" t="s">
        <v>104</v>
      </c>
      <c r="M14668" s="20" t="s">
        <v>54</v>
      </c>
      <c r="N14668" s="23">
        <v>0.26</v>
      </c>
      <c r="O14668" s="23">
        <v>0.52</v>
      </c>
    </row>
    <row r="14669" spans="1:15" x14ac:dyDescent="0.25">
      <c r="A14669" s="20" t="s">
        <v>130</v>
      </c>
      <c r="B14669" s="20" t="s">
        <v>1249</v>
      </c>
      <c r="C14669" s="20" t="s">
        <v>55</v>
      </c>
      <c r="D14669" s="20" t="s">
        <v>109</v>
      </c>
      <c r="E14669" s="25">
        <v>26</v>
      </c>
      <c r="F14669" s="24">
        <v>1274.52</v>
      </c>
      <c r="G14669" s="26">
        <v>0.5</v>
      </c>
      <c r="H14669" s="20" t="s">
        <v>102</v>
      </c>
      <c r="I14669" s="20" t="s">
        <v>312</v>
      </c>
      <c r="J14669" s="20" t="s">
        <v>104</v>
      </c>
      <c r="K14669" s="21"/>
      <c r="L14669" s="20" t="s">
        <v>104</v>
      </c>
      <c r="M14669" s="20" t="s">
        <v>55</v>
      </c>
      <c r="N14669" s="23">
        <v>0.02</v>
      </c>
      <c r="O14669" s="23">
        <v>0.52</v>
      </c>
    </row>
    <row r="14670" spans="1:15" x14ac:dyDescent="0.25">
      <c r="A14670" s="20" t="s">
        <v>130</v>
      </c>
      <c r="B14670" s="20" t="s">
        <v>1249</v>
      </c>
      <c r="C14670" s="20" t="s">
        <v>122</v>
      </c>
      <c r="D14670" s="20" t="s">
        <v>109</v>
      </c>
      <c r="E14670" s="25">
        <v>2</v>
      </c>
      <c r="F14670" s="23">
        <v>590.24</v>
      </c>
      <c r="G14670" s="23">
        <v>0.23</v>
      </c>
      <c r="H14670" s="20" t="s">
        <v>102</v>
      </c>
      <c r="I14670" s="20" t="s">
        <v>312</v>
      </c>
      <c r="J14670" s="20" t="s">
        <v>104</v>
      </c>
      <c r="K14670" s="21"/>
      <c r="L14670" s="20" t="s">
        <v>104</v>
      </c>
      <c r="M14670" s="20" t="s">
        <v>52</v>
      </c>
      <c r="N14670" s="23">
        <v>1.19</v>
      </c>
      <c r="O14670" s="23">
        <v>0.52</v>
      </c>
    </row>
    <row r="14671" spans="1:15" x14ac:dyDescent="0.25">
      <c r="A14671" s="20" t="s">
        <v>130</v>
      </c>
      <c r="B14671" s="20" t="s">
        <v>1249</v>
      </c>
      <c r="C14671" s="20" t="s">
        <v>127</v>
      </c>
      <c r="D14671" s="20" t="s">
        <v>109</v>
      </c>
      <c r="E14671" s="25">
        <v>6</v>
      </c>
      <c r="F14671" s="24">
        <v>1205.28</v>
      </c>
      <c r="G14671" s="23">
        <v>0.47</v>
      </c>
      <c r="H14671" s="20" t="s">
        <v>102</v>
      </c>
      <c r="I14671" s="20" t="s">
        <v>312</v>
      </c>
      <c r="J14671" s="20" t="s">
        <v>104</v>
      </c>
      <c r="K14671" s="21"/>
      <c r="L14671" s="20" t="s">
        <v>104</v>
      </c>
      <c r="M14671" s="20" t="s">
        <v>51</v>
      </c>
      <c r="N14671" s="23">
        <v>0.81</v>
      </c>
      <c r="O14671" s="23">
        <v>0.52</v>
      </c>
    </row>
    <row r="14672" spans="1:15" x14ac:dyDescent="0.25">
      <c r="A14672" s="20" t="s">
        <v>130</v>
      </c>
      <c r="B14672" s="20" t="s">
        <v>1249</v>
      </c>
      <c r="C14672" s="20" t="s">
        <v>111</v>
      </c>
      <c r="D14672" s="21"/>
      <c r="E14672" s="21"/>
      <c r="F14672" s="24">
        <v>1054.31</v>
      </c>
      <c r="G14672" s="23">
        <v>0.41</v>
      </c>
      <c r="H14672" s="20" t="s">
        <v>102</v>
      </c>
      <c r="I14672" s="20" t="s">
        <v>312</v>
      </c>
      <c r="J14672" s="20" t="s">
        <v>104</v>
      </c>
      <c r="K14672" s="21"/>
      <c r="L14672" s="20" t="s">
        <v>104</v>
      </c>
      <c r="M14672" s="20" t="s">
        <v>56</v>
      </c>
      <c r="N14672" s="23">
        <v>0.41</v>
      </c>
      <c r="O14672" s="23">
        <v>0.52</v>
      </c>
    </row>
    <row r="14673" spans="1:15" x14ac:dyDescent="0.25">
      <c r="A14673" s="20" t="s">
        <v>130</v>
      </c>
      <c r="B14673" s="20" t="s">
        <v>1249</v>
      </c>
      <c r="C14673" s="20" t="s">
        <v>114</v>
      </c>
      <c r="D14673" s="21"/>
      <c r="E14673" s="21"/>
      <c r="F14673" s="24">
        <v>7328.78</v>
      </c>
      <c r="G14673" s="23">
        <v>2.85</v>
      </c>
      <c r="H14673" s="20" t="s">
        <v>102</v>
      </c>
      <c r="I14673" s="20" t="s">
        <v>312</v>
      </c>
      <c r="J14673" s="20" t="s">
        <v>104</v>
      </c>
      <c r="K14673" s="21"/>
      <c r="L14673" s="20" t="s">
        <v>104</v>
      </c>
      <c r="M14673" s="20" t="s">
        <v>69</v>
      </c>
      <c r="N14673" s="23">
        <v>2.85</v>
      </c>
      <c r="O14673" s="23">
        <v>0.52</v>
      </c>
    </row>
    <row r="14674" spans="1:15" x14ac:dyDescent="0.25">
      <c r="A14674" s="20" t="s">
        <v>130</v>
      </c>
      <c r="B14674" s="20" t="s">
        <v>1249</v>
      </c>
      <c r="C14674" s="20" t="s">
        <v>121</v>
      </c>
      <c r="D14674" s="20" t="s">
        <v>106</v>
      </c>
      <c r="E14674" s="21"/>
      <c r="F14674" s="24">
        <v>1789.34</v>
      </c>
      <c r="G14674" s="26">
        <v>0.7</v>
      </c>
      <c r="H14674" s="20" t="s">
        <v>102</v>
      </c>
      <c r="I14674" s="20" t="s">
        <v>312</v>
      </c>
      <c r="J14674" s="20" t="s">
        <v>104</v>
      </c>
      <c r="K14674" s="21"/>
      <c r="L14674" s="20" t="s">
        <v>104</v>
      </c>
      <c r="M14674" s="20" t="s">
        <v>74</v>
      </c>
      <c r="N14674" s="21"/>
      <c r="O14674" s="23">
        <v>0.52</v>
      </c>
    </row>
    <row r="14675" spans="1:15" x14ac:dyDescent="0.25">
      <c r="A14675" s="20" t="s">
        <v>130</v>
      </c>
      <c r="B14675" s="20" t="s">
        <v>1249</v>
      </c>
      <c r="C14675" s="20" t="s">
        <v>115</v>
      </c>
      <c r="D14675" s="20" t="s">
        <v>106</v>
      </c>
      <c r="E14675" s="21"/>
      <c r="F14675" s="23">
        <v>93.01</v>
      </c>
      <c r="G14675" s="23">
        <v>0.04</v>
      </c>
      <c r="H14675" s="20" t="s">
        <v>102</v>
      </c>
      <c r="I14675" s="20" t="s">
        <v>312</v>
      </c>
      <c r="J14675" s="20" t="s">
        <v>104</v>
      </c>
      <c r="K14675" s="21"/>
      <c r="L14675" s="20" t="s">
        <v>104</v>
      </c>
      <c r="M14675" s="20" t="s">
        <v>75</v>
      </c>
      <c r="N14675" s="21"/>
      <c r="O14675" s="23">
        <v>0.52</v>
      </c>
    </row>
    <row r="14676" spans="1:15" x14ac:dyDescent="0.25">
      <c r="A14676" s="20" t="s">
        <v>130</v>
      </c>
      <c r="B14676" s="20" t="s">
        <v>1249</v>
      </c>
      <c r="C14676" s="20" t="s">
        <v>112</v>
      </c>
      <c r="D14676" s="20" t="s">
        <v>113</v>
      </c>
      <c r="E14676" s="25">
        <v>2</v>
      </c>
      <c r="F14676" s="23">
        <v>295.72000000000003</v>
      </c>
      <c r="G14676" s="23">
        <v>0.11</v>
      </c>
      <c r="H14676" s="20" t="s">
        <v>102</v>
      </c>
      <c r="I14676" s="20" t="s">
        <v>312</v>
      </c>
      <c r="J14676" s="20" t="s">
        <v>104</v>
      </c>
      <c r="K14676" s="21"/>
      <c r="L14676" s="20" t="s">
        <v>104</v>
      </c>
      <c r="M14676" s="20" t="s">
        <v>58</v>
      </c>
      <c r="N14676" s="23">
        <v>0.69</v>
      </c>
      <c r="O14676" s="23">
        <v>0.52</v>
      </c>
    </row>
    <row r="14677" spans="1:15" x14ac:dyDescent="0.25">
      <c r="A14677" s="20" t="s">
        <v>130</v>
      </c>
      <c r="B14677" s="20" t="s">
        <v>1249</v>
      </c>
      <c r="C14677" s="20" t="s">
        <v>101</v>
      </c>
      <c r="D14677" s="20" t="s">
        <v>6</v>
      </c>
      <c r="E14677" s="21"/>
      <c r="F14677" s="24">
        <v>3343.05</v>
      </c>
      <c r="G14677" s="26">
        <v>1.3</v>
      </c>
      <c r="H14677" s="20" t="s">
        <v>102</v>
      </c>
      <c r="I14677" s="20" t="s">
        <v>312</v>
      </c>
      <c r="J14677" s="20" t="s">
        <v>104</v>
      </c>
      <c r="K14677" s="21"/>
      <c r="L14677" s="20" t="s">
        <v>104</v>
      </c>
      <c r="M14677" s="20" t="s">
        <v>45</v>
      </c>
      <c r="N14677" s="23">
        <v>35.19</v>
      </c>
      <c r="O14677" s="23">
        <v>0.52</v>
      </c>
    </row>
    <row r="14678" spans="1:15" x14ac:dyDescent="0.25">
      <c r="A14678" s="20" t="s">
        <v>130</v>
      </c>
      <c r="B14678" s="20" t="s">
        <v>1250</v>
      </c>
      <c r="C14678" s="20" t="s">
        <v>119</v>
      </c>
      <c r="D14678" s="20" t="s">
        <v>6</v>
      </c>
      <c r="E14678" s="21"/>
      <c r="F14678" s="24">
        <v>3037.17</v>
      </c>
      <c r="G14678" s="23">
        <v>1.18</v>
      </c>
      <c r="H14678" s="20" t="s">
        <v>102</v>
      </c>
      <c r="I14678" s="20" t="s">
        <v>129</v>
      </c>
      <c r="J14678" s="20" t="s">
        <v>104</v>
      </c>
      <c r="K14678" s="21"/>
      <c r="L14678" s="20" t="s">
        <v>104</v>
      </c>
      <c r="M14678" s="20" t="s">
        <v>45</v>
      </c>
      <c r="N14678" s="23">
        <v>32.65</v>
      </c>
      <c r="O14678" s="23">
        <v>0.51</v>
      </c>
    </row>
    <row r="14679" spans="1:15" x14ac:dyDescent="0.25">
      <c r="A14679" s="20" t="s">
        <v>130</v>
      </c>
      <c r="B14679" s="20" t="s">
        <v>1250</v>
      </c>
      <c r="C14679" s="20" t="s">
        <v>7</v>
      </c>
      <c r="D14679" s="20" t="s">
        <v>10</v>
      </c>
      <c r="E14679" s="21"/>
      <c r="F14679" s="24">
        <v>1598.55</v>
      </c>
      <c r="G14679" s="23">
        <v>0.62</v>
      </c>
      <c r="H14679" s="20" t="s">
        <v>102</v>
      </c>
      <c r="I14679" s="20" t="s">
        <v>129</v>
      </c>
      <c r="J14679" s="20" t="s">
        <v>104</v>
      </c>
      <c r="K14679" s="21"/>
      <c r="L14679" s="20" t="s">
        <v>104</v>
      </c>
      <c r="M14679" s="20" t="s">
        <v>48</v>
      </c>
      <c r="N14679" s="23">
        <v>0.62</v>
      </c>
      <c r="O14679" s="23">
        <v>0.51</v>
      </c>
    </row>
    <row r="14680" spans="1:15" x14ac:dyDescent="0.25">
      <c r="A14680" s="20" t="s">
        <v>130</v>
      </c>
      <c r="B14680" s="20" t="s">
        <v>1250</v>
      </c>
      <c r="C14680" s="20" t="s">
        <v>105</v>
      </c>
      <c r="D14680" s="20" t="s">
        <v>106</v>
      </c>
      <c r="E14680" s="21"/>
      <c r="F14680" s="23">
        <v>478.92</v>
      </c>
      <c r="G14680" s="23">
        <v>0.19</v>
      </c>
      <c r="H14680" s="20" t="s">
        <v>102</v>
      </c>
      <c r="I14680" s="20" t="s">
        <v>129</v>
      </c>
      <c r="J14680" s="20" t="s">
        <v>104</v>
      </c>
      <c r="K14680" s="21"/>
      <c r="L14680" s="20" t="s">
        <v>104</v>
      </c>
      <c r="M14680" s="20" t="s">
        <v>82</v>
      </c>
      <c r="N14680" s="21"/>
      <c r="O14680" s="23">
        <v>0.51</v>
      </c>
    </row>
    <row r="14681" spans="1:15" x14ac:dyDescent="0.25">
      <c r="A14681" s="20" t="s">
        <v>130</v>
      </c>
      <c r="B14681" s="20" t="s">
        <v>1250</v>
      </c>
      <c r="C14681" s="20" t="s">
        <v>107</v>
      </c>
      <c r="D14681" s="20" t="s">
        <v>106</v>
      </c>
      <c r="E14681" s="21"/>
      <c r="F14681" s="24">
        <v>2788.46</v>
      </c>
      <c r="G14681" s="23">
        <v>1.08</v>
      </c>
      <c r="H14681" s="20" t="s">
        <v>102</v>
      </c>
      <c r="I14681" s="20" t="s">
        <v>129</v>
      </c>
      <c r="J14681" s="20" t="s">
        <v>104</v>
      </c>
      <c r="K14681" s="21"/>
      <c r="L14681" s="20" t="s">
        <v>104</v>
      </c>
      <c r="M14681" s="20" t="s">
        <v>65</v>
      </c>
      <c r="N14681" s="23">
        <v>0.84</v>
      </c>
      <c r="O14681" s="23">
        <v>0.51</v>
      </c>
    </row>
    <row r="14682" spans="1:15" x14ac:dyDescent="0.25">
      <c r="A14682" s="20" t="s">
        <v>130</v>
      </c>
      <c r="B14682" s="20" t="s">
        <v>1250</v>
      </c>
      <c r="C14682" s="20" t="s">
        <v>108</v>
      </c>
      <c r="D14682" s="20" t="s">
        <v>106</v>
      </c>
      <c r="E14682" s="21"/>
      <c r="F14682" s="22">
        <v>1393.2</v>
      </c>
      <c r="G14682" s="23">
        <v>0.54</v>
      </c>
      <c r="H14682" s="20" t="s">
        <v>102</v>
      </c>
      <c r="I14682" s="20" t="s">
        <v>129</v>
      </c>
      <c r="J14682" s="20" t="s">
        <v>104</v>
      </c>
      <c r="K14682" s="21"/>
      <c r="L14682" s="20" t="s">
        <v>104</v>
      </c>
      <c r="M14682" s="20" t="s">
        <v>64</v>
      </c>
      <c r="N14682" s="23">
        <v>23.22</v>
      </c>
      <c r="O14682" s="23">
        <v>0.51</v>
      </c>
    </row>
    <row r="14683" spans="1:15" x14ac:dyDescent="0.25">
      <c r="A14683" s="20" t="s">
        <v>130</v>
      </c>
      <c r="B14683" s="20" t="s">
        <v>1250</v>
      </c>
      <c r="C14683" s="20" t="s">
        <v>54</v>
      </c>
      <c r="D14683" s="20" t="s">
        <v>109</v>
      </c>
      <c r="E14683" s="25">
        <v>26</v>
      </c>
      <c r="F14683" s="22">
        <v>3177.2</v>
      </c>
      <c r="G14683" s="23">
        <v>1.23</v>
      </c>
      <c r="H14683" s="20" t="s">
        <v>102</v>
      </c>
      <c r="I14683" s="20" t="s">
        <v>129</v>
      </c>
      <c r="J14683" s="20" t="s">
        <v>104</v>
      </c>
      <c r="K14683" s="21"/>
      <c r="L14683" s="20" t="s">
        <v>104</v>
      </c>
      <c r="M14683" s="20" t="s">
        <v>54</v>
      </c>
      <c r="N14683" s="23">
        <v>0.26</v>
      </c>
      <c r="O14683" s="23">
        <v>0.51</v>
      </c>
    </row>
    <row r="14684" spans="1:15" x14ac:dyDescent="0.25">
      <c r="A14684" s="20" t="s">
        <v>130</v>
      </c>
      <c r="B14684" s="20" t="s">
        <v>1250</v>
      </c>
      <c r="C14684" s="20" t="s">
        <v>55</v>
      </c>
      <c r="D14684" s="20" t="s">
        <v>109</v>
      </c>
      <c r="E14684" s="25">
        <v>26</v>
      </c>
      <c r="F14684" s="22">
        <v>1107.5999999999999</v>
      </c>
      <c r="G14684" s="23">
        <v>0.43</v>
      </c>
      <c r="H14684" s="20" t="s">
        <v>102</v>
      </c>
      <c r="I14684" s="20" t="s">
        <v>129</v>
      </c>
      <c r="J14684" s="20" t="s">
        <v>104</v>
      </c>
      <c r="K14684" s="21"/>
      <c r="L14684" s="20" t="s">
        <v>104</v>
      </c>
      <c r="M14684" s="20" t="s">
        <v>55</v>
      </c>
      <c r="N14684" s="23">
        <v>0.02</v>
      </c>
      <c r="O14684" s="23">
        <v>0.51</v>
      </c>
    </row>
    <row r="14685" spans="1:15" x14ac:dyDescent="0.25">
      <c r="A14685" s="20" t="s">
        <v>130</v>
      </c>
      <c r="B14685" s="20" t="s">
        <v>1250</v>
      </c>
      <c r="C14685" s="20" t="s">
        <v>122</v>
      </c>
      <c r="D14685" s="20" t="s">
        <v>109</v>
      </c>
      <c r="E14685" s="25">
        <v>2</v>
      </c>
      <c r="F14685" s="23">
        <v>594.04999999999995</v>
      </c>
      <c r="G14685" s="23">
        <v>0.23</v>
      </c>
      <c r="H14685" s="20" t="s">
        <v>102</v>
      </c>
      <c r="I14685" s="20" t="s">
        <v>129</v>
      </c>
      <c r="J14685" s="20" t="s">
        <v>104</v>
      </c>
      <c r="K14685" s="21"/>
      <c r="L14685" s="20" t="s">
        <v>104</v>
      </c>
      <c r="M14685" s="20" t="s">
        <v>52</v>
      </c>
      <c r="N14685" s="23">
        <v>1.19</v>
      </c>
      <c r="O14685" s="23">
        <v>0.51</v>
      </c>
    </row>
    <row r="14686" spans="1:15" x14ac:dyDescent="0.25">
      <c r="A14686" s="20" t="s">
        <v>130</v>
      </c>
      <c r="B14686" s="20" t="s">
        <v>1250</v>
      </c>
      <c r="C14686" s="20" t="s">
        <v>127</v>
      </c>
      <c r="D14686" s="20" t="s">
        <v>109</v>
      </c>
      <c r="E14686" s="25">
        <v>6</v>
      </c>
      <c r="F14686" s="24">
        <v>1213.06</v>
      </c>
      <c r="G14686" s="23">
        <v>0.47</v>
      </c>
      <c r="H14686" s="20" t="s">
        <v>102</v>
      </c>
      <c r="I14686" s="20" t="s">
        <v>129</v>
      </c>
      <c r="J14686" s="20" t="s">
        <v>104</v>
      </c>
      <c r="K14686" s="21"/>
      <c r="L14686" s="20" t="s">
        <v>104</v>
      </c>
      <c r="M14686" s="20" t="s">
        <v>51</v>
      </c>
      <c r="N14686" s="23">
        <v>0.81</v>
      </c>
      <c r="O14686" s="23">
        <v>0.51</v>
      </c>
    </row>
    <row r="14687" spans="1:15" x14ac:dyDescent="0.25">
      <c r="A14687" s="20" t="s">
        <v>130</v>
      </c>
      <c r="B14687" s="20" t="s">
        <v>1250</v>
      </c>
      <c r="C14687" s="20" t="s">
        <v>111</v>
      </c>
      <c r="D14687" s="21"/>
      <c r="E14687" s="21"/>
      <c r="F14687" s="22">
        <v>1057.0999999999999</v>
      </c>
      <c r="G14687" s="23">
        <v>0.41</v>
      </c>
      <c r="H14687" s="20" t="s">
        <v>102</v>
      </c>
      <c r="I14687" s="20" t="s">
        <v>129</v>
      </c>
      <c r="J14687" s="20" t="s">
        <v>104</v>
      </c>
      <c r="K14687" s="21"/>
      <c r="L14687" s="20" t="s">
        <v>104</v>
      </c>
      <c r="M14687" s="20" t="s">
        <v>56</v>
      </c>
      <c r="N14687" s="23">
        <v>0.41</v>
      </c>
      <c r="O14687" s="23">
        <v>0.51</v>
      </c>
    </row>
    <row r="14688" spans="1:15" x14ac:dyDescent="0.25">
      <c r="A14688" s="20" t="s">
        <v>130</v>
      </c>
      <c r="B14688" s="20" t="s">
        <v>1250</v>
      </c>
      <c r="C14688" s="20" t="s">
        <v>112</v>
      </c>
      <c r="D14688" s="20" t="s">
        <v>113</v>
      </c>
      <c r="E14688" s="25">
        <v>4</v>
      </c>
      <c r="F14688" s="23">
        <v>593.01</v>
      </c>
      <c r="G14688" s="23">
        <v>0.23</v>
      </c>
      <c r="H14688" s="20" t="s">
        <v>102</v>
      </c>
      <c r="I14688" s="20" t="s">
        <v>129</v>
      </c>
      <c r="J14688" s="20" t="s">
        <v>104</v>
      </c>
      <c r="K14688" s="21"/>
      <c r="L14688" s="20" t="s">
        <v>104</v>
      </c>
      <c r="M14688" s="20" t="s">
        <v>58</v>
      </c>
      <c r="N14688" s="23">
        <v>0.69</v>
      </c>
      <c r="O14688" s="23">
        <v>0.51</v>
      </c>
    </row>
    <row r="14689" spans="1:15" x14ac:dyDescent="0.25">
      <c r="A14689" s="20" t="s">
        <v>130</v>
      </c>
      <c r="B14689" s="20" t="s">
        <v>1250</v>
      </c>
      <c r="C14689" s="20" t="s">
        <v>114</v>
      </c>
      <c r="D14689" s="21"/>
      <c r="E14689" s="21"/>
      <c r="F14689" s="24">
        <v>7348.16</v>
      </c>
      <c r="G14689" s="23">
        <v>2.85</v>
      </c>
      <c r="H14689" s="20" t="s">
        <v>102</v>
      </c>
      <c r="I14689" s="20" t="s">
        <v>129</v>
      </c>
      <c r="J14689" s="20" t="s">
        <v>104</v>
      </c>
      <c r="K14689" s="21"/>
      <c r="L14689" s="20" t="s">
        <v>104</v>
      </c>
      <c r="M14689" s="20" t="s">
        <v>69</v>
      </c>
      <c r="N14689" s="23">
        <v>2.85</v>
      </c>
      <c r="O14689" s="23">
        <v>0.51</v>
      </c>
    </row>
    <row r="14690" spans="1:15" x14ac:dyDescent="0.25">
      <c r="A14690" s="20" t="s">
        <v>130</v>
      </c>
      <c r="B14690" s="20" t="s">
        <v>1250</v>
      </c>
      <c r="C14690" s="20" t="s">
        <v>121</v>
      </c>
      <c r="D14690" s="20" t="s">
        <v>106</v>
      </c>
      <c r="E14690" s="21"/>
      <c r="F14690" s="24">
        <v>1794.07</v>
      </c>
      <c r="G14690" s="26">
        <v>0.7</v>
      </c>
      <c r="H14690" s="20" t="s">
        <v>102</v>
      </c>
      <c r="I14690" s="20" t="s">
        <v>129</v>
      </c>
      <c r="J14690" s="20" t="s">
        <v>104</v>
      </c>
      <c r="K14690" s="21"/>
      <c r="L14690" s="20" t="s">
        <v>104</v>
      </c>
      <c r="M14690" s="20" t="s">
        <v>74</v>
      </c>
      <c r="N14690" s="21"/>
      <c r="O14690" s="23">
        <v>0.51</v>
      </c>
    </row>
    <row r="14691" spans="1:15" x14ac:dyDescent="0.25">
      <c r="A14691" s="20" t="s">
        <v>130</v>
      </c>
      <c r="B14691" s="20" t="s">
        <v>1250</v>
      </c>
      <c r="C14691" s="20" t="s">
        <v>115</v>
      </c>
      <c r="D14691" s="20" t="s">
        <v>106</v>
      </c>
      <c r="E14691" s="21"/>
      <c r="F14691" s="26">
        <v>132.30000000000001</v>
      </c>
      <c r="G14691" s="23">
        <v>0.05</v>
      </c>
      <c r="H14691" s="20" t="s">
        <v>102</v>
      </c>
      <c r="I14691" s="20" t="s">
        <v>129</v>
      </c>
      <c r="J14691" s="20" t="s">
        <v>104</v>
      </c>
      <c r="K14691" s="21"/>
      <c r="L14691" s="20" t="s">
        <v>104</v>
      </c>
      <c r="M14691" s="20" t="s">
        <v>75</v>
      </c>
      <c r="N14691" s="21"/>
      <c r="O14691" s="23">
        <v>0.51</v>
      </c>
    </row>
    <row r="14692" spans="1:15" x14ac:dyDescent="0.25">
      <c r="A14692" s="20" t="s">
        <v>130</v>
      </c>
      <c r="B14692" s="20" t="s">
        <v>1251</v>
      </c>
      <c r="C14692" s="20" t="s">
        <v>7</v>
      </c>
      <c r="D14692" s="20" t="s">
        <v>10</v>
      </c>
      <c r="E14692" s="21"/>
      <c r="F14692" s="22">
        <v>2416.6999999999998</v>
      </c>
      <c r="G14692" s="23">
        <v>0.62</v>
      </c>
      <c r="H14692" s="20" t="s">
        <v>102</v>
      </c>
      <c r="I14692" s="20" t="s">
        <v>149</v>
      </c>
      <c r="J14692" s="20" t="s">
        <v>104</v>
      </c>
      <c r="K14692" s="21"/>
      <c r="L14692" s="20" t="s">
        <v>104</v>
      </c>
      <c r="M14692" s="20" t="s">
        <v>48</v>
      </c>
      <c r="N14692" s="23">
        <v>0.62</v>
      </c>
      <c r="O14692" s="23">
        <v>0.49</v>
      </c>
    </row>
    <row r="14693" spans="1:15" x14ac:dyDescent="0.25">
      <c r="A14693" s="20" t="s">
        <v>130</v>
      </c>
      <c r="B14693" s="20" t="s">
        <v>1251</v>
      </c>
      <c r="C14693" s="20" t="s">
        <v>105</v>
      </c>
      <c r="D14693" s="20" t="s">
        <v>106</v>
      </c>
      <c r="E14693" s="21"/>
      <c r="F14693" s="23">
        <v>724.69</v>
      </c>
      <c r="G14693" s="23">
        <v>0.19</v>
      </c>
      <c r="H14693" s="20" t="s">
        <v>102</v>
      </c>
      <c r="I14693" s="20" t="s">
        <v>149</v>
      </c>
      <c r="J14693" s="20" t="s">
        <v>104</v>
      </c>
      <c r="K14693" s="21"/>
      <c r="L14693" s="20" t="s">
        <v>104</v>
      </c>
      <c r="M14693" s="20" t="s">
        <v>82</v>
      </c>
      <c r="N14693" s="21"/>
      <c r="O14693" s="23">
        <v>0.49</v>
      </c>
    </row>
    <row r="14694" spans="1:15" x14ac:dyDescent="0.25">
      <c r="A14694" s="20" t="s">
        <v>130</v>
      </c>
      <c r="B14694" s="20" t="s">
        <v>1251</v>
      </c>
      <c r="C14694" s="20" t="s">
        <v>107</v>
      </c>
      <c r="D14694" s="20" t="s">
        <v>106</v>
      </c>
      <c r="E14694" s="21"/>
      <c r="F14694" s="24">
        <v>3896.93</v>
      </c>
      <c r="G14694" s="25">
        <v>1</v>
      </c>
      <c r="H14694" s="20" t="s">
        <v>102</v>
      </c>
      <c r="I14694" s="20" t="s">
        <v>149</v>
      </c>
      <c r="J14694" s="20" t="s">
        <v>104</v>
      </c>
      <c r="K14694" s="21"/>
      <c r="L14694" s="20" t="s">
        <v>104</v>
      </c>
      <c r="M14694" s="20" t="s">
        <v>65</v>
      </c>
      <c r="N14694" s="23">
        <v>0.84</v>
      </c>
      <c r="O14694" s="23">
        <v>0.49</v>
      </c>
    </row>
    <row r="14695" spans="1:15" x14ac:dyDescent="0.25">
      <c r="A14695" s="20" t="s">
        <v>130</v>
      </c>
      <c r="B14695" s="20" t="s">
        <v>1251</v>
      </c>
      <c r="C14695" s="20" t="s">
        <v>108</v>
      </c>
      <c r="D14695" s="20" t="s">
        <v>106</v>
      </c>
      <c r="E14695" s="21"/>
      <c r="F14695" s="22">
        <v>1857.6</v>
      </c>
      <c r="G14695" s="23">
        <v>0.48</v>
      </c>
      <c r="H14695" s="20" t="s">
        <v>102</v>
      </c>
      <c r="I14695" s="20" t="s">
        <v>149</v>
      </c>
      <c r="J14695" s="20" t="s">
        <v>104</v>
      </c>
      <c r="K14695" s="21"/>
      <c r="L14695" s="20" t="s">
        <v>104</v>
      </c>
      <c r="M14695" s="20" t="s">
        <v>64</v>
      </c>
      <c r="N14695" s="23">
        <v>23.22</v>
      </c>
      <c r="O14695" s="23">
        <v>0.49</v>
      </c>
    </row>
    <row r="14696" spans="1:15" x14ac:dyDescent="0.25">
      <c r="A14696" s="20" t="s">
        <v>130</v>
      </c>
      <c r="B14696" s="20" t="s">
        <v>1251</v>
      </c>
      <c r="C14696" s="20" t="s">
        <v>54</v>
      </c>
      <c r="D14696" s="20" t="s">
        <v>109</v>
      </c>
      <c r="E14696" s="25">
        <v>26</v>
      </c>
      <c r="F14696" s="24">
        <v>4164.16</v>
      </c>
      <c r="G14696" s="23">
        <v>1.07</v>
      </c>
      <c r="H14696" s="20" t="s">
        <v>102</v>
      </c>
      <c r="I14696" s="20" t="s">
        <v>149</v>
      </c>
      <c r="J14696" s="20" t="s">
        <v>104</v>
      </c>
      <c r="K14696" s="21"/>
      <c r="L14696" s="20" t="s">
        <v>104</v>
      </c>
      <c r="M14696" s="20" t="s">
        <v>54</v>
      </c>
      <c r="N14696" s="23">
        <v>0.26</v>
      </c>
      <c r="O14696" s="23">
        <v>0.49</v>
      </c>
    </row>
    <row r="14697" spans="1:15" x14ac:dyDescent="0.25">
      <c r="A14697" s="20" t="s">
        <v>130</v>
      </c>
      <c r="B14697" s="20" t="s">
        <v>1251</v>
      </c>
      <c r="C14697" s="20" t="s">
        <v>55</v>
      </c>
      <c r="D14697" s="20" t="s">
        <v>109</v>
      </c>
      <c r="E14697" s="25">
        <v>26</v>
      </c>
      <c r="F14697" s="26">
        <v>613.6</v>
      </c>
      <c r="G14697" s="23">
        <v>0.16</v>
      </c>
      <c r="H14697" s="20" t="s">
        <v>102</v>
      </c>
      <c r="I14697" s="20" t="s">
        <v>149</v>
      </c>
      <c r="J14697" s="20" t="s">
        <v>104</v>
      </c>
      <c r="K14697" s="21"/>
      <c r="L14697" s="20" t="s">
        <v>104</v>
      </c>
      <c r="M14697" s="20" t="s">
        <v>55</v>
      </c>
      <c r="N14697" s="23">
        <v>0.02</v>
      </c>
      <c r="O14697" s="23">
        <v>0.49</v>
      </c>
    </row>
    <row r="14698" spans="1:15" x14ac:dyDescent="0.25">
      <c r="A14698" s="20" t="s">
        <v>130</v>
      </c>
      <c r="B14698" s="20" t="s">
        <v>1251</v>
      </c>
      <c r="C14698" s="20" t="s">
        <v>49</v>
      </c>
      <c r="D14698" s="20" t="s">
        <v>109</v>
      </c>
      <c r="E14698" s="25">
        <v>9</v>
      </c>
      <c r="F14698" s="22">
        <v>3011.8</v>
      </c>
      <c r="G14698" s="23">
        <v>0.77</v>
      </c>
      <c r="H14698" s="20" t="s">
        <v>102</v>
      </c>
      <c r="I14698" s="20" t="s">
        <v>149</v>
      </c>
      <c r="J14698" s="20" t="s">
        <v>104</v>
      </c>
      <c r="K14698" s="21"/>
      <c r="L14698" s="20" t="s">
        <v>104</v>
      </c>
      <c r="M14698" s="20" t="s">
        <v>49</v>
      </c>
      <c r="N14698" s="23">
        <v>0.85</v>
      </c>
      <c r="O14698" s="23">
        <v>0.49</v>
      </c>
    </row>
    <row r="14699" spans="1:15" x14ac:dyDescent="0.25">
      <c r="A14699" s="20" t="s">
        <v>130</v>
      </c>
      <c r="B14699" s="20" t="s">
        <v>1251</v>
      </c>
      <c r="C14699" s="20" t="s">
        <v>112</v>
      </c>
      <c r="D14699" s="20" t="s">
        <v>113</v>
      </c>
      <c r="E14699" s="25">
        <v>4</v>
      </c>
      <c r="F14699" s="23">
        <v>896.52</v>
      </c>
      <c r="G14699" s="23">
        <v>0.23</v>
      </c>
      <c r="H14699" s="20" t="s">
        <v>102</v>
      </c>
      <c r="I14699" s="20" t="s">
        <v>149</v>
      </c>
      <c r="J14699" s="20" t="s">
        <v>104</v>
      </c>
      <c r="K14699" s="21"/>
      <c r="L14699" s="20" t="s">
        <v>104</v>
      </c>
      <c r="M14699" s="20" t="s">
        <v>58</v>
      </c>
      <c r="N14699" s="23">
        <v>0.69</v>
      </c>
      <c r="O14699" s="23">
        <v>0.49</v>
      </c>
    </row>
    <row r="14700" spans="1:15" x14ac:dyDescent="0.25">
      <c r="A14700" s="20" t="s">
        <v>130</v>
      </c>
      <c r="B14700" s="20" t="s">
        <v>1251</v>
      </c>
      <c r="C14700" s="20" t="s">
        <v>114</v>
      </c>
      <c r="D14700" s="21"/>
      <c r="E14700" s="21"/>
      <c r="F14700" s="24">
        <v>11109.02</v>
      </c>
      <c r="G14700" s="23">
        <v>2.85</v>
      </c>
      <c r="H14700" s="20" t="s">
        <v>102</v>
      </c>
      <c r="I14700" s="20" t="s">
        <v>149</v>
      </c>
      <c r="J14700" s="20" t="s">
        <v>104</v>
      </c>
      <c r="K14700" s="21"/>
      <c r="L14700" s="20" t="s">
        <v>104</v>
      </c>
      <c r="M14700" s="20" t="s">
        <v>69</v>
      </c>
      <c r="N14700" s="23">
        <v>2.85</v>
      </c>
      <c r="O14700" s="23">
        <v>0.49</v>
      </c>
    </row>
    <row r="14701" spans="1:15" x14ac:dyDescent="0.25">
      <c r="A14701" s="20" t="s">
        <v>130</v>
      </c>
      <c r="B14701" s="20" t="s">
        <v>1251</v>
      </c>
      <c r="C14701" s="20" t="s">
        <v>121</v>
      </c>
      <c r="D14701" s="20" t="s">
        <v>106</v>
      </c>
      <c r="E14701" s="21"/>
      <c r="F14701" s="24">
        <v>2712.98</v>
      </c>
      <c r="G14701" s="26">
        <v>0.7</v>
      </c>
      <c r="H14701" s="20" t="s">
        <v>102</v>
      </c>
      <c r="I14701" s="20" t="s">
        <v>149</v>
      </c>
      <c r="J14701" s="20" t="s">
        <v>104</v>
      </c>
      <c r="K14701" s="21"/>
      <c r="L14701" s="20" t="s">
        <v>104</v>
      </c>
      <c r="M14701" s="20" t="s">
        <v>74</v>
      </c>
      <c r="N14701" s="21"/>
      <c r="O14701" s="23">
        <v>0.49</v>
      </c>
    </row>
    <row r="14702" spans="1:15" x14ac:dyDescent="0.25">
      <c r="A14702" s="20" t="s">
        <v>130</v>
      </c>
      <c r="B14702" s="20" t="s">
        <v>1251</v>
      </c>
      <c r="C14702" s="20" t="s">
        <v>115</v>
      </c>
      <c r="D14702" s="20" t="s">
        <v>106</v>
      </c>
      <c r="E14702" s="21"/>
      <c r="F14702" s="26">
        <v>47.4</v>
      </c>
      <c r="G14702" s="23">
        <v>0.01</v>
      </c>
      <c r="H14702" s="20" t="s">
        <v>102</v>
      </c>
      <c r="I14702" s="20" t="s">
        <v>149</v>
      </c>
      <c r="J14702" s="20" t="s">
        <v>104</v>
      </c>
      <c r="K14702" s="21"/>
      <c r="L14702" s="20" t="s">
        <v>104</v>
      </c>
      <c r="M14702" s="20" t="s">
        <v>75</v>
      </c>
      <c r="N14702" s="21"/>
      <c r="O14702" s="23">
        <v>0.49</v>
      </c>
    </row>
    <row r="14703" spans="1:15" x14ac:dyDescent="0.25">
      <c r="A14703" s="20" t="s">
        <v>130</v>
      </c>
      <c r="B14703" s="20" t="s">
        <v>1251</v>
      </c>
      <c r="C14703" s="20" t="s">
        <v>119</v>
      </c>
      <c r="D14703" s="20" t="s">
        <v>6</v>
      </c>
      <c r="E14703" s="21"/>
      <c r="F14703" s="24">
        <v>4604.74</v>
      </c>
      <c r="G14703" s="23">
        <v>1.18</v>
      </c>
      <c r="H14703" s="20" t="s">
        <v>102</v>
      </c>
      <c r="I14703" s="20" t="s">
        <v>149</v>
      </c>
      <c r="J14703" s="20" t="s">
        <v>104</v>
      </c>
      <c r="K14703" s="21"/>
      <c r="L14703" s="20" t="s">
        <v>104</v>
      </c>
      <c r="M14703" s="20" t="s">
        <v>45</v>
      </c>
      <c r="N14703" s="23">
        <v>32.65</v>
      </c>
      <c r="O14703" s="23">
        <v>0.49</v>
      </c>
    </row>
    <row r="14704" spans="1:15" x14ac:dyDescent="0.25">
      <c r="A14704" s="20" t="s">
        <v>130</v>
      </c>
      <c r="B14704" s="20" t="s">
        <v>1251</v>
      </c>
      <c r="C14704" s="20" t="s">
        <v>111</v>
      </c>
      <c r="D14704" s="21"/>
      <c r="E14704" s="21"/>
      <c r="F14704" s="24">
        <v>1598.14</v>
      </c>
      <c r="G14704" s="23">
        <v>0.41</v>
      </c>
      <c r="H14704" s="20" t="s">
        <v>102</v>
      </c>
      <c r="I14704" s="20" t="s">
        <v>149</v>
      </c>
      <c r="J14704" s="20" t="s">
        <v>104</v>
      </c>
      <c r="K14704" s="21"/>
      <c r="L14704" s="20" t="s">
        <v>104</v>
      </c>
      <c r="M14704" s="20" t="s">
        <v>56</v>
      </c>
      <c r="N14704" s="23">
        <v>0.41</v>
      </c>
      <c r="O14704" s="23">
        <v>0.49</v>
      </c>
    </row>
    <row r="14705" spans="1:15" x14ac:dyDescent="0.25">
      <c r="A14705" s="20" t="s">
        <v>130</v>
      </c>
      <c r="B14705" s="20" t="s">
        <v>1252</v>
      </c>
      <c r="C14705" s="20" t="s">
        <v>7</v>
      </c>
      <c r="D14705" s="20" t="s">
        <v>10</v>
      </c>
      <c r="E14705" s="21"/>
      <c r="F14705" s="24">
        <v>1938.55</v>
      </c>
      <c r="G14705" s="23">
        <v>0.62</v>
      </c>
      <c r="H14705" s="20" t="s">
        <v>102</v>
      </c>
      <c r="I14705" s="20" t="s">
        <v>149</v>
      </c>
      <c r="J14705" s="20" t="s">
        <v>104</v>
      </c>
      <c r="K14705" s="21"/>
      <c r="L14705" s="20" t="s">
        <v>104</v>
      </c>
      <c r="M14705" s="20" t="s">
        <v>48</v>
      </c>
      <c r="N14705" s="23">
        <v>0.62</v>
      </c>
      <c r="O14705" s="23">
        <v>0.53</v>
      </c>
    </row>
    <row r="14706" spans="1:15" x14ac:dyDescent="0.25">
      <c r="A14706" s="20" t="s">
        <v>130</v>
      </c>
      <c r="B14706" s="20" t="s">
        <v>1252</v>
      </c>
      <c r="C14706" s="20" t="s">
        <v>105</v>
      </c>
      <c r="D14706" s="20" t="s">
        <v>106</v>
      </c>
      <c r="E14706" s="21"/>
      <c r="F14706" s="23">
        <v>608.91999999999996</v>
      </c>
      <c r="G14706" s="23">
        <v>0.19</v>
      </c>
      <c r="H14706" s="20" t="s">
        <v>102</v>
      </c>
      <c r="I14706" s="20" t="s">
        <v>149</v>
      </c>
      <c r="J14706" s="20" t="s">
        <v>104</v>
      </c>
      <c r="K14706" s="21"/>
      <c r="L14706" s="20" t="s">
        <v>104</v>
      </c>
      <c r="M14706" s="20" t="s">
        <v>82</v>
      </c>
      <c r="N14706" s="21"/>
      <c r="O14706" s="23">
        <v>0.53</v>
      </c>
    </row>
    <row r="14707" spans="1:15" x14ac:dyDescent="0.25">
      <c r="A14707" s="20" t="s">
        <v>130</v>
      </c>
      <c r="B14707" s="20" t="s">
        <v>1252</v>
      </c>
      <c r="C14707" s="20" t="s">
        <v>107</v>
      </c>
      <c r="D14707" s="20" t="s">
        <v>106</v>
      </c>
      <c r="E14707" s="21"/>
      <c r="F14707" s="24">
        <v>3249.12</v>
      </c>
      <c r="G14707" s="23">
        <v>1.04</v>
      </c>
      <c r="H14707" s="20" t="s">
        <v>102</v>
      </c>
      <c r="I14707" s="20" t="s">
        <v>149</v>
      </c>
      <c r="J14707" s="20" t="s">
        <v>104</v>
      </c>
      <c r="K14707" s="21"/>
      <c r="L14707" s="20" t="s">
        <v>104</v>
      </c>
      <c r="M14707" s="20" t="s">
        <v>65</v>
      </c>
      <c r="N14707" s="23">
        <v>0.84</v>
      </c>
      <c r="O14707" s="23">
        <v>0.53</v>
      </c>
    </row>
    <row r="14708" spans="1:15" x14ac:dyDescent="0.25">
      <c r="A14708" s="20" t="s">
        <v>130</v>
      </c>
      <c r="B14708" s="20" t="s">
        <v>1252</v>
      </c>
      <c r="C14708" s="20" t="s">
        <v>108</v>
      </c>
      <c r="D14708" s="20" t="s">
        <v>106</v>
      </c>
      <c r="E14708" s="21"/>
      <c r="F14708" s="24">
        <v>1486.08</v>
      </c>
      <c r="G14708" s="23">
        <v>0.48</v>
      </c>
      <c r="H14708" s="20" t="s">
        <v>102</v>
      </c>
      <c r="I14708" s="20" t="s">
        <v>149</v>
      </c>
      <c r="J14708" s="20" t="s">
        <v>104</v>
      </c>
      <c r="K14708" s="21"/>
      <c r="L14708" s="20" t="s">
        <v>104</v>
      </c>
      <c r="M14708" s="20" t="s">
        <v>64</v>
      </c>
      <c r="N14708" s="23">
        <v>23.22</v>
      </c>
      <c r="O14708" s="23">
        <v>0.53</v>
      </c>
    </row>
    <row r="14709" spans="1:15" x14ac:dyDescent="0.25">
      <c r="A14709" s="20" t="s">
        <v>130</v>
      </c>
      <c r="B14709" s="20" t="s">
        <v>1252</v>
      </c>
      <c r="C14709" s="20" t="s">
        <v>54</v>
      </c>
      <c r="D14709" s="20" t="s">
        <v>109</v>
      </c>
      <c r="E14709" s="25">
        <v>26</v>
      </c>
      <c r="F14709" s="24">
        <v>4400.76</v>
      </c>
      <c r="G14709" s="23">
        <v>1.41</v>
      </c>
      <c r="H14709" s="20" t="s">
        <v>102</v>
      </c>
      <c r="I14709" s="20" t="s">
        <v>149</v>
      </c>
      <c r="J14709" s="20" t="s">
        <v>104</v>
      </c>
      <c r="K14709" s="21"/>
      <c r="L14709" s="20" t="s">
        <v>104</v>
      </c>
      <c r="M14709" s="20" t="s">
        <v>54</v>
      </c>
      <c r="N14709" s="23">
        <v>0.26</v>
      </c>
      <c r="O14709" s="23">
        <v>0.53</v>
      </c>
    </row>
    <row r="14710" spans="1:15" x14ac:dyDescent="0.25">
      <c r="A14710" s="20" t="s">
        <v>130</v>
      </c>
      <c r="B14710" s="20" t="s">
        <v>1252</v>
      </c>
      <c r="C14710" s="20" t="s">
        <v>55</v>
      </c>
      <c r="D14710" s="20" t="s">
        <v>109</v>
      </c>
      <c r="E14710" s="25">
        <v>26</v>
      </c>
      <c r="F14710" s="26">
        <v>686.4</v>
      </c>
      <c r="G14710" s="23">
        <v>0.22</v>
      </c>
      <c r="H14710" s="20" t="s">
        <v>102</v>
      </c>
      <c r="I14710" s="20" t="s">
        <v>149</v>
      </c>
      <c r="J14710" s="20" t="s">
        <v>104</v>
      </c>
      <c r="K14710" s="21"/>
      <c r="L14710" s="20" t="s">
        <v>104</v>
      </c>
      <c r="M14710" s="20" t="s">
        <v>55</v>
      </c>
      <c r="N14710" s="23">
        <v>0.02</v>
      </c>
      <c r="O14710" s="23">
        <v>0.53</v>
      </c>
    </row>
    <row r="14711" spans="1:15" x14ac:dyDescent="0.25">
      <c r="A14711" s="20" t="s">
        <v>130</v>
      </c>
      <c r="B14711" s="20" t="s">
        <v>1252</v>
      </c>
      <c r="C14711" s="20" t="s">
        <v>49</v>
      </c>
      <c r="D14711" s="20" t="s">
        <v>109</v>
      </c>
      <c r="E14711" s="25">
        <v>9</v>
      </c>
      <c r="F14711" s="24">
        <v>2289.64</v>
      </c>
      <c r="G14711" s="23">
        <v>0.73</v>
      </c>
      <c r="H14711" s="20" t="s">
        <v>102</v>
      </c>
      <c r="I14711" s="20" t="s">
        <v>149</v>
      </c>
      <c r="J14711" s="20" t="s">
        <v>104</v>
      </c>
      <c r="K14711" s="21"/>
      <c r="L14711" s="20" t="s">
        <v>104</v>
      </c>
      <c r="M14711" s="20" t="s">
        <v>49</v>
      </c>
      <c r="N14711" s="23">
        <v>0.85</v>
      </c>
      <c r="O14711" s="23">
        <v>0.53</v>
      </c>
    </row>
    <row r="14712" spans="1:15" x14ac:dyDescent="0.25">
      <c r="A14712" s="20" t="s">
        <v>130</v>
      </c>
      <c r="B14712" s="20" t="s">
        <v>1252</v>
      </c>
      <c r="C14712" s="20" t="s">
        <v>112</v>
      </c>
      <c r="D14712" s="20" t="s">
        <v>113</v>
      </c>
      <c r="E14712" s="25">
        <v>4</v>
      </c>
      <c r="F14712" s="23">
        <v>719.14</v>
      </c>
      <c r="G14712" s="23">
        <v>0.23</v>
      </c>
      <c r="H14712" s="20" t="s">
        <v>102</v>
      </c>
      <c r="I14712" s="20" t="s">
        <v>149</v>
      </c>
      <c r="J14712" s="20" t="s">
        <v>104</v>
      </c>
      <c r="K14712" s="21"/>
      <c r="L14712" s="20" t="s">
        <v>104</v>
      </c>
      <c r="M14712" s="20" t="s">
        <v>58</v>
      </c>
      <c r="N14712" s="23">
        <v>0.69</v>
      </c>
      <c r="O14712" s="23">
        <v>0.53</v>
      </c>
    </row>
    <row r="14713" spans="1:15" x14ac:dyDescent="0.25">
      <c r="A14713" s="20" t="s">
        <v>130</v>
      </c>
      <c r="B14713" s="20" t="s">
        <v>1252</v>
      </c>
      <c r="C14713" s="20" t="s">
        <v>114</v>
      </c>
      <c r="D14713" s="21"/>
      <c r="E14713" s="21"/>
      <c r="F14713" s="24">
        <v>8911.09</v>
      </c>
      <c r="G14713" s="23">
        <v>2.85</v>
      </c>
      <c r="H14713" s="20" t="s">
        <v>102</v>
      </c>
      <c r="I14713" s="20" t="s">
        <v>149</v>
      </c>
      <c r="J14713" s="20" t="s">
        <v>104</v>
      </c>
      <c r="K14713" s="21"/>
      <c r="L14713" s="20" t="s">
        <v>104</v>
      </c>
      <c r="M14713" s="20" t="s">
        <v>69</v>
      </c>
      <c r="N14713" s="23">
        <v>2.85</v>
      </c>
      <c r="O14713" s="23">
        <v>0.53</v>
      </c>
    </row>
    <row r="14714" spans="1:15" x14ac:dyDescent="0.25">
      <c r="A14714" s="20" t="s">
        <v>130</v>
      </c>
      <c r="B14714" s="20" t="s">
        <v>1252</v>
      </c>
      <c r="C14714" s="20" t="s">
        <v>121</v>
      </c>
      <c r="D14714" s="20" t="s">
        <v>106</v>
      </c>
      <c r="E14714" s="21"/>
      <c r="F14714" s="24">
        <v>2175.66</v>
      </c>
      <c r="G14714" s="26">
        <v>0.7</v>
      </c>
      <c r="H14714" s="20" t="s">
        <v>102</v>
      </c>
      <c r="I14714" s="20" t="s">
        <v>149</v>
      </c>
      <c r="J14714" s="20" t="s">
        <v>104</v>
      </c>
      <c r="K14714" s="21"/>
      <c r="L14714" s="20" t="s">
        <v>104</v>
      </c>
      <c r="M14714" s="20" t="s">
        <v>74</v>
      </c>
      <c r="N14714" s="21"/>
      <c r="O14714" s="23">
        <v>0.53</v>
      </c>
    </row>
    <row r="14715" spans="1:15" x14ac:dyDescent="0.25">
      <c r="A14715" s="20" t="s">
        <v>130</v>
      </c>
      <c r="B14715" s="20" t="s">
        <v>1252</v>
      </c>
      <c r="C14715" s="20" t="s">
        <v>115</v>
      </c>
      <c r="D14715" s="20" t="s">
        <v>106</v>
      </c>
      <c r="E14715" s="21"/>
      <c r="F14715" s="23">
        <v>334.68</v>
      </c>
      <c r="G14715" s="23">
        <v>0.11</v>
      </c>
      <c r="H14715" s="20" t="s">
        <v>102</v>
      </c>
      <c r="I14715" s="20" t="s">
        <v>149</v>
      </c>
      <c r="J14715" s="20" t="s">
        <v>104</v>
      </c>
      <c r="K14715" s="21"/>
      <c r="L14715" s="20" t="s">
        <v>104</v>
      </c>
      <c r="M14715" s="20" t="s">
        <v>75</v>
      </c>
      <c r="N14715" s="21"/>
      <c r="O14715" s="23">
        <v>0.53</v>
      </c>
    </row>
    <row r="14716" spans="1:15" x14ac:dyDescent="0.25">
      <c r="A14716" s="20" t="s">
        <v>130</v>
      </c>
      <c r="B14716" s="20" t="s">
        <v>1252</v>
      </c>
      <c r="C14716" s="20" t="s">
        <v>119</v>
      </c>
      <c r="D14716" s="20" t="s">
        <v>6</v>
      </c>
      <c r="E14716" s="21"/>
      <c r="F14716" s="24">
        <v>4833.34</v>
      </c>
      <c r="G14716" s="23">
        <v>1.55</v>
      </c>
      <c r="H14716" s="20" t="s">
        <v>102</v>
      </c>
      <c r="I14716" s="20" t="s">
        <v>149</v>
      </c>
      <c r="J14716" s="20" t="s">
        <v>104</v>
      </c>
      <c r="K14716" s="21"/>
      <c r="L14716" s="20" t="s">
        <v>104</v>
      </c>
      <c r="M14716" s="20" t="s">
        <v>45</v>
      </c>
      <c r="N14716" s="23">
        <v>32.65</v>
      </c>
      <c r="O14716" s="23">
        <v>0.53</v>
      </c>
    </row>
    <row r="14717" spans="1:15" x14ac:dyDescent="0.25">
      <c r="A14717" s="20" t="s">
        <v>130</v>
      </c>
      <c r="B14717" s="20" t="s">
        <v>1252</v>
      </c>
      <c r="C14717" s="20" t="s">
        <v>111</v>
      </c>
      <c r="D14717" s="21"/>
      <c r="E14717" s="21"/>
      <c r="F14717" s="24">
        <v>1281.95</v>
      </c>
      <c r="G14717" s="23">
        <v>0.41</v>
      </c>
      <c r="H14717" s="20" t="s">
        <v>102</v>
      </c>
      <c r="I14717" s="20" t="s">
        <v>149</v>
      </c>
      <c r="J14717" s="20" t="s">
        <v>104</v>
      </c>
      <c r="K14717" s="21"/>
      <c r="L14717" s="20" t="s">
        <v>104</v>
      </c>
      <c r="M14717" s="20" t="s">
        <v>56</v>
      </c>
      <c r="N14717" s="23">
        <v>0.41</v>
      </c>
      <c r="O14717" s="23">
        <v>0.53</v>
      </c>
    </row>
    <row r="14718" spans="1:15" x14ac:dyDescent="0.25">
      <c r="A14718" s="20" t="s">
        <v>130</v>
      </c>
      <c r="B14718" s="20" t="s">
        <v>1253</v>
      </c>
      <c r="C14718" s="20" t="s">
        <v>7</v>
      </c>
      <c r="D14718" s="20" t="s">
        <v>10</v>
      </c>
      <c r="E14718" s="21"/>
      <c r="F14718" s="24">
        <v>1661.41</v>
      </c>
      <c r="G14718" s="23">
        <v>0.62</v>
      </c>
      <c r="H14718" s="20" t="s">
        <v>102</v>
      </c>
      <c r="I14718" s="20" t="s">
        <v>149</v>
      </c>
      <c r="J14718" s="20" t="s">
        <v>104</v>
      </c>
      <c r="K14718" s="21"/>
      <c r="L14718" s="20" t="s">
        <v>104</v>
      </c>
      <c r="M14718" s="20" t="s">
        <v>48</v>
      </c>
      <c r="N14718" s="23">
        <v>0.62</v>
      </c>
      <c r="O14718" s="23">
        <v>0.51</v>
      </c>
    </row>
    <row r="14719" spans="1:15" x14ac:dyDescent="0.25">
      <c r="A14719" s="20" t="s">
        <v>130</v>
      </c>
      <c r="B14719" s="20" t="s">
        <v>1253</v>
      </c>
      <c r="C14719" s="20" t="s">
        <v>105</v>
      </c>
      <c r="D14719" s="20" t="s">
        <v>106</v>
      </c>
      <c r="E14719" s="21"/>
      <c r="F14719" s="23">
        <v>509.92</v>
      </c>
      <c r="G14719" s="23">
        <v>0.19</v>
      </c>
      <c r="H14719" s="20" t="s">
        <v>102</v>
      </c>
      <c r="I14719" s="20" t="s">
        <v>149</v>
      </c>
      <c r="J14719" s="20" t="s">
        <v>104</v>
      </c>
      <c r="K14719" s="21"/>
      <c r="L14719" s="20" t="s">
        <v>104</v>
      </c>
      <c r="M14719" s="20" t="s">
        <v>82</v>
      </c>
      <c r="N14719" s="21"/>
      <c r="O14719" s="23">
        <v>0.51</v>
      </c>
    </row>
    <row r="14720" spans="1:15" x14ac:dyDescent="0.25">
      <c r="A14720" s="20" t="s">
        <v>130</v>
      </c>
      <c r="B14720" s="20" t="s">
        <v>1253</v>
      </c>
      <c r="C14720" s="20" t="s">
        <v>107</v>
      </c>
      <c r="D14720" s="20" t="s">
        <v>106</v>
      </c>
      <c r="E14720" s="21"/>
      <c r="F14720" s="24">
        <v>2873.64</v>
      </c>
      <c r="G14720" s="23">
        <v>1.07</v>
      </c>
      <c r="H14720" s="20" t="s">
        <v>102</v>
      </c>
      <c r="I14720" s="20" t="s">
        <v>149</v>
      </c>
      <c r="J14720" s="20" t="s">
        <v>104</v>
      </c>
      <c r="K14720" s="21"/>
      <c r="L14720" s="20" t="s">
        <v>104</v>
      </c>
      <c r="M14720" s="20" t="s">
        <v>65</v>
      </c>
      <c r="N14720" s="23">
        <v>0.84</v>
      </c>
      <c r="O14720" s="23">
        <v>0.51</v>
      </c>
    </row>
    <row r="14721" spans="1:15" x14ac:dyDescent="0.25">
      <c r="A14721" s="20" t="s">
        <v>130</v>
      </c>
      <c r="B14721" s="20" t="s">
        <v>1253</v>
      </c>
      <c r="C14721" s="20" t="s">
        <v>108</v>
      </c>
      <c r="D14721" s="20" t="s">
        <v>106</v>
      </c>
      <c r="E14721" s="21"/>
      <c r="F14721" s="22">
        <v>1393.2</v>
      </c>
      <c r="G14721" s="23">
        <v>0.52</v>
      </c>
      <c r="H14721" s="20" t="s">
        <v>102</v>
      </c>
      <c r="I14721" s="20" t="s">
        <v>149</v>
      </c>
      <c r="J14721" s="20" t="s">
        <v>104</v>
      </c>
      <c r="K14721" s="21"/>
      <c r="L14721" s="20" t="s">
        <v>104</v>
      </c>
      <c r="M14721" s="20" t="s">
        <v>64</v>
      </c>
      <c r="N14721" s="23">
        <v>23.22</v>
      </c>
      <c r="O14721" s="23">
        <v>0.51</v>
      </c>
    </row>
    <row r="14722" spans="1:15" x14ac:dyDescent="0.25">
      <c r="A14722" s="20" t="s">
        <v>130</v>
      </c>
      <c r="B14722" s="20" t="s">
        <v>1253</v>
      </c>
      <c r="C14722" s="20" t="s">
        <v>54</v>
      </c>
      <c r="D14722" s="20" t="s">
        <v>109</v>
      </c>
      <c r="E14722" s="25">
        <v>26</v>
      </c>
      <c r="F14722" s="24">
        <v>2676.96</v>
      </c>
      <c r="G14722" s="25">
        <v>1</v>
      </c>
      <c r="H14722" s="20" t="s">
        <v>102</v>
      </c>
      <c r="I14722" s="20" t="s">
        <v>149</v>
      </c>
      <c r="J14722" s="20" t="s">
        <v>104</v>
      </c>
      <c r="K14722" s="21"/>
      <c r="L14722" s="20" t="s">
        <v>104</v>
      </c>
      <c r="M14722" s="20" t="s">
        <v>54</v>
      </c>
      <c r="N14722" s="23">
        <v>0.26</v>
      </c>
      <c r="O14722" s="23">
        <v>0.51</v>
      </c>
    </row>
    <row r="14723" spans="1:15" x14ac:dyDescent="0.25">
      <c r="A14723" s="20" t="s">
        <v>130</v>
      </c>
      <c r="B14723" s="20" t="s">
        <v>1253</v>
      </c>
      <c r="C14723" s="20" t="s">
        <v>55</v>
      </c>
      <c r="D14723" s="20" t="s">
        <v>109</v>
      </c>
      <c r="E14723" s="25">
        <v>26</v>
      </c>
      <c r="F14723" s="26">
        <v>478.4</v>
      </c>
      <c r="G14723" s="23">
        <v>0.18</v>
      </c>
      <c r="H14723" s="20" t="s">
        <v>102</v>
      </c>
      <c r="I14723" s="20" t="s">
        <v>149</v>
      </c>
      <c r="J14723" s="20" t="s">
        <v>104</v>
      </c>
      <c r="K14723" s="21"/>
      <c r="L14723" s="20" t="s">
        <v>104</v>
      </c>
      <c r="M14723" s="20" t="s">
        <v>55</v>
      </c>
      <c r="N14723" s="23">
        <v>0.02</v>
      </c>
      <c r="O14723" s="23">
        <v>0.51</v>
      </c>
    </row>
    <row r="14724" spans="1:15" x14ac:dyDescent="0.25">
      <c r="A14724" s="20" t="s">
        <v>130</v>
      </c>
      <c r="B14724" s="20" t="s">
        <v>1253</v>
      </c>
      <c r="C14724" s="20" t="s">
        <v>49</v>
      </c>
      <c r="D14724" s="20" t="s">
        <v>109</v>
      </c>
      <c r="E14724" s="25">
        <v>9</v>
      </c>
      <c r="F14724" s="24">
        <v>2308.77</v>
      </c>
      <c r="G14724" s="23">
        <v>0.86</v>
      </c>
      <c r="H14724" s="20" t="s">
        <v>102</v>
      </c>
      <c r="I14724" s="20" t="s">
        <v>149</v>
      </c>
      <c r="J14724" s="20" t="s">
        <v>104</v>
      </c>
      <c r="K14724" s="21"/>
      <c r="L14724" s="20" t="s">
        <v>104</v>
      </c>
      <c r="M14724" s="20" t="s">
        <v>49</v>
      </c>
      <c r="N14724" s="23">
        <v>0.85</v>
      </c>
      <c r="O14724" s="23">
        <v>0.51</v>
      </c>
    </row>
    <row r="14725" spans="1:15" x14ac:dyDescent="0.25">
      <c r="A14725" s="20" t="s">
        <v>130</v>
      </c>
      <c r="B14725" s="20" t="s">
        <v>1253</v>
      </c>
      <c r="C14725" s="20" t="s">
        <v>112</v>
      </c>
      <c r="D14725" s="20" t="s">
        <v>113</v>
      </c>
      <c r="E14725" s="25">
        <v>4</v>
      </c>
      <c r="F14725" s="23">
        <v>616.33000000000004</v>
      </c>
      <c r="G14725" s="23">
        <v>0.23</v>
      </c>
      <c r="H14725" s="20" t="s">
        <v>102</v>
      </c>
      <c r="I14725" s="20" t="s">
        <v>149</v>
      </c>
      <c r="J14725" s="20" t="s">
        <v>104</v>
      </c>
      <c r="K14725" s="21"/>
      <c r="L14725" s="20" t="s">
        <v>104</v>
      </c>
      <c r="M14725" s="20" t="s">
        <v>58</v>
      </c>
      <c r="N14725" s="23">
        <v>0.69</v>
      </c>
      <c r="O14725" s="23">
        <v>0.51</v>
      </c>
    </row>
    <row r="14726" spans="1:15" x14ac:dyDescent="0.25">
      <c r="A14726" s="20" t="s">
        <v>130</v>
      </c>
      <c r="B14726" s="20" t="s">
        <v>1253</v>
      </c>
      <c r="C14726" s="20" t="s">
        <v>114</v>
      </c>
      <c r="D14726" s="21"/>
      <c r="E14726" s="21"/>
      <c r="F14726" s="24">
        <v>7637.14</v>
      </c>
      <c r="G14726" s="23">
        <v>2.85</v>
      </c>
      <c r="H14726" s="20" t="s">
        <v>102</v>
      </c>
      <c r="I14726" s="20" t="s">
        <v>149</v>
      </c>
      <c r="J14726" s="20" t="s">
        <v>104</v>
      </c>
      <c r="K14726" s="21"/>
      <c r="L14726" s="20" t="s">
        <v>104</v>
      </c>
      <c r="M14726" s="20" t="s">
        <v>69</v>
      </c>
      <c r="N14726" s="23">
        <v>2.85</v>
      </c>
      <c r="O14726" s="23">
        <v>0.51</v>
      </c>
    </row>
    <row r="14727" spans="1:15" x14ac:dyDescent="0.25">
      <c r="A14727" s="20" t="s">
        <v>130</v>
      </c>
      <c r="B14727" s="20" t="s">
        <v>1253</v>
      </c>
      <c r="C14727" s="20" t="s">
        <v>121</v>
      </c>
      <c r="D14727" s="20" t="s">
        <v>106</v>
      </c>
      <c r="E14727" s="21"/>
      <c r="F14727" s="24">
        <v>1864.62</v>
      </c>
      <c r="G14727" s="26">
        <v>0.7</v>
      </c>
      <c r="H14727" s="20" t="s">
        <v>102</v>
      </c>
      <c r="I14727" s="20" t="s">
        <v>149</v>
      </c>
      <c r="J14727" s="20" t="s">
        <v>104</v>
      </c>
      <c r="K14727" s="21"/>
      <c r="L14727" s="20" t="s">
        <v>104</v>
      </c>
      <c r="M14727" s="20" t="s">
        <v>74</v>
      </c>
      <c r="N14727" s="21"/>
      <c r="O14727" s="23">
        <v>0.51</v>
      </c>
    </row>
    <row r="14728" spans="1:15" x14ac:dyDescent="0.25">
      <c r="A14728" s="20" t="s">
        <v>130</v>
      </c>
      <c r="B14728" s="20" t="s">
        <v>1253</v>
      </c>
      <c r="C14728" s="20" t="s">
        <v>115</v>
      </c>
      <c r="D14728" s="20" t="s">
        <v>106</v>
      </c>
      <c r="E14728" s="21"/>
      <c r="F14728" s="23">
        <v>279.95999999999998</v>
      </c>
      <c r="G14728" s="26">
        <v>0.1</v>
      </c>
      <c r="H14728" s="20" t="s">
        <v>102</v>
      </c>
      <c r="I14728" s="20" t="s">
        <v>149</v>
      </c>
      <c r="J14728" s="20" t="s">
        <v>104</v>
      </c>
      <c r="K14728" s="21"/>
      <c r="L14728" s="20" t="s">
        <v>104</v>
      </c>
      <c r="M14728" s="20" t="s">
        <v>75</v>
      </c>
      <c r="N14728" s="21"/>
      <c r="O14728" s="23">
        <v>0.51</v>
      </c>
    </row>
    <row r="14729" spans="1:15" x14ac:dyDescent="0.25">
      <c r="A14729" s="20" t="s">
        <v>130</v>
      </c>
      <c r="B14729" s="20" t="s">
        <v>1253</v>
      </c>
      <c r="C14729" s="20" t="s">
        <v>119</v>
      </c>
      <c r="D14729" s="20" t="s">
        <v>6</v>
      </c>
      <c r="E14729" s="21"/>
      <c r="F14729" s="22">
        <v>4016.9</v>
      </c>
      <c r="G14729" s="26">
        <v>1.5</v>
      </c>
      <c r="H14729" s="20" t="s">
        <v>102</v>
      </c>
      <c r="I14729" s="20" t="s">
        <v>149</v>
      </c>
      <c r="J14729" s="20" t="s">
        <v>104</v>
      </c>
      <c r="K14729" s="21"/>
      <c r="L14729" s="20" t="s">
        <v>104</v>
      </c>
      <c r="M14729" s="20" t="s">
        <v>45</v>
      </c>
      <c r="N14729" s="23">
        <v>32.65</v>
      </c>
      <c r="O14729" s="23">
        <v>0.51</v>
      </c>
    </row>
    <row r="14730" spans="1:15" x14ac:dyDescent="0.25">
      <c r="A14730" s="20" t="s">
        <v>130</v>
      </c>
      <c r="B14730" s="20" t="s">
        <v>1253</v>
      </c>
      <c r="C14730" s="20" t="s">
        <v>111</v>
      </c>
      <c r="D14730" s="21"/>
      <c r="E14730" s="21"/>
      <c r="F14730" s="24">
        <v>1098.68</v>
      </c>
      <c r="G14730" s="23">
        <v>0.41</v>
      </c>
      <c r="H14730" s="20" t="s">
        <v>102</v>
      </c>
      <c r="I14730" s="20" t="s">
        <v>149</v>
      </c>
      <c r="J14730" s="20" t="s">
        <v>104</v>
      </c>
      <c r="K14730" s="21"/>
      <c r="L14730" s="20" t="s">
        <v>104</v>
      </c>
      <c r="M14730" s="20" t="s">
        <v>56</v>
      </c>
      <c r="N14730" s="23">
        <v>0.41</v>
      </c>
      <c r="O14730" s="23">
        <v>0.51</v>
      </c>
    </row>
    <row r="14731" spans="1:15" x14ac:dyDescent="0.25">
      <c r="A14731" s="20" t="s">
        <v>130</v>
      </c>
      <c r="B14731" s="20" t="s">
        <v>1254</v>
      </c>
      <c r="C14731" s="20" t="s">
        <v>7</v>
      </c>
      <c r="D14731" s="20" t="s">
        <v>10</v>
      </c>
      <c r="E14731" s="21"/>
      <c r="F14731" s="24">
        <v>2262.0100000000002</v>
      </c>
      <c r="G14731" s="23">
        <v>0.62</v>
      </c>
      <c r="H14731" s="20" t="s">
        <v>102</v>
      </c>
      <c r="I14731" s="20" t="s">
        <v>129</v>
      </c>
      <c r="J14731" s="20" t="s">
        <v>104</v>
      </c>
      <c r="K14731" s="21"/>
      <c r="L14731" s="20" t="s">
        <v>104</v>
      </c>
      <c r="M14731" s="20" t="s">
        <v>48</v>
      </c>
      <c r="N14731" s="23">
        <v>0.62</v>
      </c>
      <c r="O14731" s="23">
        <v>0.56999999999999995</v>
      </c>
    </row>
    <row r="14732" spans="1:15" x14ac:dyDescent="0.25">
      <c r="A14732" s="20" t="s">
        <v>130</v>
      </c>
      <c r="B14732" s="20" t="s">
        <v>1254</v>
      </c>
      <c r="C14732" s="20" t="s">
        <v>105</v>
      </c>
      <c r="D14732" s="20" t="s">
        <v>106</v>
      </c>
      <c r="E14732" s="21"/>
      <c r="F14732" s="26">
        <v>677.8</v>
      </c>
      <c r="G14732" s="23">
        <v>0.19</v>
      </c>
      <c r="H14732" s="20" t="s">
        <v>102</v>
      </c>
      <c r="I14732" s="20" t="s">
        <v>129</v>
      </c>
      <c r="J14732" s="20" t="s">
        <v>104</v>
      </c>
      <c r="K14732" s="21"/>
      <c r="L14732" s="20" t="s">
        <v>104</v>
      </c>
      <c r="M14732" s="20" t="s">
        <v>82</v>
      </c>
      <c r="N14732" s="21"/>
      <c r="O14732" s="23">
        <v>0.56999999999999995</v>
      </c>
    </row>
    <row r="14733" spans="1:15" x14ac:dyDescent="0.25">
      <c r="A14733" s="20" t="s">
        <v>130</v>
      </c>
      <c r="B14733" s="20" t="s">
        <v>1254</v>
      </c>
      <c r="C14733" s="20" t="s">
        <v>107</v>
      </c>
      <c r="D14733" s="20" t="s">
        <v>106</v>
      </c>
      <c r="E14733" s="21"/>
      <c r="F14733" s="24">
        <v>3687.35</v>
      </c>
      <c r="G14733" s="23">
        <v>1.01</v>
      </c>
      <c r="H14733" s="20" t="s">
        <v>102</v>
      </c>
      <c r="I14733" s="20" t="s">
        <v>129</v>
      </c>
      <c r="J14733" s="20" t="s">
        <v>104</v>
      </c>
      <c r="K14733" s="21"/>
      <c r="L14733" s="20" t="s">
        <v>104</v>
      </c>
      <c r="M14733" s="20" t="s">
        <v>65</v>
      </c>
      <c r="N14733" s="23">
        <v>0.84</v>
      </c>
      <c r="O14733" s="23">
        <v>0.56999999999999995</v>
      </c>
    </row>
    <row r="14734" spans="1:15" x14ac:dyDescent="0.25">
      <c r="A14734" s="20" t="s">
        <v>130</v>
      </c>
      <c r="B14734" s="20" t="s">
        <v>1254</v>
      </c>
      <c r="C14734" s="20" t="s">
        <v>108</v>
      </c>
      <c r="D14734" s="20" t="s">
        <v>106</v>
      </c>
      <c r="E14734" s="21"/>
      <c r="F14734" s="24">
        <v>1602.18</v>
      </c>
      <c r="G14734" s="23">
        <v>0.44</v>
      </c>
      <c r="H14734" s="20" t="s">
        <v>102</v>
      </c>
      <c r="I14734" s="20" t="s">
        <v>129</v>
      </c>
      <c r="J14734" s="20" t="s">
        <v>104</v>
      </c>
      <c r="K14734" s="21"/>
      <c r="L14734" s="20" t="s">
        <v>104</v>
      </c>
      <c r="M14734" s="20" t="s">
        <v>64</v>
      </c>
      <c r="N14734" s="23">
        <v>23.22</v>
      </c>
      <c r="O14734" s="23">
        <v>0.56999999999999995</v>
      </c>
    </row>
    <row r="14735" spans="1:15" x14ac:dyDescent="0.25">
      <c r="A14735" s="20" t="s">
        <v>130</v>
      </c>
      <c r="B14735" s="20" t="s">
        <v>1254</v>
      </c>
      <c r="C14735" s="20" t="s">
        <v>54</v>
      </c>
      <c r="D14735" s="20" t="s">
        <v>109</v>
      </c>
      <c r="E14735" s="25">
        <v>26</v>
      </c>
      <c r="F14735" s="24">
        <v>10099.44</v>
      </c>
      <c r="G14735" s="23">
        <v>2.77</v>
      </c>
      <c r="H14735" s="20" t="s">
        <v>102</v>
      </c>
      <c r="I14735" s="20" t="s">
        <v>129</v>
      </c>
      <c r="J14735" s="20" t="s">
        <v>104</v>
      </c>
      <c r="K14735" s="21"/>
      <c r="L14735" s="20" t="s">
        <v>104</v>
      </c>
      <c r="M14735" s="20" t="s">
        <v>54</v>
      </c>
      <c r="N14735" s="23">
        <v>0.26</v>
      </c>
      <c r="O14735" s="23">
        <v>0.56999999999999995</v>
      </c>
    </row>
    <row r="14736" spans="1:15" x14ac:dyDescent="0.25">
      <c r="A14736" s="20" t="s">
        <v>130</v>
      </c>
      <c r="B14736" s="20" t="s">
        <v>1254</v>
      </c>
      <c r="C14736" s="20" t="s">
        <v>55</v>
      </c>
      <c r="D14736" s="20" t="s">
        <v>109</v>
      </c>
      <c r="E14736" s="25">
        <v>26</v>
      </c>
      <c r="F14736" s="25">
        <v>598</v>
      </c>
      <c r="G14736" s="23">
        <v>0.16</v>
      </c>
      <c r="H14736" s="20" t="s">
        <v>102</v>
      </c>
      <c r="I14736" s="20" t="s">
        <v>129</v>
      </c>
      <c r="J14736" s="20" t="s">
        <v>104</v>
      </c>
      <c r="K14736" s="21"/>
      <c r="L14736" s="20" t="s">
        <v>104</v>
      </c>
      <c r="M14736" s="20" t="s">
        <v>55</v>
      </c>
      <c r="N14736" s="23">
        <v>0.02</v>
      </c>
      <c r="O14736" s="23">
        <v>0.56999999999999995</v>
      </c>
    </row>
    <row r="14737" spans="1:15" x14ac:dyDescent="0.25">
      <c r="A14737" s="20" t="s">
        <v>130</v>
      </c>
      <c r="B14737" s="20" t="s">
        <v>1254</v>
      </c>
      <c r="C14737" s="20" t="s">
        <v>49</v>
      </c>
      <c r="D14737" s="20" t="s">
        <v>109</v>
      </c>
      <c r="E14737" s="25">
        <v>9</v>
      </c>
      <c r="F14737" s="22">
        <v>2402.1</v>
      </c>
      <c r="G14737" s="23">
        <v>0.66</v>
      </c>
      <c r="H14737" s="20" t="s">
        <v>102</v>
      </c>
      <c r="I14737" s="20" t="s">
        <v>129</v>
      </c>
      <c r="J14737" s="20" t="s">
        <v>104</v>
      </c>
      <c r="K14737" s="21"/>
      <c r="L14737" s="20" t="s">
        <v>104</v>
      </c>
      <c r="M14737" s="20" t="s">
        <v>49</v>
      </c>
      <c r="N14737" s="23">
        <v>0.85</v>
      </c>
      <c r="O14737" s="23">
        <v>0.56999999999999995</v>
      </c>
    </row>
    <row r="14738" spans="1:15" x14ac:dyDescent="0.25">
      <c r="A14738" s="20" t="s">
        <v>130</v>
      </c>
      <c r="B14738" s="20" t="s">
        <v>1254</v>
      </c>
      <c r="C14738" s="20" t="s">
        <v>112</v>
      </c>
      <c r="D14738" s="20" t="s">
        <v>113</v>
      </c>
      <c r="E14738" s="25">
        <v>4</v>
      </c>
      <c r="F14738" s="23">
        <v>839.13</v>
      </c>
      <c r="G14738" s="23">
        <v>0.23</v>
      </c>
      <c r="H14738" s="20" t="s">
        <v>102</v>
      </c>
      <c r="I14738" s="20" t="s">
        <v>129</v>
      </c>
      <c r="J14738" s="20" t="s">
        <v>104</v>
      </c>
      <c r="K14738" s="21"/>
      <c r="L14738" s="20" t="s">
        <v>104</v>
      </c>
      <c r="M14738" s="20" t="s">
        <v>58</v>
      </c>
      <c r="N14738" s="23">
        <v>0.69</v>
      </c>
      <c r="O14738" s="23">
        <v>0.56999999999999995</v>
      </c>
    </row>
    <row r="14739" spans="1:15" x14ac:dyDescent="0.25">
      <c r="A14739" s="20" t="s">
        <v>130</v>
      </c>
      <c r="B14739" s="20" t="s">
        <v>1254</v>
      </c>
      <c r="C14739" s="20" t="s">
        <v>114</v>
      </c>
      <c r="D14739" s="21"/>
      <c r="E14739" s="21"/>
      <c r="F14739" s="24">
        <v>10397.94</v>
      </c>
      <c r="G14739" s="23">
        <v>2.85</v>
      </c>
      <c r="H14739" s="20" t="s">
        <v>102</v>
      </c>
      <c r="I14739" s="20" t="s">
        <v>129</v>
      </c>
      <c r="J14739" s="20" t="s">
        <v>104</v>
      </c>
      <c r="K14739" s="21"/>
      <c r="L14739" s="20" t="s">
        <v>104</v>
      </c>
      <c r="M14739" s="20" t="s">
        <v>69</v>
      </c>
      <c r="N14739" s="23">
        <v>2.85</v>
      </c>
      <c r="O14739" s="23">
        <v>0.56999999999999995</v>
      </c>
    </row>
    <row r="14740" spans="1:15" x14ac:dyDescent="0.25">
      <c r="A14740" s="20" t="s">
        <v>130</v>
      </c>
      <c r="B14740" s="20" t="s">
        <v>1254</v>
      </c>
      <c r="C14740" s="20" t="s">
        <v>121</v>
      </c>
      <c r="D14740" s="20" t="s">
        <v>106</v>
      </c>
      <c r="E14740" s="21"/>
      <c r="F14740" s="24">
        <v>2505.08</v>
      </c>
      <c r="G14740" s="23">
        <v>0.69</v>
      </c>
      <c r="H14740" s="20" t="s">
        <v>102</v>
      </c>
      <c r="I14740" s="20" t="s">
        <v>129</v>
      </c>
      <c r="J14740" s="20" t="s">
        <v>104</v>
      </c>
      <c r="K14740" s="21"/>
      <c r="L14740" s="20" t="s">
        <v>104</v>
      </c>
      <c r="M14740" s="20" t="s">
        <v>74</v>
      </c>
      <c r="N14740" s="21"/>
      <c r="O14740" s="23">
        <v>0.56999999999999995</v>
      </c>
    </row>
    <row r="14741" spans="1:15" x14ac:dyDescent="0.25">
      <c r="A14741" s="20" t="s">
        <v>130</v>
      </c>
      <c r="B14741" s="20" t="s">
        <v>1254</v>
      </c>
      <c r="C14741" s="20" t="s">
        <v>115</v>
      </c>
      <c r="D14741" s="20" t="s">
        <v>106</v>
      </c>
      <c r="E14741" s="21"/>
      <c r="F14741" s="23">
        <v>216.95</v>
      </c>
      <c r="G14741" s="23">
        <v>0.06</v>
      </c>
      <c r="H14741" s="20" t="s">
        <v>102</v>
      </c>
      <c r="I14741" s="20" t="s">
        <v>129</v>
      </c>
      <c r="J14741" s="20" t="s">
        <v>104</v>
      </c>
      <c r="K14741" s="21"/>
      <c r="L14741" s="20" t="s">
        <v>104</v>
      </c>
      <c r="M14741" s="20" t="s">
        <v>75</v>
      </c>
      <c r="N14741" s="21"/>
      <c r="O14741" s="23">
        <v>0.56999999999999995</v>
      </c>
    </row>
    <row r="14742" spans="1:15" x14ac:dyDescent="0.25">
      <c r="A14742" s="20" t="s">
        <v>130</v>
      </c>
      <c r="B14742" s="20" t="s">
        <v>1254</v>
      </c>
      <c r="C14742" s="20" t="s">
        <v>119</v>
      </c>
      <c r="D14742" s="20" t="s">
        <v>6</v>
      </c>
      <c r="E14742" s="21"/>
      <c r="F14742" s="24">
        <v>4408.79</v>
      </c>
      <c r="G14742" s="23">
        <v>1.21</v>
      </c>
      <c r="H14742" s="20" t="s">
        <v>102</v>
      </c>
      <c r="I14742" s="20" t="s">
        <v>129</v>
      </c>
      <c r="J14742" s="20" t="s">
        <v>104</v>
      </c>
      <c r="K14742" s="21"/>
      <c r="L14742" s="20" t="s">
        <v>104</v>
      </c>
      <c r="M14742" s="20" t="s">
        <v>45</v>
      </c>
      <c r="N14742" s="23">
        <v>32.65</v>
      </c>
      <c r="O14742" s="23">
        <v>0.56999999999999995</v>
      </c>
    </row>
    <row r="14743" spans="1:15" x14ac:dyDescent="0.25">
      <c r="A14743" s="20" t="s">
        <v>130</v>
      </c>
      <c r="B14743" s="20" t="s">
        <v>1254</v>
      </c>
      <c r="C14743" s="20" t="s">
        <v>111</v>
      </c>
      <c r="D14743" s="21"/>
      <c r="E14743" s="21"/>
      <c r="F14743" s="24">
        <v>1495.84</v>
      </c>
      <c r="G14743" s="23">
        <v>0.41</v>
      </c>
      <c r="H14743" s="20" t="s">
        <v>102</v>
      </c>
      <c r="I14743" s="20" t="s">
        <v>129</v>
      </c>
      <c r="J14743" s="20" t="s">
        <v>104</v>
      </c>
      <c r="K14743" s="21"/>
      <c r="L14743" s="20" t="s">
        <v>104</v>
      </c>
      <c r="M14743" s="20" t="s">
        <v>56</v>
      </c>
      <c r="N14743" s="23">
        <v>0.41</v>
      </c>
      <c r="O14743" s="23">
        <v>0.56999999999999995</v>
      </c>
    </row>
    <row r="14744" spans="1:15" x14ac:dyDescent="0.25">
      <c r="A14744" s="20" t="s">
        <v>130</v>
      </c>
      <c r="B14744" s="20" t="s">
        <v>1255</v>
      </c>
      <c r="C14744" s="20" t="s">
        <v>7</v>
      </c>
      <c r="D14744" s="20" t="s">
        <v>10</v>
      </c>
      <c r="E14744" s="21"/>
      <c r="F14744" s="24">
        <v>2475.35</v>
      </c>
      <c r="G14744" s="23">
        <v>0.62</v>
      </c>
      <c r="H14744" s="20" t="s">
        <v>102</v>
      </c>
      <c r="I14744" s="20" t="s">
        <v>183</v>
      </c>
      <c r="J14744" s="20" t="s">
        <v>104</v>
      </c>
      <c r="K14744" s="21"/>
      <c r="L14744" s="20" t="s">
        <v>104</v>
      </c>
      <c r="M14744" s="20" t="s">
        <v>48</v>
      </c>
      <c r="N14744" s="23">
        <v>0.62</v>
      </c>
      <c r="O14744" s="23">
        <v>0.31</v>
      </c>
    </row>
    <row r="14745" spans="1:15" x14ac:dyDescent="0.25">
      <c r="A14745" s="20" t="s">
        <v>130</v>
      </c>
      <c r="B14745" s="20" t="s">
        <v>1255</v>
      </c>
      <c r="C14745" s="20" t="s">
        <v>105</v>
      </c>
      <c r="D14745" s="20" t="s">
        <v>106</v>
      </c>
      <c r="E14745" s="21"/>
      <c r="F14745" s="23">
        <v>737.58</v>
      </c>
      <c r="G14745" s="23">
        <v>0.18</v>
      </c>
      <c r="H14745" s="20" t="s">
        <v>102</v>
      </c>
      <c r="I14745" s="20" t="s">
        <v>183</v>
      </c>
      <c r="J14745" s="20" t="s">
        <v>104</v>
      </c>
      <c r="K14745" s="21"/>
      <c r="L14745" s="20" t="s">
        <v>104</v>
      </c>
      <c r="M14745" s="20" t="s">
        <v>82</v>
      </c>
      <c r="N14745" s="21"/>
      <c r="O14745" s="23">
        <v>0.31</v>
      </c>
    </row>
    <row r="14746" spans="1:15" x14ac:dyDescent="0.25">
      <c r="A14746" s="20" t="s">
        <v>130</v>
      </c>
      <c r="B14746" s="20" t="s">
        <v>1255</v>
      </c>
      <c r="C14746" s="20" t="s">
        <v>107</v>
      </c>
      <c r="D14746" s="20" t="s">
        <v>106</v>
      </c>
      <c r="E14746" s="21"/>
      <c r="F14746" s="24">
        <v>3976.39</v>
      </c>
      <c r="G14746" s="25">
        <v>1</v>
      </c>
      <c r="H14746" s="20" t="s">
        <v>102</v>
      </c>
      <c r="I14746" s="20" t="s">
        <v>183</v>
      </c>
      <c r="J14746" s="20" t="s">
        <v>104</v>
      </c>
      <c r="K14746" s="21"/>
      <c r="L14746" s="20" t="s">
        <v>104</v>
      </c>
      <c r="M14746" s="20" t="s">
        <v>65</v>
      </c>
      <c r="N14746" s="23">
        <v>0.84</v>
      </c>
      <c r="O14746" s="23">
        <v>0.31</v>
      </c>
    </row>
    <row r="14747" spans="1:15" x14ac:dyDescent="0.25">
      <c r="A14747" s="20" t="s">
        <v>130</v>
      </c>
      <c r="B14747" s="20" t="s">
        <v>1255</v>
      </c>
      <c r="C14747" s="20" t="s">
        <v>108</v>
      </c>
      <c r="D14747" s="20" t="s">
        <v>106</v>
      </c>
      <c r="E14747" s="21"/>
      <c r="F14747" s="22">
        <v>1741.5</v>
      </c>
      <c r="G14747" s="23">
        <v>0.44</v>
      </c>
      <c r="H14747" s="20" t="s">
        <v>102</v>
      </c>
      <c r="I14747" s="20" t="s">
        <v>183</v>
      </c>
      <c r="J14747" s="20" t="s">
        <v>104</v>
      </c>
      <c r="K14747" s="21"/>
      <c r="L14747" s="20" t="s">
        <v>104</v>
      </c>
      <c r="M14747" s="20" t="s">
        <v>64</v>
      </c>
      <c r="N14747" s="23">
        <v>23.22</v>
      </c>
      <c r="O14747" s="23">
        <v>0.31</v>
      </c>
    </row>
    <row r="14748" spans="1:15" x14ac:dyDescent="0.25">
      <c r="A14748" s="20" t="s">
        <v>130</v>
      </c>
      <c r="B14748" s="20" t="s">
        <v>1255</v>
      </c>
      <c r="C14748" s="20" t="s">
        <v>54</v>
      </c>
      <c r="D14748" s="20" t="s">
        <v>109</v>
      </c>
      <c r="E14748" s="25">
        <v>26</v>
      </c>
      <c r="F14748" s="22">
        <v>14331.2</v>
      </c>
      <c r="G14748" s="23">
        <v>3.59</v>
      </c>
      <c r="H14748" s="20" t="s">
        <v>102</v>
      </c>
      <c r="I14748" s="20" t="s">
        <v>183</v>
      </c>
      <c r="J14748" s="20" t="s">
        <v>104</v>
      </c>
      <c r="K14748" s="21"/>
      <c r="L14748" s="20" t="s">
        <v>104</v>
      </c>
      <c r="M14748" s="20" t="s">
        <v>54</v>
      </c>
      <c r="N14748" s="23">
        <v>0.26</v>
      </c>
      <c r="O14748" s="23">
        <v>0.31</v>
      </c>
    </row>
    <row r="14749" spans="1:15" x14ac:dyDescent="0.25">
      <c r="A14749" s="20" t="s">
        <v>130</v>
      </c>
      <c r="B14749" s="20" t="s">
        <v>1255</v>
      </c>
      <c r="C14749" s="20" t="s">
        <v>55</v>
      </c>
      <c r="D14749" s="20" t="s">
        <v>109</v>
      </c>
      <c r="E14749" s="25">
        <v>26</v>
      </c>
      <c r="F14749" s="23">
        <v>841.88</v>
      </c>
      <c r="G14749" s="23">
        <v>0.21</v>
      </c>
      <c r="H14749" s="20" t="s">
        <v>102</v>
      </c>
      <c r="I14749" s="20" t="s">
        <v>183</v>
      </c>
      <c r="J14749" s="20" t="s">
        <v>104</v>
      </c>
      <c r="K14749" s="21"/>
      <c r="L14749" s="20" t="s">
        <v>104</v>
      </c>
      <c r="M14749" s="20" t="s">
        <v>55</v>
      </c>
      <c r="N14749" s="23">
        <v>0.02</v>
      </c>
      <c r="O14749" s="23">
        <v>0.31</v>
      </c>
    </row>
    <row r="14750" spans="1:15" x14ac:dyDescent="0.25">
      <c r="A14750" s="20" t="s">
        <v>130</v>
      </c>
      <c r="B14750" s="20" t="s">
        <v>1255</v>
      </c>
      <c r="C14750" s="20" t="s">
        <v>49</v>
      </c>
      <c r="D14750" s="20" t="s">
        <v>109</v>
      </c>
      <c r="E14750" s="25">
        <v>9</v>
      </c>
      <c r="F14750" s="24">
        <v>3374.41</v>
      </c>
      <c r="G14750" s="23">
        <v>0.85</v>
      </c>
      <c r="H14750" s="20" t="s">
        <v>102</v>
      </c>
      <c r="I14750" s="20" t="s">
        <v>183</v>
      </c>
      <c r="J14750" s="20" t="s">
        <v>104</v>
      </c>
      <c r="K14750" s="21"/>
      <c r="L14750" s="20" t="s">
        <v>104</v>
      </c>
      <c r="M14750" s="20" t="s">
        <v>49</v>
      </c>
      <c r="N14750" s="23">
        <v>0.85</v>
      </c>
      <c r="O14750" s="23">
        <v>0.31</v>
      </c>
    </row>
    <row r="14751" spans="1:15" x14ac:dyDescent="0.25">
      <c r="A14751" s="20" t="s">
        <v>130</v>
      </c>
      <c r="B14751" s="20" t="s">
        <v>1255</v>
      </c>
      <c r="C14751" s="20" t="s">
        <v>112</v>
      </c>
      <c r="D14751" s="20" t="s">
        <v>113</v>
      </c>
      <c r="E14751" s="25">
        <v>4</v>
      </c>
      <c r="F14751" s="23">
        <v>918.28</v>
      </c>
      <c r="G14751" s="23">
        <v>0.23</v>
      </c>
      <c r="H14751" s="20" t="s">
        <v>102</v>
      </c>
      <c r="I14751" s="20" t="s">
        <v>183</v>
      </c>
      <c r="J14751" s="20" t="s">
        <v>104</v>
      </c>
      <c r="K14751" s="21"/>
      <c r="L14751" s="20" t="s">
        <v>104</v>
      </c>
      <c r="M14751" s="20" t="s">
        <v>58</v>
      </c>
      <c r="N14751" s="23">
        <v>0.69</v>
      </c>
      <c r="O14751" s="23">
        <v>0.31</v>
      </c>
    </row>
    <row r="14752" spans="1:15" x14ac:dyDescent="0.25">
      <c r="A14752" s="20" t="s">
        <v>130</v>
      </c>
      <c r="B14752" s="20" t="s">
        <v>1255</v>
      </c>
      <c r="C14752" s="20" t="s">
        <v>114</v>
      </c>
      <c r="D14752" s="21"/>
      <c r="E14752" s="21"/>
      <c r="F14752" s="24">
        <v>11378.62</v>
      </c>
      <c r="G14752" s="23">
        <v>2.85</v>
      </c>
      <c r="H14752" s="20" t="s">
        <v>102</v>
      </c>
      <c r="I14752" s="20" t="s">
        <v>183</v>
      </c>
      <c r="J14752" s="20" t="s">
        <v>104</v>
      </c>
      <c r="K14752" s="21"/>
      <c r="L14752" s="20" t="s">
        <v>104</v>
      </c>
      <c r="M14752" s="20" t="s">
        <v>69</v>
      </c>
      <c r="N14752" s="23">
        <v>2.85</v>
      </c>
      <c r="O14752" s="23">
        <v>0.31</v>
      </c>
    </row>
    <row r="14753" spans="1:15" x14ac:dyDescent="0.25">
      <c r="A14753" s="20" t="s">
        <v>130</v>
      </c>
      <c r="B14753" s="20" t="s">
        <v>1255</v>
      </c>
      <c r="C14753" s="20" t="s">
        <v>121</v>
      </c>
      <c r="D14753" s="20" t="s">
        <v>106</v>
      </c>
      <c r="E14753" s="21"/>
      <c r="F14753" s="24">
        <v>2772.13</v>
      </c>
      <c r="G14753" s="23">
        <v>0.69</v>
      </c>
      <c r="H14753" s="20" t="s">
        <v>102</v>
      </c>
      <c r="I14753" s="20" t="s">
        <v>183</v>
      </c>
      <c r="J14753" s="20" t="s">
        <v>104</v>
      </c>
      <c r="K14753" s="21"/>
      <c r="L14753" s="20" t="s">
        <v>104</v>
      </c>
      <c r="M14753" s="20" t="s">
        <v>74</v>
      </c>
      <c r="N14753" s="21"/>
      <c r="O14753" s="23">
        <v>0.31</v>
      </c>
    </row>
    <row r="14754" spans="1:15" x14ac:dyDescent="0.25">
      <c r="A14754" s="20" t="s">
        <v>130</v>
      </c>
      <c r="B14754" s="20" t="s">
        <v>1255</v>
      </c>
      <c r="C14754" s="20" t="s">
        <v>115</v>
      </c>
      <c r="D14754" s="20" t="s">
        <v>106</v>
      </c>
      <c r="E14754" s="21"/>
      <c r="F14754" s="23">
        <v>346.78</v>
      </c>
      <c r="G14754" s="23">
        <v>0.09</v>
      </c>
      <c r="H14754" s="20" t="s">
        <v>102</v>
      </c>
      <c r="I14754" s="20" t="s">
        <v>183</v>
      </c>
      <c r="J14754" s="20" t="s">
        <v>104</v>
      </c>
      <c r="K14754" s="21"/>
      <c r="L14754" s="20" t="s">
        <v>104</v>
      </c>
      <c r="M14754" s="20" t="s">
        <v>75</v>
      </c>
      <c r="N14754" s="21"/>
      <c r="O14754" s="23">
        <v>0.31</v>
      </c>
    </row>
    <row r="14755" spans="1:15" x14ac:dyDescent="0.25">
      <c r="A14755" s="20" t="s">
        <v>130</v>
      </c>
      <c r="B14755" s="20" t="s">
        <v>1255</v>
      </c>
      <c r="C14755" s="20" t="s">
        <v>111</v>
      </c>
      <c r="D14755" s="21"/>
      <c r="E14755" s="21"/>
      <c r="F14755" s="24">
        <v>1636.92</v>
      </c>
      <c r="G14755" s="23">
        <v>0.41</v>
      </c>
      <c r="H14755" s="20" t="s">
        <v>102</v>
      </c>
      <c r="I14755" s="20" t="s">
        <v>183</v>
      </c>
      <c r="J14755" s="20" t="s">
        <v>104</v>
      </c>
      <c r="K14755" s="21"/>
      <c r="L14755" s="20" t="s">
        <v>104</v>
      </c>
      <c r="M14755" s="20" t="s">
        <v>56</v>
      </c>
      <c r="N14755" s="23">
        <v>0.41</v>
      </c>
      <c r="O14755" s="23">
        <v>0.31</v>
      </c>
    </row>
    <row r="14756" spans="1:15" x14ac:dyDescent="0.25">
      <c r="A14756" s="20" t="s">
        <v>130</v>
      </c>
      <c r="B14756" s="20" t="s">
        <v>1255</v>
      </c>
      <c r="C14756" s="20" t="s">
        <v>119</v>
      </c>
      <c r="D14756" s="20" t="s">
        <v>6</v>
      </c>
      <c r="E14756" s="21"/>
      <c r="F14756" s="24">
        <v>4441.45</v>
      </c>
      <c r="G14756" s="23">
        <v>1.1100000000000001</v>
      </c>
      <c r="H14756" s="20" t="s">
        <v>102</v>
      </c>
      <c r="I14756" s="20" t="s">
        <v>183</v>
      </c>
      <c r="J14756" s="20" t="s">
        <v>104</v>
      </c>
      <c r="K14756" s="21"/>
      <c r="L14756" s="20" t="s">
        <v>104</v>
      </c>
      <c r="M14756" s="20" t="s">
        <v>45</v>
      </c>
      <c r="N14756" s="23">
        <v>32.65</v>
      </c>
      <c r="O14756" s="23">
        <v>0.31</v>
      </c>
    </row>
    <row r="14757" spans="1:15" x14ac:dyDescent="0.25">
      <c r="A14757" s="20" t="s">
        <v>130</v>
      </c>
      <c r="B14757" s="20" t="s">
        <v>1256</v>
      </c>
      <c r="C14757" s="20" t="s">
        <v>7</v>
      </c>
      <c r="D14757" s="20" t="s">
        <v>10</v>
      </c>
      <c r="E14757" s="21"/>
      <c r="F14757" s="22">
        <v>2328.1</v>
      </c>
      <c r="G14757" s="23">
        <v>0.62</v>
      </c>
      <c r="H14757" s="20" t="s">
        <v>102</v>
      </c>
      <c r="I14757" s="20" t="s">
        <v>134</v>
      </c>
      <c r="J14757" s="20" t="s">
        <v>104</v>
      </c>
      <c r="K14757" s="21"/>
      <c r="L14757" s="20" t="s">
        <v>104</v>
      </c>
      <c r="M14757" s="20" t="s">
        <v>48</v>
      </c>
      <c r="N14757" s="23">
        <v>0.62</v>
      </c>
      <c r="O14757" s="23">
        <v>0.51</v>
      </c>
    </row>
    <row r="14758" spans="1:15" x14ac:dyDescent="0.25">
      <c r="A14758" s="20" t="s">
        <v>130</v>
      </c>
      <c r="B14758" s="20" t="s">
        <v>1256</v>
      </c>
      <c r="C14758" s="20" t="s">
        <v>105</v>
      </c>
      <c r="D14758" s="20" t="s">
        <v>106</v>
      </c>
      <c r="E14758" s="21"/>
      <c r="F14758" s="23">
        <v>711.61</v>
      </c>
      <c r="G14758" s="23">
        <v>0.19</v>
      </c>
      <c r="H14758" s="20" t="s">
        <v>102</v>
      </c>
      <c r="I14758" s="20" t="s">
        <v>134</v>
      </c>
      <c r="J14758" s="20" t="s">
        <v>104</v>
      </c>
      <c r="K14758" s="21"/>
      <c r="L14758" s="20" t="s">
        <v>104</v>
      </c>
      <c r="M14758" s="20" t="s">
        <v>82</v>
      </c>
      <c r="N14758" s="21"/>
      <c r="O14758" s="23">
        <v>0.51</v>
      </c>
    </row>
    <row r="14759" spans="1:15" x14ac:dyDescent="0.25">
      <c r="A14759" s="20" t="s">
        <v>130</v>
      </c>
      <c r="B14759" s="20" t="s">
        <v>1256</v>
      </c>
      <c r="C14759" s="20" t="s">
        <v>107</v>
      </c>
      <c r="D14759" s="20" t="s">
        <v>106</v>
      </c>
      <c r="E14759" s="21"/>
      <c r="F14759" s="24">
        <v>3776.89</v>
      </c>
      <c r="G14759" s="23">
        <v>1.01</v>
      </c>
      <c r="H14759" s="20" t="s">
        <v>102</v>
      </c>
      <c r="I14759" s="20" t="s">
        <v>134</v>
      </c>
      <c r="J14759" s="20" t="s">
        <v>104</v>
      </c>
      <c r="K14759" s="21"/>
      <c r="L14759" s="20" t="s">
        <v>104</v>
      </c>
      <c r="M14759" s="20" t="s">
        <v>65</v>
      </c>
      <c r="N14759" s="23">
        <v>0.84</v>
      </c>
      <c r="O14759" s="23">
        <v>0.51</v>
      </c>
    </row>
    <row r="14760" spans="1:15" x14ac:dyDescent="0.25">
      <c r="A14760" s="20" t="s">
        <v>130</v>
      </c>
      <c r="B14760" s="20" t="s">
        <v>1256</v>
      </c>
      <c r="C14760" s="20" t="s">
        <v>108</v>
      </c>
      <c r="D14760" s="20" t="s">
        <v>106</v>
      </c>
      <c r="E14760" s="21"/>
      <c r="F14760" s="24">
        <v>1811.16</v>
      </c>
      <c r="G14760" s="23">
        <v>0.48</v>
      </c>
      <c r="H14760" s="20" t="s">
        <v>102</v>
      </c>
      <c r="I14760" s="20" t="s">
        <v>134</v>
      </c>
      <c r="J14760" s="20" t="s">
        <v>104</v>
      </c>
      <c r="K14760" s="21"/>
      <c r="L14760" s="20" t="s">
        <v>104</v>
      </c>
      <c r="M14760" s="20" t="s">
        <v>64</v>
      </c>
      <c r="N14760" s="23">
        <v>23.22</v>
      </c>
      <c r="O14760" s="23">
        <v>0.51</v>
      </c>
    </row>
    <row r="14761" spans="1:15" x14ac:dyDescent="0.25">
      <c r="A14761" s="20" t="s">
        <v>130</v>
      </c>
      <c r="B14761" s="20" t="s">
        <v>1256</v>
      </c>
      <c r="C14761" s="20" t="s">
        <v>54</v>
      </c>
      <c r="D14761" s="20" t="s">
        <v>109</v>
      </c>
      <c r="E14761" s="25">
        <v>26</v>
      </c>
      <c r="F14761" s="24">
        <v>4416.9799999999996</v>
      </c>
      <c r="G14761" s="23">
        <v>1.18</v>
      </c>
      <c r="H14761" s="20" t="s">
        <v>102</v>
      </c>
      <c r="I14761" s="20" t="s">
        <v>134</v>
      </c>
      <c r="J14761" s="20" t="s">
        <v>104</v>
      </c>
      <c r="K14761" s="21"/>
      <c r="L14761" s="20" t="s">
        <v>104</v>
      </c>
      <c r="M14761" s="20" t="s">
        <v>54</v>
      </c>
      <c r="N14761" s="23">
        <v>0.26</v>
      </c>
      <c r="O14761" s="23">
        <v>0.51</v>
      </c>
    </row>
    <row r="14762" spans="1:15" x14ac:dyDescent="0.25">
      <c r="A14762" s="20" t="s">
        <v>130</v>
      </c>
      <c r="B14762" s="20" t="s">
        <v>1256</v>
      </c>
      <c r="C14762" s="20" t="s">
        <v>55</v>
      </c>
      <c r="D14762" s="20" t="s">
        <v>109</v>
      </c>
      <c r="E14762" s="25">
        <v>26</v>
      </c>
      <c r="F14762" s="23">
        <v>835.12</v>
      </c>
      <c r="G14762" s="23">
        <v>0.22</v>
      </c>
      <c r="H14762" s="20" t="s">
        <v>102</v>
      </c>
      <c r="I14762" s="20" t="s">
        <v>134</v>
      </c>
      <c r="J14762" s="20" t="s">
        <v>104</v>
      </c>
      <c r="K14762" s="21"/>
      <c r="L14762" s="20" t="s">
        <v>104</v>
      </c>
      <c r="M14762" s="20" t="s">
        <v>55</v>
      </c>
      <c r="N14762" s="23">
        <v>0.02</v>
      </c>
      <c r="O14762" s="23">
        <v>0.51</v>
      </c>
    </row>
    <row r="14763" spans="1:15" x14ac:dyDescent="0.25">
      <c r="A14763" s="20" t="s">
        <v>130</v>
      </c>
      <c r="B14763" s="20" t="s">
        <v>1256</v>
      </c>
      <c r="C14763" s="20" t="s">
        <v>49</v>
      </c>
      <c r="D14763" s="20" t="s">
        <v>109</v>
      </c>
      <c r="E14763" s="25">
        <v>9</v>
      </c>
      <c r="F14763" s="24">
        <v>3001.86</v>
      </c>
      <c r="G14763" s="26">
        <v>0.8</v>
      </c>
      <c r="H14763" s="20" t="s">
        <v>102</v>
      </c>
      <c r="I14763" s="20" t="s">
        <v>134</v>
      </c>
      <c r="J14763" s="20" t="s">
        <v>104</v>
      </c>
      <c r="K14763" s="21"/>
      <c r="L14763" s="20" t="s">
        <v>104</v>
      </c>
      <c r="M14763" s="20" t="s">
        <v>49</v>
      </c>
      <c r="N14763" s="23">
        <v>0.85</v>
      </c>
      <c r="O14763" s="23">
        <v>0.51</v>
      </c>
    </row>
    <row r="14764" spans="1:15" x14ac:dyDescent="0.25">
      <c r="A14764" s="20" t="s">
        <v>130</v>
      </c>
      <c r="B14764" s="20" t="s">
        <v>1256</v>
      </c>
      <c r="C14764" s="20" t="s">
        <v>112</v>
      </c>
      <c r="D14764" s="20" t="s">
        <v>113</v>
      </c>
      <c r="E14764" s="25">
        <v>4</v>
      </c>
      <c r="F14764" s="23">
        <v>863.65</v>
      </c>
      <c r="G14764" s="23">
        <v>0.23</v>
      </c>
      <c r="H14764" s="20" t="s">
        <v>102</v>
      </c>
      <c r="I14764" s="20" t="s">
        <v>134</v>
      </c>
      <c r="J14764" s="20" t="s">
        <v>104</v>
      </c>
      <c r="K14764" s="21"/>
      <c r="L14764" s="20" t="s">
        <v>104</v>
      </c>
      <c r="M14764" s="20" t="s">
        <v>58</v>
      </c>
      <c r="N14764" s="23">
        <v>0.69</v>
      </c>
      <c r="O14764" s="23">
        <v>0.51</v>
      </c>
    </row>
    <row r="14765" spans="1:15" x14ac:dyDescent="0.25">
      <c r="A14765" s="20" t="s">
        <v>130</v>
      </c>
      <c r="B14765" s="20" t="s">
        <v>1256</v>
      </c>
      <c r="C14765" s="20" t="s">
        <v>114</v>
      </c>
      <c r="D14765" s="21"/>
      <c r="E14765" s="21"/>
      <c r="F14765" s="24">
        <v>10701.75</v>
      </c>
      <c r="G14765" s="23">
        <v>2.85</v>
      </c>
      <c r="H14765" s="20" t="s">
        <v>102</v>
      </c>
      <c r="I14765" s="20" t="s">
        <v>134</v>
      </c>
      <c r="J14765" s="20" t="s">
        <v>104</v>
      </c>
      <c r="K14765" s="21"/>
      <c r="L14765" s="20" t="s">
        <v>104</v>
      </c>
      <c r="M14765" s="20" t="s">
        <v>69</v>
      </c>
      <c r="N14765" s="23">
        <v>2.85</v>
      </c>
      <c r="O14765" s="23">
        <v>0.51</v>
      </c>
    </row>
    <row r="14766" spans="1:15" x14ac:dyDescent="0.25">
      <c r="A14766" s="20" t="s">
        <v>130</v>
      </c>
      <c r="B14766" s="20" t="s">
        <v>1256</v>
      </c>
      <c r="C14766" s="20" t="s">
        <v>121</v>
      </c>
      <c r="D14766" s="20" t="s">
        <v>106</v>
      </c>
      <c r="E14766" s="21"/>
      <c r="F14766" s="24">
        <v>2612.85</v>
      </c>
      <c r="G14766" s="26">
        <v>0.7</v>
      </c>
      <c r="H14766" s="20" t="s">
        <v>102</v>
      </c>
      <c r="I14766" s="20" t="s">
        <v>134</v>
      </c>
      <c r="J14766" s="20" t="s">
        <v>104</v>
      </c>
      <c r="K14766" s="21"/>
      <c r="L14766" s="20" t="s">
        <v>104</v>
      </c>
      <c r="M14766" s="20" t="s">
        <v>74</v>
      </c>
      <c r="N14766" s="21"/>
      <c r="O14766" s="23">
        <v>0.51</v>
      </c>
    </row>
    <row r="14767" spans="1:15" x14ac:dyDescent="0.25">
      <c r="A14767" s="20" t="s">
        <v>130</v>
      </c>
      <c r="B14767" s="20" t="s">
        <v>1256</v>
      </c>
      <c r="C14767" s="20" t="s">
        <v>115</v>
      </c>
      <c r="D14767" s="20" t="s">
        <v>106</v>
      </c>
      <c r="E14767" s="21"/>
      <c r="F14767" s="23">
        <v>390.94</v>
      </c>
      <c r="G14767" s="26">
        <v>0.1</v>
      </c>
      <c r="H14767" s="20" t="s">
        <v>102</v>
      </c>
      <c r="I14767" s="20" t="s">
        <v>134</v>
      </c>
      <c r="J14767" s="20" t="s">
        <v>104</v>
      </c>
      <c r="K14767" s="21"/>
      <c r="L14767" s="20" t="s">
        <v>104</v>
      </c>
      <c r="M14767" s="20" t="s">
        <v>75</v>
      </c>
      <c r="N14767" s="21"/>
      <c r="O14767" s="23">
        <v>0.51</v>
      </c>
    </row>
    <row r="14768" spans="1:15" x14ac:dyDescent="0.25">
      <c r="A14768" s="20" t="s">
        <v>130</v>
      </c>
      <c r="B14768" s="20" t="s">
        <v>1256</v>
      </c>
      <c r="C14768" s="20" t="s">
        <v>119</v>
      </c>
      <c r="D14768" s="20" t="s">
        <v>6</v>
      </c>
      <c r="E14768" s="21"/>
      <c r="F14768" s="24">
        <v>5421.18</v>
      </c>
      <c r="G14768" s="23">
        <v>1.44</v>
      </c>
      <c r="H14768" s="20" t="s">
        <v>102</v>
      </c>
      <c r="I14768" s="20" t="s">
        <v>134</v>
      </c>
      <c r="J14768" s="20" t="s">
        <v>104</v>
      </c>
      <c r="K14768" s="21"/>
      <c r="L14768" s="20" t="s">
        <v>104</v>
      </c>
      <c r="M14768" s="20" t="s">
        <v>45</v>
      </c>
      <c r="N14768" s="23">
        <v>32.65</v>
      </c>
      <c r="O14768" s="23">
        <v>0.51</v>
      </c>
    </row>
    <row r="14769" spans="1:15" x14ac:dyDescent="0.25">
      <c r="A14769" s="20" t="s">
        <v>130</v>
      </c>
      <c r="B14769" s="20" t="s">
        <v>1256</v>
      </c>
      <c r="C14769" s="20" t="s">
        <v>111</v>
      </c>
      <c r="D14769" s="21"/>
      <c r="E14769" s="21"/>
      <c r="F14769" s="24">
        <v>1539.55</v>
      </c>
      <c r="G14769" s="23">
        <v>0.41</v>
      </c>
      <c r="H14769" s="20" t="s">
        <v>102</v>
      </c>
      <c r="I14769" s="20" t="s">
        <v>134</v>
      </c>
      <c r="J14769" s="20" t="s">
        <v>104</v>
      </c>
      <c r="K14769" s="21"/>
      <c r="L14769" s="20" t="s">
        <v>104</v>
      </c>
      <c r="M14769" s="20" t="s">
        <v>56</v>
      </c>
      <c r="N14769" s="23">
        <v>0.41</v>
      </c>
      <c r="O14769" s="23">
        <v>0.51</v>
      </c>
    </row>
    <row r="14770" spans="1:15" x14ac:dyDescent="0.25">
      <c r="A14770" s="20" t="s">
        <v>130</v>
      </c>
      <c r="B14770" s="20" t="s">
        <v>1257</v>
      </c>
      <c r="C14770" s="20" t="s">
        <v>7</v>
      </c>
      <c r="D14770" s="20" t="s">
        <v>10</v>
      </c>
      <c r="E14770" s="21"/>
      <c r="F14770" s="24">
        <v>2419.61</v>
      </c>
      <c r="G14770" s="23">
        <v>0.62</v>
      </c>
      <c r="H14770" s="20" t="s">
        <v>102</v>
      </c>
      <c r="I14770" s="20" t="s">
        <v>146</v>
      </c>
      <c r="J14770" s="20" t="s">
        <v>104</v>
      </c>
      <c r="K14770" s="21"/>
      <c r="L14770" s="20" t="s">
        <v>104</v>
      </c>
      <c r="M14770" s="20" t="s">
        <v>48</v>
      </c>
      <c r="N14770" s="23">
        <v>0.62</v>
      </c>
      <c r="O14770" s="26">
        <v>0.5</v>
      </c>
    </row>
    <row r="14771" spans="1:15" x14ac:dyDescent="0.25">
      <c r="A14771" s="20" t="s">
        <v>130</v>
      </c>
      <c r="B14771" s="20" t="s">
        <v>1257</v>
      </c>
      <c r="C14771" s="20" t="s">
        <v>105</v>
      </c>
      <c r="D14771" s="20" t="s">
        <v>106</v>
      </c>
      <c r="E14771" s="21"/>
      <c r="F14771" s="23">
        <v>744.88</v>
      </c>
      <c r="G14771" s="23">
        <v>0.19</v>
      </c>
      <c r="H14771" s="20" t="s">
        <v>102</v>
      </c>
      <c r="I14771" s="20" t="s">
        <v>146</v>
      </c>
      <c r="J14771" s="20" t="s">
        <v>104</v>
      </c>
      <c r="K14771" s="21"/>
      <c r="L14771" s="20" t="s">
        <v>104</v>
      </c>
      <c r="M14771" s="20" t="s">
        <v>82</v>
      </c>
      <c r="N14771" s="21"/>
      <c r="O14771" s="26">
        <v>0.5</v>
      </c>
    </row>
    <row r="14772" spans="1:15" x14ac:dyDescent="0.25">
      <c r="A14772" s="20" t="s">
        <v>130</v>
      </c>
      <c r="B14772" s="20" t="s">
        <v>1257</v>
      </c>
      <c r="C14772" s="20" t="s">
        <v>107</v>
      </c>
      <c r="D14772" s="20" t="s">
        <v>106</v>
      </c>
      <c r="E14772" s="21"/>
      <c r="F14772" s="24">
        <v>3900.87</v>
      </c>
      <c r="G14772" s="25">
        <v>1</v>
      </c>
      <c r="H14772" s="20" t="s">
        <v>102</v>
      </c>
      <c r="I14772" s="20" t="s">
        <v>146</v>
      </c>
      <c r="J14772" s="20" t="s">
        <v>104</v>
      </c>
      <c r="K14772" s="21"/>
      <c r="L14772" s="20" t="s">
        <v>104</v>
      </c>
      <c r="M14772" s="20" t="s">
        <v>65</v>
      </c>
      <c r="N14772" s="23">
        <v>0.84</v>
      </c>
      <c r="O14772" s="26">
        <v>0.5</v>
      </c>
    </row>
    <row r="14773" spans="1:15" x14ac:dyDescent="0.25">
      <c r="A14773" s="20" t="s">
        <v>130</v>
      </c>
      <c r="B14773" s="20" t="s">
        <v>1257</v>
      </c>
      <c r="C14773" s="20" t="s">
        <v>108</v>
      </c>
      <c r="D14773" s="20" t="s">
        <v>106</v>
      </c>
      <c r="E14773" s="21"/>
      <c r="F14773" s="24">
        <v>1880.82</v>
      </c>
      <c r="G14773" s="23">
        <v>0.48</v>
      </c>
      <c r="H14773" s="20" t="s">
        <v>102</v>
      </c>
      <c r="I14773" s="20" t="s">
        <v>146</v>
      </c>
      <c r="J14773" s="20" t="s">
        <v>104</v>
      </c>
      <c r="K14773" s="21"/>
      <c r="L14773" s="20" t="s">
        <v>104</v>
      </c>
      <c r="M14773" s="20" t="s">
        <v>64</v>
      </c>
      <c r="N14773" s="23">
        <v>23.22</v>
      </c>
      <c r="O14773" s="26">
        <v>0.5</v>
      </c>
    </row>
    <row r="14774" spans="1:15" x14ac:dyDescent="0.25">
      <c r="A14774" s="20" t="s">
        <v>130</v>
      </c>
      <c r="B14774" s="20" t="s">
        <v>1257</v>
      </c>
      <c r="C14774" s="20" t="s">
        <v>54</v>
      </c>
      <c r="D14774" s="20" t="s">
        <v>109</v>
      </c>
      <c r="E14774" s="25">
        <v>26</v>
      </c>
      <c r="F14774" s="24">
        <v>5398.54</v>
      </c>
      <c r="G14774" s="23">
        <v>1.38</v>
      </c>
      <c r="H14774" s="20" t="s">
        <v>102</v>
      </c>
      <c r="I14774" s="20" t="s">
        <v>146</v>
      </c>
      <c r="J14774" s="20" t="s">
        <v>104</v>
      </c>
      <c r="K14774" s="21"/>
      <c r="L14774" s="20" t="s">
        <v>104</v>
      </c>
      <c r="M14774" s="20" t="s">
        <v>54</v>
      </c>
      <c r="N14774" s="23">
        <v>0.26</v>
      </c>
      <c r="O14774" s="26">
        <v>0.5</v>
      </c>
    </row>
    <row r="14775" spans="1:15" x14ac:dyDescent="0.25">
      <c r="A14775" s="20" t="s">
        <v>130</v>
      </c>
      <c r="B14775" s="20" t="s">
        <v>1257</v>
      </c>
      <c r="C14775" s="20" t="s">
        <v>122</v>
      </c>
      <c r="D14775" s="20" t="s">
        <v>109</v>
      </c>
      <c r="E14775" s="25">
        <v>1</v>
      </c>
      <c r="F14775" s="23">
        <v>526.69000000000005</v>
      </c>
      <c r="G14775" s="23">
        <v>0.13</v>
      </c>
      <c r="H14775" s="20" t="s">
        <v>102</v>
      </c>
      <c r="I14775" s="20" t="s">
        <v>146</v>
      </c>
      <c r="J14775" s="20" t="s">
        <v>104</v>
      </c>
      <c r="K14775" s="21"/>
      <c r="L14775" s="20" t="s">
        <v>104</v>
      </c>
      <c r="M14775" s="20" t="s">
        <v>52</v>
      </c>
      <c r="N14775" s="23">
        <v>1.19</v>
      </c>
      <c r="O14775" s="26">
        <v>0.5</v>
      </c>
    </row>
    <row r="14776" spans="1:15" x14ac:dyDescent="0.25">
      <c r="A14776" s="20" t="s">
        <v>130</v>
      </c>
      <c r="B14776" s="20" t="s">
        <v>1257</v>
      </c>
      <c r="C14776" s="20" t="s">
        <v>127</v>
      </c>
      <c r="D14776" s="20" t="s">
        <v>109</v>
      </c>
      <c r="E14776" s="25">
        <v>4</v>
      </c>
      <c r="F14776" s="24">
        <v>1434.02</v>
      </c>
      <c r="G14776" s="23">
        <v>0.37</v>
      </c>
      <c r="H14776" s="20" t="s">
        <v>102</v>
      </c>
      <c r="I14776" s="20" t="s">
        <v>146</v>
      </c>
      <c r="J14776" s="20" t="s">
        <v>104</v>
      </c>
      <c r="K14776" s="21"/>
      <c r="L14776" s="20" t="s">
        <v>104</v>
      </c>
      <c r="M14776" s="20" t="s">
        <v>51</v>
      </c>
      <c r="N14776" s="23">
        <v>0.81</v>
      </c>
      <c r="O14776" s="26">
        <v>0.5</v>
      </c>
    </row>
    <row r="14777" spans="1:15" x14ac:dyDescent="0.25">
      <c r="A14777" s="20" t="s">
        <v>130</v>
      </c>
      <c r="B14777" s="20" t="s">
        <v>1257</v>
      </c>
      <c r="C14777" s="20" t="s">
        <v>112</v>
      </c>
      <c r="D14777" s="20" t="s">
        <v>113</v>
      </c>
      <c r="E14777" s="25">
        <v>2</v>
      </c>
      <c r="F14777" s="26">
        <v>448.8</v>
      </c>
      <c r="G14777" s="23">
        <v>0.12</v>
      </c>
      <c r="H14777" s="20" t="s">
        <v>102</v>
      </c>
      <c r="I14777" s="20" t="s">
        <v>146</v>
      </c>
      <c r="J14777" s="20" t="s">
        <v>104</v>
      </c>
      <c r="K14777" s="21"/>
      <c r="L14777" s="20" t="s">
        <v>104</v>
      </c>
      <c r="M14777" s="20" t="s">
        <v>58</v>
      </c>
      <c r="N14777" s="23">
        <v>0.69</v>
      </c>
      <c r="O14777" s="26">
        <v>0.5</v>
      </c>
    </row>
    <row r="14778" spans="1:15" x14ac:dyDescent="0.25">
      <c r="A14778" s="20" t="s">
        <v>130</v>
      </c>
      <c r="B14778" s="20" t="s">
        <v>1257</v>
      </c>
      <c r="C14778" s="20" t="s">
        <v>114</v>
      </c>
      <c r="D14778" s="21"/>
      <c r="E14778" s="21"/>
      <c r="F14778" s="24">
        <v>11122.41</v>
      </c>
      <c r="G14778" s="23">
        <v>2.85</v>
      </c>
      <c r="H14778" s="20" t="s">
        <v>102</v>
      </c>
      <c r="I14778" s="20" t="s">
        <v>146</v>
      </c>
      <c r="J14778" s="20" t="s">
        <v>104</v>
      </c>
      <c r="K14778" s="21"/>
      <c r="L14778" s="20" t="s">
        <v>104</v>
      </c>
      <c r="M14778" s="20" t="s">
        <v>69</v>
      </c>
      <c r="N14778" s="23">
        <v>2.85</v>
      </c>
      <c r="O14778" s="26">
        <v>0.5</v>
      </c>
    </row>
    <row r="14779" spans="1:15" x14ac:dyDescent="0.25">
      <c r="A14779" s="20" t="s">
        <v>130</v>
      </c>
      <c r="B14779" s="20" t="s">
        <v>1257</v>
      </c>
      <c r="C14779" s="20" t="s">
        <v>121</v>
      </c>
      <c r="D14779" s="20" t="s">
        <v>106</v>
      </c>
      <c r="E14779" s="21"/>
      <c r="F14779" s="24">
        <v>2715.56</v>
      </c>
      <c r="G14779" s="26">
        <v>0.7</v>
      </c>
      <c r="H14779" s="20" t="s">
        <v>102</v>
      </c>
      <c r="I14779" s="20" t="s">
        <v>146</v>
      </c>
      <c r="J14779" s="20" t="s">
        <v>104</v>
      </c>
      <c r="K14779" s="21"/>
      <c r="L14779" s="20" t="s">
        <v>104</v>
      </c>
      <c r="M14779" s="20" t="s">
        <v>74</v>
      </c>
      <c r="N14779" s="21"/>
      <c r="O14779" s="26">
        <v>0.5</v>
      </c>
    </row>
    <row r="14780" spans="1:15" x14ac:dyDescent="0.25">
      <c r="A14780" s="20" t="s">
        <v>130</v>
      </c>
      <c r="B14780" s="20" t="s">
        <v>1257</v>
      </c>
      <c r="C14780" s="20" t="s">
        <v>115</v>
      </c>
      <c r="D14780" s="20" t="s">
        <v>106</v>
      </c>
      <c r="E14780" s="21"/>
      <c r="F14780" s="23">
        <v>158.78</v>
      </c>
      <c r="G14780" s="23">
        <v>0.04</v>
      </c>
      <c r="H14780" s="20" t="s">
        <v>102</v>
      </c>
      <c r="I14780" s="20" t="s">
        <v>146</v>
      </c>
      <c r="J14780" s="20" t="s">
        <v>104</v>
      </c>
      <c r="K14780" s="21"/>
      <c r="L14780" s="20" t="s">
        <v>104</v>
      </c>
      <c r="M14780" s="20" t="s">
        <v>75</v>
      </c>
      <c r="N14780" s="21"/>
      <c r="O14780" s="26">
        <v>0.5</v>
      </c>
    </row>
    <row r="14781" spans="1:15" x14ac:dyDescent="0.25">
      <c r="A14781" s="20" t="s">
        <v>130</v>
      </c>
      <c r="B14781" s="20" t="s">
        <v>1257</v>
      </c>
      <c r="C14781" s="20" t="s">
        <v>119</v>
      </c>
      <c r="D14781" s="20" t="s">
        <v>6</v>
      </c>
      <c r="E14781" s="21"/>
      <c r="F14781" s="24">
        <v>6009.02</v>
      </c>
      <c r="G14781" s="23">
        <v>1.54</v>
      </c>
      <c r="H14781" s="20" t="s">
        <v>102</v>
      </c>
      <c r="I14781" s="20" t="s">
        <v>146</v>
      </c>
      <c r="J14781" s="20" t="s">
        <v>104</v>
      </c>
      <c r="K14781" s="21"/>
      <c r="L14781" s="20" t="s">
        <v>104</v>
      </c>
      <c r="M14781" s="20" t="s">
        <v>45</v>
      </c>
      <c r="N14781" s="23">
        <v>32.65</v>
      </c>
      <c r="O14781" s="26">
        <v>0.5</v>
      </c>
    </row>
    <row r="14782" spans="1:15" x14ac:dyDescent="0.25">
      <c r="A14782" s="20" t="s">
        <v>130</v>
      </c>
      <c r="B14782" s="20" t="s">
        <v>1257</v>
      </c>
      <c r="C14782" s="20" t="s">
        <v>111</v>
      </c>
      <c r="D14782" s="21"/>
      <c r="E14782" s="21"/>
      <c r="F14782" s="24">
        <v>1600.07</v>
      </c>
      <c r="G14782" s="23">
        <v>0.41</v>
      </c>
      <c r="H14782" s="20" t="s">
        <v>102</v>
      </c>
      <c r="I14782" s="20" t="s">
        <v>146</v>
      </c>
      <c r="J14782" s="20" t="s">
        <v>104</v>
      </c>
      <c r="K14782" s="21"/>
      <c r="L14782" s="20" t="s">
        <v>104</v>
      </c>
      <c r="M14782" s="20" t="s">
        <v>56</v>
      </c>
      <c r="N14782" s="23">
        <v>0.41</v>
      </c>
      <c r="O14782" s="26">
        <v>0.5</v>
      </c>
    </row>
    <row r="14783" spans="1:15" x14ac:dyDescent="0.25">
      <c r="A14783" s="20" t="s">
        <v>130</v>
      </c>
      <c r="B14783" s="20" t="s">
        <v>1257</v>
      </c>
      <c r="C14783" s="20" t="s">
        <v>55</v>
      </c>
      <c r="D14783" s="20" t="s">
        <v>109</v>
      </c>
      <c r="E14783" s="25">
        <v>26</v>
      </c>
      <c r="F14783" s="26">
        <v>566.79999999999995</v>
      </c>
      <c r="G14783" s="23">
        <v>0.15</v>
      </c>
      <c r="H14783" s="20" t="s">
        <v>102</v>
      </c>
      <c r="I14783" s="20" t="s">
        <v>146</v>
      </c>
      <c r="J14783" s="20" t="s">
        <v>104</v>
      </c>
      <c r="K14783" s="21"/>
      <c r="L14783" s="20" t="s">
        <v>104</v>
      </c>
      <c r="M14783" s="20" t="s">
        <v>55</v>
      </c>
      <c r="N14783" s="23">
        <v>0.02</v>
      </c>
      <c r="O14783" s="26">
        <v>0.5</v>
      </c>
    </row>
    <row r="14784" spans="1:15" x14ac:dyDescent="0.25">
      <c r="A14784" s="20" t="s">
        <v>130</v>
      </c>
      <c r="B14784" s="20" t="s">
        <v>1258</v>
      </c>
      <c r="C14784" s="20" t="s">
        <v>7</v>
      </c>
      <c r="D14784" s="20" t="s">
        <v>10</v>
      </c>
      <c r="E14784" s="21"/>
      <c r="F14784" s="24">
        <v>1707.67</v>
      </c>
      <c r="G14784" s="23">
        <v>0.62</v>
      </c>
      <c r="H14784" s="20" t="s">
        <v>102</v>
      </c>
      <c r="I14784" s="20" t="s">
        <v>134</v>
      </c>
      <c r="J14784" s="20" t="s">
        <v>104</v>
      </c>
      <c r="K14784" s="21"/>
      <c r="L14784" s="20" t="s">
        <v>104</v>
      </c>
      <c r="M14784" s="20" t="s">
        <v>48</v>
      </c>
      <c r="N14784" s="23">
        <v>0.62</v>
      </c>
      <c r="O14784" s="23">
        <v>0.61</v>
      </c>
    </row>
    <row r="14785" spans="1:15" x14ac:dyDescent="0.25">
      <c r="A14785" s="20" t="s">
        <v>130</v>
      </c>
      <c r="B14785" s="20" t="s">
        <v>1258</v>
      </c>
      <c r="C14785" s="20" t="s">
        <v>105</v>
      </c>
      <c r="D14785" s="20" t="s">
        <v>106</v>
      </c>
      <c r="E14785" s="21"/>
      <c r="F14785" s="23">
        <v>531.78</v>
      </c>
      <c r="G14785" s="23">
        <v>0.19</v>
      </c>
      <c r="H14785" s="20" t="s">
        <v>102</v>
      </c>
      <c r="I14785" s="20" t="s">
        <v>134</v>
      </c>
      <c r="J14785" s="20" t="s">
        <v>104</v>
      </c>
      <c r="K14785" s="21"/>
      <c r="L14785" s="20" t="s">
        <v>104</v>
      </c>
      <c r="M14785" s="20" t="s">
        <v>82</v>
      </c>
      <c r="N14785" s="21"/>
      <c r="O14785" s="23">
        <v>0.61</v>
      </c>
    </row>
    <row r="14786" spans="1:15" x14ac:dyDescent="0.25">
      <c r="A14786" s="20" t="s">
        <v>130</v>
      </c>
      <c r="B14786" s="20" t="s">
        <v>1258</v>
      </c>
      <c r="C14786" s="20" t="s">
        <v>107</v>
      </c>
      <c r="D14786" s="20" t="s">
        <v>106</v>
      </c>
      <c r="E14786" s="21"/>
      <c r="F14786" s="22">
        <v>2936.3</v>
      </c>
      <c r="G14786" s="23">
        <v>1.07</v>
      </c>
      <c r="H14786" s="20" t="s">
        <v>102</v>
      </c>
      <c r="I14786" s="20" t="s">
        <v>134</v>
      </c>
      <c r="J14786" s="20" t="s">
        <v>104</v>
      </c>
      <c r="K14786" s="21"/>
      <c r="L14786" s="20" t="s">
        <v>104</v>
      </c>
      <c r="M14786" s="20" t="s">
        <v>65</v>
      </c>
      <c r="N14786" s="23">
        <v>0.84</v>
      </c>
      <c r="O14786" s="23">
        <v>0.61</v>
      </c>
    </row>
    <row r="14787" spans="1:15" x14ac:dyDescent="0.25">
      <c r="A14787" s="20" t="s">
        <v>130</v>
      </c>
      <c r="B14787" s="20" t="s">
        <v>1258</v>
      </c>
      <c r="C14787" s="20" t="s">
        <v>108</v>
      </c>
      <c r="D14787" s="20" t="s">
        <v>106</v>
      </c>
      <c r="E14787" s="21"/>
      <c r="F14787" s="22">
        <v>1393.2</v>
      </c>
      <c r="G14787" s="23">
        <v>0.51</v>
      </c>
      <c r="H14787" s="20" t="s">
        <v>102</v>
      </c>
      <c r="I14787" s="20" t="s">
        <v>134</v>
      </c>
      <c r="J14787" s="20" t="s">
        <v>104</v>
      </c>
      <c r="K14787" s="21"/>
      <c r="L14787" s="20" t="s">
        <v>104</v>
      </c>
      <c r="M14787" s="20" t="s">
        <v>64</v>
      </c>
      <c r="N14787" s="23">
        <v>23.22</v>
      </c>
      <c r="O14787" s="23">
        <v>0.61</v>
      </c>
    </row>
    <row r="14788" spans="1:15" x14ac:dyDescent="0.25">
      <c r="A14788" s="20" t="s">
        <v>130</v>
      </c>
      <c r="B14788" s="20" t="s">
        <v>1258</v>
      </c>
      <c r="C14788" s="20" t="s">
        <v>54</v>
      </c>
      <c r="D14788" s="20" t="s">
        <v>109</v>
      </c>
      <c r="E14788" s="25">
        <v>26</v>
      </c>
      <c r="F14788" s="24">
        <v>6543.68</v>
      </c>
      <c r="G14788" s="23">
        <v>2.38</v>
      </c>
      <c r="H14788" s="20" t="s">
        <v>102</v>
      </c>
      <c r="I14788" s="20" t="s">
        <v>134</v>
      </c>
      <c r="J14788" s="20" t="s">
        <v>104</v>
      </c>
      <c r="K14788" s="21"/>
      <c r="L14788" s="20" t="s">
        <v>104</v>
      </c>
      <c r="M14788" s="20" t="s">
        <v>54</v>
      </c>
      <c r="N14788" s="23">
        <v>0.26</v>
      </c>
      <c r="O14788" s="23">
        <v>0.61</v>
      </c>
    </row>
    <row r="14789" spans="1:15" x14ac:dyDescent="0.25">
      <c r="A14789" s="20" t="s">
        <v>130</v>
      </c>
      <c r="B14789" s="20" t="s">
        <v>1258</v>
      </c>
      <c r="C14789" s="20" t="s">
        <v>55</v>
      </c>
      <c r="D14789" s="20" t="s">
        <v>109</v>
      </c>
      <c r="E14789" s="25">
        <v>26</v>
      </c>
      <c r="F14789" s="26">
        <v>665.6</v>
      </c>
      <c r="G14789" s="23">
        <v>0.24</v>
      </c>
      <c r="H14789" s="20" t="s">
        <v>102</v>
      </c>
      <c r="I14789" s="20" t="s">
        <v>134</v>
      </c>
      <c r="J14789" s="20" t="s">
        <v>104</v>
      </c>
      <c r="K14789" s="21"/>
      <c r="L14789" s="20" t="s">
        <v>104</v>
      </c>
      <c r="M14789" s="20" t="s">
        <v>55</v>
      </c>
      <c r="N14789" s="23">
        <v>0.02</v>
      </c>
      <c r="O14789" s="23">
        <v>0.61</v>
      </c>
    </row>
    <row r="14790" spans="1:15" x14ac:dyDescent="0.25">
      <c r="A14790" s="20" t="s">
        <v>130</v>
      </c>
      <c r="B14790" s="20" t="s">
        <v>1258</v>
      </c>
      <c r="C14790" s="20" t="s">
        <v>49</v>
      </c>
      <c r="D14790" s="20" t="s">
        <v>109</v>
      </c>
      <c r="E14790" s="25">
        <v>9</v>
      </c>
      <c r="F14790" s="24">
        <v>2663.73</v>
      </c>
      <c r="G14790" s="23">
        <v>0.97</v>
      </c>
      <c r="H14790" s="20" t="s">
        <v>102</v>
      </c>
      <c r="I14790" s="20" t="s">
        <v>134</v>
      </c>
      <c r="J14790" s="20" t="s">
        <v>104</v>
      </c>
      <c r="K14790" s="21"/>
      <c r="L14790" s="20" t="s">
        <v>104</v>
      </c>
      <c r="M14790" s="20" t="s">
        <v>49</v>
      </c>
      <c r="N14790" s="23">
        <v>0.85</v>
      </c>
      <c r="O14790" s="23">
        <v>0.61</v>
      </c>
    </row>
    <row r="14791" spans="1:15" x14ac:dyDescent="0.25">
      <c r="A14791" s="20" t="s">
        <v>130</v>
      </c>
      <c r="B14791" s="20" t="s">
        <v>1258</v>
      </c>
      <c r="C14791" s="20" t="s">
        <v>112</v>
      </c>
      <c r="D14791" s="20" t="s">
        <v>113</v>
      </c>
      <c r="E14791" s="25">
        <v>4</v>
      </c>
      <c r="F14791" s="23">
        <v>633.49</v>
      </c>
      <c r="G14791" s="23">
        <v>0.23</v>
      </c>
      <c r="H14791" s="20" t="s">
        <v>102</v>
      </c>
      <c r="I14791" s="20" t="s">
        <v>134</v>
      </c>
      <c r="J14791" s="20" t="s">
        <v>104</v>
      </c>
      <c r="K14791" s="21"/>
      <c r="L14791" s="20" t="s">
        <v>104</v>
      </c>
      <c r="M14791" s="20" t="s">
        <v>58</v>
      </c>
      <c r="N14791" s="23">
        <v>0.69</v>
      </c>
      <c r="O14791" s="23">
        <v>0.61</v>
      </c>
    </row>
    <row r="14792" spans="1:15" x14ac:dyDescent="0.25">
      <c r="A14792" s="20" t="s">
        <v>130</v>
      </c>
      <c r="B14792" s="20" t="s">
        <v>1258</v>
      </c>
      <c r="C14792" s="20" t="s">
        <v>114</v>
      </c>
      <c r="D14792" s="21"/>
      <c r="E14792" s="21"/>
      <c r="F14792" s="24">
        <v>7849.76</v>
      </c>
      <c r="G14792" s="23">
        <v>2.85</v>
      </c>
      <c r="H14792" s="20" t="s">
        <v>102</v>
      </c>
      <c r="I14792" s="20" t="s">
        <v>134</v>
      </c>
      <c r="J14792" s="20" t="s">
        <v>104</v>
      </c>
      <c r="K14792" s="21"/>
      <c r="L14792" s="20" t="s">
        <v>104</v>
      </c>
      <c r="M14792" s="20" t="s">
        <v>69</v>
      </c>
      <c r="N14792" s="23">
        <v>2.85</v>
      </c>
      <c r="O14792" s="23">
        <v>0.61</v>
      </c>
    </row>
    <row r="14793" spans="1:15" x14ac:dyDescent="0.25">
      <c r="A14793" s="20" t="s">
        <v>130</v>
      </c>
      <c r="B14793" s="20" t="s">
        <v>1258</v>
      </c>
      <c r="C14793" s="20" t="s">
        <v>121</v>
      </c>
      <c r="D14793" s="20" t="s">
        <v>106</v>
      </c>
      <c r="E14793" s="21"/>
      <c r="F14793" s="24">
        <v>1916.53</v>
      </c>
      <c r="G14793" s="26">
        <v>0.7</v>
      </c>
      <c r="H14793" s="20" t="s">
        <v>102</v>
      </c>
      <c r="I14793" s="20" t="s">
        <v>134</v>
      </c>
      <c r="J14793" s="20" t="s">
        <v>104</v>
      </c>
      <c r="K14793" s="21"/>
      <c r="L14793" s="20" t="s">
        <v>104</v>
      </c>
      <c r="M14793" s="20" t="s">
        <v>74</v>
      </c>
      <c r="N14793" s="21"/>
      <c r="O14793" s="23">
        <v>0.61</v>
      </c>
    </row>
    <row r="14794" spans="1:15" x14ac:dyDescent="0.25">
      <c r="A14794" s="20" t="s">
        <v>130</v>
      </c>
      <c r="B14794" s="20" t="s">
        <v>1258</v>
      </c>
      <c r="C14794" s="20" t="s">
        <v>115</v>
      </c>
      <c r="D14794" s="20" t="s">
        <v>106</v>
      </c>
      <c r="E14794" s="21"/>
      <c r="F14794" s="23">
        <v>293.74</v>
      </c>
      <c r="G14794" s="23">
        <v>0.11</v>
      </c>
      <c r="H14794" s="20" t="s">
        <v>102</v>
      </c>
      <c r="I14794" s="20" t="s">
        <v>134</v>
      </c>
      <c r="J14794" s="20" t="s">
        <v>104</v>
      </c>
      <c r="K14794" s="21"/>
      <c r="L14794" s="20" t="s">
        <v>104</v>
      </c>
      <c r="M14794" s="20" t="s">
        <v>75</v>
      </c>
      <c r="N14794" s="21"/>
      <c r="O14794" s="23">
        <v>0.61</v>
      </c>
    </row>
    <row r="14795" spans="1:15" x14ac:dyDescent="0.25">
      <c r="A14795" s="20" t="s">
        <v>130</v>
      </c>
      <c r="B14795" s="20" t="s">
        <v>1258</v>
      </c>
      <c r="C14795" s="20" t="s">
        <v>119</v>
      </c>
      <c r="D14795" s="20" t="s">
        <v>6</v>
      </c>
      <c r="E14795" s="21"/>
      <c r="F14795" s="24">
        <v>4637.3900000000003</v>
      </c>
      <c r="G14795" s="23">
        <v>1.68</v>
      </c>
      <c r="H14795" s="20" t="s">
        <v>102</v>
      </c>
      <c r="I14795" s="20" t="s">
        <v>134</v>
      </c>
      <c r="J14795" s="20" t="s">
        <v>104</v>
      </c>
      <c r="K14795" s="21"/>
      <c r="L14795" s="20" t="s">
        <v>104</v>
      </c>
      <c r="M14795" s="20" t="s">
        <v>45</v>
      </c>
      <c r="N14795" s="23">
        <v>32.65</v>
      </c>
      <c r="O14795" s="23">
        <v>0.61</v>
      </c>
    </row>
    <row r="14796" spans="1:15" x14ac:dyDescent="0.25">
      <c r="A14796" s="20" t="s">
        <v>130</v>
      </c>
      <c r="B14796" s="20" t="s">
        <v>1258</v>
      </c>
      <c r="C14796" s="20" t="s">
        <v>111</v>
      </c>
      <c r="D14796" s="21"/>
      <c r="E14796" s="21"/>
      <c r="F14796" s="24">
        <v>1129.26</v>
      </c>
      <c r="G14796" s="23">
        <v>0.41</v>
      </c>
      <c r="H14796" s="20" t="s">
        <v>102</v>
      </c>
      <c r="I14796" s="20" t="s">
        <v>134</v>
      </c>
      <c r="J14796" s="20" t="s">
        <v>104</v>
      </c>
      <c r="K14796" s="21"/>
      <c r="L14796" s="20" t="s">
        <v>104</v>
      </c>
      <c r="M14796" s="20" t="s">
        <v>56</v>
      </c>
      <c r="N14796" s="23">
        <v>0.41</v>
      </c>
      <c r="O14796" s="23">
        <v>0.61</v>
      </c>
    </row>
    <row r="14797" spans="1:15" x14ac:dyDescent="0.25">
      <c r="A14797" s="20" t="s">
        <v>130</v>
      </c>
      <c r="B14797" s="20" t="s">
        <v>1259</v>
      </c>
      <c r="C14797" s="20" t="s">
        <v>7</v>
      </c>
      <c r="D14797" s="20" t="s">
        <v>10</v>
      </c>
      <c r="E14797" s="21"/>
      <c r="F14797" s="23">
        <v>935.15</v>
      </c>
      <c r="G14797" s="23">
        <v>0.62</v>
      </c>
      <c r="H14797" s="20" t="s">
        <v>102</v>
      </c>
      <c r="I14797" s="20" t="s">
        <v>183</v>
      </c>
      <c r="J14797" s="20" t="s">
        <v>104</v>
      </c>
      <c r="K14797" s="21"/>
      <c r="L14797" s="20" t="s">
        <v>104</v>
      </c>
      <c r="M14797" s="20" t="s">
        <v>48</v>
      </c>
      <c r="N14797" s="23">
        <v>0.62</v>
      </c>
      <c r="O14797" s="23">
        <v>0.32</v>
      </c>
    </row>
    <row r="14798" spans="1:15" x14ac:dyDescent="0.25">
      <c r="A14798" s="20" t="s">
        <v>130</v>
      </c>
      <c r="B14798" s="20" t="s">
        <v>1259</v>
      </c>
      <c r="C14798" s="20" t="s">
        <v>105</v>
      </c>
      <c r="D14798" s="20" t="s">
        <v>106</v>
      </c>
      <c r="E14798" s="21"/>
      <c r="F14798" s="23">
        <v>283.12</v>
      </c>
      <c r="G14798" s="23">
        <v>0.19</v>
      </c>
      <c r="H14798" s="20" t="s">
        <v>102</v>
      </c>
      <c r="I14798" s="20" t="s">
        <v>183</v>
      </c>
      <c r="J14798" s="20" t="s">
        <v>104</v>
      </c>
      <c r="K14798" s="21"/>
      <c r="L14798" s="20" t="s">
        <v>104</v>
      </c>
      <c r="M14798" s="20" t="s">
        <v>82</v>
      </c>
      <c r="N14798" s="21"/>
      <c r="O14798" s="23">
        <v>0.32</v>
      </c>
    </row>
    <row r="14799" spans="1:15" x14ac:dyDescent="0.25">
      <c r="A14799" s="20" t="s">
        <v>130</v>
      </c>
      <c r="B14799" s="20" t="s">
        <v>1259</v>
      </c>
      <c r="C14799" s="20" t="s">
        <v>107</v>
      </c>
      <c r="D14799" s="20" t="s">
        <v>106</v>
      </c>
      <c r="E14799" s="21"/>
      <c r="F14799" s="24">
        <v>1889.66</v>
      </c>
      <c r="G14799" s="23">
        <v>1.25</v>
      </c>
      <c r="H14799" s="20" t="s">
        <v>102</v>
      </c>
      <c r="I14799" s="20" t="s">
        <v>183</v>
      </c>
      <c r="J14799" s="20" t="s">
        <v>104</v>
      </c>
      <c r="K14799" s="21"/>
      <c r="L14799" s="20" t="s">
        <v>104</v>
      </c>
      <c r="M14799" s="20" t="s">
        <v>65</v>
      </c>
      <c r="N14799" s="23">
        <v>0.84</v>
      </c>
      <c r="O14799" s="23">
        <v>0.32</v>
      </c>
    </row>
    <row r="14800" spans="1:15" x14ac:dyDescent="0.25">
      <c r="A14800" s="20" t="s">
        <v>130</v>
      </c>
      <c r="B14800" s="20" t="s">
        <v>1259</v>
      </c>
      <c r="C14800" s="20" t="s">
        <v>108</v>
      </c>
      <c r="D14800" s="20" t="s">
        <v>106</v>
      </c>
      <c r="E14800" s="21"/>
      <c r="F14800" s="23">
        <v>835.92</v>
      </c>
      <c r="G14800" s="23">
        <v>0.55000000000000004</v>
      </c>
      <c r="H14800" s="20" t="s">
        <v>102</v>
      </c>
      <c r="I14800" s="20" t="s">
        <v>183</v>
      </c>
      <c r="J14800" s="20" t="s">
        <v>104</v>
      </c>
      <c r="K14800" s="21"/>
      <c r="L14800" s="20" t="s">
        <v>104</v>
      </c>
      <c r="M14800" s="20" t="s">
        <v>64</v>
      </c>
      <c r="N14800" s="23">
        <v>23.22</v>
      </c>
      <c r="O14800" s="23">
        <v>0.32</v>
      </c>
    </row>
    <row r="14801" spans="1:15" x14ac:dyDescent="0.25">
      <c r="A14801" s="20" t="s">
        <v>130</v>
      </c>
      <c r="B14801" s="20" t="s">
        <v>1259</v>
      </c>
      <c r="C14801" s="20" t="s">
        <v>54</v>
      </c>
      <c r="D14801" s="20" t="s">
        <v>109</v>
      </c>
      <c r="E14801" s="25">
        <v>21</v>
      </c>
      <c r="F14801" s="24">
        <v>6730.82</v>
      </c>
      <c r="G14801" s="23">
        <v>4.46</v>
      </c>
      <c r="H14801" s="20" t="s">
        <v>102</v>
      </c>
      <c r="I14801" s="20" t="s">
        <v>183</v>
      </c>
      <c r="J14801" s="20" t="s">
        <v>104</v>
      </c>
      <c r="K14801" s="21"/>
      <c r="L14801" s="20" t="s">
        <v>104</v>
      </c>
      <c r="M14801" s="20" t="s">
        <v>54</v>
      </c>
      <c r="N14801" s="23">
        <v>0.26</v>
      </c>
      <c r="O14801" s="23">
        <v>0.32</v>
      </c>
    </row>
    <row r="14802" spans="1:15" x14ac:dyDescent="0.25">
      <c r="A14802" s="20" t="s">
        <v>130</v>
      </c>
      <c r="B14802" s="20" t="s">
        <v>1259</v>
      </c>
      <c r="C14802" s="20" t="s">
        <v>55</v>
      </c>
      <c r="D14802" s="20" t="s">
        <v>109</v>
      </c>
      <c r="E14802" s="25">
        <v>15</v>
      </c>
      <c r="F14802" s="26">
        <v>268.8</v>
      </c>
      <c r="G14802" s="23">
        <v>0.18</v>
      </c>
      <c r="H14802" s="20" t="s">
        <v>102</v>
      </c>
      <c r="I14802" s="20" t="s">
        <v>183</v>
      </c>
      <c r="J14802" s="20" t="s">
        <v>104</v>
      </c>
      <c r="K14802" s="21"/>
      <c r="L14802" s="20" t="s">
        <v>104</v>
      </c>
      <c r="M14802" s="20" t="s">
        <v>55</v>
      </c>
      <c r="N14802" s="23">
        <v>0.02</v>
      </c>
      <c r="O14802" s="23">
        <v>0.32</v>
      </c>
    </row>
    <row r="14803" spans="1:15" x14ac:dyDescent="0.25">
      <c r="A14803" s="20" t="s">
        <v>130</v>
      </c>
      <c r="B14803" s="20" t="s">
        <v>1259</v>
      </c>
      <c r="C14803" s="20" t="s">
        <v>49</v>
      </c>
      <c r="D14803" s="20" t="s">
        <v>109</v>
      </c>
      <c r="E14803" s="25">
        <v>9</v>
      </c>
      <c r="F14803" s="23">
        <v>905.76</v>
      </c>
      <c r="G14803" s="26">
        <v>0.6</v>
      </c>
      <c r="H14803" s="20" t="s">
        <v>102</v>
      </c>
      <c r="I14803" s="20" t="s">
        <v>183</v>
      </c>
      <c r="J14803" s="20" t="s">
        <v>104</v>
      </c>
      <c r="K14803" s="21"/>
      <c r="L14803" s="20" t="s">
        <v>104</v>
      </c>
      <c r="M14803" s="20" t="s">
        <v>49</v>
      </c>
      <c r="N14803" s="23">
        <v>0.85</v>
      </c>
      <c r="O14803" s="23">
        <v>0.32</v>
      </c>
    </row>
    <row r="14804" spans="1:15" x14ac:dyDescent="0.25">
      <c r="A14804" s="20" t="s">
        <v>130</v>
      </c>
      <c r="B14804" s="20" t="s">
        <v>1259</v>
      </c>
      <c r="C14804" s="20" t="s">
        <v>111</v>
      </c>
      <c r="D14804" s="21"/>
      <c r="E14804" s="21"/>
      <c r="F14804" s="26">
        <v>618.4</v>
      </c>
      <c r="G14804" s="23">
        <v>0.41</v>
      </c>
      <c r="H14804" s="20" t="s">
        <v>102</v>
      </c>
      <c r="I14804" s="20" t="s">
        <v>183</v>
      </c>
      <c r="J14804" s="20" t="s">
        <v>104</v>
      </c>
      <c r="K14804" s="21"/>
      <c r="L14804" s="20" t="s">
        <v>104</v>
      </c>
      <c r="M14804" s="20" t="s">
        <v>56</v>
      </c>
      <c r="N14804" s="23">
        <v>0.41</v>
      </c>
      <c r="O14804" s="23">
        <v>0.32</v>
      </c>
    </row>
    <row r="14805" spans="1:15" x14ac:dyDescent="0.25">
      <c r="A14805" s="20" t="s">
        <v>130</v>
      </c>
      <c r="B14805" s="20" t="s">
        <v>1259</v>
      </c>
      <c r="C14805" s="20" t="s">
        <v>112</v>
      </c>
      <c r="D14805" s="20" t="s">
        <v>113</v>
      </c>
      <c r="E14805" s="25">
        <v>2</v>
      </c>
      <c r="F14805" s="23">
        <v>173.45</v>
      </c>
      <c r="G14805" s="23">
        <v>0.11</v>
      </c>
      <c r="H14805" s="20" t="s">
        <v>102</v>
      </c>
      <c r="I14805" s="20" t="s">
        <v>183</v>
      </c>
      <c r="J14805" s="20" t="s">
        <v>104</v>
      </c>
      <c r="K14805" s="21"/>
      <c r="L14805" s="20" t="s">
        <v>104</v>
      </c>
      <c r="M14805" s="20" t="s">
        <v>58</v>
      </c>
      <c r="N14805" s="23">
        <v>0.69</v>
      </c>
      <c r="O14805" s="23">
        <v>0.32</v>
      </c>
    </row>
    <row r="14806" spans="1:15" x14ac:dyDescent="0.25">
      <c r="A14806" s="20" t="s">
        <v>130</v>
      </c>
      <c r="B14806" s="20" t="s">
        <v>1259</v>
      </c>
      <c r="C14806" s="20" t="s">
        <v>114</v>
      </c>
      <c r="D14806" s="21"/>
      <c r="E14806" s="21"/>
      <c r="F14806" s="24">
        <v>4298.6499999999996</v>
      </c>
      <c r="G14806" s="23">
        <v>2.85</v>
      </c>
      <c r="H14806" s="20" t="s">
        <v>102</v>
      </c>
      <c r="I14806" s="20" t="s">
        <v>183</v>
      </c>
      <c r="J14806" s="20" t="s">
        <v>104</v>
      </c>
      <c r="K14806" s="21"/>
      <c r="L14806" s="20" t="s">
        <v>104</v>
      </c>
      <c r="M14806" s="20" t="s">
        <v>69</v>
      </c>
      <c r="N14806" s="23">
        <v>2.85</v>
      </c>
      <c r="O14806" s="23">
        <v>0.32</v>
      </c>
    </row>
    <row r="14807" spans="1:15" x14ac:dyDescent="0.25">
      <c r="A14807" s="20" t="s">
        <v>130</v>
      </c>
      <c r="B14807" s="20" t="s">
        <v>1259</v>
      </c>
      <c r="C14807" s="20" t="s">
        <v>115</v>
      </c>
      <c r="D14807" s="20" t="s">
        <v>106</v>
      </c>
      <c r="E14807" s="21"/>
      <c r="F14807" s="23">
        <v>135.78</v>
      </c>
      <c r="G14807" s="23">
        <v>0.09</v>
      </c>
      <c r="H14807" s="20" t="s">
        <v>102</v>
      </c>
      <c r="I14807" s="20" t="s">
        <v>183</v>
      </c>
      <c r="J14807" s="20" t="s">
        <v>104</v>
      </c>
      <c r="K14807" s="21"/>
      <c r="L14807" s="20" t="s">
        <v>104</v>
      </c>
      <c r="M14807" s="20" t="s">
        <v>75</v>
      </c>
      <c r="N14807" s="21"/>
      <c r="O14807" s="23">
        <v>0.32</v>
      </c>
    </row>
    <row r="14808" spans="1:15" x14ac:dyDescent="0.25">
      <c r="A14808" s="20" t="s">
        <v>130</v>
      </c>
      <c r="B14808" s="20" t="s">
        <v>1259</v>
      </c>
      <c r="C14808" s="20" t="s">
        <v>119</v>
      </c>
      <c r="D14808" s="20" t="s">
        <v>6</v>
      </c>
      <c r="E14808" s="21"/>
      <c r="F14808" s="24">
        <v>1992.12</v>
      </c>
      <c r="G14808" s="23">
        <v>1.32</v>
      </c>
      <c r="H14808" s="20" t="s">
        <v>102</v>
      </c>
      <c r="I14808" s="20" t="s">
        <v>183</v>
      </c>
      <c r="J14808" s="20" t="s">
        <v>104</v>
      </c>
      <c r="K14808" s="21"/>
      <c r="L14808" s="20" t="s">
        <v>104</v>
      </c>
      <c r="M14808" s="20" t="s">
        <v>45</v>
      </c>
      <c r="N14808" s="23">
        <v>32.65</v>
      </c>
      <c r="O14808" s="23">
        <v>0.32</v>
      </c>
    </row>
    <row r="14809" spans="1:15" x14ac:dyDescent="0.25">
      <c r="A14809" s="20" t="s">
        <v>130</v>
      </c>
      <c r="B14809" s="20" t="s">
        <v>1260</v>
      </c>
      <c r="C14809" s="20" t="s">
        <v>119</v>
      </c>
      <c r="D14809" s="20" t="s">
        <v>6</v>
      </c>
      <c r="E14809" s="21"/>
      <c r="F14809" s="23">
        <v>783.78</v>
      </c>
      <c r="G14809" s="23">
        <v>1.25</v>
      </c>
      <c r="H14809" s="20" t="s">
        <v>102</v>
      </c>
      <c r="I14809" s="20" t="s">
        <v>146</v>
      </c>
      <c r="J14809" s="20" t="s">
        <v>104</v>
      </c>
      <c r="K14809" s="21"/>
      <c r="L14809" s="20" t="s">
        <v>104</v>
      </c>
      <c r="M14809" s="20" t="s">
        <v>45</v>
      </c>
      <c r="N14809" s="23">
        <v>32.65</v>
      </c>
      <c r="O14809" s="23">
        <v>0.52</v>
      </c>
    </row>
    <row r="14810" spans="1:15" x14ac:dyDescent="0.25">
      <c r="A14810" s="20" t="s">
        <v>130</v>
      </c>
      <c r="B14810" s="20" t="s">
        <v>1260</v>
      </c>
      <c r="C14810" s="20" t="s">
        <v>7</v>
      </c>
      <c r="D14810" s="20" t="s">
        <v>10</v>
      </c>
      <c r="E14810" s="21"/>
      <c r="F14810" s="23">
        <v>387.81</v>
      </c>
      <c r="G14810" s="23">
        <v>0.62</v>
      </c>
      <c r="H14810" s="20" t="s">
        <v>102</v>
      </c>
      <c r="I14810" s="20" t="s">
        <v>146</v>
      </c>
      <c r="J14810" s="20" t="s">
        <v>104</v>
      </c>
      <c r="K14810" s="21"/>
      <c r="L14810" s="20" t="s">
        <v>104</v>
      </c>
      <c r="M14810" s="20" t="s">
        <v>48</v>
      </c>
      <c r="N14810" s="23">
        <v>0.62</v>
      </c>
      <c r="O14810" s="23">
        <v>0.52</v>
      </c>
    </row>
    <row r="14811" spans="1:15" x14ac:dyDescent="0.25">
      <c r="A14811" s="20" t="s">
        <v>130</v>
      </c>
      <c r="B14811" s="20" t="s">
        <v>1260</v>
      </c>
      <c r="C14811" s="20" t="s">
        <v>105</v>
      </c>
      <c r="D14811" s="20" t="s">
        <v>106</v>
      </c>
      <c r="E14811" s="21"/>
      <c r="F14811" s="23">
        <v>116.85</v>
      </c>
      <c r="G14811" s="23">
        <v>0.19</v>
      </c>
      <c r="H14811" s="20" t="s">
        <v>102</v>
      </c>
      <c r="I14811" s="20" t="s">
        <v>146</v>
      </c>
      <c r="J14811" s="20" t="s">
        <v>104</v>
      </c>
      <c r="K14811" s="21"/>
      <c r="L14811" s="20" t="s">
        <v>104</v>
      </c>
      <c r="M14811" s="20" t="s">
        <v>82</v>
      </c>
      <c r="N14811" s="21"/>
      <c r="O14811" s="23">
        <v>0.52</v>
      </c>
    </row>
    <row r="14812" spans="1:15" x14ac:dyDescent="0.25">
      <c r="A14812" s="20" t="s">
        <v>130</v>
      </c>
      <c r="B14812" s="20" t="s">
        <v>1260</v>
      </c>
      <c r="C14812" s="20" t="s">
        <v>107</v>
      </c>
      <c r="D14812" s="20" t="s">
        <v>106</v>
      </c>
      <c r="E14812" s="21"/>
      <c r="F14812" s="21"/>
      <c r="G14812" s="21"/>
      <c r="H14812" s="20" t="s">
        <v>102</v>
      </c>
      <c r="I14812" s="20" t="s">
        <v>146</v>
      </c>
      <c r="J14812" s="20" t="s">
        <v>104</v>
      </c>
      <c r="K14812" s="21"/>
      <c r="L14812" s="20" t="s">
        <v>104</v>
      </c>
      <c r="M14812" s="20" t="s">
        <v>65</v>
      </c>
      <c r="N14812" s="23">
        <v>0.84</v>
      </c>
      <c r="O14812" s="23">
        <v>0.52</v>
      </c>
    </row>
    <row r="14813" spans="1:15" x14ac:dyDescent="0.25">
      <c r="A14813" s="20" t="s">
        <v>130</v>
      </c>
      <c r="B14813" s="20" t="s">
        <v>1260</v>
      </c>
      <c r="C14813" s="20" t="s">
        <v>108</v>
      </c>
      <c r="D14813" s="20" t="s">
        <v>106</v>
      </c>
      <c r="E14813" s="21"/>
      <c r="F14813" s="23">
        <v>278.64</v>
      </c>
      <c r="G14813" s="23">
        <v>0.45</v>
      </c>
      <c r="H14813" s="20" t="s">
        <v>102</v>
      </c>
      <c r="I14813" s="20" t="s">
        <v>146</v>
      </c>
      <c r="J14813" s="20" t="s">
        <v>104</v>
      </c>
      <c r="K14813" s="21"/>
      <c r="L14813" s="20" t="s">
        <v>104</v>
      </c>
      <c r="M14813" s="20" t="s">
        <v>64</v>
      </c>
      <c r="N14813" s="23">
        <v>23.22</v>
      </c>
      <c r="O14813" s="23">
        <v>0.52</v>
      </c>
    </row>
    <row r="14814" spans="1:15" x14ac:dyDescent="0.25">
      <c r="A14814" s="20" t="s">
        <v>130</v>
      </c>
      <c r="B14814" s="20" t="s">
        <v>1260</v>
      </c>
      <c r="C14814" s="20" t="s">
        <v>54</v>
      </c>
      <c r="D14814" s="20" t="s">
        <v>109</v>
      </c>
      <c r="E14814" s="25">
        <v>26</v>
      </c>
      <c r="F14814" s="27">
        <v>1521</v>
      </c>
      <c r="G14814" s="23">
        <v>2.4300000000000002</v>
      </c>
      <c r="H14814" s="20" t="s">
        <v>102</v>
      </c>
      <c r="I14814" s="20" t="s">
        <v>146</v>
      </c>
      <c r="J14814" s="20" t="s">
        <v>104</v>
      </c>
      <c r="K14814" s="21"/>
      <c r="L14814" s="20" t="s">
        <v>104</v>
      </c>
      <c r="M14814" s="20" t="s">
        <v>54</v>
      </c>
      <c r="N14814" s="23">
        <v>0.26</v>
      </c>
      <c r="O14814" s="23">
        <v>0.52</v>
      </c>
    </row>
    <row r="14815" spans="1:15" x14ac:dyDescent="0.25">
      <c r="A14815" s="20" t="s">
        <v>130</v>
      </c>
      <c r="B14815" s="20" t="s">
        <v>1260</v>
      </c>
      <c r="C14815" s="20" t="s">
        <v>55</v>
      </c>
      <c r="D14815" s="20" t="s">
        <v>109</v>
      </c>
      <c r="E14815" s="25">
        <v>26</v>
      </c>
      <c r="F14815" s="26">
        <v>405.6</v>
      </c>
      <c r="G14815" s="23">
        <v>0.65</v>
      </c>
      <c r="H14815" s="20" t="s">
        <v>102</v>
      </c>
      <c r="I14815" s="20" t="s">
        <v>146</v>
      </c>
      <c r="J14815" s="20" t="s">
        <v>104</v>
      </c>
      <c r="K14815" s="21"/>
      <c r="L14815" s="20" t="s">
        <v>104</v>
      </c>
      <c r="M14815" s="20" t="s">
        <v>55</v>
      </c>
      <c r="N14815" s="23">
        <v>0.02</v>
      </c>
      <c r="O14815" s="23">
        <v>0.52</v>
      </c>
    </row>
    <row r="14816" spans="1:15" x14ac:dyDescent="0.25">
      <c r="A14816" s="20" t="s">
        <v>130</v>
      </c>
      <c r="B14816" s="20" t="s">
        <v>1260</v>
      </c>
      <c r="C14816" s="20" t="s">
        <v>49</v>
      </c>
      <c r="D14816" s="20" t="s">
        <v>109</v>
      </c>
      <c r="E14816" s="25">
        <v>9</v>
      </c>
      <c r="F14816" s="23">
        <v>648.72</v>
      </c>
      <c r="G14816" s="23">
        <v>1.04</v>
      </c>
      <c r="H14816" s="20" t="s">
        <v>102</v>
      </c>
      <c r="I14816" s="20" t="s">
        <v>146</v>
      </c>
      <c r="J14816" s="20" t="s">
        <v>104</v>
      </c>
      <c r="K14816" s="21"/>
      <c r="L14816" s="20" t="s">
        <v>104</v>
      </c>
      <c r="M14816" s="20" t="s">
        <v>49</v>
      </c>
      <c r="N14816" s="23">
        <v>0.85</v>
      </c>
      <c r="O14816" s="23">
        <v>0.52</v>
      </c>
    </row>
    <row r="14817" spans="1:15" x14ac:dyDescent="0.25">
      <c r="A14817" s="20" t="s">
        <v>130</v>
      </c>
      <c r="B14817" s="20" t="s">
        <v>1260</v>
      </c>
      <c r="C14817" s="20" t="s">
        <v>111</v>
      </c>
      <c r="D14817" s="21"/>
      <c r="E14817" s="21"/>
      <c r="F14817" s="23">
        <v>256.45999999999998</v>
      </c>
      <c r="G14817" s="23">
        <v>0.41</v>
      </c>
      <c r="H14817" s="20" t="s">
        <v>102</v>
      </c>
      <c r="I14817" s="20" t="s">
        <v>146</v>
      </c>
      <c r="J14817" s="20" t="s">
        <v>104</v>
      </c>
      <c r="K14817" s="21"/>
      <c r="L14817" s="20" t="s">
        <v>104</v>
      </c>
      <c r="M14817" s="20" t="s">
        <v>56</v>
      </c>
      <c r="N14817" s="23">
        <v>0.41</v>
      </c>
      <c r="O14817" s="23">
        <v>0.52</v>
      </c>
    </row>
    <row r="14818" spans="1:15" x14ac:dyDescent="0.25">
      <c r="A14818" s="20" t="s">
        <v>130</v>
      </c>
      <c r="B14818" s="20" t="s">
        <v>1260</v>
      </c>
      <c r="C14818" s="20" t="s">
        <v>112</v>
      </c>
      <c r="D14818" s="20" t="s">
        <v>113</v>
      </c>
      <c r="E14818" s="25">
        <v>4</v>
      </c>
      <c r="F14818" s="23">
        <v>143.87</v>
      </c>
      <c r="G14818" s="23">
        <v>0.23</v>
      </c>
      <c r="H14818" s="20" t="s">
        <v>102</v>
      </c>
      <c r="I14818" s="20" t="s">
        <v>146</v>
      </c>
      <c r="J14818" s="20" t="s">
        <v>104</v>
      </c>
      <c r="K14818" s="21"/>
      <c r="L14818" s="20" t="s">
        <v>104</v>
      </c>
      <c r="M14818" s="20" t="s">
        <v>58</v>
      </c>
      <c r="N14818" s="23">
        <v>0.69</v>
      </c>
      <c r="O14818" s="23">
        <v>0.52</v>
      </c>
    </row>
    <row r="14819" spans="1:15" x14ac:dyDescent="0.25">
      <c r="A14819" s="20" t="s">
        <v>130</v>
      </c>
      <c r="B14819" s="20" t="s">
        <v>1260</v>
      </c>
      <c r="C14819" s="20" t="s">
        <v>114</v>
      </c>
      <c r="D14819" s="21"/>
      <c r="E14819" s="21"/>
      <c r="F14819" s="24">
        <v>1782.68</v>
      </c>
      <c r="G14819" s="23">
        <v>2.85</v>
      </c>
      <c r="H14819" s="20" t="s">
        <v>102</v>
      </c>
      <c r="I14819" s="20" t="s">
        <v>146</v>
      </c>
      <c r="J14819" s="20" t="s">
        <v>104</v>
      </c>
      <c r="K14819" s="21"/>
      <c r="L14819" s="20" t="s">
        <v>104</v>
      </c>
      <c r="M14819" s="20" t="s">
        <v>69</v>
      </c>
      <c r="N14819" s="23">
        <v>2.85</v>
      </c>
      <c r="O14819" s="23">
        <v>0.52</v>
      </c>
    </row>
    <row r="14820" spans="1:15" x14ac:dyDescent="0.25">
      <c r="A14820" s="20" t="s">
        <v>130</v>
      </c>
      <c r="B14820" s="20" t="s">
        <v>1260</v>
      </c>
      <c r="C14820" s="20" t="s">
        <v>115</v>
      </c>
      <c r="D14820" s="20" t="s">
        <v>106</v>
      </c>
      <c r="E14820" s="21"/>
      <c r="F14820" s="23">
        <v>34.51</v>
      </c>
      <c r="G14820" s="23">
        <v>0.06</v>
      </c>
      <c r="H14820" s="20" t="s">
        <v>102</v>
      </c>
      <c r="I14820" s="20" t="s">
        <v>146</v>
      </c>
      <c r="J14820" s="20" t="s">
        <v>104</v>
      </c>
      <c r="K14820" s="21"/>
      <c r="L14820" s="20" t="s">
        <v>104</v>
      </c>
      <c r="M14820" s="20" t="s">
        <v>75</v>
      </c>
      <c r="N14820" s="21"/>
      <c r="O14820" s="23">
        <v>0.52</v>
      </c>
    </row>
    <row r="14821" spans="1:15" x14ac:dyDescent="0.25">
      <c r="A14821" s="20" t="s">
        <v>130</v>
      </c>
      <c r="B14821" s="20" t="s">
        <v>1261</v>
      </c>
      <c r="C14821" s="20" t="s">
        <v>7</v>
      </c>
      <c r="D14821" s="20" t="s">
        <v>10</v>
      </c>
      <c r="E14821" s="21"/>
      <c r="F14821" s="23">
        <v>921.26</v>
      </c>
      <c r="G14821" s="23">
        <v>0.62</v>
      </c>
      <c r="H14821" s="20" t="s">
        <v>102</v>
      </c>
      <c r="I14821" s="20" t="s">
        <v>183</v>
      </c>
      <c r="J14821" s="20" t="s">
        <v>104</v>
      </c>
      <c r="K14821" s="21"/>
      <c r="L14821" s="20" t="s">
        <v>104</v>
      </c>
      <c r="M14821" s="20" t="s">
        <v>48</v>
      </c>
      <c r="N14821" s="23">
        <v>0.62</v>
      </c>
      <c r="O14821" s="23">
        <v>0.49</v>
      </c>
    </row>
    <row r="14822" spans="1:15" x14ac:dyDescent="0.25">
      <c r="A14822" s="20" t="s">
        <v>130</v>
      </c>
      <c r="B14822" s="20" t="s">
        <v>1261</v>
      </c>
      <c r="C14822" s="20" t="s">
        <v>105</v>
      </c>
      <c r="D14822" s="20" t="s">
        <v>106</v>
      </c>
      <c r="E14822" s="21"/>
      <c r="F14822" s="23">
        <v>284.51</v>
      </c>
      <c r="G14822" s="23">
        <v>0.19</v>
      </c>
      <c r="H14822" s="20" t="s">
        <v>102</v>
      </c>
      <c r="I14822" s="20" t="s">
        <v>183</v>
      </c>
      <c r="J14822" s="20" t="s">
        <v>104</v>
      </c>
      <c r="K14822" s="21"/>
      <c r="L14822" s="20" t="s">
        <v>104</v>
      </c>
      <c r="M14822" s="20" t="s">
        <v>82</v>
      </c>
      <c r="N14822" s="21"/>
      <c r="O14822" s="23">
        <v>0.49</v>
      </c>
    </row>
    <row r="14823" spans="1:15" x14ac:dyDescent="0.25">
      <c r="A14823" s="20" t="s">
        <v>130</v>
      </c>
      <c r="B14823" s="20" t="s">
        <v>1261</v>
      </c>
      <c r="C14823" s="20" t="s">
        <v>107</v>
      </c>
      <c r="D14823" s="20" t="s">
        <v>106</v>
      </c>
      <c r="E14823" s="21"/>
      <c r="F14823" s="21"/>
      <c r="G14823" s="21"/>
      <c r="H14823" s="20" t="s">
        <v>102</v>
      </c>
      <c r="I14823" s="20" t="s">
        <v>183</v>
      </c>
      <c r="J14823" s="20" t="s">
        <v>104</v>
      </c>
      <c r="K14823" s="21"/>
      <c r="L14823" s="20" t="s">
        <v>104</v>
      </c>
      <c r="M14823" s="20" t="s">
        <v>65</v>
      </c>
      <c r="N14823" s="23">
        <v>0.84</v>
      </c>
      <c r="O14823" s="23">
        <v>0.49</v>
      </c>
    </row>
    <row r="14824" spans="1:15" x14ac:dyDescent="0.25">
      <c r="A14824" s="20" t="s">
        <v>130</v>
      </c>
      <c r="B14824" s="20" t="s">
        <v>1261</v>
      </c>
      <c r="C14824" s="20" t="s">
        <v>108</v>
      </c>
      <c r="D14824" s="20" t="s">
        <v>106</v>
      </c>
      <c r="E14824" s="21"/>
      <c r="F14824" s="23">
        <v>835.92</v>
      </c>
      <c r="G14824" s="23">
        <v>0.56000000000000005</v>
      </c>
      <c r="H14824" s="20" t="s">
        <v>102</v>
      </c>
      <c r="I14824" s="20" t="s">
        <v>183</v>
      </c>
      <c r="J14824" s="20" t="s">
        <v>104</v>
      </c>
      <c r="K14824" s="21"/>
      <c r="L14824" s="20" t="s">
        <v>104</v>
      </c>
      <c r="M14824" s="20" t="s">
        <v>64</v>
      </c>
      <c r="N14824" s="23">
        <v>23.22</v>
      </c>
      <c r="O14824" s="23">
        <v>0.49</v>
      </c>
    </row>
    <row r="14825" spans="1:15" x14ac:dyDescent="0.25">
      <c r="A14825" s="20" t="s">
        <v>130</v>
      </c>
      <c r="B14825" s="20" t="s">
        <v>1261</v>
      </c>
      <c r="C14825" s="20" t="s">
        <v>54</v>
      </c>
      <c r="D14825" s="20" t="s">
        <v>109</v>
      </c>
      <c r="E14825" s="25">
        <v>26</v>
      </c>
      <c r="F14825" s="24">
        <v>3792.36</v>
      </c>
      <c r="G14825" s="23">
        <v>2.5499999999999998</v>
      </c>
      <c r="H14825" s="20" t="s">
        <v>102</v>
      </c>
      <c r="I14825" s="20" t="s">
        <v>183</v>
      </c>
      <c r="J14825" s="20" t="s">
        <v>104</v>
      </c>
      <c r="K14825" s="21"/>
      <c r="L14825" s="20" t="s">
        <v>104</v>
      </c>
      <c r="M14825" s="20" t="s">
        <v>54</v>
      </c>
      <c r="N14825" s="23">
        <v>0.26</v>
      </c>
      <c r="O14825" s="23">
        <v>0.49</v>
      </c>
    </row>
    <row r="14826" spans="1:15" x14ac:dyDescent="0.25">
      <c r="A14826" s="20" t="s">
        <v>130</v>
      </c>
      <c r="B14826" s="20" t="s">
        <v>1261</v>
      </c>
      <c r="C14826" s="20" t="s">
        <v>55</v>
      </c>
      <c r="D14826" s="20" t="s">
        <v>109</v>
      </c>
      <c r="E14826" s="25">
        <v>26</v>
      </c>
      <c r="F14826" s="23">
        <v>175.24</v>
      </c>
      <c r="G14826" s="23">
        <v>0.12</v>
      </c>
      <c r="H14826" s="20" t="s">
        <v>102</v>
      </c>
      <c r="I14826" s="20" t="s">
        <v>183</v>
      </c>
      <c r="J14826" s="20" t="s">
        <v>104</v>
      </c>
      <c r="K14826" s="21"/>
      <c r="L14826" s="20" t="s">
        <v>104</v>
      </c>
      <c r="M14826" s="20" t="s">
        <v>55</v>
      </c>
      <c r="N14826" s="23">
        <v>0.02</v>
      </c>
      <c r="O14826" s="23">
        <v>0.49</v>
      </c>
    </row>
    <row r="14827" spans="1:15" x14ac:dyDescent="0.25">
      <c r="A14827" s="20" t="s">
        <v>130</v>
      </c>
      <c r="B14827" s="20" t="s">
        <v>1261</v>
      </c>
      <c r="C14827" s="20" t="s">
        <v>49</v>
      </c>
      <c r="D14827" s="20" t="s">
        <v>109</v>
      </c>
      <c r="E14827" s="25">
        <v>9</v>
      </c>
      <c r="F14827" s="23">
        <v>953.96</v>
      </c>
      <c r="G14827" s="23">
        <v>0.64</v>
      </c>
      <c r="H14827" s="20" t="s">
        <v>102</v>
      </c>
      <c r="I14827" s="20" t="s">
        <v>183</v>
      </c>
      <c r="J14827" s="20" t="s">
        <v>104</v>
      </c>
      <c r="K14827" s="21"/>
      <c r="L14827" s="20" t="s">
        <v>104</v>
      </c>
      <c r="M14827" s="20" t="s">
        <v>49</v>
      </c>
      <c r="N14827" s="23">
        <v>0.85</v>
      </c>
      <c r="O14827" s="23">
        <v>0.49</v>
      </c>
    </row>
    <row r="14828" spans="1:15" x14ac:dyDescent="0.25">
      <c r="A14828" s="20" t="s">
        <v>130</v>
      </c>
      <c r="B14828" s="20" t="s">
        <v>1261</v>
      </c>
      <c r="C14828" s="20" t="s">
        <v>111</v>
      </c>
      <c r="D14828" s="21"/>
      <c r="E14828" s="21"/>
      <c r="F14828" s="23">
        <v>609.22</v>
      </c>
      <c r="G14828" s="23">
        <v>0.41</v>
      </c>
      <c r="H14828" s="20" t="s">
        <v>102</v>
      </c>
      <c r="I14828" s="20" t="s">
        <v>183</v>
      </c>
      <c r="J14828" s="20" t="s">
        <v>104</v>
      </c>
      <c r="K14828" s="21"/>
      <c r="L14828" s="20" t="s">
        <v>104</v>
      </c>
      <c r="M14828" s="20" t="s">
        <v>56</v>
      </c>
      <c r="N14828" s="23">
        <v>0.41</v>
      </c>
      <c r="O14828" s="23">
        <v>0.49</v>
      </c>
    </row>
    <row r="14829" spans="1:15" x14ac:dyDescent="0.25">
      <c r="A14829" s="20" t="s">
        <v>130</v>
      </c>
      <c r="B14829" s="20" t="s">
        <v>1261</v>
      </c>
      <c r="C14829" s="20" t="s">
        <v>112</v>
      </c>
      <c r="D14829" s="20" t="s">
        <v>113</v>
      </c>
      <c r="E14829" s="25">
        <v>4</v>
      </c>
      <c r="F14829" s="23">
        <v>341.76</v>
      </c>
      <c r="G14829" s="23">
        <v>0.23</v>
      </c>
      <c r="H14829" s="20" t="s">
        <v>102</v>
      </c>
      <c r="I14829" s="20" t="s">
        <v>183</v>
      </c>
      <c r="J14829" s="20" t="s">
        <v>104</v>
      </c>
      <c r="K14829" s="21"/>
      <c r="L14829" s="20" t="s">
        <v>104</v>
      </c>
      <c r="M14829" s="20" t="s">
        <v>58</v>
      </c>
      <c r="N14829" s="23">
        <v>0.69</v>
      </c>
      <c r="O14829" s="23">
        <v>0.49</v>
      </c>
    </row>
    <row r="14830" spans="1:15" x14ac:dyDescent="0.25">
      <c r="A14830" s="20" t="s">
        <v>130</v>
      </c>
      <c r="B14830" s="20" t="s">
        <v>1261</v>
      </c>
      <c r="C14830" s="20" t="s">
        <v>114</v>
      </c>
      <c r="D14830" s="21"/>
      <c r="E14830" s="21"/>
      <c r="F14830" s="24">
        <v>4234.82</v>
      </c>
      <c r="G14830" s="23">
        <v>2.85</v>
      </c>
      <c r="H14830" s="20" t="s">
        <v>102</v>
      </c>
      <c r="I14830" s="20" t="s">
        <v>183</v>
      </c>
      <c r="J14830" s="20" t="s">
        <v>104</v>
      </c>
      <c r="K14830" s="21"/>
      <c r="L14830" s="20" t="s">
        <v>104</v>
      </c>
      <c r="M14830" s="20" t="s">
        <v>69</v>
      </c>
      <c r="N14830" s="23">
        <v>2.85</v>
      </c>
      <c r="O14830" s="23">
        <v>0.49</v>
      </c>
    </row>
    <row r="14831" spans="1:15" x14ac:dyDescent="0.25">
      <c r="A14831" s="20" t="s">
        <v>130</v>
      </c>
      <c r="B14831" s="20" t="s">
        <v>1261</v>
      </c>
      <c r="C14831" s="20" t="s">
        <v>115</v>
      </c>
      <c r="D14831" s="20" t="s">
        <v>106</v>
      </c>
      <c r="E14831" s="21"/>
      <c r="F14831" s="23">
        <v>66.58</v>
      </c>
      <c r="G14831" s="23">
        <v>0.04</v>
      </c>
      <c r="H14831" s="20" t="s">
        <v>102</v>
      </c>
      <c r="I14831" s="20" t="s">
        <v>183</v>
      </c>
      <c r="J14831" s="20" t="s">
        <v>104</v>
      </c>
      <c r="K14831" s="21"/>
      <c r="L14831" s="20" t="s">
        <v>104</v>
      </c>
      <c r="M14831" s="20" t="s">
        <v>75</v>
      </c>
      <c r="N14831" s="21"/>
      <c r="O14831" s="23">
        <v>0.49</v>
      </c>
    </row>
    <row r="14832" spans="1:15" x14ac:dyDescent="0.25">
      <c r="A14832" s="20" t="s">
        <v>130</v>
      </c>
      <c r="B14832" s="20" t="s">
        <v>1261</v>
      </c>
      <c r="C14832" s="20" t="s">
        <v>119</v>
      </c>
      <c r="D14832" s="20" t="s">
        <v>6</v>
      </c>
      <c r="E14832" s="21"/>
      <c r="F14832" s="24">
        <v>2384.0100000000002</v>
      </c>
      <c r="G14832" s="26">
        <v>1.6</v>
      </c>
      <c r="H14832" s="20" t="s">
        <v>102</v>
      </c>
      <c r="I14832" s="20" t="s">
        <v>183</v>
      </c>
      <c r="J14832" s="20" t="s">
        <v>104</v>
      </c>
      <c r="K14832" s="21"/>
      <c r="L14832" s="20" t="s">
        <v>104</v>
      </c>
      <c r="M14832" s="20" t="s">
        <v>45</v>
      </c>
      <c r="N14832" s="23">
        <v>32.65</v>
      </c>
      <c r="O14832" s="23">
        <v>0.49</v>
      </c>
    </row>
    <row r="14833" spans="1:15" x14ac:dyDescent="0.25">
      <c r="A14833" s="20" t="s">
        <v>130</v>
      </c>
      <c r="B14833" s="20" t="s">
        <v>1262</v>
      </c>
      <c r="C14833" s="20" t="s">
        <v>7</v>
      </c>
      <c r="D14833" s="20" t="s">
        <v>10</v>
      </c>
      <c r="E14833" s="21"/>
      <c r="F14833" s="24">
        <v>2467.91</v>
      </c>
      <c r="G14833" s="23">
        <v>0.62</v>
      </c>
      <c r="H14833" s="20" t="s">
        <v>102</v>
      </c>
      <c r="I14833" s="20" t="s">
        <v>149</v>
      </c>
      <c r="J14833" s="20" t="s">
        <v>104</v>
      </c>
      <c r="K14833" s="21"/>
      <c r="L14833" s="20" t="s">
        <v>104</v>
      </c>
      <c r="M14833" s="20" t="s">
        <v>48</v>
      </c>
      <c r="N14833" s="23">
        <v>0.62</v>
      </c>
      <c r="O14833" s="23">
        <v>0.15</v>
      </c>
    </row>
    <row r="14834" spans="1:15" x14ac:dyDescent="0.25">
      <c r="A14834" s="20" t="s">
        <v>130</v>
      </c>
      <c r="B14834" s="20" t="s">
        <v>1262</v>
      </c>
      <c r="C14834" s="20" t="s">
        <v>105</v>
      </c>
      <c r="D14834" s="20" t="s">
        <v>106</v>
      </c>
      <c r="E14834" s="21"/>
      <c r="F14834" s="23">
        <v>751.65</v>
      </c>
      <c r="G14834" s="23">
        <v>0.19</v>
      </c>
      <c r="H14834" s="20" t="s">
        <v>102</v>
      </c>
      <c r="I14834" s="20" t="s">
        <v>149</v>
      </c>
      <c r="J14834" s="20" t="s">
        <v>104</v>
      </c>
      <c r="K14834" s="21"/>
      <c r="L14834" s="20" t="s">
        <v>104</v>
      </c>
      <c r="M14834" s="20" t="s">
        <v>82</v>
      </c>
      <c r="N14834" s="21"/>
      <c r="O14834" s="23">
        <v>0.15</v>
      </c>
    </row>
    <row r="14835" spans="1:15" x14ac:dyDescent="0.25">
      <c r="A14835" s="20" t="s">
        <v>130</v>
      </c>
      <c r="B14835" s="20" t="s">
        <v>1262</v>
      </c>
      <c r="C14835" s="20" t="s">
        <v>107</v>
      </c>
      <c r="D14835" s="20" t="s">
        <v>106</v>
      </c>
      <c r="E14835" s="21"/>
      <c r="F14835" s="24">
        <v>3966.31</v>
      </c>
      <c r="G14835" s="25">
        <v>1</v>
      </c>
      <c r="H14835" s="20" t="s">
        <v>102</v>
      </c>
      <c r="I14835" s="20" t="s">
        <v>149</v>
      </c>
      <c r="J14835" s="20" t="s">
        <v>104</v>
      </c>
      <c r="K14835" s="21"/>
      <c r="L14835" s="20" t="s">
        <v>104</v>
      </c>
      <c r="M14835" s="20" t="s">
        <v>65</v>
      </c>
      <c r="N14835" s="23">
        <v>0.84</v>
      </c>
      <c r="O14835" s="23">
        <v>0.15</v>
      </c>
    </row>
    <row r="14836" spans="1:15" x14ac:dyDescent="0.25">
      <c r="A14836" s="20" t="s">
        <v>130</v>
      </c>
      <c r="B14836" s="20" t="s">
        <v>1262</v>
      </c>
      <c r="C14836" s="20" t="s">
        <v>108</v>
      </c>
      <c r="D14836" s="20" t="s">
        <v>106</v>
      </c>
      <c r="E14836" s="21"/>
      <c r="F14836" s="24">
        <v>1764.72</v>
      </c>
      <c r="G14836" s="23">
        <v>0.44</v>
      </c>
      <c r="H14836" s="20" t="s">
        <v>102</v>
      </c>
      <c r="I14836" s="20" t="s">
        <v>149</v>
      </c>
      <c r="J14836" s="20" t="s">
        <v>104</v>
      </c>
      <c r="K14836" s="21"/>
      <c r="L14836" s="20" t="s">
        <v>104</v>
      </c>
      <c r="M14836" s="20" t="s">
        <v>64</v>
      </c>
      <c r="N14836" s="23">
        <v>23.22</v>
      </c>
      <c r="O14836" s="23">
        <v>0.15</v>
      </c>
    </row>
    <row r="14837" spans="1:15" x14ac:dyDescent="0.25">
      <c r="A14837" s="20" t="s">
        <v>130</v>
      </c>
      <c r="B14837" s="20" t="s">
        <v>1262</v>
      </c>
      <c r="C14837" s="20" t="s">
        <v>114</v>
      </c>
      <c r="D14837" s="21"/>
      <c r="E14837" s="21"/>
      <c r="F14837" s="24">
        <v>11344.43</v>
      </c>
      <c r="G14837" s="23">
        <v>2.85</v>
      </c>
      <c r="H14837" s="20" t="s">
        <v>102</v>
      </c>
      <c r="I14837" s="20" t="s">
        <v>149</v>
      </c>
      <c r="J14837" s="20" t="s">
        <v>104</v>
      </c>
      <c r="K14837" s="21"/>
      <c r="L14837" s="20" t="s">
        <v>104</v>
      </c>
      <c r="M14837" s="20" t="s">
        <v>69</v>
      </c>
      <c r="N14837" s="23">
        <v>2.85</v>
      </c>
      <c r="O14837" s="23">
        <v>0.15</v>
      </c>
    </row>
    <row r="14838" spans="1:15" x14ac:dyDescent="0.25">
      <c r="A14838" s="20" t="s">
        <v>130</v>
      </c>
      <c r="B14838" s="20" t="s">
        <v>1262</v>
      </c>
      <c r="C14838" s="20" t="s">
        <v>121</v>
      </c>
      <c r="D14838" s="20" t="s">
        <v>106</v>
      </c>
      <c r="E14838" s="21"/>
      <c r="F14838" s="22">
        <v>2680.7</v>
      </c>
      <c r="G14838" s="23">
        <v>0.67</v>
      </c>
      <c r="H14838" s="20" t="s">
        <v>102</v>
      </c>
      <c r="I14838" s="20" t="s">
        <v>149</v>
      </c>
      <c r="J14838" s="20" t="s">
        <v>104</v>
      </c>
      <c r="K14838" s="21"/>
      <c r="L14838" s="20" t="s">
        <v>104</v>
      </c>
      <c r="M14838" s="20" t="s">
        <v>74</v>
      </c>
      <c r="N14838" s="21"/>
      <c r="O14838" s="23">
        <v>0.15</v>
      </c>
    </row>
    <row r="14839" spans="1:15" x14ac:dyDescent="0.25">
      <c r="A14839" s="20" t="s">
        <v>130</v>
      </c>
      <c r="B14839" s="20" t="s">
        <v>1262</v>
      </c>
      <c r="C14839" s="20" t="s">
        <v>115</v>
      </c>
      <c r="D14839" s="20" t="s">
        <v>106</v>
      </c>
      <c r="E14839" s="21"/>
      <c r="F14839" s="23">
        <v>281.54000000000002</v>
      </c>
      <c r="G14839" s="23">
        <v>7.0000000000000007E-2</v>
      </c>
      <c r="H14839" s="20" t="s">
        <v>102</v>
      </c>
      <c r="I14839" s="20" t="s">
        <v>149</v>
      </c>
      <c r="J14839" s="20" t="s">
        <v>104</v>
      </c>
      <c r="K14839" s="21"/>
      <c r="L14839" s="20" t="s">
        <v>104</v>
      </c>
      <c r="M14839" s="20" t="s">
        <v>75</v>
      </c>
      <c r="N14839" s="21"/>
      <c r="O14839" s="23">
        <v>0.15</v>
      </c>
    </row>
    <row r="14840" spans="1:15" x14ac:dyDescent="0.25">
      <c r="A14840" s="20" t="s">
        <v>130</v>
      </c>
      <c r="B14840" s="20" t="s">
        <v>1262</v>
      </c>
      <c r="C14840" s="20" t="s">
        <v>119</v>
      </c>
      <c r="D14840" s="20" t="s">
        <v>6</v>
      </c>
      <c r="E14840" s="21"/>
      <c r="F14840" s="24">
        <v>5878.39</v>
      </c>
      <c r="G14840" s="23">
        <v>1.48</v>
      </c>
      <c r="H14840" s="20" t="s">
        <v>102</v>
      </c>
      <c r="I14840" s="20" t="s">
        <v>149</v>
      </c>
      <c r="J14840" s="20" t="s">
        <v>104</v>
      </c>
      <c r="K14840" s="21"/>
      <c r="L14840" s="20" t="s">
        <v>104</v>
      </c>
      <c r="M14840" s="20" t="s">
        <v>45</v>
      </c>
      <c r="N14840" s="23">
        <v>32.65</v>
      </c>
      <c r="O14840" s="23">
        <v>0.15</v>
      </c>
    </row>
    <row r="14841" spans="1:15" x14ac:dyDescent="0.25">
      <c r="A14841" s="20" t="s">
        <v>130</v>
      </c>
      <c r="B14841" s="20" t="s">
        <v>1262</v>
      </c>
      <c r="C14841" s="20" t="s">
        <v>111</v>
      </c>
      <c r="D14841" s="21"/>
      <c r="E14841" s="21"/>
      <c r="F14841" s="27">
        <v>1632</v>
      </c>
      <c r="G14841" s="23">
        <v>0.41</v>
      </c>
      <c r="H14841" s="20" t="s">
        <v>102</v>
      </c>
      <c r="I14841" s="20" t="s">
        <v>149</v>
      </c>
      <c r="J14841" s="20" t="s">
        <v>104</v>
      </c>
      <c r="K14841" s="21"/>
      <c r="L14841" s="20" t="s">
        <v>104</v>
      </c>
      <c r="M14841" s="20" t="s">
        <v>56</v>
      </c>
      <c r="N14841" s="23">
        <v>0.41</v>
      </c>
      <c r="O14841" s="23">
        <v>0.15</v>
      </c>
    </row>
    <row r="14842" spans="1:15" x14ac:dyDescent="0.25">
      <c r="A14842" s="20" t="s">
        <v>130</v>
      </c>
      <c r="B14842" s="20" t="s">
        <v>1262</v>
      </c>
      <c r="C14842" s="20" t="s">
        <v>127</v>
      </c>
      <c r="D14842" s="20" t="s">
        <v>109</v>
      </c>
      <c r="E14842" s="25">
        <v>4</v>
      </c>
      <c r="F14842" s="24">
        <v>1397.74</v>
      </c>
      <c r="G14842" s="23">
        <v>0.35</v>
      </c>
      <c r="H14842" s="20" t="s">
        <v>102</v>
      </c>
      <c r="I14842" s="20" t="s">
        <v>149</v>
      </c>
      <c r="J14842" s="20" t="s">
        <v>104</v>
      </c>
      <c r="K14842" s="21"/>
      <c r="L14842" s="20" t="s">
        <v>104</v>
      </c>
      <c r="M14842" s="20" t="s">
        <v>51</v>
      </c>
      <c r="N14842" s="23">
        <v>0.81</v>
      </c>
      <c r="O14842" s="23">
        <v>0.15</v>
      </c>
    </row>
    <row r="14843" spans="1:15" x14ac:dyDescent="0.25">
      <c r="A14843" s="20" t="s">
        <v>130</v>
      </c>
      <c r="B14843" s="20" t="s">
        <v>1262</v>
      </c>
      <c r="C14843" s="20" t="s">
        <v>110</v>
      </c>
      <c r="D14843" s="20" t="s">
        <v>109</v>
      </c>
      <c r="E14843" s="25">
        <v>22</v>
      </c>
      <c r="F14843" s="22">
        <v>1346.4</v>
      </c>
      <c r="G14843" s="23">
        <v>0.34</v>
      </c>
      <c r="H14843" s="20" t="s">
        <v>102</v>
      </c>
      <c r="I14843" s="20" t="s">
        <v>149</v>
      </c>
      <c r="J14843" s="20" t="s">
        <v>104</v>
      </c>
      <c r="K14843" s="21"/>
      <c r="L14843" s="20" t="s">
        <v>104</v>
      </c>
      <c r="M14843" s="20" t="s">
        <v>55</v>
      </c>
      <c r="N14843" s="23">
        <v>0.09</v>
      </c>
      <c r="O14843" s="23">
        <v>0.15</v>
      </c>
    </row>
    <row r="14844" spans="1:15" x14ac:dyDescent="0.25">
      <c r="A14844" s="20" t="s">
        <v>130</v>
      </c>
      <c r="B14844" s="20" t="s">
        <v>1262</v>
      </c>
      <c r="C14844" s="20" t="s">
        <v>54</v>
      </c>
      <c r="D14844" s="20" t="s">
        <v>109</v>
      </c>
      <c r="E14844" s="25">
        <v>22</v>
      </c>
      <c r="F14844" s="24">
        <v>4331.47</v>
      </c>
      <c r="G14844" s="23">
        <v>1.0900000000000001</v>
      </c>
      <c r="H14844" s="20" t="s">
        <v>102</v>
      </c>
      <c r="I14844" s="20" t="s">
        <v>149</v>
      </c>
      <c r="J14844" s="20" t="s">
        <v>104</v>
      </c>
      <c r="K14844" s="21"/>
      <c r="L14844" s="20" t="s">
        <v>104</v>
      </c>
      <c r="M14844" s="20" t="s">
        <v>54</v>
      </c>
      <c r="N14844" s="23">
        <v>0.26</v>
      </c>
      <c r="O14844" s="23">
        <v>0.15</v>
      </c>
    </row>
    <row r="14845" spans="1:15" x14ac:dyDescent="0.25">
      <c r="A14845" s="20" t="s">
        <v>130</v>
      </c>
      <c r="B14845" s="20" t="s">
        <v>1262</v>
      </c>
      <c r="C14845" s="20" t="s">
        <v>122</v>
      </c>
      <c r="D14845" s="20" t="s">
        <v>109</v>
      </c>
      <c r="E14845" s="25">
        <v>1</v>
      </c>
      <c r="F14845" s="23">
        <v>513.37</v>
      </c>
      <c r="G14845" s="23">
        <v>0.13</v>
      </c>
      <c r="H14845" s="20" t="s">
        <v>102</v>
      </c>
      <c r="I14845" s="20" t="s">
        <v>149</v>
      </c>
      <c r="J14845" s="20" t="s">
        <v>104</v>
      </c>
      <c r="K14845" s="21"/>
      <c r="L14845" s="20" t="s">
        <v>104</v>
      </c>
      <c r="M14845" s="20" t="s">
        <v>52</v>
      </c>
      <c r="N14845" s="23">
        <v>1.19</v>
      </c>
      <c r="O14845" s="23">
        <v>0.15</v>
      </c>
    </row>
    <row r="14846" spans="1:15" x14ac:dyDescent="0.25">
      <c r="A14846" s="20" t="s">
        <v>130</v>
      </c>
      <c r="B14846" s="20" t="s">
        <v>1262</v>
      </c>
      <c r="C14846" s="20" t="s">
        <v>112</v>
      </c>
      <c r="D14846" s="20" t="s">
        <v>113</v>
      </c>
      <c r="E14846" s="25">
        <v>2</v>
      </c>
      <c r="F14846" s="23">
        <v>457.76</v>
      </c>
      <c r="G14846" s="23">
        <v>0.12</v>
      </c>
      <c r="H14846" s="20" t="s">
        <v>102</v>
      </c>
      <c r="I14846" s="20" t="s">
        <v>149</v>
      </c>
      <c r="J14846" s="20" t="s">
        <v>104</v>
      </c>
      <c r="K14846" s="21"/>
      <c r="L14846" s="20" t="s">
        <v>104</v>
      </c>
      <c r="M14846" s="20" t="s">
        <v>58</v>
      </c>
      <c r="N14846" s="23">
        <v>0.69</v>
      </c>
      <c r="O14846" s="23">
        <v>0.15</v>
      </c>
    </row>
    <row r="14847" spans="1:15" x14ac:dyDescent="0.25">
      <c r="A14847" s="20" t="s">
        <v>130</v>
      </c>
      <c r="B14847" s="20" t="s">
        <v>1263</v>
      </c>
      <c r="C14847" s="20" t="s">
        <v>119</v>
      </c>
      <c r="D14847" s="20" t="s">
        <v>6</v>
      </c>
      <c r="E14847" s="21"/>
      <c r="F14847" s="24">
        <v>3494.37</v>
      </c>
      <c r="G14847" s="23">
        <v>1.39</v>
      </c>
      <c r="H14847" s="20" t="s">
        <v>102</v>
      </c>
      <c r="I14847" s="20" t="s">
        <v>149</v>
      </c>
      <c r="J14847" s="20" t="s">
        <v>104</v>
      </c>
      <c r="K14847" s="21"/>
      <c r="L14847" s="20" t="s">
        <v>104</v>
      </c>
      <c r="M14847" s="20" t="s">
        <v>45</v>
      </c>
      <c r="N14847" s="23">
        <v>32.65</v>
      </c>
      <c r="O14847" s="23">
        <v>0.49</v>
      </c>
    </row>
    <row r="14848" spans="1:15" x14ac:dyDescent="0.25">
      <c r="A14848" s="20" t="s">
        <v>130</v>
      </c>
      <c r="B14848" s="20" t="s">
        <v>1263</v>
      </c>
      <c r="C14848" s="20" t="s">
        <v>7</v>
      </c>
      <c r="D14848" s="20" t="s">
        <v>10</v>
      </c>
      <c r="E14848" s="21"/>
      <c r="F14848" s="24">
        <v>1553.47</v>
      </c>
      <c r="G14848" s="23">
        <v>0.62</v>
      </c>
      <c r="H14848" s="20" t="s">
        <v>102</v>
      </c>
      <c r="I14848" s="20" t="s">
        <v>149</v>
      </c>
      <c r="J14848" s="20" t="s">
        <v>104</v>
      </c>
      <c r="K14848" s="21"/>
      <c r="L14848" s="20" t="s">
        <v>104</v>
      </c>
      <c r="M14848" s="20" t="s">
        <v>48</v>
      </c>
      <c r="N14848" s="23">
        <v>0.62</v>
      </c>
      <c r="O14848" s="23">
        <v>0.49</v>
      </c>
    </row>
    <row r="14849" spans="1:15" x14ac:dyDescent="0.25">
      <c r="A14849" s="20" t="s">
        <v>130</v>
      </c>
      <c r="B14849" s="20" t="s">
        <v>1263</v>
      </c>
      <c r="C14849" s="20" t="s">
        <v>105</v>
      </c>
      <c r="D14849" s="20" t="s">
        <v>106</v>
      </c>
      <c r="E14849" s="21"/>
      <c r="F14849" s="23">
        <v>463.25</v>
      </c>
      <c r="G14849" s="23">
        <v>0.18</v>
      </c>
      <c r="H14849" s="20" t="s">
        <v>102</v>
      </c>
      <c r="I14849" s="20" t="s">
        <v>149</v>
      </c>
      <c r="J14849" s="20" t="s">
        <v>104</v>
      </c>
      <c r="K14849" s="21"/>
      <c r="L14849" s="20" t="s">
        <v>104</v>
      </c>
      <c r="M14849" s="20" t="s">
        <v>82</v>
      </c>
      <c r="N14849" s="21"/>
      <c r="O14849" s="23">
        <v>0.49</v>
      </c>
    </row>
    <row r="14850" spans="1:15" x14ac:dyDescent="0.25">
      <c r="A14850" s="20" t="s">
        <v>130</v>
      </c>
      <c r="B14850" s="20" t="s">
        <v>1263</v>
      </c>
      <c r="C14850" s="20" t="s">
        <v>107</v>
      </c>
      <c r="D14850" s="20" t="s">
        <v>106</v>
      </c>
      <c r="E14850" s="21"/>
      <c r="F14850" s="24">
        <v>2727.39</v>
      </c>
      <c r="G14850" s="23">
        <v>1.0900000000000001</v>
      </c>
      <c r="H14850" s="20" t="s">
        <v>102</v>
      </c>
      <c r="I14850" s="20" t="s">
        <v>149</v>
      </c>
      <c r="J14850" s="20" t="s">
        <v>104</v>
      </c>
      <c r="K14850" s="21"/>
      <c r="L14850" s="20" t="s">
        <v>104</v>
      </c>
      <c r="M14850" s="20" t="s">
        <v>65</v>
      </c>
      <c r="N14850" s="23">
        <v>0.84</v>
      </c>
      <c r="O14850" s="23">
        <v>0.49</v>
      </c>
    </row>
    <row r="14851" spans="1:15" x14ac:dyDescent="0.25">
      <c r="A14851" s="20" t="s">
        <v>130</v>
      </c>
      <c r="B14851" s="20" t="s">
        <v>1263</v>
      </c>
      <c r="C14851" s="20" t="s">
        <v>108</v>
      </c>
      <c r="D14851" s="20" t="s">
        <v>106</v>
      </c>
      <c r="E14851" s="21"/>
      <c r="F14851" s="27">
        <v>1161</v>
      </c>
      <c r="G14851" s="23">
        <v>0.46</v>
      </c>
      <c r="H14851" s="20" t="s">
        <v>102</v>
      </c>
      <c r="I14851" s="20" t="s">
        <v>149</v>
      </c>
      <c r="J14851" s="20" t="s">
        <v>104</v>
      </c>
      <c r="K14851" s="21"/>
      <c r="L14851" s="20" t="s">
        <v>104</v>
      </c>
      <c r="M14851" s="20" t="s">
        <v>64</v>
      </c>
      <c r="N14851" s="23">
        <v>23.22</v>
      </c>
      <c r="O14851" s="23">
        <v>0.49</v>
      </c>
    </row>
    <row r="14852" spans="1:15" x14ac:dyDescent="0.25">
      <c r="A14852" s="20" t="s">
        <v>130</v>
      </c>
      <c r="B14852" s="20" t="s">
        <v>1263</v>
      </c>
      <c r="C14852" s="20" t="s">
        <v>54</v>
      </c>
      <c r="D14852" s="20" t="s">
        <v>109</v>
      </c>
      <c r="E14852" s="25">
        <v>26</v>
      </c>
      <c r="F14852" s="27">
        <v>3766</v>
      </c>
      <c r="G14852" s="26">
        <v>1.5</v>
      </c>
      <c r="H14852" s="20" t="s">
        <v>102</v>
      </c>
      <c r="I14852" s="20" t="s">
        <v>149</v>
      </c>
      <c r="J14852" s="20" t="s">
        <v>104</v>
      </c>
      <c r="K14852" s="21"/>
      <c r="L14852" s="20" t="s">
        <v>104</v>
      </c>
      <c r="M14852" s="20" t="s">
        <v>54</v>
      </c>
      <c r="N14852" s="23">
        <v>0.26</v>
      </c>
      <c r="O14852" s="23">
        <v>0.49</v>
      </c>
    </row>
    <row r="14853" spans="1:15" x14ac:dyDescent="0.25">
      <c r="A14853" s="20" t="s">
        <v>130</v>
      </c>
      <c r="B14853" s="20" t="s">
        <v>1263</v>
      </c>
      <c r="C14853" s="20" t="s">
        <v>55</v>
      </c>
      <c r="D14853" s="20" t="s">
        <v>109</v>
      </c>
      <c r="E14853" s="25">
        <v>26</v>
      </c>
      <c r="F14853" s="23">
        <v>143.36000000000001</v>
      </c>
      <c r="G14853" s="23">
        <v>0.06</v>
      </c>
      <c r="H14853" s="20" t="s">
        <v>102</v>
      </c>
      <c r="I14853" s="20" t="s">
        <v>149</v>
      </c>
      <c r="J14853" s="20" t="s">
        <v>104</v>
      </c>
      <c r="K14853" s="21"/>
      <c r="L14853" s="20" t="s">
        <v>104</v>
      </c>
      <c r="M14853" s="20" t="s">
        <v>55</v>
      </c>
      <c r="N14853" s="23">
        <v>0.02</v>
      </c>
      <c r="O14853" s="23">
        <v>0.49</v>
      </c>
    </row>
    <row r="14854" spans="1:15" x14ac:dyDescent="0.25">
      <c r="A14854" s="20" t="s">
        <v>130</v>
      </c>
      <c r="B14854" s="20" t="s">
        <v>1263</v>
      </c>
      <c r="C14854" s="20" t="s">
        <v>111</v>
      </c>
      <c r="D14854" s="21"/>
      <c r="E14854" s="21"/>
      <c r="F14854" s="22">
        <v>1027.3</v>
      </c>
      <c r="G14854" s="23">
        <v>0.41</v>
      </c>
      <c r="H14854" s="20" t="s">
        <v>102</v>
      </c>
      <c r="I14854" s="20" t="s">
        <v>149</v>
      </c>
      <c r="J14854" s="20" t="s">
        <v>104</v>
      </c>
      <c r="K14854" s="21"/>
      <c r="L14854" s="20" t="s">
        <v>104</v>
      </c>
      <c r="M14854" s="20" t="s">
        <v>56</v>
      </c>
      <c r="N14854" s="23">
        <v>0.41</v>
      </c>
      <c r="O14854" s="23">
        <v>0.49</v>
      </c>
    </row>
    <row r="14855" spans="1:15" x14ac:dyDescent="0.25">
      <c r="A14855" s="20" t="s">
        <v>130</v>
      </c>
      <c r="B14855" s="20" t="s">
        <v>1263</v>
      </c>
      <c r="C14855" s="20" t="s">
        <v>114</v>
      </c>
      <c r="D14855" s="21"/>
      <c r="E14855" s="21"/>
      <c r="F14855" s="24">
        <v>7140.96</v>
      </c>
      <c r="G14855" s="23">
        <v>2.85</v>
      </c>
      <c r="H14855" s="20" t="s">
        <v>102</v>
      </c>
      <c r="I14855" s="20" t="s">
        <v>149</v>
      </c>
      <c r="J14855" s="20" t="s">
        <v>104</v>
      </c>
      <c r="K14855" s="21"/>
      <c r="L14855" s="20" t="s">
        <v>104</v>
      </c>
      <c r="M14855" s="20" t="s">
        <v>69</v>
      </c>
      <c r="N14855" s="23">
        <v>2.85</v>
      </c>
      <c r="O14855" s="23">
        <v>0.49</v>
      </c>
    </row>
    <row r="14856" spans="1:15" x14ac:dyDescent="0.25">
      <c r="A14856" s="20" t="s">
        <v>130</v>
      </c>
      <c r="B14856" s="20" t="s">
        <v>1263</v>
      </c>
      <c r="C14856" s="20" t="s">
        <v>121</v>
      </c>
      <c r="D14856" s="20" t="s">
        <v>106</v>
      </c>
      <c r="E14856" s="21"/>
      <c r="F14856" s="22">
        <v>1502.1</v>
      </c>
      <c r="G14856" s="26">
        <v>0.6</v>
      </c>
      <c r="H14856" s="20" t="s">
        <v>102</v>
      </c>
      <c r="I14856" s="20" t="s">
        <v>149</v>
      </c>
      <c r="J14856" s="20" t="s">
        <v>104</v>
      </c>
      <c r="K14856" s="21"/>
      <c r="L14856" s="20" t="s">
        <v>104</v>
      </c>
      <c r="M14856" s="20" t="s">
        <v>74</v>
      </c>
      <c r="N14856" s="21"/>
      <c r="O14856" s="23">
        <v>0.49</v>
      </c>
    </row>
    <row r="14857" spans="1:15" x14ac:dyDescent="0.25">
      <c r="A14857" s="20" t="s">
        <v>130</v>
      </c>
      <c r="B14857" s="20" t="s">
        <v>1263</v>
      </c>
      <c r="C14857" s="20" t="s">
        <v>115</v>
      </c>
      <c r="D14857" s="20" t="s">
        <v>106</v>
      </c>
      <c r="E14857" s="21"/>
      <c r="F14857" s="23">
        <v>81.33</v>
      </c>
      <c r="G14857" s="23">
        <v>0.03</v>
      </c>
      <c r="H14857" s="20" t="s">
        <v>102</v>
      </c>
      <c r="I14857" s="20" t="s">
        <v>149</v>
      </c>
      <c r="J14857" s="20" t="s">
        <v>104</v>
      </c>
      <c r="K14857" s="21"/>
      <c r="L14857" s="20" t="s">
        <v>104</v>
      </c>
      <c r="M14857" s="20" t="s">
        <v>75</v>
      </c>
      <c r="N14857" s="21"/>
      <c r="O14857" s="23">
        <v>0.49</v>
      </c>
    </row>
    <row r="14858" spans="1:15" x14ac:dyDescent="0.25">
      <c r="A14858" s="20" t="s">
        <v>130</v>
      </c>
      <c r="B14858" s="20" t="s">
        <v>1263</v>
      </c>
      <c r="C14858" s="20" t="s">
        <v>112</v>
      </c>
      <c r="D14858" s="20" t="s">
        <v>113</v>
      </c>
      <c r="E14858" s="25">
        <v>1</v>
      </c>
      <c r="F14858" s="23">
        <v>144.07</v>
      </c>
      <c r="G14858" s="23">
        <v>0.06</v>
      </c>
      <c r="H14858" s="20" t="s">
        <v>102</v>
      </c>
      <c r="I14858" s="20" t="s">
        <v>149</v>
      </c>
      <c r="J14858" s="20" t="s">
        <v>104</v>
      </c>
      <c r="K14858" s="21"/>
      <c r="L14858" s="20" t="s">
        <v>104</v>
      </c>
      <c r="M14858" s="20" t="s">
        <v>58</v>
      </c>
      <c r="N14858" s="23">
        <v>0.69</v>
      </c>
      <c r="O14858" s="23">
        <v>0.49</v>
      </c>
    </row>
    <row r="14859" spans="1:15" x14ac:dyDescent="0.25">
      <c r="A14859" s="20" t="s">
        <v>130</v>
      </c>
      <c r="B14859" s="20" t="s">
        <v>1263</v>
      </c>
      <c r="C14859" s="20" t="s">
        <v>127</v>
      </c>
      <c r="D14859" s="20" t="s">
        <v>109</v>
      </c>
      <c r="E14859" s="25">
        <v>2</v>
      </c>
      <c r="F14859" s="23">
        <v>491.67</v>
      </c>
      <c r="G14859" s="26">
        <v>0.2</v>
      </c>
      <c r="H14859" s="20" t="s">
        <v>102</v>
      </c>
      <c r="I14859" s="20" t="s">
        <v>149</v>
      </c>
      <c r="J14859" s="20" t="s">
        <v>104</v>
      </c>
      <c r="K14859" s="21"/>
      <c r="L14859" s="20" t="s">
        <v>104</v>
      </c>
      <c r="M14859" s="20" t="s">
        <v>51</v>
      </c>
      <c r="N14859" s="23">
        <v>0.81</v>
      </c>
      <c r="O14859" s="23">
        <v>0.49</v>
      </c>
    </row>
    <row r="14860" spans="1:15" x14ac:dyDescent="0.25">
      <c r="A14860" s="20" t="s">
        <v>130</v>
      </c>
      <c r="B14860" s="20" t="s">
        <v>1263</v>
      </c>
      <c r="C14860" s="20" t="s">
        <v>122</v>
      </c>
      <c r="D14860" s="20" t="s">
        <v>109</v>
      </c>
      <c r="E14860" s="25">
        <v>2</v>
      </c>
      <c r="F14860" s="23">
        <v>722.33</v>
      </c>
      <c r="G14860" s="23">
        <v>0.28999999999999998</v>
      </c>
      <c r="H14860" s="20" t="s">
        <v>102</v>
      </c>
      <c r="I14860" s="20" t="s">
        <v>149</v>
      </c>
      <c r="J14860" s="20" t="s">
        <v>104</v>
      </c>
      <c r="K14860" s="21"/>
      <c r="L14860" s="20" t="s">
        <v>104</v>
      </c>
      <c r="M14860" s="20" t="s">
        <v>52</v>
      </c>
      <c r="N14860" s="23">
        <v>1.19</v>
      </c>
      <c r="O14860" s="23">
        <v>0.49</v>
      </c>
    </row>
    <row r="14861" spans="1:15" x14ac:dyDescent="0.25">
      <c r="A14861" s="20" t="s">
        <v>130</v>
      </c>
      <c r="B14861" s="20" t="s">
        <v>1264</v>
      </c>
      <c r="C14861" s="20" t="s">
        <v>7</v>
      </c>
      <c r="D14861" s="20" t="s">
        <v>10</v>
      </c>
      <c r="E14861" s="21"/>
      <c r="F14861" s="24">
        <v>2718.45</v>
      </c>
      <c r="G14861" s="23">
        <v>0.62</v>
      </c>
      <c r="H14861" s="20" t="s">
        <v>102</v>
      </c>
      <c r="I14861" s="20" t="s">
        <v>151</v>
      </c>
      <c r="J14861" s="20" t="s">
        <v>104</v>
      </c>
      <c r="K14861" s="21"/>
      <c r="L14861" s="20" t="s">
        <v>104</v>
      </c>
      <c r="M14861" s="20" t="s">
        <v>48</v>
      </c>
      <c r="N14861" s="23">
        <v>0.62</v>
      </c>
      <c r="O14861" s="23">
        <v>0.53</v>
      </c>
    </row>
    <row r="14862" spans="1:15" x14ac:dyDescent="0.25">
      <c r="A14862" s="20" t="s">
        <v>130</v>
      </c>
      <c r="B14862" s="20" t="s">
        <v>1264</v>
      </c>
      <c r="C14862" s="20" t="s">
        <v>105</v>
      </c>
      <c r="D14862" s="20" t="s">
        <v>106</v>
      </c>
      <c r="E14862" s="21"/>
      <c r="F14862" s="23">
        <v>837.47</v>
      </c>
      <c r="G14862" s="23">
        <v>0.19</v>
      </c>
      <c r="H14862" s="20" t="s">
        <v>102</v>
      </c>
      <c r="I14862" s="20" t="s">
        <v>151</v>
      </c>
      <c r="J14862" s="20" t="s">
        <v>104</v>
      </c>
      <c r="K14862" s="21"/>
      <c r="L14862" s="20" t="s">
        <v>104</v>
      </c>
      <c r="M14862" s="20" t="s">
        <v>82</v>
      </c>
      <c r="N14862" s="21"/>
      <c r="O14862" s="23">
        <v>0.53</v>
      </c>
    </row>
    <row r="14863" spans="1:15" x14ac:dyDescent="0.25">
      <c r="A14863" s="20" t="s">
        <v>130</v>
      </c>
      <c r="B14863" s="20" t="s">
        <v>1264</v>
      </c>
      <c r="C14863" s="20" t="s">
        <v>107</v>
      </c>
      <c r="D14863" s="20" t="s">
        <v>106</v>
      </c>
      <c r="E14863" s="21"/>
      <c r="F14863" s="24">
        <v>4305.75</v>
      </c>
      <c r="G14863" s="23">
        <v>0.98</v>
      </c>
      <c r="H14863" s="20" t="s">
        <v>102</v>
      </c>
      <c r="I14863" s="20" t="s">
        <v>151</v>
      </c>
      <c r="J14863" s="20" t="s">
        <v>104</v>
      </c>
      <c r="K14863" s="21"/>
      <c r="L14863" s="20" t="s">
        <v>104</v>
      </c>
      <c r="M14863" s="20" t="s">
        <v>65</v>
      </c>
      <c r="N14863" s="23">
        <v>0.84</v>
      </c>
      <c r="O14863" s="23">
        <v>0.53</v>
      </c>
    </row>
    <row r="14864" spans="1:15" x14ac:dyDescent="0.25">
      <c r="A14864" s="20" t="s">
        <v>130</v>
      </c>
      <c r="B14864" s="20" t="s">
        <v>1264</v>
      </c>
      <c r="C14864" s="20" t="s">
        <v>108</v>
      </c>
      <c r="D14864" s="20" t="s">
        <v>106</v>
      </c>
      <c r="E14864" s="21"/>
      <c r="F14864" s="22">
        <v>2089.8000000000002</v>
      </c>
      <c r="G14864" s="23">
        <v>0.48</v>
      </c>
      <c r="H14864" s="20" t="s">
        <v>102</v>
      </c>
      <c r="I14864" s="20" t="s">
        <v>151</v>
      </c>
      <c r="J14864" s="20" t="s">
        <v>104</v>
      </c>
      <c r="K14864" s="21"/>
      <c r="L14864" s="20" t="s">
        <v>104</v>
      </c>
      <c r="M14864" s="20" t="s">
        <v>64</v>
      </c>
      <c r="N14864" s="23">
        <v>23.22</v>
      </c>
      <c r="O14864" s="23">
        <v>0.53</v>
      </c>
    </row>
    <row r="14865" spans="1:15" x14ac:dyDescent="0.25">
      <c r="A14865" s="20" t="s">
        <v>130</v>
      </c>
      <c r="B14865" s="20" t="s">
        <v>1264</v>
      </c>
      <c r="C14865" s="20" t="s">
        <v>54</v>
      </c>
      <c r="D14865" s="20" t="s">
        <v>109</v>
      </c>
      <c r="E14865" s="25">
        <v>26</v>
      </c>
      <c r="F14865" s="22">
        <v>6827.6</v>
      </c>
      <c r="G14865" s="23">
        <v>1.56</v>
      </c>
      <c r="H14865" s="20" t="s">
        <v>102</v>
      </c>
      <c r="I14865" s="20" t="s">
        <v>151</v>
      </c>
      <c r="J14865" s="20" t="s">
        <v>104</v>
      </c>
      <c r="K14865" s="21"/>
      <c r="L14865" s="20" t="s">
        <v>104</v>
      </c>
      <c r="M14865" s="20" t="s">
        <v>54</v>
      </c>
      <c r="N14865" s="23">
        <v>0.26</v>
      </c>
      <c r="O14865" s="23">
        <v>0.53</v>
      </c>
    </row>
    <row r="14866" spans="1:15" x14ac:dyDescent="0.25">
      <c r="A14866" s="20" t="s">
        <v>130</v>
      </c>
      <c r="B14866" s="20" t="s">
        <v>1264</v>
      </c>
      <c r="C14866" s="20" t="s">
        <v>55</v>
      </c>
      <c r="D14866" s="20" t="s">
        <v>109</v>
      </c>
      <c r="E14866" s="25">
        <v>26</v>
      </c>
      <c r="F14866" s="23">
        <v>823.16</v>
      </c>
      <c r="G14866" s="23">
        <v>0.19</v>
      </c>
      <c r="H14866" s="20" t="s">
        <v>102</v>
      </c>
      <c r="I14866" s="20" t="s">
        <v>151</v>
      </c>
      <c r="J14866" s="20" t="s">
        <v>104</v>
      </c>
      <c r="K14866" s="21"/>
      <c r="L14866" s="20" t="s">
        <v>104</v>
      </c>
      <c r="M14866" s="20" t="s">
        <v>55</v>
      </c>
      <c r="N14866" s="23">
        <v>0.02</v>
      </c>
      <c r="O14866" s="23">
        <v>0.53</v>
      </c>
    </row>
    <row r="14867" spans="1:15" x14ac:dyDescent="0.25">
      <c r="A14867" s="20" t="s">
        <v>130</v>
      </c>
      <c r="B14867" s="20" t="s">
        <v>1264</v>
      </c>
      <c r="C14867" s="20" t="s">
        <v>49</v>
      </c>
      <c r="D14867" s="20" t="s">
        <v>109</v>
      </c>
      <c r="E14867" s="25">
        <v>9</v>
      </c>
      <c r="F14867" s="24">
        <v>3493.76</v>
      </c>
      <c r="G14867" s="26">
        <v>0.8</v>
      </c>
      <c r="H14867" s="20" t="s">
        <v>102</v>
      </c>
      <c r="I14867" s="20" t="s">
        <v>151</v>
      </c>
      <c r="J14867" s="20" t="s">
        <v>104</v>
      </c>
      <c r="K14867" s="21"/>
      <c r="L14867" s="20" t="s">
        <v>104</v>
      </c>
      <c r="M14867" s="20" t="s">
        <v>49</v>
      </c>
      <c r="N14867" s="23">
        <v>0.85</v>
      </c>
      <c r="O14867" s="23">
        <v>0.53</v>
      </c>
    </row>
    <row r="14868" spans="1:15" x14ac:dyDescent="0.25">
      <c r="A14868" s="20" t="s">
        <v>130</v>
      </c>
      <c r="B14868" s="20" t="s">
        <v>1264</v>
      </c>
      <c r="C14868" s="20" t="s">
        <v>111</v>
      </c>
      <c r="D14868" s="21"/>
      <c r="E14868" s="21"/>
      <c r="F14868" s="24">
        <v>1797.69</v>
      </c>
      <c r="G14868" s="23">
        <v>0.41</v>
      </c>
      <c r="H14868" s="20" t="s">
        <v>102</v>
      </c>
      <c r="I14868" s="20" t="s">
        <v>151</v>
      </c>
      <c r="J14868" s="20" t="s">
        <v>104</v>
      </c>
      <c r="K14868" s="21"/>
      <c r="L14868" s="20" t="s">
        <v>104</v>
      </c>
      <c r="M14868" s="20" t="s">
        <v>56</v>
      </c>
      <c r="N14868" s="23">
        <v>0.41</v>
      </c>
      <c r="O14868" s="23">
        <v>0.53</v>
      </c>
    </row>
    <row r="14869" spans="1:15" x14ac:dyDescent="0.25">
      <c r="A14869" s="20" t="s">
        <v>130</v>
      </c>
      <c r="B14869" s="20" t="s">
        <v>1264</v>
      </c>
      <c r="C14869" s="20" t="s">
        <v>112</v>
      </c>
      <c r="D14869" s="20" t="s">
        <v>113</v>
      </c>
      <c r="E14869" s="25">
        <v>4</v>
      </c>
      <c r="F14869" s="24">
        <v>1008.46</v>
      </c>
      <c r="G14869" s="23">
        <v>0.23</v>
      </c>
      <c r="H14869" s="20" t="s">
        <v>102</v>
      </c>
      <c r="I14869" s="20" t="s">
        <v>151</v>
      </c>
      <c r="J14869" s="20" t="s">
        <v>104</v>
      </c>
      <c r="K14869" s="21"/>
      <c r="L14869" s="20" t="s">
        <v>104</v>
      </c>
      <c r="M14869" s="20" t="s">
        <v>58</v>
      </c>
      <c r="N14869" s="23">
        <v>0.69</v>
      </c>
      <c r="O14869" s="23">
        <v>0.53</v>
      </c>
    </row>
    <row r="14870" spans="1:15" x14ac:dyDescent="0.25">
      <c r="A14870" s="20" t="s">
        <v>130</v>
      </c>
      <c r="B14870" s="20" t="s">
        <v>1264</v>
      </c>
      <c r="C14870" s="20" t="s">
        <v>114</v>
      </c>
      <c r="D14870" s="21"/>
      <c r="E14870" s="21"/>
      <c r="F14870" s="24">
        <v>12496.11</v>
      </c>
      <c r="G14870" s="23">
        <v>2.85</v>
      </c>
      <c r="H14870" s="20" t="s">
        <v>102</v>
      </c>
      <c r="I14870" s="20" t="s">
        <v>151</v>
      </c>
      <c r="J14870" s="20" t="s">
        <v>104</v>
      </c>
      <c r="K14870" s="21"/>
      <c r="L14870" s="20" t="s">
        <v>104</v>
      </c>
      <c r="M14870" s="20" t="s">
        <v>69</v>
      </c>
      <c r="N14870" s="23">
        <v>2.85</v>
      </c>
      <c r="O14870" s="23">
        <v>0.53</v>
      </c>
    </row>
    <row r="14871" spans="1:15" x14ac:dyDescent="0.25">
      <c r="A14871" s="20" t="s">
        <v>130</v>
      </c>
      <c r="B14871" s="20" t="s">
        <v>1264</v>
      </c>
      <c r="C14871" s="20" t="s">
        <v>121</v>
      </c>
      <c r="D14871" s="20" t="s">
        <v>106</v>
      </c>
      <c r="E14871" s="21"/>
      <c r="F14871" s="24">
        <v>3050.95</v>
      </c>
      <c r="G14871" s="26">
        <v>0.7</v>
      </c>
      <c r="H14871" s="20" t="s">
        <v>102</v>
      </c>
      <c r="I14871" s="20" t="s">
        <v>151</v>
      </c>
      <c r="J14871" s="20" t="s">
        <v>104</v>
      </c>
      <c r="K14871" s="21"/>
      <c r="L14871" s="20" t="s">
        <v>104</v>
      </c>
      <c r="M14871" s="20" t="s">
        <v>74</v>
      </c>
      <c r="N14871" s="21"/>
      <c r="O14871" s="23">
        <v>0.53</v>
      </c>
    </row>
    <row r="14872" spans="1:15" x14ac:dyDescent="0.25">
      <c r="A14872" s="20" t="s">
        <v>130</v>
      </c>
      <c r="B14872" s="20" t="s">
        <v>1264</v>
      </c>
      <c r="C14872" s="20" t="s">
        <v>115</v>
      </c>
      <c r="D14872" s="20" t="s">
        <v>106</v>
      </c>
      <c r="E14872" s="21"/>
      <c r="F14872" s="23">
        <v>196.69</v>
      </c>
      <c r="G14872" s="23">
        <v>0.04</v>
      </c>
      <c r="H14872" s="20" t="s">
        <v>102</v>
      </c>
      <c r="I14872" s="20" t="s">
        <v>151</v>
      </c>
      <c r="J14872" s="20" t="s">
        <v>104</v>
      </c>
      <c r="K14872" s="21"/>
      <c r="L14872" s="20" t="s">
        <v>104</v>
      </c>
      <c r="M14872" s="20" t="s">
        <v>75</v>
      </c>
      <c r="N14872" s="21"/>
      <c r="O14872" s="23">
        <v>0.53</v>
      </c>
    </row>
    <row r="14873" spans="1:15" x14ac:dyDescent="0.25">
      <c r="A14873" s="20" t="s">
        <v>130</v>
      </c>
      <c r="B14873" s="20" t="s">
        <v>1264</v>
      </c>
      <c r="C14873" s="20" t="s">
        <v>119</v>
      </c>
      <c r="D14873" s="20" t="s">
        <v>6</v>
      </c>
      <c r="E14873" s="21"/>
      <c r="F14873" s="24">
        <v>6662.17</v>
      </c>
      <c r="G14873" s="23">
        <v>1.52</v>
      </c>
      <c r="H14873" s="20" t="s">
        <v>102</v>
      </c>
      <c r="I14873" s="20" t="s">
        <v>151</v>
      </c>
      <c r="J14873" s="20" t="s">
        <v>104</v>
      </c>
      <c r="K14873" s="21"/>
      <c r="L14873" s="20" t="s">
        <v>104</v>
      </c>
      <c r="M14873" s="20" t="s">
        <v>45</v>
      </c>
      <c r="N14873" s="23">
        <v>32.65</v>
      </c>
      <c r="O14873" s="23">
        <v>0.53</v>
      </c>
    </row>
    <row r="14874" spans="1:15" x14ac:dyDescent="0.25">
      <c r="A14874" s="20" t="s">
        <v>130</v>
      </c>
      <c r="B14874" s="20" t="s">
        <v>1265</v>
      </c>
      <c r="C14874" s="20" t="s">
        <v>7</v>
      </c>
      <c r="D14874" s="20" t="s">
        <v>10</v>
      </c>
      <c r="E14874" s="21"/>
      <c r="F14874" s="24">
        <v>1638.16</v>
      </c>
      <c r="G14874" s="23">
        <v>0.62</v>
      </c>
      <c r="H14874" s="20" t="s">
        <v>102</v>
      </c>
      <c r="I14874" s="20" t="s">
        <v>151</v>
      </c>
      <c r="J14874" s="20" t="s">
        <v>104</v>
      </c>
      <c r="K14874" s="21"/>
      <c r="L14874" s="20" t="s">
        <v>104</v>
      </c>
      <c r="M14874" s="20" t="s">
        <v>48</v>
      </c>
      <c r="N14874" s="23">
        <v>0.62</v>
      </c>
      <c r="O14874" s="26">
        <v>0.4</v>
      </c>
    </row>
    <row r="14875" spans="1:15" x14ac:dyDescent="0.25">
      <c r="A14875" s="20" t="s">
        <v>130</v>
      </c>
      <c r="B14875" s="20" t="s">
        <v>1265</v>
      </c>
      <c r="C14875" s="20" t="s">
        <v>105</v>
      </c>
      <c r="D14875" s="20" t="s">
        <v>106</v>
      </c>
      <c r="E14875" s="21"/>
      <c r="F14875" s="23">
        <v>502.66</v>
      </c>
      <c r="G14875" s="23">
        <v>0.19</v>
      </c>
      <c r="H14875" s="20" t="s">
        <v>102</v>
      </c>
      <c r="I14875" s="20" t="s">
        <v>151</v>
      </c>
      <c r="J14875" s="20" t="s">
        <v>104</v>
      </c>
      <c r="K14875" s="21"/>
      <c r="L14875" s="20" t="s">
        <v>104</v>
      </c>
      <c r="M14875" s="20" t="s">
        <v>82</v>
      </c>
      <c r="N14875" s="21"/>
      <c r="O14875" s="26">
        <v>0.4</v>
      </c>
    </row>
    <row r="14876" spans="1:15" x14ac:dyDescent="0.25">
      <c r="A14876" s="20" t="s">
        <v>130</v>
      </c>
      <c r="B14876" s="20" t="s">
        <v>1265</v>
      </c>
      <c r="C14876" s="20" t="s">
        <v>107</v>
      </c>
      <c r="D14876" s="20" t="s">
        <v>106</v>
      </c>
      <c r="E14876" s="21"/>
      <c r="F14876" s="24">
        <v>2842.14</v>
      </c>
      <c r="G14876" s="23">
        <v>1.08</v>
      </c>
      <c r="H14876" s="20" t="s">
        <v>102</v>
      </c>
      <c r="I14876" s="20" t="s">
        <v>151</v>
      </c>
      <c r="J14876" s="20" t="s">
        <v>104</v>
      </c>
      <c r="K14876" s="21"/>
      <c r="L14876" s="20" t="s">
        <v>104</v>
      </c>
      <c r="M14876" s="20" t="s">
        <v>65</v>
      </c>
      <c r="N14876" s="23">
        <v>0.84</v>
      </c>
      <c r="O14876" s="26">
        <v>0.4</v>
      </c>
    </row>
    <row r="14877" spans="1:15" x14ac:dyDescent="0.25">
      <c r="A14877" s="20" t="s">
        <v>130</v>
      </c>
      <c r="B14877" s="20" t="s">
        <v>1265</v>
      </c>
      <c r="C14877" s="20" t="s">
        <v>108</v>
      </c>
      <c r="D14877" s="20" t="s">
        <v>106</v>
      </c>
      <c r="E14877" s="21"/>
      <c r="F14877" s="24">
        <v>1323.54</v>
      </c>
      <c r="G14877" s="26">
        <v>0.5</v>
      </c>
      <c r="H14877" s="20" t="s">
        <v>102</v>
      </c>
      <c r="I14877" s="20" t="s">
        <v>151</v>
      </c>
      <c r="J14877" s="20" t="s">
        <v>104</v>
      </c>
      <c r="K14877" s="21"/>
      <c r="L14877" s="20" t="s">
        <v>104</v>
      </c>
      <c r="M14877" s="20" t="s">
        <v>64</v>
      </c>
      <c r="N14877" s="23">
        <v>23.22</v>
      </c>
      <c r="O14877" s="26">
        <v>0.4</v>
      </c>
    </row>
    <row r="14878" spans="1:15" x14ac:dyDescent="0.25">
      <c r="A14878" s="20" t="s">
        <v>130</v>
      </c>
      <c r="B14878" s="20" t="s">
        <v>1265</v>
      </c>
      <c r="C14878" s="20" t="s">
        <v>54</v>
      </c>
      <c r="D14878" s="20" t="s">
        <v>109</v>
      </c>
      <c r="E14878" s="25">
        <v>22</v>
      </c>
      <c r="F14878" s="24">
        <v>5628.48</v>
      </c>
      <c r="G14878" s="23">
        <v>2.13</v>
      </c>
      <c r="H14878" s="20" t="s">
        <v>102</v>
      </c>
      <c r="I14878" s="20" t="s">
        <v>151</v>
      </c>
      <c r="J14878" s="20" t="s">
        <v>104</v>
      </c>
      <c r="K14878" s="21"/>
      <c r="L14878" s="20" t="s">
        <v>104</v>
      </c>
      <c r="M14878" s="20" t="s">
        <v>54</v>
      </c>
      <c r="N14878" s="23">
        <v>0.26</v>
      </c>
      <c r="O14878" s="26">
        <v>0.4</v>
      </c>
    </row>
    <row r="14879" spans="1:15" x14ac:dyDescent="0.25">
      <c r="A14879" s="20" t="s">
        <v>130</v>
      </c>
      <c r="B14879" s="20" t="s">
        <v>1265</v>
      </c>
      <c r="C14879" s="20" t="s">
        <v>55</v>
      </c>
      <c r="D14879" s="20" t="s">
        <v>109</v>
      </c>
      <c r="E14879" s="25">
        <v>22</v>
      </c>
      <c r="F14879" s="23">
        <v>993.52</v>
      </c>
      <c r="G14879" s="23">
        <v>0.38</v>
      </c>
      <c r="H14879" s="20" t="s">
        <v>102</v>
      </c>
      <c r="I14879" s="20" t="s">
        <v>151</v>
      </c>
      <c r="J14879" s="20" t="s">
        <v>104</v>
      </c>
      <c r="K14879" s="21"/>
      <c r="L14879" s="20" t="s">
        <v>104</v>
      </c>
      <c r="M14879" s="20" t="s">
        <v>55</v>
      </c>
      <c r="N14879" s="23">
        <v>0.02</v>
      </c>
      <c r="O14879" s="26">
        <v>0.4</v>
      </c>
    </row>
    <row r="14880" spans="1:15" x14ac:dyDescent="0.25">
      <c r="A14880" s="20" t="s">
        <v>130</v>
      </c>
      <c r="B14880" s="20" t="s">
        <v>1265</v>
      </c>
      <c r="C14880" s="20" t="s">
        <v>127</v>
      </c>
      <c r="D14880" s="20" t="s">
        <v>109</v>
      </c>
      <c r="E14880" s="25">
        <v>6</v>
      </c>
      <c r="F14880" s="24">
        <v>1770.01</v>
      </c>
      <c r="G14880" s="23">
        <v>0.67</v>
      </c>
      <c r="H14880" s="20" t="s">
        <v>102</v>
      </c>
      <c r="I14880" s="20" t="s">
        <v>151</v>
      </c>
      <c r="J14880" s="20" t="s">
        <v>104</v>
      </c>
      <c r="K14880" s="21"/>
      <c r="L14880" s="20" t="s">
        <v>104</v>
      </c>
      <c r="M14880" s="20" t="s">
        <v>51</v>
      </c>
      <c r="N14880" s="23">
        <v>0.81</v>
      </c>
      <c r="O14880" s="26">
        <v>0.4</v>
      </c>
    </row>
    <row r="14881" spans="1:15" x14ac:dyDescent="0.25">
      <c r="A14881" s="20" t="s">
        <v>130</v>
      </c>
      <c r="B14881" s="20" t="s">
        <v>1265</v>
      </c>
      <c r="C14881" s="20" t="s">
        <v>122</v>
      </c>
      <c r="D14881" s="20" t="s">
        <v>109</v>
      </c>
      <c r="E14881" s="25">
        <v>1</v>
      </c>
      <c r="F14881" s="26">
        <v>433.4</v>
      </c>
      <c r="G14881" s="23">
        <v>0.16</v>
      </c>
      <c r="H14881" s="20" t="s">
        <v>102</v>
      </c>
      <c r="I14881" s="20" t="s">
        <v>151</v>
      </c>
      <c r="J14881" s="20" t="s">
        <v>104</v>
      </c>
      <c r="K14881" s="21"/>
      <c r="L14881" s="20" t="s">
        <v>104</v>
      </c>
      <c r="M14881" s="20" t="s">
        <v>52</v>
      </c>
      <c r="N14881" s="23">
        <v>1.19</v>
      </c>
      <c r="O14881" s="26">
        <v>0.4</v>
      </c>
    </row>
    <row r="14882" spans="1:15" x14ac:dyDescent="0.25">
      <c r="A14882" s="20" t="s">
        <v>130</v>
      </c>
      <c r="B14882" s="20" t="s">
        <v>1265</v>
      </c>
      <c r="C14882" s="20" t="s">
        <v>111</v>
      </c>
      <c r="D14882" s="21"/>
      <c r="E14882" s="21"/>
      <c r="F14882" s="22">
        <v>1083.3</v>
      </c>
      <c r="G14882" s="23">
        <v>0.41</v>
      </c>
      <c r="H14882" s="20" t="s">
        <v>102</v>
      </c>
      <c r="I14882" s="20" t="s">
        <v>151</v>
      </c>
      <c r="J14882" s="20" t="s">
        <v>104</v>
      </c>
      <c r="K14882" s="21"/>
      <c r="L14882" s="20" t="s">
        <v>104</v>
      </c>
      <c r="M14882" s="20" t="s">
        <v>56</v>
      </c>
      <c r="N14882" s="23">
        <v>0.41</v>
      </c>
      <c r="O14882" s="26">
        <v>0.4</v>
      </c>
    </row>
    <row r="14883" spans="1:15" x14ac:dyDescent="0.25">
      <c r="A14883" s="20" t="s">
        <v>130</v>
      </c>
      <c r="B14883" s="20" t="s">
        <v>1265</v>
      </c>
      <c r="C14883" s="20" t="s">
        <v>112</v>
      </c>
      <c r="D14883" s="20" t="s">
        <v>113</v>
      </c>
      <c r="E14883" s="25">
        <v>2</v>
      </c>
      <c r="F14883" s="23">
        <v>303.85000000000002</v>
      </c>
      <c r="G14883" s="23">
        <v>0.11</v>
      </c>
      <c r="H14883" s="20" t="s">
        <v>102</v>
      </c>
      <c r="I14883" s="20" t="s">
        <v>151</v>
      </c>
      <c r="J14883" s="20" t="s">
        <v>104</v>
      </c>
      <c r="K14883" s="21"/>
      <c r="L14883" s="20" t="s">
        <v>104</v>
      </c>
      <c r="M14883" s="20" t="s">
        <v>58</v>
      </c>
      <c r="N14883" s="23">
        <v>0.69</v>
      </c>
      <c r="O14883" s="26">
        <v>0.4</v>
      </c>
    </row>
    <row r="14884" spans="1:15" x14ac:dyDescent="0.25">
      <c r="A14884" s="20" t="s">
        <v>130</v>
      </c>
      <c r="B14884" s="20" t="s">
        <v>1265</v>
      </c>
      <c r="C14884" s="20" t="s">
        <v>114</v>
      </c>
      <c r="D14884" s="21"/>
      <c r="E14884" s="21"/>
      <c r="F14884" s="24">
        <v>7530.27</v>
      </c>
      <c r="G14884" s="23">
        <v>2.85</v>
      </c>
      <c r="H14884" s="20" t="s">
        <v>102</v>
      </c>
      <c r="I14884" s="20" t="s">
        <v>151</v>
      </c>
      <c r="J14884" s="20" t="s">
        <v>104</v>
      </c>
      <c r="K14884" s="21"/>
      <c r="L14884" s="20" t="s">
        <v>104</v>
      </c>
      <c r="M14884" s="20" t="s">
        <v>69</v>
      </c>
      <c r="N14884" s="23">
        <v>2.85</v>
      </c>
      <c r="O14884" s="26">
        <v>0.4</v>
      </c>
    </row>
    <row r="14885" spans="1:15" x14ac:dyDescent="0.25">
      <c r="A14885" s="20" t="s">
        <v>130</v>
      </c>
      <c r="B14885" s="20" t="s">
        <v>1265</v>
      </c>
      <c r="C14885" s="20" t="s">
        <v>121</v>
      </c>
      <c r="D14885" s="20" t="s">
        <v>106</v>
      </c>
      <c r="E14885" s="21"/>
      <c r="F14885" s="24">
        <v>1838.53</v>
      </c>
      <c r="G14885" s="26">
        <v>0.7</v>
      </c>
      <c r="H14885" s="20" t="s">
        <v>102</v>
      </c>
      <c r="I14885" s="20" t="s">
        <v>151</v>
      </c>
      <c r="J14885" s="20" t="s">
        <v>104</v>
      </c>
      <c r="K14885" s="21"/>
      <c r="L14885" s="20" t="s">
        <v>104</v>
      </c>
      <c r="M14885" s="20" t="s">
        <v>74</v>
      </c>
      <c r="N14885" s="21"/>
      <c r="O14885" s="26">
        <v>0.4</v>
      </c>
    </row>
    <row r="14886" spans="1:15" x14ac:dyDescent="0.25">
      <c r="A14886" s="20" t="s">
        <v>130</v>
      </c>
      <c r="B14886" s="20" t="s">
        <v>1265</v>
      </c>
      <c r="C14886" s="20" t="s">
        <v>115</v>
      </c>
      <c r="D14886" s="20" t="s">
        <v>106</v>
      </c>
      <c r="E14886" s="21"/>
      <c r="F14886" s="23">
        <v>54.35</v>
      </c>
      <c r="G14886" s="23">
        <v>0.02</v>
      </c>
      <c r="H14886" s="20" t="s">
        <v>102</v>
      </c>
      <c r="I14886" s="20" t="s">
        <v>151</v>
      </c>
      <c r="J14886" s="20" t="s">
        <v>104</v>
      </c>
      <c r="K14886" s="21"/>
      <c r="L14886" s="20" t="s">
        <v>104</v>
      </c>
      <c r="M14886" s="20" t="s">
        <v>75</v>
      </c>
      <c r="N14886" s="21"/>
      <c r="O14886" s="26">
        <v>0.4</v>
      </c>
    </row>
    <row r="14887" spans="1:15" x14ac:dyDescent="0.25">
      <c r="A14887" s="20" t="s">
        <v>130</v>
      </c>
      <c r="B14887" s="20" t="s">
        <v>1265</v>
      </c>
      <c r="C14887" s="20" t="s">
        <v>119</v>
      </c>
      <c r="D14887" s="20" t="s">
        <v>6</v>
      </c>
      <c r="E14887" s="21"/>
      <c r="F14887" s="24">
        <v>3951.58</v>
      </c>
      <c r="G14887" s="26">
        <v>1.5</v>
      </c>
      <c r="H14887" s="20" t="s">
        <v>102</v>
      </c>
      <c r="I14887" s="20" t="s">
        <v>151</v>
      </c>
      <c r="J14887" s="20" t="s">
        <v>104</v>
      </c>
      <c r="K14887" s="21"/>
      <c r="L14887" s="20" t="s">
        <v>104</v>
      </c>
      <c r="M14887" s="20" t="s">
        <v>45</v>
      </c>
      <c r="N14887" s="23">
        <v>32.65</v>
      </c>
      <c r="O14887" s="26">
        <v>0.4</v>
      </c>
    </row>
    <row r="14888" spans="1:15" x14ac:dyDescent="0.25">
      <c r="A14888" s="20" t="s">
        <v>130</v>
      </c>
      <c r="B14888" s="20" t="s">
        <v>1266</v>
      </c>
      <c r="C14888" s="20" t="s">
        <v>101</v>
      </c>
      <c r="D14888" s="20" t="s">
        <v>6</v>
      </c>
      <c r="E14888" s="21"/>
      <c r="F14888" s="24">
        <v>5313.69</v>
      </c>
      <c r="G14888" s="23">
        <v>1.99</v>
      </c>
      <c r="H14888" s="20" t="s">
        <v>102</v>
      </c>
      <c r="I14888" s="20" t="s">
        <v>260</v>
      </c>
      <c r="J14888" s="20" t="s">
        <v>104</v>
      </c>
      <c r="K14888" s="21"/>
      <c r="L14888" s="20" t="s">
        <v>104</v>
      </c>
      <c r="M14888" s="20" t="s">
        <v>45</v>
      </c>
      <c r="N14888" s="23">
        <v>35.19</v>
      </c>
      <c r="O14888" s="23">
        <v>0.55000000000000004</v>
      </c>
    </row>
    <row r="14889" spans="1:15" x14ac:dyDescent="0.25">
      <c r="A14889" s="20" t="s">
        <v>130</v>
      </c>
      <c r="B14889" s="20" t="s">
        <v>1266</v>
      </c>
      <c r="C14889" s="20" t="s">
        <v>7</v>
      </c>
      <c r="D14889" s="20" t="s">
        <v>10</v>
      </c>
      <c r="E14889" s="21"/>
      <c r="F14889" s="24">
        <v>1658.75</v>
      </c>
      <c r="G14889" s="23">
        <v>0.62</v>
      </c>
      <c r="H14889" s="20" t="s">
        <v>102</v>
      </c>
      <c r="I14889" s="20" t="s">
        <v>260</v>
      </c>
      <c r="J14889" s="20" t="s">
        <v>104</v>
      </c>
      <c r="K14889" s="21"/>
      <c r="L14889" s="20" t="s">
        <v>104</v>
      </c>
      <c r="M14889" s="20" t="s">
        <v>48</v>
      </c>
      <c r="N14889" s="23">
        <v>0.62</v>
      </c>
      <c r="O14889" s="23">
        <v>0.55000000000000004</v>
      </c>
    </row>
    <row r="14890" spans="1:15" x14ac:dyDescent="0.25">
      <c r="A14890" s="20" t="s">
        <v>130</v>
      </c>
      <c r="B14890" s="20" t="s">
        <v>1266</v>
      </c>
      <c r="C14890" s="20" t="s">
        <v>105</v>
      </c>
      <c r="D14890" s="20" t="s">
        <v>106</v>
      </c>
      <c r="E14890" s="21"/>
      <c r="F14890" s="23">
        <v>522.13</v>
      </c>
      <c r="G14890" s="26">
        <v>0.2</v>
      </c>
      <c r="H14890" s="20" t="s">
        <v>102</v>
      </c>
      <c r="I14890" s="20" t="s">
        <v>260</v>
      </c>
      <c r="J14890" s="20" t="s">
        <v>104</v>
      </c>
      <c r="K14890" s="21"/>
      <c r="L14890" s="20" t="s">
        <v>104</v>
      </c>
      <c r="M14890" s="20" t="s">
        <v>82</v>
      </c>
      <c r="N14890" s="21"/>
      <c r="O14890" s="23">
        <v>0.55000000000000004</v>
      </c>
    </row>
    <row r="14891" spans="1:15" x14ac:dyDescent="0.25">
      <c r="A14891" s="20" t="s">
        <v>130</v>
      </c>
      <c r="B14891" s="20" t="s">
        <v>1266</v>
      </c>
      <c r="C14891" s="20" t="s">
        <v>107</v>
      </c>
      <c r="D14891" s="20" t="s">
        <v>106</v>
      </c>
      <c r="E14891" s="21"/>
      <c r="F14891" s="24">
        <v>2870.03</v>
      </c>
      <c r="G14891" s="23">
        <v>1.07</v>
      </c>
      <c r="H14891" s="20" t="s">
        <v>102</v>
      </c>
      <c r="I14891" s="20" t="s">
        <v>260</v>
      </c>
      <c r="J14891" s="20" t="s">
        <v>104</v>
      </c>
      <c r="K14891" s="21"/>
      <c r="L14891" s="20" t="s">
        <v>104</v>
      </c>
      <c r="M14891" s="20" t="s">
        <v>65</v>
      </c>
      <c r="N14891" s="23">
        <v>0.84</v>
      </c>
      <c r="O14891" s="23">
        <v>0.55000000000000004</v>
      </c>
    </row>
    <row r="14892" spans="1:15" x14ac:dyDescent="0.25">
      <c r="A14892" s="20" t="s">
        <v>130</v>
      </c>
      <c r="B14892" s="20" t="s">
        <v>1266</v>
      </c>
      <c r="C14892" s="20" t="s">
        <v>108</v>
      </c>
      <c r="D14892" s="20" t="s">
        <v>106</v>
      </c>
      <c r="E14892" s="21"/>
      <c r="F14892" s="24">
        <v>1300.32</v>
      </c>
      <c r="G14892" s="23">
        <v>0.49</v>
      </c>
      <c r="H14892" s="20" t="s">
        <v>102</v>
      </c>
      <c r="I14892" s="20" t="s">
        <v>260</v>
      </c>
      <c r="J14892" s="20" t="s">
        <v>104</v>
      </c>
      <c r="K14892" s="21"/>
      <c r="L14892" s="20" t="s">
        <v>104</v>
      </c>
      <c r="M14892" s="20" t="s">
        <v>64</v>
      </c>
      <c r="N14892" s="23">
        <v>23.22</v>
      </c>
      <c r="O14892" s="23">
        <v>0.55000000000000004</v>
      </c>
    </row>
    <row r="14893" spans="1:15" x14ac:dyDescent="0.25">
      <c r="A14893" s="20" t="s">
        <v>130</v>
      </c>
      <c r="B14893" s="20" t="s">
        <v>1266</v>
      </c>
      <c r="C14893" s="20" t="s">
        <v>54</v>
      </c>
      <c r="D14893" s="20" t="s">
        <v>109</v>
      </c>
      <c r="E14893" s="25">
        <v>22</v>
      </c>
      <c r="F14893" s="24">
        <v>4215.6400000000003</v>
      </c>
      <c r="G14893" s="23">
        <v>1.58</v>
      </c>
      <c r="H14893" s="20" t="s">
        <v>102</v>
      </c>
      <c r="I14893" s="20" t="s">
        <v>260</v>
      </c>
      <c r="J14893" s="20" t="s">
        <v>104</v>
      </c>
      <c r="K14893" s="21"/>
      <c r="L14893" s="20" t="s">
        <v>104</v>
      </c>
      <c r="M14893" s="20" t="s">
        <v>54</v>
      </c>
      <c r="N14893" s="23">
        <v>0.26</v>
      </c>
      <c r="O14893" s="23">
        <v>0.55000000000000004</v>
      </c>
    </row>
    <row r="14894" spans="1:15" x14ac:dyDescent="0.25">
      <c r="A14894" s="20" t="s">
        <v>130</v>
      </c>
      <c r="B14894" s="20" t="s">
        <v>1266</v>
      </c>
      <c r="C14894" s="20" t="s">
        <v>55</v>
      </c>
      <c r="D14894" s="20" t="s">
        <v>109</v>
      </c>
      <c r="E14894" s="25">
        <v>22</v>
      </c>
      <c r="F14894" s="23">
        <v>638.88</v>
      </c>
      <c r="G14894" s="23">
        <v>0.24</v>
      </c>
      <c r="H14894" s="20" t="s">
        <v>102</v>
      </c>
      <c r="I14894" s="20" t="s">
        <v>260</v>
      </c>
      <c r="J14894" s="20" t="s">
        <v>104</v>
      </c>
      <c r="K14894" s="21"/>
      <c r="L14894" s="20" t="s">
        <v>104</v>
      </c>
      <c r="M14894" s="20" t="s">
        <v>55</v>
      </c>
      <c r="N14894" s="23">
        <v>0.02</v>
      </c>
      <c r="O14894" s="23">
        <v>0.55000000000000004</v>
      </c>
    </row>
    <row r="14895" spans="1:15" x14ac:dyDescent="0.25">
      <c r="A14895" s="20" t="s">
        <v>130</v>
      </c>
      <c r="B14895" s="20" t="s">
        <v>1266</v>
      </c>
      <c r="C14895" s="20" t="s">
        <v>122</v>
      </c>
      <c r="D14895" s="20" t="s">
        <v>109</v>
      </c>
      <c r="E14895" s="25">
        <v>1</v>
      </c>
      <c r="F14895" s="23">
        <v>361.17</v>
      </c>
      <c r="G14895" s="23">
        <v>0.13</v>
      </c>
      <c r="H14895" s="20" t="s">
        <v>102</v>
      </c>
      <c r="I14895" s="20" t="s">
        <v>260</v>
      </c>
      <c r="J14895" s="20" t="s">
        <v>104</v>
      </c>
      <c r="K14895" s="21"/>
      <c r="L14895" s="20" t="s">
        <v>104</v>
      </c>
      <c r="M14895" s="20" t="s">
        <v>52</v>
      </c>
      <c r="N14895" s="23">
        <v>1.19</v>
      </c>
      <c r="O14895" s="23">
        <v>0.55000000000000004</v>
      </c>
    </row>
    <row r="14896" spans="1:15" x14ac:dyDescent="0.25">
      <c r="A14896" s="20" t="s">
        <v>130</v>
      </c>
      <c r="B14896" s="20" t="s">
        <v>1266</v>
      </c>
      <c r="C14896" s="20" t="s">
        <v>127</v>
      </c>
      <c r="D14896" s="20" t="s">
        <v>109</v>
      </c>
      <c r="E14896" s="25">
        <v>6</v>
      </c>
      <c r="F14896" s="24">
        <v>1475.01</v>
      </c>
      <c r="G14896" s="23">
        <v>0.55000000000000004</v>
      </c>
      <c r="H14896" s="20" t="s">
        <v>102</v>
      </c>
      <c r="I14896" s="20" t="s">
        <v>260</v>
      </c>
      <c r="J14896" s="20" t="s">
        <v>104</v>
      </c>
      <c r="K14896" s="21"/>
      <c r="L14896" s="20" t="s">
        <v>104</v>
      </c>
      <c r="M14896" s="20" t="s">
        <v>51</v>
      </c>
      <c r="N14896" s="23">
        <v>0.81</v>
      </c>
      <c r="O14896" s="23">
        <v>0.55000000000000004</v>
      </c>
    </row>
    <row r="14897" spans="1:15" x14ac:dyDescent="0.25">
      <c r="A14897" s="20" t="s">
        <v>130</v>
      </c>
      <c r="B14897" s="20" t="s">
        <v>1266</v>
      </c>
      <c r="C14897" s="20" t="s">
        <v>111</v>
      </c>
      <c r="D14897" s="21"/>
      <c r="E14897" s="21"/>
      <c r="F14897" s="24">
        <v>1096.9100000000001</v>
      </c>
      <c r="G14897" s="23">
        <v>0.41</v>
      </c>
      <c r="H14897" s="20" t="s">
        <v>102</v>
      </c>
      <c r="I14897" s="20" t="s">
        <v>260</v>
      </c>
      <c r="J14897" s="20" t="s">
        <v>104</v>
      </c>
      <c r="K14897" s="21"/>
      <c r="L14897" s="20" t="s">
        <v>104</v>
      </c>
      <c r="M14897" s="20" t="s">
        <v>56</v>
      </c>
      <c r="N14897" s="23">
        <v>0.41</v>
      </c>
      <c r="O14897" s="23">
        <v>0.55000000000000004</v>
      </c>
    </row>
    <row r="14898" spans="1:15" x14ac:dyDescent="0.25">
      <c r="A14898" s="20" t="s">
        <v>130</v>
      </c>
      <c r="B14898" s="20" t="s">
        <v>1266</v>
      </c>
      <c r="C14898" s="20" t="s">
        <v>112</v>
      </c>
      <c r="D14898" s="20" t="s">
        <v>113</v>
      </c>
      <c r="E14898" s="25">
        <v>4</v>
      </c>
      <c r="F14898" s="23">
        <v>615.34</v>
      </c>
      <c r="G14898" s="23">
        <v>0.23</v>
      </c>
      <c r="H14898" s="20" t="s">
        <v>102</v>
      </c>
      <c r="I14898" s="20" t="s">
        <v>260</v>
      </c>
      <c r="J14898" s="20" t="s">
        <v>104</v>
      </c>
      <c r="K14898" s="21"/>
      <c r="L14898" s="20" t="s">
        <v>104</v>
      </c>
      <c r="M14898" s="20" t="s">
        <v>58</v>
      </c>
      <c r="N14898" s="23">
        <v>0.69</v>
      </c>
      <c r="O14898" s="23">
        <v>0.55000000000000004</v>
      </c>
    </row>
    <row r="14899" spans="1:15" x14ac:dyDescent="0.25">
      <c r="A14899" s="20" t="s">
        <v>130</v>
      </c>
      <c r="B14899" s="20" t="s">
        <v>1266</v>
      </c>
      <c r="C14899" s="20" t="s">
        <v>114</v>
      </c>
      <c r="D14899" s="21"/>
      <c r="E14899" s="21"/>
      <c r="F14899" s="24">
        <v>7624.89</v>
      </c>
      <c r="G14899" s="23">
        <v>2.85</v>
      </c>
      <c r="H14899" s="20" t="s">
        <v>102</v>
      </c>
      <c r="I14899" s="20" t="s">
        <v>260</v>
      </c>
      <c r="J14899" s="20" t="s">
        <v>104</v>
      </c>
      <c r="K14899" s="21"/>
      <c r="L14899" s="20" t="s">
        <v>104</v>
      </c>
      <c r="M14899" s="20" t="s">
        <v>69</v>
      </c>
      <c r="N14899" s="23">
        <v>2.85</v>
      </c>
      <c r="O14899" s="23">
        <v>0.55000000000000004</v>
      </c>
    </row>
    <row r="14900" spans="1:15" x14ac:dyDescent="0.25">
      <c r="A14900" s="20" t="s">
        <v>130</v>
      </c>
      <c r="B14900" s="20" t="s">
        <v>1266</v>
      </c>
      <c r="C14900" s="20" t="s">
        <v>121</v>
      </c>
      <c r="D14900" s="20" t="s">
        <v>106</v>
      </c>
      <c r="E14900" s="21"/>
      <c r="F14900" s="24">
        <v>1861.63</v>
      </c>
      <c r="G14900" s="26">
        <v>0.7</v>
      </c>
      <c r="H14900" s="20" t="s">
        <v>102</v>
      </c>
      <c r="I14900" s="20" t="s">
        <v>260</v>
      </c>
      <c r="J14900" s="20" t="s">
        <v>104</v>
      </c>
      <c r="K14900" s="21"/>
      <c r="L14900" s="20" t="s">
        <v>104</v>
      </c>
      <c r="M14900" s="20" t="s">
        <v>74</v>
      </c>
      <c r="N14900" s="21"/>
      <c r="O14900" s="23">
        <v>0.55000000000000004</v>
      </c>
    </row>
    <row r="14901" spans="1:15" x14ac:dyDescent="0.25">
      <c r="A14901" s="20" t="s">
        <v>130</v>
      </c>
      <c r="B14901" s="20" t="s">
        <v>1266</v>
      </c>
      <c r="C14901" s="20" t="s">
        <v>115</v>
      </c>
      <c r="D14901" s="20" t="s">
        <v>106</v>
      </c>
      <c r="E14901" s="21"/>
      <c r="F14901" s="23">
        <v>139.05000000000001</v>
      </c>
      <c r="G14901" s="23">
        <v>0.05</v>
      </c>
      <c r="H14901" s="20" t="s">
        <v>102</v>
      </c>
      <c r="I14901" s="20" t="s">
        <v>260</v>
      </c>
      <c r="J14901" s="20" t="s">
        <v>104</v>
      </c>
      <c r="K14901" s="21"/>
      <c r="L14901" s="20" t="s">
        <v>104</v>
      </c>
      <c r="M14901" s="20" t="s">
        <v>75</v>
      </c>
      <c r="N14901" s="21"/>
      <c r="O14901" s="23">
        <v>0.55000000000000004</v>
      </c>
    </row>
    <row r="14902" spans="1:15" x14ac:dyDescent="0.25">
      <c r="A14902" s="20" t="s">
        <v>130</v>
      </c>
      <c r="B14902" s="20" t="s">
        <v>1267</v>
      </c>
      <c r="C14902" s="20" t="s">
        <v>7</v>
      </c>
      <c r="D14902" s="20" t="s">
        <v>10</v>
      </c>
      <c r="E14902" s="21"/>
      <c r="F14902" s="24">
        <v>2698.86</v>
      </c>
      <c r="G14902" s="23">
        <v>0.62</v>
      </c>
      <c r="H14902" s="20" t="s">
        <v>102</v>
      </c>
      <c r="I14902" s="20" t="s">
        <v>134</v>
      </c>
      <c r="J14902" s="20" t="s">
        <v>104</v>
      </c>
      <c r="K14902" s="21"/>
      <c r="L14902" s="20" t="s">
        <v>104</v>
      </c>
      <c r="M14902" s="20" t="s">
        <v>48</v>
      </c>
      <c r="N14902" s="23">
        <v>0.62</v>
      </c>
      <c r="O14902" s="23">
        <v>0.59</v>
      </c>
    </row>
    <row r="14903" spans="1:15" x14ac:dyDescent="0.25">
      <c r="A14903" s="20" t="s">
        <v>130</v>
      </c>
      <c r="B14903" s="20" t="s">
        <v>1267</v>
      </c>
      <c r="C14903" s="20" t="s">
        <v>105</v>
      </c>
      <c r="D14903" s="20" t="s">
        <v>106</v>
      </c>
      <c r="E14903" s="21"/>
      <c r="F14903" s="23">
        <v>835.82</v>
      </c>
      <c r="G14903" s="23">
        <v>0.19</v>
      </c>
      <c r="H14903" s="20" t="s">
        <v>102</v>
      </c>
      <c r="I14903" s="20" t="s">
        <v>134</v>
      </c>
      <c r="J14903" s="20" t="s">
        <v>104</v>
      </c>
      <c r="K14903" s="21"/>
      <c r="L14903" s="20" t="s">
        <v>104</v>
      </c>
      <c r="M14903" s="20" t="s">
        <v>82</v>
      </c>
      <c r="N14903" s="21"/>
      <c r="O14903" s="23">
        <v>0.59</v>
      </c>
    </row>
    <row r="14904" spans="1:15" x14ac:dyDescent="0.25">
      <c r="A14904" s="20" t="s">
        <v>130</v>
      </c>
      <c r="B14904" s="20" t="s">
        <v>1267</v>
      </c>
      <c r="C14904" s="20" t="s">
        <v>107</v>
      </c>
      <c r="D14904" s="20" t="s">
        <v>106</v>
      </c>
      <c r="E14904" s="21"/>
      <c r="F14904" s="24">
        <v>4279.21</v>
      </c>
      <c r="G14904" s="23">
        <v>0.98</v>
      </c>
      <c r="H14904" s="20" t="s">
        <v>102</v>
      </c>
      <c r="I14904" s="20" t="s">
        <v>134</v>
      </c>
      <c r="J14904" s="20" t="s">
        <v>104</v>
      </c>
      <c r="K14904" s="21"/>
      <c r="L14904" s="20" t="s">
        <v>104</v>
      </c>
      <c r="M14904" s="20" t="s">
        <v>65</v>
      </c>
      <c r="N14904" s="23">
        <v>0.84</v>
      </c>
      <c r="O14904" s="23">
        <v>0.59</v>
      </c>
    </row>
    <row r="14905" spans="1:15" x14ac:dyDescent="0.25">
      <c r="A14905" s="20" t="s">
        <v>130</v>
      </c>
      <c r="B14905" s="20" t="s">
        <v>1267</v>
      </c>
      <c r="C14905" s="20" t="s">
        <v>108</v>
      </c>
      <c r="D14905" s="20" t="s">
        <v>106</v>
      </c>
      <c r="E14905" s="21"/>
      <c r="F14905" s="22">
        <v>2089.8000000000002</v>
      </c>
      <c r="G14905" s="23">
        <v>0.48</v>
      </c>
      <c r="H14905" s="20" t="s">
        <v>102</v>
      </c>
      <c r="I14905" s="20" t="s">
        <v>134</v>
      </c>
      <c r="J14905" s="20" t="s">
        <v>104</v>
      </c>
      <c r="K14905" s="21"/>
      <c r="L14905" s="20" t="s">
        <v>104</v>
      </c>
      <c r="M14905" s="20" t="s">
        <v>64</v>
      </c>
      <c r="N14905" s="23">
        <v>23.22</v>
      </c>
      <c r="O14905" s="23">
        <v>0.59</v>
      </c>
    </row>
    <row r="14906" spans="1:15" x14ac:dyDescent="0.25">
      <c r="A14906" s="20" t="s">
        <v>130</v>
      </c>
      <c r="B14906" s="20" t="s">
        <v>1267</v>
      </c>
      <c r="C14906" s="20" t="s">
        <v>54</v>
      </c>
      <c r="D14906" s="20" t="s">
        <v>109</v>
      </c>
      <c r="E14906" s="25">
        <v>26</v>
      </c>
      <c r="F14906" s="27">
        <v>9802</v>
      </c>
      <c r="G14906" s="23">
        <v>2.25</v>
      </c>
      <c r="H14906" s="20" t="s">
        <v>102</v>
      </c>
      <c r="I14906" s="20" t="s">
        <v>134</v>
      </c>
      <c r="J14906" s="20" t="s">
        <v>104</v>
      </c>
      <c r="K14906" s="21"/>
      <c r="L14906" s="20" t="s">
        <v>104</v>
      </c>
      <c r="M14906" s="20" t="s">
        <v>54</v>
      </c>
      <c r="N14906" s="23">
        <v>0.26</v>
      </c>
      <c r="O14906" s="23">
        <v>0.59</v>
      </c>
    </row>
    <row r="14907" spans="1:15" x14ac:dyDescent="0.25">
      <c r="A14907" s="20" t="s">
        <v>130</v>
      </c>
      <c r="B14907" s="20" t="s">
        <v>1267</v>
      </c>
      <c r="C14907" s="20" t="s">
        <v>55</v>
      </c>
      <c r="D14907" s="20" t="s">
        <v>109</v>
      </c>
      <c r="E14907" s="25">
        <v>26</v>
      </c>
      <c r="F14907" s="22">
        <v>1175.2</v>
      </c>
      <c r="G14907" s="23">
        <v>0.27</v>
      </c>
      <c r="H14907" s="20" t="s">
        <v>102</v>
      </c>
      <c r="I14907" s="20" t="s">
        <v>134</v>
      </c>
      <c r="J14907" s="20" t="s">
        <v>104</v>
      </c>
      <c r="K14907" s="21"/>
      <c r="L14907" s="20" t="s">
        <v>104</v>
      </c>
      <c r="M14907" s="20" t="s">
        <v>55</v>
      </c>
      <c r="N14907" s="23">
        <v>0.02</v>
      </c>
      <c r="O14907" s="23">
        <v>0.59</v>
      </c>
    </row>
    <row r="14908" spans="1:15" x14ac:dyDescent="0.25">
      <c r="A14908" s="20" t="s">
        <v>130</v>
      </c>
      <c r="B14908" s="20" t="s">
        <v>1267</v>
      </c>
      <c r="C14908" s="20" t="s">
        <v>49</v>
      </c>
      <c r="D14908" s="20" t="s">
        <v>109</v>
      </c>
      <c r="E14908" s="25">
        <v>9</v>
      </c>
      <c r="F14908" s="24">
        <v>3483.81</v>
      </c>
      <c r="G14908" s="26">
        <v>0.8</v>
      </c>
      <c r="H14908" s="20" t="s">
        <v>102</v>
      </c>
      <c r="I14908" s="20" t="s">
        <v>134</v>
      </c>
      <c r="J14908" s="20" t="s">
        <v>104</v>
      </c>
      <c r="K14908" s="21"/>
      <c r="L14908" s="20" t="s">
        <v>104</v>
      </c>
      <c r="M14908" s="20" t="s">
        <v>49</v>
      </c>
      <c r="N14908" s="23">
        <v>0.85</v>
      </c>
      <c r="O14908" s="23">
        <v>0.59</v>
      </c>
    </row>
    <row r="14909" spans="1:15" x14ac:dyDescent="0.25">
      <c r="A14909" s="20" t="s">
        <v>130</v>
      </c>
      <c r="B14909" s="20" t="s">
        <v>1267</v>
      </c>
      <c r="C14909" s="20" t="s">
        <v>112</v>
      </c>
      <c r="D14909" s="20" t="s">
        <v>113</v>
      </c>
      <c r="E14909" s="25">
        <v>4</v>
      </c>
      <c r="F14909" s="24">
        <v>1001.19</v>
      </c>
      <c r="G14909" s="23">
        <v>0.23</v>
      </c>
      <c r="H14909" s="20" t="s">
        <v>102</v>
      </c>
      <c r="I14909" s="20" t="s">
        <v>134</v>
      </c>
      <c r="J14909" s="20" t="s">
        <v>104</v>
      </c>
      <c r="K14909" s="21"/>
      <c r="L14909" s="20" t="s">
        <v>104</v>
      </c>
      <c r="M14909" s="20" t="s">
        <v>58</v>
      </c>
      <c r="N14909" s="23">
        <v>0.69</v>
      </c>
      <c r="O14909" s="23">
        <v>0.59</v>
      </c>
    </row>
    <row r="14910" spans="1:15" x14ac:dyDescent="0.25">
      <c r="A14910" s="20" t="s">
        <v>130</v>
      </c>
      <c r="B14910" s="20" t="s">
        <v>1267</v>
      </c>
      <c r="C14910" s="20" t="s">
        <v>114</v>
      </c>
      <c r="D14910" s="21"/>
      <c r="E14910" s="21"/>
      <c r="F14910" s="24">
        <v>12406.05</v>
      </c>
      <c r="G14910" s="23">
        <v>2.85</v>
      </c>
      <c r="H14910" s="20" t="s">
        <v>102</v>
      </c>
      <c r="I14910" s="20" t="s">
        <v>134</v>
      </c>
      <c r="J14910" s="20" t="s">
        <v>104</v>
      </c>
      <c r="K14910" s="21"/>
      <c r="L14910" s="20" t="s">
        <v>104</v>
      </c>
      <c r="M14910" s="20" t="s">
        <v>69</v>
      </c>
      <c r="N14910" s="23">
        <v>2.85</v>
      </c>
      <c r="O14910" s="23">
        <v>0.59</v>
      </c>
    </row>
    <row r="14911" spans="1:15" x14ac:dyDescent="0.25">
      <c r="A14911" s="20" t="s">
        <v>130</v>
      </c>
      <c r="B14911" s="20" t="s">
        <v>1267</v>
      </c>
      <c r="C14911" s="20" t="s">
        <v>121</v>
      </c>
      <c r="D14911" s="20" t="s">
        <v>106</v>
      </c>
      <c r="E14911" s="21"/>
      <c r="F14911" s="24">
        <v>3028.96</v>
      </c>
      <c r="G14911" s="26">
        <v>0.7</v>
      </c>
      <c r="H14911" s="20" t="s">
        <v>102</v>
      </c>
      <c r="I14911" s="20" t="s">
        <v>134</v>
      </c>
      <c r="J14911" s="20" t="s">
        <v>104</v>
      </c>
      <c r="K14911" s="21"/>
      <c r="L14911" s="20" t="s">
        <v>104</v>
      </c>
      <c r="M14911" s="20" t="s">
        <v>74</v>
      </c>
      <c r="N14911" s="21"/>
      <c r="O14911" s="23">
        <v>0.59</v>
      </c>
    </row>
    <row r="14912" spans="1:15" x14ac:dyDescent="0.25">
      <c r="A14912" s="20" t="s">
        <v>130</v>
      </c>
      <c r="B14912" s="20" t="s">
        <v>1267</v>
      </c>
      <c r="C14912" s="20" t="s">
        <v>115</v>
      </c>
      <c r="D14912" s="20" t="s">
        <v>106</v>
      </c>
      <c r="E14912" s="21"/>
      <c r="F14912" s="23">
        <v>94.47</v>
      </c>
      <c r="G14912" s="23">
        <v>0.02</v>
      </c>
      <c r="H14912" s="20" t="s">
        <v>102</v>
      </c>
      <c r="I14912" s="20" t="s">
        <v>134</v>
      </c>
      <c r="J14912" s="20" t="s">
        <v>104</v>
      </c>
      <c r="K14912" s="21"/>
      <c r="L14912" s="20" t="s">
        <v>104</v>
      </c>
      <c r="M14912" s="20" t="s">
        <v>75</v>
      </c>
      <c r="N14912" s="21"/>
      <c r="O14912" s="23">
        <v>0.59</v>
      </c>
    </row>
    <row r="14913" spans="1:15" x14ac:dyDescent="0.25">
      <c r="A14913" s="20" t="s">
        <v>130</v>
      </c>
      <c r="B14913" s="20" t="s">
        <v>1267</v>
      </c>
      <c r="C14913" s="20" t="s">
        <v>119</v>
      </c>
      <c r="D14913" s="20" t="s">
        <v>6</v>
      </c>
      <c r="E14913" s="21"/>
      <c r="F14913" s="24">
        <v>7054.06</v>
      </c>
      <c r="G14913" s="23">
        <v>1.62</v>
      </c>
      <c r="H14913" s="20" t="s">
        <v>102</v>
      </c>
      <c r="I14913" s="20" t="s">
        <v>134</v>
      </c>
      <c r="J14913" s="20" t="s">
        <v>104</v>
      </c>
      <c r="K14913" s="21"/>
      <c r="L14913" s="20" t="s">
        <v>104</v>
      </c>
      <c r="M14913" s="20" t="s">
        <v>45</v>
      </c>
      <c r="N14913" s="23">
        <v>32.65</v>
      </c>
      <c r="O14913" s="23">
        <v>0.59</v>
      </c>
    </row>
    <row r="14914" spans="1:15" x14ac:dyDescent="0.25">
      <c r="A14914" s="20" t="s">
        <v>130</v>
      </c>
      <c r="B14914" s="20" t="s">
        <v>1267</v>
      </c>
      <c r="C14914" s="20" t="s">
        <v>111</v>
      </c>
      <c r="D14914" s="21"/>
      <c r="E14914" s="21"/>
      <c r="F14914" s="24">
        <v>1784.73</v>
      </c>
      <c r="G14914" s="23">
        <v>0.41</v>
      </c>
      <c r="H14914" s="20" t="s">
        <v>102</v>
      </c>
      <c r="I14914" s="20" t="s">
        <v>134</v>
      </c>
      <c r="J14914" s="20" t="s">
        <v>104</v>
      </c>
      <c r="K14914" s="21"/>
      <c r="L14914" s="20" t="s">
        <v>104</v>
      </c>
      <c r="M14914" s="20" t="s">
        <v>56</v>
      </c>
      <c r="N14914" s="23">
        <v>0.41</v>
      </c>
      <c r="O14914" s="23">
        <v>0.59</v>
      </c>
    </row>
    <row r="14915" spans="1:15" x14ac:dyDescent="0.25">
      <c r="A14915" s="20" t="s">
        <v>130</v>
      </c>
      <c r="B14915" s="20" t="s">
        <v>1268</v>
      </c>
      <c r="C14915" s="20" t="s">
        <v>119</v>
      </c>
      <c r="D14915" s="20" t="s">
        <v>6</v>
      </c>
      <c r="E14915" s="21"/>
      <c r="F14915" s="24">
        <v>7347.98</v>
      </c>
      <c r="G14915" s="23">
        <v>1.68</v>
      </c>
      <c r="H14915" s="20" t="s">
        <v>102</v>
      </c>
      <c r="I14915" s="20" t="s">
        <v>120</v>
      </c>
      <c r="J14915" s="20" t="s">
        <v>104</v>
      </c>
      <c r="K14915" s="21"/>
      <c r="L14915" s="20" t="s">
        <v>104</v>
      </c>
      <c r="M14915" s="20" t="s">
        <v>45</v>
      </c>
      <c r="N14915" s="23">
        <v>32.65</v>
      </c>
      <c r="O14915" s="23">
        <v>0.28000000000000003</v>
      </c>
    </row>
    <row r="14916" spans="1:15" x14ac:dyDescent="0.25">
      <c r="A14916" s="20" t="s">
        <v>130</v>
      </c>
      <c r="B14916" s="20" t="s">
        <v>1268</v>
      </c>
      <c r="C14916" s="20" t="s">
        <v>7</v>
      </c>
      <c r="D14916" s="20" t="s">
        <v>10</v>
      </c>
      <c r="E14916" s="21"/>
      <c r="F14916" s="22">
        <v>2709.9</v>
      </c>
      <c r="G14916" s="23">
        <v>0.62</v>
      </c>
      <c r="H14916" s="20" t="s">
        <v>102</v>
      </c>
      <c r="I14916" s="20" t="s">
        <v>120</v>
      </c>
      <c r="J14916" s="20" t="s">
        <v>104</v>
      </c>
      <c r="K14916" s="21"/>
      <c r="L14916" s="20" t="s">
        <v>104</v>
      </c>
      <c r="M14916" s="20" t="s">
        <v>48</v>
      </c>
      <c r="N14916" s="23">
        <v>0.62</v>
      </c>
      <c r="O14916" s="23">
        <v>0.28000000000000003</v>
      </c>
    </row>
    <row r="14917" spans="1:15" x14ac:dyDescent="0.25">
      <c r="A14917" s="20" t="s">
        <v>130</v>
      </c>
      <c r="B14917" s="20" t="s">
        <v>1268</v>
      </c>
      <c r="C14917" s="20" t="s">
        <v>105</v>
      </c>
      <c r="D14917" s="20" t="s">
        <v>106</v>
      </c>
      <c r="E14917" s="21"/>
      <c r="F14917" s="23">
        <v>842.99</v>
      </c>
      <c r="G14917" s="23">
        <v>0.19</v>
      </c>
      <c r="H14917" s="20" t="s">
        <v>102</v>
      </c>
      <c r="I14917" s="20" t="s">
        <v>120</v>
      </c>
      <c r="J14917" s="20" t="s">
        <v>104</v>
      </c>
      <c r="K14917" s="21"/>
      <c r="L14917" s="20" t="s">
        <v>104</v>
      </c>
      <c r="M14917" s="20" t="s">
        <v>82</v>
      </c>
      <c r="N14917" s="21"/>
      <c r="O14917" s="23">
        <v>0.28000000000000003</v>
      </c>
    </row>
    <row r="14918" spans="1:15" x14ac:dyDescent="0.25">
      <c r="A14918" s="20" t="s">
        <v>130</v>
      </c>
      <c r="B14918" s="20" t="s">
        <v>1268</v>
      </c>
      <c r="C14918" s="20" t="s">
        <v>107</v>
      </c>
      <c r="D14918" s="20" t="s">
        <v>106</v>
      </c>
      <c r="E14918" s="21"/>
      <c r="F14918" s="24">
        <v>4294.16</v>
      </c>
      <c r="G14918" s="23">
        <v>0.98</v>
      </c>
      <c r="H14918" s="20" t="s">
        <v>102</v>
      </c>
      <c r="I14918" s="20" t="s">
        <v>120</v>
      </c>
      <c r="J14918" s="20" t="s">
        <v>104</v>
      </c>
      <c r="K14918" s="21"/>
      <c r="L14918" s="20" t="s">
        <v>104</v>
      </c>
      <c r="M14918" s="20" t="s">
        <v>65</v>
      </c>
      <c r="N14918" s="23">
        <v>0.84</v>
      </c>
      <c r="O14918" s="23">
        <v>0.28000000000000003</v>
      </c>
    </row>
    <row r="14919" spans="1:15" x14ac:dyDescent="0.25">
      <c r="A14919" s="20" t="s">
        <v>130</v>
      </c>
      <c r="B14919" s="20" t="s">
        <v>1268</v>
      </c>
      <c r="C14919" s="20" t="s">
        <v>108</v>
      </c>
      <c r="D14919" s="20" t="s">
        <v>106</v>
      </c>
      <c r="E14919" s="21"/>
      <c r="F14919" s="22">
        <v>2089.8000000000002</v>
      </c>
      <c r="G14919" s="23">
        <v>0.48</v>
      </c>
      <c r="H14919" s="20" t="s">
        <v>102</v>
      </c>
      <c r="I14919" s="20" t="s">
        <v>120</v>
      </c>
      <c r="J14919" s="20" t="s">
        <v>104</v>
      </c>
      <c r="K14919" s="21"/>
      <c r="L14919" s="20" t="s">
        <v>104</v>
      </c>
      <c r="M14919" s="20" t="s">
        <v>64</v>
      </c>
      <c r="N14919" s="23">
        <v>23.22</v>
      </c>
      <c r="O14919" s="23">
        <v>0.28000000000000003</v>
      </c>
    </row>
    <row r="14920" spans="1:15" x14ac:dyDescent="0.25">
      <c r="A14920" s="20" t="s">
        <v>130</v>
      </c>
      <c r="B14920" s="20" t="s">
        <v>1268</v>
      </c>
      <c r="C14920" s="20" t="s">
        <v>54</v>
      </c>
      <c r="D14920" s="20" t="s">
        <v>109</v>
      </c>
      <c r="E14920" s="25">
        <v>22</v>
      </c>
      <c r="F14920" s="27">
        <v>7007</v>
      </c>
      <c r="G14920" s="26">
        <v>1.6</v>
      </c>
      <c r="H14920" s="20" t="s">
        <v>102</v>
      </c>
      <c r="I14920" s="20" t="s">
        <v>120</v>
      </c>
      <c r="J14920" s="20" t="s">
        <v>104</v>
      </c>
      <c r="K14920" s="21"/>
      <c r="L14920" s="20" t="s">
        <v>104</v>
      </c>
      <c r="M14920" s="20" t="s">
        <v>54</v>
      </c>
      <c r="N14920" s="23">
        <v>0.26</v>
      </c>
      <c r="O14920" s="23">
        <v>0.28000000000000003</v>
      </c>
    </row>
    <row r="14921" spans="1:15" x14ac:dyDescent="0.25">
      <c r="A14921" s="20" t="s">
        <v>130</v>
      </c>
      <c r="B14921" s="20" t="s">
        <v>1268</v>
      </c>
      <c r="C14921" s="20" t="s">
        <v>110</v>
      </c>
      <c r="D14921" s="20" t="s">
        <v>109</v>
      </c>
      <c r="E14921" s="25">
        <v>22</v>
      </c>
      <c r="F14921" s="24">
        <v>2955.94</v>
      </c>
      <c r="G14921" s="23">
        <v>0.68</v>
      </c>
      <c r="H14921" s="20" t="s">
        <v>102</v>
      </c>
      <c r="I14921" s="20" t="s">
        <v>120</v>
      </c>
      <c r="J14921" s="20" t="s">
        <v>104</v>
      </c>
      <c r="K14921" s="21"/>
      <c r="L14921" s="20" t="s">
        <v>104</v>
      </c>
      <c r="M14921" s="20" t="s">
        <v>55</v>
      </c>
      <c r="N14921" s="23">
        <v>0.09</v>
      </c>
      <c r="O14921" s="23">
        <v>0.28000000000000003</v>
      </c>
    </row>
    <row r="14922" spans="1:15" x14ac:dyDescent="0.25">
      <c r="A14922" s="20" t="s">
        <v>130</v>
      </c>
      <c r="B14922" s="20" t="s">
        <v>1268</v>
      </c>
      <c r="C14922" s="20" t="s">
        <v>49</v>
      </c>
      <c r="D14922" s="20" t="s">
        <v>109</v>
      </c>
      <c r="E14922" s="25">
        <v>9</v>
      </c>
      <c r="F14922" s="24">
        <v>3493.76</v>
      </c>
      <c r="G14922" s="26">
        <v>0.8</v>
      </c>
      <c r="H14922" s="20" t="s">
        <v>102</v>
      </c>
      <c r="I14922" s="20" t="s">
        <v>120</v>
      </c>
      <c r="J14922" s="20" t="s">
        <v>104</v>
      </c>
      <c r="K14922" s="21"/>
      <c r="L14922" s="20" t="s">
        <v>104</v>
      </c>
      <c r="M14922" s="20" t="s">
        <v>49</v>
      </c>
      <c r="N14922" s="23">
        <v>0.85</v>
      </c>
      <c r="O14922" s="23">
        <v>0.28000000000000003</v>
      </c>
    </row>
    <row r="14923" spans="1:15" x14ac:dyDescent="0.25">
      <c r="A14923" s="20" t="s">
        <v>130</v>
      </c>
      <c r="B14923" s="20" t="s">
        <v>1268</v>
      </c>
      <c r="C14923" s="20" t="s">
        <v>111</v>
      </c>
      <c r="D14923" s="21"/>
      <c r="E14923" s="21"/>
      <c r="F14923" s="24">
        <v>1792.03</v>
      </c>
      <c r="G14923" s="23">
        <v>0.41</v>
      </c>
      <c r="H14923" s="20" t="s">
        <v>102</v>
      </c>
      <c r="I14923" s="20" t="s">
        <v>120</v>
      </c>
      <c r="J14923" s="20" t="s">
        <v>104</v>
      </c>
      <c r="K14923" s="21"/>
      <c r="L14923" s="20" t="s">
        <v>104</v>
      </c>
      <c r="M14923" s="20" t="s">
        <v>56</v>
      </c>
      <c r="N14923" s="23">
        <v>0.41</v>
      </c>
      <c r="O14923" s="23">
        <v>0.28000000000000003</v>
      </c>
    </row>
    <row r="14924" spans="1:15" x14ac:dyDescent="0.25">
      <c r="A14924" s="20" t="s">
        <v>130</v>
      </c>
      <c r="B14924" s="20" t="s">
        <v>1268</v>
      </c>
      <c r="C14924" s="20" t="s">
        <v>112</v>
      </c>
      <c r="D14924" s="20" t="s">
        <v>113</v>
      </c>
      <c r="E14924" s="25">
        <v>2</v>
      </c>
      <c r="F14924" s="23">
        <v>502.64</v>
      </c>
      <c r="G14924" s="23">
        <v>0.11</v>
      </c>
      <c r="H14924" s="20" t="s">
        <v>102</v>
      </c>
      <c r="I14924" s="20" t="s">
        <v>120</v>
      </c>
      <c r="J14924" s="20" t="s">
        <v>104</v>
      </c>
      <c r="K14924" s="21"/>
      <c r="L14924" s="20" t="s">
        <v>104</v>
      </c>
      <c r="M14924" s="20" t="s">
        <v>58</v>
      </c>
      <c r="N14924" s="23">
        <v>0.69</v>
      </c>
      <c r="O14924" s="23">
        <v>0.28000000000000003</v>
      </c>
    </row>
    <row r="14925" spans="1:15" x14ac:dyDescent="0.25">
      <c r="A14925" s="20" t="s">
        <v>130</v>
      </c>
      <c r="B14925" s="20" t="s">
        <v>1268</v>
      </c>
      <c r="C14925" s="20" t="s">
        <v>114</v>
      </c>
      <c r="D14925" s="21"/>
      <c r="E14925" s="21"/>
      <c r="F14925" s="24">
        <v>12456.78</v>
      </c>
      <c r="G14925" s="23">
        <v>2.85</v>
      </c>
      <c r="H14925" s="20" t="s">
        <v>102</v>
      </c>
      <c r="I14925" s="20" t="s">
        <v>120</v>
      </c>
      <c r="J14925" s="20" t="s">
        <v>104</v>
      </c>
      <c r="K14925" s="21"/>
      <c r="L14925" s="20" t="s">
        <v>104</v>
      </c>
      <c r="M14925" s="20" t="s">
        <v>69</v>
      </c>
      <c r="N14925" s="23">
        <v>2.85</v>
      </c>
      <c r="O14925" s="23">
        <v>0.28000000000000003</v>
      </c>
    </row>
    <row r="14926" spans="1:15" x14ac:dyDescent="0.25">
      <c r="A14926" s="20" t="s">
        <v>130</v>
      </c>
      <c r="B14926" s="20" t="s">
        <v>1268</v>
      </c>
      <c r="C14926" s="20" t="s">
        <v>121</v>
      </c>
      <c r="D14926" s="20" t="s">
        <v>106</v>
      </c>
      <c r="E14926" s="21"/>
      <c r="F14926" s="24">
        <v>3041.35</v>
      </c>
      <c r="G14926" s="26">
        <v>0.7</v>
      </c>
      <c r="H14926" s="20" t="s">
        <v>102</v>
      </c>
      <c r="I14926" s="20" t="s">
        <v>120</v>
      </c>
      <c r="J14926" s="20" t="s">
        <v>104</v>
      </c>
      <c r="K14926" s="21"/>
      <c r="L14926" s="20" t="s">
        <v>104</v>
      </c>
      <c r="M14926" s="20" t="s">
        <v>74</v>
      </c>
      <c r="N14926" s="21"/>
      <c r="O14926" s="23">
        <v>0.28000000000000003</v>
      </c>
    </row>
    <row r="14927" spans="1:15" x14ac:dyDescent="0.25">
      <c r="A14927" s="20" t="s">
        <v>130</v>
      </c>
      <c r="B14927" s="20" t="s">
        <v>1268</v>
      </c>
      <c r="C14927" s="20" t="s">
        <v>115</v>
      </c>
      <c r="D14927" s="20" t="s">
        <v>106</v>
      </c>
      <c r="E14927" s="21"/>
      <c r="F14927" s="23">
        <v>184.37</v>
      </c>
      <c r="G14927" s="23">
        <v>0.04</v>
      </c>
      <c r="H14927" s="20" t="s">
        <v>102</v>
      </c>
      <c r="I14927" s="20" t="s">
        <v>120</v>
      </c>
      <c r="J14927" s="20" t="s">
        <v>104</v>
      </c>
      <c r="K14927" s="21"/>
      <c r="L14927" s="20" t="s">
        <v>104</v>
      </c>
      <c r="M14927" s="20" t="s">
        <v>75</v>
      </c>
      <c r="N14927" s="21"/>
      <c r="O14927" s="23">
        <v>0.28000000000000003</v>
      </c>
    </row>
    <row r="14928" spans="1:15" x14ac:dyDescent="0.25">
      <c r="A14928" s="20" t="s">
        <v>130</v>
      </c>
      <c r="B14928" s="20" t="s">
        <v>1269</v>
      </c>
      <c r="C14928" s="20" t="s">
        <v>119</v>
      </c>
      <c r="D14928" s="20" t="s">
        <v>6</v>
      </c>
      <c r="E14928" s="21"/>
      <c r="F14928" s="24">
        <v>3559.69</v>
      </c>
      <c r="G14928" s="23">
        <v>1.34</v>
      </c>
      <c r="H14928" s="20" t="s">
        <v>102</v>
      </c>
      <c r="I14928" s="20" t="s">
        <v>120</v>
      </c>
      <c r="J14928" s="20" t="s">
        <v>104</v>
      </c>
      <c r="K14928" s="21"/>
      <c r="L14928" s="20" t="s">
        <v>104</v>
      </c>
      <c r="M14928" s="20" t="s">
        <v>45</v>
      </c>
      <c r="N14928" s="23">
        <v>32.65</v>
      </c>
      <c r="O14928" s="23">
        <v>0.35</v>
      </c>
    </row>
    <row r="14929" spans="1:15" x14ac:dyDescent="0.25">
      <c r="A14929" s="20" t="s">
        <v>130</v>
      </c>
      <c r="B14929" s="20" t="s">
        <v>1269</v>
      </c>
      <c r="C14929" s="20" t="s">
        <v>7</v>
      </c>
      <c r="D14929" s="20" t="s">
        <v>10</v>
      </c>
      <c r="E14929" s="21"/>
      <c r="F14929" s="24">
        <v>1647.59</v>
      </c>
      <c r="G14929" s="23">
        <v>0.62</v>
      </c>
      <c r="H14929" s="20" t="s">
        <v>102</v>
      </c>
      <c r="I14929" s="20" t="s">
        <v>120</v>
      </c>
      <c r="J14929" s="20" t="s">
        <v>104</v>
      </c>
      <c r="K14929" s="21"/>
      <c r="L14929" s="20" t="s">
        <v>104</v>
      </c>
      <c r="M14929" s="20" t="s">
        <v>48</v>
      </c>
      <c r="N14929" s="23">
        <v>0.62</v>
      </c>
      <c r="O14929" s="23">
        <v>0.35</v>
      </c>
    </row>
    <row r="14930" spans="1:15" x14ac:dyDescent="0.25">
      <c r="A14930" s="20" t="s">
        <v>130</v>
      </c>
      <c r="B14930" s="20" t="s">
        <v>1269</v>
      </c>
      <c r="C14930" s="20" t="s">
        <v>105</v>
      </c>
      <c r="D14930" s="20" t="s">
        <v>106</v>
      </c>
      <c r="E14930" s="21"/>
      <c r="F14930" s="23">
        <v>485.73</v>
      </c>
      <c r="G14930" s="23">
        <v>0.18</v>
      </c>
      <c r="H14930" s="20" t="s">
        <v>102</v>
      </c>
      <c r="I14930" s="20" t="s">
        <v>120</v>
      </c>
      <c r="J14930" s="20" t="s">
        <v>104</v>
      </c>
      <c r="K14930" s="21"/>
      <c r="L14930" s="20" t="s">
        <v>104</v>
      </c>
      <c r="M14930" s="20" t="s">
        <v>82</v>
      </c>
      <c r="N14930" s="21"/>
      <c r="O14930" s="23">
        <v>0.35</v>
      </c>
    </row>
    <row r="14931" spans="1:15" x14ac:dyDescent="0.25">
      <c r="A14931" s="20" t="s">
        <v>130</v>
      </c>
      <c r="B14931" s="20" t="s">
        <v>1269</v>
      </c>
      <c r="C14931" s="20" t="s">
        <v>107</v>
      </c>
      <c r="D14931" s="20" t="s">
        <v>106</v>
      </c>
      <c r="E14931" s="21"/>
      <c r="F14931" s="24">
        <v>2854.91</v>
      </c>
      <c r="G14931" s="23">
        <v>1.07</v>
      </c>
      <c r="H14931" s="20" t="s">
        <v>102</v>
      </c>
      <c r="I14931" s="20" t="s">
        <v>120</v>
      </c>
      <c r="J14931" s="20" t="s">
        <v>104</v>
      </c>
      <c r="K14931" s="21"/>
      <c r="L14931" s="20" t="s">
        <v>104</v>
      </c>
      <c r="M14931" s="20" t="s">
        <v>65</v>
      </c>
      <c r="N14931" s="23">
        <v>0.84</v>
      </c>
      <c r="O14931" s="23">
        <v>0.35</v>
      </c>
    </row>
    <row r="14932" spans="1:15" x14ac:dyDescent="0.25">
      <c r="A14932" s="20" t="s">
        <v>130</v>
      </c>
      <c r="B14932" s="20" t="s">
        <v>1269</v>
      </c>
      <c r="C14932" s="20" t="s">
        <v>108</v>
      </c>
      <c r="D14932" s="20" t="s">
        <v>106</v>
      </c>
      <c r="E14932" s="21"/>
      <c r="F14932" s="24">
        <v>1184.22</v>
      </c>
      <c r="G14932" s="23">
        <v>0.45</v>
      </c>
      <c r="H14932" s="20" t="s">
        <v>102</v>
      </c>
      <c r="I14932" s="20" t="s">
        <v>120</v>
      </c>
      <c r="J14932" s="20" t="s">
        <v>104</v>
      </c>
      <c r="K14932" s="21"/>
      <c r="L14932" s="20" t="s">
        <v>104</v>
      </c>
      <c r="M14932" s="20" t="s">
        <v>64</v>
      </c>
      <c r="N14932" s="23">
        <v>23.22</v>
      </c>
      <c r="O14932" s="23">
        <v>0.35</v>
      </c>
    </row>
    <row r="14933" spans="1:15" x14ac:dyDescent="0.25">
      <c r="A14933" s="20" t="s">
        <v>130</v>
      </c>
      <c r="B14933" s="20" t="s">
        <v>1269</v>
      </c>
      <c r="C14933" s="20" t="s">
        <v>54</v>
      </c>
      <c r="D14933" s="20" t="s">
        <v>109</v>
      </c>
      <c r="E14933" s="25">
        <v>22</v>
      </c>
      <c r="F14933" s="22">
        <v>7421.7</v>
      </c>
      <c r="G14933" s="23">
        <v>2.79</v>
      </c>
      <c r="H14933" s="20" t="s">
        <v>102</v>
      </c>
      <c r="I14933" s="20" t="s">
        <v>120</v>
      </c>
      <c r="J14933" s="20" t="s">
        <v>104</v>
      </c>
      <c r="K14933" s="21"/>
      <c r="L14933" s="20" t="s">
        <v>104</v>
      </c>
      <c r="M14933" s="20" t="s">
        <v>54</v>
      </c>
      <c r="N14933" s="23">
        <v>0.26</v>
      </c>
      <c r="O14933" s="23">
        <v>0.35</v>
      </c>
    </row>
    <row r="14934" spans="1:15" x14ac:dyDescent="0.25">
      <c r="A14934" s="20" t="s">
        <v>130</v>
      </c>
      <c r="B14934" s="20" t="s">
        <v>1269</v>
      </c>
      <c r="C14934" s="20" t="s">
        <v>110</v>
      </c>
      <c r="D14934" s="20" t="s">
        <v>109</v>
      </c>
      <c r="E14934" s="25">
        <v>22</v>
      </c>
      <c r="F14934" s="24">
        <v>1206.81</v>
      </c>
      <c r="G14934" s="23">
        <v>0.45</v>
      </c>
      <c r="H14934" s="20" t="s">
        <v>102</v>
      </c>
      <c r="I14934" s="20" t="s">
        <v>120</v>
      </c>
      <c r="J14934" s="20" t="s">
        <v>104</v>
      </c>
      <c r="K14934" s="21"/>
      <c r="L14934" s="20" t="s">
        <v>104</v>
      </c>
      <c r="M14934" s="20" t="s">
        <v>55</v>
      </c>
      <c r="N14934" s="23">
        <v>0.09</v>
      </c>
      <c r="O14934" s="23">
        <v>0.35</v>
      </c>
    </row>
    <row r="14935" spans="1:15" x14ac:dyDescent="0.25">
      <c r="A14935" s="20" t="s">
        <v>130</v>
      </c>
      <c r="B14935" s="20" t="s">
        <v>1269</v>
      </c>
      <c r="C14935" s="20" t="s">
        <v>49</v>
      </c>
      <c r="D14935" s="20" t="s">
        <v>109</v>
      </c>
      <c r="E14935" s="25">
        <v>9</v>
      </c>
      <c r="F14935" s="24">
        <v>1888.02</v>
      </c>
      <c r="G14935" s="23">
        <v>0.71</v>
      </c>
      <c r="H14935" s="20" t="s">
        <v>102</v>
      </c>
      <c r="I14935" s="20" t="s">
        <v>120</v>
      </c>
      <c r="J14935" s="20" t="s">
        <v>104</v>
      </c>
      <c r="K14935" s="21"/>
      <c r="L14935" s="20" t="s">
        <v>104</v>
      </c>
      <c r="M14935" s="20" t="s">
        <v>49</v>
      </c>
      <c r="N14935" s="23">
        <v>0.85</v>
      </c>
      <c r="O14935" s="23">
        <v>0.35</v>
      </c>
    </row>
    <row r="14936" spans="1:15" x14ac:dyDescent="0.25">
      <c r="A14936" s="20" t="s">
        <v>130</v>
      </c>
      <c r="B14936" s="20" t="s">
        <v>1269</v>
      </c>
      <c r="C14936" s="20" t="s">
        <v>111</v>
      </c>
      <c r="D14936" s="21"/>
      <c r="E14936" s="21"/>
      <c r="F14936" s="24">
        <v>1089.53</v>
      </c>
      <c r="G14936" s="23">
        <v>0.41</v>
      </c>
      <c r="H14936" s="20" t="s">
        <v>102</v>
      </c>
      <c r="I14936" s="20" t="s">
        <v>120</v>
      </c>
      <c r="J14936" s="20" t="s">
        <v>104</v>
      </c>
      <c r="K14936" s="21"/>
      <c r="L14936" s="20" t="s">
        <v>104</v>
      </c>
      <c r="M14936" s="20" t="s">
        <v>56</v>
      </c>
      <c r="N14936" s="23">
        <v>0.41</v>
      </c>
      <c r="O14936" s="23">
        <v>0.35</v>
      </c>
    </row>
    <row r="14937" spans="1:15" x14ac:dyDescent="0.25">
      <c r="A14937" s="20" t="s">
        <v>130</v>
      </c>
      <c r="B14937" s="20" t="s">
        <v>1269</v>
      </c>
      <c r="C14937" s="20" t="s">
        <v>112</v>
      </c>
      <c r="D14937" s="20" t="s">
        <v>113</v>
      </c>
      <c r="E14937" s="25">
        <v>2</v>
      </c>
      <c r="F14937" s="26">
        <v>305.60000000000002</v>
      </c>
      <c r="G14937" s="23">
        <v>0.11</v>
      </c>
      <c r="H14937" s="20" t="s">
        <v>102</v>
      </c>
      <c r="I14937" s="20" t="s">
        <v>120</v>
      </c>
      <c r="J14937" s="20" t="s">
        <v>104</v>
      </c>
      <c r="K14937" s="21"/>
      <c r="L14937" s="20" t="s">
        <v>104</v>
      </c>
      <c r="M14937" s="20" t="s">
        <v>58</v>
      </c>
      <c r="N14937" s="23">
        <v>0.69</v>
      </c>
      <c r="O14937" s="23">
        <v>0.35</v>
      </c>
    </row>
    <row r="14938" spans="1:15" x14ac:dyDescent="0.25">
      <c r="A14938" s="20" t="s">
        <v>130</v>
      </c>
      <c r="B14938" s="20" t="s">
        <v>1269</v>
      </c>
      <c r="C14938" s="20" t="s">
        <v>114</v>
      </c>
      <c r="D14938" s="21"/>
      <c r="E14938" s="21"/>
      <c r="F14938" s="24">
        <v>7573.59</v>
      </c>
      <c r="G14938" s="23">
        <v>2.85</v>
      </c>
      <c r="H14938" s="20" t="s">
        <v>102</v>
      </c>
      <c r="I14938" s="20" t="s">
        <v>120</v>
      </c>
      <c r="J14938" s="20" t="s">
        <v>104</v>
      </c>
      <c r="K14938" s="21"/>
      <c r="L14938" s="20" t="s">
        <v>104</v>
      </c>
      <c r="M14938" s="20" t="s">
        <v>69</v>
      </c>
      <c r="N14938" s="23">
        <v>2.85</v>
      </c>
      <c r="O14938" s="23">
        <v>0.35</v>
      </c>
    </row>
    <row r="14939" spans="1:15" x14ac:dyDescent="0.25">
      <c r="A14939" s="20" t="s">
        <v>130</v>
      </c>
      <c r="B14939" s="20" t="s">
        <v>1269</v>
      </c>
      <c r="C14939" s="20" t="s">
        <v>121</v>
      </c>
      <c r="D14939" s="20" t="s">
        <v>106</v>
      </c>
      <c r="E14939" s="21"/>
      <c r="F14939" s="24">
        <v>1501.33</v>
      </c>
      <c r="G14939" s="23">
        <v>0.56000000000000005</v>
      </c>
      <c r="H14939" s="20" t="s">
        <v>102</v>
      </c>
      <c r="I14939" s="20" t="s">
        <v>120</v>
      </c>
      <c r="J14939" s="20" t="s">
        <v>104</v>
      </c>
      <c r="K14939" s="21"/>
      <c r="L14939" s="20" t="s">
        <v>104</v>
      </c>
      <c r="M14939" s="20" t="s">
        <v>74</v>
      </c>
      <c r="N14939" s="21"/>
      <c r="O14939" s="23">
        <v>0.35</v>
      </c>
    </row>
    <row r="14940" spans="1:15" x14ac:dyDescent="0.25">
      <c r="A14940" s="20" t="s">
        <v>130</v>
      </c>
      <c r="B14940" s="20" t="s">
        <v>1269</v>
      </c>
      <c r="C14940" s="20" t="s">
        <v>115</v>
      </c>
      <c r="D14940" s="20" t="s">
        <v>106</v>
      </c>
      <c r="E14940" s="21"/>
      <c r="F14940" s="23">
        <v>102.49</v>
      </c>
      <c r="G14940" s="23">
        <v>0.04</v>
      </c>
      <c r="H14940" s="20" t="s">
        <v>102</v>
      </c>
      <c r="I14940" s="20" t="s">
        <v>120</v>
      </c>
      <c r="J14940" s="20" t="s">
        <v>104</v>
      </c>
      <c r="K14940" s="21"/>
      <c r="L14940" s="20" t="s">
        <v>104</v>
      </c>
      <c r="M14940" s="20" t="s">
        <v>75</v>
      </c>
      <c r="N14940" s="21"/>
      <c r="O14940" s="23">
        <v>0.35</v>
      </c>
    </row>
    <row r="14941" spans="1:15" x14ac:dyDescent="0.25">
      <c r="A14941" s="20" t="s">
        <v>130</v>
      </c>
      <c r="B14941" s="20" t="s">
        <v>1270</v>
      </c>
      <c r="C14941" s="20" t="s">
        <v>7</v>
      </c>
      <c r="D14941" s="20" t="s">
        <v>10</v>
      </c>
      <c r="E14941" s="21"/>
      <c r="F14941" s="22">
        <v>1650.5</v>
      </c>
      <c r="G14941" s="23">
        <v>0.62</v>
      </c>
      <c r="H14941" s="20" t="s">
        <v>102</v>
      </c>
      <c r="I14941" s="20" t="s">
        <v>120</v>
      </c>
      <c r="J14941" s="20" t="s">
        <v>104</v>
      </c>
      <c r="K14941" s="21"/>
      <c r="L14941" s="20" t="s">
        <v>104</v>
      </c>
      <c r="M14941" s="20" t="s">
        <v>48</v>
      </c>
      <c r="N14941" s="23">
        <v>0.62</v>
      </c>
      <c r="O14941" s="23">
        <v>0.59</v>
      </c>
    </row>
    <row r="14942" spans="1:15" x14ac:dyDescent="0.25">
      <c r="A14942" s="20" t="s">
        <v>130</v>
      </c>
      <c r="B14942" s="20" t="s">
        <v>1270</v>
      </c>
      <c r="C14942" s="20" t="s">
        <v>105</v>
      </c>
      <c r="D14942" s="20" t="s">
        <v>106</v>
      </c>
      <c r="E14942" s="21"/>
      <c r="F14942" s="23">
        <v>503.22</v>
      </c>
      <c r="G14942" s="23">
        <v>0.19</v>
      </c>
      <c r="H14942" s="20" t="s">
        <v>102</v>
      </c>
      <c r="I14942" s="20" t="s">
        <v>120</v>
      </c>
      <c r="J14942" s="20" t="s">
        <v>104</v>
      </c>
      <c r="K14942" s="21"/>
      <c r="L14942" s="20" t="s">
        <v>104</v>
      </c>
      <c r="M14942" s="20" t="s">
        <v>82</v>
      </c>
      <c r="N14942" s="21"/>
      <c r="O14942" s="23">
        <v>0.59</v>
      </c>
    </row>
    <row r="14943" spans="1:15" x14ac:dyDescent="0.25">
      <c r="A14943" s="20" t="s">
        <v>130</v>
      </c>
      <c r="B14943" s="20" t="s">
        <v>1270</v>
      </c>
      <c r="C14943" s="20" t="s">
        <v>107</v>
      </c>
      <c r="D14943" s="20" t="s">
        <v>106</v>
      </c>
      <c r="E14943" s="21"/>
      <c r="F14943" s="24">
        <v>2858.85</v>
      </c>
      <c r="G14943" s="23">
        <v>1.07</v>
      </c>
      <c r="H14943" s="20" t="s">
        <v>102</v>
      </c>
      <c r="I14943" s="20" t="s">
        <v>120</v>
      </c>
      <c r="J14943" s="20" t="s">
        <v>104</v>
      </c>
      <c r="K14943" s="21"/>
      <c r="L14943" s="20" t="s">
        <v>104</v>
      </c>
      <c r="M14943" s="20" t="s">
        <v>65</v>
      </c>
      <c r="N14943" s="23">
        <v>0.84</v>
      </c>
      <c r="O14943" s="23">
        <v>0.59</v>
      </c>
    </row>
    <row r="14944" spans="1:15" x14ac:dyDescent="0.25">
      <c r="A14944" s="20" t="s">
        <v>130</v>
      </c>
      <c r="B14944" s="20" t="s">
        <v>1270</v>
      </c>
      <c r="C14944" s="20" t="s">
        <v>108</v>
      </c>
      <c r="D14944" s="20" t="s">
        <v>106</v>
      </c>
      <c r="E14944" s="21"/>
      <c r="F14944" s="24">
        <v>1416.42</v>
      </c>
      <c r="G14944" s="23">
        <v>0.53</v>
      </c>
      <c r="H14944" s="20" t="s">
        <v>102</v>
      </c>
      <c r="I14944" s="20" t="s">
        <v>120</v>
      </c>
      <c r="J14944" s="20" t="s">
        <v>104</v>
      </c>
      <c r="K14944" s="21"/>
      <c r="L14944" s="20" t="s">
        <v>104</v>
      </c>
      <c r="M14944" s="20" t="s">
        <v>64</v>
      </c>
      <c r="N14944" s="23">
        <v>23.22</v>
      </c>
      <c r="O14944" s="23">
        <v>0.59</v>
      </c>
    </row>
    <row r="14945" spans="1:15" x14ac:dyDescent="0.25">
      <c r="A14945" s="20" t="s">
        <v>130</v>
      </c>
      <c r="B14945" s="20" t="s">
        <v>1270</v>
      </c>
      <c r="C14945" s="20" t="s">
        <v>54</v>
      </c>
      <c r="D14945" s="20" t="s">
        <v>109</v>
      </c>
      <c r="E14945" s="25">
        <v>26</v>
      </c>
      <c r="F14945" s="24">
        <v>6787.04</v>
      </c>
      <c r="G14945" s="23">
        <v>2.5499999999999998</v>
      </c>
      <c r="H14945" s="20" t="s">
        <v>102</v>
      </c>
      <c r="I14945" s="20" t="s">
        <v>120</v>
      </c>
      <c r="J14945" s="20" t="s">
        <v>104</v>
      </c>
      <c r="K14945" s="21"/>
      <c r="L14945" s="20" t="s">
        <v>104</v>
      </c>
      <c r="M14945" s="20" t="s">
        <v>54</v>
      </c>
      <c r="N14945" s="23">
        <v>0.26</v>
      </c>
      <c r="O14945" s="23">
        <v>0.59</v>
      </c>
    </row>
    <row r="14946" spans="1:15" x14ac:dyDescent="0.25">
      <c r="A14946" s="20" t="s">
        <v>130</v>
      </c>
      <c r="B14946" s="20" t="s">
        <v>1270</v>
      </c>
      <c r="C14946" s="20" t="s">
        <v>55</v>
      </c>
      <c r="D14946" s="20" t="s">
        <v>109</v>
      </c>
      <c r="E14946" s="25">
        <v>26</v>
      </c>
      <c r="F14946" s="22">
        <v>1128.4000000000001</v>
      </c>
      <c r="G14946" s="23">
        <v>0.42</v>
      </c>
      <c r="H14946" s="20" t="s">
        <v>102</v>
      </c>
      <c r="I14946" s="20" t="s">
        <v>120</v>
      </c>
      <c r="J14946" s="20" t="s">
        <v>104</v>
      </c>
      <c r="K14946" s="21"/>
      <c r="L14946" s="20" t="s">
        <v>104</v>
      </c>
      <c r="M14946" s="20" t="s">
        <v>55</v>
      </c>
      <c r="N14946" s="23">
        <v>0.02</v>
      </c>
      <c r="O14946" s="23">
        <v>0.59</v>
      </c>
    </row>
    <row r="14947" spans="1:15" x14ac:dyDescent="0.25">
      <c r="A14947" s="20" t="s">
        <v>130</v>
      </c>
      <c r="B14947" s="20" t="s">
        <v>1270</v>
      </c>
      <c r="C14947" s="20" t="s">
        <v>49</v>
      </c>
      <c r="D14947" s="20" t="s">
        <v>109</v>
      </c>
      <c r="E14947" s="25">
        <v>9</v>
      </c>
      <c r="F14947" s="24">
        <v>1780.16</v>
      </c>
      <c r="G14947" s="23">
        <v>0.67</v>
      </c>
      <c r="H14947" s="20" t="s">
        <v>102</v>
      </c>
      <c r="I14947" s="20" t="s">
        <v>120</v>
      </c>
      <c r="J14947" s="20" t="s">
        <v>104</v>
      </c>
      <c r="K14947" s="21"/>
      <c r="L14947" s="20" t="s">
        <v>104</v>
      </c>
      <c r="M14947" s="20" t="s">
        <v>49</v>
      </c>
      <c r="N14947" s="23">
        <v>0.85</v>
      </c>
      <c r="O14947" s="23">
        <v>0.59</v>
      </c>
    </row>
    <row r="14948" spans="1:15" x14ac:dyDescent="0.25">
      <c r="A14948" s="20" t="s">
        <v>130</v>
      </c>
      <c r="B14948" s="20" t="s">
        <v>1270</v>
      </c>
      <c r="C14948" s="20" t="s">
        <v>112</v>
      </c>
      <c r="D14948" s="20" t="s">
        <v>113</v>
      </c>
      <c r="E14948" s="25">
        <v>4</v>
      </c>
      <c r="F14948" s="23">
        <v>612.28</v>
      </c>
      <c r="G14948" s="23">
        <v>0.23</v>
      </c>
      <c r="H14948" s="20" t="s">
        <v>102</v>
      </c>
      <c r="I14948" s="20" t="s">
        <v>120</v>
      </c>
      <c r="J14948" s="20" t="s">
        <v>104</v>
      </c>
      <c r="K14948" s="21"/>
      <c r="L14948" s="20" t="s">
        <v>104</v>
      </c>
      <c r="M14948" s="20" t="s">
        <v>58</v>
      </c>
      <c r="N14948" s="23">
        <v>0.69</v>
      </c>
      <c r="O14948" s="23">
        <v>0.59</v>
      </c>
    </row>
    <row r="14949" spans="1:15" x14ac:dyDescent="0.25">
      <c r="A14949" s="20" t="s">
        <v>130</v>
      </c>
      <c r="B14949" s="20" t="s">
        <v>1270</v>
      </c>
      <c r="C14949" s="20" t="s">
        <v>114</v>
      </c>
      <c r="D14949" s="21"/>
      <c r="E14949" s="21"/>
      <c r="F14949" s="24">
        <v>7586.98</v>
      </c>
      <c r="G14949" s="23">
        <v>2.85</v>
      </c>
      <c r="H14949" s="20" t="s">
        <v>102</v>
      </c>
      <c r="I14949" s="20" t="s">
        <v>120</v>
      </c>
      <c r="J14949" s="20" t="s">
        <v>104</v>
      </c>
      <c r="K14949" s="21"/>
      <c r="L14949" s="20" t="s">
        <v>104</v>
      </c>
      <c r="M14949" s="20" t="s">
        <v>69</v>
      </c>
      <c r="N14949" s="23">
        <v>2.85</v>
      </c>
      <c r="O14949" s="23">
        <v>0.59</v>
      </c>
    </row>
    <row r="14950" spans="1:15" x14ac:dyDescent="0.25">
      <c r="A14950" s="20" t="s">
        <v>130</v>
      </c>
      <c r="B14950" s="20" t="s">
        <v>1270</v>
      </c>
      <c r="C14950" s="20" t="s">
        <v>121</v>
      </c>
      <c r="D14950" s="20" t="s">
        <v>106</v>
      </c>
      <c r="E14950" s="21"/>
      <c r="F14950" s="24">
        <v>1852.03</v>
      </c>
      <c r="G14950" s="26">
        <v>0.7</v>
      </c>
      <c r="H14950" s="20" t="s">
        <v>102</v>
      </c>
      <c r="I14950" s="20" t="s">
        <v>120</v>
      </c>
      <c r="J14950" s="20" t="s">
        <v>104</v>
      </c>
      <c r="K14950" s="21"/>
      <c r="L14950" s="20" t="s">
        <v>104</v>
      </c>
      <c r="M14950" s="20" t="s">
        <v>74</v>
      </c>
      <c r="N14950" s="21"/>
      <c r="O14950" s="23">
        <v>0.59</v>
      </c>
    </row>
    <row r="14951" spans="1:15" x14ac:dyDescent="0.25">
      <c r="A14951" s="20" t="s">
        <v>130</v>
      </c>
      <c r="B14951" s="20" t="s">
        <v>1270</v>
      </c>
      <c r="C14951" s="20" t="s">
        <v>119</v>
      </c>
      <c r="D14951" s="20" t="s">
        <v>6</v>
      </c>
      <c r="E14951" s="21"/>
      <c r="F14951" s="24">
        <v>3722.98</v>
      </c>
      <c r="G14951" s="26">
        <v>1.4</v>
      </c>
      <c r="H14951" s="20" t="s">
        <v>102</v>
      </c>
      <c r="I14951" s="20" t="s">
        <v>120</v>
      </c>
      <c r="J14951" s="20" t="s">
        <v>104</v>
      </c>
      <c r="K14951" s="21"/>
      <c r="L14951" s="20" t="s">
        <v>104</v>
      </c>
      <c r="M14951" s="20" t="s">
        <v>45</v>
      </c>
      <c r="N14951" s="23">
        <v>32.65</v>
      </c>
      <c r="O14951" s="23">
        <v>0.59</v>
      </c>
    </row>
    <row r="14952" spans="1:15" x14ac:dyDescent="0.25">
      <c r="A14952" s="20" t="s">
        <v>130</v>
      </c>
      <c r="B14952" s="20" t="s">
        <v>1270</v>
      </c>
      <c r="C14952" s="20" t="s">
        <v>111</v>
      </c>
      <c r="D14952" s="21"/>
      <c r="E14952" s="21"/>
      <c r="F14952" s="24">
        <v>1091.46</v>
      </c>
      <c r="G14952" s="23">
        <v>0.41</v>
      </c>
      <c r="H14952" s="20" t="s">
        <v>102</v>
      </c>
      <c r="I14952" s="20" t="s">
        <v>120</v>
      </c>
      <c r="J14952" s="20" t="s">
        <v>104</v>
      </c>
      <c r="K14952" s="21"/>
      <c r="L14952" s="20" t="s">
        <v>104</v>
      </c>
      <c r="M14952" s="20" t="s">
        <v>56</v>
      </c>
      <c r="N14952" s="23">
        <v>0.41</v>
      </c>
      <c r="O14952" s="23">
        <v>0.59</v>
      </c>
    </row>
    <row r="14953" spans="1:15" x14ac:dyDescent="0.25">
      <c r="A14953" s="20" t="s">
        <v>130</v>
      </c>
      <c r="B14953" s="20" t="s">
        <v>1271</v>
      </c>
      <c r="C14953" s="20" t="s">
        <v>119</v>
      </c>
      <c r="D14953" s="20" t="s">
        <v>6</v>
      </c>
      <c r="E14953" s="21"/>
      <c r="F14953" s="24">
        <v>3461.72</v>
      </c>
      <c r="G14953" s="23">
        <v>1.31</v>
      </c>
      <c r="H14953" s="20" t="s">
        <v>102</v>
      </c>
      <c r="I14953" s="20" t="s">
        <v>319</v>
      </c>
      <c r="J14953" s="20" t="s">
        <v>104</v>
      </c>
      <c r="K14953" s="21"/>
      <c r="L14953" s="20" t="s">
        <v>104</v>
      </c>
      <c r="M14953" s="20" t="s">
        <v>45</v>
      </c>
      <c r="N14953" s="23">
        <v>32.65</v>
      </c>
      <c r="O14953" s="21"/>
    </row>
    <row r="14954" spans="1:15" x14ac:dyDescent="0.25">
      <c r="A14954" s="20" t="s">
        <v>130</v>
      </c>
      <c r="B14954" s="20" t="s">
        <v>1271</v>
      </c>
      <c r="C14954" s="20" t="s">
        <v>7</v>
      </c>
      <c r="D14954" s="20" t="s">
        <v>10</v>
      </c>
      <c r="E14954" s="21"/>
      <c r="F14954" s="24">
        <v>1640.64</v>
      </c>
      <c r="G14954" s="23">
        <v>0.62</v>
      </c>
      <c r="H14954" s="20" t="s">
        <v>102</v>
      </c>
      <c r="I14954" s="20" t="s">
        <v>319</v>
      </c>
      <c r="J14954" s="20" t="s">
        <v>104</v>
      </c>
      <c r="K14954" s="21"/>
      <c r="L14954" s="20" t="s">
        <v>104</v>
      </c>
      <c r="M14954" s="20" t="s">
        <v>48</v>
      </c>
      <c r="N14954" s="23">
        <v>0.62</v>
      </c>
      <c r="O14954" s="21"/>
    </row>
    <row r="14955" spans="1:15" x14ac:dyDescent="0.25">
      <c r="A14955" s="20" t="s">
        <v>130</v>
      </c>
      <c r="B14955" s="20" t="s">
        <v>1271</v>
      </c>
      <c r="C14955" s="20" t="s">
        <v>105</v>
      </c>
      <c r="D14955" s="20" t="s">
        <v>106</v>
      </c>
      <c r="E14955" s="21"/>
      <c r="F14955" s="23">
        <v>496.41</v>
      </c>
      <c r="G14955" s="23">
        <v>0.19</v>
      </c>
      <c r="H14955" s="20" t="s">
        <v>102</v>
      </c>
      <c r="I14955" s="20" t="s">
        <v>319</v>
      </c>
      <c r="J14955" s="20" t="s">
        <v>104</v>
      </c>
      <c r="K14955" s="21"/>
      <c r="L14955" s="20" t="s">
        <v>104</v>
      </c>
      <c r="M14955" s="20" t="s">
        <v>82</v>
      </c>
      <c r="N14955" s="21"/>
      <c r="O14955" s="21"/>
    </row>
    <row r="14956" spans="1:15" x14ac:dyDescent="0.25">
      <c r="A14956" s="20" t="s">
        <v>130</v>
      </c>
      <c r="B14956" s="20" t="s">
        <v>1271</v>
      </c>
      <c r="C14956" s="20" t="s">
        <v>107</v>
      </c>
      <c r="D14956" s="20" t="s">
        <v>106</v>
      </c>
      <c r="E14956" s="21"/>
      <c r="F14956" s="22">
        <v>2845.5</v>
      </c>
      <c r="G14956" s="23">
        <v>1.08</v>
      </c>
      <c r="H14956" s="20" t="s">
        <v>102</v>
      </c>
      <c r="I14956" s="20" t="s">
        <v>319</v>
      </c>
      <c r="J14956" s="20" t="s">
        <v>104</v>
      </c>
      <c r="K14956" s="21"/>
      <c r="L14956" s="20" t="s">
        <v>104</v>
      </c>
      <c r="M14956" s="20" t="s">
        <v>65</v>
      </c>
      <c r="N14956" s="23">
        <v>0.84</v>
      </c>
      <c r="O14956" s="21"/>
    </row>
    <row r="14957" spans="1:15" x14ac:dyDescent="0.25">
      <c r="A14957" s="20" t="s">
        <v>130</v>
      </c>
      <c r="B14957" s="20" t="s">
        <v>1271</v>
      </c>
      <c r="C14957" s="20" t="s">
        <v>108</v>
      </c>
      <c r="D14957" s="20" t="s">
        <v>106</v>
      </c>
      <c r="E14957" s="21"/>
      <c r="F14957" s="24">
        <v>1300.32</v>
      </c>
      <c r="G14957" s="23">
        <v>0.49</v>
      </c>
      <c r="H14957" s="20" t="s">
        <v>102</v>
      </c>
      <c r="I14957" s="20" t="s">
        <v>319</v>
      </c>
      <c r="J14957" s="20" t="s">
        <v>104</v>
      </c>
      <c r="K14957" s="21"/>
      <c r="L14957" s="20" t="s">
        <v>104</v>
      </c>
      <c r="M14957" s="20" t="s">
        <v>64</v>
      </c>
      <c r="N14957" s="23">
        <v>23.22</v>
      </c>
      <c r="O14957" s="21"/>
    </row>
    <row r="14958" spans="1:15" x14ac:dyDescent="0.25">
      <c r="A14958" s="20" t="s">
        <v>130</v>
      </c>
      <c r="B14958" s="20" t="s">
        <v>1271</v>
      </c>
      <c r="C14958" s="20" t="s">
        <v>54</v>
      </c>
      <c r="D14958" s="20" t="s">
        <v>109</v>
      </c>
      <c r="E14958" s="25">
        <v>17</v>
      </c>
      <c r="F14958" s="24">
        <v>3450.38</v>
      </c>
      <c r="G14958" s="26">
        <v>1.3</v>
      </c>
      <c r="H14958" s="20" t="s">
        <v>102</v>
      </c>
      <c r="I14958" s="20" t="s">
        <v>319</v>
      </c>
      <c r="J14958" s="20" t="s">
        <v>104</v>
      </c>
      <c r="K14958" s="21"/>
      <c r="L14958" s="20" t="s">
        <v>104</v>
      </c>
      <c r="M14958" s="20" t="s">
        <v>54</v>
      </c>
      <c r="N14958" s="23">
        <v>0.26</v>
      </c>
      <c r="O14958" s="21"/>
    </row>
    <row r="14959" spans="1:15" x14ac:dyDescent="0.25">
      <c r="A14959" s="20" t="s">
        <v>130</v>
      </c>
      <c r="B14959" s="20" t="s">
        <v>1271</v>
      </c>
      <c r="C14959" s="20" t="s">
        <v>110</v>
      </c>
      <c r="D14959" s="20" t="s">
        <v>109</v>
      </c>
      <c r="E14959" s="25">
        <v>17</v>
      </c>
      <c r="F14959" s="24">
        <v>1526.94</v>
      </c>
      <c r="G14959" s="23">
        <v>0.57999999999999996</v>
      </c>
      <c r="H14959" s="20" t="s">
        <v>102</v>
      </c>
      <c r="I14959" s="20" t="s">
        <v>319</v>
      </c>
      <c r="J14959" s="20" t="s">
        <v>104</v>
      </c>
      <c r="K14959" s="21"/>
      <c r="L14959" s="20" t="s">
        <v>104</v>
      </c>
      <c r="M14959" s="20" t="s">
        <v>55</v>
      </c>
      <c r="N14959" s="23">
        <v>0.09</v>
      </c>
      <c r="O14959" s="21"/>
    </row>
    <row r="14960" spans="1:15" x14ac:dyDescent="0.25">
      <c r="A14960" s="20" t="s">
        <v>130</v>
      </c>
      <c r="B14960" s="20" t="s">
        <v>1271</v>
      </c>
      <c r="C14960" s="20" t="s">
        <v>122</v>
      </c>
      <c r="D14960" s="20" t="s">
        <v>109</v>
      </c>
      <c r="E14960" s="25">
        <v>1</v>
      </c>
      <c r="F14960" s="23">
        <v>429.35</v>
      </c>
      <c r="G14960" s="23">
        <v>0.16</v>
      </c>
      <c r="H14960" s="20" t="s">
        <v>102</v>
      </c>
      <c r="I14960" s="20" t="s">
        <v>319</v>
      </c>
      <c r="J14960" s="20" t="s">
        <v>104</v>
      </c>
      <c r="K14960" s="21"/>
      <c r="L14960" s="20" t="s">
        <v>104</v>
      </c>
      <c r="M14960" s="20" t="s">
        <v>52</v>
      </c>
      <c r="N14960" s="23">
        <v>1.19</v>
      </c>
      <c r="O14960" s="21"/>
    </row>
    <row r="14961" spans="1:15" x14ac:dyDescent="0.25">
      <c r="A14961" s="20" t="s">
        <v>130</v>
      </c>
      <c r="B14961" s="20" t="s">
        <v>1271</v>
      </c>
      <c r="C14961" s="20" t="s">
        <v>127</v>
      </c>
      <c r="D14961" s="20" t="s">
        <v>109</v>
      </c>
      <c r="E14961" s="25">
        <v>6</v>
      </c>
      <c r="F14961" s="24">
        <v>1753.49</v>
      </c>
      <c r="G14961" s="23">
        <v>0.66</v>
      </c>
      <c r="H14961" s="20" t="s">
        <v>102</v>
      </c>
      <c r="I14961" s="20" t="s">
        <v>319</v>
      </c>
      <c r="J14961" s="20" t="s">
        <v>104</v>
      </c>
      <c r="K14961" s="21"/>
      <c r="L14961" s="20" t="s">
        <v>104</v>
      </c>
      <c r="M14961" s="20" t="s">
        <v>51</v>
      </c>
      <c r="N14961" s="23">
        <v>0.81</v>
      </c>
      <c r="O14961" s="21"/>
    </row>
    <row r="14962" spans="1:15" x14ac:dyDescent="0.25">
      <c r="A14962" s="20" t="s">
        <v>130</v>
      </c>
      <c r="B14962" s="20" t="s">
        <v>1271</v>
      </c>
      <c r="C14962" s="20" t="s">
        <v>111</v>
      </c>
      <c r="D14962" s="21"/>
      <c r="E14962" s="21"/>
      <c r="F14962" s="24">
        <v>1084.94</v>
      </c>
      <c r="G14962" s="23">
        <v>0.41</v>
      </c>
      <c r="H14962" s="20" t="s">
        <v>102</v>
      </c>
      <c r="I14962" s="20" t="s">
        <v>319</v>
      </c>
      <c r="J14962" s="20" t="s">
        <v>104</v>
      </c>
      <c r="K14962" s="21"/>
      <c r="L14962" s="20" t="s">
        <v>104</v>
      </c>
      <c r="M14962" s="20" t="s">
        <v>56</v>
      </c>
      <c r="N14962" s="23">
        <v>0.41</v>
      </c>
      <c r="O14962" s="21"/>
    </row>
    <row r="14963" spans="1:15" x14ac:dyDescent="0.25">
      <c r="A14963" s="20" t="s">
        <v>130</v>
      </c>
      <c r="B14963" s="20" t="s">
        <v>1271</v>
      </c>
      <c r="C14963" s="20" t="s">
        <v>112</v>
      </c>
      <c r="D14963" s="20" t="s">
        <v>113</v>
      </c>
      <c r="E14963" s="25">
        <v>2</v>
      </c>
      <c r="F14963" s="23">
        <v>304.31</v>
      </c>
      <c r="G14963" s="23">
        <v>0.11</v>
      </c>
      <c r="H14963" s="20" t="s">
        <v>102</v>
      </c>
      <c r="I14963" s="20" t="s">
        <v>319</v>
      </c>
      <c r="J14963" s="20" t="s">
        <v>104</v>
      </c>
      <c r="K14963" s="21"/>
      <c r="L14963" s="20" t="s">
        <v>104</v>
      </c>
      <c r="M14963" s="20" t="s">
        <v>58</v>
      </c>
      <c r="N14963" s="23">
        <v>0.69</v>
      </c>
      <c r="O14963" s="21"/>
    </row>
    <row r="14964" spans="1:15" x14ac:dyDescent="0.25">
      <c r="A14964" s="20" t="s">
        <v>130</v>
      </c>
      <c r="B14964" s="20" t="s">
        <v>1271</v>
      </c>
      <c r="C14964" s="20" t="s">
        <v>114</v>
      </c>
      <c r="D14964" s="21"/>
      <c r="E14964" s="21"/>
      <c r="F14964" s="22">
        <v>5292.4</v>
      </c>
      <c r="G14964" s="25">
        <v>2</v>
      </c>
      <c r="H14964" s="20" t="s">
        <v>102</v>
      </c>
      <c r="I14964" s="20" t="s">
        <v>319</v>
      </c>
      <c r="J14964" s="20" t="s">
        <v>104</v>
      </c>
      <c r="K14964" s="21"/>
      <c r="L14964" s="20" t="s">
        <v>104</v>
      </c>
      <c r="M14964" s="20" t="s">
        <v>69</v>
      </c>
      <c r="N14964" s="23">
        <v>2.85</v>
      </c>
      <c r="O14964" s="21"/>
    </row>
    <row r="14965" spans="1:15" x14ac:dyDescent="0.25">
      <c r="A14965" s="20" t="s">
        <v>130</v>
      </c>
      <c r="B14965" s="20" t="s">
        <v>1271</v>
      </c>
      <c r="C14965" s="20" t="s">
        <v>121</v>
      </c>
      <c r="D14965" s="20" t="s">
        <v>106</v>
      </c>
      <c r="E14965" s="21"/>
      <c r="F14965" s="24">
        <v>1227.54</v>
      </c>
      <c r="G14965" s="23">
        <v>0.46</v>
      </c>
      <c r="H14965" s="20" t="s">
        <v>102</v>
      </c>
      <c r="I14965" s="20" t="s">
        <v>319</v>
      </c>
      <c r="J14965" s="20" t="s">
        <v>104</v>
      </c>
      <c r="K14965" s="21"/>
      <c r="L14965" s="20" t="s">
        <v>104</v>
      </c>
      <c r="M14965" s="20" t="s">
        <v>74</v>
      </c>
      <c r="N14965" s="21"/>
      <c r="O14965" s="21"/>
    </row>
    <row r="14966" spans="1:15" x14ac:dyDescent="0.25">
      <c r="A14966" s="20" t="s">
        <v>130</v>
      </c>
      <c r="B14966" s="20" t="s">
        <v>1272</v>
      </c>
      <c r="C14966" s="20" t="s">
        <v>7</v>
      </c>
      <c r="D14966" s="20" t="s">
        <v>10</v>
      </c>
      <c r="E14966" s="21"/>
      <c r="F14966" s="24">
        <v>1619.75</v>
      </c>
      <c r="G14966" s="23">
        <v>0.62</v>
      </c>
      <c r="H14966" s="20" t="s">
        <v>102</v>
      </c>
      <c r="I14966" s="20" t="s">
        <v>120</v>
      </c>
      <c r="J14966" s="20" t="s">
        <v>104</v>
      </c>
      <c r="K14966" s="21"/>
      <c r="L14966" s="20" t="s">
        <v>104</v>
      </c>
      <c r="M14966" s="20" t="s">
        <v>48</v>
      </c>
      <c r="N14966" s="23">
        <v>0.62</v>
      </c>
      <c r="O14966" s="26">
        <v>0.3</v>
      </c>
    </row>
    <row r="14967" spans="1:15" x14ac:dyDescent="0.25">
      <c r="A14967" s="20" t="s">
        <v>130</v>
      </c>
      <c r="B14967" s="20" t="s">
        <v>1272</v>
      </c>
      <c r="C14967" s="20" t="s">
        <v>105</v>
      </c>
      <c r="D14967" s="20" t="s">
        <v>106</v>
      </c>
      <c r="E14967" s="21"/>
      <c r="F14967" s="23">
        <v>509.65</v>
      </c>
      <c r="G14967" s="26">
        <v>0.2</v>
      </c>
      <c r="H14967" s="20" t="s">
        <v>102</v>
      </c>
      <c r="I14967" s="20" t="s">
        <v>120</v>
      </c>
      <c r="J14967" s="20" t="s">
        <v>104</v>
      </c>
      <c r="K14967" s="21"/>
      <c r="L14967" s="20" t="s">
        <v>104</v>
      </c>
      <c r="M14967" s="20" t="s">
        <v>82</v>
      </c>
      <c r="N14967" s="21"/>
      <c r="O14967" s="26">
        <v>0.3</v>
      </c>
    </row>
    <row r="14968" spans="1:15" x14ac:dyDescent="0.25">
      <c r="A14968" s="20" t="s">
        <v>130</v>
      </c>
      <c r="B14968" s="20" t="s">
        <v>1272</v>
      </c>
      <c r="C14968" s="20" t="s">
        <v>107</v>
      </c>
      <c r="D14968" s="20" t="s">
        <v>106</v>
      </c>
      <c r="E14968" s="21"/>
      <c r="F14968" s="24">
        <v>2817.19</v>
      </c>
      <c r="G14968" s="23">
        <v>1.08</v>
      </c>
      <c r="H14968" s="20" t="s">
        <v>102</v>
      </c>
      <c r="I14968" s="20" t="s">
        <v>120</v>
      </c>
      <c r="J14968" s="20" t="s">
        <v>104</v>
      </c>
      <c r="K14968" s="21"/>
      <c r="L14968" s="20" t="s">
        <v>104</v>
      </c>
      <c r="M14968" s="20" t="s">
        <v>65</v>
      </c>
      <c r="N14968" s="23">
        <v>0.84</v>
      </c>
      <c r="O14968" s="26">
        <v>0.3</v>
      </c>
    </row>
    <row r="14969" spans="1:15" x14ac:dyDescent="0.25">
      <c r="A14969" s="20" t="s">
        <v>130</v>
      </c>
      <c r="B14969" s="20" t="s">
        <v>1272</v>
      </c>
      <c r="C14969" s="20" t="s">
        <v>108</v>
      </c>
      <c r="D14969" s="20" t="s">
        <v>106</v>
      </c>
      <c r="E14969" s="21"/>
      <c r="F14969" s="22">
        <v>1277.0999999999999</v>
      </c>
      <c r="G14969" s="23">
        <v>0.49</v>
      </c>
      <c r="H14969" s="20" t="s">
        <v>102</v>
      </c>
      <c r="I14969" s="20" t="s">
        <v>120</v>
      </c>
      <c r="J14969" s="20" t="s">
        <v>104</v>
      </c>
      <c r="K14969" s="21"/>
      <c r="L14969" s="20" t="s">
        <v>104</v>
      </c>
      <c r="M14969" s="20" t="s">
        <v>64</v>
      </c>
      <c r="N14969" s="23">
        <v>23.22</v>
      </c>
      <c r="O14969" s="26">
        <v>0.3</v>
      </c>
    </row>
    <row r="14970" spans="1:15" x14ac:dyDescent="0.25">
      <c r="A14970" s="20" t="s">
        <v>130</v>
      </c>
      <c r="B14970" s="20" t="s">
        <v>1272</v>
      </c>
      <c r="C14970" s="20" t="s">
        <v>54</v>
      </c>
      <c r="D14970" s="20" t="s">
        <v>109</v>
      </c>
      <c r="E14970" s="25">
        <v>22</v>
      </c>
      <c r="F14970" s="24">
        <v>7184.32</v>
      </c>
      <c r="G14970" s="23">
        <v>2.75</v>
      </c>
      <c r="H14970" s="20" t="s">
        <v>102</v>
      </c>
      <c r="I14970" s="20" t="s">
        <v>120</v>
      </c>
      <c r="J14970" s="20" t="s">
        <v>104</v>
      </c>
      <c r="K14970" s="21"/>
      <c r="L14970" s="20" t="s">
        <v>104</v>
      </c>
      <c r="M14970" s="20" t="s">
        <v>54</v>
      </c>
      <c r="N14970" s="23">
        <v>0.26</v>
      </c>
      <c r="O14970" s="26">
        <v>0.3</v>
      </c>
    </row>
    <row r="14971" spans="1:15" x14ac:dyDescent="0.25">
      <c r="A14971" s="20" t="s">
        <v>130</v>
      </c>
      <c r="B14971" s="20" t="s">
        <v>1272</v>
      </c>
      <c r="C14971" s="20" t="s">
        <v>55</v>
      </c>
      <c r="D14971" s="20" t="s">
        <v>109</v>
      </c>
      <c r="E14971" s="25">
        <v>22</v>
      </c>
      <c r="F14971" s="23">
        <v>383.68</v>
      </c>
      <c r="G14971" s="23">
        <v>0.15</v>
      </c>
      <c r="H14971" s="20" t="s">
        <v>102</v>
      </c>
      <c r="I14971" s="20" t="s">
        <v>120</v>
      </c>
      <c r="J14971" s="20" t="s">
        <v>104</v>
      </c>
      <c r="K14971" s="21"/>
      <c r="L14971" s="20" t="s">
        <v>104</v>
      </c>
      <c r="M14971" s="20" t="s">
        <v>55</v>
      </c>
      <c r="N14971" s="23">
        <v>0.02</v>
      </c>
      <c r="O14971" s="26">
        <v>0.3</v>
      </c>
    </row>
    <row r="14972" spans="1:15" x14ac:dyDescent="0.25">
      <c r="A14972" s="20" t="s">
        <v>130</v>
      </c>
      <c r="B14972" s="20" t="s">
        <v>1272</v>
      </c>
      <c r="C14972" s="20" t="s">
        <v>49</v>
      </c>
      <c r="D14972" s="20" t="s">
        <v>109</v>
      </c>
      <c r="E14972" s="25">
        <v>9</v>
      </c>
      <c r="F14972" s="24">
        <v>2743.29</v>
      </c>
      <c r="G14972" s="23">
        <v>1.05</v>
      </c>
      <c r="H14972" s="20" t="s">
        <v>102</v>
      </c>
      <c r="I14972" s="20" t="s">
        <v>120</v>
      </c>
      <c r="J14972" s="20" t="s">
        <v>104</v>
      </c>
      <c r="K14972" s="21"/>
      <c r="L14972" s="20" t="s">
        <v>104</v>
      </c>
      <c r="M14972" s="20" t="s">
        <v>49</v>
      </c>
      <c r="N14972" s="23">
        <v>0.85</v>
      </c>
      <c r="O14972" s="26">
        <v>0.3</v>
      </c>
    </row>
    <row r="14973" spans="1:15" x14ac:dyDescent="0.25">
      <c r="A14973" s="20" t="s">
        <v>130</v>
      </c>
      <c r="B14973" s="20" t="s">
        <v>1272</v>
      </c>
      <c r="C14973" s="20" t="s">
        <v>111</v>
      </c>
      <c r="D14973" s="21"/>
      <c r="E14973" s="21"/>
      <c r="F14973" s="24">
        <v>1071.1199999999999</v>
      </c>
      <c r="G14973" s="23">
        <v>0.41</v>
      </c>
      <c r="H14973" s="20" t="s">
        <v>102</v>
      </c>
      <c r="I14973" s="20" t="s">
        <v>120</v>
      </c>
      <c r="J14973" s="20" t="s">
        <v>104</v>
      </c>
      <c r="K14973" s="21"/>
      <c r="L14973" s="20" t="s">
        <v>104</v>
      </c>
      <c r="M14973" s="20" t="s">
        <v>56</v>
      </c>
      <c r="N14973" s="23">
        <v>0.41</v>
      </c>
      <c r="O14973" s="26">
        <v>0.3</v>
      </c>
    </row>
    <row r="14974" spans="1:15" x14ac:dyDescent="0.25">
      <c r="A14974" s="20" t="s">
        <v>130</v>
      </c>
      <c r="B14974" s="20" t="s">
        <v>1272</v>
      </c>
      <c r="C14974" s="20" t="s">
        <v>112</v>
      </c>
      <c r="D14974" s="20" t="s">
        <v>113</v>
      </c>
      <c r="E14974" s="25">
        <v>2</v>
      </c>
      <c r="F14974" s="23">
        <v>300.44</v>
      </c>
      <c r="G14974" s="23">
        <v>0.12</v>
      </c>
      <c r="H14974" s="20" t="s">
        <v>102</v>
      </c>
      <c r="I14974" s="20" t="s">
        <v>120</v>
      </c>
      <c r="J14974" s="20" t="s">
        <v>104</v>
      </c>
      <c r="K14974" s="21"/>
      <c r="L14974" s="20" t="s">
        <v>104</v>
      </c>
      <c r="M14974" s="20" t="s">
        <v>58</v>
      </c>
      <c r="N14974" s="23">
        <v>0.69</v>
      </c>
      <c r="O14974" s="26">
        <v>0.3</v>
      </c>
    </row>
    <row r="14975" spans="1:15" x14ac:dyDescent="0.25">
      <c r="A14975" s="20" t="s">
        <v>130</v>
      </c>
      <c r="B14975" s="20" t="s">
        <v>1272</v>
      </c>
      <c r="C14975" s="20" t="s">
        <v>114</v>
      </c>
      <c r="D14975" s="21"/>
      <c r="E14975" s="21"/>
      <c r="F14975" s="24">
        <v>7445.62</v>
      </c>
      <c r="G14975" s="23">
        <v>2.85</v>
      </c>
      <c r="H14975" s="20" t="s">
        <v>102</v>
      </c>
      <c r="I14975" s="20" t="s">
        <v>120</v>
      </c>
      <c r="J14975" s="20" t="s">
        <v>104</v>
      </c>
      <c r="K14975" s="21"/>
      <c r="L14975" s="20" t="s">
        <v>104</v>
      </c>
      <c r="M14975" s="20" t="s">
        <v>69</v>
      </c>
      <c r="N14975" s="23">
        <v>2.85</v>
      </c>
      <c r="O14975" s="26">
        <v>0.3</v>
      </c>
    </row>
    <row r="14976" spans="1:15" x14ac:dyDescent="0.25">
      <c r="A14976" s="20" t="s">
        <v>130</v>
      </c>
      <c r="B14976" s="20" t="s">
        <v>1272</v>
      </c>
      <c r="C14976" s="20" t="s">
        <v>115</v>
      </c>
      <c r="D14976" s="20" t="s">
        <v>106</v>
      </c>
      <c r="E14976" s="21"/>
      <c r="F14976" s="23">
        <v>81.19</v>
      </c>
      <c r="G14976" s="23">
        <v>0.03</v>
      </c>
      <c r="H14976" s="20" t="s">
        <v>102</v>
      </c>
      <c r="I14976" s="20" t="s">
        <v>120</v>
      </c>
      <c r="J14976" s="20" t="s">
        <v>104</v>
      </c>
      <c r="K14976" s="21"/>
      <c r="L14976" s="20" t="s">
        <v>104</v>
      </c>
      <c r="M14976" s="20" t="s">
        <v>75</v>
      </c>
      <c r="N14976" s="21"/>
      <c r="O14976" s="26">
        <v>0.3</v>
      </c>
    </row>
    <row r="14977" spans="1:15" x14ac:dyDescent="0.25">
      <c r="A14977" s="20" t="s">
        <v>130</v>
      </c>
      <c r="B14977" s="20" t="s">
        <v>1272</v>
      </c>
      <c r="C14977" s="20" t="s">
        <v>121</v>
      </c>
      <c r="D14977" s="20" t="s">
        <v>106</v>
      </c>
      <c r="E14977" s="21"/>
      <c r="F14977" s="24">
        <v>1454.29</v>
      </c>
      <c r="G14977" s="23">
        <v>0.56000000000000005</v>
      </c>
      <c r="H14977" s="20" t="s">
        <v>102</v>
      </c>
      <c r="I14977" s="20" t="s">
        <v>120</v>
      </c>
      <c r="J14977" s="20" t="s">
        <v>104</v>
      </c>
      <c r="K14977" s="21"/>
      <c r="L14977" s="20" t="s">
        <v>104</v>
      </c>
      <c r="M14977" s="20" t="s">
        <v>74</v>
      </c>
      <c r="N14977" s="21"/>
      <c r="O14977" s="26">
        <v>0.3</v>
      </c>
    </row>
    <row r="14978" spans="1:15" x14ac:dyDescent="0.25">
      <c r="A14978" s="20" t="s">
        <v>130</v>
      </c>
      <c r="B14978" s="20" t="s">
        <v>1272</v>
      </c>
      <c r="C14978" s="20" t="s">
        <v>119</v>
      </c>
      <c r="D14978" s="20" t="s">
        <v>6</v>
      </c>
      <c r="E14978" s="21"/>
      <c r="F14978" s="24">
        <v>4364.28</v>
      </c>
      <c r="G14978" s="23">
        <v>1.67</v>
      </c>
      <c r="H14978" s="20" t="s">
        <v>102</v>
      </c>
      <c r="I14978" s="20" t="s">
        <v>120</v>
      </c>
      <c r="J14978" s="20" t="s">
        <v>104</v>
      </c>
      <c r="K14978" s="21"/>
      <c r="L14978" s="20" t="s">
        <v>104</v>
      </c>
      <c r="M14978" s="20" t="s">
        <v>45</v>
      </c>
      <c r="N14978" s="23">
        <v>32.65</v>
      </c>
      <c r="O14978" s="26">
        <v>0.3</v>
      </c>
    </row>
    <row r="14979" spans="1:15" x14ac:dyDescent="0.25">
      <c r="A14979" s="20" t="s">
        <v>130</v>
      </c>
      <c r="B14979" s="20" t="s">
        <v>1273</v>
      </c>
      <c r="C14979" s="20" t="s">
        <v>119</v>
      </c>
      <c r="D14979" s="20" t="s">
        <v>6</v>
      </c>
      <c r="E14979" s="21"/>
      <c r="F14979" s="24">
        <v>3886.27</v>
      </c>
      <c r="G14979" s="23">
        <v>1.45</v>
      </c>
      <c r="H14979" s="20" t="s">
        <v>102</v>
      </c>
      <c r="I14979" s="20" t="s">
        <v>146</v>
      </c>
      <c r="J14979" s="20" t="s">
        <v>104</v>
      </c>
      <c r="K14979" s="21"/>
      <c r="L14979" s="20" t="s">
        <v>104</v>
      </c>
      <c r="M14979" s="20" t="s">
        <v>45</v>
      </c>
      <c r="N14979" s="23">
        <v>32.65</v>
      </c>
      <c r="O14979" s="23">
        <v>0.67</v>
      </c>
    </row>
    <row r="14980" spans="1:15" x14ac:dyDescent="0.25">
      <c r="A14980" s="20" t="s">
        <v>130</v>
      </c>
      <c r="B14980" s="20" t="s">
        <v>1273</v>
      </c>
      <c r="C14980" s="20" t="s">
        <v>7</v>
      </c>
      <c r="D14980" s="20" t="s">
        <v>10</v>
      </c>
      <c r="E14980" s="21"/>
      <c r="F14980" s="24">
        <v>1666.56</v>
      </c>
      <c r="G14980" s="23">
        <v>0.62</v>
      </c>
      <c r="H14980" s="20" t="s">
        <v>102</v>
      </c>
      <c r="I14980" s="20" t="s">
        <v>146</v>
      </c>
      <c r="J14980" s="20" t="s">
        <v>104</v>
      </c>
      <c r="K14980" s="21"/>
      <c r="L14980" s="20" t="s">
        <v>104</v>
      </c>
      <c r="M14980" s="20" t="s">
        <v>48</v>
      </c>
      <c r="N14980" s="23">
        <v>0.62</v>
      </c>
      <c r="O14980" s="23">
        <v>0.67</v>
      </c>
    </row>
    <row r="14981" spans="1:15" x14ac:dyDescent="0.25">
      <c r="A14981" s="20" t="s">
        <v>130</v>
      </c>
      <c r="B14981" s="20" t="s">
        <v>1273</v>
      </c>
      <c r="C14981" s="20" t="s">
        <v>105</v>
      </c>
      <c r="D14981" s="20" t="s">
        <v>106</v>
      </c>
      <c r="E14981" s="21"/>
      <c r="F14981" s="23">
        <v>509.07</v>
      </c>
      <c r="G14981" s="23">
        <v>0.19</v>
      </c>
      <c r="H14981" s="20" t="s">
        <v>102</v>
      </c>
      <c r="I14981" s="20" t="s">
        <v>146</v>
      </c>
      <c r="J14981" s="20" t="s">
        <v>104</v>
      </c>
      <c r="K14981" s="21"/>
      <c r="L14981" s="20" t="s">
        <v>104</v>
      </c>
      <c r="M14981" s="20" t="s">
        <v>82</v>
      </c>
      <c r="N14981" s="21"/>
      <c r="O14981" s="23">
        <v>0.67</v>
      </c>
    </row>
    <row r="14982" spans="1:15" x14ac:dyDescent="0.25">
      <c r="A14982" s="20" t="s">
        <v>130</v>
      </c>
      <c r="B14982" s="20" t="s">
        <v>1273</v>
      </c>
      <c r="C14982" s="20" t="s">
        <v>107</v>
      </c>
      <c r="D14982" s="20" t="s">
        <v>106</v>
      </c>
      <c r="E14982" s="21"/>
      <c r="F14982" s="24">
        <v>2880.61</v>
      </c>
      <c r="G14982" s="23">
        <v>1.07</v>
      </c>
      <c r="H14982" s="20" t="s">
        <v>102</v>
      </c>
      <c r="I14982" s="20" t="s">
        <v>146</v>
      </c>
      <c r="J14982" s="20" t="s">
        <v>104</v>
      </c>
      <c r="K14982" s="21"/>
      <c r="L14982" s="20" t="s">
        <v>104</v>
      </c>
      <c r="M14982" s="20" t="s">
        <v>65</v>
      </c>
      <c r="N14982" s="23">
        <v>0.84</v>
      </c>
      <c r="O14982" s="23">
        <v>0.67</v>
      </c>
    </row>
    <row r="14983" spans="1:15" x14ac:dyDescent="0.25">
      <c r="A14983" s="20" t="s">
        <v>130</v>
      </c>
      <c r="B14983" s="20" t="s">
        <v>1273</v>
      </c>
      <c r="C14983" s="20" t="s">
        <v>108</v>
      </c>
      <c r="D14983" s="20" t="s">
        <v>106</v>
      </c>
      <c r="E14983" s="21"/>
      <c r="F14983" s="22">
        <v>1393.2</v>
      </c>
      <c r="G14983" s="23">
        <v>0.52</v>
      </c>
      <c r="H14983" s="20" t="s">
        <v>102</v>
      </c>
      <c r="I14983" s="20" t="s">
        <v>146</v>
      </c>
      <c r="J14983" s="20" t="s">
        <v>104</v>
      </c>
      <c r="K14983" s="21"/>
      <c r="L14983" s="20" t="s">
        <v>104</v>
      </c>
      <c r="M14983" s="20" t="s">
        <v>64</v>
      </c>
      <c r="N14983" s="23">
        <v>23.22</v>
      </c>
      <c r="O14983" s="23">
        <v>0.67</v>
      </c>
    </row>
    <row r="14984" spans="1:15" x14ac:dyDescent="0.25">
      <c r="A14984" s="20" t="s">
        <v>130</v>
      </c>
      <c r="B14984" s="20" t="s">
        <v>1273</v>
      </c>
      <c r="C14984" s="20" t="s">
        <v>54</v>
      </c>
      <c r="D14984" s="20" t="s">
        <v>109</v>
      </c>
      <c r="E14984" s="25">
        <v>26</v>
      </c>
      <c r="F14984" s="22">
        <v>10934.3</v>
      </c>
      <c r="G14984" s="23">
        <v>4.07</v>
      </c>
      <c r="H14984" s="20" t="s">
        <v>102</v>
      </c>
      <c r="I14984" s="20" t="s">
        <v>146</v>
      </c>
      <c r="J14984" s="20" t="s">
        <v>104</v>
      </c>
      <c r="K14984" s="21"/>
      <c r="L14984" s="20" t="s">
        <v>104</v>
      </c>
      <c r="M14984" s="20" t="s">
        <v>54</v>
      </c>
      <c r="N14984" s="23">
        <v>0.26</v>
      </c>
      <c r="O14984" s="23">
        <v>0.67</v>
      </c>
    </row>
    <row r="14985" spans="1:15" x14ac:dyDescent="0.25">
      <c r="A14985" s="20" t="s">
        <v>130</v>
      </c>
      <c r="B14985" s="20" t="s">
        <v>1273</v>
      </c>
      <c r="C14985" s="20" t="s">
        <v>55</v>
      </c>
      <c r="D14985" s="20" t="s">
        <v>109</v>
      </c>
      <c r="E14985" s="25">
        <v>26</v>
      </c>
      <c r="F14985" s="23">
        <v>536.12</v>
      </c>
      <c r="G14985" s="26">
        <v>0.2</v>
      </c>
      <c r="H14985" s="20" t="s">
        <v>102</v>
      </c>
      <c r="I14985" s="20" t="s">
        <v>146</v>
      </c>
      <c r="J14985" s="20" t="s">
        <v>104</v>
      </c>
      <c r="K14985" s="21"/>
      <c r="L14985" s="20" t="s">
        <v>104</v>
      </c>
      <c r="M14985" s="20" t="s">
        <v>55</v>
      </c>
      <c r="N14985" s="23">
        <v>0.02</v>
      </c>
      <c r="O14985" s="23">
        <v>0.67</v>
      </c>
    </row>
    <row r="14986" spans="1:15" x14ac:dyDescent="0.25">
      <c r="A14986" s="20" t="s">
        <v>130</v>
      </c>
      <c r="B14986" s="20" t="s">
        <v>1273</v>
      </c>
      <c r="C14986" s="20" t="s">
        <v>49</v>
      </c>
      <c r="D14986" s="20" t="s">
        <v>109</v>
      </c>
      <c r="E14986" s="25">
        <v>9</v>
      </c>
      <c r="F14986" s="22">
        <v>2264.4</v>
      </c>
      <c r="G14986" s="23">
        <v>0.84</v>
      </c>
      <c r="H14986" s="20" t="s">
        <v>102</v>
      </c>
      <c r="I14986" s="20" t="s">
        <v>146</v>
      </c>
      <c r="J14986" s="20" t="s">
        <v>104</v>
      </c>
      <c r="K14986" s="21"/>
      <c r="L14986" s="20" t="s">
        <v>104</v>
      </c>
      <c r="M14986" s="20" t="s">
        <v>49</v>
      </c>
      <c r="N14986" s="23">
        <v>0.85</v>
      </c>
      <c r="O14986" s="23">
        <v>0.67</v>
      </c>
    </row>
    <row r="14987" spans="1:15" x14ac:dyDescent="0.25">
      <c r="A14987" s="20" t="s">
        <v>130</v>
      </c>
      <c r="B14987" s="20" t="s">
        <v>1273</v>
      </c>
      <c r="C14987" s="20" t="s">
        <v>111</v>
      </c>
      <c r="D14987" s="21"/>
      <c r="E14987" s="21"/>
      <c r="F14987" s="24">
        <v>1102.08</v>
      </c>
      <c r="G14987" s="23">
        <v>0.41</v>
      </c>
      <c r="H14987" s="20" t="s">
        <v>102</v>
      </c>
      <c r="I14987" s="20" t="s">
        <v>146</v>
      </c>
      <c r="J14987" s="20" t="s">
        <v>104</v>
      </c>
      <c r="K14987" s="21"/>
      <c r="L14987" s="20" t="s">
        <v>104</v>
      </c>
      <c r="M14987" s="20" t="s">
        <v>56</v>
      </c>
      <c r="N14987" s="23">
        <v>0.41</v>
      </c>
      <c r="O14987" s="23">
        <v>0.67</v>
      </c>
    </row>
    <row r="14988" spans="1:15" x14ac:dyDescent="0.25">
      <c r="A14988" s="20" t="s">
        <v>130</v>
      </c>
      <c r="B14988" s="20" t="s">
        <v>1273</v>
      </c>
      <c r="C14988" s="20" t="s">
        <v>112</v>
      </c>
      <c r="D14988" s="20" t="s">
        <v>113</v>
      </c>
      <c r="E14988" s="25">
        <v>4</v>
      </c>
      <c r="F14988" s="23">
        <v>618.24</v>
      </c>
      <c r="G14988" s="23">
        <v>0.23</v>
      </c>
      <c r="H14988" s="20" t="s">
        <v>102</v>
      </c>
      <c r="I14988" s="20" t="s">
        <v>146</v>
      </c>
      <c r="J14988" s="20" t="s">
        <v>104</v>
      </c>
      <c r="K14988" s="21"/>
      <c r="L14988" s="20" t="s">
        <v>104</v>
      </c>
      <c r="M14988" s="20" t="s">
        <v>58</v>
      </c>
      <c r="N14988" s="23">
        <v>0.69</v>
      </c>
      <c r="O14988" s="23">
        <v>0.67</v>
      </c>
    </row>
    <row r="14989" spans="1:15" x14ac:dyDescent="0.25">
      <c r="A14989" s="20" t="s">
        <v>130</v>
      </c>
      <c r="B14989" s="20" t="s">
        <v>1273</v>
      </c>
      <c r="C14989" s="20" t="s">
        <v>114</v>
      </c>
      <c r="D14989" s="21"/>
      <c r="E14989" s="21"/>
      <c r="F14989" s="22">
        <v>7660.8</v>
      </c>
      <c r="G14989" s="23">
        <v>2.85</v>
      </c>
      <c r="H14989" s="20" t="s">
        <v>102</v>
      </c>
      <c r="I14989" s="20" t="s">
        <v>146</v>
      </c>
      <c r="J14989" s="20" t="s">
        <v>104</v>
      </c>
      <c r="K14989" s="21"/>
      <c r="L14989" s="20" t="s">
        <v>104</v>
      </c>
      <c r="M14989" s="20" t="s">
        <v>69</v>
      </c>
      <c r="N14989" s="23">
        <v>2.85</v>
      </c>
      <c r="O14989" s="23">
        <v>0.67</v>
      </c>
    </row>
    <row r="14990" spans="1:15" x14ac:dyDescent="0.25">
      <c r="A14990" s="20" t="s">
        <v>130</v>
      </c>
      <c r="B14990" s="20" t="s">
        <v>1273</v>
      </c>
      <c r="C14990" s="20" t="s">
        <v>121</v>
      </c>
      <c r="D14990" s="20" t="s">
        <v>106</v>
      </c>
      <c r="E14990" s="21"/>
      <c r="F14990" s="24">
        <v>1870.61</v>
      </c>
      <c r="G14990" s="26">
        <v>0.7</v>
      </c>
      <c r="H14990" s="20" t="s">
        <v>102</v>
      </c>
      <c r="I14990" s="20" t="s">
        <v>146</v>
      </c>
      <c r="J14990" s="20" t="s">
        <v>104</v>
      </c>
      <c r="K14990" s="21"/>
      <c r="L14990" s="20" t="s">
        <v>104</v>
      </c>
      <c r="M14990" s="20" t="s">
        <v>74</v>
      </c>
      <c r="N14990" s="21"/>
      <c r="O14990" s="23">
        <v>0.67</v>
      </c>
    </row>
    <row r="14991" spans="1:15" x14ac:dyDescent="0.25">
      <c r="A14991" s="20" t="s">
        <v>130</v>
      </c>
      <c r="B14991" s="20" t="s">
        <v>1274</v>
      </c>
      <c r="C14991" s="20" t="s">
        <v>119</v>
      </c>
      <c r="D14991" s="20" t="s">
        <v>6</v>
      </c>
      <c r="E14991" s="21"/>
      <c r="F14991" s="24">
        <v>1039.1099999999999</v>
      </c>
      <c r="G14991" s="26">
        <v>1.2</v>
      </c>
      <c r="H14991" s="20" t="s">
        <v>102</v>
      </c>
      <c r="I14991" s="20" t="s">
        <v>120</v>
      </c>
      <c r="J14991" s="20" t="s">
        <v>104</v>
      </c>
      <c r="K14991" s="21"/>
      <c r="L14991" s="20" t="s">
        <v>104</v>
      </c>
      <c r="M14991" s="20" t="s">
        <v>45</v>
      </c>
      <c r="N14991" s="23">
        <v>32.65</v>
      </c>
      <c r="O14991" s="23">
        <v>0.56000000000000005</v>
      </c>
    </row>
    <row r="14992" spans="1:15" x14ac:dyDescent="0.25">
      <c r="A14992" s="20" t="s">
        <v>130</v>
      </c>
      <c r="B14992" s="20" t="s">
        <v>1274</v>
      </c>
      <c r="C14992" s="20" t="s">
        <v>7</v>
      </c>
      <c r="D14992" s="20" t="s">
        <v>10</v>
      </c>
      <c r="E14992" s="21"/>
      <c r="F14992" s="23">
        <v>538.35</v>
      </c>
      <c r="G14992" s="23">
        <v>0.62</v>
      </c>
      <c r="H14992" s="20" t="s">
        <v>102</v>
      </c>
      <c r="I14992" s="20" t="s">
        <v>120</v>
      </c>
      <c r="J14992" s="20" t="s">
        <v>104</v>
      </c>
      <c r="K14992" s="21"/>
      <c r="L14992" s="20" t="s">
        <v>104</v>
      </c>
      <c r="M14992" s="20" t="s">
        <v>48</v>
      </c>
      <c r="N14992" s="23">
        <v>0.62</v>
      </c>
      <c r="O14992" s="23">
        <v>0.56000000000000005</v>
      </c>
    </row>
    <row r="14993" spans="1:15" x14ac:dyDescent="0.25">
      <c r="A14993" s="20" t="s">
        <v>130</v>
      </c>
      <c r="B14993" s="20" t="s">
        <v>1274</v>
      </c>
      <c r="C14993" s="20" t="s">
        <v>105</v>
      </c>
      <c r="D14993" s="20" t="s">
        <v>106</v>
      </c>
      <c r="E14993" s="21"/>
      <c r="F14993" s="23">
        <v>160.41999999999999</v>
      </c>
      <c r="G14993" s="23">
        <v>0.18</v>
      </c>
      <c r="H14993" s="20" t="s">
        <v>102</v>
      </c>
      <c r="I14993" s="20" t="s">
        <v>120</v>
      </c>
      <c r="J14993" s="20" t="s">
        <v>104</v>
      </c>
      <c r="K14993" s="21"/>
      <c r="L14993" s="20" t="s">
        <v>104</v>
      </c>
      <c r="M14993" s="20" t="s">
        <v>82</v>
      </c>
      <c r="N14993" s="21"/>
      <c r="O14993" s="23">
        <v>0.56000000000000005</v>
      </c>
    </row>
    <row r="14994" spans="1:15" x14ac:dyDescent="0.25">
      <c r="A14994" s="20" t="s">
        <v>130</v>
      </c>
      <c r="B14994" s="20" t="s">
        <v>1274</v>
      </c>
      <c r="C14994" s="20" t="s">
        <v>107</v>
      </c>
      <c r="D14994" s="20" t="s">
        <v>106</v>
      </c>
      <c r="E14994" s="21"/>
      <c r="F14994" s="24">
        <v>1352.06</v>
      </c>
      <c r="G14994" s="23">
        <v>1.56</v>
      </c>
      <c r="H14994" s="20" t="s">
        <v>102</v>
      </c>
      <c r="I14994" s="20" t="s">
        <v>120</v>
      </c>
      <c r="J14994" s="20" t="s">
        <v>104</v>
      </c>
      <c r="K14994" s="21"/>
      <c r="L14994" s="20" t="s">
        <v>104</v>
      </c>
      <c r="M14994" s="20" t="s">
        <v>65</v>
      </c>
      <c r="N14994" s="23">
        <v>0.84</v>
      </c>
      <c r="O14994" s="23">
        <v>0.56000000000000005</v>
      </c>
    </row>
    <row r="14995" spans="1:15" x14ac:dyDescent="0.25">
      <c r="A14995" s="20" t="s">
        <v>130</v>
      </c>
      <c r="B14995" s="20" t="s">
        <v>1274</v>
      </c>
      <c r="C14995" s="20" t="s">
        <v>108</v>
      </c>
      <c r="D14995" s="20" t="s">
        <v>106</v>
      </c>
      <c r="E14995" s="21"/>
      <c r="F14995" s="23">
        <v>301.86</v>
      </c>
      <c r="G14995" s="23">
        <v>0.35</v>
      </c>
      <c r="H14995" s="20" t="s">
        <v>102</v>
      </c>
      <c r="I14995" s="20" t="s">
        <v>120</v>
      </c>
      <c r="J14995" s="20" t="s">
        <v>104</v>
      </c>
      <c r="K14995" s="21"/>
      <c r="L14995" s="20" t="s">
        <v>104</v>
      </c>
      <c r="M14995" s="20" t="s">
        <v>64</v>
      </c>
      <c r="N14995" s="23">
        <v>23.22</v>
      </c>
      <c r="O14995" s="23">
        <v>0.56000000000000005</v>
      </c>
    </row>
    <row r="14996" spans="1:15" x14ac:dyDescent="0.25">
      <c r="A14996" s="20" t="s">
        <v>130</v>
      </c>
      <c r="B14996" s="20" t="s">
        <v>1274</v>
      </c>
      <c r="C14996" s="20" t="s">
        <v>54</v>
      </c>
      <c r="D14996" s="20" t="s">
        <v>109</v>
      </c>
      <c r="E14996" s="25">
        <v>22</v>
      </c>
      <c r="F14996" s="24">
        <v>1981.98</v>
      </c>
      <c r="G14996" s="23">
        <v>2.2799999999999998</v>
      </c>
      <c r="H14996" s="20" t="s">
        <v>102</v>
      </c>
      <c r="I14996" s="20" t="s">
        <v>120</v>
      </c>
      <c r="J14996" s="20" t="s">
        <v>104</v>
      </c>
      <c r="K14996" s="21"/>
      <c r="L14996" s="20" t="s">
        <v>104</v>
      </c>
      <c r="M14996" s="20" t="s">
        <v>54</v>
      </c>
      <c r="N14996" s="23">
        <v>0.26</v>
      </c>
      <c r="O14996" s="23">
        <v>0.56000000000000005</v>
      </c>
    </row>
    <row r="14997" spans="1:15" x14ac:dyDescent="0.25">
      <c r="A14997" s="20" t="s">
        <v>130</v>
      </c>
      <c r="B14997" s="20" t="s">
        <v>1274</v>
      </c>
      <c r="C14997" s="20" t="s">
        <v>110</v>
      </c>
      <c r="D14997" s="20" t="s">
        <v>109</v>
      </c>
      <c r="E14997" s="25">
        <v>22</v>
      </c>
      <c r="F14997" s="26">
        <v>237.6</v>
      </c>
      <c r="G14997" s="23">
        <v>0.27</v>
      </c>
      <c r="H14997" s="20" t="s">
        <v>102</v>
      </c>
      <c r="I14997" s="20" t="s">
        <v>120</v>
      </c>
      <c r="J14997" s="20" t="s">
        <v>104</v>
      </c>
      <c r="K14997" s="21"/>
      <c r="L14997" s="20" t="s">
        <v>104</v>
      </c>
      <c r="M14997" s="20" t="s">
        <v>55</v>
      </c>
      <c r="N14997" s="23">
        <v>0.09</v>
      </c>
      <c r="O14997" s="23">
        <v>0.56000000000000005</v>
      </c>
    </row>
    <row r="14998" spans="1:15" x14ac:dyDescent="0.25">
      <c r="A14998" s="20" t="s">
        <v>130</v>
      </c>
      <c r="B14998" s="20" t="s">
        <v>1274</v>
      </c>
      <c r="C14998" s="20" t="s">
        <v>127</v>
      </c>
      <c r="D14998" s="20" t="s">
        <v>109</v>
      </c>
      <c r="E14998" s="25">
        <v>4</v>
      </c>
      <c r="F14998" s="23">
        <v>470.77</v>
      </c>
      <c r="G14998" s="23">
        <v>0.54</v>
      </c>
      <c r="H14998" s="20" t="s">
        <v>102</v>
      </c>
      <c r="I14998" s="20" t="s">
        <v>120</v>
      </c>
      <c r="J14998" s="20" t="s">
        <v>104</v>
      </c>
      <c r="K14998" s="21"/>
      <c r="L14998" s="20" t="s">
        <v>104</v>
      </c>
      <c r="M14998" s="20" t="s">
        <v>51</v>
      </c>
      <c r="N14998" s="23">
        <v>0.81</v>
      </c>
      <c r="O14998" s="23">
        <v>0.56000000000000005</v>
      </c>
    </row>
    <row r="14999" spans="1:15" x14ac:dyDescent="0.25">
      <c r="A14999" s="20" t="s">
        <v>130</v>
      </c>
      <c r="B14999" s="20" t="s">
        <v>1274</v>
      </c>
      <c r="C14999" s="20" t="s">
        <v>122</v>
      </c>
      <c r="D14999" s="20" t="s">
        <v>109</v>
      </c>
      <c r="E14999" s="25">
        <v>1</v>
      </c>
      <c r="F14999" s="23">
        <v>172.91</v>
      </c>
      <c r="G14999" s="26">
        <v>0.2</v>
      </c>
      <c r="H14999" s="20" t="s">
        <v>102</v>
      </c>
      <c r="I14999" s="20" t="s">
        <v>120</v>
      </c>
      <c r="J14999" s="20" t="s">
        <v>104</v>
      </c>
      <c r="K14999" s="21"/>
      <c r="L14999" s="20" t="s">
        <v>104</v>
      </c>
      <c r="M14999" s="20" t="s">
        <v>52</v>
      </c>
      <c r="N14999" s="23">
        <v>1.19</v>
      </c>
      <c r="O14999" s="23">
        <v>0.56000000000000005</v>
      </c>
    </row>
    <row r="15000" spans="1:15" x14ac:dyDescent="0.25">
      <c r="A15000" s="20" t="s">
        <v>130</v>
      </c>
      <c r="B15000" s="20" t="s">
        <v>1274</v>
      </c>
      <c r="C15000" s="20" t="s">
        <v>111</v>
      </c>
      <c r="D15000" s="21"/>
      <c r="E15000" s="21"/>
      <c r="F15000" s="25">
        <v>356</v>
      </c>
      <c r="G15000" s="23">
        <v>0.41</v>
      </c>
      <c r="H15000" s="20" t="s">
        <v>102</v>
      </c>
      <c r="I15000" s="20" t="s">
        <v>120</v>
      </c>
      <c r="J15000" s="20" t="s">
        <v>104</v>
      </c>
      <c r="K15000" s="21"/>
      <c r="L15000" s="20" t="s">
        <v>104</v>
      </c>
      <c r="M15000" s="20" t="s">
        <v>56</v>
      </c>
      <c r="N15000" s="23">
        <v>0.41</v>
      </c>
      <c r="O15000" s="23">
        <v>0.56000000000000005</v>
      </c>
    </row>
    <row r="15001" spans="1:15" x14ac:dyDescent="0.25">
      <c r="A15001" s="20" t="s">
        <v>130</v>
      </c>
      <c r="B15001" s="20" t="s">
        <v>1274</v>
      </c>
      <c r="C15001" s="20" t="s">
        <v>112</v>
      </c>
      <c r="D15001" s="20" t="s">
        <v>113</v>
      </c>
      <c r="E15001" s="25">
        <v>2</v>
      </c>
      <c r="F15001" s="23">
        <v>99.85</v>
      </c>
      <c r="G15001" s="23">
        <v>0.11</v>
      </c>
      <c r="H15001" s="20" t="s">
        <v>102</v>
      </c>
      <c r="I15001" s="20" t="s">
        <v>120</v>
      </c>
      <c r="J15001" s="20" t="s">
        <v>104</v>
      </c>
      <c r="K15001" s="21"/>
      <c r="L15001" s="20" t="s">
        <v>104</v>
      </c>
      <c r="M15001" s="20" t="s">
        <v>58</v>
      </c>
      <c r="N15001" s="23">
        <v>0.69</v>
      </c>
      <c r="O15001" s="23">
        <v>0.56000000000000005</v>
      </c>
    </row>
    <row r="15002" spans="1:15" x14ac:dyDescent="0.25">
      <c r="A15002" s="20" t="s">
        <v>130</v>
      </c>
      <c r="B15002" s="20" t="s">
        <v>1274</v>
      </c>
      <c r="C15002" s="20" t="s">
        <v>114</v>
      </c>
      <c r="D15002" s="21"/>
      <c r="E15002" s="21"/>
      <c r="F15002" s="24">
        <v>1997.09</v>
      </c>
      <c r="G15002" s="26">
        <v>2.2999999999999998</v>
      </c>
      <c r="H15002" s="20" t="s">
        <v>102</v>
      </c>
      <c r="I15002" s="20" t="s">
        <v>120</v>
      </c>
      <c r="J15002" s="20" t="s">
        <v>104</v>
      </c>
      <c r="K15002" s="21"/>
      <c r="L15002" s="20" t="s">
        <v>104</v>
      </c>
      <c r="M15002" s="20" t="s">
        <v>69</v>
      </c>
      <c r="N15002" s="23">
        <v>2.85</v>
      </c>
      <c r="O15002" s="23">
        <v>0.56000000000000005</v>
      </c>
    </row>
    <row r="15003" spans="1:15" x14ac:dyDescent="0.25">
      <c r="A15003" s="20" t="s">
        <v>130</v>
      </c>
      <c r="B15003" s="20" t="s">
        <v>1274</v>
      </c>
      <c r="C15003" s="20" t="s">
        <v>121</v>
      </c>
      <c r="D15003" s="20" t="s">
        <v>106</v>
      </c>
      <c r="E15003" s="21"/>
      <c r="F15003" s="23">
        <v>442.05</v>
      </c>
      <c r="G15003" s="23">
        <v>0.51</v>
      </c>
      <c r="H15003" s="20" t="s">
        <v>102</v>
      </c>
      <c r="I15003" s="20" t="s">
        <v>120</v>
      </c>
      <c r="J15003" s="20" t="s">
        <v>104</v>
      </c>
      <c r="K15003" s="21"/>
      <c r="L15003" s="20" t="s">
        <v>104</v>
      </c>
      <c r="M15003" s="20" t="s">
        <v>74</v>
      </c>
      <c r="N15003" s="21"/>
      <c r="O15003" s="23">
        <v>0.56000000000000005</v>
      </c>
    </row>
    <row r="15004" spans="1:15" x14ac:dyDescent="0.25">
      <c r="A15004" s="20" t="s">
        <v>130</v>
      </c>
      <c r="B15004" s="20" t="s">
        <v>1274</v>
      </c>
      <c r="C15004" s="20" t="s">
        <v>115</v>
      </c>
      <c r="D15004" s="20" t="s">
        <v>106</v>
      </c>
      <c r="E15004" s="21"/>
      <c r="F15004" s="23">
        <v>347.06</v>
      </c>
      <c r="G15004" s="26">
        <v>0.4</v>
      </c>
      <c r="H15004" s="20" t="s">
        <v>102</v>
      </c>
      <c r="I15004" s="20" t="s">
        <v>120</v>
      </c>
      <c r="J15004" s="20" t="s">
        <v>104</v>
      </c>
      <c r="K15004" s="21"/>
      <c r="L15004" s="20" t="s">
        <v>104</v>
      </c>
      <c r="M15004" s="20" t="s">
        <v>75</v>
      </c>
      <c r="N15004" s="21"/>
      <c r="O15004" s="23">
        <v>0.56000000000000005</v>
      </c>
    </row>
    <row r="15005" spans="1:15" x14ac:dyDescent="0.25">
      <c r="A15005" s="20" t="s">
        <v>130</v>
      </c>
      <c r="B15005" s="20" t="s">
        <v>1275</v>
      </c>
      <c r="C15005" s="20" t="s">
        <v>7</v>
      </c>
      <c r="D15005" s="20" t="s">
        <v>10</v>
      </c>
      <c r="E15005" s="21"/>
      <c r="F15005" s="23">
        <v>411.99</v>
      </c>
      <c r="G15005" s="23">
        <v>0.62</v>
      </c>
      <c r="H15005" s="20" t="s">
        <v>102</v>
      </c>
      <c r="I15005" s="20" t="s">
        <v>146</v>
      </c>
      <c r="J15005" s="20" t="s">
        <v>104</v>
      </c>
      <c r="K15005" s="21"/>
      <c r="L15005" s="20" t="s">
        <v>104</v>
      </c>
      <c r="M15005" s="20" t="s">
        <v>48</v>
      </c>
      <c r="N15005" s="23">
        <v>0.62</v>
      </c>
      <c r="O15005" s="23">
        <v>0.65</v>
      </c>
    </row>
    <row r="15006" spans="1:15" x14ac:dyDescent="0.25">
      <c r="A15006" s="20" t="s">
        <v>130</v>
      </c>
      <c r="B15006" s="20" t="s">
        <v>1275</v>
      </c>
      <c r="C15006" s="20" t="s">
        <v>105</v>
      </c>
      <c r="D15006" s="20" t="s">
        <v>106</v>
      </c>
      <c r="E15006" s="21"/>
      <c r="F15006" s="23">
        <v>126.68</v>
      </c>
      <c r="G15006" s="23">
        <v>0.19</v>
      </c>
      <c r="H15006" s="20" t="s">
        <v>102</v>
      </c>
      <c r="I15006" s="20" t="s">
        <v>146</v>
      </c>
      <c r="J15006" s="20" t="s">
        <v>104</v>
      </c>
      <c r="K15006" s="21"/>
      <c r="L15006" s="20" t="s">
        <v>104</v>
      </c>
      <c r="M15006" s="20" t="s">
        <v>82</v>
      </c>
      <c r="N15006" s="21"/>
      <c r="O15006" s="23">
        <v>0.65</v>
      </c>
    </row>
    <row r="15007" spans="1:15" x14ac:dyDescent="0.25">
      <c r="A15007" s="20" t="s">
        <v>130</v>
      </c>
      <c r="B15007" s="20" t="s">
        <v>1275</v>
      </c>
      <c r="C15007" s="20" t="s">
        <v>107</v>
      </c>
      <c r="D15007" s="20" t="s">
        <v>106</v>
      </c>
      <c r="E15007" s="21"/>
      <c r="F15007" s="24">
        <v>1180.8699999999999</v>
      </c>
      <c r="G15007" s="23">
        <v>1.78</v>
      </c>
      <c r="H15007" s="20" t="s">
        <v>102</v>
      </c>
      <c r="I15007" s="20" t="s">
        <v>146</v>
      </c>
      <c r="J15007" s="20" t="s">
        <v>104</v>
      </c>
      <c r="K15007" s="21"/>
      <c r="L15007" s="20" t="s">
        <v>104</v>
      </c>
      <c r="M15007" s="20" t="s">
        <v>65</v>
      </c>
      <c r="N15007" s="23">
        <v>0.84</v>
      </c>
      <c r="O15007" s="23">
        <v>0.65</v>
      </c>
    </row>
    <row r="15008" spans="1:15" x14ac:dyDescent="0.25">
      <c r="A15008" s="20" t="s">
        <v>130</v>
      </c>
      <c r="B15008" s="20" t="s">
        <v>1275</v>
      </c>
      <c r="C15008" s="20" t="s">
        <v>108</v>
      </c>
      <c r="D15008" s="20" t="s">
        <v>106</v>
      </c>
      <c r="E15008" s="21"/>
      <c r="F15008" s="23">
        <v>278.64</v>
      </c>
      <c r="G15008" s="23">
        <v>0.42</v>
      </c>
      <c r="H15008" s="20" t="s">
        <v>102</v>
      </c>
      <c r="I15008" s="20" t="s">
        <v>146</v>
      </c>
      <c r="J15008" s="20" t="s">
        <v>104</v>
      </c>
      <c r="K15008" s="21"/>
      <c r="L15008" s="20" t="s">
        <v>104</v>
      </c>
      <c r="M15008" s="20" t="s">
        <v>64</v>
      </c>
      <c r="N15008" s="23">
        <v>23.22</v>
      </c>
      <c r="O15008" s="23">
        <v>0.65</v>
      </c>
    </row>
    <row r="15009" spans="1:15" x14ac:dyDescent="0.25">
      <c r="A15009" s="20" t="s">
        <v>130</v>
      </c>
      <c r="B15009" s="20" t="s">
        <v>1275</v>
      </c>
      <c r="C15009" s="20" t="s">
        <v>54</v>
      </c>
      <c r="D15009" s="20" t="s">
        <v>109</v>
      </c>
      <c r="E15009" s="25">
        <v>26</v>
      </c>
      <c r="F15009" s="24">
        <v>2453.88</v>
      </c>
      <c r="G15009" s="23">
        <v>3.69</v>
      </c>
      <c r="H15009" s="20" t="s">
        <v>102</v>
      </c>
      <c r="I15009" s="20" t="s">
        <v>146</v>
      </c>
      <c r="J15009" s="20" t="s">
        <v>104</v>
      </c>
      <c r="K15009" s="21"/>
      <c r="L15009" s="20" t="s">
        <v>104</v>
      </c>
      <c r="M15009" s="20" t="s">
        <v>54</v>
      </c>
      <c r="N15009" s="23">
        <v>0.26</v>
      </c>
      <c r="O15009" s="23">
        <v>0.65</v>
      </c>
    </row>
    <row r="15010" spans="1:15" x14ac:dyDescent="0.25">
      <c r="A15010" s="20" t="s">
        <v>130</v>
      </c>
      <c r="B15010" s="20" t="s">
        <v>1275</v>
      </c>
      <c r="C15010" s="20" t="s">
        <v>55</v>
      </c>
      <c r="D15010" s="20" t="s">
        <v>109</v>
      </c>
      <c r="E15010" s="25">
        <v>26</v>
      </c>
      <c r="F15010" s="25">
        <v>247</v>
      </c>
      <c r="G15010" s="23">
        <v>0.37</v>
      </c>
      <c r="H15010" s="20" t="s">
        <v>102</v>
      </c>
      <c r="I15010" s="20" t="s">
        <v>146</v>
      </c>
      <c r="J15010" s="20" t="s">
        <v>104</v>
      </c>
      <c r="K15010" s="21"/>
      <c r="L15010" s="20" t="s">
        <v>104</v>
      </c>
      <c r="M15010" s="20" t="s">
        <v>55</v>
      </c>
      <c r="N15010" s="23">
        <v>0.02</v>
      </c>
      <c r="O15010" s="23">
        <v>0.65</v>
      </c>
    </row>
    <row r="15011" spans="1:15" x14ac:dyDescent="0.25">
      <c r="A15011" s="20" t="s">
        <v>130</v>
      </c>
      <c r="B15011" s="20" t="s">
        <v>1275</v>
      </c>
      <c r="C15011" s="20" t="s">
        <v>112</v>
      </c>
      <c r="D15011" s="20" t="s">
        <v>113</v>
      </c>
      <c r="E15011" s="25">
        <v>4</v>
      </c>
      <c r="F15011" s="23">
        <v>152.84</v>
      </c>
      <c r="G15011" s="23">
        <v>0.23</v>
      </c>
      <c r="H15011" s="20" t="s">
        <v>102</v>
      </c>
      <c r="I15011" s="20" t="s">
        <v>146</v>
      </c>
      <c r="J15011" s="20" t="s">
        <v>104</v>
      </c>
      <c r="K15011" s="21"/>
      <c r="L15011" s="20" t="s">
        <v>104</v>
      </c>
      <c r="M15011" s="20" t="s">
        <v>58</v>
      </c>
      <c r="N15011" s="23">
        <v>0.69</v>
      </c>
      <c r="O15011" s="23">
        <v>0.65</v>
      </c>
    </row>
    <row r="15012" spans="1:15" x14ac:dyDescent="0.25">
      <c r="A15012" s="20" t="s">
        <v>130</v>
      </c>
      <c r="B15012" s="20" t="s">
        <v>1275</v>
      </c>
      <c r="C15012" s="20" t="s">
        <v>114</v>
      </c>
      <c r="D15012" s="21"/>
      <c r="E15012" s="21"/>
      <c r="F15012" s="24">
        <v>1893.83</v>
      </c>
      <c r="G15012" s="23">
        <v>2.85</v>
      </c>
      <c r="H15012" s="20" t="s">
        <v>102</v>
      </c>
      <c r="I15012" s="20" t="s">
        <v>146</v>
      </c>
      <c r="J15012" s="20" t="s">
        <v>104</v>
      </c>
      <c r="K15012" s="21"/>
      <c r="L15012" s="20" t="s">
        <v>104</v>
      </c>
      <c r="M15012" s="20" t="s">
        <v>69</v>
      </c>
      <c r="N15012" s="23">
        <v>2.85</v>
      </c>
      <c r="O15012" s="23">
        <v>0.65</v>
      </c>
    </row>
    <row r="15013" spans="1:15" x14ac:dyDescent="0.25">
      <c r="A15013" s="20" t="s">
        <v>130</v>
      </c>
      <c r="B15013" s="20" t="s">
        <v>1275</v>
      </c>
      <c r="C15013" s="20" t="s">
        <v>121</v>
      </c>
      <c r="D15013" s="20" t="s">
        <v>106</v>
      </c>
      <c r="E15013" s="21"/>
      <c r="F15013" s="23">
        <v>474.01</v>
      </c>
      <c r="G15013" s="23">
        <v>0.71</v>
      </c>
      <c r="H15013" s="20" t="s">
        <v>102</v>
      </c>
      <c r="I15013" s="20" t="s">
        <v>146</v>
      </c>
      <c r="J15013" s="20" t="s">
        <v>104</v>
      </c>
      <c r="K15013" s="21"/>
      <c r="L15013" s="20" t="s">
        <v>104</v>
      </c>
      <c r="M15013" s="20" t="s">
        <v>74</v>
      </c>
      <c r="N15013" s="21"/>
      <c r="O15013" s="23">
        <v>0.65</v>
      </c>
    </row>
    <row r="15014" spans="1:15" x14ac:dyDescent="0.25">
      <c r="A15014" s="20" t="s">
        <v>130</v>
      </c>
      <c r="B15014" s="20" t="s">
        <v>1275</v>
      </c>
      <c r="C15014" s="20" t="s">
        <v>115</v>
      </c>
      <c r="D15014" s="20" t="s">
        <v>106</v>
      </c>
      <c r="E15014" s="21"/>
      <c r="F15014" s="23">
        <v>12.09</v>
      </c>
      <c r="G15014" s="23">
        <v>0.02</v>
      </c>
      <c r="H15014" s="20" t="s">
        <v>102</v>
      </c>
      <c r="I15014" s="20" t="s">
        <v>146</v>
      </c>
      <c r="J15014" s="20" t="s">
        <v>104</v>
      </c>
      <c r="K15014" s="21"/>
      <c r="L15014" s="20" t="s">
        <v>104</v>
      </c>
      <c r="M15014" s="20" t="s">
        <v>75</v>
      </c>
      <c r="N15014" s="21"/>
      <c r="O15014" s="23">
        <v>0.65</v>
      </c>
    </row>
    <row r="15015" spans="1:15" x14ac:dyDescent="0.25">
      <c r="A15015" s="20" t="s">
        <v>130</v>
      </c>
      <c r="B15015" s="20" t="s">
        <v>1275</v>
      </c>
      <c r="C15015" s="20" t="s">
        <v>119</v>
      </c>
      <c r="D15015" s="20" t="s">
        <v>6</v>
      </c>
      <c r="E15015" s="21"/>
      <c r="F15015" s="24">
        <v>1012.39</v>
      </c>
      <c r="G15015" s="23">
        <v>1.52</v>
      </c>
      <c r="H15015" s="20" t="s">
        <v>102</v>
      </c>
      <c r="I15015" s="20" t="s">
        <v>146</v>
      </c>
      <c r="J15015" s="20" t="s">
        <v>104</v>
      </c>
      <c r="K15015" s="21"/>
      <c r="L15015" s="20" t="s">
        <v>104</v>
      </c>
      <c r="M15015" s="20" t="s">
        <v>45</v>
      </c>
      <c r="N15015" s="23">
        <v>32.65</v>
      </c>
      <c r="O15015" s="23">
        <v>0.65</v>
      </c>
    </row>
    <row r="15016" spans="1:15" x14ac:dyDescent="0.25">
      <c r="A15016" s="20" t="s">
        <v>130</v>
      </c>
      <c r="B15016" s="20" t="s">
        <v>1275</v>
      </c>
      <c r="C15016" s="20" t="s">
        <v>111</v>
      </c>
      <c r="D15016" s="21"/>
      <c r="E15016" s="21"/>
      <c r="F15016" s="23">
        <v>272.45</v>
      </c>
      <c r="G15016" s="23">
        <v>0.41</v>
      </c>
      <c r="H15016" s="20" t="s">
        <v>102</v>
      </c>
      <c r="I15016" s="20" t="s">
        <v>146</v>
      </c>
      <c r="J15016" s="20" t="s">
        <v>104</v>
      </c>
      <c r="K15016" s="21"/>
      <c r="L15016" s="20" t="s">
        <v>104</v>
      </c>
      <c r="M15016" s="20" t="s">
        <v>56</v>
      </c>
      <c r="N15016" s="23">
        <v>0.41</v>
      </c>
      <c r="O15016" s="23">
        <v>0.65</v>
      </c>
    </row>
    <row r="15017" spans="1:15" x14ac:dyDescent="0.25">
      <c r="A15017" s="20" t="s">
        <v>130</v>
      </c>
      <c r="B15017" s="20" t="s">
        <v>1276</v>
      </c>
      <c r="C15017" s="20" t="s">
        <v>119</v>
      </c>
      <c r="D15017" s="20" t="s">
        <v>6</v>
      </c>
      <c r="E15017" s="21"/>
      <c r="F15017" s="23">
        <v>415.65</v>
      </c>
      <c r="G15017" s="23">
        <v>1.07</v>
      </c>
      <c r="H15017" s="20" t="s">
        <v>102</v>
      </c>
      <c r="I15017" s="20" t="s">
        <v>120</v>
      </c>
      <c r="J15017" s="20" t="s">
        <v>104</v>
      </c>
      <c r="K15017" s="21"/>
      <c r="L15017" s="20" t="s">
        <v>104</v>
      </c>
      <c r="M15017" s="20" t="s">
        <v>45</v>
      </c>
      <c r="N15017" s="23">
        <v>32.65</v>
      </c>
      <c r="O15017" s="23">
        <v>0.25</v>
      </c>
    </row>
    <row r="15018" spans="1:15" x14ac:dyDescent="0.25">
      <c r="A15018" s="20" t="s">
        <v>130</v>
      </c>
      <c r="B15018" s="20" t="s">
        <v>1276</v>
      </c>
      <c r="C15018" s="20" t="s">
        <v>7</v>
      </c>
      <c r="D15018" s="20" t="s">
        <v>10</v>
      </c>
      <c r="E15018" s="21"/>
      <c r="F15018" s="26">
        <v>240.5</v>
      </c>
      <c r="G15018" s="23">
        <v>0.62</v>
      </c>
      <c r="H15018" s="20" t="s">
        <v>102</v>
      </c>
      <c r="I15018" s="20" t="s">
        <v>120</v>
      </c>
      <c r="J15018" s="20" t="s">
        <v>104</v>
      </c>
      <c r="K15018" s="21"/>
      <c r="L15018" s="20" t="s">
        <v>104</v>
      </c>
      <c r="M15018" s="20" t="s">
        <v>48</v>
      </c>
      <c r="N15018" s="23">
        <v>0.62</v>
      </c>
      <c r="O15018" s="23">
        <v>0.25</v>
      </c>
    </row>
    <row r="15019" spans="1:15" x14ac:dyDescent="0.25">
      <c r="A15019" s="20" t="s">
        <v>130</v>
      </c>
      <c r="B15019" s="20" t="s">
        <v>1276</v>
      </c>
      <c r="C15019" s="20" t="s">
        <v>105</v>
      </c>
      <c r="D15019" s="20" t="s">
        <v>106</v>
      </c>
      <c r="E15019" s="21"/>
      <c r="F15019" s="23">
        <v>72.06</v>
      </c>
      <c r="G15019" s="23">
        <v>0.19</v>
      </c>
      <c r="H15019" s="20" t="s">
        <v>102</v>
      </c>
      <c r="I15019" s="20" t="s">
        <v>120</v>
      </c>
      <c r="J15019" s="20" t="s">
        <v>104</v>
      </c>
      <c r="K15019" s="21"/>
      <c r="L15019" s="20" t="s">
        <v>104</v>
      </c>
      <c r="M15019" s="20" t="s">
        <v>82</v>
      </c>
      <c r="N15019" s="21"/>
      <c r="O15019" s="23">
        <v>0.25</v>
      </c>
    </row>
    <row r="15020" spans="1:15" x14ac:dyDescent="0.25">
      <c r="A15020" s="20" t="s">
        <v>130</v>
      </c>
      <c r="B15020" s="20" t="s">
        <v>1276</v>
      </c>
      <c r="C15020" s="20" t="s">
        <v>108</v>
      </c>
      <c r="D15020" s="20" t="s">
        <v>106</v>
      </c>
      <c r="E15020" s="21"/>
      <c r="F15020" s="23">
        <v>162.54</v>
      </c>
      <c r="G15020" s="23">
        <v>0.42</v>
      </c>
      <c r="H15020" s="20" t="s">
        <v>102</v>
      </c>
      <c r="I15020" s="20" t="s">
        <v>120</v>
      </c>
      <c r="J15020" s="20" t="s">
        <v>104</v>
      </c>
      <c r="K15020" s="21"/>
      <c r="L15020" s="20" t="s">
        <v>104</v>
      </c>
      <c r="M15020" s="20" t="s">
        <v>64</v>
      </c>
      <c r="N15020" s="23">
        <v>23.22</v>
      </c>
      <c r="O15020" s="23">
        <v>0.25</v>
      </c>
    </row>
    <row r="15021" spans="1:15" x14ac:dyDescent="0.25">
      <c r="A15021" s="20" t="s">
        <v>130</v>
      </c>
      <c r="B15021" s="20" t="s">
        <v>1276</v>
      </c>
      <c r="C15021" s="20" t="s">
        <v>54</v>
      </c>
      <c r="D15021" s="20" t="s">
        <v>109</v>
      </c>
      <c r="E15021" s="25">
        <v>15</v>
      </c>
      <c r="F15021" s="24">
        <v>1316.25</v>
      </c>
      <c r="G15021" s="23">
        <v>3.39</v>
      </c>
      <c r="H15021" s="20" t="s">
        <v>102</v>
      </c>
      <c r="I15021" s="20" t="s">
        <v>120</v>
      </c>
      <c r="J15021" s="20" t="s">
        <v>104</v>
      </c>
      <c r="K15021" s="21"/>
      <c r="L15021" s="20" t="s">
        <v>104</v>
      </c>
      <c r="M15021" s="20" t="s">
        <v>54</v>
      </c>
      <c r="N15021" s="23">
        <v>0.26</v>
      </c>
      <c r="O15021" s="23">
        <v>0.25</v>
      </c>
    </row>
    <row r="15022" spans="1:15" x14ac:dyDescent="0.25">
      <c r="A15022" s="20" t="s">
        <v>130</v>
      </c>
      <c r="B15022" s="20" t="s">
        <v>1276</v>
      </c>
      <c r="C15022" s="20" t="s">
        <v>127</v>
      </c>
      <c r="D15022" s="20" t="s">
        <v>109</v>
      </c>
      <c r="E15022" s="25">
        <v>4</v>
      </c>
      <c r="F15022" s="23">
        <v>356.72</v>
      </c>
      <c r="G15022" s="23">
        <v>0.92</v>
      </c>
      <c r="H15022" s="20" t="s">
        <v>102</v>
      </c>
      <c r="I15022" s="20" t="s">
        <v>120</v>
      </c>
      <c r="J15022" s="20" t="s">
        <v>104</v>
      </c>
      <c r="K15022" s="21"/>
      <c r="L15022" s="20" t="s">
        <v>104</v>
      </c>
      <c r="M15022" s="20" t="s">
        <v>51</v>
      </c>
      <c r="N15022" s="23">
        <v>0.81</v>
      </c>
      <c r="O15022" s="23">
        <v>0.25</v>
      </c>
    </row>
    <row r="15023" spans="1:15" x14ac:dyDescent="0.25">
      <c r="A15023" s="20" t="s">
        <v>130</v>
      </c>
      <c r="B15023" s="20" t="s">
        <v>1276</v>
      </c>
      <c r="C15023" s="20" t="s">
        <v>122</v>
      </c>
      <c r="D15023" s="20" t="s">
        <v>109</v>
      </c>
      <c r="E15023" s="25">
        <v>1</v>
      </c>
      <c r="F15023" s="23">
        <v>131.02000000000001</v>
      </c>
      <c r="G15023" s="23">
        <v>0.34</v>
      </c>
      <c r="H15023" s="20" t="s">
        <v>102</v>
      </c>
      <c r="I15023" s="20" t="s">
        <v>120</v>
      </c>
      <c r="J15023" s="20" t="s">
        <v>104</v>
      </c>
      <c r="K15023" s="21"/>
      <c r="L15023" s="20" t="s">
        <v>104</v>
      </c>
      <c r="M15023" s="20" t="s">
        <v>52</v>
      </c>
      <c r="N15023" s="23">
        <v>1.19</v>
      </c>
      <c r="O15023" s="23">
        <v>0.25</v>
      </c>
    </row>
    <row r="15024" spans="1:15" x14ac:dyDescent="0.25">
      <c r="A15024" s="20" t="s">
        <v>130</v>
      </c>
      <c r="B15024" s="20" t="s">
        <v>1276</v>
      </c>
      <c r="C15024" s="20" t="s">
        <v>111</v>
      </c>
      <c r="D15024" s="21"/>
      <c r="E15024" s="21"/>
      <c r="F15024" s="23">
        <v>159.04</v>
      </c>
      <c r="G15024" s="23">
        <v>0.41</v>
      </c>
      <c r="H15024" s="20" t="s">
        <v>102</v>
      </c>
      <c r="I15024" s="20" t="s">
        <v>120</v>
      </c>
      <c r="J15024" s="20" t="s">
        <v>104</v>
      </c>
      <c r="K15024" s="21"/>
      <c r="L15024" s="20" t="s">
        <v>104</v>
      </c>
      <c r="M15024" s="20" t="s">
        <v>56</v>
      </c>
      <c r="N15024" s="23">
        <v>0.41</v>
      </c>
      <c r="O15024" s="23">
        <v>0.25</v>
      </c>
    </row>
    <row r="15025" spans="1:15" x14ac:dyDescent="0.25">
      <c r="A15025" s="20" t="s">
        <v>130</v>
      </c>
      <c r="B15025" s="20" t="s">
        <v>1276</v>
      </c>
      <c r="C15025" s="20" t="s">
        <v>112</v>
      </c>
      <c r="D15025" s="20" t="s">
        <v>113</v>
      </c>
      <c r="E15025" s="25">
        <v>1</v>
      </c>
      <c r="F15025" s="26">
        <v>22.3</v>
      </c>
      <c r="G15025" s="23">
        <v>0.06</v>
      </c>
      <c r="H15025" s="20" t="s">
        <v>102</v>
      </c>
      <c r="I15025" s="20" t="s">
        <v>120</v>
      </c>
      <c r="J15025" s="20" t="s">
        <v>104</v>
      </c>
      <c r="K15025" s="21"/>
      <c r="L15025" s="20" t="s">
        <v>104</v>
      </c>
      <c r="M15025" s="20" t="s">
        <v>58</v>
      </c>
      <c r="N15025" s="23">
        <v>0.69</v>
      </c>
      <c r="O15025" s="23">
        <v>0.25</v>
      </c>
    </row>
    <row r="15026" spans="1:15" x14ac:dyDescent="0.25">
      <c r="A15026" s="20" t="s">
        <v>130</v>
      </c>
      <c r="B15026" s="20" t="s">
        <v>1276</v>
      </c>
      <c r="C15026" s="20" t="s">
        <v>121</v>
      </c>
      <c r="D15026" s="20" t="s">
        <v>106</v>
      </c>
      <c r="E15026" s="21"/>
      <c r="F15026" s="23">
        <v>215.93</v>
      </c>
      <c r="G15026" s="23">
        <v>0.56000000000000005</v>
      </c>
      <c r="H15026" s="20" t="s">
        <v>102</v>
      </c>
      <c r="I15026" s="20" t="s">
        <v>120</v>
      </c>
      <c r="J15026" s="20" t="s">
        <v>104</v>
      </c>
      <c r="K15026" s="21"/>
      <c r="L15026" s="20" t="s">
        <v>104</v>
      </c>
      <c r="M15026" s="20" t="s">
        <v>74</v>
      </c>
      <c r="N15026" s="21"/>
      <c r="O15026" s="23">
        <v>0.25</v>
      </c>
    </row>
    <row r="15027" spans="1:15" x14ac:dyDescent="0.25">
      <c r="A15027" s="20" t="s">
        <v>130</v>
      </c>
      <c r="B15027" s="20" t="s">
        <v>1276</v>
      </c>
      <c r="C15027" s="20" t="s">
        <v>107</v>
      </c>
      <c r="D15027" s="20" t="s">
        <v>106</v>
      </c>
      <c r="E15027" s="21"/>
      <c r="F15027" s="23">
        <v>860.88</v>
      </c>
      <c r="G15027" s="23">
        <v>2.2200000000000002</v>
      </c>
      <c r="H15027" s="20" t="s">
        <v>102</v>
      </c>
      <c r="I15027" s="20" t="s">
        <v>120</v>
      </c>
      <c r="J15027" s="20" t="s">
        <v>104</v>
      </c>
      <c r="K15027" s="21"/>
      <c r="L15027" s="20" t="s">
        <v>104</v>
      </c>
      <c r="M15027" s="20" t="s">
        <v>65</v>
      </c>
      <c r="N15027" s="23">
        <v>0.84</v>
      </c>
      <c r="O15027" s="23">
        <v>0.25</v>
      </c>
    </row>
    <row r="15028" spans="1:15" x14ac:dyDescent="0.25">
      <c r="A15028" s="20" t="s">
        <v>130</v>
      </c>
      <c r="B15028" s="20" t="s">
        <v>1276</v>
      </c>
      <c r="C15028" s="20" t="s">
        <v>114</v>
      </c>
      <c r="D15028" s="21"/>
      <c r="E15028" s="21"/>
      <c r="F15028" s="26">
        <v>775.8</v>
      </c>
      <c r="G15028" s="25">
        <v>2</v>
      </c>
      <c r="H15028" s="20" t="s">
        <v>102</v>
      </c>
      <c r="I15028" s="20" t="s">
        <v>120</v>
      </c>
      <c r="J15028" s="20" t="s">
        <v>104</v>
      </c>
      <c r="K15028" s="21"/>
      <c r="L15028" s="20" t="s">
        <v>104</v>
      </c>
      <c r="M15028" s="20" t="s">
        <v>69</v>
      </c>
      <c r="N15028" s="23">
        <v>2.85</v>
      </c>
      <c r="O15028" s="23">
        <v>0.25</v>
      </c>
    </row>
    <row r="15029" spans="1:15" x14ac:dyDescent="0.25">
      <c r="A15029" s="20" t="s">
        <v>130</v>
      </c>
      <c r="B15029" s="20" t="s">
        <v>1277</v>
      </c>
      <c r="C15029" s="20" t="s">
        <v>7</v>
      </c>
      <c r="D15029" s="20" t="s">
        <v>10</v>
      </c>
      <c r="E15029" s="21"/>
      <c r="F15029" s="24">
        <v>2599.04</v>
      </c>
      <c r="G15029" s="23">
        <v>0.62</v>
      </c>
      <c r="H15029" s="20" t="s">
        <v>102</v>
      </c>
      <c r="I15029" s="20" t="s">
        <v>134</v>
      </c>
      <c r="J15029" s="20" t="s">
        <v>104</v>
      </c>
      <c r="K15029" s="21"/>
      <c r="L15029" s="20" t="s">
        <v>104</v>
      </c>
      <c r="M15029" s="20" t="s">
        <v>48</v>
      </c>
      <c r="N15029" s="23">
        <v>0.62</v>
      </c>
      <c r="O15029" s="23">
        <v>0.55000000000000004</v>
      </c>
    </row>
    <row r="15030" spans="1:15" x14ac:dyDescent="0.25">
      <c r="A15030" s="20" t="s">
        <v>130</v>
      </c>
      <c r="B15030" s="20" t="s">
        <v>1277</v>
      </c>
      <c r="C15030" s="20" t="s">
        <v>105</v>
      </c>
      <c r="D15030" s="20" t="s">
        <v>106</v>
      </c>
      <c r="E15030" s="21"/>
      <c r="F15030" s="23">
        <v>782.34</v>
      </c>
      <c r="G15030" s="23">
        <v>0.19</v>
      </c>
      <c r="H15030" s="20" t="s">
        <v>102</v>
      </c>
      <c r="I15030" s="20" t="s">
        <v>134</v>
      </c>
      <c r="J15030" s="20" t="s">
        <v>104</v>
      </c>
      <c r="K15030" s="21"/>
      <c r="L15030" s="20" t="s">
        <v>104</v>
      </c>
      <c r="M15030" s="20" t="s">
        <v>82</v>
      </c>
      <c r="N15030" s="21"/>
      <c r="O15030" s="23">
        <v>0.55000000000000004</v>
      </c>
    </row>
    <row r="15031" spans="1:15" x14ac:dyDescent="0.25">
      <c r="A15031" s="20" t="s">
        <v>130</v>
      </c>
      <c r="B15031" s="20" t="s">
        <v>1277</v>
      </c>
      <c r="C15031" s="20" t="s">
        <v>107</v>
      </c>
      <c r="D15031" s="20" t="s">
        <v>106</v>
      </c>
      <c r="E15031" s="21"/>
      <c r="F15031" s="24">
        <v>4143.97</v>
      </c>
      <c r="G15031" s="23">
        <v>0.99</v>
      </c>
      <c r="H15031" s="20" t="s">
        <v>102</v>
      </c>
      <c r="I15031" s="20" t="s">
        <v>134</v>
      </c>
      <c r="J15031" s="20" t="s">
        <v>104</v>
      </c>
      <c r="K15031" s="21"/>
      <c r="L15031" s="20" t="s">
        <v>104</v>
      </c>
      <c r="M15031" s="20" t="s">
        <v>65</v>
      </c>
      <c r="N15031" s="23">
        <v>0.84</v>
      </c>
      <c r="O15031" s="23">
        <v>0.55000000000000004</v>
      </c>
    </row>
    <row r="15032" spans="1:15" x14ac:dyDescent="0.25">
      <c r="A15032" s="20" t="s">
        <v>130</v>
      </c>
      <c r="B15032" s="20" t="s">
        <v>1277</v>
      </c>
      <c r="C15032" s="20" t="s">
        <v>108</v>
      </c>
      <c r="D15032" s="20" t="s">
        <v>106</v>
      </c>
      <c r="E15032" s="21"/>
      <c r="F15032" s="24">
        <v>1880.82</v>
      </c>
      <c r="G15032" s="23">
        <v>0.45</v>
      </c>
      <c r="H15032" s="20" t="s">
        <v>102</v>
      </c>
      <c r="I15032" s="20" t="s">
        <v>134</v>
      </c>
      <c r="J15032" s="20" t="s">
        <v>104</v>
      </c>
      <c r="K15032" s="21"/>
      <c r="L15032" s="20" t="s">
        <v>104</v>
      </c>
      <c r="M15032" s="20" t="s">
        <v>64</v>
      </c>
      <c r="N15032" s="23">
        <v>23.22</v>
      </c>
      <c r="O15032" s="23">
        <v>0.55000000000000004</v>
      </c>
    </row>
    <row r="15033" spans="1:15" x14ac:dyDescent="0.25">
      <c r="A15033" s="20" t="s">
        <v>130</v>
      </c>
      <c r="B15033" s="20" t="s">
        <v>1277</v>
      </c>
      <c r="C15033" s="20" t="s">
        <v>54</v>
      </c>
      <c r="D15033" s="20" t="s">
        <v>109</v>
      </c>
      <c r="E15033" s="25">
        <v>26</v>
      </c>
      <c r="F15033" s="24">
        <v>8524.36</v>
      </c>
      <c r="G15033" s="23">
        <v>2.0299999999999998</v>
      </c>
      <c r="H15033" s="20" t="s">
        <v>102</v>
      </c>
      <c r="I15033" s="20" t="s">
        <v>134</v>
      </c>
      <c r="J15033" s="20" t="s">
        <v>104</v>
      </c>
      <c r="K15033" s="21"/>
      <c r="L15033" s="20" t="s">
        <v>104</v>
      </c>
      <c r="M15033" s="20" t="s">
        <v>54</v>
      </c>
      <c r="N15033" s="23">
        <v>0.26</v>
      </c>
      <c r="O15033" s="23">
        <v>0.55000000000000004</v>
      </c>
    </row>
    <row r="15034" spans="1:15" x14ac:dyDescent="0.25">
      <c r="A15034" s="20" t="s">
        <v>130</v>
      </c>
      <c r="B15034" s="20" t="s">
        <v>1277</v>
      </c>
      <c r="C15034" s="20" t="s">
        <v>55</v>
      </c>
      <c r="D15034" s="20" t="s">
        <v>109</v>
      </c>
      <c r="E15034" s="25">
        <v>26</v>
      </c>
      <c r="F15034" s="23">
        <v>837.72</v>
      </c>
      <c r="G15034" s="26">
        <v>0.2</v>
      </c>
      <c r="H15034" s="20" t="s">
        <v>102</v>
      </c>
      <c r="I15034" s="20" t="s">
        <v>134</v>
      </c>
      <c r="J15034" s="20" t="s">
        <v>104</v>
      </c>
      <c r="K15034" s="21"/>
      <c r="L15034" s="20" t="s">
        <v>104</v>
      </c>
      <c r="M15034" s="20" t="s">
        <v>55</v>
      </c>
      <c r="N15034" s="23">
        <v>0.02</v>
      </c>
      <c r="O15034" s="23">
        <v>0.55000000000000004</v>
      </c>
    </row>
    <row r="15035" spans="1:15" x14ac:dyDescent="0.25">
      <c r="A15035" s="20" t="s">
        <v>130</v>
      </c>
      <c r="B15035" s="20" t="s">
        <v>1277</v>
      </c>
      <c r="C15035" s="20" t="s">
        <v>49</v>
      </c>
      <c r="D15035" s="20" t="s">
        <v>109</v>
      </c>
      <c r="E15035" s="25">
        <v>9</v>
      </c>
      <c r="F15035" s="22">
        <v>3457.8</v>
      </c>
      <c r="G15035" s="23">
        <v>0.82</v>
      </c>
      <c r="H15035" s="20" t="s">
        <v>102</v>
      </c>
      <c r="I15035" s="20" t="s">
        <v>134</v>
      </c>
      <c r="J15035" s="20" t="s">
        <v>104</v>
      </c>
      <c r="K15035" s="21"/>
      <c r="L15035" s="20" t="s">
        <v>104</v>
      </c>
      <c r="M15035" s="20" t="s">
        <v>49</v>
      </c>
      <c r="N15035" s="23">
        <v>0.85</v>
      </c>
      <c r="O15035" s="23">
        <v>0.55000000000000004</v>
      </c>
    </row>
    <row r="15036" spans="1:15" x14ac:dyDescent="0.25">
      <c r="A15036" s="20" t="s">
        <v>130</v>
      </c>
      <c r="B15036" s="20" t="s">
        <v>1277</v>
      </c>
      <c r="C15036" s="20" t="s">
        <v>112</v>
      </c>
      <c r="D15036" s="20" t="s">
        <v>113</v>
      </c>
      <c r="E15036" s="25">
        <v>4</v>
      </c>
      <c r="F15036" s="23">
        <v>964.16</v>
      </c>
      <c r="G15036" s="23">
        <v>0.23</v>
      </c>
      <c r="H15036" s="20" t="s">
        <v>102</v>
      </c>
      <c r="I15036" s="20" t="s">
        <v>134</v>
      </c>
      <c r="J15036" s="20" t="s">
        <v>104</v>
      </c>
      <c r="K15036" s="21"/>
      <c r="L15036" s="20" t="s">
        <v>104</v>
      </c>
      <c r="M15036" s="20" t="s">
        <v>58</v>
      </c>
      <c r="N15036" s="23">
        <v>0.69</v>
      </c>
      <c r="O15036" s="23">
        <v>0.55000000000000004</v>
      </c>
    </row>
    <row r="15037" spans="1:15" x14ac:dyDescent="0.25">
      <c r="A15037" s="20" t="s">
        <v>130</v>
      </c>
      <c r="B15037" s="20" t="s">
        <v>1277</v>
      </c>
      <c r="C15037" s="20" t="s">
        <v>114</v>
      </c>
      <c r="D15037" s="21"/>
      <c r="E15037" s="21"/>
      <c r="F15037" s="22">
        <v>11947.2</v>
      </c>
      <c r="G15037" s="23">
        <v>2.85</v>
      </c>
      <c r="H15037" s="20" t="s">
        <v>102</v>
      </c>
      <c r="I15037" s="20" t="s">
        <v>134</v>
      </c>
      <c r="J15037" s="20" t="s">
        <v>104</v>
      </c>
      <c r="K15037" s="21"/>
      <c r="L15037" s="20" t="s">
        <v>104</v>
      </c>
      <c r="M15037" s="20" t="s">
        <v>69</v>
      </c>
      <c r="N15037" s="23">
        <v>2.85</v>
      </c>
      <c r="O15037" s="23">
        <v>0.55000000000000004</v>
      </c>
    </row>
    <row r="15038" spans="1:15" x14ac:dyDescent="0.25">
      <c r="A15038" s="20" t="s">
        <v>130</v>
      </c>
      <c r="B15038" s="20" t="s">
        <v>1277</v>
      </c>
      <c r="C15038" s="20" t="s">
        <v>121</v>
      </c>
      <c r="D15038" s="20" t="s">
        <v>106</v>
      </c>
      <c r="E15038" s="21"/>
      <c r="F15038" s="24">
        <v>2873.51</v>
      </c>
      <c r="G15038" s="23">
        <v>0.69</v>
      </c>
      <c r="H15038" s="20" t="s">
        <v>102</v>
      </c>
      <c r="I15038" s="20" t="s">
        <v>134</v>
      </c>
      <c r="J15038" s="20" t="s">
        <v>104</v>
      </c>
      <c r="K15038" s="21"/>
      <c r="L15038" s="20" t="s">
        <v>104</v>
      </c>
      <c r="M15038" s="20" t="s">
        <v>74</v>
      </c>
      <c r="N15038" s="21"/>
      <c r="O15038" s="23">
        <v>0.55000000000000004</v>
      </c>
    </row>
    <row r="15039" spans="1:15" x14ac:dyDescent="0.25">
      <c r="A15039" s="20" t="s">
        <v>130</v>
      </c>
      <c r="B15039" s="20" t="s">
        <v>1277</v>
      </c>
      <c r="C15039" s="20" t="s">
        <v>115</v>
      </c>
      <c r="D15039" s="20" t="s">
        <v>106</v>
      </c>
      <c r="E15039" s="21"/>
      <c r="F15039" s="23">
        <v>301.08999999999997</v>
      </c>
      <c r="G15039" s="23">
        <v>7.0000000000000007E-2</v>
      </c>
      <c r="H15039" s="20" t="s">
        <v>102</v>
      </c>
      <c r="I15039" s="20" t="s">
        <v>134</v>
      </c>
      <c r="J15039" s="20" t="s">
        <v>104</v>
      </c>
      <c r="K15039" s="21"/>
      <c r="L15039" s="20" t="s">
        <v>104</v>
      </c>
      <c r="M15039" s="20" t="s">
        <v>75</v>
      </c>
      <c r="N15039" s="21"/>
      <c r="O15039" s="23">
        <v>0.55000000000000004</v>
      </c>
    </row>
    <row r="15040" spans="1:15" x14ac:dyDescent="0.25">
      <c r="A15040" s="20" t="s">
        <v>130</v>
      </c>
      <c r="B15040" s="20" t="s">
        <v>1277</v>
      </c>
      <c r="C15040" s="20" t="s">
        <v>119</v>
      </c>
      <c r="D15040" s="20" t="s">
        <v>6</v>
      </c>
      <c r="E15040" s="21"/>
      <c r="F15040" s="24">
        <v>5911.04</v>
      </c>
      <c r="G15040" s="23">
        <v>1.41</v>
      </c>
      <c r="H15040" s="20" t="s">
        <v>102</v>
      </c>
      <c r="I15040" s="20" t="s">
        <v>134</v>
      </c>
      <c r="J15040" s="20" t="s">
        <v>104</v>
      </c>
      <c r="K15040" s="21"/>
      <c r="L15040" s="20" t="s">
        <v>104</v>
      </c>
      <c r="M15040" s="20" t="s">
        <v>45</v>
      </c>
      <c r="N15040" s="23">
        <v>32.65</v>
      </c>
      <c r="O15040" s="23">
        <v>0.55000000000000004</v>
      </c>
    </row>
    <row r="15041" spans="1:15" x14ac:dyDescent="0.25">
      <c r="A15041" s="20" t="s">
        <v>130</v>
      </c>
      <c r="B15041" s="20" t="s">
        <v>1277</v>
      </c>
      <c r="C15041" s="20" t="s">
        <v>111</v>
      </c>
      <c r="D15041" s="21"/>
      <c r="E15041" s="21"/>
      <c r="F15041" s="24">
        <v>1718.72</v>
      </c>
      <c r="G15041" s="23">
        <v>0.41</v>
      </c>
      <c r="H15041" s="20" t="s">
        <v>102</v>
      </c>
      <c r="I15041" s="20" t="s">
        <v>134</v>
      </c>
      <c r="J15041" s="20" t="s">
        <v>104</v>
      </c>
      <c r="K15041" s="21"/>
      <c r="L15041" s="20" t="s">
        <v>104</v>
      </c>
      <c r="M15041" s="20" t="s">
        <v>56</v>
      </c>
      <c r="N15041" s="23">
        <v>0.41</v>
      </c>
      <c r="O15041" s="23">
        <v>0.55000000000000004</v>
      </c>
    </row>
    <row r="15042" spans="1:15" x14ac:dyDescent="0.25">
      <c r="A15042" s="20" t="s">
        <v>130</v>
      </c>
      <c r="B15042" s="20" t="s">
        <v>1278</v>
      </c>
      <c r="C15042" s="20" t="s">
        <v>7</v>
      </c>
      <c r="D15042" s="20" t="s">
        <v>10</v>
      </c>
      <c r="E15042" s="21"/>
      <c r="F15042" s="24">
        <v>1205.28</v>
      </c>
      <c r="G15042" s="23">
        <v>0.62</v>
      </c>
      <c r="H15042" s="20" t="s">
        <v>102</v>
      </c>
      <c r="I15042" s="20" t="s">
        <v>120</v>
      </c>
      <c r="J15042" s="20" t="s">
        <v>104</v>
      </c>
      <c r="K15042" s="21"/>
      <c r="L15042" s="20" t="s">
        <v>104</v>
      </c>
      <c r="M15042" s="20" t="s">
        <v>48</v>
      </c>
      <c r="N15042" s="23">
        <v>0.62</v>
      </c>
      <c r="O15042" s="23">
        <v>0.59</v>
      </c>
    </row>
    <row r="15043" spans="1:15" x14ac:dyDescent="0.25">
      <c r="A15043" s="20" t="s">
        <v>130</v>
      </c>
      <c r="B15043" s="20" t="s">
        <v>1278</v>
      </c>
      <c r="C15043" s="20" t="s">
        <v>105</v>
      </c>
      <c r="D15043" s="20" t="s">
        <v>106</v>
      </c>
      <c r="E15043" s="21"/>
      <c r="F15043" s="23">
        <v>364.79</v>
      </c>
      <c r="G15043" s="23">
        <v>0.19</v>
      </c>
      <c r="H15043" s="20" t="s">
        <v>102</v>
      </c>
      <c r="I15043" s="20" t="s">
        <v>120</v>
      </c>
      <c r="J15043" s="20" t="s">
        <v>104</v>
      </c>
      <c r="K15043" s="21"/>
      <c r="L15043" s="20" t="s">
        <v>104</v>
      </c>
      <c r="M15043" s="20" t="s">
        <v>82</v>
      </c>
      <c r="N15043" s="21"/>
      <c r="O15043" s="23">
        <v>0.59</v>
      </c>
    </row>
    <row r="15044" spans="1:15" x14ac:dyDescent="0.25">
      <c r="A15044" s="20" t="s">
        <v>130</v>
      </c>
      <c r="B15044" s="20" t="s">
        <v>1278</v>
      </c>
      <c r="C15044" s="20" t="s">
        <v>107</v>
      </c>
      <c r="D15044" s="20" t="s">
        <v>106</v>
      </c>
      <c r="E15044" s="21"/>
      <c r="F15044" s="24">
        <v>2255.65</v>
      </c>
      <c r="G15044" s="23">
        <v>1.1599999999999999</v>
      </c>
      <c r="H15044" s="20" t="s">
        <v>102</v>
      </c>
      <c r="I15044" s="20" t="s">
        <v>120</v>
      </c>
      <c r="J15044" s="20" t="s">
        <v>104</v>
      </c>
      <c r="K15044" s="21"/>
      <c r="L15044" s="20" t="s">
        <v>104</v>
      </c>
      <c r="M15044" s="20" t="s">
        <v>65</v>
      </c>
      <c r="N15044" s="23">
        <v>0.84</v>
      </c>
      <c r="O15044" s="23">
        <v>0.59</v>
      </c>
    </row>
    <row r="15045" spans="1:15" x14ac:dyDescent="0.25">
      <c r="A15045" s="20" t="s">
        <v>130</v>
      </c>
      <c r="B15045" s="20" t="s">
        <v>1278</v>
      </c>
      <c r="C15045" s="20" t="s">
        <v>108</v>
      </c>
      <c r="D15045" s="20" t="s">
        <v>106</v>
      </c>
      <c r="E15045" s="21"/>
      <c r="F15045" s="22">
        <v>1044.9000000000001</v>
      </c>
      <c r="G15045" s="23">
        <v>0.54</v>
      </c>
      <c r="H15045" s="20" t="s">
        <v>102</v>
      </c>
      <c r="I15045" s="20" t="s">
        <v>120</v>
      </c>
      <c r="J15045" s="20" t="s">
        <v>104</v>
      </c>
      <c r="K15045" s="21"/>
      <c r="L15045" s="20" t="s">
        <v>104</v>
      </c>
      <c r="M15045" s="20" t="s">
        <v>64</v>
      </c>
      <c r="N15045" s="23">
        <v>23.22</v>
      </c>
      <c r="O15045" s="23">
        <v>0.59</v>
      </c>
    </row>
    <row r="15046" spans="1:15" x14ac:dyDescent="0.25">
      <c r="A15046" s="20" t="s">
        <v>130</v>
      </c>
      <c r="B15046" s="20" t="s">
        <v>1278</v>
      </c>
      <c r="C15046" s="20" t="s">
        <v>54</v>
      </c>
      <c r="D15046" s="20" t="s">
        <v>109</v>
      </c>
      <c r="E15046" s="25">
        <v>26</v>
      </c>
      <c r="F15046" s="24">
        <v>5643.92</v>
      </c>
      <c r="G15046" s="26">
        <v>2.9</v>
      </c>
      <c r="H15046" s="20" t="s">
        <v>102</v>
      </c>
      <c r="I15046" s="20" t="s">
        <v>120</v>
      </c>
      <c r="J15046" s="20" t="s">
        <v>104</v>
      </c>
      <c r="K15046" s="21"/>
      <c r="L15046" s="20" t="s">
        <v>104</v>
      </c>
      <c r="M15046" s="20" t="s">
        <v>54</v>
      </c>
      <c r="N15046" s="23">
        <v>0.26</v>
      </c>
      <c r="O15046" s="23">
        <v>0.59</v>
      </c>
    </row>
    <row r="15047" spans="1:15" x14ac:dyDescent="0.25">
      <c r="A15047" s="20" t="s">
        <v>130</v>
      </c>
      <c r="B15047" s="20" t="s">
        <v>1278</v>
      </c>
      <c r="C15047" s="20" t="s">
        <v>55</v>
      </c>
      <c r="D15047" s="20" t="s">
        <v>109</v>
      </c>
      <c r="E15047" s="25">
        <v>26</v>
      </c>
      <c r="F15047" s="23">
        <v>413.71</v>
      </c>
      <c r="G15047" s="23">
        <v>0.21</v>
      </c>
      <c r="H15047" s="20" t="s">
        <v>102</v>
      </c>
      <c r="I15047" s="20" t="s">
        <v>120</v>
      </c>
      <c r="J15047" s="20" t="s">
        <v>104</v>
      </c>
      <c r="K15047" s="21"/>
      <c r="L15047" s="20" t="s">
        <v>104</v>
      </c>
      <c r="M15047" s="20" t="s">
        <v>55</v>
      </c>
      <c r="N15047" s="23">
        <v>0.02</v>
      </c>
      <c r="O15047" s="23">
        <v>0.59</v>
      </c>
    </row>
    <row r="15048" spans="1:15" x14ac:dyDescent="0.25">
      <c r="A15048" s="20" t="s">
        <v>130</v>
      </c>
      <c r="B15048" s="20" t="s">
        <v>1278</v>
      </c>
      <c r="C15048" s="20" t="s">
        <v>49</v>
      </c>
      <c r="D15048" s="20" t="s">
        <v>109</v>
      </c>
      <c r="E15048" s="25">
        <v>9</v>
      </c>
      <c r="F15048" s="24">
        <v>1324.98</v>
      </c>
      <c r="G15048" s="23">
        <v>0.68</v>
      </c>
      <c r="H15048" s="20" t="s">
        <v>102</v>
      </c>
      <c r="I15048" s="20" t="s">
        <v>120</v>
      </c>
      <c r="J15048" s="20" t="s">
        <v>104</v>
      </c>
      <c r="K15048" s="21"/>
      <c r="L15048" s="20" t="s">
        <v>104</v>
      </c>
      <c r="M15048" s="20" t="s">
        <v>49</v>
      </c>
      <c r="N15048" s="23">
        <v>0.85</v>
      </c>
      <c r="O15048" s="23">
        <v>0.59</v>
      </c>
    </row>
    <row r="15049" spans="1:15" x14ac:dyDescent="0.25">
      <c r="A15049" s="20" t="s">
        <v>130</v>
      </c>
      <c r="B15049" s="20" t="s">
        <v>1278</v>
      </c>
      <c r="C15049" s="20" t="s">
        <v>112</v>
      </c>
      <c r="D15049" s="20" t="s">
        <v>113</v>
      </c>
      <c r="E15049" s="25">
        <v>4</v>
      </c>
      <c r="F15049" s="23">
        <v>447.12</v>
      </c>
      <c r="G15049" s="23">
        <v>0.23</v>
      </c>
      <c r="H15049" s="20" t="s">
        <v>102</v>
      </c>
      <c r="I15049" s="20" t="s">
        <v>120</v>
      </c>
      <c r="J15049" s="20" t="s">
        <v>104</v>
      </c>
      <c r="K15049" s="21"/>
      <c r="L15049" s="20" t="s">
        <v>104</v>
      </c>
      <c r="M15049" s="20" t="s">
        <v>58</v>
      </c>
      <c r="N15049" s="23">
        <v>0.69</v>
      </c>
      <c r="O15049" s="23">
        <v>0.59</v>
      </c>
    </row>
    <row r="15050" spans="1:15" x14ac:dyDescent="0.25">
      <c r="A15050" s="20" t="s">
        <v>130</v>
      </c>
      <c r="B15050" s="20" t="s">
        <v>1278</v>
      </c>
      <c r="C15050" s="20" t="s">
        <v>114</v>
      </c>
      <c r="D15050" s="21"/>
      <c r="E15050" s="21"/>
      <c r="F15050" s="22">
        <v>5540.4</v>
      </c>
      <c r="G15050" s="23">
        <v>2.85</v>
      </c>
      <c r="H15050" s="20" t="s">
        <v>102</v>
      </c>
      <c r="I15050" s="20" t="s">
        <v>120</v>
      </c>
      <c r="J15050" s="20" t="s">
        <v>104</v>
      </c>
      <c r="K15050" s="21"/>
      <c r="L15050" s="20" t="s">
        <v>104</v>
      </c>
      <c r="M15050" s="20" t="s">
        <v>69</v>
      </c>
      <c r="N15050" s="23">
        <v>2.85</v>
      </c>
      <c r="O15050" s="23">
        <v>0.59</v>
      </c>
    </row>
    <row r="15051" spans="1:15" x14ac:dyDescent="0.25">
      <c r="A15051" s="20" t="s">
        <v>130</v>
      </c>
      <c r="B15051" s="20" t="s">
        <v>1278</v>
      </c>
      <c r="C15051" s="20" t="s">
        <v>121</v>
      </c>
      <c r="D15051" s="20" t="s">
        <v>106</v>
      </c>
      <c r="E15051" s="21"/>
      <c r="F15051" s="24">
        <v>1257.93</v>
      </c>
      <c r="G15051" s="23">
        <v>0.65</v>
      </c>
      <c r="H15051" s="20" t="s">
        <v>102</v>
      </c>
      <c r="I15051" s="20" t="s">
        <v>120</v>
      </c>
      <c r="J15051" s="20" t="s">
        <v>104</v>
      </c>
      <c r="K15051" s="21"/>
      <c r="L15051" s="20" t="s">
        <v>104</v>
      </c>
      <c r="M15051" s="20" t="s">
        <v>74</v>
      </c>
      <c r="N15051" s="21"/>
      <c r="O15051" s="23">
        <v>0.59</v>
      </c>
    </row>
    <row r="15052" spans="1:15" x14ac:dyDescent="0.25">
      <c r="A15052" s="20" t="s">
        <v>130</v>
      </c>
      <c r="B15052" s="20" t="s">
        <v>1278</v>
      </c>
      <c r="C15052" s="20" t="s">
        <v>115</v>
      </c>
      <c r="D15052" s="20" t="s">
        <v>106</v>
      </c>
      <c r="E15052" s="21"/>
      <c r="F15052" s="23">
        <v>281.58</v>
      </c>
      <c r="G15052" s="23">
        <v>0.14000000000000001</v>
      </c>
      <c r="H15052" s="20" t="s">
        <v>102</v>
      </c>
      <c r="I15052" s="20" t="s">
        <v>120</v>
      </c>
      <c r="J15052" s="20" t="s">
        <v>104</v>
      </c>
      <c r="K15052" s="21"/>
      <c r="L15052" s="20" t="s">
        <v>104</v>
      </c>
      <c r="M15052" s="20" t="s">
        <v>75</v>
      </c>
      <c r="N15052" s="21"/>
      <c r="O15052" s="23">
        <v>0.59</v>
      </c>
    </row>
    <row r="15053" spans="1:15" x14ac:dyDescent="0.25">
      <c r="A15053" s="20" t="s">
        <v>130</v>
      </c>
      <c r="B15053" s="20" t="s">
        <v>1278</v>
      </c>
      <c r="C15053" s="20" t="s">
        <v>119</v>
      </c>
      <c r="D15053" s="20" t="s">
        <v>6</v>
      </c>
      <c r="E15053" s="21"/>
      <c r="F15053" s="24">
        <v>2384.0100000000002</v>
      </c>
      <c r="G15053" s="23">
        <v>1.23</v>
      </c>
      <c r="H15053" s="20" t="s">
        <v>102</v>
      </c>
      <c r="I15053" s="20" t="s">
        <v>120</v>
      </c>
      <c r="J15053" s="20" t="s">
        <v>104</v>
      </c>
      <c r="K15053" s="21"/>
      <c r="L15053" s="20" t="s">
        <v>104</v>
      </c>
      <c r="M15053" s="20" t="s">
        <v>45</v>
      </c>
      <c r="N15053" s="23">
        <v>32.65</v>
      </c>
      <c r="O15053" s="23">
        <v>0.59</v>
      </c>
    </row>
    <row r="15054" spans="1:15" x14ac:dyDescent="0.25">
      <c r="A15054" s="20" t="s">
        <v>130</v>
      </c>
      <c r="B15054" s="20" t="s">
        <v>1278</v>
      </c>
      <c r="C15054" s="20" t="s">
        <v>111</v>
      </c>
      <c r="D15054" s="21"/>
      <c r="E15054" s="21"/>
      <c r="F15054" s="23">
        <v>797.04</v>
      </c>
      <c r="G15054" s="23">
        <v>0.41</v>
      </c>
      <c r="H15054" s="20" t="s">
        <v>102</v>
      </c>
      <c r="I15054" s="20" t="s">
        <v>120</v>
      </c>
      <c r="J15054" s="20" t="s">
        <v>104</v>
      </c>
      <c r="K15054" s="21"/>
      <c r="L15054" s="20" t="s">
        <v>104</v>
      </c>
      <c r="M15054" s="20" t="s">
        <v>56</v>
      </c>
      <c r="N15054" s="23">
        <v>0.41</v>
      </c>
      <c r="O15054" s="23">
        <v>0.59</v>
      </c>
    </row>
    <row r="15055" spans="1:15" x14ac:dyDescent="0.25">
      <c r="A15055" s="20" t="s">
        <v>130</v>
      </c>
      <c r="B15055" s="20" t="s">
        <v>1279</v>
      </c>
      <c r="C15055" s="20" t="s">
        <v>119</v>
      </c>
      <c r="D15055" s="20" t="s">
        <v>6</v>
      </c>
      <c r="E15055" s="21"/>
      <c r="F15055" s="24">
        <v>2481.9899999999998</v>
      </c>
      <c r="G15055" s="23">
        <v>1.25</v>
      </c>
      <c r="H15055" s="20" t="s">
        <v>102</v>
      </c>
      <c r="I15055" s="20" t="s">
        <v>124</v>
      </c>
      <c r="J15055" s="20" t="s">
        <v>104</v>
      </c>
      <c r="K15055" s="21"/>
      <c r="L15055" s="20" t="s">
        <v>104</v>
      </c>
      <c r="M15055" s="20" t="s">
        <v>45</v>
      </c>
      <c r="N15055" s="23">
        <v>32.65</v>
      </c>
      <c r="O15055" s="23">
        <v>0.56000000000000005</v>
      </c>
    </row>
    <row r="15056" spans="1:15" x14ac:dyDescent="0.25">
      <c r="A15056" s="20" t="s">
        <v>130</v>
      </c>
      <c r="B15056" s="20" t="s">
        <v>1279</v>
      </c>
      <c r="C15056" s="20" t="s">
        <v>7</v>
      </c>
      <c r="D15056" s="20" t="s">
        <v>10</v>
      </c>
      <c r="E15056" s="21"/>
      <c r="F15056" s="24">
        <v>1232.1300000000001</v>
      </c>
      <c r="G15056" s="23">
        <v>0.62</v>
      </c>
      <c r="H15056" s="20" t="s">
        <v>102</v>
      </c>
      <c r="I15056" s="20" t="s">
        <v>124</v>
      </c>
      <c r="J15056" s="20" t="s">
        <v>104</v>
      </c>
      <c r="K15056" s="21"/>
      <c r="L15056" s="20" t="s">
        <v>104</v>
      </c>
      <c r="M15056" s="20" t="s">
        <v>48</v>
      </c>
      <c r="N15056" s="23">
        <v>0.62</v>
      </c>
      <c r="O15056" s="23">
        <v>0.56000000000000005</v>
      </c>
    </row>
    <row r="15057" spans="1:15" x14ac:dyDescent="0.25">
      <c r="A15057" s="20" t="s">
        <v>130</v>
      </c>
      <c r="B15057" s="20" t="s">
        <v>1279</v>
      </c>
      <c r="C15057" s="20" t="s">
        <v>105</v>
      </c>
      <c r="D15057" s="20" t="s">
        <v>106</v>
      </c>
      <c r="E15057" s="21"/>
      <c r="F15057" s="23">
        <v>390.18</v>
      </c>
      <c r="G15057" s="26">
        <v>0.2</v>
      </c>
      <c r="H15057" s="20" t="s">
        <v>102</v>
      </c>
      <c r="I15057" s="20" t="s">
        <v>124</v>
      </c>
      <c r="J15057" s="20" t="s">
        <v>104</v>
      </c>
      <c r="K15057" s="21"/>
      <c r="L15057" s="20" t="s">
        <v>104</v>
      </c>
      <c r="M15057" s="20" t="s">
        <v>82</v>
      </c>
      <c r="N15057" s="21"/>
      <c r="O15057" s="23">
        <v>0.56000000000000005</v>
      </c>
    </row>
    <row r="15058" spans="1:15" x14ac:dyDescent="0.25">
      <c r="A15058" s="20" t="s">
        <v>130</v>
      </c>
      <c r="B15058" s="20" t="s">
        <v>1279</v>
      </c>
      <c r="C15058" s="20" t="s">
        <v>107</v>
      </c>
      <c r="D15058" s="20" t="s">
        <v>106</v>
      </c>
      <c r="E15058" s="21"/>
      <c r="F15058" s="24">
        <v>2292.02</v>
      </c>
      <c r="G15058" s="23">
        <v>1.1499999999999999</v>
      </c>
      <c r="H15058" s="20" t="s">
        <v>102</v>
      </c>
      <c r="I15058" s="20" t="s">
        <v>124</v>
      </c>
      <c r="J15058" s="20" t="s">
        <v>104</v>
      </c>
      <c r="K15058" s="21"/>
      <c r="L15058" s="20" t="s">
        <v>104</v>
      </c>
      <c r="M15058" s="20" t="s">
        <v>65</v>
      </c>
      <c r="N15058" s="23">
        <v>0.84</v>
      </c>
      <c r="O15058" s="23">
        <v>0.56000000000000005</v>
      </c>
    </row>
    <row r="15059" spans="1:15" x14ac:dyDescent="0.25">
      <c r="A15059" s="20" t="s">
        <v>130</v>
      </c>
      <c r="B15059" s="20" t="s">
        <v>1279</v>
      </c>
      <c r="C15059" s="20" t="s">
        <v>108</v>
      </c>
      <c r="D15059" s="20" t="s">
        <v>106</v>
      </c>
      <c r="E15059" s="21"/>
      <c r="F15059" s="24">
        <v>1091.3399999999999</v>
      </c>
      <c r="G15059" s="23">
        <v>0.55000000000000004</v>
      </c>
      <c r="H15059" s="20" t="s">
        <v>102</v>
      </c>
      <c r="I15059" s="20" t="s">
        <v>124</v>
      </c>
      <c r="J15059" s="20" t="s">
        <v>104</v>
      </c>
      <c r="K15059" s="21"/>
      <c r="L15059" s="20" t="s">
        <v>104</v>
      </c>
      <c r="M15059" s="20" t="s">
        <v>64</v>
      </c>
      <c r="N15059" s="23">
        <v>23.22</v>
      </c>
      <c r="O15059" s="23">
        <v>0.56000000000000005</v>
      </c>
    </row>
    <row r="15060" spans="1:15" x14ac:dyDescent="0.25">
      <c r="A15060" s="20" t="s">
        <v>130</v>
      </c>
      <c r="B15060" s="20" t="s">
        <v>1279</v>
      </c>
      <c r="C15060" s="20" t="s">
        <v>54</v>
      </c>
      <c r="D15060" s="20" t="s">
        <v>109</v>
      </c>
      <c r="E15060" s="25">
        <v>26</v>
      </c>
      <c r="F15060" s="24">
        <v>4187.82</v>
      </c>
      <c r="G15060" s="23">
        <v>2.11</v>
      </c>
      <c r="H15060" s="20" t="s">
        <v>102</v>
      </c>
      <c r="I15060" s="20" t="s">
        <v>124</v>
      </c>
      <c r="J15060" s="20" t="s">
        <v>104</v>
      </c>
      <c r="K15060" s="21"/>
      <c r="L15060" s="20" t="s">
        <v>104</v>
      </c>
      <c r="M15060" s="20" t="s">
        <v>54</v>
      </c>
      <c r="N15060" s="23">
        <v>0.26</v>
      </c>
      <c r="O15060" s="23">
        <v>0.56000000000000005</v>
      </c>
    </row>
    <row r="15061" spans="1:15" x14ac:dyDescent="0.25">
      <c r="A15061" s="20" t="s">
        <v>130</v>
      </c>
      <c r="B15061" s="20" t="s">
        <v>1279</v>
      </c>
      <c r="C15061" s="20" t="s">
        <v>55</v>
      </c>
      <c r="D15061" s="20" t="s">
        <v>109</v>
      </c>
      <c r="E15061" s="25">
        <v>26</v>
      </c>
      <c r="F15061" s="26">
        <v>451.1</v>
      </c>
      <c r="G15061" s="23">
        <v>0.23</v>
      </c>
      <c r="H15061" s="20" t="s">
        <v>102</v>
      </c>
      <c r="I15061" s="20" t="s">
        <v>124</v>
      </c>
      <c r="J15061" s="20" t="s">
        <v>104</v>
      </c>
      <c r="K15061" s="21"/>
      <c r="L15061" s="20" t="s">
        <v>104</v>
      </c>
      <c r="M15061" s="20" t="s">
        <v>55</v>
      </c>
      <c r="N15061" s="23">
        <v>0.02</v>
      </c>
      <c r="O15061" s="23">
        <v>0.56000000000000005</v>
      </c>
    </row>
    <row r="15062" spans="1:15" x14ac:dyDescent="0.25">
      <c r="A15062" s="20" t="s">
        <v>130</v>
      </c>
      <c r="B15062" s="20" t="s">
        <v>1279</v>
      </c>
      <c r="C15062" s="20" t="s">
        <v>122</v>
      </c>
      <c r="D15062" s="20" t="s">
        <v>109</v>
      </c>
      <c r="E15062" s="25">
        <v>5</v>
      </c>
      <c r="F15062" s="23">
        <v>970.45</v>
      </c>
      <c r="G15062" s="23">
        <v>0.49</v>
      </c>
      <c r="H15062" s="20" t="s">
        <v>102</v>
      </c>
      <c r="I15062" s="20" t="s">
        <v>124</v>
      </c>
      <c r="J15062" s="20" t="s">
        <v>104</v>
      </c>
      <c r="K15062" s="21"/>
      <c r="L15062" s="20" t="s">
        <v>104</v>
      </c>
      <c r="M15062" s="20" t="s">
        <v>52</v>
      </c>
      <c r="N15062" s="23">
        <v>1.19</v>
      </c>
      <c r="O15062" s="23">
        <v>0.56000000000000005</v>
      </c>
    </row>
    <row r="15063" spans="1:15" x14ac:dyDescent="0.25">
      <c r="A15063" s="20" t="s">
        <v>130</v>
      </c>
      <c r="B15063" s="20" t="s">
        <v>1279</v>
      </c>
      <c r="C15063" s="20" t="s">
        <v>127</v>
      </c>
      <c r="D15063" s="20" t="s">
        <v>109</v>
      </c>
      <c r="E15063" s="25">
        <v>4</v>
      </c>
      <c r="F15063" s="23">
        <v>528.44000000000005</v>
      </c>
      <c r="G15063" s="23">
        <v>0.27</v>
      </c>
      <c r="H15063" s="20" t="s">
        <v>102</v>
      </c>
      <c r="I15063" s="20" t="s">
        <v>124</v>
      </c>
      <c r="J15063" s="20" t="s">
        <v>104</v>
      </c>
      <c r="K15063" s="21"/>
      <c r="L15063" s="20" t="s">
        <v>104</v>
      </c>
      <c r="M15063" s="20" t="s">
        <v>51</v>
      </c>
      <c r="N15063" s="23">
        <v>0.81</v>
      </c>
      <c r="O15063" s="23">
        <v>0.56000000000000005</v>
      </c>
    </row>
    <row r="15064" spans="1:15" x14ac:dyDescent="0.25">
      <c r="A15064" s="20" t="s">
        <v>130</v>
      </c>
      <c r="B15064" s="20" t="s">
        <v>1279</v>
      </c>
      <c r="C15064" s="20" t="s">
        <v>111</v>
      </c>
      <c r="D15064" s="21"/>
      <c r="E15064" s="21"/>
      <c r="F15064" s="23">
        <v>814.79</v>
      </c>
      <c r="G15064" s="23">
        <v>0.41</v>
      </c>
      <c r="H15064" s="20" t="s">
        <v>102</v>
      </c>
      <c r="I15064" s="20" t="s">
        <v>124</v>
      </c>
      <c r="J15064" s="20" t="s">
        <v>104</v>
      </c>
      <c r="K15064" s="21"/>
      <c r="L15064" s="20" t="s">
        <v>104</v>
      </c>
      <c r="M15064" s="20" t="s">
        <v>56</v>
      </c>
      <c r="N15064" s="23">
        <v>0.41</v>
      </c>
      <c r="O15064" s="23">
        <v>0.56000000000000005</v>
      </c>
    </row>
    <row r="15065" spans="1:15" x14ac:dyDescent="0.25">
      <c r="A15065" s="20" t="s">
        <v>130</v>
      </c>
      <c r="B15065" s="20" t="s">
        <v>1279</v>
      </c>
      <c r="C15065" s="20" t="s">
        <v>112</v>
      </c>
      <c r="D15065" s="20" t="s">
        <v>113</v>
      </c>
      <c r="E15065" s="25">
        <v>4</v>
      </c>
      <c r="F15065" s="23">
        <v>457.08</v>
      </c>
      <c r="G15065" s="23">
        <v>0.23</v>
      </c>
      <c r="H15065" s="20" t="s">
        <v>102</v>
      </c>
      <c r="I15065" s="20" t="s">
        <v>124</v>
      </c>
      <c r="J15065" s="20" t="s">
        <v>104</v>
      </c>
      <c r="K15065" s="21"/>
      <c r="L15065" s="20" t="s">
        <v>104</v>
      </c>
      <c r="M15065" s="20" t="s">
        <v>58</v>
      </c>
      <c r="N15065" s="23">
        <v>0.69</v>
      </c>
      <c r="O15065" s="23">
        <v>0.56000000000000005</v>
      </c>
    </row>
    <row r="15066" spans="1:15" x14ac:dyDescent="0.25">
      <c r="A15066" s="20" t="s">
        <v>130</v>
      </c>
      <c r="B15066" s="20" t="s">
        <v>1279</v>
      </c>
      <c r="C15066" s="20" t="s">
        <v>114</v>
      </c>
      <c r="D15066" s="21"/>
      <c r="E15066" s="21"/>
      <c r="F15066" s="24">
        <v>5663.81</v>
      </c>
      <c r="G15066" s="23">
        <v>2.85</v>
      </c>
      <c r="H15066" s="20" t="s">
        <v>102</v>
      </c>
      <c r="I15066" s="20" t="s">
        <v>124</v>
      </c>
      <c r="J15066" s="20" t="s">
        <v>104</v>
      </c>
      <c r="K15066" s="21"/>
      <c r="L15066" s="20" t="s">
        <v>104</v>
      </c>
      <c r="M15066" s="20" t="s">
        <v>69</v>
      </c>
      <c r="N15066" s="23">
        <v>2.85</v>
      </c>
      <c r="O15066" s="23">
        <v>0.56000000000000005</v>
      </c>
    </row>
    <row r="15067" spans="1:15" x14ac:dyDescent="0.25">
      <c r="A15067" s="20" t="s">
        <v>130</v>
      </c>
      <c r="B15067" s="20" t="s">
        <v>1279</v>
      </c>
      <c r="C15067" s="20" t="s">
        <v>121</v>
      </c>
      <c r="D15067" s="20" t="s">
        <v>106</v>
      </c>
      <c r="E15067" s="21"/>
      <c r="F15067" s="24">
        <v>1289.31</v>
      </c>
      <c r="G15067" s="23">
        <v>0.65</v>
      </c>
      <c r="H15067" s="20" t="s">
        <v>102</v>
      </c>
      <c r="I15067" s="20" t="s">
        <v>124</v>
      </c>
      <c r="J15067" s="20" t="s">
        <v>104</v>
      </c>
      <c r="K15067" s="21"/>
      <c r="L15067" s="20" t="s">
        <v>104</v>
      </c>
      <c r="M15067" s="20" t="s">
        <v>74</v>
      </c>
      <c r="N15067" s="21"/>
      <c r="O15067" s="23">
        <v>0.56000000000000005</v>
      </c>
    </row>
    <row r="15068" spans="1:15" x14ac:dyDescent="0.25">
      <c r="A15068" s="20" t="s">
        <v>130</v>
      </c>
      <c r="B15068" s="20" t="s">
        <v>1279</v>
      </c>
      <c r="C15068" s="20" t="s">
        <v>115</v>
      </c>
      <c r="D15068" s="20" t="s">
        <v>106</v>
      </c>
      <c r="E15068" s="21"/>
      <c r="F15068" s="23">
        <v>387.69</v>
      </c>
      <c r="G15068" s="26">
        <v>0.2</v>
      </c>
      <c r="H15068" s="20" t="s">
        <v>102</v>
      </c>
      <c r="I15068" s="20" t="s">
        <v>124</v>
      </c>
      <c r="J15068" s="20" t="s">
        <v>104</v>
      </c>
      <c r="K15068" s="21"/>
      <c r="L15068" s="20" t="s">
        <v>104</v>
      </c>
      <c r="M15068" s="20" t="s">
        <v>75</v>
      </c>
      <c r="N15068" s="21"/>
      <c r="O15068" s="23">
        <v>0.56000000000000005</v>
      </c>
    </row>
    <row r="15069" spans="1:15" x14ac:dyDescent="0.25">
      <c r="A15069" s="20" t="s">
        <v>130</v>
      </c>
      <c r="B15069" s="20" t="s">
        <v>1280</v>
      </c>
      <c r="C15069" s="20" t="s">
        <v>7</v>
      </c>
      <c r="D15069" s="20" t="s">
        <v>10</v>
      </c>
      <c r="E15069" s="21"/>
      <c r="F15069" s="27">
        <v>1232</v>
      </c>
      <c r="G15069" s="23">
        <v>0.62</v>
      </c>
      <c r="H15069" s="20" t="s">
        <v>102</v>
      </c>
      <c r="I15069" s="20" t="s">
        <v>146</v>
      </c>
      <c r="J15069" s="20" t="s">
        <v>104</v>
      </c>
      <c r="K15069" s="21"/>
      <c r="L15069" s="20" t="s">
        <v>104</v>
      </c>
      <c r="M15069" s="20" t="s">
        <v>48</v>
      </c>
      <c r="N15069" s="23">
        <v>0.62</v>
      </c>
      <c r="O15069" s="23">
        <v>0.63</v>
      </c>
    </row>
    <row r="15070" spans="1:15" x14ac:dyDescent="0.25">
      <c r="A15070" s="20" t="s">
        <v>130</v>
      </c>
      <c r="B15070" s="20" t="s">
        <v>1280</v>
      </c>
      <c r="C15070" s="20" t="s">
        <v>105</v>
      </c>
      <c r="D15070" s="20" t="s">
        <v>106</v>
      </c>
      <c r="E15070" s="21"/>
      <c r="F15070" s="23">
        <v>376.25</v>
      </c>
      <c r="G15070" s="23">
        <v>0.19</v>
      </c>
      <c r="H15070" s="20" t="s">
        <v>102</v>
      </c>
      <c r="I15070" s="20" t="s">
        <v>146</v>
      </c>
      <c r="J15070" s="20" t="s">
        <v>104</v>
      </c>
      <c r="K15070" s="21"/>
      <c r="L15070" s="20" t="s">
        <v>104</v>
      </c>
      <c r="M15070" s="20" t="s">
        <v>82</v>
      </c>
      <c r="N15070" s="21"/>
      <c r="O15070" s="23">
        <v>0.63</v>
      </c>
    </row>
    <row r="15071" spans="1:15" x14ac:dyDescent="0.25">
      <c r="A15071" s="20" t="s">
        <v>130</v>
      </c>
      <c r="B15071" s="20" t="s">
        <v>1280</v>
      </c>
      <c r="C15071" s="20" t="s">
        <v>107</v>
      </c>
      <c r="D15071" s="20" t="s">
        <v>106</v>
      </c>
      <c r="E15071" s="21"/>
      <c r="F15071" s="24">
        <v>2291.85</v>
      </c>
      <c r="G15071" s="23">
        <v>1.1499999999999999</v>
      </c>
      <c r="H15071" s="20" t="s">
        <v>102</v>
      </c>
      <c r="I15071" s="20" t="s">
        <v>146</v>
      </c>
      <c r="J15071" s="20" t="s">
        <v>104</v>
      </c>
      <c r="K15071" s="21"/>
      <c r="L15071" s="20" t="s">
        <v>104</v>
      </c>
      <c r="M15071" s="20" t="s">
        <v>65</v>
      </c>
      <c r="N15071" s="23">
        <v>0.84</v>
      </c>
      <c r="O15071" s="23">
        <v>0.63</v>
      </c>
    </row>
    <row r="15072" spans="1:15" x14ac:dyDescent="0.25">
      <c r="A15072" s="20" t="s">
        <v>130</v>
      </c>
      <c r="B15072" s="20" t="s">
        <v>1280</v>
      </c>
      <c r="C15072" s="20" t="s">
        <v>108</v>
      </c>
      <c r="D15072" s="20" t="s">
        <v>106</v>
      </c>
      <c r="E15072" s="21"/>
      <c r="F15072" s="24">
        <v>1114.56</v>
      </c>
      <c r="G15072" s="23">
        <v>0.56000000000000005</v>
      </c>
      <c r="H15072" s="20" t="s">
        <v>102</v>
      </c>
      <c r="I15072" s="20" t="s">
        <v>146</v>
      </c>
      <c r="J15072" s="20" t="s">
        <v>104</v>
      </c>
      <c r="K15072" s="21"/>
      <c r="L15072" s="20" t="s">
        <v>104</v>
      </c>
      <c r="M15072" s="20" t="s">
        <v>64</v>
      </c>
      <c r="N15072" s="23">
        <v>23.22</v>
      </c>
      <c r="O15072" s="23">
        <v>0.63</v>
      </c>
    </row>
    <row r="15073" spans="1:15" x14ac:dyDescent="0.25">
      <c r="A15073" s="20" t="s">
        <v>130</v>
      </c>
      <c r="B15073" s="20" t="s">
        <v>1280</v>
      </c>
      <c r="C15073" s="20" t="s">
        <v>54</v>
      </c>
      <c r="D15073" s="20" t="s">
        <v>109</v>
      </c>
      <c r="E15073" s="25">
        <v>26</v>
      </c>
      <c r="F15073" s="24">
        <v>6799.21</v>
      </c>
      <c r="G15073" s="23">
        <v>3.42</v>
      </c>
      <c r="H15073" s="20" t="s">
        <v>102</v>
      </c>
      <c r="I15073" s="20" t="s">
        <v>146</v>
      </c>
      <c r="J15073" s="20" t="s">
        <v>104</v>
      </c>
      <c r="K15073" s="21"/>
      <c r="L15073" s="20" t="s">
        <v>104</v>
      </c>
      <c r="M15073" s="20" t="s">
        <v>54</v>
      </c>
      <c r="N15073" s="23">
        <v>0.26</v>
      </c>
      <c r="O15073" s="23">
        <v>0.63</v>
      </c>
    </row>
    <row r="15074" spans="1:15" x14ac:dyDescent="0.25">
      <c r="A15074" s="20" t="s">
        <v>130</v>
      </c>
      <c r="B15074" s="20" t="s">
        <v>1280</v>
      </c>
      <c r="C15074" s="20" t="s">
        <v>55</v>
      </c>
      <c r="D15074" s="20" t="s">
        <v>109</v>
      </c>
      <c r="E15074" s="25">
        <v>26</v>
      </c>
      <c r="F15074" s="24">
        <v>1024.0899999999999</v>
      </c>
      <c r="G15074" s="23">
        <v>0.52</v>
      </c>
      <c r="H15074" s="20" t="s">
        <v>102</v>
      </c>
      <c r="I15074" s="20" t="s">
        <v>146</v>
      </c>
      <c r="J15074" s="20" t="s">
        <v>104</v>
      </c>
      <c r="K15074" s="21"/>
      <c r="L15074" s="20" t="s">
        <v>104</v>
      </c>
      <c r="M15074" s="20" t="s">
        <v>55</v>
      </c>
      <c r="N15074" s="23">
        <v>0.02</v>
      </c>
      <c r="O15074" s="23">
        <v>0.63</v>
      </c>
    </row>
    <row r="15075" spans="1:15" x14ac:dyDescent="0.25">
      <c r="A15075" s="20" t="s">
        <v>130</v>
      </c>
      <c r="B15075" s="20" t="s">
        <v>1280</v>
      </c>
      <c r="C15075" s="20" t="s">
        <v>127</v>
      </c>
      <c r="D15075" s="20" t="s">
        <v>109</v>
      </c>
      <c r="E15075" s="25">
        <v>4</v>
      </c>
      <c r="F15075" s="23">
        <v>470.45</v>
      </c>
      <c r="G15075" s="23">
        <v>0.24</v>
      </c>
      <c r="H15075" s="20" t="s">
        <v>102</v>
      </c>
      <c r="I15075" s="20" t="s">
        <v>146</v>
      </c>
      <c r="J15075" s="20" t="s">
        <v>104</v>
      </c>
      <c r="K15075" s="21"/>
      <c r="L15075" s="20" t="s">
        <v>104</v>
      </c>
      <c r="M15075" s="20" t="s">
        <v>51</v>
      </c>
      <c r="N15075" s="23">
        <v>0.81</v>
      </c>
      <c r="O15075" s="23">
        <v>0.63</v>
      </c>
    </row>
    <row r="15076" spans="1:15" x14ac:dyDescent="0.25">
      <c r="A15076" s="20" t="s">
        <v>130</v>
      </c>
      <c r="B15076" s="20" t="s">
        <v>1280</v>
      </c>
      <c r="C15076" s="20" t="s">
        <v>122</v>
      </c>
      <c r="D15076" s="20" t="s">
        <v>109</v>
      </c>
      <c r="E15076" s="25">
        <v>2</v>
      </c>
      <c r="F15076" s="23">
        <v>345.58</v>
      </c>
      <c r="G15076" s="23">
        <v>0.17</v>
      </c>
      <c r="H15076" s="20" t="s">
        <v>102</v>
      </c>
      <c r="I15076" s="20" t="s">
        <v>146</v>
      </c>
      <c r="J15076" s="20" t="s">
        <v>104</v>
      </c>
      <c r="K15076" s="21"/>
      <c r="L15076" s="20" t="s">
        <v>104</v>
      </c>
      <c r="M15076" s="20" t="s">
        <v>52</v>
      </c>
      <c r="N15076" s="23">
        <v>1.19</v>
      </c>
      <c r="O15076" s="23">
        <v>0.63</v>
      </c>
    </row>
    <row r="15077" spans="1:15" x14ac:dyDescent="0.25">
      <c r="A15077" s="20" t="s">
        <v>130</v>
      </c>
      <c r="B15077" s="20" t="s">
        <v>1280</v>
      </c>
      <c r="C15077" s="20" t="s">
        <v>112</v>
      </c>
      <c r="D15077" s="20" t="s">
        <v>113</v>
      </c>
      <c r="E15077" s="25">
        <v>4</v>
      </c>
      <c r="F15077" s="23">
        <v>457.03</v>
      </c>
      <c r="G15077" s="23">
        <v>0.23</v>
      </c>
      <c r="H15077" s="20" t="s">
        <v>102</v>
      </c>
      <c r="I15077" s="20" t="s">
        <v>146</v>
      </c>
      <c r="J15077" s="20" t="s">
        <v>104</v>
      </c>
      <c r="K15077" s="21"/>
      <c r="L15077" s="20" t="s">
        <v>104</v>
      </c>
      <c r="M15077" s="20" t="s">
        <v>58</v>
      </c>
      <c r="N15077" s="23">
        <v>0.69</v>
      </c>
      <c r="O15077" s="23">
        <v>0.63</v>
      </c>
    </row>
    <row r="15078" spans="1:15" x14ac:dyDescent="0.25">
      <c r="A15078" s="20" t="s">
        <v>130</v>
      </c>
      <c r="B15078" s="20" t="s">
        <v>1280</v>
      </c>
      <c r="C15078" s="20" t="s">
        <v>114</v>
      </c>
      <c r="D15078" s="21"/>
      <c r="E15078" s="21"/>
      <c r="F15078" s="24">
        <v>5663.23</v>
      </c>
      <c r="G15078" s="23">
        <v>2.85</v>
      </c>
      <c r="H15078" s="20" t="s">
        <v>102</v>
      </c>
      <c r="I15078" s="20" t="s">
        <v>146</v>
      </c>
      <c r="J15078" s="20" t="s">
        <v>104</v>
      </c>
      <c r="K15078" s="21"/>
      <c r="L15078" s="20" t="s">
        <v>104</v>
      </c>
      <c r="M15078" s="20" t="s">
        <v>69</v>
      </c>
      <c r="N15078" s="23">
        <v>2.85</v>
      </c>
      <c r="O15078" s="23">
        <v>0.63</v>
      </c>
    </row>
    <row r="15079" spans="1:15" x14ac:dyDescent="0.25">
      <c r="A15079" s="20" t="s">
        <v>130</v>
      </c>
      <c r="B15079" s="20" t="s">
        <v>1280</v>
      </c>
      <c r="C15079" s="20" t="s">
        <v>121</v>
      </c>
      <c r="D15079" s="20" t="s">
        <v>106</v>
      </c>
      <c r="E15079" s="21"/>
      <c r="F15079" s="24">
        <v>1325.01</v>
      </c>
      <c r="G15079" s="23">
        <v>0.67</v>
      </c>
      <c r="H15079" s="20" t="s">
        <v>102</v>
      </c>
      <c r="I15079" s="20" t="s">
        <v>146</v>
      </c>
      <c r="J15079" s="20" t="s">
        <v>104</v>
      </c>
      <c r="K15079" s="21"/>
      <c r="L15079" s="20" t="s">
        <v>104</v>
      </c>
      <c r="M15079" s="20" t="s">
        <v>74</v>
      </c>
      <c r="N15079" s="21"/>
      <c r="O15079" s="23">
        <v>0.63</v>
      </c>
    </row>
    <row r="15080" spans="1:15" x14ac:dyDescent="0.25">
      <c r="A15080" s="20" t="s">
        <v>130</v>
      </c>
      <c r="B15080" s="20" t="s">
        <v>1280</v>
      </c>
      <c r="C15080" s="20" t="s">
        <v>115</v>
      </c>
      <c r="D15080" s="20" t="s">
        <v>106</v>
      </c>
      <c r="E15080" s="21"/>
      <c r="F15080" s="23">
        <v>25.57</v>
      </c>
      <c r="G15080" s="23">
        <v>0.01</v>
      </c>
      <c r="H15080" s="20" t="s">
        <v>102</v>
      </c>
      <c r="I15080" s="20" t="s">
        <v>146</v>
      </c>
      <c r="J15080" s="20" t="s">
        <v>104</v>
      </c>
      <c r="K15080" s="21"/>
      <c r="L15080" s="20" t="s">
        <v>104</v>
      </c>
      <c r="M15080" s="20" t="s">
        <v>75</v>
      </c>
      <c r="N15080" s="21"/>
      <c r="O15080" s="23">
        <v>0.63</v>
      </c>
    </row>
    <row r="15081" spans="1:15" x14ac:dyDescent="0.25">
      <c r="A15081" s="20" t="s">
        <v>130</v>
      </c>
      <c r="B15081" s="20" t="s">
        <v>1280</v>
      </c>
      <c r="C15081" s="20" t="s">
        <v>119</v>
      </c>
      <c r="D15081" s="20" t="s">
        <v>6</v>
      </c>
      <c r="E15081" s="21"/>
      <c r="F15081" s="24">
        <v>2939.19</v>
      </c>
      <c r="G15081" s="23">
        <v>1.48</v>
      </c>
      <c r="H15081" s="20" t="s">
        <v>102</v>
      </c>
      <c r="I15081" s="20" t="s">
        <v>146</v>
      </c>
      <c r="J15081" s="20" t="s">
        <v>104</v>
      </c>
      <c r="K15081" s="21"/>
      <c r="L15081" s="20" t="s">
        <v>104</v>
      </c>
      <c r="M15081" s="20" t="s">
        <v>45</v>
      </c>
      <c r="N15081" s="23">
        <v>32.65</v>
      </c>
      <c r="O15081" s="23">
        <v>0.63</v>
      </c>
    </row>
    <row r="15082" spans="1:15" x14ac:dyDescent="0.25">
      <c r="A15082" s="20" t="s">
        <v>130</v>
      </c>
      <c r="B15082" s="20" t="s">
        <v>1280</v>
      </c>
      <c r="C15082" s="20" t="s">
        <v>111</v>
      </c>
      <c r="D15082" s="21"/>
      <c r="E15082" s="21"/>
      <c r="F15082" s="23">
        <v>814.71</v>
      </c>
      <c r="G15082" s="23">
        <v>0.41</v>
      </c>
      <c r="H15082" s="20" t="s">
        <v>102</v>
      </c>
      <c r="I15082" s="20" t="s">
        <v>146</v>
      </c>
      <c r="J15082" s="20" t="s">
        <v>104</v>
      </c>
      <c r="K15082" s="21"/>
      <c r="L15082" s="20" t="s">
        <v>104</v>
      </c>
      <c r="M15082" s="20" t="s">
        <v>56</v>
      </c>
      <c r="N15082" s="23">
        <v>0.41</v>
      </c>
      <c r="O15082" s="23">
        <v>0.63</v>
      </c>
    </row>
    <row r="15083" spans="1:15" x14ac:dyDescent="0.25">
      <c r="A15083" s="20" t="s">
        <v>130</v>
      </c>
      <c r="B15083" s="20" t="s">
        <v>1281</v>
      </c>
      <c r="C15083" s="20" t="s">
        <v>7</v>
      </c>
      <c r="D15083" s="20" t="s">
        <v>10</v>
      </c>
      <c r="E15083" s="21"/>
      <c r="F15083" s="24">
        <v>1230.8900000000001</v>
      </c>
      <c r="G15083" s="23">
        <v>0.62</v>
      </c>
      <c r="H15083" s="20" t="s">
        <v>102</v>
      </c>
      <c r="I15083" s="20" t="s">
        <v>124</v>
      </c>
      <c r="J15083" s="20" t="s">
        <v>104</v>
      </c>
      <c r="K15083" s="21"/>
      <c r="L15083" s="20" t="s">
        <v>104</v>
      </c>
      <c r="M15083" s="20" t="s">
        <v>48</v>
      </c>
      <c r="N15083" s="23">
        <v>0.62</v>
      </c>
      <c r="O15083" s="23">
        <v>0.56000000000000005</v>
      </c>
    </row>
    <row r="15084" spans="1:15" x14ac:dyDescent="0.25">
      <c r="A15084" s="20" t="s">
        <v>130</v>
      </c>
      <c r="B15084" s="20" t="s">
        <v>1281</v>
      </c>
      <c r="C15084" s="20" t="s">
        <v>105</v>
      </c>
      <c r="D15084" s="20" t="s">
        <v>106</v>
      </c>
      <c r="E15084" s="21"/>
      <c r="F15084" s="23">
        <v>373.44</v>
      </c>
      <c r="G15084" s="23">
        <v>0.19</v>
      </c>
      <c r="H15084" s="20" t="s">
        <v>102</v>
      </c>
      <c r="I15084" s="20" t="s">
        <v>124</v>
      </c>
      <c r="J15084" s="20" t="s">
        <v>104</v>
      </c>
      <c r="K15084" s="21"/>
      <c r="L15084" s="20" t="s">
        <v>104</v>
      </c>
      <c r="M15084" s="20" t="s">
        <v>82</v>
      </c>
      <c r="N15084" s="21"/>
      <c r="O15084" s="23">
        <v>0.56000000000000005</v>
      </c>
    </row>
    <row r="15085" spans="1:15" x14ac:dyDescent="0.25">
      <c r="A15085" s="20" t="s">
        <v>130</v>
      </c>
      <c r="B15085" s="20" t="s">
        <v>1281</v>
      </c>
      <c r="C15085" s="20" t="s">
        <v>107</v>
      </c>
      <c r="D15085" s="20" t="s">
        <v>106</v>
      </c>
      <c r="E15085" s="21"/>
      <c r="F15085" s="24">
        <v>2290.34</v>
      </c>
      <c r="G15085" s="23">
        <v>1.1499999999999999</v>
      </c>
      <c r="H15085" s="20" t="s">
        <v>102</v>
      </c>
      <c r="I15085" s="20" t="s">
        <v>124</v>
      </c>
      <c r="J15085" s="20" t="s">
        <v>104</v>
      </c>
      <c r="K15085" s="21"/>
      <c r="L15085" s="20" t="s">
        <v>104</v>
      </c>
      <c r="M15085" s="20" t="s">
        <v>65</v>
      </c>
      <c r="N15085" s="23">
        <v>0.84</v>
      </c>
      <c r="O15085" s="23">
        <v>0.56000000000000005</v>
      </c>
    </row>
    <row r="15086" spans="1:15" x14ac:dyDescent="0.25">
      <c r="A15086" s="20" t="s">
        <v>130</v>
      </c>
      <c r="B15086" s="20" t="s">
        <v>1281</v>
      </c>
      <c r="C15086" s="20" t="s">
        <v>108</v>
      </c>
      <c r="D15086" s="20" t="s">
        <v>106</v>
      </c>
      <c r="E15086" s="21"/>
      <c r="F15086" s="24">
        <v>1137.78</v>
      </c>
      <c r="G15086" s="23">
        <v>0.56999999999999995</v>
      </c>
      <c r="H15086" s="20" t="s">
        <v>102</v>
      </c>
      <c r="I15086" s="20" t="s">
        <v>124</v>
      </c>
      <c r="J15086" s="20" t="s">
        <v>104</v>
      </c>
      <c r="K15086" s="21"/>
      <c r="L15086" s="20" t="s">
        <v>104</v>
      </c>
      <c r="M15086" s="20" t="s">
        <v>64</v>
      </c>
      <c r="N15086" s="23">
        <v>23.22</v>
      </c>
      <c r="O15086" s="23">
        <v>0.56000000000000005</v>
      </c>
    </row>
    <row r="15087" spans="1:15" x14ac:dyDescent="0.25">
      <c r="A15087" s="20" t="s">
        <v>130</v>
      </c>
      <c r="B15087" s="20" t="s">
        <v>1281</v>
      </c>
      <c r="C15087" s="20" t="s">
        <v>54</v>
      </c>
      <c r="D15087" s="20" t="s">
        <v>109</v>
      </c>
      <c r="E15087" s="25">
        <v>26</v>
      </c>
      <c r="F15087" s="24">
        <v>4018.82</v>
      </c>
      <c r="G15087" s="23">
        <v>2.02</v>
      </c>
      <c r="H15087" s="20" t="s">
        <v>102</v>
      </c>
      <c r="I15087" s="20" t="s">
        <v>124</v>
      </c>
      <c r="J15087" s="20" t="s">
        <v>104</v>
      </c>
      <c r="K15087" s="21"/>
      <c r="L15087" s="20" t="s">
        <v>104</v>
      </c>
      <c r="M15087" s="20" t="s">
        <v>54</v>
      </c>
      <c r="N15087" s="23">
        <v>0.26</v>
      </c>
      <c r="O15087" s="23">
        <v>0.56000000000000005</v>
      </c>
    </row>
    <row r="15088" spans="1:15" x14ac:dyDescent="0.25">
      <c r="A15088" s="20" t="s">
        <v>130</v>
      </c>
      <c r="B15088" s="20" t="s">
        <v>1281</v>
      </c>
      <c r="C15088" s="20" t="s">
        <v>55</v>
      </c>
      <c r="D15088" s="20" t="s">
        <v>109</v>
      </c>
      <c r="E15088" s="25">
        <v>26</v>
      </c>
      <c r="F15088" s="23">
        <v>453.34</v>
      </c>
      <c r="G15088" s="23">
        <v>0.23</v>
      </c>
      <c r="H15088" s="20" t="s">
        <v>102</v>
      </c>
      <c r="I15088" s="20" t="s">
        <v>124</v>
      </c>
      <c r="J15088" s="20" t="s">
        <v>104</v>
      </c>
      <c r="K15088" s="21"/>
      <c r="L15088" s="20" t="s">
        <v>104</v>
      </c>
      <c r="M15088" s="20" t="s">
        <v>55</v>
      </c>
      <c r="N15088" s="23">
        <v>0.02</v>
      </c>
      <c r="O15088" s="23">
        <v>0.56000000000000005</v>
      </c>
    </row>
    <row r="15089" spans="1:15" x14ac:dyDescent="0.25">
      <c r="A15089" s="20" t="s">
        <v>130</v>
      </c>
      <c r="B15089" s="20" t="s">
        <v>1281</v>
      </c>
      <c r="C15089" s="20" t="s">
        <v>127</v>
      </c>
      <c r="D15089" s="20" t="s">
        <v>109</v>
      </c>
      <c r="E15089" s="25">
        <v>4</v>
      </c>
      <c r="F15089" s="23">
        <v>537.19000000000005</v>
      </c>
      <c r="G15089" s="23">
        <v>0.27</v>
      </c>
      <c r="H15089" s="20" t="s">
        <v>102</v>
      </c>
      <c r="I15089" s="20" t="s">
        <v>124</v>
      </c>
      <c r="J15089" s="20" t="s">
        <v>104</v>
      </c>
      <c r="K15089" s="21"/>
      <c r="L15089" s="20" t="s">
        <v>104</v>
      </c>
      <c r="M15089" s="20" t="s">
        <v>51</v>
      </c>
      <c r="N15089" s="23">
        <v>0.81</v>
      </c>
      <c r="O15089" s="23">
        <v>0.56000000000000005</v>
      </c>
    </row>
    <row r="15090" spans="1:15" x14ac:dyDescent="0.25">
      <c r="A15090" s="20" t="s">
        <v>130</v>
      </c>
      <c r="B15090" s="20" t="s">
        <v>1281</v>
      </c>
      <c r="C15090" s="20" t="s">
        <v>122</v>
      </c>
      <c r="D15090" s="20" t="s">
        <v>109</v>
      </c>
      <c r="E15090" s="25">
        <v>5</v>
      </c>
      <c r="F15090" s="23">
        <v>986.51</v>
      </c>
      <c r="G15090" s="26">
        <v>0.5</v>
      </c>
      <c r="H15090" s="20" t="s">
        <v>102</v>
      </c>
      <c r="I15090" s="20" t="s">
        <v>124</v>
      </c>
      <c r="J15090" s="20" t="s">
        <v>104</v>
      </c>
      <c r="K15090" s="21"/>
      <c r="L15090" s="20" t="s">
        <v>104</v>
      </c>
      <c r="M15090" s="20" t="s">
        <v>52</v>
      </c>
      <c r="N15090" s="23">
        <v>1.19</v>
      </c>
      <c r="O15090" s="23">
        <v>0.56000000000000005</v>
      </c>
    </row>
    <row r="15091" spans="1:15" x14ac:dyDescent="0.25">
      <c r="A15091" s="20" t="s">
        <v>130</v>
      </c>
      <c r="B15091" s="20" t="s">
        <v>1281</v>
      </c>
      <c r="C15091" s="20" t="s">
        <v>112</v>
      </c>
      <c r="D15091" s="20" t="s">
        <v>113</v>
      </c>
      <c r="E15091" s="25">
        <v>4</v>
      </c>
      <c r="F15091" s="23">
        <v>456.62</v>
      </c>
      <c r="G15091" s="23">
        <v>0.23</v>
      </c>
      <c r="H15091" s="20" t="s">
        <v>102</v>
      </c>
      <c r="I15091" s="20" t="s">
        <v>124</v>
      </c>
      <c r="J15091" s="20" t="s">
        <v>104</v>
      </c>
      <c r="K15091" s="21"/>
      <c r="L15091" s="20" t="s">
        <v>104</v>
      </c>
      <c r="M15091" s="20" t="s">
        <v>58</v>
      </c>
      <c r="N15091" s="23">
        <v>0.69</v>
      </c>
      <c r="O15091" s="23">
        <v>0.56000000000000005</v>
      </c>
    </row>
    <row r="15092" spans="1:15" x14ac:dyDescent="0.25">
      <c r="A15092" s="20" t="s">
        <v>130</v>
      </c>
      <c r="B15092" s="20" t="s">
        <v>1281</v>
      </c>
      <c r="C15092" s="20" t="s">
        <v>114</v>
      </c>
      <c r="D15092" s="21"/>
      <c r="E15092" s="21"/>
      <c r="F15092" s="24">
        <v>5658.11</v>
      </c>
      <c r="G15092" s="23">
        <v>2.85</v>
      </c>
      <c r="H15092" s="20" t="s">
        <v>102</v>
      </c>
      <c r="I15092" s="20" t="s">
        <v>124</v>
      </c>
      <c r="J15092" s="20" t="s">
        <v>104</v>
      </c>
      <c r="K15092" s="21"/>
      <c r="L15092" s="20" t="s">
        <v>104</v>
      </c>
      <c r="M15092" s="20" t="s">
        <v>69</v>
      </c>
      <c r="N15092" s="23">
        <v>2.85</v>
      </c>
      <c r="O15092" s="23">
        <v>0.56000000000000005</v>
      </c>
    </row>
    <row r="15093" spans="1:15" x14ac:dyDescent="0.25">
      <c r="A15093" s="20" t="s">
        <v>130</v>
      </c>
      <c r="B15093" s="20" t="s">
        <v>1281</v>
      </c>
      <c r="C15093" s="20" t="s">
        <v>121</v>
      </c>
      <c r="D15093" s="20" t="s">
        <v>106</v>
      </c>
      <c r="E15093" s="21"/>
      <c r="F15093" s="24">
        <v>1312.97</v>
      </c>
      <c r="G15093" s="23">
        <v>0.66</v>
      </c>
      <c r="H15093" s="20" t="s">
        <v>102</v>
      </c>
      <c r="I15093" s="20" t="s">
        <v>124</v>
      </c>
      <c r="J15093" s="20" t="s">
        <v>104</v>
      </c>
      <c r="K15093" s="21"/>
      <c r="L15093" s="20" t="s">
        <v>104</v>
      </c>
      <c r="M15093" s="20" t="s">
        <v>74</v>
      </c>
      <c r="N15093" s="21"/>
      <c r="O15093" s="23">
        <v>0.56000000000000005</v>
      </c>
    </row>
    <row r="15094" spans="1:15" x14ac:dyDescent="0.25">
      <c r="A15094" s="20" t="s">
        <v>130</v>
      </c>
      <c r="B15094" s="20" t="s">
        <v>1281</v>
      </c>
      <c r="C15094" s="20" t="s">
        <v>115</v>
      </c>
      <c r="D15094" s="20" t="s">
        <v>106</v>
      </c>
      <c r="E15094" s="21"/>
      <c r="F15094" s="23">
        <v>120.93</v>
      </c>
      <c r="G15094" s="23">
        <v>0.06</v>
      </c>
      <c r="H15094" s="20" t="s">
        <v>102</v>
      </c>
      <c r="I15094" s="20" t="s">
        <v>124</v>
      </c>
      <c r="J15094" s="20" t="s">
        <v>104</v>
      </c>
      <c r="K15094" s="21"/>
      <c r="L15094" s="20" t="s">
        <v>104</v>
      </c>
      <c r="M15094" s="20" t="s">
        <v>75</v>
      </c>
      <c r="N15094" s="21"/>
      <c r="O15094" s="23">
        <v>0.56000000000000005</v>
      </c>
    </row>
    <row r="15095" spans="1:15" x14ac:dyDescent="0.25">
      <c r="A15095" s="20" t="s">
        <v>130</v>
      </c>
      <c r="B15095" s="20" t="s">
        <v>1281</v>
      </c>
      <c r="C15095" s="20" t="s">
        <v>119</v>
      </c>
      <c r="D15095" s="20" t="s">
        <v>6</v>
      </c>
      <c r="E15095" s="21"/>
      <c r="F15095" s="24">
        <v>2808.56</v>
      </c>
      <c r="G15095" s="23">
        <v>1.41</v>
      </c>
      <c r="H15095" s="20" t="s">
        <v>102</v>
      </c>
      <c r="I15095" s="20" t="s">
        <v>124</v>
      </c>
      <c r="J15095" s="20" t="s">
        <v>104</v>
      </c>
      <c r="K15095" s="21"/>
      <c r="L15095" s="20" t="s">
        <v>104</v>
      </c>
      <c r="M15095" s="20" t="s">
        <v>45</v>
      </c>
      <c r="N15095" s="23">
        <v>32.65</v>
      </c>
      <c r="O15095" s="23">
        <v>0.56000000000000005</v>
      </c>
    </row>
    <row r="15096" spans="1:15" x14ac:dyDescent="0.25">
      <c r="A15096" s="20" t="s">
        <v>130</v>
      </c>
      <c r="B15096" s="20" t="s">
        <v>1281</v>
      </c>
      <c r="C15096" s="20" t="s">
        <v>111</v>
      </c>
      <c r="D15096" s="21"/>
      <c r="E15096" s="21"/>
      <c r="F15096" s="23">
        <v>813.97</v>
      </c>
      <c r="G15096" s="23">
        <v>0.41</v>
      </c>
      <c r="H15096" s="20" t="s">
        <v>102</v>
      </c>
      <c r="I15096" s="20" t="s">
        <v>124</v>
      </c>
      <c r="J15096" s="20" t="s">
        <v>104</v>
      </c>
      <c r="K15096" s="21"/>
      <c r="L15096" s="20" t="s">
        <v>104</v>
      </c>
      <c r="M15096" s="20" t="s">
        <v>56</v>
      </c>
      <c r="N15096" s="23">
        <v>0.41</v>
      </c>
      <c r="O15096" s="23">
        <v>0.56000000000000005</v>
      </c>
    </row>
    <row r="15097" spans="1:15" x14ac:dyDescent="0.25">
      <c r="A15097" s="20" t="s">
        <v>130</v>
      </c>
      <c r="B15097" s="20" t="s">
        <v>1282</v>
      </c>
      <c r="C15097" s="20" t="s">
        <v>7</v>
      </c>
      <c r="D15097" s="20" t="s">
        <v>10</v>
      </c>
      <c r="E15097" s="21"/>
      <c r="F15097" s="24">
        <v>2640.64</v>
      </c>
      <c r="G15097" s="23">
        <v>0.62</v>
      </c>
      <c r="H15097" s="20" t="s">
        <v>102</v>
      </c>
      <c r="I15097" s="20" t="s">
        <v>183</v>
      </c>
      <c r="J15097" s="20" t="s">
        <v>104</v>
      </c>
      <c r="K15097" s="21"/>
      <c r="L15097" s="20" t="s">
        <v>104</v>
      </c>
      <c r="M15097" s="20" t="s">
        <v>48</v>
      </c>
      <c r="N15097" s="23">
        <v>0.62</v>
      </c>
      <c r="O15097" s="26">
        <v>0.6</v>
      </c>
    </row>
    <row r="15098" spans="1:15" x14ac:dyDescent="0.25">
      <c r="A15098" s="20" t="s">
        <v>130</v>
      </c>
      <c r="B15098" s="20" t="s">
        <v>1282</v>
      </c>
      <c r="C15098" s="20" t="s">
        <v>105</v>
      </c>
      <c r="D15098" s="20" t="s">
        <v>106</v>
      </c>
      <c r="E15098" s="21"/>
      <c r="F15098" s="23">
        <v>821.81</v>
      </c>
      <c r="G15098" s="23">
        <v>0.19</v>
      </c>
      <c r="H15098" s="20" t="s">
        <v>102</v>
      </c>
      <c r="I15098" s="20" t="s">
        <v>183</v>
      </c>
      <c r="J15098" s="20" t="s">
        <v>104</v>
      </c>
      <c r="K15098" s="21"/>
      <c r="L15098" s="20" t="s">
        <v>104</v>
      </c>
      <c r="M15098" s="20" t="s">
        <v>82</v>
      </c>
      <c r="N15098" s="21"/>
      <c r="O15098" s="26">
        <v>0.6</v>
      </c>
    </row>
    <row r="15099" spans="1:15" x14ac:dyDescent="0.25">
      <c r="A15099" s="20" t="s">
        <v>130</v>
      </c>
      <c r="B15099" s="20" t="s">
        <v>1282</v>
      </c>
      <c r="C15099" s="20" t="s">
        <v>107</v>
      </c>
      <c r="D15099" s="20" t="s">
        <v>106</v>
      </c>
      <c r="E15099" s="21"/>
      <c r="F15099" s="24">
        <v>4200.33</v>
      </c>
      <c r="G15099" s="23">
        <v>0.99</v>
      </c>
      <c r="H15099" s="20" t="s">
        <v>102</v>
      </c>
      <c r="I15099" s="20" t="s">
        <v>183</v>
      </c>
      <c r="J15099" s="20" t="s">
        <v>104</v>
      </c>
      <c r="K15099" s="21"/>
      <c r="L15099" s="20" t="s">
        <v>104</v>
      </c>
      <c r="M15099" s="20" t="s">
        <v>65</v>
      </c>
      <c r="N15099" s="23">
        <v>0.84</v>
      </c>
      <c r="O15099" s="26">
        <v>0.6</v>
      </c>
    </row>
    <row r="15100" spans="1:15" x14ac:dyDescent="0.25">
      <c r="A15100" s="20" t="s">
        <v>130</v>
      </c>
      <c r="B15100" s="20" t="s">
        <v>1282</v>
      </c>
      <c r="C15100" s="20" t="s">
        <v>108</v>
      </c>
      <c r="D15100" s="20" t="s">
        <v>106</v>
      </c>
      <c r="E15100" s="21"/>
      <c r="F15100" s="24">
        <v>2066.58</v>
      </c>
      <c r="G15100" s="23">
        <v>0.49</v>
      </c>
      <c r="H15100" s="20" t="s">
        <v>102</v>
      </c>
      <c r="I15100" s="20" t="s">
        <v>183</v>
      </c>
      <c r="J15100" s="20" t="s">
        <v>104</v>
      </c>
      <c r="K15100" s="21"/>
      <c r="L15100" s="20" t="s">
        <v>104</v>
      </c>
      <c r="M15100" s="20" t="s">
        <v>64</v>
      </c>
      <c r="N15100" s="23">
        <v>23.22</v>
      </c>
      <c r="O15100" s="26">
        <v>0.6</v>
      </c>
    </row>
    <row r="15101" spans="1:15" x14ac:dyDescent="0.25">
      <c r="A15101" s="20" t="s">
        <v>130</v>
      </c>
      <c r="B15101" s="20" t="s">
        <v>1282</v>
      </c>
      <c r="C15101" s="20" t="s">
        <v>54</v>
      </c>
      <c r="D15101" s="20" t="s">
        <v>109</v>
      </c>
      <c r="E15101" s="25">
        <v>26</v>
      </c>
      <c r="F15101" s="24">
        <v>10469.89</v>
      </c>
      <c r="G15101" s="23">
        <v>2.46</v>
      </c>
      <c r="H15101" s="20" t="s">
        <v>102</v>
      </c>
      <c r="I15101" s="20" t="s">
        <v>183</v>
      </c>
      <c r="J15101" s="20" t="s">
        <v>104</v>
      </c>
      <c r="K15101" s="21"/>
      <c r="L15101" s="20" t="s">
        <v>104</v>
      </c>
      <c r="M15101" s="20" t="s">
        <v>54</v>
      </c>
      <c r="N15101" s="23">
        <v>0.26</v>
      </c>
      <c r="O15101" s="26">
        <v>0.6</v>
      </c>
    </row>
    <row r="15102" spans="1:15" x14ac:dyDescent="0.25">
      <c r="A15102" s="20" t="s">
        <v>130</v>
      </c>
      <c r="B15102" s="20" t="s">
        <v>1282</v>
      </c>
      <c r="C15102" s="20" t="s">
        <v>55</v>
      </c>
      <c r="D15102" s="20" t="s">
        <v>109</v>
      </c>
      <c r="E15102" s="25">
        <v>26</v>
      </c>
      <c r="F15102" s="23">
        <v>912.08</v>
      </c>
      <c r="G15102" s="23">
        <v>0.21</v>
      </c>
      <c r="H15102" s="20" t="s">
        <v>102</v>
      </c>
      <c r="I15102" s="20" t="s">
        <v>183</v>
      </c>
      <c r="J15102" s="20" t="s">
        <v>104</v>
      </c>
      <c r="K15102" s="21"/>
      <c r="L15102" s="20" t="s">
        <v>104</v>
      </c>
      <c r="M15102" s="20" t="s">
        <v>55</v>
      </c>
      <c r="N15102" s="23">
        <v>0.02</v>
      </c>
      <c r="O15102" s="26">
        <v>0.6</v>
      </c>
    </row>
    <row r="15103" spans="1:15" x14ac:dyDescent="0.25">
      <c r="A15103" s="20" t="s">
        <v>130</v>
      </c>
      <c r="B15103" s="20" t="s">
        <v>1282</v>
      </c>
      <c r="C15103" s="20" t="s">
        <v>49</v>
      </c>
      <c r="D15103" s="20" t="s">
        <v>109</v>
      </c>
      <c r="E15103" s="25">
        <v>9</v>
      </c>
      <c r="F15103" s="24">
        <v>4410.99</v>
      </c>
      <c r="G15103" s="23">
        <v>1.04</v>
      </c>
      <c r="H15103" s="20" t="s">
        <v>102</v>
      </c>
      <c r="I15103" s="20" t="s">
        <v>183</v>
      </c>
      <c r="J15103" s="20" t="s">
        <v>104</v>
      </c>
      <c r="K15103" s="21"/>
      <c r="L15103" s="20" t="s">
        <v>104</v>
      </c>
      <c r="M15103" s="20" t="s">
        <v>49</v>
      </c>
      <c r="N15103" s="23">
        <v>0.85</v>
      </c>
      <c r="O15103" s="26">
        <v>0.6</v>
      </c>
    </row>
    <row r="15104" spans="1:15" x14ac:dyDescent="0.25">
      <c r="A15104" s="20" t="s">
        <v>130</v>
      </c>
      <c r="B15104" s="20" t="s">
        <v>1282</v>
      </c>
      <c r="C15104" s="20" t="s">
        <v>111</v>
      </c>
      <c r="D15104" s="21"/>
      <c r="E15104" s="21"/>
      <c r="F15104" s="24">
        <v>1746.23</v>
      </c>
      <c r="G15104" s="23">
        <v>0.41</v>
      </c>
      <c r="H15104" s="20" t="s">
        <v>102</v>
      </c>
      <c r="I15104" s="20" t="s">
        <v>183</v>
      </c>
      <c r="J15104" s="20" t="s">
        <v>104</v>
      </c>
      <c r="K15104" s="21"/>
      <c r="L15104" s="20" t="s">
        <v>104</v>
      </c>
      <c r="M15104" s="20" t="s">
        <v>56</v>
      </c>
      <c r="N15104" s="23">
        <v>0.41</v>
      </c>
      <c r="O15104" s="26">
        <v>0.6</v>
      </c>
    </row>
    <row r="15105" spans="1:15" x14ac:dyDescent="0.25">
      <c r="A15105" s="20" t="s">
        <v>130</v>
      </c>
      <c r="B15105" s="20" t="s">
        <v>1282</v>
      </c>
      <c r="C15105" s="20" t="s">
        <v>112</v>
      </c>
      <c r="D15105" s="20" t="s">
        <v>113</v>
      </c>
      <c r="E15105" s="25">
        <v>4</v>
      </c>
      <c r="F15105" s="23">
        <v>979.59</v>
      </c>
      <c r="G15105" s="23">
        <v>0.23</v>
      </c>
      <c r="H15105" s="20" t="s">
        <v>102</v>
      </c>
      <c r="I15105" s="20" t="s">
        <v>183</v>
      </c>
      <c r="J15105" s="20" t="s">
        <v>104</v>
      </c>
      <c r="K15105" s="21"/>
      <c r="L15105" s="20" t="s">
        <v>104</v>
      </c>
      <c r="M15105" s="20" t="s">
        <v>58</v>
      </c>
      <c r="N15105" s="23">
        <v>0.69</v>
      </c>
      <c r="O15105" s="26">
        <v>0.6</v>
      </c>
    </row>
    <row r="15106" spans="1:15" x14ac:dyDescent="0.25">
      <c r="A15106" s="20" t="s">
        <v>130</v>
      </c>
      <c r="B15106" s="20" t="s">
        <v>1282</v>
      </c>
      <c r="C15106" s="20" t="s">
        <v>114</v>
      </c>
      <c r="D15106" s="21"/>
      <c r="E15106" s="21"/>
      <c r="F15106" s="24">
        <v>12138.44</v>
      </c>
      <c r="G15106" s="23">
        <v>2.85</v>
      </c>
      <c r="H15106" s="20" t="s">
        <v>102</v>
      </c>
      <c r="I15106" s="20" t="s">
        <v>183</v>
      </c>
      <c r="J15106" s="20" t="s">
        <v>104</v>
      </c>
      <c r="K15106" s="21"/>
      <c r="L15106" s="20" t="s">
        <v>104</v>
      </c>
      <c r="M15106" s="20" t="s">
        <v>69</v>
      </c>
      <c r="N15106" s="23">
        <v>2.85</v>
      </c>
      <c r="O15106" s="26">
        <v>0.6</v>
      </c>
    </row>
    <row r="15107" spans="1:15" x14ac:dyDescent="0.25">
      <c r="A15107" s="20" t="s">
        <v>130</v>
      </c>
      <c r="B15107" s="20" t="s">
        <v>1282</v>
      </c>
      <c r="C15107" s="20" t="s">
        <v>121</v>
      </c>
      <c r="D15107" s="20" t="s">
        <v>106</v>
      </c>
      <c r="E15107" s="21"/>
      <c r="F15107" s="24">
        <v>3038.23</v>
      </c>
      <c r="G15107" s="23">
        <v>0.71</v>
      </c>
      <c r="H15107" s="20" t="s">
        <v>102</v>
      </c>
      <c r="I15107" s="20" t="s">
        <v>183</v>
      </c>
      <c r="J15107" s="20" t="s">
        <v>104</v>
      </c>
      <c r="K15107" s="21"/>
      <c r="L15107" s="20" t="s">
        <v>104</v>
      </c>
      <c r="M15107" s="20" t="s">
        <v>74</v>
      </c>
      <c r="N15107" s="21"/>
      <c r="O15107" s="26">
        <v>0.6</v>
      </c>
    </row>
    <row r="15108" spans="1:15" x14ac:dyDescent="0.25">
      <c r="A15108" s="20" t="s">
        <v>130</v>
      </c>
      <c r="B15108" s="20" t="s">
        <v>1282</v>
      </c>
      <c r="C15108" s="20" t="s">
        <v>115</v>
      </c>
      <c r="D15108" s="20" t="s">
        <v>106</v>
      </c>
      <c r="E15108" s="21"/>
      <c r="F15108" s="23">
        <v>171.82</v>
      </c>
      <c r="G15108" s="23">
        <v>0.04</v>
      </c>
      <c r="H15108" s="20" t="s">
        <v>102</v>
      </c>
      <c r="I15108" s="20" t="s">
        <v>183</v>
      </c>
      <c r="J15108" s="20" t="s">
        <v>104</v>
      </c>
      <c r="K15108" s="21"/>
      <c r="L15108" s="20" t="s">
        <v>104</v>
      </c>
      <c r="M15108" s="20" t="s">
        <v>75</v>
      </c>
      <c r="N15108" s="21"/>
      <c r="O15108" s="26">
        <v>0.6</v>
      </c>
    </row>
    <row r="15109" spans="1:15" x14ac:dyDescent="0.25">
      <c r="A15109" s="20" t="s">
        <v>130</v>
      </c>
      <c r="B15109" s="20" t="s">
        <v>1282</v>
      </c>
      <c r="C15109" s="20" t="s">
        <v>119</v>
      </c>
      <c r="D15109" s="20" t="s">
        <v>6</v>
      </c>
      <c r="E15109" s="21"/>
      <c r="F15109" s="24">
        <v>7184.69</v>
      </c>
      <c r="G15109" s="23">
        <v>1.69</v>
      </c>
      <c r="H15109" s="20" t="s">
        <v>102</v>
      </c>
      <c r="I15109" s="20" t="s">
        <v>183</v>
      </c>
      <c r="J15109" s="20" t="s">
        <v>104</v>
      </c>
      <c r="K15109" s="21"/>
      <c r="L15109" s="20" t="s">
        <v>104</v>
      </c>
      <c r="M15109" s="20" t="s">
        <v>45</v>
      </c>
      <c r="N15109" s="23">
        <v>32.65</v>
      </c>
      <c r="O15109" s="26">
        <v>0.6</v>
      </c>
    </row>
    <row r="15110" spans="1:15" x14ac:dyDescent="0.25">
      <c r="A15110" s="20" t="s">
        <v>130</v>
      </c>
      <c r="B15110" s="20" t="s">
        <v>1283</v>
      </c>
      <c r="C15110" s="20" t="s">
        <v>7</v>
      </c>
      <c r="D15110" s="20" t="s">
        <v>10</v>
      </c>
      <c r="E15110" s="21"/>
      <c r="F15110" s="24">
        <v>1601.35</v>
      </c>
      <c r="G15110" s="23">
        <v>0.62</v>
      </c>
      <c r="H15110" s="20" t="s">
        <v>102</v>
      </c>
      <c r="I15110" s="20" t="s">
        <v>124</v>
      </c>
      <c r="J15110" s="20" t="s">
        <v>104</v>
      </c>
      <c r="K15110" s="21"/>
      <c r="L15110" s="20" t="s">
        <v>104</v>
      </c>
      <c r="M15110" s="20" t="s">
        <v>48</v>
      </c>
      <c r="N15110" s="23">
        <v>0.62</v>
      </c>
      <c r="O15110" s="23">
        <v>0.56000000000000005</v>
      </c>
    </row>
    <row r="15111" spans="1:15" x14ac:dyDescent="0.25">
      <c r="A15111" s="20" t="s">
        <v>130</v>
      </c>
      <c r="B15111" s="20" t="s">
        <v>1283</v>
      </c>
      <c r="C15111" s="20" t="s">
        <v>105</v>
      </c>
      <c r="D15111" s="20" t="s">
        <v>106</v>
      </c>
      <c r="E15111" s="21"/>
      <c r="F15111" s="23">
        <v>479.77</v>
      </c>
      <c r="G15111" s="23">
        <v>0.19</v>
      </c>
      <c r="H15111" s="20" t="s">
        <v>102</v>
      </c>
      <c r="I15111" s="20" t="s">
        <v>124</v>
      </c>
      <c r="J15111" s="20" t="s">
        <v>104</v>
      </c>
      <c r="K15111" s="21"/>
      <c r="L15111" s="20" t="s">
        <v>104</v>
      </c>
      <c r="M15111" s="20" t="s">
        <v>82</v>
      </c>
      <c r="N15111" s="21"/>
      <c r="O15111" s="23">
        <v>0.56000000000000005</v>
      </c>
    </row>
    <row r="15112" spans="1:15" x14ac:dyDescent="0.25">
      <c r="A15112" s="20" t="s">
        <v>130</v>
      </c>
      <c r="B15112" s="20" t="s">
        <v>1283</v>
      </c>
      <c r="C15112" s="20" t="s">
        <v>107</v>
      </c>
      <c r="D15112" s="20" t="s">
        <v>106</v>
      </c>
      <c r="E15112" s="21"/>
      <c r="F15112" s="24">
        <v>2792.27</v>
      </c>
      <c r="G15112" s="23">
        <v>1.08</v>
      </c>
      <c r="H15112" s="20" t="s">
        <v>102</v>
      </c>
      <c r="I15112" s="20" t="s">
        <v>124</v>
      </c>
      <c r="J15112" s="20" t="s">
        <v>104</v>
      </c>
      <c r="K15112" s="21"/>
      <c r="L15112" s="20" t="s">
        <v>104</v>
      </c>
      <c r="M15112" s="20" t="s">
        <v>65</v>
      </c>
      <c r="N15112" s="23">
        <v>0.84</v>
      </c>
      <c r="O15112" s="23">
        <v>0.56000000000000005</v>
      </c>
    </row>
    <row r="15113" spans="1:15" x14ac:dyDescent="0.25">
      <c r="A15113" s="20" t="s">
        <v>130</v>
      </c>
      <c r="B15113" s="20" t="s">
        <v>1283</v>
      </c>
      <c r="C15113" s="20" t="s">
        <v>108</v>
      </c>
      <c r="D15113" s="20" t="s">
        <v>106</v>
      </c>
      <c r="E15113" s="21"/>
      <c r="F15113" s="24">
        <v>1346.76</v>
      </c>
      <c r="G15113" s="23">
        <v>0.52</v>
      </c>
      <c r="H15113" s="20" t="s">
        <v>102</v>
      </c>
      <c r="I15113" s="20" t="s">
        <v>124</v>
      </c>
      <c r="J15113" s="20" t="s">
        <v>104</v>
      </c>
      <c r="K15113" s="21"/>
      <c r="L15113" s="20" t="s">
        <v>104</v>
      </c>
      <c r="M15113" s="20" t="s">
        <v>64</v>
      </c>
      <c r="N15113" s="23">
        <v>23.22</v>
      </c>
      <c r="O15113" s="23">
        <v>0.56000000000000005</v>
      </c>
    </row>
    <row r="15114" spans="1:15" x14ac:dyDescent="0.25">
      <c r="A15114" s="20" t="s">
        <v>130</v>
      </c>
      <c r="B15114" s="20" t="s">
        <v>1283</v>
      </c>
      <c r="C15114" s="20" t="s">
        <v>54</v>
      </c>
      <c r="D15114" s="20" t="s">
        <v>109</v>
      </c>
      <c r="E15114" s="25">
        <v>26</v>
      </c>
      <c r="F15114" s="24">
        <v>6847.88</v>
      </c>
      <c r="G15114" s="23">
        <v>2.65</v>
      </c>
      <c r="H15114" s="20" t="s">
        <v>102</v>
      </c>
      <c r="I15114" s="20" t="s">
        <v>124</v>
      </c>
      <c r="J15114" s="20" t="s">
        <v>104</v>
      </c>
      <c r="K15114" s="21"/>
      <c r="L15114" s="20" t="s">
        <v>104</v>
      </c>
      <c r="M15114" s="20" t="s">
        <v>54</v>
      </c>
      <c r="N15114" s="23">
        <v>0.26</v>
      </c>
      <c r="O15114" s="23">
        <v>0.56000000000000005</v>
      </c>
    </row>
    <row r="15115" spans="1:15" x14ac:dyDescent="0.25">
      <c r="A15115" s="20" t="s">
        <v>130</v>
      </c>
      <c r="B15115" s="20" t="s">
        <v>1283</v>
      </c>
      <c r="C15115" s="20" t="s">
        <v>55</v>
      </c>
      <c r="D15115" s="20" t="s">
        <v>109</v>
      </c>
      <c r="E15115" s="25">
        <v>26</v>
      </c>
      <c r="F15115" s="23">
        <v>193.96</v>
      </c>
      <c r="G15115" s="23">
        <v>0.08</v>
      </c>
      <c r="H15115" s="20" t="s">
        <v>102</v>
      </c>
      <c r="I15115" s="20" t="s">
        <v>124</v>
      </c>
      <c r="J15115" s="20" t="s">
        <v>104</v>
      </c>
      <c r="K15115" s="21"/>
      <c r="L15115" s="20" t="s">
        <v>104</v>
      </c>
      <c r="M15115" s="20" t="s">
        <v>55</v>
      </c>
      <c r="N15115" s="23">
        <v>0.02</v>
      </c>
      <c r="O15115" s="23">
        <v>0.56000000000000005</v>
      </c>
    </row>
    <row r="15116" spans="1:15" x14ac:dyDescent="0.25">
      <c r="A15116" s="20" t="s">
        <v>130</v>
      </c>
      <c r="B15116" s="20" t="s">
        <v>1283</v>
      </c>
      <c r="C15116" s="20" t="s">
        <v>49</v>
      </c>
      <c r="D15116" s="20" t="s">
        <v>109</v>
      </c>
      <c r="E15116" s="25">
        <v>9</v>
      </c>
      <c r="F15116" s="24">
        <v>1507.82</v>
      </c>
      <c r="G15116" s="23">
        <v>0.57999999999999996</v>
      </c>
      <c r="H15116" s="20" t="s">
        <v>102</v>
      </c>
      <c r="I15116" s="20" t="s">
        <v>124</v>
      </c>
      <c r="J15116" s="20" t="s">
        <v>104</v>
      </c>
      <c r="K15116" s="21"/>
      <c r="L15116" s="20" t="s">
        <v>104</v>
      </c>
      <c r="M15116" s="20" t="s">
        <v>49</v>
      </c>
      <c r="N15116" s="23">
        <v>0.85</v>
      </c>
      <c r="O15116" s="23">
        <v>0.56000000000000005</v>
      </c>
    </row>
    <row r="15117" spans="1:15" x14ac:dyDescent="0.25">
      <c r="A15117" s="20" t="s">
        <v>130</v>
      </c>
      <c r="B15117" s="20" t="s">
        <v>1283</v>
      </c>
      <c r="C15117" s="20" t="s">
        <v>112</v>
      </c>
      <c r="D15117" s="20" t="s">
        <v>113</v>
      </c>
      <c r="E15117" s="25">
        <v>4</v>
      </c>
      <c r="F15117" s="23">
        <v>594.04999999999995</v>
      </c>
      <c r="G15117" s="23">
        <v>0.23</v>
      </c>
      <c r="H15117" s="20" t="s">
        <v>102</v>
      </c>
      <c r="I15117" s="20" t="s">
        <v>124</v>
      </c>
      <c r="J15117" s="20" t="s">
        <v>104</v>
      </c>
      <c r="K15117" s="21"/>
      <c r="L15117" s="20" t="s">
        <v>104</v>
      </c>
      <c r="M15117" s="20" t="s">
        <v>58</v>
      </c>
      <c r="N15117" s="23">
        <v>0.69</v>
      </c>
      <c r="O15117" s="23">
        <v>0.56000000000000005</v>
      </c>
    </row>
    <row r="15118" spans="1:15" x14ac:dyDescent="0.25">
      <c r="A15118" s="20" t="s">
        <v>130</v>
      </c>
      <c r="B15118" s="20" t="s">
        <v>1283</v>
      </c>
      <c r="C15118" s="20" t="s">
        <v>114</v>
      </c>
      <c r="D15118" s="21"/>
      <c r="E15118" s="21"/>
      <c r="F15118" s="24">
        <v>7361.07</v>
      </c>
      <c r="G15118" s="23">
        <v>2.85</v>
      </c>
      <c r="H15118" s="20" t="s">
        <v>102</v>
      </c>
      <c r="I15118" s="20" t="s">
        <v>124</v>
      </c>
      <c r="J15118" s="20" t="s">
        <v>104</v>
      </c>
      <c r="K15118" s="21"/>
      <c r="L15118" s="20" t="s">
        <v>104</v>
      </c>
      <c r="M15118" s="20" t="s">
        <v>69</v>
      </c>
      <c r="N15118" s="23">
        <v>2.85</v>
      </c>
      <c r="O15118" s="23">
        <v>0.56000000000000005</v>
      </c>
    </row>
    <row r="15119" spans="1:15" x14ac:dyDescent="0.25">
      <c r="A15119" s="20" t="s">
        <v>130</v>
      </c>
      <c r="B15119" s="20" t="s">
        <v>1283</v>
      </c>
      <c r="C15119" s="20" t="s">
        <v>121</v>
      </c>
      <c r="D15119" s="20" t="s">
        <v>106</v>
      </c>
      <c r="E15119" s="21"/>
      <c r="F15119" s="24">
        <v>1685.96</v>
      </c>
      <c r="G15119" s="23">
        <v>0.65</v>
      </c>
      <c r="H15119" s="20" t="s">
        <v>102</v>
      </c>
      <c r="I15119" s="20" t="s">
        <v>124</v>
      </c>
      <c r="J15119" s="20" t="s">
        <v>104</v>
      </c>
      <c r="K15119" s="21"/>
      <c r="L15119" s="20" t="s">
        <v>104</v>
      </c>
      <c r="M15119" s="20" t="s">
        <v>74</v>
      </c>
      <c r="N15119" s="21"/>
      <c r="O15119" s="23">
        <v>0.56000000000000005</v>
      </c>
    </row>
    <row r="15120" spans="1:15" x14ac:dyDescent="0.25">
      <c r="A15120" s="20" t="s">
        <v>130</v>
      </c>
      <c r="B15120" s="20" t="s">
        <v>1283</v>
      </c>
      <c r="C15120" s="20" t="s">
        <v>115</v>
      </c>
      <c r="D15120" s="20" t="s">
        <v>106</v>
      </c>
      <c r="E15120" s="21"/>
      <c r="F15120" s="23">
        <v>86.92</v>
      </c>
      <c r="G15120" s="23">
        <v>0.03</v>
      </c>
      <c r="H15120" s="20" t="s">
        <v>102</v>
      </c>
      <c r="I15120" s="20" t="s">
        <v>124</v>
      </c>
      <c r="J15120" s="20" t="s">
        <v>104</v>
      </c>
      <c r="K15120" s="21"/>
      <c r="L15120" s="20" t="s">
        <v>104</v>
      </c>
      <c r="M15120" s="20" t="s">
        <v>75</v>
      </c>
      <c r="N15120" s="21"/>
      <c r="O15120" s="23">
        <v>0.56000000000000005</v>
      </c>
    </row>
    <row r="15121" spans="1:15" x14ac:dyDescent="0.25">
      <c r="A15121" s="20" t="s">
        <v>130</v>
      </c>
      <c r="B15121" s="20" t="s">
        <v>1283</v>
      </c>
      <c r="C15121" s="20" t="s">
        <v>119</v>
      </c>
      <c r="D15121" s="20" t="s">
        <v>6</v>
      </c>
      <c r="E15121" s="21"/>
      <c r="F15121" s="24">
        <v>3331.09</v>
      </c>
      <c r="G15121" s="23">
        <v>1.29</v>
      </c>
      <c r="H15121" s="20" t="s">
        <v>102</v>
      </c>
      <c r="I15121" s="20" t="s">
        <v>124</v>
      </c>
      <c r="J15121" s="20" t="s">
        <v>104</v>
      </c>
      <c r="K15121" s="21"/>
      <c r="L15121" s="20" t="s">
        <v>104</v>
      </c>
      <c r="M15121" s="20" t="s">
        <v>45</v>
      </c>
      <c r="N15121" s="23">
        <v>32.65</v>
      </c>
      <c r="O15121" s="23">
        <v>0.56000000000000005</v>
      </c>
    </row>
    <row r="15122" spans="1:15" x14ac:dyDescent="0.25">
      <c r="A15122" s="20" t="s">
        <v>130</v>
      </c>
      <c r="B15122" s="20" t="s">
        <v>1283</v>
      </c>
      <c r="C15122" s="20" t="s">
        <v>111</v>
      </c>
      <c r="D15122" s="21"/>
      <c r="E15122" s="21"/>
      <c r="F15122" s="24">
        <v>1058.96</v>
      </c>
      <c r="G15122" s="23">
        <v>0.41</v>
      </c>
      <c r="H15122" s="20" t="s">
        <v>102</v>
      </c>
      <c r="I15122" s="20" t="s">
        <v>124</v>
      </c>
      <c r="J15122" s="20" t="s">
        <v>104</v>
      </c>
      <c r="K15122" s="21"/>
      <c r="L15122" s="20" t="s">
        <v>104</v>
      </c>
      <c r="M15122" s="20" t="s">
        <v>56</v>
      </c>
      <c r="N15122" s="23">
        <v>0.41</v>
      </c>
      <c r="O15122" s="23">
        <v>0.56000000000000005</v>
      </c>
    </row>
    <row r="15123" spans="1:15" x14ac:dyDescent="0.25">
      <c r="A15123" s="20" t="s">
        <v>130</v>
      </c>
      <c r="B15123" s="20" t="s">
        <v>1284</v>
      </c>
      <c r="C15123" s="20" t="s">
        <v>7</v>
      </c>
      <c r="D15123" s="20" t="s">
        <v>10</v>
      </c>
      <c r="E15123" s="21"/>
      <c r="F15123" s="24">
        <v>1635.27</v>
      </c>
      <c r="G15123" s="23">
        <v>0.62</v>
      </c>
      <c r="H15123" s="20" t="s">
        <v>102</v>
      </c>
      <c r="I15123" s="20" t="s">
        <v>134</v>
      </c>
      <c r="J15123" s="20" t="s">
        <v>104</v>
      </c>
      <c r="K15123" s="21"/>
      <c r="L15123" s="20" t="s">
        <v>104</v>
      </c>
      <c r="M15123" s="20" t="s">
        <v>48</v>
      </c>
      <c r="N15123" s="23">
        <v>0.62</v>
      </c>
      <c r="O15123" s="23">
        <v>0.54</v>
      </c>
    </row>
    <row r="15124" spans="1:15" x14ac:dyDescent="0.25">
      <c r="A15124" s="20" t="s">
        <v>130</v>
      </c>
      <c r="B15124" s="20" t="s">
        <v>1284</v>
      </c>
      <c r="C15124" s="20" t="s">
        <v>105</v>
      </c>
      <c r="D15124" s="20" t="s">
        <v>106</v>
      </c>
      <c r="E15124" s="21"/>
      <c r="F15124" s="23">
        <v>486.75</v>
      </c>
      <c r="G15124" s="23">
        <v>0.18</v>
      </c>
      <c r="H15124" s="20" t="s">
        <v>102</v>
      </c>
      <c r="I15124" s="20" t="s">
        <v>134</v>
      </c>
      <c r="J15124" s="20" t="s">
        <v>104</v>
      </c>
      <c r="K15124" s="21"/>
      <c r="L15124" s="20" t="s">
        <v>104</v>
      </c>
      <c r="M15124" s="20" t="s">
        <v>82</v>
      </c>
      <c r="N15124" s="21"/>
      <c r="O15124" s="23">
        <v>0.54</v>
      </c>
    </row>
    <row r="15125" spans="1:15" x14ac:dyDescent="0.25">
      <c r="A15125" s="20" t="s">
        <v>130</v>
      </c>
      <c r="B15125" s="20" t="s">
        <v>1284</v>
      </c>
      <c r="C15125" s="20" t="s">
        <v>107</v>
      </c>
      <c r="D15125" s="20" t="s">
        <v>106</v>
      </c>
      <c r="E15125" s="21"/>
      <c r="F15125" s="24">
        <v>2838.22</v>
      </c>
      <c r="G15125" s="23">
        <v>1.08</v>
      </c>
      <c r="H15125" s="20" t="s">
        <v>102</v>
      </c>
      <c r="I15125" s="20" t="s">
        <v>134</v>
      </c>
      <c r="J15125" s="20" t="s">
        <v>104</v>
      </c>
      <c r="K15125" s="21"/>
      <c r="L15125" s="20" t="s">
        <v>104</v>
      </c>
      <c r="M15125" s="20" t="s">
        <v>65</v>
      </c>
      <c r="N15125" s="23">
        <v>0.84</v>
      </c>
      <c r="O15125" s="23">
        <v>0.54</v>
      </c>
    </row>
    <row r="15126" spans="1:15" x14ac:dyDescent="0.25">
      <c r="A15126" s="20" t="s">
        <v>130</v>
      </c>
      <c r="B15126" s="20" t="s">
        <v>1284</v>
      </c>
      <c r="C15126" s="20" t="s">
        <v>108</v>
      </c>
      <c r="D15126" s="20" t="s">
        <v>106</v>
      </c>
      <c r="E15126" s="21"/>
      <c r="F15126" s="24">
        <v>1416.42</v>
      </c>
      <c r="G15126" s="23">
        <v>0.54</v>
      </c>
      <c r="H15126" s="20" t="s">
        <v>102</v>
      </c>
      <c r="I15126" s="20" t="s">
        <v>134</v>
      </c>
      <c r="J15126" s="20" t="s">
        <v>104</v>
      </c>
      <c r="K15126" s="21"/>
      <c r="L15126" s="20" t="s">
        <v>104</v>
      </c>
      <c r="M15126" s="20" t="s">
        <v>64</v>
      </c>
      <c r="N15126" s="23">
        <v>23.22</v>
      </c>
      <c r="O15126" s="23">
        <v>0.54</v>
      </c>
    </row>
    <row r="15127" spans="1:15" x14ac:dyDescent="0.25">
      <c r="A15127" s="20" t="s">
        <v>130</v>
      </c>
      <c r="B15127" s="20" t="s">
        <v>1284</v>
      </c>
      <c r="C15127" s="20" t="s">
        <v>54</v>
      </c>
      <c r="D15127" s="20" t="s">
        <v>109</v>
      </c>
      <c r="E15127" s="25">
        <v>26</v>
      </c>
      <c r="F15127" s="24">
        <v>6334.12</v>
      </c>
      <c r="G15127" s="26">
        <v>2.4</v>
      </c>
      <c r="H15127" s="20" t="s">
        <v>102</v>
      </c>
      <c r="I15127" s="20" t="s">
        <v>134</v>
      </c>
      <c r="J15127" s="20" t="s">
        <v>104</v>
      </c>
      <c r="K15127" s="21"/>
      <c r="L15127" s="20" t="s">
        <v>104</v>
      </c>
      <c r="M15127" s="20" t="s">
        <v>54</v>
      </c>
      <c r="N15127" s="23">
        <v>0.26</v>
      </c>
      <c r="O15127" s="23">
        <v>0.54</v>
      </c>
    </row>
    <row r="15128" spans="1:15" x14ac:dyDescent="0.25">
      <c r="A15128" s="20" t="s">
        <v>130</v>
      </c>
      <c r="B15128" s="20" t="s">
        <v>1284</v>
      </c>
      <c r="C15128" s="20" t="s">
        <v>55</v>
      </c>
      <c r="D15128" s="20" t="s">
        <v>109</v>
      </c>
      <c r="E15128" s="25">
        <v>26</v>
      </c>
      <c r="F15128" s="26">
        <v>197.6</v>
      </c>
      <c r="G15128" s="23">
        <v>7.0000000000000007E-2</v>
      </c>
      <c r="H15128" s="20" t="s">
        <v>102</v>
      </c>
      <c r="I15128" s="20" t="s">
        <v>134</v>
      </c>
      <c r="J15128" s="20" t="s">
        <v>104</v>
      </c>
      <c r="K15128" s="21"/>
      <c r="L15128" s="20" t="s">
        <v>104</v>
      </c>
      <c r="M15128" s="20" t="s">
        <v>55</v>
      </c>
      <c r="N15128" s="23">
        <v>0.02</v>
      </c>
      <c r="O15128" s="23">
        <v>0.54</v>
      </c>
    </row>
    <row r="15129" spans="1:15" x14ac:dyDescent="0.25">
      <c r="A15129" s="20" t="s">
        <v>130</v>
      </c>
      <c r="B15129" s="20" t="s">
        <v>1284</v>
      </c>
      <c r="C15129" s="20" t="s">
        <v>49</v>
      </c>
      <c r="D15129" s="20" t="s">
        <v>109</v>
      </c>
      <c r="E15129" s="25">
        <v>9</v>
      </c>
      <c r="F15129" s="24">
        <v>1507.82</v>
      </c>
      <c r="G15129" s="23">
        <v>0.56999999999999995</v>
      </c>
      <c r="H15129" s="20" t="s">
        <v>102</v>
      </c>
      <c r="I15129" s="20" t="s">
        <v>134</v>
      </c>
      <c r="J15129" s="20" t="s">
        <v>104</v>
      </c>
      <c r="K15129" s="21"/>
      <c r="L15129" s="20" t="s">
        <v>104</v>
      </c>
      <c r="M15129" s="20" t="s">
        <v>49</v>
      </c>
      <c r="N15129" s="23">
        <v>0.85</v>
      </c>
      <c r="O15129" s="23">
        <v>0.54</v>
      </c>
    </row>
    <row r="15130" spans="1:15" x14ac:dyDescent="0.25">
      <c r="A15130" s="20" t="s">
        <v>130</v>
      </c>
      <c r="B15130" s="20" t="s">
        <v>1284</v>
      </c>
      <c r="C15130" s="20" t="s">
        <v>112</v>
      </c>
      <c r="D15130" s="20" t="s">
        <v>113</v>
      </c>
      <c r="E15130" s="25">
        <v>4</v>
      </c>
      <c r="F15130" s="23">
        <v>606.63</v>
      </c>
      <c r="G15130" s="23">
        <v>0.23</v>
      </c>
      <c r="H15130" s="20" t="s">
        <v>102</v>
      </c>
      <c r="I15130" s="20" t="s">
        <v>134</v>
      </c>
      <c r="J15130" s="20" t="s">
        <v>104</v>
      </c>
      <c r="K15130" s="21"/>
      <c r="L15130" s="20" t="s">
        <v>104</v>
      </c>
      <c r="M15130" s="20" t="s">
        <v>58</v>
      </c>
      <c r="N15130" s="23">
        <v>0.69</v>
      </c>
      <c r="O15130" s="23">
        <v>0.54</v>
      </c>
    </row>
    <row r="15131" spans="1:15" x14ac:dyDescent="0.25">
      <c r="A15131" s="20" t="s">
        <v>130</v>
      </c>
      <c r="B15131" s="20" t="s">
        <v>1284</v>
      </c>
      <c r="C15131" s="20" t="s">
        <v>114</v>
      </c>
      <c r="D15131" s="21"/>
      <c r="E15131" s="21"/>
      <c r="F15131" s="24">
        <v>7516.96</v>
      </c>
      <c r="G15131" s="23">
        <v>2.85</v>
      </c>
      <c r="H15131" s="20" t="s">
        <v>102</v>
      </c>
      <c r="I15131" s="20" t="s">
        <v>134</v>
      </c>
      <c r="J15131" s="20" t="s">
        <v>104</v>
      </c>
      <c r="K15131" s="21"/>
      <c r="L15131" s="20" t="s">
        <v>104</v>
      </c>
      <c r="M15131" s="20" t="s">
        <v>69</v>
      </c>
      <c r="N15131" s="23">
        <v>2.85</v>
      </c>
      <c r="O15131" s="23">
        <v>0.54</v>
      </c>
    </row>
    <row r="15132" spans="1:15" x14ac:dyDescent="0.25">
      <c r="A15132" s="20" t="s">
        <v>130</v>
      </c>
      <c r="B15132" s="20" t="s">
        <v>1284</v>
      </c>
      <c r="C15132" s="20" t="s">
        <v>121</v>
      </c>
      <c r="D15132" s="20" t="s">
        <v>106</v>
      </c>
      <c r="E15132" s="21"/>
      <c r="F15132" s="24">
        <v>1773.49</v>
      </c>
      <c r="G15132" s="23">
        <v>0.67</v>
      </c>
      <c r="H15132" s="20" t="s">
        <v>102</v>
      </c>
      <c r="I15132" s="20" t="s">
        <v>134</v>
      </c>
      <c r="J15132" s="20" t="s">
        <v>104</v>
      </c>
      <c r="K15132" s="21"/>
      <c r="L15132" s="20" t="s">
        <v>104</v>
      </c>
      <c r="M15132" s="20" t="s">
        <v>74</v>
      </c>
      <c r="N15132" s="21"/>
      <c r="O15132" s="23">
        <v>0.54</v>
      </c>
    </row>
    <row r="15133" spans="1:15" x14ac:dyDescent="0.25">
      <c r="A15133" s="20" t="s">
        <v>130</v>
      </c>
      <c r="B15133" s="20" t="s">
        <v>1284</v>
      </c>
      <c r="C15133" s="20" t="s">
        <v>115</v>
      </c>
      <c r="D15133" s="20" t="s">
        <v>106</v>
      </c>
      <c r="E15133" s="21"/>
      <c r="F15133" s="23">
        <v>42.22</v>
      </c>
      <c r="G15133" s="23">
        <v>0.02</v>
      </c>
      <c r="H15133" s="20" t="s">
        <v>102</v>
      </c>
      <c r="I15133" s="20" t="s">
        <v>134</v>
      </c>
      <c r="J15133" s="20" t="s">
        <v>104</v>
      </c>
      <c r="K15133" s="21"/>
      <c r="L15133" s="20" t="s">
        <v>104</v>
      </c>
      <c r="M15133" s="20" t="s">
        <v>75</v>
      </c>
      <c r="N15133" s="21"/>
      <c r="O15133" s="23">
        <v>0.54</v>
      </c>
    </row>
    <row r="15134" spans="1:15" x14ac:dyDescent="0.25">
      <c r="A15134" s="20" t="s">
        <v>130</v>
      </c>
      <c r="B15134" s="20" t="s">
        <v>1284</v>
      </c>
      <c r="C15134" s="20" t="s">
        <v>119</v>
      </c>
      <c r="D15134" s="20" t="s">
        <v>6</v>
      </c>
      <c r="E15134" s="21"/>
      <c r="F15134" s="24">
        <v>3004.51</v>
      </c>
      <c r="G15134" s="23">
        <v>1.1399999999999999</v>
      </c>
      <c r="H15134" s="20" t="s">
        <v>102</v>
      </c>
      <c r="I15134" s="20" t="s">
        <v>134</v>
      </c>
      <c r="J15134" s="20" t="s">
        <v>104</v>
      </c>
      <c r="K15134" s="21"/>
      <c r="L15134" s="20" t="s">
        <v>104</v>
      </c>
      <c r="M15134" s="20" t="s">
        <v>45</v>
      </c>
      <c r="N15134" s="23">
        <v>32.65</v>
      </c>
      <c r="O15134" s="23">
        <v>0.54</v>
      </c>
    </row>
    <row r="15135" spans="1:15" x14ac:dyDescent="0.25">
      <c r="A15135" s="20" t="s">
        <v>130</v>
      </c>
      <c r="B15135" s="20" t="s">
        <v>1284</v>
      </c>
      <c r="C15135" s="20" t="s">
        <v>111</v>
      </c>
      <c r="D15135" s="21"/>
      <c r="E15135" s="21"/>
      <c r="F15135" s="24">
        <v>1081.3900000000001</v>
      </c>
      <c r="G15135" s="23">
        <v>0.41</v>
      </c>
      <c r="H15135" s="20" t="s">
        <v>102</v>
      </c>
      <c r="I15135" s="20" t="s">
        <v>134</v>
      </c>
      <c r="J15135" s="20" t="s">
        <v>104</v>
      </c>
      <c r="K15135" s="21"/>
      <c r="L15135" s="20" t="s">
        <v>104</v>
      </c>
      <c r="M15135" s="20" t="s">
        <v>56</v>
      </c>
      <c r="N15135" s="23">
        <v>0.41</v>
      </c>
      <c r="O15135" s="23">
        <v>0.54</v>
      </c>
    </row>
    <row r="15136" spans="1:15" x14ac:dyDescent="0.25">
      <c r="A15136" s="20" t="s">
        <v>130</v>
      </c>
      <c r="B15136" s="20" t="s">
        <v>1285</v>
      </c>
      <c r="C15136" s="20" t="s">
        <v>7</v>
      </c>
      <c r="D15136" s="20" t="s">
        <v>10</v>
      </c>
      <c r="E15136" s="21"/>
      <c r="F15136" s="22">
        <v>1785.1</v>
      </c>
      <c r="G15136" s="23">
        <v>0.62</v>
      </c>
      <c r="H15136" s="20" t="s">
        <v>102</v>
      </c>
      <c r="I15136" s="20" t="s">
        <v>134</v>
      </c>
      <c r="J15136" s="20" t="s">
        <v>104</v>
      </c>
      <c r="K15136" s="21"/>
      <c r="L15136" s="20" t="s">
        <v>104</v>
      </c>
      <c r="M15136" s="20" t="s">
        <v>48</v>
      </c>
      <c r="N15136" s="23">
        <v>0.62</v>
      </c>
      <c r="O15136" s="26">
        <v>0.5</v>
      </c>
    </row>
    <row r="15137" spans="1:15" x14ac:dyDescent="0.25">
      <c r="A15137" s="20" t="s">
        <v>130</v>
      </c>
      <c r="B15137" s="20" t="s">
        <v>1285</v>
      </c>
      <c r="C15137" s="20" t="s">
        <v>105</v>
      </c>
      <c r="D15137" s="20" t="s">
        <v>106</v>
      </c>
      <c r="E15137" s="21"/>
      <c r="F15137" s="23">
        <v>516.28</v>
      </c>
      <c r="G15137" s="23">
        <v>0.18</v>
      </c>
      <c r="H15137" s="20" t="s">
        <v>102</v>
      </c>
      <c r="I15137" s="20" t="s">
        <v>134</v>
      </c>
      <c r="J15137" s="20" t="s">
        <v>104</v>
      </c>
      <c r="K15137" s="21"/>
      <c r="L15137" s="20" t="s">
        <v>104</v>
      </c>
      <c r="M15137" s="20" t="s">
        <v>82</v>
      </c>
      <c r="N15137" s="21"/>
      <c r="O15137" s="26">
        <v>0.5</v>
      </c>
    </row>
    <row r="15138" spans="1:15" x14ac:dyDescent="0.25">
      <c r="A15138" s="20" t="s">
        <v>130</v>
      </c>
      <c r="B15138" s="20" t="s">
        <v>1285</v>
      </c>
      <c r="C15138" s="20" t="s">
        <v>107</v>
      </c>
      <c r="D15138" s="20" t="s">
        <v>106</v>
      </c>
      <c r="E15138" s="21"/>
      <c r="F15138" s="24">
        <v>3041.22</v>
      </c>
      <c r="G15138" s="23">
        <v>1.06</v>
      </c>
      <c r="H15138" s="20" t="s">
        <v>102</v>
      </c>
      <c r="I15138" s="20" t="s">
        <v>134</v>
      </c>
      <c r="J15138" s="20" t="s">
        <v>104</v>
      </c>
      <c r="K15138" s="21"/>
      <c r="L15138" s="20" t="s">
        <v>104</v>
      </c>
      <c r="M15138" s="20" t="s">
        <v>65</v>
      </c>
      <c r="N15138" s="23">
        <v>0.84</v>
      </c>
      <c r="O15138" s="26">
        <v>0.5</v>
      </c>
    </row>
    <row r="15139" spans="1:15" x14ac:dyDescent="0.25">
      <c r="A15139" s="20" t="s">
        <v>130</v>
      </c>
      <c r="B15139" s="20" t="s">
        <v>1285</v>
      </c>
      <c r="C15139" s="20" t="s">
        <v>108</v>
      </c>
      <c r="D15139" s="20" t="s">
        <v>106</v>
      </c>
      <c r="E15139" s="21"/>
      <c r="F15139" s="24">
        <v>1416.42</v>
      </c>
      <c r="G15139" s="23">
        <v>0.49</v>
      </c>
      <c r="H15139" s="20" t="s">
        <v>102</v>
      </c>
      <c r="I15139" s="20" t="s">
        <v>134</v>
      </c>
      <c r="J15139" s="20" t="s">
        <v>104</v>
      </c>
      <c r="K15139" s="21"/>
      <c r="L15139" s="20" t="s">
        <v>104</v>
      </c>
      <c r="M15139" s="20" t="s">
        <v>64</v>
      </c>
      <c r="N15139" s="23">
        <v>23.22</v>
      </c>
      <c r="O15139" s="26">
        <v>0.5</v>
      </c>
    </row>
    <row r="15140" spans="1:15" x14ac:dyDescent="0.25">
      <c r="A15140" s="20" t="s">
        <v>130</v>
      </c>
      <c r="B15140" s="20" t="s">
        <v>1285</v>
      </c>
      <c r="C15140" s="20" t="s">
        <v>54</v>
      </c>
      <c r="D15140" s="20" t="s">
        <v>109</v>
      </c>
      <c r="E15140" s="25">
        <v>26</v>
      </c>
      <c r="F15140" s="24">
        <v>5218.72</v>
      </c>
      <c r="G15140" s="23">
        <v>1.81</v>
      </c>
      <c r="H15140" s="20" t="s">
        <v>102</v>
      </c>
      <c r="I15140" s="20" t="s">
        <v>134</v>
      </c>
      <c r="J15140" s="20" t="s">
        <v>104</v>
      </c>
      <c r="K15140" s="21"/>
      <c r="L15140" s="20" t="s">
        <v>104</v>
      </c>
      <c r="M15140" s="20" t="s">
        <v>54</v>
      </c>
      <c r="N15140" s="23">
        <v>0.26</v>
      </c>
      <c r="O15140" s="26">
        <v>0.5</v>
      </c>
    </row>
    <row r="15141" spans="1:15" x14ac:dyDescent="0.25">
      <c r="A15141" s="20" t="s">
        <v>130</v>
      </c>
      <c r="B15141" s="20" t="s">
        <v>1285</v>
      </c>
      <c r="C15141" s="20" t="s">
        <v>55</v>
      </c>
      <c r="D15141" s="20" t="s">
        <v>109</v>
      </c>
      <c r="E15141" s="25">
        <v>26</v>
      </c>
      <c r="F15141" s="23">
        <v>289.12</v>
      </c>
      <c r="G15141" s="26">
        <v>0.1</v>
      </c>
      <c r="H15141" s="20" t="s">
        <v>102</v>
      </c>
      <c r="I15141" s="20" t="s">
        <v>134</v>
      </c>
      <c r="J15141" s="20" t="s">
        <v>104</v>
      </c>
      <c r="K15141" s="21"/>
      <c r="L15141" s="20" t="s">
        <v>104</v>
      </c>
      <c r="M15141" s="20" t="s">
        <v>55</v>
      </c>
      <c r="N15141" s="23">
        <v>0.02</v>
      </c>
      <c r="O15141" s="26">
        <v>0.5</v>
      </c>
    </row>
    <row r="15142" spans="1:15" x14ac:dyDescent="0.25">
      <c r="A15142" s="20" t="s">
        <v>130</v>
      </c>
      <c r="B15142" s="20" t="s">
        <v>1285</v>
      </c>
      <c r="C15142" s="20" t="s">
        <v>49</v>
      </c>
      <c r="D15142" s="20" t="s">
        <v>109</v>
      </c>
      <c r="E15142" s="25">
        <v>9</v>
      </c>
      <c r="F15142" s="24">
        <v>1507.82</v>
      </c>
      <c r="G15142" s="23">
        <v>0.52</v>
      </c>
      <c r="H15142" s="20" t="s">
        <v>102</v>
      </c>
      <c r="I15142" s="20" t="s">
        <v>134</v>
      </c>
      <c r="J15142" s="20" t="s">
        <v>104</v>
      </c>
      <c r="K15142" s="21"/>
      <c r="L15142" s="20" t="s">
        <v>104</v>
      </c>
      <c r="M15142" s="20" t="s">
        <v>49</v>
      </c>
      <c r="N15142" s="23">
        <v>0.85</v>
      </c>
      <c r="O15142" s="26">
        <v>0.5</v>
      </c>
    </row>
    <row r="15143" spans="1:15" x14ac:dyDescent="0.25">
      <c r="A15143" s="20" t="s">
        <v>130</v>
      </c>
      <c r="B15143" s="20" t="s">
        <v>1285</v>
      </c>
      <c r="C15143" s="20" t="s">
        <v>112</v>
      </c>
      <c r="D15143" s="20" t="s">
        <v>113</v>
      </c>
      <c r="E15143" s="25">
        <v>4</v>
      </c>
      <c r="F15143" s="23">
        <v>662.22</v>
      </c>
      <c r="G15143" s="23">
        <v>0.23</v>
      </c>
      <c r="H15143" s="20" t="s">
        <v>102</v>
      </c>
      <c r="I15143" s="20" t="s">
        <v>134</v>
      </c>
      <c r="J15143" s="20" t="s">
        <v>104</v>
      </c>
      <c r="K15143" s="21"/>
      <c r="L15143" s="20" t="s">
        <v>104</v>
      </c>
      <c r="M15143" s="20" t="s">
        <v>58</v>
      </c>
      <c r="N15143" s="23">
        <v>0.69</v>
      </c>
      <c r="O15143" s="26">
        <v>0.5</v>
      </c>
    </row>
    <row r="15144" spans="1:15" x14ac:dyDescent="0.25">
      <c r="A15144" s="20" t="s">
        <v>130</v>
      </c>
      <c r="B15144" s="20" t="s">
        <v>1285</v>
      </c>
      <c r="C15144" s="20" t="s">
        <v>114</v>
      </c>
      <c r="D15144" s="21"/>
      <c r="E15144" s="21"/>
      <c r="F15144" s="24">
        <v>8205.7199999999993</v>
      </c>
      <c r="G15144" s="23">
        <v>2.85</v>
      </c>
      <c r="H15144" s="20" t="s">
        <v>102</v>
      </c>
      <c r="I15144" s="20" t="s">
        <v>134</v>
      </c>
      <c r="J15144" s="20" t="s">
        <v>104</v>
      </c>
      <c r="K15144" s="21"/>
      <c r="L15144" s="20" t="s">
        <v>104</v>
      </c>
      <c r="M15144" s="20" t="s">
        <v>69</v>
      </c>
      <c r="N15144" s="23">
        <v>2.85</v>
      </c>
      <c r="O15144" s="26">
        <v>0.5</v>
      </c>
    </row>
    <row r="15145" spans="1:15" x14ac:dyDescent="0.25">
      <c r="A15145" s="20" t="s">
        <v>130</v>
      </c>
      <c r="B15145" s="20" t="s">
        <v>1285</v>
      </c>
      <c r="C15145" s="20" t="s">
        <v>121</v>
      </c>
      <c r="D15145" s="20" t="s">
        <v>106</v>
      </c>
      <c r="E15145" s="21"/>
      <c r="F15145" s="24">
        <v>1731.09</v>
      </c>
      <c r="G15145" s="26">
        <v>0.6</v>
      </c>
      <c r="H15145" s="20" t="s">
        <v>102</v>
      </c>
      <c r="I15145" s="20" t="s">
        <v>134</v>
      </c>
      <c r="J15145" s="20" t="s">
        <v>104</v>
      </c>
      <c r="K15145" s="21"/>
      <c r="L15145" s="20" t="s">
        <v>104</v>
      </c>
      <c r="M15145" s="20" t="s">
        <v>74</v>
      </c>
      <c r="N15145" s="21"/>
      <c r="O15145" s="26">
        <v>0.5</v>
      </c>
    </row>
    <row r="15146" spans="1:15" x14ac:dyDescent="0.25">
      <c r="A15146" s="20" t="s">
        <v>130</v>
      </c>
      <c r="B15146" s="20" t="s">
        <v>1285</v>
      </c>
      <c r="C15146" s="20" t="s">
        <v>115</v>
      </c>
      <c r="D15146" s="20" t="s">
        <v>106</v>
      </c>
      <c r="E15146" s="21"/>
      <c r="F15146" s="23">
        <v>379.66</v>
      </c>
      <c r="G15146" s="23">
        <v>0.13</v>
      </c>
      <c r="H15146" s="20" t="s">
        <v>102</v>
      </c>
      <c r="I15146" s="20" t="s">
        <v>134</v>
      </c>
      <c r="J15146" s="20" t="s">
        <v>104</v>
      </c>
      <c r="K15146" s="21"/>
      <c r="L15146" s="20" t="s">
        <v>104</v>
      </c>
      <c r="M15146" s="20" t="s">
        <v>75</v>
      </c>
      <c r="N15146" s="21"/>
      <c r="O15146" s="26">
        <v>0.5</v>
      </c>
    </row>
    <row r="15147" spans="1:15" x14ac:dyDescent="0.25">
      <c r="A15147" s="20" t="s">
        <v>130</v>
      </c>
      <c r="B15147" s="20" t="s">
        <v>1285</v>
      </c>
      <c r="C15147" s="20" t="s">
        <v>119</v>
      </c>
      <c r="D15147" s="20" t="s">
        <v>6</v>
      </c>
      <c r="E15147" s="21"/>
      <c r="F15147" s="22">
        <v>2775.9</v>
      </c>
      <c r="G15147" s="23">
        <v>0.96</v>
      </c>
      <c r="H15147" s="20" t="s">
        <v>102</v>
      </c>
      <c r="I15147" s="20" t="s">
        <v>134</v>
      </c>
      <c r="J15147" s="20" t="s">
        <v>104</v>
      </c>
      <c r="K15147" s="21"/>
      <c r="L15147" s="20" t="s">
        <v>104</v>
      </c>
      <c r="M15147" s="20" t="s">
        <v>45</v>
      </c>
      <c r="N15147" s="23">
        <v>32.65</v>
      </c>
      <c r="O15147" s="26">
        <v>0.5</v>
      </c>
    </row>
    <row r="15148" spans="1:15" x14ac:dyDescent="0.25">
      <c r="A15148" s="20" t="s">
        <v>130</v>
      </c>
      <c r="B15148" s="20" t="s">
        <v>1285</v>
      </c>
      <c r="C15148" s="20" t="s">
        <v>111</v>
      </c>
      <c r="D15148" s="21"/>
      <c r="E15148" s="21"/>
      <c r="F15148" s="24">
        <v>1180.47</v>
      </c>
      <c r="G15148" s="23">
        <v>0.41</v>
      </c>
      <c r="H15148" s="20" t="s">
        <v>102</v>
      </c>
      <c r="I15148" s="20" t="s">
        <v>134</v>
      </c>
      <c r="J15148" s="20" t="s">
        <v>104</v>
      </c>
      <c r="K15148" s="21"/>
      <c r="L15148" s="20" t="s">
        <v>104</v>
      </c>
      <c r="M15148" s="20" t="s">
        <v>56</v>
      </c>
      <c r="N15148" s="23">
        <v>0.41</v>
      </c>
      <c r="O15148" s="26">
        <v>0.5</v>
      </c>
    </row>
    <row r="15149" spans="1:15" x14ac:dyDescent="0.25">
      <c r="A15149" s="20" t="s">
        <v>130</v>
      </c>
      <c r="B15149" s="20" t="s">
        <v>1286</v>
      </c>
      <c r="C15149" s="20" t="s">
        <v>7</v>
      </c>
      <c r="D15149" s="20" t="s">
        <v>10</v>
      </c>
      <c r="E15149" s="21"/>
      <c r="F15149" s="24">
        <v>3836.75</v>
      </c>
      <c r="G15149" s="23">
        <v>0.62</v>
      </c>
      <c r="H15149" s="20" t="s">
        <v>102</v>
      </c>
      <c r="I15149" s="20" t="s">
        <v>129</v>
      </c>
      <c r="J15149" s="20" t="s">
        <v>104</v>
      </c>
      <c r="K15149" s="21"/>
      <c r="L15149" s="20" t="s">
        <v>104</v>
      </c>
      <c r="M15149" s="20" t="s">
        <v>48</v>
      </c>
      <c r="N15149" s="23">
        <v>0.62</v>
      </c>
      <c r="O15149" s="23">
        <v>0.76</v>
      </c>
    </row>
    <row r="15150" spans="1:15" x14ac:dyDescent="0.25">
      <c r="A15150" s="20" t="s">
        <v>130</v>
      </c>
      <c r="B15150" s="20" t="s">
        <v>1286</v>
      </c>
      <c r="C15150" s="20" t="s">
        <v>105</v>
      </c>
      <c r="D15150" s="20" t="s">
        <v>106</v>
      </c>
      <c r="E15150" s="21"/>
      <c r="F15150" s="24">
        <v>1174.33</v>
      </c>
      <c r="G15150" s="23">
        <v>0.19</v>
      </c>
      <c r="H15150" s="20" t="s">
        <v>102</v>
      </c>
      <c r="I15150" s="20" t="s">
        <v>129</v>
      </c>
      <c r="J15150" s="20" t="s">
        <v>104</v>
      </c>
      <c r="K15150" s="21"/>
      <c r="L15150" s="20" t="s">
        <v>104</v>
      </c>
      <c r="M15150" s="20" t="s">
        <v>82</v>
      </c>
      <c r="N15150" s="21"/>
      <c r="O15150" s="23">
        <v>0.76</v>
      </c>
    </row>
    <row r="15151" spans="1:15" x14ac:dyDescent="0.25">
      <c r="A15151" s="20" t="s">
        <v>130</v>
      </c>
      <c r="B15151" s="20" t="s">
        <v>1286</v>
      </c>
      <c r="C15151" s="20" t="s">
        <v>22</v>
      </c>
      <c r="D15151" s="20" t="s">
        <v>106</v>
      </c>
      <c r="E15151" s="21"/>
      <c r="F15151" s="24">
        <v>17731.759999999998</v>
      </c>
      <c r="G15151" s="23">
        <v>2.87</v>
      </c>
      <c r="H15151" s="20" t="s">
        <v>102</v>
      </c>
      <c r="I15151" s="20" t="s">
        <v>129</v>
      </c>
      <c r="J15151" s="20" t="s">
        <v>104</v>
      </c>
      <c r="K15151" s="21"/>
      <c r="L15151" s="20" t="s">
        <v>104</v>
      </c>
      <c r="M15151" s="20" t="s">
        <v>61</v>
      </c>
      <c r="N15151" s="24">
        <v>5910.59</v>
      </c>
      <c r="O15151" s="23">
        <v>0.76</v>
      </c>
    </row>
    <row r="15152" spans="1:15" x14ac:dyDescent="0.25">
      <c r="A15152" s="20" t="s">
        <v>130</v>
      </c>
      <c r="B15152" s="20" t="s">
        <v>1286</v>
      </c>
      <c r="C15152" s="20" t="s">
        <v>107</v>
      </c>
      <c r="D15152" s="20" t="s">
        <v>106</v>
      </c>
      <c r="E15152" s="21"/>
      <c r="F15152" s="24">
        <v>5820.86</v>
      </c>
      <c r="G15152" s="23">
        <v>0.94</v>
      </c>
      <c r="H15152" s="20" t="s">
        <v>102</v>
      </c>
      <c r="I15152" s="20" t="s">
        <v>129</v>
      </c>
      <c r="J15152" s="20" t="s">
        <v>104</v>
      </c>
      <c r="K15152" s="21"/>
      <c r="L15152" s="20" t="s">
        <v>104</v>
      </c>
      <c r="M15152" s="20" t="s">
        <v>65</v>
      </c>
      <c r="N15152" s="23">
        <v>0.84</v>
      </c>
      <c r="O15152" s="23">
        <v>0.76</v>
      </c>
    </row>
    <row r="15153" spans="1:15" x14ac:dyDescent="0.25">
      <c r="A15153" s="20" t="s">
        <v>130</v>
      </c>
      <c r="B15153" s="20" t="s">
        <v>1286</v>
      </c>
      <c r="C15153" s="20" t="s">
        <v>108</v>
      </c>
      <c r="D15153" s="20" t="s">
        <v>106</v>
      </c>
      <c r="E15153" s="21"/>
      <c r="F15153" s="24">
        <v>2507.7600000000002</v>
      </c>
      <c r="G15153" s="23">
        <v>0.41</v>
      </c>
      <c r="H15153" s="20" t="s">
        <v>102</v>
      </c>
      <c r="I15153" s="20" t="s">
        <v>129</v>
      </c>
      <c r="J15153" s="20" t="s">
        <v>104</v>
      </c>
      <c r="K15153" s="21"/>
      <c r="L15153" s="20" t="s">
        <v>104</v>
      </c>
      <c r="M15153" s="20" t="s">
        <v>64</v>
      </c>
      <c r="N15153" s="23">
        <v>23.22</v>
      </c>
      <c r="O15153" s="23">
        <v>0.76</v>
      </c>
    </row>
    <row r="15154" spans="1:15" x14ac:dyDescent="0.25">
      <c r="A15154" s="20" t="s">
        <v>130</v>
      </c>
      <c r="B15154" s="20" t="s">
        <v>1286</v>
      </c>
      <c r="C15154" s="20" t="s">
        <v>54</v>
      </c>
      <c r="D15154" s="20" t="s">
        <v>109</v>
      </c>
      <c r="E15154" s="25">
        <v>26</v>
      </c>
      <c r="F15154" s="22">
        <v>11897.6</v>
      </c>
      <c r="G15154" s="23">
        <v>1.92</v>
      </c>
      <c r="H15154" s="20" t="s">
        <v>102</v>
      </c>
      <c r="I15154" s="20" t="s">
        <v>129</v>
      </c>
      <c r="J15154" s="20" t="s">
        <v>104</v>
      </c>
      <c r="K15154" s="21"/>
      <c r="L15154" s="20" t="s">
        <v>104</v>
      </c>
      <c r="M15154" s="20" t="s">
        <v>54</v>
      </c>
      <c r="N15154" s="23">
        <v>0.26</v>
      </c>
      <c r="O15154" s="23">
        <v>0.76</v>
      </c>
    </row>
    <row r="15155" spans="1:15" x14ac:dyDescent="0.25">
      <c r="A15155" s="20" t="s">
        <v>130</v>
      </c>
      <c r="B15155" s="20" t="s">
        <v>1286</v>
      </c>
      <c r="C15155" s="20" t="s">
        <v>55</v>
      </c>
      <c r="D15155" s="20" t="s">
        <v>109</v>
      </c>
      <c r="E15155" s="25">
        <v>26</v>
      </c>
      <c r="F15155" s="26">
        <v>707.2</v>
      </c>
      <c r="G15155" s="23">
        <v>0.11</v>
      </c>
      <c r="H15155" s="20" t="s">
        <v>102</v>
      </c>
      <c r="I15155" s="20" t="s">
        <v>129</v>
      </c>
      <c r="J15155" s="20" t="s">
        <v>104</v>
      </c>
      <c r="K15155" s="21"/>
      <c r="L15155" s="20" t="s">
        <v>104</v>
      </c>
      <c r="M15155" s="20" t="s">
        <v>55</v>
      </c>
      <c r="N15155" s="23">
        <v>0.02</v>
      </c>
      <c r="O15155" s="23">
        <v>0.76</v>
      </c>
    </row>
    <row r="15156" spans="1:15" x14ac:dyDescent="0.25">
      <c r="A15156" s="20" t="s">
        <v>130</v>
      </c>
      <c r="B15156" s="20" t="s">
        <v>1286</v>
      </c>
      <c r="C15156" s="20" t="s">
        <v>49</v>
      </c>
      <c r="D15156" s="20" t="s">
        <v>109</v>
      </c>
      <c r="E15156" s="25">
        <v>9</v>
      </c>
      <c r="F15156" s="24">
        <v>4296.24</v>
      </c>
      <c r="G15156" s="23">
        <v>0.69</v>
      </c>
      <c r="H15156" s="20" t="s">
        <v>102</v>
      </c>
      <c r="I15156" s="20" t="s">
        <v>129</v>
      </c>
      <c r="J15156" s="20" t="s">
        <v>104</v>
      </c>
      <c r="K15156" s="21"/>
      <c r="L15156" s="20" t="s">
        <v>104</v>
      </c>
      <c r="M15156" s="20" t="s">
        <v>49</v>
      </c>
      <c r="N15156" s="23">
        <v>0.85</v>
      </c>
      <c r="O15156" s="23">
        <v>0.76</v>
      </c>
    </row>
    <row r="15157" spans="1:15" x14ac:dyDescent="0.25">
      <c r="A15157" s="20" t="s">
        <v>130</v>
      </c>
      <c r="B15157" s="20" t="s">
        <v>1286</v>
      </c>
      <c r="C15157" s="20" t="s">
        <v>112</v>
      </c>
      <c r="D15157" s="20" t="s">
        <v>113</v>
      </c>
      <c r="E15157" s="25">
        <v>4</v>
      </c>
      <c r="F15157" s="24">
        <v>1423.31</v>
      </c>
      <c r="G15157" s="23">
        <v>0.23</v>
      </c>
      <c r="H15157" s="20" t="s">
        <v>102</v>
      </c>
      <c r="I15157" s="20" t="s">
        <v>129</v>
      </c>
      <c r="J15157" s="20" t="s">
        <v>104</v>
      </c>
      <c r="K15157" s="21"/>
      <c r="L15157" s="20" t="s">
        <v>104</v>
      </c>
      <c r="M15157" s="20" t="s">
        <v>58</v>
      </c>
      <c r="N15157" s="23">
        <v>0.69</v>
      </c>
      <c r="O15157" s="23">
        <v>0.76</v>
      </c>
    </row>
    <row r="15158" spans="1:15" x14ac:dyDescent="0.25">
      <c r="A15158" s="20" t="s">
        <v>130</v>
      </c>
      <c r="B15158" s="20" t="s">
        <v>1286</v>
      </c>
      <c r="C15158" s="20" t="s">
        <v>114</v>
      </c>
      <c r="D15158" s="21"/>
      <c r="E15158" s="21"/>
      <c r="F15158" s="24">
        <v>17636.66</v>
      </c>
      <c r="G15158" s="23">
        <v>2.85</v>
      </c>
      <c r="H15158" s="20" t="s">
        <v>102</v>
      </c>
      <c r="I15158" s="20" t="s">
        <v>129</v>
      </c>
      <c r="J15158" s="20" t="s">
        <v>104</v>
      </c>
      <c r="K15158" s="21"/>
      <c r="L15158" s="20" t="s">
        <v>104</v>
      </c>
      <c r="M15158" s="20" t="s">
        <v>69</v>
      </c>
      <c r="N15158" s="23">
        <v>2.85</v>
      </c>
      <c r="O15158" s="23">
        <v>0.76</v>
      </c>
    </row>
    <row r="15159" spans="1:15" x14ac:dyDescent="0.25">
      <c r="A15159" s="20" t="s">
        <v>130</v>
      </c>
      <c r="B15159" s="20" t="s">
        <v>1286</v>
      </c>
      <c r="C15159" s="20" t="s">
        <v>121</v>
      </c>
      <c r="D15159" s="20" t="s">
        <v>106</v>
      </c>
      <c r="E15159" s="21"/>
      <c r="F15159" s="24">
        <v>4305.54</v>
      </c>
      <c r="G15159" s="26">
        <v>0.7</v>
      </c>
      <c r="H15159" s="20" t="s">
        <v>102</v>
      </c>
      <c r="I15159" s="20" t="s">
        <v>129</v>
      </c>
      <c r="J15159" s="20" t="s">
        <v>104</v>
      </c>
      <c r="K15159" s="21"/>
      <c r="L15159" s="20" t="s">
        <v>104</v>
      </c>
      <c r="M15159" s="20" t="s">
        <v>74</v>
      </c>
      <c r="N15159" s="21"/>
      <c r="O15159" s="23">
        <v>0.76</v>
      </c>
    </row>
    <row r="15160" spans="1:15" x14ac:dyDescent="0.25">
      <c r="A15160" s="20" t="s">
        <v>130</v>
      </c>
      <c r="B15160" s="20" t="s">
        <v>1286</v>
      </c>
      <c r="C15160" s="20" t="s">
        <v>115</v>
      </c>
      <c r="D15160" s="20" t="s">
        <v>106</v>
      </c>
      <c r="E15160" s="21"/>
      <c r="F15160" s="26">
        <v>244.5</v>
      </c>
      <c r="G15160" s="23">
        <v>0.04</v>
      </c>
      <c r="H15160" s="20" t="s">
        <v>102</v>
      </c>
      <c r="I15160" s="20" t="s">
        <v>129</v>
      </c>
      <c r="J15160" s="20" t="s">
        <v>104</v>
      </c>
      <c r="K15160" s="21"/>
      <c r="L15160" s="20" t="s">
        <v>104</v>
      </c>
      <c r="M15160" s="20" t="s">
        <v>75</v>
      </c>
      <c r="N15160" s="21"/>
      <c r="O15160" s="23">
        <v>0.76</v>
      </c>
    </row>
    <row r="15161" spans="1:15" x14ac:dyDescent="0.25">
      <c r="A15161" s="20" t="s">
        <v>130</v>
      </c>
      <c r="B15161" s="20" t="s">
        <v>1286</v>
      </c>
      <c r="C15161" s="20" t="s">
        <v>119</v>
      </c>
      <c r="D15161" s="20" t="s">
        <v>6</v>
      </c>
      <c r="E15161" s="21"/>
      <c r="F15161" s="24">
        <v>9046.18</v>
      </c>
      <c r="G15161" s="23">
        <v>1.46</v>
      </c>
      <c r="H15161" s="20" t="s">
        <v>102</v>
      </c>
      <c r="I15161" s="20" t="s">
        <v>129</v>
      </c>
      <c r="J15161" s="20" t="s">
        <v>104</v>
      </c>
      <c r="K15161" s="21"/>
      <c r="L15161" s="20" t="s">
        <v>104</v>
      </c>
      <c r="M15161" s="20" t="s">
        <v>45</v>
      </c>
      <c r="N15161" s="23">
        <v>32.65</v>
      </c>
      <c r="O15161" s="23">
        <v>0.76</v>
      </c>
    </row>
    <row r="15162" spans="1:15" x14ac:dyDescent="0.25">
      <c r="A15162" s="20" t="s">
        <v>130</v>
      </c>
      <c r="B15162" s="20" t="s">
        <v>1286</v>
      </c>
      <c r="C15162" s="20" t="s">
        <v>111</v>
      </c>
      <c r="D15162" s="21"/>
      <c r="E15162" s="21"/>
      <c r="F15162" s="22">
        <v>2537.1999999999998</v>
      </c>
      <c r="G15162" s="23">
        <v>0.41</v>
      </c>
      <c r="H15162" s="20" t="s">
        <v>102</v>
      </c>
      <c r="I15162" s="20" t="s">
        <v>129</v>
      </c>
      <c r="J15162" s="20" t="s">
        <v>104</v>
      </c>
      <c r="K15162" s="21"/>
      <c r="L15162" s="20" t="s">
        <v>104</v>
      </c>
      <c r="M15162" s="20" t="s">
        <v>56</v>
      </c>
      <c r="N15162" s="23">
        <v>0.41</v>
      </c>
      <c r="O15162" s="23">
        <v>0.76</v>
      </c>
    </row>
    <row r="15163" spans="1:15" x14ac:dyDescent="0.25">
      <c r="A15163" s="20" t="s">
        <v>130</v>
      </c>
      <c r="B15163" s="20" t="s">
        <v>1286</v>
      </c>
      <c r="C15163" s="20" t="s">
        <v>142</v>
      </c>
      <c r="D15163" s="20" t="s">
        <v>106</v>
      </c>
      <c r="E15163" s="21"/>
      <c r="F15163" s="21"/>
      <c r="G15163" s="21"/>
      <c r="H15163" s="20" t="s">
        <v>102</v>
      </c>
      <c r="I15163" s="20" t="s">
        <v>129</v>
      </c>
      <c r="J15163" s="20" t="s">
        <v>104</v>
      </c>
      <c r="K15163" s="21"/>
      <c r="L15163" s="20" t="s">
        <v>104</v>
      </c>
      <c r="M15163" s="20" t="s">
        <v>71</v>
      </c>
      <c r="N15163" s="21"/>
      <c r="O15163" s="23">
        <v>0.76</v>
      </c>
    </row>
    <row r="15164" spans="1:15" x14ac:dyDescent="0.25">
      <c r="A15164" s="20" t="s">
        <v>130</v>
      </c>
      <c r="B15164" s="20" t="s">
        <v>1287</v>
      </c>
      <c r="C15164" s="20" t="s">
        <v>7</v>
      </c>
      <c r="D15164" s="20" t="s">
        <v>10</v>
      </c>
      <c r="E15164" s="21"/>
      <c r="F15164" s="24">
        <v>1662.16</v>
      </c>
      <c r="G15164" s="23">
        <v>0.62</v>
      </c>
      <c r="H15164" s="20" t="s">
        <v>102</v>
      </c>
      <c r="I15164" s="20" t="s">
        <v>146</v>
      </c>
      <c r="J15164" s="20" t="s">
        <v>104</v>
      </c>
      <c r="K15164" s="21"/>
      <c r="L15164" s="20" t="s">
        <v>104</v>
      </c>
      <c r="M15164" s="20" t="s">
        <v>48</v>
      </c>
      <c r="N15164" s="23">
        <v>0.62</v>
      </c>
      <c r="O15164" s="23">
        <v>0.61</v>
      </c>
    </row>
    <row r="15165" spans="1:15" x14ac:dyDescent="0.25">
      <c r="A15165" s="20" t="s">
        <v>130</v>
      </c>
      <c r="B15165" s="20" t="s">
        <v>1287</v>
      </c>
      <c r="C15165" s="20" t="s">
        <v>105</v>
      </c>
      <c r="D15165" s="20" t="s">
        <v>106</v>
      </c>
      <c r="E15165" s="21"/>
      <c r="F15165" s="23">
        <v>521.67999999999995</v>
      </c>
      <c r="G15165" s="23">
        <v>0.19</v>
      </c>
      <c r="H15165" s="20" t="s">
        <v>102</v>
      </c>
      <c r="I15165" s="20" t="s">
        <v>146</v>
      </c>
      <c r="J15165" s="20" t="s">
        <v>104</v>
      </c>
      <c r="K15165" s="21"/>
      <c r="L15165" s="20" t="s">
        <v>104</v>
      </c>
      <c r="M15165" s="20" t="s">
        <v>82</v>
      </c>
      <c r="N15165" s="21"/>
      <c r="O15165" s="23">
        <v>0.61</v>
      </c>
    </row>
    <row r="15166" spans="1:15" x14ac:dyDescent="0.25">
      <c r="A15166" s="20" t="s">
        <v>130</v>
      </c>
      <c r="B15166" s="20" t="s">
        <v>1287</v>
      </c>
      <c r="C15166" s="20" t="s">
        <v>107</v>
      </c>
      <c r="D15166" s="20" t="s">
        <v>106</v>
      </c>
      <c r="E15166" s="21"/>
      <c r="F15166" s="24">
        <v>2874.65</v>
      </c>
      <c r="G15166" s="23">
        <v>1.07</v>
      </c>
      <c r="H15166" s="20" t="s">
        <v>102</v>
      </c>
      <c r="I15166" s="20" t="s">
        <v>146</v>
      </c>
      <c r="J15166" s="20" t="s">
        <v>104</v>
      </c>
      <c r="K15166" s="21"/>
      <c r="L15166" s="20" t="s">
        <v>104</v>
      </c>
      <c r="M15166" s="20" t="s">
        <v>65</v>
      </c>
      <c r="N15166" s="23">
        <v>0.84</v>
      </c>
      <c r="O15166" s="23">
        <v>0.61</v>
      </c>
    </row>
    <row r="15167" spans="1:15" x14ac:dyDescent="0.25">
      <c r="A15167" s="20" t="s">
        <v>130</v>
      </c>
      <c r="B15167" s="20" t="s">
        <v>1287</v>
      </c>
      <c r="C15167" s="20" t="s">
        <v>108</v>
      </c>
      <c r="D15167" s="20" t="s">
        <v>106</v>
      </c>
      <c r="E15167" s="21"/>
      <c r="F15167" s="22">
        <v>1393.2</v>
      </c>
      <c r="G15167" s="23">
        <v>0.52</v>
      </c>
      <c r="H15167" s="20" t="s">
        <v>102</v>
      </c>
      <c r="I15167" s="20" t="s">
        <v>146</v>
      </c>
      <c r="J15167" s="20" t="s">
        <v>104</v>
      </c>
      <c r="K15167" s="21"/>
      <c r="L15167" s="20" t="s">
        <v>104</v>
      </c>
      <c r="M15167" s="20" t="s">
        <v>64</v>
      </c>
      <c r="N15167" s="23">
        <v>23.22</v>
      </c>
      <c r="O15167" s="23">
        <v>0.61</v>
      </c>
    </row>
    <row r="15168" spans="1:15" x14ac:dyDescent="0.25">
      <c r="A15168" s="20" t="s">
        <v>130</v>
      </c>
      <c r="B15168" s="20" t="s">
        <v>1287</v>
      </c>
      <c r="C15168" s="20" t="s">
        <v>54</v>
      </c>
      <c r="D15168" s="20" t="s">
        <v>109</v>
      </c>
      <c r="E15168" s="25">
        <v>26</v>
      </c>
      <c r="F15168" s="24">
        <v>6915.48</v>
      </c>
      <c r="G15168" s="23">
        <v>2.58</v>
      </c>
      <c r="H15168" s="20" t="s">
        <v>102</v>
      </c>
      <c r="I15168" s="20" t="s">
        <v>146</v>
      </c>
      <c r="J15168" s="20" t="s">
        <v>104</v>
      </c>
      <c r="K15168" s="21"/>
      <c r="L15168" s="20" t="s">
        <v>104</v>
      </c>
      <c r="M15168" s="20" t="s">
        <v>54</v>
      </c>
      <c r="N15168" s="23">
        <v>0.26</v>
      </c>
      <c r="O15168" s="23">
        <v>0.61</v>
      </c>
    </row>
    <row r="15169" spans="1:15" x14ac:dyDescent="0.25">
      <c r="A15169" s="20" t="s">
        <v>130</v>
      </c>
      <c r="B15169" s="20" t="s">
        <v>1287</v>
      </c>
      <c r="C15169" s="20" t="s">
        <v>55</v>
      </c>
      <c r="D15169" s="20" t="s">
        <v>109</v>
      </c>
      <c r="E15169" s="25">
        <v>26</v>
      </c>
      <c r="F15169" s="26">
        <v>540.79999999999995</v>
      </c>
      <c r="G15169" s="26">
        <v>0.2</v>
      </c>
      <c r="H15169" s="20" t="s">
        <v>102</v>
      </c>
      <c r="I15169" s="20" t="s">
        <v>146</v>
      </c>
      <c r="J15169" s="20" t="s">
        <v>104</v>
      </c>
      <c r="K15169" s="21"/>
      <c r="L15169" s="20" t="s">
        <v>104</v>
      </c>
      <c r="M15169" s="20" t="s">
        <v>55</v>
      </c>
      <c r="N15169" s="23">
        <v>0.02</v>
      </c>
      <c r="O15169" s="23">
        <v>0.61</v>
      </c>
    </row>
    <row r="15170" spans="1:15" x14ac:dyDescent="0.25">
      <c r="A15170" s="20" t="s">
        <v>130</v>
      </c>
      <c r="B15170" s="20" t="s">
        <v>1287</v>
      </c>
      <c r="C15170" s="20" t="s">
        <v>49</v>
      </c>
      <c r="D15170" s="20" t="s">
        <v>109</v>
      </c>
      <c r="E15170" s="25">
        <v>9</v>
      </c>
      <c r="F15170" s="22">
        <v>2404.4</v>
      </c>
      <c r="G15170" s="26">
        <v>0.9</v>
      </c>
      <c r="H15170" s="20" t="s">
        <v>102</v>
      </c>
      <c r="I15170" s="20" t="s">
        <v>146</v>
      </c>
      <c r="J15170" s="20" t="s">
        <v>104</v>
      </c>
      <c r="K15170" s="21"/>
      <c r="L15170" s="20" t="s">
        <v>104</v>
      </c>
      <c r="M15170" s="20" t="s">
        <v>49</v>
      </c>
      <c r="N15170" s="23">
        <v>0.85</v>
      </c>
      <c r="O15170" s="23">
        <v>0.61</v>
      </c>
    </row>
    <row r="15171" spans="1:15" x14ac:dyDescent="0.25">
      <c r="A15171" s="20" t="s">
        <v>130</v>
      </c>
      <c r="B15171" s="20" t="s">
        <v>1287</v>
      </c>
      <c r="C15171" s="20" t="s">
        <v>112</v>
      </c>
      <c r="D15171" s="20" t="s">
        <v>113</v>
      </c>
      <c r="E15171" s="25">
        <v>4</v>
      </c>
      <c r="F15171" s="23">
        <v>616.61</v>
      </c>
      <c r="G15171" s="23">
        <v>0.23</v>
      </c>
      <c r="H15171" s="20" t="s">
        <v>102</v>
      </c>
      <c r="I15171" s="20" t="s">
        <v>146</v>
      </c>
      <c r="J15171" s="20" t="s">
        <v>104</v>
      </c>
      <c r="K15171" s="21"/>
      <c r="L15171" s="20" t="s">
        <v>104</v>
      </c>
      <c r="M15171" s="20" t="s">
        <v>58</v>
      </c>
      <c r="N15171" s="23">
        <v>0.69</v>
      </c>
      <c r="O15171" s="23">
        <v>0.61</v>
      </c>
    </row>
    <row r="15172" spans="1:15" x14ac:dyDescent="0.25">
      <c r="A15172" s="20" t="s">
        <v>130</v>
      </c>
      <c r="B15172" s="20" t="s">
        <v>1287</v>
      </c>
      <c r="C15172" s="20" t="s">
        <v>114</v>
      </c>
      <c r="D15172" s="21"/>
      <c r="E15172" s="21"/>
      <c r="F15172" s="24">
        <v>7640.57</v>
      </c>
      <c r="G15172" s="23">
        <v>2.85</v>
      </c>
      <c r="H15172" s="20" t="s">
        <v>102</v>
      </c>
      <c r="I15172" s="20" t="s">
        <v>146</v>
      </c>
      <c r="J15172" s="20" t="s">
        <v>104</v>
      </c>
      <c r="K15172" s="21"/>
      <c r="L15172" s="20" t="s">
        <v>104</v>
      </c>
      <c r="M15172" s="20" t="s">
        <v>69</v>
      </c>
      <c r="N15172" s="23">
        <v>2.85</v>
      </c>
      <c r="O15172" s="23">
        <v>0.61</v>
      </c>
    </row>
    <row r="15173" spans="1:15" x14ac:dyDescent="0.25">
      <c r="A15173" s="20" t="s">
        <v>130</v>
      </c>
      <c r="B15173" s="20" t="s">
        <v>1287</v>
      </c>
      <c r="C15173" s="20" t="s">
        <v>121</v>
      </c>
      <c r="D15173" s="20" t="s">
        <v>106</v>
      </c>
      <c r="E15173" s="21"/>
      <c r="F15173" s="24">
        <v>1865.46</v>
      </c>
      <c r="G15173" s="26">
        <v>0.7</v>
      </c>
      <c r="H15173" s="20" t="s">
        <v>102</v>
      </c>
      <c r="I15173" s="20" t="s">
        <v>146</v>
      </c>
      <c r="J15173" s="20" t="s">
        <v>104</v>
      </c>
      <c r="K15173" s="21"/>
      <c r="L15173" s="20" t="s">
        <v>104</v>
      </c>
      <c r="M15173" s="20" t="s">
        <v>74</v>
      </c>
      <c r="N15173" s="21"/>
      <c r="O15173" s="23">
        <v>0.61</v>
      </c>
    </row>
    <row r="15174" spans="1:15" x14ac:dyDescent="0.25">
      <c r="A15174" s="20" t="s">
        <v>130</v>
      </c>
      <c r="B15174" s="20" t="s">
        <v>1287</v>
      </c>
      <c r="C15174" s="20" t="s">
        <v>115</v>
      </c>
      <c r="D15174" s="20" t="s">
        <v>106</v>
      </c>
      <c r="E15174" s="21"/>
      <c r="F15174" s="23">
        <v>88.98</v>
      </c>
      <c r="G15174" s="23">
        <v>0.03</v>
      </c>
      <c r="H15174" s="20" t="s">
        <v>102</v>
      </c>
      <c r="I15174" s="20" t="s">
        <v>146</v>
      </c>
      <c r="J15174" s="20" t="s">
        <v>104</v>
      </c>
      <c r="K15174" s="21"/>
      <c r="L15174" s="20" t="s">
        <v>104</v>
      </c>
      <c r="M15174" s="20" t="s">
        <v>75</v>
      </c>
      <c r="N15174" s="21"/>
      <c r="O15174" s="23">
        <v>0.61</v>
      </c>
    </row>
    <row r="15175" spans="1:15" x14ac:dyDescent="0.25">
      <c r="A15175" s="20" t="s">
        <v>130</v>
      </c>
      <c r="B15175" s="20" t="s">
        <v>1287</v>
      </c>
      <c r="C15175" s="20" t="s">
        <v>119</v>
      </c>
      <c r="D15175" s="20" t="s">
        <v>6</v>
      </c>
      <c r="E15175" s="21"/>
      <c r="F15175" s="27">
        <v>4866</v>
      </c>
      <c r="G15175" s="23">
        <v>1.82</v>
      </c>
      <c r="H15175" s="20" t="s">
        <v>102</v>
      </c>
      <c r="I15175" s="20" t="s">
        <v>146</v>
      </c>
      <c r="J15175" s="20" t="s">
        <v>104</v>
      </c>
      <c r="K15175" s="21"/>
      <c r="L15175" s="20" t="s">
        <v>104</v>
      </c>
      <c r="M15175" s="20" t="s">
        <v>45</v>
      </c>
      <c r="N15175" s="23">
        <v>32.65</v>
      </c>
      <c r="O15175" s="23">
        <v>0.61</v>
      </c>
    </row>
    <row r="15176" spans="1:15" x14ac:dyDescent="0.25">
      <c r="A15176" s="20" t="s">
        <v>130</v>
      </c>
      <c r="B15176" s="20" t="s">
        <v>1287</v>
      </c>
      <c r="C15176" s="20" t="s">
        <v>111</v>
      </c>
      <c r="D15176" s="21"/>
      <c r="E15176" s="21"/>
      <c r="F15176" s="24">
        <v>1099.17</v>
      </c>
      <c r="G15176" s="23">
        <v>0.41</v>
      </c>
      <c r="H15176" s="20" t="s">
        <v>102</v>
      </c>
      <c r="I15176" s="20" t="s">
        <v>146</v>
      </c>
      <c r="J15176" s="20" t="s">
        <v>104</v>
      </c>
      <c r="K15176" s="21"/>
      <c r="L15176" s="20" t="s">
        <v>104</v>
      </c>
      <c r="M15176" s="20" t="s">
        <v>56</v>
      </c>
      <c r="N15176" s="23">
        <v>0.41</v>
      </c>
      <c r="O15176" s="23">
        <v>0.61</v>
      </c>
    </row>
    <row r="15177" spans="1:15" x14ac:dyDescent="0.25">
      <c r="A15177" s="20" t="s">
        <v>130</v>
      </c>
      <c r="B15177" s="20" t="s">
        <v>1288</v>
      </c>
      <c r="C15177" s="20" t="s">
        <v>7</v>
      </c>
      <c r="D15177" s="20" t="s">
        <v>10</v>
      </c>
      <c r="E15177" s="21"/>
      <c r="F15177" s="24">
        <v>1601.35</v>
      </c>
      <c r="G15177" s="23">
        <v>0.62</v>
      </c>
      <c r="H15177" s="20" t="s">
        <v>102</v>
      </c>
      <c r="I15177" s="20" t="s">
        <v>134</v>
      </c>
      <c r="J15177" s="20" t="s">
        <v>104</v>
      </c>
      <c r="K15177" s="21"/>
      <c r="L15177" s="20" t="s">
        <v>104</v>
      </c>
      <c r="M15177" s="20" t="s">
        <v>48</v>
      </c>
      <c r="N15177" s="23">
        <v>0.62</v>
      </c>
      <c r="O15177" s="23">
        <v>0.54</v>
      </c>
    </row>
    <row r="15178" spans="1:15" x14ac:dyDescent="0.25">
      <c r="A15178" s="20" t="s">
        <v>130</v>
      </c>
      <c r="B15178" s="20" t="s">
        <v>1288</v>
      </c>
      <c r="C15178" s="20" t="s">
        <v>105</v>
      </c>
      <c r="D15178" s="20" t="s">
        <v>106</v>
      </c>
      <c r="E15178" s="21"/>
      <c r="F15178" s="23">
        <v>487.06</v>
      </c>
      <c r="G15178" s="23">
        <v>0.19</v>
      </c>
      <c r="H15178" s="20" t="s">
        <v>102</v>
      </c>
      <c r="I15178" s="20" t="s">
        <v>134</v>
      </c>
      <c r="J15178" s="20" t="s">
        <v>104</v>
      </c>
      <c r="K15178" s="21"/>
      <c r="L15178" s="20" t="s">
        <v>104</v>
      </c>
      <c r="M15178" s="20" t="s">
        <v>82</v>
      </c>
      <c r="N15178" s="21"/>
      <c r="O15178" s="23">
        <v>0.54</v>
      </c>
    </row>
    <row r="15179" spans="1:15" x14ac:dyDescent="0.25">
      <c r="A15179" s="20" t="s">
        <v>130</v>
      </c>
      <c r="B15179" s="20" t="s">
        <v>1288</v>
      </c>
      <c r="C15179" s="20" t="s">
        <v>107</v>
      </c>
      <c r="D15179" s="20" t="s">
        <v>106</v>
      </c>
      <c r="E15179" s="21"/>
      <c r="F15179" s="24">
        <v>2792.27</v>
      </c>
      <c r="G15179" s="23">
        <v>1.08</v>
      </c>
      <c r="H15179" s="20" t="s">
        <v>102</v>
      </c>
      <c r="I15179" s="20" t="s">
        <v>134</v>
      </c>
      <c r="J15179" s="20" t="s">
        <v>104</v>
      </c>
      <c r="K15179" s="21"/>
      <c r="L15179" s="20" t="s">
        <v>104</v>
      </c>
      <c r="M15179" s="20" t="s">
        <v>65</v>
      </c>
      <c r="N15179" s="23">
        <v>0.84</v>
      </c>
      <c r="O15179" s="23">
        <v>0.54</v>
      </c>
    </row>
    <row r="15180" spans="1:15" x14ac:dyDescent="0.25">
      <c r="A15180" s="20" t="s">
        <v>130</v>
      </c>
      <c r="B15180" s="20" t="s">
        <v>1288</v>
      </c>
      <c r="C15180" s="20" t="s">
        <v>108</v>
      </c>
      <c r="D15180" s="20" t="s">
        <v>106</v>
      </c>
      <c r="E15180" s="21"/>
      <c r="F15180" s="22">
        <v>1393.2</v>
      </c>
      <c r="G15180" s="23">
        <v>0.54</v>
      </c>
      <c r="H15180" s="20" t="s">
        <v>102</v>
      </c>
      <c r="I15180" s="20" t="s">
        <v>134</v>
      </c>
      <c r="J15180" s="20" t="s">
        <v>104</v>
      </c>
      <c r="K15180" s="21"/>
      <c r="L15180" s="20" t="s">
        <v>104</v>
      </c>
      <c r="M15180" s="20" t="s">
        <v>64</v>
      </c>
      <c r="N15180" s="23">
        <v>23.22</v>
      </c>
      <c r="O15180" s="23">
        <v>0.54</v>
      </c>
    </row>
    <row r="15181" spans="1:15" x14ac:dyDescent="0.25">
      <c r="A15181" s="20" t="s">
        <v>130</v>
      </c>
      <c r="B15181" s="20" t="s">
        <v>1288</v>
      </c>
      <c r="C15181" s="20" t="s">
        <v>54</v>
      </c>
      <c r="D15181" s="20" t="s">
        <v>109</v>
      </c>
      <c r="E15181" s="25">
        <v>26</v>
      </c>
      <c r="F15181" s="24">
        <v>5279.56</v>
      </c>
      <c r="G15181" s="23">
        <v>2.04</v>
      </c>
      <c r="H15181" s="20" t="s">
        <v>102</v>
      </c>
      <c r="I15181" s="20" t="s">
        <v>134</v>
      </c>
      <c r="J15181" s="20" t="s">
        <v>104</v>
      </c>
      <c r="K15181" s="21"/>
      <c r="L15181" s="20" t="s">
        <v>104</v>
      </c>
      <c r="M15181" s="20" t="s">
        <v>54</v>
      </c>
      <c r="N15181" s="23">
        <v>0.26</v>
      </c>
      <c r="O15181" s="23">
        <v>0.54</v>
      </c>
    </row>
    <row r="15182" spans="1:15" x14ac:dyDescent="0.25">
      <c r="A15182" s="20" t="s">
        <v>130</v>
      </c>
      <c r="B15182" s="20" t="s">
        <v>1288</v>
      </c>
      <c r="C15182" s="20" t="s">
        <v>55</v>
      </c>
      <c r="D15182" s="20" t="s">
        <v>109</v>
      </c>
      <c r="E15182" s="25">
        <v>26</v>
      </c>
      <c r="F15182" s="26">
        <v>296.39999999999998</v>
      </c>
      <c r="G15182" s="23">
        <v>0.11</v>
      </c>
      <c r="H15182" s="20" t="s">
        <v>102</v>
      </c>
      <c r="I15182" s="20" t="s">
        <v>134</v>
      </c>
      <c r="J15182" s="20" t="s">
        <v>104</v>
      </c>
      <c r="K15182" s="21"/>
      <c r="L15182" s="20" t="s">
        <v>104</v>
      </c>
      <c r="M15182" s="20" t="s">
        <v>55</v>
      </c>
      <c r="N15182" s="23">
        <v>0.02</v>
      </c>
      <c r="O15182" s="23">
        <v>0.54</v>
      </c>
    </row>
    <row r="15183" spans="1:15" x14ac:dyDescent="0.25">
      <c r="A15183" s="20" t="s">
        <v>130</v>
      </c>
      <c r="B15183" s="20" t="s">
        <v>1288</v>
      </c>
      <c r="C15183" s="20" t="s">
        <v>49</v>
      </c>
      <c r="D15183" s="20" t="s">
        <v>109</v>
      </c>
      <c r="E15183" s="25">
        <v>9</v>
      </c>
      <c r="F15183" s="24">
        <v>1507.82</v>
      </c>
      <c r="G15183" s="23">
        <v>0.57999999999999996</v>
      </c>
      <c r="H15183" s="20" t="s">
        <v>102</v>
      </c>
      <c r="I15183" s="20" t="s">
        <v>134</v>
      </c>
      <c r="J15183" s="20" t="s">
        <v>104</v>
      </c>
      <c r="K15183" s="21"/>
      <c r="L15183" s="20" t="s">
        <v>104</v>
      </c>
      <c r="M15183" s="20" t="s">
        <v>49</v>
      </c>
      <c r="N15183" s="23">
        <v>0.85</v>
      </c>
      <c r="O15183" s="23">
        <v>0.54</v>
      </c>
    </row>
    <row r="15184" spans="1:15" x14ac:dyDescent="0.25">
      <c r="A15184" s="20" t="s">
        <v>130</v>
      </c>
      <c r="B15184" s="20" t="s">
        <v>1288</v>
      </c>
      <c r="C15184" s="20" t="s">
        <v>112</v>
      </c>
      <c r="D15184" s="20" t="s">
        <v>113</v>
      </c>
      <c r="E15184" s="25">
        <v>4</v>
      </c>
      <c r="F15184" s="23">
        <v>594.04999999999995</v>
      </c>
      <c r="G15184" s="23">
        <v>0.23</v>
      </c>
      <c r="H15184" s="20" t="s">
        <v>102</v>
      </c>
      <c r="I15184" s="20" t="s">
        <v>134</v>
      </c>
      <c r="J15184" s="20" t="s">
        <v>104</v>
      </c>
      <c r="K15184" s="21"/>
      <c r="L15184" s="20" t="s">
        <v>104</v>
      </c>
      <c r="M15184" s="20" t="s">
        <v>58</v>
      </c>
      <c r="N15184" s="23">
        <v>0.69</v>
      </c>
      <c r="O15184" s="23">
        <v>0.54</v>
      </c>
    </row>
    <row r="15185" spans="1:15" x14ac:dyDescent="0.25">
      <c r="A15185" s="20" t="s">
        <v>130</v>
      </c>
      <c r="B15185" s="20" t="s">
        <v>1288</v>
      </c>
      <c r="C15185" s="20" t="s">
        <v>114</v>
      </c>
      <c r="D15185" s="21"/>
      <c r="E15185" s="21"/>
      <c r="F15185" s="24">
        <v>7361.07</v>
      </c>
      <c r="G15185" s="23">
        <v>2.85</v>
      </c>
      <c r="H15185" s="20" t="s">
        <v>102</v>
      </c>
      <c r="I15185" s="20" t="s">
        <v>134</v>
      </c>
      <c r="J15185" s="20" t="s">
        <v>104</v>
      </c>
      <c r="K15185" s="21"/>
      <c r="L15185" s="20" t="s">
        <v>104</v>
      </c>
      <c r="M15185" s="20" t="s">
        <v>69</v>
      </c>
      <c r="N15185" s="23">
        <v>2.85</v>
      </c>
      <c r="O15185" s="23">
        <v>0.54</v>
      </c>
    </row>
    <row r="15186" spans="1:15" x14ac:dyDescent="0.25">
      <c r="A15186" s="20" t="s">
        <v>130</v>
      </c>
      <c r="B15186" s="20" t="s">
        <v>1288</v>
      </c>
      <c r="C15186" s="20" t="s">
        <v>121</v>
      </c>
      <c r="D15186" s="20" t="s">
        <v>106</v>
      </c>
      <c r="E15186" s="21"/>
      <c r="F15186" s="24">
        <v>1799.03</v>
      </c>
      <c r="G15186" s="26">
        <v>0.7</v>
      </c>
      <c r="H15186" s="20" t="s">
        <v>102</v>
      </c>
      <c r="I15186" s="20" t="s">
        <v>134</v>
      </c>
      <c r="J15186" s="20" t="s">
        <v>104</v>
      </c>
      <c r="K15186" s="21"/>
      <c r="L15186" s="20" t="s">
        <v>104</v>
      </c>
      <c r="M15186" s="20" t="s">
        <v>74</v>
      </c>
      <c r="N15186" s="21"/>
      <c r="O15186" s="23">
        <v>0.54</v>
      </c>
    </row>
    <row r="15187" spans="1:15" x14ac:dyDescent="0.25">
      <c r="A15187" s="20" t="s">
        <v>130</v>
      </c>
      <c r="B15187" s="20" t="s">
        <v>1288</v>
      </c>
      <c r="C15187" s="20" t="s">
        <v>115</v>
      </c>
      <c r="D15187" s="20" t="s">
        <v>106</v>
      </c>
      <c r="E15187" s="21"/>
      <c r="F15187" s="23">
        <v>225.88</v>
      </c>
      <c r="G15187" s="23">
        <v>0.09</v>
      </c>
      <c r="H15187" s="20" t="s">
        <v>102</v>
      </c>
      <c r="I15187" s="20" t="s">
        <v>134</v>
      </c>
      <c r="J15187" s="20" t="s">
        <v>104</v>
      </c>
      <c r="K15187" s="21"/>
      <c r="L15187" s="20" t="s">
        <v>104</v>
      </c>
      <c r="M15187" s="20" t="s">
        <v>75</v>
      </c>
      <c r="N15187" s="21"/>
      <c r="O15187" s="23">
        <v>0.54</v>
      </c>
    </row>
    <row r="15188" spans="1:15" x14ac:dyDescent="0.25">
      <c r="A15188" s="20" t="s">
        <v>130</v>
      </c>
      <c r="B15188" s="20" t="s">
        <v>1288</v>
      </c>
      <c r="C15188" s="20" t="s">
        <v>119</v>
      </c>
      <c r="D15188" s="20" t="s">
        <v>6</v>
      </c>
      <c r="E15188" s="21"/>
      <c r="F15188" s="24">
        <v>3527.03</v>
      </c>
      <c r="G15188" s="23">
        <v>1.37</v>
      </c>
      <c r="H15188" s="20" t="s">
        <v>102</v>
      </c>
      <c r="I15188" s="20" t="s">
        <v>134</v>
      </c>
      <c r="J15188" s="20" t="s">
        <v>104</v>
      </c>
      <c r="K15188" s="21"/>
      <c r="L15188" s="20" t="s">
        <v>104</v>
      </c>
      <c r="M15188" s="20" t="s">
        <v>45</v>
      </c>
      <c r="N15188" s="23">
        <v>32.65</v>
      </c>
      <c r="O15188" s="23">
        <v>0.54</v>
      </c>
    </row>
    <row r="15189" spans="1:15" x14ac:dyDescent="0.25">
      <c r="A15189" s="20" t="s">
        <v>130</v>
      </c>
      <c r="B15189" s="20" t="s">
        <v>1288</v>
      </c>
      <c r="C15189" s="20" t="s">
        <v>111</v>
      </c>
      <c r="D15189" s="21"/>
      <c r="E15189" s="21"/>
      <c r="F15189" s="24">
        <v>1058.96</v>
      </c>
      <c r="G15189" s="23">
        <v>0.41</v>
      </c>
      <c r="H15189" s="20" t="s">
        <v>102</v>
      </c>
      <c r="I15189" s="20" t="s">
        <v>134</v>
      </c>
      <c r="J15189" s="20" t="s">
        <v>104</v>
      </c>
      <c r="K15189" s="21"/>
      <c r="L15189" s="20" t="s">
        <v>104</v>
      </c>
      <c r="M15189" s="20" t="s">
        <v>56</v>
      </c>
      <c r="N15189" s="23">
        <v>0.41</v>
      </c>
      <c r="O15189" s="23">
        <v>0.54</v>
      </c>
    </row>
    <row r="15190" spans="1:15" x14ac:dyDescent="0.25">
      <c r="A15190" s="20" t="s">
        <v>130</v>
      </c>
      <c r="B15190" s="20" t="s">
        <v>1289</v>
      </c>
      <c r="C15190" s="20" t="s">
        <v>7</v>
      </c>
      <c r="D15190" s="20" t="s">
        <v>10</v>
      </c>
      <c r="E15190" s="21"/>
      <c r="F15190" s="24">
        <v>1588.25</v>
      </c>
      <c r="G15190" s="23">
        <v>0.62</v>
      </c>
      <c r="H15190" s="20" t="s">
        <v>102</v>
      </c>
      <c r="I15190" s="20" t="s">
        <v>134</v>
      </c>
      <c r="J15190" s="20" t="s">
        <v>104</v>
      </c>
      <c r="K15190" s="21"/>
      <c r="L15190" s="20" t="s">
        <v>104</v>
      </c>
      <c r="M15190" s="20" t="s">
        <v>48</v>
      </c>
      <c r="N15190" s="23">
        <v>0.62</v>
      </c>
      <c r="O15190" s="23">
        <v>0.55000000000000004</v>
      </c>
    </row>
    <row r="15191" spans="1:15" x14ac:dyDescent="0.25">
      <c r="A15191" s="20" t="s">
        <v>130</v>
      </c>
      <c r="B15191" s="20" t="s">
        <v>1289</v>
      </c>
      <c r="C15191" s="20" t="s">
        <v>105</v>
      </c>
      <c r="D15191" s="20" t="s">
        <v>106</v>
      </c>
      <c r="E15191" s="21"/>
      <c r="F15191" s="23">
        <v>485.83</v>
      </c>
      <c r="G15191" s="23">
        <v>0.19</v>
      </c>
      <c r="H15191" s="20" t="s">
        <v>102</v>
      </c>
      <c r="I15191" s="20" t="s">
        <v>134</v>
      </c>
      <c r="J15191" s="20" t="s">
        <v>104</v>
      </c>
      <c r="K15191" s="21"/>
      <c r="L15191" s="20" t="s">
        <v>104</v>
      </c>
      <c r="M15191" s="20" t="s">
        <v>82</v>
      </c>
      <c r="N15191" s="21"/>
      <c r="O15191" s="23">
        <v>0.55000000000000004</v>
      </c>
    </row>
    <row r="15192" spans="1:15" x14ac:dyDescent="0.25">
      <c r="A15192" s="20" t="s">
        <v>130</v>
      </c>
      <c r="B15192" s="20" t="s">
        <v>1289</v>
      </c>
      <c r="C15192" s="20" t="s">
        <v>107</v>
      </c>
      <c r="D15192" s="20" t="s">
        <v>106</v>
      </c>
      <c r="E15192" s="21"/>
      <c r="F15192" s="24">
        <v>2774.52</v>
      </c>
      <c r="G15192" s="23">
        <v>1.08</v>
      </c>
      <c r="H15192" s="20" t="s">
        <v>102</v>
      </c>
      <c r="I15192" s="20" t="s">
        <v>134</v>
      </c>
      <c r="J15192" s="20" t="s">
        <v>104</v>
      </c>
      <c r="K15192" s="21"/>
      <c r="L15192" s="20" t="s">
        <v>104</v>
      </c>
      <c r="M15192" s="20" t="s">
        <v>65</v>
      </c>
      <c r="N15192" s="23">
        <v>0.84</v>
      </c>
      <c r="O15192" s="23">
        <v>0.55000000000000004</v>
      </c>
    </row>
    <row r="15193" spans="1:15" x14ac:dyDescent="0.25">
      <c r="A15193" s="20" t="s">
        <v>130</v>
      </c>
      <c r="B15193" s="20" t="s">
        <v>1289</v>
      </c>
      <c r="C15193" s="20" t="s">
        <v>108</v>
      </c>
      <c r="D15193" s="20" t="s">
        <v>106</v>
      </c>
      <c r="E15193" s="21"/>
      <c r="F15193" s="22">
        <v>1393.2</v>
      </c>
      <c r="G15193" s="23">
        <v>0.54</v>
      </c>
      <c r="H15193" s="20" t="s">
        <v>102</v>
      </c>
      <c r="I15193" s="20" t="s">
        <v>134</v>
      </c>
      <c r="J15193" s="20" t="s">
        <v>104</v>
      </c>
      <c r="K15193" s="21"/>
      <c r="L15193" s="20" t="s">
        <v>104</v>
      </c>
      <c r="M15193" s="20" t="s">
        <v>64</v>
      </c>
      <c r="N15193" s="23">
        <v>23.22</v>
      </c>
      <c r="O15193" s="23">
        <v>0.55000000000000004</v>
      </c>
    </row>
    <row r="15194" spans="1:15" x14ac:dyDescent="0.25">
      <c r="A15194" s="20" t="s">
        <v>130</v>
      </c>
      <c r="B15194" s="20" t="s">
        <v>1289</v>
      </c>
      <c r="C15194" s="20" t="s">
        <v>54</v>
      </c>
      <c r="D15194" s="20" t="s">
        <v>109</v>
      </c>
      <c r="E15194" s="25">
        <v>26</v>
      </c>
      <c r="F15194" s="24">
        <v>4887.4799999999996</v>
      </c>
      <c r="G15194" s="23">
        <v>1.91</v>
      </c>
      <c r="H15194" s="20" t="s">
        <v>102</v>
      </c>
      <c r="I15194" s="20" t="s">
        <v>134</v>
      </c>
      <c r="J15194" s="20" t="s">
        <v>104</v>
      </c>
      <c r="K15194" s="21"/>
      <c r="L15194" s="20" t="s">
        <v>104</v>
      </c>
      <c r="M15194" s="20" t="s">
        <v>54</v>
      </c>
      <c r="N15194" s="23">
        <v>0.26</v>
      </c>
      <c r="O15194" s="23">
        <v>0.55000000000000004</v>
      </c>
    </row>
    <row r="15195" spans="1:15" x14ac:dyDescent="0.25">
      <c r="A15195" s="20" t="s">
        <v>130</v>
      </c>
      <c r="B15195" s="20" t="s">
        <v>1289</v>
      </c>
      <c r="C15195" s="20" t="s">
        <v>55</v>
      </c>
      <c r="D15195" s="20" t="s">
        <v>109</v>
      </c>
      <c r="E15195" s="25">
        <v>26</v>
      </c>
      <c r="F15195" s="23">
        <v>397.28</v>
      </c>
      <c r="G15195" s="23">
        <v>0.16</v>
      </c>
      <c r="H15195" s="20" t="s">
        <v>102</v>
      </c>
      <c r="I15195" s="20" t="s">
        <v>134</v>
      </c>
      <c r="J15195" s="20" t="s">
        <v>104</v>
      </c>
      <c r="K15195" s="21"/>
      <c r="L15195" s="20" t="s">
        <v>104</v>
      </c>
      <c r="M15195" s="20" t="s">
        <v>55</v>
      </c>
      <c r="N15195" s="23">
        <v>0.02</v>
      </c>
      <c r="O15195" s="23">
        <v>0.55000000000000004</v>
      </c>
    </row>
    <row r="15196" spans="1:15" x14ac:dyDescent="0.25">
      <c r="A15196" s="20" t="s">
        <v>130</v>
      </c>
      <c r="B15196" s="20" t="s">
        <v>1289</v>
      </c>
      <c r="C15196" s="20" t="s">
        <v>49</v>
      </c>
      <c r="D15196" s="20" t="s">
        <v>109</v>
      </c>
      <c r="E15196" s="25">
        <v>9</v>
      </c>
      <c r="F15196" s="24">
        <v>1507.82</v>
      </c>
      <c r="G15196" s="23">
        <v>0.59</v>
      </c>
      <c r="H15196" s="20" t="s">
        <v>102</v>
      </c>
      <c r="I15196" s="20" t="s">
        <v>134</v>
      </c>
      <c r="J15196" s="20" t="s">
        <v>104</v>
      </c>
      <c r="K15196" s="21"/>
      <c r="L15196" s="20" t="s">
        <v>104</v>
      </c>
      <c r="M15196" s="20" t="s">
        <v>49</v>
      </c>
      <c r="N15196" s="23">
        <v>0.85</v>
      </c>
      <c r="O15196" s="23">
        <v>0.55000000000000004</v>
      </c>
    </row>
    <row r="15197" spans="1:15" x14ac:dyDescent="0.25">
      <c r="A15197" s="20" t="s">
        <v>130</v>
      </c>
      <c r="B15197" s="20" t="s">
        <v>1289</v>
      </c>
      <c r="C15197" s="20" t="s">
        <v>112</v>
      </c>
      <c r="D15197" s="20" t="s">
        <v>113</v>
      </c>
      <c r="E15197" s="25">
        <v>4</v>
      </c>
      <c r="F15197" s="23">
        <v>589.19000000000005</v>
      </c>
      <c r="G15197" s="23">
        <v>0.23</v>
      </c>
      <c r="H15197" s="20" t="s">
        <v>102</v>
      </c>
      <c r="I15197" s="20" t="s">
        <v>134</v>
      </c>
      <c r="J15197" s="20" t="s">
        <v>104</v>
      </c>
      <c r="K15197" s="21"/>
      <c r="L15197" s="20" t="s">
        <v>104</v>
      </c>
      <c r="M15197" s="20" t="s">
        <v>58</v>
      </c>
      <c r="N15197" s="23">
        <v>0.69</v>
      </c>
      <c r="O15197" s="23">
        <v>0.55000000000000004</v>
      </c>
    </row>
    <row r="15198" spans="1:15" x14ac:dyDescent="0.25">
      <c r="A15198" s="20" t="s">
        <v>130</v>
      </c>
      <c r="B15198" s="20" t="s">
        <v>1289</v>
      </c>
      <c r="C15198" s="20" t="s">
        <v>114</v>
      </c>
      <c r="D15198" s="21"/>
      <c r="E15198" s="21"/>
      <c r="F15198" s="24">
        <v>7300.84</v>
      </c>
      <c r="G15198" s="23">
        <v>2.85</v>
      </c>
      <c r="H15198" s="20" t="s">
        <v>102</v>
      </c>
      <c r="I15198" s="20" t="s">
        <v>134</v>
      </c>
      <c r="J15198" s="20" t="s">
        <v>104</v>
      </c>
      <c r="K15198" s="21"/>
      <c r="L15198" s="20" t="s">
        <v>104</v>
      </c>
      <c r="M15198" s="20" t="s">
        <v>69</v>
      </c>
      <c r="N15198" s="23">
        <v>2.85</v>
      </c>
      <c r="O15198" s="23">
        <v>0.55000000000000004</v>
      </c>
    </row>
    <row r="15199" spans="1:15" x14ac:dyDescent="0.25">
      <c r="A15199" s="20" t="s">
        <v>130</v>
      </c>
      <c r="B15199" s="20" t="s">
        <v>1289</v>
      </c>
      <c r="C15199" s="20" t="s">
        <v>121</v>
      </c>
      <c r="D15199" s="20" t="s">
        <v>106</v>
      </c>
      <c r="E15199" s="21"/>
      <c r="F15199" s="24">
        <v>1782.59</v>
      </c>
      <c r="G15199" s="26">
        <v>0.7</v>
      </c>
      <c r="H15199" s="20" t="s">
        <v>102</v>
      </c>
      <c r="I15199" s="20" t="s">
        <v>134</v>
      </c>
      <c r="J15199" s="20" t="s">
        <v>104</v>
      </c>
      <c r="K15199" s="21"/>
      <c r="L15199" s="20" t="s">
        <v>104</v>
      </c>
      <c r="M15199" s="20" t="s">
        <v>74</v>
      </c>
      <c r="N15199" s="21"/>
      <c r="O15199" s="23">
        <v>0.55000000000000004</v>
      </c>
    </row>
    <row r="15200" spans="1:15" x14ac:dyDescent="0.25">
      <c r="A15200" s="20" t="s">
        <v>130</v>
      </c>
      <c r="B15200" s="20" t="s">
        <v>1289</v>
      </c>
      <c r="C15200" s="20" t="s">
        <v>115</v>
      </c>
      <c r="D15200" s="20" t="s">
        <v>106</v>
      </c>
      <c r="E15200" s="21"/>
      <c r="F15200" s="26">
        <v>109.9</v>
      </c>
      <c r="G15200" s="23">
        <v>0.04</v>
      </c>
      <c r="H15200" s="20" t="s">
        <v>102</v>
      </c>
      <c r="I15200" s="20" t="s">
        <v>134</v>
      </c>
      <c r="J15200" s="20" t="s">
        <v>104</v>
      </c>
      <c r="K15200" s="21"/>
      <c r="L15200" s="20" t="s">
        <v>104</v>
      </c>
      <c r="M15200" s="20" t="s">
        <v>75</v>
      </c>
      <c r="N15200" s="21"/>
      <c r="O15200" s="23">
        <v>0.55000000000000004</v>
      </c>
    </row>
    <row r="15201" spans="1:15" x14ac:dyDescent="0.25">
      <c r="A15201" s="20" t="s">
        <v>130</v>
      </c>
      <c r="B15201" s="20" t="s">
        <v>1289</v>
      </c>
      <c r="C15201" s="20" t="s">
        <v>119</v>
      </c>
      <c r="D15201" s="20" t="s">
        <v>6</v>
      </c>
      <c r="E15201" s="21"/>
      <c r="F15201" s="24">
        <v>3853.61</v>
      </c>
      <c r="G15201" s="26">
        <v>1.5</v>
      </c>
      <c r="H15201" s="20" t="s">
        <v>102</v>
      </c>
      <c r="I15201" s="20" t="s">
        <v>134</v>
      </c>
      <c r="J15201" s="20" t="s">
        <v>104</v>
      </c>
      <c r="K15201" s="21"/>
      <c r="L15201" s="20" t="s">
        <v>104</v>
      </c>
      <c r="M15201" s="20" t="s">
        <v>45</v>
      </c>
      <c r="N15201" s="23">
        <v>32.65</v>
      </c>
      <c r="O15201" s="23">
        <v>0.55000000000000004</v>
      </c>
    </row>
    <row r="15202" spans="1:15" x14ac:dyDescent="0.25">
      <c r="A15202" s="20" t="s">
        <v>130</v>
      </c>
      <c r="B15202" s="20" t="s">
        <v>1289</v>
      </c>
      <c r="C15202" s="20" t="s">
        <v>111</v>
      </c>
      <c r="D15202" s="21"/>
      <c r="E15202" s="21"/>
      <c r="F15202" s="22">
        <v>1050.3</v>
      </c>
      <c r="G15202" s="23">
        <v>0.41</v>
      </c>
      <c r="H15202" s="20" t="s">
        <v>102</v>
      </c>
      <c r="I15202" s="20" t="s">
        <v>134</v>
      </c>
      <c r="J15202" s="20" t="s">
        <v>104</v>
      </c>
      <c r="K15202" s="21"/>
      <c r="L15202" s="20" t="s">
        <v>104</v>
      </c>
      <c r="M15202" s="20" t="s">
        <v>56</v>
      </c>
      <c r="N15202" s="23">
        <v>0.41</v>
      </c>
      <c r="O15202" s="23">
        <v>0.55000000000000004</v>
      </c>
    </row>
    <row r="15203" spans="1:15" x14ac:dyDescent="0.25">
      <c r="A15203" s="20" t="s">
        <v>130</v>
      </c>
      <c r="B15203" s="20" t="s">
        <v>1290</v>
      </c>
      <c r="C15203" s="20" t="s">
        <v>7</v>
      </c>
      <c r="D15203" s="20" t="s">
        <v>10</v>
      </c>
      <c r="E15203" s="21"/>
      <c r="F15203" s="24">
        <v>1584.78</v>
      </c>
      <c r="G15203" s="23">
        <v>0.62</v>
      </c>
      <c r="H15203" s="20" t="s">
        <v>102</v>
      </c>
      <c r="I15203" s="20" t="s">
        <v>124</v>
      </c>
      <c r="J15203" s="20" t="s">
        <v>104</v>
      </c>
      <c r="K15203" s="21"/>
      <c r="L15203" s="20" t="s">
        <v>104</v>
      </c>
      <c r="M15203" s="20" t="s">
        <v>48</v>
      </c>
      <c r="N15203" s="23">
        <v>0.62</v>
      </c>
      <c r="O15203" s="23">
        <v>0.55000000000000004</v>
      </c>
    </row>
    <row r="15204" spans="1:15" x14ac:dyDescent="0.25">
      <c r="A15204" s="20" t="s">
        <v>130</v>
      </c>
      <c r="B15204" s="20" t="s">
        <v>1290</v>
      </c>
      <c r="C15204" s="20" t="s">
        <v>105</v>
      </c>
      <c r="D15204" s="20" t="s">
        <v>106</v>
      </c>
      <c r="E15204" s="21"/>
      <c r="F15204" s="23">
        <v>489.04</v>
      </c>
      <c r="G15204" s="23">
        <v>0.19</v>
      </c>
      <c r="H15204" s="20" t="s">
        <v>102</v>
      </c>
      <c r="I15204" s="20" t="s">
        <v>124</v>
      </c>
      <c r="J15204" s="20" t="s">
        <v>104</v>
      </c>
      <c r="K15204" s="21"/>
      <c r="L15204" s="20" t="s">
        <v>104</v>
      </c>
      <c r="M15204" s="20" t="s">
        <v>82</v>
      </c>
      <c r="N15204" s="21"/>
      <c r="O15204" s="23">
        <v>0.55000000000000004</v>
      </c>
    </row>
    <row r="15205" spans="1:15" x14ac:dyDescent="0.25">
      <c r="A15205" s="20" t="s">
        <v>130</v>
      </c>
      <c r="B15205" s="20" t="s">
        <v>1290</v>
      </c>
      <c r="C15205" s="20" t="s">
        <v>107</v>
      </c>
      <c r="D15205" s="20" t="s">
        <v>106</v>
      </c>
      <c r="E15205" s="21"/>
      <c r="F15205" s="24">
        <v>2769.81</v>
      </c>
      <c r="G15205" s="23">
        <v>1.08</v>
      </c>
      <c r="H15205" s="20" t="s">
        <v>102</v>
      </c>
      <c r="I15205" s="20" t="s">
        <v>124</v>
      </c>
      <c r="J15205" s="20" t="s">
        <v>104</v>
      </c>
      <c r="K15205" s="21"/>
      <c r="L15205" s="20" t="s">
        <v>104</v>
      </c>
      <c r="M15205" s="20" t="s">
        <v>65</v>
      </c>
      <c r="N15205" s="23">
        <v>0.84</v>
      </c>
      <c r="O15205" s="23">
        <v>0.55000000000000004</v>
      </c>
    </row>
    <row r="15206" spans="1:15" x14ac:dyDescent="0.25">
      <c r="A15206" s="20" t="s">
        <v>130</v>
      </c>
      <c r="B15206" s="20" t="s">
        <v>1290</v>
      </c>
      <c r="C15206" s="20" t="s">
        <v>108</v>
      </c>
      <c r="D15206" s="20" t="s">
        <v>106</v>
      </c>
      <c r="E15206" s="21"/>
      <c r="F15206" s="22">
        <v>1393.2</v>
      </c>
      <c r="G15206" s="23">
        <v>0.55000000000000004</v>
      </c>
      <c r="H15206" s="20" t="s">
        <v>102</v>
      </c>
      <c r="I15206" s="20" t="s">
        <v>124</v>
      </c>
      <c r="J15206" s="20" t="s">
        <v>104</v>
      </c>
      <c r="K15206" s="21"/>
      <c r="L15206" s="20" t="s">
        <v>104</v>
      </c>
      <c r="M15206" s="20" t="s">
        <v>64</v>
      </c>
      <c r="N15206" s="23">
        <v>23.22</v>
      </c>
      <c r="O15206" s="23">
        <v>0.55000000000000004</v>
      </c>
    </row>
    <row r="15207" spans="1:15" x14ac:dyDescent="0.25">
      <c r="A15207" s="20" t="s">
        <v>130</v>
      </c>
      <c r="B15207" s="20" t="s">
        <v>1290</v>
      </c>
      <c r="C15207" s="20" t="s">
        <v>54</v>
      </c>
      <c r="D15207" s="20" t="s">
        <v>109</v>
      </c>
      <c r="E15207" s="25">
        <v>26</v>
      </c>
      <c r="F15207" s="22">
        <v>5137.6000000000004</v>
      </c>
      <c r="G15207" s="23">
        <v>2.0099999999999998</v>
      </c>
      <c r="H15207" s="20" t="s">
        <v>102</v>
      </c>
      <c r="I15207" s="20" t="s">
        <v>124</v>
      </c>
      <c r="J15207" s="20" t="s">
        <v>104</v>
      </c>
      <c r="K15207" s="21"/>
      <c r="L15207" s="20" t="s">
        <v>104</v>
      </c>
      <c r="M15207" s="20" t="s">
        <v>54</v>
      </c>
      <c r="N15207" s="23">
        <v>0.26</v>
      </c>
      <c r="O15207" s="23">
        <v>0.55000000000000004</v>
      </c>
    </row>
    <row r="15208" spans="1:15" x14ac:dyDescent="0.25">
      <c r="A15208" s="20" t="s">
        <v>130</v>
      </c>
      <c r="B15208" s="20" t="s">
        <v>1290</v>
      </c>
      <c r="C15208" s="20" t="s">
        <v>55</v>
      </c>
      <c r="D15208" s="20" t="s">
        <v>109</v>
      </c>
      <c r="E15208" s="25">
        <v>26</v>
      </c>
      <c r="F15208" s="23">
        <v>424.32</v>
      </c>
      <c r="G15208" s="23">
        <v>0.17</v>
      </c>
      <c r="H15208" s="20" t="s">
        <v>102</v>
      </c>
      <c r="I15208" s="20" t="s">
        <v>124</v>
      </c>
      <c r="J15208" s="20" t="s">
        <v>104</v>
      </c>
      <c r="K15208" s="21"/>
      <c r="L15208" s="20" t="s">
        <v>104</v>
      </c>
      <c r="M15208" s="20" t="s">
        <v>55</v>
      </c>
      <c r="N15208" s="23">
        <v>0.02</v>
      </c>
      <c r="O15208" s="23">
        <v>0.55000000000000004</v>
      </c>
    </row>
    <row r="15209" spans="1:15" x14ac:dyDescent="0.25">
      <c r="A15209" s="20" t="s">
        <v>130</v>
      </c>
      <c r="B15209" s="20" t="s">
        <v>1290</v>
      </c>
      <c r="C15209" s="20" t="s">
        <v>49</v>
      </c>
      <c r="D15209" s="20" t="s">
        <v>109</v>
      </c>
      <c r="E15209" s="25">
        <v>9</v>
      </c>
      <c r="F15209" s="24">
        <v>1507.82</v>
      </c>
      <c r="G15209" s="23">
        <v>0.59</v>
      </c>
      <c r="H15209" s="20" t="s">
        <v>102</v>
      </c>
      <c r="I15209" s="20" t="s">
        <v>124</v>
      </c>
      <c r="J15209" s="20" t="s">
        <v>104</v>
      </c>
      <c r="K15209" s="21"/>
      <c r="L15209" s="20" t="s">
        <v>104</v>
      </c>
      <c r="M15209" s="20" t="s">
        <v>49</v>
      </c>
      <c r="N15209" s="23">
        <v>0.85</v>
      </c>
      <c r="O15209" s="23">
        <v>0.55000000000000004</v>
      </c>
    </row>
    <row r="15210" spans="1:15" x14ac:dyDescent="0.25">
      <c r="A15210" s="20" t="s">
        <v>130</v>
      </c>
      <c r="B15210" s="20" t="s">
        <v>1290</v>
      </c>
      <c r="C15210" s="20" t="s">
        <v>112</v>
      </c>
      <c r="D15210" s="20" t="s">
        <v>113</v>
      </c>
      <c r="E15210" s="25">
        <v>4</v>
      </c>
      <c r="F15210" s="26">
        <v>587.9</v>
      </c>
      <c r="G15210" s="23">
        <v>0.23</v>
      </c>
      <c r="H15210" s="20" t="s">
        <v>102</v>
      </c>
      <c r="I15210" s="20" t="s">
        <v>124</v>
      </c>
      <c r="J15210" s="20" t="s">
        <v>104</v>
      </c>
      <c r="K15210" s="21"/>
      <c r="L15210" s="20" t="s">
        <v>104</v>
      </c>
      <c r="M15210" s="20" t="s">
        <v>58</v>
      </c>
      <c r="N15210" s="23">
        <v>0.69</v>
      </c>
      <c r="O15210" s="23">
        <v>0.55000000000000004</v>
      </c>
    </row>
    <row r="15211" spans="1:15" x14ac:dyDescent="0.25">
      <c r="A15211" s="20" t="s">
        <v>130</v>
      </c>
      <c r="B15211" s="20" t="s">
        <v>1290</v>
      </c>
      <c r="C15211" s="20" t="s">
        <v>114</v>
      </c>
      <c r="D15211" s="21"/>
      <c r="E15211" s="21"/>
      <c r="F15211" s="24">
        <v>7284.89</v>
      </c>
      <c r="G15211" s="23">
        <v>2.85</v>
      </c>
      <c r="H15211" s="20" t="s">
        <v>102</v>
      </c>
      <c r="I15211" s="20" t="s">
        <v>124</v>
      </c>
      <c r="J15211" s="20" t="s">
        <v>104</v>
      </c>
      <c r="K15211" s="21"/>
      <c r="L15211" s="20" t="s">
        <v>104</v>
      </c>
      <c r="M15211" s="20" t="s">
        <v>69</v>
      </c>
      <c r="N15211" s="23">
        <v>2.85</v>
      </c>
      <c r="O15211" s="23">
        <v>0.55000000000000004</v>
      </c>
    </row>
    <row r="15212" spans="1:15" x14ac:dyDescent="0.25">
      <c r="A15212" s="20" t="s">
        <v>130</v>
      </c>
      <c r="B15212" s="20" t="s">
        <v>1290</v>
      </c>
      <c r="C15212" s="20" t="s">
        <v>121</v>
      </c>
      <c r="D15212" s="20" t="s">
        <v>106</v>
      </c>
      <c r="E15212" s="21"/>
      <c r="F15212" s="24">
        <v>1778.69</v>
      </c>
      <c r="G15212" s="26">
        <v>0.7</v>
      </c>
      <c r="H15212" s="20" t="s">
        <v>102</v>
      </c>
      <c r="I15212" s="20" t="s">
        <v>124</v>
      </c>
      <c r="J15212" s="20" t="s">
        <v>104</v>
      </c>
      <c r="K15212" s="21"/>
      <c r="L15212" s="20" t="s">
        <v>104</v>
      </c>
      <c r="M15212" s="20" t="s">
        <v>74</v>
      </c>
      <c r="N15212" s="21"/>
      <c r="O15212" s="23">
        <v>0.55000000000000004</v>
      </c>
    </row>
    <row r="15213" spans="1:15" x14ac:dyDescent="0.25">
      <c r="A15213" s="20" t="s">
        <v>130</v>
      </c>
      <c r="B15213" s="20" t="s">
        <v>1290</v>
      </c>
      <c r="C15213" s="20" t="s">
        <v>115</v>
      </c>
      <c r="D15213" s="20" t="s">
        <v>106</v>
      </c>
      <c r="E15213" s="21"/>
      <c r="F15213" s="23">
        <v>240.79</v>
      </c>
      <c r="G15213" s="23">
        <v>0.09</v>
      </c>
      <c r="H15213" s="20" t="s">
        <v>102</v>
      </c>
      <c r="I15213" s="20" t="s">
        <v>124</v>
      </c>
      <c r="J15213" s="20" t="s">
        <v>104</v>
      </c>
      <c r="K15213" s="21"/>
      <c r="L15213" s="20" t="s">
        <v>104</v>
      </c>
      <c r="M15213" s="20" t="s">
        <v>75</v>
      </c>
      <c r="N15213" s="21"/>
      <c r="O15213" s="23">
        <v>0.55000000000000004</v>
      </c>
    </row>
    <row r="15214" spans="1:15" x14ac:dyDescent="0.25">
      <c r="A15214" s="20" t="s">
        <v>130</v>
      </c>
      <c r="B15214" s="20" t="s">
        <v>1290</v>
      </c>
      <c r="C15214" s="20" t="s">
        <v>119</v>
      </c>
      <c r="D15214" s="20" t="s">
        <v>6</v>
      </c>
      <c r="E15214" s="21"/>
      <c r="F15214" s="22">
        <v>4016.9</v>
      </c>
      <c r="G15214" s="23">
        <v>1.57</v>
      </c>
      <c r="H15214" s="20" t="s">
        <v>102</v>
      </c>
      <c r="I15214" s="20" t="s">
        <v>124</v>
      </c>
      <c r="J15214" s="20" t="s">
        <v>104</v>
      </c>
      <c r="K15214" s="21"/>
      <c r="L15214" s="20" t="s">
        <v>104</v>
      </c>
      <c r="M15214" s="20" t="s">
        <v>45</v>
      </c>
      <c r="N15214" s="23">
        <v>32.65</v>
      </c>
      <c r="O15214" s="23">
        <v>0.55000000000000004</v>
      </c>
    </row>
    <row r="15215" spans="1:15" x14ac:dyDescent="0.25">
      <c r="A15215" s="20" t="s">
        <v>130</v>
      </c>
      <c r="B15215" s="20" t="s">
        <v>1290</v>
      </c>
      <c r="C15215" s="20" t="s">
        <v>111</v>
      </c>
      <c r="D15215" s="21"/>
      <c r="E15215" s="21"/>
      <c r="F15215" s="27">
        <v>1048</v>
      </c>
      <c r="G15215" s="23">
        <v>0.41</v>
      </c>
      <c r="H15215" s="20" t="s">
        <v>102</v>
      </c>
      <c r="I15215" s="20" t="s">
        <v>124</v>
      </c>
      <c r="J15215" s="20" t="s">
        <v>104</v>
      </c>
      <c r="K15215" s="21"/>
      <c r="L15215" s="20" t="s">
        <v>104</v>
      </c>
      <c r="M15215" s="20" t="s">
        <v>56</v>
      </c>
      <c r="N15215" s="23">
        <v>0.41</v>
      </c>
      <c r="O15215" s="23">
        <v>0.55000000000000004</v>
      </c>
    </row>
    <row r="15216" spans="1:15" x14ac:dyDescent="0.25">
      <c r="A15216" s="20" t="s">
        <v>130</v>
      </c>
      <c r="B15216" s="20" t="s">
        <v>1291</v>
      </c>
      <c r="C15216" s="20" t="s">
        <v>7</v>
      </c>
      <c r="D15216" s="20" t="s">
        <v>10</v>
      </c>
      <c r="E15216" s="21"/>
      <c r="F15216" s="24">
        <v>1585.03</v>
      </c>
      <c r="G15216" s="23">
        <v>0.62</v>
      </c>
      <c r="H15216" s="20" t="s">
        <v>102</v>
      </c>
      <c r="I15216" s="20" t="s">
        <v>144</v>
      </c>
      <c r="J15216" s="20" t="s">
        <v>104</v>
      </c>
      <c r="K15216" s="21"/>
      <c r="L15216" s="20" t="s">
        <v>104</v>
      </c>
      <c r="M15216" s="20" t="s">
        <v>48</v>
      </c>
      <c r="N15216" s="23">
        <v>0.62</v>
      </c>
      <c r="O15216" s="23">
        <v>0.33</v>
      </c>
    </row>
    <row r="15217" spans="1:15" x14ac:dyDescent="0.25">
      <c r="A15217" s="20" t="s">
        <v>130</v>
      </c>
      <c r="B15217" s="20" t="s">
        <v>1291</v>
      </c>
      <c r="C15217" s="20" t="s">
        <v>105</v>
      </c>
      <c r="D15217" s="20" t="s">
        <v>106</v>
      </c>
      <c r="E15217" s="21"/>
      <c r="F15217" s="23">
        <v>462.71</v>
      </c>
      <c r="G15217" s="23">
        <v>0.18</v>
      </c>
      <c r="H15217" s="20" t="s">
        <v>102</v>
      </c>
      <c r="I15217" s="20" t="s">
        <v>144</v>
      </c>
      <c r="J15217" s="20" t="s">
        <v>104</v>
      </c>
      <c r="K15217" s="21"/>
      <c r="L15217" s="20" t="s">
        <v>104</v>
      </c>
      <c r="M15217" s="20" t="s">
        <v>82</v>
      </c>
      <c r="N15217" s="21"/>
      <c r="O15217" s="23">
        <v>0.33</v>
      </c>
    </row>
    <row r="15218" spans="1:15" x14ac:dyDescent="0.25">
      <c r="A15218" s="20" t="s">
        <v>130</v>
      </c>
      <c r="B15218" s="20" t="s">
        <v>1291</v>
      </c>
      <c r="C15218" s="20" t="s">
        <v>107</v>
      </c>
      <c r="D15218" s="20" t="s">
        <v>106</v>
      </c>
      <c r="E15218" s="21"/>
      <c r="F15218" s="24">
        <v>2770.15</v>
      </c>
      <c r="G15218" s="23">
        <v>1.08</v>
      </c>
      <c r="H15218" s="20" t="s">
        <v>102</v>
      </c>
      <c r="I15218" s="20" t="s">
        <v>144</v>
      </c>
      <c r="J15218" s="20" t="s">
        <v>104</v>
      </c>
      <c r="K15218" s="21"/>
      <c r="L15218" s="20" t="s">
        <v>104</v>
      </c>
      <c r="M15218" s="20" t="s">
        <v>65</v>
      </c>
      <c r="N15218" s="23">
        <v>0.84</v>
      </c>
      <c r="O15218" s="23">
        <v>0.33</v>
      </c>
    </row>
    <row r="15219" spans="1:15" x14ac:dyDescent="0.25">
      <c r="A15219" s="20" t="s">
        <v>130</v>
      </c>
      <c r="B15219" s="20" t="s">
        <v>1291</v>
      </c>
      <c r="C15219" s="20" t="s">
        <v>108</v>
      </c>
      <c r="D15219" s="20" t="s">
        <v>106</v>
      </c>
      <c r="E15219" s="21"/>
      <c r="F15219" s="24">
        <v>1253.8800000000001</v>
      </c>
      <c r="G15219" s="23">
        <v>0.49</v>
      </c>
      <c r="H15219" s="20" t="s">
        <v>102</v>
      </c>
      <c r="I15219" s="20" t="s">
        <v>144</v>
      </c>
      <c r="J15219" s="20" t="s">
        <v>104</v>
      </c>
      <c r="K15219" s="21"/>
      <c r="L15219" s="20" t="s">
        <v>104</v>
      </c>
      <c r="M15219" s="20" t="s">
        <v>64</v>
      </c>
      <c r="N15219" s="23">
        <v>23.22</v>
      </c>
      <c r="O15219" s="23">
        <v>0.33</v>
      </c>
    </row>
    <row r="15220" spans="1:15" x14ac:dyDescent="0.25">
      <c r="A15220" s="20" t="s">
        <v>130</v>
      </c>
      <c r="B15220" s="20" t="s">
        <v>1291</v>
      </c>
      <c r="C15220" s="20" t="s">
        <v>111</v>
      </c>
      <c r="D15220" s="21"/>
      <c r="E15220" s="21"/>
      <c r="F15220" s="24">
        <v>1048.1600000000001</v>
      </c>
      <c r="G15220" s="23">
        <v>0.41</v>
      </c>
      <c r="H15220" s="20" t="s">
        <v>102</v>
      </c>
      <c r="I15220" s="20" t="s">
        <v>144</v>
      </c>
      <c r="J15220" s="20" t="s">
        <v>104</v>
      </c>
      <c r="K15220" s="21"/>
      <c r="L15220" s="20" t="s">
        <v>104</v>
      </c>
      <c r="M15220" s="20" t="s">
        <v>56</v>
      </c>
      <c r="N15220" s="23">
        <v>0.41</v>
      </c>
      <c r="O15220" s="23">
        <v>0.33</v>
      </c>
    </row>
    <row r="15221" spans="1:15" x14ac:dyDescent="0.25">
      <c r="A15221" s="20" t="s">
        <v>130</v>
      </c>
      <c r="B15221" s="20" t="s">
        <v>1291</v>
      </c>
      <c r="C15221" s="20" t="s">
        <v>114</v>
      </c>
      <c r="D15221" s="21"/>
      <c r="E15221" s="21"/>
      <c r="F15221" s="24">
        <v>7286.03</v>
      </c>
      <c r="G15221" s="23">
        <v>2.85</v>
      </c>
      <c r="H15221" s="20" t="s">
        <v>102</v>
      </c>
      <c r="I15221" s="20" t="s">
        <v>144</v>
      </c>
      <c r="J15221" s="20" t="s">
        <v>104</v>
      </c>
      <c r="K15221" s="21"/>
      <c r="L15221" s="20" t="s">
        <v>104</v>
      </c>
      <c r="M15221" s="20" t="s">
        <v>69</v>
      </c>
      <c r="N15221" s="23">
        <v>2.85</v>
      </c>
      <c r="O15221" s="23">
        <v>0.33</v>
      </c>
    </row>
    <row r="15222" spans="1:15" x14ac:dyDescent="0.25">
      <c r="A15222" s="20" t="s">
        <v>130</v>
      </c>
      <c r="B15222" s="20" t="s">
        <v>1291</v>
      </c>
      <c r="C15222" s="20" t="s">
        <v>121</v>
      </c>
      <c r="D15222" s="20" t="s">
        <v>106</v>
      </c>
      <c r="E15222" s="21"/>
      <c r="F15222" s="24">
        <v>1503.07</v>
      </c>
      <c r="G15222" s="23">
        <v>0.59</v>
      </c>
      <c r="H15222" s="20" t="s">
        <v>102</v>
      </c>
      <c r="I15222" s="20" t="s">
        <v>144</v>
      </c>
      <c r="J15222" s="20" t="s">
        <v>104</v>
      </c>
      <c r="K15222" s="21"/>
      <c r="L15222" s="20" t="s">
        <v>104</v>
      </c>
      <c r="M15222" s="20" t="s">
        <v>74</v>
      </c>
      <c r="N15222" s="21"/>
      <c r="O15222" s="23">
        <v>0.33</v>
      </c>
    </row>
    <row r="15223" spans="1:15" x14ac:dyDescent="0.25">
      <c r="A15223" s="20" t="s">
        <v>130</v>
      </c>
      <c r="B15223" s="20" t="s">
        <v>1291</v>
      </c>
      <c r="C15223" s="20" t="s">
        <v>115</v>
      </c>
      <c r="D15223" s="20" t="s">
        <v>106</v>
      </c>
      <c r="E15223" s="21"/>
      <c r="F15223" s="23">
        <v>155.37</v>
      </c>
      <c r="G15223" s="23">
        <v>0.06</v>
      </c>
      <c r="H15223" s="20" t="s">
        <v>102</v>
      </c>
      <c r="I15223" s="20" t="s">
        <v>144</v>
      </c>
      <c r="J15223" s="20" t="s">
        <v>104</v>
      </c>
      <c r="K15223" s="21"/>
      <c r="L15223" s="20" t="s">
        <v>104</v>
      </c>
      <c r="M15223" s="20" t="s">
        <v>75</v>
      </c>
      <c r="N15223" s="21"/>
      <c r="O15223" s="23">
        <v>0.33</v>
      </c>
    </row>
    <row r="15224" spans="1:15" x14ac:dyDescent="0.25">
      <c r="A15224" s="20" t="s">
        <v>130</v>
      </c>
      <c r="B15224" s="20" t="s">
        <v>1291</v>
      </c>
      <c r="C15224" s="20" t="s">
        <v>101</v>
      </c>
      <c r="D15224" s="20" t="s">
        <v>6</v>
      </c>
      <c r="E15224" s="21"/>
      <c r="F15224" s="24">
        <v>3131.91</v>
      </c>
      <c r="G15224" s="23">
        <v>1.23</v>
      </c>
      <c r="H15224" s="20" t="s">
        <v>102</v>
      </c>
      <c r="I15224" s="20" t="s">
        <v>144</v>
      </c>
      <c r="J15224" s="20" t="s">
        <v>104</v>
      </c>
      <c r="K15224" s="21"/>
      <c r="L15224" s="20" t="s">
        <v>104</v>
      </c>
      <c r="M15224" s="20" t="s">
        <v>45</v>
      </c>
      <c r="N15224" s="23">
        <v>35.19</v>
      </c>
      <c r="O15224" s="23">
        <v>0.33</v>
      </c>
    </row>
    <row r="15225" spans="1:15" x14ac:dyDescent="0.25">
      <c r="A15225" s="20" t="s">
        <v>130</v>
      </c>
      <c r="B15225" s="20" t="s">
        <v>1291</v>
      </c>
      <c r="C15225" s="20" t="s">
        <v>112</v>
      </c>
      <c r="D15225" s="20" t="s">
        <v>113</v>
      </c>
      <c r="E15225" s="25">
        <v>2</v>
      </c>
      <c r="F15225" s="25">
        <v>294</v>
      </c>
      <c r="G15225" s="23">
        <v>0.12</v>
      </c>
      <c r="H15225" s="20" t="s">
        <v>102</v>
      </c>
      <c r="I15225" s="20" t="s">
        <v>144</v>
      </c>
      <c r="J15225" s="20" t="s">
        <v>104</v>
      </c>
      <c r="K15225" s="21"/>
      <c r="L15225" s="20" t="s">
        <v>104</v>
      </c>
      <c r="M15225" s="20" t="s">
        <v>58</v>
      </c>
      <c r="N15225" s="23">
        <v>0.69</v>
      </c>
      <c r="O15225" s="23">
        <v>0.33</v>
      </c>
    </row>
    <row r="15226" spans="1:15" x14ac:dyDescent="0.25">
      <c r="A15226" s="20" t="s">
        <v>130</v>
      </c>
      <c r="B15226" s="20" t="s">
        <v>1291</v>
      </c>
      <c r="C15226" s="20" t="s">
        <v>54</v>
      </c>
      <c r="D15226" s="20" t="s">
        <v>109</v>
      </c>
      <c r="E15226" s="25">
        <v>26</v>
      </c>
      <c r="F15226" s="24">
        <v>4873.96</v>
      </c>
      <c r="G15226" s="23">
        <v>1.91</v>
      </c>
      <c r="H15226" s="20" t="s">
        <v>102</v>
      </c>
      <c r="I15226" s="20" t="s">
        <v>144</v>
      </c>
      <c r="J15226" s="20" t="s">
        <v>104</v>
      </c>
      <c r="K15226" s="21"/>
      <c r="L15226" s="20" t="s">
        <v>104</v>
      </c>
      <c r="M15226" s="20" t="s">
        <v>54</v>
      </c>
      <c r="N15226" s="23">
        <v>0.26</v>
      </c>
      <c r="O15226" s="23">
        <v>0.33</v>
      </c>
    </row>
    <row r="15227" spans="1:15" x14ac:dyDescent="0.25">
      <c r="A15227" s="20" t="s">
        <v>130</v>
      </c>
      <c r="B15227" s="20" t="s">
        <v>1291</v>
      </c>
      <c r="C15227" s="20" t="s">
        <v>55</v>
      </c>
      <c r="D15227" s="20" t="s">
        <v>109</v>
      </c>
      <c r="E15227" s="25">
        <v>26</v>
      </c>
      <c r="F15227" s="24">
        <v>1098.76</v>
      </c>
      <c r="G15227" s="23">
        <v>0.43</v>
      </c>
      <c r="H15227" s="20" t="s">
        <v>102</v>
      </c>
      <c r="I15227" s="20" t="s">
        <v>144</v>
      </c>
      <c r="J15227" s="20" t="s">
        <v>104</v>
      </c>
      <c r="K15227" s="21"/>
      <c r="L15227" s="20" t="s">
        <v>104</v>
      </c>
      <c r="M15227" s="20" t="s">
        <v>55</v>
      </c>
      <c r="N15227" s="23">
        <v>0.02</v>
      </c>
      <c r="O15227" s="23">
        <v>0.33</v>
      </c>
    </row>
    <row r="15228" spans="1:15" x14ac:dyDescent="0.25">
      <c r="A15228" s="20" t="s">
        <v>130</v>
      </c>
      <c r="B15228" s="20" t="s">
        <v>1291</v>
      </c>
      <c r="C15228" s="20" t="s">
        <v>122</v>
      </c>
      <c r="D15228" s="20" t="s">
        <v>109</v>
      </c>
      <c r="E15228" s="25">
        <v>2</v>
      </c>
      <c r="F15228" s="23">
        <v>906.07</v>
      </c>
      <c r="G15228" s="23">
        <v>0.35</v>
      </c>
      <c r="H15228" s="20" t="s">
        <v>102</v>
      </c>
      <c r="I15228" s="20" t="s">
        <v>144</v>
      </c>
      <c r="J15228" s="20" t="s">
        <v>104</v>
      </c>
      <c r="K15228" s="21"/>
      <c r="L15228" s="20" t="s">
        <v>104</v>
      </c>
      <c r="M15228" s="20" t="s">
        <v>52</v>
      </c>
      <c r="N15228" s="23">
        <v>1.19</v>
      </c>
      <c r="O15228" s="23">
        <v>0.33</v>
      </c>
    </row>
    <row r="15229" spans="1:15" x14ac:dyDescent="0.25">
      <c r="A15229" s="20" t="s">
        <v>130</v>
      </c>
      <c r="B15229" s="20" t="s">
        <v>1291</v>
      </c>
      <c r="C15229" s="20" t="s">
        <v>127</v>
      </c>
      <c r="D15229" s="20" t="s">
        <v>109</v>
      </c>
      <c r="E15229" s="25">
        <v>7</v>
      </c>
      <c r="F15229" s="24">
        <v>2158.5700000000002</v>
      </c>
      <c r="G15229" s="23">
        <v>0.84</v>
      </c>
      <c r="H15229" s="20" t="s">
        <v>102</v>
      </c>
      <c r="I15229" s="20" t="s">
        <v>144</v>
      </c>
      <c r="J15229" s="20" t="s">
        <v>104</v>
      </c>
      <c r="K15229" s="21"/>
      <c r="L15229" s="20" t="s">
        <v>104</v>
      </c>
      <c r="M15229" s="20" t="s">
        <v>51</v>
      </c>
      <c r="N15229" s="23">
        <v>0.81</v>
      </c>
      <c r="O15229" s="23">
        <v>0.33</v>
      </c>
    </row>
    <row r="15230" spans="1:15" x14ac:dyDescent="0.25">
      <c r="A15230" s="20" t="s">
        <v>130</v>
      </c>
      <c r="B15230" s="20" t="s">
        <v>1292</v>
      </c>
      <c r="C15230" s="20" t="s">
        <v>7</v>
      </c>
      <c r="D15230" s="20" t="s">
        <v>10</v>
      </c>
      <c r="E15230" s="21"/>
      <c r="F15230" s="26">
        <v>784.8</v>
      </c>
      <c r="G15230" s="23">
        <v>0.62</v>
      </c>
      <c r="H15230" s="20" t="s">
        <v>102</v>
      </c>
      <c r="I15230" s="20" t="s">
        <v>149</v>
      </c>
      <c r="J15230" s="20" t="s">
        <v>104</v>
      </c>
      <c r="K15230" s="21"/>
      <c r="L15230" s="20" t="s">
        <v>104</v>
      </c>
      <c r="M15230" s="20" t="s">
        <v>48</v>
      </c>
      <c r="N15230" s="23">
        <v>0.62</v>
      </c>
      <c r="O15230" s="26">
        <v>0.3</v>
      </c>
    </row>
    <row r="15231" spans="1:15" x14ac:dyDescent="0.25">
      <c r="A15231" s="20" t="s">
        <v>130</v>
      </c>
      <c r="B15231" s="20" t="s">
        <v>1292</v>
      </c>
      <c r="C15231" s="20" t="s">
        <v>105</v>
      </c>
      <c r="D15231" s="20" t="s">
        <v>106</v>
      </c>
      <c r="E15231" s="21"/>
      <c r="F15231" s="23">
        <v>230.41</v>
      </c>
      <c r="G15231" s="23">
        <v>0.18</v>
      </c>
      <c r="H15231" s="20" t="s">
        <v>102</v>
      </c>
      <c r="I15231" s="20" t="s">
        <v>149</v>
      </c>
      <c r="J15231" s="20" t="s">
        <v>104</v>
      </c>
      <c r="K15231" s="21"/>
      <c r="L15231" s="20" t="s">
        <v>104</v>
      </c>
      <c r="M15231" s="20" t="s">
        <v>82</v>
      </c>
      <c r="N15231" s="21"/>
      <c r="O15231" s="26">
        <v>0.3</v>
      </c>
    </row>
    <row r="15232" spans="1:15" x14ac:dyDescent="0.25">
      <c r="A15232" s="20" t="s">
        <v>130</v>
      </c>
      <c r="B15232" s="20" t="s">
        <v>1292</v>
      </c>
      <c r="C15232" s="20" t="s">
        <v>107</v>
      </c>
      <c r="D15232" s="20" t="s">
        <v>106</v>
      </c>
      <c r="E15232" s="21"/>
      <c r="F15232" s="24">
        <v>1685.96</v>
      </c>
      <c r="G15232" s="23">
        <v>1.33</v>
      </c>
      <c r="H15232" s="20" t="s">
        <v>102</v>
      </c>
      <c r="I15232" s="20" t="s">
        <v>149</v>
      </c>
      <c r="J15232" s="20" t="s">
        <v>104</v>
      </c>
      <c r="K15232" s="21"/>
      <c r="L15232" s="20" t="s">
        <v>104</v>
      </c>
      <c r="M15232" s="20" t="s">
        <v>65</v>
      </c>
      <c r="N15232" s="23">
        <v>0.84</v>
      </c>
      <c r="O15232" s="26">
        <v>0.3</v>
      </c>
    </row>
    <row r="15233" spans="1:15" x14ac:dyDescent="0.25">
      <c r="A15233" s="20" t="s">
        <v>130</v>
      </c>
      <c r="B15233" s="20" t="s">
        <v>1292</v>
      </c>
      <c r="C15233" s="20" t="s">
        <v>108</v>
      </c>
      <c r="D15233" s="20" t="s">
        <v>106</v>
      </c>
      <c r="E15233" s="21"/>
      <c r="F15233" s="26">
        <v>696.6</v>
      </c>
      <c r="G15233" s="23">
        <v>0.55000000000000004</v>
      </c>
      <c r="H15233" s="20" t="s">
        <v>102</v>
      </c>
      <c r="I15233" s="20" t="s">
        <v>149</v>
      </c>
      <c r="J15233" s="20" t="s">
        <v>104</v>
      </c>
      <c r="K15233" s="21"/>
      <c r="L15233" s="20" t="s">
        <v>104</v>
      </c>
      <c r="M15233" s="20" t="s">
        <v>64</v>
      </c>
      <c r="N15233" s="23">
        <v>23.22</v>
      </c>
      <c r="O15233" s="26">
        <v>0.3</v>
      </c>
    </row>
    <row r="15234" spans="1:15" x14ac:dyDescent="0.25">
      <c r="A15234" s="20" t="s">
        <v>130</v>
      </c>
      <c r="B15234" s="20" t="s">
        <v>1292</v>
      </c>
      <c r="C15234" s="20" t="s">
        <v>49</v>
      </c>
      <c r="D15234" s="20" t="s">
        <v>109</v>
      </c>
      <c r="E15234" s="25">
        <v>9</v>
      </c>
      <c r="F15234" s="23">
        <v>875.16</v>
      </c>
      <c r="G15234" s="23">
        <v>0.69</v>
      </c>
      <c r="H15234" s="20" t="s">
        <v>102</v>
      </c>
      <c r="I15234" s="20" t="s">
        <v>149</v>
      </c>
      <c r="J15234" s="20" t="s">
        <v>104</v>
      </c>
      <c r="K15234" s="21"/>
      <c r="L15234" s="20" t="s">
        <v>104</v>
      </c>
      <c r="M15234" s="20" t="s">
        <v>49</v>
      </c>
      <c r="N15234" s="23">
        <v>0.85</v>
      </c>
      <c r="O15234" s="26">
        <v>0.3</v>
      </c>
    </row>
    <row r="15235" spans="1:15" x14ac:dyDescent="0.25">
      <c r="A15235" s="20" t="s">
        <v>130</v>
      </c>
      <c r="B15235" s="20" t="s">
        <v>1292</v>
      </c>
      <c r="C15235" s="20" t="s">
        <v>114</v>
      </c>
      <c r="D15235" s="21"/>
      <c r="E15235" s="21"/>
      <c r="F15235" s="24">
        <v>3607.53</v>
      </c>
      <c r="G15235" s="23">
        <v>2.85</v>
      </c>
      <c r="H15235" s="20" t="s">
        <v>102</v>
      </c>
      <c r="I15235" s="20" t="s">
        <v>149</v>
      </c>
      <c r="J15235" s="20" t="s">
        <v>104</v>
      </c>
      <c r="K15235" s="21"/>
      <c r="L15235" s="20" t="s">
        <v>104</v>
      </c>
      <c r="M15235" s="20" t="s">
        <v>69</v>
      </c>
      <c r="N15235" s="23">
        <v>2.85</v>
      </c>
      <c r="O15235" s="26">
        <v>0.3</v>
      </c>
    </row>
    <row r="15236" spans="1:15" x14ac:dyDescent="0.25">
      <c r="A15236" s="20" t="s">
        <v>130</v>
      </c>
      <c r="B15236" s="20" t="s">
        <v>1292</v>
      </c>
      <c r="C15236" s="20" t="s">
        <v>121</v>
      </c>
      <c r="D15236" s="20" t="s">
        <v>106</v>
      </c>
      <c r="E15236" s="21"/>
      <c r="F15236" s="23">
        <v>761.45</v>
      </c>
      <c r="G15236" s="26">
        <v>0.6</v>
      </c>
      <c r="H15236" s="20" t="s">
        <v>102</v>
      </c>
      <c r="I15236" s="20" t="s">
        <v>149</v>
      </c>
      <c r="J15236" s="20" t="s">
        <v>104</v>
      </c>
      <c r="K15236" s="21"/>
      <c r="L15236" s="20" t="s">
        <v>104</v>
      </c>
      <c r="M15236" s="20" t="s">
        <v>74</v>
      </c>
      <c r="N15236" s="21"/>
      <c r="O15236" s="26">
        <v>0.3</v>
      </c>
    </row>
    <row r="15237" spans="1:15" x14ac:dyDescent="0.25">
      <c r="A15237" s="20" t="s">
        <v>130</v>
      </c>
      <c r="B15237" s="20" t="s">
        <v>1292</v>
      </c>
      <c r="C15237" s="20" t="s">
        <v>115</v>
      </c>
      <c r="D15237" s="20" t="s">
        <v>106</v>
      </c>
      <c r="E15237" s="21"/>
      <c r="F15237" s="23">
        <v>147.26</v>
      </c>
      <c r="G15237" s="23">
        <v>0.12</v>
      </c>
      <c r="H15237" s="20" t="s">
        <v>102</v>
      </c>
      <c r="I15237" s="20" t="s">
        <v>149</v>
      </c>
      <c r="J15237" s="20" t="s">
        <v>104</v>
      </c>
      <c r="K15237" s="21"/>
      <c r="L15237" s="20" t="s">
        <v>104</v>
      </c>
      <c r="M15237" s="20" t="s">
        <v>75</v>
      </c>
      <c r="N15237" s="21"/>
      <c r="O15237" s="26">
        <v>0.3</v>
      </c>
    </row>
    <row r="15238" spans="1:15" x14ac:dyDescent="0.25">
      <c r="A15238" s="20" t="s">
        <v>130</v>
      </c>
      <c r="B15238" s="20" t="s">
        <v>1292</v>
      </c>
      <c r="C15238" s="20" t="s">
        <v>119</v>
      </c>
      <c r="D15238" s="20" t="s">
        <v>6</v>
      </c>
      <c r="E15238" s="21"/>
      <c r="F15238" s="24">
        <v>1502.25</v>
      </c>
      <c r="G15238" s="23">
        <v>1.19</v>
      </c>
      <c r="H15238" s="20" t="s">
        <v>102</v>
      </c>
      <c r="I15238" s="20" t="s">
        <v>149</v>
      </c>
      <c r="J15238" s="20" t="s">
        <v>104</v>
      </c>
      <c r="K15238" s="21"/>
      <c r="L15238" s="20" t="s">
        <v>104</v>
      </c>
      <c r="M15238" s="20" t="s">
        <v>45</v>
      </c>
      <c r="N15238" s="23">
        <v>32.65</v>
      </c>
      <c r="O15238" s="26">
        <v>0.3</v>
      </c>
    </row>
    <row r="15239" spans="1:15" x14ac:dyDescent="0.25">
      <c r="A15239" s="20" t="s">
        <v>130</v>
      </c>
      <c r="B15239" s="20" t="s">
        <v>1292</v>
      </c>
      <c r="C15239" s="20" t="s">
        <v>111</v>
      </c>
      <c r="D15239" s="21"/>
      <c r="E15239" s="21"/>
      <c r="F15239" s="23">
        <v>518.98</v>
      </c>
      <c r="G15239" s="23">
        <v>0.41</v>
      </c>
      <c r="H15239" s="20" t="s">
        <v>102</v>
      </c>
      <c r="I15239" s="20" t="s">
        <v>149</v>
      </c>
      <c r="J15239" s="20" t="s">
        <v>104</v>
      </c>
      <c r="K15239" s="21"/>
      <c r="L15239" s="20" t="s">
        <v>104</v>
      </c>
      <c r="M15239" s="20" t="s">
        <v>56</v>
      </c>
      <c r="N15239" s="23">
        <v>0.41</v>
      </c>
      <c r="O15239" s="26">
        <v>0.3</v>
      </c>
    </row>
    <row r="15240" spans="1:15" x14ac:dyDescent="0.25">
      <c r="A15240" s="20" t="s">
        <v>130</v>
      </c>
      <c r="B15240" s="20" t="s">
        <v>1292</v>
      </c>
      <c r="C15240" s="20" t="s">
        <v>112</v>
      </c>
      <c r="D15240" s="20" t="s">
        <v>113</v>
      </c>
      <c r="E15240" s="25">
        <v>2</v>
      </c>
      <c r="F15240" s="23">
        <v>145.57</v>
      </c>
      <c r="G15240" s="23">
        <v>0.12</v>
      </c>
      <c r="H15240" s="20" t="s">
        <v>102</v>
      </c>
      <c r="I15240" s="20" t="s">
        <v>149</v>
      </c>
      <c r="J15240" s="20" t="s">
        <v>104</v>
      </c>
      <c r="K15240" s="21"/>
      <c r="L15240" s="20" t="s">
        <v>104</v>
      </c>
      <c r="M15240" s="20" t="s">
        <v>58</v>
      </c>
      <c r="N15240" s="23">
        <v>0.69</v>
      </c>
      <c r="O15240" s="26">
        <v>0.3</v>
      </c>
    </row>
    <row r="15241" spans="1:15" x14ac:dyDescent="0.25">
      <c r="A15241" s="20" t="s">
        <v>130</v>
      </c>
      <c r="B15241" s="20" t="s">
        <v>1292</v>
      </c>
      <c r="C15241" s="20" t="s">
        <v>54</v>
      </c>
      <c r="D15241" s="20" t="s">
        <v>109</v>
      </c>
      <c r="E15241" s="25">
        <v>22</v>
      </c>
      <c r="F15241" s="22">
        <v>3775.2</v>
      </c>
      <c r="G15241" s="23">
        <v>2.98</v>
      </c>
      <c r="H15241" s="20" t="s">
        <v>102</v>
      </c>
      <c r="I15241" s="20" t="s">
        <v>149</v>
      </c>
      <c r="J15241" s="20" t="s">
        <v>104</v>
      </c>
      <c r="K15241" s="21"/>
      <c r="L15241" s="20" t="s">
        <v>104</v>
      </c>
      <c r="M15241" s="20" t="s">
        <v>54</v>
      </c>
      <c r="N15241" s="23">
        <v>0.26</v>
      </c>
      <c r="O15241" s="26">
        <v>0.3</v>
      </c>
    </row>
    <row r="15242" spans="1:15" x14ac:dyDescent="0.25">
      <c r="A15242" s="20" t="s">
        <v>130</v>
      </c>
      <c r="B15242" s="20" t="s">
        <v>1292</v>
      </c>
      <c r="C15242" s="20" t="s">
        <v>55</v>
      </c>
      <c r="D15242" s="20" t="s">
        <v>109</v>
      </c>
      <c r="E15242" s="25">
        <v>22</v>
      </c>
      <c r="F15242" s="25">
        <v>264</v>
      </c>
      <c r="G15242" s="23">
        <v>0.21</v>
      </c>
      <c r="H15242" s="20" t="s">
        <v>102</v>
      </c>
      <c r="I15242" s="20" t="s">
        <v>149</v>
      </c>
      <c r="J15242" s="20" t="s">
        <v>104</v>
      </c>
      <c r="K15242" s="21"/>
      <c r="L15242" s="20" t="s">
        <v>104</v>
      </c>
      <c r="M15242" s="20" t="s">
        <v>55</v>
      </c>
      <c r="N15242" s="23">
        <v>0.02</v>
      </c>
      <c r="O15242" s="26">
        <v>0.3</v>
      </c>
    </row>
    <row r="15243" spans="1:15" x14ac:dyDescent="0.25">
      <c r="A15243" s="20" t="s">
        <v>130</v>
      </c>
      <c r="B15243" s="20" t="s">
        <v>1293</v>
      </c>
      <c r="C15243" s="20" t="s">
        <v>7</v>
      </c>
      <c r="D15243" s="20" t="s">
        <v>10</v>
      </c>
      <c r="E15243" s="21"/>
      <c r="F15243" s="24">
        <v>3858.94</v>
      </c>
      <c r="G15243" s="23">
        <v>0.62</v>
      </c>
      <c r="H15243" s="20" t="s">
        <v>102</v>
      </c>
      <c r="I15243" s="20" t="s">
        <v>146</v>
      </c>
      <c r="J15243" s="20" t="s">
        <v>104</v>
      </c>
      <c r="K15243" s="21"/>
      <c r="L15243" s="20" t="s">
        <v>104</v>
      </c>
      <c r="M15243" s="20" t="s">
        <v>48</v>
      </c>
      <c r="N15243" s="23">
        <v>0.62</v>
      </c>
      <c r="O15243" s="23">
        <v>0.52</v>
      </c>
    </row>
    <row r="15244" spans="1:15" x14ac:dyDescent="0.25">
      <c r="A15244" s="20" t="s">
        <v>130</v>
      </c>
      <c r="B15244" s="20" t="s">
        <v>1293</v>
      </c>
      <c r="C15244" s="20" t="s">
        <v>105</v>
      </c>
      <c r="D15244" s="20" t="s">
        <v>106</v>
      </c>
      <c r="E15244" s="21"/>
      <c r="F15244" s="24">
        <v>1157.02</v>
      </c>
      <c r="G15244" s="23">
        <v>0.19</v>
      </c>
      <c r="H15244" s="20" t="s">
        <v>102</v>
      </c>
      <c r="I15244" s="20" t="s">
        <v>146</v>
      </c>
      <c r="J15244" s="20" t="s">
        <v>104</v>
      </c>
      <c r="K15244" s="21"/>
      <c r="L15244" s="20" t="s">
        <v>104</v>
      </c>
      <c r="M15244" s="20" t="s">
        <v>82</v>
      </c>
      <c r="N15244" s="21"/>
      <c r="O15244" s="23">
        <v>0.52</v>
      </c>
    </row>
    <row r="15245" spans="1:15" x14ac:dyDescent="0.25">
      <c r="A15245" s="20" t="s">
        <v>130</v>
      </c>
      <c r="B15245" s="20" t="s">
        <v>1293</v>
      </c>
      <c r="C15245" s="20" t="s">
        <v>107</v>
      </c>
      <c r="D15245" s="20" t="s">
        <v>106</v>
      </c>
      <c r="E15245" s="21"/>
      <c r="F15245" s="24">
        <v>5850.93</v>
      </c>
      <c r="G15245" s="23">
        <v>0.94</v>
      </c>
      <c r="H15245" s="20" t="s">
        <v>102</v>
      </c>
      <c r="I15245" s="20" t="s">
        <v>146</v>
      </c>
      <c r="J15245" s="20" t="s">
        <v>104</v>
      </c>
      <c r="K15245" s="21"/>
      <c r="L15245" s="20" t="s">
        <v>104</v>
      </c>
      <c r="M15245" s="20" t="s">
        <v>65</v>
      </c>
      <c r="N15245" s="23">
        <v>0.84</v>
      </c>
      <c r="O15245" s="23">
        <v>0.52</v>
      </c>
    </row>
    <row r="15246" spans="1:15" x14ac:dyDescent="0.25">
      <c r="A15246" s="20" t="s">
        <v>130</v>
      </c>
      <c r="B15246" s="20" t="s">
        <v>1293</v>
      </c>
      <c r="C15246" s="20" t="s">
        <v>108</v>
      </c>
      <c r="D15246" s="20" t="s">
        <v>106</v>
      </c>
      <c r="E15246" s="21"/>
      <c r="F15246" s="24">
        <v>2739.96</v>
      </c>
      <c r="G15246" s="23">
        <v>0.44</v>
      </c>
      <c r="H15246" s="20" t="s">
        <v>102</v>
      </c>
      <c r="I15246" s="20" t="s">
        <v>146</v>
      </c>
      <c r="J15246" s="20" t="s">
        <v>104</v>
      </c>
      <c r="K15246" s="21"/>
      <c r="L15246" s="20" t="s">
        <v>104</v>
      </c>
      <c r="M15246" s="20" t="s">
        <v>64</v>
      </c>
      <c r="N15246" s="23">
        <v>23.22</v>
      </c>
      <c r="O15246" s="23">
        <v>0.52</v>
      </c>
    </row>
    <row r="15247" spans="1:15" x14ac:dyDescent="0.25">
      <c r="A15247" s="20" t="s">
        <v>130</v>
      </c>
      <c r="B15247" s="20" t="s">
        <v>1293</v>
      </c>
      <c r="C15247" s="20" t="s">
        <v>54</v>
      </c>
      <c r="D15247" s="20" t="s">
        <v>109</v>
      </c>
      <c r="E15247" s="25">
        <v>26</v>
      </c>
      <c r="F15247" s="24">
        <v>11147.24</v>
      </c>
      <c r="G15247" s="23">
        <v>1.79</v>
      </c>
      <c r="H15247" s="20" t="s">
        <v>102</v>
      </c>
      <c r="I15247" s="20" t="s">
        <v>146</v>
      </c>
      <c r="J15247" s="20" t="s">
        <v>104</v>
      </c>
      <c r="K15247" s="21"/>
      <c r="L15247" s="20" t="s">
        <v>104</v>
      </c>
      <c r="M15247" s="20" t="s">
        <v>54</v>
      </c>
      <c r="N15247" s="23">
        <v>0.26</v>
      </c>
      <c r="O15247" s="23">
        <v>0.52</v>
      </c>
    </row>
    <row r="15248" spans="1:15" x14ac:dyDescent="0.25">
      <c r="A15248" s="20" t="s">
        <v>130</v>
      </c>
      <c r="B15248" s="20" t="s">
        <v>1293</v>
      </c>
      <c r="C15248" s="20" t="s">
        <v>55</v>
      </c>
      <c r="D15248" s="20" t="s">
        <v>109</v>
      </c>
      <c r="E15248" s="25">
        <v>26</v>
      </c>
      <c r="F15248" s="23">
        <v>780.52</v>
      </c>
      <c r="G15248" s="23">
        <v>0.13</v>
      </c>
      <c r="H15248" s="20" t="s">
        <v>102</v>
      </c>
      <c r="I15248" s="20" t="s">
        <v>146</v>
      </c>
      <c r="J15248" s="20" t="s">
        <v>104</v>
      </c>
      <c r="K15248" s="21"/>
      <c r="L15248" s="20" t="s">
        <v>104</v>
      </c>
      <c r="M15248" s="20" t="s">
        <v>55</v>
      </c>
      <c r="N15248" s="23">
        <v>0.02</v>
      </c>
      <c r="O15248" s="23">
        <v>0.52</v>
      </c>
    </row>
    <row r="15249" spans="1:15" x14ac:dyDescent="0.25">
      <c r="A15249" s="20" t="s">
        <v>130</v>
      </c>
      <c r="B15249" s="20" t="s">
        <v>1293</v>
      </c>
      <c r="C15249" s="20" t="s">
        <v>49</v>
      </c>
      <c r="D15249" s="20" t="s">
        <v>109</v>
      </c>
      <c r="E15249" s="25">
        <v>9</v>
      </c>
      <c r="F15249" s="24">
        <v>4861.58</v>
      </c>
      <c r="G15249" s="23">
        <v>0.78</v>
      </c>
      <c r="H15249" s="20" t="s">
        <v>102</v>
      </c>
      <c r="I15249" s="20" t="s">
        <v>146</v>
      </c>
      <c r="J15249" s="20" t="s">
        <v>104</v>
      </c>
      <c r="K15249" s="21"/>
      <c r="L15249" s="20" t="s">
        <v>104</v>
      </c>
      <c r="M15249" s="20" t="s">
        <v>49</v>
      </c>
      <c r="N15249" s="23">
        <v>0.85</v>
      </c>
      <c r="O15249" s="23">
        <v>0.52</v>
      </c>
    </row>
    <row r="15250" spans="1:15" x14ac:dyDescent="0.25">
      <c r="A15250" s="20" t="s">
        <v>130</v>
      </c>
      <c r="B15250" s="20" t="s">
        <v>1293</v>
      </c>
      <c r="C15250" s="20" t="s">
        <v>112</v>
      </c>
      <c r="D15250" s="20" t="s">
        <v>113</v>
      </c>
      <c r="E15250" s="25">
        <v>4</v>
      </c>
      <c r="F15250" s="24">
        <v>1431.54</v>
      </c>
      <c r="G15250" s="23">
        <v>0.23</v>
      </c>
      <c r="H15250" s="20" t="s">
        <v>102</v>
      </c>
      <c r="I15250" s="20" t="s">
        <v>146</v>
      </c>
      <c r="J15250" s="20" t="s">
        <v>104</v>
      </c>
      <c r="K15250" s="21"/>
      <c r="L15250" s="20" t="s">
        <v>104</v>
      </c>
      <c r="M15250" s="20" t="s">
        <v>58</v>
      </c>
      <c r="N15250" s="23">
        <v>0.69</v>
      </c>
      <c r="O15250" s="23">
        <v>0.52</v>
      </c>
    </row>
    <row r="15251" spans="1:15" x14ac:dyDescent="0.25">
      <c r="A15251" s="20" t="s">
        <v>130</v>
      </c>
      <c r="B15251" s="20" t="s">
        <v>1293</v>
      </c>
      <c r="C15251" s="20" t="s">
        <v>114</v>
      </c>
      <c r="D15251" s="21"/>
      <c r="E15251" s="21"/>
      <c r="F15251" s="24">
        <v>17738.689999999999</v>
      </c>
      <c r="G15251" s="23">
        <v>2.85</v>
      </c>
      <c r="H15251" s="20" t="s">
        <v>102</v>
      </c>
      <c r="I15251" s="20" t="s">
        <v>146</v>
      </c>
      <c r="J15251" s="20" t="s">
        <v>104</v>
      </c>
      <c r="K15251" s="21"/>
      <c r="L15251" s="20" t="s">
        <v>104</v>
      </c>
      <c r="M15251" s="20" t="s">
        <v>69</v>
      </c>
      <c r="N15251" s="23">
        <v>2.85</v>
      </c>
      <c r="O15251" s="23">
        <v>0.52</v>
      </c>
    </row>
    <row r="15252" spans="1:15" x14ac:dyDescent="0.25">
      <c r="A15252" s="20" t="s">
        <v>130</v>
      </c>
      <c r="B15252" s="20" t="s">
        <v>1293</v>
      </c>
      <c r="C15252" s="20" t="s">
        <v>121</v>
      </c>
      <c r="D15252" s="20" t="s">
        <v>106</v>
      </c>
      <c r="E15252" s="21"/>
      <c r="F15252" s="24">
        <v>4267.6899999999996</v>
      </c>
      <c r="G15252" s="23">
        <v>0.69</v>
      </c>
      <c r="H15252" s="20" t="s">
        <v>102</v>
      </c>
      <c r="I15252" s="20" t="s">
        <v>146</v>
      </c>
      <c r="J15252" s="20" t="s">
        <v>104</v>
      </c>
      <c r="K15252" s="21"/>
      <c r="L15252" s="20" t="s">
        <v>104</v>
      </c>
      <c r="M15252" s="20" t="s">
        <v>74</v>
      </c>
      <c r="N15252" s="21"/>
      <c r="O15252" s="23">
        <v>0.52</v>
      </c>
    </row>
    <row r="15253" spans="1:15" x14ac:dyDescent="0.25">
      <c r="A15253" s="20" t="s">
        <v>130</v>
      </c>
      <c r="B15253" s="20" t="s">
        <v>1293</v>
      </c>
      <c r="C15253" s="20" t="s">
        <v>115</v>
      </c>
      <c r="D15253" s="20" t="s">
        <v>106</v>
      </c>
      <c r="E15253" s="21"/>
      <c r="F15253" s="23">
        <v>257.12</v>
      </c>
      <c r="G15253" s="23">
        <v>0.04</v>
      </c>
      <c r="H15253" s="20" t="s">
        <v>102</v>
      </c>
      <c r="I15253" s="20" t="s">
        <v>146</v>
      </c>
      <c r="J15253" s="20" t="s">
        <v>104</v>
      </c>
      <c r="K15253" s="21"/>
      <c r="L15253" s="20" t="s">
        <v>104</v>
      </c>
      <c r="M15253" s="20" t="s">
        <v>75</v>
      </c>
      <c r="N15253" s="21"/>
      <c r="O15253" s="23">
        <v>0.52</v>
      </c>
    </row>
    <row r="15254" spans="1:15" x14ac:dyDescent="0.25">
      <c r="A15254" s="20" t="s">
        <v>130</v>
      </c>
      <c r="B15254" s="20" t="s">
        <v>1293</v>
      </c>
      <c r="C15254" s="20" t="s">
        <v>119</v>
      </c>
      <c r="D15254" s="20" t="s">
        <v>6</v>
      </c>
      <c r="E15254" s="21"/>
      <c r="F15254" s="24">
        <v>7576.59</v>
      </c>
      <c r="G15254" s="23">
        <v>1.22</v>
      </c>
      <c r="H15254" s="20" t="s">
        <v>102</v>
      </c>
      <c r="I15254" s="20" t="s">
        <v>146</v>
      </c>
      <c r="J15254" s="20" t="s">
        <v>104</v>
      </c>
      <c r="K15254" s="21"/>
      <c r="L15254" s="20" t="s">
        <v>104</v>
      </c>
      <c r="M15254" s="20" t="s">
        <v>45</v>
      </c>
      <c r="N15254" s="23">
        <v>32.65</v>
      </c>
      <c r="O15254" s="23">
        <v>0.52</v>
      </c>
    </row>
    <row r="15255" spans="1:15" x14ac:dyDescent="0.25">
      <c r="A15255" s="20" t="s">
        <v>130</v>
      </c>
      <c r="B15255" s="20" t="s">
        <v>1293</v>
      </c>
      <c r="C15255" s="20" t="s">
        <v>111</v>
      </c>
      <c r="D15255" s="21"/>
      <c r="E15255" s="21"/>
      <c r="F15255" s="24">
        <v>2551.88</v>
      </c>
      <c r="G15255" s="23">
        <v>0.41</v>
      </c>
      <c r="H15255" s="20" t="s">
        <v>102</v>
      </c>
      <c r="I15255" s="20" t="s">
        <v>146</v>
      </c>
      <c r="J15255" s="20" t="s">
        <v>104</v>
      </c>
      <c r="K15255" s="21"/>
      <c r="L15255" s="20" t="s">
        <v>104</v>
      </c>
      <c r="M15255" s="20" t="s">
        <v>56</v>
      </c>
      <c r="N15255" s="23">
        <v>0.41</v>
      </c>
      <c r="O15255" s="23">
        <v>0.52</v>
      </c>
    </row>
    <row r="15256" spans="1:15" x14ac:dyDescent="0.25">
      <c r="A15256" s="20" t="s">
        <v>130</v>
      </c>
      <c r="B15256" s="20" t="s">
        <v>1294</v>
      </c>
      <c r="C15256" s="20" t="s">
        <v>7</v>
      </c>
      <c r="D15256" s="20" t="s">
        <v>10</v>
      </c>
      <c r="E15256" s="21"/>
      <c r="F15256" s="24">
        <v>2719.16</v>
      </c>
      <c r="G15256" s="23">
        <v>0.62</v>
      </c>
      <c r="H15256" s="20" t="s">
        <v>102</v>
      </c>
      <c r="I15256" s="20" t="s">
        <v>183</v>
      </c>
      <c r="J15256" s="20" t="s">
        <v>104</v>
      </c>
      <c r="K15256" s="21"/>
      <c r="L15256" s="20" t="s">
        <v>104</v>
      </c>
      <c r="M15256" s="20" t="s">
        <v>48</v>
      </c>
      <c r="N15256" s="23">
        <v>0.62</v>
      </c>
      <c r="O15256" s="23">
        <v>0.68</v>
      </c>
    </row>
    <row r="15257" spans="1:15" x14ac:dyDescent="0.25">
      <c r="A15257" s="20" t="s">
        <v>130</v>
      </c>
      <c r="B15257" s="20" t="s">
        <v>1294</v>
      </c>
      <c r="C15257" s="20" t="s">
        <v>105</v>
      </c>
      <c r="D15257" s="20" t="s">
        <v>106</v>
      </c>
      <c r="E15257" s="21"/>
      <c r="F15257" s="23">
        <v>861.96</v>
      </c>
      <c r="G15257" s="26">
        <v>0.2</v>
      </c>
      <c r="H15257" s="20" t="s">
        <v>102</v>
      </c>
      <c r="I15257" s="20" t="s">
        <v>183</v>
      </c>
      <c r="J15257" s="20" t="s">
        <v>104</v>
      </c>
      <c r="K15257" s="21"/>
      <c r="L15257" s="20" t="s">
        <v>104</v>
      </c>
      <c r="M15257" s="20" t="s">
        <v>82</v>
      </c>
      <c r="N15257" s="21"/>
      <c r="O15257" s="23">
        <v>0.68</v>
      </c>
    </row>
    <row r="15258" spans="1:15" x14ac:dyDescent="0.25">
      <c r="A15258" s="20" t="s">
        <v>130</v>
      </c>
      <c r="B15258" s="20" t="s">
        <v>1294</v>
      </c>
      <c r="C15258" s="20" t="s">
        <v>107</v>
      </c>
      <c r="D15258" s="20" t="s">
        <v>106</v>
      </c>
      <c r="E15258" s="21"/>
      <c r="F15258" s="24">
        <v>4929.41</v>
      </c>
      <c r="G15258" s="23">
        <v>1.1200000000000001</v>
      </c>
      <c r="H15258" s="20" t="s">
        <v>102</v>
      </c>
      <c r="I15258" s="20" t="s">
        <v>183</v>
      </c>
      <c r="J15258" s="20" t="s">
        <v>104</v>
      </c>
      <c r="K15258" s="21"/>
      <c r="L15258" s="20" t="s">
        <v>104</v>
      </c>
      <c r="M15258" s="20" t="s">
        <v>65</v>
      </c>
      <c r="N15258" s="23">
        <v>0.84</v>
      </c>
      <c r="O15258" s="23">
        <v>0.68</v>
      </c>
    </row>
    <row r="15259" spans="1:15" x14ac:dyDescent="0.25">
      <c r="A15259" s="20" t="s">
        <v>130</v>
      </c>
      <c r="B15259" s="20" t="s">
        <v>1294</v>
      </c>
      <c r="C15259" s="20" t="s">
        <v>108</v>
      </c>
      <c r="D15259" s="20" t="s">
        <v>106</v>
      </c>
      <c r="E15259" s="21"/>
      <c r="F15259" s="24">
        <v>2020.14</v>
      </c>
      <c r="G15259" s="23">
        <v>0.46</v>
      </c>
      <c r="H15259" s="20" t="s">
        <v>102</v>
      </c>
      <c r="I15259" s="20" t="s">
        <v>183</v>
      </c>
      <c r="J15259" s="20" t="s">
        <v>104</v>
      </c>
      <c r="K15259" s="21"/>
      <c r="L15259" s="20" t="s">
        <v>104</v>
      </c>
      <c r="M15259" s="20" t="s">
        <v>64</v>
      </c>
      <c r="N15259" s="23">
        <v>23.22</v>
      </c>
      <c r="O15259" s="23">
        <v>0.68</v>
      </c>
    </row>
    <row r="15260" spans="1:15" x14ac:dyDescent="0.25">
      <c r="A15260" s="20" t="s">
        <v>130</v>
      </c>
      <c r="B15260" s="20" t="s">
        <v>1294</v>
      </c>
      <c r="C15260" s="20" t="s">
        <v>54</v>
      </c>
      <c r="D15260" s="20" t="s">
        <v>109</v>
      </c>
      <c r="E15260" s="25">
        <v>26</v>
      </c>
      <c r="F15260" s="24">
        <v>12756.12</v>
      </c>
      <c r="G15260" s="23">
        <v>2.91</v>
      </c>
      <c r="H15260" s="20" t="s">
        <v>102</v>
      </c>
      <c r="I15260" s="20" t="s">
        <v>183</v>
      </c>
      <c r="J15260" s="20" t="s">
        <v>104</v>
      </c>
      <c r="K15260" s="21"/>
      <c r="L15260" s="20" t="s">
        <v>104</v>
      </c>
      <c r="M15260" s="20" t="s">
        <v>54</v>
      </c>
      <c r="N15260" s="23">
        <v>0.26</v>
      </c>
      <c r="O15260" s="23">
        <v>0.68</v>
      </c>
    </row>
    <row r="15261" spans="1:15" x14ac:dyDescent="0.25">
      <c r="A15261" s="20" t="s">
        <v>130</v>
      </c>
      <c r="B15261" s="20" t="s">
        <v>1294</v>
      </c>
      <c r="C15261" s="20" t="s">
        <v>55</v>
      </c>
      <c r="D15261" s="20" t="s">
        <v>109</v>
      </c>
      <c r="E15261" s="25">
        <v>26</v>
      </c>
      <c r="F15261" s="24">
        <v>1480.96</v>
      </c>
      <c r="G15261" s="23">
        <v>0.34</v>
      </c>
      <c r="H15261" s="20" t="s">
        <v>102</v>
      </c>
      <c r="I15261" s="20" t="s">
        <v>183</v>
      </c>
      <c r="J15261" s="20" t="s">
        <v>104</v>
      </c>
      <c r="K15261" s="21"/>
      <c r="L15261" s="20" t="s">
        <v>104</v>
      </c>
      <c r="M15261" s="20" t="s">
        <v>55</v>
      </c>
      <c r="N15261" s="23">
        <v>0.02</v>
      </c>
      <c r="O15261" s="23">
        <v>0.68</v>
      </c>
    </row>
    <row r="15262" spans="1:15" x14ac:dyDescent="0.25">
      <c r="A15262" s="20" t="s">
        <v>130</v>
      </c>
      <c r="B15262" s="20" t="s">
        <v>1294</v>
      </c>
      <c r="C15262" s="20" t="s">
        <v>49</v>
      </c>
      <c r="D15262" s="20" t="s">
        <v>109</v>
      </c>
      <c r="E15262" s="25">
        <v>9</v>
      </c>
      <c r="F15262" s="24">
        <v>3297.15</v>
      </c>
      <c r="G15262" s="23">
        <v>0.75</v>
      </c>
      <c r="H15262" s="20" t="s">
        <v>102</v>
      </c>
      <c r="I15262" s="20" t="s">
        <v>183</v>
      </c>
      <c r="J15262" s="20" t="s">
        <v>104</v>
      </c>
      <c r="K15262" s="21"/>
      <c r="L15262" s="20" t="s">
        <v>104</v>
      </c>
      <c r="M15262" s="20" t="s">
        <v>49</v>
      </c>
      <c r="N15262" s="23">
        <v>0.85</v>
      </c>
      <c r="O15262" s="23">
        <v>0.68</v>
      </c>
    </row>
    <row r="15263" spans="1:15" x14ac:dyDescent="0.25">
      <c r="A15263" s="20" t="s">
        <v>130</v>
      </c>
      <c r="B15263" s="20" t="s">
        <v>1294</v>
      </c>
      <c r="C15263" s="20" t="s">
        <v>112</v>
      </c>
      <c r="D15263" s="20" t="s">
        <v>113</v>
      </c>
      <c r="E15263" s="25">
        <v>4</v>
      </c>
      <c r="F15263" s="24">
        <v>1008.72</v>
      </c>
      <c r="G15263" s="23">
        <v>0.23</v>
      </c>
      <c r="H15263" s="20" t="s">
        <v>102</v>
      </c>
      <c r="I15263" s="20" t="s">
        <v>183</v>
      </c>
      <c r="J15263" s="20" t="s">
        <v>104</v>
      </c>
      <c r="K15263" s="21"/>
      <c r="L15263" s="20" t="s">
        <v>104</v>
      </c>
      <c r="M15263" s="20" t="s">
        <v>58</v>
      </c>
      <c r="N15263" s="23">
        <v>0.69</v>
      </c>
      <c r="O15263" s="23">
        <v>0.68</v>
      </c>
    </row>
    <row r="15264" spans="1:15" x14ac:dyDescent="0.25">
      <c r="A15264" s="20" t="s">
        <v>130</v>
      </c>
      <c r="B15264" s="20" t="s">
        <v>1294</v>
      </c>
      <c r="C15264" s="20" t="s">
        <v>114</v>
      </c>
      <c r="D15264" s="21"/>
      <c r="E15264" s="21"/>
      <c r="F15264" s="24">
        <v>12499.39</v>
      </c>
      <c r="G15264" s="23">
        <v>2.85</v>
      </c>
      <c r="H15264" s="20" t="s">
        <v>102</v>
      </c>
      <c r="I15264" s="20" t="s">
        <v>183</v>
      </c>
      <c r="J15264" s="20" t="s">
        <v>104</v>
      </c>
      <c r="K15264" s="21"/>
      <c r="L15264" s="20" t="s">
        <v>104</v>
      </c>
      <c r="M15264" s="20" t="s">
        <v>69</v>
      </c>
      <c r="N15264" s="23">
        <v>2.85</v>
      </c>
      <c r="O15264" s="23">
        <v>0.68</v>
      </c>
    </row>
    <row r="15265" spans="1:15" x14ac:dyDescent="0.25">
      <c r="A15265" s="20" t="s">
        <v>130</v>
      </c>
      <c r="B15265" s="20" t="s">
        <v>1294</v>
      </c>
      <c r="C15265" s="20" t="s">
        <v>121</v>
      </c>
      <c r="D15265" s="20" t="s">
        <v>106</v>
      </c>
      <c r="E15265" s="21"/>
      <c r="F15265" s="22">
        <v>2867.6</v>
      </c>
      <c r="G15265" s="23">
        <v>0.65</v>
      </c>
      <c r="H15265" s="20" t="s">
        <v>102</v>
      </c>
      <c r="I15265" s="20" t="s">
        <v>183</v>
      </c>
      <c r="J15265" s="20" t="s">
        <v>104</v>
      </c>
      <c r="K15265" s="21"/>
      <c r="L15265" s="20" t="s">
        <v>104</v>
      </c>
      <c r="M15265" s="20" t="s">
        <v>74</v>
      </c>
      <c r="N15265" s="21"/>
      <c r="O15265" s="23">
        <v>0.68</v>
      </c>
    </row>
    <row r="15266" spans="1:15" x14ac:dyDescent="0.25">
      <c r="A15266" s="20" t="s">
        <v>130</v>
      </c>
      <c r="B15266" s="20" t="s">
        <v>1294</v>
      </c>
      <c r="C15266" s="20" t="s">
        <v>115</v>
      </c>
      <c r="D15266" s="20" t="s">
        <v>106</v>
      </c>
      <c r="E15266" s="21"/>
      <c r="F15266" s="23">
        <v>324.86</v>
      </c>
      <c r="G15266" s="23">
        <v>7.0000000000000007E-2</v>
      </c>
      <c r="H15266" s="20" t="s">
        <v>102</v>
      </c>
      <c r="I15266" s="20" t="s">
        <v>183</v>
      </c>
      <c r="J15266" s="20" t="s">
        <v>104</v>
      </c>
      <c r="K15266" s="21"/>
      <c r="L15266" s="20" t="s">
        <v>104</v>
      </c>
      <c r="M15266" s="20" t="s">
        <v>75</v>
      </c>
      <c r="N15266" s="21"/>
      <c r="O15266" s="23">
        <v>0.68</v>
      </c>
    </row>
    <row r="15267" spans="1:15" x14ac:dyDescent="0.25">
      <c r="A15267" s="20" t="s">
        <v>130</v>
      </c>
      <c r="B15267" s="20" t="s">
        <v>1294</v>
      </c>
      <c r="C15267" s="20" t="s">
        <v>111</v>
      </c>
      <c r="D15267" s="21"/>
      <c r="E15267" s="21"/>
      <c r="F15267" s="24">
        <v>1798.16</v>
      </c>
      <c r="G15267" s="23">
        <v>0.41</v>
      </c>
      <c r="H15267" s="20" t="s">
        <v>102</v>
      </c>
      <c r="I15267" s="20" t="s">
        <v>183</v>
      </c>
      <c r="J15267" s="20" t="s">
        <v>104</v>
      </c>
      <c r="K15267" s="21"/>
      <c r="L15267" s="20" t="s">
        <v>104</v>
      </c>
      <c r="M15267" s="20" t="s">
        <v>56</v>
      </c>
      <c r="N15267" s="23">
        <v>0.41</v>
      </c>
      <c r="O15267" s="23">
        <v>0.68</v>
      </c>
    </row>
    <row r="15268" spans="1:15" x14ac:dyDescent="0.25">
      <c r="A15268" s="20" t="s">
        <v>130</v>
      </c>
      <c r="B15268" s="20" t="s">
        <v>1294</v>
      </c>
      <c r="C15268" s="20" t="s">
        <v>119</v>
      </c>
      <c r="D15268" s="20" t="s">
        <v>6</v>
      </c>
      <c r="E15268" s="21"/>
      <c r="F15268" s="24">
        <v>6106.99</v>
      </c>
      <c r="G15268" s="23">
        <v>1.39</v>
      </c>
      <c r="H15268" s="20" t="s">
        <v>102</v>
      </c>
      <c r="I15268" s="20" t="s">
        <v>183</v>
      </c>
      <c r="J15268" s="20" t="s">
        <v>104</v>
      </c>
      <c r="K15268" s="21"/>
      <c r="L15268" s="20" t="s">
        <v>104</v>
      </c>
      <c r="M15268" s="20" t="s">
        <v>45</v>
      </c>
      <c r="N15268" s="23">
        <v>32.65</v>
      </c>
      <c r="O15268" s="23">
        <v>0.68</v>
      </c>
    </row>
    <row r="15269" spans="1:15" x14ac:dyDescent="0.25">
      <c r="A15269" s="20" t="s">
        <v>130</v>
      </c>
      <c r="B15269" s="20" t="s">
        <v>1295</v>
      </c>
      <c r="C15269" s="20" t="s">
        <v>7</v>
      </c>
      <c r="D15269" s="20" t="s">
        <v>10</v>
      </c>
      <c r="E15269" s="21"/>
      <c r="F15269" s="27">
        <v>1922</v>
      </c>
      <c r="G15269" s="23">
        <v>0.62</v>
      </c>
      <c r="H15269" s="20" t="s">
        <v>102</v>
      </c>
      <c r="I15269" s="20" t="s">
        <v>103</v>
      </c>
      <c r="J15269" s="20" t="s">
        <v>104</v>
      </c>
      <c r="K15269" s="21"/>
      <c r="L15269" s="20" t="s">
        <v>104</v>
      </c>
      <c r="M15269" s="20" t="s">
        <v>48</v>
      </c>
      <c r="N15269" s="23">
        <v>0.62</v>
      </c>
      <c r="O15269" s="23">
        <v>0.34</v>
      </c>
    </row>
    <row r="15270" spans="1:15" x14ac:dyDescent="0.25">
      <c r="A15270" s="20" t="s">
        <v>130</v>
      </c>
      <c r="B15270" s="20" t="s">
        <v>1295</v>
      </c>
      <c r="C15270" s="20" t="s">
        <v>105</v>
      </c>
      <c r="D15270" s="20" t="s">
        <v>106</v>
      </c>
      <c r="E15270" s="21"/>
      <c r="F15270" s="23">
        <v>568.52</v>
      </c>
      <c r="G15270" s="23">
        <v>0.18</v>
      </c>
      <c r="H15270" s="20" t="s">
        <v>102</v>
      </c>
      <c r="I15270" s="20" t="s">
        <v>103</v>
      </c>
      <c r="J15270" s="20" t="s">
        <v>104</v>
      </c>
      <c r="K15270" s="21"/>
      <c r="L15270" s="20" t="s">
        <v>104</v>
      </c>
      <c r="M15270" s="20" t="s">
        <v>82</v>
      </c>
      <c r="N15270" s="21"/>
      <c r="O15270" s="23">
        <v>0.34</v>
      </c>
    </row>
    <row r="15271" spans="1:15" x14ac:dyDescent="0.25">
      <c r="A15271" s="20" t="s">
        <v>130</v>
      </c>
      <c r="B15271" s="20" t="s">
        <v>1295</v>
      </c>
      <c r="C15271" s="20" t="s">
        <v>107</v>
      </c>
      <c r="D15271" s="20" t="s">
        <v>106</v>
      </c>
      <c r="E15271" s="21"/>
      <c r="F15271" s="24">
        <v>3226.69</v>
      </c>
      <c r="G15271" s="23">
        <v>1.04</v>
      </c>
      <c r="H15271" s="20" t="s">
        <v>102</v>
      </c>
      <c r="I15271" s="20" t="s">
        <v>103</v>
      </c>
      <c r="J15271" s="20" t="s">
        <v>104</v>
      </c>
      <c r="K15271" s="21"/>
      <c r="L15271" s="20" t="s">
        <v>104</v>
      </c>
      <c r="M15271" s="20" t="s">
        <v>65</v>
      </c>
      <c r="N15271" s="23">
        <v>0.84</v>
      </c>
      <c r="O15271" s="23">
        <v>0.34</v>
      </c>
    </row>
    <row r="15272" spans="1:15" x14ac:dyDescent="0.25">
      <c r="A15272" s="20" t="s">
        <v>130</v>
      </c>
      <c r="B15272" s="20" t="s">
        <v>1295</v>
      </c>
      <c r="C15272" s="20" t="s">
        <v>108</v>
      </c>
      <c r="D15272" s="20" t="s">
        <v>106</v>
      </c>
      <c r="E15272" s="21"/>
      <c r="F15272" s="22">
        <v>1509.3</v>
      </c>
      <c r="G15272" s="23">
        <v>0.49</v>
      </c>
      <c r="H15272" s="20" t="s">
        <v>102</v>
      </c>
      <c r="I15272" s="20" t="s">
        <v>103</v>
      </c>
      <c r="J15272" s="20" t="s">
        <v>104</v>
      </c>
      <c r="K15272" s="21"/>
      <c r="L15272" s="20" t="s">
        <v>104</v>
      </c>
      <c r="M15272" s="20" t="s">
        <v>64</v>
      </c>
      <c r="N15272" s="23">
        <v>23.22</v>
      </c>
      <c r="O15272" s="23">
        <v>0.34</v>
      </c>
    </row>
    <row r="15273" spans="1:15" x14ac:dyDescent="0.25">
      <c r="A15273" s="20" t="s">
        <v>130</v>
      </c>
      <c r="B15273" s="20" t="s">
        <v>1295</v>
      </c>
      <c r="C15273" s="20" t="s">
        <v>54</v>
      </c>
      <c r="D15273" s="20" t="s">
        <v>109</v>
      </c>
      <c r="E15273" s="25">
        <v>26</v>
      </c>
      <c r="F15273" s="24">
        <v>8041.02</v>
      </c>
      <c r="G15273" s="23">
        <v>2.59</v>
      </c>
      <c r="H15273" s="20" t="s">
        <v>102</v>
      </c>
      <c r="I15273" s="20" t="s">
        <v>103</v>
      </c>
      <c r="J15273" s="20" t="s">
        <v>104</v>
      </c>
      <c r="K15273" s="21"/>
      <c r="L15273" s="20" t="s">
        <v>104</v>
      </c>
      <c r="M15273" s="20" t="s">
        <v>54</v>
      </c>
      <c r="N15273" s="23">
        <v>0.26</v>
      </c>
      <c r="O15273" s="23">
        <v>0.34</v>
      </c>
    </row>
    <row r="15274" spans="1:15" x14ac:dyDescent="0.25">
      <c r="A15274" s="20" t="s">
        <v>130</v>
      </c>
      <c r="B15274" s="20" t="s">
        <v>1295</v>
      </c>
      <c r="C15274" s="20" t="s">
        <v>55</v>
      </c>
      <c r="D15274" s="20" t="s">
        <v>109</v>
      </c>
      <c r="E15274" s="25">
        <v>26</v>
      </c>
      <c r="F15274" s="24">
        <v>1539.46</v>
      </c>
      <c r="G15274" s="26">
        <v>0.5</v>
      </c>
      <c r="H15274" s="20" t="s">
        <v>102</v>
      </c>
      <c r="I15274" s="20" t="s">
        <v>103</v>
      </c>
      <c r="J15274" s="20" t="s">
        <v>104</v>
      </c>
      <c r="K15274" s="21"/>
      <c r="L15274" s="20" t="s">
        <v>104</v>
      </c>
      <c r="M15274" s="20" t="s">
        <v>55</v>
      </c>
      <c r="N15274" s="23">
        <v>0.02</v>
      </c>
      <c r="O15274" s="23">
        <v>0.34</v>
      </c>
    </row>
    <row r="15275" spans="1:15" x14ac:dyDescent="0.25">
      <c r="A15275" s="20" t="s">
        <v>130</v>
      </c>
      <c r="B15275" s="20" t="s">
        <v>1295</v>
      </c>
      <c r="C15275" s="20" t="s">
        <v>49</v>
      </c>
      <c r="D15275" s="20" t="s">
        <v>109</v>
      </c>
      <c r="E15275" s="25">
        <v>9</v>
      </c>
      <c r="F15275" s="24">
        <v>2285.0500000000002</v>
      </c>
      <c r="G15275" s="23">
        <v>0.74</v>
      </c>
      <c r="H15275" s="20" t="s">
        <v>102</v>
      </c>
      <c r="I15275" s="20" t="s">
        <v>103</v>
      </c>
      <c r="J15275" s="20" t="s">
        <v>104</v>
      </c>
      <c r="K15275" s="21"/>
      <c r="L15275" s="20" t="s">
        <v>104</v>
      </c>
      <c r="M15275" s="20" t="s">
        <v>49</v>
      </c>
      <c r="N15275" s="23">
        <v>0.85</v>
      </c>
      <c r="O15275" s="23">
        <v>0.34</v>
      </c>
    </row>
    <row r="15276" spans="1:15" x14ac:dyDescent="0.25">
      <c r="A15276" s="20" t="s">
        <v>130</v>
      </c>
      <c r="B15276" s="20" t="s">
        <v>1295</v>
      </c>
      <c r="C15276" s="20" t="s">
        <v>114</v>
      </c>
      <c r="D15276" s="21"/>
      <c r="E15276" s="21"/>
      <c r="F15276" s="27">
        <v>8835</v>
      </c>
      <c r="G15276" s="23">
        <v>2.85</v>
      </c>
      <c r="H15276" s="20" t="s">
        <v>102</v>
      </c>
      <c r="I15276" s="20" t="s">
        <v>103</v>
      </c>
      <c r="J15276" s="20" t="s">
        <v>104</v>
      </c>
      <c r="K15276" s="21"/>
      <c r="L15276" s="20" t="s">
        <v>104</v>
      </c>
      <c r="M15276" s="20" t="s">
        <v>69</v>
      </c>
      <c r="N15276" s="23">
        <v>2.85</v>
      </c>
      <c r="O15276" s="23">
        <v>0.34</v>
      </c>
    </row>
    <row r="15277" spans="1:15" x14ac:dyDescent="0.25">
      <c r="A15277" s="20" t="s">
        <v>130</v>
      </c>
      <c r="B15277" s="20" t="s">
        <v>1295</v>
      </c>
      <c r="C15277" s="20" t="s">
        <v>121</v>
      </c>
      <c r="D15277" s="20" t="s">
        <v>106</v>
      </c>
      <c r="E15277" s="21"/>
      <c r="F15277" s="24">
        <v>2157.08</v>
      </c>
      <c r="G15277" s="26">
        <v>0.7</v>
      </c>
      <c r="H15277" s="20" t="s">
        <v>102</v>
      </c>
      <c r="I15277" s="20" t="s">
        <v>103</v>
      </c>
      <c r="J15277" s="20" t="s">
        <v>104</v>
      </c>
      <c r="K15277" s="21"/>
      <c r="L15277" s="20" t="s">
        <v>104</v>
      </c>
      <c r="M15277" s="20" t="s">
        <v>74</v>
      </c>
      <c r="N15277" s="21"/>
      <c r="O15277" s="23">
        <v>0.34</v>
      </c>
    </row>
    <row r="15278" spans="1:15" x14ac:dyDescent="0.25">
      <c r="A15278" s="20" t="s">
        <v>130</v>
      </c>
      <c r="B15278" s="20" t="s">
        <v>1295</v>
      </c>
      <c r="C15278" s="20" t="s">
        <v>115</v>
      </c>
      <c r="D15278" s="20" t="s">
        <v>106</v>
      </c>
      <c r="E15278" s="21"/>
      <c r="F15278" s="23">
        <v>161.22999999999999</v>
      </c>
      <c r="G15278" s="23">
        <v>0.05</v>
      </c>
      <c r="H15278" s="20" t="s">
        <v>102</v>
      </c>
      <c r="I15278" s="20" t="s">
        <v>103</v>
      </c>
      <c r="J15278" s="20" t="s">
        <v>104</v>
      </c>
      <c r="K15278" s="21"/>
      <c r="L15278" s="20" t="s">
        <v>104</v>
      </c>
      <c r="M15278" s="20" t="s">
        <v>75</v>
      </c>
      <c r="N15278" s="21"/>
      <c r="O15278" s="23">
        <v>0.34</v>
      </c>
    </row>
    <row r="15279" spans="1:15" x14ac:dyDescent="0.25">
      <c r="A15279" s="20" t="s">
        <v>130</v>
      </c>
      <c r="B15279" s="20" t="s">
        <v>1295</v>
      </c>
      <c r="C15279" s="20" t="s">
        <v>111</v>
      </c>
      <c r="D15279" s="21"/>
      <c r="E15279" s="21"/>
      <c r="F15279" s="27">
        <v>1271</v>
      </c>
      <c r="G15279" s="23">
        <v>0.41</v>
      </c>
      <c r="H15279" s="20" t="s">
        <v>102</v>
      </c>
      <c r="I15279" s="20" t="s">
        <v>103</v>
      </c>
      <c r="J15279" s="20" t="s">
        <v>104</v>
      </c>
      <c r="K15279" s="21"/>
      <c r="L15279" s="20" t="s">
        <v>104</v>
      </c>
      <c r="M15279" s="20" t="s">
        <v>56</v>
      </c>
      <c r="N15279" s="23">
        <v>0.41</v>
      </c>
      <c r="O15279" s="23">
        <v>0.34</v>
      </c>
    </row>
    <row r="15280" spans="1:15" x14ac:dyDescent="0.25">
      <c r="A15280" s="20" t="s">
        <v>130</v>
      </c>
      <c r="B15280" s="20" t="s">
        <v>1295</v>
      </c>
      <c r="C15280" s="20" t="s">
        <v>101</v>
      </c>
      <c r="D15280" s="20" t="s">
        <v>6</v>
      </c>
      <c r="E15280" s="21"/>
      <c r="F15280" s="24">
        <v>3413.43</v>
      </c>
      <c r="G15280" s="26">
        <v>1.1000000000000001</v>
      </c>
      <c r="H15280" s="20" t="s">
        <v>102</v>
      </c>
      <c r="I15280" s="20" t="s">
        <v>103</v>
      </c>
      <c r="J15280" s="20" t="s">
        <v>104</v>
      </c>
      <c r="K15280" s="21"/>
      <c r="L15280" s="20" t="s">
        <v>104</v>
      </c>
      <c r="M15280" s="20" t="s">
        <v>45</v>
      </c>
      <c r="N15280" s="23">
        <v>35.19</v>
      </c>
      <c r="O15280" s="23">
        <v>0.34</v>
      </c>
    </row>
    <row r="15281" spans="1:15" x14ac:dyDescent="0.25">
      <c r="A15281" s="20" t="s">
        <v>130</v>
      </c>
      <c r="B15281" s="20" t="s">
        <v>1295</v>
      </c>
      <c r="C15281" s="20" t="s">
        <v>112</v>
      </c>
      <c r="D15281" s="20" t="s">
        <v>113</v>
      </c>
      <c r="E15281" s="25">
        <v>2</v>
      </c>
      <c r="F15281" s="26">
        <v>356.5</v>
      </c>
      <c r="G15281" s="23">
        <v>0.12</v>
      </c>
      <c r="H15281" s="20" t="s">
        <v>102</v>
      </c>
      <c r="I15281" s="20" t="s">
        <v>103</v>
      </c>
      <c r="J15281" s="20" t="s">
        <v>104</v>
      </c>
      <c r="K15281" s="21"/>
      <c r="L15281" s="20" t="s">
        <v>104</v>
      </c>
      <c r="M15281" s="20" t="s">
        <v>58</v>
      </c>
      <c r="N15281" s="23">
        <v>0.69</v>
      </c>
      <c r="O15281" s="23">
        <v>0.34</v>
      </c>
    </row>
    <row r="15282" spans="1:15" x14ac:dyDescent="0.25">
      <c r="A15282" s="20" t="s">
        <v>130</v>
      </c>
      <c r="B15282" s="20" t="s">
        <v>1296</v>
      </c>
      <c r="C15282" s="20" t="s">
        <v>7</v>
      </c>
      <c r="D15282" s="20" t="s">
        <v>10</v>
      </c>
      <c r="E15282" s="21"/>
      <c r="F15282" s="22">
        <v>2406.1</v>
      </c>
      <c r="G15282" s="23">
        <v>0.62</v>
      </c>
      <c r="H15282" s="20" t="s">
        <v>102</v>
      </c>
      <c r="I15282" s="20" t="s">
        <v>124</v>
      </c>
      <c r="J15282" s="20" t="s">
        <v>104</v>
      </c>
      <c r="K15282" s="21"/>
      <c r="L15282" s="20" t="s">
        <v>104</v>
      </c>
      <c r="M15282" s="20" t="s">
        <v>48</v>
      </c>
      <c r="N15282" s="23">
        <v>0.62</v>
      </c>
      <c r="O15282" s="23">
        <v>0.54</v>
      </c>
    </row>
    <row r="15283" spans="1:15" x14ac:dyDescent="0.25">
      <c r="A15283" s="20" t="s">
        <v>130</v>
      </c>
      <c r="B15283" s="20" t="s">
        <v>1296</v>
      </c>
      <c r="C15283" s="20" t="s">
        <v>105</v>
      </c>
      <c r="D15283" s="20" t="s">
        <v>106</v>
      </c>
      <c r="E15283" s="21"/>
      <c r="F15283" s="23">
        <v>726.88</v>
      </c>
      <c r="G15283" s="23">
        <v>0.19</v>
      </c>
      <c r="H15283" s="20" t="s">
        <v>102</v>
      </c>
      <c r="I15283" s="20" t="s">
        <v>124</v>
      </c>
      <c r="J15283" s="20" t="s">
        <v>104</v>
      </c>
      <c r="K15283" s="21"/>
      <c r="L15283" s="20" t="s">
        <v>104</v>
      </c>
      <c r="M15283" s="20" t="s">
        <v>82</v>
      </c>
      <c r="N15283" s="21"/>
      <c r="O15283" s="23">
        <v>0.54</v>
      </c>
    </row>
    <row r="15284" spans="1:15" x14ac:dyDescent="0.25">
      <c r="A15284" s="20" t="s">
        <v>130</v>
      </c>
      <c r="B15284" s="20" t="s">
        <v>1296</v>
      </c>
      <c r="C15284" s="20" t="s">
        <v>107</v>
      </c>
      <c r="D15284" s="20" t="s">
        <v>106</v>
      </c>
      <c r="E15284" s="21"/>
      <c r="F15284" s="24">
        <v>3882.56</v>
      </c>
      <c r="G15284" s="25">
        <v>1</v>
      </c>
      <c r="H15284" s="20" t="s">
        <v>102</v>
      </c>
      <c r="I15284" s="20" t="s">
        <v>124</v>
      </c>
      <c r="J15284" s="20" t="s">
        <v>104</v>
      </c>
      <c r="K15284" s="21"/>
      <c r="L15284" s="20" t="s">
        <v>104</v>
      </c>
      <c r="M15284" s="20" t="s">
        <v>65</v>
      </c>
      <c r="N15284" s="23">
        <v>0.84</v>
      </c>
      <c r="O15284" s="23">
        <v>0.54</v>
      </c>
    </row>
    <row r="15285" spans="1:15" x14ac:dyDescent="0.25">
      <c r="A15285" s="20" t="s">
        <v>130</v>
      </c>
      <c r="B15285" s="20" t="s">
        <v>1296</v>
      </c>
      <c r="C15285" s="20" t="s">
        <v>108</v>
      </c>
      <c r="D15285" s="20" t="s">
        <v>106</v>
      </c>
      <c r="E15285" s="21"/>
      <c r="F15285" s="22">
        <v>1857.6</v>
      </c>
      <c r="G15285" s="23">
        <v>0.48</v>
      </c>
      <c r="H15285" s="20" t="s">
        <v>102</v>
      </c>
      <c r="I15285" s="20" t="s">
        <v>124</v>
      </c>
      <c r="J15285" s="20" t="s">
        <v>104</v>
      </c>
      <c r="K15285" s="21"/>
      <c r="L15285" s="20" t="s">
        <v>104</v>
      </c>
      <c r="M15285" s="20" t="s">
        <v>64</v>
      </c>
      <c r="N15285" s="23">
        <v>23.22</v>
      </c>
      <c r="O15285" s="23">
        <v>0.54</v>
      </c>
    </row>
    <row r="15286" spans="1:15" x14ac:dyDescent="0.25">
      <c r="A15286" s="20" t="s">
        <v>130</v>
      </c>
      <c r="B15286" s="20" t="s">
        <v>1296</v>
      </c>
      <c r="C15286" s="20" t="s">
        <v>54</v>
      </c>
      <c r="D15286" s="20" t="s">
        <v>109</v>
      </c>
      <c r="E15286" s="25">
        <v>26</v>
      </c>
      <c r="F15286" s="22">
        <v>7503.6</v>
      </c>
      <c r="G15286" s="23">
        <v>1.93</v>
      </c>
      <c r="H15286" s="20" t="s">
        <v>102</v>
      </c>
      <c r="I15286" s="20" t="s">
        <v>124</v>
      </c>
      <c r="J15286" s="20" t="s">
        <v>104</v>
      </c>
      <c r="K15286" s="21"/>
      <c r="L15286" s="20" t="s">
        <v>104</v>
      </c>
      <c r="M15286" s="20" t="s">
        <v>54</v>
      </c>
      <c r="N15286" s="23">
        <v>0.26</v>
      </c>
      <c r="O15286" s="23">
        <v>0.54</v>
      </c>
    </row>
    <row r="15287" spans="1:15" x14ac:dyDescent="0.25">
      <c r="A15287" s="20" t="s">
        <v>130</v>
      </c>
      <c r="B15287" s="20" t="s">
        <v>1296</v>
      </c>
      <c r="C15287" s="20" t="s">
        <v>55</v>
      </c>
      <c r="D15287" s="20" t="s">
        <v>109</v>
      </c>
      <c r="E15287" s="25">
        <v>26</v>
      </c>
      <c r="F15287" s="24">
        <v>1550.64</v>
      </c>
      <c r="G15287" s="26">
        <v>0.4</v>
      </c>
      <c r="H15287" s="20" t="s">
        <v>102</v>
      </c>
      <c r="I15287" s="20" t="s">
        <v>124</v>
      </c>
      <c r="J15287" s="20" t="s">
        <v>104</v>
      </c>
      <c r="K15287" s="21"/>
      <c r="L15287" s="20" t="s">
        <v>104</v>
      </c>
      <c r="M15287" s="20" t="s">
        <v>55</v>
      </c>
      <c r="N15287" s="23">
        <v>0.02</v>
      </c>
      <c r="O15287" s="23">
        <v>0.54</v>
      </c>
    </row>
    <row r="15288" spans="1:15" x14ac:dyDescent="0.25">
      <c r="A15288" s="20" t="s">
        <v>130</v>
      </c>
      <c r="B15288" s="20" t="s">
        <v>1296</v>
      </c>
      <c r="C15288" s="20" t="s">
        <v>49</v>
      </c>
      <c r="D15288" s="20" t="s">
        <v>109</v>
      </c>
      <c r="E15288" s="25">
        <v>9</v>
      </c>
      <c r="F15288" s="24">
        <v>2899.35</v>
      </c>
      <c r="G15288" s="23">
        <v>0.75</v>
      </c>
      <c r="H15288" s="20" t="s">
        <v>102</v>
      </c>
      <c r="I15288" s="20" t="s">
        <v>124</v>
      </c>
      <c r="J15288" s="20" t="s">
        <v>104</v>
      </c>
      <c r="K15288" s="21"/>
      <c r="L15288" s="20" t="s">
        <v>104</v>
      </c>
      <c r="M15288" s="20" t="s">
        <v>49</v>
      </c>
      <c r="N15288" s="23">
        <v>0.85</v>
      </c>
      <c r="O15288" s="23">
        <v>0.54</v>
      </c>
    </row>
    <row r="15289" spans="1:15" x14ac:dyDescent="0.25">
      <c r="A15289" s="20" t="s">
        <v>130</v>
      </c>
      <c r="B15289" s="20" t="s">
        <v>1296</v>
      </c>
      <c r="C15289" s="20" t="s">
        <v>112</v>
      </c>
      <c r="D15289" s="20" t="s">
        <v>113</v>
      </c>
      <c r="E15289" s="25">
        <v>4</v>
      </c>
      <c r="F15289" s="23">
        <v>892.58</v>
      </c>
      <c r="G15289" s="23">
        <v>0.23</v>
      </c>
      <c r="H15289" s="20" t="s">
        <v>102</v>
      </c>
      <c r="I15289" s="20" t="s">
        <v>124</v>
      </c>
      <c r="J15289" s="20" t="s">
        <v>104</v>
      </c>
      <c r="K15289" s="21"/>
      <c r="L15289" s="20" t="s">
        <v>104</v>
      </c>
      <c r="M15289" s="20" t="s">
        <v>58</v>
      </c>
      <c r="N15289" s="23">
        <v>0.69</v>
      </c>
      <c r="O15289" s="23">
        <v>0.54</v>
      </c>
    </row>
    <row r="15290" spans="1:15" x14ac:dyDescent="0.25">
      <c r="A15290" s="20" t="s">
        <v>130</v>
      </c>
      <c r="B15290" s="20" t="s">
        <v>1296</v>
      </c>
      <c r="C15290" s="20" t="s">
        <v>114</v>
      </c>
      <c r="D15290" s="21"/>
      <c r="E15290" s="21"/>
      <c r="F15290" s="24">
        <v>11060.28</v>
      </c>
      <c r="G15290" s="23">
        <v>2.85</v>
      </c>
      <c r="H15290" s="20" t="s">
        <v>102</v>
      </c>
      <c r="I15290" s="20" t="s">
        <v>124</v>
      </c>
      <c r="J15290" s="20" t="s">
        <v>104</v>
      </c>
      <c r="K15290" s="21"/>
      <c r="L15290" s="20" t="s">
        <v>104</v>
      </c>
      <c r="M15290" s="20" t="s">
        <v>69</v>
      </c>
      <c r="N15290" s="23">
        <v>2.85</v>
      </c>
      <c r="O15290" s="23">
        <v>0.54</v>
      </c>
    </row>
    <row r="15291" spans="1:15" x14ac:dyDescent="0.25">
      <c r="A15291" s="20" t="s">
        <v>130</v>
      </c>
      <c r="B15291" s="20" t="s">
        <v>1296</v>
      </c>
      <c r="C15291" s="20" t="s">
        <v>121</v>
      </c>
      <c r="D15291" s="20" t="s">
        <v>106</v>
      </c>
      <c r="E15291" s="21"/>
      <c r="F15291" s="24">
        <v>2700.39</v>
      </c>
      <c r="G15291" s="26">
        <v>0.7</v>
      </c>
      <c r="H15291" s="20" t="s">
        <v>102</v>
      </c>
      <c r="I15291" s="20" t="s">
        <v>124</v>
      </c>
      <c r="J15291" s="20" t="s">
        <v>104</v>
      </c>
      <c r="K15291" s="21"/>
      <c r="L15291" s="20" t="s">
        <v>104</v>
      </c>
      <c r="M15291" s="20" t="s">
        <v>74</v>
      </c>
      <c r="N15291" s="21"/>
      <c r="O15291" s="23">
        <v>0.54</v>
      </c>
    </row>
    <row r="15292" spans="1:15" x14ac:dyDescent="0.25">
      <c r="A15292" s="20" t="s">
        <v>130</v>
      </c>
      <c r="B15292" s="20" t="s">
        <v>1296</v>
      </c>
      <c r="C15292" s="20" t="s">
        <v>115</v>
      </c>
      <c r="D15292" s="20" t="s">
        <v>106</v>
      </c>
      <c r="E15292" s="21"/>
      <c r="F15292" s="23">
        <v>68.05</v>
      </c>
      <c r="G15292" s="23">
        <v>0.02</v>
      </c>
      <c r="H15292" s="20" t="s">
        <v>102</v>
      </c>
      <c r="I15292" s="20" t="s">
        <v>124</v>
      </c>
      <c r="J15292" s="20" t="s">
        <v>104</v>
      </c>
      <c r="K15292" s="21"/>
      <c r="L15292" s="20" t="s">
        <v>104</v>
      </c>
      <c r="M15292" s="20" t="s">
        <v>75</v>
      </c>
      <c r="N15292" s="21"/>
      <c r="O15292" s="23">
        <v>0.54</v>
      </c>
    </row>
    <row r="15293" spans="1:15" x14ac:dyDescent="0.25">
      <c r="A15293" s="20" t="s">
        <v>130</v>
      </c>
      <c r="B15293" s="20" t="s">
        <v>1296</v>
      </c>
      <c r="C15293" s="20" t="s">
        <v>119</v>
      </c>
      <c r="D15293" s="20" t="s">
        <v>6</v>
      </c>
      <c r="E15293" s="21"/>
      <c r="F15293" s="24">
        <v>4996.63</v>
      </c>
      <c r="G15293" s="23">
        <v>1.29</v>
      </c>
      <c r="H15293" s="20" t="s">
        <v>102</v>
      </c>
      <c r="I15293" s="20" t="s">
        <v>124</v>
      </c>
      <c r="J15293" s="20" t="s">
        <v>104</v>
      </c>
      <c r="K15293" s="21"/>
      <c r="L15293" s="20" t="s">
        <v>104</v>
      </c>
      <c r="M15293" s="20" t="s">
        <v>45</v>
      </c>
      <c r="N15293" s="23">
        <v>32.65</v>
      </c>
      <c r="O15293" s="23">
        <v>0.54</v>
      </c>
    </row>
    <row r="15294" spans="1:15" x14ac:dyDescent="0.25">
      <c r="A15294" s="20" t="s">
        <v>130</v>
      </c>
      <c r="B15294" s="20" t="s">
        <v>1296</v>
      </c>
      <c r="C15294" s="20" t="s">
        <v>111</v>
      </c>
      <c r="D15294" s="21"/>
      <c r="E15294" s="21"/>
      <c r="F15294" s="24">
        <v>1591.13</v>
      </c>
      <c r="G15294" s="23">
        <v>0.41</v>
      </c>
      <c r="H15294" s="20" t="s">
        <v>102</v>
      </c>
      <c r="I15294" s="20" t="s">
        <v>124</v>
      </c>
      <c r="J15294" s="20" t="s">
        <v>104</v>
      </c>
      <c r="K15294" s="21"/>
      <c r="L15294" s="20" t="s">
        <v>104</v>
      </c>
      <c r="M15294" s="20" t="s">
        <v>56</v>
      </c>
      <c r="N15294" s="23">
        <v>0.41</v>
      </c>
      <c r="O15294" s="23">
        <v>0.54</v>
      </c>
    </row>
    <row r="15295" spans="1:15" x14ac:dyDescent="0.25">
      <c r="A15295" s="20" t="s">
        <v>130</v>
      </c>
      <c r="B15295" s="20" t="s">
        <v>1297</v>
      </c>
      <c r="C15295" s="20" t="s">
        <v>7</v>
      </c>
      <c r="D15295" s="20" t="s">
        <v>10</v>
      </c>
      <c r="E15295" s="21"/>
      <c r="F15295" s="23">
        <v>439.33</v>
      </c>
      <c r="G15295" s="23">
        <v>0.62</v>
      </c>
      <c r="H15295" s="20" t="s">
        <v>102</v>
      </c>
      <c r="I15295" s="20" t="s">
        <v>335</v>
      </c>
      <c r="J15295" s="20" t="s">
        <v>104</v>
      </c>
      <c r="K15295" s="21"/>
      <c r="L15295" s="20" t="s">
        <v>104</v>
      </c>
      <c r="M15295" s="20" t="s">
        <v>48</v>
      </c>
      <c r="N15295" s="23">
        <v>0.62</v>
      </c>
      <c r="O15295" s="23">
        <v>0.59</v>
      </c>
    </row>
    <row r="15296" spans="1:15" x14ac:dyDescent="0.25">
      <c r="A15296" s="20" t="s">
        <v>130</v>
      </c>
      <c r="B15296" s="20" t="s">
        <v>1297</v>
      </c>
      <c r="C15296" s="20" t="s">
        <v>105</v>
      </c>
      <c r="D15296" s="20" t="s">
        <v>106</v>
      </c>
      <c r="E15296" s="21"/>
      <c r="F15296" s="23">
        <v>133.66999999999999</v>
      </c>
      <c r="G15296" s="23">
        <v>0.19</v>
      </c>
      <c r="H15296" s="20" t="s">
        <v>102</v>
      </c>
      <c r="I15296" s="20" t="s">
        <v>335</v>
      </c>
      <c r="J15296" s="20" t="s">
        <v>104</v>
      </c>
      <c r="K15296" s="21"/>
      <c r="L15296" s="20" t="s">
        <v>104</v>
      </c>
      <c r="M15296" s="20" t="s">
        <v>82</v>
      </c>
      <c r="N15296" s="21"/>
      <c r="O15296" s="23">
        <v>0.59</v>
      </c>
    </row>
    <row r="15297" spans="1:15" x14ac:dyDescent="0.25">
      <c r="A15297" s="20" t="s">
        <v>130</v>
      </c>
      <c r="B15297" s="20" t="s">
        <v>1297</v>
      </c>
      <c r="C15297" s="20" t="s">
        <v>107</v>
      </c>
      <c r="D15297" s="20" t="s">
        <v>106</v>
      </c>
      <c r="E15297" s="21"/>
      <c r="F15297" s="21"/>
      <c r="G15297" s="21"/>
      <c r="H15297" s="20" t="s">
        <v>102</v>
      </c>
      <c r="I15297" s="20" t="s">
        <v>335</v>
      </c>
      <c r="J15297" s="20" t="s">
        <v>104</v>
      </c>
      <c r="K15297" s="21"/>
      <c r="L15297" s="20" t="s">
        <v>104</v>
      </c>
      <c r="M15297" s="20" t="s">
        <v>65</v>
      </c>
      <c r="N15297" s="23">
        <v>0.84</v>
      </c>
      <c r="O15297" s="23">
        <v>0.59</v>
      </c>
    </row>
    <row r="15298" spans="1:15" x14ac:dyDescent="0.25">
      <c r="A15298" s="20" t="s">
        <v>130</v>
      </c>
      <c r="B15298" s="20" t="s">
        <v>1297</v>
      </c>
      <c r="C15298" s="20" t="s">
        <v>108</v>
      </c>
      <c r="D15298" s="20" t="s">
        <v>106</v>
      </c>
      <c r="E15298" s="21"/>
      <c r="F15298" s="23">
        <v>278.64</v>
      </c>
      <c r="G15298" s="23">
        <v>0.39</v>
      </c>
      <c r="H15298" s="20" t="s">
        <v>102</v>
      </c>
      <c r="I15298" s="20" t="s">
        <v>335</v>
      </c>
      <c r="J15298" s="20" t="s">
        <v>104</v>
      </c>
      <c r="K15298" s="21"/>
      <c r="L15298" s="20" t="s">
        <v>104</v>
      </c>
      <c r="M15298" s="20" t="s">
        <v>64</v>
      </c>
      <c r="N15298" s="23">
        <v>23.22</v>
      </c>
      <c r="O15298" s="23">
        <v>0.59</v>
      </c>
    </row>
    <row r="15299" spans="1:15" x14ac:dyDescent="0.25">
      <c r="A15299" s="20" t="s">
        <v>130</v>
      </c>
      <c r="B15299" s="20" t="s">
        <v>1297</v>
      </c>
      <c r="C15299" s="20" t="s">
        <v>54</v>
      </c>
      <c r="D15299" s="20" t="s">
        <v>109</v>
      </c>
      <c r="E15299" s="25">
        <v>26</v>
      </c>
      <c r="F15299" s="24">
        <v>1750.84</v>
      </c>
      <c r="G15299" s="23">
        <v>2.4700000000000002</v>
      </c>
      <c r="H15299" s="20" t="s">
        <v>102</v>
      </c>
      <c r="I15299" s="20" t="s">
        <v>335</v>
      </c>
      <c r="J15299" s="20" t="s">
        <v>104</v>
      </c>
      <c r="K15299" s="21"/>
      <c r="L15299" s="20" t="s">
        <v>104</v>
      </c>
      <c r="M15299" s="20" t="s">
        <v>54</v>
      </c>
      <c r="N15299" s="23">
        <v>0.26</v>
      </c>
      <c r="O15299" s="23">
        <v>0.59</v>
      </c>
    </row>
    <row r="15300" spans="1:15" x14ac:dyDescent="0.25">
      <c r="A15300" s="20" t="s">
        <v>130</v>
      </c>
      <c r="B15300" s="20" t="s">
        <v>1297</v>
      </c>
      <c r="C15300" s="20" t="s">
        <v>55</v>
      </c>
      <c r="D15300" s="20" t="s">
        <v>109</v>
      </c>
      <c r="E15300" s="25">
        <v>26</v>
      </c>
      <c r="F15300" s="24">
        <v>1768.52</v>
      </c>
      <c r="G15300" s="26">
        <v>2.5</v>
      </c>
      <c r="H15300" s="20" t="s">
        <v>102</v>
      </c>
      <c r="I15300" s="20" t="s">
        <v>335</v>
      </c>
      <c r="J15300" s="20" t="s">
        <v>104</v>
      </c>
      <c r="K15300" s="21"/>
      <c r="L15300" s="20" t="s">
        <v>104</v>
      </c>
      <c r="M15300" s="20" t="s">
        <v>55</v>
      </c>
      <c r="N15300" s="23">
        <v>0.02</v>
      </c>
      <c r="O15300" s="23">
        <v>0.59</v>
      </c>
    </row>
    <row r="15301" spans="1:15" x14ac:dyDescent="0.25">
      <c r="A15301" s="20" t="s">
        <v>130</v>
      </c>
      <c r="B15301" s="20" t="s">
        <v>1297</v>
      </c>
      <c r="C15301" s="20" t="s">
        <v>122</v>
      </c>
      <c r="D15301" s="20" t="s">
        <v>109</v>
      </c>
      <c r="E15301" s="25">
        <v>5</v>
      </c>
      <c r="F15301" s="23">
        <v>371.28</v>
      </c>
      <c r="G15301" s="23">
        <v>0.52</v>
      </c>
      <c r="H15301" s="20" t="s">
        <v>102</v>
      </c>
      <c r="I15301" s="20" t="s">
        <v>335</v>
      </c>
      <c r="J15301" s="20" t="s">
        <v>104</v>
      </c>
      <c r="K15301" s="21"/>
      <c r="L15301" s="20" t="s">
        <v>104</v>
      </c>
      <c r="M15301" s="20" t="s">
        <v>52</v>
      </c>
      <c r="N15301" s="23">
        <v>1.19</v>
      </c>
      <c r="O15301" s="23">
        <v>0.59</v>
      </c>
    </row>
    <row r="15302" spans="1:15" x14ac:dyDescent="0.25">
      <c r="A15302" s="20" t="s">
        <v>130</v>
      </c>
      <c r="B15302" s="20" t="s">
        <v>1297</v>
      </c>
      <c r="C15302" s="20" t="s">
        <v>112</v>
      </c>
      <c r="D15302" s="20" t="s">
        <v>113</v>
      </c>
      <c r="E15302" s="25">
        <v>4</v>
      </c>
      <c r="F15302" s="23">
        <v>162.97999999999999</v>
      </c>
      <c r="G15302" s="23">
        <v>0.23</v>
      </c>
      <c r="H15302" s="20" t="s">
        <v>102</v>
      </c>
      <c r="I15302" s="20" t="s">
        <v>335</v>
      </c>
      <c r="J15302" s="20" t="s">
        <v>104</v>
      </c>
      <c r="K15302" s="21"/>
      <c r="L15302" s="20" t="s">
        <v>104</v>
      </c>
      <c r="M15302" s="20" t="s">
        <v>58</v>
      </c>
      <c r="N15302" s="23">
        <v>0.69</v>
      </c>
      <c r="O15302" s="23">
        <v>0.59</v>
      </c>
    </row>
    <row r="15303" spans="1:15" x14ac:dyDescent="0.25">
      <c r="A15303" s="20" t="s">
        <v>130</v>
      </c>
      <c r="B15303" s="20" t="s">
        <v>1297</v>
      </c>
      <c r="C15303" s="20" t="s">
        <v>114</v>
      </c>
      <c r="D15303" s="21"/>
      <c r="E15303" s="21"/>
      <c r="F15303" s="24">
        <v>2019.51</v>
      </c>
      <c r="G15303" s="23">
        <v>2.85</v>
      </c>
      <c r="H15303" s="20" t="s">
        <v>102</v>
      </c>
      <c r="I15303" s="20" t="s">
        <v>335</v>
      </c>
      <c r="J15303" s="20" t="s">
        <v>104</v>
      </c>
      <c r="K15303" s="21"/>
      <c r="L15303" s="20" t="s">
        <v>104</v>
      </c>
      <c r="M15303" s="20" t="s">
        <v>69</v>
      </c>
      <c r="N15303" s="23">
        <v>2.85</v>
      </c>
      <c r="O15303" s="23">
        <v>0.59</v>
      </c>
    </row>
    <row r="15304" spans="1:15" x14ac:dyDescent="0.25">
      <c r="A15304" s="20" t="s">
        <v>130</v>
      </c>
      <c r="B15304" s="20" t="s">
        <v>1297</v>
      </c>
      <c r="C15304" s="20" t="s">
        <v>119</v>
      </c>
      <c r="D15304" s="20" t="s">
        <v>6</v>
      </c>
      <c r="E15304" s="21"/>
      <c r="F15304" s="23">
        <v>979.73</v>
      </c>
      <c r="G15304" s="23">
        <v>1.38</v>
      </c>
      <c r="H15304" s="20" t="s">
        <v>102</v>
      </c>
      <c r="I15304" s="20" t="s">
        <v>335</v>
      </c>
      <c r="J15304" s="20" t="s">
        <v>104</v>
      </c>
      <c r="K15304" s="21"/>
      <c r="L15304" s="20" t="s">
        <v>104</v>
      </c>
      <c r="M15304" s="20" t="s">
        <v>45</v>
      </c>
      <c r="N15304" s="23">
        <v>32.65</v>
      </c>
      <c r="O15304" s="23">
        <v>0.59</v>
      </c>
    </row>
    <row r="15305" spans="1:15" x14ac:dyDescent="0.25">
      <c r="A15305" s="20" t="s">
        <v>130</v>
      </c>
      <c r="B15305" s="20" t="s">
        <v>1297</v>
      </c>
      <c r="C15305" s="20" t="s">
        <v>111</v>
      </c>
      <c r="D15305" s="21"/>
      <c r="E15305" s="21"/>
      <c r="F15305" s="23">
        <v>290.52999999999997</v>
      </c>
      <c r="G15305" s="23">
        <v>0.41</v>
      </c>
      <c r="H15305" s="20" t="s">
        <v>102</v>
      </c>
      <c r="I15305" s="20" t="s">
        <v>335</v>
      </c>
      <c r="J15305" s="20" t="s">
        <v>104</v>
      </c>
      <c r="K15305" s="21"/>
      <c r="L15305" s="20" t="s">
        <v>104</v>
      </c>
      <c r="M15305" s="20" t="s">
        <v>56</v>
      </c>
      <c r="N15305" s="23">
        <v>0.41</v>
      </c>
      <c r="O15305" s="23">
        <v>0.59</v>
      </c>
    </row>
    <row r="15306" spans="1:15" x14ac:dyDescent="0.25">
      <c r="A15306" s="20" t="s">
        <v>130</v>
      </c>
      <c r="B15306" s="20" t="s">
        <v>1298</v>
      </c>
      <c r="C15306" s="20" t="s">
        <v>7</v>
      </c>
      <c r="D15306" s="20" t="s">
        <v>10</v>
      </c>
      <c r="E15306" s="21"/>
      <c r="F15306" s="24">
        <v>1413.54</v>
      </c>
      <c r="G15306" s="23">
        <v>0.62</v>
      </c>
      <c r="H15306" s="20" t="s">
        <v>102</v>
      </c>
      <c r="I15306" s="20" t="s">
        <v>183</v>
      </c>
      <c r="J15306" s="20" t="s">
        <v>104</v>
      </c>
      <c r="K15306" s="21"/>
      <c r="L15306" s="20" t="s">
        <v>104</v>
      </c>
      <c r="M15306" s="20" t="s">
        <v>48</v>
      </c>
      <c r="N15306" s="23">
        <v>0.62</v>
      </c>
      <c r="O15306" s="23">
        <v>0.62</v>
      </c>
    </row>
    <row r="15307" spans="1:15" x14ac:dyDescent="0.25">
      <c r="A15307" s="20" t="s">
        <v>130</v>
      </c>
      <c r="B15307" s="20" t="s">
        <v>1298</v>
      </c>
      <c r="C15307" s="20" t="s">
        <v>105</v>
      </c>
      <c r="D15307" s="20" t="s">
        <v>106</v>
      </c>
      <c r="E15307" s="21"/>
      <c r="F15307" s="23">
        <v>427.08</v>
      </c>
      <c r="G15307" s="23">
        <v>0.19</v>
      </c>
      <c r="H15307" s="20" t="s">
        <v>102</v>
      </c>
      <c r="I15307" s="20" t="s">
        <v>183</v>
      </c>
      <c r="J15307" s="20" t="s">
        <v>104</v>
      </c>
      <c r="K15307" s="21"/>
      <c r="L15307" s="20" t="s">
        <v>104</v>
      </c>
      <c r="M15307" s="20" t="s">
        <v>82</v>
      </c>
      <c r="N15307" s="21"/>
      <c r="O15307" s="23">
        <v>0.62</v>
      </c>
    </row>
    <row r="15308" spans="1:15" x14ac:dyDescent="0.25">
      <c r="A15308" s="20" t="s">
        <v>130</v>
      </c>
      <c r="B15308" s="20" t="s">
        <v>1298</v>
      </c>
      <c r="C15308" s="20" t="s">
        <v>107</v>
      </c>
      <c r="D15308" s="20" t="s">
        <v>106</v>
      </c>
      <c r="E15308" s="21"/>
      <c r="F15308" s="24">
        <v>2537.81</v>
      </c>
      <c r="G15308" s="23">
        <v>1.1100000000000001</v>
      </c>
      <c r="H15308" s="20" t="s">
        <v>102</v>
      </c>
      <c r="I15308" s="20" t="s">
        <v>183</v>
      </c>
      <c r="J15308" s="20" t="s">
        <v>104</v>
      </c>
      <c r="K15308" s="21"/>
      <c r="L15308" s="20" t="s">
        <v>104</v>
      </c>
      <c r="M15308" s="20" t="s">
        <v>65</v>
      </c>
      <c r="N15308" s="23">
        <v>0.84</v>
      </c>
      <c r="O15308" s="23">
        <v>0.62</v>
      </c>
    </row>
    <row r="15309" spans="1:15" x14ac:dyDescent="0.25">
      <c r="A15309" s="20" t="s">
        <v>130</v>
      </c>
      <c r="B15309" s="20" t="s">
        <v>1298</v>
      </c>
      <c r="C15309" s="20" t="s">
        <v>108</v>
      </c>
      <c r="D15309" s="20" t="s">
        <v>106</v>
      </c>
      <c r="E15309" s="21"/>
      <c r="F15309" s="24">
        <v>1114.56</v>
      </c>
      <c r="G15309" s="23">
        <v>0.49</v>
      </c>
      <c r="H15309" s="20" t="s">
        <v>102</v>
      </c>
      <c r="I15309" s="20" t="s">
        <v>183</v>
      </c>
      <c r="J15309" s="20" t="s">
        <v>104</v>
      </c>
      <c r="K15309" s="21"/>
      <c r="L15309" s="20" t="s">
        <v>104</v>
      </c>
      <c r="M15309" s="20" t="s">
        <v>64</v>
      </c>
      <c r="N15309" s="23">
        <v>23.22</v>
      </c>
      <c r="O15309" s="23">
        <v>0.62</v>
      </c>
    </row>
    <row r="15310" spans="1:15" x14ac:dyDescent="0.25">
      <c r="A15310" s="20" t="s">
        <v>130</v>
      </c>
      <c r="B15310" s="20" t="s">
        <v>1298</v>
      </c>
      <c r="C15310" s="20" t="s">
        <v>54</v>
      </c>
      <c r="D15310" s="20" t="s">
        <v>109</v>
      </c>
      <c r="E15310" s="25">
        <v>26</v>
      </c>
      <c r="F15310" s="24">
        <v>7354.88</v>
      </c>
      <c r="G15310" s="23">
        <v>3.23</v>
      </c>
      <c r="H15310" s="20" t="s">
        <v>102</v>
      </c>
      <c r="I15310" s="20" t="s">
        <v>183</v>
      </c>
      <c r="J15310" s="20" t="s">
        <v>104</v>
      </c>
      <c r="K15310" s="21"/>
      <c r="L15310" s="20" t="s">
        <v>104</v>
      </c>
      <c r="M15310" s="20" t="s">
        <v>54</v>
      </c>
      <c r="N15310" s="23">
        <v>0.26</v>
      </c>
      <c r="O15310" s="23">
        <v>0.62</v>
      </c>
    </row>
    <row r="15311" spans="1:15" x14ac:dyDescent="0.25">
      <c r="A15311" s="20" t="s">
        <v>130</v>
      </c>
      <c r="B15311" s="20" t="s">
        <v>1298</v>
      </c>
      <c r="C15311" s="20" t="s">
        <v>55</v>
      </c>
      <c r="D15311" s="20" t="s">
        <v>109</v>
      </c>
      <c r="E15311" s="25">
        <v>26</v>
      </c>
      <c r="F15311" s="24">
        <v>2288.7800000000002</v>
      </c>
      <c r="G15311" s="25">
        <v>1</v>
      </c>
      <c r="H15311" s="20" t="s">
        <v>102</v>
      </c>
      <c r="I15311" s="20" t="s">
        <v>183</v>
      </c>
      <c r="J15311" s="20" t="s">
        <v>104</v>
      </c>
      <c r="K15311" s="21"/>
      <c r="L15311" s="20" t="s">
        <v>104</v>
      </c>
      <c r="M15311" s="20" t="s">
        <v>55</v>
      </c>
      <c r="N15311" s="23">
        <v>0.02</v>
      </c>
      <c r="O15311" s="23">
        <v>0.62</v>
      </c>
    </row>
    <row r="15312" spans="1:15" x14ac:dyDescent="0.25">
      <c r="A15312" s="20" t="s">
        <v>130</v>
      </c>
      <c r="B15312" s="20" t="s">
        <v>1298</v>
      </c>
      <c r="C15312" s="20" t="s">
        <v>49</v>
      </c>
      <c r="D15312" s="20" t="s">
        <v>109</v>
      </c>
      <c r="E15312" s="25">
        <v>9</v>
      </c>
      <c r="F15312" s="24">
        <v>2036.43</v>
      </c>
      <c r="G15312" s="23">
        <v>0.89</v>
      </c>
      <c r="H15312" s="20" t="s">
        <v>102</v>
      </c>
      <c r="I15312" s="20" t="s">
        <v>183</v>
      </c>
      <c r="J15312" s="20" t="s">
        <v>104</v>
      </c>
      <c r="K15312" s="21"/>
      <c r="L15312" s="20" t="s">
        <v>104</v>
      </c>
      <c r="M15312" s="20" t="s">
        <v>49</v>
      </c>
      <c r="N15312" s="23">
        <v>0.85</v>
      </c>
      <c r="O15312" s="23">
        <v>0.62</v>
      </c>
    </row>
    <row r="15313" spans="1:15" x14ac:dyDescent="0.25">
      <c r="A15313" s="20" t="s">
        <v>130</v>
      </c>
      <c r="B15313" s="20" t="s">
        <v>1298</v>
      </c>
      <c r="C15313" s="20" t="s">
        <v>112</v>
      </c>
      <c r="D15313" s="20" t="s">
        <v>113</v>
      </c>
      <c r="E15313" s="25">
        <v>4</v>
      </c>
      <c r="F15313" s="23">
        <v>524.38</v>
      </c>
      <c r="G15313" s="23">
        <v>0.23</v>
      </c>
      <c r="H15313" s="20" t="s">
        <v>102</v>
      </c>
      <c r="I15313" s="20" t="s">
        <v>183</v>
      </c>
      <c r="J15313" s="20" t="s">
        <v>104</v>
      </c>
      <c r="K15313" s="21"/>
      <c r="L15313" s="20" t="s">
        <v>104</v>
      </c>
      <c r="M15313" s="20" t="s">
        <v>58</v>
      </c>
      <c r="N15313" s="23">
        <v>0.69</v>
      </c>
      <c r="O15313" s="23">
        <v>0.62</v>
      </c>
    </row>
    <row r="15314" spans="1:15" x14ac:dyDescent="0.25">
      <c r="A15314" s="20" t="s">
        <v>130</v>
      </c>
      <c r="B15314" s="20" t="s">
        <v>1298</v>
      </c>
      <c r="C15314" s="20" t="s">
        <v>114</v>
      </c>
      <c r="D15314" s="21"/>
      <c r="E15314" s="21"/>
      <c r="F15314" s="24">
        <v>6497.72</v>
      </c>
      <c r="G15314" s="23">
        <v>2.85</v>
      </c>
      <c r="H15314" s="20" t="s">
        <v>102</v>
      </c>
      <c r="I15314" s="20" t="s">
        <v>183</v>
      </c>
      <c r="J15314" s="20" t="s">
        <v>104</v>
      </c>
      <c r="K15314" s="21"/>
      <c r="L15314" s="20" t="s">
        <v>104</v>
      </c>
      <c r="M15314" s="20" t="s">
        <v>69</v>
      </c>
      <c r="N15314" s="23">
        <v>2.85</v>
      </c>
      <c r="O15314" s="23">
        <v>0.62</v>
      </c>
    </row>
    <row r="15315" spans="1:15" x14ac:dyDescent="0.25">
      <c r="A15315" s="20" t="s">
        <v>130</v>
      </c>
      <c r="B15315" s="20" t="s">
        <v>1298</v>
      </c>
      <c r="C15315" s="20" t="s">
        <v>115</v>
      </c>
      <c r="D15315" s="20" t="s">
        <v>106</v>
      </c>
      <c r="E15315" s="21"/>
      <c r="F15315" s="25">
        <v>192</v>
      </c>
      <c r="G15315" s="23">
        <v>0.08</v>
      </c>
      <c r="H15315" s="20" t="s">
        <v>102</v>
      </c>
      <c r="I15315" s="20" t="s">
        <v>183</v>
      </c>
      <c r="J15315" s="20" t="s">
        <v>104</v>
      </c>
      <c r="K15315" s="21"/>
      <c r="L15315" s="20" t="s">
        <v>104</v>
      </c>
      <c r="M15315" s="20" t="s">
        <v>75</v>
      </c>
      <c r="N15315" s="21"/>
      <c r="O15315" s="23">
        <v>0.62</v>
      </c>
    </row>
    <row r="15316" spans="1:15" x14ac:dyDescent="0.25">
      <c r="A15316" s="20" t="s">
        <v>130</v>
      </c>
      <c r="B15316" s="20" t="s">
        <v>1298</v>
      </c>
      <c r="C15316" s="20" t="s">
        <v>111</v>
      </c>
      <c r="D15316" s="21"/>
      <c r="E15316" s="21"/>
      <c r="F15316" s="23">
        <v>934.76</v>
      </c>
      <c r="G15316" s="23">
        <v>0.41</v>
      </c>
      <c r="H15316" s="20" t="s">
        <v>102</v>
      </c>
      <c r="I15316" s="20" t="s">
        <v>183</v>
      </c>
      <c r="J15316" s="20" t="s">
        <v>104</v>
      </c>
      <c r="K15316" s="21"/>
      <c r="L15316" s="20" t="s">
        <v>104</v>
      </c>
      <c r="M15316" s="20" t="s">
        <v>56</v>
      </c>
      <c r="N15316" s="23">
        <v>0.41</v>
      </c>
      <c r="O15316" s="23">
        <v>0.62</v>
      </c>
    </row>
    <row r="15317" spans="1:15" x14ac:dyDescent="0.25">
      <c r="A15317" s="20" t="s">
        <v>130</v>
      </c>
      <c r="B15317" s="20" t="s">
        <v>1298</v>
      </c>
      <c r="C15317" s="20" t="s">
        <v>119</v>
      </c>
      <c r="D15317" s="20" t="s">
        <v>6</v>
      </c>
      <c r="E15317" s="21"/>
      <c r="F15317" s="24">
        <v>2939.19</v>
      </c>
      <c r="G15317" s="23">
        <v>1.29</v>
      </c>
      <c r="H15317" s="20" t="s">
        <v>102</v>
      </c>
      <c r="I15317" s="20" t="s">
        <v>183</v>
      </c>
      <c r="J15317" s="20" t="s">
        <v>104</v>
      </c>
      <c r="K15317" s="21"/>
      <c r="L15317" s="20" t="s">
        <v>104</v>
      </c>
      <c r="M15317" s="20" t="s">
        <v>45</v>
      </c>
      <c r="N15317" s="23">
        <v>32.65</v>
      </c>
      <c r="O15317" s="23">
        <v>0.62</v>
      </c>
    </row>
    <row r="15318" spans="1:15" x14ac:dyDescent="0.25">
      <c r="A15318" s="20" t="s">
        <v>130</v>
      </c>
      <c r="B15318" s="20" t="s">
        <v>1299</v>
      </c>
      <c r="C15318" s="20" t="s">
        <v>119</v>
      </c>
      <c r="D15318" s="20" t="s">
        <v>6</v>
      </c>
      <c r="E15318" s="21"/>
      <c r="F15318" s="22">
        <v>4016.9</v>
      </c>
      <c r="G15318" s="23">
        <v>1.58</v>
      </c>
      <c r="H15318" s="20" t="s">
        <v>102</v>
      </c>
      <c r="I15318" s="20" t="s">
        <v>183</v>
      </c>
      <c r="J15318" s="20" t="s">
        <v>104</v>
      </c>
      <c r="K15318" s="21"/>
      <c r="L15318" s="20" t="s">
        <v>104</v>
      </c>
      <c r="M15318" s="20" t="s">
        <v>45</v>
      </c>
      <c r="N15318" s="23">
        <v>32.65</v>
      </c>
      <c r="O15318" s="23">
        <v>0.57999999999999996</v>
      </c>
    </row>
    <row r="15319" spans="1:15" x14ac:dyDescent="0.25">
      <c r="A15319" s="20" t="s">
        <v>130</v>
      </c>
      <c r="B15319" s="20" t="s">
        <v>1299</v>
      </c>
      <c r="C15319" s="20" t="s">
        <v>7</v>
      </c>
      <c r="D15319" s="20" t="s">
        <v>10</v>
      </c>
      <c r="E15319" s="21"/>
      <c r="F15319" s="24">
        <v>1579.57</v>
      </c>
      <c r="G15319" s="23">
        <v>0.62</v>
      </c>
      <c r="H15319" s="20" t="s">
        <v>102</v>
      </c>
      <c r="I15319" s="20" t="s">
        <v>183</v>
      </c>
      <c r="J15319" s="20" t="s">
        <v>104</v>
      </c>
      <c r="K15319" s="21"/>
      <c r="L15319" s="20" t="s">
        <v>104</v>
      </c>
      <c r="M15319" s="20" t="s">
        <v>48</v>
      </c>
      <c r="N15319" s="23">
        <v>0.62</v>
      </c>
      <c r="O15319" s="23">
        <v>0.57999999999999996</v>
      </c>
    </row>
    <row r="15320" spans="1:15" x14ac:dyDescent="0.25">
      <c r="A15320" s="20" t="s">
        <v>130</v>
      </c>
      <c r="B15320" s="20" t="s">
        <v>1299</v>
      </c>
      <c r="C15320" s="20" t="s">
        <v>105</v>
      </c>
      <c r="D15320" s="20" t="s">
        <v>106</v>
      </c>
      <c r="E15320" s="21"/>
      <c r="F15320" s="23">
        <v>487.59</v>
      </c>
      <c r="G15320" s="23">
        <v>0.19</v>
      </c>
      <c r="H15320" s="20" t="s">
        <v>102</v>
      </c>
      <c r="I15320" s="20" t="s">
        <v>183</v>
      </c>
      <c r="J15320" s="20" t="s">
        <v>104</v>
      </c>
      <c r="K15320" s="21"/>
      <c r="L15320" s="20" t="s">
        <v>104</v>
      </c>
      <c r="M15320" s="20" t="s">
        <v>82</v>
      </c>
      <c r="N15320" s="21"/>
      <c r="O15320" s="23">
        <v>0.57999999999999996</v>
      </c>
    </row>
    <row r="15321" spans="1:15" x14ac:dyDescent="0.25">
      <c r="A15321" s="20" t="s">
        <v>130</v>
      </c>
      <c r="B15321" s="20" t="s">
        <v>1299</v>
      </c>
      <c r="C15321" s="20" t="s">
        <v>107</v>
      </c>
      <c r="D15321" s="20" t="s">
        <v>106</v>
      </c>
      <c r="E15321" s="21"/>
      <c r="F15321" s="24">
        <v>2762.76</v>
      </c>
      <c r="G15321" s="23">
        <v>1.08</v>
      </c>
      <c r="H15321" s="20" t="s">
        <v>102</v>
      </c>
      <c r="I15321" s="20" t="s">
        <v>183</v>
      </c>
      <c r="J15321" s="20" t="s">
        <v>104</v>
      </c>
      <c r="K15321" s="21"/>
      <c r="L15321" s="20" t="s">
        <v>104</v>
      </c>
      <c r="M15321" s="20" t="s">
        <v>65</v>
      </c>
      <c r="N15321" s="23">
        <v>0.84</v>
      </c>
      <c r="O15321" s="23">
        <v>0.57999999999999996</v>
      </c>
    </row>
    <row r="15322" spans="1:15" x14ac:dyDescent="0.25">
      <c r="A15322" s="20" t="s">
        <v>130</v>
      </c>
      <c r="B15322" s="20" t="s">
        <v>1299</v>
      </c>
      <c r="C15322" s="20" t="s">
        <v>108</v>
      </c>
      <c r="D15322" s="20" t="s">
        <v>106</v>
      </c>
      <c r="E15322" s="21"/>
      <c r="F15322" s="22">
        <v>1393.2</v>
      </c>
      <c r="G15322" s="23">
        <v>0.55000000000000004</v>
      </c>
      <c r="H15322" s="20" t="s">
        <v>102</v>
      </c>
      <c r="I15322" s="20" t="s">
        <v>183</v>
      </c>
      <c r="J15322" s="20" t="s">
        <v>104</v>
      </c>
      <c r="K15322" s="21"/>
      <c r="L15322" s="20" t="s">
        <v>104</v>
      </c>
      <c r="M15322" s="20" t="s">
        <v>64</v>
      </c>
      <c r="N15322" s="23">
        <v>23.22</v>
      </c>
      <c r="O15322" s="23">
        <v>0.57999999999999996</v>
      </c>
    </row>
    <row r="15323" spans="1:15" x14ac:dyDescent="0.25">
      <c r="A15323" s="20" t="s">
        <v>130</v>
      </c>
      <c r="B15323" s="20" t="s">
        <v>1299</v>
      </c>
      <c r="C15323" s="20" t="s">
        <v>54</v>
      </c>
      <c r="D15323" s="20" t="s">
        <v>109</v>
      </c>
      <c r="E15323" s="25">
        <v>26</v>
      </c>
      <c r="F15323" s="24">
        <v>5978.21</v>
      </c>
      <c r="G15323" s="23">
        <v>2.35</v>
      </c>
      <c r="H15323" s="20" t="s">
        <v>102</v>
      </c>
      <c r="I15323" s="20" t="s">
        <v>183</v>
      </c>
      <c r="J15323" s="20" t="s">
        <v>104</v>
      </c>
      <c r="K15323" s="21"/>
      <c r="L15323" s="20" t="s">
        <v>104</v>
      </c>
      <c r="M15323" s="20" t="s">
        <v>54</v>
      </c>
      <c r="N15323" s="23">
        <v>0.26</v>
      </c>
      <c r="O15323" s="23">
        <v>0.57999999999999996</v>
      </c>
    </row>
    <row r="15324" spans="1:15" x14ac:dyDescent="0.25">
      <c r="A15324" s="20" t="s">
        <v>130</v>
      </c>
      <c r="B15324" s="20" t="s">
        <v>1299</v>
      </c>
      <c r="C15324" s="20" t="s">
        <v>55</v>
      </c>
      <c r="D15324" s="20" t="s">
        <v>109</v>
      </c>
      <c r="E15324" s="25">
        <v>26</v>
      </c>
      <c r="F15324" s="23">
        <v>614.69000000000005</v>
      </c>
      <c r="G15324" s="23">
        <v>0.24</v>
      </c>
      <c r="H15324" s="20" t="s">
        <v>102</v>
      </c>
      <c r="I15324" s="20" t="s">
        <v>183</v>
      </c>
      <c r="J15324" s="20" t="s">
        <v>104</v>
      </c>
      <c r="K15324" s="21"/>
      <c r="L15324" s="20" t="s">
        <v>104</v>
      </c>
      <c r="M15324" s="20" t="s">
        <v>55</v>
      </c>
      <c r="N15324" s="23">
        <v>0.02</v>
      </c>
      <c r="O15324" s="23">
        <v>0.57999999999999996</v>
      </c>
    </row>
    <row r="15325" spans="1:15" x14ac:dyDescent="0.25">
      <c r="A15325" s="20" t="s">
        <v>130</v>
      </c>
      <c r="B15325" s="20" t="s">
        <v>1299</v>
      </c>
      <c r="C15325" s="20" t="s">
        <v>49</v>
      </c>
      <c r="D15325" s="20" t="s">
        <v>109</v>
      </c>
      <c r="E15325" s="25">
        <v>9</v>
      </c>
      <c r="F15325" s="22">
        <v>1897.2</v>
      </c>
      <c r="G15325" s="23">
        <v>0.74</v>
      </c>
      <c r="H15325" s="20" t="s">
        <v>102</v>
      </c>
      <c r="I15325" s="20" t="s">
        <v>183</v>
      </c>
      <c r="J15325" s="20" t="s">
        <v>104</v>
      </c>
      <c r="K15325" s="21"/>
      <c r="L15325" s="20" t="s">
        <v>104</v>
      </c>
      <c r="M15325" s="20" t="s">
        <v>49</v>
      </c>
      <c r="N15325" s="23">
        <v>0.85</v>
      </c>
      <c r="O15325" s="23">
        <v>0.57999999999999996</v>
      </c>
    </row>
    <row r="15326" spans="1:15" x14ac:dyDescent="0.25">
      <c r="A15326" s="20" t="s">
        <v>130</v>
      </c>
      <c r="B15326" s="20" t="s">
        <v>1299</v>
      </c>
      <c r="C15326" s="20" t="s">
        <v>111</v>
      </c>
      <c r="D15326" s="21"/>
      <c r="E15326" s="21"/>
      <c r="F15326" s="24">
        <v>1044.56</v>
      </c>
      <c r="G15326" s="23">
        <v>0.41</v>
      </c>
      <c r="H15326" s="20" t="s">
        <v>102</v>
      </c>
      <c r="I15326" s="20" t="s">
        <v>183</v>
      </c>
      <c r="J15326" s="20" t="s">
        <v>104</v>
      </c>
      <c r="K15326" s="21"/>
      <c r="L15326" s="20" t="s">
        <v>104</v>
      </c>
      <c r="M15326" s="20" t="s">
        <v>56</v>
      </c>
      <c r="N15326" s="23">
        <v>0.41</v>
      </c>
      <c r="O15326" s="23">
        <v>0.57999999999999996</v>
      </c>
    </row>
    <row r="15327" spans="1:15" x14ac:dyDescent="0.25">
      <c r="A15327" s="20" t="s">
        <v>130</v>
      </c>
      <c r="B15327" s="20" t="s">
        <v>1299</v>
      </c>
      <c r="C15327" s="20" t="s">
        <v>112</v>
      </c>
      <c r="D15327" s="20" t="s">
        <v>113</v>
      </c>
      <c r="E15327" s="25">
        <v>4</v>
      </c>
      <c r="F15327" s="23">
        <v>585.97</v>
      </c>
      <c r="G15327" s="23">
        <v>0.23</v>
      </c>
      <c r="H15327" s="20" t="s">
        <v>102</v>
      </c>
      <c r="I15327" s="20" t="s">
        <v>183</v>
      </c>
      <c r="J15327" s="20" t="s">
        <v>104</v>
      </c>
      <c r="K15327" s="21"/>
      <c r="L15327" s="20" t="s">
        <v>104</v>
      </c>
      <c r="M15327" s="20" t="s">
        <v>58</v>
      </c>
      <c r="N15327" s="23">
        <v>0.69</v>
      </c>
      <c r="O15327" s="23">
        <v>0.57999999999999996</v>
      </c>
    </row>
    <row r="15328" spans="1:15" x14ac:dyDescent="0.25">
      <c r="A15328" s="20" t="s">
        <v>130</v>
      </c>
      <c r="B15328" s="20" t="s">
        <v>1299</v>
      </c>
      <c r="C15328" s="20" t="s">
        <v>114</v>
      </c>
      <c r="D15328" s="21"/>
      <c r="E15328" s="21"/>
      <c r="F15328" s="24">
        <v>7260.95</v>
      </c>
      <c r="G15328" s="23">
        <v>2.85</v>
      </c>
      <c r="H15328" s="20" t="s">
        <v>102</v>
      </c>
      <c r="I15328" s="20" t="s">
        <v>183</v>
      </c>
      <c r="J15328" s="20" t="s">
        <v>104</v>
      </c>
      <c r="K15328" s="21"/>
      <c r="L15328" s="20" t="s">
        <v>104</v>
      </c>
      <c r="M15328" s="20" t="s">
        <v>69</v>
      </c>
      <c r="N15328" s="23">
        <v>2.85</v>
      </c>
      <c r="O15328" s="23">
        <v>0.57999999999999996</v>
      </c>
    </row>
    <row r="15329" spans="1:15" x14ac:dyDescent="0.25">
      <c r="A15329" s="20" t="s">
        <v>130</v>
      </c>
      <c r="B15329" s="20" t="s">
        <v>1299</v>
      </c>
      <c r="C15329" s="20" t="s">
        <v>121</v>
      </c>
      <c r="D15329" s="20" t="s">
        <v>106</v>
      </c>
      <c r="E15329" s="21"/>
      <c r="F15329" s="24">
        <v>1772.43</v>
      </c>
      <c r="G15329" s="26">
        <v>0.7</v>
      </c>
      <c r="H15329" s="20" t="s">
        <v>102</v>
      </c>
      <c r="I15329" s="20" t="s">
        <v>183</v>
      </c>
      <c r="J15329" s="20" t="s">
        <v>104</v>
      </c>
      <c r="K15329" s="21"/>
      <c r="L15329" s="20" t="s">
        <v>104</v>
      </c>
      <c r="M15329" s="20" t="s">
        <v>74</v>
      </c>
      <c r="N15329" s="21"/>
      <c r="O15329" s="23">
        <v>0.57999999999999996</v>
      </c>
    </row>
    <row r="15330" spans="1:15" x14ac:dyDescent="0.25">
      <c r="A15330" s="20" t="s">
        <v>130</v>
      </c>
      <c r="B15330" s="20" t="s">
        <v>1299</v>
      </c>
      <c r="C15330" s="20" t="s">
        <v>115</v>
      </c>
      <c r="D15330" s="20" t="s">
        <v>106</v>
      </c>
      <c r="E15330" s="21"/>
      <c r="F15330" s="23">
        <v>133.96</v>
      </c>
      <c r="G15330" s="23">
        <v>0.05</v>
      </c>
      <c r="H15330" s="20" t="s">
        <v>102</v>
      </c>
      <c r="I15330" s="20" t="s">
        <v>183</v>
      </c>
      <c r="J15330" s="20" t="s">
        <v>104</v>
      </c>
      <c r="K15330" s="21"/>
      <c r="L15330" s="20" t="s">
        <v>104</v>
      </c>
      <c r="M15330" s="20" t="s">
        <v>75</v>
      </c>
      <c r="N15330" s="21"/>
      <c r="O15330" s="23">
        <v>0.57999999999999996</v>
      </c>
    </row>
    <row r="15331" spans="1:15" x14ac:dyDescent="0.25">
      <c r="A15331" s="20" t="s">
        <v>130</v>
      </c>
      <c r="B15331" s="20" t="s">
        <v>1300</v>
      </c>
      <c r="C15331" s="20" t="s">
        <v>119</v>
      </c>
      <c r="D15331" s="20" t="s">
        <v>6</v>
      </c>
      <c r="E15331" s="21"/>
      <c r="F15331" s="27">
        <v>3625</v>
      </c>
      <c r="G15331" s="23">
        <v>1.42</v>
      </c>
      <c r="H15331" s="20" t="s">
        <v>102</v>
      </c>
      <c r="I15331" s="20" t="s">
        <v>260</v>
      </c>
      <c r="J15331" s="20" t="s">
        <v>104</v>
      </c>
      <c r="K15331" s="21"/>
      <c r="L15331" s="20" t="s">
        <v>104</v>
      </c>
      <c r="M15331" s="20" t="s">
        <v>45</v>
      </c>
      <c r="N15331" s="23">
        <v>32.65</v>
      </c>
      <c r="O15331" s="23">
        <v>0.46</v>
      </c>
    </row>
    <row r="15332" spans="1:15" x14ac:dyDescent="0.25">
      <c r="A15332" s="20" t="s">
        <v>130</v>
      </c>
      <c r="B15332" s="20" t="s">
        <v>1300</v>
      </c>
      <c r="C15332" s="20" t="s">
        <v>7</v>
      </c>
      <c r="D15332" s="20" t="s">
        <v>10</v>
      </c>
      <c r="E15332" s="21"/>
      <c r="F15332" s="24">
        <v>1583.36</v>
      </c>
      <c r="G15332" s="23">
        <v>0.62</v>
      </c>
      <c r="H15332" s="20" t="s">
        <v>102</v>
      </c>
      <c r="I15332" s="20" t="s">
        <v>260</v>
      </c>
      <c r="J15332" s="20" t="s">
        <v>104</v>
      </c>
      <c r="K15332" s="21"/>
      <c r="L15332" s="20" t="s">
        <v>104</v>
      </c>
      <c r="M15332" s="20" t="s">
        <v>48</v>
      </c>
      <c r="N15332" s="23">
        <v>0.62</v>
      </c>
      <c r="O15332" s="23">
        <v>0.46</v>
      </c>
    </row>
    <row r="15333" spans="1:15" x14ac:dyDescent="0.25">
      <c r="A15333" s="20" t="s">
        <v>130</v>
      </c>
      <c r="B15333" s="20" t="s">
        <v>1300</v>
      </c>
      <c r="C15333" s="20" t="s">
        <v>105</v>
      </c>
      <c r="D15333" s="20" t="s">
        <v>106</v>
      </c>
      <c r="E15333" s="21"/>
      <c r="F15333" s="26">
        <v>482.7</v>
      </c>
      <c r="G15333" s="23">
        <v>0.19</v>
      </c>
      <c r="H15333" s="20" t="s">
        <v>102</v>
      </c>
      <c r="I15333" s="20" t="s">
        <v>260</v>
      </c>
      <c r="J15333" s="20" t="s">
        <v>104</v>
      </c>
      <c r="K15333" s="21"/>
      <c r="L15333" s="20" t="s">
        <v>104</v>
      </c>
      <c r="M15333" s="20" t="s">
        <v>82</v>
      </c>
      <c r="N15333" s="21"/>
      <c r="O15333" s="23">
        <v>0.46</v>
      </c>
    </row>
    <row r="15334" spans="1:15" x14ac:dyDescent="0.25">
      <c r="A15334" s="20" t="s">
        <v>130</v>
      </c>
      <c r="B15334" s="20" t="s">
        <v>1300</v>
      </c>
      <c r="C15334" s="20" t="s">
        <v>107</v>
      </c>
      <c r="D15334" s="20" t="s">
        <v>106</v>
      </c>
      <c r="E15334" s="21"/>
      <c r="F15334" s="24">
        <v>2767.88</v>
      </c>
      <c r="G15334" s="23">
        <v>1.08</v>
      </c>
      <c r="H15334" s="20" t="s">
        <v>102</v>
      </c>
      <c r="I15334" s="20" t="s">
        <v>260</v>
      </c>
      <c r="J15334" s="20" t="s">
        <v>104</v>
      </c>
      <c r="K15334" s="21"/>
      <c r="L15334" s="20" t="s">
        <v>104</v>
      </c>
      <c r="M15334" s="20" t="s">
        <v>65</v>
      </c>
      <c r="N15334" s="23">
        <v>0.84</v>
      </c>
      <c r="O15334" s="23">
        <v>0.46</v>
      </c>
    </row>
    <row r="15335" spans="1:15" x14ac:dyDescent="0.25">
      <c r="A15335" s="20" t="s">
        <v>130</v>
      </c>
      <c r="B15335" s="20" t="s">
        <v>1300</v>
      </c>
      <c r="C15335" s="20" t="s">
        <v>108</v>
      </c>
      <c r="D15335" s="20" t="s">
        <v>106</v>
      </c>
      <c r="E15335" s="21"/>
      <c r="F15335" s="22">
        <v>1393.2</v>
      </c>
      <c r="G15335" s="23">
        <v>0.55000000000000004</v>
      </c>
      <c r="H15335" s="20" t="s">
        <v>102</v>
      </c>
      <c r="I15335" s="20" t="s">
        <v>260</v>
      </c>
      <c r="J15335" s="20" t="s">
        <v>104</v>
      </c>
      <c r="K15335" s="21"/>
      <c r="L15335" s="20" t="s">
        <v>104</v>
      </c>
      <c r="M15335" s="20" t="s">
        <v>64</v>
      </c>
      <c r="N15335" s="23">
        <v>23.22</v>
      </c>
      <c r="O15335" s="23">
        <v>0.46</v>
      </c>
    </row>
    <row r="15336" spans="1:15" x14ac:dyDescent="0.25">
      <c r="A15336" s="20" t="s">
        <v>130</v>
      </c>
      <c r="B15336" s="20" t="s">
        <v>1300</v>
      </c>
      <c r="C15336" s="20" t="s">
        <v>54</v>
      </c>
      <c r="D15336" s="20" t="s">
        <v>109</v>
      </c>
      <c r="E15336" s="25">
        <v>26</v>
      </c>
      <c r="F15336" s="24">
        <v>6002.47</v>
      </c>
      <c r="G15336" s="23">
        <v>2.35</v>
      </c>
      <c r="H15336" s="20" t="s">
        <v>102</v>
      </c>
      <c r="I15336" s="20" t="s">
        <v>260</v>
      </c>
      <c r="J15336" s="20" t="s">
        <v>104</v>
      </c>
      <c r="K15336" s="21"/>
      <c r="L15336" s="20" t="s">
        <v>104</v>
      </c>
      <c r="M15336" s="20" t="s">
        <v>54</v>
      </c>
      <c r="N15336" s="23">
        <v>0.26</v>
      </c>
      <c r="O15336" s="23">
        <v>0.46</v>
      </c>
    </row>
    <row r="15337" spans="1:15" x14ac:dyDescent="0.25">
      <c r="A15337" s="20" t="s">
        <v>130</v>
      </c>
      <c r="B15337" s="20" t="s">
        <v>1300</v>
      </c>
      <c r="C15337" s="20" t="s">
        <v>55</v>
      </c>
      <c r="D15337" s="20" t="s">
        <v>109</v>
      </c>
      <c r="E15337" s="25">
        <v>26</v>
      </c>
      <c r="F15337" s="24">
        <v>1152.24</v>
      </c>
      <c r="G15337" s="23">
        <v>0.45</v>
      </c>
      <c r="H15337" s="20" t="s">
        <v>102</v>
      </c>
      <c r="I15337" s="20" t="s">
        <v>260</v>
      </c>
      <c r="J15337" s="20" t="s">
        <v>104</v>
      </c>
      <c r="K15337" s="21"/>
      <c r="L15337" s="20" t="s">
        <v>104</v>
      </c>
      <c r="M15337" s="20" t="s">
        <v>55</v>
      </c>
      <c r="N15337" s="23">
        <v>0.02</v>
      </c>
      <c r="O15337" s="23">
        <v>0.46</v>
      </c>
    </row>
    <row r="15338" spans="1:15" x14ac:dyDescent="0.25">
      <c r="A15338" s="20" t="s">
        <v>130</v>
      </c>
      <c r="B15338" s="20" t="s">
        <v>1300</v>
      </c>
      <c r="C15338" s="20" t="s">
        <v>122</v>
      </c>
      <c r="D15338" s="20" t="s">
        <v>109</v>
      </c>
      <c r="E15338" s="25">
        <v>2</v>
      </c>
      <c r="F15338" s="23">
        <v>592.38</v>
      </c>
      <c r="G15338" s="23">
        <v>0.23</v>
      </c>
      <c r="H15338" s="20" t="s">
        <v>102</v>
      </c>
      <c r="I15338" s="20" t="s">
        <v>260</v>
      </c>
      <c r="J15338" s="20" t="s">
        <v>104</v>
      </c>
      <c r="K15338" s="21"/>
      <c r="L15338" s="20" t="s">
        <v>104</v>
      </c>
      <c r="M15338" s="20" t="s">
        <v>52</v>
      </c>
      <c r="N15338" s="23">
        <v>1.19</v>
      </c>
      <c r="O15338" s="23">
        <v>0.46</v>
      </c>
    </row>
    <row r="15339" spans="1:15" x14ac:dyDescent="0.25">
      <c r="A15339" s="20" t="s">
        <v>130</v>
      </c>
      <c r="B15339" s="20" t="s">
        <v>1300</v>
      </c>
      <c r="C15339" s="20" t="s">
        <v>127</v>
      </c>
      <c r="D15339" s="20" t="s">
        <v>109</v>
      </c>
      <c r="E15339" s="25">
        <v>4</v>
      </c>
      <c r="F15339" s="23">
        <v>806.44</v>
      </c>
      <c r="G15339" s="23">
        <v>0.32</v>
      </c>
      <c r="H15339" s="20" t="s">
        <v>102</v>
      </c>
      <c r="I15339" s="20" t="s">
        <v>260</v>
      </c>
      <c r="J15339" s="20" t="s">
        <v>104</v>
      </c>
      <c r="K15339" s="21"/>
      <c r="L15339" s="20" t="s">
        <v>104</v>
      </c>
      <c r="M15339" s="20" t="s">
        <v>51</v>
      </c>
      <c r="N15339" s="23">
        <v>0.81</v>
      </c>
      <c r="O15339" s="23">
        <v>0.46</v>
      </c>
    </row>
    <row r="15340" spans="1:15" x14ac:dyDescent="0.25">
      <c r="A15340" s="20" t="s">
        <v>130</v>
      </c>
      <c r="B15340" s="20" t="s">
        <v>1300</v>
      </c>
      <c r="C15340" s="20" t="s">
        <v>111</v>
      </c>
      <c r="D15340" s="21"/>
      <c r="E15340" s="21"/>
      <c r="F15340" s="24">
        <v>1047.06</v>
      </c>
      <c r="G15340" s="23">
        <v>0.41</v>
      </c>
      <c r="H15340" s="20" t="s">
        <v>102</v>
      </c>
      <c r="I15340" s="20" t="s">
        <v>260</v>
      </c>
      <c r="J15340" s="20" t="s">
        <v>104</v>
      </c>
      <c r="K15340" s="21"/>
      <c r="L15340" s="20" t="s">
        <v>104</v>
      </c>
      <c r="M15340" s="20" t="s">
        <v>56</v>
      </c>
      <c r="N15340" s="23">
        <v>0.41</v>
      </c>
      <c r="O15340" s="23">
        <v>0.46</v>
      </c>
    </row>
    <row r="15341" spans="1:15" x14ac:dyDescent="0.25">
      <c r="A15341" s="20" t="s">
        <v>130</v>
      </c>
      <c r="B15341" s="20" t="s">
        <v>1300</v>
      </c>
      <c r="C15341" s="20" t="s">
        <v>112</v>
      </c>
      <c r="D15341" s="20" t="s">
        <v>113</v>
      </c>
      <c r="E15341" s="25">
        <v>2</v>
      </c>
      <c r="F15341" s="23">
        <v>293.69</v>
      </c>
      <c r="G15341" s="23">
        <v>0.12</v>
      </c>
      <c r="H15341" s="20" t="s">
        <v>102</v>
      </c>
      <c r="I15341" s="20" t="s">
        <v>260</v>
      </c>
      <c r="J15341" s="20" t="s">
        <v>104</v>
      </c>
      <c r="K15341" s="21"/>
      <c r="L15341" s="20" t="s">
        <v>104</v>
      </c>
      <c r="M15341" s="20" t="s">
        <v>58</v>
      </c>
      <c r="N15341" s="23">
        <v>0.69</v>
      </c>
      <c r="O15341" s="23">
        <v>0.46</v>
      </c>
    </row>
    <row r="15342" spans="1:15" x14ac:dyDescent="0.25">
      <c r="A15342" s="20" t="s">
        <v>130</v>
      </c>
      <c r="B15342" s="20" t="s">
        <v>1300</v>
      </c>
      <c r="C15342" s="20" t="s">
        <v>114</v>
      </c>
      <c r="D15342" s="21"/>
      <c r="E15342" s="21"/>
      <c r="F15342" s="24">
        <v>7278.33</v>
      </c>
      <c r="G15342" s="23">
        <v>2.85</v>
      </c>
      <c r="H15342" s="20" t="s">
        <v>102</v>
      </c>
      <c r="I15342" s="20" t="s">
        <v>260</v>
      </c>
      <c r="J15342" s="20" t="s">
        <v>104</v>
      </c>
      <c r="K15342" s="21"/>
      <c r="L15342" s="20" t="s">
        <v>104</v>
      </c>
      <c r="M15342" s="20" t="s">
        <v>69</v>
      </c>
      <c r="N15342" s="23">
        <v>2.85</v>
      </c>
      <c r="O15342" s="23">
        <v>0.46</v>
      </c>
    </row>
    <row r="15343" spans="1:15" x14ac:dyDescent="0.25">
      <c r="A15343" s="20" t="s">
        <v>130</v>
      </c>
      <c r="B15343" s="20" t="s">
        <v>1300</v>
      </c>
      <c r="C15343" s="20" t="s">
        <v>121</v>
      </c>
      <c r="D15343" s="20" t="s">
        <v>106</v>
      </c>
      <c r="E15343" s="21"/>
      <c r="F15343" s="22">
        <v>1777.3</v>
      </c>
      <c r="G15343" s="26">
        <v>0.7</v>
      </c>
      <c r="H15343" s="20" t="s">
        <v>102</v>
      </c>
      <c r="I15343" s="20" t="s">
        <v>260</v>
      </c>
      <c r="J15343" s="20" t="s">
        <v>104</v>
      </c>
      <c r="K15343" s="21"/>
      <c r="L15343" s="20" t="s">
        <v>104</v>
      </c>
      <c r="M15343" s="20" t="s">
        <v>74</v>
      </c>
      <c r="N15343" s="21"/>
      <c r="O15343" s="23">
        <v>0.46</v>
      </c>
    </row>
    <row r="15344" spans="1:15" x14ac:dyDescent="0.25">
      <c r="A15344" s="20" t="s">
        <v>130</v>
      </c>
      <c r="B15344" s="20" t="s">
        <v>1300</v>
      </c>
      <c r="C15344" s="20" t="s">
        <v>115</v>
      </c>
      <c r="D15344" s="20" t="s">
        <v>106</v>
      </c>
      <c r="E15344" s="21"/>
      <c r="F15344" s="26">
        <v>139.80000000000001</v>
      </c>
      <c r="G15344" s="23">
        <v>0.05</v>
      </c>
      <c r="H15344" s="20" t="s">
        <v>102</v>
      </c>
      <c r="I15344" s="20" t="s">
        <v>260</v>
      </c>
      <c r="J15344" s="20" t="s">
        <v>104</v>
      </c>
      <c r="K15344" s="21"/>
      <c r="L15344" s="20" t="s">
        <v>104</v>
      </c>
      <c r="M15344" s="20" t="s">
        <v>75</v>
      </c>
      <c r="N15344" s="21"/>
      <c r="O15344" s="23">
        <v>0.46</v>
      </c>
    </row>
    <row r="15345" spans="1:15" x14ac:dyDescent="0.25">
      <c r="A15345" s="20" t="s">
        <v>130</v>
      </c>
      <c r="B15345" s="20" t="s">
        <v>1301</v>
      </c>
      <c r="C15345" s="20" t="s">
        <v>7</v>
      </c>
      <c r="D15345" s="20" t="s">
        <v>10</v>
      </c>
      <c r="E15345" s="21"/>
      <c r="F15345" s="24">
        <v>1576.41</v>
      </c>
      <c r="G15345" s="23">
        <v>0.62</v>
      </c>
      <c r="H15345" s="20" t="s">
        <v>102</v>
      </c>
      <c r="I15345" s="20" t="s">
        <v>134</v>
      </c>
      <c r="J15345" s="20" t="s">
        <v>104</v>
      </c>
      <c r="K15345" s="21"/>
      <c r="L15345" s="20" t="s">
        <v>104</v>
      </c>
      <c r="M15345" s="20" t="s">
        <v>48</v>
      </c>
      <c r="N15345" s="23">
        <v>0.62</v>
      </c>
      <c r="O15345" s="23">
        <v>0.56000000000000005</v>
      </c>
    </row>
    <row r="15346" spans="1:15" x14ac:dyDescent="0.25">
      <c r="A15346" s="20" t="s">
        <v>130</v>
      </c>
      <c r="B15346" s="20" t="s">
        <v>1301</v>
      </c>
      <c r="C15346" s="20" t="s">
        <v>105</v>
      </c>
      <c r="D15346" s="20" t="s">
        <v>106</v>
      </c>
      <c r="E15346" s="21"/>
      <c r="F15346" s="23">
        <v>487.25</v>
      </c>
      <c r="G15346" s="23">
        <v>0.19</v>
      </c>
      <c r="H15346" s="20" t="s">
        <v>102</v>
      </c>
      <c r="I15346" s="20" t="s">
        <v>134</v>
      </c>
      <c r="J15346" s="20" t="s">
        <v>104</v>
      </c>
      <c r="K15346" s="21"/>
      <c r="L15346" s="20" t="s">
        <v>104</v>
      </c>
      <c r="M15346" s="20" t="s">
        <v>82</v>
      </c>
      <c r="N15346" s="21"/>
      <c r="O15346" s="23">
        <v>0.56000000000000005</v>
      </c>
    </row>
    <row r="15347" spans="1:15" x14ac:dyDescent="0.25">
      <c r="A15347" s="20" t="s">
        <v>130</v>
      </c>
      <c r="B15347" s="20" t="s">
        <v>1301</v>
      </c>
      <c r="C15347" s="20" t="s">
        <v>107</v>
      </c>
      <c r="D15347" s="20" t="s">
        <v>106</v>
      </c>
      <c r="E15347" s="21"/>
      <c r="F15347" s="24">
        <v>2758.47</v>
      </c>
      <c r="G15347" s="23">
        <v>1.08</v>
      </c>
      <c r="H15347" s="20" t="s">
        <v>102</v>
      </c>
      <c r="I15347" s="20" t="s">
        <v>134</v>
      </c>
      <c r="J15347" s="20" t="s">
        <v>104</v>
      </c>
      <c r="K15347" s="21"/>
      <c r="L15347" s="20" t="s">
        <v>104</v>
      </c>
      <c r="M15347" s="20" t="s">
        <v>65</v>
      </c>
      <c r="N15347" s="23">
        <v>0.84</v>
      </c>
      <c r="O15347" s="23">
        <v>0.56000000000000005</v>
      </c>
    </row>
    <row r="15348" spans="1:15" x14ac:dyDescent="0.25">
      <c r="A15348" s="20" t="s">
        <v>130</v>
      </c>
      <c r="B15348" s="20" t="s">
        <v>1301</v>
      </c>
      <c r="C15348" s="20" t="s">
        <v>108</v>
      </c>
      <c r="D15348" s="20" t="s">
        <v>106</v>
      </c>
      <c r="E15348" s="21"/>
      <c r="F15348" s="22">
        <v>1393.2</v>
      </c>
      <c r="G15348" s="23">
        <v>0.55000000000000004</v>
      </c>
      <c r="H15348" s="20" t="s">
        <v>102</v>
      </c>
      <c r="I15348" s="20" t="s">
        <v>134</v>
      </c>
      <c r="J15348" s="20" t="s">
        <v>104</v>
      </c>
      <c r="K15348" s="21"/>
      <c r="L15348" s="20" t="s">
        <v>104</v>
      </c>
      <c r="M15348" s="20" t="s">
        <v>64</v>
      </c>
      <c r="N15348" s="23">
        <v>23.22</v>
      </c>
      <c r="O15348" s="23">
        <v>0.56000000000000005</v>
      </c>
    </row>
    <row r="15349" spans="1:15" x14ac:dyDescent="0.25">
      <c r="A15349" s="20" t="s">
        <v>130</v>
      </c>
      <c r="B15349" s="20" t="s">
        <v>1301</v>
      </c>
      <c r="C15349" s="20" t="s">
        <v>54</v>
      </c>
      <c r="D15349" s="20" t="s">
        <v>109</v>
      </c>
      <c r="E15349" s="25">
        <v>26</v>
      </c>
      <c r="F15349" s="22">
        <v>3346.2</v>
      </c>
      <c r="G15349" s="23">
        <v>1.32</v>
      </c>
      <c r="H15349" s="20" t="s">
        <v>102</v>
      </c>
      <c r="I15349" s="20" t="s">
        <v>134</v>
      </c>
      <c r="J15349" s="20" t="s">
        <v>104</v>
      </c>
      <c r="K15349" s="21"/>
      <c r="L15349" s="20" t="s">
        <v>104</v>
      </c>
      <c r="M15349" s="20" t="s">
        <v>54</v>
      </c>
      <c r="N15349" s="23">
        <v>0.26</v>
      </c>
      <c r="O15349" s="23">
        <v>0.56000000000000005</v>
      </c>
    </row>
    <row r="15350" spans="1:15" x14ac:dyDescent="0.25">
      <c r="A15350" s="20" t="s">
        <v>130</v>
      </c>
      <c r="B15350" s="20" t="s">
        <v>1301</v>
      </c>
      <c r="C15350" s="20" t="s">
        <v>55</v>
      </c>
      <c r="D15350" s="20" t="s">
        <v>109</v>
      </c>
      <c r="E15350" s="25">
        <v>26</v>
      </c>
      <c r="F15350" s="24">
        <v>1730.82</v>
      </c>
      <c r="G15350" s="23">
        <v>0.68</v>
      </c>
      <c r="H15350" s="20" t="s">
        <v>102</v>
      </c>
      <c r="I15350" s="20" t="s">
        <v>134</v>
      </c>
      <c r="J15350" s="20" t="s">
        <v>104</v>
      </c>
      <c r="K15350" s="21"/>
      <c r="L15350" s="20" t="s">
        <v>104</v>
      </c>
      <c r="M15350" s="20" t="s">
        <v>55</v>
      </c>
      <c r="N15350" s="23">
        <v>0.02</v>
      </c>
      <c r="O15350" s="23">
        <v>0.56000000000000005</v>
      </c>
    </row>
    <row r="15351" spans="1:15" x14ac:dyDescent="0.25">
      <c r="A15351" s="20" t="s">
        <v>130</v>
      </c>
      <c r="B15351" s="20" t="s">
        <v>1301</v>
      </c>
      <c r="C15351" s="20" t="s">
        <v>49</v>
      </c>
      <c r="D15351" s="20" t="s">
        <v>109</v>
      </c>
      <c r="E15351" s="25">
        <v>9</v>
      </c>
      <c r="F15351" s="24">
        <v>2256.75</v>
      </c>
      <c r="G15351" s="23">
        <v>0.89</v>
      </c>
      <c r="H15351" s="20" t="s">
        <v>102</v>
      </c>
      <c r="I15351" s="20" t="s">
        <v>134</v>
      </c>
      <c r="J15351" s="20" t="s">
        <v>104</v>
      </c>
      <c r="K15351" s="21"/>
      <c r="L15351" s="20" t="s">
        <v>104</v>
      </c>
      <c r="M15351" s="20" t="s">
        <v>49</v>
      </c>
      <c r="N15351" s="23">
        <v>0.85</v>
      </c>
      <c r="O15351" s="23">
        <v>0.56000000000000005</v>
      </c>
    </row>
    <row r="15352" spans="1:15" x14ac:dyDescent="0.25">
      <c r="A15352" s="20" t="s">
        <v>130</v>
      </c>
      <c r="B15352" s="20" t="s">
        <v>1301</v>
      </c>
      <c r="C15352" s="20" t="s">
        <v>112</v>
      </c>
      <c r="D15352" s="20" t="s">
        <v>113</v>
      </c>
      <c r="E15352" s="25">
        <v>4</v>
      </c>
      <c r="F15352" s="26">
        <v>584.79999999999995</v>
      </c>
      <c r="G15352" s="23">
        <v>0.23</v>
      </c>
      <c r="H15352" s="20" t="s">
        <v>102</v>
      </c>
      <c r="I15352" s="20" t="s">
        <v>134</v>
      </c>
      <c r="J15352" s="20" t="s">
        <v>104</v>
      </c>
      <c r="K15352" s="21"/>
      <c r="L15352" s="20" t="s">
        <v>104</v>
      </c>
      <c r="M15352" s="20" t="s">
        <v>58</v>
      </c>
      <c r="N15352" s="23">
        <v>0.69</v>
      </c>
      <c r="O15352" s="23">
        <v>0.56000000000000005</v>
      </c>
    </row>
    <row r="15353" spans="1:15" x14ac:dyDescent="0.25">
      <c r="A15353" s="20" t="s">
        <v>130</v>
      </c>
      <c r="B15353" s="20" t="s">
        <v>1301</v>
      </c>
      <c r="C15353" s="20" t="s">
        <v>114</v>
      </c>
      <c r="D15353" s="21"/>
      <c r="E15353" s="21"/>
      <c r="F15353" s="24">
        <v>7246.41</v>
      </c>
      <c r="G15353" s="23">
        <v>2.85</v>
      </c>
      <c r="H15353" s="20" t="s">
        <v>102</v>
      </c>
      <c r="I15353" s="20" t="s">
        <v>134</v>
      </c>
      <c r="J15353" s="20" t="s">
        <v>104</v>
      </c>
      <c r="K15353" s="21"/>
      <c r="L15353" s="20" t="s">
        <v>104</v>
      </c>
      <c r="M15353" s="20" t="s">
        <v>69</v>
      </c>
      <c r="N15353" s="23">
        <v>2.85</v>
      </c>
      <c r="O15353" s="23">
        <v>0.56000000000000005</v>
      </c>
    </row>
    <row r="15354" spans="1:15" x14ac:dyDescent="0.25">
      <c r="A15354" s="20" t="s">
        <v>130</v>
      </c>
      <c r="B15354" s="20" t="s">
        <v>1301</v>
      </c>
      <c r="C15354" s="20" t="s">
        <v>121</v>
      </c>
      <c r="D15354" s="20" t="s">
        <v>106</v>
      </c>
      <c r="E15354" s="21"/>
      <c r="F15354" s="24">
        <v>1770.41</v>
      </c>
      <c r="G15354" s="26">
        <v>0.7</v>
      </c>
      <c r="H15354" s="20" t="s">
        <v>102</v>
      </c>
      <c r="I15354" s="20" t="s">
        <v>134</v>
      </c>
      <c r="J15354" s="20" t="s">
        <v>104</v>
      </c>
      <c r="K15354" s="21"/>
      <c r="L15354" s="20" t="s">
        <v>104</v>
      </c>
      <c r="M15354" s="20" t="s">
        <v>74</v>
      </c>
      <c r="N15354" s="21"/>
      <c r="O15354" s="23">
        <v>0.56000000000000005</v>
      </c>
    </row>
    <row r="15355" spans="1:15" x14ac:dyDescent="0.25">
      <c r="A15355" s="20" t="s">
        <v>130</v>
      </c>
      <c r="B15355" s="20" t="s">
        <v>1301</v>
      </c>
      <c r="C15355" s="20" t="s">
        <v>119</v>
      </c>
      <c r="D15355" s="20" t="s">
        <v>6</v>
      </c>
      <c r="E15355" s="21"/>
      <c r="F15355" s="22">
        <v>4016.9</v>
      </c>
      <c r="G15355" s="23">
        <v>1.58</v>
      </c>
      <c r="H15355" s="20" t="s">
        <v>102</v>
      </c>
      <c r="I15355" s="20" t="s">
        <v>134</v>
      </c>
      <c r="J15355" s="20" t="s">
        <v>104</v>
      </c>
      <c r="K15355" s="21"/>
      <c r="L15355" s="20" t="s">
        <v>104</v>
      </c>
      <c r="M15355" s="20" t="s">
        <v>45</v>
      </c>
      <c r="N15355" s="23">
        <v>32.65</v>
      </c>
      <c r="O15355" s="23">
        <v>0.56000000000000005</v>
      </c>
    </row>
    <row r="15356" spans="1:15" x14ac:dyDescent="0.25">
      <c r="A15356" s="20" t="s">
        <v>130</v>
      </c>
      <c r="B15356" s="20" t="s">
        <v>1301</v>
      </c>
      <c r="C15356" s="20" t="s">
        <v>111</v>
      </c>
      <c r="D15356" s="21"/>
      <c r="E15356" s="21"/>
      <c r="F15356" s="24">
        <v>1042.47</v>
      </c>
      <c r="G15356" s="23">
        <v>0.41</v>
      </c>
      <c r="H15356" s="20" t="s">
        <v>102</v>
      </c>
      <c r="I15356" s="20" t="s">
        <v>134</v>
      </c>
      <c r="J15356" s="20" t="s">
        <v>104</v>
      </c>
      <c r="K15356" s="21"/>
      <c r="L15356" s="20" t="s">
        <v>104</v>
      </c>
      <c r="M15356" s="20" t="s">
        <v>56</v>
      </c>
      <c r="N15356" s="23">
        <v>0.41</v>
      </c>
      <c r="O15356" s="23">
        <v>0.56000000000000005</v>
      </c>
    </row>
    <row r="15357" spans="1:15" x14ac:dyDescent="0.25">
      <c r="A15357" s="20" t="s">
        <v>130</v>
      </c>
      <c r="B15357" s="20" t="s">
        <v>1302</v>
      </c>
      <c r="C15357" s="20" t="s">
        <v>7</v>
      </c>
      <c r="D15357" s="20" t="s">
        <v>10</v>
      </c>
      <c r="E15357" s="21"/>
      <c r="F15357" s="22">
        <v>1593.9</v>
      </c>
      <c r="G15357" s="23">
        <v>0.62</v>
      </c>
      <c r="H15357" s="20" t="s">
        <v>102</v>
      </c>
      <c r="I15357" s="20" t="s">
        <v>149</v>
      </c>
      <c r="J15357" s="20" t="s">
        <v>104</v>
      </c>
      <c r="K15357" s="21"/>
      <c r="L15357" s="20" t="s">
        <v>104</v>
      </c>
      <c r="M15357" s="20" t="s">
        <v>48</v>
      </c>
      <c r="N15357" s="23">
        <v>0.62</v>
      </c>
      <c r="O15357" s="23">
        <v>0.54</v>
      </c>
    </row>
    <row r="15358" spans="1:15" x14ac:dyDescent="0.25">
      <c r="A15358" s="20" t="s">
        <v>130</v>
      </c>
      <c r="B15358" s="20" t="s">
        <v>1302</v>
      </c>
      <c r="C15358" s="20" t="s">
        <v>105</v>
      </c>
      <c r="D15358" s="20" t="s">
        <v>106</v>
      </c>
      <c r="E15358" s="21"/>
      <c r="F15358" s="23">
        <v>490.13</v>
      </c>
      <c r="G15358" s="23">
        <v>0.19</v>
      </c>
      <c r="H15358" s="20" t="s">
        <v>102</v>
      </c>
      <c r="I15358" s="20" t="s">
        <v>149</v>
      </c>
      <c r="J15358" s="20" t="s">
        <v>104</v>
      </c>
      <c r="K15358" s="21"/>
      <c r="L15358" s="20" t="s">
        <v>104</v>
      </c>
      <c r="M15358" s="20" t="s">
        <v>82</v>
      </c>
      <c r="N15358" s="21"/>
      <c r="O15358" s="23">
        <v>0.54</v>
      </c>
    </row>
    <row r="15359" spans="1:15" x14ac:dyDescent="0.25">
      <c r="A15359" s="20" t="s">
        <v>130</v>
      </c>
      <c r="B15359" s="20" t="s">
        <v>1302</v>
      </c>
      <c r="C15359" s="20" t="s">
        <v>107</v>
      </c>
      <c r="D15359" s="20" t="s">
        <v>106</v>
      </c>
      <c r="E15359" s="21"/>
      <c r="F15359" s="24">
        <v>2782.16</v>
      </c>
      <c r="G15359" s="23">
        <v>1.08</v>
      </c>
      <c r="H15359" s="20" t="s">
        <v>102</v>
      </c>
      <c r="I15359" s="20" t="s">
        <v>149</v>
      </c>
      <c r="J15359" s="20" t="s">
        <v>104</v>
      </c>
      <c r="K15359" s="21"/>
      <c r="L15359" s="20" t="s">
        <v>104</v>
      </c>
      <c r="M15359" s="20" t="s">
        <v>65</v>
      </c>
      <c r="N15359" s="23">
        <v>0.84</v>
      </c>
      <c r="O15359" s="23">
        <v>0.54</v>
      </c>
    </row>
    <row r="15360" spans="1:15" x14ac:dyDescent="0.25">
      <c r="A15360" s="20" t="s">
        <v>130</v>
      </c>
      <c r="B15360" s="20" t="s">
        <v>1302</v>
      </c>
      <c r="C15360" s="20" t="s">
        <v>108</v>
      </c>
      <c r="D15360" s="20" t="s">
        <v>106</v>
      </c>
      <c r="E15360" s="21"/>
      <c r="F15360" s="22">
        <v>1393.2</v>
      </c>
      <c r="G15360" s="23">
        <v>0.54</v>
      </c>
      <c r="H15360" s="20" t="s">
        <v>102</v>
      </c>
      <c r="I15360" s="20" t="s">
        <v>149</v>
      </c>
      <c r="J15360" s="20" t="s">
        <v>104</v>
      </c>
      <c r="K15360" s="21"/>
      <c r="L15360" s="20" t="s">
        <v>104</v>
      </c>
      <c r="M15360" s="20" t="s">
        <v>64</v>
      </c>
      <c r="N15360" s="23">
        <v>23.22</v>
      </c>
      <c r="O15360" s="23">
        <v>0.54</v>
      </c>
    </row>
    <row r="15361" spans="1:15" x14ac:dyDescent="0.25">
      <c r="A15361" s="20" t="s">
        <v>130</v>
      </c>
      <c r="B15361" s="20" t="s">
        <v>1302</v>
      </c>
      <c r="C15361" s="20" t="s">
        <v>54</v>
      </c>
      <c r="D15361" s="20" t="s">
        <v>109</v>
      </c>
      <c r="E15361" s="25">
        <v>26</v>
      </c>
      <c r="F15361" s="22">
        <v>3244.8</v>
      </c>
      <c r="G15361" s="23">
        <v>1.26</v>
      </c>
      <c r="H15361" s="20" t="s">
        <v>102</v>
      </c>
      <c r="I15361" s="20" t="s">
        <v>149</v>
      </c>
      <c r="J15361" s="20" t="s">
        <v>104</v>
      </c>
      <c r="K15361" s="21"/>
      <c r="L15361" s="20" t="s">
        <v>104</v>
      </c>
      <c r="M15361" s="20" t="s">
        <v>54</v>
      </c>
      <c r="N15361" s="23">
        <v>0.26</v>
      </c>
      <c r="O15361" s="23">
        <v>0.54</v>
      </c>
    </row>
    <row r="15362" spans="1:15" x14ac:dyDescent="0.25">
      <c r="A15362" s="20" t="s">
        <v>130</v>
      </c>
      <c r="B15362" s="20" t="s">
        <v>1302</v>
      </c>
      <c r="C15362" s="20" t="s">
        <v>55</v>
      </c>
      <c r="D15362" s="20" t="s">
        <v>109</v>
      </c>
      <c r="E15362" s="25">
        <v>26</v>
      </c>
      <c r="F15362" s="24">
        <v>1418.56</v>
      </c>
      <c r="G15362" s="23">
        <v>0.55000000000000004</v>
      </c>
      <c r="H15362" s="20" t="s">
        <v>102</v>
      </c>
      <c r="I15362" s="20" t="s">
        <v>149</v>
      </c>
      <c r="J15362" s="20" t="s">
        <v>104</v>
      </c>
      <c r="K15362" s="21"/>
      <c r="L15362" s="20" t="s">
        <v>104</v>
      </c>
      <c r="M15362" s="20" t="s">
        <v>55</v>
      </c>
      <c r="N15362" s="23">
        <v>0.02</v>
      </c>
      <c r="O15362" s="23">
        <v>0.54</v>
      </c>
    </row>
    <row r="15363" spans="1:15" x14ac:dyDescent="0.25">
      <c r="A15363" s="20" t="s">
        <v>130</v>
      </c>
      <c r="B15363" s="20" t="s">
        <v>1302</v>
      </c>
      <c r="C15363" s="20" t="s">
        <v>49</v>
      </c>
      <c r="D15363" s="20" t="s">
        <v>109</v>
      </c>
      <c r="E15363" s="25">
        <v>9</v>
      </c>
      <c r="F15363" s="24">
        <v>1920.15</v>
      </c>
      <c r="G15363" s="23">
        <v>0.75</v>
      </c>
      <c r="H15363" s="20" t="s">
        <v>102</v>
      </c>
      <c r="I15363" s="20" t="s">
        <v>149</v>
      </c>
      <c r="J15363" s="20" t="s">
        <v>104</v>
      </c>
      <c r="K15363" s="21"/>
      <c r="L15363" s="20" t="s">
        <v>104</v>
      </c>
      <c r="M15363" s="20" t="s">
        <v>49</v>
      </c>
      <c r="N15363" s="23">
        <v>0.85</v>
      </c>
      <c r="O15363" s="23">
        <v>0.54</v>
      </c>
    </row>
    <row r="15364" spans="1:15" x14ac:dyDescent="0.25">
      <c r="A15364" s="20" t="s">
        <v>130</v>
      </c>
      <c r="B15364" s="20" t="s">
        <v>1302</v>
      </c>
      <c r="C15364" s="20" t="s">
        <v>112</v>
      </c>
      <c r="D15364" s="20" t="s">
        <v>113</v>
      </c>
      <c r="E15364" s="25">
        <v>4</v>
      </c>
      <c r="F15364" s="23">
        <v>591.28</v>
      </c>
      <c r="G15364" s="23">
        <v>0.23</v>
      </c>
      <c r="H15364" s="20" t="s">
        <v>102</v>
      </c>
      <c r="I15364" s="20" t="s">
        <v>149</v>
      </c>
      <c r="J15364" s="20" t="s">
        <v>104</v>
      </c>
      <c r="K15364" s="21"/>
      <c r="L15364" s="20" t="s">
        <v>104</v>
      </c>
      <c r="M15364" s="20" t="s">
        <v>58</v>
      </c>
      <c r="N15364" s="23">
        <v>0.69</v>
      </c>
      <c r="O15364" s="23">
        <v>0.54</v>
      </c>
    </row>
    <row r="15365" spans="1:15" x14ac:dyDescent="0.25">
      <c r="A15365" s="20" t="s">
        <v>130</v>
      </c>
      <c r="B15365" s="20" t="s">
        <v>1302</v>
      </c>
      <c r="C15365" s="20" t="s">
        <v>114</v>
      </c>
      <c r="D15365" s="21"/>
      <c r="E15365" s="21"/>
      <c r="F15365" s="24">
        <v>7326.78</v>
      </c>
      <c r="G15365" s="23">
        <v>2.85</v>
      </c>
      <c r="H15365" s="20" t="s">
        <v>102</v>
      </c>
      <c r="I15365" s="20" t="s">
        <v>149</v>
      </c>
      <c r="J15365" s="20" t="s">
        <v>104</v>
      </c>
      <c r="K15365" s="21"/>
      <c r="L15365" s="20" t="s">
        <v>104</v>
      </c>
      <c r="M15365" s="20" t="s">
        <v>69</v>
      </c>
      <c r="N15365" s="23">
        <v>2.85</v>
      </c>
      <c r="O15365" s="23">
        <v>0.54</v>
      </c>
    </row>
    <row r="15366" spans="1:15" x14ac:dyDescent="0.25">
      <c r="A15366" s="20" t="s">
        <v>130</v>
      </c>
      <c r="B15366" s="20" t="s">
        <v>1302</v>
      </c>
      <c r="C15366" s="20" t="s">
        <v>121</v>
      </c>
      <c r="D15366" s="20" t="s">
        <v>106</v>
      </c>
      <c r="E15366" s="21"/>
      <c r="F15366" s="24">
        <v>1788.85</v>
      </c>
      <c r="G15366" s="26">
        <v>0.7</v>
      </c>
      <c r="H15366" s="20" t="s">
        <v>102</v>
      </c>
      <c r="I15366" s="20" t="s">
        <v>149</v>
      </c>
      <c r="J15366" s="20" t="s">
        <v>104</v>
      </c>
      <c r="K15366" s="21"/>
      <c r="L15366" s="20" t="s">
        <v>104</v>
      </c>
      <c r="M15366" s="20" t="s">
        <v>74</v>
      </c>
      <c r="N15366" s="21"/>
      <c r="O15366" s="23">
        <v>0.54</v>
      </c>
    </row>
    <row r="15367" spans="1:15" x14ac:dyDescent="0.25">
      <c r="A15367" s="20" t="s">
        <v>130</v>
      </c>
      <c r="B15367" s="20" t="s">
        <v>1302</v>
      </c>
      <c r="C15367" s="20" t="s">
        <v>115</v>
      </c>
      <c r="D15367" s="20" t="s">
        <v>106</v>
      </c>
      <c r="E15367" s="21"/>
      <c r="F15367" s="23">
        <v>139.99</v>
      </c>
      <c r="G15367" s="23">
        <v>0.05</v>
      </c>
      <c r="H15367" s="20" t="s">
        <v>102</v>
      </c>
      <c r="I15367" s="20" t="s">
        <v>149</v>
      </c>
      <c r="J15367" s="20" t="s">
        <v>104</v>
      </c>
      <c r="K15367" s="21"/>
      <c r="L15367" s="20" t="s">
        <v>104</v>
      </c>
      <c r="M15367" s="20" t="s">
        <v>75</v>
      </c>
      <c r="N15367" s="21"/>
      <c r="O15367" s="23">
        <v>0.54</v>
      </c>
    </row>
    <row r="15368" spans="1:15" x14ac:dyDescent="0.25">
      <c r="A15368" s="20" t="s">
        <v>130</v>
      </c>
      <c r="B15368" s="20" t="s">
        <v>1302</v>
      </c>
      <c r="C15368" s="20" t="s">
        <v>119</v>
      </c>
      <c r="D15368" s="20" t="s">
        <v>6</v>
      </c>
      <c r="E15368" s="21"/>
      <c r="F15368" s="24">
        <v>3918.92</v>
      </c>
      <c r="G15368" s="23">
        <v>1.52</v>
      </c>
      <c r="H15368" s="20" t="s">
        <v>102</v>
      </c>
      <c r="I15368" s="20" t="s">
        <v>149</v>
      </c>
      <c r="J15368" s="20" t="s">
        <v>104</v>
      </c>
      <c r="K15368" s="21"/>
      <c r="L15368" s="20" t="s">
        <v>104</v>
      </c>
      <c r="M15368" s="20" t="s">
        <v>45</v>
      </c>
      <c r="N15368" s="23">
        <v>32.65</v>
      </c>
      <c r="O15368" s="23">
        <v>0.54</v>
      </c>
    </row>
    <row r="15369" spans="1:15" x14ac:dyDescent="0.25">
      <c r="A15369" s="20" t="s">
        <v>130</v>
      </c>
      <c r="B15369" s="20" t="s">
        <v>1302</v>
      </c>
      <c r="C15369" s="20" t="s">
        <v>111</v>
      </c>
      <c r="D15369" s="21"/>
      <c r="E15369" s="21"/>
      <c r="F15369" s="24">
        <v>1054.03</v>
      </c>
      <c r="G15369" s="23">
        <v>0.41</v>
      </c>
      <c r="H15369" s="20" t="s">
        <v>102</v>
      </c>
      <c r="I15369" s="20" t="s">
        <v>149</v>
      </c>
      <c r="J15369" s="20" t="s">
        <v>104</v>
      </c>
      <c r="K15369" s="21"/>
      <c r="L15369" s="20" t="s">
        <v>104</v>
      </c>
      <c r="M15369" s="20" t="s">
        <v>56</v>
      </c>
      <c r="N15369" s="23">
        <v>0.41</v>
      </c>
      <c r="O15369" s="23">
        <v>0.54</v>
      </c>
    </row>
    <row r="15370" spans="1:15" x14ac:dyDescent="0.25">
      <c r="A15370" s="20" t="s">
        <v>130</v>
      </c>
      <c r="B15370" s="20" t="s">
        <v>1303</v>
      </c>
      <c r="C15370" s="20" t="s">
        <v>7</v>
      </c>
      <c r="D15370" s="20" t="s">
        <v>10</v>
      </c>
      <c r="E15370" s="21"/>
      <c r="F15370" s="24">
        <v>1584.84</v>
      </c>
      <c r="G15370" s="23">
        <v>0.62</v>
      </c>
      <c r="H15370" s="20" t="s">
        <v>102</v>
      </c>
      <c r="I15370" s="20" t="s">
        <v>146</v>
      </c>
      <c r="J15370" s="20" t="s">
        <v>104</v>
      </c>
      <c r="K15370" s="21"/>
      <c r="L15370" s="20" t="s">
        <v>104</v>
      </c>
      <c r="M15370" s="20" t="s">
        <v>48</v>
      </c>
      <c r="N15370" s="23">
        <v>0.62</v>
      </c>
      <c r="O15370" s="23">
        <v>0.57999999999999996</v>
      </c>
    </row>
    <row r="15371" spans="1:15" x14ac:dyDescent="0.25">
      <c r="A15371" s="20" t="s">
        <v>130</v>
      </c>
      <c r="B15371" s="20" t="s">
        <v>1303</v>
      </c>
      <c r="C15371" s="20" t="s">
        <v>105</v>
      </c>
      <c r="D15371" s="20" t="s">
        <v>106</v>
      </c>
      <c r="E15371" s="21"/>
      <c r="F15371" s="23">
        <v>481.65</v>
      </c>
      <c r="G15371" s="23">
        <v>0.19</v>
      </c>
      <c r="H15371" s="20" t="s">
        <v>102</v>
      </c>
      <c r="I15371" s="20" t="s">
        <v>146</v>
      </c>
      <c r="J15371" s="20" t="s">
        <v>104</v>
      </c>
      <c r="K15371" s="21"/>
      <c r="L15371" s="20" t="s">
        <v>104</v>
      </c>
      <c r="M15371" s="20" t="s">
        <v>82</v>
      </c>
      <c r="N15371" s="21"/>
      <c r="O15371" s="23">
        <v>0.57999999999999996</v>
      </c>
    </row>
    <row r="15372" spans="1:15" x14ac:dyDescent="0.25">
      <c r="A15372" s="20" t="s">
        <v>130</v>
      </c>
      <c r="B15372" s="20" t="s">
        <v>1303</v>
      </c>
      <c r="C15372" s="20" t="s">
        <v>107</v>
      </c>
      <c r="D15372" s="20" t="s">
        <v>106</v>
      </c>
      <c r="E15372" s="21"/>
      <c r="F15372" s="22">
        <v>2769.9</v>
      </c>
      <c r="G15372" s="23">
        <v>1.08</v>
      </c>
      <c r="H15372" s="20" t="s">
        <v>102</v>
      </c>
      <c r="I15372" s="20" t="s">
        <v>146</v>
      </c>
      <c r="J15372" s="20" t="s">
        <v>104</v>
      </c>
      <c r="K15372" s="21"/>
      <c r="L15372" s="20" t="s">
        <v>104</v>
      </c>
      <c r="M15372" s="20" t="s">
        <v>65</v>
      </c>
      <c r="N15372" s="23">
        <v>0.84</v>
      </c>
      <c r="O15372" s="23">
        <v>0.57999999999999996</v>
      </c>
    </row>
    <row r="15373" spans="1:15" x14ac:dyDescent="0.25">
      <c r="A15373" s="20" t="s">
        <v>130</v>
      </c>
      <c r="B15373" s="20" t="s">
        <v>1303</v>
      </c>
      <c r="C15373" s="20" t="s">
        <v>108</v>
      </c>
      <c r="D15373" s="20" t="s">
        <v>106</v>
      </c>
      <c r="E15373" s="21"/>
      <c r="F15373" s="22">
        <v>1393.2</v>
      </c>
      <c r="G15373" s="23">
        <v>0.55000000000000004</v>
      </c>
      <c r="H15373" s="20" t="s">
        <v>102</v>
      </c>
      <c r="I15373" s="20" t="s">
        <v>146</v>
      </c>
      <c r="J15373" s="20" t="s">
        <v>104</v>
      </c>
      <c r="K15373" s="21"/>
      <c r="L15373" s="20" t="s">
        <v>104</v>
      </c>
      <c r="M15373" s="20" t="s">
        <v>64</v>
      </c>
      <c r="N15373" s="23">
        <v>23.22</v>
      </c>
      <c r="O15373" s="23">
        <v>0.57999999999999996</v>
      </c>
    </row>
    <row r="15374" spans="1:15" x14ac:dyDescent="0.25">
      <c r="A15374" s="20" t="s">
        <v>130</v>
      </c>
      <c r="B15374" s="20" t="s">
        <v>1303</v>
      </c>
      <c r="C15374" s="20" t="s">
        <v>54</v>
      </c>
      <c r="D15374" s="20" t="s">
        <v>109</v>
      </c>
      <c r="E15374" s="25">
        <v>26</v>
      </c>
      <c r="F15374" s="22">
        <v>4867.2</v>
      </c>
      <c r="G15374" s="26">
        <v>1.9</v>
      </c>
      <c r="H15374" s="20" t="s">
        <v>102</v>
      </c>
      <c r="I15374" s="20" t="s">
        <v>146</v>
      </c>
      <c r="J15374" s="20" t="s">
        <v>104</v>
      </c>
      <c r="K15374" s="21"/>
      <c r="L15374" s="20" t="s">
        <v>104</v>
      </c>
      <c r="M15374" s="20" t="s">
        <v>54</v>
      </c>
      <c r="N15374" s="23">
        <v>0.26</v>
      </c>
      <c r="O15374" s="23">
        <v>0.57999999999999996</v>
      </c>
    </row>
    <row r="15375" spans="1:15" x14ac:dyDescent="0.25">
      <c r="A15375" s="20" t="s">
        <v>130</v>
      </c>
      <c r="B15375" s="20" t="s">
        <v>1303</v>
      </c>
      <c r="C15375" s="20" t="s">
        <v>55</v>
      </c>
      <c r="D15375" s="20" t="s">
        <v>109</v>
      </c>
      <c r="E15375" s="25">
        <v>26</v>
      </c>
      <c r="F15375" s="27">
        <v>1716</v>
      </c>
      <c r="G15375" s="23">
        <v>0.67</v>
      </c>
      <c r="H15375" s="20" t="s">
        <v>102</v>
      </c>
      <c r="I15375" s="20" t="s">
        <v>146</v>
      </c>
      <c r="J15375" s="20" t="s">
        <v>104</v>
      </c>
      <c r="K15375" s="21"/>
      <c r="L15375" s="20" t="s">
        <v>104</v>
      </c>
      <c r="M15375" s="20" t="s">
        <v>55</v>
      </c>
      <c r="N15375" s="23">
        <v>0.02</v>
      </c>
      <c r="O15375" s="23">
        <v>0.57999999999999996</v>
      </c>
    </row>
    <row r="15376" spans="1:15" x14ac:dyDescent="0.25">
      <c r="A15376" s="20" t="s">
        <v>130</v>
      </c>
      <c r="B15376" s="20" t="s">
        <v>1303</v>
      </c>
      <c r="C15376" s="20" t="s">
        <v>49</v>
      </c>
      <c r="D15376" s="20" t="s">
        <v>109</v>
      </c>
      <c r="E15376" s="25">
        <v>9</v>
      </c>
      <c r="F15376" s="22">
        <v>1897.2</v>
      </c>
      <c r="G15376" s="23">
        <v>0.74</v>
      </c>
      <c r="H15376" s="20" t="s">
        <v>102</v>
      </c>
      <c r="I15376" s="20" t="s">
        <v>146</v>
      </c>
      <c r="J15376" s="20" t="s">
        <v>104</v>
      </c>
      <c r="K15376" s="21"/>
      <c r="L15376" s="20" t="s">
        <v>104</v>
      </c>
      <c r="M15376" s="20" t="s">
        <v>49</v>
      </c>
      <c r="N15376" s="23">
        <v>0.85</v>
      </c>
      <c r="O15376" s="23">
        <v>0.57999999999999996</v>
      </c>
    </row>
    <row r="15377" spans="1:15" x14ac:dyDescent="0.25">
      <c r="A15377" s="20" t="s">
        <v>130</v>
      </c>
      <c r="B15377" s="20" t="s">
        <v>1303</v>
      </c>
      <c r="C15377" s="20" t="s">
        <v>112</v>
      </c>
      <c r="D15377" s="20" t="s">
        <v>113</v>
      </c>
      <c r="E15377" s="25">
        <v>4</v>
      </c>
      <c r="F15377" s="23">
        <v>587.92999999999995</v>
      </c>
      <c r="G15377" s="23">
        <v>0.23</v>
      </c>
      <c r="H15377" s="20" t="s">
        <v>102</v>
      </c>
      <c r="I15377" s="20" t="s">
        <v>146</v>
      </c>
      <c r="J15377" s="20" t="s">
        <v>104</v>
      </c>
      <c r="K15377" s="21"/>
      <c r="L15377" s="20" t="s">
        <v>104</v>
      </c>
      <c r="M15377" s="20" t="s">
        <v>58</v>
      </c>
      <c r="N15377" s="23">
        <v>0.69</v>
      </c>
      <c r="O15377" s="23">
        <v>0.57999999999999996</v>
      </c>
    </row>
    <row r="15378" spans="1:15" x14ac:dyDescent="0.25">
      <c r="A15378" s="20" t="s">
        <v>130</v>
      </c>
      <c r="B15378" s="20" t="s">
        <v>1303</v>
      </c>
      <c r="C15378" s="20" t="s">
        <v>114</v>
      </c>
      <c r="D15378" s="21"/>
      <c r="E15378" s="21"/>
      <c r="F15378" s="24">
        <v>7285.17</v>
      </c>
      <c r="G15378" s="23">
        <v>2.85</v>
      </c>
      <c r="H15378" s="20" t="s">
        <v>102</v>
      </c>
      <c r="I15378" s="20" t="s">
        <v>146</v>
      </c>
      <c r="J15378" s="20" t="s">
        <v>104</v>
      </c>
      <c r="K15378" s="21"/>
      <c r="L15378" s="20" t="s">
        <v>104</v>
      </c>
      <c r="M15378" s="20" t="s">
        <v>69</v>
      </c>
      <c r="N15378" s="23">
        <v>2.85</v>
      </c>
      <c r="O15378" s="23">
        <v>0.57999999999999996</v>
      </c>
    </row>
    <row r="15379" spans="1:15" x14ac:dyDescent="0.25">
      <c r="A15379" s="20" t="s">
        <v>130</v>
      </c>
      <c r="B15379" s="20" t="s">
        <v>1303</v>
      </c>
      <c r="C15379" s="20" t="s">
        <v>121</v>
      </c>
      <c r="D15379" s="20" t="s">
        <v>106</v>
      </c>
      <c r="E15379" s="21"/>
      <c r="F15379" s="24">
        <v>1778.69</v>
      </c>
      <c r="G15379" s="26">
        <v>0.7</v>
      </c>
      <c r="H15379" s="20" t="s">
        <v>102</v>
      </c>
      <c r="I15379" s="20" t="s">
        <v>146</v>
      </c>
      <c r="J15379" s="20" t="s">
        <v>104</v>
      </c>
      <c r="K15379" s="21"/>
      <c r="L15379" s="20" t="s">
        <v>104</v>
      </c>
      <c r="M15379" s="20" t="s">
        <v>74</v>
      </c>
      <c r="N15379" s="21"/>
      <c r="O15379" s="23">
        <v>0.57999999999999996</v>
      </c>
    </row>
    <row r="15380" spans="1:15" x14ac:dyDescent="0.25">
      <c r="A15380" s="20" t="s">
        <v>130</v>
      </c>
      <c r="B15380" s="20" t="s">
        <v>1303</v>
      </c>
      <c r="C15380" s="20" t="s">
        <v>115</v>
      </c>
      <c r="D15380" s="20" t="s">
        <v>106</v>
      </c>
      <c r="E15380" s="21"/>
      <c r="F15380" s="23">
        <v>338.27</v>
      </c>
      <c r="G15380" s="23">
        <v>0.13</v>
      </c>
      <c r="H15380" s="20" t="s">
        <v>102</v>
      </c>
      <c r="I15380" s="20" t="s">
        <v>146</v>
      </c>
      <c r="J15380" s="20" t="s">
        <v>104</v>
      </c>
      <c r="K15380" s="21"/>
      <c r="L15380" s="20" t="s">
        <v>104</v>
      </c>
      <c r="M15380" s="20" t="s">
        <v>75</v>
      </c>
      <c r="N15380" s="21"/>
      <c r="O15380" s="23">
        <v>0.57999999999999996</v>
      </c>
    </row>
    <row r="15381" spans="1:15" x14ac:dyDescent="0.25">
      <c r="A15381" s="20" t="s">
        <v>130</v>
      </c>
      <c r="B15381" s="20" t="s">
        <v>1303</v>
      </c>
      <c r="C15381" s="20" t="s">
        <v>119</v>
      </c>
      <c r="D15381" s="20" t="s">
        <v>6</v>
      </c>
      <c r="E15381" s="21"/>
      <c r="F15381" s="24">
        <v>3461.72</v>
      </c>
      <c r="G15381" s="23">
        <v>1.35</v>
      </c>
      <c r="H15381" s="20" t="s">
        <v>102</v>
      </c>
      <c r="I15381" s="20" t="s">
        <v>146</v>
      </c>
      <c r="J15381" s="20" t="s">
        <v>104</v>
      </c>
      <c r="K15381" s="21"/>
      <c r="L15381" s="20" t="s">
        <v>104</v>
      </c>
      <c r="M15381" s="20" t="s">
        <v>45</v>
      </c>
      <c r="N15381" s="23">
        <v>32.65</v>
      </c>
      <c r="O15381" s="23">
        <v>0.57999999999999996</v>
      </c>
    </row>
    <row r="15382" spans="1:15" x14ac:dyDescent="0.25">
      <c r="A15382" s="20" t="s">
        <v>130</v>
      </c>
      <c r="B15382" s="20" t="s">
        <v>1303</v>
      </c>
      <c r="C15382" s="20" t="s">
        <v>111</v>
      </c>
      <c r="D15382" s="21"/>
      <c r="E15382" s="21"/>
      <c r="F15382" s="24">
        <v>1048.04</v>
      </c>
      <c r="G15382" s="23">
        <v>0.41</v>
      </c>
      <c r="H15382" s="20" t="s">
        <v>102</v>
      </c>
      <c r="I15382" s="20" t="s">
        <v>146</v>
      </c>
      <c r="J15382" s="20" t="s">
        <v>104</v>
      </c>
      <c r="K15382" s="21"/>
      <c r="L15382" s="20" t="s">
        <v>104</v>
      </c>
      <c r="M15382" s="20" t="s">
        <v>56</v>
      </c>
      <c r="N15382" s="23">
        <v>0.41</v>
      </c>
      <c r="O15382" s="23">
        <v>0.57999999999999996</v>
      </c>
    </row>
    <row r="15383" spans="1:15" x14ac:dyDescent="0.25">
      <c r="A15383" s="20" t="s">
        <v>130</v>
      </c>
      <c r="B15383" s="20" t="s">
        <v>1304</v>
      </c>
      <c r="C15383" s="20" t="s">
        <v>7</v>
      </c>
      <c r="D15383" s="20" t="s">
        <v>10</v>
      </c>
      <c r="E15383" s="21"/>
      <c r="F15383" s="24">
        <v>3166.59</v>
      </c>
      <c r="G15383" s="23">
        <v>0.62</v>
      </c>
      <c r="H15383" s="20" t="s">
        <v>102</v>
      </c>
      <c r="I15383" s="20" t="s">
        <v>146</v>
      </c>
      <c r="J15383" s="20" t="s">
        <v>104</v>
      </c>
      <c r="K15383" s="21"/>
      <c r="L15383" s="20" t="s">
        <v>104</v>
      </c>
      <c r="M15383" s="20" t="s">
        <v>48</v>
      </c>
      <c r="N15383" s="23">
        <v>0.62</v>
      </c>
      <c r="O15383" s="23">
        <v>0.55000000000000004</v>
      </c>
    </row>
    <row r="15384" spans="1:15" x14ac:dyDescent="0.25">
      <c r="A15384" s="20" t="s">
        <v>130</v>
      </c>
      <c r="B15384" s="20" t="s">
        <v>1304</v>
      </c>
      <c r="C15384" s="20" t="s">
        <v>105</v>
      </c>
      <c r="D15384" s="20" t="s">
        <v>106</v>
      </c>
      <c r="E15384" s="21"/>
      <c r="F15384" s="23">
        <v>969.39</v>
      </c>
      <c r="G15384" s="23">
        <v>0.19</v>
      </c>
      <c r="H15384" s="20" t="s">
        <v>102</v>
      </c>
      <c r="I15384" s="20" t="s">
        <v>146</v>
      </c>
      <c r="J15384" s="20" t="s">
        <v>104</v>
      </c>
      <c r="K15384" s="21"/>
      <c r="L15384" s="20" t="s">
        <v>104</v>
      </c>
      <c r="M15384" s="20" t="s">
        <v>82</v>
      </c>
      <c r="N15384" s="21"/>
      <c r="O15384" s="23">
        <v>0.55000000000000004</v>
      </c>
    </row>
    <row r="15385" spans="1:15" x14ac:dyDescent="0.25">
      <c r="A15385" s="20" t="s">
        <v>130</v>
      </c>
      <c r="B15385" s="20" t="s">
        <v>1304</v>
      </c>
      <c r="C15385" s="20" t="s">
        <v>107</v>
      </c>
      <c r="D15385" s="20" t="s">
        <v>106</v>
      </c>
      <c r="E15385" s="21"/>
      <c r="F15385" s="22">
        <v>5535.6</v>
      </c>
      <c r="G15385" s="23">
        <v>1.08</v>
      </c>
      <c r="H15385" s="20" t="s">
        <v>102</v>
      </c>
      <c r="I15385" s="20" t="s">
        <v>146</v>
      </c>
      <c r="J15385" s="20" t="s">
        <v>104</v>
      </c>
      <c r="K15385" s="21"/>
      <c r="L15385" s="20" t="s">
        <v>104</v>
      </c>
      <c r="M15385" s="20" t="s">
        <v>65</v>
      </c>
      <c r="N15385" s="23">
        <v>0.84</v>
      </c>
      <c r="O15385" s="23">
        <v>0.55000000000000004</v>
      </c>
    </row>
    <row r="15386" spans="1:15" x14ac:dyDescent="0.25">
      <c r="A15386" s="20" t="s">
        <v>130</v>
      </c>
      <c r="B15386" s="20" t="s">
        <v>1304</v>
      </c>
      <c r="C15386" s="20" t="s">
        <v>108</v>
      </c>
      <c r="D15386" s="20" t="s">
        <v>106</v>
      </c>
      <c r="E15386" s="21"/>
      <c r="F15386" s="24">
        <v>2809.62</v>
      </c>
      <c r="G15386" s="23">
        <v>0.55000000000000004</v>
      </c>
      <c r="H15386" s="20" t="s">
        <v>102</v>
      </c>
      <c r="I15386" s="20" t="s">
        <v>146</v>
      </c>
      <c r="J15386" s="20" t="s">
        <v>104</v>
      </c>
      <c r="K15386" s="21"/>
      <c r="L15386" s="20" t="s">
        <v>104</v>
      </c>
      <c r="M15386" s="20" t="s">
        <v>64</v>
      </c>
      <c r="N15386" s="23">
        <v>23.22</v>
      </c>
      <c r="O15386" s="23">
        <v>0.55000000000000004</v>
      </c>
    </row>
    <row r="15387" spans="1:15" x14ac:dyDescent="0.25">
      <c r="A15387" s="20" t="s">
        <v>130</v>
      </c>
      <c r="B15387" s="20" t="s">
        <v>1304</v>
      </c>
      <c r="C15387" s="20" t="s">
        <v>54</v>
      </c>
      <c r="D15387" s="20" t="s">
        <v>109</v>
      </c>
      <c r="E15387" s="25">
        <v>26</v>
      </c>
      <c r="F15387" s="22">
        <v>8416.2000000000007</v>
      </c>
      <c r="G15387" s="23">
        <v>1.65</v>
      </c>
      <c r="H15387" s="20" t="s">
        <v>102</v>
      </c>
      <c r="I15387" s="20" t="s">
        <v>146</v>
      </c>
      <c r="J15387" s="20" t="s">
        <v>104</v>
      </c>
      <c r="K15387" s="21"/>
      <c r="L15387" s="20" t="s">
        <v>104</v>
      </c>
      <c r="M15387" s="20" t="s">
        <v>54</v>
      </c>
      <c r="N15387" s="23">
        <v>0.26</v>
      </c>
      <c r="O15387" s="23">
        <v>0.55000000000000004</v>
      </c>
    </row>
    <row r="15388" spans="1:15" x14ac:dyDescent="0.25">
      <c r="A15388" s="20" t="s">
        <v>130</v>
      </c>
      <c r="B15388" s="20" t="s">
        <v>1304</v>
      </c>
      <c r="C15388" s="20" t="s">
        <v>55</v>
      </c>
      <c r="D15388" s="20" t="s">
        <v>109</v>
      </c>
      <c r="E15388" s="25">
        <v>26</v>
      </c>
      <c r="F15388" s="24">
        <v>2138.7600000000002</v>
      </c>
      <c r="G15388" s="23">
        <v>0.42</v>
      </c>
      <c r="H15388" s="20" t="s">
        <v>102</v>
      </c>
      <c r="I15388" s="20" t="s">
        <v>146</v>
      </c>
      <c r="J15388" s="20" t="s">
        <v>104</v>
      </c>
      <c r="K15388" s="21"/>
      <c r="L15388" s="20" t="s">
        <v>104</v>
      </c>
      <c r="M15388" s="20" t="s">
        <v>55</v>
      </c>
      <c r="N15388" s="23">
        <v>0.02</v>
      </c>
      <c r="O15388" s="23">
        <v>0.55000000000000004</v>
      </c>
    </row>
    <row r="15389" spans="1:15" x14ac:dyDescent="0.25">
      <c r="A15389" s="20" t="s">
        <v>130</v>
      </c>
      <c r="B15389" s="20" t="s">
        <v>1304</v>
      </c>
      <c r="C15389" s="20" t="s">
        <v>49</v>
      </c>
      <c r="D15389" s="20" t="s">
        <v>109</v>
      </c>
      <c r="E15389" s="25">
        <v>9</v>
      </c>
      <c r="F15389" s="22">
        <v>4008.6</v>
      </c>
      <c r="G15389" s="23">
        <v>0.78</v>
      </c>
      <c r="H15389" s="20" t="s">
        <v>102</v>
      </c>
      <c r="I15389" s="20" t="s">
        <v>146</v>
      </c>
      <c r="J15389" s="20" t="s">
        <v>104</v>
      </c>
      <c r="K15389" s="21"/>
      <c r="L15389" s="20" t="s">
        <v>104</v>
      </c>
      <c r="M15389" s="20" t="s">
        <v>49</v>
      </c>
      <c r="N15389" s="23">
        <v>0.85</v>
      </c>
      <c r="O15389" s="23">
        <v>0.55000000000000004</v>
      </c>
    </row>
    <row r="15390" spans="1:15" x14ac:dyDescent="0.25">
      <c r="A15390" s="20" t="s">
        <v>130</v>
      </c>
      <c r="B15390" s="20" t="s">
        <v>1304</v>
      </c>
      <c r="C15390" s="20" t="s">
        <v>114</v>
      </c>
      <c r="D15390" s="21"/>
      <c r="E15390" s="21"/>
      <c r="F15390" s="24">
        <v>14556.09</v>
      </c>
      <c r="G15390" s="23">
        <v>2.85</v>
      </c>
      <c r="H15390" s="20" t="s">
        <v>102</v>
      </c>
      <c r="I15390" s="20" t="s">
        <v>146</v>
      </c>
      <c r="J15390" s="20" t="s">
        <v>104</v>
      </c>
      <c r="K15390" s="21"/>
      <c r="L15390" s="20" t="s">
        <v>104</v>
      </c>
      <c r="M15390" s="20" t="s">
        <v>69</v>
      </c>
      <c r="N15390" s="23">
        <v>2.85</v>
      </c>
      <c r="O15390" s="23">
        <v>0.55000000000000004</v>
      </c>
    </row>
    <row r="15391" spans="1:15" x14ac:dyDescent="0.25">
      <c r="A15391" s="20" t="s">
        <v>130</v>
      </c>
      <c r="B15391" s="20" t="s">
        <v>1304</v>
      </c>
      <c r="C15391" s="20" t="s">
        <v>121</v>
      </c>
      <c r="D15391" s="20" t="s">
        <v>106</v>
      </c>
      <c r="E15391" s="21"/>
      <c r="F15391" s="22">
        <v>3553.9</v>
      </c>
      <c r="G15391" s="26">
        <v>0.7</v>
      </c>
      <c r="H15391" s="20" t="s">
        <v>102</v>
      </c>
      <c r="I15391" s="20" t="s">
        <v>146</v>
      </c>
      <c r="J15391" s="20" t="s">
        <v>104</v>
      </c>
      <c r="K15391" s="21"/>
      <c r="L15391" s="20" t="s">
        <v>104</v>
      </c>
      <c r="M15391" s="20" t="s">
        <v>74</v>
      </c>
      <c r="N15391" s="21"/>
      <c r="O15391" s="23">
        <v>0.55000000000000004</v>
      </c>
    </row>
    <row r="15392" spans="1:15" x14ac:dyDescent="0.25">
      <c r="A15392" s="20" t="s">
        <v>130</v>
      </c>
      <c r="B15392" s="20" t="s">
        <v>1304</v>
      </c>
      <c r="C15392" s="20" t="s">
        <v>115</v>
      </c>
      <c r="D15392" s="20" t="s">
        <v>106</v>
      </c>
      <c r="E15392" s="21"/>
      <c r="F15392" s="23">
        <v>158.31</v>
      </c>
      <c r="G15392" s="23">
        <v>0.03</v>
      </c>
      <c r="H15392" s="20" t="s">
        <v>102</v>
      </c>
      <c r="I15392" s="20" t="s">
        <v>146</v>
      </c>
      <c r="J15392" s="20" t="s">
        <v>104</v>
      </c>
      <c r="K15392" s="21"/>
      <c r="L15392" s="20" t="s">
        <v>104</v>
      </c>
      <c r="M15392" s="20" t="s">
        <v>75</v>
      </c>
      <c r="N15392" s="21"/>
      <c r="O15392" s="23">
        <v>0.55000000000000004</v>
      </c>
    </row>
    <row r="15393" spans="1:15" x14ac:dyDescent="0.25">
      <c r="A15393" s="20" t="s">
        <v>130</v>
      </c>
      <c r="B15393" s="20" t="s">
        <v>1304</v>
      </c>
      <c r="C15393" s="20" t="s">
        <v>119</v>
      </c>
      <c r="D15393" s="20" t="s">
        <v>6</v>
      </c>
      <c r="E15393" s="21"/>
      <c r="F15393" s="24">
        <v>7478.61</v>
      </c>
      <c r="G15393" s="23">
        <v>1.46</v>
      </c>
      <c r="H15393" s="20" t="s">
        <v>102</v>
      </c>
      <c r="I15393" s="20" t="s">
        <v>146</v>
      </c>
      <c r="J15393" s="20" t="s">
        <v>104</v>
      </c>
      <c r="K15393" s="21"/>
      <c r="L15393" s="20" t="s">
        <v>104</v>
      </c>
      <c r="M15393" s="20" t="s">
        <v>45</v>
      </c>
      <c r="N15393" s="23">
        <v>32.65</v>
      </c>
      <c r="O15393" s="23">
        <v>0.55000000000000004</v>
      </c>
    </row>
    <row r="15394" spans="1:15" x14ac:dyDescent="0.25">
      <c r="A15394" s="20" t="s">
        <v>130</v>
      </c>
      <c r="B15394" s="20" t="s">
        <v>1304</v>
      </c>
      <c r="C15394" s="20" t="s">
        <v>111</v>
      </c>
      <c r="D15394" s="21"/>
      <c r="E15394" s="21"/>
      <c r="F15394" s="24">
        <v>2094.0300000000002</v>
      </c>
      <c r="G15394" s="23">
        <v>0.41</v>
      </c>
      <c r="H15394" s="20" t="s">
        <v>102</v>
      </c>
      <c r="I15394" s="20" t="s">
        <v>146</v>
      </c>
      <c r="J15394" s="20" t="s">
        <v>104</v>
      </c>
      <c r="K15394" s="21"/>
      <c r="L15394" s="20" t="s">
        <v>104</v>
      </c>
      <c r="M15394" s="20" t="s">
        <v>56</v>
      </c>
      <c r="N15394" s="23">
        <v>0.41</v>
      </c>
      <c r="O15394" s="23">
        <v>0.55000000000000004</v>
      </c>
    </row>
    <row r="15395" spans="1:15" x14ac:dyDescent="0.25">
      <c r="A15395" s="20" t="s">
        <v>130</v>
      </c>
      <c r="B15395" s="20" t="s">
        <v>1304</v>
      </c>
      <c r="C15395" s="20" t="s">
        <v>112</v>
      </c>
      <c r="D15395" s="20" t="s">
        <v>113</v>
      </c>
      <c r="E15395" s="25">
        <v>2</v>
      </c>
      <c r="F15395" s="23">
        <v>587.35</v>
      </c>
      <c r="G15395" s="23">
        <v>0.11</v>
      </c>
      <c r="H15395" s="20" t="s">
        <v>102</v>
      </c>
      <c r="I15395" s="20" t="s">
        <v>146</v>
      </c>
      <c r="J15395" s="20" t="s">
        <v>104</v>
      </c>
      <c r="K15395" s="21"/>
      <c r="L15395" s="20" t="s">
        <v>104</v>
      </c>
      <c r="M15395" s="20" t="s">
        <v>58</v>
      </c>
      <c r="N15395" s="23">
        <v>0.69</v>
      </c>
      <c r="O15395" s="23">
        <v>0.55000000000000004</v>
      </c>
    </row>
    <row r="15396" spans="1:15" x14ac:dyDescent="0.25">
      <c r="A15396" s="20" t="s">
        <v>130</v>
      </c>
      <c r="B15396" s="20" t="s">
        <v>1305</v>
      </c>
      <c r="C15396" s="20" t="s">
        <v>7</v>
      </c>
      <c r="D15396" s="20" t="s">
        <v>10</v>
      </c>
      <c r="E15396" s="21"/>
      <c r="F15396" s="24">
        <v>1590.86</v>
      </c>
      <c r="G15396" s="23">
        <v>0.62</v>
      </c>
      <c r="H15396" s="20" t="s">
        <v>102</v>
      </c>
      <c r="I15396" s="20" t="s">
        <v>134</v>
      </c>
      <c r="J15396" s="20" t="s">
        <v>104</v>
      </c>
      <c r="K15396" s="21"/>
      <c r="L15396" s="20" t="s">
        <v>104</v>
      </c>
      <c r="M15396" s="20" t="s">
        <v>48</v>
      </c>
      <c r="N15396" s="23">
        <v>0.62</v>
      </c>
      <c r="O15396" s="23">
        <v>0.54</v>
      </c>
    </row>
    <row r="15397" spans="1:15" x14ac:dyDescent="0.25">
      <c r="A15397" s="20" t="s">
        <v>130</v>
      </c>
      <c r="B15397" s="20" t="s">
        <v>1305</v>
      </c>
      <c r="C15397" s="20" t="s">
        <v>105</v>
      </c>
      <c r="D15397" s="20" t="s">
        <v>106</v>
      </c>
      <c r="E15397" s="21"/>
      <c r="F15397" s="23">
        <v>486.99</v>
      </c>
      <c r="G15397" s="23">
        <v>0.19</v>
      </c>
      <c r="H15397" s="20" t="s">
        <v>102</v>
      </c>
      <c r="I15397" s="20" t="s">
        <v>134</v>
      </c>
      <c r="J15397" s="20" t="s">
        <v>104</v>
      </c>
      <c r="K15397" s="21"/>
      <c r="L15397" s="20" t="s">
        <v>104</v>
      </c>
      <c r="M15397" s="20" t="s">
        <v>82</v>
      </c>
      <c r="N15397" s="21"/>
      <c r="O15397" s="23">
        <v>0.54</v>
      </c>
    </row>
    <row r="15398" spans="1:15" x14ac:dyDescent="0.25">
      <c r="A15398" s="20" t="s">
        <v>130</v>
      </c>
      <c r="B15398" s="20" t="s">
        <v>1305</v>
      </c>
      <c r="C15398" s="20" t="s">
        <v>107</v>
      </c>
      <c r="D15398" s="20" t="s">
        <v>106</v>
      </c>
      <c r="E15398" s="21"/>
      <c r="F15398" s="24">
        <v>2778.05</v>
      </c>
      <c r="G15398" s="23">
        <v>1.08</v>
      </c>
      <c r="H15398" s="20" t="s">
        <v>102</v>
      </c>
      <c r="I15398" s="20" t="s">
        <v>134</v>
      </c>
      <c r="J15398" s="20" t="s">
        <v>104</v>
      </c>
      <c r="K15398" s="21"/>
      <c r="L15398" s="20" t="s">
        <v>104</v>
      </c>
      <c r="M15398" s="20" t="s">
        <v>65</v>
      </c>
      <c r="N15398" s="23">
        <v>0.84</v>
      </c>
      <c r="O15398" s="23">
        <v>0.54</v>
      </c>
    </row>
    <row r="15399" spans="1:15" x14ac:dyDescent="0.25">
      <c r="A15399" s="20" t="s">
        <v>130</v>
      </c>
      <c r="B15399" s="20" t="s">
        <v>1305</v>
      </c>
      <c r="C15399" s="20" t="s">
        <v>108</v>
      </c>
      <c r="D15399" s="20" t="s">
        <v>106</v>
      </c>
      <c r="E15399" s="21"/>
      <c r="F15399" s="22">
        <v>1393.2</v>
      </c>
      <c r="G15399" s="23">
        <v>0.54</v>
      </c>
      <c r="H15399" s="20" t="s">
        <v>102</v>
      </c>
      <c r="I15399" s="20" t="s">
        <v>134</v>
      </c>
      <c r="J15399" s="20" t="s">
        <v>104</v>
      </c>
      <c r="K15399" s="21"/>
      <c r="L15399" s="20" t="s">
        <v>104</v>
      </c>
      <c r="M15399" s="20" t="s">
        <v>64</v>
      </c>
      <c r="N15399" s="23">
        <v>23.22</v>
      </c>
      <c r="O15399" s="23">
        <v>0.54</v>
      </c>
    </row>
    <row r="15400" spans="1:15" x14ac:dyDescent="0.25">
      <c r="A15400" s="20" t="s">
        <v>130</v>
      </c>
      <c r="B15400" s="20" t="s">
        <v>1305</v>
      </c>
      <c r="C15400" s="20" t="s">
        <v>54</v>
      </c>
      <c r="D15400" s="20" t="s">
        <v>109</v>
      </c>
      <c r="E15400" s="25">
        <v>26</v>
      </c>
      <c r="F15400" s="24">
        <v>3197.48</v>
      </c>
      <c r="G15400" s="23">
        <v>1.25</v>
      </c>
      <c r="H15400" s="20" t="s">
        <v>102</v>
      </c>
      <c r="I15400" s="20" t="s">
        <v>134</v>
      </c>
      <c r="J15400" s="20" t="s">
        <v>104</v>
      </c>
      <c r="K15400" s="21"/>
      <c r="L15400" s="20" t="s">
        <v>104</v>
      </c>
      <c r="M15400" s="20" t="s">
        <v>54</v>
      </c>
      <c r="N15400" s="23">
        <v>0.26</v>
      </c>
      <c r="O15400" s="23">
        <v>0.54</v>
      </c>
    </row>
    <row r="15401" spans="1:15" x14ac:dyDescent="0.25">
      <c r="A15401" s="20" t="s">
        <v>130</v>
      </c>
      <c r="B15401" s="20" t="s">
        <v>1305</v>
      </c>
      <c r="C15401" s="20" t="s">
        <v>55</v>
      </c>
      <c r="D15401" s="20" t="s">
        <v>109</v>
      </c>
      <c r="E15401" s="25">
        <v>26</v>
      </c>
      <c r="F15401" s="22">
        <v>1258.4000000000001</v>
      </c>
      <c r="G15401" s="23">
        <v>0.49</v>
      </c>
      <c r="H15401" s="20" t="s">
        <v>102</v>
      </c>
      <c r="I15401" s="20" t="s">
        <v>134</v>
      </c>
      <c r="J15401" s="20" t="s">
        <v>104</v>
      </c>
      <c r="K15401" s="21"/>
      <c r="L15401" s="20" t="s">
        <v>104</v>
      </c>
      <c r="M15401" s="20" t="s">
        <v>55</v>
      </c>
      <c r="N15401" s="23">
        <v>0.02</v>
      </c>
      <c r="O15401" s="23">
        <v>0.54</v>
      </c>
    </row>
    <row r="15402" spans="1:15" x14ac:dyDescent="0.25">
      <c r="A15402" s="20" t="s">
        <v>130</v>
      </c>
      <c r="B15402" s="20" t="s">
        <v>1305</v>
      </c>
      <c r="C15402" s="20" t="s">
        <v>49</v>
      </c>
      <c r="D15402" s="20" t="s">
        <v>109</v>
      </c>
      <c r="E15402" s="25">
        <v>9</v>
      </c>
      <c r="F15402" s="24">
        <v>2073.15</v>
      </c>
      <c r="G15402" s="23">
        <v>0.81</v>
      </c>
      <c r="H15402" s="20" t="s">
        <v>102</v>
      </c>
      <c r="I15402" s="20" t="s">
        <v>134</v>
      </c>
      <c r="J15402" s="20" t="s">
        <v>104</v>
      </c>
      <c r="K15402" s="21"/>
      <c r="L15402" s="20" t="s">
        <v>104</v>
      </c>
      <c r="M15402" s="20" t="s">
        <v>49</v>
      </c>
      <c r="N15402" s="23">
        <v>0.85</v>
      </c>
      <c r="O15402" s="23">
        <v>0.54</v>
      </c>
    </row>
    <row r="15403" spans="1:15" x14ac:dyDescent="0.25">
      <c r="A15403" s="20" t="s">
        <v>130</v>
      </c>
      <c r="B15403" s="20" t="s">
        <v>1305</v>
      </c>
      <c r="C15403" s="20" t="s">
        <v>112</v>
      </c>
      <c r="D15403" s="20" t="s">
        <v>113</v>
      </c>
      <c r="E15403" s="25">
        <v>4</v>
      </c>
      <c r="F15403" s="23">
        <v>590.16</v>
      </c>
      <c r="G15403" s="23">
        <v>0.23</v>
      </c>
      <c r="H15403" s="20" t="s">
        <v>102</v>
      </c>
      <c r="I15403" s="20" t="s">
        <v>134</v>
      </c>
      <c r="J15403" s="20" t="s">
        <v>104</v>
      </c>
      <c r="K15403" s="21"/>
      <c r="L15403" s="20" t="s">
        <v>104</v>
      </c>
      <c r="M15403" s="20" t="s">
        <v>58</v>
      </c>
      <c r="N15403" s="23">
        <v>0.69</v>
      </c>
      <c r="O15403" s="23">
        <v>0.54</v>
      </c>
    </row>
    <row r="15404" spans="1:15" x14ac:dyDescent="0.25">
      <c r="A15404" s="20" t="s">
        <v>130</v>
      </c>
      <c r="B15404" s="20" t="s">
        <v>1305</v>
      </c>
      <c r="C15404" s="20" t="s">
        <v>114</v>
      </c>
      <c r="D15404" s="21"/>
      <c r="E15404" s="21"/>
      <c r="F15404" s="24">
        <v>7312.82</v>
      </c>
      <c r="G15404" s="23">
        <v>2.85</v>
      </c>
      <c r="H15404" s="20" t="s">
        <v>102</v>
      </c>
      <c r="I15404" s="20" t="s">
        <v>134</v>
      </c>
      <c r="J15404" s="20" t="s">
        <v>104</v>
      </c>
      <c r="K15404" s="21"/>
      <c r="L15404" s="20" t="s">
        <v>104</v>
      </c>
      <c r="M15404" s="20" t="s">
        <v>69</v>
      </c>
      <c r="N15404" s="23">
        <v>2.85</v>
      </c>
      <c r="O15404" s="23">
        <v>0.54</v>
      </c>
    </row>
    <row r="15405" spans="1:15" x14ac:dyDescent="0.25">
      <c r="A15405" s="20" t="s">
        <v>130</v>
      </c>
      <c r="B15405" s="20" t="s">
        <v>1305</v>
      </c>
      <c r="C15405" s="20" t="s">
        <v>121</v>
      </c>
      <c r="D15405" s="20" t="s">
        <v>106</v>
      </c>
      <c r="E15405" s="21"/>
      <c r="F15405" s="24">
        <v>1785.09</v>
      </c>
      <c r="G15405" s="26">
        <v>0.7</v>
      </c>
      <c r="H15405" s="20" t="s">
        <v>102</v>
      </c>
      <c r="I15405" s="20" t="s">
        <v>134</v>
      </c>
      <c r="J15405" s="20" t="s">
        <v>104</v>
      </c>
      <c r="K15405" s="21"/>
      <c r="L15405" s="20" t="s">
        <v>104</v>
      </c>
      <c r="M15405" s="20" t="s">
        <v>74</v>
      </c>
      <c r="N15405" s="21"/>
      <c r="O15405" s="23">
        <v>0.54</v>
      </c>
    </row>
    <row r="15406" spans="1:15" x14ac:dyDescent="0.25">
      <c r="A15406" s="20" t="s">
        <v>130</v>
      </c>
      <c r="B15406" s="20" t="s">
        <v>1305</v>
      </c>
      <c r="C15406" s="20" t="s">
        <v>115</v>
      </c>
      <c r="D15406" s="20" t="s">
        <v>106</v>
      </c>
      <c r="E15406" s="21"/>
      <c r="F15406" s="26">
        <v>71.599999999999994</v>
      </c>
      <c r="G15406" s="23">
        <v>0.03</v>
      </c>
      <c r="H15406" s="20" t="s">
        <v>102</v>
      </c>
      <c r="I15406" s="20" t="s">
        <v>134</v>
      </c>
      <c r="J15406" s="20" t="s">
        <v>104</v>
      </c>
      <c r="K15406" s="21"/>
      <c r="L15406" s="20" t="s">
        <v>104</v>
      </c>
      <c r="M15406" s="20" t="s">
        <v>75</v>
      </c>
      <c r="N15406" s="21"/>
      <c r="O15406" s="23">
        <v>0.54</v>
      </c>
    </row>
    <row r="15407" spans="1:15" x14ac:dyDescent="0.25">
      <c r="A15407" s="20" t="s">
        <v>130</v>
      </c>
      <c r="B15407" s="20" t="s">
        <v>1305</v>
      </c>
      <c r="C15407" s="20" t="s">
        <v>119</v>
      </c>
      <c r="D15407" s="20" t="s">
        <v>6</v>
      </c>
      <c r="E15407" s="21"/>
      <c r="F15407" s="24">
        <v>3755.64</v>
      </c>
      <c r="G15407" s="23">
        <v>1.46</v>
      </c>
      <c r="H15407" s="20" t="s">
        <v>102</v>
      </c>
      <c r="I15407" s="20" t="s">
        <v>134</v>
      </c>
      <c r="J15407" s="20" t="s">
        <v>104</v>
      </c>
      <c r="K15407" s="21"/>
      <c r="L15407" s="20" t="s">
        <v>104</v>
      </c>
      <c r="M15407" s="20" t="s">
        <v>45</v>
      </c>
      <c r="N15407" s="23">
        <v>32.65</v>
      </c>
      <c r="O15407" s="23">
        <v>0.54</v>
      </c>
    </row>
    <row r="15408" spans="1:15" x14ac:dyDescent="0.25">
      <c r="A15408" s="20" t="s">
        <v>130</v>
      </c>
      <c r="B15408" s="20" t="s">
        <v>1305</v>
      </c>
      <c r="C15408" s="20" t="s">
        <v>111</v>
      </c>
      <c r="D15408" s="21"/>
      <c r="E15408" s="21"/>
      <c r="F15408" s="24">
        <v>1052.02</v>
      </c>
      <c r="G15408" s="23">
        <v>0.41</v>
      </c>
      <c r="H15408" s="20" t="s">
        <v>102</v>
      </c>
      <c r="I15408" s="20" t="s">
        <v>134</v>
      </c>
      <c r="J15408" s="20" t="s">
        <v>104</v>
      </c>
      <c r="K15408" s="21"/>
      <c r="L15408" s="20" t="s">
        <v>104</v>
      </c>
      <c r="M15408" s="20" t="s">
        <v>56</v>
      </c>
      <c r="N15408" s="23">
        <v>0.41</v>
      </c>
      <c r="O15408" s="23">
        <v>0.54</v>
      </c>
    </row>
    <row r="15409" spans="1:15" x14ac:dyDescent="0.25">
      <c r="A15409" s="20" t="s">
        <v>130</v>
      </c>
      <c r="B15409" s="20" t="s">
        <v>1306</v>
      </c>
      <c r="C15409" s="20" t="s">
        <v>7</v>
      </c>
      <c r="D15409" s="20" t="s">
        <v>10</v>
      </c>
      <c r="E15409" s="21"/>
      <c r="F15409" s="24">
        <v>1581.56</v>
      </c>
      <c r="G15409" s="23">
        <v>0.62</v>
      </c>
      <c r="H15409" s="20" t="s">
        <v>102</v>
      </c>
      <c r="I15409" s="20" t="s">
        <v>134</v>
      </c>
      <c r="J15409" s="20" t="s">
        <v>104</v>
      </c>
      <c r="K15409" s="21"/>
      <c r="L15409" s="20" t="s">
        <v>104</v>
      </c>
      <c r="M15409" s="20" t="s">
        <v>48</v>
      </c>
      <c r="N15409" s="23">
        <v>0.62</v>
      </c>
      <c r="O15409" s="23">
        <v>0.57999999999999996</v>
      </c>
    </row>
    <row r="15410" spans="1:15" x14ac:dyDescent="0.25">
      <c r="A15410" s="20" t="s">
        <v>130</v>
      </c>
      <c r="B15410" s="20" t="s">
        <v>1306</v>
      </c>
      <c r="C15410" s="20" t="s">
        <v>105</v>
      </c>
      <c r="D15410" s="20" t="s">
        <v>106</v>
      </c>
      <c r="E15410" s="21"/>
      <c r="F15410" s="23">
        <v>493.23</v>
      </c>
      <c r="G15410" s="23">
        <v>0.19</v>
      </c>
      <c r="H15410" s="20" t="s">
        <v>102</v>
      </c>
      <c r="I15410" s="20" t="s">
        <v>134</v>
      </c>
      <c r="J15410" s="20" t="s">
        <v>104</v>
      </c>
      <c r="K15410" s="21"/>
      <c r="L15410" s="20" t="s">
        <v>104</v>
      </c>
      <c r="M15410" s="20" t="s">
        <v>82</v>
      </c>
      <c r="N15410" s="21"/>
      <c r="O15410" s="23">
        <v>0.57999999999999996</v>
      </c>
    </row>
    <row r="15411" spans="1:15" x14ac:dyDescent="0.25">
      <c r="A15411" s="20" t="s">
        <v>130</v>
      </c>
      <c r="B15411" s="20" t="s">
        <v>1306</v>
      </c>
      <c r="C15411" s="20" t="s">
        <v>107</v>
      </c>
      <c r="D15411" s="20" t="s">
        <v>106</v>
      </c>
      <c r="E15411" s="21"/>
      <c r="F15411" s="24">
        <v>2765.45</v>
      </c>
      <c r="G15411" s="23">
        <v>1.08</v>
      </c>
      <c r="H15411" s="20" t="s">
        <v>102</v>
      </c>
      <c r="I15411" s="20" t="s">
        <v>134</v>
      </c>
      <c r="J15411" s="20" t="s">
        <v>104</v>
      </c>
      <c r="K15411" s="21"/>
      <c r="L15411" s="20" t="s">
        <v>104</v>
      </c>
      <c r="M15411" s="20" t="s">
        <v>65</v>
      </c>
      <c r="N15411" s="23">
        <v>0.84</v>
      </c>
      <c r="O15411" s="23">
        <v>0.57999999999999996</v>
      </c>
    </row>
    <row r="15412" spans="1:15" x14ac:dyDescent="0.25">
      <c r="A15412" s="20" t="s">
        <v>130</v>
      </c>
      <c r="B15412" s="20" t="s">
        <v>1306</v>
      </c>
      <c r="C15412" s="20" t="s">
        <v>108</v>
      </c>
      <c r="D15412" s="20" t="s">
        <v>106</v>
      </c>
      <c r="E15412" s="21"/>
      <c r="F15412" s="22">
        <v>1393.2</v>
      </c>
      <c r="G15412" s="23">
        <v>0.55000000000000004</v>
      </c>
      <c r="H15412" s="20" t="s">
        <v>102</v>
      </c>
      <c r="I15412" s="20" t="s">
        <v>134</v>
      </c>
      <c r="J15412" s="20" t="s">
        <v>104</v>
      </c>
      <c r="K15412" s="21"/>
      <c r="L15412" s="20" t="s">
        <v>104</v>
      </c>
      <c r="M15412" s="20" t="s">
        <v>64</v>
      </c>
      <c r="N15412" s="23">
        <v>23.22</v>
      </c>
      <c r="O15412" s="23">
        <v>0.57999999999999996</v>
      </c>
    </row>
    <row r="15413" spans="1:15" x14ac:dyDescent="0.25">
      <c r="A15413" s="20" t="s">
        <v>130</v>
      </c>
      <c r="B15413" s="20" t="s">
        <v>1306</v>
      </c>
      <c r="C15413" s="20" t="s">
        <v>54</v>
      </c>
      <c r="D15413" s="20" t="s">
        <v>109</v>
      </c>
      <c r="E15413" s="25">
        <v>26</v>
      </c>
      <c r="F15413" s="22">
        <v>4427.8</v>
      </c>
      <c r="G15413" s="23">
        <v>1.74</v>
      </c>
      <c r="H15413" s="20" t="s">
        <v>102</v>
      </c>
      <c r="I15413" s="20" t="s">
        <v>134</v>
      </c>
      <c r="J15413" s="20" t="s">
        <v>104</v>
      </c>
      <c r="K15413" s="21"/>
      <c r="L15413" s="20" t="s">
        <v>104</v>
      </c>
      <c r="M15413" s="20" t="s">
        <v>54</v>
      </c>
      <c r="N15413" s="23">
        <v>0.26</v>
      </c>
      <c r="O15413" s="23">
        <v>0.57999999999999996</v>
      </c>
    </row>
    <row r="15414" spans="1:15" x14ac:dyDescent="0.25">
      <c r="A15414" s="20" t="s">
        <v>130</v>
      </c>
      <c r="B15414" s="20" t="s">
        <v>1306</v>
      </c>
      <c r="C15414" s="20" t="s">
        <v>55</v>
      </c>
      <c r="D15414" s="20" t="s">
        <v>109</v>
      </c>
      <c r="E15414" s="25">
        <v>26</v>
      </c>
      <c r="F15414" s="24">
        <v>1225.6400000000001</v>
      </c>
      <c r="G15414" s="23">
        <v>0.48</v>
      </c>
      <c r="H15414" s="20" t="s">
        <v>102</v>
      </c>
      <c r="I15414" s="20" t="s">
        <v>134</v>
      </c>
      <c r="J15414" s="20" t="s">
        <v>104</v>
      </c>
      <c r="K15414" s="21"/>
      <c r="L15414" s="20" t="s">
        <v>104</v>
      </c>
      <c r="M15414" s="20" t="s">
        <v>55</v>
      </c>
      <c r="N15414" s="23">
        <v>0.02</v>
      </c>
      <c r="O15414" s="23">
        <v>0.57999999999999996</v>
      </c>
    </row>
    <row r="15415" spans="1:15" x14ac:dyDescent="0.25">
      <c r="A15415" s="20" t="s">
        <v>130</v>
      </c>
      <c r="B15415" s="20" t="s">
        <v>1306</v>
      </c>
      <c r="C15415" s="20" t="s">
        <v>49</v>
      </c>
      <c r="D15415" s="20" t="s">
        <v>109</v>
      </c>
      <c r="E15415" s="25">
        <v>9</v>
      </c>
      <c r="F15415" s="22">
        <v>2249.1</v>
      </c>
      <c r="G15415" s="23">
        <v>0.88</v>
      </c>
      <c r="H15415" s="20" t="s">
        <v>102</v>
      </c>
      <c r="I15415" s="20" t="s">
        <v>134</v>
      </c>
      <c r="J15415" s="20" t="s">
        <v>104</v>
      </c>
      <c r="K15415" s="21"/>
      <c r="L15415" s="20" t="s">
        <v>104</v>
      </c>
      <c r="M15415" s="20" t="s">
        <v>49</v>
      </c>
      <c r="N15415" s="23">
        <v>0.85</v>
      </c>
      <c r="O15415" s="23">
        <v>0.57999999999999996</v>
      </c>
    </row>
    <row r="15416" spans="1:15" x14ac:dyDescent="0.25">
      <c r="A15416" s="20" t="s">
        <v>130</v>
      </c>
      <c r="B15416" s="20" t="s">
        <v>1306</v>
      </c>
      <c r="C15416" s="20" t="s">
        <v>112</v>
      </c>
      <c r="D15416" s="20" t="s">
        <v>113</v>
      </c>
      <c r="E15416" s="25">
        <v>4</v>
      </c>
      <c r="F15416" s="23">
        <v>586.71</v>
      </c>
      <c r="G15416" s="23">
        <v>0.23</v>
      </c>
      <c r="H15416" s="20" t="s">
        <v>102</v>
      </c>
      <c r="I15416" s="20" t="s">
        <v>134</v>
      </c>
      <c r="J15416" s="20" t="s">
        <v>104</v>
      </c>
      <c r="K15416" s="21"/>
      <c r="L15416" s="20" t="s">
        <v>104</v>
      </c>
      <c r="M15416" s="20" t="s">
        <v>58</v>
      </c>
      <c r="N15416" s="23">
        <v>0.69</v>
      </c>
      <c r="O15416" s="23">
        <v>0.57999999999999996</v>
      </c>
    </row>
    <row r="15417" spans="1:15" x14ac:dyDescent="0.25">
      <c r="A15417" s="20" t="s">
        <v>130</v>
      </c>
      <c r="B15417" s="20" t="s">
        <v>1306</v>
      </c>
      <c r="C15417" s="20" t="s">
        <v>114</v>
      </c>
      <c r="D15417" s="21"/>
      <c r="E15417" s="21"/>
      <c r="F15417" s="24">
        <v>7270.07</v>
      </c>
      <c r="G15417" s="23">
        <v>2.85</v>
      </c>
      <c r="H15417" s="20" t="s">
        <v>102</v>
      </c>
      <c r="I15417" s="20" t="s">
        <v>134</v>
      </c>
      <c r="J15417" s="20" t="s">
        <v>104</v>
      </c>
      <c r="K15417" s="21"/>
      <c r="L15417" s="20" t="s">
        <v>104</v>
      </c>
      <c r="M15417" s="20" t="s">
        <v>69</v>
      </c>
      <c r="N15417" s="23">
        <v>2.85</v>
      </c>
      <c r="O15417" s="23">
        <v>0.57999999999999996</v>
      </c>
    </row>
    <row r="15418" spans="1:15" x14ac:dyDescent="0.25">
      <c r="A15418" s="20" t="s">
        <v>130</v>
      </c>
      <c r="B15418" s="20" t="s">
        <v>1306</v>
      </c>
      <c r="C15418" s="20" t="s">
        <v>121</v>
      </c>
      <c r="D15418" s="20" t="s">
        <v>106</v>
      </c>
      <c r="E15418" s="21"/>
      <c r="F15418" s="27">
        <v>1775</v>
      </c>
      <c r="G15418" s="26">
        <v>0.7</v>
      </c>
      <c r="H15418" s="20" t="s">
        <v>102</v>
      </c>
      <c r="I15418" s="20" t="s">
        <v>134</v>
      </c>
      <c r="J15418" s="20" t="s">
        <v>104</v>
      </c>
      <c r="K15418" s="21"/>
      <c r="L15418" s="20" t="s">
        <v>104</v>
      </c>
      <c r="M15418" s="20" t="s">
        <v>74</v>
      </c>
      <c r="N15418" s="21"/>
      <c r="O15418" s="23">
        <v>0.57999999999999996</v>
      </c>
    </row>
    <row r="15419" spans="1:15" x14ac:dyDescent="0.25">
      <c r="A15419" s="20" t="s">
        <v>130</v>
      </c>
      <c r="B15419" s="20" t="s">
        <v>1306</v>
      </c>
      <c r="C15419" s="20" t="s">
        <v>115</v>
      </c>
      <c r="D15419" s="20" t="s">
        <v>106</v>
      </c>
      <c r="E15419" s="21"/>
      <c r="F15419" s="26">
        <v>138.19999999999999</v>
      </c>
      <c r="G15419" s="23">
        <v>0.05</v>
      </c>
      <c r="H15419" s="20" t="s">
        <v>102</v>
      </c>
      <c r="I15419" s="20" t="s">
        <v>134</v>
      </c>
      <c r="J15419" s="20" t="s">
        <v>104</v>
      </c>
      <c r="K15419" s="21"/>
      <c r="L15419" s="20" t="s">
        <v>104</v>
      </c>
      <c r="M15419" s="20" t="s">
        <v>75</v>
      </c>
      <c r="N15419" s="21"/>
      <c r="O15419" s="23">
        <v>0.57999999999999996</v>
      </c>
    </row>
    <row r="15420" spans="1:15" x14ac:dyDescent="0.25">
      <c r="A15420" s="20" t="s">
        <v>130</v>
      </c>
      <c r="B15420" s="20" t="s">
        <v>1306</v>
      </c>
      <c r="C15420" s="20" t="s">
        <v>119</v>
      </c>
      <c r="D15420" s="20" t="s">
        <v>6</v>
      </c>
      <c r="E15420" s="21"/>
      <c r="F15420" s="24">
        <v>4343.47</v>
      </c>
      <c r="G15420" s="26">
        <v>1.7</v>
      </c>
      <c r="H15420" s="20" t="s">
        <v>102</v>
      </c>
      <c r="I15420" s="20" t="s">
        <v>134</v>
      </c>
      <c r="J15420" s="20" t="s">
        <v>104</v>
      </c>
      <c r="K15420" s="21"/>
      <c r="L15420" s="20" t="s">
        <v>104</v>
      </c>
      <c r="M15420" s="20" t="s">
        <v>45</v>
      </c>
      <c r="N15420" s="23">
        <v>32.65</v>
      </c>
      <c r="O15420" s="23">
        <v>0.57999999999999996</v>
      </c>
    </row>
    <row r="15421" spans="1:15" x14ac:dyDescent="0.25">
      <c r="A15421" s="20" t="s">
        <v>130</v>
      </c>
      <c r="B15421" s="20" t="s">
        <v>1306</v>
      </c>
      <c r="C15421" s="20" t="s">
        <v>111</v>
      </c>
      <c r="D15421" s="21"/>
      <c r="E15421" s="21"/>
      <c r="F15421" s="24">
        <v>1045.8699999999999</v>
      </c>
      <c r="G15421" s="23">
        <v>0.41</v>
      </c>
      <c r="H15421" s="20" t="s">
        <v>102</v>
      </c>
      <c r="I15421" s="20" t="s">
        <v>134</v>
      </c>
      <c r="J15421" s="20" t="s">
        <v>104</v>
      </c>
      <c r="K15421" s="21"/>
      <c r="L15421" s="20" t="s">
        <v>104</v>
      </c>
      <c r="M15421" s="20" t="s">
        <v>56</v>
      </c>
      <c r="N15421" s="23">
        <v>0.41</v>
      </c>
      <c r="O15421" s="23">
        <v>0.57999999999999996</v>
      </c>
    </row>
    <row r="15422" spans="1:15" x14ac:dyDescent="0.25">
      <c r="A15422" s="20" t="s">
        <v>130</v>
      </c>
      <c r="B15422" s="20" t="s">
        <v>1307</v>
      </c>
      <c r="C15422" s="20" t="s">
        <v>7</v>
      </c>
      <c r="D15422" s="20" t="s">
        <v>10</v>
      </c>
      <c r="E15422" s="21"/>
      <c r="F15422" s="24">
        <v>1614.79</v>
      </c>
      <c r="G15422" s="23">
        <v>0.62</v>
      </c>
      <c r="H15422" s="20" t="s">
        <v>102</v>
      </c>
      <c r="I15422" s="20" t="s">
        <v>183</v>
      </c>
      <c r="J15422" s="20" t="s">
        <v>104</v>
      </c>
      <c r="K15422" s="21"/>
      <c r="L15422" s="20" t="s">
        <v>104</v>
      </c>
      <c r="M15422" s="20" t="s">
        <v>48</v>
      </c>
      <c r="N15422" s="23">
        <v>0.62</v>
      </c>
      <c r="O15422" s="23">
        <v>0.34</v>
      </c>
    </row>
    <row r="15423" spans="1:15" x14ac:dyDescent="0.25">
      <c r="A15423" s="20" t="s">
        <v>130</v>
      </c>
      <c r="B15423" s="20" t="s">
        <v>1307</v>
      </c>
      <c r="C15423" s="20" t="s">
        <v>105</v>
      </c>
      <c r="D15423" s="20" t="s">
        <v>106</v>
      </c>
      <c r="E15423" s="21"/>
      <c r="F15423" s="23">
        <v>495.82</v>
      </c>
      <c r="G15423" s="23">
        <v>0.19</v>
      </c>
      <c r="H15423" s="20" t="s">
        <v>102</v>
      </c>
      <c r="I15423" s="20" t="s">
        <v>183</v>
      </c>
      <c r="J15423" s="20" t="s">
        <v>104</v>
      </c>
      <c r="K15423" s="21"/>
      <c r="L15423" s="20" t="s">
        <v>104</v>
      </c>
      <c r="M15423" s="20" t="s">
        <v>82</v>
      </c>
      <c r="N15423" s="21"/>
      <c r="O15423" s="23">
        <v>0.34</v>
      </c>
    </row>
    <row r="15424" spans="1:15" x14ac:dyDescent="0.25">
      <c r="A15424" s="20" t="s">
        <v>130</v>
      </c>
      <c r="B15424" s="20" t="s">
        <v>1307</v>
      </c>
      <c r="C15424" s="20" t="s">
        <v>107</v>
      </c>
      <c r="D15424" s="20" t="s">
        <v>106</v>
      </c>
      <c r="E15424" s="21"/>
      <c r="F15424" s="24">
        <v>2810.47</v>
      </c>
      <c r="G15424" s="23">
        <v>1.08</v>
      </c>
      <c r="H15424" s="20" t="s">
        <v>102</v>
      </c>
      <c r="I15424" s="20" t="s">
        <v>183</v>
      </c>
      <c r="J15424" s="20" t="s">
        <v>104</v>
      </c>
      <c r="K15424" s="21"/>
      <c r="L15424" s="20" t="s">
        <v>104</v>
      </c>
      <c r="M15424" s="20" t="s">
        <v>65</v>
      </c>
      <c r="N15424" s="23">
        <v>0.84</v>
      </c>
      <c r="O15424" s="23">
        <v>0.34</v>
      </c>
    </row>
    <row r="15425" spans="1:15" x14ac:dyDescent="0.25">
      <c r="A15425" s="20" t="s">
        <v>130</v>
      </c>
      <c r="B15425" s="20" t="s">
        <v>1307</v>
      </c>
      <c r="C15425" s="20" t="s">
        <v>108</v>
      </c>
      <c r="D15425" s="20" t="s">
        <v>106</v>
      </c>
      <c r="E15425" s="21"/>
      <c r="F15425" s="24">
        <v>1416.42</v>
      </c>
      <c r="G15425" s="23">
        <v>0.54</v>
      </c>
      <c r="H15425" s="20" t="s">
        <v>102</v>
      </c>
      <c r="I15425" s="20" t="s">
        <v>183</v>
      </c>
      <c r="J15425" s="20" t="s">
        <v>104</v>
      </c>
      <c r="K15425" s="21"/>
      <c r="L15425" s="20" t="s">
        <v>104</v>
      </c>
      <c r="M15425" s="20" t="s">
        <v>64</v>
      </c>
      <c r="N15425" s="23">
        <v>23.22</v>
      </c>
      <c r="O15425" s="23">
        <v>0.34</v>
      </c>
    </row>
    <row r="15426" spans="1:15" x14ac:dyDescent="0.25">
      <c r="A15426" s="20" t="s">
        <v>130</v>
      </c>
      <c r="B15426" s="20" t="s">
        <v>1307</v>
      </c>
      <c r="C15426" s="20" t="s">
        <v>54</v>
      </c>
      <c r="D15426" s="20" t="s">
        <v>109</v>
      </c>
      <c r="E15426" s="25">
        <v>26</v>
      </c>
      <c r="F15426" s="24">
        <v>4137.12</v>
      </c>
      <c r="G15426" s="23">
        <v>1.59</v>
      </c>
      <c r="H15426" s="20" t="s">
        <v>102</v>
      </c>
      <c r="I15426" s="20" t="s">
        <v>183</v>
      </c>
      <c r="J15426" s="20" t="s">
        <v>104</v>
      </c>
      <c r="K15426" s="21"/>
      <c r="L15426" s="20" t="s">
        <v>104</v>
      </c>
      <c r="M15426" s="20" t="s">
        <v>54</v>
      </c>
      <c r="N15426" s="23">
        <v>0.26</v>
      </c>
      <c r="O15426" s="23">
        <v>0.34</v>
      </c>
    </row>
    <row r="15427" spans="1:15" x14ac:dyDescent="0.25">
      <c r="A15427" s="20" t="s">
        <v>130</v>
      </c>
      <c r="B15427" s="20" t="s">
        <v>1307</v>
      </c>
      <c r="C15427" s="20" t="s">
        <v>49</v>
      </c>
      <c r="D15427" s="20" t="s">
        <v>109</v>
      </c>
      <c r="E15427" s="25">
        <v>9</v>
      </c>
      <c r="F15427" s="27">
        <v>2295</v>
      </c>
      <c r="G15427" s="23">
        <v>0.88</v>
      </c>
      <c r="H15427" s="20" t="s">
        <v>102</v>
      </c>
      <c r="I15427" s="20" t="s">
        <v>183</v>
      </c>
      <c r="J15427" s="20" t="s">
        <v>104</v>
      </c>
      <c r="K15427" s="21"/>
      <c r="L15427" s="20" t="s">
        <v>104</v>
      </c>
      <c r="M15427" s="20" t="s">
        <v>49</v>
      </c>
      <c r="N15427" s="23">
        <v>0.85</v>
      </c>
      <c r="O15427" s="23">
        <v>0.34</v>
      </c>
    </row>
    <row r="15428" spans="1:15" x14ac:dyDescent="0.25">
      <c r="A15428" s="20" t="s">
        <v>130</v>
      </c>
      <c r="B15428" s="20" t="s">
        <v>1307</v>
      </c>
      <c r="C15428" s="20" t="s">
        <v>114</v>
      </c>
      <c r="D15428" s="21"/>
      <c r="E15428" s="21"/>
      <c r="F15428" s="24">
        <v>7422.82</v>
      </c>
      <c r="G15428" s="23">
        <v>2.85</v>
      </c>
      <c r="H15428" s="20" t="s">
        <v>102</v>
      </c>
      <c r="I15428" s="20" t="s">
        <v>183</v>
      </c>
      <c r="J15428" s="20" t="s">
        <v>104</v>
      </c>
      <c r="K15428" s="21"/>
      <c r="L15428" s="20" t="s">
        <v>104</v>
      </c>
      <c r="M15428" s="20" t="s">
        <v>69</v>
      </c>
      <c r="N15428" s="23">
        <v>2.85</v>
      </c>
      <c r="O15428" s="23">
        <v>0.34</v>
      </c>
    </row>
    <row r="15429" spans="1:15" x14ac:dyDescent="0.25">
      <c r="A15429" s="20" t="s">
        <v>130</v>
      </c>
      <c r="B15429" s="20" t="s">
        <v>1307</v>
      </c>
      <c r="C15429" s="20" t="s">
        <v>121</v>
      </c>
      <c r="D15429" s="20" t="s">
        <v>106</v>
      </c>
      <c r="E15429" s="21"/>
      <c r="F15429" s="22">
        <v>1812.3</v>
      </c>
      <c r="G15429" s="26">
        <v>0.7</v>
      </c>
      <c r="H15429" s="20" t="s">
        <v>102</v>
      </c>
      <c r="I15429" s="20" t="s">
        <v>183</v>
      </c>
      <c r="J15429" s="20" t="s">
        <v>104</v>
      </c>
      <c r="K15429" s="21"/>
      <c r="L15429" s="20" t="s">
        <v>104</v>
      </c>
      <c r="M15429" s="20" t="s">
        <v>74</v>
      </c>
      <c r="N15429" s="21"/>
      <c r="O15429" s="23">
        <v>0.34</v>
      </c>
    </row>
    <row r="15430" spans="1:15" x14ac:dyDescent="0.25">
      <c r="A15430" s="20" t="s">
        <v>130</v>
      </c>
      <c r="B15430" s="20" t="s">
        <v>1307</v>
      </c>
      <c r="C15430" s="20" t="s">
        <v>115</v>
      </c>
      <c r="D15430" s="20" t="s">
        <v>106</v>
      </c>
      <c r="E15430" s="21"/>
      <c r="F15430" s="23">
        <v>41.85</v>
      </c>
      <c r="G15430" s="23">
        <v>0.02</v>
      </c>
      <c r="H15430" s="20" t="s">
        <v>102</v>
      </c>
      <c r="I15430" s="20" t="s">
        <v>183</v>
      </c>
      <c r="J15430" s="20" t="s">
        <v>104</v>
      </c>
      <c r="K15430" s="21"/>
      <c r="L15430" s="20" t="s">
        <v>104</v>
      </c>
      <c r="M15430" s="20" t="s">
        <v>75</v>
      </c>
      <c r="N15430" s="21"/>
      <c r="O15430" s="23">
        <v>0.34</v>
      </c>
    </row>
    <row r="15431" spans="1:15" x14ac:dyDescent="0.25">
      <c r="A15431" s="20" t="s">
        <v>130</v>
      </c>
      <c r="B15431" s="20" t="s">
        <v>1307</v>
      </c>
      <c r="C15431" s="20" t="s">
        <v>111</v>
      </c>
      <c r="D15431" s="21"/>
      <c r="E15431" s="21"/>
      <c r="F15431" s="24">
        <v>1067.8399999999999</v>
      </c>
      <c r="G15431" s="23">
        <v>0.41</v>
      </c>
      <c r="H15431" s="20" t="s">
        <v>102</v>
      </c>
      <c r="I15431" s="20" t="s">
        <v>183</v>
      </c>
      <c r="J15431" s="20" t="s">
        <v>104</v>
      </c>
      <c r="K15431" s="21"/>
      <c r="L15431" s="20" t="s">
        <v>104</v>
      </c>
      <c r="M15431" s="20" t="s">
        <v>56</v>
      </c>
      <c r="N15431" s="23">
        <v>0.41</v>
      </c>
      <c r="O15431" s="23">
        <v>0.34</v>
      </c>
    </row>
    <row r="15432" spans="1:15" x14ac:dyDescent="0.25">
      <c r="A15432" s="20" t="s">
        <v>130</v>
      </c>
      <c r="B15432" s="20" t="s">
        <v>1307</v>
      </c>
      <c r="C15432" s="20" t="s">
        <v>110</v>
      </c>
      <c r="D15432" s="20" t="s">
        <v>109</v>
      </c>
      <c r="E15432" s="25">
        <v>26</v>
      </c>
      <c r="F15432" s="22">
        <v>7207.2</v>
      </c>
      <c r="G15432" s="23">
        <v>2.77</v>
      </c>
      <c r="H15432" s="20" t="s">
        <v>102</v>
      </c>
      <c r="I15432" s="20" t="s">
        <v>183</v>
      </c>
      <c r="J15432" s="20" t="s">
        <v>104</v>
      </c>
      <c r="K15432" s="21"/>
      <c r="L15432" s="20" t="s">
        <v>104</v>
      </c>
      <c r="M15432" s="20" t="s">
        <v>55</v>
      </c>
      <c r="N15432" s="23">
        <v>0.09</v>
      </c>
      <c r="O15432" s="23">
        <v>0.34</v>
      </c>
    </row>
    <row r="15433" spans="1:15" x14ac:dyDescent="0.25">
      <c r="A15433" s="20" t="s">
        <v>130</v>
      </c>
      <c r="B15433" s="20" t="s">
        <v>1307</v>
      </c>
      <c r="C15433" s="20" t="s">
        <v>112</v>
      </c>
      <c r="D15433" s="20" t="s">
        <v>113</v>
      </c>
      <c r="E15433" s="25">
        <v>2</v>
      </c>
      <c r="F15433" s="23">
        <v>299.52</v>
      </c>
      <c r="G15433" s="23">
        <v>0.12</v>
      </c>
      <c r="H15433" s="20" t="s">
        <v>102</v>
      </c>
      <c r="I15433" s="20" t="s">
        <v>183</v>
      </c>
      <c r="J15433" s="20" t="s">
        <v>104</v>
      </c>
      <c r="K15433" s="21"/>
      <c r="L15433" s="20" t="s">
        <v>104</v>
      </c>
      <c r="M15433" s="20" t="s">
        <v>58</v>
      </c>
      <c r="N15433" s="23">
        <v>0.69</v>
      </c>
      <c r="O15433" s="23">
        <v>0.34</v>
      </c>
    </row>
    <row r="15434" spans="1:15" x14ac:dyDescent="0.25">
      <c r="A15434" s="20" t="s">
        <v>130</v>
      </c>
      <c r="B15434" s="20" t="s">
        <v>1307</v>
      </c>
      <c r="C15434" s="20" t="s">
        <v>119</v>
      </c>
      <c r="D15434" s="20" t="s">
        <v>6</v>
      </c>
      <c r="E15434" s="21"/>
      <c r="F15434" s="24">
        <v>3918.92</v>
      </c>
      <c r="G15434" s="26">
        <v>1.5</v>
      </c>
      <c r="H15434" s="20" t="s">
        <v>102</v>
      </c>
      <c r="I15434" s="20" t="s">
        <v>183</v>
      </c>
      <c r="J15434" s="20" t="s">
        <v>104</v>
      </c>
      <c r="K15434" s="21"/>
      <c r="L15434" s="20" t="s">
        <v>104</v>
      </c>
      <c r="M15434" s="20" t="s">
        <v>45</v>
      </c>
      <c r="N15434" s="23">
        <v>32.65</v>
      </c>
      <c r="O15434" s="23">
        <v>0.34</v>
      </c>
    </row>
    <row r="15435" spans="1:15" x14ac:dyDescent="0.25">
      <c r="A15435" s="20" t="s">
        <v>130</v>
      </c>
      <c r="B15435" s="20" t="s">
        <v>1308</v>
      </c>
      <c r="C15435" s="20" t="s">
        <v>7</v>
      </c>
      <c r="D15435" s="20" t="s">
        <v>10</v>
      </c>
      <c r="E15435" s="21"/>
      <c r="F15435" s="24">
        <v>1579.26</v>
      </c>
      <c r="G15435" s="23">
        <v>0.62</v>
      </c>
      <c r="H15435" s="20" t="s">
        <v>102</v>
      </c>
      <c r="I15435" s="20" t="s">
        <v>146</v>
      </c>
      <c r="J15435" s="20" t="s">
        <v>104</v>
      </c>
      <c r="K15435" s="21"/>
      <c r="L15435" s="20" t="s">
        <v>104</v>
      </c>
      <c r="M15435" s="20" t="s">
        <v>48</v>
      </c>
      <c r="N15435" s="23">
        <v>0.62</v>
      </c>
      <c r="O15435" s="23">
        <v>0.55000000000000004</v>
      </c>
    </row>
    <row r="15436" spans="1:15" x14ac:dyDescent="0.25">
      <c r="A15436" s="20" t="s">
        <v>130</v>
      </c>
      <c r="B15436" s="20" t="s">
        <v>1308</v>
      </c>
      <c r="C15436" s="20" t="s">
        <v>105</v>
      </c>
      <c r="D15436" s="20" t="s">
        <v>106</v>
      </c>
      <c r="E15436" s="21"/>
      <c r="F15436" s="23">
        <v>479.67</v>
      </c>
      <c r="G15436" s="23">
        <v>0.19</v>
      </c>
      <c r="H15436" s="20" t="s">
        <v>102</v>
      </c>
      <c r="I15436" s="20" t="s">
        <v>146</v>
      </c>
      <c r="J15436" s="20" t="s">
        <v>104</v>
      </c>
      <c r="K15436" s="21"/>
      <c r="L15436" s="20" t="s">
        <v>104</v>
      </c>
      <c r="M15436" s="20" t="s">
        <v>82</v>
      </c>
      <c r="N15436" s="21"/>
      <c r="O15436" s="23">
        <v>0.55000000000000004</v>
      </c>
    </row>
    <row r="15437" spans="1:15" x14ac:dyDescent="0.25">
      <c r="A15437" s="20" t="s">
        <v>130</v>
      </c>
      <c r="B15437" s="20" t="s">
        <v>1308</v>
      </c>
      <c r="C15437" s="20" t="s">
        <v>107</v>
      </c>
      <c r="D15437" s="20" t="s">
        <v>106</v>
      </c>
      <c r="E15437" s="21"/>
      <c r="F15437" s="24">
        <v>2762.34</v>
      </c>
      <c r="G15437" s="23">
        <v>1.08</v>
      </c>
      <c r="H15437" s="20" t="s">
        <v>102</v>
      </c>
      <c r="I15437" s="20" t="s">
        <v>146</v>
      </c>
      <c r="J15437" s="20" t="s">
        <v>104</v>
      </c>
      <c r="K15437" s="21"/>
      <c r="L15437" s="20" t="s">
        <v>104</v>
      </c>
      <c r="M15437" s="20" t="s">
        <v>65</v>
      </c>
      <c r="N15437" s="23">
        <v>0.84</v>
      </c>
      <c r="O15437" s="23">
        <v>0.55000000000000004</v>
      </c>
    </row>
    <row r="15438" spans="1:15" x14ac:dyDescent="0.25">
      <c r="A15438" s="20" t="s">
        <v>130</v>
      </c>
      <c r="B15438" s="20" t="s">
        <v>1308</v>
      </c>
      <c r="C15438" s="20" t="s">
        <v>108</v>
      </c>
      <c r="D15438" s="20" t="s">
        <v>106</v>
      </c>
      <c r="E15438" s="21"/>
      <c r="F15438" s="22">
        <v>1393.2</v>
      </c>
      <c r="G15438" s="23">
        <v>0.55000000000000004</v>
      </c>
      <c r="H15438" s="20" t="s">
        <v>102</v>
      </c>
      <c r="I15438" s="20" t="s">
        <v>146</v>
      </c>
      <c r="J15438" s="20" t="s">
        <v>104</v>
      </c>
      <c r="K15438" s="21"/>
      <c r="L15438" s="20" t="s">
        <v>104</v>
      </c>
      <c r="M15438" s="20" t="s">
        <v>64</v>
      </c>
      <c r="N15438" s="23">
        <v>23.22</v>
      </c>
      <c r="O15438" s="23">
        <v>0.55000000000000004</v>
      </c>
    </row>
    <row r="15439" spans="1:15" x14ac:dyDescent="0.25">
      <c r="A15439" s="20" t="s">
        <v>130</v>
      </c>
      <c r="B15439" s="20" t="s">
        <v>1308</v>
      </c>
      <c r="C15439" s="20" t="s">
        <v>54</v>
      </c>
      <c r="D15439" s="20" t="s">
        <v>109</v>
      </c>
      <c r="E15439" s="25">
        <v>26</v>
      </c>
      <c r="F15439" s="24">
        <v>4515.68</v>
      </c>
      <c r="G15439" s="23">
        <v>1.77</v>
      </c>
      <c r="H15439" s="20" t="s">
        <v>102</v>
      </c>
      <c r="I15439" s="20" t="s">
        <v>146</v>
      </c>
      <c r="J15439" s="20" t="s">
        <v>104</v>
      </c>
      <c r="K15439" s="21"/>
      <c r="L15439" s="20" t="s">
        <v>104</v>
      </c>
      <c r="M15439" s="20" t="s">
        <v>54</v>
      </c>
      <c r="N15439" s="23">
        <v>0.26</v>
      </c>
      <c r="O15439" s="23">
        <v>0.55000000000000004</v>
      </c>
    </row>
    <row r="15440" spans="1:15" x14ac:dyDescent="0.25">
      <c r="A15440" s="20" t="s">
        <v>130</v>
      </c>
      <c r="B15440" s="20" t="s">
        <v>1308</v>
      </c>
      <c r="C15440" s="20" t="s">
        <v>55</v>
      </c>
      <c r="D15440" s="20" t="s">
        <v>109</v>
      </c>
      <c r="E15440" s="25">
        <v>26</v>
      </c>
      <c r="F15440" s="22">
        <v>1112.8</v>
      </c>
      <c r="G15440" s="23">
        <v>0.44</v>
      </c>
      <c r="H15440" s="20" t="s">
        <v>102</v>
      </c>
      <c r="I15440" s="20" t="s">
        <v>146</v>
      </c>
      <c r="J15440" s="20" t="s">
        <v>104</v>
      </c>
      <c r="K15440" s="21"/>
      <c r="L15440" s="20" t="s">
        <v>104</v>
      </c>
      <c r="M15440" s="20" t="s">
        <v>55</v>
      </c>
      <c r="N15440" s="23">
        <v>0.02</v>
      </c>
      <c r="O15440" s="23">
        <v>0.55000000000000004</v>
      </c>
    </row>
    <row r="15441" spans="1:15" x14ac:dyDescent="0.25">
      <c r="A15441" s="20" t="s">
        <v>130</v>
      </c>
      <c r="B15441" s="20" t="s">
        <v>1308</v>
      </c>
      <c r="C15441" s="20" t="s">
        <v>49</v>
      </c>
      <c r="D15441" s="20" t="s">
        <v>109</v>
      </c>
      <c r="E15441" s="25">
        <v>9</v>
      </c>
      <c r="F15441" s="24">
        <v>1889.55</v>
      </c>
      <c r="G15441" s="23">
        <v>0.74</v>
      </c>
      <c r="H15441" s="20" t="s">
        <v>102</v>
      </c>
      <c r="I15441" s="20" t="s">
        <v>146</v>
      </c>
      <c r="J15441" s="20" t="s">
        <v>104</v>
      </c>
      <c r="K15441" s="21"/>
      <c r="L15441" s="20" t="s">
        <v>104</v>
      </c>
      <c r="M15441" s="20" t="s">
        <v>49</v>
      </c>
      <c r="N15441" s="23">
        <v>0.85</v>
      </c>
      <c r="O15441" s="23">
        <v>0.55000000000000004</v>
      </c>
    </row>
    <row r="15442" spans="1:15" x14ac:dyDescent="0.25">
      <c r="A15442" s="20" t="s">
        <v>130</v>
      </c>
      <c r="B15442" s="20" t="s">
        <v>1308</v>
      </c>
      <c r="C15442" s="20" t="s">
        <v>112</v>
      </c>
      <c r="D15442" s="20" t="s">
        <v>113</v>
      </c>
      <c r="E15442" s="25">
        <v>4</v>
      </c>
      <c r="F15442" s="23">
        <v>585.86</v>
      </c>
      <c r="G15442" s="23">
        <v>0.23</v>
      </c>
      <c r="H15442" s="20" t="s">
        <v>102</v>
      </c>
      <c r="I15442" s="20" t="s">
        <v>146</v>
      </c>
      <c r="J15442" s="20" t="s">
        <v>104</v>
      </c>
      <c r="K15442" s="21"/>
      <c r="L15442" s="20" t="s">
        <v>104</v>
      </c>
      <c r="M15442" s="20" t="s">
        <v>58</v>
      </c>
      <c r="N15442" s="23">
        <v>0.69</v>
      </c>
      <c r="O15442" s="23">
        <v>0.55000000000000004</v>
      </c>
    </row>
    <row r="15443" spans="1:15" x14ac:dyDescent="0.25">
      <c r="A15443" s="20" t="s">
        <v>130</v>
      </c>
      <c r="B15443" s="20" t="s">
        <v>1308</v>
      </c>
      <c r="C15443" s="20" t="s">
        <v>114</v>
      </c>
      <c r="D15443" s="21"/>
      <c r="E15443" s="21"/>
      <c r="F15443" s="24">
        <v>7259.52</v>
      </c>
      <c r="G15443" s="23">
        <v>2.85</v>
      </c>
      <c r="H15443" s="20" t="s">
        <v>102</v>
      </c>
      <c r="I15443" s="20" t="s">
        <v>146</v>
      </c>
      <c r="J15443" s="20" t="s">
        <v>104</v>
      </c>
      <c r="K15443" s="21"/>
      <c r="L15443" s="20" t="s">
        <v>104</v>
      </c>
      <c r="M15443" s="20" t="s">
        <v>69</v>
      </c>
      <c r="N15443" s="23">
        <v>2.85</v>
      </c>
      <c r="O15443" s="23">
        <v>0.55000000000000004</v>
      </c>
    </row>
    <row r="15444" spans="1:15" x14ac:dyDescent="0.25">
      <c r="A15444" s="20" t="s">
        <v>130</v>
      </c>
      <c r="B15444" s="20" t="s">
        <v>1308</v>
      </c>
      <c r="C15444" s="20" t="s">
        <v>121</v>
      </c>
      <c r="D15444" s="20" t="s">
        <v>106</v>
      </c>
      <c r="E15444" s="21"/>
      <c r="F15444" s="24">
        <v>1772.43</v>
      </c>
      <c r="G15444" s="26">
        <v>0.7</v>
      </c>
      <c r="H15444" s="20" t="s">
        <v>102</v>
      </c>
      <c r="I15444" s="20" t="s">
        <v>146</v>
      </c>
      <c r="J15444" s="20" t="s">
        <v>104</v>
      </c>
      <c r="K15444" s="21"/>
      <c r="L15444" s="20" t="s">
        <v>104</v>
      </c>
      <c r="M15444" s="20" t="s">
        <v>74</v>
      </c>
      <c r="N15444" s="21"/>
      <c r="O15444" s="23">
        <v>0.55000000000000004</v>
      </c>
    </row>
    <row r="15445" spans="1:15" x14ac:dyDescent="0.25">
      <c r="A15445" s="20" t="s">
        <v>130</v>
      </c>
      <c r="B15445" s="20" t="s">
        <v>1308</v>
      </c>
      <c r="C15445" s="20" t="s">
        <v>115</v>
      </c>
      <c r="D15445" s="20" t="s">
        <v>106</v>
      </c>
      <c r="E15445" s="21"/>
      <c r="F15445" s="23">
        <v>247.53</v>
      </c>
      <c r="G15445" s="26">
        <v>0.1</v>
      </c>
      <c r="H15445" s="20" t="s">
        <v>102</v>
      </c>
      <c r="I15445" s="20" t="s">
        <v>146</v>
      </c>
      <c r="J15445" s="20" t="s">
        <v>104</v>
      </c>
      <c r="K15445" s="21"/>
      <c r="L15445" s="20" t="s">
        <v>104</v>
      </c>
      <c r="M15445" s="20" t="s">
        <v>75</v>
      </c>
      <c r="N15445" s="21"/>
      <c r="O15445" s="23">
        <v>0.55000000000000004</v>
      </c>
    </row>
    <row r="15446" spans="1:15" x14ac:dyDescent="0.25">
      <c r="A15446" s="20" t="s">
        <v>130</v>
      </c>
      <c r="B15446" s="20" t="s">
        <v>1308</v>
      </c>
      <c r="C15446" s="20" t="s">
        <v>119</v>
      </c>
      <c r="D15446" s="20" t="s">
        <v>6</v>
      </c>
      <c r="E15446" s="21"/>
      <c r="F15446" s="24">
        <v>3461.72</v>
      </c>
      <c r="G15446" s="23">
        <v>1.36</v>
      </c>
      <c r="H15446" s="20" t="s">
        <v>102</v>
      </c>
      <c r="I15446" s="20" t="s">
        <v>146</v>
      </c>
      <c r="J15446" s="20" t="s">
        <v>104</v>
      </c>
      <c r="K15446" s="21"/>
      <c r="L15446" s="20" t="s">
        <v>104</v>
      </c>
      <c r="M15446" s="20" t="s">
        <v>45</v>
      </c>
      <c r="N15446" s="23">
        <v>32.65</v>
      </c>
      <c r="O15446" s="23">
        <v>0.55000000000000004</v>
      </c>
    </row>
    <row r="15447" spans="1:15" x14ac:dyDescent="0.25">
      <c r="A15447" s="20" t="s">
        <v>130</v>
      </c>
      <c r="B15447" s="20" t="s">
        <v>1308</v>
      </c>
      <c r="C15447" s="20" t="s">
        <v>111</v>
      </c>
      <c r="D15447" s="21"/>
      <c r="E15447" s="21"/>
      <c r="F15447" s="24">
        <v>1044.3499999999999</v>
      </c>
      <c r="G15447" s="23">
        <v>0.41</v>
      </c>
      <c r="H15447" s="20" t="s">
        <v>102</v>
      </c>
      <c r="I15447" s="20" t="s">
        <v>146</v>
      </c>
      <c r="J15447" s="20" t="s">
        <v>104</v>
      </c>
      <c r="K15447" s="21"/>
      <c r="L15447" s="20" t="s">
        <v>104</v>
      </c>
      <c r="M15447" s="20" t="s">
        <v>56</v>
      </c>
      <c r="N15447" s="23">
        <v>0.41</v>
      </c>
      <c r="O15447" s="23">
        <v>0.55000000000000004</v>
      </c>
    </row>
    <row r="15448" spans="1:15" x14ac:dyDescent="0.25">
      <c r="A15448" s="20" t="s">
        <v>130</v>
      </c>
      <c r="B15448" s="20" t="s">
        <v>1309</v>
      </c>
      <c r="C15448" s="20" t="s">
        <v>119</v>
      </c>
      <c r="D15448" s="20" t="s">
        <v>6</v>
      </c>
      <c r="E15448" s="21"/>
      <c r="F15448" s="24">
        <v>1600.23</v>
      </c>
      <c r="G15448" s="23">
        <v>1.26</v>
      </c>
      <c r="H15448" s="20" t="s">
        <v>102</v>
      </c>
      <c r="I15448" s="20" t="s">
        <v>146</v>
      </c>
      <c r="J15448" s="20" t="s">
        <v>104</v>
      </c>
      <c r="K15448" s="21"/>
      <c r="L15448" s="20" t="s">
        <v>104</v>
      </c>
      <c r="M15448" s="20" t="s">
        <v>45</v>
      </c>
      <c r="N15448" s="23">
        <v>32.65</v>
      </c>
      <c r="O15448" s="23">
        <v>0.32</v>
      </c>
    </row>
    <row r="15449" spans="1:15" x14ac:dyDescent="0.25">
      <c r="A15449" s="20" t="s">
        <v>130</v>
      </c>
      <c r="B15449" s="20" t="s">
        <v>1309</v>
      </c>
      <c r="C15449" s="20" t="s">
        <v>7</v>
      </c>
      <c r="D15449" s="20" t="s">
        <v>10</v>
      </c>
      <c r="E15449" s="21"/>
      <c r="F15449" s="23">
        <v>785.73</v>
      </c>
      <c r="G15449" s="23">
        <v>0.62</v>
      </c>
      <c r="H15449" s="20" t="s">
        <v>102</v>
      </c>
      <c r="I15449" s="20" t="s">
        <v>146</v>
      </c>
      <c r="J15449" s="20" t="s">
        <v>104</v>
      </c>
      <c r="K15449" s="21"/>
      <c r="L15449" s="20" t="s">
        <v>104</v>
      </c>
      <c r="M15449" s="20" t="s">
        <v>48</v>
      </c>
      <c r="N15449" s="23">
        <v>0.62</v>
      </c>
      <c r="O15449" s="23">
        <v>0.32</v>
      </c>
    </row>
    <row r="15450" spans="1:15" x14ac:dyDescent="0.25">
      <c r="A15450" s="20" t="s">
        <v>130</v>
      </c>
      <c r="B15450" s="20" t="s">
        <v>1309</v>
      </c>
      <c r="C15450" s="20" t="s">
        <v>105</v>
      </c>
      <c r="D15450" s="20" t="s">
        <v>106</v>
      </c>
      <c r="E15450" s="21"/>
      <c r="F15450" s="23">
        <v>236.19</v>
      </c>
      <c r="G15450" s="23">
        <v>0.19</v>
      </c>
      <c r="H15450" s="20" t="s">
        <v>102</v>
      </c>
      <c r="I15450" s="20" t="s">
        <v>146</v>
      </c>
      <c r="J15450" s="20" t="s">
        <v>104</v>
      </c>
      <c r="K15450" s="21"/>
      <c r="L15450" s="20" t="s">
        <v>104</v>
      </c>
      <c r="M15450" s="20" t="s">
        <v>82</v>
      </c>
      <c r="N15450" s="21"/>
      <c r="O15450" s="23">
        <v>0.32</v>
      </c>
    </row>
    <row r="15451" spans="1:15" x14ac:dyDescent="0.25">
      <c r="A15451" s="20" t="s">
        <v>130</v>
      </c>
      <c r="B15451" s="20" t="s">
        <v>1309</v>
      </c>
      <c r="C15451" s="20" t="s">
        <v>107</v>
      </c>
      <c r="D15451" s="20" t="s">
        <v>106</v>
      </c>
      <c r="E15451" s="21"/>
      <c r="F15451" s="24">
        <v>1687.22</v>
      </c>
      <c r="G15451" s="23">
        <v>1.33</v>
      </c>
      <c r="H15451" s="20" t="s">
        <v>102</v>
      </c>
      <c r="I15451" s="20" t="s">
        <v>146</v>
      </c>
      <c r="J15451" s="20" t="s">
        <v>104</v>
      </c>
      <c r="K15451" s="21"/>
      <c r="L15451" s="20" t="s">
        <v>104</v>
      </c>
      <c r="M15451" s="20" t="s">
        <v>65</v>
      </c>
      <c r="N15451" s="23">
        <v>0.84</v>
      </c>
      <c r="O15451" s="23">
        <v>0.32</v>
      </c>
    </row>
    <row r="15452" spans="1:15" x14ac:dyDescent="0.25">
      <c r="A15452" s="20" t="s">
        <v>130</v>
      </c>
      <c r="B15452" s="20" t="s">
        <v>1309</v>
      </c>
      <c r="C15452" s="20" t="s">
        <v>108</v>
      </c>
      <c r="D15452" s="20" t="s">
        <v>106</v>
      </c>
      <c r="E15452" s="21"/>
      <c r="F15452" s="23">
        <v>719.82</v>
      </c>
      <c r="G15452" s="23">
        <v>0.56999999999999995</v>
      </c>
      <c r="H15452" s="20" t="s">
        <v>102</v>
      </c>
      <c r="I15452" s="20" t="s">
        <v>146</v>
      </c>
      <c r="J15452" s="20" t="s">
        <v>104</v>
      </c>
      <c r="K15452" s="21"/>
      <c r="L15452" s="20" t="s">
        <v>104</v>
      </c>
      <c r="M15452" s="20" t="s">
        <v>64</v>
      </c>
      <c r="N15452" s="23">
        <v>23.22</v>
      </c>
      <c r="O15452" s="23">
        <v>0.32</v>
      </c>
    </row>
    <row r="15453" spans="1:15" x14ac:dyDescent="0.25">
      <c r="A15453" s="20" t="s">
        <v>130</v>
      </c>
      <c r="B15453" s="20" t="s">
        <v>1309</v>
      </c>
      <c r="C15453" s="20" t="s">
        <v>54</v>
      </c>
      <c r="D15453" s="20" t="s">
        <v>109</v>
      </c>
      <c r="E15453" s="25">
        <v>21</v>
      </c>
      <c r="F15453" s="27">
        <v>1638</v>
      </c>
      <c r="G15453" s="23">
        <v>1.29</v>
      </c>
      <c r="H15453" s="20" t="s">
        <v>102</v>
      </c>
      <c r="I15453" s="20" t="s">
        <v>146</v>
      </c>
      <c r="J15453" s="20" t="s">
        <v>104</v>
      </c>
      <c r="K15453" s="21"/>
      <c r="L15453" s="20" t="s">
        <v>104</v>
      </c>
      <c r="M15453" s="20" t="s">
        <v>54</v>
      </c>
      <c r="N15453" s="23">
        <v>0.26</v>
      </c>
      <c r="O15453" s="23">
        <v>0.32</v>
      </c>
    </row>
    <row r="15454" spans="1:15" x14ac:dyDescent="0.25">
      <c r="A15454" s="20" t="s">
        <v>130</v>
      </c>
      <c r="B15454" s="20" t="s">
        <v>1309</v>
      </c>
      <c r="C15454" s="20" t="s">
        <v>110</v>
      </c>
      <c r="D15454" s="20" t="s">
        <v>109</v>
      </c>
      <c r="E15454" s="25">
        <v>21</v>
      </c>
      <c r="F15454" s="22">
        <v>3118.5</v>
      </c>
      <c r="G15454" s="23">
        <v>2.46</v>
      </c>
      <c r="H15454" s="20" t="s">
        <v>102</v>
      </c>
      <c r="I15454" s="20" t="s">
        <v>146</v>
      </c>
      <c r="J15454" s="20" t="s">
        <v>104</v>
      </c>
      <c r="K15454" s="21"/>
      <c r="L15454" s="20" t="s">
        <v>104</v>
      </c>
      <c r="M15454" s="20" t="s">
        <v>55</v>
      </c>
      <c r="N15454" s="23">
        <v>0.09</v>
      </c>
      <c r="O15454" s="23">
        <v>0.32</v>
      </c>
    </row>
    <row r="15455" spans="1:15" x14ac:dyDescent="0.25">
      <c r="A15455" s="20" t="s">
        <v>130</v>
      </c>
      <c r="B15455" s="20" t="s">
        <v>1309</v>
      </c>
      <c r="C15455" s="20" t="s">
        <v>127</v>
      </c>
      <c r="D15455" s="20" t="s">
        <v>109</v>
      </c>
      <c r="E15455" s="25">
        <v>6</v>
      </c>
      <c r="F15455" s="23">
        <v>524.88</v>
      </c>
      <c r="G15455" s="23">
        <v>0.41</v>
      </c>
      <c r="H15455" s="20" t="s">
        <v>102</v>
      </c>
      <c r="I15455" s="20" t="s">
        <v>146</v>
      </c>
      <c r="J15455" s="20" t="s">
        <v>104</v>
      </c>
      <c r="K15455" s="21"/>
      <c r="L15455" s="20" t="s">
        <v>104</v>
      </c>
      <c r="M15455" s="20" t="s">
        <v>51</v>
      </c>
      <c r="N15455" s="23">
        <v>0.81</v>
      </c>
      <c r="O15455" s="23">
        <v>0.32</v>
      </c>
    </row>
    <row r="15456" spans="1:15" x14ac:dyDescent="0.25">
      <c r="A15456" s="20" t="s">
        <v>130</v>
      </c>
      <c r="B15456" s="20" t="s">
        <v>1309</v>
      </c>
      <c r="C15456" s="20" t="s">
        <v>122</v>
      </c>
      <c r="D15456" s="20" t="s">
        <v>109</v>
      </c>
      <c r="E15456" s="25">
        <v>2</v>
      </c>
      <c r="F15456" s="23">
        <v>257.04000000000002</v>
      </c>
      <c r="G15456" s="26">
        <v>0.2</v>
      </c>
      <c r="H15456" s="20" t="s">
        <v>102</v>
      </c>
      <c r="I15456" s="20" t="s">
        <v>146</v>
      </c>
      <c r="J15456" s="20" t="s">
        <v>104</v>
      </c>
      <c r="K15456" s="21"/>
      <c r="L15456" s="20" t="s">
        <v>104</v>
      </c>
      <c r="M15456" s="20" t="s">
        <v>52</v>
      </c>
      <c r="N15456" s="23">
        <v>1.19</v>
      </c>
      <c r="O15456" s="23">
        <v>0.32</v>
      </c>
    </row>
    <row r="15457" spans="1:15" x14ac:dyDescent="0.25">
      <c r="A15457" s="20" t="s">
        <v>130</v>
      </c>
      <c r="B15457" s="20" t="s">
        <v>1309</v>
      </c>
      <c r="C15457" s="20" t="s">
        <v>111</v>
      </c>
      <c r="D15457" s="21"/>
      <c r="E15457" s="21"/>
      <c r="F15457" s="23">
        <v>519.59</v>
      </c>
      <c r="G15457" s="23">
        <v>0.41</v>
      </c>
      <c r="H15457" s="20" t="s">
        <v>102</v>
      </c>
      <c r="I15457" s="20" t="s">
        <v>146</v>
      </c>
      <c r="J15457" s="20" t="s">
        <v>104</v>
      </c>
      <c r="K15457" s="21"/>
      <c r="L15457" s="20" t="s">
        <v>104</v>
      </c>
      <c r="M15457" s="20" t="s">
        <v>56</v>
      </c>
      <c r="N15457" s="23">
        <v>0.41</v>
      </c>
      <c r="O15457" s="23">
        <v>0.32</v>
      </c>
    </row>
    <row r="15458" spans="1:15" x14ac:dyDescent="0.25">
      <c r="A15458" s="20" t="s">
        <v>130</v>
      </c>
      <c r="B15458" s="20" t="s">
        <v>1309</v>
      </c>
      <c r="C15458" s="20" t="s">
        <v>112</v>
      </c>
      <c r="D15458" s="20" t="s">
        <v>113</v>
      </c>
      <c r="E15458" s="25">
        <v>2</v>
      </c>
      <c r="F15458" s="23">
        <v>145.74</v>
      </c>
      <c r="G15458" s="23">
        <v>0.12</v>
      </c>
      <c r="H15458" s="20" t="s">
        <v>102</v>
      </c>
      <c r="I15458" s="20" t="s">
        <v>146</v>
      </c>
      <c r="J15458" s="20" t="s">
        <v>104</v>
      </c>
      <c r="K15458" s="21"/>
      <c r="L15458" s="20" t="s">
        <v>104</v>
      </c>
      <c r="M15458" s="20" t="s">
        <v>58</v>
      </c>
      <c r="N15458" s="23">
        <v>0.69</v>
      </c>
      <c r="O15458" s="23">
        <v>0.32</v>
      </c>
    </row>
    <row r="15459" spans="1:15" x14ac:dyDescent="0.25">
      <c r="A15459" s="20" t="s">
        <v>130</v>
      </c>
      <c r="B15459" s="20" t="s">
        <v>1309</v>
      </c>
      <c r="C15459" s="20" t="s">
        <v>114</v>
      </c>
      <c r="D15459" s="21"/>
      <c r="E15459" s="21"/>
      <c r="F15459" s="22">
        <v>3611.8</v>
      </c>
      <c r="G15459" s="23">
        <v>2.85</v>
      </c>
      <c r="H15459" s="20" t="s">
        <v>102</v>
      </c>
      <c r="I15459" s="20" t="s">
        <v>146</v>
      </c>
      <c r="J15459" s="20" t="s">
        <v>104</v>
      </c>
      <c r="K15459" s="21"/>
      <c r="L15459" s="20" t="s">
        <v>104</v>
      </c>
      <c r="M15459" s="20" t="s">
        <v>69</v>
      </c>
      <c r="N15459" s="23">
        <v>2.85</v>
      </c>
      <c r="O15459" s="23">
        <v>0.32</v>
      </c>
    </row>
    <row r="15460" spans="1:15" x14ac:dyDescent="0.25">
      <c r="A15460" s="20" t="s">
        <v>130</v>
      </c>
      <c r="B15460" s="20" t="s">
        <v>1309</v>
      </c>
      <c r="C15460" s="20" t="s">
        <v>121</v>
      </c>
      <c r="D15460" s="20" t="s">
        <v>106</v>
      </c>
      <c r="E15460" s="21"/>
      <c r="F15460" s="23">
        <v>841.19</v>
      </c>
      <c r="G15460" s="23">
        <v>0.66</v>
      </c>
      <c r="H15460" s="20" t="s">
        <v>102</v>
      </c>
      <c r="I15460" s="20" t="s">
        <v>146</v>
      </c>
      <c r="J15460" s="20" t="s">
        <v>104</v>
      </c>
      <c r="K15460" s="21"/>
      <c r="L15460" s="20" t="s">
        <v>104</v>
      </c>
      <c r="M15460" s="20" t="s">
        <v>74</v>
      </c>
      <c r="N15460" s="21"/>
      <c r="O15460" s="23">
        <v>0.32</v>
      </c>
    </row>
    <row r="15461" spans="1:15" x14ac:dyDescent="0.25">
      <c r="A15461" s="20" t="s">
        <v>130</v>
      </c>
      <c r="B15461" s="20" t="s">
        <v>1309</v>
      </c>
      <c r="C15461" s="20" t="s">
        <v>115</v>
      </c>
      <c r="D15461" s="20" t="s">
        <v>106</v>
      </c>
      <c r="E15461" s="21"/>
      <c r="F15461" s="23">
        <v>76.17</v>
      </c>
      <c r="G15461" s="23">
        <v>0.06</v>
      </c>
      <c r="H15461" s="20" t="s">
        <v>102</v>
      </c>
      <c r="I15461" s="20" t="s">
        <v>146</v>
      </c>
      <c r="J15461" s="20" t="s">
        <v>104</v>
      </c>
      <c r="K15461" s="21"/>
      <c r="L15461" s="20" t="s">
        <v>104</v>
      </c>
      <c r="M15461" s="20" t="s">
        <v>75</v>
      </c>
      <c r="N15461" s="21"/>
      <c r="O15461" s="23">
        <v>0.32</v>
      </c>
    </row>
    <row r="15462" spans="1:15" x14ac:dyDescent="0.25">
      <c r="A15462" s="20" t="s">
        <v>130</v>
      </c>
      <c r="B15462" s="20" t="s">
        <v>1310</v>
      </c>
      <c r="C15462" s="20" t="s">
        <v>7</v>
      </c>
      <c r="D15462" s="20" t="s">
        <v>10</v>
      </c>
      <c r="E15462" s="21"/>
      <c r="F15462" s="24">
        <v>3147.06</v>
      </c>
      <c r="G15462" s="23">
        <v>0.62</v>
      </c>
      <c r="H15462" s="20" t="s">
        <v>102</v>
      </c>
      <c r="I15462" s="20" t="s">
        <v>183</v>
      </c>
      <c r="J15462" s="20" t="s">
        <v>104</v>
      </c>
      <c r="K15462" s="21"/>
      <c r="L15462" s="20" t="s">
        <v>104</v>
      </c>
      <c r="M15462" s="20" t="s">
        <v>48</v>
      </c>
      <c r="N15462" s="23">
        <v>0.62</v>
      </c>
      <c r="O15462" s="26">
        <v>0.3</v>
      </c>
    </row>
    <row r="15463" spans="1:15" x14ac:dyDescent="0.25">
      <c r="A15463" s="20" t="s">
        <v>130</v>
      </c>
      <c r="B15463" s="20" t="s">
        <v>1310</v>
      </c>
      <c r="C15463" s="20" t="s">
        <v>105</v>
      </c>
      <c r="D15463" s="20" t="s">
        <v>106</v>
      </c>
      <c r="E15463" s="21"/>
      <c r="F15463" s="23">
        <v>967.59</v>
      </c>
      <c r="G15463" s="23">
        <v>0.19</v>
      </c>
      <c r="H15463" s="20" t="s">
        <v>102</v>
      </c>
      <c r="I15463" s="20" t="s">
        <v>183</v>
      </c>
      <c r="J15463" s="20" t="s">
        <v>104</v>
      </c>
      <c r="K15463" s="21"/>
      <c r="L15463" s="20" t="s">
        <v>104</v>
      </c>
      <c r="M15463" s="20" t="s">
        <v>82</v>
      </c>
      <c r="N15463" s="21"/>
      <c r="O15463" s="26">
        <v>0.3</v>
      </c>
    </row>
    <row r="15464" spans="1:15" x14ac:dyDescent="0.25">
      <c r="A15464" s="20" t="s">
        <v>130</v>
      </c>
      <c r="B15464" s="20" t="s">
        <v>1310</v>
      </c>
      <c r="C15464" s="20" t="s">
        <v>107</v>
      </c>
      <c r="D15464" s="20" t="s">
        <v>106</v>
      </c>
      <c r="E15464" s="21"/>
      <c r="F15464" s="24">
        <v>5509.14</v>
      </c>
      <c r="G15464" s="23">
        <v>1.0900000000000001</v>
      </c>
      <c r="H15464" s="20" t="s">
        <v>102</v>
      </c>
      <c r="I15464" s="20" t="s">
        <v>183</v>
      </c>
      <c r="J15464" s="20" t="s">
        <v>104</v>
      </c>
      <c r="K15464" s="21"/>
      <c r="L15464" s="20" t="s">
        <v>104</v>
      </c>
      <c r="M15464" s="20" t="s">
        <v>65</v>
      </c>
      <c r="N15464" s="23">
        <v>0.84</v>
      </c>
      <c r="O15464" s="26">
        <v>0.3</v>
      </c>
    </row>
    <row r="15465" spans="1:15" x14ac:dyDescent="0.25">
      <c r="A15465" s="20" t="s">
        <v>130</v>
      </c>
      <c r="B15465" s="20" t="s">
        <v>1310</v>
      </c>
      <c r="C15465" s="20" t="s">
        <v>108</v>
      </c>
      <c r="D15465" s="20" t="s">
        <v>106</v>
      </c>
      <c r="E15465" s="21"/>
      <c r="F15465" s="22">
        <v>2786.4</v>
      </c>
      <c r="G15465" s="23">
        <v>0.55000000000000004</v>
      </c>
      <c r="H15465" s="20" t="s">
        <v>102</v>
      </c>
      <c r="I15465" s="20" t="s">
        <v>183</v>
      </c>
      <c r="J15465" s="20" t="s">
        <v>104</v>
      </c>
      <c r="K15465" s="21"/>
      <c r="L15465" s="20" t="s">
        <v>104</v>
      </c>
      <c r="M15465" s="20" t="s">
        <v>64</v>
      </c>
      <c r="N15465" s="23">
        <v>23.22</v>
      </c>
      <c r="O15465" s="26">
        <v>0.3</v>
      </c>
    </row>
    <row r="15466" spans="1:15" x14ac:dyDescent="0.25">
      <c r="A15466" s="20" t="s">
        <v>130</v>
      </c>
      <c r="B15466" s="20" t="s">
        <v>1310</v>
      </c>
      <c r="C15466" s="20" t="s">
        <v>54</v>
      </c>
      <c r="D15466" s="20" t="s">
        <v>109</v>
      </c>
      <c r="E15466" s="25">
        <v>26</v>
      </c>
      <c r="F15466" s="24">
        <v>9443.7199999999993</v>
      </c>
      <c r="G15466" s="23">
        <v>1.86</v>
      </c>
      <c r="H15466" s="20" t="s">
        <v>102</v>
      </c>
      <c r="I15466" s="20" t="s">
        <v>183</v>
      </c>
      <c r="J15466" s="20" t="s">
        <v>104</v>
      </c>
      <c r="K15466" s="21"/>
      <c r="L15466" s="20" t="s">
        <v>104</v>
      </c>
      <c r="M15466" s="20" t="s">
        <v>54</v>
      </c>
      <c r="N15466" s="23">
        <v>0.26</v>
      </c>
      <c r="O15466" s="26">
        <v>0.3</v>
      </c>
    </row>
    <row r="15467" spans="1:15" x14ac:dyDescent="0.25">
      <c r="A15467" s="20" t="s">
        <v>130</v>
      </c>
      <c r="B15467" s="20" t="s">
        <v>1310</v>
      </c>
      <c r="C15467" s="20" t="s">
        <v>110</v>
      </c>
      <c r="D15467" s="20" t="s">
        <v>109</v>
      </c>
      <c r="E15467" s="25">
        <v>26</v>
      </c>
      <c r="F15467" s="22">
        <v>5803.2</v>
      </c>
      <c r="G15467" s="23">
        <v>1.1399999999999999</v>
      </c>
      <c r="H15467" s="20" t="s">
        <v>102</v>
      </c>
      <c r="I15467" s="20" t="s">
        <v>183</v>
      </c>
      <c r="J15467" s="20" t="s">
        <v>104</v>
      </c>
      <c r="K15467" s="21"/>
      <c r="L15467" s="20" t="s">
        <v>104</v>
      </c>
      <c r="M15467" s="20" t="s">
        <v>55</v>
      </c>
      <c r="N15467" s="23">
        <v>0.09</v>
      </c>
      <c r="O15467" s="26">
        <v>0.3</v>
      </c>
    </row>
    <row r="15468" spans="1:15" x14ac:dyDescent="0.25">
      <c r="A15468" s="20" t="s">
        <v>130</v>
      </c>
      <c r="B15468" s="20" t="s">
        <v>1310</v>
      </c>
      <c r="C15468" s="20" t="s">
        <v>49</v>
      </c>
      <c r="D15468" s="20" t="s">
        <v>109</v>
      </c>
      <c r="E15468" s="25">
        <v>9</v>
      </c>
      <c r="F15468" s="22">
        <v>3916.8</v>
      </c>
      <c r="G15468" s="23">
        <v>0.77</v>
      </c>
      <c r="H15468" s="20" t="s">
        <v>102</v>
      </c>
      <c r="I15468" s="20" t="s">
        <v>183</v>
      </c>
      <c r="J15468" s="20" t="s">
        <v>104</v>
      </c>
      <c r="K15468" s="21"/>
      <c r="L15468" s="20" t="s">
        <v>104</v>
      </c>
      <c r="M15468" s="20" t="s">
        <v>49</v>
      </c>
      <c r="N15468" s="23">
        <v>0.85</v>
      </c>
      <c r="O15468" s="26">
        <v>0.3</v>
      </c>
    </row>
    <row r="15469" spans="1:15" x14ac:dyDescent="0.25">
      <c r="A15469" s="20" t="s">
        <v>130</v>
      </c>
      <c r="B15469" s="20" t="s">
        <v>1310</v>
      </c>
      <c r="C15469" s="20" t="s">
        <v>111</v>
      </c>
      <c r="D15469" s="21"/>
      <c r="E15469" s="21"/>
      <c r="F15469" s="24">
        <v>2081.12</v>
      </c>
      <c r="G15469" s="23">
        <v>0.41</v>
      </c>
      <c r="H15469" s="20" t="s">
        <v>102</v>
      </c>
      <c r="I15469" s="20" t="s">
        <v>183</v>
      </c>
      <c r="J15469" s="20" t="s">
        <v>104</v>
      </c>
      <c r="K15469" s="21"/>
      <c r="L15469" s="20" t="s">
        <v>104</v>
      </c>
      <c r="M15469" s="20" t="s">
        <v>56</v>
      </c>
      <c r="N15469" s="23">
        <v>0.41</v>
      </c>
      <c r="O15469" s="26">
        <v>0.3</v>
      </c>
    </row>
    <row r="15470" spans="1:15" x14ac:dyDescent="0.25">
      <c r="A15470" s="20" t="s">
        <v>130</v>
      </c>
      <c r="B15470" s="20" t="s">
        <v>1310</v>
      </c>
      <c r="C15470" s="20" t="s">
        <v>112</v>
      </c>
      <c r="D15470" s="20" t="s">
        <v>113</v>
      </c>
      <c r="E15470" s="25">
        <v>2</v>
      </c>
      <c r="F15470" s="23">
        <v>583.73</v>
      </c>
      <c r="G15470" s="23">
        <v>0.12</v>
      </c>
      <c r="H15470" s="20" t="s">
        <v>102</v>
      </c>
      <c r="I15470" s="20" t="s">
        <v>183</v>
      </c>
      <c r="J15470" s="20" t="s">
        <v>104</v>
      </c>
      <c r="K15470" s="21"/>
      <c r="L15470" s="20" t="s">
        <v>104</v>
      </c>
      <c r="M15470" s="20" t="s">
        <v>58</v>
      </c>
      <c r="N15470" s="23">
        <v>0.69</v>
      </c>
      <c r="O15470" s="26">
        <v>0.3</v>
      </c>
    </row>
    <row r="15471" spans="1:15" x14ac:dyDescent="0.25">
      <c r="A15471" s="20" t="s">
        <v>130</v>
      </c>
      <c r="B15471" s="20" t="s">
        <v>1310</v>
      </c>
      <c r="C15471" s="20" t="s">
        <v>114</v>
      </c>
      <c r="D15471" s="21"/>
      <c r="E15471" s="21"/>
      <c r="F15471" s="24">
        <v>14466.31</v>
      </c>
      <c r="G15471" s="23">
        <v>2.85</v>
      </c>
      <c r="H15471" s="20" t="s">
        <v>102</v>
      </c>
      <c r="I15471" s="20" t="s">
        <v>183</v>
      </c>
      <c r="J15471" s="20" t="s">
        <v>104</v>
      </c>
      <c r="K15471" s="21"/>
      <c r="L15471" s="20" t="s">
        <v>104</v>
      </c>
      <c r="M15471" s="20" t="s">
        <v>69</v>
      </c>
      <c r="N15471" s="23">
        <v>2.85</v>
      </c>
      <c r="O15471" s="26">
        <v>0.3</v>
      </c>
    </row>
    <row r="15472" spans="1:15" x14ac:dyDescent="0.25">
      <c r="A15472" s="20" t="s">
        <v>130</v>
      </c>
      <c r="B15472" s="20" t="s">
        <v>1310</v>
      </c>
      <c r="C15472" s="20" t="s">
        <v>121</v>
      </c>
      <c r="D15472" s="20" t="s">
        <v>106</v>
      </c>
      <c r="E15472" s="21"/>
      <c r="F15472" s="24">
        <v>3531.28</v>
      </c>
      <c r="G15472" s="26">
        <v>0.7</v>
      </c>
      <c r="H15472" s="20" t="s">
        <v>102</v>
      </c>
      <c r="I15472" s="20" t="s">
        <v>183</v>
      </c>
      <c r="J15472" s="20" t="s">
        <v>104</v>
      </c>
      <c r="K15472" s="21"/>
      <c r="L15472" s="20" t="s">
        <v>104</v>
      </c>
      <c r="M15472" s="20" t="s">
        <v>74</v>
      </c>
      <c r="N15472" s="21"/>
      <c r="O15472" s="26">
        <v>0.3</v>
      </c>
    </row>
    <row r="15473" spans="1:15" x14ac:dyDescent="0.25">
      <c r="A15473" s="20" t="s">
        <v>130</v>
      </c>
      <c r="B15473" s="20" t="s">
        <v>1310</v>
      </c>
      <c r="C15473" s="20" t="s">
        <v>115</v>
      </c>
      <c r="D15473" s="20" t="s">
        <v>106</v>
      </c>
      <c r="E15473" s="21"/>
      <c r="F15473" s="23">
        <v>219.35</v>
      </c>
      <c r="G15473" s="23">
        <v>0.04</v>
      </c>
      <c r="H15473" s="20" t="s">
        <v>102</v>
      </c>
      <c r="I15473" s="20" t="s">
        <v>183</v>
      </c>
      <c r="J15473" s="20" t="s">
        <v>104</v>
      </c>
      <c r="K15473" s="21"/>
      <c r="L15473" s="20" t="s">
        <v>104</v>
      </c>
      <c r="M15473" s="20" t="s">
        <v>75</v>
      </c>
      <c r="N15473" s="21"/>
      <c r="O15473" s="26">
        <v>0.3</v>
      </c>
    </row>
    <row r="15474" spans="1:15" x14ac:dyDescent="0.25">
      <c r="A15474" s="20" t="s">
        <v>130</v>
      </c>
      <c r="B15474" s="20" t="s">
        <v>1310</v>
      </c>
      <c r="C15474" s="20" t="s">
        <v>119</v>
      </c>
      <c r="D15474" s="20" t="s">
        <v>6</v>
      </c>
      <c r="E15474" s="21"/>
      <c r="F15474" s="24">
        <v>7772.53</v>
      </c>
      <c r="G15474" s="23">
        <v>1.53</v>
      </c>
      <c r="H15474" s="20" t="s">
        <v>102</v>
      </c>
      <c r="I15474" s="20" t="s">
        <v>183</v>
      </c>
      <c r="J15474" s="20" t="s">
        <v>104</v>
      </c>
      <c r="K15474" s="21"/>
      <c r="L15474" s="20" t="s">
        <v>104</v>
      </c>
      <c r="M15474" s="20" t="s">
        <v>45</v>
      </c>
      <c r="N15474" s="23">
        <v>32.65</v>
      </c>
      <c r="O15474" s="26">
        <v>0.3</v>
      </c>
    </row>
    <row r="15475" spans="1:15" x14ac:dyDescent="0.25">
      <c r="A15475" s="20" t="s">
        <v>130</v>
      </c>
      <c r="B15475" s="20" t="s">
        <v>1311</v>
      </c>
      <c r="C15475" s="20" t="s">
        <v>119</v>
      </c>
      <c r="D15475" s="20" t="s">
        <v>6</v>
      </c>
      <c r="E15475" s="21"/>
      <c r="F15475" s="24">
        <v>1861.49</v>
      </c>
      <c r="G15475" s="23">
        <v>1.49</v>
      </c>
      <c r="H15475" s="20" t="s">
        <v>102</v>
      </c>
      <c r="I15475" s="20" t="s">
        <v>149</v>
      </c>
      <c r="J15475" s="20" t="s">
        <v>104</v>
      </c>
      <c r="K15475" s="21"/>
      <c r="L15475" s="20" t="s">
        <v>104</v>
      </c>
      <c r="M15475" s="20" t="s">
        <v>45</v>
      </c>
      <c r="N15475" s="23">
        <v>32.65</v>
      </c>
      <c r="O15475" s="23">
        <v>0.34</v>
      </c>
    </row>
    <row r="15476" spans="1:15" x14ac:dyDescent="0.25">
      <c r="A15476" s="20" t="s">
        <v>130</v>
      </c>
      <c r="B15476" s="20" t="s">
        <v>1311</v>
      </c>
      <c r="C15476" s="20" t="s">
        <v>7</v>
      </c>
      <c r="D15476" s="20" t="s">
        <v>10</v>
      </c>
      <c r="E15476" s="21"/>
      <c r="F15476" s="23">
        <v>776.49</v>
      </c>
      <c r="G15476" s="23">
        <v>0.62</v>
      </c>
      <c r="H15476" s="20" t="s">
        <v>102</v>
      </c>
      <c r="I15476" s="20" t="s">
        <v>149</v>
      </c>
      <c r="J15476" s="20" t="s">
        <v>104</v>
      </c>
      <c r="K15476" s="21"/>
      <c r="L15476" s="20" t="s">
        <v>104</v>
      </c>
      <c r="M15476" s="20" t="s">
        <v>48</v>
      </c>
      <c r="N15476" s="23">
        <v>0.62</v>
      </c>
      <c r="O15476" s="23">
        <v>0.34</v>
      </c>
    </row>
    <row r="15477" spans="1:15" x14ac:dyDescent="0.25">
      <c r="A15477" s="20" t="s">
        <v>130</v>
      </c>
      <c r="B15477" s="20" t="s">
        <v>1311</v>
      </c>
      <c r="C15477" s="20" t="s">
        <v>105</v>
      </c>
      <c r="D15477" s="20" t="s">
        <v>106</v>
      </c>
      <c r="E15477" s="21"/>
      <c r="F15477" s="23">
        <v>227.78</v>
      </c>
      <c r="G15477" s="23">
        <v>0.18</v>
      </c>
      <c r="H15477" s="20" t="s">
        <v>102</v>
      </c>
      <c r="I15477" s="20" t="s">
        <v>149</v>
      </c>
      <c r="J15477" s="20" t="s">
        <v>104</v>
      </c>
      <c r="K15477" s="21"/>
      <c r="L15477" s="20" t="s">
        <v>104</v>
      </c>
      <c r="M15477" s="20" t="s">
        <v>82</v>
      </c>
      <c r="N15477" s="21"/>
      <c r="O15477" s="23">
        <v>0.34</v>
      </c>
    </row>
    <row r="15478" spans="1:15" x14ac:dyDescent="0.25">
      <c r="A15478" s="20" t="s">
        <v>130</v>
      </c>
      <c r="B15478" s="20" t="s">
        <v>1311</v>
      </c>
      <c r="C15478" s="20" t="s">
        <v>107</v>
      </c>
      <c r="D15478" s="20" t="s">
        <v>106</v>
      </c>
      <c r="E15478" s="21"/>
      <c r="F15478" s="24">
        <v>1674.71</v>
      </c>
      <c r="G15478" s="23">
        <v>1.34</v>
      </c>
      <c r="H15478" s="20" t="s">
        <v>102</v>
      </c>
      <c r="I15478" s="20" t="s">
        <v>149</v>
      </c>
      <c r="J15478" s="20" t="s">
        <v>104</v>
      </c>
      <c r="K15478" s="21"/>
      <c r="L15478" s="20" t="s">
        <v>104</v>
      </c>
      <c r="M15478" s="20" t="s">
        <v>65</v>
      </c>
      <c r="N15478" s="23">
        <v>0.84</v>
      </c>
      <c r="O15478" s="23">
        <v>0.34</v>
      </c>
    </row>
    <row r="15479" spans="1:15" x14ac:dyDescent="0.25">
      <c r="A15479" s="20" t="s">
        <v>130</v>
      </c>
      <c r="B15479" s="20" t="s">
        <v>1311</v>
      </c>
      <c r="C15479" s="20" t="s">
        <v>108</v>
      </c>
      <c r="D15479" s="20" t="s">
        <v>106</v>
      </c>
      <c r="E15479" s="21"/>
      <c r="F15479" s="26">
        <v>696.6</v>
      </c>
      <c r="G15479" s="23">
        <v>0.56000000000000005</v>
      </c>
      <c r="H15479" s="20" t="s">
        <v>102</v>
      </c>
      <c r="I15479" s="20" t="s">
        <v>149</v>
      </c>
      <c r="J15479" s="20" t="s">
        <v>104</v>
      </c>
      <c r="K15479" s="21"/>
      <c r="L15479" s="20" t="s">
        <v>104</v>
      </c>
      <c r="M15479" s="20" t="s">
        <v>64</v>
      </c>
      <c r="N15479" s="23">
        <v>23.22</v>
      </c>
      <c r="O15479" s="23">
        <v>0.34</v>
      </c>
    </row>
    <row r="15480" spans="1:15" x14ac:dyDescent="0.25">
      <c r="A15480" s="20" t="s">
        <v>130</v>
      </c>
      <c r="B15480" s="20" t="s">
        <v>1311</v>
      </c>
      <c r="C15480" s="20" t="s">
        <v>122</v>
      </c>
      <c r="D15480" s="20" t="s">
        <v>109</v>
      </c>
      <c r="E15480" s="25">
        <v>2</v>
      </c>
      <c r="F15480" s="23">
        <v>254.66</v>
      </c>
      <c r="G15480" s="26">
        <v>0.2</v>
      </c>
      <c r="H15480" s="20" t="s">
        <v>102</v>
      </c>
      <c r="I15480" s="20" t="s">
        <v>149</v>
      </c>
      <c r="J15480" s="20" t="s">
        <v>104</v>
      </c>
      <c r="K15480" s="21"/>
      <c r="L15480" s="20" t="s">
        <v>104</v>
      </c>
      <c r="M15480" s="20" t="s">
        <v>52</v>
      </c>
      <c r="N15480" s="23">
        <v>1.19</v>
      </c>
      <c r="O15480" s="23">
        <v>0.34</v>
      </c>
    </row>
    <row r="15481" spans="1:15" x14ac:dyDescent="0.25">
      <c r="A15481" s="20" t="s">
        <v>130</v>
      </c>
      <c r="B15481" s="20" t="s">
        <v>1311</v>
      </c>
      <c r="C15481" s="20" t="s">
        <v>127</v>
      </c>
      <c r="D15481" s="20" t="s">
        <v>109</v>
      </c>
      <c r="E15481" s="25">
        <v>4</v>
      </c>
      <c r="F15481" s="23">
        <v>346.68</v>
      </c>
      <c r="G15481" s="23">
        <v>0.28000000000000003</v>
      </c>
      <c r="H15481" s="20" t="s">
        <v>102</v>
      </c>
      <c r="I15481" s="20" t="s">
        <v>149</v>
      </c>
      <c r="J15481" s="20" t="s">
        <v>104</v>
      </c>
      <c r="K15481" s="21"/>
      <c r="L15481" s="20" t="s">
        <v>104</v>
      </c>
      <c r="M15481" s="20" t="s">
        <v>51</v>
      </c>
      <c r="N15481" s="23">
        <v>0.81</v>
      </c>
      <c r="O15481" s="23">
        <v>0.34</v>
      </c>
    </row>
    <row r="15482" spans="1:15" x14ac:dyDescent="0.25">
      <c r="A15482" s="20" t="s">
        <v>130</v>
      </c>
      <c r="B15482" s="20" t="s">
        <v>1311</v>
      </c>
      <c r="C15482" s="20" t="s">
        <v>111</v>
      </c>
      <c r="D15482" s="21"/>
      <c r="E15482" s="21"/>
      <c r="F15482" s="23">
        <v>513.48</v>
      </c>
      <c r="G15482" s="23">
        <v>0.41</v>
      </c>
      <c r="H15482" s="20" t="s">
        <v>102</v>
      </c>
      <c r="I15482" s="20" t="s">
        <v>149</v>
      </c>
      <c r="J15482" s="20" t="s">
        <v>104</v>
      </c>
      <c r="K15482" s="21"/>
      <c r="L15482" s="20" t="s">
        <v>104</v>
      </c>
      <c r="M15482" s="20" t="s">
        <v>56</v>
      </c>
      <c r="N15482" s="23">
        <v>0.41</v>
      </c>
      <c r="O15482" s="23">
        <v>0.34</v>
      </c>
    </row>
    <row r="15483" spans="1:15" x14ac:dyDescent="0.25">
      <c r="A15483" s="20" t="s">
        <v>130</v>
      </c>
      <c r="B15483" s="20" t="s">
        <v>1311</v>
      </c>
      <c r="C15483" s="20" t="s">
        <v>112</v>
      </c>
      <c r="D15483" s="20" t="s">
        <v>113</v>
      </c>
      <c r="E15483" s="25">
        <v>1</v>
      </c>
      <c r="F15483" s="23">
        <v>72.010000000000005</v>
      </c>
      <c r="G15483" s="23">
        <v>0.06</v>
      </c>
      <c r="H15483" s="20" t="s">
        <v>102</v>
      </c>
      <c r="I15483" s="20" t="s">
        <v>149</v>
      </c>
      <c r="J15483" s="20" t="s">
        <v>104</v>
      </c>
      <c r="K15483" s="21"/>
      <c r="L15483" s="20" t="s">
        <v>104</v>
      </c>
      <c r="M15483" s="20" t="s">
        <v>58</v>
      </c>
      <c r="N15483" s="23">
        <v>0.69</v>
      </c>
      <c r="O15483" s="23">
        <v>0.34</v>
      </c>
    </row>
    <row r="15484" spans="1:15" x14ac:dyDescent="0.25">
      <c r="A15484" s="20" t="s">
        <v>130</v>
      </c>
      <c r="B15484" s="20" t="s">
        <v>1311</v>
      </c>
      <c r="C15484" s="20" t="s">
        <v>114</v>
      </c>
      <c r="D15484" s="21"/>
      <c r="E15484" s="21"/>
      <c r="F15484" s="24">
        <v>3569.34</v>
      </c>
      <c r="G15484" s="23">
        <v>2.85</v>
      </c>
      <c r="H15484" s="20" t="s">
        <v>102</v>
      </c>
      <c r="I15484" s="20" t="s">
        <v>149</v>
      </c>
      <c r="J15484" s="20" t="s">
        <v>104</v>
      </c>
      <c r="K15484" s="21"/>
      <c r="L15484" s="20" t="s">
        <v>104</v>
      </c>
      <c r="M15484" s="20" t="s">
        <v>69</v>
      </c>
      <c r="N15484" s="23">
        <v>2.85</v>
      </c>
      <c r="O15484" s="23">
        <v>0.34</v>
      </c>
    </row>
    <row r="15485" spans="1:15" x14ac:dyDescent="0.25">
      <c r="A15485" s="20" t="s">
        <v>130</v>
      </c>
      <c r="B15485" s="20" t="s">
        <v>1311</v>
      </c>
      <c r="C15485" s="20" t="s">
        <v>121</v>
      </c>
      <c r="D15485" s="20" t="s">
        <v>106</v>
      </c>
      <c r="E15485" s="21"/>
      <c r="F15485" s="23">
        <v>829.02</v>
      </c>
      <c r="G15485" s="23">
        <v>0.66</v>
      </c>
      <c r="H15485" s="20" t="s">
        <v>102</v>
      </c>
      <c r="I15485" s="20" t="s">
        <v>149</v>
      </c>
      <c r="J15485" s="20" t="s">
        <v>104</v>
      </c>
      <c r="K15485" s="21"/>
      <c r="L15485" s="20" t="s">
        <v>104</v>
      </c>
      <c r="M15485" s="20" t="s">
        <v>74</v>
      </c>
      <c r="N15485" s="21"/>
      <c r="O15485" s="23">
        <v>0.34</v>
      </c>
    </row>
    <row r="15486" spans="1:15" x14ac:dyDescent="0.25">
      <c r="A15486" s="20" t="s">
        <v>130</v>
      </c>
      <c r="B15486" s="20" t="s">
        <v>1311</v>
      </c>
      <c r="C15486" s="20" t="s">
        <v>54</v>
      </c>
      <c r="D15486" s="20" t="s">
        <v>109</v>
      </c>
      <c r="E15486" s="25">
        <v>20</v>
      </c>
      <c r="F15486" s="22">
        <v>5054.3999999999996</v>
      </c>
      <c r="G15486" s="23">
        <v>4.04</v>
      </c>
      <c r="H15486" s="20" t="s">
        <v>102</v>
      </c>
      <c r="I15486" s="20" t="s">
        <v>149</v>
      </c>
      <c r="J15486" s="20" t="s">
        <v>104</v>
      </c>
      <c r="K15486" s="21"/>
      <c r="L15486" s="20" t="s">
        <v>104</v>
      </c>
      <c r="M15486" s="20" t="s">
        <v>54</v>
      </c>
      <c r="N15486" s="23">
        <v>0.26</v>
      </c>
      <c r="O15486" s="23">
        <v>0.34</v>
      </c>
    </row>
    <row r="15487" spans="1:15" x14ac:dyDescent="0.25">
      <c r="A15487" s="20" t="s">
        <v>130</v>
      </c>
      <c r="B15487" s="20" t="s">
        <v>1311</v>
      </c>
      <c r="C15487" s="20" t="s">
        <v>110</v>
      </c>
      <c r="D15487" s="20" t="s">
        <v>109</v>
      </c>
      <c r="E15487" s="25">
        <v>20</v>
      </c>
      <c r="F15487" s="26">
        <v>854.1</v>
      </c>
      <c r="G15487" s="23">
        <v>0.68</v>
      </c>
      <c r="H15487" s="20" t="s">
        <v>102</v>
      </c>
      <c r="I15487" s="20" t="s">
        <v>149</v>
      </c>
      <c r="J15487" s="20" t="s">
        <v>104</v>
      </c>
      <c r="K15487" s="21"/>
      <c r="L15487" s="20" t="s">
        <v>104</v>
      </c>
      <c r="M15487" s="20" t="s">
        <v>55</v>
      </c>
      <c r="N15487" s="23">
        <v>0.09</v>
      </c>
      <c r="O15487" s="23">
        <v>0.34</v>
      </c>
    </row>
    <row r="15488" spans="1:15" x14ac:dyDescent="0.25">
      <c r="A15488" s="20" t="s">
        <v>130</v>
      </c>
      <c r="B15488" s="20" t="s">
        <v>156</v>
      </c>
      <c r="C15488" s="20" t="s">
        <v>22</v>
      </c>
      <c r="D15488" s="20" t="s">
        <v>106</v>
      </c>
      <c r="E15488" s="21"/>
      <c r="F15488" s="24">
        <v>29552.93</v>
      </c>
      <c r="G15488" s="23">
        <v>2.89</v>
      </c>
      <c r="H15488" s="20" t="s">
        <v>102</v>
      </c>
      <c r="I15488" s="20" t="s">
        <v>146</v>
      </c>
      <c r="J15488" s="20" t="s">
        <v>104</v>
      </c>
      <c r="K15488" s="21"/>
      <c r="L15488" s="20" t="s">
        <v>104</v>
      </c>
      <c r="M15488" s="20" t="s">
        <v>61</v>
      </c>
      <c r="N15488" s="24">
        <v>5910.59</v>
      </c>
      <c r="O15488" s="26">
        <v>0.3</v>
      </c>
    </row>
    <row r="15489" spans="1:15" x14ac:dyDescent="0.25">
      <c r="A15489" s="20" t="s">
        <v>130</v>
      </c>
      <c r="B15489" s="20" t="s">
        <v>1312</v>
      </c>
      <c r="C15489" s="20" t="s">
        <v>119</v>
      </c>
      <c r="D15489" s="20" t="s">
        <v>6</v>
      </c>
      <c r="E15489" s="21"/>
      <c r="F15489" s="24">
        <v>3722.98</v>
      </c>
      <c r="G15489" s="23">
        <v>1.45</v>
      </c>
      <c r="H15489" s="20" t="s">
        <v>102</v>
      </c>
      <c r="I15489" s="20" t="s">
        <v>124</v>
      </c>
      <c r="J15489" s="20" t="s">
        <v>104</v>
      </c>
      <c r="K15489" s="21"/>
      <c r="L15489" s="20" t="s">
        <v>104</v>
      </c>
      <c r="M15489" s="20" t="s">
        <v>45</v>
      </c>
      <c r="N15489" s="23">
        <v>32.65</v>
      </c>
      <c r="O15489" s="23">
        <v>0.56999999999999995</v>
      </c>
    </row>
    <row r="15490" spans="1:15" x14ac:dyDescent="0.25">
      <c r="A15490" s="20" t="s">
        <v>130</v>
      </c>
      <c r="B15490" s="20" t="s">
        <v>1312</v>
      </c>
      <c r="C15490" s="20" t="s">
        <v>7</v>
      </c>
      <c r="D15490" s="20" t="s">
        <v>10</v>
      </c>
      <c r="E15490" s="21"/>
      <c r="F15490" s="24">
        <v>1588.87</v>
      </c>
      <c r="G15490" s="23">
        <v>0.62</v>
      </c>
      <c r="H15490" s="20" t="s">
        <v>102</v>
      </c>
      <c r="I15490" s="20" t="s">
        <v>124</v>
      </c>
      <c r="J15490" s="20" t="s">
        <v>104</v>
      </c>
      <c r="K15490" s="21"/>
      <c r="L15490" s="20" t="s">
        <v>104</v>
      </c>
      <c r="M15490" s="20" t="s">
        <v>48</v>
      </c>
      <c r="N15490" s="23">
        <v>0.62</v>
      </c>
      <c r="O15490" s="23">
        <v>0.56999999999999995</v>
      </c>
    </row>
    <row r="15491" spans="1:15" x14ac:dyDescent="0.25">
      <c r="A15491" s="20" t="s">
        <v>130</v>
      </c>
      <c r="B15491" s="20" t="s">
        <v>1312</v>
      </c>
      <c r="C15491" s="20" t="s">
        <v>105</v>
      </c>
      <c r="D15491" s="20" t="s">
        <v>106</v>
      </c>
      <c r="E15491" s="21"/>
      <c r="F15491" s="23">
        <v>490.26</v>
      </c>
      <c r="G15491" s="23">
        <v>0.19</v>
      </c>
      <c r="H15491" s="20" t="s">
        <v>102</v>
      </c>
      <c r="I15491" s="20" t="s">
        <v>124</v>
      </c>
      <c r="J15491" s="20" t="s">
        <v>104</v>
      </c>
      <c r="K15491" s="21"/>
      <c r="L15491" s="20" t="s">
        <v>104</v>
      </c>
      <c r="M15491" s="20" t="s">
        <v>82</v>
      </c>
      <c r="N15491" s="21"/>
      <c r="O15491" s="23">
        <v>0.56999999999999995</v>
      </c>
    </row>
    <row r="15492" spans="1:15" x14ac:dyDescent="0.25">
      <c r="A15492" s="20" t="s">
        <v>130</v>
      </c>
      <c r="B15492" s="20" t="s">
        <v>1312</v>
      </c>
      <c r="C15492" s="20" t="s">
        <v>107</v>
      </c>
      <c r="D15492" s="20" t="s">
        <v>106</v>
      </c>
      <c r="E15492" s="21"/>
      <c r="F15492" s="24">
        <v>2775.36</v>
      </c>
      <c r="G15492" s="23">
        <v>1.08</v>
      </c>
      <c r="H15492" s="20" t="s">
        <v>102</v>
      </c>
      <c r="I15492" s="20" t="s">
        <v>124</v>
      </c>
      <c r="J15492" s="20" t="s">
        <v>104</v>
      </c>
      <c r="K15492" s="21"/>
      <c r="L15492" s="20" t="s">
        <v>104</v>
      </c>
      <c r="M15492" s="20" t="s">
        <v>65</v>
      </c>
      <c r="N15492" s="23">
        <v>0.84</v>
      </c>
      <c r="O15492" s="23">
        <v>0.56999999999999995</v>
      </c>
    </row>
    <row r="15493" spans="1:15" x14ac:dyDescent="0.25">
      <c r="A15493" s="20" t="s">
        <v>130</v>
      </c>
      <c r="B15493" s="20" t="s">
        <v>1312</v>
      </c>
      <c r="C15493" s="20" t="s">
        <v>108</v>
      </c>
      <c r="D15493" s="20" t="s">
        <v>106</v>
      </c>
      <c r="E15493" s="21"/>
      <c r="F15493" s="22">
        <v>1393.2</v>
      </c>
      <c r="G15493" s="23">
        <v>0.54</v>
      </c>
      <c r="H15493" s="20" t="s">
        <v>102</v>
      </c>
      <c r="I15493" s="20" t="s">
        <v>124</v>
      </c>
      <c r="J15493" s="20" t="s">
        <v>104</v>
      </c>
      <c r="K15493" s="21"/>
      <c r="L15493" s="20" t="s">
        <v>104</v>
      </c>
      <c r="M15493" s="20" t="s">
        <v>64</v>
      </c>
      <c r="N15493" s="23">
        <v>23.22</v>
      </c>
      <c r="O15493" s="23">
        <v>0.56999999999999995</v>
      </c>
    </row>
    <row r="15494" spans="1:15" x14ac:dyDescent="0.25">
      <c r="A15494" s="20" t="s">
        <v>130</v>
      </c>
      <c r="B15494" s="20" t="s">
        <v>1312</v>
      </c>
      <c r="C15494" s="20" t="s">
        <v>54</v>
      </c>
      <c r="D15494" s="20" t="s">
        <v>109</v>
      </c>
      <c r="E15494" s="25">
        <v>26</v>
      </c>
      <c r="F15494" s="22">
        <v>4867.2</v>
      </c>
      <c r="G15494" s="26">
        <v>1.9</v>
      </c>
      <c r="H15494" s="20" t="s">
        <v>102</v>
      </c>
      <c r="I15494" s="20" t="s">
        <v>124</v>
      </c>
      <c r="J15494" s="20" t="s">
        <v>104</v>
      </c>
      <c r="K15494" s="21"/>
      <c r="L15494" s="20" t="s">
        <v>104</v>
      </c>
      <c r="M15494" s="20" t="s">
        <v>54</v>
      </c>
      <c r="N15494" s="23">
        <v>0.26</v>
      </c>
      <c r="O15494" s="23">
        <v>0.56999999999999995</v>
      </c>
    </row>
    <row r="15495" spans="1:15" x14ac:dyDescent="0.25">
      <c r="A15495" s="20" t="s">
        <v>130</v>
      </c>
      <c r="B15495" s="20" t="s">
        <v>1312</v>
      </c>
      <c r="C15495" s="20" t="s">
        <v>122</v>
      </c>
      <c r="D15495" s="20" t="s">
        <v>109</v>
      </c>
      <c r="E15495" s="25">
        <v>2</v>
      </c>
      <c r="F15495" s="23">
        <v>625.94000000000005</v>
      </c>
      <c r="G15495" s="23">
        <v>0.24</v>
      </c>
      <c r="H15495" s="20" t="s">
        <v>102</v>
      </c>
      <c r="I15495" s="20" t="s">
        <v>124</v>
      </c>
      <c r="J15495" s="20" t="s">
        <v>104</v>
      </c>
      <c r="K15495" s="21"/>
      <c r="L15495" s="20" t="s">
        <v>104</v>
      </c>
      <c r="M15495" s="20" t="s">
        <v>52</v>
      </c>
      <c r="N15495" s="23">
        <v>1.19</v>
      </c>
      <c r="O15495" s="23">
        <v>0.56999999999999995</v>
      </c>
    </row>
    <row r="15496" spans="1:15" x14ac:dyDescent="0.25">
      <c r="A15496" s="20" t="s">
        <v>130</v>
      </c>
      <c r="B15496" s="20" t="s">
        <v>1312</v>
      </c>
      <c r="C15496" s="20" t="s">
        <v>127</v>
      </c>
      <c r="D15496" s="20" t="s">
        <v>109</v>
      </c>
      <c r="E15496" s="25">
        <v>7</v>
      </c>
      <c r="F15496" s="24">
        <v>1491.21</v>
      </c>
      <c r="G15496" s="23">
        <v>0.57999999999999996</v>
      </c>
      <c r="H15496" s="20" t="s">
        <v>102</v>
      </c>
      <c r="I15496" s="20" t="s">
        <v>124</v>
      </c>
      <c r="J15496" s="20" t="s">
        <v>104</v>
      </c>
      <c r="K15496" s="21"/>
      <c r="L15496" s="20" t="s">
        <v>104</v>
      </c>
      <c r="M15496" s="20" t="s">
        <v>51</v>
      </c>
      <c r="N15496" s="23">
        <v>0.81</v>
      </c>
      <c r="O15496" s="23">
        <v>0.56999999999999995</v>
      </c>
    </row>
    <row r="15497" spans="1:15" x14ac:dyDescent="0.25">
      <c r="A15497" s="20" t="s">
        <v>130</v>
      </c>
      <c r="B15497" s="20" t="s">
        <v>1312</v>
      </c>
      <c r="C15497" s="20" t="s">
        <v>111</v>
      </c>
      <c r="D15497" s="21"/>
      <c r="E15497" s="21"/>
      <c r="F15497" s="24">
        <v>1050.71</v>
      </c>
      <c r="G15497" s="23">
        <v>0.41</v>
      </c>
      <c r="H15497" s="20" t="s">
        <v>102</v>
      </c>
      <c r="I15497" s="20" t="s">
        <v>124</v>
      </c>
      <c r="J15497" s="20" t="s">
        <v>104</v>
      </c>
      <c r="K15497" s="21"/>
      <c r="L15497" s="20" t="s">
        <v>104</v>
      </c>
      <c r="M15497" s="20" t="s">
        <v>56</v>
      </c>
      <c r="N15497" s="23">
        <v>0.41</v>
      </c>
      <c r="O15497" s="23">
        <v>0.56999999999999995</v>
      </c>
    </row>
    <row r="15498" spans="1:15" x14ac:dyDescent="0.25">
      <c r="A15498" s="20" t="s">
        <v>130</v>
      </c>
      <c r="B15498" s="20" t="s">
        <v>1312</v>
      </c>
      <c r="C15498" s="20" t="s">
        <v>112</v>
      </c>
      <c r="D15498" s="20" t="s">
        <v>113</v>
      </c>
      <c r="E15498" s="25">
        <v>4</v>
      </c>
      <c r="F15498" s="23">
        <v>589.41999999999996</v>
      </c>
      <c r="G15498" s="23">
        <v>0.23</v>
      </c>
      <c r="H15498" s="20" t="s">
        <v>102</v>
      </c>
      <c r="I15498" s="20" t="s">
        <v>124</v>
      </c>
      <c r="J15498" s="20" t="s">
        <v>104</v>
      </c>
      <c r="K15498" s="21"/>
      <c r="L15498" s="20" t="s">
        <v>104</v>
      </c>
      <c r="M15498" s="20" t="s">
        <v>58</v>
      </c>
      <c r="N15498" s="23">
        <v>0.69</v>
      </c>
      <c r="O15498" s="23">
        <v>0.56999999999999995</v>
      </c>
    </row>
    <row r="15499" spans="1:15" x14ac:dyDescent="0.25">
      <c r="A15499" s="20" t="s">
        <v>130</v>
      </c>
      <c r="B15499" s="20" t="s">
        <v>1312</v>
      </c>
      <c r="C15499" s="20" t="s">
        <v>114</v>
      </c>
      <c r="D15499" s="21"/>
      <c r="E15499" s="21"/>
      <c r="F15499" s="24">
        <v>7303.69</v>
      </c>
      <c r="G15499" s="23">
        <v>2.85</v>
      </c>
      <c r="H15499" s="20" t="s">
        <v>102</v>
      </c>
      <c r="I15499" s="20" t="s">
        <v>124</v>
      </c>
      <c r="J15499" s="20" t="s">
        <v>104</v>
      </c>
      <c r="K15499" s="21"/>
      <c r="L15499" s="20" t="s">
        <v>104</v>
      </c>
      <c r="M15499" s="20" t="s">
        <v>69</v>
      </c>
      <c r="N15499" s="23">
        <v>2.85</v>
      </c>
      <c r="O15499" s="23">
        <v>0.56999999999999995</v>
      </c>
    </row>
    <row r="15500" spans="1:15" x14ac:dyDescent="0.25">
      <c r="A15500" s="20" t="s">
        <v>130</v>
      </c>
      <c r="B15500" s="20" t="s">
        <v>1312</v>
      </c>
      <c r="C15500" s="20" t="s">
        <v>121</v>
      </c>
      <c r="D15500" s="20" t="s">
        <v>106</v>
      </c>
      <c r="E15500" s="21"/>
      <c r="F15500" s="24">
        <v>1761.99</v>
      </c>
      <c r="G15500" s="23">
        <v>0.69</v>
      </c>
      <c r="H15500" s="20" t="s">
        <v>102</v>
      </c>
      <c r="I15500" s="20" t="s">
        <v>124</v>
      </c>
      <c r="J15500" s="20" t="s">
        <v>104</v>
      </c>
      <c r="K15500" s="21"/>
      <c r="L15500" s="20" t="s">
        <v>104</v>
      </c>
      <c r="M15500" s="20" t="s">
        <v>74</v>
      </c>
      <c r="N15500" s="21"/>
      <c r="O15500" s="23">
        <v>0.56999999999999995</v>
      </c>
    </row>
    <row r="15501" spans="1:15" x14ac:dyDescent="0.25">
      <c r="A15501" s="20" t="s">
        <v>130</v>
      </c>
      <c r="B15501" s="20" t="s">
        <v>1312</v>
      </c>
      <c r="C15501" s="20" t="s">
        <v>115</v>
      </c>
      <c r="D15501" s="20" t="s">
        <v>106</v>
      </c>
      <c r="E15501" s="21"/>
      <c r="F15501" s="23">
        <v>195.47</v>
      </c>
      <c r="G15501" s="23">
        <v>0.08</v>
      </c>
      <c r="H15501" s="20" t="s">
        <v>102</v>
      </c>
      <c r="I15501" s="20" t="s">
        <v>124</v>
      </c>
      <c r="J15501" s="20" t="s">
        <v>104</v>
      </c>
      <c r="K15501" s="21"/>
      <c r="L15501" s="20" t="s">
        <v>104</v>
      </c>
      <c r="M15501" s="20" t="s">
        <v>75</v>
      </c>
      <c r="N15501" s="21"/>
      <c r="O15501" s="23">
        <v>0.56999999999999995</v>
      </c>
    </row>
    <row r="15502" spans="1:15" x14ac:dyDescent="0.25">
      <c r="A15502" s="20" t="s">
        <v>130</v>
      </c>
      <c r="B15502" s="20" t="s">
        <v>1312</v>
      </c>
      <c r="C15502" s="20" t="s">
        <v>55</v>
      </c>
      <c r="D15502" s="20" t="s">
        <v>109</v>
      </c>
      <c r="E15502" s="25">
        <v>26</v>
      </c>
      <c r="F15502" s="22">
        <v>1258.4000000000001</v>
      </c>
      <c r="G15502" s="23">
        <v>0.49</v>
      </c>
      <c r="H15502" s="20" t="s">
        <v>102</v>
      </c>
      <c r="I15502" s="20" t="s">
        <v>124</v>
      </c>
      <c r="J15502" s="20" t="s">
        <v>104</v>
      </c>
      <c r="K15502" s="21"/>
      <c r="L15502" s="20" t="s">
        <v>104</v>
      </c>
      <c r="M15502" s="20" t="s">
        <v>55</v>
      </c>
      <c r="N15502" s="23">
        <v>0.02</v>
      </c>
      <c r="O15502" s="23">
        <v>0.56999999999999995</v>
      </c>
    </row>
    <row r="15503" spans="1:15" x14ac:dyDescent="0.25">
      <c r="A15503" s="20" t="s">
        <v>130</v>
      </c>
      <c r="B15503" s="20" t="s">
        <v>1313</v>
      </c>
      <c r="C15503" s="20" t="s">
        <v>7</v>
      </c>
      <c r="D15503" s="20" t="s">
        <v>10</v>
      </c>
      <c r="E15503" s="21"/>
      <c r="F15503" s="24">
        <v>5132.6099999999997</v>
      </c>
      <c r="G15503" s="23">
        <v>0.62</v>
      </c>
      <c r="H15503" s="20" t="s">
        <v>102</v>
      </c>
      <c r="I15503" s="20" t="s">
        <v>149</v>
      </c>
      <c r="J15503" s="20" t="s">
        <v>104</v>
      </c>
      <c r="K15503" s="21"/>
      <c r="L15503" s="20" t="s">
        <v>104</v>
      </c>
      <c r="M15503" s="20" t="s">
        <v>48</v>
      </c>
      <c r="N15503" s="23">
        <v>0.62</v>
      </c>
      <c r="O15503" s="23">
        <v>0.28999999999999998</v>
      </c>
    </row>
    <row r="15504" spans="1:15" x14ac:dyDescent="0.25">
      <c r="A15504" s="20" t="s">
        <v>130</v>
      </c>
      <c r="B15504" s="20" t="s">
        <v>1313</v>
      </c>
      <c r="C15504" s="20" t="s">
        <v>105</v>
      </c>
      <c r="D15504" s="20" t="s">
        <v>106</v>
      </c>
      <c r="E15504" s="21"/>
      <c r="F15504" s="24">
        <v>1554.36</v>
      </c>
      <c r="G15504" s="23">
        <v>0.19</v>
      </c>
      <c r="H15504" s="20" t="s">
        <v>102</v>
      </c>
      <c r="I15504" s="20" t="s">
        <v>149</v>
      </c>
      <c r="J15504" s="20" t="s">
        <v>104</v>
      </c>
      <c r="K15504" s="21"/>
      <c r="L15504" s="20" t="s">
        <v>104</v>
      </c>
      <c r="M15504" s="20" t="s">
        <v>82</v>
      </c>
      <c r="N15504" s="21"/>
      <c r="O15504" s="23">
        <v>0.28999999999999998</v>
      </c>
    </row>
    <row r="15505" spans="1:15" x14ac:dyDescent="0.25">
      <c r="A15505" s="20" t="s">
        <v>130</v>
      </c>
      <c r="B15505" s="20" t="s">
        <v>1313</v>
      </c>
      <c r="C15505" s="20" t="s">
        <v>22</v>
      </c>
      <c r="D15505" s="20" t="s">
        <v>106</v>
      </c>
      <c r="E15505" s="21"/>
      <c r="F15505" s="24">
        <v>23642.34</v>
      </c>
      <c r="G15505" s="23">
        <v>2.86</v>
      </c>
      <c r="H15505" s="20" t="s">
        <v>102</v>
      </c>
      <c r="I15505" s="20" t="s">
        <v>149</v>
      </c>
      <c r="J15505" s="20" t="s">
        <v>104</v>
      </c>
      <c r="K15505" s="21"/>
      <c r="L15505" s="20" t="s">
        <v>104</v>
      </c>
      <c r="M15505" s="20" t="s">
        <v>61</v>
      </c>
      <c r="N15505" s="24">
        <v>5910.59</v>
      </c>
      <c r="O15505" s="23">
        <v>0.28999999999999998</v>
      </c>
    </row>
    <row r="15506" spans="1:15" x14ac:dyDescent="0.25">
      <c r="A15506" s="20" t="s">
        <v>130</v>
      </c>
      <c r="B15506" s="20" t="s">
        <v>1313</v>
      </c>
      <c r="C15506" s="20" t="s">
        <v>107</v>
      </c>
      <c r="D15506" s="20" t="s">
        <v>106</v>
      </c>
      <c r="E15506" s="21"/>
      <c r="F15506" s="24">
        <v>8821.93</v>
      </c>
      <c r="G15506" s="23">
        <v>1.07</v>
      </c>
      <c r="H15506" s="20" t="s">
        <v>102</v>
      </c>
      <c r="I15506" s="20" t="s">
        <v>149</v>
      </c>
      <c r="J15506" s="20" t="s">
        <v>104</v>
      </c>
      <c r="K15506" s="21"/>
      <c r="L15506" s="20" t="s">
        <v>104</v>
      </c>
      <c r="M15506" s="20" t="s">
        <v>65</v>
      </c>
      <c r="N15506" s="23">
        <v>0.84</v>
      </c>
      <c r="O15506" s="23">
        <v>0.28999999999999998</v>
      </c>
    </row>
    <row r="15507" spans="1:15" x14ac:dyDescent="0.25">
      <c r="A15507" s="20" t="s">
        <v>130</v>
      </c>
      <c r="B15507" s="20" t="s">
        <v>1313</v>
      </c>
      <c r="C15507" s="20" t="s">
        <v>108</v>
      </c>
      <c r="D15507" s="20" t="s">
        <v>106</v>
      </c>
      <c r="E15507" s="21"/>
      <c r="F15507" s="22">
        <v>3250.8</v>
      </c>
      <c r="G15507" s="23">
        <v>0.39</v>
      </c>
      <c r="H15507" s="20" t="s">
        <v>102</v>
      </c>
      <c r="I15507" s="20" t="s">
        <v>149</v>
      </c>
      <c r="J15507" s="20" t="s">
        <v>104</v>
      </c>
      <c r="K15507" s="21"/>
      <c r="L15507" s="20" t="s">
        <v>104</v>
      </c>
      <c r="M15507" s="20" t="s">
        <v>64</v>
      </c>
      <c r="N15507" s="23">
        <v>23.22</v>
      </c>
      <c r="O15507" s="23">
        <v>0.28999999999999998</v>
      </c>
    </row>
    <row r="15508" spans="1:15" x14ac:dyDescent="0.25">
      <c r="A15508" s="20" t="s">
        <v>130</v>
      </c>
      <c r="B15508" s="20" t="s">
        <v>1313</v>
      </c>
      <c r="C15508" s="20" t="s">
        <v>49</v>
      </c>
      <c r="D15508" s="20" t="s">
        <v>109</v>
      </c>
      <c r="E15508" s="25">
        <v>9</v>
      </c>
      <c r="F15508" s="24">
        <v>9093.56</v>
      </c>
      <c r="G15508" s="26">
        <v>1.1000000000000001</v>
      </c>
      <c r="H15508" s="20" t="s">
        <v>102</v>
      </c>
      <c r="I15508" s="20" t="s">
        <v>149</v>
      </c>
      <c r="J15508" s="20" t="s">
        <v>104</v>
      </c>
      <c r="K15508" s="21"/>
      <c r="L15508" s="20" t="s">
        <v>104</v>
      </c>
      <c r="M15508" s="20" t="s">
        <v>49</v>
      </c>
      <c r="N15508" s="23">
        <v>0.85</v>
      </c>
      <c r="O15508" s="23">
        <v>0.28999999999999998</v>
      </c>
    </row>
    <row r="15509" spans="1:15" x14ac:dyDescent="0.25">
      <c r="A15509" s="20" t="s">
        <v>130</v>
      </c>
      <c r="B15509" s="20" t="s">
        <v>1313</v>
      </c>
      <c r="C15509" s="20" t="s">
        <v>114</v>
      </c>
      <c r="D15509" s="21"/>
      <c r="E15509" s="21"/>
      <c r="F15509" s="24">
        <v>23593.439999999999</v>
      </c>
      <c r="G15509" s="23">
        <v>2.85</v>
      </c>
      <c r="H15509" s="20" t="s">
        <v>102</v>
      </c>
      <c r="I15509" s="20" t="s">
        <v>149</v>
      </c>
      <c r="J15509" s="20" t="s">
        <v>104</v>
      </c>
      <c r="K15509" s="21"/>
      <c r="L15509" s="20" t="s">
        <v>104</v>
      </c>
      <c r="M15509" s="20" t="s">
        <v>69</v>
      </c>
      <c r="N15509" s="23">
        <v>2.85</v>
      </c>
      <c r="O15509" s="23">
        <v>0.28999999999999998</v>
      </c>
    </row>
    <row r="15510" spans="1:15" x14ac:dyDescent="0.25">
      <c r="A15510" s="20" t="s">
        <v>130</v>
      </c>
      <c r="B15510" s="20" t="s">
        <v>1313</v>
      </c>
      <c r="C15510" s="20" t="s">
        <v>121</v>
      </c>
      <c r="D15510" s="20" t="s">
        <v>106</v>
      </c>
      <c r="E15510" s="21"/>
      <c r="F15510" s="24">
        <v>5604.73</v>
      </c>
      <c r="G15510" s="23">
        <v>0.68</v>
      </c>
      <c r="H15510" s="20" t="s">
        <v>102</v>
      </c>
      <c r="I15510" s="20" t="s">
        <v>149</v>
      </c>
      <c r="J15510" s="20" t="s">
        <v>104</v>
      </c>
      <c r="K15510" s="21"/>
      <c r="L15510" s="20" t="s">
        <v>104</v>
      </c>
      <c r="M15510" s="20" t="s">
        <v>74</v>
      </c>
      <c r="N15510" s="21"/>
      <c r="O15510" s="23">
        <v>0.28999999999999998</v>
      </c>
    </row>
    <row r="15511" spans="1:15" x14ac:dyDescent="0.25">
      <c r="A15511" s="20" t="s">
        <v>130</v>
      </c>
      <c r="B15511" s="20" t="s">
        <v>1313</v>
      </c>
      <c r="C15511" s="20" t="s">
        <v>115</v>
      </c>
      <c r="D15511" s="20" t="s">
        <v>106</v>
      </c>
      <c r="E15511" s="21"/>
      <c r="F15511" s="23">
        <v>658.13</v>
      </c>
      <c r="G15511" s="23">
        <v>0.08</v>
      </c>
      <c r="H15511" s="20" t="s">
        <v>102</v>
      </c>
      <c r="I15511" s="20" t="s">
        <v>149</v>
      </c>
      <c r="J15511" s="20" t="s">
        <v>104</v>
      </c>
      <c r="K15511" s="21"/>
      <c r="L15511" s="20" t="s">
        <v>104</v>
      </c>
      <c r="M15511" s="20" t="s">
        <v>75</v>
      </c>
      <c r="N15511" s="21"/>
      <c r="O15511" s="23">
        <v>0.28999999999999998</v>
      </c>
    </row>
    <row r="15512" spans="1:15" x14ac:dyDescent="0.25">
      <c r="A15512" s="20" t="s">
        <v>130</v>
      </c>
      <c r="B15512" s="20" t="s">
        <v>1313</v>
      </c>
      <c r="C15512" s="20" t="s">
        <v>119</v>
      </c>
      <c r="D15512" s="20" t="s">
        <v>6</v>
      </c>
      <c r="E15512" s="21"/>
      <c r="F15512" s="24">
        <v>11234.25</v>
      </c>
      <c r="G15512" s="23">
        <v>1.36</v>
      </c>
      <c r="H15512" s="20" t="s">
        <v>102</v>
      </c>
      <c r="I15512" s="20" t="s">
        <v>149</v>
      </c>
      <c r="J15512" s="20" t="s">
        <v>104</v>
      </c>
      <c r="K15512" s="21"/>
      <c r="L15512" s="20" t="s">
        <v>104</v>
      </c>
      <c r="M15512" s="20" t="s">
        <v>45</v>
      </c>
      <c r="N15512" s="23">
        <v>32.65</v>
      </c>
      <c r="O15512" s="23">
        <v>0.28999999999999998</v>
      </c>
    </row>
    <row r="15513" spans="1:15" x14ac:dyDescent="0.25">
      <c r="A15513" s="20" t="s">
        <v>130</v>
      </c>
      <c r="B15513" s="20" t="s">
        <v>1313</v>
      </c>
      <c r="C15513" s="20" t="s">
        <v>111</v>
      </c>
      <c r="D15513" s="21"/>
      <c r="E15513" s="21"/>
      <c r="F15513" s="24">
        <v>3394.14</v>
      </c>
      <c r="G15513" s="23">
        <v>0.41</v>
      </c>
      <c r="H15513" s="20" t="s">
        <v>102</v>
      </c>
      <c r="I15513" s="20" t="s">
        <v>149</v>
      </c>
      <c r="J15513" s="20" t="s">
        <v>104</v>
      </c>
      <c r="K15513" s="21"/>
      <c r="L15513" s="20" t="s">
        <v>104</v>
      </c>
      <c r="M15513" s="20" t="s">
        <v>56</v>
      </c>
      <c r="N15513" s="23">
        <v>0.41</v>
      </c>
      <c r="O15513" s="23">
        <v>0.28999999999999998</v>
      </c>
    </row>
    <row r="15514" spans="1:15" x14ac:dyDescent="0.25">
      <c r="A15514" s="20" t="s">
        <v>130</v>
      </c>
      <c r="B15514" s="20" t="s">
        <v>1313</v>
      </c>
      <c r="C15514" s="20" t="s">
        <v>112</v>
      </c>
      <c r="D15514" s="20" t="s">
        <v>113</v>
      </c>
      <c r="E15514" s="25">
        <v>1</v>
      </c>
      <c r="F15514" s="23">
        <v>476.01</v>
      </c>
      <c r="G15514" s="23">
        <v>0.06</v>
      </c>
      <c r="H15514" s="20" t="s">
        <v>102</v>
      </c>
      <c r="I15514" s="20" t="s">
        <v>149</v>
      </c>
      <c r="J15514" s="20" t="s">
        <v>104</v>
      </c>
      <c r="K15514" s="21"/>
      <c r="L15514" s="20" t="s">
        <v>104</v>
      </c>
      <c r="M15514" s="20" t="s">
        <v>58</v>
      </c>
      <c r="N15514" s="23">
        <v>0.69</v>
      </c>
      <c r="O15514" s="23">
        <v>0.28999999999999998</v>
      </c>
    </row>
    <row r="15515" spans="1:15" x14ac:dyDescent="0.25">
      <c r="A15515" s="20" t="s">
        <v>130</v>
      </c>
      <c r="B15515" s="20" t="s">
        <v>1313</v>
      </c>
      <c r="C15515" s="20" t="s">
        <v>54</v>
      </c>
      <c r="D15515" s="20" t="s">
        <v>109</v>
      </c>
      <c r="E15515" s="25">
        <v>21</v>
      </c>
      <c r="F15515" s="24">
        <v>15735.72</v>
      </c>
      <c r="G15515" s="26">
        <v>1.9</v>
      </c>
      <c r="H15515" s="20" t="s">
        <v>102</v>
      </c>
      <c r="I15515" s="20" t="s">
        <v>149</v>
      </c>
      <c r="J15515" s="20" t="s">
        <v>104</v>
      </c>
      <c r="K15515" s="21"/>
      <c r="L15515" s="20" t="s">
        <v>104</v>
      </c>
      <c r="M15515" s="20" t="s">
        <v>54</v>
      </c>
      <c r="N15515" s="23">
        <v>0.26</v>
      </c>
      <c r="O15515" s="23">
        <v>0.28999999999999998</v>
      </c>
    </row>
    <row r="15516" spans="1:15" x14ac:dyDescent="0.25">
      <c r="A15516" s="20" t="s">
        <v>130</v>
      </c>
      <c r="B15516" s="20" t="s">
        <v>1313</v>
      </c>
      <c r="C15516" s="20" t="s">
        <v>110</v>
      </c>
      <c r="D15516" s="20" t="s">
        <v>109</v>
      </c>
      <c r="E15516" s="25">
        <v>21</v>
      </c>
      <c r="F15516" s="22">
        <v>4989.6000000000004</v>
      </c>
      <c r="G15516" s="26">
        <v>0.6</v>
      </c>
      <c r="H15516" s="20" t="s">
        <v>102</v>
      </c>
      <c r="I15516" s="20" t="s">
        <v>149</v>
      </c>
      <c r="J15516" s="20" t="s">
        <v>104</v>
      </c>
      <c r="K15516" s="21"/>
      <c r="L15516" s="20" t="s">
        <v>104</v>
      </c>
      <c r="M15516" s="20" t="s">
        <v>55</v>
      </c>
      <c r="N15516" s="23">
        <v>0.09</v>
      </c>
      <c r="O15516" s="23">
        <v>0.28999999999999998</v>
      </c>
    </row>
    <row r="15517" spans="1:15" x14ac:dyDescent="0.25">
      <c r="A15517" s="20" t="s">
        <v>130</v>
      </c>
      <c r="B15517" s="20" t="s">
        <v>1314</v>
      </c>
      <c r="C15517" s="20" t="s">
        <v>119</v>
      </c>
      <c r="D15517" s="20" t="s">
        <v>6</v>
      </c>
      <c r="E15517" s="21"/>
      <c r="F15517" s="24">
        <v>2137.61</v>
      </c>
      <c r="G15517" s="23">
        <v>1.72</v>
      </c>
      <c r="H15517" s="20" t="s">
        <v>102</v>
      </c>
      <c r="I15517" s="20" t="s">
        <v>120</v>
      </c>
      <c r="J15517" s="20" t="s">
        <v>104</v>
      </c>
      <c r="K15517" s="21"/>
      <c r="L15517" s="20" t="s">
        <v>104</v>
      </c>
      <c r="M15517" s="20" t="s">
        <v>45</v>
      </c>
      <c r="N15517" s="23">
        <v>32.65</v>
      </c>
      <c r="O15517" s="23">
        <v>0.12</v>
      </c>
    </row>
    <row r="15518" spans="1:15" x14ac:dyDescent="0.25">
      <c r="A15518" s="20" t="s">
        <v>130</v>
      </c>
      <c r="B15518" s="20" t="s">
        <v>1314</v>
      </c>
      <c r="C15518" s="20" t="s">
        <v>7</v>
      </c>
      <c r="D15518" s="20" t="s">
        <v>10</v>
      </c>
      <c r="E15518" s="21"/>
      <c r="F15518" s="23">
        <v>772.33</v>
      </c>
      <c r="G15518" s="23">
        <v>0.62</v>
      </c>
      <c r="H15518" s="20" t="s">
        <v>102</v>
      </c>
      <c r="I15518" s="20" t="s">
        <v>120</v>
      </c>
      <c r="J15518" s="20" t="s">
        <v>104</v>
      </c>
      <c r="K15518" s="21"/>
      <c r="L15518" s="20" t="s">
        <v>104</v>
      </c>
      <c r="M15518" s="20" t="s">
        <v>48</v>
      </c>
      <c r="N15518" s="23">
        <v>0.62</v>
      </c>
      <c r="O15518" s="23">
        <v>0.12</v>
      </c>
    </row>
    <row r="15519" spans="1:15" x14ac:dyDescent="0.25">
      <c r="A15519" s="20" t="s">
        <v>130</v>
      </c>
      <c r="B15519" s="20" t="s">
        <v>1314</v>
      </c>
      <c r="C15519" s="20" t="s">
        <v>105</v>
      </c>
      <c r="D15519" s="20" t="s">
        <v>106</v>
      </c>
      <c r="E15519" s="21"/>
      <c r="F15519" s="23">
        <v>243.89</v>
      </c>
      <c r="G15519" s="26">
        <v>0.2</v>
      </c>
      <c r="H15519" s="20" t="s">
        <v>102</v>
      </c>
      <c r="I15519" s="20" t="s">
        <v>120</v>
      </c>
      <c r="J15519" s="20" t="s">
        <v>104</v>
      </c>
      <c r="K15519" s="21"/>
      <c r="L15519" s="20" t="s">
        <v>104</v>
      </c>
      <c r="M15519" s="20" t="s">
        <v>82</v>
      </c>
      <c r="N15519" s="21"/>
      <c r="O15519" s="23">
        <v>0.12</v>
      </c>
    </row>
    <row r="15520" spans="1:15" x14ac:dyDescent="0.25">
      <c r="A15520" s="20" t="s">
        <v>130</v>
      </c>
      <c r="B15520" s="20" t="s">
        <v>1314</v>
      </c>
      <c r="C15520" s="20" t="s">
        <v>107</v>
      </c>
      <c r="D15520" s="20" t="s">
        <v>106</v>
      </c>
      <c r="E15520" s="21"/>
      <c r="F15520" s="24">
        <v>1512.81</v>
      </c>
      <c r="G15520" s="23">
        <v>1.21</v>
      </c>
      <c r="H15520" s="20" t="s">
        <v>102</v>
      </c>
      <c r="I15520" s="20" t="s">
        <v>120</v>
      </c>
      <c r="J15520" s="20" t="s">
        <v>104</v>
      </c>
      <c r="K15520" s="21"/>
      <c r="L15520" s="20" t="s">
        <v>104</v>
      </c>
      <c r="M15520" s="20" t="s">
        <v>65</v>
      </c>
      <c r="N15520" s="23">
        <v>0.84</v>
      </c>
      <c r="O15520" s="23">
        <v>0.12</v>
      </c>
    </row>
    <row r="15521" spans="1:15" x14ac:dyDescent="0.25">
      <c r="A15521" s="20" t="s">
        <v>130</v>
      </c>
      <c r="B15521" s="20" t="s">
        <v>1314</v>
      </c>
      <c r="C15521" s="20" t="s">
        <v>108</v>
      </c>
      <c r="D15521" s="20" t="s">
        <v>106</v>
      </c>
      <c r="E15521" s="21"/>
      <c r="F15521" s="23">
        <v>743.04</v>
      </c>
      <c r="G15521" s="26">
        <v>0.6</v>
      </c>
      <c r="H15521" s="20" t="s">
        <v>102</v>
      </c>
      <c r="I15521" s="20" t="s">
        <v>120</v>
      </c>
      <c r="J15521" s="20" t="s">
        <v>104</v>
      </c>
      <c r="K15521" s="21"/>
      <c r="L15521" s="20" t="s">
        <v>104</v>
      </c>
      <c r="M15521" s="20" t="s">
        <v>64</v>
      </c>
      <c r="N15521" s="23">
        <v>23.22</v>
      </c>
      <c r="O15521" s="23">
        <v>0.12</v>
      </c>
    </row>
    <row r="15522" spans="1:15" x14ac:dyDescent="0.25">
      <c r="A15522" s="20" t="s">
        <v>130</v>
      </c>
      <c r="B15522" s="20" t="s">
        <v>1314</v>
      </c>
      <c r="C15522" s="20" t="s">
        <v>54</v>
      </c>
      <c r="D15522" s="20" t="s">
        <v>109</v>
      </c>
      <c r="E15522" s="25">
        <v>22</v>
      </c>
      <c r="F15522" s="24">
        <v>3502.36</v>
      </c>
      <c r="G15522" s="23">
        <v>2.81</v>
      </c>
      <c r="H15522" s="20" t="s">
        <v>102</v>
      </c>
      <c r="I15522" s="20" t="s">
        <v>120</v>
      </c>
      <c r="J15522" s="20" t="s">
        <v>104</v>
      </c>
      <c r="K15522" s="21"/>
      <c r="L15522" s="20" t="s">
        <v>104</v>
      </c>
      <c r="M15522" s="20" t="s">
        <v>54</v>
      </c>
      <c r="N15522" s="23">
        <v>0.26</v>
      </c>
      <c r="O15522" s="23">
        <v>0.12</v>
      </c>
    </row>
    <row r="15523" spans="1:15" x14ac:dyDescent="0.25">
      <c r="A15523" s="20" t="s">
        <v>130</v>
      </c>
      <c r="B15523" s="20" t="s">
        <v>1314</v>
      </c>
      <c r="C15523" s="20" t="s">
        <v>55</v>
      </c>
      <c r="D15523" s="20" t="s">
        <v>109</v>
      </c>
      <c r="E15523" s="25">
        <v>22</v>
      </c>
      <c r="F15523" s="24">
        <v>1026.08</v>
      </c>
      <c r="G15523" s="23">
        <v>0.82</v>
      </c>
      <c r="H15523" s="20" t="s">
        <v>102</v>
      </c>
      <c r="I15523" s="20" t="s">
        <v>120</v>
      </c>
      <c r="J15523" s="20" t="s">
        <v>104</v>
      </c>
      <c r="K15523" s="21"/>
      <c r="L15523" s="20" t="s">
        <v>104</v>
      </c>
      <c r="M15523" s="20" t="s">
        <v>55</v>
      </c>
      <c r="N15523" s="23">
        <v>0.02</v>
      </c>
      <c r="O15523" s="23">
        <v>0.12</v>
      </c>
    </row>
    <row r="15524" spans="1:15" x14ac:dyDescent="0.25">
      <c r="A15524" s="20" t="s">
        <v>130</v>
      </c>
      <c r="B15524" s="20" t="s">
        <v>1314</v>
      </c>
      <c r="C15524" s="20" t="s">
        <v>122</v>
      </c>
      <c r="D15524" s="20" t="s">
        <v>109</v>
      </c>
      <c r="E15524" s="25">
        <v>1</v>
      </c>
      <c r="F15524" s="23">
        <v>126.14</v>
      </c>
      <c r="G15524" s="26">
        <v>0.1</v>
      </c>
      <c r="H15524" s="20" t="s">
        <v>102</v>
      </c>
      <c r="I15524" s="20" t="s">
        <v>120</v>
      </c>
      <c r="J15524" s="20" t="s">
        <v>104</v>
      </c>
      <c r="K15524" s="21"/>
      <c r="L15524" s="20" t="s">
        <v>104</v>
      </c>
      <c r="M15524" s="20" t="s">
        <v>52</v>
      </c>
      <c r="N15524" s="23">
        <v>1.19</v>
      </c>
      <c r="O15524" s="23">
        <v>0.12</v>
      </c>
    </row>
    <row r="15525" spans="1:15" x14ac:dyDescent="0.25">
      <c r="A15525" s="20" t="s">
        <v>130</v>
      </c>
      <c r="B15525" s="20" t="s">
        <v>1314</v>
      </c>
      <c r="C15525" s="20" t="s">
        <v>127</v>
      </c>
      <c r="D15525" s="20" t="s">
        <v>109</v>
      </c>
      <c r="E15525" s="25">
        <v>4</v>
      </c>
      <c r="F15525" s="23">
        <v>343.44</v>
      </c>
      <c r="G15525" s="23">
        <v>0.28000000000000003</v>
      </c>
      <c r="H15525" s="20" t="s">
        <v>102</v>
      </c>
      <c r="I15525" s="20" t="s">
        <v>120</v>
      </c>
      <c r="J15525" s="20" t="s">
        <v>104</v>
      </c>
      <c r="K15525" s="21"/>
      <c r="L15525" s="20" t="s">
        <v>104</v>
      </c>
      <c r="M15525" s="20" t="s">
        <v>51</v>
      </c>
      <c r="N15525" s="23">
        <v>0.81</v>
      </c>
      <c r="O15525" s="23">
        <v>0.12</v>
      </c>
    </row>
    <row r="15526" spans="1:15" x14ac:dyDescent="0.25">
      <c r="A15526" s="20" t="s">
        <v>130</v>
      </c>
      <c r="B15526" s="20" t="s">
        <v>1314</v>
      </c>
      <c r="C15526" s="20" t="s">
        <v>111</v>
      </c>
      <c r="D15526" s="21"/>
      <c r="E15526" s="21"/>
      <c r="F15526" s="23">
        <v>510.74</v>
      </c>
      <c r="G15526" s="23">
        <v>0.41</v>
      </c>
      <c r="H15526" s="20" t="s">
        <v>102</v>
      </c>
      <c r="I15526" s="20" t="s">
        <v>120</v>
      </c>
      <c r="J15526" s="20" t="s">
        <v>104</v>
      </c>
      <c r="K15526" s="21"/>
      <c r="L15526" s="20" t="s">
        <v>104</v>
      </c>
      <c r="M15526" s="20" t="s">
        <v>56</v>
      </c>
      <c r="N15526" s="23">
        <v>0.41</v>
      </c>
      <c r="O15526" s="23">
        <v>0.12</v>
      </c>
    </row>
    <row r="15527" spans="1:15" x14ac:dyDescent="0.25">
      <c r="A15527" s="20" t="s">
        <v>130</v>
      </c>
      <c r="B15527" s="20" t="s">
        <v>1314</v>
      </c>
      <c r="C15527" s="20" t="s">
        <v>112</v>
      </c>
      <c r="D15527" s="20" t="s">
        <v>113</v>
      </c>
      <c r="E15527" s="25">
        <v>1</v>
      </c>
      <c r="F15527" s="23">
        <v>71.63</v>
      </c>
      <c r="G15527" s="23">
        <v>0.06</v>
      </c>
      <c r="H15527" s="20" t="s">
        <v>102</v>
      </c>
      <c r="I15527" s="20" t="s">
        <v>120</v>
      </c>
      <c r="J15527" s="20" t="s">
        <v>104</v>
      </c>
      <c r="K15527" s="21"/>
      <c r="L15527" s="20" t="s">
        <v>104</v>
      </c>
      <c r="M15527" s="20" t="s">
        <v>58</v>
      </c>
      <c r="N15527" s="23">
        <v>0.69</v>
      </c>
      <c r="O15527" s="23">
        <v>0.12</v>
      </c>
    </row>
    <row r="15528" spans="1:15" x14ac:dyDescent="0.25">
      <c r="A15528" s="20" t="s">
        <v>130</v>
      </c>
      <c r="B15528" s="20" t="s">
        <v>1314</v>
      </c>
      <c r="C15528" s="20" t="s">
        <v>114</v>
      </c>
      <c r="D15528" s="21"/>
      <c r="E15528" s="21"/>
      <c r="F15528" s="24">
        <v>3550.25</v>
      </c>
      <c r="G15528" s="23">
        <v>2.85</v>
      </c>
      <c r="H15528" s="20" t="s">
        <v>102</v>
      </c>
      <c r="I15528" s="20" t="s">
        <v>120</v>
      </c>
      <c r="J15528" s="20" t="s">
        <v>104</v>
      </c>
      <c r="K15528" s="21"/>
      <c r="L15528" s="20" t="s">
        <v>104</v>
      </c>
      <c r="M15528" s="20" t="s">
        <v>69</v>
      </c>
      <c r="N15528" s="23">
        <v>2.85</v>
      </c>
      <c r="O15528" s="23">
        <v>0.12</v>
      </c>
    </row>
    <row r="15529" spans="1:15" x14ac:dyDescent="0.25">
      <c r="A15529" s="20" t="s">
        <v>130</v>
      </c>
      <c r="B15529" s="20" t="s">
        <v>1314</v>
      </c>
      <c r="C15529" s="20" t="s">
        <v>121</v>
      </c>
      <c r="D15529" s="20" t="s">
        <v>106</v>
      </c>
      <c r="E15529" s="21"/>
      <c r="F15529" s="23">
        <v>577.87</v>
      </c>
      <c r="G15529" s="23">
        <v>0.46</v>
      </c>
      <c r="H15529" s="20" t="s">
        <v>102</v>
      </c>
      <c r="I15529" s="20" t="s">
        <v>120</v>
      </c>
      <c r="J15529" s="20" t="s">
        <v>104</v>
      </c>
      <c r="K15529" s="21"/>
      <c r="L15529" s="20" t="s">
        <v>104</v>
      </c>
      <c r="M15529" s="20" t="s">
        <v>74</v>
      </c>
      <c r="N15529" s="21"/>
      <c r="O15529" s="23">
        <v>0.12</v>
      </c>
    </row>
    <row r="15530" spans="1:15" x14ac:dyDescent="0.25">
      <c r="A15530" s="20" t="s">
        <v>130</v>
      </c>
      <c r="B15530" s="20" t="s">
        <v>1314</v>
      </c>
      <c r="C15530" s="20" t="s">
        <v>115</v>
      </c>
      <c r="D15530" s="20" t="s">
        <v>106</v>
      </c>
      <c r="E15530" s="21"/>
      <c r="F15530" s="23">
        <v>20.39</v>
      </c>
      <c r="G15530" s="23">
        <v>0.02</v>
      </c>
      <c r="H15530" s="20" t="s">
        <v>102</v>
      </c>
      <c r="I15530" s="20" t="s">
        <v>120</v>
      </c>
      <c r="J15530" s="20" t="s">
        <v>104</v>
      </c>
      <c r="K15530" s="21"/>
      <c r="L15530" s="20" t="s">
        <v>104</v>
      </c>
      <c r="M15530" s="20" t="s">
        <v>75</v>
      </c>
      <c r="N15530" s="21"/>
      <c r="O15530" s="23">
        <v>0.12</v>
      </c>
    </row>
    <row r="15531" spans="1:15" x14ac:dyDescent="0.25">
      <c r="A15531" s="20" t="s">
        <v>130</v>
      </c>
      <c r="B15531" s="20" t="s">
        <v>1315</v>
      </c>
      <c r="C15531" s="20" t="s">
        <v>119</v>
      </c>
      <c r="D15531" s="20" t="s">
        <v>6</v>
      </c>
      <c r="E15531" s="21"/>
      <c r="F15531" s="24">
        <v>1395.38</v>
      </c>
      <c r="G15531" s="23">
        <v>1.1100000000000001</v>
      </c>
      <c r="H15531" s="20" t="s">
        <v>102</v>
      </c>
      <c r="I15531" s="20" t="s">
        <v>120</v>
      </c>
      <c r="J15531" s="20" t="s">
        <v>104</v>
      </c>
      <c r="K15531" s="21"/>
      <c r="L15531" s="20" t="s">
        <v>104</v>
      </c>
      <c r="M15531" s="20" t="s">
        <v>45</v>
      </c>
      <c r="N15531" s="23">
        <v>32.65</v>
      </c>
      <c r="O15531" s="23">
        <v>0.37</v>
      </c>
    </row>
    <row r="15532" spans="1:15" x14ac:dyDescent="0.25">
      <c r="A15532" s="20" t="s">
        <v>130</v>
      </c>
      <c r="B15532" s="20" t="s">
        <v>1315</v>
      </c>
      <c r="C15532" s="20" t="s">
        <v>7</v>
      </c>
      <c r="D15532" s="20" t="s">
        <v>10</v>
      </c>
      <c r="E15532" s="21"/>
      <c r="F15532" s="23">
        <v>779.15</v>
      </c>
      <c r="G15532" s="23">
        <v>0.62</v>
      </c>
      <c r="H15532" s="20" t="s">
        <v>102</v>
      </c>
      <c r="I15532" s="20" t="s">
        <v>120</v>
      </c>
      <c r="J15532" s="20" t="s">
        <v>104</v>
      </c>
      <c r="K15532" s="21"/>
      <c r="L15532" s="20" t="s">
        <v>104</v>
      </c>
      <c r="M15532" s="20" t="s">
        <v>48</v>
      </c>
      <c r="N15532" s="23">
        <v>0.62</v>
      </c>
      <c r="O15532" s="23">
        <v>0.37</v>
      </c>
    </row>
    <row r="15533" spans="1:15" x14ac:dyDescent="0.25">
      <c r="A15533" s="20" t="s">
        <v>130</v>
      </c>
      <c r="B15533" s="20" t="s">
        <v>1315</v>
      </c>
      <c r="C15533" s="20" t="s">
        <v>105</v>
      </c>
      <c r="D15533" s="20" t="s">
        <v>106</v>
      </c>
      <c r="E15533" s="21"/>
      <c r="F15533" s="23">
        <v>234.21</v>
      </c>
      <c r="G15533" s="23">
        <v>0.19</v>
      </c>
      <c r="H15533" s="20" t="s">
        <v>102</v>
      </c>
      <c r="I15533" s="20" t="s">
        <v>120</v>
      </c>
      <c r="J15533" s="20" t="s">
        <v>104</v>
      </c>
      <c r="K15533" s="21"/>
      <c r="L15533" s="20" t="s">
        <v>104</v>
      </c>
      <c r="M15533" s="20" t="s">
        <v>82</v>
      </c>
      <c r="N15533" s="21"/>
      <c r="O15533" s="23">
        <v>0.37</v>
      </c>
    </row>
    <row r="15534" spans="1:15" x14ac:dyDescent="0.25">
      <c r="A15534" s="20" t="s">
        <v>130</v>
      </c>
      <c r="B15534" s="20" t="s">
        <v>1315</v>
      </c>
      <c r="C15534" s="20" t="s">
        <v>107</v>
      </c>
      <c r="D15534" s="20" t="s">
        <v>106</v>
      </c>
      <c r="E15534" s="21"/>
      <c r="F15534" s="24">
        <v>1678.32</v>
      </c>
      <c r="G15534" s="23">
        <v>1.34</v>
      </c>
      <c r="H15534" s="20" t="s">
        <v>102</v>
      </c>
      <c r="I15534" s="20" t="s">
        <v>120</v>
      </c>
      <c r="J15534" s="20" t="s">
        <v>104</v>
      </c>
      <c r="K15534" s="21"/>
      <c r="L15534" s="20" t="s">
        <v>104</v>
      </c>
      <c r="M15534" s="20" t="s">
        <v>65</v>
      </c>
      <c r="N15534" s="23">
        <v>0.84</v>
      </c>
      <c r="O15534" s="23">
        <v>0.37</v>
      </c>
    </row>
    <row r="15535" spans="1:15" x14ac:dyDescent="0.25">
      <c r="A15535" s="20" t="s">
        <v>130</v>
      </c>
      <c r="B15535" s="20" t="s">
        <v>1315</v>
      </c>
      <c r="C15535" s="20" t="s">
        <v>108</v>
      </c>
      <c r="D15535" s="20" t="s">
        <v>106</v>
      </c>
      <c r="E15535" s="21"/>
      <c r="F15535" s="23">
        <v>743.04</v>
      </c>
      <c r="G15535" s="23">
        <v>0.59</v>
      </c>
      <c r="H15535" s="20" t="s">
        <v>102</v>
      </c>
      <c r="I15535" s="20" t="s">
        <v>120</v>
      </c>
      <c r="J15535" s="20" t="s">
        <v>104</v>
      </c>
      <c r="K15535" s="21"/>
      <c r="L15535" s="20" t="s">
        <v>104</v>
      </c>
      <c r="M15535" s="20" t="s">
        <v>64</v>
      </c>
      <c r="N15535" s="23">
        <v>23.22</v>
      </c>
      <c r="O15535" s="23">
        <v>0.37</v>
      </c>
    </row>
    <row r="15536" spans="1:15" x14ac:dyDescent="0.25">
      <c r="A15536" s="20" t="s">
        <v>130</v>
      </c>
      <c r="B15536" s="20" t="s">
        <v>1315</v>
      </c>
      <c r="C15536" s="20" t="s">
        <v>54</v>
      </c>
      <c r="D15536" s="20" t="s">
        <v>109</v>
      </c>
      <c r="E15536" s="25">
        <v>22</v>
      </c>
      <c r="F15536" s="24">
        <v>4455.88</v>
      </c>
      <c r="G15536" s="23">
        <v>3.55</v>
      </c>
      <c r="H15536" s="20" t="s">
        <v>102</v>
      </c>
      <c r="I15536" s="20" t="s">
        <v>120</v>
      </c>
      <c r="J15536" s="20" t="s">
        <v>104</v>
      </c>
      <c r="K15536" s="21"/>
      <c r="L15536" s="20" t="s">
        <v>104</v>
      </c>
      <c r="M15536" s="20" t="s">
        <v>54</v>
      </c>
      <c r="N15536" s="23">
        <v>0.26</v>
      </c>
      <c r="O15536" s="23">
        <v>0.37</v>
      </c>
    </row>
    <row r="15537" spans="1:15" x14ac:dyDescent="0.25">
      <c r="A15537" s="20" t="s">
        <v>130</v>
      </c>
      <c r="B15537" s="20" t="s">
        <v>1315</v>
      </c>
      <c r="C15537" s="20" t="s">
        <v>55</v>
      </c>
      <c r="D15537" s="20" t="s">
        <v>109</v>
      </c>
      <c r="E15537" s="25">
        <v>22</v>
      </c>
      <c r="F15537" s="26">
        <v>347.6</v>
      </c>
      <c r="G15537" s="23">
        <v>0.28000000000000003</v>
      </c>
      <c r="H15537" s="20" t="s">
        <v>102</v>
      </c>
      <c r="I15537" s="20" t="s">
        <v>120</v>
      </c>
      <c r="J15537" s="20" t="s">
        <v>104</v>
      </c>
      <c r="K15537" s="21"/>
      <c r="L15537" s="20" t="s">
        <v>104</v>
      </c>
      <c r="M15537" s="20" t="s">
        <v>55</v>
      </c>
      <c r="N15537" s="23">
        <v>0.02</v>
      </c>
      <c r="O15537" s="23">
        <v>0.37</v>
      </c>
    </row>
    <row r="15538" spans="1:15" x14ac:dyDescent="0.25">
      <c r="A15538" s="20" t="s">
        <v>130</v>
      </c>
      <c r="B15538" s="20" t="s">
        <v>1315</v>
      </c>
      <c r="C15538" s="20" t="s">
        <v>122</v>
      </c>
      <c r="D15538" s="20" t="s">
        <v>109</v>
      </c>
      <c r="E15538" s="25">
        <v>2</v>
      </c>
      <c r="F15538" s="23">
        <v>264.89</v>
      </c>
      <c r="G15538" s="23">
        <v>0.21</v>
      </c>
      <c r="H15538" s="20" t="s">
        <v>102</v>
      </c>
      <c r="I15538" s="20" t="s">
        <v>120</v>
      </c>
      <c r="J15538" s="20" t="s">
        <v>104</v>
      </c>
      <c r="K15538" s="21"/>
      <c r="L15538" s="20" t="s">
        <v>104</v>
      </c>
      <c r="M15538" s="20" t="s">
        <v>52</v>
      </c>
      <c r="N15538" s="23">
        <v>1.19</v>
      </c>
      <c r="O15538" s="23">
        <v>0.37</v>
      </c>
    </row>
    <row r="15539" spans="1:15" x14ac:dyDescent="0.25">
      <c r="A15539" s="20" t="s">
        <v>130</v>
      </c>
      <c r="B15539" s="20" t="s">
        <v>1315</v>
      </c>
      <c r="C15539" s="20" t="s">
        <v>127</v>
      </c>
      <c r="D15539" s="20" t="s">
        <v>109</v>
      </c>
      <c r="E15539" s="25">
        <v>7</v>
      </c>
      <c r="F15539" s="23">
        <v>631.07000000000005</v>
      </c>
      <c r="G15539" s="26">
        <v>0.5</v>
      </c>
      <c r="H15539" s="20" t="s">
        <v>102</v>
      </c>
      <c r="I15539" s="20" t="s">
        <v>120</v>
      </c>
      <c r="J15539" s="20" t="s">
        <v>104</v>
      </c>
      <c r="K15539" s="21"/>
      <c r="L15539" s="20" t="s">
        <v>104</v>
      </c>
      <c r="M15539" s="20" t="s">
        <v>51</v>
      </c>
      <c r="N15539" s="23">
        <v>0.81</v>
      </c>
      <c r="O15539" s="23">
        <v>0.37</v>
      </c>
    </row>
    <row r="15540" spans="1:15" x14ac:dyDescent="0.25">
      <c r="A15540" s="20" t="s">
        <v>130</v>
      </c>
      <c r="B15540" s="20" t="s">
        <v>1315</v>
      </c>
      <c r="C15540" s="20" t="s">
        <v>111</v>
      </c>
      <c r="D15540" s="21"/>
      <c r="E15540" s="21"/>
      <c r="F15540" s="23">
        <v>515.25</v>
      </c>
      <c r="G15540" s="23">
        <v>0.41</v>
      </c>
      <c r="H15540" s="20" t="s">
        <v>102</v>
      </c>
      <c r="I15540" s="20" t="s">
        <v>120</v>
      </c>
      <c r="J15540" s="20" t="s">
        <v>104</v>
      </c>
      <c r="K15540" s="21"/>
      <c r="L15540" s="20" t="s">
        <v>104</v>
      </c>
      <c r="M15540" s="20" t="s">
        <v>56</v>
      </c>
      <c r="N15540" s="23">
        <v>0.41</v>
      </c>
      <c r="O15540" s="23">
        <v>0.37</v>
      </c>
    </row>
    <row r="15541" spans="1:15" x14ac:dyDescent="0.25">
      <c r="A15541" s="20" t="s">
        <v>130</v>
      </c>
      <c r="B15541" s="20" t="s">
        <v>1315</v>
      </c>
      <c r="C15541" s="20" t="s">
        <v>112</v>
      </c>
      <c r="D15541" s="20" t="s">
        <v>113</v>
      </c>
      <c r="E15541" s="25">
        <v>1</v>
      </c>
      <c r="F15541" s="23">
        <v>72.260000000000005</v>
      </c>
      <c r="G15541" s="23">
        <v>0.06</v>
      </c>
      <c r="H15541" s="20" t="s">
        <v>102</v>
      </c>
      <c r="I15541" s="20" t="s">
        <v>120</v>
      </c>
      <c r="J15541" s="20" t="s">
        <v>104</v>
      </c>
      <c r="K15541" s="21"/>
      <c r="L15541" s="20" t="s">
        <v>104</v>
      </c>
      <c r="M15541" s="20" t="s">
        <v>58</v>
      </c>
      <c r="N15541" s="23">
        <v>0.69</v>
      </c>
      <c r="O15541" s="23">
        <v>0.37</v>
      </c>
    </row>
    <row r="15542" spans="1:15" x14ac:dyDescent="0.25">
      <c r="A15542" s="20" t="s">
        <v>130</v>
      </c>
      <c r="B15542" s="20" t="s">
        <v>1315</v>
      </c>
      <c r="C15542" s="20" t="s">
        <v>114</v>
      </c>
      <c r="D15542" s="21"/>
      <c r="E15542" s="21"/>
      <c r="F15542" s="22">
        <v>3581.6</v>
      </c>
      <c r="G15542" s="23">
        <v>2.85</v>
      </c>
      <c r="H15542" s="20" t="s">
        <v>102</v>
      </c>
      <c r="I15542" s="20" t="s">
        <v>120</v>
      </c>
      <c r="J15542" s="20" t="s">
        <v>104</v>
      </c>
      <c r="K15542" s="21"/>
      <c r="L15542" s="20" t="s">
        <v>104</v>
      </c>
      <c r="M15542" s="20" t="s">
        <v>69</v>
      </c>
      <c r="N15542" s="23">
        <v>2.85</v>
      </c>
      <c r="O15542" s="23">
        <v>0.37</v>
      </c>
    </row>
    <row r="15543" spans="1:15" x14ac:dyDescent="0.25">
      <c r="A15543" s="20" t="s">
        <v>130</v>
      </c>
      <c r="B15543" s="20" t="s">
        <v>1315</v>
      </c>
      <c r="C15543" s="20" t="s">
        <v>121</v>
      </c>
      <c r="D15543" s="20" t="s">
        <v>106</v>
      </c>
      <c r="E15543" s="21"/>
      <c r="F15543" s="23">
        <v>582.97</v>
      </c>
      <c r="G15543" s="23">
        <v>0.46</v>
      </c>
      <c r="H15543" s="20" t="s">
        <v>102</v>
      </c>
      <c r="I15543" s="20" t="s">
        <v>120</v>
      </c>
      <c r="J15543" s="20" t="s">
        <v>104</v>
      </c>
      <c r="K15543" s="21"/>
      <c r="L15543" s="20" t="s">
        <v>104</v>
      </c>
      <c r="M15543" s="20" t="s">
        <v>74</v>
      </c>
      <c r="N15543" s="21"/>
      <c r="O15543" s="23">
        <v>0.37</v>
      </c>
    </row>
    <row r="15544" spans="1:15" x14ac:dyDescent="0.25">
      <c r="A15544" s="20" t="s">
        <v>130</v>
      </c>
      <c r="B15544" s="20" t="s">
        <v>1315</v>
      </c>
      <c r="C15544" s="20" t="s">
        <v>115</v>
      </c>
      <c r="D15544" s="20" t="s">
        <v>106</v>
      </c>
      <c r="E15544" s="21"/>
      <c r="F15544" s="23">
        <v>108.25</v>
      </c>
      <c r="G15544" s="23">
        <v>0.09</v>
      </c>
      <c r="H15544" s="20" t="s">
        <v>102</v>
      </c>
      <c r="I15544" s="20" t="s">
        <v>120</v>
      </c>
      <c r="J15544" s="20" t="s">
        <v>104</v>
      </c>
      <c r="K15544" s="21"/>
      <c r="L15544" s="20" t="s">
        <v>104</v>
      </c>
      <c r="M15544" s="20" t="s">
        <v>75</v>
      </c>
      <c r="N15544" s="21"/>
      <c r="O15544" s="23">
        <v>0.37</v>
      </c>
    </row>
    <row r="15545" spans="1:15" x14ac:dyDescent="0.25">
      <c r="A15545" s="20" t="s">
        <v>130</v>
      </c>
      <c r="B15545" s="20" t="s">
        <v>1316</v>
      </c>
      <c r="C15545" s="20" t="s">
        <v>119</v>
      </c>
      <c r="D15545" s="20" t="s">
        <v>6</v>
      </c>
      <c r="E15545" s="21"/>
      <c r="F15545" s="24">
        <v>1721.96</v>
      </c>
      <c r="G15545" s="23">
        <v>1.37</v>
      </c>
      <c r="H15545" s="20" t="s">
        <v>102</v>
      </c>
      <c r="I15545" s="20" t="s">
        <v>120</v>
      </c>
      <c r="J15545" s="20" t="s">
        <v>104</v>
      </c>
      <c r="K15545" s="21"/>
      <c r="L15545" s="20" t="s">
        <v>104</v>
      </c>
      <c r="M15545" s="20" t="s">
        <v>45</v>
      </c>
      <c r="N15545" s="23">
        <v>32.65</v>
      </c>
      <c r="O15545" s="23">
        <v>0.12</v>
      </c>
    </row>
    <row r="15546" spans="1:15" x14ac:dyDescent="0.25">
      <c r="A15546" s="20" t="s">
        <v>130</v>
      </c>
      <c r="B15546" s="20" t="s">
        <v>1316</v>
      </c>
      <c r="C15546" s="20" t="s">
        <v>7</v>
      </c>
      <c r="D15546" s="20" t="s">
        <v>10</v>
      </c>
      <c r="E15546" s="21"/>
      <c r="F15546" s="23">
        <v>781.08</v>
      </c>
      <c r="G15546" s="23">
        <v>0.62</v>
      </c>
      <c r="H15546" s="20" t="s">
        <v>102</v>
      </c>
      <c r="I15546" s="20" t="s">
        <v>120</v>
      </c>
      <c r="J15546" s="20" t="s">
        <v>104</v>
      </c>
      <c r="K15546" s="21"/>
      <c r="L15546" s="20" t="s">
        <v>104</v>
      </c>
      <c r="M15546" s="20" t="s">
        <v>48</v>
      </c>
      <c r="N15546" s="23">
        <v>0.62</v>
      </c>
      <c r="O15546" s="23">
        <v>0.12</v>
      </c>
    </row>
    <row r="15547" spans="1:15" x14ac:dyDescent="0.25">
      <c r="A15547" s="20" t="s">
        <v>130</v>
      </c>
      <c r="B15547" s="20" t="s">
        <v>1316</v>
      </c>
      <c r="C15547" s="20" t="s">
        <v>105</v>
      </c>
      <c r="D15547" s="20" t="s">
        <v>106</v>
      </c>
      <c r="E15547" s="21"/>
      <c r="F15547" s="23">
        <v>239.81</v>
      </c>
      <c r="G15547" s="23">
        <v>0.19</v>
      </c>
      <c r="H15547" s="20" t="s">
        <v>102</v>
      </c>
      <c r="I15547" s="20" t="s">
        <v>120</v>
      </c>
      <c r="J15547" s="20" t="s">
        <v>104</v>
      </c>
      <c r="K15547" s="21"/>
      <c r="L15547" s="20" t="s">
        <v>104</v>
      </c>
      <c r="M15547" s="20" t="s">
        <v>82</v>
      </c>
      <c r="N15547" s="21"/>
      <c r="O15547" s="23">
        <v>0.12</v>
      </c>
    </row>
    <row r="15548" spans="1:15" x14ac:dyDescent="0.25">
      <c r="A15548" s="20" t="s">
        <v>130</v>
      </c>
      <c r="B15548" s="20" t="s">
        <v>1316</v>
      </c>
      <c r="C15548" s="20" t="s">
        <v>107</v>
      </c>
      <c r="D15548" s="20" t="s">
        <v>106</v>
      </c>
      <c r="E15548" s="21"/>
      <c r="F15548" s="24">
        <v>1680.92</v>
      </c>
      <c r="G15548" s="23">
        <v>1.33</v>
      </c>
      <c r="H15548" s="20" t="s">
        <v>102</v>
      </c>
      <c r="I15548" s="20" t="s">
        <v>120</v>
      </c>
      <c r="J15548" s="20" t="s">
        <v>104</v>
      </c>
      <c r="K15548" s="21"/>
      <c r="L15548" s="20" t="s">
        <v>104</v>
      </c>
      <c r="M15548" s="20" t="s">
        <v>65</v>
      </c>
      <c r="N15548" s="23">
        <v>0.84</v>
      </c>
      <c r="O15548" s="23">
        <v>0.12</v>
      </c>
    </row>
    <row r="15549" spans="1:15" x14ac:dyDescent="0.25">
      <c r="A15549" s="20" t="s">
        <v>130</v>
      </c>
      <c r="B15549" s="20" t="s">
        <v>1316</v>
      </c>
      <c r="C15549" s="20" t="s">
        <v>108</v>
      </c>
      <c r="D15549" s="20" t="s">
        <v>106</v>
      </c>
      <c r="E15549" s="21"/>
      <c r="F15549" s="23">
        <v>743.04</v>
      </c>
      <c r="G15549" s="23">
        <v>0.59</v>
      </c>
      <c r="H15549" s="20" t="s">
        <v>102</v>
      </c>
      <c r="I15549" s="20" t="s">
        <v>120</v>
      </c>
      <c r="J15549" s="20" t="s">
        <v>104</v>
      </c>
      <c r="K15549" s="21"/>
      <c r="L15549" s="20" t="s">
        <v>104</v>
      </c>
      <c r="M15549" s="20" t="s">
        <v>64</v>
      </c>
      <c r="N15549" s="23">
        <v>23.22</v>
      </c>
      <c r="O15549" s="23">
        <v>0.12</v>
      </c>
    </row>
    <row r="15550" spans="1:15" x14ac:dyDescent="0.25">
      <c r="A15550" s="20" t="s">
        <v>130</v>
      </c>
      <c r="B15550" s="20" t="s">
        <v>1316</v>
      </c>
      <c r="C15550" s="20" t="s">
        <v>54</v>
      </c>
      <c r="D15550" s="20" t="s">
        <v>109</v>
      </c>
      <c r="E15550" s="25">
        <v>22</v>
      </c>
      <c r="F15550" s="24">
        <v>3523.52</v>
      </c>
      <c r="G15550" s="26">
        <v>2.8</v>
      </c>
      <c r="H15550" s="20" t="s">
        <v>102</v>
      </c>
      <c r="I15550" s="20" t="s">
        <v>120</v>
      </c>
      <c r="J15550" s="20" t="s">
        <v>104</v>
      </c>
      <c r="K15550" s="21"/>
      <c r="L15550" s="20" t="s">
        <v>104</v>
      </c>
      <c r="M15550" s="20" t="s">
        <v>54</v>
      </c>
      <c r="N15550" s="23">
        <v>0.26</v>
      </c>
      <c r="O15550" s="23">
        <v>0.12</v>
      </c>
    </row>
    <row r="15551" spans="1:15" x14ac:dyDescent="0.25">
      <c r="A15551" s="20" t="s">
        <v>130</v>
      </c>
      <c r="B15551" s="20" t="s">
        <v>1316</v>
      </c>
      <c r="C15551" s="20" t="s">
        <v>55</v>
      </c>
      <c r="D15551" s="20" t="s">
        <v>109</v>
      </c>
      <c r="E15551" s="25">
        <v>22</v>
      </c>
      <c r="F15551" s="24">
        <v>1013.76</v>
      </c>
      <c r="G15551" s="26">
        <v>0.8</v>
      </c>
      <c r="H15551" s="20" t="s">
        <v>102</v>
      </c>
      <c r="I15551" s="20" t="s">
        <v>120</v>
      </c>
      <c r="J15551" s="20" t="s">
        <v>104</v>
      </c>
      <c r="K15551" s="21"/>
      <c r="L15551" s="20" t="s">
        <v>104</v>
      </c>
      <c r="M15551" s="20" t="s">
        <v>55</v>
      </c>
      <c r="N15551" s="23">
        <v>0.02</v>
      </c>
      <c r="O15551" s="23">
        <v>0.12</v>
      </c>
    </row>
    <row r="15552" spans="1:15" x14ac:dyDescent="0.25">
      <c r="A15552" s="20" t="s">
        <v>130</v>
      </c>
      <c r="B15552" s="20" t="s">
        <v>1316</v>
      </c>
      <c r="C15552" s="20" t="s">
        <v>49</v>
      </c>
      <c r="D15552" s="20" t="s">
        <v>109</v>
      </c>
      <c r="E15552" s="25">
        <v>9</v>
      </c>
      <c r="F15552" s="23">
        <v>858.33</v>
      </c>
      <c r="G15552" s="23">
        <v>0.68</v>
      </c>
      <c r="H15552" s="20" t="s">
        <v>102</v>
      </c>
      <c r="I15552" s="20" t="s">
        <v>120</v>
      </c>
      <c r="J15552" s="20" t="s">
        <v>104</v>
      </c>
      <c r="K15552" s="21"/>
      <c r="L15552" s="20" t="s">
        <v>104</v>
      </c>
      <c r="M15552" s="20" t="s">
        <v>49</v>
      </c>
      <c r="N15552" s="23">
        <v>0.85</v>
      </c>
      <c r="O15552" s="23">
        <v>0.12</v>
      </c>
    </row>
    <row r="15553" spans="1:15" x14ac:dyDescent="0.25">
      <c r="A15553" s="20" t="s">
        <v>130</v>
      </c>
      <c r="B15553" s="20" t="s">
        <v>1316</v>
      </c>
      <c r="C15553" s="20" t="s">
        <v>111</v>
      </c>
      <c r="D15553" s="21"/>
      <c r="E15553" s="21"/>
      <c r="F15553" s="23">
        <v>516.52</v>
      </c>
      <c r="G15553" s="23">
        <v>0.41</v>
      </c>
      <c r="H15553" s="20" t="s">
        <v>102</v>
      </c>
      <c r="I15553" s="20" t="s">
        <v>120</v>
      </c>
      <c r="J15553" s="20" t="s">
        <v>104</v>
      </c>
      <c r="K15553" s="21"/>
      <c r="L15553" s="20" t="s">
        <v>104</v>
      </c>
      <c r="M15553" s="20" t="s">
        <v>56</v>
      </c>
      <c r="N15553" s="23">
        <v>0.41</v>
      </c>
      <c r="O15553" s="23">
        <v>0.12</v>
      </c>
    </row>
    <row r="15554" spans="1:15" x14ac:dyDescent="0.25">
      <c r="A15554" s="20" t="s">
        <v>130</v>
      </c>
      <c r="B15554" s="20" t="s">
        <v>1316</v>
      </c>
      <c r="C15554" s="20" t="s">
        <v>112</v>
      </c>
      <c r="D15554" s="20" t="s">
        <v>113</v>
      </c>
      <c r="E15554" s="25">
        <v>2</v>
      </c>
      <c r="F15554" s="23">
        <v>144.88</v>
      </c>
      <c r="G15554" s="23">
        <v>0.12</v>
      </c>
      <c r="H15554" s="20" t="s">
        <v>102</v>
      </c>
      <c r="I15554" s="20" t="s">
        <v>120</v>
      </c>
      <c r="J15554" s="20" t="s">
        <v>104</v>
      </c>
      <c r="K15554" s="21"/>
      <c r="L15554" s="20" t="s">
        <v>104</v>
      </c>
      <c r="M15554" s="20" t="s">
        <v>58</v>
      </c>
      <c r="N15554" s="23">
        <v>0.69</v>
      </c>
      <c r="O15554" s="23">
        <v>0.12</v>
      </c>
    </row>
    <row r="15555" spans="1:15" x14ac:dyDescent="0.25">
      <c r="A15555" s="20" t="s">
        <v>130</v>
      </c>
      <c r="B15555" s="20" t="s">
        <v>1316</v>
      </c>
      <c r="C15555" s="20" t="s">
        <v>114</v>
      </c>
      <c r="D15555" s="21"/>
      <c r="E15555" s="21"/>
      <c r="F15555" s="24">
        <v>3590.43</v>
      </c>
      <c r="G15555" s="23">
        <v>2.85</v>
      </c>
      <c r="H15555" s="20" t="s">
        <v>102</v>
      </c>
      <c r="I15555" s="20" t="s">
        <v>120</v>
      </c>
      <c r="J15555" s="20" t="s">
        <v>104</v>
      </c>
      <c r="K15555" s="21"/>
      <c r="L15555" s="20" t="s">
        <v>104</v>
      </c>
      <c r="M15555" s="20" t="s">
        <v>69</v>
      </c>
      <c r="N15555" s="23">
        <v>2.85</v>
      </c>
      <c r="O15555" s="23">
        <v>0.12</v>
      </c>
    </row>
    <row r="15556" spans="1:15" x14ac:dyDescent="0.25">
      <c r="A15556" s="20" t="s">
        <v>130</v>
      </c>
      <c r="B15556" s="20" t="s">
        <v>1316</v>
      </c>
      <c r="C15556" s="20" t="s">
        <v>121</v>
      </c>
      <c r="D15556" s="20" t="s">
        <v>106</v>
      </c>
      <c r="E15556" s="21"/>
      <c r="F15556" s="23">
        <v>584.41</v>
      </c>
      <c r="G15556" s="23">
        <v>0.46</v>
      </c>
      <c r="H15556" s="20" t="s">
        <v>102</v>
      </c>
      <c r="I15556" s="20" t="s">
        <v>120</v>
      </c>
      <c r="J15556" s="20" t="s">
        <v>104</v>
      </c>
      <c r="K15556" s="21"/>
      <c r="L15556" s="20" t="s">
        <v>104</v>
      </c>
      <c r="M15556" s="20" t="s">
        <v>74</v>
      </c>
      <c r="N15556" s="21"/>
      <c r="O15556" s="23">
        <v>0.12</v>
      </c>
    </row>
    <row r="15557" spans="1:15" x14ac:dyDescent="0.25">
      <c r="A15557" s="20" t="s">
        <v>130</v>
      </c>
      <c r="B15557" s="20" t="s">
        <v>1316</v>
      </c>
      <c r="C15557" s="20" t="s">
        <v>115</v>
      </c>
      <c r="D15557" s="20" t="s">
        <v>106</v>
      </c>
      <c r="E15557" s="21"/>
      <c r="F15557" s="23">
        <v>82.72</v>
      </c>
      <c r="G15557" s="23">
        <v>7.0000000000000007E-2</v>
      </c>
      <c r="H15557" s="20" t="s">
        <v>102</v>
      </c>
      <c r="I15557" s="20" t="s">
        <v>120</v>
      </c>
      <c r="J15557" s="20" t="s">
        <v>104</v>
      </c>
      <c r="K15557" s="21"/>
      <c r="L15557" s="20" t="s">
        <v>104</v>
      </c>
      <c r="M15557" s="20" t="s">
        <v>75</v>
      </c>
      <c r="N15557" s="21"/>
      <c r="O15557" s="23">
        <v>0.12</v>
      </c>
    </row>
    <row r="15558" spans="1:15" x14ac:dyDescent="0.25">
      <c r="A15558" s="20" t="s">
        <v>130</v>
      </c>
      <c r="B15558" s="20" t="s">
        <v>1317</v>
      </c>
      <c r="C15558" s="20" t="s">
        <v>119</v>
      </c>
      <c r="D15558" s="20" t="s">
        <v>6</v>
      </c>
      <c r="E15558" s="21"/>
      <c r="F15558" s="24">
        <v>1632.89</v>
      </c>
      <c r="G15558" s="23">
        <v>1.29</v>
      </c>
      <c r="H15558" s="20" t="s">
        <v>102</v>
      </c>
      <c r="I15558" s="20" t="s">
        <v>120</v>
      </c>
      <c r="J15558" s="20" t="s">
        <v>104</v>
      </c>
      <c r="K15558" s="21"/>
      <c r="L15558" s="20" t="s">
        <v>104</v>
      </c>
      <c r="M15558" s="20" t="s">
        <v>45</v>
      </c>
      <c r="N15558" s="23">
        <v>32.65</v>
      </c>
      <c r="O15558" s="23">
        <v>0.36</v>
      </c>
    </row>
    <row r="15559" spans="1:15" x14ac:dyDescent="0.25">
      <c r="A15559" s="20" t="s">
        <v>130</v>
      </c>
      <c r="B15559" s="20" t="s">
        <v>1317</v>
      </c>
      <c r="C15559" s="20" t="s">
        <v>7</v>
      </c>
      <c r="D15559" s="20" t="s">
        <v>10</v>
      </c>
      <c r="E15559" s="21"/>
      <c r="F15559" s="23">
        <v>783.12</v>
      </c>
      <c r="G15559" s="23">
        <v>0.62</v>
      </c>
      <c r="H15559" s="20" t="s">
        <v>102</v>
      </c>
      <c r="I15559" s="20" t="s">
        <v>120</v>
      </c>
      <c r="J15559" s="20" t="s">
        <v>104</v>
      </c>
      <c r="K15559" s="21"/>
      <c r="L15559" s="20" t="s">
        <v>104</v>
      </c>
      <c r="M15559" s="20" t="s">
        <v>48</v>
      </c>
      <c r="N15559" s="23">
        <v>0.62</v>
      </c>
      <c r="O15559" s="23">
        <v>0.36</v>
      </c>
    </row>
    <row r="15560" spans="1:15" x14ac:dyDescent="0.25">
      <c r="A15560" s="20" t="s">
        <v>130</v>
      </c>
      <c r="B15560" s="20" t="s">
        <v>1317</v>
      </c>
      <c r="C15560" s="20" t="s">
        <v>105</v>
      </c>
      <c r="D15560" s="20" t="s">
        <v>106</v>
      </c>
      <c r="E15560" s="21"/>
      <c r="F15560" s="23">
        <v>238.99</v>
      </c>
      <c r="G15560" s="23">
        <v>0.19</v>
      </c>
      <c r="H15560" s="20" t="s">
        <v>102</v>
      </c>
      <c r="I15560" s="20" t="s">
        <v>120</v>
      </c>
      <c r="J15560" s="20" t="s">
        <v>104</v>
      </c>
      <c r="K15560" s="21"/>
      <c r="L15560" s="20" t="s">
        <v>104</v>
      </c>
      <c r="M15560" s="20" t="s">
        <v>82</v>
      </c>
      <c r="N15560" s="21"/>
      <c r="O15560" s="23">
        <v>0.36</v>
      </c>
    </row>
    <row r="15561" spans="1:15" x14ac:dyDescent="0.25">
      <c r="A15561" s="20" t="s">
        <v>130</v>
      </c>
      <c r="B15561" s="20" t="s">
        <v>1317</v>
      </c>
      <c r="C15561" s="20" t="s">
        <v>107</v>
      </c>
      <c r="D15561" s="20" t="s">
        <v>106</v>
      </c>
      <c r="E15561" s="21"/>
      <c r="F15561" s="24">
        <v>1526.04</v>
      </c>
      <c r="G15561" s="23">
        <v>1.21</v>
      </c>
      <c r="H15561" s="20" t="s">
        <v>102</v>
      </c>
      <c r="I15561" s="20" t="s">
        <v>120</v>
      </c>
      <c r="J15561" s="20" t="s">
        <v>104</v>
      </c>
      <c r="K15561" s="21"/>
      <c r="L15561" s="20" t="s">
        <v>104</v>
      </c>
      <c r="M15561" s="20" t="s">
        <v>65</v>
      </c>
      <c r="N15561" s="23">
        <v>0.84</v>
      </c>
      <c r="O15561" s="23">
        <v>0.36</v>
      </c>
    </row>
    <row r="15562" spans="1:15" x14ac:dyDescent="0.25">
      <c r="A15562" s="20" t="s">
        <v>130</v>
      </c>
      <c r="B15562" s="20" t="s">
        <v>1317</v>
      </c>
      <c r="C15562" s="20" t="s">
        <v>108</v>
      </c>
      <c r="D15562" s="20" t="s">
        <v>106</v>
      </c>
      <c r="E15562" s="21"/>
      <c r="F15562" s="23">
        <v>743.04</v>
      </c>
      <c r="G15562" s="23">
        <v>0.59</v>
      </c>
      <c r="H15562" s="20" t="s">
        <v>102</v>
      </c>
      <c r="I15562" s="20" t="s">
        <v>120</v>
      </c>
      <c r="J15562" s="20" t="s">
        <v>104</v>
      </c>
      <c r="K15562" s="21"/>
      <c r="L15562" s="20" t="s">
        <v>104</v>
      </c>
      <c r="M15562" s="20" t="s">
        <v>64</v>
      </c>
      <c r="N15562" s="23">
        <v>23.22</v>
      </c>
      <c r="O15562" s="23">
        <v>0.36</v>
      </c>
    </row>
    <row r="15563" spans="1:15" x14ac:dyDescent="0.25">
      <c r="A15563" s="20" t="s">
        <v>130</v>
      </c>
      <c r="B15563" s="20" t="s">
        <v>1317</v>
      </c>
      <c r="C15563" s="20" t="s">
        <v>54</v>
      </c>
      <c r="D15563" s="20" t="s">
        <v>109</v>
      </c>
      <c r="E15563" s="25">
        <v>22</v>
      </c>
      <c r="F15563" s="22">
        <v>2802.8</v>
      </c>
      <c r="G15563" s="23">
        <v>2.2200000000000002</v>
      </c>
      <c r="H15563" s="20" t="s">
        <v>102</v>
      </c>
      <c r="I15563" s="20" t="s">
        <v>120</v>
      </c>
      <c r="J15563" s="20" t="s">
        <v>104</v>
      </c>
      <c r="K15563" s="21"/>
      <c r="L15563" s="20" t="s">
        <v>104</v>
      </c>
      <c r="M15563" s="20" t="s">
        <v>54</v>
      </c>
      <c r="N15563" s="23">
        <v>0.26</v>
      </c>
      <c r="O15563" s="23">
        <v>0.36</v>
      </c>
    </row>
    <row r="15564" spans="1:15" x14ac:dyDescent="0.25">
      <c r="A15564" s="20" t="s">
        <v>130</v>
      </c>
      <c r="B15564" s="20" t="s">
        <v>1317</v>
      </c>
      <c r="C15564" s="20" t="s">
        <v>55</v>
      </c>
      <c r="D15564" s="20" t="s">
        <v>109</v>
      </c>
      <c r="E15564" s="25">
        <v>22</v>
      </c>
      <c r="F15564" s="24">
        <v>1262.3599999999999</v>
      </c>
      <c r="G15564" s="25">
        <v>1</v>
      </c>
      <c r="H15564" s="20" t="s">
        <v>102</v>
      </c>
      <c r="I15564" s="20" t="s">
        <v>120</v>
      </c>
      <c r="J15564" s="20" t="s">
        <v>104</v>
      </c>
      <c r="K15564" s="21"/>
      <c r="L15564" s="20" t="s">
        <v>104</v>
      </c>
      <c r="M15564" s="20" t="s">
        <v>55</v>
      </c>
      <c r="N15564" s="23">
        <v>0.02</v>
      </c>
      <c r="O15564" s="23">
        <v>0.36</v>
      </c>
    </row>
    <row r="15565" spans="1:15" x14ac:dyDescent="0.25">
      <c r="A15565" s="20" t="s">
        <v>130</v>
      </c>
      <c r="B15565" s="20" t="s">
        <v>1317</v>
      </c>
      <c r="C15565" s="20" t="s">
        <v>122</v>
      </c>
      <c r="D15565" s="20" t="s">
        <v>109</v>
      </c>
      <c r="E15565" s="25">
        <v>2</v>
      </c>
      <c r="F15565" s="23">
        <v>270.83999999999997</v>
      </c>
      <c r="G15565" s="23">
        <v>0.21</v>
      </c>
      <c r="H15565" s="20" t="s">
        <v>102</v>
      </c>
      <c r="I15565" s="20" t="s">
        <v>120</v>
      </c>
      <c r="J15565" s="20" t="s">
        <v>104</v>
      </c>
      <c r="K15565" s="21"/>
      <c r="L15565" s="20" t="s">
        <v>104</v>
      </c>
      <c r="M15565" s="20" t="s">
        <v>52</v>
      </c>
      <c r="N15565" s="23">
        <v>1.19</v>
      </c>
      <c r="O15565" s="23">
        <v>0.36</v>
      </c>
    </row>
    <row r="15566" spans="1:15" x14ac:dyDescent="0.25">
      <c r="A15566" s="20" t="s">
        <v>130</v>
      </c>
      <c r="B15566" s="20" t="s">
        <v>1317</v>
      </c>
      <c r="C15566" s="20" t="s">
        <v>127</v>
      </c>
      <c r="D15566" s="20" t="s">
        <v>109</v>
      </c>
      <c r="E15566" s="25">
        <v>7</v>
      </c>
      <c r="F15566" s="23">
        <v>645.25</v>
      </c>
      <c r="G15566" s="23">
        <v>0.51</v>
      </c>
      <c r="H15566" s="20" t="s">
        <v>102</v>
      </c>
      <c r="I15566" s="20" t="s">
        <v>120</v>
      </c>
      <c r="J15566" s="20" t="s">
        <v>104</v>
      </c>
      <c r="K15566" s="21"/>
      <c r="L15566" s="20" t="s">
        <v>104</v>
      </c>
      <c r="M15566" s="20" t="s">
        <v>51</v>
      </c>
      <c r="N15566" s="23">
        <v>0.81</v>
      </c>
      <c r="O15566" s="23">
        <v>0.36</v>
      </c>
    </row>
    <row r="15567" spans="1:15" x14ac:dyDescent="0.25">
      <c r="A15567" s="20" t="s">
        <v>130</v>
      </c>
      <c r="B15567" s="20" t="s">
        <v>1317</v>
      </c>
      <c r="C15567" s="20" t="s">
        <v>111</v>
      </c>
      <c r="D15567" s="21"/>
      <c r="E15567" s="21"/>
      <c r="F15567" s="23">
        <v>517.87</v>
      </c>
      <c r="G15567" s="23">
        <v>0.41</v>
      </c>
      <c r="H15567" s="20" t="s">
        <v>102</v>
      </c>
      <c r="I15567" s="20" t="s">
        <v>120</v>
      </c>
      <c r="J15567" s="20" t="s">
        <v>104</v>
      </c>
      <c r="K15567" s="21"/>
      <c r="L15567" s="20" t="s">
        <v>104</v>
      </c>
      <c r="M15567" s="20" t="s">
        <v>56</v>
      </c>
      <c r="N15567" s="23">
        <v>0.41</v>
      </c>
      <c r="O15567" s="23">
        <v>0.36</v>
      </c>
    </row>
    <row r="15568" spans="1:15" x14ac:dyDescent="0.25">
      <c r="A15568" s="20" t="s">
        <v>130</v>
      </c>
      <c r="B15568" s="20" t="s">
        <v>1317</v>
      </c>
      <c r="C15568" s="20" t="s">
        <v>112</v>
      </c>
      <c r="D15568" s="20" t="s">
        <v>113</v>
      </c>
      <c r="E15568" s="25">
        <v>2</v>
      </c>
      <c r="F15568" s="23">
        <v>145.26</v>
      </c>
      <c r="G15568" s="23">
        <v>0.12</v>
      </c>
      <c r="H15568" s="20" t="s">
        <v>102</v>
      </c>
      <c r="I15568" s="20" t="s">
        <v>120</v>
      </c>
      <c r="J15568" s="20" t="s">
        <v>104</v>
      </c>
      <c r="K15568" s="21"/>
      <c r="L15568" s="20" t="s">
        <v>104</v>
      </c>
      <c r="M15568" s="20" t="s">
        <v>58</v>
      </c>
      <c r="N15568" s="23">
        <v>0.69</v>
      </c>
      <c r="O15568" s="23">
        <v>0.36</v>
      </c>
    </row>
    <row r="15569" spans="1:15" x14ac:dyDescent="0.25">
      <c r="A15569" s="20" t="s">
        <v>130</v>
      </c>
      <c r="B15569" s="20" t="s">
        <v>1317</v>
      </c>
      <c r="C15569" s="20" t="s">
        <v>114</v>
      </c>
      <c r="D15569" s="21"/>
      <c r="E15569" s="21"/>
      <c r="F15569" s="24">
        <v>3599.84</v>
      </c>
      <c r="G15569" s="23">
        <v>2.85</v>
      </c>
      <c r="H15569" s="20" t="s">
        <v>102</v>
      </c>
      <c r="I15569" s="20" t="s">
        <v>120</v>
      </c>
      <c r="J15569" s="20" t="s">
        <v>104</v>
      </c>
      <c r="K15569" s="21"/>
      <c r="L15569" s="20" t="s">
        <v>104</v>
      </c>
      <c r="M15569" s="20" t="s">
        <v>69</v>
      </c>
      <c r="N15569" s="23">
        <v>2.85</v>
      </c>
      <c r="O15569" s="23">
        <v>0.36</v>
      </c>
    </row>
    <row r="15570" spans="1:15" x14ac:dyDescent="0.25">
      <c r="A15570" s="20" t="s">
        <v>130</v>
      </c>
      <c r="B15570" s="20" t="s">
        <v>1317</v>
      </c>
      <c r="C15570" s="20" t="s">
        <v>121</v>
      </c>
      <c r="D15570" s="20" t="s">
        <v>106</v>
      </c>
      <c r="E15570" s="21"/>
      <c r="F15570" s="23">
        <v>879.32</v>
      </c>
      <c r="G15570" s="26">
        <v>0.7</v>
      </c>
      <c r="H15570" s="20" t="s">
        <v>102</v>
      </c>
      <c r="I15570" s="20" t="s">
        <v>120</v>
      </c>
      <c r="J15570" s="20" t="s">
        <v>104</v>
      </c>
      <c r="K15570" s="21"/>
      <c r="L15570" s="20" t="s">
        <v>104</v>
      </c>
      <c r="M15570" s="20" t="s">
        <v>74</v>
      </c>
      <c r="N15570" s="21"/>
      <c r="O15570" s="23">
        <v>0.36</v>
      </c>
    </row>
    <row r="15571" spans="1:15" x14ac:dyDescent="0.25">
      <c r="A15571" s="20" t="s">
        <v>130</v>
      </c>
      <c r="B15571" s="20" t="s">
        <v>1317</v>
      </c>
      <c r="C15571" s="20" t="s">
        <v>115</v>
      </c>
      <c r="D15571" s="20" t="s">
        <v>106</v>
      </c>
      <c r="E15571" s="21"/>
      <c r="F15571" s="23">
        <v>31.62</v>
      </c>
      <c r="G15571" s="23">
        <v>0.03</v>
      </c>
      <c r="H15571" s="20" t="s">
        <v>102</v>
      </c>
      <c r="I15571" s="20" t="s">
        <v>120</v>
      </c>
      <c r="J15571" s="20" t="s">
        <v>104</v>
      </c>
      <c r="K15571" s="21"/>
      <c r="L15571" s="20" t="s">
        <v>104</v>
      </c>
      <c r="M15571" s="20" t="s">
        <v>75</v>
      </c>
      <c r="N15571" s="21"/>
      <c r="O15571" s="23">
        <v>0.36</v>
      </c>
    </row>
    <row r="15572" spans="1:15" x14ac:dyDescent="0.25">
      <c r="A15572" s="20" t="s">
        <v>130</v>
      </c>
      <c r="B15572" s="20" t="s">
        <v>1318</v>
      </c>
      <c r="C15572" s="20" t="s">
        <v>7</v>
      </c>
      <c r="D15572" s="20" t="s">
        <v>10</v>
      </c>
      <c r="E15572" s="21"/>
      <c r="F15572" s="24">
        <v>3171.24</v>
      </c>
      <c r="G15572" s="23">
        <v>0.62</v>
      </c>
      <c r="H15572" s="20" t="s">
        <v>102</v>
      </c>
      <c r="I15572" s="20" t="s">
        <v>151</v>
      </c>
      <c r="J15572" s="20" t="s">
        <v>104</v>
      </c>
      <c r="K15572" s="21"/>
      <c r="L15572" s="20" t="s">
        <v>104</v>
      </c>
      <c r="M15572" s="20" t="s">
        <v>48</v>
      </c>
      <c r="N15572" s="23">
        <v>0.62</v>
      </c>
      <c r="O15572" s="23">
        <v>0.57999999999999996</v>
      </c>
    </row>
    <row r="15573" spans="1:15" x14ac:dyDescent="0.25">
      <c r="A15573" s="20" t="s">
        <v>130</v>
      </c>
      <c r="B15573" s="20" t="s">
        <v>1318</v>
      </c>
      <c r="C15573" s="20" t="s">
        <v>105</v>
      </c>
      <c r="D15573" s="20" t="s">
        <v>106</v>
      </c>
      <c r="E15573" s="21"/>
      <c r="F15573" s="23">
        <v>960.26</v>
      </c>
      <c r="G15573" s="23">
        <v>0.19</v>
      </c>
      <c r="H15573" s="20" t="s">
        <v>102</v>
      </c>
      <c r="I15573" s="20" t="s">
        <v>151</v>
      </c>
      <c r="J15573" s="20" t="s">
        <v>104</v>
      </c>
      <c r="K15573" s="21"/>
      <c r="L15573" s="20" t="s">
        <v>104</v>
      </c>
      <c r="M15573" s="20" t="s">
        <v>82</v>
      </c>
      <c r="N15573" s="21"/>
      <c r="O15573" s="23">
        <v>0.57999999999999996</v>
      </c>
    </row>
    <row r="15574" spans="1:15" x14ac:dyDescent="0.25">
      <c r="A15574" s="20" t="s">
        <v>130</v>
      </c>
      <c r="B15574" s="20" t="s">
        <v>1318</v>
      </c>
      <c r="C15574" s="20" t="s">
        <v>107</v>
      </c>
      <c r="D15574" s="20" t="s">
        <v>106</v>
      </c>
      <c r="E15574" s="21"/>
      <c r="F15574" s="22">
        <v>5541.9</v>
      </c>
      <c r="G15574" s="23">
        <v>1.08</v>
      </c>
      <c r="H15574" s="20" t="s">
        <v>102</v>
      </c>
      <c r="I15574" s="20" t="s">
        <v>151</v>
      </c>
      <c r="J15574" s="20" t="s">
        <v>104</v>
      </c>
      <c r="K15574" s="21"/>
      <c r="L15574" s="20" t="s">
        <v>104</v>
      </c>
      <c r="M15574" s="20" t="s">
        <v>65</v>
      </c>
      <c r="N15574" s="23">
        <v>0.84</v>
      </c>
      <c r="O15574" s="23">
        <v>0.57999999999999996</v>
      </c>
    </row>
    <row r="15575" spans="1:15" x14ac:dyDescent="0.25">
      <c r="A15575" s="20" t="s">
        <v>130</v>
      </c>
      <c r="B15575" s="20" t="s">
        <v>1318</v>
      </c>
      <c r="C15575" s="20" t="s">
        <v>108</v>
      </c>
      <c r="D15575" s="20" t="s">
        <v>106</v>
      </c>
      <c r="E15575" s="21"/>
      <c r="F15575" s="22">
        <v>2786.4</v>
      </c>
      <c r="G15575" s="23">
        <v>0.54</v>
      </c>
      <c r="H15575" s="20" t="s">
        <v>102</v>
      </c>
      <c r="I15575" s="20" t="s">
        <v>151</v>
      </c>
      <c r="J15575" s="20" t="s">
        <v>104</v>
      </c>
      <c r="K15575" s="21"/>
      <c r="L15575" s="20" t="s">
        <v>104</v>
      </c>
      <c r="M15575" s="20" t="s">
        <v>64</v>
      </c>
      <c r="N15575" s="23">
        <v>23.22</v>
      </c>
      <c r="O15575" s="23">
        <v>0.57999999999999996</v>
      </c>
    </row>
    <row r="15576" spans="1:15" x14ac:dyDescent="0.25">
      <c r="A15576" s="20" t="s">
        <v>130</v>
      </c>
      <c r="B15576" s="20" t="s">
        <v>1318</v>
      </c>
      <c r="C15576" s="20" t="s">
        <v>49</v>
      </c>
      <c r="D15576" s="20" t="s">
        <v>109</v>
      </c>
      <c r="E15576" s="25">
        <v>9</v>
      </c>
      <c r="F15576" s="24">
        <v>3990.24</v>
      </c>
      <c r="G15576" s="23">
        <v>0.78</v>
      </c>
      <c r="H15576" s="20" t="s">
        <v>102</v>
      </c>
      <c r="I15576" s="20" t="s">
        <v>151</v>
      </c>
      <c r="J15576" s="20" t="s">
        <v>104</v>
      </c>
      <c r="K15576" s="21"/>
      <c r="L15576" s="20" t="s">
        <v>104</v>
      </c>
      <c r="M15576" s="20" t="s">
        <v>49</v>
      </c>
      <c r="N15576" s="23">
        <v>0.85</v>
      </c>
      <c r="O15576" s="23">
        <v>0.57999999999999996</v>
      </c>
    </row>
    <row r="15577" spans="1:15" x14ac:dyDescent="0.25">
      <c r="A15577" s="20" t="s">
        <v>130</v>
      </c>
      <c r="B15577" s="20" t="s">
        <v>1318</v>
      </c>
      <c r="C15577" s="20" t="s">
        <v>114</v>
      </c>
      <c r="D15577" s="21"/>
      <c r="E15577" s="21"/>
      <c r="F15577" s="24">
        <v>14577.47</v>
      </c>
      <c r="G15577" s="23">
        <v>2.85</v>
      </c>
      <c r="H15577" s="20" t="s">
        <v>102</v>
      </c>
      <c r="I15577" s="20" t="s">
        <v>151</v>
      </c>
      <c r="J15577" s="20" t="s">
        <v>104</v>
      </c>
      <c r="K15577" s="21"/>
      <c r="L15577" s="20" t="s">
        <v>104</v>
      </c>
      <c r="M15577" s="20" t="s">
        <v>69</v>
      </c>
      <c r="N15577" s="23">
        <v>2.85</v>
      </c>
      <c r="O15577" s="23">
        <v>0.57999999999999996</v>
      </c>
    </row>
    <row r="15578" spans="1:15" x14ac:dyDescent="0.25">
      <c r="A15578" s="20" t="s">
        <v>130</v>
      </c>
      <c r="B15578" s="20" t="s">
        <v>1318</v>
      </c>
      <c r="C15578" s="20" t="s">
        <v>121</v>
      </c>
      <c r="D15578" s="20" t="s">
        <v>106</v>
      </c>
      <c r="E15578" s="21"/>
      <c r="F15578" s="24">
        <v>3518.06</v>
      </c>
      <c r="G15578" s="23">
        <v>0.69</v>
      </c>
      <c r="H15578" s="20" t="s">
        <v>102</v>
      </c>
      <c r="I15578" s="20" t="s">
        <v>151</v>
      </c>
      <c r="J15578" s="20" t="s">
        <v>104</v>
      </c>
      <c r="K15578" s="21"/>
      <c r="L15578" s="20" t="s">
        <v>104</v>
      </c>
      <c r="M15578" s="20" t="s">
        <v>74</v>
      </c>
      <c r="N15578" s="21"/>
      <c r="O15578" s="23">
        <v>0.57999999999999996</v>
      </c>
    </row>
    <row r="15579" spans="1:15" x14ac:dyDescent="0.25">
      <c r="A15579" s="20" t="s">
        <v>130</v>
      </c>
      <c r="B15579" s="20" t="s">
        <v>1318</v>
      </c>
      <c r="C15579" s="20" t="s">
        <v>115</v>
      </c>
      <c r="D15579" s="20" t="s">
        <v>106</v>
      </c>
      <c r="E15579" s="21"/>
      <c r="F15579" s="23">
        <v>367.98</v>
      </c>
      <c r="G15579" s="23">
        <v>7.0000000000000007E-2</v>
      </c>
      <c r="H15579" s="20" t="s">
        <v>102</v>
      </c>
      <c r="I15579" s="20" t="s">
        <v>151</v>
      </c>
      <c r="J15579" s="20" t="s">
        <v>104</v>
      </c>
      <c r="K15579" s="21"/>
      <c r="L15579" s="20" t="s">
        <v>104</v>
      </c>
      <c r="M15579" s="20" t="s">
        <v>75</v>
      </c>
      <c r="N15579" s="21"/>
      <c r="O15579" s="23">
        <v>0.57999999999999996</v>
      </c>
    </row>
    <row r="15580" spans="1:15" x14ac:dyDescent="0.25">
      <c r="A15580" s="20" t="s">
        <v>130</v>
      </c>
      <c r="B15580" s="20" t="s">
        <v>1318</v>
      </c>
      <c r="C15580" s="20" t="s">
        <v>111</v>
      </c>
      <c r="D15580" s="21"/>
      <c r="E15580" s="21"/>
      <c r="F15580" s="24">
        <v>2097.11</v>
      </c>
      <c r="G15580" s="23">
        <v>0.41</v>
      </c>
      <c r="H15580" s="20" t="s">
        <v>102</v>
      </c>
      <c r="I15580" s="20" t="s">
        <v>151</v>
      </c>
      <c r="J15580" s="20" t="s">
        <v>104</v>
      </c>
      <c r="K15580" s="21"/>
      <c r="L15580" s="20" t="s">
        <v>104</v>
      </c>
      <c r="M15580" s="20" t="s">
        <v>56</v>
      </c>
      <c r="N15580" s="23">
        <v>0.41</v>
      </c>
      <c r="O15580" s="23">
        <v>0.57999999999999996</v>
      </c>
    </row>
    <row r="15581" spans="1:15" x14ac:dyDescent="0.25">
      <c r="A15581" s="20" t="s">
        <v>130</v>
      </c>
      <c r="B15581" s="20" t="s">
        <v>1318</v>
      </c>
      <c r="C15581" s="20" t="s">
        <v>112</v>
      </c>
      <c r="D15581" s="20" t="s">
        <v>113</v>
      </c>
      <c r="E15581" s="25">
        <v>1</v>
      </c>
      <c r="F15581" s="23">
        <v>294.11</v>
      </c>
      <c r="G15581" s="23">
        <v>0.06</v>
      </c>
      <c r="H15581" s="20" t="s">
        <v>102</v>
      </c>
      <c r="I15581" s="20" t="s">
        <v>151</v>
      </c>
      <c r="J15581" s="20" t="s">
        <v>104</v>
      </c>
      <c r="K15581" s="21"/>
      <c r="L15581" s="20" t="s">
        <v>104</v>
      </c>
      <c r="M15581" s="20" t="s">
        <v>58</v>
      </c>
      <c r="N15581" s="23">
        <v>0.69</v>
      </c>
      <c r="O15581" s="23">
        <v>0.57999999999999996</v>
      </c>
    </row>
    <row r="15582" spans="1:15" x14ac:dyDescent="0.25">
      <c r="A15582" s="20" t="s">
        <v>130</v>
      </c>
      <c r="B15582" s="20" t="s">
        <v>1318</v>
      </c>
      <c r="C15582" s="20" t="s">
        <v>54</v>
      </c>
      <c r="D15582" s="20" t="s">
        <v>109</v>
      </c>
      <c r="E15582" s="25">
        <v>21</v>
      </c>
      <c r="F15582" s="24">
        <v>7973.78</v>
      </c>
      <c r="G15582" s="23">
        <v>1.56</v>
      </c>
      <c r="H15582" s="20" t="s">
        <v>102</v>
      </c>
      <c r="I15582" s="20" t="s">
        <v>151</v>
      </c>
      <c r="J15582" s="20" t="s">
        <v>104</v>
      </c>
      <c r="K15582" s="21"/>
      <c r="L15582" s="20" t="s">
        <v>104</v>
      </c>
      <c r="M15582" s="20" t="s">
        <v>54</v>
      </c>
      <c r="N15582" s="23">
        <v>0.26</v>
      </c>
      <c r="O15582" s="23">
        <v>0.57999999999999996</v>
      </c>
    </row>
    <row r="15583" spans="1:15" x14ac:dyDescent="0.25">
      <c r="A15583" s="20" t="s">
        <v>130</v>
      </c>
      <c r="B15583" s="20" t="s">
        <v>1318</v>
      </c>
      <c r="C15583" s="20" t="s">
        <v>110</v>
      </c>
      <c r="D15583" s="20" t="s">
        <v>109</v>
      </c>
      <c r="E15583" s="25">
        <v>21</v>
      </c>
      <c r="F15583" s="24">
        <v>7525.98</v>
      </c>
      <c r="G15583" s="23">
        <v>1.47</v>
      </c>
      <c r="H15583" s="20" t="s">
        <v>102</v>
      </c>
      <c r="I15583" s="20" t="s">
        <v>151</v>
      </c>
      <c r="J15583" s="20" t="s">
        <v>104</v>
      </c>
      <c r="K15583" s="21"/>
      <c r="L15583" s="20" t="s">
        <v>104</v>
      </c>
      <c r="M15583" s="20" t="s">
        <v>55</v>
      </c>
      <c r="N15583" s="23">
        <v>0.09</v>
      </c>
      <c r="O15583" s="23">
        <v>0.57999999999999996</v>
      </c>
    </row>
    <row r="15584" spans="1:15" x14ac:dyDescent="0.25">
      <c r="A15584" s="20" t="s">
        <v>130</v>
      </c>
      <c r="B15584" s="20" t="s">
        <v>1318</v>
      </c>
      <c r="C15584" s="20" t="s">
        <v>101</v>
      </c>
      <c r="D15584" s="20" t="s">
        <v>6</v>
      </c>
      <c r="E15584" s="21"/>
      <c r="F15584" s="24">
        <v>6650.91</v>
      </c>
      <c r="G15584" s="26">
        <v>1.3</v>
      </c>
      <c r="H15584" s="20" t="s">
        <v>102</v>
      </c>
      <c r="I15584" s="20" t="s">
        <v>151</v>
      </c>
      <c r="J15584" s="20" t="s">
        <v>104</v>
      </c>
      <c r="K15584" s="21"/>
      <c r="L15584" s="20" t="s">
        <v>104</v>
      </c>
      <c r="M15584" s="20" t="s">
        <v>45</v>
      </c>
      <c r="N15584" s="23">
        <v>35.19</v>
      </c>
      <c r="O15584" s="23">
        <v>0.57999999999999996</v>
      </c>
    </row>
    <row r="15585" spans="1:15" x14ac:dyDescent="0.25">
      <c r="A15585" s="20" t="s">
        <v>130</v>
      </c>
      <c r="B15585" s="20" t="s">
        <v>1319</v>
      </c>
      <c r="C15585" s="20" t="s">
        <v>119</v>
      </c>
      <c r="D15585" s="20" t="s">
        <v>6</v>
      </c>
      <c r="E15585" s="21"/>
      <c r="F15585" s="24">
        <v>5192.57</v>
      </c>
      <c r="G15585" s="23">
        <v>1.26</v>
      </c>
      <c r="H15585" s="20" t="s">
        <v>102</v>
      </c>
      <c r="I15585" s="20" t="s">
        <v>146</v>
      </c>
      <c r="J15585" s="20" t="s">
        <v>104</v>
      </c>
      <c r="K15585" s="21"/>
      <c r="L15585" s="20" t="s">
        <v>104</v>
      </c>
      <c r="M15585" s="20" t="s">
        <v>45</v>
      </c>
      <c r="N15585" s="23">
        <v>32.65</v>
      </c>
      <c r="O15585" s="26">
        <v>0.3</v>
      </c>
    </row>
    <row r="15586" spans="1:15" x14ac:dyDescent="0.25">
      <c r="A15586" s="20" t="s">
        <v>130</v>
      </c>
      <c r="B15586" s="20" t="s">
        <v>1319</v>
      </c>
      <c r="C15586" s="20" t="s">
        <v>7</v>
      </c>
      <c r="D15586" s="20" t="s">
        <v>10</v>
      </c>
      <c r="E15586" s="21"/>
      <c r="F15586" s="24">
        <v>2561.2800000000002</v>
      </c>
      <c r="G15586" s="23">
        <v>0.62</v>
      </c>
      <c r="H15586" s="20" t="s">
        <v>102</v>
      </c>
      <c r="I15586" s="20" t="s">
        <v>146</v>
      </c>
      <c r="J15586" s="20" t="s">
        <v>104</v>
      </c>
      <c r="K15586" s="21"/>
      <c r="L15586" s="20" t="s">
        <v>104</v>
      </c>
      <c r="M15586" s="20" t="s">
        <v>48</v>
      </c>
      <c r="N15586" s="23">
        <v>0.62</v>
      </c>
      <c r="O15586" s="26">
        <v>0.3</v>
      </c>
    </row>
    <row r="15587" spans="1:15" x14ac:dyDescent="0.25">
      <c r="A15587" s="20" t="s">
        <v>130</v>
      </c>
      <c r="B15587" s="20" t="s">
        <v>1319</v>
      </c>
      <c r="C15587" s="20" t="s">
        <v>105</v>
      </c>
      <c r="D15587" s="20" t="s">
        <v>106</v>
      </c>
      <c r="E15587" s="21"/>
      <c r="F15587" s="23">
        <v>772.43</v>
      </c>
      <c r="G15587" s="23">
        <v>0.19</v>
      </c>
      <c r="H15587" s="20" t="s">
        <v>102</v>
      </c>
      <c r="I15587" s="20" t="s">
        <v>146</v>
      </c>
      <c r="J15587" s="20" t="s">
        <v>104</v>
      </c>
      <c r="K15587" s="21"/>
      <c r="L15587" s="20" t="s">
        <v>104</v>
      </c>
      <c r="M15587" s="20" t="s">
        <v>82</v>
      </c>
      <c r="N15587" s="21"/>
      <c r="O15587" s="26">
        <v>0.3</v>
      </c>
    </row>
    <row r="15588" spans="1:15" x14ac:dyDescent="0.25">
      <c r="A15588" s="20" t="s">
        <v>130</v>
      </c>
      <c r="B15588" s="20" t="s">
        <v>1319</v>
      </c>
      <c r="C15588" s="20" t="s">
        <v>22</v>
      </c>
      <c r="D15588" s="20" t="s">
        <v>106</v>
      </c>
      <c r="E15588" s="21"/>
      <c r="F15588" s="24">
        <v>11821.17</v>
      </c>
      <c r="G15588" s="23">
        <v>2.86</v>
      </c>
      <c r="H15588" s="20" t="s">
        <v>102</v>
      </c>
      <c r="I15588" s="20" t="s">
        <v>146</v>
      </c>
      <c r="J15588" s="20" t="s">
        <v>104</v>
      </c>
      <c r="K15588" s="21"/>
      <c r="L15588" s="20" t="s">
        <v>104</v>
      </c>
      <c r="M15588" s="20" t="s">
        <v>61</v>
      </c>
      <c r="N15588" s="24">
        <v>5910.59</v>
      </c>
      <c r="O15588" s="26">
        <v>0.3</v>
      </c>
    </row>
    <row r="15589" spans="1:15" x14ac:dyDescent="0.25">
      <c r="A15589" s="20" t="s">
        <v>130</v>
      </c>
      <c r="B15589" s="20" t="s">
        <v>1319</v>
      </c>
      <c r="C15589" s="20" t="s">
        <v>107</v>
      </c>
      <c r="D15589" s="20" t="s">
        <v>106</v>
      </c>
      <c r="E15589" s="21"/>
      <c r="F15589" s="24">
        <v>4092.81</v>
      </c>
      <c r="G15589" s="23">
        <v>0.99</v>
      </c>
      <c r="H15589" s="20" t="s">
        <v>102</v>
      </c>
      <c r="I15589" s="20" t="s">
        <v>146</v>
      </c>
      <c r="J15589" s="20" t="s">
        <v>104</v>
      </c>
      <c r="K15589" s="21"/>
      <c r="L15589" s="20" t="s">
        <v>104</v>
      </c>
      <c r="M15589" s="20" t="s">
        <v>65</v>
      </c>
      <c r="N15589" s="23">
        <v>0.84</v>
      </c>
      <c r="O15589" s="26">
        <v>0.3</v>
      </c>
    </row>
    <row r="15590" spans="1:15" x14ac:dyDescent="0.25">
      <c r="A15590" s="20" t="s">
        <v>130</v>
      </c>
      <c r="B15590" s="20" t="s">
        <v>1319</v>
      </c>
      <c r="C15590" s="20" t="s">
        <v>108</v>
      </c>
      <c r="D15590" s="20" t="s">
        <v>106</v>
      </c>
      <c r="E15590" s="21"/>
      <c r="F15590" s="24">
        <v>1648.62</v>
      </c>
      <c r="G15590" s="26">
        <v>0.4</v>
      </c>
      <c r="H15590" s="20" t="s">
        <v>102</v>
      </c>
      <c r="I15590" s="20" t="s">
        <v>146</v>
      </c>
      <c r="J15590" s="20" t="s">
        <v>104</v>
      </c>
      <c r="K15590" s="21"/>
      <c r="L15590" s="20" t="s">
        <v>104</v>
      </c>
      <c r="M15590" s="20" t="s">
        <v>64</v>
      </c>
      <c r="N15590" s="23">
        <v>23.22</v>
      </c>
      <c r="O15590" s="26">
        <v>0.3</v>
      </c>
    </row>
    <row r="15591" spans="1:15" x14ac:dyDescent="0.25">
      <c r="A15591" s="20" t="s">
        <v>130</v>
      </c>
      <c r="B15591" s="20" t="s">
        <v>1319</v>
      </c>
      <c r="C15591" s="20" t="s">
        <v>54</v>
      </c>
      <c r="D15591" s="20" t="s">
        <v>109</v>
      </c>
      <c r="E15591" s="25">
        <v>21</v>
      </c>
      <c r="F15591" s="27">
        <v>12558</v>
      </c>
      <c r="G15591" s="23">
        <v>3.04</v>
      </c>
      <c r="H15591" s="20" t="s">
        <v>102</v>
      </c>
      <c r="I15591" s="20" t="s">
        <v>146</v>
      </c>
      <c r="J15591" s="20" t="s">
        <v>104</v>
      </c>
      <c r="K15591" s="21"/>
      <c r="L15591" s="20" t="s">
        <v>104</v>
      </c>
      <c r="M15591" s="20" t="s">
        <v>54</v>
      </c>
      <c r="N15591" s="23">
        <v>0.26</v>
      </c>
      <c r="O15591" s="26">
        <v>0.3</v>
      </c>
    </row>
    <row r="15592" spans="1:15" x14ac:dyDescent="0.25">
      <c r="A15592" s="20" t="s">
        <v>130</v>
      </c>
      <c r="B15592" s="20" t="s">
        <v>1319</v>
      </c>
      <c r="C15592" s="20" t="s">
        <v>55</v>
      </c>
      <c r="D15592" s="20" t="s">
        <v>109</v>
      </c>
      <c r="E15592" s="25">
        <v>21</v>
      </c>
      <c r="F15592" s="23">
        <v>425.04</v>
      </c>
      <c r="G15592" s="26">
        <v>0.1</v>
      </c>
      <c r="H15592" s="20" t="s">
        <v>102</v>
      </c>
      <c r="I15592" s="20" t="s">
        <v>146</v>
      </c>
      <c r="J15592" s="20" t="s">
        <v>104</v>
      </c>
      <c r="K15592" s="21"/>
      <c r="L15592" s="20" t="s">
        <v>104</v>
      </c>
      <c r="M15592" s="20" t="s">
        <v>55</v>
      </c>
      <c r="N15592" s="23">
        <v>0.02</v>
      </c>
      <c r="O15592" s="26">
        <v>0.3</v>
      </c>
    </row>
    <row r="15593" spans="1:15" x14ac:dyDescent="0.25">
      <c r="A15593" s="20" t="s">
        <v>130</v>
      </c>
      <c r="B15593" s="20" t="s">
        <v>1319</v>
      </c>
      <c r="C15593" s="20" t="s">
        <v>49</v>
      </c>
      <c r="D15593" s="20" t="s">
        <v>109</v>
      </c>
      <c r="E15593" s="25">
        <v>9</v>
      </c>
      <c r="F15593" s="24">
        <v>5045.9399999999996</v>
      </c>
      <c r="G15593" s="23">
        <v>1.22</v>
      </c>
      <c r="H15593" s="20" t="s">
        <v>102</v>
      </c>
      <c r="I15593" s="20" t="s">
        <v>146</v>
      </c>
      <c r="J15593" s="20" t="s">
        <v>104</v>
      </c>
      <c r="K15593" s="21"/>
      <c r="L15593" s="20" t="s">
        <v>104</v>
      </c>
      <c r="M15593" s="20" t="s">
        <v>49</v>
      </c>
      <c r="N15593" s="23">
        <v>0.85</v>
      </c>
      <c r="O15593" s="26">
        <v>0.3</v>
      </c>
    </row>
    <row r="15594" spans="1:15" x14ac:dyDescent="0.25">
      <c r="A15594" s="20" t="s">
        <v>130</v>
      </c>
      <c r="B15594" s="20" t="s">
        <v>1319</v>
      </c>
      <c r="C15594" s="20" t="s">
        <v>111</v>
      </c>
      <c r="D15594" s="21"/>
      <c r="E15594" s="21"/>
      <c r="F15594" s="24">
        <v>1693.75</v>
      </c>
      <c r="G15594" s="23">
        <v>0.41</v>
      </c>
      <c r="H15594" s="20" t="s">
        <v>102</v>
      </c>
      <c r="I15594" s="20" t="s">
        <v>146</v>
      </c>
      <c r="J15594" s="20" t="s">
        <v>104</v>
      </c>
      <c r="K15594" s="21"/>
      <c r="L15594" s="20" t="s">
        <v>104</v>
      </c>
      <c r="M15594" s="20" t="s">
        <v>56</v>
      </c>
      <c r="N15594" s="23">
        <v>0.41</v>
      </c>
      <c r="O15594" s="26">
        <v>0.3</v>
      </c>
    </row>
    <row r="15595" spans="1:15" x14ac:dyDescent="0.25">
      <c r="A15595" s="20" t="s">
        <v>130</v>
      </c>
      <c r="B15595" s="20" t="s">
        <v>1319</v>
      </c>
      <c r="C15595" s="20" t="s">
        <v>112</v>
      </c>
      <c r="D15595" s="20" t="s">
        <v>113</v>
      </c>
      <c r="E15595" s="25">
        <v>2</v>
      </c>
      <c r="F15595" s="23">
        <v>475.08</v>
      </c>
      <c r="G15595" s="23">
        <v>0.12</v>
      </c>
      <c r="H15595" s="20" t="s">
        <v>102</v>
      </c>
      <c r="I15595" s="20" t="s">
        <v>146</v>
      </c>
      <c r="J15595" s="20" t="s">
        <v>104</v>
      </c>
      <c r="K15595" s="21"/>
      <c r="L15595" s="20" t="s">
        <v>104</v>
      </c>
      <c r="M15595" s="20" t="s">
        <v>58</v>
      </c>
      <c r="N15595" s="23">
        <v>0.69</v>
      </c>
      <c r="O15595" s="26">
        <v>0.3</v>
      </c>
    </row>
    <row r="15596" spans="1:15" x14ac:dyDescent="0.25">
      <c r="A15596" s="20" t="s">
        <v>130</v>
      </c>
      <c r="B15596" s="20" t="s">
        <v>1319</v>
      </c>
      <c r="C15596" s="20" t="s">
        <v>114</v>
      </c>
      <c r="D15596" s="21"/>
      <c r="E15596" s="21"/>
      <c r="F15596" s="24">
        <v>11773.64</v>
      </c>
      <c r="G15596" s="23">
        <v>2.85</v>
      </c>
      <c r="H15596" s="20" t="s">
        <v>102</v>
      </c>
      <c r="I15596" s="20" t="s">
        <v>146</v>
      </c>
      <c r="J15596" s="20" t="s">
        <v>104</v>
      </c>
      <c r="K15596" s="21"/>
      <c r="L15596" s="20" t="s">
        <v>104</v>
      </c>
      <c r="M15596" s="20" t="s">
        <v>69</v>
      </c>
      <c r="N15596" s="23">
        <v>2.85</v>
      </c>
      <c r="O15596" s="26">
        <v>0.3</v>
      </c>
    </row>
    <row r="15597" spans="1:15" x14ac:dyDescent="0.25">
      <c r="A15597" s="20" t="s">
        <v>130</v>
      </c>
      <c r="B15597" s="20" t="s">
        <v>1319</v>
      </c>
      <c r="C15597" s="20" t="s">
        <v>121</v>
      </c>
      <c r="D15597" s="20" t="s">
        <v>106</v>
      </c>
      <c r="E15597" s="21"/>
      <c r="F15597" s="24">
        <v>2874.56</v>
      </c>
      <c r="G15597" s="26">
        <v>0.7</v>
      </c>
      <c r="H15597" s="20" t="s">
        <v>102</v>
      </c>
      <c r="I15597" s="20" t="s">
        <v>146</v>
      </c>
      <c r="J15597" s="20" t="s">
        <v>104</v>
      </c>
      <c r="K15597" s="21"/>
      <c r="L15597" s="20" t="s">
        <v>104</v>
      </c>
      <c r="M15597" s="20" t="s">
        <v>74</v>
      </c>
      <c r="N15597" s="21"/>
      <c r="O15597" s="26">
        <v>0.3</v>
      </c>
    </row>
    <row r="15598" spans="1:15" x14ac:dyDescent="0.25">
      <c r="A15598" s="20" t="s">
        <v>130</v>
      </c>
      <c r="B15598" s="20" t="s">
        <v>1319</v>
      </c>
      <c r="C15598" s="20" t="s">
        <v>115</v>
      </c>
      <c r="D15598" s="20" t="s">
        <v>106</v>
      </c>
      <c r="E15598" s="21"/>
      <c r="F15598" s="23">
        <v>501.68</v>
      </c>
      <c r="G15598" s="23">
        <v>0.12</v>
      </c>
      <c r="H15598" s="20" t="s">
        <v>102</v>
      </c>
      <c r="I15598" s="20" t="s">
        <v>146</v>
      </c>
      <c r="J15598" s="20" t="s">
        <v>104</v>
      </c>
      <c r="K15598" s="21"/>
      <c r="L15598" s="20" t="s">
        <v>104</v>
      </c>
      <c r="M15598" s="20" t="s">
        <v>75</v>
      </c>
      <c r="N15598" s="21"/>
      <c r="O15598" s="26">
        <v>0.3</v>
      </c>
    </row>
    <row r="15599" spans="1:15" x14ac:dyDescent="0.25">
      <c r="A15599" s="20" t="s">
        <v>130</v>
      </c>
      <c r="B15599" s="20" t="s">
        <v>1320</v>
      </c>
      <c r="C15599" s="20" t="s">
        <v>7</v>
      </c>
      <c r="D15599" s="20" t="s">
        <v>10</v>
      </c>
      <c r="E15599" s="21"/>
      <c r="F15599" s="24">
        <v>2641.76</v>
      </c>
      <c r="G15599" s="23">
        <v>0.62</v>
      </c>
      <c r="H15599" s="20" t="s">
        <v>102</v>
      </c>
      <c r="I15599" s="20" t="s">
        <v>151</v>
      </c>
      <c r="J15599" s="20" t="s">
        <v>104</v>
      </c>
      <c r="K15599" s="21"/>
      <c r="L15599" s="20" t="s">
        <v>104</v>
      </c>
      <c r="M15599" s="20" t="s">
        <v>48</v>
      </c>
      <c r="N15599" s="23">
        <v>0.62</v>
      </c>
      <c r="O15599" s="21"/>
    </row>
    <row r="15600" spans="1:15" x14ac:dyDescent="0.25">
      <c r="A15600" s="20" t="s">
        <v>130</v>
      </c>
      <c r="B15600" s="20" t="s">
        <v>1320</v>
      </c>
      <c r="C15600" s="20" t="s">
        <v>105</v>
      </c>
      <c r="D15600" s="20" t="s">
        <v>106</v>
      </c>
      <c r="E15600" s="21"/>
      <c r="F15600" s="23">
        <v>806.84</v>
      </c>
      <c r="G15600" s="23">
        <v>0.19</v>
      </c>
      <c r="H15600" s="20" t="s">
        <v>102</v>
      </c>
      <c r="I15600" s="20" t="s">
        <v>151</v>
      </c>
      <c r="J15600" s="20" t="s">
        <v>104</v>
      </c>
      <c r="K15600" s="21"/>
      <c r="L15600" s="20" t="s">
        <v>104</v>
      </c>
      <c r="M15600" s="20" t="s">
        <v>82</v>
      </c>
      <c r="N15600" s="21"/>
      <c r="O15600" s="21"/>
    </row>
    <row r="15601" spans="1:15" x14ac:dyDescent="0.25">
      <c r="A15601" s="20" t="s">
        <v>130</v>
      </c>
      <c r="B15601" s="20" t="s">
        <v>1320</v>
      </c>
      <c r="C15601" s="20" t="s">
        <v>107</v>
      </c>
      <c r="D15601" s="20" t="s">
        <v>106</v>
      </c>
      <c r="E15601" s="21"/>
      <c r="F15601" s="24">
        <v>3804.36</v>
      </c>
      <c r="G15601" s="23">
        <v>0.89</v>
      </c>
      <c r="H15601" s="20" t="s">
        <v>102</v>
      </c>
      <c r="I15601" s="20" t="s">
        <v>151</v>
      </c>
      <c r="J15601" s="20" t="s">
        <v>104</v>
      </c>
      <c r="K15601" s="21"/>
      <c r="L15601" s="20" t="s">
        <v>104</v>
      </c>
      <c r="M15601" s="20" t="s">
        <v>65</v>
      </c>
      <c r="N15601" s="23">
        <v>0.84</v>
      </c>
      <c r="O15601" s="21"/>
    </row>
    <row r="15602" spans="1:15" x14ac:dyDescent="0.25">
      <c r="A15602" s="20" t="s">
        <v>130</v>
      </c>
      <c r="B15602" s="20" t="s">
        <v>1320</v>
      </c>
      <c r="C15602" s="20" t="s">
        <v>108</v>
      </c>
      <c r="D15602" s="20" t="s">
        <v>106</v>
      </c>
      <c r="E15602" s="21"/>
      <c r="F15602" s="24">
        <v>1834.38</v>
      </c>
      <c r="G15602" s="23">
        <v>0.43</v>
      </c>
      <c r="H15602" s="20" t="s">
        <v>102</v>
      </c>
      <c r="I15602" s="20" t="s">
        <v>151</v>
      </c>
      <c r="J15602" s="20" t="s">
        <v>104</v>
      </c>
      <c r="K15602" s="21"/>
      <c r="L15602" s="20" t="s">
        <v>104</v>
      </c>
      <c r="M15602" s="20" t="s">
        <v>64</v>
      </c>
      <c r="N15602" s="23">
        <v>23.22</v>
      </c>
      <c r="O15602" s="21"/>
    </row>
    <row r="15603" spans="1:15" x14ac:dyDescent="0.25">
      <c r="A15603" s="20" t="s">
        <v>130</v>
      </c>
      <c r="B15603" s="20" t="s">
        <v>1320</v>
      </c>
      <c r="C15603" s="20" t="s">
        <v>122</v>
      </c>
      <c r="D15603" s="20" t="s">
        <v>109</v>
      </c>
      <c r="E15603" s="25">
        <v>2</v>
      </c>
      <c r="F15603" s="24">
        <v>1057.67</v>
      </c>
      <c r="G15603" s="23">
        <v>0.25</v>
      </c>
      <c r="H15603" s="20" t="s">
        <v>102</v>
      </c>
      <c r="I15603" s="20" t="s">
        <v>151</v>
      </c>
      <c r="J15603" s="20" t="s">
        <v>104</v>
      </c>
      <c r="K15603" s="21"/>
      <c r="L15603" s="20" t="s">
        <v>104</v>
      </c>
      <c r="M15603" s="20" t="s">
        <v>52</v>
      </c>
      <c r="N15603" s="23">
        <v>1.19</v>
      </c>
      <c r="O15603" s="21"/>
    </row>
    <row r="15604" spans="1:15" x14ac:dyDescent="0.25">
      <c r="A15604" s="20" t="s">
        <v>130</v>
      </c>
      <c r="B15604" s="20" t="s">
        <v>1320</v>
      </c>
      <c r="C15604" s="20" t="s">
        <v>127</v>
      </c>
      <c r="D15604" s="20" t="s">
        <v>109</v>
      </c>
      <c r="E15604" s="25">
        <v>7</v>
      </c>
      <c r="F15604" s="24">
        <v>2519.75</v>
      </c>
      <c r="G15604" s="23">
        <v>0.59</v>
      </c>
      <c r="H15604" s="20" t="s">
        <v>102</v>
      </c>
      <c r="I15604" s="20" t="s">
        <v>151</v>
      </c>
      <c r="J15604" s="20" t="s">
        <v>104</v>
      </c>
      <c r="K15604" s="21"/>
      <c r="L15604" s="20" t="s">
        <v>104</v>
      </c>
      <c r="M15604" s="20" t="s">
        <v>51</v>
      </c>
      <c r="N15604" s="23">
        <v>0.81</v>
      </c>
      <c r="O15604" s="21"/>
    </row>
    <row r="15605" spans="1:15" x14ac:dyDescent="0.25">
      <c r="A15605" s="20" t="s">
        <v>130</v>
      </c>
      <c r="B15605" s="20" t="s">
        <v>1320</v>
      </c>
      <c r="C15605" s="20" t="s">
        <v>111</v>
      </c>
      <c r="D15605" s="21"/>
      <c r="E15605" s="21"/>
      <c r="F15605" s="24">
        <v>1746.97</v>
      </c>
      <c r="G15605" s="23">
        <v>0.41</v>
      </c>
      <c r="H15605" s="20" t="s">
        <v>102</v>
      </c>
      <c r="I15605" s="20" t="s">
        <v>151</v>
      </c>
      <c r="J15605" s="20" t="s">
        <v>104</v>
      </c>
      <c r="K15605" s="21"/>
      <c r="L15605" s="20" t="s">
        <v>104</v>
      </c>
      <c r="M15605" s="20" t="s">
        <v>56</v>
      </c>
      <c r="N15605" s="23">
        <v>0.41</v>
      </c>
      <c r="O15605" s="21"/>
    </row>
    <row r="15606" spans="1:15" x14ac:dyDescent="0.25">
      <c r="A15606" s="20" t="s">
        <v>130</v>
      </c>
      <c r="B15606" s="20" t="s">
        <v>1320</v>
      </c>
      <c r="C15606" s="20" t="s">
        <v>112</v>
      </c>
      <c r="D15606" s="20" t="s">
        <v>113</v>
      </c>
      <c r="E15606" s="25">
        <v>4</v>
      </c>
      <c r="F15606" s="23">
        <v>980.01</v>
      </c>
      <c r="G15606" s="23">
        <v>0.23</v>
      </c>
      <c r="H15606" s="20" t="s">
        <v>102</v>
      </c>
      <c r="I15606" s="20" t="s">
        <v>151</v>
      </c>
      <c r="J15606" s="20" t="s">
        <v>104</v>
      </c>
      <c r="K15606" s="21"/>
      <c r="L15606" s="20" t="s">
        <v>104</v>
      </c>
      <c r="M15606" s="20" t="s">
        <v>58</v>
      </c>
      <c r="N15606" s="23">
        <v>0.69</v>
      </c>
      <c r="O15606" s="21"/>
    </row>
    <row r="15607" spans="1:15" x14ac:dyDescent="0.25">
      <c r="A15607" s="20" t="s">
        <v>130</v>
      </c>
      <c r="B15607" s="20" t="s">
        <v>1320</v>
      </c>
      <c r="C15607" s="20" t="s">
        <v>54</v>
      </c>
      <c r="D15607" s="20" t="s">
        <v>109</v>
      </c>
      <c r="E15607" s="25">
        <v>20</v>
      </c>
      <c r="F15607" s="22">
        <v>7290.4</v>
      </c>
      <c r="G15607" s="23">
        <v>1.71</v>
      </c>
      <c r="H15607" s="20" t="s">
        <v>102</v>
      </c>
      <c r="I15607" s="20" t="s">
        <v>151</v>
      </c>
      <c r="J15607" s="20" t="s">
        <v>104</v>
      </c>
      <c r="K15607" s="21"/>
      <c r="L15607" s="20" t="s">
        <v>104</v>
      </c>
      <c r="M15607" s="20" t="s">
        <v>54</v>
      </c>
      <c r="N15607" s="23">
        <v>0.26</v>
      </c>
      <c r="O15607" s="21"/>
    </row>
    <row r="15608" spans="1:15" x14ac:dyDescent="0.25">
      <c r="A15608" s="20" t="s">
        <v>130</v>
      </c>
      <c r="B15608" s="20" t="s">
        <v>1320</v>
      </c>
      <c r="C15608" s="20" t="s">
        <v>110</v>
      </c>
      <c r="D15608" s="20" t="s">
        <v>109</v>
      </c>
      <c r="E15608" s="25">
        <v>20</v>
      </c>
      <c r="F15608" s="22">
        <v>5470.2</v>
      </c>
      <c r="G15608" s="23">
        <v>1.28</v>
      </c>
      <c r="H15608" s="20" t="s">
        <v>102</v>
      </c>
      <c r="I15608" s="20" t="s">
        <v>151</v>
      </c>
      <c r="J15608" s="20" t="s">
        <v>104</v>
      </c>
      <c r="K15608" s="21"/>
      <c r="L15608" s="20" t="s">
        <v>104</v>
      </c>
      <c r="M15608" s="20" t="s">
        <v>55</v>
      </c>
      <c r="N15608" s="23">
        <v>0.09</v>
      </c>
      <c r="O15608" s="21"/>
    </row>
    <row r="15609" spans="1:15" x14ac:dyDescent="0.25">
      <c r="A15609" s="20" t="s">
        <v>130</v>
      </c>
      <c r="B15609" s="20" t="s">
        <v>1320</v>
      </c>
      <c r="C15609" s="20" t="s">
        <v>121</v>
      </c>
      <c r="D15609" s="20" t="s">
        <v>106</v>
      </c>
      <c r="E15609" s="21"/>
      <c r="F15609" s="24">
        <v>1976.95</v>
      </c>
      <c r="G15609" s="23">
        <v>0.46</v>
      </c>
      <c r="H15609" s="20" t="s">
        <v>102</v>
      </c>
      <c r="I15609" s="20" t="s">
        <v>151</v>
      </c>
      <c r="J15609" s="20" t="s">
        <v>104</v>
      </c>
      <c r="K15609" s="21"/>
      <c r="L15609" s="20" t="s">
        <v>104</v>
      </c>
      <c r="M15609" s="20" t="s">
        <v>74</v>
      </c>
      <c r="N15609" s="21"/>
      <c r="O15609" s="21"/>
    </row>
    <row r="15610" spans="1:15" x14ac:dyDescent="0.25">
      <c r="A15610" s="20" t="s">
        <v>130</v>
      </c>
      <c r="B15610" s="20" t="s">
        <v>1320</v>
      </c>
      <c r="C15610" s="20" t="s">
        <v>119</v>
      </c>
      <c r="D15610" s="20" t="s">
        <v>6</v>
      </c>
      <c r="E15610" s="21"/>
      <c r="F15610" s="24">
        <v>5551.84</v>
      </c>
      <c r="G15610" s="26">
        <v>1.3</v>
      </c>
      <c r="H15610" s="20" t="s">
        <v>102</v>
      </c>
      <c r="I15610" s="20" t="s">
        <v>151</v>
      </c>
      <c r="J15610" s="20" t="s">
        <v>104</v>
      </c>
      <c r="K15610" s="21"/>
      <c r="L15610" s="20" t="s">
        <v>104</v>
      </c>
      <c r="M15610" s="20" t="s">
        <v>45</v>
      </c>
      <c r="N15610" s="23">
        <v>32.65</v>
      </c>
      <c r="O15610" s="21"/>
    </row>
    <row r="15611" spans="1:15" x14ac:dyDescent="0.25">
      <c r="A15611" s="20" t="s">
        <v>130</v>
      </c>
      <c r="B15611" s="20" t="s">
        <v>1320</v>
      </c>
      <c r="C15611" s="20" t="s">
        <v>114</v>
      </c>
      <c r="D15611" s="21"/>
      <c r="E15611" s="21"/>
      <c r="F15611" s="24">
        <v>9800.07</v>
      </c>
      <c r="G15611" s="26">
        <v>2.2999999999999998</v>
      </c>
      <c r="H15611" s="20" t="s">
        <v>102</v>
      </c>
      <c r="I15611" s="20" t="s">
        <v>151</v>
      </c>
      <c r="J15611" s="20" t="s">
        <v>104</v>
      </c>
      <c r="K15611" s="21"/>
      <c r="L15611" s="20" t="s">
        <v>104</v>
      </c>
      <c r="M15611" s="20" t="s">
        <v>69</v>
      </c>
      <c r="N15611" s="23">
        <v>2.85</v>
      </c>
      <c r="O15611" s="21"/>
    </row>
    <row r="15612" spans="1:15" x14ac:dyDescent="0.25">
      <c r="A15612" s="20" t="s">
        <v>130</v>
      </c>
      <c r="B15612" s="20" t="s">
        <v>1321</v>
      </c>
      <c r="C15612" s="20" t="s">
        <v>119</v>
      </c>
      <c r="D15612" s="20" t="s">
        <v>6</v>
      </c>
      <c r="E15612" s="21"/>
      <c r="F15612" s="24">
        <v>9829.9699999999993</v>
      </c>
      <c r="G15612" s="26">
        <v>1.4</v>
      </c>
      <c r="H15612" s="20" t="s">
        <v>102</v>
      </c>
      <c r="I15612" s="20" t="s">
        <v>149</v>
      </c>
      <c r="J15612" s="20" t="s">
        <v>104</v>
      </c>
      <c r="K15612" s="21"/>
      <c r="L15612" s="20" t="s">
        <v>104</v>
      </c>
      <c r="M15612" s="20" t="s">
        <v>45</v>
      </c>
      <c r="N15612" s="23">
        <v>32.65</v>
      </c>
      <c r="O15612" s="23">
        <v>0.56000000000000005</v>
      </c>
    </row>
    <row r="15613" spans="1:15" x14ac:dyDescent="0.25">
      <c r="A15613" s="20" t="s">
        <v>130</v>
      </c>
      <c r="B15613" s="20" t="s">
        <v>1321</v>
      </c>
      <c r="C15613" s="20" t="s">
        <v>7</v>
      </c>
      <c r="D15613" s="20" t="s">
        <v>10</v>
      </c>
      <c r="E15613" s="21"/>
      <c r="F15613" s="22">
        <v>4366.1000000000004</v>
      </c>
      <c r="G15613" s="23">
        <v>0.62</v>
      </c>
      <c r="H15613" s="20" t="s">
        <v>102</v>
      </c>
      <c r="I15613" s="20" t="s">
        <v>149</v>
      </c>
      <c r="J15613" s="20" t="s">
        <v>104</v>
      </c>
      <c r="K15613" s="21"/>
      <c r="L15613" s="20" t="s">
        <v>104</v>
      </c>
      <c r="M15613" s="20" t="s">
        <v>48</v>
      </c>
      <c r="N15613" s="23">
        <v>0.62</v>
      </c>
      <c r="O15613" s="23">
        <v>0.56000000000000005</v>
      </c>
    </row>
    <row r="15614" spans="1:15" x14ac:dyDescent="0.25">
      <c r="A15614" s="20" t="s">
        <v>130</v>
      </c>
      <c r="B15614" s="20" t="s">
        <v>1321</v>
      </c>
      <c r="C15614" s="20" t="s">
        <v>105</v>
      </c>
      <c r="D15614" s="20" t="s">
        <v>106</v>
      </c>
      <c r="E15614" s="21"/>
      <c r="F15614" s="24">
        <v>1331.17</v>
      </c>
      <c r="G15614" s="23">
        <v>0.19</v>
      </c>
      <c r="H15614" s="20" t="s">
        <v>102</v>
      </c>
      <c r="I15614" s="20" t="s">
        <v>149</v>
      </c>
      <c r="J15614" s="20" t="s">
        <v>104</v>
      </c>
      <c r="K15614" s="21"/>
      <c r="L15614" s="20" t="s">
        <v>104</v>
      </c>
      <c r="M15614" s="20" t="s">
        <v>82</v>
      </c>
      <c r="N15614" s="21"/>
      <c r="O15614" s="23">
        <v>0.56000000000000005</v>
      </c>
    </row>
    <row r="15615" spans="1:15" x14ac:dyDescent="0.25">
      <c r="A15615" s="20" t="s">
        <v>130</v>
      </c>
      <c r="B15615" s="20" t="s">
        <v>1321</v>
      </c>
      <c r="C15615" s="20" t="s">
        <v>107</v>
      </c>
      <c r="D15615" s="20" t="s">
        <v>106</v>
      </c>
      <c r="E15615" s="21"/>
      <c r="F15615" s="24">
        <v>7160.74</v>
      </c>
      <c r="G15615" s="23">
        <v>1.02</v>
      </c>
      <c r="H15615" s="20" t="s">
        <v>102</v>
      </c>
      <c r="I15615" s="20" t="s">
        <v>149</v>
      </c>
      <c r="J15615" s="20" t="s">
        <v>104</v>
      </c>
      <c r="K15615" s="21"/>
      <c r="L15615" s="20" t="s">
        <v>104</v>
      </c>
      <c r="M15615" s="20" t="s">
        <v>65</v>
      </c>
      <c r="N15615" s="23">
        <v>0.84</v>
      </c>
      <c r="O15615" s="23">
        <v>0.56000000000000005</v>
      </c>
    </row>
    <row r="15616" spans="1:15" x14ac:dyDescent="0.25">
      <c r="A15616" s="20" t="s">
        <v>130</v>
      </c>
      <c r="B15616" s="20" t="s">
        <v>1321</v>
      </c>
      <c r="C15616" s="20" t="s">
        <v>108</v>
      </c>
      <c r="D15616" s="20" t="s">
        <v>106</v>
      </c>
      <c r="E15616" s="21"/>
      <c r="F15616" s="24">
        <v>3738.42</v>
      </c>
      <c r="G15616" s="23">
        <v>0.53</v>
      </c>
      <c r="H15616" s="20" t="s">
        <v>102</v>
      </c>
      <c r="I15616" s="20" t="s">
        <v>149</v>
      </c>
      <c r="J15616" s="20" t="s">
        <v>104</v>
      </c>
      <c r="K15616" s="21"/>
      <c r="L15616" s="20" t="s">
        <v>104</v>
      </c>
      <c r="M15616" s="20" t="s">
        <v>64</v>
      </c>
      <c r="N15616" s="23">
        <v>23.22</v>
      </c>
      <c r="O15616" s="23">
        <v>0.56000000000000005</v>
      </c>
    </row>
    <row r="15617" spans="1:15" x14ac:dyDescent="0.25">
      <c r="A15617" s="20" t="s">
        <v>130</v>
      </c>
      <c r="B15617" s="20" t="s">
        <v>1321</v>
      </c>
      <c r="C15617" s="20" t="s">
        <v>54</v>
      </c>
      <c r="D15617" s="20" t="s">
        <v>109</v>
      </c>
      <c r="E15617" s="25">
        <v>26</v>
      </c>
      <c r="F15617" s="22">
        <v>13790.4</v>
      </c>
      <c r="G15617" s="23">
        <v>1.96</v>
      </c>
      <c r="H15617" s="20" t="s">
        <v>102</v>
      </c>
      <c r="I15617" s="20" t="s">
        <v>149</v>
      </c>
      <c r="J15617" s="20" t="s">
        <v>104</v>
      </c>
      <c r="K15617" s="21"/>
      <c r="L15617" s="20" t="s">
        <v>104</v>
      </c>
      <c r="M15617" s="20" t="s">
        <v>54</v>
      </c>
      <c r="N15617" s="23">
        <v>0.26</v>
      </c>
      <c r="O15617" s="23">
        <v>0.56000000000000005</v>
      </c>
    </row>
    <row r="15618" spans="1:15" x14ac:dyDescent="0.25">
      <c r="A15618" s="20" t="s">
        <v>130</v>
      </c>
      <c r="B15618" s="20" t="s">
        <v>1321</v>
      </c>
      <c r="C15618" s="20" t="s">
        <v>55</v>
      </c>
      <c r="D15618" s="20" t="s">
        <v>109</v>
      </c>
      <c r="E15618" s="25">
        <v>26</v>
      </c>
      <c r="F15618" s="27">
        <v>1716</v>
      </c>
      <c r="G15618" s="23">
        <v>0.24</v>
      </c>
      <c r="H15618" s="20" t="s">
        <v>102</v>
      </c>
      <c r="I15618" s="20" t="s">
        <v>149</v>
      </c>
      <c r="J15618" s="20" t="s">
        <v>104</v>
      </c>
      <c r="K15618" s="21"/>
      <c r="L15618" s="20" t="s">
        <v>104</v>
      </c>
      <c r="M15618" s="20" t="s">
        <v>55</v>
      </c>
      <c r="N15618" s="23">
        <v>0.02</v>
      </c>
      <c r="O15618" s="23">
        <v>0.56000000000000005</v>
      </c>
    </row>
    <row r="15619" spans="1:15" x14ac:dyDescent="0.25">
      <c r="A15619" s="20" t="s">
        <v>130</v>
      </c>
      <c r="B15619" s="20" t="s">
        <v>1321</v>
      </c>
      <c r="C15619" s="20" t="s">
        <v>49</v>
      </c>
      <c r="D15619" s="20" t="s">
        <v>109</v>
      </c>
      <c r="E15619" s="25">
        <v>9</v>
      </c>
      <c r="F15619" s="24">
        <v>6253.88</v>
      </c>
      <c r="G15619" s="23">
        <v>0.89</v>
      </c>
      <c r="H15619" s="20" t="s">
        <v>102</v>
      </c>
      <c r="I15619" s="20" t="s">
        <v>149</v>
      </c>
      <c r="J15619" s="20" t="s">
        <v>104</v>
      </c>
      <c r="K15619" s="21"/>
      <c r="L15619" s="20" t="s">
        <v>104</v>
      </c>
      <c r="M15619" s="20" t="s">
        <v>49</v>
      </c>
      <c r="N15619" s="23">
        <v>0.85</v>
      </c>
      <c r="O15619" s="23">
        <v>0.56000000000000005</v>
      </c>
    </row>
    <row r="15620" spans="1:15" x14ac:dyDescent="0.25">
      <c r="A15620" s="20" t="s">
        <v>130</v>
      </c>
      <c r="B15620" s="20" t="s">
        <v>1321</v>
      </c>
      <c r="C15620" s="20" t="s">
        <v>111</v>
      </c>
      <c r="D15620" s="21"/>
      <c r="E15620" s="21"/>
      <c r="F15620" s="24">
        <v>2887.26</v>
      </c>
      <c r="G15620" s="23">
        <v>0.41</v>
      </c>
      <c r="H15620" s="20" t="s">
        <v>102</v>
      </c>
      <c r="I15620" s="20" t="s">
        <v>149</v>
      </c>
      <c r="J15620" s="20" t="s">
        <v>104</v>
      </c>
      <c r="K15620" s="21"/>
      <c r="L15620" s="20" t="s">
        <v>104</v>
      </c>
      <c r="M15620" s="20" t="s">
        <v>56</v>
      </c>
      <c r="N15620" s="23">
        <v>0.41</v>
      </c>
      <c r="O15620" s="23">
        <v>0.56000000000000005</v>
      </c>
    </row>
    <row r="15621" spans="1:15" x14ac:dyDescent="0.25">
      <c r="A15621" s="20" t="s">
        <v>130</v>
      </c>
      <c r="B15621" s="20" t="s">
        <v>1321</v>
      </c>
      <c r="C15621" s="20" t="s">
        <v>112</v>
      </c>
      <c r="D15621" s="20" t="s">
        <v>113</v>
      </c>
      <c r="E15621" s="25">
        <v>4</v>
      </c>
      <c r="F15621" s="24">
        <v>1619.68</v>
      </c>
      <c r="G15621" s="23">
        <v>0.23</v>
      </c>
      <c r="H15621" s="20" t="s">
        <v>102</v>
      </c>
      <c r="I15621" s="20" t="s">
        <v>149</v>
      </c>
      <c r="J15621" s="20" t="s">
        <v>104</v>
      </c>
      <c r="K15621" s="21"/>
      <c r="L15621" s="20" t="s">
        <v>104</v>
      </c>
      <c r="M15621" s="20" t="s">
        <v>58</v>
      </c>
      <c r="N15621" s="23">
        <v>0.69</v>
      </c>
      <c r="O15621" s="23">
        <v>0.56000000000000005</v>
      </c>
    </row>
    <row r="15622" spans="1:15" x14ac:dyDescent="0.25">
      <c r="A15622" s="20" t="s">
        <v>130</v>
      </c>
      <c r="B15622" s="20" t="s">
        <v>1321</v>
      </c>
      <c r="C15622" s="20" t="s">
        <v>114</v>
      </c>
      <c r="D15622" s="21"/>
      <c r="E15622" s="21"/>
      <c r="F15622" s="24">
        <v>20069.990000000002</v>
      </c>
      <c r="G15622" s="23">
        <v>2.85</v>
      </c>
      <c r="H15622" s="20" t="s">
        <v>102</v>
      </c>
      <c r="I15622" s="20" t="s">
        <v>149</v>
      </c>
      <c r="J15622" s="20" t="s">
        <v>104</v>
      </c>
      <c r="K15622" s="21"/>
      <c r="L15622" s="20" t="s">
        <v>104</v>
      </c>
      <c r="M15622" s="20" t="s">
        <v>69</v>
      </c>
      <c r="N15622" s="23">
        <v>2.85</v>
      </c>
      <c r="O15622" s="23">
        <v>0.56000000000000005</v>
      </c>
    </row>
    <row r="15623" spans="1:15" x14ac:dyDescent="0.25">
      <c r="A15623" s="20" t="s">
        <v>130</v>
      </c>
      <c r="B15623" s="20" t="s">
        <v>1321</v>
      </c>
      <c r="C15623" s="20" t="s">
        <v>121</v>
      </c>
      <c r="D15623" s="20" t="s">
        <v>106</v>
      </c>
      <c r="E15623" s="21"/>
      <c r="F15623" s="24">
        <v>4900.13</v>
      </c>
      <c r="G15623" s="26">
        <v>0.7</v>
      </c>
      <c r="H15623" s="20" t="s">
        <v>102</v>
      </c>
      <c r="I15623" s="20" t="s">
        <v>149</v>
      </c>
      <c r="J15623" s="20" t="s">
        <v>104</v>
      </c>
      <c r="K15623" s="21"/>
      <c r="L15623" s="20" t="s">
        <v>104</v>
      </c>
      <c r="M15623" s="20" t="s">
        <v>74</v>
      </c>
      <c r="N15623" s="21"/>
      <c r="O15623" s="23">
        <v>0.56000000000000005</v>
      </c>
    </row>
    <row r="15624" spans="1:15" x14ac:dyDescent="0.25">
      <c r="A15624" s="20" t="s">
        <v>130</v>
      </c>
      <c r="B15624" s="20" t="s">
        <v>1321</v>
      </c>
      <c r="C15624" s="20" t="s">
        <v>115</v>
      </c>
      <c r="D15624" s="20" t="s">
        <v>106</v>
      </c>
      <c r="E15624" s="21"/>
      <c r="F15624" s="23">
        <v>404.39</v>
      </c>
      <c r="G15624" s="23">
        <v>0.06</v>
      </c>
      <c r="H15624" s="20" t="s">
        <v>102</v>
      </c>
      <c r="I15624" s="20" t="s">
        <v>149</v>
      </c>
      <c r="J15624" s="20" t="s">
        <v>104</v>
      </c>
      <c r="K15624" s="21"/>
      <c r="L15624" s="20" t="s">
        <v>104</v>
      </c>
      <c r="M15624" s="20" t="s">
        <v>75</v>
      </c>
      <c r="N15624" s="21"/>
      <c r="O15624" s="23">
        <v>0.56000000000000005</v>
      </c>
    </row>
    <row r="15625" spans="1:15" x14ac:dyDescent="0.25">
      <c r="A15625" s="20" t="s">
        <v>130</v>
      </c>
      <c r="B15625" s="20" t="s">
        <v>1322</v>
      </c>
      <c r="C15625" s="20" t="s">
        <v>7</v>
      </c>
      <c r="D15625" s="20" t="s">
        <v>10</v>
      </c>
      <c r="E15625" s="21"/>
      <c r="F15625" s="24">
        <v>1588.25</v>
      </c>
      <c r="G15625" s="23">
        <v>0.62</v>
      </c>
      <c r="H15625" s="20" t="s">
        <v>102</v>
      </c>
      <c r="I15625" s="20" t="s">
        <v>134</v>
      </c>
      <c r="J15625" s="20" t="s">
        <v>104</v>
      </c>
      <c r="K15625" s="21"/>
      <c r="L15625" s="20" t="s">
        <v>104</v>
      </c>
      <c r="M15625" s="20" t="s">
        <v>48</v>
      </c>
      <c r="N15625" s="23">
        <v>0.62</v>
      </c>
      <c r="O15625" s="23">
        <v>0.61</v>
      </c>
    </row>
    <row r="15626" spans="1:15" x14ac:dyDescent="0.25">
      <c r="A15626" s="20" t="s">
        <v>130</v>
      </c>
      <c r="B15626" s="20" t="s">
        <v>1322</v>
      </c>
      <c r="C15626" s="20" t="s">
        <v>105</v>
      </c>
      <c r="D15626" s="20" t="s">
        <v>106</v>
      </c>
      <c r="E15626" s="21"/>
      <c r="F15626" s="23">
        <v>490.44</v>
      </c>
      <c r="G15626" s="23">
        <v>0.19</v>
      </c>
      <c r="H15626" s="20" t="s">
        <v>102</v>
      </c>
      <c r="I15626" s="20" t="s">
        <v>134</v>
      </c>
      <c r="J15626" s="20" t="s">
        <v>104</v>
      </c>
      <c r="K15626" s="21"/>
      <c r="L15626" s="20" t="s">
        <v>104</v>
      </c>
      <c r="M15626" s="20" t="s">
        <v>82</v>
      </c>
      <c r="N15626" s="21"/>
      <c r="O15626" s="23">
        <v>0.61</v>
      </c>
    </row>
    <row r="15627" spans="1:15" x14ac:dyDescent="0.25">
      <c r="A15627" s="20" t="s">
        <v>130</v>
      </c>
      <c r="B15627" s="20" t="s">
        <v>1322</v>
      </c>
      <c r="C15627" s="20" t="s">
        <v>107</v>
      </c>
      <c r="D15627" s="20" t="s">
        <v>106</v>
      </c>
      <c r="E15627" s="21"/>
      <c r="F15627" s="24">
        <v>2774.52</v>
      </c>
      <c r="G15627" s="23">
        <v>1.08</v>
      </c>
      <c r="H15627" s="20" t="s">
        <v>102</v>
      </c>
      <c r="I15627" s="20" t="s">
        <v>134</v>
      </c>
      <c r="J15627" s="20" t="s">
        <v>104</v>
      </c>
      <c r="K15627" s="21"/>
      <c r="L15627" s="20" t="s">
        <v>104</v>
      </c>
      <c r="M15627" s="20" t="s">
        <v>65</v>
      </c>
      <c r="N15627" s="23">
        <v>0.84</v>
      </c>
      <c r="O15627" s="23">
        <v>0.61</v>
      </c>
    </row>
    <row r="15628" spans="1:15" x14ac:dyDescent="0.25">
      <c r="A15628" s="20" t="s">
        <v>130</v>
      </c>
      <c r="B15628" s="20" t="s">
        <v>1322</v>
      </c>
      <c r="C15628" s="20" t="s">
        <v>108</v>
      </c>
      <c r="D15628" s="20" t="s">
        <v>106</v>
      </c>
      <c r="E15628" s="21"/>
      <c r="F15628" s="22">
        <v>1393.2</v>
      </c>
      <c r="G15628" s="23">
        <v>0.54</v>
      </c>
      <c r="H15628" s="20" t="s">
        <v>102</v>
      </c>
      <c r="I15628" s="20" t="s">
        <v>134</v>
      </c>
      <c r="J15628" s="20" t="s">
        <v>104</v>
      </c>
      <c r="K15628" s="21"/>
      <c r="L15628" s="20" t="s">
        <v>104</v>
      </c>
      <c r="M15628" s="20" t="s">
        <v>64</v>
      </c>
      <c r="N15628" s="23">
        <v>23.22</v>
      </c>
      <c r="O15628" s="23">
        <v>0.61</v>
      </c>
    </row>
    <row r="15629" spans="1:15" x14ac:dyDescent="0.25">
      <c r="A15629" s="20" t="s">
        <v>130</v>
      </c>
      <c r="B15629" s="20" t="s">
        <v>1322</v>
      </c>
      <c r="C15629" s="20" t="s">
        <v>54</v>
      </c>
      <c r="D15629" s="20" t="s">
        <v>109</v>
      </c>
      <c r="E15629" s="25">
        <v>26</v>
      </c>
      <c r="F15629" s="24">
        <v>5854.16</v>
      </c>
      <c r="G15629" s="23">
        <v>2.29</v>
      </c>
      <c r="H15629" s="20" t="s">
        <v>102</v>
      </c>
      <c r="I15629" s="20" t="s">
        <v>134</v>
      </c>
      <c r="J15629" s="20" t="s">
        <v>104</v>
      </c>
      <c r="K15629" s="21"/>
      <c r="L15629" s="20" t="s">
        <v>104</v>
      </c>
      <c r="M15629" s="20" t="s">
        <v>54</v>
      </c>
      <c r="N15629" s="23">
        <v>0.26</v>
      </c>
      <c r="O15629" s="23">
        <v>0.61</v>
      </c>
    </row>
    <row r="15630" spans="1:15" x14ac:dyDescent="0.25">
      <c r="A15630" s="20" t="s">
        <v>130</v>
      </c>
      <c r="B15630" s="20" t="s">
        <v>1322</v>
      </c>
      <c r="C15630" s="20" t="s">
        <v>55</v>
      </c>
      <c r="D15630" s="20" t="s">
        <v>109</v>
      </c>
      <c r="E15630" s="25">
        <v>26</v>
      </c>
      <c r="F15630" s="24">
        <v>1660.36</v>
      </c>
      <c r="G15630" s="23">
        <v>0.65</v>
      </c>
      <c r="H15630" s="20" t="s">
        <v>102</v>
      </c>
      <c r="I15630" s="20" t="s">
        <v>134</v>
      </c>
      <c r="J15630" s="20" t="s">
        <v>104</v>
      </c>
      <c r="K15630" s="21"/>
      <c r="L15630" s="20" t="s">
        <v>104</v>
      </c>
      <c r="M15630" s="20" t="s">
        <v>55</v>
      </c>
      <c r="N15630" s="23">
        <v>0.02</v>
      </c>
      <c r="O15630" s="23">
        <v>0.61</v>
      </c>
    </row>
    <row r="15631" spans="1:15" x14ac:dyDescent="0.25">
      <c r="A15631" s="20" t="s">
        <v>130</v>
      </c>
      <c r="B15631" s="20" t="s">
        <v>1322</v>
      </c>
      <c r="C15631" s="20" t="s">
        <v>49</v>
      </c>
      <c r="D15631" s="20" t="s">
        <v>109</v>
      </c>
      <c r="E15631" s="25">
        <v>9</v>
      </c>
      <c r="F15631" s="22">
        <v>2019.6</v>
      </c>
      <c r="G15631" s="23">
        <v>0.79</v>
      </c>
      <c r="H15631" s="20" t="s">
        <v>102</v>
      </c>
      <c r="I15631" s="20" t="s">
        <v>134</v>
      </c>
      <c r="J15631" s="20" t="s">
        <v>104</v>
      </c>
      <c r="K15631" s="21"/>
      <c r="L15631" s="20" t="s">
        <v>104</v>
      </c>
      <c r="M15631" s="20" t="s">
        <v>49</v>
      </c>
      <c r="N15631" s="23">
        <v>0.85</v>
      </c>
      <c r="O15631" s="23">
        <v>0.61</v>
      </c>
    </row>
    <row r="15632" spans="1:15" x14ac:dyDescent="0.25">
      <c r="A15632" s="20" t="s">
        <v>130</v>
      </c>
      <c r="B15632" s="20" t="s">
        <v>1322</v>
      </c>
      <c r="C15632" s="20" t="s">
        <v>112</v>
      </c>
      <c r="D15632" s="20" t="s">
        <v>113</v>
      </c>
      <c r="E15632" s="25">
        <v>4</v>
      </c>
      <c r="F15632" s="23">
        <v>589.19000000000005</v>
      </c>
      <c r="G15632" s="23">
        <v>0.23</v>
      </c>
      <c r="H15632" s="20" t="s">
        <v>102</v>
      </c>
      <c r="I15632" s="20" t="s">
        <v>134</v>
      </c>
      <c r="J15632" s="20" t="s">
        <v>104</v>
      </c>
      <c r="K15632" s="21"/>
      <c r="L15632" s="20" t="s">
        <v>104</v>
      </c>
      <c r="M15632" s="20" t="s">
        <v>58</v>
      </c>
      <c r="N15632" s="23">
        <v>0.69</v>
      </c>
      <c r="O15632" s="23">
        <v>0.61</v>
      </c>
    </row>
    <row r="15633" spans="1:15" x14ac:dyDescent="0.25">
      <c r="A15633" s="20" t="s">
        <v>130</v>
      </c>
      <c r="B15633" s="20" t="s">
        <v>1322</v>
      </c>
      <c r="C15633" s="20" t="s">
        <v>114</v>
      </c>
      <c r="D15633" s="21"/>
      <c r="E15633" s="21"/>
      <c r="F15633" s="24">
        <v>7300.84</v>
      </c>
      <c r="G15633" s="23">
        <v>2.85</v>
      </c>
      <c r="H15633" s="20" t="s">
        <v>102</v>
      </c>
      <c r="I15633" s="20" t="s">
        <v>134</v>
      </c>
      <c r="J15633" s="20" t="s">
        <v>104</v>
      </c>
      <c r="K15633" s="21"/>
      <c r="L15633" s="20" t="s">
        <v>104</v>
      </c>
      <c r="M15633" s="20" t="s">
        <v>69</v>
      </c>
      <c r="N15633" s="23">
        <v>2.85</v>
      </c>
      <c r="O15633" s="23">
        <v>0.61</v>
      </c>
    </row>
    <row r="15634" spans="1:15" x14ac:dyDescent="0.25">
      <c r="A15634" s="20" t="s">
        <v>130</v>
      </c>
      <c r="B15634" s="20" t="s">
        <v>1322</v>
      </c>
      <c r="C15634" s="20" t="s">
        <v>121</v>
      </c>
      <c r="D15634" s="20" t="s">
        <v>106</v>
      </c>
      <c r="E15634" s="21"/>
      <c r="F15634" s="24">
        <v>1827.35</v>
      </c>
      <c r="G15634" s="23">
        <v>0.71</v>
      </c>
      <c r="H15634" s="20" t="s">
        <v>102</v>
      </c>
      <c r="I15634" s="20" t="s">
        <v>134</v>
      </c>
      <c r="J15634" s="20" t="s">
        <v>104</v>
      </c>
      <c r="K15634" s="21"/>
      <c r="L15634" s="20" t="s">
        <v>104</v>
      </c>
      <c r="M15634" s="20" t="s">
        <v>74</v>
      </c>
      <c r="N15634" s="21"/>
      <c r="O15634" s="23">
        <v>0.61</v>
      </c>
    </row>
    <row r="15635" spans="1:15" x14ac:dyDescent="0.25">
      <c r="A15635" s="20" t="s">
        <v>130</v>
      </c>
      <c r="B15635" s="20" t="s">
        <v>1322</v>
      </c>
      <c r="C15635" s="20" t="s">
        <v>115</v>
      </c>
      <c r="D15635" s="20" t="s">
        <v>106</v>
      </c>
      <c r="E15635" s="21"/>
      <c r="F15635" s="26">
        <v>296.10000000000002</v>
      </c>
      <c r="G15635" s="23">
        <v>0.12</v>
      </c>
      <c r="H15635" s="20" t="s">
        <v>102</v>
      </c>
      <c r="I15635" s="20" t="s">
        <v>134</v>
      </c>
      <c r="J15635" s="20" t="s">
        <v>104</v>
      </c>
      <c r="K15635" s="21"/>
      <c r="L15635" s="20" t="s">
        <v>104</v>
      </c>
      <c r="M15635" s="20" t="s">
        <v>75</v>
      </c>
      <c r="N15635" s="21"/>
      <c r="O15635" s="23">
        <v>0.61</v>
      </c>
    </row>
    <row r="15636" spans="1:15" x14ac:dyDescent="0.25">
      <c r="A15636" s="20" t="s">
        <v>130</v>
      </c>
      <c r="B15636" s="20" t="s">
        <v>1322</v>
      </c>
      <c r="C15636" s="20" t="s">
        <v>119</v>
      </c>
      <c r="D15636" s="20" t="s">
        <v>6</v>
      </c>
      <c r="E15636" s="21"/>
      <c r="F15636" s="24">
        <v>4049.55</v>
      </c>
      <c r="G15636" s="23">
        <v>1.58</v>
      </c>
      <c r="H15636" s="20" t="s">
        <v>102</v>
      </c>
      <c r="I15636" s="20" t="s">
        <v>134</v>
      </c>
      <c r="J15636" s="20" t="s">
        <v>104</v>
      </c>
      <c r="K15636" s="21"/>
      <c r="L15636" s="20" t="s">
        <v>104</v>
      </c>
      <c r="M15636" s="20" t="s">
        <v>45</v>
      </c>
      <c r="N15636" s="23">
        <v>32.65</v>
      </c>
      <c r="O15636" s="23">
        <v>0.61</v>
      </c>
    </row>
    <row r="15637" spans="1:15" x14ac:dyDescent="0.25">
      <c r="A15637" s="20" t="s">
        <v>130</v>
      </c>
      <c r="B15637" s="20" t="s">
        <v>1322</v>
      </c>
      <c r="C15637" s="20" t="s">
        <v>111</v>
      </c>
      <c r="D15637" s="21"/>
      <c r="E15637" s="21"/>
      <c r="F15637" s="22">
        <v>1050.3</v>
      </c>
      <c r="G15637" s="23">
        <v>0.41</v>
      </c>
      <c r="H15637" s="20" t="s">
        <v>102</v>
      </c>
      <c r="I15637" s="20" t="s">
        <v>134</v>
      </c>
      <c r="J15637" s="20" t="s">
        <v>104</v>
      </c>
      <c r="K15637" s="21"/>
      <c r="L15637" s="20" t="s">
        <v>104</v>
      </c>
      <c r="M15637" s="20" t="s">
        <v>56</v>
      </c>
      <c r="N15637" s="23">
        <v>0.41</v>
      </c>
      <c r="O15637" s="23">
        <v>0.61</v>
      </c>
    </row>
    <row r="15638" spans="1:15" x14ac:dyDescent="0.25">
      <c r="A15638" s="20" t="s">
        <v>130</v>
      </c>
      <c r="B15638" s="20" t="s">
        <v>1323</v>
      </c>
      <c r="C15638" s="20" t="s">
        <v>7</v>
      </c>
      <c r="D15638" s="20" t="s">
        <v>10</v>
      </c>
      <c r="E15638" s="21"/>
      <c r="F15638" s="23">
        <v>425.94</v>
      </c>
      <c r="G15638" s="23">
        <v>0.62</v>
      </c>
      <c r="H15638" s="20" t="s">
        <v>102</v>
      </c>
      <c r="I15638" s="20" t="s">
        <v>134</v>
      </c>
      <c r="J15638" s="20" t="s">
        <v>104</v>
      </c>
      <c r="K15638" s="21"/>
      <c r="L15638" s="20" t="s">
        <v>104</v>
      </c>
      <c r="M15638" s="20" t="s">
        <v>48</v>
      </c>
      <c r="N15638" s="23">
        <v>0.62</v>
      </c>
      <c r="O15638" s="23">
        <v>0.67</v>
      </c>
    </row>
    <row r="15639" spans="1:15" x14ac:dyDescent="0.25">
      <c r="A15639" s="20" t="s">
        <v>130</v>
      </c>
      <c r="B15639" s="20" t="s">
        <v>1323</v>
      </c>
      <c r="C15639" s="20" t="s">
        <v>105</v>
      </c>
      <c r="D15639" s="20" t="s">
        <v>106</v>
      </c>
      <c r="E15639" s="21"/>
      <c r="F15639" s="23">
        <v>132.33000000000001</v>
      </c>
      <c r="G15639" s="23">
        <v>0.19</v>
      </c>
      <c r="H15639" s="20" t="s">
        <v>102</v>
      </c>
      <c r="I15639" s="20" t="s">
        <v>134</v>
      </c>
      <c r="J15639" s="20" t="s">
        <v>104</v>
      </c>
      <c r="K15639" s="21"/>
      <c r="L15639" s="20" t="s">
        <v>104</v>
      </c>
      <c r="M15639" s="20" t="s">
        <v>82</v>
      </c>
      <c r="N15639" s="21"/>
      <c r="O15639" s="23">
        <v>0.67</v>
      </c>
    </row>
    <row r="15640" spans="1:15" x14ac:dyDescent="0.25">
      <c r="A15640" s="20" t="s">
        <v>130</v>
      </c>
      <c r="B15640" s="20" t="s">
        <v>1323</v>
      </c>
      <c r="C15640" s="20" t="s">
        <v>107</v>
      </c>
      <c r="D15640" s="20" t="s">
        <v>106</v>
      </c>
      <c r="E15640" s="21"/>
      <c r="F15640" s="24">
        <v>1199.77</v>
      </c>
      <c r="G15640" s="23">
        <v>1.75</v>
      </c>
      <c r="H15640" s="20" t="s">
        <v>102</v>
      </c>
      <c r="I15640" s="20" t="s">
        <v>134</v>
      </c>
      <c r="J15640" s="20" t="s">
        <v>104</v>
      </c>
      <c r="K15640" s="21"/>
      <c r="L15640" s="20" t="s">
        <v>104</v>
      </c>
      <c r="M15640" s="20" t="s">
        <v>65</v>
      </c>
      <c r="N15640" s="23">
        <v>0.84</v>
      </c>
      <c r="O15640" s="23">
        <v>0.67</v>
      </c>
    </row>
    <row r="15641" spans="1:15" x14ac:dyDescent="0.25">
      <c r="A15641" s="20" t="s">
        <v>130</v>
      </c>
      <c r="B15641" s="20" t="s">
        <v>1323</v>
      </c>
      <c r="C15641" s="20" t="s">
        <v>108</v>
      </c>
      <c r="D15641" s="20" t="s">
        <v>106</v>
      </c>
      <c r="E15641" s="21"/>
      <c r="F15641" s="23">
        <v>278.64</v>
      </c>
      <c r="G15641" s="23">
        <v>0.41</v>
      </c>
      <c r="H15641" s="20" t="s">
        <v>102</v>
      </c>
      <c r="I15641" s="20" t="s">
        <v>134</v>
      </c>
      <c r="J15641" s="20" t="s">
        <v>104</v>
      </c>
      <c r="K15641" s="21"/>
      <c r="L15641" s="20" t="s">
        <v>104</v>
      </c>
      <c r="M15641" s="20" t="s">
        <v>64</v>
      </c>
      <c r="N15641" s="23">
        <v>23.22</v>
      </c>
      <c r="O15641" s="23">
        <v>0.67</v>
      </c>
    </row>
    <row r="15642" spans="1:15" x14ac:dyDescent="0.25">
      <c r="A15642" s="20" t="s">
        <v>130</v>
      </c>
      <c r="B15642" s="20" t="s">
        <v>1323</v>
      </c>
      <c r="C15642" s="20" t="s">
        <v>54</v>
      </c>
      <c r="D15642" s="20" t="s">
        <v>109</v>
      </c>
      <c r="E15642" s="25">
        <v>26</v>
      </c>
      <c r="F15642" s="22">
        <v>2129.4</v>
      </c>
      <c r="G15642" s="26">
        <v>3.1</v>
      </c>
      <c r="H15642" s="20" t="s">
        <v>102</v>
      </c>
      <c r="I15642" s="20" t="s">
        <v>134</v>
      </c>
      <c r="J15642" s="20" t="s">
        <v>104</v>
      </c>
      <c r="K15642" s="21"/>
      <c r="L15642" s="20" t="s">
        <v>104</v>
      </c>
      <c r="M15642" s="20" t="s">
        <v>54</v>
      </c>
      <c r="N15642" s="23">
        <v>0.26</v>
      </c>
      <c r="O15642" s="23">
        <v>0.67</v>
      </c>
    </row>
    <row r="15643" spans="1:15" x14ac:dyDescent="0.25">
      <c r="A15643" s="20" t="s">
        <v>130</v>
      </c>
      <c r="B15643" s="20" t="s">
        <v>1323</v>
      </c>
      <c r="C15643" s="20" t="s">
        <v>55</v>
      </c>
      <c r="D15643" s="20" t="s">
        <v>109</v>
      </c>
      <c r="E15643" s="25">
        <v>26</v>
      </c>
      <c r="F15643" s="26">
        <v>244.5</v>
      </c>
      <c r="G15643" s="23">
        <v>0.36</v>
      </c>
      <c r="H15643" s="20" t="s">
        <v>102</v>
      </c>
      <c r="I15643" s="20" t="s">
        <v>134</v>
      </c>
      <c r="J15643" s="20" t="s">
        <v>104</v>
      </c>
      <c r="K15643" s="21"/>
      <c r="L15643" s="20" t="s">
        <v>104</v>
      </c>
      <c r="M15643" s="20" t="s">
        <v>55</v>
      </c>
      <c r="N15643" s="23">
        <v>0.02</v>
      </c>
      <c r="O15643" s="23">
        <v>0.67</v>
      </c>
    </row>
    <row r="15644" spans="1:15" x14ac:dyDescent="0.25">
      <c r="A15644" s="20" t="s">
        <v>130</v>
      </c>
      <c r="B15644" s="20" t="s">
        <v>1323</v>
      </c>
      <c r="C15644" s="20" t="s">
        <v>127</v>
      </c>
      <c r="D15644" s="20" t="s">
        <v>109</v>
      </c>
      <c r="E15644" s="25">
        <v>4</v>
      </c>
      <c r="F15644" s="26">
        <v>260.5</v>
      </c>
      <c r="G15644" s="23">
        <v>0.38</v>
      </c>
      <c r="H15644" s="20" t="s">
        <v>102</v>
      </c>
      <c r="I15644" s="20" t="s">
        <v>134</v>
      </c>
      <c r="J15644" s="20" t="s">
        <v>104</v>
      </c>
      <c r="K15644" s="21"/>
      <c r="L15644" s="20" t="s">
        <v>104</v>
      </c>
      <c r="M15644" s="20" t="s">
        <v>51</v>
      </c>
      <c r="N15644" s="23">
        <v>0.81</v>
      </c>
      <c r="O15644" s="23">
        <v>0.67</v>
      </c>
    </row>
    <row r="15645" spans="1:15" x14ac:dyDescent="0.25">
      <c r="A15645" s="20" t="s">
        <v>130</v>
      </c>
      <c r="B15645" s="20" t="s">
        <v>1323</v>
      </c>
      <c r="C15645" s="20" t="s">
        <v>122</v>
      </c>
      <c r="D15645" s="20" t="s">
        <v>109</v>
      </c>
      <c r="E15645" s="25">
        <v>4</v>
      </c>
      <c r="F15645" s="26">
        <v>382.7</v>
      </c>
      <c r="G15645" s="23">
        <v>0.56000000000000005</v>
      </c>
      <c r="H15645" s="20" t="s">
        <v>102</v>
      </c>
      <c r="I15645" s="20" t="s">
        <v>134</v>
      </c>
      <c r="J15645" s="20" t="s">
        <v>104</v>
      </c>
      <c r="K15645" s="21"/>
      <c r="L15645" s="20" t="s">
        <v>104</v>
      </c>
      <c r="M15645" s="20" t="s">
        <v>52</v>
      </c>
      <c r="N15645" s="23">
        <v>1.19</v>
      </c>
      <c r="O15645" s="23">
        <v>0.67</v>
      </c>
    </row>
    <row r="15646" spans="1:15" x14ac:dyDescent="0.25">
      <c r="A15646" s="20" t="s">
        <v>130</v>
      </c>
      <c r="B15646" s="20" t="s">
        <v>1323</v>
      </c>
      <c r="C15646" s="20" t="s">
        <v>112</v>
      </c>
      <c r="D15646" s="20" t="s">
        <v>113</v>
      </c>
      <c r="E15646" s="25">
        <v>4</v>
      </c>
      <c r="F15646" s="23">
        <v>158.01</v>
      </c>
      <c r="G15646" s="23">
        <v>0.23</v>
      </c>
      <c r="H15646" s="20" t="s">
        <v>102</v>
      </c>
      <c r="I15646" s="20" t="s">
        <v>134</v>
      </c>
      <c r="J15646" s="20" t="s">
        <v>104</v>
      </c>
      <c r="K15646" s="21"/>
      <c r="L15646" s="20" t="s">
        <v>104</v>
      </c>
      <c r="M15646" s="20" t="s">
        <v>58</v>
      </c>
      <c r="N15646" s="23">
        <v>0.69</v>
      </c>
      <c r="O15646" s="23">
        <v>0.67</v>
      </c>
    </row>
    <row r="15647" spans="1:15" x14ac:dyDescent="0.25">
      <c r="A15647" s="20" t="s">
        <v>130</v>
      </c>
      <c r="B15647" s="20" t="s">
        <v>1323</v>
      </c>
      <c r="C15647" s="20" t="s">
        <v>114</v>
      </c>
      <c r="D15647" s="21"/>
      <c r="E15647" s="21"/>
      <c r="F15647" s="24">
        <v>1957.95</v>
      </c>
      <c r="G15647" s="23">
        <v>2.85</v>
      </c>
      <c r="H15647" s="20" t="s">
        <v>102</v>
      </c>
      <c r="I15647" s="20" t="s">
        <v>134</v>
      </c>
      <c r="J15647" s="20" t="s">
        <v>104</v>
      </c>
      <c r="K15647" s="21"/>
      <c r="L15647" s="20" t="s">
        <v>104</v>
      </c>
      <c r="M15647" s="20" t="s">
        <v>69</v>
      </c>
      <c r="N15647" s="23">
        <v>2.85</v>
      </c>
      <c r="O15647" s="23">
        <v>0.67</v>
      </c>
    </row>
    <row r="15648" spans="1:15" x14ac:dyDescent="0.25">
      <c r="A15648" s="20" t="s">
        <v>130</v>
      </c>
      <c r="B15648" s="20" t="s">
        <v>1323</v>
      </c>
      <c r="C15648" s="20" t="s">
        <v>121</v>
      </c>
      <c r="D15648" s="20" t="s">
        <v>106</v>
      </c>
      <c r="E15648" s="21"/>
      <c r="F15648" s="23">
        <v>478.04</v>
      </c>
      <c r="G15648" s="26">
        <v>0.7</v>
      </c>
      <c r="H15648" s="20" t="s">
        <v>102</v>
      </c>
      <c r="I15648" s="20" t="s">
        <v>134</v>
      </c>
      <c r="J15648" s="20" t="s">
        <v>104</v>
      </c>
      <c r="K15648" s="21"/>
      <c r="L15648" s="20" t="s">
        <v>104</v>
      </c>
      <c r="M15648" s="20" t="s">
        <v>74</v>
      </c>
      <c r="N15648" s="21"/>
      <c r="O15648" s="23">
        <v>0.67</v>
      </c>
    </row>
    <row r="15649" spans="1:15" x14ac:dyDescent="0.25">
      <c r="A15649" s="20" t="s">
        <v>130</v>
      </c>
      <c r="B15649" s="20" t="s">
        <v>1323</v>
      </c>
      <c r="C15649" s="20" t="s">
        <v>119</v>
      </c>
      <c r="D15649" s="20" t="s">
        <v>6</v>
      </c>
      <c r="E15649" s="21"/>
      <c r="F15649" s="24">
        <v>1143.02</v>
      </c>
      <c r="G15649" s="23">
        <v>1.66</v>
      </c>
      <c r="H15649" s="20" t="s">
        <v>102</v>
      </c>
      <c r="I15649" s="20" t="s">
        <v>134</v>
      </c>
      <c r="J15649" s="20" t="s">
        <v>104</v>
      </c>
      <c r="K15649" s="21"/>
      <c r="L15649" s="20" t="s">
        <v>104</v>
      </c>
      <c r="M15649" s="20" t="s">
        <v>45</v>
      </c>
      <c r="N15649" s="23">
        <v>32.65</v>
      </c>
      <c r="O15649" s="23">
        <v>0.67</v>
      </c>
    </row>
    <row r="15650" spans="1:15" x14ac:dyDescent="0.25">
      <c r="A15650" s="20" t="s">
        <v>130</v>
      </c>
      <c r="B15650" s="20" t="s">
        <v>1323</v>
      </c>
      <c r="C15650" s="20" t="s">
        <v>111</v>
      </c>
      <c r="D15650" s="21"/>
      <c r="E15650" s="21"/>
      <c r="F15650" s="23">
        <v>281.67</v>
      </c>
      <c r="G15650" s="23">
        <v>0.41</v>
      </c>
      <c r="H15650" s="20" t="s">
        <v>102</v>
      </c>
      <c r="I15650" s="20" t="s">
        <v>134</v>
      </c>
      <c r="J15650" s="20" t="s">
        <v>104</v>
      </c>
      <c r="K15650" s="21"/>
      <c r="L15650" s="20" t="s">
        <v>104</v>
      </c>
      <c r="M15650" s="20" t="s">
        <v>56</v>
      </c>
      <c r="N15650" s="23">
        <v>0.41</v>
      </c>
      <c r="O15650" s="23">
        <v>0.67</v>
      </c>
    </row>
    <row r="15651" spans="1:15" x14ac:dyDescent="0.25">
      <c r="A15651" s="20" t="s">
        <v>130</v>
      </c>
      <c r="B15651" s="20" t="s">
        <v>1324</v>
      </c>
      <c r="C15651" s="20" t="s">
        <v>7</v>
      </c>
      <c r="D15651" s="20" t="s">
        <v>10</v>
      </c>
      <c r="E15651" s="21"/>
      <c r="F15651" s="24">
        <v>2674.31</v>
      </c>
      <c r="G15651" s="23">
        <v>0.62</v>
      </c>
      <c r="H15651" s="20" t="s">
        <v>102</v>
      </c>
      <c r="I15651" s="20" t="s">
        <v>335</v>
      </c>
      <c r="J15651" s="20" t="s">
        <v>104</v>
      </c>
      <c r="K15651" s="21"/>
      <c r="L15651" s="20" t="s">
        <v>104</v>
      </c>
      <c r="M15651" s="20" t="s">
        <v>48</v>
      </c>
      <c r="N15651" s="23">
        <v>0.62</v>
      </c>
      <c r="O15651" s="23">
        <v>0.71</v>
      </c>
    </row>
    <row r="15652" spans="1:15" x14ac:dyDescent="0.25">
      <c r="A15652" s="20" t="s">
        <v>130</v>
      </c>
      <c r="B15652" s="20" t="s">
        <v>1324</v>
      </c>
      <c r="C15652" s="20" t="s">
        <v>105</v>
      </c>
      <c r="D15652" s="20" t="s">
        <v>106</v>
      </c>
      <c r="E15652" s="21"/>
      <c r="F15652" s="26">
        <v>828.7</v>
      </c>
      <c r="G15652" s="23">
        <v>0.19</v>
      </c>
      <c r="H15652" s="20" t="s">
        <v>102</v>
      </c>
      <c r="I15652" s="20" t="s">
        <v>335</v>
      </c>
      <c r="J15652" s="20" t="s">
        <v>104</v>
      </c>
      <c r="K15652" s="21"/>
      <c r="L15652" s="20" t="s">
        <v>104</v>
      </c>
      <c r="M15652" s="20" t="s">
        <v>82</v>
      </c>
      <c r="N15652" s="21"/>
      <c r="O15652" s="23">
        <v>0.71</v>
      </c>
    </row>
    <row r="15653" spans="1:15" x14ac:dyDescent="0.25">
      <c r="A15653" s="20" t="s">
        <v>130</v>
      </c>
      <c r="B15653" s="20" t="s">
        <v>1324</v>
      </c>
      <c r="C15653" s="20" t="s">
        <v>107</v>
      </c>
      <c r="D15653" s="20" t="s">
        <v>106</v>
      </c>
      <c r="E15653" s="21"/>
      <c r="F15653" s="24">
        <v>4245.95</v>
      </c>
      <c r="G15653" s="23">
        <v>0.98</v>
      </c>
      <c r="H15653" s="20" t="s">
        <v>102</v>
      </c>
      <c r="I15653" s="20" t="s">
        <v>335</v>
      </c>
      <c r="J15653" s="20" t="s">
        <v>104</v>
      </c>
      <c r="K15653" s="21"/>
      <c r="L15653" s="20" t="s">
        <v>104</v>
      </c>
      <c r="M15653" s="20" t="s">
        <v>65</v>
      </c>
      <c r="N15653" s="23">
        <v>0.84</v>
      </c>
      <c r="O15653" s="23">
        <v>0.71</v>
      </c>
    </row>
    <row r="15654" spans="1:15" x14ac:dyDescent="0.25">
      <c r="A15654" s="20" t="s">
        <v>130</v>
      </c>
      <c r="B15654" s="20" t="s">
        <v>1324</v>
      </c>
      <c r="C15654" s="20" t="s">
        <v>108</v>
      </c>
      <c r="D15654" s="20" t="s">
        <v>106</v>
      </c>
      <c r="E15654" s="21"/>
      <c r="F15654" s="24">
        <v>1996.92</v>
      </c>
      <c r="G15654" s="23">
        <v>0.46</v>
      </c>
      <c r="H15654" s="20" t="s">
        <v>102</v>
      </c>
      <c r="I15654" s="20" t="s">
        <v>335</v>
      </c>
      <c r="J15654" s="20" t="s">
        <v>104</v>
      </c>
      <c r="K15654" s="21"/>
      <c r="L15654" s="20" t="s">
        <v>104</v>
      </c>
      <c r="M15654" s="20" t="s">
        <v>64</v>
      </c>
      <c r="N15654" s="23">
        <v>23.22</v>
      </c>
      <c r="O15654" s="23">
        <v>0.71</v>
      </c>
    </row>
    <row r="15655" spans="1:15" x14ac:dyDescent="0.25">
      <c r="A15655" s="20" t="s">
        <v>130</v>
      </c>
      <c r="B15655" s="20" t="s">
        <v>1324</v>
      </c>
      <c r="C15655" s="20" t="s">
        <v>54</v>
      </c>
      <c r="D15655" s="20" t="s">
        <v>109</v>
      </c>
      <c r="E15655" s="25">
        <v>26</v>
      </c>
      <c r="F15655" s="24">
        <v>18515.64</v>
      </c>
      <c r="G15655" s="23">
        <v>4.29</v>
      </c>
      <c r="H15655" s="20" t="s">
        <v>102</v>
      </c>
      <c r="I15655" s="20" t="s">
        <v>335</v>
      </c>
      <c r="J15655" s="20" t="s">
        <v>104</v>
      </c>
      <c r="K15655" s="21"/>
      <c r="L15655" s="20" t="s">
        <v>104</v>
      </c>
      <c r="M15655" s="20" t="s">
        <v>54</v>
      </c>
      <c r="N15655" s="23">
        <v>0.26</v>
      </c>
      <c r="O15655" s="23">
        <v>0.71</v>
      </c>
    </row>
    <row r="15656" spans="1:15" x14ac:dyDescent="0.25">
      <c r="A15656" s="20" t="s">
        <v>130</v>
      </c>
      <c r="B15656" s="20" t="s">
        <v>1324</v>
      </c>
      <c r="C15656" s="20" t="s">
        <v>55</v>
      </c>
      <c r="D15656" s="20" t="s">
        <v>109</v>
      </c>
      <c r="E15656" s="25">
        <v>26</v>
      </c>
      <c r="F15656" s="22">
        <v>2054.1</v>
      </c>
      <c r="G15656" s="23">
        <v>0.48</v>
      </c>
      <c r="H15656" s="20" t="s">
        <v>102</v>
      </c>
      <c r="I15656" s="20" t="s">
        <v>335</v>
      </c>
      <c r="J15656" s="20" t="s">
        <v>104</v>
      </c>
      <c r="K15656" s="21"/>
      <c r="L15656" s="20" t="s">
        <v>104</v>
      </c>
      <c r="M15656" s="20" t="s">
        <v>55</v>
      </c>
      <c r="N15656" s="23">
        <v>0.02</v>
      </c>
      <c r="O15656" s="23">
        <v>0.71</v>
      </c>
    </row>
    <row r="15657" spans="1:15" x14ac:dyDescent="0.25">
      <c r="A15657" s="20" t="s">
        <v>130</v>
      </c>
      <c r="B15657" s="20" t="s">
        <v>1324</v>
      </c>
      <c r="C15657" s="20" t="s">
        <v>127</v>
      </c>
      <c r="D15657" s="20" t="s">
        <v>109</v>
      </c>
      <c r="E15657" s="25">
        <v>5</v>
      </c>
      <c r="F15657" s="24">
        <v>2226.29</v>
      </c>
      <c r="G15657" s="23">
        <v>0.52</v>
      </c>
      <c r="H15657" s="20" t="s">
        <v>102</v>
      </c>
      <c r="I15657" s="20" t="s">
        <v>335</v>
      </c>
      <c r="J15657" s="20" t="s">
        <v>104</v>
      </c>
      <c r="K15657" s="21"/>
      <c r="L15657" s="20" t="s">
        <v>104</v>
      </c>
      <c r="M15657" s="20" t="s">
        <v>51</v>
      </c>
      <c r="N15657" s="23">
        <v>0.81</v>
      </c>
      <c r="O15657" s="23">
        <v>0.71</v>
      </c>
    </row>
    <row r="15658" spans="1:15" x14ac:dyDescent="0.25">
      <c r="A15658" s="20" t="s">
        <v>130</v>
      </c>
      <c r="B15658" s="20" t="s">
        <v>1324</v>
      </c>
      <c r="C15658" s="20" t="s">
        <v>122</v>
      </c>
      <c r="D15658" s="20" t="s">
        <v>109</v>
      </c>
      <c r="E15658" s="25">
        <v>4</v>
      </c>
      <c r="F15658" s="24">
        <v>2616.5700000000002</v>
      </c>
      <c r="G15658" s="23">
        <v>0.61</v>
      </c>
      <c r="H15658" s="20" t="s">
        <v>102</v>
      </c>
      <c r="I15658" s="20" t="s">
        <v>335</v>
      </c>
      <c r="J15658" s="20" t="s">
        <v>104</v>
      </c>
      <c r="K15658" s="21"/>
      <c r="L15658" s="20" t="s">
        <v>104</v>
      </c>
      <c r="M15658" s="20" t="s">
        <v>52</v>
      </c>
      <c r="N15658" s="23">
        <v>1.19</v>
      </c>
      <c r="O15658" s="23">
        <v>0.71</v>
      </c>
    </row>
    <row r="15659" spans="1:15" x14ac:dyDescent="0.25">
      <c r="A15659" s="20" t="s">
        <v>130</v>
      </c>
      <c r="B15659" s="20" t="s">
        <v>1324</v>
      </c>
      <c r="C15659" s="20" t="s">
        <v>112</v>
      </c>
      <c r="D15659" s="20" t="s">
        <v>113</v>
      </c>
      <c r="E15659" s="25">
        <v>4</v>
      </c>
      <c r="F15659" s="23">
        <v>992.08</v>
      </c>
      <c r="G15659" s="23">
        <v>0.23</v>
      </c>
      <c r="H15659" s="20" t="s">
        <v>102</v>
      </c>
      <c r="I15659" s="20" t="s">
        <v>335</v>
      </c>
      <c r="J15659" s="20" t="s">
        <v>104</v>
      </c>
      <c r="K15659" s="21"/>
      <c r="L15659" s="20" t="s">
        <v>104</v>
      </c>
      <c r="M15659" s="20" t="s">
        <v>58</v>
      </c>
      <c r="N15659" s="23">
        <v>0.69</v>
      </c>
      <c r="O15659" s="23">
        <v>0.71</v>
      </c>
    </row>
    <row r="15660" spans="1:15" x14ac:dyDescent="0.25">
      <c r="A15660" s="20" t="s">
        <v>130</v>
      </c>
      <c r="B15660" s="20" t="s">
        <v>1324</v>
      </c>
      <c r="C15660" s="20" t="s">
        <v>114</v>
      </c>
      <c r="D15660" s="21"/>
      <c r="E15660" s="21"/>
      <c r="F15660" s="24">
        <v>12293.19</v>
      </c>
      <c r="G15660" s="23">
        <v>2.85</v>
      </c>
      <c r="H15660" s="20" t="s">
        <v>102</v>
      </c>
      <c r="I15660" s="20" t="s">
        <v>335</v>
      </c>
      <c r="J15660" s="20" t="s">
        <v>104</v>
      </c>
      <c r="K15660" s="21"/>
      <c r="L15660" s="20" t="s">
        <v>104</v>
      </c>
      <c r="M15660" s="20" t="s">
        <v>69</v>
      </c>
      <c r="N15660" s="23">
        <v>2.85</v>
      </c>
      <c r="O15660" s="23">
        <v>0.71</v>
      </c>
    </row>
    <row r="15661" spans="1:15" x14ac:dyDescent="0.25">
      <c r="A15661" s="20" t="s">
        <v>130</v>
      </c>
      <c r="B15661" s="20" t="s">
        <v>1324</v>
      </c>
      <c r="C15661" s="20" t="s">
        <v>121</v>
      </c>
      <c r="D15661" s="20" t="s">
        <v>106</v>
      </c>
      <c r="E15661" s="21"/>
      <c r="F15661" s="24">
        <v>3001.55</v>
      </c>
      <c r="G15661" s="26">
        <v>0.7</v>
      </c>
      <c r="H15661" s="20" t="s">
        <v>102</v>
      </c>
      <c r="I15661" s="20" t="s">
        <v>335</v>
      </c>
      <c r="J15661" s="20" t="s">
        <v>104</v>
      </c>
      <c r="K15661" s="21"/>
      <c r="L15661" s="20" t="s">
        <v>104</v>
      </c>
      <c r="M15661" s="20" t="s">
        <v>74</v>
      </c>
      <c r="N15661" s="21"/>
      <c r="O15661" s="23">
        <v>0.71</v>
      </c>
    </row>
    <row r="15662" spans="1:15" x14ac:dyDescent="0.25">
      <c r="A15662" s="20" t="s">
        <v>130</v>
      </c>
      <c r="B15662" s="20" t="s">
        <v>1324</v>
      </c>
      <c r="C15662" s="20" t="s">
        <v>115</v>
      </c>
      <c r="D15662" s="20" t="s">
        <v>106</v>
      </c>
      <c r="E15662" s="21"/>
      <c r="F15662" s="23">
        <v>216.48</v>
      </c>
      <c r="G15662" s="23">
        <v>0.05</v>
      </c>
      <c r="H15662" s="20" t="s">
        <v>102</v>
      </c>
      <c r="I15662" s="20" t="s">
        <v>335</v>
      </c>
      <c r="J15662" s="20" t="s">
        <v>104</v>
      </c>
      <c r="K15662" s="21"/>
      <c r="L15662" s="20" t="s">
        <v>104</v>
      </c>
      <c r="M15662" s="20" t="s">
        <v>75</v>
      </c>
      <c r="N15662" s="21"/>
      <c r="O15662" s="23">
        <v>0.71</v>
      </c>
    </row>
    <row r="15663" spans="1:15" x14ac:dyDescent="0.25">
      <c r="A15663" s="20" t="s">
        <v>130</v>
      </c>
      <c r="B15663" s="20" t="s">
        <v>1324</v>
      </c>
      <c r="C15663" s="20" t="s">
        <v>119</v>
      </c>
      <c r="D15663" s="20" t="s">
        <v>6</v>
      </c>
      <c r="E15663" s="21"/>
      <c r="F15663" s="24">
        <v>7021.41</v>
      </c>
      <c r="G15663" s="23">
        <v>1.63</v>
      </c>
      <c r="H15663" s="20" t="s">
        <v>102</v>
      </c>
      <c r="I15663" s="20" t="s">
        <v>335</v>
      </c>
      <c r="J15663" s="20" t="s">
        <v>104</v>
      </c>
      <c r="K15663" s="21"/>
      <c r="L15663" s="20" t="s">
        <v>104</v>
      </c>
      <c r="M15663" s="20" t="s">
        <v>45</v>
      </c>
      <c r="N15663" s="23">
        <v>32.65</v>
      </c>
      <c r="O15663" s="23">
        <v>0.71</v>
      </c>
    </row>
    <row r="15664" spans="1:15" x14ac:dyDescent="0.25">
      <c r="A15664" s="20" t="s">
        <v>130</v>
      </c>
      <c r="B15664" s="20" t="s">
        <v>1324</v>
      </c>
      <c r="C15664" s="20" t="s">
        <v>111</v>
      </c>
      <c r="D15664" s="21"/>
      <c r="E15664" s="21"/>
      <c r="F15664" s="24">
        <v>1768.49</v>
      </c>
      <c r="G15664" s="23">
        <v>0.41</v>
      </c>
      <c r="H15664" s="20" t="s">
        <v>102</v>
      </c>
      <c r="I15664" s="20" t="s">
        <v>335</v>
      </c>
      <c r="J15664" s="20" t="s">
        <v>104</v>
      </c>
      <c r="K15664" s="21"/>
      <c r="L15664" s="20" t="s">
        <v>104</v>
      </c>
      <c r="M15664" s="20" t="s">
        <v>56</v>
      </c>
      <c r="N15664" s="23">
        <v>0.41</v>
      </c>
      <c r="O15664" s="23">
        <v>0.71</v>
      </c>
    </row>
    <row r="15665" spans="1:15" x14ac:dyDescent="0.25">
      <c r="A15665" s="20" t="s">
        <v>130</v>
      </c>
      <c r="B15665" s="20" t="s">
        <v>1325</v>
      </c>
      <c r="C15665" s="20" t="s">
        <v>7</v>
      </c>
      <c r="D15665" s="20" t="s">
        <v>10</v>
      </c>
      <c r="E15665" s="21"/>
      <c r="F15665" s="24">
        <v>2180.9699999999998</v>
      </c>
      <c r="G15665" s="23">
        <v>0.62</v>
      </c>
      <c r="H15665" s="20" t="s">
        <v>102</v>
      </c>
      <c r="I15665" s="20" t="s">
        <v>124</v>
      </c>
      <c r="J15665" s="20" t="s">
        <v>104</v>
      </c>
      <c r="K15665" s="21"/>
      <c r="L15665" s="20" t="s">
        <v>104</v>
      </c>
      <c r="M15665" s="20" t="s">
        <v>48</v>
      </c>
      <c r="N15665" s="23">
        <v>0.62</v>
      </c>
      <c r="O15665" s="23">
        <v>0.57999999999999996</v>
      </c>
    </row>
    <row r="15666" spans="1:15" x14ac:dyDescent="0.25">
      <c r="A15666" s="20" t="s">
        <v>130</v>
      </c>
      <c r="B15666" s="20" t="s">
        <v>1325</v>
      </c>
      <c r="C15666" s="20" t="s">
        <v>105</v>
      </c>
      <c r="D15666" s="20" t="s">
        <v>106</v>
      </c>
      <c r="E15666" s="21"/>
      <c r="F15666" s="23">
        <v>672.06</v>
      </c>
      <c r="G15666" s="23">
        <v>0.19</v>
      </c>
      <c r="H15666" s="20" t="s">
        <v>102</v>
      </c>
      <c r="I15666" s="20" t="s">
        <v>124</v>
      </c>
      <c r="J15666" s="20" t="s">
        <v>104</v>
      </c>
      <c r="K15666" s="21"/>
      <c r="L15666" s="20" t="s">
        <v>104</v>
      </c>
      <c r="M15666" s="20" t="s">
        <v>82</v>
      </c>
      <c r="N15666" s="21"/>
      <c r="O15666" s="23">
        <v>0.57999999999999996</v>
      </c>
    </row>
    <row r="15667" spans="1:15" x14ac:dyDescent="0.25">
      <c r="A15667" s="20" t="s">
        <v>130</v>
      </c>
      <c r="B15667" s="20" t="s">
        <v>1325</v>
      </c>
      <c r="C15667" s="20" t="s">
        <v>107</v>
      </c>
      <c r="D15667" s="20" t="s">
        <v>106</v>
      </c>
      <c r="E15667" s="21"/>
      <c r="F15667" s="24">
        <v>3577.56</v>
      </c>
      <c r="G15667" s="23">
        <v>1.02</v>
      </c>
      <c r="H15667" s="20" t="s">
        <v>102</v>
      </c>
      <c r="I15667" s="20" t="s">
        <v>124</v>
      </c>
      <c r="J15667" s="20" t="s">
        <v>104</v>
      </c>
      <c r="K15667" s="21"/>
      <c r="L15667" s="20" t="s">
        <v>104</v>
      </c>
      <c r="M15667" s="20" t="s">
        <v>65</v>
      </c>
      <c r="N15667" s="23">
        <v>0.84</v>
      </c>
      <c r="O15667" s="23">
        <v>0.57999999999999996</v>
      </c>
    </row>
    <row r="15668" spans="1:15" x14ac:dyDescent="0.25">
      <c r="A15668" s="20" t="s">
        <v>130</v>
      </c>
      <c r="B15668" s="20" t="s">
        <v>1325</v>
      </c>
      <c r="C15668" s="20" t="s">
        <v>108</v>
      </c>
      <c r="D15668" s="20" t="s">
        <v>106</v>
      </c>
      <c r="E15668" s="21"/>
      <c r="F15668" s="24">
        <v>1695.06</v>
      </c>
      <c r="G15668" s="23">
        <v>0.48</v>
      </c>
      <c r="H15668" s="20" t="s">
        <v>102</v>
      </c>
      <c r="I15668" s="20" t="s">
        <v>124</v>
      </c>
      <c r="J15668" s="20" t="s">
        <v>104</v>
      </c>
      <c r="K15668" s="21"/>
      <c r="L15668" s="20" t="s">
        <v>104</v>
      </c>
      <c r="M15668" s="20" t="s">
        <v>64</v>
      </c>
      <c r="N15668" s="23">
        <v>23.22</v>
      </c>
      <c r="O15668" s="23">
        <v>0.57999999999999996</v>
      </c>
    </row>
    <row r="15669" spans="1:15" x14ac:dyDescent="0.25">
      <c r="A15669" s="20" t="s">
        <v>130</v>
      </c>
      <c r="B15669" s="20" t="s">
        <v>1325</v>
      </c>
      <c r="C15669" s="20" t="s">
        <v>54</v>
      </c>
      <c r="D15669" s="20" t="s">
        <v>109</v>
      </c>
      <c r="E15669" s="25">
        <v>26</v>
      </c>
      <c r="F15669" s="24">
        <v>6705.24</v>
      </c>
      <c r="G15669" s="23">
        <v>1.91</v>
      </c>
      <c r="H15669" s="20" t="s">
        <v>102</v>
      </c>
      <c r="I15669" s="20" t="s">
        <v>124</v>
      </c>
      <c r="J15669" s="20" t="s">
        <v>104</v>
      </c>
      <c r="K15669" s="21"/>
      <c r="L15669" s="20" t="s">
        <v>104</v>
      </c>
      <c r="M15669" s="20" t="s">
        <v>54</v>
      </c>
      <c r="N15669" s="23">
        <v>0.26</v>
      </c>
      <c r="O15669" s="23">
        <v>0.57999999999999996</v>
      </c>
    </row>
    <row r="15670" spans="1:15" x14ac:dyDescent="0.25">
      <c r="A15670" s="20" t="s">
        <v>130</v>
      </c>
      <c r="B15670" s="20" t="s">
        <v>1325</v>
      </c>
      <c r="C15670" s="20" t="s">
        <v>55</v>
      </c>
      <c r="D15670" s="20" t="s">
        <v>109</v>
      </c>
      <c r="E15670" s="25">
        <v>26</v>
      </c>
      <c r="F15670" s="23">
        <v>630.08000000000004</v>
      </c>
      <c r="G15670" s="23">
        <v>0.18</v>
      </c>
      <c r="H15670" s="20" t="s">
        <v>102</v>
      </c>
      <c r="I15670" s="20" t="s">
        <v>124</v>
      </c>
      <c r="J15670" s="20" t="s">
        <v>104</v>
      </c>
      <c r="K15670" s="21"/>
      <c r="L15670" s="20" t="s">
        <v>104</v>
      </c>
      <c r="M15670" s="20" t="s">
        <v>55</v>
      </c>
      <c r="N15670" s="23">
        <v>0.02</v>
      </c>
      <c r="O15670" s="23">
        <v>0.57999999999999996</v>
      </c>
    </row>
    <row r="15671" spans="1:15" x14ac:dyDescent="0.25">
      <c r="A15671" s="20" t="s">
        <v>130</v>
      </c>
      <c r="B15671" s="20" t="s">
        <v>1325</v>
      </c>
      <c r="C15671" s="20" t="s">
        <v>127</v>
      </c>
      <c r="D15671" s="20" t="s">
        <v>109</v>
      </c>
      <c r="E15671" s="25">
        <v>4</v>
      </c>
      <c r="F15671" s="24">
        <v>1716.55</v>
      </c>
      <c r="G15671" s="23">
        <v>0.49</v>
      </c>
      <c r="H15671" s="20" t="s">
        <v>102</v>
      </c>
      <c r="I15671" s="20" t="s">
        <v>124</v>
      </c>
      <c r="J15671" s="20" t="s">
        <v>104</v>
      </c>
      <c r="K15671" s="21"/>
      <c r="L15671" s="20" t="s">
        <v>104</v>
      </c>
      <c r="M15671" s="20" t="s">
        <v>51</v>
      </c>
      <c r="N15671" s="23">
        <v>0.81</v>
      </c>
      <c r="O15671" s="23">
        <v>0.57999999999999996</v>
      </c>
    </row>
    <row r="15672" spans="1:15" x14ac:dyDescent="0.25">
      <c r="A15672" s="20" t="s">
        <v>130</v>
      </c>
      <c r="B15672" s="20" t="s">
        <v>1325</v>
      </c>
      <c r="C15672" s="20" t="s">
        <v>122</v>
      </c>
      <c r="D15672" s="20" t="s">
        <v>109</v>
      </c>
      <c r="E15672" s="25">
        <v>4</v>
      </c>
      <c r="F15672" s="24">
        <v>2521.85</v>
      </c>
      <c r="G15672" s="23">
        <v>0.72</v>
      </c>
      <c r="H15672" s="20" t="s">
        <v>102</v>
      </c>
      <c r="I15672" s="20" t="s">
        <v>124</v>
      </c>
      <c r="J15672" s="20" t="s">
        <v>104</v>
      </c>
      <c r="K15672" s="21"/>
      <c r="L15672" s="20" t="s">
        <v>104</v>
      </c>
      <c r="M15672" s="20" t="s">
        <v>52</v>
      </c>
      <c r="N15672" s="23">
        <v>1.19</v>
      </c>
      <c r="O15672" s="23">
        <v>0.57999999999999996</v>
      </c>
    </row>
    <row r="15673" spans="1:15" x14ac:dyDescent="0.25">
      <c r="A15673" s="20" t="s">
        <v>130</v>
      </c>
      <c r="B15673" s="20" t="s">
        <v>1325</v>
      </c>
      <c r="C15673" s="20" t="s">
        <v>112</v>
      </c>
      <c r="D15673" s="20" t="s">
        <v>113</v>
      </c>
      <c r="E15673" s="25">
        <v>4</v>
      </c>
      <c r="F15673" s="23">
        <v>809.07</v>
      </c>
      <c r="G15673" s="23">
        <v>0.23</v>
      </c>
      <c r="H15673" s="20" t="s">
        <v>102</v>
      </c>
      <c r="I15673" s="20" t="s">
        <v>124</v>
      </c>
      <c r="J15673" s="20" t="s">
        <v>104</v>
      </c>
      <c r="K15673" s="21"/>
      <c r="L15673" s="20" t="s">
        <v>104</v>
      </c>
      <c r="M15673" s="20" t="s">
        <v>58</v>
      </c>
      <c r="N15673" s="23">
        <v>0.69</v>
      </c>
      <c r="O15673" s="23">
        <v>0.57999999999999996</v>
      </c>
    </row>
    <row r="15674" spans="1:15" x14ac:dyDescent="0.25">
      <c r="A15674" s="20" t="s">
        <v>130</v>
      </c>
      <c r="B15674" s="20" t="s">
        <v>1325</v>
      </c>
      <c r="C15674" s="20" t="s">
        <v>114</v>
      </c>
      <c r="D15674" s="21"/>
      <c r="E15674" s="21"/>
      <c r="F15674" s="24">
        <v>10025.44</v>
      </c>
      <c r="G15674" s="23">
        <v>2.85</v>
      </c>
      <c r="H15674" s="20" t="s">
        <v>102</v>
      </c>
      <c r="I15674" s="20" t="s">
        <v>124</v>
      </c>
      <c r="J15674" s="20" t="s">
        <v>104</v>
      </c>
      <c r="K15674" s="21"/>
      <c r="L15674" s="20" t="s">
        <v>104</v>
      </c>
      <c r="M15674" s="20" t="s">
        <v>69</v>
      </c>
      <c r="N15674" s="23">
        <v>2.85</v>
      </c>
      <c r="O15674" s="23">
        <v>0.57999999999999996</v>
      </c>
    </row>
    <row r="15675" spans="1:15" x14ac:dyDescent="0.25">
      <c r="A15675" s="20" t="s">
        <v>130</v>
      </c>
      <c r="B15675" s="20" t="s">
        <v>1325</v>
      </c>
      <c r="C15675" s="20" t="s">
        <v>121</v>
      </c>
      <c r="D15675" s="20" t="s">
        <v>106</v>
      </c>
      <c r="E15675" s="21"/>
      <c r="F15675" s="24">
        <v>2415.9299999999998</v>
      </c>
      <c r="G15675" s="23">
        <v>0.69</v>
      </c>
      <c r="H15675" s="20" t="s">
        <v>102</v>
      </c>
      <c r="I15675" s="20" t="s">
        <v>124</v>
      </c>
      <c r="J15675" s="20" t="s">
        <v>104</v>
      </c>
      <c r="K15675" s="21"/>
      <c r="L15675" s="20" t="s">
        <v>104</v>
      </c>
      <c r="M15675" s="20" t="s">
        <v>74</v>
      </c>
      <c r="N15675" s="21"/>
      <c r="O15675" s="23">
        <v>0.57999999999999996</v>
      </c>
    </row>
    <row r="15676" spans="1:15" x14ac:dyDescent="0.25">
      <c r="A15676" s="20" t="s">
        <v>130</v>
      </c>
      <c r="B15676" s="20" t="s">
        <v>1325</v>
      </c>
      <c r="C15676" s="20" t="s">
        <v>115</v>
      </c>
      <c r="D15676" s="20" t="s">
        <v>106</v>
      </c>
      <c r="E15676" s="21"/>
      <c r="F15676" s="23">
        <v>187.89</v>
      </c>
      <c r="G15676" s="23">
        <v>0.05</v>
      </c>
      <c r="H15676" s="20" t="s">
        <v>102</v>
      </c>
      <c r="I15676" s="20" t="s">
        <v>124</v>
      </c>
      <c r="J15676" s="20" t="s">
        <v>104</v>
      </c>
      <c r="K15676" s="21"/>
      <c r="L15676" s="20" t="s">
        <v>104</v>
      </c>
      <c r="M15676" s="20" t="s">
        <v>75</v>
      </c>
      <c r="N15676" s="21"/>
      <c r="O15676" s="23">
        <v>0.57999999999999996</v>
      </c>
    </row>
    <row r="15677" spans="1:15" x14ac:dyDescent="0.25">
      <c r="A15677" s="20" t="s">
        <v>130</v>
      </c>
      <c r="B15677" s="20" t="s">
        <v>1325</v>
      </c>
      <c r="C15677" s="20" t="s">
        <v>119</v>
      </c>
      <c r="D15677" s="20" t="s">
        <v>6</v>
      </c>
      <c r="E15677" s="21"/>
      <c r="F15677" s="24">
        <v>5617.12</v>
      </c>
      <c r="G15677" s="26">
        <v>1.6</v>
      </c>
      <c r="H15677" s="20" t="s">
        <v>102</v>
      </c>
      <c r="I15677" s="20" t="s">
        <v>124</v>
      </c>
      <c r="J15677" s="20" t="s">
        <v>104</v>
      </c>
      <c r="K15677" s="21"/>
      <c r="L15677" s="20" t="s">
        <v>104</v>
      </c>
      <c r="M15677" s="20" t="s">
        <v>45</v>
      </c>
      <c r="N15677" s="23">
        <v>32.65</v>
      </c>
      <c r="O15677" s="23">
        <v>0.57999999999999996</v>
      </c>
    </row>
    <row r="15678" spans="1:15" x14ac:dyDescent="0.25">
      <c r="A15678" s="20" t="s">
        <v>130</v>
      </c>
      <c r="B15678" s="20" t="s">
        <v>1325</v>
      </c>
      <c r="C15678" s="20" t="s">
        <v>111</v>
      </c>
      <c r="D15678" s="21"/>
      <c r="E15678" s="21"/>
      <c r="F15678" s="24">
        <v>1442.26</v>
      </c>
      <c r="G15678" s="23">
        <v>0.41</v>
      </c>
      <c r="H15678" s="20" t="s">
        <v>102</v>
      </c>
      <c r="I15678" s="20" t="s">
        <v>124</v>
      </c>
      <c r="J15678" s="20" t="s">
        <v>104</v>
      </c>
      <c r="K15678" s="21"/>
      <c r="L15678" s="20" t="s">
        <v>104</v>
      </c>
      <c r="M15678" s="20" t="s">
        <v>56</v>
      </c>
      <c r="N15678" s="23">
        <v>0.41</v>
      </c>
      <c r="O15678" s="23">
        <v>0.57999999999999996</v>
      </c>
    </row>
    <row r="15679" spans="1:15" x14ac:dyDescent="0.25">
      <c r="A15679" s="20" t="s">
        <v>130</v>
      </c>
      <c r="B15679" s="20" t="s">
        <v>1326</v>
      </c>
      <c r="C15679" s="20" t="s">
        <v>119</v>
      </c>
      <c r="D15679" s="20" t="s">
        <v>6</v>
      </c>
      <c r="E15679" s="21"/>
      <c r="F15679" s="24">
        <v>4049.55</v>
      </c>
      <c r="G15679" s="26">
        <v>1.5</v>
      </c>
      <c r="H15679" s="20" t="s">
        <v>102</v>
      </c>
      <c r="I15679" s="20" t="s">
        <v>120</v>
      </c>
      <c r="J15679" s="20" t="s">
        <v>104</v>
      </c>
      <c r="K15679" s="21"/>
      <c r="L15679" s="20" t="s">
        <v>104</v>
      </c>
      <c r="M15679" s="20" t="s">
        <v>45</v>
      </c>
      <c r="N15679" s="23">
        <v>32.65</v>
      </c>
      <c r="O15679" s="23">
        <v>0.35</v>
      </c>
    </row>
    <row r="15680" spans="1:15" x14ac:dyDescent="0.25">
      <c r="A15680" s="20" t="s">
        <v>130</v>
      </c>
      <c r="B15680" s="20" t="s">
        <v>1326</v>
      </c>
      <c r="C15680" s="20" t="s">
        <v>7</v>
      </c>
      <c r="D15680" s="20" t="s">
        <v>10</v>
      </c>
      <c r="E15680" s="21"/>
      <c r="F15680" s="24">
        <v>1675.36</v>
      </c>
      <c r="G15680" s="23">
        <v>0.62</v>
      </c>
      <c r="H15680" s="20" t="s">
        <v>102</v>
      </c>
      <c r="I15680" s="20" t="s">
        <v>120</v>
      </c>
      <c r="J15680" s="20" t="s">
        <v>104</v>
      </c>
      <c r="K15680" s="21"/>
      <c r="L15680" s="20" t="s">
        <v>104</v>
      </c>
      <c r="M15680" s="20" t="s">
        <v>48</v>
      </c>
      <c r="N15680" s="23">
        <v>0.62</v>
      </c>
      <c r="O15680" s="23">
        <v>0.35</v>
      </c>
    </row>
    <row r="15681" spans="1:15" x14ac:dyDescent="0.25">
      <c r="A15681" s="20" t="s">
        <v>130</v>
      </c>
      <c r="B15681" s="20" t="s">
        <v>1326</v>
      </c>
      <c r="C15681" s="20" t="s">
        <v>105</v>
      </c>
      <c r="D15681" s="20" t="s">
        <v>106</v>
      </c>
      <c r="E15681" s="21"/>
      <c r="F15681" s="23">
        <v>514.65</v>
      </c>
      <c r="G15681" s="23">
        <v>0.19</v>
      </c>
      <c r="H15681" s="20" t="s">
        <v>102</v>
      </c>
      <c r="I15681" s="20" t="s">
        <v>120</v>
      </c>
      <c r="J15681" s="20" t="s">
        <v>104</v>
      </c>
      <c r="K15681" s="21"/>
      <c r="L15681" s="20" t="s">
        <v>104</v>
      </c>
      <c r="M15681" s="20" t="s">
        <v>82</v>
      </c>
      <c r="N15681" s="21"/>
      <c r="O15681" s="23">
        <v>0.35</v>
      </c>
    </row>
    <row r="15682" spans="1:15" x14ac:dyDescent="0.25">
      <c r="A15682" s="20" t="s">
        <v>130</v>
      </c>
      <c r="B15682" s="20" t="s">
        <v>1326</v>
      </c>
      <c r="C15682" s="20" t="s">
        <v>107</v>
      </c>
      <c r="D15682" s="20" t="s">
        <v>106</v>
      </c>
      <c r="E15682" s="21"/>
      <c r="F15682" s="24">
        <v>2892.54</v>
      </c>
      <c r="G15682" s="23">
        <v>1.07</v>
      </c>
      <c r="H15682" s="20" t="s">
        <v>102</v>
      </c>
      <c r="I15682" s="20" t="s">
        <v>120</v>
      </c>
      <c r="J15682" s="20" t="s">
        <v>104</v>
      </c>
      <c r="K15682" s="21"/>
      <c r="L15682" s="20" t="s">
        <v>104</v>
      </c>
      <c r="M15682" s="20" t="s">
        <v>65</v>
      </c>
      <c r="N15682" s="23">
        <v>0.84</v>
      </c>
      <c r="O15682" s="23">
        <v>0.35</v>
      </c>
    </row>
    <row r="15683" spans="1:15" x14ac:dyDescent="0.25">
      <c r="A15683" s="20" t="s">
        <v>130</v>
      </c>
      <c r="B15683" s="20" t="s">
        <v>1326</v>
      </c>
      <c r="C15683" s="20" t="s">
        <v>108</v>
      </c>
      <c r="D15683" s="20" t="s">
        <v>106</v>
      </c>
      <c r="E15683" s="21"/>
      <c r="F15683" s="22">
        <v>1393.2</v>
      </c>
      <c r="G15683" s="23">
        <v>0.52</v>
      </c>
      <c r="H15683" s="20" t="s">
        <v>102</v>
      </c>
      <c r="I15683" s="20" t="s">
        <v>120</v>
      </c>
      <c r="J15683" s="20" t="s">
        <v>104</v>
      </c>
      <c r="K15683" s="21"/>
      <c r="L15683" s="20" t="s">
        <v>104</v>
      </c>
      <c r="M15683" s="20" t="s">
        <v>64</v>
      </c>
      <c r="N15683" s="23">
        <v>23.22</v>
      </c>
      <c r="O15683" s="23">
        <v>0.35</v>
      </c>
    </row>
    <row r="15684" spans="1:15" x14ac:dyDescent="0.25">
      <c r="A15684" s="20" t="s">
        <v>130</v>
      </c>
      <c r="B15684" s="20" t="s">
        <v>1326</v>
      </c>
      <c r="C15684" s="20" t="s">
        <v>54</v>
      </c>
      <c r="D15684" s="20" t="s">
        <v>109</v>
      </c>
      <c r="E15684" s="25">
        <v>22</v>
      </c>
      <c r="F15684" s="24">
        <v>4336.33</v>
      </c>
      <c r="G15684" s="26">
        <v>1.6</v>
      </c>
      <c r="H15684" s="20" t="s">
        <v>102</v>
      </c>
      <c r="I15684" s="20" t="s">
        <v>120</v>
      </c>
      <c r="J15684" s="20" t="s">
        <v>104</v>
      </c>
      <c r="K15684" s="21"/>
      <c r="L15684" s="20" t="s">
        <v>104</v>
      </c>
      <c r="M15684" s="20" t="s">
        <v>54</v>
      </c>
      <c r="N15684" s="23">
        <v>0.26</v>
      </c>
      <c r="O15684" s="23">
        <v>0.35</v>
      </c>
    </row>
    <row r="15685" spans="1:15" x14ac:dyDescent="0.25">
      <c r="A15685" s="20" t="s">
        <v>130</v>
      </c>
      <c r="B15685" s="20" t="s">
        <v>1326</v>
      </c>
      <c r="C15685" s="20" t="s">
        <v>110</v>
      </c>
      <c r="D15685" s="20" t="s">
        <v>109</v>
      </c>
      <c r="E15685" s="25">
        <v>22</v>
      </c>
      <c r="F15685" s="24">
        <v>3066.03</v>
      </c>
      <c r="G15685" s="23">
        <v>1.1299999999999999</v>
      </c>
      <c r="H15685" s="20" t="s">
        <v>102</v>
      </c>
      <c r="I15685" s="20" t="s">
        <v>120</v>
      </c>
      <c r="J15685" s="20" t="s">
        <v>104</v>
      </c>
      <c r="K15685" s="21"/>
      <c r="L15685" s="20" t="s">
        <v>104</v>
      </c>
      <c r="M15685" s="20" t="s">
        <v>55</v>
      </c>
      <c r="N15685" s="23">
        <v>0.09</v>
      </c>
      <c r="O15685" s="23">
        <v>0.35</v>
      </c>
    </row>
    <row r="15686" spans="1:15" x14ac:dyDescent="0.25">
      <c r="A15686" s="20" t="s">
        <v>130</v>
      </c>
      <c r="B15686" s="20" t="s">
        <v>1326</v>
      </c>
      <c r="C15686" s="20" t="s">
        <v>49</v>
      </c>
      <c r="D15686" s="20" t="s">
        <v>109</v>
      </c>
      <c r="E15686" s="25">
        <v>9</v>
      </c>
      <c r="F15686" s="24">
        <v>2321.77</v>
      </c>
      <c r="G15686" s="23">
        <v>0.86</v>
      </c>
      <c r="H15686" s="20" t="s">
        <v>102</v>
      </c>
      <c r="I15686" s="20" t="s">
        <v>120</v>
      </c>
      <c r="J15686" s="20" t="s">
        <v>104</v>
      </c>
      <c r="K15686" s="21"/>
      <c r="L15686" s="20" t="s">
        <v>104</v>
      </c>
      <c r="M15686" s="20" t="s">
        <v>49</v>
      </c>
      <c r="N15686" s="23">
        <v>0.85</v>
      </c>
      <c r="O15686" s="23">
        <v>0.35</v>
      </c>
    </row>
    <row r="15687" spans="1:15" x14ac:dyDescent="0.25">
      <c r="A15687" s="20" t="s">
        <v>130</v>
      </c>
      <c r="B15687" s="20" t="s">
        <v>1326</v>
      </c>
      <c r="C15687" s="20" t="s">
        <v>111</v>
      </c>
      <c r="D15687" s="21"/>
      <c r="E15687" s="21"/>
      <c r="F15687" s="22">
        <v>1107.9000000000001</v>
      </c>
      <c r="G15687" s="23">
        <v>0.41</v>
      </c>
      <c r="H15687" s="20" t="s">
        <v>102</v>
      </c>
      <c r="I15687" s="20" t="s">
        <v>120</v>
      </c>
      <c r="J15687" s="20" t="s">
        <v>104</v>
      </c>
      <c r="K15687" s="21"/>
      <c r="L15687" s="20" t="s">
        <v>104</v>
      </c>
      <c r="M15687" s="20" t="s">
        <v>56</v>
      </c>
      <c r="N15687" s="23">
        <v>0.41</v>
      </c>
      <c r="O15687" s="23">
        <v>0.35</v>
      </c>
    </row>
    <row r="15688" spans="1:15" x14ac:dyDescent="0.25">
      <c r="A15688" s="20" t="s">
        <v>130</v>
      </c>
      <c r="B15688" s="20" t="s">
        <v>1326</v>
      </c>
      <c r="C15688" s="20" t="s">
        <v>112</v>
      </c>
      <c r="D15688" s="20" t="s">
        <v>113</v>
      </c>
      <c r="E15688" s="25">
        <v>2</v>
      </c>
      <c r="F15688" s="23">
        <v>310.75</v>
      </c>
      <c r="G15688" s="23">
        <v>0.11</v>
      </c>
      <c r="H15688" s="20" t="s">
        <v>102</v>
      </c>
      <c r="I15688" s="20" t="s">
        <v>120</v>
      </c>
      <c r="J15688" s="20" t="s">
        <v>104</v>
      </c>
      <c r="K15688" s="21"/>
      <c r="L15688" s="20" t="s">
        <v>104</v>
      </c>
      <c r="M15688" s="20" t="s">
        <v>58</v>
      </c>
      <c r="N15688" s="23">
        <v>0.69</v>
      </c>
      <c r="O15688" s="23">
        <v>0.35</v>
      </c>
    </row>
    <row r="15689" spans="1:15" x14ac:dyDescent="0.25">
      <c r="A15689" s="20" t="s">
        <v>130</v>
      </c>
      <c r="B15689" s="20" t="s">
        <v>1326</v>
      </c>
      <c r="C15689" s="20" t="s">
        <v>114</v>
      </c>
      <c r="D15689" s="21"/>
      <c r="E15689" s="21"/>
      <c r="F15689" s="24">
        <v>7701.27</v>
      </c>
      <c r="G15689" s="23">
        <v>2.85</v>
      </c>
      <c r="H15689" s="20" t="s">
        <v>102</v>
      </c>
      <c r="I15689" s="20" t="s">
        <v>120</v>
      </c>
      <c r="J15689" s="20" t="s">
        <v>104</v>
      </c>
      <c r="K15689" s="21"/>
      <c r="L15689" s="20" t="s">
        <v>104</v>
      </c>
      <c r="M15689" s="20" t="s">
        <v>69</v>
      </c>
      <c r="N15689" s="23">
        <v>2.85</v>
      </c>
      <c r="O15689" s="23">
        <v>0.35</v>
      </c>
    </row>
    <row r="15690" spans="1:15" x14ac:dyDescent="0.25">
      <c r="A15690" s="20" t="s">
        <v>130</v>
      </c>
      <c r="B15690" s="20" t="s">
        <v>1326</v>
      </c>
      <c r="C15690" s="20" t="s">
        <v>121</v>
      </c>
      <c r="D15690" s="20" t="s">
        <v>106</v>
      </c>
      <c r="E15690" s="21"/>
      <c r="F15690" s="24">
        <v>1880.28</v>
      </c>
      <c r="G15690" s="26">
        <v>0.7</v>
      </c>
      <c r="H15690" s="20" t="s">
        <v>102</v>
      </c>
      <c r="I15690" s="20" t="s">
        <v>120</v>
      </c>
      <c r="J15690" s="20" t="s">
        <v>104</v>
      </c>
      <c r="K15690" s="21"/>
      <c r="L15690" s="20" t="s">
        <v>104</v>
      </c>
      <c r="M15690" s="20" t="s">
        <v>74</v>
      </c>
      <c r="N15690" s="21"/>
      <c r="O15690" s="23">
        <v>0.35</v>
      </c>
    </row>
    <row r="15691" spans="1:15" x14ac:dyDescent="0.25">
      <c r="A15691" s="20" t="s">
        <v>130</v>
      </c>
      <c r="B15691" s="20" t="s">
        <v>1326</v>
      </c>
      <c r="C15691" s="20" t="s">
        <v>115</v>
      </c>
      <c r="D15691" s="20" t="s">
        <v>106</v>
      </c>
      <c r="E15691" s="21"/>
      <c r="F15691" s="23">
        <v>35.93</v>
      </c>
      <c r="G15691" s="23">
        <v>0.01</v>
      </c>
      <c r="H15691" s="20" t="s">
        <v>102</v>
      </c>
      <c r="I15691" s="20" t="s">
        <v>120</v>
      </c>
      <c r="J15691" s="20" t="s">
        <v>104</v>
      </c>
      <c r="K15691" s="21"/>
      <c r="L15691" s="20" t="s">
        <v>104</v>
      </c>
      <c r="M15691" s="20" t="s">
        <v>75</v>
      </c>
      <c r="N15691" s="21"/>
      <c r="O15691" s="23">
        <v>0.35</v>
      </c>
    </row>
    <row r="15692" spans="1:15" x14ac:dyDescent="0.25">
      <c r="A15692" s="20" t="s">
        <v>130</v>
      </c>
      <c r="B15692" s="20" t="s">
        <v>1327</v>
      </c>
      <c r="C15692" s="20" t="s">
        <v>7</v>
      </c>
      <c r="D15692" s="20" t="s">
        <v>10</v>
      </c>
      <c r="E15692" s="21"/>
      <c r="F15692" s="23">
        <v>423.83</v>
      </c>
      <c r="G15692" s="23">
        <v>0.62</v>
      </c>
      <c r="H15692" s="20" t="s">
        <v>102</v>
      </c>
      <c r="I15692" s="20" t="s">
        <v>120</v>
      </c>
      <c r="J15692" s="20" t="s">
        <v>104</v>
      </c>
      <c r="K15692" s="21"/>
      <c r="L15692" s="20" t="s">
        <v>104</v>
      </c>
      <c r="M15692" s="20" t="s">
        <v>48</v>
      </c>
      <c r="N15692" s="23">
        <v>0.62</v>
      </c>
      <c r="O15692" s="23">
        <v>0.51</v>
      </c>
    </row>
    <row r="15693" spans="1:15" x14ac:dyDescent="0.25">
      <c r="A15693" s="20" t="s">
        <v>130</v>
      </c>
      <c r="B15693" s="20" t="s">
        <v>1327</v>
      </c>
      <c r="C15693" s="20" t="s">
        <v>105</v>
      </c>
      <c r="D15693" s="20" t="s">
        <v>106</v>
      </c>
      <c r="E15693" s="21"/>
      <c r="F15693" s="26">
        <v>131.30000000000001</v>
      </c>
      <c r="G15693" s="23">
        <v>0.19</v>
      </c>
      <c r="H15693" s="20" t="s">
        <v>102</v>
      </c>
      <c r="I15693" s="20" t="s">
        <v>120</v>
      </c>
      <c r="J15693" s="20" t="s">
        <v>104</v>
      </c>
      <c r="K15693" s="21"/>
      <c r="L15693" s="20" t="s">
        <v>104</v>
      </c>
      <c r="M15693" s="20" t="s">
        <v>82</v>
      </c>
      <c r="N15693" s="21"/>
      <c r="O15693" s="23">
        <v>0.51</v>
      </c>
    </row>
    <row r="15694" spans="1:15" x14ac:dyDescent="0.25">
      <c r="A15694" s="20" t="s">
        <v>130</v>
      </c>
      <c r="B15694" s="20" t="s">
        <v>1327</v>
      </c>
      <c r="C15694" s="20" t="s">
        <v>107</v>
      </c>
      <c r="D15694" s="20" t="s">
        <v>106</v>
      </c>
      <c r="E15694" s="21"/>
      <c r="F15694" s="21"/>
      <c r="G15694" s="21"/>
      <c r="H15694" s="20" t="s">
        <v>102</v>
      </c>
      <c r="I15694" s="20" t="s">
        <v>120</v>
      </c>
      <c r="J15694" s="20" t="s">
        <v>104</v>
      </c>
      <c r="K15694" s="21"/>
      <c r="L15694" s="20" t="s">
        <v>104</v>
      </c>
      <c r="M15694" s="20" t="s">
        <v>65</v>
      </c>
      <c r="N15694" s="23">
        <v>0.84</v>
      </c>
      <c r="O15694" s="23">
        <v>0.51</v>
      </c>
    </row>
    <row r="15695" spans="1:15" x14ac:dyDescent="0.25">
      <c r="A15695" s="20" t="s">
        <v>130</v>
      </c>
      <c r="B15695" s="20" t="s">
        <v>1327</v>
      </c>
      <c r="C15695" s="20" t="s">
        <v>108</v>
      </c>
      <c r="D15695" s="20" t="s">
        <v>106</v>
      </c>
      <c r="E15695" s="21"/>
      <c r="F15695" s="23">
        <v>278.64</v>
      </c>
      <c r="G15695" s="23">
        <v>0.41</v>
      </c>
      <c r="H15695" s="20" t="s">
        <v>102</v>
      </c>
      <c r="I15695" s="20" t="s">
        <v>120</v>
      </c>
      <c r="J15695" s="20" t="s">
        <v>104</v>
      </c>
      <c r="K15695" s="21"/>
      <c r="L15695" s="20" t="s">
        <v>104</v>
      </c>
      <c r="M15695" s="20" t="s">
        <v>64</v>
      </c>
      <c r="N15695" s="23">
        <v>23.22</v>
      </c>
      <c r="O15695" s="23">
        <v>0.51</v>
      </c>
    </row>
    <row r="15696" spans="1:15" x14ac:dyDescent="0.25">
      <c r="A15696" s="20" t="s">
        <v>130</v>
      </c>
      <c r="B15696" s="20" t="s">
        <v>1327</v>
      </c>
      <c r="C15696" s="20" t="s">
        <v>54</v>
      </c>
      <c r="D15696" s="20" t="s">
        <v>109</v>
      </c>
      <c r="E15696" s="25">
        <v>26</v>
      </c>
      <c r="F15696" s="24">
        <v>1178.81</v>
      </c>
      <c r="G15696" s="23">
        <v>1.72</v>
      </c>
      <c r="H15696" s="20" t="s">
        <v>102</v>
      </c>
      <c r="I15696" s="20" t="s">
        <v>120</v>
      </c>
      <c r="J15696" s="20" t="s">
        <v>104</v>
      </c>
      <c r="K15696" s="21"/>
      <c r="L15696" s="20" t="s">
        <v>104</v>
      </c>
      <c r="M15696" s="20" t="s">
        <v>54</v>
      </c>
      <c r="N15696" s="23">
        <v>0.26</v>
      </c>
      <c r="O15696" s="23">
        <v>0.51</v>
      </c>
    </row>
    <row r="15697" spans="1:15" x14ac:dyDescent="0.25">
      <c r="A15697" s="20" t="s">
        <v>130</v>
      </c>
      <c r="B15697" s="20" t="s">
        <v>1327</v>
      </c>
      <c r="C15697" s="20" t="s">
        <v>55</v>
      </c>
      <c r="D15697" s="20" t="s">
        <v>109</v>
      </c>
      <c r="E15697" s="25">
        <v>26</v>
      </c>
      <c r="F15697" s="23">
        <v>188.24</v>
      </c>
      <c r="G15697" s="23">
        <v>0.28000000000000003</v>
      </c>
      <c r="H15697" s="20" t="s">
        <v>102</v>
      </c>
      <c r="I15697" s="20" t="s">
        <v>120</v>
      </c>
      <c r="J15697" s="20" t="s">
        <v>104</v>
      </c>
      <c r="K15697" s="21"/>
      <c r="L15697" s="20" t="s">
        <v>104</v>
      </c>
      <c r="M15697" s="20" t="s">
        <v>55</v>
      </c>
      <c r="N15697" s="23">
        <v>0.02</v>
      </c>
      <c r="O15697" s="23">
        <v>0.51</v>
      </c>
    </row>
    <row r="15698" spans="1:15" x14ac:dyDescent="0.25">
      <c r="A15698" s="20" t="s">
        <v>130</v>
      </c>
      <c r="B15698" s="20" t="s">
        <v>1327</v>
      </c>
      <c r="C15698" s="20" t="s">
        <v>49</v>
      </c>
      <c r="D15698" s="20" t="s">
        <v>109</v>
      </c>
      <c r="E15698" s="25">
        <v>9</v>
      </c>
      <c r="F15698" s="26">
        <v>642.6</v>
      </c>
      <c r="G15698" s="23">
        <v>0.94</v>
      </c>
      <c r="H15698" s="20" t="s">
        <v>102</v>
      </c>
      <c r="I15698" s="20" t="s">
        <v>120</v>
      </c>
      <c r="J15698" s="20" t="s">
        <v>104</v>
      </c>
      <c r="K15698" s="21"/>
      <c r="L15698" s="20" t="s">
        <v>104</v>
      </c>
      <c r="M15698" s="20" t="s">
        <v>49</v>
      </c>
      <c r="N15698" s="23">
        <v>0.85</v>
      </c>
      <c r="O15698" s="23">
        <v>0.51</v>
      </c>
    </row>
    <row r="15699" spans="1:15" x14ac:dyDescent="0.25">
      <c r="A15699" s="20" t="s">
        <v>130</v>
      </c>
      <c r="B15699" s="20" t="s">
        <v>1327</v>
      </c>
      <c r="C15699" s="20" t="s">
        <v>112</v>
      </c>
      <c r="D15699" s="20" t="s">
        <v>113</v>
      </c>
      <c r="E15699" s="25">
        <v>4</v>
      </c>
      <c r="F15699" s="23">
        <v>157.22999999999999</v>
      </c>
      <c r="G15699" s="23">
        <v>0.23</v>
      </c>
      <c r="H15699" s="20" t="s">
        <v>102</v>
      </c>
      <c r="I15699" s="20" t="s">
        <v>120</v>
      </c>
      <c r="J15699" s="20" t="s">
        <v>104</v>
      </c>
      <c r="K15699" s="21"/>
      <c r="L15699" s="20" t="s">
        <v>104</v>
      </c>
      <c r="M15699" s="20" t="s">
        <v>58</v>
      </c>
      <c r="N15699" s="23">
        <v>0.69</v>
      </c>
      <c r="O15699" s="23">
        <v>0.51</v>
      </c>
    </row>
    <row r="15700" spans="1:15" x14ac:dyDescent="0.25">
      <c r="A15700" s="20" t="s">
        <v>130</v>
      </c>
      <c r="B15700" s="20" t="s">
        <v>1327</v>
      </c>
      <c r="C15700" s="20" t="s">
        <v>114</v>
      </c>
      <c r="D15700" s="21"/>
      <c r="E15700" s="21"/>
      <c r="F15700" s="24">
        <v>1948.26</v>
      </c>
      <c r="G15700" s="23">
        <v>2.85</v>
      </c>
      <c r="H15700" s="20" t="s">
        <v>102</v>
      </c>
      <c r="I15700" s="20" t="s">
        <v>120</v>
      </c>
      <c r="J15700" s="20" t="s">
        <v>104</v>
      </c>
      <c r="K15700" s="21"/>
      <c r="L15700" s="20" t="s">
        <v>104</v>
      </c>
      <c r="M15700" s="20" t="s">
        <v>69</v>
      </c>
      <c r="N15700" s="23">
        <v>2.85</v>
      </c>
      <c r="O15700" s="23">
        <v>0.51</v>
      </c>
    </row>
    <row r="15701" spans="1:15" x14ac:dyDescent="0.25">
      <c r="A15701" s="20" t="s">
        <v>130</v>
      </c>
      <c r="B15701" s="20" t="s">
        <v>1327</v>
      </c>
      <c r="C15701" s="20" t="s">
        <v>121</v>
      </c>
      <c r="D15701" s="20" t="s">
        <v>106</v>
      </c>
      <c r="E15701" s="21"/>
      <c r="F15701" s="23">
        <v>475.67</v>
      </c>
      <c r="G15701" s="26">
        <v>0.7</v>
      </c>
      <c r="H15701" s="20" t="s">
        <v>102</v>
      </c>
      <c r="I15701" s="20" t="s">
        <v>120</v>
      </c>
      <c r="J15701" s="20" t="s">
        <v>104</v>
      </c>
      <c r="K15701" s="21"/>
      <c r="L15701" s="20" t="s">
        <v>104</v>
      </c>
      <c r="M15701" s="20" t="s">
        <v>74</v>
      </c>
      <c r="N15701" s="21"/>
      <c r="O15701" s="23">
        <v>0.51</v>
      </c>
    </row>
    <row r="15702" spans="1:15" x14ac:dyDescent="0.25">
      <c r="A15702" s="20" t="s">
        <v>130</v>
      </c>
      <c r="B15702" s="20" t="s">
        <v>1327</v>
      </c>
      <c r="C15702" s="20" t="s">
        <v>115</v>
      </c>
      <c r="D15702" s="20" t="s">
        <v>106</v>
      </c>
      <c r="E15702" s="21"/>
      <c r="F15702" s="23">
        <v>32.43</v>
      </c>
      <c r="G15702" s="23">
        <v>0.05</v>
      </c>
      <c r="H15702" s="20" t="s">
        <v>102</v>
      </c>
      <c r="I15702" s="20" t="s">
        <v>120</v>
      </c>
      <c r="J15702" s="20" t="s">
        <v>104</v>
      </c>
      <c r="K15702" s="21"/>
      <c r="L15702" s="20" t="s">
        <v>104</v>
      </c>
      <c r="M15702" s="20" t="s">
        <v>75</v>
      </c>
      <c r="N15702" s="21"/>
      <c r="O15702" s="23">
        <v>0.51</v>
      </c>
    </row>
    <row r="15703" spans="1:15" x14ac:dyDescent="0.25">
      <c r="A15703" s="20" t="s">
        <v>130</v>
      </c>
      <c r="B15703" s="20" t="s">
        <v>1327</v>
      </c>
      <c r="C15703" s="20" t="s">
        <v>119</v>
      </c>
      <c r="D15703" s="20" t="s">
        <v>6</v>
      </c>
      <c r="E15703" s="21"/>
      <c r="F15703" s="24">
        <v>1240.99</v>
      </c>
      <c r="G15703" s="23">
        <v>1.82</v>
      </c>
      <c r="H15703" s="20" t="s">
        <v>102</v>
      </c>
      <c r="I15703" s="20" t="s">
        <v>120</v>
      </c>
      <c r="J15703" s="20" t="s">
        <v>104</v>
      </c>
      <c r="K15703" s="21"/>
      <c r="L15703" s="20" t="s">
        <v>104</v>
      </c>
      <c r="M15703" s="20" t="s">
        <v>45</v>
      </c>
      <c r="N15703" s="23">
        <v>32.65</v>
      </c>
      <c r="O15703" s="23">
        <v>0.51</v>
      </c>
    </row>
    <row r="15704" spans="1:15" x14ac:dyDescent="0.25">
      <c r="A15704" s="20" t="s">
        <v>130</v>
      </c>
      <c r="B15704" s="20" t="s">
        <v>1327</v>
      </c>
      <c r="C15704" s="20" t="s">
        <v>111</v>
      </c>
      <c r="D15704" s="21"/>
      <c r="E15704" s="21"/>
      <c r="F15704" s="23">
        <v>280.27999999999997</v>
      </c>
      <c r="G15704" s="23">
        <v>0.41</v>
      </c>
      <c r="H15704" s="20" t="s">
        <v>102</v>
      </c>
      <c r="I15704" s="20" t="s">
        <v>120</v>
      </c>
      <c r="J15704" s="20" t="s">
        <v>104</v>
      </c>
      <c r="K15704" s="21"/>
      <c r="L15704" s="20" t="s">
        <v>104</v>
      </c>
      <c r="M15704" s="20" t="s">
        <v>56</v>
      </c>
      <c r="N15704" s="23">
        <v>0.41</v>
      </c>
      <c r="O15704" s="23">
        <v>0.51</v>
      </c>
    </row>
    <row r="15705" spans="1:15" x14ac:dyDescent="0.25">
      <c r="A15705" s="20" t="s">
        <v>130</v>
      </c>
      <c r="B15705" s="20" t="s">
        <v>1328</v>
      </c>
      <c r="C15705" s="20" t="s">
        <v>7</v>
      </c>
      <c r="D15705" s="20" t="s">
        <v>10</v>
      </c>
      <c r="E15705" s="21"/>
      <c r="F15705" s="24">
        <v>1667.99</v>
      </c>
      <c r="G15705" s="23">
        <v>0.62</v>
      </c>
      <c r="H15705" s="20" t="s">
        <v>102</v>
      </c>
      <c r="I15705" s="20" t="s">
        <v>146</v>
      </c>
      <c r="J15705" s="20" t="s">
        <v>104</v>
      </c>
      <c r="K15705" s="21"/>
      <c r="L15705" s="20" t="s">
        <v>104</v>
      </c>
      <c r="M15705" s="20" t="s">
        <v>48</v>
      </c>
      <c r="N15705" s="23">
        <v>0.62</v>
      </c>
      <c r="O15705" s="26">
        <v>0.6</v>
      </c>
    </row>
    <row r="15706" spans="1:15" x14ac:dyDescent="0.25">
      <c r="A15706" s="20" t="s">
        <v>130</v>
      </c>
      <c r="B15706" s="20" t="s">
        <v>1328</v>
      </c>
      <c r="C15706" s="20" t="s">
        <v>105</v>
      </c>
      <c r="D15706" s="20" t="s">
        <v>106</v>
      </c>
      <c r="E15706" s="21"/>
      <c r="F15706" s="23">
        <v>511.26</v>
      </c>
      <c r="G15706" s="23">
        <v>0.19</v>
      </c>
      <c r="H15706" s="20" t="s">
        <v>102</v>
      </c>
      <c r="I15706" s="20" t="s">
        <v>146</v>
      </c>
      <c r="J15706" s="20" t="s">
        <v>104</v>
      </c>
      <c r="K15706" s="21"/>
      <c r="L15706" s="20" t="s">
        <v>104</v>
      </c>
      <c r="M15706" s="20" t="s">
        <v>82</v>
      </c>
      <c r="N15706" s="21"/>
      <c r="O15706" s="26">
        <v>0.6</v>
      </c>
    </row>
    <row r="15707" spans="1:15" x14ac:dyDescent="0.25">
      <c r="A15707" s="20" t="s">
        <v>130</v>
      </c>
      <c r="B15707" s="20" t="s">
        <v>1328</v>
      </c>
      <c r="C15707" s="20" t="s">
        <v>107</v>
      </c>
      <c r="D15707" s="20" t="s">
        <v>106</v>
      </c>
      <c r="E15707" s="21"/>
      <c r="F15707" s="24">
        <v>2882.54</v>
      </c>
      <c r="G15707" s="23">
        <v>1.07</v>
      </c>
      <c r="H15707" s="20" t="s">
        <v>102</v>
      </c>
      <c r="I15707" s="20" t="s">
        <v>146</v>
      </c>
      <c r="J15707" s="20" t="s">
        <v>104</v>
      </c>
      <c r="K15707" s="21"/>
      <c r="L15707" s="20" t="s">
        <v>104</v>
      </c>
      <c r="M15707" s="20" t="s">
        <v>65</v>
      </c>
      <c r="N15707" s="23">
        <v>0.84</v>
      </c>
      <c r="O15707" s="26">
        <v>0.6</v>
      </c>
    </row>
    <row r="15708" spans="1:15" x14ac:dyDescent="0.25">
      <c r="A15708" s="20" t="s">
        <v>130</v>
      </c>
      <c r="B15708" s="20" t="s">
        <v>1328</v>
      </c>
      <c r="C15708" s="20" t="s">
        <v>108</v>
      </c>
      <c r="D15708" s="20" t="s">
        <v>106</v>
      </c>
      <c r="E15708" s="21"/>
      <c r="F15708" s="24">
        <v>1416.42</v>
      </c>
      <c r="G15708" s="23">
        <v>0.53</v>
      </c>
      <c r="H15708" s="20" t="s">
        <v>102</v>
      </c>
      <c r="I15708" s="20" t="s">
        <v>146</v>
      </c>
      <c r="J15708" s="20" t="s">
        <v>104</v>
      </c>
      <c r="K15708" s="21"/>
      <c r="L15708" s="20" t="s">
        <v>104</v>
      </c>
      <c r="M15708" s="20" t="s">
        <v>64</v>
      </c>
      <c r="N15708" s="23">
        <v>23.22</v>
      </c>
      <c r="O15708" s="26">
        <v>0.6</v>
      </c>
    </row>
    <row r="15709" spans="1:15" x14ac:dyDescent="0.25">
      <c r="A15709" s="20" t="s">
        <v>130</v>
      </c>
      <c r="B15709" s="20" t="s">
        <v>1328</v>
      </c>
      <c r="C15709" s="20" t="s">
        <v>54</v>
      </c>
      <c r="D15709" s="20" t="s">
        <v>109</v>
      </c>
      <c r="E15709" s="25">
        <v>26</v>
      </c>
      <c r="F15709" s="24">
        <v>7278.49</v>
      </c>
      <c r="G15709" s="23">
        <v>2.71</v>
      </c>
      <c r="H15709" s="20" t="s">
        <v>102</v>
      </c>
      <c r="I15709" s="20" t="s">
        <v>146</v>
      </c>
      <c r="J15709" s="20" t="s">
        <v>104</v>
      </c>
      <c r="K15709" s="21"/>
      <c r="L15709" s="20" t="s">
        <v>104</v>
      </c>
      <c r="M15709" s="20" t="s">
        <v>54</v>
      </c>
      <c r="N15709" s="23">
        <v>0.26</v>
      </c>
      <c r="O15709" s="26">
        <v>0.6</v>
      </c>
    </row>
    <row r="15710" spans="1:15" x14ac:dyDescent="0.25">
      <c r="A15710" s="20" t="s">
        <v>130</v>
      </c>
      <c r="B15710" s="20" t="s">
        <v>1328</v>
      </c>
      <c r="C15710" s="20" t="s">
        <v>55</v>
      </c>
      <c r="D15710" s="20" t="s">
        <v>109</v>
      </c>
      <c r="E15710" s="25">
        <v>26</v>
      </c>
      <c r="F15710" s="23">
        <v>829.09</v>
      </c>
      <c r="G15710" s="23">
        <v>0.31</v>
      </c>
      <c r="H15710" s="20" t="s">
        <v>102</v>
      </c>
      <c r="I15710" s="20" t="s">
        <v>146</v>
      </c>
      <c r="J15710" s="20" t="s">
        <v>104</v>
      </c>
      <c r="K15710" s="21"/>
      <c r="L15710" s="20" t="s">
        <v>104</v>
      </c>
      <c r="M15710" s="20" t="s">
        <v>55</v>
      </c>
      <c r="N15710" s="23">
        <v>0.02</v>
      </c>
      <c r="O15710" s="26">
        <v>0.6</v>
      </c>
    </row>
    <row r="15711" spans="1:15" x14ac:dyDescent="0.25">
      <c r="A15711" s="20" t="s">
        <v>130</v>
      </c>
      <c r="B15711" s="20" t="s">
        <v>1328</v>
      </c>
      <c r="C15711" s="20" t="s">
        <v>49</v>
      </c>
      <c r="D15711" s="20" t="s">
        <v>109</v>
      </c>
      <c r="E15711" s="25">
        <v>9</v>
      </c>
      <c r="F15711" s="24">
        <v>2321.77</v>
      </c>
      <c r="G15711" s="23">
        <v>0.86</v>
      </c>
      <c r="H15711" s="20" t="s">
        <v>102</v>
      </c>
      <c r="I15711" s="20" t="s">
        <v>146</v>
      </c>
      <c r="J15711" s="20" t="s">
        <v>104</v>
      </c>
      <c r="K15711" s="21"/>
      <c r="L15711" s="20" t="s">
        <v>104</v>
      </c>
      <c r="M15711" s="20" t="s">
        <v>49</v>
      </c>
      <c r="N15711" s="23">
        <v>0.85</v>
      </c>
      <c r="O15711" s="26">
        <v>0.6</v>
      </c>
    </row>
    <row r="15712" spans="1:15" x14ac:dyDescent="0.25">
      <c r="A15712" s="20" t="s">
        <v>130</v>
      </c>
      <c r="B15712" s="20" t="s">
        <v>1328</v>
      </c>
      <c r="C15712" s="20" t="s">
        <v>112</v>
      </c>
      <c r="D15712" s="20" t="s">
        <v>113</v>
      </c>
      <c r="E15712" s="25">
        <v>4</v>
      </c>
      <c r="F15712" s="23">
        <v>618.77</v>
      </c>
      <c r="G15712" s="23">
        <v>0.23</v>
      </c>
      <c r="H15712" s="20" t="s">
        <v>102</v>
      </c>
      <c r="I15712" s="20" t="s">
        <v>146</v>
      </c>
      <c r="J15712" s="20" t="s">
        <v>104</v>
      </c>
      <c r="K15712" s="21"/>
      <c r="L15712" s="20" t="s">
        <v>104</v>
      </c>
      <c r="M15712" s="20" t="s">
        <v>58</v>
      </c>
      <c r="N15712" s="23">
        <v>0.69</v>
      </c>
      <c r="O15712" s="26">
        <v>0.6</v>
      </c>
    </row>
    <row r="15713" spans="1:15" x14ac:dyDescent="0.25">
      <c r="A15713" s="20" t="s">
        <v>130</v>
      </c>
      <c r="B15713" s="20" t="s">
        <v>1328</v>
      </c>
      <c r="C15713" s="20" t="s">
        <v>114</v>
      </c>
      <c r="D15713" s="21"/>
      <c r="E15713" s="21"/>
      <c r="F15713" s="24">
        <v>7667.36</v>
      </c>
      <c r="G15713" s="23">
        <v>2.85</v>
      </c>
      <c r="H15713" s="20" t="s">
        <v>102</v>
      </c>
      <c r="I15713" s="20" t="s">
        <v>146</v>
      </c>
      <c r="J15713" s="20" t="s">
        <v>104</v>
      </c>
      <c r="K15713" s="21"/>
      <c r="L15713" s="20" t="s">
        <v>104</v>
      </c>
      <c r="M15713" s="20" t="s">
        <v>69</v>
      </c>
      <c r="N15713" s="23">
        <v>2.85</v>
      </c>
      <c r="O15713" s="26">
        <v>0.6</v>
      </c>
    </row>
    <row r="15714" spans="1:15" x14ac:dyDescent="0.25">
      <c r="A15714" s="20" t="s">
        <v>130</v>
      </c>
      <c r="B15714" s="20" t="s">
        <v>1328</v>
      </c>
      <c r="C15714" s="20" t="s">
        <v>121</v>
      </c>
      <c r="D15714" s="20" t="s">
        <v>106</v>
      </c>
      <c r="E15714" s="21"/>
      <c r="F15714" s="27">
        <v>1872</v>
      </c>
      <c r="G15714" s="26">
        <v>0.7</v>
      </c>
      <c r="H15714" s="20" t="s">
        <v>102</v>
      </c>
      <c r="I15714" s="20" t="s">
        <v>146</v>
      </c>
      <c r="J15714" s="20" t="s">
        <v>104</v>
      </c>
      <c r="K15714" s="21"/>
      <c r="L15714" s="20" t="s">
        <v>104</v>
      </c>
      <c r="M15714" s="20" t="s">
        <v>74</v>
      </c>
      <c r="N15714" s="21"/>
      <c r="O15714" s="26">
        <v>0.6</v>
      </c>
    </row>
    <row r="15715" spans="1:15" x14ac:dyDescent="0.25">
      <c r="A15715" s="20" t="s">
        <v>130</v>
      </c>
      <c r="B15715" s="20" t="s">
        <v>1328</v>
      </c>
      <c r="C15715" s="20" t="s">
        <v>115</v>
      </c>
      <c r="D15715" s="20" t="s">
        <v>106</v>
      </c>
      <c r="E15715" s="21"/>
      <c r="F15715" s="23">
        <v>40.11</v>
      </c>
      <c r="G15715" s="23">
        <v>0.01</v>
      </c>
      <c r="H15715" s="20" t="s">
        <v>102</v>
      </c>
      <c r="I15715" s="20" t="s">
        <v>146</v>
      </c>
      <c r="J15715" s="20" t="s">
        <v>104</v>
      </c>
      <c r="K15715" s="21"/>
      <c r="L15715" s="20" t="s">
        <v>104</v>
      </c>
      <c r="M15715" s="20" t="s">
        <v>75</v>
      </c>
      <c r="N15715" s="21"/>
      <c r="O15715" s="26">
        <v>0.6</v>
      </c>
    </row>
    <row r="15716" spans="1:15" x14ac:dyDescent="0.25">
      <c r="A15716" s="20" t="s">
        <v>130</v>
      </c>
      <c r="B15716" s="20" t="s">
        <v>1328</v>
      </c>
      <c r="C15716" s="20" t="s">
        <v>119</v>
      </c>
      <c r="D15716" s="20" t="s">
        <v>6</v>
      </c>
      <c r="E15716" s="21"/>
      <c r="F15716" s="24">
        <v>3951.58</v>
      </c>
      <c r="G15716" s="23">
        <v>1.47</v>
      </c>
      <c r="H15716" s="20" t="s">
        <v>102</v>
      </c>
      <c r="I15716" s="20" t="s">
        <v>146</v>
      </c>
      <c r="J15716" s="20" t="s">
        <v>104</v>
      </c>
      <c r="K15716" s="21"/>
      <c r="L15716" s="20" t="s">
        <v>104</v>
      </c>
      <c r="M15716" s="20" t="s">
        <v>45</v>
      </c>
      <c r="N15716" s="23">
        <v>32.65</v>
      </c>
      <c r="O15716" s="26">
        <v>0.6</v>
      </c>
    </row>
    <row r="15717" spans="1:15" x14ac:dyDescent="0.25">
      <c r="A15717" s="20" t="s">
        <v>130</v>
      </c>
      <c r="B15717" s="20" t="s">
        <v>1328</v>
      </c>
      <c r="C15717" s="20" t="s">
        <v>111</v>
      </c>
      <c r="D15717" s="21"/>
      <c r="E15717" s="21"/>
      <c r="F15717" s="24">
        <v>1103.02</v>
      </c>
      <c r="G15717" s="23">
        <v>0.41</v>
      </c>
      <c r="H15717" s="20" t="s">
        <v>102</v>
      </c>
      <c r="I15717" s="20" t="s">
        <v>146</v>
      </c>
      <c r="J15717" s="20" t="s">
        <v>104</v>
      </c>
      <c r="K15717" s="21"/>
      <c r="L15717" s="20" t="s">
        <v>104</v>
      </c>
      <c r="M15717" s="20" t="s">
        <v>56</v>
      </c>
      <c r="N15717" s="23">
        <v>0.41</v>
      </c>
      <c r="O15717" s="26">
        <v>0.6</v>
      </c>
    </row>
    <row r="15718" spans="1:15" x14ac:dyDescent="0.25">
      <c r="A15718" s="20" t="s">
        <v>130</v>
      </c>
      <c r="B15718" s="20" t="s">
        <v>1329</v>
      </c>
      <c r="C15718" s="20" t="s">
        <v>119</v>
      </c>
      <c r="D15718" s="20" t="s">
        <v>6</v>
      </c>
      <c r="E15718" s="21"/>
      <c r="F15718" s="22">
        <v>1077.7</v>
      </c>
      <c r="G15718" s="23">
        <v>1.58</v>
      </c>
      <c r="H15718" s="20" t="s">
        <v>102</v>
      </c>
      <c r="I15718" s="20" t="s">
        <v>120</v>
      </c>
      <c r="J15718" s="20" t="s">
        <v>104</v>
      </c>
      <c r="K15718" s="21"/>
      <c r="L15718" s="20" t="s">
        <v>104</v>
      </c>
      <c r="M15718" s="20" t="s">
        <v>45</v>
      </c>
      <c r="N15718" s="23">
        <v>32.65</v>
      </c>
      <c r="O15718" s="23">
        <v>0.47</v>
      </c>
    </row>
    <row r="15719" spans="1:15" x14ac:dyDescent="0.25">
      <c r="A15719" s="20" t="s">
        <v>130</v>
      </c>
      <c r="B15719" s="20" t="s">
        <v>1329</v>
      </c>
      <c r="C15719" s="20" t="s">
        <v>7</v>
      </c>
      <c r="D15719" s="20" t="s">
        <v>10</v>
      </c>
      <c r="E15719" s="21"/>
      <c r="F15719" s="23">
        <v>422.34</v>
      </c>
      <c r="G15719" s="23">
        <v>0.62</v>
      </c>
      <c r="H15719" s="20" t="s">
        <v>102</v>
      </c>
      <c r="I15719" s="20" t="s">
        <v>120</v>
      </c>
      <c r="J15719" s="20" t="s">
        <v>104</v>
      </c>
      <c r="K15719" s="21"/>
      <c r="L15719" s="20" t="s">
        <v>104</v>
      </c>
      <c r="M15719" s="20" t="s">
        <v>48</v>
      </c>
      <c r="N15719" s="23">
        <v>0.62</v>
      </c>
      <c r="O15719" s="23">
        <v>0.47</v>
      </c>
    </row>
    <row r="15720" spans="1:15" x14ac:dyDescent="0.25">
      <c r="A15720" s="20" t="s">
        <v>130</v>
      </c>
      <c r="B15720" s="20" t="s">
        <v>1329</v>
      </c>
      <c r="C15720" s="20" t="s">
        <v>105</v>
      </c>
      <c r="D15720" s="20" t="s">
        <v>106</v>
      </c>
      <c r="E15720" s="21"/>
      <c r="F15720" s="23">
        <v>130.43</v>
      </c>
      <c r="G15720" s="23">
        <v>0.19</v>
      </c>
      <c r="H15720" s="20" t="s">
        <v>102</v>
      </c>
      <c r="I15720" s="20" t="s">
        <v>120</v>
      </c>
      <c r="J15720" s="20" t="s">
        <v>104</v>
      </c>
      <c r="K15720" s="21"/>
      <c r="L15720" s="20" t="s">
        <v>104</v>
      </c>
      <c r="M15720" s="20" t="s">
        <v>82</v>
      </c>
      <c r="N15720" s="21"/>
      <c r="O15720" s="23">
        <v>0.47</v>
      </c>
    </row>
    <row r="15721" spans="1:15" x14ac:dyDescent="0.25">
      <c r="A15721" s="20" t="s">
        <v>130</v>
      </c>
      <c r="B15721" s="20" t="s">
        <v>1329</v>
      </c>
      <c r="C15721" s="20" t="s">
        <v>107</v>
      </c>
      <c r="D15721" s="20" t="s">
        <v>106</v>
      </c>
      <c r="E15721" s="21"/>
      <c r="F15721" s="21"/>
      <c r="G15721" s="21"/>
      <c r="H15721" s="20" t="s">
        <v>102</v>
      </c>
      <c r="I15721" s="20" t="s">
        <v>120</v>
      </c>
      <c r="J15721" s="20" t="s">
        <v>104</v>
      </c>
      <c r="K15721" s="21"/>
      <c r="L15721" s="20" t="s">
        <v>104</v>
      </c>
      <c r="M15721" s="20" t="s">
        <v>65</v>
      </c>
      <c r="N15721" s="23">
        <v>0.84</v>
      </c>
      <c r="O15721" s="23">
        <v>0.47</v>
      </c>
    </row>
    <row r="15722" spans="1:15" x14ac:dyDescent="0.25">
      <c r="A15722" s="20" t="s">
        <v>130</v>
      </c>
      <c r="B15722" s="20" t="s">
        <v>1329</v>
      </c>
      <c r="C15722" s="20" t="s">
        <v>108</v>
      </c>
      <c r="D15722" s="20" t="s">
        <v>106</v>
      </c>
      <c r="E15722" s="21"/>
      <c r="F15722" s="23">
        <v>278.64</v>
      </c>
      <c r="G15722" s="23">
        <v>0.41</v>
      </c>
      <c r="H15722" s="20" t="s">
        <v>102</v>
      </c>
      <c r="I15722" s="20" t="s">
        <v>120</v>
      </c>
      <c r="J15722" s="20" t="s">
        <v>104</v>
      </c>
      <c r="K15722" s="21"/>
      <c r="L15722" s="20" t="s">
        <v>104</v>
      </c>
      <c r="M15722" s="20" t="s">
        <v>64</v>
      </c>
      <c r="N15722" s="23">
        <v>23.22</v>
      </c>
      <c r="O15722" s="23">
        <v>0.47</v>
      </c>
    </row>
    <row r="15723" spans="1:15" x14ac:dyDescent="0.25">
      <c r="A15723" s="20" t="s">
        <v>130</v>
      </c>
      <c r="B15723" s="20" t="s">
        <v>1329</v>
      </c>
      <c r="C15723" s="20" t="s">
        <v>54</v>
      </c>
      <c r="D15723" s="20" t="s">
        <v>109</v>
      </c>
      <c r="E15723" s="25">
        <v>26</v>
      </c>
      <c r="F15723" s="23">
        <v>976.01</v>
      </c>
      <c r="G15723" s="23">
        <v>1.43</v>
      </c>
      <c r="H15723" s="20" t="s">
        <v>102</v>
      </c>
      <c r="I15723" s="20" t="s">
        <v>120</v>
      </c>
      <c r="J15723" s="20" t="s">
        <v>104</v>
      </c>
      <c r="K15723" s="21"/>
      <c r="L15723" s="20" t="s">
        <v>104</v>
      </c>
      <c r="M15723" s="20" t="s">
        <v>54</v>
      </c>
      <c r="N15723" s="23">
        <v>0.26</v>
      </c>
      <c r="O15723" s="23">
        <v>0.47</v>
      </c>
    </row>
    <row r="15724" spans="1:15" x14ac:dyDescent="0.25">
      <c r="A15724" s="20" t="s">
        <v>130</v>
      </c>
      <c r="B15724" s="20" t="s">
        <v>1329</v>
      </c>
      <c r="C15724" s="20" t="s">
        <v>110</v>
      </c>
      <c r="D15724" s="20" t="s">
        <v>109</v>
      </c>
      <c r="E15724" s="25">
        <v>26</v>
      </c>
      <c r="F15724" s="23">
        <v>224.64</v>
      </c>
      <c r="G15724" s="23">
        <v>0.33</v>
      </c>
      <c r="H15724" s="20" t="s">
        <v>102</v>
      </c>
      <c r="I15724" s="20" t="s">
        <v>120</v>
      </c>
      <c r="J15724" s="20" t="s">
        <v>104</v>
      </c>
      <c r="K15724" s="21"/>
      <c r="L15724" s="20" t="s">
        <v>104</v>
      </c>
      <c r="M15724" s="20" t="s">
        <v>55</v>
      </c>
      <c r="N15724" s="23">
        <v>0.09</v>
      </c>
      <c r="O15724" s="23">
        <v>0.47</v>
      </c>
    </row>
    <row r="15725" spans="1:15" x14ac:dyDescent="0.25">
      <c r="A15725" s="20" t="s">
        <v>130</v>
      </c>
      <c r="B15725" s="20" t="s">
        <v>1329</v>
      </c>
      <c r="C15725" s="20" t="s">
        <v>122</v>
      </c>
      <c r="D15725" s="20" t="s">
        <v>109</v>
      </c>
      <c r="E15725" s="25">
        <v>1</v>
      </c>
      <c r="F15725" s="23">
        <v>93.77</v>
      </c>
      <c r="G15725" s="23">
        <v>0.14000000000000001</v>
      </c>
      <c r="H15725" s="20" t="s">
        <v>102</v>
      </c>
      <c r="I15725" s="20" t="s">
        <v>120</v>
      </c>
      <c r="J15725" s="20" t="s">
        <v>104</v>
      </c>
      <c r="K15725" s="21"/>
      <c r="L15725" s="20" t="s">
        <v>104</v>
      </c>
      <c r="M15725" s="20" t="s">
        <v>52</v>
      </c>
      <c r="N15725" s="23">
        <v>1.19</v>
      </c>
      <c r="O15725" s="23">
        <v>0.47</v>
      </c>
    </row>
    <row r="15726" spans="1:15" x14ac:dyDescent="0.25">
      <c r="A15726" s="20" t="s">
        <v>130</v>
      </c>
      <c r="B15726" s="20" t="s">
        <v>1329</v>
      </c>
      <c r="C15726" s="20" t="s">
        <v>127</v>
      </c>
      <c r="D15726" s="20" t="s">
        <v>109</v>
      </c>
      <c r="E15726" s="25">
        <v>4</v>
      </c>
      <c r="F15726" s="23">
        <v>255.31</v>
      </c>
      <c r="G15726" s="23">
        <v>0.37</v>
      </c>
      <c r="H15726" s="20" t="s">
        <v>102</v>
      </c>
      <c r="I15726" s="20" t="s">
        <v>120</v>
      </c>
      <c r="J15726" s="20" t="s">
        <v>104</v>
      </c>
      <c r="K15726" s="21"/>
      <c r="L15726" s="20" t="s">
        <v>104</v>
      </c>
      <c r="M15726" s="20" t="s">
        <v>51</v>
      </c>
      <c r="N15726" s="23">
        <v>0.81</v>
      </c>
      <c r="O15726" s="23">
        <v>0.47</v>
      </c>
    </row>
    <row r="15727" spans="1:15" x14ac:dyDescent="0.25">
      <c r="A15727" s="20" t="s">
        <v>130</v>
      </c>
      <c r="B15727" s="20" t="s">
        <v>1329</v>
      </c>
      <c r="C15727" s="20" t="s">
        <v>111</v>
      </c>
      <c r="D15727" s="21"/>
      <c r="E15727" s="21"/>
      <c r="F15727" s="23">
        <v>279.29000000000002</v>
      </c>
      <c r="G15727" s="23">
        <v>0.41</v>
      </c>
      <c r="H15727" s="20" t="s">
        <v>102</v>
      </c>
      <c r="I15727" s="20" t="s">
        <v>120</v>
      </c>
      <c r="J15727" s="20" t="s">
        <v>104</v>
      </c>
      <c r="K15727" s="21"/>
      <c r="L15727" s="20" t="s">
        <v>104</v>
      </c>
      <c r="M15727" s="20" t="s">
        <v>56</v>
      </c>
      <c r="N15727" s="23">
        <v>0.41</v>
      </c>
      <c r="O15727" s="23">
        <v>0.47</v>
      </c>
    </row>
    <row r="15728" spans="1:15" x14ac:dyDescent="0.25">
      <c r="A15728" s="20" t="s">
        <v>130</v>
      </c>
      <c r="B15728" s="20" t="s">
        <v>1329</v>
      </c>
      <c r="C15728" s="20" t="s">
        <v>112</v>
      </c>
      <c r="D15728" s="20" t="s">
        <v>113</v>
      </c>
      <c r="E15728" s="25">
        <v>4</v>
      </c>
      <c r="F15728" s="23">
        <v>156.68</v>
      </c>
      <c r="G15728" s="23">
        <v>0.23</v>
      </c>
      <c r="H15728" s="20" t="s">
        <v>102</v>
      </c>
      <c r="I15728" s="20" t="s">
        <v>120</v>
      </c>
      <c r="J15728" s="20" t="s">
        <v>104</v>
      </c>
      <c r="K15728" s="21"/>
      <c r="L15728" s="20" t="s">
        <v>104</v>
      </c>
      <c r="M15728" s="20" t="s">
        <v>58</v>
      </c>
      <c r="N15728" s="23">
        <v>0.69</v>
      </c>
      <c r="O15728" s="23">
        <v>0.47</v>
      </c>
    </row>
    <row r="15729" spans="1:15" x14ac:dyDescent="0.25">
      <c r="A15729" s="20" t="s">
        <v>130</v>
      </c>
      <c r="B15729" s="20" t="s">
        <v>1329</v>
      </c>
      <c r="C15729" s="20" t="s">
        <v>114</v>
      </c>
      <c r="D15729" s="21"/>
      <c r="E15729" s="21"/>
      <c r="F15729" s="24">
        <v>1941.42</v>
      </c>
      <c r="G15729" s="23">
        <v>2.85</v>
      </c>
      <c r="H15729" s="20" t="s">
        <v>102</v>
      </c>
      <c r="I15729" s="20" t="s">
        <v>120</v>
      </c>
      <c r="J15729" s="20" t="s">
        <v>104</v>
      </c>
      <c r="K15729" s="21"/>
      <c r="L15729" s="20" t="s">
        <v>104</v>
      </c>
      <c r="M15729" s="20" t="s">
        <v>69</v>
      </c>
      <c r="N15729" s="23">
        <v>2.85</v>
      </c>
      <c r="O15729" s="23">
        <v>0.47</v>
      </c>
    </row>
    <row r="15730" spans="1:15" x14ac:dyDescent="0.25">
      <c r="A15730" s="20" t="s">
        <v>130</v>
      </c>
      <c r="B15730" s="20" t="s">
        <v>1329</v>
      </c>
      <c r="C15730" s="20" t="s">
        <v>121</v>
      </c>
      <c r="D15730" s="20" t="s">
        <v>106</v>
      </c>
      <c r="E15730" s="21"/>
      <c r="F15730" s="25">
        <v>474</v>
      </c>
      <c r="G15730" s="26">
        <v>0.7</v>
      </c>
      <c r="H15730" s="20" t="s">
        <v>102</v>
      </c>
      <c r="I15730" s="20" t="s">
        <v>120</v>
      </c>
      <c r="J15730" s="20" t="s">
        <v>104</v>
      </c>
      <c r="K15730" s="21"/>
      <c r="L15730" s="20" t="s">
        <v>104</v>
      </c>
      <c r="M15730" s="20" t="s">
        <v>74</v>
      </c>
      <c r="N15730" s="21"/>
      <c r="O15730" s="23">
        <v>0.47</v>
      </c>
    </row>
    <row r="15731" spans="1:15" x14ac:dyDescent="0.25">
      <c r="A15731" s="20" t="s">
        <v>130</v>
      </c>
      <c r="B15731" s="20" t="s">
        <v>1329</v>
      </c>
      <c r="C15731" s="20" t="s">
        <v>115</v>
      </c>
      <c r="D15731" s="20" t="s">
        <v>106</v>
      </c>
      <c r="E15731" s="21"/>
      <c r="F15731" s="23">
        <v>50.18</v>
      </c>
      <c r="G15731" s="23">
        <v>7.0000000000000007E-2</v>
      </c>
      <c r="H15731" s="20" t="s">
        <v>102</v>
      </c>
      <c r="I15731" s="20" t="s">
        <v>120</v>
      </c>
      <c r="J15731" s="20" t="s">
        <v>104</v>
      </c>
      <c r="K15731" s="21"/>
      <c r="L15731" s="20" t="s">
        <v>104</v>
      </c>
      <c r="M15731" s="20" t="s">
        <v>75</v>
      </c>
      <c r="N15731" s="21"/>
      <c r="O15731" s="23">
        <v>0.47</v>
      </c>
    </row>
    <row r="15732" spans="1:15" x14ac:dyDescent="0.25">
      <c r="A15732" s="20" t="s">
        <v>130</v>
      </c>
      <c r="B15732" s="20" t="s">
        <v>1330</v>
      </c>
      <c r="C15732" s="20" t="s">
        <v>119</v>
      </c>
      <c r="D15732" s="20" t="s">
        <v>6</v>
      </c>
      <c r="E15732" s="21"/>
      <c r="F15732" s="24">
        <v>4180.1899999999996</v>
      </c>
      <c r="G15732" s="23">
        <v>1.58</v>
      </c>
      <c r="H15732" s="20" t="s">
        <v>102</v>
      </c>
      <c r="I15732" s="20" t="s">
        <v>120</v>
      </c>
      <c r="J15732" s="20" t="s">
        <v>104</v>
      </c>
      <c r="K15732" s="21"/>
      <c r="L15732" s="20" t="s">
        <v>104</v>
      </c>
      <c r="M15732" s="20" t="s">
        <v>45</v>
      </c>
      <c r="N15732" s="23">
        <v>32.65</v>
      </c>
      <c r="O15732" s="23">
        <v>0.35</v>
      </c>
    </row>
    <row r="15733" spans="1:15" x14ac:dyDescent="0.25">
      <c r="A15733" s="20" t="s">
        <v>130</v>
      </c>
      <c r="B15733" s="20" t="s">
        <v>1330</v>
      </c>
      <c r="C15733" s="20" t="s">
        <v>7</v>
      </c>
      <c r="D15733" s="20" t="s">
        <v>10</v>
      </c>
      <c r="E15733" s="21"/>
      <c r="F15733" s="24">
        <v>1645.36</v>
      </c>
      <c r="G15733" s="23">
        <v>0.62</v>
      </c>
      <c r="H15733" s="20" t="s">
        <v>102</v>
      </c>
      <c r="I15733" s="20" t="s">
        <v>120</v>
      </c>
      <c r="J15733" s="20" t="s">
        <v>104</v>
      </c>
      <c r="K15733" s="21"/>
      <c r="L15733" s="20" t="s">
        <v>104</v>
      </c>
      <c r="M15733" s="20" t="s">
        <v>48</v>
      </c>
      <c r="N15733" s="23">
        <v>0.62</v>
      </c>
      <c r="O15733" s="23">
        <v>0.35</v>
      </c>
    </row>
    <row r="15734" spans="1:15" x14ac:dyDescent="0.25">
      <c r="A15734" s="20" t="s">
        <v>130</v>
      </c>
      <c r="B15734" s="20" t="s">
        <v>1330</v>
      </c>
      <c r="C15734" s="20" t="s">
        <v>105</v>
      </c>
      <c r="D15734" s="20" t="s">
        <v>106</v>
      </c>
      <c r="E15734" s="21"/>
      <c r="F15734" s="23">
        <v>508.33</v>
      </c>
      <c r="G15734" s="23">
        <v>0.19</v>
      </c>
      <c r="H15734" s="20" t="s">
        <v>102</v>
      </c>
      <c r="I15734" s="20" t="s">
        <v>120</v>
      </c>
      <c r="J15734" s="20" t="s">
        <v>104</v>
      </c>
      <c r="K15734" s="21"/>
      <c r="L15734" s="20" t="s">
        <v>104</v>
      </c>
      <c r="M15734" s="20" t="s">
        <v>82</v>
      </c>
      <c r="N15734" s="21"/>
      <c r="O15734" s="23">
        <v>0.35</v>
      </c>
    </row>
    <row r="15735" spans="1:15" x14ac:dyDescent="0.25">
      <c r="A15735" s="20" t="s">
        <v>130</v>
      </c>
      <c r="B15735" s="20" t="s">
        <v>1330</v>
      </c>
      <c r="C15735" s="20" t="s">
        <v>107</v>
      </c>
      <c r="D15735" s="20" t="s">
        <v>106</v>
      </c>
      <c r="E15735" s="21"/>
      <c r="F15735" s="24">
        <v>2582.9699999999998</v>
      </c>
      <c r="G15735" s="23">
        <v>0.97</v>
      </c>
      <c r="H15735" s="20" t="s">
        <v>102</v>
      </c>
      <c r="I15735" s="20" t="s">
        <v>120</v>
      </c>
      <c r="J15735" s="20" t="s">
        <v>104</v>
      </c>
      <c r="K15735" s="21"/>
      <c r="L15735" s="20" t="s">
        <v>104</v>
      </c>
      <c r="M15735" s="20" t="s">
        <v>65</v>
      </c>
      <c r="N15735" s="23">
        <v>0.84</v>
      </c>
      <c r="O15735" s="23">
        <v>0.35</v>
      </c>
    </row>
    <row r="15736" spans="1:15" x14ac:dyDescent="0.25">
      <c r="A15736" s="20" t="s">
        <v>130</v>
      </c>
      <c r="B15736" s="20" t="s">
        <v>1330</v>
      </c>
      <c r="C15736" s="20" t="s">
        <v>108</v>
      </c>
      <c r="D15736" s="20" t="s">
        <v>106</v>
      </c>
      <c r="E15736" s="21"/>
      <c r="F15736" s="24">
        <v>1300.32</v>
      </c>
      <c r="G15736" s="23">
        <v>0.49</v>
      </c>
      <c r="H15736" s="20" t="s">
        <v>102</v>
      </c>
      <c r="I15736" s="20" t="s">
        <v>120</v>
      </c>
      <c r="J15736" s="20" t="s">
        <v>104</v>
      </c>
      <c r="K15736" s="21"/>
      <c r="L15736" s="20" t="s">
        <v>104</v>
      </c>
      <c r="M15736" s="20" t="s">
        <v>64</v>
      </c>
      <c r="N15736" s="23">
        <v>23.22</v>
      </c>
      <c r="O15736" s="23">
        <v>0.35</v>
      </c>
    </row>
    <row r="15737" spans="1:15" x14ac:dyDescent="0.25">
      <c r="A15737" s="20" t="s">
        <v>130</v>
      </c>
      <c r="B15737" s="20" t="s">
        <v>1330</v>
      </c>
      <c r="C15737" s="20" t="s">
        <v>54</v>
      </c>
      <c r="D15737" s="20" t="s">
        <v>109</v>
      </c>
      <c r="E15737" s="25">
        <v>22</v>
      </c>
      <c r="F15737" s="27">
        <v>4576</v>
      </c>
      <c r="G15737" s="23">
        <v>1.72</v>
      </c>
      <c r="H15737" s="20" t="s">
        <v>102</v>
      </c>
      <c r="I15737" s="20" t="s">
        <v>120</v>
      </c>
      <c r="J15737" s="20" t="s">
        <v>104</v>
      </c>
      <c r="K15737" s="21"/>
      <c r="L15737" s="20" t="s">
        <v>104</v>
      </c>
      <c r="M15737" s="20" t="s">
        <v>54</v>
      </c>
      <c r="N15737" s="23">
        <v>0.26</v>
      </c>
      <c r="O15737" s="23">
        <v>0.35</v>
      </c>
    </row>
    <row r="15738" spans="1:15" x14ac:dyDescent="0.25">
      <c r="A15738" s="20" t="s">
        <v>130</v>
      </c>
      <c r="B15738" s="20" t="s">
        <v>1330</v>
      </c>
      <c r="C15738" s="20" t="s">
        <v>110</v>
      </c>
      <c r="D15738" s="20" t="s">
        <v>109</v>
      </c>
      <c r="E15738" s="25">
        <v>22</v>
      </c>
      <c r="F15738" s="24">
        <v>3072.17</v>
      </c>
      <c r="G15738" s="23">
        <v>1.1599999999999999</v>
      </c>
      <c r="H15738" s="20" t="s">
        <v>102</v>
      </c>
      <c r="I15738" s="20" t="s">
        <v>120</v>
      </c>
      <c r="J15738" s="20" t="s">
        <v>104</v>
      </c>
      <c r="K15738" s="21"/>
      <c r="L15738" s="20" t="s">
        <v>104</v>
      </c>
      <c r="M15738" s="20" t="s">
        <v>55</v>
      </c>
      <c r="N15738" s="23">
        <v>0.09</v>
      </c>
      <c r="O15738" s="23">
        <v>0.35</v>
      </c>
    </row>
    <row r="15739" spans="1:15" x14ac:dyDescent="0.25">
      <c r="A15739" s="20" t="s">
        <v>130</v>
      </c>
      <c r="B15739" s="20" t="s">
        <v>1330</v>
      </c>
      <c r="C15739" s="20" t="s">
        <v>122</v>
      </c>
      <c r="D15739" s="20" t="s">
        <v>109</v>
      </c>
      <c r="E15739" s="25">
        <v>1</v>
      </c>
      <c r="F15739" s="23">
        <v>466.72</v>
      </c>
      <c r="G15739" s="23">
        <v>0.18</v>
      </c>
      <c r="H15739" s="20" t="s">
        <v>102</v>
      </c>
      <c r="I15739" s="20" t="s">
        <v>120</v>
      </c>
      <c r="J15739" s="20" t="s">
        <v>104</v>
      </c>
      <c r="K15739" s="21"/>
      <c r="L15739" s="20" t="s">
        <v>104</v>
      </c>
      <c r="M15739" s="20" t="s">
        <v>52</v>
      </c>
      <c r="N15739" s="23">
        <v>1.19</v>
      </c>
      <c r="O15739" s="23">
        <v>0.35</v>
      </c>
    </row>
    <row r="15740" spans="1:15" x14ac:dyDescent="0.25">
      <c r="A15740" s="20" t="s">
        <v>130</v>
      </c>
      <c r="B15740" s="20" t="s">
        <v>1330</v>
      </c>
      <c r="C15740" s="20" t="s">
        <v>127</v>
      </c>
      <c r="D15740" s="20" t="s">
        <v>109</v>
      </c>
      <c r="E15740" s="25">
        <v>6</v>
      </c>
      <c r="F15740" s="24">
        <v>1906.09</v>
      </c>
      <c r="G15740" s="23">
        <v>0.72</v>
      </c>
      <c r="H15740" s="20" t="s">
        <v>102</v>
      </c>
      <c r="I15740" s="20" t="s">
        <v>120</v>
      </c>
      <c r="J15740" s="20" t="s">
        <v>104</v>
      </c>
      <c r="K15740" s="21"/>
      <c r="L15740" s="20" t="s">
        <v>104</v>
      </c>
      <c r="M15740" s="20" t="s">
        <v>51</v>
      </c>
      <c r="N15740" s="23">
        <v>0.81</v>
      </c>
      <c r="O15740" s="23">
        <v>0.35</v>
      </c>
    </row>
    <row r="15741" spans="1:15" x14ac:dyDescent="0.25">
      <c r="A15741" s="20" t="s">
        <v>130</v>
      </c>
      <c r="B15741" s="20" t="s">
        <v>1330</v>
      </c>
      <c r="C15741" s="20" t="s">
        <v>111</v>
      </c>
      <c r="D15741" s="21"/>
      <c r="E15741" s="21"/>
      <c r="F15741" s="24">
        <v>1088.06</v>
      </c>
      <c r="G15741" s="23">
        <v>0.41</v>
      </c>
      <c r="H15741" s="20" t="s">
        <v>102</v>
      </c>
      <c r="I15741" s="20" t="s">
        <v>120</v>
      </c>
      <c r="J15741" s="20" t="s">
        <v>104</v>
      </c>
      <c r="K15741" s="21"/>
      <c r="L15741" s="20" t="s">
        <v>104</v>
      </c>
      <c r="M15741" s="20" t="s">
        <v>56</v>
      </c>
      <c r="N15741" s="23">
        <v>0.41</v>
      </c>
      <c r="O15741" s="23">
        <v>0.35</v>
      </c>
    </row>
    <row r="15742" spans="1:15" x14ac:dyDescent="0.25">
      <c r="A15742" s="20" t="s">
        <v>130</v>
      </c>
      <c r="B15742" s="20" t="s">
        <v>1330</v>
      </c>
      <c r="C15742" s="20" t="s">
        <v>112</v>
      </c>
      <c r="D15742" s="20" t="s">
        <v>113</v>
      </c>
      <c r="E15742" s="25">
        <v>2</v>
      </c>
      <c r="F15742" s="23">
        <v>305.19</v>
      </c>
      <c r="G15742" s="23">
        <v>0.12</v>
      </c>
      <c r="H15742" s="20" t="s">
        <v>102</v>
      </c>
      <c r="I15742" s="20" t="s">
        <v>120</v>
      </c>
      <c r="J15742" s="20" t="s">
        <v>104</v>
      </c>
      <c r="K15742" s="21"/>
      <c r="L15742" s="20" t="s">
        <v>104</v>
      </c>
      <c r="M15742" s="20" t="s">
        <v>58</v>
      </c>
      <c r="N15742" s="23">
        <v>0.69</v>
      </c>
      <c r="O15742" s="23">
        <v>0.35</v>
      </c>
    </row>
    <row r="15743" spans="1:15" x14ac:dyDescent="0.25">
      <c r="A15743" s="20" t="s">
        <v>130</v>
      </c>
      <c r="B15743" s="20" t="s">
        <v>1330</v>
      </c>
      <c r="C15743" s="20" t="s">
        <v>114</v>
      </c>
      <c r="D15743" s="21"/>
      <c r="E15743" s="21"/>
      <c r="F15743" s="24">
        <v>7563.33</v>
      </c>
      <c r="G15743" s="23">
        <v>2.85</v>
      </c>
      <c r="H15743" s="20" t="s">
        <v>102</v>
      </c>
      <c r="I15743" s="20" t="s">
        <v>120</v>
      </c>
      <c r="J15743" s="20" t="s">
        <v>104</v>
      </c>
      <c r="K15743" s="21"/>
      <c r="L15743" s="20" t="s">
        <v>104</v>
      </c>
      <c r="M15743" s="20" t="s">
        <v>69</v>
      </c>
      <c r="N15743" s="23">
        <v>2.85</v>
      </c>
      <c r="O15743" s="23">
        <v>0.35</v>
      </c>
    </row>
    <row r="15744" spans="1:15" x14ac:dyDescent="0.25">
      <c r="A15744" s="20" t="s">
        <v>130</v>
      </c>
      <c r="B15744" s="20" t="s">
        <v>1330</v>
      </c>
      <c r="C15744" s="20" t="s">
        <v>121</v>
      </c>
      <c r="D15744" s="20" t="s">
        <v>106</v>
      </c>
      <c r="E15744" s="21"/>
      <c r="F15744" s="24">
        <v>1477.34</v>
      </c>
      <c r="G15744" s="23">
        <v>0.56000000000000005</v>
      </c>
      <c r="H15744" s="20" t="s">
        <v>102</v>
      </c>
      <c r="I15744" s="20" t="s">
        <v>120</v>
      </c>
      <c r="J15744" s="20" t="s">
        <v>104</v>
      </c>
      <c r="K15744" s="21"/>
      <c r="L15744" s="20" t="s">
        <v>104</v>
      </c>
      <c r="M15744" s="20" t="s">
        <v>74</v>
      </c>
      <c r="N15744" s="21"/>
      <c r="O15744" s="23">
        <v>0.35</v>
      </c>
    </row>
    <row r="15745" spans="1:15" x14ac:dyDescent="0.25">
      <c r="A15745" s="20" t="s">
        <v>130</v>
      </c>
      <c r="B15745" s="20" t="s">
        <v>1330</v>
      </c>
      <c r="C15745" s="20" t="s">
        <v>115</v>
      </c>
      <c r="D15745" s="20" t="s">
        <v>106</v>
      </c>
      <c r="E15745" s="21"/>
      <c r="F15745" s="23">
        <v>128.22999999999999</v>
      </c>
      <c r="G15745" s="23">
        <v>0.05</v>
      </c>
      <c r="H15745" s="20" t="s">
        <v>102</v>
      </c>
      <c r="I15745" s="20" t="s">
        <v>120</v>
      </c>
      <c r="J15745" s="20" t="s">
        <v>104</v>
      </c>
      <c r="K15745" s="21"/>
      <c r="L15745" s="20" t="s">
        <v>104</v>
      </c>
      <c r="M15745" s="20" t="s">
        <v>75</v>
      </c>
      <c r="N15745" s="21"/>
      <c r="O15745" s="23">
        <v>0.35</v>
      </c>
    </row>
    <row r="15746" spans="1:15" x14ac:dyDescent="0.25">
      <c r="A15746" s="20" t="s">
        <v>130</v>
      </c>
      <c r="B15746" s="20" t="s">
        <v>1331</v>
      </c>
      <c r="C15746" s="20" t="s">
        <v>119</v>
      </c>
      <c r="D15746" s="20" t="s">
        <v>6</v>
      </c>
      <c r="E15746" s="21"/>
      <c r="F15746" s="24">
        <v>9438.08</v>
      </c>
      <c r="G15746" s="23">
        <v>1.64</v>
      </c>
      <c r="H15746" s="20" t="s">
        <v>102</v>
      </c>
      <c r="I15746" s="20" t="s">
        <v>149</v>
      </c>
      <c r="J15746" s="20" t="s">
        <v>104</v>
      </c>
      <c r="K15746" s="21"/>
      <c r="L15746" s="20" t="s">
        <v>104</v>
      </c>
      <c r="M15746" s="20" t="s">
        <v>45</v>
      </c>
      <c r="N15746" s="23">
        <v>32.65</v>
      </c>
      <c r="O15746" s="23">
        <v>0.56999999999999995</v>
      </c>
    </row>
    <row r="15747" spans="1:15" x14ac:dyDescent="0.25">
      <c r="A15747" s="20" t="s">
        <v>130</v>
      </c>
      <c r="B15747" s="20" t="s">
        <v>1331</v>
      </c>
      <c r="C15747" s="20" t="s">
        <v>7</v>
      </c>
      <c r="D15747" s="20" t="s">
        <v>10</v>
      </c>
      <c r="E15747" s="21"/>
      <c r="F15747" s="24">
        <v>3562.15</v>
      </c>
      <c r="G15747" s="23">
        <v>0.62</v>
      </c>
      <c r="H15747" s="20" t="s">
        <v>102</v>
      </c>
      <c r="I15747" s="20" t="s">
        <v>149</v>
      </c>
      <c r="J15747" s="20" t="s">
        <v>104</v>
      </c>
      <c r="K15747" s="21"/>
      <c r="L15747" s="20" t="s">
        <v>104</v>
      </c>
      <c r="M15747" s="20" t="s">
        <v>48</v>
      </c>
      <c r="N15747" s="23">
        <v>0.62</v>
      </c>
      <c r="O15747" s="23">
        <v>0.56999999999999995</v>
      </c>
    </row>
    <row r="15748" spans="1:15" x14ac:dyDescent="0.25">
      <c r="A15748" s="20" t="s">
        <v>130</v>
      </c>
      <c r="B15748" s="20" t="s">
        <v>1331</v>
      </c>
      <c r="C15748" s="20" t="s">
        <v>105</v>
      </c>
      <c r="D15748" s="20" t="s">
        <v>106</v>
      </c>
      <c r="E15748" s="21"/>
      <c r="F15748" s="24">
        <v>1104.95</v>
      </c>
      <c r="G15748" s="23">
        <v>0.19</v>
      </c>
      <c r="H15748" s="20" t="s">
        <v>102</v>
      </c>
      <c r="I15748" s="20" t="s">
        <v>149</v>
      </c>
      <c r="J15748" s="20" t="s">
        <v>104</v>
      </c>
      <c r="K15748" s="21"/>
      <c r="L15748" s="20" t="s">
        <v>104</v>
      </c>
      <c r="M15748" s="20" t="s">
        <v>82</v>
      </c>
      <c r="N15748" s="21"/>
      <c r="O15748" s="23">
        <v>0.56999999999999995</v>
      </c>
    </row>
    <row r="15749" spans="1:15" x14ac:dyDescent="0.25">
      <c r="A15749" s="20" t="s">
        <v>130</v>
      </c>
      <c r="B15749" s="20" t="s">
        <v>1331</v>
      </c>
      <c r="C15749" s="20" t="s">
        <v>107</v>
      </c>
      <c r="D15749" s="20" t="s">
        <v>106</v>
      </c>
      <c r="E15749" s="21"/>
      <c r="F15749" s="24">
        <v>5448.83</v>
      </c>
      <c r="G15749" s="23">
        <v>0.95</v>
      </c>
      <c r="H15749" s="20" t="s">
        <v>102</v>
      </c>
      <c r="I15749" s="20" t="s">
        <v>149</v>
      </c>
      <c r="J15749" s="20" t="s">
        <v>104</v>
      </c>
      <c r="K15749" s="21"/>
      <c r="L15749" s="20" t="s">
        <v>104</v>
      </c>
      <c r="M15749" s="20" t="s">
        <v>65</v>
      </c>
      <c r="N15749" s="23">
        <v>0.84</v>
      </c>
      <c r="O15749" s="23">
        <v>0.56999999999999995</v>
      </c>
    </row>
    <row r="15750" spans="1:15" x14ac:dyDescent="0.25">
      <c r="A15750" s="20" t="s">
        <v>130</v>
      </c>
      <c r="B15750" s="20" t="s">
        <v>1331</v>
      </c>
      <c r="C15750" s="20" t="s">
        <v>108</v>
      </c>
      <c r="D15750" s="20" t="s">
        <v>106</v>
      </c>
      <c r="E15750" s="21"/>
      <c r="F15750" s="24">
        <v>2763.18</v>
      </c>
      <c r="G15750" s="23">
        <v>0.48</v>
      </c>
      <c r="H15750" s="20" t="s">
        <v>102</v>
      </c>
      <c r="I15750" s="20" t="s">
        <v>149</v>
      </c>
      <c r="J15750" s="20" t="s">
        <v>104</v>
      </c>
      <c r="K15750" s="21"/>
      <c r="L15750" s="20" t="s">
        <v>104</v>
      </c>
      <c r="M15750" s="20" t="s">
        <v>64</v>
      </c>
      <c r="N15750" s="23">
        <v>23.22</v>
      </c>
      <c r="O15750" s="23">
        <v>0.56999999999999995</v>
      </c>
    </row>
    <row r="15751" spans="1:15" x14ac:dyDescent="0.25">
      <c r="A15751" s="20" t="s">
        <v>130</v>
      </c>
      <c r="B15751" s="20" t="s">
        <v>1331</v>
      </c>
      <c r="C15751" s="20" t="s">
        <v>54</v>
      </c>
      <c r="D15751" s="20" t="s">
        <v>109</v>
      </c>
      <c r="E15751" s="25">
        <v>26</v>
      </c>
      <c r="F15751" s="24">
        <v>8833.9699999999993</v>
      </c>
      <c r="G15751" s="23">
        <v>1.54</v>
      </c>
      <c r="H15751" s="20" t="s">
        <v>102</v>
      </c>
      <c r="I15751" s="20" t="s">
        <v>149</v>
      </c>
      <c r="J15751" s="20" t="s">
        <v>104</v>
      </c>
      <c r="K15751" s="21"/>
      <c r="L15751" s="20" t="s">
        <v>104</v>
      </c>
      <c r="M15751" s="20" t="s">
        <v>54</v>
      </c>
      <c r="N15751" s="23">
        <v>0.26</v>
      </c>
      <c r="O15751" s="23">
        <v>0.56999999999999995</v>
      </c>
    </row>
    <row r="15752" spans="1:15" x14ac:dyDescent="0.25">
      <c r="A15752" s="20" t="s">
        <v>130</v>
      </c>
      <c r="B15752" s="20" t="s">
        <v>1331</v>
      </c>
      <c r="C15752" s="20" t="s">
        <v>110</v>
      </c>
      <c r="D15752" s="20" t="s">
        <v>109</v>
      </c>
      <c r="E15752" s="25">
        <v>26</v>
      </c>
      <c r="F15752" s="24">
        <v>5185.91</v>
      </c>
      <c r="G15752" s="26">
        <v>0.9</v>
      </c>
      <c r="H15752" s="20" t="s">
        <v>102</v>
      </c>
      <c r="I15752" s="20" t="s">
        <v>149</v>
      </c>
      <c r="J15752" s="20" t="s">
        <v>104</v>
      </c>
      <c r="K15752" s="21"/>
      <c r="L15752" s="20" t="s">
        <v>104</v>
      </c>
      <c r="M15752" s="20" t="s">
        <v>55</v>
      </c>
      <c r="N15752" s="23">
        <v>0.09</v>
      </c>
      <c r="O15752" s="23">
        <v>0.56999999999999995</v>
      </c>
    </row>
    <row r="15753" spans="1:15" x14ac:dyDescent="0.25">
      <c r="A15753" s="20" t="s">
        <v>130</v>
      </c>
      <c r="B15753" s="20" t="s">
        <v>1331</v>
      </c>
      <c r="C15753" s="20" t="s">
        <v>127</v>
      </c>
      <c r="D15753" s="20" t="s">
        <v>109</v>
      </c>
      <c r="E15753" s="25">
        <v>6</v>
      </c>
      <c r="F15753" s="24">
        <v>2882.47</v>
      </c>
      <c r="G15753" s="26">
        <v>0.5</v>
      </c>
      <c r="H15753" s="20" t="s">
        <v>102</v>
      </c>
      <c r="I15753" s="20" t="s">
        <v>149</v>
      </c>
      <c r="J15753" s="20" t="s">
        <v>104</v>
      </c>
      <c r="K15753" s="21"/>
      <c r="L15753" s="20" t="s">
        <v>104</v>
      </c>
      <c r="M15753" s="20" t="s">
        <v>51</v>
      </c>
      <c r="N15753" s="23">
        <v>0.81</v>
      </c>
      <c r="O15753" s="23">
        <v>0.56999999999999995</v>
      </c>
    </row>
    <row r="15754" spans="1:15" x14ac:dyDescent="0.25">
      <c r="A15754" s="20" t="s">
        <v>130</v>
      </c>
      <c r="B15754" s="20" t="s">
        <v>1331</v>
      </c>
      <c r="C15754" s="20" t="s">
        <v>122</v>
      </c>
      <c r="D15754" s="20" t="s">
        <v>109</v>
      </c>
      <c r="E15754" s="25">
        <v>2</v>
      </c>
      <c r="F15754" s="24">
        <v>1411.58</v>
      </c>
      <c r="G15754" s="23">
        <v>0.25</v>
      </c>
      <c r="H15754" s="20" t="s">
        <v>102</v>
      </c>
      <c r="I15754" s="20" t="s">
        <v>149</v>
      </c>
      <c r="J15754" s="20" t="s">
        <v>104</v>
      </c>
      <c r="K15754" s="21"/>
      <c r="L15754" s="20" t="s">
        <v>104</v>
      </c>
      <c r="M15754" s="20" t="s">
        <v>52</v>
      </c>
      <c r="N15754" s="23">
        <v>1.19</v>
      </c>
      <c r="O15754" s="23">
        <v>0.56999999999999995</v>
      </c>
    </row>
    <row r="15755" spans="1:15" x14ac:dyDescent="0.25">
      <c r="A15755" s="20" t="s">
        <v>130</v>
      </c>
      <c r="B15755" s="20" t="s">
        <v>1331</v>
      </c>
      <c r="C15755" s="20" t="s">
        <v>111</v>
      </c>
      <c r="D15755" s="21"/>
      <c r="E15755" s="21"/>
      <c r="F15755" s="24">
        <v>2355.61</v>
      </c>
      <c r="G15755" s="23">
        <v>0.41</v>
      </c>
      <c r="H15755" s="20" t="s">
        <v>102</v>
      </c>
      <c r="I15755" s="20" t="s">
        <v>149</v>
      </c>
      <c r="J15755" s="20" t="s">
        <v>104</v>
      </c>
      <c r="K15755" s="21"/>
      <c r="L15755" s="20" t="s">
        <v>104</v>
      </c>
      <c r="M15755" s="20" t="s">
        <v>56</v>
      </c>
      <c r="N15755" s="23">
        <v>0.41</v>
      </c>
      <c r="O15755" s="23">
        <v>0.56999999999999995</v>
      </c>
    </row>
    <row r="15756" spans="1:15" x14ac:dyDescent="0.25">
      <c r="A15756" s="20" t="s">
        <v>130</v>
      </c>
      <c r="B15756" s="20" t="s">
        <v>1331</v>
      </c>
      <c r="C15756" s="20" t="s">
        <v>112</v>
      </c>
      <c r="D15756" s="20" t="s">
        <v>113</v>
      </c>
      <c r="E15756" s="25">
        <v>4</v>
      </c>
      <c r="F15756" s="24">
        <v>1321.44</v>
      </c>
      <c r="G15756" s="23">
        <v>0.23</v>
      </c>
      <c r="H15756" s="20" t="s">
        <v>102</v>
      </c>
      <c r="I15756" s="20" t="s">
        <v>149</v>
      </c>
      <c r="J15756" s="20" t="s">
        <v>104</v>
      </c>
      <c r="K15756" s="21"/>
      <c r="L15756" s="20" t="s">
        <v>104</v>
      </c>
      <c r="M15756" s="20" t="s">
        <v>58</v>
      </c>
      <c r="N15756" s="23">
        <v>0.69</v>
      </c>
      <c r="O15756" s="23">
        <v>0.56999999999999995</v>
      </c>
    </row>
    <row r="15757" spans="1:15" x14ac:dyDescent="0.25">
      <c r="A15757" s="20" t="s">
        <v>130</v>
      </c>
      <c r="B15757" s="20" t="s">
        <v>1331</v>
      </c>
      <c r="C15757" s="20" t="s">
        <v>114</v>
      </c>
      <c r="D15757" s="21"/>
      <c r="E15757" s="21"/>
      <c r="F15757" s="24">
        <v>16374.39</v>
      </c>
      <c r="G15757" s="23">
        <v>2.85</v>
      </c>
      <c r="H15757" s="20" t="s">
        <v>102</v>
      </c>
      <c r="I15757" s="20" t="s">
        <v>149</v>
      </c>
      <c r="J15757" s="20" t="s">
        <v>104</v>
      </c>
      <c r="K15757" s="21"/>
      <c r="L15757" s="20" t="s">
        <v>104</v>
      </c>
      <c r="M15757" s="20" t="s">
        <v>69</v>
      </c>
      <c r="N15757" s="23">
        <v>2.85</v>
      </c>
      <c r="O15757" s="23">
        <v>0.56999999999999995</v>
      </c>
    </row>
    <row r="15758" spans="1:15" x14ac:dyDescent="0.25">
      <c r="A15758" s="20" t="s">
        <v>130</v>
      </c>
      <c r="B15758" s="20" t="s">
        <v>1331</v>
      </c>
      <c r="C15758" s="20" t="s">
        <v>121</v>
      </c>
      <c r="D15758" s="20" t="s">
        <v>106</v>
      </c>
      <c r="E15758" s="21"/>
      <c r="F15758" s="24">
        <v>3988.52</v>
      </c>
      <c r="G15758" s="23">
        <v>0.69</v>
      </c>
      <c r="H15758" s="20" t="s">
        <v>102</v>
      </c>
      <c r="I15758" s="20" t="s">
        <v>149</v>
      </c>
      <c r="J15758" s="20" t="s">
        <v>104</v>
      </c>
      <c r="K15758" s="21"/>
      <c r="L15758" s="20" t="s">
        <v>104</v>
      </c>
      <c r="M15758" s="20" t="s">
        <v>74</v>
      </c>
      <c r="N15758" s="21"/>
      <c r="O15758" s="23">
        <v>0.56999999999999995</v>
      </c>
    </row>
    <row r="15759" spans="1:15" x14ac:dyDescent="0.25">
      <c r="A15759" s="20" t="s">
        <v>130</v>
      </c>
      <c r="B15759" s="20" t="s">
        <v>1331</v>
      </c>
      <c r="C15759" s="20" t="s">
        <v>115</v>
      </c>
      <c r="D15759" s="20" t="s">
        <v>106</v>
      </c>
      <c r="E15759" s="21"/>
      <c r="F15759" s="23">
        <v>394.95</v>
      </c>
      <c r="G15759" s="23">
        <v>7.0000000000000007E-2</v>
      </c>
      <c r="H15759" s="20" t="s">
        <v>102</v>
      </c>
      <c r="I15759" s="20" t="s">
        <v>149</v>
      </c>
      <c r="J15759" s="20" t="s">
        <v>104</v>
      </c>
      <c r="K15759" s="21"/>
      <c r="L15759" s="20" t="s">
        <v>104</v>
      </c>
      <c r="M15759" s="20" t="s">
        <v>75</v>
      </c>
      <c r="N15759" s="21"/>
      <c r="O15759" s="23">
        <v>0.56999999999999995</v>
      </c>
    </row>
    <row r="15760" spans="1:15" x14ac:dyDescent="0.25">
      <c r="A15760" s="20" t="s">
        <v>130</v>
      </c>
      <c r="B15760" s="20" t="s">
        <v>1332</v>
      </c>
      <c r="C15760" s="20" t="s">
        <v>119</v>
      </c>
      <c r="D15760" s="20" t="s">
        <v>6</v>
      </c>
      <c r="E15760" s="21"/>
      <c r="F15760" s="24">
        <v>4376.13</v>
      </c>
      <c r="G15760" s="23">
        <v>1.32</v>
      </c>
      <c r="H15760" s="20" t="s">
        <v>102</v>
      </c>
      <c r="I15760" s="20" t="s">
        <v>120</v>
      </c>
      <c r="J15760" s="20" t="s">
        <v>104</v>
      </c>
      <c r="K15760" s="21"/>
      <c r="L15760" s="20" t="s">
        <v>104</v>
      </c>
      <c r="M15760" s="20" t="s">
        <v>45</v>
      </c>
      <c r="N15760" s="23">
        <v>32.65</v>
      </c>
      <c r="O15760" s="26">
        <v>0.2</v>
      </c>
    </row>
    <row r="15761" spans="1:15" x14ac:dyDescent="0.25">
      <c r="A15761" s="20" t="s">
        <v>130</v>
      </c>
      <c r="B15761" s="20" t="s">
        <v>1332</v>
      </c>
      <c r="C15761" s="20" t="s">
        <v>7</v>
      </c>
      <c r="D15761" s="20" t="s">
        <v>10</v>
      </c>
      <c r="E15761" s="21"/>
      <c r="F15761" s="24">
        <v>2059.7600000000002</v>
      </c>
      <c r="G15761" s="23">
        <v>0.62</v>
      </c>
      <c r="H15761" s="20" t="s">
        <v>102</v>
      </c>
      <c r="I15761" s="20" t="s">
        <v>120</v>
      </c>
      <c r="J15761" s="20" t="s">
        <v>104</v>
      </c>
      <c r="K15761" s="21"/>
      <c r="L15761" s="20" t="s">
        <v>104</v>
      </c>
      <c r="M15761" s="20" t="s">
        <v>48</v>
      </c>
      <c r="N15761" s="23">
        <v>0.62</v>
      </c>
      <c r="O15761" s="26">
        <v>0.2</v>
      </c>
    </row>
    <row r="15762" spans="1:15" x14ac:dyDescent="0.25">
      <c r="A15762" s="20" t="s">
        <v>130</v>
      </c>
      <c r="B15762" s="20" t="s">
        <v>1332</v>
      </c>
      <c r="C15762" s="20" t="s">
        <v>105</v>
      </c>
      <c r="D15762" s="20" t="s">
        <v>106</v>
      </c>
      <c r="E15762" s="21"/>
      <c r="F15762" s="26">
        <v>623.6</v>
      </c>
      <c r="G15762" s="23">
        <v>0.19</v>
      </c>
      <c r="H15762" s="20" t="s">
        <v>102</v>
      </c>
      <c r="I15762" s="20" t="s">
        <v>120</v>
      </c>
      <c r="J15762" s="20" t="s">
        <v>104</v>
      </c>
      <c r="K15762" s="21"/>
      <c r="L15762" s="20" t="s">
        <v>104</v>
      </c>
      <c r="M15762" s="20" t="s">
        <v>82</v>
      </c>
      <c r="N15762" s="21"/>
      <c r="O15762" s="26">
        <v>0.2</v>
      </c>
    </row>
    <row r="15763" spans="1:15" x14ac:dyDescent="0.25">
      <c r="A15763" s="20" t="s">
        <v>130</v>
      </c>
      <c r="B15763" s="20" t="s">
        <v>1332</v>
      </c>
      <c r="C15763" s="20" t="s">
        <v>107</v>
      </c>
      <c r="D15763" s="20" t="s">
        <v>106</v>
      </c>
      <c r="E15763" s="21"/>
      <c r="F15763" s="24">
        <v>3413.34</v>
      </c>
      <c r="G15763" s="23">
        <v>1.03</v>
      </c>
      <c r="H15763" s="20" t="s">
        <v>102</v>
      </c>
      <c r="I15763" s="20" t="s">
        <v>120</v>
      </c>
      <c r="J15763" s="20" t="s">
        <v>104</v>
      </c>
      <c r="K15763" s="21"/>
      <c r="L15763" s="20" t="s">
        <v>104</v>
      </c>
      <c r="M15763" s="20" t="s">
        <v>65</v>
      </c>
      <c r="N15763" s="23">
        <v>0.84</v>
      </c>
      <c r="O15763" s="26">
        <v>0.2</v>
      </c>
    </row>
    <row r="15764" spans="1:15" x14ac:dyDescent="0.25">
      <c r="A15764" s="20" t="s">
        <v>130</v>
      </c>
      <c r="B15764" s="20" t="s">
        <v>1332</v>
      </c>
      <c r="C15764" s="20" t="s">
        <v>108</v>
      </c>
      <c r="D15764" s="20" t="s">
        <v>106</v>
      </c>
      <c r="E15764" s="21"/>
      <c r="F15764" s="22">
        <v>1625.4</v>
      </c>
      <c r="G15764" s="23">
        <v>0.49</v>
      </c>
      <c r="H15764" s="20" t="s">
        <v>102</v>
      </c>
      <c r="I15764" s="20" t="s">
        <v>120</v>
      </c>
      <c r="J15764" s="20" t="s">
        <v>104</v>
      </c>
      <c r="K15764" s="21"/>
      <c r="L15764" s="20" t="s">
        <v>104</v>
      </c>
      <c r="M15764" s="20" t="s">
        <v>64</v>
      </c>
      <c r="N15764" s="23">
        <v>23.22</v>
      </c>
      <c r="O15764" s="26">
        <v>0.2</v>
      </c>
    </row>
    <row r="15765" spans="1:15" x14ac:dyDescent="0.25">
      <c r="A15765" s="20" t="s">
        <v>130</v>
      </c>
      <c r="B15765" s="20" t="s">
        <v>1332</v>
      </c>
      <c r="C15765" s="20" t="s">
        <v>54</v>
      </c>
      <c r="D15765" s="20" t="s">
        <v>109</v>
      </c>
      <c r="E15765" s="25">
        <v>22</v>
      </c>
      <c r="F15765" s="22">
        <v>9752.6</v>
      </c>
      <c r="G15765" s="23">
        <v>2.94</v>
      </c>
      <c r="H15765" s="20" t="s">
        <v>102</v>
      </c>
      <c r="I15765" s="20" t="s">
        <v>120</v>
      </c>
      <c r="J15765" s="20" t="s">
        <v>104</v>
      </c>
      <c r="K15765" s="21"/>
      <c r="L15765" s="20" t="s">
        <v>104</v>
      </c>
      <c r="M15765" s="20" t="s">
        <v>54</v>
      </c>
      <c r="N15765" s="23">
        <v>0.26</v>
      </c>
      <c r="O15765" s="26">
        <v>0.2</v>
      </c>
    </row>
    <row r="15766" spans="1:15" x14ac:dyDescent="0.25">
      <c r="A15766" s="20" t="s">
        <v>130</v>
      </c>
      <c r="B15766" s="20" t="s">
        <v>1332</v>
      </c>
      <c r="C15766" s="20" t="s">
        <v>55</v>
      </c>
      <c r="D15766" s="20" t="s">
        <v>109</v>
      </c>
      <c r="E15766" s="25">
        <v>22</v>
      </c>
      <c r="F15766" s="23">
        <v>434.02</v>
      </c>
      <c r="G15766" s="23">
        <v>0.13</v>
      </c>
      <c r="H15766" s="20" t="s">
        <v>102</v>
      </c>
      <c r="I15766" s="20" t="s">
        <v>120</v>
      </c>
      <c r="J15766" s="20" t="s">
        <v>104</v>
      </c>
      <c r="K15766" s="21"/>
      <c r="L15766" s="20" t="s">
        <v>104</v>
      </c>
      <c r="M15766" s="20" t="s">
        <v>55</v>
      </c>
      <c r="N15766" s="23">
        <v>0.02</v>
      </c>
      <c r="O15766" s="26">
        <v>0.2</v>
      </c>
    </row>
    <row r="15767" spans="1:15" x14ac:dyDescent="0.25">
      <c r="A15767" s="20" t="s">
        <v>130</v>
      </c>
      <c r="B15767" s="20" t="s">
        <v>1332</v>
      </c>
      <c r="C15767" s="20" t="s">
        <v>127</v>
      </c>
      <c r="D15767" s="20" t="s">
        <v>109</v>
      </c>
      <c r="E15767" s="25">
        <v>4</v>
      </c>
      <c r="F15767" s="23">
        <v>959.04</v>
      </c>
      <c r="G15767" s="23">
        <v>0.28999999999999998</v>
      </c>
      <c r="H15767" s="20" t="s">
        <v>102</v>
      </c>
      <c r="I15767" s="20" t="s">
        <v>120</v>
      </c>
      <c r="J15767" s="20" t="s">
        <v>104</v>
      </c>
      <c r="K15767" s="21"/>
      <c r="L15767" s="20" t="s">
        <v>104</v>
      </c>
      <c r="M15767" s="20" t="s">
        <v>51</v>
      </c>
      <c r="N15767" s="23">
        <v>0.81</v>
      </c>
      <c r="O15767" s="26">
        <v>0.2</v>
      </c>
    </row>
    <row r="15768" spans="1:15" x14ac:dyDescent="0.25">
      <c r="A15768" s="20" t="s">
        <v>130</v>
      </c>
      <c r="B15768" s="20" t="s">
        <v>1332</v>
      </c>
      <c r="C15768" s="20" t="s">
        <v>122</v>
      </c>
      <c r="D15768" s="20" t="s">
        <v>109</v>
      </c>
      <c r="E15768" s="25">
        <v>1</v>
      </c>
      <c r="F15768" s="23">
        <v>352.24</v>
      </c>
      <c r="G15768" s="23">
        <v>0.11</v>
      </c>
      <c r="H15768" s="20" t="s">
        <v>102</v>
      </c>
      <c r="I15768" s="20" t="s">
        <v>120</v>
      </c>
      <c r="J15768" s="20" t="s">
        <v>104</v>
      </c>
      <c r="K15768" s="21"/>
      <c r="L15768" s="20" t="s">
        <v>104</v>
      </c>
      <c r="M15768" s="20" t="s">
        <v>52</v>
      </c>
      <c r="N15768" s="23">
        <v>1.19</v>
      </c>
      <c r="O15768" s="26">
        <v>0.2</v>
      </c>
    </row>
    <row r="15769" spans="1:15" x14ac:dyDescent="0.25">
      <c r="A15769" s="20" t="s">
        <v>130</v>
      </c>
      <c r="B15769" s="20" t="s">
        <v>1332</v>
      </c>
      <c r="C15769" s="20" t="s">
        <v>111</v>
      </c>
      <c r="D15769" s="21"/>
      <c r="E15769" s="21"/>
      <c r="F15769" s="22">
        <v>1362.1</v>
      </c>
      <c r="G15769" s="23">
        <v>0.41</v>
      </c>
      <c r="H15769" s="20" t="s">
        <v>102</v>
      </c>
      <c r="I15769" s="20" t="s">
        <v>120</v>
      </c>
      <c r="J15769" s="20" t="s">
        <v>104</v>
      </c>
      <c r="K15769" s="21"/>
      <c r="L15769" s="20" t="s">
        <v>104</v>
      </c>
      <c r="M15769" s="20" t="s">
        <v>56</v>
      </c>
      <c r="N15769" s="23">
        <v>0.41</v>
      </c>
      <c r="O15769" s="26">
        <v>0.2</v>
      </c>
    </row>
    <row r="15770" spans="1:15" x14ac:dyDescent="0.25">
      <c r="A15770" s="20" t="s">
        <v>130</v>
      </c>
      <c r="B15770" s="20" t="s">
        <v>1332</v>
      </c>
      <c r="C15770" s="20" t="s">
        <v>112</v>
      </c>
      <c r="D15770" s="20" t="s">
        <v>113</v>
      </c>
      <c r="E15770" s="25">
        <v>2</v>
      </c>
      <c r="F15770" s="23">
        <v>382.05</v>
      </c>
      <c r="G15770" s="23">
        <v>0.11</v>
      </c>
      <c r="H15770" s="20" t="s">
        <v>102</v>
      </c>
      <c r="I15770" s="20" t="s">
        <v>120</v>
      </c>
      <c r="J15770" s="20" t="s">
        <v>104</v>
      </c>
      <c r="K15770" s="21"/>
      <c r="L15770" s="20" t="s">
        <v>104</v>
      </c>
      <c r="M15770" s="20" t="s">
        <v>58</v>
      </c>
      <c r="N15770" s="23">
        <v>0.69</v>
      </c>
      <c r="O15770" s="26">
        <v>0.2</v>
      </c>
    </row>
    <row r="15771" spans="1:15" x14ac:dyDescent="0.25">
      <c r="A15771" s="20" t="s">
        <v>130</v>
      </c>
      <c r="B15771" s="20" t="s">
        <v>1332</v>
      </c>
      <c r="C15771" s="20" t="s">
        <v>114</v>
      </c>
      <c r="D15771" s="21"/>
      <c r="E15771" s="21"/>
      <c r="F15771" s="22">
        <v>6644.4</v>
      </c>
      <c r="G15771" s="25">
        <v>2</v>
      </c>
      <c r="H15771" s="20" t="s">
        <v>102</v>
      </c>
      <c r="I15771" s="20" t="s">
        <v>120</v>
      </c>
      <c r="J15771" s="20" t="s">
        <v>104</v>
      </c>
      <c r="K15771" s="21"/>
      <c r="L15771" s="20" t="s">
        <v>104</v>
      </c>
      <c r="M15771" s="20" t="s">
        <v>69</v>
      </c>
      <c r="N15771" s="23">
        <v>2.85</v>
      </c>
      <c r="O15771" s="26">
        <v>0.2</v>
      </c>
    </row>
    <row r="15772" spans="1:15" x14ac:dyDescent="0.25">
      <c r="A15772" s="20" t="s">
        <v>130</v>
      </c>
      <c r="B15772" s="20" t="s">
        <v>1332</v>
      </c>
      <c r="C15772" s="20" t="s">
        <v>121</v>
      </c>
      <c r="D15772" s="20" t="s">
        <v>106</v>
      </c>
      <c r="E15772" s="21"/>
      <c r="F15772" s="24">
        <v>1540.99</v>
      </c>
      <c r="G15772" s="23">
        <v>0.46</v>
      </c>
      <c r="H15772" s="20" t="s">
        <v>102</v>
      </c>
      <c r="I15772" s="20" t="s">
        <v>120</v>
      </c>
      <c r="J15772" s="20" t="s">
        <v>104</v>
      </c>
      <c r="K15772" s="21"/>
      <c r="L15772" s="20" t="s">
        <v>104</v>
      </c>
      <c r="M15772" s="20" t="s">
        <v>74</v>
      </c>
      <c r="N15772" s="21"/>
      <c r="O15772" s="26">
        <v>0.2</v>
      </c>
    </row>
    <row r="15773" spans="1:15" x14ac:dyDescent="0.25">
      <c r="A15773" s="20" t="s">
        <v>130</v>
      </c>
      <c r="B15773" s="20" t="s">
        <v>1332</v>
      </c>
      <c r="C15773" s="20" t="s">
        <v>115</v>
      </c>
      <c r="D15773" s="20" t="s">
        <v>106</v>
      </c>
      <c r="E15773" s="21"/>
      <c r="F15773" s="23">
        <v>120.75</v>
      </c>
      <c r="G15773" s="23">
        <v>0.04</v>
      </c>
      <c r="H15773" s="20" t="s">
        <v>102</v>
      </c>
      <c r="I15773" s="20" t="s">
        <v>120</v>
      </c>
      <c r="J15773" s="20" t="s">
        <v>104</v>
      </c>
      <c r="K15773" s="21"/>
      <c r="L15773" s="20" t="s">
        <v>104</v>
      </c>
      <c r="M15773" s="20" t="s">
        <v>75</v>
      </c>
      <c r="N15773" s="21"/>
      <c r="O15773" s="26">
        <v>0.2</v>
      </c>
    </row>
    <row r="15774" spans="1:15" x14ac:dyDescent="0.25">
      <c r="A15774" s="20" t="s">
        <v>130</v>
      </c>
      <c r="B15774" s="20" t="s">
        <v>1333</v>
      </c>
      <c r="C15774" s="20" t="s">
        <v>119</v>
      </c>
      <c r="D15774" s="20" t="s">
        <v>6</v>
      </c>
      <c r="E15774" s="21"/>
      <c r="F15774" s="24">
        <v>5029.29</v>
      </c>
      <c r="G15774" s="23">
        <v>1.52</v>
      </c>
      <c r="H15774" s="20" t="s">
        <v>102</v>
      </c>
      <c r="I15774" s="20" t="s">
        <v>120</v>
      </c>
      <c r="J15774" s="20" t="s">
        <v>104</v>
      </c>
      <c r="K15774" s="21"/>
      <c r="L15774" s="20" t="s">
        <v>104</v>
      </c>
      <c r="M15774" s="20" t="s">
        <v>45</v>
      </c>
      <c r="N15774" s="23">
        <v>32.65</v>
      </c>
      <c r="O15774" s="26">
        <v>0.3</v>
      </c>
    </row>
    <row r="15775" spans="1:15" x14ac:dyDescent="0.25">
      <c r="A15775" s="20" t="s">
        <v>130</v>
      </c>
      <c r="B15775" s="20" t="s">
        <v>1333</v>
      </c>
      <c r="C15775" s="20" t="s">
        <v>7</v>
      </c>
      <c r="D15775" s="20" t="s">
        <v>10</v>
      </c>
      <c r="E15775" s="21"/>
      <c r="F15775" s="24">
        <v>2056.91</v>
      </c>
      <c r="G15775" s="23">
        <v>0.62</v>
      </c>
      <c r="H15775" s="20" t="s">
        <v>102</v>
      </c>
      <c r="I15775" s="20" t="s">
        <v>120</v>
      </c>
      <c r="J15775" s="20" t="s">
        <v>104</v>
      </c>
      <c r="K15775" s="21"/>
      <c r="L15775" s="20" t="s">
        <v>104</v>
      </c>
      <c r="M15775" s="20" t="s">
        <v>48</v>
      </c>
      <c r="N15775" s="23">
        <v>0.62</v>
      </c>
      <c r="O15775" s="26">
        <v>0.3</v>
      </c>
    </row>
    <row r="15776" spans="1:15" x14ac:dyDescent="0.25">
      <c r="A15776" s="20" t="s">
        <v>130</v>
      </c>
      <c r="B15776" s="20" t="s">
        <v>1333</v>
      </c>
      <c r="C15776" s="20" t="s">
        <v>105</v>
      </c>
      <c r="D15776" s="20" t="s">
        <v>106</v>
      </c>
      <c r="E15776" s="21"/>
      <c r="F15776" s="23">
        <v>632.12</v>
      </c>
      <c r="G15776" s="23">
        <v>0.19</v>
      </c>
      <c r="H15776" s="20" t="s">
        <v>102</v>
      </c>
      <c r="I15776" s="20" t="s">
        <v>120</v>
      </c>
      <c r="J15776" s="20" t="s">
        <v>104</v>
      </c>
      <c r="K15776" s="21"/>
      <c r="L15776" s="20" t="s">
        <v>104</v>
      </c>
      <c r="M15776" s="20" t="s">
        <v>82</v>
      </c>
      <c r="N15776" s="21"/>
      <c r="O15776" s="26">
        <v>0.3</v>
      </c>
    </row>
    <row r="15777" spans="1:15" x14ac:dyDescent="0.25">
      <c r="A15777" s="20" t="s">
        <v>130</v>
      </c>
      <c r="B15777" s="20" t="s">
        <v>1333</v>
      </c>
      <c r="C15777" s="20" t="s">
        <v>107</v>
      </c>
      <c r="D15777" s="20" t="s">
        <v>106</v>
      </c>
      <c r="E15777" s="21"/>
      <c r="F15777" s="24">
        <v>3409.47</v>
      </c>
      <c r="G15777" s="23">
        <v>1.03</v>
      </c>
      <c r="H15777" s="20" t="s">
        <v>102</v>
      </c>
      <c r="I15777" s="20" t="s">
        <v>120</v>
      </c>
      <c r="J15777" s="20" t="s">
        <v>104</v>
      </c>
      <c r="K15777" s="21"/>
      <c r="L15777" s="20" t="s">
        <v>104</v>
      </c>
      <c r="M15777" s="20" t="s">
        <v>65</v>
      </c>
      <c r="N15777" s="23">
        <v>0.84</v>
      </c>
      <c r="O15777" s="26">
        <v>0.3</v>
      </c>
    </row>
    <row r="15778" spans="1:15" x14ac:dyDescent="0.25">
      <c r="A15778" s="20" t="s">
        <v>130</v>
      </c>
      <c r="B15778" s="20" t="s">
        <v>1333</v>
      </c>
      <c r="C15778" s="20" t="s">
        <v>108</v>
      </c>
      <c r="D15778" s="20" t="s">
        <v>106</v>
      </c>
      <c r="E15778" s="21"/>
      <c r="F15778" s="22">
        <v>1625.4</v>
      </c>
      <c r="G15778" s="23">
        <v>0.49</v>
      </c>
      <c r="H15778" s="20" t="s">
        <v>102</v>
      </c>
      <c r="I15778" s="20" t="s">
        <v>120</v>
      </c>
      <c r="J15778" s="20" t="s">
        <v>104</v>
      </c>
      <c r="K15778" s="21"/>
      <c r="L15778" s="20" t="s">
        <v>104</v>
      </c>
      <c r="M15778" s="20" t="s">
        <v>64</v>
      </c>
      <c r="N15778" s="23">
        <v>23.22</v>
      </c>
      <c r="O15778" s="26">
        <v>0.3</v>
      </c>
    </row>
    <row r="15779" spans="1:15" x14ac:dyDescent="0.25">
      <c r="A15779" s="20" t="s">
        <v>130</v>
      </c>
      <c r="B15779" s="20" t="s">
        <v>1333</v>
      </c>
      <c r="C15779" s="20" t="s">
        <v>54</v>
      </c>
      <c r="D15779" s="20" t="s">
        <v>109</v>
      </c>
      <c r="E15779" s="25">
        <v>22</v>
      </c>
      <c r="F15779" s="22">
        <v>3489.2</v>
      </c>
      <c r="G15779" s="23">
        <v>1.05</v>
      </c>
      <c r="H15779" s="20" t="s">
        <v>102</v>
      </c>
      <c r="I15779" s="20" t="s">
        <v>120</v>
      </c>
      <c r="J15779" s="20" t="s">
        <v>104</v>
      </c>
      <c r="K15779" s="21"/>
      <c r="L15779" s="20" t="s">
        <v>104</v>
      </c>
      <c r="M15779" s="20" t="s">
        <v>54</v>
      </c>
      <c r="N15779" s="23">
        <v>0.26</v>
      </c>
      <c r="O15779" s="26">
        <v>0.3</v>
      </c>
    </row>
    <row r="15780" spans="1:15" x14ac:dyDescent="0.25">
      <c r="A15780" s="20" t="s">
        <v>130</v>
      </c>
      <c r="B15780" s="20" t="s">
        <v>1333</v>
      </c>
      <c r="C15780" s="20" t="s">
        <v>110</v>
      </c>
      <c r="D15780" s="20" t="s">
        <v>109</v>
      </c>
      <c r="E15780" s="25">
        <v>22</v>
      </c>
      <c r="F15780" s="27">
        <v>1584</v>
      </c>
      <c r="G15780" s="23">
        <v>0.48</v>
      </c>
      <c r="H15780" s="20" t="s">
        <v>102</v>
      </c>
      <c r="I15780" s="20" t="s">
        <v>120</v>
      </c>
      <c r="J15780" s="20" t="s">
        <v>104</v>
      </c>
      <c r="K15780" s="21"/>
      <c r="L15780" s="20" t="s">
        <v>104</v>
      </c>
      <c r="M15780" s="20" t="s">
        <v>55</v>
      </c>
      <c r="N15780" s="23">
        <v>0.09</v>
      </c>
      <c r="O15780" s="26">
        <v>0.3</v>
      </c>
    </row>
    <row r="15781" spans="1:15" x14ac:dyDescent="0.25">
      <c r="A15781" s="20" t="s">
        <v>130</v>
      </c>
      <c r="B15781" s="20" t="s">
        <v>1333</v>
      </c>
      <c r="C15781" s="20" t="s">
        <v>127</v>
      </c>
      <c r="D15781" s="20" t="s">
        <v>109</v>
      </c>
      <c r="E15781" s="25">
        <v>4</v>
      </c>
      <c r="F15781" s="24">
        <v>1041.98</v>
      </c>
      <c r="G15781" s="23">
        <v>0.31</v>
      </c>
      <c r="H15781" s="20" t="s">
        <v>102</v>
      </c>
      <c r="I15781" s="20" t="s">
        <v>120</v>
      </c>
      <c r="J15781" s="20" t="s">
        <v>104</v>
      </c>
      <c r="K15781" s="21"/>
      <c r="L15781" s="20" t="s">
        <v>104</v>
      </c>
      <c r="M15781" s="20" t="s">
        <v>51</v>
      </c>
      <c r="N15781" s="23">
        <v>0.81</v>
      </c>
      <c r="O15781" s="26">
        <v>0.3</v>
      </c>
    </row>
    <row r="15782" spans="1:15" x14ac:dyDescent="0.25">
      <c r="A15782" s="20" t="s">
        <v>130</v>
      </c>
      <c r="B15782" s="20" t="s">
        <v>1333</v>
      </c>
      <c r="C15782" s="20" t="s">
        <v>122</v>
      </c>
      <c r="D15782" s="20" t="s">
        <v>109</v>
      </c>
      <c r="E15782" s="25">
        <v>2</v>
      </c>
      <c r="F15782" s="23">
        <v>765.41</v>
      </c>
      <c r="G15782" s="23">
        <v>0.23</v>
      </c>
      <c r="H15782" s="20" t="s">
        <v>102</v>
      </c>
      <c r="I15782" s="20" t="s">
        <v>120</v>
      </c>
      <c r="J15782" s="20" t="s">
        <v>104</v>
      </c>
      <c r="K15782" s="21"/>
      <c r="L15782" s="20" t="s">
        <v>104</v>
      </c>
      <c r="M15782" s="20" t="s">
        <v>52</v>
      </c>
      <c r="N15782" s="23">
        <v>1.19</v>
      </c>
      <c r="O15782" s="26">
        <v>0.3</v>
      </c>
    </row>
    <row r="15783" spans="1:15" x14ac:dyDescent="0.25">
      <c r="A15783" s="20" t="s">
        <v>130</v>
      </c>
      <c r="B15783" s="20" t="s">
        <v>1333</v>
      </c>
      <c r="C15783" s="20" t="s">
        <v>111</v>
      </c>
      <c r="D15783" s="21"/>
      <c r="E15783" s="21"/>
      <c r="F15783" s="24">
        <v>1360.22</v>
      </c>
      <c r="G15783" s="23">
        <v>0.41</v>
      </c>
      <c r="H15783" s="20" t="s">
        <v>102</v>
      </c>
      <c r="I15783" s="20" t="s">
        <v>120</v>
      </c>
      <c r="J15783" s="20" t="s">
        <v>104</v>
      </c>
      <c r="K15783" s="21"/>
      <c r="L15783" s="20" t="s">
        <v>104</v>
      </c>
      <c r="M15783" s="20" t="s">
        <v>56</v>
      </c>
      <c r="N15783" s="23">
        <v>0.41</v>
      </c>
      <c r="O15783" s="26">
        <v>0.3</v>
      </c>
    </row>
    <row r="15784" spans="1:15" x14ac:dyDescent="0.25">
      <c r="A15784" s="20" t="s">
        <v>130</v>
      </c>
      <c r="B15784" s="20" t="s">
        <v>1333</v>
      </c>
      <c r="C15784" s="20" t="s">
        <v>112</v>
      </c>
      <c r="D15784" s="20" t="s">
        <v>113</v>
      </c>
      <c r="E15784" s="25">
        <v>2</v>
      </c>
      <c r="F15784" s="23">
        <v>381.52</v>
      </c>
      <c r="G15784" s="23">
        <v>0.11</v>
      </c>
      <c r="H15784" s="20" t="s">
        <v>102</v>
      </c>
      <c r="I15784" s="20" t="s">
        <v>120</v>
      </c>
      <c r="J15784" s="20" t="s">
        <v>104</v>
      </c>
      <c r="K15784" s="21"/>
      <c r="L15784" s="20" t="s">
        <v>104</v>
      </c>
      <c r="M15784" s="20" t="s">
        <v>58</v>
      </c>
      <c r="N15784" s="23">
        <v>0.69</v>
      </c>
      <c r="O15784" s="26">
        <v>0.3</v>
      </c>
    </row>
    <row r="15785" spans="1:15" x14ac:dyDescent="0.25">
      <c r="A15785" s="20" t="s">
        <v>130</v>
      </c>
      <c r="B15785" s="20" t="s">
        <v>1333</v>
      </c>
      <c r="C15785" s="20" t="s">
        <v>114</v>
      </c>
      <c r="D15785" s="21"/>
      <c r="E15785" s="21"/>
      <c r="F15785" s="24">
        <v>9455.16</v>
      </c>
      <c r="G15785" s="23">
        <v>2.85</v>
      </c>
      <c r="H15785" s="20" t="s">
        <v>102</v>
      </c>
      <c r="I15785" s="20" t="s">
        <v>120</v>
      </c>
      <c r="J15785" s="20" t="s">
        <v>104</v>
      </c>
      <c r="K15785" s="21"/>
      <c r="L15785" s="20" t="s">
        <v>104</v>
      </c>
      <c r="M15785" s="20" t="s">
        <v>69</v>
      </c>
      <c r="N15785" s="23">
        <v>2.85</v>
      </c>
      <c r="O15785" s="26">
        <v>0.3</v>
      </c>
    </row>
    <row r="15786" spans="1:15" x14ac:dyDescent="0.25">
      <c r="A15786" s="20" t="s">
        <v>130</v>
      </c>
      <c r="B15786" s="20" t="s">
        <v>1333</v>
      </c>
      <c r="C15786" s="20" t="s">
        <v>121</v>
      </c>
      <c r="D15786" s="20" t="s">
        <v>106</v>
      </c>
      <c r="E15786" s="21"/>
      <c r="F15786" s="24">
        <v>2308.5700000000002</v>
      </c>
      <c r="G15786" s="26">
        <v>0.7</v>
      </c>
      <c r="H15786" s="20" t="s">
        <v>102</v>
      </c>
      <c r="I15786" s="20" t="s">
        <v>120</v>
      </c>
      <c r="J15786" s="20" t="s">
        <v>104</v>
      </c>
      <c r="K15786" s="21"/>
      <c r="L15786" s="20" t="s">
        <v>104</v>
      </c>
      <c r="M15786" s="20" t="s">
        <v>74</v>
      </c>
      <c r="N15786" s="21"/>
      <c r="O15786" s="26">
        <v>0.3</v>
      </c>
    </row>
    <row r="15787" spans="1:15" x14ac:dyDescent="0.25">
      <c r="A15787" s="20" t="s">
        <v>130</v>
      </c>
      <c r="B15787" s="20" t="s">
        <v>1333</v>
      </c>
      <c r="C15787" s="20" t="s">
        <v>115</v>
      </c>
      <c r="D15787" s="20" t="s">
        <v>106</v>
      </c>
      <c r="E15787" s="21"/>
      <c r="F15787" s="23">
        <v>130.26</v>
      </c>
      <c r="G15787" s="23">
        <v>0.04</v>
      </c>
      <c r="H15787" s="20" t="s">
        <v>102</v>
      </c>
      <c r="I15787" s="20" t="s">
        <v>120</v>
      </c>
      <c r="J15787" s="20" t="s">
        <v>104</v>
      </c>
      <c r="K15787" s="21"/>
      <c r="L15787" s="20" t="s">
        <v>104</v>
      </c>
      <c r="M15787" s="20" t="s">
        <v>75</v>
      </c>
      <c r="N15787" s="21"/>
      <c r="O15787" s="26">
        <v>0.3</v>
      </c>
    </row>
    <row r="15788" spans="1:15" x14ac:dyDescent="0.25">
      <c r="A15788" s="20" t="s">
        <v>130</v>
      </c>
      <c r="B15788" s="20" t="s">
        <v>1334</v>
      </c>
      <c r="C15788" s="20" t="s">
        <v>119</v>
      </c>
      <c r="D15788" s="20" t="s">
        <v>6</v>
      </c>
      <c r="E15788" s="21"/>
      <c r="F15788" s="24">
        <v>6172.31</v>
      </c>
      <c r="G15788" s="23">
        <v>1.31</v>
      </c>
      <c r="H15788" s="20" t="s">
        <v>102</v>
      </c>
      <c r="I15788" s="20" t="s">
        <v>129</v>
      </c>
      <c r="J15788" s="20" t="s">
        <v>104</v>
      </c>
      <c r="K15788" s="21"/>
      <c r="L15788" s="20" t="s">
        <v>104</v>
      </c>
      <c r="M15788" s="20" t="s">
        <v>45</v>
      </c>
      <c r="N15788" s="23">
        <v>32.65</v>
      </c>
      <c r="O15788" s="26">
        <v>0.7</v>
      </c>
    </row>
    <row r="15789" spans="1:15" x14ac:dyDescent="0.25">
      <c r="A15789" s="20" t="s">
        <v>130</v>
      </c>
      <c r="B15789" s="20" t="s">
        <v>1334</v>
      </c>
      <c r="C15789" s="20" t="s">
        <v>7</v>
      </c>
      <c r="D15789" s="20" t="s">
        <v>10</v>
      </c>
      <c r="E15789" s="21"/>
      <c r="F15789" s="24">
        <v>2924.73</v>
      </c>
      <c r="G15789" s="23">
        <v>0.62</v>
      </c>
      <c r="H15789" s="20" t="s">
        <v>102</v>
      </c>
      <c r="I15789" s="20" t="s">
        <v>129</v>
      </c>
      <c r="J15789" s="20" t="s">
        <v>104</v>
      </c>
      <c r="K15789" s="21"/>
      <c r="L15789" s="20" t="s">
        <v>104</v>
      </c>
      <c r="M15789" s="20" t="s">
        <v>48</v>
      </c>
      <c r="N15789" s="23">
        <v>0.62</v>
      </c>
      <c r="O15789" s="26">
        <v>0.7</v>
      </c>
    </row>
    <row r="15790" spans="1:15" x14ac:dyDescent="0.25">
      <c r="A15790" s="20" t="s">
        <v>130</v>
      </c>
      <c r="B15790" s="20" t="s">
        <v>1334</v>
      </c>
      <c r="C15790" s="20" t="s">
        <v>105</v>
      </c>
      <c r="D15790" s="20" t="s">
        <v>106</v>
      </c>
      <c r="E15790" s="21"/>
      <c r="F15790" s="23">
        <v>883.17</v>
      </c>
      <c r="G15790" s="23">
        <v>0.19</v>
      </c>
      <c r="H15790" s="20" t="s">
        <v>102</v>
      </c>
      <c r="I15790" s="20" t="s">
        <v>129</v>
      </c>
      <c r="J15790" s="20" t="s">
        <v>104</v>
      </c>
      <c r="K15790" s="21"/>
      <c r="L15790" s="20" t="s">
        <v>104</v>
      </c>
      <c r="M15790" s="20" t="s">
        <v>82</v>
      </c>
      <c r="N15790" s="21"/>
      <c r="O15790" s="26">
        <v>0.7</v>
      </c>
    </row>
    <row r="15791" spans="1:15" x14ac:dyDescent="0.25">
      <c r="A15791" s="20" t="s">
        <v>130</v>
      </c>
      <c r="B15791" s="20" t="s">
        <v>1334</v>
      </c>
      <c r="C15791" s="20" t="s">
        <v>107</v>
      </c>
      <c r="D15791" s="20" t="s">
        <v>106</v>
      </c>
      <c r="E15791" s="21"/>
      <c r="F15791" s="24">
        <v>4585.22</v>
      </c>
      <c r="G15791" s="23">
        <v>0.97</v>
      </c>
      <c r="H15791" s="20" t="s">
        <v>102</v>
      </c>
      <c r="I15791" s="20" t="s">
        <v>129</v>
      </c>
      <c r="J15791" s="20" t="s">
        <v>104</v>
      </c>
      <c r="K15791" s="21"/>
      <c r="L15791" s="20" t="s">
        <v>104</v>
      </c>
      <c r="M15791" s="20" t="s">
        <v>65</v>
      </c>
      <c r="N15791" s="23">
        <v>0.84</v>
      </c>
      <c r="O15791" s="26">
        <v>0.7</v>
      </c>
    </row>
    <row r="15792" spans="1:15" x14ac:dyDescent="0.25">
      <c r="A15792" s="20" t="s">
        <v>130</v>
      </c>
      <c r="B15792" s="20" t="s">
        <v>1334</v>
      </c>
      <c r="C15792" s="20" t="s">
        <v>108</v>
      </c>
      <c r="D15792" s="20" t="s">
        <v>106</v>
      </c>
      <c r="E15792" s="21"/>
      <c r="F15792" s="27">
        <v>2322</v>
      </c>
      <c r="G15792" s="23">
        <v>0.49</v>
      </c>
      <c r="H15792" s="20" t="s">
        <v>102</v>
      </c>
      <c r="I15792" s="20" t="s">
        <v>129</v>
      </c>
      <c r="J15792" s="20" t="s">
        <v>104</v>
      </c>
      <c r="K15792" s="21"/>
      <c r="L15792" s="20" t="s">
        <v>104</v>
      </c>
      <c r="M15792" s="20" t="s">
        <v>64</v>
      </c>
      <c r="N15792" s="23">
        <v>23.22</v>
      </c>
      <c r="O15792" s="26">
        <v>0.7</v>
      </c>
    </row>
    <row r="15793" spans="1:15" x14ac:dyDescent="0.25">
      <c r="A15793" s="20" t="s">
        <v>130</v>
      </c>
      <c r="B15793" s="20" t="s">
        <v>1334</v>
      </c>
      <c r="C15793" s="20" t="s">
        <v>54</v>
      </c>
      <c r="D15793" s="20" t="s">
        <v>109</v>
      </c>
      <c r="E15793" s="25">
        <v>26</v>
      </c>
      <c r="F15793" s="24">
        <v>24687.52</v>
      </c>
      <c r="G15793" s="23">
        <v>5.23</v>
      </c>
      <c r="H15793" s="20" t="s">
        <v>102</v>
      </c>
      <c r="I15793" s="20" t="s">
        <v>129</v>
      </c>
      <c r="J15793" s="20" t="s">
        <v>104</v>
      </c>
      <c r="K15793" s="21"/>
      <c r="L15793" s="20" t="s">
        <v>104</v>
      </c>
      <c r="M15793" s="20" t="s">
        <v>54</v>
      </c>
      <c r="N15793" s="23">
        <v>0.26</v>
      </c>
      <c r="O15793" s="26">
        <v>0.7</v>
      </c>
    </row>
    <row r="15794" spans="1:15" x14ac:dyDescent="0.25">
      <c r="A15794" s="20" t="s">
        <v>130</v>
      </c>
      <c r="B15794" s="20" t="s">
        <v>1334</v>
      </c>
      <c r="C15794" s="20" t="s">
        <v>55</v>
      </c>
      <c r="D15794" s="20" t="s">
        <v>109</v>
      </c>
      <c r="E15794" s="25">
        <v>26</v>
      </c>
      <c r="F15794" s="25">
        <v>312</v>
      </c>
      <c r="G15794" s="23">
        <v>7.0000000000000007E-2</v>
      </c>
      <c r="H15794" s="20" t="s">
        <v>102</v>
      </c>
      <c r="I15794" s="20" t="s">
        <v>129</v>
      </c>
      <c r="J15794" s="20" t="s">
        <v>104</v>
      </c>
      <c r="K15794" s="21"/>
      <c r="L15794" s="20" t="s">
        <v>104</v>
      </c>
      <c r="M15794" s="20" t="s">
        <v>55</v>
      </c>
      <c r="N15794" s="23">
        <v>0.02</v>
      </c>
      <c r="O15794" s="26">
        <v>0.7</v>
      </c>
    </row>
    <row r="15795" spans="1:15" x14ac:dyDescent="0.25">
      <c r="A15795" s="20" t="s">
        <v>130</v>
      </c>
      <c r="B15795" s="20" t="s">
        <v>1334</v>
      </c>
      <c r="C15795" s="20" t="s">
        <v>122</v>
      </c>
      <c r="D15795" s="20" t="s">
        <v>109</v>
      </c>
      <c r="E15795" s="25">
        <v>1</v>
      </c>
      <c r="F15795" s="26">
        <v>654.5</v>
      </c>
      <c r="G15795" s="23">
        <v>0.14000000000000001</v>
      </c>
      <c r="H15795" s="20" t="s">
        <v>102</v>
      </c>
      <c r="I15795" s="20" t="s">
        <v>129</v>
      </c>
      <c r="J15795" s="20" t="s">
        <v>104</v>
      </c>
      <c r="K15795" s="21"/>
      <c r="L15795" s="20" t="s">
        <v>104</v>
      </c>
      <c r="M15795" s="20" t="s">
        <v>52</v>
      </c>
      <c r="N15795" s="23">
        <v>1.19</v>
      </c>
      <c r="O15795" s="26">
        <v>0.7</v>
      </c>
    </row>
    <row r="15796" spans="1:15" x14ac:dyDescent="0.25">
      <c r="A15796" s="20" t="s">
        <v>130</v>
      </c>
      <c r="B15796" s="20" t="s">
        <v>1334</v>
      </c>
      <c r="C15796" s="20" t="s">
        <v>127</v>
      </c>
      <c r="D15796" s="20" t="s">
        <v>109</v>
      </c>
      <c r="E15796" s="25">
        <v>7</v>
      </c>
      <c r="F15796" s="27">
        <v>2618</v>
      </c>
      <c r="G15796" s="23">
        <v>0.55000000000000004</v>
      </c>
      <c r="H15796" s="20" t="s">
        <v>102</v>
      </c>
      <c r="I15796" s="20" t="s">
        <v>129</v>
      </c>
      <c r="J15796" s="20" t="s">
        <v>104</v>
      </c>
      <c r="K15796" s="21"/>
      <c r="L15796" s="20" t="s">
        <v>104</v>
      </c>
      <c r="M15796" s="20" t="s">
        <v>51</v>
      </c>
      <c r="N15796" s="23">
        <v>0.81</v>
      </c>
      <c r="O15796" s="26">
        <v>0.7</v>
      </c>
    </row>
    <row r="15797" spans="1:15" x14ac:dyDescent="0.25">
      <c r="A15797" s="20" t="s">
        <v>130</v>
      </c>
      <c r="B15797" s="20" t="s">
        <v>1334</v>
      </c>
      <c r="C15797" s="20" t="s">
        <v>111</v>
      </c>
      <c r="D15797" s="21"/>
      <c r="E15797" s="21"/>
      <c r="F15797" s="24">
        <v>1934.09</v>
      </c>
      <c r="G15797" s="23">
        <v>0.41</v>
      </c>
      <c r="H15797" s="20" t="s">
        <v>102</v>
      </c>
      <c r="I15797" s="20" t="s">
        <v>129</v>
      </c>
      <c r="J15797" s="20" t="s">
        <v>104</v>
      </c>
      <c r="K15797" s="21"/>
      <c r="L15797" s="20" t="s">
        <v>104</v>
      </c>
      <c r="M15797" s="20" t="s">
        <v>56</v>
      </c>
      <c r="N15797" s="23">
        <v>0.41</v>
      </c>
      <c r="O15797" s="26">
        <v>0.7</v>
      </c>
    </row>
    <row r="15798" spans="1:15" x14ac:dyDescent="0.25">
      <c r="A15798" s="20" t="s">
        <v>130</v>
      </c>
      <c r="B15798" s="20" t="s">
        <v>1334</v>
      </c>
      <c r="C15798" s="20" t="s">
        <v>112</v>
      </c>
      <c r="D15798" s="20" t="s">
        <v>113</v>
      </c>
      <c r="E15798" s="25">
        <v>4</v>
      </c>
      <c r="F15798" s="24">
        <v>1934.09</v>
      </c>
      <c r="G15798" s="23">
        <v>0.41</v>
      </c>
      <c r="H15798" s="20" t="s">
        <v>102</v>
      </c>
      <c r="I15798" s="20" t="s">
        <v>129</v>
      </c>
      <c r="J15798" s="20" t="s">
        <v>104</v>
      </c>
      <c r="K15798" s="21"/>
      <c r="L15798" s="20" t="s">
        <v>104</v>
      </c>
      <c r="M15798" s="20" t="s">
        <v>58</v>
      </c>
      <c r="N15798" s="23">
        <v>0.69</v>
      </c>
      <c r="O15798" s="26">
        <v>0.7</v>
      </c>
    </row>
    <row r="15799" spans="1:15" x14ac:dyDescent="0.25">
      <c r="A15799" s="20" t="s">
        <v>130</v>
      </c>
      <c r="B15799" s="20" t="s">
        <v>1334</v>
      </c>
      <c r="C15799" s="20" t="s">
        <v>114</v>
      </c>
      <c r="D15799" s="21"/>
      <c r="E15799" s="21"/>
      <c r="F15799" s="24">
        <v>13444.31</v>
      </c>
      <c r="G15799" s="23">
        <v>2.85</v>
      </c>
      <c r="H15799" s="20" t="s">
        <v>102</v>
      </c>
      <c r="I15799" s="20" t="s">
        <v>129</v>
      </c>
      <c r="J15799" s="20" t="s">
        <v>104</v>
      </c>
      <c r="K15799" s="21"/>
      <c r="L15799" s="20" t="s">
        <v>104</v>
      </c>
      <c r="M15799" s="20" t="s">
        <v>69</v>
      </c>
      <c r="N15799" s="23">
        <v>2.85</v>
      </c>
      <c r="O15799" s="26">
        <v>0.7</v>
      </c>
    </row>
    <row r="15800" spans="1:15" x14ac:dyDescent="0.25">
      <c r="A15800" s="20" t="s">
        <v>130</v>
      </c>
      <c r="B15800" s="20" t="s">
        <v>1334</v>
      </c>
      <c r="C15800" s="20" t="s">
        <v>121</v>
      </c>
      <c r="D15800" s="20" t="s">
        <v>106</v>
      </c>
      <c r="E15800" s="21"/>
      <c r="F15800" s="24">
        <v>3239.66</v>
      </c>
      <c r="G15800" s="23">
        <v>0.69</v>
      </c>
      <c r="H15800" s="20" t="s">
        <v>102</v>
      </c>
      <c r="I15800" s="20" t="s">
        <v>129</v>
      </c>
      <c r="J15800" s="20" t="s">
        <v>104</v>
      </c>
      <c r="K15800" s="21"/>
      <c r="L15800" s="20" t="s">
        <v>104</v>
      </c>
      <c r="M15800" s="20" t="s">
        <v>74</v>
      </c>
      <c r="N15800" s="21"/>
      <c r="O15800" s="26">
        <v>0.7</v>
      </c>
    </row>
    <row r="15801" spans="1:15" x14ac:dyDescent="0.25">
      <c r="A15801" s="20" t="s">
        <v>130</v>
      </c>
      <c r="B15801" s="20" t="s">
        <v>1334</v>
      </c>
      <c r="C15801" s="20" t="s">
        <v>115</v>
      </c>
      <c r="D15801" s="20" t="s">
        <v>106</v>
      </c>
      <c r="E15801" s="21"/>
      <c r="F15801" s="23">
        <v>68.349999999999994</v>
      </c>
      <c r="G15801" s="23">
        <v>0.01</v>
      </c>
      <c r="H15801" s="20" t="s">
        <v>102</v>
      </c>
      <c r="I15801" s="20" t="s">
        <v>129</v>
      </c>
      <c r="J15801" s="20" t="s">
        <v>104</v>
      </c>
      <c r="K15801" s="21"/>
      <c r="L15801" s="20" t="s">
        <v>104</v>
      </c>
      <c r="M15801" s="20" t="s">
        <v>75</v>
      </c>
      <c r="N15801" s="21"/>
      <c r="O15801" s="26">
        <v>0.7</v>
      </c>
    </row>
    <row r="15802" spans="1:15" x14ac:dyDescent="0.25">
      <c r="A15802" s="20" t="s">
        <v>130</v>
      </c>
      <c r="B15802" s="20" t="s">
        <v>1335</v>
      </c>
      <c r="C15802" s="20" t="s">
        <v>119</v>
      </c>
      <c r="D15802" s="20" t="s">
        <v>6</v>
      </c>
      <c r="E15802" s="21"/>
      <c r="F15802" s="24">
        <v>5453.84</v>
      </c>
      <c r="G15802" s="23">
        <v>1.64</v>
      </c>
      <c r="H15802" s="20" t="s">
        <v>102</v>
      </c>
      <c r="I15802" s="20" t="s">
        <v>146</v>
      </c>
      <c r="J15802" s="20" t="s">
        <v>104</v>
      </c>
      <c r="K15802" s="21"/>
      <c r="L15802" s="20" t="s">
        <v>104</v>
      </c>
      <c r="M15802" s="20" t="s">
        <v>45</v>
      </c>
      <c r="N15802" s="23">
        <v>32.65</v>
      </c>
      <c r="O15802" s="23">
        <v>0.36</v>
      </c>
    </row>
    <row r="15803" spans="1:15" x14ac:dyDescent="0.25">
      <c r="A15803" s="20" t="s">
        <v>130</v>
      </c>
      <c r="B15803" s="20" t="s">
        <v>1335</v>
      </c>
      <c r="C15803" s="20" t="s">
        <v>7</v>
      </c>
      <c r="D15803" s="20" t="s">
        <v>10</v>
      </c>
      <c r="E15803" s="21"/>
      <c r="F15803" s="24">
        <v>2062.62</v>
      </c>
      <c r="G15803" s="23">
        <v>0.62</v>
      </c>
      <c r="H15803" s="20" t="s">
        <v>102</v>
      </c>
      <c r="I15803" s="20" t="s">
        <v>146</v>
      </c>
      <c r="J15803" s="20" t="s">
        <v>104</v>
      </c>
      <c r="K15803" s="21"/>
      <c r="L15803" s="20" t="s">
        <v>104</v>
      </c>
      <c r="M15803" s="20" t="s">
        <v>48</v>
      </c>
      <c r="N15803" s="23">
        <v>0.62</v>
      </c>
      <c r="O15803" s="23">
        <v>0.36</v>
      </c>
    </row>
    <row r="15804" spans="1:15" x14ac:dyDescent="0.25">
      <c r="A15804" s="20" t="s">
        <v>130</v>
      </c>
      <c r="B15804" s="20" t="s">
        <v>1335</v>
      </c>
      <c r="C15804" s="20" t="s">
        <v>105</v>
      </c>
      <c r="D15804" s="20" t="s">
        <v>106</v>
      </c>
      <c r="E15804" s="21"/>
      <c r="F15804" s="23">
        <v>640.13</v>
      </c>
      <c r="G15804" s="23">
        <v>0.19</v>
      </c>
      <c r="H15804" s="20" t="s">
        <v>102</v>
      </c>
      <c r="I15804" s="20" t="s">
        <v>146</v>
      </c>
      <c r="J15804" s="20" t="s">
        <v>104</v>
      </c>
      <c r="K15804" s="21"/>
      <c r="L15804" s="20" t="s">
        <v>104</v>
      </c>
      <c r="M15804" s="20" t="s">
        <v>82</v>
      </c>
      <c r="N15804" s="21"/>
      <c r="O15804" s="23">
        <v>0.36</v>
      </c>
    </row>
    <row r="15805" spans="1:15" x14ac:dyDescent="0.25">
      <c r="A15805" s="20" t="s">
        <v>130</v>
      </c>
      <c r="B15805" s="20" t="s">
        <v>1335</v>
      </c>
      <c r="C15805" s="20" t="s">
        <v>107</v>
      </c>
      <c r="D15805" s="20" t="s">
        <v>106</v>
      </c>
      <c r="E15805" s="21"/>
      <c r="F15805" s="22">
        <v>3417.2</v>
      </c>
      <c r="G15805" s="23">
        <v>1.03</v>
      </c>
      <c r="H15805" s="20" t="s">
        <v>102</v>
      </c>
      <c r="I15805" s="20" t="s">
        <v>146</v>
      </c>
      <c r="J15805" s="20" t="s">
        <v>104</v>
      </c>
      <c r="K15805" s="21"/>
      <c r="L15805" s="20" t="s">
        <v>104</v>
      </c>
      <c r="M15805" s="20" t="s">
        <v>65</v>
      </c>
      <c r="N15805" s="23">
        <v>0.84</v>
      </c>
      <c r="O15805" s="23">
        <v>0.36</v>
      </c>
    </row>
    <row r="15806" spans="1:15" x14ac:dyDescent="0.25">
      <c r="A15806" s="20" t="s">
        <v>130</v>
      </c>
      <c r="B15806" s="20" t="s">
        <v>1335</v>
      </c>
      <c r="C15806" s="20" t="s">
        <v>108</v>
      </c>
      <c r="D15806" s="20" t="s">
        <v>106</v>
      </c>
      <c r="E15806" s="21"/>
      <c r="F15806" s="22">
        <v>1625.4</v>
      </c>
      <c r="G15806" s="23">
        <v>0.49</v>
      </c>
      <c r="H15806" s="20" t="s">
        <v>102</v>
      </c>
      <c r="I15806" s="20" t="s">
        <v>146</v>
      </c>
      <c r="J15806" s="20" t="s">
        <v>104</v>
      </c>
      <c r="K15806" s="21"/>
      <c r="L15806" s="20" t="s">
        <v>104</v>
      </c>
      <c r="M15806" s="20" t="s">
        <v>64</v>
      </c>
      <c r="N15806" s="23">
        <v>23.22</v>
      </c>
      <c r="O15806" s="23">
        <v>0.36</v>
      </c>
    </row>
    <row r="15807" spans="1:15" x14ac:dyDescent="0.25">
      <c r="A15807" s="20" t="s">
        <v>130</v>
      </c>
      <c r="B15807" s="20" t="s">
        <v>1335</v>
      </c>
      <c r="C15807" s="20" t="s">
        <v>54</v>
      </c>
      <c r="D15807" s="20" t="s">
        <v>109</v>
      </c>
      <c r="E15807" s="25">
        <v>26</v>
      </c>
      <c r="F15807" s="22">
        <v>9666.7999999999993</v>
      </c>
      <c r="G15807" s="23">
        <v>2.91</v>
      </c>
      <c r="H15807" s="20" t="s">
        <v>102</v>
      </c>
      <c r="I15807" s="20" t="s">
        <v>146</v>
      </c>
      <c r="J15807" s="20" t="s">
        <v>104</v>
      </c>
      <c r="K15807" s="21"/>
      <c r="L15807" s="20" t="s">
        <v>104</v>
      </c>
      <c r="M15807" s="20" t="s">
        <v>54</v>
      </c>
      <c r="N15807" s="23">
        <v>0.26</v>
      </c>
      <c r="O15807" s="23">
        <v>0.36</v>
      </c>
    </row>
    <row r="15808" spans="1:15" x14ac:dyDescent="0.25">
      <c r="A15808" s="20" t="s">
        <v>130</v>
      </c>
      <c r="B15808" s="20" t="s">
        <v>1335</v>
      </c>
      <c r="C15808" s="20" t="s">
        <v>55</v>
      </c>
      <c r="D15808" s="20" t="s">
        <v>109</v>
      </c>
      <c r="E15808" s="25">
        <v>26</v>
      </c>
      <c r="F15808" s="23">
        <v>945.36</v>
      </c>
      <c r="G15808" s="23">
        <v>0.28000000000000003</v>
      </c>
      <c r="H15808" s="20" t="s">
        <v>102</v>
      </c>
      <c r="I15808" s="20" t="s">
        <v>146</v>
      </c>
      <c r="J15808" s="20" t="s">
        <v>104</v>
      </c>
      <c r="K15808" s="21"/>
      <c r="L15808" s="20" t="s">
        <v>104</v>
      </c>
      <c r="M15808" s="20" t="s">
        <v>55</v>
      </c>
      <c r="N15808" s="23">
        <v>0.02</v>
      </c>
      <c r="O15808" s="23">
        <v>0.36</v>
      </c>
    </row>
    <row r="15809" spans="1:15" x14ac:dyDescent="0.25">
      <c r="A15809" s="20" t="s">
        <v>130</v>
      </c>
      <c r="B15809" s="20" t="s">
        <v>1335</v>
      </c>
      <c r="C15809" s="20" t="s">
        <v>122</v>
      </c>
      <c r="D15809" s="20" t="s">
        <v>109</v>
      </c>
      <c r="E15809" s="25">
        <v>2</v>
      </c>
      <c r="F15809" s="23">
        <v>666.64</v>
      </c>
      <c r="G15809" s="26">
        <v>0.2</v>
      </c>
      <c r="H15809" s="20" t="s">
        <v>102</v>
      </c>
      <c r="I15809" s="20" t="s">
        <v>146</v>
      </c>
      <c r="J15809" s="20" t="s">
        <v>104</v>
      </c>
      <c r="K15809" s="21"/>
      <c r="L15809" s="20" t="s">
        <v>104</v>
      </c>
      <c r="M15809" s="20" t="s">
        <v>52</v>
      </c>
      <c r="N15809" s="23">
        <v>1.19</v>
      </c>
      <c r="O15809" s="23">
        <v>0.36</v>
      </c>
    </row>
    <row r="15810" spans="1:15" x14ac:dyDescent="0.25">
      <c r="A15810" s="20" t="s">
        <v>130</v>
      </c>
      <c r="B15810" s="20" t="s">
        <v>1335</v>
      </c>
      <c r="C15810" s="20" t="s">
        <v>127</v>
      </c>
      <c r="D15810" s="20" t="s">
        <v>109</v>
      </c>
      <c r="E15810" s="25">
        <v>4</v>
      </c>
      <c r="F15810" s="23">
        <v>907.52</v>
      </c>
      <c r="G15810" s="23">
        <v>0.27</v>
      </c>
      <c r="H15810" s="20" t="s">
        <v>102</v>
      </c>
      <c r="I15810" s="20" t="s">
        <v>146</v>
      </c>
      <c r="J15810" s="20" t="s">
        <v>104</v>
      </c>
      <c r="K15810" s="21"/>
      <c r="L15810" s="20" t="s">
        <v>104</v>
      </c>
      <c r="M15810" s="20" t="s">
        <v>51</v>
      </c>
      <c r="N15810" s="23">
        <v>0.81</v>
      </c>
      <c r="O15810" s="23">
        <v>0.36</v>
      </c>
    </row>
    <row r="15811" spans="1:15" x14ac:dyDescent="0.25">
      <c r="A15811" s="20" t="s">
        <v>130</v>
      </c>
      <c r="B15811" s="20" t="s">
        <v>1335</v>
      </c>
      <c r="C15811" s="20" t="s">
        <v>111</v>
      </c>
      <c r="D15811" s="21"/>
      <c r="E15811" s="21"/>
      <c r="F15811" s="24">
        <v>1363.99</v>
      </c>
      <c r="G15811" s="23">
        <v>0.41</v>
      </c>
      <c r="H15811" s="20" t="s">
        <v>102</v>
      </c>
      <c r="I15811" s="20" t="s">
        <v>146</v>
      </c>
      <c r="J15811" s="20" t="s">
        <v>104</v>
      </c>
      <c r="K15811" s="21"/>
      <c r="L15811" s="20" t="s">
        <v>104</v>
      </c>
      <c r="M15811" s="20" t="s">
        <v>56</v>
      </c>
      <c r="N15811" s="23">
        <v>0.41</v>
      </c>
      <c r="O15811" s="23">
        <v>0.36</v>
      </c>
    </row>
    <row r="15812" spans="1:15" x14ac:dyDescent="0.25">
      <c r="A15812" s="20" t="s">
        <v>130</v>
      </c>
      <c r="B15812" s="20" t="s">
        <v>1335</v>
      </c>
      <c r="C15812" s="20" t="s">
        <v>112</v>
      </c>
      <c r="D15812" s="20" t="s">
        <v>113</v>
      </c>
      <c r="E15812" s="25">
        <v>4</v>
      </c>
      <c r="F15812" s="23">
        <v>765.16</v>
      </c>
      <c r="G15812" s="23">
        <v>0.23</v>
      </c>
      <c r="H15812" s="20" t="s">
        <v>102</v>
      </c>
      <c r="I15812" s="20" t="s">
        <v>146</v>
      </c>
      <c r="J15812" s="20" t="s">
        <v>104</v>
      </c>
      <c r="K15812" s="21"/>
      <c r="L15812" s="20" t="s">
        <v>104</v>
      </c>
      <c r="M15812" s="20" t="s">
        <v>58</v>
      </c>
      <c r="N15812" s="23">
        <v>0.69</v>
      </c>
      <c r="O15812" s="23">
        <v>0.36</v>
      </c>
    </row>
    <row r="15813" spans="1:15" x14ac:dyDescent="0.25">
      <c r="A15813" s="20" t="s">
        <v>130</v>
      </c>
      <c r="B15813" s="20" t="s">
        <v>1335</v>
      </c>
      <c r="C15813" s="20" t="s">
        <v>114</v>
      </c>
      <c r="D15813" s="21"/>
      <c r="E15813" s="21"/>
      <c r="F15813" s="24">
        <v>9481.3799999999992</v>
      </c>
      <c r="G15813" s="23">
        <v>2.85</v>
      </c>
      <c r="H15813" s="20" t="s">
        <v>102</v>
      </c>
      <c r="I15813" s="20" t="s">
        <v>146</v>
      </c>
      <c r="J15813" s="20" t="s">
        <v>104</v>
      </c>
      <c r="K15813" s="21"/>
      <c r="L15813" s="20" t="s">
        <v>104</v>
      </c>
      <c r="M15813" s="20" t="s">
        <v>69</v>
      </c>
      <c r="N15813" s="23">
        <v>2.85</v>
      </c>
      <c r="O15813" s="23">
        <v>0.36</v>
      </c>
    </row>
    <row r="15814" spans="1:15" x14ac:dyDescent="0.25">
      <c r="A15814" s="20" t="s">
        <v>130</v>
      </c>
      <c r="B15814" s="20" t="s">
        <v>1335</v>
      </c>
      <c r="C15814" s="20" t="s">
        <v>121</v>
      </c>
      <c r="D15814" s="20" t="s">
        <v>106</v>
      </c>
      <c r="E15814" s="21"/>
      <c r="F15814" s="22">
        <v>2314.9</v>
      </c>
      <c r="G15814" s="26">
        <v>0.7</v>
      </c>
      <c r="H15814" s="20" t="s">
        <v>102</v>
      </c>
      <c r="I15814" s="20" t="s">
        <v>146</v>
      </c>
      <c r="J15814" s="20" t="s">
        <v>104</v>
      </c>
      <c r="K15814" s="21"/>
      <c r="L15814" s="20" t="s">
        <v>104</v>
      </c>
      <c r="M15814" s="20" t="s">
        <v>74</v>
      </c>
      <c r="N15814" s="21"/>
      <c r="O15814" s="23">
        <v>0.36</v>
      </c>
    </row>
    <row r="15815" spans="1:15" x14ac:dyDescent="0.25">
      <c r="A15815" s="20" t="s">
        <v>130</v>
      </c>
      <c r="B15815" s="20" t="s">
        <v>1335</v>
      </c>
      <c r="C15815" s="20" t="s">
        <v>115</v>
      </c>
      <c r="D15815" s="20" t="s">
        <v>106</v>
      </c>
      <c r="E15815" s="21"/>
      <c r="F15815" s="23">
        <v>132.51</v>
      </c>
      <c r="G15815" s="23">
        <v>0.04</v>
      </c>
      <c r="H15815" s="20" t="s">
        <v>102</v>
      </c>
      <c r="I15815" s="20" t="s">
        <v>146</v>
      </c>
      <c r="J15815" s="20" t="s">
        <v>104</v>
      </c>
      <c r="K15815" s="21"/>
      <c r="L15815" s="20" t="s">
        <v>104</v>
      </c>
      <c r="M15815" s="20" t="s">
        <v>75</v>
      </c>
      <c r="N15815" s="21"/>
      <c r="O15815" s="23">
        <v>0.36</v>
      </c>
    </row>
    <row r="15816" spans="1:15" x14ac:dyDescent="0.25">
      <c r="A15816" s="20" t="s">
        <v>130</v>
      </c>
      <c r="B15816" s="20" t="s">
        <v>1336</v>
      </c>
      <c r="C15816" s="20" t="s">
        <v>119</v>
      </c>
      <c r="D15816" s="20" t="s">
        <v>6</v>
      </c>
      <c r="E15816" s="21"/>
      <c r="F15816" s="24">
        <v>5453.84</v>
      </c>
      <c r="G15816" s="23">
        <v>1.61</v>
      </c>
      <c r="H15816" s="20" t="s">
        <v>102</v>
      </c>
      <c r="I15816" s="20" t="s">
        <v>149</v>
      </c>
      <c r="J15816" s="20" t="s">
        <v>104</v>
      </c>
      <c r="K15816" s="21"/>
      <c r="L15816" s="20" t="s">
        <v>104</v>
      </c>
      <c r="M15816" s="20" t="s">
        <v>45</v>
      </c>
      <c r="N15816" s="23">
        <v>32.65</v>
      </c>
      <c r="O15816" s="23">
        <v>0.66</v>
      </c>
    </row>
    <row r="15817" spans="1:15" x14ac:dyDescent="0.25">
      <c r="A15817" s="20" t="s">
        <v>130</v>
      </c>
      <c r="B15817" s="20" t="s">
        <v>1336</v>
      </c>
      <c r="C15817" s="20" t="s">
        <v>7</v>
      </c>
      <c r="D15817" s="20" t="s">
        <v>10</v>
      </c>
      <c r="E15817" s="21"/>
      <c r="F15817" s="24">
        <v>2094.0500000000002</v>
      </c>
      <c r="G15817" s="23">
        <v>0.62</v>
      </c>
      <c r="H15817" s="20" t="s">
        <v>102</v>
      </c>
      <c r="I15817" s="20" t="s">
        <v>149</v>
      </c>
      <c r="J15817" s="20" t="s">
        <v>104</v>
      </c>
      <c r="K15817" s="21"/>
      <c r="L15817" s="20" t="s">
        <v>104</v>
      </c>
      <c r="M15817" s="20" t="s">
        <v>48</v>
      </c>
      <c r="N15817" s="23">
        <v>0.62</v>
      </c>
      <c r="O15817" s="23">
        <v>0.66</v>
      </c>
    </row>
    <row r="15818" spans="1:15" x14ac:dyDescent="0.25">
      <c r="A15818" s="20" t="s">
        <v>130</v>
      </c>
      <c r="B15818" s="20" t="s">
        <v>1336</v>
      </c>
      <c r="C15818" s="20" t="s">
        <v>105</v>
      </c>
      <c r="D15818" s="20" t="s">
        <v>106</v>
      </c>
      <c r="E15818" s="21"/>
      <c r="F15818" s="26">
        <v>648.70000000000005</v>
      </c>
      <c r="G15818" s="23">
        <v>0.19</v>
      </c>
      <c r="H15818" s="20" t="s">
        <v>102</v>
      </c>
      <c r="I15818" s="20" t="s">
        <v>149</v>
      </c>
      <c r="J15818" s="20" t="s">
        <v>104</v>
      </c>
      <c r="K15818" s="21"/>
      <c r="L15818" s="20" t="s">
        <v>104</v>
      </c>
      <c r="M15818" s="20" t="s">
        <v>82</v>
      </c>
      <c r="N15818" s="21"/>
      <c r="O15818" s="23">
        <v>0.66</v>
      </c>
    </row>
    <row r="15819" spans="1:15" x14ac:dyDescent="0.25">
      <c r="A15819" s="20" t="s">
        <v>130</v>
      </c>
      <c r="B15819" s="20" t="s">
        <v>1336</v>
      </c>
      <c r="C15819" s="20" t="s">
        <v>107</v>
      </c>
      <c r="D15819" s="20" t="s">
        <v>106</v>
      </c>
      <c r="E15819" s="21"/>
      <c r="F15819" s="24">
        <v>3459.79</v>
      </c>
      <c r="G15819" s="23">
        <v>1.02</v>
      </c>
      <c r="H15819" s="20" t="s">
        <v>102</v>
      </c>
      <c r="I15819" s="20" t="s">
        <v>149</v>
      </c>
      <c r="J15819" s="20" t="s">
        <v>104</v>
      </c>
      <c r="K15819" s="21"/>
      <c r="L15819" s="20" t="s">
        <v>104</v>
      </c>
      <c r="M15819" s="20" t="s">
        <v>65</v>
      </c>
      <c r="N15819" s="23">
        <v>0.84</v>
      </c>
      <c r="O15819" s="23">
        <v>0.66</v>
      </c>
    </row>
    <row r="15820" spans="1:15" x14ac:dyDescent="0.25">
      <c r="A15820" s="20" t="s">
        <v>130</v>
      </c>
      <c r="B15820" s="20" t="s">
        <v>1336</v>
      </c>
      <c r="C15820" s="20" t="s">
        <v>108</v>
      </c>
      <c r="D15820" s="20" t="s">
        <v>106</v>
      </c>
      <c r="E15820" s="21"/>
      <c r="F15820" s="24">
        <v>1648.62</v>
      </c>
      <c r="G15820" s="23">
        <v>0.49</v>
      </c>
      <c r="H15820" s="20" t="s">
        <v>102</v>
      </c>
      <c r="I15820" s="20" t="s">
        <v>149</v>
      </c>
      <c r="J15820" s="20" t="s">
        <v>104</v>
      </c>
      <c r="K15820" s="21"/>
      <c r="L15820" s="20" t="s">
        <v>104</v>
      </c>
      <c r="M15820" s="20" t="s">
        <v>64</v>
      </c>
      <c r="N15820" s="23">
        <v>23.22</v>
      </c>
      <c r="O15820" s="23">
        <v>0.66</v>
      </c>
    </row>
    <row r="15821" spans="1:15" x14ac:dyDescent="0.25">
      <c r="A15821" s="20" t="s">
        <v>130</v>
      </c>
      <c r="B15821" s="20" t="s">
        <v>1336</v>
      </c>
      <c r="C15821" s="20" t="s">
        <v>110</v>
      </c>
      <c r="D15821" s="20" t="s">
        <v>109</v>
      </c>
      <c r="E15821" s="25">
        <v>26</v>
      </c>
      <c r="F15821" s="24">
        <v>4382.82</v>
      </c>
      <c r="G15821" s="26">
        <v>1.3</v>
      </c>
      <c r="H15821" s="20" t="s">
        <v>102</v>
      </c>
      <c r="I15821" s="20" t="s">
        <v>149</v>
      </c>
      <c r="J15821" s="20" t="s">
        <v>104</v>
      </c>
      <c r="K15821" s="21"/>
      <c r="L15821" s="20" t="s">
        <v>104</v>
      </c>
      <c r="M15821" s="20" t="s">
        <v>55</v>
      </c>
      <c r="N15821" s="23">
        <v>0.09</v>
      </c>
      <c r="O15821" s="23">
        <v>0.66</v>
      </c>
    </row>
    <row r="15822" spans="1:15" x14ac:dyDescent="0.25">
      <c r="A15822" s="20" t="s">
        <v>130</v>
      </c>
      <c r="B15822" s="20" t="s">
        <v>1336</v>
      </c>
      <c r="C15822" s="20" t="s">
        <v>127</v>
      </c>
      <c r="D15822" s="20" t="s">
        <v>109</v>
      </c>
      <c r="E15822" s="25">
        <v>6</v>
      </c>
      <c r="F15822" s="24">
        <v>1361.77</v>
      </c>
      <c r="G15822" s="26">
        <v>0.4</v>
      </c>
      <c r="H15822" s="20" t="s">
        <v>102</v>
      </c>
      <c r="I15822" s="20" t="s">
        <v>149</v>
      </c>
      <c r="J15822" s="20" t="s">
        <v>104</v>
      </c>
      <c r="K15822" s="21"/>
      <c r="L15822" s="20" t="s">
        <v>104</v>
      </c>
      <c r="M15822" s="20" t="s">
        <v>51</v>
      </c>
      <c r="N15822" s="23">
        <v>0.81</v>
      </c>
      <c r="O15822" s="23">
        <v>0.66</v>
      </c>
    </row>
    <row r="15823" spans="1:15" x14ac:dyDescent="0.25">
      <c r="A15823" s="20" t="s">
        <v>130</v>
      </c>
      <c r="B15823" s="20" t="s">
        <v>1336</v>
      </c>
      <c r="C15823" s="20" t="s">
        <v>54</v>
      </c>
      <c r="D15823" s="20" t="s">
        <v>109</v>
      </c>
      <c r="E15823" s="25">
        <v>26</v>
      </c>
      <c r="F15823" s="24">
        <v>10060.91</v>
      </c>
      <c r="G15823" s="23">
        <v>2.98</v>
      </c>
      <c r="H15823" s="20" t="s">
        <v>102</v>
      </c>
      <c r="I15823" s="20" t="s">
        <v>149</v>
      </c>
      <c r="J15823" s="20" t="s">
        <v>104</v>
      </c>
      <c r="K15823" s="21"/>
      <c r="L15823" s="20" t="s">
        <v>104</v>
      </c>
      <c r="M15823" s="20" t="s">
        <v>54</v>
      </c>
      <c r="N15823" s="23">
        <v>0.26</v>
      </c>
      <c r="O15823" s="23">
        <v>0.66</v>
      </c>
    </row>
    <row r="15824" spans="1:15" x14ac:dyDescent="0.25">
      <c r="A15824" s="20" t="s">
        <v>130</v>
      </c>
      <c r="B15824" s="20" t="s">
        <v>1336</v>
      </c>
      <c r="C15824" s="20" t="s">
        <v>111</v>
      </c>
      <c r="D15824" s="21"/>
      <c r="E15824" s="21"/>
      <c r="F15824" s="24">
        <v>1384.77</v>
      </c>
      <c r="G15824" s="23">
        <v>0.41</v>
      </c>
      <c r="H15824" s="20" t="s">
        <v>102</v>
      </c>
      <c r="I15824" s="20" t="s">
        <v>149</v>
      </c>
      <c r="J15824" s="20" t="s">
        <v>104</v>
      </c>
      <c r="K15824" s="21"/>
      <c r="L15824" s="20" t="s">
        <v>104</v>
      </c>
      <c r="M15824" s="20" t="s">
        <v>56</v>
      </c>
      <c r="N15824" s="23">
        <v>0.41</v>
      </c>
      <c r="O15824" s="23">
        <v>0.66</v>
      </c>
    </row>
    <row r="15825" spans="1:15" x14ac:dyDescent="0.25">
      <c r="A15825" s="20" t="s">
        <v>130</v>
      </c>
      <c r="B15825" s="20" t="s">
        <v>1336</v>
      </c>
      <c r="C15825" s="20" t="s">
        <v>112</v>
      </c>
      <c r="D15825" s="20" t="s">
        <v>113</v>
      </c>
      <c r="E15825" s="25">
        <v>4</v>
      </c>
      <c r="F15825" s="23">
        <v>776.83</v>
      </c>
      <c r="G15825" s="23">
        <v>0.23</v>
      </c>
      <c r="H15825" s="20" t="s">
        <v>102</v>
      </c>
      <c r="I15825" s="20" t="s">
        <v>149</v>
      </c>
      <c r="J15825" s="20" t="s">
        <v>104</v>
      </c>
      <c r="K15825" s="21"/>
      <c r="L15825" s="20" t="s">
        <v>104</v>
      </c>
      <c r="M15825" s="20" t="s">
        <v>58</v>
      </c>
      <c r="N15825" s="23">
        <v>0.69</v>
      </c>
      <c r="O15825" s="23">
        <v>0.66</v>
      </c>
    </row>
    <row r="15826" spans="1:15" x14ac:dyDescent="0.25">
      <c r="A15826" s="20" t="s">
        <v>130</v>
      </c>
      <c r="B15826" s="20" t="s">
        <v>1336</v>
      </c>
      <c r="C15826" s="20" t="s">
        <v>114</v>
      </c>
      <c r="D15826" s="21"/>
      <c r="E15826" s="21"/>
      <c r="F15826" s="24">
        <v>9625.8799999999992</v>
      </c>
      <c r="G15826" s="23">
        <v>2.85</v>
      </c>
      <c r="H15826" s="20" t="s">
        <v>102</v>
      </c>
      <c r="I15826" s="20" t="s">
        <v>149</v>
      </c>
      <c r="J15826" s="20" t="s">
        <v>104</v>
      </c>
      <c r="K15826" s="21"/>
      <c r="L15826" s="20" t="s">
        <v>104</v>
      </c>
      <c r="M15826" s="20" t="s">
        <v>69</v>
      </c>
      <c r="N15826" s="23">
        <v>2.85</v>
      </c>
      <c r="O15826" s="23">
        <v>0.66</v>
      </c>
    </row>
    <row r="15827" spans="1:15" x14ac:dyDescent="0.25">
      <c r="A15827" s="20" t="s">
        <v>130</v>
      </c>
      <c r="B15827" s="20" t="s">
        <v>1336</v>
      </c>
      <c r="C15827" s="20" t="s">
        <v>121</v>
      </c>
      <c r="D15827" s="20" t="s">
        <v>106</v>
      </c>
      <c r="E15827" s="21"/>
      <c r="F15827" s="24">
        <v>2351.71</v>
      </c>
      <c r="G15827" s="26">
        <v>0.7</v>
      </c>
      <c r="H15827" s="20" t="s">
        <v>102</v>
      </c>
      <c r="I15827" s="20" t="s">
        <v>149</v>
      </c>
      <c r="J15827" s="20" t="s">
        <v>104</v>
      </c>
      <c r="K15827" s="21"/>
      <c r="L15827" s="20" t="s">
        <v>104</v>
      </c>
      <c r="M15827" s="20" t="s">
        <v>74</v>
      </c>
      <c r="N15827" s="21"/>
      <c r="O15827" s="23">
        <v>0.66</v>
      </c>
    </row>
    <row r="15828" spans="1:15" x14ac:dyDescent="0.25">
      <c r="A15828" s="20" t="s">
        <v>130</v>
      </c>
      <c r="B15828" s="20" t="s">
        <v>1336</v>
      </c>
      <c r="C15828" s="20" t="s">
        <v>115</v>
      </c>
      <c r="D15828" s="20" t="s">
        <v>106</v>
      </c>
      <c r="E15828" s="21"/>
      <c r="F15828" s="23">
        <v>167.94</v>
      </c>
      <c r="G15828" s="23">
        <v>0.05</v>
      </c>
      <c r="H15828" s="20" t="s">
        <v>102</v>
      </c>
      <c r="I15828" s="20" t="s">
        <v>149</v>
      </c>
      <c r="J15828" s="20" t="s">
        <v>104</v>
      </c>
      <c r="K15828" s="21"/>
      <c r="L15828" s="20" t="s">
        <v>104</v>
      </c>
      <c r="M15828" s="20" t="s">
        <v>75</v>
      </c>
      <c r="N15828" s="21"/>
      <c r="O15828" s="23">
        <v>0.66</v>
      </c>
    </row>
    <row r="15829" spans="1:15" x14ac:dyDescent="0.25">
      <c r="A15829" s="20" t="s">
        <v>130</v>
      </c>
      <c r="B15829" s="20" t="s">
        <v>1336</v>
      </c>
      <c r="C15829" s="20" t="s">
        <v>122</v>
      </c>
      <c r="D15829" s="20" t="s">
        <v>109</v>
      </c>
      <c r="E15829" s="25">
        <v>2</v>
      </c>
      <c r="F15829" s="23">
        <v>666.88</v>
      </c>
      <c r="G15829" s="26">
        <v>0.2</v>
      </c>
      <c r="H15829" s="20" t="s">
        <v>102</v>
      </c>
      <c r="I15829" s="20" t="s">
        <v>149</v>
      </c>
      <c r="J15829" s="20" t="s">
        <v>104</v>
      </c>
      <c r="K15829" s="21"/>
      <c r="L15829" s="20" t="s">
        <v>104</v>
      </c>
      <c r="M15829" s="20" t="s">
        <v>52</v>
      </c>
      <c r="N15829" s="23">
        <v>1.19</v>
      </c>
      <c r="O15829" s="23">
        <v>0.66</v>
      </c>
    </row>
    <row r="15830" spans="1:15" x14ac:dyDescent="0.25">
      <c r="A15830" s="20" t="s">
        <v>130</v>
      </c>
      <c r="B15830" s="20" t="s">
        <v>1337</v>
      </c>
      <c r="C15830" s="20" t="s">
        <v>7</v>
      </c>
      <c r="D15830" s="20" t="s">
        <v>10</v>
      </c>
      <c r="E15830" s="21"/>
      <c r="F15830" s="24">
        <v>1584.16</v>
      </c>
      <c r="G15830" s="23">
        <v>0.62</v>
      </c>
      <c r="H15830" s="20" t="s">
        <v>102</v>
      </c>
      <c r="I15830" s="20" t="s">
        <v>149</v>
      </c>
      <c r="J15830" s="20" t="s">
        <v>104</v>
      </c>
      <c r="K15830" s="21"/>
      <c r="L15830" s="20" t="s">
        <v>104</v>
      </c>
      <c r="M15830" s="20" t="s">
        <v>48</v>
      </c>
      <c r="N15830" s="23">
        <v>0.62</v>
      </c>
      <c r="O15830" s="23">
        <v>0.56999999999999995</v>
      </c>
    </row>
    <row r="15831" spans="1:15" x14ac:dyDescent="0.25">
      <c r="A15831" s="20" t="s">
        <v>130</v>
      </c>
      <c r="B15831" s="20" t="s">
        <v>1337</v>
      </c>
      <c r="C15831" s="20" t="s">
        <v>105</v>
      </c>
      <c r="D15831" s="20" t="s">
        <v>106</v>
      </c>
      <c r="E15831" s="21"/>
      <c r="F15831" s="23">
        <v>481.93</v>
      </c>
      <c r="G15831" s="23">
        <v>0.19</v>
      </c>
      <c r="H15831" s="20" t="s">
        <v>102</v>
      </c>
      <c r="I15831" s="20" t="s">
        <v>149</v>
      </c>
      <c r="J15831" s="20" t="s">
        <v>104</v>
      </c>
      <c r="K15831" s="21"/>
      <c r="L15831" s="20" t="s">
        <v>104</v>
      </c>
      <c r="M15831" s="20" t="s">
        <v>82</v>
      </c>
      <c r="N15831" s="21"/>
      <c r="O15831" s="23">
        <v>0.56999999999999995</v>
      </c>
    </row>
    <row r="15832" spans="1:15" x14ac:dyDescent="0.25">
      <c r="A15832" s="20" t="s">
        <v>130</v>
      </c>
      <c r="B15832" s="20" t="s">
        <v>1337</v>
      </c>
      <c r="C15832" s="20" t="s">
        <v>107</v>
      </c>
      <c r="D15832" s="20" t="s">
        <v>106</v>
      </c>
      <c r="E15832" s="21"/>
      <c r="F15832" s="24">
        <v>2768.97</v>
      </c>
      <c r="G15832" s="23">
        <v>1.08</v>
      </c>
      <c r="H15832" s="20" t="s">
        <v>102</v>
      </c>
      <c r="I15832" s="20" t="s">
        <v>149</v>
      </c>
      <c r="J15832" s="20" t="s">
        <v>104</v>
      </c>
      <c r="K15832" s="21"/>
      <c r="L15832" s="20" t="s">
        <v>104</v>
      </c>
      <c r="M15832" s="20" t="s">
        <v>65</v>
      </c>
      <c r="N15832" s="23">
        <v>0.84</v>
      </c>
      <c r="O15832" s="23">
        <v>0.56999999999999995</v>
      </c>
    </row>
    <row r="15833" spans="1:15" x14ac:dyDescent="0.25">
      <c r="A15833" s="20" t="s">
        <v>130</v>
      </c>
      <c r="B15833" s="20" t="s">
        <v>1337</v>
      </c>
      <c r="C15833" s="20" t="s">
        <v>108</v>
      </c>
      <c r="D15833" s="20" t="s">
        <v>106</v>
      </c>
      <c r="E15833" s="21"/>
      <c r="F15833" s="22">
        <v>1393.2</v>
      </c>
      <c r="G15833" s="23">
        <v>0.55000000000000004</v>
      </c>
      <c r="H15833" s="20" t="s">
        <v>102</v>
      </c>
      <c r="I15833" s="20" t="s">
        <v>149</v>
      </c>
      <c r="J15833" s="20" t="s">
        <v>104</v>
      </c>
      <c r="K15833" s="21"/>
      <c r="L15833" s="20" t="s">
        <v>104</v>
      </c>
      <c r="M15833" s="20" t="s">
        <v>64</v>
      </c>
      <c r="N15833" s="23">
        <v>23.22</v>
      </c>
      <c r="O15833" s="23">
        <v>0.56999999999999995</v>
      </c>
    </row>
    <row r="15834" spans="1:15" x14ac:dyDescent="0.25">
      <c r="A15834" s="20" t="s">
        <v>130</v>
      </c>
      <c r="B15834" s="20" t="s">
        <v>1337</v>
      </c>
      <c r="C15834" s="20" t="s">
        <v>54</v>
      </c>
      <c r="D15834" s="20" t="s">
        <v>109</v>
      </c>
      <c r="E15834" s="25">
        <v>26</v>
      </c>
      <c r="F15834" s="24">
        <v>5232.24</v>
      </c>
      <c r="G15834" s="23">
        <v>2.0499999999999998</v>
      </c>
      <c r="H15834" s="20" t="s">
        <v>102</v>
      </c>
      <c r="I15834" s="20" t="s">
        <v>149</v>
      </c>
      <c r="J15834" s="20" t="s">
        <v>104</v>
      </c>
      <c r="K15834" s="21"/>
      <c r="L15834" s="20" t="s">
        <v>104</v>
      </c>
      <c r="M15834" s="20" t="s">
        <v>54</v>
      </c>
      <c r="N15834" s="23">
        <v>0.26</v>
      </c>
      <c r="O15834" s="23">
        <v>0.56999999999999995</v>
      </c>
    </row>
    <row r="15835" spans="1:15" x14ac:dyDescent="0.25">
      <c r="A15835" s="20" t="s">
        <v>130</v>
      </c>
      <c r="B15835" s="20" t="s">
        <v>1337</v>
      </c>
      <c r="C15835" s="20" t="s">
        <v>55</v>
      </c>
      <c r="D15835" s="20" t="s">
        <v>109</v>
      </c>
      <c r="E15835" s="25">
        <v>26</v>
      </c>
      <c r="F15835" s="26">
        <v>894.4</v>
      </c>
      <c r="G15835" s="23">
        <v>0.35</v>
      </c>
      <c r="H15835" s="20" t="s">
        <v>102</v>
      </c>
      <c r="I15835" s="20" t="s">
        <v>149</v>
      </c>
      <c r="J15835" s="20" t="s">
        <v>104</v>
      </c>
      <c r="K15835" s="21"/>
      <c r="L15835" s="20" t="s">
        <v>104</v>
      </c>
      <c r="M15835" s="20" t="s">
        <v>55</v>
      </c>
      <c r="N15835" s="23">
        <v>0.02</v>
      </c>
      <c r="O15835" s="23">
        <v>0.56999999999999995</v>
      </c>
    </row>
    <row r="15836" spans="1:15" x14ac:dyDescent="0.25">
      <c r="A15836" s="20" t="s">
        <v>130</v>
      </c>
      <c r="B15836" s="20" t="s">
        <v>1337</v>
      </c>
      <c r="C15836" s="20" t="s">
        <v>49</v>
      </c>
      <c r="D15836" s="20" t="s">
        <v>109</v>
      </c>
      <c r="E15836" s="25">
        <v>9</v>
      </c>
      <c r="F15836" s="24">
        <v>1886.49</v>
      </c>
      <c r="G15836" s="23">
        <v>0.74</v>
      </c>
      <c r="H15836" s="20" t="s">
        <v>102</v>
      </c>
      <c r="I15836" s="20" t="s">
        <v>149</v>
      </c>
      <c r="J15836" s="20" t="s">
        <v>104</v>
      </c>
      <c r="K15836" s="21"/>
      <c r="L15836" s="20" t="s">
        <v>104</v>
      </c>
      <c r="M15836" s="20" t="s">
        <v>49</v>
      </c>
      <c r="N15836" s="23">
        <v>0.85</v>
      </c>
      <c r="O15836" s="23">
        <v>0.56999999999999995</v>
      </c>
    </row>
    <row r="15837" spans="1:15" x14ac:dyDescent="0.25">
      <c r="A15837" s="20" t="s">
        <v>130</v>
      </c>
      <c r="B15837" s="20" t="s">
        <v>1337</v>
      </c>
      <c r="C15837" s="20" t="s">
        <v>112</v>
      </c>
      <c r="D15837" s="20" t="s">
        <v>113</v>
      </c>
      <c r="E15837" s="25">
        <v>4</v>
      </c>
      <c r="F15837" s="23">
        <v>587.66999999999996</v>
      </c>
      <c r="G15837" s="23">
        <v>0.23</v>
      </c>
      <c r="H15837" s="20" t="s">
        <v>102</v>
      </c>
      <c r="I15837" s="20" t="s">
        <v>149</v>
      </c>
      <c r="J15837" s="20" t="s">
        <v>104</v>
      </c>
      <c r="K15837" s="21"/>
      <c r="L15837" s="20" t="s">
        <v>104</v>
      </c>
      <c r="M15837" s="20" t="s">
        <v>58</v>
      </c>
      <c r="N15837" s="23">
        <v>0.69</v>
      </c>
      <c r="O15837" s="23">
        <v>0.56999999999999995</v>
      </c>
    </row>
    <row r="15838" spans="1:15" x14ac:dyDescent="0.25">
      <c r="A15838" s="20" t="s">
        <v>130</v>
      </c>
      <c r="B15838" s="20" t="s">
        <v>1337</v>
      </c>
      <c r="C15838" s="20" t="s">
        <v>114</v>
      </c>
      <c r="D15838" s="21"/>
      <c r="E15838" s="21"/>
      <c r="F15838" s="24">
        <v>7282.04</v>
      </c>
      <c r="G15838" s="23">
        <v>2.85</v>
      </c>
      <c r="H15838" s="20" t="s">
        <v>102</v>
      </c>
      <c r="I15838" s="20" t="s">
        <v>149</v>
      </c>
      <c r="J15838" s="20" t="s">
        <v>104</v>
      </c>
      <c r="K15838" s="21"/>
      <c r="L15838" s="20" t="s">
        <v>104</v>
      </c>
      <c r="M15838" s="20" t="s">
        <v>69</v>
      </c>
      <c r="N15838" s="23">
        <v>2.85</v>
      </c>
      <c r="O15838" s="23">
        <v>0.56999999999999995</v>
      </c>
    </row>
    <row r="15839" spans="1:15" x14ac:dyDescent="0.25">
      <c r="A15839" s="20" t="s">
        <v>130</v>
      </c>
      <c r="B15839" s="20" t="s">
        <v>1337</v>
      </c>
      <c r="C15839" s="20" t="s">
        <v>121</v>
      </c>
      <c r="D15839" s="20" t="s">
        <v>106</v>
      </c>
      <c r="E15839" s="21"/>
      <c r="F15839" s="24">
        <v>1777.92</v>
      </c>
      <c r="G15839" s="26">
        <v>0.7</v>
      </c>
      <c r="H15839" s="20" t="s">
        <v>102</v>
      </c>
      <c r="I15839" s="20" t="s">
        <v>149</v>
      </c>
      <c r="J15839" s="20" t="s">
        <v>104</v>
      </c>
      <c r="K15839" s="21"/>
      <c r="L15839" s="20" t="s">
        <v>104</v>
      </c>
      <c r="M15839" s="20" t="s">
        <v>74</v>
      </c>
      <c r="N15839" s="21"/>
      <c r="O15839" s="23">
        <v>0.56999999999999995</v>
      </c>
    </row>
    <row r="15840" spans="1:15" x14ac:dyDescent="0.25">
      <c r="A15840" s="20" t="s">
        <v>130</v>
      </c>
      <c r="B15840" s="20" t="s">
        <v>1337</v>
      </c>
      <c r="C15840" s="20" t="s">
        <v>115</v>
      </c>
      <c r="D15840" s="20" t="s">
        <v>106</v>
      </c>
      <c r="E15840" s="21"/>
      <c r="F15840" s="23">
        <v>129.97</v>
      </c>
      <c r="G15840" s="23">
        <v>0.05</v>
      </c>
      <c r="H15840" s="20" t="s">
        <v>102</v>
      </c>
      <c r="I15840" s="20" t="s">
        <v>149</v>
      </c>
      <c r="J15840" s="20" t="s">
        <v>104</v>
      </c>
      <c r="K15840" s="21"/>
      <c r="L15840" s="20" t="s">
        <v>104</v>
      </c>
      <c r="M15840" s="20" t="s">
        <v>75</v>
      </c>
      <c r="N15840" s="21"/>
      <c r="O15840" s="23">
        <v>0.56999999999999995</v>
      </c>
    </row>
    <row r="15841" spans="1:15" x14ac:dyDescent="0.25">
      <c r="A15841" s="20" t="s">
        <v>130</v>
      </c>
      <c r="B15841" s="20" t="s">
        <v>1337</v>
      </c>
      <c r="C15841" s="20" t="s">
        <v>119</v>
      </c>
      <c r="D15841" s="20" t="s">
        <v>6</v>
      </c>
      <c r="E15841" s="21"/>
      <c r="F15841" s="24">
        <v>3461.72</v>
      </c>
      <c r="G15841" s="23">
        <v>1.35</v>
      </c>
      <c r="H15841" s="20" t="s">
        <v>102</v>
      </c>
      <c r="I15841" s="20" t="s">
        <v>149</v>
      </c>
      <c r="J15841" s="20" t="s">
        <v>104</v>
      </c>
      <c r="K15841" s="21"/>
      <c r="L15841" s="20" t="s">
        <v>104</v>
      </c>
      <c r="M15841" s="20" t="s">
        <v>45</v>
      </c>
      <c r="N15841" s="23">
        <v>32.65</v>
      </c>
      <c r="O15841" s="23">
        <v>0.56999999999999995</v>
      </c>
    </row>
    <row r="15842" spans="1:15" x14ac:dyDescent="0.25">
      <c r="A15842" s="20" t="s">
        <v>130</v>
      </c>
      <c r="B15842" s="20" t="s">
        <v>1337</v>
      </c>
      <c r="C15842" s="20" t="s">
        <v>111</v>
      </c>
      <c r="D15842" s="21"/>
      <c r="E15842" s="21"/>
      <c r="F15842" s="24">
        <v>1047.5899999999999</v>
      </c>
      <c r="G15842" s="23">
        <v>0.41</v>
      </c>
      <c r="H15842" s="20" t="s">
        <v>102</v>
      </c>
      <c r="I15842" s="20" t="s">
        <v>149</v>
      </c>
      <c r="J15842" s="20" t="s">
        <v>104</v>
      </c>
      <c r="K15842" s="21"/>
      <c r="L15842" s="20" t="s">
        <v>104</v>
      </c>
      <c r="M15842" s="20" t="s">
        <v>56</v>
      </c>
      <c r="N15842" s="23">
        <v>0.41</v>
      </c>
      <c r="O15842" s="23">
        <v>0.56999999999999995</v>
      </c>
    </row>
    <row r="15843" spans="1:15" x14ac:dyDescent="0.25">
      <c r="A15843" s="20" t="s">
        <v>130</v>
      </c>
      <c r="B15843" s="20" t="s">
        <v>1338</v>
      </c>
      <c r="C15843" s="20" t="s">
        <v>7</v>
      </c>
      <c r="D15843" s="20" t="s">
        <v>10</v>
      </c>
      <c r="E15843" s="21"/>
      <c r="F15843" s="22">
        <v>1532.7</v>
      </c>
      <c r="G15843" s="23">
        <v>0.62</v>
      </c>
      <c r="H15843" s="20" t="s">
        <v>102</v>
      </c>
      <c r="I15843" s="20" t="s">
        <v>149</v>
      </c>
      <c r="J15843" s="20" t="s">
        <v>104</v>
      </c>
      <c r="K15843" s="21"/>
      <c r="L15843" s="20" t="s">
        <v>104</v>
      </c>
      <c r="M15843" s="20" t="s">
        <v>48</v>
      </c>
      <c r="N15843" s="23">
        <v>0.62</v>
      </c>
      <c r="O15843" s="23">
        <v>0.59</v>
      </c>
    </row>
    <row r="15844" spans="1:15" x14ac:dyDescent="0.25">
      <c r="A15844" s="20" t="s">
        <v>130</v>
      </c>
      <c r="B15844" s="20" t="s">
        <v>1338</v>
      </c>
      <c r="C15844" s="20" t="s">
        <v>105</v>
      </c>
      <c r="D15844" s="20" t="s">
        <v>106</v>
      </c>
      <c r="E15844" s="21"/>
      <c r="F15844" s="23">
        <v>459.43</v>
      </c>
      <c r="G15844" s="23">
        <v>0.19</v>
      </c>
      <c r="H15844" s="20" t="s">
        <v>102</v>
      </c>
      <c r="I15844" s="20" t="s">
        <v>149</v>
      </c>
      <c r="J15844" s="20" t="s">
        <v>104</v>
      </c>
      <c r="K15844" s="21"/>
      <c r="L15844" s="20" t="s">
        <v>104</v>
      </c>
      <c r="M15844" s="20" t="s">
        <v>82</v>
      </c>
      <c r="N15844" s="21"/>
      <c r="O15844" s="23">
        <v>0.59</v>
      </c>
    </row>
    <row r="15845" spans="1:15" x14ac:dyDescent="0.25">
      <c r="A15845" s="20" t="s">
        <v>130</v>
      </c>
      <c r="B15845" s="20" t="s">
        <v>1338</v>
      </c>
      <c r="C15845" s="20" t="s">
        <v>107</v>
      </c>
      <c r="D15845" s="20" t="s">
        <v>106</v>
      </c>
      <c r="E15845" s="21"/>
      <c r="F15845" s="24">
        <v>2699.25</v>
      </c>
      <c r="G15845" s="23">
        <v>1.0900000000000001</v>
      </c>
      <c r="H15845" s="20" t="s">
        <v>102</v>
      </c>
      <c r="I15845" s="20" t="s">
        <v>149</v>
      </c>
      <c r="J15845" s="20" t="s">
        <v>104</v>
      </c>
      <c r="K15845" s="21"/>
      <c r="L15845" s="20" t="s">
        <v>104</v>
      </c>
      <c r="M15845" s="20" t="s">
        <v>65</v>
      </c>
      <c r="N15845" s="23">
        <v>0.84</v>
      </c>
      <c r="O15845" s="23">
        <v>0.59</v>
      </c>
    </row>
    <row r="15846" spans="1:15" x14ac:dyDescent="0.25">
      <c r="A15846" s="20" t="s">
        <v>130</v>
      </c>
      <c r="B15846" s="20" t="s">
        <v>1338</v>
      </c>
      <c r="C15846" s="20" t="s">
        <v>108</v>
      </c>
      <c r="D15846" s="20" t="s">
        <v>106</v>
      </c>
      <c r="E15846" s="21"/>
      <c r="F15846" s="24">
        <v>1323.54</v>
      </c>
      <c r="G15846" s="23">
        <v>0.54</v>
      </c>
      <c r="H15846" s="20" t="s">
        <v>102</v>
      </c>
      <c r="I15846" s="20" t="s">
        <v>149</v>
      </c>
      <c r="J15846" s="20" t="s">
        <v>104</v>
      </c>
      <c r="K15846" s="21"/>
      <c r="L15846" s="20" t="s">
        <v>104</v>
      </c>
      <c r="M15846" s="20" t="s">
        <v>64</v>
      </c>
      <c r="N15846" s="23">
        <v>23.22</v>
      </c>
      <c r="O15846" s="23">
        <v>0.59</v>
      </c>
    </row>
    <row r="15847" spans="1:15" x14ac:dyDescent="0.25">
      <c r="A15847" s="20" t="s">
        <v>130</v>
      </c>
      <c r="B15847" s="20" t="s">
        <v>1338</v>
      </c>
      <c r="C15847" s="20" t="s">
        <v>54</v>
      </c>
      <c r="D15847" s="20" t="s">
        <v>109</v>
      </c>
      <c r="E15847" s="25">
        <v>26</v>
      </c>
      <c r="F15847" s="24">
        <v>6672.12</v>
      </c>
      <c r="G15847" s="26">
        <v>2.7</v>
      </c>
      <c r="H15847" s="20" t="s">
        <v>102</v>
      </c>
      <c r="I15847" s="20" t="s">
        <v>149</v>
      </c>
      <c r="J15847" s="20" t="s">
        <v>104</v>
      </c>
      <c r="K15847" s="21"/>
      <c r="L15847" s="20" t="s">
        <v>104</v>
      </c>
      <c r="M15847" s="20" t="s">
        <v>54</v>
      </c>
      <c r="N15847" s="23">
        <v>0.26</v>
      </c>
      <c r="O15847" s="23">
        <v>0.59</v>
      </c>
    </row>
    <row r="15848" spans="1:15" x14ac:dyDescent="0.25">
      <c r="A15848" s="20" t="s">
        <v>130</v>
      </c>
      <c r="B15848" s="20" t="s">
        <v>1338</v>
      </c>
      <c r="C15848" s="20" t="s">
        <v>55</v>
      </c>
      <c r="D15848" s="20" t="s">
        <v>109</v>
      </c>
      <c r="E15848" s="25">
        <v>26</v>
      </c>
      <c r="F15848" s="24">
        <v>1009.84</v>
      </c>
      <c r="G15848" s="23">
        <v>0.41</v>
      </c>
      <c r="H15848" s="20" t="s">
        <v>102</v>
      </c>
      <c r="I15848" s="20" t="s">
        <v>149</v>
      </c>
      <c r="J15848" s="20" t="s">
        <v>104</v>
      </c>
      <c r="K15848" s="21"/>
      <c r="L15848" s="20" t="s">
        <v>104</v>
      </c>
      <c r="M15848" s="20" t="s">
        <v>55</v>
      </c>
      <c r="N15848" s="23">
        <v>0.02</v>
      </c>
      <c r="O15848" s="23">
        <v>0.59</v>
      </c>
    </row>
    <row r="15849" spans="1:15" x14ac:dyDescent="0.25">
      <c r="A15849" s="20" t="s">
        <v>130</v>
      </c>
      <c r="B15849" s="20" t="s">
        <v>1338</v>
      </c>
      <c r="C15849" s="20" t="s">
        <v>49</v>
      </c>
      <c r="D15849" s="20" t="s">
        <v>109</v>
      </c>
      <c r="E15849" s="25">
        <v>9</v>
      </c>
      <c r="F15849" s="24">
        <v>1674.59</v>
      </c>
      <c r="G15849" s="23">
        <v>0.68</v>
      </c>
      <c r="H15849" s="20" t="s">
        <v>102</v>
      </c>
      <c r="I15849" s="20" t="s">
        <v>149</v>
      </c>
      <c r="J15849" s="20" t="s">
        <v>104</v>
      </c>
      <c r="K15849" s="21"/>
      <c r="L15849" s="20" t="s">
        <v>104</v>
      </c>
      <c r="M15849" s="20" t="s">
        <v>49</v>
      </c>
      <c r="N15849" s="23">
        <v>0.85</v>
      </c>
      <c r="O15849" s="23">
        <v>0.59</v>
      </c>
    </row>
    <row r="15850" spans="1:15" x14ac:dyDescent="0.25">
      <c r="A15850" s="20" t="s">
        <v>130</v>
      </c>
      <c r="B15850" s="20" t="s">
        <v>1338</v>
      </c>
      <c r="C15850" s="20" t="s">
        <v>112</v>
      </c>
      <c r="D15850" s="20" t="s">
        <v>113</v>
      </c>
      <c r="E15850" s="25">
        <v>4</v>
      </c>
      <c r="F15850" s="23">
        <v>568.58000000000004</v>
      </c>
      <c r="G15850" s="23">
        <v>0.23</v>
      </c>
      <c r="H15850" s="20" t="s">
        <v>102</v>
      </c>
      <c r="I15850" s="20" t="s">
        <v>149</v>
      </c>
      <c r="J15850" s="20" t="s">
        <v>104</v>
      </c>
      <c r="K15850" s="21"/>
      <c r="L15850" s="20" t="s">
        <v>104</v>
      </c>
      <c r="M15850" s="20" t="s">
        <v>58</v>
      </c>
      <c r="N15850" s="23">
        <v>0.69</v>
      </c>
      <c r="O15850" s="23">
        <v>0.59</v>
      </c>
    </row>
    <row r="15851" spans="1:15" x14ac:dyDescent="0.25">
      <c r="A15851" s="20" t="s">
        <v>130</v>
      </c>
      <c r="B15851" s="20" t="s">
        <v>1338</v>
      </c>
      <c r="C15851" s="20" t="s">
        <v>114</v>
      </c>
      <c r="D15851" s="21"/>
      <c r="E15851" s="21"/>
      <c r="F15851" s="24">
        <v>7045.48</v>
      </c>
      <c r="G15851" s="23">
        <v>2.85</v>
      </c>
      <c r="H15851" s="20" t="s">
        <v>102</v>
      </c>
      <c r="I15851" s="20" t="s">
        <v>149</v>
      </c>
      <c r="J15851" s="20" t="s">
        <v>104</v>
      </c>
      <c r="K15851" s="21"/>
      <c r="L15851" s="20" t="s">
        <v>104</v>
      </c>
      <c r="M15851" s="20" t="s">
        <v>69</v>
      </c>
      <c r="N15851" s="23">
        <v>2.85</v>
      </c>
      <c r="O15851" s="23">
        <v>0.59</v>
      </c>
    </row>
    <row r="15852" spans="1:15" x14ac:dyDescent="0.25">
      <c r="A15852" s="20" t="s">
        <v>130</v>
      </c>
      <c r="B15852" s="20" t="s">
        <v>1338</v>
      </c>
      <c r="C15852" s="20" t="s">
        <v>121</v>
      </c>
      <c r="D15852" s="20" t="s">
        <v>106</v>
      </c>
      <c r="E15852" s="21"/>
      <c r="F15852" s="24">
        <v>1603.41</v>
      </c>
      <c r="G15852" s="23">
        <v>0.65</v>
      </c>
      <c r="H15852" s="20" t="s">
        <v>102</v>
      </c>
      <c r="I15852" s="20" t="s">
        <v>149</v>
      </c>
      <c r="J15852" s="20" t="s">
        <v>104</v>
      </c>
      <c r="K15852" s="21"/>
      <c r="L15852" s="20" t="s">
        <v>104</v>
      </c>
      <c r="M15852" s="20" t="s">
        <v>74</v>
      </c>
      <c r="N15852" s="21"/>
      <c r="O15852" s="23">
        <v>0.59</v>
      </c>
    </row>
    <row r="15853" spans="1:15" x14ac:dyDescent="0.25">
      <c r="A15853" s="20" t="s">
        <v>130</v>
      </c>
      <c r="B15853" s="20" t="s">
        <v>1338</v>
      </c>
      <c r="C15853" s="20" t="s">
        <v>115</v>
      </c>
      <c r="D15853" s="20" t="s">
        <v>106</v>
      </c>
      <c r="E15853" s="21"/>
      <c r="F15853" s="23">
        <v>316.35000000000002</v>
      </c>
      <c r="G15853" s="23">
        <v>0.13</v>
      </c>
      <c r="H15853" s="20" t="s">
        <v>102</v>
      </c>
      <c r="I15853" s="20" t="s">
        <v>149</v>
      </c>
      <c r="J15853" s="20" t="s">
        <v>104</v>
      </c>
      <c r="K15853" s="21"/>
      <c r="L15853" s="20" t="s">
        <v>104</v>
      </c>
      <c r="M15853" s="20" t="s">
        <v>75</v>
      </c>
      <c r="N15853" s="21"/>
      <c r="O15853" s="23">
        <v>0.59</v>
      </c>
    </row>
    <row r="15854" spans="1:15" x14ac:dyDescent="0.25">
      <c r="A15854" s="20" t="s">
        <v>130</v>
      </c>
      <c r="B15854" s="20" t="s">
        <v>1338</v>
      </c>
      <c r="C15854" s="20" t="s">
        <v>119</v>
      </c>
      <c r="D15854" s="20" t="s">
        <v>6</v>
      </c>
      <c r="E15854" s="21"/>
      <c r="F15854" s="24">
        <v>3233.11</v>
      </c>
      <c r="G15854" s="23">
        <v>1.31</v>
      </c>
      <c r="H15854" s="20" t="s">
        <v>102</v>
      </c>
      <c r="I15854" s="20" t="s">
        <v>149</v>
      </c>
      <c r="J15854" s="20" t="s">
        <v>104</v>
      </c>
      <c r="K15854" s="21"/>
      <c r="L15854" s="20" t="s">
        <v>104</v>
      </c>
      <c r="M15854" s="20" t="s">
        <v>45</v>
      </c>
      <c r="N15854" s="23">
        <v>32.65</v>
      </c>
      <c r="O15854" s="23">
        <v>0.59</v>
      </c>
    </row>
    <row r="15855" spans="1:15" x14ac:dyDescent="0.25">
      <c r="A15855" s="20" t="s">
        <v>130</v>
      </c>
      <c r="B15855" s="20" t="s">
        <v>1338</v>
      </c>
      <c r="C15855" s="20" t="s">
        <v>111</v>
      </c>
      <c r="D15855" s="21"/>
      <c r="E15855" s="21"/>
      <c r="F15855" s="24">
        <v>1013.56</v>
      </c>
      <c r="G15855" s="23">
        <v>0.41</v>
      </c>
      <c r="H15855" s="20" t="s">
        <v>102</v>
      </c>
      <c r="I15855" s="20" t="s">
        <v>149</v>
      </c>
      <c r="J15855" s="20" t="s">
        <v>104</v>
      </c>
      <c r="K15855" s="21"/>
      <c r="L15855" s="20" t="s">
        <v>104</v>
      </c>
      <c r="M15855" s="20" t="s">
        <v>56</v>
      </c>
      <c r="N15855" s="23">
        <v>0.41</v>
      </c>
      <c r="O15855" s="23">
        <v>0.59</v>
      </c>
    </row>
    <row r="15856" spans="1:15" x14ac:dyDescent="0.25">
      <c r="A15856" s="20" t="s">
        <v>130</v>
      </c>
      <c r="B15856" s="20" t="s">
        <v>1339</v>
      </c>
      <c r="C15856" s="20" t="s">
        <v>7</v>
      </c>
      <c r="D15856" s="20" t="s">
        <v>10</v>
      </c>
      <c r="E15856" s="21"/>
      <c r="F15856" s="23">
        <v>661.17</v>
      </c>
      <c r="G15856" s="23">
        <v>0.62</v>
      </c>
      <c r="H15856" s="20" t="s">
        <v>102</v>
      </c>
      <c r="I15856" s="20" t="s">
        <v>151</v>
      </c>
      <c r="J15856" s="20" t="s">
        <v>104</v>
      </c>
      <c r="K15856" s="21"/>
      <c r="L15856" s="20" t="s">
        <v>104</v>
      </c>
      <c r="M15856" s="20" t="s">
        <v>48</v>
      </c>
      <c r="N15856" s="23">
        <v>0.62</v>
      </c>
      <c r="O15856" s="23">
        <v>0.82</v>
      </c>
    </row>
    <row r="15857" spans="1:15" x14ac:dyDescent="0.25">
      <c r="A15857" s="20" t="s">
        <v>130</v>
      </c>
      <c r="B15857" s="20" t="s">
        <v>1339</v>
      </c>
      <c r="C15857" s="20" t="s">
        <v>105</v>
      </c>
      <c r="D15857" s="20" t="s">
        <v>106</v>
      </c>
      <c r="E15857" s="21"/>
      <c r="F15857" s="23">
        <v>239.21</v>
      </c>
      <c r="G15857" s="23">
        <v>0.22</v>
      </c>
      <c r="H15857" s="20" t="s">
        <v>102</v>
      </c>
      <c r="I15857" s="20" t="s">
        <v>151</v>
      </c>
      <c r="J15857" s="20" t="s">
        <v>104</v>
      </c>
      <c r="K15857" s="21"/>
      <c r="L15857" s="20" t="s">
        <v>104</v>
      </c>
      <c r="M15857" s="20" t="s">
        <v>82</v>
      </c>
      <c r="N15857" s="21"/>
      <c r="O15857" s="23">
        <v>0.82</v>
      </c>
    </row>
    <row r="15858" spans="1:15" x14ac:dyDescent="0.25">
      <c r="A15858" s="20" t="s">
        <v>130</v>
      </c>
      <c r="B15858" s="20" t="s">
        <v>1339</v>
      </c>
      <c r="C15858" s="20" t="s">
        <v>107</v>
      </c>
      <c r="D15858" s="20" t="s">
        <v>106</v>
      </c>
      <c r="E15858" s="21"/>
      <c r="F15858" s="24">
        <v>1518.47</v>
      </c>
      <c r="G15858" s="23">
        <v>1.42</v>
      </c>
      <c r="H15858" s="20" t="s">
        <v>102</v>
      </c>
      <c r="I15858" s="20" t="s">
        <v>151</v>
      </c>
      <c r="J15858" s="20" t="s">
        <v>104</v>
      </c>
      <c r="K15858" s="21"/>
      <c r="L15858" s="20" t="s">
        <v>104</v>
      </c>
      <c r="M15858" s="20" t="s">
        <v>65</v>
      </c>
      <c r="N15858" s="23">
        <v>0.84</v>
      </c>
      <c r="O15858" s="23">
        <v>0.82</v>
      </c>
    </row>
    <row r="15859" spans="1:15" x14ac:dyDescent="0.25">
      <c r="A15859" s="20" t="s">
        <v>130</v>
      </c>
      <c r="B15859" s="20" t="s">
        <v>1339</v>
      </c>
      <c r="C15859" s="20" t="s">
        <v>108</v>
      </c>
      <c r="D15859" s="20" t="s">
        <v>106</v>
      </c>
      <c r="E15859" s="21"/>
      <c r="F15859" s="22">
        <v>1509.3</v>
      </c>
      <c r="G15859" s="23">
        <v>1.42</v>
      </c>
      <c r="H15859" s="20" t="s">
        <v>102</v>
      </c>
      <c r="I15859" s="20" t="s">
        <v>151</v>
      </c>
      <c r="J15859" s="20" t="s">
        <v>104</v>
      </c>
      <c r="K15859" s="21"/>
      <c r="L15859" s="20" t="s">
        <v>104</v>
      </c>
      <c r="M15859" s="20" t="s">
        <v>64</v>
      </c>
      <c r="N15859" s="23">
        <v>23.22</v>
      </c>
      <c r="O15859" s="23">
        <v>0.82</v>
      </c>
    </row>
    <row r="15860" spans="1:15" x14ac:dyDescent="0.25">
      <c r="A15860" s="20" t="s">
        <v>130</v>
      </c>
      <c r="B15860" s="20" t="s">
        <v>1339</v>
      </c>
      <c r="C15860" s="20" t="s">
        <v>54</v>
      </c>
      <c r="D15860" s="20" t="s">
        <v>109</v>
      </c>
      <c r="E15860" s="25">
        <v>26</v>
      </c>
      <c r="F15860" s="22">
        <v>2653.3</v>
      </c>
      <c r="G15860" s="23">
        <v>2.4900000000000002</v>
      </c>
      <c r="H15860" s="20" t="s">
        <v>102</v>
      </c>
      <c r="I15860" s="20" t="s">
        <v>151</v>
      </c>
      <c r="J15860" s="20" t="s">
        <v>104</v>
      </c>
      <c r="K15860" s="21"/>
      <c r="L15860" s="20" t="s">
        <v>104</v>
      </c>
      <c r="M15860" s="20" t="s">
        <v>54</v>
      </c>
      <c r="N15860" s="23">
        <v>0.26</v>
      </c>
      <c r="O15860" s="23">
        <v>0.82</v>
      </c>
    </row>
    <row r="15861" spans="1:15" x14ac:dyDescent="0.25">
      <c r="A15861" s="20" t="s">
        <v>130</v>
      </c>
      <c r="B15861" s="20" t="s">
        <v>1339</v>
      </c>
      <c r="C15861" s="20" t="s">
        <v>55</v>
      </c>
      <c r="D15861" s="20" t="s">
        <v>109</v>
      </c>
      <c r="E15861" s="25">
        <v>26</v>
      </c>
      <c r="F15861" s="23">
        <v>831.46</v>
      </c>
      <c r="G15861" s="23">
        <v>0.78</v>
      </c>
      <c r="H15861" s="20" t="s">
        <v>102</v>
      </c>
      <c r="I15861" s="20" t="s">
        <v>151</v>
      </c>
      <c r="J15861" s="20" t="s">
        <v>104</v>
      </c>
      <c r="K15861" s="21"/>
      <c r="L15861" s="20" t="s">
        <v>104</v>
      </c>
      <c r="M15861" s="20" t="s">
        <v>55</v>
      </c>
      <c r="N15861" s="23">
        <v>0.02</v>
      </c>
      <c r="O15861" s="23">
        <v>0.82</v>
      </c>
    </row>
    <row r="15862" spans="1:15" x14ac:dyDescent="0.25">
      <c r="A15862" s="20" t="s">
        <v>130</v>
      </c>
      <c r="B15862" s="20" t="s">
        <v>1339</v>
      </c>
      <c r="C15862" s="20" t="s">
        <v>49</v>
      </c>
      <c r="D15862" s="20" t="s">
        <v>109</v>
      </c>
      <c r="E15862" s="25">
        <v>9</v>
      </c>
      <c r="F15862" s="23">
        <v>975.38</v>
      </c>
      <c r="G15862" s="23">
        <v>0.91</v>
      </c>
      <c r="H15862" s="20" t="s">
        <v>102</v>
      </c>
      <c r="I15862" s="20" t="s">
        <v>151</v>
      </c>
      <c r="J15862" s="20" t="s">
        <v>104</v>
      </c>
      <c r="K15862" s="21"/>
      <c r="L15862" s="20" t="s">
        <v>104</v>
      </c>
      <c r="M15862" s="20" t="s">
        <v>49</v>
      </c>
      <c r="N15862" s="23">
        <v>0.85</v>
      </c>
      <c r="O15862" s="23">
        <v>0.82</v>
      </c>
    </row>
    <row r="15863" spans="1:15" x14ac:dyDescent="0.25">
      <c r="A15863" s="20" t="s">
        <v>130</v>
      </c>
      <c r="B15863" s="20" t="s">
        <v>1339</v>
      </c>
      <c r="C15863" s="20" t="s">
        <v>111</v>
      </c>
      <c r="D15863" s="21"/>
      <c r="E15863" s="21"/>
      <c r="F15863" s="23">
        <v>437.22</v>
      </c>
      <c r="G15863" s="23">
        <v>0.41</v>
      </c>
      <c r="H15863" s="20" t="s">
        <v>102</v>
      </c>
      <c r="I15863" s="20" t="s">
        <v>151</v>
      </c>
      <c r="J15863" s="20" t="s">
        <v>104</v>
      </c>
      <c r="K15863" s="21"/>
      <c r="L15863" s="20" t="s">
        <v>104</v>
      </c>
      <c r="M15863" s="20" t="s">
        <v>56</v>
      </c>
      <c r="N15863" s="23">
        <v>0.41</v>
      </c>
      <c r="O15863" s="23">
        <v>0.82</v>
      </c>
    </row>
    <row r="15864" spans="1:15" x14ac:dyDescent="0.25">
      <c r="A15864" s="20" t="s">
        <v>130</v>
      </c>
      <c r="B15864" s="20" t="s">
        <v>1339</v>
      </c>
      <c r="C15864" s="20" t="s">
        <v>112</v>
      </c>
      <c r="D15864" s="20" t="s">
        <v>113</v>
      </c>
      <c r="E15864" s="25">
        <v>4</v>
      </c>
      <c r="F15864" s="23">
        <v>245.27</v>
      </c>
      <c r="G15864" s="23">
        <v>0.23</v>
      </c>
      <c r="H15864" s="20" t="s">
        <v>102</v>
      </c>
      <c r="I15864" s="20" t="s">
        <v>151</v>
      </c>
      <c r="J15864" s="20" t="s">
        <v>104</v>
      </c>
      <c r="K15864" s="21"/>
      <c r="L15864" s="20" t="s">
        <v>104</v>
      </c>
      <c r="M15864" s="20" t="s">
        <v>58</v>
      </c>
      <c r="N15864" s="23">
        <v>0.69</v>
      </c>
      <c r="O15864" s="23">
        <v>0.82</v>
      </c>
    </row>
    <row r="15865" spans="1:15" x14ac:dyDescent="0.25">
      <c r="A15865" s="20" t="s">
        <v>130</v>
      </c>
      <c r="B15865" s="20" t="s">
        <v>1339</v>
      </c>
      <c r="C15865" s="20" t="s">
        <v>114</v>
      </c>
      <c r="D15865" s="21"/>
      <c r="E15865" s="21"/>
      <c r="F15865" s="24">
        <v>3039.24</v>
      </c>
      <c r="G15865" s="23">
        <v>2.85</v>
      </c>
      <c r="H15865" s="20" t="s">
        <v>102</v>
      </c>
      <c r="I15865" s="20" t="s">
        <v>151</v>
      </c>
      <c r="J15865" s="20" t="s">
        <v>104</v>
      </c>
      <c r="K15865" s="21"/>
      <c r="L15865" s="20" t="s">
        <v>104</v>
      </c>
      <c r="M15865" s="20" t="s">
        <v>69</v>
      </c>
      <c r="N15865" s="23">
        <v>2.85</v>
      </c>
      <c r="O15865" s="23">
        <v>0.82</v>
      </c>
    </row>
    <row r="15866" spans="1:15" x14ac:dyDescent="0.25">
      <c r="A15866" s="20" t="s">
        <v>130</v>
      </c>
      <c r="B15866" s="20" t="s">
        <v>1339</v>
      </c>
      <c r="C15866" s="20" t="s">
        <v>121</v>
      </c>
      <c r="D15866" s="20" t="s">
        <v>106</v>
      </c>
      <c r="E15866" s="21"/>
      <c r="F15866" s="23">
        <v>751.92</v>
      </c>
      <c r="G15866" s="23">
        <v>0.71</v>
      </c>
      <c r="H15866" s="20" t="s">
        <v>102</v>
      </c>
      <c r="I15866" s="20" t="s">
        <v>151</v>
      </c>
      <c r="J15866" s="20" t="s">
        <v>104</v>
      </c>
      <c r="K15866" s="21"/>
      <c r="L15866" s="20" t="s">
        <v>104</v>
      </c>
      <c r="M15866" s="20" t="s">
        <v>74</v>
      </c>
      <c r="N15866" s="21"/>
      <c r="O15866" s="23">
        <v>0.82</v>
      </c>
    </row>
    <row r="15867" spans="1:15" x14ac:dyDescent="0.25">
      <c r="A15867" s="20" t="s">
        <v>130</v>
      </c>
      <c r="B15867" s="20" t="s">
        <v>1339</v>
      </c>
      <c r="C15867" s="20" t="s">
        <v>115</v>
      </c>
      <c r="D15867" s="20" t="s">
        <v>106</v>
      </c>
      <c r="E15867" s="21"/>
      <c r="F15867" s="23">
        <v>372.85</v>
      </c>
      <c r="G15867" s="23">
        <v>0.35</v>
      </c>
      <c r="H15867" s="20" t="s">
        <v>102</v>
      </c>
      <c r="I15867" s="20" t="s">
        <v>151</v>
      </c>
      <c r="J15867" s="20" t="s">
        <v>104</v>
      </c>
      <c r="K15867" s="21"/>
      <c r="L15867" s="20" t="s">
        <v>104</v>
      </c>
      <c r="M15867" s="20" t="s">
        <v>75</v>
      </c>
      <c r="N15867" s="21"/>
      <c r="O15867" s="23">
        <v>0.82</v>
      </c>
    </row>
    <row r="15868" spans="1:15" x14ac:dyDescent="0.25">
      <c r="A15868" s="20" t="s">
        <v>130</v>
      </c>
      <c r="B15868" s="20" t="s">
        <v>1339</v>
      </c>
      <c r="C15868" s="20" t="s">
        <v>119</v>
      </c>
      <c r="D15868" s="20" t="s">
        <v>6</v>
      </c>
      <c r="E15868" s="21"/>
      <c r="F15868" s="22">
        <v>4245.5</v>
      </c>
      <c r="G15868" s="23">
        <v>3.98</v>
      </c>
      <c r="H15868" s="20" t="s">
        <v>102</v>
      </c>
      <c r="I15868" s="20" t="s">
        <v>151</v>
      </c>
      <c r="J15868" s="20" t="s">
        <v>104</v>
      </c>
      <c r="K15868" s="21"/>
      <c r="L15868" s="20" t="s">
        <v>104</v>
      </c>
      <c r="M15868" s="20" t="s">
        <v>45</v>
      </c>
      <c r="N15868" s="23">
        <v>32.65</v>
      </c>
      <c r="O15868" s="23">
        <v>0.82</v>
      </c>
    </row>
    <row r="15869" spans="1:15" x14ac:dyDescent="0.25">
      <c r="A15869" s="20" t="s">
        <v>130</v>
      </c>
      <c r="B15869" s="20" t="s">
        <v>1340</v>
      </c>
      <c r="C15869" s="20" t="s">
        <v>119</v>
      </c>
      <c r="D15869" s="20" t="s">
        <v>6</v>
      </c>
      <c r="E15869" s="21"/>
      <c r="F15869" s="24">
        <v>5486.49</v>
      </c>
      <c r="G15869" s="23">
        <v>1.56</v>
      </c>
      <c r="H15869" s="20" t="s">
        <v>102</v>
      </c>
      <c r="I15869" s="20" t="s">
        <v>146</v>
      </c>
      <c r="J15869" s="20" t="s">
        <v>104</v>
      </c>
      <c r="K15869" s="21"/>
      <c r="L15869" s="20" t="s">
        <v>104</v>
      </c>
      <c r="M15869" s="20" t="s">
        <v>45</v>
      </c>
      <c r="N15869" s="23">
        <v>32.65</v>
      </c>
      <c r="O15869" s="23">
        <v>0.27</v>
      </c>
    </row>
    <row r="15870" spans="1:15" x14ac:dyDescent="0.25">
      <c r="A15870" s="20" t="s">
        <v>130</v>
      </c>
      <c r="B15870" s="20" t="s">
        <v>1340</v>
      </c>
      <c r="C15870" s="20" t="s">
        <v>7</v>
      </c>
      <c r="D15870" s="20" t="s">
        <v>10</v>
      </c>
      <c r="E15870" s="21"/>
      <c r="F15870" s="24">
        <v>2180.42</v>
      </c>
      <c r="G15870" s="23">
        <v>0.62</v>
      </c>
      <c r="H15870" s="20" t="s">
        <v>102</v>
      </c>
      <c r="I15870" s="20" t="s">
        <v>146</v>
      </c>
      <c r="J15870" s="20" t="s">
        <v>104</v>
      </c>
      <c r="K15870" s="21"/>
      <c r="L15870" s="20" t="s">
        <v>104</v>
      </c>
      <c r="M15870" s="20" t="s">
        <v>48</v>
      </c>
      <c r="N15870" s="23">
        <v>0.62</v>
      </c>
      <c r="O15870" s="23">
        <v>0.27</v>
      </c>
    </row>
    <row r="15871" spans="1:15" x14ac:dyDescent="0.25">
      <c r="A15871" s="20" t="s">
        <v>130</v>
      </c>
      <c r="B15871" s="20" t="s">
        <v>1340</v>
      </c>
      <c r="C15871" s="20" t="s">
        <v>105</v>
      </c>
      <c r="D15871" s="20" t="s">
        <v>106</v>
      </c>
      <c r="E15871" s="21"/>
      <c r="F15871" s="23">
        <v>671.18</v>
      </c>
      <c r="G15871" s="23">
        <v>0.19</v>
      </c>
      <c r="H15871" s="20" t="s">
        <v>102</v>
      </c>
      <c r="I15871" s="20" t="s">
        <v>146</v>
      </c>
      <c r="J15871" s="20" t="s">
        <v>104</v>
      </c>
      <c r="K15871" s="21"/>
      <c r="L15871" s="20" t="s">
        <v>104</v>
      </c>
      <c r="M15871" s="20" t="s">
        <v>82</v>
      </c>
      <c r="N15871" s="21"/>
      <c r="O15871" s="23">
        <v>0.27</v>
      </c>
    </row>
    <row r="15872" spans="1:15" x14ac:dyDescent="0.25">
      <c r="A15872" s="20" t="s">
        <v>130</v>
      </c>
      <c r="B15872" s="20" t="s">
        <v>1340</v>
      </c>
      <c r="C15872" s="20" t="s">
        <v>107</v>
      </c>
      <c r="D15872" s="20" t="s">
        <v>106</v>
      </c>
      <c r="E15872" s="21"/>
      <c r="F15872" s="22">
        <v>3576.8</v>
      </c>
      <c r="G15872" s="23">
        <v>1.02</v>
      </c>
      <c r="H15872" s="20" t="s">
        <v>102</v>
      </c>
      <c r="I15872" s="20" t="s">
        <v>146</v>
      </c>
      <c r="J15872" s="20" t="s">
        <v>104</v>
      </c>
      <c r="K15872" s="21"/>
      <c r="L15872" s="20" t="s">
        <v>104</v>
      </c>
      <c r="M15872" s="20" t="s">
        <v>65</v>
      </c>
      <c r="N15872" s="23">
        <v>0.84</v>
      </c>
      <c r="O15872" s="23">
        <v>0.27</v>
      </c>
    </row>
    <row r="15873" spans="1:15" x14ac:dyDescent="0.25">
      <c r="A15873" s="20" t="s">
        <v>130</v>
      </c>
      <c r="B15873" s="20" t="s">
        <v>1340</v>
      </c>
      <c r="C15873" s="20" t="s">
        <v>108</v>
      </c>
      <c r="D15873" s="20" t="s">
        <v>106</v>
      </c>
      <c r="E15873" s="21"/>
      <c r="F15873" s="22">
        <v>1857.6</v>
      </c>
      <c r="G15873" s="23">
        <v>0.53</v>
      </c>
      <c r="H15873" s="20" t="s">
        <v>102</v>
      </c>
      <c r="I15873" s="20" t="s">
        <v>146</v>
      </c>
      <c r="J15873" s="20" t="s">
        <v>104</v>
      </c>
      <c r="K15873" s="21"/>
      <c r="L15873" s="20" t="s">
        <v>104</v>
      </c>
      <c r="M15873" s="20" t="s">
        <v>64</v>
      </c>
      <c r="N15873" s="23">
        <v>23.22</v>
      </c>
      <c r="O15873" s="23">
        <v>0.27</v>
      </c>
    </row>
    <row r="15874" spans="1:15" x14ac:dyDescent="0.25">
      <c r="A15874" s="20" t="s">
        <v>130</v>
      </c>
      <c r="B15874" s="20" t="s">
        <v>1340</v>
      </c>
      <c r="C15874" s="20" t="s">
        <v>54</v>
      </c>
      <c r="D15874" s="20" t="s">
        <v>109</v>
      </c>
      <c r="E15874" s="25">
        <v>26</v>
      </c>
      <c r="F15874" s="24">
        <v>7498.33</v>
      </c>
      <c r="G15874" s="23">
        <v>2.13</v>
      </c>
      <c r="H15874" s="20" t="s">
        <v>102</v>
      </c>
      <c r="I15874" s="20" t="s">
        <v>146</v>
      </c>
      <c r="J15874" s="20" t="s">
        <v>104</v>
      </c>
      <c r="K15874" s="21"/>
      <c r="L15874" s="20" t="s">
        <v>104</v>
      </c>
      <c r="M15874" s="20" t="s">
        <v>54</v>
      </c>
      <c r="N15874" s="23">
        <v>0.26</v>
      </c>
      <c r="O15874" s="23">
        <v>0.27</v>
      </c>
    </row>
    <row r="15875" spans="1:15" x14ac:dyDescent="0.25">
      <c r="A15875" s="20" t="s">
        <v>130</v>
      </c>
      <c r="B15875" s="20" t="s">
        <v>1340</v>
      </c>
      <c r="C15875" s="20" t="s">
        <v>49</v>
      </c>
      <c r="D15875" s="20" t="s">
        <v>109</v>
      </c>
      <c r="E15875" s="25">
        <v>9</v>
      </c>
      <c r="F15875" s="24">
        <v>2517.62</v>
      </c>
      <c r="G15875" s="23">
        <v>0.72</v>
      </c>
      <c r="H15875" s="20" t="s">
        <v>102</v>
      </c>
      <c r="I15875" s="20" t="s">
        <v>146</v>
      </c>
      <c r="J15875" s="20" t="s">
        <v>104</v>
      </c>
      <c r="K15875" s="21"/>
      <c r="L15875" s="20" t="s">
        <v>104</v>
      </c>
      <c r="M15875" s="20" t="s">
        <v>49</v>
      </c>
      <c r="N15875" s="23">
        <v>0.85</v>
      </c>
      <c r="O15875" s="23">
        <v>0.27</v>
      </c>
    </row>
    <row r="15876" spans="1:15" x14ac:dyDescent="0.25">
      <c r="A15876" s="20" t="s">
        <v>130</v>
      </c>
      <c r="B15876" s="20" t="s">
        <v>1340</v>
      </c>
      <c r="C15876" s="20" t="s">
        <v>111</v>
      </c>
      <c r="D15876" s="21"/>
      <c r="E15876" s="21"/>
      <c r="F15876" s="24">
        <v>1441.89</v>
      </c>
      <c r="G15876" s="23">
        <v>0.41</v>
      </c>
      <c r="H15876" s="20" t="s">
        <v>102</v>
      </c>
      <c r="I15876" s="20" t="s">
        <v>146</v>
      </c>
      <c r="J15876" s="20" t="s">
        <v>104</v>
      </c>
      <c r="K15876" s="21"/>
      <c r="L15876" s="20" t="s">
        <v>104</v>
      </c>
      <c r="M15876" s="20" t="s">
        <v>56</v>
      </c>
      <c r="N15876" s="23">
        <v>0.41</v>
      </c>
      <c r="O15876" s="23">
        <v>0.27</v>
      </c>
    </row>
    <row r="15877" spans="1:15" x14ac:dyDescent="0.25">
      <c r="A15877" s="20" t="s">
        <v>130</v>
      </c>
      <c r="B15877" s="20" t="s">
        <v>1340</v>
      </c>
      <c r="C15877" s="20" t="s">
        <v>114</v>
      </c>
      <c r="D15877" s="21"/>
      <c r="E15877" s="21"/>
      <c r="F15877" s="24">
        <v>10022.879999999999</v>
      </c>
      <c r="G15877" s="23">
        <v>2.85</v>
      </c>
      <c r="H15877" s="20" t="s">
        <v>102</v>
      </c>
      <c r="I15877" s="20" t="s">
        <v>146</v>
      </c>
      <c r="J15877" s="20" t="s">
        <v>104</v>
      </c>
      <c r="K15877" s="21"/>
      <c r="L15877" s="20" t="s">
        <v>104</v>
      </c>
      <c r="M15877" s="20" t="s">
        <v>69</v>
      </c>
      <c r="N15877" s="23">
        <v>2.85</v>
      </c>
      <c r="O15877" s="23">
        <v>0.27</v>
      </c>
    </row>
    <row r="15878" spans="1:15" x14ac:dyDescent="0.25">
      <c r="A15878" s="20" t="s">
        <v>130</v>
      </c>
      <c r="B15878" s="20" t="s">
        <v>1340</v>
      </c>
      <c r="C15878" s="20" t="s">
        <v>121</v>
      </c>
      <c r="D15878" s="20" t="s">
        <v>106</v>
      </c>
      <c r="E15878" s="21"/>
      <c r="F15878" s="24">
        <v>2446.48</v>
      </c>
      <c r="G15878" s="26">
        <v>0.7</v>
      </c>
      <c r="H15878" s="20" t="s">
        <v>102</v>
      </c>
      <c r="I15878" s="20" t="s">
        <v>146</v>
      </c>
      <c r="J15878" s="20" t="s">
        <v>104</v>
      </c>
      <c r="K15878" s="21"/>
      <c r="L15878" s="20" t="s">
        <v>104</v>
      </c>
      <c r="M15878" s="20" t="s">
        <v>74</v>
      </c>
      <c r="N15878" s="21"/>
      <c r="O15878" s="23">
        <v>0.27</v>
      </c>
    </row>
    <row r="15879" spans="1:15" x14ac:dyDescent="0.25">
      <c r="A15879" s="20" t="s">
        <v>130</v>
      </c>
      <c r="B15879" s="20" t="s">
        <v>1340</v>
      </c>
      <c r="C15879" s="20" t="s">
        <v>115</v>
      </c>
      <c r="D15879" s="20" t="s">
        <v>106</v>
      </c>
      <c r="E15879" s="21"/>
      <c r="F15879" s="23">
        <v>89.77</v>
      </c>
      <c r="G15879" s="23">
        <v>0.03</v>
      </c>
      <c r="H15879" s="20" t="s">
        <v>102</v>
      </c>
      <c r="I15879" s="20" t="s">
        <v>146</v>
      </c>
      <c r="J15879" s="20" t="s">
        <v>104</v>
      </c>
      <c r="K15879" s="21"/>
      <c r="L15879" s="20" t="s">
        <v>104</v>
      </c>
      <c r="M15879" s="20" t="s">
        <v>75</v>
      </c>
      <c r="N15879" s="21"/>
      <c r="O15879" s="23">
        <v>0.27</v>
      </c>
    </row>
    <row r="15880" spans="1:15" x14ac:dyDescent="0.25">
      <c r="A15880" s="20" t="s">
        <v>130</v>
      </c>
      <c r="B15880" s="20" t="s">
        <v>1340</v>
      </c>
      <c r="C15880" s="20" t="s">
        <v>112</v>
      </c>
      <c r="D15880" s="20" t="s">
        <v>113</v>
      </c>
      <c r="E15880" s="25">
        <v>2</v>
      </c>
      <c r="F15880" s="23">
        <v>404.43</v>
      </c>
      <c r="G15880" s="23">
        <v>0.11</v>
      </c>
      <c r="H15880" s="20" t="s">
        <v>102</v>
      </c>
      <c r="I15880" s="20" t="s">
        <v>146</v>
      </c>
      <c r="J15880" s="20" t="s">
        <v>104</v>
      </c>
      <c r="K15880" s="21"/>
      <c r="L15880" s="20" t="s">
        <v>104</v>
      </c>
      <c r="M15880" s="20" t="s">
        <v>58</v>
      </c>
      <c r="N15880" s="23">
        <v>0.69</v>
      </c>
      <c r="O15880" s="23">
        <v>0.27</v>
      </c>
    </row>
    <row r="15881" spans="1:15" x14ac:dyDescent="0.25">
      <c r="A15881" s="20" t="s">
        <v>130</v>
      </c>
      <c r="B15881" s="20" t="s">
        <v>1340</v>
      </c>
      <c r="C15881" s="20" t="s">
        <v>110</v>
      </c>
      <c r="D15881" s="20" t="s">
        <v>109</v>
      </c>
      <c r="E15881" s="25">
        <v>20</v>
      </c>
      <c r="F15881" s="27">
        <v>8928</v>
      </c>
      <c r="G15881" s="23">
        <v>2.54</v>
      </c>
      <c r="H15881" s="20" t="s">
        <v>102</v>
      </c>
      <c r="I15881" s="20" t="s">
        <v>146</v>
      </c>
      <c r="J15881" s="20" t="s">
        <v>104</v>
      </c>
      <c r="K15881" s="21"/>
      <c r="L15881" s="20" t="s">
        <v>104</v>
      </c>
      <c r="M15881" s="20" t="s">
        <v>55</v>
      </c>
      <c r="N15881" s="23">
        <v>0.09</v>
      </c>
      <c r="O15881" s="23">
        <v>0.27</v>
      </c>
    </row>
    <row r="15882" spans="1:15" x14ac:dyDescent="0.25">
      <c r="A15882" s="20" t="s">
        <v>130</v>
      </c>
      <c r="B15882" s="20" t="s">
        <v>1341</v>
      </c>
      <c r="C15882" s="20" t="s">
        <v>7</v>
      </c>
      <c r="D15882" s="20" t="s">
        <v>10</v>
      </c>
      <c r="E15882" s="21"/>
      <c r="F15882" s="24">
        <v>1272.98</v>
      </c>
      <c r="G15882" s="23">
        <v>0.62</v>
      </c>
      <c r="H15882" s="20" t="s">
        <v>102</v>
      </c>
      <c r="I15882" s="20" t="s">
        <v>183</v>
      </c>
      <c r="J15882" s="20" t="s">
        <v>104</v>
      </c>
      <c r="K15882" s="21"/>
      <c r="L15882" s="20" t="s">
        <v>104</v>
      </c>
      <c r="M15882" s="20" t="s">
        <v>48</v>
      </c>
      <c r="N15882" s="23">
        <v>0.62</v>
      </c>
      <c r="O15882" s="23">
        <v>0.57999999999999996</v>
      </c>
    </row>
    <row r="15883" spans="1:15" x14ac:dyDescent="0.25">
      <c r="A15883" s="20" t="s">
        <v>130</v>
      </c>
      <c r="B15883" s="20" t="s">
        <v>1341</v>
      </c>
      <c r="C15883" s="20" t="s">
        <v>105</v>
      </c>
      <c r="D15883" s="20" t="s">
        <v>106</v>
      </c>
      <c r="E15883" s="21"/>
      <c r="F15883" s="23">
        <v>384.59</v>
      </c>
      <c r="G15883" s="23">
        <v>0.19</v>
      </c>
      <c r="H15883" s="20" t="s">
        <v>102</v>
      </c>
      <c r="I15883" s="20" t="s">
        <v>183</v>
      </c>
      <c r="J15883" s="20" t="s">
        <v>104</v>
      </c>
      <c r="K15883" s="21"/>
      <c r="L15883" s="20" t="s">
        <v>104</v>
      </c>
      <c r="M15883" s="20" t="s">
        <v>82</v>
      </c>
      <c r="N15883" s="21"/>
      <c r="O15883" s="23">
        <v>0.57999999999999996</v>
      </c>
    </row>
    <row r="15884" spans="1:15" x14ac:dyDescent="0.25">
      <c r="A15884" s="20" t="s">
        <v>130</v>
      </c>
      <c r="B15884" s="20" t="s">
        <v>1341</v>
      </c>
      <c r="C15884" s="20" t="s">
        <v>107</v>
      </c>
      <c r="D15884" s="20" t="s">
        <v>106</v>
      </c>
      <c r="E15884" s="21"/>
      <c r="F15884" s="24">
        <v>2347.38</v>
      </c>
      <c r="G15884" s="23">
        <v>1.1399999999999999</v>
      </c>
      <c r="H15884" s="20" t="s">
        <v>102</v>
      </c>
      <c r="I15884" s="20" t="s">
        <v>183</v>
      </c>
      <c r="J15884" s="20" t="s">
        <v>104</v>
      </c>
      <c r="K15884" s="21"/>
      <c r="L15884" s="20" t="s">
        <v>104</v>
      </c>
      <c r="M15884" s="20" t="s">
        <v>65</v>
      </c>
      <c r="N15884" s="23">
        <v>0.84</v>
      </c>
      <c r="O15884" s="23">
        <v>0.57999999999999996</v>
      </c>
    </row>
    <row r="15885" spans="1:15" x14ac:dyDescent="0.25">
      <c r="A15885" s="20" t="s">
        <v>130</v>
      </c>
      <c r="B15885" s="20" t="s">
        <v>1341</v>
      </c>
      <c r="C15885" s="20" t="s">
        <v>108</v>
      </c>
      <c r="D15885" s="20" t="s">
        <v>106</v>
      </c>
      <c r="E15885" s="21"/>
      <c r="F15885" s="24">
        <v>1114.56</v>
      </c>
      <c r="G15885" s="23">
        <v>0.54</v>
      </c>
      <c r="H15885" s="20" t="s">
        <v>102</v>
      </c>
      <c r="I15885" s="20" t="s">
        <v>183</v>
      </c>
      <c r="J15885" s="20" t="s">
        <v>104</v>
      </c>
      <c r="K15885" s="21"/>
      <c r="L15885" s="20" t="s">
        <v>104</v>
      </c>
      <c r="M15885" s="20" t="s">
        <v>64</v>
      </c>
      <c r="N15885" s="23">
        <v>23.22</v>
      </c>
      <c r="O15885" s="23">
        <v>0.57999999999999996</v>
      </c>
    </row>
    <row r="15886" spans="1:15" x14ac:dyDescent="0.25">
      <c r="A15886" s="20" t="s">
        <v>130</v>
      </c>
      <c r="B15886" s="20" t="s">
        <v>1341</v>
      </c>
      <c r="C15886" s="20" t="s">
        <v>54</v>
      </c>
      <c r="D15886" s="20" t="s">
        <v>109</v>
      </c>
      <c r="E15886" s="25">
        <v>26</v>
      </c>
      <c r="F15886" s="22">
        <v>5272.8</v>
      </c>
      <c r="G15886" s="23">
        <v>2.57</v>
      </c>
      <c r="H15886" s="20" t="s">
        <v>102</v>
      </c>
      <c r="I15886" s="20" t="s">
        <v>183</v>
      </c>
      <c r="J15886" s="20" t="s">
        <v>104</v>
      </c>
      <c r="K15886" s="21"/>
      <c r="L15886" s="20" t="s">
        <v>104</v>
      </c>
      <c r="M15886" s="20" t="s">
        <v>54</v>
      </c>
      <c r="N15886" s="23">
        <v>0.26</v>
      </c>
      <c r="O15886" s="23">
        <v>0.57999999999999996</v>
      </c>
    </row>
    <row r="15887" spans="1:15" x14ac:dyDescent="0.25">
      <c r="A15887" s="20" t="s">
        <v>130</v>
      </c>
      <c r="B15887" s="20" t="s">
        <v>1341</v>
      </c>
      <c r="C15887" s="20" t="s">
        <v>55</v>
      </c>
      <c r="D15887" s="20" t="s">
        <v>109</v>
      </c>
      <c r="E15887" s="25">
        <v>26</v>
      </c>
      <c r="F15887" s="23">
        <v>802.36</v>
      </c>
      <c r="G15887" s="23">
        <v>0.39</v>
      </c>
      <c r="H15887" s="20" t="s">
        <v>102</v>
      </c>
      <c r="I15887" s="20" t="s">
        <v>183</v>
      </c>
      <c r="J15887" s="20" t="s">
        <v>104</v>
      </c>
      <c r="K15887" s="21"/>
      <c r="L15887" s="20" t="s">
        <v>104</v>
      </c>
      <c r="M15887" s="20" t="s">
        <v>55</v>
      </c>
      <c r="N15887" s="23">
        <v>0.02</v>
      </c>
      <c r="O15887" s="23">
        <v>0.57999999999999996</v>
      </c>
    </row>
    <row r="15888" spans="1:15" x14ac:dyDescent="0.25">
      <c r="A15888" s="20" t="s">
        <v>130</v>
      </c>
      <c r="B15888" s="20" t="s">
        <v>1341</v>
      </c>
      <c r="C15888" s="20" t="s">
        <v>49</v>
      </c>
      <c r="D15888" s="20" t="s">
        <v>109</v>
      </c>
      <c r="E15888" s="25">
        <v>9</v>
      </c>
      <c r="F15888" s="24">
        <v>1522.35</v>
      </c>
      <c r="G15888" s="23">
        <v>0.74</v>
      </c>
      <c r="H15888" s="20" t="s">
        <v>102</v>
      </c>
      <c r="I15888" s="20" t="s">
        <v>183</v>
      </c>
      <c r="J15888" s="20" t="s">
        <v>104</v>
      </c>
      <c r="K15888" s="21"/>
      <c r="L15888" s="20" t="s">
        <v>104</v>
      </c>
      <c r="M15888" s="20" t="s">
        <v>49</v>
      </c>
      <c r="N15888" s="23">
        <v>0.85</v>
      </c>
      <c r="O15888" s="23">
        <v>0.57999999999999996</v>
      </c>
    </row>
    <row r="15889" spans="1:15" x14ac:dyDescent="0.25">
      <c r="A15889" s="20" t="s">
        <v>130</v>
      </c>
      <c r="B15889" s="20" t="s">
        <v>1341</v>
      </c>
      <c r="C15889" s="20" t="s">
        <v>111</v>
      </c>
      <c r="D15889" s="21"/>
      <c r="E15889" s="21"/>
      <c r="F15889" s="23">
        <v>841.81</v>
      </c>
      <c r="G15889" s="23">
        <v>0.41</v>
      </c>
      <c r="H15889" s="20" t="s">
        <v>102</v>
      </c>
      <c r="I15889" s="20" t="s">
        <v>183</v>
      </c>
      <c r="J15889" s="20" t="s">
        <v>104</v>
      </c>
      <c r="K15889" s="21"/>
      <c r="L15889" s="20" t="s">
        <v>104</v>
      </c>
      <c r="M15889" s="20" t="s">
        <v>56</v>
      </c>
      <c r="N15889" s="23">
        <v>0.41</v>
      </c>
      <c r="O15889" s="23">
        <v>0.57999999999999996</v>
      </c>
    </row>
    <row r="15890" spans="1:15" x14ac:dyDescent="0.25">
      <c r="A15890" s="20" t="s">
        <v>130</v>
      </c>
      <c r="B15890" s="20" t="s">
        <v>1341</v>
      </c>
      <c r="C15890" s="20" t="s">
        <v>112</v>
      </c>
      <c r="D15890" s="20" t="s">
        <v>113</v>
      </c>
      <c r="E15890" s="25">
        <v>2</v>
      </c>
      <c r="F15890" s="23">
        <v>236.12</v>
      </c>
      <c r="G15890" s="23">
        <v>0.12</v>
      </c>
      <c r="H15890" s="20" t="s">
        <v>102</v>
      </c>
      <c r="I15890" s="20" t="s">
        <v>183</v>
      </c>
      <c r="J15890" s="20" t="s">
        <v>104</v>
      </c>
      <c r="K15890" s="21"/>
      <c r="L15890" s="20" t="s">
        <v>104</v>
      </c>
      <c r="M15890" s="20" t="s">
        <v>58</v>
      </c>
      <c r="N15890" s="23">
        <v>0.69</v>
      </c>
      <c r="O15890" s="23">
        <v>0.57999999999999996</v>
      </c>
    </row>
    <row r="15891" spans="1:15" x14ac:dyDescent="0.25">
      <c r="A15891" s="20" t="s">
        <v>130</v>
      </c>
      <c r="B15891" s="20" t="s">
        <v>1341</v>
      </c>
      <c r="C15891" s="20" t="s">
        <v>114</v>
      </c>
      <c r="D15891" s="21"/>
      <c r="E15891" s="21"/>
      <c r="F15891" s="24">
        <v>5851.62</v>
      </c>
      <c r="G15891" s="23">
        <v>2.85</v>
      </c>
      <c r="H15891" s="20" t="s">
        <v>102</v>
      </c>
      <c r="I15891" s="20" t="s">
        <v>183</v>
      </c>
      <c r="J15891" s="20" t="s">
        <v>104</v>
      </c>
      <c r="K15891" s="21"/>
      <c r="L15891" s="20" t="s">
        <v>104</v>
      </c>
      <c r="M15891" s="20" t="s">
        <v>69</v>
      </c>
      <c r="N15891" s="23">
        <v>2.85</v>
      </c>
      <c r="O15891" s="23">
        <v>0.57999999999999996</v>
      </c>
    </row>
    <row r="15892" spans="1:15" x14ac:dyDescent="0.25">
      <c r="A15892" s="20" t="s">
        <v>130</v>
      </c>
      <c r="B15892" s="20" t="s">
        <v>1341</v>
      </c>
      <c r="C15892" s="20" t="s">
        <v>121</v>
      </c>
      <c r="D15892" s="20" t="s">
        <v>106</v>
      </c>
      <c r="E15892" s="21"/>
      <c r="F15892" s="24">
        <v>1428.69</v>
      </c>
      <c r="G15892" s="26">
        <v>0.7</v>
      </c>
      <c r="H15892" s="20" t="s">
        <v>102</v>
      </c>
      <c r="I15892" s="20" t="s">
        <v>183</v>
      </c>
      <c r="J15892" s="20" t="s">
        <v>104</v>
      </c>
      <c r="K15892" s="21"/>
      <c r="L15892" s="20" t="s">
        <v>104</v>
      </c>
      <c r="M15892" s="20" t="s">
        <v>74</v>
      </c>
      <c r="N15892" s="21"/>
      <c r="O15892" s="23">
        <v>0.57999999999999996</v>
      </c>
    </row>
    <row r="15893" spans="1:15" x14ac:dyDescent="0.25">
      <c r="A15893" s="20" t="s">
        <v>130</v>
      </c>
      <c r="B15893" s="20" t="s">
        <v>1341</v>
      </c>
      <c r="C15893" s="20" t="s">
        <v>115</v>
      </c>
      <c r="D15893" s="20" t="s">
        <v>106</v>
      </c>
      <c r="E15893" s="21"/>
      <c r="F15893" s="23">
        <v>99.21</v>
      </c>
      <c r="G15893" s="23">
        <v>0.05</v>
      </c>
      <c r="H15893" s="20" t="s">
        <v>102</v>
      </c>
      <c r="I15893" s="20" t="s">
        <v>183</v>
      </c>
      <c r="J15893" s="20" t="s">
        <v>104</v>
      </c>
      <c r="K15893" s="21"/>
      <c r="L15893" s="20" t="s">
        <v>104</v>
      </c>
      <c r="M15893" s="20" t="s">
        <v>75</v>
      </c>
      <c r="N15893" s="21"/>
      <c r="O15893" s="23">
        <v>0.57999999999999996</v>
      </c>
    </row>
    <row r="15894" spans="1:15" x14ac:dyDescent="0.25">
      <c r="A15894" s="20" t="s">
        <v>130</v>
      </c>
      <c r="B15894" s="20" t="s">
        <v>1341</v>
      </c>
      <c r="C15894" s="20" t="s">
        <v>119</v>
      </c>
      <c r="D15894" s="20" t="s">
        <v>6</v>
      </c>
      <c r="E15894" s="21"/>
      <c r="F15894" s="24">
        <v>2612.62</v>
      </c>
      <c r="G15894" s="23">
        <v>1.27</v>
      </c>
      <c r="H15894" s="20" t="s">
        <v>102</v>
      </c>
      <c r="I15894" s="20" t="s">
        <v>183</v>
      </c>
      <c r="J15894" s="20" t="s">
        <v>104</v>
      </c>
      <c r="K15894" s="21"/>
      <c r="L15894" s="20" t="s">
        <v>104</v>
      </c>
      <c r="M15894" s="20" t="s">
        <v>45</v>
      </c>
      <c r="N15894" s="23">
        <v>32.65</v>
      </c>
      <c r="O15894" s="23">
        <v>0.57999999999999996</v>
      </c>
    </row>
    <row r="15895" spans="1:15" x14ac:dyDescent="0.25">
      <c r="A15895" s="20" t="s">
        <v>130</v>
      </c>
      <c r="B15895" s="20" t="s">
        <v>1342</v>
      </c>
      <c r="C15895" s="20" t="s">
        <v>7</v>
      </c>
      <c r="D15895" s="20" t="s">
        <v>10</v>
      </c>
      <c r="E15895" s="21"/>
      <c r="F15895" s="24">
        <v>1284.33</v>
      </c>
      <c r="G15895" s="23">
        <v>0.62</v>
      </c>
      <c r="H15895" s="20" t="s">
        <v>102</v>
      </c>
      <c r="I15895" s="20" t="s">
        <v>120</v>
      </c>
      <c r="J15895" s="20" t="s">
        <v>104</v>
      </c>
      <c r="K15895" s="21"/>
      <c r="L15895" s="20" t="s">
        <v>104</v>
      </c>
      <c r="M15895" s="20" t="s">
        <v>48</v>
      </c>
      <c r="N15895" s="23">
        <v>0.62</v>
      </c>
      <c r="O15895" s="26">
        <v>0.6</v>
      </c>
    </row>
    <row r="15896" spans="1:15" x14ac:dyDescent="0.25">
      <c r="A15896" s="20" t="s">
        <v>130</v>
      </c>
      <c r="B15896" s="20" t="s">
        <v>1342</v>
      </c>
      <c r="C15896" s="20" t="s">
        <v>105</v>
      </c>
      <c r="D15896" s="20" t="s">
        <v>106</v>
      </c>
      <c r="E15896" s="21"/>
      <c r="F15896" s="26">
        <v>395.4</v>
      </c>
      <c r="G15896" s="23">
        <v>0.19</v>
      </c>
      <c r="H15896" s="20" t="s">
        <v>102</v>
      </c>
      <c r="I15896" s="20" t="s">
        <v>120</v>
      </c>
      <c r="J15896" s="20" t="s">
        <v>104</v>
      </c>
      <c r="K15896" s="21"/>
      <c r="L15896" s="20" t="s">
        <v>104</v>
      </c>
      <c r="M15896" s="20" t="s">
        <v>82</v>
      </c>
      <c r="N15896" s="21"/>
      <c r="O15896" s="26">
        <v>0.6</v>
      </c>
    </row>
    <row r="15897" spans="1:15" x14ac:dyDescent="0.25">
      <c r="A15897" s="20" t="s">
        <v>130</v>
      </c>
      <c r="B15897" s="20" t="s">
        <v>1342</v>
      </c>
      <c r="C15897" s="20" t="s">
        <v>107</v>
      </c>
      <c r="D15897" s="20" t="s">
        <v>106</v>
      </c>
      <c r="E15897" s="21"/>
      <c r="F15897" s="24">
        <v>2362.75</v>
      </c>
      <c r="G15897" s="23">
        <v>1.1399999999999999</v>
      </c>
      <c r="H15897" s="20" t="s">
        <v>102</v>
      </c>
      <c r="I15897" s="20" t="s">
        <v>120</v>
      </c>
      <c r="J15897" s="20" t="s">
        <v>104</v>
      </c>
      <c r="K15897" s="21"/>
      <c r="L15897" s="20" t="s">
        <v>104</v>
      </c>
      <c r="M15897" s="20" t="s">
        <v>65</v>
      </c>
      <c r="N15897" s="23">
        <v>0.84</v>
      </c>
      <c r="O15897" s="26">
        <v>0.6</v>
      </c>
    </row>
    <row r="15898" spans="1:15" x14ac:dyDescent="0.25">
      <c r="A15898" s="20" t="s">
        <v>130</v>
      </c>
      <c r="B15898" s="20" t="s">
        <v>1342</v>
      </c>
      <c r="C15898" s="20" t="s">
        <v>108</v>
      </c>
      <c r="D15898" s="20" t="s">
        <v>106</v>
      </c>
      <c r="E15898" s="21"/>
      <c r="F15898" s="24">
        <v>1114.56</v>
      </c>
      <c r="G15898" s="23">
        <v>0.54</v>
      </c>
      <c r="H15898" s="20" t="s">
        <v>102</v>
      </c>
      <c r="I15898" s="20" t="s">
        <v>120</v>
      </c>
      <c r="J15898" s="20" t="s">
        <v>104</v>
      </c>
      <c r="K15898" s="21"/>
      <c r="L15898" s="20" t="s">
        <v>104</v>
      </c>
      <c r="M15898" s="20" t="s">
        <v>64</v>
      </c>
      <c r="N15898" s="23">
        <v>23.22</v>
      </c>
      <c r="O15898" s="26">
        <v>0.6</v>
      </c>
    </row>
    <row r="15899" spans="1:15" x14ac:dyDescent="0.25">
      <c r="A15899" s="20" t="s">
        <v>130</v>
      </c>
      <c r="B15899" s="20" t="s">
        <v>1342</v>
      </c>
      <c r="C15899" s="20" t="s">
        <v>112</v>
      </c>
      <c r="D15899" s="20" t="s">
        <v>113</v>
      </c>
      <c r="E15899" s="25">
        <v>4</v>
      </c>
      <c r="F15899" s="23">
        <v>476.44</v>
      </c>
      <c r="G15899" s="23">
        <v>0.23</v>
      </c>
      <c r="H15899" s="20" t="s">
        <v>102</v>
      </c>
      <c r="I15899" s="20" t="s">
        <v>120</v>
      </c>
      <c r="J15899" s="20" t="s">
        <v>104</v>
      </c>
      <c r="K15899" s="21"/>
      <c r="L15899" s="20" t="s">
        <v>104</v>
      </c>
      <c r="M15899" s="20" t="s">
        <v>58</v>
      </c>
      <c r="N15899" s="23">
        <v>0.69</v>
      </c>
      <c r="O15899" s="26">
        <v>0.6</v>
      </c>
    </row>
    <row r="15900" spans="1:15" x14ac:dyDescent="0.25">
      <c r="A15900" s="20" t="s">
        <v>130</v>
      </c>
      <c r="B15900" s="20" t="s">
        <v>1342</v>
      </c>
      <c r="C15900" s="20" t="s">
        <v>114</v>
      </c>
      <c r="D15900" s="21"/>
      <c r="E15900" s="21"/>
      <c r="F15900" s="24">
        <v>5903.78</v>
      </c>
      <c r="G15900" s="23">
        <v>2.85</v>
      </c>
      <c r="H15900" s="20" t="s">
        <v>102</v>
      </c>
      <c r="I15900" s="20" t="s">
        <v>120</v>
      </c>
      <c r="J15900" s="20" t="s">
        <v>104</v>
      </c>
      <c r="K15900" s="21"/>
      <c r="L15900" s="20" t="s">
        <v>104</v>
      </c>
      <c r="M15900" s="20" t="s">
        <v>69</v>
      </c>
      <c r="N15900" s="23">
        <v>2.85</v>
      </c>
      <c r="O15900" s="26">
        <v>0.6</v>
      </c>
    </row>
    <row r="15901" spans="1:15" x14ac:dyDescent="0.25">
      <c r="A15901" s="20" t="s">
        <v>130</v>
      </c>
      <c r="B15901" s="20" t="s">
        <v>1342</v>
      </c>
      <c r="C15901" s="20" t="s">
        <v>121</v>
      </c>
      <c r="D15901" s="20" t="s">
        <v>106</v>
      </c>
      <c r="E15901" s="21"/>
      <c r="F15901" s="24">
        <v>1410.87</v>
      </c>
      <c r="G15901" s="23">
        <v>0.68</v>
      </c>
      <c r="H15901" s="20" t="s">
        <v>102</v>
      </c>
      <c r="I15901" s="20" t="s">
        <v>120</v>
      </c>
      <c r="J15901" s="20" t="s">
        <v>104</v>
      </c>
      <c r="K15901" s="21"/>
      <c r="L15901" s="20" t="s">
        <v>104</v>
      </c>
      <c r="M15901" s="20" t="s">
        <v>74</v>
      </c>
      <c r="N15901" s="21"/>
      <c r="O15901" s="26">
        <v>0.6</v>
      </c>
    </row>
    <row r="15902" spans="1:15" x14ac:dyDescent="0.25">
      <c r="A15902" s="20" t="s">
        <v>130</v>
      </c>
      <c r="B15902" s="20" t="s">
        <v>1342</v>
      </c>
      <c r="C15902" s="20" t="s">
        <v>115</v>
      </c>
      <c r="D15902" s="20" t="s">
        <v>106</v>
      </c>
      <c r="E15902" s="21"/>
      <c r="F15902" s="26">
        <v>54.3</v>
      </c>
      <c r="G15902" s="23">
        <v>0.03</v>
      </c>
      <c r="H15902" s="20" t="s">
        <v>102</v>
      </c>
      <c r="I15902" s="20" t="s">
        <v>120</v>
      </c>
      <c r="J15902" s="20" t="s">
        <v>104</v>
      </c>
      <c r="K15902" s="21"/>
      <c r="L15902" s="20" t="s">
        <v>104</v>
      </c>
      <c r="M15902" s="20" t="s">
        <v>75</v>
      </c>
      <c r="N15902" s="21"/>
      <c r="O15902" s="26">
        <v>0.6</v>
      </c>
    </row>
    <row r="15903" spans="1:15" x14ac:dyDescent="0.25">
      <c r="A15903" s="20" t="s">
        <v>130</v>
      </c>
      <c r="B15903" s="20" t="s">
        <v>1342</v>
      </c>
      <c r="C15903" s="20" t="s">
        <v>119</v>
      </c>
      <c r="D15903" s="20" t="s">
        <v>6</v>
      </c>
      <c r="E15903" s="21"/>
      <c r="F15903" s="22">
        <v>2775.9</v>
      </c>
      <c r="G15903" s="23">
        <v>1.34</v>
      </c>
      <c r="H15903" s="20" t="s">
        <v>102</v>
      </c>
      <c r="I15903" s="20" t="s">
        <v>120</v>
      </c>
      <c r="J15903" s="20" t="s">
        <v>104</v>
      </c>
      <c r="K15903" s="21"/>
      <c r="L15903" s="20" t="s">
        <v>104</v>
      </c>
      <c r="M15903" s="20" t="s">
        <v>45</v>
      </c>
      <c r="N15903" s="23">
        <v>32.65</v>
      </c>
      <c r="O15903" s="26">
        <v>0.6</v>
      </c>
    </row>
    <row r="15904" spans="1:15" x14ac:dyDescent="0.25">
      <c r="A15904" s="20" t="s">
        <v>130</v>
      </c>
      <c r="B15904" s="20" t="s">
        <v>1342</v>
      </c>
      <c r="C15904" s="20" t="s">
        <v>111</v>
      </c>
      <c r="D15904" s="21"/>
      <c r="E15904" s="21"/>
      <c r="F15904" s="23">
        <v>849.31</v>
      </c>
      <c r="G15904" s="23">
        <v>0.41</v>
      </c>
      <c r="H15904" s="20" t="s">
        <v>102</v>
      </c>
      <c r="I15904" s="20" t="s">
        <v>120</v>
      </c>
      <c r="J15904" s="20" t="s">
        <v>104</v>
      </c>
      <c r="K15904" s="21"/>
      <c r="L15904" s="20" t="s">
        <v>104</v>
      </c>
      <c r="M15904" s="20" t="s">
        <v>56</v>
      </c>
      <c r="N15904" s="23">
        <v>0.41</v>
      </c>
      <c r="O15904" s="26">
        <v>0.6</v>
      </c>
    </row>
    <row r="15905" spans="1:15" x14ac:dyDescent="0.25">
      <c r="A15905" s="20" t="s">
        <v>130</v>
      </c>
      <c r="B15905" s="20" t="s">
        <v>1342</v>
      </c>
      <c r="C15905" s="20" t="s">
        <v>54</v>
      </c>
      <c r="D15905" s="20" t="s">
        <v>109</v>
      </c>
      <c r="E15905" s="25">
        <v>21</v>
      </c>
      <c r="F15905" s="24">
        <v>4752.38</v>
      </c>
      <c r="G15905" s="23">
        <v>2.29</v>
      </c>
      <c r="H15905" s="20" t="s">
        <v>102</v>
      </c>
      <c r="I15905" s="20" t="s">
        <v>120</v>
      </c>
      <c r="J15905" s="20" t="s">
        <v>104</v>
      </c>
      <c r="K15905" s="21"/>
      <c r="L15905" s="20" t="s">
        <v>104</v>
      </c>
      <c r="M15905" s="20" t="s">
        <v>54</v>
      </c>
      <c r="N15905" s="23">
        <v>0.26</v>
      </c>
      <c r="O15905" s="26">
        <v>0.6</v>
      </c>
    </row>
    <row r="15906" spans="1:15" x14ac:dyDescent="0.25">
      <c r="A15906" s="20" t="s">
        <v>130</v>
      </c>
      <c r="B15906" s="20" t="s">
        <v>1342</v>
      </c>
      <c r="C15906" s="20" t="s">
        <v>55</v>
      </c>
      <c r="D15906" s="20" t="s">
        <v>109</v>
      </c>
      <c r="E15906" s="25">
        <v>21</v>
      </c>
      <c r="F15906" s="23">
        <v>763.73</v>
      </c>
      <c r="G15906" s="23">
        <v>0.37</v>
      </c>
      <c r="H15906" s="20" t="s">
        <v>102</v>
      </c>
      <c r="I15906" s="20" t="s">
        <v>120</v>
      </c>
      <c r="J15906" s="20" t="s">
        <v>104</v>
      </c>
      <c r="K15906" s="21"/>
      <c r="L15906" s="20" t="s">
        <v>104</v>
      </c>
      <c r="M15906" s="20" t="s">
        <v>55</v>
      </c>
      <c r="N15906" s="23">
        <v>0.02</v>
      </c>
      <c r="O15906" s="26">
        <v>0.6</v>
      </c>
    </row>
    <row r="15907" spans="1:15" x14ac:dyDescent="0.25">
      <c r="A15907" s="20" t="s">
        <v>130</v>
      </c>
      <c r="B15907" s="20" t="s">
        <v>1342</v>
      </c>
      <c r="C15907" s="20" t="s">
        <v>122</v>
      </c>
      <c r="D15907" s="20" t="s">
        <v>109</v>
      </c>
      <c r="E15907" s="25">
        <v>4</v>
      </c>
      <c r="F15907" s="23">
        <v>947.24</v>
      </c>
      <c r="G15907" s="23">
        <v>0.46</v>
      </c>
      <c r="H15907" s="20" t="s">
        <v>102</v>
      </c>
      <c r="I15907" s="20" t="s">
        <v>120</v>
      </c>
      <c r="J15907" s="20" t="s">
        <v>104</v>
      </c>
      <c r="K15907" s="21"/>
      <c r="L15907" s="20" t="s">
        <v>104</v>
      </c>
      <c r="M15907" s="20" t="s">
        <v>52</v>
      </c>
      <c r="N15907" s="23">
        <v>1.19</v>
      </c>
      <c r="O15907" s="26">
        <v>0.6</v>
      </c>
    </row>
    <row r="15908" spans="1:15" x14ac:dyDescent="0.25">
      <c r="A15908" s="20" t="s">
        <v>130</v>
      </c>
      <c r="B15908" s="20" t="s">
        <v>1342</v>
      </c>
      <c r="C15908" s="20" t="s">
        <v>80</v>
      </c>
      <c r="D15908" s="21"/>
      <c r="E15908" s="21"/>
      <c r="F15908" s="27">
        <v>1645</v>
      </c>
      <c r="G15908" s="23">
        <v>0.79</v>
      </c>
      <c r="H15908" s="20" t="s">
        <v>102</v>
      </c>
      <c r="I15908" s="20" t="s">
        <v>120</v>
      </c>
      <c r="J15908" s="20" t="s">
        <v>104</v>
      </c>
      <c r="K15908" s="21"/>
      <c r="L15908" s="20" t="s">
        <v>104</v>
      </c>
      <c r="M15908" s="20" t="s">
        <v>80</v>
      </c>
      <c r="N15908" s="21"/>
      <c r="O15908" s="26">
        <v>0.6</v>
      </c>
    </row>
    <row r="15909" spans="1:15" x14ac:dyDescent="0.25">
      <c r="A15909" s="20" t="s">
        <v>130</v>
      </c>
      <c r="B15909" s="20" t="s">
        <v>1343</v>
      </c>
      <c r="C15909" s="20" t="s">
        <v>119</v>
      </c>
      <c r="D15909" s="20" t="s">
        <v>6</v>
      </c>
      <c r="E15909" s="21"/>
      <c r="F15909" s="22">
        <v>2547.3000000000002</v>
      </c>
      <c r="G15909" s="23">
        <v>1.24</v>
      </c>
      <c r="H15909" s="20" t="s">
        <v>102</v>
      </c>
      <c r="I15909" s="20" t="s">
        <v>129</v>
      </c>
      <c r="J15909" s="20" t="s">
        <v>104</v>
      </c>
      <c r="K15909" s="21"/>
      <c r="L15909" s="20" t="s">
        <v>104</v>
      </c>
      <c r="M15909" s="20" t="s">
        <v>45</v>
      </c>
      <c r="N15909" s="23">
        <v>32.65</v>
      </c>
      <c r="O15909" s="23">
        <v>0.49</v>
      </c>
    </row>
    <row r="15910" spans="1:15" x14ac:dyDescent="0.25">
      <c r="A15910" s="20" t="s">
        <v>130</v>
      </c>
      <c r="B15910" s="20" t="s">
        <v>1343</v>
      </c>
      <c r="C15910" s="20" t="s">
        <v>7</v>
      </c>
      <c r="D15910" s="20" t="s">
        <v>10</v>
      </c>
      <c r="E15910" s="21"/>
      <c r="F15910" s="24">
        <v>1268.83</v>
      </c>
      <c r="G15910" s="23">
        <v>0.62</v>
      </c>
      <c r="H15910" s="20" t="s">
        <v>102</v>
      </c>
      <c r="I15910" s="20" t="s">
        <v>129</v>
      </c>
      <c r="J15910" s="20" t="s">
        <v>104</v>
      </c>
      <c r="K15910" s="21"/>
      <c r="L15910" s="20" t="s">
        <v>104</v>
      </c>
      <c r="M15910" s="20" t="s">
        <v>48</v>
      </c>
      <c r="N15910" s="23">
        <v>0.62</v>
      </c>
      <c r="O15910" s="23">
        <v>0.49</v>
      </c>
    </row>
    <row r="15911" spans="1:15" x14ac:dyDescent="0.25">
      <c r="A15911" s="20" t="s">
        <v>130</v>
      </c>
      <c r="B15911" s="20" t="s">
        <v>1343</v>
      </c>
      <c r="C15911" s="20" t="s">
        <v>105</v>
      </c>
      <c r="D15911" s="20" t="s">
        <v>106</v>
      </c>
      <c r="E15911" s="21"/>
      <c r="F15911" s="23">
        <v>382.14</v>
      </c>
      <c r="G15911" s="23">
        <v>0.19</v>
      </c>
      <c r="H15911" s="20" t="s">
        <v>102</v>
      </c>
      <c r="I15911" s="20" t="s">
        <v>129</v>
      </c>
      <c r="J15911" s="20" t="s">
        <v>104</v>
      </c>
      <c r="K15911" s="21"/>
      <c r="L15911" s="20" t="s">
        <v>104</v>
      </c>
      <c r="M15911" s="20" t="s">
        <v>82</v>
      </c>
      <c r="N15911" s="21"/>
      <c r="O15911" s="23">
        <v>0.49</v>
      </c>
    </row>
    <row r="15912" spans="1:15" x14ac:dyDescent="0.25">
      <c r="A15912" s="20" t="s">
        <v>130</v>
      </c>
      <c r="B15912" s="20" t="s">
        <v>1343</v>
      </c>
      <c r="C15912" s="20" t="s">
        <v>107</v>
      </c>
      <c r="D15912" s="20" t="s">
        <v>106</v>
      </c>
      <c r="E15912" s="21"/>
      <c r="F15912" s="24">
        <v>2341.75</v>
      </c>
      <c r="G15912" s="23">
        <v>1.1399999999999999</v>
      </c>
      <c r="H15912" s="20" t="s">
        <v>102</v>
      </c>
      <c r="I15912" s="20" t="s">
        <v>129</v>
      </c>
      <c r="J15912" s="20" t="s">
        <v>104</v>
      </c>
      <c r="K15912" s="21"/>
      <c r="L15912" s="20" t="s">
        <v>104</v>
      </c>
      <c r="M15912" s="20" t="s">
        <v>65</v>
      </c>
      <c r="N15912" s="23">
        <v>0.84</v>
      </c>
      <c r="O15912" s="23">
        <v>0.49</v>
      </c>
    </row>
    <row r="15913" spans="1:15" x14ac:dyDescent="0.25">
      <c r="A15913" s="20" t="s">
        <v>130</v>
      </c>
      <c r="B15913" s="20" t="s">
        <v>1343</v>
      </c>
      <c r="C15913" s="20" t="s">
        <v>108</v>
      </c>
      <c r="D15913" s="20" t="s">
        <v>106</v>
      </c>
      <c r="E15913" s="21"/>
      <c r="F15913" s="24">
        <v>1114.56</v>
      </c>
      <c r="G15913" s="23">
        <v>0.54</v>
      </c>
      <c r="H15913" s="20" t="s">
        <v>102</v>
      </c>
      <c r="I15913" s="20" t="s">
        <v>129</v>
      </c>
      <c r="J15913" s="20" t="s">
        <v>104</v>
      </c>
      <c r="K15913" s="21"/>
      <c r="L15913" s="20" t="s">
        <v>104</v>
      </c>
      <c r="M15913" s="20" t="s">
        <v>64</v>
      </c>
      <c r="N15913" s="23">
        <v>23.22</v>
      </c>
      <c r="O15913" s="23">
        <v>0.49</v>
      </c>
    </row>
    <row r="15914" spans="1:15" x14ac:dyDescent="0.25">
      <c r="A15914" s="20" t="s">
        <v>130</v>
      </c>
      <c r="B15914" s="20" t="s">
        <v>1343</v>
      </c>
      <c r="C15914" s="20" t="s">
        <v>54</v>
      </c>
      <c r="D15914" s="20" t="s">
        <v>109</v>
      </c>
      <c r="E15914" s="25">
        <v>21</v>
      </c>
      <c r="F15914" s="24">
        <v>2378.38</v>
      </c>
      <c r="G15914" s="23">
        <v>1.1599999999999999</v>
      </c>
      <c r="H15914" s="20" t="s">
        <v>102</v>
      </c>
      <c r="I15914" s="20" t="s">
        <v>129</v>
      </c>
      <c r="J15914" s="20" t="s">
        <v>104</v>
      </c>
      <c r="K15914" s="21"/>
      <c r="L15914" s="20" t="s">
        <v>104</v>
      </c>
      <c r="M15914" s="20" t="s">
        <v>54</v>
      </c>
      <c r="N15914" s="23">
        <v>0.26</v>
      </c>
      <c r="O15914" s="23">
        <v>0.49</v>
      </c>
    </row>
    <row r="15915" spans="1:15" x14ac:dyDescent="0.25">
      <c r="A15915" s="20" t="s">
        <v>130</v>
      </c>
      <c r="B15915" s="20" t="s">
        <v>1343</v>
      </c>
      <c r="C15915" s="20" t="s">
        <v>55</v>
      </c>
      <c r="D15915" s="20" t="s">
        <v>109</v>
      </c>
      <c r="E15915" s="25">
        <v>21</v>
      </c>
      <c r="F15915" s="23">
        <v>641.89</v>
      </c>
      <c r="G15915" s="23">
        <v>0.31</v>
      </c>
      <c r="H15915" s="20" t="s">
        <v>102</v>
      </c>
      <c r="I15915" s="20" t="s">
        <v>129</v>
      </c>
      <c r="J15915" s="20" t="s">
        <v>104</v>
      </c>
      <c r="K15915" s="21"/>
      <c r="L15915" s="20" t="s">
        <v>104</v>
      </c>
      <c r="M15915" s="20" t="s">
        <v>55</v>
      </c>
      <c r="N15915" s="23">
        <v>0.02</v>
      </c>
      <c r="O15915" s="23">
        <v>0.49</v>
      </c>
    </row>
    <row r="15916" spans="1:15" x14ac:dyDescent="0.25">
      <c r="A15916" s="20" t="s">
        <v>130</v>
      </c>
      <c r="B15916" s="20" t="s">
        <v>1343</v>
      </c>
      <c r="C15916" s="20" t="s">
        <v>122</v>
      </c>
      <c r="D15916" s="20" t="s">
        <v>109</v>
      </c>
      <c r="E15916" s="25">
        <v>1</v>
      </c>
      <c r="F15916" s="23">
        <v>235.62</v>
      </c>
      <c r="G15916" s="23">
        <v>0.12</v>
      </c>
      <c r="H15916" s="20" t="s">
        <v>102</v>
      </c>
      <c r="I15916" s="20" t="s">
        <v>129</v>
      </c>
      <c r="J15916" s="20" t="s">
        <v>104</v>
      </c>
      <c r="K15916" s="21"/>
      <c r="L15916" s="20" t="s">
        <v>104</v>
      </c>
      <c r="M15916" s="20" t="s">
        <v>52</v>
      </c>
      <c r="N15916" s="23">
        <v>1.19</v>
      </c>
      <c r="O15916" s="23">
        <v>0.49</v>
      </c>
    </row>
    <row r="15917" spans="1:15" x14ac:dyDescent="0.25">
      <c r="A15917" s="20" t="s">
        <v>130</v>
      </c>
      <c r="B15917" s="20" t="s">
        <v>1343</v>
      </c>
      <c r="C15917" s="20" t="s">
        <v>127</v>
      </c>
      <c r="D15917" s="20" t="s">
        <v>109</v>
      </c>
      <c r="E15917" s="25">
        <v>4</v>
      </c>
      <c r="F15917" s="23">
        <v>641.52</v>
      </c>
      <c r="G15917" s="23">
        <v>0.31</v>
      </c>
      <c r="H15917" s="20" t="s">
        <v>102</v>
      </c>
      <c r="I15917" s="20" t="s">
        <v>129</v>
      </c>
      <c r="J15917" s="20" t="s">
        <v>104</v>
      </c>
      <c r="K15917" s="21"/>
      <c r="L15917" s="20" t="s">
        <v>104</v>
      </c>
      <c r="M15917" s="20" t="s">
        <v>51</v>
      </c>
      <c r="N15917" s="23">
        <v>0.81</v>
      </c>
      <c r="O15917" s="23">
        <v>0.49</v>
      </c>
    </row>
    <row r="15918" spans="1:15" x14ac:dyDescent="0.25">
      <c r="A15918" s="20" t="s">
        <v>130</v>
      </c>
      <c r="B15918" s="20" t="s">
        <v>1343</v>
      </c>
      <c r="C15918" s="20" t="s">
        <v>111</v>
      </c>
      <c r="D15918" s="21"/>
      <c r="E15918" s="21"/>
      <c r="F15918" s="23">
        <v>839.06</v>
      </c>
      <c r="G15918" s="23">
        <v>0.41</v>
      </c>
      <c r="H15918" s="20" t="s">
        <v>102</v>
      </c>
      <c r="I15918" s="20" t="s">
        <v>129</v>
      </c>
      <c r="J15918" s="20" t="s">
        <v>104</v>
      </c>
      <c r="K15918" s="21"/>
      <c r="L15918" s="20" t="s">
        <v>104</v>
      </c>
      <c r="M15918" s="20" t="s">
        <v>56</v>
      </c>
      <c r="N15918" s="23">
        <v>0.41</v>
      </c>
      <c r="O15918" s="23">
        <v>0.49</v>
      </c>
    </row>
    <row r="15919" spans="1:15" x14ac:dyDescent="0.25">
      <c r="A15919" s="20" t="s">
        <v>130</v>
      </c>
      <c r="B15919" s="20" t="s">
        <v>1343</v>
      </c>
      <c r="C15919" s="20" t="s">
        <v>112</v>
      </c>
      <c r="D15919" s="20" t="s">
        <v>113</v>
      </c>
      <c r="E15919" s="25">
        <v>2</v>
      </c>
      <c r="F15919" s="23">
        <v>235.35</v>
      </c>
      <c r="G15919" s="23">
        <v>0.12</v>
      </c>
      <c r="H15919" s="20" t="s">
        <v>102</v>
      </c>
      <c r="I15919" s="20" t="s">
        <v>129</v>
      </c>
      <c r="J15919" s="20" t="s">
        <v>104</v>
      </c>
      <c r="K15919" s="21"/>
      <c r="L15919" s="20" t="s">
        <v>104</v>
      </c>
      <c r="M15919" s="20" t="s">
        <v>58</v>
      </c>
      <c r="N15919" s="23">
        <v>0.69</v>
      </c>
      <c r="O15919" s="23">
        <v>0.49</v>
      </c>
    </row>
    <row r="15920" spans="1:15" x14ac:dyDescent="0.25">
      <c r="A15920" s="20" t="s">
        <v>130</v>
      </c>
      <c r="B15920" s="20" t="s">
        <v>1343</v>
      </c>
      <c r="C15920" s="20" t="s">
        <v>114</v>
      </c>
      <c r="D15920" s="21"/>
      <c r="E15920" s="21"/>
      <c r="F15920" s="24">
        <v>5832.53</v>
      </c>
      <c r="G15920" s="23">
        <v>2.85</v>
      </c>
      <c r="H15920" s="20" t="s">
        <v>102</v>
      </c>
      <c r="I15920" s="20" t="s">
        <v>129</v>
      </c>
      <c r="J15920" s="20" t="s">
        <v>104</v>
      </c>
      <c r="K15920" s="21"/>
      <c r="L15920" s="20" t="s">
        <v>104</v>
      </c>
      <c r="M15920" s="20" t="s">
        <v>69</v>
      </c>
      <c r="N15920" s="23">
        <v>2.85</v>
      </c>
      <c r="O15920" s="23">
        <v>0.49</v>
      </c>
    </row>
    <row r="15921" spans="1:15" x14ac:dyDescent="0.25">
      <c r="A15921" s="20" t="s">
        <v>130</v>
      </c>
      <c r="B15921" s="20" t="s">
        <v>1343</v>
      </c>
      <c r="C15921" s="20" t="s">
        <v>121</v>
      </c>
      <c r="D15921" s="20" t="s">
        <v>106</v>
      </c>
      <c r="E15921" s="21"/>
      <c r="F15921" s="22">
        <v>1424.3</v>
      </c>
      <c r="G15921" s="26">
        <v>0.7</v>
      </c>
      <c r="H15921" s="20" t="s">
        <v>102</v>
      </c>
      <c r="I15921" s="20" t="s">
        <v>129</v>
      </c>
      <c r="J15921" s="20" t="s">
        <v>104</v>
      </c>
      <c r="K15921" s="21"/>
      <c r="L15921" s="20" t="s">
        <v>104</v>
      </c>
      <c r="M15921" s="20" t="s">
        <v>74</v>
      </c>
      <c r="N15921" s="21"/>
      <c r="O15921" s="23">
        <v>0.49</v>
      </c>
    </row>
    <row r="15922" spans="1:15" x14ac:dyDescent="0.25">
      <c r="A15922" s="20" t="s">
        <v>130</v>
      </c>
      <c r="B15922" s="20" t="s">
        <v>1343</v>
      </c>
      <c r="C15922" s="20" t="s">
        <v>115</v>
      </c>
      <c r="D15922" s="20" t="s">
        <v>106</v>
      </c>
      <c r="E15922" s="21"/>
      <c r="F15922" s="23">
        <v>41.98</v>
      </c>
      <c r="G15922" s="23">
        <v>0.02</v>
      </c>
      <c r="H15922" s="20" t="s">
        <v>102</v>
      </c>
      <c r="I15922" s="20" t="s">
        <v>129</v>
      </c>
      <c r="J15922" s="20" t="s">
        <v>104</v>
      </c>
      <c r="K15922" s="21"/>
      <c r="L15922" s="20" t="s">
        <v>104</v>
      </c>
      <c r="M15922" s="20" t="s">
        <v>75</v>
      </c>
      <c r="N15922" s="21"/>
      <c r="O15922" s="23">
        <v>0.49</v>
      </c>
    </row>
    <row r="15923" spans="1:15" x14ac:dyDescent="0.25">
      <c r="A15923" s="20" t="s">
        <v>130</v>
      </c>
      <c r="B15923" s="20" t="s">
        <v>1344</v>
      </c>
      <c r="C15923" s="20" t="s">
        <v>7</v>
      </c>
      <c r="D15923" s="20" t="s">
        <v>10</v>
      </c>
      <c r="E15923" s="21"/>
      <c r="F15923" s="24">
        <v>10781.43</v>
      </c>
      <c r="G15923" s="23">
        <v>0.62</v>
      </c>
      <c r="H15923" s="20" t="s">
        <v>102</v>
      </c>
      <c r="I15923" s="20" t="s">
        <v>312</v>
      </c>
      <c r="J15923" s="20" t="s">
        <v>104</v>
      </c>
      <c r="K15923" s="21"/>
      <c r="L15923" s="20" t="s">
        <v>104</v>
      </c>
      <c r="M15923" s="20" t="s">
        <v>48</v>
      </c>
      <c r="N15923" s="23">
        <v>0.62</v>
      </c>
      <c r="O15923" s="23">
        <v>0.15</v>
      </c>
    </row>
    <row r="15924" spans="1:15" x14ac:dyDescent="0.25">
      <c r="A15924" s="20" t="s">
        <v>130</v>
      </c>
      <c r="B15924" s="20" t="s">
        <v>1344</v>
      </c>
      <c r="C15924" s="20" t="s">
        <v>105</v>
      </c>
      <c r="D15924" s="20" t="s">
        <v>106</v>
      </c>
      <c r="E15924" s="21"/>
      <c r="F15924" s="24">
        <v>3380.33</v>
      </c>
      <c r="G15924" s="23">
        <v>0.19</v>
      </c>
      <c r="H15924" s="20" t="s">
        <v>102</v>
      </c>
      <c r="I15924" s="20" t="s">
        <v>312</v>
      </c>
      <c r="J15924" s="20" t="s">
        <v>104</v>
      </c>
      <c r="K15924" s="21"/>
      <c r="L15924" s="20" t="s">
        <v>104</v>
      </c>
      <c r="M15924" s="20" t="s">
        <v>82</v>
      </c>
      <c r="N15924" s="21"/>
      <c r="O15924" s="23">
        <v>0.15</v>
      </c>
    </row>
    <row r="15925" spans="1:15" x14ac:dyDescent="0.25">
      <c r="A15925" s="20" t="s">
        <v>130</v>
      </c>
      <c r="B15925" s="20" t="s">
        <v>1344</v>
      </c>
      <c r="C15925" s="20" t="s">
        <v>22</v>
      </c>
      <c r="D15925" s="20" t="s">
        <v>106</v>
      </c>
      <c r="E15925" s="21"/>
      <c r="F15925" s="24">
        <v>53195.27</v>
      </c>
      <c r="G15925" s="23">
        <v>3.06</v>
      </c>
      <c r="H15925" s="20" t="s">
        <v>102</v>
      </c>
      <c r="I15925" s="20" t="s">
        <v>312</v>
      </c>
      <c r="J15925" s="20" t="s">
        <v>104</v>
      </c>
      <c r="K15925" s="21"/>
      <c r="L15925" s="20" t="s">
        <v>104</v>
      </c>
      <c r="M15925" s="20" t="s">
        <v>61</v>
      </c>
      <c r="N15925" s="24">
        <v>5910.59</v>
      </c>
      <c r="O15925" s="23">
        <v>0.15</v>
      </c>
    </row>
    <row r="15926" spans="1:15" x14ac:dyDescent="0.25">
      <c r="A15926" s="20" t="s">
        <v>130</v>
      </c>
      <c r="B15926" s="20" t="s">
        <v>1344</v>
      </c>
      <c r="C15926" s="20" t="s">
        <v>107</v>
      </c>
      <c r="D15926" s="20" t="s">
        <v>106</v>
      </c>
      <c r="E15926" s="21"/>
      <c r="F15926" s="24">
        <v>16046.34</v>
      </c>
      <c r="G15926" s="23">
        <v>0.92</v>
      </c>
      <c r="H15926" s="20" t="s">
        <v>102</v>
      </c>
      <c r="I15926" s="20" t="s">
        <v>312</v>
      </c>
      <c r="J15926" s="20" t="s">
        <v>104</v>
      </c>
      <c r="K15926" s="21"/>
      <c r="L15926" s="20" t="s">
        <v>104</v>
      </c>
      <c r="M15926" s="20" t="s">
        <v>65</v>
      </c>
      <c r="N15926" s="23">
        <v>0.84</v>
      </c>
      <c r="O15926" s="23">
        <v>0.15</v>
      </c>
    </row>
    <row r="15927" spans="1:15" x14ac:dyDescent="0.25">
      <c r="A15927" s="20" t="s">
        <v>130</v>
      </c>
      <c r="B15927" s="20" t="s">
        <v>1344</v>
      </c>
      <c r="C15927" s="20" t="s">
        <v>108</v>
      </c>
      <c r="D15927" s="20" t="s">
        <v>106</v>
      </c>
      <c r="E15927" s="21"/>
      <c r="F15927" s="24">
        <v>13444.38</v>
      </c>
      <c r="G15927" s="23">
        <v>0.77</v>
      </c>
      <c r="H15927" s="20" t="s">
        <v>102</v>
      </c>
      <c r="I15927" s="20" t="s">
        <v>312</v>
      </c>
      <c r="J15927" s="20" t="s">
        <v>104</v>
      </c>
      <c r="K15927" s="21"/>
      <c r="L15927" s="20" t="s">
        <v>104</v>
      </c>
      <c r="M15927" s="20" t="s">
        <v>64</v>
      </c>
      <c r="N15927" s="23">
        <v>23.22</v>
      </c>
      <c r="O15927" s="23">
        <v>0.15</v>
      </c>
    </row>
    <row r="15928" spans="1:15" x14ac:dyDescent="0.25">
      <c r="A15928" s="20" t="s">
        <v>130</v>
      </c>
      <c r="B15928" s="20" t="s">
        <v>1344</v>
      </c>
      <c r="C15928" s="20" t="s">
        <v>54</v>
      </c>
      <c r="D15928" s="20" t="s">
        <v>109</v>
      </c>
      <c r="E15928" s="25">
        <v>22</v>
      </c>
      <c r="F15928" s="24">
        <v>28414.67</v>
      </c>
      <c r="G15928" s="23">
        <v>1.63</v>
      </c>
      <c r="H15928" s="20" t="s">
        <v>102</v>
      </c>
      <c r="I15928" s="20" t="s">
        <v>312</v>
      </c>
      <c r="J15928" s="20" t="s">
        <v>104</v>
      </c>
      <c r="K15928" s="21"/>
      <c r="L15928" s="20" t="s">
        <v>104</v>
      </c>
      <c r="M15928" s="20" t="s">
        <v>54</v>
      </c>
      <c r="N15928" s="23">
        <v>0.26</v>
      </c>
      <c r="O15928" s="23">
        <v>0.15</v>
      </c>
    </row>
    <row r="15929" spans="1:15" x14ac:dyDescent="0.25">
      <c r="A15929" s="20" t="s">
        <v>130</v>
      </c>
      <c r="B15929" s="20" t="s">
        <v>1344</v>
      </c>
      <c r="C15929" s="20" t="s">
        <v>110</v>
      </c>
      <c r="D15929" s="20" t="s">
        <v>109</v>
      </c>
      <c r="E15929" s="25">
        <v>22</v>
      </c>
      <c r="F15929" s="22">
        <v>7405.4</v>
      </c>
      <c r="G15929" s="23">
        <v>0.43</v>
      </c>
      <c r="H15929" s="20" t="s">
        <v>102</v>
      </c>
      <c r="I15929" s="20" t="s">
        <v>312</v>
      </c>
      <c r="J15929" s="20" t="s">
        <v>104</v>
      </c>
      <c r="K15929" s="21"/>
      <c r="L15929" s="20" t="s">
        <v>104</v>
      </c>
      <c r="M15929" s="20" t="s">
        <v>55</v>
      </c>
      <c r="N15929" s="23">
        <v>0.09</v>
      </c>
      <c r="O15929" s="23">
        <v>0.15</v>
      </c>
    </row>
    <row r="15930" spans="1:15" x14ac:dyDescent="0.25">
      <c r="A15930" s="20" t="s">
        <v>130</v>
      </c>
      <c r="B15930" s="20" t="s">
        <v>1344</v>
      </c>
      <c r="C15930" s="20" t="s">
        <v>122</v>
      </c>
      <c r="D15930" s="20" t="s">
        <v>109</v>
      </c>
      <c r="E15930" s="25">
        <v>1</v>
      </c>
      <c r="F15930" s="24">
        <v>4848.8900000000003</v>
      </c>
      <c r="G15930" s="23">
        <v>0.28000000000000003</v>
      </c>
      <c r="H15930" s="20" t="s">
        <v>102</v>
      </c>
      <c r="I15930" s="20" t="s">
        <v>312</v>
      </c>
      <c r="J15930" s="20" t="s">
        <v>104</v>
      </c>
      <c r="K15930" s="21"/>
      <c r="L15930" s="20" t="s">
        <v>104</v>
      </c>
      <c r="M15930" s="20" t="s">
        <v>52</v>
      </c>
      <c r="N15930" s="23">
        <v>1.19</v>
      </c>
      <c r="O15930" s="23">
        <v>0.15</v>
      </c>
    </row>
    <row r="15931" spans="1:15" x14ac:dyDescent="0.25">
      <c r="A15931" s="20" t="s">
        <v>130</v>
      </c>
      <c r="B15931" s="20" t="s">
        <v>1344</v>
      </c>
      <c r="C15931" s="20" t="s">
        <v>127</v>
      </c>
      <c r="D15931" s="20" t="s">
        <v>109</v>
      </c>
      <c r="E15931" s="25">
        <v>7</v>
      </c>
      <c r="F15931" s="24">
        <v>23103.55</v>
      </c>
      <c r="G15931" s="23">
        <v>1.33</v>
      </c>
      <c r="H15931" s="20" t="s">
        <v>102</v>
      </c>
      <c r="I15931" s="20" t="s">
        <v>312</v>
      </c>
      <c r="J15931" s="20" t="s">
        <v>104</v>
      </c>
      <c r="K15931" s="21"/>
      <c r="L15931" s="20" t="s">
        <v>104</v>
      </c>
      <c r="M15931" s="20" t="s">
        <v>51</v>
      </c>
      <c r="N15931" s="23">
        <v>0.81</v>
      </c>
      <c r="O15931" s="23">
        <v>0.15</v>
      </c>
    </row>
    <row r="15932" spans="1:15" x14ac:dyDescent="0.25">
      <c r="A15932" s="20" t="s">
        <v>130</v>
      </c>
      <c r="B15932" s="20" t="s">
        <v>1344</v>
      </c>
      <c r="C15932" s="20" t="s">
        <v>111</v>
      </c>
      <c r="D15932" s="21"/>
      <c r="E15932" s="21"/>
      <c r="F15932" s="24">
        <v>7129.65</v>
      </c>
      <c r="G15932" s="23">
        <v>0.41</v>
      </c>
      <c r="H15932" s="20" t="s">
        <v>102</v>
      </c>
      <c r="I15932" s="20" t="s">
        <v>312</v>
      </c>
      <c r="J15932" s="20" t="s">
        <v>104</v>
      </c>
      <c r="K15932" s="21"/>
      <c r="L15932" s="20" t="s">
        <v>104</v>
      </c>
      <c r="M15932" s="20" t="s">
        <v>56</v>
      </c>
      <c r="N15932" s="23">
        <v>0.41</v>
      </c>
      <c r="O15932" s="23">
        <v>0.15</v>
      </c>
    </row>
    <row r="15933" spans="1:15" x14ac:dyDescent="0.25">
      <c r="A15933" s="20" t="s">
        <v>130</v>
      </c>
      <c r="B15933" s="20" t="s">
        <v>1344</v>
      </c>
      <c r="C15933" s="20" t="s">
        <v>112</v>
      </c>
      <c r="D15933" s="20" t="s">
        <v>113</v>
      </c>
      <c r="E15933" s="25">
        <v>4</v>
      </c>
      <c r="F15933" s="24">
        <v>3999.56</v>
      </c>
      <c r="G15933" s="23">
        <v>0.23</v>
      </c>
      <c r="H15933" s="20" t="s">
        <v>102</v>
      </c>
      <c r="I15933" s="20" t="s">
        <v>312</v>
      </c>
      <c r="J15933" s="20" t="s">
        <v>104</v>
      </c>
      <c r="K15933" s="21"/>
      <c r="L15933" s="20" t="s">
        <v>104</v>
      </c>
      <c r="M15933" s="20" t="s">
        <v>58</v>
      </c>
      <c r="N15933" s="23">
        <v>0.69</v>
      </c>
      <c r="O15933" s="23">
        <v>0.15</v>
      </c>
    </row>
    <row r="15934" spans="1:15" x14ac:dyDescent="0.25">
      <c r="A15934" s="20" t="s">
        <v>130</v>
      </c>
      <c r="B15934" s="20" t="s">
        <v>1344</v>
      </c>
      <c r="C15934" s="20" t="s">
        <v>114</v>
      </c>
      <c r="D15934" s="21"/>
      <c r="E15934" s="21"/>
      <c r="F15934" s="24">
        <v>49559.79</v>
      </c>
      <c r="G15934" s="23">
        <v>2.85</v>
      </c>
      <c r="H15934" s="20" t="s">
        <v>102</v>
      </c>
      <c r="I15934" s="20" t="s">
        <v>312</v>
      </c>
      <c r="J15934" s="20" t="s">
        <v>104</v>
      </c>
      <c r="K15934" s="21"/>
      <c r="L15934" s="20" t="s">
        <v>104</v>
      </c>
      <c r="M15934" s="20" t="s">
        <v>69</v>
      </c>
      <c r="N15934" s="23">
        <v>2.85</v>
      </c>
      <c r="O15934" s="23">
        <v>0.15</v>
      </c>
    </row>
    <row r="15935" spans="1:15" x14ac:dyDescent="0.25">
      <c r="A15935" s="20" t="s">
        <v>130</v>
      </c>
      <c r="B15935" s="20" t="s">
        <v>1344</v>
      </c>
      <c r="C15935" s="20" t="s">
        <v>121</v>
      </c>
      <c r="D15935" s="20" t="s">
        <v>106</v>
      </c>
      <c r="E15935" s="21"/>
      <c r="F15935" s="24">
        <v>9088.86</v>
      </c>
      <c r="G15935" s="23">
        <v>0.52</v>
      </c>
      <c r="H15935" s="20" t="s">
        <v>102</v>
      </c>
      <c r="I15935" s="20" t="s">
        <v>312</v>
      </c>
      <c r="J15935" s="20" t="s">
        <v>104</v>
      </c>
      <c r="K15935" s="21"/>
      <c r="L15935" s="20" t="s">
        <v>104</v>
      </c>
      <c r="M15935" s="20" t="s">
        <v>74</v>
      </c>
      <c r="N15935" s="21"/>
      <c r="O15935" s="23">
        <v>0.15</v>
      </c>
    </row>
    <row r="15936" spans="1:15" x14ac:dyDescent="0.25">
      <c r="A15936" s="20" t="s">
        <v>130</v>
      </c>
      <c r="B15936" s="20" t="s">
        <v>1344</v>
      </c>
      <c r="C15936" s="20" t="s">
        <v>115</v>
      </c>
      <c r="D15936" s="20" t="s">
        <v>106</v>
      </c>
      <c r="E15936" s="21"/>
      <c r="F15936" s="24">
        <v>2098.0500000000002</v>
      </c>
      <c r="G15936" s="23">
        <v>0.12</v>
      </c>
      <c r="H15936" s="20" t="s">
        <v>102</v>
      </c>
      <c r="I15936" s="20" t="s">
        <v>312</v>
      </c>
      <c r="J15936" s="20" t="s">
        <v>104</v>
      </c>
      <c r="K15936" s="21"/>
      <c r="L15936" s="20" t="s">
        <v>104</v>
      </c>
      <c r="M15936" s="20" t="s">
        <v>75</v>
      </c>
      <c r="N15936" s="21"/>
      <c r="O15936" s="23">
        <v>0.15</v>
      </c>
    </row>
    <row r="15937" spans="1:15" x14ac:dyDescent="0.25">
      <c r="A15937" s="20" t="s">
        <v>130</v>
      </c>
      <c r="B15937" s="20" t="s">
        <v>1344</v>
      </c>
      <c r="C15937" s="20" t="s">
        <v>116</v>
      </c>
      <c r="D15937" s="21"/>
      <c r="E15937" s="21"/>
      <c r="F15937" s="24">
        <v>3750.03</v>
      </c>
      <c r="G15937" s="23">
        <v>0.22</v>
      </c>
      <c r="H15937" s="20" t="s">
        <v>102</v>
      </c>
      <c r="I15937" s="20" t="s">
        <v>312</v>
      </c>
      <c r="J15937" s="20" t="s">
        <v>104</v>
      </c>
      <c r="K15937" s="21"/>
      <c r="L15937" s="20" t="s">
        <v>104</v>
      </c>
      <c r="M15937" s="20" t="s">
        <v>62</v>
      </c>
      <c r="N15937" s="23">
        <v>416.67</v>
      </c>
      <c r="O15937" s="23">
        <v>0.15</v>
      </c>
    </row>
    <row r="15938" spans="1:15" x14ac:dyDescent="0.25">
      <c r="A15938" s="20" t="s">
        <v>130</v>
      </c>
      <c r="B15938" s="20" t="s">
        <v>1344</v>
      </c>
      <c r="C15938" s="20" t="s">
        <v>119</v>
      </c>
      <c r="D15938" s="20" t="s">
        <v>6</v>
      </c>
      <c r="E15938" s="21"/>
      <c r="F15938" s="24">
        <v>28679.55</v>
      </c>
      <c r="G15938" s="23">
        <v>1.65</v>
      </c>
      <c r="H15938" s="20" t="s">
        <v>102</v>
      </c>
      <c r="I15938" s="20" t="s">
        <v>312</v>
      </c>
      <c r="J15938" s="20" t="s">
        <v>104</v>
      </c>
      <c r="K15938" s="21"/>
      <c r="L15938" s="20" t="s">
        <v>104</v>
      </c>
      <c r="M15938" s="20" t="s">
        <v>45</v>
      </c>
      <c r="N15938" s="23">
        <v>32.65</v>
      </c>
      <c r="O15938" s="23">
        <v>0.15</v>
      </c>
    </row>
    <row r="15939" spans="1:15" x14ac:dyDescent="0.25">
      <c r="A15939" s="20" t="s">
        <v>130</v>
      </c>
      <c r="B15939" s="20" t="s">
        <v>1344</v>
      </c>
      <c r="C15939" s="20" t="s">
        <v>142</v>
      </c>
      <c r="D15939" s="20" t="s">
        <v>106</v>
      </c>
      <c r="E15939" s="21"/>
      <c r="F15939" s="21"/>
      <c r="G15939" s="21"/>
      <c r="H15939" s="20" t="s">
        <v>102</v>
      </c>
      <c r="I15939" s="20" t="s">
        <v>312</v>
      </c>
      <c r="J15939" s="20" t="s">
        <v>104</v>
      </c>
      <c r="K15939" s="21"/>
      <c r="L15939" s="20" t="s">
        <v>104</v>
      </c>
      <c r="M15939" s="20" t="s">
        <v>71</v>
      </c>
      <c r="N15939" s="21"/>
      <c r="O15939" s="23">
        <v>0.15</v>
      </c>
    </row>
    <row r="15940" spans="1:15" x14ac:dyDescent="0.25">
      <c r="A15940" s="20" t="s">
        <v>130</v>
      </c>
      <c r="B15940" s="20" t="s">
        <v>1345</v>
      </c>
      <c r="C15940" s="20" t="s">
        <v>7</v>
      </c>
      <c r="D15940" s="20" t="s">
        <v>10</v>
      </c>
      <c r="E15940" s="21"/>
      <c r="F15940" s="24">
        <v>1070.99</v>
      </c>
      <c r="G15940" s="23">
        <v>0.62</v>
      </c>
      <c r="H15940" s="20" t="s">
        <v>102</v>
      </c>
      <c r="I15940" s="20" t="s">
        <v>183</v>
      </c>
      <c r="J15940" s="20" t="s">
        <v>104</v>
      </c>
      <c r="K15940" s="21"/>
      <c r="L15940" s="20" t="s">
        <v>104</v>
      </c>
      <c r="M15940" s="20" t="s">
        <v>48</v>
      </c>
      <c r="N15940" s="23">
        <v>0.62</v>
      </c>
      <c r="O15940" s="23">
        <v>0.65</v>
      </c>
    </row>
    <row r="15941" spans="1:15" x14ac:dyDescent="0.25">
      <c r="A15941" s="20" t="s">
        <v>130</v>
      </c>
      <c r="B15941" s="20" t="s">
        <v>1345</v>
      </c>
      <c r="C15941" s="20" t="s">
        <v>105</v>
      </c>
      <c r="D15941" s="20" t="s">
        <v>106</v>
      </c>
      <c r="E15941" s="21"/>
      <c r="F15941" s="23">
        <v>311.83999999999997</v>
      </c>
      <c r="G15941" s="23">
        <v>0.18</v>
      </c>
      <c r="H15941" s="20" t="s">
        <v>102</v>
      </c>
      <c r="I15941" s="20" t="s">
        <v>183</v>
      </c>
      <c r="J15941" s="20" t="s">
        <v>104</v>
      </c>
      <c r="K15941" s="21"/>
      <c r="L15941" s="20" t="s">
        <v>104</v>
      </c>
      <c r="M15941" s="20" t="s">
        <v>82</v>
      </c>
      <c r="N15941" s="21"/>
      <c r="O15941" s="23">
        <v>0.65</v>
      </c>
    </row>
    <row r="15942" spans="1:15" x14ac:dyDescent="0.25">
      <c r="A15942" s="20" t="s">
        <v>130</v>
      </c>
      <c r="B15942" s="20" t="s">
        <v>1345</v>
      </c>
      <c r="C15942" s="20" t="s">
        <v>22</v>
      </c>
      <c r="D15942" s="20" t="s">
        <v>106</v>
      </c>
      <c r="E15942" s="21"/>
      <c r="F15942" s="24">
        <v>5910.59</v>
      </c>
      <c r="G15942" s="23">
        <v>3.42</v>
      </c>
      <c r="H15942" s="20" t="s">
        <v>102</v>
      </c>
      <c r="I15942" s="20" t="s">
        <v>183</v>
      </c>
      <c r="J15942" s="20" t="s">
        <v>104</v>
      </c>
      <c r="K15942" s="21"/>
      <c r="L15942" s="20" t="s">
        <v>104</v>
      </c>
      <c r="M15942" s="20" t="s">
        <v>61</v>
      </c>
      <c r="N15942" s="24">
        <v>5910.59</v>
      </c>
      <c r="O15942" s="23">
        <v>0.65</v>
      </c>
    </row>
    <row r="15943" spans="1:15" x14ac:dyDescent="0.25">
      <c r="A15943" s="20" t="s">
        <v>130</v>
      </c>
      <c r="B15943" s="20" t="s">
        <v>1345</v>
      </c>
      <c r="C15943" s="20" t="s">
        <v>107</v>
      </c>
      <c r="D15943" s="20" t="s">
        <v>106</v>
      </c>
      <c r="E15943" s="21"/>
      <c r="F15943" s="24">
        <v>1762.36</v>
      </c>
      <c r="G15943" s="23">
        <v>1.02</v>
      </c>
      <c r="H15943" s="20" t="s">
        <v>102</v>
      </c>
      <c r="I15943" s="20" t="s">
        <v>183</v>
      </c>
      <c r="J15943" s="20" t="s">
        <v>104</v>
      </c>
      <c r="K15943" s="21"/>
      <c r="L15943" s="20" t="s">
        <v>104</v>
      </c>
      <c r="M15943" s="20" t="s">
        <v>65</v>
      </c>
      <c r="N15943" s="23">
        <v>0.84</v>
      </c>
      <c r="O15943" s="23">
        <v>0.65</v>
      </c>
    </row>
    <row r="15944" spans="1:15" x14ac:dyDescent="0.25">
      <c r="A15944" s="20" t="s">
        <v>130</v>
      </c>
      <c r="B15944" s="20" t="s">
        <v>1345</v>
      </c>
      <c r="C15944" s="20" t="s">
        <v>108</v>
      </c>
      <c r="D15944" s="20" t="s">
        <v>106</v>
      </c>
      <c r="E15944" s="21"/>
      <c r="F15944" s="26">
        <v>580.5</v>
      </c>
      <c r="G15944" s="23">
        <v>0.34</v>
      </c>
      <c r="H15944" s="20" t="s">
        <v>102</v>
      </c>
      <c r="I15944" s="20" t="s">
        <v>183</v>
      </c>
      <c r="J15944" s="20" t="s">
        <v>104</v>
      </c>
      <c r="K15944" s="21"/>
      <c r="L15944" s="20" t="s">
        <v>104</v>
      </c>
      <c r="M15944" s="20" t="s">
        <v>64</v>
      </c>
      <c r="N15944" s="23">
        <v>23.22</v>
      </c>
      <c r="O15944" s="23">
        <v>0.65</v>
      </c>
    </row>
    <row r="15945" spans="1:15" x14ac:dyDescent="0.25">
      <c r="A15945" s="20" t="s">
        <v>130</v>
      </c>
      <c r="B15945" s="20" t="s">
        <v>1345</v>
      </c>
      <c r="C15945" s="20" t="s">
        <v>127</v>
      </c>
      <c r="D15945" s="20" t="s">
        <v>109</v>
      </c>
      <c r="E15945" s="25">
        <v>6</v>
      </c>
      <c r="F15945" s="23">
        <v>358.23</v>
      </c>
      <c r="G15945" s="23">
        <v>0.21</v>
      </c>
      <c r="H15945" s="20" t="s">
        <v>102</v>
      </c>
      <c r="I15945" s="20" t="s">
        <v>183</v>
      </c>
      <c r="J15945" s="20" t="s">
        <v>104</v>
      </c>
      <c r="K15945" s="21"/>
      <c r="L15945" s="20" t="s">
        <v>104</v>
      </c>
      <c r="M15945" s="20" t="s">
        <v>51</v>
      </c>
      <c r="N15945" s="23">
        <v>0.81</v>
      </c>
      <c r="O15945" s="23">
        <v>0.65</v>
      </c>
    </row>
    <row r="15946" spans="1:15" x14ac:dyDescent="0.25">
      <c r="A15946" s="20" t="s">
        <v>130</v>
      </c>
      <c r="B15946" s="20" t="s">
        <v>1345</v>
      </c>
      <c r="C15946" s="20" t="s">
        <v>122</v>
      </c>
      <c r="D15946" s="20" t="s">
        <v>109</v>
      </c>
      <c r="E15946" s="25">
        <v>2</v>
      </c>
      <c r="F15946" s="23">
        <v>175.43</v>
      </c>
      <c r="G15946" s="26">
        <v>0.1</v>
      </c>
      <c r="H15946" s="20" t="s">
        <v>102</v>
      </c>
      <c r="I15946" s="20" t="s">
        <v>183</v>
      </c>
      <c r="J15946" s="20" t="s">
        <v>104</v>
      </c>
      <c r="K15946" s="21"/>
      <c r="L15946" s="20" t="s">
        <v>104</v>
      </c>
      <c r="M15946" s="20" t="s">
        <v>52</v>
      </c>
      <c r="N15946" s="23">
        <v>1.19</v>
      </c>
      <c r="O15946" s="23">
        <v>0.65</v>
      </c>
    </row>
    <row r="15947" spans="1:15" x14ac:dyDescent="0.25">
      <c r="A15947" s="20" t="s">
        <v>130</v>
      </c>
      <c r="B15947" s="20" t="s">
        <v>1345</v>
      </c>
      <c r="C15947" s="20" t="s">
        <v>114</v>
      </c>
      <c r="D15947" s="21"/>
      <c r="E15947" s="21"/>
      <c r="F15947" s="24">
        <v>4923.09</v>
      </c>
      <c r="G15947" s="23">
        <v>2.85</v>
      </c>
      <c r="H15947" s="20" t="s">
        <v>102</v>
      </c>
      <c r="I15947" s="20" t="s">
        <v>183</v>
      </c>
      <c r="J15947" s="20" t="s">
        <v>104</v>
      </c>
      <c r="K15947" s="21"/>
      <c r="L15947" s="20" t="s">
        <v>104</v>
      </c>
      <c r="M15947" s="20" t="s">
        <v>69</v>
      </c>
      <c r="N15947" s="23">
        <v>2.85</v>
      </c>
      <c r="O15947" s="23">
        <v>0.65</v>
      </c>
    </row>
    <row r="15948" spans="1:15" x14ac:dyDescent="0.25">
      <c r="A15948" s="20" t="s">
        <v>130</v>
      </c>
      <c r="B15948" s="20" t="s">
        <v>1345</v>
      </c>
      <c r="C15948" s="20" t="s">
        <v>121</v>
      </c>
      <c r="D15948" s="20" t="s">
        <v>106</v>
      </c>
      <c r="E15948" s="21"/>
      <c r="F15948" s="24">
        <v>1131.3599999999999</v>
      </c>
      <c r="G15948" s="23">
        <v>0.65</v>
      </c>
      <c r="H15948" s="20" t="s">
        <v>102</v>
      </c>
      <c r="I15948" s="20" t="s">
        <v>183</v>
      </c>
      <c r="J15948" s="20" t="s">
        <v>104</v>
      </c>
      <c r="K15948" s="21"/>
      <c r="L15948" s="20" t="s">
        <v>104</v>
      </c>
      <c r="M15948" s="20" t="s">
        <v>74</v>
      </c>
      <c r="N15948" s="21"/>
      <c r="O15948" s="23">
        <v>0.65</v>
      </c>
    </row>
    <row r="15949" spans="1:15" x14ac:dyDescent="0.25">
      <c r="A15949" s="20" t="s">
        <v>130</v>
      </c>
      <c r="B15949" s="20" t="s">
        <v>1345</v>
      </c>
      <c r="C15949" s="20" t="s">
        <v>115</v>
      </c>
      <c r="D15949" s="20" t="s">
        <v>106</v>
      </c>
      <c r="E15949" s="21"/>
      <c r="F15949" s="23">
        <v>285.12</v>
      </c>
      <c r="G15949" s="23">
        <v>0.17</v>
      </c>
      <c r="H15949" s="20" t="s">
        <v>102</v>
      </c>
      <c r="I15949" s="20" t="s">
        <v>183</v>
      </c>
      <c r="J15949" s="20" t="s">
        <v>104</v>
      </c>
      <c r="K15949" s="21"/>
      <c r="L15949" s="20" t="s">
        <v>104</v>
      </c>
      <c r="M15949" s="20" t="s">
        <v>75</v>
      </c>
      <c r="N15949" s="21"/>
      <c r="O15949" s="23">
        <v>0.65</v>
      </c>
    </row>
    <row r="15950" spans="1:15" x14ac:dyDescent="0.25">
      <c r="A15950" s="20" t="s">
        <v>130</v>
      </c>
      <c r="B15950" s="20" t="s">
        <v>1345</v>
      </c>
      <c r="C15950" s="20" t="s">
        <v>111</v>
      </c>
      <c r="D15950" s="21"/>
      <c r="E15950" s="21"/>
      <c r="F15950" s="23">
        <v>708.23</v>
      </c>
      <c r="G15950" s="23">
        <v>0.41</v>
      </c>
      <c r="H15950" s="20" t="s">
        <v>102</v>
      </c>
      <c r="I15950" s="20" t="s">
        <v>183</v>
      </c>
      <c r="J15950" s="20" t="s">
        <v>104</v>
      </c>
      <c r="K15950" s="21"/>
      <c r="L15950" s="20" t="s">
        <v>104</v>
      </c>
      <c r="M15950" s="20" t="s">
        <v>56</v>
      </c>
      <c r="N15950" s="23">
        <v>0.41</v>
      </c>
      <c r="O15950" s="23">
        <v>0.65</v>
      </c>
    </row>
    <row r="15951" spans="1:15" x14ac:dyDescent="0.25">
      <c r="A15951" s="20" t="s">
        <v>130</v>
      </c>
      <c r="B15951" s="20" t="s">
        <v>1345</v>
      </c>
      <c r="C15951" s="20" t="s">
        <v>116</v>
      </c>
      <c r="D15951" s="21"/>
      <c r="E15951" s="21"/>
      <c r="F15951" s="23">
        <v>416.67</v>
      </c>
      <c r="G15951" s="23">
        <v>0.24</v>
      </c>
      <c r="H15951" s="20" t="s">
        <v>102</v>
      </c>
      <c r="I15951" s="20" t="s">
        <v>183</v>
      </c>
      <c r="J15951" s="20" t="s">
        <v>104</v>
      </c>
      <c r="K15951" s="21"/>
      <c r="L15951" s="20" t="s">
        <v>104</v>
      </c>
      <c r="M15951" s="20" t="s">
        <v>62</v>
      </c>
      <c r="N15951" s="23">
        <v>416.67</v>
      </c>
      <c r="O15951" s="23">
        <v>0.65</v>
      </c>
    </row>
    <row r="15952" spans="1:15" x14ac:dyDescent="0.25">
      <c r="A15952" s="20" t="s">
        <v>130</v>
      </c>
      <c r="B15952" s="20" t="s">
        <v>1345</v>
      </c>
      <c r="C15952" s="20" t="s">
        <v>54</v>
      </c>
      <c r="D15952" s="20" t="s">
        <v>109</v>
      </c>
      <c r="E15952" s="25">
        <v>22</v>
      </c>
      <c r="F15952" s="24">
        <v>2855.42</v>
      </c>
      <c r="G15952" s="23">
        <v>1.65</v>
      </c>
      <c r="H15952" s="20" t="s">
        <v>102</v>
      </c>
      <c r="I15952" s="20" t="s">
        <v>183</v>
      </c>
      <c r="J15952" s="20" t="s">
        <v>104</v>
      </c>
      <c r="K15952" s="21"/>
      <c r="L15952" s="20" t="s">
        <v>104</v>
      </c>
      <c r="M15952" s="20" t="s">
        <v>54</v>
      </c>
      <c r="N15952" s="23">
        <v>0.26</v>
      </c>
      <c r="O15952" s="23">
        <v>0.65</v>
      </c>
    </row>
    <row r="15953" spans="1:15" x14ac:dyDescent="0.25">
      <c r="A15953" s="20" t="s">
        <v>130</v>
      </c>
      <c r="B15953" s="20" t="s">
        <v>1345</v>
      </c>
      <c r="C15953" s="20" t="s">
        <v>55</v>
      </c>
      <c r="D15953" s="20" t="s">
        <v>109</v>
      </c>
      <c r="E15953" s="25">
        <v>22</v>
      </c>
      <c r="F15953" s="23">
        <v>45.76</v>
      </c>
      <c r="G15953" s="23">
        <v>0.03</v>
      </c>
      <c r="H15953" s="20" t="s">
        <v>102</v>
      </c>
      <c r="I15953" s="20" t="s">
        <v>183</v>
      </c>
      <c r="J15953" s="20" t="s">
        <v>104</v>
      </c>
      <c r="K15953" s="21"/>
      <c r="L15953" s="20" t="s">
        <v>104</v>
      </c>
      <c r="M15953" s="20" t="s">
        <v>55</v>
      </c>
      <c r="N15953" s="23">
        <v>0.02</v>
      </c>
      <c r="O15953" s="23">
        <v>0.65</v>
      </c>
    </row>
    <row r="15954" spans="1:15" x14ac:dyDescent="0.25">
      <c r="A15954" s="20" t="s">
        <v>130</v>
      </c>
      <c r="B15954" s="20" t="s">
        <v>1345</v>
      </c>
      <c r="C15954" s="20" t="s">
        <v>112</v>
      </c>
      <c r="D15954" s="20" t="s">
        <v>113</v>
      </c>
      <c r="E15954" s="25">
        <v>1</v>
      </c>
      <c r="F15954" s="23">
        <v>99.33</v>
      </c>
      <c r="G15954" s="23">
        <v>0.06</v>
      </c>
      <c r="H15954" s="20" t="s">
        <v>102</v>
      </c>
      <c r="I15954" s="20" t="s">
        <v>183</v>
      </c>
      <c r="J15954" s="20" t="s">
        <v>104</v>
      </c>
      <c r="K15954" s="21"/>
      <c r="L15954" s="20" t="s">
        <v>104</v>
      </c>
      <c r="M15954" s="20" t="s">
        <v>58</v>
      </c>
      <c r="N15954" s="23">
        <v>0.69</v>
      </c>
      <c r="O15954" s="23">
        <v>0.65</v>
      </c>
    </row>
    <row r="15955" spans="1:15" x14ac:dyDescent="0.25">
      <c r="A15955" s="20" t="s">
        <v>130</v>
      </c>
      <c r="B15955" s="20" t="s">
        <v>1345</v>
      </c>
      <c r="C15955" s="20" t="s">
        <v>119</v>
      </c>
      <c r="D15955" s="20" t="s">
        <v>6</v>
      </c>
      <c r="E15955" s="21"/>
      <c r="F15955" s="24">
        <v>1600.23</v>
      </c>
      <c r="G15955" s="23">
        <v>0.93</v>
      </c>
      <c r="H15955" s="20" t="s">
        <v>102</v>
      </c>
      <c r="I15955" s="20" t="s">
        <v>183</v>
      </c>
      <c r="J15955" s="20" t="s">
        <v>104</v>
      </c>
      <c r="K15955" s="21"/>
      <c r="L15955" s="20" t="s">
        <v>104</v>
      </c>
      <c r="M15955" s="20" t="s">
        <v>45</v>
      </c>
      <c r="N15955" s="23">
        <v>32.65</v>
      </c>
      <c r="O15955" s="23">
        <v>0.65</v>
      </c>
    </row>
    <row r="15956" spans="1:15" x14ac:dyDescent="0.25">
      <c r="A15956" s="20" t="s">
        <v>130</v>
      </c>
      <c r="B15956" s="20" t="s">
        <v>1346</v>
      </c>
      <c r="C15956" s="20" t="s">
        <v>101</v>
      </c>
      <c r="D15956" s="20" t="s">
        <v>6</v>
      </c>
      <c r="E15956" s="21"/>
      <c r="F15956" s="24">
        <v>2885.58</v>
      </c>
      <c r="G15956" s="23">
        <v>1.44</v>
      </c>
      <c r="H15956" s="20" t="s">
        <v>102</v>
      </c>
      <c r="I15956" s="20" t="s">
        <v>103</v>
      </c>
      <c r="J15956" s="20" t="s">
        <v>104</v>
      </c>
      <c r="K15956" s="21"/>
      <c r="L15956" s="20" t="s">
        <v>104</v>
      </c>
      <c r="M15956" s="20" t="s">
        <v>45</v>
      </c>
      <c r="N15956" s="23">
        <v>35.19</v>
      </c>
      <c r="O15956" s="23">
        <v>0.12</v>
      </c>
    </row>
    <row r="15957" spans="1:15" x14ac:dyDescent="0.25">
      <c r="A15957" s="20" t="s">
        <v>130</v>
      </c>
      <c r="B15957" s="20" t="s">
        <v>1346</v>
      </c>
      <c r="C15957" s="20" t="s">
        <v>7</v>
      </c>
      <c r="D15957" s="20" t="s">
        <v>10</v>
      </c>
      <c r="E15957" s="21"/>
      <c r="F15957" s="22">
        <v>1241.3</v>
      </c>
      <c r="G15957" s="23">
        <v>0.62</v>
      </c>
      <c r="H15957" s="20" t="s">
        <v>102</v>
      </c>
      <c r="I15957" s="20" t="s">
        <v>103</v>
      </c>
      <c r="J15957" s="20" t="s">
        <v>104</v>
      </c>
      <c r="K15957" s="21"/>
      <c r="L15957" s="20" t="s">
        <v>104</v>
      </c>
      <c r="M15957" s="20" t="s">
        <v>48</v>
      </c>
      <c r="N15957" s="23">
        <v>0.62</v>
      </c>
      <c r="O15957" s="23">
        <v>0.12</v>
      </c>
    </row>
    <row r="15958" spans="1:15" x14ac:dyDescent="0.25">
      <c r="A15958" s="20" t="s">
        <v>130</v>
      </c>
      <c r="B15958" s="20" t="s">
        <v>1346</v>
      </c>
      <c r="C15958" s="20" t="s">
        <v>105</v>
      </c>
      <c r="D15958" s="20" t="s">
        <v>106</v>
      </c>
      <c r="E15958" s="21"/>
      <c r="F15958" s="26">
        <v>373.8</v>
      </c>
      <c r="G15958" s="23">
        <v>0.19</v>
      </c>
      <c r="H15958" s="20" t="s">
        <v>102</v>
      </c>
      <c r="I15958" s="20" t="s">
        <v>103</v>
      </c>
      <c r="J15958" s="20" t="s">
        <v>104</v>
      </c>
      <c r="K15958" s="21"/>
      <c r="L15958" s="20" t="s">
        <v>104</v>
      </c>
      <c r="M15958" s="20" t="s">
        <v>82</v>
      </c>
      <c r="N15958" s="21"/>
      <c r="O15958" s="23">
        <v>0.12</v>
      </c>
    </row>
    <row r="15959" spans="1:15" x14ac:dyDescent="0.25">
      <c r="A15959" s="20" t="s">
        <v>130</v>
      </c>
      <c r="B15959" s="20" t="s">
        <v>1346</v>
      </c>
      <c r="C15959" s="20" t="s">
        <v>107</v>
      </c>
      <c r="D15959" s="20" t="s">
        <v>106</v>
      </c>
      <c r="E15959" s="21"/>
      <c r="F15959" s="24">
        <v>2087.6799999999998</v>
      </c>
      <c r="G15959" s="23">
        <v>1.04</v>
      </c>
      <c r="H15959" s="20" t="s">
        <v>102</v>
      </c>
      <c r="I15959" s="20" t="s">
        <v>103</v>
      </c>
      <c r="J15959" s="20" t="s">
        <v>104</v>
      </c>
      <c r="K15959" s="21"/>
      <c r="L15959" s="20" t="s">
        <v>104</v>
      </c>
      <c r="M15959" s="20" t="s">
        <v>65</v>
      </c>
      <c r="N15959" s="23">
        <v>0.84</v>
      </c>
      <c r="O15959" s="23">
        <v>0.12</v>
      </c>
    </row>
    <row r="15960" spans="1:15" x14ac:dyDescent="0.25">
      <c r="A15960" s="20" t="s">
        <v>130</v>
      </c>
      <c r="B15960" s="20" t="s">
        <v>1346</v>
      </c>
      <c r="C15960" s="20" t="s">
        <v>108</v>
      </c>
      <c r="D15960" s="20" t="s">
        <v>106</v>
      </c>
      <c r="E15960" s="21"/>
      <c r="F15960" s="24">
        <v>1068.1199999999999</v>
      </c>
      <c r="G15960" s="23">
        <v>0.53</v>
      </c>
      <c r="H15960" s="20" t="s">
        <v>102</v>
      </c>
      <c r="I15960" s="20" t="s">
        <v>103</v>
      </c>
      <c r="J15960" s="20" t="s">
        <v>104</v>
      </c>
      <c r="K15960" s="21"/>
      <c r="L15960" s="20" t="s">
        <v>104</v>
      </c>
      <c r="M15960" s="20" t="s">
        <v>64</v>
      </c>
      <c r="N15960" s="23">
        <v>23.22</v>
      </c>
      <c r="O15960" s="23">
        <v>0.12</v>
      </c>
    </row>
    <row r="15961" spans="1:15" x14ac:dyDescent="0.25">
      <c r="A15961" s="20" t="s">
        <v>130</v>
      </c>
      <c r="B15961" s="20" t="s">
        <v>1346</v>
      </c>
      <c r="C15961" s="20" t="s">
        <v>54</v>
      </c>
      <c r="D15961" s="20" t="s">
        <v>109</v>
      </c>
      <c r="E15961" s="25">
        <v>22</v>
      </c>
      <c r="F15961" s="24">
        <v>4227.08</v>
      </c>
      <c r="G15961" s="23">
        <v>2.11</v>
      </c>
      <c r="H15961" s="20" t="s">
        <v>102</v>
      </c>
      <c r="I15961" s="20" t="s">
        <v>103</v>
      </c>
      <c r="J15961" s="20" t="s">
        <v>104</v>
      </c>
      <c r="K15961" s="21"/>
      <c r="L15961" s="20" t="s">
        <v>104</v>
      </c>
      <c r="M15961" s="20" t="s">
        <v>54</v>
      </c>
      <c r="N15961" s="23">
        <v>0.26</v>
      </c>
      <c r="O15961" s="23">
        <v>0.12</v>
      </c>
    </row>
    <row r="15962" spans="1:15" x14ac:dyDescent="0.25">
      <c r="A15962" s="20" t="s">
        <v>130</v>
      </c>
      <c r="B15962" s="20" t="s">
        <v>1346</v>
      </c>
      <c r="C15962" s="20" t="s">
        <v>110</v>
      </c>
      <c r="D15962" s="20" t="s">
        <v>109</v>
      </c>
      <c r="E15962" s="25">
        <v>22</v>
      </c>
      <c r="F15962" s="24">
        <v>2793.78</v>
      </c>
      <c r="G15962" s="26">
        <v>1.4</v>
      </c>
      <c r="H15962" s="20" t="s">
        <v>102</v>
      </c>
      <c r="I15962" s="20" t="s">
        <v>103</v>
      </c>
      <c r="J15962" s="20" t="s">
        <v>104</v>
      </c>
      <c r="K15962" s="21"/>
      <c r="L15962" s="20" t="s">
        <v>104</v>
      </c>
      <c r="M15962" s="20" t="s">
        <v>55</v>
      </c>
      <c r="N15962" s="23">
        <v>0.09</v>
      </c>
      <c r="O15962" s="23">
        <v>0.12</v>
      </c>
    </row>
    <row r="15963" spans="1:15" x14ac:dyDescent="0.25">
      <c r="A15963" s="20" t="s">
        <v>130</v>
      </c>
      <c r="B15963" s="20" t="s">
        <v>1346</v>
      </c>
      <c r="C15963" s="20" t="s">
        <v>49</v>
      </c>
      <c r="D15963" s="20" t="s">
        <v>109</v>
      </c>
      <c r="E15963" s="25">
        <v>9</v>
      </c>
      <c r="F15963" s="24">
        <v>1578.96</v>
      </c>
      <c r="G15963" s="23">
        <v>0.79</v>
      </c>
      <c r="H15963" s="20" t="s">
        <v>102</v>
      </c>
      <c r="I15963" s="20" t="s">
        <v>103</v>
      </c>
      <c r="J15963" s="20" t="s">
        <v>104</v>
      </c>
      <c r="K15963" s="21"/>
      <c r="L15963" s="20" t="s">
        <v>104</v>
      </c>
      <c r="M15963" s="20" t="s">
        <v>49</v>
      </c>
      <c r="N15963" s="23">
        <v>0.85</v>
      </c>
      <c r="O15963" s="23">
        <v>0.12</v>
      </c>
    </row>
    <row r="15964" spans="1:15" x14ac:dyDescent="0.25">
      <c r="A15964" s="20" t="s">
        <v>130</v>
      </c>
      <c r="B15964" s="20" t="s">
        <v>1346</v>
      </c>
      <c r="C15964" s="20" t="s">
        <v>111</v>
      </c>
      <c r="D15964" s="21"/>
      <c r="E15964" s="21"/>
      <c r="F15964" s="23">
        <v>820.86</v>
      </c>
      <c r="G15964" s="23">
        <v>0.41</v>
      </c>
      <c r="H15964" s="20" t="s">
        <v>102</v>
      </c>
      <c r="I15964" s="20" t="s">
        <v>103</v>
      </c>
      <c r="J15964" s="20" t="s">
        <v>104</v>
      </c>
      <c r="K15964" s="21"/>
      <c r="L15964" s="20" t="s">
        <v>104</v>
      </c>
      <c r="M15964" s="20" t="s">
        <v>56</v>
      </c>
      <c r="N15964" s="23">
        <v>0.41</v>
      </c>
      <c r="O15964" s="23">
        <v>0.12</v>
      </c>
    </row>
    <row r="15965" spans="1:15" x14ac:dyDescent="0.25">
      <c r="A15965" s="20" t="s">
        <v>130</v>
      </c>
      <c r="B15965" s="20" t="s">
        <v>1346</v>
      </c>
      <c r="C15965" s="20" t="s">
        <v>112</v>
      </c>
      <c r="D15965" s="20" t="s">
        <v>113</v>
      </c>
      <c r="E15965" s="25">
        <v>2</v>
      </c>
      <c r="F15965" s="23">
        <v>230.24</v>
      </c>
      <c r="G15965" s="23">
        <v>0.11</v>
      </c>
      <c r="H15965" s="20" t="s">
        <v>102</v>
      </c>
      <c r="I15965" s="20" t="s">
        <v>103</v>
      </c>
      <c r="J15965" s="20" t="s">
        <v>104</v>
      </c>
      <c r="K15965" s="21"/>
      <c r="L15965" s="20" t="s">
        <v>104</v>
      </c>
      <c r="M15965" s="20" t="s">
        <v>58</v>
      </c>
      <c r="N15965" s="23">
        <v>0.69</v>
      </c>
      <c r="O15965" s="23">
        <v>0.12</v>
      </c>
    </row>
    <row r="15966" spans="1:15" x14ac:dyDescent="0.25">
      <c r="A15966" s="20" t="s">
        <v>130</v>
      </c>
      <c r="B15966" s="20" t="s">
        <v>1346</v>
      </c>
      <c r="C15966" s="20" t="s">
        <v>114</v>
      </c>
      <c r="D15966" s="21"/>
      <c r="E15966" s="21"/>
      <c r="F15966" s="24">
        <v>5705.98</v>
      </c>
      <c r="G15966" s="23">
        <v>2.85</v>
      </c>
      <c r="H15966" s="20" t="s">
        <v>102</v>
      </c>
      <c r="I15966" s="20" t="s">
        <v>103</v>
      </c>
      <c r="J15966" s="20" t="s">
        <v>104</v>
      </c>
      <c r="K15966" s="21"/>
      <c r="L15966" s="20" t="s">
        <v>104</v>
      </c>
      <c r="M15966" s="20" t="s">
        <v>69</v>
      </c>
      <c r="N15966" s="23">
        <v>2.85</v>
      </c>
      <c r="O15966" s="23">
        <v>0.12</v>
      </c>
    </row>
    <row r="15967" spans="1:15" x14ac:dyDescent="0.25">
      <c r="A15967" s="20" t="s">
        <v>130</v>
      </c>
      <c r="B15967" s="20" t="s">
        <v>1346</v>
      </c>
      <c r="C15967" s="20" t="s">
        <v>121</v>
      </c>
      <c r="D15967" s="20" t="s">
        <v>106</v>
      </c>
      <c r="E15967" s="21"/>
      <c r="F15967" s="24">
        <v>1054.33</v>
      </c>
      <c r="G15967" s="23">
        <v>0.53</v>
      </c>
      <c r="H15967" s="20" t="s">
        <v>102</v>
      </c>
      <c r="I15967" s="20" t="s">
        <v>103</v>
      </c>
      <c r="J15967" s="20" t="s">
        <v>104</v>
      </c>
      <c r="K15967" s="21"/>
      <c r="L15967" s="20" t="s">
        <v>104</v>
      </c>
      <c r="M15967" s="20" t="s">
        <v>74</v>
      </c>
      <c r="N15967" s="21"/>
      <c r="O15967" s="23">
        <v>0.12</v>
      </c>
    </row>
    <row r="15968" spans="1:15" x14ac:dyDescent="0.25">
      <c r="A15968" s="20" t="s">
        <v>130</v>
      </c>
      <c r="B15968" s="20" t="s">
        <v>1346</v>
      </c>
      <c r="C15968" s="20" t="s">
        <v>115</v>
      </c>
      <c r="D15968" s="20" t="s">
        <v>106</v>
      </c>
      <c r="E15968" s="21"/>
      <c r="F15968" s="23">
        <v>116.75</v>
      </c>
      <c r="G15968" s="23">
        <v>0.06</v>
      </c>
      <c r="H15968" s="20" t="s">
        <v>102</v>
      </c>
      <c r="I15968" s="20" t="s">
        <v>103</v>
      </c>
      <c r="J15968" s="20" t="s">
        <v>104</v>
      </c>
      <c r="K15968" s="21"/>
      <c r="L15968" s="20" t="s">
        <v>104</v>
      </c>
      <c r="M15968" s="20" t="s">
        <v>75</v>
      </c>
      <c r="N15968" s="21"/>
      <c r="O15968" s="23">
        <v>0.12</v>
      </c>
    </row>
    <row r="15969" spans="1:15" x14ac:dyDescent="0.25">
      <c r="A15969" s="20" t="s">
        <v>130</v>
      </c>
      <c r="B15969" s="20" t="s">
        <v>1347</v>
      </c>
      <c r="C15969" s="20" t="s">
        <v>119</v>
      </c>
      <c r="D15969" s="20" t="s">
        <v>6</v>
      </c>
      <c r="E15969" s="21"/>
      <c r="F15969" s="24">
        <v>1143.02</v>
      </c>
      <c r="G15969" s="23">
        <v>0.93</v>
      </c>
      <c r="H15969" s="20" t="s">
        <v>102</v>
      </c>
      <c r="I15969" s="20" t="s">
        <v>124</v>
      </c>
      <c r="J15969" s="20" t="s">
        <v>104</v>
      </c>
      <c r="K15969" s="21"/>
      <c r="L15969" s="20" t="s">
        <v>104</v>
      </c>
      <c r="M15969" s="20" t="s">
        <v>45</v>
      </c>
      <c r="N15969" s="23">
        <v>32.65</v>
      </c>
      <c r="O15969" s="23">
        <v>0.61</v>
      </c>
    </row>
    <row r="15970" spans="1:15" x14ac:dyDescent="0.25">
      <c r="A15970" s="20" t="s">
        <v>130</v>
      </c>
      <c r="B15970" s="20" t="s">
        <v>1347</v>
      </c>
      <c r="C15970" s="20" t="s">
        <v>7</v>
      </c>
      <c r="D15970" s="20" t="s">
        <v>10</v>
      </c>
      <c r="E15970" s="21"/>
      <c r="F15970" s="23">
        <v>758.94</v>
      </c>
      <c r="G15970" s="23">
        <v>0.62</v>
      </c>
      <c r="H15970" s="20" t="s">
        <v>102</v>
      </c>
      <c r="I15970" s="20" t="s">
        <v>124</v>
      </c>
      <c r="J15970" s="20" t="s">
        <v>104</v>
      </c>
      <c r="K15970" s="21"/>
      <c r="L15970" s="20" t="s">
        <v>104</v>
      </c>
      <c r="M15970" s="20" t="s">
        <v>48</v>
      </c>
      <c r="N15970" s="23">
        <v>0.62</v>
      </c>
      <c r="O15970" s="23">
        <v>0.61</v>
      </c>
    </row>
    <row r="15971" spans="1:15" x14ac:dyDescent="0.25">
      <c r="A15971" s="20" t="s">
        <v>130</v>
      </c>
      <c r="B15971" s="20" t="s">
        <v>1347</v>
      </c>
      <c r="C15971" s="20" t="s">
        <v>105</v>
      </c>
      <c r="D15971" s="20" t="s">
        <v>106</v>
      </c>
      <c r="E15971" s="21"/>
      <c r="F15971" s="23">
        <v>236.36</v>
      </c>
      <c r="G15971" s="23">
        <v>0.19</v>
      </c>
      <c r="H15971" s="20" t="s">
        <v>102</v>
      </c>
      <c r="I15971" s="20" t="s">
        <v>124</v>
      </c>
      <c r="J15971" s="20" t="s">
        <v>104</v>
      </c>
      <c r="K15971" s="21"/>
      <c r="L15971" s="20" t="s">
        <v>104</v>
      </c>
      <c r="M15971" s="20" t="s">
        <v>82</v>
      </c>
      <c r="N15971" s="21"/>
      <c r="O15971" s="23">
        <v>0.61</v>
      </c>
    </row>
    <row r="15972" spans="1:15" x14ac:dyDescent="0.25">
      <c r="A15972" s="20" t="s">
        <v>130</v>
      </c>
      <c r="B15972" s="20" t="s">
        <v>1347</v>
      </c>
      <c r="C15972" s="20" t="s">
        <v>107</v>
      </c>
      <c r="D15972" s="20" t="s">
        <v>106</v>
      </c>
      <c r="E15972" s="21"/>
      <c r="F15972" s="24">
        <v>1650.93</v>
      </c>
      <c r="G15972" s="23">
        <v>1.35</v>
      </c>
      <c r="H15972" s="20" t="s">
        <v>102</v>
      </c>
      <c r="I15972" s="20" t="s">
        <v>124</v>
      </c>
      <c r="J15972" s="20" t="s">
        <v>104</v>
      </c>
      <c r="K15972" s="21"/>
      <c r="L15972" s="20" t="s">
        <v>104</v>
      </c>
      <c r="M15972" s="20" t="s">
        <v>65</v>
      </c>
      <c r="N15972" s="23">
        <v>0.84</v>
      </c>
      <c r="O15972" s="23">
        <v>0.61</v>
      </c>
    </row>
    <row r="15973" spans="1:15" x14ac:dyDescent="0.25">
      <c r="A15973" s="20" t="s">
        <v>130</v>
      </c>
      <c r="B15973" s="20" t="s">
        <v>1347</v>
      </c>
      <c r="C15973" s="20" t="s">
        <v>108</v>
      </c>
      <c r="D15973" s="20" t="s">
        <v>106</v>
      </c>
      <c r="E15973" s="21"/>
      <c r="F15973" s="23">
        <v>673.38</v>
      </c>
      <c r="G15973" s="23">
        <v>0.55000000000000004</v>
      </c>
      <c r="H15973" s="20" t="s">
        <v>102</v>
      </c>
      <c r="I15973" s="20" t="s">
        <v>124</v>
      </c>
      <c r="J15973" s="20" t="s">
        <v>104</v>
      </c>
      <c r="K15973" s="21"/>
      <c r="L15973" s="20" t="s">
        <v>104</v>
      </c>
      <c r="M15973" s="20" t="s">
        <v>64</v>
      </c>
      <c r="N15973" s="23">
        <v>23.22</v>
      </c>
      <c r="O15973" s="23">
        <v>0.61</v>
      </c>
    </row>
    <row r="15974" spans="1:15" x14ac:dyDescent="0.25">
      <c r="A15974" s="20" t="s">
        <v>130</v>
      </c>
      <c r="B15974" s="20" t="s">
        <v>1347</v>
      </c>
      <c r="C15974" s="20" t="s">
        <v>54</v>
      </c>
      <c r="D15974" s="20" t="s">
        <v>109</v>
      </c>
      <c r="E15974" s="25">
        <v>26</v>
      </c>
      <c r="F15974" s="24">
        <v>2999.75</v>
      </c>
      <c r="G15974" s="23">
        <v>2.4500000000000002</v>
      </c>
      <c r="H15974" s="20" t="s">
        <v>102</v>
      </c>
      <c r="I15974" s="20" t="s">
        <v>124</v>
      </c>
      <c r="J15974" s="20" t="s">
        <v>104</v>
      </c>
      <c r="K15974" s="21"/>
      <c r="L15974" s="20" t="s">
        <v>104</v>
      </c>
      <c r="M15974" s="20" t="s">
        <v>54</v>
      </c>
      <c r="N15974" s="23">
        <v>0.26</v>
      </c>
      <c r="O15974" s="23">
        <v>0.61</v>
      </c>
    </row>
    <row r="15975" spans="1:15" x14ac:dyDescent="0.25">
      <c r="A15975" s="20" t="s">
        <v>130</v>
      </c>
      <c r="B15975" s="20" t="s">
        <v>1347</v>
      </c>
      <c r="C15975" s="20" t="s">
        <v>55</v>
      </c>
      <c r="D15975" s="20" t="s">
        <v>109</v>
      </c>
      <c r="E15975" s="25">
        <v>26</v>
      </c>
      <c r="F15975" s="23">
        <v>658.56</v>
      </c>
      <c r="G15975" s="23">
        <v>0.54</v>
      </c>
      <c r="H15975" s="20" t="s">
        <v>102</v>
      </c>
      <c r="I15975" s="20" t="s">
        <v>124</v>
      </c>
      <c r="J15975" s="20" t="s">
        <v>104</v>
      </c>
      <c r="K15975" s="21"/>
      <c r="L15975" s="20" t="s">
        <v>104</v>
      </c>
      <c r="M15975" s="20" t="s">
        <v>55</v>
      </c>
      <c r="N15975" s="23">
        <v>0.02</v>
      </c>
      <c r="O15975" s="23">
        <v>0.61</v>
      </c>
    </row>
    <row r="15976" spans="1:15" x14ac:dyDescent="0.25">
      <c r="A15976" s="20" t="s">
        <v>130</v>
      </c>
      <c r="B15976" s="20" t="s">
        <v>1347</v>
      </c>
      <c r="C15976" s="20" t="s">
        <v>49</v>
      </c>
      <c r="D15976" s="20" t="s">
        <v>109</v>
      </c>
      <c r="E15976" s="25">
        <v>9</v>
      </c>
      <c r="F15976" s="23">
        <v>926.42</v>
      </c>
      <c r="G15976" s="23">
        <v>0.76</v>
      </c>
      <c r="H15976" s="20" t="s">
        <v>102</v>
      </c>
      <c r="I15976" s="20" t="s">
        <v>124</v>
      </c>
      <c r="J15976" s="20" t="s">
        <v>104</v>
      </c>
      <c r="K15976" s="21"/>
      <c r="L15976" s="20" t="s">
        <v>104</v>
      </c>
      <c r="M15976" s="20" t="s">
        <v>49</v>
      </c>
      <c r="N15976" s="23">
        <v>0.85</v>
      </c>
      <c r="O15976" s="23">
        <v>0.61</v>
      </c>
    </row>
    <row r="15977" spans="1:15" x14ac:dyDescent="0.25">
      <c r="A15977" s="20" t="s">
        <v>130</v>
      </c>
      <c r="B15977" s="20" t="s">
        <v>1347</v>
      </c>
      <c r="C15977" s="20" t="s">
        <v>111</v>
      </c>
      <c r="D15977" s="21"/>
      <c r="E15977" s="21"/>
      <c r="F15977" s="23">
        <v>501.88</v>
      </c>
      <c r="G15977" s="23">
        <v>0.41</v>
      </c>
      <c r="H15977" s="20" t="s">
        <v>102</v>
      </c>
      <c r="I15977" s="20" t="s">
        <v>124</v>
      </c>
      <c r="J15977" s="20" t="s">
        <v>104</v>
      </c>
      <c r="K15977" s="21"/>
      <c r="L15977" s="20" t="s">
        <v>104</v>
      </c>
      <c r="M15977" s="20" t="s">
        <v>56</v>
      </c>
      <c r="N15977" s="23">
        <v>0.41</v>
      </c>
      <c r="O15977" s="23">
        <v>0.61</v>
      </c>
    </row>
    <row r="15978" spans="1:15" x14ac:dyDescent="0.25">
      <c r="A15978" s="20" t="s">
        <v>130</v>
      </c>
      <c r="B15978" s="20" t="s">
        <v>1347</v>
      </c>
      <c r="C15978" s="20" t="s">
        <v>112</v>
      </c>
      <c r="D15978" s="20" t="s">
        <v>113</v>
      </c>
      <c r="E15978" s="25">
        <v>4</v>
      </c>
      <c r="F15978" s="23">
        <v>281.54000000000002</v>
      </c>
      <c r="G15978" s="23">
        <v>0.23</v>
      </c>
      <c r="H15978" s="20" t="s">
        <v>102</v>
      </c>
      <c r="I15978" s="20" t="s">
        <v>124</v>
      </c>
      <c r="J15978" s="20" t="s">
        <v>104</v>
      </c>
      <c r="K15978" s="21"/>
      <c r="L15978" s="20" t="s">
        <v>104</v>
      </c>
      <c r="M15978" s="20" t="s">
        <v>58</v>
      </c>
      <c r="N15978" s="23">
        <v>0.69</v>
      </c>
      <c r="O15978" s="23">
        <v>0.61</v>
      </c>
    </row>
    <row r="15979" spans="1:15" x14ac:dyDescent="0.25">
      <c r="A15979" s="20" t="s">
        <v>130</v>
      </c>
      <c r="B15979" s="20" t="s">
        <v>1347</v>
      </c>
      <c r="C15979" s="20" t="s">
        <v>114</v>
      </c>
      <c r="D15979" s="21"/>
      <c r="E15979" s="21"/>
      <c r="F15979" s="24">
        <v>3488.68</v>
      </c>
      <c r="G15979" s="23">
        <v>2.85</v>
      </c>
      <c r="H15979" s="20" t="s">
        <v>102</v>
      </c>
      <c r="I15979" s="20" t="s">
        <v>124</v>
      </c>
      <c r="J15979" s="20" t="s">
        <v>104</v>
      </c>
      <c r="K15979" s="21"/>
      <c r="L15979" s="20" t="s">
        <v>104</v>
      </c>
      <c r="M15979" s="20" t="s">
        <v>69</v>
      </c>
      <c r="N15979" s="23">
        <v>2.85</v>
      </c>
      <c r="O15979" s="23">
        <v>0.61</v>
      </c>
    </row>
    <row r="15980" spans="1:15" x14ac:dyDescent="0.25">
      <c r="A15980" s="20" t="s">
        <v>130</v>
      </c>
      <c r="B15980" s="20" t="s">
        <v>1347</v>
      </c>
      <c r="C15980" s="20" t="s">
        <v>121</v>
      </c>
      <c r="D15980" s="20" t="s">
        <v>106</v>
      </c>
      <c r="E15980" s="21"/>
      <c r="F15980" s="23">
        <v>763.19</v>
      </c>
      <c r="G15980" s="23">
        <v>0.62</v>
      </c>
      <c r="H15980" s="20" t="s">
        <v>102</v>
      </c>
      <c r="I15980" s="20" t="s">
        <v>124</v>
      </c>
      <c r="J15980" s="20" t="s">
        <v>104</v>
      </c>
      <c r="K15980" s="21"/>
      <c r="L15980" s="20" t="s">
        <v>104</v>
      </c>
      <c r="M15980" s="20" t="s">
        <v>74</v>
      </c>
      <c r="N15980" s="21"/>
      <c r="O15980" s="23">
        <v>0.61</v>
      </c>
    </row>
    <row r="15981" spans="1:15" x14ac:dyDescent="0.25">
      <c r="A15981" s="20" t="s">
        <v>130</v>
      </c>
      <c r="B15981" s="20" t="s">
        <v>1347</v>
      </c>
      <c r="C15981" s="20" t="s">
        <v>115</v>
      </c>
      <c r="D15981" s="20" t="s">
        <v>106</v>
      </c>
      <c r="E15981" s="21"/>
      <c r="F15981" s="23">
        <v>639.75</v>
      </c>
      <c r="G15981" s="23">
        <v>0.52</v>
      </c>
      <c r="H15981" s="20" t="s">
        <v>102</v>
      </c>
      <c r="I15981" s="20" t="s">
        <v>124</v>
      </c>
      <c r="J15981" s="20" t="s">
        <v>104</v>
      </c>
      <c r="K15981" s="21"/>
      <c r="L15981" s="20" t="s">
        <v>104</v>
      </c>
      <c r="M15981" s="20" t="s">
        <v>75</v>
      </c>
      <c r="N15981" s="21"/>
      <c r="O15981" s="23">
        <v>0.61</v>
      </c>
    </row>
    <row r="15982" spans="1:15" x14ac:dyDescent="0.25">
      <c r="A15982" s="20" t="s">
        <v>130</v>
      </c>
      <c r="B15982" s="20" t="s">
        <v>1348</v>
      </c>
      <c r="C15982" s="20" t="s">
        <v>119</v>
      </c>
      <c r="D15982" s="20" t="s">
        <v>6</v>
      </c>
      <c r="E15982" s="21"/>
      <c r="F15982" s="22">
        <v>2547.3000000000002</v>
      </c>
      <c r="G15982" s="23">
        <v>1.26</v>
      </c>
      <c r="H15982" s="20" t="s">
        <v>102</v>
      </c>
      <c r="I15982" s="20" t="s">
        <v>129</v>
      </c>
      <c r="J15982" s="20" t="s">
        <v>104</v>
      </c>
      <c r="K15982" s="21"/>
      <c r="L15982" s="20" t="s">
        <v>104</v>
      </c>
      <c r="M15982" s="20" t="s">
        <v>45</v>
      </c>
      <c r="N15982" s="23">
        <v>32.65</v>
      </c>
      <c r="O15982" s="23">
        <v>0.55000000000000004</v>
      </c>
    </row>
    <row r="15983" spans="1:15" x14ac:dyDescent="0.25">
      <c r="A15983" s="20" t="s">
        <v>130</v>
      </c>
      <c r="B15983" s="20" t="s">
        <v>1348</v>
      </c>
      <c r="C15983" s="20" t="s">
        <v>7</v>
      </c>
      <c r="D15983" s="20" t="s">
        <v>10</v>
      </c>
      <c r="E15983" s="21"/>
      <c r="F15983" s="24">
        <v>1252.46</v>
      </c>
      <c r="G15983" s="23">
        <v>0.62</v>
      </c>
      <c r="H15983" s="20" t="s">
        <v>102</v>
      </c>
      <c r="I15983" s="20" t="s">
        <v>129</v>
      </c>
      <c r="J15983" s="20" t="s">
        <v>104</v>
      </c>
      <c r="K15983" s="21"/>
      <c r="L15983" s="20" t="s">
        <v>104</v>
      </c>
      <c r="M15983" s="20" t="s">
        <v>48</v>
      </c>
      <c r="N15983" s="23">
        <v>0.62</v>
      </c>
      <c r="O15983" s="23">
        <v>0.55000000000000004</v>
      </c>
    </row>
    <row r="15984" spans="1:15" x14ac:dyDescent="0.25">
      <c r="A15984" s="20" t="s">
        <v>130</v>
      </c>
      <c r="B15984" s="20" t="s">
        <v>1348</v>
      </c>
      <c r="C15984" s="20" t="s">
        <v>105</v>
      </c>
      <c r="D15984" s="20" t="s">
        <v>106</v>
      </c>
      <c r="E15984" s="21"/>
      <c r="F15984" s="23">
        <v>377.46</v>
      </c>
      <c r="G15984" s="23">
        <v>0.19</v>
      </c>
      <c r="H15984" s="20" t="s">
        <v>102</v>
      </c>
      <c r="I15984" s="20" t="s">
        <v>129</v>
      </c>
      <c r="J15984" s="20" t="s">
        <v>104</v>
      </c>
      <c r="K15984" s="21"/>
      <c r="L15984" s="20" t="s">
        <v>104</v>
      </c>
      <c r="M15984" s="20" t="s">
        <v>82</v>
      </c>
      <c r="N15984" s="21"/>
      <c r="O15984" s="23">
        <v>0.55000000000000004</v>
      </c>
    </row>
    <row r="15985" spans="1:15" x14ac:dyDescent="0.25">
      <c r="A15985" s="20" t="s">
        <v>130</v>
      </c>
      <c r="B15985" s="20" t="s">
        <v>1348</v>
      </c>
      <c r="C15985" s="20" t="s">
        <v>107</v>
      </c>
      <c r="D15985" s="20" t="s">
        <v>106</v>
      </c>
      <c r="E15985" s="21"/>
      <c r="F15985" s="24">
        <v>2319.5700000000002</v>
      </c>
      <c r="G15985" s="23">
        <v>1.1499999999999999</v>
      </c>
      <c r="H15985" s="20" t="s">
        <v>102</v>
      </c>
      <c r="I15985" s="20" t="s">
        <v>129</v>
      </c>
      <c r="J15985" s="20" t="s">
        <v>104</v>
      </c>
      <c r="K15985" s="21"/>
      <c r="L15985" s="20" t="s">
        <v>104</v>
      </c>
      <c r="M15985" s="20" t="s">
        <v>65</v>
      </c>
      <c r="N15985" s="23">
        <v>0.84</v>
      </c>
      <c r="O15985" s="23">
        <v>0.55000000000000004</v>
      </c>
    </row>
    <row r="15986" spans="1:15" x14ac:dyDescent="0.25">
      <c r="A15986" s="20" t="s">
        <v>130</v>
      </c>
      <c r="B15986" s="20" t="s">
        <v>1348</v>
      </c>
      <c r="C15986" s="20" t="s">
        <v>108</v>
      </c>
      <c r="D15986" s="20" t="s">
        <v>106</v>
      </c>
      <c r="E15986" s="21"/>
      <c r="F15986" s="24">
        <v>1114.56</v>
      </c>
      <c r="G15986" s="23">
        <v>0.55000000000000004</v>
      </c>
      <c r="H15986" s="20" t="s">
        <v>102</v>
      </c>
      <c r="I15986" s="20" t="s">
        <v>129</v>
      </c>
      <c r="J15986" s="20" t="s">
        <v>104</v>
      </c>
      <c r="K15986" s="21"/>
      <c r="L15986" s="20" t="s">
        <v>104</v>
      </c>
      <c r="M15986" s="20" t="s">
        <v>64</v>
      </c>
      <c r="N15986" s="23">
        <v>23.22</v>
      </c>
      <c r="O15986" s="23">
        <v>0.55000000000000004</v>
      </c>
    </row>
    <row r="15987" spans="1:15" x14ac:dyDescent="0.25">
      <c r="A15987" s="20" t="s">
        <v>130</v>
      </c>
      <c r="B15987" s="20" t="s">
        <v>1348</v>
      </c>
      <c r="C15987" s="20" t="s">
        <v>54</v>
      </c>
      <c r="D15987" s="20" t="s">
        <v>109</v>
      </c>
      <c r="E15987" s="25">
        <v>26</v>
      </c>
      <c r="F15987" s="24">
        <v>3435.43</v>
      </c>
      <c r="G15987" s="26">
        <v>1.7</v>
      </c>
      <c r="H15987" s="20" t="s">
        <v>102</v>
      </c>
      <c r="I15987" s="20" t="s">
        <v>129</v>
      </c>
      <c r="J15987" s="20" t="s">
        <v>104</v>
      </c>
      <c r="K15987" s="21"/>
      <c r="L15987" s="20" t="s">
        <v>104</v>
      </c>
      <c r="M15987" s="20" t="s">
        <v>54</v>
      </c>
      <c r="N15987" s="23">
        <v>0.26</v>
      </c>
      <c r="O15987" s="23">
        <v>0.55000000000000004</v>
      </c>
    </row>
    <row r="15988" spans="1:15" x14ac:dyDescent="0.25">
      <c r="A15988" s="20" t="s">
        <v>130</v>
      </c>
      <c r="B15988" s="20" t="s">
        <v>1348</v>
      </c>
      <c r="C15988" s="20" t="s">
        <v>55</v>
      </c>
      <c r="D15988" s="20" t="s">
        <v>109</v>
      </c>
      <c r="E15988" s="25">
        <v>26</v>
      </c>
      <c r="F15988" s="23">
        <v>444.96</v>
      </c>
      <c r="G15988" s="23">
        <v>0.22</v>
      </c>
      <c r="H15988" s="20" t="s">
        <v>102</v>
      </c>
      <c r="I15988" s="20" t="s">
        <v>129</v>
      </c>
      <c r="J15988" s="20" t="s">
        <v>104</v>
      </c>
      <c r="K15988" s="21"/>
      <c r="L15988" s="20" t="s">
        <v>104</v>
      </c>
      <c r="M15988" s="20" t="s">
        <v>55</v>
      </c>
      <c r="N15988" s="23">
        <v>0.02</v>
      </c>
      <c r="O15988" s="23">
        <v>0.55000000000000004</v>
      </c>
    </row>
    <row r="15989" spans="1:15" x14ac:dyDescent="0.25">
      <c r="A15989" s="20" t="s">
        <v>130</v>
      </c>
      <c r="B15989" s="20" t="s">
        <v>1348</v>
      </c>
      <c r="C15989" s="20" t="s">
        <v>127</v>
      </c>
      <c r="D15989" s="20" t="s">
        <v>109</v>
      </c>
      <c r="E15989" s="25">
        <v>4</v>
      </c>
      <c r="F15989" s="23">
        <v>549.17999999999995</v>
      </c>
      <c r="G15989" s="23">
        <v>0.27</v>
      </c>
      <c r="H15989" s="20" t="s">
        <v>102</v>
      </c>
      <c r="I15989" s="20" t="s">
        <v>129</v>
      </c>
      <c r="J15989" s="20" t="s">
        <v>104</v>
      </c>
      <c r="K15989" s="21"/>
      <c r="L15989" s="20" t="s">
        <v>104</v>
      </c>
      <c r="M15989" s="20" t="s">
        <v>51</v>
      </c>
      <c r="N15989" s="23">
        <v>0.81</v>
      </c>
      <c r="O15989" s="23">
        <v>0.55000000000000004</v>
      </c>
    </row>
    <row r="15990" spans="1:15" x14ac:dyDescent="0.25">
      <c r="A15990" s="20" t="s">
        <v>130</v>
      </c>
      <c r="B15990" s="20" t="s">
        <v>1348</v>
      </c>
      <c r="C15990" s="20" t="s">
        <v>122</v>
      </c>
      <c r="D15990" s="20" t="s">
        <v>109</v>
      </c>
      <c r="E15990" s="25">
        <v>5</v>
      </c>
      <c r="F15990" s="24">
        <v>1008.53</v>
      </c>
      <c r="G15990" s="26">
        <v>0.5</v>
      </c>
      <c r="H15990" s="20" t="s">
        <v>102</v>
      </c>
      <c r="I15990" s="20" t="s">
        <v>129</v>
      </c>
      <c r="J15990" s="20" t="s">
        <v>104</v>
      </c>
      <c r="K15990" s="21"/>
      <c r="L15990" s="20" t="s">
        <v>104</v>
      </c>
      <c r="M15990" s="20" t="s">
        <v>52</v>
      </c>
      <c r="N15990" s="23">
        <v>1.19</v>
      </c>
      <c r="O15990" s="23">
        <v>0.55000000000000004</v>
      </c>
    </row>
    <row r="15991" spans="1:15" x14ac:dyDescent="0.25">
      <c r="A15991" s="20" t="s">
        <v>130</v>
      </c>
      <c r="B15991" s="20" t="s">
        <v>1348</v>
      </c>
      <c r="C15991" s="20" t="s">
        <v>111</v>
      </c>
      <c r="D15991" s="21"/>
      <c r="E15991" s="21"/>
      <c r="F15991" s="23">
        <v>828.24</v>
      </c>
      <c r="G15991" s="23">
        <v>0.41</v>
      </c>
      <c r="H15991" s="20" t="s">
        <v>102</v>
      </c>
      <c r="I15991" s="20" t="s">
        <v>129</v>
      </c>
      <c r="J15991" s="20" t="s">
        <v>104</v>
      </c>
      <c r="K15991" s="21"/>
      <c r="L15991" s="20" t="s">
        <v>104</v>
      </c>
      <c r="M15991" s="20" t="s">
        <v>56</v>
      </c>
      <c r="N15991" s="23">
        <v>0.41</v>
      </c>
      <c r="O15991" s="23">
        <v>0.55000000000000004</v>
      </c>
    </row>
    <row r="15992" spans="1:15" x14ac:dyDescent="0.25">
      <c r="A15992" s="20" t="s">
        <v>130</v>
      </c>
      <c r="B15992" s="20" t="s">
        <v>1348</v>
      </c>
      <c r="C15992" s="20" t="s">
        <v>112</v>
      </c>
      <c r="D15992" s="20" t="s">
        <v>113</v>
      </c>
      <c r="E15992" s="25">
        <v>4</v>
      </c>
      <c r="F15992" s="23">
        <v>828.24</v>
      </c>
      <c r="G15992" s="23">
        <v>0.41</v>
      </c>
      <c r="H15992" s="20" t="s">
        <v>102</v>
      </c>
      <c r="I15992" s="20" t="s">
        <v>129</v>
      </c>
      <c r="J15992" s="20" t="s">
        <v>104</v>
      </c>
      <c r="K15992" s="21"/>
      <c r="L15992" s="20" t="s">
        <v>104</v>
      </c>
      <c r="M15992" s="20" t="s">
        <v>58</v>
      </c>
      <c r="N15992" s="23">
        <v>0.69</v>
      </c>
      <c r="O15992" s="23">
        <v>0.55000000000000004</v>
      </c>
    </row>
    <row r="15993" spans="1:15" x14ac:dyDescent="0.25">
      <c r="A15993" s="20" t="s">
        <v>130</v>
      </c>
      <c r="B15993" s="20" t="s">
        <v>1348</v>
      </c>
      <c r="C15993" s="20" t="s">
        <v>114</v>
      </c>
      <c r="D15993" s="21"/>
      <c r="E15993" s="21"/>
      <c r="F15993" s="24">
        <v>5757.28</v>
      </c>
      <c r="G15993" s="23">
        <v>2.85</v>
      </c>
      <c r="H15993" s="20" t="s">
        <v>102</v>
      </c>
      <c r="I15993" s="20" t="s">
        <v>129</v>
      </c>
      <c r="J15993" s="20" t="s">
        <v>104</v>
      </c>
      <c r="K15993" s="21"/>
      <c r="L15993" s="20" t="s">
        <v>104</v>
      </c>
      <c r="M15993" s="20" t="s">
        <v>69</v>
      </c>
      <c r="N15993" s="23">
        <v>2.85</v>
      </c>
      <c r="O15993" s="23">
        <v>0.55000000000000004</v>
      </c>
    </row>
    <row r="15994" spans="1:15" x14ac:dyDescent="0.25">
      <c r="A15994" s="20" t="s">
        <v>130</v>
      </c>
      <c r="B15994" s="20" t="s">
        <v>1348</v>
      </c>
      <c r="C15994" s="20" t="s">
        <v>121</v>
      </c>
      <c r="D15994" s="20" t="s">
        <v>106</v>
      </c>
      <c r="E15994" s="21"/>
      <c r="F15994" s="24">
        <v>1405.03</v>
      </c>
      <c r="G15994" s="26">
        <v>0.7</v>
      </c>
      <c r="H15994" s="20" t="s">
        <v>102</v>
      </c>
      <c r="I15994" s="20" t="s">
        <v>129</v>
      </c>
      <c r="J15994" s="20" t="s">
        <v>104</v>
      </c>
      <c r="K15994" s="21"/>
      <c r="L15994" s="20" t="s">
        <v>104</v>
      </c>
      <c r="M15994" s="20" t="s">
        <v>74</v>
      </c>
      <c r="N15994" s="21"/>
      <c r="O15994" s="23">
        <v>0.55000000000000004</v>
      </c>
    </row>
    <row r="15995" spans="1:15" x14ac:dyDescent="0.25">
      <c r="A15995" s="20" t="s">
        <v>130</v>
      </c>
      <c r="B15995" s="20" t="s">
        <v>1348</v>
      </c>
      <c r="C15995" s="20" t="s">
        <v>115</v>
      </c>
      <c r="D15995" s="20" t="s">
        <v>106</v>
      </c>
      <c r="E15995" s="21"/>
      <c r="F15995" s="23">
        <v>188.86</v>
      </c>
      <c r="G15995" s="23">
        <v>0.09</v>
      </c>
      <c r="H15995" s="20" t="s">
        <v>102</v>
      </c>
      <c r="I15995" s="20" t="s">
        <v>129</v>
      </c>
      <c r="J15995" s="20" t="s">
        <v>104</v>
      </c>
      <c r="K15995" s="21"/>
      <c r="L15995" s="20" t="s">
        <v>104</v>
      </c>
      <c r="M15995" s="20" t="s">
        <v>75</v>
      </c>
      <c r="N15995" s="21"/>
      <c r="O15995" s="23">
        <v>0.55000000000000004</v>
      </c>
    </row>
    <row r="15996" spans="1:15" x14ac:dyDescent="0.25">
      <c r="A15996" s="20" t="s">
        <v>130</v>
      </c>
      <c r="B15996" s="20" t="s">
        <v>1349</v>
      </c>
      <c r="C15996" s="20" t="s">
        <v>7</v>
      </c>
      <c r="D15996" s="20" t="s">
        <v>10</v>
      </c>
      <c r="E15996" s="21"/>
      <c r="F15996" s="23">
        <v>745.49</v>
      </c>
      <c r="G15996" s="23">
        <v>0.62</v>
      </c>
      <c r="H15996" s="20" t="s">
        <v>102</v>
      </c>
      <c r="I15996" s="20" t="s">
        <v>335</v>
      </c>
      <c r="J15996" s="20" t="s">
        <v>104</v>
      </c>
      <c r="K15996" s="21"/>
      <c r="L15996" s="20" t="s">
        <v>104</v>
      </c>
      <c r="M15996" s="20" t="s">
        <v>48</v>
      </c>
      <c r="N15996" s="23">
        <v>0.62</v>
      </c>
      <c r="O15996" s="23">
        <v>0.59</v>
      </c>
    </row>
    <row r="15997" spans="1:15" x14ac:dyDescent="0.25">
      <c r="A15997" s="20" t="s">
        <v>130</v>
      </c>
      <c r="B15997" s="20" t="s">
        <v>1349</v>
      </c>
      <c r="C15997" s="20" t="s">
        <v>105</v>
      </c>
      <c r="D15997" s="20" t="s">
        <v>106</v>
      </c>
      <c r="E15997" s="21"/>
      <c r="F15997" s="23">
        <v>224.23</v>
      </c>
      <c r="G15997" s="23">
        <v>0.19</v>
      </c>
      <c r="H15997" s="20" t="s">
        <v>102</v>
      </c>
      <c r="I15997" s="20" t="s">
        <v>335</v>
      </c>
      <c r="J15997" s="20" t="s">
        <v>104</v>
      </c>
      <c r="K15997" s="21"/>
      <c r="L15997" s="20" t="s">
        <v>104</v>
      </c>
      <c r="M15997" s="20" t="s">
        <v>82</v>
      </c>
      <c r="N15997" s="21"/>
      <c r="O15997" s="23">
        <v>0.59</v>
      </c>
    </row>
    <row r="15998" spans="1:15" x14ac:dyDescent="0.25">
      <c r="A15998" s="20" t="s">
        <v>130</v>
      </c>
      <c r="B15998" s="20" t="s">
        <v>1349</v>
      </c>
      <c r="C15998" s="20" t="s">
        <v>107</v>
      </c>
      <c r="D15998" s="20" t="s">
        <v>106</v>
      </c>
      <c r="E15998" s="21"/>
      <c r="F15998" s="24">
        <v>1632.71</v>
      </c>
      <c r="G15998" s="23">
        <v>1.36</v>
      </c>
      <c r="H15998" s="20" t="s">
        <v>102</v>
      </c>
      <c r="I15998" s="20" t="s">
        <v>335</v>
      </c>
      <c r="J15998" s="20" t="s">
        <v>104</v>
      </c>
      <c r="K15998" s="21"/>
      <c r="L15998" s="20" t="s">
        <v>104</v>
      </c>
      <c r="M15998" s="20" t="s">
        <v>65</v>
      </c>
      <c r="N15998" s="23">
        <v>0.84</v>
      </c>
      <c r="O15998" s="23">
        <v>0.59</v>
      </c>
    </row>
    <row r="15999" spans="1:15" x14ac:dyDescent="0.25">
      <c r="A15999" s="20" t="s">
        <v>130</v>
      </c>
      <c r="B15999" s="20" t="s">
        <v>1349</v>
      </c>
      <c r="C15999" s="20" t="s">
        <v>108</v>
      </c>
      <c r="D15999" s="20" t="s">
        <v>106</v>
      </c>
      <c r="E15999" s="21"/>
      <c r="F15999" s="23">
        <v>719.82</v>
      </c>
      <c r="G15999" s="26">
        <v>0.6</v>
      </c>
      <c r="H15999" s="20" t="s">
        <v>102</v>
      </c>
      <c r="I15999" s="20" t="s">
        <v>335</v>
      </c>
      <c r="J15999" s="20" t="s">
        <v>104</v>
      </c>
      <c r="K15999" s="21"/>
      <c r="L15999" s="20" t="s">
        <v>104</v>
      </c>
      <c r="M15999" s="20" t="s">
        <v>64</v>
      </c>
      <c r="N15999" s="23">
        <v>23.22</v>
      </c>
      <c r="O15999" s="23">
        <v>0.59</v>
      </c>
    </row>
    <row r="16000" spans="1:15" x14ac:dyDescent="0.25">
      <c r="A16000" s="20" t="s">
        <v>130</v>
      </c>
      <c r="B16000" s="20" t="s">
        <v>1349</v>
      </c>
      <c r="C16000" s="20" t="s">
        <v>54</v>
      </c>
      <c r="D16000" s="20" t="s">
        <v>109</v>
      </c>
      <c r="E16000" s="25">
        <v>26</v>
      </c>
      <c r="F16000" s="22">
        <v>2737.8</v>
      </c>
      <c r="G16000" s="23">
        <v>2.2799999999999998</v>
      </c>
      <c r="H16000" s="20" t="s">
        <v>102</v>
      </c>
      <c r="I16000" s="20" t="s">
        <v>335</v>
      </c>
      <c r="J16000" s="20" t="s">
        <v>104</v>
      </c>
      <c r="K16000" s="21"/>
      <c r="L16000" s="20" t="s">
        <v>104</v>
      </c>
      <c r="M16000" s="20" t="s">
        <v>54</v>
      </c>
      <c r="N16000" s="23">
        <v>0.26</v>
      </c>
      <c r="O16000" s="23">
        <v>0.59</v>
      </c>
    </row>
    <row r="16001" spans="1:15" x14ac:dyDescent="0.25">
      <c r="A16001" s="20" t="s">
        <v>130</v>
      </c>
      <c r="B16001" s="20" t="s">
        <v>1349</v>
      </c>
      <c r="C16001" s="20" t="s">
        <v>55</v>
      </c>
      <c r="D16001" s="20" t="s">
        <v>109</v>
      </c>
      <c r="E16001" s="25">
        <v>26</v>
      </c>
      <c r="F16001" s="23">
        <v>289.12</v>
      </c>
      <c r="G16001" s="23">
        <v>0.24</v>
      </c>
      <c r="H16001" s="20" t="s">
        <v>102</v>
      </c>
      <c r="I16001" s="20" t="s">
        <v>335</v>
      </c>
      <c r="J16001" s="20" t="s">
        <v>104</v>
      </c>
      <c r="K16001" s="21"/>
      <c r="L16001" s="20" t="s">
        <v>104</v>
      </c>
      <c r="M16001" s="20" t="s">
        <v>55</v>
      </c>
      <c r="N16001" s="23">
        <v>0.02</v>
      </c>
      <c r="O16001" s="23">
        <v>0.59</v>
      </c>
    </row>
    <row r="16002" spans="1:15" x14ac:dyDescent="0.25">
      <c r="A16002" s="20" t="s">
        <v>130</v>
      </c>
      <c r="B16002" s="20" t="s">
        <v>1349</v>
      </c>
      <c r="C16002" s="20" t="s">
        <v>127</v>
      </c>
      <c r="D16002" s="20" t="s">
        <v>109</v>
      </c>
      <c r="E16002" s="25">
        <v>4</v>
      </c>
      <c r="F16002" s="26">
        <v>371.3</v>
      </c>
      <c r="G16002" s="23">
        <v>0.31</v>
      </c>
      <c r="H16002" s="20" t="s">
        <v>102</v>
      </c>
      <c r="I16002" s="20" t="s">
        <v>335</v>
      </c>
      <c r="J16002" s="20" t="s">
        <v>104</v>
      </c>
      <c r="K16002" s="21"/>
      <c r="L16002" s="20" t="s">
        <v>104</v>
      </c>
      <c r="M16002" s="20" t="s">
        <v>51</v>
      </c>
      <c r="N16002" s="23">
        <v>0.81</v>
      </c>
      <c r="O16002" s="23">
        <v>0.59</v>
      </c>
    </row>
    <row r="16003" spans="1:15" x14ac:dyDescent="0.25">
      <c r="A16003" s="20" t="s">
        <v>130</v>
      </c>
      <c r="B16003" s="20" t="s">
        <v>1349</v>
      </c>
      <c r="C16003" s="20" t="s">
        <v>122</v>
      </c>
      <c r="D16003" s="20" t="s">
        <v>109</v>
      </c>
      <c r="E16003" s="25">
        <v>5</v>
      </c>
      <c r="F16003" s="23">
        <v>681.87</v>
      </c>
      <c r="G16003" s="23">
        <v>0.56999999999999995</v>
      </c>
      <c r="H16003" s="20" t="s">
        <v>102</v>
      </c>
      <c r="I16003" s="20" t="s">
        <v>335</v>
      </c>
      <c r="J16003" s="20" t="s">
        <v>104</v>
      </c>
      <c r="K16003" s="21"/>
      <c r="L16003" s="20" t="s">
        <v>104</v>
      </c>
      <c r="M16003" s="20" t="s">
        <v>52</v>
      </c>
      <c r="N16003" s="23">
        <v>1.19</v>
      </c>
      <c r="O16003" s="23">
        <v>0.59</v>
      </c>
    </row>
    <row r="16004" spans="1:15" x14ac:dyDescent="0.25">
      <c r="A16004" s="20" t="s">
        <v>130</v>
      </c>
      <c r="B16004" s="20" t="s">
        <v>1349</v>
      </c>
      <c r="C16004" s="20" t="s">
        <v>112</v>
      </c>
      <c r="D16004" s="20" t="s">
        <v>113</v>
      </c>
      <c r="E16004" s="25">
        <v>4</v>
      </c>
      <c r="F16004" s="23">
        <v>276.55</v>
      </c>
      <c r="G16004" s="23">
        <v>0.23</v>
      </c>
      <c r="H16004" s="20" t="s">
        <v>102</v>
      </c>
      <c r="I16004" s="20" t="s">
        <v>335</v>
      </c>
      <c r="J16004" s="20" t="s">
        <v>104</v>
      </c>
      <c r="K16004" s="21"/>
      <c r="L16004" s="20" t="s">
        <v>104</v>
      </c>
      <c r="M16004" s="20" t="s">
        <v>58</v>
      </c>
      <c r="N16004" s="23">
        <v>0.69</v>
      </c>
      <c r="O16004" s="23">
        <v>0.59</v>
      </c>
    </row>
    <row r="16005" spans="1:15" x14ac:dyDescent="0.25">
      <c r="A16005" s="20" t="s">
        <v>130</v>
      </c>
      <c r="B16005" s="20" t="s">
        <v>1349</v>
      </c>
      <c r="C16005" s="20" t="s">
        <v>114</v>
      </c>
      <c r="D16005" s="21"/>
      <c r="E16005" s="21"/>
      <c r="F16005" s="24">
        <v>3426.84</v>
      </c>
      <c r="G16005" s="23">
        <v>2.85</v>
      </c>
      <c r="H16005" s="20" t="s">
        <v>102</v>
      </c>
      <c r="I16005" s="20" t="s">
        <v>335</v>
      </c>
      <c r="J16005" s="20" t="s">
        <v>104</v>
      </c>
      <c r="K16005" s="21"/>
      <c r="L16005" s="20" t="s">
        <v>104</v>
      </c>
      <c r="M16005" s="20" t="s">
        <v>69</v>
      </c>
      <c r="N16005" s="23">
        <v>2.85</v>
      </c>
      <c r="O16005" s="23">
        <v>0.59</v>
      </c>
    </row>
    <row r="16006" spans="1:15" x14ac:dyDescent="0.25">
      <c r="A16006" s="20" t="s">
        <v>130</v>
      </c>
      <c r="B16006" s="20" t="s">
        <v>1349</v>
      </c>
      <c r="C16006" s="20" t="s">
        <v>121</v>
      </c>
      <c r="D16006" s="20" t="s">
        <v>106</v>
      </c>
      <c r="E16006" s="21"/>
      <c r="F16006" s="23">
        <v>773.56</v>
      </c>
      <c r="G16006" s="23">
        <v>0.64</v>
      </c>
      <c r="H16006" s="20" t="s">
        <v>102</v>
      </c>
      <c r="I16006" s="20" t="s">
        <v>335</v>
      </c>
      <c r="J16006" s="20" t="s">
        <v>104</v>
      </c>
      <c r="K16006" s="21"/>
      <c r="L16006" s="20" t="s">
        <v>104</v>
      </c>
      <c r="M16006" s="20" t="s">
        <v>74</v>
      </c>
      <c r="N16006" s="21"/>
      <c r="O16006" s="23">
        <v>0.59</v>
      </c>
    </row>
    <row r="16007" spans="1:15" x14ac:dyDescent="0.25">
      <c r="A16007" s="20" t="s">
        <v>130</v>
      </c>
      <c r="B16007" s="20" t="s">
        <v>1349</v>
      </c>
      <c r="C16007" s="20" t="s">
        <v>115</v>
      </c>
      <c r="D16007" s="20" t="s">
        <v>106</v>
      </c>
      <c r="E16007" s="21"/>
      <c r="F16007" s="23">
        <v>91.05</v>
      </c>
      <c r="G16007" s="23">
        <v>0.08</v>
      </c>
      <c r="H16007" s="20" t="s">
        <v>102</v>
      </c>
      <c r="I16007" s="20" t="s">
        <v>335</v>
      </c>
      <c r="J16007" s="20" t="s">
        <v>104</v>
      </c>
      <c r="K16007" s="21"/>
      <c r="L16007" s="20" t="s">
        <v>104</v>
      </c>
      <c r="M16007" s="20" t="s">
        <v>75</v>
      </c>
      <c r="N16007" s="21"/>
      <c r="O16007" s="23">
        <v>0.59</v>
      </c>
    </row>
    <row r="16008" spans="1:15" x14ac:dyDescent="0.25">
      <c r="A16008" s="20" t="s">
        <v>130</v>
      </c>
      <c r="B16008" s="20" t="s">
        <v>1349</v>
      </c>
      <c r="C16008" s="20" t="s">
        <v>119</v>
      </c>
      <c r="D16008" s="20" t="s">
        <v>6</v>
      </c>
      <c r="E16008" s="21"/>
      <c r="F16008" s="24">
        <v>1600.23</v>
      </c>
      <c r="G16008" s="23">
        <v>1.33</v>
      </c>
      <c r="H16008" s="20" t="s">
        <v>102</v>
      </c>
      <c r="I16008" s="20" t="s">
        <v>335</v>
      </c>
      <c r="J16008" s="20" t="s">
        <v>104</v>
      </c>
      <c r="K16008" s="21"/>
      <c r="L16008" s="20" t="s">
        <v>104</v>
      </c>
      <c r="M16008" s="20" t="s">
        <v>45</v>
      </c>
      <c r="N16008" s="23">
        <v>32.65</v>
      </c>
      <c r="O16008" s="23">
        <v>0.59</v>
      </c>
    </row>
    <row r="16009" spans="1:15" x14ac:dyDescent="0.25">
      <c r="A16009" s="20" t="s">
        <v>130</v>
      </c>
      <c r="B16009" s="20" t="s">
        <v>1349</v>
      </c>
      <c r="C16009" s="20" t="s">
        <v>111</v>
      </c>
      <c r="D16009" s="21"/>
      <c r="E16009" s="21"/>
      <c r="F16009" s="23">
        <v>492.98</v>
      </c>
      <c r="G16009" s="23">
        <v>0.41</v>
      </c>
      <c r="H16009" s="20" t="s">
        <v>102</v>
      </c>
      <c r="I16009" s="20" t="s">
        <v>335</v>
      </c>
      <c r="J16009" s="20" t="s">
        <v>104</v>
      </c>
      <c r="K16009" s="21"/>
      <c r="L16009" s="20" t="s">
        <v>104</v>
      </c>
      <c r="M16009" s="20" t="s">
        <v>56</v>
      </c>
      <c r="N16009" s="23">
        <v>0.41</v>
      </c>
      <c r="O16009" s="23">
        <v>0.59</v>
      </c>
    </row>
    <row r="16010" spans="1:15" x14ac:dyDescent="0.25">
      <c r="A16010" s="20" t="s">
        <v>130</v>
      </c>
      <c r="B16010" s="20" t="s">
        <v>1350</v>
      </c>
      <c r="C16010" s="20" t="s">
        <v>119</v>
      </c>
      <c r="D16010" s="20" t="s">
        <v>6</v>
      </c>
      <c r="E16010" s="21"/>
      <c r="F16010" s="24">
        <v>1240.99</v>
      </c>
      <c r="G16010" s="23">
        <v>1.17</v>
      </c>
      <c r="H16010" s="20" t="s">
        <v>102</v>
      </c>
      <c r="I16010" s="20" t="s">
        <v>120</v>
      </c>
      <c r="J16010" s="20" t="s">
        <v>104</v>
      </c>
      <c r="K16010" s="21"/>
      <c r="L16010" s="20" t="s">
        <v>104</v>
      </c>
      <c r="M16010" s="20" t="s">
        <v>45</v>
      </c>
      <c r="N16010" s="23">
        <v>32.65</v>
      </c>
      <c r="O16010" s="23">
        <v>0.31</v>
      </c>
    </row>
    <row r="16011" spans="1:15" x14ac:dyDescent="0.25">
      <c r="A16011" s="20" t="s">
        <v>130</v>
      </c>
      <c r="B16011" s="20" t="s">
        <v>1350</v>
      </c>
      <c r="C16011" s="20" t="s">
        <v>7</v>
      </c>
      <c r="D16011" s="20" t="s">
        <v>10</v>
      </c>
      <c r="E16011" s="21"/>
      <c r="F16011" s="23">
        <v>655.34</v>
      </c>
      <c r="G16011" s="23">
        <v>0.62</v>
      </c>
      <c r="H16011" s="20" t="s">
        <v>102</v>
      </c>
      <c r="I16011" s="20" t="s">
        <v>120</v>
      </c>
      <c r="J16011" s="20" t="s">
        <v>104</v>
      </c>
      <c r="K16011" s="21"/>
      <c r="L16011" s="20" t="s">
        <v>104</v>
      </c>
      <c r="M16011" s="20" t="s">
        <v>48</v>
      </c>
      <c r="N16011" s="23">
        <v>0.62</v>
      </c>
      <c r="O16011" s="23">
        <v>0.31</v>
      </c>
    </row>
    <row r="16012" spans="1:15" x14ac:dyDescent="0.25">
      <c r="A16012" s="20" t="s">
        <v>130</v>
      </c>
      <c r="B16012" s="20" t="s">
        <v>1350</v>
      </c>
      <c r="C16012" s="20" t="s">
        <v>105</v>
      </c>
      <c r="D16012" s="20" t="s">
        <v>106</v>
      </c>
      <c r="E16012" s="21"/>
      <c r="F16012" s="23">
        <v>196.28</v>
      </c>
      <c r="G16012" s="23">
        <v>0.19</v>
      </c>
      <c r="H16012" s="20" t="s">
        <v>102</v>
      </c>
      <c r="I16012" s="20" t="s">
        <v>120</v>
      </c>
      <c r="J16012" s="20" t="s">
        <v>104</v>
      </c>
      <c r="K16012" s="21"/>
      <c r="L16012" s="20" t="s">
        <v>104</v>
      </c>
      <c r="M16012" s="20" t="s">
        <v>82</v>
      </c>
      <c r="N16012" s="21"/>
      <c r="O16012" s="23">
        <v>0.31</v>
      </c>
    </row>
    <row r="16013" spans="1:15" x14ac:dyDescent="0.25">
      <c r="A16013" s="20" t="s">
        <v>130</v>
      </c>
      <c r="B16013" s="20" t="s">
        <v>1350</v>
      </c>
      <c r="C16013" s="20" t="s">
        <v>107</v>
      </c>
      <c r="D16013" s="20" t="s">
        <v>106</v>
      </c>
      <c r="E16013" s="21"/>
      <c r="F16013" s="24">
        <v>1510.57</v>
      </c>
      <c r="G16013" s="23">
        <v>1.43</v>
      </c>
      <c r="H16013" s="20" t="s">
        <v>102</v>
      </c>
      <c r="I16013" s="20" t="s">
        <v>120</v>
      </c>
      <c r="J16013" s="20" t="s">
        <v>104</v>
      </c>
      <c r="K16013" s="21"/>
      <c r="L16013" s="20" t="s">
        <v>104</v>
      </c>
      <c r="M16013" s="20" t="s">
        <v>65</v>
      </c>
      <c r="N16013" s="23">
        <v>0.84</v>
      </c>
      <c r="O16013" s="23">
        <v>0.31</v>
      </c>
    </row>
    <row r="16014" spans="1:15" x14ac:dyDescent="0.25">
      <c r="A16014" s="20" t="s">
        <v>130</v>
      </c>
      <c r="B16014" s="20" t="s">
        <v>1350</v>
      </c>
      <c r="C16014" s="20" t="s">
        <v>108</v>
      </c>
      <c r="D16014" s="20" t="s">
        <v>106</v>
      </c>
      <c r="E16014" s="21"/>
      <c r="F16014" s="23">
        <v>626.94000000000005</v>
      </c>
      <c r="G16014" s="23">
        <v>0.59</v>
      </c>
      <c r="H16014" s="20" t="s">
        <v>102</v>
      </c>
      <c r="I16014" s="20" t="s">
        <v>120</v>
      </c>
      <c r="J16014" s="20" t="s">
        <v>104</v>
      </c>
      <c r="K16014" s="21"/>
      <c r="L16014" s="20" t="s">
        <v>104</v>
      </c>
      <c r="M16014" s="20" t="s">
        <v>64</v>
      </c>
      <c r="N16014" s="23">
        <v>23.22</v>
      </c>
      <c r="O16014" s="23">
        <v>0.31</v>
      </c>
    </row>
    <row r="16015" spans="1:15" x14ac:dyDescent="0.25">
      <c r="A16015" s="20" t="s">
        <v>130</v>
      </c>
      <c r="B16015" s="20" t="s">
        <v>1350</v>
      </c>
      <c r="C16015" s="20" t="s">
        <v>54</v>
      </c>
      <c r="D16015" s="20" t="s">
        <v>109</v>
      </c>
      <c r="E16015" s="25">
        <v>21</v>
      </c>
      <c r="F16015" s="24">
        <v>2423.04</v>
      </c>
      <c r="G16015" s="23">
        <v>2.29</v>
      </c>
      <c r="H16015" s="20" t="s">
        <v>102</v>
      </c>
      <c r="I16015" s="20" t="s">
        <v>120</v>
      </c>
      <c r="J16015" s="20" t="s">
        <v>104</v>
      </c>
      <c r="K16015" s="21"/>
      <c r="L16015" s="20" t="s">
        <v>104</v>
      </c>
      <c r="M16015" s="20" t="s">
        <v>54</v>
      </c>
      <c r="N16015" s="23">
        <v>0.26</v>
      </c>
      <c r="O16015" s="23">
        <v>0.31</v>
      </c>
    </row>
    <row r="16016" spans="1:15" x14ac:dyDescent="0.25">
      <c r="A16016" s="20" t="s">
        <v>130</v>
      </c>
      <c r="B16016" s="20" t="s">
        <v>1350</v>
      </c>
      <c r="C16016" s="20" t="s">
        <v>55</v>
      </c>
      <c r="D16016" s="20" t="s">
        <v>109</v>
      </c>
      <c r="E16016" s="25">
        <v>21</v>
      </c>
      <c r="F16016" s="23">
        <v>661.92</v>
      </c>
      <c r="G16016" s="23">
        <v>0.63</v>
      </c>
      <c r="H16016" s="20" t="s">
        <v>102</v>
      </c>
      <c r="I16016" s="20" t="s">
        <v>120</v>
      </c>
      <c r="J16016" s="20" t="s">
        <v>104</v>
      </c>
      <c r="K16016" s="21"/>
      <c r="L16016" s="20" t="s">
        <v>104</v>
      </c>
      <c r="M16016" s="20" t="s">
        <v>55</v>
      </c>
      <c r="N16016" s="23">
        <v>0.02</v>
      </c>
      <c r="O16016" s="23">
        <v>0.31</v>
      </c>
    </row>
    <row r="16017" spans="1:15" x14ac:dyDescent="0.25">
      <c r="A16017" s="20" t="s">
        <v>130</v>
      </c>
      <c r="B16017" s="20" t="s">
        <v>1350</v>
      </c>
      <c r="C16017" s="20" t="s">
        <v>49</v>
      </c>
      <c r="D16017" s="20" t="s">
        <v>109</v>
      </c>
      <c r="E16017" s="25">
        <v>9</v>
      </c>
      <c r="F16017" s="24">
        <v>1310.45</v>
      </c>
      <c r="G16017" s="23">
        <v>1.24</v>
      </c>
      <c r="H16017" s="20" t="s">
        <v>102</v>
      </c>
      <c r="I16017" s="20" t="s">
        <v>120</v>
      </c>
      <c r="J16017" s="20" t="s">
        <v>104</v>
      </c>
      <c r="K16017" s="21"/>
      <c r="L16017" s="20" t="s">
        <v>104</v>
      </c>
      <c r="M16017" s="20" t="s">
        <v>49</v>
      </c>
      <c r="N16017" s="23">
        <v>0.85</v>
      </c>
      <c r="O16017" s="23">
        <v>0.31</v>
      </c>
    </row>
    <row r="16018" spans="1:15" x14ac:dyDescent="0.25">
      <c r="A16018" s="20" t="s">
        <v>130</v>
      </c>
      <c r="B16018" s="20" t="s">
        <v>1350</v>
      </c>
      <c r="C16018" s="20" t="s">
        <v>111</v>
      </c>
      <c r="D16018" s="21"/>
      <c r="E16018" s="21"/>
      <c r="F16018" s="23">
        <v>433.37</v>
      </c>
      <c r="G16018" s="23">
        <v>0.41</v>
      </c>
      <c r="H16018" s="20" t="s">
        <v>102</v>
      </c>
      <c r="I16018" s="20" t="s">
        <v>120</v>
      </c>
      <c r="J16018" s="20" t="s">
        <v>104</v>
      </c>
      <c r="K16018" s="21"/>
      <c r="L16018" s="20" t="s">
        <v>104</v>
      </c>
      <c r="M16018" s="20" t="s">
        <v>56</v>
      </c>
      <c r="N16018" s="23">
        <v>0.41</v>
      </c>
      <c r="O16018" s="23">
        <v>0.31</v>
      </c>
    </row>
    <row r="16019" spans="1:15" x14ac:dyDescent="0.25">
      <c r="A16019" s="20" t="s">
        <v>130</v>
      </c>
      <c r="B16019" s="20" t="s">
        <v>1350</v>
      </c>
      <c r="C16019" s="20" t="s">
        <v>114</v>
      </c>
      <c r="D16019" s="21"/>
      <c r="E16019" s="21"/>
      <c r="F16019" s="24">
        <v>3012.45</v>
      </c>
      <c r="G16019" s="23">
        <v>2.85</v>
      </c>
      <c r="H16019" s="20" t="s">
        <v>102</v>
      </c>
      <c r="I16019" s="20" t="s">
        <v>120</v>
      </c>
      <c r="J16019" s="20" t="s">
        <v>104</v>
      </c>
      <c r="K16019" s="21"/>
      <c r="L16019" s="20" t="s">
        <v>104</v>
      </c>
      <c r="M16019" s="20" t="s">
        <v>69</v>
      </c>
      <c r="N16019" s="23">
        <v>2.85</v>
      </c>
      <c r="O16019" s="23">
        <v>0.31</v>
      </c>
    </row>
    <row r="16020" spans="1:15" x14ac:dyDescent="0.25">
      <c r="A16020" s="20" t="s">
        <v>130</v>
      </c>
      <c r="B16020" s="20" t="s">
        <v>1350</v>
      </c>
      <c r="C16020" s="20" t="s">
        <v>121</v>
      </c>
      <c r="D16020" s="20" t="s">
        <v>106</v>
      </c>
      <c r="E16020" s="21"/>
      <c r="F16020" s="23">
        <v>735.36</v>
      </c>
      <c r="G16020" s="26">
        <v>0.7</v>
      </c>
      <c r="H16020" s="20" t="s">
        <v>102</v>
      </c>
      <c r="I16020" s="20" t="s">
        <v>120</v>
      </c>
      <c r="J16020" s="20" t="s">
        <v>104</v>
      </c>
      <c r="K16020" s="21"/>
      <c r="L16020" s="20" t="s">
        <v>104</v>
      </c>
      <c r="M16020" s="20" t="s">
        <v>74</v>
      </c>
      <c r="N16020" s="21"/>
      <c r="O16020" s="23">
        <v>0.31</v>
      </c>
    </row>
    <row r="16021" spans="1:15" x14ac:dyDescent="0.25">
      <c r="A16021" s="20" t="s">
        <v>130</v>
      </c>
      <c r="B16021" s="20" t="s">
        <v>1350</v>
      </c>
      <c r="C16021" s="20" t="s">
        <v>112</v>
      </c>
      <c r="D16021" s="20" t="s">
        <v>113</v>
      </c>
      <c r="E16021" s="25">
        <v>1</v>
      </c>
      <c r="F16021" s="23">
        <v>60.78</v>
      </c>
      <c r="G16021" s="23">
        <v>0.06</v>
      </c>
      <c r="H16021" s="20" t="s">
        <v>102</v>
      </c>
      <c r="I16021" s="20" t="s">
        <v>120</v>
      </c>
      <c r="J16021" s="20" t="s">
        <v>104</v>
      </c>
      <c r="K16021" s="21"/>
      <c r="L16021" s="20" t="s">
        <v>104</v>
      </c>
      <c r="M16021" s="20" t="s">
        <v>58</v>
      </c>
      <c r="N16021" s="23">
        <v>0.69</v>
      </c>
      <c r="O16021" s="23">
        <v>0.31</v>
      </c>
    </row>
    <row r="16022" spans="1:15" x14ac:dyDescent="0.25">
      <c r="A16022" s="20" t="s">
        <v>130</v>
      </c>
      <c r="B16022" s="20" t="s">
        <v>1351</v>
      </c>
      <c r="C16022" s="20" t="s">
        <v>7</v>
      </c>
      <c r="D16022" s="20" t="s">
        <v>10</v>
      </c>
      <c r="E16022" s="21"/>
      <c r="F16022" s="24">
        <v>1207.45</v>
      </c>
      <c r="G16022" s="23">
        <v>0.62</v>
      </c>
      <c r="H16022" s="20" t="s">
        <v>102</v>
      </c>
      <c r="I16022" s="20" t="s">
        <v>120</v>
      </c>
      <c r="J16022" s="20" t="s">
        <v>104</v>
      </c>
      <c r="K16022" s="21"/>
      <c r="L16022" s="20" t="s">
        <v>104</v>
      </c>
      <c r="M16022" s="20" t="s">
        <v>48</v>
      </c>
      <c r="N16022" s="23">
        <v>0.62</v>
      </c>
      <c r="O16022" s="23">
        <v>0.56000000000000005</v>
      </c>
    </row>
    <row r="16023" spans="1:15" x14ac:dyDescent="0.25">
      <c r="A16023" s="20" t="s">
        <v>130</v>
      </c>
      <c r="B16023" s="20" t="s">
        <v>1351</v>
      </c>
      <c r="C16023" s="20" t="s">
        <v>105</v>
      </c>
      <c r="D16023" s="20" t="s">
        <v>106</v>
      </c>
      <c r="E16023" s="21"/>
      <c r="F16023" s="23">
        <v>357.54</v>
      </c>
      <c r="G16023" s="23">
        <v>0.18</v>
      </c>
      <c r="H16023" s="20" t="s">
        <v>102</v>
      </c>
      <c r="I16023" s="20" t="s">
        <v>120</v>
      </c>
      <c r="J16023" s="20" t="s">
        <v>104</v>
      </c>
      <c r="K16023" s="21"/>
      <c r="L16023" s="20" t="s">
        <v>104</v>
      </c>
      <c r="M16023" s="20" t="s">
        <v>82</v>
      </c>
      <c r="N16023" s="21"/>
      <c r="O16023" s="23">
        <v>0.56000000000000005</v>
      </c>
    </row>
    <row r="16024" spans="1:15" x14ac:dyDescent="0.25">
      <c r="A16024" s="20" t="s">
        <v>130</v>
      </c>
      <c r="B16024" s="20" t="s">
        <v>1351</v>
      </c>
      <c r="C16024" s="20" t="s">
        <v>107</v>
      </c>
      <c r="D16024" s="20" t="s">
        <v>106</v>
      </c>
      <c r="E16024" s="21"/>
      <c r="F16024" s="24">
        <v>2258.59</v>
      </c>
      <c r="G16024" s="23">
        <v>1.1599999999999999</v>
      </c>
      <c r="H16024" s="20" t="s">
        <v>102</v>
      </c>
      <c r="I16024" s="20" t="s">
        <v>120</v>
      </c>
      <c r="J16024" s="20" t="s">
        <v>104</v>
      </c>
      <c r="K16024" s="21"/>
      <c r="L16024" s="20" t="s">
        <v>104</v>
      </c>
      <c r="M16024" s="20" t="s">
        <v>65</v>
      </c>
      <c r="N16024" s="23">
        <v>0.84</v>
      </c>
      <c r="O16024" s="23">
        <v>0.56000000000000005</v>
      </c>
    </row>
    <row r="16025" spans="1:15" x14ac:dyDescent="0.25">
      <c r="A16025" s="20" t="s">
        <v>130</v>
      </c>
      <c r="B16025" s="20" t="s">
        <v>1351</v>
      </c>
      <c r="C16025" s="20" t="s">
        <v>108</v>
      </c>
      <c r="D16025" s="20" t="s">
        <v>106</v>
      </c>
      <c r="E16025" s="21"/>
      <c r="F16025" s="24">
        <v>1114.56</v>
      </c>
      <c r="G16025" s="23">
        <v>0.56999999999999995</v>
      </c>
      <c r="H16025" s="20" t="s">
        <v>102</v>
      </c>
      <c r="I16025" s="20" t="s">
        <v>120</v>
      </c>
      <c r="J16025" s="20" t="s">
        <v>104</v>
      </c>
      <c r="K16025" s="21"/>
      <c r="L16025" s="20" t="s">
        <v>104</v>
      </c>
      <c r="M16025" s="20" t="s">
        <v>64</v>
      </c>
      <c r="N16025" s="23">
        <v>23.22</v>
      </c>
      <c r="O16025" s="23">
        <v>0.56000000000000005</v>
      </c>
    </row>
    <row r="16026" spans="1:15" x14ac:dyDescent="0.25">
      <c r="A16026" s="20" t="s">
        <v>130</v>
      </c>
      <c r="B16026" s="20" t="s">
        <v>1351</v>
      </c>
      <c r="C16026" s="20" t="s">
        <v>54</v>
      </c>
      <c r="D16026" s="20" t="s">
        <v>109</v>
      </c>
      <c r="E16026" s="25">
        <v>26</v>
      </c>
      <c r="F16026" s="24">
        <v>3516.55</v>
      </c>
      <c r="G16026" s="23">
        <v>1.81</v>
      </c>
      <c r="H16026" s="20" t="s">
        <v>102</v>
      </c>
      <c r="I16026" s="20" t="s">
        <v>120</v>
      </c>
      <c r="J16026" s="20" t="s">
        <v>104</v>
      </c>
      <c r="K16026" s="21"/>
      <c r="L16026" s="20" t="s">
        <v>104</v>
      </c>
      <c r="M16026" s="20" t="s">
        <v>54</v>
      </c>
      <c r="N16026" s="23">
        <v>0.26</v>
      </c>
      <c r="O16026" s="23">
        <v>0.56000000000000005</v>
      </c>
    </row>
    <row r="16027" spans="1:15" x14ac:dyDescent="0.25">
      <c r="A16027" s="20" t="s">
        <v>130</v>
      </c>
      <c r="B16027" s="20" t="s">
        <v>1351</v>
      </c>
      <c r="C16027" s="20" t="s">
        <v>55</v>
      </c>
      <c r="D16027" s="20" t="s">
        <v>109</v>
      </c>
      <c r="E16027" s="25">
        <v>26</v>
      </c>
      <c r="F16027" s="23">
        <v>942.86</v>
      </c>
      <c r="G16027" s="23">
        <v>0.48</v>
      </c>
      <c r="H16027" s="20" t="s">
        <v>102</v>
      </c>
      <c r="I16027" s="20" t="s">
        <v>120</v>
      </c>
      <c r="J16027" s="20" t="s">
        <v>104</v>
      </c>
      <c r="K16027" s="21"/>
      <c r="L16027" s="20" t="s">
        <v>104</v>
      </c>
      <c r="M16027" s="20" t="s">
        <v>55</v>
      </c>
      <c r="N16027" s="23">
        <v>0.02</v>
      </c>
      <c r="O16027" s="23">
        <v>0.56000000000000005</v>
      </c>
    </row>
    <row r="16028" spans="1:15" x14ac:dyDescent="0.25">
      <c r="A16028" s="20" t="s">
        <v>130</v>
      </c>
      <c r="B16028" s="20" t="s">
        <v>1351</v>
      </c>
      <c r="C16028" s="20" t="s">
        <v>49</v>
      </c>
      <c r="D16028" s="20" t="s">
        <v>109</v>
      </c>
      <c r="E16028" s="25">
        <v>9</v>
      </c>
      <c r="F16028" s="24">
        <v>1675.35</v>
      </c>
      <c r="G16028" s="23">
        <v>0.86</v>
      </c>
      <c r="H16028" s="20" t="s">
        <v>102</v>
      </c>
      <c r="I16028" s="20" t="s">
        <v>120</v>
      </c>
      <c r="J16028" s="20" t="s">
        <v>104</v>
      </c>
      <c r="K16028" s="21"/>
      <c r="L16028" s="20" t="s">
        <v>104</v>
      </c>
      <c r="M16028" s="20" t="s">
        <v>49</v>
      </c>
      <c r="N16028" s="23">
        <v>0.85</v>
      </c>
      <c r="O16028" s="23">
        <v>0.56000000000000005</v>
      </c>
    </row>
    <row r="16029" spans="1:15" x14ac:dyDescent="0.25">
      <c r="A16029" s="20" t="s">
        <v>130</v>
      </c>
      <c r="B16029" s="20" t="s">
        <v>1351</v>
      </c>
      <c r="C16029" s="20" t="s">
        <v>112</v>
      </c>
      <c r="D16029" s="20" t="s">
        <v>113</v>
      </c>
      <c r="E16029" s="25">
        <v>4</v>
      </c>
      <c r="F16029" s="23">
        <v>447.93</v>
      </c>
      <c r="G16029" s="23">
        <v>0.23</v>
      </c>
      <c r="H16029" s="20" t="s">
        <v>102</v>
      </c>
      <c r="I16029" s="20" t="s">
        <v>120</v>
      </c>
      <c r="J16029" s="20" t="s">
        <v>104</v>
      </c>
      <c r="K16029" s="21"/>
      <c r="L16029" s="20" t="s">
        <v>104</v>
      </c>
      <c r="M16029" s="20" t="s">
        <v>58</v>
      </c>
      <c r="N16029" s="23">
        <v>0.69</v>
      </c>
      <c r="O16029" s="23">
        <v>0.56000000000000005</v>
      </c>
    </row>
    <row r="16030" spans="1:15" x14ac:dyDescent="0.25">
      <c r="A16030" s="20" t="s">
        <v>130</v>
      </c>
      <c r="B16030" s="20" t="s">
        <v>1351</v>
      </c>
      <c r="C16030" s="20" t="s">
        <v>114</v>
      </c>
      <c r="D16030" s="21"/>
      <c r="E16030" s="21"/>
      <c r="F16030" s="24">
        <v>5550.38</v>
      </c>
      <c r="G16030" s="23">
        <v>2.85</v>
      </c>
      <c r="H16030" s="20" t="s">
        <v>102</v>
      </c>
      <c r="I16030" s="20" t="s">
        <v>120</v>
      </c>
      <c r="J16030" s="20" t="s">
        <v>104</v>
      </c>
      <c r="K16030" s="21"/>
      <c r="L16030" s="20" t="s">
        <v>104</v>
      </c>
      <c r="M16030" s="20" t="s">
        <v>69</v>
      </c>
      <c r="N16030" s="23">
        <v>2.85</v>
      </c>
      <c r="O16030" s="23">
        <v>0.56000000000000005</v>
      </c>
    </row>
    <row r="16031" spans="1:15" x14ac:dyDescent="0.25">
      <c r="A16031" s="20" t="s">
        <v>130</v>
      </c>
      <c r="B16031" s="20" t="s">
        <v>1351</v>
      </c>
      <c r="C16031" s="20" t="s">
        <v>121</v>
      </c>
      <c r="D16031" s="20" t="s">
        <v>106</v>
      </c>
      <c r="E16031" s="21"/>
      <c r="F16031" s="24">
        <v>1334.05</v>
      </c>
      <c r="G16031" s="23">
        <v>0.69</v>
      </c>
      <c r="H16031" s="20" t="s">
        <v>102</v>
      </c>
      <c r="I16031" s="20" t="s">
        <v>120</v>
      </c>
      <c r="J16031" s="20" t="s">
        <v>104</v>
      </c>
      <c r="K16031" s="21"/>
      <c r="L16031" s="20" t="s">
        <v>104</v>
      </c>
      <c r="M16031" s="20" t="s">
        <v>74</v>
      </c>
      <c r="N16031" s="21"/>
      <c r="O16031" s="23">
        <v>0.56000000000000005</v>
      </c>
    </row>
    <row r="16032" spans="1:15" x14ac:dyDescent="0.25">
      <c r="A16032" s="20" t="s">
        <v>130</v>
      </c>
      <c r="B16032" s="20" t="s">
        <v>1351</v>
      </c>
      <c r="C16032" s="20" t="s">
        <v>115</v>
      </c>
      <c r="D16032" s="20" t="s">
        <v>106</v>
      </c>
      <c r="E16032" s="21"/>
      <c r="F16032" s="23">
        <v>246.33</v>
      </c>
      <c r="G16032" s="23">
        <v>0.13</v>
      </c>
      <c r="H16032" s="20" t="s">
        <v>102</v>
      </c>
      <c r="I16032" s="20" t="s">
        <v>120</v>
      </c>
      <c r="J16032" s="20" t="s">
        <v>104</v>
      </c>
      <c r="K16032" s="21"/>
      <c r="L16032" s="20" t="s">
        <v>104</v>
      </c>
      <c r="M16032" s="20" t="s">
        <v>75</v>
      </c>
      <c r="N16032" s="21"/>
      <c r="O16032" s="23">
        <v>0.56000000000000005</v>
      </c>
    </row>
    <row r="16033" spans="1:15" x14ac:dyDescent="0.25">
      <c r="A16033" s="20" t="s">
        <v>130</v>
      </c>
      <c r="B16033" s="20" t="s">
        <v>1351</v>
      </c>
      <c r="C16033" s="20" t="s">
        <v>119</v>
      </c>
      <c r="D16033" s="20" t="s">
        <v>6</v>
      </c>
      <c r="E16033" s="21"/>
      <c r="F16033" s="24">
        <v>1992.12</v>
      </c>
      <c r="G16033" s="23">
        <v>1.02</v>
      </c>
      <c r="H16033" s="20" t="s">
        <v>102</v>
      </c>
      <c r="I16033" s="20" t="s">
        <v>120</v>
      </c>
      <c r="J16033" s="20" t="s">
        <v>104</v>
      </c>
      <c r="K16033" s="21"/>
      <c r="L16033" s="20" t="s">
        <v>104</v>
      </c>
      <c r="M16033" s="20" t="s">
        <v>45</v>
      </c>
      <c r="N16033" s="23">
        <v>32.65</v>
      </c>
      <c r="O16033" s="23">
        <v>0.56000000000000005</v>
      </c>
    </row>
    <row r="16034" spans="1:15" x14ac:dyDescent="0.25">
      <c r="A16034" s="20" t="s">
        <v>130</v>
      </c>
      <c r="B16034" s="20" t="s">
        <v>1351</v>
      </c>
      <c r="C16034" s="20" t="s">
        <v>111</v>
      </c>
      <c r="D16034" s="21"/>
      <c r="E16034" s="21"/>
      <c r="F16034" s="23">
        <v>798.47</v>
      </c>
      <c r="G16034" s="23">
        <v>0.41</v>
      </c>
      <c r="H16034" s="20" t="s">
        <v>102</v>
      </c>
      <c r="I16034" s="20" t="s">
        <v>120</v>
      </c>
      <c r="J16034" s="20" t="s">
        <v>104</v>
      </c>
      <c r="K16034" s="21"/>
      <c r="L16034" s="20" t="s">
        <v>104</v>
      </c>
      <c r="M16034" s="20" t="s">
        <v>56</v>
      </c>
      <c r="N16034" s="23">
        <v>0.41</v>
      </c>
      <c r="O16034" s="23">
        <v>0.56000000000000005</v>
      </c>
    </row>
    <row r="16035" spans="1:15" x14ac:dyDescent="0.25">
      <c r="A16035" s="20" t="s">
        <v>130</v>
      </c>
      <c r="B16035" s="20" t="s">
        <v>1352</v>
      </c>
      <c r="C16035" s="20" t="s">
        <v>7</v>
      </c>
      <c r="D16035" s="20" t="s">
        <v>10</v>
      </c>
      <c r="E16035" s="21"/>
      <c r="F16035" s="24">
        <v>2680.76</v>
      </c>
      <c r="G16035" s="23">
        <v>0.62</v>
      </c>
      <c r="H16035" s="20" t="s">
        <v>102</v>
      </c>
      <c r="I16035" s="20" t="s">
        <v>129</v>
      </c>
      <c r="J16035" s="20" t="s">
        <v>104</v>
      </c>
      <c r="K16035" s="21"/>
      <c r="L16035" s="20" t="s">
        <v>104</v>
      </c>
      <c r="M16035" s="20" t="s">
        <v>48</v>
      </c>
      <c r="N16035" s="23">
        <v>0.62</v>
      </c>
      <c r="O16035" s="23">
        <v>0.56000000000000005</v>
      </c>
    </row>
    <row r="16036" spans="1:15" x14ac:dyDescent="0.25">
      <c r="A16036" s="20" t="s">
        <v>130</v>
      </c>
      <c r="B16036" s="20" t="s">
        <v>1352</v>
      </c>
      <c r="C16036" s="20" t="s">
        <v>105</v>
      </c>
      <c r="D16036" s="20" t="s">
        <v>106</v>
      </c>
      <c r="E16036" s="21"/>
      <c r="F16036" s="23">
        <v>803.63</v>
      </c>
      <c r="G16036" s="23">
        <v>0.19</v>
      </c>
      <c r="H16036" s="20" t="s">
        <v>102</v>
      </c>
      <c r="I16036" s="20" t="s">
        <v>129</v>
      </c>
      <c r="J16036" s="20" t="s">
        <v>104</v>
      </c>
      <c r="K16036" s="21"/>
      <c r="L16036" s="20" t="s">
        <v>104</v>
      </c>
      <c r="M16036" s="20" t="s">
        <v>82</v>
      </c>
      <c r="N16036" s="21"/>
      <c r="O16036" s="23">
        <v>0.56000000000000005</v>
      </c>
    </row>
    <row r="16037" spans="1:15" x14ac:dyDescent="0.25">
      <c r="A16037" s="20" t="s">
        <v>130</v>
      </c>
      <c r="B16037" s="20" t="s">
        <v>1352</v>
      </c>
      <c r="C16037" s="20" t="s">
        <v>107</v>
      </c>
      <c r="D16037" s="20" t="s">
        <v>106</v>
      </c>
      <c r="E16037" s="21"/>
      <c r="F16037" s="24">
        <v>4254.68</v>
      </c>
      <c r="G16037" s="23">
        <v>0.98</v>
      </c>
      <c r="H16037" s="20" t="s">
        <v>102</v>
      </c>
      <c r="I16037" s="20" t="s">
        <v>129</v>
      </c>
      <c r="J16037" s="20" t="s">
        <v>104</v>
      </c>
      <c r="K16037" s="21"/>
      <c r="L16037" s="20" t="s">
        <v>104</v>
      </c>
      <c r="M16037" s="20" t="s">
        <v>65</v>
      </c>
      <c r="N16037" s="23">
        <v>0.84</v>
      </c>
      <c r="O16037" s="23">
        <v>0.56000000000000005</v>
      </c>
    </row>
    <row r="16038" spans="1:15" x14ac:dyDescent="0.25">
      <c r="A16038" s="20" t="s">
        <v>130</v>
      </c>
      <c r="B16038" s="20" t="s">
        <v>1352</v>
      </c>
      <c r="C16038" s="20" t="s">
        <v>108</v>
      </c>
      <c r="D16038" s="20" t="s">
        <v>106</v>
      </c>
      <c r="E16038" s="21"/>
      <c r="F16038" s="24">
        <v>1834.38</v>
      </c>
      <c r="G16038" s="23">
        <v>0.42</v>
      </c>
      <c r="H16038" s="20" t="s">
        <v>102</v>
      </c>
      <c r="I16038" s="20" t="s">
        <v>129</v>
      </c>
      <c r="J16038" s="20" t="s">
        <v>104</v>
      </c>
      <c r="K16038" s="21"/>
      <c r="L16038" s="20" t="s">
        <v>104</v>
      </c>
      <c r="M16038" s="20" t="s">
        <v>64</v>
      </c>
      <c r="N16038" s="23">
        <v>23.22</v>
      </c>
      <c r="O16038" s="23">
        <v>0.56000000000000005</v>
      </c>
    </row>
    <row r="16039" spans="1:15" x14ac:dyDescent="0.25">
      <c r="A16039" s="20" t="s">
        <v>130</v>
      </c>
      <c r="B16039" s="20" t="s">
        <v>1352</v>
      </c>
      <c r="C16039" s="20" t="s">
        <v>54</v>
      </c>
      <c r="D16039" s="20" t="s">
        <v>109</v>
      </c>
      <c r="E16039" s="25">
        <v>26</v>
      </c>
      <c r="F16039" s="24">
        <v>10795.72</v>
      </c>
      <c r="G16039" s="26">
        <v>2.5</v>
      </c>
      <c r="H16039" s="20" t="s">
        <v>102</v>
      </c>
      <c r="I16039" s="20" t="s">
        <v>129</v>
      </c>
      <c r="J16039" s="20" t="s">
        <v>104</v>
      </c>
      <c r="K16039" s="21"/>
      <c r="L16039" s="20" t="s">
        <v>104</v>
      </c>
      <c r="M16039" s="20" t="s">
        <v>54</v>
      </c>
      <c r="N16039" s="23">
        <v>0.26</v>
      </c>
      <c r="O16039" s="23">
        <v>0.56000000000000005</v>
      </c>
    </row>
    <row r="16040" spans="1:15" x14ac:dyDescent="0.25">
      <c r="A16040" s="20" t="s">
        <v>130</v>
      </c>
      <c r="B16040" s="20" t="s">
        <v>1352</v>
      </c>
      <c r="C16040" s="20" t="s">
        <v>49</v>
      </c>
      <c r="D16040" s="20" t="s">
        <v>109</v>
      </c>
      <c r="E16040" s="25">
        <v>9</v>
      </c>
      <c r="F16040" s="24">
        <v>4110.34</v>
      </c>
      <c r="G16040" s="23">
        <v>0.95</v>
      </c>
      <c r="H16040" s="20" t="s">
        <v>102</v>
      </c>
      <c r="I16040" s="20" t="s">
        <v>129</v>
      </c>
      <c r="J16040" s="20" t="s">
        <v>104</v>
      </c>
      <c r="K16040" s="21"/>
      <c r="L16040" s="20" t="s">
        <v>104</v>
      </c>
      <c r="M16040" s="20" t="s">
        <v>49</v>
      </c>
      <c r="N16040" s="23">
        <v>0.85</v>
      </c>
      <c r="O16040" s="23">
        <v>0.56000000000000005</v>
      </c>
    </row>
    <row r="16041" spans="1:15" x14ac:dyDescent="0.25">
      <c r="A16041" s="20" t="s">
        <v>130</v>
      </c>
      <c r="B16041" s="20" t="s">
        <v>1352</v>
      </c>
      <c r="C16041" s="20" t="s">
        <v>112</v>
      </c>
      <c r="D16041" s="20" t="s">
        <v>113</v>
      </c>
      <c r="E16041" s="25">
        <v>4</v>
      </c>
      <c r="F16041" s="23">
        <v>994.47</v>
      </c>
      <c r="G16041" s="23">
        <v>0.23</v>
      </c>
      <c r="H16041" s="20" t="s">
        <v>102</v>
      </c>
      <c r="I16041" s="20" t="s">
        <v>129</v>
      </c>
      <c r="J16041" s="20" t="s">
        <v>104</v>
      </c>
      <c r="K16041" s="21"/>
      <c r="L16041" s="20" t="s">
        <v>104</v>
      </c>
      <c r="M16041" s="20" t="s">
        <v>58</v>
      </c>
      <c r="N16041" s="23">
        <v>0.69</v>
      </c>
      <c r="O16041" s="23">
        <v>0.56000000000000005</v>
      </c>
    </row>
    <row r="16042" spans="1:15" x14ac:dyDescent="0.25">
      <c r="A16042" s="20" t="s">
        <v>130</v>
      </c>
      <c r="B16042" s="20" t="s">
        <v>1352</v>
      </c>
      <c r="C16042" s="20" t="s">
        <v>114</v>
      </c>
      <c r="D16042" s="21"/>
      <c r="E16042" s="21"/>
      <c r="F16042" s="24">
        <v>12322.83</v>
      </c>
      <c r="G16042" s="23">
        <v>2.85</v>
      </c>
      <c r="H16042" s="20" t="s">
        <v>102</v>
      </c>
      <c r="I16042" s="20" t="s">
        <v>129</v>
      </c>
      <c r="J16042" s="20" t="s">
        <v>104</v>
      </c>
      <c r="K16042" s="21"/>
      <c r="L16042" s="20" t="s">
        <v>104</v>
      </c>
      <c r="M16042" s="20" t="s">
        <v>69</v>
      </c>
      <c r="N16042" s="23">
        <v>2.85</v>
      </c>
      <c r="O16042" s="23">
        <v>0.56000000000000005</v>
      </c>
    </row>
    <row r="16043" spans="1:15" x14ac:dyDescent="0.25">
      <c r="A16043" s="20" t="s">
        <v>130</v>
      </c>
      <c r="B16043" s="20" t="s">
        <v>1352</v>
      </c>
      <c r="C16043" s="20" t="s">
        <v>121</v>
      </c>
      <c r="D16043" s="20" t="s">
        <v>106</v>
      </c>
      <c r="E16043" s="21"/>
      <c r="F16043" s="24">
        <v>2850.13</v>
      </c>
      <c r="G16043" s="23">
        <v>0.66</v>
      </c>
      <c r="H16043" s="20" t="s">
        <v>102</v>
      </c>
      <c r="I16043" s="20" t="s">
        <v>129</v>
      </c>
      <c r="J16043" s="20" t="s">
        <v>104</v>
      </c>
      <c r="K16043" s="21"/>
      <c r="L16043" s="20" t="s">
        <v>104</v>
      </c>
      <c r="M16043" s="20" t="s">
        <v>74</v>
      </c>
      <c r="N16043" s="21"/>
      <c r="O16043" s="23">
        <v>0.56000000000000005</v>
      </c>
    </row>
    <row r="16044" spans="1:15" x14ac:dyDescent="0.25">
      <c r="A16044" s="20" t="s">
        <v>130</v>
      </c>
      <c r="B16044" s="20" t="s">
        <v>1352</v>
      </c>
      <c r="C16044" s="20" t="s">
        <v>119</v>
      </c>
      <c r="D16044" s="20" t="s">
        <v>6</v>
      </c>
      <c r="E16044" s="21"/>
      <c r="F16044" s="24">
        <v>5584.47</v>
      </c>
      <c r="G16044" s="23">
        <v>1.29</v>
      </c>
      <c r="H16044" s="20" t="s">
        <v>102</v>
      </c>
      <c r="I16044" s="20" t="s">
        <v>129</v>
      </c>
      <c r="J16044" s="20" t="s">
        <v>104</v>
      </c>
      <c r="K16044" s="21"/>
      <c r="L16044" s="20" t="s">
        <v>104</v>
      </c>
      <c r="M16044" s="20" t="s">
        <v>45</v>
      </c>
      <c r="N16044" s="23">
        <v>32.65</v>
      </c>
      <c r="O16044" s="23">
        <v>0.56000000000000005</v>
      </c>
    </row>
    <row r="16045" spans="1:15" x14ac:dyDescent="0.25">
      <c r="A16045" s="20" t="s">
        <v>130</v>
      </c>
      <c r="B16045" s="20" t="s">
        <v>1352</v>
      </c>
      <c r="C16045" s="20" t="s">
        <v>111</v>
      </c>
      <c r="D16045" s="21"/>
      <c r="E16045" s="21"/>
      <c r="F16045" s="24">
        <v>1772.76</v>
      </c>
      <c r="G16045" s="23">
        <v>0.41</v>
      </c>
      <c r="H16045" s="20" t="s">
        <v>102</v>
      </c>
      <c r="I16045" s="20" t="s">
        <v>129</v>
      </c>
      <c r="J16045" s="20" t="s">
        <v>104</v>
      </c>
      <c r="K16045" s="21"/>
      <c r="L16045" s="20" t="s">
        <v>104</v>
      </c>
      <c r="M16045" s="20" t="s">
        <v>56</v>
      </c>
      <c r="N16045" s="23">
        <v>0.41</v>
      </c>
      <c r="O16045" s="23">
        <v>0.56000000000000005</v>
      </c>
    </row>
    <row r="16046" spans="1:15" x14ac:dyDescent="0.25">
      <c r="A16046" s="20" t="s">
        <v>130</v>
      </c>
      <c r="B16046" s="20" t="s">
        <v>1352</v>
      </c>
      <c r="C16046" s="20" t="s">
        <v>55</v>
      </c>
      <c r="D16046" s="20" t="s">
        <v>109</v>
      </c>
      <c r="E16046" s="25">
        <v>26</v>
      </c>
      <c r="F16046" s="23">
        <v>507.52</v>
      </c>
      <c r="G16046" s="23">
        <v>0.12</v>
      </c>
      <c r="H16046" s="20" t="s">
        <v>102</v>
      </c>
      <c r="I16046" s="20" t="s">
        <v>129</v>
      </c>
      <c r="J16046" s="20" t="s">
        <v>104</v>
      </c>
      <c r="K16046" s="21"/>
      <c r="L16046" s="20" t="s">
        <v>104</v>
      </c>
      <c r="M16046" s="20" t="s">
        <v>55</v>
      </c>
      <c r="N16046" s="23">
        <v>0.02</v>
      </c>
      <c r="O16046" s="23">
        <v>0.56000000000000005</v>
      </c>
    </row>
    <row r="16047" spans="1:15" x14ac:dyDescent="0.25">
      <c r="A16047" s="20" t="s">
        <v>130</v>
      </c>
      <c r="B16047" s="20" t="s">
        <v>1353</v>
      </c>
      <c r="C16047" s="20" t="s">
        <v>7</v>
      </c>
      <c r="D16047" s="20" t="s">
        <v>10</v>
      </c>
      <c r="E16047" s="21"/>
      <c r="F16047" s="24">
        <v>1229.0899999999999</v>
      </c>
      <c r="G16047" s="23">
        <v>0.62</v>
      </c>
      <c r="H16047" s="20" t="s">
        <v>102</v>
      </c>
      <c r="I16047" s="20" t="s">
        <v>335</v>
      </c>
      <c r="J16047" s="20" t="s">
        <v>104</v>
      </c>
      <c r="K16047" s="21"/>
      <c r="L16047" s="20" t="s">
        <v>104</v>
      </c>
      <c r="M16047" s="20" t="s">
        <v>48</v>
      </c>
      <c r="N16047" s="23">
        <v>0.62</v>
      </c>
      <c r="O16047" s="23">
        <v>0.54</v>
      </c>
    </row>
    <row r="16048" spans="1:15" x14ac:dyDescent="0.25">
      <c r="A16048" s="20" t="s">
        <v>130</v>
      </c>
      <c r="B16048" s="20" t="s">
        <v>1353</v>
      </c>
      <c r="C16048" s="20" t="s">
        <v>105</v>
      </c>
      <c r="D16048" s="20" t="s">
        <v>106</v>
      </c>
      <c r="E16048" s="21"/>
      <c r="F16048" s="23">
        <v>374.93</v>
      </c>
      <c r="G16048" s="23">
        <v>0.19</v>
      </c>
      <c r="H16048" s="20" t="s">
        <v>102</v>
      </c>
      <c r="I16048" s="20" t="s">
        <v>335</v>
      </c>
      <c r="J16048" s="20" t="s">
        <v>104</v>
      </c>
      <c r="K16048" s="21"/>
      <c r="L16048" s="20" t="s">
        <v>104</v>
      </c>
      <c r="M16048" s="20" t="s">
        <v>82</v>
      </c>
      <c r="N16048" s="21"/>
      <c r="O16048" s="23">
        <v>0.54</v>
      </c>
    </row>
    <row r="16049" spans="1:15" x14ac:dyDescent="0.25">
      <c r="A16049" s="20" t="s">
        <v>130</v>
      </c>
      <c r="B16049" s="20" t="s">
        <v>1353</v>
      </c>
      <c r="C16049" s="20" t="s">
        <v>107</v>
      </c>
      <c r="D16049" s="20" t="s">
        <v>106</v>
      </c>
      <c r="E16049" s="21"/>
      <c r="F16049" s="24">
        <v>2287.91</v>
      </c>
      <c r="G16049" s="23">
        <v>1.1499999999999999</v>
      </c>
      <c r="H16049" s="20" t="s">
        <v>102</v>
      </c>
      <c r="I16049" s="20" t="s">
        <v>335</v>
      </c>
      <c r="J16049" s="20" t="s">
        <v>104</v>
      </c>
      <c r="K16049" s="21"/>
      <c r="L16049" s="20" t="s">
        <v>104</v>
      </c>
      <c r="M16049" s="20" t="s">
        <v>65</v>
      </c>
      <c r="N16049" s="23">
        <v>0.84</v>
      </c>
      <c r="O16049" s="23">
        <v>0.54</v>
      </c>
    </row>
    <row r="16050" spans="1:15" x14ac:dyDescent="0.25">
      <c r="A16050" s="20" t="s">
        <v>130</v>
      </c>
      <c r="B16050" s="20" t="s">
        <v>1353</v>
      </c>
      <c r="C16050" s="20" t="s">
        <v>108</v>
      </c>
      <c r="D16050" s="20" t="s">
        <v>106</v>
      </c>
      <c r="E16050" s="21"/>
      <c r="F16050" s="24">
        <v>1114.56</v>
      </c>
      <c r="G16050" s="23">
        <v>0.56000000000000005</v>
      </c>
      <c r="H16050" s="20" t="s">
        <v>102</v>
      </c>
      <c r="I16050" s="20" t="s">
        <v>335</v>
      </c>
      <c r="J16050" s="20" t="s">
        <v>104</v>
      </c>
      <c r="K16050" s="21"/>
      <c r="L16050" s="20" t="s">
        <v>104</v>
      </c>
      <c r="M16050" s="20" t="s">
        <v>64</v>
      </c>
      <c r="N16050" s="23">
        <v>23.22</v>
      </c>
      <c r="O16050" s="23">
        <v>0.54</v>
      </c>
    </row>
    <row r="16051" spans="1:15" x14ac:dyDescent="0.25">
      <c r="A16051" s="20" t="s">
        <v>130</v>
      </c>
      <c r="B16051" s="20" t="s">
        <v>1353</v>
      </c>
      <c r="C16051" s="20" t="s">
        <v>54</v>
      </c>
      <c r="D16051" s="20" t="s">
        <v>109</v>
      </c>
      <c r="E16051" s="25">
        <v>26</v>
      </c>
      <c r="F16051" s="24">
        <v>2291.64</v>
      </c>
      <c r="G16051" s="23">
        <v>1.1599999999999999</v>
      </c>
      <c r="H16051" s="20" t="s">
        <v>102</v>
      </c>
      <c r="I16051" s="20" t="s">
        <v>335</v>
      </c>
      <c r="J16051" s="20" t="s">
        <v>104</v>
      </c>
      <c r="K16051" s="21"/>
      <c r="L16051" s="20" t="s">
        <v>104</v>
      </c>
      <c r="M16051" s="20" t="s">
        <v>54</v>
      </c>
      <c r="N16051" s="23">
        <v>0.26</v>
      </c>
      <c r="O16051" s="23">
        <v>0.54</v>
      </c>
    </row>
    <row r="16052" spans="1:15" x14ac:dyDescent="0.25">
      <c r="A16052" s="20" t="s">
        <v>130</v>
      </c>
      <c r="B16052" s="20" t="s">
        <v>1353</v>
      </c>
      <c r="C16052" s="20" t="s">
        <v>55</v>
      </c>
      <c r="D16052" s="20" t="s">
        <v>109</v>
      </c>
      <c r="E16052" s="25">
        <v>26</v>
      </c>
      <c r="F16052" s="24">
        <v>1051.44</v>
      </c>
      <c r="G16052" s="23">
        <v>0.53</v>
      </c>
      <c r="H16052" s="20" t="s">
        <v>102</v>
      </c>
      <c r="I16052" s="20" t="s">
        <v>335</v>
      </c>
      <c r="J16052" s="20" t="s">
        <v>104</v>
      </c>
      <c r="K16052" s="21"/>
      <c r="L16052" s="20" t="s">
        <v>104</v>
      </c>
      <c r="M16052" s="20" t="s">
        <v>55</v>
      </c>
      <c r="N16052" s="23">
        <v>0.02</v>
      </c>
      <c r="O16052" s="23">
        <v>0.54</v>
      </c>
    </row>
    <row r="16053" spans="1:15" x14ac:dyDescent="0.25">
      <c r="A16053" s="20" t="s">
        <v>130</v>
      </c>
      <c r="B16053" s="20" t="s">
        <v>1353</v>
      </c>
      <c r="C16053" s="20" t="s">
        <v>49</v>
      </c>
      <c r="D16053" s="20" t="s">
        <v>109</v>
      </c>
      <c r="E16053" s="25">
        <v>9</v>
      </c>
      <c r="F16053" s="22">
        <v>1193.4000000000001</v>
      </c>
      <c r="G16053" s="26">
        <v>0.6</v>
      </c>
      <c r="H16053" s="20" t="s">
        <v>102</v>
      </c>
      <c r="I16053" s="20" t="s">
        <v>335</v>
      </c>
      <c r="J16053" s="20" t="s">
        <v>104</v>
      </c>
      <c r="K16053" s="21"/>
      <c r="L16053" s="20" t="s">
        <v>104</v>
      </c>
      <c r="M16053" s="20" t="s">
        <v>49</v>
      </c>
      <c r="N16053" s="23">
        <v>0.85</v>
      </c>
      <c r="O16053" s="23">
        <v>0.54</v>
      </c>
    </row>
    <row r="16054" spans="1:15" x14ac:dyDescent="0.25">
      <c r="A16054" s="20" t="s">
        <v>130</v>
      </c>
      <c r="B16054" s="20" t="s">
        <v>1353</v>
      </c>
      <c r="C16054" s="20" t="s">
        <v>112</v>
      </c>
      <c r="D16054" s="20" t="s">
        <v>113</v>
      </c>
      <c r="E16054" s="25">
        <v>4</v>
      </c>
      <c r="F16054" s="23">
        <v>812.78</v>
      </c>
      <c r="G16054" s="23">
        <v>0.41</v>
      </c>
      <c r="H16054" s="20" t="s">
        <v>102</v>
      </c>
      <c r="I16054" s="20" t="s">
        <v>335</v>
      </c>
      <c r="J16054" s="20" t="s">
        <v>104</v>
      </c>
      <c r="K16054" s="21"/>
      <c r="L16054" s="20" t="s">
        <v>104</v>
      </c>
      <c r="M16054" s="20" t="s">
        <v>58</v>
      </c>
      <c r="N16054" s="23">
        <v>0.69</v>
      </c>
      <c r="O16054" s="23">
        <v>0.54</v>
      </c>
    </row>
    <row r="16055" spans="1:15" x14ac:dyDescent="0.25">
      <c r="A16055" s="20" t="s">
        <v>130</v>
      </c>
      <c r="B16055" s="20" t="s">
        <v>1353</v>
      </c>
      <c r="C16055" s="20" t="s">
        <v>114</v>
      </c>
      <c r="D16055" s="21"/>
      <c r="E16055" s="21"/>
      <c r="F16055" s="24">
        <v>5649.84</v>
      </c>
      <c r="G16055" s="23">
        <v>2.85</v>
      </c>
      <c r="H16055" s="20" t="s">
        <v>102</v>
      </c>
      <c r="I16055" s="20" t="s">
        <v>335</v>
      </c>
      <c r="J16055" s="20" t="s">
        <v>104</v>
      </c>
      <c r="K16055" s="21"/>
      <c r="L16055" s="20" t="s">
        <v>104</v>
      </c>
      <c r="M16055" s="20" t="s">
        <v>69</v>
      </c>
      <c r="N16055" s="23">
        <v>2.85</v>
      </c>
      <c r="O16055" s="23">
        <v>0.54</v>
      </c>
    </row>
    <row r="16056" spans="1:15" x14ac:dyDescent="0.25">
      <c r="A16056" s="20" t="s">
        <v>130</v>
      </c>
      <c r="B16056" s="20" t="s">
        <v>1353</v>
      </c>
      <c r="C16056" s="20" t="s">
        <v>121</v>
      </c>
      <c r="D16056" s="20" t="s">
        <v>106</v>
      </c>
      <c r="E16056" s="21"/>
      <c r="F16056" s="24">
        <v>1379.42</v>
      </c>
      <c r="G16056" s="26">
        <v>0.7</v>
      </c>
      <c r="H16056" s="20" t="s">
        <v>102</v>
      </c>
      <c r="I16056" s="20" t="s">
        <v>335</v>
      </c>
      <c r="J16056" s="20" t="s">
        <v>104</v>
      </c>
      <c r="K16056" s="21"/>
      <c r="L16056" s="20" t="s">
        <v>104</v>
      </c>
      <c r="M16056" s="20" t="s">
        <v>74</v>
      </c>
      <c r="N16056" s="21"/>
      <c r="O16056" s="23">
        <v>0.54</v>
      </c>
    </row>
    <row r="16057" spans="1:15" x14ac:dyDescent="0.25">
      <c r="A16057" s="20" t="s">
        <v>130</v>
      </c>
      <c r="B16057" s="20" t="s">
        <v>1353</v>
      </c>
      <c r="C16057" s="20" t="s">
        <v>119</v>
      </c>
      <c r="D16057" s="20" t="s">
        <v>6</v>
      </c>
      <c r="E16057" s="21"/>
      <c r="F16057" s="24">
        <v>2808.56</v>
      </c>
      <c r="G16057" s="23">
        <v>1.42</v>
      </c>
      <c r="H16057" s="20" t="s">
        <v>102</v>
      </c>
      <c r="I16057" s="20" t="s">
        <v>335</v>
      </c>
      <c r="J16057" s="20" t="s">
        <v>104</v>
      </c>
      <c r="K16057" s="21"/>
      <c r="L16057" s="20" t="s">
        <v>104</v>
      </c>
      <c r="M16057" s="20" t="s">
        <v>45</v>
      </c>
      <c r="N16057" s="23">
        <v>32.65</v>
      </c>
      <c r="O16057" s="23">
        <v>0.54</v>
      </c>
    </row>
    <row r="16058" spans="1:15" x14ac:dyDescent="0.25">
      <c r="A16058" s="20" t="s">
        <v>130</v>
      </c>
      <c r="B16058" s="20" t="s">
        <v>1353</v>
      </c>
      <c r="C16058" s="20" t="s">
        <v>111</v>
      </c>
      <c r="D16058" s="21"/>
      <c r="E16058" s="21"/>
      <c r="F16058" s="23">
        <v>812.78</v>
      </c>
      <c r="G16058" s="23">
        <v>0.41</v>
      </c>
      <c r="H16058" s="20" t="s">
        <v>102</v>
      </c>
      <c r="I16058" s="20" t="s">
        <v>335</v>
      </c>
      <c r="J16058" s="20" t="s">
        <v>104</v>
      </c>
      <c r="K16058" s="21"/>
      <c r="L16058" s="20" t="s">
        <v>104</v>
      </c>
      <c r="M16058" s="20" t="s">
        <v>56</v>
      </c>
      <c r="N16058" s="23">
        <v>0.41</v>
      </c>
      <c r="O16058" s="23">
        <v>0.54</v>
      </c>
    </row>
    <row r="16059" spans="1:15" x14ac:dyDescent="0.25">
      <c r="A16059" s="20" t="s">
        <v>130</v>
      </c>
      <c r="B16059" s="20" t="s">
        <v>1354</v>
      </c>
      <c r="C16059" s="20" t="s">
        <v>7</v>
      </c>
      <c r="D16059" s="20" t="s">
        <v>10</v>
      </c>
      <c r="E16059" s="21"/>
      <c r="F16059" s="23">
        <v>259.77999999999997</v>
      </c>
      <c r="G16059" s="23">
        <v>0.62</v>
      </c>
      <c r="H16059" s="20" t="s">
        <v>102</v>
      </c>
      <c r="I16059" s="20" t="s">
        <v>183</v>
      </c>
      <c r="J16059" s="20" t="s">
        <v>104</v>
      </c>
      <c r="K16059" s="21"/>
      <c r="L16059" s="20" t="s">
        <v>104</v>
      </c>
      <c r="M16059" s="20" t="s">
        <v>48</v>
      </c>
      <c r="N16059" s="23">
        <v>0.62</v>
      </c>
      <c r="O16059" s="26">
        <v>0.5</v>
      </c>
    </row>
    <row r="16060" spans="1:15" x14ac:dyDescent="0.25">
      <c r="A16060" s="20" t="s">
        <v>130</v>
      </c>
      <c r="B16060" s="20" t="s">
        <v>1354</v>
      </c>
      <c r="C16060" s="20" t="s">
        <v>105</v>
      </c>
      <c r="D16060" s="20" t="s">
        <v>106</v>
      </c>
      <c r="E16060" s="21"/>
      <c r="F16060" s="23">
        <v>78.56</v>
      </c>
      <c r="G16060" s="23">
        <v>0.19</v>
      </c>
      <c r="H16060" s="20" t="s">
        <v>102</v>
      </c>
      <c r="I16060" s="20" t="s">
        <v>183</v>
      </c>
      <c r="J16060" s="20" t="s">
        <v>104</v>
      </c>
      <c r="K16060" s="21"/>
      <c r="L16060" s="20" t="s">
        <v>104</v>
      </c>
      <c r="M16060" s="20" t="s">
        <v>82</v>
      </c>
      <c r="N16060" s="21"/>
      <c r="O16060" s="26">
        <v>0.5</v>
      </c>
    </row>
    <row r="16061" spans="1:15" x14ac:dyDescent="0.25">
      <c r="A16061" s="20" t="s">
        <v>130</v>
      </c>
      <c r="B16061" s="20" t="s">
        <v>1354</v>
      </c>
      <c r="C16061" s="20" t="s">
        <v>107</v>
      </c>
      <c r="D16061" s="20" t="s">
        <v>106</v>
      </c>
      <c r="E16061" s="21"/>
      <c r="F16061" s="21"/>
      <c r="G16061" s="21"/>
      <c r="H16061" s="20" t="s">
        <v>102</v>
      </c>
      <c r="I16061" s="20" t="s">
        <v>183</v>
      </c>
      <c r="J16061" s="20" t="s">
        <v>104</v>
      </c>
      <c r="K16061" s="21"/>
      <c r="L16061" s="20" t="s">
        <v>104</v>
      </c>
      <c r="M16061" s="20" t="s">
        <v>65</v>
      </c>
      <c r="N16061" s="23">
        <v>0.84</v>
      </c>
      <c r="O16061" s="26">
        <v>0.5</v>
      </c>
    </row>
    <row r="16062" spans="1:15" x14ac:dyDescent="0.25">
      <c r="A16062" s="20" t="s">
        <v>130</v>
      </c>
      <c r="B16062" s="20" t="s">
        <v>1354</v>
      </c>
      <c r="C16062" s="20" t="s">
        <v>108</v>
      </c>
      <c r="D16062" s="20" t="s">
        <v>106</v>
      </c>
      <c r="E16062" s="21"/>
      <c r="F16062" s="26">
        <v>232.2</v>
      </c>
      <c r="G16062" s="23">
        <v>0.55000000000000004</v>
      </c>
      <c r="H16062" s="20" t="s">
        <v>102</v>
      </c>
      <c r="I16062" s="20" t="s">
        <v>183</v>
      </c>
      <c r="J16062" s="20" t="s">
        <v>104</v>
      </c>
      <c r="K16062" s="21"/>
      <c r="L16062" s="20" t="s">
        <v>104</v>
      </c>
      <c r="M16062" s="20" t="s">
        <v>64</v>
      </c>
      <c r="N16062" s="23">
        <v>23.22</v>
      </c>
      <c r="O16062" s="26">
        <v>0.5</v>
      </c>
    </row>
    <row r="16063" spans="1:15" x14ac:dyDescent="0.25">
      <c r="A16063" s="20" t="s">
        <v>130</v>
      </c>
      <c r="B16063" s="20" t="s">
        <v>1354</v>
      </c>
      <c r="C16063" s="20" t="s">
        <v>54</v>
      </c>
      <c r="D16063" s="20" t="s">
        <v>109</v>
      </c>
      <c r="E16063" s="25">
        <v>20</v>
      </c>
      <c r="F16063" s="24">
        <v>4494.88</v>
      </c>
      <c r="G16063" s="23">
        <v>10.73</v>
      </c>
      <c r="H16063" s="20" t="s">
        <v>102</v>
      </c>
      <c r="I16063" s="20" t="s">
        <v>183</v>
      </c>
      <c r="J16063" s="20" t="s">
        <v>104</v>
      </c>
      <c r="K16063" s="21"/>
      <c r="L16063" s="20" t="s">
        <v>104</v>
      </c>
      <c r="M16063" s="20" t="s">
        <v>54</v>
      </c>
      <c r="N16063" s="23">
        <v>0.26</v>
      </c>
      <c r="O16063" s="26">
        <v>0.5</v>
      </c>
    </row>
    <row r="16064" spans="1:15" x14ac:dyDescent="0.25">
      <c r="A16064" s="20" t="s">
        <v>130</v>
      </c>
      <c r="B16064" s="20" t="s">
        <v>1354</v>
      </c>
      <c r="C16064" s="20" t="s">
        <v>55</v>
      </c>
      <c r="D16064" s="20" t="s">
        <v>109</v>
      </c>
      <c r="E16064" s="25">
        <v>20</v>
      </c>
      <c r="F16064" s="23">
        <v>104.76</v>
      </c>
      <c r="G16064" s="23">
        <v>0.25</v>
      </c>
      <c r="H16064" s="20" t="s">
        <v>102</v>
      </c>
      <c r="I16064" s="20" t="s">
        <v>183</v>
      </c>
      <c r="J16064" s="20" t="s">
        <v>104</v>
      </c>
      <c r="K16064" s="21"/>
      <c r="L16064" s="20" t="s">
        <v>104</v>
      </c>
      <c r="M16064" s="20" t="s">
        <v>55</v>
      </c>
      <c r="N16064" s="23">
        <v>0.02</v>
      </c>
      <c r="O16064" s="26">
        <v>0.5</v>
      </c>
    </row>
    <row r="16065" spans="1:15" x14ac:dyDescent="0.25">
      <c r="A16065" s="20" t="s">
        <v>130</v>
      </c>
      <c r="B16065" s="20" t="s">
        <v>1354</v>
      </c>
      <c r="C16065" s="20" t="s">
        <v>111</v>
      </c>
      <c r="D16065" s="21"/>
      <c r="E16065" s="21"/>
      <c r="F16065" s="23">
        <v>171.79</v>
      </c>
      <c r="G16065" s="23">
        <v>0.41</v>
      </c>
      <c r="H16065" s="20" t="s">
        <v>102</v>
      </c>
      <c r="I16065" s="20" t="s">
        <v>183</v>
      </c>
      <c r="J16065" s="20" t="s">
        <v>104</v>
      </c>
      <c r="K16065" s="21"/>
      <c r="L16065" s="20" t="s">
        <v>104</v>
      </c>
      <c r="M16065" s="20" t="s">
        <v>56</v>
      </c>
      <c r="N16065" s="23">
        <v>0.41</v>
      </c>
      <c r="O16065" s="26">
        <v>0.5</v>
      </c>
    </row>
    <row r="16066" spans="1:15" x14ac:dyDescent="0.25">
      <c r="A16066" s="20" t="s">
        <v>130</v>
      </c>
      <c r="B16066" s="20" t="s">
        <v>1354</v>
      </c>
      <c r="C16066" s="20" t="s">
        <v>114</v>
      </c>
      <c r="D16066" s="21"/>
      <c r="E16066" s="21"/>
      <c r="F16066" s="24">
        <v>1194.1500000000001</v>
      </c>
      <c r="G16066" s="23">
        <v>2.85</v>
      </c>
      <c r="H16066" s="20" t="s">
        <v>102</v>
      </c>
      <c r="I16066" s="20" t="s">
        <v>183</v>
      </c>
      <c r="J16066" s="20" t="s">
        <v>104</v>
      </c>
      <c r="K16066" s="21"/>
      <c r="L16066" s="20" t="s">
        <v>104</v>
      </c>
      <c r="M16066" s="20" t="s">
        <v>69</v>
      </c>
      <c r="N16066" s="23">
        <v>2.85</v>
      </c>
      <c r="O16066" s="26">
        <v>0.5</v>
      </c>
    </row>
    <row r="16067" spans="1:15" x14ac:dyDescent="0.25">
      <c r="A16067" s="20" t="s">
        <v>130</v>
      </c>
      <c r="B16067" s="20" t="s">
        <v>1354</v>
      </c>
      <c r="C16067" s="20" t="s">
        <v>115</v>
      </c>
      <c r="D16067" s="20" t="s">
        <v>106</v>
      </c>
      <c r="E16067" s="21"/>
      <c r="F16067" s="23">
        <v>70.040000000000006</v>
      </c>
      <c r="G16067" s="23">
        <v>0.17</v>
      </c>
      <c r="H16067" s="20" t="s">
        <v>102</v>
      </c>
      <c r="I16067" s="20" t="s">
        <v>183</v>
      </c>
      <c r="J16067" s="20" t="s">
        <v>104</v>
      </c>
      <c r="K16067" s="21"/>
      <c r="L16067" s="20" t="s">
        <v>104</v>
      </c>
      <c r="M16067" s="20" t="s">
        <v>75</v>
      </c>
      <c r="N16067" s="21"/>
      <c r="O16067" s="26">
        <v>0.5</v>
      </c>
    </row>
    <row r="16068" spans="1:15" x14ac:dyDescent="0.25">
      <c r="A16068" s="20" t="s">
        <v>130</v>
      </c>
      <c r="B16068" s="20" t="s">
        <v>1354</v>
      </c>
      <c r="C16068" s="20" t="s">
        <v>119</v>
      </c>
      <c r="D16068" s="20" t="s">
        <v>6</v>
      </c>
      <c r="E16068" s="21"/>
      <c r="F16068" s="23">
        <v>195.95</v>
      </c>
      <c r="G16068" s="23">
        <v>0.47</v>
      </c>
      <c r="H16068" s="20" t="s">
        <v>102</v>
      </c>
      <c r="I16068" s="20" t="s">
        <v>183</v>
      </c>
      <c r="J16068" s="20" t="s">
        <v>104</v>
      </c>
      <c r="K16068" s="21"/>
      <c r="L16068" s="20" t="s">
        <v>104</v>
      </c>
      <c r="M16068" s="20" t="s">
        <v>45</v>
      </c>
      <c r="N16068" s="23">
        <v>32.65</v>
      </c>
      <c r="O16068" s="26">
        <v>0.5</v>
      </c>
    </row>
    <row r="16069" spans="1:15" x14ac:dyDescent="0.25">
      <c r="A16069" s="20" t="s">
        <v>130</v>
      </c>
      <c r="B16069" s="20" t="s">
        <v>1355</v>
      </c>
      <c r="C16069" s="20" t="s">
        <v>119</v>
      </c>
      <c r="D16069" s="20" t="s">
        <v>6</v>
      </c>
      <c r="E16069" s="21"/>
      <c r="F16069" s="26">
        <v>849.1</v>
      </c>
      <c r="G16069" s="23">
        <v>2.19</v>
      </c>
      <c r="H16069" s="20" t="s">
        <v>102</v>
      </c>
      <c r="I16069" s="20" t="s">
        <v>146</v>
      </c>
      <c r="J16069" s="20" t="s">
        <v>104</v>
      </c>
      <c r="K16069" s="21"/>
      <c r="L16069" s="20" t="s">
        <v>104</v>
      </c>
      <c r="M16069" s="20" t="s">
        <v>45</v>
      </c>
      <c r="N16069" s="23">
        <v>32.65</v>
      </c>
      <c r="O16069" s="23">
        <v>0.65</v>
      </c>
    </row>
    <row r="16070" spans="1:15" x14ac:dyDescent="0.25">
      <c r="A16070" s="20" t="s">
        <v>130</v>
      </c>
      <c r="B16070" s="20" t="s">
        <v>1355</v>
      </c>
      <c r="C16070" s="20" t="s">
        <v>7</v>
      </c>
      <c r="D16070" s="20" t="s">
        <v>10</v>
      </c>
      <c r="E16070" s="21"/>
      <c r="F16070" s="23">
        <v>240.37</v>
      </c>
      <c r="G16070" s="23">
        <v>0.62</v>
      </c>
      <c r="H16070" s="20" t="s">
        <v>102</v>
      </c>
      <c r="I16070" s="20" t="s">
        <v>146</v>
      </c>
      <c r="J16070" s="20" t="s">
        <v>104</v>
      </c>
      <c r="K16070" s="21"/>
      <c r="L16070" s="20" t="s">
        <v>104</v>
      </c>
      <c r="M16070" s="20" t="s">
        <v>48</v>
      </c>
      <c r="N16070" s="23">
        <v>0.62</v>
      </c>
      <c r="O16070" s="23">
        <v>0.65</v>
      </c>
    </row>
    <row r="16071" spans="1:15" x14ac:dyDescent="0.25">
      <c r="A16071" s="20" t="s">
        <v>130</v>
      </c>
      <c r="B16071" s="20" t="s">
        <v>1355</v>
      </c>
      <c r="C16071" s="20" t="s">
        <v>105</v>
      </c>
      <c r="D16071" s="20" t="s">
        <v>106</v>
      </c>
      <c r="E16071" s="21"/>
      <c r="F16071" s="23">
        <v>75.05</v>
      </c>
      <c r="G16071" s="23">
        <v>0.19</v>
      </c>
      <c r="H16071" s="20" t="s">
        <v>102</v>
      </c>
      <c r="I16071" s="20" t="s">
        <v>146</v>
      </c>
      <c r="J16071" s="20" t="s">
        <v>104</v>
      </c>
      <c r="K16071" s="21"/>
      <c r="L16071" s="20" t="s">
        <v>104</v>
      </c>
      <c r="M16071" s="20" t="s">
        <v>82</v>
      </c>
      <c r="N16071" s="21"/>
      <c r="O16071" s="23">
        <v>0.65</v>
      </c>
    </row>
    <row r="16072" spans="1:15" x14ac:dyDescent="0.25">
      <c r="A16072" s="20" t="s">
        <v>130</v>
      </c>
      <c r="B16072" s="20" t="s">
        <v>1355</v>
      </c>
      <c r="C16072" s="20" t="s">
        <v>107</v>
      </c>
      <c r="D16072" s="20" t="s">
        <v>106</v>
      </c>
      <c r="E16072" s="21"/>
      <c r="F16072" s="21"/>
      <c r="G16072" s="21"/>
      <c r="H16072" s="20" t="s">
        <v>102</v>
      </c>
      <c r="I16072" s="20" t="s">
        <v>146</v>
      </c>
      <c r="J16072" s="20" t="s">
        <v>104</v>
      </c>
      <c r="K16072" s="21"/>
      <c r="L16072" s="20" t="s">
        <v>104</v>
      </c>
      <c r="M16072" s="20" t="s">
        <v>65</v>
      </c>
      <c r="N16072" s="23">
        <v>0.84</v>
      </c>
      <c r="O16072" s="23">
        <v>0.65</v>
      </c>
    </row>
    <row r="16073" spans="1:15" x14ac:dyDescent="0.25">
      <c r="A16073" s="20" t="s">
        <v>130</v>
      </c>
      <c r="B16073" s="20" t="s">
        <v>1355</v>
      </c>
      <c r="C16073" s="20" t="s">
        <v>108</v>
      </c>
      <c r="D16073" s="20" t="s">
        <v>106</v>
      </c>
      <c r="E16073" s="21"/>
      <c r="F16073" s="26">
        <v>232.2</v>
      </c>
      <c r="G16073" s="26">
        <v>0.6</v>
      </c>
      <c r="H16073" s="20" t="s">
        <v>102</v>
      </c>
      <c r="I16073" s="20" t="s">
        <v>146</v>
      </c>
      <c r="J16073" s="20" t="s">
        <v>104</v>
      </c>
      <c r="K16073" s="21"/>
      <c r="L16073" s="20" t="s">
        <v>104</v>
      </c>
      <c r="M16073" s="20" t="s">
        <v>64</v>
      </c>
      <c r="N16073" s="23">
        <v>23.22</v>
      </c>
      <c r="O16073" s="23">
        <v>0.65</v>
      </c>
    </row>
    <row r="16074" spans="1:15" x14ac:dyDescent="0.25">
      <c r="A16074" s="20" t="s">
        <v>130</v>
      </c>
      <c r="B16074" s="20" t="s">
        <v>1355</v>
      </c>
      <c r="C16074" s="20" t="s">
        <v>54</v>
      </c>
      <c r="D16074" s="20" t="s">
        <v>109</v>
      </c>
      <c r="E16074" s="25">
        <v>20</v>
      </c>
      <c r="F16074" s="27">
        <v>1768</v>
      </c>
      <c r="G16074" s="23">
        <v>4.5599999999999996</v>
      </c>
      <c r="H16074" s="20" t="s">
        <v>102</v>
      </c>
      <c r="I16074" s="20" t="s">
        <v>146</v>
      </c>
      <c r="J16074" s="20" t="s">
        <v>104</v>
      </c>
      <c r="K16074" s="21"/>
      <c r="L16074" s="20" t="s">
        <v>104</v>
      </c>
      <c r="M16074" s="20" t="s">
        <v>54</v>
      </c>
      <c r="N16074" s="23">
        <v>0.26</v>
      </c>
      <c r="O16074" s="23">
        <v>0.65</v>
      </c>
    </row>
    <row r="16075" spans="1:15" x14ac:dyDescent="0.25">
      <c r="A16075" s="20" t="s">
        <v>130</v>
      </c>
      <c r="B16075" s="20" t="s">
        <v>1355</v>
      </c>
      <c r="C16075" s="20" t="s">
        <v>55</v>
      </c>
      <c r="D16075" s="20" t="s">
        <v>109</v>
      </c>
      <c r="E16075" s="25">
        <v>20</v>
      </c>
      <c r="F16075" s="23">
        <v>329.92</v>
      </c>
      <c r="G16075" s="23">
        <v>0.85</v>
      </c>
      <c r="H16075" s="20" t="s">
        <v>102</v>
      </c>
      <c r="I16075" s="20" t="s">
        <v>146</v>
      </c>
      <c r="J16075" s="20" t="s">
        <v>104</v>
      </c>
      <c r="K16075" s="21"/>
      <c r="L16075" s="20" t="s">
        <v>104</v>
      </c>
      <c r="M16075" s="20" t="s">
        <v>55</v>
      </c>
      <c r="N16075" s="23">
        <v>0.02</v>
      </c>
      <c r="O16075" s="23">
        <v>0.65</v>
      </c>
    </row>
    <row r="16076" spans="1:15" x14ac:dyDescent="0.25">
      <c r="A16076" s="20" t="s">
        <v>130</v>
      </c>
      <c r="B16076" s="20" t="s">
        <v>1355</v>
      </c>
      <c r="C16076" s="20" t="s">
        <v>111</v>
      </c>
      <c r="D16076" s="21"/>
      <c r="E16076" s="21"/>
      <c r="F16076" s="23">
        <v>158.96</v>
      </c>
      <c r="G16076" s="23">
        <v>0.41</v>
      </c>
      <c r="H16076" s="20" t="s">
        <v>102</v>
      </c>
      <c r="I16076" s="20" t="s">
        <v>146</v>
      </c>
      <c r="J16076" s="20" t="s">
        <v>104</v>
      </c>
      <c r="K16076" s="21"/>
      <c r="L16076" s="20" t="s">
        <v>104</v>
      </c>
      <c r="M16076" s="20" t="s">
        <v>56</v>
      </c>
      <c r="N16076" s="23">
        <v>0.41</v>
      </c>
      <c r="O16076" s="23">
        <v>0.65</v>
      </c>
    </row>
    <row r="16077" spans="1:15" x14ac:dyDescent="0.25">
      <c r="A16077" s="20" t="s">
        <v>130</v>
      </c>
      <c r="B16077" s="20" t="s">
        <v>1355</v>
      </c>
      <c r="C16077" s="20" t="s">
        <v>114</v>
      </c>
      <c r="D16077" s="21"/>
      <c r="E16077" s="21"/>
      <c r="F16077" s="24">
        <v>1104.94</v>
      </c>
      <c r="G16077" s="23">
        <v>2.85</v>
      </c>
      <c r="H16077" s="20" t="s">
        <v>102</v>
      </c>
      <c r="I16077" s="20" t="s">
        <v>146</v>
      </c>
      <c r="J16077" s="20" t="s">
        <v>104</v>
      </c>
      <c r="K16077" s="21"/>
      <c r="L16077" s="20" t="s">
        <v>104</v>
      </c>
      <c r="M16077" s="20" t="s">
        <v>69</v>
      </c>
      <c r="N16077" s="23">
        <v>2.85</v>
      </c>
      <c r="O16077" s="23">
        <v>0.65</v>
      </c>
    </row>
    <row r="16078" spans="1:15" x14ac:dyDescent="0.25">
      <c r="A16078" s="20" t="s">
        <v>130</v>
      </c>
      <c r="B16078" s="20" t="s">
        <v>1355</v>
      </c>
      <c r="C16078" s="20" t="s">
        <v>115</v>
      </c>
      <c r="D16078" s="20" t="s">
        <v>106</v>
      </c>
      <c r="E16078" s="21"/>
      <c r="F16078" s="23">
        <v>99.09</v>
      </c>
      <c r="G16078" s="23">
        <v>0.26</v>
      </c>
      <c r="H16078" s="20" t="s">
        <v>102</v>
      </c>
      <c r="I16078" s="20" t="s">
        <v>146</v>
      </c>
      <c r="J16078" s="20" t="s">
        <v>104</v>
      </c>
      <c r="K16078" s="21"/>
      <c r="L16078" s="20" t="s">
        <v>104</v>
      </c>
      <c r="M16078" s="20" t="s">
        <v>75</v>
      </c>
      <c r="N16078" s="21"/>
      <c r="O16078" s="23">
        <v>0.65</v>
      </c>
    </row>
    <row r="16079" spans="1:15" x14ac:dyDescent="0.25">
      <c r="A16079" s="20" t="s">
        <v>130</v>
      </c>
      <c r="B16079" s="20" t="s">
        <v>1356</v>
      </c>
      <c r="C16079" s="20" t="s">
        <v>7</v>
      </c>
      <c r="D16079" s="20" t="s">
        <v>10</v>
      </c>
      <c r="E16079" s="21"/>
      <c r="F16079" s="24">
        <v>1307.95</v>
      </c>
      <c r="G16079" s="23">
        <v>0.62</v>
      </c>
      <c r="H16079" s="20" t="s">
        <v>102</v>
      </c>
      <c r="I16079" s="20" t="s">
        <v>120</v>
      </c>
      <c r="J16079" s="20" t="s">
        <v>104</v>
      </c>
      <c r="K16079" s="21"/>
      <c r="L16079" s="20" t="s">
        <v>104</v>
      </c>
      <c r="M16079" s="20" t="s">
        <v>48</v>
      </c>
      <c r="N16079" s="23">
        <v>0.62</v>
      </c>
      <c r="O16079" s="23">
        <v>0.49</v>
      </c>
    </row>
    <row r="16080" spans="1:15" x14ac:dyDescent="0.25">
      <c r="A16080" s="20" t="s">
        <v>130</v>
      </c>
      <c r="B16080" s="20" t="s">
        <v>1356</v>
      </c>
      <c r="C16080" s="20" t="s">
        <v>105</v>
      </c>
      <c r="D16080" s="20" t="s">
        <v>106</v>
      </c>
      <c r="E16080" s="21"/>
      <c r="F16080" s="23">
        <v>376.06</v>
      </c>
      <c r="G16080" s="23">
        <v>0.18</v>
      </c>
      <c r="H16080" s="20" t="s">
        <v>102</v>
      </c>
      <c r="I16080" s="20" t="s">
        <v>120</v>
      </c>
      <c r="J16080" s="20" t="s">
        <v>104</v>
      </c>
      <c r="K16080" s="21"/>
      <c r="L16080" s="20" t="s">
        <v>104</v>
      </c>
      <c r="M16080" s="20" t="s">
        <v>82</v>
      </c>
      <c r="N16080" s="21"/>
      <c r="O16080" s="23">
        <v>0.49</v>
      </c>
    </row>
    <row r="16081" spans="1:15" x14ac:dyDescent="0.25">
      <c r="A16081" s="20" t="s">
        <v>130</v>
      </c>
      <c r="B16081" s="20" t="s">
        <v>1356</v>
      </c>
      <c r="C16081" s="20" t="s">
        <v>107</v>
      </c>
      <c r="D16081" s="20" t="s">
        <v>106</v>
      </c>
      <c r="E16081" s="21"/>
      <c r="F16081" s="24">
        <v>2394.75</v>
      </c>
      <c r="G16081" s="23">
        <v>1.1399999999999999</v>
      </c>
      <c r="H16081" s="20" t="s">
        <v>102</v>
      </c>
      <c r="I16081" s="20" t="s">
        <v>120</v>
      </c>
      <c r="J16081" s="20" t="s">
        <v>104</v>
      </c>
      <c r="K16081" s="21"/>
      <c r="L16081" s="20" t="s">
        <v>104</v>
      </c>
      <c r="M16081" s="20" t="s">
        <v>65</v>
      </c>
      <c r="N16081" s="23">
        <v>0.84</v>
      </c>
      <c r="O16081" s="23">
        <v>0.49</v>
      </c>
    </row>
    <row r="16082" spans="1:15" x14ac:dyDescent="0.25">
      <c r="A16082" s="20" t="s">
        <v>130</v>
      </c>
      <c r="B16082" s="20" t="s">
        <v>1356</v>
      </c>
      <c r="C16082" s="20" t="s">
        <v>108</v>
      </c>
      <c r="D16082" s="20" t="s">
        <v>106</v>
      </c>
      <c r="E16082" s="21"/>
      <c r="F16082" s="24">
        <v>1114.56</v>
      </c>
      <c r="G16082" s="23">
        <v>0.53</v>
      </c>
      <c r="H16082" s="20" t="s">
        <v>102</v>
      </c>
      <c r="I16082" s="20" t="s">
        <v>120</v>
      </c>
      <c r="J16082" s="20" t="s">
        <v>104</v>
      </c>
      <c r="K16082" s="21"/>
      <c r="L16082" s="20" t="s">
        <v>104</v>
      </c>
      <c r="M16082" s="20" t="s">
        <v>64</v>
      </c>
      <c r="N16082" s="23">
        <v>23.22</v>
      </c>
      <c r="O16082" s="23">
        <v>0.49</v>
      </c>
    </row>
    <row r="16083" spans="1:15" x14ac:dyDescent="0.25">
      <c r="A16083" s="20" t="s">
        <v>130</v>
      </c>
      <c r="B16083" s="20" t="s">
        <v>1356</v>
      </c>
      <c r="C16083" s="20" t="s">
        <v>54</v>
      </c>
      <c r="D16083" s="20" t="s">
        <v>109</v>
      </c>
      <c r="E16083" s="25">
        <v>26</v>
      </c>
      <c r="F16083" s="24">
        <v>3448.95</v>
      </c>
      <c r="G16083" s="23">
        <v>1.63</v>
      </c>
      <c r="H16083" s="20" t="s">
        <v>102</v>
      </c>
      <c r="I16083" s="20" t="s">
        <v>120</v>
      </c>
      <c r="J16083" s="20" t="s">
        <v>104</v>
      </c>
      <c r="K16083" s="21"/>
      <c r="L16083" s="20" t="s">
        <v>104</v>
      </c>
      <c r="M16083" s="20" t="s">
        <v>54</v>
      </c>
      <c r="N16083" s="23">
        <v>0.26</v>
      </c>
      <c r="O16083" s="23">
        <v>0.49</v>
      </c>
    </row>
    <row r="16084" spans="1:15" x14ac:dyDescent="0.25">
      <c r="A16084" s="20" t="s">
        <v>130</v>
      </c>
      <c r="B16084" s="20" t="s">
        <v>1356</v>
      </c>
      <c r="C16084" s="20" t="s">
        <v>55</v>
      </c>
      <c r="D16084" s="20" t="s">
        <v>109</v>
      </c>
      <c r="E16084" s="25">
        <v>26</v>
      </c>
      <c r="F16084" s="26">
        <v>338.1</v>
      </c>
      <c r="G16084" s="23">
        <v>0.16</v>
      </c>
      <c r="H16084" s="20" t="s">
        <v>102</v>
      </c>
      <c r="I16084" s="20" t="s">
        <v>120</v>
      </c>
      <c r="J16084" s="20" t="s">
        <v>104</v>
      </c>
      <c r="K16084" s="21"/>
      <c r="L16084" s="20" t="s">
        <v>104</v>
      </c>
      <c r="M16084" s="20" t="s">
        <v>55</v>
      </c>
      <c r="N16084" s="23">
        <v>0.02</v>
      </c>
      <c r="O16084" s="23">
        <v>0.49</v>
      </c>
    </row>
    <row r="16085" spans="1:15" x14ac:dyDescent="0.25">
      <c r="A16085" s="20" t="s">
        <v>130</v>
      </c>
      <c r="B16085" s="20" t="s">
        <v>1356</v>
      </c>
      <c r="C16085" s="20" t="s">
        <v>49</v>
      </c>
      <c r="D16085" s="20" t="s">
        <v>109</v>
      </c>
      <c r="E16085" s="25">
        <v>9</v>
      </c>
      <c r="F16085" s="23">
        <v>882.04</v>
      </c>
      <c r="G16085" s="23">
        <v>0.42</v>
      </c>
      <c r="H16085" s="20" t="s">
        <v>102</v>
      </c>
      <c r="I16085" s="20" t="s">
        <v>120</v>
      </c>
      <c r="J16085" s="20" t="s">
        <v>104</v>
      </c>
      <c r="K16085" s="21"/>
      <c r="L16085" s="20" t="s">
        <v>104</v>
      </c>
      <c r="M16085" s="20" t="s">
        <v>49</v>
      </c>
      <c r="N16085" s="23">
        <v>0.85</v>
      </c>
      <c r="O16085" s="23">
        <v>0.49</v>
      </c>
    </row>
    <row r="16086" spans="1:15" x14ac:dyDescent="0.25">
      <c r="A16086" s="20" t="s">
        <v>130</v>
      </c>
      <c r="B16086" s="20" t="s">
        <v>1356</v>
      </c>
      <c r="C16086" s="20" t="s">
        <v>112</v>
      </c>
      <c r="D16086" s="20" t="s">
        <v>113</v>
      </c>
      <c r="E16086" s="25">
        <v>4</v>
      </c>
      <c r="F16086" s="23">
        <v>485.21</v>
      </c>
      <c r="G16086" s="23">
        <v>0.23</v>
      </c>
      <c r="H16086" s="20" t="s">
        <v>102</v>
      </c>
      <c r="I16086" s="20" t="s">
        <v>120</v>
      </c>
      <c r="J16086" s="20" t="s">
        <v>104</v>
      </c>
      <c r="K16086" s="21"/>
      <c r="L16086" s="20" t="s">
        <v>104</v>
      </c>
      <c r="M16086" s="20" t="s">
        <v>58</v>
      </c>
      <c r="N16086" s="23">
        <v>0.69</v>
      </c>
      <c r="O16086" s="23">
        <v>0.49</v>
      </c>
    </row>
    <row r="16087" spans="1:15" x14ac:dyDescent="0.25">
      <c r="A16087" s="20" t="s">
        <v>130</v>
      </c>
      <c r="B16087" s="20" t="s">
        <v>1356</v>
      </c>
      <c r="C16087" s="20" t="s">
        <v>114</v>
      </c>
      <c r="D16087" s="21"/>
      <c r="E16087" s="21"/>
      <c r="F16087" s="24">
        <v>6012.36</v>
      </c>
      <c r="G16087" s="23">
        <v>2.85</v>
      </c>
      <c r="H16087" s="20" t="s">
        <v>102</v>
      </c>
      <c r="I16087" s="20" t="s">
        <v>120</v>
      </c>
      <c r="J16087" s="20" t="s">
        <v>104</v>
      </c>
      <c r="K16087" s="21"/>
      <c r="L16087" s="20" t="s">
        <v>104</v>
      </c>
      <c r="M16087" s="20" t="s">
        <v>69</v>
      </c>
      <c r="N16087" s="23">
        <v>2.85</v>
      </c>
      <c r="O16087" s="23">
        <v>0.49</v>
      </c>
    </row>
    <row r="16088" spans="1:15" x14ac:dyDescent="0.25">
      <c r="A16088" s="20" t="s">
        <v>130</v>
      </c>
      <c r="B16088" s="20" t="s">
        <v>1356</v>
      </c>
      <c r="C16088" s="20" t="s">
        <v>121</v>
      </c>
      <c r="D16088" s="20" t="s">
        <v>106</v>
      </c>
      <c r="E16088" s="21"/>
      <c r="F16088" s="24">
        <v>1330.78</v>
      </c>
      <c r="G16088" s="23">
        <v>0.63</v>
      </c>
      <c r="H16088" s="20" t="s">
        <v>102</v>
      </c>
      <c r="I16088" s="20" t="s">
        <v>120</v>
      </c>
      <c r="J16088" s="20" t="s">
        <v>104</v>
      </c>
      <c r="K16088" s="21"/>
      <c r="L16088" s="20" t="s">
        <v>104</v>
      </c>
      <c r="M16088" s="20" t="s">
        <v>74</v>
      </c>
      <c r="N16088" s="21"/>
      <c r="O16088" s="23">
        <v>0.49</v>
      </c>
    </row>
    <row r="16089" spans="1:15" x14ac:dyDescent="0.25">
      <c r="A16089" s="20" t="s">
        <v>130</v>
      </c>
      <c r="B16089" s="20" t="s">
        <v>1356</v>
      </c>
      <c r="C16089" s="20" t="s">
        <v>115</v>
      </c>
      <c r="D16089" s="20" t="s">
        <v>106</v>
      </c>
      <c r="E16089" s="21"/>
      <c r="F16089" s="23">
        <v>123.08</v>
      </c>
      <c r="G16089" s="23">
        <v>0.06</v>
      </c>
      <c r="H16089" s="20" t="s">
        <v>102</v>
      </c>
      <c r="I16089" s="20" t="s">
        <v>120</v>
      </c>
      <c r="J16089" s="20" t="s">
        <v>104</v>
      </c>
      <c r="K16089" s="21"/>
      <c r="L16089" s="20" t="s">
        <v>104</v>
      </c>
      <c r="M16089" s="20" t="s">
        <v>75</v>
      </c>
      <c r="N16089" s="21"/>
      <c r="O16089" s="23">
        <v>0.49</v>
      </c>
    </row>
    <row r="16090" spans="1:15" x14ac:dyDescent="0.25">
      <c r="A16090" s="20" t="s">
        <v>130</v>
      </c>
      <c r="B16090" s="20" t="s">
        <v>1356</v>
      </c>
      <c r="C16090" s="20" t="s">
        <v>119</v>
      </c>
      <c r="D16090" s="20" t="s">
        <v>6</v>
      </c>
      <c r="E16090" s="21"/>
      <c r="F16090" s="24">
        <v>1763.52</v>
      </c>
      <c r="G16090" s="23">
        <v>0.84</v>
      </c>
      <c r="H16090" s="20" t="s">
        <v>102</v>
      </c>
      <c r="I16090" s="20" t="s">
        <v>120</v>
      </c>
      <c r="J16090" s="20" t="s">
        <v>104</v>
      </c>
      <c r="K16090" s="21"/>
      <c r="L16090" s="20" t="s">
        <v>104</v>
      </c>
      <c r="M16090" s="20" t="s">
        <v>45</v>
      </c>
      <c r="N16090" s="23">
        <v>32.65</v>
      </c>
      <c r="O16090" s="23">
        <v>0.49</v>
      </c>
    </row>
    <row r="16091" spans="1:15" x14ac:dyDescent="0.25">
      <c r="A16091" s="20" t="s">
        <v>130</v>
      </c>
      <c r="B16091" s="20" t="s">
        <v>1356</v>
      </c>
      <c r="C16091" s="20" t="s">
        <v>111</v>
      </c>
      <c r="D16091" s="21"/>
      <c r="E16091" s="21"/>
      <c r="F16091" s="23">
        <v>864.94</v>
      </c>
      <c r="G16091" s="23">
        <v>0.41</v>
      </c>
      <c r="H16091" s="20" t="s">
        <v>102</v>
      </c>
      <c r="I16091" s="20" t="s">
        <v>120</v>
      </c>
      <c r="J16091" s="20" t="s">
        <v>104</v>
      </c>
      <c r="K16091" s="21"/>
      <c r="L16091" s="20" t="s">
        <v>104</v>
      </c>
      <c r="M16091" s="20" t="s">
        <v>56</v>
      </c>
      <c r="N16091" s="23">
        <v>0.41</v>
      </c>
      <c r="O16091" s="23">
        <v>0.49</v>
      </c>
    </row>
    <row r="16092" spans="1:15" x14ac:dyDescent="0.25">
      <c r="A16092" s="20" t="s">
        <v>130</v>
      </c>
      <c r="B16092" s="20" t="s">
        <v>1357</v>
      </c>
      <c r="C16092" s="20" t="s">
        <v>7</v>
      </c>
      <c r="D16092" s="20" t="s">
        <v>10</v>
      </c>
      <c r="E16092" s="21"/>
      <c r="F16092" s="22">
        <v>1610.7</v>
      </c>
      <c r="G16092" s="23">
        <v>0.62</v>
      </c>
      <c r="H16092" s="20" t="s">
        <v>102</v>
      </c>
      <c r="I16092" s="20" t="s">
        <v>146</v>
      </c>
      <c r="J16092" s="20" t="s">
        <v>104</v>
      </c>
      <c r="K16092" s="21"/>
      <c r="L16092" s="20" t="s">
        <v>104</v>
      </c>
      <c r="M16092" s="20" t="s">
        <v>48</v>
      </c>
      <c r="N16092" s="23">
        <v>0.62</v>
      </c>
      <c r="O16092" s="23">
        <v>0.55000000000000004</v>
      </c>
    </row>
    <row r="16093" spans="1:15" x14ac:dyDescent="0.25">
      <c r="A16093" s="20" t="s">
        <v>130</v>
      </c>
      <c r="B16093" s="20" t="s">
        <v>1357</v>
      </c>
      <c r="C16093" s="20" t="s">
        <v>105</v>
      </c>
      <c r="D16093" s="20" t="s">
        <v>106</v>
      </c>
      <c r="E16093" s="21"/>
      <c r="F16093" s="23">
        <v>486.39</v>
      </c>
      <c r="G16093" s="23">
        <v>0.19</v>
      </c>
      <c r="H16093" s="20" t="s">
        <v>102</v>
      </c>
      <c r="I16093" s="20" t="s">
        <v>146</v>
      </c>
      <c r="J16093" s="20" t="s">
        <v>104</v>
      </c>
      <c r="K16093" s="21"/>
      <c r="L16093" s="20" t="s">
        <v>104</v>
      </c>
      <c r="M16093" s="20" t="s">
        <v>82</v>
      </c>
      <c r="N16093" s="21"/>
      <c r="O16093" s="23">
        <v>0.55000000000000004</v>
      </c>
    </row>
    <row r="16094" spans="1:15" x14ac:dyDescent="0.25">
      <c r="A16094" s="20" t="s">
        <v>130</v>
      </c>
      <c r="B16094" s="20" t="s">
        <v>1357</v>
      </c>
      <c r="C16094" s="20" t="s">
        <v>107</v>
      </c>
      <c r="D16094" s="20" t="s">
        <v>106</v>
      </c>
      <c r="E16094" s="21"/>
      <c r="F16094" s="24">
        <v>2804.93</v>
      </c>
      <c r="G16094" s="23">
        <v>1.08</v>
      </c>
      <c r="H16094" s="20" t="s">
        <v>102</v>
      </c>
      <c r="I16094" s="20" t="s">
        <v>146</v>
      </c>
      <c r="J16094" s="20" t="s">
        <v>104</v>
      </c>
      <c r="K16094" s="21"/>
      <c r="L16094" s="20" t="s">
        <v>104</v>
      </c>
      <c r="M16094" s="20" t="s">
        <v>65</v>
      </c>
      <c r="N16094" s="23">
        <v>0.84</v>
      </c>
      <c r="O16094" s="23">
        <v>0.55000000000000004</v>
      </c>
    </row>
    <row r="16095" spans="1:15" x14ac:dyDescent="0.25">
      <c r="A16095" s="20" t="s">
        <v>130</v>
      </c>
      <c r="B16095" s="20" t="s">
        <v>1357</v>
      </c>
      <c r="C16095" s="20" t="s">
        <v>108</v>
      </c>
      <c r="D16095" s="20" t="s">
        <v>106</v>
      </c>
      <c r="E16095" s="21"/>
      <c r="F16095" s="22">
        <v>1393.2</v>
      </c>
      <c r="G16095" s="23">
        <v>0.54</v>
      </c>
      <c r="H16095" s="20" t="s">
        <v>102</v>
      </c>
      <c r="I16095" s="20" t="s">
        <v>146</v>
      </c>
      <c r="J16095" s="20" t="s">
        <v>104</v>
      </c>
      <c r="K16095" s="21"/>
      <c r="L16095" s="20" t="s">
        <v>104</v>
      </c>
      <c r="M16095" s="20" t="s">
        <v>64</v>
      </c>
      <c r="N16095" s="23">
        <v>23.22</v>
      </c>
      <c r="O16095" s="23">
        <v>0.55000000000000004</v>
      </c>
    </row>
    <row r="16096" spans="1:15" x14ac:dyDescent="0.25">
      <c r="A16096" s="20" t="s">
        <v>130</v>
      </c>
      <c r="B16096" s="20" t="s">
        <v>1357</v>
      </c>
      <c r="C16096" s="20" t="s">
        <v>54</v>
      </c>
      <c r="D16096" s="20" t="s">
        <v>109</v>
      </c>
      <c r="E16096" s="25">
        <v>26</v>
      </c>
      <c r="F16096" s="24">
        <v>4907.76</v>
      </c>
      <c r="G16096" s="23">
        <v>1.89</v>
      </c>
      <c r="H16096" s="20" t="s">
        <v>102</v>
      </c>
      <c r="I16096" s="20" t="s">
        <v>146</v>
      </c>
      <c r="J16096" s="20" t="s">
        <v>104</v>
      </c>
      <c r="K16096" s="21"/>
      <c r="L16096" s="20" t="s">
        <v>104</v>
      </c>
      <c r="M16096" s="20" t="s">
        <v>54</v>
      </c>
      <c r="N16096" s="23">
        <v>0.26</v>
      </c>
      <c r="O16096" s="23">
        <v>0.55000000000000004</v>
      </c>
    </row>
    <row r="16097" spans="1:15" x14ac:dyDescent="0.25">
      <c r="A16097" s="20" t="s">
        <v>130</v>
      </c>
      <c r="B16097" s="20" t="s">
        <v>1357</v>
      </c>
      <c r="C16097" s="20" t="s">
        <v>55</v>
      </c>
      <c r="D16097" s="20" t="s">
        <v>109</v>
      </c>
      <c r="E16097" s="25">
        <v>26</v>
      </c>
      <c r="F16097" s="23">
        <v>844.48</v>
      </c>
      <c r="G16097" s="23">
        <v>0.33</v>
      </c>
      <c r="H16097" s="20" t="s">
        <v>102</v>
      </c>
      <c r="I16097" s="20" t="s">
        <v>146</v>
      </c>
      <c r="J16097" s="20" t="s">
        <v>104</v>
      </c>
      <c r="K16097" s="21"/>
      <c r="L16097" s="20" t="s">
        <v>104</v>
      </c>
      <c r="M16097" s="20" t="s">
        <v>55</v>
      </c>
      <c r="N16097" s="23">
        <v>0.02</v>
      </c>
      <c r="O16097" s="23">
        <v>0.55000000000000004</v>
      </c>
    </row>
    <row r="16098" spans="1:15" x14ac:dyDescent="0.25">
      <c r="A16098" s="20" t="s">
        <v>130</v>
      </c>
      <c r="B16098" s="20" t="s">
        <v>1357</v>
      </c>
      <c r="C16098" s="20" t="s">
        <v>49</v>
      </c>
      <c r="D16098" s="20" t="s">
        <v>109</v>
      </c>
      <c r="E16098" s="25">
        <v>9</v>
      </c>
      <c r="F16098" s="24">
        <v>2028.02</v>
      </c>
      <c r="G16098" s="23">
        <v>0.78</v>
      </c>
      <c r="H16098" s="20" t="s">
        <v>102</v>
      </c>
      <c r="I16098" s="20" t="s">
        <v>146</v>
      </c>
      <c r="J16098" s="20" t="s">
        <v>104</v>
      </c>
      <c r="K16098" s="21"/>
      <c r="L16098" s="20" t="s">
        <v>104</v>
      </c>
      <c r="M16098" s="20" t="s">
        <v>49</v>
      </c>
      <c r="N16098" s="23">
        <v>0.85</v>
      </c>
      <c r="O16098" s="23">
        <v>0.55000000000000004</v>
      </c>
    </row>
    <row r="16099" spans="1:15" x14ac:dyDescent="0.25">
      <c r="A16099" s="20" t="s">
        <v>130</v>
      </c>
      <c r="B16099" s="20" t="s">
        <v>1357</v>
      </c>
      <c r="C16099" s="20" t="s">
        <v>112</v>
      </c>
      <c r="D16099" s="20" t="s">
        <v>113</v>
      </c>
      <c r="E16099" s="25">
        <v>4</v>
      </c>
      <c r="F16099" s="23">
        <v>597.52</v>
      </c>
      <c r="G16099" s="23">
        <v>0.23</v>
      </c>
      <c r="H16099" s="20" t="s">
        <v>102</v>
      </c>
      <c r="I16099" s="20" t="s">
        <v>146</v>
      </c>
      <c r="J16099" s="20" t="s">
        <v>104</v>
      </c>
      <c r="K16099" s="21"/>
      <c r="L16099" s="20" t="s">
        <v>104</v>
      </c>
      <c r="M16099" s="20" t="s">
        <v>58</v>
      </c>
      <c r="N16099" s="23">
        <v>0.69</v>
      </c>
      <c r="O16099" s="23">
        <v>0.55000000000000004</v>
      </c>
    </row>
    <row r="16100" spans="1:15" x14ac:dyDescent="0.25">
      <c r="A16100" s="20" t="s">
        <v>130</v>
      </c>
      <c r="B16100" s="20" t="s">
        <v>1357</v>
      </c>
      <c r="C16100" s="20" t="s">
        <v>114</v>
      </c>
      <c r="D16100" s="21"/>
      <c r="E16100" s="21"/>
      <c r="F16100" s="24">
        <v>7404.01</v>
      </c>
      <c r="G16100" s="23">
        <v>2.85</v>
      </c>
      <c r="H16100" s="20" t="s">
        <v>102</v>
      </c>
      <c r="I16100" s="20" t="s">
        <v>146</v>
      </c>
      <c r="J16100" s="20" t="s">
        <v>104</v>
      </c>
      <c r="K16100" s="21"/>
      <c r="L16100" s="20" t="s">
        <v>104</v>
      </c>
      <c r="M16100" s="20" t="s">
        <v>69</v>
      </c>
      <c r="N16100" s="23">
        <v>2.85</v>
      </c>
      <c r="O16100" s="23">
        <v>0.55000000000000004</v>
      </c>
    </row>
    <row r="16101" spans="1:15" x14ac:dyDescent="0.25">
      <c r="A16101" s="20" t="s">
        <v>130</v>
      </c>
      <c r="B16101" s="20" t="s">
        <v>1357</v>
      </c>
      <c r="C16101" s="20" t="s">
        <v>121</v>
      </c>
      <c r="D16101" s="20" t="s">
        <v>106</v>
      </c>
      <c r="E16101" s="21"/>
      <c r="F16101" s="24">
        <v>1807.71</v>
      </c>
      <c r="G16101" s="26">
        <v>0.7</v>
      </c>
      <c r="H16101" s="20" t="s">
        <v>102</v>
      </c>
      <c r="I16101" s="20" t="s">
        <v>146</v>
      </c>
      <c r="J16101" s="20" t="s">
        <v>104</v>
      </c>
      <c r="K16101" s="21"/>
      <c r="L16101" s="20" t="s">
        <v>104</v>
      </c>
      <c r="M16101" s="20" t="s">
        <v>74</v>
      </c>
      <c r="N16101" s="21"/>
      <c r="O16101" s="23">
        <v>0.55000000000000004</v>
      </c>
    </row>
    <row r="16102" spans="1:15" x14ac:dyDescent="0.25">
      <c r="A16102" s="20" t="s">
        <v>130</v>
      </c>
      <c r="B16102" s="20" t="s">
        <v>1357</v>
      </c>
      <c r="C16102" s="20" t="s">
        <v>115</v>
      </c>
      <c r="D16102" s="20" t="s">
        <v>106</v>
      </c>
      <c r="E16102" s="21"/>
      <c r="F16102" s="26">
        <v>173.9</v>
      </c>
      <c r="G16102" s="23">
        <v>7.0000000000000007E-2</v>
      </c>
      <c r="H16102" s="20" t="s">
        <v>102</v>
      </c>
      <c r="I16102" s="20" t="s">
        <v>146</v>
      </c>
      <c r="J16102" s="20" t="s">
        <v>104</v>
      </c>
      <c r="K16102" s="21"/>
      <c r="L16102" s="20" t="s">
        <v>104</v>
      </c>
      <c r="M16102" s="20" t="s">
        <v>75</v>
      </c>
      <c r="N16102" s="21"/>
      <c r="O16102" s="23">
        <v>0.55000000000000004</v>
      </c>
    </row>
    <row r="16103" spans="1:15" x14ac:dyDescent="0.25">
      <c r="A16103" s="20" t="s">
        <v>130</v>
      </c>
      <c r="B16103" s="20" t="s">
        <v>1357</v>
      </c>
      <c r="C16103" s="20" t="s">
        <v>119</v>
      </c>
      <c r="D16103" s="20" t="s">
        <v>6</v>
      </c>
      <c r="E16103" s="21"/>
      <c r="F16103" s="24">
        <v>3331.09</v>
      </c>
      <c r="G16103" s="23">
        <v>1.28</v>
      </c>
      <c r="H16103" s="20" t="s">
        <v>102</v>
      </c>
      <c r="I16103" s="20" t="s">
        <v>146</v>
      </c>
      <c r="J16103" s="20" t="s">
        <v>104</v>
      </c>
      <c r="K16103" s="21"/>
      <c r="L16103" s="20" t="s">
        <v>104</v>
      </c>
      <c r="M16103" s="20" t="s">
        <v>45</v>
      </c>
      <c r="N16103" s="23">
        <v>32.65</v>
      </c>
      <c r="O16103" s="23">
        <v>0.55000000000000004</v>
      </c>
    </row>
    <row r="16104" spans="1:15" x14ac:dyDescent="0.25">
      <c r="A16104" s="20" t="s">
        <v>130</v>
      </c>
      <c r="B16104" s="20" t="s">
        <v>1357</v>
      </c>
      <c r="C16104" s="20" t="s">
        <v>111</v>
      </c>
      <c r="D16104" s="21"/>
      <c r="E16104" s="21"/>
      <c r="F16104" s="24">
        <v>1065.1400000000001</v>
      </c>
      <c r="G16104" s="23">
        <v>0.41</v>
      </c>
      <c r="H16104" s="20" t="s">
        <v>102</v>
      </c>
      <c r="I16104" s="20" t="s">
        <v>146</v>
      </c>
      <c r="J16104" s="20" t="s">
        <v>104</v>
      </c>
      <c r="K16104" s="21"/>
      <c r="L16104" s="20" t="s">
        <v>104</v>
      </c>
      <c r="M16104" s="20" t="s">
        <v>56</v>
      </c>
      <c r="N16104" s="23">
        <v>0.41</v>
      </c>
      <c r="O16104" s="23">
        <v>0.55000000000000004</v>
      </c>
    </row>
    <row r="16105" spans="1:15" x14ac:dyDescent="0.25">
      <c r="A16105" s="20" t="s">
        <v>130</v>
      </c>
      <c r="B16105" s="20" t="s">
        <v>1358</v>
      </c>
      <c r="C16105" s="20" t="s">
        <v>7</v>
      </c>
      <c r="D16105" s="20" t="s">
        <v>10</v>
      </c>
      <c r="E16105" s="21"/>
      <c r="F16105" s="24">
        <v>1584.29</v>
      </c>
      <c r="G16105" s="23">
        <v>0.62</v>
      </c>
      <c r="H16105" s="20" t="s">
        <v>102</v>
      </c>
      <c r="I16105" s="20" t="s">
        <v>129</v>
      </c>
      <c r="J16105" s="20" t="s">
        <v>104</v>
      </c>
      <c r="K16105" s="21"/>
      <c r="L16105" s="20" t="s">
        <v>104</v>
      </c>
      <c r="M16105" s="20" t="s">
        <v>48</v>
      </c>
      <c r="N16105" s="23">
        <v>0.62</v>
      </c>
      <c r="O16105" s="23">
        <v>0.64</v>
      </c>
    </row>
    <row r="16106" spans="1:15" x14ac:dyDescent="0.25">
      <c r="A16106" s="20" t="s">
        <v>130</v>
      </c>
      <c r="B16106" s="20" t="s">
        <v>1358</v>
      </c>
      <c r="C16106" s="20" t="s">
        <v>105</v>
      </c>
      <c r="D16106" s="20" t="s">
        <v>106</v>
      </c>
      <c r="E16106" s="21"/>
      <c r="F16106" s="23">
        <v>488.94</v>
      </c>
      <c r="G16106" s="23">
        <v>0.19</v>
      </c>
      <c r="H16106" s="20" t="s">
        <v>102</v>
      </c>
      <c r="I16106" s="20" t="s">
        <v>129</v>
      </c>
      <c r="J16106" s="20" t="s">
        <v>104</v>
      </c>
      <c r="K16106" s="21"/>
      <c r="L16106" s="20" t="s">
        <v>104</v>
      </c>
      <c r="M16106" s="20" t="s">
        <v>82</v>
      </c>
      <c r="N16106" s="21"/>
      <c r="O16106" s="23">
        <v>0.64</v>
      </c>
    </row>
    <row r="16107" spans="1:15" x14ac:dyDescent="0.25">
      <c r="A16107" s="20" t="s">
        <v>130</v>
      </c>
      <c r="B16107" s="20" t="s">
        <v>1358</v>
      </c>
      <c r="C16107" s="20" t="s">
        <v>107</v>
      </c>
      <c r="D16107" s="20" t="s">
        <v>106</v>
      </c>
      <c r="E16107" s="21"/>
      <c r="F16107" s="24">
        <v>2769.14</v>
      </c>
      <c r="G16107" s="23">
        <v>1.08</v>
      </c>
      <c r="H16107" s="20" t="s">
        <v>102</v>
      </c>
      <c r="I16107" s="20" t="s">
        <v>129</v>
      </c>
      <c r="J16107" s="20" t="s">
        <v>104</v>
      </c>
      <c r="K16107" s="21"/>
      <c r="L16107" s="20" t="s">
        <v>104</v>
      </c>
      <c r="M16107" s="20" t="s">
        <v>65</v>
      </c>
      <c r="N16107" s="23">
        <v>0.84</v>
      </c>
      <c r="O16107" s="23">
        <v>0.64</v>
      </c>
    </row>
    <row r="16108" spans="1:15" x14ac:dyDescent="0.25">
      <c r="A16108" s="20" t="s">
        <v>130</v>
      </c>
      <c r="B16108" s="20" t="s">
        <v>1358</v>
      </c>
      <c r="C16108" s="20" t="s">
        <v>108</v>
      </c>
      <c r="D16108" s="20" t="s">
        <v>106</v>
      </c>
      <c r="E16108" s="21"/>
      <c r="F16108" s="22">
        <v>1393.2</v>
      </c>
      <c r="G16108" s="23">
        <v>0.55000000000000004</v>
      </c>
      <c r="H16108" s="20" t="s">
        <v>102</v>
      </c>
      <c r="I16108" s="20" t="s">
        <v>129</v>
      </c>
      <c r="J16108" s="20" t="s">
        <v>104</v>
      </c>
      <c r="K16108" s="21"/>
      <c r="L16108" s="20" t="s">
        <v>104</v>
      </c>
      <c r="M16108" s="20" t="s">
        <v>64</v>
      </c>
      <c r="N16108" s="23">
        <v>23.22</v>
      </c>
      <c r="O16108" s="23">
        <v>0.64</v>
      </c>
    </row>
    <row r="16109" spans="1:15" x14ac:dyDescent="0.25">
      <c r="A16109" s="20" t="s">
        <v>130</v>
      </c>
      <c r="B16109" s="20" t="s">
        <v>1358</v>
      </c>
      <c r="C16109" s="20" t="s">
        <v>54</v>
      </c>
      <c r="D16109" s="20" t="s">
        <v>109</v>
      </c>
      <c r="E16109" s="25">
        <v>26</v>
      </c>
      <c r="F16109" s="24">
        <v>8167.43</v>
      </c>
      <c r="G16109" s="26">
        <v>3.2</v>
      </c>
      <c r="H16109" s="20" t="s">
        <v>102</v>
      </c>
      <c r="I16109" s="20" t="s">
        <v>129</v>
      </c>
      <c r="J16109" s="20" t="s">
        <v>104</v>
      </c>
      <c r="K16109" s="21"/>
      <c r="L16109" s="20" t="s">
        <v>104</v>
      </c>
      <c r="M16109" s="20" t="s">
        <v>54</v>
      </c>
      <c r="N16109" s="23">
        <v>0.26</v>
      </c>
      <c r="O16109" s="23">
        <v>0.64</v>
      </c>
    </row>
    <row r="16110" spans="1:15" x14ac:dyDescent="0.25">
      <c r="A16110" s="20" t="s">
        <v>130</v>
      </c>
      <c r="B16110" s="20" t="s">
        <v>1358</v>
      </c>
      <c r="C16110" s="20" t="s">
        <v>55</v>
      </c>
      <c r="D16110" s="20" t="s">
        <v>109</v>
      </c>
      <c r="E16110" s="25">
        <v>26</v>
      </c>
      <c r="F16110" s="24">
        <v>1597.34</v>
      </c>
      <c r="G16110" s="23">
        <v>0.63</v>
      </c>
      <c r="H16110" s="20" t="s">
        <v>102</v>
      </c>
      <c r="I16110" s="20" t="s">
        <v>129</v>
      </c>
      <c r="J16110" s="20" t="s">
        <v>104</v>
      </c>
      <c r="K16110" s="21"/>
      <c r="L16110" s="20" t="s">
        <v>104</v>
      </c>
      <c r="M16110" s="20" t="s">
        <v>55</v>
      </c>
      <c r="N16110" s="23">
        <v>0.02</v>
      </c>
      <c r="O16110" s="23">
        <v>0.64</v>
      </c>
    </row>
    <row r="16111" spans="1:15" x14ac:dyDescent="0.25">
      <c r="A16111" s="20" t="s">
        <v>130</v>
      </c>
      <c r="B16111" s="20" t="s">
        <v>1358</v>
      </c>
      <c r="C16111" s="20" t="s">
        <v>49</v>
      </c>
      <c r="D16111" s="20" t="s">
        <v>109</v>
      </c>
      <c r="E16111" s="25">
        <v>9</v>
      </c>
      <c r="F16111" s="24">
        <v>2011.18</v>
      </c>
      <c r="G16111" s="23">
        <v>0.79</v>
      </c>
      <c r="H16111" s="20" t="s">
        <v>102</v>
      </c>
      <c r="I16111" s="20" t="s">
        <v>129</v>
      </c>
      <c r="J16111" s="20" t="s">
        <v>104</v>
      </c>
      <c r="K16111" s="21"/>
      <c r="L16111" s="20" t="s">
        <v>104</v>
      </c>
      <c r="M16111" s="20" t="s">
        <v>49</v>
      </c>
      <c r="N16111" s="23">
        <v>0.85</v>
      </c>
      <c r="O16111" s="23">
        <v>0.64</v>
      </c>
    </row>
    <row r="16112" spans="1:15" x14ac:dyDescent="0.25">
      <c r="A16112" s="20" t="s">
        <v>130</v>
      </c>
      <c r="B16112" s="20" t="s">
        <v>1358</v>
      </c>
      <c r="C16112" s="20" t="s">
        <v>112</v>
      </c>
      <c r="D16112" s="20" t="s">
        <v>113</v>
      </c>
      <c r="E16112" s="25">
        <v>4</v>
      </c>
      <c r="F16112" s="23">
        <v>587.72</v>
      </c>
      <c r="G16112" s="23">
        <v>0.23</v>
      </c>
      <c r="H16112" s="20" t="s">
        <v>102</v>
      </c>
      <c r="I16112" s="20" t="s">
        <v>129</v>
      </c>
      <c r="J16112" s="20" t="s">
        <v>104</v>
      </c>
      <c r="K16112" s="21"/>
      <c r="L16112" s="20" t="s">
        <v>104</v>
      </c>
      <c r="M16112" s="20" t="s">
        <v>58</v>
      </c>
      <c r="N16112" s="23">
        <v>0.69</v>
      </c>
      <c r="O16112" s="23">
        <v>0.64</v>
      </c>
    </row>
    <row r="16113" spans="1:15" x14ac:dyDescent="0.25">
      <c r="A16113" s="20" t="s">
        <v>130</v>
      </c>
      <c r="B16113" s="20" t="s">
        <v>1358</v>
      </c>
      <c r="C16113" s="20" t="s">
        <v>114</v>
      </c>
      <c r="D16113" s="21"/>
      <c r="E16113" s="21"/>
      <c r="F16113" s="24">
        <v>7282.61</v>
      </c>
      <c r="G16113" s="23">
        <v>2.85</v>
      </c>
      <c r="H16113" s="20" t="s">
        <v>102</v>
      </c>
      <c r="I16113" s="20" t="s">
        <v>129</v>
      </c>
      <c r="J16113" s="20" t="s">
        <v>104</v>
      </c>
      <c r="K16113" s="21"/>
      <c r="L16113" s="20" t="s">
        <v>104</v>
      </c>
      <c r="M16113" s="20" t="s">
        <v>69</v>
      </c>
      <c r="N16113" s="23">
        <v>2.85</v>
      </c>
      <c r="O16113" s="23">
        <v>0.64</v>
      </c>
    </row>
    <row r="16114" spans="1:15" x14ac:dyDescent="0.25">
      <c r="A16114" s="20" t="s">
        <v>130</v>
      </c>
      <c r="B16114" s="20" t="s">
        <v>1358</v>
      </c>
      <c r="C16114" s="20" t="s">
        <v>121</v>
      </c>
      <c r="D16114" s="20" t="s">
        <v>106</v>
      </c>
      <c r="E16114" s="21"/>
      <c r="F16114" s="24">
        <v>1778.27</v>
      </c>
      <c r="G16114" s="26">
        <v>0.7</v>
      </c>
      <c r="H16114" s="20" t="s">
        <v>102</v>
      </c>
      <c r="I16114" s="20" t="s">
        <v>129</v>
      </c>
      <c r="J16114" s="20" t="s">
        <v>104</v>
      </c>
      <c r="K16114" s="21"/>
      <c r="L16114" s="20" t="s">
        <v>104</v>
      </c>
      <c r="M16114" s="20" t="s">
        <v>74</v>
      </c>
      <c r="N16114" s="21"/>
      <c r="O16114" s="23">
        <v>0.64</v>
      </c>
    </row>
    <row r="16115" spans="1:15" x14ac:dyDescent="0.25">
      <c r="A16115" s="20" t="s">
        <v>130</v>
      </c>
      <c r="B16115" s="20" t="s">
        <v>1358</v>
      </c>
      <c r="C16115" s="20" t="s">
        <v>115</v>
      </c>
      <c r="D16115" s="20" t="s">
        <v>106</v>
      </c>
      <c r="E16115" s="21"/>
      <c r="F16115" s="23">
        <v>76.260000000000005</v>
      </c>
      <c r="G16115" s="23">
        <v>0.03</v>
      </c>
      <c r="H16115" s="20" t="s">
        <v>102</v>
      </c>
      <c r="I16115" s="20" t="s">
        <v>129</v>
      </c>
      <c r="J16115" s="20" t="s">
        <v>104</v>
      </c>
      <c r="K16115" s="21"/>
      <c r="L16115" s="20" t="s">
        <v>104</v>
      </c>
      <c r="M16115" s="20" t="s">
        <v>75</v>
      </c>
      <c r="N16115" s="21"/>
      <c r="O16115" s="23">
        <v>0.64</v>
      </c>
    </row>
    <row r="16116" spans="1:15" x14ac:dyDescent="0.25">
      <c r="A16116" s="20" t="s">
        <v>130</v>
      </c>
      <c r="B16116" s="20" t="s">
        <v>1358</v>
      </c>
      <c r="C16116" s="20" t="s">
        <v>119</v>
      </c>
      <c r="D16116" s="20" t="s">
        <v>6</v>
      </c>
      <c r="E16116" s="21"/>
      <c r="F16116" s="22">
        <v>4016.9</v>
      </c>
      <c r="G16116" s="23">
        <v>1.57</v>
      </c>
      <c r="H16116" s="20" t="s">
        <v>102</v>
      </c>
      <c r="I16116" s="20" t="s">
        <v>129</v>
      </c>
      <c r="J16116" s="20" t="s">
        <v>104</v>
      </c>
      <c r="K16116" s="21"/>
      <c r="L16116" s="20" t="s">
        <v>104</v>
      </c>
      <c r="M16116" s="20" t="s">
        <v>45</v>
      </c>
      <c r="N16116" s="23">
        <v>32.65</v>
      </c>
      <c r="O16116" s="23">
        <v>0.64</v>
      </c>
    </row>
    <row r="16117" spans="1:15" x14ac:dyDescent="0.25">
      <c r="A16117" s="20" t="s">
        <v>130</v>
      </c>
      <c r="B16117" s="20" t="s">
        <v>1358</v>
      </c>
      <c r="C16117" s="20" t="s">
        <v>111</v>
      </c>
      <c r="D16117" s="21"/>
      <c r="E16117" s="21"/>
      <c r="F16117" s="24">
        <v>1047.67</v>
      </c>
      <c r="G16117" s="23">
        <v>0.41</v>
      </c>
      <c r="H16117" s="20" t="s">
        <v>102</v>
      </c>
      <c r="I16117" s="20" t="s">
        <v>129</v>
      </c>
      <c r="J16117" s="20" t="s">
        <v>104</v>
      </c>
      <c r="K16117" s="21"/>
      <c r="L16117" s="20" t="s">
        <v>104</v>
      </c>
      <c r="M16117" s="20" t="s">
        <v>56</v>
      </c>
      <c r="N16117" s="23">
        <v>0.41</v>
      </c>
      <c r="O16117" s="23">
        <v>0.64</v>
      </c>
    </row>
    <row r="16118" spans="1:15" x14ac:dyDescent="0.25">
      <c r="A16118" s="20" t="s">
        <v>130</v>
      </c>
      <c r="B16118" s="20" t="s">
        <v>1359</v>
      </c>
      <c r="C16118" s="20" t="s">
        <v>7</v>
      </c>
      <c r="D16118" s="20" t="s">
        <v>10</v>
      </c>
      <c r="E16118" s="21"/>
      <c r="F16118" s="24">
        <v>1595.07</v>
      </c>
      <c r="G16118" s="23">
        <v>0.62</v>
      </c>
      <c r="H16118" s="20" t="s">
        <v>102</v>
      </c>
      <c r="I16118" s="20" t="s">
        <v>124</v>
      </c>
      <c r="J16118" s="20" t="s">
        <v>104</v>
      </c>
      <c r="K16118" s="21"/>
      <c r="L16118" s="20" t="s">
        <v>104</v>
      </c>
      <c r="M16118" s="20" t="s">
        <v>48</v>
      </c>
      <c r="N16118" s="23">
        <v>0.62</v>
      </c>
      <c r="O16118" s="23">
        <v>0.63</v>
      </c>
    </row>
    <row r="16119" spans="1:15" x14ac:dyDescent="0.25">
      <c r="A16119" s="20" t="s">
        <v>130</v>
      </c>
      <c r="B16119" s="20" t="s">
        <v>1359</v>
      </c>
      <c r="C16119" s="20" t="s">
        <v>105</v>
      </c>
      <c r="D16119" s="20" t="s">
        <v>106</v>
      </c>
      <c r="E16119" s="21"/>
      <c r="F16119" s="23">
        <v>485.83</v>
      </c>
      <c r="G16119" s="23">
        <v>0.19</v>
      </c>
      <c r="H16119" s="20" t="s">
        <v>102</v>
      </c>
      <c r="I16119" s="20" t="s">
        <v>124</v>
      </c>
      <c r="J16119" s="20" t="s">
        <v>104</v>
      </c>
      <c r="K16119" s="21"/>
      <c r="L16119" s="20" t="s">
        <v>104</v>
      </c>
      <c r="M16119" s="20" t="s">
        <v>82</v>
      </c>
      <c r="N16119" s="21"/>
      <c r="O16119" s="23">
        <v>0.63</v>
      </c>
    </row>
    <row r="16120" spans="1:15" x14ac:dyDescent="0.25">
      <c r="A16120" s="20" t="s">
        <v>130</v>
      </c>
      <c r="B16120" s="20" t="s">
        <v>1359</v>
      </c>
      <c r="C16120" s="20" t="s">
        <v>107</v>
      </c>
      <c r="D16120" s="20" t="s">
        <v>106</v>
      </c>
      <c r="E16120" s="21"/>
      <c r="F16120" s="24">
        <v>2783.76</v>
      </c>
      <c r="G16120" s="23">
        <v>1.08</v>
      </c>
      <c r="H16120" s="20" t="s">
        <v>102</v>
      </c>
      <c r="I16120" s="20" t="s">
        <v>124</v>
      </c>
      <c r="J16120" s="20" t="s">
        <v>104</v>
      </c>
      <c r="K16120" s="21"/>
      <c r="L16120" s="20" t="s">
        <v>104</v>
      </c>
      <c r="M16120" s="20" t="s">
        <v>65</v>
      </c>
      <c r="N16120" s="23">
        <v>0.84</v>
      </c>
      <c r="O16120" s="23">
        <v>0.63</v>
      </c>
    </row>
    <row r="16121" spans="1:15" x14ac:dyDescent="0.25">
      <c r="A16121" s="20" t="s">
        <v>130</v>
      </c>
      <c r="B16121" s="20" t="s">
        <v>1359</v>
      </c>
      <c r="C16121" s="20" t="s">
        <v>108</v>
      </c>
      <c r="D16121" s="20" t="s">
        <v>106</v>
      </c>
      <c r="E16121" s="21"/>
      <c r="F16121" s="24">
        <v>1369.98</v>
      </c>
      <c r="G16121" s="23">
        <v>0.53</v>
      </c>
      <c r="H16121" s="20" t="s">
        <v>102</v>
      </c>
      <c r="I16121" s="20" t="s">
        <v>124</v>
      </c>
      <c r="J16121" s="20" t="s">
        <v>104</v>
      </c>
      <c r="K16121" s="21"/>
      <c r="L16121" s="20" t="s">
        <v>104</v>
      </c>
      <c r="M16121" s="20" t="s">
        <v>64</v>
      </c>
      <c r="N16121" s="23">
        <v>23.22</v>
      </c>
      <c r="O16121" s="23">
        <v>0.63</v>
      </c>
    </row>
    <row r="16122" spans="1:15" x14ac:dyDescent="0.25">
      <c r="A16122" s="20" t="s">
        <v>130</v>
      </c>
      <c r="B16122" s="20" t="s">
        <v>1359</v>
      </c>
      <c r="C16122" s="20" t="s">
        <v>54</v>
      </c>
      <c r="D16122" s="20" t="s">
        <v>109</v>
      </c>
      <c r="E16122" s="25">
        <v>26</v>
      </c>
      <c r="F16122" s="24">
        <v>8167.43</v>
      </c>
      <c r="G16122" s="23">
        <v>3.17</v>
      </c>
      <c r="H16122" s="20" t="s">
        <v>102</v>
      </c>
      <c r="I16122" s="20" t="s">
        <v>124</v>
      </c>
      <c r="J16122" s="20" t="s">
        <v>104</v>
      </c>
      <c r="K16122" s="21"/>
      <c r="L16122" s="20" t="s">
        <v>104</v>
      </c>
      <c r="M16122" s="20" t="s">
        <v>54</v>
      </c>
      <c r="N16122" s="23">
        <v>0.26</v>
      </c>
      <c r="O16122" s="23">
        <v>0.63</v>
      </c>
    </row>
    <row r="16123" spans="1:15" x14ac:dyDescent="0.25">
      <c r="A16123" s="20" t="s">
        <v>130</v>
      </c>
      <c r="B16123" s="20" t="s">
        <v>1359</v>
      </c>
      <c r="C16123" s="20" t="s">
        <v>55</v>
      </c>
      <c r="D16123" s="20" t="s">
        <v>109</v>
      </c>
      <c r="E16123" s="25">
        <v>26</v>
      </c>
      <c r="F16123" s="24">
        <v>1387.36</v>
      </c>
      <c r="G16123" s="23">
        <v>0.54</v>
      </c>
      <c r="H16123" s="20" t="s">
        <v>102</v>
      </c>
      <c r="I16123" s="20" t="s">
        <v>124</v>
      </c>
      <c r="J16123" s="20" t="s">
        <v>104</v>
      </c>
      <c r="K16123" s="21"/>
      <c r="L16123" s="20" t="s">
        <v>104</v>
      </c>
      <c r="M16123" s="20" t="s">
        <v>55</v>
      </c>
      <c r="N16123" s="23">
        <v>0.02</v>
      </c>
      <c r="O16123" s="23">
        <v>0.63</v>
      </c>
    </row>
    <row r="16124" spans="1:15" x14ac:dyDescent="0.25">
      <c r="A16124" s="20" t="s">
        <v>130</v>
      </c>
      <c r="B16124" s="20" t="s">
        <v>1359</v>
      </c>
      <c r="C16124" s="20" t="s">
        <v>49</v>
      </c>
      <c r="D16124" s="20" t="s">
        <v>109</v>
      </c>
      <c r="E16124" s="25">
        <v>9</v>
      </c>
      <c r="F16124" s="24">
        <v>2014.25</v>
      </c>
      <c r="G16124" s="23">
        <v>0.78</v>
      </c>
      <c r="H16124" s="20" t="s">
        <v>102</v>
      </c>
      <c r="I16124" s="20" t="s">
        <v>124</v>
      </c>
      <c r="J16124" s="20" t="s">
        <v>104</v>
      </c>
      <c r="K16124" s="21"/>
      <c r="L16124" s="20" t="s">
        <v>104</v>
      </c>
      <c r="M16124" s="20" t="s">
        <v>49</v>
      </c>
      <c r="N16124" s="23">
        <v>0.85</v>
      </c>
      <c r="O16124" s="23">
        <v>0.63</v>
      </c>
    </row>
    <row r="16125" spans="1:15" x14ac:dyDescent="0.25">
      <c r="A16125" s="20" t="s">
        <v>130</v>
      </c>
      <c r="B16125" s="20" t="s">
        <v>1359</v>
      </c>
      <c r="C16125" s="20" t="s">
        <v>112</v>
      </c>
      <c r="D16125" s="20" t="s">
        <v>113</v>
      </c>
      <c r="E16125" s="25">
        <v>4</v>
      </c>
      <c r="F16125" s="23">
        <v>591.72</v>
      </c>
      <c r="G16125" s="23">
        <v>0.23</v>
      </c>
      <c r="H16125" s="20" t="s">
        <v>102</v>
      </c>
      <c r="I16125" s="20" t="s">
        <v>124</v>
      </c>
      <c r="J16125" s="20" t="s">
        <v>104</v>
      </c>
      <c r="K16125" s="21"/>
      <c r="L16125" s="20" t="s">
        <v>104</v>
      </c>
      <c r="M16125" s="20" t="s">
        <v>58</v>
      </c>
      <c r="N16125" s="23">
        <v>0.69</v>
      </c>
      <c r="O16125" s="23">
        <v>0.63</v>
      </c>
    </row>
    <row r="16126" spans="1:15" x14ac:dyDescent="0.25">
      <c r="A16126" s="20" t="s">
        <v>130</v>
      </c>
      <c r="B16126" s="20" t="s">
        <v>1359</v>
      </c>
      <c r="C16126" s="20" t="s">
        <v>114</v>
      </c>
      <c r="D16126" s="21"/>
      <c r="E16126" s="21"/>
      <c r="F16126" s="24">
        <v>7332.19</v>
      </c>
      <c r="G16126" s="23">
        <v>2.85</v>
      </c>
      <c r="H16126" s="20" t="s">
        <v>102</v>
      </c>
      <c r="I16126" s="20" t="s">
        <v>124</v>
      </c>
      <c r="J16126" s="20" t="s">
        <v>104</v>
      </c>
      <c r="K16126" s="21"/>
      <c r="L16126" s="20" t="s">
        <v>104</v>
      </c>
      <c r="M16126" s="20" t="s">
        <v>69</v>
      </c>
      <c r="N16126" s="23">
        <v>2.85</v>
      </c>
      <c r="O16126" s="23">
        <v>0.63</v>
      </c>
    </row>
    <row r="16127" spans="1:15" x14ac:dyDescent="0.25">
      <c r="A16127" s="20" t="s">
        <v>130</v>
      </c>
      <c r="B16127" s="20" t="s">
        <v>1359</v>
      </c>
      <c r="C16127" s="20" t="s">
        <v>121</v>
      </c>
      <c r="D16127" s="20" t="s">
        <v>106</v>
      </c>
      <c r="E16127" s="21"/>
      <c r="F16127" s="24">
        <v>1790.17</v>
      </c>
      <c r="G16127" s="26">
        <v>0.7</v>
      </c>
      <c r="H16127" s="20" t="s">
        <v>102</v>
      </c>
      <c r="I16127" s="20" t="s">
        <v>124</v>
      </c>
      <c r="J16127" s="20" t="s">
        <v>104</v>
      </c>
      <c r="K16127" s="21"/>
      <c r="L16127" s="20" t="s">
        <v>104</v>
      </c>
      <c r="M16127" s="20" t="s">
        <v>74</v>
      </c>
      <c r="N16127" s="21"/>
      <c r="O16127" s="23">
        <v>0.63</v>
      </c>
    </row>
    <row r="16128" spans="1:15" x14ac:dyDescent="0.25">
      <c r="A16128" s="20" t="s">
        <v>130</v>
      </c>
      <c r="B16128" s="20" t="s">
        <v>1359</v>
      </c>
      <c r="C16128" s="20" t="s">
        <v>119</v>
      </c>
      <c r="D16128" s="20" t="s">
        <v>6</v>
      </c>
      <c r="E16128" s="21"/>
      <c r="F16128" s="24">
        <v>3592.35</v>
      </c>
      <c r="G16128" s="26">
        <v>1.4</v>
      </c>
      <c r="H16128" s="20" t="s">
        <v>102</v>
      </c>
      <c r="I16128" s="20" t="s">
        <v>124</v>
      </c>
      <c r="J16128" s="20" t="s">
        <v>104</v>
      </c>
      <c r="K16128" s="21"/>
      <c r="L16128" s="20" t="s">
        <v>104</v>
      </c>
      <c r="M16128" s="20" t="s">
        <v>45</v>
      </c>
      <c r="N16128" s="23">
        <v>32.65</v>
      </c>
      <c r="O16128" s="23">
        <v>0.63</v>
      </c>
    </row>
    <row r="16129" spans="1:15" x14ac:dyDescent="0.25">
      <c r="A16129" s="20" t="s">
        <v>130</v>
      </c>
      <c r="B16129" s="20" t="s">
        <v>1359</v>
      </c>
      <c r="C16129" s="20" t="s">
        <v>111</v>
      </c>
      <c r="D16129" s="21"/>
      <c r="E16129" s="21"/>
      <c r="F16129" s="24">
        <v>1054.81</v>
      </c>
      <c r="G16129" s="23">
        <v>0.41</v>
      </c>
      <c r="H16129" s="20" t="s">
        <v>102</v>
      </c>
      <c r="I16129" s="20" t="s">
        <v>124</v>
      </c>
      <c r="J16129" s="20" t="s">
        <v>104</v>
      </c>
      <c r="K16129" s="21"/>
      <c r="L16129" s="20" t="s">
        <v>104</v>
      </c>
      <c r="M16129" s="20" t="s">
        <v>56</v>
      </c>
      <c r="N16129" s="23">
        <v>0.41</v>
      </c>
      <c r="O16129" s="23">
        <v>0.63</v>
      </c>
    </row>
    <row r="16130" spans="1:15" x14ac:dyDescent="0.25">
      <c r="A16130" s="20" t="s">
        <v>130</v>
      </c>
      <c r="B16130" s="20" t="s">
        <v>1360</v>
      </c>
      <c r="C16130" s="20" t="s">
        <v>7</v>
      </c>
      <c r="D16130" s="20" t="s">
        <v>10</v>
      </c>
      <c r="E16130" s="21"/>
      <c r="F16130" s="24">
        <v>1584.04</v>
      </c>
      <c r="G16130" s="23">
        <v>0.62</v>
      </c>
      <c r="H16130" s="20" t="s">
        <v>102</v>
      </c>
      <c r="I16130" s="20" t="s">
        <v>129</v>
      </c>
      <c r="J16130" s="20" t="s">
        <v>104</v>
      </c>
      <c r="K16130" s="21"/>
      <c r="L16130" s="20" t="s">
        <v>104</v>
      </c>
      <c r="M16130" s="20" t="s">
        <v>48</v>
      </c>
      <c r="N16130" s="23">
        <v>0.62</v>
      </c>
      <c r="O16130" s="26">
        <v>0.6</v>
      </c>
    </row>
    <row r="16131" spans="1:15" x14ac:dyDescent="0.25">
      <c r="A16131" s="20" t="s">
        <v>130</v>
      </c>
      <c r="B16131" s="20" t="s">
        <v>1360</v>
      </c>
      <c r="C16131" s="20" t="s">
        <v>105</v>
      </c>
      <c r="D16131" s="20" t="s">
        <v>106</v>
      </c>
      <c r="E16131" s="21"/>
      <c r="F16131" s="23">
        <v>477.74</v>
      </c>
      <c r="G16131" s="23">
        <v>0.19</v>
      </c>
      <c r="H16131" s="20" t="s">
        <v>102</v>
      </c>
      <c r="I16131" s="20" t="s">
        <v>129</v>
      </c>
      <c r="J16131" s="20" t="s">
        <v>104</v>
      </c>
      <c r="K16131" s="21"/>
      <c r="L16131" s="20" t="s">
        <v>104</v>
      </c>
      <c r="M16131" s="20" t="s">
        <v>82</v>
      </c>
      <c r="N16131" s="21"/>
      <c r="O16131" s="26">
        <v>0.6</v>
      </c>
    </row>
    <row r="16132" spans="1:15" x14ac:dyDescent="0.25">
      <c r="A16132" s="20" t="s">
        <v>130</v>
      </c>
      <c r="B16132" s="20" t="s">
        <v>1360</v>
      </c>
      <c r="C16132" s="20" t="s">
        <v>107</v>
      </c>
      <c r="D16132" s="20" t="s">
        <v>106</v>
      </c>
      <c r="E16132" s="21"/>
      <c r="F16132" s="24">
        <v>2768.81</v>
      </c>
      <c r="G16132" s="23">
        <v>1.08</v>
      </c>
      <c r="H16132" s="20" t="s">
        <v>102</v>
      </c>
      <c r="I16132" s="20" t="s">
        <v>129</v>
      </c>
      <c r="J16132" s="20" t="s">
        <v>104</v>
      </c>
      <c r="K16132" s="21"/>
      <c r="L16132" s="20" t="s">
        <v>104</v>
      </c>
      <c r="M16132" s="20" t="s">
        <v>65</v>
      </c>
      <c r="N16132" s="23">
        <v>0.84</v>
      </c>
      <c r="O16132" s="26">
        <v>0.6</v>
      </c>
    </row>
    <row r="16133" spans="1:15" x14ac:dyDescent="0.25">
      <c r="A16133" s="20" t="s">
        <v>130</v>
      </c>
      <c r="B16133" s="20" t="s">
        <v>1360</v>
      </c>
      <c r="C16133" s="20" t="s">
        <v>108</v>
      </c>
      <c r="D16133" s="20" t="s">
        <v>106</v>
      </c>
      <c r="E16133" s="21"/>
      <c r="F16133" s="22">
        <v>1393.2</v>
      </c>
      <c r="G16133" s="23">
        <v>0.55000000000000004</v>
      </c>
      <c r="H16133" s="20" t="s">
        <v>102</v>
      </c>
      <c r="I16133" s="20" t="s">
        <v>129</v>
      </c>
      <c r="J16133" s="20" t="s">
        <v>104</v>
      </c>
      <c r="K16133" s="21"/>
      <c r="L16133" s="20" t="s">
        <v>104</v>
      </c>
      <c r="M16133" s="20" t="s">
        <v>64</v>
      </c>
      <c r="N16133" s="23">
        <v>23.22</v>
      </c>
      <c r="O16133" s="26">
        <v>0.6</v>
      </c>
    </row>
    <row r="16134" spans="1:15" x14ac:dyDescent="0.25">
      <c r="A16134" s="20" t="s">
        <v>130</v>
      </c>
      <c r="B16134" s="20" t="s">
        <v>1360</v>
      </c>
      <c r="C16134" s="20" t="s">
        <v>54</v>
      </c>
      <c r="D16134" s="20" t="s">
        <v>109</v>
      </c>
      <c r="E16134" s="25">
        <v>26</v>
      </c>
      <c r="F16134" s="22">
        <v>6523.4</v>
      </c>
      <c r="G16134" s="23">
        <v>2.5499999999999998</v>
      </c>
      <c r="H16134" s="20" t="s">
        <v>102</v>
      </c>
      <c r="I16134" s="20" t="s">
        <v>129</v>
      </c>
      <c r="J16134" s="20" t="s">
        <v>104</v>
      </c>
      <c r="K16134" s="21"/>
      <c r="L16134" s="20" t="s">
        <v>104</v>
      </c>
      <c r="M16134" s="20" t="s">
        <v>54</v>
      </c>
      <c r="N16134" s="23">
        <v>0.26</v>
      </c>
      <c r="O16134" s="26">
        <v>0.6</v>
      </c>
    </row>
    <row r="16135" spans="1:15" x14ac:dyDescent="0.25">
      <c r="A16135" s="20" t="s">
        <v>130</v>
      </c>
      <c r="B16135" s="20" t="s">
        <v>1360</v>
      </c>
      <c r="C16135" s="20" t="s">
        <v>55</v>
      </c>
      <c r="D16135" s="20" t="s">
        <v>109</v>
      </c>
      <c r="E16135" s="25">
        <v>26</v>
      </c>
      <c r="F16135" s="24">
        <v>1420.64</v>
      </c>
      <c r="G16135" s="23">
        <v>0.56000000000000005</v>
      </c>
      <c r="H16135" s="20" t="s">
        <v>102</v>
      </c>
      <c r="I16135" s="20" t="s">
        <v>129</v>
      </c>
      <c r="J16135" s="20" t="s">
        <v>104</v>
      </c>
      <c r="K16135" s="21"/>
      <c r="L16135" s="20" t="s">
        <v>104</v>
      </c>
      <c r="M16135" s="20" t="s">
        <v>55</v>
      </c>
      <c r="N16135" s="23">
        <v>0.02</v>
      </c>
      <c r="O16135" s="26">
        <v>0.6</v>
      </c>
    </row>
    <row r="16136" spans="1:15" x14ac:dyDescent="0.25">
      <c r="A16136" s="20" t="s">
        <v>130</v>
      </c>
      <c r="B16136" s="20" t="s">
        <v>1360</v>
      </c>
      <c r="C16136" s="20" t="s">
        <v>49</v>
      </c>
      <c r="D16136" s="20" t="s">
        <v>109</v>
      </c>
      <c r="E16136" s="25">
        <v>9</v>
      </c>
      <c r="F16136" s="24">
        <v>1993.59</v>
      </c>
      <c r="G16136" s="23">
        <v>0.78</v>
      </c>
      <c r="H16136" s="20" t="s">
        <v>102</v>
      </c>
      <c r="I16136" s="20" t="s">
        <v>129</v>
      </c>
      <c r="J16136" s="20" t="s">
        <v>104</v>
      </c>
      <c r="K16136" s="21"/>
      <c r="L16136" s="20" t="s">
        <v>104</v>
      </c>
      <c r="M16136" s="20" t="s">
        <v>49</v>
      </c>
      <c r="N16136" s="23">
        <v>0.85</v>
      </c>
      <c r="O16136" s="26">
        <v>0.6</v>
      </c>
    </row>
    <row r="16137" spans="1:15" x14ac:dyDescent="0.25">
      <c r="A16137" s="20" t="s">
        <v>130</v>
      </c>
      <c r="B16137" s="20" t="s">
        <v>1360</v>
      </c>
      <c r="C16137" s="20" t="s">
        <v>112</v>
      </c>
      <c r="D16137" s="20" t="s">
        <v>113</v>
      </c>
      <c r="E16137" s="25">
        <v>4</v>
      </c>
      <c r="F16137" s="23">
        <v>587.63</v>
      </c>
      <c r="G16137" s="23">
        <v>0.23</v>
      </c>
      <c r="H16137" s="20" t="s">
        <v>102</v>
      </c>
      <c r="I16137" s="20" t="s">
        <v>129</v>
      </c>
      <c r="J16137" s="20" t="s">
        <v>104</v>
      </c>
      <c r="K16137" s="21"/>
      <c r="L16137" s="20" t="s">
        <v>104</v>
      </c>
      <c r="M16137" s="20" t="s">
        <v>58</v>
      </c>
      <c r="N16137" s="23">
        <v>0.69</v>
      </c>
      <c r="O16137" s="26">
        <v>0.6</v>
      </c>
    </row>
    <row r="16138" spans="1:15" x14ac:dyDescent="0.25">
      <c r="A16138" s="20" t="s">
        <v>130</v>
      </c>
      <c r="B16138" s="20" t="s">
        <v>1360</v>
      </c>
      <c r="C16138" s="20" t="s">
        <v>114</v>
      </c>
      <c r="D16138" s="21"/>
      <c r="E16138" s="21"/>
      <c r="F16138" s="24">
        <v>7281.46</v>
      </c>
      <c r="G16138" s="23">
        <v>2.85</v>
      </c>
      <c r="H16138" s="20" t="s">
        <v>102</v>
      </c>
      <c r="I16138" s="20" t="s">
        <v>129</v>
      </c>
      <c r="J16138" s="20" t="s">
        <v>104</v>
      </c>
      <c r="K16138" s="21"/>
      <c r="L16138" s="20" t="s">
        <v>104</v>
      </c>
      <c r="M16138" s="20" t="s">
        <v>69</v>
      </c>
      <c r="N16138" s="23">
        <v>2.85</v>
      </c>
      <c r="O16138" s="26">
        <v>0.6</v>
      </c>
    </row>
    <row r="16139" spans="1:15" x14ac:dyDescent="0.25">
      <c r="A16139" s="20" t="s">
        <v>130</v>
      </c>
      <c r="B16139" s="20" t="s">
        <v>1360</v>
      </c>
      <c r="C16139" s="20" t="s">
        <v>121</v>
      </c>
      <c r="D16139" s="20" t="s">
        <v>106</v>
      </c>
      <c r="E16139" s="21"/>
      <c r="F16139" s="24">
        <v>1777.78</v>
      </c>
      <c r="G16139" s="26">
        <v>0.7</v>
      </c>
      <c r="H16139" s="20" t="s">
        <v>102</v>
      </c>
      <c r="I16139" s="20" t="s">
        <v>129</v>
      </c>
      <c r="J16139" s="20" t="s">
        <v>104</v>
      </c>
      <c r="K16139" s="21"/>
      <c r="L16139" s="20" t="s">
        <v>104</v>
      </c>
      <c r="M16139" s="20" t="s">
        <v>74</v>
      </c>
      <c r="N16139" s="21"/>
      <c r="O16139" s="26">
        <v>0.6</v>
      </c>
    </row>
    <row r="16140" spans="1:15" x14ac:dyDescent="0.25">
      <c r="A16140" s="20" t="s">
        <v>130</v>
      </c>
      <c r="B16140" s="20" t="s">
        <v>1360</v>
      </c>
      <c r="C16140" s="20" t="s">
        <v>115</v>
      </c>
      <c r="D16140" s="20" t="s">
        <v>106</v>
      </c>
      <c r="E16140" s="21"/>
      <c r="F16140" s="23">
        <v>29.07</v>
      </c>
      <c r="G16140" s="23">
        <v>0.01</v>
      </c>
      <c r="H16140" s="20" t="s">
        <v>102</v>
      </c>
      <c r="I16140" s="20" t="s">
        <v>129</v>
      </c>
      <c r="J16140" s="20" t="s">
        <v>104</v>
      </c>
      <c r="K16140" s="21"/>
      <c r="L16140" s="20" t="s">
        <v>104</v>
      </c>
      <c r="M16140" s="20" t="s">
        <v>75</v>
      </c>
      <c r="N16140" s="21"/>
      <c r="O16140" s="26">
        <v>0.6</v>
      </c>
    </row>
    <row r="16141" spans="1:15" x14ac:dyDescent="0.25">
      <c r="A16141" s="20" t="s">
        <v>130</v>
      </c>
      <c r="B16141" s="20" t="s">
        <v>1360</v>
      </c>
      <c r="C16141" s="20" t="s">
        <v>119</v>
      </c>
      <c r="D16141" s="20" t="s">
        <v>6</v>
      </c>
      <c r="E16141" s="21"/>
      <c r="F16141" s="24">
        <v>3233.11</v>
      </c>
      <c r="G16141" s="23">
        <v>1.27</v>
      </c>
      <c r="H16141" s="20" t="s">
        <v>102</v>
      </c>
      <c r="I16141" s="20" t="s">
        <v>129</v>
      </c>
      <c r="J16141" s="20" t="s">
        <v>104</v>
      </c>
      <c r="K16141" s="21"/>
      <c r="L16141" s="20" t="s">
        <v>104</v>
      </c>
      <c r="M16141" s="20" t="s">
        <v>45</v>
      </c>
      <c r="N16141" s="23">
        <v>32.65</v>
      </c>
      <c r="O16141" s="26">
        <v>0.6</v>
      </c>
    </row>
    <row r="16142" spans="1:15" x14ac:dyDescent="0.25">
      <c r="A16142" s="20" t="s">
        <v>130</v>
      </c>
      <c r="B16142" s="20" t="s">
        <v>1360</v>
      </c>
      <c r="C16142" s="20" t="s">
        <v>111</v>
      </c>
      <c r="D16142" s="21"/>
      <c r="E16142" s="21"/>
      <c r="F16142" s="24">
        <v>1047.51</v>
      </c>
      <c r="G16142" s="23">
        <v>0.41</v>
      </c>
      <c r="H16142" s="20" t="s">
        <v>102</v>
      </c>
      <c r="I16142" s="20" t="s">
        <v>129</v>
      </c>
      <c r="J16142" s="20" t="s">
        <v>104</v>
      </c>
      <c r="K16142" s="21"/>
      <c r="L16142" s="20" t="s">
        <v>104</v>
      </c>
      <c r="M16142" s="20" t="s">
        <v>56</v>
      </c>
      <c r="N16142" s="23">
        <v>0.41</v>
      </c>
      <c r="O16142" s="26">
        <v>0.6</v>
      </c>
    </row>
    <row r="16143" spans="1:15" x14ac:dyDescent="0.25">
      <c r="A16143" s="20" t="s">
        <v>130</v>
      </c>
      <c r="B16143" s="20" t="s">
        <v>1361</v>
      </c>
      <c r="C16143" s="20" t="s">
        <v>7</v>
      </c>
      <c r="D16143" s="20" t="s">
        <v>10</v>
      </c>
      <c r="E16143" s="21"/>
      <c r="F16143" s="22">
        <v>1582.8</v>
      </c>
      <c r="G16143" s="23">
        <v>0.62</v>
      </c>
      <c r="H16143" s="20" t="s">
        <v>102</v>
      </c>
      <c r="I16143" s="20" t="s">
        <v>129</v>
      </c>
      <c r="J16143" s="20" t="s">
        <v>104</v>
      </c>
      <c r="K16143" s="21"/>
      <c r="L16143" s="20" t="s">
        <v>104</v>
      </c>
      <c r="M16143" s="20" t="s">
        <v>48</v>
      </c>
      <c r="N16143" s="23">
        <v>0.62</v>
      </c>
      <c r="O16143" s="23">
        <v>0.57999999999999996</v>
      </c>
    </row>
    <row r="16144" spans="1:15" x14ac:dyDescent="0.25">
      <c r="A16144" s="20" t="s">
        <v>130</v>
      </c>
      <c r="B16144" s="20" t="s">
        <v>1361</v>
      </c>
      <c r="C16144" s="20" t="s">
        <v>105</v>
      </c>
      <c r="D16144" s="20" t="s">
        <v>106</v>
      </c>
      <c r="E16144" s="21"/>
      <c r="F16144" s="26">
        <v>477.4</v>
      </c>
      <c r="G16144" s="23">
        <v>0.19</v>
      </c>
      <c r="H16144" s="20" t="s">
        <v>102</v>
      </c>
      <c r="I16144" s="20" t="s">
        <v>129</v>
      </c>
      <c r="J16144" s="20" t="s">
        <v>104</v>
      </c>
      <c r="K16144" s="21"/>
      <c r="L16144" s="20" t="s">
        <v>104</v>
      </c>
      <c r="M16144" s="20" t="s">
        <v>82</v>
      </c>
      <c r="N16144" s="21"/>
      <c r="O16144" s="23">
        <v>0.57999999999999996</v>
      </c>
    </row>
    <row r="16145" spans="1:15" x14ac:dyDescent="0.25">
      <c r="A16145" s="20" t="s">
        <v>130</v>
      </c>
      <c r="B16145" s="20" t="s">
        <v>1361</v>
      </c>
      <c r="C16145" s="20" t="s">
        <v>107</v>
      </c>
      <c r="D16145" s="20" t="s">
        <v>106</v>
      </c>
      <c r="E16145" s="21"/>
      <c r="F16145" s="21"/>
      <c r="G16145" s="21"/>
      <c r="H16145" s="20" t="s">
        <v>102</v>
      </c>
      <c r="I16145" s="20" t="s">
        <v>129</v>
      </c>
      <c r="J16145" s="20" t="s">
        <v>104</v>
      </c>
      <c r="K16145" s="21"/>
      <c r="L16145" s="20" t="s">
        <v>104</v>
      </c>
      <c r="M16145" s="20" t="s">
        <v>65</v>
      </c>
      <c r="N16145" s="23">
        <v>0.84</v>
      </c>
      <c r="O16145" s="23">
        <v>0.57999999999999996</v>
      </c>
    </row>
    <row r="16146" spans="1:15" x14ac:dyDescent="0.25">
      <c r="A16146" s="20" t="s">
        <v>130</v>
      </c>
      <c r="B16146" s="20" t="s">
        <v>1361</v>
      </c>
      <c r="C16146" s="20" t="s">
        <v>108</v>
      </c>
      <c r="D16146" s="20" t="s">
        <v>106</v>
      </c>
      <c r="E16146" s="21"/>
      <c r="F16146" s="22">
        <v>1393.2</v>
      </c>
      <c r="G16146" s="23">
        <v>0.55000000000000004</v>
      </c>
      <c r="H16146" s="20" t="s">
        <v>102</v>
      </c>
      <c r="I16146" s="20" t="s">
        <v>129</v>
      </c>
      <c r="J16146" s="20" t="s">
        <v>104</v>
      </c>
      <c r="K16146" s="21"/>
      <c r="L16146" s="20" t="s">
        <v>104</v>
      </c>
      <c r="M16146" s="20" t="s">
        <v>64</v>
      </c>
      <c r="N16146" s="23">
        <v>23.22</v>
      </c>
      <c r="O16146" s="23">
        <v>0.57999999999999996</v>
      </c>
    </row>
    <row r="16147" spans="1:15" x14ac:dyDescent="0.25">
      <c r="A16147" s="20" t="s">
        <v>130</v>
      </c>
      <c r="B16147" s="20" t="s">
        <v>1361</v>
      </c>
      <c r="C16147" s="20" t="s">
        <v>54</v>
      </c>
      <c r="D16147" s="20" t="s">
        <v>109</v>
      </c>
      <c r="E16147" s="25">
        <v>26</v>
      </c>
      <c r="F16147" s="24">
        <v>8237.06</v>
      </c>
      <c r="G16147" s="23">
        <v>3.23</v>
      </c>
      <c r="H16147" s="20" t="s">
        <v>102</v>
      </c>
      <c r="I16147" s="20" t="s">
        <v>129</v>
      </c>
      <c r="J16147" s="20" t="s">
        <v>104</v>
      </c>
      <c r="K16147" s="21"/>
      <c r="L16147" s="20" t="s">
        <v>104</v>
      </c>
      <c r="M16147" s="20" t="s">
        <v>54</v>
      </c>
      <c r="N16147" s="23">
        <v>0.26</v>
      </c>
      <c r="O16147" s="23">
        <v>0.57999999999999996</v>
      </c>
    </row>
    <row r="16148" spans="1:15" x14ac:dyDescent="0.25">
      <c r="A16148" s="20" t="s">
        <v>130</v>
      </c>
      <c r="B16148" s="20" t="s">
        <v>1361</v>
      </c>
      <c r="C16148" s="20" t="s">
        <v>55</v>
      </c>
      <c r="D16148" s="20" t="s">
        <v>109</v>
      </c>
      <c r="E16148" s="25">
        <v>26</v>
      </c>
      <c r="F16148" s="22">
        <v>1970.8</v>
      </c>
      <c r="G16148" s="23">
        <v>0.77</v>
      </c>
      <c r="H16148" s="20" t="s">
        <v>102</v>
      </c>
      <c r="I16148" s="20" t="s">
        <v>129</v>
      </c>
      <c r="J16148" s="20" t="s">
        <v>104</v>
      </c>
      <c r="K16148" s="21"/>
      <c r="L16148" s="20" t="s">
        <v>104</v>
      </c>
      <c r="M16148" s="20" t="s">
        <v>55</v>
      </c>
      <c r="N16148" s="23">
        <v>0.02</v>
      </c>
      <c r="O16148" s="23">
        <v>0.57999999999999996</v>
      </c>
    </row>
    <row r="16149" spans="1:15" x14ac:dyDescent="0.25">
      <c r="A16149" s="20" t="s">
        <v>130</v>
      </c>
      <c r="B16149" s="20" t="s">
        <v>1361</v>
      </c>
      <c r="C16149" s="20" t="s">
        <v>49</v>
      </c>
      <c r="D16149" s="20" t="s">
        <v>109</v>
      </c>
      <c r="E16149" s="25">
        <v>9</v>
      </c>
      <c r="F16149" s="24">
        <v>1993.59</v>
      </c>
      <c r="G16149" s="23">
        <v>0.78</v>
      </c>
      <c r="H16149" s="20" t="s">
        <v>102</v>
      </c>
      <c r="I16149" s="20" t="s">
        <v>129</v>
      </c>
      <c r="J16149" s="20" t="s">
        <v>104</v>
      </c>
      <c r="K16149" s="21"/>
      <c r="L16149" s="20" t="s">
        <v>104</v>
      </c>
      <c r="M16149" s="20" t="s">
        <v>49</v>
      </c>
      <c r="N16149" s="23">
        <v>0.85</v>
      </c>
      <c r="O16149" s="23">
        <v>0.57999999999999996</v>
      </c>
    </row>
    <row r="16150" spans="1:15" x14ac:dyDescent="0.25">
      <c r="A16150" s="20" t="s">
        <v>130</v>
      </c>
      <c r="B16150" s="20" t="s">
        <v>1361</v>
      </c>
      <c r="C16150" s="20" t="s">
        <v>112</v>
      </c>
      <c r="D16150" s="20" t="s">
        <v>113</v>
      </c>
      <c r="E16150" s="25">
        <v>4</v>
      </c>
      <c r="F16150" s="23">
        <v>587.16999999999996</v>
      </c>
      <c r="G16150" s="23">
        <v>0.23</v>
      </c>
      <c r="H16150" s="20" t="s">
        <v>102</v>
      </c>
      <c r="I16150" s="20" t="s">
        <v>129</v>
      </c>
      <c r="J16150" s="20" t="s">
        <v>104</v>
      </c>
      <c r="K16150" s="21"/>
      <c r="L16150" s="20" t="s">
        <v>104</v>
      </c>
      <c r="M16150" s="20" t="s">
        <v>58</v>
      </c>
      <c r="N16150" s="23">
        <v>0.69</v>
      </c>
      <c r="O16150" s="23">
        <v>0.57999999999999996</v>
      </c>
    </row>
    <row r="16151" spans="1:15" x14ac:dyDescent="0.25">
      <c r="A16151" s="20" t="s">
        <v>130</v>
      </c>
      <c r="B16151" s="20" t="s">
        <v>1361</v>
      </c>
      <c r="C16151" s="20" t="s">
        <v>114</v>
      </c>
      <c r="D16151" s="21"/>
      <c r="E16151" s="21"/>
      <c r="F16151" s="24">
        <v>7275.77</v>
      </c>
      <c r="G16151" s="23">
        <v>2.85</v>
      </c>
      <c r="H16151" s="20" t="s">
        <v>102</v>
      </c>
      <c r="I16151" s="20" t="s">
        <v>129</v>
      </c>
      <c r="J16151" s="20" t="s">
        <v>104</v>
      </c>
      <c r="K16151" s="21"/>
      <c r="L16151" s="20" t="s">
        <v>104</v>
      </c>
      <c r="M16151" s="20" t="s">
        <v>69</v>
      </c>
      <c r="N16151" s="23">
        <v>2.85</v>
      </c>
      <c r="O16151" s="23">
        <v>0.57999999999999996</v>
      </c>
    </row>
    <row r="16152" spans="1:15" x14ac:dyDescent="0.25">
      <c r="A16152" s="20" t="s">
        <v>130</v>
      </c>
      <c r="B16152" s="20" t="s">
        <v>1361</v>
      </c>
      <c r="C16152" s="20" t="s">
        <v>121</v>
      </c>
      <c r="D16152" s="20" t="s">
        <v>106</v>
      </c>
      <c r="E16152" s="21"/>
      <c r="F16152" s="24">
        <v>1776.39</v>
      </c>
      <c r="G16152" s="26">
        <v>0.7</v>
      </c>
      <c r="H16152" s="20" t="s">
        <v>102</v>
      </c>
      <c r="I16152" s="20" t="s">
        <v>129</v>
      </c>
      <c r="J16152" s="20" t="s">
        <v>104</v>
      </c>
      <c r="K16152" s="21"/>
      <c r="L16152" s="20" t="s">
        <v>104</v>
      </c>
      <c r="M16152" s="20" t="s">
        <v>74</v>
      </c>
      <c r="N16152" s="21"/>
      <c r="O16152" s="23">
        <v>0.57999999999999996</v>
      </c>
    </row>
    <row r="16153" spans="1:15" x14ac:dyDescent="0.25">
      <c r="A16153" s="20" t="s">
        <v>130</v>
      </c>
      <c r="B16153" s="20" t="s">
        <v>1361</v>
      </c>
      <c r="C16153" s="20" t="s">
        <v>119</v>
      </c>
      <c r="D16153" s="20" t="s">
        <v>6</v>
      </c>
      <c r="E16153" s="21"/>
      <c r="F16153" s="24">
        <v>3200.45</v>
      </c>
      <c r="G16153" s="23">
        <v>1.25</v>
      </c>
      <c r="H16153" s="20" t="s">
        <v>102</v>
      </c>
      <c r="I16153" s="20" t="s">
        <v>129</v>
      </c>
      <c r="J16153" s="20" t="s">
        <v>104</v>
      </c>
      <c r="K16153" s="21"/>
      <c r="L16153" s="20" t="s">
        <v>104</v>
      </c>
      <c r="M16153" s="20" t="s">
        <v>45</v>
      </c>
      <c r="N16153" s="23">
        <v>32.65</v>
      </c>
      <c r="O16153" s="23">
        <v>0.57999999999999996</v>
      </c>
    </row>
    <row r="16154" spans="1:15" x14ac:dyDescent="0.25">
      <c r="A16154" s="20" t="s">
        <v>130</v>
      </c>
      <c r="B16154" s="20" t="s">
        <v>1361</v>
      </c>
      <c r="C16154" s="20" t="s">
        <v>111</v>
      </c>
      <c r="D16154" s="21"/>
      <c r="E16154" s="21"/>
      <c r="F16154" s="24">
        <v>1046.69</v>
      </c>
      <c r="G16154" s="23">
        <v>0.41</v>
      </c>
      <c r="H16154" s="20" t="s">
        <v>102</v>
      </c>
      <c r="I16154" s="20" t="s">
        <v>129</v>
      </c>
      <c r="J16154" s="20" t="s">
        <v>104</v>
      </c>
      <c r="K16154" s="21"/>
      <c r="L16154" s="20" t="s">
        <v>104</v>
      </c>
      <c r="M16154" s="20" t="s">
        <v>56</v>
      </c>
      <c r="N16154" s="23">
        <v>0.41</v>
      </c>
      <c r="O16154" s="23">
        <v>0.57999999999999996</v>
      </c>
    </row>
    <row r="16155" spans="1:15" x14ac:dyDescent="0.25">
      <c r="A16155" s="20" t="s">
        <v>130</v>
      </c>
      <c r="B16155" s="20" t="s">
        <v>1362</v>
      </c>
      <c r="C16155" s="20" t="s">
        <v>7</v>
      </c>
      <c r="D16155" s="20" t="s">
        <v>10</v>
      </c>
      <c r="E16155" s="21"/>
      <c r="F16155" s="24">
        <v>1472.31</v>
      </c>
      <c r="G16155" s="23">
        <v>0.62</v>
      </c>
      <c r="H16155" s="20" t="s">
        <v>102</v>
      </c>
      <c r="I16155" s="20" t="s">
        <v>312</v>
      </c>
      <c r="J16155" s="20" t="s">
        <v>104</v>
      </c>
      <c r="K16155" s="21"/>
      <c r="L16155" s="20" t="s">
        <v>104</v>
      </c>
      <c r="M16155" s="20" t="s">
        <v>48</v>
      </c>
      <c r="N16155" s="23">
        <v>0.62</v>
      </c>
      <c r="O16155" s="23">
        <v>0.38</v>
      </c>
    </row>
    <row r="16156" spans="1:15" x14ac:dyDescent="0.25">
      <c r="A16156" s="20" t="s">
        <v>130</v>
      </c>
      <c r="B16156" s="20" t="s">
        <v>1362</v>
      </c>
      <c r="C16156" s="20" t="s">
        <v>105</v>
      </c>
      <c r="D16156" s="20" t="s">
        <v>106</v>
      </c>
      <c r="E16156" s="21"/>
      <c r="F16156" s="23">
        <v>438.84</v>
      </c>
      <c r="G16156" s="23">
        <v>0.18</v>
      </c>
      <c r="H16156" s="20" t="s">
        <v>102</v>
      </c>
      <c r="I16156" s="20" t="s">
        <v>312</v>
      </c>
      <c r="J16156" s="20" t="s">
        <v>104</v>
      </c>
      <c r="K16156" s="21"/>
      <c r="L16156" s="20" t="s">
        <v>104</v>
      </c>
      <c r="M16156" s="20" t="s">
        <v>82</v>
      </c>
      <c r="N16156" s="21"/>
      <c r="O16156" s="23">
        <v>0.38</v>
      </c>
    </row>
    <row r="16157" spans="1:15" x14ac:dyDescent="0.25">
      <c r="A16157" s="20" t="s">
        <v>130</v>
      </c>
      <c r="B16157" s="20" t="s">
        <v>1362</v>
      </c>
      <c r="C16157" s="20" t="s">
        <v>107</v>
      </c>
      <c r="D16157" s="20" t="s">
        <v>106</v>
      </c>
      <c r="E16157" s="21"/>
      <c r="F16157" s="24">
        <v>2617.44</v>
      </c>
      <c r="G16157" s="26">
        <v>1.1000000000000001</v>
      </c>
      <c r="H16157" s="20" t="s">
        <v>102</v>
      </c>
      <c r="I16157" s="20" t="s">
        <v>312</v>
      </c>
      <c r="J16157" s="20" t="s">
        <v>104</v>
      </c>
      <c r="K16157" s="21"/>
      <c r="L16157" s="20" t="s">
        <v>104</v>
      </c>
      <c r="M16157" s="20" t="s">
        <v>65</v>
      </c>
      <c r="N16157" s="23">
        <v>0.84</v>
      </c>
      <c r="O16157" s="23">
        <v>0.38</v>
      </c>
    </row>
    <row r="16158" spans="1:15" x14ac:dyDescent="0.25">
      <c r="A16158" s="20" t="s">
        <v>130</v>
      </c>
      <c r="B16158" s="20" t="s">
        <v>1362</v>
      </c>
      <c r="C16158" s="20" t="s">
        <v>108</v>
      </c>
      <c r="D16158" s="20" t="s">
        <v>106</v>
      </c>
      <c r="E16158" s="21"/>
      <c r="F16158" s="24">
        <v>1137.78</v>
      </c>
      <c r="G16158" s="23">
        <v>0.48</v>
      </c>
      <c r="H16158" s="20" t="s">
        <v>102</v>
      </c>
      <c r="I16158" s="20" t="s">
        <v>312</v>
      </c>
      <c r="J16158" s="20" t="s">
        <v>104</v>
      </c>
      <c r="K16158" s="21"/>
      <c r="L16158" s="20" t="s">
        <v>104</v>
      </c>
      <c r="M16158" s="20" t="s">
        <v>64</v>
      </c>
      <c r="N16158" s="23">
        <v>23.22</v>
      </c>
      <c r="O16158" s="23">
        <v>0.38</v>
      </c>
    </row>
    <row r="16159" spans="1:15" x14ac:dyDescent="0.25">
      <c r="A16159" s="20" t="s">
        <v>130</v>
      </c>
      <c r="B16159" s="20" t="s">
        <v>1362</v>
      </c>
      <c r="C16159" s="20" t="s">
        <v>54</v>
      </c>
      <c r="D16159" s="20" t="s">
        <v>109</v>
      </c>
      <c r="E16159" s="25">
        <v>26</v>
      </c>
      <c r="F16159" s="24">
        <v>8307.16</v>
      </c>
      <c r="G16159" s="26">
        <v>3.5</v>
      </c>
      <c r="H16159" s="20" t="s">
        <v>102</v>
      </c>
      <c r="I16159" s="20" t="s">
        <v>312</v>
      </c>
      <c r="J16159" s="20" t="s">
        <v>104</v>
      </c>
      <c r="K16159" s="21"/>
      <c r="L16159" s="20" t="s">
        <v>104</v>
      </c>
      <c r="M16159" s="20" t="s">
        <v>54</v>
      </c>
      <c r="N16159" s="23">
        <v>0.26</v>
      </c>
      <c r="O16159" s="23">
        <v>0.38</v>
      </c>
    </row>
    <row r="16160" spans="1:15" x14ac:dyDescent="0.25">
      <c r="A16160" s="20" t="s">
        <v>130</v>
      </c>
      <c r="B16160" s="20" t="s">
        <v>1362</v>
      </c>
      <c r="C16160" s="20" t="s">
        <v>55</v>
      </c>
      <c r="D16160" s="20" t="s">
        <v>109</v>
      </c>
      <c r="E16160" s="25">
        <v>26</v>
      </c>
      <c r="F16160" s="24">
        <v>1589.28</v>
      </c>
      <c r="G16160" s="23">
        <v>0.67</v>
      </c>
      <c r="H16160" s="20" t="s">
        <v>102</v>
      </c>
      <c r="I16160" s="20" t="s">
        <v>312</v>
      </c>
      <c r="J16160" s="20" t="s">
        <v>104</v>
      </c>
      <c r="K16160" s="21"/>
      <c r="L16160" s="20" t="s">
        <v>104</v>
      </c>
      <c r="M16160" s="20" t="s">
        <v>55</v>
      </c>
      <c r="N16160" s="23">
        <v>0.02</v>
      </c>
      <c r="O16160" s="23">
        <v>0.38</v>
      </c>
    </row>
    <row r="16161" spans="1:15" x14ac:dyDescent="0.25">
      <c r="A16161" s="20" t="s">
        <v>130</v>
      </c>
      <c r="B16161" s="20" t="s">
        <v>1362</v>
      </c>
      <c r="C16161" s="20" t="s">
        <v>49</v>
      </c>
      <c r="D16161" s="20" t="s">
        <v>109</v>
      </c>
      <c r="E16161" s="25">
        <v>9</v>
      </c>
      <c r="F16161" s="24">
        <v>1609.56</v>
      </c>
      <c r="G16161" s="23">
        <v>0.68</v>
      </c>
      <c r="H16161" s="20" t="s">
        <v>102</v>
      </c>
      <c r="I16161" s="20" t="s">
        <v>312</v>
      </c>
      <c r="J16161" s="20" t="s">
        <v>104</v>
      </c>
      <c r="K16161" s="21"/>
      <c r="L16161" s="20" t="s">
        <v>104</v>
      </c>
      <c r="M16161" s="20" t="s">
        <v>49</v>
      </c>
      <c r="N16161" s="23">
        <v>0.85</v>
      </c>
      <c r="O16161" s="23">
        <v>0.38</v>
      </c>
    </row>
    <row r="16162" spans="1:15" x14ac:dyDescent="0.25">
      <c r="A16162" s="20" t="s">
        <v>130</v>
      </c>
      <c r="B16162" s="20" t="s">
        <v>1362</v>
      </c>
      <c r="C16162" s="20" t="s">
        <v>111</v>
      </c>
      <c r="D16162" s="21"/>
      <c r="E16162" s="21"/>
      <c r="F16162" s="23">
        <v>973.63</v>
      </c>
      <c r="G16162" s="23">
        <v>0.41</v>
      </c>
      <c r="H16162" s="20" t="s">
        <v>102</v>
      </c>
      <c r="I16162" s="20" t="s">
        <v>312</v>
      </c>
      <c r="J16162" s="20" t="s">
        <v>104</v>
      </c>
      <c r="K16162" s="21"/>
      <c r="L16162" s="20" t="s">
        <v>104</v>
      </c>
      <c r="M16162" s="20" t="s">
        <v>56</v>
      </c>
      <c r="N16162" s="23">
        <v>0.41</v>
      </c>
      <c r="O16162" s="23">
        <v>0.38</v>
      </c>
    </row>
    <row r="16163" spans="1:15" x14ac:dyDescent="0.25">
      <c r="A16163" s="20" t="s">
        <v>130</v>
      </c>
      <c r="B16163" s="20" t="s">
        <v>1362</v>
      </c>
      <c r="C16163" s="20" t="s">
        <v>114</v>
      </c>
      <c r="D16163" s="21"/>
      <c r="E16163" s="21"/>
      <c r="F16163" s="24">
        <v>6767.89</v>
      </c>
      <c r="G16163" s="23">
        <v>2.85</v>
      </c>
      <c r="H16163" s="20" t="s">
        <v>102</v>
      </c>
      <c r="I16163" s="20" t="s">
        <v>312</v>
      </c>
      <c r="J16163" s="20" t="s">
        <v>104</v>
      </c>
      <c r="K16163" s="21"/>
      <c r="L16163" s="20" t="s">
        <v>104</v>
      </c>
      <c r="M16163" s="20" t="s">
        <v>69</v>
      </c>
      <c r="N16163" s="23">
        <v>2.85</v>
      </c>
      <c r="O16163" s="23">
        <v>0.38</v>
      </c>
    </row>
    <row r="16164" spans="1:15" x14ac:dyDescent="0.25">
      <c r="A16164" s="20" t="s">
        <v>130</v>
      </c>
      <c r="B16164" s="20" t="s">
        <v>1362</v>
      </c>
      <c r="C16164" s="20" t="s">
        <v>121</v>
      </c>
      <c r="D16164" s="20" t="s">
        <v>106</v>
      </c>
      <c r="E16164" s="21"/>
      <c r="F16164" s="22">
        <v>1434.6</v>
      </c>
      <c r="G16164" s="26">
        <v>0.6</v>
      </c>
      <c r="H16164" s="20" t="s">
        <v>102</v>
      </c>
      <c r="I16164" s="20" t="s">
        <v>312</v>
      </c>
      <c r="J16164" s="20" t="s">
        <v>104</v>
      </c>
      <c r="K16164" s="21"/>
      <c r="L16164" s="20" t="s">
        <v>104</v>
      </c>
      <c r="M16164" s="20" t="s">
        <v>74</v>
      </c>
      <c r="N16164" s="21"/>
      <c r="O16164" s="23">
        <v>0.38</v>
      </c>
    </row>
    <row r="16165" spans="1:15" x14ac:dyDescent="0.25">
      <c r="A16165" s="20" t="s">
        <v>130</v>
      </c>
      <c r="B16165" s="20" t="s">
        <v>1362</v>
      </c>
      <c r="C16165" s="20" t="s">
        <v>115</v>
      </c>
      <c r="D16165" s="20" t="s">
        <v>106</v>
      </c>
      <c r="E16165" s="21"/>
      <c r="F16165" s="23">
        <v>89.75</v>
      </c>
      <c r="G16165" s="23">
        <v>0.04</v>
      </c>
      <c r="H16165" s="20" t="s">
        <v>102</v>
      </c>
      <c r="I16165" s="20" t="s">
        <v>312</v>
      </c>
      <c r="J16165" s="20" t="s">
        <v>104</v>
      </c>
      <c r="K16165" s="21"/>
      <c r="L16165" s="20" t="s">
        <v>104</v>
      </c>
      <c r="M16165" s="20" t="s">
        <v>75</v>
      </c>
      <c r="N16165" s="21"/>
      <c r="O16165" s="23">
        <v>0.38</v>
      </c>
    </row>
    <row r="16166" spans="1:15" x14ac:dyDescent="0.25">
      <c r="A16166" s="20" t="s">
        <v>130</v>
      </c>
      <c r="B16166" s="20" t="s">
        <v>1362</v>
      </c>
      <c r="C16166" s="20" t="s">
        <v>119</v>
      </c>
      <c r="D16166" s="20" t="s">
        <v>6</v>
      </c>
      <c r="E16166" s="21"/>
      <c r="F16166" s="24">
        <v>3265.77</v>
      </c>
      <c r="G16166" s="23">
        <v>1.38</v>
      </c>
      <c r="H16166" s="20" t="s">
        <v>102</v>
      </c>
      <c r="I16166" s="20" t="s">
        <v>312</v>
      </c>
      <c r="J16166" s="20" t="s">
        <v>104</v>
      </c>
      <c r="K16166" s="21"/>
      <c r="L16166" s="20" t="s">
        <v>104</v>
      </c>
      <c r="M16166" s="20" t="s">
        <v>45</v>
      </c>
      <c r="N16166" s="23">
        <v>32.65</v>
      </c>
      <c r="O16166" s="23">
        <v>0.38</v>
      </c>
    </row>
    <row r="16167" spans="1:15" x14ac:dyDescent="0.25">
      <c r="A16167" s="20" t="s">
        <v>130</v>
      </c>
      <c r="B16167" s="20" t="s">
        <v>1363</v>
      </c>
      <c r="C16167" s="20" t="s">
        <v>119</v>
      </c>
      <c r="D16167" s="20" t="s">
        <v>6</v>
      </c>
      <c r="E16167" s="21"/>
      <c r="F16167" s="24">
        <v>3037.17</v>
      </c>
      <c r="G16167" s="26">
        <v>1.4</v>
      </c>
      <c r="H16167" s="20" t="s">
        <v>102</v>
      </c>
      <c r="I16167" s="20" t="s">
        <v>149</v>
      </c>
      <c r="J16167" s="20" t="s">
        <v>104</v>
      </c>
      <c r="K16167" s="21"/>
      <c r="L16167" s="20" t="s">
        <v>104</v>
      </c>
      <c r="M16167" s="20" t="s">
        <v>45</v>
      </c>
      <c r="N16167" s="23">
        <v>32.65</v>
      </c>
      <c r="O16167" s="23">
        <v>0.33</v>
      </c>
    </row>
    <row r="16168" spans="1:15" x14ac:dyDescent="0.25">
      <c r="A16168" s="20" t="s">
        <v>130</v>
      </c>
      <c r="B16168" s="20" t="s">
        <v>1363</v>
      </c>
      <c r="C16168" s="20" t="s">
        <v>7</v>
      </c>
      <c r="D16168" s="20" t="s">
        <v>10</v>
      </c>
      <c r="E16168" s="21"/>
      <c r="F16168" s="24">
        <v>1340.94</v>
      </c>
      <c r="G16168" s="23">
        <v>0.62</v>
      </c>
      <c r="H16168" s="20" t="s">
        <v>102</v>
      </c>
      <c r="I16168" s="20" t="s">
        <v>149</v>
      </c>
      <c r="J16168" s="20" t="s">
        <v>104</v>
      </c>
      <c r="K16168" s="21"/>
      <c r="L16168" s="20" t="s">
        <v>104</v>
      </c>
      <c r="M16168" s="20" t="s">
        <v>48</v>
      </c>
      <c r="N16168" s="23">
        <v>0.62</v>
      </c>
      <c r="O16168" s="23">
        <v>0.33</v>
      </c>
    </row>
    <row r="16169" spans="1:15" x14ac:dyDescent="0.25">
      <c r="A16169" s="20" t="s">
        <v>130</v>
      </c>
      <c r="B16169" s="20" t="s">
        <v>1363</v>
      </c>
      <c r="C16169" s="20" t="s">
        <v>105</v>
      </c>
      <c r="D16169" s="20" t="s">
        <v>106</v>
      </c>
      <c r="E16169" s="21"/>
      <c r="F16169" s="23">
        <v>405.57</v>
      </c>
      <c r="G16169" s="23">
        <v>0.19</v>
      </c>
      <c r="H16169" s="20" t="s">
        <v>102</v>
      </c>
      <c r="I16169" s="20" t="s">
        <v>149</v>
      </c>
      <c r="J16169" s="20" t="s">
        <v>104</v>
      </c>
      <c r="K16169" s="21"/>
      <c r="L16169" s="20" t="s">
        <v>104</v>
      </c>
      <c r="M16169" s="20" t="s">
        <v>82</v>
      </c>
      <c r="N16169" s="21"/>
      <c r="O16169" s="23">
        <v>0.33</v>
      </c>
    </row>
    <row r="16170" spans="1:15" x14ac:dyDescent="0.25">
      <c r="A16170" s="20" t="s">
        <v>130</v>
      </c>
      <c r="B16170" s="20" t="s">
        <v>1363</v>
      </c>
      <c r="C16170" s="20" t="s">
        <v>107</v>
      </c>
      <c r="D16170" s="20" t="s">
        <v>106</v>
      </c>
      <c r="E16170" s="21"/>
      <c r="F16170" s="24">
        <v>2439.44</v>
      </c>
      <c r="G16170" s="23">
        <v>1.1299999999999999</v>
      </c>
      <c r="H16170" s="20" t="s">
        <v>102</v>
      </c>
      <c r="I16170" s="20" t="s">
        <v>149</v>
      </c>
      <c r="J16170" s="20" t="s">
        <v>104</v>
      </c>
      <c r="K16170" s="21"/>
      <c r="L16170" s="20" t="s">
        <v>104</v>
      </c>
      <c r="M16170" s="20" t="s">
        <v>65</v>
      </c>
      <c r="N16170" s="23">
        <v>0.84</v>
      </c>
      <c r="O16170" s="23">
        <v>0.33</v>
      </c>
    </row>
    <row r="16171" spans="1:15" x14ac:dyDescent="0.25">
      <c r="A16171" s="20" t="s">
        <v>130</v>
      </c>
      <c r="B16171" s="20" t="s">
        <v>1363</v>
      </c>
      <c r="C16171" s="20" t="s">
        <v>108</v>
      </c>
      <c r="D16171" s="20" t="s">
        <v>106</v>
      </c>
      <c r="E16171" s="21"/>
      <c r="F16171" s="24">
        <v>1137.78</v>
      </c>
      <c r="G16171" s="23">
        <v>0.53</v>
      </c>
      <c r="H16171" s="20" t="s">
        <v>102</v>
      </c>
      <c r="I16171" s="20" t="s">
        <v>149</v>
      </c>
      <c r="J16171" s="20" t="s">
        <v>104</v>
      </c>
      <c r="K16171" s="21"/>
      <c r="L16171" s="20" t="s">
        <v>104</v>
      </c>
      <c r="M16171" s="20" t="s">
        <v>64</v>
      </c>
      <c r="N16171" s="23">
        <v>23.22</v>
      </c>
      <c r="O16171" s="23">
        <v>0.33</v>
      </c>
    </row>
    <row r="16172" spans="1:15" x14ac:dyDescent="0.25">
      <c r="A16172" s="20" t="s">
        <v>130</v>
      </c>
      <c r="B16172" s="20" t="s">
        <v>1363</v>
      </c>
      <c r="C16172" s="20" t="s">
        <v>54</v>
      </c>
      <c r="D16172" s="20" t="s">
        <v>109</v>
      </c>
      <c r="E16172" s="25">
        <v>26</v>
      </c>
      <c r="F16172" s="24">
        <v>7190.14</v>
      </c>
      <c r="G16172" s="23">
        <v>3.32</v>
      </c>
      <c r="H16172" s="20" t="s">
        <v>102</v>
      </c>
      <c r="I16172" s="20" t="s">
        <v>149</v>
      </c>
      <c r="J16172" s="20" t="s">
        <v>104</v>
      </c>
      <c r="K16172" s="21"/>
      <c r="L16172" s="20" t="s">
        <v>104</v>
      </c>
      <c r="M16172" s="20" t="s">
        <v>54</v>
      </c>
      <c r="N16172" s="23">
        <v>0.26</v>
      </c>
      <c r="O16172" s="23">
        <v>0.33</v>
      </c>
    </row>
    <row r="16173" spans="1:15" x14ac:dyDescent="0.25">
      <c r="A16173" s="20" t="s">
        <v>130</v>
      </c>
      <c r="B16173" s="20" t="s">
        <v>1363</v>
      </c>
      <c r="C16173" s="20" t="s">
        <v>55</v>
      </c>
      <c r="D16173" s="20" t="s">
        <v>109</v>
      </c>
      <c r="E16173" s="25">
        <v>26</v>
      </c>
      <c r="F16173" s="24">
        <v>1589.28</v>
      </c>
      <c r="G16173" s="23">
        <v>0.73</v>
      </c>
      <c r="H16173" s="20" t="s">
        <v>102</v>
      </c>
      <c r="I16173" s="20" t="s">
        <v>149</v>
      </c>
      <c r="J16173" s="20" t="s">
        <v>104</v>
      </c>
      <c r="K16173" s="21"/>
      <c r="L16173" s="20" t="s">
        <v>104</v>
      </c>
      <c r="M16173" s="20" t="s">
        <v>55</v>
      </c>
      <c r="N16173" s="23">
        <v>0.02</v>
      </c>
      <c r="O16173" s="23">
        <v>0.33</v>
      </c>
    </row>
    <row r="16174" spans="1:15" x14ac:dyDescent="0.25">
      <c r="A16174" s="20" t="s">
        <v>130</v>
      </c>
      <c r="B16174" s="20" t="s">
        <v>1363</v>
      </c>
      <c r="C16174" s="20" t="s">
        <v>49</v>
      </c>
      <c r="D16174" s="20" t="s">
        <v>109</v>
      </c>
      <c r="E16174" s="25">
        <v>9</v>
      </c>
      <c r="F16174" s="24">
        <v>1600.38</v>
      </c>
      <c r="G16174" s="23">
        <v>0.74</v>
      </c>
      <c r="H16174" s="20" t="s">
        <v>102</v>
      </c>
      <c r="I16174" s="20" t="s">
        <v>149</v>
      </c>
      <c r="J16174" s="20" t="s">
        <v>104</v>
      </c>
      <c r="K16174" s="21"/>
      <c r="L16174" s="20" t="s">
        <v>104</v>
      </c>
      <c r="M16174" s="20" t="s">
        <v>49</v>
      </c>
      <c r="N16174" s="23">
        <v>0.85</v>
      </c>
      <c r="O16174" s="23">
        <v>0.33</v>
      </c>
    </row>
    <row r="16175" spans="1:15" x14ac:dyDescent="0.25">
      <c r="A16175" s="20" t="s">
        <v>130</v>
      </c>
      <c r="B16175" s="20" t="s">
        <v>1363</v>
      </c>
      <c r="C16175" s="20" t="s">
        <v>111</v>
      </c>
      <c r="D16175" s="21"/>
      <c r="E16175" s="21"/>
      <c r="F16175" s="23">
        <v>886.75</v>
      </c>
      <c r="G16175" s="23">
        <v>0.41</v>
      </c>
      <c r="H16175" s="20" t="s">
        <v>102</v>
      </c>
      <c r="I16175" s="20" t="s">
        <v>149</v>
      </c>
      <c r="J16175" s="20" t="s">
        <v>104</v>
      </c>
      <c r="K16175" s="21"/>
      <c r="L16175" s="20" t="s">
        <v>104</v>
      </c>
      <c r="M16175" s="20" t="s">
        <v>56</v>
      </c>
      <c r="N16175" s="23">
        <v>0.41</v>
      </c>
      <c r="O16175" s="23">
        <v>0.33</v>
      </c>
    </row>
    <row r="16176" spans="1:15" x14ac:dyDescent="0.25">
      <c r="A16176" s="20" t="s">
        <v>130</v>
      </c>
      <c r="B16176" s="20" t="s">
        <v>1363</v>
      </c>
      <c r="C16176" s="20" t="s">
        <v>114</v>
      </c>
      <c r="D16176" s="21"/>
      <c r="E16176" s="21"/>
      <c r="F16176" s="24">
        <v>6163.98</v>
      </c>
      <c r="G16176" s="23">
        <v>2.85</v>
      </c>
      <c r="H16176" s="20" t="s">
        <v>102</v>
      </c>
      <c r="I16176" s="20" t="s">
        <v>149</v>
      </c>
      <c r="J16176" s="20" t="s">
        <v>104</v>
      </c>
      <c r="K16176" s="21"/>
      <c r="L16176" s="20" t="s">
        <v>104</v>
      </c>
      <c r="M16176" s="20" t="s">
        <v>69</v>
      </c>
      <c r="N16176" s="23">
        <v>2.85</v>
      </c>
      <c r="O16176" s="23">
        <v>0.33</v>
      </c>
    </row>
    <row r="16177" spans="1:15" x14ac:dyDescent="0.25">
      <c r="A16177" s="20" t="s">
        <v>130</v>
      </c>
      <c r="B16177" s="20" t="s">
        <v>1363</v>
      </c>
      <c r="C16177" s="20" t="s">
        <v>121</v>
      </c>
      <c r="D16177" s="20" t="s">
        <v>106</v>
      </c>
      <c r="E16177" s="21"/>
      <c r="F16177" s="24">
        <v>1429.17</v>
      </c>
      <c r="G16177" s="23">
        <v>0.66</v>
      </c>
      <c r="H16177" s="20" t="s">
        <v>102</v>
      </c>
      <c r="I16177" s="20" t="s">
        <v>149</v>
      </c>
      <c r="J16177" s="20" t="s">
        <v>104</v>
      </c>
      <c r="K16177" s="21"/>
      <c r="L16177" s="20" t="s">
        <v>104</v>
      </c>
      <c r="M16177" s="20" t="s">
        <v>74</v>
      </c>
      <c r="N16177" s="21"/>
      <c r="O16177" s="23">
        <v>0.33</v>
      </c>
    </row>
    <row r="16178" spans="1:15" x14ac:dyDescent="0.25">
      <c r="A16178" s="20" t="s">
        <v>130</v>
      </c>
      <c r="B16178" s="20" t="s">
        <v>1363</v>
      </c>
      <c r="C16178" s="20" t="s">
        <v>115</v>
      </c>
      <c r="D16178" s="20" t="s">
        <v>106</v>
      </c>
      <c r="E16178" s="21"/>
      <c r="F16178" s="23">
        <v>196.72</v>
      </c>
      <c r="G16178" s="23">
        <v>0.09</v>
      </c>
      <c r="H16178" s="20" t="s">
        <v>102</v>
      </c>
      <c r="I16178" s="20" t="s">
        <v>149</v>
      </c>
      <c r="J16178" s="20" t="s">
        <v>104</v>
      </c>
      <c r="K16178" s="21"/>
      <c r="L16178" s="20" t="s">
        <v>104</v>
      </c>
      <c r="M16178" s="20" t="s">
        <v>75</v>
      </c>
      <c r="N16178" s="21"/>
      <c r="O16178" s="23">
        <v>0.33</v>
      </c>
    </row>
    <row r="16179" spans="1:15" x14ac:dyDescent="0.25">
      <c r="A16179" s="20" t="s">
        <v>130</v>
      </c>
      <c r="B16179" s="20" t="s">
        <v>1363</v>
      </c>
      <c r="C16179" s="20" t="s">
        <v>112</v>
      </c>
      <c r="D16179" s="20" t="s">
        <v>113</v>
      </c>
      <c r="E16179" s="25">
        <v>4</v>
      </c>
      <c r="F16179" s="23">
        <v>497.44</v>
      </c>
      <c r="G16179" s="23">
        <v>0.23</v>
      </c>
      <c r="H16179" s="20" t="s">
        <v>102</v>
      </c>
      <c r="I16179" s="20" t="s">
        <v>149</v>
      </c>
      <c r="J16179" s="20" t="s">
        <v>104</v>
      </c>
      <c r="K16179" s="21"/>
      <c r="L16179" s="20" t="s">
        <v>104</v>
      </c>
      <c r="M16179" s="20" t="s">
        <v>58</v>
      </c>
      <c r="N16179" s="23">
        <v>0.69</v>
      </c>
      <c r="O16179" s="23">
        <v>0.33</v>
      </c>
    </row>
    <row r="16180" spans="1:15" x14ac:dyDescent="0.25">
      <c r="A16180" s="20" t="s">
        <v>130</v>
      </c>
      <c r="B16180" s="20" t="s">
        <v>1364</v>
      </c>
      <c r="C16180" s="20" t="s">
        <v>119</v>
      </c>
      <c r="D16180" s="20" t="s">
        <v>6</v>
      </c>
      <c r="E16180" s="21"/>
      <c r="F16180" s="24">
        <v>3004.51</v>
      </c>
      <c r="G16180" s="23">
        <v>1.32</v>
      </c>
      <c r="H16180" s="20" t="s">
        <v>102</v>
      </c>
      <c r="I16180" s="20" t="s">
        <v>146</v>
      </c>
      <c r="J16180" s="20" t="s">
        <v>104</v>
      </c>
      <c r="K16180" s="21"/>
      <c r="L16180" s="20" t="s">
        <v>104</v>
      </c>
      <c r="M16180" s="20" t="s">
        <v>45</v>
      </c>
      <c r="N16180" s="23">
        <v>32.65</v>
      </c>
      <c r="O16180" s="23">
        <v>0.32</v>
      </c>
    </row>
    <row r="16181" spans="1:15" x14ac:dyDescent="0.25">
      <c r="A16181" s="20" t="s">
        <v>130</v>
      </c>
      <c r="B16181" s="20" t="s">
        <v>1364</v>
      </c>
      <c r="C16181" s="20" t="s">
        <v>7</v>
      </c>
      <c r="D16181" s="20" t="s">
        <v>10</v>
      </c>
      <c r="E16181" s="21"/>
      <c r="F16181" s="24">
        <v>1412.98</v>
      </c>
      <c r="G16181" s="23">
        <v>0.62</v>
      </c>
      <c r="H16181" s="20" t="s">
        <v>102</v>
      </c>
      <c r="I16181" s="20" t="s">
        <v>146</v>
      </c>
      <c r="J16181" s="20" t="s">
        <v>104</v>
      </c>
      <c r="K16181" s="21"/>
      <c r="L16181" s="20" t="s">
        <v>104</v>
      </c>
      <c r="M16181" s="20" t="s">
        <v>48</v>
      </c>
      <c r="N16181" s="23">
        <v>0.62</v>
      </c>
      <c r="O16181" s="23">
        <v>0.32</v>
      </c>
    </row>
    <row r="16182" spans="1:15" x14ac:dyDescent="0.25">
      <c r="A16182" s="20" t="s">
        <v>130</v>
      </c>
      <c r="B16182" s="20" t="s">
        <v>1364</v>
      </c>
      <c r="C16182" s="20" t="s">
        <v>105</v>
      </c>
      <c r="D16182" s="20" t="s">
        <v>106</v>
      </c>
      <c r="E16182" s="21"/>
      <c r="F16182" s="23">
        <v>422.56</v>
      </c>
      <c r="G16182" s="23">
        <v>0.19</v>
      </c>
      <c r="H16182" s="20" t="s">
        <v>102</v>
      </c>
      <c r="I16182" s="20" t="s">
        <v>146</v>
      </c>
      <c r="J16182" s="20" t="s">
        <v>104</v>
      </c>
      <c r="K16182" s="21"/>
      <c r="L16182" s="20" t="s">
        <v>104</v>
      </c>
      <c r="M16182" s="20" t="s">
        <v>82</v>
      </c>
      <c r="N16182" s="21"/>
      <c r="O16182" s="23">
        <v>0.32</v>
      </c>
    </row>
    <row r="16183" spans="1:15" x14ac:dyDescent="0.25">
      <c r="A16183" s="20" t="s">
        <v>130</v>
      </c>
      <c r="B16183" s="20" t="s">
        <v>1364</v>
      </c>
      <c r="C16183" s="20" t="s">
        <v>107</v>
      </c>
      <c r="D16183" s="20" t="s">
        <v>106</v>
      </c>
      <c r="E16183" s="21"/>
      <c r="F16183" s="24">
        <v>2537.0500000000002</v>
      </c>
      <c r="G16183" s="23">
        <v>1.1100000000000001</v>
      </c>
      <c r="H16183" s="20" t="s">
        <v>102</v>
      </c>
      <c r="I16183" s="20" t="s">
        <v>146</v>
      </c>
      <c r="J16183" s="20" t="s">
        <v>104</v>
      </c>
      <c r="K16183" s="21"/>
      <c r="L16183" s="20" t="s">
        <v>104</v>
      </c>
      <c r="M16183" s="20" t="s">
        <v>65</v>
      </c>
      <c r="N16183" s="23">
        <v>0.84</v>
      </c>
      <c r="O16183" s="23">
        <v>0.32</v>
      </c>
    </row>
    <row r="16184" spans="1:15" x14ac:dyDescent="0.25">
      <c r="A16184" s="20" t="s">
        <v>130</v>
      </c>
      <c r="B16184" s="20" t="s">
        <v>1364</v>
      </c>
      <c r="C16184" s="20" t="s">
        <v>108</v>
      </c>
      <c r="D16184" s="20" t="s">
        <v>106</v>
      </c>
      <c r="E16184" s="21"/>
      <c r="F16184" s="24">
        <v>1137.78</v>
      </c>
      <c r="G16184" s="26">
        <v>0.5</v>
      </c>
      <c r="H16184" s="20" t="s">
        <v>102</v>
      </c>
      <c r="I16184" s="20" t="s">
        <v>146</v>
      </c>
      <c r="J16184" s="20" t="s">
        <v>104</v>
      </c>
      <c r="K16184" s="21"/>
      <c r="L16184" s="20" t="s">
        <v>104</v>
      </c>
      <c r="M16184" s="20" t="s">
        <v>64</v>
      </c>
      <c r="N16184" s="23">
        <v>23.22</v>
      </c>
      <c r="O16184" s="23">
        <v>0.32</v>
      </c>
    </row>
    <row r="16185" spans="1:15" x14ac:dyDescent="0.25">
      <c r="A16185" s="20" t="s">
        <v>130</v>
      </c>
      <c r="B16185" s="20" t="s">
        <v>1364</v>
      </c>
      <c r="C16185" s="20" t="s">
        <v>54</v>
      </c>
      <c r="D16185" s="20" t="s">
        <v>109</v>
      </c>
      <c r="E16185" s="25">
        <v>26</v>
      </c>
      <c r="F16185" s="24">
        <v>7076.17</v>
      </c>
      <c r="G16185" s="26">
        <v>3.1</v>
      </c>
      <c r="H16185" s="20" t="s">
        <v>102</v>
      </c>
      <c r="I16185" s="20" t="s">
        <v>146</v>
      </c>
      <c r="J16185" s="20" t="s">
        <v>104</v>
      </c>
      <c r="K16185" s="21"/>
      <c r="L16185" s="20" t="s">
        <v>104</v>
      </c>
      <c r="M16185" s="20" t="s">
        <v>54</v>
      </c>
      <c r="N16185" s="23">
        <v>0.26</v>
      </c>
      <c r="O16185" s="23">
        <v>0.32</v>
      </c>
    </row>
    <row r="16186" spans="1:15" x14ac:dyDescent="0.25">
      <c r="A16186" s="20" t="s">
        <v>130</v>
      </c>
      <c r="B16186" s="20" t="s">
        <v>1364</v>
      </c>
      <c r="C16186" s="20" t="s">
        <v>55</v>
      </c>
      <c r="D16186" s="20" t="s">
        <v>109</v>
      </c>
      <c r="E16186" s="25">
        <v>26</v>
      </c>
      <c r="F16186" s="24">
        <v>1589.28</v>
      </c>
      <c r="G16186" s="26">
        <v>0.7</v>
      </c>
      <c r="H16186" s="20" t="s">
        <v>102</v>
      </c>
      <c r="I16186" s="20" t="s">
        <v>146</v>
      </c>
      <c r="J16186" s="20" t="s">
        <v>104</v>
      </c>
      <c r="K16186" s="21"/>
      <c r="L16186" s="20" t="s">
        <v>104</v>
      </c>
      <c r="M16186" s="20" t="s">
        <v>55</v>
      </c>
      <c r="N16186" s="23">
        <v>0.02</v>
      </c>
      <c r="O16186" s="23">
        <v>0.32</v>
      </c>
    </row>
    <row r="16187" spans="1:15" x14ac:dyDescent="0.25">
      <c r="A16187" s="20" t="s">
        <v>130</v>
      </c>
      <c r="B16187" s="20" t="s">
        <v>1364</v>
      </c>
      <c r="C16187" s="20" t="s">
        <v>49</v>
      </c>
      <c r="D16187" s="20" t="s">
        <v>109</v>
      </c>
      <c r="E16187" s="25">
        <v>9</v>
      </c>
      <c r="F16187" s="24">
        <v>2379.92</v>
      </c>
      <c r="G16187" s="23">
        <v>1.04</v>
      </c>
      <c r="H16187" s="20" t="s">
        <v>102</v>
      </c>
      <c r="I16187" s="20" t="s">
        <v>146</v>
      </c>
      <c r="J16187" s="20" t="s">
        <v>104</v>
      </c>
      <c r="K16187" s="21"/>
      <c r="L16187" s="20" t="s">
        <v>104</v>
      </c>
      <c r="M16187" s="20" t="s">
        <v>49</v>
      </c>
      <c r="N16187" s="23">
        <v>0.85</v>
      </c>
      <c r="O16187" s="23">
        <v>0.32</v>
      </c>
    </row>
    <row r="16188" spans="1:15" x14ac:dyDescent="0.25">
      <c r="A16188" s="20" t="s">
        <v>130</v>
      </c>
      <c r="B16188" s="20" t="s">
        <v>1364</v>
      </c>
      <c r="C16188" s="20" t="s">
        <v>111</v>
      </c>
      <c r="D16188" s="21"/>
      <c r="E16188" s="21"/>
      <c r="F16188" s="23">
        <v>934.39</v>
      </c>
      <c r="G16188" s="23">
        <v>0.41</v>
      </c>
      <c r="H16188" s="20" t="s">
        <v>102</v>
      </c>
      <c r="I16188" s="20" t="s">
        <v>146</v>
      </c>
      <c r="J16188" s="20" t="s">
        <v>104</v>
      </c>
      <c r="K16188" s="21"/>
      <c r="L16188" s="20" t="s">
        <v>104</v>
      </c>
      <c r="M16188" s="20" t="s">
        <v>56</v>
      </c>
      <c r="N16188" s="23">
        <v>0.41</v>
      </c>
      <c r="O16188" s="23">
        <v>0.32</v>
      </c>
    </row>
    <row r="16189" spans="1:15" x14ac:dyDescent="0.25">
      <c r="A16189" s="20" t="s">
        <v>130</v>
      </c>
      <c r="B16189" s="20" t="s">
        <v>1364</v>
      </c>
      <c r="C16189" s="20" t="s">
        <v>112</v>
      </c>
      <c r="D16189" s="20" t="s">
        <v>113</v>
      </c>
      <c r="E16189" s="25">
        <v>4</v>
      </c>
      <c r="F16189" s="23">
        <v>524.16999999999996</v>
      </c>
      <c r="G16189" s="23">
        <v>0.23</v>
      </c>
      <c r="H16189" s="20" t="s">
        <v>102</v>
      </c>
      <c r="I16189" s="20" t="s">
        <v>146</v>
      </c>
      <c r="J16189" s="20" t="s">
        <v>104</v>
      </c>
      <c r="K16189" s="21"/>
      <c r="L16189" s="20" t="s">
        <v>104</v>
      </c>
      <c r="M16189" s="20" t="s">
        <v>58</v>
      </c>
      <c r="N16189" s="23">
        <v>0.69</v>
      </c>
      <c r="O16189" s="23">
        <v>0.32</v>
      </c>
    </row>
    <row r="16190" spans="1:15" x14ac:dyDescent="0.25">
      <c r="A16190" s="20" t="s">
        <v>130</v>
      </c>
      <c r="B16190" s="20" t="s">
        <v>1364</v>
      </c>
      <c r="C16190" s="20" t="s">
        <v>114</v>
      </c>
      <c r="D16190" s="21"/>
      <c r="E16190" s="21"/>
      <c r="F16190" s="24">
        <v>6495.15</v>
      </c>
      <c r="G16190" s="23">
        <v>2.85</v>
      </c>
      <c r="H16190" s="20" t="s">
        <v>102</v>
      </c>
      <c r="I16190" s="20" t="s">
        <v>146</v>
      </c>
      <c r="J16190" s="20" t="s">
        <v>104</v>
      </c>
      <c r="K16190" s="21"/>
      <c r="L16190" s="20" t="s">
        <v>104</v>
      </c>
      <c r="M16190" s="20" t="s">
        <v>69</v>
      </c>
      <c r="N16190" s="23">
        <v>2.85</v>
      </c>
      <c r="O16190" s="23">
        <v>0.32</v>
      </c>
    </row>
    <row r="16191" spans="1:15" x14ac:dyDescent="0.25">
      <c r="A16191" s="20" t="s">
        <v>130</v>
      </c>
      <c r="B16191" s="20" t="s">
        <v>1364</v>
      </c>
      <c r="C16191" s="20" t="s">
        <v>121</v>
      </c>
      <c r="D16191" s="20" t="s">
        <v>106</v>
      </c>
      <c r="E16191" s="21"/>
      <c r="F16191" s="24">
        <v>1433.63</v>
      </c>
      <c r="G16191" s="23">
        <v>0.63</v>
      </c>
      <c r="H16191" s="20" t="s">
        <v>102</v>
      </c>
      <c r="I16191" s="20" t="s">
        <v>146</v>
      </c>
      <c r="J16191" s="20" t="s">
        <v>104</v>
      </c>
      <c r="K16191" s="21"/>
      <c r="L16191" s="20" t="s">
        <v>104</v>
      </c>
      <c r="M16191" s="20" t="s">
        <v>74</v>
      </c>
      <c r="N16191" s="21"/>
      <c r="O16191" s="23">
        <v>0.32</v>
      </c>
    </row>
    <row r="16192" spans="1:15" x14ac:dyDescent="0.25">
      <c r="A16192" s="20" t="s">
        <v>130</v>
      </c>
      <c r="B16192" s="20" t="s">
        <v>1364</v>
      </c>
      <c r="C16192" s="20" t="s">
        <v>115</v>
      </c>
      <c r="D16192" s="20" t="s">
        <v>106</v>
      </c>
      <c r="E16192" s="21"/>
      <c r="F16192" s="23">
        <v>15.74</v>
      </c>
      <c r="G16192" s="23">
        <v>0.01</v>
      </c>
      <c r="H16192" s="20" t="s">
        <v>102</v>
      </c>
      <c r="I16192" s="20" t="s">
        <v>146</v>
      </c>
      <c r="J16192" s="20" t="s">
        <v>104</v>
      </c>
      <c r="K16192" s="21"/>
      <c r="L16192" s="20" t="s">
        <v>104</v>
      </c>
      <c r="M16192" s="20" t="s">
        <v>75</v>
      </c>
      <c r="N16192" s="21"/>
      <c r="O16192" s="23">
        <v>0.32</v>
      </c>
    </row>
    <row r="16193" spans="1:15" x14ac:dyDescent="0.25">
      <c r="A16193" s="20" t="s">
        <v>130</v>
      </c>
      <c r="B16193" s="20" t="s">
        <v>1365</v>
      </c>
      <c r="C16193" s="20" t="s">
        <v>119</v>
      </c>
      <c r="D16193" s="20" t="s">
        <v>6</v>
      </c>
      <c r="E16193" s="21"/>
      <c r="F16193" s="24">
        <v>1371.62</v>
      </c>
      <c r="G16193" s="23">
        <v>1.1499999999999999</v>
      </c>
      <c r="H16193" s="20" t="s">
        <v>102</v>
      </c>
      <c r="I16193" s="20" t="s">
        <v>149</v>
      </c>
      <c r="J16193" s="20" t="s">
        <v>104</v>
      </c>
      <c r="K16193" s="21"/>
      <c r="L16193" s="20" t="s">
        <v>104</v>
      </c>
      <c r="M16193" s="20" t="s">
        <v>45</v>
      </c>
      <c r="N16193" s="23">
        <v>32.65</v>
      </c>
      <c r="O16193" s="23">
        <v>0.12</v>
      </c>
    </row>
    <row r="16194" spans="1:15" x14ac:dyDescent="0.25">
      <c r="A16194" s="20" t="s">
        <v>130</v>
      </c>
      <c r="B16194" s="20" t="s">
        <v>1365</v>
      </c>
      <c r="C16194" s="20" t="s">
        <v>7</v>
      </c>
      <c r="D16194" s="20" t="s">
        <v>10</v>
      </c>
      <c r="E16194" s="21"/>
      <c r="F16194" s="23">
        <v>740.09</v>
      </c>
      <c r="G16194" s="23">
        <v>0.62</v>
      </c>
      <c r="H16194" s="20" t="s">
        <v>102</v>
      </c>
      <c r="I16194" s="20" t="s">
        <v>149</v>
      </c>
      <c r="J16194" s="20" t="s">
        <v>104</v>
      </c>
      <c r="K16194" s="21"/>
      <c r="L16194" s="20" t="s">
        <v>104</v>
      </c>
      <c r="M16194" s="20" t="s">
        <v>48</v>
      </c>
      <c r="N16194" s="23">
        <v>0.62</v>
      </c>
      <c r="O16194" s="23">
        <v>0.12</v>
      </c>
    </row>
    <row r="16195" spans="1:15" x14ac:dyDescent="0.25">
      <c r="A16195" s="20" t="s">
        <v>130</v>
      </c>
      <c r="B16195" s="20" t="s">
        <v>1365</v>
      </c>
      <c r="C16195" s="20" t="s">
        <v>105</v>
      </c>
      <c r="D16195" s="20" t="s">
        <v>106</v>
      </c>
      <c r="E16195" s="21"/>
      <c r="F16195" s="23">
        <v>228.22</v>
      </c>
      <c r="G16195" s="23">
        <v>0.19</v>
      </c>
      <c r="H16195" s="20" t="s">
        <v>102</v>
      </c>
      <c r="I16195" s="20" t="s">
        <v>149</v>
      </c>
      <c r="J16195" s="20" t="s">
        <v>104</v>
      </c>
      <c r="K16195" s="21"/>
      <c r="L16195" s="20" t="s">
        <v>104</v>
      </c>
      <c r="M16195" s="20" t="s">
        <v>82</v>
      </c>
      <c r="N16195" s="21"/>
      <c r="O16195" s="23">
        <v>0.12</v>
      </c>
    </row>
    <row r="16196" spans="1:15" x14ac:dyDescent="0.25">
      <c r="A16196" s="20" t="s">
        <v>130</v>
      </c>
      <c r="B16196" s="20" t="s">
        <v>1365</v>
      </c>
      <c r="C16196" s="20" t="s">
        <v>107</v>
      </c>
      <c r="D16196" s="20" t="s">
        <v>106</v>
      </c>
      <c r="E16196" s="21"/>
      <c r="F16196" s="22">
        <v>1625.4</v>
      </c>
      <c r="G16196" s="23">
        <v>1.36</v>
      </c>
      <c r="H16196" s="20" t="s">
        <v>102</v>
      </c>
      <c r="I16196" s="20" t="s">
        <v>149</v>
      </c>
      <c r="J16196" s="20" t="s">
        <v>104</v>
      </c>
      <c r="K16196" s="21"/>
      <c r="L16196" s="20" t="s">
        <v>104</v>
      </c>
      <c r="M16196" s="20" t="s">
        <v>65</v>
      </c>
      <c r="N16196" s="23">
        <v>0.84</v>
      </c>
      <c r="O16196" s="23">
        <v>0.12</v>
      </c>
    </row>
    <row r="16197" spans="1:15" x14ac:dyDescent="0.25">
      <c r="A16197" s="20" t="s">
        <v>130</v>
      </c>
      <c r="B16197" s="20" t="s">
        <v>1365</v>
      </c>
      <c r="C16197" s="20" t="s">
        <v>108</v>
      </c>
      <c r="D16197" s="20" t="s">
        <v>106</v>
      </c>
      <c r="E16197" s="21"/>
      <c r="F16197" s="23">
        <v>557.28</v>
      </c>
      <c r="G16197" s="23">
        <v>0.47</v>
      </c>
      <c r="H16197" s="20" t="s">
        <v>102</v>
      </c>
      <c r="I16197" s="20" t="s">
        <v>149</v>
      </c>
      <c r="J16197" s="20" t="s">
        <v>104</v>
      </c>
      <c r="K16197" s="21"/>
      <c r="L16197" s="20" t="s">
        <v>104</v>
      </c>
      <c r="M16197" s="20" t="s">
        <v>64</v>
      </c>
      <c r="N16197" s="23">
        <v>23.22</v>
      </c>
      <c r="O16197" s="23">
        <v>0.12</v>
      </c>
    </row>
    <row r="16198" spans="1:15" x14ac:dyDescent="0.25">
      <c r="A16198" s="20" t="s">
        <v>130</v>
      </c>
      <c r="B16198" s="20" t="s">
        <v>1365</v>
      </c>
      <c r="C16198" s="20" t="s">
        <v>54</v>
      </c>
      <c r="D16198" s="20" t="s">
        <v>109</v>
      </c>
      <c r="E16198" s="25">
        <v>15</v>
      </c>
      <c r="F16198" s="24">
        <v>1720.68</v>
      </c>
      <c r="G16198" s="23">
        <v>1.44</v>
      </c>
      <c r="H16198" s="20" t="s">
        <v>102</v>
      </c>
      <c r="I16198" s="20" t="s">
        <v>149</v>
      </c>
      <c r="J16198" s="20" t="s">
        <v>104</v>
      </c>
      <c r="K16198" s="21"/>
      <c r="L16198" s="20" t="s">
        <v>104</v>
      </c>
      <c r="M16198" s="20" t="s">
        <v>54</v>
      </c>
      <c r="N16198" s="23">
        <v>0.26</v>
      </c>
      <c r="O16198" s="23">
        <v>0.12</v>
      </c>
    </row>
    <row r="16199" spans="1:15" x14ac:dyDescent="0.25">
      <c r="A16199" s="20" t="s">
        <v>130</v>
      </c>
      <c r="B16199" s="20" t="s">
        <v>1365</v>
      </c>
      <c r="C16199" s="20" t="s">
        <v>55</v>
      </c>
      <c r="D16199" s="20" t="s">
        <v>109</v>
      </c>
      <c r="E16199" s="25">
        <v>15</v>
      </c>
      <c r="F16199" s="25">
        <v>330</v>
      </c>
      <c r="G16199" s="23">
        <v>0.28000000000000003</v>
      </c>
      <c r="H16199" s="20" t="s">
        <v>102</v>
      </c>
      <c r="I16199" s="20" t="s">
        <v>149</v>
      </c>
      <c r="J16199" s="20" t="s">
        <v>104</v>
      </c>
      <c r="K16199" s="21"/>
      <c r="L16199" s="20" t="s">
        <v>104</v>
      </c>
      <c r="M16199" s="20" t="s">
        <v>55</v>
      </c>
      <c r="N16199" s="23">
        <v>0.02</v>
      </c>
      <c r="O16199" s="23">
        <v>0.12</v>
      </c>
    </row>
    <row r="16200" spans="1:15" x14ac:dyDescent="0.25">
      <c r="A16200" s="20" t="s">
        <v>130</v>
      </c>
      <c r="B16200" s="20" t="s">
        <v>1365</v>
      </c>
      <c r="C16200" s="20" t="s">
        <v>122</v>
      </c>
      <c r="D16200" s="20" t="s">
        <v>109</v>
      </c>
      <c r="E16200" s="25">
        <v>4</v>
      </c>
      <c r="F16200" s="22">
        <v>1021.5</v>
      </c>
      <c r="G16200" s="23">
        <v>0.86</v>
      </c>
      <c r="H16200" s="20" t="s">
        <v>102</v>
      </c>
      <c r="I16200" s="20" t="s">
        <v>149</v>
      </c>
      <c r="J16200" s="20" t="s">
        <v>104</v>
      </c>
      <c r="K16200" s="21"/>
      <c r="L16200" s="20" t="s">
        <v>104</v>
      </c>
      <c r="M16200" s="20" t="s">
        <v>52</v>
      </c>
      <c r="N16200" s="23">
        <v>1.19</v>
      </c>
      <c r="O16200" s="23">
        <v>0.12</v>
      </c>
    </row>
    <row r="16201" spans="1:15" x14ac:dyDescent="0.25">
      <c r="A16201" s="20" t="s">
        <v>130</v>
      </c>
      <c r="B16201" s="20" t="s">
        <v>1365</v>
      </c>
      <c r="C16201" s="20" t="s">
        <v>111</v>
      </c>
      <c r="D16201" s="21"/>
      <c r="E16201" s="21"/>
      <c r="F16201" s="23">
        <v>489.42</v>
      </c>
      <c r="G16201" s="23">
        <v>0.41</v>
      </c>
      <c r="H16201" s="20" t="s">
        <v>102</v>
      </c>
      <c r="I16201" s="20" t="s">
        <v>149</v>
      </c>
      <c r="J16201" s="20" t="s">
        <v>104</v>
      </c>
      <c r="K16201" s="21"/>
      <c r="L16201" s="20" t="s">
        <v>104</v>
      </c>
      <c r="M16201" s="20" t="s">
        <v>56</v>
      </c>
      <c r="N16201" s="23">
        <v>0.41</v>
      </c>
      <c r="O16201" s="23">
        <v>0.12</v>
      </c>
    </row>
    <row r="16202" spans="1:15" x14ac:dyDescent="0.25">
      <c r="A16202" s="20" t="s">
        <v>130</v>
      </c>
      <c r="B16202" s="20" t="s">
        <v>1365</v>
      </c>
      <c r="C16202" s="20" t="s">
        <v>114</v>
      </c>
      <c r="D16202" s="21"/>
      <c r="E16202" s="21"/>
      <c r="F16202" s="24">
        <v>3402.05</v>
      </c>
      <c r="G16202" s="23">
        <v>2.85</v>
      </c>
      <c r="H16202" s="20" t="s">
        <v>102</v>
      </c>
      <c r="I16202" s="20" t="s">
        <v>149</v>
      </c>
      <c r="J16202" s="20" t="s">
        <v>104</v>
      </c>
      <c r="K16202" s="21"/>
      <c r="L16202" s="20" t="s">
        <v>104</v>
      </c>
      <c r="M16202" s="20" t="s">
        <v>69</v>
      </c>
      <c r="N16202" s="23">
        <v>2.85</v>
      </c>
      <c r="O16202" s="23">
        <v>0.12</v>
      </c>
    </row>
    <row r="16203" spans="1:15" x14ac:dyDescent="0.25">
      <c r="A16203" s="20" t="s">
        <v>130</v>
      </c>
      <c r="B16203" s="20" t="s">
        <v>1365</v>
      </c>
      <c r="C16203" s="20" t="s">
        <v>121</v>
      </c>
      <c r="D16203" s="20" t="s">
        <v>106</v>
      </c>
      <c r="E16203" s="21"/>
      <c r="F16203" s="21"/>
      <c r="G16203" s="21"/>
      <c r="H16203" s="20" t="s">
        <v>102</v>
      </c>
      <c r="I16203" s="20" t="s">
        <v>149</v>
      </c>
      <c r="J16203" s="20" t="s">
        <v>104</v>
      </c>
      <c r="K16203" s="21"/>
      <c r="L16203" s="20" t="s">
        <v>104</v>
      </c>
      <c r="M16203" s="20" t="s">
        <v>74</v>
      </c>
      <c r="N16203" s="21"/>
      <c r="O16203" s="23">
        <v>0.12</v>
      </c>
    </row>
    <row r="16204" spans="1:15" x14ac:dyDescent="0.25">
      <c r="A16204" s="20" t="s">
        <v>130</v>
      </c>
      <c r="B16204" s="20" t="s">
        <v>1366</v>
      </c>
      <c r="C16204" s="20" t="s">
        <v>7</v>
      </c>
      <c r="D16204" s="20" t="s">
        <v>10</v>
      </c>
      <c r="E16204" s="21"/>
      <c r="F16204" s="22">
        <v>1578.4</v>
      </c>
      <c r="G16204" s="23">
        <v>0.62</v>
      </c>
      <c r="H16204" s="20" t="s">
        <v>102</v>
      </c>
      <c r="I16204" s="20" t="s">
        <v>134</v>
      </c>
      <c r="J16204" s="20" t="s">
        <v>104</v>
      </c>
      <c r="K16204" s="21"/>
      <c r="L16204" s="20" t="s">
        <v>104</v>
      </c>
      <c r="M16204" s="20" t="s">
        <v>48</v>
      </c>
      <c r="N16204" s="23">
        <v>0.62</v>
      </c>
      <c r="O16204" s="23">
        <v>0.64</v>
      </c>
    </row>
    <row r="16205" spans="1:15" x14ac:dyDescent="0.25">
      <c r="A16205" s="20" t="s">
        <v>130</v>
      </c>
      <c r="B16205" s="20" t="s">
        <v>1366</v>
      </c>
      <c r="C16205" s="20" t="s">
        <v>105</v>
      </c>
      <c r="D16205" s="20" t="s">
        <v>106</v>
      </c>
      <c r="E16205" s="21"/>
      <c r="F16205" s="23">
        <v>483.13</v>
      </c>
      <c r="G16205" s="23">
        <v>0.19</v>
      </c>
      <c r="H16205" s="20" t="s">
        <v>102</v>
      </c>
      <c r="I16205" s="20" t="s">
        <v>134</v>
      </c>
      <c r="J16205" s="20" t="s">
        <v>104</v>
      </c>
      <c r="K16205" s="21"/>
      <c r="L16205" s="20" t="s">
        <v>104</v>
      </c>
      <c r="M16205" s="20" t="s">
        <v>82</v>
      </c>
      <c r="N16205" s="21"/>
      <c r="O16205" s="23">
        <v>0.64</v>
      </c>
    </row>
    <row r="16206" spans="1:15" x14ac:dyDescent="0.25">
      <c r="A16206" s="20" t="s">
        <v>130</v>
      </c>
      <c r="B16206" s="20" t="s">
        <v>1366</v>
      </c>
      <c r="C16206" s="20" t="s">
        <v>107</v>
      </c>
      <c r="D16206" s="20" t="s">
        <v>106</v>
      </c>
      <c r="E16206" s="21"/>
      <c r="F16206" s="24">
        <v>2761.16</v>
      </c>
      <c r="G16206" s="23">
        <v>1.08</v>
      </c>
      <c r="H16206" s="20" t="s">
        <v>102</v>
      </c>
      <c r="I16206" s="20" t="s">
        <v>134</v>
      </c>
      <c r="J16206" s="20" t="s">
        <v>104</v>
      </c>
      <c r="K16206" s="21"/>
      <c r="L16206" s="20" t="s">
        <v>104</v>
      </c>
      <c r="M16206" s="20" t="s">
        <v>65</v>
      </c>
      <c r="N16206" s="23">
        <v>0.84</v>
      </c>
      <c r="O16206" s="23">
        <v>0.64</v>
      </c>
    </row>
    <row r="16207" spans="1:15" x14ac:dyDescent="0.25">
      <c r="A16207" s="20" t="s">
        <v>130</v>
      </c>
      <c r="B16207" s="20" t="s">
        <v>1366</v>
      </c>
      <c r="C16207" s="20" t="s">
        <v>108</v>
      </c>
      <c r="D16207" s="20" t="s">
        <v>106</v>
      </c>
      <c r="E16207" s="21"/>
      <c r="F16207" s="22">
        <v>1393.2</v>
      </c>
      <c r="G16207" s="23">
        <v>0.55000000000000004</v>
      </c>
      <c r="H16207" s="20" t="s">
        <v>102</v>
      </c>
      <c r="I16207" s="20" t="s">
        <v>134</v>
      </c>
      <c r="J16207" s="20" t="s">
        <v>104</v>
      </c>
      <c r="K16207" s="21"/>
      <c r="L16207" s="20" t="s">
        <v>104</v>
      </c>
      <c r="M16207" s="20" t="s">
        <v>64</v>
      </c>
      <c r="N16207" s="23">
        <v>23.22</v>
      </c>
      <c r="O16207" s="23">
        <v>0.64</v>
      </c>
    </row>
    <row r="16208" spans="1:15" x14ac:dyDescent="0.25">
      <c r="A16208" s="20" t="s">
        <v>130</v>
      </c>
      <c r="B16208" s="20" t="s">
        <v>1366</v>
      </c>
      <c r="C16208" s="20" t="s">
        <v>54</v>
      </c>
      <c r="D16208" s="20" t="s">
        <v>109</v>
      </c>
      <c r="E16208" s="25">
        <v>26</v>
      </c>
      <c r="F16208" s="27">
        <v>10140</v>
      </c>
      <c r="G16208" s="23">
        <v>3.98</v>
      </c>
      <c r="H16208" s="20" t="s">
        <v>102</v>
      </c>
      <c r="I16208" s="20" t="s">
        <v>134</v>
      </c>
      <c r="J16208" s="20" t="s">
        <v>104</v>
      </c>
      <c r="K16208" s="21"/>
      <c r="L16208" s="20" t="s">
        <v>104</v>
      </c>
      <c r="M16208" s="20" t="s">
        <v>54</v>
      </c>
      <c r="N16208" s="23">
        <v>0.26</v>
      </c>
      <c r="O16208" s="23">
        <v>0.64</v>
      </c>
    </row>
    <row r="16209" spans="1:15" x14ac:dyDescent="0.25">
      <c r="A16209" s="20" t="s">
        <v>130</v>
      </c>
      <c r="B16209" s="20" t="s">
        <v>1366</v>
      </c>
      <c r="C16209" s="20" t="s">
        <v>55</v>
      </c>
      <c r="D16209" s="20" t="s">
        <v>109</v>
      </c>
      <c r="E16209" s="25">
        <v>26</v>
      </c>
      <c r="F16209" s="26">
        <v>218.4</v>
      </c>
      <c r="G16209" s="23">
        <v>0.09</v>
      </c>
      <c r="H16209" s="20" t="s">
        <v>102</v>
      </c>
      <c r="I16209" s="20" t="s">
        <v>134</v>
      </c>
      <c r="J16209" s="20" t="s">
        <v>104</v>
      </c>
      <c r="K16209" s="21"/>
      <c r="L16209" s="20" t="s">
        <v>104</v>
      </c>
      <c r="M16209" s="20" t="s">
        <v>55</v>
      </c>
      <c r="N16209" s="23">
        <v>0.02</v>
      </c>
      <c r="O16209" s="23">
        <v>0.64</v>
      </c>
    </row>
    <row r="16210" spans="1:15" x14ac:dyDescent="0.25">
      <c r="A16210" s="20" t="s">
        <v>130</v>
      </c>
      <c r="B16210" s="20" t="s">
        <v>1366</v>
      </c>
      <c r="C16210" s="20" t="s">
        <v>49</v>
      </c>
      <c r="D16210" s="20" t="s">
        <v>109</v>
      </c>
      <c r="E16210" s="25">
        <v>9</v>
      </c>
      <c r="F16210" s="24">
        <v>1507.82</v>
      </c>
      <c r="G16210" s="23">
        <v>0.59</v>
      </c>
      <c r="H16210" s="20" t="s">
        <v>102</v>
      </c>
      <c r="I16210" s="20" t="s">
        <v>134</v>
      </c>
      <c r="J16210" s="20" t="s">
        <v>104</v>
      </c>
      <c r="K16210" s="21"/>
      <c r="L16210" s="20" t="s">
        <v>104</v>
      </c>
      <c r="M16210" s="20" t="s">
        <v>49</v>
      </c>
      <c r="N16210" s="23">
        <v>0.85</v>
      </c>
      <c r="O16210" s="23">
        <v>0.64</v>
      </c>
    </row>
    <row r="16211" spans="1:15" x14ac:dyDescent="0.25">
      <c r="A16211" s="20" t="s">
        <v>130</v>
      </c>
      <c r="B16211" s="20" t="s">
        <v>1366</v>
      </c>
      <c r="C16211" s="20" t="s">
        <v>112</v>
      </c>
      <c r="D16211" s="20" t="s">
        <v>113</v>
      </c>
      <c r="E16211" s="25">
        <v>4</v>
      </c>
      <c r="F16211" s="23">
        <v>585.53</v>
      </c>
      <c r="G16211" s="23">
        <v>0.23</v>
      </c>
      <c r="H16211" s="20" t="s">
        <v>102</v>
      </c>
      <c r="I16211" s="20" t="s">
        <v>134</v>
      </c>
      <c r="J16211" s="20" t="s">
        <v>104</v>
      </c>
      <c r="K16211" s="21"/>
      <c r="L16211" s="20" t="s">
        <v>104</v>
      </c>
      <c r="M16211" s="20" t="s">
        <v>58</v>
      </c>
      <c r="N16211" s="23">
        <v>0.69</v>
      </c>
      <c r="O16211" s="23">
        <v>0.64</v>
      </c>
    </row>
    <row r="16212" spans="1:15" x14ac:dyDescent="0.25">
      <c r="A16212" s="20" t="s">
        <v>130</v>
      </c>
      <c r="B16212" s="20" t="s">
        <v>1366</v>
      </c>
      <c r="C16212" s="20" t="s">
        <v>114</v>
      </c>
      <c r="D16212" s="21"/>
      <c r="E16212" s="21"/>
      <c r="F16212" s="24">
        <v>7255.53</v>
      </c>
      <c r="G16212" s="23">
        <v>2.85</v>
      </c>
      <c r="H16212" s="20" t="s">
        <v>102</v>
      </c>
      <c r="I16212" s="20" t="s">
        <v>134</v>
      </c>
      <c r="J16212" s="20" t="s">
        <v>104</v>
      </c>
      <c r="K16212" s="21"/>
      <c r="L16212" s="20" t="s">
        <v>104</v>
      </c>
      <c r="M16212" s="20" t="s">
        <v>69</v>
      </c>
      <c r="N16212" s="23">
        <v>2.85</v>
      </c>
      <c r="O16212" s="23">
        <v>0.64</v>
      </c>
    </row>
    <row r="16213" spans="1:15" x14ac:dyDescent="0.25">
      <c r="A16213" s="20" t="s">
        <v>130</v>
      </c>
      <c r="B16213" s="20" t="s">
        <v>1366</v>
      </c>
      <c r="C16213" s="20" t="s">
        <v>121</v>
      </c>
      <c r="D16213" s="20" t="s">
        <v>106</v>
      </c>
      <c r="E16213" s="21"/>
      <c r="F16213" s="24">
        <v>1771.45</v>
      </c>
      <c r="G16213" s="26">
        <v>0.7</v>
      </c>
      <c r="H16213" s="20" t="s">
        <v>102</v>
      </c>
      <c r="I16213" s="20" t="s">
        <v>134</v>
      </c>
      <c r="J16213" s="20" t="s">
        <v>104</v>
      </c>
      <c r="K16213" s="21"/>
      <c r="L16213" s="20" t="s">
        <v>104</v>
      </c>
      <c r="M16213" s="20" t="s">
        <v>74</v>
      </c>
      <c r="N16213" s="21"/>
      <c r="O16213" s="23">
        <v>0.64</v>
      </c>
    </row>
    <row r="16214" spans="1:15" x14ac:dyDescent="0.25">
      <c r="A16214" s="20" t="s">
        <v>130</v>
      </c>
      <c r="B16214" s="20" t="s">
        <v>1366</v>
      </c>
      <c r="C16214" s="20" t="s">
        <v>115</v>
      </c>
      <c r="D16214" s="20" t="s">
        <v>106</v>
      </c>
      <c r="E16214" s="21"/>
      <c r="F16214" s="23">
        <v>92.11</v>
      </c>
      <c r="G16214" s="23">
        <v>0.04</v>
      </c>
      <c r="H16214" s="20" t="s">
        <v>102</v>
      </c>
      <c r="I16214" s="20" t="s">
        <v>134</v>
      </c>
      <c r="J16214" s="20" t="s">
        <v>104</v>
      </c>
      <c r="K16214" s="21"/>
      <c r="L16214" s="20" t="s">
        <v>104</v>
      </c>
      <c r="M16214" s="20" t="s">
        <v>75</v>
      </c>
      <c r="N16214" s="21"/>
      <c r="O16214" s="23">
        <v>0.64</v>
      </c>
    </row>
    <row r="16215" spans="1:15" x14ac:dyDescent="0.25">
      <c r="A16215" s="20" t="s">
        <v>130</v>
      </c>
      <c r="B16215" s="20" t="s">
        <v>1366</v>
      </c>
      <c r="C16215" s="20" t="s">
        <v>119</v>
      </c>
      <c r="D16215" s="20" t="s">
        <v>6</v>
      </c>
      <c r="E16215" s="21"/>
      <c r="F16215" s="24">
        <v>3690.32</v>
      </c>
      <c r="G16215" s="23">
        <v>1.45</v>
      </c>
      <c r="H16215" s="20" t="s">
        <v>102</v>
      </c>
      <c r="I16215" s="20" t="s">
        <v>134</v>
      </c>
      <c r="J16215" s="20" t="s">
        <v>104</v>
      </c>
      <c r="K16215" s="21"/>
      <c r="L16215" s="20" t="s">
        <v>104</v>
      </c>
      <c r="M16215" s="20" t="s">
        <v>45</v>
      </c>
      <c r="N16215" s="23">
        <v>32.65</v>
      </c>
      <c r="O16215" s="23">
        <v>0.64</v>
      </c>
    </row>
    <row r="16216" spans="1:15" x14ac:dyDescent="0.25">
      <c r="A16216" s="20" t="s">
        <v>130</v>
      </c>
      <c r="B16216" s="20" t="s">
        <v>1366</v>
      </c>
      <c r="C16216" s="20" t="s">
        <v>111</v>
      </c>
      <c r="D16216" s="21"/>
      <c r="E16216" s="21"/>
      <c r="F16216" s="24">
        <v>1043.78</v>
      </c>
      <c r="G16216" s="23">
        <v>0.41</v>
      </c>
      <c r="H16216" s="20" t="s">
        <v>102</v>
      </c>
      <c r="I16216" s="20" t="s">
        <v>134</v>
      </c>
      <c r="J16216" s="20" t="s">
        <v>104</v>
      </c>
      <c r="K16216" s="21"/>
      <c r="L16216" s="20" t="s">
        <v>104</v>
      </c>
      <c r="M16216" s="20" t="s">
        <v>56</v>
      </c>
      <c r="N16216" s="23">
        <v>0.41</v>
      </c>
      <c r="O16216" s="23">
        <v>0.64</v>
      </c>
    </row>
    <row r="16217" spans="1:15" x14ac:dyDescent="0.25">
      <c r="A16217" s="20" t="s">
        <v>130</v>
      </c>
      <c r="B16217" s="20" t="s">
        <v>1367</v>
      </c>
      <c r="C16217" s="20" t="s">
        <v>7</v>
      </c>
      <c r="D16217" s="20" t="s">
        <v>10</v>
      </c>
      <c r="E16217" s="21"/>
      <c r="F16217" s="24">
        <v>1749.58</v>
      </c>
      <c r="G16217" s="23">
        <v>0.62</v>
      </c>
      <c r="H16217" s="20" t="s">
        <v>102</v>
      </c>
      <c r="I16217" s="20" t="s">
        <v>124</v>
      </c>
      <c r="J16217" s="20" t="s">
        <v>104</v>
      </c>
      <c r="K16217" s="21"/>
      <c r="L16217" s="20" t="s">
        <v>104</v>
      </c>
      <c r="M16217" s="20" t="s">
        <v>48</v>
      </c>
      <c r="N16217" s="23">
        <v>0.62</v>
      </c>
      <c r="O16217" s="23">
        <v>0.59</v>
      </c>
    </row>
    <row r="16218" spans="1:15" x14ac:dyDescent="0.25">
      <c r="A16218" s="20" t="s">
        <v>130</v>
      </c>
      <c r="B16218" s="20" t="s">
        <v>1367</v>
      </c>
      <c r="C16218" s="20" t="s">
        <v>105</v>
      </c>
      <c r="D16218" s="20" t="s">
        <v>106</v>
      </c>
      <c r="E16218" s="21"/>
      <c r="F16218" s="23">
        <v>537.23</v>
      </c>
      <c r="G16218" s="23">
        <v>0.19</v>
      </c>
      <c r="H16218" s="20" t="s">
        <v>102</v>
      </c>
      <c r="I16218" s="20" t="s">
        <v>124</v>
      </c>
      <c r="J16218" s="20" t="s">
        <v>104</v>
      </c>
      <c r="K16218" s="21"/>
      <c r="L16218" s="20" t="s">
        <v>104</v>
      </c>
      <c r="M16218" s="20" t="s">
        <v>82</v>
      </c>
      <c r="N16218" s="21"/>
      <c r="O16218" s="23">
        <v>0.59</v>
      </c>
    </row>
    <row r="16219" spans="1:15" x14ac:dyDescent="0.25">
      <c r="A16219" s="20" t="s">
        <v>130</v>
      </c>
      <c r="B16219" s="20" t="s">
        <v>1367</v>
      </c>
      <c r="C16219" s="20" t="s">
        <v>107</v>
      </c>
      <c r="D16219" s="20" t="s">
        <v>106</v>
      </c>
      <c r="E16219" s="21"/>
      <c r="F16219" s="24">
        <v>2993.09</v>
      </c>
      <c r="G16219" s="23">
        <v>1.06</v>
      </c>
      <c r="H16219" s="20" t="s">
        <v>102</v>
      </c>
      <c r="I16219" s="20" t="s">
        <v>124</v>
      </c>
      <c r="J16219" s="20" t="s">
        <v>104</v>
      </c>
      <c r="K16219" s="21"/>
      <c r="L16219" s="20" t="s">
        <v>104</v>
      </c>
      <c r="M16219" s="20" t="s">
        <v>65</v>
      </c>
      <c r="N16219" s="23">
        <v>0.84</v>
      </c>
      <c r="O16219" s="23">
        <v>0.59</v>
      </c>
    </row>
    <row r="16220" spans="1:15" x14ac:dyDescent="0.25">
      <c r="A16220" s="20" t="s">
        <v>130</v>
      </c>
      <c r="B16220" s="20" t="s">
        <v>1367</v>
      </c>
      <c r="C16220" s="20" t="s">
        <v>108</v>
      </c>
      <c r="D16220" s="20" t="s">
        <v>106</v>
      </c>
      <c r="E16220" s="21"/>
      <c r="F16220" s="24">
        <v>1486.08</v>
      </c>
      <c r="G16220" s="23">
        <v>0.53</v>
      </c>
      <c r="H16220" s="20" t="s">
        <v>102</v>
      </c>
      <c r="I16220" s="20" t="s">
        <v>124</v>
      </c>
      <c r="J16220" s="20" t="s">
        <v>104</v>
      </c>
      <c r="K16220" s="21"/>
      <c r="L16220" s="20" t="s">
        <v>104</v>
      </c>
      <c r="M16220" s="20" t="s">
        <v>64</v>
      </c>
      <c r="N16220" s="23">
        <v>23.22</v>
      </c>
      <c r="O16220" s="23">
        <v>0.59</v>
      </c>
    </row>
    <row r="16221" spans="1:15" x14ac:dyDescent="0.25">
      <c r="A16221" s="20" t="s">
        <v>130</v>
      </c>
      <c r="B16221" s="20" t="s">
        <v>1367</v>
      </c>
      <c r="C16221" s="20" t="s">
        <v>54</v>
      </c>
      <c r="D16221" s="20" t="s">
        <v>109</v>
      </c>
      <c r="E16221" s="25">
        <v>26</v>
      </c>
      <c r="F16221" s="24">
        <v>6338.18</v>
      </c>
      <c r="G16221" s="23">
        <v>2.25</v>
      </c>
      <c r="H16221" s="20" t="s">
        <v>102</v>
      </c>
      <c r="I16221" s="20" t="s">
        <v>124</v>
      </c>
      <c r="J16221" s="20" t="s">
        <v>104</v>
      </c>
      <c r="K16221" s="21"/>
      <c r="L16221" s="20" t="s">
        <v>104</v>
      </c>
      <c r="M16221" s="20" t="s">
        <v>54</v>
      </c>
      <c r="N16221" s="23">
        <v>0.26</v>
      </c>
      <c r="O16221" s="23">
        <v>0.59</v>
      </c>
    </row>
    <row r="16222" spans="1:15" x14ac:dyDescent="0.25">
      <c r="A16222" s="20" t="s">
        <v>130</v>
      </c>
      <c r="B16222" s="20" t="s">
        <v>1367</v>
      </c>
      <c r="C16222" s="20" t="s">
        <v>55</v>
      </c>
      <c r="D16222" s="20" t="s">
        <v>109</v>
      </c>
      <c r="E16222" s="25">
        <v>26</v>
      </c>
      <c r="F16222" s="24">
        <v>1473.78</v>
      </c>
      <c r="G16222" s="23">
        <v>0.52</v>
      </c>
      <c r="H16222" s="20" t="s">
        <v>102</v>
      </c>
      <c r="I16222" s="20" t="s">
        <v>124</v>
      </c>
      <c r="J16222" s="20" t="s">
        <v>104</v>
      </c>
      <c r="K16222" s="21"/>
      <c r="L16222" s="20" t="s">
        <v>104</v>
      </c>
      <c r="M16222" s="20" t="s">
        <v>55</v>
      </c>
      <c r="N16222" s="23">
        <v>0.02</v>
      </c>
      <c r="O16222" s="23">
        <v>0.59</v>
      </c>
    </row>
    <row r="16223" spans="1:15" x14ac:dyDescent="0.25">
      <c r="A16223" s="20" t="s">
        <v>130</v>
      </c>
      <c r="B16223" s="20" t="s">
        <v>1367</v>
      </c>
      <c r="C16223" s="20" t="s">
        <v>49</v>
      </c>
      <c r="D16223" s="20" t="s">
        <v>109</v>
      </c>
      <c r="E16223" s="25">
        <v>9</v>
      </c>
      <c r="F16223" s="22">
        <v>2004.3</v>
      </c>
      <c r="G16223" s="23">
        <v>0.71</v>
      </c>
      <c r="H16223" s="20" t="s">
        <v>102</v>
      </c>
      <c r="I16223" s="20" t="s">
        <v>124</v>
      </c>
      <c r="J16223" s="20" t="s">
        <v>104</v>
      </c>
      <c r="K16223" s="21"/>
      <c r="L16223" s="20" t="s">
        <v>104</v>
      </c>
      <c r="M16223" s="20" t="s">
        <v>49</v>
      </c>
      <c r="N16223" s="23">
        <v>0.85</v>
      </c>
      <c r="O16223" s="23">
        <v>0.59</v>
      </c>
    </row>
    <row r="16224" spans="1:15" x14ac:dyDescent="0.25">
      <c r="A16224" s="20" t="s">
        <v>130</v>
      </c>
      <c r="B16224" s="20" t="s">
        <v>1367</v>
      </c>
      <c r="C16224" s="20" t="s">
        <v>112</v>
      </c>
      <c r="D16224" s="20" t="s">
        <v>113</v>
      </c>
      <c r="E16224" s="25">
        <v>4</v>
      </c>
      <c r="F16224" s="23">
        <v>649.04</v>
      </c>
      <c r="G16224" s="23">
        <v>0.23</v>
      </c>
      <c r="H16224" s="20" t="s">
        <v>102</v>
      </c>
      <c r="I16224" s="20" t="s">
        <v>124</v>
      </c>
      <c r="J16224" s="20" t="s">
        <v>104</v>
      </c>
      <c r="K16224" s="21"/>
      <c r="L16224" s="20" t="s">
        <v>104</v>
      </c>
      <c r="M16224" s="20" t="s">
        <v>58</v>
      </c>
      <c r="N16224" s="23">
        <v>0.69</v>
      </c>
      <c r="O16224" s="23">
        <v>0.59</v>
      </c>
    </row>
    <row r="16225" spans="1:15" x14ac:dyDescent="0.25">
      <c r="A16225" s="20" t="s">
        <v>130</v>
      </c>
      <c r="B16225" s="20" t="s">
        <v>1367</v>
      </c>
      <c r="C16225" s="20" t="s">
        <v>114</v>
      </c>
      <c r="D16225" s="21"/>
      <c r="E16225" s="21"/>
      <c r="F16225" s="24">
        <v>8042.42</v>
      </c>
      <c r="G16225" s="23">
        <v>2.85</v>
      </c>
      <c r="H16225" s="20" t="s">
        <v>102</v>
      </c>
      <c r="I16225" s="20" t="s">
        <v>124</v>
      </c>
      <c r="J16225" s="20" t="s">
        <v>104</v>
      </c>
      <c r="K16225" s="21"/>
      <c r="L16225" s="20" t="s">
        <v>104</v>
      </c>
      <c r="M16225" s="20" t="s">
        <v>69</v>
      </c>
      <c r="N16225" s="23">
        <v>2.85</v>
      </c>
      <c r="O16225" s="23">
        <v>0.59</v>
      </c>
    </row>
    <row r="16226" spans="1:15" x14ac:dyDescent="0.25">
      <c r="A16226" s="20" t="s">
        <v>130</v>
      </c>
      <c r="B16226" s="20" t="s">
        <v>1367</v>
      </c>
      <c r="C16226" s="20" t="s">
        <v>121</v>
      </c>
      <c r="D16226" s="20" t="s">
        <v>106</v>
      </c>
      <c r="E16226" s="21"/>
      <c r="F16226" s="24">
        <v>1962.81</v>
      </c>
      <c r="G16226" s="26">
        <v>0.7</v>
      </c>
      <c r="H16226" s="20" t="s">
        <v>102</v>
      </c>
      <c r="I16226" s="20" t="s">
        <v>124</v>
      </c>
      <c r="J16226" s="20" t="s">
        <v>104</v>
      </c>
      <c r="K16226" s="21"/>
      <c r="L16226" s="20" t="s">
        <v>104</v>
      </c>
      <c r="M16226" s="20" t="s">
        <v>74</v>
      </c>
      <c r="N16226" s="21"/>
      <c r="O16226" s="23">
        <v>0.59</v>
      </c>
    </row>
    <row r="16227" spans="1:15" x14ac:dyDescent="0.25">
      <c r="A16227" s="20" t="s">
        <v>130</v>
      </c>
      <c r="B16227" s="20" t="s">
        <v>1367</v>
      </c>
      <c r="C16227" s="20" t="s">
        <v>115</v>
      </c>
      <c r="D16227" s="20" t="s">
        <v>106</v>
      </c>
      <c r="E16227" s="21"/>
      <c r="F16227" s="23">
        <v>94.34</v>
      </c>
      <c r="G16227" s="23">
        <v>0.03</v>
      </c>
      <c r="H16227" s="20" t="s">
        <v>102</v>
      </c>
      <c r="I16227" s="20" t="s">
        <v>124</v>
      </c>
      <c r="J16227" s="20" t="s">
        <v>104</v>
      </c>
      <c r="K16227" s="21"/>
      <c r="L16227" s="20" t="s">
        <v>104</v>
      </c>
      <c r="M16227" s="20" t="s">
        <v>75</v>
      </c>
      <c r="N16227" s="21"/>
      <c r="O16227" s="23">
        <v>0.59</v>
      </c>
    </row>
    <row r="16228" spans="1:15" x14ac:dyDescent="0.25">
      <c r="A16228" s="20" t="s">
        <v>130</v>
      </c>
      <c r="B16228" s="20" t="s">
        <v>1367</v>
      </c>
      <c r="C16228" s="20" t="s">
        <v>119</v>
      </c>
      <c r="D16228" s="20" t="s">
        <v>6</v>
      </c>
      <c r="E16228" s="21"/>
      <c r="F16228" s="24">
        <v>3657.66</v>
      </c>
      <c r="G16228" s="26">
        <v>1.3</v>
      </c>
      <c r="H16228" s="20" t="s">
        <v>102</v>
      </c>
      <c r="I16228" s="20" t="s">
        <v>124</v>
      </c>
      <c r="J16228" s="20" t="s">
        <v>104</v>
      </c>
      <c r="K16228" s="21"/>
      <c r="L16228" s="20" t="s">
        <v>104</v>
      </c>
      <c r="M16228" s="20" t="s">
        <v>45</v>
      </c>
      <c r="N16228" s="23">
        <v>32.65</v>
      </c>
      <c r="O16228" s="23">
        <v>0.59</v>
      </c>
    </row>
    <row r="16229" spans="1:15" x14ac:dyDescent="0.25">
      <c r="A16229" s="20" t="s">
        <v>130</v>
      </c>
      <c r="B16229" s="20" t="s">
        <v>1367</v>
      </c>
      <c r="C16229" s="20" t="s">
        <v>111</v>
      </c>
      <c r="D16229" s="21"/>
      <c r="E16229" s="21"/>
      <c r="F16229" s="24">
        <v>1156.98</v>
      </c>
      <c r="G16229" s="23">
        <v>0.41</v>
      </c>
      <c r="H16229" s="20" t="s">
        <v>102</v>
      </c>
      <c r="I16229" s="20" t="s">
        <v>124</v>
      </c>
      <c r="J16229" s="20" t="s">
        <v>104</v>
      </c>
      <c r="K16229" s="21"/>
      <c r="L16229" s="20" t="s">
        <v>104</v>
      </c>
      <c r="M16229" s="20" t="s">
        <v>56</v>
      </c>
      <c r="N16229" s="23">
        <v>0.41</v>
      </c>
      <c r="O16229" s="23">
        <v>0.59</v>
      </c>
    </row>
    <row r="16230" spans="1:15" x14ac:dyDescent="0.25">
      <c r="A16230" s="20" t="s">
        <v>130</v>
      </c>
      <c r="B16230" s="20" t="s">
        <v>1368</v>
      </c>
      <c r="C16230" s="20" t="s">
        <v>7</v>
      </c>
      <c r="D16230" s="20" t="s">
        <v>10</v>
      </c>
      <c r="E16230" s="21"/>
      <c r="F16230" s="24">
        <v>5228.8900000000003</v>
      </c>
      <c r="G16230" s="23">
        <v>0.62</v>
      </c>
      <c r="H16230" s="20" t="s">
        <v>102</v>
      </c>
      <c r="I16230" s="20" t="s">
        <v>124</v>
      </c>
      <c r="J16230" s="20" t="s">
        <v>104</v>
      </c>
      <c r="K16230" s="21"/>
      <c r="L16230" s="20" t="s">
        <v>104</v>
      </c>
      <c r="M16230" s="20" t="s">
        <v>48</v>
      </c>
      <c r="N16230" s="23">
        <v>0.62</v>
      </c>
      <c r="O16230" s="26">
        <v>0.6</v>
      </c>
    </row>
    <row r="16231" spans="1:15" x14ac:dyDescent="0.25">
      <c r="A16231" s="20" t="s">
        <v>130</v>
      </c>
      <c r="B16231" s="20" t="s">
        <v>1368</v>
      </c>
      <c r="C16231" s="20" t="s">
        <v>105</v>
      </c>
      <c r="D16231" s="20" t="s">
        <v>106</v>
      </c>
      <c r="E16231" s="21"/>
      <c r="F16231" s="24">
        <v>1576.91</v>
      </c>
      <c r="G16231" s="23">
        <v>0.19</v>
      </c>
      <c r="H16231" s="20" t="s">
        <v>102</v>
      </c>
      <c r="I16231" s="20" t="s">
        <v>124</v>
      </c>
      <c r="J16231" s="20" t="s">
        <v>104</v>
      </c>
      <c r="K16231" s="21"/>
      <c r="L16231" s="20" t="s">
        <v>104</v>
      </c>
      <c r="M16231" s="20" t="s">
        <v>82</v>
      </c>
      <c r="N16231" s="21"/>
      <c r="O16231" s="26">
        <v>0.6</v>
      </c>
    </row>
    <row r="16232" spans="1:15" x14ac:dyDescent="0.25">
      <c r="A16232" s="20" t="s">
        <v>130</v>
      </c>
      <c r="B16232" s="20" t="s">
        <v>1368</v>
      </c>
      <c r="C16232" s="20" t="s">
        <v>107</v>
      </c>
      <c r="D16232" s="20" t="s">
        <v>106</v>
      </c>
      <c r="E16232" s="21"/>
      <c r="F16232" s="24">
        <v>8952.3799999999992</v>
      </c>
      <c r="G16232" s="23">
        <v>1.06</v>
      </c>
      <c r="H16232" s="20" t="s">
        <v>102</v>
      </c>
      <c r="I16232" s="20" t="s">
        <v>124</v>
      </c>
      <c r="J16232" s="20" t="s">
        <v>104</v>
      </c>
      <c r="K16232" s="21"/>
      <c r="L16232" s="20" t="s">
        <v>104</v>
      </c>
      <c r="M16232" s="20" t="s">
        <v>65</v>
      </c>
      <c r="N16232" s="23">
        <v>0.84</v>
      </c>
      <c r="O16232" s="26">
        <v>0.6</v>
      </c>
    </row>
    <row r="16233" spans="1:15" x14ac:dyDescent="0.25">
      <c r="A16233" s="20" t="s">
        <v>130</v>
      </c>
      <c r="B16233" s="20" t="s">
        <v>1368</v>
      </c>
      <c r="C16233" s="20" t="s">
        <v>108</v>
      </c>
      <c r="D16233" s="20" t="s">
        <v>106</v>
      </c>
      <c r="E16233" s="21"/>
      <c r="F16233" s="24">
        <v>3900.96</v>
      </c>
      <c r="G16233" s="23">
        <v>0.46</v>
      </c>
      <c r="H16233" s="20" t="s">
        <v>102</v>
      </c>
      <c r="I16233" s="20" t="s">
        <v>124</v>
      </c>
      <c r="J16233" s="20" t="s">
        <v>104</v>
      </c>
      <c r="K16233" s="21"/>
      <c r="L16233" s="20" t="s">
        <v>104</v>
      </c>
      <c r="M16233" s="20" t="s">
        <v>64</v>
      </c>
      <c r="N16233" s="23">
        <v>23.22</v>
      </c>
      <c r="O16233" s="26">
        <v>0.6</v>
      </c>
    </row>
    <row r="16234" spans="1:15" x14ac:dyDescent="0.25">
      <c r="A16234" s="20" t="s">
        <v>130</v>
      </c>
      <c r="B16234" s="20" t="s">
        <v>1368</v>
      </c>
      <c r="C16234" s="20" t="s">
        <v>54</v>
      </c>
      <c r="D16234" s="20" t="s">
        <v>109</v>
      </c>
      <c r="E16234" s="25">
        <v>26</v>
      </c>
      <c r="F16234" s="27">
        <v>22815</v>
      </c>
      <c r="G16234" s="23">
        <v>2.71</v>
      </c>
      <c r="H16234" s="20" t="s">
        <v>102</v>
      </c>
      <c r="I16234" s="20" t="s">
        <v>124</v>
      </c>
      <c r="J16234" s="20" t="s">
        <v>104</v>
      </c>
      <c r="K16234" s="21"/>
      <c r="L16234" s="20" t="s">
        <v>104</v>
      </c>
      <c r="M16234" s="20" t="s">
        <v>54</v>
      </c>
      <c r="N16234" s="23">
        <v>0.26</v>
      </c>
      <c r="O16234" s="26">
        <v>0.6</v>
      </c>
    </row>
    <row r="16235" spans="1:15" x14ac:dyDescent="0.25">
      <c r="A16235" s="20" t="s">
        <v>130</v>
      </c>
      <c r="B16235" s="20" t="s">
        <v>1368</v>
      </c>
      <c r="C16235" s="20" t="s">
        <v>55</v>
      </c>
      <c r="D16235" s="20" t="s">
        <v>109</v>
      </c>
      <c r="E16235" s="25">
        <v>26</v>
      </c>
      <c r="F16235" s="24">
        <v>1924.78</v>
      </c>
      <c r="G16235" s="23">
        <v>0.23</v>
      </c>
      <c r="H16235" s="20" t="s">
        <v>102</v>
      </c>
      <c r="I16235" s="20" t="s">
        <v>124</v>
      </c>
      <c r="J16235" s="20" t="s">
        <v>104</v>
      </c>
      <c r="K16235" s="21"/>
      <c r="L16235" s="20" t="s">
        <v>104</v>
      </c>
      <c r="M16235" s="20" t="s">
        <v>55</v>
      </c>
      <c r="N16235" s="23">
        <v>0.02</v>
      </c>
      <c r="O16235" s="26">
        <v>0.6</v>
      </c>
    </row>
    <row r="16236" spans="1:15" x14ac:dyDescent="0.25">
      <c r="A16236" s="20" t="s">
        <v>130</v>
      </c>
      <c r="B16236" s="20" t="s">
        <v>1368</v>
      </c>
      <c r="C16236" s="20" t="s">
        <v>49</v>
      </c>
      <c r="D16236" s="20" t="s">
        <v>109</v>
      </c>
      <c r="E16236" s="25">
        <v>9</v>
      </c>
      <c r="F16236" s="24">
        <v>7990.42</v>
      </c>
      <c r="G16236" s="23">
        <v>0.95</v>
      </c>
      <c r="H16236" s="20" t="s">
        <v>102</v>
      </c>
      <c r="I16236" s="20" t="s">
        <v>124</v>
      </c>
      <c r="J16236" s="20" t="s">
        <v>104</v>
      </c>
      <c r="K16236" s="21"/>
      <c r="L16236" s="20" t="s">
        <v>104</v>
      </c>
      <c r="M16236" s="20" t="s">
        <v>49</v>
      </c>
      <c r="N16236" s="23">
        <v>0.85</v>
      </c>
      <c r="O16236" s="26">
        <v>0.6</v>
      </c>
    </row>
    <row r="16237" spans="1:15" x14ac:dyDescent="0.25">
      <c r="A16237" s="20" t="s">
        <v>130</v>
      </c>
      <c r="B16237" s="20" t="s">
        <v>1368</v>
      </c>
      <c r="C16237" s="20" t="s">
        <v>112</v>
      </c>
      <c r="D16237" s="20" t="s">
        <v>113</v>
      </c>
      <c r="E16237" s="25">
        <v>4</v>
      </c>
      <c r="F16237" s="24">
        <v>3457.82</v>
      </c>
      <c r="G16237" s="23">
        <v>0.41</v>
      </c>
      <c r="H16237" s="20" t="s">
        <v>102</v>
      </c>
      <c r="I16237" s="20" t="s">
        <v>124</v>
      </c>
      <c r="J16237" s="20" t="s">
        <v>104</v>
      </c>
      <c r="K16237" s="21"/>
      <c r="L16237" s="20" t="s">
        <v>104</v>
      </c>
      <c r="M16237" s="20" t="s">
        <v>58</v>
      </c>
      <c r="N16237" s="23">
        <v>0.69</v>
      </c>
      <c r="O16237" s="26">
        <v>0.6</v>
      </c>
    </row>
    <row r="16238" spans="1:15" x14ac:dyDescent="0.25">
      <c r="A16238" s="20" t="s">
        <v>130</v>
      </c>
      <c r="B16238" s="20" t="s">
        <v>1368</v>
      </c>
      <c r="C16238" s="20" t="s">
        <v>114</v>
      </c>
      <c r="D16238" s="21"/>
      <c r="E16238" s="21"/>
      <c r="F16238" s="24">
        <v>24036.05</v>
      </c>
      <c r="G16238" s="23">
        <v>2.85</v>
      </c>
      <c r="H16238" s="20" t="s">
        <v>102</v>
      </c>
      <c r="I16238" s="20" t="s">
        <v>124</v>
      </c>
      <c r="J16238" s="20" t="s">
        <v>104</v>
      </c>
      <c r="K16238" s="21"/>
      <c r="L16238" s="20" t="s">
        <v>104</v>
      </c>
      <c r="M16238" s="20" t="s">
        <v>69</v>
      </c>
      <c r="N16238" s="23">
        <v>2.85</v>
      </c>
      <c r="O16238" s="26">
        <v>0.6</v>
      </c>
    </row>
    <row r="16239" spans="1:15" x14ac:dyDescent="0.25">
      <c r="A16239" s="20" t="s">
        <v>130</v>
      </c>
      <c r="B16239" s="20" t="s">
        <v>1368</v>
      </c>
      <c r="C16239" s="20" t="s">
        <v>121</v>
      </c>
      <c r="D16239" s="20" t="s">
        <v>106</v>
      </c>
      <c r="E16239" s="21"/>
      <c r="F16239" s="24">
        <v>5693.17</v>
      </c>
      <c r="G16239" s="23">
        <v>0.68</v>
      </c>
      <c r="H16239" s="20" t="s">
        <v>102</v>
      </c>
      <c r="I16239" s="20" t="s">
        <v>124</v>
      </c>
      <c r="J16239" s="20" t="s">
        <v>104</v>
      </c>
      <c r="K16239" s="21"/>
      <c r="L16239" s="20" t="s">
        <v>104</v>
      </c>
      <c r="M16239" s="20" t="s">
        <v>74</v>
      </c>
      <c r="N16239" s="21"/>
      <c r="O16239" s="26">
        <v>0.6</v>
      </c>
    </row>
    <row r="16240" spans="1:15" x14ac:dyDescent="0.25">
      <c r="A16240" s="20" t="s">
        <v>130</v>
      </c>
      <c r="B16240" s="20" t="s">
        <v>1368</v>
      </c>
      <c r="C16240" s="20" t="s">
        <v>115</v>
      </c>
      <c r="D16240" s="20" t="s">
        <v>106</v>
      </c>
      <c r="E16240" s="21"/>
      <c r="F16240" s="23">
        <v>173.84</v>
      </c>
      <c r="G16240" s="23">
        <v>0.02</v>
      </c>
      <c r="H16240" s="20" t="s">
        <v>102</v>
      </c>
      <c r="I16240" s="20" t="s">
        <v>124</v>
      </c>
      <c r="J16240" s="20" t="s">
        <v>104</v>
      </c>
      <c r="K16240" s="21"/>
      <c r="L16240" s="20" t="s">
        <v>104</v>
      </c>
      <c r="M16240" s="20" t="s">
        <v>75</v>
      </c>
      <c r="N16240" s="21"/>
      <c r="O16240" s="26">
        <v>0.6</v>
      </c>
    </row>
    <row r="16241" spans="1:15" x14ac:dyDescent="0.25">
      <c r="A16241" s="20" t="s">
        <v>130</v>
      </c>
      <c r="B16241" s="20" t="s">
        <v>1368</v>
      </c>
      <c r="C16241" s="20" t="s">
        <v>119</v>
      </c>
      <c r="D16241" s="20" t="s">
        <v>6</v>
      </c>
      <c r="E16241" s="21"/>
      <c r="F16241" s="24">
        <v>11234.25</v>
      </c>
      <c r="G16241" s="23">
        <v>1.33</v>
      </c>
      <c r="H16241" s="20" t="s">
        <v>102</v>
      </c>
      <c r="I16241" s="20" t="s">
        <v>124</v>
      </c>
      <c r="J16241" s="20" t="s">
        <v>104</v>
      </c>
      <c r="K16241" s="21"/>
      <c r="L16241" s="20" t="s">
        <v>104</v>
      </c>
      <c r="M16241" s="20" t="s">
        <v>45</v>
      </c>
      <c r="N16241" s="23">
        <v>32.65</v>
      </c>
      <c r="O16241" s="26">
        <v>0.6</v>
      </c>
    </row>
    <row r="16242" spans="1:15" x14ac:dyDescent="0.25">
      <c r="A16242" s="20" t="s">
        <v>130</v>
      </c>
      <c r="B16242" s="20" t="s">
        <v>1368</v>
      </c>
      <c r="C16242" s="20" t="s">
        <v>111</v>
      </c>
      <c r="D16242" s="21"/>
      <c r="E16242" s="21"/>
      <c r="F16242" s="24">
        <v>3457.82</v>
      </c>
      <c r="G16242" s="23">
        <v>0.41</v>
      </c>
      <c r="H16242" s="20" t="s">
        <v>102</v>
      </c>
      <c r="I16242" s="20" t="s">
        <v>124</v>
      </c>
      <c r="J16242" s="20" t="s">
        <v>104</v>
      </c>
      <c r="K16242" s="21"/>
      <c r="L16242" s="20" t="s">
        <v>104</v>
      </c>
      <c r="M16242" s="20" t="s">
        <v>56</v>
      </c>
      <c r="N16242" s="23">
        <v>0.41</v>
      </c>
      <c r="O16242" s="26">
        <v>0.6</v>
      </c>
    </row>
    <row r="16243" spans="1:15" x14ac:dyDescent="0.25">
      <c r="A16243" s="20" t="s">
        <v>130</v>
      </c>
      <c r="B16243" s="20" t="s">
        <v>1369</v>
      </c>
      <c r="C16243" s="20" t="s">
        <v>7</v>
      </c>
      <c r="D16243" s="20" t="s">
        <v>10</v>
      </c>
      <c r="E16243" s="21"/>
      <c r="F16243" s="24">
        <v>1268.6400000000001</v>
      </c>
      <c r="G16243" s="23">
        <v>0.62</v>
      </c>
      <c r="H16243" s="20" t="s">
        <v>102</v>
      </c>
      <c r="I16243" s="20" t="s">
        <v>146</v>
      </c>
      <c r="J16243" s="20" t="s">
        <v>104</v>
      </c>
      <c r="K16243" s="21"/>
      <c r="L16243" s="20" t="s">
        <v>104</v>
      </c>
      <c r="M16243" s="20" t="s">
        <v>48</v>
      </c>
      <c r="N16243" s="23">
        <v>0.62</v>
      </c>
      <c r="O16243" s="26">
        <v>0.6</v>
      </c>
    </row>
    <row r="16244" spans="1:15" x14ac:dyDescent="0.25">
      <c r="A16244" s="20" t="s">
        <v>130</v>
      </c>
      <c r="B16244" s="20" t="s">
        <v>1369</v>
      </c>
      <c r="C16244" s="20" t="s">
        <v>105</v>
      </c>
      <c r="D16244" s="20" t="s">
        <v>106</v>
      </c>
      <c r="E16244" s="21"/>
      <c r="F16244" s="23">
        <v>390.38</v>
      </c>
      <c r="G16244" s="23">
        <v>0.19</v>
      </c>
      <c r="H16244" s="20" t="s">
        <v>102</v>
      </c>
      <c r="I16244" s="20" t="s">
        <v>146</v>
      </c>
      <c r="J16244" s="20" t="s">
        <v>104</v>
      </c>
      <c r="K16244" s="21"/>
      <c r="L16244" s="20" t="s">
        <v>104</v>
      </c>
      <c r="M16244" s="20" t="s">
        <v>82</v>
      </c>
      <c r="N16244" s="21"/>
      <c r="O16244" s="26">
        <v>0.6</v>
      </c>
    </row>
    <row r="16245" spans="1:15" x14ac:dyDescent="0.25">
      <c r="A16245" s="20" t="s">
        <v>130</v>
      </c>
      <c r="B16245" s="20" t="s">
        <v>1369</v>
      </c>
      <c r="C16245" s="20" t="s">
        <v>107</v>
      </c>
      <c r="D16245" s="20" t="s">
        <v>106</v>
      </c>
      <c r="E16245" s="21"/>
      <c r="F16245" s="22">
        <v>2341.5</v>
      </c>
      <c r="G16245" s="23">
        <v>1.1399999999999999</v>
      </c>
      <c r="H16245" s="20" t="s">
        <v>102</v>
      </c>
      <c r="I16245" s="20" t="s">
        <v>146</v>
      </c>
      <c r="J16245" s="20" t="s">
        <v>104</v>
      </c>
      <c r="K16245" s="21"/>
      <c r="L16245" s="20" t="s">
        <v>104</v>
      </c>
      <c r="M16245" s="20" t="s">
        <v>65</v>
      </c>
      <c r="N16245" s="23">
        <v>0.84</v>
      </c>
      <c r="O16245" s="26">
        <v>0.6</v>
      </c>
    </row>
    <row r="16246" spans="1:15" x14ac:dyDescent="0.25">
      <c r="A16246" s="20" t="s">
        <v>130</v>
      </c>
      <c r="B16246" s="20" t="s">
        <v>1369</v>
      </c>
      <c r="C16246" s="20" t="s">
        <v>108</v>
      </c>
      <c r="D16246" s="20" t="s">
        <v>106</v>
      </c>
      <c r="E16246" s="21"/>
      <c r="F16246" s="24">
        <v>1114.56</v>
      </c>
      <c r="G16246" s="23">
        <v>0.54</v>
      </c>
      <c r="H16246" s="20" t="s">
        <v>102</v>
      </c>
      <c r="I16246" s="20" t="s">
        <v>146</v>
      </c>
      <c r="J16246" s="20" t="s">
        <v>104</v>
      </c>
      <c r="K16246" s="21"/>
      <c r="L16246" s="20" t="s">
        <v>104</v>
      </c>
      <c r="M16246" s="20" t="s">
        <v>64</v>
      </c>
      <c r="N16246" s="23">
        <v>23.22</v>
      </c>
      <c r="O16246" s="26">
        <v>0.6</v>
      </c>
    </row>
    <row r="16247" spans="1:15" x14ac:dyDescent="0.25">
      <c r="A16247" s="20" t="s">
        <v>130</v>
      </c>
      <c r="B16247" s="20" t="s">
        <v>1369</v>
      </c>
      <c r="C16247" s="20" t="s">
        <v>49</v>
      </c>
      <c r="D16247" s="20" t="s">
        <v>109</v>
      </c>
      <c r="E16247" s="25">
        <v>9</v>
      </c>
      <c r="F16247" s="24">
        <v>1591.96</v>
      </c>
      <c r="G16247" s="23">
        <v>0.78</v>
      </c>
      <c r="H16247" s="20" t="s">
        <v>102</v>
      </c>
      <c r="I16247" s="20" t="s">
        <v>146</v>
      </c>
      <c r="J16247" s="20" t="s">
        <v>104</v>
      </c>
      <c r="K16247" s="21"/>
      <c r="L16247" s="20" t="s">
        <v>104</v>
      </c>
      <c r="M16247" s="20" t="s">
        <v>49</v>
      </c>
      <c r="N16247" s="23">
        <v>0.85</v>
      </c>
      <c r="O16247" s="26">
        <v>0.6</v>
      </c>
    </row>
    <row r="16248" spans="1:15" x14ac:dyDescent="0.25">
      <c r="A16248" s="20" t="s">
        <v>130</v>
      </c>
      <c r="B16248" s="20" t="s">
        <v>1369</v>
      </c>
      <c r="C16248" s="20" t="s">
        <v>112</v>
      </c>
      <c r="D16248" s="20" t="s">
        <v>113</v>
      </c>
      <c r="E16248" s="25">
        <v>4</v>
      </c>
      <c r="F16248" s="23">
        <v>470.63</v>
      </c>
      <c r="G16248" s="23">
        <v>0.23</v>
      </c>
      <c r="H16248" s="20" t="s">
        <v>102</v>
      </c>
      <c r="I16248" s="20" t="s">
        <v>146</v>
      </c>
      <c r="J16248" s="20" t="s">
        <v>104</v>
      </c>
      <c r="K16248" s="21"/>
      <c r="L16248" s="20" t="s">
        <v>104</v>
      </c>
      <c r="M16248" s="20" t="s">
        <v>58</v>
      </c>
      <c r="N16248" s="23">
        <v>0.69</v>
      </c>
      <c r="O16248" s="26">
        <v>0.6</v>
      </c>
    </row>
    <row r="16249" spans="1:15" x14ac:dyDescent="0.25">
      <c r="A16249" s="20" t="s">
        <v>130</v>
      </c>
      <c r="B16249" s="20" t="s">
        <v>1369</v>
      </c>
      <c r="C16249" s="20" t="s">
        <v>114</v>
      </c>
      <c r="D16249" s="21"/>
      <c r="E16249" s="21"/>
      <c r="F16249" s="24">
        <v>5831.67</v>
      </c>
      <c r="G16249" s="23">
        <v>2.85</v>
      </c>
      <c r="H16249" s="20" t="s">
        <v>102</v>
      </c>
      <c r="I16249" s="20" t="s">
        <v>146</v>
      </c>
      <c r="J16249" s="20" t="s">
        <v>104</v>
      </c>
      <c r="K16249" s="21"/>
      <c r="L16249" s="20" t="s">
        <v>104</v>
      </c>
      <c r="M16249" s="20" t="s">
        <v>69</v>
      </c>
      <c r="N16249" s="23">
        <v>2.85</v>
      </c>
      <c r="O16249" s="26">
        <v>0.6</v>
      </c>
    </row>
    <row r="16250" spans="1:15" x14ac:dyDescent="0.25">
      <c r="A16250" s="20" t="s">
        <v>130</v>
      </c>
      <c r="B16250" s="20" t="s">
        <v>1369</v>
      </c>
      <c r="C16250" s="20" t="s">
        <v>121</v>
      </c>
      <c r="D16250" s="20" t="s">
        <v>106</v>
      </c>
      <c r="E16250" s="21"/>
      <c r="F16250" s="24">
        <v>1423.81</v>
      </c>
      <c r="G16250" s="26">
        <v>0.7</v>
      </c>
      <c r="H16250" s="20" t="s">
        <v>102</v>
      </c>
      <c r="I16250" s="20" t="s">
        <v>146</v>
      </c>
      <c r="J16250" s="20" t="s">
        <v>104</v>
      </c>
      <c r="K16250" s="21"/>
      <c r="L16250" s="20" t="s">
        <v>104</v>
      </c>
      <c r="M16250" s="20" t="s">
        <v>74</v>
      </c>
      <c r="N16250" s="21"/>
      <c r="O16250" s="26">
        <v>0.6</v>
      </c>
    </row>
    <row r="16251" spans="1:15" x14ac:dyDescent="0.25">
      <c r="A16251" s="20" t="s">
        <v>130</v>
      </c>
      <c r="B16251" s="20" t="s">
        <v>1369</v>
      </c>
      <c r="C16251" s="20" t="s">
        <v>115</v>
      </c>
      <c r="D16251" s="20" t="s">
        <v>106</v>
      </c>
      <c r="E16251" s="21"/>
      <c r="F16251" s="23">
        <v>29.86</v>
      </c>
      <c r="G16251" s="23">
        <v>0.01</v>
      </c>
      <c r="H16251" s="20" t="s">
        <v>102</v>
      </c>
      <c r="I16251" s="20" t="s">
        <v>146</v>
      </c>
      <c r="J16251" s="20" t="s">
        <v>104</v>
      </c>
      <c r="K16251" s="21"/>
      <c r="L16251" s="20" t="s">
        <v>104</v>
      </c>
      <c r="M16251" s="20" t="s">
        <v>75</v>
      </c>
      <c r="N16251" s="21"/>
      <c r="O16251" s="26">
        <v>0.6</v>
      </c>
    </row>
    <row r="16252" spans="1:15" x14ac:dyDescent="0.25">
      <c r="A16252" s="20" t="s">
        <v>130</v>
      </c>
      <c r="B16252" s="20" t="s">
        <v>1369</v>
      </c>
      <c r="C16252" s="20" t="s">
        <v>119</v>
      </c>
      <c r="D16252" s="20" t="s">
        <v>6</v>
      </c>
      <c r="E16252" s="21"/>
      <c r="F16252" s="24">
        <v>2743.25</v>
      </c>
      <c r="G16252" s="23">
        <v>1.34</v>
      </c>
      <c r="H16252" s="20" t="s">
        <v>102</v>
      </c>
      <c r="I16252" s="20" t="s">
        <v>146</v>
      </c>
      <c r="J16252" s="20" t="s">
        <v>104</v>
      </c>
      <c r="K16252" s="21"/>
      <c r="L16252" s="20" t="s">
        <v>104</v>
      </c>
      <c r="M16252" s="20" t="s">
        <v>45</v>
      </c>
      <c r="N16252" s="23">
        <v>32.65</v>
      </c>
      <c r="O16252" s="26">
        <v>0.6</v>
      </c>
    </row>
    <row r="16253" spans="1:15" x14ac:dyDescent="0.25">
      <c r="A16253" s="20" t="s">
        <v>130</v>
      </c>
      <c r="B16253" s="20" t="s">
        <v>1369</v>
      </c>
      <c r="C16253" s="20" t="s">
        <v>111</v>
      </c>
      <c r="D16253" s="21"/>
      <c r="E16253" s="21"/>
      <c r="F16253" s="23">
        <v>838.94</v>
      </c>
      <c r="G16253" s="23">
        <v>0.41</v>
      </c>
      <c r="H16253" s="20" t="s">
        <v>102</v>
      </c>
      <c r="I16253" s="20" t="s">
        <v>146</v>
      </c>
      <c r="J16253" s="20" t="s">
        <v>104</v>
      </c>
      <c r="K16253" s="21"/>
      <c r="L16253" s="20" t="s">
        <v>104</v>
      </c>
      <c r="M16253" s="20" t="s">
        <v>56</v>
      </c>
      <c r="N16253" s="23">
        <v>0.41</v>
      </c>
      <c r="O16253" s="26">
        <v>0.6</v>
      </c>
    </row>
    <row r="16254" spans="1:15" x14ac:dyDescent="0.25">
      <c r="A16254" s="20" t="s">
        <v>130</v>
      </c>
      <c r="B16254" s="20" t="s">
        <v>1369</v>
      </c>
      <c r="C16254" s="20" t="s">
        <v>54</v>
      </c>
      <c r="D16254" s="20" t="s">
        <v>109</v>
      </c>
      <c r="E16254" s="25">
        <v>21</v>
      </c>
      <c r="F16254" s="24">
        <v>5585.58</v>
      </c>
      <c r="G16254" s="23">
        <v>2.73</v>
      </c>
      <c r="H16254" s="20" t="s">
        <v>102</v>
      </c>
      <c r="I16254" s="20" t="s">
        <v>146</v>
      </c>
      <c r="J16254" s="20" t="s">
        <v>104</v>
      </c>
      <c r="K16254" s="21"/>
      <c r="L16254" s="20" t="s">
        <v>104</v>
      </c>
      <c r="M16254" s="20" t="s">
        <v>54</v>
      </c>
      <c r="N16254" s="23">
        <v>0.26</v>
      </c>
      <c r="O16254" s="26">
        <v>0.6</v>
      </c>
    </row>
    <row r="16255" spans="1:15" x14ac:dyDescent="0.25">
      <c r="A16255" s="20" t="s">
        <v>130</v>
      </c>
      <c r="B16255" s="20" t="s">
        <v>1369</v>
      </c>
      <c r="C16255" s="20" t="s">
        <v>55</v>
      </c>
      <c r="D16255" s="20" t="s">
        <v>109</v>
      </c>
      <c r="E16255" s="25">
        <v>21</v>
      </c>
      <c r="F16255" s="23">
        <v>691.32</v>
      </c>
      <c r="G16255" s="23">
        <v>0.34</v>
      </c>
      <c r="H16255" s="20" t="s">
        <v>102</v>
      </c>
      <c r="I16255" s="20" t="s">
        <v>146</v>
      </c>
      <c r="J16255" s="20" t="s">
        <v>104</v>
      </c>
      <c r="K16255" s="21"/>
      <c r="L16255" s="20" t="s">
        <v>104</v>
      </c>
      <c r="M16255" s="20" t="s">
        <v>55</v>
      </c>
      <c r="N16255" s="23">
        <v>0.02</v>
      </c>
      <c r="O16255" s="26">
        <v>0.6</v>
      </c>
    </row>
    <row r="16256" spans="1:15" x14ac:dyDescent="0.25">
      <c r="A16256" s="20" t="s">
        <v>130</v>
      </c>
      <c r="B16256" s="20" t="s">
        <v>1370</v>
      </c>
      <c r="C16256" s="20" t="s">
        <v>7</v>
      </c>
      <c r="D16256" s="20" t="s">
        <v>10</v>
      </c>
      <c r="E16256" s="21"/>
      <c r="F16256" s="24">
        <v>1665.94</v>
      </c>
      <c r="G16256" s="23">
        <v>0.62</v>
      </c>
      <c r="H16256" s="20" t="s">
        <v>102</v>
      </c>
      <c r="I16256" s="20" t="s">
        <v>146</v>
      </c>
      <c r="J16256" s="20" t="s">
        <v>104</v>
      </c>
      <c r="K16256" s="21"/>
      <c r="L16256" s="20" t="s">
        <v>104</v>
      </c>
      <c r="M16256" s="20" t="s">
        <v>48</v>
      </c>
      <c r="N16256" s="23">
        <v>0.62</v>
      </c>
      <c r="O16256" s="23">
        <v>0.55000000000000004</v>
      </c>
    </row>
    <row r="16257" spans="1:15" x14ac:dyDescent="0.25">
      <c r="A16257" s="20" t="s">
        <v>130</v>
      </c>
      <c r="B16257" s="20" t="s">
        <v>1370</v>
      </c>
      <c r="C16257" s="20" t="s">
        <v>105</v>
      </c>
      <c r="D16257" s="20" t="s">
        <v>106</v>
      </c>
      <c r="E16257" s="21"/>
      <c r="F16257" s="23">
        <v>502.85</v>
      </c>
      <c r="G16257" s="23">
        <v>0.19</v>
      </c>
      <c r="H16257" s="20" t="s">
        <v>102</v>
      </c>
      <c r="I16257" s="20" t="s">
        <v>146</v>
      </c>
      <c r="J16257" s="20" t="s">
        <v>104</v>
      </c>
      <c r="K16257" s="21"/>
      <c r="L16257" s="20" t="s">
        <v>104</v>
      </c>
      <c r="M16257" s="20" t="s">
        <v>82</v>
      </c>
      <c r="N16257" s="21"/>
      <c r="O16257" s="23">
        <v>0.55000000000000004</v>
      </c>
    </row>
    <row r="16258" spans="1:15" x14ac:dyDescent="0.25">
      <c r="A16258" s="20" t="s">
        <v>130</v>
      </c>
      <c r="B16258" s="20" t="s">
        <v>1370</v>
      </c>
      <c r="C16258" s="20" t="s">
        <v>107</v>
      </c>
      <c r="D16258" s="20" t="s">
        <v>106</v>
      </c>
      <c r="E16258" s="21"/>
      <c r="F16258" s="24">
        <v>2879.77</v>
      </c>
      <c r="G16258" s="23">
        <v>1.07</v>
      </c>
      <c r="H16258" s="20" t="s">
        <v>102</v>
      </c>
      <c r="I16258" s="20" t="s">
        <v>146</v>
      </c>
      <c r="J16258" s="20" t="s">
        <v>104</v>
      </c>
      <c r="K16258" s="21"/>
      <c r="L16258" s="20" t="s">
        <v>104</v>
      </c>
      <c r="M16258" s="20" t="s">
        <v>65</v>
      </c>
      <c r="N16258" s="23">
        <v>0.84</v>
      </c>
      <c r="O16258" s="23">
        <v>0.55000000000000004</v>
      </c>
    </row>
    <row r="16259" spans="1:15" x14ac:dyDescent="0.25">
      <c r="A16259" s="20" t="s">
        <v>130</v>
      </c>
      <c r="B16259" s="20" t="s">
        <v>1370</v>
      </c>
      <c r="C16259" s="20" t="s">
        <v>108</v>
      </c>
      <c r="D16259" s="20" t="s">
        <v>106</v>
      </c>
      <c r="E16259" s="21"/>
      <c r="F16259" s="22">
        <v>1393.2</v>
      </c>
      <c r="G16259" s="23">
        <v>0.52</v>
      </c>
      <c r="H16259" s="20" t="s">
        <v>102</v>
      </c>
      <c r="I16259" s="20" t="s">
        <v>146</v>
      </c>
      <c r="J16259" s="20" t="s">
        <v>104</v>
      </c>
      <c r="K16259" s="21"/>
      <c r="L16259" s="20" t="s">
        <v>104</v>
      </c>
      <c r="M16259" s="20" t="s">
        <v>64</v>
      </c>
      <c r="N16259" s="23">
        <v>23.22</v>
      </c>
      <c r="O16259" s="23">
        <v>0.55000000000000004</v>
      </c>
    </row>
    <row r="16260" spans="1:15" x14ac:dyDescent="0.25">
      <c r="A16260" s="20" t="s">
        <v>130</v>
      </c>
      <c r="B16260" s="20" t="s">
        <v>1370</v>
      </c>
      <c r="C16260" s="20" t="s">
        <v>49</v>
      </c>
      <c r="D16260" s="20" t="s">
        <v>109</v>
      </c>
      <c r="E16260" s="25">
        <v>9</v>
      </c>
      <c r="F16260" s="22">
        <v>2570.4</v>
      </c>
      <c r="G16260" s="23">
        <v>0.96</v>
      </c>
      <c r="H16260" s="20" t="s">
        <v>102</v>
      </c>
      <c r="I16260" s="20" t="s">
        <v>146</v>
      </c>
      <c r="J16260" s="20" t="s">
        <v>104</v>
      </c>
      <c r="K16260" s="21"/>
      <c r="L16260" s="20" t="s">
        <v>104</v>
      </c>
      <c r="M16260" s="20" t="s">
        <v>49</v>
      </c>
      <c r="N16260" s="23">
        <v>0.85</v>
      </c>
      <c r="O16260" s="23">
        <v>0.55000000000000004</v>
      </c>
    </row>
    <row r="16261" spans="1:15" x14ac:dyDescent="0.25">
      <c r="A16261" s="20" t="s">
        <v>130</v>
      </c>
      <c r="B16261" s="20" t="s">
        <v>1370</v>
      </c>
      <c r="C16261" s="20" t="s">
        <v>112</v>
      </c>
      <c r="D16261" s="20" t="s">
        <v>113</v>
      </c>
      <c r="E16261" s="25">
        <v>4</v>
      </c>
      <c r="F16261" s="23">
        <v>618.01</v>
      </c>
      <c r="G16261" s="23">
        <v>0.23</v>
      </c>
      <c r="H16261" s="20" t="s">
        <v>102</v>
      </c>
      <c r="I16261" s="20" t="s">
        <v>146</v>
      </c>
      <c r="J16261" s="20" t="s">
        <v>104</v>
      </c>
      <c r="K16261" s="21"/>
      <c r="L16261" s="20" t="s">
        <v>104</v>
      </c>
      <c r="M16261" s="20" t="s">
        <v>58</v>
      </c>
      <c r="N16261" s="23">
        <v>0.69</v>
      </c>
      <c r="O16261" s="23">
        <v>0.55000000000000004</v>
      </c>
    </row>
    <row r="16262" spans="1:15" x14ac:dyDescent="0.25">
      <c r="A16262" s="20" t="s">
        <v>130</v>
      </c>
      <c r="B16262" s="20" t="s">
        <v>1370</v>
      </c>
      <c r="C16262" s="20" t="s">
        <v>114</v>
      </c>
      <c r="D16262" s="21"/>
      <c r="E16262" s="21"/>
      <c r="F16262" s="24">
        <v>7657.95</v>
      </c>
      <c r="G16262" s="23">
        <v>2.85</v>
      </c>
      <c r="H16262" s="20" t="s">
        <v>102</v>
      </c>
      <c r="I16262" s="20" t="s">
        <v>146</v>
      </c>
      <c r="J16262" s="20" t="s">
        <v>104</v>
      </c>
      <c r="K16262" s="21"/>
      <c r="L16262" s="20" t="s">
        <v>104</v>
      </c>
      <c r="M16262" s="20" t="s">
        <v>69</v>
      </c>
      <c r="N16262" s="23">
        <v>2.85</v>
      </c>
      <c r="O16262" s="23">
        <v>0.55000000000000004</v>
      </c>
    </row>
    <row r="16263" spans="1:15" x14ac:dyDescent="0.25">
      <c r="A16263" s="20" t="s">
        <v>130</v>
      </c>
      <c r="B16263" s="20" t="s">
        <v>1370</v>
      </c>
      <c r="C16263" s="20" t="s">
        <v>121</v>
      </c>
      <c r="D16263" s="20" t="s">
        <v>106</v>
      </c>
      <c r="E16263" s="21"/>
      <c r="F16263" s="22">
        <v>1869.7</v>
      </c>
      <c r="G16263" s="26">
        <v>0.7</v>
      </c>
      <c r="H16263" s="20" t="s">
        <v>102</v>
      </c>
      <c r="I16263" s="20" t="s">
        <v>146</v>
      </c>
      <c r="J16263" s="20" t="s">
        <v>104</v>
      </c>
      <c r="K16263" s="21"/>
      <c r="L16263" s="20" t="s">
        <v>104</v>
      </c>
      <c r="M16263" s="20" t="s">
        <v>74</v>
      </c>
      <c r="N16263" s="21"/>
      <c r="O16263" s="23">
        <v>0.55000000000000004</v>
      </c>
    </row>
    <row r="16264" spans="1:15" x14ac:dyDescent="0.25">
      <c r="A16264" s="20" t="s">
        <v>130</v>
      </c>
      <c r="B16264" s="20" t="s">
        <v>1370</v>
      </c>
      <c r="C16264" s="20" t="s">
        <v>115</v>
      </c>
      <c r="D16264" s="20" t="s">
        <v>106</v>
      </c>
      <c r="E16264" s="21"/>
      <c r="F16264" s="23">
        <v>136.56</v>
      </c>
      <c r="G16264" s="23">
        <v>0.05</v>
      </c>
      <c r="H16264" s="20" t="s">
        <v>102</v>
      </c>
      <c r="I16264" s="20" t="s">
        <v>146</v>
      </c>
      <c r="J16264" s="20" t="s">
        <v>104</v>
      </c>
      <c r="K16264" s="21"/>
      <c r="L16264" s="20" t="s">
        <v>104</v>
      </c>
      <c r="M16264" s="20" t="s">
        <v>75</v>
      </c>
      <c r="N16264" s="21"/>
      <c r="O16264" s="23">
        <v>0.55000000000000004</v>
      </c>
    </row>
    <row r="16265" spans="1:15" x14ac:dyDescent="0.25">
      <c r="A16265" s="20" t="s">
        <v>130</v>
      </c>
      <c r="B16265" s="20" t="s">
        <v>1370</v>
      </c>
      <c r="C16265" s="20" t="s">
        <v>119</v>
      </c>
      <c r="D16265" s="20" t="s">
        <v>6</v>
      </c>
      <c r="E16265" s="21"/>
      <c r="F16265" s="24">
        <v>3363.74</v>
      </c>
      <c r="G16265" s="23">
        <v>1.25</v>
      </c>
      <c r="H16265" s="20" t="s">
        <v>102</v>
      </c>
      <c r="I16265" s="20" t="s">
        <v>146</v>
      </c>
      <c r="J16265" s="20" t="s">
        <v>104</v>
      </c>
      <c r="K16265" s="21"/>
      <c r="L16265" s="20" t="s">
        <v>104</v>
      </c>
      <c r="M16265" s="20" t="s">
        <v>45</v>
      </c>
      <c r="N16265" s="23">
        <v>32.65</v>
      </c>
      <c r="O16265" s="23">
        <v>0.55000000000000004</v>
      </c>
    </row>
    <row r="16266" spans="1:15" x14ac:dyDescent="0.25">
      <c r="A16266" s="20" t="s">
        <v>130</v>
      </c>
      <c r="B16266" s="20" t="s">
        <v>1370</v>
      </c>
      <c r="C16266" s="20" t="s">
        <v>111</v>
      </c>
      <c r="D16266" s="21"/>
      <c r="E16266" s="21"/>
      <c r="F16266" s="24">
        <v>1101.67</v>
      </c>
      <c r="G16266" s="23">
        <v>0.41</v>
      </c>
      <c r="H16266" s="20" t="s">
        <v>102</v>
      </c>
      <c r="I16266" s="20" t="s">
        <v>146</v>
      </c>
      <c r="J16266" s="20" t="s">
        <v>104</v>
      </c>
      <c r="K16266" s="21"/>
      <c r="L16266" s="20" t="s">
        <v>104</v>
      </c>
      <c r="M16266" s="20" t="s">
        <v>56</v>
      </c>
      <c r="N16266" s="23">
        <v>0.41</v>
      </c>
      <c r="O16266" s="23">
        <v>0.55000000000000004</v>
      </c>
    </row>
    <row r="16267" spans="1:15" x14ac:dyDescent="0.25">
      <c r="A16267" s="20" t="s">
        <v>130</v>
      </c>
      <c r="B16267" s="20" t="s">
        <v>1370</v>
      </c>
      <c r="C16267" s="20" t="s">
        <v>54</v>
      </c>
      <c r="D16267" s="20" t="s">
        <v>109</v>
      </c>
      <c r="E16267" s="25">
        <v>21</v>
      </c>
      <c r="F16267" s="24">
        <v>4488.12</v>
      </c>
      <c r="G16267" s="23">
        <v>1.67</v>
      </c>
      <c r="H16267" s="20" t="s">
        <v>102</v>
      </c>
      <c r="I16267" s="20" t="s">
        <v>146</v>
      </c>
      <c r="J16267" s="20" t="s">
        <v>104</v>
      </c>
      <c r="K16267" s="21"/>
      <c r="L16267" s="20" t="s">
        <v>104</v>
      </c>
      <c r="M16267" s="20" t="s">
        <v>54</v>
      </c>
      <c r="N16267" s="23">
        <v>0.26</v>
      </c>
      <c r="O16267" s="23">
        <v>0.55000000000000004</v>
      </c>
    </row>
    <row r="16268" spans="1:15" x14ac:dyDescent="0.25">
      <c r="A16268" s="20" t="s">
        <v>130</v>
      </c>
      <c r="B16268" s="20" t="s">
        <v>1370</v>
      </c>
      <c r="C16268" s="20" t="s">
        <v>55</v>
      </c>
      <c r="D16268" s="20" t="s">
        <v>109</v>
      </c>
      <c r="E16268" s="25">
        <v>21</v>
      </c>
      <c r="F16268" s="24">
        <v>1459.92</v>
      </c>
      <c r="G16268" s="23">
        <v>0.54</v>
      </c>
      <c r="H16268" s="20" t="s">
        <v>102</v>
      </c>
      <c r="I16268" s="20" t="s">
        <v>146</v>
      </c>
      <c r="J16268" s="20" t="s">
        <v>104</v>
      </c>
      <c r="K16268" s="21"/>
      <c r="L16268" s="20" t="s">
        <v>104</v>
      </c>
      <c r="M16268" s="20" t="s">
        <v>55</v>
      </c>
      <c r="N16268" s="23">
        <v>0.02</v>
      </c>
      <c r="O16268" s="23">
        <v>0.55000000000000004</v>
      </c>
    </row>
    <row r="16269" spans="1:15" x14ac:dyDescent="0.25">
      <c r="A16269" s="20" t="s">
        <v>130</v>
      </c>
      <c r="B16269" s="20" t="s">
        <v>1371</v>
      </c>
      <c r="C16269" s="20" t="s">
        <v>7</v>
      </c>
      <c r="D16269" s="20" t="s">
        <v>10</v>
      </c>
      <c r="E16269" s="21"/>
      <c r="F16269" s="24">
        <v>3521.29</v>
      </c>
      <c r="G16269" s="23">
        <v>0.62</v>
      </c>
      <c r="H16269" s="20" t="s">
        <v>102</v>
      </c>
      <c r="I16269" s="20" t="s">
        <v>149</v>
      </c>
      <c r="J16269" s="20" t="s">
        <v>104</v>
      </c>
      <c r="K16269" s="21"/>
      <c r="L16269" s="20" t="s">
        <v>104</v>
      </c>
      <c r="M16269" s="20" t="s">
        <v>48</v>
      </c>
      <c r="N16269" s="23">
        <v>0.62</v>
      </c>
      <c r="O16269" s="23">
        <v>0.64</v>
      </c>
    </row>
    <row r="16270" spans="1:15" x14ac:dyDescent="0.25">
      <c r="A16270" s="20" t="s">
        <v>130</v>
      </c>
      <c r="B16270" s="20" t="s">
        <v>1371</v>
      </c>
      <c r="C16270" s="20" t="s">
        <v>105</v>
      </c>
      <c r="D16270" s="20" t="s">
        <v>106</v>
      </c>
      <c r="E16270" s="21"/>
      <c r="F16270" s="24">
        <v>1070.48</v>
      </c>
      <c r="G16270" s="23">
        <v>0.19</v>
      </c>
      <c r="H16270" s="20" t="s">
        <v>102</v>
      </c>
      <c r="I16270" s="20" t="s">
        <v>149</v>
      </c>
      <c r="J16270" s="20" t="s">
        <v>104</v>
      </c>
      <c r="K16270" s="21"/>
      <c r="L16270" s="20" t="s">
        <v>104</v>
      </c>
      <c r="M16270" s="20" t="s">
        <v>82</v>
      </c>
      <c r="N16270" s="21"/>
      <c r="O16270" s="23">
        <v>0.64</v>
      </c>
    </row>
    <row r="16271" spans="1:15" x14ac:dyDescent="0.25">
      <c r="A16271" s="20" t="s">
        <v>130</v>
      </c>
      <c r="B16271" s="20" t="s">
        <v>1371</v>
      </c>
      <c r="C16271" s="20" t="s">
        <v>107</v>
      </c>
      <c r="D16271" s="20" t="s">
        <v>106</v>
      </c>
      <c r="E16271" s="21"/>
      <c r="F16271" s="24">
        <v>5393.47</v>
      </c>
      <c r="G16271" s="23">
        <v>0.95</v>
      </c>
      <c r="H16271" s="20" t="s">
        <v>102</v>
      </c>
      <c r="I16271" s="20" t="s">
        <v>149</v>
      </c>
      <c r="J16271" s="20" t="s">
        <v>104</v>
      </c>
      <c r="K16271" s="21"/>
      <c r="L16271" s="20" t="s">
        <v>104</v>
      </c>
      <c r="M16271" s="20" t="s">
        <v>65</v>
      </c>
      <c r="N16271" s="23">
        <v>0.84</v>
      </c>
      <c r="O16271" s="23">
        <v>0.64</v>
      </c>
    </row>
    <row r="16272" spans="1:15" x14ac:dyDescent="0.25">
      <c r="A16272" s="20" t="s">
        <v>130</v>
      </c>
      <c r="B16272" s="20" t="s">
        <v>1371</v>
      </c>
      <c r="C16272" s="20" t="s">
        <v>108</v>
      </c>
      <c r="D16272" s="20" t="s">
        <v>106</v>
      </c>
      <c r="E16272" s="21"/>
      <c r="F16272" s="22">
        <v>2786.4</v>
      </c>
      <c r="G16272" s="23">
        <v>0.49</v>
      </c>
      <c r="H16272" s="20" t="s">
        <v>102</v>
      </c>
      <c r="I16272" s="20" t="s">
        <v>149</v>
      </c>
      <c r="J16272" s="20" t="s">
        <v>104</v>
      </c>
      <c r="K16272" s="21"/>
      <c r="L16272" s="20" t="s">
        <v>104</v>
      </c>
      <c r="M16272" s="20" t="s">
        <v>64</v>
      </c>
      <c r="N16272" s="23">
        <v>23.22</v>
      </c>
      <c r="O16272" s="23">
        <v>0.64</v>
      </c>
    </row>
    <row r="16273" spans="1:15" x14ac:dyDescent="0.25">
      <c r="A16273" s="20" t="s">
        <v>130</v>
      </c>
      <c r="B16273" s="20" t="s">
        <v>1371</v>
      </c>
      <c r="C16273" s="20" t="s">
        <v>54</v>
      </c>
      <c r="D16273" s="20" t="s">
        <v>109</v>
      </c>
      <c r="E16273" s="25">
        <v>26</v>
      </c>
      <c r="F16273" s="22">
        <v>14229.8</v>
      </c>
      <c r="G16273" s="23">
        <v>2.5099999999999998</v>
      </c>
      <c r="H16273" s="20" t="s">
        <v>102</v>
      </c>
      <c r="I16273" s="20" t="s">
        <v>149</v>
      </c>
      <c r="J16273" s="20" t="s">
        <v>104</v>
      </c>
      <c r="K16273" s="21"/>
      <c r="L16273" s="20" t="s">
        <v>104</v>
      </c>
      <c r="M16273" s="20" t="s">
        <v>54</v>
      </c>
      <c r="N16273" s="23">
        <v>0.26</v>
      </c>
      <c r="O16273" s="23">
        <v>0.64</v>
      </c>
    </row>
    <row r="16274" spans="1:15" x14ac:dyDescent="0.25">
      <c r="A16274" s="20" t="s">
        <v>130</v>
      </c>
      <c r="B16274" s="20" t="s">
        <v>1371</v>
      </c>
      <c r="C16274" s="20" t="s">
        <v>49</v>
      </c>
      <c r="D16274" s="20" t="s">
        <v>109</v>
      </c>
      <c r="E16274" s="25">
        <v>9</v>
      </c>
      <c r="F16274" s="24">
        <v>4377.18</v>
      </c>
      <c r="G16274" s="23">
        <v>0.77</v>
      </c>
      <c r="H16274" s="20" t="s">
        <v>102</v>
      </c>
      <c r="I16274" s="20" t="s">
        <v>149</v>
      </c>
      <c r="J16274" s="20" t="s">
        <v>104</v>
      </c>
      <c r="K16274" s="21"/>
      <c r="L16274" s="20" t="s">
        <v>104</v>
      </c>
      <c r="M16274" s="20" t="s">
        <v>49</v>
      </c>
      <c r="N16274" s="23">
        <v>0.85</v>
      </c>
      <c r="O16274" s="23">
        <v>0.64</v>
      </c>
    </row>
    <row r="16275" spans="1:15" x14ac:dyDescent="0.25">
      <c r="A16275" s="20" t="s">
        <v>130</v>
      </c>
      <c r="B16275" s="20" t="s">
        <v>1371</v>
      </c>
      <c r="C16275" s="20" t="s">
        <v>112</v>
      </c>
      <c r="D16275" s="20" t="s">
        <v>113</v>
      </c>
      <c r="E16275" s="25">
        <v>4</v>
      </c>
      <c r="F16275" s="24">
        <v>1306.28</v>
      </c>
      <c r="G16275" s="23">
        <v>0.23</v>
      </c>
      <c r="H16275" s="20" t="s">
        <v>102</v>
      </c>
      <c r="I16275" s="20" t="s">
        <v>149</v>
      </c>
      <c r="J16275" s="20" t="s">
        <v>104</v>
      </c>
      <c r="K16275" s="21"/>
      <c r="L16275" s="20" t="s">
        <v>104</v>
      </c>
      <c r="M16275" s="20" t="s">
        <v>58</v>
      </c>
      <c r="N16275" s="23">
        <v>0.69</v>
      </c>
      <c r="O16275" s="23">
        <v>0.64</v>
      </c>
    </row>
    <row r="16276" spans="1:15" x14ac:dyDescent="0.25">
      <c r="A16276" s="20" t="s">
        <v>130</v>
      </c>
      <c r="B16276" s="20" t="s">
        <v>1371</v>
      </c>
      <c r="C16276" s="20" t="s">
        <v>114</v>
      </c>
      <c r="D16276" s="21"/>
      <c r="E16276" s="21"/>
      <c r="F16276" s="24">
        <v>16186.57</v>
      </c>
      <c r="G16276" s="23">
        <v>2.85</v>
      </c>
      <c r="H16276" s="20" t="s">
        <v>102</v>
      </c>
      <c r="I16276" s="20" t="s">
        <v>149</v>
      </c>
      <c r="J16276" s="20" t="s">
        <v>104</v>
      </c>
      <c r="K16276" s="21"/>
      <c r="L16276" s="20" t="s">
        <v>104</v>
      </c>
      <c r="M16276" s="20" t="s">
        <v>69</v>
      </c>
      <c r="N16276" s="23">
        <v>2.85</v>
      </c>
      <c r="O16276" s="23">
        <v>0.64</v>
      </c>
    </row>
    <row r="16277" spans="1:15" x14ac:dyDescent="0.25">
      <c r="A16277" s="20" t="s">
        <v>130</v>
      </c>
      <c r="B16277" s="20" t="s">
        <v>1371</v>
      </c>
      <c r="C16277" s="20" t="s">
        <v>121</v>
      </c>
      <c r="D16277" s="20" t="s">
        <v>106</v>
      </c>
      <c r="E16277" s="21"/>
      <c r="F16277" s="24">
        <v>3889.64</v>
      </c>
      <c r="G16277" s="23">
        <v>0.68</v>
      </c>
      <c r="H16277" s="20" t="s">
        <v>102</v>
      </c>
      <c r="I16277" s="20" t="s">
        <v>149</v>
      </c>
      <c r="J16277" s="20" t="s">
        <v>104</v>
      </c>
      <c r="K16277" s="21"/>
      <c r="L16277" s="20" t="s">
        <v>104</v>
      </c>
      <c r="M16277" s="20" t="s">
        <v>74</v>
      </c>
      <c r="N16277" s="21"/>
      <c r="O16277" s="23">
        <v>0.64</v>
      </c>
    </row>
    <row r="16278" spans="1:15" x14ac:dyDescent="0.25">
      <c r="A16278" s="20" t="s">
        <v>130</v>
      </c>
      <c r="B16278" s="20" t="s">
        <v>1371</v>
      </c>
      <c r="C16278" s="20" t="s">
        <v>115</v>
      </c>
      <c r="D16278" s="20" t="s">
        <v>106</v>
      </c>
      <c r="E16278" s="21"/>
      <c r="F16278" s="23">
        <v>276.36</v>
      </c>
      <c r="G16278" s="23">
        <v>0.05</v>
      </c>
      <c r="H16278" s="20" t="s">
        <v>102</v>
      </c>
      <c r="I16278" s="20" t="s">
        <v>149</v>
      </c>
      <c r="J16278" s="20" t="s">
        <v>104</v>
      </c>
      <c r="K16278" s="21"/>
      <c r="L16278" s="20" t="s">
        <v>104</v>
      </c>
      <c r="M16278" s="20" t="s">
        <v>75</v>
      </c>
      <c r="N16278" s="21"/>
      <c r="O16278" s="23">
        <v>0.64</v>
      </c>
    </row>
    <row r="16279" spans="1:15" x14ac:dyDescent="0.25">
      <c r="A16279" s="20" t="s">
        <v>130</v>
      </c>
      <c r="B16279" s="20" t="s">
        <v>1371</v>
      </c>
      <c r="C16279" s="20" t="s">
        <v>119</v>
      </c>
      <c r="D16279" s="20" t="s">
        <v>6</v>
      </c>
      <c r="E16279" s="21"/>
      <c r="F16279" s="24">
        <v>7935.82</v>
      </c>
      <c r="G16279" s="26">
        <v>1.4</v>
      </c>
      <c r="H16279" s="20" t="s">
        <v>102</v>
      </c>
      <c r="I16279" s="20" t="s">
        <v>149</v>
      </c>
      <c r="J16279" s="20" t="s">
        <v>104</v>
      </c>
      <c r="K16279" s="21"/>
      <c r="L16279" s="20" t="s">
        <v>104</v>
      </c>
      <c r="M16279" s="20" t="s">
        <v>45</v>
      </c>
      <c r="N16279" s="23">
        <v>32.65</v>
      </c>
      <c r="O16279" s="23">
        <v>0.64</v>
      </c>
    </row>
    <row r="16280" spans="1:15" x14ac:dyDescent="0.25">
      <c r="A16280" s="20" t="s">
        <v>130</v>
      </c>
      <c r="B16280" s="20" t="s">
        <v>1371</v>
      </c>
      <c r="C16280" s="20" t="s">
        <v>111</v>
      </c>
      <c r="D16280" s="21"/>
      <c r="E16280" s="21"/>
      <c r="F16280" s="24">
        <v>2328.59</v>
      </c>
      <c r="G16280" s="23">
        <v>0.41</v>
      </c>
      <c r="H16280" s="20" t="s">
        <v>102</v>
      </c>
      <c r="I16280" s="20" t="s">
        <v>149</v>
      </c>
      <c r="J16280" s="20" t="s">
        <v>104</v>
      </c>
      <c r="K16280" s="21"/>
      <c r="L16280" s="20" t="s">
        <v>104</v>
      </c>
      <c r="M16280" s="20" t="s">
        <v>56</v>
      </c>
      <c r="N16280" s="23">
        <v>0.41</v>
      </c>
      <c r="O16280" s="23">
        <v>0.64</v>
      </c>
    </row>
    <row r="16281" spans="1:15" x14ac:dyDescent="0.25">
      <c r="A16281" s="20" t="s">
        <v>130</v>
      </c>
      <c r="B16281" s="20" t="s">
        <v>1371</v>
      </c>
      <c r="C16281" s="20" t="s">
        <v>110</v>
      </c>
      <c r="D16281" s="20" t="s">
        <v>109</v>
      </c>
      <c r="E16281" s="25">
        <v>26</v>
      </c>
      <c r="F16281" s="24">
        <v>8756.51</v>
      </c>
      <c r="G16281" s="23">
        <v>1.54</v>
      </c>
      <c r="H16281" s="20" t="s">
        <v>102</v>
      </c>
      <c r="I16281" s="20" t="s">
        <v>149</v>
      </c>
      <c r="J16281" s="20" t="s">
        <v>104</v>
      </c>
      <c r="K16281" s="21"/>
      <c r="L16281" s="20" t="s">
        <v>104</v>
      </c>
      <c r="M16281" s="20" t="s">
        <v>55</v>
      </c>
      <c r="N16281" s="23">
        <v>0.09</v>
      </c>
      <c r="O16281" s="23">
        <v>0.64</v>
      </c>
    </row>
    <row r="16282" spans="1:15" x14ac:dyDescent="0.25">
      <c r="A16282" s="20" t="s">
        <v>130</v>
      </c>
      <c r="B16282" s="20" t="s">
        <v>1372</v>
      </c>
      <c r="C16282" s="20" t="s">
        <v>7</v>
      </c>
      <c r="D16282" s="20" t="s">
        <v>10</v>
      </c>
      <c r="E16282" s="21"/>
      <c r="F16282" s="24">
        <v>1633.64</v>
      </c>
      <c r="G16282" s="23">
        <v>0.62</v>
      </c>
      <c r="H16282" s="20" t="s">
        <v>102</v>
      </c>
      <c r="I16282" s="20" t="s">
        <v>134</v>
      </c>
      <c r="J16282" s="20" t="s">
        <v>104</v>
      </c>
      <c r="K16282" s="21"/>
      <c r="L16282" s="20" t="s">
        <v>104</v>
      </c>
      <c r="M16282" s="20" t="s">
        <v>48</v>
      </c>
      <c r="N16282" s="23">
        <v>0.62</v>
      </c>
      <c r="O16282" s="23">
        <v>0.52</v>
      </c>
    </row>
    <row r="16283" spans="1:15" x14ac:dyDescent="0.25">
      <c r="A16283" s="20" t="s">
        <v>130</v>
      </c>
      <c r="B16283" s="20" t="s">
        <v>1372</v>
      </c>
      <c r="C16283" s="20" t="s">
        <v>105</v>
      </c>
      <c r="D16283" s="20" t="s">
        <v>106</v>
      </c>
      <c r="E16283" s="21"/>
      <c r="F16283" s="23">
        <v>506.99</v>
      </c>
      <c r="G16283" s="23">
        <v>0.19</v>
      </c>
      <c r="H16283" s="20" t="s">
        <v>102</v>
      </c>
      <c r="I16283" s="20" t="s">
        <v>134</v>
      </c>
      <c r="J16283" s="20" t="s">
        <v>104</v>
      </c>
      <c r="K16283" s="21"/>
      <c r="L16283" s="20" t="s">
        <v>104</v>
      </c>
      <c r="M16283" s="20" t="s">
        <v>82</v>
      </c>
      <c r="N16283" s="21"/>
      <c r="O16283" s="23">
        <v>0.52</v>
      </c>
    </row>
    <row r="16284" spans="1:15" x14ac:dyDescent="0.25">
      <c r="A16284" s="20" t="s">
        <v>130</v>
      </c>
      <c r="B16284" s="20" t="s">
        <v>1372</v>
      </c>
      <c r="C16284" s="20" t="s">
        <v>107</v>
      </c>
      <c r="D16284" s="20" t="s">
        <v>106</v>
      </c>
      <c r="E16284" s="21"/>
      <c r="F16284" s="24">
        <v>2836.01</v>
      </c>
      <c r="G16284" s="23">
        <v>1.08</v>
      </c>
      <c r="H16284" s="20" t="s">
        <v>102</v>
      </c>
      <c r="I16284" s="20" t="s">
        <v>134</v>
      </c>
      <c r="J16284" s="20" t="s">
        <v>104</v>
      </c>
      <c r="K16284" s="21"/>
      <c r="L16284" s="20" t="s">
        <v>104</v>
      </c>
      <c r="M16284" s="20" t="s">
        <v>65</v>
      </c>
      <c r="N16284" s="23">
        <v>0.84</v>
      </c>
      <c r="O16284" s="23">
        <v>0.52</v>
      </c>
    </row>
    <row r="16285" spans="1:15" x14ac:dyDescent="0.25">
      <c r="A16285" s="20" t="s">
        <v>130</v>
      </c>
      <c r="B16285" s="20" t="s">
        <v>1372</v>
      </c>
      <c r="C16285" s="20" t="s">
        <v>108</v>
      </c>
      <c r="D16285" s="20" t="s">
        <v>106</v>
      </c>
      <c r="E16285" s="21"/>
      <c r="F16285" s="24">
        <v>1369.98</v>
      </c>
      <c r="G16285" s="23">
        <v>0.52</v>
      </c>
      <c r="H16285" s="20" t="s">
        <v>102</v>
      </c>
      <c r="I16285" s="20" t="s">
        <v>134</v>
      </c>
      <c r="J16285" s="20" t="s">
        <v>104</v>
      </c>
      <c r="K16285" s="21"/>
      <c r="L16285" s="20" t="s">
        <v>104</v>
      </c>
      <c r="M16285" s="20" t="s">
        <v>64</v>
      </c>
      <c r="N16285" s="23">
        <v>23.22</v>
      </c>
      <c r="O16285" s="23">
        <v>0.52</v>
      </c>
    </row>
    <row r="16286" spans="1:15" x14ac:dyDescent="0.25">
      <c r="A16286" s="20" t="s">
        <v>130</v>
      </c>
      <c r="B16286" s="20" t="s">
        <v>1372</v>
      </c>
      <c r="C16286" s="20" t="s">
        <v>54</v>
      </c>
      <c r="D16286" s="20" t="s">
        <v>109</v>
      </c>
      <c r="E16286" s="25">
        <v>21</v>
      </c>
      <c r="F16286" s="24">
        <v>5016.6499999999996</v>
      </c>
      <c r="G16286" s="26">
        <v>1.9</v>
      </c>
      <c r="H16286" s="20" t="s">
        <v>102</v>
      </c>
      <c r="I16286" s="20" t="s">
        <v>134</v>
      </c>
      <c r="J16286" s="20" t="s">
        <v>104</v>
      </c>
      <c r="K16286" s="21"/>
      <c r="L16286" s="20" t="s">
        <v>104</v>
      </c>
      <c r="M16286" s="20" t="s">
        <v>54</v>
      </c>
      <c r="N16286" s="23">
        <v>0.26</v>
      </c>
      <c r="O16286" s="23">
        <v>0.52</v>
      </c>
    </row>
    <row r="16287" spans="1:15" x14ac:dyDescent="0.25">
      <c r="A16287" s="20" t="s">
        <v>130</v>
      </c>
      <c r="B16287" s="20" t="s">
        <v>1372</v>
      </c>
      <c r="C16287" s="20" t="s">
        <v>55</v>
      </c>
      <c r="D16287" s="20" t="s">
        <v>109</v>
      </c>
      <c r="E16287" s="25">
        <v>21</v>
      </c>
      <c r="F16287" s="23">
        <v>847.52</v>
      </c>
      <c r="G16287" s="23">
        <v>0.32</v>
      </c>
      <c r="H16287" s="20" t="s">
        <v>102</v>
      </c>
      <c r="I16287" s="20" t="s">
        <v>134</v>
      </c>
      <c r="J16287" s="20" t="s">
        <v>104</v>
      </c>
      <c r="K16287" s="21"/>
      <c r="L16287" s="20" t="s">
        <v>104</v>
      </c>
      <c r="M16287" s="20" t="s">
        <v>55</v>
      </c>
      <c r="N16287" s="23">
        <v>0.02</v>
      </c>
      <c r="O16287" s="23">
        <v>0.52</v>
      </c>
    </row>
    <row r="16288" spans="1:15" x14ac:dyDescent="0.25">
      <c r="A16288" s="20" t="s">
        <v>130</v>
      </c>
      <c r="B16288" s="20" t="s">
        <v>1372</v>
      </c>
      <c r="C16288" s="20" t="s">
        <v>122</v>
      </c>
      <c r="D16288" s="20" t="s">
        <v>109</v>
      </c>
      <c r="E16288" s="25">
        <v>4</v>
      </c>
      <c r="F16288" s="24">
        <v>1068.8599999999999</v>
      </c>
      <c r="G16288" s="23">
        <v>0.41</v>
      </c>
      <c r="H16288" s="20" t="s">
        <v>102</v>
      </c>
      <c r="I16288" s="20" t="s">
        <v>134</v>
      </c>
      <c r="J16288" s="20" t="s">
        <v>104</v>
      </c>
      <c r="K16288" s="21"/>
      <c r="L16288" s="20" t="s">
        <v>104</v>
      </c>
      <c r="M16288" s="20" t="s">
        <v>52</v>
      </c>
      <c r="N16288" s="23">
        <v>1.19</v>
      </c>
      <c r="O16288" s="23">
        <v>0.52</v>
      </c>
    </row>
    <row r="16289" spans="1:15" x14ac:dyDescent="0.25">
      <c r="A16289" s="20" t="s">
        <v>130</v>
      </c>
      <c r="B16289" s="20" t="s">
        <v>1372</v>
      </c>
      <c r="C16289" s="20" t="s">
        <v>112</v>
      </c>
      <c r="D16289" s="20" t="s">
        <v>113</v>
      </c>
      <c r="E16289" s="25">
        <v>1</v>
      </c>
      <c r="F16289" s="23">
        <v>151.51</v>
      </c>
      <c r="G16289" s="23">
        <v>0.06</v>
      </c>
      <c r="H16289" s="20" t="s">
        <v>102</v>
      </c>
      <c r="I16289" s="20" t="s">
        <v>134</v>
      </c>
      <c r="J16289" s="20" t="s">
        <v>104</v>
      </c>
      <c r="K16289" s="21"/>
      <c r="L16289" s="20" t="s">
        <v>104</v>
      </c>
      <c r="M16289" s="20" t="s">
        <v>58</v>
      </c>
      <c r="N16289" s="23">
        <v>0.69</v>
      </c>
      <c r="O16289" s="23">
        <v>0.52</v>
      </c>
    </row>
    <row r="16290" spans="1:15" x14ac:dyDescent="0.25">
      <c r="A16290" s="20" t="s">
        <v>130</v>
      </c>
      <c r="B16290" s="20" t="s">
        <v>1372</v>
      </c>
      <c r="C16290" s="20" t="s">
        <v>114</v>
      </c>
      <c r="D16290" s="21"/>
      <c r="E16290" s="21"/>
      <c r="F16290" s="24">
        <v>7509.46</v>
      </c>
      <c r="G16290" s="23">
        <v>2.85</v>
      </c>
      <c r="H16290" s="20" t="s">
        <v>102</v>
      </c>
      <c r="I16290" s="20" t="s">
        <v>134</v>
      </c>
      <c r="J16290" s="20" t="s">
        <v>104</v>
      </c>
      <c r="K16290" s="21"/>
      <c r="L16290" s="20" t="s">
        <v>104</v>
      </c>
      <c r="M16290" s="20" t="s">
        <v>69</v>
      </c>
      <c r="N16290" s="23">
        <v>2.85</v>
      </c>
      <c r="O16290" s="23">
        <v>0.52</v>
      </c>
    </row>
    <row r="16291" spans="1:15" x14ac:dyDescent="0.25">
      <c r="A16291" s="20" t="s">
        <v>130</v>
      </c>
      <c r="B16291" s="20" t="s">
        <v>1372</v>
      </c>
      <c r="C16291" s="20" t="s">
        <v>121</v>
      </c>
      <c r="D16291" s="20" t="s">
        <v>106</v>
      </c>
      <c r="E16291" s="21"/>
      <c r="F16291" s="24">
        <v>1833.45</v>
      </c>
      <c r="G16291" s="26">
        <v>0.7</v>
      </c>
      <c r="H16291" s="20" t="s">
        <v>102</v>
      </c>
      <c r="I16291" s="20" t="s">
        <v>134</v>
      </c>
      <c r="J16291" s="20" t="s">
        <v>104</v>
      </c>
      <c r="K16291" s="21"/>
      <c r="L16291" s="20" t="s">
        <v>104</v>
      </c>
      <c r="M16291" s="20" t="s">
        <v>74</v>
      </c>
      <c r="N16291" s="21"/>
      <c r="O16291" s="23">
        <v>0.52</v>
      </c>
    </row>
    <row r="16292" spans="1:15" x14ac:dyDescent="0.25">
      <c r="A16292" s="20" t="s">
        <v>130</v>
      </c>
      <c r="B16292" s="20" t="s">
        <v>1372</v>
      </c>
      <c r="C16292" s="20" t="s">
        <v>115</v>
      </c>
      <c r="D16292" s="20" t="s">
        <v>106</v>
      </c>
      <c r="E16292" s="21"/>
      <c r="F16292" s="23">
        <v>19.78</v>
      </c>
      <c r="G16292" s="23">
        <v>0.01</v>
      </c>
      <c r="H16292" s="20" t="s">
        <v>102</v>
      </c>
      <c r="I16292" s="20" t="s">
        <v>134</v>
      </c>
      <c r="J16292" s="20" t="s">
        <v>104</v>
      </c>
      <c r="K16292" s="21"/>
      <c r="L16292" s="20" t="s">
        <v>104</v>
      </c>
      <c r="M16292" s="20" t="s">
        <v>75</v>
      </c>
      <c r="N16292" s="21"/>
      <c r="O16292" s="23">
        <v>0.52</v>
      </c>
    </row>
    <row r="16293" spans="1:15" x14ac:dyDescent="0.25">
      <c r="A16293" s="20" t="s">
        <v>130</v>
      </c>
      <c r="B16293" s="20" t="s">
        <v>1372</v>
      </c>
      <c r="C16293" s="20" t="s">
        <v>119</v>
      </c>
      <c r="D16293" s="20" t="s">
        <v>6</v>
      </c>
      <c r="E16293" s="21"/>
      <c r="F16293" s="24">
        <v>3559.69</v>
      </c>
      <c r="G16293" s="23">
        <v>1.35</v>
      </c>
      <c r="H16293" s="20" t="s">
        <v>102</v>
      </c>
      <c r="I16293" s="20" t="s">
        <v>134</v>
      </c>
      <c r="J16293" s="20" t="s">
        <v>104</v>
      </c>
      <c r="K16293" s="21"/>
      <c r="L16293" s="20" t="s">
        <v>104</v>
      </c>
      <c r="M16293" s="20" t="s">
        <v>45</v>
      </c>
      <c r="N16293" s="23">
        <v>32.65</v>
      </c>
      <c r="O16293" s="23">
        <v>0.52</v>
      </c>
    </row>
    <row r="16294" spans="1:15" x14ac:dyDescent="0.25">
      <c r="A16294" s="20" t="s">
        <v>130</v>
      </c>
      <c r="B16294" s="20" t="s">
        <v>1372</v>
      </c>
      <c r="C16294" s="20" t="s">
        <v>111</v>
      </c>
      <c r="D16294" s="21"/>
      <c r="E16294" s="21"/>
      <c r="F16294" s="24">
        <v>1080.31</v>
      </c>
      <c r="G16294" s="23">
        <v>0.41</v>
      </c>
      <c r="H16294" s="20" t="s">
        <v>102</v>
      </c>
      <c r="I16294" s="20" t="s">
        <v>134</v>
      </c>
      <c r="J16294" s="20" t="s">
        <v>104</v>
      </c>
      <c r="K16294" s="21"/>
      <c r="L16294" s="20" t="s">
        <v>104</v>
      </c>
      <c r="M16294" s="20" t="s">
        <v>56</v>
      </c>
      <c r="N16294" s="23">
        <v>0.41</v>
      </c>
      <c r="O16294" s="23">
        <v>0.52</v>
      </c>
    </row>
    <row r="16295" spans="1:15" x14ac:dyDescent="0.25">
      <c r="A16295" s="20" t="s">
        <v>130</v>
      </c>
      <c r="B16295" s="20" t="s">
        <v>1373</v>
      </c>
      <c r="C16295" s="20" t="s">
        <v>101</v>
      </c>
      <c r="D16295" s="20" t="s">
        <v>6</v>
      </c>
      <c r="E16295" s="21"/>
      <c r="F16295" s="24">
        <v>8656.74</v>
      </c>
      <c r="G16295" s="23">
        <v>1.66</v>
      </c>
      <c r="H16295" s="20" t="s">
        <v>102</v>
      </c>
      <c r="I16295" s="20" t="s">
        <v>103</v>
      </c>
      <c r="J16295" s="20" t="s">
        <v>104</v>
      </c>
      <c r="K16295" s="21"/>
      <c r="L16295" s="20" t="s">
        <v>104</v>
      </c>
      <c r="M16295" s="20" t="s">
        <v>45</v>
      </c>
      <c r="N16295" s="23">
        <v>35.19</v>
      </c>
      <c r="O16295" s="23">
        <v>0.31</v>
      </c>
    </row>
    <row r="16296" spans="1:15" x14ac:dyDescent="0.25">
      <c r="A16296" s="20" t="s">
        <v>130</v>
      </c>
      <c r="B16296" s="20" t="s">
        <v>1373</v>
      </c>
      <c r="C16296" s="20" t="s">
        <v>7</v>
      </c>
      <c r="D16296" s="20" t="s">
        <v>10</v>
      </c>
      <c r="E16296" s="21"/>
      <c r="F16296" s="24">
        <v>3241.05</v>
      </c>
      <c r="G16296" s="23">
        <v>0.62</v>
      </c>
      <c r="H16296" s="20" t="s">
        <v>102</v>
      </c>
      <c r="I16296" s="20" t="s">
        <v>103</v>
      </c>
      <c r="J16296" s="20" t="s">
        <v>104</v>
      </c>
      <c r="K16296" s="21"/>
      <c r="L16296" s="20" t="s">
        <v>104</v>
      </c>
      <c r="M16296" s="20" t="s">
        <v>48</v>
      </c>
      <c r="N16296" s="23">
        <v>0.62</v>
      </c>
      <c r="O16296" s="23">
        <v>0.31</v>
      </c>
    </row>
    <row r="16297" spans="1:15" x14ac:dyDescent="0.25">
      <c r="A16297" s="20" t="s">
        <v>130</v>
      </c>
      <c r="B16297" s="20" t="s">
        <v>1373</v>
      </c>
      <c r="C16297" s="20" t="s">
        <v>105</v>
      </c>
      <c r="D16297" s="20" t="s">
        <v>106</v>
      </c>
      <c r="E16297" s="21"/>
      <c r="F16297" s="23">
        <v>997.09</v>
      </c>
      <c r="G16297" s="23">
        <v>0.19</v>
      </c>
      <c r="H16297" s="20" t="s">
        <v>102</v>
      </c>
      <c r="I16297" s="20" t="s">
        <v>103</v>
      </c>
      <c r="J16297" s="20" t="s">
        <v>104</v>
      </c>
      <c r="K16297" s="21"/>
      <c r="L16297" s="20" t="s">
        <v>104</v>
      </c>
      <c r="M16297" s="20" t="s">
        <v>82</v>
      </c>
      <c r="N16297" s="21"/>
      <c r="O16297" s="23">
        <v>0.31</v>
      </c>
    </row>
    <row r="16298" spans="1:15" x14ac:dyDescent="0.25">
      <c r="A16298" s="20" t="s">
        <v>130</v>
      </c>
      <c r="B16298" s="20" t="s">
        <v>1373</v>
      </c>
      <c r="C16298" s="20" t="s">
        <v>107</v>
      </c>
      <c r="D16298" s="20" t="s">
        <v>106</v>
      </c>
      <c r="E16298" s="21"/>
      <c r="F16298" s="24">
        <v>5636.48</v>
      </c>
      <c r="G16298" s="23">
        <v>1.08</v>
      </c>
      <c r="H16298" s="20" t="s">
        <v>102</v>
      </c>
      <c r="I16298" s="20" t="s">
        <v>103</v>
      </c>
      <c r="J16298" s="20" t="s">
        <v>104</v>
      </c>
      <c r="K16298" s="21"/>
      <c r="L16298" s="20" t="s">
        <v>104</v>
      </c>
      <c r="M16298" s="20" t="s">
        <v>65</v>
      </c>
      <c r="N16298" s="23">
        <v>0.84</v>
      </c>
      <c r="O16298" s="23">
        <v>0.31</v>
      </c>
    </row>
    <row r="16299" spans="1:15" x14ac:dyDescent="0.25">
      <c r="A16299" s="20" t="s">
        <v>130</v>
      </c>
      <c r="B16299" s="20" t="s">
        <v>1373</v>
      </c>
      <c r="C16299" s="20" t="s">
        <v>108</v>
      </c>
      <c r="D16299" s="20" t="s">
        <v>106</v>
      </c>
      <c r="E16299" s="21"/>
      <c r="F16299" s="24">
        <v>2716.74</v>
      </c>
      <c r="G16299" s="23">
        <v>0.52</v>
      </c>
      <c r="H16299" s="20" t="s">
        <v>102</v>
      </c>
      <c r="I16299" s="20" t="s">
        <v>103</v>
      </c>
      <c r="J16299" s="20" t="s">
        <v>104</v>
      </c>
      <c r="K16299" s="21"/>
      <c r="L16299" s="20" t="s">
        <v>104</v>
      </c>
      <c r="M16299" s="20" t="s">
        <v>64</v>
      </c>
      <c r="N16299" s="23">
        <v>23.22</v>
      </c>
      <c r="O16299" s="23">
        <v>0.31</v>
      </c>
    </row>
    <row r="16300" spans="1:15" x14ac:dyDescent="0.25">
      <c r="A16300" s="20" t="s">
        <v>130</v>
      </c>
      <c r="B16300" s="20" t="s">
        <v>1373</v>
      </c>
      <c r="C16300" s="20" t="s">
        <v>127</v>
      </c>
      <c r="D16300" s="20" t="s">
        <v>109</v>
      </c>
      <c r="E16300" s="25">
        <v>4</v>
      </c>
      <c r="F16300" s="24">
        <v>2083.9699999999998</v>
      </c>
      <c r="G16300" s="26">
        <v>0.4</v>
      </c>
      <c r="H16300" s="20" t="s">
        <v>102</v>
      </c>
      <c r="I16300" s="20" t="s">
        <v>103</v>
      </c>
      <c r="J16300" s="20" t="s">
        <v>104</v>
      </c>
      <c r="K16300" s="21"/>
      <c r="L16300" s="20" t="s">
        <v>104</v>
      </c>
      <c r="M16300" s="20" t="s">
        <v>51</v>
      </c>
      <c r="N16300" s="23">
        <v>0.81</v>
      </c>
      <c r="O16300" s="23">
        <v>0.31</v>
      </c>
    </row>
    <row r="16301" spans="1:15" x14ac:dyDescent="0.25">
      <c r="A16301" s="20" t="s">
        <v>130</v>
      </c>
      <c r="B16301" s="20" t="s">
        <v>1373</v>
      </c>
      <c r="C16301" s="20" t="s">
        <v>111</v>
      </c>
      <c r="D16301" s="21"/>
      <c r="E16301" s="21"/>
      <c r="F16301" s="24">
        <v>2143.2800000000002</v>
      </c>
      <c r="G16301" s="23">
        <v>0.41</v>
      </c>
      <c r="H16301" s="20" t="s">
        <v>102</v>
      </c>
      <c r="I16301" s="20" t="s">
        <v>103</v>
      </c>
      <c r="J16301" s="20" t="s">
        <v>104</v>
      </c>
      <c r="K16301" s="21"/>
      <c r="L16301" s="20" t="s">
        <v>104</v>
      </c>
      <c r="M16301" s="20" t="s">
        <v>56</v>
      </c>
      <c r="N16301" s="23">
        <v>0.41</v>
      </c>
      <c r="O16301" s="23">
        <v>0.31</v>
      </c>
    </row>
    <row r="16302" spans="1:15" x14ac:dyDescent="0.25">
      <c r="A16302" s="20" t="s">
        <v>130</v>
      </c>
      <c r="B16302" s="20" t="s">
        <v>1373</v>
      </c>
      <c r="C16302" s="20" t="s">
        <v>112</v>
      </c>
      <c r="D16302" s="20" t="s">
        <v>113</v>
      </c>
      <c r="E16302" s="25">
        <v>1</v>
      </c>
      <c r="F16302" s="23">
        <v>300.58</v>
      </c>
      <c r="G16302" s="23">
        <v>0.06</v>
      </c>
      <c r="H16302" s="20" t="s">
        <v>102</v>
      </c>
      <c r="I16302" s="20" t="s">
        <v>103</v>
      </c>
      <c r="J16302" s="20" t="s">
        <v>104</v>
      </c>
      <c r="K16302" s="21"/>
      <c r="L16302" s="20" t="s">
        <v>104</v>
      </c>
      <c r="M16302" s="20" t="s">
        <v>58</v>
      </c>
      <c r="N16302" s="23">
        <v>0.69</v>
      </c>
      <c r="O16302" s="23">
        <v>0.31</v>
      </c>
    </row>
    <row r="16303" spans="1:15" x14ac:dyDescent="0.25">
      <c r="A16303" s="20" t="s">
        <v>130</v>
      </c>
      <c r="B16303" s="20" t="s">
        <v>1373</v>
      </c>
      <c r="C16303" s="20" t="s">
        <v>121</v>
      </c>
      <c r="D16303" s="20" t="s">
        <v>106</v>
      </c>
      <c r="E16303" s="21"/>
      <c r="F16303" s="24">
        <v>3637.47</v>
      </c>
      <c r="G16303" s="26">
        <v>0.7</v>
      </c>
      <c r="H16303" s="20" t="s">
        <v>102</v>
      </c>
      <c r="I16303" s="20" t="s">
        <v>103</v>
      </c>
      <c r="J16303" s="20" t="s">
        <v>104</v>
      </c>
      <c r="K16303" s="21"/>
      <c r="L16303" s="20" t="s">
        <v>104</v>
      </c>
      <c r="M16303" s="20" t="s">
        <v>74</v>
      </c>
      <c r="N16303" s="21"/>
      <c r="O16303" s="23">
        <v>0.31</v>
      </c>
    </row>
    <row r="16304" spans="1:15" x14ac:dyDescent="0.25">
      <c r="A16304" s="20" t="s">
        <v>130</v>
      </c>
      <c r="B16304" s="20" t="s">
        <v>1373</v>
      </c>
      <c r="C16304" s="20" t="s">
        <v>115</v>
      </c>
      <c r="D16304" s="20" t="s">
        <v>106</v>
      </c>
      <c r="E16304" s="21"/>
      <c r="F16304" s="23">
        <v>257.63</v>
      </c>
      <c r="G16304" s="23">
        <v>0.05</v>
      </c>
      <c r="H16304" s="20" t="s">
        <v>102</v>
      </c>
      <c r="I16304" s="20" t="s">
        <v>103</v>
      </c>
      <c r="J16304" s="20" t="s">
        <v>104</v>
      </c>
      <c r="K16304" s="21"/>
      <c r="L16304" s="20" t="s">
        <v>104</v>
      </c>
      <c r="M16304" s="20" t="s">
        <v>75</v>
      </c>
      <c r="N16304" s="21"/>
      <c r="O16304" s="23">
        <v>0.31</v>
      </c>
    </row>
    <row r="16305" spans="1:15" x14ac:dyDescent="0.25">
      <c r="A16305" s="20" t="s">
        <v>130</v>
      </c>
      <c r="B16305" s="20" t="s">
        <v>1373</v>
      </c>
      <c r="C16305" s="20" t="s">
        <v>122</v>
      </c>
      <c r="D16305" s="20" t="s">
        <v>109</v>
      </c>
      <c r="E16305" s="25">
        <v>2</v>
      </c>
      <c r="F16305" s="24">
        <v>1530.82</v>
      </c>
      <c r="G16305" s="23">
        <v>0.28999999999999998</v>
      </c>
      <c r="H16305" s="20" t="s">
        <v>102</v>
      </c>
      <c r="I16305" s="20" t="s">
        <v>103</v>
      </c>
      <c r="J16305" s="20" t="s">
        <v>104</v>
      </c>
      <c r="K16305" s="21"/>
      <c r="L16305" s="20" t="s">
        <v>104</v>
      </c>
      <c r="M16305" s="20" t="s">
        <v>52</v>
      </c>
      <c r="N16305" s="23">
        <v>1.19</v>
      </c>
      <c r="O16305" s="23">
        <v>0.31</v>
      </c>
    </row>
    <row r="16306" spans="1:15" x14ac:dyDescent="0.25">
      <c r="A16306" s="20" t="s">
        <v>130</v>
      </c>
      <c r="B16306" s="20" t="s">
        <v>1373</v>
      </c>
      <c r="C16306" s="20" t="s">
        <v>54</v>
      </c>
      <c r="D16306" s="20" t="s">
        <v>109</v>
      </c>
      <c r="E16306" s="25">
        <v>22</v>
      </c>
      <c r="F16306" s="24">
        <v>6537.96</v>
      </c>
      <c r="G16306" s="23">
        <v>1.25</v>
      </c>
      <c r="H16306" s="20" t="s">
        <v>102</v>
      </c>
      <c r="I16306" s="20" t="s">
        <v>103</v>
      </c>
      <c r="J16306" s="20" t="s">
        <v>104</v>
      </c>
      <c r="K16306" s="21"/>
      <c r="L16306" s="20" t="s">
        <v>104</v>
      </c>
      <c r="M16306" s="20" t="s">
        <v>54</v>
      </c>
      <c r="N16306" s="23">
        <v>0.26</v>
      </c>
      <c r="O16306" s="23">
        <v>0.31</v>
      </c>
    </row>
    <row r="16307" spans="1:15" x14ac:dyDescent="0.25">
      <c r="A16307" s="20" t="s">
        <v>130</v>
      </c>
      <c r="B16307" s="20" t="s">
        <v>1373</v>
      </c>
      <c r="C16307" s="20" t="s">
        <v>55</v>
      </c>
      <c r="D16307" s="20" t="s">
        <v>109</v>
      </c>
      <c r="E16307" s="25">
        <v>22</v>
      </c>
      <c r="F16307" s="23">
        <v>527.12</v>
      </c>
      <c r="G16307" s="26">
        <v>0.1</v>
      </c>
      <c r="H16307" s="20" t="s">
        <v>102</v>
      </c>
      <c r="I16307" s="20" t="s">
        <v>103</v>
      </c>
      <c r="J16307" s="20" t="s">
        <v>104</v>
      </c>
      <c r="K16307" s="21"/>
      <c r="L16307" s="20" t="s">
        <v>104</v>
      </c>
      <c r="M16307" s="20" t="s">
        <v>55</v>
      </c>
      <c r="N16307" s="23">
        <v>0.02</v>
      </c>
      <c r="O16307" s="23">
        <v>0.31</v>
      </c>
    </row>
    <row r="16308" spans="1:15" x14ac:dyDescent="0.25">
      <c r="A16308" s="20" t="s">
        <v>130</v>
      </c>
      <c r="B16308" s="20" t="s">
        <v>1373</v>
      </c>
      <c r="C16308" s="20" t="s">
        <v>114</v>
      </c>
      <c r="D16308" s="21"/>
      <c r="E16308" s="21"/>
      <c r="F16308" s="24">
        <v>14898.38</v>
      </c>
      <c r="G16308" s="23">
        <v>2.85</v>
      </c>
      <c r="H16308" s="20" t="s">
        <v>102</v>
      </c>
      <c r="I16308" s="20" t="s">
        <v>103</v>
      </c>
      <c r="J16308" s="20" t="s">
        <v>104</v>
      </c>
      <c r="K16308" s="21"/>
      <c r="L16308" s="20" t="s">
        <v>104</v>
      </c>
      <c r="M16308" s="20" t="s">
        <v>69</v>
      </c>
      <c r="N16308" s="23">
        <v>2.85</v>
      </c>
      <c r="O16308" s="23">
        <v>0.31</v>
      </c>
    </row>
    <row r="16309" spans="1:15" x14ac:dyDescent="0.25">
      <c r="A16309" s="20" t="s">
        <v>130</v>
      </c>
      <c r="B16309" s="20" t="s">
        <v>1374</v>
      </c>
      <c r="C16309" s="20" t="s">
        <v>119</v>
      </c>
      <c r="D16309" s="20" t="s">
        <v>6</v>
      </c>
      <c r="E16309" s="21"/>
      <c r="F16309" s="24">
        <v>3788.29</v>
      </c>
      <c r="G16309" s="23">
        <v>1.43</v>
      </c>
      <c r="H16309" s="20" t="s">
        <v>102</v>
      </c>
      <c r="I16309" s="20" t="s">
        <v>134</v>
      </c>
      <c r="J16309" s="20" t="s">
        <v>104</v>
      </c>
      <c r="K16309" s="21"/>
      <c r="L16309" s="20" t="s">
        <v>104</v>
      </c>
      <c r="M16309" s="20" t="s">
        <v>45</v>
      </c>
      <c r="N16309" s="23">
        <v>32.65</v>
      </c>
      <c r="O16309" s="23">
        <v>0.65</v>
      </c>
    </row>
    <row r="16310" spans="1:15" x14ac:dyDescent="0.25">
      <c r="A16310" s="20" t="s">
        <v>130</v>
      </c>
      <c r="B16310" s="20" t="s">
        <v>1374</v>
      </c>
      <c r="C16310" s="20" t="s">
        <v>7</v>
      </c>
      <c r="D16310" s="20" t="s">
        <v>10</v>
      </c>
      <c r="E16310" s="21"/>
      <c r="F16310" s="24">
        <v>1647.84</v>
      </c>
      <c r="G16310" s="23">
        <v>0.62</v>
      </c>
      <c r="H16310" s="20" t="s">
        <v>102</v>
      </c>
      <c r="I16310" s="20" t="s">
        <v>134</v>
      </c>
      <c r="J16310" s="20" t="s">
        <v>104</v>
      </c>
      <c r="K16310" s="21"/>
      <c r="L16310" s="20" t="s">
        <v>104</v>
      </c>
      <c r="M16310" s="20" t="s">
        <v>48</v>
      </c>
      <c r="N16310" s="23">
        <v>0.62</v>
      </c>
      <c r="O16310" s="23">
        <v>0.65</v>
      </c>
    </row>
    <row r="16311" spans="1:15" x14ac:dyDescent="0.25">
      <c r="A16311" s="20" t="s">
        <v>130</v>
      </c>
      <c r="B16311" s="20" t="s">
        <v>1374</v>
      </c>
      <c r="C16311" s="20" t="s">
        <v>105</v>
      </c>
      <c r="D16311" s="20" t="s">
        <v>106</v>
      </c>
      <c r="E16311" s="21"/>
      <c r="F16311" s="23">
        <v>501.62</v>
      </c>
      <c r="G16311" s="23">
        <v>0.19</v>
      </c>
      <c r="H16311" s="20" t="s">
        <v>102</v>
      </c>
      <c r="I16311" s="20" t="s">
        <v>134</v>
      </c>
      <c r="J16311" s="20" t="s">
        <v>104</v>
      </c>
      <c r="K16311" s="21"/>
      <c r="L16311" s="20" t="s">
        <v>104</v>
      </c>
      <c r="M16311" s="20" t="s">
        <v>82</v>
      </c>
      <c r="N16311" s="21"/>
      <c r="O16311" s="23">
        <v>0.65</v>
      </c>
    </row>
    <row r="16312" spans="1:15" x14ac:dyDescent="0.25">
      <c r="A16312" s="20" t="s">
        <v>130</v>
      </c>
      <c r="B16312" s="20" t="s">
        <v>1374</v>
      </c>
      <c r="C16312" s="20" t="s">
        <v>107</v>
      </c>
      <c r="D16312" s="20" t="s">
        <v>106</v>
      </c>
      <c r="E16312" s="21"/>
      <c r="F16312" s="24">
        <v>2855.24</v>
      </c>
      <c r="G16312" s="23">
        <v>1.07</v>
      </c>
      <c r="H16312" s="20" t="s">
        <v>102</v>
      </c>
      <c r="I16312" s="20" t="s">
        <v>134</v>
      </c>
      <c r="J16312" s="20" t="s">
        <v>104</v>
      </c>
      <c r="K16312" s="21"/>
      <c r="L16312" s="20" t="s">
        <v>104</v>
      </c>
      <c r="M16312" s="20" t="s">
        <v>65</v>
      </c>
      <c r="N16312" s="23">
        <v>0.84</v>
      </c>
      <c r="O16312" s="23">
        <v>0.65</v>
      </c>
    </row>
    <row r="16313" spans="1:15" x14ac:dyDescent="0.25">
      <c r="A16313" s="20" t="s">
        <v>130</v>
      </c>
      <c r="B16313" s="20" t="s">
        <v>1374</v>
      </c>
      <c r="C16313" s="20" t="s">
        <v>108</v>
      </c>
      <c r="D16313" s="20" t="s">
        <v>106</v>
      </c>
      <c r="E16313" s="21"/>
      <c r="F16313" s="22">
        <v>1393.2</v>
      </c>
      <c r="G16313" s="23">
        <v>0.52</v>
      </c>
      <c r="H16313" s="20" t="s">
        <v>102</v>
      </c>
      <c r="I16313" s="20" t="s">
        <v>134</v>
      </c>
      <c r="J16313" s="20" t="s">
        <v>104</v>
      </c>
      <c r="K16313" s="21"/>
      <c r="L16313" s="20" t="s">
        <v>104</v>
      </c>
      <c r="M16313" s="20" t="s">
        <v>64</v>
      </c>
      <c r="N16313" s="23">
        <v>23.22</v>
      </c>
      <c r="O16313" s="23">
        <v>0.65</v>
      </c>
    </row>
    <row r="16314" spans="1:15" x14ac:dyDescent="0.25">
      <c r="A16314" s="20" t="s">
        <v>130</v>
      </c>
      <c r="B16314" s="20" t="s">
        <v>1374</v>
      </c>
      <c r="C16314" s="20" t="s">
        <v>54</v>
      </c>
      <c r="D16314" s="20" t="s">
        <v>109</v>
      </c>
      <c r="E16314" s="25">
        <v>26</v>
      </c>
      <c r="F16314" s="24">
        <v>8732.91</v>
      </c>
      <c r="G16314" s="23">
        <v>3.29</v>
      </c>
      <c r="H16314" s="20" t="s">
        <v>102</v>
      </c>
      <c r="I16314" s="20" t="s">
        <v>134</v>
      </c>
      <c r="J16314" s="20" t="s">
        <v>104</v>
      </c>
      <c r="K16314" s="21"/>
      <c r="L16314" s="20" t="s">
        <v>104</v>
      </c>
      <c r="M16314" s="20" t="s">
        <v>54</v>
      </c>
      <c r="N16314" s="23">
        <v>0.26</v>
      </c>
      <c r="O16314" s="23">
        <v>0.65</v>
      </c>
    </row>
    <row r="16315" spans="1:15" x14ac:dyDescent="0.25">
      <c r="A16315" s="20" t="s">
        <v>130</v>
      </c>
      <c r="B16315" s="20" t="s">
        <v>1374</v>
      </c>
      <c r="C16315" s="20" t="s">
        <v>55</v>
      </c>
      <c r="D16315" s="20" t="s">
        <v>109</v>
      </c>
      <c r="E16315" s="25">
        <v>26</v>
      </c>
      <c r="F16315" s="24">
        <v>1828.37</v>
      </c>
      <c r="G16315" s="23">
        <v>0.69</v>
      </c>
      <c r="H16315" s="20" t="s">
        <v>102</v>
      </c>
      <c r="I16315" s="20" t="s">
        <v>134</v>
      </c>
      <c r="J16315" s="20" t="s">
        <v>104</v>
      </c>
      <c r="K16315" s="21"/>
      <c r="L16315" s="20" t="s">
        <v>104</v>
      </c>
      <c r="M16315" s="20" t="s">
        <v>55</v>
      </c>
      <c r="N16315" s="23">
        <v>0.02</v>
      </c>
      <c r="O16315" s="23">
        <v>0.65</v>
      </c>
    </row>
    <row r="16316" spans="1:15" x14ac:dyDescent="0.25">
      <c r="A16316" s="20" t="s">
        <v>130</v>
      </c>
      <c r="B16316" s="20" t="s">
        <v>1374</v>
      </c>
      <c r="C16316" s="20" t="s">
        <v>122</v>
      </c>
      <c r="D16316" s="20" t="s">
        <v>109</v>
      </c>
      <c r="E16316" s="25">
        <v>2</v>
      </c>
      <c r="F16316" s="23">
        <v>712.81</v>
      </c>
      <c r="G16316" s="23">
        <v>0.27</v>
      </c>
      <c r="H16316" s="20" t="s">
        <v>102</v>
      </c>
      <c r="I16316" s="20" t="s">
        <v>134</v>
      </c>
      <c r="J16316" s="20" t="s">
        <v>104</v>
      </c>
      <c r="K16316" s="21"/>
      <c r="L16316" s="20" t="s">
        <v>104</v>
      </c>
      <c r="M16316" s="20" t="s">
        <v>52</v>
      </c>
      <c r="N16316" s="23">
        <v>1.19</v>
      </c>
      <c r="O16316" s="23">
        <v>0.65</v>
      </c>
    </row>
    <row r="16317" spans="1:15" x14ac:dyDescent="0.25">
      <c r="A16317" s="20" t="s">
        <v>130</v>
      </c>
      <c r="B16317" s="20" t="s">
        <v>1374</v>
      </c>
      <c r="C16317" s="20" t="s">
        <v>127</v>
      </c>
      <c r="D16317" s="20" t="s">
        <v>109</v>
      </c>
      <c r="E16317" s="25">
        <v>7</v>
      </c>
      <c r="F16317" s="24">
        <v>1698.17</v>
      </c>
      <c r="G16317" s="23">
        <v>0.64</v>
      </c>
      <c r="H16317" s="20" t="s">
        <v>102</v>
      </c>
      <c r="I16317" s="20" t="s">
        <v>134</v>
      </c>
      <c r="J16317" s="20" t="s">
        <v>104</v>
      </c>
      <c r="K16317" s="21"/>
      <c r="L16317" s="20" t="s">
        <v>104</v>
      </c>
      <c r="M16317" s="20" t="s">
        <v>51</v>
      </c>
      <c r="N16317" s="23">
        <v>0.81</v>
      </c>
      <c r="O16317" s="23">
        <v>0.65</v>
      </c>
    </row>
    <row r="16318" spans="1:15" x14ac:dyDescent="0.25">
      <c r="A16318" s="20" t="s">
        <v>130</v>
      </c>
      <c r="B16318" s="20" t="s">
        <v>1374</v>
      </c>
      <c r="C16318" s="20" t="s">
        <v>111</v>
      </c>
      <c r="D16318" s="21"/>
      <c r="E16318" s="21"/>
      <c r="F16318" s="22">
        <v>1089.7</v>
      </c>
      <c r="G16318" s="23">
        <v>0.41</v>
      </c>
      <c r="H16318" s="20" t="s">
        <v>102</v>
      </c>
      <c r="I16318" s="20" t="s">
        <v>134</v>
      </c>
      <c r="J16318" s="20" t="s">
        <v>104</v>
      </c>
      <c r="K16318" s="21"/>
      <c r="L16318" s="20" t="s">
        <v>104</v>
      </c>
      <c r="M16318" s="20" t="s">
        <v>56</v>
      </c>
      <c r="N16318" s="23">
        <v>0.41</v>
      </c>
      <c r="O16318" s="23">
        <v>0.65</v>
      </c>
    </row>
    <row r="16319" spans="1:15" x14ac:dyDescent="0.25">
      <c r="A16319" s="20" t="s">
        <v>130</v>
      </c>
      <c r="B16319" s="20" t="s">
        <v>1374</v>
      </c>
      <c r="C16319" s="20" t="s">
        <v>112</v>
      </c>
      <c r="D16319" s="20" t="s">
        <v>113</v>
      </c>
      <c r="E16319" s="25">
        <v>4</v>
      </c>
      <c r="F16319" s="23">
        <v>611.29</v>
      </c>
      <c r="G16319" s="23">
        <v>0.23</v>
      </c>
      <c r="H16319" s="20" t="s">
        <v>102</v>
      </c>
      <c r="I16319" s="20" t="s">
        <v>134</v>
      </c>
      <c r="J16319" s="20" t="s">
        <v>104</v>
      </c>
      <c r="K16319" s="21"/>
      <c r="L16319" s="20" t="s">
        <v>104</v>
      </c>
      <c r="M16319" s="20" t="s">
        <v>58</v>
      </c>
      <c r="N16319" s="23">
        <v>0.69</v>
      </c>
      <c r="O16319" s="23">
        <v>0.65</v>
      </c>
    </row>
    <row r="16320" spans="1:15" x14ac:dyDescent="0.25">
      <c r="A16320" s="20" t="s">
        <v>130</v>
      </c>
      <c r="B16320" s="20" t="s">
        <v>1374</v>
      </c>
      <c r="C16320" s="20" t="s">
        <v>114</v>
      </c>
      <c r="D16320" s="21"/>
      <c r="E16320" s="21"/>
      <c r="F16320" s="24">
        <v>7574.73</v>
      </c>
      <c r="G16320" s="23">
        <v>2.85</v>
      </c>
      <c r="H16320" s="20" t="s">
        <v>102</v>
      </c>
      <c r="I16320" s="20" t="s">
        <v>134</v>
      </c>
      <c r="J16320" s="20" t="s">
        <v>104</v>
      </c>
      <c r="K16320" s="21"/>
      <c r="L16320" s="20" t="s">
        <v>104</v>
      </c>
      <c r="M16320" s="20" t="s">
        <v>69</v>
      </c>
      <c r="N16320" s="23">
        <v>2.85</v>
      </c>
      <c r="O16320" s="23">
        <v>0.65</v>
      </c>
    </row>
    <row r="16321" spans="1:15" x14ac:dyDescent="0.25">
      <c r="A16321" s="20" t="s">
        <v>130</v>
      </c>
      <c r="B16321" s="20" t="s">
        <v>1374</v>
      </c>
      <c r="C16321" s="20" t="s">
        <v>121</v>
      </c>
      <c r="D16321" s="20" t="s">
        <v>106</v>
      </c>
      <c r="E16321" s="21"/>
      <c r="F16321" s="24">
        <v>1849.39</v>
      </c>
      <c r="G16321" s="26">
        <v>0.7</v>
      </c>
      <c r="H16321" s="20" t="s">
        <v>102</v>
      </c>
      <c r="I16321" s="20" t="s">
        <v>134</v>
      </c>
      <c r="J16321" s="20" t="s">
        <v>104</v>
      </c>
      <c r="K16321" s="21"/>
      <c r="L16321" s="20" t="s">
        <v>104</v>
      </c>
      <c r="M16321" s="20" t="s">
        <v>74</v>
      </c>
      <c r="N16321" s="21"/>
      <c r="O16321" s="23">
        <v>0.65</v>
      </c>
    </row>
    <row r="16322" spans="1:15" x14ac:dyDescent="0.25">
      <c r="A16322" s="20" t="s">
        <v>130</v>
      </c>
      <c r="B16322" s="20" t="s">
        <v>1374</v>
      </c>
      <c r="C16322" s="20" t="s">
        <v>115</v>
      </c>
      <c r="D16322" s="20" t="s">
        <v>106</v>
      </c>
      <c r="E16322" s="21"/>
      <c r="F16322" s="23">
        <v>43.36</v>
      </c>
      <c r="G16322" s="23">
        <v>0.02</v>
      </c>
      <c r="H16322" s="20" t="s">
        <v>102</v>
      </c>
      <c r="I16322" s="20" t="s">
        <v>134</v>
      </c>
      <c r="J16322" s="20" t="s">
        <v>104</v>
      </c>
      <c r="K16322" s="21"/>
      <c r="L16322" s="20" t="s">
        <v>104</v>
      </c>
      <c r="M16322" s="20" t="s">
        <v>75</v>
      </c>
      <c r="N16322" s="21"/>
      <c r="O16322" s="23">
        <v>0.65</v>
      </c>
    </row>
    <row r="16323" spans="1:15" x14ac:dyDescent="0.25">
      <c r="A16323" s="20" t="s">
        <v>130</v>
      </c>
      <c r="B16323" s="20" t="s">
        <v>1375</v>
      </c>
      <c r="C16323" s="20" t="s">
        <v>7</v>
      </c>
      <c r="D16323" s="20" t="s">
        <v>10</v>
      </c>
      <c r="E16323" s="21"/>
      <c r="F16323" s="24">
        <v>2657.32</v>
      </c>
      <c r="G16323" s="23">
        <v>0.62</v>
      </c>
      <c r="H16323" s="20" t="s">
        <v>102</v>
      </c>
      <c r="I16323" s="20" t="s">
        <v>134</v>
      </c>
      <c r="J16323" s="20" t="s">
        <v>104</v>
      </c>
      <c r="K16323" s="21"/>
      <c r="L16323" s="20" t="s">
        <v>104</v>
      </c>
      <c r="M16323" s="20" t="s">
        <v>48</v>
      </c>
      <c r="N16323" s="23">
        <v>0.62</v>
      </c>
      <c r="O16323" s="26">
        <v>0.5</v>
      </c>
    </row>
    <row r="16324" spans="1:15" x14ac:dyDescent="0.25">
      <c r="A16324" s="20" t="s">
        <v>130</v>
      </c>
      <c r="B16324" s="20" t="s">
        <v>1375</v>
      </c>
      <c r="C16324" s="20" t="s">
        <v>105</v>
      </c>
      <c r="D16324" s="20" t="s">
        <v>106</v>
      </c>
      <c r="E16324" s="21"/>
      <c r="F16324" s="23">
        <v>817.56</v>
      </c>
      <c r="G16324" s="23">
        <v>0.19</v>
      </c>
      <c r="H16324" s="20" t="s">
        <v>102</v>
      </c>
      <c r="I16324" s="20" t="s">
        <v>134</v>
      </c>
      <c r="J16324" s="20" t="s">
        <v>104</v>
      </c>
      <c r="K16324" s="21"/>
      <c r="L16324" s="20" t="s">
        <v>104</v>
      </c>
      <c r="M16324" s="20" t="s">
        <v>82</v>
      </c>
      <c r="N16324" s="21"/>
      <c r="O16324" s="26">
        <v>0.5</v>
      </c>
    </row>
    <row r="16325" spans="1:15" x14ac:dyDescent="0.25">
      <c r="A16325" s="20" t="s">
        <v>130</v>
      </c>
      <c r="B16325" s="20" t="s">
        <v>1375</v>
      </c>
      <c r="C16325" s="20" t="s">
        <v>107</v>
      </c>
      <c r="D16325" s="20" t="s">
        <v>106</v>
      </c>
      <c r="E16325" s="21"/>
      <c r="F16325" s="24">
        <v>4222.93</v>
      </c>
      <c r="G16325" s="23">
        <v>0.99</v>
      </c>
      <c r="H16325" s="20" t="s">
        <v>102</v>
      </c>
      <c r="I16325" s="20" t="s">
        <v>134</v>
      </c>
      <c r="J16325" s="20" t="s">
        <v>104</v>
      </c>
      <c r="K16325" s="21"/>
      <c r="L16325" s="20" t="s">
        <v>104</v>
      </c>
      <c r="M16325" s="20" t="s">
        <v>65</v>
      </c>
      <c r="N16325" s="23">
        <v>0.84</v>
      </c>
      <c r="O16325" s="26">
        <v>0.5</v>
      </c>
    </row>
    <row r="16326" spans="1:15" x14ac:dyDescent="0.25">
      <c r="A16326" s="20" t="s">
        <v>130</v>
      </c>
      <c r="B16326" s="20" t="s">
        <v>1375</v>
      </c>
      <c r="C16326" s="20" t="s">
        <v>108</v>
      </c>
      <c r="D16326" s="20" t="s">
        <v>106</v>
      </c>
      <c r="E16326" s="21"/>
      <c r="F16326" s="24">
        <v>2113.02</v>
      </c>
      <c r="G16326" s="23">
        <v>0.49</v>
      </c>
      <c r="H16326" s="20" t="s">
        <v>102</v>
      </c>
      <c r="I16326" s="20" t="s">
        <v>134</v>
      </c>
      <c r="J16326" s="20" t="s">
        <v>104</v>
      </c>
      <c r="K16326" s="21"/>
      <c r="L16326" s="20" t="s">
        <v>104</v>
      </c>
      <c r="M16326" s="20" t="s">
        <v>64</v>
      </c>
      <c r="N16326" s="23">
        <v>23.22</v>
      </c>
      <c r="O16326" s="26">
        <v>0.5</v>
      </c>
    </row>
    <row r="16327" spans="1:15" x14ac:dyDescent="0.25">
      <c r="A16327" s="20" t="s">
        <v>130</v>
      </c>
      <c r="B16327" s="20" t="s">
        <v>1375</v>
      </c>
      <c r="C16327" s="20" t="s">
        <v>54</v>
      </c>
      <c r="D16327" s="20" t="s">
        <v>109</v>
      </c>
      <c r="E16327" s="25">
        <v>26</v>
      </c>
      <c r="F16327" s="22">
        <v>5769.8</v>
      </c>
      <c r="G16327" s="23">
        <v>1.35</v>
      </c>
      <c r="H16327" s="20" t="s">
        <v>102</v>
      </c>
      <c r="I16327" s="20" t="s">
        <v>134</v>
      </c>
      <c r="J16327" s="20" t="s">
        <v>104</v>
      </c>
      <c r="K16327" s="21"/>
      <c r="L16327" s="20" t="s">
        <v>104</v>
      </c>
      <c r="M16327" s="20" t="s">
        <v>54</v>
      </c>
      <c r="N16327" s="23">
        <v>0.26</v>
      </c>
      <c r="O16327" s="26">
        <v>0.5</v>
      </c>
    </row>
    <row r="16328" spans="1:15" x14ac:dyDescent="0.25">
      <c r="A16328" s="20" t="s">
        <v>130</v>
      </c>
      <c r="B16328" s="20" t="s">
        <v>1375</v>
      </c>
      <c r="C16328" s="20" t="s">
        <v>127</v>
      </c>
      <c r="D16328" s="20" t="s">
        <v>109</v>
      </c>
      <c r="E16328" s="25">
        <v>4</v>
      </c>
      <c r="F16328" s="24">
        <v>1471.61</v>
      </c>
      <c r="G16328" s="23">
        <v>0.34</v>
      </c>
      <c r="H16328" s="20" t="s">
        <v>102</v>
      </c>
      <c r="I16328" s="20" t="s">
        <v>134</v>
      </c>
      <c r="J16328" s="20" t="s">
        <v>104</v>
      </c>
      <c r="K16328" s="21"/>
      <c r="L16328" s="20" t="s">
        <v>104</v>
      </c>
      <c r="M16328" s="20" t="s">
        <v>51</v>
      </c>
      <c r="N16328" s="23">
        <v>0.81</v>
      </c>
      <c r="O16328" s="26">
        <v>0.5</v>
      </c>
    </row>
    <row r="16329" spans="1:15" x14ac:dyDescent="0.25">
      <c r="A16329" s="20" t="s">
        <v>130</v>
      </c>
      <c r="B16329" s="20" t="s">
        <v>1375</v>
      </c>
      <c r="C16329" s="20" t="s">
        <v>122</v>
      </c>
      <c r="D16329" s="20" t="s">
        <v>109</v>
      </c>
      <c r="E16329" s="25">
        <v>1</v>
      </c>
      <c r="F16329" s="26">
        <v>540.5</v>
      </c>
      <c r="G16329" s="23">
        <v>0.13</v>
      </c>
      <c r="H16329" s="20" t="s">
        <v>102</v>
      </c>
      <c r="I16329" s="20" t="s">
        <v>134</v>
      </c>
      <c r="J16329" s="20" t="s">
        <v>104</v>
      </c>
      <c r="K16329" s="21"/>
      <c r="L16329" s="20" t="s">
        <v>104</v>
      </c>
      <c r="M16329" s="20" t="s">
        <v>52</v>
      </c>
      <c r="N16329" s="23">
        <v>1.19</v>
      </c>
      <c r="O16329" s="26">
        <v>0.5</v>
      </c>
    </row>
    <row r="16330" spans="1:15" x14ac:dyDescent="0.25">
      <c r="A16330" s="20" t="s">
        <v>130</v>
      </c>
      <c r="B16330" s="20" t="s">
        <v>1375</v>
      </c>
      <c r="C16330" s="20" t="s">
        <v>112</v>
      </c>
      <c r="D16330" s="20" t="s">
        <v>113</v>
      </c>
      <c r="E16330" s="25">
        <v>4</v>
      </c>
      <c r="F16330" s="23">
        <v>985.78</v>
      </c>
      <c r="G16330" s="23">
        <v>0.23</v>
      </c>
      <c r="H16330" s="20" t="s">
        <v>102</v>
      </c>
      <c r="I16330" s="20" t="s">
        <v>134</v>
      </c>
      <c r="J16330" s="20" t="s">
        <v>104</v>
      </c>
      <c r="K16330" s="21"/>
      <c r="L16330" s="20" t="s">
        <v>104</v>
      </c>
      <c r="M16330" s="20" t="s">
        <v>58</v>
      </c>
      <c r="N16330" s="23">
        <v>0.69</v>
      </c>
      <c r="O16330" s="26">
        <v>0.5</v>
      </c>
    </row>
    <row r="16331" spans="1:15" x14ac:dyDescent="0.25">
      <c r="A16331" s="20" t="s">
        <v>130</v>
      </c>
      <c r="B16331" s="20" t="s">
        <v>1375</v>
      </c>
      <c r="C16331" s="20" t="s">
        <v>114</v>
      </c>
      <c r="D16331" s="21"/>
      <c r="E16331" s="21"/>
      <c r="F16331" s="22">
        <v>12215.1</v>
      </c>
      <c r="G16331" s="23">
        <v>2.85</v>
      </c>
      <c r="H16331" s="20" t="s">
        <v>102</v>
      </c>
      <c r="I16331" s="20" t="s">
        <v>134</v>
      </c>
      <c r="J16331" s="20" t="s">
        <v>104</v>
      </c>
      <c r="K16331" s="21"/>
      <c r="L16331" s="20" t="s">
        <v>104</v>
      </c>
      <c r="M16331" s="20" t="s">
        <v>69</v>
      </c>
      <c r="N16331" s="23">
        <v>2.85</v>
      </c>
      <c r="O16331" s="26">
        <v>0.5</v>
      </c>
    </row>
    <row r="16332" spans="1:15" x14ac:dyDescent="0.25">
      <c r="A16332" s="20" t="s">
        <v>130</v>
      </c>
      <c r="B16332" s="20" t="s">
        <v>1375</v>
      </c>
      <c r="C16332" s="20" t="s">
        <v>121</v>
      </c>
      <c r="D16332" s="20" t="s">
        <v>106</v>
      </c>
      <c r="E16332" s="21"/>
      <c r="F16332" s="24">
        <v>2982.27</v>
      </c>
      <c r="G16332" s="26">
        <v>0.7</v>
      </c>
      <c r="H16332" s="20" t="s">
        <v>102</v>
      </c>
      <c r="I16332" s="20" t="s">
        <v>134</v>
      </c>
      <c r="J16332" s="20" t="s">
        <v>104</v>
      </c>
      <c r="K16332" s="21"/>
      <c r="L16332" s="20" t="s">
        <v>104</v>
      </c>
      <c r="M16332" s="20" t="s">
        <v>74</v>
      </c>
      <c r="N16332" s="21"/>
      <c r="O16332" s="26">
        <v>0.5</v>
      </c>
    </row>
    <row r="16333" spans="1:15" x14ac:dyDescent="0.25">
      <c r="A16333" s="20" t="s">
        <v>130</v>
      </c>
      <c r="B16333" s="20" t="s">
        <v>1375</v>
      </c>
      <c r="C16333" s="20" t="s">
        <v>115</v>
      </c>
      <c r="D16333" s="20" t="s">
        <v>106</v>
      </c>
      <c r="E16333" s="21"/>
      <c r="F16333" s="23">
        <v>41.84</v>
      </c>
      <c r="G16333" s="23">
        <v>0.01</v>
      </c>
      <c r="H16333" s="20" t="s">
        <v>102</v>
      </c>
      <c r="I16333" s="20" t="s">
        <v>134</v>
      </c>
      <c r="J16333" s="20" t="s">
        <v>104</v>
      </c>
      <c r="K16333" s="21"/>
      <c r="L16333" s="20" t="s">
        <v>104</v>
      </c>
      <c r="M16333" s="20" t="s">
        <v>75</v>
      </c>
      <c r="N16333" s="21"/>
      <c r="O16333" s="26">
        <v>0.5</v>
      </c>
    </row>
    <row r="16334" spans="1:15" x14ac:dyDescent="0.25">
      <c r="A16334" s="20" t="s">
        <v>130</v>
      </c>
      <c r="B16334" s="20" t="s">
        <v>1375</v>
      </c>
      <c r="C16334" s="20" t="s">
        <v>119</v>
      </c>
      <c r="D16334" s="20" t="s">
        <v>6</v>
      </c>
      <c r="E16334" s="21"/>
      <c r="F16334" s="24">
        <v>6531.54</v>
      </c>
      <c r="G16334" s="23">
        <v>1.52</v>
      </c>
      <c r="H16334" s="20" t="s">
        <v>102</v>
      </c>
      <c r="I16334" s="20" t="s">
        <v>134</v>
      </c>
      <c r="J16334" s="20" t="s">
        <v>104</v>
      </c>
      <c r="K16334" s="21"/>
      <c r="L16334" s="20" t="s">
        <v>104</v>
      </c>
      <c r="M16334" s="20" t="s">
        <v>45</v>
      </c>
      <c r="N16334" s="23">
        <v>32.65</v>
      </c>
      <c r="O16334" s="26">
        <v>0.5</v>
      </c>
    </row>
    <row r="16335" spans="1:15" x14ac:dyDescent="0.25">
      <c r="A16335" s="20" t="s">
        <v>130</v>
      </c>
      <c r="B16335" s="20" t="s">
        <v>1375</v>
      </c>
      <c r="C16335" s="20" t="s">
        <v>111</v>
      </c>
      <c r="D16335" s="21"/>
      <c r="E16335" s="21"/>
      <c r="F16335" s="24">
        <v>1757.26</v>
      </c>
      <c r="G16335" s="23">
        <v>0.41</v>
      </c>
      <c r="H16335" s="20" t="s">
        <v>102</v>
      </c>
      <c r="I16335" s="20" t="s">
        <v>134</v>
      </c>
      <c r="J16335" s="20" t="s">
        <v>104</v>
      </c>
      <c r="K16335" s="21"/>
      <c r="L16335" s="20" t="s">
        <v>104</v>
      </c>
      <c r="M16335" s="20" t="s">
        <v>56</v>
      </c>
      <c r="N16335" s="23">
        <v>0.41</v>
      </c>
      <c r="O16335" s="26">
        <v>0.5</v>
      </c>
    </row>
    <row r="16336" spans="1:15" x14ac:dyDescent="0.25">
      <c r="A16336" s="20" t="s">
        <v>130</v>
      </c>
      <c r="B16336" s="20" t="s">
        <v>1375</v>
      </c>
      <c r="C16336" s="20" t="s">
        <v>55</v>
      </c>
      <c r="D16336" s="20" t="s">
        <v>109</v>
      </c>
      <c r="E16336" s="25">
        <v>26</v>
      </c>
      <c r="F16336" s="23">
        <v>693.77</v>
      </c>
      <c r="G16336" s="23">
        <v>0.16</v>
      </c>
      <c r="H16336" s="20" t="s">
        <v>102</v>
      </c>
      <c r="I16336" s="20" t="s">
        <v>134</v>
      </c>
      <c r="J16336" s="20" t="s">
        <v>104</v>
      </c>
      <c r="K16336" s="21"/>
      <c r="L16336" s="20" t="s">
        <v>104</v>
      </c>
      <c r="M16336" s="20" t="s">
        <v>55</v>
      </c>
      <c r="N16336" s="23">
        <v>0.02</v>
      </c>
      <c r="O16336" s="26">
        <v>0.5</v>
      </c>
    </row>
    <row r="16337" spans="1:15" x14ac:dyDescent="0.25">
      <c r="A16337" s="20" t="s">
        <v>130</v>
      </c>
      <c r="B16337" s="20" t="s">
        <v>1376</v>
      </c>
      <c r="C16337" s="20" t="s">
        <v>7</v>
      </c>
      <c r="D16337" s="20" t="s">
        <v>10</v>
      </c>
      <c r="E16337" s="21"/>
      <c r="F16337" s="24">
        <v>1670.78</v>
      </c>
      <c r="G16337" s="23">
        <v>0.62</v>
      </c>
      <c r="H16337" s="20" t="s">
        <v>102</v>
      </c>
      <c r="I16337" s="20" t="s">
        <v>183</v>
      </c>
      <c r="J16337" s="20" t="s">
        <v>104</v>
      </c>
      <c r="K16337" s="21"/>
      <c r="L16337" s="20" t="s">
        <v>104</v>
      </c>
      <c r="M16337" s="20" t="s">
        <v>48</v>
      </c>
      <c r="N16337" s="23">
        <v>0.62</v>
      </c>
      <c r="O16337" s="23">
        <v>0.57999999999999996</v>
      </c>
    </row>
    <row r="16338" spans="1:15" x14ac:dyDescent="0.25">
      <c r="A16338" s="20" t="s">
        <v>130</v>
      </c>
      <c r="B16338" s="20" t="s">
        <v>1376</v>
      </c>
      <c r="C16338" s="20" t="s">
        <v>105</v>
      </c>
      <c r="D16338" s="20" t="s">
        <v>106</v>
      </c>
      <c r="E16338" s="21"/>
      <c r="F16338" s="26">
        <v>513.4</v>
      </c>
      <c r="G16338" s="23">
        <v>0.19</v>
      </c>
      <c r="H16338" s="20" t="s">
        <v>102</v>
      </c>
      <c r="I16338" s="20" t="s">
        <v>183</v>
      </c>
      <c r="J16338" s="20" t="s">
        <v>104</v>
      </c>
      <c r="K16338" s="21"/>
      <c r="L16338" s="20" t="s">
        <v>104</v>
      </c>
      <c r="M16338" s="20" t="s">
        <v>82</v>
      </c>
      <c r="N16338" s="21"/>
      <c r="O16338" s="23">
        <v>0.57999999999999996</v>
      </c>
    </row>
    <row r="16339" spans="1:15" x14ac:dyDescent="0.25">
      <c r="A16339" s="20" t="s">
        <v>130</v>
      </c>
      <c r="B16339" s="20" t="s">
        <v>1376</v>
      </c>
      <c r="C16339" s="20" t="s">
        <v>107</v>
      </c>
      <c r="D16339" s="20" t="s">
        <v>106</v>
      </c>
      <c r="E16339" s="21"/>
      <c r="F16339" s="24">
        <v>2886.32</v>
      </c>
      <c r="G16339" s="23">
        <v>1.07</v>
      </c>
      <c r="H16339" s="20" t="s">
        <v>102</v>
      </c>
      <c r="I16339" s="20" t="s">
        <v>183</v>
      </c>
      <c r="J16339" s="20" t="s">
        <v>104</v>
      </c>
      <c r="K16339" s="21"/>
      <c r="L16339" s="20" t="s">
        <v>104</v>
      </c>
      <c r="M16339" s="20" t="s">
        <v>65</v>
      </c>
      <c r="N16339" s="23">
        <v>0.84</v>
      </c>
      <c r="O16339" s="23">
        <v>0.57999999999999996</v>
      </c>
    </row>
    <row r="16340" spans="1:15" x14ac:dyDescent="0.25">
      <c r="A16340" s="20" t="s">
        <v>130</v>
      </c>
      <c r="B16340" s="20" t="s">
        <v>1376</v>
      </c>
      <c r="C16340" s="20" t="s">
        <v>108</v>
      </c>
      <c r="D16340" s="20" t="s">
        <v>106</v>
      </c>
      <c r="E16340" s="21"/>
      <c r="F16340" s="24">
        <v>1369.98</v>
      </c>
      <c r="G16340" s="23">
        <v>0.51</v>
      </c>
      <c r="H16340" s="20" t="s">
        <v>102</v>
      </c>
      <c r="I16340" s="20" t="s">
        <v>183</v>
      </c>
      <c r="J16340" s="20" t="s">
        <v>104</v>
      </c>
      <c r="K16340" s="21"/>
      <c r="L16340" s="20" t="s">
        <v>104</v>
      </c>
      <c r="M16340" s="20" t="s">
        <v>64</v>
      </c>
      <c r="N16340" s="23">
        <v>23.22</v>
      </c>
      <c r="O16340" s="23">
        <v>0.57999999999999996</v>
      </c>
    </row>
    <row r="16341" spans="1:15" x14ac:dyDescent="0.25">
      <c r="A16341" s="20" t="s">
        <v>130</v>
      </c>
      <c r="B16341" s="20" t="s">
        <v>1376</v>
      </c>
      <c r="C16341" s="20" t="s">
        <v>54</v>
      </c>
      <c r="D16341" s="20" t="s">
        <v>109</v>
      </c>
      <c r="E16341" s="25">
        <v>26</v>
      </c>
      <c r="F16341" s="24">
        <v>6503.12</v>
      </c>
      <c r="G16341" s="23">
        <v>2.41</v>
      </c>
      <c r="H16341" s="20" t="s">
        <v>102</v>
      </c>
      <c r="I16341" s="20" t="s">
        <v>183</v>
      </c>
      <c r="J16341" s="20" t="s">
        <v>104</v>
      </c>
      <c r="K16341" s="21"/>
      <c r="L16341" s="20" t="s">
        <v>104</v>
      </c>
      <c r="M16341" s="20" t="s">
        <v>54</v>
      </c>
      <c r="N16341" s="23">
        <v>0.26</v>
      </c>
      <c r="O16341" s="23">
        <v>0.57999999999999996</v>
      </c>
    </row>
    <row r="16342" spans="1:15" x14ac:dyDescent="0.25">
      <c r="A16342" s="20" t="s">
        <v>130</v>
      </c>
      <c r="B16342" s="20" t="s">
        <v>1376</v>
      </c>
      <c r="C16342" s="20" t="s">
        <v>55</v>
      </c>
      <c r="D16342" s="20" t="s">
        <v>109</v>
      </c>
      <c r="E16342" s="25">
        <v>26</v>
      </c>
      <c r="F16342" s="25">
        <v>468</v>
      </c>
      <c r="G16342" s="23">
        <v>0.17</v>
      </c>
      <c r="H16342" s="20" t="s">
        <v>102</v>
      </c>
      <c r="I16342" s="20" t="s">
        <v>183</v>
      </c>
      <c r="J16342" s="20" t="s">
        <v>104</v>
      </c>
      <c r="K16342" s="21"/>
      <c r="L16342" s="20" t="s">
        <v>104</v>
      </c>
      <c r="M16342" s="20" t="s">
        <v>55</v>
      </c>
      <c r="N16342" s="23">
        <v>0.02</v>
      </c>
      <c r="O16342" s="23">
        <v>0.57999999999999996</v>
      </c>
    </row>
    <row r="16343" spans="1:15" x14ac:dyDescent="0.25">
      <c r="A16343" s="20" t="s">
        <v>130</v>
      </c>
      <c r="B16343" s="20" t="s">
        <v>1376</v>
      </c>
      <c r="C16343" s="20" t="s">
        <v>49</v>
      </c>
      <c r="D16343" s="20" t="s">
        <v>109</v>
      </c>
      <c r="E16343" s="25">
        <v>9</v>
      </c>
      <c r="F16343" s="24">
        <v>2358.4899999999998</v>
      </c>
      <c r="G16343" s="23">
        <v>0.88</v>
      </c>
      <c r="H16343" s="20" t="s">
        <v>102</v>
      </c>
      <c r="I16343" s="20" t="s">
        <v>183</v>
      </c>
      <c r="J16343" s="20" t="s">
        <v>104</v>
      </c>
      <c r="K16343" s="21"/>
      <c r="L16343" s="20" t="s">
        <v>104</v>
      </c>
      <c r="M16343" s="20" t="s">
        <v>49</v>
      </c>
      <c r="N16343" s="23">
        <v>0.85</v>
      </c>
      <c r="O16343" s="23">
        <v>0.57999999999999996</v>
      </c>
    </row>
    <row r="16344" spans="1:15" x14ac:dyDescent="0.25">
      <c r="A16344" s="20" t="s">
        <v>130</v>
      </c>
      <c r="B16344" s="20" t="s">
        <v>1376</v>
      </c>
      <c r="C16344" s="20" t="s">
        <v>111</v>
      </c>
      <c r="D16344" s="21"/>
      <c r="E16344" s="21"/>
      <c r="F16344" s="24">
        <v>1104.8699999999999</v>
      </c>
      <c r="G16344" s="23">
        <v>0.41</v>
      </c>
      <c r="H16344" s="20" t="s">
        <v>102</v>
      </c>
      <c r="I16344" s="20" t="s">
        <v>183</v>
      </c>
      <c r="J16344" s="20" t="s">
        <v>104</v>
      </c>
      <c r="K16344" s="21"/>
      <c r="L16344" s="20" t="s">
        <v>104</v>
      </c>
      <c r="M16344" s="20" t="s">
        <v>56</v>
      </c>
      <c r="N16344" s="23">
        <v>0.41</v>
      </c>
      <c r="O16344" s="23">
        <v>0.57999999999999996</v>
      </c>
    </row>
    <row r="16345" spans="1:15" x14ac:dyDescent="0.25">
      <c r="A16345" s="20" t="s">
        <v>130</v>
      </c>
      <c r="B16345" s="20" t="s">
        <v>1376</v>
      </c>
      <c r="C16345" s="20" t="s">
        <v>112</v>
      </c>
      <c r="D16345" s="20" t="s">
        <v>113</v>
      </c>
      <c r="E16345" s="25">
        <v>4</v>
      </c>
      <c r="F16345" s="26">
        <v>619.79999999999995</v>
      </c>
      <c r="G16345" s="23">
        <v>0.23</v>
      </c>
      <c r="H16345" s="20" t="s">
        <v>102</v>
      </c>
      <c r="I16345" s="20" t="s">
        <v>183</v>
      </c>
      <c r="J16345" s="20" t="s">
        <v>104</v>
      </c>
      <c r="K16345" s="21"/>
      <c r="L16345" s="20" t="s">
        <v>104</v>
      </c>
      <c r="M16345" s="20" t="s">
        <v>58</v>
      </c>
      <c r="N16345" s="23">
        <v>0.69</v>
      </c>
      <c r="O16345" s="23">
        <v>0.57999999999999996</v>
      </c>
    </row>
    <row r="16346" spans="1:15" x14ac:dyDescent="0.25">
      <c r="A16346" s="20" t="s">
        <v>130</v>
      </c>
      <c r="B16346" s="20" t="s">
        <v>1376</v>
      </c>
      <c r="C16346" s="20" t="s">
        <v>114</v>
      </c>
      <c r="D16346" s="21"/>
      <c r="E16346" s="21"/>
      <c r="F16346" s="24">
        <v>7680.18</v>
      </c>
      <c r="G16346" s="23">
        <v>2.85</v>
      </c>
      <c r="H16346" s="20" t="s">
        <v>102</v>
      </c>
      <c r="I16346" s="20" t="s">
        <v>183</v>
      </c>
      <c r="J16346" s="20" t="s">
        <v>104</v>
      </c>
      <c r="K16346" s="21"/>
      <c r="L16346" s="20" t="s">
        <v>104</v>
      </c>
      <c r="M16346" s="20" t="s">
        <v>69</v>
      </c>
      <c r="N16346" s="23">
        <v>2.85</v>
      </c>
      <c r="O16346" s="23">
        <v>0.57999999999999996</v>
      </c>
    </row>
    <row r="16347" spans="1:15" x14ac:dyDescent="0.25">
      <c r="A16347" s="20" t="s">
        <v>130</v>
      </c>
      <c r="B16347" s="20" t="s">
        <v>1376</v>
      </c>
      <c r="C16347" s="20" t="s">
        <v>121</v>
      </c>
      <c r="D16347" s="20" t="s">
        <v>106</v>
      </c>
      <c r="E16347" s="21"/>
      <c r="F16347" s="24">
        <v>1875.34</v>
      </c>
      <c r="G16347" s="26">
        <v>0.7</v>
      </c>
      <c r="H16347" s="20" t="s">
        <v>102</v>
      </c>
      <c r="I16347" s="20" t="s">
        <v>183</v>
      </c>
      <c r="J16347" s="20" t="s">
        <v>104</v>
      </c>
      <c r="K16347" s="21"/>
      <c r="L16347" s="20" t="s">
        <v>104</v>
      </c>
      <c r="M16347" s="20" t="s">
        <v>74</v>
      </c>
      <c r="N16347" s="21"/>
      <c r="O16347" s="23">
        <v>0.57999999999999996</v>
      </c>
    </row>
    <row r="16348" spans="1:15" x14ac:dyDescent="0.25">
      <c r="A16348" s="20" t="s">
        <v>130</v>
      </c>
      <c r="B16348" s="20" t="s">
        <v>1376</v>
      </c>
      <c r="C16348" s="20" t="s">
        <v>115</v>
      </c>
      <c r="D16348" s="20" t="s">
        <v>106</v>
      </c>
      <c r="E16348" s="21"/>
      <c r="F16348" s="23">
        <v>64.31</v>
      </c>
      <c r="G16348" s="23">
        <v>0.02</v>
      </c>
      <c r="H16348" s="20" t="s">
        <v>102</v>
      </c>
      <c r="I16348" s="20" t="s">
        <v>183</v>
      </c>
      <c r="J16348" s="20" t="s">
        <v>104</v>
      </c>
      <c r="K16348" s="21"/>
      <c r="L16348" s="20" t="s">
        <v>104</v>
      </c>
      <c r="M16348" s="20" t="s">
        <v>75</v>
      </c>
      <c r="N16348" s="21"/>
      <c r="O16348" s="23">
        <v>0.57999999999999996</v>
      </c>
    </row>
    <row r="16349" spans="1:15" x14ac:dyDescent="0.25">
      <c r="A16349" s="20" t="s">
        <v>130</v>
      </c>
      <c r="B16349" s="20" t="s">
        <v>1376</v>
      </c>
      <c r="C16349" s="20" t="s">
        <v>119</v>
      </c>
      <c r="D16349" s="20" t="s">
        <v>6</v>
      </c>
      <c r="E16349" s="21"/>
      <c r="F16349" s="22">
        <v>4016.9</v>
      </c>
      <c r="G16349" s="23">
        <v>1.49</v>
      </c>
      <c r="H16349" s="20" t="s">
        <v>102</v>
      </c>
      <c r="I16349" s="20" t="s">
        <v>183</v>
      </c>
      <c r="J16349" s="20" t="s">
        <v>104</v>
      </c>
      <c r="K16349" s="21"/>
      <c r="L16349" s="20" t="s">
        <v>104</v>
      </c>
      <c r="M16349" s="20" t="s">
        <v>45</v>
      </c>
      <c r="N16349" s="23">
        <v>32.65</v>
      </c>
      <c r="O16349" s="23">
        <v>0.57999999999999996</v>
      </c>
    </row>
    <row r="16350" spans="1:15" x14ac:dyDescent="0.25">
      <c r="A16350" s="20" t="s">
        <v>130</v>
      </c>
      <c r="B16350" s="20" t="s">
        <v>1377</v>
      </c>
      <c r="C16350" s="20" t="s">
        <v>119</v>
      </c>
      <c r="D16350" s="20" t="s">
        <v>6</v>
      </c>
      <c r="E16350" s="21"/>
      <c r="F16350" s="24">
        <v>6917.53</v>
      </c>
      <c r="G16350" s="23">
        <v>1.49</v>
      </c>
      <c r="H16350" s="20" t="s">
        <v>102</v>
      </c>
      <c r="I16350" s="20" t="s">
        <v>183</v>
      </c>
      <c r="J16350" s="20" t="s">
        <v>104</v>
      </c>
      <c r="K16350" s="21"/>
      <c r="L16350" s="20" t="s">
        <v>104</v>
      </c>
      <c r="M16350" s="20" t="s">
        <v>45</v>
      </c>
      <c r="N16350" s="23">
        <v>32.65</v>
      </c>
      <c r="O16350" s="23">
        <v>0.05</v>
      </c>
    </row>
    <row r="16351" spans="1:15" x14ac:dyDescent="0.25">
      <c r="A16351" s="20" t="s">
        <v>130</v>
      </c>
      <c r="B16351" s="20" t="s">
        <v>1377</v>
      </c>
      <c r="C16351" s="20" t="s">
        <v>7</v>
      </c>
      <c r="D16351" s="20" t="s">
        <v>10</v>
      </c>
      <c r="E16351" s="21"/>
      <c r="F16351" s="24">
        <v>2877.98</v>
      </c>
      <c r="G16351" s="23">
        <v>0.62</v>
      </c>
      <c r="H16351" s="20" t="s">
        <v>102</v>
      </c>
      <c r="I16351" s="20" t="s">
        <v>183</v>
      </c>
      <c r="J16351" s="20" t="s">
        <v>104</v>
      </c>
      <c r="K16351" s="21"/>
      <c r="L16351" s="20" t="s">
        <v>104</v>
      </c>
      <c r="M16351" s="20" t="s">
        <v>48</v>
      </c>
      <c r="N16351" s="23">
        <v>0.62</v>
      </c>
      <c r="O16351" s="23">
        <v>0.05</v>
      </c>
    </row>
    <row r="16352" spans="1:15" x14ac:dyDescent="0.25">
      <c r="A16352" s="20" t="s">
        <v>130</v>
      </c>
      <c r="B16352" s="20" t="s">
        <v>1377</v>
      </c>
      <c r="C16352" s="20" t="s">
        <v>105</v>
      </c>
      <c r="D16352" s="20" t="s">
        <v>106</v>
      </c>
      <c r="E16352" s="21"/>
      <c r="F16352" s="23">
        <v>846.69</v>
      </c>
      <c r="G16352" s="23">
        <v>0.18</v>
      </c>
      <c r="H16352" s="20" t="s">
        <v>102</v>
      </c>
      <c r="I16352" s="20" t="s">
        <v>183</v>
      </c>
      <c r="J16352" s="20" t="s">
        <v>104</v>
      </c>
      <c r="K16352" s="21"/>
      <c r="L16352" s="20" t="s">
        <v>104</v>
      </c>
      <c r="M16352" s="20" t="s">
        <v>82</v>
      </c>
      <c r="N16352" s="21"/>
      <c r="O16352" s="23">
        <v>0.05</v>
      </c>
    </row>
    <row r="16353" spans="1:15" x14ac:dyDescent="0.25">
      <c r="A16353" s="20" t="s">
        <v>130</v>
      </c>
      <c r="B16353" s="20" t="s">
        <v>1377</v>
      </c>
      <c r="C16353" s="20" t="s">
        <v>107</v>
      </c>
      <c r="D16353" s="20" t="s">
        <v>106</v>
      </c>
      <c r="E16353" s="21"/>
      <c r="F16353" s="24">
        <v>4093.92</v>
      </c>
      <c r="G16353" s="23">
        <v>0.88</v>
      </c>
      <c r="H16353" s="20" t="s">
        <v>102</v>
      </c>
      <c r="I16353" s="20" t="s">
        <v>183</v>
      </c>
      <c r="J16353" s="20" t="s">
        <v>104</v>
      </c>
      <c r="K16353" s="21"/>
      <c r="L16353" s="20" t="s">
        <v>104</v>
      </c>
      <c r="M16353" s="20" t="s">
        <v>65</v>
      </c>
      <c r="N16353" s="23">
        <v>0.84</v>
      </c>
      <c r="O16353" s="23">
        <v>0.05</v>
      </c>
    </row>
    <row r="16354" spans="1:15" x14ac:dyDescent="0.25">
      <c r="A16354" s="20" t="s">
        <v>130</v>
      </c>
      <c r="B16354" s="20" t="s">
        <v>1377</v>
      </c>
      <c r="C16354" s="20" t="s">
        <v>108</v>
      </c>
      <c r="D16354" s="20" t="s">
        <v>106</v>
      </c>
      <c r="E16354" s="21"/>
      <c r="F16354" s="22">
        <v>2089.8000000000002</v>
      </c>
      <c r="G16354" s="23">
        <v>0.45</v>
      </c>
      <c r="H16354" s="20" t="s">
        <v>102</v>
      </c>
      <c r="I16354" s="20" t="s">
        <v>183</v>
      </c>
      <c r="J16354" s="20" t="s">
        <v>104</v>
      </c>
      <c r="K16354" s="21"/>
      <c r="L16354" s="20" t="s">
        <v>104</v>
      </c>
      <c r="M16354" s="20" t="s">
        <v>64</v>
      </c>
      <c r="N16354" s="23">
        <v>23.22</v>
      </c>
      <c r="O16354" s="23">
        <v>0.05</v>
      </c>
    </row>
    <row r="16355" spans="1:15" x14ac:dyDescent="0.25">
      <c r="A16355" s="20" t="s">
        <v>130</v>
      </c>
      <c r="B16355" s="20" t="s">
        <v>1377</v>
      </c>
      <c r="C16355" s="20" t="s">
        <v>54</v>
      </c>
      <c r="D16355" s="20" t="s">
        <v>109</v>
      </c>
      <c r="E16355" s="25">
        <v>16</v>
      </c>
      <c r="F16355" s="24">
        <v>10474.879999999999</v>
      </c>
      <c r="G16355" s="23">
        <v>2.2599999999999998</v>
      </c>
      <c r="H16355" s="20" t="s">
        <v>102</v>
      </c>
      <c r="I16355" s="20" t="s">
        <v>183</v>
      </c>
      <c r="J16355" s="20" t="s">
        <v>104</v>
      </c>
      <c r="K16355" s="21"/>
      <c r="L16355" s="20" t="s">
        <v>104</v>
      </c>
      <c r="M16355" s="20" t="s">
        <v>54</v>
      </c>
      <c r="N16355" s="23">
        <v>0.26</v>
      </c>
      <c r="O16355" s="23">
        <v>0.05</v>
      </c>
    </row>
    <row r="16356" spans="1:15" x14ac:dyDescent="0.25">
      <c r="A16356" s="20" t="s">
        <v>130</v>
      </c>
      <c r="B16356" s="20" t="s">
        <v>1377</v>
      </c>
      <c r="C16356" s="20" t="s">
        <v>55</v>
      </c>
      <c r="D16356" s="20" t="s">
        <v>109</v>
      </c>
      <c r="E16356" s="25">
        <v>16</v>
      </c>
      <c r="F16356" s="25">
        <v>576</v>
      </c>
      <c r="G16356" s="23">
        <v>0.12</v>
      </c>
      <c r="H16356" s="20" t="s">
        <v>102</v>
      </c>
      <c r="I16356" s="20" t="s">
        <v>183</v>
      </c>
      <c r="J16356" s="20" t="s">
        <v>104</v>
      </c>
      <c r="K16356" s="21"/>
      <c r="L16356" s="20" t="s">
        <v>104</v>
      </c>
      <c r="M16356" s="20" t="s">
        <v>55</v>
      </c>
      <c r="N16356" s="23">
        <v>0.02</v>
      </c>
      <c r="O16356" s="23">
        <v>0.05</v>
      </c>
    </row>
    <row r="16357" spans="1:15" x14ac:dyDescent="0.25">
      <c r="A16357" s="20" t="s">
        <v>130</v>
      </c>
      <c r="B16357" s="20" t="s">
        <v>1377</v>
      </c>
      <c r="C16357" s="20" t="s">
        <v>122</v>
      </c>
      <c r="D16357" s="20" t="s">
        <v>109</v>
      </c>
      <c r="E16357" s="25">
        <v>1</v>
      </c>
      <c r="F16357" s="23">
        <v>389.84</v>
      </c>
      <c r="G16357" s="23">
        <v>0.08</v>
      </c>
      <c r="H16357" s="20" t="s">
        <v>102</v>
      </c>
      <c r="I16357" s="20" t="s">
        <v>183</v>
      </c>
      <c r="J16357" s="20" t="s">
        <v>104</v>
      </c>
      <c r="K16357" s="21"/>
      <c r="L16357" s="20" t="s">
        <v>104</v>
      </c>
      <c r="M16357" s="20" t="s">
        <v>52</v>
      </c>
      <c r="N16357" s="23">
        <v>1.19</v>
      </c>
      <c r="O16357" s="23">
        <v>0.05</v>
      </c>
    </row>
    <row r="16358" spans="1:15" x14ac:dyDescent="0.25">
      <c r="A16358" s="20" t="s">
        <v>130</v>
      </c>
      <c r="B16358" s="20" t="s">
        <v>1377</v>
      </c>
      <c r="C16358" s="20" t="s">
        <v>127</v>
      </c>
      <c r="D16358" s="20" t="s">
        <v>109</v>
      </c>
      <c r="E16358" s="25">
        <v>4</v>
      </c>
      <c r="F16358" s="24">
        <v>1061.42</v>
      </c>
      <c r="G16358" s="23">
        <v>0.23</v>
      </c>
      <c r="H16358" s="20" t="s">
        <v>102</v>
      </c>
      <c r="I16358" s="20" t="s">
        <v>183</v>
      </c>
      <c r="J16358" s="20" t="s">
        <v>104</v>
      </c>
      <c r="K16358" s="21"/>
      <c r="L16358" s="20" t="s">
        <v>104</v>
      </c>
      <c r="M16358" s="20" t="s">
        <v>51</v>
      </c>
      <c r="N16358" s="23">
        <v>0.81</v>
      </c>
      <c r="O16358" s="23">
        <v>0.05</v>
      </c>
    </row>
    <row r="16359" spans="1:15" x14ac:dyDescent="0.25">
      <c r="A16359" s="20" t="s">
        <v>130</v>
      </c>
      <c r="B16359" s="20" t="s">
        <v>1377</v>
      </c>
      <c r="C16359" s="20" t="s">
        <v>111</v>
      </c>
      <c r="D16359" s="21"/>
      <c r="E16359" s="21"/>
      <c r="F16359" s="24">
        <v>1903.18</v>
      </c>
      <c r="G16359" s="23">
        <v>0.41</v>
      </c>
      <c r="H16359" s="20" t="s">
        <v>102</v>
      </c>
      <c r="I16359" s="20" t="s">
        <v>183</v>
      </c>
      <c r="J16359" s="20" t="s">
        <v>104</v>
      </c>
      <c r="K16359" s="21"/>
      <c r="L16359" s="20" t="s">
        <v>104</v>
      </c>
      <c r="M16359" s="20" t="s">
        <v>56</v>
      </c>
      <c r="N16359" s="23">
        <v>0.41</v>
      </c>
      <c r="O16359" s="23">
        <v>0.05</v>
      </c>
    </row>
    <row r="16360" spans="1:15" x14ac:dyDescent="0.25">
      <c r="A16360" s="20" t="s">
        <v>130</v>
      </c>
      <c r="B16360" s="20" t="s">
        <v>1377</v>
      </c>
      <c r="C16360" s="20" t="s">
        <v>112</v>
      </c>
      <c r="D16360" s="20" t="s">
        <v>113</v>
      </c>
      <c r="E16360" s="25">
        <v>1</v>
      </c>
      <c r="F16360" s="23">
        <v>266.91000000000003</v>
      </c>
      <c r="G16360" s="23">
        <v>0.06</v>
      </c>
      <c r="H16360" s="20" t="s">
        <v>102</v>
      </c>
      <c r="I16360" s="20" t="s">
        <v>183</v>
      </c>
      <c r="J16360" s="20" t="s">
        <v>104</v>
      </c>
      <c r="K16360" s="21"/>
      <c r="L16360" s="20" t="s">
        <v>104</v>
      </c>
      <c r="M16360" s="20" t="s">
        <v>58</v>
      </c>
      <c r="N16360" s="23">
        <v>0.69</v>
      </c>
      <c r="O16360" s="23">
        <v>0.05</v>
      </c>
    </row>
    <row r="16361" spans="1:15" x14ac:dyDescent="0.25">
      <c r="A16361" s="20" t="s">
        <v>130</v>
      </c>
      <c r="B16361" s="20" t="s">
        <v>1377</v>
      </c>
      <c r="C16361" s="20" t="s">
        <v>114</v>
      </c>
      <c r="D16361" s="21"/>
      <c r="E16361" s="21"/>
      <c r="F16361" s="22">
        <v>9283.7999999999993</v>
      </c>
      <c r="G16361" s="25">
        <v>2</v>
      </c>
      <c r="H16361" s="20" t="s">
        <v>102</v>
      </c>
      <c r="I16361" s="20" t="s">
        <v>183</v>
      </c>
      <c r="J16361" s="20" t="s">
        <v>104</v>
      </c>
      <c r="K16361" s="21"/>
      <c r="L16361" s="20" t="s">
        <v>104</v>
      </c>
      <c r="M16361" s="20" t="s">
        <v>69</v>
      </c>
      <c r="N16361" s="23">
        <v>2.85</v>
      </c>
      <c r="O16361" s="23">
        <v>0.05</v>
      </c>
    </row>
    <row r="16362" spans="1:15" x14ac:dyDescent="0.25">
      <c r="A16362" s="20" t="s">
        <v>130</v>
      </c>
      <c r="B16362" s="20" t="s">
        <v>1377</v>
      </c>
      <c r="C16362" s="20" t="s">
        <v>121</v>
      </c>
      <c r="D16362" s="20" t="s">
        <v>106</v>
      </c>
      <c r="E16362" s="21"/>
      <c r="F16362" s="24">
        <v>2026.31</v>
      </c>
      <c r="G16362" s="23">
        <v>0.44</v>
      </c>
      <c r="H16362" s="20" t="s">
        <v>102</v>
      </c>
      <c r="I16362" s="20" t="s">
        <v>183</v>
      </c>
      <c r="J16362" s="20" t="s">
        <v>104</v>
      </c>
      <c r="K16362" s="21"/>
      <c r="L16362" s="20" t="s">
        <v>104</v>
      </c>
      <c r="M16362" s="20" t="s">
        <v>74</v>
      </c>
      <c r="N16362" s="21"/>
      <c r="O16362" s="23">
        <v>0.05</v>
      </c>
    </row>
    <row r="16363" spans="1:15" x14ac:dyDescent="0.25">
      <c r="A16363" s="20" t="s">
        <v>130</v>
      </c>
      <c r="B16363" s="20" t="s">
        <v>1377</v>
      </c>
      <c r="C16363" s="20" t="s">
        <v>115</v>
      </c>
      <c r="D16363" s="20" t="s">
        <v>106</v>
      </c>
      <c r="E16363" s="21"/>
      <c r="F16363" s="26">
        <v>185.6</v>
      </c>
      <c r="G16363" s="23">
        <v>0.04</v>
      </c>
      <c r="H16363" s="20" t="s">
        <v>102</v>
      </c>
      <c r="I16363" s="20" t="s">
        <v>183</v>
      </c>
      <c r="J16363" s="20" t="s">
        <v>104</v>
      </c>
      <c r="K16363" s="21"/>
      <c r="L16363" s="20" t="s">
        <v>104</v>
      </c>
      <c r="M16363" s="20" t="s">
        <v>75</v>
      </c>
      <c r="N16363" s="21"/>
      <c r="O16363" s="23">
        <v>0.05</v>
      </c>
    </row>
    <row r="16364" spans="1:15" x14ac:dyDescent="0.25">
      <c r="A16364" s="20" t="s">
        <v>130</v>
      </c>
      <c r="B16364" s="20" t="s">
        <v>1378</v>
      </c>
      <c r="C16364" s="20" t="s">
        <v>7</v>
      </c>
      <c r="D16364" s="20" t="s">
        <v>10</v>
      </c>
      <c r="E16364" s="21"/>
      <c r="F16364" s="24">
        <v>3184.07</v>
      </c>
      <c r="G16364" s="23">
        <v>0.62</v>
      </c>
      <c r="H16364" s="20" t="s">
        <v>102</v>
      </c>
      <c r="I16364" s="20" t="s">
        <v>124</v>
      </c>
      <c r="J16364" s="20" t="s">
        <v>104</v>
      </c>
      <c r="K16364" s="21"/>
      <c r="L16364" s="20" t="s">
        <v>104</v>
      </c>
      <c r="M16364" s="20" t="s">
        <v>48</v>
      </c>
      <c r="N16364" s="23">
        <v>0.62</v>
      </c>
      <c r="O16364" s="26">
        <v>0.6</v>
      </c>
    </row>
    <row r="16365" spans="1:15" x14ac:dyDescent="0.25">
      <c r="A16365" s="20" t="s">
        <v>130</v>
      </c>
      <c r="B16365" s="20" t="s">
        <v>1378</v>
      </c>
      <c r="C16365" s="20" t="s">
        <v>105</v>
      </c>
      <c r="D16365" s="20" t="s">
        <v>106</v>
      </c>
      <c r="E16365" s="21"/>
      <c r="F16365" s="23">
        <v>964.94</v>
      </c>
      <c r="G16365" s="23">
        <v>0.19</v>
      </c>
      <c r="H16365" s="20" t="s">
        <v>102</v>
      </c>
      <c r="I16365" s="20" t="s">
        <v>124</v>
      </c>
      <c r="J16365" s="20" t="s">
        <v>104</v>
      </c>
      <c r="K16365" s="21"/>
      <c r="L16365" s="20" t="s">
        <v>104</v>
      </c>
      <c r="M16365" s="20" t="s">
        <v>82</v>
      </c>
      <c r="N16365" s="21"/>
      <c r="O16365" s="26">
        <v>0.6</v>
      </c>
    </row>
    <row r="16366" spans="1:15" x14ac:dyDescent="0.25">
      <c r="A16366" s="20" t="s">
        <v>130</v>
      </c>
      <c r="B16366" s="20" t="s">
        <v>1378</v>
      </c>
      <c r="C16366" s="20" t="s">
        <v>107</v>
      </c>
      <c r="D16366" s="20" t="s">
        <v>106</v>
      </c>
      <c r="E16366" s="21"/>
      <c r="F16366" s="24">
        <v>5559.28</v>
      </c>
      <c r="G16366" s="23">
        <v>1.08</v>
      </c>
      <c r="H16366" s="20" t="s">
        <v>102</v>
      </c>
      <c r="I16366" s="20" t="s">
        <v>124</v>
      </c>
      <c r="J16366" s="20" t="s">
        <v>104</v>
      </c>
      <c r="K16366" s="21"/>
      <c r="L16366" s="20" t="s">
        <v>104</v>
      </c>
      <c r="M16366" s="20" t="s">
        <v>65</v>
      </c>
      <c r="N16366" s="23">
        <v>0.84</v>
      </c>
      <c r="O16366" s="26">
        <v>0.6</v>
      </c>
    </row>
    <row r="16367" spans="1:15" x14ac:dyDescent="0.25">
      <c r="A16367" s="20" t="s">
        <v>130</v>
      </c>
      <c r="B16367" s="20" t="s">
        <v>1378</v>
      </c>
      <c r="C16367" s="20" t="s">
        <v>108</v>
      </c>
      <c r="D16367" s="20" t="s">
        <v>106</v>
      </c>
      <c r="E16367" s="21"/>
      <c r="F16367" s="24">
        <v>2763.18</v>
      </c>
      <c r="G16367" s="23">
        <v>0.54</v>
      </c>
      <c r="H16367" s="20" t="s">
        <v>102</v>
      </c>
      <c r="I16367" s="20" t="s">
        <v>124</v>
      </c>
      <c r="J16367" s="20" t="s">
        <v>104</v>
      </c>
      <c r="K16367" s="21"/>
      <c r="L16367" s="20" t="s">
        <v>104</v>
      </c>
      <c r="M16367" s="20" t="s">
        <v>64</v>
      </c>
      <c r="N16367" s="23">
        <v>23.22</v>
      </c>
      <c r="O16367" s="26">
        <v>0.6</v>
      </c>
    </row>
    <row r="16368" spans="1:15" x14ac:dyDescent="0.25">
      <c r="A16368" s="20" t="s">
        <v>130</v>
      </c>
      <c r="B16368" s="20" t="s">
        <v>1378</v>
      </c>
      <c r="C16368" s="20" t="s">
        <v>54</v>
      </c>
      <c r="D16368" s="20" t="s">
        <v>109</v>
      </c>
      <c r="E16368" s="25">
        <v>26</v>
      </c>
      <c r="F16368" s="24">
        <v>14459.64</v>
      </c>
      <c r="G16368" s="23">
        <v>2.82</v>
      </c>
      <c r="H16368" s="20" t="s">
        <v>102</v>
      </c>
      <c r="I16368" s="20" t="s">
        <v>124</v>
      </c>
      <c r="J16368" s="20" t="s">
        <v>104</v>
      </c>
      <c r="K16368" s="21"/>
      <c r="L16368" s="20" t="s">
        <v>104</v>
      </c>
      <c r="M16368" s="20" t="s">
        <v>54</v>
      </c>
      <c r="N16368" s="23">
        <v>0.26</v>
      </c>
      <c r="O16368" s="26">
        <v>0.6</v>
      </c>
    </row>
    <row r="16369" spans="1:15" x14ac:dyDescent="0.25">
      <c r="A16369" s="20" t="s">
        <v>130</v>
      </c>
      <c r="B16369" s="20" t="s">
        <v>1378</v>
      </c>
      <c r="C16369" s="20" t="s">
        <v>55</v>
      </c>
      <c r="D16369" s="20" t="s">
        <v>109</v>
      </c>
      <c r="E16369" s="25">
        <v>26</v>
      </c>
      <c r="F16369" s="24">
        <v>1667.12</v>
      </c>
      <c r="G16369" s="23">
        <v>0.32</v>
      </c>
      <c r="H16369" s="20" t="s">
        <v>102</v>
      </c>
      <c r="I16369" s="20" t="s">
        <v>124</v>
      </c>
      <c r="J16369" s="20" t="s">
        <v>104</v>
      </c>
      <c r="K16369" s="21"/>
      <c r="L16369" s="20" t="s">
        <v>104</v>
      </c>
      <c r="M16369" s="20" t="s">
        <v>55</v>
      </c>
      <c r="N16369" s="23">
        <v>0.02</v>
      </c>
      <c r="O16369" s="26">
        <v>0.6</v>
      </c>
    </row>
    <row r="16370" spans="1:15" x14ac:dyDescent="0.25">
      <c r="A16370" s="20" t="s">
        <v>130</v>
      </c>
      <c r="B16370" s="20" t="s">
        <v>1378</v>
      </c>
      <c r="C16370" s="20" t="s">
        <v>49</v>
      </c>
      <c r="D16370" s="20" t="s">
        <v>109</v>
      </c>
      <c r="E16370" s="25">
        <v>9</v>
      </c>
      <c r="F16370" s="24">
        <v>3781.39</v>
      </c>
      <c r="G16370" s="23">
        <v>0.74</v>
      </c>
      <c r="H16370" s="20" t="s">
        <v>102</v>
      </c>
      <c r="I16370" s="20" t="s">
        <v>124</v>
      </c>
      <c r="J16370" s="20" t="s">
        <v>104</v>
      </c>
      <c r="K16370" s="21"/>
      <c r="L16370" s="20" t="s">
        <v>104</v>
      </c>
      <c r="M16370" s="20" t="s">
        <v>49</v>
      </c>
      <c r="N16370" s="23">
        <v>0.85</v>
      </c>
      <c r="O16370" s="26">
        <v>0.6</v>
      </c>
    </row>
    <row r="16371" spans="1:15" x14ac:dyDescent="0.25">
      <c r="A16371" s="20" t="s">
        <v>130</v>
      </c>
      <c r="B16371" s="20" t="s">
        <v>1378</v>
      </c>
      <c r="C16371" s="20" t="s">
        <v>112</v>
      </c>
      <c r="D16371" s="20" t="s">
        <v>113</v>
      </c>
      <c r="E16371" s="25">
        <v>4</v>
      </c>
      <c r="F16371" s="24">
        <v>1181.19</v>
      </c>
      <c r="G16371" s="23">
        <v>0.23</v>
      </c>
      <c r="H16371" s="20" t="s">
        <v>102</v>
      </c>
      <c r="I16371" s="20" t="s">
        <v>124</v>
      </c>
      <c r="J16371" s="20" t="s">
        <v>104</v>
      </c>
      <c r="K16371" s="21"/>
      <c r="L16371" s="20" t="s">
        <v>104</v>
      </c>
      <c r="M16371" s="20" t="s">
        <v>58</v>
      </c>
      <c r="N16371" s="23">
        <v>0.69</v>
      </c>
      <c r="O16371" s="26">
        <v>0.6</v>
      </c>
    </row>
    <row r="16372" spans="1:15" x14ac:dyDescent="0.25">
      <c r="A16372" s="20" t="s">
        <v>130</v>
      </c>
      <c r="B16372" s="20" t="s">
        <v>1378</v>
      </c>
      <c r="C16372" s="20" t="s">
        <v>114</v>
      </c>
      <c r="D16372" s="21"/>
      <c r="E16372" s="21"/>
      <c r="F16372" s="24">
        <v>14636.46</v>
      </c>
      <c r="G16372" s="23">
        <v>2.85</v>
      </c>
      <c r="H16372" s="20" t="s">
        <v>102</v>
      </c>
      <c r="I16372" s="20" t="s">
        <v>124</v>
      </c>
      <c r="J16372" s="20" t="s">
        <v>104</v>
      </c>
      <c r="K16372" s="21"/>
      <c r="L16372" s="20" t="s">
        <v>104</v>
      </c>
      <c r="M16372" s="20" t="s">
        <v>69</v>
      </c>
      <c r="N16372" s="23">
        <v>2.85</v>
      </c>
      <c r="O16372" s="26">
        <v>0.6</v>
      </c>
    </row>
    <row r="16373" spans="1:15" x14ac:dyDescent="0.25">
      <c r="A16373" s="20" t="s">
        <v>130</v>
      </c>
      <c r="B16373" s="20" t="s">
        <v>1378</v>
      </c>
      <c r="C16373" s="20" t="s">
        <v>121</v>
      </c>
      <c r="D16373" s="20" t="s">
        <v>106</v>
      </c>
      <c r="E16373" s="21"/>
      <c r="F16373" s="24">
        <v>3573.59</v>
      </c>
      <c r="G16373" s="26">
        <v>0.7</v>
      </c>
      <c r="H16373" s="20" t="s">
        <v>102</v>
      </c>
      <c r="I16373" s="20" t="s">
        <v>124</v>
      </c>
      <c r="J16373" s="20" t="s">
        <v>104</v>
      </c>
      <c r="K16373" s="21"/>
      <c r="L16373" s="20" t="s">
        <v>104</v>
      </c>
      <c r="M16373" s="20" t="s">
        <v>74</v>
      </c>
      <c r="N16373" s="21"/>
      <c r="O16373" s="26">
        <v>0.6</v>
      </c>
    </row>
    <row r="16374" spans="1:15" x14ac:dyDescent="0.25">
      <c r="A16374" s="20" t="s">
        <v>130</v>
      </c>
      <c r="B16374" s="20" t="s">
        <v>1378</v>
      </c>
      <c r="C16374" s="20" t="s">
        <v>115</v>
      </c>
      <c r="D16374" s="20" t="s">
        <v>106</v>
      </c>
      <c r="E16374" s="21"/>
      <c r="F16374" s="23">
        <v>329.01</v>
      </c>
      <c r="G16374" s="23">
        <v>0.06</v>
      </c>
      <c r="H16374" s="20" t="s">
        <v>102</v>
      </c>
      <c r="I16374" s="20" t="s">
        <v>124</v>
      </c>
      <c r="J16374" s="20" t="s">
        <v>104</v>
      </c>
      <c r="K16374" s="21"/>
      <c r="L16374" s="20" t="s">
        <v>104</v>
      </c>
      <c r="M16374" s="20" t="s">
        <v>75</v>
      </c>
      <c r="N16374" s="21"/>
      <c r="O16374" s="26">
        <v>0.6</v>
      </c>
    </row>
    <row r="16375" spans="1:15" x14ac:dyDescent="0.25">
      <c r="A16375" s="20" t="s">
        <v>130</v>
      </c>
      <c r="B16375" s="20" t="s">
        <v>1378</v>
      </c>
      <c r="C16375" s="20" t="s">
        <v>119</v>
      </c>
      <c r="D16375" s="20" t="s">
        <v>6</v>
      </c>
      <c r="E16375" s="21"/>
      <c r="F16375" s="22">
        <v>6792.8</v>
      </c>
      <c r="G16375" s="23">
        <v>1.32</v>
      </c>
      <c r="H16375" s="20" t="s">
        <v>102</v>
      </c>
      <c r="I16375" s="20" t="s">
        <v>124</v>
      </c>
      <c r="J16375" s="20" t="s">
        <v>104</v>
      </c>
      <c r="K16375" s="21"/>
      <c r="L16375" s="20" t="s">
        <v>104</v>
      </c>
      <c r="M16375" s="20" t="s">
        <v>45</v>
      </c>
      <c r="N16375" s="23">
        <v>32.65</v>
      </c>
      <c r="O16375" s="26">
        <v>0.6</v>
      </c>
    </row>
    <row r="16376" spans="1:15" x14ac:dyDescent="0.25">
      <c r="A16376" s="20" t="s">
        <v>130</v>
      </c>
      <c r="B16376" s="20" t="s">
        <v>1378</v>
      </c>
      <c r="C16376" s="20" t="s">
        <v>111</v>
      </c>
      <c r="D16376" s="21"/>
      <c r="E16376" s="21"/>
      <c r="F16376" s="22">
        <v>2105.6</v>
      </c>
      <c r="G16376" s="23">
        <v>0.41</v>
      </c>
      <c r="H16376" s="20" t="s">
        <v>102</v>
      </c>
      <c r="I16376" s="20" t="s">
        <v>124</v>
      </c>
      <c r="J16376" s="20" t="s">
        <v>104</v>
      </c>
      <c r="K16376" s="21"/>
      <c r="L16376" s="20" t="s">
        <v>104</v>
      </c>
      <c r="M16376" s="20" t="s">
        <v>56</v>
      </c>
      <c r="N16376" s="23">
        <v>0.41</v>
      </c>
      <c r="O16376" s="26">
        <v>0.6</v>
      </c>
    </row>
    <row r="16377" spans="1:15" x14ac:dyDescent="0.25">
      <c r="A16377" s="20" t="s">
        <v>130</v>
      </c>
      <c r="B16377" s="20" t="s">
        <v>1379</v>
      </c>
      <c r="C16377" s="20" t="s">
        <v>7</v>
      </c>
      <c r="D16377" s="20" t="s">
        <v>10</v>
      </c>
      <c r="E16377" s="21"/>
      <c r="F16377" s="22">
        <v>1281.5999999999999</v>
      </c>
      <c r="G16377" s="23">
        <v>0.62</v>
      </c>
      <c r="H16377" s="20" t="s">
        <v>102</v>
      </c>
      <c r="I16377" s="20" t="s">
        <v>129</v>
      </c>
      <c r="J16377" s="20" t="s">
        <v>104</v>
      </c>
      <c r="K16377" s="21"/>
      <c r="L16377" s="20" t="s">
        <v>104</v>
      </c>
      <c r="M16377" s="20" t="s">
        <v>48</v>
      </c>
      <c r="N16377" s="23">
        <v>0.62</v>
      </c>
      <c r="O16377" s="26">
        <v>0.8</v>
      </c>
    </row>
    <row r="16378" spans="1:15" x14ac:dyDescent="0.25">
      <c r="A16378" s="20" t="s">
        <v>130</v>
      </c>
      <c r="B16378" s="20" t="s">
        <v>1379</v>
      </c>
      <c r="C16378" s="20" t="s">
        <v>105</v>
      </c>
      <c r="D16378" s="20" t="s">
        <v>106</v>
      </c>
      <c r="E16378" s="21"/>
      <c r="F16378" s="23">
        <v>386.99</v>
      </c>
      <c r="G16378" s="23">
        <v>0.19</v>
      </c>
      <c r="H16378" s="20" t="s">
        <v>102</v>
      </c>
      <c r="I16378" s="20" t="s">
        <v>129</v>
      </c>
      <c r="J16378" s="20" t="s">
        <v>104</v>
      </c>
      <c r="K16378" s="21"/>
      <c r="L16378" s="20" t="s">
        <v>104</v>
      </c>
      <c r="M16378" s="20" t="s">
        <v>82</v>
      </c>
      <c r="N16378" s="21"/>
      <c r="O16378" s="26">
        <v>0.8</v>
      </c>
    </row>
    <row r="16379" spans="1:15" x14ac:dyDescent="0.25">
      <c r="A16379" s="20" t="s">
        <v>130</v>
      </c>
      <c r="B16379" s="20" t="s">
        <v>1379</v>
      </c>
      <c r="C16379" s="20" t="s">
        <v>22</v>
      </c>
      <c r="D16379" s="20" t="s">
        <v>106</v>
      </c>
      <c r="E16379" s="21"/>
      <c r="F16379" s="24">
        <v>5910.59</v>
      </c>
      <c r="G16379" s="23">
        <v>2.86</v>
      </c>
      <c r="H16379" s="20" t="s">
        <v>102</v>
      </c>
      <c r="I16379" s="20" t="s">
        <v>129</v>
      </c>
      <c r="J16379" s="20" t="s">
        <v>104</v>
      </c>
      <c r="K16379" s="21"/>
      <c r="L16379" s="20" t="s">
        <v>104</v>
      </c>
      <c r="M16379" s="20" t="s">
        <v>61</v>
      </c>
      <c r="N16379" s="24">
        <v>5910.59</v>
      </c>
      <c r="O16379" s="26">
        <v>0.8</v>
      </c>
    </row>
    <row r="16380" spans="1:15" x14ac:dyDescent="0.25">
      <c r="A16380" s="20" t="s">
        <v>130</v>
      </c>
      <c r="B16380" s="20" t="s">
        <v>1379</v>
      </c>
      <c r="C16380" s="20" t="s">
        <v>107</v>
      </c>
      <c r="D16380" s="20" t="s">
        <v>106</v>
      </c>
      <c r="E16380" s="21"/>
      <c r="F16380" s="24">
        <v>2359.0500000000002</v>
      </c>
      <c r="G16380" s="23">
        <v>1.1399999999999999</v>
      </c>
      <c r="H16380" s="20" t="s">
        <v>102</v>
      </c>
      <c r="I16380" s="20" t="s">
        <v>129</v>
      </c>
      <c r="J16380" s="20" t="s">
        <v>104</v>
      </c>
      <c r="K16380" s="21"/>
      <c r="L16380" s="20" t="s">
        <v>104</v>
      </c>
      <c r="M16380" s="20" t="s">
        <v>65</v>
      </c>
      <c r="N16380" s="23">
        <v>0.84</v>
      </c>
      <c r="O16380" s="26">
        <v>0.8</v>
      </c>
    </row>
    <row r="16381" spans="1:15" x14ac:dyDescent="0.25">
      <c r="A16381" s="20" t="s">
        <v>130</v>
      </c>
      <c r="B16381" s="20" t="s">
        <v>1379</v>
      </c>
      <c r="C16381" s="20" t="s">
        <v>108</v>
      </c>
      <c r="D16381" s="20" t="s">
        <v>106</v>
      </c>
      <c r="E16381" s="21"/>
      <c r="F16381" s="23">
        <v>835.92</v>
      </c>
      <c r="G16381" s="26">
        <v>0.4</v>
      </c>
      <c r="H16381" s="20" t="s">
        <v>102</v>
      </c>
      <c r="I16381" s="20" t="s">
        <v>129</v>
      </c>
      <c r="J16381" s="20" t="s">
        <v>104</v>
      </c>
      <c r="K16381" s="21"/>
      <c r="L16381" s="20" t="s">
        <v>104</v>
      </c>
      <c r="M16381" s="20" t="s">
        <v>64</v>
      </c>
      <c r="N16381" s="23">
        <v>23.22</v>
      </c>
      <c r="O16381" s="26">
        <v>0.8</v>
      </c>
    </row>
    <row r="16382" spans="1:15" x14ac:dyDescent="0.25">
      <c r="A16382" s="20" t="s">
        <v>130</v>
      </c>
      <c r="B16382" s="20" t="s">
        <v>1379</v>
      </c>
      <c r="C16382" s="20" t="s">
        <v>54</v>
      </c>
      <c r="D16382" s="20" t="s">
        <v>109</v>
      </c>
      <c r="E16382" s="25">
        <v>26</v>
      </c>
      <c r="F16382" s="22">
        <v>5137.6000000000004</v>
      </c>
      <c r="G16382" s="23">
        <v>2.4900000000000002</v>
      </c>
      <c r="H16382" s="20" t="s">
        <v>102</v>
      </c>
      <c r="I16382" s="20" t="s">
        <v>129</v>
      </c>
      <c r="J16382" s="20" t="s">
        <v>104</v>
      </c>
      <c r="K16382" s="21"/>
      <c r="L16382" s="20" t="s">
        <v>104</v>
      </c>
      <c r="M16382" s="20" t="s">
        <v>54</v>
      </c>
      <c r="N16382" s="23">
        <v>0.26</v>
      </c>
      <c r="O16382" s="26">
        <v>0.8</v>
      </c>
    </row>
    <row r="16383" spans="1:15" x14ac:dyDescent="0.25">
      <c r="A16383" s="20" t="s">
        <v>130</v>
      </c>
      <c r="B16383" s="20" t="s">
        <v>1379</v>
      </c>
      <c r="C16383" s="20" t="s">
        <v>55</v>
      </c>
      <c r="D16383" s="20" t="s">
        <v>109</v>
      </c>
      <c r="E16383" s="25">
        <v>26</v>
      </c>
      <c r="F16383" s="23">
        <v>824.72</v>
      </c>
      <c r="G16383" s="26">
        <v>0.4</v>
      </c>
      <c r="H16383" s="20" t="s">
        <v>102</v>
      </c>
      <c r="I16383" s="20" t="s">
        <v>129</v>
      </c>
      <c r="J16383" s="20" t="s">
        <v>104</v>
      </c>
      <c r="K16383" s="21"/>
      <c r="L16383" s="20" t="s">
        <v>104</v>
      </c>
      <c r="M16383" s="20" t="s">
        <v>55</v>
      </c>
      <c r="N16383" s="23">
        <v>0.02</v>
      </c>
      <c r="O16383" s="26">
        <v>0.8</v>
      </c>
    </row>
    <row r="16384" spans="1:15" x14ac:dyDescent="0.25">
      <c r="A16384" s="20" t="s">
        <v>130</v>
      </c>
      <c r="B16384" s="20" t="s">
        <v>1379</v>
      </c>
      <c r="C16384" s="20" t="s">
        <v>49</v>
      </c>
      <c r="D16384" s="20" t="s">
        <v>109</v>
      </c>
      <c r="E16384" s="25">
        <v>9</v>
      </c>
      <c r="F16384" s="24">
        <v>4636.67</v>
      </c>
      <c r="G16384" s="23">
        <v>2.2400000000000002</v>
      </c>
      <c r="H16384" s="20" t="s">
        <v>102</v>
      </c>
      <c r="I16384" s="20" t="s">
        <v>129</v>
      </c>
      <c r="J16384" s="20" t="s">
        <v>104</v>
      </c>
      <c r="K16384" s="21"/>
      <c r="L16384" s="20" t="s">
        <v>104</v>
      </c>
      <c r="M16384" s="20" t="s">
        <v>49</v>
      </c>
      <c r="N16384" s="23">
        <v>0.85</v>
      </c>
      <c r="O16384" s="26">
        <v>0.8</v>
      </c>
    </row>
    <row r="16385" spans="1:15" x14ac:dyDescent="0.25">
      <c r="A16385" s="20" t="s">
        <v>130</v>
      </c>
      <c r="B16385" s="20" t="s">
        <v>1379</v>
      </c>
      <c r="C16385" s="20" t="s">
        <v>112</v>
      </c>
      <c r="D16385" s="20" t="s">
        <v>113</v>
      </c>
      <c r="E16385" s="25">
        <v>4</v>
      </c>
      <c r="F16385" s="23">
        <v>475.43</v>
      </c>
      <c r="G16385" s="23">
        <v>0.23</v>
      </c>
      <c r="H16385" s="20" t="s">
        <v>102</v>
      </c>
      <c r="I16385" s="20" t="s">
        <v>129</v>
      </c>
      <c r="J16385" s="20" t="s">
        <v>104</v>
      </c>
      <c r="K16385" s="21"/>
      <c r="L16385" s="20" t="s">
        <v>104</v>
      </c>
      <c r="M16385" s="20" t="s">
        <v>58</v>
      </c>
      <c r="N16385" s="23">
        <v>0.69</v>
      </c>
      <c r="O16385" s="26">
        <v>0.8</v>
      </c>
    </row>
    <row r="16386" spans="1:15" x14ac:dyDescent="0.25">
      <c r="A16386" s="20" t="s">
        <v>130</v>
      </c>
      <c r="B16386" s="20" t="s">
        <v>1379</v>
      </c>
      <c r="C16386" s="20" t="s">
        <v>114</v>
      </c>
      <c r="D16386" s="21"/>
      <c r="E16386" s="21"/>
      <c r="F16386" s="24">
        <v>5891.23</v>
      </c>
      <c r="G16386" s="23">
        <v>2.85</v>
      </c>
      <c r="H16386" s="20" t="s">
        <v>102</v>
      </c>
      <c r="I16386" s="20" t="s">
        <v>129</v>
      </c>
      <c r="J16386" s="20" t="s">
        <v>104</v>
      </c>
      <c r="K16386" s="21"/>
      <c r="L16386" s="20" t="s">
        <v>104</v>
      </c>
      <c r="M16386" s="20" t="s">
        <v>69</v>
      </c>
      <c r="N16386" s="23">
        <v>2.85</v>
      </c>
      <c r="O16386" s="26">
        <v>0.8</v>
      </c>
    </row>
    <row r="16387" spans="1:15" x14ac:dyDescent="0.25">
      <c r="A16387" s="20" t="s">
        <v>130</v>
      </c>
      <c r="B16387" s="20" t="s">
        <v>1379</v>
      </c>
      <c r="C16387" s="20" t="s">
        <v>121</v>
      </c>
      <c r="D16387" s="20" t="s">
        <v>106</v>
      </c>
      <c r="E16387" s="21"/>
      <c r="F16387" s="24">
        <v>1438.57</v>
      </c>
      <c r="G16387" s="26">
        <v>0.7</v>
      </c>
      <c r="H16387" s="20" t="s">
        <v>102</v>
      </c>
      <c r="I16387" s="20" t="s">
        <v>129</v>
      </c>
      <c r="J16387" s="20" t="s">
        <v>104</v>
      </c>
      <c r="K16387" s="21"/>
      <c r="L16387" s="20" t="s">
        <v>104</v>
      </c>
      <c r="M16387" s="20" t="s">
        <v>74</v>
      </c>
      <c r="N16387" s="21"/>
      <c r="O16387" s="26">
        <v>0.8</v>
      </c>
    </row>
    <row r="16388" spans="1:15" x14ac:dyDescent="0.25">
      <c r="A16388" s="20" t="s">
        <v>130</v>
      </c>
      <c r="B16388" s="20" t="s">
        <v>1379</v>
      </c>
      <c r="C16388" s="20" t="s">
        <v>115</v>
      </c>
      <c r="D16388" s="20" t="s">
        <v>106</v>
      </c>
      <c r="E16388" s="21"/>
      <c r="F16388" s="23">
        <v>102.03</v>
      </c>
      <c r="G16388" s="23">
        <v>0.05</v>
      </c>
      <c r="H16388" s="20" t="s">
        <v>102</v>
      </c>
      <c r="I16388" s="20" t="s">
        <v>129</v>
      </c>
      <c r="J16388" s="20" t="s">
        <v>104</v>
      </c>
      <c r="K16388" s="21"/>
      <c r="L16388" s="20" t="s">
        <v>104</v>
      </c>
      <c r="M16388" s="20" t="s">
        <v>75</v>
      </c>
      <c r="N16388" s="21"/>
      <c r="O16388" s="26">
        <v>0.8</v>
      </c>
    </row>
    <row r="16389" spans="1:15" x14ac:dyDescent="0.25">
      <c r="A16389" s="20" t="s">
        <v>130</v>
      </c>
      <c r="B16389" s="20" t="s">
        <v>1379</v>
      </c>
      <c r="C16389" s="20" t="s">
        <v>119</v>
      </c>
      <c r="D16389" s="20" t="s">
        <v>6</v>
      </c>
      <c r="E16389" s="21"/>
      <c r="F16389" s="24">
        <v>2645.27</v>
      </c>
      <c r="G16389" s="23">
        <v>1.28</v>
      </c>
      <c r="H16389" s="20" t="s">
        <v>102</v>
      </c>
      <c r="I16389" s="20" t="s">
        <v>129</v>
      </c>
      <c r="J16389" s="20" t="s">
        <v>104</v>
      </c>
      <c r="K16389" s="21"/>
      <c r="L16389" s="20" t="s">
        <v>104</v>
      </c>
      <c r="M16389" s="20" t="s">
        <v>45</v>
      </c>
      <c r="N16389" s="23">
        <v>32.65</v>
      </c>
      <c r="O16389" s="26">
        <v>0.8</v>
      </c>
    </row>
    <row r="16390" spans="1:15" x14ac:dyDescent="0.25">
      <c r="A16390" s="20" t="s">
        <v>130</v>
      </c>
      <c r="B16390" s="20" t="s">
        <v>1379</v>
      </c>
      <c r="C16390" s="20" t="s">
        <v>111</v>
      </c>
      <c r="D16390" s="21"/>
      <c r="E16390" s="21"/>
      <c r="F16390" s="23">
        <v>847.51</v>
      </c>
      <c r="G16390" s="23">
        <v>0.41</v>
      </c>
      <c r="H16390" s="20" t="s">
        <v>102</v>
      </c>
      <c r="I16390" s="20" t="s">
        <v>129</v>
      </c>
      <c r="J16390" s="20" t="s">
        <v>104</v>
      </c>
      <c r="K16390" s="21"/>
      <c r="L16390" s="20" t="s">
        <v>104</v>
      </c>
      <c r="M16390" s="20" t="s">
        <v>56</v>
      </c>
      <c r="N16390" s="23">
        <v>0.41</v>
      </c>
      <c r="O16390" s="26">
        <v>0.8</v>
      </c>
    </row>
    <row r="16391" spans="1:15" x14ac:dyDescent="0.25">
      <c r="A16391" s="20" t="s">
        <v>130</v>
      </c>
      <c r="B16391" s="20" t="s">
        <v>1380</v>
      </c>
      <c r="C16391" s="20" t="s">
        <v>119</v>
      </c>
      <c r="D16391" s="20" t="s">
        <v>6</v>
      </c>
      <c r="E16391" s="21"/>
      <c r="F16391" s="24">
        <v>3331.09</v>
      </c>
      <c r="G16391" s="23">
        <v>1.37</v>
      </c>
      <c r="H16391" s="20" t="s">
        <v>102</v>
      </c>
      <c r="I16391" s="20" t="s">
        <v>124</v>
      </c>
      <c r="J16391" s="20" t="s">
        <v>104</v>
      </c>
      <c r="K16391" s="21"/>
      <c r="L16391" s="20" t="s">
        <v>104</v>
      </c>
      <c r="M16391" s="20" t="s">
        <v>45</v>
      </c>
      <c r="N16391" s="23">
        <v>32.65</v>
      </c>
      <c r="O16391" s="26">
        <v>0.6</v>
      </c>
    </row>
    <row r="16392" spans="1:15" x14ac:dyDescent="0.25">
      <c r="A16392" s="20" t="s">
        <v>130</v>
      </c>
      <c r="B16392" s="20" t="s">
        <v>1380</v>
      </c>
      <c r="C16392" s="20" t="s">
        <v>7</v>
      </c>
      <c r="D16392" s="20" t="s">
        <v>10</v>
      </c>
      <c r="E16392" s="21"/>
      <c r="F16392" s="24">
        <v>1512.24</v>
      </c>
      <c r="G16392" s="23">
        <v>0.62</v>
      </c>
      <c r="H16392" s="20" t="s">
        <v>102</v>
      </c>
      <c r="I16392" s="20" t="s">
        <v>124</v>
      </c>
      <c r="J16392" s="20" t="s">
        <v>104</v>
      </c>
      <c r="K16392" s="21"/>
      <c r="L16392" s="20" t="s">
        <v>104</v>
      </c>
      <c r="M16392" s="20" t="s">
        <v>48</v>
      </c>
      <c r="N16392" s="23">
        <v>0.62</v>
      </c>
      <c r="O16392" s="26">
        <v>0.6</v>
      </c>
    </row>
    <row r="16393" spans="1:15" x14ac:dyDescent="0.25">
      <c r="A16393" s="20" t="s">
        <v>130</v>
      </c>
      <c r="B16393" s="20" t="s">
        <v>1380</v>
      </c>
      <c r="C16393" s="20" t="s">
        <v>105</v>
      </c>
      <c r="D16393" s="20" t="s">
        <v>106</v>
      </c>
      <c r="E16393" s="21"/>
      <c r="F16393" s="23">
        <v>469.46</v>
      </c>
      <c r="G16393" s="23">
        <v>0.19</v>
      </c>
      <c r="H16393" s="20" t="s">
        <v>102</v>
      </c>
      <c r="I16393" s="20" t="s">
        <v>124</v>
      </c>
      <c r="J16393" s="20" t="s">
        <v>104</v>
      </c>
      <c r="K16393" s="21"/>
      <c r="L16393" s="20" t="s">
        <v>104</v>
      </c>
      <c r="M16393" s="20" t="s">
        <v>82</v>
      </c>
      <c r="N16393" s="21"/>
      <c r="O16393" s="26">
        <v>0.6</v>
      </c>
    </row>
    <row r="16394" spans="1:15" x14ac:dyDescent="0.25">
      <c r="A16394" s="20" t="s">
        <v>130</v>
      </c>
      <c r="B16394" s="20" t="s">
        <v>1380</v>
      </c>
      <c r="C16394" s="20" t="s">
        <v>107</v>
      </c>
      <c r="D16394" s="20" t="s">
        <v>106</v>
      </c>
      <c r="E16394" s="21"/>
      <c r="F16394" s="24">
        <v>2671.53</v>
      </c>
      <c r="G16394" s="26">
        <v>1.1000000000000001</v>
      </c>
      <c r="H16394" s="20" t="s">
        <v>102</v>
      </c>
      <c r="I16394" s="20" t="s">
        <v>124</v>
      </c>
      <c r="J16394" s="20" t="s">
        <v>104</v>
      </c>
      <c r="K16394" s="21"/>
      <c r="L16394" s="20" t="s">
        <v>104</v>
      </c>
      <c r="M16394" s="20" t="s">
        <v>65</v>
      </c>
      <c r="N16394" s="23">
        <v>0.84</v>
      </c>
      <c r="O16394" s="26">
        <v>0.6</v>
      </c>
    </row>
    <row r="16395" spans="1:15" x14ac:dyDescent="0.25">
      <c r="A16395" s="20" t="s">
        <v>130</v>
      </c>
      <c r="B16395" s="20" t="s">
        <v>1380</v>
      </c>
      <c r="C16395" s="20" t="s">
        <v>108</v>
      </c>
      <c r="D16395" s="20" t="s">
        <v>106</v>
      </c>
      <c r="E16395" s="21"/>
      <c r="F16395" s="24">
        <v>1369.98</v>
      </c>
      <c r="G16395" s="23">
        <v>0.56000000000000005</v>
      </c>
      <c r="H16395" s="20" t="s">
        <v>102</v>
      </c>
      <c r="I16395" s="20" t="s">
        <v>124</v>
      </c>
      <c r="J16395" s="20" t="s">
        <v>104</v>
      </c>
      <c r="K16395" s="21"/>
      <c r="L16395" s="20" t="s">
        <v>104</v>
      </c>
      <c r="M16395" s="20" t="s">
        <v>64</v>
      </c>
      <c r="N16395" s="23">
        <v>23.22</v>
      </c>
      <c r="O16395" s="26">
        <v>0.6</v>
      </c>
    </row>
    <row r="16396" spans="1:15" x14ac:dyDescent="0.25">
      <c r="A16396" s="20" t="s">
        <v>130</v>
      </c>
      <c r="B16396" s="20" t="s">
        <v>1380</v>
      </c>
      <c r="C16396" s="20" t="s">
        <v>54</v>
      </c>
      <c r="D16396" s="20" t="s">
        <v>109</v>
      </c>
      <c r="E16396" s="25">
        <v>26</v>
      </c>
      <c r="F16396" s="27">
        <v>6760</v>
      </c>
      <c r="G16396" s="23">
        <v>2.77</v>
      </c>
      <c r="H16396" s="20" t="s">
        <v>102</v>
      </c>
      <c r="I16396" s="20" t="s">
        <v>124</v>
      </c>
      <c r="J16396" s="20" t="s">
        <v>104</v>
      </c>
      <c r="K16396" s="21"/>
      <c r="L16396" s="20" t="s">
        <v>104</v>
      </c>
      <c r="M16396" s="20" t="s">
        <v>54</v>
      </c>
      <c r="N16396" s="23">
        <v>0.26</v>
      </c>
      <c r="O16396" s="26">
        <v>0.6</v>
      </c>
    </row>
    <row r="16397" spans="1:15" x14ac:dyDescent="0.25">
      <c r="A16397" s="20" t="s">
        <v>130</v>
      </c>
      <c r="B16397" s="20" t="s">
        <v>1380</v>
      </c>
      <c r="C16397" s="20" t="s">
        <v>55</v>
      </c>
      <c r="D16397" s="20" t="s">
        <v>109</v>
      </c>
      <c r="E16397" s="25">
        <v>26</v>
      </c>
      <c r="F16397" s="24">
        <v>1050.92</v>
      </c>
      <c r="G16397" s="23">
        <v>0.43</v>
      </c>
      <c r="H16397" s="20" t="s">
        <v>102</v>
      </c>
      <c r="I16397" s="20" t="s">
        <v>124</v>
      </c>
      <c r="J16397" s="20" t="s">
        <v>104</v>
      </c>
      <c r="K16397" s="21"/>
      <c r="L16397" s="20" t="s">
        <v>104</v>
      </c>
      <c r="M16397" s="20" t="s">
        <v>55</v>
      </c>
      <c r="N16397" s="23">
        <v>0.02</v>
      </c>
      <c r="O16397" s="26">
        <v>0.6</v>
      </c>
    </row>
    <row r="16398" spans="1:15" x14ac:dyDescent="0.25">
      <c r="A16398" s="20" t="s">
        <v>130</v>
      </c>
      <c r="B16398" s="20" t="s">
        <v>1380</v>
      </c>
      <c r="C16398" s="20" t="s">
        <v>122</v>
      </c>
      <c r="D16398" s="20" t="s">
        <v>109</v>
      </c>
      <c r="E16398" s="25">
        <v>5</v>
      </c>
      <c r="F16398" s="24">
        <v>1184.6500000000001</v>
      </c>
      <c r="G16398" s="23">
        <v>0.49</v>
      </c>
      <c r="H16398" s="20" t="s">
        <v>102</v>
      </c>
      <c r="I16398" s="20" t="s">
        <v>124</v>
      </c>
      <c r="J16398" s="20" t="s">
        <v>104</v>
      </c>
      <c r="K16398" s="21"/>
      <c r="L16398" s="20" t="s">
        <v>104</v>
      </c>
      <c r="M16398" s="20" t="s">
        <v>52</v>
      </c>
      <c r="N16398" s="23">
        <v>1.19</v>
      </c>
      <c r="O16398" s="26">
        <v>0.6</v>
      </c>
    </row>
    <row r="16399" spans="1:15" x14ac:dyDescent="0.25">
      <c r="A16399" s="20" t="s">
        <v>130</v>
      </c>
      <c r="B16399" s="20" t="s">
        <v>1380</v>
      </c>
      <c r="C16399" s="20" t="s">
        <v>127</v>
      </c>
      <c r="D16399" s="20" t="s">
        <v>109</v>
      </c>
      <c r="E16399" s="25">
        <v>4</v>
      </c>
      <c r="F16399" s="23">
        <v>645.08000000000004</v>
      </c>
      <c r="G16399" s="23">
        <v>0.26</v>
      </c>
      <c r="H16399" s="20" t="s">
        <v>102</v>
      </c>
      <c r="I16399" s="20" t="s">
        <v>124</v>
      </c>
      <c r="J16399" s="20" t="s">
        <v>104</v>
      </c>
      <c r="K16399" s="21"/>
      <c r="L16399" s="20" t="s">
        <v>104</v>
      </c>
      <c r="M16399" s="20" t="s">
        <v>51</v>
      </c>
      <c r="N16399" s="23">
        <v>0.81</v>
      </c>
      <c r="O16399" s="26">
        <v>0.6</v>
      </c>
    </row>
    <row r="16400" spans="1:15" x14ac:dyDescent="0.25">
      <c r="A16400" s="20" t="s">
        <v>130</v>
      </c>
      <c r="B16400" s="20" t="s">
        <v>1380</v>
      </c>
      <c r="C16400" s="20" t="s">
        <v>111</v>
      </c>
      <c r="D16400" s="21"/>
      <c r="E16400" s="21"/>
      <c r="F16400" s="24">
        <v>1000.03</v>
      </c>
      <c r="G16400" s="23">
        <v>0.41</v>
      </c>
      <c r="H16400" s="20" t="s">
        <v>102</v>
      </c>
      <c r="I16400" s="20" t="s">
        <v>124</v>
      </c>
      <c r="J16400" s="20" t="s">
        <v>104</v>
      </c>
      <c r="K16400" s="21"/>
      <c r="L16400" s="20" t="s">
        <v>104</v>
      </c>
      <c r="M16400" s="20" t="s">
        <v>56</v>
      </c>
      <c r="N16400" s="23">
        <v>0.41</v>
      </c>
      <c r="O16400" s="26">
        <v>0.6</v>
      </c>
    </row>
    <row r="16401" spans="1:15" x14ac:dyDescent="0.25">
      <c r="A16401" s="20" t="s">
        <v>130</v>
      </c>
      <c r="B16401" s="20" t="s">
        <v>1380</v>
      </c>
      <c r="C16401" s="20" t="s">
        <v>112</v>
      </c>
      <c r="D16401" s="20" t="s">
        <v>113</v>
      </c>
      <c r="E16401" s="25">
        <v>4</v>
      </c>
      <c r="F16401" s="23">
        <v>560.99</v>
      </c>
      <c r="G16401" s="23">
        <v>0.23</v>
      </c>
      <c r="H16401" s="20" t="s">
        <v>102</v>
      </c>
      <c r="I16401" s="20" t="s">
        <v>124</v>
      </c>
      <c r="J16401" s="20" t="s">
        <v>104</v>
      </c>
      <c r="K16401" s="21"/>
      <c r="L16401" s="20" t="s">
        <v>104</v>
      </c>
      <c r="M16401" s="20" t="s">
        <v>58</v>
      </c>
      <c r="N16401" s="23">
        <v>0.69</v>
      </c>
      <c r="O16401" s="26">
        <v>0.6</v>
      </c>
    </row>
    <row r="16402" spans="1:15" x14ac:dyDescent="0.25">
      <c r="A16402" s="20" t="s">
        <v>130</v>
      </c>
      <c r="B16402" s="20" t="s">
        <v>1380</v>
      </c>
      <c r="C16402" s="20" t="s">
        <v>114</v>
      </c>
      <c r="D16402" s="21"/>
      <c r="E16402" s="21"/>
      <c r="F16402" s="24">
        <v>6951.44</v>
      </c>
      <c r="G16402" s="23">
        <v>2.85</v>
      </c>
      <c r="H16402" s="20" t="s">
        <v>102</v>
      </c>
      <c r="I16402" s="20" t="s">
        <v>124</v>
      </c>
      <c r="J16402" s="20" t="s">
        <v>104</v>
      </c>
      <c r="K16402" s="21"/>
      <c r="L16402" s="20" t="s">
        <v>104</v>
      </c>
      <c r="M16402" s="20" t="s">
        <v>69</v>
      </c>
      <c r="N16402" s="23">
        <v>2.85</v>
      </c>
      <c r="O16402" s="26">
        <v>0.6</v>
      </c>
    </row>
    <row r="16403" spans="1:15" x14ac:dyDescent="0.25">
      <c r="A16403" s="20" t="s">
        <v>130</v>
      </c>
      <c r="B16403" s="20" t="s">
        <v>1380</v>
      </c>
      <c r="C16403" s="20" t="s">
        <v>121</v>
      </c>
      <c r="D16403" s="20" t="s">
        <v>106</v>
      </c>
      <c r="E16403" s="21"/>
      <c r="F16403" s="24">
        <v>1734.23</v>
      </c>
      <c r="G16403" s="23">
        <v>0.71</v>
      </c>
      <c r="H16403" s="20" t="s">
        <v>102</v>
      </c>
      <c r="I16403" s="20" t="s">
        <v>124</v>
      </c>
      <c r="J16403" s="20" t="s">
        <v>104</v>
      </c>
      <c r="K16403" s="21"/>
      <c r="L16403" s="20" t="s">
        <v>104</v>
      </c>
      <c r="M16403" s="20" t="s">
        <v>74</v>
      </c>
      <c r="N16403" s="21"/>
      <c r="O16403" s="26">
        <v>0.6</v>
      </c>
    </row>
    <row r="16404" spans="1:15" x14ac:dyDescent="0.25">
      <c r="A16404" s="20" t="s">
        <v>130</v>
      </c>
      <c r="B16404" s="20" t="s">
        <v>1381</v>
      </c>
      <c r="C16404" s="20" t="s">
        <v>7</v>
      </c>
      <c r="D16404" s="20" t="s">
        <v>10</v>
      </c>
      <c r="E16404" s="21"/>
      <c r="F16404" s="24">
        <v>2335.23</v>
      </c>
      <c r="G16404" s="23">
        <v>0.62</v>
      </c>
      <c r="H16404" s="20" t="s">
        <v>102</v>
      </c>
      <c r="I16404" s="20" t="s">
        <v>134</v>
      </c>
      <c r="J16404" s="20" t="s">
        <v>104</v>
      </c>
      <c r="K16404" s="21"/>
      <c r="L16404" s="20" t="s">
        <v>104</v>
      </c>
      <c r="M16404" s="20" t="s">
        <v>48</v>
      </c>
      <c r="N16404" s="23">
        <v>0.62</v>
      </c>
      <c r="O16404" s="23">
        <v>0.65</v>
      </c>
    </row>
    <row r="16405" spans="1:15" x14ac:dyDescent="0.25">
      <c r="A16405" s="20" t="s">
        <v>130</v>
      </c>
      <c r="B16405" s="20" t="s">
        <v>1381</v>
      </c>
      <c r="C16405" s="20" t="s">
        <v>105</v>
      </c>
      <c r="D16405" s="20" t="s">
        <v>106</v>
      </c>
      <c r="E16405" s="21"/>
      <c r="F16405" s="23">
        <v>704.32</v>
      </c>
      <c r="G16405" s="23">
        <v>0.19</v>
      </c>
      <c r="H16405" s="20" t="s">
        <v>102</v>
      </c>
      <c r="I16405" s="20" t="s">
        <v>134</v>
      </c>
      <c r="J16405" s="20" t="s">
        <v>104</v>
      </c>
      <c r="K16405" s="21"/>
      <c r="L16405" s="20" t="s">
        <v>104</v>
      </c>
      <c r="M16405" s="20" t="s">
        <v>82</v>
      </c>
      <c r="N16405" s="21"/>
      <c r="O16405" s="23">
        <v>0.65</v>
      </c>
    </row>
    <row r="16406" spans="1:15" x14ac:dyDescent="0.25">
      <c r="A16406" s="20" t="s">
        <v>130</v>
      </c>
      <c r="B16406" s="20" t="s">
        <v>1381</v>
      </c>
      <c r="C16406" s="20" t="s">
        <v>22</v>
      </c>
      <c r="D16406" s="20" t="s">
        <v>106</v>
      </c>
      <c r="E16406" s="21"/>
      <c r="F16406" s="24">
        <v>11821.17</v>
      </c>
      <c r="G16406" s="23">
        <v>3.14</v>
      </c>
      <c r="H16406" s="20" t="s">
        <v>102</v>
      </c>
      <c r="I16406" s="20" t="s">
        <v>134</v>
      </c>
      <c r="J16406" s="20" t="s">
        <v>104</v>
      </c>
      <c r="K16406" s="21"/>
      <c r="L16406" s="20" t="s">
        <v>104</v>
      </c>
      <c r="M16406" s="20" t="s">
        <v>61</v>
      </c>
      <c r="N16406" s="24">
        <v>5910.59</v>
      </c>
      <c r="O16406" s="23">
        <v>0.65</v>
      </c>
    </row>
    <row r="16407" spans="1:15" x14ac:dyDescent="0.25">
      <c r="A16407" s="20" t="s">
        <v>130</v>
      </c>
      <c r="B16407" s="20" t="s">
        <v>1381</v>
      </c>
      <c r="C16407" s="20" t="s">
        <v>107</v>
      </c>
      <c r="D16407" s="20" t="s">
        <v>106</v>
      </c>
      <c r="E16407" s="21"/>
      <c r="F16407" s="24">
        <v>4409.24</v>
      </c>
      <c r="G16407" s="23">
        <v>1.17</v>
      </c>
      <c r="H16407" s="20" t="s">
        <v>102</v>
      </c>
      <c r="I16407" s="20" t="s">
        <v>134</v>
      </c>
      <c r="J16407" s="20" t="s">
        <v>104</v>
      </c>
      <c r="K16407" s="21"/>
      <c r="L16407" s="20" t="s">
        <v>104</v>
      </c>
      <c r="M16407" s="20" t="s">
        <v>65</v>
      </c>
      <c r="N16407" s="23">
        <v>0.84</v>
      </c>
      <c r="O16407" s="23">
        <v>0.65</v>
      </c>
    </row>
    <row r="16408" spans="1:15" x14ac:dyDescent="0.25">
      <c r="A16408" s="20" t="s">
        <v>130</v>
      </c>
      <c r="B16408" s="20" t="s">
        <v>1381</v>
      </c>
      <c r="C16408" s="20" t="s">
        <v>108</v>
      </c>
      <c r="D16408" s="20" t="s">
        <v>106</v>
      </c>
      <c r="E16408" s="21"/>
      <c r="F16408" s="24">
        <v>1369.98</v>
      </c>
      <c r="G16408" s="23">
        <v>0.36</v>
      </c>
      <c r="H16408" s="20" t="s">
        <v>102</v>
      </c>
      <c r="I16408" s="20" t="s">
        <v>134</v>
      </c>
      <c r="J16408" s="20" t="s">
        <v>104</v>
      </c>
      <c r="K16408" s="21"/>
      <c r="L16408" s="20" t="s">
        <v>104</v>
      </c>
      <c r="M16408" s="20" t="s">
        <v>64</v>
      </c>
      <c r="N16408" s="23">
        <v>23.22</v>
      </c>
      <c r="O16408" s="23">
        <v>0.65</v>
      </c>
    </row>
    <row r="16409" spans="1:15" x14ac:dyDescent="0.25">
      <c r="A16409" s="20" t="s">
        <v>130</v>
      </c>
      <c r="B16409" s="20" t="s">
        <v>1381</v>
      </c>
      <c r="C16409" s="20" t="s">
        <v>54</v>
      </c>
      <c r="D16409" s="20" t="s">
        <v>109</v>
      </c>
      <c r="E16409" s="25">
        <v>26</v>
      </c>
      <c r="F16409" s="24">
        <v>3826.16</v>
      </c>
      <c r="G16409" s="23">
        <v>1.02</v>
      </c>
      <c r="H16409" s="20" t="s">
        <v>102</v>
      </c>
      <c r="I16409" s="20" t="s">
        <v>134</v>
      </c>
      <c r="J16409" s="20" t="s">
        <v>104</v>
      </c>
      <c r="K16409" s="21"/>
      <c r="L16409" s="20" t="s">
        <v>104</v>
      </c>
      <c r="M16409" s="20" t="s">
        <v>54</v>
      </c>
      <c r="N16409" s="23">
        <v>0.26</v>
      </c>
      <c r="O16409" s="23">
        <v>0.65</v>
      </c>
    </row>
    <row r="16410" spans="1:15" x14ac:dyDescent="0.25">
      <c r="A16410" s="20" t="s">
        <v>130</v>
      </c>
      <c r="B16410" s="20" t="s">
        <v>1381</v>
      </c>
      <c r="C16410" s="20" t="s">
        <v>55</v>
      </c>
      <c r="D16410" s="20" t="s">
        <v>109</v>
      </c>
      <c r="E16410" s="25">
        <v>26</v>
      </c>
      <c r="F16410" s="23">
        <v>533.52</v>
      </c>
      <c r="G16410" s="23">
        <v>0.14000000000000001</v>
      </c>
      <c r="H16410" s="20" t="s">
        <v>102</v>
      </c>
      <c r="I16410" s="20" t="s">
        <v>134</v>
      </c>
      <c r="J16410" s="20" t="s">
        <v>104</v>
      </c>
      <c r="K16410" s="21"/>
      <c r="L16410" s="20" t="s">
        <v>104</v>
      </c>
      <c r="M16410" s="20" t="s">
        <v>55</v>
      </c>
      <c r="N16410" s="23">
        <v>0.02</v>
      </c>
      <c r="O16410" s="23">
        <v>0.65</v>
      </c>
    </row>
    <row r="16411" spans="1:15" x14ac:dyDescent="0.25">
      <c r="A16411" s="20" t="s">
        <v>130</v>
      </c>
      <c r="B16411" s="20" t="s">
        <v>1381</v>
      </c>
      <c r="C16411" s="20" t="s">
        <v>49</v>
      </c>
      <c r="D16411" s="20" t="s">
        <v>109</v>
      </c>
      <c r="E16411" s="25">
        <v>9</v>
      </c>
      <c r="F16411" s="24">
        <v>2336.31</v>
      </c>
      <c r="G16411" s="23">
        <v>0.62</v>
      </c>
      <c r="H16411" s="20" t="s">
        <v>102</v>
      </c>
      <c r="I16411" s="20" t="s">
        <v>134</v>
      </c>
      <c r="J16411" s="20" t="s">
        <v>104</v>
      </c>
      <c r="K16411" s="21"/>
      <c r="L16411" s="20" t="s">
        <v>104</v>
      </c>
      <c r="M16411" s="20" t="s">
        <v>49</v>
      </c>
      <c r="N16411" s="23">
        <v>0.85</v>
      </c>
      <c r="O16411" s="23">
        <v>0.65</v>
      </c>
    </row>
    <row r="16412" spans="1:15" x14ac:dyDescent="0.25">
      <c r="A16412" s="20" t="s">
        <v>130</v>
      </c>
      <c r="B16412" s="20" t="s">
        <v>1381</v>
      </c>
      <c r="C16412" s="20" t="s">
        <v>112</v>
      </c>
      <c r="D16412" s="20" t="s">
        <v>113</v>
      </c>
      <c r="E16412" s="25">
        <v>4</v>
      </c>
      <c r="F16412" s="26">
        <v>866.3</v>
      </c>
      <c r="G16412" s="23">
        <v>0.23</v>
      </c>
      <c r="H16412" s="20" t="s">
        <v>102</v>
      </c>
      <c r="I16412" s="20" t="s">
        <v>134</v>
      </c>
      <c r="J16412" s="20" t="s">
        <v>104</v>
      </c>
      <c r="K16412" s="21"/>
      <c r="L16412" s="20" t="s">
        <v>104</v>
      </c>
      <c r="M16412" s="20" t="s">
        <v>58</v>
      </c>
      <c r="N16412" s="23">
        <v>0.69</v>
      </c>
      <c r="O16412" s="23">
        <v>0.65</v>
      </c>
    </row>
    <row r="16413" spans="1:15" x14ac:dyDescent="0.25">
      <c r="A16413" s="20" t="s">
        <v>130</v>
      </c>
      <c r="B16413" s="20" t="s">
        <v>1381</v>
      </c>
      <c r="C16413" s="20" t="s">
        <v>114</v>
      </c>
      <c r="D16413" s="21"/>
      <c r="E16413" s="21"/>
      <c r="F16413" s="24">
        <v>10734.52</v>
      </c>
      <c r="G16413" s="23">
        <v>2.85</v>
      </c>
      <c r="H16413" s="20" t="s">
        <v>102</v>
      </c>
      <c r="I16413" s="20" t="s">
        <v>134</v>
      </c>
      <c r="J16413" s="20" t="s">
        <v>104</v>
      </c>
      <c r="K16413" s="21"/>
      <c r="L16413" s="20" t="s">
        <v>104</v>
      </c>
      <c r="M16413" s="20" t="s">
        <v>69</v>
      </c>
      <c r="N16413" s="23">
        <v>2.85</v>
      </c>
      <c r="O16413" s="23">
        <v>0.65</v>
      </c>
    </row>
    <row r="16414" spans="1:15" x14ac:dyDescent="0.25">
      <c r="A16414" s="20" t="s">
        <v>130</v>
      </c>
      <c r="B16414" s="20" t="s">
        <v>1381</v>
      </c>
      <c r="C16414" s="20" t="s">
        <v>121</v>
      </c>
      <c r="D16414" s="20" t="s">
        <v>106</v>
      </c>
      <c r="E16414" s="21"/>
      <c r="F16414" s="24">
        <v>2620.86</v>
      </c>
      <c r="G16414" s="26">
        <v>0.7</v>
      </c>
      <c r="H16414" s="20" t="s">
        <v>102</v>
      </c>
      <c r="I16414" s="20" t="s">
        <v>134</v>
      </c>
      <c r="J16414" s="20" t="s">
        <v>104</v>
      </c>
      <c r="K16414" s="21"/>
      <c r="L16414" s="20" t="s">
        <v>104</v>
      </c>
      <c r="M16414" s="20" t="s">
        <v>74</v>
      </c>
      <c r="N16414" s="21"/>
      <c r="O16414" s="23">
        <v>0.65</v>
      </c>
    </row>
    <row r="16415" spans="1:15" x14ac:dyDescent="0.25">
      <c r="A16415" s="20" t="s">
        <v>130</v>
      </c>
      <c r="B16415" s="20" t="s">
        <v>1381</v>
      </c>
      <c r="C16415" s="20" t="s">
        <v>115</v>
      </c>
      <c r="D16415" s="20" t="s">
        <v>106</v>
      </c>
      <c r="E16415" s="21"/>
      <c r="F16415" s="23">
        <v>222.13</v>
      </c>
      <c r="G16415" s="23">
        <v>0.06</v>
      </c>
      <c r="H16415" s="20" t="s">
        <v>102</v>
      </c>
      <c r="I16415" s="20" t="s">
        <v>134</v>
      </c>
      <c r="J16415" s="20" t="s">
        <v>104</v>
      </c>
      <c r="K16415" s="21"/>
      <c r="L16415" s="20" t="s">
        <v>104</v>
      </c>
      <c r="M16415" s="20" t="s">
        <v>75</v>
      </c>
      <c r="N16415" s="21"/>
      <c r="O16415" s="23">
        <v>0.65</v>
      </c>
    </row>
    <row r="16416" spans="1:15" x14ac:dyDescent="0.25">
      <c r="A16416" s="20" t="s">
        <v>130</v>
      </c>
      <c r="B16416" s="20" t="s">
        <v>1381</v>
      </c>
      <c r="C16416" s="20" t="s">
        <v>119</v>
      </c>
      <c r="D16416" s="20" t="s">
        <v>6</v>
      </c>
      <c r="E16416" s="21"/>
      <c r="F16416" s="24">
        <v>4735.37</v>
      </c>
      <c r="G16416" s="23">
        <v>1.26</v>
      </c>
      <c r="H16416" s="20" t="s">
        <v>102</v>
      </c>
      <c r="I16416" s="20" t="s">
        <v>134</v>
      </c>
      <c r="J16416" s="20" t="s">
        <v>104</v>
      </c>
      <c r="K16416" s="21"/>
      <c r="L16416" s="20" t="s">
        <v>104</v>
      </c>
      <c r="M16416" s="20" t="s">
        <v>45</v>
      </c>
      <c r="N16416" s="23">
        <v>32.65</v>
      </c>
      <c r="O16416" s="23">
        <v>0.65</v>
      </c>
    </row>
    <row r="16417" spans="1:15" x14ac:dyDescent="0.25">
      <c r="A16417" s="20" t="s">
        <v>130</v>
      </c>
      <c r="B16417" s="20" t="s">
        <v>1381</v>
      </c>
      <c r="C16417" s="20" t="s">
        <v>111</v>
      </c>
      <c r="D16417" s="21"/>
      <c r="E16417" s="21"/>
      <c r="F16417" s="24">
        <v>1544.26</v>
      </c>
      <c r="G16417" s="23">
        <v>0.41</v>
      </c>
      <c r="H16417" s="20" t="s">
        <v>102</v>
      </c>
      <c r="I16417" s="20" t="s">
        <v>134</v>
      </c>
      <c r="J16417" s="20" t="s">
        <v>104</v>
      </c>
      <c r="K16417" s="21"/>
      <c r="L16417" s="20" t="s">
        <v>104</v>
      </c>
      <c r="M16417" s="20" t="s">
        <v>56</v>
      </c>
      <c r="N16417" s="23">
        <v>0.41</v>
      </c>
      <c r="O16417" s="23">
        <v>0.65</v>
      </c>
    </row>
    <row r="16418" spans="1:15" x14ac:dyDescent="0.25">
      <c r="A16418" s="20" t="s">
        <v>130</v>
      </c>
      <c r="B16418" s="20" t="s">
        <v>1382</v>
      </c>
      <c r="C16418" s="20" t="s">
        <v>7</v>
      </c>
      <c r="D16418" s="20" t="s">
        <v>10</v>
      </c>
      <c r="E16418" s="21"/>
      <c r="F16418" s="24">
        <v>2902.28</v>
      </c>
      <c r="G16418" s="23">
        <v>0.62</v>
      </c>
      <c r="H16418" s="20" t="s">
        <v>102</v>
      </c>
      <c r="I16418" s="20" t="s">
        <v>183</v>
      </c>
      <c r="J16418" s="20" t="s">
        <v>104</v>
      </c>
      <c r="K16418" s="21"/>
      <c r="L16418" s="20" t="s">
        <v>104</v>
      </c>
      <c r="M16418" s="20" t="s">
        <v>48</v>
      </c>
      <c r="N16418" s="23">
        <v>0.62</v>
      </c>
      <c r="O16418" s="23">
        <v>0.54</v>
      </c>
    </row>
    <row r="16419" spans="1:15" x14ac:dyDescent="0.25">
      <c r="A16419" s="20" t="s">
        <v>130</v>
      </c>
      <c r="B16419" s="20" t="s">
        <v>1382</v>
      </c>
      <c r="C16419" s="20" t="s">
        <v>105</v>
      </c>
      <c r="D16419" s="20" t="s">
        <v>106</v>
      </c>
      <c r="E16419" s="21"/>
      <c r="F16419" s="23">
        <v>887.61</v>
      </c>
      <c r="G16419" s="23">
        <v>0.19</v>
      </c>
      <c r="H16419" s="20" t="s">
        <v>102</v>
      </c>
      <c r="I16419" s="20" t="s">
        <v>183</v>
      </c>
      <c r="J16419" s="20" t="s">
        <v>104</v>
      </c>
      <c r="K16419" s="21"/>
      <c r="L16419" s="20" t="s">
        <v>104</v>
      </c>
      <c r="M16419" s="20" t="s">
        <v>82</v>
      </c>
      <c r="N16419" s="21"/>
      <c r="O16419" s="23">
        <v>0.54</v>
      </c>
    </row>
    <row r="16420" spans="1:15" x14ac:dyDescent="0.25">
      <c r="A16420" s="20" t="s">
        <v>130</v>
      </c>
      <c r="B16420" s="20" t="s">
        <v>1382</v>
      </c>
      <c r="C16420" s="20" t="s">
        <v>107</v>
      </c>
      <c r="D16420" s="20" t="s">
        <v>106</v>
      </c>
      <c r="E16420" s="21"/>
      <c r="F16420" s="22">
        <v>5177.5</v>
      </c>
      <c r="G16420" s="23">
        <v>1.1100000000000001</v>
      </c>
      <c r="H16420" s="20" t="s">
        <v>102</v>
      </c>
      <c r="I16420" s="20" t="s">
        <v>183</v>
      </c>
      <c r="J16420" s="20" t="s">
        <v>104</v>
      </c>
      <c r="K16420" s="21"/>
      <c r="L16420" s="20" t="s">
        <v>104</v>
      </c>
      <c r="M16420" s="20" t="s">
        <v>65</v>
      </c>
      <c r="N16420" s="23">
        <v>0.84</v>
      </c>
      <c r="O16420" s="23">
        <v>0.54</v>
      </c>
    </row>
    <row r="16421" spans="1:15" x14ac:dyDescent="0.25">
      <c r="A16421" s="20" t="s">
        <v>130</v>
      </c>
      <c r="B16421" s="20" t="s">
        <v>1382</v>
      </c>
      <c r="C16421" s="20" t="s">
        <v>108</v>
      </c>
      <c r="D16421" s="20" t="s">
        <v>106</v>
      </c>
      <c r="E16421" s="21"/>
      <c r="F16421" s="24">
        <v>2229.12</v>
      </c>
      <c r="G16421" s="23">
        <v>0.48</v>
      </c>
      <c r="H16421" s="20" t="s">
        <v>102</v>
      </c>
      <c r="I16421" s="20" t="s">
        <v>183</v>
      </c>
      <c r="J16421" s="20" t="s">
        <v>104</v>
      </c>
      <c r="K16421" s="21"/>
      <c r="L16421" s="20" t="s">
        <v>104</v>
      </c>
      <c r="M16421" s="20" t="s">
        <v>64</v>
      </c>
      <c r="N16421" s="23">
        <v>23.22</v>
      </c>
      <c r="O16421" s="23">
        <v>0.54</v>
      </c>
    </row>
    <row r="16422" spans="1:15" x14ac:dyDescent="0.25">
      <c r="A16422" s="20" t="s">
        <v>130</v>
      </c>
      <c r="B16422" s="20" t="s">
        <v>1382</v>
      </c>
      <c r="C16422" s="20" t="s">
        <v>54</v>
      </c>
      <c r="D16422" s="20" t="s">
        <v>109</v>
      </c>
      <c r="E16422" s="25">
        <v>26</v>
      </c>
      <c r="F16422" s="22">
        <v>8720.4</v>
      </c>
      <c r="G16422" s="23">
        <v>1.86</v>
      </c>
      <c r="H16422" s="20" t="s">
        <v>102</v>
      </c>
      <c r="I16422" s="20" t="s">
        <v>183</v>
      </c>
      <c r="J16422" s="20" t="s">
        <v>104</v>
      </c>
      <c r="K16422" s="21"/>
      <c r="L16422" s="20" t="s">
        <v>104</v>
      </c>
      <c r="M16422" s="20" t="s">
        <v>54</v>
      </c>
      <c r="N16422" s="23">
        <v>0.26</v>
      </c>
      <c r="O16422" s="23">
        <v>0.54</v>
      </c>
    </row>
    <row r="16423" spans="1:15" x14ac:dyDescent="0.25">
      <c r="A16423" s="20" t="s">
        <v>130</v>
      </c>
      <c r="B16423" s="20" t="s">
        <v>1382</v>
      </c>
      <c r="C16423" s="20" t="s">
        <v>55</v>
      </c>
      <c r="D16423" s="20" t="s">
        <v>109</v>
      </c>
      <c r="E16423" s="25">
        <v>26</v>
      </c>
      <c r="F16423" s="27">
        <v>1157</v>
      </c>
      <c r="G16423" s="23">
        <v>0.25</v>
      </c>
      <c r="H16423" s="20" t="s">
        <v>102</v>
      </c>
      <c r="I16423" s="20" t="s">
        <v>183</v>
      </c>
      <c r="J16423" s="20" t="s">
        <v>104</v>
      </c>
      <c r="K16423" s="21"/>
      <c r="L16423" s="20" t="s">
        <v>104</v>
      </c>
      <c r="M16423" s="20" t="s">
        <v>55</v>
      </c>
      <c r="N16423" s="23">
        <v>0.02</v>
      </c>
      <c r="O16423" s="23">
        <v>0.54</v>
      </c>
    </row>
    <row r="16424" spans="1:15" x14ac:dyDescent="0.25">
      <c r="A16424" s="20" t="s">
        <v>130</v>
      </c>
      <c r="B16424" s="20" t="s">
        <v>1382</v>
      </c>
      <c r="C16424" s="20" t="s">
        <v>122</v>
      </c>
      <c r="D16424" s="20" t="s">
        <v>109</v>
      </c>
      <c r="E16424" s="25">
        <v>4</v>
      </c>
      <c r="F16424" s="24">
        <v>2184.36</v>
      </c>
      <c r="G16424" s="23">
        <v>0.47</v>
      </c>
      <c r="H16424" s="20" t="s">
        <v>102</v>
      </c>
      <c r="I16424" s="20" t="s">
        <v>183</v>
      </c>
      <c r="J16424" s="20" t="s">
        <v>104</v>
      </c>
      <c r="K16424" s="21"/>
      <c r="L16424" s="20" t="s">
        <v>104</v>
      </c>
      <c r="M16424" s="20" t="s">
        <v>52</v>
      </c>
      <c r="N16424" s="23">
        <v>1.19</v>
      </c>
      <c r="O16424" s="23">
        <v>0.54</v>
      </c>
    </row>
    <row r="16425" spans="1:15" x14ac:dyDescent="0.25">
      <c r="A16425" s="20" t="s">
        <v>130</v>
      </c>
      <c r="B16425" s="20" t="s">
        <v>1382</v>
      </c>
      <c r="C16425" s="20" t="s">
        <v>111</v>
      </c>
      <c r="D16425" s="21"/>
      <c r="E16425" s="21"/>
      <c r="F16425" s="24">
        <v>1919.25</v>
      </c>
      <c r="G16425" s="23">
        <v>0.41</v>
      </c>
      <c r="H16425" s="20" t="s">
        <v>102</v>
      </c>
      <c r="I16425" s="20" t="s">
        <v>183</v>
      </c>
      <c r="J16425" s="20" t="s">
        <v>104</v>
      </c>
      <c r="K16425" s="21"/>
      <c r="L16425" s="20" t="s">
        <v>104</v>
      </c>
      <c r="M16425" s="20" t="s">
        <v>56</v>
      </c>
      <c r="N16425" s="23">
        <v>0.41</v>
      </c>
      <c r="O16425" s="23">
        <v>0.54</v>
      </c>
    </row>
    <row r="16426" spans="1:15" x14ac:dyDescent="0.25">
      <c r="A16426" s="20" t="s">
        <v>130</v>
      </c>
      <c r="B16426" s="20" t="s">
        <v>1382</v>
      </c>
      <c r="C16426" s="20" t="s">
        <v>112</v>
      </c>
      <c r="D16426" s="20" t="s">
        <v>113</v>
      </c>
      <c r="E16426" s="25">
        <v>4</v>
      </c>
      <c r="F16426" s="24">
        <v>1076.6500000000001</v>
      </c>
      <c r="G16426" s="23">
        <v>0.23</v>
      </c>
      <c r="H16426" s="20" t="s">
        <v>102</v>
      </c>
      <c r="I16426" s="20" t="s">
        <v>183</v>
      </c>
      <c r="J16426" s="20" t="s">
        <v>104</v>
      </c>
      <c r="K16426" s="21"/>
      <c r="L16426" s="20" t="s">
        <v>104</v>
      </c>
      <c r="M16426" s="20" t="s">
        <v>58</v>
      </c>
      <c r="N16426" s="23">
        <v>0.69</v>
      </c>
      <c r="O16426" s="23">
        <v>0.54</v>
      </c>
    </row>
    <row r="16427" spans="1:15" x14ac:dyDescent="0.25">
      <c r="A16427" s="20" t="s">
        <v>130</v>
      </c>
      <c r="B16427" s="20" t="s">
        <v>1382</v>
      </c>
      <c r="C16427" s="20" t="s">
        <v>114</v>
      </c>
      <c r="D16427" s="21"/>
      <c r="E16427" s="21"/>
      <c r="F16427" s="24">
        <v>13341.14</v>
      </c>
      <c r="G16427" s="23">
        <v>2.85</v>
      </c>
      <c r="H16427" s="20" t="s">
        <v>102</v>
      </c>
      <c r="I16427" s="20" t="s">
        <v>183</v>
      </c>
      <c r="J16427" s="20" t="s">
        <v>104</v>
      </c>
      <c r="K16427" s="21"/>
      <c r="L16427" s="20" t="s">
        <v>104</v>
      </c>
      <c r="M16427" s="20" t="s">
        <v>69</v>
      </c>
      <c r="N16427" s="23">
        <v>2.85</v>
      </c>
      <c r="O16427" s="23">
        <v>0.54</v>
      </c>
    </row>
    <row r="16428" spans="1:15" x14ac:dyDescent="0.25">
      <c r="A16428" s="20" t="s">
        <v>130</v>
      </c>
      <c r="B16428" s="20" t="s">
        <v>1382</v>
      </c>
      <c r="C16428" s="20" t="s">
        <v>121</v>
      </c>
      <c r="D16428" s="20" t="s">
        <v>106</v>
      </c>
      <c r="E16428" s="21"/>
      <c r="F16428" s="24">
        <v>3257.27</v>
      </c>
      <c r="G16428" s="26">
        <v>0.7</v>
      </c>
      <c r="H16428" s="20" t="s">
        <v>102</v>
      </c>
      <c r="I16428" s="20" t="s">
        <v>183</v>
      </c>
      <c r="J16428" s="20" t="s">
        <v>104</v>
      </c>
      <c r="K16428" s="21"/>
      <c r="L16428" s="20" t="s">
        <v>104</v>
      </c>
      <c r="M16428" s="20" t="s">
        <v>74</v>
      </c>
      <c r="N16428" s="21"/>
      <c r="O16428" s="23">
        <v>0.54</v>
      </c>
    </row>
    <row r="16429" spans="1:15" x14ac:dyDescent="0.25">
      <c r="A16429" s="20" t="s">
        <v>130</v>
      </c>
      <c r="B16429" s="20" t="s">
        <v>1382</v>
      </c>
      <c r="C16429" s="20" t="s">
        <v>115</v>
      </c>
      <c r="D16429" s="20" t="s">
        <v>106</v>
      </c>
      <c r="E16429" s="21"/>
      <c r="F16429" s="23">
        <v>311.81</v>
      </c>
      <c r="G16429" s="23">
        <v>7.0000000000000007E-2</v>
      </c>
      <c r="H16429" s="20" t="s">
        <v>102</v>
      </c>
      <c r="I16429" s="20" t="s">
        <v>183</v>
      </c>
      <c r="J16429" s="20" t="s">
        <v>104</v>
      </c>
      <c r="K16429" s="21"/>
      <c r="L16429" s="20" t="s">
        <v>104</v>
      </c>
      <c r="M16429" s="20" t="s">
        <v>75</v>
      </c>
      <c r="N16429" s="21"/>
      <c r="O16429" s="23">
        <v>0.54</v>
      </c>
    </row>
    <row r="16430" spans="1:15" x14ac:dyDescent="0.25">
      <c r="A16430" s="20" t="s">
        <v>130</v>
      </c>
      <c r="B16430" s="20" t="s">
        <v>1382</v>
      </c>
      <c r="C16430" s="20" t="s">
        <v>119</v>
      </c>
      <c r="D16430" s="20" t="s">
        <v>6</v>
      </c>
      <c r="E16430" s="21"/>
      <c r="F16430" s="24">
        <v>6760.14</v>
      </c>
      <c r="G16430" s="23">
        <v>1.44</v>
      </c>
      <c r="H16430" s="20" t="s">
        <v>102</v>
      </c>
      <c r="I16430" s="20" t="s">
        <v>183</v>
      </c>
      <c r="J16430" s="20" t="s">
        <v>104</v>
      </c>
      <c r="K16430" s="21"/>
      <c r="L16430" s="20" t="s">
        <v>104</v>
      </c>
      <c r="M16430" s="20" t="s">
        <v>45</v>
      </c>
      <c r="N16430" s="23">
        <v>32.65</v>
      </c>
      <c r="O16430" s="23">
        <v>0.54</v>
      </c>
    </row>
    <row r="16431" spans="1:15" x14ac:dyDescent="0.25">
      <c r="A16431" s="20" t="s">
        <v>130</v>
      </c>
      <c r="B16431" s="20" t="s">
        <v>1383</v>
      </c>
      <c r="C16431" s="20" t="s">
        <v>7</v>
      </c>
      <c r="D16431" s="20" t="s">
        <v>10</v>
      </c>
      <c r="E16431" s="21"/>
      <c r="F16431" s="24">
        <v>1729.49</v>
      </c>
      <c r="G16431" s="23">
        <v>0.62</v>
      </c>
      <c r="H16431" s="20" t="s">
        <v>102</v>
      </c>
      <c r="I16431" s="20" t="s">
        <v>183</v>
      </c>
      <c r="J16431" s="20" t="s">
        <v>104</v>
      </c>
      <c r="K16431" s="21"/>
      <c r="L16431" s="20" t="s">
        <v>104</v>
      </c>
      <c r="M16431" s="20" t="s">
        <v>48</v>
      </c>
      <c r="N16431" s="23">
        <v>0.62</v>
      </c>
      <c r="O16431" s="23">
        <v>0.35</v>
      </c>
    </row>
    <row r="16432" spans="1:15" x14ac:dyDescent="0.25">
      <c r="A16432" s="20" t="s">
        <v>130</v>
      </c>
      <c r="B16432" s="20" t="s">
        <v>1383</v>
      </c>
      <c r="C16432" s="20" t="s">
        <v>105</v>
      </c>
      <c r="D16432" s="20" t="s">
        <v>106</v>
      </c>
      <c r="E16432" s="21"/>
      <c r="F16432" s="26">
        <v>537.4</v>
      </c>
      <c r="G16432" s="23">
        <v>0.19</v>
      </c>
      <c r="H16432" s="20" t="s">
        <v>102</v>
      </c>
      <c r="I16432" s="20" t="s">
        <v>183</v>
      </c>
      <c r="J16432" s="20" t="s">
        <v>104</v>
      </c>
      <c r="K16432" s="21"/>
      <c r="L16432" s="20" t="s">
        <v>104</v>
      </c>
      <c r="M16432" s="20" t="s">
        <v>82</v>
      </c>
      <c r="N16432" s="21"/>
      <c r="O16432" s="23">
        <v>0.35</v>
      </c>
    </row>
    <row r="16433" spans="1:15" x14ac:dyDescent="0.25">
      <c r="A16433" s="20" t="s">
        <v>130</v>
      </c>
      <c r="B16433" s="20" t="s">
        <v>1383</v>
      </c>
      <c r="C16433" s="20" t="s">
        <v>107</v>
      </c>
      <c r="D16433" s="20" t="s">
        <v>106</v>
      </c>
      <c r="E16433" s="21"/>
      <c r="F16433" s="24">
        <v>2965.87</v>
      </c>
      <c r="G16433" s="23">
        <v>1.06</v>
      </c>
      <c r="H16433" s="20" t="s">
        <v>102</v>
      </c>
      <c r="I16433" s="20" t="s">
        <v>183</v>
      </c>
      <c r="J16433" s="20" t="s">
        <v>104</v>
      </c>
      <c r="K16433" s="21"/>
      <c r="L16433" s="20" t="s">
        <v>104</v>
      </c>
      <c r="M16433" s="20" t="s">
        <v>65</v>
      </c>
      <c r="N16433" s="23">
        <v>0.84</v>
      </c>
      <c r="O16433" s="23">
        <v>0.35</v>
      </c>
    </row>
    <row r="16434" spans="1:15" x14ac:dyDescent="0.25">
      <c r="A16434" s="20" t="s">
        <v>130</v>
      </c>
      <c r="B16434" s="20" t="s">
        <v>1383</v>
      </c>
      <c r="C16434" s="20" t="s">
        <v>108</v>
      </c>
      <c r="D16434" s="20" t="s">
        <v>106</v>
      </c>
      <c r="E16434" s="21"/>
      <c r="F16434" s="24">
        <v>1416.42</v>
      </c>
      <c r="G16434" s="23">
        <v>0.51</v>
      </c>
      <c r="H16434" s="20" t="s">
        <v>102</v>
      </c>
      <c r="I16434" s="20" t="s">
        <v>183</v>
      </c>
      <c r="J16434" s="20" t="s">
        <v>104</v>
      </c>
      <c r="K16434" s="21"/>
      <c r="L16434" s="20" t="s">
        <v>104</v>
      </c>
      <c r="M16434" s="20" t="s">
        <v>64</v>
      </c>
      <c r="N16434" s="23">
        <v>23.22</v>
      </c>
      <c r="O16434" s="23">
        <v>0.35</v>
      </c>
    </row>
    <row r="16435" spans="1:15" x14ac:dyDescent="0.25">
      <c r="A16435" s="20" t="s">
        <v>130</v>
      </c>
      <c r="B16435" s="20" t="s">
        <v>1383</v>
      </c>
      <c r="C16435" s="20" t="s">
        <v>54</v>
      </c>
      <c r="D16435" s="20" t="s">
        <v>109</v>
      </c>
      <c r="E16435" s="25">
        <v>26</v>
      </c>
      <c r="F16435" s="24">
        <v>5435.04</v>
      </c>
      <c r="G16435" s="23">
        <v>1.95</v>
      </c>
      <c r="H16435" s="20" t="s">
        <v>102</v>
      </c>
      <c r="I16435" s="20" t="s">
        <v>183</v>
      </c>
      <c r="J16435" s="20" t="s">
        <v>104</v>
      </c>
      <c r="K16435" s="21"/>
      <c r="L16435" s="20" t="s">
        <v>104</v>
      </c>
      <c r="M16435" s="20" t="s">
        <v>54</v>
      </c>
      <c r="N16435" s="23">
        <v>0.26</v>
      </c>
      <c r="O16435" s="23">
        <v>0.35</v>
      </c>
    </row>
    <row r="16436" spans="1:15" x14ac:dyDescent="0.25">
      <c r="A16436" s="20" t="s">
        <v>130</v>
      </c>
      <c r="B16436" s="20" t="s">
        <v>1383</v>
      </c>
      <c r="C16436" s="20" t="s">
        <v>110</v>
      </c>
      <c r="D16436" s="20" t="s">
        <v>109</v>
      </c>
      <c r="E16436" s="25">
        <v>26</v>
      </c>
      <c r="F16436" s="24">
        <v>3102.84</v>
      </c>
      <c r="G16436" s="23">
        <v>1.1100000000000001</v>
      </c>
      <c r="H16436" s="20" t="s">
        <v>102</v>
      </c>
      <c r="I16436" s="20" t="s">
        <v>183</v>
      </c>
      <c r="J16436" s="20" t="s">
        <v>104</v>
      </c>
      <c r="K16436" s="21"/>
      <c r="L16436" s="20" t="s">
        <v>104</v>
      </c>
      <c r="M16436" s="20" t="s">
        <v>55</v>
      </c>
      <c r="N16436" s="23">
        <v>0.09</v>
      </c>
      <c r="O16436" s="23">
        <v>0.35</v>
      </c>
    </row>
    <row r="16437" spans="1:15" x14ac:dyDescent="0.25">
      <c r="A16437" s="20" t="s">
        <v>130</v>
      </c>
      <c r="B16437" s="20" t="s">
        <v>1383</v>
      </c>
      <c r="C16437" s="20" t="s">
        <v>127</v>
      </c>
      <c r="D16437" s="20" t="s">
        <v>109</v>
      </c>
      <c r="E16437" s="25">
        <v>7</v>
      </c>
      <c r="F16437" s="24">
        <v>2003.21</v>
      </c>
      <c r="G16437" s="23">
        <v>0.72</v>
      </c>
      <c r="H16437" s="20" t="s">
        <v>102</v>
      </c>
      <c r="I16437" s="20" t="s">
        <v>183</v>
      </c>
      <c r="J16437" s="20" t="s">
        <v>104</v>
      </c>
      <c r="K16437" s="21"/>
      <c r="L16437" s="20" t="s">
        <v>104</v>
      </c>
      <c r="M16437" s="20" t="s">
        <v>51</v>
      </c>
      <c r="N16437" s="23">
        <v>0.81</v>
      </c>
      <c r="O16437" s="23">
        <v>0.35</v>
      </c>
    </row>
    <row r="16438" spans="1:15" x14ac:dyDescent="0.25">
      <c r="A16438" s="20" t="s">
        <v>130</v>
      </c>
      <c r="B16438" s="20" t="s">
        <v>1383</v>
      </c>
      <c r="C16438" s="20" t="s">
        <v>122</v>
      </c>
      <c r="D16438" s="20" t="s">
        <v>109</v>
      </c>
      <c r="E16438" s="25">
        <v>1</v>
      </c>
      <c r="F16438" s="23">
        <v>420.43</v>
      </c>
      <c r="G16438" s="23">
        <v>0.15</v>
      </c>
      <c r="H16438" s="20" t="s">
        <v>102</v>
      </c>
      <c r="I16438" s="20" t="s">
        <v>183</v>
      </c>
      <c r="J16438" s="20" t="s">
        <v>104</v>
      </c>
      <c r="K16438" s="21"/>
      <c r="L16438" s="20" t="s">
        <v>104</v>
      </c>
      <c r="M16438" s="20" t="s">
        <v>52</v>
      </c>
      <c r="N16438" s="23">
        <v>1.19</v>
      </c>
      <c r="O16438" s="23">
        <v>0.35</v>
      </c>
    </row>
    <row r="16439" spans="1:15" x14ac:dyDescent="0.25">
      <c r="A16439" s="20" t="s">
        <v>130</v>
      </c>
      <c r="B16439" s="20" t="s">
        <v>1383</v>
      </c>
      <c r="C16439" s="20" t="s">
        <v>111</v>
      </c>
      <c r="D16439" s="21"/>
      <c r="E16439" s="21"/>
      <c r="F16439" s="24">
        <v>1143.69</v>
      </c>
      <c r="G16439" s="23">
        <v>0.41</v>
      </c>
      <c r="H16439" s="20" t="s">
        <v>102</v>
      </c>
      <c r="I16439" s="20" t="s">
        <v>183</v>
      </c>
      <c r="J16439" s="20" t="s">
        <v>104</v>
      </c>
      <c r="K16439" s="21"/>
      <c r="L16439" s="20" t="s">
        <v>104</v>
      </c>
      <c r="M16439" s="20" t="s">
        <v>56</v>
      </c>
      <c r="N16439" s="23">
        <v>0.41</v>
      </c>
      <c r="O16439" s="23">
        <v>0.35</v>
      </c>
    </row>
    <row r="16440" spans="1:15" x14ac:dyDescent="0.25">
      <c r="A16440" s="20" t="s">
        <v>130</v>
      </c>
      <c r="B16440" s="20" t="s">
        <v>1383</v>
      </c>
      <c r="C16440" s="20" t="s">
        <v>121</v>
      </c>
      <c r="D16440" s="20" t="s">
        <v>106</v>
      </c>
      <c r="E16440" s="21"/>
      <c r="F16440" s="24">
        <v>1941.58</v>
      </c>
      <c r="G16440" s="26">
        <v>0.7</v>
      </c>
      <c r="H16440" s="20" t="s">
        <v>102</v>
      </c>
      <c r="I16440" s="20" t="s">
        <v>183</v>
      </c>
      <c r="J16440" s="20" t="s">
        <v>104</v>
      </c>
      <c r="K16440" s="21"/>
      <c r="L16440" s="20" t="s">
        <v>104</v>
      </c>
      <c r="M16440" s="20" t="s">
        <v>74</v>
      </c>
      <c r="N16440" s="21"/>
      <c r="O16440" s="23">
        <v>0.35</v>
      </c>
    </row>
    <row r="16441" spans="1:15" x14ac:dyDescent="0.25">
      <c r="A16441" s="20" t="s">
        <v>130</v>
      </c>
      <c r="B16441" s="20" t="s">
        <v>1383</v>
      </c>
      <c r="C16441" s="20" t="s">
        <v>112</v>
      </c>
      <c r="D16441" s="20" t="s">
        <v>113</v>
      </c>
      <c r="E16441" s="25">
        <v>1</v>
      </c>
      <c r="F16441" s="26">
        <v>160.4</v>
      </c>
      <c r="G16441" s="23">
        <v>0.06</v>
      </c>
      <c r="H16441" s="20" t="s">
        <v>102</v>
      </c>
      <c r="I16441" s="20" t="s">
        <v>183</v>
      </c>
      <c r="J16441" s="20" t="s">
        <v>104</v>
      </c>
      <c r="K16441" s="21"/>
      <c r="L16441" s="20" t="s">
        <v>104</v>
      </c>
      <c r="M16441" s="20" t="s">
        <v>58</v>
      </c>
      <c r="N16441" s="23">
        <v>0.69</v>
      </c>
      <c r="O16441" s="23">
        <v>0.35</v>
      </c>
    </row>
    <row r="16442" spans="1:15" x14ac:dyDescent="0.25">
      <c r="A16442" s="20" t="s">
        <v>130</v>
      </c>
      <c r="B16442" s="20" t="s">
        <v>1383</v>
      </c>
      <c r="C16442" s="20" t="s">
        <v>114</v>
      </c>
      <c r="D16442" s="21"/>
      <c r="E16442" s="21"/>
      <c r="F16442" s="24">
        <v>6973.75</v>
      </c>
      <c r="G16442" s="26">
        <v>2.5</v>
      </c>
      <c r="H16442" s="20" t="s">
        <v>102</v>
      </c>
      <c r="I16442" s="20" t="s">
        <v>183</v>
      </c>
      <c r="J16442" s="20" t="s">
        <v>104</v>
      </c>
      <c r="K16442" s="21"/>
      <c r="L16442" s="20" t="s">
        <v>104</v>
      </c>
      <c r="M16442" s="20" t="s">
        <v>69</v>
      </c>
      <c r="N16442" s="23">
        <v>2.85</v>
      </c>
      <c r="O16442" s="23">
        <v>0.35</v>
      </c>
    </row>
    <row r="16443" spans="1:15" x14ac:dyDescent="0.25">
      <c r="A16443" s="20" t="s">
        <v>130</v>
      </c>
      <c r="B16443" s="20" t="s">
        <v>1383</v>
      </c>
      <c r="C16443" s="20" t="s">
        <v>119</v>
      </c>
      <c r="D16443" s="20" t="s">
        <v>6</v>
      </c>
      <c r="E16443" s="21"/>
      <c r="F16443" s="24">
        <v>4604.74</v>
      </c>
      <c r="G16443" s="23">
        <v>1.65</v>
      </c>
      <c r="H16443" s="20" t="s">
        <v>102</v>
      </c>
      <c r="I16443" s="20" t="s">
        <v>183</v>
      </c>
      <c r="J16443" s="20" t="s">
        <v>104</v>
      </c>
      <c r="K16443" s="21"/>
      <c r="L16443" s="20" t="s">
        <v>104</v>
      </c>
      <c r="M16443" s="20" t="s">
        <v>45</v>
      </c>
      <c r="N16443" s="23">
        <v>32.65</v>
      </c>
      <c r="O16443" s="23">
        <v>0.35</v>
      </c>
    </row>
    <row r="16444" spans="1:15" x14ac:dyDescent="0.25">
      <c r="A16444" s="20" t="s">
        <v>130</v>
      </c>
      <c r="B16444" s="20" t="s">
        <v>1384</v>
      </c>
      <c r="C16444" s="20" t="s">
        <v>119</v>
      </c>
      <c r="D16444" s="20" t="s">
        <v>6</v>
      </c>
      <c r="E16444" s="21"/>
      <c r="F16444" s="24">
        <v>4180.1899999999996</v>
      </c>
      <c r="G16444" s="23">
        <v>0.99</v>
      </c>
      <c r="H16444" s="20" t="s">
        <v>102</v>
      </c>
      <c r="I16444" s="20" t="s">
        <v>146</v>
      </c>
      <c r="J16444" s="20" t="s">
        <v>104</v>
      </c>
      <c r="K16444" s="21"/>
      <c r="L16444" s="20" t="s">
        <v>104</v>
      </c>
      <c r="M16444" s="20" t="s">
        <v>45</v>
      </c>
      <c r="N16444" s="23">
        <v>32.65</v>
      </c>
      <c r="O16444" s="21"/>
    </row>
    <row r="16445" spans="1:15" x14ac:dyDescent="0.25">
      <c r="A16445" s="20" t="s">
        <v>130</v>
      </c>
      <c r="B16445" s="20" t="s">
        <v>1384</v>
      </c>
      <c r="C16445" s="20" t="s">
        <v>7</v>
      </c>
      <c r="D16445" s="20" t="s">
        <v>10</v>
      </c>
      <c r="E16445" s="21"/>
      <c r="F16445" s="24">
        <v>2605.4899999999998</v>
      </c>
      <c r="G16445" s="23">
        <v>0.62</v>
      </c>
      <c r="H16445" s="20" t="s">
        <v>102</v>
      </c>
      <c r="I16445" s="20" t="s">
        <v>146</v>
      </c>
      <c r="J16445" s="20" t="s">
        <v>104</v>
      </c>
      <c r="K16445" s="21"/>
      <c r="L16445" s="20" t="s">
        <v>104</v>
      </c>
      <c r="M16445" s="20" t="s">
        <v>48</v>
      </c>
      <c r="N16445" s="23">
        <v>0.62</v>
      </c>
      <c r="O16445" s="21"/>
    </row>
    <row r="16446" spans="1:15" x14ac:dyDescent="0.25">
      <c r="A16446" s="20" t="s">
        <v>130</v>
      </c>
      <c r="B16446" s="20" t="s">
        <v>1384</v>
      </c>
      <c r="C16446" s="20" t="s">
        <v>105</v>
      </c>
      <c r="D16446" s="20" t="s">
        <v>106</v>
      </c>
      <c r="E16446" s="21"/>
      <c r="F16446" s="23">
        <v>754.84</v>
      </c>
      <c r="G16446" s="23">
        <v>0.18</v>
      </c>
      <c r="H16446" s="20" t="s">
        <v>102</v>
      </c>
      <c r="I16446" s="20" t="s">
        <v>146</v>
      </c>
      <c r="J16446" s="20" t="s">
        <v>104</v>
      </c>
      <c r="K16446" s="21"/>
      <c r="L16446" s="20" t="s">
        <v>104</v>
      </c>
      <c r="M16446" s="20" t="s">
        <v>82</v>
      </c>
      <c r="N16446" s="21"/>
      <c r="O16446" s="21"/>
    </row>
    <row r="16447" spans="1:15" x14ac:dyDescent="0.25">
      <c r="A16447" s="20" t="s">
        <v>130</v>
      </c>
      <c r="B16447" s="20" t="s">
        <v>1384</v>
      </c>
      <c r="C16447" s="20" t="s">
        <v>107</v>
      </c>
      <c r="D16447" s="20" t="s">
        <v>106</v>
      </c>
      <c r="E16447" s="21"/>
      <c r="F16447" s="24">
        <v>4892.0600000000004</v>
      </c>
      <c r="G16447" s="23">
        <v>1.1599999999999999</v>
      </c>
      <c r="H16447" s="20" t="s">
        <v>102</v>
      </c>
      <c r="I16447" s="20" t="s">
        <v>146</v>
      </c>
      <c r="J16447" s="20" t="s">
        <v>104</v>
      </c>
      <c r="K16447" s="21"/>
      <c r="L16447" s="20" t="s">
        <v>104</v>
      </c>
      <c r="M16447" s="20" t="s">
        <v>65</v>
      </c>
      <c r="N16447" s="23">
        <v>0.84</v>
      </c>
      <c r="O16447" s="21"/>
    </row>
    <row r="16448" spans="1:15" x14ac:dyDescent="0.25">
      <c r="A16448" s="20" t="s">
        <v>130</v>
      </c>
      <c r="B16448" s="20" t="s">
        <v>1384</v>
      </c>
      <c r="C16448" s="20" t="s">
        <v>108</v>
      </c>
      <c r="D16448" s="20" t="s">
        <v>106</v>
      </c>
      <c r="E16448" s="21"/>
      <c r="F16448" s="24">
        <v>1555.74</v>
      </c>
      <c r="G16448" s="23">
        <v>0.37</v>
      </c>
      <c r="H16448" s="20" t="s">
        <v>102</v>
      </c>
      <c r="I16448" s="20" t="s">
        <v>146</v>
      </c>
      <c r="J16448" s="20" t="s">
        <v>104</v>
      </c>
      <c r="K16448" s="21"/>
      <c r="L16448" s="20" t="s">
        <v>104</v>
      </c>
      <c r="M16448" s="20" t="s">
        <v>64</v>
      </c>
      <c r="N16448" s="23">
        <v>23.22</v>
      </c>
      <c r="O16448" s="21"/>
    </row>
    <row r="16449" spans="1:15" x14ac:dyDescent="0.25">
      <c r="A16449" s="20" t="s">
        <v>130</v>
      </c>
      <c r="B16449" s="20" t="s">
        <v>1384</v>
      </c>
      <c r="C16449" s="20" t="s">
        <v>54</v>
      </c>
      <c r="D16449" s="20" t="s">
        <v>109</v>
      </c>
      <c r="E16449" s="25">
        <v>20</v>
      </c>
      <c r="F16449" s="22">
        <v>3702.4</v>
      </c>
      <c r="G16449" s="23">
        <v>0.88</v>
      </c>
      <c r="H16449" s="20" t="s">
        <v>102</v>
      </c>
      <c r="I16449" s="20" t="s">
        <v>146</v>
      </c>
      <c r="J16449" s="20" t="s">
        <v>104</v>
      </c>
      <c r="K16449" s="21"/>
      <c r="L16449" s="20" t="s">
        <v>104</v>
      </c>
      <c r="M16449" s="20" t="s">
        <v>54</v>
      </c>
      <c r="N16449" s="23">
        <v>0.26</v>
      </c>
      <c r="O16449" s="21"/>
    </row>
    <row r="16450" spans="1:15" x14ac:dyDescent="0.25">
      <c r="A16450" s="20" t="s">
        <v>130</v>
      </c>
      <c r="B16450" s="20" t="s">
        <v>1384</v>
      </c>
      <c r="C16450" s="20" t="s">
        <v>110</v>
      </c>
      <c r="D16450" s="20" t="s">
        <v>109</v>
      </c>
      <c r="E16450" s="25">
        <v>20</v>
      </c>
      <c r="F16450" s="22">
        <v>1598.4</v>
      </c>
      <c r="G16450" s="23">
        <v>0.38</v>
      </c>
      <c r="H16450" s="20" t="s">
        <v>102</v>
      </c>
      <c r="I16450" s="20" t="s">
        <v>146</v>
      </c>
      <c r="J16450" s="20" t="s">
        <v>104</v>
      </c>
      <c r="K16450" s="21"/>
      <c r="L16450" s="20" t="s">
        <v>104</v>
      </c>
      <c r="M16450" s="20" t="s">
        <v>55</v>
      </c>
      <c r="N16450" s="23">
        <v>0.09</v>
      </c>
      <c r="O16450" s="21"/>
    </row>
    <row r="16451" spans="1:15" x14ac:dyDescent="0.25">
      <c r="A16451" s="20" t="s">
        <v>130</v>
      </c>
      <c r="B16451" s="20" t="s">
        <v>1384</v>
      </c>
      <c r="C16451" s="20" t="s">
        <v>122</v>
      </c>
      <c r="D16451" s="20" t="s">
        <v>109</v>
      </c>
      <c r="E16451" s="25">
        <v>1</v>
      </c>
      <c r="F16451" s="23">
        <v>599.04999999999995</v>
      </c>
      <c r="G16451" s="23">
        <v>0.14000000000000001</v>
      </c>
      <c r="H16451" s="20" t="s">
        <v>102</v>
      </c>
      <c r="I16451" s="20" t="s">
        <v>146</v>
      </c>
      <c r="J16451" s="20" t="s">
        <v>104</v>
      </c>
      <c r="K16451" s="21"/>
      <c r="L16451" s="20" t="s">
        <v>104</v>
      </c>
      <c r="M16451" s="20" t="s">
        <v>52</v>
      </c>
      <c r="N16451" s="23">
        <v>1.19</v>
      </c>
      <c r="O16451" s="21"/>
    </row>
    <row r="16452" spans="1:15" x14ac:dyDescent="0.25">
      <c r="A16452" s="20" t="s">
        <v>130</v>
      </c>
      <c r="B16452" s="20" t="s">
        <v>1384</v>
      </c>
      <c r="C16452" s="20" t="s">
        <v>127</v>
      </c>
      <c r="D16452" s="20" t="s">
        <v>109</v>
      </c>
      <c r="E16452" s="25">
        <v>3</v>
      </c>
      <c r="F16452" s="24">
        <v>1223.26</v>
      </c>
      <c r="G16452" s="23">
        <v>0.28999999999999998</v>
      </c>
      <c r="H16452" s="20" t="s">
        <v>102</v>
      </c>
      <c r="I16452" s="20" t="s">
        <v>146</v>
      </c>
      <c r="J16452" s="20" t="s">
        <v>104</v>
      </c>
      <c r="K16452" s="21"/>
      <c r="L16452" s="20" t="s">
        <v>104</v>
      </c>
      <c r="M16452" s="20" t="s">
        <v>51</v>
      </c>
      <c r="N16452" s="23">
        <v>0.81</v>
      </c>
      <c r="O16452" s="21"/>
    </row>
    <row r="16453" spans="1:15" x14ac:dyDescent="0.25">
      <c r="A16453" s="20" t="s">
        <v>130</v>
      </c>
      <c r="B16453" s="20" t="s">
        <v>1384</v>
      </c>
      <c r="C16453" s="20" t="s">
        <v>111</v>
      </c>
      <c r="D16453" s="21"/>
      <c r="E16453" s="21"/>
      <c r="F16453" s="24">
        <v>1722.98</v>
      </c>
      <c r="G16453" s="23">
        <v>0.41</v>
      </c>
      <c r="H16453" s="20" t="s">
        <v>102</v>
      </c>
      <c r="I16453" s="20" t="s">
        <v>146</v>
      </c>
      <c r="J16453" s="20" t="s">
        <v>104</v>
      </c>
      <c r="K16453" s="21"/>
      <c r="L16453" s="20" t="s">
        <v>104</v>
      </c>
      <c r="M16453" s="20" t="s">
        <v>56</v>
      </c>
      <c r="N16453" s="23">
        <v>0.41</v>
      </c>
      <c r="O16453" s="21"/>
    </row>
    <row r="16454" spans="1:15" x14ac:dyDescent="0.25">
      <c r="A16454" s="20" t="s">
        <v>130</v>
      </c>
      <c r="B16454" s="20" t="s">
        <v>1384</v>
      </c>
      <c r="C16454" s="20" t="s">
        <v>112</v>
      </c>
      <c r="D16454" s="20" t="s">
        <v>113</v>
      </c>
      <c r="E16454" s="25">
        <v>1</v>
      </c>
      <c r="F16454" s="23">
        <v>241.64</v>
      </c>
      <c r="G16454" s="23">
        <v>0.06</v>
      </c>
      <c r="H16454" s="20" t="s">
        <v>102</v>
      </c>
      <c r="I16454" s="20" t="s">
        <v>146</v>
      </c>
      <c r="J16454" s="20" t="s">
        <v>104</v>
      </c>
      <c r="K16454" s="21"/>
      <c r="L16454" s="20" t="s">
        <v>104</v>
      </c>
      <c r="M16454" s="20" t="s">
        <v>58</v>
      </c>
      <c r="N16454" s="23">
        <v>0.69</v>
      </c>
      <c r="O16454" s="21"/>
    </row>
    <row r="16455" spans="1:15" x14ac:dyDescent="0.25">
      <c r="A16455" s="20" t="s">
        <v>130</v>
      </c>
      <c r="B16455" s="20" t="s">
        <v>1384</v>
      </c>
      <c r="C16455" s="20" t="s">
        <v>114</v>
      </c>
      <c r="D16455" s="21"/>
      <c r="E16455" s="21"/>
      <c r="F16455" s="24">
        <v>11976.84</v>
      </c>
      <c r="G16455" s="23">
        <v>2.85</v>
      </c>
      <c r="H16455" s="20" t="s">
        <v>102</v>
      </c>
      <c r="I16455" s="20" t="s">
        <v>146</v>
      </c>
      <c r="J16455" s="20" t="s">
        <v>104</v>
      </c>
      <c r="K16455" s="21"/>
      <c r="L16455" s="20" t="s">
        <v>104</v>
      </c>
      <c r="M16455" s="20" t="s">
        <v>69</v>
      </c>
      <c r="N16455" s="23">
        <v>2.85</v>
      </c>
      <c r="O16455" s="21"/>
    </row>
    <row r="16456" spans="1:15" x14ac:dyDescent="0.25">
      <c r="A16456" s="20" t="s">
        <v>130</v>
      </c>
      <c r="B16456" s="20" t="s">
        <v>1384</v>
      </c>
      <c r="C16456" s="20" t="s">
        <v>121</v>
      </c>
      <c r="D16456" s="20" t="s">
        <v>106</v>
      </c>
      <c r="E16456" s="21"/>
      <c r="F16456" s="24">
        <v>2558.44</v>
      </c>
      <c r="G16456" s="23">
        <v>0.61</v>
      </c>
      <c r="H16456" s="20" t="s">
        <v>102</v>
      </c>
      <c r="I16456" s="20" t="s">
        <v>146</v>
      </c>
      <c r="J16456" s="20" t="s">
        <v>104</v>
      </c>
      <c r="K16456" s="21"/>
      <c r="L16456" s="20" t="s">
        <v>104</v>
      </c>
      <c r="M16456" s="20" t="s">
        <v>74</v>
      </c>
      <c r="N16456" s="21"/>
      <c r="O16456" s="21"/>
    </row>
    <row r="16457" spans="1:15" x14ac:dyDescent="0.25">
      <c r="A16457" s="20" t="s">
        <v>130</v>
      </c>
      <c r="B16457" s="20" t="s">
        <v>1384</v>
      </c>
      <c r="C16457" s="20" t="s">
        <v>115</v>
      </c>
      <c r="D16457" s="20" t="s">
        <v>106</v>
      </c>
      <c r="E16457" s="21"/>
      <c r="F16457" s="23">
        <v>128.35</v>
      </c>
      <c r="G16457" s="23">
        <v>0.03</v>
      </c>
      <c r="H16457" s="20" t="s">
        <v>102</v>
      </c>
      <c r="I16457" s="20" t="s">
        <v>146</v>
      </c>
      <c r="J16457" s="20" t="s">
        <v>104</v>
      </c>
      <c r="K16457" s="21"/>
      <c r="L16457" s="20" t="s">
        <v>104</v>
      </c>
      <c r="M16457" s="20" t="s">
        <v>75</v>
      </c>
      <c r="N16457" s="21"/>
      <c r="O16457" s="21"/>
    </row>
    <row r="16458" spans="1:15" x14ac:dyDescent="0.25">
      <c r="A16458" s="20" t="s">
        <v>130</v>
      </c>
      <c r="B16458" s="20" t="s">
        <v>1385</v>
      </c>
      <c r="C16458" s="20" t="s">
        <v>7</v>
      </c>
      <c r="D16458" s="20" t="s">
        <v>10</v>
      </c>
      <c r="E16458" s="21"/>
      <c r="F16458" s="24">
        <v>1706.74</v>
      </c>
      <c r="G16458" s="23">
        <v>0.62</v>
      </c>
      <c r="H16458" s="20" t="s">
        <v>102</v>
      </c>
      <c r="I16458" s="20" t="s">
        <v>149</v>
      </c>
      <c r="J16458" s="20" t="s">
        <v>104</v>
      </c>
      <c r="K16458" s="21"/>
      <c r="L16458" s="20" t="s">
        <v>104</v>
      </c>
      <c r="M16458" s="20" t="s">
        <v>48</v>
      </c>
      <c r="N16458" s="23">
        <v>0.62</v>
      </c>
      <c r="O16458" s="26">
        <v>0.5</v>
      </c>
    </row>
    <row r="16459" spans="1:15" x14ac:dyDescent="0.25">
      <c r="A16459" s="20" t="s">
        <v>130</v>
      </c>
      <c r="B16459" s="20" t="s">
        <v>1385</v>
      </c>
      <c r="C16459" s="20" t="s">
        <v>105</v>
      </c>
      <c r="D16459" s="20" t="s">
        <v>106</v>
      </c>
      <c r="E16459" s="21"/>
      <c r="F16459" s="23">
        <v>514.72</v>
      </c>
      <c r="G16459" s="23">
        <v>0.19</v>
      </c>
      <c r="H16459" s="20" t="s">
        <v>102</v>
      </c>
      <c r="I16459" s="20" t="s">
        <v>149</v>
      </c>
      <c r="J16459" s="20" t="s">
        <v>104</v>
      </c>
      <c r="K16459" s="21"/>
      <c r="L16459" s="20" t="s">
        <v>104</v>
      </c>
      <c r="M16459" s="20" t="s">
        <v>82</v>
      </c>
      <c r="N16459" s="21"/>
      <c r="O16459" s="26">
        <v>0.5</v>
      </c>
    </row>
    <row r="16460" spans="1:15" x14ac:dyDescent="0.25">
      <c r="A16460" s="20" t="s">
        <v>130</v>
      </c>
      <c r="B16460" s="20" t="s">
        <v>1385</v>
      </c>
      <c r="C16460" s="20" t="s">
        <v>107</v>
      </c>
      <c r="D16460" s="20" t="s">
        <v>106</v>
      </c>
      <c r="E16460" s="21"/>
      <c r="F16460" s="24">
        <v>2935.04</v>
      </c>
      <c r="G16460" s="23">
        <v>1.07</v>
      </c>
      <c r="H16460" s="20" t="s">
        <v>102</v>
      </c>
      <c r="I16460" s="20" t="s">
        <v>149</v>
      </c>
      <c r="J16460" s="20" t="s">
        <v>104</v>
      </c>
      <c r="K16460" s="21"/>
      <c r="L16460" s="20" t="s">
        <v>104</v>
      </c>
      <c r="M16460" s="20" t="s">
        <v>65</v>
      </c>
      <c r="N16460" s="23">
        <v>0.84</v>
      </c>
      <c r="O16460" s="26">
        <v>0.5</v>
      </c>
    </row>
    <row r="16461" spans="1:15" x14ac:dyDescent="0.25">
      <c r="A16461" s="20" t="s">
        <v>130</v>
      </c>
      <c r="B16461" s="20" t="s">
        <v>1385</v>
      </c>
      <c r="C16461" s="20" t="s">
        <v>108</v>
      </c>
      <c r="D16461" s="20" t="s">
        <v>106</v>
      </c>
      <c r="E16461" s="21"/>
      <c r="F16461" s="24">
        <v>1346.76</v>
      </c>
      <c r="G16461" s="23">
        <v>0.49</v>
      </c>
      <c r="H16461" s="20" t="s">
        <v>102</v>
      </c>
      <c r="I16461" s="20" t="s">
        <v>149</v>
      </c>
      <c r="J16461" s="20" t="s">
        <v>104</v>
      </c>
      <c r="K16461" s="21"/>
      <c r="L16461" s="20" t="s">
        <v>104</v>
      </c>
      <c r="M16461" s="20" t="s">
        <v>64</v>
      </c>
      <c r="N16461" s="23">
        <v>23.22</v>
      </c>
      <c r="O16461" s="26">
        <v>0.5</v>
      </c>
    </row>
    <row r="16462" spans="1:15" x14ac:dyDescent="0.25">
      <c r="A16462" s="20" t="s">
        <v>130</v>
      </c>
      <c r="B16462" s="20" t="s">
        <v>1385</v>
      </c>
      <c r="C16462" s="20" t="s">
        <v>54</v>
      </c>
      <c r="D16462" s="20" t="s">
        <v>109</v>
      </c>
      <c r="E16462" s="25">
        <v>26</v>
      </c>
      <c r="F16462" s="24">
        <v>1948.23</v>
      </c>
      <c r="G16462" s="23">
        <v>0.71</v>
      </c>
      <c r="H16462" s="20" t="s">
        <v>102</v>
      </c>
      <c r="I16462" s="20" t="s">
        <v>149</v>
      </c>
      <c r="J16462" s="20" t="s">
        <v>104</v>
      </c>
      <c r="K16462" s="21"/>
      <c r="L16462" s="20" t="s">
        <v>104</v>
      </c>
      <c r="M16462" s="20" t="s">
        <v>54</v>
      </c>
      <c r="N16462" s="23">
        <v>0.26</v>
      </c>
      <c r="O16462" s="26">
        <v>0.5</v>
      </c>
    </row>
    <row r="16463" spans="1:15" x14ac:dyDescent="0.25">
      <c r="A16463" s="20" t="s">
        <v>130</v>
      </c>
      <c r="B16463" s="20" t="s">
        <v>1385</v>
      </c>
      <c r="C16463" s="20" t="s">
        <v>55</v>
      </c>
      <c r="D16463" s="20" t="s">
        <v>109</v>
      </c>
      <c r="E16463" s="25">
        <v>26</v>
      </c>
      <c r="F16463" s="24">
        <v>1327.04</v>
      </c>
      <c r="G16463" s="23">
        <v>0.48</v>
      </c>
      <c r="H16463" s="20" t="s">
        <v>102</v>
      </c>
      <c r="I16463" s="20" t="s">
        <v>149</v>
      </c>
      <c r="J16463" s="20" t="s">
        <v>104</v>
      </c>
      <c r="K16463" s="21"/>
      <c r="L16463" s="20" t="s">
        <v>104</v>
      </c>
      <c r="M16463" s="20" t="s">
        <v>55</v>
      </c>
      <c r="N16463" s="23">
        <v>0.02</v>
      </c>
      <c r="O16463" s="26">
        <v>0.5</v>
      </c>
    </row>
    <row r="16464" spans="1:15" x14ac:dyDescent="0.25">
      <c r="A16464" s="20" t="s">
        <v>130</v>
      </c>
      <c r="B16464" s="20" t="s">
        <v>1385</v>
      </c>
      <c r="C16464" s="20" t="s">
        <v>122</v>
      </c>
      <c r="D16464" s="20" t="s">
        <v>109</v>
      </c>
      <c r="E16464" s="25">
        <v>2</v>
      </c>
      <c r="F16464" s="23">
        <v>672.11</v>
      </c>
      <c r="G16464" s="23">
        <v>0.24</v>
      </c>
      <c r="H16464" s="20" t="s">
        <v>102</v>
      </c>
      <c r="I16464" s="20" t="s">
        <v>149</v>
      </c>
      <c r="J16464" s="20" t="s">
        <v>104</v>
      </c>
      <c r="K16464" s="21"/>
      <c r="L16464" s="20" t="s">
        <v>104</v>
      </c>
      <c r="M16464" s="20" t="s">
        <v>52</v>
      </c>
      <c r="N16464" s="23">
        <v>1.19</v>
      </c>
      <c r="O16464" s="26">
        <v>0.5</v>
      </c>
    </row>
    <row r="16465" spans="1:15" x14ac:dyDescent="0.25">
      <c r="A16465" s="20" t="s">
        <v>130</v>
      </c>
      <c r="B16465" s="20" t="s">
        <v>1385</v>
      </c>
      <c r="C16465" s="20" t="s">
        <v>127</v>
      </c>
      <c r="D16465" s="20" t="s">
        <v>109</v>
      </c>
      <c r="E16465" s="25">
        <v>7</v>
      </c>
      <c r="F16465" s="24">
        <v>1601.21</v>
      </c>
      <c r="G16465" s="23">
        <v>0.57999999999999996</v>
      </c>
      <c r="H16465" s="20" t="s">
        <v>102</v>
      </c>
      <c r="I16465" s="20" t="s">
        <v>149</v>
      </c>
      <c r="J16465" s="20" t="s">
        <v>104</v>
      </c>
      <c r="K16465" s="21"/>
      <c r="L16465" s="20" t="s">
        <v>104</v>
      </c>
      <c r="M16465" s="20" t="s">
        <v>51</v>
      </c>
      <c r="N16465" s="23">
        <v>0.81</v>
      </c>
      <c r="O16465" s="26">
        <v>0.5</v>
      </c>
    </row>
    <row r="16466" spans="1:15" x14ac:dyDescent="0.25">
      <c r="A16466" s="20" t="s">
        <v>130</v>
      </c>
      <c r="B16466" s="20" t="s">
        <v>1385</v>
      </c>
      <c r="C16466" s="20" t="s">
        <v>112</v>
      </c>
      <c r="D16466" s="20" t="s">
        <v>113</v>
      </c>
      <c r="E16466" s="25">
        <v>4</v>
      </c>
      <c r="F16466" s="23">
        <v>633.14</v>
      </c>
      <c r="G16466" s="23">
        <v>0.23</v>
      </c>
      <c r="H16466" s="20" t="s">
        <v>102</v>
      </c>
      <c r="I16466" s="20" t="s">
        <v>149</v>
      </c>
      <c r="J16466" s="20" t="s">
        <v>104</v>
      </c>
      <c r="K16466" s="21"/>
      <c r="L16466" s="20" t="s">
        <v>104</v>
      </c>
      <c r="M16466" s="20" t="s">
        <v>58</v>
      </c>
      <c r="N16466" s="23">
        <v>0.69</v>
      </c>
      <c r="O16466" s="26">
        <v>0.5</v>
      </c>
    </row>
    <row r="16467" spans="1:15" x14ac:dyDescent="0.25">
      <c r="A16467" s="20" t="s">
        <v>130</v>
      </c>
      <c r="B16467" s="20" t="s">
        <v>1385</v>
      </c>
      <c r="C16467" s="20" t="s">
        <v>114</v>
      </c>
      <c r="D16467" s="21"/>
      <c r="E16467" s="21"/>
      <c r="F16467" s="24">
        <v>7845.48</v>
      </c>
      <c r="G16467" s="23">
        <v>2.85</v>
      </c>
      <c r="H16467" s="20" t="s">
        <v>102</v>
      </c>
      <c r="I16467" s="20" t="s">
        <v>149</v>
      </c>
      <c r="J16467" s="20" t="s">
        <v>104</v>
      </c>
      <c r="K16467" s="21"/>
      <c r="L16467" s="20" t="s">
        <v>104</v>
      </c>
      <c r="M16467" s="20" t="s">
        <v>69</v>
      </c>
      <c r="N16467" s="23">
        <v>2.85</v>
      </c>
      <c r="O16467" s="26">
        <v>0.5</v>
      </c>
    </row>
    <row r="16468" spans="1:15" x14ac:dyDescent="0.25">
      <c r="A16468" s="20" t="s">
        <v>130</v>
      </c>
      <c r="B16468" s="20" t="s">
        <v>1385</v>
      </c>
      <c r="C16468" s="20" t="s">
        <v>121</v>
      </c>
      <c r="D16468" s="20" t="s">
        <v>106</v>
      </c>
      <c r="E16468" s="21"/>
      <c r="F16468" s="24">
        <v>1856.27</v>
      </c>
      <c r="G16468" s="23">
        <v>0.67</v>
      </c>
      <c r="H16468" s="20" t="s">
        <v>102</v>
      </c>
      <c r="I16468" s="20" t="s">
        <v>149</v>
      </c>
      <c r="J16468" s="20" t="s">
        <v>104</v>
      </c>
      <c r="K16468" s="21"/>
      <c r="L16468" s="20" t="s">
        <v>104</v>
      </c>
      <c r="M16468" s="20" t="s">
        <v>74</v>
      </c>
      <c r="N16468" s="21"/>
      <c r="O16468" s="26">
        <v>0.5</v>
      </c>
    </row>
    <row r="16469" spans="1:15" x14ac:dyDescent="0.25">
      <c r="A16469" s="20" t="s">
        <v>130</v>
      </c>
      <c r="B16469" s="20" t="s">
        <v>1385</v>
      </c>
      <c r="C16469" s="20" t="s">
        <v>115</v>
      </c>
      <c r="D16469" s="20" t="s">
        <v>106</v>
      </c>
      <c r="E16469" s="21"/>
      <c r="F16469" s="23">
        <v>117.27</v>
      </c>
      <c r="G16469" s="23">
        <v>0.04</v>
      </c>
      <c r="H16469" s="20" t="s">
        <v>102</v>
      </c>
      <c r="I16469" s="20" t="s">
        <v>149</v>
      </c>
      <c r="J16469" s="20" t="s">
        <v>104</v>
      </c>
      <c r="K16469" s="21"/>
      <c r="L16469" s="20" t="s">
        <v>104</v>
      </c>
      <c r="M16469" s="20" t="s">
        <v>75</v>
      </c>
      <c r="N16469" s="21"/>
      <c r="O16469" s="26">
        <v>0.5</v>
      </c>
    </row>
    <row r="16470" spans="1:15" x14ac:dyDescent="0.25">
      <c r="A16470" s="20" t="s">
        <v>130</v>
      </c>
      <c r="B16470" s="20" t="s">
        <v>1385</v>
      </c>
      <c r="C16470" s="20" t="s">
        <v>119</v>
      </c>
      <c r="D16470" s="20" t="s">
        <v>6</v>
      </c>
      <c r="E16470" s="21"/>
      <c r="F16470" s="24">
        <v>3657.66</v>
      </c>
      <c r="G16470" s="23">
        <v>1.33</v>
      </c>
      <c r="H16470" s="20" t="s">
        <v>102</v>
      </c>
      <c r="I16470" s="20" t="s">
        <v>149</v>
      </c>
      <c r="J16470" s="20" t="s">
        <v>104</v>
      </c>
      <c r="K16470" s="21"/>
      <c r="L16470" s="20" t="s">
        <v>104</v>
      </c>
      <c r="M16470" s="20" t="s">
        <v>45</v>
      </c>
      <c r="N16470" s="23">
        <v>32.65</v>
      </c>
      <c r="O16470" s="26">
        <v>0.5</v>
      </c>
    </row>
    <row r="16471" spans="1:15" x14ac:dyDescent="0.25">
      <c r="A16471" s="20" t="s">
        <v>130</v>
      </c>
      <c r="B16471" s="20" t="s">
        <v>1385</v>
      </c>
      <c r="C16471" s="20" t="s">
        <v>111</v>
      </c>
      <c r="D16471" s="21"/>
      <c r="E16471" s="21"/>
      <c r="F16471" s="24">
        <v>1128.6500000000001</v>
      </c>
      <c r="G16471" s="23">
        <v>0.41</v>
      </c>
      <c r="H16471" s="20" t="s">
        <v>102</v>
      </c>
      <c r="I16471" s="20" t="s">
        <v>149</v>
      </c>
      <c r="J16471" s="20" t="s">
        <v>104</v>
      </c>
      <c r="K16471" s="21"/>
      <c r="L16471" s="20" t="s">
        <v>104</v>
      </c>
      <c r="M16471" s="20" t="s">
        <v>56</v>
      </c>
      <c r="N16471" s="23">
        <v>0.41</v>
      </c>
      <c r="O16471" s="26">
        <v>0.5</v>
      </c>
    </row>
    <row r="16472" spans="1:15" x14ac:dyDescent="0.25">
      <c r="A16472" s="20" t="s">
        <v>130</v>
      </c>
      <c r="B16472" s="20" t="s">
        <v>1386</v>
      </c>
      <c r="C16472" s="20" t="s">
        <v>7</v>
      </c>
      <c r="D16472" s="20" t="s">
        <v>10</v>
      </c>
      <c r="E16472" s="21"/>
      <c r="F16472" s="24">
        <v>5175.95</v>
      </c>
      <c r="G16472" s="23">
        <v>0.62</v>
      </c>
      <c r="H16472" s="20" t="s">
        <v>102</v>
      </c>
      <c r="I16472" s="20" t="s">
        <v>134</v>
      </c>
      <c r="J16472" s="20" t="s">
        <v>104</v>
      </c>
      <c r="K16472" s="21"/>
      <c r="L16472" s="20" t="s">
        <v>104</v>
      </c>
      <c r="M16472" s="20" t="s">
        <v>48</v>
      </c>
      <c r="N16472" s="23">
        <v>0.62</v>
      </c>
      <c r="O16472" s="23">
        <v>0.72</v>
      </c>
    </row>
    <row r="16473" spans="1:15" x14ac:dyDescent="0.25">
      <c r="A16473" s="20" t="s">
        <v>130</v>
      </c>
      <c r="B16473" s="20" t="s">
        <v>1386</v>
      </c>
      <c r="C16473" s="20" t="s">
        <v>105</v>
      </c>
      <c r="D16473" s="20" t="s">
        <v>106</v>
      </c>
      <c r="E16473" s="21"/>
      <c r="F16473" s="24">
        <v>1566.85</v>
      </c>
      <c r="G16473" s="23">
        <v>0.19</v>
      </c>
      <c r="H16473" s="20" t="s">
        <v>102</v>
      </c>
      <c r="I16473" s="20" t="s">
        <v>134</v>
      </c>
      <c r="J16473" s="20" t="s">
        <v>104</v>
      </c>
      <c r="K16473" s="21"/>
      <c r="L16473" s="20" t="s">
        <v>104</v>
      </c>
      <c r="M16473" s="20" t="s">
        <v>82</v>
      </c>
      <c r="N16473" s="21"/>
      <c r="O16473" s="23">
        <v>0.72</v>
      </c>
    </row>
    <row r="16474" spans="1:15" x14ac:dyDescent="0.25">
      <c r="A16474" s="20" t="s">
        <v>130</v>
      </c>
      <c r="B16474" s="20" t="s">
        <v>1386</v>
      </c>
      <c r="C16474" s="20" t="s">
        <v>22</v>
      </c>
      <c r="D16474" s="20" t="s">
        <v>106</v>
      </c>
      <c r="E16474" s="21"/>
      <c r="F16474" s="24">
        <v>23642.34</v>
      </c>
      <c r="G16474" s="23">
        <v>2.83</v>
      </c>
      <c r="H16474" s="20" t="s">
        <v>102</v>
      </c>
      <c r="I16474" s="20" t="s">
        <v>134</v>
      </c>
      <c r="J16474" s="20" t="s">
        <v>104</v>
      </c>
      <c r="K16474" s="21"/>
      <c r="L16474" s="20" t="s">
        <v>104</v>
      </c>
      <c r="M16474" s="20" t="s">
        <v>61</v>
      </c>
      <c r="N16474" s="24">
        <v>5910.59</v>
      </c>
      <c r="O16474" s="23">
        <v>0.72</v>
      </c>
    </row>
    <row r="16475" spans="1:15" x14ac:dyDescent="0.25">
      <c r="A16475" s="20" t="s">
        <v>130</v>
      </c>
      <c r="B16475" s="20" t="s">
        <v>1386</v>
      </c>
      <c r="C16475" s="20" t="s">
        <v>107</v>
      </c>
      <c r="D16475" s="20" t="s">
        <v>106</v>
      </c>
      <c r="E16475" s="21"/>
      <c r="F16475" s="24">
        <v>8257.9500000000007</v>
      </c>
      <c r="G16475" s="23">
        <v>0.99</v>
      </c>
      <c r="H16475" s="20" t="s">
        <v>102</v>
      </c>
      <c r="I16475" s="20" t="s">
        <v>134</v>
      </c>
      <c r="J16475" s="20" t="s">
        <v>104</v>
      </c>
      <c r="K16475" s="21"/>
      <c r="L16475" s="20" t="s">
        <v>104</v>
      </c>
      <c r="M16475" s="20" t="s">
        <v>65</v>
      </c>
      <c r="N16475" s="23">
        <v>0.84</v>
      </c>
      <c r="O16475" s="23">
        <v>0.72</v>
      </c>
    </row>
    <row r="16476" spans="1:15" x14ac:dyDescent="0.25">
      <c r="A16476" s="20" t="s">
        <v>130</v>
      </c>
      <c r="B16476" s="20" t="s">
        <v>1386</v>
      </c>
      <c r="C16476" s="20" t="s">
        <v>108</v>
      </c>
      <c r="D16476" s="20" t="s">
        <v>106</v>
      </c>
      <c r="E16476" s="21"/>
      <c r="F16476" s="24">
        <v>3390.12</v>
      </c>
      <c r="G16476" s="23">
        <v>0.41</v>
      </c>
      <c r="H16476" s="20" t="s">
        <v>102</v>
      </c>
      <c r="I16476" s="20" t="s">
        <v>134</v>
      </c>
      <c r="J16476" s="20" t="s">
        <v>104</v>
      </c>
      <c r="K16476" s="21"/>
      <c r="L16476" s="20" t="s">
        <v>104</v>
      </c>
      <c r="M16476" s="20" t="s">
        <v>64</v>
      </c>
      <c r="N16476" s="23">
        <v>23.22</v>
      </c>
      <c r="O16476" s="23">
        <v>0.72</v>
      </c>
    </row>
    <row r="16477" spans="1:15" x14ac:dyDescent="0.25">
      <c r="A16477" s="20" t="s">
        <v>130</v>
      </c>
      <c r="B16477" s="20" t="s">
        <v>1386</v>
      </c>
      <c r="C16477" s="20" t="s">
        <v>54</v>
      </c>
      <c r="D16477" s="20" t="s">
        <v>109</v>
      </c>
      <c r="E16477" s="25">
        <v>26</v>
      </c>
      <c r="F16477" s="24">
        <v>11738.74</v>
      </c>
      <c r="G16477" s="23">
        <v>1.41</v>
      </c>
      <c r="H16477" s="20" t="s">
        <v>102</v>
      </c>
      <c r="I16477" s="20" t="s">
        <v>134</v>
      </c>
      <c r="J16477" s="20" t="s">
        <v>104</v>
      </c>
      <c r="K16477" s="21"/>
      <c r="L16477" s="20" t="s">
        <v>104</v>
      </c>
      <c r="M16477" s="20" t="s">
        <v>54</v>
      </c>
      <c r="N16477" s="23">
        <v>0.26</v>
      </c>
      <c r="O16477" s="23">
        <v>0.72</v>
      </c>
    </row>
    <row r="16478" spans="1:15" x14ac:dyDescent="0.25">
      <c r="A16478" s="20" t="s">
        <v>130</v>
      </c>
      <c r="B16478" s="20" t="s">
        <v>1386</v>
      </c>
      <c r="C16478" s="20" t="s">
        <v>55</v>
      </c>
      <c r="D16478" s="20" t="s">
        <v>109</v>
      </c>
      <c r="E16478" s="25">
        <v>26</v>
      </c>
      <c r="F16478" s="26">
        <v>915.2</v>
      </c>
      <c r="G16478" s="23">
        <v>0.11</v>
      </c>
      <c r="H16478" s="20" t="s">
        <v>102</v>
      </c>
      <c r="I16478" s="20" t="s">
        <v>134</v>
      </c>
      <c r="J16478" s="20" t="s">
        <v>104</v>
      </c>
      <c r="K16478" s="21"/>
      <c r="L16478" s="20" t="s">
        <v>104</v>
      </c>
      <c r="M16478" s="20" t="s">
        <v>55</v>
      </c>
      <c r="N16478" s="23">
        <v>0.02</v>
      </c>
      <c r="O16478" s="23">
        <v>0.72</v>
      </c>
    </row>
    <row r="16479" spans="1:15" x14ac:dyDescent="0.25">
      <c r="A16479" s="20" t="s">
        <v>130</v>
      </c>
      <c r="B16479" s="20" t="s">
        <v>1386</v>
      </c>
      <c r="C16479" s="20" t="s">
        <v>122</v>
      </c>
      <c r="D16479" s="20" t="s">
        <v>109</v>
      </c>
      <c r="E16479" s="25">
        <v>2</v>
      </c>
      <c r="F16479" s="24">
        <v>4183.33</v>
      </c>
      <c r="G16479" s="26">
        <v>0.5</v>
      </c>
      <c r="H16479" s="20" t="s">
        <v>102</v>
      </c>
      <c r="I16479" s="20" t="s">
        <v>134</v>
      </c>
      <c r="J16479" s="20" t="s">
        <v>104</v>
      </c>
      <c r="K16479" s="21"/>
      <c r="L16479" s="20" t="s">
        <v>104</v>
      </c>
      <c r="M16479" s="20" t="s">
        <v>52</v>
      </c>
      <c r="N16479" s="23">
        <v>1.19</v>
      </c>
      <c r="O16479" s="23">
        <v>0.72</v>
      </c>
    </row>
    <row r="16480" spans="1:15" x14ac:dyDescent="0.25">
      <c r="A16480" s="20" t="s">
        <v>130</v>
      </c>
      <c r="B16480" s="20" t="s">
        <v>1386</v>
      </c>
      <c r="C16480" s="20" t="s">
        <v>127</v>
      </c>
      <c r="D16480" s="20" t="s">
        <v>109</v>
      </c>
      <c r="E16480" s="25">
        <v>7</v>
      </c>
      <c r="F16480" s="24">
        <v>9966.16</v>
      </c>
      <c r="G16480" s="23">
        <v>1.19</v>
      </c>
      <c r="H16480" s="20" t="s">
        <v>102</v>
      </c>
      <c r="I16480" s="20" t="s">
        <v>134</v>
      </c>
      <c r="J16480" s="20" t="s">
        <v>104</v>
      </c>
      <c r="K16480" s="21"/>
      <c r="L16480" s="20" t="s">
        <v>104</v>
      </c>
      <c r="M16480" s="20" t="s">
        <v>51</v>
      </c>
      <c r="N16480" s="23">
        <v>0.81</v>
      </c>
      <c r="O16480" s="23">
        <v>0.72</v>
      </c>
    </row>
    <row r="16481" spans="1:15" x14ac:dyDescent="0.25">
      <c r="A16481" s="20" t="s">
        <v>130</v>
      </c>
      <c r="B16481" s="20" t="s">
        <v>1386</v>
      </c>
      <c r="C16481" s="20" t="s">
        <v>112</v>
      </c>
      <c r="D16481" s="20" t="s">
        <v>113</v>
      </c>
      <c r="E16481" s="25">
        <v>4</v>
      </c>
      <c r="F16481" s="24">
        <v>1920.11</v>
      </c>
      <c r="G16481" s="23">
        <v>0.23</v>
      </c>
      <c r="H16481" s="20" t="s">
        <v>102</v>
      </c>
      <c r="I16481" s="20" t="s">
        <v>134</v>
      </c>
      <c r="J16481" s="20" t="s">
        <v>104</v>
      </c>
      <c r="K16481" s="21"/>
      <c r="L16481" s="20" t="s">
        <v>104</v>
      </c>
      <c r="M16481" s="20" t="s">
        <v>58</v>
      </c>
      <c r="N16481" s="23">
        <v>0.69</v>
      </c>
      <c r="O16481" s="23">
        <v>0.72</v>
      </c>
    </row>
    <row r="16482" spans="1:15" x14ac:dyDescent="0.25">
      <c r="A16482" s="20" t="s">
        <v>130</v>
      </c>
      <c r="B16482" s="20" t="s">
        <v>1386</v>
      </c>
      <c r="C16482" s="20" t="s">
        <v>114</v>
      </c>
      <c r="D16482" s="21"/>
      <c r="E16482" s="21"/>
      <c r="F16482" s="24">
        <v>23792.65</v>
      </c>
      <c r="G16482" s="23">
        <v>2.85</v>
      </c>
      <c r="H16482" s="20" t="s">
        <v>102</v>
      </c>
      <c r="I16482" s="20" t="s">
        <v>134</v>
      </c>
      <c r="J16482" s="20" t="s">
        <v>104</v>
      </c>
      <c r="K16482" s="21"/>
      <c r="L16482" s="20" t="s">
        <v>104</v>
      </c>
      <c r="M16482" s="20" t="s">
        <v>69</v>
      </c>
      <c r="N16482" s="23">
        <v>2.85</v>
      </c>
      <c r="O16482" s="23">
        <v>0.72</v>
      </c>
    </row>
    <row r="16483" spans="1:15" x14ac:dyDescent="0.25">
      <c r="A16483" s="20" t="s">
        <v>130</v>
      </c>
      <c r="B16483" s="20" t="s">
        <v>1386</v>
      </c>
      <c r="C16483" s="20" t="s">
        <v>121</v>
      </c>
      <c r="D16483" s="20" t="s">
        <v>106</v>
      </c>
      <c r="E16483" s="21"/>
      <c r="F16483" s="24">
        <v>5809.23</v>
      </c>
      <c r="G16483" s="26">
        <v>0.7</v>
      </c>
      <c r="H16483" s="20" t="s">
        <v>102</v>
      </c>
      <c r="I16483" s="20" t="s">
        <v>134</v>
      </c>
      <c r="J16483" s="20" t="s">
        <v>104</v>
      </c>
      <c r="K16483" s="21"/>
      <c r="L16483" s="20" t="s">
        <v>104</v>
      </c>
      <c r="M16483" s="20" t="s">
        <v>74</v>
      </c>
      <c r="N16483" s="21"/>
      <c r="O16483" s="23">
        <v>0.72</v>
      </c>
    </row>
    <row r="16484" spans="1:15" x14ac:dyDescent="0.25">
      <c r="A16484" s="20" t="s">
        <v>130</v>
      </c>
      <c r="B16484" s="20" t="s">
        <v>1386</v>
      </c>
      <c r="C16484" s="20" t="s">
        <v>115</v>
      </c>
      <c r="D16484" s="20" t="s">
        <v>106</v>
      </c>
      <c r="E16484" s="21"/>
      <c r="F16484" s="23">
        <v>197.83</v>
      </c>
      <c r="G16484" s="23">
        <v>0.02</v>
      </c>
      <c r="H16484" s="20" t="s">
        <v>102</v>
      </c>
      <c r="I16484" s="20" t="s">
        <v>134</v>
      </c>
      <c r="J16484" s="20" t="s">
        <v>104</v>
      </c>
      <c r="K16484" s="21"/>
      <c r="L16484" s="20" t="s">
        <v>104</v>
      </c>
      <c r="M16484" s="20" t="s">
        <v>75</v>
      </c>
      <c r="N16484" s="21"/>
      <c r="O16484" s="23">
        <v>0.72</v>
      </c>
    </row>
    <row r="16485" spans="1:15" x14ac:dyDescent="0.25">
      <c r="A16485" s="20" t="s">
        <v>130</v>
      </c>
      <c r="B16485" s="20" t="s">
        <v>1386</v>
      </c>
      <c r="C16485" s="20" t="s">
        <v>119</v>
      </c>
      <c r="D16485" s="20" t="s">
        <v>6</v>
      </c>
      <c r="E16485" s="21"/>
      <c r="F16485" s="24">
        <v>10972.99</v>
      </c>
      <c r="G16485" s="23">
        <v>1.31</v>
      </c>
      <c r="H16485" s="20" t="s">
        <v>102</v>
      </c>
      <c r="I16485" s="20" t="s">
        <v>134</v>
      </c>
      <c r="J16485" s="20" t="s">
        <v>104</v>
      </c>
      <c r="K16485" s="21"/>
      <c r="L16485" s="20" t="s">
        <v>104</v>
      </c>
      <c r="M16485" s="20" t="s">
        <v>45</v>
      </c>
      <c r="N16485" s="23">
        <v>32.65</v>
      </c>
      <c r="O16485" s="23">
        <v>0.72</v>
      </c>
    </row>
    <row r="16486" spans="1:15" x14ac:dyDescent="0.25">
      <c r="A16486" s="20" t="s">
        <v>130</v>
      </c>
      <c r="B16486" s="20" t="s">
        <v>1386</v>
      </c>
      <c r="C16486" s="20" t="s">
        <v>111</v>
      </c>
      <c r="D16486" s="21"/>
      <c r="E16486" s="21"/>
      <c r="F16486" s="22">
        <v>3422.8</v>
      </c>
      <c r="G16486" s="23">
        <v>0.41</v>
      </c>
      <c r="H16486" s="20" t="s">
        <v>102</v>
      </c>
      <c r="I16486" s="20" t="s">
        <v>134</v>
      </c>
      <c r="J16486" s="20" t="s">
        <v>104</v>
      </c>
      <c r="K16486" s="21"/>
      <c r="L16486" s="20" t="s">
        <v>104</v>
      </c>
      <c r="M16486" s="20" t="s">
        <v>56</v>
      </c>
      <c r="N16486" s="23">
        <v>0.41</v>
      </c>
      <c r="O16486" s="23">
        <v>0.72</v>
      </c>
    </row>
    <row r="16487" spans="1:15" x14ac:dyDescent="0.25">
      <c r="A16487" s="20" t="s">
        <v>130</v>
      </c>
      <c r="B16487" s="20" t="s">
        <v>1386</v>
      </c>
      <c r="C16487" s="20" t="s">
        <v>142</v>
      </c>
      <c r="D16487" s="20" t="s">
        <v>106</v>
      </c>
      <c r="E16487" s="21"/>
      <c r="F16487" s="21"/>
      <c r="G16487" s="21"/>
      <c r="H16487" s="20" t="s">
        <v>102</v>
      </c>
      <c r="I16487" s="20" t="s">
        <v>134</v>
      </c>
      <c r="J16487" s="20" t="s">
        <v>104</v>
      </c>
      <c r="K16487" s="21"/>
      <c r="L16487" s="20" t="s">
        <v>104</v>
      </c>
      <c r="M16487" s="20" t="s">
        <v>71</v>
      </c>
      <c r="N16487" s="21"/>
      <c r="O16487" s="23">
        <v>0.72</v>
      </c>
    </row>
    <row r="16488" spans="1:15" x14ac:dyDescent="0.25">
      <c r="A16488" s="20" t="s">
        <v>130</v>
      </c>
      <c r="B16488" s="20" t="s">
        <v>1387</v>
      </c>
      <c r="C16488" s="20" t="s">
        <v>7</v>
      </c>
      <c r="D16488" s="20" t="s">
        <v>10</v>
      </c>
      <c r="E16488" s="21"/>
      <c r="F16488" s="24">
        <v>1691.61</v>
      </c>
      <c r="G16488" s="23">
        <v>0.62</v>
      </c>
      <c r="H16488" s="20" t="s">
        <v>102</v>
      </c>
      <c r="I16488" s="20" t="s">
        <v>134</v>
      </c>
      <c r="J16488" s="20" t="s">
        <v>104</v>
      </c>
      <c r="K16488" s="21"/>
      <c r="L16488" s="20" t="s">
        <v>104</v>
      </c>
      <c r="M16488" s="20" t="s">
        <v>48</v>
      </c>
      <c r="N16488" s="23">
        <v>0.62</v>
      </c>
      <c r="O16488" s="23">
        <v>0.51</v>
      </c>
    </row>
    <row r="16489" spans="1:15" x14ac:dyDescent="0.25">
      <c r="A16489" s="20" t="s">
        <v>130</v>
      </c>
      <c r="B16489" s="20" t="s">
        <v>1387</v>
      </c>
      <c r="C16489" s="20" t="s">
        <v>105</v>
      </c>
      <c r="D16489" s="20" t="s">
        <v>106</v>
      </c>
      <c r="E16489" s="21"/>
      <c r="F16489" s="23">
        <v>57.74</v>
      </c>
      <c r="G16489" s="23">
        <v>0.02</v>
      </c>
      <c r="H16489" s="20" t="s">
        <v>102</v>
      </c>
      <c r="I16489" s="20" t="s">
        <v>134</v>
      </c>
      <c r="J16489" s="20" t="s">
        <v>104</v>
      </c>
      <c r="K16489" s="21"/>
      <c r="L16489" s="20" t="s">
        <v>104</v>
      </c>
      <c r="M16489" s="20" t="s">
        <v>82</v>
      </c>
      <c r="N16489" s="21"/>
      <c r="O16489" s="23">
        <v>0.51</v>
      </c>
    </row>
    <row r="16490" spans="1:15" x14ac:dyDescent="0.25">
      <c r="A16490" s="20" t="s">
        <v>130</v>
      </c>
      <c r="B16490" s="20" t="s">
        <v>1387</v>
      </c>
      <c r="C16490" s="20" t="s">
        <v>107</v>
      </c>
      <c r="D16490" s="20" t="s">
        <v>106</v>
      </c>
      <c r="E16490" s="21"/>
      <c r="F16490" s="24">
        <v>2914.55</v>
      </c>
      <c r="G16490" s="23">
        <v>1.07</v>
      </c>
      <c r="H16490" s="20" t="s">
        <v>102</v>
      </c>
      <c r="I16490" s="20" t="s">
        <v>134</v>
      </c>
      <c r="J16490" s="20" t="s">
        <v>104</v>
      </c>
      <c r="K16490" s="21"/>
      <c r="L16490" s="20" t="s">
        <v>104</v>
      </c>
      <c r="M16490" s="20" t="s">
        <v>65</v>
      </c>
      <c r="N16490" s="23">
        <v>0.84</v>
      </c>
      <c r="O16490" s="23">
        <v>0.51</v>
      </c>
    </row>
    <row r="16491" spans="1:15" x14ac:dyDescent="0.25">
      <c r="A16491" s="20" t="s">
        <v>130</v>
      </c>
      <c r="B16491" s="20" t="s">
        <v>1387</v>
      </c>
      <c r="C16491" s="20" t="s">
        <v>108</v>
      </c>
      <c r="D16491" s="20" t="s">
        <v>106</v>
      </c>
      <c r="E16491" s="21"/>
      <c r="F16491" s="22">
        <v>1393.2</v>
      </c>
      <c r="G16491" s="23">
        <v>0.51</v>
      </c>
      <c r="H16491" s="20" t="s">
        <v>102</v>
      </c>
      <c r="I16491" s="20" t="s">
        <v>134</v>
      </c>
      <c r="J16491" s="20" t="s">
        <v>104</v>
      </c>
      <c r="K16491" s="21"/>
      <c r="L16491" s="20" t="s">
        <v>104</v>
      </c>
      <c r="M16491" s="20" t="s">
        <v>64</v>
      </c>
      <c r="N16491" s="23">
        <v>23.22</v>
      </c>
      <c r="O16491" s="23">
        <v>0.51</v>
      </c>
    </row>
    <row r="16492" spans="1:15" x14ac:dyDescent="0.25">
      <c r="A16492" s="20" t="s">
        <v>130</v>
      </c>
      <c r="B16492" s="20" t="s">
        <v>1387</v>
      </c>
      <c r="C16492" s="20" t="s">
        <v>54</v>
      </c>
      <c r="D16492" s="20" t="s">
        <v>109</v>
      </c>
      <c r="E16492" s="25">
        <v>26</v>
      </c>
      <c r="F16492" s="24">
        <v>4052.62</v>
      </c>
      <c r="G16492" s="23">
        <v>1.49</v>
      </c>
      <c r="H16492" s="20" t="s">
        <v>102</v>
      </c>
      <c r="I16492" s="20" t="s">
        <v>134</v>
      </c>
      <c r="J16492" s="20" t="s">
        <v>104</v>
      </c>
      <c r="K16492" s="21"/>
      <c r="L16492" s="20" t="s">
        <v>104</v>
      </c>
      <c r="M16492" s="20" t="s">
        <v>54</v>
      </c>
      <c r="N16492" s="23">
        <v>0.26</v>
      </c>
      <c r="O16492" s="23">
        <v>0.51</v>
      </c>
    </row>
    <row r="16493" spans="1:15" x14ac:dyDescent="0.25">
      <c r="A16493" s="20" t="s">
        <v>130</v>
      </c>
      <c r="B16493" s="20" t="s">
        <v>1387</v>
      </c>
      <c r="C16493" s="20" t="s">
        <v>55</v>
      </c>
      <c r="D16493" s="20" t="s">
        <v>109</v>
      </c>
      <c r="E16493" s="25">
        <v>26</v>
      </c>
      <c r="F16493" s="26">
        <v>770.3</v>
      </c>
      <c r="G16493" s="23">
        <v>0.28000000000000003</v>
      </c>
      <c r="H16493" s="20" t="s">
        <v>102</v>
      </c>
      <c r="I16493" s="20" t="s">
        <v>134</v>
      </c>
      <c r="J16493" s="20" t="s">
        <v>104</v>
      </c>
      <c r="K16493" s="21"/>
      <c r="L16493" s="20" t="s">
        <v>104</v>
      </c>
      <c r="M16493" s="20" t="s">
        <v>55</v>
      </c>
      <c r="N16493" s="23">
        <v>0.02</v>
      </c>
      <c r="O16493" s="23">
        <v>0.51</v>
      </c>
    </row>
    <row r="16494" spans="1:15" x14ac:dyDescent="0.25">
      <c r="A16494" s="20" t="s">
        <v>130</v>
      </c>
      <c r="B16494" s="20" t="s">
        <v>1387</v>
      </c>
      <c r="C16494" s="20" t="s">
        <v>49</v>
      </c>
      <c r="D16494" s="20" t="s">
        <v>109</v>
      </c>
      <c r="E16494" s="25">
        <v>9</v>
      </c>
      <c r="F16494" s="24">
        <v>2459.4699999999998</v>
      </c>
      <c r="G16494" s="26">
        <v>0.9</v>
      </c>
      <c r="H16494" s="20" t="s">
        <v>102</v>
      </c>
      <c r="I16494" s="20" t="s">
        <v>134</v>
      </c>
      <c r="J16494" s="20" t="s">
        <v>104</v>
      </c>
      <c r="K16494" s="21"/>
      <c r="L16494" s="20" t="s">
        <v>104</v>
      </c>
      <c r="M16494" s="20" t="s">
        <v>49</v>
      </c>
      <c r="N16494" s="23">
        <v>0.85</v>
      </c>
      <c r="O16494" s="23">
        <v>0.51</v>
      </c>
    </row>
    <row r="16495" spans="1:15" x14ac:dyDescent="0.25">
      <c r="A16495" s="20" t="s">
        <v>130</v>
      </c>
      <c r="B16495" s="20" t="s">
        <v>1387</v>
      </c>
      <c r="C16495" s="20" t="s">
        <v>112</v>
      </c>
      <c r="D16495" s="20" t="s">
        <v>113</v>
      </c>
      <c r="E16495" s="25">
        <v>4</v>
      </c>
      <c r="F16495" s="23">
        <v>627.53</v>
      </c>
      <c r="G16495" s="23">
        <v>0.23</v>
      </c>
      <c r="H16495" s="20" t="s">
        <v>102</v>
      </c>
      <c r="I16495" s="20" t="s">
        <v>134</v>
      </c>
      <c r="J16495" s="20" t="s">
        <v>104</v>
      </c>
      <c r="K16495" s="21"/>
      <c r="L16495" s="20" t="s">
        <v>104</v>
      </c>
      <c r="M16495" s="20" t="s">
        <v>58</v>
      </c>
      <c r="N16495" s="23">
        <v>0.69</v>
      </c>
      <c r="O16495" s="23">
        <v>0.51</v>
      </c>
    </row>
    <row r="16496" spans="1:15" x14ac:dyDescent="0.25">
      <c r="A16496" s="20" t="s">
        <v>130</v>
      </c>
      <c r="B16496" s="20" t="s">
        <v>1387</v>
      </c>
      <c r="C16496" s="20" t="s">
        <v>114</v>
      </c>
      <c r="D16496" s="21"/>
      <c r="E16496" s="21"/>
      <c r="F16496" s="24">
        <v>7775.94</v>
      </c>
      <c r="G16496" s="23">
        <v>2.85</v>
      </c>
      <c r="H16496" s="20" t="s">
        <v>102</v>
      </c>
      <c r="I16496" s="20" t="s">
        <v>134</v>
      </c>
      <c r="J16496" s="20" t="s">
        <v>104</v>
      </c>
      <c r="K16496" s="21"/>
      <c r="L16496" s="20" t="s">
        <v>104</v>
      </c>
      <c r="M16496" s="20" t="s">
        <v>69</v>
      </c>
      <c r="N16496" s="23">
        <v>2.85</v>
      </c>
      <c r="O16496" s="23">
        <v>0.51</v>
      </c>
    </row>
    <row r="16497" spans="1:15" x14ac:dyDescent="0.25">
      <c r="A16497" s="20" t="s">
        <v>130</v>
      </c>
      <c r="B16497" s="20" t="s">
        <v>1387</v>
      </c>
      <c r="C16497" s="20" t="s">
        <v>119</v>
      </c>
      <c r="D16497" s="20" t="s">
        <v>6</v>
      </c>
      <c r="E16497" s="21"/>
      <c r="F16497" s="24">
        <v>4147.53</v>
      </c>
      <c r="G16497" s="23">
        <v>1.52</v>
      </c>
      <c r="H16497" s="20" t="s">
        <v>102</v>
      </c>
      <c r="I16497" s="20" t="s">
        <v>134</v>
      </c>
      <c r="J16497" s="20" t="s">
        <v>104</v>
      </c>
      <c r="K16497" s="21"/>
      <c r="L16497" s="20" t="s">
        <v>104</v>
      </c>
      <c r="M16497" s="20" t="s">
        <v>45</v>
      </c>
      <c r="N16497" s="23">
        <v>32.65</v>
      </c>
      <c r="O16497" s="23">
        <v>0.51</v>
      </c>
    </row>
    <row r="16498" spans="1:15" x14ac:dyDescent="0.25">
      <c r="A16498" s="20" t="s">
        <v>130</v>
      </c>
      <c r="B16498" s="20" t="s">
        <v>1387</v>
      </c>
      <c r="C16498" s="20" t="s">
        <v>111</v>
      </c>
      <c r="D16498" s="21"/>
      <c r="E16498" s="21"/>
      <c r="F16498" s="24">
        <v>1118.6400000000001</v>
      </c>
      <c r="G16498" s="23">
        <v>0.41</v>
      </c>
      <c r="H16498" s="20" t="s">
        <v>102</v>
      </c>
      <c r="I16498" s="20" t="s">
        <v>134</v>
      </c>
      <c r="J16498" s="20" t="s">
        <v>104</v>
      </c>
      <c r="K16498" s="21"/>
      <c r="L16498" s="20" t="s">
        <v>104</v>
      </c>
      <c r="M16498" s="20" t="s">
        <v>56</v>
      </c>
      <c r="N16498" s="23">
        <v>0.41</v>
      </c>
      <c r="O16498" s="23">
        <v>0.51</v>
      </c>
    </row>
    <row r="16499" spans="1:15" x14ac:dyDescent="0.25">
      <c r="A16499" s="20" t="s">
        <v>130</v>
      </c>
      <c r="B16499" s="20" t="s">
        <v>1388</v>
      </c>
      <c r="C16499" s="20" t="s">
        <v>7</v>
      </c>
      <c r="D16499" s="20" t="s">
        <v>10</v>
      </c>
      <c r="E16499" s="21"/>
      <c r="F16499" s="24">
        <v>3501.95</v>
      </c>
      <c r="G16499" s="23">
        <v>0.62</v>
      </c>
      <c r="H16499" s="20" t="s">
        <v>102</v>
      </c>
      <c r="I16499" s="20" t="s">
        <v>149</v>
      </c>
      <c r="J16499" s="20" t="s">
        <v>104</v>
      </c>
      <c r="K16499" s="21"/>
      <c r="L16499" s="20" t="s">
        <v>104</v>
      </c>
      <c r="M16499" s="20" t="s">
        <v>48</v>
      </c>
      <c r="N16499" s="23">
        <v>0.62</v>
      </c>
      <c r="O16499" s="23">
        <v>0.59</v>
      </c>
    </row>
    <row r="16500" spans="1:15" x14ac:dyDescent="0.25">
      <c r="A16500" s="20" t="s">
        <v>130</v>
      </c>
      <c r="B16500" s="20" t="s">
        <v>1388</v>
      </c>
      <c r="C16500" s="20" t="s">
        <v>105</v>
      </c>
      <c r="D16500" s="20" t="s">
        <v>106</v>
      </c>
      <c r="E16500" s="21"/>
      <c r="F16500" s="24">
        <v>1067.32</v>
      </c>
      <c r="G16500" s="23">
        <v>0.19</v>
      </c>
      <c r="H16500" s="20" t="s">
        <v>102</v>
      </c>
      <c r="I16500" s="20" t="s">
        <v>149</v>
      </c>
      <c r="J16500" s="20" t="s">
        <v>104</v>
      </c>
      <c r="K16500" s="21"/>
      <c r="L16500" s="20" t="s">
        <v>104</v>
      </c>
      <c r="M16500" s="20" t="s">
        <v>82</v>
      </c>
      <c r="N16500" s="21"/>
      <c r="O16500" s="23">
        <v>0.59</v>
      </c>
    </row>
    <row r="16501" spans="1:15" x14ac:dyDescent="0.25">
      <c r="A16501" s="20" t="s">
        <v>130</v>
      </c>
      <c r="B16501" s="20" t="s">
        <v>1388</v>
      </c>
      <c r="C16501" s="20" t="s">
        <v>107</v>
      </c>
      <c r="D16501" s="20" t="s">
        <v>106</v>
      </c>
      <c r="E16501" s="21"/>
      <c r="F16501" s="24">
        <v>5367.26</v>
      </c>
      <c r="G16501" s="23">
        <v>0.95</v>
      </c>
      <c r="H16501" s="20" t="s">
        <v>102</v>
      </c>
      <c r="I16501" s="20" t="s">
        <v>149</v>
      </c>
      <c r="J16501" s="20" t="s">
        <v>104</v>
      </c>
      <c r="K16501" s="21"/>
      <c r="L16501" s="20" t="s">
        <v>104</v>
      </c>
      <c r="M16501" s="20" t="s">
        <v>65</v>
      </c>
      <c r="N16501" s="23">
        <v>0.84</v>
      </c>
      <c r="O16501" s="23">
        <v>0.59</v>
      </c>
    </row>
    <row r="16502" spans="1:15" x14ac:dyDescent="0.25">
      <c r="A16502" s="20" t="s">
        <v>130</v>
      </c>
      <c r="B16502" s="20" t="s">
        <v>1388</v>
      </c>
      <c r="C16502" s="20" t="s">
        <v>108</v>
      </c>
      <c r="D16502" s="20" t="s">
        <v>106</v>
      </c>
      <c r="E16502" s="21"/>
      <c r="F16502" s="24">
        <v>2832.84</v>
      </c>
      <c r="G16502" s="26">
        <v>0.5</v>
      </c>
      <c r="H16502" s="20" t="s">
        <v>102</v>
      </c>
      <c r="I16502" s="20" t="s">
        <v>149</v>
      </c>
      <c r="J16502" s="20" t="s">
        <v>104</v>
      </c>
      <c r="K16502" s="21"/>
      <c r="L16502" s="20" t="s">
        <v>104</v>
      </c>
      <c r="M16502" s="20" t="s">
        <v>64</v>
      </c>
      <c r="N16502" s="23">
        <v>23.22</v>
      </c>
      <c r="O16502" s="23">
        <v>0.59</v>
      </c>
    </row>
    <row r="16503" spans="1:15" x14ac:dyDescent="0.25">
      <c r="A16503" s="20" t="s">
        <v>130</v>
      </c>
      <c r="B16503" s="20" t="s">
        <v>1388</v>
      </c>
      <c r="C16503" s="20" t="s">
        <v>54</v>
      </c>
      <c r="D16503" s="20" t="s">
        <v>109</v>
      </c>
      <c r="E16503" s="25">
        <v>26</v>
      </c>
      <c r="F16503" s="24">
        <v>9805.3799999999992</v>
      </c>
      <c r="G16503" s="23">
        <v>1.74</v>
      </c>
      <c r="H16503" s="20" t="s">
        <v>102</v>
      </c>
      <c r="I16503" s="20" t="s">
        <v>149</v>
      </c>
      <c r="J16503" s="20" t="s">
        <v>104</v>
      </c>
      <c r="K16503" s="21"/>
      <c r="L16503" s="20" t="s">
        <v>104</v>
      </c>
      <c r="M16503" s="20" t="s">
        <v>54</v>
      </c>
      <c r="N16503" s="23">
        <v>0.26</v>
      </c>
      <c r="O16503" s="23">
        <v>0.59</v>
      </c>
    </row>
    <row r="16504" spans="1:15" x14ac:dyDescent="0.25">
      <c r="A16504" s="20" t="s">
        <v>130</v>
      </c>
      <c r="B16504" s="20" t="s">
        <v>1388</v>
      </c>
      <c r="C16504" s="20" t="s">
        <v>49</v>
      </c>
      <c r="D16504" s="20" t="s">
        <v>109</v>
      </c>
      <c r="E16504" s="25">
        <v>9</v>
      </c>
      <c r="F16504" s="24">
        <v>4609.12</v>
      </c>
      <c r="G16504" s="23">
        <v>0.82</v>
      </c>
      <c r="H16504" s="20" t="s">
        <v>102</v>
      </c>
      <c r="I16504" s="20" t="s">
        <v>149</v>
      </c>
      <c r="J16504" s="20" t="s">
        <v>104</v>
      </c>
      <c r="K16504" s="21"/>
      <c r="L16504" s="20" t="s">
        <v>104</v>
      </c>
      <c r="M16504" s="20" t="s">
        <v>49</v>
      </c>
      <c r="N16504" s="23">
        <v>0.85</v>
      </c>
      <c r="O16504" s="23">
        <v>0.59</v>
      </c>
    </row>
    <row r="16505" spans="1:15" x14ac:dyDescent="0.25">
      <c r="A16505" s="20" t="s">
        <v>130</v>
      </c>
      <c r="B16505" s="20" t="s">
        <v>1388</v>
      </c>
      <c r="C16505" s="20" t="s">
        <v>112</v>
      </c>
      <c r="D16505" s="20" t="s">
        <v>113</v>
      </c>
      <c r="E16505" s="25">
        <v>4</v>
      </c>
      <c r="F16505" s="24">
        <v>1299.1099999999999</v>
      </c>
      <c r="G16505" s="23">
        <v>0.23</v>
      </c>
      <c r="H16505" s="20" t="s">
        <v>102</v>
      </c>
      <c r="I16505" s="20" t="s">
        <v>149</v>
      </c>
      <c r="J16505" s="20" t="s">
        <v>104</v>
      </c>
      <c r="K16505" s="21"/>
      <c r="L16505" s="20" t="s">
        <v>104</v>
      </c>
      <c r="M16505" s="20" t="s">
        <v>58</v>
      </c>
      <c r="N16505" s="23">
        <v>0.69</v>
      </c>
      <c r="O16505" s="23">
        <v>0.59</v>
      </c>
    </row>
    <row r="16506" spans="1:15" x14ac:dyDescent="0.25">
      <c r="A16506" s="20" t="s">
        <v>130</v>
      </c>
      <c r="B16506" s="20" t="s">
        <v>1388</v>
      </c>
      <c r="C16506" s="20" t="s">
        <v>114</v>
      </c>
      <c r="D16506" s="21"/>
      <c r="E16506" s="21"/>
      <c r="F16506" s="24">
        <v>16097.65</v>
      </c>
      <c r="G16506" s="23">
        <v>2.85</v>
      </c>
      <c r="H16506" s="20" t="s">
        <v>102</v>
      </c>
      <c r="I16506" s="20" t="s">
        <v>149</v>
      </c>
      <c r="J16506" s="20" t="s">
        <v>104</v>
      </c>
      <c r="K16506" s="21"/>
      <c r="L16506" s="20" t="s">
        <v>104</v>
      </c>
      <c r="M16506" s="20" t="s">
        <v>69</v>
      </c>
      <c r="N16506" s="23">
        <v>2.85</v>
      </c>
      <c r="O16506" s="23">
        <v>0.59</v>
      </c>
    </row>
    <row r="16507" spans="1:15" x14ac:dyDescent="0.25">
      <c r="A16507" s="20" t="s">
        <v>130</v>
      </c>
      <c r="B16507" s="20" t="s">
        <v>1388</v>
      </c>
      <c r="C16507" s="20" t="s">
        <v>121</v>
      </c>
      <c r="D16507" s="20" t="s">
        <v>106</v>
      </c>
      <c r="E16507" s="21"/>
      <c r="F16507" s="24">
        <v>3930.28</v>
      </c>
      <c r="G16507" s="26">
        <v>0.7</v>
      </c>
      <c r="H16507" s="20" t="s">
        <v>102</v>
      </c>
      <c r="I16507" s="20" t="s">
        <v>149</v>
      </c>
      <c r="J16507" s="20" t="s">
        <v>104</v>
      </c>
      <c r="K16507" s="21"/>
      <c r="L16507" s="20" t="s">
        <v>104</v>
      </c>
      <c r="M16507" s="20" t="s">
        <v>74</v>
      </c>
      <c r="N16507" s="21"/>
      <c r="O16507" s="23">
        <v>0.59</v>
      </c>
    </row>
    <row r="16508" spans="1:15" x14ac:dyDescent="0.25">
      <c r="A16508" s="20" t="s">
        <v>130</v>
      </c>
      <c r="B16508" s="20" t="s">
        <v>1388</v>
      </c>
      <c r="C16508" s="20" t="s">
        <v>115</v>
      </c>
      <c r="D16508" s="20" t="s">
        <v>106</v>
      </c>
      <c r="E16508" s="21"/>
      <c r="F16508" s="23">
        <v>241.53</v>
      </c>
      <c r="G16508" s="23">
        <v>0.04</v>
      </c>
      <c r="H16508" s="20" t="s">
        <v>102</v>
      </c>
      <c r="I16508" s="20" t="s">
        <v>149</v>
      </c>
      <c r="J16508" s="20" t="s">
        <v>104</v>
      </c>
      <c r="K16508" s="21"/>
      <c r="L16508" s="20" t="s">
        <v>104</v>
      </c>
      <c r="M16508" s="20" t="s">
        <v>75</v>
      </c>
      <c r="N16508" s="21"/>
      <c r="O16508" s="23">
        <v>0.59</v>
      </c>
    </row>
    <row r="16509" spans="1:15" x14ac:dyDescent="0.25">
      <c r="A16509" s="20" t="s">
        <v>130</v>
      </c>
      <c r="B16509" s="20" t="s">
        <v>1388</v>
      </c>
      <c r="C16509" s="20" t="s">
        <v>110</v>
      </c>
      <c r="D16509" s="20" t="s">
        <v>109</v>
      </c>
      <c r="E16509" s="25">
        <v>26</v>
      </c>
      <c r="F16509" s="24">
        <v>7448.22</v>
      </c>
      <c r="G16509" s="23">
        <v>1.32</v>
      </c>
      <c r="H16509" s="20" t="s">
        <v>102</v>
      </c>
      <c r="I16509" s="20" t="s">
        <v>149</v>
      </c>
      <c r="J16509" s="20" t="s">
        <v>104</v>
      </c>
      <c r="K16509" s="21"/>
      <c r="L16509" s="20" t="s">
        <v>104</v>
      </c>
      <c r="M16509" s="20" t="s">
        <v>55</v>
      </c>
      <c r="N16509" s="23">
        <v>0.09</v>
      </c>
      <c r="O16509" s="23">
        <v>0.59</v>
      </c>
    </row>
    <row r="16510" spans="1:15" x14ac:dyDescent="0.25">
      <c r="A16510" s="20" t="s">
        <v>130</v>
      </c>
      <c r="B16510" s="20" t="s">
        <v>1388</v>
      </c>
      <c r="C16510" s="20" t="s">
        <v>119</v>
      </c>
      <c r="D16510" s="20" t="s">
        <v>6</v>
      </c>
      <c r="E16510" s="21"/>
      <c r="F16510" s="24">
        <v>7903.16</v>
      </c>
      <c r="G16510" s="26">
        <v>1.4</v>
      </c>
      <c r="H16510" s="20" t="s">
        <v>102</v>
      </c>
      <c r="I16510" s="20" t="s">
        <v>149</v>
      </c>
      <c r="J16510" s="20" t="s">
        <v>104</v>
      </c>
      <c r="K16510" s="21"/>
      <c r="L16510" s="20" t="s">
        <v>104</v>
      </c>
      <c r="M16510" s="20" t="s">
        <v>45</v>
      </c>
      <c r="N16510" s="23">
        <v>32.65</v>
      </c>
      <c r="O16510" s="23">
        <v>0.59</v>
      </c>
    </row>
    <row r="16511" spans="1:15" x14ac:dyDescent="0.25">
      <c r="A16511" s="20" t="s">
        <v>130</v>
      </c>
      <c r="B16511" s="20" t="s">
        <v>1388</v>
      </c>
      <c r="C16511" s="20" t="s">
        <v>111</v>
      </c>
      <c r="D16511" s="21"/>
      <c r="E16511" s="21"/>
      <c r="F16511" s="22">
        <v>2315.8000000000002</v>
      </c>
      <c r="G16511" s="23">
        <v>0.41</v>
      </c>
      <c r="H16511" s="20" t="s">
        <v>102</v>
      </c>
      <c r="I16511" s="20" t="s">
        <v>149</v>
      </c>
      <c r="J16511" s="20" t="s">
        <v>104</v>
      </c>
      <c r="K16511" s="21"/>
      <c r="L16511" s="20" t="s">
        <v>104</v>
      </c>
      <c r="M16511" s="20" t="s">
        <v>56</v>
      </c>
      <c r="N16511" s="23">
        <v>0.41</v>
      </c>
      <c r="O16511" s="23">
        <v>0.59</v>
      </c>
    </row>
    <row r="16512" spans="1:15" x14ac:dyDescent="0.25">
      <c r="A16512" s="20" t="s">
        <v>130</v>
      </c>
      <c r="B16512" s="20" t="s">
        <v>1389</v>
      </c>
      <c r="C16512" s="20" t="s">
        <v>7</v>
      </c>
      <c r="D16512" s="20" t="s">
        <v>10</v>
      </c>
      <c r="E16512" s="21"/>
      <c r="F16512" s="24">
        <v>3181.03</v>
      </c>
      <c r="G16512" s="23">
        <v>0.62</v>
      </c>
      <c r="H16512" s="20" t="s">
        <v>102</v>
      </c>
      <c r="I16512" s="20" t="s">
        <v>149</v>
      </c>
      <c r="J16512" s="20" t="s">
        <v>104</v>
      </c>
      <c r="K16512" s="21"/>
      <c r="L16512" s="20" t="s">
        <v>104</v>
      </c>
      <c r="M16512" s="20" t="s">
        <v>48</v>
      </c>
      <c r="N16512" s="23">
        <v>0.62</v>
      </c>
      <c r="O16512" s="23">
        <v>0.59</v>
      </c>
    </row>
    <row r="16513" spans="1:15" x14ac:dyDescent="0.25">
      <c r="A16513" s="20" t="s">
        <v>130</v>
      </c>
      <c r="B16513" s="20" t="s">
        <v>1389</v>
      </c>
      <c r="C16513" s="20" t="s">
        <v>105</v>
      </c>
      <c r="D16513" s="20" t="s">
        <v>106</v>
      </c>
      <c r="E16513" s="21"/>
      <c r="F16513" s="23">
        <v>938.22</v>
      </c>
      <c r="G16513" s="23">
        <v>0.18</v>
      </c>
      <c r="H16513" s="20" t="s">
        <v>102</v>
      </c>
      <c r="I16513" s="20" t="s">
        <v>149</v>
      </c>
      <c r="J16513" s="20" t="s">
        <v>104</v>
      </c>
      <c r="K16513" s="21"/>
      <c r="L16513" s="20" t="s">
        <v>104</v>
      </c>
      <c r="M16513" s="20" t="s">
        <v>82</v>
      </c>
      <c r="N16513" s="21"/>
      <c r="O16513" s="23">
        <v>0.59</v>
      </c>
    </row>
    <row r="16514" spans="1:15" x14ac:dyDescent="0.25">
      <c r="A16514" s="20" t="s">
        <v>130</v>
      </c>
      <c r="B16514" s="20" t="s">
        <v>1389</v>
      </c>
      <c r="C16514" s="20" t="s">
        <v>22</v>
      </c>
      <c r="D16514" s="20" t="s">
        <v>106</v>
      </c>
      <c r="E16514" s="21"/>
      <c r="F16514" s="24">
        <v>11821.17</v>
      </c>
      <c r="G16514" s="26">
        <v>2.2999999999999998</v>
      </c>
      <c r="H16514" s="20" t="s">
        <v>102</v>
      </c>
      <c r="I16514" s="20" t="s">
        <v>149</v>
      </c>
      <c r="J16514" s="20" t="s">
        <v>104</v>
      </c>
      <c r="K16514" s="21"/>
      <c r="L16514" s="20" t="s">
        <v>104</v>
      </c>
      <c r="M16514" s="20" t="s">
        <v>61</v>
      </c>
      <c r="N16514" s="24">
        <v>5910.59</v>
      </c>
      <c r="O16514" s="23">
        <v>0.59</v>
      </c>
    </row>
    <row r="16515" spans="1:15" x14ac:dyDescent="0.25">
      <c r="A16515" s="20" t="s">
        <v>130</v>
      </c>
      <c r="B16515" s="20" t="s">
        <v>1389</v>
      </c>
      <c r="C16515" s="20" t="s">
        <v>107</v>
      </c>
      <c r="D16515" s="20" t="s">
        <v>106</v>
      </c>
      <c r="E16515" s="21"/>
      <c r="F16515" s="24">
        <v>4932.4799999999996</v>
      </c>
      <c r="G16515" s="23">
        <v>0.96</v>
      </c>
      <c r="H16515" s="20" t="s">
        <v>102</v>
      </c>
      <c r="I16515" s="20" t="s">
        <v>149</v>
      </c>
      <c r="J16515" s="20" t="s">
        <v>104</v>
      </c>
      <c r="K16515" s="21"/>
      <c r="L16515" s="20" t="s">
        <v>104</v>
      </c>
      <c r="M16515" s="20" t="s">
        <v>65</v>
      </c>
      <c r="N16515" s="23">
        <v>0.84</v>
      </c>
      <c r="O16515" s="23">
        <v>0.59</v>
      </c>
    </row>
    <row r="16516" spans="1:15" x14ac:dyDescent="0.25">
      <c r="A16516" s="20" t="s">
        <v>130</v>
      </c>
      <c r="B16516" s="20" t="s">
        <v>1389</v>
      </c>
      <c r="C16516" s="20" t="s">
        <v>108</v>
      </c>
      <c r="D16516" s="20" t="s">
        <v>106</v>
      </c>
      <c r="E16516" s="21"/>
      <c r="F16516" s="22">
        <v>1741.5</v>
      </c>
      <c r="G16516" s="23">
        <v>0.34</v>
      </c>
      <c r="H16516" s="20" t="s">
        <v>102</v>
      </c>
      <c r="I16516" s="20" t="s">
        <v>149</v>
      </c>
      <c r="J16516" s="20" t="s">
        <v>104</v>
      </c>
      <c r="K16516" s="21"/>
      <c r="L16516" s="20" t="s">
        <v>104</v>
      </c>
      <c r="M16516" s="20" t="s">
        <v>64</v>
      </c>
      <c r="N16516" s="23">
        <v>23.22</v>
      </c>
      <c r="O16516" s="23">
        <v>0.59</v>
      </c>
    </row>
    <row r="16517" spans="1:15" x14ac:dyDescent="0.25">
      <c r="A16517" s="20" t="s">
        <v>130</v>
      </c>
      <c r="B16517" s="20" t="s">
        <v>1389</v>
      </c>
      <c r="C16517" s="20" t="s">
        <v>54</v>
      </c>
      <c r="D16517" s="20" t="s">
        <v>109</v>
      </c>
      <c r="E16517" s="25">
        <v>26</v>
      </c>
      <c r="F16517" s="24">
        <v>3309.02</v>
      </c>
      <c r="G16517" s="23">
        <v>0.64</v>
      </c>
      <c r="H16517" s="20" t="s">
        <v>102</v>
      </c>
      <c r="I16517" s="20" t="s">
        <v>149</v>
      </c>
      <c r="J16517" s="20" t="s">
        <v>104</v>
      </c>
      <c r="K16517" s="21"/>
      <c r="L16517" s="20" t="s">
        <v>104</v>
      </c>
      <c r="M16517" s="20" t="s">
        <v>54</v>
      </c>
      <c r="N16517" s="23">
        <v>0.26</v>
      </c>
      <c r="O16517" s="23">
        <v>0.59</v>
      </c>
    </row>
    <row r="16518" spans="1:15" x14ac:dyDescent="0.25">
      <c r="A16518" s="20" t="s">
        <v>130</v>
      </c>
      <c r="B16518" s="20" t="s">
        <v>1389</v>
      </c>
      <c r="C16518" s="20" t="s">
        <v>49</v>
      </c>
      <c r="D16518" s="20" t="s">
        <v>109</v>
      </c>
      <c r="E16518" s="25">
        <v>9</v>
      </c>
      <c r="F16518" s="24">
        <v>5099.49</v>
      </c>
      <c r="G16518" s="23">
        <v>0.99</v>
      </c>
      <c r="H16518" s="20" t="s">
        <v>102</v>
      </c>
      <c r="I16518" s="20" t="s">
        <v>149</v>
      </c>
      <c r="J16518" s="20" t="s">
        <v>104</v>
      </c>
      <c r="K16518" s="21"/>
      <c r="L16518" s="20" t="s">
        <v>104</v>
      </c>
      <c r="M16518" s="20" t="s">
        <v>49</v>
      </c>
      <c r="N16518" s="23">
        <v>0.85</v>
      </c>
      <c r="O16518" s="23">
        <v>0.59</v>
      </c>
    </row>
    <row r="16519" spans="1:15" x14ac:dyDescent="0.25">
      <c r="A16519" s="20" t="s">
        <v>130</v>
      </c>
      <c r="B16519" s="20" t="s">
        <v>1389</v>
      </c>
      <c r="C16519" s="20" t="s">
        <v>112</v>
      </c>
      <c r="D16519" s="20" t="s">
        <v>113</v>
      </c>
      <c r="E16519" s="25">
        <v>4</v>
      </c>
      <c r="F16519" s="24">
        <v>1180.06</v>
      </c>
      <c r="G16519" s="23">
        <v>0.23</v>
      </c>
      <c r="H16519" s="20" t="s">
        <v>102</v>
      </c>
      <c r="I16519" s="20" t="s">
        <v>149</v>
      </c>
      <c r="J16519" s="20" t="s">
        <v>104</v>
      </c>
      <c r="K16519" s="21"/>
      <c r="L16519" s="20" t="s">
        <v>104</v>
      </c>
      <c r="M16519" s="20" t="s">
        <v>58</v>
      </c>
      <c r="N16519" s="23">
        <v>0.69</v>
      </c>
      <c r="O16519" s="23">
        <v>0.59</v>
      </c>
    </row>
    <row r="16520" spans="1:15" x14ac:dyDescent="0.25">
      <c r="A16520" s="20" t="s">
        <v>130</v>
      </c>
      <c r="B16520" s="20" t="s">
        <v>1389</v>
      </c>
      <c r="C16520" s="20" t="s">
        <v>114</v>
      </c>
      <c r="D16520" s="21"/>
      <c r="E16520" s="21"/>
      <c r="F16520" s="22">
        <v>14622.5</v>
      </c>
      <c r="G16520" s="23">
        <v>2.85</v>
      </c>
      <c r="H16520" s="20" t="s">
        <v>102</v>
      </c>
      <c r="I16520" s="20" t="s">
        <v>149</v>
      </c>
      <c r="J16520" s="20" t="s">
        <v>104</v>
      </c>
      <c r="K16520" s="21"/>
      <c r="L16520" s="20" t="s">
        <v>104</v>
      </c>
      <c r="M16520" s="20" t="s">
        <v>69</v>
      </c>
      <c r="N16520" s="23">
        <v>2.85</v>
      </c>
      <c r="O16520" s="23">
        <v>0.59</v>
      </c>
    </row>
    <row r="16521" spans="1:15" x14ac:dyDescent="0.25">
      <c r="A16521" s="20" t="s">
        <v>130</v>
      </c>
      <c r="B16521" s="20" t="s">
        <v>1389</v>
      </c>
      <c r="C16521" s="20" t="s">
        <v>121</v>
      </c>
      <c r="D16521" s="20" t="s">
        <v>106</v>
      </c>
      <c r="E16521" s="21"/>
      <c r="F16521" s="24">
        <v>3570.11</v>
      </c>
      <c r="G16521" s="26">
        <v>0.7</v>
      </c>
      <c r="H16521" s="20" t="s">
        <v>102</v>
      </c>
      <c r="I16521" s="20" t="s">
        <v>149</v>
      </c>
      <c r="J16521" s="20" t="s">
        <v>104</v>
      </c>
      <c r="K16521" s="21"/>
      <c r="L16521" s="20" t="s">
        <v>104</v>
      </c>
      <c r="M16521" s="20" t="s">
        <v>74</v>
      </c>
      <c r="N16521" s="21"/>
      <c r="O16521" s="23">
        <v>0.59</v>
      </c>
    </row>
    <row r="16522" spans="1:15" x14ac:dyDescent="0.25">
      <c r="A16522" s="20" t="s">
        <v>130</v>
      </c>
      <c r="B16522" s="20" t="s">
        <v>1389</v>
      </c>
      <c r="C16522" s="20" t="s">
        <v>115</v>
      </c>
      <c r="D16522" s="20" t="s">
        <v>106</v>
      </c>
      <c r="E16522" s="21"/>
      <c r="F16522" s="23">
        <v>263.64999999999998</v>
      </c>
      <c r="G16522" s="23">
        <v>0.05</v>
      </c>
      <c r="H16522" s="20" t="s">
        <v>102</v>
      </c>
      <c r="I16522" s="20" t="s">
        <v>149</v>
      </c>
      <c r="J16522" s="20" t="s">
        <v>104</v>
      </c>
      <c r="K16522" s="21"/>
      <c r="L16522" s="20" t="s">
        <v>104</v>
      </c>
      <c r="M16522" s="20" t="s">
        <v>75</v>
      </c>
      <c r="N16522" s="21"/>
      <c r="O16522" s="23">
        <v>0.59</v>
      </c>
    </row>
    <row r="16523" spans="1:15" x14ac:dyDescent="0.25">
      <c r="A16523" s="20" t="s">
        <v>130</v>
      </c>
      <c r="B16523" s="20" t="s">
        <v>1389</v>
      </c>
      <c r="C16523" s="20" t="s">
        <v>110</v>
      </c>
      <c r="D16523" s="20" t="s">
        <v>109</v>
      </c>
      <c r="E16523" s="25">
        <v>26</v>
      </c>
      <c r="F16523" s="24">
        <v>1779.57</v>
      </c>
      <c r="G16523" s="23">
        <v>0.35</v>
      </c>
      <c r="H16523" s="20" t="s">
        <v>102</v>
      </c>
      <c r="I16523" s="20" t="s">
        <v>149</v>
      </c>
      <c r="J16523" s="20" t="s">
        <v>104</v>
      </c>
      <c r="K16523" s="21"/>
      <c r="L16523" s="20" t="s">
        <v>104</v>
      </c>
      <c r="M16523" s="20" t="s">
        <v>55</v>
      </c>
      <c r="N16523" s="23">
        <v>0.09</v>
      </c>
      <c r="O16523" s="23">
        <v>0.59</v>
      </c>
    </row>
    <row r="16524" spans="1:15" x14ac:dyDescent="0.25">
      <c r="A16524" s="20" t="s">
        <v>130</v>
      </c>
      <c r="B16524" s="20" t="s">
        <v>1389</v>
      </c>
      <c r="C16524" s="20" t="s">
        <v>119</v>
      </c>
      <c r="D16524" s="20" t="s">
        <v>6</v>
      </c>
      <c r="E16524" s="21"/>
      <c r="F16524" s="24">
        <v>4996.63</v>
      </c>
      <c r="G16524" s="23">
        <v>0.97</v>
      </c>
      <c r="H16524" s="20" t="s">
        <v>102</v>
      </c>
      <c r="I16524" s="20" t="s">
        <v>149</v>
      </c>
      <c r="J16524" s="20" t="s">
        <v>104</v>
      </c>
      <c r="K16524" s="21"/>
      <c r="L16524" s="20" t="s">
        <v>104</v>
      </c>
      <c r="M16524" s="20" t="s">
        <v>45</v>
      </c>
      <c r="N16524" s="23">
        <v>32.65</v>
      </c>
      <c r="O16524" s="23">
        <v>0.59</v>
      </c>
    </row>
    <row r="16525" spans="1:15" x14ac:dyDescent="0.25">
      <c r="A16525" s="20" t="s">
        <v>130</v>
      </c>
      <c r="B16525" s="20" t="s">
        <v>1389</v>
      </c>
      <c r="C16525" s="20" t="s">
        <v>111</v>
      </c>
      <c r="D16525" s="21"/>
      <c r="E16525" s="21"/>
      <c r="F16525" s="24">
        <v>2103.59</v>
      </c>
      <c r="G16525" s="23">
        <v>0.41</v>
      </c>
      <c r="H16525" s="20" t="s">
        <v>102</v>
      </c>
      <c r="I16525" s="20" t="s">
        <v>149</v>
      </c>
      <c r="J16525" s="20" t="s">
        <v>104</v>
      </c>
      <c r="K16525" s="21"/>
      <c r="L16525" s="20" t="s">
        <v>104</v>
      </c>
      <c r="M16525" s="20" t="s">
        <v>56</v>
      </c>
      <c r="N16525" s="23">
        <v>0.41</v>
      </c>
      <c r="O16525" s="23">
        <v>0.59</v>
      </c>
    </row>
    <row r="16526" spans="1:15" x14ac:dyDescent="0.25">
      <c r="A16526" s="20" t="s">
        <v>130</v>
      </c>
      <c r="B16526" s="20" t="s">
        <v>1390</v>
      </c>
      <c r="C16526" s="20" t="s">
        <v>119</v>
      </c>
      <c r="D16526" s="20" t="s">
        <v>6</v>
      </c>
      <c r="E16526" s="21"/>
      <c r="F16526" s="24">
        <v>4768.0200000000004</v>
      </c>
      <c r="G16526" s="23">
        <v>1.55</v>
      </c>
      <c r="H16526" s="20" t="s">
        <v>102</v>
      </c>
      <c r="I16526" s="20" t="s">
        <v>146</v>
      </c>
      <c r="J16526" s="20" t="s">
        <v>104</v>
      </c>
      <c r="K16526" s="21"/>
      <c r="L16526" s="20" t="s">
        <v>104</v>
      </c>
      <c r="M16526" s="20" t="s">
        <v>45</v>
      </c>
      <c r="N16526" s="23">
        <v>32.65</v>
      </c>
      <c r="O16526" s="23">
        <v>0.59</v>
      </c>
    </row>
    <row r="16527" spans="1:15" x14ac:dyDescent="0.25">
      <c r="A16527" s="20" t="s">
        <v>130</v>
      </c>
      <c r="B16527" s="20" t="s">
        <v>1390</v>
      </c>
      <c r="C16527" s="20" t="s">
        <v>7</v>
      </c>
      <c r="D16527" s="20" t="s">
        <v>10</v>
      </c>
      <c r="E16527" s="21"/>
      <c r="F16527" s="24">
        <v>1910.16</v>
      </c>
      <c r="G16527" s="23">
        <v>0.62</v>
      </c>
      <c r="H16527" s="20" t="s">
        <v>102</v>
      </c>
      <c r="I16527" s="20" t="s">
        <v>146</v>
      </c>
      <c r="J16527" s="20" t="s">
        <v>104</v>
      </c>
      <c r="K16527" s="21"/>
      <c r="L16527" s="20" t="s">
        <v>104</v>
      </c>
      <c r="M16527" s="20" t="s">
        <v>48</v>
      </c>
      <c r="N16527" s="23">
        <v>0.62</v>
      </c>
      <c r="O16527" s="23">
        <v>0.59</v>
      </c>
    </row>
    <row r="16528" spans="1:15" x14ac:dyDescent="0.25">
      <c r="A16528" s="20" t="s">
        <v>130</v>
      </c>
      <c r="B16528" s="20" t="s">
        <v>1390</v>
      </c>
      <c r="C16528" s="20" t="s">
        <v>105</v>
      </c>
      <c r="D16528" s="20" t="s">
        <v>106</v>
      </c>
      <c r="E16528" s="21"/>
      <c r="F16528" s="23">
        <v>587.46</v>
      </c>
      <c r="G16528" s="23">
        <v>0.19</v>
      </c>
      <c r="H16528" s="20" t="s">
        <v>102</v>
      </c>
      <c r="I16528" s="20" t="s">
        <v>146</v>
      </c>
      <c r="J16528" s="20" t="s">
        <v>104</v>
      </c>
      <c r="K16528" s="21"/>
      <c r="L16528" s="20" t="s">
        <v>104</v>
      </c>
      <c r="M16528" s="20" t="s">
        <v>82</v>
      </c>
      <c r="N16528" s="21"/>
      <c r="O16528" s="23">
        <v>0.59</v>
      </c>
    </row>
    <row r="16529" spans="1:15" x14ac:dyDescent="0.25">
      <c r="A16529" s="20" t="s">
        <v>130</v>
      </c>
      <c r="B16529" s="20" t="s">
        <v>1390</v>
      </c>
      <c r="C16529" s="20" t="s">
        <v>107</v>
      </c>
      <c r="D16529" s="20" t="s">
        <v>106</v>
      </c>
      <c r="E16529" s="21"/>
      <c r="F16529" s="24">
        <v>3210.65</v>
      </c>
      <c r="G16529" s="23">
        <v>1.04</v>
      </c>
      <c r="H16529" s="20" t="s">
        <v>102</v>
      </c>
      <c r="I16529" s="20" t="s">
        <v>146</v>
      </c>
      <c r="J16529" s="20" t="s">
        <v>104</v>
      </c>
      <c r="K16529" s="21"/>
      <c r="L16529" s="20" t="s">
        <v>104</v>
      </c>
      <c r="M16529" s="20" t="s">
        <v>65</v>
      </c>
      <c r="N16529" s="23">
        <v>0.84</v>
      </c>
      <c r="O16529" s="23">
        <v>0.59</v>
      </c>
    </row>
    <row r="16530" spans="1:15" x14ac:dyDescent="0.25">
      <c r="A16530" s="20" t="s">
        <v>130</v>
      </c>
      <c r="B16530" s="20" t="s">
        <v>1390</v>
      </c>
      <c r="C16530" s="20" t="s">
        <v>108</v>
      </c>
      <c r="D16530" s="20" t="s">
        <v>106</v>
      </c>
      <c r="E16530" s="21"/>
      <c r="F16530" s="24">
        <v>1486.08</v>
      </c>
      <c r="G16530" s="23">
        <v>0.48</v>
      </c>
      <c r="H16530" s="20" t="s">
        <v>102</v>
      </c>
      <c r="I16530" s="20" t="s">
        <v>146</v>
      </c>
      <c r="J16530" s="20" t="s">
        <v>104</v>
      </c>
      <c r="K16530" s="21"/>
      <c r="L16530" s="20" t="s">
        <v>104</v>
      </c>
      <c r="M16530" s="20" t="s">
        <v>64</v>
      </c>
      <c r="N16530" s="23">
        <v>23.22</v>
      </c>
      <c r="O16530" s="23">
        <v>0.59</v>
      </c>
    </row>
    <row r="16531" spans="1:15" x14ac:dyDescent="0.25">
      <c r="A16531" s="20" t="s">
        <v>130</v>
      </c>
      <c r="B16531" s="20" t="s">
        <v>1390</v>
      </c>
      <c r="C16531" s="20" t="s">
        <v>54</v>
      </c>
      <c r="D16531" s="20" t="s">
        <v>109</v>
      </c>
      <c r="E16531" s="25">
        <v>26</v>
      </c>
      <c r="F16531" s="24">
        <v>8648.14</v>
      </c>
      <c r="G16531" s="23">
        <v>2.81</v>
      </c>
      <c r="H16531" s="20" t="s">
        <v>102</v>
      </c>
      <c r="I16531" s="20" t="s">
        <v>146</v>
      </c>
      <c r="J16531" s="20" t="s">
        <v>104</v>
      </c>
      <c r="K16531" s="21"/>
      <c r="L16531" s="20" t="s">
        <v>104</v>
      </c>
      <c r="M16531" s="20" t="s">
        <v>54</v>
      </c>
      <c r="N16531" s="23">
        <v>0.26</v>
      </c>
      <c r="O16531" s="23">
        <v>0.59</v>
      </c>
    </row>
    <row r="16532" spans="1:15" x14ac:dyDescent="0.25">
      <c r="A16532" s="20" t="s">
        <v>130</v>
      </c>
      <c r="B16532" s="20" t="s">
        <v>1390</v>
      </c>
      <c r="C16532" s="20" t="s">
        <v>55</v>
      </c>
      <c r="D16532" s="20" t="s">
        <v>109</v>
      </c>
      <c r="E16532" s="25">
        <v>26</v>
      </c>
      <c r="F16532" s="26">
        <v>665.6</v>
      </c>
      <c r="G16532" s="23">
        <v>0.22</v>
      </c>
      <c r="H16532" s="20" t="s">
        <v>102</v>
      </c>
      <c r="I16532" s="20" t="s">
        <v>146</v>
      </c>
      <c r="J16532" s="20" t="s">
        <v>104</v>
      </c>
      <c r="K16532" s="21"/>
      <c r="L16532" s="20" t="s">
        <v>104</v>
      </c>
      <c r="M16532" s="20" t="s">
        <v>55</v>
      </c>
      <c r="N16532" s="23">
        <v>0.02</v>
      </c>
      <c r="O16532" s="23">
        <v>0.59</v>
      </c>
    </row>
    <row r="16533" spans="1:15" x14ac:dyDescent="0.25">
      <c r="A16533" s="20" t="s">
        <v>130</v>
      </c>
      <c r="B16533" s="20" t="s">
        <v>1390</v>
      </c>
      <c r="C16533" s="20" t="s">
        <v>49</v>
      </c>
      <c r="D16533" s="20" t="s">
        <v>109</v>
      </c>
      <c r="E16533" s="25">
        <v>9</v>
      </c>
      <c r="F16533" s="24">
        <v>2282.7600000000002</v>
      </c>
      <c r="G16533" s="23">
        <v>0.74</v>
      </c>
      <c r="H16533" s="20" t="s">
        <v>102</v>
      </c>
      <c r="I16533" s="20" t="s">
        <v>146</v>
      </c>
      <c r="J16533" s="20" t="s">
        <v>104</v>
      </c>
      <c r="K16533" s="21"/>
      <c r="L16533" s="20" t="s">
        <v>104</v>
      </c>
      <c r="M16533" s="20" t="s">
        <v>49</v>
      </c>
      <c r="N16533" s="23">
        <v>0.85</v>
      </c>
      <c r="O16533" s="23">
        <v>0.59</v>
      </c>
    </row>
    <row r="16534" spans="1:15" x14ac:dyDescent="0.25">
      <c r="A16534" s="20" t="s">
        <v>130</v>
      </c>
      <c r="B16534" s="20" t="s">
        <v>1390</v>
      </c>
      <c r="C16534" s="20" t="s">
        <v>111</v>
      </c>
      <c r="D16534" s="21"/>
      <c r="E16534" s="21"/>
      <c r="F16534" s="24">
        <v>1263.17</v>
      </c>
      <c r="G16534" s="23">
        <v>0.41</v>
      </c>
      <c r="H16534" s="20" t="s">
        <v>102</v>
      </c>
      <c r="I16534" s="20" t="s">
        <v>146</v>
      </c>
      <c r="J16534" s="20" t="s">
        <v>104</v>
      </c>
      <c r="K16534" s="21"/>
      <c r="L16534" s="20" t="s">
        <v>104</v>
      </c>
      <c r="M16534" s="20" t="s">
        <v>56</v>
      </c>
      <c r="N16534" s="23">
        <v>0.41</v>
      </c>
      <c r="O16534" s="23">
        <v>0.59</v>
      </c>
    </row>
    <row r="16535" spans="1:15" x14ac:dyDescent="0.25">
      <c r="A16535" s="20" t="s">
        <v>130</v>
      </c>
      <c r="B16535" s="20" t="s">
        <v>1390</v>
      </c>
      <c r="C16535" s="20" t="s">
        <v>112</v>
      </c>
      <c r="D16535" s="20" t="s">
        <v>113</v>
      </c>
      <c r="E16535" s="25">
        <v>4</v>
      </c>
      <c r="F16535" s="23">
        <v>708.61</v>
      </c>
      <c r="G16535" s="23">
        <v>0.23</v>
      </c>
      <c r="H16535" s="20" t="s">
        <v>102</v>
      </c>
      <c r="I16535" s="20" t="s">
        <v>146</v>
      </c>
      <c r="J16535" s="20" t="s">
        <v>104</v>
      </c>
      <c r="K16535" s="21"/>
      <c r="L16535" s="20" t="s">
        <v>104</v>
      </c>
      <c r="M16535" s="20" t="s">
        <v>58</v>
      </c>
      <c r="N16535" s="23">
        <v>0.69</v>
      </c>
      <c r="O16535" s="23">
        <v>0.59</v>
      </c>
    </row>
    <row r="16536" spans="1:15" x14ac:dyDescent="0.25">
      <c r="A16536" s="20" t="s">
        <v>130</v>
      </c>
      <c r="B16536" s="20" t="s">
        <v>1390</v>
      </c>
      <c r="C16536" s="20" t="s">
        <v>114</v>
      </c>
      <c r="D16536" s="21"/>
      <c r="E16536" s="21"/>
      <c r="F16536" s="24">
        <v>8780.57</v>
      </c>
      <c r="G16536" s="23">
        <v>2.85</v>
      </c>
      <c r="H16536" s="20" t="s">
        <v>102</v>
      </c>
      <c r="I16536" s="20" t="s">
        <v>146</v>
      </c>
      <c r="J16536" s="20" t="s">
        <v>104</v>
      </c>
      <c r="K16536" s="21"/>
      <c r="L16536" s="20" t="s">
        <v>104</v>
      </c>
      <c r="M16536" s="20" t="s">
        <v>69</v>
      </c>
      <c r="N16536" s="23">
        <v>2.85</v>
      </c>
      <c r="O16536" s="23">
        <v>0.59</v>
      </c>
    </row>
    <row r="16537" spans="1:15" x14ac:dyDescent="0.25">
      <c r="A16537" s="20" t="s">
        <v>130</v>
      </c>
      <c r="B16537" s="20" t="s">
        <v>1390</v>
      </c>
      <c r="C16537" s="20" t="s">
        <v>121</v>
      </c>
      <c r="D16537" s="20" t="s">
        <v>106</v>
      </c>
      <c r="E16537" s="21"/>
      <c r="F16537" s="22">
        <v>2143.1</v>
      </c>
      <c r="G16537" s="26">
        <v>0.7</v>
      </c>
      <c r="H16537" s="20" t="s">
        <v>102</v>
      </c>
      <c r="I16537" s="20" t="s">
        <v>146</v>
      </c>
      <c r="J16537" s="20" t="s">
        <v>104</v>
      </c>
      <c r="K16537" s="21"/>
      <c r="L16537" s="20" t="s">
        <v>104</v>
      </c>
      <c r="M16537" s="20" t="s">
        <v>74</v>
      </c>
      <c r="N16537" s="21"/>
      <c r="O16537" s="23">
        <v>0.59</v>
      </c>
    </row>
    <row r="16538" spans="1:15" x14ac:dyDescent="0.25">
      <c r="A16538" s="20" t="s">
        <v>130</v>
      </c>
      <c r="B16538" s="20" t="s">
        <v>1390</v>
      </c>
      <c r="C16538" s="20" t="s">
        <v>115</v>
      </c>
      <c r="D16538" s="20" t="s">
        <v>106</v>
      </c>
      <c r="E16538" s="21"/>
      <c r="F16538" s="26">
        <v>113.7</v>
      </c>
      <c r="G16538" s="23">
        <v>0.04</v>
      </c>
      <c r="H16538" s="20" t="s">
        <v>102</v>
      </c>
      <c r="I16538" s="20" t="s">
        <v>146</v>
      </c>
      <c r="J16538" s="20" t="s">
        <v>104</v>
      </c>
      <c r="K16538" s="21"/>
      <c r="L16538" s="20" t="s">
        <v>104</v>
      </c>
      <c r="M16538" s="20" t="s">
        <v>75</v>
      </c>
      <c r="N16538" s="21"/>
      <c r="O16538" s="23">
        <v>0.59</v>
      </c>
    </row>
    <row r="16539" spans="1:15" x14ac:dyDescent="0.25">
      <c r="A16539" s="20" t="s">
        <v>130</v>
      </c>
      <c r="B16539" s="20" t="s">
        <v>1391</v>
      </c>
      <c r="C16539" s="20" t="s">
        <v>119</v>
      </c>
      <c r="D16539" s="20" t="s">
        <v>6</v>
      </c>
      <c r="E16539" s="21"/>
      <c r="F16539" s="24">
        <v>15022.54</v>
      </c>
      <c r="G16539" s="23">
        <v>1.21</v>
      </c>
      <c r="H16539" s="20" t="s">
        <v>102</v>
      </c>
      <c r="I16539" s="20" t="s">
        <v>129</v>
      </c>
      <c r="J16539" s="20" t="s">
        <v>104</v>
      </c>
      <c r="K16539" s="21"/>
      <c r="L16539" s="20" t="s">
        <v>104</v>
      </c>
      <c r="M16539" s="20" t="s">
        <v>45</v>
      </c>
      <c r="N16539" s="23">
        <v>32.65</v>
      </c>
      <c r="O16539" s="23">
        <v>0.71</v>
      </c>
    </row>
    <row r="16540" spans="1:15" x14ac:dyDescent="0.25">
      <c r="A16540" s="20" t="s">
        <v>130</v>
      </c>
      <c r="B16540" s="20" t="s">
        <v>1391</v>
      </c>
      <c r="C16540" s="20" t="s">
        <v>7</v>
      </c>
      <c r="D16540" s="20" t="s">
        <v>10</v>
      </c>
      <c r="E16540" s="21"/>
      <c r="F16540" s="24">
        <v>7725.94</v>
      </c>
      <c r="G16540" s="23">
        <v>0.62</v>
      </c>
      <c r="H16540" s="20" t="s">
        <v>102</v>
      </c>
      <c r="I16540" s="20" t="s">
        <v>129</v>
      </c>
      <c r="J16540" s="20" t="s">
        <v>104</v>
      </c>
      <c r="K16540" s="21"/>
      <c r="L16540" s="20" t="s">
        <v>104</v>
      </c>
      <c r="M16540" s="20" t="s">
        <v>48</v>
      </c>
      <c r="N16540" s="23">
        <v>0.62</v>
      </c>
      <c r="O16540" s="23">
        <v>0.71</v>
      </c>
    </row>
    <row r="16541" spans="1:15" x14ac:dyDescent="0.25">
      <c r="A16541" s="20" t="s">
        <v>130</v>
      </c>
      <c r="B16541" s="20" t="s">
        <v>1391</v>
      </c>
      <c r="C16541" s="20" t="s">
        <v>105</v>
      </c>
      <c r="D16541" s="20" t="s">
        <v>106</v>
      </c>
      <c r="E16541" s="21"/>
      <c r="F16541" s="24">
        <v>2316.9699999999998</v>
      </c>
      <c r="G16541" s="23">
        <v>0.19</v>
      </c>
      <c r="H16541" s="20" t="s">
        <v>102</v>
      </c>
      <c r="I16541" s="20" t="s">
        <v>129</v>
      </c>
      <c r="J16541" s="20" t="s">
        <v>104</v>
      </c>
      <c r="K16541" s="21"/>
      <c r="L16541" s="20" t="s">
        <v>104</v>
      </c>
      <c r="M16541" s="20" t="s">
        <v>82</v>
      </c>
      <c r="N16541" s="21"/>
      <c r="O16541" s="23">
        <v>0.71</v>
      </c>
    </row>
    <row r="16542" spans="1:15" x14ac:dyDescent="0.25">
      <c r="A16542" s="20" t="s">
        <v>130</v>
      </c>
      <c r="B16542" s="20" t="s">
        <v>1391</v>
      </c>
      <c r="C16542" s="20" t="s">
        <v>22</v>
      </c>
      <c r="D16542" s="20" t="s">
        <v>106</v>
      </c>
      <c r="E16542" s="21"/>
      <c r="F16542" s="24">
        <v>35463.519999999997</v>
      </c>
      <c r="G16542" s="23">
        <v>2.85</v>
      </c>
      <c r="H16542" s="20" t="s">
        <v>102</v>
      </c>
      <c r="I16542" s="20" t="s">
        <v>129</v>
      </c>
      <c r="J16542" s="20" t="s">
        <v>104</v>
      </c>
      <c r="K16542" s="21"/>
      <c r="L16542" s="20" t="s">
        <v>104</v>
      </c>
      <c r="M16542" s="20" t="s">
        <v>61</v>
      </c>
      <c r="N16542" s="24">
        <v>5910.59</v>
      </c>
      <c r="O16542" s="23">
        <v>0.71</v>
      </c>
    </row>
    <row r="16543" spans="1:15" x14ac:dyDescent="0.25">
      <c r="A16543" s="20" t="s">
        <v>130</v>
      </c>
      <c r="B16543" s="20" t="s">
        <v>1391</v>
      </c>
      <c r="C16543" s="20" t="s">
        <v>107</v>
      </c>
      <c r="D16543" s="20" t="s">
        <v>106</v>
      </c>
      <c r="E16543" s="21"/>
      <c r="F16543" s="24">
        <v>12335.48</v>
      </c>
      <c r="G16543" s="23">
        <v>0.99</v>
      </c>
      <c r="H16543" s="20" t="s">
        <v>102</v>
      </c>
      <c r="I16543" s="20" t="s">
        <v>129</v>
      </c>
      <c r="J16543" s="20" t="s">
        <v>104</v>
      </c>
      <c r="K16543" s="21"/>
      <c r="L16543" s="20" t="s">
        <v>104</v>
      </c>
      <c r="M16543" s="20" t="s">
        <v>65</v>
      </c>
      <c r="N16543" s="23">
        <v>0.84</v>
      </c>
      <c r="O16543" s="23">
        <v>0.71</v>
      </c>
    </row>
    <row r="16544" spans="1:15" x14ac:dyDescent="0.25">
      <c r="A16544" s="20" t="s">
        <v>130</v>
      </c>
      <c r="B16544" s="20" t="s">
        <v>1391</v>
      </c>
      <c r="C16544" s="20" t="s">
        <v>108</v>
      </c>
      <c r="D16544" s="20" t="s">
        <v>106</v>
      </c>
      <c r="E16544" s="21"/>
      <c r="F16544" s="24">
        <v>4945.8599999999997</v>
      </c>
      <c r="G16544" s="26">
        <v>0.4</v>
      </c>
      <c r="H16544" s="20" t="s">
        <v>102</v>
      </c>
      <c r="I16544" s="20" t="s">
        <v>129</v>
      </c>
      <c r="J16544" s="20" t="s">
        <v>104</v>
      </c>
      <c r="K16544" s="21"/>
      <c r="L16544" s="20" t="s">
        <v>104</v>
      </c>
      <c r="M16544" s="20" t="s">
        <v>64</v>
      </c>
      <c r="N16544" s="23">
        <v>23.22</v>
      </c>
      <c r="O16544" s="23">
        <v>0.71</v>
      </c>
    </row>
    <row r="16545" spans="1:15" x14ac:dyDescent="0.25">
      <c r="A16545" s="20" t="s">
        <v>130</v>
      </c>
      <c r="B16545" s="20" t="s">
        <v>1391</v>
      </c>
      <c r="C16545" s="20" t="s">
        <v>54</v>
      </c>
      <c r="D16545" s="20" t="s">
        <v>109</v>
      </c>
      <c r="E16545" s="25">
        <v>26</v>
      </c>
      <c r="F16545" s="24">
        <v>25431.119999999999</v>
      </c>
      <c r="G16545" s="23">
        <v>2.04</v>
      </c>
      <c r="H16545" s="20" t="s">
        <v>102</v>
      </c>
      <c r="I16545" s="20" t="s">
        <v>129</v>
      </c>
      <c r="J16545" s="20" t="s">
        <v>104</v>
      </c>
      <c r="K16545" s="21"/>
      <c r="L16545" s="20" t="s">
        <v>104</v>
      </c>
      <c r="M16545" s="20" t="s">
        <v>54</v>
      </c>
      <c r="N16545" s="23">
        <v>0.26</v>
      </c>
      <c r="O16545" s="23">
        <v>0.71</v>
      </c>
    </row>
    <row r="16546" spans="1:15" x14ac:dyDescent="0.25">
      <c r="A16546" s="20" t="s">
        <v>130</v>
      </c>
      <c r="B16546" s="20" t="s">
        <v>1391</v>
      </c>
      <c r="C16546" s="20" t="s">
        <v>55</v>
      </c>
      <c r="D16546" s="20" t="s">
        <v>109</v>
      </c>
      <c r="E16546" s="25">
        <v>26</v>
      </c>
      <c r="F16546" s="22">
        <v>1372.8</v>
      </c>
      <c r="G16546" s="23">
        <v>0.11</v>
      </c>
      <c r="H16546" s="20" t="s">
        <v>102</v>
      </c>
      <c r="I16546" s="20" t="s">
        <v>129</v>
      </c>
      <c r="J16546" s="20" t="s">
        <v>104</v>
      </c>
      <c r="K16546" s="21"/>
      <c r="L16546" s="20" t="s">
        <v>104</v>
      </c>
      <c r="M16546" s="20" t="s">
        <v>55</v>
      </c>
      <c r="N16546" s="23">
        <v>0.02</v>
      </c>
      <c r="O16546" s="23">
        <v>0.71</v>
      </c>
    </row>
    <row r="16547" spans="1:15" x14ac:dyDescent="0.25">
      <c r="A16547" s="20" t="s">
        <v>130</v>
      </c>
      <c r="B16547" s="20" t="s">
        <v>1391</v>
      </c>
      <c r="C16547" s="20" t="s">
        <v>122</v>
      </c>
      <c r="D16547" s="20" t="s">
        <v>109</v>
      </c>
      <c r="E16547" s="25">
        <v>2</v>
      </c>
      <c r="F16547" s="24">
        <v>5015.37</v>
      </c>
      <c r="G16547" s="26">
        <v>0.4</v>
      </c>
      <c r="H16547" s="20" t="s">
        <v>102</v>
      </c>
      <c r="I16547" s="20" t="s">
        <v>129</v>
      </c>
      <c r="J16547" s="20" t="s">
        <v>104</v>
      </c>
      <c r="K16547" s="21"/>
      <c r="L16547" s="20" t="s">
        <v>104</v>
      </c>
      <c r="M16547" s="20" t="s">
        <v>52</v>
      </c>
      <c r="N16547" s="23">
        <v>1.19</v>
      </c>
      <c r="O16547" s="23">
        <v>0.71</v>
      </c>
    </row>
    <row r="16548" spans="1:15" x14ac:dyDescent="0.25">
      <c r="A16548" s="20" t="s">
        <v>130</v>
      </c>
      <c r="B16548" s="20" t="s">
        <v>1391</v>
      </c>
      <c r="C16548" s="20" t="s">
        <v>127</v>
      </c>
      <c r="D16548" s="20" t="s">
        <v>109</v>
      </c>
      <c r="E16548" s="25">
        <v>7</v>
      </c>
      <c r="F16548" s="24">
        <v>11948.39</v>
      </c>
      <c r="G16548" s="23">
        <v>0.96</v>
      </c>
      <c r="H16548" s="20" t="s">
        <v>102</v>
      </c>
      <c r="I16548" s="20" t="s">
        <v>129</v>
      </c>
      <c r="J16548" s="20" t="s">
        <v>104</v>
      </c>
      <c r="K16548" s="21"/>
      <c r="L16548" s="20" t="s">
        <v>104</v>
      </c>
      <c r="M16548" s="20" t="s">
        <v>51</v>
      </c>
      <c r="N16548" s="23">
        <v>0.81</v>
      </c>
      <c r="O16548" s="23">
        <v>0.71</v>
      </c>
    </row>
    <row r="16549" spans="1:15" x14ac:dyDescent="0.25">
      <c r="A16549" s="20" t="s">
        <v>130</v>
      </c>
      <c r="B16549" s="20" t="s">
        <v>1391</v>
      </c>
      <c r="C16549" s="20" t="s">
        <v>111</v>
      </c>
      <c r="D16549" s="21"/>
      <c r="E16549" s="21"/>
      <c r="F16549" s="24">
        <v>5109.09</v>
      </c>
      <c r="G16549" s="23">
        <v>0.41</v>
      </c>
      <c r="H16549" s="20" t="s">
        <v>102</v>
      </c>
      <c r="I16549" s="20" t="s">
        <v>129</v>
      </c>
      <c r="J16549" s="20" t="s">
        <v>104</v>
      </c>
      <c r="K16549" s="21"/>
      <c r="L16549" s="20" t="s">
        <v>104</v>
      </c>
      <c r="M16549" s="20" t="s">
        <v>56</v>
      </c>
      <c r="N16549" s="23">
        <v>0.41</v>
      </c>
      <c r="O16549" s="23">
        <v>0.71</v>
      </c>
    </row>
    <row r="16550" spans="1:15" x14ac:dyDescent="0.25">
      <c r="A16550" s="20" t="s">
        <v>130</v>
      </c>
      <c r="B16550" s="20" t="s">
        <v>1391</v>
      </c>
      <c r="C16550" s="20" t="s">
        <v>112</v>
      </c>
      <c r="D16550" s="20" t="s">
        <v>113</v>
      </c>
      <c r="E16550" s="25">
        <v>4</v>
      </c>
      <c r="F16550" s="24">
        <v>2866.08</v>
      </c>
      <c r="G16550" s="23">
        <v>0.23</v>
      </c>
      <c r="H16550" s="20" t="s">
        <v>102</v>
      </c>
      <c r="I16550" s="20" t="s">
        <v>129</v>
      </c>
      <c r="J16550" s="20" t="s">
        <v>104</v>
      </c>
      <c r="K16550" s="21"/>
      <c r="L16550" s="20" t="s">
        <v>104</v>
      </c>
      <c r="M16550" s="20" t="s">
        <v>58</v>
      </c>
      <c r="N16550" s="23">
        <v>0.69</v>
      </c>
      <c r="O16550" s="23">
        <v>0.71</v>
      </c>
    </row>
    <row r="16551" spans="1:15" x14ac:dyDescent="0.25">
      <c r="A16551" s="20" t="s">
        <v>130</v>
      </c>
      <c r="B16551" s="20" t="s">
        <v>1391</v>
      </c>
      <c r="C16551" s="20" t="s">
        <v>114</v>
      </c>
      <c r="D16551" s="21"/>
      <c r="E16551" s="21"/>
      <c r="F16551" s="24">
        <v>35514.42</v>
      </c>
      <c r="G16551" s="23">
        <v>2.85</v>
      </c>
      <c r="H16551" s="20" t="s">
        <v>102</v>
      </c>
      <c r="I16551" s="20" t="s">
        <v>129</v>
      </c>
      <c r="J16551" s="20" t="s">
        <v>104</v>
      </c>
      <c r="K16551" s="21"/>
      <c r="L16551" s="20" t="s">
        <v>104</v>
      </c>
      <c r="M16551" s="20" t="s">
        <v>69</v>
      </c>
      <c r="N16551" s="23">
        <v>2.85</v>
      </c>
      <c r="O16551" s="23">
        <v>0.71</v>
      </c>
    </row>
    <row r="16552" spans="1:15" x14ac:dyDescent="0.25">
      <c r="A16552" s="20" t="s">
        <v>130</v>
      </c>
      <c r="B16552" s="20" t="s">
        <v>1391</v>
      </c>
      <c r="C16552" s="20" t="s">
        <v>121</v>
      </c>
      <c r="D16552" s="20" t="s">
        <v>106</v>
      </c>
      <c r="E16552" s="21"/>
      <c r="F16552" s="24">
        <v>8619.84</v>
      </c>
      <c r="G16552" s="23">
        <v>0.69</v>
      </c>
      <c r="H16552" s="20" t="s">
        <v>102</v>
      </c>
      <c r="I16552" s="20" t="s">
        <v>129</v>
      </c>
      <c r="J16552" s="20" t="s">
        <v>104</v>
      </c>
      <c r="K16552" s="21"/>
      <c r="L16552" s="20" t="s">
        <v>104</v>
      </c>
      <c r="M16552" s="20" t="s">
        <v>74</v>
      </c>
      <c r="N16552" s="21"/>
      <c r="O16552" s="23">
        <v>0.71</v>
      </c>
    </row>
    <row r="16553" spans="1:15" x14ac:dyDescent="0.25">
      <c r="A16553" s="20" t="s">
        <v>130</v>
      </c>
      <c r="B16553" s="20" t="s">
        <v>1391</v>
      </c>
      <c r="C16553" s="20" t="s">
        <v>115</v>
      </c>
      <c r="D16553" s="20" t="s">
        <v>106</v>
      </c>
      <c r="E16553" s="21"/>
      <c r="F16553" s="24">
        <v>1415.02</v>
      </c>
      <c r="G16553" s="23">
        <v>0.11</v>
      </c>
      <c r="H16553" s="20" t="s">
        <v>102</v>
      </c>
      <c r="I16553" s="20" t="s">
        <v>129</v>
      </c>
      <c r="J16553" s="20" t="s">
        <v>104</v>
      </c>
      <c r="K16553" s="21"/>
      <c r="L16553" s="20" t="s">
        <v>104</v>
      </c>
      <c r="M16553" s="20" t="s">
        <v>75</v>
      </c>
      <c r="N16553" s="21"/>
      <c r="O16553" s="23">
        <v>0.71</v>
      </c>
    </row>
    <row r="16554" spans="1:15" x14ac:dyDescent="0.25">
      <c r="A16554" s="20" t="s">
        <v>130</v>
      </c>
      <c r="B16554" s="20" t="s">
        <v>1392</v>
      </c>
      <c r="C16554" s="20" t="s">
        <v>119</v>
      </c>
      <c r="D16554" s="20" t="s">
        <v>6</v>
      </c>
      <c r="E16554" s="21"/>
      <c r="F16554" s="24">
        <v>2710.59</v>
      </c>
      <c r="G16554" s="23">
        <v>1.39</v>
      </c>
      <c r="H16554" s="20" t="s">
        <v>102</v>
      </c>
      <c r="I16554" s="20" t="s">
        <v>149</v>
      </c>
      <c r="J16554" s="20" t="s">
        <v>104</v>
      </c>
      <c r="K16554" s="21"/>
      <c r="L16554" s="20" t="s">
        <v>104</v>
      </c>
      <c r="M16554" s="20" t="s">
        <v>45</v>
      </c>
      <c r="N16554" s="23">
        <v>32.65</v>
      </c>
      <c r="O16554" s="23">
        <v>0.35</v>
      </c>
    </row>
    <row r="16555" spans="1:15" x14ac:dyDescent="0.25">
      <c r="A16555" s="20" t="s">
        <v>130</v>
      </c>
      <c r="B16555" s="20" t="s">
        <v>1392</v>
      </c>
      <c r="C16555" s="20" t="s">
        <v>7</v>
      </c>
      <c r="D16555" s="20" t="s">
        <v>10</v>
      </c>
      <c r="E16555" s="21"/>
      <c r="F16555" s="24">
        <v>1209.43</v>
      </c>
      <c r="G16555" s="23">
        <v>0.62</v>
      </c>
      <c r="H16555" s="20" t="s">
        <v>102</v>
      </c>
      <c r="I16555" s="20" t="s">
        <v>149</v>
      </c>
      <c r="J16555" s="20" t="s">
        <v>104</v>
      </c>
      <c r="K16555" s="21"/>
      <c r="L16555" s="20" t="s">
        <v>104</v>
      </c>
      <c r="M16555" s="20" t="s">
        <v>48</v>
      </c>
      <c r="N16555" s="23">
        <v>0.62</v>
      </c>
      <c r="O16555" s="23">
        <v>0.35</v>
      </c>
    </row>
    <row r="16556" spans="1:15" x14ac:dyDescent="0.25">
      <c r="A16556" s="20" t="s">
        <v>130</v>
      </c>
      <c r="B16556" s="20" t="s">
        <v>1392</v>
      </c>
      <c r="C16556" s="20" t="s">
        <v>105</v>
      </c>
      <c r="D16556" s="20" t="s">
        <v>106</v>
      </c>
      <c r="E16556" s="21"/>
      <c r="F16556" s="23">
        <v>385.33</v>
      </c>
      <c r="G16556" s="26">
        <v>0.2</v>
      </c>
      <c r="H16556" s="20" t="s">
        <v>102</v>
      </c>
      <c r="I16556" s="20" t="s">
        <v>149</v>
      </c>
      <c r="J16556" s="20" t="s">
        <v>104</v>
      </c>
      <c r="K16556" s="21"/>
      <c r="L16556" s="20" t="s">
        <v>104</v>
      </c>
      <c r="M16556" s="20" t="s">
        <v>82</v>
      </c>
      <c r="N16556" s="21"/>
      <c r="O16556" s="23">
        <v>0.35</v>
      </c>
    </row>
    <row r="16557" spans="1:15" x14ac:dyDescent="0.25">
      <c r="A16557" s="20" t="s">
        <v>130</v>
      </c>
      <c r="B16557" s="20" t="s">
        <v>1392</v>
      </c>
      <c r="C16557" s="20" t="s">
        <v>22</v>
      </c>
      <c r="D16557" s="20" t="s">
        <v>106</v>
      </c>
      <c r="E16557" s="21"/>
      <c r="F16557" s="24">
        <v>5910.59</v>
      </c>
      <c r="G16557" s="23">
        <v>3.03</v>
      </c>
      <c r="H16557" s="20" t="s">
        <v>102</v>
      </c>
      <c r="I16557" s="20" t="s">
        <v>149</v>
      </c>
      <c r="J16557" s="20" t="s">
        <v>104</v>
      </c>
      <c r="K16557" s="21"/>
      <c r="L16557" s="20" t="s">
        <v>104</v>
      </c>
      <c r="M16557" s="20" t="s">
        <v>61</v>
      </c>
      <c r="N16557" s="24">
        <v>5910.59</v>
      </c>
      <c r="O16557" s="23">
        <v>0.35</v>
      </c>
    </row>
    <row r="16558" spans="1:15" x14ac:dyDescent="0.25">
      <c r="A16558" s="20" t="s">
        <v>130</v>
      </c>
      <c r="B16558" s="20" t="s">
        <v>1392</v>
      </c>
      <c r="C16558" s="20" t="s">
        <v>107</v>
      </c>
      <c r="D16558" s="20" t="s">
        <v>106</v>
      </c>
      <c r="E16558" s="21"/>
      <c r="F16558" s="21"/>
      <c r="G16558" s="21"/>
      <c r="H16558" s="20" t="s">
        <v>102</v>
      </c>
      <c r="I16558" s="20" t="s">
        <v>149</v>
      </c>
      <c r="J16558" s="20" t="s">
        <v>104</v>
      </c>
      <c r="K16558" s="21"/>
      <c r="L16558" s="20" t="s">
        <v>104</v>
      </c>
      <c r="M16558" s="20" t="s">
        <v>65</v>
      </c>
      <c r="N16558" s="23">
        <v>0.84</v>
      </c>
      <c r="O16558" s="23">
        <v>0.35</v>
      </c>
    </row>
    <row r="16559" spans="1:15" x14ac:dyDescent="0.25">
      <c r="A16559" s="20" t="s">
        <v>130</v>
      </c>
      <c r="B16559" s="20" t="s">
        <v>1392</v>
      </c>
      <c r="C16559" s="20" t="s">
        <v>108</v>
      </c>
      <c r="D16559" s="20" t="s">
        <v>106</v>
      </c>
      <c r="E16559" s="21"/>
      <c r="F16559" s="23">
        <v>789.48</v>
      </c>
      <c r="G16559" s="26">
        <v>0.4</v>
      </c>
      <c r="H16559" s="20" t="s">
        <v>102</v>
      </c>
      <c r="I16559" s="20" t="s">
        <v>149</v>
      </c>
      <c r="J16559" s="20" t="s">
        <v>104</v>
      </c>
      <c r="K16559" s="21"/>
      <c r="L16559" s="20" t="s">
        <v>104</v>
      </c>
      <c r="M16559" s="20" t="s">
        <v>64</v>
      </c>
      <c r="N16559" s="23">
        <v>23.22</v>
      </c>
      <c r="O16559" s="23">
        <v>0.35</v>
      </c>
    </row>
    <row r="16560" spans="1:15" x14ac:dyDescent="0.25">
      <c r="A16560" s="20" t="s">
        <v>130</v>
      </c>
      <c r="B16560" s="20" t="s">
        <v>1392</v>
      </c>
      <c r="C16560" s="20" t="s">
        <v>54</v>
      </c>
      <c r="D16560" s="20" t="s">
        <v>109</v>
      </c>
      <c r="E16560" s="25">
        <v>26</v>
      </c>
      <c r="F16560" s="24">
        <v>4229.7299999999996</v>
      </c>
      <c r="G16560" s="23">
        <v>2.17</v>
      </c>
      <c r="H16560" s="20" t="s">
        <v>102</v>
      </c>
      <c r="I16560" s="20" t="s">
        <v>149</v>
      </c>
      <c r="J16560" s="20" t="s">
        <v>104</v>
      </c>
      <c r="K16560" s="21"/>
      <c r="L16560" s="20" t="s">
        <v>104</v>
      </c>
      <c r="M16560" s="20" t="s">
        <v>54</v>
      </c>
      <c r="N16560" s="23">
        <v>0.26</v>
      </c>
      <c r="O16560" s="23">
        <v>0.35</v>
      </c>
    </row>
    <row r="16561" spans="1:15" x14ac:dyDescent="0.25">
      <c r="A16561" s="20" t="s">
        <v>130</v>
      </c>
      <c r="B16561" s="20" t="s">
        <v>1392</v>
      </c>
      <c r="C16561" s="20" t="s">
        <v>55</v>
      </c>
      <c r="D16561" s="20" t="s">
        <v>109</v>
      </c>
      <c r="E16561" s="25">
        <v>26</v>
      </c>
      <c r="F16561" s="26">
        <v>145.6</v>
      </c>
      <c r="G16561" s="23">
        <v>7.0000000000000007E-2</v>
      </c>
      <c r="H16561" s="20" t="s">
        <v>102</v>
      </c>
      <c r="I16561" s="20" t="s">
        <v>149</v>
      </c>
      <c r="J16561" s="20" t="s">
        <v>104</v>
      </c>
      <c r="K16561" s="21"/>
      <c r="L16561" s="20" t="s">
        <v>104</v>
      </c>
      <c r="M16561" s="20" t="s">
        <v>55</v>
      </c>
      <c r="N16561" s="23">
        <v>0.02</v>
      </c>
      <c r="O16561" s="23">
        <v>0.35</v>
      </c>
    </row>
    <row r="16562" spans="1:15" x14ac:dyDescent="0.25">
      <c r="A16562" s="20" t="s">
        <v>130</v>
      </c>
      <c r="B16562" s="20" t="s">
        <v>1392</v>
      </c>
      <c r="C16562" s="20" t="s">
        <v>49</v>
      </c>
      <c r="D16562" s="20" t="s">
        <v>109</v>
      </c>
      <c r="E16562" s="25">
        <v>9</v>
      </c>
      <c r="F16562" s="24">
        <v>3318.57</v>
      </c>
      <c r="G16562" s="26">
        <v>1.7</v>
      </c>
      <c r="H16562" s="20" t="s">
        <v>102</v>
      </c>
      <c r="I16562" s="20" t="s">
        <v>149</v>
      </c>
      <c r="J16562" s="20" t="s">
        <v>104</v>
      </c>
      <c r="K16562" s="21"/>
      <c r="L16562" s="20" t="s">
        <v>104</v>
      </c>
      <c r="M16562" s="20" t="s">
        <v>49</v>
      </c>
      <c r="N16562" s="23">
        <v>0.85</v>
      </c>
      <c r="O16562" s="23">
        <v>0.35</v>
      </c>
    </row>
    <row r="16563" spans="1:15" x14ac:dyDescent="0.25">
      <c r="A16563" s="20" t="s">
        <v>130</v>
      </c>
      <c r="B16563" s="20" t="s">
        <v>1392</v>
      </c>
      <c r="C16563" s="20" t="s">
        <v>111</v>
      </c>
      <c r="D16563" s="21"/>
      <c r="E16563" s="21"/>
      <c r="F16563" s="23">
        <v>799.79</v>
      </c>
      <c r="G16563" s="23">
        <v>0.41</v>
      </c>
      <c r="H16563" s="20" t="s">
        <v>102</v>
      </c>
      <c r="I16563" s="20" t="s">
        <v>149</v>
      </c>
      <c r="J16563" s="20" t="s">
        <v>104</v>
      </c>
      <c r="K16563" s="21"/>
      <c r="L16563" s="20" t="s">
        <v>104</v>
      </c>
      <c r="M16563" s="20" t="s">
        <v>56</v>
      </c>
      <c r="N16563" s="23">
        <v>0.41</v>
      </c>
      <c r="O16563" s="23">
        <v>0.35</v>
      </c>
    </row>
    <row r="16564" spans="1:15" x14ac:dyDescent="0.25">
      <c r="A16564" s="20" t="s">
        <v>130</v>
      </c>
      <c r="B16564" s="20" t="s">
        <v>1392</v>
      </c>
      <c r="C16564" s="20" t="s">
        <v>112</v>
      </c>
      <c r="D16564" s="20" t="s">
        <v>113</v>
      </c>
      <c r="E16564" s="25">
        <v>4</v>
      </c>
      <c r="F16564" s="23">
        <v>448.66</v>
      </c>
      <c r="G16564" s="23">
        <v>0.23</v>
      </c>
      <c r="H16564" s="20" t="s">
        <v>102</v>
      </c>
      <c r="I16564" s="20" t="s">
        <v>149</v>
      </c>
      <c r="J16564" s="20" t="s">
        <v>104</v>
      </c>
      <c r="K16564" s="21"/>
      <c r="L16564" s="20" t="s">
        <v>104</v>
      </c>
      <c r="M16564" s="20" t="s">
        <v>58</v>
      </c>
      <c r="N16564" s="23">
        <v>0.69</v>
      </c>
      <c r="O16564" s="23">
        <v>0.35</v>
      </c>
    </row>
    <row r="16565" spans="1:15" x14ac:dyDescent="0.25">
      <c r="A16565" s="20" t="s">
        <v>130</v>
      </c>
      <c r="B16565" s="20" t="s">
        <v>1392</v>
      </c>
      <c r="C16565" s="20" t="s">
        <v>114</v>
      </c>
      <c r="D16565" s="21"/>
      <c r="E16565" s="21"/>
      <c r="F16565" s="22">
        <v>5559.5</v>
      </c>
      <c r="G16565" s="23">
        <v>2.85</v>
      </c>
      <c r="H16565" s="20" t="s">
        <v>102</v>
      </c>
      <c r="I16565" s="20" t="s">
        <v>149</v>
      </c>
      <c r="J16565" s="20" t="s">
        <v>104</v>
      </c>
      <c r="K16565" s="21"/>
      <c r="L16565" s="20" t="s">
        <v>104</v>
      </c>
      <c r="M16565" s="20" t="s">
        <v>69</v>
      </c>
      <c r="N16565" s="23">
        <v>2.85</v>
      </c>
      <c r="O16565" s="23">
        <v>0.35</v>
      </c>
    </row>
    <row r="16566" spans="1:15" x14ac:dyDescent="0.25">
      <c r="A16566" s="20" t="s">
        <v>130</v>
      </c>
      <c r="B16566" s="20" t="s">
        <v>1392</v>
      </c>
      <c r="C16566" s="20" t="s">
        <v>121</v>
      </c>
      <c r="D16566" s="20" t="s">
        <v>106</v>
      </c>
      <c r="E16566" s="21"/>
      <c r="F16566" s="24">
        <v>1357.36</v>
      </c>
      <c r="G16566" s="26">
        <v>0.7</v>
      </c>
      <c r="H16566" s="20" t="s">
        <v>102</v>
      </c>
      <c r="I16566" s="20" t="s">
        <v>149</v>
      </c>
      <c r="J16566" s="20" t="s">
        <v>104</v>
      </c>
      <c r="K16566" s="21"/>
      <c r="L16566" s="20" t="s">
        <v>104</v>
      </c>
      <c r="M16566" s="20" t="s">
        <v>74</v>
      </c>
      <c r="N16566" s="21"/>
      <c r="O16566" s="23">
        <v>0.35</v>
      </c>
    </row>
    <row r="16567" spans="1:15" x14ac:dyDescent="0.25">
      <c r="A16567" s="20" t="s">
        <v>130</v>
      </c>
      <c r="B16567" s="20" t="s">
        <v>1392</v>
      </c>
      <c r="C16567" s="20" t="s">
        <v>115</v>
      </c>
      <c r="D16567" s="20" t="s">
        <v>106</v>
      </c>
      <c r="E16567" s="21"/>
      <c r="F16567" s="23">
        <v>135.08000000000001</v>
      </c>
      <c r="G16567" s="23">
        <v>7.0000000000000007E-2</v>
      </c>
      <c r="H16567" s="20" t="s">
        <v>102</v>
      </c>
      <c r="I16567" s="20" t="s">
        <v>149</v>
      </c>
      <c r="J16567" s="20" t="s">
        <v>104</v>
      </c>
      <c r="K16567" s="21"/>
      <c r="L16567" s="20" t="s">
        <v>104</v>
      </c>
      <c r="M16567" s="20" t="s">
        <v>75</v>
      </c>
      <c r="N16567" s="21"/>
      <c r="O16567" s="23">
        <v>0.35</v>
      </c>
    </row>
    <row r="16568" spans="1:15" x14ac:dyDescent="0.25">
      <c r="A16568" s="20" t="s">
        <v>130</v>
      </c>
      <c r="B16568" s="20" t="s">
        <v>1393</v>
      </c>
      <c r="C16568" s="20" t="s">
        <v>119</v>
      </c>
      <c r="D16568" s="20" t="s">
        <v>6</v>
      </c>
      <c r="E16568" s="21"/>
      <c r="F16568" s="24">
        <v>7152.04</v>
      </c>
      <c r="G16568" s="23">
        <v>1.33</v>
      </c>
      <c r="H16568" s="20" t="s">
        <v>102</v>
      </c>
      <c r="I16568" s="20" t="s">
        <v>146</v>
      </c>
      <c r="J16568" s="20" t="s">
        <v>104</v>
      </c>
      <c r="K16568" s="21"/>
      <c r="L16568" s="20" t="s">
        <v>104</v>
      </c>
      <c r="M16568" s="20" t="s">
        <v>45</v>
      </c>
      <c r="N16568" s="23">
        <v>32.65</v>
      </c>
      <c r="O16568" s="23">
        <v>0.38</v>
      </c>
    </row>
    <row r="16569" spans="1:15" x14ac:dyDescent="0.25">
      <c r="A16569" s="20" t="s">
        <v>130</v>
      </c>
      <c r="B16569" s="20" t="s">
        <v>1393</v>
      </c>
      <c r="C16569" s="20" t="s">
        <v>7</v>
      </c>
      <c r="D16569" s="20" t="s">
        <v>10</v>
      </c>
      <c r="E16569" s="21"/>
      <c r="F16569" s="24">
        <v>3323.79</v>
      </c>
      <c r="G16569" s="23">
        <v>0.62</v>
      </c>
      <c r="H16569" s="20" t="s">
        <v>102</v>
      </c>
      <c r="I16569" s="20" t="s">
        <v>146</v>
      </c>
      <c r="J16569" s="20" t="s">
        <v>104</v>
      </c>
      <c r="K16569" s="21"/>
      <c r="L16569" s="20" t="s">
        <v>104</v>
      </c>
      <c r="M16569" s="20" t="s">
        <v>48</v>
      </c>
      <c r="N16569" s="23">
        <v>0.62</v>
      </c>
      <c r="O16569" s="23">
        <v>0.38</v>
      </c>
    </row>
    <row r="16570" spans="1:15" x14ac:dyDescent="0.25">
      <c r="A16570" s="20" t="s">
        <v>130</v>
      </c>
      <c r="B16570" s="20" t="s">
        <v>1393</v>
      </c>
      <c r="C16570" s="20" t="s">
        <v>105</v>
      </c>
      <c r="D16570" s="20" t="s">
        <v>106</v>
      </c>
      <c r="E16570" s="21"/>
      <c r="F16570" s="23">
        <v>992.57</v>
      </c>
      <c r="G16570" s="23">
        <v>0.19</v>
      </c>
      <c r="H16570" s="20" t="s">
        <v>102</v>
      </c>
      <c r="I16570" s="20" t="s">
        <v>146</v>
      </c>
      <c r="J16570" s="20" t="s">
        <v>104</v>
      </c>
      <c r="K16570" s="21"/>
      <c r="L16570" s="20" t="s">
        <v>104</v>
      </c>
      <c r="M16570" s="20" t="s">
        <v>82</v>
      </c>
      <c r="N16570" s="21"/>
      <c r="O16570" s="23">
        <v>0.38</v>
      </c>
    </row>
    <row r="16571" spans="1:15" x14ac:dyDescent="0.25">
      <c r="A16571" s="20" t="s">
        <v>130</v>
      </c>
      <c r="B16571" s="20" t="s">
        <v>1393</v>
      </c>
      <c r="C16571" s="20" t="s">
        <v>107</v>
      </c>
      <c r="D16571" s="20" t="s">
        <v>106</v>
      </c>
      <c r="E16571" s="21"/>
      <c r="F16571" s="24">
        <v>6371.27</v>
      </c>
      <c r="G16571" s="23">
        <v>1.19</v>
      </c>
      <c r="H16571" s="20" t="s">
        <v>102</v>
      </c>
      <c r="I16571" s="20" t="s">
        <v>146</v>
      </c>
      <c r="J16571" s="20" t="s">
        <v>104</v>
      </c>
      <c r="K16571" s="21"/>
      <c r="L16571" s="20" t="s">
        <v>104</v>
      </c>
      <c r="M16571" s="20" t="s">
        <v>65</v>
      </c>
      <c r="N16571" s="23">
        <v>0.84</v>
      </c>
      <c r="O16571" s="23">
        <v>0.38</v>
      </c>
    </row>
    <row r="16572" spans="1:15" x14ac:dyDescent="0.25">
      <c r="A16572" s="20" t="s">
        <v>130</v>
      </c>
      <c r="B16572" s="20" t="s">
        <v>1393</v>
      </c>
      <c r="C16572" s="20" t="s">
        <v>108</v>
      </c>
      <c r="D16572" s="20" t="s">
        <v>106</v>
      </c>
      <c r="E16572" s="21"/>
      <c r="F16572" s="24">
        <v>2182.6799999999998</v>
      </c>
      <c r="G16572" s="23">
        <v>0.41</v>
      </c>
      <c r="H16572" s="20" t="s">
        <v>102</v>
      </c>
      <c r="I16572" s="20" t="s">
        <v>146</v>
      </c>
      <c r="J16572" s="20" t="s">
        <v>104</v>
      </c>
      <c r="K16572" s="21"/>
      <c r="L16572" s="20" t="s">
        <v>104</v>
      </c>
      <c r="M16572" s="20" t="s">
        <v>64</v>
      </c>
      <c r="N16572" s="23">
        <v>23.22</v>
      </c>
      <c r="O16572" s="23">
        <v>0.38</v>
      </c>
    </row>
    <row r="16573" spans="1:15" x14ac:dyDescent="0.25">
      <c r="A16573" s="20" t="s">
        <v>130</v>
      </c>
      <c r="B16573" s="20" t="s">
        <v>1393</v>
      </c>
      <c r="C16573" s="20" t="s">
        <v>54</v>
      </c>
      <c r="D16573" s="20" t="s">
        <v>109</v>
      </c>
      <c r="E16573" s="25">
        <v>26</v>
      </c>
      <c r="F16573" s="24">
        <v>17444.59</v>
      </c>
      <c r="G16573" s="23">
        <v>3.25</v>
      </c>
      <c r="H16573" s="20" t="s">
        <v>102</v>
      </c>
      <c r="I16573" s="20" t="s">
        <v>146</v>
      </c>
      <c r="J16573" s="20" t="s">
        <v>104</v>
      </c>
      <c r="K16573" s="21"/>
      <c r="L16573" s="20" t="s">
        <v>104</v>
      </c>
      <c r="M16573" s="20" t="s">
        <v>54</v>
      </c>
      <c r="N16573" s="23">
        <v>0.26</v>
      </c>
      <c r="O16573" s="23">
        <v>0.38</v>
      </c>
    </row>
    <row r="16574" spans="1:15" x14ac:dyDescent="0.25">
      <c r="A16574" s="20" t="s">
        <v>130</v>
      </c>
      <c r="B16574" s="20" t="s">
        <v>1393</v>
      </c>
      <c r="C16574" s="20" t="s">
        <v>55</v>
      </c>
      <c r="D16574" s="20" t="s">
        <v>109</v>
      </c>
      <c r="E16574" s="25">
        <v>26</v>
      </c>
      <c r="F16574" s="24">
        <v>1773.89</v>
      </c>
      <c r="G16574" s="23">
        <v>0.33</v>
      </c>
      <c r="H16574" s="20" t="s">
        <v>102</v>
      </c>
      <c r="I16574" s="20" t="s">
        <v>146</v>
      </c>
      <c r="J16574" s="20" t="s">
        <v>104</v>
      </c>
      <c r="K16574" s="21"/>
      <c r="L16574" s="20" t="s">
        <v>104</v>
      </c>
      <c r="M16574" s="20" t="s">
        <v>55</v>
      </c>
      <c r="N16574" s="23">
        <v>0.02</v>
      </c>
      <c r="O16574" s="23">
        <v>0.38</v>
      </c>
    </row>
    <row r="16575" spans="1:15" x14ac:dyDescent="0.25">
      <c r="A16575" s="20" t="s">
        <v>130</v>
      </c>
      <c r="B16575" s="20" t="s">
        <v>1393</v>
      </c>
      <c r="C16575" s="20" t="s">
        <v>122</v>
      </c>
      <c r="D16575" s="20" t="s">
        <v>109</v>
      </c>
      <c r="E16575" s="25">
        <v>4</v>
      </c>
      <c r="F16575" s="24">
        <v>2788.41</v>
      </c>
      <c r="G16575" s="23">
        <v>0.52</v>
      </c>
      <c r="H16575" s="20" t="s">
        <v>102</v>
      </c>
      <c r="I16575" s="20" t="s">
        <v>146</v>
      </c>
      <c r="J16575" s="20" t="s">
        <v>104</v>
      </c>
      <c r="K16575" s="21"/>
      <c r="L16575" s="20" t="s">
        <v>104</v>
      </c>
      <c r="M16575" s="20" t="s">
        <v>52</v>
      </c>
      <c r="N16575" s="23">
        <v>1.19</v>
      </c>
      <c r="O16575" s="23">
        <v>0.38</v>
      </c>
    </row>
    <row r="16576" spans="1:15" x14ac:dyDescent="0.25">
      <c r="A16576" s="20" t="s">
        <v>130</v>
      </c>
      <c r="B16576" s="20" t="s">
        <v>1393</v>
      </c>
      <c r="C16576" s="20" t="s">
        <v>127</v>
      </c>
      <c r="D16576" s="20" t="s">
        <v>109</v>
      </c>
      <c r="E16576" s="25">
        <v>5</v>
      </c>
      <c r="F16576" s="24">
        <v>2372.4899999999998</v>
      </c>
      <c r="G16576" s="23">
        <v>0.44</v>
      </c>
      <c r="H16576" s="20" t="s">
        <v>102</v>
      </c>
      <c r="I16576" s="20" t="s">
        <v>146</v>
      </c>
      <c r="J16576" s="20" t="s">
        <v>104</v>
      </c>
      <c r="K16576" s="21"/>
      <c r="L16576" s="20" t="s">
        <v>104</v>
      </c>
      <c r="M16576" s="20" t="s">
        <v>51</v>
      </c>
      <c r="N16576" s="23">
        <v>0.81</v>
      </c>
      <c r="O16576" s="23">
        <v>0.38</v>
      </c>
    </row>
    <row r="16577" spans="1:15" x14ac:dyDescent="0.25">
      <c r="A16577" s="20" t="s">
        <v>130</v>
      </c>
      <c r="B16577" s="20" t="s">
        <v>1393</v>
      </c>
      <c r="C16577" s="20" t="s">
        <v>111</v>
      </c>
      <c r="D16577" s="21"/>
      <c r="E16577" s="21"/>
      <c r="F16577" s="24">
        <v>2197.9899999999998</v>
      </c>
      <c r="G16577" s="23">
        <v>0.41</v>
      </c>
      <c r="H16577" s="20" t="s">
        <v>102</v>
      </c>
      <c r="I16577" s="20" t="s">
        <v>146</v>
      </c>
      <c r="J16577" s="20" t="s">
        <v>104</v>
      </c>
      <c r="K16577" s="21"/>
      <c r="L16577" s="20" t="s">
        <v>104</v>
      </c>
      <c r="M16577" s="20" t="s">
        <v>56</v>
      </c>
      <c r="N16577" s="23">
        <v>0.41</v>
      </c>
      <c r="O16577" s="23">
        <v>0.38</v>
      </c>
    </row>
    <row r="16578" spans="1:15" x14ac:dyDescent="0.25">
      <c r="A16578" s="20" t="s">
        <v>130</v>
      </c>
      <c r="B16578" s="20" t="s">
        <v>1393</v>
      </c>
      <c r="C16578" s="20" t="s">
        <v>112</v>
      </c>
      <c r="D16578" s="20" t="s">
        <v>113</v>
      </c>
      <c r="E16578" s="25">
        <v>4</v>
      </c>
      <c r="F16578" s="24">
        <v>1233.02</v>
      </c>
      <c r="G16578" s="23">
        <v>0.23</v>
      </c>
      <c r="H16578" s="20" t="s">
        <v>102</v>
      </c>
      <c r="I16578" s="20" t="s">
        <v>146</v>
      </c>
      <c r="J16578" s="20" t="s">
        <v>104</v>
      </c>
      <c r="K16578" s="21"/>
      <c r="L16578" s="20" t="s">
        <v>104</v>
      </c>
      <c r="M16578" s="20" t="s">
        <v>58</v>
      </c>
      <c r="N16578" s="23">
        <v>0.69</v>
      </c>
      <c r="O16578" s="23">
        <v>0.38</v>
      </c>
    </row>
    <row r="16579" spans="1:15" x14ac:dyDescent="0.25">
      <c r="A16579" s="20" t="s">
        <v>130</v>
      </c>
      <c r="B16579" s="20" t="s">
        <v>1393</v>
      </c>
      <c r="C16579" s="20" t="s">
        <v>114</v>
      </c>
      <c r="D16579" s="21"/>
      <c r="E16579" s="21"/>
      <c r="F16579" s="24">
        <v>15278.71</v>
      </c>
      <c r="G16579" s="23">
        <v>2.85</v>
      </c>
      <c r="H16579" s="20" t="s">
        <v>102</v>
      </c>
      <c r="I16579" s="20" t="s">
        <v>146</v>
      </c>
      <c r="J16579" s="20" t="s">
        <v>104</v>
      </c>
      <c r="K16579" s="21"/>
      <c r="L16579" s="20" t="s">
        <v>104</v>
      </c>
      <c r="M16579" s="20" t="s">
        <v>69</v>
      </c>
      <c r="N16579" s="23">
        <v>2.85</v>
      </c>
      <c r="O16579" s="23">
        <v>0.38</v>
      </c>
    </row>
    <row r="16580" spans="1:15" x14ac:dyDescent="0.25">
      <c r="A16580" s="20" t="s">
        <v>130</v>
      </c>
      <c r="B16580" s="20" t="s">
        <v>1393</v>
      </c>
      <c r="C16580" s="20" t="s">
        <v>121</v>
      </c>
      <c r="D16580" s="20" t="s">
        <v>106</v>
      </c>
      <c r="E16580" s="21"/>
      <c r="F16580" s="24">
        <v>3326.88</v>
      </c>
      <c r="G16580" s="23">
        <v>0.62</v>
      </c>
      <c r="H16580" s="20" t="s">
        <v>102</v>
      </c>
      <c r="I16580" s="20" t="s">
        <v>146</v>
      </c>
      <c r="J16580" s="20" t="s">
        <v>104</v>
      </c>
      <c r="K16580" s="21"/>
      <c r="L16580" s="20" t="s">
        <v>104</v>
      </c>
      <c r="M16580" s="20" t="s">
        <v>74</v>
      </c>
      <c r="N16580" s="21"/>
      <c r="O16580" s="23">
        <v>0.38</v>
      </c>
    </row>
    <row r="16581" spans="1:15" x14ac:dyDescent="0.25">
      <c r="A16581" s="20" t="s">
        <v>130</v>
      </c>
      <c r="B16581" s="20" t="s">
        <v>1393</v>
      </c>
      <c r="C16581" s="20" t="s">
        <v>115</v>
      </c>
      <c r="D16581" s="20" t="s">
        <v>106</v>
      </c>
      <c r="E16581" s="21"/>
      <c r="F16581" s="26">
        <v>361.4</v>
      </c>
      <c r="G16581" s="23">
        <v>7.0000000000000007E-2</v>
      </c>
      <c r="H16581" s="20" t="s">
        <v>102</v>
      </c>
      <c r="I16581" s="20" t="s">
        <v>146</v>
      </c>
      <c r="J16581" s="20" t="s">
        <v>104</v>
      </c>
      <c r="K16581" s="21"/>
      <c r="L16581" s="20" t="s">
        <v>104</v>
      </c>
      <c r="M16581" s="20" t="s">
        <v>75</v>
      </c>
      <c r="N16581" s="21"/>
      <c r="O16581" s="23">
        <v>0.38</v>
      </c>
    </row>
    <row r="16582" spans="1:15" x14ac:dyDescent="0.25">
      <c r="A16582" s="20" t="s">
        <v>130</v>
      </c>
      <c r="B16582" s="20" t="s">
        <v>1394</v>
      </c>
      <c r="C16582" s="20" t="s">
        <v>7</v>
      </c>
      <c r="D16582" s="20" t="s">
        <v>10</v>
      </c>
      <c r="E16582" s="21"/>
      <c r="F16582" s="24">
        <v>1567.67</v>
      </c>
      <c r="G16582" s="23">
        <v>0.62</v>
      </c>
      <c r="H16582" s="20" t="s">
        <v>102</v>
      </c>
      <c r="I16582" s="20" t="s">
        <v>319</v>
      </c>
      <c r="J16582" s="20" t="s">
        <v>104</v>
      </c>
      <c r="K16582" s="21"/>
      <c r="L16582" s="20" t="s">
        <v>104</v>
      </c>
      <c r="M16582" s="20" t="s">
        <v>48</v>
      </c>
      <c r="N16582" s="23">
        <v>0.62</v>
      </c>
      <c r="O16582" s="23">
        <v>0.56999999999999995</v>
      </c>
    </row>
    <row r="16583" spans="1:15" x14ac:dyDescent="0.25">
      <c r="A16583" s="20" t="s">
        <v>130</v>
      </c>
      <c r="B16583" s="20" t="s">
        <v>1394</v>
      </c>
      <c r="C16583" s="20" t="s">
        <v>105</v>
      </c>
      <c r="D16583" s="20" t="s">
        <v>106</v>
      </c>
      <c r="E16583" s="21"/>
      <c r="F16583" s="23">
        <v>478.35</v>
      </c>
      <c r="G16583" s="23">
        <v>0.19</v>
      </c>
      <c r="H16583" s="20" t="s">
        <v>102</v>
      </c>
      <c r="I16583" s="20" t="s">
        <v>319</v>
      </c>
      <c r="J16583" s="20" t="s">
        <v>104</v>
      </c>
      <c r="K16583" s="21"/>
      <c r="L16583" s="20" t="s">
        <v>104</v>
      </c>
      <c r="M16583" s="20" t="s">
        <v>82</v>
      </c>
      <c r="N16583" s="21"/>
      <c r="O16583" s="23">
        <v>0.56999999999999995</v>
      </c>
    </row>
    <row r="16584" spans="1:15" x14ac:dyDescent="0.25">
      <c r="A16584" s="20" t="s">
        <v>130</v>
      </c>
      <c r="B16584" s="20" t="s">
        <v>1394</v>
      </c>
      <c r="C16584" s="20" t="s">
        <v>107</v>
      </c>
      <c r="D16584" s="20" t="s">
        <v>106</v>
      </c>
      <c r="E16584" s="21"/>
      <c r="F16584" s="24">
        <v>2746.63</v>
      </c>
      <c r="G16584" s="23">
        <v>1.0900000000000001</v>
      </c>
      <c r="H16584" s="20" t="s">
        <v>102</v>
      </c>
      <c r="I16584" s="20" t="s">
        <v>319</v>
      </c>
      <c r="J16584" s="20" t="s">
        <v>104</v>
      </c>
      <c r="K16584" s="21"/>
      <c r="L16584" s="20" t="s">
        <v>104</v>
      </c>
      <c r="M16584" s="20" t="s">
        <v>65</v>
      </c>
      <c r="N16584" s="23">
        <v>0.84</v>
      </c>
      <c r="O16584" s="23">
        <v>0.56999999999999995</v>
      </c>
    </row>
    <row r="16585" spans="1:15" x14ac:dyDescent="0.25">
      <c r="A16585" s="20" t="s">
        <v>130</v>
      </c>
      <c r="B16585" s="20" t="s">
        <v>1394</v>
      </c>
      <c r="C16585" s="20" t="s">
        <v>108</v>
      </c>
      <c r="D16585" s="20" t="s">
        <v>106</v>
      </c>
      <c r="E16585" s="21"/>
      <c r="F16585" s="24">
        <v>1416.42</v>
      </c>
      <c r="G16585" s="23">
        <v>0.56000000000000005</v>
      </c>
      <c r="H16585" s="20" t="s">
        <v>102</v>
      </c>
      <c r="I16585" s="20" t="s">
        <v>319</v>
      </c>
      <c r="J16585" s="20" t="s">
        <v>104</v>
      </c>
      <c r="K16585" s="21"/>
      <c r="L16585" s="20" t="s">
        <v>104</v>
      </c>
      <c r="M16585" s="20" t="s">
        <v>64</v>
      </c>
      <c r="N16585" s="23">
        <v>23.22</v>
      </c>
      <c r="O16585" s="23">
        <v>0.56999999999999995</v>
      </c>
    </row>
    <row r="16586" spans="1:15" x14ac:dyDescent="0.25">
      <c r="A16586" s="20" t="s">
        <v>130</v>
      </c>
      <c r="B16586" s="20" t="s">
        <v>1394</v>
      </c>
      <c r="C16586" s="20" t="s">
        <v>54</v>
      </c>
      <c r="D16586" s="20" t="s">
        <v>109</v>
      </c>
      <c r="E16586" s="25">
        <v>26</v>
      </c>
      <c r="F16586" s="24">
        <v>6000.99</v>
      </c>
      <c r="G16586" s="23">
        <v>2.37</v>
      </c>
      <c r="H16586" s="20" t="s">
        <v>102</v>
      </c>
      <c r="I16586" s="20" t="s">
        <v>319</v>
      </c>
      <c r="J16586" s="20" t="s">
        <v>104</v>
      </c>
      <c r="K16586" s="21"/>
      <c r="L16586" s="20" t="s">
        <v>104</v>
      </c>
      <c r="M16586" s="20" t="s">
        <v>54</v>
      </c>
      <c r="N16586" s="23">
        <v>0.26</v>
      </c>
      <c r="O16586" s="23">
        <v>0.56999999999999995</v>
      </c>
    </row>
    <row r="16587" spans="1:15" x14ac:dyDescent="0.25">
      <c r="A16587" s="20" t="s">
        <v>130</v>
      </c>
      <c r="B16587" s="20" t="s">
        <v>1394</v>
      </c>
      <c r="C16587" s="20" t="s">
        <v>55</v>
      </c>
      <c r="D16587" s="20" t="s">
        <v>109</v>
      </c>
      <c r="E16587" s="25">
        <v>26</v>
      </c>
      <c r="F16587" s="23">
        <v>957.04</v>
      </c>
      <c r="G16587" s="23">
        <v>0.38</v>
      </c>
      <c r="H16587" s="20" t="s">
        <v>102</v>
      </c>
      <c r="I16587" s="20" t="s">
        <v>319</v>
      </c>
      <c r="J16587" s="20" t="s">
        <v>104</v>
      </c>
      <c r="K16587" s="21"/>
      <c r="L16587" s="20" t="s">
        <v>104</v>
      </c>
      <c r="M16587" s="20" t="s">
        <v>55</v>
      </c>
      <c r="N16587" s="23">
        <v>0.02</v>
      </c>
      <c r="O16587" s="23">
        <v>0.56999999999999995</v>
      </c>
    </row>
    <row r="16588" spans="1:15" x14ac:dyDescent="0.25">
      <c r="A16588" s="20" t="s">
        <v>130</v>
      </c>
      <c r="B16588" s="20" t="s">
        <v>1394</v>
      </c>
      <c r="C16588" s="20" t="s">
        <v>127</v>
      </c>
      <c r="D16588" s="20" t="s">
        <v>109</v>
      </c>
      <c r="E16588" s="25">
        <v>4</v>
      </c>
      <c r="F16588" s="23">
        <v>845.64</v>
      </c>
      <c r="G16588" s="23">
        <v>0.33</v>
      </c>
      <c r="H16588" s="20" t="s">
        <v>102</v>
      </c>
      <c r="I16588" s="20" t="s">
        <v>319</v>
      </c>
      <c r="J16588" s="20" t="s">
        <v>104</v>
      </c>
      <c r="K16588" s="21"/>
      <c r="L16588" s="20" t="s">
        <v>104</v>
      </c>
      <c r="M16588" s="20" t="s">
        <v>51</v>
      </c>
      <c r="N16588" s="23">
        <v>0.81</v>
      </c>
      <c r="O16588" s="23">
        <v>0.56999999999999995</v>
      </c>
    </row>
    <row r="16589" spans="1:15" x14ac:dyDescent="0.25">
      <c r="A16589" s="20" t="s">
        <v>130</v>
      </c>
      <c r="B16589" s="20" t="s">
        <v>1394</v>
      </c>
      <c r="C16589" s="20" t="s">
        <v>122</v>
      </c>
      <c r="D16589" s="20" t="s">
        <v>109</v>
      </c>
      <c r="E16589" s="25">
        <v>2</v>
      </c>
      <c r="F16589" s="23">
        <v>621.17999999999995</v>
      </c>
      <c r="G16589" s="23">
        <v>0.25</v>
      </c>
      <c r="H16589" s="20" t="s">
        <v>102</v>
      </c>
      <c r="I16589" s="20" t="s">
        <v>319</v>
      </c>
      <c r="J16589" s="20" t="s">
        <v>104</v>
      </c>
      <c r="K16589" s="21"/>
      <c r="L16589" s="20" t="s">
        <v>104</v>
      </c>
      <c r="M16589" s="20" t="s">
        <v>52</v>
      </c>
      <c r="N16589" s="23">
        <v>1.19</v>
      </c>
      <c r="O16589" s="23">
        <v>0.56999999999999995</v>
      </c>
    </row>
    <row r="16590" spans="1:15" x14ac:dyDescent="0.25">
      <c r="A16590" s="20" t="s">
        <v>130</v>
      </c>
      <c r="B16590" s="20" t="s">
        <v>1394</v>
      </c>
      <c r="C16590" s="20" t="s">
        <v>111</v>
      </c>
      <c r="D16590" s="21"/>
      <c r="E16590" s="21"/>
      <c r="F16590" s="24">
        <v>1036.68</v>
      </c>
      <c r="G16590" s="23">
        <v>0.41</v>
      </c>
      <c r="H16590" s="20" t="s">
        <v>102</v>
      </c>
      <c r="I16590" s="20" t="s">
        <v>319</v>
      </c>
      <c r="J16590" s="20" t="s">
        <v>104</v>
      </c>
      <c r="K16590" s="21"/>
      <c r="L16590" s="20" t="s">
        <v>104</v>
      </c>
      <c r="M16590" s="20" t="s">
        <v>56</v>
      </c>
      <c r="N16590" s="23">
        <v>0.41</v>
      </c>
      <c r="O16590" s="23">
        <v>0.56999999999999995</v>
      </c>
    </row>
    <row r="16591" spans="1:15" x14ac:dyDescent="0.25">
      <c r="A16591" s="20" t="s">
        <v>130</v>
      </c>
      <c r="B16591" s="20" t="s">
        <v>1394</v>
      </c>
      <c r="C16591" s="20" t="s">
        <v>112</v>
      </c>
      <c r="D16591" s="20" t="s">
        <v>113</v>
      </c>
      <c r="E16591" s="25">
        <v>4</v>
      </c>
      <c r="F16591" s="23">
        <v>581.55999999999995</v>
      </c>
      <c r="G16591" s="23">
        <v>0.23</v>
      </c>
      <c r="H16591" s="20" t="s">
        <v>102</v>
      </c>
      <c r="I16591" s="20" t="s">
        <v>319</v>
      </c>
      <c r="J16591" s="20" t="s">
        <v>104</v>
      </c>
      <c r="K16591" s="21"/>
      <c r="L16591" s="20" t="s">
        <v>104</v>
      </c>
      <c r="M16591" s="20" t="s">
        <v>58</v>
      </c>
      <c r="N16591" s="23">
        <v>0.69</v>
      </c>
      <c r="O16591" s="23">
        <v>0.56999999999999995</v>
      </c>
    </row>
    <row r="16592" spans="1:15" x14ac:dyDescent="0.25">
      <c r="A16592" s="20" t="s">
        <v>130</v>
      </c>
      <c r="B16592" s="20" t="s">
        <v>1394</v>
      </c>
      <c r="C16592" s="20" t="s">
        <v>114</v>
      </c>
      <c r="D16592" s="21"/>
      <c r="E16592" s="21"/>
      <c r="F16592" s="24">
        <v>7206.23</v>
      </c>
      <c r="G16592" s="23">
        <v>2.85</v>
      </c>
      <c r="H16592" s="20" t="s">
        <v>102</v>
      </c>
      <c r="I16592" s="20" t="s">
        <v>319</v>
      </c>
      <c r="J16592" s="20" t="s">
        <v>104</v>
      </c>
      <c r="K16592" s="21"/>
      <c r="L16592" s="20" t="s">
        <v>104</v>
      </c>
      <c r="M16592" s="20" t="s">
        <v>69</v>
      </c>
      <c r="N16592" s="23">
        <v>2.85</v>
      </c>
      <c r="O16592" s="23">
        <v>0.56999999999999995</v>
      </c>
    </row>
    <row r="16593" spans="1:15" x14ac:dyDescent="0.25">
      <c r="A16593" s="20" t="s">
        <v>130</v>
      </c>
      <c r="B16593" s="20" t="s">
        <v>1394</v>
      </c>
      <c r="C16593" s="20" t="s">
        <v>121</v>
      </c>
      <c r="D16593" s="20" t="s">
        <v>106</v>
      </c>
      <c r="E16593" s="21"/>
      <c r="F16593" s="24">
        <v>1759.41</v>
      </c>
      <c r="G16593" s="26">
        <v>0.7</v>
      </c>
      <c r="H16593" s="20" t="s">
        <v>102</v>
      </c>
      <c r="I16593" s="20" t="s">
        <v>319</v>
      </c>
      <c r="J16593" s="20" t="s">
        <v>104</v>
      </c>
      <c r="K16593" s="21"/>
      <c r="L16593" s="20" t="s">
        <v>104</v>
      </c>
      <c r="M16593" s="20" t="s">
        <v>74</v>
      </c>
      <c r="N16593" s="21"/>
      <c r="O16593" s="23">
        <v>0.56999999999999995</v>
      </c>
    </row>
    <row r="16594" spans="1:15" x14ac:dyDescent="0.25">
      <c r="A16594" s="20" t="s">
        <v>130</v>
      </c>
      <c r="B16594" s="20" t="s">
        <v>1394</v>
      </c>
      <c r="C16594" s="20" t="s">
        <v>115</v>
      </c>
      <c r="D16594" s="20" t="s">
        <v>106</v>
      </c>
      <c r="E16594" s="21"/>
      <c r="F16594" s="23">
        <v>116.59</v>
      </c>
      <c r="G16594" s="23">
        <v>0.05</v>
      </c>
      <c r="H16594" s="20" t="s">
        <v>102</v>
      </c>
      <c r="I16594" s="20" t="s">
        <v>319</v>
      </c>
      <c r="J16594" s="20" t="s">
        <v>104</v>
      </c>
      <c r="K16594" s="21"/>
      <c r="L16594" s="20" t="s">
        <v>104</v>
      </c>
      <c r="M16594" s="20" t="s">
        <v>75</v>
      </c>
      <c r="N16594" s="21"/>
      <c r="O16594" s="23">
        <v>0.56999999999999995</v>
      </c>
    </row>
    <row r="16595" spans="1:15" x14ac:dyDescent="0.25">
      <c r="A16595" s="20" t="s">
        <v>130</v>
      </c>
      <c r="B16595" s="20" t="s">
        <v>1394</v>
      </c>
      <c r="C16595" s="20" t="s">
        <v>119</v>
      </c>
      <c r="D16595" s="20" t="s">
        <v>6</v>
      </c>
      <c r="E16595" s="21"/>
      <c r="F16595" s="24">
        <v>3592.35</v>
      </c>
      <c r="G16595" s="23">
        <v>1.42</v>
      </c>
      <c r="H16595" s="20" t="s">
        <v>102</v>
      </c>
      <c r="I16595" s="20" t="s">
        <v>319</v>
      </c>
      <c r="J16595" s="20" t="s">
        <v>104</v>
      </c>
      <c r="K16595" s="21"/>
      <c r="L16595" s="20" t="s">
        <v>104</v>
      </c>
      <c r="M16595" s="20" t="s">
        <v>45</v>
      </c>
      <c r="N16595" s="23">
        <v>32.65</v>
      </c>
      <c r="O16595" s="23">
        <v>0.56999999999999995</v>
      </c>
    </row>
    <row r="16596" spans="1:15" x14ac:dyDescent="0.25">
      <c r="A16596" s="20" t="s">
        <v>130</v>
      </c>
      <c r="B16596" s="20" t="s">
        <v>1395</v>
      </c>
      <c r="C16596" s="20" t="s">
        <v>119</v>
      </c>
      <c r="D16596" s="20" t="s">
        <v>6</v>
      </c>
      <c r="E16596" s="21"/>
      <c r="F16596" s="22">
        <v>4016.9</v>
      </c>
      <c r="G16596" s="23">
        <v>1.59</v>
      </c>
      <c r="H16596" s="20" t="s">
        <v>102</v>
      </c>
      <c r="I16596" s="20" t="s">
        <v>146</v>
      </c>
      <c r="J16596" s="20" t="s">
        <v>104</v>
      </c>
      <c r="K16596" s="21"/>
      <c r="L16596" s="20" t="s">
        <v>104</v>
      </c>
      <c r="M16596" s="20" t="s">
        <v>45</v>
      </c>
      <c r="N16596" s="23">
        <v>32.65</v>
      </c>
      <c r="O16596" s="23">
        <v>0.54</v>
      </c>
    </row>
    <row r="16597" spans="1:15" x14ac:dyDescent="0.25">
      <c r="A16597" s="20" t="s">
        <v>130</v>
      </c>
      <c r="B16597" s="20" t="s">
        <v>1395</v>
      </c>
      <c r="C16597" s="20" t="s">
        <v>7</v>
      </c>
      <c r="D16597" s="20" t="s">
        <v>10</v>
      </c>
      <c r="E16597" s="21"/>
      <c r="F16597" s="24">
        <v>1569.96</v>
      </c>
      <c r="G16597" s="23">
        <v>0.62</v>
      </c>
      <c r="H16597" s="20" t="s">
        <v>102</v>
      </c>
      <c r="I16597" s="20" t="s">
        <v>146</v>
      </c>
      <c r="J16597" s="20" t="s">
        <v>104</v>
      </c>
      <c r="K16597" s="21"/>
      <c r="L16597" s="20" t="s">
        <v>104</v>
      </c>
      <c r="M16597" s="20" t="s">
        <v>48</v>
      </c>
      <c r="N16597" s="23">
        <v>0.62</v>
      </c>
      <c r="O16597" s="23">
        <v>0.54</v>
      </c>
    </row>
    <row r="16598" spans="1:15" x14ac:dyDescent="0.25">
      <c r="A16598" s="20" t="s">
        <v>130</v>
      </c>
      <c r="B16598" s="20" t="s">
        <v>1395</v>
      </c>
      <c r="C16598" s="20" t="s">
        <v>105</v>
      </c>
      <c r="D16598" s="20" t="s">
        <v>106</v>
      </c>
      <c r="E16598" s="21"/>
      <c r="F16598" s="23">
        <v>484.06</v>
      </c>
      <c r="G16598" s="23">
        <v>0.19</v>
      </c>
      <c r="H16598" s="20" t="s">
        <v>102</v>
      </c>
      <c r="I16598" s="20" t="s">
        <v>146</v>
      </c>
      <c r="J16598" s="20" t="s">
        <v>104</v>
      </c>
      <c r="K16598" s="21"/>
      <c r="L16598" s="20" t="s">
        <v>104</v>
      </c>
      <c r="M16598" s="20" t="s">
        <v>82</v>
      </c>
      <c r="N16598" s="21"/>
      <c r="O16598" s="23">
        <v>0.54</v>
      </c>
    </row>
    <row r="16599" spans="1:15" x14ac:dyDescent="0.25">
      <c r="A16599" s="20" t="s">
        <v>130</v>
      </c>
      <c r="B16599" s="20" t="s">
        <v>1395</v>
      </c>
      <c r="C16599" s="20" t="s">
        <v>107</v>
      </c>
      <c r="D16599" s="20" t="s">
        <v>106</v>
      </c>
      <c r="E16599" s="21"/>
      <c r="F16599" s="24">
        <v>2749.74</v>
      </c>
      <c r="G16599" s="23">
        <v>1.0900000000000001</v>
      </c>
      <c r="H16599" s="20" t="s">
        <v>102</v>
      </c>
      <c r="I16599" s="20" t="s">
        <v>146</v>
      </c>
      <c r="J16599" s="20" t="s">
        <v>104</v>
      </c>
      <c r="K16599" s="21"/>
      <c r="L16599" s="20" t="s">
        <v>104</v>
      </c>
      <c r="M16599" s="20" t="s">
        <v>65</v>
      </c>
      <c r="N16599" s="23">
        <v>0.84</v>
      </c>
      <c r="O16599" s="23">
        <v>0.54</v>
      </c>
    </row>
    <row r="16600" spans="1:15" x14ac:dyDescent="0.25">
      <c r="A16600" s="20" t="s">
        <v>130</v>
      </c>
      <c r="B16600" s="20" t="s">
        <v>1395</v>
      </c>
      <c r="C16600" s="20" t="s">
        <v>108</v>
      </c>
      <c r="D16600" s="20" t="s">
        <v>106</v>
      </c>
      <c r="E16600" s="21"/>
      <c r="F16600" s="22">
        <v>1393.2</v>
      </c>
      <c r="G16600" s="23">
        <v>0.55000000000000004</v>
      </c>
      <c r="H16600" s="20" t="s">
        <v>102</v>
      </c>
      <c r="I16600" s="20" t="s">
        <v>146</v>
      </c>
      <c r="J16600" s="20" t="s">
        <v>104</v>
      </c>
      <c r="K16600" s="21"/>
      <c r="L16600" s="20" t="s">
        <v>104</v>
      </c>
      <c r="M16600" s="20" t="s">
        <v>64</v>
      </c>
      <c r="N16600" s="23">
        <v>23.22</v>
      </c>
      <c r="O16600" s="23">
        <v>0.54</v>
      </c>
    </row>
    <row r="16601" spans="1:15" x14ac:dyDescent="0.25">
      <c r="A16601" s="20" t="s">
        <v>130</v>
      </c>
      <c r="B16601" s="20" t="s">
        <v>1395</v>
      </c>
      <c r="C16601" s="20" t="s">
        <v>54</v>
      </c>
      <c r="D16601" s="20" t="s">
        <v>109</v>
      </c>
      <c r="E16601" s="25">
        <v>26</v>
      </c>
      <c r="F16601" s="24">
        <v>3282.99</v>
      </c>
      <c r="G16601" s="26">
        <v>1.3</v>
      </c>
      <c r="H16601" s="20" t="s">
        <v>102</v>
      </c>
      <c r="I16601" s="20" t="s">
        <v>146</v>
      </c>
      <c r="J16601" s="20" t="s">
        <v>104</v>
      </c>
      <c r="K16601" s="21"/>
      <c r="L16601" s="20" t="s">
        <v>104</v>
      </c>
      <c r="M16601" s="20" t="s">
        <v>54</v>
      </c>
      <c r="N16601" s="23">
        <v>0.26</v>
      </c>
      <c r="O16601" s="23">
        <v>0.54</v>
      </c>
    </row>
    <row r="16602" spans="1:15" x14ac:dyDescent="0.25">
      <c r="A16602" s="20" t="s">
        <v>130</v>
      </c>
      <c r="B16602" s="20" t="s">
        <v>1395</v>
      </c>
      <c r="C16602" s="20" t="s">
        <v>55</v>
      </c>
      <c r="D16602" s="20" t="s">
        <v>109</v>
      </c>
      <c r="E16602" s="25">
        <v>26</v>
      </c>
      <c r="F16602" s="24">
        <v>1208.73</v>
      </c>
      <c r="G16602" s="23">
        <v>0.48</v>
      </c>
      <c r="H16602" s="20" t="s">
        <v>102</v>
      </c>
      <c r="I16602" s="20" t="s">
        <v>146</v>
      </c>
      <c r="J16602" s="20" t="s">
        <v>104</v>
      </c>
      <c r="K16602" s="21"/>
      <c r="L16602" s="20" t="s">
        <v>104</v>
      </c>
      <c r="M16602" s="20" t="s">
        <v>55</v>
      </c>
      <c r="N16602" s="23">
        <v>0.02</v>
      </c>
      <c r="O16602" s="23">
        <v>0.54</v>
      </c>
    </row>
    <row r="16603" spans="1:15" x14ac:dyDescent="0.25">
      <c r="A16603" s="20" t="s">
        <v>130</v>
      </c>
      <c r="B16603" s="20" t="s">
        <v>1395</v>
      </c>
      <c r="C16603" s="20" t="s">
        <v>49</v>
      </c>
      <c r="D16603" s="20" t="s">
        <v>109</v>
      </c>
      <c r="E16603" s="25">
        <v>9</v>
      </c>
      <c r="F16603" s="24">
        <v>1996.65</v>
      </c>
      <c r="G16603" s="23">
        <v>0.79</v>
      </c>
      <c r="H16603" s="20" t="s">
        <v>102</v>
      </c>
      <c r="I16603" s="20" t="s">
        <v>146</v>
      </c>
      <c r="J16603" s="20" t="s">
        <v>104</v>
      </c>
      <c r="K16603" s="21"/>
      <c r="L16603" s="20" t="s">
        <v>104</v>
      </c>
      <c r="M16603" s="20" t="s">
        <v>49</v>
      </c>
      <c r="N16603" s="23">
        <v>0.85</v>
      </c>
      <c r="O16603" s="23">
        <v>0.54</v>
      </c>
    </row>
    <row r="16604" spans="1:15" x14ac:dyDescent="0.25">
      <c r="A16604" s="20" t="s">
        <v>130</v>
      </c>
      <c r="B16604" s="20" t="s">
        <v>1395</v>
      </c>
      <c r="C16604" s="20" t="s">
        <v>111</v>
      </c>
      <c r="D16604" s="21"/>
      <c r="E16604" s="21"/>
      <c r="F16604" s="22">
        <v>1038.2</v>
      </c>
      <c r="G16604" s="23">
        <v>0.41</v>
      </c>
      <c r="H16604" s="20" t="s">
        <v>102</v>
      </c>
      <c r="I16604" s="20" t="s">
        <v>146</v>
      </c>
      <c r="J16604" s="20" t="s">
        <v>104</v>
      </c>
      <c r="K16604" s="21"/>
      <c r="L16604" s="20" t="s">
        <v>104</v>
      </c>
      <c r="M16604" s="20" t="s">
        <v>56</v>
      </c>
      <c r="N16604" s="23">
        <v>0.41</v>
      </c>
      <c r="O16604" s="23">
        <v>0.54</v>
      </c>
    </row>
    <row r="16605" spans="1:15" x14ac:dyDescent="0.25">
      <c r="A16605" s="20" t="s">
        <v>130</v>
      </c>
      <c r="B16605" s="20" t="s">
        <v>1395</v>
      </c>
      <c r="C16605" s="20" t="s">
        <v>112</v>
      </c>
      <c r="D16605" s="20" t="s">
        <v>113</v>
      </c>
      <c r="E16605" s="25">
        <v>4</v>
      </c>
      <c r="F16605" s="23">
        <v>582.41</v>
      </c>
      <c r="G16605" s="23">
        <v>0.23</v>
      </c>
      <c r="H16605" s="20" t="s">
        <v>102</v>
      </c>
      <c r="I16605" s="20" t="s">
        <v>146</v>
      </c>
      <c r="J16605" s="20" t="s">
        <v>104</v>
      </c>
      <c r="K16605" s="21"/>
      <c r="L16605" s="20" t="s">
        <v>104</v>
      </c>
      <c r="M16605" s="20" t="s">
        <v>58</v>
      </c>
      <c r="N16605" s="23">
        <v>0.69</v>
      </c>
      <c r="O16605" s="23">
        <v>0.54</v>
      </c>
    </row>
    <row r="16606" spans="1:15" x14ac:dyDescent="0.25">
      <c r="A16606" s="20" t="s">
        <v>130</v>
      </c>
      <c r="B16606" s="20" t="s">
        <v>1395</v>
      </c>
      <c r="C16606" s="20" t="s">
        <v>114</v>
      </c>
      <c r="D16606" s="21"/>
      <c r="E16606" s="21"/>
      <c r="F16606" s="24">
        <v>7216.77</v>
      </c>
      <c r="G16606" s="23">
        <v>2.85</v>
      </c>
      <c r="H16606" s="20" t="s">
        <v>102</v>
      </c>
      <c r="I16606" s="20" t="s">
        <v>146</v>
      </c>
      <c r="J16606" s="20" t="s">
        <v>104</v>
      </c>
      <c r="K16606" s="21"/>
      <c r="L16606" s="20" t="s">
        <v>104</v>
      </c>
      <c r="M16606" s="20" t="s">
        <v>69</v>
      </c>
      <c r="N16606" s="23">
        <v>2.85</v>
      </c>
      <c r="O16606" s="23">
        <v>0.54</v>
      </c>
    </row>
    <row r="16607" spans="1:15" x14ac:dyDescent="0.25">
      <c r="A16607" s="20" t="s">
        <v>130</v>
      </c>
      <c r="B16607" s="20" t="s">
        <v>1395</v>
      </c>
      <c r="C16607" s="20" t="s">
        <v>121</v>
      </c>
      <c r="D16607" s="20" t="s">
        <v>106</v>
      </c>
      <c r="E16607" s="21"/>
      <c r="F16607" s="24">
        <v>1761.99</v>
      </c>
      <c r="G16607" s="26">
        <v>0.7</v>
      </c>
      <c r="H16607" s="20" t="s">
        <v>102</v>
      </c>
      <c r="I16607" s="20" t="s">
        <v>146</v>
      </c>
      <c r="J16607" s="20" t="s">
        <v>104</v>
      </c>
      <c r="K16607" s="21"/>
      <c r="L16607" s="20" t="s">
        <v>104</v>
      </c>
      <c r="M16607" s="20" t="s">
        <v>74</v>
      </c>
      <c r="N16607" s="21"/>
      <c r="O16607" s="23">
        <v>0.54</v>
      </c>
    </row>
    <row r="16608" spans="1:15" x14ac:dyDescent="0.25">
      <c r="A16608" s="20" t="s">
        <v>130</v>
      </c>
      <c r="B16608" s="20" t="s">
        <v>1395</v>
      </c>
      <c r="C16608" s="20" t="s">
        <v>115</v>
      </c>
      <c r="D16608" s="20" t="s">
        <v>106</v>
      </c>
      <c r="E16608" s="21"/>
      <c r="F16608" s="23">
        <v>88.87</v>
      </c>
      <c r="G16608" s="23">
        <v>0.04</v>
      </c>
      <c r="H16608" s="20" t="s">
        <v>102</v>
      </c>
      <c r="I16608" s="20" t="s">
        <v>146</v>
      </c>
      <c r="J16608" s="20" t="s">
        <v>104</v>
      </c>
      <c r="K16608" s="21"/>
      <c r="L16608" s="20" t="s">
        <v>104</v>
      </c>
      <c r="M16608" s="20" t="s">
        <v>75</v>
      </c>
      <c r="N16608" s="21"/>
      <c r="O16608" s="23">
        <v>0.54</v>
      </c>
    </row>
    <row r="16609" spans="1:15" x14ac:dyDescent="0.25">
      <c r="A16609" s="20" t="s">
        <v>130</v>
      </c>
      <c r="B16609" s="20" t="s">
        <v>1396</v>
      </c>
      <c r="C16609" s="20" t="s">
        <v>7</v>
      </c>
      <c r="D16609" s="20" t="s">
        <v>10</v>
      </c>
      <c r="E16609" s="21"/>
      <c r="F16609" s="24">
        <v>1726.33</v>
      </c>
      <c r="G16609" s="23">
        <v>0.62</v>
      </c>
      <c r="H16609" s="20" t="s">
        <v>102</v>
      </c>
      <c r="I16609" s="20" t="s">
        <v>124</v>
      </c>
      <c r="J16609" s="20" t="s">
        <v>104</v>
      </c>
      <c r="K16609" s="21"/>
      <c r="L16609" s="20" t="s">
        <v>104</v>
      </c>
      <c r="M16609" s="20" t="s">
        <v>48</v>
      </c>
      <c r="N16609" s="23">
        <v>0.62</v>
      </c>
      <c r="O16609" s="26">
        <v>0.5</v>
      </c>
    </row>
    <row r="16610" spans="1:15" x14ac:dyDescent="0.25">
      <c r="A16610" s="20" t="s">
        <v>130</v>
      </c>
      <c r="B16610" s="20" t="s">
        <v>1396</v>
      </c>
      <c r="C16610" s="20" t="s">
        <v>105</v>
      </c>
      <c r="D16610" s="20" t="s">
        <v>106</v>
      </c>
      <c r="E16610" s="21"/>
      <c r="F16610" s="23">
        <v>530.86</v>
      </c>
      <c r="G16610" s="23">
        <v>0.19</v>
      </c>
      <c r="H16610" s="20" t="s">
        <v>102</v>
      </c>
      <c r="I16610" s="20" t="s">
        <v>124</v>
      </c>
      <c r="J16610" s="20" t="s">
        <v>104</v>
      </c>
      <c r="K16610" s="21"/>
      <c r="L16610" s="20" t="s">
        <v>104</v>
      </c>
      <c r="M16610" s="20" t="s">
        <v>82</v>
      </c>
      <c r="N16610" s="21"/>
      <c r="O16610" s="26">
        <v>0.5</v>
      </c>
    </row>
    <row r="16611" spans="1:15" x14ac:dyDescent="0.25">
      <c r="A16611" s="20" t="s">
        <v>130</v>
      </c>
      <c r="B16611" s="20" t="s">
        <v>1396</v>
      </c>
      <c r="C16611" s="20" t="s">
        <v>107</v>
      </c>
      <c r="D16611" s="20" t="s">
        <v>106</v>
      </c>
      <c r="E16611" s="21"/>
      <c r="F16611" s="24">
        <v>2961.59</v>
      </c>
      <c r="G16611" s="23">
        <v>1.06</v>
      </c>
      <c r="H16611" s="20" t="s">
        <v>102</v>
      </c>
      <c r="I16611" s="20" t="s">
        <v>124</v>
      </c>
      <c r="J16611" s="20" t="s">
        <v>104</v>
      </c>
      <c r="K16611" s="21"/>
      <c r="L16611" s="20" t="s">
        <v>104</v>
      </c>
      <c r="M16611" s="20" t="s">
        <v>65</v>
      </c>
      <c r="N16611" s="23">
        <v>0.84</v>
      </c>
      <c r="O16611" s="26">
        <v>0.5</v>
      </c>
    </row>
    <row r="16612" spans="1:15" x14ac:dyDescent="0.25">
      <c r="A16612" s="20" t="s">
        <v>130</v>
      </c>
      <c r="B16612" s="20" t="s">
        <v>1396</v>
      </c>
      <c r="C16612" s="20" t="s">
        <v>108</v>
      </c>
      <c r="D16612" s="20" t="s">
        <v>106</v>
      </c>
      <c r="E16612" s="21"/>
      <c r="F16612" s="22">
        <v>1509.3</v>
      </c>
      <c r="G16612" s="23">
        <v>0.54</v>
      </c>
      <c r="H16612" s="20" t="s">
        <v>102</v>
      </c>
      <c r="I16612" s="20" t="s">
        <v>124</v>
      </c>
      <c r="J16612" s="20" t="s">
        <v>104</v>
      </c>
      <c r="K16612" s="21"/>
      <c r="L16612" s="20" t="s">
        <v>104</v>
      </c>
      <c r="M16612" s="20" t="s">
        <v>64</v>
      </c>
      <c r="N16612" s="23">
        <v>23.22</v>
      </c>
      <c r="O16612" s="26">
        <v>0.5</v>
      </c>
    </row>
    <row r="16613" spans="1:15" x14ac:dyDescent="0.25">
      <c r="A16613" s="20" t="s">
        <v>130</v>
      </c>
      <c r="B16613" s="20" t="s">
        <v>1396</v>
      </c>
      <c r="C16613" s="20" t="s">
        <v>54</v>
      </c>
      <c r="D16613" s="20" t="s">
        <v>109</v>
      </c>
      <c r="E16613" s="25">
        <v>26</v>
      </c>
      <c r="F16613" s="24">
        <v>3224.52</v>
      </c>
      <c r="G16613" s="23">
        <v>1.1599999999999999</v>
      </c>
      <c r="H16613" s="20" t="s">
        <v>102</v>
      </c>
      <c r="I16613" s="20" t="s">
        <v>124</v>
      </c>
      <c r="J16613" s="20" t="s">
        <v>104</v>
      </c>
      <c r="K16613" s="21"/>
      <c r="L16613" s="20" t="s">
        <v>104</v>
      </c>
      <c r="M16613" s="20" t="s">
        <v>54</v>
      </c>
      <c r="N16613" s="23">
        <v>0.26</v>
      </c>
      <c r="O16613" s="26">
        <v>0.5</v>
      </c>
    </row>
    <row r="16614" spans="1:15" x14ac:dyDescent="0.25">
      <c r="A16614" s="20" t="s">
        <v>130</v>
      </c>
      <c r="B16614" s="20" t="s">
        <v>1396</v>
      </c>
      <c r="C16614" s="20" t="s">
        <v>112</v>
      </c>
      <c r="D16614" s="20" t="s">
        <v>113</v>
      </c>
      <c r="E16614" s="25">
        <v>4</v>
      </c>
      <c r="F16614" s="23">
        <v>640.41</v>
      </c>
      <c r="G16614" s="23">
        <v>0.23</v>
      </c>
      <c r="H16614" s="20" t="s">
        <v>102</v>
      </c>
      <c r="I16614" s="20" t="s">
        <v>124</v>
      </c>
      <c r="J16614" s="20" t="s">
        <v>104</v>
      </c>
      <c r="K16614" s="21"/>
      <c r="L16614" s="20" t="s">
        <v>104</v>
      </c>
      <c r="M16614" s="20" t="s">
        <v>58</v>
      </c>
      <c r="N16614" s="23">
        <v>0.69</v>
      </c>
      <c r="O16614" s="26">
        <v>0.5</v>
      </c>
    </row>
    <row r="16615" spans="1:15" x14ac:dyDescent="0.25">
      <c r="A16615" s="20" t="s">
        <v>130</v>
      </c>
      <c r="B16615" s="20" t="s">
        <v>1396</v>
      </c>
      <c r="C16615" s="20" t="s">
        <v>114</v>
      </c>
      <c r="D16615" s="21"/>
      <c r="E16615" s="21"/>
      <c r="F16615" s="24">
        <v>7935.54</v>
      </c>
      <c r="G16615" s="23">
        <v>2.85</v>
      </c>
      <c r="H16615" s="20" t="s">
        <v>102</v>
      </c>
      <c r="I16615" s="20" t="s">
        <v>124</v>
      </c>
      <c r="J16615" s="20" t="s">
        <v>104</v>
      </c>
      <c r="K16615" s="21"/>
      <c r="L16615" s="20" t="s">
        <v>104</v>
      </c>
      <c r="M16615" s="20" t="s">
        <v>69</v>
      </c>
      <c r="N16615" s="23">
        <v>2.85</v>
      </c>
      <c r="O16615" s="26">
        <v>0.5</v>
      </c>
    </row>
    <row r="16616" spans="1:15" x14ac:dyDescent="0.25">
      <c r="A16616" s="20" t="s">
        <v>130</v>
      </c>
      <c r="B16616" s="20" t="s">
        <v>1396</v>
      </c>
      <c r="C16616" s="20" t="s">
        <v>121</v>
      </c>
      <c r="D16616" s="20" t="s">
        <v>106</v>
      </c>
      <c r="E16616" s="21"/>
      <c r="F16616" s="24">
        <v>1937.48</v>
      </c>
      <c r="G16616" s="26">
        <v>0.7</v>
      </c>
      <c r="H16616" s="20" t="s">
        <v>102</v>
      </c>
      <c r="I16616" s="20" t="s">
        <v>124</v>
      </c>
      <c r="J16616" s="20" t="s">
        <v>104</v>
      </c>
      <c r="K16616" s="21"/>
      <c r="L16616" s="20" t="s">
        <v>104</v>
      </c>
      <c r="M16616" s="20" t="s">
        <v>74</v>
      </c>
      <c r="N16616" s="21"/>
      <c r="O16616" s="26">
        <v>0.5</v>
      </c>
    </row>
    <row r="16617" spans="1:15" x14ac:dyDescent="0.25">
      <c r="A16617" s="20" t="s">
        <v>130</v>
      </c>
      <c r="B16617" s="20" t="s">
        <v>1396</v>
      </c>
      <c r="C16617" s="20" t="s">
        <v>115</v>
      </c>
      <c r="D16617" s="20" t="s">
        <v>106</v>
      </c>
      <c r="E16617" s="21"/>
      <c r="F16617" s="23">
        <v>284.08999999999997</v>
      </c>
      <c r="G16617" s="26">
        <v>0.1</v>
      </c>
      <c r="H16617" s="20" t="s">
        <v>102</v>
      </c>
      <c r="I16617" s="20" t="s">
        <v>124</v>
      </c>
      <c r="J16617" s="20" t="s">
        <v>104</v>
      </c>
      <c r="K16617" s="21"/>
      <c r="L16617" s="20" t="s">
        <v>104</v>
      </c>
      <c r="M16617" s="20" t="s">
        <v>75</v>
      </c>
      <c r="N16617" s="21"/>
      <c r="O16617" s="26">
        <v>0.5</v>
      </c>
    </row>
    <row r="16618" spans="1:15" x14ac:dyDescent="0.25">
      <c r="A16618" s="20" t="s">
        <v>130</v>
      </c>
      <c r="B16618" s="20" t="s">
        <v>1396</v>
      </c>
      <c r="C16618" s="20" t="s">
        <v>119</v>
      </c>
      <c r="D16618" s="20" t="s">
        <v>6</v>
      </c>
      <c r="E16618" s="21"/>
      <c r="F16618" s="24">
        <v>4278.16</v>
      </c>
      <c r="G16618" s="23">
        <v>1.54</v>
      </c>
      <c r="H16618" s="20" t="s">
        <v>102</v>
      </c>
      <c r="I16618" s="20" t="s">
        <v>124</v>
      </c>
      <c r="J16618" s="20" t="s">
        <v>104</v>
      </c>
      <c r="K16618" s="21"/>
      <c r="L16618" s="20" t="s">
        <v>104</v>
      </c>
      <c r="M16618" s="20" t="s">
        <v>45</v>
      </c>
      <c r="N16618" s="23">
        <v>32.65</v>
      </c>
      <c r="O16618" s="26">
        <v>0.5</v>
      </c>
    </row>
    <row r="16619" spans="1:15" x14ac:dyDescent="0.25">
      <c r="A16619" s="20" t="s">
        <v>130</v>
      </c>
      <c r="B16619" s="20" t="s">
        <v>1396</v>
      </c>
      <c r="C16619" s="20" t="s">
        <v>111</v>
      </c>
      <c r="D16619" s="21"/>
      <c r="E16619" s="21"/>
      <c r="F16619" s="22">
        <v>1141.5999999999999</v>
      </c>
      <c r="G16619" s="23">
        <v>0.41</v>
      </c>
      <c r="H16619" s="20" t="s">
        <v>102</v>
      </c>
      <c r="I16619" s="20" t="s">
        <v>124</v>
      </c>
      <c r="J16619" s="20" t="s">
        <v>104</v>
      </c>
      <c r="K16619" s="21"/>
      <c r="L16619" s="20" t="s">
        <v>104</v>
      </c>
      <c r="M16619" s="20" t="s">
        <v>56</v>
      </c>
      <c r="N16619" s="23">
        <v>0.41</v>
      </c>
      <c r="O16619" s="26">
        <v>0.5</v>
      </c>
    </row>
    <row r="16620" spans="1:15" x14ac:dyDescent="0.25">
      <c r="A16620" s="20" t="s">
        <v>130</v>
      </c>
      <c r="B16620" s="20" t="s">
        <v>1396</v>
      </c>
      <c r="C16620" s="20" t="s">
        <v>55</v>
      </c>
      <c r="D16620" s="20" t="s">
        <v>109</v>
      </c>
      <c r="E16620" s="25">
        <v>26</v>
      </c>
      <c r="F16620" s="26">
        <v>421.2</v>
      </c>
      <c r="G16620" s="23">
        <v>0.15</v>
      </c>
      <c r="H16620" s="20" t="s">
        <v>102</v>
      </c>
      <c r="I16620" s="20" t="s">
        <v>124</v>
      </c>
      <c r="J16620" s="20" t="s">
        <v>104</v>
      </c>
      <c r="K16620" s="21"/>
      <c r="L16620" s="20" t="s">
        <v>104</v>
      </c>
      <c r="M16620" s="20" t="s">
        <v>55</v>
      </c>
      <c r="N16620" s="23">
        <v>0.02</v>
      </c>
      <c r="O16620" s="26">
        <v>0.5</v>
      </c>
    </row>
    <row r="16621" spans="1:15" x14ac:dyDescent="0.25">
      <c r="A16621" s="20" t="s">
        <v>130</v>
      </c>
      <c r="B16621" s="20" t="s">
        <v>1396</v>
      </c>
      <c r="C16621" s="20" t="s">
        <v>122</v>
      </c>
      <c r="D16621" s="20" t="s">
        <v>109</v>
      </c>
      <c r="E16621" s="25">
        <v>4</v>
      </c>
      <c r="F16621" s="24">
        <v>1329.94</v>
      </c>
      <c r="G16621" s="23">
        <v>0.48</v>
      </c>
      <c r="H16621" s="20" t="s">
        <v>102</v>
      </c>
      <c r="I16621" s="20" t="s">
        <v>124</v>
      </c>
      <c r="J16621" s="20" t="s">
        <v>104</v>
      </c>
      <c r="K16621" s="21"/>
      <c r="L16621" s="20" t="s">
        <v>104</v>
      </c>
      <c r="M16621" s="20" t="s">
        <v>52</v>
      </c>
      <c r="N16621" s="23">
        <v>1.19</v>
      </c>
      <c r="O16621" s="26">
        <v>0.5</v>
      </c>
    </row>
    <row r="16622" spans="1:15" x14ac:dyDescent="0.25">
      <c r="A16622" s="20" t="s">
        <v>130</v>
      </c>
      <c r="B16622" s="20" t="s">
        <v>1397</v>
      </c>
      <c r="C16622" s="20" t="s">
        <v>119</v>
      </c>
      <c r="D16622" s="20" t="s">
        <v>6</v>
      </c>
      <c r="E16622" s="21"/>
      <c r="F16622" s="23">
        <v>685.81</v>
      </c>
      <c r="G16622" s="23">
        <v>1.79</v>
      </c>
      <c r="H16622" s="20" t="s">
        <v>102</v>
      </c>
      <c r="I16622" s="20" t="s">
        <v>149</v>
      </c>
      <c r="J16622" s="20" t="s">
        <v>104</v>
      </c>
      <c r="K16622" s="21"/>
      <c r="L16622" s="20" t="s">
        <v>104</v>
      </c>
      <c r="M16622" s="20" t="s">
        <v>45</v>
      </c>
      <c r="N16622" s="23">
        <v>32.65</v>
      </c>
      <c r="O16622" s="23">
        <v>0.45</v>
      </c>
    </row>
    <row r="16623" spans="1:15" x14ac:dyDescent="0.25">
      <c r="A16623" s="20" t="s">
        <v>130</v>
      </c>
      <c r="B16623" s="20" t="s">
        <v>1397</v>
      </c>
      <c r="C16623" s="20" t="s">
        <v>7</v>
      </c>
      <c r="D16623" s="20" t="s">
        <v>10</v>
      </c>
      <c r="E16623" s="21"/>
      <c r="F16623" s="23">
        <v>237.52</v>
      </c>
      <c r="G16623" s="23">
        <v>0.62</v>
      </c>
      <c r="H16623" s="20" t="s">
        <v>102</v>
      </c>
      <c r="I16623" s="20" t="s">
        <v>149</v>
      </c>
      <c r="J16623" s="20" t="s">
        <v>104</v>
      </c>
      <c r="K16623" s="21"/>
      <c r="L16623" s="20" t="s">
        <v>104</v>
      </c>
      <c r="M16623" s="20" t="s">
        <v>48</v>
      </c>
      <c r="N16623" s="23">
        <v>0.62</v>
      </c>
      <c r="O16623" s="23">
        <v>0.45</v>
      </c>
    </row>
    <row r="16624" spans="1:15" x14ac:dyDescent="0.25">
      <c r="A16624" s="20" t="s">
        <v>130</v>
      </c>
      <c r="B16624" s="20" t="s">
        <v>1397</v>
      </c>
      <c r="C16624" s="20" t="s">
        <v>105</v>
      </c>
      <c r="D16624" s="20" t="s">
        <v>106</v>
      </c>
      <c r="E16624" s="21"/>
      <c r="F16624" s="23">
        <v>74.48</v>
      </c>
      <c r="G16624" s="23">
        <v>0.19</v>
      </c>
      <c r="H16624" s="20" t="s">
        <v>102</v>
      </c>
      <c r="I16624" s="20" t="s">
        <v>149</v>
      </c>
      <c r="J16624" s="20" t="s">
        <v>104</v>
      </c>
      <c r="K16624" s="21"/>
      <c r="L16624" s="20" t="s">
        <v>104</v>
      </c>
      <c r="M16624" s="20" t="s">
        <v>82</v>
      </c>
      <c r="N16624" s="21"/>
      <c r="O16624" s="23">
        <v>0.45</v>
      </c>
    </row>
    <row r="16625" spans="1:15" x14ac:dyDescent="0.25">
      <c r="A16625" s="20" t="s">
        <v>130</v>
      </c>
      <c r="B16625" s="20" t="s">
        <v>1397</v>
      </c>
      <c r="C16625" s="20" t="s">
        <v>107</v>
      </c>
      <c r="D16625" s="20" t="s">
        <v>106</v>
      </c>
      <c r="E16625" s="21"/>
      <c r="F16625" s="21"/>
      <c r="G16625" s="21"/>
      <c r="H16625" s="20" t="s">
        <v>102</v>
      </c>
      <c r="I16625" s="20" t="s">
        <v>149</v>
      </c>
      <c r="J16625" s="20" t="s">
        <v>104</v>
      </c>
      <c r="K16625" s="21"/>
      <c r="L16625" s="20" t="s">
        <v>104</v>
      </c>
      <c r="M16625" s="20" t="s">
        <v>65</v>
      </c>
      <c r="N16625" s="23">
        <v>0.84</v>
      </c>
      <c r="O16625" s="23">
        <v>0.45</v>
      </c>
    </row>
    <row r="16626" spans="1:15" x14ac:dyDescent="0.25">
      <c r="A16626" s="20" t="s">
        <v>130</v>
      </c>
      <c r="B16626" s="20" t="s">
        <v>1397</v>
      </c>
      <c r="C16626" s="20" t="s">
        <v>108</v>
      </c>
      <c r="D16626" s="20" t="s">
        <v>106</v>
      </c>
      <c r="E16626" s="21"/>
      <c r="F16626" s="23">
        <v>208.98</v>
      </c>
      <c r="G16626" s="23">
        <v>0.55000000000000004</v>
      </c>
      <c r="H16626" s="20" t="s">
        <v>102</v>
      </c>
      <c r="I16626" s="20" t="s">
        <v>149</v>
      </c>
      <c r="J16626" s="20" t="s">
        <v>104</v>
      </c>
      <c r="K16626" s="21"/>
      <c r="L16626" s="20" t="s">
        <v>104</v>
      </c>
      <c r="M16626" s="20" t="s">
        <v>64</v>
      </c>
      <c r="N16626" s="23">
        <v>23.22</v>
      </c>
      <c r="O16626" s="23">
        <v>0.45</v>
      </c>
    </row>
    <row r="16627" spans="1:15" x14ac:dyDescent="0.25">
      <c r="A16627" s="20" t="s">
        <v>130</v>
      </c>
      <c r="B16627" s="20" t="s">
        <v>1397</v>
      </c>
      <c r="C16627" s="20" t="s">
        <v>122</v>
      </c>
      <c r="D16627" s="20" t="s">
        <v>109</v>
      </c>
      <c r="E16627" s="25">
        <v>4</v>
      </c>
      <c r="F16627" s="23">
        <v>169.93</v>
      </c>
      <c r="G16627" s="23">
        <v>0.44</v>
      </c>
      <c r="H16627" s="20" t="s">
        <v>102</v>
      </c>
      <c r="I16627" s="20" t="s">
        <v>149</v>
      </c>
      <c r="J16627" s="20" t="s">
        <v>104</v>
      </c>
      <c r="K16627" s="21"/>
      <c r="L16627" s="20" t="s">
        <v>104</v>
      </c>
      <c r="M16627" s="20" t="s">
        <v>52</v>
      </c>
      <c r="N16627" s="23">
        <v>1.19</v>
      </c>
      <c r="O16627" s="23">
        <v>0.45</v>
      </c>
    </row>
    <row r="16628" spans="1:15" x14ac:dyDescent="0.25">
      <c r="A16628" s="20" t="s">
        <v>130</v>
      </c>
      <c r="B16628" s="20" t="s">
        <v>1397</v>
      </c>
      <c r="C16628" s="20" t="s">
        <v>54</v>
      </c>
      <c r="D16628" s="20" t="s">
        <v>109</v>
      </c>
      <c r="E16628" s="25">
        <v>26</v>
      </c>
      <c r="F16628" s="23">
        <v>310.95999999999998</v>
      </c>
      <c r="G16628" s="23">
        <v>0.81</v>
      </c>
      <c r="H16628" s="20" t="s">
        <v>102</v>
      </c>
      <c r="I16628" s="20" t="s">
        <v>149</v>
      </c>
      <c r="J16628" s="20" t="s">
        <v>104</v>
      </c>
      <c r="K16628" s="21"/>
      <c r="L16628" s="20" t="s">
        <v>104</v>
      </c>
      <c r="M16628" s="20" t="s">
        <v>54</v>
      </c>
      <c r="N16628" s="23">
        <v>0.26</v>
      </c>
      <c r="O16628" s="23">
        <v>0.45</v>
      </c>
    </row>
    <row r="16629" spans="1:15" x14ac:dyDescent="0.25">
      <c r="A16629" s="20" t="s">
        <v>130</v>
      </c>
      <c r="B16629" s="20" t="s">
        <v>1397</v>
      </c>
      <c r="C16629" s="20" t="s">
        <v>55</v>
      </c>
      <c r="D16629" s="20" t="s">
        <v>109</v>
      </c>
      <c r="E16629" s="25">
        <v>26</v>
      </c>
      <c r="F16629" s="25">
        <v>338</v>
      </c>
      <c r="G16629" s="23">
        <v>0.88</v>
      </c>
      <c r="H16629" s="20" t="s">
        <v>102</v>
      </c>
      <c r="I16629" s="20" t="s">
        <v>149</v>
      </c>
      <c r="J16629" s="20" t="s">
        <v>104</v>
      </c>
      <c r="K16629" s="21"/>
      <c r="L16629" s="20" t="s">
        <v>104</v>
      </c>
      <c r="M16629" s="20" t="s">
        <v>55</v>
      </c>
      <c r="N16629" s="23">
        <v>0.02</v>
      </c>
      <c r="O16629" s="23">
        <v>0.45</v>
      </c>
    </row>
    <row r="16630" spans="1:15" x14ac:dyDescent="0.25">
      <c r="A16630" s="20" t="s">
        <v>130</v>
      </c>
      <c r="B16630" s="20" t="s">
        <v>1397</v>
      </c>
      <c r="C16630" s="20" t="s">
        <v>111</v>
      </c>
      <c r="D16630" s="21"/>
      <c r="E16630" s="21"/>
      <c r="F16630" s="23">
        <v>157.07</v>
      </c>
      <c r="G16630" s="23">
        <v>0.41</v>
      </c>
      <c r="H16630" s="20" t="s">
        <v>102</v>
      </c>
      <c r="I16630" s="20" t="s">
        <v>149</v>
      </c>
      <c r="J16630" s="20" t="s">
        <v>104</v>
      </c>
      <c r="K16630" s="21"/>
      <c r="L16630" s="20" t="s">
        <v>104</v>
      </c>
      <c r="M16630" s="20" t="s">
        <v>56</v>
      </c>
      <c r="N16630" s="23">
        <v>0.41</v>
      </c>
      <c r="O16630" s="23">
        <v>0.45</v>
      </c>
    </row>
    <row r="16631" spans="1:15" x14ac:dyDescent="0.25">
      <c r="A16631" s="20" t="s">
        <v>130</v>
      </c>
      <c r="B16631" s="20" t="s">
        <v>1397</v>
      </c>
      <c r="C16631" s="20" t="s">
        <v>114</v>
      </c>
      <c r="D16631" s="21"/>
      <c r="E16631" s="21"/>
      <c r="F16631" s="24">
        <v>1091.8399999999999</v>
      </c>
      <c r="G16631" s="23">
        <v>2.85</v>
      </c>
      <c r="H16631" s="20" t="s">
        <v>102</v>
      </c>
      <c r="I16631" s="20" t="s">
        <v>149</v>
      </c>
      <c r="J16631" s="20" t="s">
        <v>104</v>
      </c>
      <c r="K16631" s="21"/>
      <c r="L16631" s="20" t="s">
        <v>104</v>
      </c>
      <c r="M16631" s="20" t="s">
        <v>69</v>
      </c>
      <c r="N16631" s="23">
        <v>2.85</v>
      </c>
      <c r="O16631" s="23">
        <v>0.45</v>
      </c>
    </row>
    <row r="16632" spans="1:15" x14ac:dyDescent="0.25">
      <c r="A16632" s="20" t="s">
        <v>130</v>
      </c>
      <c r="B16632" s="20" t="s">
        <v>1397</v>
      </c>
      <c r="C16632" s="20" t="s">
        <v>115</v>
      </c>
      <c r="D16632" s="20" t="s">
        <v>106</v>
      </c>
      <c r="E16632" s="21"/>
      <c r="F16632" s="23">
        <v>78.52</v>
      </c>
      <c r="G16632" s="26">
        <v>0.2</v>
      </c>
      <c r="H16632" s="20" t="s">
        <v>102</v>
      </c>
      <c r="I16632" s="20" t="s">
        <v>149</v>
      </c>
      <c r="J16632" s="20" t="s">
        <v>104</v>
      </c>
      <c r="K16632" s="21"/>
      <c r="L16632" s="20" t="s">
        <v>104</v>
      </c>
      <c r="M16632" s="20" t="s">
        <v>75</v>
      </c>
      <c r="N16632" s="21"/>
      <c r="O16632" s="23">
        <v>0.45</v>
      </c>
    </row>
    <row r="16633" spans="1:15" x14ac:dyDescent="0.25">
      <c r="A16633" s="20" t="s">
        <v>130</v>
      </c>
      <c r="B16633" s="20" t="s">
        <v>1398</v>
      </c>
      <c r="C16633" s="20" t="s">
        <v>7</v>
      </c>
      <c r="D16633" s="20" t="s">
        <v>10</v>
      </c>
      <c r="E16633" s="21"/>
      <c r="F16633" s="23">
        <v>672.02</v>
      </c>
      <c r="G16633" s="23">
        <v>0.62</v>
      </c>
      <c r="H16633" s="20" t="s">
        <v>102</v>
      </c>
      <c r="I16633" s="20" t="s">
        <v>103</v>
      </c>
      <c r="J16633" s="20" t="s">
        <v>104</v>
      </c>
      <c r="K16633" s="21"/>
      <c r="L16633" s="20" t="s">
        <v>104</v>
      </c>
      <c r="M16633" s="20" t="s">
        <v>48</v>
      </c>
      <c r="N16633" s="23">
        <v>0.62</v>
      </c>
      <c r="O16633" s="23">
        <v>0.55000000000000004</v>
      </c>
    </row>
    <row r="16634" spans="1:15" x14ac:dyDescent="0.25">
      <c r="A16634" s="20" t="s">
        <v>130</v>
      </c>
      <c r="B16634" s="20" t="s">
        <v>1398</v>
      </c>
      <c r="C16634" s="20" t="s">
        <v>105</v>
      </c>
      <c r="D16634" s="20" t="s">
        <v>106</v>
      </c>
      <c r="E16634" s="21"/>
      <c r="F16634" s="23">
        <v>183.51</v>
      </c>
      <c r="G16634" s="23">
        <v>0.17</v>
      </c>
      <c r="H16634" s="20" t="s">
        <v>102</v>
      </c>
      <c r="I16634" s="20" t="s">
        <v>103</v>
      </c>
      <c r="J16634" s="20" t="s">
        <v>104</v>
      </c>
      <c r="K16634" s="21"/>
      <c r="L16634" s="20" t="s">
        <v>104</v>
      </c>
      <c r="M16634" s="20" t="s">
        <v>82</v>
      </c>
      <c r="N16634" s="21"/>
      <c r="O16634" s="23">
        <v>0.55000000000000004</v>
      </c>
    </row>
    <row r="16635" spans="1:15" x14ac:dyDescent="0.25">
      <c r="A16635" s="20" t="s">
        <v>130</v>
      </c>
      <c r="B16635" s="20" t="s">
        <v>1398</v>
      </c>
      <c r="C16635" s="20" t="s">
        <v>107</v>
      </c>
      <c r="D16635" s="20" t="s">
        <v>106</v>
      </c>
      <c r="E16635" s="21"/>
      <c r="F16635" s="24">
        <v>1533.16</v>
      </c>
      <c r="G16635" s="23">
        <v>1.41</v>
      </c>
      <c r="H16635" s="20" t="s">
        <v>102</v>
      </c>
      <c r="I16635" s="20" t="s">
        <v>103</v>
      </c>
      <c r="J16635" s="20" t="s">
        <v>104</v>
      </c>
      <c r="K16635" s="21"/>
      <c r="L16635" s="20" t="s">
        <v>104</v>
      </c>
      <c r="M16635" s="20" t="s">
        <v>65</v>
      </c>
      <c r="N16635" s="23">
        <v>0.84</v>
      </c>
      <c r="O16635" s="23">
        <v>0.55000000000000004</v>
      </c>
    </row>
    <row r="16636" spans="1:15" x14ac:dyDescent="0.25">
      <c r="A16636" s="20" t="s">
        <v>130</v>
      </c>
      <c r="B16636" s="20" t="s">
        <v>1398</v>
      </c>
      <c r="C16636" s="20" t="s">
        <v>108</v>
      </c>
      <c r="D16636" s="20" t="s">
        <v>106</v>
      </c>
      <c r="E16636" s="21"/>
      <c r="F16636" s="26">
        <v>348.3</v>
      </c>
      <c r="G16636" s="23">
        <v>0.32</v>
      </c>
      <c r="H16636" s="20" t="s">
        <v>102</v>
      </c>
      <c r="I16636" s="20" t="s">
        <v>103</v>
      </c>
      <c r="J16636" s="20" t="s">
        <v>104</v>
      </c>
      <c r="K16636" s="21"/>
      <c r="L16636" s="20" t="s">
        <v>104</v>
      </c>
      <c r="M16636" s="20" t="s">
        <v>64</v>
      </c>
      <c r="N16636" s="23">
        <v>23.22</v>
      </c>
      <c r="O16636" s="23">
        <v>0.55000000000000004</v>
      </c>
    </row>
    <row r="16637" spans="1:15" x14ac:dyDescent="0.25">
      <c r="A16637" s="20" t="s">
        <v>130</v>
      </c>
      <c r="B16637" s="20" t="s">
        <v>1398</v>
      </c>
      <c r="C16637" s="20" t="s">
        <v>54</v>
      </c>
      <c r="D16637" s="20" t="s">
        <v>109</v>
      </c>
      <c r="E16637" s="25">
        <v>26</v>
      </c>
      <c r="F16637" s="24">
        <v>1831.35</v>
      </c>
      <c r="G16637" s="23">
        <v>1.69</v>
      </c>
      <c r="H16637" s="20" t="s">
        <v>102</v>
      </c>
      <c r="I16637" s="20" t="s">
        <v>103</v>
      </c>
      <c r="J16637" s="20" t="s">
        <v>104</v>
      </c>
      <c r="K16637" s="21"/>
      <c r="L16637" s="20" t="s">
        <v>104</v>
      </c>
      <c r="M16637" s="20" t="s">
        <v>54</v>
      </c>
      <c r="N16637" s="23">
        <v>0.26</v>
      </c>
      <c r="O16637" s="23">
        <v>0.55000000000000004</v>
      </c>
    </row>
    <row r="16638" spans="1:15" x14ac:dyDescent="0.25">
      <c r="A16638" s="20" t="s">
        <v>130</v>
      </c>
      <c r="B16638" s="20" t="s">
        <v>1398</v>
      </c>
      <c r="C16638" s="20" t="s">
        <v>55</v>
      </c>
      <c r="D16638" s="20" t="s">
        <v>109</v>
      </c>
      <c r="E16638" s="25">
        <v>26</v>
      </c>
      <c r="F16638" s="23">
        <v>241.24</v>
      </c>
      <c r="G16638" s="23">
        <v>0.22</v>
      </c>
      <c r="H16638" s="20" t="s">
        <v>102</v>
      </c>
      <c r="I16638" s="20" t="s">
        <v>103</v>
      </c>
      <c r="J16638" s="20" t="s">
        <v>104</v>
      </c>
      <c r="K16638" s="21"/>
      <c r="L16638" s="20" t="s">
        <v>104</v>
      </c>
      <c r="M16638" s="20" t="s">
        <v>55</v>
      </c>
      <c r="N16638" s="23">
        <v>0.02</v>
      </c>
      <c r="O16638" s="23">
        <v>0.55000000000000004</v>
      </c>
    </row>
    <row r="16639" spans="1:15" x14ac:dyDescent="0.25">
      <c r="A16639" s="20" t="s">
        <v>130</v>
      </c>
      <c r="B16639" s="20" t="s">
        <v>1398</v>
      </c>
      <c r="C16639" s="20" t="s">
        <v>49</v>
      </c>
      <c r="D16639" s="20" t="s">
        <v>109</v>
      </c>
      <c r="E16639" s="25">
        <v>9</v>
      </c>
      <c r="F16639" s="22">
        <v>1105.5</v>
      </c>
      <c r="G16639" s="23">
        <v>1.02</v>
      </c>
      <c r="H16639" s="20" t="s">
        <v>102</v>
      </c>
      <c r="I16639" s="20" t="s">
        <v>103</v>
      </c>
      <c r="J16639" s="20" t="s">
        <v>104</v>
      </c>
      <c r="K16639" s="21"/>
      <c r="L16639" s="20" t="s">
        <v>104</v>
      </c>
      <c r="M16639" s="20" t="s">
        <v>49</v>
      </c>
      <c r="N16639" s="23">
        <v>0.85</v>
      </c>
      <c r="O16639" s="23">
        <v>0.55000000000000004</v>
      </c>
    </row>
    <row r="16640" spans="1:15" x14ac:dyDescent="0.25">
      <c r="A16640" s="20" t="s">
        <v>130</v>
      </c>
      <c r="B16640" s="20" t="s">
        <v>1398</v>
      </c>
      <c r="C16640" s="20" t="s">
        <v>111</v>
      </c>
      <c r="D16640" s="21"/>
      <c r="E16640" s="21"/>
      <c r="F16640" s="26">
        <v>444.4</v>
      </c>
      <c r="G16640" s="23">
        <v>0.41</v>
      </c>
      <c r="H16640" s="20" t="s">
        <v>102</v>
      </c>
      <c r="I16640" s="20" t="s">
        <v>103</v>
      </c>
      <c r="J16640" s="20" t="s">
        <v>104</v>
      </c>
      <c r="K16640" s="21"/>
      <c r="L16640" s="20" t="s">
        <v>104</v>
      </c>
      <c r="M16640" s="20" t="s">
        <v>56</v>
      </c>
      <c r="N16640" s="23">
        <v>0.41</v>
      </c>
      <c r="O16640" s="23">
        <v>0.55000000000000004</v>
      </c>
    </row>
    <row r="16641" spans="1:15" x14ac:dyDescent="0.25">
      <c r="A16641" s="20" t="s">
        <v>130</v>
      </c>
      <c r="B16641" s="20" t="s">
        <v>1398</v>
      </c>
      <c r="C16641" s="20" t="s">
        <v>112</v>
      </c>
      <c r="D16641" s="20" t="s">
        <v>113</v>
      </c>
      <c r="E16641" s="25">
        <v>4</v>
      </c>
      <c r="F16641" s="26">
        <v>249.3</v>
      </c>
      <c r="G16641" s="23">
        <v>0.23</v>
      </c>
      <c r="H16641" s="20" t="s">
        <v>102</v>
      </c>
      <c r="I16641" s="20" t="s">
        <v>103</v>
      </c>
      <c r="J16641" s="20" t="s">
        <v>104</v>
      </c>
      <c r="K16641" s="21"/>
      <c r="L16641" s="20" t="s">
        <v>104</v>
      </c>
      <c r="M16641" s="20" t="s">
        <v>58</v>
      </c>
      <c r="N16641" s="23">
        <v>0.69</v>
      </c>
      <c r="O16641" s="23">
        <v>0.55000000000000004</v>
      </c>
    </row>
    <row r="16642" spans="1:15" x14ac:dyDescent="0.25">
      <c r="A16642" s="20" t="s">
        <v>130</v>
      </c>
      <c r="B16642" s="20" t="s">
        <v>1398</v>
      </c>
      <c r="C16642" s="20" t="s">
        <v>114</v>
      </c>
      <c r="D16642" s="21"/>
      <c r="E16642" s="21"/>
      <c r="F16642" s="24">
        <v>3089.12</v>
      </c>
      <c r="G16642" s="23">
        <v>2.85</v>
      </c>
      <c r="H16642" s="20" t="s">
        <v>102</v>
      </c>
      <c r="I16642" s="20" t="s">
        <v>103</v>
      </c>
      <c r="J16642" s="20" t="s">
        <v>104</v>
      </c>
      <c r="K16642" s="21"/>
      <c r="L16642" s="20" t="s">
        <v>104</v>
      </c>
      <c r="M16642" s="20" t="s">
        <v>69</v>
      </c>
      <c r="N16642" s="23">
        <v>2.85</v>
      </c>
      <c r="O16642" s="23">
        <v>0.55000000000000004</v>
      </c>
    </row>
    <row r="16643" spans="1:15" x14ac:dyDescent="0.25">
      <c r="A16643" s="20" t="s">
        <v>130</v>
      </c>
      <c r="B16643" s="20" t="s">
        <v>1398</v>
      </c>
      <c r="C16643" s="20" t="s">
        <v>121</v>
      </c>
      <c r="D16643" s="20" t="s">
        <v>106</v>
      </c>
      <c r="E16643" s="21"/>
      <c r="F16643" s="23">
        <v>752.36</v>
      </c>
      <c r="G16643" s="23">
        <v>0.69</v>
      </c>
      <c r="H16643" s="20" t="s">
        <v>102</v>
      </c>
      <c r="I16643" s="20" t="s">
        <v>103</v>
      </c>
      <c r="J16643" s="20" t="s">
        <v>104</v>
      </c>
      <c r="K16643" s="21"/>
      <c r="L16643" s="20" t="s">
        <v>104</v>
      </c>
      <c r="M16643" s="20" t="s">
        <v>74</v>
      </c>
      <c r="N16643" s="21"/>
      <c r="O16643" s="23">
        <v>0.55000000000000004</v>
      </c>
    </row>
    <row r="16644" spans="1:15" x14ac:dyDescent="0.25">
      <c r="A16644" s="20" t="s">
        <v>130</v>
      </c>
      <c r="B16644" s="20" t="s">
        <v>1398</v>
      </c>
      <c r="C16644" s="20" t="s">
        <v>115</v>
      </c>
      <c r="D16644" s="20" t="s">
        <v>106</v>
      </c>
      <c r="E16644" s="21"/>
      <c r="F16644" s="23">
        <v>32.53</v>
      </c>
      <c r="G16644" s="23">
        <v>0.03</v>
      </c>
      <c r="H16644" s="20" t="s">
        <v>102</v>
      </c>
      <c r="I16644" s="20" t="s">
        <v>103</v>
      </c>
      <c r="J16644" s="20" t="s">
        <v>104</v>
      </c>
      <c r="K16644" s="21"/>
      <c r="L16644" s="20" t="s">
        <v>104</v>
      </c>
      <c r="M16644" s="20" t="s">
        <v>75</v>
      </c>
      <c r="N16644" s="21"/>
      <c r="O16644" s="23">
        <v>0.55000000000000004</v>
      </c>
    </row>
    <row r="16645" spans="1:15" x14ac:dyDescent="0.25">
      <c r="A16645" s="20" t="s">
        <v>130</v>
      </c>
      <c r="B16645" s="20" t="s">
        <v>1398</v>
      </c>
      <c r="C16645" s="20" t="s">
        <v>119</v>
      </c>
      <c r="D16645" s="20" t="s">
        <v>6</v>
      </c>
      <c r="E16645" s="21"/>
      <c r="F16645" s="24">
        <v>1371.62</v>
      </c>
      <c r="G16645" s="23">
        <v>1.27</v>
      </c>
      <c r="H16645" s="20" t="s">
        <v>102</v>
      </c>
      <c r="I16645" s="20" t="s">
        <v>103</v>
      </c>
      <c r="J16645" s="20" t="s">
        <v>104</v>
      </c>
      <c r="K16645" s="21"/>
      <c r="L16645" s="20" t="s">
        <v>104</v>
      </c>
      <c r="M16645" s="20" t="s">
        <v>45</v>
      </c>
      <c r="N16645" s="23">
        <v>32.65</v>
      </c>
      <c r="O16645" s="23">
        <v>0.55000000000000004</v>
      </c>
    </row>
    <row r="16646" spans="1:15" x14ac:dyDescent="0.25">
      <c r="A16646" s="20" t="s">
        <v>130</v>
      </c>
      <c r="B16646" s="20" t="s">
        <v>1399</v>
      </c>
      <c r="C16646" s="20" t="s">
        <v>119</v>
      </c>
      <c r="D16646" s="20" t="s">
        <v>6</v>
      </c>
      <c r="E16646" s="21"/>
      <c r="F16646" s="24">
        <v>3233.11</v>
      </c>
      <c r="G16646" s="23">
        <v>1.57</v>
      </c>
      <c r="H16646" s="20" t="s">
        <v>102</v>
      </c>
      <c r="I16646" s="20" t="s">
        <v>183</v>
      </c>
      <c r="J16646" s="20" t="s">
        <v>104</v>
      </c>
      <c r="K16646" s="21"/>
      <c r="L16646" s="20" t="s">
        <v>104</v>
      </c>
      <c r="M16646" s="20" t="s">
        <v>45</v>
      </c>
      <c r="N16646" s="23">
        <v>32.65</v>
      </c>
      <c r="O16646" s="23">
        <v>0.42</v>
      </c>
    </row>
    <row r="16647" spans="1:15" x14ac:dyDescent="0.25">
      <c r="A16647" s="20" t="s">
        <v>130</v>
      </c>
      <c r="B16647" s="20" t="s">
        <v>1399</v>
      </c>
      <c r="C16647" s="20" t="s">
        <v>7</v>
      </c>
      <c r="D16647" s="20" t="s">
        <v>10</v>
      </c>
      <c r="E16647" s="21"/>
      <c r="F16647" s="24">
        <v>1275.8399999999999</v>
      </c>
      <c r="G16647" s="23">
        <v>0.62</v>
      </c>
      <c r="H16647" s="20" t="s">
        <v>102</v>
      </c>
      <c r="I16647" s="20" t="s">
        <v>183</v>
      </c>
      <c r="J16647" s="20" t="s">
        <v>104</v>
      </c>
      <c r="K16647" s="21"/>
      <c r="L16647" s="20" t="s">
        <v>104</v>
      </c>
      <c r="M16647" s="20" t="s">
        <v>48</v>
      </c>
      <c r="N16647" s="23">
        <v>0.62</v>
      </c>
      <c r="O16647" s="23">
        <v>0.42</v>
      </c>
    </row>
    <row r="16648" spans="1:15" x14ac:dyDescent="0.25">
      <c r="A16648" s="20" t="s">
        <v>130</v>
      </c>
      <c r="B16648" s="20" t="s">
        <v>1399</v>
      </c>
      <c r="C16648" s="20" t="s">
        <v>105</v>
      </c>
      <c r="D16648" s="20" t="s">
        <v>106</v>
      </c>
      <c r="E16648" s="21"/>
      <c r="F16648" s="23">
        <v>393.16</v>
      </c>
      <c r="G16648" s="23">
        <v>0.19</v>
      </c>
      <c r="H16648" s="20" t="s">
        <v>102</v>
      </c>
      <c r="I16648" s="20" t="s">
        <v>183</v>
      </c>
      <c r="J16648" s="20" t="s">
        <v>104</v>
      </c>
      <c r="K16648" s="21"/>
      <c r="L16648" s="20" t="s">
        <v>104</v>
      </c>
      <c r="M16648" s="20" t="s">
        <v>82</v>
      </c>
      <c r="N16648" s="21"/>
      <c r="O16648" s="23">
        <v>0.42</v>
      </c>
    </row>
    <row r="16649" spans="1:15" x14ac:dyDescent="0.25">
      <c r="A16649" s="20" t="s">
        <v>130</v>
      </c>
      <c r="B16649" s="20" t="s">
        <v>1399</v>
      </c>
      <c r="C16649" s="20" t="s">
        <v>22</v>
      </c>
      <c r="D16649" s="20" t="s">
        <v>106</v>
      </c>
      <c r="E16649" s="21"/>
      <c r="F16649" s="24">
        <v>5910.59</v>
      </c>
      <c r="G16649" s="23">
        <v>2.87</v>
      </c>
      <c r="H16649" s="20" t="s">
        <v>102</v>
      </c>
      <c r="I16649" s="20" t="s">
        <v>183</v>
      </c>
      <c r="J16649" s="20" t="s">
        <v>104</v>
      </c>
      <c r="K16649" s="21"/>
      <c r="L16649" s="20" t="s">
        <v>104</v>
      </c>
      <c r="M16649" s="20" t="s">
        <v>61</v>
      </c>
      <c r="N16649" s="24">
        <v>5910.59</v>
      </c>
      <c r="O16649" s="23">
        <v>0.42</v>
      </c>
    </row>
    <row r="16650" spans="1:15" x14ac:dyDescent="0.25">
      <c r="A16650" s="20" t="s">
        <v>130</v>
      </c>
      <c r="B16650" s="20" t="s">
        <v>1399</v>
      </c>
      <c r="C16650" s="20" t="s">
        <v>107</v>
      </c>
      <c r="D16650" s="20" t="s">
        <v>106</v>
      </c>
      <c r="E16650" s="21"/>
      <c r="F16650" s="24">
        <v>2351.2399999999998</v>
      </c>
      <c r="G16650" s="23">
        <v>1.1399999999999999</v>
      </c>
      <c r="H16650" s="20" t="s">
        <v>102</v>
      </c>
      <c r="I16650" s="20" t="s">
        <v>183</v>
      </c>
      <c r="J16650" s="20" t="s">
        <v>104</v>
      </c>
      <c r="K16650" s="21"/>
      <c r="L16650" s="20" t="s">
        <v>104</v>
      </c>
      <c r="M16650" s="20" t="s">
        <v>65</v>
      </c>
      <c r="N16650" s="23">
        <v>0.84</v>
      </c>
      <c r="O16650" s="23">
        <v>0.42</v>
      </c>
    </row>
    <row r="16651" spans="1:15" x14ac:dyDescent="0.25">
      <c r="A16651" s="20" t="s">
        <v>130</v>
      </c>
      <c r="B16651" s="20" t="s">
        <v>1399</v>
      </c>
      <c r="C16651" s="20" t="s">
        <v>108</v>
      </c>
      <c r="D16651" s="20" t="s">
        <v>106</v>
      </c>
      <c r="E16651" s="21"/>
      <c r="F16651" s="23">
        <v>835.92</v>
      </c>
      <c r="G16651" s="23">
        <v>0.41</v>
      </c>
      <c r="H16651" s="20" t="s">
        <v>102</v>
      </c>
      <c r="I16651" s="20" t="s">
        <v>183</v>
      </c>
      <c r="J16651" s="20" t="s">
        <v>104</v>
      </c>
      <c r="K16651" s="21"/>
      <c r="L16651" s="20" t="s">
        <v>104</v>
      </c>
      <c r="M16651" s="20" t="s">
        <v>64</v>
      </c>
      <c r="N16651" s="23">
        <v>23.22</v>
      </c>
      <c r="O16651" s="23">
        <v>0.42</v>
      </c>
    </row>
    <row r="16652" spans="1:15" x14ac:dyDescent="0.25">
      <c r="A16652" s="20" t="s">
        <v>130</v>
      </c>
      <c r="B16652" s="20" t="s">
        <v>1399</v>
      </c>
      <c r="C16652" s="20" t="s">
        <v>54</v>
      </c>
      <c r="D16652" s="20" t="s">
        <v>109</v>
      </c>
      <c r="E16652" s="25">
        <v>26</v>
      </c>
      <c r="F16652" s="24">
        <v>2413.3200000000002</v>
      </c>
      <c r="G16652" s="23">
        <v>1.17</v>
      </c>
      <c r="H16652" s="20" t="s">
        <v>102</v>
      </c>
      <c r="I16652" s="20" t="s">
        <v>183</v>
      </c>
      <c r="J16652" s="20" t="s">
        <v>104</v>
      </c>
      <c r="K16652" s="21"/>
      <c r="L16652" s="20" t="s">
        <v>104</v>
      </c>
      <c r="M16652" s="20" t="s">
        <v>54</v>
      </c>
      <c r="N16652" s="23">
        <v>0.26</v>
      </c>
      <c r="O16652" s="23">
        <v>0.42</v>
      </c>
    </row>
    <row r="16653" spans="1:15" x14ac:dyDescent="0.25">
      <c r="A16653" s="20" t="s">
        <v>130</v>
      </c>
      <c r="B16653" s="20" t="s">
        <v>1399</v>
      </c>
      <c r="C16653" s="20" t="s">
        <v>55</v>
      </c>
      <c r="D16653" s="20" t="s">
        <v>109</v>
      </c>
      <c r="E16653" s="25">
        <v>26</v>
      </c>
      <c r="F16653" s="23">
        <v>311.48</v>
      </c>
      <c r="G16653" s="23">
        <v>0.15</v>
      </c>
      <c r="H16653" s="20" t="s">
        <v>102</v>
      </c>
      <c r="I16653" s="20" t="s">
        <v>183</v>
      </c>
      <c r="J16653" s="20" t="s">
        <v>104</v>
      </c>
      <c r="K16653" s="21"/>
      <c r="L16653" s="20" t="s">
        <v>104</v>
      </c>
      <c r="M16653" s="20" t="s">
        <v>55</v>
      </c>
      <c r="N16653" s="23">
        <v>0.02</v>
      </c>
      <c r="O16653" s="23">
        <v>0.42</v>
      </c>
    </row>
    <row r="16654" spans="1:15" x14ac:dyDescent="0.25">
      <c r="A16654" s="20" t="s">
        <v>130</v>
      </c>
      <c r="B16654" s="20" t="s">
        <v>1399</v>
      </c>
      <c r="C16654" s="20" t="s">
        <v>49</v>
      </c>
      <c r="D16654" s="20" t="s">
        <v>109</v>
      </c>
      <c r="E16654" s="25">
        <v>9</v>
      </c>
      <c r="F16654" s="24">
        <v>1858.95</v>
      </c>
      <c r="G16654" s="26">
        <v>0.9</v>
      </c>
      <c r="H16654" s="20" t="s">
        <v>102</v>
      </c>
      <c r="I16654" s="20" t="s">
        <v>183</v>
      </c>
      <c r="J16654" s="20" t="s">
        <v>104</v>
      </c>
      <c r="K16654" s="21"/>
      <c r="L16654" s="20" t="s">
        <v>104</v>
      </c>
      <c r="M16654" s="20" t="s">
        <v>49</v>
      </c>
      <c r="N16654" s="23">
        <v>0.85</v>
      </c>
      <c r="O16654" s="23">
        <v>0.42</v>
      </c>
    </row>
    <row r="16655" spans="1:15" x14ac:dyDescent="0.25">
      <c r="A16655" s="20" t="s">
        <v>130</v>
      </c>
      <c r="B16655" s="20" t="s">
        <v>1399</v>
      </c>
      <c r="C16655" s="20" t="s">
        <v>111</v>
      </c>
      <c r="D16655" s="21"/>
      <c r="E16655" s="21"/>
      <c r="F16655" s="26">
        <v>843.7</v>
      </c>
      <c r="G16655" s="23">
        <v>0.41</v>
      </c>
      <c r="H16655" s="20" t="s">
        <v>102</v>
      </c>
      <c r="I16655" s="20" t="s">
        <v>183</v>
      </c>
      <c r="J16655" s="20" t="s">
        <v>104</v>
      </c>
      <c r="K16655" s="21"/>
      <c r="L16655" s="20" t="s">
        <v>104</v>
      </c>
      <c r="M16655" s="20" t="s">
        <v>56</v>
      </c>
      <c r="N16655" s="23">
        <v>0.41</v>
      </c>
      <c r="O16655" s="23">
        <v>0.42</v>
      </c>
    </row>
    <row r="16656" spans="1:15" x14ac:dyDescent="0.25">
      <c r="A16656" s="20" t="s">
        <v>130</v>
      </c>
      <c r="B16656" s="20" t="s">
        <v>1399</v>
      </c>
      <c r="C16656" s="20" t="s">
        <v>112</v>
      </c>
      <c r="D16656" s="20" t="s">
        <v>113</v>
      </c>
      <c r="E16656" s="25">
        <v>2</v>
      </c>
      <c r="F16656" s="23">
        <v>236.65</v>
      </c>
      <c r="G16656" s="23">
        <v>0.12</v>
      </c>
      <c r="H16656" s="20" t="s">
        <v>102</v>
      </c>
      <c r="I16656" s="20" t="s">
        <v>183</v>
      </c>
      <c r="J16656" s="20" t="s">
        <v>104</v>
      </c>
      <c r="K16656" s="21"/>
      <c r="L16656" s="20" t="s">
        <v>104</v>
      </c>
      <c r="M16656" s="20" t="s">
        <v>58</v>
      </c>
      <c r="N16656" s="23">
        <v>0.69</v>
      </c>
      <c r="O16656" s="23">
        <v>0.42</v>
      </c>
    </row>
    <row r="16657" spans="1:15" x14ac:dyDescent="0.25">
      <c r="A16657" s="20" t="s">
        <v>130</v>
      </c>
      <c r="B16657" s="20" t="s">
        <v>1399</v>
      </c>
      <c r="C16657" s="20" t="s">
        <v>114</v>
      </c>
      <c r="D16657" s="21"/>
      <c r="E16657" s="21"/>
      <c r="F16657" s="24">
        <v>5864.73</v>
      </c>
      <c r="G16657" s="23">
        <v>2.85</v>
      </c>
      <c r="H16657" s="20" t="s">
        <v>102</v>
      </c>
      <c r="I16657" s="20" t="s">
        <v>183</v>
      </c>
      <c r="J16657" s="20" t="s">
        <v>104</v>
      </c>
      <c r="K16657" s="21"/>
      <c r="L16657" s="20" t="s">
        <v>104</v>
      </c>
      <c r="M16657" s="20" t="s">
        <v>69</v>
      </c>
      <c r="N16657" s="23">
        <v>2.85</v>
      </c>
      <c r="O16657" s="23">
        <v>0.42</v>
      </c>
    </row>
    <row r="16658" spans="1:15" x14ac:dyDescent="0.25">
      <c r="A16658" s="20" t="s">
        <v>130</v>
      </c>
      <c r="B16658" s="20" t="s">
        <v>1399</v>
      </c>
      <c r="C16658" s="20" t="s">
        <v>121</v>
      </c>
      <c r="D16658" s="20" t="s">
        <v>106</v>
      </c>
      <c r="E16658" s="21"/>
      <c r="F16658" s="24">
        <v>1419.15</v>
      </c>
      <c r="G16658" s="23">
        <v>0.69</v>
      </c>
      <c r="H16658" s="20" t="s">
        <v>102</v>
      </c>
      <c r="I16658" s="20" t="s">
        <v>183</v>
      </c>
      <c r="J16658" s="20" t="s">
        <v>104</v>
      </c>
      <c r="K16658" s="21"/>
      <c r="L16658" s="20" t="s">
        <v>104</v>
      </c>
      <c r="M16658" s="20" t="s">
        <v>74</v>
      </c>
      <c r="N16658" s="21"/>
      <c r="O16658" s="23">
        <v>0.42</v>
      </c>
    </row>
    <row r="16659" spans="1:15" x14ac:dyDescent="0.25">
      <c r="A16659" s="20" t="s">
        <v>130</v>
      </c>
      <c r="B16659" s="20" t="s">
        <v>1400</v>
      </c>
      <c r="C16659" s="20" t="s">
        <v>119</v>
      </c>
      <c r="D16659" s="20" t="s">
        <v>6</v>
      </c>
      <c r="E16659" s="21"/>
      <c r="F16659" s="24">
        <v>1175.68</v>
      </c>
      <c r="G16659" s="26">
        <v>1.1000000000000001</v>
      </c>
      <c r="H16659" s="20" t="s">
        <v>102</v>
      </c>
      <c r="I16659" s="20" t="s">
        <v>134</v>
      </c>
      <c r="J16659" s="20" t="s">
        <v>104</v>
      </c>
      <c r="K16659" s="21"/>
      <c r="L16659" s="20" t="s">
        <v>104</v>
      </c>
      <c r="M16659" s="20" t="s">
        <v>45</v>
      </c>
      <c r="N16659" s="23">
        <v>32.65</v>
      </c>
      <c r="O16659" s="23">
        <v>0.55000000000000004</v>
      </c>
    </row>
    <row r="16660" spans="1:15" x14ac:dyDescent="0.25">
      <c r="A16660" s="20" t="s">
        <v>130</v>
      </c>
      <c r="B16660" s="20" t="s">
        <v>1400</v>
      </c>
      <c r="C16660" s="20" t="s">
        <v>7</v>
      </c>
      <c r="D16660" s="20" t="s">
        <v>10</v>
      </c>
      <c r="E16660" s="21"/>
      <c r="F16660" s="23">
        <v>661.79</v>
      </c>
      <c r="G16660" s="23">
        <v>0.62</v>
      </c>
      <c r="H16660" s="20" t="s">
        <v>102</v>
      </c>
      <c r="I16660" s="20" t="s">
        <v>134</v>
      </c>
      <c r="J16660" s="20" t="s">
        <v>104</v>
      </c>
      <c r="K16660" s="21"/>
      <c r="L16660" s="20" t="s">
        <v>104</v>
      </c>
      <c r="M16660" s="20" t="s">
        <v>48</v>
      </c>
      <c r="N16660" s="23">
        <v>0.62</v>
      </c>
      <c r="O16660" s="23">
        <v>0.55000000000000004</v>
      </c>
    </row>
    <row r="16661" spans="1:15" x14ac:dyDescent="0.25">
      <c r="A16661" s="20" t="s">
        <v>130</v>
      </c>
      <c r="B16661" s="20" t="s">
        <v>1400</v>
      </c>
      <c r="C16661" s="20" t="s">
        <v>105</v>
      </c>
      <c r="D16661" s="20" t="s">
        <v>106</v>
      </c>
      <c r="E16661" s="21"/>
      <c r="F16661" s="23">
        <v>197.12</v>
      </c>
      <c r="G16661" s="23">
        <v>0.18</v>
      </c>
      <c r="H16661" s="20" t="s">
        <v>102</v>
      </c>
      <c r="I16661" s="20" t="s">
        <v>134</v>
      </c>
      <c r="J16661" s="20" t="s">
        <v>104</v>
      </c>
      <c r="K16661" s="21"/>
      <c r="L16661" s="20" t="s">
        <v>104</v>
      </c>
      <c r="M16661" s="20" t="s">
        <v>82</v>
      </c>
      <c r="N16661" s="21"/>
      <c r="O16661" s="23">
        <v>0.55000000000000004</v>
      </c>
    </row>
    <row r="16662" spans="1:15" x14ac:dyDescent="0.25">
      <c r="A16662" s="20" t="s">
        <v>130</v>
      </c>
      <c r="B16662" s="20" t="s">
        <v>1400</v>
      </c>
      <c r="C16662" s="20" t="s">
        <v>107</v>
      </c>
      <c r="D16662" s="20" t="s">
        <v>106</v>
      </c>
      <c r="E16662" s="21"/>
      <c r="F16662" s="24">
        <v>1207.96</v>
      </c>
      <c r="G16662" s="23">
        <v>1.1299999999999999</v>
      </c>
      <c r="H16662" s="20" t="s">
        <v>102</v>
      </c>
      <c r="I16662" s="20" t="s">
        <v>134</v>
      </c>
      <c r="J16662" s="20" t="s">
        <v>104</v>
      </c>
      <c r="K16662" s="21"/>
      <c r="L16662" s="20" t="s">
        <v>104</v>
      </c>
      <c r="M16662" s="20" t="s">
        <v>65</v>
      </c>
      <c r="N16662" s="23">
        <v>0.84</v>
      </c>
      <c r="O16662" s="23">
        <v>0.55000000000000004</v>
      </c>
    </row>
    <row r="16663" spans="1:15" x14ac:dyDescent="0.25">
      <c r="A16663" s="20" t="s">
        <v>130</v>
      </c>
      <c r="B16663" s="20" t="s">
        <v>1400</v>
      </c>
      <c r="C16663" s="20" t="s">
        <v>108</v>
      </c>
      <c r="D16663" s="20" t="s">
        <v>106</v>
      </c>
      <c r="E16663" s="21"/>
      <c r="F16663" s="26">
        <v>348.3</v>
      </c>
      <c r="G16663" s="23">
        <v>0.33</v>
      </c>
      <c r="H16663" s="20" t="s">
        <v>102</v>
      </c>
      <c r="I16663" s="20" t="s">
        <v>134</v>
      </c>
      <c r="J16663" s="20" t="s">
        <v>104</v>
      </c>
      <c r="K16663" s="21"/>
      <c r="L16663" s="20" t="s">
        <v>104</v>
      </c>
      <c r="M16663" s="20" t="s">
        <v>64</v>
      </c>
      <c r="N16663" s="23">
        <v>23.22</v>
      </c>
      <c r="O16663" s="23">
        <v>0.55000000000000004</v>
      </c>
    </row>
    <row r="16664" spans="1:15" x14ac:dyDescent="0.25">
      <c r="A16664" s="20" t="s">
        <v>130</v>
      </c>
      <c r="B16664" s="20" t="s">
        <v>1400</v>
      </c>
      <c r="C16664" s="20" t="s">
        <v>54</v>
      </c>
      <c r="D16664" s="20" t="s">
        <v>109</v>
      </c>
      <c r="E16664" s="25">
        <v>26</v>
      </c>
      <c r="F16664" s="24">
        <v>2217.2800000000002</v>
      </c>
      <c r="G16664" s="23">
        <v>2.08</v>
      </c>
      <c r="H16664" s="20" t="s">
        <v>102</v>
      </c>
      <c r="I16664" s="20" t="s">
        <v>134</v>
      </c>
      <c r="J16664" s="20" t="s">
        <v>104</v>
      </c>
      <c r="K16664" s="21"/>
      <c r="L16664" s="20" t="s">
        <v>104</v>
      </c>
      <c r="M16664" s="20" t="s">
        <v>54</v>
      </c>
      <c r="N16664" s="23">
        <v>0.26</v>
      </c>
      <c r="O16664" s="23">
        <v>0.55000000000000004</v>
      </c>
    </row>
    <row r="16665" spans="1:15" x14ac:dyDescent="0.25">
      <c r="A16665" s="20" t="s">
        <v>130</v>
      </c>
      <c r="B16665" s="20" t="s">
        <v>1400</v>
      </c>
      <c r="C16665" s="20" t="s">
        <v>55</v>
      </c>
      <c r="D16665" s="20" t="s">
        <v>109</v>
      </c>
      <c r="E16665" s="25">
        <v>26</v>
      </c>
      <c r="F16665" s="26">
        <v>413.4</v>
      </c>
      <c r="G16665" s="23">
        <v>0.39</v>
      </c>
      <c r="H16665" s="20" t="s">
        <v>102</v>
      </c>
      <c r="I16665" s="20" t="s">
        <v>134</v>
      </c>
      <c r="J16665" s="20" t="s">
        <v>104</v>
      </c>
      <c r="K16665" s="21"/>
      <c r="L16665" s="20" t="s">
        <v>104</v>
      </c>
      <c r="M16665" s="20" t="s">
        <v>55</v>
      </c>
      <c r="N16665" s="23">
        <v>0.02</v>
      </c>
      <c r="O16665" s="23">
        <v>0.55000000000000004</v>
      </c>
    </row>
    <row r="16666" spans="1:15" x14ac:dyDescent="0.25">
      <c r="A16666" s="20" t="s">
        <v>130</v>
      </c>
      <c r="B16666" s="20" t="s">
        <v>1400</v>
      </c>
      <c r="C16666" s="20" t="s">
        <v>49</v>
      </c>
      <c r="D16666" s="20" t="s">
        <v>109</v>
      </c>
      <c r="E16666" s="25">
        <v>9</v>
      </c>
      <c r="F16666" s="22">
        <v>1040.4000000000001</v>
      </c>
      <c r="G16666" s="23">
        <v>0.97</v>
      </c>
      <c r="H16666" s="20" t="s">
        <v>102</v>
      </c>
      <c r="I16666" s="20" t="s">
        <v>134</v>
      </c>
      <c r="J16666" s="20" t="s">
        <v>104</v>
      </c>
      <c r="K16666" s="21"/>
      <c r="L16666" s="20" t="s">
        <v>104</v>
      </c>
      <c r="M16666" s="20" t="s">
        <v>49</v>
      </c>
      <c r="N16666" s="23">
        <v>0.85</v>
      </c>
      <c r="O16666" s="23">
        <v>0.55000000000000004</v>
      </c>
    </row>
    <row r="16667" spans="1:15" x14ac:dyDescent="0.25">
      <c r="A16667" s="20" t="s">
        <v>130</v>
      </c>
      <c r="B16667" s="20" t="s">
        <v>1400</v>
      </c>
      <c r="C16667" s="20" t="s">
        <v>111</v>
      </c>
      <c r="D16667" s="21"/>
      <c r="E16667" s="21"/>
      <c r="F16667" s="23">
        <v>437.63</v>
      </c>
      <c r="G16667" s="23">
        <v>0.41</v>
      </c>
      <c r="H16667" s="20" t="s">
        <v>102</v>
      </c>
      <c r="I16667" s="20" t="s">
        <v>134</v>
      </c>
      <c r="J16667" s="20" t="s">
        <v>104</v>
      </c>
      <c r="K16667" s="21"/>
      <c r="L16667" s="20" t="s">
        <v>104</v>
      </c>
      <c r="M16667" s="20" t="s">
        <v>56</v>
      </c>
      <c r="N16667" s="23">
        <v>0.41</v>
      </c>
      <c r="O16667" s="23">
        <v>0.55000000000000004</v>
      </c>
    </row>
    <row r="16668" spans="1:15" x14ac:dyDescent="0.25">
      <c r="A16668" s="20" t="s">
        <v>130</v>
      </c>
      <c r="B16668" s="20" t="s">
        <v>1400</v>
      </c>
      <c r="C16668" s="20" t="s">
        <v>112</v>
      </c>
      <c r="D16668" s="20" t="s">
        <v>113</v>
      </c>
      <c r="E16668" s="25">
        <v>4</v>
      </c>
      <c r="F16668" s="26">
        <v>245.5</v>
      </c>
      <c r="G16668" s="23">
        <v>0.23</v>
      </c>
      <c r="H16668" s="20" t="s">
        <v>102</v>
      </c>
      <c r="I16668" s="20" t="s">
        <v>134</v>
      </c>
      <c r="J16668" s="20" t="s">
        <v>104</v>
      </c>
      <c r="K16668" s="21"/>
      <c r="L16668" s="20" t="s">
        <v>104</v>
      </c>
      <c r="M16668" s="20" t="s">
        <v>58</v>
      </c>
      <c r="N16668" s="23">
        <v>0.69</v>
      </c>
      <c r="O16668" s="23">
        <v>0.55000000000000004</v>
      </c>
    </row>
    <row r="16669" spans="1:15" x14ac:dyDescent="0.25">
      <c r="A16669" s="20" t="s">
        <v>130</v>
      </c>
      <c r="B16669" s="20" t="s">
        <v>1400</v>
      </c>
      <c r="C16669" s="20" t="s">
        <v>114</v>
      </c>
      <c r="D16669" s="21"/>
      <c r="E16669" s="21"/>
      <c r="F16669" s="24">
        <v>3042.09</v>
      </c>
      <c r="G16669" s="23">
        <v>2.85</v>
      </c>
      <c r="H16669" s="20" t="s">
        <v>102</v>
      </c>
      <c r="I16669" s="20" t="s">
        <v>134</v>
      </c>
      <c r="J16669" s="20" t="s">
        <v>104</v>
      </c>
      <c r="K16669" s="21"/>
      <c r="L16669" s="20" t="s">
        <v>104</v>
      </c>
      <c r="M16669" s="20" t="s">
        <v>69</v>
      </c>
      <c r="N16669" s="23">
        <v>2.85</v>
      </c>
      <c r="O16669" s="23">
        <v>0.55000000000000004</v>
      </c>
    </row>
    <row r="16670" spans="1:15" x14ac:dyDescent="0.25">
      <c r="A16670" s="20" t="s">
        <v>130</v>
      </c>
      <c r="B16670" s="20" t="s">
        <v>1400</v>
      </c>
      <c r="C16670" s="20" t="s">
        <v>121</v>
      </c>
      <c r="D16670" s="20" t="s">
        <v>106</v>
      </c>
      <c r="E16670" s="21"/>
      <c r="F16670" s="23">
        <v>742.73</v>
      </c>
      <c r="G16670" s="26">
        <v>0.7</v>
      </c>
      <c r="H16670" s="20" t="s">
        <v>102</v>
      </c>
      <c r="I16670" s="20" t="s">
        <v>134</v>
      </c>
      <c r="J16670" s="20" t="s">
        <v>104</v>
      </c>
      <c r="K16670" s="21"/>
      <c r="L16670" s="20" t="s">
        <v>104</v>
      </c>
      <c r="M16670" s="20" t="s">
        <v>74</v>
      </c>
      <c r="N16670" s="21"/>
      <c r="O16670" s="23">
        <v>0.55000000000000004</v>
      </c>
    </row>
    <row r="16671" spans="1:15" x14ac:dyDescent="0.25">
      <c r="A16671" s="20" t="s">
        <v>130</v>
      </c>
      <c r="B16671" s="20" t="s">
        <v>1401</v>
      </c>
      <c r="C16671" s="20" t="s">
        <v>7</v>
      </c>
      <c r="D16671" s="20" t="s">
        <v>10</v>
      </c>
      <c r="E16671" s="21"/>
      <c r="F16671" s="22">
        <v>1280.8</v>
      </c>
      <c r="G16671" s="23">
        <v>0.62</v>
      </c>
      <c r="H16671" s="20" t="s">
        <v>102</v>
      </c>
      <c r="I16671" s="20" t="s">
        <v>183</v>
      </c>
      <c r="J16671" s="20" t="s">
        <v>104</v>
      </c>
      <c r="K16671" s="21"/>
      <c r="L16671" s="20" t="s">
        <v>104</v>
      </c>
      <c r="M16671" s="20" t="s">
        <v>48</v>
      </c>
      <c r="N16671" s="23">
        <v>0.62</v>
      </c>
      <c r="O16671" s="23">
        <v>0.43</v>
      </c>
    </row>
    <row r="16672" spans="1:15" x14ac:dyDescent="0.25">
      <c r="A16672" s="20" t="s">
        <v>130</v>
      </c>
      <c r="B16672" s="20" t="s">
        <v>1401</v>
      </c>
      <c r="C16672" s="20" t="s">
        <v>105</v>
      </c>
      <c r="D16672" s="20" t="s">
        <v>106</v>
      </c>
      <c r="E16672" s="21"/>
      <c r="F16672" s="23">
        <v>384.87</v>
      </c>
      <c r="G16672" s="23">
        <v>0.19</v>
      </c>
      <c r="H16672" s="20" t="s">
        <v>102</v>
      </c>
      <c r="I16672" s="20" t="s">
        <v>183</v>
      </c>
      <c r="J16672" s="20" t="s">
        <v>104</v>
      </c>
      <c r="K16672" s="21"/>
      <c r="L16672" s="20" t="s">
        <v>104</v>
      </c>
      <c r="M16672" s="20" t="s">
        <v>82</v>
      </c>
      <c r="N16672" s="21"/>
      <c r="O16672" s="23">
        <v>0.43</v>
      </c>
    </row>
    <row r="16673" spans="1:15" x14ac:dyDescent="0.25">
      <c r="A16673" s="20" t="s">
        <v>130</v>
      </c>
      <c r="B16673" s="20" t="s">
        <v>1401</v>
      </c>
      <c r="C16673" s="20" t="s">
        <v>22</v>
      </c>
      <c r="D16673" s="20" t="s">
        <v>106</v>
      </c>
      <c r="E16673" s="21"/>
      <c r="F16673" s="24">
        <v>5910.59</v>
      </c>
      <c r="G16673" s="23">
        <v>2.86</v>
      </c>
      <c r="H16673" s="20" t="s">
        <v>102</v>
      </c>
      <c r="I16673" s="20" t="s">
        <v>183</v>
      </c>
      <c r="J16673" s="20" t="s">
        <v>104</v>
      </c>
      <c r="K16673" s="21"/>
      <c r="L16673" s="20" t="s">
        <v>104</v>
      </c>
      <c r="M16673" s="20" t="s">
        <v>61</v>
      </c>
      <c r="N16673" s="24">
        <v>5910.59</v>
      </c>
      <c r="O16673" s="23">
        <v>0.43</v>
      </c>
    </row>
    <row r="16674" spans="1:15" x14ac:dyDescent="0.25">
      <c r="A16674" s="20" t="s">
        <v>130</v>
      </c>
      <c r="B16674" s="20" t="s">
        <v>1401</v>
      </c>
      <c r="C16674" s="20" t="s">
        <v>107</v>
      </c>
      <c r="D16674" s="20" t="s">
        <v>106</v>
      </c>
      <c r="E16674" s="21"/>
      <c r="F16674" s="24">
        <v>2357.96</v>
      </c>
      <c r="G16674" s="23">
        <v>1.1399999999999999</v>
      </c>
      <c r="H16674" s="20" t="s">
        <v>102</v>
      </c>
      <c r="I16674" s="20" t="s">
        <v>183</v>
      </c>
      <c r="J16674" s="20" t="s">
        <v>104</v>
      </c>
      <c r="K16674" s="21"/>
      <c r="L16674" s="20" t="s">
        <v>104</v>
      </c>
      <c r="M16674" s="20" t="s">
        <v>65</v>
      </c>
      <c r="N16674" s="23">
        <v>0.84</v>
      </c>
      <c r="O16674" s="23">
        <v>0.43</v>
      </c>
    </row>
    <row r="16675" spans="1:15" x14ac:dyDescent="0.25">
      <c r="A16675" s="20" t="s">
        <v>130</v>
      </c>
      <c r="B16675" s="20" t="s">
        <v>1401</v>
      </c>
      <c r="C16675" s="20" t="s">
        <v>108</v>
      </c>
      <c r="D16675" s="20" t="s">
        <v>106</v>
      </c>
      <c r="E16675" s="21"/>
      <c r="F16675" s="23">
        <v>835.92</v>
      </c>
      <c r="G16675" s="26">
        <v>0.4</v>
      </c>
      <c r="H16675" s="20" t="s">
        <v>102</v>
      </c>
      <c r="I16675" s="20" t="s">
        <v>183</v>
      </c>
      <c r="J16675" s="20" t="s">
        <v>104</v>
      </c>
      <c r="K16675" s="21"/>
      <c r="L16675" s="20" t="s">
        <v>104</v>
      </c>
      <c r="M16675" s="20" t="s">
        <v>64</v>
      </c>
      <c r="N16675" s="23">
        <v>23.22</v>
      </c>
      <c r="O16675" s="23">
        <v>0.43</v>
      </c>
    </row>
    <row r="16676" spans="1:15" x14ac:dyDescent="0.25">
      <c r="A16676" s="20" t="s">
        <v>130</v>
      </c>
      <c r="B16676" s="20" t="s">
        <v>1401</v>
      </c>
      <c r="C16676" s="20" t="s">
        <v>54</v>
      </c>
      <c r="D16676" s="20" t="s">
        <v>109</v>
      </c>
      <c r="E16676" s="25">
        <v>22</v>
      </c>
      <c r="F16676" s="24">
        <v>2568.2800000000002</v>
      </c>
      <c r="G16676" s="23">
        <v>1.24</v>
      </c>
      <c r="H16676" s="20" t="s">
        <v>102</v>
      </c>
      <c r="I16676" s="20" t="s">
        <v>183</v>
      </c>
      <c r="J16676" s="20" t="s">
        <v>104</v>
      </c>
      <c r="K16676" s="21"/>
      <c r="L16676" s="20" t="s">
        <v>104</v>
      </c>
      <c r="M16676" s="20" t="s">
        <v>54</v>
      </c>
      <c r="N16676" s="23">
        <v>0.26</v>
      </c>
      <c r="O16676" s="23">
        <v>0.43</v>
      </c>
    </row>
    <row r="16677" spans="1:15" x14ac:dyDescent="0.25">
      <c r="A16677" s="20" t="s">
        <v>130</v>
      </c>
      <c r="B16677" s="20" t="s">
        <v>1401</v>
      </c>
      <c r="C16677" s="20" t="s">
        <v>55</v>
      </c>
      <c r="D16677" s="20" t="s">
        <v>109</v>
      </c>
      <c r="E16677" s="25">
        <v>22</v>
      </c>
      <c r="F16677" s="23">
        <v>253.44</v>
      </c>
      <c r="G16677" s="23">
        <v>0.12</v>
      </c>
      <c r="H16677" s="20" t="s">
        <v>102</v>
      </c>
      <c r="I16677" s="20" t="s">
        <v>183</v>
      </c>
      <c r="J16677" s="20" t="s">
        <v>104</v>
      </c>
      <c r="K16677" s="21"/>
      <c r="L16677" s="20" t="s">
        <v>104</v>
      </c>
      <c r="M16677" s="20" t="s">
        <v>55</v>
      </c>
      <c r="N16677" s="23">
        <v>0.02</v>
      </c>
      <c r="O16677" s="23">
        <v>0.43</v>
      </c>
    </row>
    <row r="16678" spans="1:15" x14ac:dyDescent="0.25">
      <c r="A16678" s="20" t="s">
        <v>130</v>
      </c>
      <c r="B16678" s="20" t="s">
        <v>1401</v>
      </c>
      <c r="C16678" s="20" t="s">
        <v>122</v>
      </c>
      <c r="D16678" s="20" t="s">
        <v>109</v>
      </c>
      <c r="E16678" s="25">
        <v>1</v>
      </c>
      <c r="F16678" s="23">
        <v>520.03</v>
      </c>
      <c r="G16678" s="23">
        <v>0.25</v>
      </c>
      <c r="H16678" s="20" t="s">
        <v>102</v>
      </c>
      <c r="I16678" s="20" t="s">
        <v>183</v>
      </c>
      <c r="J16678" s="20" t="s">
        <v>104</v>
      </c>
      <c r="K16678" s="21"/>
      <c r="L16678" s="20" t="s">
        <v>104</v>
      </c>
      <c r="M16678" s="20" t="s">
        <v>52</v>
      </c>
      <c r="N16678" s="23">
        <v>1.19</v>
      </c>
      <c r="O16678" s="23">
        <v>0.43</v>
      </c>
    </row>
    <row r="16679" spans="1:15" x14ac:dyDescent="0.25">
      <c r="A16679" s="20" t="s">
        <v>130</v>
      </c>
      <c r="B16679" s="20" t="s">
        <v>1401</v>
      </c>
      <c r="C16679" s="20" t="s">
        <v>127</v>
      </c>
      <c r="D16679" s="20" t="s">
        <v>109</v>
      </c>
      <c r="E16679" s="25">
        <v>4</v>
      </c>
      <c r="F16679" s="24">
        <v>1415.88</v>
      </c>
      <c r="G16679" s="23">
        <v>0.69</v>
      </c>
      <c r="H16679" s="20" t="s">
        <v>102</v>
      </c>
      <c r="I16679" s="20" t="s">
        <v>183</v>
      </c>
      <c r="J16679" s="20" t="s">
        <v>104</v>
      </c>
      <c r="K16679" s="21"/>
      <c r="L16679" s="20" t="s">
        <v>104</v>
      </c>
      <c r="M16679" s="20" t="s">
        <v>51</v>
      </c>
      <c r="N16679" s="23">
        <v>0.81</v>
      </c>
      <c r="O16679" s="23">
        <v>0.43</v>
      </c>
    </row>
    <row r="16680" spans="1:15" x14ac:dyDescent="0.25">
      <c r="A16680" s="20" t="s">
        <v>130</v>
      </c>
      <c r="B16680" s="20" t="s">
        <v>1401</v>
      </c>
      <c r="C16680" s="20" t="s">
        <v>111</v>
      </c>
      <c r="D16680" s="21"/>
      <c r="E16680" s="21"/>
      <c r="F16680" s="23">
        <v>846.98</v>
      </c>
      <c r="G16680" s="23">
        <v>0.41</v>
      </c>
      <c r="H16680" s="20" t="s">
        <v>102</v>
      </c>
      <c r="I16680" s="20" t="s">
        <v>183</v>
      </c>
      <c r="J16680" s="20" t="s">
        <v>104</v>
      </c>
      <c r="K16680" s="21"/>
      <c r="L16680" s="20" t="s">
        <v>104</v>
      </c>
      <c r="M16680" s="20" t="s">
        <v>56</v>
      </c>
      <c r="N16680" s="23">
        <v>0.41</v>
      </c>
      <c r="O16680" s="23">
        <v>0.43</v>
      </c>
    </row>
    <row r="16681" spans="1:15" x14ac:dyDescent="0.25">
      <c r="A16681" s="20" t="s">
        <v>130</v>
      </c>
      <c r="B16681" s="20" t="s">
        <v>1401</v>
      </c>
      <c r="C16681" s="20" t="s">
        <v>112</v>
      </c>
      <c r="D16681" s="20" t="s">
        <v>113</v>
      </c>
      <c r="E16681" s="25">
        <v>2</v>
      </c>
      <c r="F16681" s="23">
        <v>237.57</v>
      </c>
      <c r="G16681" s="23">
        <v>0.12</v>
      </c>
      <c r="H16681" s="20" t="s">
        <v>102</v>
      </c>
      <c r="I16681" s="20" t="s">
        <v>183</v>
      </c>
      <c r="J16681" s="20" t="s">
        <v>104</v>
      </c>
      <c r="K16681" s="21"/>
      <c r="L16681" s="20" t="s">
        <v>104</v>
      </c>
      <c r="M16681" s="20" t="s">
        <v>58</v>
      </c>
      <c r="N16681" s="23">
        <v>0.69</v>
      </c>
      <c r="O16681" s="23">
        <v>0.43</v>
      </c>
    </row>
    <row r="16682" spans="1:15" x14ac:dyDescent="0.25">
      <c r="A16682" s="20" t="s">
        <v>130</v>
      </c>
      <c r="B16682" s="20" t="s">
        <v>1401</v>
      </c>
      <c r="C16682" s="20" t="s">
        <v>114</v>
      </c>
      <c r="D16682" s="21"/>
      <c r="E16682" s="21"/>
      <c r="F16682" s="24">
        <v>5887.53</v>
      </c>
      <c r="G16682" s="23">
        <v>2.85</v>
      </c>
      <c r="H16682" s="20" t="s">
        <v>102</v>
      </c>
      <c r="I16682" s="20" t="s">
        <v>183</v>
      </c>
      <c r="J16682" s="20" t="s">
        <v>104</v>
      </c>
      <c r="K16682" s="21"/>
      <c r="L16682" s="20" t="s">
        <v>104</v>
      </c>
      <c r="M16682" s="20" t="s">
        <v>69</v>
      </c>
      <c r="N16682" s="23">
        <v>2.85</v>
      </c>
      <c r="O16682" s="23">
        <v>0.43</v>
      </c>
    </row>
    <row r="16683" spans="1:15" x14ac:dyDescent="0.25">
      <c r="A16683" s="20" t="s">
        <v>130</v>
      </c>
      <c r="B16683" s="20" t="s">
        <v>1401</v>
      </c>
      <c r="C16683" s="20" t="s">
        <v>121</v>
      </c>
      <c r="D16683" s="20" t="s">
        <v>106</v>
      </c>
      <c r="E16683" s="21"/>
      <c r="F16683" s="24">
        <v>1437.45</v>
      </c>
      <c r="G16683" s="26">
        <v>0.7</v>
      </c>
      <c r="H16683" s="20" t="s">
        <v>102</v>
      </c>
      <c r="I16683" s="20" t="s">
        <v>183</v>
      </c>
      <c r="J16683" s="20" t="s">
        <v>104</v>
      </c>
      <c r="K16683" s="21"/>
      <c r="L16683" s="20" t="s">
        <v>104</v>
      </c>
      <c r="M16683" s="20" t="s">
        <v>74</v>
      </c>
      <c r="N16683" s="21"/>
      <c r="O16683" s="23">
        <v>0.43</v>
      </c>
    </row>
    <row r="16684" spans="1:15" x14ac:dyDescent="0.25">
      <c r="A16684" s="20" t="s">
        <v>130</v>
      </c>
      <c r="B16684" s="20" t="s">
        <v>1401</v>
      </c>
      <c r="C16684" s="20" t="s">
        <v>115</v>
      </c>
      <c r="D16684" s="20" t="s">
        <v>106</v>
      </c>
      <c r="E16684" s="21"/>
      <c r="F16684" s="23">
        <v>145.41999999999999</v>
      </c>
      <c r="G16684" s="23">
        <v>7.0000000000000007E-2</v>
      </c>
      <c r="H16684" s="20" t="s">
        <v>102</v>
      </c>
      <c r="I16684" s="20" t="s">
        <v>183</v>
      </c>
      <c r="J16684" s="20" t="s">
        <v>104</v>
      </c>
      <c r="K16684" s="21"/>
      <c r="L16684" s="20" t="s">
        <v>104</v>
      </c>
      <c r="M16684" s="20" t="s">
        <v>75</v>
      </c>
      <c r="N16684" s="21"/>
      <c r="O16684" s="23">
        <v>0.43</v>
      </c>
    </row>
    <row r="16685" spans="1:15" x14ac:dyDescent="0.25">
      <c r="A16685" s="20" t="s">
        <v>130</v>
      </c>
      <c r="B16685" s="20" t="s">
        <v>1401</v>
      </c>
      <c r="C16685" s="20" t="s">
        <v>116</v>
      </c>
      <c r="D16685" s="21"/>
      <c r="E16685" s="21"/>
      <c r="F16685" s="23">
        <v>416.67</v>
      </c>
      <c r="G16685" s="26">
        <v>0.2</v>
      </c>
      <c r="H16685" s="20" t="s">
        <v>102</v>
      </c>
      <c r="I16685" s="20" t="s">
        <v>183</v>
      </c>
      <c r="J16685" s="20" t="s">
        <v>104</v>
      </c>
      <c r="K16685" s="21"/>
      <c r="L16685" s="20" t="s">
        <v>104</v>
      </c>
      <c r="M16685" s="20" t="s">
        <v>62</v>
      </c>
      <c r="N16685" s="23">
        <v>416.67</v>
      </c>
      <c r="O16685" s="23">
        <v>0.43</v>
      </c>
    </row>
    <row r="16686" spans="1:15" x14ac:dyDescent="0.25">
      <c r="A16686" s="20" t="s">
        <v>130</v>
      </c>
      <c r="B16686" s="20" t="s">
        <v>1401</v>
      </c>
      <c r="C16686" s="20" t="s">
        <v>119</v>
      </c>
      <c r="D16686" s="20" t="s">
        <v>6</v>
      </c>
      <c r="E16686" s="21"/>
      <c r="F16686" s="24">
        <v>2514.64</v>
      </c>
      <c r="G16686" s="23">
        <v>1.22</v>
      </c>
      <c r="H16686" s="20" t="s">
        <v>102</v>
      </c>
      <c r="I16686" s="20" t="s">
        <v>183</v>
      </c>
      <c r="J16686" s="20" t="s">
        <v>104</v>
      </c>
      <c r="K16686" s="21"/>
      <c r="L16686" s="20" t="s">
        <v>104</v>
      </c>
      <c r="M16686" s="20" t="s">
        <v>45</v>
      </c>
      <c r="N16686" s="23">
        <v>32.65</v>
      </c>
      <c r="O16686" s="23">
        <v>0.43</v>
      </c>
    </row>
    <row r="16687" spans="1:15" x14ac:dyDescent="0.25">
      <c r="A16687" s="20" t="s">
        <v>117</v>
      </c>
      <c r="B16687" s="20" t="s">
        <v>1402</v>
      </c>
      <c r="C16687" s="20" t="s">
        <v>119</v>
      </c>
      <c r="D16687" s="20" t="s">
        <v>6</v>
      </c>
      <c r="E16687" s="21"/>
      <c r="F16687" s="24">
        <v>2493.87</v>
      </c>
      <c r="G16687" s="23">
        <v>1.19</v>
      </c>
      <c r="H16687" s="20" t="s">
        <v>102</v>
      </c>
      <c r="I16687" s="20" t="s">
        <v>146</v>
      </c>
      <c r="J16687" s="20" t="s">
        <v>104</v>
      </c>
      <c r="K16687" s="21"/>
      <c r="L16687" s="20" t="s">
        <v>104</v>
      </c>
      <c r="M16687" s="20" t="s">
        <v>45</v>
      </c>
      <c r="N16687" s="23">
        <v>32.65</v>
      </c>
      <c r="O16687" s="26">
        <v>0.1</v>
      </c>
    </row>
    <row r="16688" spans="1:15" x14ac:dyDescent="0.25">
      <c r="A16688" s="20" t="s">
        <v>117</v>
      </c>
      <c r="B16688" s="20" t="s">
        <v>1402</v>
      </c>
      <c r="C16688" s="20" t="s">
        <v>7</v>
      </c>
      <c r="D16688" s="20" t="s">
        <v>10</v>
      </c>
      <c r="E16688" s="21"/>
      <c r="F16688" s="24">
        <v>1301.8800000000001</v>
      </c>
      <c r="G16688" s="23">
        <v>0.62</v>
      </c>
      <c r="H16688" s="20" t="s">
        <v>102</v>
      </c>
      <c r="I16688" s="20" t="s">
        <v>146</v>
      </c>
      <c r="J16688" s="20" t="s">
        <v>104</v>
      </c>
      <c r="K16688" s="21"/>
      <c r="L16688" s="20" t="s">
        <v>104</v>
      </c>
      <c r="M16688" s="20" t="s">
        <v>48</v>
      </c>
      <c r="N16688" s="23">
        <v>0.62</v>
      </c>
      <c r="O16688" s="26">
        <v>0.1</v>
      </c>
    </row>
    <row r="16689" spans="1:15" x14ac:dyDescent="0.25">
      <c r="A16689" s="20" t="s">
        <v>117</v>
      </c>
      <c r="B16689" s="20" t="s">
        <v>1402</v>
      </c>
      <c r="C16689" s="20" t="s">
        <v>105</v>
      </c>
      <c r="D16689" s="20" t="s">
        <v>106</v>
      </c>
      <c r="E16689" s="21"/>
      <c r="F16689" s="23">
        <v>232.16</v>
      </c>
      <c r="G16689" s="23">
        <v>0.11</v>
      </c>
      <c r="H16689" s="20" t="s">
        <v>102</v>
      </c>
      <c r="I16689" s="20" t="s">
        <v>146</v>
      </c>
      <c r="J16689" s="20" t="s">
        <v>104</v>
      </c>
      <c r="K16689" s="21"/>
      <c r="L16689" s="20" t="s">
        <v>104</v>
      </c>
      <c r="M16689" s="20" t="s">
        <v>82</v>
      </c>
      <c r="N16689" s="21"/>
      <c r="O16689" s="26">
        <v>0.1</v>
      </c>
    </row>
    <row r="16690" spans="1:15" x14ac:dyDescent="0.25">
      <c r="A16690" s="20" t="s">
        <v>117</v>
      </c>
      <c r="B16690" s="20" t="s">
        <v>1402</v>
      </c>
      <c r="C16690" s="20" t="s">
        <v>107</v>
      </c>
      <c r="D16690" s="20" t="s">
        <v>106</v>
      </c>
      <c r="E16690" s="21"/>
      <c r="F16690" s="22">
        <v>2154.1</v>
      </c>
      <c r="G16690" s="23">
        <v>1.03</v>
      </c>
      <c r="H16690" s="20" t="s">
        <v>102</v>
      </c>
      <c r="I16690" s="20" t="s">
        <v>146</v>
      </c>
      <c r="J16690" s="20" t="s">
        <v>104</v>
      </c>
      <c r="K16690" s="21"/>
      <c r="L16690" s="20" t="s">
        <v>104</v>
      </c>
      <c r="M16690" s="20" t="s">
        <v>65</v>
      </c>
      <c r="N16690" s="23">
        <v>0.84</v>
      </c>
      <c r="O16690" s="26">
        <v>0.1</v>
      </c>
    </row>
    <row r="16691" spans="1:15" x14ac:dyDescent="0.25">
      <c r="A16691" s="20" t="s">
        <v>117</v>
      </c>
      <c r="B16691" s="20" t="s">
        <v>1402</v>
      </c>
      <c r="C16691" s="20" t="s">
        <v>108</v>
      </c>
      <c r="D16691" s="20" t="s">
        <v>106</v>
      </c>
      <c r="E16691" s="21"/>
      <c r="F16691" s="26">
        <v>928.8</v>
      </c>
      <c r="G16691" s="23">
        <v>0.44</v>
      </c>
      <c r="H16691" s="20" t="s">
        <v>102</v>
      </c>
      <c r="I16691" s="20" t="s">
        <v>146</v>
      </c>
      <c r="J16691" s="20" t="s">
        <v>104</v>
      </c>
      <c r="K16691" s="21"/>
      <c r="L16691" s="20" t="s">
        <v>104</v>
      </c>
      <c r="M16691" s="20" t="s">
        <v>64</v>
      </c>
      <c r="N16691" s="23">
        <v>23.22</v>
      </c>
      <c r="O16691" s="26">
        <v>0.1</v>
      </c>
    </row>
    <row r="16692" spans="1:15" x14ac:dyDescent="0.25">
      <c r="A16692" s="20" t="s">
        <v>117</v>
      </c>
      <c r="B16692" s="20" t="s">
        <v>1402</v>
      </c>
      <c r="C16692" s="20" t="s">
        <v>54</v>
      </c>
      <c r="D16692" s="20" t="s">
        <v>109</v>
      </c>
      <c r="E16692" s="25">
        <v>16</v>
      </c>
      <c r="F16692" s="22">
        <v>4995.7</v>
      </c>
      <c r="G16692" s="23">
        <v>2.38</v>
      </c>
      <c r="H16692" s="20" t="s">
        <v>102</v>
      </c>
      <c r="I16692" s="20" t="s">
        <v>146</v>
      </c>
      <c r="J16692" s="20" t="s">
        <v>104</v>
      </c>
      <c r="K16692" s="21"/>
      <c r="L16692" s="20" t="s">
        <v>104</v>
      </c>
      <c r="M16692" s="20" t="s">
        <v>54</v>
      </c>
      <c r="N16692" s="23">
        <v>0.26</v>
      </c>
      <c r="O16692" s="26">
        <v>0.1</v>
      </c>
    </row>
    <row r="16693" spans="1:15" x14ac:dyDescent="0.25">
      <c r="A16693" s="20" t="s">
        <v>117</v>
      </c>
      <c r="B16693" s="20" t="s">
        <v>1402</v>
      </c>
      <c r="C16693" s="20" t="s">
        <v>55</v>
      </c>
      <c r="D16693" s="20" t="s">
        <v>109</v>
      </c>
      <c r="E16693" s="25">
        <v>16</v>
      </c>
      <c r="F16693" s="25">
        <v>579</v>
      </c>
      <c r="G16693" s="23">
        <v>0.28000000000000003</v>
      </c>
      <c r="H16693" s="20" t="s">
        <v>102</v>
      </c>
      <c r="I16693" s="20" t="s">
        <v>146</v>
      </c>
      <c r="J16693" s="20" t="s">
        <v>104</v>
      </c>
      <c r="K16693" s="21"/>
      <c r="L16693" s="20" t="s">
        <v>104</v>
      </c>
      <c r="M16693" s="20" t="s">
        <v>55</v>
      </c>
      <c r="N16693" s="23">
        <v>0.02</v>
      </c>
      <c r="O16693" s="26">
        <v>0.1</v>
      </c>
    </row>
    <row r="16694" spans="1:15" x14ac:dyDescent="0.25">
      <c r="A16694" s="20" t="s">
        <v>117</v>
      </c>
      <c r="B16694" s="20" t="s">
        <v>1402</v>
      </c>
      <c r="C16694" s="20" t="s">
        <v>111</v>
      </c>
      <c r="D16694" s="21"/>
      <c r="E16694" s="21"/>
      <c r="F16694" s="23">
        <v>860.92</v>
      </c>
      <c r="G16694" s="23">
        <v>0.41</v>
      </c>
      <c r="H16694" s="20" t="s">
        <v>102</v>
      </c>
      <c r="I16694" s="20" t="s">
        <v>146</v>
      </c>
      <c r="J16694" s="20" t="s">
        <v>104</v>
      </c>
      <c r="K16694" s="21"/>
      <c r="L16694" s="20" t="s">
        <v>104</v>
      </c>
      <c r="M16694" s="20" t="s">
        <v>56</v>
      </c>
      <c r="N16694" s="23">
        <v>0.41</v>
      </c>
      <c r="O16694" s="26">
        <v>0.1</v>
      </c>
    </row>
    <row r="16695" spans="1:15" x14ac:dyDescent="0.25">
      <c r="A16695" s="20" t="s">
        <v>117</v>
      </c>
      <c r="B16695" s="20" t="s">
        <v>1402</v>
      </c>
      <c r="C16695" s="20" t="s">
        <v>112</v>
      </c>
      <c r="D16695" s="20" t="s">
        <v>113</v>
      </c>
      <c r="E16695" s="25">
        <v>1</v>
      </c>
      <c r="F16695" s="23">
        <v>120.74</v>
      </c>
      <c r="G16695" s="23">
        <v>0.06</v>
      </c>
      <c r="H16695" s="20" t="s">
        <v>102</v>
      </c>
      <c r="I16695" s="20" t="s">
        <v>146</v>
      </c>
      <c r="J16695" s="20" t="s">
        <v>104</v>
      </c>
      <c r="K16695" s="21"/>
      <c r="L16695" s="20" t="s">
        <v>104</v>
      </c>
      <c r="M16695" s="20" t="s">
        <v>58</v>
      </c>
      <c r="N16695" s="23">
        <v>0.69</v>
      </c>
      <c r="O16695" s="26">
        <v>0.1</v>
      </c>
    </row>
    <row r="16696" spans="1:15" x14ac:dyDescent="0.25">
      <c r="A16696" s="20" t="s">
        <v>117</v>
      </c>
      <c r="B16696" s="20" t="s">
        <v>1402</v>
      </c>
      <c r="C16696" s="20" t="s">
        <v>114</v>
      </c>
      <c r="D16696" s="21"/>
      <c r="E16696" s="21"/>
      <c r="F16696" s="24">
        <v>5984.43</v>
      </c>
      <c r="G16696" s="23">
        <v>2.85</v>
      </c>
      <c r="H16696" s="20" t="s">
        <v>102</v>
      </c>
      <c r="I16696" s="20" t="s">
        <v>146</v>
      </c>
      <c r="J16696" s="20" t="s">
        <v>104</v>
      </c>
      <c r="K16696" s="21"/>
      <c r="L16696" s="20" t="s">
        <v>104</v>
      </c>
      <c r="M16696" s="20" t="s">
        <v>69</v>
      </c>
      <c r="N16696" s="23">
        <v>2.85</v>
      </c>
      <c r="O16696" s="26">
        <v>0.1</v>
      </c>
    </row>
    <row r="16697" spans="1:15" x14ac:dyDescent="0.25">
      <c r="A16697" s="20" t="s">
        <v>117</v>
      </c>
      <c r="B16697" s="20" t="s">
        <v>1402</v>
      </c>
      <c r="C16697" s="20" t="s">
        <v>121</v>
      </c>
      <c r="D16697" s="20" t="s">
        <v>106</v>
      </c>
      <c r="E16697" s="21"/>
      <c r="F16697" s="23">
        <v>832.92</v>
      </c>
      <c r="G16697" s="26">
        <v>0.4</v>
      </c>
      <c r="H16697" s="20" t="s">
        <v>102</v>
      </c>
      <c r="I16697" s="20" t="s">
        <v>146</v>
      </c>
      <c r="J16697" s="20" t="s">
        <v>104</v>
      </c>
      <c r="K16697" s="21"/>
      <c r="L16697" s="20" t="s">
        <v>104</v>
      </c>
      <c r="M16697" s="20" t="s">
        <v>74</v>
      </c>
      <c r="N16697" s="21"/>
      <c r="O16697" s="26">
        <v>0.1</v>
      </c>
    </row>
    <row r="16698" spans="1:15" x14ac:dyDescent="0.25">
      <c r="A16698" s="20" t="s">
        <v>117</v>
      </c>
      <c r="B16698" s="20" t="s">
        <v>1402</v>
      </c>
      <c r="C16698" s="20" t="s">
        <v>115</v>
      </c>
      <c r="D16698" s="20" t="s">
        <v>106</v>
      </c>
      <c r="E16698" s="21"/>
      <c r="F16698" s="23">
        <v>41.42</v>
      </c>
      <c r="G16698" s="23">
        <v>0.02</v>
      </c>
      <c r="H16698" s="20" t="s">
        <v>102</v>
      </c>
      <c r="I16698" s="20" t="s">
        <v>146</v>
      </c>
      <c r="J16698" s="20" t="s">
        <v>104</v>
      </c>
      <c r="K16698" s="21"/>
      <c r="L16698" s="20" t="s">
        <v>104</v>
      </c>
      <c r="M16698" s="20" t="s">
        <v>75</v>
      </c>
      <c r="N16698" s="21"/>
      <c r="O16698" s="26">
        <v>0.1</v>
      </c>
    </row>
    <row r="16699" spans="1:15" x14ac:dyDescent="0.25">
      <c r="A16699" s="20" t="s">
        <v>117</v>
      </c>
      <c r="B16699" s="20" t="s">
        <v>1402</v>
      </c>
      <c r="C16699" s="20" t="s">
        <v>122</v>
      </c>
      <c r="D16699" s="20" t="s">
        <v>109</v>
      </c>
      <c r="E16699" s="25">
        <v>4</v>
      </c>
      <c r="F16699" s="26">
        <v>985.8</v>
      </c>
      <c r="G16699" s="23">
        <v>0.47</v>
      </c>
      <c r="H16699" s="20" t="s">
        <v>102</v>
      </c>
      <c r="I16699" s="20" t="s">
        <v>146</v>
      </c>
      <c r="J16699" s="20" t="s">
        <v>104</v>
      </c>
      <c r="K16699" s="21"/>
      <c r="L16699" s="20" t="s">
        <v>104</v>
      </c>
      <c r="M16699" s="20" t="s">
        <v>52</v>
      </c>
      <c r="N16699" s="23">
        <v>1.19</v>
      </c>
      <c r="O16699" s="26">
        <v>0.1</v>
      </c>
    </row>
    <row r="16700" spans="1:15" x14ac:dyDescent="0.25">
      <c r="A16700" s="20" t="s">
        <v>117</v>
      </c>
      <c r="B16700" s="20" t="s">
        <v>1402</v>
      </c>
      <c r="C16700" s="20" t="s">
        <v>78</v>
      </c>
      <c r="D16700" s="20" t="s">
        <v>113</v>
      </c>
      <c r="E16700" s="25">
        <v>2</v>
      </c>
      <c r="F16700" s="23">
        <v>483.23</v>
      </c>
      <c r="G16700" s="23">
        <v>0.23</v>
      </c>
      <c r="H16700" s="20" t="s">
        <v>102</v>
      </c>
      <c r="I16700" s="20" t="s">
        <v>146</v>
      </c>
      <c r="J16700" s="20" t="s">
        <v>104</v>
      </c>
      <c r="K16700" s="21"/>
      <c r="L16700" s="20" t="s">
        <v>104</v>
      </c>
      <c r="M16700" s="20" t="s">
        <v>78</v>
      </c>
      <c r="N16700" s="26">
        <v>20.5</v>
      </c>
      <c r="O16700" s="26">
        <v>0.1</v>
      </c>
    </row>
    <row r="16701" spans="1:15" x14ac:dyDescent="0.25">
      <c r="A16701" s="20" t="s">
        <v>130</v>
      </c>
      <c r="B16701" s="20" t="s">
        <v>1403</v>
      </c>
      <c r="C16701" s="20" t="s">
        <v>119</v>
      </c>
      <c r="D16701" s="20" t="s">
        <v>6</v>
      </c>
      <c r="E16701" s="21"/>
      <c r="F16701" s="24">
        <v>2841.22</v>
      </c>
      <c r="G16701" s="23">
        <v>1.38</v>
      </c>
      <c r="H16701" s="20" t="s">
        <v>102</v>
      </c>
      <c r="I16701" s="20" t="s">
        <v>149</v>
      </c>
      <c r="J16701" s="20" t="s">
        <v>104</v>
      </c>
      <c r="K16701" s="21"/>
      <c r="L16701" s="20" t="s">
        <v>104</v>
      </c>
      <c r="M16701" s="20" t="s">
        <v>45</v>
      </c>
      <c r="N16701" s="23">
        <v>32.65</v>
      </c>
      <c r="O16701" s="23">
        <v>0.56000000000000005</v>
      </c>
    </row>
    <row r="16702" spans="1:15" x14ac:dyDescent="0.25">
      <c r="A16702" s="20" t="s">
        <v>130</v>
      </c>
      <c r="B16702" s="20" t="s">
        <v>1403</v>
      </c>
      <c r="C16702" s="20" t="s">
        <v>7</v>
      </c>
      <c r="D16702" s="20" t="s">
        <v>10</v>
      </c>
      <c r="E16702" s="21"/>
      <c r="F16702" s="24">
        <v>1276.33</v>
      </c>
      <c r="G16702" s="23">
        <v>0.62</v>
      </c>
      <c r="H16702" s="20" t="s">
        <v>102</v>
      </c>
      <c r="I16702" s="20" t="s">
        <v>149</v>
      </c>
      <c r="J16702" s="20" t="s">
        <v>104</v>
      </c>
      <c r="K16702" s="21"/>
      <c r="L16702" s="20" t="s">
        <v>104</v>
      </c>
      <c r="M16702" s="20" t="s">
        <v>48</v>
      </c>
      <c r="N16702" s="23">
        <v>0.62</v>
      </c>
      <c r="O16702" s="23">
        <v>0.56000000000000005</v>
      </c>
    </row>
    <row r="16703" spans="1:15" x14ac:dyDescent="0.25">
      <c r="A16703" s="20" t="s">
        <v>130</v>
      </c>
      <c r="B16703" s="20" t="s">
        <v>1403</v>
      </c>
      <c r="C16703" s="20" t="s">
        <v>105</v>
      </c>
      <c r="D16703" s="20" t="s">
        <v>106</v>
      </c>
      <c r="E16703" s="21"/>
      <c r="F16703" s="23">
        <v>383.29</v>
      </c>
      <c r="G16703" s="23">
        <v>0.19</v>
      </c>
      <c r="H16703" s="20" t="s">
        <v>102</v>
      </c>
      <c r="I16703" s="20" t="s">
        <v>149</v>
      </c>
      <c r="J16703" s="20" t="s">
        <v>104</v>
      </c>
      <c r="K16703" s="21"/>
      <c r="L16703" s="20" t="s">
        <v>104</v>
      </c>
      <c r="M16703" s="20" t="s">
        <v>82</v>
      </c>
      <c r="N16703" s="21"/>
      <c r="O16703" s="23">
        <v>0.56000000000000005</v>
      </c>
    </row>
    <row r="16704" spans="1:15" x14ac:dyDescent="0.25">
      <c r="A16704" s="20" t="s">
        <v>130</v>
      </c>
      <c r="B16704" s="20" t="s">
        <v>1403</v>
      </c>
      <c r="C16704" s="20" t="s">
        <v>107</v>
      </c>
      <c r="D16704" s="20" t="s">
        <v>106</v>
      </c>
      <c r="E16704" s="21"/>
      <c r="F16704" s="24">
        <v>2351.91</v>
      </c>
      <c r="G16704" s="23">
        <v>1.1399999999999999</v>
      </c>
      <c r="H16704" s="20" t="s">
        <v>102</v>
      </c>
      <c r="I16704" s="20" t="s">
        <v>149</v>
      </c>
      <c r="J16704" s="20" t="s">
        <v>104</v>
      </c>
      <c r="K16704" s="21"/>
      <c r="L16704" s="20" t="s">
        <v>104</v>
      </c>
      <c r="M16704" s="20" t="s">
        <v>65</v>
      </c>
      <c r="N16704" s="23">
        <v>0.84</v>
      </c>
      <c r="O16704" s="23">
        <v>0.56000000000000005</v>
      </c>
    </row>
    <row r="16705" spans="1:15" x14ac:dyDescent="0.25">
      <c r="A16705" s="20" t="s">
        <v>130</v>
      </c>
      <c r="B16705" s="20" t="s">
        <v>1403</v>
      </c>
      <c r="C16705" s="20" t="s">
        <v>108</v>
      </c>
      <c r="D16705" s="20" t="s">
        <v>106</v>
      </c>
      <c r="E16705" s="21"/>
      <c r="F16705" s="24">
        <v>1091.3399999999999</v>
      </c>
      <c r="G16705" s="23">
        <v>0.53</v>
      </c>
      <c r="H16705" s="20" t="s">
        <v>102</v>
      </c>
      <c r="I16705" s="20" t="s">
        <v>149</v>
      </c>
      <c r="J16705" s="20" t="s">
        <v>104</v>
      </c>
      <c r="K16705" s="21"/>
      <c r="L16705" s="20" t="s">
        <v>104</v>
      </c>
      <c r="M16705" s="20" t="s">
        <v>64</v>
      </c>
      <c r="N16705" s="23">
        <v>23.22</v>
      </c>
      <c r="O16705" s="23">
        <v>0.56000000000000005</v>
      </c>
    </row>
    <row r="16706" spans="1:15" x14ac:dyDescent="0.25">
      <c r="A16706" s="20" t="s">
        <v>130</v>
      </c>
      <c r="B16706" s="20" t="s">
        <v>1403</v>
      </c>
      <c r="C16706" s="20" t="s">
        <v>54</v>
      </c>
      <c r="D16706" s="20" t="s">
        <v>109</v>
      </c>
      <c r="E16706" s="25">
        <v>26</v>
      </c>
      <c r="F16706" s="22">
        <v>3650.4</v>
      </c>
      <c r="G16706" s="23">
        <v>1.77</v>
      </c>
      <c r="H16706" s="20" t="s">
        <v>102</v>
      </c>
      <c r="I16706" s="20" t="s">
        <v>149</v>
      </c>
      <c r="J16706" s="20" t="s">
        <v>104</v>
      </c>
      <c r="K16706" s="21"/>
      <c r="L16706" s="20" t="s">
        <v>104</v>
      </c>
      <c r="M16706" s="20" t="s">
        <v>54</v>
      </c>
      <c r="N16706" s="23">
        <v>0.26</v>
      </c>
      <c r="O16706" s="23">
        <v>0.56000000000000005</v>
      </c>
    </row>
    <row r="16707" spans="1:15" x14ac:dyDescent="0.25">
      <c r="A16707" s="20" t="s">
        <v>130</v>
      </c>
      <c r="B16707" s="20" t="s">
        <v>1403</v>
      </c>
      <c r="C16707" s="20" t="s">
        <v>55</v>
      </c>
      <c r="D16707" s="20" t="s">
        <v>109</v>
      </c>
      <c r="E16707" s="25">
        <v>26</v>
      </c>
      <c r="F16707" s="27">
        <v>1144</v>
      </c>
      <c r="G16707" s="23">
        <v>0.56000000000000005</v>
      </c>
      <c r="H16707" s="20" t="s">
        <v>102</v>
      </c>
      <c r="I16707" s="20" t="s">
        <v>149</v>
      </c>
      <c r="J16707" s="20" t="s">
        <v>104</v>
      </c>
      <c r="K16707" s="21"/>
      <c r="L16707" s="20" t="s">
        <v>104</v>
      </c>
      <c r="M16707" s="20" t="s">
        <v>55</v>
      </c>
      <c r="N16707" s="23">
        <v>0.02</v>
      </c>
      <c r="O16707" s="23">
        <v>0.56000000000000005</v>
      </c>
    </row>
    <row r="16708" spans="1:15" x14ac:dyDescent="0.25">
      <c r="A16708" s="20" t="s">
        <v>130</v>
      </c>
      <c r="B16708" s="20" t="s">
        <v>1403</v>
      </c>
      <c r="C16708" s="20" t="s">
        <v>49</v>
      </c>
      <c r="D16708" s="20" t="s">
        <v>109</v>
      </c>
      <c r="E16708" s="25">
        <v>9</v>
      </c>
      <c r="F16708" s="24">
        <v>1520.05</v>
      </c>
      <c r="G16708" s="23">
        <v>0.74</v>
      </c>
      <c r="H16708" s="20" t="s">
        <v>102</v>
      </c>
      <c r="I16708" s="20" t="s">
        <v>149</v>
      </c>
      <c r="J16708" s="20" t="s">
        <v>104</v>
      </c>
      <c r="K16708" s="21"/>
      <c r="L16708" s="20" t="s">
        <v>104</v>
      </c>
      <c r="M16708" s="20" t="s">
        <v>49</v>
      </c>
      <c r="N16708" s="23">
        <v>0.85</v>
      </c>
      <c r="O16708" s="23">
        <v>0.56000000000000005</v>
      </c>
    </row>
    <row r="16709" spans="1:15" x14ac:dyDescent="0.25">
      <c r="A16709" s="20" t="s">
        <v>130</v>
      </c>
      <c r="B16709" s="20" t="s">
        <v>1403</v>
      </c>
      <c r="C16709" s="20" t="s">
        <v>111</v>
      </c>
      <c r="D16709" s="21"/>
      <c r="E16709" s="21"/>
      <c r="F16709" s="23">
        <v>844.03</v>
      </c>
      <c r="G16709" s="23">
        <v>0.41</v>
      </c>
      <c r="H16709" s="20" t="s">
        <v>102</v>
      </c>
      <c r="I16709" s="20" t="s">
        <v>149</v>
      </c>
      <c r="J16709" s="20" t="s">
        <v>104</v>
      </c>
      <c r="K16709" s="21"/>
      <c r="L16709" s="20" t="s">
        <v>104</v>
      </c>
      <c r="M16709" s="20" t="s">
        <v>56</v>
      </c>
      <c r="N16709" s="23">
        <v>0.41</v>
      </c>
      <c r="O16709" s="23">
        <v>0.56000000000000005</v>
      </c>
    </row>
    <row r="16710" spans="1:15" x14ac:dyDescent="0.25">
      <c r="A16710" s="20" t="s">
        <v>130</v>
      </c>
      <c r="B16710" s="20" t="s">
        <v>1403</v>
      </c>
      <c r="C16710" s="20" t="s">
        <v>112</v>
      </c>
      <c r="D16710" s="20" t="s">
        <v>113</v>
      </c>
      <c r="E16710" s="25">
        <v>4</v>
      </c>
      <c r="F16710" s="23">
        <v>473.48</v>
      </c>
      <c r="G16710" s="23">
        <v>0.23</v>
      </c>
      <c r="H16710" s="20" t="s">
        <v>102</v>
      </c>
      <c r="I16710" s="20" t="s">
        <v>149</v>
      </c>
      <c r="J16710" s="20" t="s">
        <v>104</v>
      </c>
      <c r="K16710" s="21"/>
      <c r="L16710" s="20" t="s">
        <v>104</v>
      </c>
      <c r="M16710" s="20" t="s">
        <v>58</v>
      </c>
      <c r="N16710" s="23">
        <v>0.69</v>
      </c>
      <c r="O16710" s="23">
        <v>0.56000000000000005</v>
      </c>
    </row>
    <row r="16711" spans="1:15" x14ac:dyDescent="0.25">
      <c r="A16711" s="20" t="s">
        <v>130</v>
      </c>
      <c r="B16711" s="20" t="s">
        <v>1403</v>
      </c>
      <c r="C16711" s="20" t="s">
        <v>114</v>
      </c>
      <c r="D16711" s="21"/>
      <c r="E16711" s="21"/>
      <c r="F16711" s="24">
        <v>5867.01</v>
      </c>
      <c r="G16711" s="23">
        <v>2.85</v>
      </c>
      <c r="H16711" s="20" t="s">
        <v>102</v>
      </c>
      <c r="I16711" s="20" t="s">
        <v>149</v>
      </c>
      <c r="J16711" s="20" t="s">
        <v>104</v>
      </c>
      <c r="K16711" s="21"/>
      <c r="L16711" s="20" t="s">
        <v>104</v>
      </c>
      <c r="M16711" s="20" t="s">
        <v>69</v>
      </c>
      <c r="N16711" s="23">
        <v>2.85</v>
      </c>
      <c r="O16711" s="23">
        <v>0.56000000000000005</v>
      </c>
    </row>
    <row r="16712" spans="1:15" x14ac:dyDescent="0.25">
      <c r="A16712" s="20" t="s">
        <v>130</v>
      </c>
      <c r="B16712" s="20" t="s">
        <v>1403</v>
      </c>
      <c r="C16712" s="20" t="s">
        <v>121</v>
      </c>
      <c r="D16712" s="20" t="s">
        <v>106</v>
      </c>
      <c r="E16712" s="21"/>
      <c r="F16712" s="24">
        <v>1312.03</v>
      </c>
      <c r="G16712" s="23">
        <v>0.64</v>
      </c>
      <c r="H16712" s="20" t="s">
        <v>102</v>
      </c>
      <c r="I16712" s="20" t="s">
        <v>149</v>
      </c>
      <c r="J16712" s="20" t="s">
        <v>104</v>
      </c>
      <c r="K16712" s="21"/>
      <c r="L16712" s="20" t="s">
        <v>104</v>
      </c>
      <c r="M16712" s="20" t="s">
        <v>74</v>
      </c>
      <c r="N16712" s="21"/>
      <c r="O16712" s="23">
        <v>0.56000000000000005</v>
      </c>
    </row>
    <row r="16713" spans="1:15" x14ac:dyDescent="0.25">
      <c r="A16713" s="20" t="s">
        <v>130</v>
      </c>
      <c r="B16713" s="20" t="s">
        <v>1403</v>
      </c>
      <c r="C16713" s="20" t="s">
        <v>115</v>
      </c>
      <c r="D16713" s="20" t="s">
        <v>106</v>
      </c>
      <c r="E16713" s="21"/>
      <c r="F16713" s="23">
        <v>275.75</v>
      </c>
      <c r="G16713" s="23">
        <v>0.13</v>
      </c>
      <c r="H16713" s="20" t="s">
        <v>102</v>
      </c>
      <c r="I16713" s="20" t="s">
        <v>149</v>
      </c>
      <c r="J16713" s="20" t="s">
        <v>104</v>
      </c>
      <c r="K16713" s="21"/>
      <c r="L16713" s="20" t="s">
        <v>104</v>
      </c>
      <c r="M16713" s="20" t="s">
        <v>75</v>
      </c>
      <c r="N16713" s="21"/>
      <c r="O16713" s="23">
        <v>0.56000000000000005</v>
      </c>
    </row>
    <row r="16714" spans="1:15" x14ac:dyDescent="0.25">
      <c r="A16714" s="20" t="s">
        <v>130</v>
      </c>
      <c r="B16714" s="20" t="s">
        <v>1404</v>
      </c>
      <c r="C16714" s="20" t="s">
        <v>119</v>
      </c>
      <c r="D16714" s="20" t="s">
        <v>6</v>
      </c>
      <c r="E16714" s="21"/>
      <c r="F16714" s="23">
        <v>751.13</v>
      </c>
      <c r="G16714" s="23">
        <v>1.83</v>
      </c>
      <c r="H16714" s="20" t="s">
        <v>102</v>
      </c>
      <c r="I16714" s="20" t="s">
        <v>149</v>
      </c>
      <c r="J16714" s="20" t="s">
        <v>104</v>
      </c>
      <c r="K16714" s="21"/>
      <c r="L16714" s="20" t="s">
        <v>104</v>
      </c>
      <c r="M16714" s="20" t="s">
        <v>45</v>
      </c>
      <c r="N16714" s="23">
        <v>32.65</v>
      </c>
      <c r="O16714" s="23">
        <v>0.75</v>
      </c>
    </row>
    <row r="16715" spans="1:15" x14ac:dyDescent="0.25">
      <c r="A16715" s="20" t="s">
        <v>130</v>
      </c>
      <c r="B16715" s="20" t="s">
        <v>1404</v>
      </c>
      <c r="C16715" s="20" t="s">
        <v>7</v>
      </c>
      <c r="D16715" s="20" t="s">
        <v>10</v>
      </c>
      <c r="E16715" s="21"/>
      <c r="F16715" s="23">
        <v>254.63</v>
      </c>
      <c r="G16715" s="23">
        <v>0.62</v>
      </c>
      <c r="H16715" s="20" t="s">
        <v>102</v>
      </c>
      <c r="I16715" s="20" t="s">
        <v>149</v>
      </c>
      <c r="J16715" s="20" t="s">
        <v>104</v>
      </c>
      <c r="K16715" s="21"/>
      <c r="L16715" s="20" t="s">
        <v>104</v>
      </c>
      <c r="M16715" s="20" t="s">
        <v>48</v>
      </c>
      <c r="N16715" s="23">
        <v>0.62</v>
      </c>
      <c r="O16715" s="23">
        <v>0.75</v>
      </c>
    </row>
    <row r="16716" spans="1:15" x14ac:dyDescent="0.25">
      <c r="A16716" s="20" t="s">
        <v>130</v>
      </c>
      <c r="B16716" s="20" t="s">
        <v>1404</v>
      </c>
      <c r="C16716" s="20" t="s">
        <v>105</v>
      </c>
      <c r="D16716" s="20" t="s">
        <v>106</v>
      </c>
      <c r="E16716" s="21"/>
      <c r="F16716" s="23">
        <v>80.069999999999993</v>
      </c>
      <c r="G16716" s="23">
        <v>0.19</v>
      </c>
      <c r="H16716" s="20" t="s">
        <v>102</v>
      </c>
      <c r="I16716" s="20" t="s">
        <v>149</v>
      </c>
      <c r="J16716" s="20" t="s">
        <v>104</v>
      </c>
      <c r="K16716" s="21"/>
      <c r="L16716" s="20" t="s">
        <v>104</v>
      </c>
      <c r="M16716" s="20" t="s">
        <v>82</v>
      </c>
      <c r="N16716" s="21"/>
      <c r="O16716" s="23">
        <v>0.75</v>
      </c>
    </row>
    <row r="16717" spans="1:15" x14ac:dyDescent="0.25">
      <c r="A16717" s="20" t="s">
        <v>130</v>
      </c>
      <c r="B16717" s="20" t="s">
        <v>1404</v>
      </c>
      <c r="C16717" s="20" t="s">
        <v>107</v>
      </c>
      <c r="D16717" s="20" t="s">
        <v>106</v>
      </c>
      <c r="E16717" s="21"/>
      <c r="F16717" s="21"/>
      <c r="G16717" s="21"/>
      <c r="H16717" s="20" t="s">
        <v>102</v>
      </c>
      <c r="I16717" s="20" t="s">
        <v>149</v>
      </c>
      <c r="J16717" s="20" t="s">
        <v>104</v>
      </c>
      <c r="K16717" s="21"/>
      <c r="L16717" s="20" t="s">
        <v>104</v>
      </c>
      <c r="M16717" s="20" t="s">
        <v>65</v>
      </c>
      <c r="N16717" s="23">
        <v>0.84</v>
      </c>
      <c r="O16717" s="23">
        <v>0.75</v>
      </c>
    </row>
    <row r="16718" spans="1:15" x14ac:dyDescent="0.25">
      <c r="A16718" s="20" t="s">
        <v>130</v>
      </c>
      <c r="B16718" s="20" t="s">
        <v>1404</v>
      </c>
      <c r="C16718" s="20" t="s">
        <v>108</v>
      </c>
      <c r="D16718" s="20" t="s">
        <v>106</v>
      </c>
      <c r="E16718" s="21"/>
      <c r="F16718" s="23">
        <v>185.76</v>
      </c>
      <c r="G16718" s="23">
        <v>0.45</v>
      </c>
      <c r="H16718" s="20" t="s">
        <v>102</v>
      </c>
      <c r="I16718" s="20" t="s">
        <v>149</v>
      </c>
      <c r="J16718" s="20" t="s">
        <v>104</v>
      </c>
      <c r="K16718" s="21"/>
      <c r="L16718" s="20" t="s">
        <v>104</v>
      </c>
      <c r="M16718" s="20" t="s">
        <v>64</v>
      </c>
      <c r="N16718" s="23">
        <v>23.22</v>
      </c>
      <c r="O16718" s="23">
        <v>0.75</v>
      </c>
    </row>
    <row r="16719" spans="1:15" x14ac:dyDescent="0.25">
      <c r="A16719" s="20" t="s">
        <v>130</v>
      </c>
      <c r="B16719" s="20" t="s">
        <v>1404</v>
      </c>
      <c r="C16719" s="20" t="s">
        <v>54</v>
      </c>
      <c r="D16719" s="20" t="s">
        <v>109</v>
      </c>
      <c r="E16719" s="25">
        <v>26</v>
      </c>
      <c r="F16719" s="24">
        <v>2907.48</v>
      </c>
      <c r="G16719" s="23">
        <v>7.08</v>
      </c>
      <c r="H16719" s="20" t="s">
        <v>102</v>
      </c>
      <c r="I16719" s="20" t="s">
        <v>149</v>
      </c>
      <c r="J16719" s="20" t="s">
        <v>104</v>
      </c>
      <c r="K16719" s="21"/>
      <c r="L16719" s="20" t="s">
        <v>104</v>
      </c>
      <c r="M16719" s="20" t="s">
        <v>54</v>
      </c>
      <c r="N16719" s="23">
        <v>0.26</v>
      </c>
      <c r="O16719" s="23">
        <v>0.75</v>
      </c>
    </row>
    <row r="16720" spans="1:15" x14ac:dyDescent="0.25">
      <c r="A16720" s="20" t="s">
        <v>130</v>
      </c>
      <c r="B16720" s="20" t="s">
        <v>1404</v>
      </c>
      <c r="C16720" s="20" t="s">
        <v>55</v>
      </c>
      <c r="D16720" s="20" t="s">
        <v>109</v>
      </c>
      <c r="E16720" s="25">
        <v>26</v>
      </c>
      <c r="F16720" s="23">
        <v>235.04</v>
      </c>
      <c r="G16720" s="23">
        <v>0.56999999999999995</v>
      </c>
      <c r="H16720" s="20" t="s">
        <v>102</v>
      </c>
      <c r="I16720" s="20" t="s">
        <v>149</v>
      </c>
      <c r="J16720" s="20" t="s">
        <v>104</v>
      </c>
      <c r="K16720" s="21"/>
      <c r="L16720" s="20" t="s">
        <v>104</v>
      </c>
      <c r="M16720" s="20" t="s">
        <v>55</v>
      </c>
      <c r="N16720" s="23">
        <v>0.02</v>
      </c>
      <c r="O16720" s="23">
        <v>0.75</v>
      </c>
    </row>
    <row r="16721" spans="1:15" x14ac:dyDescent="0.25">
      <c r="A16721" s="20" t="s">
        <v>130</v>
      </c>
      <c r="B16721" s="20" t="s">
        <v>1404</v>
      </c>
      <c r="C16721" s="20" t="s">
        <v>127</v>
      </c>
      <c r="D16721" s="20" t="s">
        <v>109</v>
      </c>
      <c r="E16721" s="25">
        <v>4</v>
      </c>
      <c r="F16721" s="26">
        <v>128.30000000000001</v>
      </c>
      <c r="G16721" s="23">
        <v>0.31</v>
      </c>
      <c r="H16721" s="20" t="s">
        <v>102</v>
      </c>
      <c r="I16721" s="20" t="s">
        <v>149</v>
      </c>
      <c r="J16721" s="20" t="s">
        <v>104</v>
      </c>
      <c r="K16721" s="21"/>
      <c r="L16721" s="20" t="s">
        <v>104</v>
      </c>
      <c r="M16721" s="20" t="s">
        <v>51</v>
      </c>
      <c r="N16721" s="23">
        <v>0.81</v>
      </c>
      <c r="O16721" s="23">
        <v>0.75</v>
      </c>
    </row>
    <row r="16722" spans="1:15" x14ac:dyDescent="0.25">
      <c r="A16722" s="20" t="s">
        <v>130</v>
      </c>
      <c r="B16722" s="20" t="s">
        <v>1404</v>
      </c>
      <c r="C16722" s="20" t="s">
        <v>122</v>
      </c>
      <c r="D16722" s="20" t="s">
        <v>109</v>
      </c>
      <c r="E16722" s="25">
        <v>1</v>
      </c>
      <c r="F16722" s="23">
        <v>47.12</v>
      </c>
      <c r="G16722" s="23">
        <v>0.11</v>
      </c>
      <c r="H16722" s="20" t="s">
        <v>102</v>
      </c>
      <c r="I16722" s="20" t="s">
        <v>149</v>
      </c>
      <c r="J16722" s="20" t="s">
        <v>104</v>
      </c>
      <c r="K16722" s="21"/>
      <c r="L16722" s="20" t="s">
        <v>104</v>
      </c>
      <c r="M16722" s="20" t="s">
        <v>52</v>
      </c>
      <c r="N16722" s="23">
        <v>1.19</v>
      </c>
      <c r="O16722" s="23">
        <v>0.75</v>
      </c>
    </row>
    <row r="16723" spans="1:15" x14ac:dyDescent="0.25">
      <c r="A16723" s="20" t="s">
        <v>130</v>
      </c>
      <c r="B16723" s="20" t="s">
        <v>1404</v>
      </c>
      <c r="C16723" s="20" t="s">
        <v>111</v>
      </c>
      <c r="D16723" s="21"/>
      <c r="E16723" s="21"/>
      <c r="F16723" s="23">
        <v>168.39</v>
      </c>
      <c r="G16723" s="23">
        <v>0.41</v>
      </c>
      <c r="H16723" s="20" t="s">
        <v>102</v>
      </c>
      <c r="I16723" s="20" t="s">
        <v>149</v>
      </c>
      <c r="J16723" s="20" t="s">
        <v>104</v>
      </c>
      <c r="K16723" s="21"/>
      <c r="L16723" s="20" t="s">
        <v>104</v>
      </c>
      <c r="M16723" s="20" t="s">
        <v>56</v>
      </c>
      <c r="N16723" s="23">
        <v>0.41</v>
      </c>
      <c r="O16723" s="23">
        <v>0.75</v>
      </c>
    </row>
    <row r="16724" spans="1:15" x14ac:dyDescent="0.25">
      <c r="A16724" s="20" t="s">
        <v>130</v>
      </c>
      <c r="B16724" s="20" t="s">
        <v>1404</v>
      </c>
      <c r="C16724" s="20" t="s">
        <v>112</v>
      </c>
      <c r="D16724" s="20" t="s">
        <v>113</v>
      </c>
      <c r="E16724" s="25">
        <v>4</v>
      </c>
      <c r="F16724" s="23">
        <v>94.46</v>
      </c>
      <c r="G16724" s="23">
        <v>0.23</v>
      </c>
      <c r="H16724" s="20" t="s">
        <v>102</v>
      </c>
      <c r="I16724" s="20" t="s">
        <v>149</v>
      </c>
      <c r="J16724" s="20" t="s">
        <v>104</v>
      </c>
      <c r="K16724" s="21"/>
      <c r="L16724" s="20" t="s">
        <v>104</v>
      </c>
      <c r="M16724" s="20" t="s">
        <v>58</v>
      </c>
      <c r="N16724" s="23">
        <v>0.69</v>
      </c>
      <c r="O16724" s="23">
        <v>0.75</v>
      </c>
    </row>
    <row r="16725" spans="1:15" x14ac:dyDescent="0.25">
      <c r="A16725" s="20" t="s">
        <v>130</v>
      </c>
      <c r="B16725" s="20" t="s">
        <v>1404</v>
      </c>
      <c r="C16725" s="20" t="s">
        <v>114</v>
      </c>
      <c r="D16725" s="21"/>
      <c r="E16725" s="21"/>
      <c r="F16725" s="24">
        <v>1170.49</v>
      </c>
      <c r="G16725" s="23">
        <v>2.85</v>
      </c>
      <c r="H16725" s="20" t="s">
        <v>102</v>
      </c>
      <c r="I16725" s="20" t="s">
        <v>149</v>
      </c>
      <c r="J16725" s="20" t="s">
        <v>104</v>
      </c>
      <c r="K16725" s="21"/>
      <c r="L16725" s="20" t="s">
        <v>104</v>
      </c>
      <c r="M16725" s="20" t="s">
        <v>69</v>
      </c>
      <c r="N16725" s="23">
        <v>2.85</v>
      </c>
      <c r="O16725" s="23">
        <v>0.75</v>
      </c>
    </row>
    <row r="16726" spans="1:15" x14ac:dyDescent="0.25">
      <c r="A16726" s="20" t="s">
        <v>130</v>
      </c>
      <c r="B16726" s="20" t="s">
        <v>1404</v>
      </c>
      <c r="C16726" s="20" t="s">
        <v>115</v>
      </c>
      <c r="D16726" s="20" t="s">
        <v>106</v>
      </c>
      <c r="E16726" s="21"/>
      <c r="F16726" s="23">
        <v>51.89</v>
      </c>
      <c r="G16726" s="23">
        <v>0.13</v>
      </c>
      <c r="H16726" s="20" t="s">
        <v>102</v>
      </c>
      <c r="I16726" s="20" t="s">
        <v>149</v>
      </c>
      <c r="J16726" s="20" t="s">
        <v>104</v>
      </c>
      <c r="K16726" s="21"/>
      <c r="L16726" s="20" t="s">
        <v>104</v>
      </c>
      <c r="M16726" s="20" t="s">
        <v>75</v>
      </c>
      <c r="N16726" s="21"/>
      <c r="O16726" s="23">
        <v>0.75</v>
      </c>
    </row>
    <row r="16727" spans="1:15" x14ac:dyDescent="0.25">
      <c r="A16727" s="20" t="s">
        <v>130</v>
      </c>
      <c r="B16727" s="20" t="s">
        <v>1405</v>
      </c>
      <c r="C16727" s="20" t="s">
        <v>7</v>
      </c>
      <c r="D16727" s="20" t="s">
        <v>10</v>
      </c>
      <c r="E16727" s="21"/>
      <c r="F16727" s="24">
        <v>2364.9899999999998</v>
      </c>
      <c r="G16727" s="23">
        <v>0.62</v>
      </c>
      <c r="H16727" s="20" t="s">
        <v>102</v>
      </c>
      <c r="I16727" s="20" t="s">
        <v>146</v>
      </c>
      <c r="J16727" s="20" t="s">
        <v>104</v>
      </c>
      <c r="K16727" s="21"/>
      <c r="L16727" s="20" t="s">
        <v>104</v>
      </c>
      <c r="M16727" s="20" t="s">
        <v>48</v>
      </c>
      <c r="N16727" s="23">
        <v>0.62</v>
      </c>
      <c r="O16727" s="23">
        <v>0.41</v>
      </c>
    </row>
    <row r="16728" spans="1:15" x14ac:dyDescent="0.25">
      <c r="A16728" s="20" t="s">
        <v>130</v>
      </c>
      <c r="B16728" s="20" t="s">
        <v>1405</v>
      </c>
      <c r="C16728" s="20" t="s">
        <v>105</v>
      </c>
      <c r="D16728" s="20" t="s">
        <v>106</v>
      </c>
      <c r="E16728" s="21"/>
      <c r="F16728" s="23">
        <v>714.69</v>
      </c>
      <c r="G16728" s="23">
        <v>0.19</v>
      </c>
      <c r="H16728" s="20" t="s">
        <v>102</v>
      </c>
      <c r="I16728" s="20" t="s">
        <v>146</v>
      </c>
      <c r="J16728" s="20" t="s">
        <v>104</v>
      </c>
      <c r="K16728" s="21"/>
      <c r="L16728" s="20" t="s">
        <v>104</v>
      </c>
      <c r="M16728" s="20" t="s">
        <v>82</v>
      </c>
      <c r="N16728" s="21"/>
      <c r="O16728" s="23">
        <v>0.41</v>
      </c>
    </row>
    <row r="16729" spans="1:15" x14ac:dyDescent="0.25">
      <c r="A16729" s="20" t="s">
        <v>130</v>
      </c>
      <c r="B16729" s="20" t="s">
        <v>1405</v>
      </c>
      <c r="C16729" s="20" t="s">
        <v>22</v>
      </c>
      <c r="D16729" s="20" t="s">
        <v>106</v>
      </c>
      <c r="E16729" s="21"/>
      <c r="F16729" s="24">
        <v>11821.17</v>
      </c>
      <c r="G16729" s="26">
        <v>3.1</v>
      </c>
      <c r="H16729" s="20" t="s">
        <v>102</v>
      </c>
      <c r="I16729" s="20" t="s">
        <v>146</v>
      </c>
      <c r="J16729" s="20" t="s">
        <v>104</v>
      </c>
      <c r="K16729" s="21"/>
      <c r="L16729" s="20" t="s">
        <v>104</v>
      </c>
      <c r="M16729" s="20" t="s">
        <v>61</v>
      </c>
      <c r="N16729" s="24">
        <v>5910.59</v>
      </c>
      <c r="O16729" s="23">
        <v>0.41</v>
      </c>
    </row>
    <row r="16730" spans="1:15" x14ac:dyDescent="0.25">
      <c r="A16730" s="20" t="s">
        <v>130</v>
      </c>
      <c r="B16730" s="20" t="s">
        <v>1405</v>
      </c>
      <c r="C16730" s="20" t="s">
        <v>107</v>
      </c>
      <c r="D16730" s="20" t="s">
        <v>106</v>
      </c>
      <c r="E16730" s="21"/>
      <c r="F16730" s="24">
        <v>3515.52</v>
      </c>
      <c r="G16730" s="23">
        <v>0.92</v>
      </c>
      <c r="H16730" s="20" t="s">
        <v>102</v>
      </c>
      <c r="I16730" s="20" t="s">
        <v>146</v>
      </c>
      <c r="J16730" s="20" t="s">
        <v>104</v>
      </c>
      <c r="K16730" s="21"/>
      <c r="L16730" s="20" t="s">
        <v>104</v>
      </c>
      <c r="M16730" s="20" t="s">
        <v>65</v>
      </c>
      <c r="N16730" s="23">
        <v>0.84</v>
      </c>
      <c r="O16730" s="23">
        <v>0.41</v>
      </c>
    </row>
    <row r="16731" spans="1:15" x14ac:dyDescent="0.25">
      <c r="A16731" s="20" t="s">
        <v>130</v>
      </c>
      <c r="B16731" s="20" t="s">
        <v>1405</v>
      </c>
      <c r="C16731" s="20" t="s">
        <v>108</v>
      </c>
      <c r="D16731" s="20" t="s">
        <v>106</v>
      </c>
      <c r="E16731" s="21"/>
      <c r="F16731" s="24">
        <v>1439.64</v>
      </c>
      <c r="G16731" s="23">
        <v>0.38</v>
      </c>
      <c r="H16731" s="20" t="s">
        <v>102</v>
      </c>
      <c r="I16731" s="20" t="s">
        <v>146</v>
      </c>
      <c r="J16731" s="20" t="s">
        <v>104</v>
      </c>
      <c r="K16731" s="21"/>
      <c r="L16731" s="20" t="s">
        <v>104</v>
      </c>
      <c r="M16731" s="20" t="s">
        <v>64</v>
      </c>
      <c r="N16731" s="23">
        <v>23.22</v>
      </c>
      <c r="O16731" s="23">
        <v>0.41</v>
      </c>
    </row>
    <row r="16732" spans="1:15" x14ac:dyDescent="0.25">
      <c r="A16732" s="20" t="s">
        <v>130</v>
      </c>
      <c r="B16732" s="20" t="s">
        <v>1405</v>
      </c>
      <c r="C16732" s="20" t="s">
        <v>49</v>
      </c>
      <c r="D16732" s="20" t="s">
        <v>109</v>
      </c>
      <c r="E16732" s="25">
        <v>9</v>
      </c>
      <c r="F16732" s="24">
        <v>6387.75</v>
      </c>
      <c r="G16732" s="23">
        <v>1.67</v>
      </c>
      <c r="H16732" s="20" t="s">
        <v>102</v>
      </c>
      <c r="I16732" s="20" t="s">
        <v>146</v>
      </c>
      <c r="J16732" s="20" t="s">
        <v>104</v>
      </c>
      <c r="K16732" s="21"/>
      <c r="L16732" s="20" t="s">
        <v>104</v>
      </c>
      <c r="M16732" s="20" t="s">
        <v>49</v>
      </c>
      <c r="N16732" s="23">
        <v>0.85</v>
      </c>
      <c r="O16732" s="23">
        <v>0.41</v>
      </c>
    </row>
    <row r="16733" spans="1:15" x14ac:dyDescent="0.25">
      <c r="A16733" s="20" t="s">
        <v>130</v>
      </c>
      <c r="B16733" s="20" t="s">
        <v>1405</v>
      </c>
      <c r="C16733" s="20" t="s">
        <v>114</v>
      </c>
      <c r="D16733" s="21"/>
      <c r="E16733" s="21"/>
      <c r="F16733" s="24">
        <v>10871.33</v>
      </c>
      <c r="G16733" s="23">
        <v>2.85</v>
      </c>
      <c r="H16733" s="20" t="s">
        <v>102</v>
      </c>
      <c r="I16733" s="20" t="s">
        <v>146</v>
      </c>
      <c r="J16733" s="20" t="s">
        <v>104</v>
      </c>
      <c r="K16733" s="21"/>
      <c r="L16733" s="20" t="s">
        <v>104</v>
      </c>
      <c r="M16733" s="20" t="s">
        <v>69</v>
      </c>
      <c r="N16733" s="23">
        <v>2.85</v>
      </c>
      <c r="O16733" s="23">
        <v>0.41</v>
      </c>
    </row>
    <row r="16734" spans="1:15" x14ac:dyDescent="0.25">
      <c r="A16734" s="20" t="s">
        <v>130</v>
      </c>
      <c r="B16734" s="20" t="s">
        <v>1405</v>
      </c>
      <c r="C16734" s="20" t="s">
        <v>121</v>
      </c>
      <c r="D16734" s="20" t="s">
        <v>106</v>
      </c>
      <c r="E16734" s="21"/>
      <c r="F16734" s="24">
        <v>2612.02</v>
      </c>
      <c r="G16734" s="23">
        <v>0.68</v>
      </c>
      <c r="H16734" s="20" t="s">
        <v>102</v>
      </c>
      <c r="I16734" s="20" t="s">
        <v>146</v>
      </c>
      <c r="J16734" s="20" t="s">
        <v>104</v>
      </c>
      <c r="K16734" s="21"/>
      <c r="L16734" s="20" t="s">
        <v>104</v>
      </c>
      <c r="M16734" s="20" t="s">
        <v>74</v>
      </c>
      <c r="N16734" s="21"/>
      <c r="O16734" s="23">
        <v>0.41</v>
      </c>
    </row>
    <row r="16735" spans="1:15" x14ac:dyDescent="0.25">
      <c r="A16735" s="20" t="s">
        <v>130</v>
      </c>
      <c r="B16735" s="20" t="s">
        <v>1405</v>
      </c>
      <c r="C16735" s="20" t="s">
        <v>115</v>
      </c>
      <c r="D16735" s="20" t="s">
        <v>106</v>
      </c>
      <c r="E16735" s="21"/>
      <c r="F16735" s="23">
        <v>349.85</v>
      </c>
      <c r="G16735" s="23">
        <v>0.09</v>
      </c>
      <c r="H16735" s="20" t="s">
        <v>102</v>
      </c>
      <c r="I16735" s="20" t="s">
        <v>146</v>
      </c>
      <c r="J16735" s="20" t="s">
        <v>104</v>
      </c>
      <c r="K16735" s="21"/>
      <c r="L16735" s="20" t="s">
        <v>104</v>
      </c>
      <c r="M16735" s="20" t="s">
        <v>75</v>
      </c>
      <c r="N16735" s="21"/>
      <c r="O16735" s="23">
        <v>0.41</v>
      </c>
    </row>
    <row r="16736" spans="1:15" x14ac:dyDescent="0.25">
      <c r="A16736" s="20" t="s">
        <v>130</v>
      </c>
      <c r="B16736" s="20" t="s">
        <v>1405</v>
      </c>
      <c r="C16736" s="20" t="s">
        <v>119</v>
      </c>
      <c r="D16736" s="20" t="s">
        <v>6</v>
      </c>
      <c r="E16736" s="21"/>
      <c r="F16736" s="24">
        <v>4310.82</v>
      </c>
      <c r="G16736" s="23">
        <v>1.1299999999999999</v>
      </c>
      <c r="H16736" s="20" t="s">
        <v>102</v>
      </c>
      <c r="I16736" s="20" t="s">
        <v>146</v>
      </c>
      <c r="J16736" s="20" t="s">
        <v>104</v>
      </c>
      <c r="K16736" s="21"/>
      <c r="L16736" s="20" t="s">
        <v>104</v>
      </c>
      <c r="M16736" s="20" t="s">
        <v>45</v>
      </c>
      <c r="N16736" s="23">
        <v>32.65</v>
      </c>
      <c r="O16736" s="23">
        <v>0.41</v>
      </c>
    </row>
    <row r="16737" spans="1:15" x14ac:dyDescent="0.25">
      <c r="A16737" s="20" t="s">
        <v>130</v>
      </c>
      <c r="B16737" s="20" t="s">
        <v>1405</v>
      </c>
      <c r="C16737" s="20" t="s">
        <v>111</v>
      </c>
      <c r="D16737" s="21"/>
      <c r="E16737" s="21"/>
      <c r="F16737" s="24">
        <v>1563.94</v>
      </c>
      <c r="G16737" s="23">
        <v>0.41</v>
      </c>
      <c r="H16737" s="20" t="s">
        <v>102</v>
      </c>
      <c r="I16737" s="20" t="s">
        <v>146</v>
      </c>
      <c r="J16737" s="20" t="s">
        <v>104</v>
      </c>
      <c r="K16737" s="21"/>
      <c r="L16737" s="20" t="s">
        <v>104</v>
      </c>
      <c r="M16737" s="20" t="s">
        <v>56</v>
      </c>
      <c r="N16737" s="23">
        <v>0.41</v>
      </c>
      <c r="O16737" s="23">
        <v>0.41</v>
      </c>
    </row>
    <row r="16738" spans="1:15" x14ac:dyDescent="0.25">
      <c r="A16738" s="20" t="s">
        <v>130</v>
      </c>
      <c r="B16738" s="20" t="s">
        <v>1405</v>
      </c>
      <c r="C16738" s="20" t="s">
        <v>112</v>
      </c>
      <c r="D16738" s="20" t="s">
        <v>113</v>
      </c>
      <c r="E16738" s="25">
        <v>2</v>
      </c>
      <c r="F16738" s="23">
        <v>438.67</v>
      </c>
      <c r="G16738" s="23">
        <v>0.12</v>
      </c>
      <c r="H16738" s="20" t="s">
        <v>102</v>
      </c>
      <c r="I16738" s="20" t="s">
        <v>146</v>
      </c>
      <c r="J16738" s="20" t="s">
        <v>104</v>
      </c>
      <c r="K16738" s="21"/>
      <c r="L16738" s="20" t="s">
        <v>104</v>
      </c>
      <c r="M16738" s="20" t="s">
        <v>58</v>
      </c>
      <c r="N16738" s="23">
        <v>0.69</v>
      </c>
      <c r="O16738" s="23">
        <v>0.41</v>
      </c>
    </row>
    <row r="16739" spans="1:15" x14ac:dyDescent="0.25">
      <c r="A16739" s="20" t="s">
        <v>130</v>
      </c>
      <c r="B16739" s="20" t="s">
        <v>1405</v>
      </c>
      <c r="C16739" s="20" t="s">
        <v>54</v>
      </c>
      <c r="D16739" s="20" t="s">
        <v>109</v>
      </c>
      <c r="E16739" s="25">
        <v>21</v>
      </c>
      <c r="F16739" s="24">
        <v>4187.82</v>
      </c>
      <c r="G16739" s="26">
        <v>1.1000000000000001</v>
      </c>
      <c r="H16739" s="20" t="s">
        <v>102</v>
      </c>
      <c r="I16739" s="20" t="s">
        <v>146</v>
      </c>
      <c r="J16739" s="20" t="s">
        <v>104</v>
      </c>
      <c r="K16739" s="21"/>
      <c r="L16739" s="20" t="s">
        <v>104</v>
      </c>
      <c r="M16739" s="20" t="s">
        <v>54</v>
      </c>
      <c r="N16739" s="23">
        <v>0.26</v>
      </c>
      <c r="O16739" s="23">
        <v>0.41</v>
      </c>
    </row>
    <row r="16740" spans="1:15" x14ac:dyDescent="0.25">
      <c r="A16740" s="20" t="s">
        <v>130</v>
      </c>
      <c r="B16740" s="20" t="s">
        <v>1405</v>
      </c>
      <c r="C16740" s="20" t="s">
        <v>55</v>
      </c>
      <c r="D16740" s="20" t="s">
        <v>109</v>
      </c>
      <c r="E16740" s="25">
        <v>21</v>
      </c>
      <c r="F16740" s="23">
        <v>225.96</v>
      </c>
      <c r="G16740" s="23">
        <v>0.06</v>
      </c>
      <c r="H16740" s="20" t="s">
        <v>102</v>
      </c>
      <c r="I16740" s="20" t="s">
        <v>146</v>
      </c>
      <c r="J16740" s="20" t="s">
        <v>104</v>
      </c>
      <c r="K16740" s="21"/>
      <c r="L16740" s="20" t="s">
        <v>104</v>
      </c>
      <c r="M16740" s="20" t="s">
        <v>55</v>
      </c>
      <c r="N16740" s="23">
        <v>0.02</v>
      </c>
      <c r="O16740" s="23">
        <v>0.41</v>
      </c>
    </row>
    <row r="16741" spans="1:15" x14ac:dyDescent="0.25">
      <c r="A16741" s="20" t="s">
        <v>117</v>
      </c>
      <c r="B16741" s="20" t="s">
        <v>1406</v>
      </c>
      <c r="C16741" s="20" t="s">
        <v>119</v>
      </c>
      <c r="D16741" s="20" t="s">
        <v>6</v>
      </c>
      <c r="E16741" s="21"/>
      <c r="F16741" s="24">
        <v>2761.07</v>
      </c>
      <c r="G16741" s="23">
        <v>1.25</v>
      </c>
      <c r="H16741" s="20" t="s">
        <v>102</v>
      </c>
      <c r="I16741" s="20" t="s">
        <v>146</v>
      </c>
      <c r="J16741" s="20" t="s">
        <v>104</v>
      </c>
      <c r="K16741" s="21"/>
      <c r="L16741" s="20" t="s">
        <v>104</v>
      </c>
      <c r="M16741" s="20" t="s">
        <v>45</v>
      </c>
      <c r="N16741" s="23">
        <v>32.65</v>
      </c>
      <c r="O16741" s="26">
        <v>0.1</v>
      </c>
    </row>
    <row r="16742" spans="1:15" x14ac:dyDescent="0.25">
      <c r="A16742" s="20" t="s">
        <v>117</v>
      </c>
      <c r="B16742" s="20" t="s">
        <v>1406</v>
      </c>
      <c r="C16742" s="20" t="s">
        <v>7</v>
      </c>
      <c r="D16742" s="20" t="s">
        <v>10</v>
      </c>
      <c r="E16742" s="21"/>
      <c r="F16742" s="24">
        <v>1370.24</v>
      </c>
      <c r="G16742" s="23">
        <v>0.62</v>
      </c>
      <c r="H16742" s="20" t="s">
        <v>102</v>
      </c>
      <c r="I16742" s="20" t="s">
        <v>146</v>
      </c>
      <c r="J16742" s="20" t="s">
        <v>104</v>
      </c>
      <c r="K16742" s="21"/>
      <c r="L16742" s="20" t="s">
        <v>104</v>
      </c>
      <c r="M16742" s="20" t="s">
        <v>48</v>
      </c>
      <c r="N16742" s="23">
        <v>0.62</v>
      </c>
      <c r="O16742" s="26">
        <v>0.1</v>
      </c>
    </row>
    <row r="16743" spans="1:15" x14ac:dyDescent="0.25">
      <c r="A16743" s="20" t="s">
        <v>117</v>
      </c>
      <c r="B16743" s="20" t="s">
        <v>1406</v>
      </c>
      <c r="C16743" s="20" t="s">
        <v>105</v>
      </c>
      <c r="D16743" s="20" t="s">
        <v>106</v>
      </c>
      <c r="E16743" s="21"/>
      <c r="F16743" s="23">
        <v>331.92</v>
      </c>
      <c r="G16743" s="23">
        <v>0.15</v>
      </c>
      <c r="H16743" s="20" t="s">
        <v>102</v>
      </c>
      <c r="I16743" s="20" t="s">
        <v>146</v>
      </c>
      <c r="J16743" s="20" t="s">
        <v>104</v>
      </c>
      <c r="K16743" s="21"/>
      <c r="L16743" s="20" t="s">
        <v>104</v>
      </c>
      <c r="M16743" s="20" t="s">
        <v>82</v>
      </c>
      <c r="N16743" s="21"/>
      <c r="O16743" s="26">
        <v>0.1</v>
      </c>
    </row>
    <row r="16744" spans="1:15" x14ac:dyDescent="0.25">
      <c r="A16744" s="20" t="s">
        <v>117</v>
      </c>
      <c r="B16744" s="20" t="s">
        <v>1406</v>
      </c>
      <c r="C16744" s="20" t="s">
        <v>107</v>
      </c>
      <c r="D16744" s="20" t="s">
        <v>106</v>
      </c>
      <c r="E16744" s="21"/>
      <c r="F16744" s="22">
        <v>2237.9</v>
      </c>
      <c r="G16744" s="23">
        <v>1.01</v>
      </c>
      <c r="H16744" s="20" t="s">
        <v>102</v>
      </c>
      <c r="I16744" s="20" t="s">
        <v>146</v>
      </c>
      <c r="J16744" s="20" t="s">
        <v>104</v>
      </c>
      <c r="K16744" s="21"/>
      <c r="L16744" s="20" t="s">
        <v>104</v>
      </c>
      <c r="M16744" s="20" t="s">
        <v>65</v>
      </c>
      <c r="N16744" s="23">
        <v>0.84</v>
      </c>
      <c r="O16744" s="26">
        <v>0.1</v>
      </c>
    </row>
    <row r="16745" spans="1:15" x14ac:dyDescent="0.25">
      <c r="A16745" s="20" t="s">
        <v>117</v>
      </c>
      <c r="B16745" s="20" t="s">
        <v>1406</v>
      </c>
      <c r="C16745" s="20" t="s">
        <v>108</v>
      </c>
      <c r="D16745" s="20" t="s">
        <v>106</v>
      </c>
      <c r="E16745" s="21"/>
      <c r="F16745" s="23">
        <v>952.02</v>
      </c>
      <c r="G16745" s="23">
        <v>0.43</v>
      </c>
      <c r="H16745" s="20" t="s">
        <v>102</v>
      </c>
      <c r="I16745" s="20" t="s">
        <v>146</v>
      </c>
      <c r="J16745" s="20" t="s">
        <v>104</v>
      </c>
      <c r="K16745" s="21"/>
      <c r="L16745" s="20" t="s">
        <v>104</v>
      </c>
      <c r="M16745" s="20" t="s">
        <v>64</v>
      </c>
      <c r="N16745" s="23">
        <v>23.22</v>
      </c>
      <c r="O16745" s="26">
        <v>0.1</v>
      </c>
    </row>
    <row r="16746" spans="1:15" x14ac:dyDescent="0.25">
      <c r="A16746" s="20" t="s">
        <v>117</v>
      </c>
      <c r="B16746" s="20" t="s">
        <v>1406</v>
      </c>
      <c r="C16746" s="20" t="s">
        <v>54</v>
      </c>
      <c r="D16746" s="20" t="s">
        <v>109</v>
      </c>
      <c r="E16746" s="25">
        <v>16</v>
      </c>
      <c r="F16746" s="24">
        <v>4889.87</v>
      </c>
      <c r="G16746" s="23">
        <v>2.21</v>
      </c>
      <c r="H16746" s="20" t="s">
        <v>102</v>
      </c>
      <c r="I16746" s="20" t="s">
        <v>146</v>
      </c>
      <c r="J16746" s="20" t="s">
        <v>104</v>
      </c>
      <c r="K16746" s="21"/>
      <c r="L16746" s="20" t="s">
        <v>104</v>
      </c>
      <c r="M16746" s="20" t="s">
        <v>54</v>
      </c>
      <c r="N16746" s="23">
        <v>0.26</v>
      </c>
      <c r="O16746" s="26">
        <v>0.1</v>
      </c>
    </row>
    <row r="16747" spans="1:15" x14ac:dyDescent="0.25">
      <c r="A16747" s="20" t="s">
        <v>117</v>
      </c>
      <c r="B16747" s="20" t="s">
        <v>1406</v>
      </c>
      <c r="C16747" s="20" t="s">
        <v>55</v>
      </c>
      <c r="D16747" s="20" t="s">
        <v>109</v>
      </c>
      <c r="E16747" s="25">
        <v>16</v>
      </c>
      <c r="F16747" s="23">
        <v>747.68</v>
      </c>
      <c r="G16747" s="23">
        <v>0.34</v>
      </c>
      <c r="H16747" s="20" t="s">
        <v>102</v>
      </c>
      <c r="I16747" s="20" t="s">
        <v>146</v>
      </c>
      <c r="J16747" s="20" t="s">
        <v>104</v>
      </c>
      <c r="K16747" s="21"/>
      <c r="L16747" s="20" t="s">
        <v>104</v>
      </c>
      <c r="M16747" s="20" t="s">
        <v>55</v>
      </c>
      <c r="N16747" s="23">
        <v>0.02</v>
      </c>
      <c r="O16747" s="26">
        <v>0.1</v>
      </c>
    </row>
    <row r="16748" spans="1:15" x14ac:dyDescent="0.25">
      <c r="A16748" s="20" t="s">
        <v>117</v>
      </c>
      <c r="B16748" s="20" t="s">
        <v>1406</v>
      </c>
      <c r="C16748" s="20" t="s">
        <v>122</v>
      </c>
      <c r="D16748" s="20" t="s">
        <v>109</v>
      </c>
      <c r="E16748" s="25">
        <v>4</v>
      </c>
      <c r="F16748" s="23">
        <v>897.74</v>
      </c>
      <c r="G16748" s="23">
        <v>0.41</v>
      </c>
      <c r="H16748" s="20" t="s">
        <v>102</v>
      </c>
      <c r="I16748" s="20" t="s">
        <v>146</v>
      </c>
      <c r="J16748" s="20" t="s">
        <v>104</v>
      </c>
      <c r="K16748" s="21"/>
      <c r="L16748" s="20" t="s">
        <v>104</v>
      </c>
      <c r="M16748" s="20" t="s">
        <v>52</v>
      </c>
      <c r="N16748" s="23">
        <v>1.19</v>
      </c>
      <c r="O16748" s="26">
        <v>0.1</v>
      </c>
    </row>
    <row r="16749" spans="1:15" x14ac:dyDescent="0.25">
      <c r="A16749" s="20" t="s">
        <v>117</v>
      </c>
      <c r="B16749" s="20" t="s">
        <v>1406</v>
      </c>
      <c r="C16749" s="20" t="s">
        <v>78</v>
      </c>
      <c r="D16749" s="20" t="s">
        <v>113</v>
      </c>
      <c r="E16749" s="25">
        <v>2</v>
      </c>
      <c r="F16749" s="23">
        <v>440.07</v>
      </c>
      <c r="G16749" s="26">
        <v>0.2</v>
      </c>
      <c r="H16749" s="20" t="s">
        <v>102</v>
      </c>
      <c r="I16749" s="20" t="s">
        <v>146</v>
      </c>
      <c r="J16749" s="20" t="s">
        <v>104</v>
      </c>
      <c r="K16749" s="21"/>
      <c r="L16749" s="20" t="s">
        <v>104</v>
      </c>
      <c r="M16749" s="20" t="s">
        <v>78</v>
      </c>
      <c r="N16749" s="26">
        <v>20.5</v>
      </c>
      <c r="O16749" s="26">
        <v>0.1</v>
      </c>
    </row>
    <row r="16750" spans="1:15" x14ac:dyDescent="0.25">
      <c r="A16750" s="20" t="s">
        <v>117</v>
      </c>
      <c r="B16750" s="20" t="s">
        <v>1406</v>
      </c>
      <c r="C16750" s="20" t="s">
        <v>111</v>
      </c>
      <c r="D16750" s="21"/>
      <c r="E16750" s="21"/>
      <c r="F16750" s="23">
        <v>906.12</v>
      </c>
      <c r="G16750" s="23">
        <v>0.41</v>
      </c>
      <c r="H16750" s="20" t="s">
        <v>102</v>
      </c>
      <c r="I16750" s="20" t="s">
        <v>146</v>
      </c>
      <c r="J16750" s="20" t="s">
        <v>104</v>
      </c>
      <c r="K16750" s="21"/>
      <c r="L16750" s="20" t="s">
        <v>104</v>
      </c>
      <c r="M16750" s="20" t="s">
        <v>56</v>
      </c>
      <c r="N16750" s="23">
        <v>0.41</v>
      </c>
      <c r="O16750" s="26">
        <v>0.1</v>
      </c>
    </row>
    <row r="16751" spans="1:15" x14ac:dyDescent="0.25">
      <c r="A16751" s="20" t="s">
        <v>117</v>
      </c>
      <c r="B16751" s="20" t="s">
        <v>1406</v>
      </c>
      <c r="C16751" s="20" t="s">
        <v>112</v>
      </c>
      <c r="D16751" s="20" t="s">
        <v>113</v>
      </c>
      <c r="E16751" s="25">
        <v>1</v>
      </c>
      <c r="F16751" s="23">
        <v>127.08</v>
      </c>
      <c r="G16751" s="23">
        <v>0.06</v>
      </c>
      <c r="H16751" s="20" t="s">
        <v>102</v>
      </c>
      <c r="I16751" s="20" t="s">
        <v>146</v>
      </c>
      <c r="J16751" s="20" t="s">
        <v>104</v>
      </c>
      <c r="K16751" s="21"/>
      <c r="L16751" s="20" t="s">
        <v>104</v>
      </c>
      <c r="M16751" s="20" t="s">
        <v>58</v>
      </c>
      <c r="N16751" s="23">
        <v>0.69</v>
      </c>
      <c r="O16751" s="26">
        <v>0.1</v>
      </c>
    </row>
    <row r="16752" spans="1:15" x14ac:dyDescent="0.25">
      <c r="A16752" s="20" t="s">
        <v>117</v>
      </c>
      <c r="B16752" s="20" t="s">
        <v>1406</v>
      </c>
      <c r="C16752" s="20" t="s">
        <v>114</v>
      </c>
      <c r="D16752" s="21"/>
      <c r="E16752" s="21"/>
      <c r="F16752" s="24">
        <v>6298.67</v>
      </c>
      <c r="G16752" s="23">
        <v>2.85</v>
      </c>
      <c r="H16752" s="20" t="s">
        <v>102</v>
      </c>
      <c r="I16752" s="20" t="s">
        <v>146</v>
      </c>
      <c r="J16752" s="20" t="s">
        <v>104</v>
      </c>
      <c r="K16752" s="21"/>
      <c r="L16752" s="20" t="s">
        <v>104</v>
      </c>
      <c r="M16752" s="20" t="s">
        <v>69</v>
      </c>
      <c r="N16752" s="23">
        <v>2.85</v>
      </c>
      <c r="O16752" s="26">
        <v>0.1</v>
      </c>
    </row>
    <row r="16753" spans="1:15" x14ac:dyDescent="0.25">
      <c r="A16753" s="20" t="s">
        <v>117</v>
      </c>
      <c r="B16753" s="20" t="s">
        <v>1406</v>
      </c>
      <c r="C16753" s="20" t="s">
        <v>121</v>
      </c>
      <c r="D16753" s="20" t="s">
        <v>106</v>
      </c>
      <c r="E16753" s="21"/>
      <c r="F16753" s="23">
        <v>876.66</v>
      </c>
      <c r="G16753" s="26">
        <v>0.4</v>
      </c>
      <c r="H16753" s="20" t="s">
        <v>102</v>
      </c>
      <c r="I16753" s="20" t="s">
        <v>146</v>
      </c>
      <c r="J16753" s="20" t="s">
        <v>104</v>
      </c>
      <c r="K16753" s="21"/>
      <c r="L16753" s="20" t="s">
        <v>104</v>
      </c>
      <c r="M16753" s="20" t="s">
        <v>74</v>
      </c>
      <c r="N16753" s="21"/>
      <c r="O16753" s="26">
        <v>0.1</v>
      </c>
    </row>
    <row r="16754" spans="1:15" x14ac:dyDescent="0.25">
      <c r="A16754" s="20" t="s">
        <v>117</v>
      </c>
      <c r="B16754" s="20" t="s">
        <v>1406</v>
      </c>
      <c r="C16754" s="20" t="s">
        <v>115</v>
      </c>
      <c r="D16754" s="20" t="s">
        <v>106</v>
      </c>
      <c r="E16754" s="21"/>
      <c r="F16754" s="23">
        <v>439.74</v>
      </c>
      <c r="G16754" s="26">
        <v>0.2</v>
      </c>
      <c r="H16754" s="20" t="s">
        <v>102</v>
      </c>
      <c r="I16754" s="20" t="s">
        <v>146</v>
      </c>
      <c r="J16754" s="20" t="s">
        <v>104</v>
      </c>
      <c r="K16754" s="21"/>
      <c r="L16754" s="20" t="s">
        <v>104</v>
      </c>
      <c r="M16754" s="20" t="s">
        <v>75</v>
      </c>
      <c r="N16754" s="21"/>
      <c r="O16754" s="26">
        <v>0.1</v>
      </c>
    </row>
    <row r="16755" spans="1:15" x14ac:dyDescent="0.25">
      <c r="A16755" s="20" t="s">
        <v>130</v>
      </c>
      <c r="B16755" s="20" t="s">
        <v>1407</v>
      </c>
      <c r="C16755" s="20" t="s">
        <v>119</v>
      </c>
      <c r="D16755" s="20" t="s">
        <v>6</v>
      </c>
      <c r="E16755" s="21"/>
      <c r="F16755" s="24">
        <v>1110.3599999999999</v>
      </c>
      <c r="G16755" s="23">
        <v>1.41</v>
      </c>
      <c r="H16755" s="20" t="s">
        <v>102</v>
      </c>
      <c r="I16755" s="20" t="s">
        <v>124</v>
      </c>
      <c r="J16755" s="20" t="s">
        <v>104</v>
      </c>
      <c r="K16755" s="21"/>
      <c r="L16755" s="20" t="s">
        <v>104</v>
      </c>
      <c r="M16755" s="20" t="s">
        <v>45</v>
      </c>
      <c r="N16755" s="23">
        <v>32.65</v>
      </c>
      <c r="O16755" s="23">
        <v>0.45</v>
      </c>
    </row>
    <row r="16756" spans="1:15" x14ac:dyDescent="0.25">
      <c r="A16756" s="20" t="s">
        <v>130</v>
      </c>
      <c r="B16756" s="20" t="s">
        <v>1407</v>
      </c>
      <c r="C16756" s="20" t="s">
        <v>7</v>
      </c>
      <c r="D16756" s="20" t="s">
        <v>10</v>
      </c>
      <c r="E16756" s="21"/>
      <c r="F16756" s="23">
        <v>487.63</v>
      </c>
      <c r="G16756" s="23">
        <v>0.62</v>
      </c>
      <c r="H16756" s="20" t="s">
        <v>102</v>
      </c>
      <c r="I16756" s="20" t="s">
        <v>124</v>
      </c>
      <c r="J16756" s="20" t="s">
        <v>104</v>
      </c>
      <c r="K16756" s="21"/>
      <c r="L16756" s="20" t="s">
        <v>104</v>
      </c>
      <c r="M16756" s="20" t="s">
        <v>48</v>
      </c>
      <c r="N16756" s="23">
        <v>0.62</v>
      </c>
      <c r="O16756" s="23">
        <v>0.45</v>
      </c>
    </row>
    <row r="16757" spans="1:15" x14ac:dyDescent="0.25">
      <c r="A16757" s="20" t="s">
        <v>130</v>
      </c>
      <c r="B16757" s="20" t="s">
        <v>1407</v>
      </c>
      <c r="C16757" s="20" t="s">
        <v>105</v>
      </c>
      <c r="D16757" s="20" t="s">
        <v>106</v>
      </c>
      <c r="E16757" s="21"/>
      <c r="F16757" s="23">
        <v>148.69</v>
      </c>
      <c r="G16757" s="23">
        <v>0.19</v>
      </c>
      <c r="H16757" s="20" t="s">
        <v>102</v>
      </c>
      <c r="I16757" s="20" t="s">
        <v>124</v>
      </c>
      <c r="J16757" s="20" t="s">
        <v>104</v>
      </c>
      <c r="K16757" s="21"/>
      <c r="L16757" s="20" t="s">
        <v>104</v>
      </c>
      <c r="M16757" s="20" t="s">
        <v>82</v>
      </c>
      <c r="N16757" s="21"/>
      <c r="O16757" s="23">
        <v>0.45</v>
      </c>
    </row>
    <row r="16758" spans="1:15" x14ac:dyDescent="0.25">
      <c r="A16758" s="20" t="s">
        <v>130</v>
      </c>
      <c r="B16758" s="20" t="s">
        <v>1407</v>
      </c>
      <c r="C16758" s="20" t="s">
        <v>107</v>
      </c>
      <c r="D16758" s="20" t="s">
        <v>106</v>
      </c>
      <c r="E16758" s="21"/>
      <c r="F16758" s="21"/>
      <c r="G16758" s="21"/>
      <c r="H16758" s="20" t="s">
        <v>102</v>
      </c>
      <c r="I16758" s="20" t="s">
        <v>124</v>
      </c>
      <c r="J16758" s="20" t="s">
        <v>104</v>
      </c>
      <c r="K16758" s="21"/>
      <c r="L16758" s="20" t="s">
        <v>104</v>
      </c>
      <c r="M16758" s="20" t="s">
        <v>65</v>
      </c>
      <c r="N16758" s="23">
        <v>0.84</v>
      </c>
      <c r="O16758" s="23">
        <v>0.45</v>
      </c>
    </row>
    <row r="16759" spans="1:15" x14ac:dyDescent="0.25">
      <c r="A16759" s="20" t="s">
        <v>130</v>
      </c>
      <c r="B16759" s="20" t="s">
        <v>1407</v>
      </c>
      <c r="C16759" s="20" t="s">
        <v>108</v>
      </c>
      <c r="D16759" s="20" t="s">
        <v>106</v>
      </c>
      <c r="E16759" s="21"/>
      <c r="F16759" s="23">
        <v>325.08</v>
      </c>
      <c r="G16759" s="23">
        <v>0.41</v>
      </c>
      <c r="H16759" s="20" t="s">
        <v>102</v>
      </c>
      <c r="I16759" s="20" t="s">
        <v>124</v>
      </c>
      <c r="J16759" s="20" t="s">
        <v>104</v>
      </c>
      <c r="K16759" s="21"/>
      <c r="L16759" s="20" t="s">
        <v>104</v>
      </c>
      <c r="M16759" s="20" t="s">
        <v>64</v>
      </c>
      <c r="N16759" s="23">
        <v>23.22</v>
      </c>
      <c r="O16759" s="23">
        <v>0.45</v>
      </c>
    </row>
    <row r="16760" spans="1:15" x14ac:dyDescent="0.25">
      <c r="A16760" s="20" t="s">
        <v>130</v>
      </c>
      <c r="B16760" s="20" t="s">
        <v>1407</v>
      </c>
      <c r="C16760" s="20" t="s">
        <v>54</v>
      </c>
      <c r="D16760" s="20" t="s">
        <v>109</v>
      </c>
      <c r="E16760" s="25">
        <v>26</v>
      </c>
      <c r="F16760" s="24">
        <v>1466.92</v>
      </c>
      <c r="G16760" s="23">
        <v>1.87</v>
      </c>
      <c r="H16760" s="20" t="s">
        <v>102</v>
      </c>
      <c r="I16760" s="20" t="s">
        <v>124</v>
      </c>
      <c r="J16760" s="20" t="s">
        <v>104</v>
      </c>
      <c r="K16760" s="21"/>
      <c r="L16760" s="20" t="s">
        <v>104</v>
      </c>
      <c r="M16760" s="20" t="s">
        <v>54</v>
      </c>
      <c r="N16760" s="23">
        <v>0.26</v>
      </c>
      <c r="O16760" s="23">
        <v>0.45</v>
      </c>
    </row>
    <row r="16761" spans="1:15" x14ac:dyDescent="0.25">
      <c r="A16761" s="20" t="s">
        <v>130</v>
      </c>
      <c r="B16761" s="20" t="s">
        <v>1407</v>
      </c>
      <c r="C16761" s="20" t="s">
        <v>55</v>
      </c>
      <c r="D16761" s="20" t="s">
        <v>109</v>
      </c>
      <c r="E16761" s="25">
        <v>26</v>
      </c>
      <c r="F16761" s="23">
        <v>659.36</v>
      </c>
      <c r="G16761" s="23">
        <v>0.84</v>
      </c>
      <c r="H16761" s="20" t="s">
        <v>102</v>
      </c>
      <c r="I16761" s="20" t="s">
        <v>124</v>
      </c>
      <c r="J16761" s="20" t="s">
        <v>104</v>
      </c>
      <c r="K16761" s="21"/>
      <c r="L16761" s="20" t="s">
        <v>104</v>
      </c>
      <c r="M16761" s="20" t="s">
        <v>55</v>
      </c>
      <c r="N16761" s="23">
        <v>0.02</v>
      </c>
      <c r="O16761" s="23">
        <v>0.45</v>
      </c>
    </row>
    <row r="16762" spans="1:15" x14ac:dyDescent="0.25">
      <c r="A16762" s="20" t="s">
        <v>130</v>
      </c>
      <c r="B16762" s="20" t="s">
        <v>1407</v>
      </c>
      <c r="C16762" s="20" t="s">
        <v>111</v>
      </c>
      <c r="D16762" s="21"/>
      <c r="E16762" s="21"/>
      <c r="F16762" s="23">
        <v>322.45999999999998</v>
      </c>
      <c r="G16762" s="23">
        <v>0.41</v>
      </c>
      <c r="H16762" s="20" t="s">
        <v>102</v>
      </c>
      <c r="I16762" s="20" t="s">
        <v>124</v>
      </c>
      <c r="J16762" s="20" t="s">
        <v>104</v>
      </c>
      <c r="K16762" s="21"/>
      <c r="L16762" s="20" t="s">
        <v>104</v>
      </c>
      <c r="M16762" s="20" t="s">
        <v>56</v>
      </c>
      <c r="N16762" s="23">
        <v>0.41</v>
      </c>
      <c r="O16762" s="23">
        <v>0.45</v>
      </c>
    </row>
    <row r="16763" spans="1:15" x14ac:dyDescent="0.25">
      <c r="A16763" s="20" t="s">
        <v>130</v>
      </c>
      <c r="B16763" s="20" t="s">
        <v>1407</v>
      </c>
      <c r="C16763" s="20" t="s">
        <v>114</v>
      </c>
      <c r="D16763" s="21"/>
      <c r="E16763" s="21"/>
      <c r="F16763" s="24">
        <v>2241.52</v>
      </c>
      <c r="G16763" s="23">
        <v>2.85</v>
      </c>
      <c r="H16763" s="20" t="s">
        <v>102</v>
      </c>
      <c r="I16763" s="20" t="s">
        <v>124</v>
      </c>
      <c r="J16763" s="20" t="s">
        <v>104</v>
      </c>
      <c r="K16763" s="21"/>
      <c r="L16763" s="20" t="s">
        <v>104</v>
      </c>
      <c r="M16763" s="20" t="s">
        <v>69</v>
      </c>
      <c r="N16763" s="23">
        <v>2.85</v>
      </c>
      <c r="O16763" s="23">
        <v>0.45</v>
      </c>
    </row>
    <row r="16764" spans="1:15" x14ac:dyDescent="0.25">
      <c r="A16764" s="20" t="s">
        <v>130</v>
      </c>
      <c r="B16764" s="20" t="s">
        <v>1407</v>
      </c>
      <c r="C16764" s="20" t="s">
        <v>115</v>
      </c>
      <c r="D16764" s="20" t="s">
        <v>106</v>
      </c>
      <c r="E16764" s="21"/>
      <c r="F16764" s="23">
        <v>114.49</v>
      </c>
      <c r="G16764" s="23">
        <v>0.15</v>
      </c>
      <c r="H16764" s="20" t="s">
        <v>102</v>
      </c>
      <c r="I16764" s="20" t="s">
        <v>124</v>
      </c>
      <c r="J16764" s="20" t="s">
        <v>104</v>
      </c>
      <c r="K16764" s="21"/>
      <c r="L16764" s="20" t="s">
        <v>104</v>
      </c>
      <c r="M16764" s="20" t="s">
        <v>75</v>
      </c>
      <c r="N16764" s="21"/>
      <c r="O16764" s="23">
        <v>0.45</v>
      </c>
    </row>
    <row r="16765" spans="1:15" x14ac:dyDescent="0.25">
      <c r="A16765" s="20" t="s">
        <v>130</v>
      </c>
      <c r="B16765" s="20" t="s">
        <v>1408</v>
      </c>
      <c r="C16765" s="20" t="s">
        <v>119</v>
      </c>
      <c r="D16765" s="20" t="s">
        <v>6</v>
      </c>
      <c r="E16765" s="21"/>
      <c r="F16765" s="24">
        <v>1175.68</v>
      </c>
      <c r="G16765" s="23">
        <v>1.37</v>
      </c>
      <c r="H16765" s="20" t="s">
        <v>102</v>
      </c>
      <c r="I16765" s="20" t="s">
        <v>120</v>
      </c>
      <c r="J16765" s="20" t="s">
        <v>104</v>
      </c>
      <c r="K16765" s="21"/>
      <c r="L16765" s="20" t="s">
        <v>104</v>
      </c>
      <c r="M16765" s="20" t="s">
        <v>45</v>
      </c>
      <c r="N16765" s="23">
        <v>32.65</v>
      </c>
      <c r="O16765" s="23">
        <v>0.63</v>
      </c>
    </row>
    <row r="16766" spans="1:15" x14ac:dyDescent="0.25">
      <c r="A16766" s="20" t="s">
        <v>130</v>
      </c>
      <c r="B16766" s="20" t="s">
        <v>1408</v>
      </c>
      <c r="C16766" s="20" t="s">
        <v>7</v>
      </c>
      <c r="D16766" s="20" t="s">
        <v>10</v>
      </c>
      <c r="E16766" s="21"/>
      <c r="F16766" s="23">
        <v>533.94000000000005</v>
      </c>
      <c r="G16766" s="23">
        <v>0.62</v>
      </c>
      <c r="H16766" s="20" t="s">
        <v>102</v>
      </c>
      <c r="I16766" s="20" t="s">
        <v>120</v>
      </c>
      <c r="J16766" s="20" t="s">
        <v>104</v>
      </c>
      <c r="K16766" s="21"/>
      <c r="L16766" s="20" t="s">
        <v>104</v>
      </c>
      <c r="M16766" s="20" t="s">
        <v>48</v>
      </c>
      <c r="N16766" s="23">
        <v>0.62</v>
      </c>
      <c r="O16766" s="23">
        <v>0.63</v>
      </c>
    </row>
    <row r="16767" spans="1:15" x14ac:dyDescent="0.25">
      <c r="A16767" s="20" t="s">
        <v>130</v>
      </c>
      <c r="B16767" s="20" t="s">
        <v>1408</v>
      </c>
      <c r="C16767" s="20" t="s">
        <v>105</v>
      </c>
      <c r="D16767" s="20" t="s">
        <v>106</v>
      </c>
      <c r="E16767" s="21"/>
      <c r="F16767" s="23">
        <v>162.71</v>
      </c>
      <c r="G16767" s="23">
        <v>0.19</v>
      </c>
      <c r="H16767" s="20" t="s">
        <v>102</v>
      </c>
      <c r="I16767" s="20" t="s">
        <v>120</v>
      </c>
      <c r="J16767" s="20" t="s">
        <v>104</v>
      </c>
      <c r="K16767" s="21"/>
      <c r="L16767" s="20" t="s">
        <v>104</v>
      </c>
      <c r="M16767" s="20" t="s">
        <v>82</v>
      </c>
      <c r="N16767" s="21"/>
      <c r="O16767" s="23">
        <v>0.63</v>
      </c>
    </row>
    <row r="16768" spans="1:15" x14ac:dyDescent="0.25">
      <c r="A16768" s="20" t="s">
        <v>130</v>
      </c>
      <c r="B16768" s="20" t="s">
        <v>1408</v>
      </c>
      <c r="C16768" s="20" t="s">
        <v>107</v>
      </c>
      <c r="D16768" s="20" t="s">
        <v>106</v>
      </c>
      <c r="E16768" s="21"/>
      <c r="F16768" s="21"/>
      <c r="G16768" s="21"/>
      <c r="H16768" s="20" t="s">
        <v>102</v>
      </c>
      <c r="I16768" s="20" t="s">
        <v>120</v>
      </c>
      <c r="J16768" s="20" t="s">
        <v>104</v>
      </c>
      <c r="K16768" s="21"/>
      <c r="L16768" s="20" t="s">
        <v>104</v>
      </c>
      <c r="M16768" s="20" t="s">
        <v>65</v>
      </c>
      <c r="N16768" s="23">
        <v>0.84</v>
      </c>
      <c r="O16768" s="23">
        <v>0.63</v>
      </c>
    </row>
    <row r="16769" spans="1:15" x14ac:dyDescent="0.25">
      <c r="A16769" s="20" t="s">
        <v>130</v>
      </c>
      <c r="B16769" s="20" t="s">
        <v>1408</v>
      </c>
      <c r="C16769" s="20" t="s">
        <v>108</v>
      </c>
      <c r="D16769" s="20" t="s">
        <v>106</v>
      </c>
      <c r="E16769" s="21"/>
      <c r="F16769" s="23">
        <v>278.64</v>
      </c>
      <c r="G16769" s="23">
        <v>0.32</v>
      </c>
      <c r="H16769" s="20" t="s">
        <v>102</v>
      </c>
      <c r="I16769" s="20" t="s">
        <v>120</v>
      </c>
      <c r="J16769" s="20" t="s">
        <v>104</v>
      </c>
      <c r="K16769" s="21"/>
      <c r="L16769" s="20" t="s">
        <v>104</v>
      </c>
      <c r="M16769" s="20" t="s">
        <v>64</v>
      </c>
      <c r="N16769" s="23">
        <v>23.22</v>
      </c>
      <c r="O16769" s="23">
        <v>0.63</v>
      </c>
    </row>
    <row r="16770" spans="1:15" x14ac:dyDescent="0.25">
      <c r="A16770" s="20" t="s">
        <v>130</v>
      </c>
      <c r="B16770" s="20" t="s">
        <v>1408</v>
      </c>
      <c r="C16770" s="20" t="s">
        <v>54</v>
      </c>
      <c r="D16770" s="20" t="s">
        <v>109</v>
      </c>
      <c r="E16770" s="25">
        <v>26</v>
      </c>
      <c r="F16770" s="22">
        <v>4596.8</v>
      </c>
      <c r="G16770" s="23">
        <v>5.34</v>
      </c>
      <c r="H16770" s="20" t="s">
        <v>102</v>
      </c>
      <c r="I16770" s="20" t="s">
        <v>120</v>
      </c>
      <c r="J16770" s="20" t="s">
        <v>104</v>
      </c>
      <c r="K16770" s="21"/>
      <c r="L16770" s="20" t="s">
        <v>104</v>
      </c>
      <c r="M16770" s="20" t="s">
        <v>54</v>
      </c>
      <c r="N16770" s="23">
        <v>0.26</v>
      </c>
      <c r="O16770" s="23">
        <v>0.63</v>
      </c>
    </row>
    <row r="16771" spans="1:15" x14ac:dyDescent="0.25">
      <c r="A16771" s="20" t="s">
        <v>130</v>
      </c>
      <c r="B16771" s="20" t="s">
        <v>1408</v>
      </c>
      <c r="C16771" s="20" t="s">
        <v>55</v>
      </c>
      <c r="D16771" s="20" t="s">
        <v>109</v>
      </c>
      <c r="E16771" s="25">
        <v>26</v>
      </c>
      <c r="F16771" s="25">
        <v>936</v>
      </c>
      <c r="G16771" s="23">
        <v>1.0900000000000001</v>
      </c>
      <c r="H16771" s="20" t="s">
        <v>102</v>
      </c>
      <c r="I16771" s="20" t="s">
        <v>120</v>
      </c>
      <c r="J16771" s="20" t="s">
        <v>104</v>
      </c>
      <c r="K16771" s="21"/>
      <c r="L16771" s="20" t="s">
        <v>104</v>
      </c>
      <c r="M16771" s="20" t="s">
        <v>55</v>
      </c>
      <c r="N16771" s="23">
        <v>0.02</v>
      </c>
      <c r="O16771" s="23">
        <v>0.63</v>
      </c>
    </row>
    <row r="16772" spans="1:15" x14ac:dyDescent="0.25">
      <c r="A16772" s="20" t="s">
        <v>130</v>
      </c>
      <c r="B16772" s="20" t="s">
        <v>1408</v>
      </c>
      <c r="C16772" s="20" t="s">
        <v>111</v>
      </c>
      <c r="D16772" s="21"/>
      <c r="E16772" s="21"/>
      <c r="F16772" s="23">
        <v>353.09</v>
      </c>
      <c r="G16772" s="23">
        <v>0.41</v>
      </c>
      <c r="H16772" s="20" t="s">
        <v>102</v>
      </c>
      <c r="I16772" s="20" t="s">
        <v>120</v>
      </c>
      <c r="J16772" s="20" t="s">
        <v>104</v>
      </c>
      <c r="K16772" s="21"/>
      <c r="L16772" s="20" t="s">
        <v>104</v>
      </c>
      <c r="M16772" s="20" t="s">
        <v>56</v>
      </c>
      <c r="N16772" s="23">
        <v>0.41</v>
      </c>
      <c r="O16772" s="23">
        <v>0.63</v>
      </c>
    </row>
    <row r="16773" spans="1:15" x14ac:dyDescent="0.25">
      <c r="A16773" s="20" t="s">
        <v>130</v>
      </c>
      <c r="B16773" s="20" t="s">
        <v>1408</v>
      </c>
      <c r="C16773" s="20" t="s">
        <v>114</v>
      </c>
      <c r="D16773" s="21"/>
      <c r="E16773" s="21"/>
      <c r="F16773" s="24">
        <v>2454.42</v>
      </c>
      <c r="G16773" s="23">
        <v>2.85</v>
      </c>
      <c r="H16773" s="20" t="s">
        <v>102</v>
      </c>
      <c r="I16773" s="20" t="s">
        <v>120</v>
      </c>
      <c r="J16773" s="20" t="s">
        <v>104</v>
      </c>
      <c r="K16773" s="21"/>
      <c r="L16773" s="20" t="s">
        <v>104</v>
      </c>
      <c r="M16773" s="20" t="s">
        <v>69</v>
      </c>
      <c r="N16773" s="23">
        <v>2.85</v>
      </c>
      <c r="O16773" s="23">
        <v>0.63</v>
      </c>
    </row>
    <row r="16774" spans="1:15" x14ac:dyDescent="0.25">
      <c r="A16774" s="20" t="s">
        <v>130</v>
      </c>
      <c r="B16774" s="20" t="s">
        <v>1408</v>
      </c>
      <c r="C16774" s="20" t="s">
        <v>115</v>
      </c>
      <c r="D16774" s="20" t="s">
        <v>106</v>
      </c>
      <c r="E16774" s="21"/>
      <c r="F16774" s="23">
        <v>72.319999999999993</v>
      </c>
      <c r="G16774" s="23">
        <v>0.08</v>
      </c>
      <c r="H16774" s="20" t="s">
        <v>102</v>
      </c>
      <c r="I16774" s="20" t="s">
        <v>120</v>
      </c>
      <c r="J16774" s="20" t="s">
        <v>104</v>
      </c>
      <c r="K16774" s="21"/>
      <c r="L16774" s="20" t="s">
        <v>104</v>
      </c>
      <c r="M16774" s="20" t="s">
        <v>75</v>
      </c>
      <c r="N16774" s="21"/>
      <c r="O16774" s="23">
        <v>0.63</v>
      </c>
    </row>
    <row r="16775" spans="1:15" x14ac:dyDescent="0.25">
      <c r="A16775" s="20" t="s">
        <v>130</v>
      </c>
      <c r="B16775" s="20" t="s">
        <v>1409</v>
      </c>
      <c r="C16775" s="20" t="s">
        <v>7</v>
      </c>
      <c r="D16775" s="20" t="s">
        <v>10</v>
      </c>
      <c r="E16775" s="21"/>
      <c r="F16775" s="23">
        <v>531.65</v>
      </c>
      <c r="G16775" s="23">
        <v>0.62</v>
      </c>
      <c r="H16775" s="20" t="s">
        <v>102</v>
      </c>
      <c r="I16775" s="20" t="s">
        <v>129</v>
      </c>
      <c r="J16775" s="20" t="s">
        <v>104</v>
      </c>
      <c r="K16775" s="21"/>
      <c r="L16775" s="20" t="s">
        <v>104</v>
      </c>
      <c r="M16775" s="20" t="s">
        <v>48</v>
      </c>
      <c r="N16775" s="23">
        <v>0.62</v>
      </c>
      <c r="O16775" s="23">
        <v>0.56999999999999995</v>
      </c>
    </row>
    <row r="16776" spans="1:15" x14ac:dyDescent="0.25">
      <c r="A16776" s="20" t="s">
        <v>130</v>
      </c>
      <c r="B16776" s="20" t="s">
        <v>1409</v>
      </c>
      <c r="C16776" s="20" t="s">
        <v>105</v>
      </c>
      <c r="D16776" s="20" t="s">
        <v>106</v>
      </c>
      <c r="E16776" s="21"/>
      <c r="F16776" s="23">
        <v>162.08000000000001</v>
      </c>
      <c r="G16776" s="23">
        <v>0.19</v>
      </c>
      <c r="H16776" s="20" t="s">
        <v>102</v>
      </c>
      <c r="I16776" s="20" t="s">
        <v>129</v>
      </c>
      <c r="J16776" s="20" t="s">
        <v>104</v>
      </c>
      <c r="K16776" s="21"/>
      <c r="L16776" s="20" t="s">
        <v>104</v>
      </c>
      <c r="M16776" s="20" t="s">
        <v>82</v>
      </c>
      <c r="N16776" s="21"/>
      <c r="O16776" s="23">
        <v>0.56999999999999995</v>
      </c>
    </row>
    <row r="16777" spans="1:15" x14ac:dyDescent="0.25">
      <c r="A16777" s="20" t="s">
        <v>130</v>
      </c>
      <c r="B16777" s="20" t="s">
        <v>1409</v>
      </c>
      <c r="C16777" s="20" t="s">
        <v>107</v>
      </c>
      <c r="D16777" s="20" t="s">
        <v>106</v>
      </c>
      <c r="E16777" s="21"/>
      <c r="F16777" s="21"/>
      <c r="G16777" s="21"/>
      <c r="H16777" s="20" t="s">
        <v>102</v>
      </c>
      <c r="I16777" s="20" t="s">
        <v>129</v>
      </c>
      <c r="J16777" s="20" t="s">
        <v>104</v>
      </c>
      <c r="K16777" s="21"/>
      <c r="L16777" s="20" t="s">
        <v>104</v>
      </c>
      <c r="M16777" s="20" t="s">
        <v>65</v>
      </c>
      <c r="N16777" s="23">
        <v>0.84</v>
      </c>
      <c r="O16777" s="23">
        <v>0.56999999999999995</v>
      </c>
    </row>
    <row r="16778" spans="1:15" x14ac:dyDescent="0.25">
      <c r="A16778" s="20" t="s">
        <v>130</v>
      </c>
      <c r="B16778" s="20" t="s">
        <v>1409</v>
      </c>
      <c r="C16778" s="20" t="s">
        <v>108</v>
      </c>
      <c r="D16778" s="20" t="s">
        <v>106</v>
      </c>
      <c r="E16778" s="21"/>
      <c r="F16778" s="23">
        <v>278.64</v>
      </c>
      <c r="G16778" s="23">
        <v>0.32</v>
      </c>
      <c r="H16778" s="20" t="s">
        <v>102</v>
      </c>
      <c r="I16778" s="20" t="s">
        <v>129</v>
      </c>
      <c r="J16778" s="20" t="s">
        <v>104</v>
      </c>
      <c r="K16778" s="21"/>
      <c r="L16778" s="20" t="s">
        <v>104</v>
      </c>
      <c r="M16778" s="20" t="s">
        <v>64</v>
      </c>
      <c r="N16778" s="23">
        <v>23.22</v>
      </c>
      <c r="O16778" s="23">
        <v>0.56999999999999995</v>
      </c>
    </row>
    <row r="16779" spans="1:15" x14ac:dyDescent="0.25">
      <c r="A16779" s="20" t="s">
        <v>130</v>
      </c>
      <c r="B16779" s="20" t="s">
        <v>1409</v>
      </c>
      <c r="C16779" s="20" t="s">
        <v>54</v>
      </c>
      <c r="D16779" s="20" t="s">
        <v>109</v>
      </c>
      <c r="E16779" s="25">
        <v>26</v>
      </c>
      <c r="F16779" s="24">
        <v>3690.96</v>
      </c>
      <c r="G16779" s="26">
        <v>4.3</v>
      </c>
      <c r="H16779" s="20" t="s">
        <v>102</v>
      </c>
      <c r="I16779" s="20" t="s">
        <v>129</v>
      </c>
      <c r="J16779" s="20" t="s">
        <v>104</v>
      </c>
      <c r="K16779" s="21"/>
      <c r="L16779" s="20" t="s">
        <v>104</v>
      </c>
      <c r="M16779" s="20" t="s">
        <v>54</v>
      </c>
      <c r="N16779" s="23">
        <v>0.26</v>
      </c>
      <c r="O16779" s="23">
        <v>0.56999999999999995</v>
      </c>
    </row>
    <row r="16780" spans="1:15" x14ac:dyDescent="0.25">
      <c r="A16780" s="20" t="s">
        <v>130</v>
      </c>
      <c r="B16780" s="20" t="s">
        <v>1409</v>
      </c>
      <c r="C16780" s="20" t="s">
        <v>114</v>
      </c>
      <c r="D16780" s="21"/>
      <c r="E16780" s="21"/>
      <c r="F16780" s="24">
        <v>2443.87</v>
      </c>
      <c r="G16780" s="23">
        <v>2.85</v>
      </c>
      <c r="H16780" s="20" t="s">
        <v>102</v>
      </c>
      <c r="I16780" s="20" t="s">
        <v>129</v>
      </c>
      <c r="J16780" s="20" t="s">
        <v>104</v>
      </c>
      <c r="K16780" s="21"/>
      <c r="L16780" s="20" t="s">
        <v>104</v>
      </c>
      <c r="M16780" s="20" t="s">
        <v>69</v>
      </c>
      <c r="N16780" s="23">
        <v>2.85</v>
      </c>
      <c r="O16780" s="23">
        <v>0.56999999999999995</v>
      </c>
    </row>
    <row r="16781" spans="1:15" x14ac:dyDescent="0.25">
      <c r="A16781" s="20" t="s">
        <v>130</v>
      </c>
      <c r="B16781" s="20" t="s">
        <v>1409</v>
      </c>
      <c r="C16781" s="20" t="s">
        <v>115</v>
      </c>
      <c r="D16781" s="20" t="s">
        <v>106</v>
      </c>
      <c r="E16781" s="21"/>
      <c r="F16781" s="23">
        <v>29.58</v>
      </c>
      <c r="G16781" s="23">
        <v>0.03</v>
      </c>
      <c r="H16781" s="20" t="s">
        <v>102</v>
      </c>
      <c r="I16781" s="20" t="s">
        <v>129</v>
      </c>
      <c r="J16781" s="20" t="s">
        <v>104</v>
      </c>
      <c r="K16781" s="21"/>
      <c r="L16781" s="20" t="s">
        <v>104</v>
      </c>
      <c r="M16781" s="20" t="s">
        <v>75</v>
      </c>
      <c r="N16781" s="21"/>
      <c r="O16781" s="23">
        <v>0.56999999999999995</v>
      </c>
    </row>
    <row r="16782" spans="1:15" x14ac:dyDescent="0.25">
      <c r="A16782" s="20" t="s">
        <v>130</v>
      </c>
      <c r="B16782" s="20" t="s">
        <v>1409</v>
      </c>
      <c r="C16782" s="20" t="s">
        <v>119</v>
      </c>
      <c r="D16782" s="20" t="s">
        <v>6</v>
      </c>
      <c r="E16782" s="21"/>
      <c r="F16782" s="24">
        <v>1208.33</v>
      </c>
      <c r="G16782" s="23">
        <v>1.41</v>
      </c>
      <c r="H16782" s="20" t="s">
        <v>102</v>
      </c>
      <c r="I16782" s="20" t="s">
        <v>129</v>
      </c>
      <c r="J16782" s="20" t="s">
        <v>104</v>
      </c>
      <c r="K16782" s="21"/>
      <c r="L16782" s="20" t="s">
        <v>104</v>
      </c>
      <c r="M16782" s="20" t="s">
        <v>45</v>
      </c>
      <c r="N16782" s="23">
        <v>32.65</v>
      </c>
      <c r="O16782" s="23">
        <v>0.56999999999999995</v>
      </c>
    </row>
    <row r="16783" spans="1:15" x14ac:dyDescent="0.25">
      <c r="A16783" s="20" t="s">
        <v>130</v>
      </c>
      <c r="B16783" s="20" t="s">
        <v>1409</v>
      </c>
      <c r="C16783" s="20" t="s">
        <v>111</v>
      </c>
      <c r="D16783" s="21"/>
      <c r="E16783" s="21"/>
      <c r="F16783" s="23">
        <v>351.57</v>
      </c>
      <c r="G16783" s="23">
        <v>0.41</v>
      </c>
      <c r="H16783" s="20" t="s">
        <v>102</v>
      </c>
      <c r="I16783" s="20" t="s">
        <v>129</v>
      </c>
      <c r="J16783" s="20" t="s">
        <v>104</v>
      </c>
      <c r="K16783" s="21"/>
      <c r="L16783" s="20" t="s">
        <v>104</v>
      </c>
      <c r="M16783" s="20" t="s">
        <v>56</v>
      </c>
      <c r="N16783" s="23">
        <v>0.41</v>
      </c>
      <c r="O16783" s="23">
        <v>0.56999999999999995</v>
      </c>
    </row>
    <row r="16784" spans="1:15" x14ac:dyDescent="0.25">
      <c r="A16784" s="20" t="s">
        <v>130</v>
      </c>
      <c r="B16784" s="20" t="s">
        <v>1409</v>
      </c>
      <c r="C16784" s="20" t="s">
        <v>55</v>
      </c>
      <c r="D16784" s="20" t="s">
        <v>109</v>
      </c>
      <c r="E16784" s="25">
        <v>26</v>
      </c>
      <c r="F16784" s="25">
        <v>832</v>
      </c>
      <c r="G16784" s="23">
        <v>0.97</v>
      </c>
      <c r="H16784" s="20" t="s">
        <v>102</v>
      </c>
      <c r="I16784" s="20" t="s">
        <v>129</v>
      </c>
      <c r="J16784" s="20" t="s">
        <v>104</v>
      </c>
      <c r="K16784" s="21"/>
      <c r="L16784" s="20" t="s">
        <v>104</v>
      </c>
      <c r="M16784" s="20" t="s">
        <v>55</v>
      </c>
      <c r="N16784" s="23">
        <v>0.02</v>
      </c>
      <c r="O16784" s="23">
        <v>0.56999999999999995</v>
      </c>
    </row>
    <row r="16785" spans="1:15" x14ac:dyDescent="0.25">
      <c r="A16785" s="20" t="s">
        <v>130</v>
      </c>
      <c r="B16785" s="20" t="s">
        <v>1410</v>
      </c>
      <c r="C16785" s="20" t="s">
        <v>7</v>
      </c>
      <c r="D16785" s="20" t="s">
        <v>10</v>
      </c>
      <c r="E16785" s="21"/>
      <c r="F16785" s="23">
        <v>263.93</v>
      </c>
      <c r="G16785" s="23">
        <v>0.62</v>
      </c>
      <c r="H16785" s="20" t="s">
        <v>102</v>
      </c>
      <c r="I16785" s="20" t="s">
        <v>260</v>
      </c>
      <c r="J16785" s="20" t="s">
        <v>104</v>
      </c>
      <c r="K16785" s="21"/>
      <c r="L16785" s="20" t="s">
        <v>104</v>
      </c>
      <c r="M16785" s="20" t="s">
        <v>48</v>
      </c>
      <c r="N16785" s="23">
        <v>0.62</v>
      </c>
      <c r="O16785" s="26">
        <v>0.5</v>
      </c>
    </row>
    <row r="16786" spans="1:15" x14ac:dyDescent="0.25">
      <c r="A16786" s="20" t="s">
        <v>130</v>
      </c>
      <c r="B16786" s="20" t="s">
        <v>1410</v>
      </c>
      <c r="C16786" s="20" t="s">
        <v>105</v>
      </c>
      <c r="D16786" s="20" t="s">
        <v>106</v>
      </c>
      <c r="E16786" s="21"/>
      <c r="F16786" s="23">
        <v>83.99</v>
      </c>
      <c r="G16786" s="26">
        <v>0.2</v>
      </c>
      <c r="H16786" s="20" t="s">
        <v>102</v>
      </c>
      <c r="I16786" s="20" t="s">
        <v>260</v>
      </c>
      <c r="J16786" s="20" t="s">
        <v>104</v>
      </c>
      <c r="K16786" s="21"/>
      <c r="L16786" s="20" t="s">
        <v>104</v>
      </c>
      <c r="M16786" s="20" t="s">
        <v>82</v>
      </c>
      <c r="N16786" s="21"/>
      <c r="O16786" s="26">
        <v>0.5</v>
      </c>
    </row>
    <row r="16787" spans="1:15" x14ac:dyDescent="0.25">
      <c r="A16787" s="20" t="s">
        <v>130</v>
      </c>
      <c r="B16787" s="20" t="s">
        <v>1410</v>
      </c>
      <c r="C16787" s="20" t="s">
        <v>107</v>
      </c>
      <c r="D16787" s="20" t="s">
        <v>106</v>
      </c>
      <c r="E16787" s="21"/>
      <c r="F16787" s="21"/>
      <c r="G16787" s="21"/>
      <c r="H16787" s="20" t="s">
        <v>102</v>
      </c>
      <c r="I16787" s="20" t="s">
        <v>260</v>
      </c>
      <c r="J16787" s="20" t="s">
        <v>104</v>
      </c>
      <c r="K16787" s="21"/>
      <c r="L16787" s="20" t="s">
        <v>104</v>
      </c>
      <c r="M16787" s="20" t="s">
        <v>65</v>
      </c>
      <c r="N16787" s="23">
        <v>0.84</v>
      </c>
      <c r="O16787" s="26">
        <v>0.5</v>
      </c>
    </row>
    <row r="16788" spans="1:15" x14ac:dyDescent="0.25">
      <c r="A16788" s="20" t="s">
        <v>130</v>
      </c>
      <c r="B16788" s="20" t="s">
        <v>1410</v>
      </c>
      <c r="C16788" s="20" t="s">
        <v>108</v>
      </c>
      <c r="D16788" s="20" t="s">
        <v>106</v>
      </c>
      <c r="E16788" s="21"/>
      <c r="F16788" s="23">
        <v>185.76</v>
      </c>
      <c r="G16788" s="23">
        <v>0.44</v>
      </c>
      <c r="H16788" s="20" t="s">
        <v>102</v>
      </c>
      <c r="I16788" s="20" t="s">
        <v>260</v>
      </c>
      <c r="J16788" s="20" t="s">
        <v>104</v>
      </c>
      <c r="K16788" s="21"/>
      <c r="L16788" s="20" t="s">
        <v>104</v>
      </c>
      <c r="M16788" s="20" t="s">
        <v>64</v>
      </c>
      <c r="N16788" s="23">
        <v>23.22</v>
      </c>
      <c r="O16788" s="26">
        <v>0.5</v>
      </c>
    </row>
    <row r="16789" spans="1:15" x14ac:dyDescent="0.25">
      <c r="A16789" s="20" t="s">
        <v>130</v>
      </c>
      <c r="B16789" s="20" t="s">
        <v>1410</v>
      </c>
      <c r="C16789" s="20" t="s">
        <v>54</v>
      </c>
      <c r="D16789" s="20" t="s">
        <v>109</v>
      </c>
      <c r="E16789" s="25">
        <v>26</v>
      </c>
      <c r="F16789" s="23">
        <v>490.78</v>
      </c>
      <c r="G16789" s="23">
        <v>1.1499999999999999</v>
      </c>
      <c r="H16789" s="20" t="s">
        <v>102</v>
      </c>
      <c r="I16789" s="20" t="s">
        <v>260</v>
      </c>
      <c r="J16789" s="20" t="s">
        <v>104</v>
      </c>
      <c r="K16789" s="21"/>
      <c r="L16789" s="20" t="s">
        <v>104</v>
      </c>
      <c r="M16789" s="20" t="s">
        <v>54</v>
      </c>
      <c r="N16789" s="23">
        <v>0.26</v>
      </c>
      <c r="O16789" s="26">
        <v>0.5</v>
      </c>
    </row>
    <row r="16790" spans="1:15" x14ac:dyDescent="0.25">
      <c r="A16790" s="20" t="s">
        <v>130</v>
      </c>
      <c r="B16790" s="20" t="s">
        <v>1410</v>
      </c>
      <c r="C16790" s="20" t="s">
        <v>55</v>
      </c>
      <c r="D16790" s="20" t="s">
        <v>109</v>
      </c>
      <c r="E16790" s="25">
        <v>26</v>
      </c>
      <c r="F16790" s="26">
        <v>707.2</v>
      </c>
      <c r="G16790" s="23">
        <v>1.66</v>
      </c>
      <c r="H16790" s="20" t="s">
        <v>102</v>
      </c>
      <c r="I16790" s="20" t="s">
        <v>260</v>
      </c>
      <c r="J16790" s="20" t="s">
        <v>104</v>
      </c>
      <c r="K16790" s="21"/>
      <c r="L16790" s="20" t="s">
        <v>104</v>
      </c>
      <c r="M16790" s="20" t="s">
        <v>55</v>
      </c>
      <c r="N16790" s="23">
        <v>0.02</v>
      </c>
      <c r="O16790" s="26">
        <v>0.5</v>
      </c>
    </row>
    <row r="16791" spans="1:15" x14ac:dyDescent="0.25">
      <c r="A16791" s="20" t="s">
        <v>130</v>
      </c>
      <c r="B16791" s="20" t="s">
        <v>1410</v>
      </c>
      <c r="C16791" s="20" t="s">
        <v>112</v>
      </c>
      <c r="D16791" s="20" t="s">
        <v>113</v>
      </c>
      <c r="E16791" s="25">
        <v>4</v>
      </c>
      <c r="F16791" s="23">
        <v>97.91</v>
      </c>
      <c r="G16791" s="23">
        <v>0.23</v>
      </c>
      <c r="H16791" s="20" t="s">
        <v>102</v>
      </c>
      <c r="I16791" s="20" t="s">
        <v>260</v>
      </c>
      <c r="J16791" s="20" t="s">
        <v>104</v>
      </c>
      <c r="K16791" s="21"/>
      <c r="L16791" s="20" t="s">
        <v>104</v>
      </c>
      <c r="M16791" s="20" t="s">
        <v>58</v>
      </c>
      <c r="N16791" s="23">
        <v>0.69</v>
      </c>
      <c r="O16791" s="26">
        <v>0.5</v>
      </c>
    </row>
    <row r="16792" spans="1:15" x14ac:dyDescent="0.25">
      <c r="A16792" s="20" t="s">
        <v>130</v>
      </c>
      <c r="B16792" s="20" t="s">
        <v>1410</v>
      </c>
      <c r="C16792" s="20" t="s">
        <v>114</v>
      </c>
      <c r="D16792" s="21"/>
      <c r="E16792" s="21"/>
      <c r="F16792" s="24">
        <v>1213.25</v>
      </c>
      <c r="G16792" s="23">
        <v>2.85</v>
      </c>
      <c r="H16792" s="20" t="s">
        <v>102</v>
      </c>
      <c r="I16792" s="20" t="s">
        <v>260</v>
      </c>
      <c r="J16792" s="20" t="s">
        <v>104</v>
      </c>
      <c r="K16792" s="21"/>
      <c r="L16792" s="20" t="s">
        <v>104</v>
      </c>
      <c r="M16792" s="20" t="s">
        <v>69</v>
      </c>
      <c r="N16792" s="23">
        <v>2.85</v>
      </c>
      <c r="O16792" s="26">
        <v>0.5</v>
      </c>
    </row>
    <row r="16793" spans="1:15" x14ac:dyDescent="0.25">
      <c r="A16793" s="20" t="s">
        <v>130</v>
      </c>
      <c r="B16793" s="20" t="s">
        <v>1410</v>
      </c>
      <c r="C16793" s="20" t="s">
        <v>115</v>
      </c>
      <c r="D16793" s="20" t="s">
        <v>106</v>
      </c>
      <c r="E16793" s="21"/>
      <c r="F16793" s="25">
        <v>83</v>
      </c>
      <c r="G16793" s="23">
        <v>0.19</v>
      </c>
      <c r="H16793" s="20" t="s">
        <v>102</v>
      </c>
      <c r="I16793" s="20" t="s">
        <v>260</v>
      </c>
      <c r="J16793" s="20" t="s">
        <v>104</v>
      </c>
      <c r="K16793" s="21"/>
      <c r="L16793" s="20" t="s">
        <v>104</v>
      </c>
      <c r="M16793" s="20" t="s">
        <v>75</v>
      </c>
      <c r="N16793" s="21"/>
      <c r="O16793" s="26">
        <v>0.5</v>
      </c>
    </row>
    <row r="16794" spans="1:15" x14ac:dyDescent="0.25">
      <c r="A16794" s="20" t="s">
        <v>130</v>
      </c>
      <c r="B16794" s="20" t="s">
        <v>1410</v>
      </c>
      <c r="C16794" s="20" t="s">
        <v>111</v>
      </c>
      <c r="D16794" s="21"/>
      <c r="E16794" s="21"/>
      <c r="F16794" s="23">
        <v>174.54</v>
      </c>
      <c r="G16794" s="23">
        <v>0.41</v>
      </c>
      <c r="H16794" s="20" t="s">
        <v>102</v>
      </c>
      <c r="I16794" s="20" t="s">
        <v>260</v>
      </c>
      <c r="J16794" s="20" t="s">
        <v>104</v>
      </c>
      <c r="K16794" s="21"/>
      <c r="L16794" s="20" t="s">
        <v>104</v>
      </c>
      <c r="M16794" s="20" t="s">
        <v>56</v>
      </c>
      <c r="N16794" s="23">
        <v>0.41</v>
      </c>
      <c r="O16794" s="26">
        <v>0.5</v>
      </c>
    </row>
    <row r="16795" spans="1:15" x14ac:dyDescent="0.25">
      <c r="A16795" s="20" t="s">
        <v>130</v>
      </c>
      <c r="B16795" s="20" t="s">
        <v>1410</v>
      </c>
      <c r="C16795" s="20" t="s">
        <v>119</v>
      </c>
      <c r="D16795" s="20" t="s">
        <v>6</v>
      </c>
      <c r="E16795" s="21"/>
      <c r="F16795" s="26">
        <v>849.1</v>
      </c>
      <c r="G16795" s="23">
        <v>1.99</v>
      </c>
      <c r="H16795" s="20" t="s">
        <v>102</v>
      </c>
      <c r="I16795" s="20" t="s">
        <v>260</v>
      </c>
      <c r="J16795" s="20" t="s">
        <v>104</v>
      </c>
      <c r="K16795" s="21"/>
      <c r="L16795" s="20" t="s">
        <v>104</v>
      </c>
      <c r="M16795" s="20" t="s">
        <v>45</v>
      </c>
      <c r="N16795" s="23">
        <v>32.65</v>
      </c>
      <c r="O16795" s="26">
        <v>0.5</v>
      </c>
    </row>
    <row r="16796" spans="1:15" x14ac:dyDescent="0.25">
      <c r="A16796" s="20" t="s">
        <v>130</v>
      </c>
      <c r="B16796" s="20" t="s">
        <v>1411</v>
      </c>
      <c r="C16796" s="20" t="s">
        <v>185</v>
      </c>
      <c r="D16796" s="20" t="s">
        <v>6</v>
      </c>
      <c r="E16796" s="21"/>
      <c r="F16796" s="26">
        <v>543.1</v>
      </c>
      <c r="G16796" s="23">
        <v>1.05</v>
      </c>
      <c r="H16796" s="20" t="s">
        <v>102</v>
      </c>
      <c r="I16796" s="20" t="s">
        <v>251</v>
      </c>
      <c r="J16796" s="20" t="s">
        <v>104</v>
      </c>
      <c r="K16796" s="21"/>
      <c r="L16796" s="20" t="s">
        <v>104</v>
      </c>
      <c r="M16796" s="20" t="s">
        <v>45</v>
      </c>
      <c r="N16796" s="23">
        <v>40.29</v>
      </c>
      <c r="O16796" s="23">
        <v>1.02</v>
      </c>
    </row>
    <row r="16797" spans="1:15" x14ac:dyDescent="0.25">
      <c r="A16797" s="20" t="s">
        <v>130</v>
      </c>
      <c r="B16797" s="20" t="s">
        <v>1411</v>
      </c>
      <c r="C16797" s="20" t="s">
        <v>7</v>
      </c>
      <c r="D16797" s="20" t="s">
        <v>10</v>
      </c>
      <c r="E16797" s="21"/>
      <c r="F16797" s="23">
        <v>319.92</v>
      </c>
      <c r="G16797" s="23">
        <v>0.62</v>
      </c>
      <c r="H16797" s="20" t="s">
        <v>102</v>
      </c>
      <c r="I16797" s="20" t="s">
        <v>251</v>
      </c>
      <c r="J16797" s="20" t="s">
        <v>104</v>
      </c>
      <c r="K16797" s="21"/>
      <c r="L16797" s="20" t="s">
        <v>104</v>
      </c>
      <c r="M16797" s="20" t="s">
        <v>48</v>
      </c>
      <c r="N16797" s="23">
        <v>0.62</v>
      </c>
      <c r="O16797" s="23">
        <v>1.02</v>
      </c>
    </row>
    <row r="16798" spans="1:15" x14ac:dyDescent="0.25">
      <c r="A16798" s="20" t="s">
        <v>130</v>
      </c>
      <c r="B16798" s="20" t="s">
        <v>1411</v>
      </c>
      <c r="C16798" s="20" t="s">
        <v>105</v>
      </c>
      <c r="D16798" s="20" t="s">
        <v>106</v>
      </c>
      <c r="E16798" s="21"/>
      <c r="F16798" s="26">
        <v>95.3</v>
      </c>
      <c r="G16798" s="23">
        <v>0.18</v>
      </c>
      <c r="H16798" s="20" t="s">
        <v>102</v>
      </c>
      <c r="I16798" s="20" t="s">
        <v>251</v>
      </c>
      <c r="J16798" s="20" t="s">
        <v>104</v>
      </c>
      <c r="K16798" s="21"/>
      <c r="L16798" s="20" t="s">
        <v>104</v>
      </c>
      <c r="M16798" s="20" t="s">
        <v>82</v>
      </c>
      <c r="N16798" s="21"/>
      <c r="O16798" s="23">
        <v>1.02</v>
      </c>
    </row>
    <row r="16799" spans="1:15" x14ac:dyDescent="0.25">
      <c r="A16799" s="20" t="s">
        <v>130</v>
      </c>
      <c r="B16799" s="20" t="s">
        <v>1411</v>
      </c>
      <c r="C16799" s="20" t="s">
        <v>107</v>
      </c>
      <c r="D16799" s="20" t="s">
        <v>106</v>
      </c>
      <c r="E16799" s="21"/>
      <c r="F16799" s="21"/>
      <c r="G16799" s="21"/>
      <c r="H16799" s="20" t="s">
        <v>102</v>
      </c>
      <c r="I16799" s="20" t="s">
        <v>251</v>
      </c>
      <c r="J16799" s="20" t="s">
        <v>104</v>
      </c>
      <c r="K16799" s="21"/>
      <c r="L16799" s="20" t="s">
        <v>104</v>
      </c>
      <c r="M16799" s="20" t="s">
        <v>65</v>
      </c>
      <c r="N16799" s="23">
        <v>0.84</v>
      </c>
      <c r="O16799" s="23">
        <v>1.02</v>
      </c>
    </row>
    <row r="16800" spans="1:15" x14ac:dyDescent="0.25">
      <c r="A16800" s="20" t="s">
        <v>130</v>
      </c>
      <c r="B16800" s="20" t="s">
        <v>1411</v>
      </c>
      <c r="C16800" s="20" t="s">
        <v>108</v>
      </c>
      <c r="D16800" s="20" t="s">
        <v>106</v>
      </c>
      <c r="E16800" s="21"/>
      <c r="F16800" s="23">
        <v>208.98</v>
      </c>
      <c r="G16800" s="23">
        <v>0.41</v>
      </c>
      <c r="H16800" s="20" t="s">
        <v>102</v>
      </c>
      <c r="I16800" s="20" t="s">
        <v>251</v>
      </c>
      <c r="J16800" s="20" t="s">
        <v>104</v>
      </c>
      <c r="K16800" s="21"/>
      <c r="L16800" s="20" t="s">
        <v>104</v>
      </c>
      <c r="M16800" s="20" t="s">
        <v>64</v>
      </c>
      <c r="N16800" s="23">
        <v>23.22</v>
      </c>
      <c r="O16800" s="23">
        <v>1.02</v>
      </c>
    </row>
    <row r="16801" spans="1:15" x14ac:dyDescent="0.25">
      <c r="A16801" s="20" t="s">
        <v>130</v>
      </c>
      <c r="B16801" s="20" t="s">
        <v>1411</v>
      </c>
      <c r="C16801" s="20" t="s">
        <v>54</v>
      </c>
      <c r="D16801" s="20" t="s">
        <v>109</v>
      </c>
      <c r="E16801" s="25">
        <v>26</v>
      </c>
      <c r="F16801" s="24">
        <v>2021.24</v>
      </c>
      <c r="G16801" s="23">
        <v>3.92</v>
      </c>
      <c r="H16801" s="20" t="s">
        <v>102</v>
      </c>
      <c r="I16801" s="20" t="s">
        <v>251</v>
      </c>
      <c r="J16801" s="20" t="s">
        <v>104</v>
      </c>
      <c r="K16801" s="21"/>
      <c r="L16801" s="20" t="s">
        <v>104</v>
      </c>
      <c r="M16801" s="20" t="s">
        <v>54</v>
      </c>
      <c r="N16801" s="23">
        <v>0.26</v>
      </c>
      <c r="O16801" s="23">
        <v>1.02</v>
      </c>
    </row>
    <row r="16802" spans="1:15" x14ac:dyDescent="0.25">
      <c r="A16802" s="20" t="s">
        <v>130</v>
      </c>
      <c r="B16802" s="20" t="s">
        <v>1411</v>
      </c>
      <c r="C16802" s="20" t="s">
        <v>49</v>
      </c>
      <c r="D16802" s="20" t="s">
        <v>109</v>
      </c>
      <c r="E16802" s="25">
        <v>9</v>
      </c>
      <c r="F16802" s="23">
        <v>368.73</v>
      </c>
      <c r="G16802" s="23">
        <v>0.71</v>
      </c>
      <c r="H16802" s="20" t="s">
        <v>102</v>
      </c>
      <c r="I16802" s="20" t="s">
        <v>251</v>
      </c>
      <c r="J16802" s="20" t="s">
        <v>104</v>
      </c>
      <c r="K16802" s="21"/>
      <c r="L16802" s="20" t="s">
        <v>104</v>
      </c>
      <c r="M16802" s="20" t="s">
        <v>49</v>
      </c>
      <c r="N16802" s="23">
        <v>0.85</v>
      </c>
      <c r="O16802" s="23">
        <v>1.02</v>
      </c>
    </row>
    <row r="16803" spans="1:15" x14ac:dyDescent="0.25">
      <c r="A16803" s="20" t="s">
        <v>130</v>
      </c>
      <c r="B16803" s="20" t="s">
        <v>1411</v>
      </c>
      <c r="C16803" s="20" t="s">
        <v>111</v>
      </c>
      <c r="D16803" s="21"/>
      <c r="E16803" s="21"/>
      <c r="F16803" s="23">
        <v>211.56</v>
      </c>
      <c r="G16803" s="23">
        <v>0.41</v>
      </c>
      <c r="H16803" s="20" t="s">
        <v>102</v>
      </c>
      <c r="I16803" s="20" t="s">
        <v>251</v>
      </c>
      <c r="J16803" s="20" t="s">
        <v>104</v>
      </c>
      <c r="K16803" s="21"/>
      <c r="L16803" s="20" t="s">
        <v>104</v>
      </c>
      <c r="M16803" s="20" t="s">
        <v>56</v>
      </c>
      <c r="N16803" s="23">
        <v>0.41</v>
      </c>
      <c r="O16803" s="23">
        <v>1.02</v>
      </c>
    </row>
    <row r="16804" spans="1:15" x14ac:dyDescent="0.25">
      <c r="A16804" s="20" t="s">
        <v>130</v>
      </c>
      <c r="B16804" s="20" t="s">
        <v>1411</v>
      </c>
      <c r="C16804" s="20" t="s">
        <v>112</v>
      </c>
      <c r="D16804" s="20" t="s">
        <v>113</v>
      </c>
      <c r="E16804" s="25">
        <v>4</v>
      </c>
      <c r="F16804" s="23">
        <v>118.68</v>
      </c>
      <c r="G16804" s="23">
        <v>0.23</v>
      </c>
      <c r="H16804" s="20" t="s">
        <v>102</v>
      </c>
      <c r="I16804" s="20" t="s">
        <v>251</v>
      </c>
      <c r="J16804" s="20" t="s">
        <v>104</v>
      </c>
      <c r="K16804" s="21"/>
      <c r="L16804" s="20" t="s">
        <v>104</v>
      </c>
      <c r="M16804" s="20" t="s">
        <v>58</v>
      </c>
      <c r="N16804" s="23">
        <v>0.69</v>
      </c>
      <c r="O16804" s="23">
        <v>1.02</v>
      </c>
    </row>
    <row r="16805" spans="1:15" x14ac:dyDescent="0.25">
      <c r="A16805" s="20" t="s">
        <v>130</v>
      </c>
      <c r="B16805" s="20" t="s">
        <v>1411</v>
      </c>
      <c r="C16805" s="20" t="s">
        <v>114</v>
      </c>
      <c r="D16805" s="21"/>
      <c r="E16805" s="21"/>
      <c r="F16805" s="22">
        <v>1470.6</v>
      </c>
      <c r="G16805" s="23">
        <v>2.85</v>
      </c>
      <c r="H16805" s="20" t="s">
        <v>102</v>
      </c>
      <c r="I16805" s="20" t="s">
        <v>251</v>
      </c>
      <c r="J16805" s="20" t="s">
        <v>104</v>
      </c>
      <c r="K16805" s="21"/>
      <c r="L16805" s="20" t="s">
        <v>104</v>
      </c>
      <c r="M16805" s="20" t="s">
        <v>69</v>
      </c>
      <c r="N16805" s="23">
        <v>2.85</v>
      </c>
      <c r="O16805" s="23">
        <v>1.02</v>
      </c>
    </row>
    <row r="16806" spans="1:15" x14ac:dyDescent="0.25">
      <c r="A16806" s="20" t="s">
        <v>130</v>
      </c>
      <c r="B16806" s="20" t="s">
        <v>1411</v>
      </c>
      <c r="C16806" s="20" t="s">
        <v>115</v>
      </c>
      <c r="D16806" s="20" t="s">
        <v>106</v>
      </c>
      <c r="E16806" s="21"/>
      <c r="F16806" s="23">
        <v>208.99</v>
      </c>
      <c r="G16806" s="23">
        <v>0.41</v>
      </c>
      <c r="H16806" s="20" t="s">
        <v>102</v>
      </c>
      <c r="I16806" s="20" t="s">
        <v>251</v>
      </c>
      <c r="J16806" s="20" t="s">
        <v>104</v>
      </c>
      <c r="K16806" s="21"/>
      <c r="L16806" s="20" t="s">
        <v>104</v>
      </c>
      <c r="M16806" s="20" t="s">
        <v>75</v>
      </c>
      <c r="N16806" s="21"/>
      <c r="O16806" s="23">
        <v>1.02</v>
      </c>
    </row>
    <row r="16807" spans="1:15" x14ac:dyDescent="0.25">
      <c r="A16807" s="20" t="s">
        <v>130</v>
      </c>
      <c r="B16807" s="20" t="s">
        <v>1411</v>
      </c>
      <c r="C16807" s="20" t="s">
        <v>110</v>
      </c>
      <c r="D16807" s="20" t="s">
        <v>109</v>
      </c>
      <c r="E16807" s="25">
        <v>26</v>
      </c>
      <c r="F16807" s="22">
        <v>1462.5</v>
      </c>
      <c r="G16807" s="23">
        <v>2.83</v>
      </c>
      <c r="H16807" s="20" t="s">
        <v>102</v>
      </c>
      <c r="I16807" s="20" t="s">
        <v>251</v>
      </c>
      <c r="J16807" s="20" t="s">
        <v>104</v>
      </c>
      <c r="K16807" s="21"/>
      <c r="L16807" s="20" t="s">
        <v>104</v>
      </c>
      <c r="M16807" s="20" t="s">
        <v>55</v>
      </c>
      <c r="N16807" s="23">
        <v>0.09</v>
      </c>
      <c r="O16807" s="23">
        <v>1.02</v>
      </c>
    </row>
    <row r="16808" spans="1:15" x14ac:dyDescent="0.25">
      <c r="A16808" s="20" t="s">
        <v>130</v>
      </c>
      <c r="B16808" s="20" t="s">
        <v>1412</v>
      </c>
      <c r="C16808" s="20" t="s">
        <v>7</v>
      </c>
      <c r="D16808" s="20" t="s">
        <v>10</v>
      </c>
      <c r="E16808" s="21"/>
      <c r="F16808" s="23">
        <v>662.28</v>
      </c>
      <c r="G16808" s="23">
        <v>0.62</v>
      </c>
      <c r="H16808" s="20" t="s">
        <v>102</v>
      </c>
      <c r="I16808" s="20" t="s">
        <v>335</v>
      </c>
      <c r="J16808" s="20" t="s">
        <v>104</v>
      </c>
      <c r="K16808" s="21"/>
      <c r="L16808" s="20" t="s">
        <v>104</v>
      </c>
      <c r="M16808" s="20" t="s">
        <v>48</v>
      </c>
      <c r="N16808" s="23">
        <v>0.62</v>
      </c>
      <c r="O16808" s="23">
        <v>0.71</v>
      </c>
    </row>
    <row r="16809" spans="1:15" x14ac:dyDescent="0.25">
      <c r="A16809" s="20" t="s">
        <v>130</v>
      </c>
      <c r="B16809" s="20" t="s">
        <v>1412</v>
      </c>
      <c r="C16809" s="20" t="s">
        <v>105</v>
      </c>
      <c r="D16809" s="20" t="s">
        <v>106</v>
      </c>
      <c r="E16809" s="21"/>
      <c r="F16809" s="23">
        <v>204.64</v>
      </c>
      <c r="G16809" s="23">
        <v>0.19</v>
      </c>
      <c r="H16809" s="20" t="s">
        <v>102</v>
      </c>
      <c r="I16809" s="20" t="s">
        <v>335</v>
      </c>
      <c r="J16809" s="20" t="s">
        <v>104</v>
      </c>
      <c r="K16809" s="21"/>
      <c r="L16809" s="20" t="s">
        <v>104</v>
      </c>
      <c r="M16809" s="20" t="s">
        <v>82</v>
      </c>
      <c r="N16809" s="21"/>
      <c r="O16809" s="23">
        <v>0.71</v>
      </c>
    </row>
    <row r="16810" spans="1:15" x14ac:dyDescent="0.25">
      <c r="A16810" s="20" t="s">
        <v>130</v>
      </c>
      <c r="B16810" s="20" t="s">
        <v>1412</v>
      </c>
      <c r="C16810" s="20" t="s">
        <v>107</v>
      </c>
      <c r="D16810" s="20" t="s">
        <v>106</v>
      </c>
      <c r="E16810" s="21"/>
      <c r="F16810" s="24">
        <v>1519.98</v>
      </c>
      <c r="G16810" s="23">
        <v>1.42</v>
      </c>
      <c r="H16810" s="20" t="s">
        <v>102</v>
      </c>
      <c r="I16810" s="20" t="s">
        <v>335</v>
      </c>
      <c r="J16810" s="20" t="s">
        <v>104</v>
      </c>
      <c r="K16810" s="21"/>
      <c r="L16810" s="20" t="s">
        <v>104</v>
      </c>
      <c r="M16810" s="20" t="s">
        <v>65</v>
      </c>
      <c r="N16810" s="23">
        <v>0.84</v>
      </c>
      <c r="O16810" s="23">
        <v>0.71</v>
      </c>
    </row>
    <row r="16811" spans="1:15" x14ac:dyDescent="0.25">
      <c r="A16811" s="20" t="s">
        <v>130</v>
      </c>
      <c r="B16811" s="20" t="s">
        <v>1412</v>
      </c>
      <c r="C16811" s="20" t="s">
        <v>108</v>
      </c>
      <c r="D16811" s="20" t="s">
        <v>106</v>
      </c>
      <c r="E16811" s="21"/>
      <c r="F16811" s="23">
        <v>835.92</v>
      </c>
      <c r="G16811" s="23">
        <v>0.78</v>
      </c>
      <c r="H16811" s="20" t="s">
        <v>102</v>
      </c>
      <c r="I16811" s="20" t="s">
        <v>335</v>
      </c>
      <c r="J16811" s="20" t="s">
        <v>104</v>
      </c>
      <c r="K16811" s="21"/>
      <c r="L16811" s="20" t="s">
        <v>104</v>
      </c>
      <c r="M16811" s="20" t="s">
        <v>64</v>
      </c>
      <c r="N16811" s="23">
        <v>23.22</v>
      </c>
      <c r="O16811" s="23">
        <v>0.71</v>
      </c>
    </row>
    <row r="16812" spans="1:15" x14ac:dyDescent="0.25">
      <c r="A16812" s="20" t="s">
        <v>130</v>
      </c>
      <c r="B16812" s="20" t="s">
        <v>1412</v>
      </c>
      <c r="C16812" s="20" t="s">
        <v>54</v>
      </c>
      <c r="D16812" s="20" t="s">
        <v>109</v>
      </c>
      <c r="E16812" s="25">
        <v>26</v>
      </c>
      <c r="F16812" s="24">
        <v>4335.1899999999996</v>
      </c>
      <c r="G16812" s="23">
        <v>4.0599999999999996</v>
      </c>
      <c r="H16812" s="20" t="s">
        <v>102</v>
      </c>
      <c r="I16812" s="20" t="s">
        <v>335</v>
      </c>
      <c r="J16812" s="20" t="s">
        <v>104</v>
      </c>
      <c r="K16812" s="21"/>
      <c r="L16812" s="20" t="s">
        <v>104</v>
      </c>
      <c r="M16812" s="20" t="s">
        <v>54</v>
      </c>
      <c r="N16812" s="23">
        <v>0.26</v>
      </c>
      <c r="O16812" s="23">
        <v>0.71</v>
      </c>
    </row>
    <row r="16813" spans="1:15" x14ac:dyDescent="0.25">
      <c r="A16813" s="20" t="s">
        <v>130</v>
      </c>
      <c r="B16813" s="20" t="s">
        <v>1412</v>
      </c>
      <c r="C16813" s="20" t="s">
        <v>55</v>
      </c>
      <c r="D16813" s="20" t="s">
        <v>109</v>
      </c>
      <c r="E16813" s="25">
        <v>26</v>
      </c>
      <c r="F16813" s="23">
        <v>401.54</v>
      </c>
      <c r="G16813" s="23">
        <v>0.38</v>
      </c>
      <c r="H16813" s="20" t="s">
        <v>102</v>
      </c>
      <c r="I16813" s="20" t="s">
        <v>335</v>
      </c>
      <c r="J16813" s="20" t="s">
        <v>104</v>
      </c>
      <c r="K16813" s="21"/>
      <c r="L16813" s="20" t="s">
        <v>104</v>
      </c>
      <c r="M16813" s="20" t="s">
        <v>55</v>
      </c>
      <c r="N16813" s="23">
        <v>0.02</v>
      </c>
      <c r="O16813" s="23">
        <v>0.71</v>
      </c>
    </row>
    <row r="16814" spans="1:15" x14ac:dyDescent="0.25">
      <c r="A16814" s="20" t="s">
        <v>130</v>
      </c>
      <c r="B16814" s="20" t="s">
        <v>1412</v>
      </c>
      <c r="C16814" s="20" t="s">
        <v>127</v>
      </c>
      <c r="D16814" s="20" t="s">
        <v>109</v>
      </c>
      <c r="E16814" s="25">
        <v>4</v>
      </c>
      <c r="F16814" s="23">
        <v>408.24</v>
      </c>
      <c r="G16814" s="23">
        <v>0.38</v>
      </c>
      <c r="H16814" s="20" t="s">
        <v>102</v>
      </c>
      <c r="I16814" s="20" t="s">
        <v>335</v>
      </c>
      <c r="J16814" s="20" t="s">
        <v>104</v>
      </c>
      <c r="K16814" s="21"/>
      <c r="L16814" s="20" t="s">
        <v>104</v>
      </c>
      <c r="M16814" s="20" t="s">
        <v>51</v>
      </c>
      <c r="N16814" s="23">
        <v>0.81</v>
      </c>
      <c r="O16814" s="23">
        <v>0.71</v>
      </c>
    </row>
    <row r="16815" spans="1:15" x14ac:dyDescent="0.25">
      <c r="A16815" s="20" t="s">
        <v>130</v>
      </c>
      <c r="B16815" s="20" t="s">
        <v>1412</v>
      </c>
      <c r="C16815" s="20" t="s">
        <v>122</v>
      </c>
      <c r="D16815" s="20" t="s">
        <v>109</v>
      </c>
      <c r="E16815" s="25">
        <v>2</v>
      </c>
      <c r="F16815" s="23">
        <v>299.88</v>
      </c>
      <c r="G16815" s="23">
        <v>0.28000000000000003</v>
      </c>
      <c r="H16815" s="20" t="s">
        <v>102</v>
      </c>
      <c r="I16815" s="20" t="s">
        <v>335</v>
      </c>
      <c r="J16815" s="20" t="s">
        <v>104</v>
      </c>
      <c r="K16815" s="21"/>
      <c r="L16815" s="20" t="s">
        <v>104</v>
      </c>
      <c r="M16815" s="20" t="s">
        <v>52</v>
      </c>
      <c r="N16815" s="23">
        <v>1.19</v>
      </c>
      <c r="O16815" s="23">
        <v>0.71</v>
      </c>
    </row>
    <row r="16816" spans="1:15" x14ac:dyDescent="0.25">
      <c r="A16816" s="20" t="s">
        <v>130</v>
      </c>
      <c r="B16816" s="20" t="s">
        <v>1412</v>
      </c>
      <c r="C16816" s="20" t="s">
        <v>112</v>
      </c>
      <c r="D16816" s="20" t="s">
        <v>113</v>
      </c>
      <c r="E16816" s="25">
        <v>4</v>
      </c>
      <c r="F16816" s="23">
        <v>245.69</v>
      </c>
      <c r="G16816" s="23">
        <v>0.23</v>
      </c>
      <c r="H16816" s="20" t="s">
        <v>102</v>
      </c>
      <c r="I16816" s="20" t="s">
        <v>335</v>
      </c>
      <c r="J16816" s="20" t="s">
        <v>104</v>
      </c>
      <c r="K16816" s="21"/>
      <c r="L16816" s="20" t="s">
        <v>104</v>
      </c>
      <c r="M16816" s="20" t="s">
        <v>58</v>
      </c>
      <c r="N16816" s="23">
        <v>0.69</v>
      </c>
      <c r="O16816" s="23">
        <v>0.71</v>
      </c>
    </row>
    <row r="16817" spans="1:15" x14ac:dyDescent="0.25">
      <c r="A16817" s="20" t="s">
        <v>130</v>
      </c>
      <c r="B16817" s="20" t="s">
        <v>1412</v>
      </c>
      <c r="C16817" s="20" t="s">
        <v>114</v>
      </c>
      <c r="D16817" s="21"/>
      <c r="E16817" s="21"/>
      <c r="F16817" s="24">
        <v>3044.37</v>
      </c>
      <c r="G16817" s="23">
        <v>2.85</v>
      </c>
      <c r="H16817" s="20" t="s">
        <v>102</v>
      </c>
      <c r="I16817" s="20" t="s">
        <v>335</v>
      </c>
      <c r="J16817" s="20" t="s">
        <v>104</v>
      </c>
      <c r="K16817" s="21"/>
      <c r="L16817" s="20" t="s">
        <v>104</v>
      </c>
      <c r="M16817" s="20" t="s">
        <v>69</v>
      </c>
      <c r="N16817" s="23">
        <v>2.85</v>
      </c>
      <c r="O16817" s="23">
        <v>0.71</v>
      </c>
    </row>
    <row r="16818" spans="1:15" x14ac:dyDescent="0.25">
      <c r="A16818" s="20" t="s">
        <v>130</v>
      </c>
      <c r="B16818" s="20" t="s">
        <v>1412</v>
      </c>
      <c r="C16818" s="20" t="s">
        <v>119</v>
      </c>
      <c r="D16818" s="20" t="s">
        <v>6</v>
      </c>
      <c r="E16818" s="21"/>
      <c r="F16818" s="22">
        <v>1698.2</v>
      </c>
      <c r="G16818" s="23">
        <v>1.59</v>
      </c>
      <c r="H16818" s="20" t="s">
        <v>102</v>
      </c>
      <c r="I16818" s="20" t="s">
        <v>335</v>
      </c>
      <c r="J16818" s="20" t="s">
        <v>104</v>
      </c>
      <c r="K16818" s="21"/>
      <c r="L16818" s="20" t="s">
        <v>104</v>
      </c>
      <c r="M16818" s="20" t="s">
        <v>45</v>
      </c>
      <c r="N16818" s="23">
        <v>32.65</v>
      </c>
      <c r="O16818" s="23">
        <v>0.71</v>
      </c>
    </row>
    <row r="16819" spans="1:15" x14ac:dyDescent="0.25">
      <c r="A16819" s="20" t="s">
        <v>130</v>
      </c>
      <c r="B16819" s="20" t="s">
        <v>1412</v>
      </c>
      <c r="C16819" s="20" t="s">
        <v>111</v>
      </c>
      <c r="D16819" s="21"/>
      <c r="E16819" s="21"/>
      <c r="F16819" s="23">
        <v>437.96</v>
      </c>
      <c r="G16819" s="23">
        <v>0.41</v>
      </c>
      <c r="H16819" s="20" t="s">
        <v>102</v>
      </c>
      <c r="I16819" s="20" t="s">
        <v>335</v>
      </c>
      <c r="J16819" s="20" t="s">
        <v>104</v>
      </c>
      <c r="K16819" s="21"/>
      <c r="L16819" s="20" t="s">
        <v>104</v>
      </c>
      <c r="M16819" s="20" t="s">
        <v>56</v>
      </c>
      <c r="N16819" s="23">
        <v>0.41</v>
      </c>
      <c r="O16819" s="23">
        <v>0.71</v>
      </c>
    </row>
    <row r="16820" spans="1:15" x14ac:dyDescent="0.25">
      <c r="A16820" s="20" t="s">
        <v>130</v>
      </c>
      <c r="B16820" s="20" t="s">
        <v>1413</v>
      </c>
      <c r="C16820" s="20" t="s">
        <v>7</v>
      </c>
      <c r="D16820" s="20" t="s">
        <v>10</v>
      </c>
      <c r="E16820" s="21"/>
      <c r="F16820" s="24">
        <v>1017.61</v>
      </c>
      <c r="G16820" s="23">
        <v>0.62</v>
      </c>
      <c r="H16820" s="20" t="s">
        <v>102</v>
      </c>
      <c r="I16820" s="20" t="s">
        <v>319</v>
      </c>
      <c r="J16820" s="20" t="s">
        <v>104</v>
      </c>
      <c r="K16820" s="21"/>
      <c r="L16820" s="20" t="s">
        <v>104</v>
      </c>
      <c r="M16820" s="20" t="s">
        <v>48</v>
      </c>
      <c r="N16820" s="23">
        <v>0.62</v>
      </c>
      <c r="O16820" s="23">
        <v>0.33</v>
      </c>
    </row>
    <row r="16821" spans="1:15" x14ac:dyDescent="0.25">
      <c r="A16821" s="20" t="s">
        <v>130</v>
      </c>
      <c r="B16821" s="20" t="s">
        <v>1413</v>
      </c>
      <c r="C16821" s="20" t="s">
        <v>105</v>
      </c>
      <c r="D16821" s="20" t="s">
        <v>106</v>
      </c>
      <c r="E16821" s="21"/>
      <c r="F16821" s="23">
        <v>301.20999999999998</v>
      </c>
      <c r="G16821" s="23">
        <v>0.18</v>
      </c>
      <c r="H16821" s="20" t="s">
        <v>102</v>
      </c>
      <c r="I16821" s="20" t="s">
        <v>319</v>
      </c>
      <c r="J16821" s="20" t="s">
        <v>104</v>
      </c>
      <c r="K16821" s="21"/>
      <c r="L16821" s="20" t="s">
        <v>104</v>
      </c>
      <c r="M16821" s="20" t="s">
        <v>82</v>
      </c>
      <c r="N16821" s="21"/>
      <c r="O16821" s="23">
        <v>0.33</v>
      </c>
    </row>
    <row r="16822" spans="1:15" x14ac:dyDescent="0.25">
      <c r="A16822" s="20" t="s">
        <v>130</v>
      </c>
      <c r="B16822" s="20" t="s">
        <v>1413</v>
      </c>
      <c r="C16822" s="20" t="s">
        <v>107</v>
      </c>
      <c r="D16822" s="20" t="s">
        <v>106</v>
      </c>
      <c r="E16822" s="21"/>
      <c r="F16822" s="24">
        <v>2001.38</v>
      </c>
      <c r="G16822" s="23">
        <v>1.22</v>
      </c>
      <c r="H16822" s="20" t="s">
        <v>102</v>
      </c>
      <c r="I16822" s="20" t="s">
        <v>319</v>
      </c>
      <c r="J16822" s="20" t="s">
        <v>104</v>
      </c>
      <c r="K16822" s="21"/>
      <c r="L16822" s="20" t="s">
        <v>104</v>
      </c>
      <c r="M16822" s="20" t="s">
        <v>65</v>
      </c>
      <c r="N16822" s="23">
        <v>0.84</v>
      </c>
      <c r="O16822" s="23">
        <v>0.33</v>
      </c>
    </row>
    <row r="16823" spans="1:15" x14ac:dyDescent="0.25">
      <c r="A16823" s="20" t="s">
        <v>130</v>
      </c>
      <c r="B16823" s="20" t="s">
        <v>1413</v>
      </c>
      <c r="C16823" s="20" t="s">
        <v>108</v>
      </c>
      <c r="D16823" s="20" t="s">
        <v>106</v>
      </c>
      <c r="E16823" s="21"/>
      <c r="F16823" s="23">
        <v>626.94000000000005</v>
      </c>
      <c r="G16823" s="23">
        <v>0.38</v>
      </c>
      <c r="H16823" s="20" t="s">
        <v>102</v>
      </c>
      <c r="I16823" s="20" t="s">
        <v>319</v>
      </c>
      <c r="J16823" s="20" t="s">
        <v>104</v>
      </c>
      <c r="K16823" s="21"/>
      <c r="L16823" s="20" t="s">
        <v>104</v>
      </c>
      <c r="M16823" s="20" t="s">
        <v>64</v>
      </c>
      <c r="N16823" s="23">
        <v>23.22</v>
      </c>
      <c r="O16823" s="23">
        <v>0.33</v>
      </c>
    </row>
    <row r="16824" spans="1:15" x14ac:dyDescent="0.25">
      <c r="A16824" s="20" t="s">
        <v>130</v>
      </c>
      <c r="B16824" s="20" t="s">
        <v>1413</v>
      </c>
      <c r="C16824" s="20" t="s">
        <v>54</v>
      </c>
      <c r="D16824" s="20" t="s">
        <v>109</v>
      </c>
      <c r="E16824" s="25">
        <v>26</v>
      </c>
      <c r="F16824" s="24">
        <v>3469.23</v>
      </c>
      <c r="G16824" s="23">
        <v>2.11</v>
      </c>
      <c r="H16824" s="20" t="s">
        <v>102</v>
      </c>
      <c r="I16824" s="20" t="s">
        <v>319</v>
      </c>
      <c r="J16824" s="20" t="s">
        <v>104</v>
      </c>
      <c r="K16824" s="21"/>
      <c r="L16824" s="20" t="s">
        <v>104</v>
      </c>
      <c r="M16824" s="20" t="s">
        <v>54</v>
      </c>
      <c r="N16824" s="23">
        <v>0.26</v>
      </c>
      <c r="O16824" s="23">
        <v>0.33</v>
      </c>
    </row>
    <row r="16825" spans="1:15" x14ac:dyDescent="0.25">
      <c r="A16825" s="20" t="s">
        <v>130</v>
      </c>
      <c r="B16825" s="20" t="s">
        <v>1413</v>
      </c>
      <c r="C16825" s="20" t="s">
        <v>55</v>
      </c>
      <c r="D16825" s="20" t="s">
        <v>109</v>
      </c>
      <c r="E16825" s="25">
        <v>26</v>
      </c>
      <c r="F16825" s="23">
        <v>436.49</v>
      </c>
      <c r="G16825" s="23">
        <v>0.27</v>
      </c>
      <c r="H16825" s="20" t="s">
        <v>102</v>
      </c>
      <c r="I16825" s="20" t="s">
        <v>319</v>
      </c>
      <c r="J16825" s="20" t="s">
        <v>104</v>
      </c>
      <c r="K16825" s="21"/>
      <c r="L16825" s="20" t="s">
        <v>104</v>
      </c>
      <c r="M16825" s="20" t="s">
        <v>55</v>
      </c>
      <c r="N16825" s="23">
        <v>0.02</v>
      </c>
      <c r="O16825" s="23">
        <v>0.33</v>
      </c>
    </row>
    <row r="16826" spans="1:15" x14ac:dyDescent="0.25">
      <c r="A16826" s="20" t="s">
        <v>130</v>
      </c>
      <c r="B16826" s="20" t="s">
        <v>1413</v>
      </c>
      <c r="C16826" s="20" t="s">
        <v>49</v>
      </c>
      <c r="D16826" s="20" t="s">
        <v>109</v>
      </c>
      <c r="E16826" s="25">
        <v>9</v>
      </c>
      <c r="F16826" s="24">
        <v>2016.54</v>
      </c>
      <c r="G16826" s="23">
        <v>1.23</v>
      </c>
      <c r="H16826" s="20" t="s">
        <v>102</v>
      </c>
      <c r="I16826" s="20" t="s">
        <v>319</v>
      </c>
      <c r="J16826" s="20" t="s">
        <v>104</v>
      </c>
      <c r="K16826" s="21"/>
      <c r="L16826" s="20" t="s">
        <v>104</v>
      </c>
      <c r="M16826" s="20" t="s">
        <v>49</v>
      </c>
      <c r="N16826" s="23">
        <v>0.85</v>
      </c>
      <c r="O16826" s="23">
        <v>0.33</v>
      </c>
    </row>
    <row r="16827" spans="1:15" x14ac:dyDescent="0.25">
      <c r="A16827" s="20" t="s">
        <v>130</v>
      </c>
      <c r="B16827" s="20" t="s">
        <v>1413</v>
      </c>
      <c r="C16827" s="20" t="s">
        <v>111</v>
      </c>
      <c r="D16827" s="21"/>
      <c r="E16827" s="21"/>
      <c r="F16827" s="23">
        <v>672.93</v>
      </c>
      <c r="G16827" s="23">
        <v>0.41</v>
      </c>
      <c r="H16827" s="20" t="s">
        <v>102</v>
      </c>
      <c r="I16827" s="20" t="s">
        <v>319</v>
      </c>
      <c r="J16827" s="20" t="s">
        <v>104</v>
      </c>
      <c r="K16827" s="21"/>
      <c r="L16827" s="20" t="s">
        <v>104</v>
      </c>
      <c r="M16827" s="20" t="s">
        <v>56</v>
      </c>
      <c r="N16827" s="23">
        <v>0.41</v>
      </c>
      <c r="O16827" s="23">
        <v>0.33</v>
      </c>
    </row>
    <row r="16828" spans="1:15" x14ac:dyDescent="0.25">
      <c r="A16828" s="20" t="s">
        <v>130</v>
      </c>
      <c r="B16828" s="20" t="s">
        <v>1413</v>
      </c>
      <c r="C16828" s="20" t="s">
        <v>114</v>
      </c>
      <c r="D16828" s="21"/>
      <c r="E16828" s="21"/>
      <c r="F16828" s="22">
        <v>4677.7</v>
      </c>
      <c r="G16828" s="23">
        <v>2.85</v>
      </c>
      <c r="H16828" s="20" t="s">
        <v>102</v>
      </c>
      <c r="I16828" s="20" t="s">
        <v>319</v>
      </c>
      <c r="J16828" s="20" t="s">
        <v>104</v>
      </c>
      <c r="K16828" s="21"/>
      <c r="L16828" s="20" t="s">
        <v>104</v>
      </c>
      <c r="M16828" s="20" t="s">
        <v>69</v>
      </c>
      <c r="N16828" s="23">
        <v>2.85</v>
      </c>
      <c r="O16828" s="23">
        <v>0.33</v>
      </c>
    </row>
    <row r="16829" spans="1:15" x14ac:dyDescent="0.25">
      <c r="A16829" s="20" t="s">
        <v>130</v>
      </c>
      <c r="B16829" s="20" t="s">
        <v>1413</v>
      </c>
      <c r="C16829" s="20" t="s">
        <v>115</v>
      </c>
      <c r="D16829" s="20" t="s">
        <v>106</v>
      </c>
      <c r="E16829" s="21"/>
      <c r="F16829" s="23">
        <v>22.21</v>
      </c>
      <c r="G16829" s="23">
        <v>0.01</v>
      </c>
      <c r="H16829" s="20" t="s">
        <v>102</v>
      </c>
      <c r="I16829" s="20" t="s">
        <v>319</v>
      </c>
      <c r="J16829" s="20" t="s">
        <v>104</v>
      </c>
      <c r="K16829" s="21"/>
      <c r="L16829" s="20" t="s">
        <v>104</v>
      </c>
      <c r="M16829" s="20" t="s">
        <v>75</v>
      </c>
      <c r="N16829" s="21"/>
      <c r="O16829" s="23">
        <v>0.33</v>
      </c>
    </row>
    <row r="16830" spans="1:15" x14ac:dyDescent="0.25">
      <c r="A16830" s="20" t="s">
        <v>130</v>
      </c>
      <c r="B16830" s="20" t="s">
        <v>1413</v>
      </c>
      <c r="C16830" s="20" t="s">
        <v>119</v>
      </c>
      <c r="D16830" s="20" t="s">
        <v>6</v>
      </c>
      <c r="E16830" s="21"/>
      <c r="F16830" s="24">
        <v>2057.44</v>
      </c>
      <c r="G16830" s="23">
        <v>1.25</v>
      </c>
      <c r="H16830" s="20" t="s">
        <v>102</v>
      </c>
      <c r="I16830" s="20" t="s">
        <v>319</v>
      </c>
      <c r="J16830" s="20" t="s">
        <v>104</v>
      </c>
      <c r="K16830" s="21"/>
      <c r="L16830" s="20" t="s">
        <v>104</v>
      </c>
      <c r="M16830" s="20" t="s">
        <v>45</v>
      </c>
      <c r="N16830" s="23">
        <v>32.65</v>
      </c>
      <c r="O16830" s="23">
        <v>0.33</v>
      </c>
    </row>
    <row r="16831" spans="1:15" x14ac:dyDescent="0.25">
      <c r="A16831" s="20" t="s">
        <v>130</v>
      </c>
      <c r="B16831" s="20" t="s">
        <v>1414</v>
      </c>
      <c r="C16831" s="20" t="s">
        <v>7</v>
      </c>
      <c r="D16831" s="20" t="s">
        <v>10</v>
      </c>
      <c r="E16831" s="21"/>
      <c r="F16831" s="24">
        <v>1415.15</v>
      </c>
      <c r="G16831" s="23">
        <v>0.62</v>
      </c>
      <c r="H16831" s="20" t="s">
        <v>102</v>
      </c>
      <c r="I16831" s="20" t="s">
        <v>124</v>
      </c>
      <c r="J16831" s="20" t="s">
        <v>104</v>
      </c>
      <c r="K16831" s="21"/>
      <c r="L16831" s="20" t="s">
        <v>104</v>
      </c>
      <c r="M16831" s="20" t="s">
        <v>48</v>
      </c>
      <c r="N16831" s="23">
        <v>0.62</v>
      </c>
      <c r="O16831" s="23">
        <v>0.48</v>
      </c>
    </row>
    <row r="16832" spans="1:15" x14ac:dyDescent="0.25">
      <c r="A16832" s="20" t="s">
        <v>130</v>
      </c>
      <c r="B16832" s="20" t="s">
        <v>1414</v>
      </c>
      <c r="C16832" s="20" t="s">
        <v>105</v>
      </c>
      <c r="D16832" s="20" t="s">
        <v>106</v>
      </c>
      <c r="E16832" s="21"/>
      <c r="F16832" s="23">
        <v>395.26</v>
      </c>
      <c r="G16832" s="23">
        <v>0.17</v>
      </c>
      <c r="H16832" s="20" t="s">
        <v>102</v>
      </c>
      <c r="I16832" s="20" t="s">
        <v>124</v>
      </c>
      <c r="J16832" s="20" t="s">
        <v>104</v>
      </c>
      <c r="K16832" s="21"/>
      <c r="L16832" s="20" t="s">
        <v>104</v>
      </c>
      <c r="M16832" s="20" t="s">
        <v>82</v>
      </c>
      <c r="N16832" s="21"/>
      <c r="O16832" s="23">
        <v>0.48</v>
      </c>
    </row>
    <row r="16833" spans="1:15" x14ac:dyDescent="0.25">
      <c r="A16833" s="20" t="s">
        <v>130</v>
      </c>
      <c r="B16833" s="20" t="s">
        <v>1414</v>
      </c>
      <c r="C16833" s="20" t="s">
        <v>107</v>
      </c>
      <c r="D16833" s="20" t="s">
        <v>106</v>
      </c>
      <c r="E16833" s="21"/>
      <c r="F16833" s="24">
        <v>2539.9899999999998</v>
      </c>
      <c r="G16833" s="23">
        <v>1.1100000000000001</v>
      </c>
      <c r="H16833" s="20" t="s">
        <v>102</v>
      </c>
      <c r="I16833" s="20" t="s">
        <v>124</v>
      </c>
      <c r="J16833" s="20" t="s">
        <v>104</v>
      </c>
      <c r="K16833" s="21"/>
      <c r="L16833" s="20" t="s">
        <v>104</v>
      </c>
      <c r="M16833" s="20" t="s">
        <v>65</v>
      </c>
      <c r="N16833" s="23">
        <v>0.84</v>
      </c>
      <c r="O16833" s="23">
        <v>0.48</v>
      </c>
    </row>
    <row r="16834" spans="1:15" x14ac:dyDescent="0.25">
      <c r="A16834" s="20" t="s">
        <v>130</v>
      </c>
      <c r="B16834" s="20" t="s">
        <v>1414</v>
      </c>
      <c r="C16834" s="20" t="s">
        <v>108</v>
      </c>
      <c r="D16834" s="20" t="s">
        <v>106</v>
      </c>
      <c r="E16834" s="21"/>
      <c r="F16834" s="26">
        <v>812.7</v>
      </c>
      <c r="G16834" s="23">
        <v>0.36</v>
      </c>
      <c r="H16834" s="20" t="s">
        <v>102</v>
      </c>
      <c r="I16834" s="20" t="s">
        <v>124</v>
      </c>
      <c r="J16834" s="20" t="s">
        <v>104</v>
      </c>
      <c r="K16834" s="21"/>
      <c r="L16834" s="20" t="s">
        <v>104</v>
      </c>
      <c r="M16834" s="20" t="s">
        <v>64</v>
      </c>
      <c r="N16834" s="23">
        <v>23.22</v>
      </c>
      <c r="O16834" s="23">
        <v>0.48</v>
      </c>
    </row>
    <row r="16835" spans="1:15" x14ac:dyDescent="0.25">
      <c r="A16835" s="20" t="s">
        <v>130</v>
      </c>
      <c r="B16835" s="20" t="s">
        <v>1414</v>
      </c>
      <c r="C16835" s="20" t="s">
        <v>54</v>
      </c>
      <c r="D16835" s="20" t="s">
        <v>109</v>
      </c>
      <c r="E16835" s="25">
        <v>26</v>
      </c>
      <c r="F16835" s="22">
        <v>2839.2</v>
      </c>
      <c r="G16835" s="23">
        <v>1.24</v>
      </c>
      <c r="H16835" s="20" t="s">
        <v>102</v>
      </c>
      <c r="I16835" s="20" t="s">
        <v>124</v>
      </c>
      <c r="J16835" s="20" t="s">
        <v>104</v>
      </c>
      <c r="K16835" s="21"/>
      <c r="L16835" s="20" t="s">
        <v>104</v>
      </c>
      <c r="M16835" s="20" t="s">
        <v>54</v>
      </c>
      <c r="N16835" s="23">
        <v>0.26</v>
      </c>
      <c r="O16835" s="23">
        <v>0.48</v>
      </c>
    </row>
    <row r="16836" spans="1:15" x14ac:dyDescent="0.25">
      <c r="A16836" s="20" t="s">
        <v>130</v>
      </c>
      <c r="B16836" s="20" t="s">
        <v>1414</v>
      </c>
      <c r="C16836" s="20" t="s">
        <v>55</v>
      </c>
      <c r="D16836" s="20" t="s">
        <v>109</v>
      </c>
      <c r="E16836" s="25">
        <v>26</v>
      </c>
      <c r="F16836" s="24">
        <v>1126.32</v>
      </c>
      <c r="G16836" s="23">
        <v>0.49</v>
      </c>
      <c r="H16836" s="20" t="s">
        <v>102</v>
      </c>
      <c r="I16836" s="20" t="s">
        <v>124</v>
      </c>
      <c r="J16836" s="20" t="s">
        <v>104</v>
      </c>
      <c r="K16836" s="21"/>
      <c r="L16836" s="20" t="s">
        <v>104</v>
      </c>
      <c r="M16836" s="20" t="s">
        <v>55</v>
      </c>
      <c r="N16836" s="23">
        <v>0.02</v>
      </c>
      <c r="O16836" s="23">
        <v>0.48</v>
      </c>
    </row>
    <row r="16837" spans="1:15" x14ac:dyDescent="0.25">
      <c r="A16837" s="20" t="s">
        <v>130</v>
      </c>
      <c r="B16837" s="20" t="s">
        <v>1414</v>
      </c>
      <c r="C16837" s="20" t="s">
        <v>122</v>
      </c>
      <c r="D16837" s="20" t="s">
        <v>109</v>
      </c>
      <c r="E16837" s="25">
        <v>4</v>
      </c>
      <c r="F16837" s="24">
        <v>1494.64</v>
      </c>
      <c r="G16837" s="23">
        <v>0.65</v>
      </c>
      <c r="H16837" s="20" t="s">
        <v>102</v>
      </c>
      <c r="I16837" s="20" t="s">
        <v>124</v>
      </c>
      <c r="J16837" s="20" t="s">
        <v>104</v>
      </c>
      <c r="K16837" s="21"/>
      <c r="L16837" s="20" t="s">
        <v>104</v>
      </c>
      <c r="M16837" s="20" t="s">
        <v>52</v>
      </c>
      <c r="N16837" s="23">
        <v>1.19</v>
      </c>
      <c r="O16837" s="23">
        <v>0.48</v>
      </c>
    </row>
    <row r="16838" spans="1:15" x14ac:dyDescent="0.25">
      <c r="A16838" s="20" t="s">
        <v>130</v>
      </c>
      <c r="B16838" s="20" t="s">
        <v>1414</v>
      </c>
      <c r="C16838" s="20" t="s">
        <v>112</v>
      </c>
      <c r="D16838" s="20" t="s">
        <v>113</v>
      </c>
      <c r="E16838" s="25">
        <v>4</v>
      </c>
      <c r="F16838" s="23">
        <v>524.98</v>
      </c>
      <c r="G16838" s="23">
        <v>0.23</v>
      </c>
      <c r="H16838" s="20" t="s">
        <v>102</v>
      </c>
      <c r="I16838" s="20" t="s">
        <v>124</v>
      </c>
      <c r="J16838" s="20" t="s">
        <v>104</v>
      </c>
      <c r="K16838" s="21"/>
      <c r="L16838" s="20" t="s">
        <v>104</v>
      </c>
      <c r="M16838" s="20" t="s">
        <v>58</v>
      </c>
      <c r="N16838" s="23">
        <v>0.69</v>
      </c>
      <c r="O16838" s="23">
        <v>0.48</v>
      </c>
    </row>
    <row r="16839" spans="1:15" x14ac:dyDescent="0.25">
      <c r="A16839" s="20" t="s">
        <v>130</v>
      </c>
      <c r="B16839" s="20" t="s">
        <v>1414</v>
      </c>
      <c r="C16839" s="20" t="s">
        <v>114</v>
      </c>
      <c r="D16839" s="21"/>
      <c r="E16839" s="21"/>
      <c r="F16839" s="24">
        <v>6505.12</v>
      </c>
      <c r="G16839" s="23">
        <v>2.85</v>
      </c>
      <c r="H16839" s="20" t="s">
        <v>102</v>
      </c>
      <c r="I16839" s="20" t="s">
        <v>124</v>
      </c>
      <c r="J16839" s="20" t="s">
        <v>104</v>
      </c>
      <c r="K16839" s="21"/>
      <c r="L16839" s="20" t="s">
        <v>104</v>
      </c>
      <c r="M16839" s="20" t="s">
        <v>69</v>
      </c>
      <c r="N16839" s="23">
        <v>2.85</v>
      </c>
      <c r="O16839" s="23">
        <v>0.48</v>
      </c>
    </row>
    <row r="16840" spans="1:15" x14ac:dyDescent="0.25">
      <c r="A16840" s="20" t="s">
        <v>130</v>
      </c>
      <c r="B16840" s="20" t="s">
        <v>1414</v>
      </c>
      <c r="C16840" s="20" t="s">
        <v>115</v>
      </c>
      <c r="D16840" s="20" t="s">
        <v>106</v>
      </c>
      <c r="E16840" s="21"/>
      <c r="F16840" s="23">
        <v>419.13</v>
      </c>
      <c r="G16840" s="23">
        <v>0.18</v>
      </c>
      <c r="H16840" s="20" t="s">
        <v>102</v>
      </c>
      <c r="I16840" s="20" t="s">
        <v>124</v>
      </c>
      <c r="J16840" s="20" t="s">
        <v>104</v>
      </c>
      <c r="K16840" s="21"/>
      <c r="L16840" s="20" t="s">
        <v>104</v>
      </c>
      <c r="M16840" s="20" t="s">
        <v>75</v>
      </c>
      <c r="N16840" s="21"/>
      <c r="O16840" s="23">
        <v>0.48</v>
      </c>
    </row>
    <row r="16841" spans="1:15" x14ac:dyDescent="0.25">
      <c r="A16841" s="20" t="s">
        <v>130</v>
      </c>
      <c r="B16841" s="20" t="s">
        <v>1414</v>
      </c>
      <c r="C16841" s="20" t="s">
        <v>119</v>
      </c>
      <c r="D16841" s="20" t="s">
        <v>6</v>
      </c>
      <c r="E16841" s="21"/>
      <c r="F16841" s="24">
        <v>2351.35</v>
      </c>
      <c r="G16841" s="23">
        <v>1.03</v>
      </c>
      <c r="H16841" s="20" t="s">
        <v>102</v>
      </c>
      <c r="I16841" s="20" t="s">
        <v>124</v>
      </c>
      <c r="J16841" s="20" t="s">
        <v>104</v>
      </c>
      <c r="K16841" s="21"/>
      <c r="L16841" s="20" t="s">
        <v>104</v>
      </c>
      <c r="M16841" s="20" t="s">
        <v>45</v>
      </c>
      <c r="N16841" s="23">
        <v>32.65</v>
      </c>
      <c r="O16841" s="23">
        <v>0.48</v>
      </c>
    </row>
    <row r="16842" spans="1:15" x14ac:dyDescent="0.25">
      <c r="A16842" s="20" t="s">
        <v>130</v>
      </c>
      <c r="B16842" s="20" t="s">
        <v>1414</v>
      </c>
      <c r="C16842" s="20" t="s">
        <v>111</v>
      </c>
      <c r="D16842" s="21"/>
      <c r="E16842" s="21"/>
      <c r="F16842" s="23">
        <v>935.82</v>
      </c>
      <c r="G16842" s="23">
        <v>0.41</v>
      </c>
      <c r="H16842" s="20" t="s">
        <v>102</v>
      </c>
      <c r="I16842" s="20" t="s">
        <v>124</v>
      </c>
      <c r="J16842" s="20" t="s">
        <v>104</v>
      </c>
      <c r="K16842" s="21"/>
      <c r="L16842" s="20" t="s">
        <v>104</v>
      </c>
      <c r="M16842" s="20" t="s">
        <v>56</v>
      </c>
      <c r="N16842" s="23">
        <v>0.41</v>
      </c>
      <c r="O16842" s="23">
        <v>0.48</v>
      </c>
    </row>
    <row r="16843" spans="1:15" x14ac:dyDescent="0.25">
      <c r="A16843" s="20" t="s">
        <v>130</v>
      </c>
      <c r="B16843" s="20" t="s">
        <v>1415</v>
      </c>
      <c r="C16843" s="20" t="s">
        <v>119</v>
      </c>
      <c r="D16843" s="20" t="s">
        <v>6</v>
      </c>
      <c r="E16843" s="21"/>
      <c r="F16843" s="24">
        <v>3461.72</v>
      </c>
      <c r="G16843" s="23">
        <v>2.09</v>
      </c>
      <c r="H16843" s="20" t="s">
        <v>102</v>
      </c>
      <c r="I16843" s="20" t="s">
        <v>151</v>
      </c>
      <c r="J16843" s="20" t="s">
        <v>104</v>
      </c>
      <c r="K16843" s="21"/>
      <c r="L16843" s="20" t="s">
        <v>104</v>
      </c>
      <c r="M16843" s="20" t="s">
        <v>45</v>
      </c>
      <c r="N16843" s="23">
        <v>32.65</v>
      </c>
      <c r="O16843" s="23">
        <v>0.64</v>
      </c>
    </row>
    <row r="16844" spans="1:15" x14ac:dyDescent="0.25">
      <c r="A16844" s="20" t="s">
        <v>130</v>
      </c>
      <c r="B16844" s="20" t="s">
        <v>1415</v>
      </c>
      <c r="C16844" s="20" t="s">
        <v>7</v>
      </c>
      <c r="D16844" s="20" t="s">
        <v>10</v>
      </c>
      <c r="E16844" s="21"/>
      <c r="F16844" s="24">
        <v>1028.27</v>
      </c>
      <c r="G16844" s="23">
        <v>0.62</v>
      </c>
      <c r="H16844" s="20" t="s">
        <v>102</v>
      </c>
      <c r="I16844" s="20" t="s">
        <v>151</v>
      </c>
      <c r="J16844" s="20" t="s">
        <v>104</v>
      </c>
      <c r="K16844" s="21"/>
      <c r="L16844" s="20" t="s">
        <v>104</v>
      </c>
      <c r="M16844" s="20" t="s">
        <v>48</v>
      </c>
      <c r="N16844" s="23">
        <v>0.62</v>
      </c>
      <c r="O16844" s="23">
        <v>0.64</v>
      </c>
    </row>
    <row r="16845" spans="1:15" x14ac:dyDescent="0.25">
      <c r="A16845" s="20" t="s">
        <v>130</v>
      </c>
      <c r="B16845" s="20" t="s">
        <v>1415</v>
      </c>
      <c r="C16845" s="20" t="s">
        <v>105</v>
      </c>
      <c r="D16845" s="20" t="s">
        <v>106</v>
      </c>
      <c r="E16845" s="21"/>
      <c r="F16845" s="23">
        <v>328.74</v>
      </c>
      <c r="G16845" s="26">
        <v>0.2</v>
      </c>
      <c r="H16845" s="20" t="s">
        <v>102</v>
      </c>
      <c r="I16845" s="20" t="s">
        <v>151</v>
      </c>
      <c r="J16845" s="20" t="s">
        <v>104</v>
      </c>
      <c r="K16845" s="21"/>
      <c r="L16845" s="20" t="s">
        <v>104</v>
      </c>
      <c r="M16845" s="20" t="s">
        <v>82</v>
      </c>
      <c r="N16845" s="21"/>
      <c r="O16845" s="23">
        <v>0.64</v>
      </c>
    </row>
    <row r="16846" spans="1:15" x14ac:dyDescent="0.25">
      <c r="A16846" s="20" t="s">
        <v>130</v>
      </c>
      <c r="B16846" s="20" t="s">
        <v>1415</v>
      </c>
      <c r="C16846" s="20" t="s">
        <v>107</v>
      </c>
      <c r="D16846" s="20" t="s">
        <v>106</v>
      </c>
      <c r="E16846" s="21"/>
      <c r="F16846" s="24">
        <v>2015.83</v>
      </c>
      <c r="G16846" s="23">
        <v>1.22</v>
      </c>
      <c r="H16846" s="20" t="s">
        <v>102</v>
      </c>
      <c r="I16846" s="20" t="s">
        <v>151</v>
      </c>
      <c r="J16846" s="20" t="s">
        <v>104</v>
      </c>
      <c r="K16846" s="21"/>
      <c r="L16846" s="20" t="s">
        <v>104</v>
      </c>
      <c r="M16846" s="20" t="s">
        <v>65</v>
      </c>
      <c r="N16846" s="23">
        <v>0.84</v>
      </c>
      <c r="O16846" s="23">
        <v>0.64</v>
      </c>
    </row>
    <row r="16847" spans="1:15" x14ac:dyDescent="0.25">
      <c r="A16847" s="20" t="s">
        <v>130</v>
      </c>
      <c r="B16847" s="20" t="s">
        <v>1415</v>
      </c>
      <c r="C16847" s="20" t="s">
        <v>108</v>
      </c>
      <c r="D16847" s="20" t="s">
        <v>106</v>
      </c>
      <c r="E16847" s="21"/>
      <c r="F16847" s="22">
        <v>1973.7</v>
      </c>
      <c r="G16847" s="23">
        <v>1.19</v>
      </c>
      <c r="H16847" s="20" t="s">
        <v>102</v>
      </c>
      <c r="I16847" s="20" t="s">
        <v>151</v>
      </c>
      <c r="J16847" s="20" t="s">
        <v>104</v>
      </c>
      <c r="K16847" s="21"/>
      <c r="L16847" s="20" t="s">
        <v>104</v>
      </c>
      <c r="M16847" s="20" t="s">
        <v>64</v>
      </c>
      <c r="N16847" s="23">
        <v>23.22</v>
      </c>
      <c r="O16847" s="23">
        <v>0.64</v>
      </c>
    </row>
    <row r="16848" spans="1:15" x14ac:dyDescent="0.25">
      <c r="A16848" s="20" t="s">
        <v>130</v>
      </c>
      <c r="B16848" s="20" t="s">
        <v>1415</v>
      </c>
      <c r="C16848" s="20" t="s">
        <v>54</v>
      </c>
      <c r="D16848" s="20" t="s">
        <v>109</v>
      </c>
      <c r="E16848" s="25">
        <v>26</v>
      </c>
      <c r="F16848" s="24">
        <v>3880.24</v>
      </c>
      <c r="G16848" s="23">
        <v>2.34</v>
      </c>
      <c r="H16848" s="20" t="s">
        <v>102</v>
      </c>
      <c r="I16848" s="20" t="s">
        <v>151</v>
      </c>
      <c r="J16848" s="20" t="s">
        <v>104</v>
      </c>
      <c r="K16848" s="21"/>
      <c r="L16848" s="20" t="s">
        <v>104</v>
      </c>
      <c r="M16848" s="20" t="s">
        <v>54</v>
      </c>
      <c r="N16848" s="23">
        <v>0.26</v>
      </c>
      <c r="O16848" s="23">
        <v>0.64</v>
      </c>
    </row>
    <row r="16849" spans="1:15" x14ac:dyDescent="0.25">
      <c r="A16849" s="20" t="s">
        <v>130</v>
      </c>
      <c r="B16849" s="20" t="s">
        <v>1415</v>
      </c>
      <c r="C16849" s="20" t="s">
        <v>110</v>
      </c>
      <c r="D16849" s="20" t="s">
        <v>109</v>
      </c>
      <c r="E16849" s="25">
        <v>26</v>
      </c>
      <c r="F16849" s="24">
        <v>1373.58</v>
      </c>
      <c r="G16849" s="23">
        <v>0.83</v>
      </c>
      <c r="H16849" s="20" t="s">
        <v>102</v>
      </c>
      <c r="I16849" s="20" t="s">
        <v>151</v>
      </c>
      <c r="J16849" s="20" t="s">
        <v>104</v>
      </c>
      <c r="K16849" s="21"/>
      <c r="L16849" s="20" t="s">
        <v>104</v>
      </c>
      <c r="M16849" s="20" t="s">
        <v>55</v>
      </c>
      <c r="N16849" s="23">
        <v>0.09</v>
      </c>
      <c r="O16849" s="23">
        <v>0.64</v>
      </c>
    </row>
    <row r="16850" spans="1:15" x14ac:dyDescent="0.25">
      <c r="A16850" s="20" t="s">
        <v>130</v>
      </c>
      <c r="B16850" s="20" t="s">
        <v>1415</v>
      </c>
      <c r="C16850" s="20" t="s">
        <v>122</v>
      </c>
      <c r="D16850" s="20" t="s">
        <v>109</v>
      </c>
      <c r="E16850" s="25">
        <v>2</v>
      </c>
      <c r="F16850" s="23">
        <v>400.79</v>
      </c>
      <c r="G16850" s="23">
        <v>0.24</v>
      </c>
      <c r="H16850" s="20" t="s">
        <v>102</v>
      </c>
      <c r="I16850" s="20" t="s">
        <v>151</v>
      </c>
      <c r="J16850" s="20" t="s">
        <v>104</v>
      </c>
      <c r="K16850" s="21"/>
      <c r="L16850" s="20" t="s">
        <v>104</v>
      </c>
      <c r="M16850" s="20" t="s">
        <v>52</v>
      </c>
      <c r="N16850" s="23">
        <v>1.19</v>
      </c>
      <c r="O16850" s="23">
        <v>0.64</v>
      </c>
    </row>
    <row r="16851" spans="1:15" x14ac:dyDescent="0.25">
      <c r="A16851" s="20" t="s">
        <v>130</v>
      </c>
      <c r="B16851" s="20" t="s">
        <v>1415</v>
      </c>
      <c r="C16851" s="20" t="s">
        <v>127</v>
      </c>
      <c r="D16851" s="20" t="s">
        <v>109</v>
      </c>
      <c r="E16851" s="25">
        <v>4</v>
      </c>
      <c r="F16851" s="23">
        <v>545.62</v>
      </c>
      <c r="G16851" s="23">
        <v>0.33</v>
      </c>
      <c r="H16851" s="20" t="s">
        <v>102</v>
      </c>
      <c r="I16851" s="20" t="s">
        <v>151</v>
      </c>
      <c r="J16851" s="20" t="s">
        <v>104</v>
      </c>
      <c r="K16851" s="21"/>
      <c r="L16851" s="20" t="s">
        <v>104</v>
      </c>
      <c r="M16851" s="20" t="s">
        <v>51</v>
      </c>
      <c r="N16851" s="23">
        <v>0.81</v>
      </c>
      <c r="O16851" s="23">
        <v>0.64</v>
      </c>
    </row>
    <row r="16852" spans="1:15" x14ac:dyDescent="0.25">
      <c r="A16852" s="20" t="s">
        <v>130</v>
      </c>
      <c r="B16852" s="20" t="s">
        <v>1415</v>
      </c>
      <c r="C16852" s="20" t="s">
        <v>111</v>
      </c>
      <c r="D16852" s="21"/>
      <c r="E16852" s="21"/>
      <c r="F16852" s="23">
        <v>679.98</v>
      </c>
      <c r="G16852" s="23">
        <v>0.41</v>
      </c>
      <c r="H16852" s="20" t="s">
        <v>102</v>
      </c>
      <c r="I16852" s="20" t="s">
        <v>151</v>
      </c>
      <c r="J16852" s="20" t="s">
        <v>104</v>
      </c>
      <c r="K16852" s="21"/>
      <c r="L16852" s="20" t="s">
        <v>104</v>
      </c>
      <c r="M16852" s="20" t="s">
        <v>56</v>
      </c>
      <c r="N16852" s="23">
        <v>0.41</v>
      </c>
      <c r="O16852" s="23">
        <v>0.64</v>
      </c>
    </row>
    <row r="16853" spans="1:15" x14ac:dyDescent="0.25">
      <c r="A16853" s="20" t="s">
        <v>130</v>
      </c>
      <c r="B16853" s="20" t="s">
        <v>1415</v>
      </c>
      <c r="C16853" s="20" t="s">
        <v>112</v>
      </c>
      <c r="D16853" s="20" t="s">
        <v>113</v>
      </c>
      <c r="E16853" s="25">
        <v>2</v>
      </c>
      <c r="F16853" s="23">
        <v>190.73</v>
      </c>
      <c r="G16853" s="23">
        <v>0.12</v>
      </c>
      <c r="H16853" s="20" t="s">
        <v>102</v>
      </c>
      <c r="I16853" s="20" t="s">
        <v>151</v>
      </c>
      <c r="J16853" s="20" t="s">
        <v>104</v>
      </c>
      <c r="K16853" s="21"/>
      <c r="L16853" s="20" t="s">
        <v>104</v>
      </c>
      <c r="M16853" s="20" t="s">
        <v>58</v>
      </c>
      <c r="N16853" s="23">
        <v>0.69</v>
      </c>
      <c r="O16853" s="23">
        <v>0.64</v>
      </c>
    </row>
    <row r="16854" spans="1:15" x14ac:dyDescent="0.25">
      <c r="A16854" s="20" t="s">
        <v>130</v>
      </c>
      <c r="B16854" s="20" t="s">
        <v>1415</v>
      </c>
      <c r="C16854" s="20" t="s">
        <v>114</v>
      </c>
      <c r="D16854" s="21"/>
      <c r="E16854" s="21"/>
      <c r="F16854" s="24">
        <v>4726.72</v>
      </c>
      <c r="G16854" s="23">
        <v>2.85</v>
      </c>
      <c r="H16854" s="20" t="s">
        <v>102</v>
      </c>
      <c r="I16854" s="20" t="s">
        <v>151</v>
      </c>
      <c r="J16854" s="20" t="s">
        <v>104</v>
      </c>
      <c r="K16854" s="21"/>
      <c r="L16854" s="20" t="s">
        <v>104</v>
      </c>
      <c r="M16854" s="20" t="s">
        <v>69</v>
      </c>
      <c r="N16854" s="23">
        <v>2.85</v>
      </c>
      <c r="O16854" s="23">
        <v>0.64</v>
      </c>
    </row>
    <row r="16855" spans="1:15" x14ac:dyDescent="0.25">
      <c r="A16855" s="20" t="s">
        <v>130</v>
      </c>
      <c r="B16855" s="20" t="s">
        <v>1415</v>
      </c>
      <c r="C16855" s="20" t="s">
        <v>115</v>
      </c>
      <c r="D16855" s="20" t="s">
        <v>106</v>
      </c>
      <c r="E16855" s="21"/>
      <c r="F16855" s="23">
        <v>506.03</v>
      </c>
      <c r="G16855" s="23">
        <v>0.31</v>
      </c>
      <c r="H16855" s="20" t="s">
        <v>102</v>
      </c>
      <c r="I16855" s="20" t="s">
        <v>151</v>
      </c>
      <c r="J16855" s="20" t="s">
        <v>104</v>
      </c>
      <c r="K16855" s="21"/>
      <c r="L16855" s="20" t="s">
        <v>104</v>
      </c>
      <c r="M16855" s="20" t="s">
        <v>75</v>
      </c>
      <c r="N16855" s="21"/>
      <c r="O16855" s="23">
        <v>0.64</v>
      </c>
    </row>
    <row r="16856" spans="1:15" x14ac:dyDescent="0.25">
      <c r="A16856" s="20" t="s">
        <v>130</v>
      </c>
      <c r="B16856" s="20" t="s">
        <v>1416</v>
      </c>
      <c r="C16856" s="20" t="s">
        <v>119</v>
      </c>
      <c r="D16856" s="20" t="s">
        <v>6</v>
      </c>
      <c r="E16856" s="21"/>
      <c r="F16856" s="24">
        <v>3657.66</v>
      </c>
      <c r="G16856" s="23">
        <v>1.43</v>
      </c>
      <c r="H16856" s="20" t="s">
        <v>102</v>
      </c>
      <c r="I16856" s="20" t="s">
        <v>201</v>
      </c>
      <c r="J16856" s="20" t="s">
        <v>104</v>
      </c>
      <c r="K16856" s="21"/>
      <c r="L16856" s="20" t="s">
        <v>104</v>
      </c>
      <c r="M16856" s="20" t="s">
        <v>45</v>
      </c>
      <c r="N16856" s="23">
        <v>32.65</v>
      </c>
      <c r="O16856" s="23">
        <v>0.52</v>
      </c>
    </row>
    <row r="16857" spans="1:15" x14ac:dyDescent="0.25">
      <c r="A16857" s="20" t="s">
        <v>130</v>
      </c>
      <c r="B16857" s="20" t="s">
        <v>1416</v>
      </c>
      <c r="C16857" s="20" t="s">
        <v>7</v>
      </c>
      <c r="D16857" s="20" t="s">
        <v>10</v>
      </c>
      <c r="E16857" s="21"/>
      <c r="F16857" s="22">
        <v>1582.3</v>
      </c>
      <c r="G16857" s="23">
        <v>0.62</v>
      </c>
      <c r="H16857" s="20" t="s">
        <v>102</v>
      </c>
      <c r="I16857" s="20" t="s">
        <v>201</v>
      </c>
      <c r="J16857" s="20" t="s">
        <v>104</v>
      </c>
      <c r="K16857" s="21"/>
      <c r="L16857" s="20" t="s">
        <v>104</v>
      </c>
      <c r="M16857" s="20" t="s">
        <v>48</v>
      </c>
      <c r="N16857" s="23">
        <v>0.62</v>
      </c>
      <c r="O16857" s="23">
        <v>0.52</v>
      </c>
    </row>
    <row r="16858" spans="1:15" x14ac:dyDescent="0.25">
      <c r="A16858" s="20" t="s">
        <v>130</v>
      </c>
      <c r="B16858" s="20" t="s">
        <v>1416</v>
      </c>
      <c r="C16858" s="20" t="s">
        <v>105</v>
      </c>
      <c r="D16858" s="20" t="s">
        <v>106</v>
      </c>
      <c r="E16858" s="21"/>
      <c r="F16858" s="23">
        <v>483.27</v>
      </c>
      <c r="G16858" s="23">
        <v>0.19</v>
      </c>
      <c r="H16858" s="20" t="s">
        <v>102</v>
      </c>
      <c r="I16858" s="20" t="s">
        <v>201</v>
      </c>
      <c r="J16858" s="20" t="s">
        <v>104</v>
      </c>
      <c r="K16858" s="21"/>
      <c r="L16858" s="20" t="s">
        <v>104</v>
      </c>
      <c r="M16858" s="20" t="s">
        <v>82</v>
      </c>
      <c r="N16858" s="21"/>
      <c r="O16858" s="23">
        <v>0.52</v>
      </c>
    </row>
    <row r="16859" spans="1:15" x14ac:dyDescent="0.25">
      <c r="A16859" s="20" t="s">
        <v>130</v>
      </c>
      <c r="B16859" s="20" t="s">
        <v>1416</v>
      </c>
      <c r="C16859" s="20" t="s">
        <v>107</v>
      </c>
      <c r="D16859" s="20" t="s">
        <v>106</v>
      </c>
      <c r="E16859" s="21"/>
      <c r="F16859" s="24">
        <v>2766.45</v>
      </c>
      <c r="G16859" s="23">
        <v>1.08</v>
      </c>
      <c r="H16859" s="20" t="s">
        <v>102</v>
      </c>
      <c r="I16859" s="20" t="s">
        <v>201</v>
      </c>
      <c r="J16859" s="20" t="s">
        <v>104</v>
      </c>
      <c r="K16859" s="21"/>
      <c r="L16859" s="20" t="s">
        <v>104</v>
      </c>
      <c r="M16859" s="20" t="s">
        <v>65</v>
      </c>
      <c r="N16859" s="23">
        <v>0.84</v>
      </c>
      <c r="O16859" s="23">
        <v>0.52</v>
      </c>
    </row>
    <row r="16860" spans="1:15" x14ac:dyDescent="0.25">
      <c r="A16860" s="20" t="s">
        <v>130</v>
      </c>
      <c r="B16860" s="20" t="s">
        <v>1416</v>
      </c>
      <c r="C16860" s="20" t="s">
        <v>108</v>
      </c>
      <c r="D16860" s="20" t="s">
        <v>106</v>
      </c>
      <c r="E16860" s="21"/>
      <c r="F16860" s="22">
        <v>1393.2</v>
      </c>
      <c r="G16860" s="23">
        <v>0.55000000000000004</v>
      </c>
      <c r="H16860" s="20" t="s">
        <v>102</v>
      </c>
      <c r="I16860" s="20" t="s">
        <v>201</v>
      </c>
      <c r="J16860" s="20" t="s">
        <v>104</v>
      </c>
      <c r="K16860" s="21"/>
      <c r="L16860" s="20" t="s">
        <v>104</v>
      </c>
      <c r="M16860" s="20" t="s">
        <v>64</v>
      </c>
      <c r="N16860" s="23">
        <v>23.22</v>
      </c>
      <c r="O16860" s="23">
        <v>0.52</v>
      </c>
    </row>
    <row r="16861" spans="1:15" x14ac:dyDescent="0.25">
      <c r="A16861" s="20" t="s">
        <v>130</v>
      </c>
      <c r="B16861" s="20" t="s">
        <v>1416</v>
      </c>
      <c r="C16861" s="20" t="s">
        <v>54</v>
      </c>
      <c r="D16861" s="20" t="s">
        <v>109</v>
      </c>
      <c r="E16861" s="25">
        <v>20</v>
      </c>
      <c r="F16861" s="24">
        <v>3513.22</v>
      </c>
      <c r="G16861" s="23">
        <v>1.38</v>
      </c>
      <c r="H16861" s="20" t="s">
        <v>102</v>
      </c>
      <c r="I16861" s="20" t="s">
        <v>201</v>
      </c>
      <c r="J16861" s="20" t="s">
        <v>104</v>
      </c>
      <c r="K16861" s="21"/>
      <c r="L16861" s="20" t="s">
        <v>104</v>
      </c>
      <c r="M16861" s="20" t="s">
        <v>54</v>
      </c>
      <c r="N16861" s="23">
        <v>0.26</v>
      </c>
      <c r="O16861" s="23">
        <v>0.52</v>
      </c>
    </row>
    <row r="16862" spans="1:15" x14ac:dyDescent="0.25">
      <c r="A16862" s="20" t="s">
        <v>130</v>
      </c>
      <c r="B16862" s="20" t="s">
        <v>1416</v>
      </c>
      <c r="C16862" s="20" t="s">
        <v>55</v>
      </c>
      <c r="D16862" s="20" t="s">
        <v>109</v>
      </c>
      <c r="E16862" s="25">
        <v>20</v>
      </c>
      <c r="F16862" s="23">
        <v>673.48</v>
      </c>
      <c r="G16862" s="23">
        <v>0.26</v>
      </c>
      <c r="H16862" s="20" t="s">
        <v>102</v>
      </c>
      <c r="I16862" s="20" t="s">
        <v>201</v>
      </c>
      <c r="J16862" s="20" t="s">
        <v>104</v>
      </c>
      <c r="K16862" s="21"/>
      <c r="L16862" s="20" t="s">
        <v>104</v>
      </c>
      <c r="M16862" s="20" t="s">
        <v>55</v>
      </c>
      <c r="N16862" s="23">
        <v>0.02</v>
      </c>
      <c r="O16862" s="23">
        <v>0.52</v>
      </c>
    </row>
    <row r="16863" spans="1:15" x14ac:dyDescent="0.25">
      <c r="A16863" s="20" t="s">
        <v>130</v>
      </c>
      <c r="B16863" s="20" t="s">
        <v>1416</v>
      </c>
      <c r="C16863" s="20" t="s">
        <v>122</v>
      </c>
      <c r="D16863" s="20" t="s">
        <v>109</v>
      </c>
      <c r="E16863" s="25">
        <v>1</v>
      </c>
      <c r="F16863" s="23">
        <v>292.74</v>
      </c>
      <c r="G16863" s="23">
        <v>0.11</v>
      </c>
      <c r="H16863" s="20" t="s">
        <v>102</v>
      </c>
      <c r="I16863" s="20" t="s">
        <v>201</v>
      </c>
      <c r="J16863" s="20" t="s">
        <v>104</v>
      </c>
      <c r="K16863" s="21"/>
      <c r="L16863" s="20" t="s">
        <v>104</v>
      </c>
      <c r="M16863" s="20" t="s">
        <v>52</v>
      </c>
      <c r="N16863" s="23">
        <v>1.19</v>
      </c>
      <c r="O16863" s="23">
        <v>0.52</v>
      </c>
    </row>
    <row r="16864" spans="1:15" x14ac:dyDescent="0.25">
      <c r="A16864" s="20" t="s">
        <v>130</v>
      </c>
      <c r="B16864" s="20" t="s">
        <v>1416</v>
      </c>
      <c r="C16864" s="20" t="s">
        <v>127</v>
      </c>
      <c r="D16864" s="20" t="s">
        <v>109</v>
      </c>
      <c r="E16864" s="25">
        <v>4</v>
      </c>
      <c r="F16864" s="23">
        <v>797.04</v>
      </c>
      <c r="G16864" s="23">
        <v>0.31</v>
      </c>
      <c r="H16864" s="20" t="s">
        <v>102</v>
      </c>
      <c r="I16864" s="20" t="s">
        <v>201</v>
      </c>
      <c r="J16864" s="20" t="s">
        <v>104</v>
      </c>
      <c r="K16864" s="21"/>
      <c r="L16864" s="20" t="s">
        <v>104</v>
      </c>
      <c r="M16864" s="20" t="s">
        <v>51</v>
      </c>
      <c r="N16864" s="23">
        <v>0.81</v>
      </c>
      <c r="O16864" s="23">
        <v>0.52</v>
      </c>
    </row>
    <row r="16865" spans="1:15" x14ac:dyDescent="0.25">
      <c r="A16865" s="20" t="s">
        <v>130</v>
      </c>
      <c r="B16865" s="20" t="s">
        <v>1416</v>
      </c>
      <c r="C16865" s="20" t="s">
        <v>111</v>
      </c>
      <c r="D16865" s="21"/>
      <c r="E16865" s="21"/>
      <c r="F16865" s="24">
        <v>1046.3599999999999</v>
      </c>
      <c r="G16865" s="23">
        <v>0.41</v>
      </c>
      <c r="H16865" s="20" t="s">
        <v>102</v>
      </c>
      <c r="I16865" s="20" t="s">
        <v>201</v>
      </c>
      <c r="J16865" s="20" t="s">
        <v>104</v>
      </c>
      <c r="K16865" s="21"/>
      <c r="L16865" s="20" t="s">
        <v>104</v>
      </c>
      <c r="M16865" s="20" t="s">
        <v>56</v>
      </c>
      <c r="N16865" s="23">
        <v>0.41</v>
      </c>
      <c r="O16865" s="23">
        <v>0.52</v>
      </c>
    </row>
    <row r="16866" spans="1:15" x14ac:dyDescent="0.25">
      <c r="A16866" s="20" t="s">
        <v>130</v>
      </c>
      <c r="B16866" s="20" t="s">
        <v>1416</v>
      </c>
      <c r="C16866" s="20" t="s">
        <v>112</v>
      </c>
      <c r="D16866" s="20" t="s">
        <v>113</v>
      </c>
      <c r="E16866" s="25">
        <v>1</v>
      </c>
      <c r="F16866" s="23">
        <v>146.75</v>
      </c>
      <c r="G16866" s="23">
        <v>0.06</v>
      </c>
      <c r="H16866" s="20" t="s">
        <v>102</v>
      </c>
      <c r="I16866" s="20" t="s">
        <v>201</v>
      </c>
      <c r="J16866" s="20" t="s">
        <v>104</v>
      </c>
      <c r="K16866" s="21"/>
      <c r="L16866" s="20" t="s">
        <v>104</v>
      </c>
      <c r="M16866" s="20" t="s">
        <v>58</v>
      </c>
      <c r="N16866" s="23">
        <v>0.69</v>
      </c>
      <c r="O16866" s="23">
        <v>0.52</v>
      </c>
    </row>
    <row r="16867" spans="1:15" x14ac:dyDescent="0.25">
      <c r="A16867" s="20" t="s">
        <v>130</v>
      </c>
      <c r="B16867" s="20" t="s">
        <v>1416</v>
      </c>
      <c r="C16867" s="20" t="s">
        <v>114</v>
      </c>
      <c r="D16867" s="21"/>
      <c r="E16867" s="21"/>
      <c r="F16867" s="24">
        <v>7273.48</v>
      </c>
      <c r="G16867" s="23">
        <v>2.85</v>
      </c>
      <c r="H16867" s="20" t="s">
        <v>102</v>
      </c>
      <c r="I16867" s="20" t="s">
        <v>201</v>
      </c>
      <c r="J16867" s="20" t="s">
        <v>104</v>
      </c>
      <c r="K16867" s="21"/>
      <c r="L16867" s="20" t="s">
        <v>104</v>
      </c>
      <c r="M16867" s="20" t="s">
        <v>69</v>
      </c>
      <c r="N16867" s="23">
        <v>2.85</v>
      </c>
      <c r="O16867" s="23">
        <v>0.52</v>
      </c>
    </row>
    <row r="16868" spans="1:15" x14ac:dyDescent="0.25">
      <c r="A16868" s="20" t="s">
        <v>130</v>
      </c>
      <c r="B16868" s="20" t="s">
        <v>1416</v>
      </c>
      <c r="C16868" s="20" t="s">
        <v>121</v>
      </c>
      <c r="D16868" s="20" t="s">
        <v>106</v>
      </c>
      <c r="E16868" s="21"/>
      <c r="F16868" s="24">
        <v>1775.84</v>
      </c>
      <c r="G16868" s="26">
        <v>0.7</v>
      </c>
      <c r="H16868" s="20" t="s">
        <v>102</v>
      </c>
      <c r="I16868" s="20" t="s">
        <v>201</v>
      </c>
      <c r="J16868" s="20" t="s">
        <v>104</v>
      </c>
      <c r="K16868" s="21"/>
      <c r="L16868" s="20" t="s">
        <v>104</v>
      </c>
      <c r="M16868" s="20" t="s">
        <v>74</v>
      </c>
      <c r="N16868" s="21"/>
      <c r="O16868" s="23">
        <v>0.52</v>
      </c>
    </row>
    <row r="16869" spans="1:15" x14ac:dyDescent="0.25">
      <c r="A16869" s="20" t="s">
        <v>117</v>
      </c>
      <c r="B16869" s="20" t="s">
        <v>1417</v>
      </c>
      <c r="C16869" s="20" t="s">
        <v>119</v>
      </c>
      <c r="D16869" s="20" t="s">
        <v>6</v>
      </c>
      <c r="E16869" s="21"/>
      <c r="F16869" s="24">
        <v>7609.24</v>
      </c>
      <c r="G16869" s="23">
        <v>1.63</v>
      </c>
      <c r="H16869" s="20" t="s">
        <v>102</v>
      </c>
      <c r="I16869" s="20" t="s">
        <v>220</v>
      </c>
      <c r="J16869" s="20" t="s">
        <v>104</v>
      </c>
      <c r="K16869" s="21"/>
      <c r="L16869" s="20" t="s">
        <v>104</v>
      </c>
      <c r="M16869" s="20" t="s">
        <v>45</v>
      </c>
      <c r="N16869" s="23">
        <v>32.65</v>
      </c>
      <c r="O16869" s="23">
        <v>0.28000000000000003</v>
      </c>
    </row>
    <row r="16870" spans="1:15" x14ac:dyDescent="0.25">
      <c r="A16870" s="20" t="s">
        <v>117</v>
      </c>
      <c r="B16870" s="20" t="s">
        <v>1417</v>
      </c>
      <c r="C16870" s="20" t="s">
        <v>7</v>
      </c>
      <c r="D16870" s="20" t="s">
        <v>10</v>
      </c>
      <c r="E16870" s="21"/>
      <c r="F16870" s="24">
        <v>2897.63</v>
      </c>
      <c r="G16870" s="23">
        <v>0.62</v>
      </c>
      <c r="H16870" s="20" t="s">
        <v>102</v>
      </c>
      <c r="I16870" s="20" t="s">
        <v>220</v>
      </c>
      <c r="J16870" s="20" t="s">
        <v>104</v>
      </c>
      <c r="K16870" s="21"/>
      <c r="L16870" s="20" t="s">
        <v>104</v>
      </c>
      <c r="M16870" s="20" t="s">
        <v>48</v>
      </c>
      <c r="N16870" s="23">
        <v>0.62</v>
      </c>
      <c r="O16870" s="23">
        <v>0.28000000000000003</v>
      </c>
    </row>
    <row r="16871" spans="1:15" x14ac:dyDescent="0.25">
      <c r="A16871" s="20" t="s">
        <v>117</v>
      </c>
      <c r="B16871" s="20" t="s">
        <v>1417</v>
      </c>
      <c r="C16871" s="20" t="s">
        <v>105</v>
      </c>
      <c r="D16871" s="20" t="s">
        <v>106</v>
      </c>
      <c r="E16871" s="21"/>
      <c r="F16871" s="23">
        <v>563.62</v>
      </c>
      <c r="G16871" s="23">
        <v>0.12</v>
      </c>
      <c r="H16871" s="20" t="s">
        <v>102</v>
      </c>
      <c r="I16871" s="20" t="s">
        <v>220</v>
      </c>
      <c r="J16871" s="20" t="s">
        <v>104</v>
      </c>
      <c r="K16871" s="21"/>
      <c r="L16871" s="20" t="s">
        <v>104</v>
      </c>
      <c r="M16871" s="20" t="s">
        <v>82</v>
      </c>
      <c r="N16871" s="21"/>
      <c r="O16871" s="23">
        <v>0.28000000000000003</v>
      </c>
    </row>
    <row r="16872" spans="1:15" x14ac:dyDescent="0.25">
      <c r="A16872" s="20" t="s">
        <v>117</v>
      </c>
      <c r="B16872" s="20" t="s">
        <v>1417</v>
      </c>
      <c r="C16872" s="20" t="s">
        <v>107</v>
      </c>
      <c r="D16872" s="20" t="s">
        <v>106</v>
      </c>
      <c r="E16872" s="21"/>
      <c r="F16872" s="22">
        <v>4539.8999999999996</v>
      </c>
      <c r="G16872" s="23">
        <v>0.97</v>
      </c>
      <c r="H16872" s="20" t="s">
        <v>102</v>
      </c>
      <c r="I16872" s="20" t="s">
        <v>220</v>
      </c>
      <c r="J16872" s="20" t="s">
        <v>104</v>
      </c>
      <c r="K16872" s="21"/>
      <c r="L16872" s="20" t="s">
        <v>104</v>
      </c>
      <c r="M16872" s="20" t="s">
        <v>65</v>
      </c>
      <c r="N16872" s="23">
        <v>0.84</v>
      </c>
      <c r="O16872" s="23">
        <v>0.28000000000000003</v>
      </c>
    </row>
    <row r="16873" spans="1:15" x14ac:dyDescent="0.25">
      <c r="A16873" s="20" t="s">
        <v>117</v>
      </c>
      <c r="B16873" s="20" t="s">
        <v>1417</v>
      </c>
      <c r="C16873" s="20" t="s">
        <v>108</v>
      </c>
      <c r="D16873" s="20" t="s">
        <v>106</v>
      </c>
      <c r="E16873" s="21"/>
      <c r="F16873" s="27">
        <v>2322</v>
      </c>
      <c r="G16873" s="26">
        <v>0.5</v>
      </c>
      <c r="H16873" s="20" t="s">
        <v>102</v>
      </c>
      <c r="I16873" s="20" t="s">
        <v>220</v>
      </c>
      <c r="J16873" s="20" t="s">
        <v>104</v>
      </c>
      <c r="K16873" s="21"/>
      <c r="L16873" s="20" t="s">
        <v>104</v>
      </c>
      <c r="M16873" s="20" t="s">
        <v>64</v>
      </c>
      <c r="N16873" s="23">
        <v>23.22</v>
      </c>
      <c r="O16873" s="23">
        <v>0.28000000000000003</v>
      </c>
    </row>
    <row r="16874" spans="1:15" x14ac:dyDescent="0.25">
      <c r="A16874" s="20" t="s">
        <v>117</v>
      </c>
      <c r="B16874" s="20" t="s">
        <v>1417</v>
      </c>
      <c r="C16874" s="20" t="s">
        <v>54</v>
      </c>
      <c r="D16874" s="20" t="s">
        <v>109</v>
      </c>
      <c r="E16874" s="25">
        <v>26</v>
      </c>
      <c r="F16874" s="24">
        <v>6367.92</v>
      </c>
      <c r="G16874" s="23">
        <v>1.36</v>
      </c>
      <c r="H16874" s="20" t="s">
        <v>102</v>
      </c>
      <c r="I16874" s="20" t="s">
        <v>220</v>
      </c>
      <c r="J16874" s="20" t="s">
        <v>104</v>
      </c>
      <c r="K16874" s="21"/>
      <c r="L16874" s="20" t="s">
        <v>104</v>
      </c>
      <c r="M16874" s="20" t="s">
        <v>54</v>
      </c>
      <c r="N16874" s="23">
        <v>0.26</v>
      </c>
      <c r="O16874" s="23">
        <v>0.28000000000000003</v>
      </c>
    </row>
    <row r="16875" spans="1:15" x14ac:dyDescent="0.25">
      <c r="A16875" s="20" t="s">
        <v>117</v>
      </c>
      <c r="B16875" s="20" t="s">
        <v>1417</v>
      </c>
      <c r="C16875" s="20" t="s">
        <v>55</v>
      </c>
      <c r="D16875" s="20" t="s">
        <v>109</v>
      </c>
      <c r="E16875" s="25">
        <v>26</v>
      </c>
      <c r="F16875" s="24">
        <v>2309.3200000000002</v>
      </c>
      <c r="G16875" s="23">
        <v>0.49</v>
      </c>
      <c r="H16875" s="20" t="s">
        <v>102</v>
      </c>
      <c r="I16875" s="20" t="s">
        <v>220</v>
      </c>
      <c r="J16875" s="20" t="s">
        <v>104</v>
      </c>
      <c r="K16875" s="21"/>
      <c r="L16875" s="20" t="s">
        <v>104</v>
      </c>
      <c r="M16875" s="20" t="s">
        <v>55</v>
      </c>
      <c r="N16875" s="23">
        <v>0.02</v>
      </c>
      <c r="O16875" s="23">
        <v>0.28000000000000003</v>
      </c>
    </row>
    <row r="16876" spans="1:15" x14ac:dyDescent="0.25">
      <c r="A16876" s="20" t="s">
        <v>117</v>
      </c>
      <c r="B16876" s="20" t="s">
        <v>1417</v>
      </c>
      <c r="C16876" s="20" t="s">
        <v>180</v>
      </c>
      <c r="D16876" s="20" t="s">
        <v>109</v>
      </c>
      <c r="E16876" s="25">
        <v>4</v>
      </c>
      <c r="F16876" s="24">
        <v>3578.08</v>
      </c>
      <c r="G16876" s="23">
        <v>0.77</v>
      </c>
      <c r="H16876" s="20" t="s">
        <v>102</v>
      </c>
      <c r="I16876" s="20" t="s">
        <v>220</v>
      </c>
      <c r="J16876" s="20" t="s">
        <v>104</v>
      </c>
      <c r="K16876" s="21"/>
      <c r="L16876" s="20" t="s">
        <v>104</v>
      </c>
      <c r="M16876" s="20" t="s">
        <v>52</v>
      </c>
      <c r="N16876" s="23">
        <v>2.09</v>
      </c>
      <c r="O16876" s="23">
        <v>0.28000000000000003</v>
      </c>
    </row>
    <row r="16877" spans="1:15" x14ac:dyDescent="0.25">
      <c r="A16877" s="20" t="s">
        <v>117</v>
      </c>
      <c r="B16877" s="20" t="s">
        <v>1417</v>
      </c>
      <c r="C16877" s="20" t="s">
        <v>127</v>
      </c>
      <c r="D16877" s="20" t="s">
        <v>109</v>
      </c>
      <c r="E16877" s="25">
        <v>4</v>
      </c>
      <c r="F16877" s="24">
        <v>1386.72</v>
      </c>
      <c r="G16877" s="26">
        <v>0.3</v>
      </c>
      <c r="H16877" s="20" t="s">
        <v>102</v>
      </c>
      <c r="I16877" s="20" t="s">
        <v>220</v>
      </c>
      <c r="J16877" s="20" t="s">
        <v>104</v>
      </c>
      <c r="K16877" s="21"/>
      <c r="L16877" s="20" t="s">
        <v>104</v>
      </c>
      <c r="M16877" s="20" t="s">
        <v>51</v>
      </c>
      <c r="N16877" s="23">
        <v>0.81</v>
      </c>
      <c r="O16877" s="23">
        <v>0.28000000000000003</v>
      </c>
    </row>
    <row r="16878" spans="1:15" x14ac:dyDescent="0.25">
      <c r="A16878" s="20" t="s">
        <v>117</v>
      </c>
      <c r="B16878" s="20" t="s">
        <v>1417</v>
      </c>
      <c r="C16878" s="20" t="s">
        <v>111</v>
      </c>
      <c r="D16878" s="21"/>
      <c r="E16878" s="21"/>
      <c r="F16878" s="24">
        <v>1916.18</v>
      </c>
      <c r="G16878" s="23">
        <v>0.41</v>
      </c>
      <c r="H16878" s="20" t="s">
        <v>102</v>
      </c>
      <c r="I16878" s="20" t="s">
        <v>220</v>
      </c>
      <c r="J16878" s="20" t="s">
        <v>104</v>
      </c>
      <c r="K16878" s="21"/>
      <c r="L16878" s="20" t="s">
        <v>104</v>
      </c>
      <c r="M16878" s="20" t="s">
        <v>56</v>
      </c>
      <c r="N16878" s="23">
        <v>0.41</v>
      </c>
      <c r="O16878" s="23">
        <v>0.28000000000000003</v>
      </c>
    </row>
    <row r="16879" spans="1:15" x14ac:dyDescent="0.25">
      <c r="A16879" s="20" t="s">
        <v>117</v>
      </c>
      <c r="B16879" s="20" t="s">
        <v>1417</v>
      </c>
      <c r="C16879" s="20" t="s">
        <v>112</v>
      </c>
      <c r="D16879" s="20" t="s">
        <v>113</v>
      </c>
      <c r="E16879" s="25">
        <v>2</v>
      </c>
      <c r="F16879" s="23">
        <v>537.46</v>
      </c>
      <c r="G16879" s="23">
        <v>0.11</v>
      </c>
      <c r="H16879" s="20" t="s">
        <v>102</v>
      </c>
      <c r="I16879" s="20" t="s">
        <v>220</v>
      </c>
      <c r="J16879" s="20" t="s">
        <v>104</v>
      </c>
      <c r="K16879" s="21"/>
      <c r="L16879" s="20" t="s">
        <v>104</v>
      </c>
      <c r="M16879" s="20" t="s">
        <v>58</v>
      </c>
      <c r="N16879" s="23">
        <v>0.69</v>
      </c>
      <c r="O16879" s="23">
        <v>0.28000000000000003</v>
      </c>
    </row>
    <row r="16880" spans="1:15" x14ac:dyDescent="0.25">
      <c r="A16880" s="20" t="s">
        <v>117</v>
      </c>
      <c r="B16880" s="20" t="s">
        <v>1417</v>
      </c>
      <c r="C16880" s="20" t="s">
        <v>114</v>
      </c>
      <c r="D16880" s="21"/>
      <c r="E16880" s="21"/>
      <c r="F16880" s="24">
        <v>13319.76</v>
      </c>
      <c r="G16880" s="23">
        <v>2.85</v>
      </c>
      <c r="H16880" s="20" t="s">
        <v>102</v>
      </c>
      <c r="I16880" s="20" t="s">
        <v>220</v>
      </c>
      <c r="J16880" s="20" t="s">
        <v>104</v>
      </c>
      <c r="K16880" s="21"/>
      <c r="L16880" s="20" t="s">
        <v>104</v>
      </c>
      <c r="M16880" s="20" t="s">
        <v>69</v>
      </c>
      <c r="N16880" s="23">
        <v>2.85</v>
      </c>
      <c r="O16880" s="23">
        <v>0.28000000000000003</v>
      </c>
    </row>
    <row r="16881" spans="1:15" x14ac:dyDescent="0.25">
      <c r="A16881" s="20" t="s">
        <v>117</v>
      </c>
      <c r="B16881" s="20" t="s">
        <v>1417</v>
      </c>
      <c r="C16881" s="20" t="s">
        <v>121</v>
      </c>
      <c r="D16881" s="20" t="s">
        <v>106</v>
      </c>
      <c r="E16881" s="21"/>
      <c r="F16881" s="24">
        <v>2780.79</v>
      </c>
      <c r="G16881" s="23">
        <v>0.59</v>
      </c>
      <c r="H16881" s="20" t="s">
        <v>102</v>
      </c>
      <c r="I16881" s="20" t="s">
        <v>220</v>
      </c>
      <c r="J16881" s="20" t="s">
        <v>104</v>
      </c>
      <c r="K16881" s="21"/>
      <c r="L16881" s="20" t="s">
        <v>104</v>
      </c>
      <c r="M16881" s="20" t="s">
        <v>74</v>
      </c>
      <c r="N16881" s="21"/>
      <c r="O16881" s="23">
        <v>0.28000000000000003</v>
      </c>
    </row>
    <row r="16882" spans="1:15" x14ac:dyDescent="0.25">
      <c r="A16882" s="20" t="s">
        <v>117</v>
      </c>
      <c r="B16882" s="20" t="s">
        <v>1417</v>
      </c>
      <c r="C16882" s="20" t="s">
        <v>115</v>
      </c>
      <c r="D16882" s="20" t="s">
        <v>106</v>
      </c>
      <c r="E16882" s="21"/>
      <c r="F16882" s="26">
        <v>273.2</v>
      </c>
      <c r="G16882" s="23">
        <v>0.06</v>
      </c>
      <c r="H16882" s="20" t="s">
        <v>102</v>
      </c>
      <c r="I16882" s="20" t="s">
        <v>220</v>
      </c>
      <c r="J16882" s="20" t="s">
        <v>104</v>
      </c>
      <c r="K16882" s="21"/>
      <c r="L16882" s="20" t="s">
        <v>104</v>
      </c>
      <c r="M16882" s="20" t="s">
        <v>75</v>
      </c>
      <c r="N16882" s="21"/>
      <c r="O16882" s="23">
        <v>0.28000000000000003</v>
      </c>
    </row>
    <row r="16883" spans="1:15" x14ac:dyDescent="0.25">
      <c r="A16883" s="20" t="s">
        <v>117</v>
      </c>
      <c r="B16883" s="20" t="s">
        <v>1417</v>
      </c>
      <c r="C16883" s="20" t="s">
        <v>142</v>
      </c>
      <c r="D16883" s="20" t="s">
        <v>106</v>
      </c>
      <c r="E16883" s="21"/>
      <c r="F16883" s="21"/>
      <c r="G16883" s="21"/>
      <c r="H16883" s="20" t="s">
        <v>102</v>
      </c>
      <c r="I16883" s="20" t="s">
        <v>220</v>
      </c>
      <c r="J16883" s="20" t="s">
        <v>104</v>
      </c>
      <c r="K16883" s="21"/>
      <c r="L16883" s="20" t="s">
        <v>104</v>
      </c>
      <c r="M16883" s="20" t="s">
        <v>71</v>
      </c>
      <c r="N16883" s="21"/>
      <c r="O16883" s="23">
        <v>0.28000000000000003</v>
      </c>
    </row>
    <row r="16884" spans="1:15" x14ac:dyDescent="0.25">
      <c r="A16884" s="20" t="s">
        <v>99</v>
      </c>
      <c r="B16884" s="20" t="s">
        <v>1418</v>
      </c>
      <c r="C16884" s="20" t="s">
        <v>185</v>
      </c>
      <c r="D16884" s="20" t="s">
        <v>6</v>
      </c>
      <c r="E16884" s="21"/>
      <c r="F16884" s="24">
        <v>4670.66</v>
      </c>
      <c r="G16884" s="23">
        <v>2.38</v>
      </c>
      <c r="H16884" s="20" t="s">
        <v>102</v>
      </c>
      <c r="I16884" s="20" t="s">
        <v>193</v>
      </c>
      <c r="J16884" s="20" t="s">
        <v>104</v>
      </c>
      <c r="K16884" s="21"/>
      <c r="L16884" s="20" t="s">
        <v>104</v>
      </c>
      <c r="M16884" s="20" t="s">
        <v>45</v>
      </c>
      <c r="N16884" s="23">
        <v>40.29</v>
      </c>
      <c r="O16884" s="23">
        <v>0.63</v>
      </c>
    </row>
    <row r="16885" spans="1:15" x14ac:dyDescent="0.25">
      <c r="A16885" s="20" t="s">
        <v>99</v>
      </c>
      <c r="B16885" s="20" t="s">
        <v>1418</v>
      </c>
      <c r="C16885" s="20" t="s">
        <v>7</v>
      </c>
      <c r="D16885" s="20" t="s">
        <v>10</v>
      </c>
      <c r="E16885" s="21"/>
      <c r="F16885" s="22">
        <v>1215.7</v>
      </c>
      <c r="G16885" s="23">
        <v>0.62</v>
      </c>
      <c r="H16885" s="20" t="s">
        <v>102</v>
      </c>
      <c r="I16885" s="20" t="s">
        <v>193</v>
      </c>
      <c r="J16885" s="20" t="s">
        <v>104</v>
      </c>
      <c r="K16885" s="21"/>
      <c r="L16885" s="20" t="s">
        <v>104</v>
      </c>
      <c r="M16885" s="20" t="s">
        <v>48</v>
      </c>
      <c r="N16885" s="23">
        <v>0.62</v>
      </c>
      <c r="O16885" s="23">
        <v>0.63</v>
      </c>
    </row>
    <row r="16886" spans="1:15" x14ac:dyDescent="0.25">
      <c r="A16886" s="20" t="s">
        <v>99</v>
      </c>
      <c r="B16886" s="20" t="s">
        <v>1418</v>
      </c>
      <c r="C16886" s="20" t="s">
        <v>105</v>
      </c>
      <c r="D16886" s="20" t="s">
        <v>106</v>
      </c>
      <c r="E16886" s="21"/>
      <c r="F16886" s="23">
        <v>414.84</v>
      </c>
      <c r="G16886" s="23">
        <v>0.21</v>
      </c>
      <c r="H16886" s="20" t="s">
        <v>102</v>
      </c>
      <c r="I16886" s="20" t="s">
        <v>193</v>
      </c>
      <c r="J16886" s="20" t="s">
        <v>104</v>
      </c>
      <c r="K16886" s="21"/>
      <c r="L16886" s="20" t="s">
        <v>104</v>
      </c>
      <c r="M16886" s="20" t="s">
        <v>82</v>
      </c>
      <c r="N16886" s="21"/>
      <c r="O16886" s="23">
        <v>0.63</v>
      </c>
    </row>
    <row r="16887" spans="1:15" x14ac:dyDescent="0.25">
      <c r="A16887" s="20" t="s">
        <v>99</v>
      </c>
      <c r="B16887" s="20" t="s">
        <v>1418</v>
      </c>
      <c r="C16887" s="20" t="s">
        <v>107</v>
      </c>
      <c r="D16887" s="20" t="s">
        <v>106</v>
      </c>
      <c r="E16887" s="21"/>
      <c r="F16887" s="24">
        <v>2170.25</v>
      </c>
      <c r="G16887" s="23">
        <v>1.1100000000000001</v>
      </c>
      <c r="H16887" s="20" t="s">
        <v>102</v>
      </c>
      <c r="I16887" s="20" t="s">
        <v>193</v>
      </c>
      <c r="J16887" s="20" t="s">
        <v>104</v>
      </c>
      <c r="K16887" s="21"/>
      <c r="L16887" s="20" t="s">
        <v>104</v>
      </c>
      <c r="M16887" s="20" t="s">
        <v>65</v>
      </c>
      <c r="N16887" s="23">
        <v>0.84</v>
      </c>
      <c r="O16887" s="23">
        <v>0.63</v>
      </c>
    </row>
    <row r="16888" spans="1:15" x14ac:dyDescent="0.25">
      <c r="A16888" s="20" t="s">
        <v>99</v>
      </c>
      <c r="B16888" s="20" t="s">
        <v>1418</v>
      </c>
      <c r="C16888" s="20" t="s">
        <v>108</v>
      </c>
      <c r="D16888" s="20" t="s">
        <v>106</v>
      </c>
      <c r="E16888" s="21"/>
      <c r="F16888" s="24">
        <v>1114.56</v>
      </c>
      <c r="G16888" s="23">
        <v>0.56999999999999995</v>
      </c>
      <c r="H16888" s="20" t="s">
        <v>102</v>
      </c>
      <c r="I16888" s="20" t="s">
        <v>193</v>
      </c>
      <c r="J16888" s="20" t="s">
        <v>104</v>
      </c>
      <c r="K16888" s="21"/>
      <c r="L16888" s="20" t="s">
        <v>104</v>
      </c>
      <c r="M16888" s="20" t="s">
        <v>64</v>
      </c>
      <c r="N16888" s="23">
        <v>23.22</v>
      </c>
      <c r="O16888" s="23">
        <v>0.63</v>
      </c>
    </row>
    <row r="16889" spans="1:15" x14ac:dyDescent="0.25">
      <c r="A16889" s="20" t="s">
        <v>99</v>
      </c>
      <c r="B16889" s="20" t="s">
        <v>1418</v>
      </c>
      <c r="C16889" s="20" t="s">
        <v>54</v>
      </c>
      <c r="D16889" s="20" t="s">
        <v>109</v>
      </c>
      <c r="E16889" s="25">
        <v>20</v>
      </c>
      <c r="F16889" s="22">
        <v>1700.4</v>
      </c>
      <c r="G16889" s="23">
        <v>0.87</v>
      </c>
      <c r="H16889" s="20" t="s">
        <v>102</v>
      </c>
      <c r="I16889" s="20" t="s">
        <v>193</v>
      </c>
      <c r="J16889" s="20" t="s">
        <v>104</v>
      </c>
      <c r="K16889" s="21"/>
      <c r="L16889" s="20" t="s">
        <v>104</v>
      </c>
      <c r="M16889" s="20" t="s">
        <v>54</v>
      </c>
      <c r="N16889" s="23">
        <v>0.26</v>
      </c>
      <c r="O16889" s="23">
        <v>0.63</v>
      </c>
    </row>
    <row r="16890" spans="1:15" x14ac:dyDescent="0.25">
      <c r="A16890" s="20" t="s">
        <v>99</v>
      </c>
      <c r="B16890" s="20" t="s">
        <v>1418</v>
      </c>
      <c r="C16890" s="20" t="s">
        <v>110</v>
      </c>
      <c r="D16890" s="20" t="s">
        <v>109</v>
      </c>
      <c r="E16890" s="25">
        <v>20</v>
      </c>
      <c r="F16890" s="22">
        <v>3070.8</v>
      </c>
      <c r="G16890" s="23">
        <v>1.57</v>
      </c>
      <c r="H16890" s="20" t="s">
        <v>102</v>
      </c>
      <c r="I16890" s="20" t="s">
        <v>193</v>
      </c>
      <c r="J16890" s="20" t="s">
        <v>104</v>
      </c>
      <c r="K16890" s="21"/>
      <c r="L16890" s="20" t="s">
        <v>104</v>
      </c>
      <c r="M16890" s="20" t="s">
        <v>55</v>
      </c>
      <c r="N16890" s="23">
        <v>0.09</v>
      </c>
      <c r="O16890" s="23">
        <v>0.63</v>
      </c>
    </row>
    <row r="16891" spans="1:15" x14ac:dyDescent="0.25">
      <c r="A16891" s="20" t="s">
        <v>99</v>
      </c>
      <c r="B16891" s="20" t="s">
        <v>1418</v>
      </c>
      <c r="C16891" s="20" t="s">
        <v>122</v>
      </c>
      <c r="D16891" s="20" t="s">
        <v>109</v>
      </c>
      <c r="E16891" s="25">
        <v>1</v>
      </c>
      <c r="F16891" s="23">
        <v>188.02</v>
      </c>
      <c r="G16891" s="26">
        <v>0.1</v>
      </c>
      <c r="H16891" s="20" t="s">
        <v>102</v>
      </c>
      <c r="I16891" s="20" t="s">
        <v>193</v>
      </c>
      <c r="J16891" s="20" t="s">
        <v>104</v>
      </c>
      <c r="K16891" s="21"/>
      <c r="L16891" s="20" t="s">
        <v>104</v>
      </c>
      <c r="M16891" s="20" t="s">
        <v>52</v>
      </c>
      <c r="N16891" s="23">
        <v>1.19</v>
      </c>
      <c r="O16891" s="23">
        <v>0.63</v>
      </c>
    </row>
    <row r="16892" spans="1:15" x14ac:dyDescent="0.25">
      <c r="A16892" s="20" t="s">
        <v>99</v>
      </c>
      <c r="B16892" s="20" t="s">
        <v>1418</v>
      </c>
      <c r="C16892" s="20" t="s">
        <v>127</v>
      </c>
      <c r="D16892" s="20" t="s">
        <v>109</v>
      </c>
      <c r="E16892" s="25">
        <v>8</v>
      </c>
      <c r="F16892" s="24">
        <v>1023.84</v>
      </c>
      <c r="G16892" s="23">
        <v>0.52</v>
      </c>
      <c r="H16892" s="20" t="s">
        <v>102</v>
      </c>
      <c r="I16892" s="20" t="s">
        <v>193</v>
      </c>
      <c r="J16892" s="20" t="s">
        <v>104</v>
      </c>
      <c r="K16892" s="21"/>
      <c r="L16892" s="20" t="s">
        <v>104</v>
      </c>
      <c r="M16892" s="20" t="s">
        <v>51</v>
      </c>
      <c r="N16892" s="23">
        <v>0.81</v>
      </c>
      <c r="O16892" s="23">
        <v>0.63</v>
      </c>
    </row>
    <row r="16893" spans="1:15" x14ac:dyDescent="0.25">
      <c r="A16893" s="20" t="s">
        <v>99</v>
      </c>
      <c r="B16893" s="20" t="s">
        <v>1418</v>
      </c>
      <c r="C16893" s="20" t="s">
        <v>111</v>
      </c>
      <c r="D16893" s="21"/>
      <c r="E16893" s="21"/>
      <c r="F16893" s="23">
        <v>803.93</v>
      </c>
      <c r="G16893" s="23">
        <v>0.41</v>
      </c>
      <c r="H16893" s="20" t="s">
        <v>102</v>
      </c>
      <c r="I16893" s="20" t="s">
        <v>193</v>
      </c>
      <c r="J16893" s="20" t="s">
        <v>104</v>
      </c>
      <c r="K16893" s="21"/>
      <c r="L16893" s="20" t="s">
        <v>104</v>
      </c>
      <c r="M16893" s="20" t="s">
        <v>56</v>
      </c>
      <c r="N16893" s="23">
        <v>0.41</v>
      </c>
      <c r="O16893" s="23">
        <v>0.63</v>
      </c>
    </row>
    <row r="16894" spans="1:15" x14ac:dyDescent="0.25">
      <c r="A16894" s="20" t="s">
        <v>99</v>
      </c>
      <c r="B16894" s="20" t="s">
        <v>1418</v>
      </c>
      <c r="C16894" s="20" t="s">
        <v>112</v>
      </c>
      <c r="D16894" s="20" t="s">
        <v>113</v>
      </c>
      <c r="E16894" s="25">
        <v>2</v>
      </c>
      <c r="F16894" s="23">
        <v>225.49</v>
      </c>
      <c r="G16894" s="23">
        <v>0.11</v>
      </c>
      <c r="H16894" s="20" t="s">
        <v>102</v>
      </c>
      <c r="I16894" s="20" t="s">
        <v>193</v>
      </c>
      <c r="J16894" s="20" t="s">
        <v>104</v>
      </c>
      <c r="K16894" s="21"/>
      <c r="L16894" s="20" t="s">
        <v>104</v>
      </c>
      <c r="M16894" s="20" t="s">
        <v>58</v>
      </c>
      <c r="N16894" s="23">
        <v>0.69</v>
      </c>
      <c r="O16894" s="23">
        <v>0.63</v>
      </c>
    </row>
    <row r="16895" spans="1:15" x14ac:dyDescent="0.25">
      <c r="A16895" s="20" t="s">
        <v>99</v>
      </c>
      <c r="B16895" s="20" t="s">
        <v>1418</v>
      </c>
      <c r="C16895" s="20" t="s">
        <v>114</v>
      </c>
      <c r="D16895" s="21"/>
      <c r="E16895" s="21"/>
      <c r="F16895" s="24">
        <v>6764.76</v>
      </c>
      <c r="G16895" s="23">
        <v>3.45</v>
      </c>
      <c r="H16895" s="20" t="s">
        <v>102</v>
      </c>
      <c r="I16895" s="20" t="s">
        <v>193</v>
      </c>
      <c r="J16895" s="20" t="s">
        <v>104</v>
      </c>
      <c r="K16895" s="21"/>
      <c r="L16895" s="20" t="s">
        <v>104</v>
      </c>
      <c r="M16895" s="20" t="s">
        <v>69</v>
      </c>
      <c r="N16895" s="23">
        <v>2.85</v>
      </c>
      <c r="O16895" s="23">
        <v>0.63</v>
      </c>
    </row>
    <row r="16896" spans="1:15" x14ac:dyDescent="0.25">
      <c r="A16896" s="20" t="s">
        <v>99</v>
      </c>
      <c r="B16896" s="20" t="s">
        <v>1418</v>
      </c>
      <c r="C16896" s="20" t="s">
        <v>121</v>
      </c>
      <c r="D16896" s="20" t="s">
        <v>106</v>
      </c>
      <c r="E16896" s="21"/>
      <c r="F16896" s="22">
        <v>1131.9000000000001</v>
      </c>
      <c r="G16896" s="23">
        <v>0.57999999999999996</v>
      </c>
      <c r="H16896" s="20" t="s">
        <v>102</v>
      </c>
      <c r="I16896" s="20" t="s">
        <v>193</v>
      </c>
      <c r="J16896" s="20" t="s">
        <v>104</v>
      </c>
      <c r="K16896" s="21"/>
      <c r="L16896" s="20" t="s">
        <v>104</v>
      </c>
      <c r="M16896" s="20" t="s">
        <v>74</v>
      </c>
      <c r="N16896" s="21"/>
      <c r="O16896" s="23">
        <v>0.63</v>
      </c>
    </row>
    <row r="16897" spans="1:15" x14ac:dyDescent="0.25">
      <c r="A16897" s="20" t="s">
        <v>99</v>
      </c>
      <c r="B16897" s="20" t="s">
        <v>1418</v>
      </c>
      <c r="C16897" s="20" t="s">
        <v>115</v>
      </c>
      <c r="D16897" s="20" t="s">
        <v>106</v>
      </c>
      <c r="E16897" s="21"/>
      <c r="F16897" s="23">
        <v>283.48</v>
      </c>
      <c r="G16897" s="23">
        <v>0.14000000000000001</v>
      </c>
      <c r="H16897" s="20" t="s">
        <v>102</v>
      </c>
      <c r="I16897" s="20" t="s">
        <v>193</v>
      </c>
      <c r="J16897" s="20" t="s">
        <v>104</v>
      </c>
      <c r="K16897" s="21"/>
      <c r="L16897" s="20" t="s">
        <v>104</v>
      </c>
      <c r="M16897" s="20" t="s">
        <v>75</v>
      </c>
      <c r="N16897" s="21"/>
      <c r="O16897" s="23">
        <v>0.63</v>
      </c>
    </row>
    <row r="16898" spans="1:15" x14ac:dyDescent="0.25">
      <c r="A16898" s="20" t="s">
        <v>99</v>
      </c>
      <c r="B16898" s="20" t="s">
        <v>1419</v>
      </c>
      <c r="C16898" s="20" t="s">
        <v>185</v>
      </c>
      <c r="D16898" s="20" t="s">
        <v>6</v>
      </c>
      <c r="E16898" s="21"/>
      <c r="F16898" s="24">
        <v>11676.65</v>
      </c>
      <c r="G16898" s="25">
        <v>3</v>
      </c>
      <c r="H16898" s="20" t="s">
        <v>102</v>
      </c>
      <c r="I16898" s="20" t="s">
        <v>193</v>
      </c>
      <c r="J16898" s="20" t="s">
        <v>104</v>
      </c>
      <c r="K16898" s="21"/>
      <c r="L16898" s="20" t="s">
        <v>104</v>
      </c>
      <c r="M16898" s="20" t="s">
        <v>45</v>
      </c>
      <c r="N16898" s="23">
        <v>40.29</v>
      </c>
      <c r="O16898" s="23">
        <v>0.57999999999999996</v>
      </c>
    </row>
    <row r="16899" spans="1:15" x14ac:dyDescent="0.25">
      <c r="A16899" s="20" t="s">
        <v>99</v>
      </c>
      <c r="B16899" s="20" t="s">
        <v>1419</v>
      </c>
      <c r="C16899" s="20" t="s">
        <v>7</v>
      </c>
      <c r="D16899" s="20" t="s">
        <v>10</v>
      </c>
      <c r="E16899" s="21"/>
      <c r="F16899" s="24">
        <v>2411.9899999999998</v>
      </c>
      <c r="G16899" s="23">
        <v>0.62</v>
      </c>
      <c r="H16899" s="20" t="s">
        <v>102</v>
      </c>
      <c r="I16899" s="20" t="s">
        <v>193</v>
      </c>
      <c r="J16899" s="20" t="s">
        <v>104</v>
      </c>
      <c r="K16899" s="21"/>
      <c r="L16899" s="20" t="s">
        <v>104</v>
      </c>
      <c r="M16899" s="20" t="s">
        <v>48</v>
      </c>
      <c r="N16899" s="23">
        <v>0.62</v>
      </c>
      <c r="O16899" s="23">
        <v>0.57999999999999996</v>
      </c>
    </row>
    <row r="16900" spans="1:15" x14ac:dyDescent="0.25">
      <c r="A16900" s="20" t="s">
        <v>99</v>
      </c>
      <c r="B16900" s="20" t="s">
        <v>1419</v>
      </c>
      <c r="C16900" s="20" t="s">
        <v>105</v>
      </c>
      <c r="D16900" s="20" t="s">
        <v>106</v>
      </c>
      <c r="E16900" s="21"/>
      <c r="F16900" s="23">
        <v>823.02</v>
      </c>
      <c r="G16900" s="23">
        <v>0.21</v>
      </c>
      <c r="H16900" s="20" t="s">
        <v>102</v>
      </c>
      <c r="I16900" s="20" t="s">
        <v>193</v>
      </c>
      <c r="J16900" s="20" t="s">
        <v>104</v>
      </c>
      <c r="K16900" s="21"/>
      <c r="L16900" s="20" t="s">
        <v>104</v>
      </c>
      <c r="M16900" s="20" t="s">
        <v>82</v>
      </c>
      <c r="N16900" s="21"/>
      <c r="O16900" s="23">
        <v>0.57999999999999996</v>
      </c>
    </row>
    <row r="16901" spans="1:15" x14ac:dyDescent="0.25">
      <c r="A16901" s="20" t="s">
        <v>99</v>
      </c>
      <c r="B16901" s="20" t="s">
        <v>1419</v>
      </c>
      <c r="C16901" s="20" t="s">
        <v>107</v>
      </c>
      <c r="D16901" s="20" t="s">
        <v>106</v>
      </c>
      <c r="E16901" s="21"/>
      <c r="F16901" s="24">
        <v>3791.03</v>
      </c>
      <c r="G16901" s="23">
        <v>0.97</v>
      </c>
      <c r="H16901" s="20" t="s">
        <v>102</v>
      </c>
      <c r="I16901" s="20" t="s">
        <v>193</v>
      </c>
      <c r="J16901" s="20" t="s">
        <v>104</v>
      </c>
      <c r="K16901" s="21"/>
      <c r="L16901" s="20" t="s">
        <v>104</v>
      </c>
      <c r="M16901" s="20" t="s">
        <v>65</v>
      </c>
      <c r="N16901" s="23">
        <v>0.84</v>
      </c>
      <c r="O16901" s="23">
        <v>0.57999999999999996</v>
      </c>
    </row>
    <row r="16902" spans="1:15" x14ac:dyDescent="0.25">
      <c r="A16902" s="20" t="s">
        <v>99</v>
      </c>
      <c r="B16902" s="20" t="s">
        <v>1419</v>
      </c>
      <c r="C16902" s="20" t="s">
        <v>108</v>
      </c>
      <c r="D16902" s="20" t="s">
        <v>106</v>
      </c>
      <c r="E16902" s="21"/>
      <c r="F16902" s="22">
        <v>1857.6</v>
      </c>
      <c r="G16902" s="23">
        <v>0.48</v>
      </c>
      <c r="H16902" s="20" t="s">
        <v>102</v>
      </c>
      <c r="I16902" s="20" t="s">
        <v>193</v>
      </c>
      <c r="J16902" s="20" t="s">
        <v>104</v>
      </c>
      <c r="K16902" s="21"/>
      <c r="L16902" s="20" t="s">
        <v>104</v>
      </c>
      <c r="M16902" s="20" t="s">
        <v>64</v>
      </c>
      <c r="N16902" s="23">
        <v>23.22</v>
      </c>
      <c r="O16902" s="23">
        <v>0.57999999999999996</v>
      </c>
    </row>
    <row r="16903" spans="1:15" x14ac:dyDescent="0.25">
      <c r="A16903" s="20" t="s">
        <v>99</v>
      </c>
      <c r="B16903" s="20" t="s">
        <v>1419</v>
      </c>
      <c r="C16903" s="20" t="s">
        <v>54</v>
      </c>
      <c r="D16903" s="20" t="s">
        <v>109</v>
      </c>
      <c r="E16903" s="25">
        <v>26</v>
      </c>
      <c r="F16903" s="24">
        <v>4605.93</v>
      </c>
      <c r="G16903" s="23">
        <v>1.18</v>
      </c>
      <c r="H16903" s="20" t="s">
        <v>102</v>
      </c>
      <c r="I16903" s="20" t="s">
        <v>193</v>
      </c>
      <c r="J16903" s="20" t="s">
        <v>104</v>
      </c>
      <c r="K16903" s="21"/>
      <c r="L16903" s="20" t="s">
        <v>104</v>
      </c>
      <c r="M16903" s="20" t="s">
        <v>54</v>
      </c>
      <c r="N16903" s="23">
        <v>0.26</v>
      </c>
      <c r="O16903" s="23">
        <v>0.57999999999999996</v>
      </c>
    </row>
    <row r="16904" spans="1:15" x14ac:dyDescent="0.25">
      <c r="A16904" s="20" t="s">
        <v>99</v>
      </c>
      <c r="B16904" s="20" t="s">
        <v>1419</v>
      </c>
      <c r="C16904" s="20" t="s">
        <v>110</v>
      </c>
      <c r="D16904" s="20" t="s">
        <v>109</v>
      </c>
      <c r="E16904" s="25">
        <v>26</v>
      </c>
      <c r="F16904" s="24">
        <v>9156.42</v>
      </c>
      <c r="G16904" s="23">
        <v>2.35</v>
      </c>
      <c r="H16904" s="20" t="s">
        <v>102</v>
      </c>
      <c r="I16904" s="20" t="s">
        <v>193</v>
      </c>
      <c r="J16904" s="20" t="s">
        <v>104</v>
      </c>
      <c r="K16904" s="21"/>
      <c r="L16904" s="20" t="s">
        <v>104</v>
      </c>
      <c r="M16904" s="20" t="s">
        <v>55</v>
      </c>
      <c r="N16904" s="23">
        <v>0.09</v>
      </c>
      <c r="O16904" s="23">
        <v>0.57999999999999996</v>
      </c>
    </row>
    <row r="16905" spans="1:15" x14ac:dyDescent="0.25">
      <c r="A16905" s="20" t="s">
        <v>99</v>
      </c>
      <c r="B16905" s="20" t="s">
        <v>1419</v>
      </c>
      <c r="C16905" s="20" t="s">
        <v>122</v>
      </c>
      <c r="D16905" s="20" t="s">
        <v>109</v>
      </c>
      <c r="E16905" s="25">
        <v>1</v>
      </c>
      <c r="F16905" s="23">
        <v>392.58</v>
      </c>
      <c r="G16905" s="26">
        <v>0.1</v>
      </c>
      <c r="H16905" s="20" t="s">
        <v>102</v>
      </c>
      <c r="I16905" s="20" t="s">
        <v>193</v>
      </c>
      <c r="J16905" s="20" t="s">
        <v>104</v>
      </c>
      <c r="K16905" s="21"/>
      <c r="L16905" s="20" t="s">
        <v>104</v>
      </c>
      <c r="M16905" s="20" t="s">
        <v>52</v>
      </c>
      <c r="N16905" s="23">
        <v>1.19</v>
      </c>
      <c r="O16905" s="23">
        <v>0.57999999999999996</v>
      </c>
    </row>
    <row r="16906" spans="1:15" x14ac:dyDescent="0.25">
      <c r="A16906" s="20" t="s">
        <v>99</v>
      </c>
      <c r="B16906" s="20" t="s">
        <v>1419</v>
      </c>
      <c r="C16906" s="20" t="s">
        <v>127</v>
      </c>
      <c r="D16906" s="20" t="s">
        <v>109</v>
      </c>
      <c r="E16906" s="25">
        <v>8</v>
      </c>
      <c r="F16906" s="24">
        <v>2137.75</v>
      </c>
      <c r="G16906" s="23">
        <v>0.55000000000000004</v>
      </c>
      <c r="H16906" s="20" t="s">
        <v>102</v>
      </c>
      <c r="I16906" s="20" t="s">
        <v>193</v>
      </c>
      <c r="J16906" s="20" t="s">
        <v>104</v>
      </c>
      <c r="K16906" s="21"/>
      <c r="L16906" s="20" t="s">
        <v>104</v>
      </c>
      <c r="M16906" s="20" t="s">
        <v>51</v>
      </c>
      <c r="N16906" s="23">
        <v>0.81</v>
      </c>
      <c r="O16906" s="23">
        <v>0.57999999999999996</v>
      </c>
    </row>
    <row r="16907" spans="1:15" x14ac:dyDescent="0.25">
      <c r="A16907" s="20" t="s">
        <v>99</v>
      </c>
      <c r="B16907" s="20" t="s">
        <v>1419</v>
      </c>
      <c r="C16907" s="20" t="s">
        <v>111</v>
      </c>
      <c r="D16907" s="21"/>
      <c r="E16907" s="21"/>
      <c r="F16907" s="24">
        <v>1595.02</v>
      </c>
      <c r="G16907" s="23">
        <v>0.41</v>
      </c>
      <c r="H16907" s="20" t="s">
        <v>102</v>
      </c>
      <c r="I16907" s="20" t="s">
        <v>193</v>
      </c>
      <c r="J16907" s="20" t="s">
        <v>104</v>
      </c>
      <c r="K16907" s="21"/>
      <c r="L16907" s="20" t="s">
        <v>104</v>
      </c>
      <c r="M16907" s="20" t="s">
        <v>56</v>
      </c>
      <c r="N16907" s="23">
        <v>0.41</v>
      </c>
      <c r="O16907" s="23">
        <v>0.57999999999999996</v>
      </c>
    </row>
    <row r="16908" spans="1:15" x14ac:dyDescent="0.25">
      <c r="A16908" s="20" t="s">
        <v>99</v>
      </c>
      <c r="B16908" s="20" t="s">
        <v>1419</v>
      </c>
      <c r="C16908" s="20" t="s">
        <v>112</v>
      </c>
      <c r="D16908" s="20" t="s">
        <v>113</v>
      </c>
      <c r="E16908" s="25">
        <v>4</v>
      </c>
      <c r="F16908" s="23">
        <v>894.77</v>
      </c>
      <c r="G16908" s="23">
        <v>0.23</v>
      </c>
      <c r="H16908" s="20" t="s">
        <v>102</v>
      </c>
      <c r="I16908" s="20" t="s">
        <v>193</v>
      </c>
      <c r="J16908" s="20" t="s">
        <v>104</v>
      </c>
      <c r="K16908" s="21"/>
      <c r="L16908" s="20" t="s">
        <v>104</v>
      </c>
      <c r="M16908" s="20" t="s">
        <v>58</v>
      </c>
      <c r="N16908" s="23">
        <v>0.69</v>
      </c>
      <c r="O16908" s="23">
        <v>0.57999999999999996</v>
      </c>
    </row>
    <row r="16909" spans="1:15" x14ac:dyDescent="0.25">
      <c r="A16909" s="20" t="s">
        <v>99</v>
      </c>
      <c r="B16909" s="20" t="s">
        <v>1419</v>
      </c>
      <c r="C16909" s="20" t="s">
        <v>114</v>
      </c>
      <c r="D16909" s="21"/>
      <c r="E16909" s="21"/>
      <c r="F16909" s="24">
        <v>14005.08</v>
      </c>
      <c r="G16909" s="26">
        <v>3.6</v>
      </c>
      <c r="H16909" s="20" t="s">
        <v>102</v>
      </c>
      <c r="I16909" s="20" t="s">
        <v>193</v>
      </c>
      <c r="J16909" s="20" t="s">
        <v>104</v>
      </c>
      <c r="K16909" s="21"/>
      <c r="L16909" s="20" t="s">
        <v>104</v>
      </c>
      <c r="M16909" s="20" t="s">
        <v>69</v>
      </c>
      <c r="N16909" s="23">
        <v>2.85</v>
      </c>
      <c r="O16909" s="23">
        <v>0.57999999999999996</v>
      </c>
    </row>
    <row r="16910" spans="1:15" x14ac:dyDescent="0.25">
      <c r="A16910" s="20" t="s">
        <v>99</v>
      </c>
      <c r="B16910" s="20" t="s">
        <v>1419</v>
      </c>
      <c r="C16910" s="20" t="s">
        <v>121</v>
      </c>
      <c r="D16910" s="20" t="s">
        <v>106</v>
      </c>
      <c r="E16910" s="21"/>
      <c r="F16910" s="24">
        <v>2246.71</v>
      </c>
      <c r="G16910" s="23">
        <v>0.57999999999999996</v>
      </c>
      <c r="H16910" s="20" t="s">
        <v>102</v>
      </c>
      <c r="I16910" s="20" t="s">
        <v>193</v>
      </c>
      <c r="J16910" s="20" t="s">
        <v>104</v>
      </c>
      <c r="K16910" s="21"/>
      <c r="L16910" s="20" t="s">
        <v>104</v>
      </c>
      <c r="M16910" s="20" t="s">
        <v>74</v>
      </c>
      <c r="N16910" s="21"/>
      <c r="O16910" s="23">
        <v>0.57999999999999996</v>
      </c>
    </row>
    <row r="16911" spans="1:15" x14ac:dyDescent="0.25">
      <c r="A16911" s="20" t="s">
        <v>99</v>
      </c>
      <c r="B16911" s="20" t="s">
        <v>1419</v>
      </c>
      <c r="C16911" s="20" t="s">
        <v>115</v>
      </c>
      <c r="D16911" s="20" t="s">
        <v>106</v>
      </c>
      <c r="E16911" s="21"/>
      <c r="F16911" s="23">
        <v>221.61</v>
      </c>
      <c r="G16911" s="23">
        <v>0.06</v>
      </c>
      <c r="H16911" s="20" t="s">
        <v>102</v>
      </c>
      <c r="I16911" s="20" t="s">
        <v>193</v>
      </c>
      <c r="J16911" s="20" t="s">
        <v>104</v>
      </c>
      <c r="K16911" s="21"/>
      <c r="L16911" s="20" t="s">
        <v>104</v>
      </c>
      <c r="M16911" s="20" t="s">
        <v>75</v>
      </c>
      <c r="N16911" s="21"/>
      <c r="O16911" s="23">
        <v>0.57999999999999996</v>
      </c>
    </row>
    <row r="16912" spans="1:15" x14ac:dyDescent="0.25">
      <c r="A16912" s="20" t="s">
        <v>99</v>
      </c>
      <c r="B16912" s="20" t="s">
        <v>1419</v>
      </c>
      <c r="C16912" s="20" t="s">
        <v>190</v>
      </c>
      <c r="D16912" s="20" t="s">
        <v>106</v>
      </c>
      <c r="E16912" s="21"/>
      <c r="F16912" s="26">
        <v>370.4</v>
      </c>
      <c r="G16912" s="26">
        <v>0.1</v>
      </c>
      <c r="H16912" s="20" t="s">
        <v>102</v>
      </c>
      <c r="I16912" s="20" t="s">
        <v>193</v>
      </c>
      <c r="J16912" s="20" t="s">
        <v>104</v>
      </c>
      <c r="K16912" s="21"/>
      <c r="L16912" s="20" t="s">
        <v>104</v>
      </c>
      <c r="M16912" s="20" t="s">
        <v>76</v>
      </c>
      <c r="N16912" s="23">
        <v>4.78</v>
      </c>
      <c r="O16912" s="23">
        <v>0.57999999999999996</v>
      </c>
    </row>
    <row r="16913" spans="1:15" x14ac:dyDescent="0.25">
      <c r="A16913" s="20" t="s">
        <v>99</v>
      </c>
      <c r="B16913" s="20" t="s">
        <v>1420</v>
      </c>
      <c r="C16913" s="20" t="s">
        <v>185</v>
      </c>
      <c r="D16913" s="20" t="s">
        <v>6</v>
      </c>
      <c r="E16913" s="21"/>
      <c r="F16913" s="24">
        <v>4616.3500000000004</v>
      </c>
      <c r="G16913" s="23">
        <v>0.93</v>
      </c>
      <c r="H16913" s="20" t="s">
        <v>102</v>
      </c>
      <c r="I16913" s="20" t="s">
        <v>220</v>
      </c>
      <c r="J16913" s="20" t="s">
        <v>104</v>
      </c>
      <c r="K16913" s="21"/>
      <c r="L16913" s="20" t="s">
        <v>104</v>
      </c>
      <c r="M16913" s="20" t="s">
        <v>45</v>
      </c>
      <c r="N16913" s="23">
        <v>40.29</v>
      </c>
      <c r="O16913" s="23">
        <v>0.65</v>
      </c>
    </row>
    <row r="16914" spans="1:15" x14ac:dyDescent="0.25">
      <c r="A16914" s="20" t="s">
        <v>99</v>
      </c>
      <c r="B16914" s="20" t="s">
        <v>1420</v>
      </c>
      <c r="C16914" s="20" t="s">
        <v>7</v>
      </c>
      <c r="D16914" s="20" t="s">
        <v>10</v>
      </c>
      <c r="E16914" s="21"/>
      <c r="F16914" s="22">
        <v>3063.3</v>
      </c>
      <c r="G16914" s="23">
        <v>0.62</v>
      </c>
      <c r="H16914" s="20" t="s">
        <v>102</v>
      </c>
      <c r="I16914" s="20" t="s">
        <v>220</v>
      </c>
      <c r="J16914" s="20" t="s">
        <v>104</v>
      </c>
      <c r="K16914" s="21"/>
      <c r="L16914" s="20" t="s">
        <v>104</v>
      </c>
      <c r="M16914" s="20" t="s">
        <v>48</v>
      </c>
      <c r="N16914" s="23">
        <v>0.62</v>
      </c>
      <c r="O16914" s="23">
        <v>0.65</v>
      </c>
    </row>
    <row r="16915" spans="1:15" x14ac:dyDescent="0.25">
      <c r="A16915" s="20" t="s">
        <v>99</v>
      </c>
      <c r="B16915" s="20" t="s">
        <v>1420</v>
      </c>
      <c r="C16915" s="20" t="s">
        <v>105</v>
      </c>
      <c r="D16915" s="20" t="s">
        <v>106</v>
      </c>
      <c r="E16915" s="21"/>
      <c r="F16915" s="26">
        <v>398.8</v>
      </c>
      <c r="G16915" s="23">
        <v>0.08</v>
      </c>
      <c r="H16915" s="20" t="s">
        <v>102</v>
      </c>
      <c r="I16915" s="20" t="s">
        <v>220</v>
      </c>
      <c r="J16915" s="20" t="s">
        <v>104</v>
      </c>
      <c r="K16915" s="21"/>
      <c r="L16915" s="20" t="s">
        <v>104</v>
      </c>
      <c r="M16915" s="20" t="s">
        <v>82</v>
      </c>
      <c r="N16915" s="21"/>
      <c r="O16915" s="23">
        <v>0.65</v>
      </c>
    </row>
    <row r="16916" spans="1:15" x14ac:dyDescent="0.25">
      <c r="A16916" s="20" t="s">
        <v>99</v>
      </c>
      <c r="B16916" s="20" t="s">
        <v>1420</v>
      </c>
      <c r="C16916" s="20" t="s">
        <v>22</v>
      </c>
      <c r="D16916" s="20" t="s">
        <v>106</v>
      </c>
      <c r="E16916" s="21"/>
      <c r="F16916" s="24">
        <v>11821.18</v>
      </c>
      <c r="G16916" s="23">
        <v>2.39</v>
      </c>
      <c r="H16916" s="20" t="s">
        <v>102</v>
      </c>
      <c r="I16916" s="20" t="s">
        <v>220</v>
      </c>
      <c r="J16916" s="20" t="s">
        <v>104</v>
      </c>
      <c r="K16916" s="21"/>
      <c r="L16916" s="20" t="s">
        <v>104</v>
      </c>
      <c r="M16916" s="20" t="s">
        <v>61</v>
      </c>
      <c r="N16916" s="24">
        <v>5910.59</v>
      </c>
      <c r="O16916" s="23">
        <v>0.65</v>
      </c>
    </row>
    <row r="16917" spans="1:15" x14ac:dyDescent="0.25">
      <c r="A16917" s="20" t="s">
        <v>99</v>
      </c>
      <c r="B16917" s="20" t="s">
        <v>1420</v>
      </c>
      <c r="C16917" s="20" t="s">
        <v>107</v>
      </c>
      <c r="D16917" s="20" t="s">
        <v>106</v>
      </c>
      <c r="E16917" s="21"/>
      <c r="F16917" s="24">
        <v>4411.8599999999997</v>
      </c>
      <c r="G16917" s="23">
        <v>0.89</v>
      </c>
      <c r="H16917" s="20" t="s">
        <v>102</v>
      </c>
      <c r="I16917" s="20" t="s">
        <v>220</v>
      </c>
      <c r="J16917" s="20" t="s">
        <v>104</v>
      </c>
      <c r="K16917" s="21"/>
      <c r="L16917" s="20" t="s">
        <v>104</v>
      </c>
      <c r="M16917" s="20" t="s">
        <v>65</v>
      </c>
      <c r="N16917" s="23">
        <v>0.84</v>
      </c>
      <c r="O16917" s="23">
        <v>0.65</v>
      </c>
    </row>
    <row r="16918" spans="1:15" x14ac:dyDescent="0.25">
      <c r="A16918" s="20" t="s">
        <v>99</v>
      </c>
      <c r="B16918" s="20" t="s">
        <v>1420</v>
      </c>
      <c r="C16918" s="20" t="s">
        <v>147</v>
      </c>
      <c r="D16918" s="20" t="s">
        <v>106</v>
      </c>
      <c r="E16918" s="21"/>
      <c r="F16918" s="23">
        <v>889.34</v>
      </c>
      <c r="G16918" s="23">
        <v>0.18</v>
      </c>
      <c r="H16918" s="20" t="s">
        <v>102</v>
      </c>
      <c r="I16918" s="20" t="s">
        <v>220</v>
      </c>
      <c r="J16918" s="20" t="s">
        <v>104</v>
      </c>
      <c r="K16918" s="21"/>
      <c r="L16918" s="20" t="s">
        <v>104</v>
      </c>
      <c r="M16918" s="20" t="s">
        <v>67</v>
      </c>
      <c r="N16918" s="23">
        <v>0.18</v>
      </c>
      <c r="O16918" s="23">
        <v>0.65</v>
      </c>
    </row>
    <row r="16919" spans="1:15" x14ac:dyDescent="0.25">
      <c r="A16919" s="20" t="s">
        <v>99</v>
      </c>
      <c r="B16919" s="20" t="s">
        <v>1420</v>
      </c>
      <c r="C16919" s="20" t="s">
        <v>108</v>
      </c>
      <c r="D16919" s="20" t="s">
        <v>106</v>
      </c>
      <c r="E16919" s="21"/>
      <c r="F16919" s="24">
        <v>2229.12</v>
      </c>
      <c r="G16919" s="23">
        <v>0.45</v>
      </c>
      <c r="H16919" s="20" t="s">
        <v>102</v>
      </c>
      <c r="I16919" s="20" t="s">
        <v>220</v>
      </c>
      <c r="J16919" s="20" t="s">
        <v>104</v>
      </c>
      <c r="K16919" s="21"/>
      <c r="L16919" s="20" t="s">
        <v>104</v>
      </c>
      <c r="M16919" s="20" t="s">
        <v>64</v>
      </c>
      <c r="N16919" s="23">
        <v>23.22</v>
      </c>
      <c r="O16919" s="23">
        <v>0.65</v>
      </c>
    </row>
    <row r="16920" spans="1:15" x14ac:dyDescent="0.25">
      <c r="A16920" s="20" t="s">
        <v>99</v>
      </c>
      <c r="B16920" s="20" t="s">
        <v>1420</v>
      </c>
      <c r="C16920" s="20" t="s">
        <v>54</v>
      </c>
      <c r="D16920" s="20" t="s">
        <v>109</v>
      </c>
      <c r="E16920" s="25">
        <v>22</v>
      </c>
      <c r="F16920" s="27">
        <v>5720</v>
      </c>
      <c r="G16920" s="23">
        <v>1.1599999999999999</v>
      </c>
      <c r="H16920" s="20" t="s">
        <v>102</v>
      </c>
      <c r="I16920" s="20" t="s">
        <v>220</v>
      </c>
      <c r="J16920" s="20" t="s">
        <v>104</v>
      </c>
      <c r="K16920" s="21"/>
      <c r="L16920" s="20" t="s">
        <v>104</v>
      </c>
      <c r="M16920" s="20" t="s">
        <v>54</v>
      </c>
      <c r="N16920" s="23">
        <v>0.26</v>
      </c>
      <c r="O16920" s="23">
        <v>0.65</v>
      </c>
    </row>
    <row r="16921" spans="1:15" x14ac:dyDescent="0.25">
      <c r="A16921" s="20" t="s">
        <v>99</v>
      </c>
      <c r="B16921" s="20" t="s">
        <v>1420</v>
      </c>
      <c r="C16921" s="20" t="s">
        <v>110</v>
      </c>
      <c r="D16921" s="20" t="s">
        <v>109</v>
      </c>
      <c r="E16921" s="25">
        <v>22</v>
      </c>
      <c r="F16921" s="22">
        <v>1128.5999999999999</v>
      </c>
      <c r="G16921" s="23">
        <v>0.23</v>
      </c>
      <c r="H16921" s="20" t="s">
        <v>102</v>
      </c>
      <c r="I16921" s="20" t="s">
        <v>220</v>
      </c>
      <c r="J16921" s="20" t="s">
        <v>104</v>
      </c>
      <c r="K16921" s="21"/>
      <c r="L16921" s="20" t="s">
        <v>104</v>
      </c>
      <c r="M16921" s="20" t="s">
        <v>55</v>
      </c>
      <c r="N16921" s="23">
        <v>0.09</v>
      </c>
      <c r="O16921" s="23">
        <v>0.65</v>
      </c>
    </row>
    <row r="16922" spans="1:15" x14ac:dyDescent="0.25">
      <c r="A16922" s="20" t="s">
        <v>99</v>
      </c>
      <c r="B16922" s="20" t="s">
        <v>1420</v>
      </c>
      <c r="C16922" s="20" t="s">
        <v>49</v>
      </c>
      <c r="D16922" s="20" t="s">
        <v>109</v>
      </c>
      <c r="E16922" s="25">
        <v>9</v>
      </c>
      <c r="F16922" s="24">
        <v>5013.05</v>
      </c>
      <c r="G16922" s="23">
        <v>1.01</v>
      </c>
      <c r="H16922" s="20" t="s">
        <v>102</v>
      </c>
      <c r="I16922" s="20" t="s">
        <v>220</v>
      </c>
      <c r="J16922" s="20" t="s">
        <v>104</v>
      </c>
      <c r="K16922" s="21"/>
      <c r="L16922" s="20" t="s">
        <v>104</v>
      </c>
      <c r="M16922" s="20" t="s">
        <v>49</v>
      </c>
      <c r="N16922" s="23">
        <v>0.85</v>
      </c>
      <c r="O16922" s="23">
        <v>0.65</v>
      </c>
    </row>
    <row r="16923" spans="1:15" x14ac:dyDescent="0.25">
      <c r="A16923" s="20" t="s">
        <v>99</v>
      </c>
      <c r="B16923" s="20" t="s">
        <v>1420</v>
      </c>
      <c r="C16923" s="20" t="s">
        <v>111</v>
      </c>
      <c r="D16923" s="21"/>
      <c r="E16923" s="21"/>
      <c r="F16923" s="24">
        <v>2025.73</v>
      </c>
      <c r="G16923" s="23">
        <v>0.41</v>
      </c>
      <c r="H16923" s="20" t="s">
        <v>102</v>
      </c>
      <c r="I16923" s="20" t="s">
        <v>220</v>
      </c>
      <c r="J16923" s="20" t="s">
        <v>104</v>
      </c>
      <c r="K16923" s="21"/>
      <c r="L16923" s="20" t="s">
        <v>104</v>
      </c>
      <c r="M16923" s="20" t="s">
        <v>56</v>
      </c>
      <c r="N16923" s="23">
        <v>0.41</v>
      </c>
      <c r="O16923" s="23">
        <v>0.65</v>
      </c>
    </row>
    <row r="16924" spans="1:15" x14ac:dyDescent="0.25">
      <c r="A16924" s="20" t="s">
        <v>99</v>
      </c>
      <c r="B16924" s="20" t="s">
        <v>1420</v>
      </c>
      <c r="C16924" s="20" t="s">
        <v>114</v>
      </c>
      <c r="D16924" s="21"/>
      <c r="E16924" s="21"/>
      <c r="F16924" s="24">
        <v>11616.38</v>
      </c>
      <c r="G16924" s="23">
        <v>2.35</v>
      </c>
      <c r="H16924" s="20" t="s">
        <v>102</v>
      </c>
      <c r="I16924" s="20" t="s">
        <v>220</v>
      </c>
      <c r="J16924" s="20" t="s">
        <v>104</v>
      </c>
      <c r="K16924" s="21"/>
      <c r="L16924" s="20" t="s">
        <v>104</v>
      </c>
      <c r="M16924" s="20" t="s">
        <v>69</v>
      </c>
      <c r="N16924" s="23">
        <v>2.85</v>
      </c>
      <c r="O16924" s="23">
        <v>0.65</v>
      </c>
    </row>
    <row r="16925" spans="1:15" x14ac:dyDescent="0.25">
      <c r="A16925" s="20" t="s">
        <v>99</v>
      </c>
      <c r="B16925" s="20" t="s">
        <v>1420</v>
      </c>
      <c r="C16925" s="20" t="s">
        <v>121</v>
      </c>
      <c r="D16925" s="20" t="s">
        <v>106</v>
      </c>
      <c r="E16925" s="21"/>
      <c r="F16925" s="21"/>
      <c r="G16925" s="21"/>
      <c r="H16925" s="20" t="s">
        <v>102</v>
      </c>
      <c r="I16925" s="20" t="s">
        <v>220</v>
      </c>
      <c r="J16925" s="20" t="s">
        <v>104</v>
      </c>
      <c r="K16925" s="21"/>
      <c r="L16925" s="20" t="s">
        <v>104</v>
      </c>
      <c r="M16925" s="20" t="s">
        <v>74</v>
      </c>
      <c r="N16925" s="21"/>
      <c r="O16925" s="23">
        <v>0.65</v>
      </c>
    </row>
    <row r="16926" spans="1:15" x14ac:dyDescent="0.25">
      <c r="A16926" s="20" t="s">
        <v>99</v>
      </c>
      <c r="B16926" s="20" t="s">
        <v>1420</v>
      </c>
      <c r="C16926" s="20" t="s">
        <v>115</v>
      </c>
      <c r="D16926" s="20" t="s">
        <v>106</v>
      </c>
      <c r="E16926" s="21"/>
      <c r="F16926" s="25">
        <v>520</v>
      </c>
      <c r="G16926" s="23">
        <v>0.11</v>
      </c>
      <c r="H16926" s="20" t="s">
        <v>102</v>
      </c>
      <c r="I16926" s="20" t="s">
        <v>220</v>
      </c>
      <c r="J16926" s="20" t="s">
        <v>104</v>
      </c>
      <c r="K16926" s="21"/>
      <c r="L16926" s="20" t="s">
        <v>104</v>
      </c>
      <c r="M16926" s="20" t="s">
        <v>75</v>
      </c>
      <c r="N16926" s="21"/>
      <c r="O16926" s="23">
        <v>0.65</v>
      </c>
    </row>
    <row r="16927" spans="1:15" x14ac:dyDescent="0.25">
      <c r="A16927" s="20" t="s">
        <v>99</v>
      </c>
      <c r="B16927" s="20" t="s">
        <v>1420</v>
      </c>
      <c r="C16927" s="20" t="s">
        <v>116</v>
      </c>
      <c r="D16927" s="21"/>
      <c r="E16927" s="21"/>
      <c r="F16927" s="23">
        <v>833.34</v>
      </c>
      <c r="G16927" s="23">
        <v>0.17</v>
      </c>
      <c r="H16927" s="20" t="s">
        <v>102</v>
      </c>
      <c r="I16927" s="20" t="s">
        <v>220</v>
      </c>
      <c r="J16927" s="20" t="s">
        <v>104</v>
      </c>
      <c r="K16927" s="21"/>
      <c r="L16927" s="20" t="s">
        <v>104</v>
      </c>
      <c r="M16927" s="20" t="s">
        <v>62</v>
      </c>
      <c r="N16927" s="23">
        <v>416.67</v>
      </c>
      <c r="O16927" s="23">
        <v>0.65</v>
      </c>
    </row>
    <row r="16928" spans="1:15" x14ac:dyDescent="0.25">
      <c r="A16928" s="20" t="s">
        <v>99</v>
      </c>
      <c r="B16928" s="20" t="s">
        <v>1420</v>
      </c>
      <c r="C16928" s="20" t="s">
        <v>174</v>
      </c>
      <c r="D16928" s="21"/>
      <c r="E16928" s="21"/>
      <c r="F16928" s="24">
        <v>1474.14</v>
      </c>
      <c r="G16928" s="26">
        <v>0.3</v>
      </c>
      <c r="H16928" s="20" t="s">
        <v>102</v>
      </c>
      <c r="I16928" s="20" t="s">
        <v>220</v>
      </c>
      <c r="J16928" s="20" t="s">
        <v>104</v>
      </c>
      <c r="K16928" s="21"/>
      <c r="L16928" s="20" t="s">
        <v>104</v>
      </c>
      <c r="M16928" s="20" t="s">
        <v>63</v>
      </c>
      <c r="N16928" s="23">
        <v>737.07</v>
      </c>
      <c r="O16928" s="23">
        <v>0.65</v>
      </c>
    </row>
    <row r="16929" spans="1:15" x14ac:dyDescent="0.25">
      <c r="A16929" s="20" t="s">
        <v>99</v>
      </c>
      <c r="B16929" s="20" t="s">
        <v>1421</v>
      </c>
      <c r="C16929" s="20" t="s">
        <v>185</v>
      </c>
      <c r="D16929" s="20" t="s">
        <v>6</v>
      </c>
      <c r="E16929" s="21"/>
      <c r="F16929" s="24">
        <v>2498.2600000000002</v>
      </c>
      <c r="G16929" s="23">
        <v>1.1499999999999999</v>
      </c>
      <c r="H16929" s="20" t="s">
        <v>102</v>
      </c>
      <c r="I16929" s="20" t="s">
        <v>220</v>
      </c>
      <c r="J16929" s="20" t="s">
        <v>104</v>
      </c>
      <c r="K16929" s="21"/>
      <c r="L16929" s="20" t="s">
        <v>104</v>
      </c>
      <c r="M16929" s="20" t="s">
        <v>45</v>
      </c>
      <c r="N16929" s="23">
        <v>40.29</v>
      </c>
      <c r="O16929" s="26">
        <v>0.6</v>
      </c>
    </row>
    <row r="16930" spans="1:15" x14ac:dyDescent="0.25">
      <c r="A16930" s="20" t="s">
        <v>99</v>
      </c>
      <c r="B16930" s="20" t="s">
        <v>1421</v>
      </c>
      <c r="C16930" s="20" t="s">
        <v>7</v>
      </c>
      <c r="D16930" s="20" t="s">
        <v>10</v>
      </c>
      <c r="E16930" s="21"/>
      <c r="F16930" s="24">
        <v>1350.55</v>
      </c>
      <c r="G16930" s="23">
        <v>0.62</v>
      </c>
      <c r="H16930" s="20" t="s">
        <v>102</v>
      </c>
      <c r="I16930" s="20" t="s">
        <v>220</v>
      </c>
      <c r="J16930" s="20" t="s">
        <v>104</v>
      </c>
      <c r="K16930" s="21"/>
      <c r="L16930" s="20" t="s">
        <v>104</v>
      </c>
      <c r="M16930" s="20" t="s">
        <v>48</v>
      </c>
      <c r="N16930" s="23">
        <v>0.62</v>
      </c>
      <c r="O16930" s="26">
        <v>0.6</v>
      </c>
    </row>
    <row r="16931" spans="1:15" x14ac:dyDescent="0.25">
      <c r="A16931" s="20" t="s">
        <v>99</v>
      </c>
      <c r="B16931" s="20" t="s">
        <v>1421</v>
      </c>
      <c r="C16931" s="20" t="s">
        <v>105</v>
      </c>
      <c r="D16931" s="20" t="s">
        <v>106</v>
      </c>
      <c r="E16931" s="21"/>
      <c r="F16931" s="25">
        <v>500</v>
      </c>
      <c r="G16931" s="23">
        <v>0.23</v>
      </c>
      <c r="H16931" s="20" t="s">
        <v>102</v>
      </c>
      <c r="I16931" s="20" t="s">
        <v>220</v>
      </c>
      <c r="J16931" s="20" t="s">
        <v>104</v>
      </c>
      <c r="K16931" s="21"/>
      <c r="L16931" s="20" t="s">
        <v>104</v>
      </c>
      <c r="M16931" s="20" t="s">
        <v>82</v>
      </c>
      <c r="N16931" s="21"/>
      <c r="O16931" s="26">
        <v>0.6</v>
      </c>
    </row>
    <row r="16932" spans="1:15" x14ac:dyDescent="0.25">
      <c r="A16932" s="20" t="s">
        <v>99</v>
      </c>
      <c r="B16932" s="20" t="s">
        <v>1421</v>
      </c>
      <c r="C16932" s="20" t="s">
        <v>22</v>
      </c>
      <c r="D16932" s="20" t="s">
        <v>106</v>
      </c>
      <c r="E16932" s="21"/>
      <c r="F16932" s="24">
        <v>5910.59</v>
      </c>
      <c r="G16932" s="23">
        <v>2.71</v>
      </c>
      <c r="H16932" s="20" t="s">
        <v>102</v>
      </c>
      <c r="I16932" s="20" t="s">
        <v>220</v>
      </c>
      <c r="J16932" s="20" t="s">
        <v>104</v>
      </c>
      <c r="K16932" s="21"/>
      <c r="L16932" s="20" t="s">
        <v>104</v>
      </c>
      <c r="M16932" s="20" t="s">
        <v>61</v>
      </c>
      <c r="N16932" s="24">
        <v>5910.59</v>
      </c>
      <c r="O16932" s="26">
        <v>0.6</v>
      </c>
    </row>
    <row r="16933" spans="1:15" x14ac:dyDescent="0.25">
      <c r="A16933" s="20" t="s">
        <v>99</v>
      </c>
      <c r="B16933" s="20" t="s">
        <v>1421</v>
      </c>
      <c r="C16933" s="20" t="s">
        <v>107</v>
      </c>
      <c r="D16933" s="20" t="s">
        <v>106</v>
      </c>
      <c r="E16933" s="21"/>
      <c r="F16933" s="24">
        <v>2091.36</v>
      </c>
      <c r="G16933" s="23">
        <v>0.96</v>
      </c>
      <c r="H16933" s="20" t="s">
        <v>102</v>
      </c>
      <c r="I16933" s="20" t="s">
        <v>220</v>
      </c>
      <c r="J16933" s="20" t="s">
        <v>104</v>
      </c>
      <c r="K16933" s="21"/>
      <c r="L16933" s="20" t="s">
        <v>104</v>
      </c>
      <c r="M16933" s="20" t="s">
        <v>65</v>
      </c>
      <c r="N16933" s="23">
        <v>0.84</v>
      </c>
      <c r="O16933" s="26">
        <v>0.6</v>
      </c>
    </row>
    <row r="16934" spans="1:15" x14ac:dyDescent="0.25">
      <c r="A16934" s="20" t="s">
        <v>99</v>
      </c>
      <c r="B16934" s="20" t="s">
        <v>1421</v>
      </c>
      <c r="C16934" s="20" t="s">
        <v>147</v>
      </c>
      <c r="D16934" s="20" t="s">
        <v>106</v>
      </c>
      <c r="E16934" s="21"/>
      <c r="F16934" s="23">
        <v>392.09</v>
      </c>
      <c r="G16934" s="23">
        <v>0.18</v>
      </c>
      <c r="H16934" s="20" t="s">
        <v>102</v>
      </c>
      <c r="I16934" s="20" t="s">
        <v>220</v>
      </c>
      <c r="J16934" s="20" t="s">
        <v>104</v>
      </c>
      <c r="K16934" s="21"/>
      <c r="L16934" s="20" t="s">
        <v>104</v>
      </c>
      <c r="M16934" s="20" t="s">
        <v>67</v>
      </c>
      <c r="N16934" s="23">
        <v>0.18</v>
      </c>
      <c r="O16934" s="26">
        <v>0.6</v>
      </c>
    </row>
    <row r="16935" spans="1:15" x14ac:dyDescent="0.25">
      <c r="A16935" s="20" t="s">
        <v>99</v>
      </c>
      <c r="B16935" s="20" t="s">
        <v>1421</v>
      </c>
      <c r="C16935" s="20" t="s">
        <v>108</v>
      </c>
      <c r="D16935" s="20" t="s">
        <v>106</v>
      </c>
      <c r="E16935" s="21"/>
      <c r="F16935" s="24">
        <v>1114.56</v>
      </c>
      <c r="G16935" s="23">
        <v>0.51</v>
      </c>
      <c r="H16935" s="20" t="s">
        <v>102</v>
      </c>
      <c r="I16935" s="20" t="s">
        <v>220</v>
      </c>
      <c r="J16935" s="20" t="s">
        <v>104</v>
      </c>
      <c r="K16935" s="21"/>
      <c r="L16935" s="20" t="s">
        <v>104</v>
      </c>
      <c r="M16935" s="20" t="s">
        <v>64</v>
      </c>
      <c r="N16935" s="23">
        <v>23.22</v>
      </c>
      <c r="O16935" s="26">
        <v>0.6</v>
      </c>
    </row>
    <row r="16936" spans="1:15" x14ac:dyDescent="0.25">
      <c r="A16936" s="20" t="s">
        <v>99</v>
      </c>
      <c r="B16936" s="20" t="s">
        <v>1421</v>
      </c>
      <c r="C16936" s="20" t="s">
        <v>54</v>
      </c>
      <c r="D16936" s="20" t="s">
        <v>109</v>
      </c>
      <c r="E16936" s="25">
        <v>22</v>
      </c>
      <c r="F16936" s="27">
        <v>4290</v>
      </c>
      <c r="G16936" s="23">
        <v>1.97</v>
      </c>
      <c r="H16936" s="20" t="s">
        <v>102</v>
      </c>
      <c r="I16936" s="20" t="s">
        <v>220</v>
      </c>
      <c r="J16936" s="20" t="s">
        <v>104</v>
      </c>
      <c r="K16936" s="21"/>
      <c r="L16936" s="20" t="s">
        <v>104</v>
      </c>
      <c r="M16936" s="20" t="s">
        <v>54</v>
      </c>
      <c r="N16936" s="23">
        <v>0.26</v>
      </c>
      <c r="O16936" s="26">
        <v>0.6</v>
      </c>
    </row>
    <row r="16937" spans="1:15" x14ac:dyDescent="0.25">
      <c r="A16937" s="20" t="s">
        <v>99</v>
      </c>
      <c r="B16937" s="20" t="s">
        <v>1421</v>
      </c>
      <c r="C16937" s="20" t="s">
        <v>110</v>
      </c>
      <c r="D16937" s="20" t="s">
        <v>109</v>
      </c>
      <c r="E16937" s="25">
        <v>22</v>
      </c>
      <c r="F16937" s="26">
        <v>574.20000000000005</v>
      </c>
      <c r="G16937" s="23">
        <v>0.26</v>
      </c>
      <c r="H16937" s="20" t="s">
        <v>102</v>
      </c>
      <c r="I16937" s="20" t="s">
        <v>220</v>
      </c>
      <c r="J16937" s="20" t="s">
        <v>104</v>
      </c>
      <c r="K16937" s="21"/>
      <c r="L16937" s="20" t="s">
        <v>104</v>
      </c>
      <c r="M16937" s="20" t="s">
        <v>55</v>
      </c>
      <c r="N16937" s="23">
        <v>0.09</v>
      </c>
      <c r="O16937" s="26">
        <v>0.6</v>
      </c>
    </row>
    <row r="16938" spans="1:15" x14ac:dyDescent="0.25">
      <c r="A16938" s="20" t="s">
        <v>99</v>
      </c>
      <c r="B16938" s="20" t="s">
        <v>1421</v>
      </c>
      <c r="C16938" s="20" t="s">
        <v>49</v>
      </c>
      <c r="D16938" s="20" t="s">
        <v>109</v>
      </c>
      <c r="E16938" s="25">
        <v>9</v>
      </c>
      <c r="F16938" s="24">
        <v>2449.5300000000002</v>
      </c>
      <c r="G16938" s="23">
        <v>1.1200000000000001</v>
      </c>
      <c r="H16938" s="20" t="s">
        <v>102</v>
      </c>
      <c r="I16938" s="20" t="s">
        <v>220</v>
      </c>
      <c r="J16938" s="20" t="s">
        <v>104</v>
      </c>
      <c r="K16938" s="21"/>
      <c r="L16938" s="20" t="s">
        <v>104</v>
      </c>
      <c r="M16938" s="20" t="s">
        <v>49</v>
      </c>
      <c r="N16938" s="23">
        <v>0.85</v>
      </c>
      <c r="O16938" s="26">
        <v>0.6</v>
      </c>
    </row>
    <row r="16939" spans="1:15" x14ac:dyDescent="0.25">
      <c r="A16939" s="20" t="s">
        <v>99</v>
      </c>
      <c r="B16939" s="20" t="s">
        <v>1421</v>
      </c>
      <c r="C16939" s="20" t="s">
        <v>111</v>
      </c>
      <c r="D16939" s="21"/>
      <c r="E16939" s="21"/>
      <c r="F16939" s="26">
        <v>893.1</v>
      </c>
      <c r="G16939" s="23">
        <v>0.41</v>
      </c>
      <c r="H16939" s="20" t="s">
        <v>102</v>
      </c>
      <c r="I16939" s="20" t="s">
        <v>220</v>
      </c>
      <c r="J16939" s="20" t="s">
        <v>104</v>
      </c>
      <c r="K16939" s="21"/>
      <c r="L16939" s="20" t="s">
        <v>104</v>
      </c>
      <c r="M16939" s="20" t="s">
        <v>56</v>
      </c>
      <c r="N16939" s="23">
        <v>0.41</v>
      </c>
      <c r="O16939" s="26">
        <v>0.6</v>
      </c>
    </row>
    <row r="16940" spans="1:15" x14ac:dyDescent="0.25">
      <c r="A16940" s="20" t="s">
        <v>99</v>
      </c>
      <c r="B16940" s="20" t="s">
        <v>1421</v>
      </c>
      <c r="C16940" s="20" t="s">
        <v>114</v>
      </c>
      <c r="D16940" s="21"/>
      <c r="E16940" s="21"/>
      <c r="F16940" s="24">
        <v>5010.09</v>
      </c>
      <c r="G16940" s="26">
        <v>2.2999999999999998</v>
      </c>
      <c r="H16940" s="20" t="s">
        <v>102</v>
      </c>
      <c r="I16940" s="20" t="s">
        <v>220</v>
      </c>
      <c r="J16940" s="20" t="s">
        <v>104</v>
      </c>
      <c r="K16940" s="21"/>
      <c r="L16940" s="20" t="s">
        <v>104</v>
      </c>
      <c r="M16940" s="20" t="s">
        <v>69</v>
      </c>
      <c r="N16940" s="23">
        <v>2.85</v>
      </c>
      <c r="O16940" s="26">
        <v>0.6</v>
      </c>
    </row>
    <row r="16941" spans="1:15" x14ac:dyDescent="0.25">
      <c r="A16941" s="20" t="s">
        <v>99</v>
      </c>
      <c r="B16941" s="20" t="s">
        <v>1421</v>
      </c>
      <c r="C16941" s="20" t="s">
        <v>121</v>
      </c>
      <c r="D16941" s="20" t="s">
        <v>106</v>
      </c>
      <c r="E16941" s="21"/>
      <c r="F16941" s="21"/>
      <c r="G16941" s="21"/>
      <c r="H16941" s="20" t="s">
        <v>102</v>
      </c>
      <c r="I16941" s="20" t="s">
        <v>220</v>
      </c>
      <c r="J16941" s="20" t="s">
        <v>104</v>
      </c>
      <c r="K16941" s="21"/>
      <c r="L16941" s="20" t="s">
        <v>104</v>
      </c>
      <c r="M16941" s="20" t="s">
        <v>74</v>
      </c>
      <c r="N16941" s="21"/>
      <c r="O16941" s="26">
        <v>0.6</v>
      </c>
    </row>
    <row r="16942" spans="1:15" x14ac:dyDescent="0.25">
      <c r="A16942" s="20" t="s">
        <v>99</v>
      </c>
      <c r="B16942" s="20" t="s">
        <v>1421</v>
      </c>
      <c r="C16942" s="20" t="s">
        <v>116</v>
      </c>
      <c r="D16942" s="21"/>
      <c r="E16942" s="21"/>
      <c r="F16942" s="23">
        <v>416.67</v>
      </c>
      <c r="G16942" s="23">
        <v>0.19</v>
      </c>
      <c r="H16942" s="20" t="s">
        <v>102</v>
      </c>
      <c r="I16942" s="20" t="s">
        <v>220</v>
      </c>
      <c r="J16942" s="20" t="s">
        <v>104</v>
      </c>
      <c r="K16942" s="21"/>
      <c r="L16942" s="20" t="s">
        <v>104</v>
      </c>
      <c r="M16942" s="20" t="s">
        <v>62</v>
      </c>
      <c r="N16942" s="23">
        <v>416.67</v>
      </c>
      <c r="O16942" s="26">
        <v>0.6</v>
      </c>
    </row>
    <row r="16943" spans="1:15" x14ac:dyDescent="0.25">
      <c r="A16943" s="20" t="s">
        <v>99</v>
      </c>
      <c r="B16943" s="20" t="s">
        <v>1421</v>
      </c>
      <c r="C16943" s="20" t="s">
        <v>174</v>
      </c>
      <c r="D16943" s="21"/>
      <c r="E16943" s="21"/>
      <c r="F16943" s="23">
        <v>737.07</v>
      </c>
      <c r="G16943" s="23">
        <v>0.34</v>
      </c>
      <c r="H16943" s="20" t="s">
        <v>102</v>
      </c>
      <c r="I16943" s="20" t="s">
        <v>220</v>
      </c>
      <c r="J16943" s="20" t="s">
        <v>104</v>
      </c>
      <c r="K16943" s="21"/>
      <c r="L16943" s="20" t="s">
        <v>104</v>
      </c>
      <c r="M16943" s="20" t="s">
        <v>63</v>
      </c>
      <c r="N16943" s="23">
        <v>737.07</v>
      </c>
      <c r="O16943" s="26">
        <v>0.6</v>
      </c>
    </row>
    <row r="16944" spans="1:15" x14ac:dyDescent="0.25">
      <c r="A16944" s="20" t="s">
        <v>99</v>
      </c>
      <c r="B16944" s="20" t="s">
        <v>1422</v>
      </c>
      <c r="C16944" s="20" t="s">
        <v>185</v>
      </c>
      <c r="D16944" s="20" t="s">
        <v>6</v>
      </c>
      <c r="E16944" s="21"/>
      <c r="F16944" s="24">
        <v>4290.49</v>
      </c>
      <c r="G16944" s="23">
        <v>0.85</v>
      </c>
      <c r="H16944" s="20" t="s">
        <v>102</v>
      </c>
      <c r="I16944" s="20" t="s">
        <v>220</v>
      </c>
      <c r="J16944" s="20" t="s">
        <v>104</v>
      </c>
      <c r="K16944" s="21"/>
      <c r="L16944" s="20" t="s">
        <v>104</v>
      </c>
      <c r="M16944" s="20" t="s">
        <v>45</v>
      </c>
      <c r="N16944" s="23">
        <v>40.29</v>
      </c>
      <c r="O16944" s="23">
        <v>1.07</v>
      </c>
    </row>
    <row r="16945" spans="1:15" x14ac:dyDescent="0.25">
      <c r="A16945" s="20" t="s">
        <v>99</v>
      </c>
      <c r="B16945" s="20" t="s">
        <v>1422</v>
      </c>
      <c r="C16945" s="20" t="s">
        <v>7</v>
      </c>
      <c r="D16945" s="20" t="s">
        <v>10</v>
      </c>
      <c r="E16945" s="21"/>
      <c r="F16945" s="24">
        <v>3127.65</v>
      </c>
      <c r="G16945" s="23">
        <v>0.62</v>
      </c>
      <c r="H16945" s="20" t="s">
        <v>102</v>
      </c>
      <c r="I16945" s="20" t="s">
        <v>220</v>
      </c>
      <c r="J16945" s="20" t="s">
        <v>104</v>
      </c>
      <c r="K16945" s="21"/>
      <c r="L16945" s="20" t="s">
        <v>104</v>
      </c>
      <c r="M16945" s="20" t="s">
        <v>48</v>
      </c>
      <c r="N16945" s="23">
        <v>0.62</v>
      </c>
      <c r="O16945" s="23">
        <v>1.07</v>
      </c>
    </row>
    <row r="16946" spans="1:15" x14ac:dyDescent="0.25">
      <c r="A16946" s="20" t="s">
        <v>99</v>
      </c>
      <c r="B16946" s="20" t="s">
        <v>1422</v>
      </c>
      <c r="C16946" s="20" t="s">
        <v>105</v>
      </c>
      <c r="D16946" s="20" t="s">
        <v>106</v>
      </c>
      <c r="E16946" s="21"/>
      <c r="F16946" s="26">
        <v>523.1</v>
      </c>
      <c r="G16946" s="26">
        <v>0.1</v>
      </c>
      <c r="H16946" s="20" t="s">
        <v>102</v>
      </c>
      <c r="I16946" s="20" t="s">
        <v>220</v>
      </c>
      <c r="J16946" s="20" t="s">
        <v>104</v>
      </c>
      <c r="K16946" s="21"/>
      <c r="L16946" s="20" t="s">
        <v>104</v>
      </c>
      <c r="M16946" s="20" t="s">
        <v>82</v>
      </c>
      <c r="N16946" s="21"/>
      <c r="O16946" s="23">
        <v>1.07</v>
      </c>
    </row>
    <row r="16947" spans="1:15" x14ac:dyDescent="0.25">
      <c r="A16947" s="20" t="s">
        <v>99</v>
      </c>
      <c r="B16947" s="20" t="s">
        <v>1422</v>
      </c>
      <c r="C16947" s="20" t="s">
        <v>22</v>
      </c>
      <c r="D16947" s="20" t="s">
        <v>106</v>
      </c>
      <c r="E16947" s="21"/>
      <c r="F16947" s="24">
        <v>11821.18</v>
      </c>
      <c r="G16947" s="23">
        <v>2.34</v>
      </c>
      <c r="H16947" s="20" t="s">
        <v>102</v>
      </c>
      <c r="I16947" s="20" t="s">
        <v>220</v>
      </c>
      <c r="J16947" s="20" t="s">
        <v>104</v>
      </c>
      <c r="K16947" s="21"/>
      <c r="L16947" s="20" t="s">
        <v>104</v>
      </c>
      <c r="M16947" s="20" t="s">
        <v>61</v>
      </c>
      <c r="N16947" s="24">
        <v>5910.59</v>
      </c>
      <c r="O16947" s="23">
        <v>1.07</v>
      </c>
    </row>
    <row r="16948" spans="1:15" x14ac:dyDescent="0.25">
      <c r="A16948" s="20" t="s">
        <v>99</v>
      </c>
      <c r="B16948" s="20" t="s">
        <v>1422</v>
      </c>
      <c r="C16948" s="20" t="s">
        <v>107</v>
      </c>
      <c r="D16948" s="20" t="s">
        <v>106</v>
      </c>
      <c r="E16948" s="21"/>
      <c r="F16948" s="24">
        <v>4499.05</v>
      </c>
      <c r="G16948" s="23">
        <v>0.89</v>
      </c>
      <c r="H16948" s="20" t="s">
        <v>102</v>
      </c>
      <c r="I16948" s="20" t="s">
        <v>220</v>
      </c>
      <c r="J16948" s="20" t="s">
        <v>104</v>
      </c>
      <c r="K16948" s="21"/>
      <c r="L16948" s="20" t="s">
        <v>104</v>
      </c>
      <c r="M16948" s="20" t="s">
        <v>65</v>
      </c>
      <c r="N16948" s="23">
        <v>0.84</v>
      </c>
      <c r="O16948" s="23">
        <v>1.07</v>
      </c>
    </row>
    <row r="16949" spans="1:15" x14ac:dyDescent="0.25">
      <c r="A16949" s="20" t="s">
        <v>99</v>
      </c>
      <c r="B16949" s="20" t="s">
        <v>1422</v>
      </c>
      <c r="C16949" s="20" t="s">
        <v>147</v>
      </c>
      <c r="D16949" s="20" t="s">
        <v>106</v>
      </c>
      <c r="E16949" s="21"/>
      <c r="F16949" s="23">
        <v>908.03</v>
      </c>
      <c r="G16949" s="23">
        <v>0.18</v>
      </c>
      <c r="H16949" s="20" t="s">
        <v>102</v>
      </c>
      <c r="I16949" s="20" t="s">
        <v>220</v>
      </c>
      <c r="J16949" s="20" t="s">
        <v>104</v>
      </c>
      <c r="K16949" s="21"/>
      <c r="L16949" s="20" t="s">
        <v>104</v>
      </c>
      <c r="M16949" s="20" t="s">
        <v>67</v>
      </c>
      <c r="N16949" s="23">
        <v>0.18</v>
      </c>
      <c r="O16949" s="23">
        <v>1.07</v>
      </c>
    </row>
    <row r="16950" spans="1:15" x14ac:dyDescent="0.25">
      <c r="A16950" s="20" t="s">
        <v>99</v>
      </c>
      <c r="B16950" s="20" t="s">
        <v>1422</v>
      </c>
      <c r="C16950" s="20" t="s">
        <v>108</v>
      </c>
      <c r="D16950" s="20" t="s">
        <v>106</v>
      </c>
      <c r="E16950" s="21"/>
      <c r="F16950" s="24">
        <v>2925.72</v>
      </c>
      <c r="G16950" s="23">
        <v>0.57999999999999996</v>
      </c>
      <c r="H16950" s="20" t="s">
        <v>102</v>
      </c>
      <c r="I16950" s="20" t="s">
        <v>220</v>
      </c>
      <c r="J16950" s="20" t="s">
        <v>104</v>
      </c>
      <c r="K16950" s="21"/>
      <c r="L16950" s="20" t="s">
        <v>104</v>
      </c>
      <c r="M16950" s="20" t="s">
        <v>64</v>
      </c>
      <c r="N16950" s="23">
        <v>23.22</v>
      </c>
      <c r="O16950" s="23">
        <v>1.07</v>
      </c>
    </row>
    <row r="16951" spans="1:15" x14ac:dyDescent="0.25">
      <c r="A16951" s="20" t="s">
        <v>99</v>
      </c>
      <c r="B16951" s="20" t="s">
        <v>1422</v>
      </c>
      <c r="C16951" s="20" t="s">
        <v>54</v>
      </c>
      <c r="D16951" s="20" t="s">
        <v>109</v>
      </c>
      <c r="E16951" s="25">
        <v>22</v>
      </c>
      <c r="F16951" s="27">
        <v>5720</v>
      </c>
      <c r="G16951" s="23">
        <v>1.1299999999999999</v>
      </c>
      <c r="H16951" s="20" t="s">
        <v>102</v>
      </c>
      <c r="I16951" s="20" t="s">
        <v>220</v>
      </c>
      <c r="J16951" s="20" t="s">
        <v>104</v>
      </c>
      <c r="K16951" s="21"/>
      <c r="L16951" s="20" t="s">
        <v>104</v>
      </c>
      <c r="M16951" s="20" t="s">
        <v>54</v>
      </c>
      <c r="N16951" s="23">
        <v>0.26</v>
      </c>
      <c r="O16951" s="23">
        <v>1.07</v>
      </c>
    </row>
    <row r="16952" spans="1:15" x14ac:dyDescent="0.25">
      <c r="A16952" s="20" t="s">
        <v>99</v>
      </c>
      <c r="B16952" s="20" t="s">
        <v>1422</v>
      </c>
      <c r="C16952" s="20" t="s">
        <v>110</v>
      </c>
      <c r="D16952" s="20" t="s">
        <v>109</v>
      </c>
      <c r="E16952" s="25">
        <v>22</v>
      </c>
      <c r="F16952" s="27">
        <v>1089</v>
      </c>
      <c r="G16952" s="23">
        <v>0.22</v>
      </c>
      <c r="H16952" s="20" t="s">
        <v>102</v>
      </c>
      <c r="I16952" s="20" t="s">
        <v>220</v>
      </c>
      <c r="J16952" s="20" t="s">
        <v>104</v>
      </c>
      <c r="K16952" s="21"/>
      <c r="L16952" s="20" t="s">
        <v>104</v>
      </c>
      <c r="M16952" s="20" t="s">
        <v>55</v>
      </c>
      <c r="N16952" s="23">
        <v>0.09</v>
      </c>
      <c r="O16952" s="23">
        <v>1.07</v>
      </c>
    </row>
    <row r="16953" spans="1:15" x14ac:dyDescent="0.25">
      <c r="A16953" s="20" t="s">
        <v>99</v>
      </c>
      <c r="B16953" s="20" t="s">
        <v>1422</v>
      </c>
      <c r="C16953" s="20" t="s">
        <v>49</v>
      </c>
      <c r="D16953" s="20" t="s">
        <v>109</v>
      </c>
      <c r="E16953" s="25">
        <v>9</v>
      </c>
      <c r="F16953" s="24">
        <v>5376.42</v>
      </c>
      <c r="G16953" s="23">
        <v>1.07</v>
      </c>
      <c r="H16953" s="20" t="s">
        <v>102</v>
      </c>
      <c r="I16953" s="20" t="s">
        <v>220</v>
      </c>
      <c r="J16953" s="20" t="s">
        <v>104</v>
      </c>
      <c r="K16953" s="21"/>
      <c r="L16953" s="20" t="s">
        <v>104</v>
      </c>
      <c r="M16953" s="20" t="s">
        <v>49</v>
      </c>
      <c r="N16953" s="23">
        <v>0.85</v>
      </c>
      <c r="O16953" s="23">
        <v>1.07</v>
      </c>
    </row>
    <row r="16954" spans="1:15" x14ac:dyDescent="0.25">
      <c r="A16954" s="20" t="s">
        <v>99</v>
      </c>
      <c r="B16954" s="20" t="s">
        <v>1422</v>
      </c>
      <c r="C16954" s="20" t="s">
        <v>111</v>
      </c>
      <c r="D16954" s="21"/>
      <c r="E16954" s="21"/>
      <c r="F16954" s="24">
        <v>2068.29</v>
      </c>
      <c r="G16954" s="23">
        <v>0.41</v>
      </c>
      <c r="H16954" s="20" t="s">
        <v>102</v>
      </c>
      <c r="I16954" s="20" t="s">
        <v>220</v>
      </c>
      <c r="J16954" s="20" t="s">
        <v>104</v>
      </c>
      <c r="K16954" s="21"/>
      <c r="L16954" s="20" t="s">
        <v>104</v>
      </c>
      <c r="M16954" s="20" t="s">
        <v>56</v>
      </c>
      <c r="N16954" s="23">
        <v>0.41</v>
      </c>
      <c r="O16954" s="23">
        <v>1.07</v>
      </c>
    </row>
    <row r="16955" spans="1:15" x14ac:dyDescent="0.25">
      <c r="A16955" s="20" t="s">
        <v>99</v>
      </c>
      <c r="B16955" s="20" t="s">
        <v>1422</v>
      </c>
      <c r="C16955" s="20" t="s">
        <v>114</v>
      </c>
      <c r="D16955" s="21"/>
      <c r="E16955" s="21"/>
      <c r="F16955" s="24">
        <v>11602.58</v>
      </c>
      <c r="G16955" s="26">
        <v>2.2999999999999998</v>
      </c>
      <c r="H16955" s="20" t="s">
        <v>102</v>
      </c>
      <c r="I16955" s="20" t="s">
        <v>220</v>
      </c>
      <c r="J16955" s="20" t="s">
        <v>104</v>
      </c>
      <c r="K16955" s="21"/>
      <c r="L16955" s="20" t="s">
        <v>104</v>
      </c>
      <c r="M16955" s="20" t="s">
        <v>69</v>
      </c>
      <c r="N16955" s="23">
        <v>2.85</v>
      </c>
      <c r="O16955" s="23">
        <v>1.07</v>
      </c>
    </row>
    <row r="16956" spans="1:15" x14ac:dyDescent="0.25">
      <c r="A16956" s="20" t="s">
        <v>99</v>
      </c>
      <c r="B16956" s="20" t="s">
        <v>1422</v>
      </c>
      <c r="C16956" s="20" t="s">
        <v>121</v>
      </c>
      <c r="D16956" s="20" t="s">
        <v>106</v>
      </c>
      <c r="E16956" s="21"/>
      <c r="F16956" s="21"/>
      <c r="G16956" s="21"/>
      <c r="H16956" s="20" t="s">
        <v>102</v>
      </c>
      <c r="I16956" s="20" t="s">
        <v>220</v>
      </c>
      <c r="J16956" s="20" t="s">
        <v>104</v>
      </c>
      <c r="K16956" s="21"/>
      <c r="L16956" s="20" t="s">
        <v>104</v>
      </c>
      <c r="M16956" s="20" t="s">
        <v>74</v>
      </c>
      <c r="N16956" s="21"/>
      <c r="O16956" s="23">
        <v>1.07</v>
      </c>
    </row>
    <row r="16957" spans="1:15" x14ac:dyDescent="0.25">
      <c r="A16957" s="20" t="s">
        <v>99</v>
      </c>
      <c r="B16957" s="20" t="s">
        <v>1422</v>
      </c>
      <c r="C16957" s="20" t="s">
        <v>116</v>
      </c>
      <c r="D16957" s="21"/>
      <c r="E16957" s="21"/>
      <c r="F16957" s="23">
        <v>833.34</v>
      </c>
      <c r="G16957" s="23">
        <v>0.17</v>
      </c>
      <c r="H16957" s="20" t="s">
        <v>102</v>
      </c>
      <c r="I16957" s="20" t="s">
        <v>220</v>
      </c>
      <c r="J16957" s="20" t="s">
        <v>104</v>
      </c>
      <c r="K16957" s="21"/>
      <c r="L16957" s="20" t="s">
        <v>104</v>
      </c>
      <c r="M16957" s="20" t="s">
        <v>62</v>
      </c>
      <c r="N16957" s="23">
        <v>416.67</v>
      </c>
      <c r="O16957" s="23">
        <v>1.07</v>
      </c>
    </row>
    <row r="16958" spans="1:15" x14ac:dyDescent="0.25">
      <c r="A16958" s="20" t="s">
        <v>99</v>
      </c>
      <c r="B16958" s="20" t="s">
        <v>1422</v>
      </c>
      <c r="C16958" s="20" t="s">
        <v>174</v>
      </c>
      <c r="D16958" s="21"/>
      <c r="E16958" s="21"/>
      <c r="F16958" s="24">
        <v>1474.14</v>
      </c>
      <c r="G16958" s="23">
        <v>0.28999999999999998</v>
      </c>
      <c r="H16958" s="20" t="s">
        <v>102</v>
      </c>
      <c r="I16958" s="20" t="s">
        <v>220</v>
      </c>
      <c r="J16958" s="20" t="s">
        <v>104</v>
      </c>
      <c r="K16958" s="21"/>
      <c r="L16958" s="20" t="s">
        <v>104</v>
      </c>
      <c r="M16958" s="20" t="s">
        <v>63</v>
      </c>
      <c r="N16958" s="23">
        <v>737.07</v>
      </c>
      <c r="O16958" s="23">
        <v>1.07</v>
      </c>
    </row>
    <row r="16959" spans="1:15" x14ac:dyDescent="0.25">
      <c r="A16959" s="20" t="s">
        <v>130</v>
      </c>
      <c r="B16959" s="20" t="s">
        <v>1156</v>
      </c>
      <c r="C16959" s="20" t="s">
        <v>22</v>
      </c>
      <c r="D16959" s="20" t="s">
        <v>106</v>
      </c>
      <c r="E16959" s="21"/>
      <c r="F16959" s="24">
        <v>5910.59</v>
      </c>
      <c r="G16959" s="23">
        <v>3.04</v>
      </c>
      <c r="H16959" s="20" t="s">
        <v>102</v>
      </c>
      <c r="I16959" s="20" t="s">
        <v>183</v>
      </c>
      <c r="J16959" s="20" t="s">
        <v>104</v>
      </c>
      <c r="K16959" s="21"/>
      <c r="L16959" s="20" t="s">
        <v>104</v>
      </c>
      <c r="M16959" s="20" t="s">
        <v>61</v>
      </c>
      <c r="N16959" s="24">
        <v>5910.59</v>
      </c>
      <c r="O16959" s="23">
        <v>0.68</v>
      </c>
    </row>
    <row r="16960" spans="1:15" x14ac:dyDescent="0.25">
      <c r="A16960" s="20" t="s">
        <v>130</v>
      </c>
      <c r="B16960" s="20" t="s">
        <v>1156</v>
      </c>
      <c r="C16960" s="20" t="s">
        <v>116</v>
      </c>
      <c r="D16960" s="21"/>
      <c r="E16960" s="21"/>
      <c r="F16960" s="21"/>
      <c r="G16960" s="21"/>
      <c r="H16960" s="20" t="s">
        <v>102</v>
      </c>
      <c r="I16960" s="20" t="s">
        <v>183</v>
      </c>
      <c r="J16960" s="20" t="s">
        <v>104</v>
      </c>
      <c r="K16960" s="21"/>
      <c r="L16960" s="20" t="s">
        <v>104</v>
      </c>
      <c r="M16960" s="20" t="s">
        <v>62</v>
      </c>
      <c r="N16960" s="23">
        <v>416.67</v>
      </c>
      <c r="O16960" s="23">
        <v>0.68</v>
      </c>
    </row>
    <row r="16961" spans="1:15" x14ac:dyDescent="0.25">
      <c r="A16961" s="20" t="s">
        <v>117</v>
      </c>
      <c r="B16961" s="20" t="s">
        <v>1423</v>
      </c>
      <c r="C16961" s="20" t="s">
        <v>119</v>
      </c>
      <c r="D16961" s="20" t="s">
        <v>6</v>
      </c>
      <c r="E16961" s="21"/>
      <c r="F16961" s="24">
        <v>1045.05</v>
      </c>
      <c r="G16961" s="23">
        <v>1.66</v>
      </c>
      <c r="H16961" s="20" t="s">
        <v>102</v>
      </c>
      <c r="I16961" s="20" t="s">
        <v>149</v>
      </c>
      <c r="J16961" s="20" t="s">
        <v>104</v>
      </c>
      <c r="K16961" s="21"/>
      <c r="L16961" s="20" t="s">
        <v>104</v>
      </c>
      <c r="M16961" s="20" t="s">
        <v>45</v>
      </c>
      <c r="N16961" s="23">
        <v>32.65</v>
      </c>
      <c r="O16961" s="23">
        <v>0.41</v>
      </c>
    </row>
    <row r="16962" spans="1:15" x14ac:dyDescent="0.25">
      <c r="A16962" s="20" t="s">
        <v>117</v>
      </c>
      <c r="B16962" s="20" t="s">
        <v>1423</v>
      </c>
      <c r="C16962" s="20" t="s">
        <v>7</v>
      </c>
      <c r="D16962" s="20" t="s">
        <v>10</v>
      </c>
      <c r="E16962" s="21"/>
      <c r="F16962" s="23">
        <v>390.41</v>
      </c>
      <c r="G16962" s="23">
        <v>0.62</v>
      </c>
      <c r="H16962" s="20" t="s">
        <v>102</v>
      </c>
      <c r="I16962" s="20" t="s">
        <v>149</v>
      </c>
      <c r="J16962" s="20" t="s">
        <v>104</v>
      </c>
      <c r="K16962" s="21"/>
      <c r="L16962" s="20" t="s">
        <v>104</v>
      </c>
      <c r="M16962" s="20" t="s">
        <v>48</v>
      </c>
      <c r="N16962" s="23">
        <v>0.62</v>
      </c>
      <c r="O16962" s="23">
        <v>0.41</v>
      </c>
    </row>
    <row r="16963" spans="1:15" x14ac:dyDescent="0.25">
      <c r="A16963" s="20" t="s">
        <v>117</v>
      </c>
      <c r="B16963" s="20" t="s">
        <v>1423</v>
      </c>
      <c r="C16963" s="20" t="s">
        <v>105</v>
      </c>
      <c r="D16963" s="20" t="s">
        <v>106</v>
      </c>
      <c r="E16963" s="21"/>
      <c r="F16963" s="23">
        <v>77.349999999999994</v>
      </c>
      <c r="G16963" s="23">
        <v>0.12</v>
      </c>
      <c r="H16963" s="20" t="s">
        <v>102</v>
      </c>
      <c r="I16963" s="20" t="s">
        <v>149</v>
      </c>
      <c r="J16963" s="20" t="s">
        <v>104</v>
      </c>
      <c r="K16963" s="21"/>
      <c r="L16963" s="20" t="s">
        <v>104</v>
      </c>
      <c r="M16963" s="20" t="s">
        <v>82</v>
      </c>
      <c r="N16963" s="21"/>
      <c r="O16963" s="23">
        <v>0.41</v>
      </c>
    </row>
    <row r="16964" spans="1:15" x14ac:dyDescent="0.25">
      <c r="A16964" s="20" t="s">
        <v>117</v>
      </c>
      <c r="B16964" s="20" t="s">
        <v>1423</v>
      </c>
      <c r="C16964" s="20" t="s">
        <v>108</v>
      </c>
      <c r="D16964" s="20" t="s">
        <v>106</v>
      </c>
      <c r="E16964" s="21"/>
      <c r="F16964" s="23">
        <v>394.74</v>
      </c>
      <c r="G16964" s="23">
        <v>0.63</v>
      </c>
      <c r="H16964" s="20" t="s">
        <v>102</v>
      </c>
      <c r="I16964" s="20" t="s">
        <v>149</v>
      </c>
      <c r="J16964" s="20" t="s">
        <v>104</v>
      </c>
      <c r="K16964" s="21"/>
      <c r="L16964" s="20" t="s">
        <v>104</v>
      </c>
      <c r="M16964" s="20" t="s">
        <v>64</v>
      </c>
      <c r="N16964" s="23">
        <v>23.22</v>
      </c>
      <c r="O16964" s="23">
        <v>0.41</v>
      </c>
    </row>
    <row r="16965" spans="1:15" x14ac:dyDescent="0.25">
      <c r="A16965" s="20" t="s">
        <v>117</v>
      </c>
      <c r="B16965" s="20" t="s">
        <v>1423</v>
      </c>
      <c r="C16965" s="20" t="s">
        <v>111</v>
      </c>
      <c r="D16965" s="21"/>
      <c r="E16965" s="21"/>
      <c r="F16965" s="23">
        <v>258.18</v>
      </c>
      <c r="G16965" s="23">
        <v>0.41</v>
      </c>
      <c r="H16965" s="20" t="s">
        <v>102</v>
      </c>
      <c r="I16965" s="20" t="s">
        <v>149</v>
      </c>
      <c r="J16965" s="20" t="s">
        <v>104</v>
      </c>
      <c r="K16965" s="21"/>
      <c r="L16965" s="20" t="s">
        <v>104</v>
      </c>
      <c r="M16965" s="20" t="s">
        <v>56</v>
      </c>
      <c r="N16965" s="23">
        <v>0.41</v>
      </c>
      <c r="O16965" s="23">
        <v>0.41</v>
      </c>
    </row>
    <row r="16966" spans="1:15" x14ac:dyDescent="0.25">
      <c r="A16966" s="20" t="s">
        <v>117</v>
      </c>
      <c r="B16966" s="20" t="s">
        <v>1423</v>
      </c>
      <c r="C16966" s="20" t="s">
        <v>114</v>
      </c>
      <c r="D16966" s="21"/>
      <c r="E16966" s="21"/>
      <c r="F16966" s="24">
        <v>1794.65</v>
      </c>
      <c r="G16966" s="23">
        <v>2.85</v>
      </c>
      <c r="H16966" s="20" t="s">
        <v>102</v>
      </c>
      <c r="I16966" s="20" t="s">
        <v>149</v>
      </c>
      <c r="J16966" s="20" t="s">
        <v>104</v>
      </c>
      <c r="K16966" s="21"/>
      <c r="L16966" s="20" t="s">
        <v>104</v>
      </c>
      <c r="M16966" s="20" t="s">
        <v>69</v>
      </c>
      <c r="N16966" s="23">
        <v>2.85</v>
      </c>
      <c r="O16966" s="23">
        <v>0.41</v>
      </c>
    </row>
    <row r="16967" spans="1:15" x14ac:dyDescent="0.25">
      <c r="A16967" s="20" t="s">
        <v>117</v>
      </c>
      <c r="B16967" s="20" t="s">
        <v>1423</v>
      </c>
      <c r="C16967" s="20" t="s">
        <v>115</v>
      </c>
      <c r="D16967" s="20" t="s">
        <v>106</v>
      </c>
      <c r="E16967" s="21"/>
      <c r="F16967" s="23">
        <v>208.35</v>
      </c>
      <c r="G16967" s="23">
        <v>0.33</v>
      </c>
      <c r="H16967" s="20" t="s">
        <v>102</v>
      </c>
      <c r="I16967" s="20" t="s">
        <v>149</v>
      </c>
      <c r="J16967" s="20" t="s">
        <v>104</v>
      </c>
      <c r="K16967" s="21"/>
      <c r="L16967" s="20" t="s">
        <v>104</v>
      </c>
      <c r="M16967" s="20" t="s">
        <v>75</v>
      </c>
      <c r="N16967" s="21"/>
      <c r="O16967" s="23">
        <v>0.41</v>
      </c>
    </row>
    <row r="16968" spans="1:15" x14ac:dyDescent="0.25">
      <c r="A16968" s="20" t="s">
        <v>117</v>
      </c>
      <c r="B16968" s="20" t="s">
        <v>1423</v>
      </c>
      <c r="C16968" s="20" t="s">
        <v>112</v>
      </c>
      <c r="D16968" s="20" t="s">
        <v>113</v>
      </c>
      <c r="E16968" s="25">
        <v>1</v>
      </c>
      <c r="F16968" s="23">
        <v>36.21</v>
      </c>
      <c r="G16968" s="23">
        <v>0.06</v>
      </c>
      <c r="H16968" s="20" t="s">
        <v>102</v>
      </c>
      <c r="I16968" s="20" t="s">
        <v>149</v>
      </c>
      <c r="J16968" s="20" t="s">
        <v>104</v>
      </c>
      <c r="K16968" s="21"/>
      <c r="L16968" s="20" t="s">
        <v>104</v>
      </c>
      <c r="M16968" s="20" t="s">
        <v>58</v>
      </c>
      <c r="N16968" s="23">
        <v>0.69</v>
      </c>
      <c r="O16968" s="23">
        <v>0.41</v>
      </c>
    </row>
    <row r="16969" spans="1:15" x14ac:dyDescent="0.25">
      <c r="A16969" s="20" t="s">
        <v>117</v>
      </c>
      <c r="B16969" s="20" t="s">
        <v>1423</v>
      </c>
      <c r="C16969" s="20" t="s">
        <v>54</v>
      </c>
      <c r="D16969" s="20" t="s">
        <v>109</v>
      </c>
      <c r="E16969" s="25">
        <v>20</v>
      </c>
      <c r="F16969" s="27">
        <v>3250</v>
      </c>
      <c r="G16969" s="23">
        <v>5.16</v>
      </c>
      <c r="H16969" s="20" t="s">
        <v>102</v>
      </c>
      <c r="I16969" s="20" t="s">
        <v>149</v>
      </c>
      <c r="J16969" s="20" t="s">
        <v>104</v>
      </c>
      <c r="K16969" s="21"/>
      <c r="L16969" s="20" t="s">
        <v>104</v>
      </c>
      <c r="M16969" s="20" t="s">
        <v>54</v>
      </c>
      <c r="N16969" s="23">
        <v>0.26</v>
      </c>
      <c r="O16969" s="23">
        <v>0.41</v>
      </c>
    </row>
    <row r="16970" spans="1:15" x14ac:dyDescent="0.25">
      <c r="A16970" s="20" t="s">
        <v>117</v>
      </c>
      <c r="B16970" s="20" t="s">
        <v>1423</v>
      </c>
      <c r="C16970" s="20" t="s">
        <v>110</v>
      </c>
      <c r="D16970" s="20" t="s">
        <v>109</v>
      </c>
      <c r="E16970" s="25">
        <v>20</v>
      </c>
      <c r="F16970" s="22">
        <v>2323.8000000000002</v>
      </c>
      <c r="G16970" s="23">
        <v>3.69</v>
      </c>
      <c r="H16970" s="20" t="s">
        <v>102</v>
      </c>
      <c r="I16970" s="20" t="s">
        <v>149</v>
      </c>
      <c r="J16970" s="20" t="s">
        <v>104</v>
      </c>
      <c r="K16970" s="21"/>
      <c r="L16970" s="20" t="s">
        <v>104</v>
      </c>
      <c r="M16970" s="20" t="s">
        <v>55</v>
      </c>
      <c r="N16970" s="23">
        <v>0.09</v>
      </c>
      <c r="O16970" s="23">
        <v>0.41</v>
      </c>
    </row>
    <row r="16971" spans="1:15" x14ac:dyDescent="0.25">
      <c r="A16971" s="20" t="s">
        <v>99</v>
      </c>
      <c r="B16971" s="20" t="s">
        <v>1424</v>
      </c>
      <c r="C16971" s="20" t="s">
        <v>101</v>
      </c>
      <c r="D16971" s="20" t="s">
        <v>6</v>
      </c>
      <c r="E16971" s="21"/>
      <c r="F16971" s="24">
        <v>3941.28</v>
      </c>
      <c r="G16971" s="23">
        <v>1.88</v>
      </c>
      <c r="H16971" s="20" t="s">
        <v>102</v>
      </c>
      <c r="I16971" s="20" t="s">
        <v>144</v>
      </c>
      <c r="J16971" s="20" t="s">
        <v>104</v>
      </c>
      <c r="K16971" s="21"/>
      <c r="L16971" s="20" t="s">
        <v>104</v>
      </c>
      <c r="M16971" s="20" t="s">
        <v>45</v>
      </c>
      <c r="N16971" s="23">
        <v>35.19</v>
      </c>
      <c r="O16971" s="23">
        <v>0.56000000000000005</v>
      </c>
    </row>
    <row r="16972" spans="1:15" x14ac:dyDescent="0.25">
      <c r="A16972" s="20" t="s">
        <v>99</v>
      </c>
      <c r="B16972" s="20" t="s">
        <v>1424</v>
      </c>
      <c r="C16972" s="20" t="s">
        <v>7</v>
      </c>
      <c r="D16972" s="20" t="s">
        <v>10</v>
      </c>
      <c r="E16972" s="21"/>
      <c r="F16972" s="24">
        <v>1297.8499999999999</v>
      </c>
      <c r="G16972" s="23">
        <v>0.62</v>
      </c>
      <c r="H16972" s="20" t="s">
        <v>102</v>
      </c>
      <c r="I16972" s="20" t="s">
        <v>144</v>
      </c>
      <c r="J16972" s="20" t="s">
        <v>104</v>
      </c>
      <c r="K16972" s="21"/>
      <c r="L16972" s="20" t="s">
        <v>104</v>
      </c>
      <c r="M16972" s="20" t="s">
        <v>48</v>
      </c>
      <c r="N16972" s="23">
        <v>0.62</v>
      </c>
      <c r="O16972" s="23">
        <v>0.56000000000000005</v>
      </c>
    </row>
    <row r="16973" spans="1:15" x14ac:dyDescent="0.25">
      <c r="A16973" s="20" t="s">
        <v>99</v>
      </c>
      <c r="B16973" s="20" t="s">
        <v>1424</v>
      </c>
      <c r="C16973" s="20" t="s">
        <v>105</v>
      </c>
      <c r="D16973" s="20" t="s">
        <v>106</v>
      </c>
      <c r="E16973" s="21"/>
      <c r="F16973" s="23">
        <v>442.86</v>
      </c>
      <c r="G16973" s="23">
        <v>0.21</v>
      </c>
      <c r="H16973" s="20" t="s">
        <v>102</v>
      </c>
      <c r="I16973" s="20" t="s">
        <v>144</v>
      </c>
      <c r="J16973" s="20" t="s">
        <v>104</v>
      </c>
      <c r="K16973" s="21"/>
      <c r="L16973" s="20" t="s">
        <v>104</v>
      </c>
      <c r="M16973" s="20" t="s">
        <v>82</v>
      </c>
      <c r="N16973" s="21"/>
      <c r="O16973" s="23">
        <v>0.56000000000000005</v>
      </c>
    </row>
    <row r="16974" spans="1:15" x14ac:dyDescent="0.25">
      <c r="A16974" s="20" t="s">
        <v>99</v>
      </c>
      <c r="B16974" s="20" t="s">
        <v>1424</v>
      </c>
      <c r="C16974" s="20" t="s">
        <v>107</v>
      </c>
      <c r="D16974" s="20" t="s">
        <v>106</v>
      </c>
      <c r="E16974" s="21"/>
      <c r="F16974" s="24">
        <v>2281.5500000000002</v>
      </c>
      <c r="G16974" s="23">
        <v>1.0900000000000001</v>
      </c>
      <c r="H16974" s="20" t="s">
        <v>102</v>
      </c>
      <c r="I16974" s="20" t="s">
        <v>144</v>
      </c>
      <c r="J16974" s="20" t="s">
        <v>104</v>
      </c>
      <c r="K16974" s="21"/>
      <c r="L16974" s="20" t="s">
        <v>104</v>
      </c>
      <c r="M16974" s="20" t="s">
        <v>65</v>
      </c>
      <c r="N16974" s="23">
        <v>0.84</v>
      </c>
      <c r="O16974" s="23">
        <v>0.56000000000000005</v>
      </c>
    </row>
    <row r="16975" spans="1:15" x14ac:dyDescent="0.25">
      <c r="A16975" s="20" t="s">
        <v>99</v>
      </c>
      <c r="B16975" s="20" t="s">
        <v>1424</v>
      </c>
      <c r="C16975" s="20" t="s">
        <v>108</v>
      </c>
      <c r="D16975" s="20" t="s">
        <v>106</v>
      </c>
      <c r="E16975" s="21"/>
      <c r="F16975" s="26">
        <v>928.8</v>
      </c>
      <c r="G16975" s="23">
        <v>0.44</v>
      </c>
      <c r="H16975" s="20" t="s">
        <v>102</v>
      </c>
      <c r="I16975" s="20" t="s">
        <v>144</v>
      </c>
      <c r="J16975" s="20" t="s">
        <v>104</v>
      </c>
      <c r="K16975" s="21"/>
      <c r="L16975" s="20" t="s">
        <v>104</v>
      </c>
      <c r="M16975" s="20" t="s">
        <v>64</v>
      </c>
      <c r="N16975" s="23">
        <v>23.22</v>
      </c>
      <c r="O16975" s="23">
        <v>0.56000000000000005</v>
      </c>
    </row>
    <row r="16976" spans="1:15" x14ac:dyDescent="0.25">
      <c r="A16976" s="20" t="s">
        <v>99</v>
      </c>
      <c r="B16976" s="20" t="s">
        <v>1424</v>
      </c>
      <c r="C16976" s="20" t="s">
        <v>49</v>
      </c>
      <c r="D16976" s="20" t="s">
        <v>109</v>
      </c>
      <c r="E16976" s="25">
        <v>9</v>
      </c>
      <c r="F16976" s="24">
        <v>1842.12</v>
      </c>
      <c r="G16976" s="23">
        <v>0.88</v>
      </c>
      <c r="H16976" s="20" t="s">
        <v>102</v>
      </c>
      <c r="I16976" s="20" t="s">
        <v>144</v>
      </c>
      <c r="J16976" s="20" t="s">
        <v>104</v>
      </c>
      <c r="K16976" s="21"/>
      <c r="L16976" s="20" t="s">
        <v>104</v>
      </c>
      <c r="M16976" s="20" t="s">
        <v>49</v>
      </c>
      <c r="N16976" s="23">
        <v>0.85</v>
      </c>
      <c r="O16976" s="23">
        <v>0.56000000000000005</v>
      </c>
    </row>
    <row r="16977" spans="1:15" x14ac:dyDescent="0.25">
      <c r="A16977" s="20" t="s">
        <v>99</v>
      </c>
      <c r="B16977" s="20" t="s">
        <v>1424</v>
      </c>
      <c r="C16977" s="20" t="s">
        <v>111</v>
      </c>
      <c r="D16977" s="21"/>
      <c r="E16977" s="21"/>
      <c r="F16977" s="23">
        <v>858.25</v>
      </c>
      <c r="G16977" s="23">
        <v>0.41</v>
      </c>
      <c r="H16977" s="20" t="s">
        <v>102</v>
      </c>
      <c r="I16977" s="20" t="s">
        <v>144</v>
      </c>
      <c r="J16977" s="20" t="s">
        <v>104</v>
      </c>
      <c r="K16977" s="21"/>
      <c r="L16977" s="20" t="s">
        <v>104</v>
      </c>
      <c r="M16977" s="20" t="s">
        <v>56</v>
      </c>
      <c r="N16977" s="23">
        <v>0.41</v>
      </c>
      <c r="O16977" s="23">
        <v>0.56000000000000005</v>
      </c>
    </row>
    <row r="16978" spans="1:15" x14ac:dyDescent="0.25">
      <c r="A16978" s="20" t="s">
        <v>99</v>
      </c>
      <c r="B16978" s="20" t="s">
        <v>1424</v>
      </c>
      <c r="C16978" s="20" t="s">
        <v>112</v>
      </c>
      <c r="D16978" s="20" t="s">
        <v>113</v>
      </c>
      <c r="E16978" s="25">
        <v>4</v>
      </c>
      <c r="F16978" s="23">
        <v>481.46</v>
      </c>
      <c r="G16978" s="23">
        <v>0.23</v>
      </c>
      <c r="H16978" s="20" t="s">
        <v>102</v>
      </c>
      <c r="I16978" s="20" t="s">
        <v>144</v>
      </c>
      <c r="J16978" s="20" t="s">
        <v>104</v>
      </c>
      <c r="K16978" s="21"/>
      <c r="L16978" s="20" t="s">
        <v>104</v>
      </c>
      <c r="M16978" s="20" t="s">
        <v>58</v>
      </c>
      <c r="N16978" s="23">
        <v>0.69</v>
      </c>
      <c r="O16978" s="23">
        <v>0.56000000000000005</v>
      </c>
    </row>
    <row r="16979" spans="1:15" x14ac:dyDescent="0.25">
      <c r="A16979" s="20" t="s">
        <v>99</v>
      </c>
      <c r="B16979" s="20" t="s">
        <v>1424</v>
      </c>
      <c r="C16979" s="20" t="s">
        <v>114</v>
      </c>
      <c r="D16979" s="21"/>
      <c r="E16979" s="21"/>
      <c r="F16979" s="24">
        <v>5965.91</v>
      </c>
      <c r="G16979" s="23">
        <v>2.85</v>
      </c>
      <c r="H16979" s="20" t="s">
        <v>102</v>
      </c>
      <c r="I16979" s="20" t="s">
        <v>144</v>
      </c>
      <c r="J16979" s="20" t="s">
        <v>104</v>
      </c>
      <c r="K16979" s="21"/>
      <c r="L16979" s="20" t="s">
        <v>104</v>
      </c>
      <c r="M16979" s="20" t="s">
        <v>69</v>
      </c>
      <c r="N16979" s="23">
        <v>2.85</v>
      </c>
      <c r="O16979" s="23">
        <v>0.56000000000000005</v>
      </c>
    </row>
    <row r="16980" spans="1:15" x14ac:dyDescent="0.25">
      <c r="A16980" s="20" t="s">
        <v>99</v>
      </c>
      <c r="B16980" s="20" t="s">
        <v>1424</v>
      </c>
      <c r="C16980" s="20" t="s">
        <v>121</v>
      </c>
      <c r="D16980" s="20" t="s">
        <v>106</v>
      </c>
      <c r="E16980" s="21"/>
      <c r="F16980" s="25">
        <v>430</v>
      </c>
      <c r="G16980" s="23">
        <v>0.21</v>
      </c>
      <c r="H16980" s="20" t="s">
        <v>102</v>
      </c>
      <c r="I16980" s="20" t="s">
        <v>144</v>
      </c>
      <c r="J16980" s="20" t="s">
        <v>104</v>
      </c>
      <c r="K16980" s="21"/>
      <c r="L16980" s="20" t="s">
        <v>104</v>
      </c>
      <c r="M16980" s="20" t="s">
        <v>74</v>
      </c>
      <c r="N16980" s="21"/>
      <c r="O16980" s="23">
        <v>0.56000000000000005</v>
      </c>
    </row>
    <row r="16981" spans="1:15" x14ac:dyDescent="0.25">
      <c r="A16981" s="20" t="s">
        <v>99</v>
      </c>
      <c r="B16981" s="20" t="s">
        <v>1424</v>
      </c>
      <c r="C16981" s="20" t="s">
        <v>54</v>
      </c>
      <c r="D16981" s="20" t="s">
        <v>109</v>
      </c>
      <c r="E16981" s="25">
        <v>20</v>
      </c>
      <c r="F16981" s="24">
        <v>2432.46</v>
      </c>
      <c r="G16981" s="23">
        <v>1.1599999999999999</v>
      </c>
      <c r="H16981" s="20" t="s">
        <v>102</v>
      </c>
      <c r="I16981" s="20" t="s">
        <v>144</v>
      </c>
      <c r="J16981" s="20" t="s">
        <v>104</v>
      </c>
      <c r="K16981" s="21"/>
      <c r="L16981" s="20" t="s">
        <v>104</v>
      </c>
      <c r="M16981" s="20" t="s">
        <v>54</v>
      </c>
      <c r="N16981" s="23">
        <v>0.26</v>
      </c>
      <c r="O16981" s="23">
        <v>0.56000000000000005</v>
      </c>
    </row>
    <row r="16982" spans="1:15" x14ac:dyDescent="0.25">
      <c r="A16982" s="20" t="s">
        <v>99</v>
      </c>
      <c r="B16982" s="20" t="s">
        <v>1424</v>
      </c>
      <c r="C16982" s="20" t="s">
        <v>110</v>
      </c>
      <c r="D16982" s="20" t="s">
        <v>109</v>
      </c>
      <c r="E16982" s="25">
        <v>20</v>
      </c>
      <c r="F16982" s="22">
        <v>2691.9</v>
      </c>
      <c r="G16982" s="23">
        <v>1.29</v>
      </c>
      <c r="H16982" s="20" t="s">
        <v>102</v>
      </c>
      <c r="I16982" s="20" t="s">
        <v>144</v>
      </c>
      <c r="J16982" s="20" t="s">
        <v>104</v>
      </c>
      <c r="K16982" s="21"/>
      <c r="L16982" s="20" t="s">
        <v>104</v>
      </c>
      <c r="M16982" s="20" t="s">
        <v>55</v>
      </c>
      <c r="N16982" s="23">
        <v>0.09</v>
      </c>
      <c r="O16982" s="23">
        <v>0.56000000000000005</v>
      </c>
    </row>
    <row r="16983" spans="1:15" x14ac:dyDescent="0.25">
      <c r="A16983" s="20" t="s">
        <v>130</v>
      </c>
      <c r="B16983" s="20" t="s">
        <v>1425</v>
      </c>
      <c r="C16983" s="20" t="s">
        <v>101</v>
      </c>
      <c r="D16983" s="20" t="s">
        <v>6</v>
      </c>
      <c r="E16983" s="21"/>
      <c r="F16983" s="24">
        <v>6121.86</v>
      </c>
      <c r="G16983" s="23">
        <v>1.34</v>
      </c>
      <c r="H16983" s="20" t="s">
        <v>102</v>
      </c>
      <c r="I16983" s="20" t="s">
        <v>120</v>
      </c>
      <c r="J16983" s="20" t="s">
        <v>104</v>
      </c>
      <c r="K16983" s="21"/>
      <c r="L16983" s="20" t="s">
        <v>102</v>
      </c>
      <c r="M16983" s="20" t="s">
        <v>45</v>
      </c>
      <c r="N16983" s="23">
        <v>35.19</v>
      </c>
      <c r="O16983" s="21"/>
    </row>
    <row r="16984" spans="1:15" x14ac:dyDescent="0.25">
      <c r="A16984" s="20" t="s">
        <v>130</v>
      </c>
      <c r="B16984" s="20" t="s">
        <v>1425</v>
      </c>
      <c r="C16984" s="20" t="s">
        <v>7</v>
      </c>
      <c r="D16984" s="20" t="s">
        <v>10</v>
      </c>
      <c r="E16984" s="21"/>
      <c r="F16984" s="24">
        <v>2835.32</v>
      </c>
      <c r="G16984" s="23">
        <v>0.62</v>
      </c>
      <c r="H16984" s="20" t="s">
        <v>102</v>
      </c>
      <c r="I16984" s="20" t="s">
        <v>120</v>
      </c>
      <c r="J16984" s="20" t="s">
        <v>104</v>
      </c>
      <c r="K16984" s="21"/>
      <c r="L16984" s="20" t="s">
        <v>102</v>
      </c>
      <c r="M16984" s="20" t="s">
        <v>48</v>
      </c>
      <c r="N16984" s="23">
        <v>0.62</v>
      </c>
      <c r="O16984" s="21"/>
    </row>
    <row r="16985" spans="1:15" x14ac:dyDescent="0.25">
      <c r="A16985" s="20" t="s">
        <v>130</v>
      </c>
      <c r="B16985" s="20" t="s">
        <v>1425</v>
      </c>
      <c r="C16985" s="20" t="s">
        <v>105</v>
      </c>
      <c r="D16985" s="20" t="s">
        <v>106</v>
      </c>
      <c r="E16985" s="21"/>
      <c r="F16985" s="23">
        <v>826.35</v>
      </c>
      <c r="G16985" s="23">
        <v>0.18</v>
      </c>
      <c r="H16985" s="20" t="s">
        <v>102</v>
      </c>
      <c r="I16985" s="20" t="s">
        <v>120</v>
      </c>
      <c r="J16985" s="20" t="s">
        <v>104</v>
      </c>
      <c r="K16985" s="21"/>
      <c r="L16985" s="20" t="s">
        <v>102</v>
      </c>
      <c r="M16985" s="20" t="s">
        <v>82</v>
      </c>
      <c r="N16985" s="21"/>
      <c r="O16985" s="21"/>
    </row>
    <row r="16986" spans="1:15" x14ac:dyDescent="0.25">
      <c r="A16986" s="20" t="s">
        <v>130</v>
      </c>
      <c r="B16986" s="20" t="s">
        <v>1425</v>
      </c>
      <c r="C16986" s="20" t="s">
        <v>22</v>
      </c>
      <c r="D16986" s="20" t="s">
        <v>106</v>
      </c>
      <c r="E16986" s="21"/>
      <c r="F16986" s="21"/>
      <c r="G16986" s="21"/>
      <c r="H16986" s="20" t="s">
        <v>102</v>
      </c>
      <c r="I16986" s="20" t="s">
        <v>120</v>
      </c>
      <c r="J16986" s="20" t="s">
        <v>104</v>
      </c>
      <c r="K16986" s="21"/>
      <c r="L16986" s="20" t="s">
        <v>102</v>
      </c>
      <c r="M16986" s="20" t="s">
        <v>61</v>
      </c>
      <c r="N16986" s="24">
        <v>5910.59</v>
      </c>
      <c r="O16986" s="21"/>
    </row>
    <row r="16987" spans="1:15" x14ac:dyDescent="0.25">
      <c r="A16987" s="20" t="s">
        <v>130</v>
      </c>
      <c r="B16987" s="20" t="s">
        <v>1425</v>
      </c>
      <c r="C16987" s="20" t="s">
        <v>107</v>
      </c>
      <c r="D16987" s="20" t="s">
        <v>106</v>
      </c>
      <c r="E16987" s="21"/>
      <c r="F16987" s="24">
        <v>2022.81</v>
      </c>
      <c r="G16987" s="23">
        <v>0.44</v>
      </c>
      <c r="H16987" s="20" t="s">
        <v>102</v>
      </c>
      <c r="I16987" s="20" t="s">
        <v>120</v>
      </c>
      <c r="J16987" s="20" t="s">
        <v>104</v>
      </c>
      <c r="K16987" s="21"/>
      <c r="L16987" s="20" t="s">
        <v>102</v>
      </c>
      <c r="M16987" s="20" t="s">
        <v>65</v>
      </c>
      <c r="N16987" s="23">
        <v>0.84</v>
      </c>
      <c r="O16987" s="21"/>
    </row>
    <row r="16988" spans="1:15" x14ac:dyDescent="0.25">
      <c r="A16988" s="20" t="s">
        <v>130</v>
      </c>
      <c r="B16988" s="20" t="s">
        <v>1425</v>
      </c>
      <c r="C16988" s="20" t="s">
        <v>214</v>
      </c>
      <c r="D16988" s="20" t="s">
        <v>106</v>
      </c>
      <c r="E16988" s="21"/>
      <c r="F16988" s="24">
        <v>1252.72</v>
      </c>
      <c r="G16988" s="23">
        <v>0.27</v>
      </c>
      <c r="H16988" s="20" t="s">
        <v>102</v>
      </c>
      <c r="I16988" s="20" t="s">
        <v>120</v>
      </c>
      <c r="J16988" s="20" t="s">
        <v>104</v>
      </c>
      <c r="K16988" s="21"/>
      <c r="L16988" s="20" t="s">
        <v>102</v>
      </c>
      <c r="M16988" s="20" t="s">
        <v>64</v>
      </c>
      <c r="N16988" s="21"/>
      <c r="O16988" s="21"/>
    </row>
    <row r="16989" spans="1:15" x14ac:dyDescent="0.25">
      <c r="A16989" s="20" t="s">
        <v>130</v>
      </c>
      <c r="B16989" s="20" t="s">
        <v>1425</v>
      </c>
      <c r="C16989" s="20" t="s">
        <v>139</v>
      </c>
      <c r="D16989" s="20" t="s">
        <v>109</v>
      </c>
      <c r="E16989" s="25">
        <v>9</v>
      </c>
      <c r="F16989" s="24">
        <v>10831.54</v>
      </c>
      <c r="G16989" s="23">
        <v>2.37</v>
      </c>
      <c r="H16989" s="20" t="s">
        <v>102</v>
      </c>
      <c r="I16989" s="20" t="s">
        <v>120</v>
      </c>
      <c r="J16989" s="20" t="s">
        <v>104</v>
      </c>
      <c r="K16989" s="21"/>
      <c r="L16989" s="20" t="s">
        <v>102</v>
      </c>
      <c r="M16989" s="20" t="s">
        <v>53</v>
      </c>
      <c r="N16989" s="23">
        <v>0.24</v>
      </c>
      <c r="O16989" s="21"/>
    </row>
    <row r="16990" spans="1:15" x14ac:dyDescent="0.25">
      <c r="A16990" s="20" t="s">
        <v>130</v>
      </c>
      <c r="B16990" s="20" t="s">
        <v>1425</v>
      </c>
      <c r="C16990" s="20" t="s">
        <v>141</v>
      </c>
      <c r="D16990" s="20" t="s">
        <v>109</v>
      </c>
      <c r="E16990" s="25">
        <v>4</v>
      </c>
      <c r="F16990" s="24">
        <v>1061.06</v>
      </c>
      <c r="G16990" s="23">
        <v>0.23</v>
      </c>
      <c r="H16990" s="20" t="s">
        <v>102</v>
      </c>
      <c r="I16990" s="20" t="s">
        <v>120</v>
      </c>
      <c r="J16990" s="20" t="s">
        <v>104</v>
      </c>
      <c r="K16990" s="21"/>
      <c r="L16990" s="20" t="s">
        <v>102</v>
      </c>
      <c r="M16990" s="20" t="s">
        <v>49</v>
      </c>
      <c r="N16990" s="23">
        <v>0.77</v>
      </c>
      <c r="O16990" s="21"/>
    </row>
    <row r="16991" spans="1:15" x14ac:dyDescent="0.25">
      <c r="A16991" s="20" t="s">
        <v>130</v>
      </c>
      <c r="B16991" s="20" t="s">
        <v>1425</v>
      </c>
      <c r="C16991" s="20" t="s">
        <v>111</v>
      </c>
      <c r="D16991" s="20" t="s">
        <v>106</v>
      </c>
      <c r="E16991" s="21"/>
      <c r="F16991" s="24">
        <v>1874.97</v>
      </c>
      <c r="G16991" s="23">
        <v>0.41</v>
      </c>
      <c r="H16991" s="20" t="s">
        <v>102</v>
      </c>
      <c r="I16991" s="20" t="s">
        <v>120</v>
      </c>
      <c r="J16991" s="20" t="s">
        <v>104</v>
      </c>
      <c r="K16991" s="21"/>
      <c r="L16991" s="20" t="s">
        <v>102</v>
      </c>
      <c r="M16991" s="20" t="s">
        <v>56</v>
      </c>
      <c r="N16991" s="23">
        <v>0.41</v>
      </c>
      <c r="O16991" s="21"/>
    </row>
    <row r="16992" spans="1:15" x14ac:dyDescent="0.25">
      <c r="A16992" s="20" t="s">
        <v>130</v>
      </c>
      <c r="B16992" s="20" t="s">
        <v>1425</v>
      </c>
      <c r="C16992" s="20" t="s">
        <v>112</v>
      </c>
      <c r="D16992" s="20" t="s">
        <v>113</v>
      </c>
      <c r="E16992" s="25">
        <v>1</v>
      </c>
      <c r="F16992" s="23">
        <v>262.95</v>
      </c>
      <c r="G16992" s="23">
        <v>0.06</v>
      </c>
      <c r="H16992" s="20" t="s">
        <v>102</v>
      </c>
      <c r="I16992" s="20" t="s">
        <v>120</v>
      </c>
      <c r="J16992" s="20" t="s">
        <v>104</v>
      </c>
      <c r="K16992" s="21"/>
      <c r="L16992" s="20" t="s">
        <v>102</v>
      </c>
      <c r="M16992" s="20" t="s">
        <v>58</v>
      </c>
      <c r="N16992" s="23">
        <v>0.69</v>
      </c>
      <c r="O16992" s="21"/>
    </row>
    <row r="16993" spans="1:15" x14ac:dyDescent="0.25">
      <c r="A16993" s="20" t="s">
        <v>130</v>
      </c>
      <c r="B16993" s="20" t="s">
        <v>1425</v>
      </c>
      <c r="C16993" s="20" t="s">
        <v>114</v>
      </c>
      <c r="D16993" s="20" t="s">
        <v>106</v>
      </c>
      <c r="E16993" s="21"/>
      <c r="F16993" s="24">
        <v>10527.28</v>
      </c>
      <c r="G16993" s="26">
        <v>2.2999999999999998</v>
      </c>
      <c r="H16993" s="20" t="s">
        <v>102</v>
      </c>
      <c r="I16993" s="20" t="s">
        <v>120</v>
      </c>
      <c r="J16993" s="20" t="s">
        <v>104</v>
      </c>
      <c r="K16993" s="21"/>
      <c r="L16993" s="20" t="s">
        <v>102</v>
      </c>
      <c r="M16993" s="20" t="s">
        <v>69</v>
      </c>
      <c r="N16993" s="23">
        <v>2.85</v>
      </c>
      <c r="O16993" s="21"/>
    </row>
    <row r="16994" spans="1:15" x14ac:dyDescent="0.25">
      <c r="A16994" s="20" t="s">
        <v>130</v>
      </c>
      <c r="B16994" s="20" t="s">
        <v>1425</v>
      </c>
      <c r="C16994" s="20" t="s">
        <v>116</v>
      </c>
      <c r="D16994" s="20" t="s">
        <v>106</v>
      </c>
      <c r="E16994" s="21"/>
      <c r="F16994" s="21"/>
      <c r="G16994" s="21"/>
      <c r="H16994" s="20" t="s">
        <v>102</v>
      </c>
      <c r="I16994" s="20" t="s">
        <v>120</v>
      </c>
      <c r="J16994" s="20" t="s">
        <v>104</v>
      </c>
      <c r="K16994" s="21"/>
      <c r="L16994" s="20" t="s">
        <v>102</v>
      </c>
      <c r="M16994" s="20" t="s">
        <v>62</v>
      </c>
      <c r="N16994" s="23">
        <v>416.67</v>
      </c>
      <c r="O16994" s="21"/>
    </row>
    <row r="16995" spans="1:15" x14ac:dyDescent="0.25">
      <c r="A16995" s="20" t="s">
        <v>130</v>
      </c>
      <c r="B16995" s="20" t="s">
        <v>1426</v>
      </c>
      <c r="C16995" s="20" t="s">
        <v>101</v>
      </c>
      <c r="D16995" s="20" t="s">
        <v>6</v>
      </c>
      <c r="E16995" s="21"/>
      <c r="F16995" s="24">
        <v>3799.77</v>
      </c>
      <c r="G16995" s="23">
        <v>1.27</v>
      </c>
      <c r="H16995" s="20" t="s">
        <v>102</v>
      </c>
      <c r="I16995" s="20" t="s">
        <v>120</v>
      </c>
      <c r="J16995" s="20" t="s">
        <v>104</v>
      </c>
      <c r="K16995" s="21"/>
      <c r="L16995" s="20" t="s">
        <v>102</v>
      </c>
      <c r="M16995" s="20" t="s">
        <v>45</v>
      </c>
      <c r="N16995" s="23">
        <v>35.19</v>
      </c>
      <c r="O16995" s="26">
        <v>0.8</v>
      </c>
    </row>
    <row r="16996" spans="1:15" x14ac:dyDescent="0.25">
      <c r="A16996" s="20" t="s">
        <v>130</v>
      </c>
      <c r="B16996" s="20" t="s">
        <v>1426</v>
      </c>
      <c r="C16996" s="20" t="s">
        <v>7</v>
      </c>
      <c r="D16996" s="20" t="s">
        <v>10</v>
      </c>
      <c r="E16996" s="21"/>
      <c r="F16996" s="24">
        <v>1849.71</v>
      </c>
      <c r="G16996" s="23">
        <v>0.62</v>
      </c>
      <c r="H16996" s="20" t="s">
        <v>102</v>
      </c>
      <c r="I16996" s="20" t="s">
        <v>120</v>
      </c>
      <c r="J16996" s="20" t="s">
        <v>104</v>
      </c>
      <c r="K16996" s="21"/>
      <c r="L16996" s="20" t="s">
        <v>102</v>
      </c>
      <c r="M16996" s="20" t="s">
        <v>48</v>
      </c>
      <c r="N16996" s="23">
        <v>0.62</v>
      </c>
      <c r="O16996" s="26">
        <v>0.8</v>
      </c>
    </row>
    <row r="16997" spans="1:15" x14ac:dyDescent="0.25">
      <c r="A16997" s="20" t="s">
        <v>130</v>
      </c>
      <c r="B16997" s="20" t="s">
        <v>1426</v>
      </c>
      <c r="C16997" s="20" t="s">
        <v>105</v>
      </c>
      <c r="D16997" s="20" t="s">
        <v>106</v>
      </c>
      <c r="E16997" s="21"/>
      <c r="F16997" s="23">
        <v>506.26</v>
      </c>
      <c r="G16997" s="23">
        <v>0.17</v>
      </c>
      <c r="H16997" s="20" t="s">
        <v>102</v>
      </c>
      <c r="I16997" s="20" t="s">
        <v>120</v>
      </c>
      <c r="J16997" s="20" t="s">
        <v>104</v>
      </c>
      <c r="K16997" s="21"/>
      <c r="L16997" s="20" t="s">
        <v>102</v>
      </c>
      <c r="M16997" s="20" t="s">
        <v>82</v>
      </c>
      <c r="N16997" s="21"/>
      <c r="O16997" s="26">
        <v>0.8</v>
      </c>
    </row>
    <row r="16998" spans="1:15" x14ac:dyDescent="0.25">
      <c r="A16998" s="20" t="s">
        <v>130</v>
      </c>
      <c r="B16998" s="20" t="s">
        <v>1426</v>
      </c>
      <c r="C16998" s="20" t="s">
        <v>22</v>
      </c>
      <c r="D16998" s="20" t="s">
        <v>106</v>
      </c>
      <c r="E16998" s="21"/>
      <c r="F16998" s="21"/>
      <c r="G16998" s="21"/>
      <c r="H16998" s="20" t="s">
        <v>102</v>
      </c>
      <c r="I16998" s="20" t="s">
        <v>120</v>
      </c>
      <c r="J16998" s="20" t="s">
        <v>104</v>
      </c>
      <c r="K16998" s="21"/>
      <c r="L16998" s="20" t="s">
        <v>102</v>
      </c>
      <c r="M16998" s="20" t="s">
        <v>61</v>
      </c>
      <c r="N16998" s="24">
        <v>5910.59</v>
      </c>
      <c r="O16998" s="26">
        <v>0.8</v>
      </c>
    </row>
    <row r="16999" spans="1:15" x14ac:dyDescent="0.25">
      <c r="A16999" s="20" t="s">
        <v>130</v>
      </c>
      <c r="B16999" s="20" t="s">
        <v>1426</v>
      </c>
      <c r="C16999" s="20" t="s">
        <v>107</v>
      </c>
      <c r="D16999" s="20" t="s">
        <v>106</v>
      </c>
      <c r="E16999" s="21"/>
      <c r="F16999" s="24">
        <v>1129.8699999999999</v>
      </c>
      <c r="G16999" s="23">
        <v>0.38</v>
      </c>
      <c r="H16999" s="20" t="s">
        <v>102</v>
      </c>
      <c r="I16999" s="20" t="s">
        <v>120</v>
      </c>
      <c r="J16999" s="20" t="s">
        <v>104</v>
      </c>
      <c r="K16999" s="21"/>
      <c r="L16999" s="20" t="s">
        <v>102</v>
      </c>
      <c r="M16999" s="20" t="s">
        <v>65</v>
      </c>
      <c r="N16999" s="23">
        <v>0.84</v>
      </c>
      <c r="O16999" s="26">
        <v>0.8</v>
      </c>
    </row>
    <row r="17000" spans="1:15" x14ac:dyDescent="0.25">
      <c r="A17000" s="20" t="s">
        <v>130</v>
      </c>
      <c r="B17000" s="20" t="s">
        <v>1426</v>
      </c>
      <c r="C17000" s="20" t="s">
        <v>214</v>
      </c>
      <c r="D17000" s="20" t="s">
        <v>106</v>
      </c>
      <c r="E17000" s="21"/>
      <c r="F17000" s="23">
        <v>890.49</v>
      </c>
      <c r="G17000" s="26">
        <v>0.3</v>
      </c>
      <c r="H17000" s="20" t="s">
        <v>102</v>
      </c>
      <c r="I17000" s="20" t="s">
        <v>120</v>
      </c>
      <c r="J17000" s="20" t="s">
        <v>104</v>
      </c>
      <c r="K17000" s="21"/>
      <c r="L17000" s="20" t="s">
        <v>102</v>
      </c>
      <c r="M17000" s="20" t="s">
        <v>64</v>
      </c>
      <c r="N17000" s="21"/>
      <c r="O17000" s="26">
        <v>0.8</v>
      </c>
    </row>
    <row r="17001" spans="1:15" x14ac:dyDescent="0.25">
      <c r="A17001" s="20" t="s">
        <v>130</v>
      </c>
      <c r="B17001" s="20" t="s">
        <v>1426</v>
      </c>
      <c r="C17001" s="20" t="s">
        <v>139</v>
      </c>
      <c r="D17001" s="20" t="s">
        <v>109</v>
      </c>
      <c r="E17001" s="25">
        <v>16</v>
      </c>
      <c r="F17001" s="24">
        <v>3730.56</v>
      </c>
      <c r="G17001" s="23">
        <v>1.25</v>
      </c>
      <c r="H17001" s="20" t="s">
        <v>102</v>
      </c>
      <c r="I17001" s="20" t="s">
        <v>120</v>
      </c>
      <c r="J17001" s="20" t="s">
        <v>104</v>
      </c>
      <c r="K17001" s="21"/>
      <c r="L17001" s="20" t="s">
        <v>102</v>
      </c>
      <c r="M17001" s="20" t="s">
        <v>53</v>
      </c>
      <c r="N17001" s="23">
        <v>0.24</v>
      </c>
      <c r="O17001" s="26">
        <v>0.8</v>
      </c>
    </row>
    <row r="17002" spans="1:15" x14ac:dyDescent="0.25">
      <c r="A17002" s="20" t="s">
        <v>130</v>
      </c>
      <c r="B17002" s="20" t="s">
        <v>1426</v>
      </c>
      <c r="C17002" s="20" t="s">
        <v>141</v>
      </c>
      <c r="D17002" s="20" t="s">
        <v>109</v>
      </c>
      <c r="E17002" s="25">
        <v>6</v>
      </c>
      <c r="F17002" s="24">
        <v>1216.45</v>
      </c>
      <c r="G17002" s="23">
        <v>0.41</v>
      </c>
      <c r="H17002" s="20" t="s">
        <v>102</v>
      </c>
      <c r="I17002" s="20" t="s">
        <v>120</v>
      </c>
      <c r="J17002" s="20" t="s">
        <v>104</v>
      </c>
      <c r="K17002" s="21"/>
      <c r="L17002" s="20" t="s">
        <v>102</v>
      </c>
      <c r="M17002" s="20" t="s">
        <v>49</v>
      </c>
      <c r="N17002" s="23">
        <v>0.77</v>
      </c>
      <c r="O17002" s="26">
        <v>0.8</v>
      </c>
    </row>
    <row r="17003" spans="1:15" x14ac:dyDescent="0.25">
      <c r="A17003" s="20" t="s">
        <v>130</v>
      </c>
      <c r="B17003" s="20" t="s">
        <v>1426</v>
      </c>
      <c r="C17003" s="20" t="s">
        <v>111</v>
      </c>
      <c r="D17003" s="20" t="s">
        <v>106</v>
      </c>
      <c r="E17003" s="21"/>
      <c r="F17003" s="24">
        <v>1223.19</v>
      </c>
      <c r="G17003" s="23">
        <v>0.41</v>
      </c>
      <c r="H17003" s="20" t="s">
        <v>102</v>
      </c>
      <c r="I17003" s="20" t="s">
        <v>120</v>
      </c>
      <c r="J17003" s="20" t="s">
        <v>104</v>
      </c>
      <c r="K17003" s="21"/>
      <c r="L17003" s="20" t="s">
        <v>102</v>
      </c>
      <c r="M17003" s="20" t="s">
        <v>56</v>
      </c>
      <c r="N17003" s="23">
        <v>0.41</v>
      </c>
      <c r="O17003" s="26">
        <v>0.8</v>
      </c>
    </row>
    <row r="17004" spans="1:15" x14ac:dyDescent="0.25">
      <c r="A17004" s="20" t="s">
        <v>130</v>
      </c>
      <c r="B17004" s="20" t="s">
        <v>1426</v>
      </c>
      <c r="C17004" s="20" t="s">
        <v>112</v>
      </c>
      <c r="D17004" s="20" t="s">
        <v>113</v>
      </c>
      <c r="E17004" s="25">
        <v>1</v>
      </c>
      <c r="F17004" s="23">
        <v>171.55</v>
      </c>
      <c r="G17004" s="23">
        <v>0.06</v>
      </c>
      <c r="H17004" s="20" t="s">
        <v>102</v>
      </c>
      <c r="I17004" s="20" t="s">
        <v>120</v>
      </c>
      <c r="J17004" s="20" t="s">
        <v>104</v>
      </c>
      <c r="K17004" s="21"/>
      <c r="L17004" s="20" t="s">
        <v>102</v>
      </c>
      <c r="M17004" s="20" t="s">
        <v>58</v>
      </c>
      <c r="N17004" s="23">
        <v>0.69</v>
      </c>
      <c r="O17004" s="26">
        <v>0.8</v>
      </c>
    </row>
    <row r="17005" spans="1:15" x14ac:dyDescent="0.25">
      <c r="A17005" s="20" t="s">
        <v>130</v>
      </c>
      <c r="B17005" s="20" t="s">
        <v>1426</v>
      </c>
      <c r="C17005" s="20" t="s">
        <v>114</v>
      </c>
      <c r="D17005" s="20" t="s">
        <v>106</v>
      </c>
      <c r="E17005" s="21"/>
      <c r="F17005" s="24">
        <v>7380.93</v>
      </c>
      <c r="G17005" s="23">
        <v>2.4700000000000002</v>
      </c>
      <c r="H17005" s="20" t="s">
        <v>102</v>
      </c>
      <c r="I17005" s="20" t="s">
        <v>120</v>
      </c>
      <c r="J17005" s="20" t="s">
        <v>104</v>
      </c>
      <c r="K17005" s="21"/>
      <c r="L17005" s="20" t="s">
        <v>102</v>
      </c>
      <c r="M17005" s="20" t="s">
        <v>69</v>
      </c>
      <c r="N17005" s="23">
        <v>2.85</v>
      </c>
      <c r="O17005" s="26">
        <v>0.8</v>
      </c>
    </row>
    <row r="17006" spans="1:15" x14ac:dyDescent="0.25">
      <c r="A17006" s="20" t="s">
        <v>130</v>
      </c>
      <c r="B17006" s="20" t="s">
        <v>1426</v>
      </c>
      <c r="C17006" s="20" t="s">
        <v>116</v>
      </c>
      <c r="D17006" s="20" t="s">
        <v>106</v>
      </c>
      <c r="E17006" s="21"/>
      <c r="F17006" s="21"/>
      <c r="G17006" s="21"/>
      <c r="H17006" s="20" t="s">
        <v>102</v>
      </c>
      <c r="I17006" s="20" t="s">
        <v>120</v>
      </c>
      <c r="J17006" s="20" t="s">
        <v>104</v>
      </c>
      <c r="K17006" s="21"/>
      <c r="L17006" s="20" t="s">
        <v>102</v>
      </c>
      <c r="M17006" s="20" t="s">
        <v>62</v>
      </c>
      <c r="N17006" s="23">
        <v>416.67</v>
      </c>
      <c r="O17006" s="26">
        <v>0.8</v>
      </c>
    </row>
    <row r="17007" spans="1:15" x14ac:dyDescent="0.25">
      <c r="A17007" s="20" t="s">
        <v>130</v>
      </c>
      <c r="B17007" s="20" t="s">
        <v>1427</v>
      </c>
      <c r="C17007" s="20" t="s">
        <v>101</v>
      </c>
      <c r="D17007" s="20" t="s">
        <v>6</v>
      </c>
      <c r="E17007" s="21"/>
      <c r="F17007" s="24">
        <v>2005.44</v>
      </c>
      <c r="G17007" s="23">
        <v>1.38</v>
      </c>
      <c r="H17007" s="20" t="s">
        <v>102</v>
      </c>
      <c r="I17007" s="20" t="s">
        <v>120</v>
      </c>
      <c r="J17007" s="20" t="s">
        <v>104</v>
      </c>
      <c r="K17007" s="21"/>
      <c r="L17007" s="20" t="s">
        <v>102</v>
      </c>
      <c r="M17007" s="20" t="s">
        <v>45</v>
      </c>
      <c r="N17007" s="23">
        <v>35.19</v>
      </c>
      <c r="O17007" s="21"/>
    </row>
    <row r="17008" spans="1:15" x14ac:dyDescent="0.25">
      <c r="A17008" s="20" t="s">
        <v>130</v>
      </c>
      <c r="B17008" s="20" t="s">
        <v>1427</v>
      </c>
      <c r="C17008" s="20" t="s">
        <v>7</v>
      </c>
      <c r="D17008" s="20" t="s">
        <v>10</v>
      </c>
      <c r="E17008" s="21"/>
      <c r="F17008" s="23">
        <v>899.31</v>
      </c>
      <c r="G17008" s="23">
        <v>0.62</v>
      </c>
      <c r="H17008" s="20" t="s">
        <v>102</v>
      </c>
      <c r="I17008" s="20" t="s">
        <v>120</v>
      </c>
      <c r="J17008" s="20" t="s">
        <v>104</v>
      </c>
      <c r="K17008" s="21"/>
      <c r="L17008" s="20" t="s">
        <v>102</v>
      </c>
      <c r="M17008" s="20" t="s">
        <v>48</v>
      </c>
      <c r="N17008" s="23">
        <v>0.62</v>
      </c>
      <c r="O17008" s="21"/>
    </row>
    <row r="17009" spans="1:15" x14ac:dyDescent="0.25">
      <c r="A17009" s="20" t="s">
        <v>130</v>
      </c>
      <c r="B17009" s="20" t="s">
        <v>1427</v>
      </c>
      <c r="C17009" s="20" t="s">
        <v>105</v>
      </c>
      <c r="D17009" s="20" t="s">
        <v>106</v>
      </c>
      <c r="E17009" s="21"/>
      <c r="F17009" s="23">
        <v>276.20999999999998</v>
      </c>
      <c r="G17009" s="23">
        <v>0.19</v>
      </c>
      <c r="H17009" s="20" t="s">
        <v>102</v>
      </c>
      <c r="I17009" s="20" t="s">
        <v>120</v>
      </c>
      <c r="J17009" s="20" t="s">
        <v>104</v>
      </c>
      <c r="K17009" s="21"/>
      <c r="L17009" s="20" t="s">
        <v>102</v>
      </c>
      <c r="M17009" s="20" t="s">
        <v>82</v>
      </c>
      <c r="N17009" s="21"/>
      <c r="O17009" s="21"/>
    </row>
    <row r="17010" spans="1:15" x14ac:dyDescent="0.25">
      <c r="A17010" s="20" t="s">
        <v>130</v>
      </c>
      <c r="B17010" s="20" t="s">
        <v>1427</v>
      </c>
      <c r="C17010" s="20" t="s">
        <v>22</v>
      </c>
      <c r="D17010" s="20" t="s">
        <v>106</v>
      </c>
      <c r="E17010" s="21"/>
      <c r="F17010" s="21"/>
      <c r="G17010" s="21"/>
      <c r="H17010" s="20" t="s">
        <v>102</v>
      </c>
      <c r="I17010" s="20" t="s">
        <v>120</v>
      </c>
      <c r="J17010" s="20" t="s">
        <v>104</v>
      </c>
      <c r="K17010" s="21"/>
      <c r="L17010" s="20" t="s">
        <v>102</v>
      </c>
      <c r="M17010" s="20" t="s">
        <v>61</v>
      </c>
      <c r="N17010" s="24">
        <v>5910.59</v>
      </c>
      <c r="O17010" s="21"/>
    </row>
    <row r="17011" spans="1:15" x14ac:dyDescent="0.25">
      <c r="A17011" s="20" t="s">
        <v>130</v>
      </c>
      <c r="B17011" s="20" t="s">
        <v>1427</v>
      </c>
      <c r="C17011" s="20" t="s">
        <v>107</v>
      </c>
      <c r="D17011" s="20" t="s">
        <v>106</v>
      </c>
      <c r="E17011" s="21"/>
      <c r="F17011" s="23">
        <v>869.28</v>
      </c>
      <c r="G17011" s="26">
        <v>0.6</v>
      </c>
      <c r="H17011" s="20" t="s">
        <v>102</v>
      </c>
      <c r="I17011" s="20" t="s">
        <v>120</v>
      </c>
      <c r="J17011" s="20" t="s">
        <v>104</v>
      </c>
      <c r="K17011" s="21"/>
      <c r="L17011" s="20" t="s">
        <v>102</v>
      </c>
      <c r="M17011" s="20" t="s">
        <v>65</v>
      </c>
      <c r="N17011" s="23">
        <v>0.84</v>
      </c>
      <c r="O17011" s="21"/>
    </row>
    <row r="17012" spans="1:15" x14ac:dyDescent="0.25">
      <c r="A17012" s="20" t="s">
        <v>130</v>
      </c>
      <c r="B17012" s="20" t="s">
        <v>1427</v>
      </c>
      <c r="C17012" s="20" t="s">
        <v>214</v>
      </c>
      <c r="D17012" s="20" t="s">
        <v>106</v>
      </c>
      <c r="E17012" s="21"/>
      <c r="F17012" s="23">
        <v>573.53</v>
      </c>
      <c r="G17012" s="26">
        <v>0.4</v>
      </c>
      <c r="H17012" s="20" t="s">
        <v>102</v>
      </c>
      <c r="I17012" s="20" t="s">
        <v>120</v>
      </c>
      <c r="J17012" s="20" t="s">
        <v>104</v>
      </c>
      <c r="K17012" s="21"/>
      <c r="L17012" s="20" t="s">
        <v>102</v>
      </c>
      <c r="M17012" s="20" t="s">
        <v>64</v>
      </c>
      <c r="N17012" s="21"/>
      <c r="O17012" s="21"/>
    </row>
    <row r="17013" spans="1:15" x14ac:dyDescent="0.25">
      <c r="A17013" s="20" t="s">
        <v>130</v>
      </c>
      <c r="B17013" s="20" t="s">
        <v>1427</v>
      </c>
      <c r="C17013" s="20" t="s">
        <v>139</v>
      </c>
      <c r="D17013" s="20" t="s">
        <v>109</v>
      </c>
      <c r="E17013" s="25">
        <v>7</v>
      </c>
      <c r="F17013" s="24">
        <v>2793.84</v>
      </c>
      <c r="G17013" s="23">
        <v>1.93</v>
      </c>
      <c r="H17013" s="20" t="s">
        <v>102</v>
      </c>
      <c r="I17013" s="20" t="s">
        <v>120</v>
      </c>
      <c r="J17013" s="20" t="s">
        <v>104</v>
      </c>
      <c r="K17013" s="21"/>
      <c r="L17013" s="20" t="s">
        <v>102</v>
      </c>
      <c r="M17013" s="20" t="s">
        <v>53</v>
      </c>
      <c r="N17013" s="23">
        <v>0.24</v>
      </c>
      <c r="O17013" s="21"/>
    </row>
    <row r="17014" spans="1:15" x14ac:dyDescent="0.25">
      <c r="A17014" s="20" t="s">
        <v>130</v>
      </c>
      <c r="B17014" s="20" t="s">
        <v>1427</v>
      </c>
      <c r="C17014" s="20" t="s">
        <v>141</v>
      </c>
      <c r="D17014" s="20" t="s">
        <v>109</v>
      </c>
      <c r="E17014" s="25">
        <v>3</v>
      </c>
      <c r="F17014" s="23">
        <v>378.84</v>
      </c>
      <c r="G17014" s="23">
        <v>0.26</v>
      </c>
      <c r="H17014" s="20" t="s">
        <v>102</v>
      </c>
      <c r="I17014" s="20" t="s">
        <v>120</v>
      </c>
      <c r="J17014" s="20" t="s">
        <v>104</v>
      </c>
      <c r="K17014" s="21"/>
      <c r="L17014" s="20" t="s">
        <v>102</v>
      </c>
      <c r="M17014" s="20" t="s">
        <v>49</v>
      </c>
      <c r="N17014" s="23">
        <v>0.77</v>
      </c>
      <c r="O17014" s="21"/>
    </row>
    <row r="17015" spans="1:15" x14ac:dyDescent="0.25">
      <c r="A17015" s="20" t="s">
        <v>130</v>
      </c>
      <c r="B17015" s="20" t="s">
        <v>1427</v>
      </c>
      <c r="C17015" s="20" t="s">
        <v>111</v>
      </c>
      <c r="D17015" s="20" t="s">
        <v>106</v>
      </c>
      <c r="E17015" s="21"/>
      <c r="F17015" s="23">
        <v>594.71</v>
      </c>
      <c r="G17015" s="23">
        <v>0.41</v>
      </c>
      <c r="H17015" s="20" t="s">
        <v>102</v>
      </c>
      <c r="I17015" s="20" t="s">
        <v>120</v>
      </c>
      <c r="J17015" s="20" t="s">
        <v>104</v>
      </c>
      <c r="K17015" s="21"/>
      <c r="L17015" s="20" t="s">
        <v>102</v>
      </c>
      <c r="M17015" s="20" t="s">
        <v>56</v>
      </c>
      <c r="N17015" s="23">
        <v>0.41</v>
      </c>
      <c r="O17015" s="21"/>
    </row>
    <row r="17016" spans="1:15" x14ac:dyDescent="0.25">
      <c r="A17016" s="20" t="s">
        <v>130</v>
      </c>
      <c r="B17016" s="20" t="s">
        <v>1427</v>
      </c>
      <c r="C17016" s="20" t="s">
        <v>112</v>
      </c>
      <c r="D17016" s="20" t="s">
        <v>113</v>
      </c>
      <c r="E17016" s="25">
        <v>1</v>
      </c>
      <c r="F17016" s="26">
        <v>83.4</v>
      </c>
      <c r="G17016" s="23">
        <v>0.06</v>
      </c>
      <c r="H17016" s="20" t="s">
        <v>102</v>
      </c>
      <c r="I17016" s="20" t="s">
        <v>120</v>
      </c>
      <c r="J17016" s="20" t="s">
        <v>104</v>
      </c>
      <c r="K17016" s="21"/>
      <c r="L17016" s="20" t="s">
        <v>102</v>
      </c>
      <c r="M17016" s="20" t="s">
        <v>58</v>
      </c>
      <c r="N17016" s="23">
        <v>0.69</v>
      </c>
      <c r="O17016" s="21"/>
    </row>
    <row r="17017" spans="1:15" x14ac:dyDescent="0.25">
      <c r="A17017" s="20" t="s">
        <v>130</v>
      </c>
      <c r="B17017" s="20" t="s">
        <v>1427</v>
      </c>
      <c r="C17017" s="20" t="s">
        <v>114</v>
      </c>
      <c r="D17017" s="20" t="s">
        <v>106</v>
      </c>
      <c r="E17017" s="21"/>
      <c r="F17017" s="24">
        <v>3379.67</v>
      </c>
      <c r="G17017" s="23">
        <v>2.33</v>
      </c>
      <c r="H17017" s="20" t="s">
        <v>102</v>
      </c>
      <c r="I17017" s="20" t="s">
        <v>120</v>
      </c>
      <c r="J17017" s="20" t="s">
        <v>104</v>
      </c>
      <c r="K17017" s="21"/>
      <c r="L17017" s="20" t="s">
        <v>102</v>
      </c>
      <c r="M17017" s="20" t="s">
        <v>69</v>
      </c>
      <c r="N17017" s="23">
        <v>2.85</v>
      </c>
      <c r="O17017" s="21"/>
    </row>
    <row r="17018" spans="1:15" x14ac:dyDescent="0.25">
      <c r="A17018" s="20" t="s">
        <v>130</v>
      </c>
      <c r="B17018" s="20" t="s">
        <v>1427</v>
      </c>
      <c r="C17018" s="20" t="s">
        <v>116</v>
      </c>
      <c r="D17018" s="20" t="s">
        <v>106</v>
      </c>
      <c r="E17018" s="21"/>
      <c r="F17018" s="21"/>
      <c r="G17018" s="21"/>
      <c r="H17018" s="20" t="s">
        <v>102</v>
      </c>
      <c r="I17018" s="20" t="s">
        <v>120</v>
      </c>
      <c r="J17018" s="20" t="s">
        <v>104</v>
      </c>
      <c r="K17018" s="21"/>
      <c r="L17018" s="20" t="s">
        <v>102</v>
      </c>
      <c r="M17018" s="20" t="s">
        <v>62</v>
      </c>
      <c r="N17018" s="23">
        <v>416.67</v>
      </c>
      <c r="O17018" s="21"/>
    </row>
    <row r="17019" spans="1:15" x14ac:dyDescent="0.25">
      <c r="A17019" s="20" t="s">
        <v>130</v>
      </c>
      <c r="B17019" s="20" t="s">
        <v>1428</v>
      </c>
      <c r="C17019" s="20" t="s">
        <v>101</v>
      </c>
      <c r="D17019" s="20" t="s">
        <v>6</v>
      </c>
      <c r="E17019" s="21"/>
      <c r="F17019" s="24">
        <v>6649.61</v>
      </c>
      <c r="G17019" s="23">
        <v>1.57</v>
      </c>
      <c r="H17019" s="20" t="s">
        <v>102</v>
      </c>
      <c r="I17019" s="20" t="s">
        <v>120</v>
      </c>
      <c r="J17019" s="20" t="s">
        <v>104</v>
      </c>
      <c r="K17019" s="21"/>
      <c r="L17019" s="20" t="s">
        <v>102</v>
      </c>
      <c r="M17019" s="20" t="s">
        <v>45</v>
      </c>
      <c r="N17019" s="23">
        <v>35.19</v>
      </c>
      <c r="O17019" s="21"/>
    </row>
    <row r="17020" spans="1:15" x14ac:dyDescent="0.25">
      <c r="A17020" s="20" t="s">
        <v>130</v>
      </c>
      <c r="B17020" s="20" t="s">
        <v>1428</v>
      </c>
      <c r="C17020" s="20" t="s">
        <v>7</v>
      </c>
      <c r="D17020" s="20" t="s">
        <v>10</v>
      </c>
      <c r="E17020" s="21"/>
      <c r="F17020" s="24">
        <v>2629.36</v>
      </c>
      <c r="G17020" s="23">
        <v>0.62</v>
      </c>
      <c r="H17020" s="20" t="s">
        <v>102</v>
      </c>
      <c r="I17020" s="20" t="s">
        <v>120</v>
      </c>
      <c r="J17020" s="20" t="s">
        <v>104</v>
      </c>
      <c r="K17020" s="21"/>
      <c r="L17020" s="20" t="s">
        <v>102</v>
      </c>
      <c r="M17020" s="20" t="s">
        <v>48</v>
      </c>
      <c r="N17020" s="23">
        <v>0.62</v>
      </c>
      <c r="O17020" s="21"/>
    </row>
    <row r="17021" spans="1:15" x14ac:dyDescent="0.25">
      <c r="A17021" s="20" t="s">
        <v>130</v>
      </c>
      <c r="B17021" s="20" t="s">
        <v>1428</v>
      </c>
      <c r="C17021" s="20" t="s">
        <v>105</v>
      </c>
      <c r="D17021" s="20" t="s">
        <v>106</v>
      </c>
      <c r="E17021" s="21"/>
      <c r="F17021" s="23">
        <v>814.32</v>
      </c>
      <c r="G17021" s="23">
        <v>0.19</v>
      </c>
      <c r="H17021" s="20" t="s">
        <v>102</v>
      </c>
      <c r="I17021" s="20" t="s">
        <v>120</v>
      </c>
      <c r="J17021" s="20" t="s">
        <v>104</v>
      </c>
      <c r="K17021" s="21"/>
      <c r="L17021" s="20" t="s">
        <v>102</v>
      </c>
      <c r="M17021" s="20" t="s">
        <v>82</v>
      </c>
      <c r="N17021" s="21"/>
      <c r="O17021" s="21"/>
    </row>
    <row r="17022" spans="1:15" x14ac:dyDescent="0.25">
      <c r="A17022" s="20" t="s">
        <v>130</v>
      </c>
      <c r="B17022" s="20" t="s">
        <v>1428</v>
      </c>
      <c r="C17022" s="20" t="s">
        <v>22</v>
      </c>
      <c r="D17022" s="20" t="s">
        <v>106</v>
      </c>
      <c r="E17022" s="21"/>
      <c r="F17022" s="21"/>
      <c r="G17022" s="21"/>
      <c r="H17022" s="20" t="s">
        <v>102</v>
      </c>
      <c r="I17022" s="20" t="s">
        <v>120</v>
      </c>
      <c r="J17022" s="20" t="s">
        <v>104</v>
      </c>
      <c r="K17022" s="21"/>
      <c r="L17022" s="20" t="s">
        <v>102</v>
      </c>
      <c r="M17022" s="20" t="s">
        <v>61</v>
      </c>
      <c r="N17022" s="24">
        <v>5910.59</v>
      </c>
      <c r="O17022" s="21"/>
    </row>
    <row r="17023" spans="1:15" x14ac:dyDescent="0.25">
      <c r="A17023" s="20" t="s">
        <v>130</v>
      </c>
      <c r="B17023" s="20" t="s">
        <v>1428</v>
      </c>
      <c r="C17023" s="20" t="s">
        <v>107</v>
      </c>
      <c r="D17023" s="20" t="s">
        <v>106</v>
      </c>
      <c r="E17023" s="21"/>
      <c r="F17023" s="24">
        <v>1343.64</v>
      </c>
      <c r="G17023" s="23">
        <v>0.32</v>
      </c>
      <c r="H17023" s="20" t="s">
        <v>102</v>
      </c>
      <c r="I17023" s="20" t="s">
        <v>120</v>
      </c>
      <c r="J17023" s="20" t="s">
        <v>104</v>
      </c>
      <c r="K17023" s="21"/>
      <c r="L17023" s="20" t="s">
        <v>102</v>
      </c>
      <c r="M17023" s="20" t="s">
        <v>65</v>
      </c>
      <c r="N17023" s="23">
        <v>0.84</v>
      </c>
      <c r="O17023" s="21"/>
    </row>
    <row r="17024" spans="1:15" x14ac:dyDescent="0.25">
      <c r="A17024" s="20" t="s">
        <v>130</v>
      </c>
      <c r="B17024" s="20" t="s">
        <v>1428</v>
      </c>
      <c r="C17024" s="20" t="s">
        <v>214</v>
      </c>
      <c r="D17024" s="20" t="s">
        <v>106</v>
      </c>
      <c r="E17024" s="21"/>
      <c r="F17024" s="27">
        <v>1298</v>
      </c>
      <c r="G17024" s="23">
        <v>0.31</v>
      </c>
      <c r="H17024" s="20" t="s">
        <v>102</v>
      </c>
      <c r="I17024" s="20" t="s">
        <v>120</v>
      </c>
      <c r="J17024" s="20" t="s">
        <v>104</v>
      </c>
      <c r="K17024" s="21"/>
      <c r="L17024" s="20" t="s">
        <v>102</v>
      </c>
      <c r="M17024" s="20" t="s">
        <v>64</v>
      </c>
      <c r="N17024" s="21"/>
      <c r="O17024" s="21"/>
    </row>
    <row r="17025" spans="1:15" x14ac:dyDescent="0.25">
      <c r="A17025" s="20" t="s">
        <v>130</v>
      </c>
      <c r="B17025" s="20" t="s">
        <v>1428</v>
      </c>
      <c r="C17025" s="20" t="s">
        <v>139</v>
      </c>
      <c r="D17025" s="20" t="s">
        <v>109</v>
      </c>
      <c r="E17025" s="25">
        <v>10</v>
      </c>
      <c r="F17025" s="22">
        <v>6986.4</v>
      </c>
      <c r="G17025" s="23">
        <v>1.65</v>
      </c>
      <c r="H17025" s="20" t="s">
        <v>102</v>
      </c>
      <c r="I17025" s="20" t="s">
        <v>120</v>
      </c>
      <c r="J17025" s="20" t="s">
        <v>104</v>
      </c>
      <c r="K17025" s="21"/>
      <c r="L17025" s="20" t="s">
        <v>102</v>
      </c>
      <c r="M17025" s="20" t="s">
        <v>53</v>
      </c>
      <c r="N17025" s="23">
        <v>0.24</v>
      </c>
      <c r="O17025" s="21"/>
    </row>
    <row r="17026" spans="1:15" x14ac:dyDescent="0.25">
      <c r="A17026" s="20" t="s">
        <v>130</v>
      </c>
      <c r="B17026" s="20" t="s">
        <v>1428</v>
      </c>
      <c r="C17026" s="20" t="s">
        <v>141</v>
      </c>
      <c r="D17026" s="20" t="s">
        <v>109</v>
      </c>
      <c r="E17026" s="25">
        <v>4</v>
      </c>
      <c r="F17026" s="24">
        <v>1632.09</v>
      </c>
      <c r="G17026" s="23">
        <v>0.38</v>
      </c>
      <c r="H17026" s="20" t="s">
        <v>102</v>
      </c>
      <c r="I17026" s="20" t="s">
        <v>120</v>
      </c>
      <c r="J17026" s="20" t="s">
        <v>104</v>
      </c>
      <c r="K17026" s="21"/>
      <c r="L17026" s="20" t="s">
        <v>102</v>
      </c>
      <c r="M17026" s="20" t="s">
        <v>49</v>
      </c>
      <c r="N17026" s="23">
        <v>0.77</v>
      </c>
      <c r="O17026" s="21"/>
    </row>
    <row r="17027" spans="1:15" x14ac:dyDescent="0.25">
      <c r="A17027" s="20" t="s">
        <v>130</v>
      </c>
      <c r="B17027" s="20" t="s">
        <v>1428</v>
      </c>
      <c r="C17027" s="20" t="s">
        <v>111</v>
      </c>
      <c r="D17027" s="20" t="s">
        <v>106</v>
      </c>
      <c r="E17027" s="21"/>
      <c r="F17027" s="24">
        <v>1738.77</v>
      </c>
      <c r="G17027" s="23">
        <v>0.41</v>
      </c>
      <c r="H17027" s="20" t="s">
        <v>102</v>
      </c>
      <c r="I17027" s="20" t="s">
        <v>120</v>
      </c>
      <c r="J17027" s="20" t="s">
        <v>104</v>
      </c>
      <c r="K17027" s="21"/>
      <c r="L17027" s="20" t="s">
        <v>102</v>
      </c>
      <c r="M17027" s="20" t="s">
        <v>56</v>
      </c>
      <c r="N17027" s="23">
        <v>0.41</v>
      </c>
      <c r="O17027" s="21"/>
    </row>
    <row r="17028" spans="1:15" x14ac:dyDescent="0.25">
      <c r="A17028" s="20" t="s">
        <v>130</v>
      </c>
      <c r="B17028" s="20" t="s">
        <v>1428</v>
      </c>
      <c r="C17028" s="20" t="s">
        <v>112</v>
      </c>
      <c r="D17028" s="20" t="s">
        <v>113</v>
      </c>
      <c r="E17028" s="25">
        <v>1</v>
      </c>
      <c r="F17028" s="23">
        <v>243.85</v>
      </c>
      <c r="G17028" s="23">
        <v>0.06</v>
      </c>
      <c r="H17028" s="20" t="s">
        <v>102</v>
      </c>
      <c r="I17028" s="20" t="s">
        <v>120</v>
      </c>
      <c r="J17028" s="20" t="s">
        <v>104</v>
      </c>
      <c r="K17028" s="21"/>
      <c r="L17028" s="20" t="s">
        <v>102</v>
      </c>
      <c r="M17028" s="20" t="s">
        <v>58</v>
      </c>
      <c r="N17028" s="23">
        <v>0.69</v>
      </c>
      <c r="O17028" s="21"/>
    </row>
    <row r="17029" spans="1:15" x14ac:dyDescent="0.25">
      <c r="A17029" s="20" t="s">
        <v>130</v>
      </c>
      <c r="B17029" s="20" t="s">
        <v>1428</v>
      </c>
      <c r="C17029" s="20" t="s">
        <v>114</v>
      </c>
      <c r="D17029" s="20" t="s">
        <v>106</v>
      </c>
      <c r="E17029" s="21"/>
      <c r="F17029" s="24">
        <v>9571.7099999999991</v>
      </c>
      <c r="G17029" s="23">
        <v>2.2599999999999998</v>
      </c>
      <c r="H17029" s="20" t="s">
        <v>102</v>
      </c>
      <c r="I17029" s="20" t="s">
        <v>120</v>
      </c>
      <c r="J17029" s="20" t="s">
        <v>104</v>
      </c>
      <c r="K17029" s="21"/>
      <c r="L17029" s="20" t="s">
        <v>102</v>
      </c>
      <c r="M17029" s="20" t="s">
        <v>69</v>
      </c>
      <c r="N17029" s="23">
        <v>2.85</v>
      </c>
      <c r="O17029" s="21"/>
    </row>
    <row r="17030" spans="1:15" x14ac:dyDescent="0.25">
      <c r="A17030" s="20" t="s">
        <v>130</v>
      </c>
      <c r="B17030" s="20" t="s">
        <v>1428</v>
      </c>
      <c r="C17030" s="20" t="s">
        <v>116</v>
      </c>
      <c r="D17030" s="20" t="s">
        <v>106</v>
      </c>
      <c r="E17030" s="21"/>
      <c r="F17030" s="21"/>
      <c r="G17030" s="21"/>
      <c r="H17030" s="20" t="s">
        <v>102</v>
      </c>
      <c r="I17030" s="20" t="s">
        <v>120</v>
      </c>
      <c r="J17030" s="20" t="s">
        <v>104</v>
      </c>
      <c r="K17030" s="21"/>
      <c r="L17030" s="20" t="s">
        <v>102</v>
      </c>
      <c r="M17030" s="20" t="s">
        <v>62</v>
      </c>
      <c r="N17030" s="23">
        <v>416.67</v>
      </c>
      <c r="O17030" s="21"/>
    </row>
    <row r="17031" spans="1:15" x14ac:dyDescent="0.25">
      <c r="A17031" s="20" t="s">
        <v>130</v>
      </c>
      <c r="B17031" s="20" t="s">
        <v>1429</v>
      </c>
      <c r="C17031" s="20" t="s">
        <v>101</v>
      </c>
      <c r="D17031" s="20" t="s">
        <v>6</v>
      </c>
      <c r="E17031" s="21"/>
      <c r="F17031" s="24">
        <v>1020.31</v>
      </c>
      <c r="G17031" s="23">
        <v>0.69</v>
      </c>
      <c r="H17031" s="20" t="s">
        <v>102</v>
      </c>
      <c r="I17031" s="20" t="s">
        <v>120</v>
      </c>
      <c r="J17031" s="20" t="s">
        <v>104</v>
      </c>
      <c r="K17031" s="21"/>
      <c r="L17031" s="20" t="s">
        <v>102</v>
      </c>
      <c r="M17031" s="20" t="s">
        <v>45</v>
      </c>
      <c r="N17031" s="23">
        <v>35.19</v>
      </c>
      <c r="O17031" s="21"/>
    </row>
    <row r="17032" spans="1:15" x14ac:dyDescent="0.25">
      <c r="A17032" s="20" t="s">
        <v>130</v>
      </c>
      <c r="B17032" s="20" t="s">
        <v>1429</v>
      </c>
      <c r="C17032" s="20" t="s">
        <v>7</v>
      </c>
      <c r="D17032" s="20" t="s">
        <v>10</v>
      </c>
      <c r="E17032" s="21"/>
      <c r="F17032" s="23">
        <v>913.01</v>
      </c>
      <c r="G17032" s="23">
        <v>0.62</v>
      </c>
      <c r="H17032" s="20" t="s">
        <v>102</v>
      </c>
      <c r="I17032" s="20" t="s">
        <v>120</v>
      </c>
      <c r="J17032" s="20" t="s">
        <v>104</v>
      </c>
      <c r="K17032" s="21"/>
      <c r="L17032" s="20" t="s">
        <v>102</v>
      </c>
      <c r="M17032" s="20" t="s">
        <v>48</v>
      </c>
      <c r="N17032" s="23">
        <v>0.62</v>
      </c>
      <c r="O17032" s="21"/>
    </row>
    <row r="17033" spans="1:15" x14ac:dyDescent="0.25">
      <c r="A17033" s="20" t="s">
        <v>130</v>
      </c>
      <c r="B17033" s="20" t="s">
        <v>1429</v>
      </c>
      <c r="C17033" s="20" t="s">
        <v>105</v>
      </c>
      <c r="D17033" s="20" t="s">
        <v>106</v>
      </c>
      <c r="E17033" s="21"/>
      <c r="F17033" s="26">
        <v>255.4</v>
      </c>
      <c r="G17033" s="23">
        <v>0.17</v>
      </c>
      <c r="H17033" s="20" t="s">
        <v>102</v>
      </c>
      <c r="I17033" s="20" t="s">
        <v>120</v>
      </c>
      <c r="J17033" s="20" t="s">
        <v>104</v>
      </c>
      <c r="K17033" s="21"/>
      <c r="L17033" s="20" t="s">
        <v>102</v>
      </c>
      <c r="M17033" s="20" t="s">
        <v>82</v>
      </c>
      <c r="N17033" s="21"/>
      <c r="O17033" s="21"/>
    </row>
    <row r="17034" spans="1:15" x14ac:dyDescent="0.25">
      <c r="A17034" s="20" t="s">
        <v>130</v>
      </c>
      <c r="B17034" s="20" t="s">
        <v>1429</v>
      </c>
      <c r="C17034" s="20" t="s">
        <v>22</v>
      </c>
      <c r="D17034" s="20" t="s">
        <v>106</v>
      </c>
      <c r="E17034" s="21"/>
      <c r="F17034" s="24">
        <v>5910.59</v>
      </c>
      <c r="G17034" s="23">
        <v>4.01</v>
      </c>
      <c r="H17034" s="20" t="s">
        <v>102</v>
      </c>
      <c r="I17034" s="20" t="s">
        <v>120</v>
      </c>
      <c r="J17034" s="20" t="s">
        <v>104</v>
      </c>
      <c r="K17034" s="21"/>
      <c r="L17034" s="20" t="s">
        <v>102</v>
      </c>
      <c r="M17034" s="20" t="s">
        <v>61</v>
      </c>
      <c r="N17034" s="24">
        <v>5910.59</v>
      </c>
      <c r="O17034" s="21"/>
    </row>
    <row r="17035" spans="1:15" x14ac:dyDescent="0.25">
      <c r="A17035" s="20" t="s">
        <v>130</v>
      </c>
      <c r="B17035" s="20" t="s">
        <v>1429</v>
      </c>
      <c r="C17035" s="20" t="s">
        <v>107</v>
      </c>
      <c r="D17035" s="20" t="s">
        <v>106</v>
      </c>
      <c r="E17035" s="21"/>
      <c r="F17035" s="21"/>
      <c r="G17035" s="21"/>
      <c r="H17035" s="20" t="s">
        <v>102</v>
      </c>
      <c r="I17035" s="20" t="s">
        <v>120</v>
      </c>
      <c r="J17035" s="20" t="s">
        <v>104</v>
      </c>
      <c r="K17035" s="21"/>
      <c r="L17035" s="20" t="s">
        <v>102</v>
      </c>
      <c r="M17035" s="20" t="s">
        <v>65</v>
      </c>
      <c r="N17035" s="23">
        <v>0.84</v>
      </c>
      <c r="O17035" s="21"/>
    </row>
    <row r="17036" spans="1:15" x14ac:dyDescent="0.25">
      <c r="A17036" s="20" t="s">
        <v>130</v>
      </c>
      <c r="B17036" s="20" t="s">
        <v>1429</v>
      </c>
      <c r="C17036" s="20" t="s">
        <v>214</v>
      </c>
      <c r="D17036" s="20" t="s">
        <v>106</v>
      </c>
      <c r="E17036" s="21"/>
      <c r="F17036" s="23">
        <v>452.79</v>
      </c>
      <c r="G17036" s="23">
        <v>0.31</v>
      </c>
      <c r="H17036" s="20" t="s">
        <v>102</v>
      </c>
      <c r="I17036" s="20" t="s">
        <v>120</v>
      </c>
      <c r="J17036" s="20" t="s">
        <v>104</v>
      </c>
      <c r="K17036" s="21"/>
      <c r="L17036" s="20" t="s">
        <v>102</v>
      </c>
      <c r="M17036" s="20" t="s">
        <v>64</v>
      </c>
      <c r="N17036" s="21"/>
      <c r="O17036" s="21"/>
    </row>
    <row r="17037" spans="1:15" x14ac:dyDescent="0.25">
      <c r="A17037" s="20" t="s">
        <v>130</v>
      </c>
      <c r="B17037" s="20" t="s">
        <v>1429</v>
      </c>
      <c r="C17037" s="20" t="s">
        <v>139</v>
      </c>
      <c r="D17037" s="20" t="s">
        <v>109</v>
      </c>
      <c r="E17037" s="25">
        <v>1</v>
      </c>
      <c r="F17037" s="24">
        <v>1274.1600000000001</v>
      </c>
      <c r="G17037" s="23">
        <v>0.87</v>
      </c>
      <c r="H17037" s="20" t="s">
        <v>102</v>
      </c>
      <c r="I17037" s="20" t="s">
        <v>120</v>
      </c>
      <c r="J17037" s="20" t="s">
        <v>104</v>
      </c>
      <c r="K17037" s="21"/>
      <c r="L17037" s="20" t="s">
        <v>102</v>
      </c>
      <c r="M17037" s="20" t="s">
        <v>53</v>
      </c>
      <c r="N17037" s="23">
        <v>0.24</v>
      </c>
      <c r="O17037" s="21"/>
    </row>
    <row r="17038" spans="1:15" x14ac:dyDescent="0.25">
      <c r="A17038" s="20" t="s">
        <v>130</v>
      </c>
      <c r="B17038" s="20" t="s">
        <v>1429</v>
      </c>
      <c r="C17038" s="20" t="s">
        <v>141</v>
      </c>
      <c r="D17038" s="20" t="s">
        <v>109</v>
      </c>
      <c r="E17038" s="25">
        <v>2</v>
      </c>
      <c r="F17038" s="23">
        <v>409.02</v>
      </c>
      <c r="G17038" s="23">
        <v>0.28000000000000003</v>
      </c>
      <c r="H17038" s="20" t="s">
        <v>102</v>
      </c>
      <c r="I17038" s="20" t="s">
        <v>120</v>
      </c>
      <c r="J17038" s="20" t="s">
        <v>104</v>
      </c>
      <c r="K17038" s="21"/>
      <c r="L17038" s="20" t="s">
        <v>102</v>
      </c>
      <c r="M17038" s="20" t="s">
        <v>49</v>
      </c>
      <c r="N17038" s="23">
        <v>0.77</v>
      </c>
      <c r="O17038" s="21"/>
    </row>
    <row r="17039" spans="1:15" x14ac:dyDescent="0.25">
      <c r="A17039" s="20" t="s">
        <v>130</v>
      </c>
      <c r="B17039" s="20" t="s">
        <v>1429</v>
      </c>
      <c r="C17039" s="20" t="s">
        <v>111</v>
      </c>
      <c r="D17039" s="20" t="s">
        <v>106</v>
      </c>
      <c r="E17039" s="21"/>
      <c r="F17039" s="23">
        <v>603.77</v>
      </c>
      <c r="G17039" s="23">
        <v>0.41</v>
      </c>
      <c r="H17039" s="20" t="s">
        <v>102</v>
      </c>
      <c r="I17039" s="20" t="s">
        <v>120</v>
      </c>
      <c r="J17039" s="20" t="s">
        <v>104</v>
      </c>
      <c r="K17039" s="21"/>
      <c r="L17039" s="20" t="s">
        <v>102</v>
      </c>
      <c r="M17039" s="20" t="s">
        <v>56</v>
      </c>
      <c r="N17039" s="23">
        <v>0.41</v>
      </c>
      <c r="O17039" s="21"/>
    </row>
    <row r="17040" spans="1:15" x14ac:dyDescent="0.25">
      <c r="A17040" s="20" t="s">
        <v>130</v>
      </c>
      <c r="B17040" s="20" t="s">
        <v>1429</v>
      </c>
      <c r="C17040" s="20" t="s">
        <v>112</v>
      </c>
      <c r="D17040" s="20" t="s">
        <v>113</v>
      </c>
      <c r="E17040" s="25">
        <v>1</v>
      </c>
      <c r="F17040" s="23">
        <v>84.67</v>
      </c>
      <c r="G17040" s="23">
        <v>0.06</v>
      </c>
      <c r="H17040" s="20" t="s">
        <v>102</v>
      </c>
      <c r="I17040" s="20" t="s">
        <v>120</v>
      </c>
      <c r="J17040" s="20" t="s">
        <v>104</v>
      </c>
      <c r="K17040" s="21"/>
      <c r="L17040" s="20" t="s">
        <v>102</v>
      </c>
      <c r="M17040" s="20" t="s">
        <v>58</v>
      </c>
      <c r="N17040" s="23">
        <v>0.69</v>
      </c>
      <c r="O17040" s="21"/>
    </row>
    <row r="17041" spans="1:15" x14ac:dyDescent="0.25">
      <c r="A17041" s="20" t="s">
        <v>130</v>
      </c>
      <c r="B17041" s="20" t="s">
        <v>1429</v>
      </c>
      <c r="C17041" s="20" t="s">
        <v>114</v>
      </c>
      <c r="D17041" s="20" t="s">
        <v>106</v>
      </c>
      <c r="E17041" s="21"/>
      <c r="F17041" s="24">
        <v>3210.27</v>
      </c>
      <c r="G17041" s="23">
        <v>2.1800000000000002</v>
      </c>
      <c r="H17041" s="20" t="s">
        <v>102</v>
      </c>
      <c r="I17041" s="20" t="s">
        <v>120</v>
      </c>
      <c r="J17041" s="20" t="s">
        <v>104</v>
      </c>
      <c r="K17041" s="21"/>
      <c r="L17041" s="20" t="s">
        <v>102</v>
      </c>
      <c r="M17041" s="20" t="s">
        <v>69</v>
      </c>
      <c r="N17041" s="23">
        <v>2.85</v>
      </c>
      <c r="O17041" s="21"/>
    </row>
    <row r="17042" spans="1:15" x14ac:dyDescent="0.25">
      <c r="A17042" s="20" t="s">
        <v>130</v>
      </c>
      <c r="B17042" s="20" t="s">
        <v>1429</v>
      </c>
      <c r="C17042" s="20" t="s">
        <v>116</v>
      </c>
      <c r="D17042" s="20" t="s">
        <v>106</v>
      </c>
      <c r="E17042" s="21"/>
      <c r="F17042" s="23">
        <v>416.67</v>
      </c>
      <c r="G17042" s="23">
        <v>0.28000000000000003</v>
      </c>
      <c r="H17042" s="20" t="s">
        <v>102</v>
      </c>
      <c r="I17042" s="20" t="s">
        <v>120</v>
      </c>
      <c r="J17042" s="20" t="s">
        <v>104</v>
      </c>
      <c r="K17042" s="21"/>
      <c r="L17042" s="20" t="s">
        <v>102</v>
      </c>
      <c r="M17042" s="20" t="s">
        <v>62</v>
      </c>
      <c r="N17042" s="23">
        <v>416.67</v>
      </c>
      <c r="O17042" s="21"/>
    </row>
    <row r="17043" spans="1:15" x14ac:dyDescent="0.25">
      <c r="A17043" s="20" t="s">
        <v>130</v>
      </c>
      <c r="B17043" s="20" t="s">
        <v>1429</v>
      </c>
      <c r="C17043" s="20" t="s">
        <v>142</v>
      </c>
      <c r="D17043" s="20" t="s">
        <v>106</v>
      </c>
      <c r="E17043" s="21"/>
      <c r="F17043" s="21"/>
      <c r="G17043" s="21"/>
      <c r="H17043" s="20" t="s">
        <v>102</v>
      </c>
      <c r="I17043" s="20" t="s">
        <v>120</v>
      </c>
      <c r="J17043" s="20" t="s">
        <v>104</v>
      </c>
      <c r="K17043" s="21"/>
      <c r="L17043" s="20" t="s">
        <v>102</v>
      </c>
      <c r="M17043" s="20" t="s">
        <v>71</v>
      </c>
      <c r="N17043" s="21"/>
      <c r="O17043" s="21"/>
    </row>
    <row r="17044" spans="1:15" x14ac:dyDescent="0.25">
      <c r="A17044" s="20" t="s">
        <v>130</v>
      </c>
      <c r="B17044" s="20" t="s">
        <v>1430</v>
      </c>
      <c r="C17044" s="20" t="s">
        <v>101</v>
      </c>
      <c r="D17044" s="20" t="s">
        <v>6</v>
      </c>
      <c r="E17044" s="21"/>
      <c r="F17044" s="24">
        <v>7669.92</v>
      </c>
      <c r="G17044" s="23">
        <v>1.23</v>
      </c>
      <c r="H17044" s="20" t="s">
        <v>102</v>
      </c>
      <c r="I17044" s="20" t="s">
        <v>120</v>
      </c>
      <c r="J17044" s="20" t="s">
        <v>104</v>
      </c>
      <c r="K17044" s="21"/>
      <c r="L17044" s="20" t="s">
        <v>102</v>
      </c>
      <c r="M17044" s="20" t="s">
        <v>45</v>
      </c>
      <c r="N17044" s="23">
        <v>35.19</v>
      </c>
      <c r="O17044" s="21"/>
    </row>
    <row r="17045" spans="1:15" x14ac:dyDescent="0.25">
      <c r="A17045" s="20" t="s">
        <v>130</v>
      </c>
      <c r="B17045" s="20" t="s">
        <v>1430</v>
      </c>
      <c r="C17045" s="20" t="s">
        <v>7</v>
      </c>
      <c r="D17045" s="20" t="s">
        <v>10</v>
      </c>
      <c r="E17045" s="21"/>
      <c r="F17045" s="24">
        <v>3868.43</v>
      </c>
      <c r="G17045" s="23">
        <v>0.62</v>
      </c>
      <c r="H17045" s="20" t="s">
        <v>102</v>
      </c>
      <c r="I17045" s="20" t="s">
        <v>120</v>
      </c>
      <c r="J17045" s="20" t="s">
        <v>104</v>
      </c>
      <c r="K17045" s="21"/>
      <c r="L17045" s="20" t="s">
        <v>102</v>
      </c>
      <c r="M17045" s="20" t="s">
        <v>48</v>
      </c>
      <c r="N17045" s="23">
        <v>0.62</v>
      </c>
      <c r="O17045" s="21"/>
    </row>
    <row r="17046" spans="1:15" x14ac:dyDescent="0.25">
      <c r="A17046" s="20" t="s">
        <v>130</v>
      </c>
      <c r="B17046" s="20" t="s">
        <v>1430</v>
      </c>
      <c r="C17046" s="20" t="s">
        <v>105</v>
      </c>
      <c r="D17046" s="20" t="s">
        <v>106</v>
      </c>
      <c r="E17046" s="21"/>
      <c r="F17046" s="24">
        <v>1149.1199999999999</v>
      </c>
      <c r="G17046" s="23">
        <v>0.18</v>
      </c>
      <c r="H17046" s="20" t="s">
        <v>102</v>
      </c>
      <c r="I17046" s="20" t="s">
        <v>120</v>
      </c>
      <c r="J17046" s="20" t="s">
        <v>104</v>
      </c>
      <c r="K17046" s="21"/>
      <c r="L17046" s="20" t="s">
        <v>102</v>
      </c>
      <c r="M17046" s="20" t="s">
        <v>82</v>
      </c>
      <c r="N17046" s="21"/>
      <c r="O17046" s="21"/>
    </row>
    <row r="17047" spans="1:15" x14ac:dyDescent="0.25">
      <c r="A17047" s="20" t="s">
        <v>130</v>
      </c>
      <c r="B17047" s="20" t="s">
        <v>1430</v>
      </c>
      <c r="C17047" s="20" t="s">
        <v>22</v>
      </c>
      <c r="D17047" s="20" t="s">
        <v>106</v>
      </c>
      <c r="E17047" s="21"/>
      <c r="F17047" s="24">
        <v>17731.77</v>
      </c>
      <c r="G17047" s="23">
        <v>2.84</v>
      </c>
      <c r="H17047" s="20" t="s">
        <v>102</v>
      </c>
      <c r="I17047" s="20" t="s">
        <v>120</v>
      </c>
      <c r="J17047" s="20" t="s">
        <v>104</v>
      </c>
      <c r="K17047" s="21"/>
      <c r="L17047" s="20" t="s">
        <v>102</v>
      </c>
      <c r="M17047" s="20" t="s">
        <v>61</v>
      </c>
      <c r="N17047" s="24">
        <v>5910.59</v>
      </c>
      <c r="O17047" s="21"/>
    </row>
    <row r="17048" spans="1:15" x14ac:dyDescent="0.25">
      <c r="A17048" s="20" t="s">
        <v>130</v>
      </c>
      <c r="B17048" s="20" t="s">
        <v>1430</v>
      </c>
      <c r="C17048" s="20" t="s">
        <v>107</v>
      </c>
      <c r="D17048" s="20" t="s">
        <v>106</v>
      </c>
      <c r="E17048" s="21"/>
      <c r="F17048" s="24">
        <v>2322.86</v>
      </c>
      <c r="G17048" s="23">
        <v>0.37</v>
      </c>
      <c r="H17048" s="20" t="s">
        <v>102</v>
      </c>
      <c r="I17048" s="20" t="s">
        <v>120</v>
      </c>
      <c r="J17048" s="20" t="s">
        <v>104</v>
      </c>
      <c r="K17048" s="21"/>
      <c r="L17048" s="20" t="s">
        <v>102</v>
      </c>
      <c r="M17048" s="20" t="s">
        <v>65</v>
      </c>
      <c r="N17048" s="23">
        <v>0.84</v>
      </c>
      <c r="O17048" s="21"/>
    </row>
    <row r="17049" spans="1:15" x14ac:dyDescent="0.25">
      <c r="A17049" s="20" t="s">
        <v>130</v>
      </c>
      <c r="B17049" s="20" t="s">
        <v>1430</v>
      </c>
      <c r="C17049" s="20" t="s">
        <v>214</v>
      </c>
      <c r="D17049" s="20" t="s">
        <v>106</v>
      </c>
      <c r="E17049" s="21"/>
      <c r="F17049" s="24">
        <v>1630.04</v>
      </c>
      <c r="G17049" s="23">
        <v>0.26</v>
      </c>
      <c r="H17049" s="20" t="s">
        <v>102</v>
      </c>
      <c r="I17049" s="20" t="s">
        <v>120</v>
      </c>
      <c r="J17049" s="20" t="s">
        <v>104</v>
      </c>
      <c r="K17049" s="21"/>
      <c r="L17049" s="20" t="s">
        <v>102</v>
      </c>
      <c r="M17049" s="20" t="s">
        <v>64</v>
      </c>
      <c r="N17049" s="21"/>
      <c r="O17049" s="21"/>
    </row>
    <row r="17050" spans="1:15" x14ac:dyDescent="0.25">
      <c r="A17050" s="20" t="s">
        <v>130</v>
      </c>
      <c r="B17050" s="20" t="s">
        <v>1430</v>
      </c>
      <c r="C17050" s="20" t="s">
        <v>139</v>
      </c>
      <c r="D17050" s="20" t="s">
        <v>109</v>
      </c>
      <c r="E17050" s="25">
        <v>16</v>
      </c>
      <c r="F17050" s="24">
        <v>13916.16</v>
      </c>
      <c r="G17050" s="23">
        <v>2.23</v>
      </c>
      <c r="H17050" s="20" t="s">
        <v>102</v>
      </c>
      <c r="I17050" s="20" t="s">
        <v>120</v>
      </c>
      <c r="J17050" s="20" t="s">
        <v>104</v>
      </c>
      <c r="K17050" s="21"/>
      <c r="L17050" s="20" t="s">
        <v>102</v>
      </c>
      <c r="M17050" s="20" t="s">
        <v>53</v>
      </c>
      <c r="N17050" s="23">
        <v>0.24</v>
      </c>
      <c r="O17050" s="21"/>
    </row>
    <row r="17051" spans="1:15" x14ac:dyDescent="0.25">
      <c r="A17051" s="20" t="s">
        <v>130</v>
      </c>
      <c r="B17051" s="20" t="s">
        <v>1430</v>
      </c>
      <c r="C17051" s="20" t="s">
        <v>141</v>
      </c>
      <c r="D17051" s="20" t="s">
        <v>109</v>
      </c>
      <c r="E17051" s="25">
        <v>6</v>
      </c>
      <c r="F17051" s="24">
        <v>4990.0600000000004</v>
      </c>
      <c r="G17051" s="26">
        <v>0.8</v>
      </c>
      <c r="H17051" s="20" t="s">
        <v>102</v>
      </c>
      <c r="I17051" s="20" t="s">
        <v>120</v>
      </c>
      <c r="J17051" s="20" t="s">
        <v>104</v>
      </c>
      <c r="K17051" s="21"/>
      <c r="L17051" s="20" t="s">
        <v>102</v>
      </c>
      <c r="M17051" s="20" t="s">
        <v>49</v>
      </c>
      <c r="N17051" s="23">
        <v>0.77</v>
      </c>
      <c r="O17051" s="21"/>
    </row>
    <row r="17052" spans="1:15" x14ac:dyDescent="0.25">
      <c r="A17052" s="20" t="s">
        <v>130</v>
      </c>
      <c r="B17052" s="20" t="s">
        <v>1430</v>
      </c>
      <c r="C17052" s="20" t="s">
        <v>111</v>
      </c>
      <c r="D17052" s="20" t="s">
        <v>106</v>
      </c>
      <c r="E17052" s="21"/>
      <c r="F17052" s="24">
        <v>2558.15</v>
      </c>
      <c r="G17052" s="23">
        <v>0.41</v>
      </c>
      <c r="H17052" s="20" t="s">
        <v>102</v>
      </c>
      <c r="I17052" s="20" t="s">
        <v>120</v>
      </c>
      <c r="J17052" s="20" t="s">
        <v>104</v>
      </c>
      <c r="K17052" s="21"/>
      <c r="L17052" s="20" t="s">
        <v>102</v>
      </c>
      <c r="M17052" s="20" t="s">
        <v>56</v>
      </c>
      <c r="N17052" s="23">
        <v>0.41</v>
      </c>
      <c r="O17052" s="21"/>
    </row>
    <row r="17053" spans="1:15" x14ac:dyDescent="0.25">
      <c r="A17053" s="20" t="s">
        <v>130</v>
      </c>
      <c r="B17053" s="20" t="s">
        <v>1430</v>
      </c>
      <c r="C17053" s="20" t="s">
        <v>112</v>
      </c>
      <c r="D17053" s="20" t="s">
        <v>113</v>
      </c>
      <c r="E17053" s="25">
        <v>1</v>
      </c>
      <c r="F17053" s="23">
        <v>358.77</v>
      </c>
      <c r="G17053" s="23">
        <v>0.06</v>
      </c>
      <c r="H17053" s="20" t="s">
        <v>102</v>
      </c>
      <c r="I17053" s="20" t="s">
        <v>120</v>
      </c>
      <c r="J17053" s="20" t="s">
        <v>104</v>
      </c>
      <c r="K17053" s="21"/>
      <c r="L17053" s="20" t="s">
        <v>102</v>
      </c>
      <c r="M17053" s="20" t="s">
        <v>58</v>
      </c>
      <c r="N17053" s="23">
        <v>0.69</v>
      </c>
      <c r="O17053" s="21"/>
    </row>
    <row r="17054" spans="1:15" x14ac:dyDescent="0.25">
      <c r="A17054" s="20" t="s">
        <v>130</v>
      </c>
      <c r="B17054" s="20" t="s">
        <v>1430</v>
      </c>
      <c r="C17054" s="20" t="s">
        <v>116</v>
      </c>
      <c r="D17054" s="20" t="s">
        <v>106</v>
      </c>
      <c r="E17054" s="21"/>
      <c r="F17054" s="24">
        <v>1250.01</v>
      </c>
      <c r="G17054" s="26">
        <v>0.2</v>
      </c>
      <c r="H17054" s="20" t="s">
        <v>102</v>
      </c>
      <c r="I17054" s="20" t="s">
        <v>120</v>
      </c>
      <c r="J17054" s="20" t="s">
        <v>104</v>
      </c>
      <c r="K17054" s="21"/>
      <c r="L17054" s="20" t="s">
        <v>102</v>
      </c>
      <c r="M17054" s="20" t="s">
        <v>62</v>
      </c>
      <c r="N17054" s="23">
        <v>416.67</v>
      </c>
      <c r="O17054" s="21"/>
    </row>
    <row r="17055" spans="1:15" x14ac:dyDescent="0.25">
      <c r="A17055" s="20" t="s">
        <v>130</v>
      </c>
      <c r="B17055" s="20" t="s">
        <v>1430</v>
      </c>
      <c r="C17055" s="20" t="s">
        <v>114</v>
      </c>
      <c r="D17055" s="20" t="s">
        <v>106</v>
      </c>
      <c r="E17055" s="21"/>
      <c r="F17055" s="24">
        <v>15536.11</v>
      </c>
      <c r="G17055" s="23">
        <v>2.4900000000000002</v>
      </c>
      <c r="H17055" s="20" t="s">
        <v>102</v>
      </c>
      <c r="I17055" s="20" t="s">
        <v>120</v>
      </c>
      <c r="J17055" s="20" t="s">
        <v>104</v>
      </c>
      <c r="K17055" s="21"/>
      <c r="L17055" s="20" t="s">
        <v>102</v>
      </c>
      <c r="M17055" s="20" t="s">
        <v>69</v>
      </c>
      <c r="N17055" s="23">
        <v>2.85</v>
      </c>
      <c r="O17055" s="21"/>
    </row>
    <row r="17056" spans="1:15" x14ac:dyDescent="0.25">
      <c r="A17056" s="20" t="s">
        <v>130</v>
      </c>
      <c r="B17056" s="20" t="s">
        <v>1431</v>
      </c>
      <c r="C17056" s="20" t="s">
        <v>101</v>
      </c>
      <c r="D17056" s="20" t="s">
        <v>6</v>
      </c>
      <c r="E17056" s="21"/>
      <c r="F17056" s="24">
        <v>1548.06</v>
      </c>
      <c r="G17056" s="23">
        <v>1.48</v>
      </c>
      <c r="H17056" s="20" t="s">
        <v>102</v>
      </c>
      <c r="I17056" s="20" t="s">
        <v>120</v>
      </c>
      <c r="J17056" s="20" t="s">
        <v>104</v>
      </c>
      <c r="K17056" s="21"/>
      <c r="L17056" s="20" t="s">
        <v>102</v>
      </c>
      <c r="M17056" s="20" t="s">
        <v>45</v>
      </c>
      <c r="N17056" s="23">
        <v>35.19</v>
      </c>
      <c r="O17056" s="21"/>
    </row>
    <row r="17057" spans="1:15" x14ac:dyDescent="0.25">
      <c r="A17057" s="20" t="s">
        <v>130</v>
      </c>
      <c r="B17057" s="20" t="s">
        <v>1431</v>
      </c>
      <c r="C17057" s="20" t="s">
        <v>7</v>
      </c>
      <c r="D17057" s="20" t="s">
        <v>10</v>
      </c>
      <c r="E17057" s="21"/>
      <c r="F17057" s="26">
        <v>649.70000000000005</v>
      </c>
      <c r="G17057" s="23">
        <v>0.62</v>
      </c>
      <c r="H17057" s="20" t="s">
        <v>102</v>
      </c>
      <c r="I17057" s="20" t="s">
        <v>120</v>
      </c>
      <c r="J17057" s="20" t="s">
        <v>104</v>
      </c>
      <c r="K17057" s="21"/>
      <c r="L17057" s="20" t="s">
        <v>102</v>
      </c>
      <c r="M17057" s="20" t="s">
        <v>48</v>
      </c>
      <c r="N17057" s="23">
        <v>0.62</v>
      </c>
      <c r="O17057" s="21"/>
    </row>
    <row r="17058" spans="1:15" x14ac:dyDescent="0.25">
      <c r="A17058" s="20" t="s">
        <v>130</v>
      </c>
      <c r="B17058" s="20" t="s">
        <v>1431</v>
      </c>
      <c r="C17058" s="20" t="s">
        <v>105</v>
      </c>
      <c r="D17058" s="20" t="s">
        <v>106</v>
      </c>
      <c r="E17058" s="21"/>
      <c r="F17058" s="26">
        <v>192.9</v>
      </c>
      <c r="G17058" s="23">
        <v>0.18</v>
      </c>
      <c r="H17058" s="20" t="s">
        <v>102</v>
      </c>
      <c r="I17058" s="20" t="s">
        <v>120</v>
      </c>
      <c r="J17058" s="20" t="s">
        <v>104</v>
      </c>
      <c r="K17058" s="21"/>
      <c r="L17058" s="20" t="s">
        <v>102</v>
      </c>
      <c r="M17058" s="20" t="s">
        <v>82</v>
      </c>
      <c r="N17058" s="21"/>
      <c r="O17058" s="21"/>
    </row>
    <row r="17059" spans="1:15" x14ac:dyDescent="0.25">
      <c r="A17059" s="20" t="s">
        <v>130</v>
      </c>
      <c r="B17059" s="20" t="s">
        <v>1431</v>
      </c>
      <c r="C17059" s="20" t="s">
        <v>22</v>
      </c>
      <c r="D17059" s="20" t="s">
        <v>106</v>
      </c>
      <c r="E17059" s="21"/>
      <c r="F17059" s="21"/>
      <c r="G17059" s="21"/>
      <c r="H17059" s="20" t="s">
        <v>102</v>
      </c>
      <c r="I17059" s="20" t="s">
        <v>120</v>
      </c>
      <c r="J17059" s="20" t="s">
        <v>104</v>
      </c>
      <c r="K17059" s="21"/>
      <c r="L17059" s="20" t="s">
        <v>102</v>
      </c>
      <c r="M17059" s="20" t="s">
        <v>61</v>
      </c>
      <c r="N17059" s="24">
        <v>5910.59</v>
      </c>
      <c r="O17059" s="21"/>
    </row>
    <row r="17060" spans="1:15" x14ac:dyDescent="0.25">
      <c r="A17060" s="20" t="s">
        <v>130</v>
      </c>
      <c r="B17060" s="20" t="s">
        <v>1431</v>
      </c>
      <c r="C17060" s="20" t="s">
        <v>107</v>
      </c>
      <c r="D17060" s="20" t="s">
        <v>106</v>
      </c>
      <c r="E17060" s="21"/>
      <c r="F17060" s="23">
        <v>800.83</v>
      </c>
      <c r="G17060" s="23">
        <v>0.76</v>
      </c>
      <c r="H17060" s="20" t="s">
        <v>102</v>
      </c>
      <c r="I17060" s="20" t="s">
        <v>120</v>
      </c>
      <c r="J17060" s="20" t="s">
        <v>104</v>
      </c>
      <c r="K17060" s="21"/>
      <c r="L17060" s="20" t="s">
        <v>102</v>
      </c>
      <c r="M17060" s="20" t="s">
        <v>65</v>
      </c>
      <c r="N17060" s="23">
        <v>0.84</v>
      </c>
      <c r="O17060" s="21"/>
    </row>
    <row r="17061" spans="1:15" x14ac:dyDescent="0.25">
      <c r="A17061" s="20" t="s">
        <v>130</v>
      </c>
      <c r="B17061" s="20" t="s">
        <v>1431</v>
      </c>
      <c r="C17061" s="20" t="s">
        <v>214</v>
      </c>
      <c r="D17061" s="20" t="s">
        <v>106</v>
      </c>
      <c r="E17061" s="21"/>
      <c r="F17061" s="23">
        <v>301.86</v>
      </c>
      <c r="G17061" s="23">
        <v>0.28999999999999998</v>
      </c>
      <c r="H17061" s="20" t="s">
        <v>102</v>
      </c>
      <c r="I17061" s="20" t="s">
        <v>120</v>
      </c>
      <c r="J17061" s="20" t="s">
        <v>104</v>
      </c>
      <c r="K17061" s="21"/>
      <c r="L17061" s="20" t="s">
        <v>102</v>
      </c>
      <c r="M17061" s="20" t="s">
        <v>64</v>
      </c>
      <c r="N17061" s="21"/>
      <c r="O17061" s="21"/>
    </row>
    <row r="17062" spans="1:15" x14ac:dyDescent="0.25">
      <c r="A17062" s="20" t="s">
        <v>130</v>
      </c>
      <c r="B17062" s="20" t="s">
        <v>1431</v>
      </c>
      <c r="C17062" s="20" t="s">
        <v>139</v>
      </c>
      <c r="D17062" s="20" t="s">
        <v>109</v>
      </c>
      <c r="E17062" s="25">
        <v>6</v>
      </c>
      <c r="F17062" s="27">
        <v>1872</v>
      </c>
      <c r="G17062" s="23">
        <v>1.79</v>
      </c>
      <c r="H17062" s="20" t="s">
        <v>102</v>
      </c>
      <c r="I17062" s="20" t="s">
        <v>120</v>
      </c>
      <c r="J17062" s="20" t="s">
        <v>104</v>
      </c>
      <c r="K17062" s="21"/>
      <c r="L17062" s="20" t="s">
        <v>102</v>
      </c>
      <c r="M17062" s="20" t="s">
        <v>53</v>
      </c>
      <c r="N17062" s="23">
        <v>0.24</v>
      </c>
      <c r="O17062" s="21"/>
    </row>
    <row r="17063" spans="1:15" x14ac:dyDescent="0.25">
      <c r="A17063" s="20" t="s">
        <v>130</v>
      </c>
      <c r="B17063" s="20" t="s">
        <v>1431</v>
      </c>
      <c r="C17063" s="20" t="s">
        <v>141</v>
      </c>
      <c r="D17063" s="20" t="s">
        <v>109</v>
      </c>
      <c r="E17063" s="25">
        <v>3</v>
      </c>
      <c r="F17063" s="23">
        <v>245.55</v>
      </c>
      <c r="G17063" s="23">
        <v>0.23</v>
      </c>
      <c r="H17063" s="20" t="s">
        <v>102</v>
      </c>
      <c r="I17063" s="20" t="s">
        <v>120</v>
      </c>
      <c r="J17063" s="20" t="s">
        <v>104</v>
      </c>
      <c r="K17063" s="21"/>
      <c r="L17063" s="20" t="s">
        <v>102</v>
      </c>
      <c r="M17063" s="20" t="s">
        <v>49</v>
      </c>
      <c r="N17063" s="23">
        <v>0.77</v>
      </c>
      <c r="O17063" s="21"/>
    </row>
    <row r="17064" spans="1:15" x14ac:dyDescent="0.25">
      <c r="A17064" s="20" t="s">
        <v>130</v>
      </c>
      <c r="B17064" s="20" t="s">
        <v>1431</v>
      </c>
      <c r="C17064" s="20" t="s">
        <v>111</v>
      </c>
      <c r="D17064" s="20" t="s">
        <v>106</v>
      </c>
      <c r="E17064" s="21"/>
      <c r="F17064" s="23">
        <v>429.64</v>
      </c>
      <c r="G17064" s="23">
        <v>0.41</v>
      </c>
      <c r="H17064" s="20" t="s">
        <v>102</v>
      </c>
      <c r="I17064" s="20" t="s">
        <v>120</v>
      </c>
      <c r="J17064" s="20" t="s">
        <v>104</v>
      </c>
      <c r="K17064" s="21"/>
      <c r="L17064" s="20" t="s">
        <v>102</v>
      </c>
      <c r="M17064" s="20" t="s">
        <v>56</v>
      </c>
      <c r="N17064" s="23">
        <v>0.41</v>
      </c>
      <c r="O17064" s="21"/>
    </row>
    <row r="17065" spans="1:15" x14ac:dyDescent="0.25">
      <c r="A17065" s="20" t="s">
        <v>130</v>
      </c>
      <c r="B17065" s="20" t="s">
        <v>1431</v>
      </c>
      <c r="C17065" s="20" t="s">
        <v>112</v>
      </c>
      <c r="D17065" s="20" t="s">
        <v>113</v>
      </c>
      <c r="E17065" s="25">
        <v>1</v>
      </c>
      <c r="F17065" s="23">
        <v>60.25</v>
      </c>
      <c r="G17065" s="23">
        <v>0.06</v>
      </c>
      <c r="H17065" s="20" t="s">
        <v>102</v>
      </c>
      <c r="I17065" s="20" t="s">
        <v>120</v>
      </c>
      <c r="J17065" s="20" t="s">
        <v>104</v>
      </c>
      <c r="K17065" s="21"/>
      <c r="L17065" s="20" t="s">
        <v>102</v>
      </c>
      <c r="M17065" s="20" t="s">
        <v>58</v>
      </c>
      <c r="N17065" s="23">
        <v>0.69</v>
      </c>
      <c r="O17065" s="21"/>
    </row>
    <row r="17066" spans="1:15" x14ac:dyDescent="0.25">
      <c r="A17066" s="20" t="s">
        <v>130</v>
      </c>
      <c r="B17066" s="20" t="s">
        <v>1431</v>
      </c>
      <c r="C17066" s="20" t="s">
        <v>114</v>
      </c>
      <c r="D17066" s="20" t="s">
        <v>106</v>
      </c>
      <c r="E17066" s="21"/>
      <c r="F17066" s="24">
        <v>2473.04</v>
      </c>
      <c r="G17066" s="23">
        <v>2.36</v>
      </c>
      <c r="H17066" s="20" t="s">
        <v>102</v>
      </c>
      <c r="I17066" s="20" t="s">
        <v>120</v>
      </c>
      <c r="J17066" s="20" t="s">
        <v>104</v>
      </c>
      <c r="K17066" s="21"/>
      <c r="L17066" s="20" t="s">
        <v>102</v>
      </c>
      <c r="M17066" s="20" t="s">
        <v>69</v>
      </c>
      <c r="N17066" s="23">
        <v>2.85</v>
      </c>
      <c r="O17066" s="21"/>
    </row>
    <row r="17067" spans="1:15" x14ac:dyDescent="0.25">
      <c r="A17067" s="20" t="s">
        <v>130</v>
      </c>
      <c r="B17067" s="20" t="s">
        <v>1431</v>
      </c>
      <c r="C17067" s="20" t="s">
        <v>116</v>
      </c>
      <c r="D17067" s="20" t="s">
        <v>106</v>
      </c>
      <c r="E17067" s="21"/>
      <c r="F17067" s="21"/>
      <c r="G17067" s="21"/>
      <c r="H17067" s="20" t="s">
        <v>102</v>
      </c>
      <c r="I17067" s="20" t="s">
        <v>120</v>
      </c>
      <c r="J17067" s="20" t="s">
        <v>104</v>
      </c>
      <c r="K17067" s="21"/>
      <c r="L17067" s="20" t="s">
        <v>102</v>
      </c>
      <c r="M17067" s="20" t="s">
        <v>62</v>
      </c>
      <c r="N17067" s="23">
        <v>416.67</v>
      </c>
      <c r="O17067" s="21"/>
    </row>
    <row r="17068" spans="1:15" x14ac:dyDescent="0.25">
      <c r="A17068" s="20" t="s">
        <v>130</v>
      </c>
      <c r="B17068" s="20" t="s">
        <v>1432</v>
      </c>
      <c r="C17068" s="20" t="s">
        <v>101</v>
      </c>
      <c r="D17068" s="20" t="s">
        <v>6</v>
      </c>
      <c r="E17068" s="21"/>
      <c r="F17068" s="27">
        <v>2498</v>
      </c>
      <c r="G17068" s="26">
        <v>1.4</v>
      </c>
      <c r="H17068" s="20" t="s">
        <v>102</v>
      </c>
      <c r="I17068" s="20" t="s">
        <v>120</v>
      </c>
      <c r="J17068" s="20" t="s">
        <v>104</v>
      </c>
      <c r="K17068" s="21"/>
      <c r="L17068" s="20" t="s">
        <v>102</v>
      </c>
      <c r="M17068" s="20" t="s">
        <v>45</v>
      </c>
      <c r="N17068" s="23">
        <v>35.19</v>
      </c>
      <c r="O17068" s="21"/>
    </row>
    <row r="17069" spans="1:15" x14ac:dyDescent="0.25">
      <c r="A17069" s="20" t="s">
        <v>130</v>
      </c>
      <c r="B17069" s="20" t="s">
        <v>1432</v>
      </c>
      <c r="C17069" s="20" t="s">
        <v>7</v>
      </c>
      <c r="D17069" s="20" t="s">
        <v>10</v>
      </c>
      <c r="E17069" s="21"/>
      <c r="F17069" s="24">
        <v>1105.3399999999999</v>
      </c>
      <c r="G17069" s="23">
        <v>0.62</v>
      </c>
      <c r="H17069" s="20" t="s">
        <v>102</v>
      </c>
      <c r="I17069" s="20" t="s">
        <v>120</v>
      </c>
      <c r="J17069" s="20" t="s">
        <v>104</v>
      </c>
      <c r="K17069" s="21"/>
      <c r="L17069" s="20" t="s">
        <v>102</v>
      </c>
      <c r="M17069" s="20" t="s">
        <v>48</v>
      </c>
      <c r="N17069" s="23">
        <v>0.62</v>
      </c>
      <c r="O17069" s="21"/>
    </row>
    <row r="17070" spans="1:15" x14ac:dyDescent="0.25">
      <c r="A17070" s="20" t="s">
        <v>130</v>
      </c>
      <c r="B17070" s="20" t="s">
        <v>1432</v>
      </c>
      <c r="C17070" s="20" t="s">
        <v>105</v>
      </c>
      <c r="D17070" s="20" t="s">
        <v>106</v>
      </c>
      <c r="E17070" s="21"/>
      <c r="F17070" s="23">
        <v>331.48</v>
      </c>
      <c r="G17070" s="23">
        <v>0.19</v>
      </c>
      <c r="H17070" s="20" t="s">
        <v>102</v>
      </c>
      <c r="I17070" s="20" t="s">
        <v>120</v>
      </c>
      <c r="J17070" s="20" t="s">
        <v>104</v>
      </c>
      <c r="K17070" s="21"/>
      <c r="L17070" s="20" t="s">
        <v>102</v>
      </c>
      <c r="M17070" s="20" t="s">
        <v>82</v>
      </c>
      <c r="N17070" s="21"/>
      <c r="O17070" s="21"/>
    </row>
    <row r="17071" spans="1:15" x14ac:dyDescent="0.25">
      <c r="A17071" s="20" t="s">
        <v>130</v>
      </c>
      <c r="B17071" s="20" t="s">
        <v>1432</v>
      </c>
      <c r="C17071" s="20" t="s">
        <v>22</v>
      </c>
      <c r="D17071" s="20" t="s">
        <v>106</v>
      </c>
      <c r="E17071" s="21"/>
      <c r="F17071" s="24">
        <v>5910.59</v>
      </c>
      <c r="G17071" s="23">
        <v>3.32</v>
      </c>
      <c r="H17071" s="20" t="s">
        <v>102</v>
      </c>
      <c r="I17071" s="20" t="s">
        <v>120</v>
      </c>
      <c r="J17071" s="20" t="s">
        <v>104</v>
      </c>
      <c r="K17071" s="21"/>
      <c r="L17071" s="20" t="s">
        <v>102</v>
      </c>
      <c r="M17071" s="20" t="s">
        <v>61</v>
      </c>
      <c r="N17071" s="24">
        <v>5910.59</v>
      </c>
      <c r="O17071" s="21"/>
    </row>
    <row r="17072" spans="1:15" x14ac:dyDescent="0.25">
      <c r="A17072" s="20" t="s">
        <v>130</v>
      </c>
      <c r="B17072" s="20" t="s">
        <v>1432</v>
      </c>
      <c r="C17072" s="20" t="s">
        <v>107</v>
      </c>
      <c r="D17072" s="20" t="s">
        <v>106</v>
      </c>
      <c r="E17072" s="21"/>
      <c r="F17072" s="23">
        <v>925.77</v>
      </c>
      <c r="G17072" s="23">
        <v>0.52</v>
      </c>
      <c r="H17072" s="20" t="s">
        <v>102</v>
      </c>
      <c r="I17072" s="20" t="s">
        <v>120</v>
      </c>
      <c r="J17072" s="20" t="s">
        <v>104</v>
      </c>
      <c r="K17072" s="21"/>
      <c r="L17072" s="20" t="s">
        <v>102</v>
      </c>
      <c r="M17072" s="20" t="s">
        <v>65</v>
      </c>
      <c r="N17072" s="23">
        <v>0.84</v>
      </c>
      <c r="O17072" s="21"/>
    </row>
    <row r="17073" spans="1:15" x14ac:dyDescent="0.25">
      <c r="A17073" s="20" t="s">
        <v>130</v>
      </c>
      <c r="B17073" s="20" t="s">
        <v>1432</v>
      </c>
      <c r="C17073" s="20" t="s">
        <v>214</v>
      </c>
      <c r="D17073" s="20" t="s">
        <v>106</v>
      </c>
      <c r="E17073" s="21"/>
      <c r="F17073" s="23">
        <v>543.35</v>
      </c>
      <c r="G17073" s="26">
        <v>0.3</v>
      </c>
      <c r="H17073" s="20" t="s">
        <v>102</v>
      </c>
      <c r="I17073" s="20" t="s">
        <v>120</v>
      </c>
      <c r="J17073" s="20" t="s">
        <v>104</v>
      </c>
      <c r="K17073" s="21"/>
      <c r="L17073" s="20" t="s">
        <v>102</v>
      </c>
      <c r="M17073" s="20" t="s">
        <v>64</v>
      </c>
      <c r="N17073" s="21"/>
      <c r="O17073" s="21"/>
    </row>
    <row r="17074" spans="1:15" x14ac:dyDescent="0.25">
      <c r="A17074" s="20" t="s">
        <v>130</v>
      </c>
      <c r="B17074" s="20" t="s">
        <v>1432</v>
      </c>
      <c r="C17074" s="20" t="s">
        <v>139</v>
      </c>
      <c r="D17074" s="20" t="s">
        <v>109</v>
      </c>
      <c r="E17074" s="25">
        <v>10</v>
      </c>
      <c r="F17074" s="27">
        <v>3396</v>
      </c>
      <c r="G17074" s="26">
        <v>1.9</v>
      </c>
      <c r="H17074" s="20" t="s">
        <v>102</v>
      </c>
      <c r="I17074" s="20" t="s">
        <v>120</v>
      </c>
      <c r="J17074" s="20" t="s">
        <v>104</v>
      </c>
      <c r="K17074" s="21"/>
      <c r="L17074" s="20" t="s">
        <v>102</v>
      </c>
      <c r="M17074" s="20" t="s">
        <v>53</v>
      </c>
      <c r="N17074" s="23">
        <v>0.24</v>
      </c>
      <c r="O17074" s="21"/>
    </row>
    <row r="17075" spans="1:15" x14ac:dyDescent="0.25">
      <c r="A17075" s="20" t="s">
        <v>130</v>
      </c>
      <c r="B17075" s="20" t="s">
        <v>1432</v>
      </c>
      <c r="C17075" s="20" t="s">
        <v>141</v>
      </c>
      <c r="D17075" s="20" t="s">
        <v>109</v>
      </c>
      <c r="E17075" s="25">
        <v>2</v>
      </c>
      <c r="F17075" s="23">
        <v>619.08000000000004</v>
      </c>
      <c r="G17075" s="23">
        <v>0.35</v>
      </c>
      <c r="H17075" s="20" t="s">
        <v>102</v>
      </c>
      <c r="I17075" s="20" t="s">
        <v>120</v>
      </c>
      <c r="J17075" s="20" t="s">
        <v>104</v>
      </c>
      <c r="K17075" s="21"/>
      <c r="L17075" s="20" t="s">
        <v>102</v>
      </c>
      <c r="M17075" s="20" t="s">
        <v>49</v>
      </c>
      <c r="N17075" s="23">
        <v>0.77</v>
      </c>
      <c r="O17075" s="21"/>
    </row>
    <row r="17076" spans="1:15" x14ac:dyDescent="0.25">
      <c r="A17076" s="20" t="s">
        <v>130</v>
      </c>
      <c r="B17076" s="20" t="s">
        <v>1432</v>
      </c>
      <c r="C17076" s="20" t="s">
        <v>111</v>
      </c>
      <c r="D17076" s="20" t="s">
        <v>106</v>
      </c>
      <c r="E17076" s="21"/>
      <c r="F17076" s="23">
        <v>730.95</v>
      </c>
      <c r="G17076" s="23">
        <v>0.41</v>
      </c>
      <c r="H17076" s="20" t="s">
        <v>102</v>
      </c>
      <c r="I17076" s="20" t="s">
        <v>120</v>
      </c>
      <c r="J17076" s="20" t="s">
        <v>104</v>
      </c>
      <c r="K17076" s="21"/>
      <c r="L17076" s="20" t="s">
        <v>102</v>
      </c>
      <c r="M17076" s="20" t="s">
        <v>56</v>
      </c>
      <c r="N17076" s="23">
        <v>0.41</v>
      </c>
      <c r="O17076" s="21"/>
    </row>
    <row r="17077" spans="1:15" x14ac:dyDescent="0.25">
      <c r="A17077" s="20" t="s">
        <v>130</v>
      </c>
      <c r="B17077" s="20" t="s">
        <v>1432</v>
      </c>
      <c r="C17077" s="20" t="s">
        <v>112</v>
      </c>
      <c r="D17077" s="20" t="s">
        <v>113</v>
      </c>
      <c r="E17077" s="25">
        <v>1</v>
      </c>
      <c r="F17077" s="23">
        <v>102.51</v>
      </c>
      <c r="G17077" s="23">
        <v>0.06</v>
      </c>
      <c r="H17077" s="20" t="s">
        <v>102</v>
      </c>
      <c r="I17077" s="20" t="s">
        <v>120</v>
      </c>
      <c r="J17077" s="20" t="s">
        <v>104</v>
      </c>
      <c r="K17077" s="21"/>
      <c r="L17077" s="20" t="s">
        <v>102</v>
      </c>
      <c r="M17077" s="20" t="s">
        <v>58</v>
      </c>
      <c r="N17077" s="23">
        <v>0.69</v>
      </c>
      <c r="O17077" s="21"/>
    </row>
    <row r="17078" spans="1:15" x14ac:dyDescent="0.25">
      <c r="A17078" s="20" t="s">
        <v>130</v>
      </c>
      <c r="B17078" s="20" t="s">
        <v>1432</v>
      </c>
      <c r="C17078" s="20" t="s">
        <v>114</v>
      </c>
      <c r="D17078" s="20" t="s">
        <v>106</v>
      </c>
      <c r="E17078" s="21"/>
      <c r="F17078" s="24">
        <v>4023.78</v>
      </c>
      <c r="G17078" s="23">
        <v>2.2599999999999998</v>
      </c>
      <c r="H17078" s="20" t="s">
        <v>102</v>
      </c>
      <c r="I17078" s="20" t="s">
        <v>120</v>
      </c>
      <c r="J17078" s="20" t="s">
        <v>104</v>
      </c>
      <c r="K17078" s="21"/>
      <c r="L17078" s="20" t="s">
        <v>102</v>
      </c>
      <c r="M17078" s="20" t="s">
        <v>69</v>
      </c>
      <c r="N17078" s="23">
        <v>2.85</v>
      </c>
      <c r="O17078" s="21"/>
    </row>
    <row r="17079" spans="1:15" x14ac:dyDescent="0.25">
      <c r="A17079" s="20" t="s">
        <v>130</v>
      </c>
      <c r="B17079" s="20" t="s">
        <v>1432</v>
      </c>
      <c r="C17079" s="20" t="s">
        <v>116</v>
      </c>
      <c r="D17079" s="20" t="s">
        <v>106</v>
      </c>
      <c r="E17079" s="21"/>
      <c r="F17079" s="23">
        <v>416.67</v>
      </c>
      <c r="G17079" s="23">
        <v>0.23</v>
      </c>
      <c r="H17079" s="20" t="s">
        <v>102</v>
      </c>
      <c r="I17079" s="20" t="s">
        <v>120</v>
      </c>
      <c r="J17079" s="20" t="s">
        <v>104</v>
      </c>
      <c r="K17079" s="21"/>
      <c r="L17079" s="20" t="s">
        <v>102</v>
      </c>
      <c r="M17079" s="20" t="s">
        <v>62</v>
      </c>
      <c r="N17079" s="23">
        <v>416.67</v>
      </c>
      <c r="O17079" s="21"/>
    </row>
    <row r="17080" spans="1:15" x14ac:dyDescent="0.25">
      <c r="A17080" s="20" t="s">
        <v>130</v>
      </c>
      <c r="B17080" s="20" t="s">
        <v>1433</v>
      </c>
      <c r="C17080" s="20" t="s">
        <v>101</v>
      </c>
      <c r="D17080" s="20" t="s">
        <v>6</v>
      </c>
      <c r="E17080" s="21"/>
      <c r="F17080" s="26">
        <v>633.29999999999995</v>
      </c>
      <c r="G17080" s="23">
        <v>1.04</v>
      </c>
      <c r="H17080" s="20" t="s">
        <v>102</v>
      </c>
      <c r="I17080" s="20" t="s">
        <v>120</v>
      </c>
      <c r="J17080" s="20" t="s">
        <v>104</v>
      </c>
      <c r="K17080" s="21"/>
      <c r="L17080" s="20" t="s">
        <v>102</v>
      </c>
      <c r="M17080" s="20" t="s">
        <v>45</v>
      </c>
      <c r="N17080" s="23">
        <v>35.19</v>
      </c>
      <c r="O17080" s="21"/>
    </row>
    <row r="17081" spans="1:15" x14ac:dyDescent="0.25">
      <c r="A17081" s="20" t="s">
        <v>130</v>
      </c>
      <c r="B17081" s="20" t="s">
        <v>1433</v>
      </c>
      <c r="C17081" s="20" t="s">
        <v>7</v>
      </c>
      <c r="D17081" s="20" t="s">
        <v>10</v>
      </c>
      <c r="E17081" s="21"/>
      <c r="F17081" s="23">
        <v>378.14</v>
      </c>
      <c r="G17081" s="23">
        <v>0.62</v>
      </c>
      <c r="H17081" s="20" t="s">
        <v>102</v>
      </c>
      <c r="I17081" s="20" t="s">
        <v>120</v>
      </c>
      <c r="J17081" s="20" t="s">
        <v>104</v>
      </c>
      <c r="K17081" s="21"/>
      <c r="L17081" s="20" t="s">
        <v>102</v>
      </c>
      <c r="M17081" s="20" t="s">
        <v>48</v>
      </c>
      <c r="N17081" s="23">
        <v>0.62</v>
      </c>
      <c r="O17081" s="21"/>
    </row>
    <row r="17082" spans="1:15" x14ac:dyDescent="0.25">
      <c r="A17082" s="20" t="s">
        <v>130</v>
      </c>
      <c r="B17082" s="20" t="s">
        <v>1433</v>
      </c>
      <c r="C17082" s="20" t="s">
        <v>105</v>
      </c>
      <c r="D17082" s="20" t="s">
        <v>106</v>
      </c>
      <c r="E17082" s="21"/>
      <c r="F17082" s="25">
        <v>90</v>
      </c>
      <c r="G17082" s="23">
        <v>0.15</v>
      </c>
      <c r="H17082" s="20" t="s">
        <v>102</v>
      </c>
      <c r="I17082" s="20" t="s">
        <v>120</v>
      </c>
      <c r="J17082" s="20" t="s">
        <v>104</v>
      </c>
      <c r="K17082" s="21"/>
      <c r="L17082" s="20" t="s">
        <v>102</v>
      </c>
      <c r="M17082" s="20" t="s">
        <v>82</v>
      </c>
      <c r="N17082" s="21"/>
      <c r="O17082" s="21"/>
    </row>
    <row r="17083" spans="1:15" x14ac:dyDescent="0.25">
      <c r="A17083" s="20" t="s">
        <v>130</v>
      </c>
      <c r="B17083" s="20" t="s">
        <v>1433</v>
      </c>
      <c r="C17083" s="20" t="s">
        <v>22</v>
      </c>
      <c r="D17083" s="20" t="s">
        <v>106</v>
      </c>
      <c r="E17083" s="21"/>
      <c r="F17083" s="21"/>
      <c r="G17083" s="21"/>
      <c r="H17083" s="20" t="s">
        <v>102</v>
      </c>
      <c r="I17083" s="20" t="s">
        <v>120</v>
      </c>
      <c r="J17083" s="20" t="s">
        <v>104</v>
      </c>
      <c r="K17083" s="21"/>
      <c r="L17083" s="20" t="s">
        <v>102</v>
      </c>
      <c r="M17083" s="20" t="s">
        <v>61</v>
      </c>
      <c r="N17083" s="24">
        <v>5910.59</v>
      </c>
      <c r="O17083" s="21"/>
    </row>
    <row r="17084" spans="1:15" x14ac:dyDescent="0.25">
      <c r="A17084" s="20" t="s">
        <v>130</v>
      </c>
      <c r="B17084" s="20" t="s">
        <v>1433</v>
      </c>
      <c r="C17084" s="20" t="s">
        <v>107</v>
      </c>
      <c r="D17084" s="20" t="s">
        <v>106</v>
      </c>
      <c r="E17084" s="21"/>
      <c r="F17084" s="21"/>
      <c r="G17084" s="21"/>
      <c r="H17084" s="20" t="s">
        <v>102</v>
      </c>
      <c r="I17084" s="20" t="s">
        <v>120</v>
      </c>
      <c r="J17084" s="20" t="s">
        <v>104</v>
      </c>
      <c r="K17084" s="21"/>
      <c r="L17084" s="20" t="s">
        <v>102</v>
      </c>
      <c r="M17084" s="20" t="s">
        <v>65</v>
      </c>
      <c r="N17084" s="23">
        <v>0.84</v>
      </c>
      <c r="O17084" s="21"/>
    </row>
    <row r="17085" spans="1:15" x14ac:dyDescent="0.25">
      <c r="A17085" s="20" t="s">
        <v>130</v>
      </c>
      <c r="B17085" s="20" t="s">
        <v>1433</v>
      </c>
      <c r="C17085" s="20" t="s">
        <v>214</v>
      </c>
      <c r="D17085" s="20" t="s">
        <v>106</v>
      </c>
      <c r="E17085" s="21"/>
      <c r="F17085" s="23">
        <v>181.12</v>
      </c>
      <c r="G17085" s="26">
        <v>0.3</v>
      </c>
      <c r="H17085" s="20" t="s">
        <v>102</v>
      </c>
      <c r="I17085" s="20" t="s">
        <v>120</v>
      </c>
      <c r="J17085" s="20" t="s">
        <v>104</v>
      </c>
      <c r="K17085" s="21"/>
      <c r="L17085" s="20" t="s">
        <v>102</v>
      </c>
      <c r="M17085" s="20" t="s">
        <v>64</v>
      </c>
      <c r="N17085" s="21"/>
      <c r="O17085" s="21"/>
    </row>
    <row r="17086" spans="1:15" x14ac:dyDescent="0.25">
      <c r="A17086" s="20" t="s">
        <v>130</v>
      </c>
      <c r="B17086" s="20" t="s">
        <v>1433</v>
      </c>
      <c r="C17086" s="20" t="s">
        <v>139</v>
      </c>
      <c r="D17086" s="20" t="s">
        <v>109</v>
      </c>
      <c r="E17086" s="25">
        <v>4</v>
      </c>
      <c r="F17086" s="24">
        <v>2011.68</v>
      </c>
      <c r="G17086" s="26">
        <v>3.3</v>
      </c>
      <c r="H17086" s="20" t="s">
        <v>102</v>
      </c>
      <c r="I17086" s="20" t="s">
        <v>120</v>
      </c>
      <c r="J17086" s="20" t="s">
        <v>104</v>
      </c>
      <c r="K17086" s="21"/>
      <c r="L17086" s="20" t="s">
        <v>102</v>
      </c>
      <c r="M17086" s="20" t="s">
        <v>53</v>
      </c>
      <c r="N17086" s="23">
        <v>0.24</v>
      </c>
      <c r="O17086" s="21"/>
    </row>
    <row r="17087" spans="1:15" x14ac:dyDescent="0.25">
      <c r="A17087" s="20" t="s">
        <v>130</v>
      </c>
      <c r="B17087" s="20" t="s">
        <v>1433</v>
      </c>
      <c r="C17087" s="20" t="s">
        <v>141</v>
      </c>
      <c r="D17087" s="20" t="s">
        <v>109</v>
      </c>
      <c r="E17087" s="25">
        <v>1</v>
      </c>
      <c r="F17087" s="23">
        <v>64.45</v>
      </c>
      <c r="G17087" s="23">
        <v>0.11</v>
      </c>
      <c r="H17087" s="20" t="s">
        <v>102</v>
      </c>
      <c r="I17087" s="20" t="s">
        <v>120</v>
      </c>
      <c r="J17087" s="20" t="s">
        <v>104</v>
      </c>
      <c r="K17087" s="21"/>
      <c r="L17087" s="20" t="s">
        <v>102</v>
      </c>
      <c r="M17087" s="20" t="s">
        <v>49</v>
      </c>
      <c r="N17087" s="23">
        <v>0.77</v>
      </c>
      <c r="O17087" s="21"/>
    </row>
    <row r="17088" spans="1:15" x14ac:dyDescent="0.25">
      <c r="A17088" s="20" t="s">
        <v>130</v>
      </c>
      <c r="B17088" s="20" t="s">
        <v>1433</v>
      </c>
      <c r="C17088" s="20" t="s">
        <v>111</v>
      </c>
      <c r="D17088" s="20" t="s">
        <v>106</v>
      </c>
      <c r="E17088" s="21"/>
      <c r="F17088" s="23">
        <v>250.06</v>
      </c>
      <c r="G17088" s="23">
        <v>0.41</v>
      </c>
      <c r="H17088" s="20" t="s">
        <v>102</v>
      </c>
      <c r="I17088" s="20" t="s">
        <v>120</v>
      </c>
      <c r="J17088" s="20" t="s">
        <v>104</v>
      </c>
      <c r="K17088" s="21"/>
      <c r="L17088" s="20" t="s">
        <v>102</v>
      </c>
      <c r="M17088" s="20" t="s">
        <v>56</v>
      </c>
      <c r="N17088" s="23">
        <v>0.41</v>
      </c>
      <c r="O17088" s="21"/>
    </row>
    <row r="17089" spans="1:15" x14ac:dyDescent="0.25">
      <c r="A17089" s="20" t="s">
        <v>130</v>
      </c>
      <c r="B17089" s="20" t="s">
        <v>1433</v>
      </c>
      <c r="C17089" s="20" t="s">
        <v>112</v>
      </c>
      <c r="D17089" s="20" t="s">
        <v>113</v>
      </c>
      <c r="E17089" s="25">
        <v>1</v>
      </c>
      <c r="F17089" s="23">
        <v>35.07</v>
      </c>
      <c r="G17089" s="23">
        <v>0.06</v>
      </c>
      <c r="H17089" s="20" t="s">
        <v>102</v>
      </c>
      <c r="I17089" s="20" t="s">
        <v>120</v>
      </c>
      <c r="J17089" s="20" t="s">
        <v>104</v>
      </c>
      <c r="K17089" s="21"/>
      <c r="L17089" s="20" t="s">
        <v>102</v>
      </c>
      <c r="M17089" s="20" t="s">
        <v>58</v>
      </c>
      <c r="N17089" s="23">
        <v>0.69</v>
      </c>
      <c r="O17089" s="21"/>
    </row>
    <row r="17090" spans="1:15" x14ac:dyDescent="0.25">
      <c r="A17090" s="20" t="s">
        <v>130</v>
      </c>
      <c r="B17090" s="20" t="s">
        <v>1433</v>
      </c>
      <c r="C17090" s="20" t="s">
        <v>114</v>
      </c>
      <c r="D17090" s="20" t="s">
        <v>106</v>
      </c>
      <c r="E17090" s="21"/>
      <c r="F17090" s="24">
        <v>1305.19</v>
      </c>
      <c r="G17090" s="23">
        <v>2.14</v>
      </c>
      <c r="H17090" s="20" t="s">
        <v>102</v>
      </c>
      <c r="I17090" s="20" t="s">
        <v>120</v>
      </c>
      <c r="J17090" s="20" t="s">
        <v>104</v>
      </c>
      <c r="K17090" s="21"/>
      <c r="L17090" s="20" t="s">
        <v>102</v>
      </c>
      <c r="M17090" s="20" t="s">
        <v>69</v>
      </c>
      <c r="N17090" s="23">
        <v>2.85</v>
      </c>
      <c r="O17090" s="21"/>
    </row>
    <row r="17091" spans="1:15" x14ac:dyDescent="0.25">
      <c r="A17091" s="20" t="s">
        <v>130</v>
      </c>
      <c r="B17091" s="20" t="s">
        <v>1433</v>
      </c>
      <c r="C17091" s="20" t="s">
        <v>116</v>
      </c>
      <c r="D17091" s="20" t="s">
        <v>106</v>
      </c>
      <c r="E17091" s="21"/>
      <c r="F17091" s="21"/>
      <c r="G17091" s="21"/>
      <c r="H17091" s="20" t="s">
        <v>102</v>
      </c>
      <c r="I17091" s="20" t="s">
        <v>120</v>
      </c>
      <c r="J17091" s="20" t="s">
        <v>104</v>
      </c>
      <c r="K17091" s="21"/>
      <c r="L17091" s="20" t="s">
        <v>102</v>
      </c>
      <c r="M17091" s="20" t="s">
        <v>62</v>
      </c>
      <c r="N17091" s="23">
        <v>416.67</v>
      </c>
      <c r="O17091" s="21"/>
    </row>
    <row r="17092" spans="1:15" x14ac:dyDescent="0.25">
      <c r="A17092" s="20" t="s">
        <v>130</v>
      </c>
      <c r="B17092" s="20" t="s">
        <v>1434</v>
      </c>
      <c r="C17092" s="20" t="s">
        <v>101</v>
      </c>
      <c r="D17092" s="20" t="s">
        <v>6</v>
      </c>
      <c r="E17092" s="21"/>
      <c r="F17092" s="24">
        <v>6121.86</v>
      </c>
      <c r="G17092" s="23">
        <v>1.49</v>
      </c>
      <c r="H17092" s="20" t="s">
        <v>102</v>
      </c>
      <c r="I17092" s="20" t="s">
        <v>120</v>
      </c>
      <c r="J17092" s="20" t="s">
        <v>104</v>
      </c>
      <c r="K17092" s="21"/>
      <c r="L17092" s="20" t="s">
        <v>102</v>
      </c>
      <c r="M17092" s="20" t="s">
        <v>45</v>
      </c>
      <c r="N17092" s="23">
        <v>35.19</v>
      </c>
      <c r="O17092" s="21"/>
    </row>
    <row r="17093" spans="1:15" x14ac:dyDescent="0.25">
      <c r="A17093" s="20" t="s">
        <v>130</v>
      </c>
      <c r="B17093" s="20" t="s">
        <v>1434</v>
      </c>
      <c r="C17093" s="20" t="s">
        <v>7</v>
      </c>
      <c r="D17093" s="20" t="s">
        <v>10</v>
      </c>
      <c r="E17093" s="21"/>
      <c r="F17093" s="24">
        <v>2539.58</v>
      </c>
      <c r="G17093" s="23">
        <v>0.62</v>
      </c>
      <c r="H17093" s="20" t="s">
        <v>102</v>
      </c>
      <c r="I17093" s="20" t="s">
        <v>120</v>
      </c>
      <c r="J17093" s="20" t="s">
        <v>104</v>
      </c>
      <c r="K17093" s="21"/>
      <c r="L17093" s="20" t="s">
        <v>102</v>
      </c>
      <c r="M17093" s="20" t="s">
        <v>48</v>
      </c>
      <c r="N17093" s="23">
        <v>0.62</v>
      </c>
      <c r="O17093" s="21"/>
    </row>
    <row r="17094" spans="1:15" x14ac:dyDescent="0.25">
      <c r="A17094" s="20" t="s">
        <v>130</v>
      </c>
      <c r="B17094" s="20" t="s">
        <v>1434</v>
      </c>
      <c r="C17094" s="20" t="s">
        <v>105</v>
      </c>
      <c r="D17094" s="20" t="s">
        <v>106</v>
      </c>
      <c r="E17094" s="21"/>
      <c r="F17094" s="26">
        <v>788.2</v>
      </c>
      <c r="G17094" s="23">
        <v>0.19</v>
      </c>
      <c r="H17094" s="20" t="s">
        <v>102</v>
      </c>
      <c r="I17094" s="20" t="s">
        <v>120</v>
      </c>
      <c r="J17094" s="20" t="s">
        <v>104</v>
      </c>
      <c r="K17094" s="21"/>
      <c r="L17094" s="20" t="s">
        <v>102</v>
      </c>
      <c r="M17094" s="20" t="s">
        <v>82</v>
      </c>
      <c r="N17094" s="21"/>
      <c r="O17094" s="21"/>
    </row>
    <row r="17095" spans="1:15" x14ac:dyDescent="0.25">
      <c r="A17095" s="20" t="s">
        <v>130</v>
      </c>
      <c r="B17095" s="20" t="s">
        <v>1434</v>
      </c>
      <c r="C17095" s="20" t="s">
        <v>22</v>
      </c>
      <c r="D17095" s="20" t="s">
        <v>106</v>
      </c>
      <c r="E17095" s="21"/>
      <c r="F17095" s="24">
        <v>11821.18</v>
      </c>
      <c r="G17095" s="23">
        <v>2.89</v>
      </c>
      <c r="H17095" s="20" t="s">
        <v>102</v>
      </c>
      <c r="I17095" s="20" t="s">
        <v>120</v>
      </c>
      <c r="J17095" s="20" t="s">
        <v>104</v>
      </c>
      <c r="K17095" s="21"/>
      <c r="L17095" s="20" t="s">
        <v>102</v>
      </c>
      <c r="M17095" s="20" t="s">
        <v>61</v>
      </c>
      <c r="N17095" s="24">
        <v>5910.59</v>
      </c>
      <c r="O17095" s="21"/>
    </row>
    <row r="17096" spans="1:15" x14ac:dyDescent="0.25">
      <c r="A17096" s="20" t="s">
        <v>130</v>
      </c>
      <c r="B17096" s="20" t="s">
        <v>1434</v>
      </c>
      <c r="C17096" s="20" t="s">
        <v>107</v>
      </c>
      <c r="D17096" s="20" t="s">
        <v>106</v>
      </c>
      <c r="E17096" s="21"/>
      <c r="F17096" s="24">
        <v>1319.03</v>
      </c>
      <c r="G17096" s="23">
        <v>0.32</v>
      </c>
      <c r="H17096" s="20" t="s">
        <v>102</v>
      </c>
      <c r="I17096" s="20" t="s">
        <v>120</v>
      </c>
      <c r="J17096" s="20" t="s">
        <v>104</v>
      </c>
      <c r="K17096" s="21"/>
      <c r="L17096" s="20" t="s">
        <v>102</v>
      </c>
      <c r="M17096" s="20" t="s">
        <v>65</v>
      </c>
      <c r="N17096" s="23">
        <v>0.84</v>
      </c>
      <c r="O17096" s="21"/>
    </row>
    <row r="17097" spans="1:15" x14ac:dyDescent="0.25">
      <c r="A17097" s="20" t="s">
        <v>130</v>
      </c>
      <c r="B17097" s="20" t="s">
        <v>1434</v>
      </c>
      <c r="C17097" s="20" t="s">
        <v>214</v>
      </c>
      <c r="D17097" s="20" t="s">
        <v>106</v>
      </c>
      <c r="E17097" s="21"/>
      <c r="F17097" s="22">
        <v>1071.5999999999999</v>
      </c>
      <c r="G17097" s="23">
        <v>0.26</v>
      </c>
      <c r="H17097" s="20" t="s">
        <v>102</v>
      </c>
      <c r="I17097" s="20" t="s">
        <v>120</v>
      </c>
      <c r="J17097" s="20" t="s">
        <v>104</v>
      </c>
      <c r="K17097" s="21"/>
      <c r="L17097" s="20" t="s">
        <v>102</v>
      </c>
      <c r="M17097" s="20" t="s">
        <v>64</v>
      </c>
      <c r="N17097" s="21"/>
      <c r="O17097" s="21"/>
    </row>
    <row r="17098" spans="1:15" x14ac:dyDescent="0.25">
      <c r="A17098" s="20" t="s">
        <v>130</v>
      </c>
      <c r="B17098" s="20" t="s">
        <v>1434</v>
      </c>
      <c r="C17098" s="20" t="s">
        <v>139</v>
      </c>
      <c r="D17098" s="20" t="s">
        <v>109</v>
      </c>
      <c r="E17098" s="25">
        <v>14</v>
      </c>
      <c r="F17098" s="24">
        <v>6601.06</v>
      </c>
      <c r="G17098" s="23">
        <v>1.61</v>
      </c>
      <c r="H17098" s="20" t="s">
        <v>102</v>
      </c>
      <c r="I17098" s="20" t="s">
        <v>120</v>
      </c>
      <c r="J17098" s="20" t="s">
        <v>104</v>
      </c>
      <c r="K17098" s="21"/>
      <c r="L17098" s="20" t="s">
        <v>102</v>
      </c>
      <c r="M17098" s="20" t="s">
        <v>53</v>
      </c>
      <c r="N17098" s="23">
        <v>0.24</v>
      </c>
      <c r="O17098" s="21"/>
    </row>
    <row r="17099" spans="1:15" x14ac:dyDescent="0.25">
      <c r="A17099" s="20" t="s">
        <v>130</v>
      </c>
      <c r="B17099" s="20" t="s">
        <v>1434</v>
      </c>
      <c r="C17099" s="20" t="s">
        <v>141</v>
      </c>
      <c r="D17099" s="20" t="s">
        <v>109</v>
      </c>
      <c r="E17099" s="25">
        <v>6</v>
      </c>
      <c r="F17099" s="24">
        <v>2709.63</v>
      </c>
      <c r="G17099" s="23">
        <v>0.66</v>
      </c>
      <c r="H17099" s="20" t="s">
        <v>102</v>
      </c>
      <c r="I17099" s="20" t="s">
        <v>120</v>
      </c>
      <c r="J17099" s="20" t="s">
        <v>104</v>
      </c>
      <c r="K17099" s="21"/>
      <c r="L17099" s="20" t="s">
        <v>102</v>
      </c>
      <c r="M17099" s="20" t="s">
        <v>49</v>
      </c>
      <c r="N17099" s="23">
        <v>0.77</v>
      </c>
      <c r="O17099" s="21"/>
    </row>
    <row r="17100" spans="1:15" x14ac:dyDescent="0.25">
      <c r="A17100" s="20" t="s">
        <v>130</v>
      </c>
      <c r="B17100" s="20" t="s">
        <v>1434</v>
      </c>
      <c r="C17100" s="20" t="s">
        <v>111</v>
      </c>
      <c r="D17100" s="20" t="s">
        <v>106</v>
      </c>
      <c r="E17100" s="21"/>
      <c r="F17100" s="22">
        <v>1679.4</v>
      </c>
      <c r="G17100" s="23">
        <v>0.41</v>
      </c>
      <c r="H17100" s="20" t="s">
        <v>102</v>
      </c>
      <c r="I17100" s="20" t="s">
        <v>120</v>
      </c>
      <c r="J17100" s="20" t="s">
        <v>104</v>
      </c>
      <c r="K17100" s="21"/>
      <c r="L17100" s="20" t="s">
        <v>102</v>
      </c>
      <c r="M17100" s="20" t="s">
        <v>56</v>
      </c>
      <c r="N17100" s="23">
        <v>0.41</v>
      </c>
      <c r="O17100" s="21"/>
    </row>
    <row r="17101" spans="1:15" x14ac:dyDescent="0.25">
      <c r="A17101" s="20" t="s">
        <v>130</v>
      </c>
      <c r="B17101" s="20" t="s">
        <v>1434</v>
      </c>
      <c r="C17101" s="20" t="s">
        <v>112</v>
      </c>
      <c r="D17101" s="20" t="s">
        <v>113</v>
      </c>
      <c r="E17101" s="25">
        <v>1</v>
      </c>
      <c r="F17101" s="23">
        <v>235.53</v>
      </c>
      <c r="G17101" s="23">
        <v>0.06</v>
      </c>
      <c r="H17101" s="20" t="s">
        <v>102</v>
      </c>
      <c r="I17101" s="20" t="s">
        <v>120</v>
      </c>
      <c r="J17101" s="20" t="s">
        <v>104</v>
      </c>
      <c r="K17101" s="21"/>
      <c r="L17101" s="20" t="s">
        <v>102</v>
      </c>
      <c r="M17101" s="20" t="s">
        <v>58</v>
      </c>
      <c r="N17101" s="23">
        <v>0.69</v>
      </c>
      <c r="O17101" s="21"/>
    </row>
    <row r="17102" spans="1:15" x14ac:dyDescent="0.25">
      <c r="A17102" s="20" t="s">
        <v>130</v>
      </c>
      <c r="B17102" s="20" t="s">
        <v>1434</v>
      </c>
      <c r="C17102" s="20" t="s">
        <v>114</v>
      </c>
      <c r="D17102" s="20" t="s">
        <v>106</v>
      </c>
      <c r="E17102" s="21"/>
      <c r="F17102" s="24">
        <v>10010.870000000001</v>
      </c>
      <c r="G17102" s="23">
        <v>2.44</v>
      </c>
      <c r="H17102" s="20" t="s">
        <v>102</v>
      </c>
      <c r="I17102" s="20" t="s">
        <v>120</v>
      </c>
      <c r="J17102" s="20" t="s">
        <v>104</v>
      </c>
      <c r="K17102" s="21"/>
      <c r="L17102" s="20" t="s">
        <v>102</v>
      </c>
      <c r="M17102" s="20" t="s">
        <v>69</v>
      </c>
      <c r="N17102" s="23">
        <v>2.85</v>
      </c>
      <c r="O17102" s="21"/>
    </row>
    <row r="17103" spans="1:15" x14ac:dyDescent="0.25">
      <c r="A17103" s="20" t="s">
        <v>130</v>
      </c>
      <c r="B17103" s="20" t="s">
        <v>1434</v>
      </c>
      <c r="C17103" s="20" t="s">
        <v>116</v>
      </c>
      <c r="D17103" s="20" t="s">
        <v>106</v>
      </c>
      <c r="E17103" s="21"/>
      <c r="F17103" s="23">
        <v>833.34</v>
      </c>
      <c r="G17103" s="26">
        <v>0.2</v>
      </c>
      <c r="H17103" s="20" t="s">
        <v>102</v>
      </c>
      <c r="I17103" s="20" t="s">
        <v>120</v>
      </c>
      <c r="J17103" s="20" t="s">
        <v>104</v>
      </c>
      <c r="K17103" s="21"/>
      <c r="L17103" s="20" t="s">
        <v>102</v>
      </c>
      <c r="M17103" s="20" t="s">
        <v>62</v>
      </c>
      <c r="N17103" s="23">
        <v>416.67</v>
      </c>
      <c r="O17103" s="21"/>
    </row>
    <row r="17104" spans="1:15" x14ac:dyDescent="0.25">
      <c r="A17104" s="20" t="s">
        <v>130</v>
      </c>
      <c r="B17104" s="20" t="s">
        <v>1434</v>
      </c>
      <c r="C17104" s="20" t="s">
        <v>142</v>
      </c>
      <c r="D17104" s="20" t="s">
        <v>106</v>
      </c>
      <c r="E17104" s="21"/>
      <c r="F17104" s="21"/>
      <c r="G17104" s="21"/>
      <c r="H17104" s="20" t="s">
        <v>102</v>
      </c>
      <c r="I17104" s="20" t="s">
        <v>120</v>
      </c>
      <c r="J17104" s="20" t="s">
        <v>104</v>
      </c>
      <c r="K17104" s="21"/>
      <c r="L17104" s="20" t="s">
        <v>102</v>
      </c>
      <c r="M17104" s="20" t="s">
        <v>71</v>
      </c>
      <c r="N17104" s="21"/>
      <c r="O17104" s="21"/>
    </row>
    <row r="17105" spans="1:15" x14ac:dyDescent="0.25">
      <c r="A17105" s="20" t="s">
        <v>130</v>
      </c>
      <c r="B17105" s="20" t="s">
        <v>1435</v>
      </c>
      <c r="C17105" s="20" t="s">
        <v>101</v>
      </c>
      <c r="D17105" s="20" t="s">
        <v>6</v>
      </c>
      <c r="E17105" s="21"/>
      <c r="F17105" s="24">
        <v>3483.13</v>
      </c>
      <c r="G17105" s="23">
        <v>1.27</v>
      </c>
      <c r="H17105" s="20" t="s">
        <v>102</v>
      </c>
      <c r="I17105" s="20" t="s">
        <v>120</v>
      </c>
      <c r="J17105" s="20" t="s">
        <v>104</v>
      </c>
      <c r="K17105" s="21"/>
      <c r="L17105" s="20" t="s">
        <v>102</v>
      </c>
      <c r="M17105" s="20" t="s">
        <v>45</v>
      </c>
      <c r="N17105" s="23">
        <v>35.19</v>
      </c>
      <c r="O17105" s="21"/>
    </row>
    <row r="17106" spans="1:15" x14ac:dyDescent="0.25">
      <c r="A17106" s="20" t="s">
        <v>130</v>
      </c>
      <c r="B17106" s="20" t="s">
        <v>1435</v>
      </c>
      <c r="C17106" s="20" t="s">
        <v>7</v>
      </c>
      <c r="D17106" s="20" t="s">
        <v>10</v>
      </c>
      <c r="E17106" s="21"/>
      <c r="F17106" s="24">
        <v>1696.01</v>
      </c>
      <c r="G17106" s="23">
        <v>0.62</v>
      </c>
      <c r="H17106" s="20" t="s">
        <v>102</v>
      </c>
      <c r="I17106" s="20" t="s">
        <v>120</v>
      </c>
      <c r="J17106" s="20" t="s">
        <v>104</v>
      </c>
      <c r="K17106" s="21"/>
      <c r="L17106" s="20" t="s">
        <v>102</v>
      </c>
      <c r="M17106" s="20" t="s">
        <v>48</v>
      </c>
      <c r="N17106" s="23">
        <v>0.62</v>
      </c>
      <c r="O17106" s="21"/>
    </row>
    <row r="17107" spans="1:15" x14ac:dyDescent="0.25">
      <c r="A17107" s="20" t="s">
        <v>130</v>
      </c>
      <c r="B17107" s="20" t="s">
        <v>1435</v>
      </c>
      <c r="C17107" s="20" t="s">
        <v>105</v>
      </c>
      <c r="D17107" s="20" t="s">
        <v>106</v>
      </c>
      <c r="E17107" s="21"/>
      <c r="F17107" s="23">
        <v>451.88</v>
      </c>
      <c r="G17107" s="23">
        <v>0.17</v>
      </c>
      <c r="H17107" s="20" t="s">
        <v>102</v>
      </c>
      <c r="I17107" s="20" t="s">
        <v>120</v>
      </c>
      <c r="J17107" s="20" t="s">
        <v>104</v>
      </c>
      <c r="K17107" s="21"/>
      <c r="L17107" s="20" t="s">
        <v>102</v>
      </c>
      <c r="M17107" s="20" t="s">
        <v>82</v>
      </c>
      <c r="N17107" s="21"/>
      <c r="O17107" s="21"/>
    </row>
    <row r="17108" spans="1:15" x14ac:dyDescent="0.25">
      <c r="A17108" s="20" t="s">
        <v>130</v>
      </c>
      <c r="B17108" s="20" t="s">
        <v>1435</v>
      </c>
      <c r="C17108" s="20" t="s">
        <v>22</v>
      </c>
      <c r="D17108" s="20" t="s">
        <v>106</v>
      </c>
      <c r="E17108" s="21"/>
      <c r="F17108" s="21"/>
      <c r="G17108" s="21"/>
      <c r="H17108" s="20" t="s">
        <v>102</v>
      </c>
      <c r="I17108" s="20" t="s">
        <v>120</v>
      </c>
      <c r="J17108" s="20" t="s">
        <v>104</v>
      </c>
      <c r="K17108" s="21"/>
      <c r="L17108" s="20" t="s">
        <v>102</v>
      </c>
      <c r="M17108" s="20" t="s">
        <v>61</v>
      </c>
      <c r="N17108" s="24">
        <v>5910.59</v>
      </c>
      <c r="O17108" s="21"/>
    </row>
    <row r="17109" spans="1:15" x14ac:dyDescent="0.25">
      <c r="A17109" s="20" t="s">
        <v>130</v>
      </c>
      <c r="B17109" s="20" t="s">
        <v>1435</v>
      </c>
      <c r="C17109" s="20" t="s">
        <v>107</v>
      </c>
      <c r="D17109" s="20" t="s">
        <v>106</v>
      </c>
      <c r="E17109" s="21"/>
      <c r="F17109" s="24">
        <v>1087.73</v>
      </c>
      <c r="G17109" s="26">
        <v>0.4</v>
      </c>
      <c r="H17109" s="20" t="s">
        <v>102</v>
      </c>
      <c r="I17109" s="20" t="s">
        <v>120</v>
      </c>
      <c r="J17109" s="20" t="s">
        <v>104</v>
      </c>
      <c r="K17109" s="21"/>
      <c r="L17109" s="20" t="s">
        <v>102</v>
      </c>
      <c r="M17109" s="20" t="s">
        <v>65</v>
      </c>
      <c r="N17109" s="23">
        <v>0.84</v>
      </c>
      <c r="O17109" s="21"/>
    </row>
    <row r="17110" spans="1:15" x14ac:dyDescent="0.25">
      <c r="A17110" s="20" t="s">
        <v>130</v>
      </c>
      <c r="B17110" s="20" t="s">
        <v>1435</v>
      </c>
      <c r="C17110" s="20" t="s">
        <v>214</v>
      </c>
      <c r="D17110" s="20" t="s">
        <v>106</v>
      </c>
      <c r="E17110" s="21"/>
      <c r="F17110" s="23">
        <v>890.49</v>
      </c>
      <c r="G17110" s="23">
        <v>0.33</v>
      </c>
      <c r="H17110" s="20" t="s">
        <v>102</v>
      </c>
      <c r="I17110" s="20" t="s">
        <v>120</v>
      </c>
      <c r="J17110" s="20" t="s">
        <v>104</v>
      </c>
      <c r="K17110" s="21"/>
      <c r="L17110" s="20" t="s">
        <v>102</v>
      </c>
      <c r="M17110" s="20" t="s">
        <v>64</v>
      </c>
      <c r="N17110" s="21"/>
      <c r="O17110" s="21"/>
    </row>
    <row r="17111" spans="1:15" x14ac:dyDescent="0.25">
      <c r="A17111" s="20" t="s">
        <v>130</v>
      </c>
      <c r="B17111" s="20" t="s">
        <v>1435</v>
      </c>
      <c r="C17111" s="20" t="s">
        <v>139</v>
      </c>
      <c r="D17111" s="20" t="s">
        <v>109</v>
      </c>
      <c r="E17111" s="25">
        <v>7</v>
      </c>
      <c r="F17111" s="24">
        <v>6324.53</v>
      </c>
      <c r="G17111" s="23">
        <v>2.31</v>
      </c>
      <c r="H17111" s="20" t="s">
        <v>102</v>
      </c>
      <c r="I17111" s="20" t="s">
        <v>120</v>
      </c>
      <c r="J17111" s="20" t="s">
        <v>104</v>
      </c>
      <c r="K17111" s="21"/>
      <c r="L17111" s="20" t="s">
        <v>102</v>
      </c>
      <c r="M17111" s="20" t="s">
        <v>53</v>
      </c>
      <c r="N17111" s="23">
        <v>0.24</v>
      </c>
      <c r="O17111" s="21"/>
    </row>
    <row r="17112" spans="1:15" x14ac:dyDescent="0.25">
      <c r="A17112" s="20" t="s">
        <v>130</v>
      </c>
      <c r="B17112" s="20" t="s">
        <v>1435</v>
      </c>
      <c r="C17112" s="20" t="s">
        <v>141</v>
      </c>
      <c r="D17112" s="20" t="s">
        <v>109</v>
      </c>
      <c r="E17112" s="25">
        <v>5</v>
      </c>
      <c r="F17112" s="23">
        <v>755.76</v>
      </c>
      <c r="G17112" s="23">
        <v>0.28000000000000003</v>
      </c>
      <c r="H17112" s="20" t="s">
        <v>102</v>
      </c>
      <c r="I17112" s="20" t="s">
        <v>120</v>
      </c>
      <c r="J17112" s="20" t="s">
        <v>104</v>
      </c>
      <c r="K17112" s="21"/>
      <c r="L17112" s="20" t="s">
        <v>102</v>
      </c>
      <c r="M17112" s="20" t="s">
        <v>49</v>
      </c>
      <c r="N17112" s="23">
        <v>0.77</v>
      </c>
      <c r="O17112" s="21"/>
    </row>
    <row r="17113" spans="1:15" x14ac:dyDescent="0.25">
      <c r="A17113" s="20" t="s">
        <v>130</v>
      </c>
      <c r="B17113" s="20" t="s">
        <v>1435</v>
      </c>
      <c r="C17113" s="20" t="s">
        <v>111</v>
      </c>
      <c r="D17113" s="20" t="s">
        <v>106</v>
      </c>
      <c r="E17113" s="21"/>
      <c r="F17113" s="24">
        <v>1121.56</v>
      </c>
      <c r="G17113" s="23">
        <v>0.41</v>
      </c>
      <c r="H17113" s="20" t="s">
        <v>102</v>
      </c>
      <c r="I17113" s="20" t="s">
        <v>120</v>
      </c>
      <c r="J17113" s="20" t="s">
        <v>104</v>
      </c>
      <c r="K17113" s="21"/>
      <c r="L17113" s="20" t="s">
        <v>102</v>
      </c>
      <c r="M17113" s="20" t="s">
        <v>56</v>
      </c>
      <c r="N17113" s="23">
        <v>0.41</v>
      </c>
      <c r="O17113" s="21"/>
    </row>
    <row r="17114" spans="1:15" x14ac:dyDescent="0.25">
      <c r="A17114" s="20" t="s">
        <v>130</v>
      </c>
      <c r="B17114" s="20" t="s">
        <v>1435</v>
      </c>
      <c r="C17114" s="20" t="s">
        <v>112</v>
      </c>
      <c r="D17114" s="20" t="s">
        <v>113</v>
      </c>
      <c r="E17114" s="25">
        <v>1</v>
      </c>
      <c r="F17114" s="23">
        <v>157.29</v>
      </c>
      <c r="G17114" s="23">
        <v>0.06</v>
      </c>
      <c r="H17114" s="20" t="s">
        <v>102</v>
      </c>
      <c r="I17114" s="20" t="s">
        <v>120</v>
      </c>
      <c r="J17114" s="20" t="s">
        <v>104</v>
      </c>
      <c r="K17114" s="21"/>
      <c r="L17114" s="20" t="s">
        <v>102</v>
      </c>
      <c r="M17114" s="20" t="s">
        <v>58</v>
      </c>
      <c r="N17114" s="23">
        <v>0.69</v>
      </c>
      <c r="O17114" s="21"/>
    </row>
    <row r="17115" spans="1:15" x14ac:dyDescent="0.25">
      <c r="A17115" s="20" t="s">
        <v>130</v>
      </c>
      <c r="B17115" s="20" t="s">
        <v>1435</v>
      </c>
      <c r="C17115" s="20" t="s">
        <v>114</v>
      </c>
      <c r="D17115" s="20" t="s">
        <v>106</v>
      </c>
      <c r="E17115" s="21"/>
      <c r="F17115" s="22">
        <v>6395.6</v>
      </c>
      <c r="G17115" s="23">
        <v>2.34</v>
      </c>
      <c r="H17115" s="20" t="s">
        <v>102</v>
      </c>
      <c r="I17115" s="20" t="s">
        <v>120</v>
      </c>
      <c r="J17115" s="20" t="s">
        <v>104</v>
      </c>
      <c r="K17115" s="21"/>
      <c r="L17115" s="20" t="s">
        <v>102</v>
      </c>
      <c r="M17115" s="20" t="s">
        <v>69</v>
      </c>
      <c r="N17115" s="23">
        <v>2.85</v>
      </c>
      <c r="O17115" s="21"/>
    </row>
    <row r="17116" spans="1:15" x14ac:dyDescent="0.25">
      <c r="A17116" s="20" t="s">
        <v>130</v>
      </c>
      <c r="B17116" s="20" t="s">
        <v>1435</v>
      </c>
      <c r="C17116" s="20" t="s">
        <v>116</v>
      </c>
      <c r="D17116" s="20" t="s">
        <v>106</v>
      </c>
      <c r="E17116" s="21"/>
      <c r="F17116" s="21"/>
      <c r="G17116" s="21"/>
      <c r="H17116" s="20" t="s">
        <v>102</v>
      </c>
      <c r="I17116" s="20" t="s">
        <v>120</v>
      </c>
      <c r="J17116" s="20" t="s">
        <v>104</v>
      </c>
      <c r="K17116" s="21"/>
      <c r="L17116" s="20" t="s">
        <v>102</v>
      </c>
      <c r="M17116" s="20" t="s">
        <v>62</v>
      </c>
      <c r="N17116" s="23">
        <v>416.67</v>
      </c>
      <c r="O17116" s="21"/>
    </row>
    <row r="17117" spans="1:15" x14ac:dyDescent="0.25">
      <c r="A17117" s="20" t="s">
        <v>130</v>
      </c>
      <c r="B17117" s="20" t="s">
        <v>1436</v>
      </c>
      <c r="C17117" s="20" t="s">
        <v>101</v>
      </c>
      <c r="D17117" s="20" t="s">
        <v>6</v>
      </c>
      <c r="E17117" s="21"/>
      <c r="F17117" s="23">
        <v>105.55</v>
      </c>
      <c r="G17117" s="23">
        <v>0.13</v>
      </c>
      <c r="H17117" s="20" t="s">
        <v>102</v>
      </c>
      <c r="I17117" s="20" t="s">
        <v>120</v>
      </c>
      <c r="J17117" s="20" t="s">
        <v>104</v>
      </c>
      <c r="K17117" s="21"/>
      <c r="L17117" s="20" t="s">
        <v>102</v>
      </c>
      <c r="M17117" s="20" t="s">
        <v>45</v>
      </c>
      <c r="N17117" s="23">
        <v>35.19</v>
      </c>
      <c r="O17117" s="21"/>
    </row>
    <row r="17118" spans="1:15" x14ac:dyDescent="0.25">
      <c r="A17118" s="20" t="s">
        <v>130</v>
      </c>
      <c r="B17118" s="20" t="s">
        <v>1436</v>
      </c>
      <c r="C17118" s="20" t="s">
        <v>7</v>
      </c>
      <c r="D17118" s="20" t="s">
        <v>10</v>
      </c>
      <c r="E17118" s="21"/>
      <c r="F17118" s="23">
        <v>511.62</v>
      </c>
      <c r="G17118" s="23">
        <v>0.62</v>
      </c>
      <c r="H17118" s="20" t="s">
        <v>102</v>
      </c>
      <c r="I17118" s="20" t="s">
        <v>120</v>
      </c>
      <c r="J17118" s="20" t="s">
        <v>104</v>
      </c>
      <c r="K17118" s="21"/>
      <c r="L17118" s="20" t="s">
        <v>102</v>
      </c>
      <c r="M17118" s="20" t="s">
        <v>48</v>
      </c>
      <c r="N17118" s="23">
        <v>0.62</v>
      </c>
      <c r="O17118" s="21"/>
    </row>
    <row r="17119" spans="1:15" x14ac:dyDescent="0.25">
      <c r="A17119" s="20" t="s">
        <v>130</v>
      </c>
      <c r="B17119" s="20" t="s">
        <v>1436</v>
      </c>
      <c r="C17119" s="20" t="s">
        <v>105</v>
      </c>
      <c r="D17119" s="20" t="s">
        <v>106</v>
      </c>
      <c r="E17119" s="21"/>
      <c r="F17119" s="23">
        <v>51.37</v>
      </c>
      <c r="G17119" s="23">
        <v>0.06</v>
      </c>
      <c r="H17119" s="20" t="s">
        <v>102</v>
      </c>
      <c r="I17119" s="20" t="s">
        <v>120</v>
      </c>
      <c r="J17119" s="20" t="s">
        <v>104</v>
      </c>
      <c r="K17119" s="21"/>
      <c r="L17119" s="20" t="s">
        <v>102</v>
      </c>
      <c r="M17119" s="20" t="s">
        <v>82</v>
      </c>
      <c r="N17119" s="21"/>
      <c r="O17119" s="21"/>
    </row>
    <row r="17120" spans="1:15" x14ac:dyDescent="0.25">
      <c r="A17120" s="20" t="s">
        <v>130</v>
      </c>
      <c r="B17120" s="20" t="s">
        <v>1436</v>
      </c>
      <c r="C17120" s="20" t="s">
        <v>22</v>
      </c>
      <c r="D17120" s="20" t="s">
        <v>106</v>
      </c>
      <c r="E17120" s="21"/>
      <c r="F17120" s="21"/>
      <c r="G17120" s="21"/>
      <c r="H17120" s="20" t="s">
        <v>102</v>
      </c>
      <c r="I17120" s="20" t="s">
        <v>120</v>
      </c>
      <c r="J17120" s="20" t="s">
        <v>104</v>
      </c>
      <c r="K17120" s="21"/>
      <c r="L17120" s="20" t="s">
        <v>102</v>
      </c>
      <c r="M17120" s="20" t="s">
        <v>61</v>
      </c>
      <c r="N17120" s="24">
        <v>5910.59</v>
      </c>
      <c r="O17120" s="21"/>
    </row>
    <row r="17121" spans="1:15" x14ac:dyDescent="0.25">
      <c r="A17121" s="20" t="s">
        <v>130</v>
      </c>
      <c r="B17121" s="20" t="s">
        <v>1436</v>
      </c>
      <c r="C17121" s="20" t="s">
        <v>107</v>
      </c>
      <c r="D17121" s="20" t="s">
        <v>106</v>
      </c>
      <c r="E17121" s="21"/>
      <c r="F17121" s="21"/>
      <c r="G17121" s="21"/>
      <c r="H17121" s="20" t="s">
        <v>102</v>
      </c>
      <c r="I17121" s="20" t="s">
        <v>120</v>
      </c>
      <c r="J17121" s="20" t="s">
        <v>104</v>
      </c>
      <c r="K17121" s="21"/>
      <c r="L17121" s="20" t="s">
        <v>102</v>
      </c>
      <c r="M17121" s="20" t="s">
        <v>65</v>
      </c>
      <c r="N17121" s="23">
        <v>0.84</v>
      </c>
      <c r="O17121" s="21"/>
    </row>
    <row r="17122" spans="1:15" x14ac:dyDescent="0.25">
      <c r="A17122" s="20" t="s">
        <v>130</v>
      </c>
      <c r="B17122" s="20" t="s">
        <v>1436</v>
      </c>
      <c r="C17122" s="20" t="s">
        <v>214</v>
      </c>
      <c r="D17122" s="20" t="s">
        <v>106</v>
      </c>
      <c r="E17122" s="21"/>
      <c r="F17122" s="23">
        <v>105.65</v>
      </c>
      <c r="G17122" s="23">
        <v>0.13</v>
      </c>
      <c r="H17122" s="20" t="s">
        <v>102</v>
      </c>
      <c r="I17122" s="20" t="s">
        <v>120</v>
      </c>
      <c r="J17122" s="20" t="s">
        <v>104</v>
      </c>
      <c r="K17122" s="21"/>
      <c r="L17122" s="20" t="s">
        <v>102</v>
      </c>
      <c r="M17122" s="20" t="s">
        <v>64</v>
      </c>
      <c r="N17122" s="21"/>
      <c r="O17122" s="21"/>
    </row>
    <row r="17123" spans="1:15" x14ac:dyDescent="0.25">
      <c r="A17123" s="20" t="s">
        <v>130</v>
      </c>
      <c r="B17123" s="20" t="s">
        <v>1436</v>
      </c>
      <c r="C17123" s="20" t="s">
        <v>139</v>
      </c>
      <c r="D17123" s="20" t="s">
        <v>109</v>
      </c>
      <c r="E17123" s="25">
        <v>6</v>
      </c>
      <c r="F17123" s="22">
        <v>1498.9</v>
      </c>
      <c r="G17123" s="23">
        <v>1.82</v>
      </c>
      <c r="H17123" s="20" t="s">
        <v>102</v>
      </c>
      <c r="I17123" s="20" t="s">
        <v>120</v>
      </c>
      <c r="J17123" s="20" t="s">
        <v>104</v>
      </c>
      <c r="K17123" s="21"/>
      <c r="L17123" s="20" t="s">
        <v>102</v>
      </c>
      <c r="M17123" s="20" t="s">
        <v>53</v>
      </c>
      <c r="N17123" s="23">
        <v>0.24</v>
      </c>
      <c r="O17123" s="21"/>
    </row>
    <row r="17124" spans="1:15" x14ac:dyDescent="0.25">
      <c r="A17124" s="20" t="s">
        <v>130</v>
      </c>
      <c r="B17124" s="20" t="s">
        <v>1436</v>
      </c>
      <c r="C17124" s="20" t="s">
        <v>141</v>
      </c>
      <c r="D17124" s="20" t="s">
        <v>109</v>
      </c>
      <c r="E17124" s="25">
        <v>4</v>
      </c>
      <c r="F17124" s="23">
        <v>269.19</v>
      </c>
      <c r="G17124" s="23">
        <v>0.33</v>
      </c>
      <c r="H17124" s="20" t="s">
        <v>102</v>
      </c>
      <c r="I17124" s="20" t="s">
        <v>120</v>
      </c>
      <c r="J17124" s="20" t="s">
        <v>104</v>
      </c>
      <c r="K17124" s="21"/>
      <c r="L17124" s="20" t="s">
        <v>102</v>
      </c>
      <c r="M17124" s="20" t="s">
        <v>49</v>
      </c>
      <c r="N17124" s="23">
        <v>0.77</v>
      </c>
      <c r="O17124" s="21"/>
    </row>
    <row r="17125" spans="1:15" x14ac:dyDescent="0.25">
      <c r="A17125" s="20" t="s">
        <v>130</v>
      </c>
      <c r="B17125" s="20" t="s">
        <v>1436</v>
      </c>
      <c r="C17125" s="20" t="s">
        <v>111</v>
      </c>
      <c r="D17125" s="20" t="s">
        <v>106</v>
      </c>
      <c r="E17125" s="21"/>
      <c r="F17125" s="23">
        <v>338.33</v>
      </c>
      <c r="G17125" s="23">
        <v>0.41</v>
      </c>
      <c r="H17125" s="20" t="s">
        <v>102</v>
      </c>
      <c r="I17125" s="20" t="s">
        <v>120</v>
      </c>
      <c r="J17125" s="20" t="s">
        <v>104</v>
      </c>
      <c r="K17125" s="21"/>
      <c r="L17125" s="20" t="s">
        <v>102</v>
      </c>
      <c r="M17125" s="20" t="s">
        <v>56</v>
      </c>
      <c r="N17125" s="23">
        <v>0.41</v>
      </c>
      <c r="O17125" s="21"/>
    </row>
    <row r="17126" spans="1:15" x14ac:dyDescent="0.25">
      <c r="A17126" s="20" t="s">
        <v>130</v>
      </c>
      <c r="B17126" s="20" t="s">
        <v>1436</v>
      </c>
      <c r="C17126" s="20" t="s">
        <v>112</v>
      </c>
      <c r="D17126" s="20" t="s">
        <v>113</v>
      </c>
      <c r="E17126" s="25">
        <v>1</v>
      </c>
      <c r="F17126" s="23">
        <v>47.45</v>
      </c>
      <c r="G17126" s="23">
        <v>0.06</v>
      </c>
      <c r="H17126" s="20" t="s">
        <v>102</v>
      </c>
      <c r="I17126" s="20" t="s">
        <v>120</v>
      </c>
      <c r="J17126" s="20" t="s">
        <v>104</v>
      </c>
      <c r="K17126" s="21"/>
      <c r="L17126" s="20" t="s">
        <v>102</v>
      </c>
      <c r="M17126" s="20" t="s">
        <v>58</v>
      </c>
      <c r="N17126" s="23">
        <v>0.69</v>
      </c>
      <c r="O17126" s="21"/>
    </row>
    <row r="17127" spans="1:15" x14ac:dyDescent="0.25">
      <c r="A17127" s="20" t="s">
        <v>130</v>
      </c>
      <c r="B17127" s="20" t="s">
        <v>1436</v>
      </c>
      <c r="C17127" s="20" t="s">
        <v>114</v>
      </c>
      <c r="D17127" s="20" t="s">
        <v>106</v>
      </c>
      <c r="E17127" s="21"/>
      <c r="F17127" s="24">
        <v>1922.72</v>
      </c>
      <c r="G17127" s="23">
        <v>2.33</v>
      </c>
      <c r="H17127" s="20" t="s">
        <v>102</v>
      </c>
      <c r="I17127" s="20" t="s">
        <v>120</v>
      </c>
      <c r="J17127" s="20" t="s">
        <v>104</v>
      </c>
      <c r="K17127" s="21"/>
      <c r="L17127" s="20" t="s">
        <v>102</v>
      </c>
      <c r="M17127" s="20" t="s">
        <v>69</v>
      </c>
      <c r="N17127" s="23">
        <v>2.85</v>
      </c>
      <c r="O17127" s="21"/>
    </row>
    <row r="17128" spans="1:15" x14ac:dyDescent="0.25">
      <c r="A17128" s="20" t="s">
        <v>130</v>
      </c>
      <c r="B17128" s="20" t="s">
        <v>1436</v>
      </c>
      <c r="C17128" s="20" t="s">
        <v>116</v>
      </c>
      <c r="D17128" s="20" t="s">
        <v>106</v>
      </c>
      <c r="E17128" s="21"/>
      <c r="F17128" s="21"/>
      <c r="G17128" s="21"/>
      <c r="H17128" s="20" t="s">
        <v>102</v>
      </c>
      <c r="I17128" s="20" t="s">
        <v>120</v>
      </c>
      <c r="J17128" s="20" t="s">
        <v>104</v>
      </c>
      <c r="K17128" s="21"/>
      <c r="L17128" s="20" t="s">
        <v>102</v>
      </c>
      <c r="M17128" s="20" t="s">
        <v>62</v>
      </c>
      <c r="N17128" s="23">
        <v>416.67</v>
      </c>
      <c r="O17128" s="21"/>
    </row>
    <row r="17129" spans="1:15" x14ac:dyDescent="0.25">
      <c r="A17129" s="20" t="s">
        <v>130</v>
      </c>
      <c r="B17129" s="20" t="s">
        <v>1437</v>
      </c>
      <c r="C17129" s="20" t="s">
        <v>101</v>
      </c>
      <c r="D17129" s="20" t="s">
        <v>6</v>
      </c>
      <c r="E17129" s="21"/>
      <c r="F17129" s="24">
        <v>17380.45</v>
      </c>
      <c r="G17129" s="23">
        <v>1.84</v>
      </c>
      <c r="H17129" s="20" t="s">
        <v>102</v>
      </c>
      <c r="I17129" s="20" t="s">
        <v>120</v>
      </c>
      <c r="J17129" s="20" t="s">
        <v>104</v>
      </c>
      <c r="K17129" s="21"/>
      <c r="L17129" s="20" t="s">
        <v>102</v>
      </c>
      <c r="M17129" s="20" t="s">
        <v>45</v>
      </c>
      <c r="N17129" s="23">
        <v>35.19</v>
      </c>
      <c r="O17129" s="21"/>
    </row>
    <row r="17130" spans="1:15" x14ac:dyDescent="0.25">
      <c r="A17130" s="20" t="s">
        <v>130</v>
      </c>
      <c r="B17130" s="20" t="s">
        <v>1437</v>
      </c>
      <c r="C17130" s="20" t="s">
        <v>7</v>
      </c>
      <c r="D17130" s="20" t="s">
        <v>10</v>
      </c>
      <c r="E17130" s="21"/>
      <c r="F17130" s="24">
        <v>5865.32</v>
      </c>
      <c r="G17130" s="23">
        <v>0.62</v>
      </c>
      <c r="H17130" s="20" t="s">
        <v>102</v>
      </c>
      <c r="I17130" s="20" t="s">
        <v>120</v>
      </c>
      <c r="J17130" s="20" t="s">
        <v>104</v>
      </c>
      <c r="K17130" s="21"/>
      <c r="L17130" s="20" t="s">
        <v>102</v>
      </c>
      <c r="M17130" s="20" t="s">
        <v>48</v>
      </c>
      <c r="N17130" s="23">
        <v>0.62</v>
      </c>
      <c r="O17130" s="21"/>
    </row>
    <row r="17131" spans="1:15" x14ac:dyDescent="0.25">
      <c r="A17131" s="20" t="s">
        <v>130</v>
      </c>
      <c r="B17131" s="20" t="s">
        <v>1437</v>
      </c>
      <c r="C17131" s="20" t="s">
        <v>105</v>
      </c>
      <c r="D17131" s="20" t="s">
        <v>106</v>
      </c>
      <c r="E17131" s="21"/>
      <c r="F17131" s="24">
        <v>1828.97</v>
      </c>
      <c r="G17131" s="23">
        <v>0.19</v>
      </c>
      <c r="H17131" s="20" t="s">
        <v>102</v>
      </c>
      <c r="I17131" s="20" t="s">
        <v>120</v>
      </c>
      <c r="J17131" s="20" t="s">
        <v>104</v>
      </c>
      <c r="K17131" s="21"/>
      <c r="L17131" s="20" t="s">
        <v>102</v>
      </c>
      <c r="M17131" s="20" t="s">
        <v>82</v>
      </c>
      <c r="N17131" s="21"/>
      <c r="O17131" s="21"/>
    </row>
    <row r="17132" spans="1:15" x14ac:dyDescent="0.25">
      <c r="A17132" s="20" t="s">
        <v>130</v>
      </c>
      <c r="B17132" s="20" t="s">
        <v>1437</v>
      </c>
      <c r="C17132" s="20" t="s">
        <v>22</v>
      </c>
      <c r="D17132" s="20" t="s">
        <v>106</v>
      </c>
      <c r="E17132" s="21"/>
      <c r="F17132" s="24">
        <v>29552.95</v>
      </c>
      <c r="G17132" s="23">
        <v>3.12</v>
      </c>
      <c r="H17132" s="20" t="s">
        <v>102</v>
      </c>
      <c r="I17132" s="20" t="s">
        <v>120</v>
      </c>
      <c r="J17132" s="20" t="s">
        <v>104</v>
      </c>
      <c r="K17132" s="21"/>
      <c r="L17132" s="20" t="s">
        <v>102</v>
      </c>
      <c r="M17132" s="20" t="s">
        <v>61</v>
      </c>
      <c r="N17132" s="24">
        <v>5910.59</v>
      </c>
      <c r="O17132" s="21"/>
    </row>
    <row r="17133" spans="1:15" x14ac:dyDescent="0.25">
      <c r="A17133" s="20" t="s">
        <v>130</v>
      </c>
      <c r="B17133" s="20" t="s">
        <v>1437</v>
      </c>
      <c r="C17133" s="20" t="s">
        <v>107</v>
      </c>
      <c r="D17133" s="20" t="s">
        <v>106</v>
      </c>
      <c r="E17133" s="21"/>
      <c r="F17133" s="22">
        <v>3476.3</v>
      </c>
      <c r="G17133" s="23">
        <v>0.37</v>
      </c>
      <c r="H17133" s="20" t="s">
        <v>102</v>
      </c>
      <c r="I17133" s="20" t="s">
        <v>120</v>
      </c>
      <c r="J17133" s="20" t="s">
        <v>104</v>
      </c>
      <c r="K17133" s="21"/>
      <c r="L17133" s="20" t="s">
        <v>102</v>
      </c>
      <c r="M17133" s="20" t="s">
        <v>65</v>
      </c>
      <c r="N17133" s="23">
        <v>0.84</v>
      </c>
      <c r="O17133" s="21"/>
    </row>
    <row r="17134" spans="1:15" x14ac:dyDescent="0.25">
      <c r="A17134" s="20" t="s">
        <v>130</v>
      </c>
      <c r="B17134" s="20" t="s">
        <v>1437</v>
      </c>
      <c r="C17134" s="20" t="s">
        <v>214</v>
      </c>
      <c r="D17134" s="20" t="s">
        <v>106</v>
      </c>
      <c r="E17134" s="21"/>
      <c r="F17134" s="22">
        <v>3667.6</v>
      </c>
      <c r="G17134" s="23">
        <v>0.39</v>
      </c>
      <c r="H17134" s="20" t="s">
        <v>102</v>
      </c>
      <c r="I17134" s="20" t="s">
        <v>120</v>
      </c>
      <c r="J17134" s="20" t="s">
        <v>104</v>
      </c>
      <c r="K17134" s="21"/>
      <c r="L17134" s="20" t="s">
        <v>102</v>
      </c>
      <c r="M17134" s="20" t="s">
        <v>64</v>
      </c>
      <c r="N17134" s="21"/>
      <c r="O17134" s="21"/>
    </row>
    <row r="17135" spans="1:15" x14ac:dyDescent="0.25">
      <c r="A17135" s="20" t="s">
        <v>130</v>
      </c>
      <c r="B17135" s="20" t="s">
        <v>1437</v>
      </c>
      <c r="C17135" s="20" t="s">
        <v>139</v>
      </c>
      <c r="D17135" s="20" t="s">
        <v>109</v>
      </c>
      <c r="E17135" s="25">
        <v>16</v>
      </c>
      <c r="F17135" s="24">
        <v>10836.48</v>
      </c>
      <c r="G17135" s="23">
        <v>1.1499999999999999</v>
      </c>
      <c r="H17135" s="20" t="s">
        <v>102</v>
      </c>
      <c r="I17135" s="20" t="s">
        <v>120</v>
      </c>
      <c r="J17135" s="20" t="s">
        <v>104</v>
      </c>
      <c r="K17135" s="21"/>
      <c r="L17135" s="20" t="s">
        <v>102</v>
      </c>
      <c r="M17135" s="20" t="s">
        <v>53</v>
      </c>
      <c r="N17135" s="23">
        <v>0.24</v>
      </c>
      <c r="O17135" s="21"/>
    </row>
    <row r="17136" spans="1:15" x14ac:dyDescent="0.25">
      <c r="A17136" s="20" t="s">
        <v>130</v>
      </c>
      <c r="B17136" s="20" t="s">
        <v>1437</v>
      </c>
      <c r="C17136" s="20" t="s">
        <v>141</v>
      </c>
      <c r="D17136" s="20" t="s">
        <v>109</v>
      </c>
      <c r="E17136" s="25">
        <v>5</v>
      </c>
      <c r="F17136" s="24">
        <v>3499.65</v>
      </c>
      <c r="G17136" s="23">
        <v>0.37</v>
      </c>
      <c r="H17136" s="20" t="s">
        <v>102</v>
      </c>
      <c r="I17136" s="20" t="s">
        <v>120</v>
      </c>
      <c r="J17136" s="20" t="s">
        <v>104</v>
      </c>
      <c r="K17136" s="21"/>
      <c r="L17136" s="20" t="s">
        <v>102</v>
      </c>
      <c r="M17136" s="20" t="s">
        <v>49</v>
      </c>
      <c r="N17136" s="23">
        <v>0.77</v>
      </c>
      <c r="O17136" s="21"/>
    </row>
    <row r="17137" spans="1:15" x14ac:dyDescent="0.25">
      <c r="A17137" s="20" t="s">
        <v>130</v>
      </c>
      <c r="B17137" s="20" t="s">
        <v>1437</v>
      </c>
      <c r="C17137" s="20" t="s">
        <v>111</v>
      </c>
      <c r="D17137" s="20" t="s">
        <v>106</v>
      </c>
      <c r="E17137" s="21"/>
      <c r="F17137" s="24">
        <v>3878.68</v>
      </c>
      <c r="G17137" s="23">
        <v>0.41</v>
      </c>
      <c r="H17137" s="20" t="s">
        <v>102</v>
      </c>
      <c r="I17137" s="20" t="s">
        <v>120</v>
      </c>
      <c r="J17137" s="20" t="s">
        <v>104</v>
      </c>
      <c r="K17137" s="21"/>
      <c r="L17137" s="20" t="s">
        <v>102</v>
      </c>
      <c r="M17137" s="20" t="s">
        <v>56</v>
      </c>
      <c r="N17137" s="23">
        <v>0.41</v>
      </c>
      <c r="O17137" s="21"/>
    </row>
    <row r="17138" spans="1:15" x14ac:dyDescent="0.25">
      <c r="A17138" s="20" t="s">
        <v>130</v>
      </c>
      <c r="B17138" s="20" t="s">
        <v>1437</v>
      </c>
      <c r="C17138" s="20" t="s">
        <v>112</v>
      </c>
      <c r="D17138" s="20" t="s">
        <v>113</v>
      </c>
      <c r="E17138" s="25">
        <v>1</v>
      </c>
      <c r="F17138" s="23">
        <v>543.96</v>
      </c>
      <c r="G17138" s="23">
        <v>0.06</v>
      </c>
      <c r="H17138" s="20" t="s">
        <v>102</v>
      </c>
      <c r="I17138" s="20" t="s">
        <v>120</v>
      </c>
      <c r="J17138" s="20" t="s">
        <v>104</v>
      </c>
      <c r="K17138" s="21"/>
      <c r="L17138" s="20" t="s">
        <v>102</v>
      </c>
      <c r="M17138" s="20" t="s">
        <v>58</v>
      </c>
      <c r="N17138" s="23">
        <v>0.69</v>
      </c>
      <c r="O17138" s="21"/>
    </row>
    <row r="17139" spans="1:15" x14ac:dyDescent="0.25">
      <c r="A17139" s="20" t="s">
        <v>130</v>
      </c>
      <c r="B17139" s="20" t="s">
        <v>1437</v>
      </c>
      <c r="C17139" s="20" t="s">
        <v>114</v>
      </c>
      <c r="D17139" s="20" t="s">
        <v>106</v>
      </c>
      <c r="E17139" s="21"/>
      <c r="F17139" s="22">
        <v>22770.7</v>
      </c>
      <c r="G17139" s="23">
        <v>2.41</v>
      </c>
      <c r="H17139" s="20" t="s">
        <v>102</v>
      </c>
      <c r="I17139" s="20" t="s">
        <v>120</v>
      </c>
      <c r="J17139" s="20" t="s">
        <v>104</v>
      </c>
      <c r="K17139" s="21"/>
      <c r="L17139" s="20" t="s">
        <v>102</v>
      </c>
      <c r="M17139" s="20" t="s">
        <v>69</v>
      </c>
      <c r="N17139" s="23">
        <v>2.85</v>
      </c>
      <c r="O17139" s="21"/>
    </row>
    <row r="17140" spans="1:15" x14ac:dyDescent="0.25">
      <c r="A17140" s="20" t="s">
        <v>130</v>
      </c>
      <c r="B17140" s="20" t="s">
        <v>1437</v>
      </c>
      <c r="C17140" s="20" t="s">
        <v>116</v>
      </c>
      <c r="D17140" s="20" t="s">
        <v>106</v>
      </c>
      <c r="E17140" s="21"/>
      <c r="F17140" s="24">
        <v>2083.35</v>
      </c>
      <c r="G17140" s="23">
        <v>0.22</v>
      </c>
      <c r="H17140" s="20" t="s">
        <v>102</v>
      </c>
      <c r="I17140" s="20" t="s">
        <v>120</v>
      </c>
      <c r="J17140" s="20" t="s">
        <v>104</v>
      </c>
      <c r="K17140" s="21"/>
      <c r="L17140" s="20" t="s">
        <v>102</v>
      </c>
      <c r="M17140" s="20" t="s">
        <v>62</v>
      </c>
      <c r="N17140" s="23">
        <v>416.67</v>
      </c>
      <c r="O17140" s="21"/>
    </row>
    <row r="17141" spans="1:15" x14ac:dyDescent="0.25">
      <c r="A17141" s="20" t="s">
        <v>130</v>
      </c>
      <c r="B17141" s="20" t="s">
        <v>1437</v>
      </c>
      <c r="C17141" s="20" t="s">
        <v>142</v>
      </c>
      <c r="D17141" s="20" t="s">
        <v>106</v>
      </c>
      <c r="E17141" s="21"/>
      <c r="F17141" s="21"/>
      <c r="G17141" s="21"/>
      <c r="H17141" s="20" t="s">
        <v>102</v>
      </c>
      <c r="I17141" s="20" t="s">
        <v>120</v>
      </c>
      <c r="J17141" s="20" t="s">
        <v>104</v>
      </c>
      <c r="K17141" s="21"/>
      <c r="L17141" s="20" t="s">
        <v>102</v>
      </c>
      <c r="M17141" s="20" t="s">
        <v>71</v>
      </c>
      <c r="N17141" s="21"/>
      <c r="O17141" s="21"/>
    </row>
    <row r="17142" spans="1:15" x14ac:dyDescent="0.25">
      <c r="A17142" s="20" t="s">
        <v>130</v>
      </c>
      <c r="B17142" s="20" t="s">
        <v>1438</v>
      </c>
      <c r="C17142" s="20" t="s">
        <v>101</v>
      </c>
      <c r="D17142" s="20" t="s">
        <v>6</v>
      </c>
      <c r="E17142" s="21"/>
      <c r="F17142" s="24">
        <v>7458.82</v>
      </c>
      <c r="G17142" s="23">
        <v>1.46</v>
      </c>
      <c r="H17142" s="20" t="s">
        <v>102</v>
      </c>
      <c r="I17142" s="20" t="s">
        <v>120</v>
      </c>
      <c r="J17142" s="20" t="s">
        <v>104</v>
      </c>
      <c r="K17142" s="21"/>
      <c r="L17142" s="20" t="s">
        <v>102</v>
      </c>
      <c r="M17142" s="20" t="s">
        <v>45</v>
      </c>
      <c r="N17142" s="23">
        <v>35.19</v>
      </c>
      <c r="O17142" s="21"/>
    </row>
    <row r="17143" spans="1:15" x14ac:dyDescent="0.25">
      <c r="A17143" s="20" t="s">
        <v>130</v>
      </c>
      <c r="B17143" s="20" t="s">
        <v>1438</v>
      </c>
      <c r="C17143" s="20" t="s">
        <v>7</v>
      </c>
      <c r="D17143" s="20" t="s">
        <v>10</v>
      </c>
      <c r="E17143" s="21"/>
      <c r="F17143" s="24">
        <v>3174.77</v>
      </c>
      <c r="G17143" s="23">
        <v>0.62</v>
      </c>
      <c r="H17143" s="20" t="s">
        <v>102</v>
      </c>
      <c r="I17143" s="20" t="s">
        <v>120</v>
      </c>
      <c r="J17143" s="20" t="s">
        <v>104</v>
      </c>
      <c r="K17143" s="21"/>
      <c r="L17143" s="20" t="s">
        <v>102</v>
      </c>
      <c r="M17143" s="20" t="s">
        <v>48</v>
      </c>
      <c r="N17143" s="23">
        <v>0.62</v>
      </c>
      <c r="O17143" s="21"/>
    </row>
    <row r="17144" spans="1:15" x14ac:dyDescent="0.25">
      <c r="A17144" s="20" t="s">
        <v>130</v>
      </c>
      <c r="B17144" s="20" t="s">
        <v>1438</v>
      </c>
      <c r="C17144" s="20" t="s">
        <v>105</v>
      </c>
      <c r="D17144" s="20" t="s">
        <v>106</v>
      </c>
      <c r="E17144" s="21"/>
      <c r="F17144" s="25">
        <v>954</v>
      </c>
      <c r="G17144" s="23">
        <v>0.19</v>
      </c>
      <c r="H17144" s="20" t="s">
        <v>102</v>
      </c>
      <c r="I17144" s="20" t="s">
        <v>120</v>
      </c>
      <c r="J17144" s="20" t="s">
        <v>104</v>
      </c>
      <c r="K17144" s="21"/>
      <c r="L17144" s="20" t="s">
        <v>102</v>
      </c>
      <c r="M17144" s="20" t="s">
        <v>82</v>
      </c>
      <c r="N17144" s="21"/>
      <c r="O17144" s="21"/>
    </row>
    <row r="17145" spans="1:15" x14ac:dyDescent="0.25">
      <c r="A17145" s="20" t="s">
        <v>130</v>
      </c>
      <c r="B17145" s="20" t="s">
        <v>1438</v>
      </c>
      <c r="C17145" s="20" t="s">
        <v>22</v>
      </c>
      <c r="D17145" s="20" t="s">
        <v>106</v>
      </c>
      <c r="E17145" s="21"/>
      <c r="F17145" s="21"/>
      <c r="G17145" s="21"/>
      <c r="H17145" s="20" t="s">
        <v>102</v>
      </c>
      <c r="I17145" s="20" t="s">
        <v>120</v>
      </c>
      <c r="J17145" s="20" t="s">
        <v>104</v>
      </c>
      <c r="K17145" s="21"/>
      <c r="L17145" s="20" t="s">
        <v>102</v>
      </c>
      <c r="M17145" s="20" t="s">
        <v>61</v>
      </c>
      <c r="N17145" s="24">
        <v>5910.59</v>
      </c>
      <c r="O17145" s="21"/>
    </row>
    <row r="17146" spans="1:15" x14ac:dyDescent="0.25">
      <c r="A17146" s="20" t="s">
        <v>130</v>
      </c>
      <c r="B17146" s="20" t="s">
        <v>1438</v>
      </c>
      <c r="C17146" s="20" t="s">
        <v>107</v>
      </c>
      <c r="D17146" s="20" t="s">
        <v>106</v>
      </c>
      <c r="E17146" s="21"/>
      <c r="F17146" s="24">
        <v>2115.88</v>
      </c>
      <c r="G17146" s="23">
        <v>0.41</v>
      </c>
      <c r="H17146" s="20" t="s">
        <v>102</v>
      </c>
      <c r="I17146" s="20" t="s">
        <v>120</v>
      </c>
      <c r="J17146" s="20" t="s">
        <v>104</v>
      </c>
      <c r="K17146" s="21"/>
      <c r="L17146" s="20" t="s">
        <v>102</v>
      </c>
      <c r="M17146" s="20" t="s">
        <v>65</v>
      </c>
      <c r="N17146" s="23">
        <v>0.84</v>
      </c>
      <c r="O17146" s="21"/>
    </row>
    <row r="17147" spans="1:15" x14ac:dyDescent="0.25">
      <c r="A17147" s="20" t="s">
        <v>130</v>
      </c>
      <c r="B17147" s="20" t="s">
        <v>1438</v>
      </c>
      <c r="C17147" s="20" t="s">
        <v>214</v>
      </c>
      <c r="D17147" s="20" t="s">
        <v>106</v>
      </c>
      <c r="E17147" s="21"/>
      <c r="F17147" s="24">
        <v>1811.16</v>
      </c>
      <c r="G17147" s="23">
        <v>0.35</v>
      </c>
      <c r="H17147" s="20" t="s">
        <v>102</v>
      </c>
      <c r="I17147" s="20" t="s">
        <v>120</v>
      </c>
      <c r="J17147" s="20" t="s">
        <v>104</v>
      </c>
      <c r="K17147" s="21"/>
      <c r="L17147" s="20" t="s">
        <v>102</v>
      </c>
      <c r="M17147" s="20" t="s">
        <v>64</v>
      </c>
      <c r="N17147" s="21"/>
      <c r="O17147" s="21"/>
    </row>
    <row r="17148" spans="1:15" x14ac:dyDescent="0.25">
      <c r="A17148" s="20" t="s">
        <v>130</v>
      </c>
      <c r="B17148" s="20" t="s">
        <v>1438</v>
      </c>
      <c r="C17148" s="20" t="s">
        <v>139</v>
      </c>
      <c r="D17148" s="20" t="s">
        <v>109</v>
      </c>
      <c r="E17148" s="25">
        <v>7</v>
      </c>
      <c r="F17148" s="22">
        <v>8509.2000000000007</v>
      </c>
      <c r="G17148" s="23">
        <v>1.66</v>
      </c>
      <c r="H17148" s="20" t="s">
        <v>102</v>
      </c>
      <c r="I17148" s="20" t="s">
        <v>120</v>
      </c>
      <c r="J17148" s="20" t="s">
        <v>104</v>
      </c>
      <c r="K17148" s="21"/>
      <c r="L17148" s="20" t="s">
        <v>102</v>
      </c>
      <c r="M17148" s="20" t="s">
        <v>53</v>
      </c>
      <c r="N17148" s="23">
        <v>0.24</v>
      </c>
      <c r="O17148" s="21"/>
    </row>
    <row r="17149" spans="1:15" x14ac:dyDescent="0.25">
      <c r="A17149" s="20" t="s">
        <v>130</v>
      </c>
      <c r="B17149" s="20" t="s">
        <v>1438</v>
      </c>
      <c r="C17149" s="20" t="s">
        <v>141</v>
      </c>
      <c r="D17149" s="20" t="s">
        <v>109</v>
      </c>
      <c r="E17149" s="25">
        <v>3</v>
      </c>
      <c r="F17149" s="24">
        <v>1191.96</v>
      </c>
      <c r="G17149" s="23">
        <v>0.23</v>
      </c>
      <c r="H17149" s="20" t="s">
        <v>102</v>
      </c>
      <c r="I17149" s="20" t="s">
        <v>120</v>
      </c>
      <c r="J17149" s="20" t="s">
        <v>104</v>
      </c>
      <c r="K17149" s="21"/>
      <c r="L17149" s="20" t="s">
        <v>102</v>
      </c>
      <c r="M17149" s="20" t="s">
        <v>49</v>
      </c>
      <c r="N17149" s="23">
        <v>0.77</v>
      </c>
      <c r="O17149" s="21"/>
    </row>
    <row r="17150" spans="1:15" x14ac:dyDescent="0.25">
      <c r="A17150" s="20" t="s">
        <v>130</v>
      </c>
      <c r="B17150" s="20" t="s">
        <v>1438</v>
      </c>
      <c r="C17150" s="20" t="s">
        <v>111</v>
      </c>
      <c r="D17150" s="20" t="s">
        <v>106</v>
      </c>
      <c r="E17150" s="21"/>
      <c r="F17150" s="24">
        <v>2099.4499999999998</v>
      </c>
      <c r="G17150" s="23">
        <v>0.41</v>
      </c>
      <c r="H17150" s="20" t="s">
        <v>102</v>
      </c>
      <c r="I17150" s="20" t="s">
        <v>120</v>
      </c>
      <c r="J17150" s="20" t="s">
        <v>104</v>
      </c>
      <c r="K17150" s="21"/>
      <c r="L17150" s="20" t="s">
        <v>102</v>
      </c>
      <c r="M17150" s="20" t="s">
        <v>56</v>
      </c>
      <c r="N17150" s="23">
        <v>0.41</v>
      </c>
      <c r="O17150" s="21"/>
    </row>
    <row r="17151" spans="1:15" x14ac:dyDescent="0.25">
      <c r="A17151" s="20" t="s">
        <v>130</v>
      </c>
      <c r="B17151" s="20" t="s">
        <v>1438</v>
      </c>
      <c r="C17151" s="20" t="s">
        <v>112</v>
      </c>
      <c r="D17151" s="20" t="s">
        <v>113</v>
      </c>
      <c r="E17151" s="25">
        <v>1</v>
      </c>
      <c r="F17151" s="23">
        <v>294.43</v>
      </c>
      <c r="G17151" s="23">
        <v>0.06</v>
      </c>
      <c r="H17151" s="20" t="s">
        <v>102</v>
      </c>
      <c r="I17151" s="20" t="s">
        <v>120</v>
      </c>
      <c r="J17151" s="20" t="s">
        <v>104</v>
      </c>
      <c r="K17151" s="21"/>
      <c r="L17151" s="20" t="s">
        <v>102</v>
      </c>
      <c r="M17151" s="20" t="s">
        <v>58</v>
      </c>
      <c r="N17151" s="23">
        <v>0.69</v>
      </c>
      <c r="O17151" s="21"/>
    </row>
    <row r="17152" spans="1:15" x14ac:dyDescent="0.25">
      <c r="A17152" s="20" t="s">
        <v>130</v>
      </c>
      <c r="B17152" s="20" t="s">
        <v>1438</v>
      </c>
      <c r="C17152" s="20" t="s">
        <v>114</v>
      </c>
      <c r="D17152" s="20" t="s">
        <v>106</v>
      </c>
      <c r="E17152" s="21"/>
      <c r="F17152" s="24">
        <v>11777.38</v>
      </c>
      <c r="G17152" s="26">
        <v>2.2999999999999998</v>
      </c>
      <c r="H17152" s="20" t="s">
        <v>102</v>
      </c>
      <c r="I17152" s="20" t="s">
        <v>120</v>
      </c>
      <c r="J17152" s="20" t="s">
        <v>104</v>
      </c>
      <c r="K17152" s="21"/>
      <c r="L17152" s="20" t="s">
        <v>102</v>
      </c>
      <c r="M17152" s="20" t="s">
        <v>69</v>
      </c>
      <c r="N17152" s="23">
        <v>2.85</v>
      </c>
      <c r="O17152" s="21"/>
    </row>
    <row r="17153" spans="1:15" x14ac:dyDescent="0.25">
      <c r="A17153" s="20" t="s">
        <v>130</v>
      </c>
      <c r="B17153" s="20" t="s">
        <v>1438</v>
      </c>
      <c r="C17153" s="20" t="s">
        <v>116</v>
      </c>
      <c r="D17153" s="20" t="s">
        <v>106</v>
      </c>
      <c r="E17153" s="21"/>
      <c r="F17153" s="21"/>
      <c r="G17153" s="21"/>
      <c r="H17153" s="20" t="s">
        <v>102</v>
      </c>
      <c r="I17153" s="20" t="s">
        <v>120</v>
      </c>
      <c r="J17153" s="20" t="s">
        <v>104</v>
      </c>
      <c r="K17153" s="21"/>
      <c r="L17153" s="20" t="s">
        <v>102</v>
      </c>
      <c r="M17153" s="20" t="s">
        <v>62</v>
      </c>
      <c r="N17153" s="23">
        <v>416.67</v>
      </c>
      <c r="O17153" s="21"/>
    </row>
    <row r="17154" spans="1:15" x14ac:dyDescent="0.25">
      <c r="A17154" s="20" t="s">
        <v>130</v>
      </c>
      <c r="B17154" s="20" t="s">
        <v>1439</v>
      </c>
      <c r="C17154" s="20" t="s">
        <v>101</v>
      </c>
      <c r="D17154" s="20" t="s">
        <v>6</v>
      </c>
      <c r="E17154" s="21"/>
      <c r="F17154" s="24">
        <v>4503.4399999999996</v>
      </c>
      <c r="G17154" s="23">
        <v>1.05</v>
      </c>
      <c r="H17154" s="20" t="s">
        <v>102</v>
      </c>
      <c r="I17154" s="20" t="s">
        <v>120</v>
      </c>
      <c r="J17154" s="20" t="s">
        <v>104</v>
      </c>
      <c r="K17154" s="21"/>
      <c r="L17154" s="20" t="s">
        <v>102</v>
      </c>
      <c r="M17154" s="20" t="s">
        <v>45</v>
      </c>
      <c r="N17154" s="23">
        <v>35.19</v>
      </c>
      <c r="O17154" s="21"/>
    </row>
    <row r="17155" spans="1:15" x14ac:dyDescent="0.25">
      <c r="A17155" s="20" t="s">
        <v>130</v>
      </c>
      <c r="B17155" s="20" t="s">
        <v>1439</v>
      </c>
      <c r="C17155" s="20" t="s">
        <v>7</v>
      </c>
      <c r="D17155" s="20" t="s">
        <v>10</v>
      </c>
      <c r="E17155" s="21"/>
      <c r="F17155" s="24">
        <v>2670.96</v>
      </c>
      <c r="G17155" s="23">
        <v>0.62</v>
      </c>
      <c r="H17155" s="20" t="s">
        <v>102</v>
      </c>
      <c r="I17155" s="20" t="s">
        <v>120</v>
      </c>
      <c r="J17155" s="20" t="s">
        <v>104</v>
      </c>
      <c r="K17155" s="21"/>
      <c r="L17155" s="20" t="s">
        <v>102</v>
      </c>
      <c r="M17155" s="20" t="s">
        <v>48</v>
      </c>
      <c r="N17155" s="23">
        <v>0.62</v>
      </c>
      <c r="O17155" s="21"/>
    </row>
    <row r="17156" spans="1:15" x14ac:dyDescent="0.25">
      <c r="A17156" s="20" t="s">
        <v>130</v>
      </c>
      <c r="B17156" s="20" t="s">
        <v>1439</v>
      </c>
      <c r="C17156" s="20" t="s">
        <v>105</v>
      </c>
      <c r="D17156" s="20" t="s">
        <v>106</v>
      </c>
      <c r="E17156" s="21"/>
      <c r="F17156" s="23">
        <v>775.21</v>
      </c>
      <c r="G17156" s="23">
        <v>0.18</v>
      </c>
      <c r="H17156" s="20" t="s">
        <v>102</v>
      </c>
      <c r="I17156" s="20" t="s">
        <v>120</v>
      </c>
      <c r="J17156" s="20" t="s">
        <v>104</v>
      </c>
      <c r="K17156" s="21"/>
      <c r="L17156" s="20" t="s">
        <v>102</v>
      </c>
      <c r="M17156" s="20" t="s">
        <v>82</v>
      </c>
      <c r="N17156" s="21"/>
      <c r="O17156" s="21"/>
    </row>
    <row r="17157" spans="1:15" x14ac:dyDescent="0.25">
      <c r="A17157" s="20" t="s">
        <v>130</v>
      </c>
      <c r="B17157" s="20" t="s">
        <v>1439</v>
      </c>
      <c r="C17157" s="20" t="s">
        <v>22</v>
      </c>
      <c r="D17157" s="20" t="s">
        <v>106</v>
      </c>
      <c r="E17157" s="21"/>
      <c r="F17157" s="21"/>
      <c r="G17157" s="21"/>
      <c r="H17157" s="20" t="s">
        <v>102</v>
      </c>
      <c r="I17157" s="20" t="s">
        <v>120</v>
      </c>
      <c r="J17157" s="20" t="s">
        <v>104</v>
      </c>
      <c r="K17157" s="21"/>
      <c r="L17157" s="20" t="s">
        <v>102</v>
      </c>
      <c r="M17157" s="20" t="s">
        <v>61</v>
      </c>
      <c r="N17157" s="24">
        <v>5910.59</v>
      </c>
      <c r="O17157" s="21"/>
    </row>
    <row r="17158" spans="1:15" x14ac:dyDescent="0.25">
      <c r="A17158" s="20" t="s">
        <v>130</v>
      </c>
      <c r="B17158" s="20" t="s">
        <v>1439</v>
      </c>
      <c r="C17158" s="20" t="s">
        <v>107</v>
      </c>
      <c r="D17158" s="20" t="s">
        <v>106</v>
      </c>
      <c r="E17158" s="21"/>
      <c r="F17158" s="24">
        <v>1355.05</v>
      </c>
      <c r="G17158" s="23">
        <v>0.31</v>
      </c>
      <c r="H17158" s="20" t="s">
        <v>102</v>
      </c>
      <c r="I17158" s="20" t="s">
        <v>120</v>
      </c>
      <c r="J17158" s="20" t="s">
        <v>104</v>
      </c>
      <c r="K17158" s="21"/>
      <c r="L17158" s="20" t="s">
        <v>102</v>
      </c>
      <c r="M17158" s="20" t="s">
        <v>65</v>
      </c>
      <c r="N17158" s="23">
        <v>0.84</v>
      </c>
      <c r="O17158" s="21"/>
    </row>
    <row r="17159" spans="1:15" x14ac:dyDescent="0.25">
      <c r="A17159" s="20" t="s">
        <v>130</v>
      </c>
      <c r="B17159" s="20" t="s">
        <v>1439</v>
      </c>
      <c r="C17159" s="20" t="s">
        <v>214</v>
      </c>
      <c r="D17159" s="20" t="s">
        <v>106</v>
      </c>
      <c r="E17159" s="21"/>
      <c r="F17159" s="24">
        <v>1101.79</v>
      </c>
      <c r="G17159" s="23">
        <v>0.26</v>
      </c>
      <c r="H17159" s="20" t="s">
        <v>102</v>
      </c>
      <c r="I17159" s="20" t="s">
        <v>120</v>
      </c>
      <c r="J17159" s="20" t="s">
        <v>104</v>
      </c>
      <c r="K17159" s="21"/>
      <c r="L17159" s="20" t="s">
        <v>102</v>
      </c>
      <c r="M17159" s="20" t="s">
        <v>64</v>
      </c>
      <c r="N17159" s="21"/>
      <c r="O17159" s="21"/>
    </row>
    <row r="17160" spans="1:15" x14ac:dyDescent="0.25">
      <c r="A17160" s="20" t="s">
        <v>130</v>
      </c>
      <c r="B17160" s="20" t="s">
        <v>1439</v>
      </c>
      <c r="C17160" s="20" t="s">
        <v>139</v>
      </c>
      <c r="D17160" s="20" t="s">
        <v>109</v>
      </c>
      <c r="E17160" s="25">
        <v>20</v>
      </c>
      <c r="F17160" s="24">
        <v>10125.31</v>
      </c>
      <c r="G17160" s="23">
        <v>2.35</v>
      </c>
      <c r="H17160" s="20" t="s">
        <v>102</v>
      </c>
      <c r="I17160" s="20" t="s">
        <v>120</v>
      </c>
      <c r="J17160" s="20" t="s">
        <v>104</v>
      </c>
      <c r="K17160" s="21"/>
      <c r="L17160" s="20" t="s">
        <v>102</v>
      </c>
      <c r="M17160" s="20" t="s">
        <v>53</v>
      </c>
      <c r="N17160" s="23">
        <v>0.24</v>
      </c>
      <c r="O17160" s="21"/>
    </row>
    <row r="17161" spans="1:15" x14ac:dyDescent="0.25">
      <c r="A17161" s="20" t="s">
        <v>130</v>
      </c>
      <c r="B17161" s="20" t="s">
        <v>1439</v>
      </c>
      <c r="C17161" s="20" t="s">
        <v>141</v>
      </c>
      <c r="D17161" s="20" t="s">
        <v>109</v>
      </c>
      <c r="E17161" s="25">
        <v>6</v>
      </c>
      <c r="F17161" s="24">
        <v>1907.14</v>
      </c>
      <c r="G17161" s="23">
        <v>0.44</v>
      </c>
      <c r="H17161" s="20" t="s">
        <v>102</v>
      </c>
      <c r="I17161" s="20" t="s">
        <v>120</v>
      </c>
      <c r="J17161" s="20" t="s">
        <v>104</v>
      </c>
      <c r="K17161" s="21"/>
      <c r="L17161" s="20" t="s">
        <v>102</v>
      </c>
      <c r="M17161" s="20" t="s">
        <v>49</v>
      </c>
      <c r="N17161" s="23">
        <v>0.77</v>
      </c>
      <c r="O17161" s="21"/>
    </row>
    <row r="17162" spans="1:15" x14ac:dyDescent="0.25">
      <c r="A17162" s="20" t="s">
        <v>130</v>
      </c>
      <c r="B17162" s="20" t="s">
        <v>1439</v>
      </c>
      <c r="C17162" s="20" t="s">
        <v>111</v>
      </c>
      <c r="D17162" s="20" t="s">
        <v>106</v>
      </c>
      <c r="E17162" s="21"/>
      <c r="F17162" s="24">
        <v>1766.28</v>
      </c>
      <c r="G17162" s="23">
        <v>0.41</v>
      </c>
      <c r="H17162" s="20" t="s">
        <v>102</v>
      </c>
      <c r="I17162" s="20" t="s">
        <v>120</v>
      </c>
      <c r="J17162" s="20" t="s">
        <v>104</v>
      </c>
      <c r="K17162" s="21"/>
      <c r="L17162" s="20" t="s">
        <v>102</v>
      </c>
      <c r="M17162" s="20" t="s">
        <v>56</v>
      </c>
      <c r="N17162" s="23">
        <v>0.41</v>
      </c>
      <c r="O17162" s="21"/>
    </row>
    <row r="17163" spans="1:15" x14ac:dyDescent="0.25">
      <c r="A17163" s="20" t="s">
        <v>130</v>
      </c>
      <c r="B17163" s="20" t="s">
        <v>1439</v>
      </c>
      <c r="C17163" s="20" t="s">
        <v>112</v>
      </c>
      <c r="D17163" s="20" t="s">
        <v>113</v>
      </c>
      <c r="E17163" s="25">
        <v>1</v>
      </c>
      <c r="F17163" s="23">
        <v>247.71</v>
      </c>
      <c r="G17163" s="23">
        <v>0.06</v>
      </c>
      <c r="H17163" s="20" t="s">
        <v>102</v>
      </c>
      <c r="I17163" s="20" t="s">
        <v>120</v>
      </c>
      <c r="J17163" s="20" t="s">
        <v>104</v>
      </c>
      <c r="K17163" s="21"/>
      <c r="L17163" s="20" t="s">
        <v>102</v>
      </c>
      <c r="M17163" s="20" t="s">
        <v>58</v>
      </c>
      <c r="N17163" s="23">
        <v>0.69</v>
      </c>
      <c r="O17163" s="21"/>
    </row>
    <row r="17164" spans="1:15" x14ac:dyDescent="0.25">
      <c r="A17164" s="20" t="s">
        <v>130</v>
      </c>
      <c r="B17164" s="20" t="s">
        <v>1439</v>
      </c>
      <c r="C17164" s="20" t="s">
        <v>114</v>
      </c>
      <c r="D17164" s="20" t="s">
        <v>106</v>
      </c>
      <c r="E17164" s="21"/>
      <c r="F17164" s="22">
        <v>10554.6</v>
      </c>
      <c r="G17164" s="23">
        <v>2.4500000000000002</v>
      </c>
      <c r="H17164" s="20" t="s">
        <v>102</v>
      </c>
      <c r="I17164" s="20" t="s">
        <v>120</v>
      </c>
      <c r="J17164" s="20" t="s">
        <v>104</v>
      </c>
      <c r="K17164" s="21"/>
      <c r="L17164" s="20" t="s">
        <v>102</v>
      </c>
      <c r="M17164" s="20" t="s">
        <v>69</v>
      </c>
      <c r="N17164" s="23">
        <v>2.85</v>
      </c>
      <c r="O17164" s="21"/>
    </row>
    <row r="17165" spans="1:15" x14ac:dyDescent="0.25">
      <c r="A17165" s="20" t="s">
        <v>130</v>
      </c>
      <c r="B17165" s="20" t="s">
        <v>1439</v>
      </c>
      <c r="C17165" s="20" t="s">
        <v>116</v>
      </c>
      <c r="D17165" s="20" t="s">
        <v>106</v>
      </c>
      <c r="E17165" s="21"/>
      <c r="F17165" s="21"/>
      <c r="G17165" s="21"/>
      <c r="H17165" s="20" t="s">
        <v>102</v>
      </c>
      <c r="I17165" s="20" t="s">
        <v>120</v>
      </c>
      <c r="J17165" s="20" t="s">
        <v>104</v>
      </c>
      <c r="K17165" s="21"/>
      <c r="L17165" s="20" t="s">
        <v>102</v>
      </c>
      <c r="M17165" s="20" t="s">
        <v>62</v>
      </c>
      <c r="N17165" s="23">
        <v>416.67</v>
      </c>
      <c r="O17165" s="21"/>
    </row>
    <row r="17166" spans="1:15" x14ac:dyDescent="0.25">
      <c r="A17166" s="20" t="s">
        <v>130</v>
      </c>
      <c r="B17166" s="20" t="s">
        <v>1440</v>
      </c>
      <c r="C17166" s="20" t="s">
        <v>101</v>
      </c>
      <c r="D17166" s="20" t="s">
        <v>6</v>
      </c>
      <c r="E17166" s="21"/>
      <c r="F17166" s="24">
        <v>4433.07</v>
      </c>
      <c r="G17166" s="23">
        <v>1.62</v>
      </c>
      <c r="H17166" s="20" t="s">
        <v>102</v>
      </c>
      <c r="I17166" s="20" t="s">
        <v>120</v>
      </c>
      <c r="J17166" s="20" t="s">
        <v>104</v>
      </c>
      <c r="K17166" s="21"/>
      <c r="L17166" s="20" t="s">
        <v>102</v>
      </c>
      <c r="M17166" s="20" t="s">
        <v>45</v>
      </c>
      <c r="N17166" s="23">
        <v>35.19</v>
      </c>
      <c r="O17166" s="21"/>
    </row>
    <row r="17167" spans="1:15" x14ac:dyDescent="0.25">
      <c r="A17167" s="20" t="s">
        <v>130</v>
      </c>
      <c r="B17167" s="20" t="s">
        <v>1440</v>
      </c>
      <c r="C17167" s="20" t="s">
        <v>7</v>
      </c>
      <c r="D17167" s="20" t="s">
        <v>10</v>
      </c>
      <c r="E17167" s="21"/>
      <c r="F17167" s="24">
        <v>1692.79</v>
      </c>
      <c r="G17167" s="23">
        <v>0.62</v>
      </c>
      <c r="H17167" s="20" t="s">
        <v>102</v>
      </c>
      <c r="I17167" s="20" t="s">
        <v>120</v>
      </c>
      <c r="J17167" s="20" t="s">
        <v>104</v>
      </c>
      <c r="K17167" s="21"/>
      <c r="L17167" s="20" t="s">
        <v>102</v>
      </c>
      <c r="M17167" s="20" t="s">
        <v>48</v>
      </c>
      <c r="N17167" s="23">
        <v>0.62</v>
      </c>
      <c r="O17167" s="21"/>
    </row>
    <row r="17168" spans="1:15" x14ac:dyDescent="0.25">
      <c r="A17168" s="20" t="s">
        <v>130</v>
      </c>
      <c r="B17168" s="20" t="s">
        <v>1440</v>
      </c>
      <c r="C17168" s="20" t="s">
        <v>105</v>
      </c>
      <c r="D17168" s="20" t="s">
        <v>106</v>
      </c>
      <c r="E17168" s="21"/>
      <c r="F17168" s="23">
        <v>513.97</v>
      </c>
      <c r="G17168" s="23">
        <v>0.19</v>
      </c>
      <c r="H17168" s="20" t="s">
        <v>102</v>
      </c>
      <c r="I17168" s="20" t="s">
        <v>120</v>
      </c>
      <c r="J17168" s="20" t="s">
        <v>104</v>
      </c>
      <c r="K17168" s="21"/>
      <c r="L17168" s="20" t="s">
        <v>102</v>
      </c>
      <c r="M17168" s="20" t="s">
        <v>82</v>
      </c>
      <c r="N17168" s="21"/>
      <c r="O17168" s="21"/>
    </row>
    <row r="17169" spans="1:15" x14ac:dyDescent="0.25">
      <c r="A17169" s="20" t="s">
        <v>130</v>
      </c>
      <c r="B17169" s="20" t="s">
        <v>1440</v>
      </c>
      <c r="C17169" s="20" t="s">
        <v>22</v>
      </c>
      <c r="D17169" s="20" t="s">
        <v>106</v>
      </c>
      <c r="E17169" s="21"/>
      <c r="F17169" s="21"/>
      <c r="G17169" s="21"/>
      <c r="H17169" s="20" t="s">
        <v>102</v>
      </c>
      <c r="I17169" s="20" t="s">
        <v>120</v>
      </c>
      <c r="J17169" s="20" t="s">
        <v>104</v>
      </c>
      <c r="K17169" s="21"/>
      <c r="L17169" s="20" t="s">
        <v>102</v>
      </c>
      <c r="M17169" s="20" t="s">
        <v>61</v>
      </c>
      <c r="N17169" s="24">
        <v>5910.59</v>
      </c>
      <c r="O17169" s="21"/>
    </row>
    <row r="17170" spans="1:15" x14ac:dyDescent="0.25">
      <c r="A17170" s="20" t="s">
        <v>130</v>
      </c>
      <c r="B17170" s="20" t="s">
        <v>1440</v>
      </c>
      <c r="C17170" s="20" t="s">
        <v>107</v>
      </c>
      <c r="D17170" s="20" t="s">
        <v>106</v>
      </c>
      <c r="E17170" s="21"/>
      <c r="F17170" s="24">
        <v>1086.8399999999999</v>
      </c>
      <c r="G17170" s="26">
        <v>0.4</v>
      </c>
      <c r="H17170" s="20" t="s">
        <v>102</v>
      </c>
      <c r="I17170" s="20" t="s">
        <v>120</v>
      </c>
      <c r="J17170" s="20" t="s">
        <v>104</v>
      </c>
      <c r="K17170" s="21"/>
      <c r="L17170" s="20" t="s">
        <v>102</v>
      </c>
      <c r="M17170" s="20" t="s">
        <v>65</v>
      </c>
      <c r="N17170" s="23">
        <v>0.84</v>
      </c>
      <c r="O17170" s="21"/>
    </row>
    <row r="17171" spans="1:15" x14ac:dyDescent="0.25">
      <c r="A17171" s="20" t="s">
        <v>130</v>
      </c>
      <c r="B17171" s="20" t="s">
        <v>1440</v>
      </c>
      <c r="C17171" s="20" t="s">
        <v>214</v>
      </c>
      <c r="D17171" s="20" t="s">
        <v>106</v>
      </c>
      <c r="E17171" s="21"/>
      <c r="F17171" s="23">
        <v>905.58</v>
      </c>
      <c r="G17171" s="23">
        <v>0.33</v>
      </c>
      <c r="H17171" s="20" t="s">
        <v>102</v>
      </c>
      <c r="I17171" s="20" t="s">
        <v>120</v>
      </c>
      <c r="J17171" s="20" t="s">
        <v>104</v>
      </c>
      <c r="K17171" s="21"/>
      <c r="L17171" s="20" t="s">
        <v>102</v>
      </c>
      <c r="M17171" s="20" t="s">
        <v>64</v>
      </c>
      <c r="N17171" s="21"/>
      <c r="O17171" s="21"/>
    </row>
    <row r="17172" spans="1:15" x14ac:dyDescent="0.25">
      <c r="A17172" s="20" t="s">
        <v>130</v>
      </c>
      <c r="B17172" s="20" t="s">
        <v>1440</v>
      </c>
      <c r="C17172" s="20" t="s">
        <v>139</v>
      </c>
      <c r="D17172" s="20" t="s">
        <v>109</v>
      </c>
      <c r="E17172" s="25">
        <v>5</v>
      </c>
      <c r="F17172" s="22">
        <v>3859.2</v>
      </c>
      <c r="G17172" s="23">
        <v>1.41</v>
      </c>
      <c r="H17172" s="20" t="s">
        <v>102</v>
      </c>
      <c r="I17172" s="20" t="s">
        <v>120</v>
      </c>
      <c r="J17172" s="20" t="s">
        <v>104</v>
      </c>
      <c r="K17172" s="21"/>
      <c r="L17172" s="20" t="s">
        <v>102</v>
      </c>
      <c r="M17172" s="20" t="s">
        <v>53</v>
      </c>
      <c r="N17172" s="23">
        <v>0.24</v>
      </c>
      <c r="O17172" s="21"/>
    </row>
    <row r="17173" spans="1:15" x14ac:dyDescent="0.25">
      <c r="A17173" s="20" t="s">
        <v>130</v>
      </c>
      <c r="B17173" s="20" t="s">
        <v>1440</v>
      </c>
      <c r="C17173" s="20" t="s">
        <v>141</v>
      </c>
      <c r="D17173" s="20" t="s">
        <v>109</v>
      </c>
      <c r="E17173" s="25">
        <v>2</v>
      </c>
      <c r="F17173" s="23">
        <v>711.48</v>
      </c>
      <c r="G17173" s="23">
        <v>0.26</v>
      </c>
      <c r="H17173" s="20" t="s">
        <v>102</v>
      </c>
      <c r="I17173" s="20" t="s">
        <v>120</v>
      </c>
      <c r="J17173" s="20" t="s">
        <v>104</v>
      </c>
      <c r="K17173" s="21"/>
      <c r="L17173" s="20" t="s">
        <v>102</v>
      </c>
      <c r="M17173" s="20" t="s">
        <v>49</v>
      </c>
      <c r="N17173" s="23">
        <v>0.77</v>
      </c>
      <c r="O17173" s="21"/>
    </row>
    <row r="17174" spans="1:15" x14ac:dyDescent="0.25">
      <c r="A17174" s="20" t="s">
        <v>130</v>
      </c>
      <c r="B17174" s="20" t="s">
        <v>1440</v>
      </c>
      <c r="C17174" s="20" t="s">
        <v>111</v>
      </c>
      <c r="D17174" s="20" t="s">
        <v>106</v>
      </c>
      <c r="E17174" s="21"/>
      <c r="F17174" s="24">
        <v>1119.42</v>
      </c>
      <c r="G17174" s="23">
        <v>0.41</v>
      </c>
      <c r="H17174" s="20" t="s">
        <v>102</v>
      </c>
      <c r="I17174" s="20" t="s">
        <v>120</v>
      </c>
      <c r="J17174" s="20" t="s">
        <v>104</v>
      </c>
      <c r="K17174" s="21"/>
      <c r="L17174" s="20" t="s">
        <v>102</v>
      </c>
      <c r="M17174" s="20" t="s">
        <v>56</v>
      </c>
      <c r="N17174" s="23">
        <v>0.41</v>
      </c>
      <c r="O17174" s="21"/>
    </row>
    <row r="17175" spans="1:15" x14ac:dyDescent="0.25">
      <c r="A17175" s="20" t="s">
        <v>130</v>
      </c>
      <c r="B17175" s="20" t="s">
        <v>1440</v>
      </c>
      <c r="C17175" s="20" t="s">
        <v>112</v>
      </c>
      <c r="D17175" s="20" t="s">
        <v>113</v>
      </c>
      <c r="E17175" s="25">
        <v>1</v>
      </c>
      <c r="F17175" s="23">
        <v>156.99</v>
      </c>
      <c r="G17175" s="23">
        <v>0.06</v>
      </c>
      <c r="H17175" s="20" t="s">
        <v>102</v>
      </c>
      <c r="I17175" s="20" t="s">
        <v>120</v>
      </c>
      <c r="J17175" s="20" t="s">
        <v>104</v>
      </c>
      <c r="K17175" s="21"/>
      <c r="L17175" s="20" t="s">
        <v>102</v>
      </c>
      <c r="M17175" s="20" t="s">
        <v>58</v>
      </c>
      <c r="N17175" s="23">
        <v>0.69</v>
      </c>
      <c r="O17175" s="21"/>
    </row>
    <row r="17176" spans="1:15" x14ac:dyDescent="0.25">
      <c r="A17176" s="20" t="s">
        <v>130</v>
      </c>
      <c r="B17176" s="20" t="s">
        <v>1440</v>
      </c>
      <c r="C17176" s="20" t="s">
        <v>114</v>
      </c>
      <c r="D17176" s="20" t="s">
        <v>106</v>
      </c>
      <c r="E17176" s="21"/>
      <c r="F17176" s="24">
        <v>6552.72</v>
      </c>
      <c r="G17176" s="26">
        <v>2.4</v>
      </c>
      <c r="H17176" s="20" t="s">
        <v>102</v>
      </c>
      <c r="I17176" s="20" t="s">
        <v>120</v>
      </c>
      <c r="J17176" s="20" t="s">
        <v>104</v>
      </c>
      <c r="K17176" s="21"/>
      <c r="L17176" s="20" t="s">
        <v>102</v>
      </c>
      <c r="M17176" s="20" t="s">
        <v>69</v>
      </c>
      <c r="N17176" s="23">
        <v>2.85</v>
      </c>
      <c r="O17176" s="21"/>
    </row>
    <row r="17177" spans="1:15" x14ac:dyDescent="0.25">
      <c r="A17177" s="20" t="s">
        <v>130</v>
      </c>
      <c r="B17177" s="20" t="s">
        <v>1440</v>
      </c>
      <c r="C17177" s="20" t="s">
        <v>116</v>
      </c>
      <c r="D17177" s="20" t="s">
        <v>106</v>
      </c>
      <c r="E17177" s="21"/>
      <c r="F17177" s="21"/>
      <c r="G17177" s="21"/>
      <c r="H17177" s="20" t="s">
        <v>102</v>
      </c>
      <c r="I17177" s="20" t="s">
        <v>120</v>
      </c>
      <c r="J17177" s="20" t="s">
        <v>104</v>
      </c>
      <c r="K17177" s="21"/>
      <c r="L17177" s="20" t="s">
        <v>102</v>
      </c>
      <c r="M17177" s="20" t="s">
        <v>62</v>
      </c>
      <c r="N17177" s="23">
        <v>416.67</v>
      </c>
      <c r="O17177" s="21"/>
    </row>
    <row r="17178" spans="1:15" x14ac:dyDescent="0.25">
      <c r="A17178" s="20" t="s">
        <v>130</v>
      </c>
      <c r="B17178" s="20" t="s">
        <v>1441</v>
      </c>
      <c r="C17178" s="20" t="s">
        <v>101</v>
      </c>
      <c r="D17178" s="20" t="s">
        <v>6</v>
      </c>
      <c r="E17178" s="21"/>
      <c r="F17178" s="24">
        <v>1512.87</v>
      </c>
      <c r="G17178" s="23">
        <v>1.66</v>
      </c>
      <c r="H17178" s="20" t="s">
        <v>102</v>
      </c>
      <c r="I17178" s="20" t="s">
        <v>120</v>
      </c>
      <c r="J17178" s="20" t="s">
        <v>104</v>
      </c>
      <c r="K17178" s="21"/>
      <c r="L17178" s="20" t="s">
        <v>102</v>
      </c>
      <c r="M17178" s="20" t="s">
        <v>45</v>
      </c>
      <c r="N17178" s="23">
        <v>35.19</v>
      </c>
      <c r="O17178" s="21"/>
    </row>
    <row r="17179" spans="1:15" x14ac:dyDescent="0.25">
      <c r="A17179" s="20" t="s">
        <v>130</v>
      </c>
      <c r="B17179" s="20" t="s">
        <v>1441</v>
      </c>
      <c r="C17179" s="20" t="s">
        <v>7</v>
      </c>
      <c r="D17179" s="20" t="s">
        <v>10</v>
      </c>
      <c r="E17179" s="21"/>
      <c r="F17179" s="23">
        <v>563.96</v>
      </c>
      <c r="G17179" s="23">
        <v>0.62</v>
      </c>
      <c r="H17179" s="20" t="s">
        <v>102</v>
      </c>
      <c r="I17179" s="20" t="s">
        <v>120</v>
      </c>
      <c r="J17179" s="20" t="s">
        <v>104</v>
      </c>
      <c r="K17179" s="21"/>
      <c r="L17179" s="20" t="s">
        <v>102</v>
      </c>
      <c r="M17179" s="20" t="s">
        <v>48</v>
      </c>
      <c r="N17179" s="23">
        <v>0.62</v>
      </c>
      <c r="O17179" s="21"/>
    </row>
    <row r="17180" spans="1:15" x14ac:dyDescent="0.25">
      <c r="A17180" s="20" t="s">
        <v>130</v>
      </c>
      <c r="B17180" s="20" t="s">
        <v>1441</v>
      </c>
      <c r="C17180" s="20" t="s">
        <v>105</v>
      </c>
      <c r="D17180" s="20" t="s">
        <v>106</v>
      </c>
      <c r="E17180" s="21"/>
      <c r="F17180" s="23">
        <v>172.75</v>
      </c>
      <c r="G17180" s="23">
        <v>0.19</v>
      </c>
      <c r="H17180" s="20" t="s">
        <v>102</v>
      </c>
      <c r="I17180" s="20" t="s">
        <v>120</v>
      </c>
      <c r="J17180" s="20" t="s">
        <v>104</v>
      </c>
      <c r="K17180" s="21"/>
      <c r="L17180" s="20" t="s">
        <v>102</v>
      </c>
      <c r="M17180" s="20" t="s">
        <v>82</v>
      </c>
      <c r="N17180" s="21"/>
      <c r="O17180" s="21"/>
    </row>
    <row r="17181" spans="1:15" x14ac:dyDescent="0.25">
      <c r="A17181" s="20" t="s">
        <v>130</v>
      </c>
      <c r="B17181" s="20" t="s">
        <v>1441</v>
      </c>
      <c r="C17181" s="20" t="s">
        <v>22</v>
      </c>
      <c r="D17181" s="20" t="s">
        <v>106</v>
      </c>
      <c r="E17181" s="21"/>
      <c r="F17181" s="21"/>
      <c r="G17181" s="21"/>
      <c r="H17181" s="20" t="s">
        <v>102</v>
      </c>
      <c r="I17181" s="20" t="s">
        <v>120</v>
      </c>
      <c r="J17181" s="20" t="s">
        <v>104</v>
      </c>
      <c r="K17181" s="21"/>
      <c r="L17181" s="20" t="s">
        <v>102</v>
      </c>
      <c r="M17181" s="20" t="s">
        <v>61</v>
      </c>
      <c r="N17181" s="24">
        <v>5910.59</v>
      </c>
      <c r="O17181" s="21"/>
    </row>
    <row r="17182" spans="1:15" x14ac:dyDescent="0.25">
      <c r="A17182" s="20" t="s">
        <v>130</v>
      </c>
      <c r="B17182" s="20" t="s">
        <v>1441</v>
      </c>
      <c r="C17182" s="20" t="s">
        <v>107</v>
      </c>
      <c r="D17182" s="20" t="s">
        <v>106</v>
      </c>
      <c r="E17182" s="21"/>
      <c r="F17182" s="23">
        <v>777.32</v>
      </c>
      <c r="G17182" s="23">
        <v>0.85</v>
      </c>
      <c r="H17182" s="20" t="s">
        <v>102</v>
      </c>
      <c r="I17182" s="20" t="s">
        <v>120</v>
      </c>
      <c r="J17182" s="20" t="s">
        <v>104</v>
      </c>
      <c r="K17182" s="21"/>
      <c r="L17182" s="20" t="s">
        <v>102</v>
      </c>
      <c r="M17182" s="20" t="s">
        <v>65</v>
      </c>
      <c r="N17182" s="23">
        <v>0.84</v>
      </c>
      <c r="O17182" s="21"/>
    </row>
    <row r="17183" spans="1:15" x14ac:dyDescent="0.25">
      <c r="A17183" s="20" t="s">
        <v>130</v>
      </c>
      <c r="B17183" s="20" t="s">
        <v>1441</v>
      </c>
      <c r="C17183" s="20" t="s">
        <v>214</v>
      </c>
      <c r="D17183" s="20" t="s">
        <v>106</v>
      </c>
      <c r="E17183" s="21"/>
      <c r="F17183" s="23">
        <v>196.21</v>
      </c>
      <c r="G17183" s="23">
        <v>0.22</v>
      </c>
      <c r="H17183" s="20" t="s">
        <v>102</v>
      </c>
      <c r="I17183" s="20" t="s">
        <v>120</v>
      </c>
      <c r="J17183" s="20" t="s">
        <v>104</v>
      </c>
      <c r="K17183" s="21"/>
      <c r="L17183" s="20" t="s">
        <v>102</v>
      </c>
      <c r="M17183" s="20" t="s">
        <v>64</v>
      </c>
      <c r="N17183" s="21"/>
      <c r="O17183" s="21"/>
    </row>
    <row r="17184" spans="1:15" x14ac:dyDescent="0.25">
      <c r="A17184" s="20" t="s">
        <v>130</v>
      </c>
      <c r="B17184" s="20" t="s">
        <v>1441</v>
      </c>
      <c r="C17184" s="20" t="s">
        <v>139</v>
      </c>
      <c r="D17184" s="20" t="s">
        <v>109</v>
      </c>
      <c r="E17184" s="25">
        <v>1</v>
      </c>
      <c r="F17184" s="23">
        <v>51.84</v>
      </c>
      <c r="G17184" s="23">
        <v>0.06</v>
      </c>
      <c r="H17184" s="20" t="s">
        <v>102</v>
      </c>
      <c r="I17184" s="20" t="s">
        <v>120</v>
      </c>
      <c r="J17184" s="20" t="s">
        <v>104</v>
      </c>
      <c r="K17184" s="21"/>
      <c r="L17184" s="20" t="s">
        <v>102</v>
      </c>
      <c r="M17184" s="20" t="s">
        <v>53</v>
      </c>
      <c r="N17184" s="23">
        <v>0.24</v>
      </c>
      <c r="O17184" s="21"/>
    </row>
    <row r="17185" spans="1:15" x14ac:dyDescent="0.25">
      <c r="A17185" s="20" t="s">
        <v>130</v>
      </c>
      <c r="B17185" s="20" t="s">
        <v>1441</v>
      </c>
      <c r="C17185" s="20" t="s">
        <v>111</v>
      </c>
      <c r="D17185" s="20" t="s">
        <v>106</v>
      </c>
      <c r="E17185" s="21"/>
      <c r="F17185" s="23">
        <v>372.94</v>
      </c>
      <c r="G17185" s="23">
        <v>0.41</v>
      </c>
      <c r="H17185" s="20" t="s">
        <v>102</v>
      </c>
      <c r="I17185" s="20" t="s">
        <v>120</v>
      </c>
      <c r="J17185" s="20" t="s">
        <v>104</v>
      </c>
      <c r="K17185" s="21"/>
      <c r="L17185" s="20" t="s">
        <v>102</v>
      </c>
      <c r="M17185" s="20" t="s">
        <v>56</v>
      </c>
      <c r="N17185" s="23">
        <v>0.41</v>
      </c>
      <c r="O17185" s="21"/>
    </row>
    <row r="17186" spans="1:15" x14ac:dyDescent="0.25">
      <c r="A17186" s="20" t="s">
        <v>130</v>
      </c>
      <c r="B17186" s="20" t="s">
        <v>1441</v>
      </c>
      <c r="C17186" s="20" t="s">
        <v>112</v>
      </c>
      <c r="D17186" s="20" t="s">
        <v>113</v>
      </c>
      <c r="E17186" s="25">
        <v>1</v>
      </c>
      <c r="F17186" s="26">
        <v>52.3</v>
      </c>
      <c r="G17186" s="23">
        <v>0.06</v>
      </c>
      <c r="H17186" s="20" t="s">
        <v>102</v>
      </c>
      <c r="I17186" s="20" t="s">
        <v>120</v>
      </c>
      <c r="J17186" s="20" t="s">
        <v>104</v>
      </c>
      <c r="K17186" s="21"/>
      <c r="L17186" s="20" t="s">
        <v>102</v>
      </c>
      <c r="M17186" s="20" t="s">
        <v>58</v>
      </c>
      <c r="N17186" s="23">
        <v>0.69</v>
      </c>
      <c r="O17186" s="21"/>
    </row>
    <row r="17187" spans="1:15" x14ac:dyDescent="0.25">
      <c r="A17187" s="20" t="s">
        <v>130</v>
      </c>
      <c r="B17187" s="20" t="s">
        <v>1441</v>
      </c>
      <c r="C17187" s="20" t="s">
        <v>114</v>
      </c>
      <c r="D17187" s="20" t="s">
        <v>106</v>
      </c>
      <c r="E17187" s="21"/>
      <c r="F17187" s="24">
        <v>1546.34</v>
      </c>
      <c r="G17187" s="26">
        <v>1.7</v>
      </c>
      <c r="H17187" s="20" t="s">
        <v>102</v>
      </c>
      <c r="I17187" s="20" t="s">
        <v>120</v>
      </c>
      <c r="J17187" s="20" t="s">
        <v>104</v>
      </c>
      <c r="K17187" s="21"/>
      <c r="L17187" s="20" t="s">
        <v>102</v>
      </c>
      <c r="M17187" s="20" t="s">
        <v>69</v>
      </c>
      <c r="N17187" s="23">
        <v>2.85</v>
      </c>
      <c r="O17187" s="21"/>
    </row>
    <row r="17188" spans="1:15" x14ac:dyDescent="0.25">
      <c r="A17188" s="20" t="s">
        <v>130</v>
      </c>
      <c r="B17188" s="20" t="s">
        <v>1441</v>
      </c>
      <c r="C17188" s="20" t="s">
        <v>116</v>
      </c>
      <c r="D17188" s="20" t="s">
        <v>106</v>
      </c>
      <c r="E17188" s="21"/>
      <c r="F17188" s="21"/>
      <c r="G17188" s="21"/>
      <c r="H17188" s="20" t="s">
        <v>102</v>
      </c>
      <c r="I17188" s="20" t="s">
        <v>120</v>
      </c>
      <c r="J17188" s="20" t="s">
        <v>104</v>
      </c>
      <c r="K17188" s="21"/>
      <c r="L17188" s="20" t="s">
        <v>102</v>
      </c>
      <c r="M17188" s="20" t="s">
        <v>62</v>
      </c>
      <c r="N17188" s="23">
        <v>416.67</v>
      </c>
      <c r="O17188" s="21"/>
    </row>
    <row r="17189" spans="1:15" x14ac:dyDescent="0.25">
      <c r="A17189" s="20" t="s">
        <v>130</v>
      </c>
      <c r="B17189" s="20" t="s">
        <v>1442</v>
      </c>
      <c r="C17189" s="20" t="s">
        <v>101</v>
      </c>
      <c r="D17189" s="20" t="s">
        <v>6</v>
      </c>
      <c r="E17189" s="21"/>
      <c r="F17189" s="24">
        <v>4714.54</v>
      </c>
      <c r="G17189" s="23">
        <v>1.48</v>
      </c>
      <c r="H17189" s="20" t="s">
        <v>102</v>
      </c>
      <c r="I17189" s="20" t="s">
        <v>120</v>
      </c>
      <c r="J17189" s="20" t="s">
        <v>104</v>
      </c>
      <c r="K17189" s="21"/>
      <c r="L17189" s="20" t="s">
        <v>102</v>
      </c>
      <c r="M17189" s="20" t="s">
        <v>45</v>
      </c>
      <c r="N17189" s="23">
        <v>35.19</v>
      </c>
      <c r="O17189" s="21"/>
    </row>
    <row r="17190" spans="1:15" x14ac:dyDescent="0.25">
      <c r="A17190" s="20" t="s">
        <v>130</v>
      </c>
      <c r="B17190" s="20" t="s">
        <v>1442</v>
      </c>
      <c r="C17190" s="20" t="s">
        <v>7</v>
      </c>
      <c r="D17190" s="20" t="s">
        <v>10</v>
      </c>
      <c r="E17190" s="21"/>
      <c r="F17190" s="24">
        <v>1971.35</v>
      </c>
      <c r="G17190" s="23">
        <v>0.62</v>
      </c>
      <c r="H17190" s="20" t="s">
        <v>102</v>
      </c>
      <c r="I17190" s="20" t="s">
        <v>120</v>
      </c>
      <c r="J17190" s="20" t="s">
        <v>104</v>
      </c>
      <c r="K17190" s="21"/>
      <c r="L17190" s="20" t="s">
        <v>102</v>
      </c>
      <c r="M17190" s="20" t="s">
        <v>48</v>
      </c>
      <c r="N17190" s="23">
        <v>0.62</v>
      </c>
      <c r="O17190" s="21"/>
    </row>
    <row r="17191" spans="1:15" x14ac:dyDescent="0.25">
      <c r="A17191" s="20" t="s">
        <v>130</v>
      </c>
      <c r="B17191" s="20" t="s">
        <v>1442</v>
      </c>
      <c r="C17191" s="20" t="s">
        <v>105</v>
      </c>
      <c r="D17191" s="20" t="s">
        <v>106</v>
      </c>
      <c r="E17191" s="21"/>
      <c r="F17191" s="23">
        <v>599.98</v>
      </c>
      <c r="G17191" s="23">
        <v>0.19</v>
      </c>
      <c r="H17191" s="20" t="s">
        <v>102</v>
      </c>
      <c r="I17191" s="20" t="s">
        <v>120</v>
      </c>
      <c r="J17191" s="20" t="s">
        <v>104</v>
      </c>
      <c r="K17191" s="21"/>
      <c r="L17191" s="20" t="s">
        <v>102</v>
      </c>
      <c r="M17191" s="20" t="s">
        <v>82</v>
      </c>
      <c r="N17191" s="21"/>
      <c r="O17191" s="21"/>
    </row>
    <row r="17192" spans="1:15" x14ac:dyDescent="0.25">
      <c r="A17192" s="20" t="s">
        <v>130</v>
      </c>
      <c r="B17192" s="20" t="s">
        <v>1442</v>
      </c>
      <c r="C17192" s="20" t="s">
        <v>22</v>
      </c>
      <c r="D17192" s="20" t="s">
        <v>106</v>
      </c>
      <c r="E17192" s="21"/>
      <c r="F17192" s="21"/>
      <c r="G17192" s="21"/>
      <c r="H17192" s="20" t="s">
        <v>102</v>
      </c>
      <c r="I17192" s="20" t="s">
        <v>120</v>
      </c>
      <c r="J17192" s="20" t="s">
        <v>104</v>
      </c>
      <c r="K17192" s="21"/>
      <c r="L17192" s="20" t="s">
        <v>102</v>
      </c>
      <c r="M17192" s="20" t="s">
        <v>61</v>
      </c>
      <c r="N17192" s="24">
        <v>5910.59</v>
      </c>
      <c r="O17192" s="21"/>
    </row>
    <row r="17193" spans="1:15" x14ac:dyDescent="0.25">
      <c r="A17193" s="20" t="s">
        <v>130</v>
      </c>
      <c r="B17193" s="20" t="s">
        <v>1442</v>
      </c>
      <c r="C17193" s="20" t="s">
        <v>107</v>
      </c>
      <c r="D17193" s="20" t="s">
        <v>106</v>
      </c>
      <c r="E17193" s="21"/>
      <c r="F17193" s="24">
        <v>1163.22</v>
      </c>
      <c r="G17193" s="23">
        <v>0.37</v>
      </c>
      <c r="H17193" s="20" t="s">
        <v>102</v>
      </c>
      <c r="I17193" s="20" t="s">
        <v>120</v>
      </c>
      <c r="J17193" s="20" t="s">
        <v>104</v>
      </c>
      <c r="K17193" s="21"/>
      <c r="L17193" s="20" t="s">
        <v>102</v>
      </c>
      <c r="M17193" s="20" t="s">
        <v>65</v>
      </c>
      <c r="N17193" s="23">
        <v>0.84</v>
      </c>
      <c r="O17193" s="21"/>
    </row>
    <row r="17194" spans="1:15" x14ac:dyDescent="0.25">
      <c r="A17194" s="20" t="s">
        <v>130</v>
      </c>
      <c r="B17194" s="20" t="s">
        <v>1442</v>
      </c>
      <c r="C17194" s="20" t="s">
        <v>214</v>
      </c>
      <c r="D17194" s="20" t="s">
        <v>106</v>
      </c>
      <c r="E17194" s="21"/>
      <c r="F17194" s="24">
        <v>1207.44</v>
      </c>
      <c r="G17194" s="23">
        <v>0.38</v>
      </c>
      <c r="H17194" s="20" t="s">
        <v>102</v>
      </c>
      <c r="I17194" s="20" t="s">
        <v>120</v>
      </c>
      <c r="J17194" s="20" t="s">
        <v>104</v>
      </c>
      <c r="K17194" s="21"/>
      <c r="L17194" s="20" t="s">
        <v>102</v>
      </c>
      <c r="M17194" s="20" t="s">
        <v>64</v>
      </c>
      <c r="N17194" s="21"/>
      <c r="O17194" s="21"/>
    </row>
    <row r="17195" spans="1:15" x14ac:dyDescent="0.25">
      <c r="A17195" s="20" t="s">
        <v>130</v>
      </c>
      <c r="B17195" s="20" t="s">
        <v>1442</v>
      </c>
      <c r="C17195" s="20" t="s">
        <v>139</v>
      </c>
      <c r="D17195" s="20" t="s">
        <v>109</v>
      </c>
      <c r="E17195" s="25">
        <v>6</v>
      </c>
      <c r="F17195" s="24">
        <v>6647.04</v>
      </c>
      <c r="G17195" s="23">
        <v>2.09</v>
      </c>
      <c r="H17195" s="20" t="s">
        <v>102</v>
      </c>
      <c r="I17195" s="20" t="s">
        <v>120</v>
      </c>
      <c r="J17195" s="20" t="s">
        <v>104</v>
      </c>
      <c r="K17195" s="21"/>
      <c r="L17195" s="20" t="s">
        <v>102</v>
      </c>
      <c r="M17195" s="20" t="s">
        <v>53</v>
      </c>
      <c r="N17195" s="23">
        <v>0.24</v>
      </c>
      <c r="O17195" s="21"/>
    </row>
    <row r="17196" spans="1:15" x14ac:dyDescent="0.25">
      <c r="A17196" s="20" t="s">
        <v>130</v>
      </c>
      <c r="B17196" s="20" t="s">
        <v>1442</v>
      </c>
      <c r="C17196" s="20" t="s">
        <v>141</v>
      </c>
      <c r="D17196" s="20" t="s">
        <v>109</v>
      </c>
      <c r="E17196" s="25">
        <v>3</v>
      </c>
      <c r="F17196" s="26">
        <v>871.1</v>
      </c>
      <c r="G17196" s="23">
        <v>0.27</v>
      </c>
      <c r="H17196" s="20" t="s">
        <v>102</v>
      </c>
      <c r="I17196" s="20" t="s">
        <v>120</v>
      </c>
      <c r="J17196" s="20" t="s">
        <v>104</v>
      </c>
      <c r="K17196" s="21"/>
      <c r="L17196" s="20" t="s">
        <v>102</v>
      </c>
      <c r="M17196" s="20" t="s">
        <v>49</v>
      </c>
      <c r="N17196" s="23">
        <v>0.77</v>
      </c>
      <c r="O17196" s="21"/>
    </row>
    <row r="17197" spans="1:15" x14ac:dyDescent="0.25">
      <c r="A17197" s="20" t="s">
        <v>130</v>
      </c>
      <c r="B17197" s="20" t="s">
        <v>1442</v>
      </c>
      <c r="C17197" s="20" t="s">
        <v>111</v>
      </c>
      <c r="D17197" s="20" t="s">
        <v>106</v>
      </c>
      <c r="E17197" s="21"/>
      <c r="F17197" s="24">
        <v>1303.6400000000001</v>
      </c>
      <c r="G17197" s="23">
        <v>0.41</v>
      </c>
      <c r="H17197" s="20" t="s">
        <v>102</v>
      </c>
      <c r="I17197" s="20" t="s">
        <v>120</v>
      </c>
      <c r="J17197" s="20" t="s">
        <v>104</v>
      </c>
      <c r="K17197" s="21"/>
      <c r="L17197" s="20" t="s">
        <v>102</v>
      </c>
      <c r="M17197" s="20" t="s">
        <v>56</v>
      </c>
      <c r="N17197" s="23">
        <v>0.41</v>
      </c>
      <c r="O17197" s="21"/>
    </row>
    <row r="17198" spans="1:15" x14ac:dyDescent="0.25">
      <c r="A17198" s="20" t="s">
        <v>130</v>
      </c>
      <c r="B17198" s="20" t="s">
        <v>1442</v>
      </c>
      <c r="C17198" s="20" t="s">
        <v>112</v>
      </c>
      <c r="D17198" s="20" t="s">
        <v>113</v>
      </c>
      <c r="E17198" s="25">
        <v>1</v>
      </c>
      <c r="F17198" s="23">
        <v>182.83</v>
      </c>
      <c r="G17198" s="23">
        <v>0.06</v>
      </c>
      <c r="H17198" s="20" t="s">
        <v>102</v>
      </c>
      <c r="I17198" s="20" t="s">
        <v>120</v>
      </c>
      <c r="J17198" s="20" t="s">
        <v>104</v>
      </c>
      <c r="K17198" s="21"/>
      <c r="L17198" s="20" t="s">
        <v>102</v>
      </c>
      <c r="M17198" s="20" t="s">
        <v>58</v>
      </c>
      <c r="N17198" s="23">
        <v>0.69</v>
      </c>
      <c r="O17198" s="21"/>
    </row>
    <row r="17199" spans="1:15" x14ac:dyDescent="0.25">
      <c r="A17199" s="20" t="s">
        <v>130</v>
      </c>
      <c r="B17199" s="20" t="s">
        <v>1442</v>
      </c>
      <c r="C17199" s="20" t="s">
        <v>114</v>
      </c>
      <c r="D17199" s="20" t="s">
        <v>106</v>
      </c>
      <c r="E17199" s="21"/>
      <c r="F17199" s="24">
        <v>7507.04</v>
      </c>
      <c r="G17199" s="23">
        <v>2.36</v>
      </c>
      <c r="H17199" s="20" t="s">
        <v>102</v>
      </c>
      <c r="I17199" s="20" t="s">
        <v>120</v>
      </c>
      <c r="J17199" s="20" t="s">
        <v>104</v>
      </c>
      <c r="K17199" s="21"/>
      <c r="L17199" s="20" t="s">
        <v>102</v>
      </c>
      <c r="M17199" s="20" t="s">
        <v>69</v>
      </c>
      <c r="N17199" s="23">
        <v>2.85</v>
      </c>
      <c r="O17199" s="21"/>
    </row>
    <row r="17200" spans="1:15" x14ac:dyDescent="0.25">
      <c r="A17200" s="20" t="s">
        <v>130</v>
      </c>
      <c r="B17200" s="20" t="s">
        <v>1442</v>
      </c>
      <c r="C17200" s="20" t="s">
        <v>116</v>
      </c>
      <c r="D17200" s="20" t="s">
        <v>106</v>
      </c>
      <c r="E17200" s="21"/>
      <c r="F17200" s="21"/>
      <c r="G17200" s="21"/>
      <c r="H17200" s="20" t="s">
        <v>102</v>
      </c>
      <c r="I17200" s="20" t="s">
        <v>120</v>
      </c>
      <c r="J17200" s="20" t="s">
        <v>104</v>
      </c>
      <c r="K17200" s="21"/>
      <c r="L17200" s="20" t="s">
        <v>102</v>
      </c>
      <c r="M17200" s="20" t="s">
        <v>62</v>
      </c>
      <c r="N17200" s="23">
        <v>416.67</v>
      </c>
      <c r="O17200" s="21"/>
    </row>
    <row r="17201" spans="1:15" x14ac:dyDescent="0.25">
      <c r="A17201" s="20" t="s">
        <v>130</v>
      </c>
      <c r="B17201" s="20" t="s">
        <v>1443</v>
      </c>
      <c r="C17201" s="20" t="s">
        <v>101</v>
      </c>
      <c r="D17201" s="20" t="s">
        <v>6</v>
      </c>
      <c r="E17201" s="21"/>
      <c r="F17201" s="24">
        <v>1266.5899999999999</v>
      </c>
      <c r="G17201" s="23">
        <v>1.88</v>
      </c>
      <c r="H17201" s="20" t="s">
        <v>102</v>
      </c>
      <c r="I17201" s="20" t="s">
        <v>120</v>
      </c>
      <c r="J17201" s="20" t="s">
        <v>104</v>
      </c>
      <c r="K17201" s="21"/>
      <c r="L17201" s="20" t="s">
        <v>102</v>
      </c>
      <c r="M17201" s="20" t="s">
        <v>45</v>
      </c>
      <c r="N17201" s="23">
        <v>35.19</v>
      </c>
      <c r="O17201" s="21"/>
    </row>
    <row r="17202" spans="1:15" x14ac:dyDescent="0.25">
      <c r="A17202" s="20" t="s">
        <v>130</v>
      </c>
      <c r="B17202" s="20" t="s">
        <v>1443</v>
      </c>
      <c r="C17202" s="20" t="s">
        <v>7</v>
      </c>
      <c r="D17202" s="20" t="s">
        <v>10</v>
      </c>
      <c r="E17202" s="21"/>
      <c r="F17202" s="26">
        <v>416.7</v>
      </c>
      <c r="G17202" s="23">
        <v>0.62</v>
      </c>
      <c r="H17202" s="20" t="s">
        <v>102</v>
      </c>
      <c r="I17202" s="20" t="s">
        <v>120</v>
      </c>
      <c r="J17202" s="20" t="s">
        <v>104</v>
      </c>
      <c r="K17202" s="21"/>
      <c r="L17202" s="20" t="s">
        <v>102</v>
      </c>
      <c r="M17202" s="20" t="s">
        <v>48</v>
      </c>
      <c r="N17202" s="23">
        <v>0.62</v>
      </c>
      <c r="O17202" s="21"/>
    </row>
    <row r="17203" spans="1:15" x14ac:dyDescent="0.25">
      <c r="A17203" s="20" t="s">
        <v>130</v>
      </c>
      <c r="B17203" s="20" t="s">
        <v>1443</v>
      </c>
      <c r="C17203" s="20" t="s">
        <v>105</v>
      </c>
      <c r="D17203" s="20" t="s">
        <v>106</v>
      </c>
      <c r="E17203" s="21"/>
      <c r="F17203" s="23">
        <v>130.74</v>
      </c>
      <c r="G17203" s="23">
        <v>0.19</v>
      </c>
      <c r="H17203" s="20" t="s">
        <v>102</v>
      </c>
      <c r="I17203" s="20" t="s">
        <v>120</v>
      </c>
      <c r="J17203" s="20" t="s">
        <v>104</v>
      </c>
      <c r="K17203" s="21"/>
      <c r="L17203" s="20" t="s">
        <v>102</v>
      </c>
      <c r="M17203" s="20" t="s">
        <v>82</v>
      </c>
      <c r="N17203" s="21"/>
      <c r="O17203" s="21"/>
    </row>
    <row r="17204" spans="1:15" x14ac:dyDescent="0.25">
      <c r="A17204" s="20" t="s">
        <v>130</v>
      </c>
      <c r="B17204" s="20" t="s">
        <v>1443</v>
      </c>
      <c r="C17204" s="20" t="s">
        <v>22</v>
      </c>
      <c r="D17204" s="20" t="s">
        <v>106</v>
      </c>
      <c r="E17204" s="21"/>
      <c r="F17204" s="21"/>
      <c r="G17204" s="21"/>
      <c r="H17204" s="20" t="s">
        <v>102</v>
      </c>
      <c r="I17204" s="20" t="s">
        <v>120</v>
      </c>
      <c r="J17204" s="20" t="s">
        <v>104</v>
      </c>
      <c r="K17204" s="21"/>
      <c r="L17204" s="20" t="s">
        <v>102</v>
      </c>
      <c r="M17204" s="20" t="s">
        <v>61</v>
      </c>
      <c r="N17204" s="24">
        <v>5910.59</v>
      </c>
      <c r="O17204" s="21"/>
    </row>
    <row r="17205" spans="1:15" x14ac:dyDescent="0.25">
      <c r="A17205" s="20" t="s">
        <v>130</v>
      </c>
      <c r="B17205" s="20" t="s">
        <v>1443</v>
      </c>
      <c r="C17205" s="20" t="s">
        <v>107</v>
      </c>
      <c r="D17205" s="20" t="s">
        <v>106</v>
      </c>
      <c r="E17205" s="21"/>
      <c r="F17205" s="21"/>
      <c r="G17205" s="21"/>
      <c r="H17205" s="20" t="s">
        <v>102</v>
      </c>
      <c r="I17205" s="20" t="s">
        <v>120</v>
      </c>
      <c r="J17205" s="20" t="s">
        <v>104</v>
      </c>
      <c r="K17205" s="21"/>
      <c r="L17205" s="20" t="s">
        <v>102</v>
      </c>
      <c r="M17205" s="20" t="s">
        <v>65</v>
      </c>
      <c r="N17205" s="23">
        <v>0.84</v>
      </c>
      <c r="O17205" s="21"/>
    </row>
    <row r="17206" spans="1:15" x14ac:dyDescent="0.25">
      <c r="A17206" s="20" t="s">
        <v>130</v>
      </c>
      <c r="B17206" s="20" t="s">
        <v>1443</v>
      </c>
      <c r="C17206" s="20" t="s">
        <v>214</v>
      </c>
      <c r="D17206" s="20" t="s">
        <v>106</v>
      </c>
      <c r="E17206" s="21"/>
      <c r="F17206" s="23">
        <v>181.12</v>
      </c>
      <c r="G17206" s="23">
        <v>0.27</v>
      </c>
      <c r="H17206" s="20" t="s">
        <v>102</v>
      </c>
      <c r="I17206" s="20" t="s">
        <v>120</v>
      </c>
      <c r="J17206" s="20" t="s">
        <v>104</v>
      </c>
      <c r="K17206" s="21"/>
      <c r="L17206" s="20" t="s">
        <v>102</v>
      </c>
      <c r="M17206" s="20" t="s">
        <v>64</v>
      </c>
      <c r="N17206" s="21"/>
      <c r="O17206" s="21"/>
    </row>
    <row r="17207" spans="1:15" x14ac:dyDescent="0.25">
      <c r="A17207" s="20" t="s">
        <v>130</v>
      </c>
      <c r="B17207" s="20" t="s">
        <v>1443</v>
      </c>
      <c r="C17207" s="20" t="s">
        <v>139</v>
      </c>
      <c r="D17207" s="20" t="s">
        <v>109</v>
      </c>
      <c r="E17207" s="25">
        <v>8</v>
      </c>
      <c r="F17207" s="24">
        <v>1047.78</v>
      </c>
      <c r="G17207" s="23">
        <v>1.56</v>
      </c>
      <c r="H17207" s="20" t="s">
        <v>102</v>
      </c>
      <c r="I17207" s="20" t="s">
        <v>120</v>
      </c>
      <c r="J17207" s="20" t="s">
        <v>104</v>
      </c>
      <c r="K17207" s="21"/>
      <c r="L17207" s="20" t="s">
        <v>102</v>
      </c>
      <c r="M17207" s="20" t="s">
        <v>53</v>
      </c>
      <c r="N17207" s="23">
        <v>0.24</v>
      </c>
      <c r="O17207" s="21"/>
    </row>
    <row r="17208" spans="1:15" x14ac:dyDescent="0.25">
      <c r="A17208" s="20" t="s">
        <v>130</v>
      </c>
      <c r="B17208" s="20" t="s">
        <v>1443</v>
      </c>
      <c r="C17208" s="20" t="s">
        <v>141</v>
      </c>
      <c r="D17208" s="20" t="s">
        <v>109</v>
      </c>
      <c r="E17208" s="25">
        <v>4</v>
      </c>
      <c r="F17208" s="23">
        <v>237.78</v>
      </c>
      <c r="G17208" s="23">
        <v>0.35</v>
      </c>
      <c r="H17208" s="20" t="s">
        <v>102</v>
      </c>
      <c r="I17208" s="20" t="s">
        <v>120</v>
      </c>
      <c r="J17208" s="20" t="s">
        <v>104</v>
      </c>
      <c r="K17208" s="21"/>
      <c r="L17208" s="20" t="s">
        <v>102</v>
      </c>
      <c r="M17208" s="20" t="s">
        <v>49</v>
      </c>
      <c r="N17208" s="23">
        <v>0.77</v>
      </c>
      <c r="O17208" s="21"/>
    </row>
    <row r="17209" spans="1:15" x14ac:dyDescent="0.25">
      <c r="A17209" s="20" t="s">
        <v>130</v>
      </c>
      <c r="B17209" s="20" t="s">
        <v>1443</v>
      </c>
      <c r="C17209" s="20" t="s">
        <v>111</v>
      </c>
      <c r="D17209" s="20" t="s">
        <v>106</v>
      </c>
      <c r="E17209" s="21"/>
      <c r="F17209" s="23">
        <v>275.56</v>
      </c>
      <c r="G17209" s="23">
        <v>0.41</v>
      </c>
      <c r="H17209" s="20" t="s">
        <v>102</v>
      </c>
      <c r="I17209" s="20" t="s">
        <v>120</v>
      </c>
      <c r="J17209" s="20" t="s">
        <v>104</v>
      </c>
      <c r="K17209" s="21"/>
      <c r="L17209" s="20" t="s">
        <v>102</v>
      </c>
      <c r="M17209" s="20" t="s">
        <v>56</v>
      </c>
      <c r="N17209" s="23">
        <v>0.41</v>
      </c>
      <c r="O17209" s="21"/>
    </row>
    <row r="17210" spans="1:15" x14ac:dyDescent="0.25">
      <c r="A17210" s="20" t="s">
        <v>130</v>
      </c>
      <c r="B17210" s="20" t="s">
        <v>1443</v>
      </c>
      <c r="C17210" s="20" t="s">
        <v>112</v>
      </c>
      <c r="D17210" s="20" t="s">
        <v>113</v>
      </c>
      <c r="E17210" s="25">
        <v>1</v>
      </c>
      <c r="F17210" s="23">
        <v>38.65</v>
      </c>
      <c r="G17210" s="23">
        <v>0.06</v>
      </c>
      <c r="H17210" s="20" t="s">
        <v>102</v>
      </c>
      <c r="I17210" s="20" t="s">
        <v>120</v>
      </c>
      <c r="J17210" s="20" t="s">
        <v>104</v>
      </c>
      <c r="K17210" s="21"/>
      <c r="L17210" s="20" t="s">
        <v>102</v>
      </c>
      <c r="M17210" s="20" t="s">
        <v>58</v>
      </c>
      <c r="N17210" s="23">
        <v>0.69</v>
      </c>
      <c r="O17210" s="21"/>
    </row>
    <row r="17211" spans="1:15" x14ac:dyDescent="0.25">
      <c r="A17211" s="20" t="s">
        <v>130</v>
      </c>
      <c r="B17211" s="20" t="s">
        <v>1443</v>
      </c>
      <c r="C17211" s="20" t="s">
        <v>114</v>
      </c>
      <c r="D17211" s="20" t="s">
        <v>106</v>
      </c>
      <c r="E17211" s="21"/>
      <c r="F17211" s="24">
        <v>1586.16</v>
      </c>
      <c r="G17211" s="23">
        <v>2.36</v>
      </c>
      <c r="H17211" s="20" t="s">
        <v>102</v>
      </c>
      <c r="I17211" s="20" t="s">
        <v>120</v>
      </c>
      <c r="J17211" s="20" t="s">
        <v>104</v>
      </c>
      <c r="K17211" s="21"/>
      <c r="L17211" s="20" t="s">
        <v>102</v>
      </c>
      <c r="M17211" s="20" t="s">
        <v>69</v>
      </c>
      <c r="N17211" s="23">
        <v>2.85</v>
      </c>
      <c r="O17211" s="21"/>
    </row>
    <row r="17212" spans="1:15" x14ac:dyDescent="0.25">
      <c r="A17212" s="20" t="s">
        <v>130</v>
      </c>
      <c r="B17212" s="20" t="s">
        <v>1443</v>
      </c>
      <c r="C17212" s="20" t="s">
        <v>116</v>
      </c>
      <c r="D17212" s="20" t="s">
        <v>106</v>
      </c>
      <c r="E17212" s="21"/>
      <c r="F17212" s="21"/>
      <c r="G17212" s="21"/>
      <c r="H17212" s="20" t="s">
        <v>102</v>
      </c>
      <c r="I17212" s="20" t="s">
        <v>120</v>
      </c>
      <c r="J17212" s="20" t="s">
        <v>104</v>
      </c>
      <c r="K17212" s="21"/>
      <c r="L17212" s="20" t="s">
        <v>102</v>
      </c>
      <c r="M17212" s="20" t="s">
        <v>62</v>
      </c>
      <c r="N17212" s="23">
        <v>416.67</v>
      </c>
      <c r="O17212" s="21"/>
    </row>
    <row r="17213" spans="1:15" x14ac:dyDescent="0.25">
      <c r="A17213" s="20" t="s">
        <v>130</v>
      </c>
      <c r="B17213" s="20" t="s">
        <v>1444</v>
      </c>
      <c r="C17213" s="20" t="s">
        <v>101</v>
      </c>
      <c r="D17213" s="20" t="s">
        <v>6</v>
      </c>
      <c r="E17213" s="21"/>
      <c r="F17213" s="22">
        <v>4573.8</v>
      </c>
      <c r="G17213" s="23">
        <v>1.1399999999999999</v>
      </c>
      <c r="H17213" s="20" t="s">
        <v>102</v>
      </c>
      <c r="I17213" s="20" t="s">
        <v>120</v>
      </c>
      <c r="J17213" s="20" t="s">
        <v>104</v>
      </c>
      <c r="K17213" s="21"/>
      <c r="L17213" s="20" t="s">
        <v>102</v>
      </c>
      <c r="M17213" s="20" t="s">
        <v>45</v>
      </c>
      <c r="N17213" s="23">
        <v>35.19</v>
      </c>
      <c r="O17213" s="21"/>
    </row>
    <row r="17214" spans="1:15" x14ac:dyDescent="0.25">
      <c r="A17214" s="20" t="s">
        <v>130</v>
      </c>
      <c r="B17214" s="20" t="s">
        <v>1444</v>
      </c>
      <c r="C17214" s="20" t="s">
        <v>7</v>
      </c>
      <c r="D17214" s="20" t="s">
        <v>10</v>
      </c>
      <c r="E17214" s="21"/>
      <c r="F17214" s="24">
        <v>2493.89</v>
      </c>
      <c r="G17214" s="23">
        <v>0.62</v>
      </c>
      <c r="H17214" s="20" t="s">
        <v>102</v>
      </c>
      <c r="I17214" s="20" t="s">
        <v>120</v>
      </c>
      <c r="J17214" s="20" t="s">
        <v>104</v>
      </c>
      <c r="K17214" s="21"/>
      <c r="L17214" s="20" t="s">
        <v>102</v>
      </c>
      <c r="M17214" s="20" t="s">
        <v>48</v>
      </c>
      <c r="N17214" s="23">
        <v>0.62</v>
      </c>
      <c r="O17214" s="21"/>
    </row>
    <row r="17215" spans="1:15" x14ac:dyDescent="0.25">
      <c r="A17215" s="20" t="s">
        <v>130</v>
      </c>
      <c r="B17215" s="20" t="s">
        <v>1444</v>
      </c>
      <c r="C17215" s="20" t="s">
        <v>105</v>
      </c>
      <c r="D17215" s="20" t="s">
        <v>106</v>
      </c>
      <c r="E17215" s="21"/>
      <c r="F17215" s="23">
        <v>630.82000000000005</v>
      </c>
      <c r="G17215" s="23">
        <v>0.16</v>
      </c>
      <c r="H17215" s="20" t="s">
        <v>102</v>
      </c>
      <c r="I17215" s="20" t="s">
        <v>120</v>
      </c>
      <c r="J17215" s="20" t="s">
        <v>104</v>
      </c>
      <c r="K17215" s="21"/>
      <c r="L17215" s="20" t="s">
        <v>102</v>
      </c>
      <c r="M17215" s="20" t="s">
        <v>82</v>
      </c>
      <c r="N17215" s="21"/>
      <c r="O17215" s="21"/>
    </row>
    <row r="17216" spans="1:15" x14ac:dyDescent="0.25">
      <c r="A17216" s="20" t="s">
        <v>130</v>
      </c>
      <c r="B17216" s="20" t="s">
        <v>1444</v>
      </c>
      <c r="C17216" s="20" t="s">
        <v>22</v>
      </c>
      <c r="D17216" s="20" t="s">
        <v>106</v>
      </c>
      <c r="E17216" s="21"/>
      <c r="F17216" s="21"/>
      <c r="G17216" s="21"/>
      <c r="H17216" s="20" t="s">
        <v>102</v>
      </c>
      <c r="I17216" s="20" t="s">
        <v>120</v>
      </c>
      <c r="J17216" s="20" t="s">
        <v>104</v>
      </c>
      <c r="K17216" s="21"/>
      <c r="L17216" s="20" t="s">
        <v>102</v>
      </c>
      <c r="M17216" s="20" t="s">
        <v>61</v>
      </c>
      <c r="N17216" s="24">
        <v>5910.59</v>
      </c>
      <c r="O17216" s="21"/>
    </row>
    <row r="17217" spans="1:15" x14ac:dyDescent="0.25">
      <c r="A17217" s="20" t="s">
        <v>130</v>
      </c>
      <c r="B17217" s="20" t="s">
        <v>1444</v>
      </c>
      <c r="C17217" s="20" t="s">
        <v>107</v>
      </c>
      <c r="D17217" s="20" t="s">
        <v>106</v>
      </c>
      <c r="E17217" s="21"/>
      <c r="F17217" s="24">
        <v>1929.19</v>
      </c>
      <c r="G17217" s="23">
        <v>0.48</v>
      </c>
      <c r="H17217" s="20" t="s">
        <v>102</v>
      </c>
      <c r="I17217" s="20" t="s">
        <v>120</v>
      </c>
      <c r="J17217" s="20" t="s">
        <v>104</v>
      </c>
      <c r="K17217" s="21"/>
      <c r="L17217" s="20" t="s">
        <v>102</v>
      </c>
      <c r="M17217" s="20" t="s">
        <v>65</v>
      </c>
      <c r="N17217" s="23">
        <v>0.84</v>
      </c>
      <c r="O17217" s="21"/>
    </row>
    <row r="17218" spans="1:15" x14ac:dyDescent="0.25">
      <c r="A17218" s="20" t="s">
        <v>130</v>
      </c>
      <c r="B17218" s="20" t="s">
        <v>1444</v>
      </c>
      <c r="C17218" s="20" t="s">
        <v>214</v>
      </c>
      <c r="D17218" s="20" t="s">
        <v>106</v>
      </c>
      <c r="E17218" s="21"/>
      <c r="F17218" s="24">
        <v>1131.98</v>
      </c>
      <c r="G17218" s="23">
        <v>0.28000000000000003</v>
      </c>
      <c r="H17218" s="20" t="s">
        <v>102</v>
      </c>
      <c r="I17218" s="20" t="s">
        <v>120</v>
      </c>
      <c r="J17218" s="20" t="s">
        <v>104</v>
      </c>
      <c r="K17218" s="21"/>
      <c r="L17218" s="20" t="s">
        <v>102</v>
      </c>
      <c r="M17218" s="20" t="s">
        <v>64</v>
      </c>
      <c r="N17218" s="21"/>
      <c r="O17218" s="21"/>
    </row>
    <row r="17219" spans="1:15" x14ac:dyDescent="0.25">
      <c r="A17219" s="20" t="s">
        <v>130</v>
      </c>
      <c r="B17219" s="20" t="s">
        <v>1444</v>
      </c>
      <c r="C17219" s="20" t="s">
        <v>139</v>
      </c>
      <c r="D17219" s="20" t="s">
        <v>109</v>
      </c>
      <c r="E17219" s="25">
        <v>11</v>
      </c>
      <c r="F17219" s="24">
        <v>9959.93</v>
      </c>
      <c r="G17219" s="23">
        <v>2.48</v>
      </c>
      <c r="H17219" s="20" t="s">
        <v>102</v>
      </c>
      <c r="I17219" s="20" t="s">
        <v>120</v>
      </c>
      <c r="J17219" s="20" t="s">
        <v>104</v>
      </c>
      <c r="K17219" s="21"/>
      <c r="L17219" s="20" t="s">
        <v>102</v>
      </c>
      <c r="M17219" s="20" t="s">
        <v>53</v>
      </c>
      <c r="N17219" s="23">
        <v>0.24</v>
      </c>
      <c r="O17219" s="21"/>
    </row>
    <row r="17220" spans="1:15" x14ac:dyDescent="0.25">
      <c r="A17220" s="20" t="s">
        <v>130</v>
      </c>
      <c r="B17220" s="20" t="s">
        <v>1444</v>
      </c>
      <c r="C17220" s="20" t="s">
        <v>141</v>
      </c>
      <c r="D17220" s="20" t="s">
        <v>109</v>
      </c>
      <c r="E17220" s="25">
        <v>3</v>
      </c>
      <c r="F17220" s="23">
        <v>791.64</v>
      </c>
      <c r="G17220" s="26">
        <v>0.2</v>
      </c>
      <c r="H17220" s="20" t="s">
        <v>102</v>
      </c>
      <c r="I17220" s="20" t="s">
        <v>120</v>
      </c>
      <c r="J17220" s="20" t="s">
        <v>104</v>
      </c>
      <c r="K17220" s="21"/>
      <c r="L17220" s="20" t="s">
        <v>102</v>
      </c>
      <c r="M17220" s="20" t="s">
        <v>49</v>
      </c>
      <c r="N17220" s="23">
        <v>0.77</v>
      </c>
      <c r="O17220" s="21"/>
    </row>
    <row r="17221" spans="1:15" x14ac:dyDescent="0.25">
      <c r="A17221" s="20" t="s">
        <v>130</v>
      </c>
      <c r="B17221" s="20" t="s">
        <v>1444</v>
      </c>
      <c r="C17221" s="20" t="s">
        <v>111</v>
      </c>
      <c r="D17221" s="20" t="s">
        <v>106</v>
      </c>
      <c r="E17221" s="21"/>
      <c r="F17221" s="24">
        <v>1649.18</v>
      </c>
      <c r="G17221" s="23">
        <v>0.41</v>
      </c>
      <c r="H17221" s="20" t="s">
        <v>102</v>
      </c>
      <c r="I17221" s="20" t="s">
        <v>120</v>
      </c>
      <c r="J17221" s="20" t="s">
        <v>104</v>
      </c>
      <c r="K17221" s="21"/>
      <c r="L17221" s="20" t="s">
        <v>102</v>
      </c>
      <c r="M17221" s="20" t="s">
        <v>56</v>
      </c>
      <c r="N17221" s="23">
        <v>0.41</v>
      </c>
      <c r="O17221" s="21"/>
    </row>
    <row r="17222" spans="1:15" x14ac:dyDescent="0.25">
      <c r="A17222" s="20" t="s">
        <v>130</v>
      </c>
      <c r="B17222" s="20" t="s">
        <v>1444</v>
      </c>
      <c r="C17222" s="20" t="s">
        <v>112</v>
      </c>
      <c r="D17222" s="20" t="s">
        <v>113</v>
      </c>
      <c r="E17222" s="25">
        <v>1</v>
      </c>
      <c r="F17222" s="23">
        <v>231.29</v>
      </c>
      <c r="G17222" s="23">
        <v>0.06</v>
      </c>
      <c r="H17222" s="20" t="s">
        <v>102</v>
      </c>
      <c r="I17222" s="20" t="s">
        <v>120</v>
      </c>
      <c r="J17222" s="20" t="s">
        <v>104</v>
      </c>
      <c r="K17222" s="21"/>
      <c r="L17222" s="20" t="s">
        <v>102</v>
      </c>
      <c r="M17222" s="20" t="s">
        <v>58</v>
      </c>
      <c r="N17222" s="23">
        <v>0.69</v>
      </c>
      <c r="O17222" s="21"/>
    </row>
    <row r="17223" spans="1:15" x14ac:dyDescent="0.25">
      <c r="A17223" s="20" t="s">
        <v>130</v>
      </c>
      <c r="B17223" s="20" t="s">
        <v>1444</v>
      </c>
      <c r="C17223" s="20" t="s">
        <v>114</v>
      </c>
      <c r="D17223" s="20" t="s">
        <v>106</v>
      </c>
      <c r="E17223" s="21"/>
      <c r="F17223" s="24">
        <v>9504.93</v>
      </c>
      <c r="G17223" s="23">
        <v>2.36</v>
      </c>
      <c r="H17223" s="20" t="s">
        <v>102</v>
      </c>
      <c r="I17223" s="20" t="s">
        <v>120</v>
      </c>
      <c r="J17223" s="20" t="s">
        <v>104</v>
      </c>
      <c r="K17223" s="21"/>
      <c r="L17223" s="20" t="s">
        <v>102</v>
      </c>
      <c r="M17223" s="20" t="s">
        <v>69</v>
      </c>
      <c r="N17223" s="23">
        <v>2.85</v>
      </c>
      <c r="O17223" s="21"/>
    </row>
    <row r="17224" spans="1:15" x14ac:dyDescent="0.25">
      <c r="A17224" s="20" t="s">
        <v>130</v>
      </c>
      <c r="B17224" s="20" t="s">
        <v>1444</v>
      </c>
      <c r="C17224" s="20" t="s">
        <v>116</v>
      </c>
      <c r="D17224" s="20" t="s">
        <v>106</v>
      </c>
      <c r="E17224" s="21"/>
      <c r="F17224" s="21"/>
      <c r="G17224" s="21"/>
      <c r="H17224" s="20" t="s">
        <v>102</v>
      </c>
      <c r="I17224" s="20" t="s">
        <v>120</v>
      </c>
      <c r="J17224" s="20" t="s">
        <v>104</v>
      </c>
      <c r="K17224" s="21"/>
      <c r="L17224" s="20" t="s">
        <v>102</v>
      </c>
      <c r="M17224" s="20" t="s">
        <v>62</v>
      </c>
      <c r="N17224" s="23">
        <v>416.67</v>
      </c>
      <c r="O17224" s="21"/>
    </row>
    <row r="17225" spans="1:15" x14ac:dyDescent="0.25">
      <c r="A17225" s="20" t="s">
        <v>130</v>
      </c>
      <c r="B17225" s="20" t="s">
        <v>1445</v>
      </c>
      <c r="C17225" s="20" t="s">
        <v>101</v>
      </c>
      <c r="D17225" s="20" t="s">
        <v>6</v>
      </c>
      <c r="E17225" s="21"/>
      <c r="F17225" s="24">
        <v>4292.34</v>
      </c>
      <c r="G17225" s="23">
        <v>1.66</v>
      </c>
      <c r="H17225" s="20" t="s">
        <v>102</v>
      </c>
      <c r="I17225" s="20" t="s">
        <v>120</v>
      </c>
      <c r="J17225" s="20" t="s">
        <v>104</v>
      </c>
      <c r="K17225" s="21"/>
      <c r="L17225" s="20" t="s">
        <v>102</v>
      </c>
      <c r="M17225" s="20" t="s">
        <v>45</v>
      </c>
      <c r="N17225" s="23">
        <v>35.19</v>
      </c>
      <c r="O17225" s="21"/>
    </row>
    <row r="17226" spans="1:15" x14ac:dyDescent="0.25">
      <c r="A17226" s="20" t="s">
        <v>130</v>
      </c>
      <c r="B17226" s="20" t="s">
        <v>1445</v>
      </c>
      <c r="C17226" s="20" t="s">
        <v>7</v>
      </c>
      <c r="D17226" s="20" t="s">
        <v>10</v>
      </c>
      <c r="E17226" s="21"/>
      <c r="F17226" s="24">
        <v>1602.14</v>
      </c>
      <c r="G17226" s="23">
        <v>0.62</v>
      </c>
      <c r="H17226" s="20" t="s">
        <v>102</v>
      </c>
      <c r="I17226" s="20" t="s">
        <v>120</v>
      </c>
      <c r="J17226" s="20" t="s">
        <v>104</v>
      </c>
      <c r="K17226" s="21"/>
      <c r="L17226" s="20" t="s">
        <v>102</v>
      </c>
      <c r="M17226" s="20" t="s">
        <v>48</v>
      </c>
      <c r="N17226" s="23">
        <v>0.62</v>
      </c>
      <c r="O17226" s="21"/>
    </row>
    <row r="17227" spans="1:15" x14ac:dyDescent="0.25">
      <c r="A17227" s="20" t="s">
        <v>130</v>
      </c>
      <c r="B17227" s="20" t="s">
        <v>1445</v>
      </c>
      <c r="C17227" s="20" t="s">
        <v>105</v>
      </c>
      <c r="D17227" s="20" t="s">
        <v>106</v>
      </c>
      <c r="E17227" s="21"/>
      <c r="F17227" s="23">
        <v>490.51</v>
      </c>
      <c r="G17227" s="23">
        <v>0.19</v>
      </c>
      <c r="H17227" s="20" t="s">
        <v>102</v>
      </c>
      <c r="I17227" s="20" t="s">
        <v>120</v>
      </c>
      <c r="J17227" s="20" t="s">
        <v>104</v>
      </c>
      <c r="K17227" s="21"/>
      <c r="L17227" s="20" t="s">
        <v>102</v>
      </c>
      <c r="M17227" s="20" t="s">
        <v>82</v>
      </c>
      <c r="N17227" s="21"/>
      <c r="O17227" s="21"/>
    </row>
    <row r="17228" spans="1:15" x14ac:dyDescent="0.25">
      <c r="A17228" s="20" t="s">
        <v>130</v>
      </c>
      <c r="B17228" s="20" t="s">
        <v>1445</v>
      </c>
      <c r="C17228" s="20" t="s">
        <v>22</v>
      </c>
      <c r="D17228" s="20" t="s">
        <v>106</v>
      </c>
      <c r="E17228" s="21"/>
      <c r="F17228" s="21"/>
      <c r="G17228" s="21"/>
      <c r="H17228" s="20" t="s">
        <v>102</v>
      </c>
      <c r="I17228" s="20" t="s">
        <v>120</v>
      </c>
      <c r="J17228" s="20" t="s">
        <v>104</v>
      </c>
      <c r="K17228" s="21"/>
      <c r="L17228" s="20" t="s">
        <v>102</v>
      </c>
      <c r="M17228" s="20" t="s">
        <v>61</v>
      </c>
      <c r="N17228" s="24">
        <v>5910.59</v>
      </c>
      <c r="O17228" s="21"/>
    </row>
    <row r="17229" spans="1:15" x14ac:dyDescent="0.25">
      <c r="A17229" s="20" t="s">
        <v>130</v>
      </c>
      <c r="B17229" s="20" t="s">
        <v>1445</v>
      </c>
      <c r="C17229" s="20" t="s">
        <v>107</v>
      </c>
      <c r="D17229" s="20" t="s">
        <v>106</v>
      </c>
      <c r="E17229" s="21"/>
      <c r="F17229" s="24">
        <v>1061.99</v>
      </c>
      <c r="G17229" s="23">
        <v>0.41</v>
      </c>
      <c r="H17229" s="20" t="s">
        <v>102</v>
      </c>
      <c r="I17229" s="20" t="s">
        <v>120</v>
      </c>
      <c r="J17229" s="20" t="s">
        <v>104</v>
      </c>
      <c r="K17229" s="21"/>
      <c r="L17229" s="20" t="s">
        <v>102</v>
      </c>
      <c r="M17229" s="20" t="s">
        <v>65</v>
      </c>
      <c r="N17229" s="23">
        <v>0.84</v>
      </c>
      <c r="O17229" s="21"/>
    </row>
    <row r="17230" spans="1:15" x14ac:dyDescent="0.25">
      <c r="A17230" s="20" t="s">
        <v>130</v>
      </c>
      <c r="B17230" s="20" t="s">
        <v>1445</v>
      </c>
      <c r="C17230" s="20" t="s">
        <v>214</v>
      </c>
      <c r="D17230" s="20" t="s">
        <v>106</v>
      </c>
      <c r="E17230" s="21"/>
      <c r="F17230" s="23">
        <v>905.58</v>
      </c>
      <c r="G17230" s="23">
        <v>0.35</v>
      </c>
      <c r="H17230" s="20" t="s">
        <v>102</v>
      </c>
      <c r="I17230" s="20" t="s">
        <v>120</v>
      </c>
      <c r="J17230" s="20" t="s">
        <v>104</v>
      </c>
      <c r="K17230" s="21"/>
      <c r="L17230" s="20" t="s">
        <v>102</v>
      </c>
      <c r="M17230" s="20" t="s">
        <v>64</v>
      </c>
      <c r="N17230" s="21"/>
      <c r="O17230" s="21"/>
    </row>
    <row r="17231" spans="1:15" x14ac:dyDescent="0.25">
      <c r="A17231" s="20" t="s">
        <v>130</v>
      </c>
      <c r="B17231" s="20" t="s">
        <v>1445</v>
      </c>
      <c r="C17231" s="20" t="s">
        <v>139</v>
      </c>
      <c r="D17231" s="20" t="s">
        <v>109</v>
      </c>
      <c r="E17231" s="25">
        <v>5</v>
      </c>
      <c r="F17231" s="24">
        <v>4041.48</v>
      </c>
      <c r="G17231" s="23">
        <v>1.56</v>
      </c>
      <c r="H17231" s="20" t="s">
        <v>102</v>
      </c>
      <c r="I17231" s="20" t="s">
        <v>120</v>
      </c>
      <c r="J17231" s="20" t="s">
        <v>104</v>
      </c>
      <c r="K17231" s="21"/>
      <c r="L17231" s="20" t="s">
        <v>102</v>
      </c>
      <c r="M17231" s="20" t="s">
        <v>53</v>
      </c>
      <c r="N17231" s="23">
        <v>0.24</v>
      </c>
      <c r="O17231" s="21"/>
    </row>
    <row r="17232" spans="1:15" x14ac:dyDescent="0.25">
      <c r="A17232" s="20" t="s">
        <v>130</v>
      </c>
      <c r="B17232" s="20" t="s">
        <v>1445</v>
      </c>
      <c r="C17232" s="20" t="s">
        <v>141</v>
      </c>
      <c r="D17232" s="20" t="s">
        <v>109</v>
      </c>
      <c r="E17232" s="25">
        <v>3</v>
      </c>
      <c r="F17232" s="23">
        <v>556.48</v>
      </c>
      <c r="G17232" s="23">
        <v>0.22</v>
      </c>
      <c r="H17232" s="20" t="s">
        <v>102</v>
      </c>
      <c r="I17232" s="20" t="s">
        <v>120</v>
      </c>
      <c r="J17232" s="20" t="s">
        <v>104</v>
      </c>
      <c r="K17232" s="21"/>
      <c r="L17232" s="20" t="s">
        <v>102</v>
      </c>
      <c r="M17232" s="20" t="s">
        <v>49</v>
      </c>
      <c r="N17232" s="23">
        <v>0.77</v>
      </c>
      <c r="O17232" s="21"/>
    </row>
    <row r="17233" spans="1:15" x14ac:dyDescent="0.25">
      <c r="A17233" s="20" t="s">
        <v>130</v>
      </c>
      <c r="B17233" s="20" t="s">
        <v>1445</v>
      </c>
      <c r="C17233" s="20" t="s">
        <v>111</v>
      </c>
      <c r="D17233" s="20" t="s">
        <v>106</v>
      </c>
      <c r="E17233" s="21"/>
      <c r="F17233" s="24">
        <v>1059.48</v>
      </c>
      <c r="G17233" s="23">
        <v>0.41</v>
      </c>
      <c r="H17233" s="20" t="s">
        <v>102</v>
      </c>
      <c r="I17233" s="20" t="s">
        <v>120</v>
      </c>
      <c r="J17233" s="20" t="s">
        <v>104</v>
      </c>
      <c r="K17233" s="21"/>
      <c r="L17233" s="20" t="s">
        <v>102</v>
      </c>
      <c r="M17233" s="20" t="s">
        <v>56</v>
      </c>
      <c r="N17233" s="23">
        <v>0.41</v>
      </c>
      <c r="O17233" s="21"/>
    </row>
    <row r="17234" spans="1:15" x14ac:dyDescent="0.25">
      <c r="A17234" s="20" t="s">
        <v>130</v>
      </c>
      <c r="B17234" s="20" t="s">
        <v>1445</v>
      </c>
      <c r="C17234" s="20" t="s">
        <v>112</v>
      </c>
      <c r="D17234" s="20" t="s">
        <v>113</v>
      </c>
      <c r="E17234" s="25">
        <v>1</v>
      </c>
      <c r="F17234" s="23">
        <v>148.59</v>
      </c>
      <c r="G17234" s="23">
        <v>0.06</v>
      </c>
      <c r="H17234" s="20" t="s">
        <v>102</v>
      </c>
      <c r="I17234" s="20" t="s">
        <v>120</v>
      </c>
      <c r="J17234" s="20" t="s">
        <v>104</v>
      </c>
      <c r="K17234" s="21"/>
      <c r="L17234" s="20" t="s">
        <v>102</v>
      </c>
      <c r="M17234" s="20" t="s">
        <v>58</v>
      </c>
      <c r="N17234" s="23">
        <v>0.69</v>
      </c>
      <c r="O17234" s="21"/>
    </row>
    <row r="17235" spans="1:15" x14ac:dyDescent="0.25">
      <c r="A17235" s="20" t="s">
        <v>130</v>
      </c>
      <c r="B17235" s="20" t="s">
        <v>1445</v>
      </c>
      <c r="C17235" s="20" t="s">
        <v>114</v>
      </c>
      <c r="D17235" s="20" t="s">
        <v>106</v>
      </c>
      <c r="E17235" s="21"/>
      <c r="F17235" s="24">
        <v>5886.58</v>
      </c>
      <c r="G17235" s="23">
        <v>2.2799999999999998</v>
      </c>
      <c r="H17235" s="20" t="s">
        <v>102</v>
      </c>
      <c r="I17235" s="20" t="s">
        <v>120</v>
      </c>
      <c r="J17235" s="20" t="s">
        <v>104</v>
      </c>
      <c r="K17235" s="21"/>
      <c r="L17235" s="20" t="s">
        <v>102</v>
      </c>
      <c r="M17235" s="20" t="s">
        <v>69</v>
      </c>
      <c r="N17235" s="23">
        <v>2.85</v>
      </c>
      <c r="O17235" s="21"/>
    </row>
    <row r="17236" spans="1:15" x14ac:dyDescent="0.25">
      <c r="A17236" s="20" t="s">
        <v>130</v>
      </c>
      <c r="B17236" s="20" t="s">
        <v>1445</v>
      </c>
      <c r="C17236" s="20" t="s">
        <v>116</v>
      </c>
      <c r="D17236" s="20" t="s">
        <v>106</v>
      </c>
      <c r="E17236" s="21"/>
      <c r="F17236" s="21"/>
      <c r="G17236" s="21"/>
      <c r="H17236" s="20" t="s">
        <v>102</v>
      </c>
      <c r="I17236" s="20" t="s">
        <v>120</v>
      </c>
      <c r="J17236" s="20" t="s">
        <v>104</v>
      </c>
      <c r="K17236" s="21"/>
      <c r="L17236" s="20" t="s">
        <v>102</v>
      </c>
      <c r="M17236" s="20" t="s">
        <v>62</v>
      </c>
      <c r="N17236" s="23">
        <v>416.67</v>
      </c>
      <c r="O17236" s="21"/>
    </row>
    <row r="17237" spans="1:15" x14ac:dyDescent="0.25">
      <c r="A17237" s="20" t="s">
        <v>130</v>
      </c>
      <c r="B17237" s="20" t="s">
        <v>1446</v>
      </c>
      <c r="C17237" s="20" t="s">
        <v>101</v>
      </c>
      <c r="D17237" s="20" t="s">
        <v>6</v>
      </c>
      <c r="E17237" s="21"/>
      <c r="F17237" s="24">
        <v>3834.96</v>
      </c>
      <c r="G17237" s="26">
        <v>1.5</v>
      </c>
      <c r="H17237" s="20" t="s">
        <v>102</v>
      </c>
      <c r="I17237" s="20" t="s">
        <v>120</v>
      </c>
      <c r="J17237" s="20" t="s">
        <v>104</v>
      </c>
      <c r="K17237" s="21"/>
      <c r="L17237" s="20" t="s">
        <v>102</v>
      </c>
      <c r="M17237" s="20" t="s">
        <v>45</v>
      </c>
      <c r="N17237" s="23">
        <v>35.19</v>
      </c>
      <c r="O17237" s="21"/>
    </row>
    <row r="17238" spans="1:15" x14ac:dyDescent="0.25">
      <c r="A17238" s="20" t="s">
        <v>130</v>
      </c>
      <c r="B17238" s="20" t="s">
        <v>1446</v>
      </c>
      <c r="C17238" s="20" t="s">
        <v>7</v>
      </c>
      <c r="D17238" s="20" t="s">
        <v>10</v>
      </c>
      <c r="E17238" s="21"/>
      <c r="F17238" s="24">
        <v>1581.31</v>
      </c>
      <c r="G17238" s="23">
        <v>0.62</v>
      </c>
      <c r="H17238" s="20" t="s">
        <v>102</v>
      </c>
      <c r="I17238" s="20" t="s">
        <v>120</v>
      </c>
      <c r="J17238" s="20" t="s">
        <v>104</v>
      </c>
      <c r="K17238" s="21"/>
      <c r="L17238" s="20" t="s">
        <v>102</v>
      </c>
      <c r="M17238" s="20" t="s">
        <v>48</v>
      </c>
      <c r="N17238" s="23">
        <v>0.62</v>
      </c>
      <c r="O17238" s="21"/>
    </row>
    <row r="17239" spans="1:15" x14ac:dyDescent="0.25">
      <c r="A17239" s="20" t="s">
        <v>130</v>
      </c>
      <c r="B17239" s="20" t="s">
        <v>1446</v>
      </c>
      <c r="C17239" s="20" t="s">
        <v>105</v>
      </c>
      <c r="D17239" s="20" t="s">
        <v>106</v>
      </c>
      <c r="E17239" s="21"/>
      <c r="F17239" s="23">
        <v>480.66</v>
      </c>
      <c r="G17239" s="23">
        <v>0.19</v>
      </c>
      <c r="H17239" s="20" t="s">
        <v>102</v>
      </c>
      <c r="I17239" s="20" t="s">
        <v>120</v>
      </c>
      <c r="J17239" s="20" t="s">
        <v>104</v>
      </c>
      <c r="K17239" s="21"/>
      <c r="L17239" s="20" t="s">
        <v>102</v>
      </c>
      <c r="M17239" s="20" t="s">
        <v>82</v>
      </c>
      <c r="N17239" s="21"/>
      <c r="O17239" s="21"/>
    </row>
    <row r="17240" spans="1:15" x14ac:dyDescent="0.25">
      <c r="A17240" s="20" t="s">
        <v>130</v>
      </c>
      <c r="B17240" s="20" t="s">
        <v>1446</v>
      </c>
      <c r="C17240" s="20" t="s">
        <v>22</v>
      </c>
      <c r="D17240" s="20" t="s">
        <v>106</v>
      </c>
      <c r="E17240" s="21"/>
      <c r="F17240" s="21"/>
      <c r="G17240" s="21"/>
      <c r="H17240" s="20" t="s">
        <v>102</v>
      </c>
      <c r="I17240" s="20" t="s">
        <v>120</v>
      </c>
      <c r="J17240" s="20" t="s">
        <v>104</v>
      </c>
      <c r="K17240" s="21"/>
      <c r="L17240" s="20" t="s">
        <v>102</v>
      </c>
      <c r="M17240" s="20" t="s">
        <v>61</v>
      </c>
      <c r="N17240" s="24">
        <v>5910.59</v>
      </c>
      <c r="O17240" s="21"/>
    </row>
    <row r="17241" spans="1:15" x14ac:dyDescent="0.25">
      <c r="A17241" s="20" t="s">
        <v>130</v>
      </c>
      <c r="B17241" s="20" t="s">
        <v>1446</v>
      </c>
      <c r="C17241" s="20" t="s">
        <v>107</v>
      </c>
      <c r="D17241" s="20" t="s">
        <v>106</v>
      </c>
      <c r="E17241" s="21"/>
      <c r="F17241" s="24">
        <v>1056.28</v>
      </c>
      <c r="G17241" s="23">
        <v>0.41</v>
      </c>
      <c r="H17241" s="20" t="s">
        <v>102</v>
      </c>
      <c r="I17241" s="20" t="s">
        <v>120</v>
      </c>
      <c r="J17241" s="20" t="s">
        <v>104</v>
      </c>
      <c r="K17241" s="21"/>
      <c r="L17241" s="20" t="s">
        <v>102</v>
      </c>
      <c r="M17241" s="20" t="s">
        <v>65</v>
      </c>
      <c r="N17241" s="23">
        <v>0.84</v>
      </c>
      <c r="O17241" s="21"/>
    </row>
    <row r="17242" spans="1:15" x14ac:dyDescent="0.25">
      <c r="A17242" s="20" t="s">
        <v>130</v>
      </c>
      <c r="B17242" s="20" t="s">
        <v>1446</v>
      </c>
      <c r="C17242" s="20" t="s">
        <v>214</v>
      </c>
      <c r="D17242" s="20" t="s">
        <v>106</v>
      </c>
      <c r="E17242" s="21"/>
      <c r="F17242" s="23">
        <v>905.58</v>
      </c>
      <c r="G17242" s="23">
        <v>0.36</v>
      </c>
      <c r="H17242" s="20" t="s">
        <v>102</v>
      </c>
      <c r="I17242" s="20" t="s">
        <v>120</v>
      </c>
      <c r="J17242" s="20" t="s">
        <v>104</v>
      </c>
      <c r="K17242" s="21"/>
      <c r="L17242" s="20" t="s">
        <v>102</v>
      </c>
      <c r="M17242" s="20" t="s">
        <v>64</v>
      </c>
      <c r="N17242" s="21"/>
      <c r="O17242" s="21"/>
    </row>
    <row r="17243" spans="1:15" x14ac:dyDescent="0.25">
      <c r="A17243" s="20" t="s">
        <v>130</v>
      </c>
      <c r="B17243" s="20" t="s">
        <v>1446</v>
      </c>
      <c r="C17243" s="20" t="s">
        <v>139</v>
      </c>
      <c r="D17243" s="20" t="s">
        <v>109</v>
      </c>
      <c r="E17243" s="25">
        <v>6</v>
      </c>
      <c r="F17243" s="24">
        <v>4584.38</v>
      </c>
      <c r="G17243" s="26">
        <v>1.8</v>
      </c>
      <c r="H17243" s="20" t="s">
        <v>102</v>
      </c>
      <c r="I17243" s="20" t="s">
        <v>120</v>
      </c>
      <c r="J17243" s="20" t="s">
        <v>104</v>
      </c>
      <c r="K17243" s="21"/>
      <c r="L17243" s="20" t="s">
        <v>102</v>
      </c>
      <c r="M17243" s="20" t="s">
        <v>53</v>
      </c>
      <c r="N17243" s="23">
        <v>0.24</v>
      </c>
      <c r="O17243" s="21"/>
    </row>
    <row r="17244" spans="1:15" x14ac:dyDescent="0.25">
      <c r="A17244" s="20" t="s">
        <v>130</v>
      </c>
      <c r="B17244" s="20" t="s">
        <v>1446</v>
      </c>
      <c r="C17244" s="20" t="s">
        <v>141</v>
      </c>
      <c r="D17244" s="20" t="s">
        <v>109</v>
      </c>
      <c r="E17244" s="25">
        <v>2</v>
      </c>
      <c r="F17244" s="26">
        <v>377.3</v>
      </c>
      <c r="G17244" s="23">
        <v>0.15</v>
      </c>
      <c r="H17244" s="20" t="s">
        <v>102</v>
      </c>
      <c r="I17244" s="20" t="s">
        <v>120</v>
      </c>
      <c r="J17244" s="20" t="s">
        <v>104</v>
      </c>
      <c r="K17244" s="21"/>
      <c r="L17244" s="20" t="s">
        <v>102</v>
      </c>
      <c r="M17244" s="20" t="s">
        <v>49</v>
      </c>
      <c r="N17244" s="23">
        <v>0.77</v>
      </c>
      <c r="O17244" s="21"/>
    </row>
    <row r="17245" spans="1:15" x14ac:dyDescent="0.25">
      <c r="A17245" s="20" t="s">
        <v>130</v>
      </c>
      <c r="B17245" s="20" t="s">
        <v>1446</v>
      </c>
      <c r="C17245" s="20" t="s">
        <v>111</v>
      </c>
      <c r="D17245" s="20" t="s">
        <v>106</v>
      </c>
      <c r="E17245" s="21"/>
      <c r="F17245" s="24">
        <v>1045.71</v>
      </c>
      <c r="G17245" s="23">
        <v>0.41</v>
      </c>
      <c r="H17245" s="20" t="s">
        <v>102</v>
      </c>
      <c r="I17245" s="20" t="s">
        <v>120</v>
      </c>
      <c r="J17245" s="20" t="s">
        <v>104</v>
      </c>
      <c r="K17245" s="21"/>
      <c r="L17245" s="20" t="s">
        <v>102</v>
      </c>
      <c r="M17245" s="20" t="s">
        <v>56</v>
      </c>
      <c r="N17245" s="23">
        <v>0.41</v>
      </c>
      <c r="O17245" s="21"/>
    </row>
    <row r="17246" spans="1:15" x14ac:dyDescent="0.25">
      <c r="A17246" s="20" t="s">
        <v>130</v>
      </c>
      <c r="B17246" s="20" t="s">
        <v>1446</v>
      </c>
      <c r="C17246" s="20" t="s">
        <v>112</v>
      </c>
      <c r="D17246" s="20" t="s">
        <v>113</v>
      </c>
      <c r="E17246" s="25">
        <v>1</v>
      </c>
      <c r="F17246" s="23">
        <v>146.65</v>
      </c>
      <c r="G17246" s="23">
        <v>0.06</v>
      </c>
      <c r="H17246" s="20" t="s">
        <v>102</v>
      </c>
      <c r="I17246" s="20" t="s">
        <v>120</v>
      </c>
      <c r="J17246" s="20" t="s">
        <v>104</v>
      </c>
      <c r="K17246" s="21"/>
      <c r="L17246" s="20" t="s">
        <v>102</v>
      </c>
      <c r="M17246" s="20" t="s">
        <v>58</v>
      </c>
      <c r="N17246" s="23">
        <v>0.69</v>
      </c>
      <c r="O17246" s="21"/>
    </row>
    <row r="17247" spans="1:15" x14ac:dyDescent="0.25">
      <c r="A17247" s="20" t="s">
        <v>130</v>
      </c>
      <c r="B17247" s="20" t="s">
        <v>1446</v>
      </c>
      <c r="C17247" s="20" t="s">
        <v>114</v>
      </c>
      <c r="D17247" s="20" t="s">
        <v>106</v>
      </c>
      <c r="E17247" s="21"/>
      <c r="F17247" s="24">
        <v>5702.92</v>
      </c>
      <c r="G17247" s="23">
        <v>2.2400000000000002</v>
      </c>
      <c r="H17247" s="20" t="s">
        <v>102</v>
      </c>
      <c r="I17247" s="20" t="s">
        <v>120</v>
      </c>
      <c r="J17247" s="20" t="s">
        <v>104</v>
      </c>
      <c r="K17247" s="21"/>
      <c r="L17247" s="20" t="s">
        <v>102</v>
      </c>
      <c r="M17247" s="20" t="s">
        <v>69</v>
      </c>
      <c r="N17247" s="23">
        <v>2.85</v>
      </c>
      <c r="O17247" s="21"/>
    </row>
    <row r="17248" spans="1:15" x14ac:dyDescent="0.25">
      <c r="A17248" s="20" t="s">
        <v>130</v>
      </c>
      <c r="B17248" s="20" t="s">
        <v>1446</v>
      </c>
      <c r="C17248" s="20" t="s">
        <v>116</v>
      </c>
      <c r="D17248" s="20" t="s">
        <v>106</v>
      </c>
      <c r="E17248" s="21"/>
      <c r="F17248" s="21"/>
      <c r="G17248" s="21"/>
      <c r="H17248" s="20" t="s">
        <v>102</v>
      </c>
      <c r="I17248" s="20" t="s">
        <v>120</v>
      </c>
      <c r="J17248" s="20" t="s">
        <v>104</v>
      </c>
      <c r="K17248" s="21"/>
      <c r="L17248" s="20" t="s">
        <v>102</v>
      </c>
      <c r="M17248" s="20" t="s">
        <v>62</v>
      </c>
      <c r="N17248" s="23">
        <v>416.67</v>
      </c>
      <c r="O17248" s="21"/>
    </row>
    <row r="17249" spans="1:15" x14ac:dyDescent="0.25">
      <c r="A17249" s="20" t="s">
        <v>130</v>
      </c>
      <c r="B17249" s="20" t="s">
        <v>1447</v>
      </c>
      <c r="C17249" s="20" t="s">
        <v>101</v>
      </c>
      <c r="D17249" s="20" t="s">
        <v>6</v>
      </c>
      <c r="E17249" s="21"/>
      <c r="F17249" s="22">
        <v>2075.8000000000002</v>
      </c>
      <c r="G17249" s="23">
        <v>1.25</v>
      </c>
      <c r="H17249" s="20" t="s">
        <v>102</v>
      </c>
      <c r="I17249" s="20" t="s">
        <v>120</v>
      </c>
      <c r="J17249" s="20" t="s">
        <v>104</v>
      </c>
      <c r="K17249" s="21"/>
      <c r="L17249" s="20" t="s">
        <v>102</v>
      </c>
      <c r="M17249" s="20" t="s">
        <v>45</v>
      </c>
      <c r="N17249" s="23">
        <v>35.19</v>
      </c>
      <c r="O17249" s="21"/>
    </row>
    <row r="17250" spans="1:15" x14ac:dyDescent="0.25">
      <c r="A17250" s="20" t="s">
        <v>130</v>
      </c>
      <c r="B17250" s="20" t="s">
        <v>1447</v>
      </c>
      <c r="C17250" s="20" t="s">
        <v>7</v>
      </c>
      <c r="D17250" s="20" t="s">
        <v>10</v>
      </c>
      <c r="E17250" s="21"/>
      <c r="F17250" s="24">
        <v>1033.42</v>
      </c>
      <c r="G17250" s="23">
        <v>0.62</v>
      </c>
      <c r="H17250" s="20" t="s">
        <v>102</v>
      </c>
      <c r="I17250" s="20" t="s">
        <v>120</v>
      </c>
      <c r="J17250" s="20" t="s">
        <v>104</v>
      </c>
      <c r="K17250" s="21"/>
      <c r="L17250" s="20" t="s">
        <v>102</v>
      </c>
      <c r="M17250" s="20" t="s">
        <v>48</v>
      </c>
      <c r="N17250" s="23">
        <v>0.62</v>
      </c>
      <c r="O17250" s="21"/>
    </row>
    <row r="17251" spans="1:15" x14ac:dyDescent="0.25">
      <c r="A17251" s="20" t="s">
        <v>130</v>
      </c>
      <c r="B17251" s="20" t="s">
        <v>1447</v>
      </c>
      <c r="C17251" s="20" t="s">
        <v>105</v>
      </c>
      <c r="D17251" s="20" t="s">
        <v>106</v>
      </c>
      <c r="E17251" s="21"/>
      <c r="F17251" s="23">
        <v>310.95999999999998</v>
      </c>
      <c r="G17251" s="23">
        <v>0.19</v>
      </c>
      <c r="H17251" s="20" t="s">
        <v>102</v>
      </c>
      <c r="I17251" s="20" t="s">
        <v>120</v>
      </c>
      <c r="J17251" s="20" t="s">
        <v>104</v>
      </c>
      <c r="K17251" s="21"/>
      <c r="L17251" s="20" t="s">
        <v>102</v>
      </c>
      <c r="M17251" s="20" t="s">
        <v>82</v>
      </c>
      <c r="N17251" s="21"/>
      <c r="O17251" s="21"/>
    </row>
    <row r="17252" spans="1:15" x14ac:dyDescent="0.25">
      <c r="A17252" s="20" t="s">
        <v>130</v>
      </c>
      <c r="B17252" s="20" t="s">
        <v>1447</v>
      </c>
      <c r="C17252" s="20" t="s">
        <v>22</v>
      </c>
      <c r="D17252" s="20" t="s">
        <v>106</v>
      </c>
      <c r="E17252" s="21"/>
      <c r="F17252" s="24">
        <v>5910.59</v>
      </c>
      <c r="G17252" s="23">
        <v>3.55</v>
      </c>
      <c r="H17252" s="20" t="s">
        <v>102</v>
      </c>
      <c r="I17252" s="20" t="s">
        <v>120</v>
      </c>
      <c r="J17252" s="20" t="s">
        <v>104</v>
      </c>
      <c r="K17252" s="21"/>
      <c r="L17252" s="20" t="s">
        <v>102</v>
      </c>
      <c r="M17252" s="20" t="s">
        <v>61</v>
      </c>
      <c r="N17252" s="24">
        <v>5910.59</v>
      </c>
      <c r="O17252" s="21"/>
    </row>
    <row r="17253" spans="1:15" x14ac:dyDescent="0.25">
      <c r="A17253" s="20" t="s">
        <v>130</v>
      </c>
      <c r="B17253" s="20" t="s">
        <v>1447</v>
      </c>
      <c r="C17253" s="20" t="s">
        <v>107</v>
      </c>
      <c r="D17253" s="20" t="s">
        <v>106</v>
      </c>
      <c r="E17253" s="21"/>
      <c r="F17253" s="23">
        <v>906.05</v>
      </c>
      <c r="G17253" s="23">
        <v>0.54</v>
      </c>
      <c r="H17253" s="20" t="s">
        <v>102</v>
      </c>
      <c r="I17253" s="20" t="s">
        <v>120</v>
      </c>
      <c r="J17253" s="20" t="s">
        <v>104</v>
      </c>
      <c r="K17253" s="21"/>
      <c r="L17253" s="20" t="s">
        <v>102</v>
      </c>
      <c r="M17253" s="20" t="s">
        <v>65</v>
      </c>
      <c r="N17253" s="23">
        <v>0.84</v>
      </c>
      <c r="O17253" s="21"/>
    </row>
    <row r="17254" spans="1:15" x14ac:dyDescent="0.25">
      <c r="A17254" s="20" t="s">
        <v>130</v>
      </c>
      <c r="B17254" s="20" t="s">
        <v>1447</v>
      </c>
      <c r="C17254" s="20" t="s">
        <v>214</v>
      </c>
      <c r="D17254" s="20" t="s">
        <v>106</v>
      </c>
      <c r="E17254" s="21"/>
      <c r="F17254" s="23">
        <v>543.35</v>
      </c>
      <c r="G17254" s="23">
        <v>0.33</v>
      </c>
      <c r="H17254" s="20" t="s">
        <v>102</v>
      </c>
      <c r="I17254" s="20" t="s">
        <v>120</v>
      </c>
      <c r="J17254" s="20" t="s">
        <v>104</v>
      </c>
      <c r="K17254" s="21"/>
      <c r="L17254" s="20" t="s">
        <v>102</v>
      </c>
      <c r="M17254" s="20" t="s">
        <v>64</v>
      </c>
      <c r="N17254" s="21"/>
      <c r="O17254" s="21"/>
    </row>
    <row r="17255" spans="1:15" x14ac:dyDescent="0.25">
      <c r="A17255" s="20" t="s">
        <v>130</v>
      </c>
      <c r="B17255" s="20" t="s">
        <v>1447</v>
      </c>
      <c r="C17255" s="20" t="s">
        <v>139</v>
      </c>
      <c r="D17255" s="20" t="s">
        <v>109</v>
      </c>
      <c r="E17255" s="25">
        <v>4</v>
      </c>
      <c r="F17255" s="22">
        <v>2133.5</v>
      </c>
      <c r="G17255" s="23">
        <v>1.28</v>
      </c>
      <c r="H17255" s="20" t="s">
        <v>102</v>
      </c>
      <c r="I17255" s="20" t="s">
        <v>120</v>
      </c>
      <c r="J17255" s="20" t="s">
        <v>104</v>
      </c>
      <c r="K17255" s="21"/>
      <c r="L17255" s="20" t="s">
        <v>102</v>
      </c>
      <c r="M17255" s="20" t="s">
        <v>53</v>
      </c>
      <c r="N17255" s="23">
        <v>0.24</v>
      </c>
      <c r="O17255" s="21"/>
    </row>
    <row r="17256" spans="1:15" x14ac:dyDescent="0.25">
      <c r="A17256" s="20" t="s">
        <v>130</v>
      </c>
      <c r="B17256" s="20" t="s">
        <v>1447</v>
      </c>
      <c r="C17256" s="20" t="s">
        <v>141</v>
      </c>
      <c r="D17256" s="20" t="s">
        <v>109</v>
      </c>
      <c r="E17256" s="25">
        <v>1</v>
      </c>
      <c r="F17256" s="23">
        <v>254.18</v>
      </c>
      <c r="G17256" s="23">
        <v>0.15</v>
      </c>
      <c r="H17256" s="20" t="s">
        <v>102</v>
      </c>
      <c r="I17256" s="20" t="s">
        <v>120</v>
      </c>
      <c r="J17256" s="20" t="s">
        <v>104</v>
      </c>
      <c r="K17256" s="21"/>
      <c r="L17256" s="20" t="s">
        <v>102</v>
      </c>
      <c r="M17256" s="20" t="s">
        <v>49</v>
      </c>
      <c r="N17256" s="23">
        <v>0.77</v>
      </c>
      <c r="O17256" s="21"/>
    </row>
    <row r="17257" spans="1:15" x14ac:dyDescent="0.25">
      <c r="A17257" s="20" t="s">
        <v>130</v>
      </c>
      <c r="B17257" s="20" t="s">
        <v>1447</v>
      </c>
      <c r="C17257" s="20" t="s">
        <v>111</v>
      </c>
      <c r="D17257" s="20" t="s">
        <v>106</v>
      </c>
      <c r="E17257" s="21"/>
      <c r="F17257" s="23">
        <v>683.39</v>
      </c>
      <c r="G17257" s="23">
        <v>0.41</v>
      </c>
      <c r="H17257" s="20" t="s">
        <v>102</v>
      </c>
      <c r="I17257" s="20" t="s">
        <v>120</v>
      </c>
      <c r="J17257" s="20" t="s">
        <v>104</v>
      </c>
      <c r="K17257" s="21"/>
      <c r="L17257" s="20" t="s">
        <v>102</v>
      </c>
      <c r="M17257" s="20" t="s">
        <v>56</v>
      </c>
      <c r="N17257" s="23">
        <v>0.41</v>
      </c>
      <c r="O17257" s="21"/>
    </row>
    <row r="17258" spans="1:15" x14ac:dyDescent="0.25">
      <c r="A17258" s="20" t="s">
        <v>130</v>
      </c>
      <c r="B17258" s="20" t="s">
        <v>1447</v>
      </c>
      <c r="C17258" s="20" t="s">
        <v>112</v>
      </c>
      <c r="D17258" s="20" t="s">
        <v>113</v>
      </c>
      <c r="E17258" s="25">
        <v>1</v>
      </c>
      <c r="F17258" s="23">
        <v>95.84</v>
      </c>
      <c r="G17258" s="23">
        <v>0.06</v>
      </c>
      <c r="H17258" s="20" t="s">
        <v>102</v>
      </c>
      <c r="I17258" s="20" t="s">
        <v>120</v>
      </c>
      <c r="J17258" s="20" t="s">
        <v>104</v>
      </c>
      <c r="K17258" s="21"/>
      <c r="L17258" s="20" t="s">
        <v>102</v>
      </c>
      <c r="M17258" s="20" t="s">
        <v>58</v>
      </c>
      <c r="N17258" s="23">
        <v>0.69</v>
      </c>
      <c r="O17258" s="21"/>
    </row>
    <row r="17259" spans="1:15" x14ac:dyDescent="0.25">
      <c r="A17259" s="20" t="s">
        <v>130</v>
      </c>
      <c r="B17259" s="20" t="s">
        <v>1447</v>
      </c>
      <c r="C17259" s="20" t="s">
        <v>114</v>
      </c>
      <c r="D17259" s="20" t="s">
        <v>106</v>
      </c>
      <c r="E17259" s="21"/>
      <c r="F17259" s="24">
        <v>2361.86</v>
      </c>
      <c r="G17259" s="23">
        <v>1.42</v>
      </c>
      <c r="H17259" s="20" t="s">
        <v>102</v>
      </c>
      <c r="I17259" s="20" t="s">
        <v>120</v>
      </c>
      <c r="J17259" s="20" t="s">
        <v>104</v>
      </c>
      <c r="K17259" s="21"/>
      <c r="L17259" s="20" t="s">
        <v>102</v>
      </c>
      <c r="M17259" s="20" t="s">
        <v>69</v>
      </c>
      <c r="N17259" s="23">
        <v>2.85</v>
      </c>
      <c r="O17259" s="21"/>
    </row>
    <row r="17260" spans="1:15" x14ac:dyDescent="0.25">
      <c r="A17260" s="20" t="s">
        <v>130</v>
      </c>
      <c r="B17260" s="20" t="s">
        <v>1447</v>
      </c>
      <c r="C17260" s="20" t="s">
        <v>116</v>
      </c>
      <c r="D17260" s="20" t="s">
        <v>106</v>
      </c>
      <c r="E17260" s="21"/>
      <c r="F17260" s="23">
        <v>416.67</v>
      </c>
      <c r="G17260" s="23">
        <v>0.25</v>
      </c>
      <c r="H17260" s="20" t="s">
        <v>102</v>
      </c>
      <c r="I17260" s="20" t="s">
        <v>120</v>
      </c>
      <c r="J17260" s="20" t="s">
        <v>104</v>
      </c>
      <c r="K17260" s="21"/>
      <c r="L17260" s="20" t="s">
        <v>102</v>
      </c>
      <c r="M17260" s="20" t="s">
        <v>62</v>
      </c>
      <c r="N17260" s="23">
        <v>416.67</v>
      </c>
      <c r="O17260" s="21"/>
    </row>
    <row r="17261" spans="1:15" x14ac:dyDescent="0.25">
      <c r="A17261" s="20" t="s">
        <v>130</v>
      </c>
      <c r="B17261" s="20" t="s">
        <v>1448</v>
      </c>
      <c r="C17261" s="20" t="s">
        <v>101</v>
      </c>
      <c r="D17261" s="20" t="s">
        <v>6</v>
      </c>
      <c r="E17261" s="21"/>
      <c r="F17261" s="24">
        <v>1196.23</v>
      </c>
      <c r="G17261" s="23">
        <v>1.18</v>
      </c>
      <c r="H17261" s="20" t="s">
        <v>102</v>
      </c>
      <c r="I17261" s="20" t="s">
        <v>120</v>
      </c>
      <c r="J17261" s="20" t="s">
        <v>104</v>
      </c>
      <c r="K17261" s="21"/>
      <c r="L17261" s="20" t="s">
        <v>102</v>
      </c>
      <c r="M17261" s="20" t="s">
        <v>45</v>
      </c>
      <c r="N17261" s="23">
        <v>35.19</v>
      </c>
      <c r="O17261" s="21"/>
    </row>
    <row r="17262" spans="1:15" x14ac:dyDescent="0.25">
      <c r="A17262" s="20" t="s">
        <v>130</v>
      </c>
      <c r="B17262" s="20" t="s">
        <v>1448</v>
      </c>
      <c r="C17262" s="20" t="s">
        <v>7</v>
      </c>
      <c r="D17262" s="20" t="s">
        <v>10</v>
      </c>
      <c r="E17262" s="21"/>
      <c r="F17262" s="23">
        <v>630.54</v>
      </c>
      <c r="G17262" s="23">
        <v>0.62</v>
      </c>
      <c r="H17262" s="20" t="s">
        <v>102</v>
      </c>
      <c r="I17262" s="20" t="s">
        <v>120</v>
      </c>
      <c r="J17262" s="20" t="s">
        <v>104</v>
      </c>
      <c r="K17262" s="21"/>
      <c r="L17262" s="20" t="s">
        <v>102</v>
      </c>
      <c r="M17262" s="20" t="s">
        <v>48</v>
      </c>
      <c r="N17262" s="23">
        <v>0.62</v>
      </c>
      <c r="O17262" s="21"/>
    </row>
    <row r="17263" spans="1:15" x14ac:dyDescent="0.25">
      <c r="A17263" s="20" t="s">
        <v>130</v>
      </c>
      <c r="B17263" s="20" t="s">
        <v>1448</v>
      </c>
      <c r="C17263" s="20" t="s">
        <v>105</v>
      </c>
      <c r="D17263" s="20" t="s">
        <v>106</v>
      </c>
      <c r="E17263" s="21"/>
      <c r="F17263" s="23">
        <v>189.52</v>
      </c>
      <c r="G17263" s="23">
        <v>0.19</v>
      </c>
      <c r="H17263" s="20" t="s">
        <v>102</v>
      </c>
      <c r="I17263" s="20" t="s">
        <v>120</v>
      </c>
      <c r="J17263" s="20" t="s">
        <v>104</v>
      </c>
      <c r="K17263" s="21"/>
      <c r="L17263" s="20" t="s">
        <v>102</v>
      </c>
      <c r="M17263" s="20" t="s">
        <v>82</v>
      </c>
      <c r="N17263" s="21"/>
      <c r="O17263" s="21"/>
    </row>
    <row r="17264" spans="1:15" x14ac:dyDescent="0.25">
      <c r="A17264" s="20" t="s">
        <v>130</v>
      </c>
      <c r="B17264" s="20" t="s">
        <v>1448</v>
      </c>
      <c r="C17264" s="20" t="s">
        <v>22</v>
      </c>
      <c r="D17264" s="20" t="s">
        <v>106</v>
      </c>
      <c r="E17264" s="21"/>
      <c r="F17264" s="21"/>
      <c r="G17264" s="21"/>
      <c r="H17264" s="20" t="s">
        <v>102</v>
      </c>
      <c r="I17264" s="20" t="s">
        <v>120</v>
      </c>
      <c r="J17264" s="20" t="s">
        <v>104</v>
      </c>
      <c r="K17264" s="21"/>
      <c r="L17264" s="20" t="s">
        <v>102</v>
      </c>
      <c r="M17264" s="20" t="s">
        <v>61</v>
      </c>
      <c r="N17264" s="24">
        <v>5910.59</v>
      </c>
      <c r="O17264" s="21"/>
    </row>
    <row r="17265" spans="1:15" x14ac:dyDescent="0.25">
      <c r="A17265" s="20" t="s">
        <v>130</v>
      </c>
      <c r="B17265" s="20" t="s">
        <v>1448</v>
      </c>
      <c r="C17265" s="20" t="s">
        <v>107</v>
      </c>
      <c r="D17265" s="20" t="s">
        <v>106</v>
      </c>
      <c r="E17265" s="21"/>
      <c r="F17265" s="23">
        <v>795.58</v>
      </c>
      <c r="G17265" s="23">
        <v>0.78</v>
      </c>
      <c r="H17265" s="20" t="s">
        <v>102</v>
      </c>
      <c r="I17265" s="20" t="s">
        <v>120</v>
      </c>
      <c r="J17265" s="20" t="s">
        <v>104</v>
      </c>
      <c r="K17265" s="21"/>
      <c r="L17265" s="20" t="s">
        <v>102</v>
      </c>
      <c r="M17265" s="20" t="s">
        <v>65</v>
      </c>
      <c r="N17265" s="23">
        <v>0.84</v>
      </c>
      <c r="O17265" s="21"/>
    </row>
    <row r="17266" spans="1:15" x14ac:dyDescent="0.25">
      <c r="A17266" s="20" t="s">
        <v>130</v>
      </c>
      <c r="B17266" s="20" t="s">
        <v>1448</v>
      </c>
      <c r="C17266" s="20" t="s">
        <v>214</v>
      </c>
      <c r="D17266" s="20" t="s">
        <v>106</v>
      </c>
      <c r="E17266" s="21"/>
      <c r="F17266" s="23">
        <v>452.79</v>
      </c>
      <c r="G17266" s="23">
        <v>0.45</v>
      </c>
      <c r="H17266" s="20" t="s">
        <v>102</v>
      </c>
      <c r="I17266" s="20" t="s">
        <v>120</v>
      </c>
      <c r="J17266" s="20" t="s">
        <v>104</v>
      </c>
      <c r="K17266" s="21"/>
      <c r="L17266" s="20" t="s">
        <v>102</v>
      </c>
      <c r="M17266" s="20" t="s">
        <v>64</v>
      </c>
      <c r="N17266" s="21"/>
      <c r="O17266" s="21"/>
    </row>
    <row r="17267" spans="1:15" x14ac:dyDescent="0.25">
      <c r="A17267" s="20" t="s">
        <v>130</v>
      </c>
      <c r="B17267" s="20" t="s">
        <v>1448</v>
      </c>
      <c r="C17267" s="20" t="s">
        <v>139</v>
      </c>
      <c r="D17267" s="20" t="s">
        <v>109</v>
      </c>
      <c r="E17267" s="25">
        <v>4</v>
      </c>
      <c r="F17267" s="24">
        <v>1625.28</v>
      </c>
      <c r="G17267" s="26">
        <v>1.6</v>
      </c>
      <c r="H17267" s="20" t="s">
        <v>102</v>
      </c>
      <c r="I17267" s="20" t="s">
        <v>120</v>
      </c>
      <c r="J17267" s="20" t="s">
        <v>104</v>
      </c>
      <c r="K17267" s="21"/>
      <c r="L17267" s="20" t="s">
        <v>102</v>
      </c>
      <c r="M17267" s="20" t="s">
        <v>53</v>
      </c>
      <c r="N17267" s="23">
        <v>0.24</v>
      </c>
      <c r="O17267" s="21"/>
    </row>
    <row r="17268" spans="1:15" x14ac:dyDescent="0.25">
      <c r="A17268" s="20" t="s">
        <v>130</v>
      </c>
      <c r="B17268" s="20" t="s">
        <v>1448</v>
      </c>
      <c r="C17268" s="20" t="s">
        <v>141</v>
      </c>
      <c r="D17268" s="20" t="s">
        <v>109</v>
      </c>
      <c r="E17268" s="25">
        <v>1</v>
      </c>
      <c r="F17268" s="26">
        <v>118.5</v>
      </c>
      <c r="G17268" s="23">
        <v>0.12</v>
      </c>
      <c r="H17268" s="20" t="s">
        <v>102</v>
      </c>
      <c r="I17268" s="20" t="s">
        <v>120</v>
      </c>
      <c r="J17268" s="20" t="s">
        <v>104</v>
      </c>
      <c r="K17268" s="21"/>
      <c r="L17268" s="20" t="s">
        <v>102</v>
      </c>
      <c r="M17268" s="20" t="s">
        <v>49</v>
      </c>
      <c r="N17268" s="23">
        <v>0.77</v>
      </c>
      <c r="O17268" s="21"/>
    </row>
    <row r="17269" spans="1:15" x14ac:dyDescent="0.25">
      <c r="A17269" s="20" t="s">
        <v>130</v>
      </c>
      <c r="B17269" s="20" t="s">
        <v>1448</v>
      </c>
      <c r="C17269" s="20" t="s">
        <v>111</v>
      </c>
      <c r="D17269" s="20" t="s">
        <v>106</v>
      </c>
      <c r="E17269" s="21"/>
      <c r="F17269" s="23">
        <v>416.97</v>
      </c>
      <c r="G17269" s="23">
        <v>0.41</v>
      </c>
      <c r="H17269" s="20" t="s">
        <v>102</v>
      </c>
      <c r="I17269" s="20" t="s">
        <v>120</v>
      </c>
      <c r="J17269" s="20" t="s">
        <v>104</v>
      </c>
      <c r="K17269" s="21"/>
      <c r="L17269" s="20" t="s">
        <v>102</v>
      </c>
      <c r="M17269" s="20" t="s">
        <v>56</v>
      </c>
      <c r="N17269" s="23">
        <v>0.41</v>
      </c>
      <c r="O17269" s="21"/>
    </row>
    <row r="17270" spans="1:15" x14ac:dyDescent="0.25">
      <c r="A17270" s="20" t="s">
        <v>130</v>
      </c>
      <c r="B17270" s="20" t="s">
        <v>1448</v>
      </c>
      <c r="C17270" s="20" t="s">
        <v>112</v>
      </c>
      <c r="D17270" s="20" t="s">
        <v>113</v>
      </c>
      <c r="E17270" s="25">
        <v>1</v>
      </c>
      <c r="F17270" s="23">
        <v>58.48</v>
      </c>
      <c r="G17270" s="23">
        <v>0.06</v>
      </c>
      <c r="H17270" s="20" t="s">
        <v>102</v>
      </c>
      <c r="I17270" s="20" t="s">
        <v>120</v>
      </c>
      <c r="J17270" s="20" t="s">
        <v>104</v>
      </c>
      <c r="K17270" s="21"/>
      <c r="L17270" s="20" t="s">
        <v>102</v>
      </c>
      <c r="M17270" s="20" t="s">
        <v>58</v>
      </c>
      <c r="N17270" s="23">
        <v>0.69</v>
      </c>
      <c r="O17270" s="21"/>
    </row>
    <row r="17271" spans="1:15" x14ac:dyDescent="0.25">
      <c r="A17271" s="20" t="s">
        <v>130</v>
      </c>
      <c r="B17271" s="20" t="s">
        <v>1448</v>
      </c>
      <c r="C17271" s="20" t="s">
        <v>114</v>
      </c>
      <c r="D17271" s="20" t="s">
        <v>106</v>
      </c>
      <c r="E17271" s="21"/>
      <c r="F17271" s="24">
        <v>2349.27</v>
      </c>
      <c r="G17271" s="23">
        <v>2.31</v>
      </c>
      <c r="H17271" s="20" t="s">
        <v>102</v>
      </c>
      <c r="I17271" s="20" t="s">
        <v>120</v>
      </c>
      <c r="J17271" s="20" t="s">
        <v>104</v>
      </c>
      <c r="K17271" s="21"/>
      <c r="L17271" s="20" t="s">
        <v>102</v>
      </c>
      <c r="M17271" s="20" t="s">
        <v>69</v>
      </c>
      <c r="N17271" s="23">
        <v>2.85</v>
      </c>
      <c r="O17271" s="21"/>
    </row>
    <row r="17272" spans="1:15" x14ac:dyDescent="0.25">
      <c r="A17272" s="20" t="s">
        <v>130</v>
      </c>
      <c r="B17272" s="20" t="s">
        <v>1448</v>
      </c>
      <c r="C17272" s="20" t="s">
        <v>116</v>
      </c>
      <c r="D17272" s="20" t="s">
        <v>106</v>
      </c>
      <c r="E17272" s="21"/>
      <c r="F17272" s="21"/>
      <c r="G17272" s="21"/>
      <c r="H17272" s="20" t="s">
        <v>102</v>
      </c>
      <c r="I17272" s="20" t="s">
        <v>120</v>
      </c>
      <c r="J17272" s="20" t="s">
        <v>104</v>
      </c>
      <c r="K17272" s="21"/>
      <c r="L17272" s="20" t="s">
        <v>102</v>
      </c>
      <c r="M17272" s="20" t="s">
        <v>62</v>
      </c>
      <c r="N17272" s="23">
        <v>416.67</v>
      </c>
      <c r="O17272" s="21"/>
    </row>
    <row r="17273" spans="1:15" x14ac:dyDescent="0.25">
      <c r="A17273" s="20" t="s">
        <v>130</v>
      </c>
      <c r="B17273" s="20" t="s">
        <v>1449</v>
      </c>
      <c r="C17273" s="20" t="s">
        <v>101</v>
      </c>
      <c r="D17273" s="20" t="s">
        <v>6</v>
      </c>
      <c r="E17273" s="21"/>
      <c r="F17273" s="23">
        <v>738.85</v>
      </c>
      <c r="G17273" s="23">
        <v>1.04</v>
      </c>
      <c r="H17273" s="20" t="s">
        <v>102</v>
      </c>
      <c r="I17273" s="20" t="s">
        <v>120</v>
      </c>
      <c r="J17273" s="20" t="s">
        <v>104</v>
      </c>
      <c r="K17273" s="21"/>
      <c r="L17273" s="20" t="s">
        <v>102</v>
      </c>
      <c r="M17273" s="20" t="s">
        <v>45</v>
      </c>
      <c r="N17273" s="23">
        <v>35.19</v>
      </c>
      <c r="O17273" s="21"/>
    </row>
    <row r="17274" spans="1:15" x14ac:dyDescent="0.25">
      <c r="A17274" s="20" t="s">
        <v>130</v>
      </c>
      <c r="B17274" s="20" t="s">
        <v>1449</v>
      </c>
      <c r="C17274" s="20" t="s">
        <v>7</v>
      </c>
      <c r="D17274" s="20" t="s">
        <v>10</v>
      </c>
      <c r="E17274" s="21"/>
      <c r="F17274" s="23">
        <v>439.46</v>
      </c>
      <c r="G17274" s="23">
        <v>0.62</v>
      </c>
      <c r="H17274" s="20" t="s">
        <v>102</v>
      </c>
      <c r="I17274" s="20" t="s">
        <v>120</v>
      </c>
      <c r="J17274" s="20" t="s">
        <v>104</v>
      </c>
      <c r="K17274" s="21"/>
      <c r="L17274" s="20" t="s">
        <v>102</v>
      </c>
      <c r="M17274" s="20" t="s">
        <v>48</v>
      </c>
      <c r="N17274" s="23">
        <v>0.62</v>
      </c>
      <c r="O17274" s="21"/>
    </row>
    <row r="17275" spans="1:15" x14ac:dyDescent="0.25">
      <c r="A17275" s="20" t="s">
        <v>130</v>
      </c>
      <c r="B17275" s="20" t="s">
        <v>1449</v>
      </c>
      <c r="C17275" s="20" t="s">
        <v>105</v>
      </c>
      <c r="D17275" s="20" t="s">
        <v>106</v>
      </c>
      <c r="E17275" s="21"/>
      <c r="F17275" s="23">
        <v>129.09</v>
      </c>
      <c r="G17275" s="23">
        <v>0.18</v>
      </c>
      <c r="H17275" s="20" t="s">
        <v>102</v>
      </c>
      <c r="I17275" s="20" t="s">
        <v>120</v>
      </c>
      <c r="J17275" s="20" t="s">
        <v>104</v>
      </c>
      <c r="K17275" s="21"/>
      <c r="L17275" s="20" t="s">
        <v>102</v>
      </c>
      <c r="M17275" s="20" t="s">
        <v>82</v>
      </c>
      <c r="N17275" s="21"/>
      <c r="O17275" s="21"/>
    </row>
    <row r="17276" spans="1:15" x14ac:dyDescent="0.25">
      <c r="A17276" s="20" t="s">
        <v>130</v>
      </c>
      <c r="B17276" s="20" t="s">
        <v>1449</v>
      </c>
      <c r="C17276" s="20" t="s">
        <v>22</v>
      </c>
      <c r="D17276" s="20" t="s">
        <v>106</v>
      </c>
      <c r="E17276" s="21"/>
      <c r="F17276" s="21"/>
      <c r="G17276" s="21"/>
      <c r="H17276" s="20" t="s">
        <v>102</v>
      </c>
      <c r="I17276" s="20" t="s">
        <v>120</v>
      </c>
      <c r="J17276" s="20" t="s">
        <v>104</v>
      </c>
      <c r="K17276" s="21"/>
      <c r="L17276" s="20" t="s">
        <v>102</v>
      </c>
      <c r="M17276" s="20" t="s">
        <v>61</v>
      </c>
      <c r="N17276" s="24">
        <v>5910.59</v>
      </c>
      <c r="O17276" s="21"/>
    </row>
    <row r="17277" spans="1:15" x14ac:dyDescent="0.25">
      <c r="A17277" s="20" t="s">
        <v>130</v>
      </c>
      <c r="B17277" s="20" t="s">
        <v>1449</v>
      </c>
      <c r="C17277" s="20" t="s">
        <v>107</v>
      </c>
      <c r="D17277" s="20" t="s">
        <v>106</v>
      </c>
      <c r="E17277" s="21"/>
      <c r="F17277" s="21"/>
      <c r="G17277" s="21"/>
      <c r="H17277" s="20" t="s">
        <v>102</v>
      </c>
      <c r="I17277" s="20" t="s">
        <v>120</v>
      </c>
      <c r="J17277" s="20" t="s">
        <v>104</v>
      </c>
      <c r="K17277" s="21"/>
      <c r="L17277" s="20" t="s">
        <v>102</v>
      </c>
      <c r="M17277" s="20" t="s">
        <v>65</v>
      </c>
      <c r="N17277" s="23">
        <v>0.84</v>
      </c>
      <c r="O17277" s="21"/>
    </row>
    <row r="17278" spans="1:15" x14ac:dyDescent="0.25">
      <c r="A17278" s="20" t="s">
        <v>130</v>
      </c>
      <c r="B17278" s="20" t="s">
        <v>1449</v>
      </c>
      <c r="C17278" s="20" t="s">
        <v>214</v>
      </c>
      <c r="D17278" s="20" t="s">
        <v>106</v>
      </c>
      <c r="E17278" s="21"/>
      <c r="F17278" s="26">
        <v>211.3</v>
      </c>
      <c r="G17278" s="26">
        <v>0.3</v>
      </c>
      <c r="H17278" s="20" t="s">
        <v>102</v>
      </c>
      <c r="I17278" s="20" t="s">
        <v>120</v>
      </c>
      <c r="J17278" s="20" t="s">
        <v>104</v>
      </c>
      <c r="K17278" s="21"/>
      <c r="L17278" s="20" t="s">
        <v>102</v>
      </c>
      <c r="M17278" s="20" t="s">
        <v>64</v>
      </c>
      <c r="N17278" s="21"/>
      <c r="O17278" s="21"/>
    </row>
    <row r="17279" spans="1:15" x14ac:dyDescent="0.25">
      <c r="A17279" s="20" t="s">
        <v>130</v>
      </c>
      <c r="B17279" s="20" t="s">
        <v>1449</v>
      </c>
      <c r="C17279" s="20" t="s">
        <v>139</v>
      </c>
      <c r="D17279" s="20" t="s">
        <v>109</v>
      </c>
      <c r="E17279" s="25">
        <v>6</v>
      </c>
      <c r="F17279" s="24">
        <v>1889.28</v>
      </c>
      <c r="G17279" s="23">
        <v>2.67</v>
      </c>
      <c r="H17279" s="20" t="s">
        <v>102</v>
      </c>
      <c r="I17279" s="20" t="s">
        <v>120</v>
      </c>
      <c r="J17279" s="20" t="s">
        <v>104</v>
      </c>
      <c r="K17279" s="21"/>
      <c r="L17279" s="20" t="s">
        <v>102</v>
      </c>
      <c r="M17279" s="20" t="s">
        <v>53</v>
      </c>
      <c r="N17279" s="23">
        <v>0.24</v>
      </c>
      <c r="O17279" s="21"/>
    </row>
    <row r="17280" spans="1:15" x14ac:dyDescent="0.25">
      <c r="A17280" s="20" t="s">
        <v>130</v>
      </c>
      <c r="B17280" s="20" t="s">
        <v>1449</v>
      </c>
      <c r="C17280" s="20" t="s">
        <v>111</v>
      </c>
      <c r="D17280" s="20" t="s">
        <v>106</v>
      </c>
      <c r="E17280" s="21"/>
      <c r="F17280" s="23">
        <v>290.61</v>
      </c>
      <c r="G17280" s="23">
        <v>0.41</v>
      </c>
      <c r="H17280" s="20" t="s">
        <v>102</v>
      </c>
      <c r="I17280" s="20" t="s">
        <v>120</v>
      </c>
      <c r="J17280" s="20" t="s">
        <v>104</v>
      </c>
      <c r="K17280" s="21"/>
      <c r="L17280" s="20" t="s">
        <v>102</v>
      </c>
      <c r="M17280" s="20" t="s">
        <v>56</v>
      </c>
      <c r="N17280" s="23">
        <v>0.41</v>
      </c>
      <c r="O17280" s="21"/>
    </row>
    <row r="17281" spans="1:15" x14ac:dyDescent="0.25">
      <c r="A17281" s="20" t="s">
        <v>130</v>
      </c>
      <c r="B17281" s="20" t="s">
        <v>1449</v>
      </c>
      <c r="C17281" s="20" t="s">
        <v>112</v>
      </c>
      <c r="D17281" s="20" t="s">
        <v>113</v>
      </c>
      <c r="E17281" s="25">
        <v>1</v>
      </c>
      <c r="F17281" s="23">
        <v>40.76</v>
      </c>
      <c r="G17281" s="23">
        <v>0.06</v>
      </c>
      <c r="H17281" s="20" t="s">
        <v>102</v>
      </c>
      <c r="I17281" s="20" t="s">
        <v>120</v>
      </c>
      <c r="J17281" s="20" t="s">
        <v>104</v>
      </c>
      <c r="K17281" s="21"/>
      <c r="L17281" s="20" t="s">
        <v>102</v>
      </c>
      <c r="M17281" s="20" t="s">
        <v>58</v>
      </c>
      <c r="N17281" s="23">
        <v>0.69</v>
      </c>
      <c r="O17281" s="21"/>
    </row>
    <row r="17282" spans="1:15" x14ac:dyDescent="0.25">
      <c r="A17282" s="20" t="s">
        <v>130</v>
      </c>
      <c r="B17282" s="20" t="s">
        <v>1449</v>
      </c>
      <c r="C17282" s="20" t="s">
        <v>114</v>
      </c>
      <c r="D17282" s="20" t="s">
        <v>106</v>
      </c>
      <c r="E17282" s="21"/>
      <c r="F17282" s="27">
        <v>1772</v>
      </c>
      <c r="G17282" s="26">
        <v>2.5</v>
      </c>
      <c r="H17282" s="20" t="s">
        <v>102</v>
      </c>
      <c r="I17282" s="20" t="s">
        <v>120</v>
      </c>
      <c r="J17282" s="20" t="s">
        <v>104</v>
      </c>
      <c r="K17282" s="21"/>
      <c r="L17282" s="20" t="s">
        <v>102</v>
      </c>
      <c r="M17282" s="20" t="s">
        <v>69</v>
      </c>
      <c r="N17282" s="23">
        <v>2.85</v>
      </c>
      <c r="O17282" s="21"/>
    </row>
    <row r="17283" spans="1:15" x14ac:dyDescent="0.25">
      <c r="A17283" s="20" t="s">
        <v>130</v>
      </c>
      <c r="B17283" s="20" t="s">
        <v>1449</v>
      </c>
      <c r="C17283" s="20" t="s">
        <v>116</v>
      </c>
      <c r="D17283" s="20" t="s">
        <v>106</v>
      </c>
      <c r="E17283" s="21"/>
      <c r="F17283" s="21"/>
      <c r="G17283" s="21"/>
      <c r="H17283" s="20" t="s">
        <v>102</v>
      </c>
      <c r="I17283" s="20" t="s">
        <v>120</v>
      </c>
      <c r="J17283" s="20" t="s">
        <v>104</v>
      </c>
      <c r="K17283" s="21"/>
      <c r="L17283" s="20" t="s">
        <v>102</v>
      </c>
      <c r="M17283" s="20" t="s">
        <v>62</v>
      </c>
      <c r="N17283" s="23">
        <v>416.67</v>
      </c>
      <c r="O17283" s="21"/>
    </row>
    <row r="17284" spans="1:15" x14ac:dyDescent="0.25">
      <c r="A17284" s="20" t="s">
        <v>130</v>
      </c>
      <c r="B17284" s="20" t="s">
        <v>1450</v>
      </c>
      <c r="C17284" s="20" t="s">
        <v>101</v>
      </c>
      <c r="D17284" s="20" t="s">
        <v>6</v>
      </c>
      <c r="E17284" s="21"/>
      <c r="F17284" s="24">
        <v>12314.09</v>
      </c>
      <c r="G17284" s="23">
        <v>1.49</v>
      </c>
      <c r="H17284" s="20" t="s">
        <v>102</v>
      </c>
      <c r="I17284" s="20" t="s">
        <v>120</v>
      </c>
      <c r="J17284" s="20" t="s">
        <v>104</v>
      </c>
      <c r="K17284" s="21"/>
      <c r="L17284" s="20" t="s">
        <v>102</v>
      </c>
      <c r="M17284" s="20" t="s">
        <v>45</v>
      </c>
      <c r="N17284" s="23">
        <v>35.19</v>
      </c>
      <c r="O17284" s="23">
        <v>0.55000000000000004</v>
      </c>
    </row>
    <row r="17285" spans="1:15" x14ac:dyDescent="0.25">
      <c r="A17285" s="20" t="s">
        <v>130</v>
      </c>
      <c r="B17285" s="20" t="s">
        <v>1450</v>
      </c>
      <c r="C17285" s="20" t="s">
        <v>7</v>
      </c>
      <c r="D17285" s="20" t="s">
        <v>10</v>
      </c>
      <c r="E17285" s="21"/>
      <c r="F17285" s="24">
        <v>5108.37</v>
      </c>
      <c r="G17285" s="23">
        <v>0.62</v>
      </c>
      <c r="H17285" s="20" t="s">
        <v>102</v>
      </c>
      <c r="I17285" s="20" t="s">
        <v>120</v>
      </c>
      <c r="J17285" s="20" t="s">
        <v>104</v>
      </c>
      <c r="K17285" s="21"/>
      <c r="L17285" s="20" t="s">
        <v>102</v>
      </c>
      <c r="M17285" s="20" t="s">
        <v>48</v>
      </c>
      <c r="N17285" s="23">
        <v>0.62</v>
      </c>
      <c r="O17285" s="23">
        <v>0.55000000000000004</v>
      </c>
    </row>
    <row r="17286" spans="1:15" x14ac:dyDescent="0.25">
      <c r="A17286" s="20" t="s">
        <v>130</v>
      </c>
      <c r="B17286" s="20" t="s">
        <v>1450</v>
      </c>
      <c r="C17286" s="20" t="s">
        <v>105</v>
      </c>
      <c r="D17286" s="20" t="s">
        <v>106</v>
      </c>
      <c r="E17286" s="21"/>
      <c r="F17286" s="24">
        <v>1554.94</v>
      </c>
      <c r="G17286" s="23">
        <v>0.19</v>
      </c>
      <c r="H17286" s="20" t="s">
        <v>102</v>
      </c>
      <c r="I17286" s="20" t="s">
        <v>120</v>
      </c>
      <c r="J17286" s="20" t="s">
        <v>104</v>
      </c>
      <c r="K17286" s="21"/>
      <c r="L17286" s="20" t="s">
        <v>102</v>
      </c>
      <c r="M17286" s="20" t="s">
        <v>82</v>
      </c>
      <c r="N17286" s="21"/>
      <c r="O17286" s="23">
        <v>0.55000000000000004</v>
      </c>
    </row>
    <row r="17287" spans="1:15" x14ac:dyDescent="0.25">
      <c r="A17287" s="20" t="s">
        <v>130</v>
      </c>
      <c r="B17287" s="20" t="s">
        <v>1450</v>
      </c>
      <c r="C17287" s="20" t="s">
        <v>22</v>
      </c>
      <c r="D17287" s="20" t="s">
        <v>106</v>
      </c>
      <c r="E17287" s="21"/>
      <c r="F17287" s="24">
        <v>23642.36</v>
      </c>
      <c r="G17287" s="23">
        <v>2.87</v>
      </c>
      <c r="H17287" s="20" t="s">
        <v>102</v>
      </c>
      <c r="I17287" s="20" t="s">
        <v>120</v>
      </c>
      <c r="J17287" s="20" t="s">
        <v>104</v>
      </c>
      <c r="K17287" s="21"/>
      <c r="L17287" s="20" t="s">
        <v>102</v>
      </c>
      <c r="M17287" s="20" t="s">
        <v>61</v>
      </c>
      <c r="N17287" s="24">
        <v>5910.59</v>
      </c>
      <c r="O17287" s="23">
        <v>0.55000000000000004</v>
      </c>
    </row>
    <row r="17288" spans="1:15" x14ac:dyDescent="0.25">
      <c r="A17288" s="20" t="s">
        <v>130</v>
      </c>
      <c r="B17288" s="20" t="s">
        <v>1450</v>
      </c>
      <c r="C17288" s="20" t="s">
        <v>107</v>
      </c>
      <c r="D17288" s="20" t="s">
        <v>106</v>
      </c>
      <c r="E17288" s="21"/>
      <c r="F17288" s="24">
        <v>2646.06</v>
      </c>
      <c r="G17288" s="23">
        <v>0.32</v>
      </c>
      <c r="H17288" s="20" t="s">
        <v>102</v>
      </c>
      <c r="I17288" s="20" t="s">
        <v>120</v>
      </c>
      <c r="J17288" s="20" t="s">
        <v>104</v>
      </c>
      <c r="K17288" s="21"/>
      <c r="L17288" s="20" t="s">
        <v>102</v>
      </c>
      <c r="M17288" s="20" t="s">
        <v>65</v>
      </c>
      <c r="N17288" s="23">
        <v>0.84</v>
      </c>
      <c r="O17288" s="23">
        <v>0.55000000000000004</v>
      </c>
    </row>
    <row r="17289" spans="1:15" x14ac:dyDescent="0.25">
      <c r="A17289" s="20" t="s">
        <v>130</v>
      </c>
      <c r="B17289" s="20" t="s">
        <v>1450</v>
      </c>
      <c r="C17289" s="20" t="s">
        <v>214</v>
      </c>
      <c r="D17289" s="20" t="s">
        <v>106</v>
      </c>
      <c r="E17289" s="21"/>
      <c r="F17289" s="24">
        <v>2218.67</v>
      </c>
      <c r="G17289" s="23">
        <v>0.27</v>
      </c>
      <c r="H17289" s="20" t="s">
        <v>102</v>
      </c>
      <c r="I17289" s="20" t="s">
        <v>120</v>
      </c>
      <c r="J17289" s="20" t="s">
        <v>104</v>
      </c>
      <c r="K17289" s="21"/>
      <c r="L17289" s="20" t="s">
        <v>102</v>
      </c>
      <c r="M17289" s="20" t="s">
        <v>64</v>
      </c>
      <c r="N17289" s="21"/>
      <c r="O17289" s="23">
        <v>0.55000000000000004</v>
      </c>
    </row>
    <row r="17290" spans="1:15" x14ac:dyDescent="0.25">
      <c r="A17290" s="20" t="s">
        <v>130</v>
      </c>
      <c r="B17290" s="20" t="s">
        <v>1450</v>
      </c>
      <c r="C17290" s="20" t="s">
        <v>139</v>
      </c>
      <c r="D17290" s="20" t="s">
        <v>109</v>
      </c>
      <c r="E17290" s="25">
        <v>12</v>
      </c>
      <c r="F17290" s="22">
        <v>8807.9</v>
      </c>
      <c r="G17290" s="23">
        <v>1.07</v>
      </c>
      <c r="H17290" s="20" t="s">
        <v>102</v>
      </c>
      <c r="I17290" s="20" t="s">
        <v>120</v>
      </c>
      <c r="J17290" s="20" t="s">
        <v>104</v>
      </c>
      <c r="K17290" s="21"/>
      <c r="L17290" s="20" t="s">
        <v>102</v>
      </c>
      <c r="M17290" s="20" t="s">
        <v>53</v>
      </c>
      <c r="N17290" s="23">
        <v>0.24</v>
      </c>
      <c r="O17290" s="23">
        <v>0.55000000000000004</v>
      </c>
    </row>
    <row r="17291" spans="1:15" x14ac:dyDescent="0.25">
      <c r="A17291" s="20" t="s">
        <v>130</v>
      </c>
      <c r="B17291" s="20" t="s">
        <v>1450</v>
      </c>
      <c r="C17291" s="20" t="s">
        <v>141</v>
      </c>
      <c r="D17291" s="20" t="s">
        <v>109</v>
      </c>
      <c r="E17291" s="25">
        <v>6</v>
      </c>
      <c r="F17291" s="24">
        <v>3724.88</v>
      </c>
      <c r="G17291" s="23">
        <v>0.45</v>
      </c>
      <c r="H17291" s="20" t="s">
        <v>102</v>
      </c>
      <c r="I17291" s="20" t="s">
        <v>120</v>
      </c>
      <c r="J17291" s="20" t="s">
        <v>104</v>
      </c>
      <c r="K17291" s="21"/>
      <c r="L17291" s="20" t="s">
        <v>102</v>
      </c>
      <c r="M17291" s="20" t="s">
        <v>49</v>
      </c>
      <c r="N17291" s="23">
        <v>0.77</v>
      </c>
      <c r="O17291" s="23">
        <v>0.55000000000000004</v>
      </c>
    </row>
    <row r="17292" spans="1:15" x14ac:dyDescent="0.25">
      <c r="A17292" s="20" t="s">
        <v>130</v>
      </c>
      <c r="B17292" s="20" t="s">
        <v>1450</v>
      </c>
      <c r="C17292" s="20" t="s">
        <v>111</v>
      </c>
      <c r="D17292" s="20" t="s">
        <v>106</v>
      </c>
      <c r="E17292" s="21"/>
      <c r="F17292" s="24">
        <v>3378.11</v>
      </c>
      <c r="G17292" s="23">
        <v>0.41</v>
      </c>
      <c r="H17292" s="20" t="s">
        <v>102</v>
      </c>
      <c r="I17292" s="20" t="s">
        <v>120</v>
      </c>
      <c r="J17292" s="20" t="s">
        <v>104</v>
      </c>
      <c r="K17292" s="21"/>
      <c r="L17292" s="20" t="s">
        <v>102</v>
      </c>
      <c r="M17292" s="20" t="s">
        <v>56</v>
      </c>
      <c r="N17292" s="23">
        <v>0.41</v>
      </c>
      <c r="O17292" s="23">
        <v>0.55000000000000004</v>
      </c>
    </row>
    <row r="17293" spans="1:15" x14ac:dyDescent="0.25">
      <c r="A17293" s="20" t="s">
        <v>130</v>
      </c>
      <c r="B17293" s="20" t="s">
        <v>1450</v>
      </c>
      <c r="C17293" s="20" t="s">
        <v>112</v>
      </c>
      <c r="D17293" s="20" t="s">
        <v>113</v>
      </c>
      <c r="E17293" s="25">
        <v>1</v>
      </c>
      <c r="F17293" s="23">
        <v>473.76</v>
      </c>
      <c r="G17293" s="23">
        <v>0.06</v>
      </c>
      <c r="H17293" s="20" t="s">
        <v>102</v>
      </c>
      <c r="I17293" s="20" t="s">
        <v>120</v>
      </c>
      <c r="J17293" s="20" t="s">
        <v>104</v>
      </c>
      <c r="K17293" s="21"/>
      <c r="L17293" s="20" t="s">
        <v>102</v>
      </c>
      <c r="M17293" s="20" t="s">
        <v>58</v>
      </c>
      <c r="N17293" s="23">
        <v>0.69</v>
      </c>
      <c r="O17293" s="23">
        <v>0.55000000000000004</v>
      </c>
    </row>
    <row r="17294" spans="1:15" x14ac:dyDescent="0.25">
      <c r="A17294" s="20" t="s">
        <v>130</v>
      </c>
      <c r="B17294" s="20" t="s">
        <v>1450</v>
      </c>
      <c r="C17294" s="20" t="s">
        <v>114</v>
      </c>
      <c r="D17294" s="20" t="s">
        <v>106</v>
      </c>
      <c r="E17294" s="21"/>
      <c r="F17294" s="24">
        <v>19255.240000000002</v>
      </c>
      <c r="G17294" s="23">
        <v>2.34</v>
      </c>
      <c r="H17294" s="20" t="s">
        <v>102</v>
      </c>
      <c r="I17294" s="20" t="s">
        <v>120</v>
      </c>
      <c r="J17294" s="20" t="s">
        <v>104</v>
      </c>
      <c r="K17294" s="21"/>
      <c r="L17294" s="20" t="s">
        <v>102</v>
      </c>
      <c r="M17294" s="20" t="s">
        <v>69</v>
      </c>
      <c r="N17294" s="23">
        <v>2.85</v>
      </c>
      <c r="O17294" s="23">
        <v>0.55000000000000004</v>
      </c>
    </row>
    <row r="17295" spans="1:15" x14ac:dyDescent="0.25">
      <c r="A17295" s="20" t="s">
        <v>130</v>
      </c>
      <c r="B17295" s="20" t="s">
        <v>1450</v>
      </c>
      <c r="C17295" s="20" t="s">
        <v>116</v>
      </c>
      <c r="D17295" s="20" t="s">
        <v>106</v>
      </c>
      <c r="E17295" s="21"/>
      <c r="F17295" s="24">
        <v>1666.68</v>
      </c>
      <c r="G17295" s="26">
        <v>0.2</v>
      </c>
      <c r="H17295" s="20" t="s">
        <v>102</v>
      </c>
      <c r="I17295" s="20" t="s">
        <v>120</v>
      </c>
      <c r="J17295" s="20" t="s">
        <v>104</v>
      </c>
      <c r="K17295" s="21"/>
      <c r="L17295" s="20" t="s">
        <v>102</v>
      </c>
      <c r="M17295" s="20" t="s">
        <v>62</v>
      </c>
      <c r="N17295" s="23">
        <v>416.67</v>
      </c>
      <c r="O17295" s="23">
        <v>0.55000000000000004</v>
      </c>
    </row>
    <row r="17296" spans="1:15" x14ac:dyDescent="0.25">
      <c r="A17296" s="20" t="s">
        <v>130</v>
      </c>
      <c r="B17296" s="20" t="s">
        <v>1450</v>
      </c>
      <c r="C17296" s="20" t="s">
        <v>142</v>
      </c>
      <c r="D17296" s="20" t="s">
        <v>106</v>
      </c>
      <c r="E17296" s="21"/>
      <c r="F17296" s="21"/>
      <c r="G17296" s="21"/>
      <c r="H17296" s="20" t="s">
        <v>102</v>
      </c>
      <c r="I17296" s="20" t="s">
        <v>120</v>
      </c>
      <c r="J17296" s="20" t="s">
        <v>104</v>
      </c>
      <c r="K17296" s="21"/>
      <c r="L17296" s="20" t="s">
        <v>102</v>
      </c>
      <c r="M17296" s="20" t="s">
        <v>71</v>
      </c>
      <c r="N17296" s="21"/>
      <c r="O17296" s="23">
        <v>0.55000000000000004</v>
      </c>
    </row>
    <row r="17297" spans="1:15" x14ac:dyDescent="0.25">
      <c r="A17297" s="20" t="s">
        <v>130</v>
      </c>
      <c r="B17297" s="20" t="s">
        <v>1451</v>
      </c>
      <c r="C17297" s="20" t="s">
        <v>101</v>
      </c>
      <c r="D17297" s="20" t="s">
        <v>6</v>
      </c>
      <c r="E17297" s="21"/>
      <c r="F17297" s="24">
        <v>3166.48</v>
      </c>
      <c r="G17297" s="23">
        <v>1.53</v>
      </c>
      <c r="H17297" s="20" t="s">
        <v>102</v>
      </c>
      <c r="I17297" s="20" t="s">
        <v>120</v>
      </c>
      <c r="J17297" s="20" t="s">
        <v>104</v>
      </c>
      <c r="K17297" s="21"/>
      <c r="L17297" s="20" t="s">
        <v>102</v>
      </c>
      <c r="M17297" s="20" t="s">
        <v>45</v>
      </c>
      <c r="N17297" s="23">
        <v>35.19</v>
      </c>
      <c r="O17297" s="21"/>
    </row>
    <row r="17298" spans="1:15" x14ac:dyDescent="0.25">
      <c r="A17298" s="20" t="s">
        <v>130</v>
      </c>
      <c r="B17298" s="20" t="s">
        <v>1451</v>
      </c>
      <c r="C17298" s="20" t="s">
        <v>7</v>
      </c>
      <c r="D17298" s="20" t="s">
        <v>10</v>
      </c>
      <c r="E17298" s="21"/>
      <c r="F17298" s="24">
        <v>1281.42</v>
      </c>
      <c r="G17298" s="23">
        <v>0.62</v>
      </c>
      <c r="H17298" s="20" t="s">
        <v>102</v>
      </c>
      <c r="I17298" s="20" t="s">
        <v>120</v>
      </c>
      <c r="J17298" s="20" t="s">
        <v>104</v>
      </c>
      <c r="K17298" s="21"/>
      <c r="L17298" s="20" t="s">
        <v>102</v>
      </c>
      <c r="M17298" s="20" t="s">
        <v>48</v>
      </c>
      <c r="N17298" s="23">
        <v>0.62</v>
      </c>
      <c r="O17298" s="21"/>
    </row>
    <row r="17299" spans="1:15" x14ac:dyDescent="0.25">
      <c r="A17299" s="20" t="s">
        <v>130</v>
      </c>
      <c r="B17299" s="20" t="s">
        <v>1451</v>
      </c>
      <c r="C17299" s="20" t="s">
        <v>105</v>
      </c>
      <c r="D17299" s="20" t="s">
        <v>106</v>
      </c>
      <c r="E17299" s="21"/>
      <c r="F17299" s="23">
        <v>389.66</v>
      </c>
      <c r="G17299" s="23">
        <v>0.19</v>
      </c>
      <c r="H17299" s="20" t="s">
        <v>102</v>
      </c>
      <c r="I17299" s="20" t="s">
        <v>120</v>
      </c>
      <c r="J17299" s="20" t="s">
        <v>104</v>
      </c>
      <c r="K17299" s="21"/>
      <c r="L17299" s="20" t="s">
        <v>102</v>
      </c>
      <c r="M17299" s="20" t="s">
        <v>82</v>
      </c>
      <c r="N17299" s="21"/>
      <c r="O17299" s="21"/>
    </row>
    <row r="17300" spans="1:15" x14ac:dyDescent="0.25">
      <c r="A17300" s="20" t="s">
        <v>130</v>
      </c>
      <c r="B17300" s="20" t="s">
        <v>1451</v>
      </c>
      <c r="C17300" s="20" t="s">
        <v>22</v>
      </c>
      <c r="D17300" s="20" t="s">
        <v>106</v>
      </c>
      <c r="E17300" s="21"/>
      <c r="F17300" s="21"/>
      <c r="G17300" s="21"/>
      <c r="H17300" s="20" t="s">
        <v>102</v>
      </c>
      <c r="I17300" s="20" t="s">
        <v>120</v>
      </c>
      <c r="J17300" s="20" t="s">
        <v>104</v>
      </c>
      <c r="K17300" s="21"/>
      <c r="L17300" s="20" t="s">
        <v>102</v>
      </c>
      <c r="M17300" s="20" t="s">
        <v>61</v>
      </c>
      <c r="N17300" s="24">
        <v>5910.59</v>
      </c>
      <c r="O17300" s="21"/>
    </row>
    <row r="17301" spans="1:15" x14ac:dyDescent="0.25">
      <c r="A17301" s="20" t="s">
        <v>130</v>
      </c>
      <c r="B17301" s="20" t="s">
        <v>1451</v>
      </c>
      <c r="C17301" s="20" t="s">
        <v>107</v>
      </c>
      <c r="D17301" s="20" t="s">
        <v>106</v>
      </c>
      <c r="E17301" s="21"/>
      <c r="F17301" s="23">
        <v>974.05</v>
      </c>
      <c r="G17301" s="23">
        <v>0.47</v>
      </c>
      <c r="H17301" s="20" t="s">
        <v>102</v>
      </c>
      <c r="I17301" s="20" t="s">
        <v>120</v>
      </c>
      <c r="J17301" s="20" t="s">
        <v>104</v>
      </c>
      <c r="K17301" s="21"/>
      <c r="L17301" s="20" t="s">
        <v>102</v>
      </c>
      <c r="M17301" s="20" t="s">
        <v>65</v>
      </c>
      <c r="N17301" s="23">
        <v>0.84</v>
      </c>
      <c r="O17301" s="21"/>
    </row>
    <row r="17302" spans="1:15" x14ac:dyDescent="0.25">
      <c r="A17302" s="20" t="s">
        <v>130</v>
      </c>
      <c r="B17302" s="20" t="s">
        <v>1451</v>
      </c>
      <c r="C17302" s="20" t="s">
        <v>214</v>
      </c>
      <c r="D17302" s="20" t="s">
        <v>106</v>
      </c>
      <c r="E17302" s="21"/>
      <c r="F17302" s="23">
        <v>724.46</v>
      </c>
      <c r="G17302" s="23">
        <v>0.35</v>
      </c>
      <c r="H17302" s="20" t="s">
        <v>102</v>
      </c>
      <c r="I17302" s="20" t="s">
        <v>120</v>
      </c>
      <c r="J17302" s="20" t="s">
        <v>104</v>
      </c>
      <c r="K17302" s="21"/>
      <c r="L17302" s="20" t="s">
        <v>102</v>
      </c>
      <c r="M17302" s="20" t="s">
        <v>64</v>
      </c>
      <c r="N17302" s="21"/>
      <c r="O17302" s="21"/>
    </row>
    <row r="17303" spans="1:15" x14ac:dyDescent="0.25">
      <c r="A17303" s="20" t="s">
        <v>130</v>
      </c>
      <c r="B17303" s="20" t="s">
        <v>1451</v>
      </c>
      <c r="C17303" s="20" t="s">
        <v>139</v>
      </c>
      <c r="D17303" s="20" t="s">
        <v>109</v>
      </c>
      <c r="E17303" s="25">
        <v>8</v>
      </c>
      <c r="F17303" s="24">
        <v>4146.05</v>
      </c>
      <c r="G17303" s="23">
        <v>2.0099999999999998</v>
      </c>
      <c r="H17303" s="20" t="s">
        <v>102</v>
      </c>
      <c r="I17303" s="20" t="s">
        <v>120</v>
      </c>
      <c r="J17303" s="20" t="s">
        <v>104</v>
      </c>
      <c r="K17303" s="21"/>
      <c r="L17303" s="20" t="s">
        <v>102</v>
      </c>
      <c r="M17303" s="20" t="s">
        <v>53</v>
      </c>
      <c r="N17303" s="23">
        <v>0.24</v>
      </c>
      <c r="O17303" s="21"/>
    </row>
    <row r="17304" spans="1:15" x14ac:dyDescent="0.25">
      <c r="A17304" s="20" t="s">
        <v>130</v>
      </c>
      <c r="B17304" s="20" t="s">
        <v>1451</v>
      </c>
      <c r="C17304" s="20" t="s">
        <v>141</v>
      </c>
      <c r="D17304" s="20" t="s">
        <v>109</v>
      </c>
      <c r="E17304" s="25">
        <v>2</v>
      </c>
      <c r="F17304" s="23">
        <v>350.35</v>
      </c>
      <c r="G17304" s="23">
        <v>0.17</v>
      </c>
      <c r="H17304" s="20" t="s">
        <v>102</v>
      </c>
      <c r="I17304" s="20" t="s">
        <v>120</v>
      </c>
      <c r="J17304" s="20" t="s">
        <v>104</v>
      </c>
      <c r="K17304" s="21"/>
      <c r="L17304" s="20" t="s">
        <v>102</v>
      </c>
      <c r="M17304" s="20" t="s">
        <v>49</v>
      </c>
      <c r="N17304" s="23">
        <v>0.77</v>
      </c>
      <c r="O17304" s="21"/>
    </row>
    <row r="17305" spans="1:15" x14ac:dyDescent="0.25">
      <c r="A17305" s="20" t="s">
        <v>130</v>
      </c>
      <c r="B17305" s="20" t="s">
        <v>1451</v>
      </c>
      <c r="C17305" s="20" t="s">
        <v>111</v>
      </c>
      <c r="D17305" s="20" t="s">
        <v>106</v>
      </c>
      <c r="E17305" s="21"/>
      <c r="F17305" s="23">
        <v>847.39</v>
      </c>
      <c r="G17305" s="23">
        <v>0.41</v>
      </c>
      <c r="H17305" s="20" t="s">
        <v>102</v>
      </c>
      <c r="I17305" s="20" t="s">
        <v>120</v>
      </c>
      <c r="J17305" s="20" t="s">
        <v>104</v>
      </c>
      <c r="K17305" s="21"/>
      <c r="L17305" s="20" t="s">
        <v>102</v>
      </c>
      <c r="M17305" s="20" t="s">
        <v>56</v>
      </c>
      <c r="N17305" s="23">
        <v>0.41</v>
      </c>
      <c r="O17305" s="21"/>
    </row>
    <row r="17306" spans="1:15" x14ac:dyDescent="0.25">
      <c r="A17306" s="20" t="s">
        <v>130</v>
      </c>
      <c r="B17306" s="20" t="s">
        <v>1451</v>
      </c>
      <c r="C17306" s="20" t="s">
        <v>112</v>
      </c>
      <c r="D17306" s="20" t="s">
        <v>113</v>
      </c>
      <c r="E17306" s="25">
        <v>1</v>
      </c>
      <c r="F17306" s="23">
        <v>118.84</v>
      </c>
      <c r="G17306" s="23">
        <v>0.06</v>
      </c>
      <c r="H17306" s="20" t="s">
        <v>102</v>
      </c>
      <c r="I17306" s="20" t="s">
        <v>120</v>
      </c>
      <c r="J17306" s="20" t="s">
        <v>104</v>
      </c>
      <c r="K17306" s="21"/>
      <c r="L17306" s="20" t="s">
        <v>102</v>
      </c>
      <c r="M17306" s="20" t="s">
        <v>58</v>
      </c>
      <c r="N17306" s="23">
        <v>0.69</v>
      </c>
      <c r="O17306" s="21"/>
    </row>
    <row r="17307" spans="1:15" x14ac:dyDescent="0.25">
      <c r="A17307" s="20" t="s">
        <v>130</v>
      </c>
      <c r="B17307" s="20" t="s">
        <v>1451</v>
      </c>
      <c r="C17307" s="20" t="s">
        <v>114</v>
      </c>
      <c r="D17307" s="20" t="s">
        <v>106</v>
      </c>
      <c r="E17307" s="21"/>
      <c r="F17307" s="24">
        <v>4774.3100000000004</v>
      </c>
      <c r="G17307" s="23">
        <v>2.31</v>
      </c>
      <c r="H17307" s="20" t="s">
        <v>102</v>
      </c>
      <c r="I17307" s="20" t="s">
        <v>120</v>
      </c>
      <c r="J17307" s="20" t="s">
        <v>104</v>
      </c>
      <c r="K17307" s="21"/>
      <c r="L17307" s="20" t="s">
        <v>102</v>
      </c>
      <c r="M17307" s="20" t="s">
        <v>69</v>
      </c>
      <c r="N17307" s="23">
        <v>2.85</v>
      </c>
      <c r="O17307" s="21"/>
    </row>
    <row r="17308" spans="1:15" x14ac:dyDescent="0.25">
      <c r="A17308" s="20" t="s">
        <v>130</v>
      </c>
      <c r="B17308" s="20" t="s">
        <v>1451</v>
      </c>
      <c r="C17308" s="20" t="s">
        <v>116</v>
      </c>
      <c r="D17308" s="20" t="s">
        <v>106</v>
      </c>
      <c r="E17308" s="21"/>
      <c r="F17308" s="21"/>
      <c r="G17308" s="21"/>
      <c r="H17308" s="20" t="s">
        <v>102</v>
      </c>
      <c r="I17308" s="20" t="s">
        <v>120</v>
      </c>
      <c r="J17308" s="20" t="s">
        <v>104</v>
      </c>
      <c r="K17308" s="21"/>
      <c r="L17308" s="20" t="s">
        <v>102</v>
      </c>
      <c r="M17308" s="20" t="s">
        <v>62</v>
      </c>
      <c r="N17308" s="23">
        <v>416.67</v>
      </c>
      <c r="O17308" s="21"/>
    </row>
    <row r="17309" spans="1:15" x14ac:dyDescent="0.25">
      <c r="A17309" s="20" t="s">
        <v>130</v>
      </c>
      <c r="B17309" s="20" t="s">
        <v>1452</v>
      </c>
      <c r="C17309" s="20" t="s">
        <v>101</v>
      </c>
      <c r="D17309" s="20" t="s">
        <v>6</v>
      </c>
      <c r="E17309" s="21"/>
      <c r="F17309" s="24">
        <v>2673.92</v>
      </c>
      <c r="G17309" s="26">
        <v>1.8</v>
      </c>
      <c r="H17309" s="20" t="s">
        <v>102</v>
      </c>
      <c r="I17309" s="20" t="s">
        <v>120</v>
      </c>
      <c r="J17309" s="20" t="s">
        <v>104</v>
      </c>
      <c r="K17309" s="21"/>
      <c r="L17309" s="20" t="s">
        <v>102</v>
      </c>
      <c r="M17309" s="20" t="s">
        <v>45</v>
      </c>
      <c r="N17309" s="23">
        <v>35.19</v>
      </c>
      <c r="O17309" s="21"/>
    </row>
    <row r="17310" spans="1:15" x14ac:dyDescent="0.25">
      <c r="A17310" s="20" t="s">
        <v>130</v>
      </c>
      <c r="B17310" s="20" t="s">
        <v>1452</v>
      </c>
      <c r="C17310" s="20" t="s">
        <v>7</v>
      </c>
      <c r="D17310" s="20" t="s">
        <v>10</v>
      </c>
      <c r="E17310" s="21"/>
      <c r="F17310" s="23">
        <v>923.06</v>
      </c>
      <c r="G17310" s="23">
        <v>0.62</v>
      </c>
      <c r="H17310" s="20" t="s">
        <v>102</v>
      </c>
      <c r="I17310" s="20" t="s">
        <v>120</v>
      </c>
      <c r="J17310" s="20" t="s">
        <v>104</v>
      </c>
      <c r="K17310" s="21"/>
      <c r="L17310" s="20" t="s">
        <v>102</v>
      </c>
      <c r="M17310" s="20" t="s">
        <v>48</v>
      </c>
      <c r="N17310" s="23">
        <v>0.62</v>
      </c>
      <c r="O17310" s="21"/>
    </row>
    <row r="17311" spans="1:15" x14ac:dyDescent="0.25">
      <c r="A17311" s="20" t="s">
        <v>130</v>
      </c>
      <c r="B17311" s="20" t="s">
        <v>1452</v>
      </c>
      <c r="C17311" s="20" t="s">
        <v>105</v>
      </c>
      <c r="D17311" s="20" t="s">
        <v>106</v>
      </c>
      <c r="E17311" s="21"/>
      <c r="F17311" s="23">
        <v>281.14</v>
      </c>
      <c r="G17311" s="23">
        <v>0.19</v>
      </c>
      <c r="H17311" s="20" t="s">
        <v>102</v>
      </c>
      <c r="I17311" s="20" t="s">
        <v>120</v>
      </c>
      <c r="J17311" s="20" t="s">
        <v>104</v>
      </c>
      <c r="K17311" s="21"/>
      <c r="L17311" s="20" t="s">
        <v>102</v>
      </c>
      <c r="M17311" s="20" t="s">
        <v>82</v>
      </c>
      <c r="N17311" s="21"/>
      <c r="O17311" s="21"/>
    </row>
    <row r="17312" spans="1:15" x14ac:dyDescent="0.25">
      <c r="A17312" s="20" t="s">
        <v>130</v>
      </c>
      <c r="B17312" s="20" t="s">
        <v>1452</v>
      </c>
      <c r="C17312" s="20" t="s">
        <v>22</v>
      </c>
      <c r="D17312" s="20" t="s">
        <v>106</v>
      </c>
      <c r="E17312" s="21"/>
      <c r="F17312" s="21"/>
      <c r="G17312" s="21"/>
      <c r="H17312" s="20" t="s">
        <v>102</v>
      </c>
      <c r="I17312" s="20" t="s">
        <v>120</v>
      </c>
      <c r="J17312" s="20" t="s">
        <v>104</v>
      </c>
      <c r="K17312" s="21"/>
      <c r="L17312" s="20" t="s">
        <v>102</v>
      </c>
      <c r="M17312" s="20" t="s">
        <v>61</v>
      </c>
      <c r="N17312" s="24">
        <v>5910.59</v>
      </c>
      <c r="O17312" s="21"/>
    </row>
    <row r="17313" spans="1:15" x14ac:dyDescent="0.25">
      <c r="A17313" s="20" t="s">
        <v>130</v>
      </c>
      <c r="B17313" s="20" t="s">
        <v>1452</v>
      </c>
      <c r="C17313" s="20" t="s">
        <v>107</v>
      </c>
      <c r="D17313" s="20" t="s">
        <v>106</v>
      </c>
      <c r="E17313" s="21"/>
      <c r="F17313" s="23">
        <v>875.79</v>
      </c>
      <c r="G17313" s="23">
        <v>0.59</v>
      </c>
      <c r="H17313" s="20" t="s">
        <v>102</v>
      </c>
      <c r="I17313" s="20" t="s">
        <v>120</v>
      </c>
      <c r="J17313" s="20" t="s">
        <v>104</v>
      </c>
      <c r="K17313" s="21"/>
      <c r="L17313" s="20" t="s">
        <v>102</v>
      </c>
      <c r="M17313" s="20" t="s">
        <v>65</v>
      </c>
      <c r="N17313" s="23">
        <v>0.84</v>
      </c>
      <c r="O17313" s="21"/>
    </row>
    <row r="17314" spans="1:15" x14ac:dyDescent="0.25">
      <c r="A17314" s="20" t="s">
        <v>130</v>
      </c>
      <c r="B17314" s="20" t="s">
        <v>1452</v>
      </c>
      <c r="C17314" s="20" t="s">
        <v>214</v>
      </c>
      <c r="D17314" s="20" t="s">
        <v>106</v>
      </c>
      <c r="E17314" s="21"/>
      <c r="F17314" s="23">
        <v>543.35</v>
      </c>
      <c r="G17314" s="23">
        <v>0.36</v>
      </c>
      <c r="H17314" s="20" t="s">
        <v>102</v>
      </c>
      <c r="I17314" s="20" t="s">
        <v>120</v>
      </c>
      <c r="J17314" s="20" t="s">
        <v>104</v>
      </c>
      <c r="K17314" s="21"/>
      <c r="L17314" s="20" t="s">
        <v>102</v>
      </c>
      <c r="M17314" s="20" t="s">
        <v>64</v>
      </c>
      <c r="N17314" s="21"/>
      <c r="O17314" s="21"/>
    </row>
    <row r="17315" spans="1:15" x14ac:dyDescent="0.25">
      <c r="A17315" s="20" t="s">
        <v>130</v>
      </c>
      <c r="B17315" s="20" t="s">
        <v>1452</v>
      </c>
      <c r="C17315" s="20" t="s">
        <v>139</v>
      </c>
      <c r="D17315" s="20" t="s">
        <v>109</v>
      </c>
      <c r="E17315" s="25">
        <v>4</v>
      </c>
      <c r="F17315" s="27">
        <v>2784</v>
      </c>
      <c r="G17315" s="23">
        <v>1.87</v>
      </c>
      <c r="H17315" s="20" t="s">
        <v>102</v>
      </c>
      <c r="I17315" s="20" t="s">
        <v>120</v>
      </c>
      <c r="J17315" s="20" t="s">
        <v>104</v>
      </c>
      <c r="K17315" s="21"/>
      <c r="L17315" s="20" t="s">
        <v>102</v>
      </c>
      <c r="M17315" s="20" t="s">
        <v>53</v>
      </c>
      <c r="N17315" s="23">
        <v>0.24</v>
      </c>
      <c r="O17315" s="21"/>
    </row>
    <row r="17316" spans="1:15" x14ac:dyDescent="0.25">
      <c r="A17316" s="20" t="s">
        <v>130</v>
      </c>
      <c r="B17316" s="20" t="s">
        <v>1452</v>
      </c>
      <c r="C17316" s="20" t="s">
        <v>141</v>
      </c>
      <c r="D17316" s="20" t="s">
        <v>109</v>
      </c>
      <c r="E17316" s="25">
        <v>2</v>
      </c>
      <c r="F17316" s="23">
        <v>180.18</v>
      </c>
      <c r="G17316" s="23">
        <v>0.12</v>
      </c>
      <c r="H17316" s="20" t="s">
        <v>102</v>
      </c>
      <c r="I17316" s="20" t="s">
        <v>120</v>
      </c>
      <c r="J17316" s="20" t="s">
        <v>104</v>
      </c>
      <c r="K17316" s="21"/>
      <c r="L17316" s="20" t="s">
        <v>102</v>
      </c>
      <c r="M17316" s="20" t="s">
        <v>49</v>
      </c>
      <c r="N17316" s="23">
        <v>0.77</v>
      </c>
      <c r="O17316" s="21"/>
    </row>
    <row r="17317" spans="1:15" x14ac:dyDescent="0.25">
      <c r="A17317" s="20" t="s">
        <v>130</v>
      </c>
      <c r="B17317" s="20" t="s">
        <v>1452</v>
      </c>
      <c r="C17317" s="20" t="s">
        <v>111</v>
      </c>
      <c r="D17317" s="20" t="s">
        <v>106</v>
      </c>
      <c r="E17317" s="21"/>
      <c r="F17317" s="23">
        <v>610.41</v>
      </c>
      <c r="G17317" s="23">
        <v>0.41</v>
      </c>
      <c r="H17317" s="20" t="s">
        <v>102</v>
      </c>
      <c r="I17317" s="20" t="s">
        <v>120</v>
      </c>
      <c r="J17317" s="20" t="s">
        <v>104</v>
      </c>
      <c r="K17317" s="21"/>
      <c r="L17317" s="20" t="s">
        <v>102</v>
      </c>
      <c r="M17317" s="20" t="s">
        <v>56</v>
      </c>
      <c r="N17317" s="23">
        <v>0.41</v>
      </c>
      <c r="O17317" s="21"/>
    </row>
    <row r="17318" spans="1:15" x14ac:dyDescent="0.25">
      <c r="A17318" s="20" t="s">
        <v>130</v>
      </c>
      <c r="B17318" s="20" t="s">
        <v>1452</v>
      </c>
      <c r="C17318" s="20" t="s">
        <v>112</v>
      </c>
      <c r="D17318" s="20" t="s">
        <v>113</v>
      </c>
      <c r="E17318" s="25">
        <v>1</v>
      </c>
      <c r="F17318" s="23">
        <v>85.61</v>
      </c>
      <c r="G17318" s="23">
        <v>0.06</v>
      </c>
      <c r="H17318" s="20" t="s">
        <v>102</v>
      </c>
      <c r="I17318" s="20" t="s">
        <v>120</v>
      </c>
      <c r="J17318" s="20" t="s">
        <v>104</v>
      </c>
      <c r="K17318" s="21"/>
      <c r="L17318" s="20" t="s">
        <v>102</v>
      </c>
      <c r="M17318" s="20" t="s">
        <v>58</v>
      </c>
      <c r="N17318" s="23">
        <v>0.69</v>
      </c>
      <c r="O17318" s="21"/>
    </row>
    <row r="17319" spans="1:15" x14ac:dyDescent="0.25">
      <c r="A17319" s="20" t="s">
        <v>130</v>
      </c>
      <c r="B17319" s="20" t="s">
        <v>1452</v>
      </c>
      <c r="C17319" s="20" t="s">
        <v>114</v>
      </c>
      <c r="D17319" s="20" t="s">
        <v>106</v>
      </c>
      <c r="E17319" s="21"/>
      <c r="F17319" s="22">
        <v>3044.6</v>
      </c>
      <c r="G17319" s="23">
        <v>2.0499999999999998</v>
      </c>
      <c r="H17319" s="20" t="s">
        <v>102</v>
      </c>
      <c r="I17319" s="20" t="s">
        <v>120</v>
      </c>
      <c r="J17319" s="20" t="s">
        <v>104</v>
      </c>
      <c r="K17319" s="21"/>
      <c r="L17319" s="20" t="s">
        <v>102</v>
      </c>
      <c r="M17319" s="20" t="s">
        <v>69</v>
      </c>
      <c r="N17319" s="23">
        <v>2.85</v>
      </c>
      <c r="O17319" s="21"/>
    </row>
    <row r="17320" spans="1:15" x14ac:dyDescent="0.25">
      <c r="A17320" s="20" t="s">
        <v>130</v>
      </c>
      <c r="B17320" s="20" t="s">
        <v>1452</v>
      </c>
      <c r="C17320" s="20" t="s">
        <v>116</v>
      </c>
      <c r="D17320" s="20" t="s">
        <v>106</v>
      </c>
      <c r="E17320" s="21"/>
      <c r="F17320" s="21"/>
      <c r="G17320" s="21"/>
      <c r="H17320" s="20" t="s">
        <v>102</v>
      </c>
      <c r="I17320" s="20" t="s">
        <v>120</v>
      </c>
      <c r="J17320" s="20" t="s">
        <v>104</v>
      </c>
      <c r="K17320" s="21"/>
      <c r="L17320" s="20" t="s">
        <v>102</v>
      </c>
      <c r="M17320" s="20" t="s">
        <v>62</v>
      </c>
      <c r="N17320" s="23">
        <v>416.67</v>
      </c>
      <c r="O17320" s="21"/>
    </row>
    <row r="17321" spans="1:15" x14ac:dyDescent="0.25">
      <c r="A17321" s="20" t="s">
        <v>130</v>
      </c>
      <c r="B17321" s="20" t="s">
        <v>1453</v>
      </c>
      <c r="C17321" s="20" t="s">
        <v>101</v>
      </c>
      <c r="D17321" s="20" t="s">
        <v>6</v>
      </c>
      <c r="E17321" s="21"/>
      <c r="F17321" s="24">
        <v>1231.4100000000001</v>
      </c>
      <c r="G17321" s="23">
        <v>1.83</v>
      </c>
      <c r="H17321" s="20" t="s">
        <v>102</v>
      </c>
      <c r="I17321" s="20" t="s">
        <v>120</v>
      </c>
      <c r="J17321" s="20" t="s">
        <v>104</v>
      </c>
      <c r="K17321" s="21"/>
      <c r="L17321" s="20" t="s">
        <v>102</v>
      </c>
      <c r="M17321" s="20" t="s">
        <v>45</v>
      </c>
      <c r="N17321" s="23">
        <v>35.19</v>
      </c>
      <c r="O17321" s="21"/>
    </row>
    <row r="17322" spans="1:15" x14ac:dyDescent="0.25">
      <c r="A17322" s="20" t="s">
        <v>130</v>
      </c>
      <c r="B17322" s="20" t="s">
        <v>1453</v>
      </c>
      <c r="C17322" s="20" t="s">
        <v>7</v>
      </c>
      <c r="D17322" s="20" t="s">
        <v>10</v>
      </c>
      <c r="E17322" s="21"/>
      <c r="F17322" s="23">
        <v>416.64</v>
      </c>
      <c r="G17322" s="23">
        <v>0.62</v>
      </c>
      <c r="H17322" s="20" t="s">
        <v>102</v>
      </c>
      <c r="I17322" s="20" t="s">
        <v>120</v>
      </c>
      <c r="J17322" s="20" t="s">
        <v>104</v>
      </c>
      <c r="K17322" s="21"/>
      <c r="L17322" s="20" t="s">
        <v>102</v>
      </c>
      <c r="M17322" s="20" t="s">
        <v>48</v>
      </c>
      <c r="N17322" s="23">
        <v>0.62</v>
      </c>
      <c r="O17322" s="21"/>
    </row>
    <row r="17323" spans="1:15" x14ac:dyDescent="0.25">
      <c r="A17323" s="20" t="s">
        <v>130</v>
      </c>
      <c r="B17323" s="20" t="s">
        <v>1453</v>
      </c>
      <c r="C17323" s="20" t="s">
        <v>105</v>
      </c>
      <c r="D17323" s="20" t="s">
        <v>106</v>
      </c>
      <c r="E17323" s="21"/>
      <c r="F17323" s="23">
        <v>129.33000000000001</v>
      </c>
      <c r="G17323" s="23">
        <v>0.19</v>
      </c>
      <c r="H17323" s="20" t="s">
        <v>102</v>
      </c>
      <c r="I17323" s="20" t="s">
        <v>120</v>
      </c>
      <c r="J17323" s="20" t="s">
        <v>104</v>
      </c>
      <c r="K17323" s="21"/>
      <c r="L17323" s="20" t="s">
        <v>102</v>
      </c>
      <c r="M17323" s="20" t="s">
        <v>82</v>
      </c>
      <c r="N17323" s="21"/>
      <c r="O17323" s="21"/>
    </row>
    <row r="17324" spans="1:15" x14ac:dyDescent="0.25">
      <c r="A17324" s="20" t="s">
        <v>130</v>
      </c>
      <c r="B17324" s="20" t="s">
        <v>1453</v>
      </c>
      <c r="C17324" s="20" t="s">
        <v>22</v>
      </c>
      <c r="D17324" s="20" t="s">
        <v>106</v>
      </c>
      <c r="E17324" s="21"/>
      <c r="F17324" s="21"/>
      <c r="G17324" s="21"/>
      <c r="H17324" s="20" t="s">
        <v>102</v>
      </c>
      <c r="I17324" s="20" t="s">
        <v>120</v>
      </c>
      <c r="J17324" s="20" t="s">
        <v>104</v>
      </c>
      <c r="K17324" s="21"/>
      <c r="L17324" s="20" t="s">
        <v>102</v>
      </c>
      <c r="M17324" s="20" t="s">
        <v>61</v>
      </c>
      <c r="N17324" s="24">
        <v>5910.59</v>
      </c>
      <c r="O17324" s="21"/>
    </row>
    <row r="17325" spans="1:15" x14ac:dyDescent="0.25">
      <c r="A17325" s="20" t="s">
        <v>130</v>
      </c>
      <c r="B17325" s="20" t="s">
        <v>1453</v>
      </c>
      <c r="C17325" s="20" t="s">
        <v>107</v>
      </c>
      <c r="D17325" s="20" t="s">
        <v>106</v>
      </c>
      <c r="E17325" s="21"/>
      <c r="F17325" s="23">
        <v>736.93</v>
      </c>
      <c r="G17325" s="26">
        <v>1.1000000000000001</v>
      </c>
      <c r="H17325" s="20" t="s">
        <v>102</v>
      </c>
      <c r="I17325" s="20" t="s">
        <v>120</v>
      </c>
      <c r="J17325" s="20" t="s">
        <v>104</v>
      </c>
      <c r="K17325" s="21"/>
      <c r="L17325" s="20" t="s">
        <v>102</v>
      </c>
      <c r="M17325" s="20" t="s">
        <v>65</v>
      </c>
      <c r="N17325" s="23">
        <v>0.84</v>
      </c>
      <c r="O17325" s="21"/>
    </row>
    <row r="17326" spans="1:15" x14ac:dyDescent="0.25">
      <c r="A17326" s="20" t="s">
        <v>130</v>
      </c>
      <c r="B17326" s="20" t="s">
        <v>1453</v>
      </c>
      <c r="C17326" s="20" t="s">
        <v>214</v>
      </c>
      <c r="D17326" s="20" t="s">
        <v>106</v>
      </c>
      <c r="E17326" s="21"/>
      <c r="F17326" s="23">
        <v>181.12</v>
      </c>
      <c r="G17326" s="23">
        <v>0.27</v>
      </c>
      <c r="H17326" s="20" t="s">
        <v>102</v>
      </c>
      <c r="I17326" s="20" t="s">
        <v>120</v>
      </c>
      <c r="J17326" s="20" t="s">
        <v>104</v>
      </c>
      <c r="K17326" s="21"/>
      <c r="L17326" s="20" t="s">
        <v>102</v>
      </c>
      <c r="M17326" s="20" t="s">
        <v>64</v>
      </c>
      <c r="N17326" s="21"/>
      <c r="O17326" s="21"/>
    </row>
    <row r="17327" spans="1:15" x14ac:dyDescent="0.25">
      <c r="A17327" s="20" t="s">
        <v>130</v>
      </c>
      <c r="B17327" s="20" t="s">
        <v>1453</v>
      </c>
      <c r="C17327" s="20" t="s">
        <v>139</v>
      </c>
      <c r="D17327" s="20" t="s">
        <v>109</v>
      </c>
      <c r="E17327" s="25">
        <v>6</v>
      </c>
      <c r="F17327" s="23">
        <v>507.66</v>
      </c>
      <c r="G17327" s="23">
        <v>0.76</v>
      </c>
      <c r="H17327" s="20" t="s">
        <v>102</v>
      </c>
      <c r="I17327" s="20" t="s">
        <v>120</v>
      </c>
      <c r="J17327" s="20" t="s">
        <v>104</v>
      </c>
      <c r="K17327" s="21"/>
      <c r="L17327" s="20" t="s">
        <v>102</v>
      </c>
      <c r="M17327" s="20" t="s">
        <v>53</v>
      </c>
      <c r="N17327" s="23">
        <v>0.24</v>
      </c>
      <c r="O17327" s="21"/>
    </row>
    <row r="17328" spans="1:15" x14ac:dyDescent="0.25">
      <c r="A17328" s="20" t="s">
        <v>130</v>
      </c>
      <c r="B17328" s="20" t="s">
        <v>1453</v>
      </c>
      <c r="C17328" s="20" t="s">
        <v>141</v>
      </c>
      <c r="D17328" s="20" t="s">
        <v>109</v>
      </c>
      <c r="E17328" s="25">
        <v>2</v>
      </c>
      <c r="F17328" s="23">
        <v>118.89</v>
      </c>
      <c r="G17328" s="23">
        <v>0.18</v>
      </c>
      <c r="H17328" s="20" t="s">
        <v>102</v>
      </c>
      <c r="I17328" s="20" t="s">
        <v>120</v>
      </c>
      <c r="J17328" s="20" t="s">
        <v>104</v>
      </c>
      <c r="K17328" s="21"/>
      <c r="L17328" s="20" t="s">
        <v>102</v>
      </c>
      <c r="M17328" s="20" t="s">
        <v>49</v>
      </c>
      <c r="N17328" s="23">
        <v>0.77</v>
      </c>
      <c r="O17328" s="21"/>
    </row>
    <row r="17329" spans="1:15" x14ac:dyDescent="0.25">
      <c r="A17329" s="20" t="s">
        <v>130</v>
      </c>
      <c r="B17329" s="20" t="s">
        <v>1453</v>
      </c>
      <c r="C17329" s="20" t="s">
        <v>111</v>
      </c>
      <c r="D17329" s="20" t="s">
        <v>106</v>
      </c>
      <c r="E17329" s="21"/>
      <c r="F17329" s="23">
        <v>275.52</v>
      </c>
      <c r="G17329" s="23">
        <v>0.41</v>
      </c>
      <c r="H17329" s="20" t="s">
        <v>102</v>
      </c>
      <c r="I17329" s="20" t="s">
        <v>120</v>
      </c>
      <c r="J17329" s="20" t="s">
        <v>104</v>
      </c>
      <c r="K17329" s="21"/>
      <c r="L17329" s="20" t="s">
        <v>102</v>
      </c>
      <c r="M17329" s="20" t="s">
        <v>56</v>
      </c>
      <c r="N17329" s="23">
        <v>0.41</v>
      </c>
      <c r="O17329" s="21"/>
    </row>
    <row r="17330" spans="1:15" x14ac:dyDescent="0.25">
      <c r="A17330" s="20" t="s">
        <v>130</v>
      </c>
      <c r="B17330" s="20" t="s">
        <v>1453</v>
      </c>
      <c r="C17330" s="20" t="s">
        <v>112</v>
      </c>
      <c r="D17330" s="20" t="s">
        <v>113</v>
      </c>
      <c r="E17330" s="25">
        <v>1</v>
      </c>
      <c r="F17330" s="23">
        <v>38.64</v>
      </c>
      <c r="G17330" s="23">
        <v>0.06</v>
      </c>
      <c r="H17330" s="20" t="s">
        <v>102</v>
      </c>
      <c r="I17330" s="20" t="s">
        <v>120</v>
      </c>
      <c r="J17330" s="20" t="s">
        <v>104</v>
      </c>
      <c r="K17330" s="21"/>
      <c r="L17330" s="20" t="s">
        <v>102</v>
      </c>
      <c r="M17330" s="20" t="s">
        <v>58</v>
      </c>
      <c r="N17330" s="23">
        <v>0.69</v>
      </c>
      <c r="O17330" s="21"/>
    </row>
    <row r="17331" spans="1:15" x14ac:dyDescent="0.25">
      <c r="A17331" s="20" t="s">
        <v>130</v>
      </c>
      <c r="B17331" s="20" t="s">
        <v>1453</v>
      </c>
      <c r="C17331" s="20" t="s">
        <v>114</v>
      </c>
      <c r="D17331" s="20" t="s">
        <v>106</v>
      </c>
      <c r="E17331" s="21"/>
      <c r="F17331" s="24">
        <v>1485.12</v>
      </c>
      <c r="G17331" s="23">
        <v>2.21</v>
      </c>
      <c r="H17331" s="20" t="s">
        <v>102</v>
      </c>
      <c r="I17331" s="20" t="s">
        <v>120</v>
      </c>
      <c r="J17331" s="20" t="s">
        <v>104</v>
      </c>
      <c r="K17331" s="21"/>
      <c r="L17331" s="20" t="s">
        <v>102</v>
      </c>
      <c r="M17331" s="20" t="s">
        <v>69</v>
      </c>
      <c r="N17331" s="23">
        <v>2.85</v>
      </c>
      <c r="O17331" s="21"/>
    </row>
    <row r="17332" spans="1:15" x14ac:dyDescent="0.25">
      <c r="A17332" s="20" t="s">
        <v>130</v>
      </c>
      <c r="B17332" s="20" t="s">
        <v>1453</v>
      </c>
      <c r="C17332" s="20" t="s">
        <v>116</v>
      </c>
      <c r="D17332" s="20" t="s">
        <v>106</v>
      </c>
      <c r="E17332" s="21"/>
      <c r="F17332" s="21"/>
      <c r="G17332" s="21"/>
      <c r="H17332" s="20" t="s">
        <v>102</v>
      </c>
      <c r="I17332" s="20" t="s">
        <v>120</v>
      </c>
      <c r="J17332" s="20" t="s">
        <v>104</v>
      </c>
      <c r="K17332" s="21"/>
      <c r="L17332" s="20" t="s">
        <v>102</v>
      </c>
      <c r="M17332" s="20" t="s">
        <v>62</v>
      </c>
      <c r="N17332" s="23">
        <v>416.67</v>
      </c>
      <c r="O17332" s="21"/>
    </row>
    <row r="17333" spans="1:15" x14ac:dyDescent="0.25">
      <c r="A17333" s="20" t="s">
        <v>130</v>
      </c>
      <c r="B17333" s="20" t="s">
        <v>1454</v>
      </c>
      <c r="C17333" s="20" t="s">
        <v>101</v>
      </c>
      <c r="D17333" s="20" t="s">
        <v>6</v>
      </c>
      <c r="E17333" s="21"/>
      <c r="F17333" s="24">
        <v>2216.54</v>
      </c>
      <c r="G17333" s="23">
        <v>4.1500000000000004</v>
      </c>
      <c r="H17333" s="20" t="s">
        <v>102</v>
      </c>
      <c r="I17333" s="20" t="s">
        <v>120</v>
      </c>
      <c r="J17333" s="20" t="s">
        <v>104</v>
      </c>
      <c r="K17333" s="21"/>
      <c r="L17333" s="20" t="s">
        <v>102</v>
      </c>
      <c r="M17333" s="20" t="s">
        <v>45</v>
      </c>
      <c r="N17333" s="23">
        <v>35.19</v>
      </c>
      <c r="O17333" s="21"/>
    </row>
    <row r="17334" spans="1:15" x14ac:dyDescent="0.25">
      <c r="A17334" s="20" t="s">
        <v>130</v>
      </c>
      <c r="B17334" s="20" t="s">
        <v>1454</v>
      </c>
      <c r="C17334" s="20" t="s">
        <v>7</v>
      </c>
      <c r="D17334" s="20" t="s">
        <v>10</v>
      </c>
      <c r="E17334" s="21"/>
      <c r="F17334" s="23">
        <v>331.39</v>
      </c>
      <c r="G17334" s="23">
        <v>0.62</v>
      </c>
      <c r="H17334" s="20" t="s">
        <v>102</v>
      </c>
      <c r="I17334" s="20" t="s">
        <v>120</v>
      </c>
      <c r="J17334" s="20" t="s">
        <v>104</v>
      </c>
      <c r="K17334" s="21"/>
      <c r="L17334" s="20" t="s">
        <v>102</v>
      </c>
      <c r="M17334" s="20" t="s">
        <v>48</v>
      </c>
      <c r="N17334" s="23">
        <v>0.62</v>
      </c>
      <c r="O17334" s="21"/>
    </row>
    <row r="17335" spans="1:15" x14ac:dyDescent="0.25">
      <c r="A17335" s="20" t="s">
        <v>130</v>
      </c>
      <c r="B17335" s="20" t="s">
        <v>1454</v>
      </c>
      <c r="C17335" s="20" t="s">
        <v>105</v>
      </c>
      <c r="D17335" s="20" t="s">
        <v>106</v>
      </c>
      <c r="E17335" s="21"/>
      <c r="F17335" s="25">
        <v>190</v>
      </c>
      <c r="G17335" s="23">
        <v>0.36</v>
      </c>
      <c r="H17335" s="20" t="s">
        <v>102</v>
      </c>
      <c r="I17335" s="20" t="s">
        <v>120</v>
      </c>
      <c r="J17335" s="20" t="s">
        <v>104</v>
      </c>
      <c r="K17335" s="21"/>
      <c r="L17335" s="20" t="s">
        <v>102</v>
      </c>
      <c r="M17335" s="20" t="s">
        <v>82</v>
      </c>
      <c r="N17335" s="21"/>
      <c r="O17335" s="21"/>
    </row>
    <row r="17336" spans="1:15" x14ac:dyDescent="0.25">
      <c r="A17336" s="20" t="s">
        <v>130</v>
      </c>
      <c r="B17336" s="20" t="s">
        <v>1454</v>
      </c>
      <c r="C17336" s="20" t="s">
        <v>22</v>
      </c>
      <c r="D17336" s="20" t="s">
        <v>106</v>
      </c>
      <c r="E17336" s="21"/>
      <c r="F17336" s="21"/>
      <c r="G17336" s="21"/>
      <c r="H17336" s="20" t="s">
        <v>102</v>
      </c>
      <c r="I17336" s="20" t="s">
        <v>120</v>
      </c>
      <c r="J17336" s="20" t="s">
        <v>104</v>
      </c>
      <c r="K17336" s="21"/>
      <c r="L17336" s="20" t="s">
        <v>102</v>
      </c>
      <c r="M17336" s="20" t="s">
        <v>61</v>
      </c>
      <c r="N17336" s="24">
        <v>5910.59</v>
      </c>
      <c r="O17336" s="21"/>
    </row>
    <row r="17337" spans="1:15" x14ac:dyDescent="0.25">
      <c r="A17337" s="20" t="s">
        <v>130</v>
      </c>
      <c r="B17337" s="20" t="s">
        <v>1454</v>
      </c>
      <c r="C17337" s="20" t="s">
        <v>107</v>
      </c>
      <c r="D17337" s="20" t="s">
        <v>106</v>
      </c>
      <c r="E17337" s="21"/>
      <c r="F17337" s="21"/>
      <c r="G17337" s="21"/>
      <c r="H17337" s="20" t="s">
        <v>102</v>
      </c>
      <c r="I17337" s="20" t="s">
        <v>120</v>
      </c>
      <c r="J17337" s="20" t="s">
        <v>104</v>
      </c>
      <c r="K17337" s="21"/>
      <c r="L17337" s="20" t="s">
        <v>102</v>
      </c>
      <c r="M17337" s="20" t="s">
        <v>65</v>
      </c>
      <c r="N17337" s="23">
        <v>0.84</v>
      </c>
      <c r="O17337" s="21"/>
    </row>
    <row r="17338" spans="1:15" x14ac:dyDescent="0.25">
      <c r="A17338" s="20" t="s">
        <v>130</v>
      </c>
      <c r="B17338" s="20" t="s">
        <v>1454</v>
      </c>
      <c r="C17338" s="20" t="s">
        <v>214</v>
      </c>
      <c r="D17338" s="20" t="s">
        <v>106</v>
      </c>
      <c r="E17338" s="21"/>
      <c r="F17338" s="23">
        <v>377.33</v>
      </c>
      <c r="G17338" s="23">
        <v>0.71</v>
      </c>
      <c r="H17338" s="20" t="s">
        <v>102</v>
      </c>
      <c r="I17338" s="20" t="s">
        <v>120</v>
      </c>
      <c r="J17338" s="20" t="s">
        <v>104</v>
      </c>
      <c r="K17338" s="21"/>
      <c r="L17338" s="20" t="s">
        <v>102</v>
      </c>
      <c r="M17338" s="20" t="s">
        <v>64</v>
      </c>
      <c r="N17338" s="21"/>
      <c r="O17338" s="21"/>
    </row>
    <row r="17339" spans="1:15" x14ac:dyDescent="0.25">
      <c r="A17339" s="20" t="s">
        <v>130</v>
      </c>
      <c r="B17339" s="20" t="s">
        <v>1454</v>
      </c>
      <c r="C17339" s="20" t="s">
        <v>139</v>
      </c>
      <c r="D17339" s="20" t="s">
        <v>109</v>
      </c>
      <c r="E17339" s="25">
        <v>1</v>
      </c>
      <c r="F17339" s="23">
        <v>287.52</v>
      </c>
      <c r="G17339" s="23">
        <v>0.54</v>
      </c>
      <c r="H17339" s="20" t="s">
        <v>102</v>
      </c>
      <c r="I17339" s="20" t="s">
        <v>120</v>
      </c>
      <c r="J17339" s="20" t="s">
        <v>104</v>
      </c>
      <c r="K17339" s="21"/>
      <c r="L17339" s="20" t="s">
        <v>102</v>
      </c>
      <c r="M17339" s="20" t="s">
        <v>53</v>
      </c>
      <c r="N17339" s="23">
        <v>0.24</v>
      </c>
      <c r="O17339" s="21"/>
    </row>
    <row r="17340" spans="1:15" x14ac:dyDescent="0.25">
      <c r="A17340" s="20" t="s">
        <v>130</v>
      </c>
      <c r="B17340" s="20" t="s">
        <v>1454</v>
      </c>
      <c r="C17340" s="20" t="s">
        <v>111</v>
      </c>
      <c r="D17340" s="20" t="s">
        <v>106</v>
      </c>
      <c r="E17340" s="21"/>
      <c r="F17340" s="23">
        <v>219.15</v>
      </c>
      <c r="G17340" s="23">
        <v>0.41</v>
      </c>
      <c r="H17340" s="20" t="s">
        <v>102</v>
      </c>
      <c r="I17340" s="20" t="s">
        <v>120</v>
      </c>
      <c r="J17340" s="20" t="s">
        <v>104</v>
      </c>
      <c r="K17340" s="21"/>
      <c r="L17340" s="20" t="s">
        <v>102</v>
      </c>
      <c r="M17340" s="20" t="s">
        <v>56</v>
      </c>
      <c r="N17340" s="23">
        <v>0.41</v>
      </c>
      <c r="O17340" s="21"/>
    </row>
    <row r="17341" spans="1:15" x14ac:dyDescent="0.25">
      <c r="A17341" s="20" t="s">
        <v>130</v>
      </c>
      <c r="B17341" s="20" t="s">
        <v>1454</v>
      </c>
      <c r="C17341" s="20" t="s">
        <v>112</v>
      </c>
      <c r="D17341" s="20" t="s">
        <v>113</v>
      </c>
      <c r="E17341" s="25">
        <v>1</v>
      </c>
      <c r="F17341" s="23">
        <v>30.73</v>
      </c>
      <c r="G17341" s="23">
        <v>0.06</v>
      </c>
      <c r="H17341" s="20" t="s">
        <v>102</v>
      </c>
      <c r="I17341" s="20" t="s">
        <v>120</v>
      </c>
      <c r="J17341" s="20" t="s">
        <v>104</v>
      </c>
      <c r="K17341" s="21"/>
      <c r="L17341" s="20" t="s">
        <v>102</v>
      </c>
      <c r="M17341" s="20" t="s">
        <v>58</v>
      </c>
      <c r="N17341" s="23">
        <v>0.69</v>
      </c>
      <c r="O17341" s="21"/>
    </row>
    <row r="17342" spans="1:15" x14ac:dyDescent="0.25">
      <c r="A17342" s="20" t="s">
        <v>130</v>
      </c>
      <c r="B17342" s="20" t="s">
        <v>1454</v>
      </c>
      <c r="C17342" s="20" t="s">
        <v>114</v>
      </c>
      <c r="D17342" s="20" t="s">
        <v>106</v>
      </c>
      <c r="E17342" s="21"/>
      <c r="F17342" s="23">
        <v>449.51</v>
      </c>
      <c r="G17342" s="23">
        <v>0.84</v>
      </c>
      <c r="H17342" s="20" t="s">
        <v>102</v>
      </c>
      <c r="I17342" s="20" t="s">
        <v>120</v>
      </c>
      <c r="J17342" s="20" t="s">
        <v>104</v>
      </c>
      <c r="K17342" s="21"/>
      <c r="L17342" s="20" t="s">
        <v>102</v>
      </c>
      <c r="M17342" s="20" t="s">
        <v>69</v>
      </c>
      <c r="N17342" s="23">
        <v>2.85</v>
      </c>
      <c r="O17342" s="21"/>
    </row>
    <row r="17343" spans="1:15" x14ac:dyDescent="0.25">
      <c r="A17343" s="20" t="s">
        <v>130</v>
      </c>
      <c r="B17343" s="20" t="s">
        <v>1454</v>
      </c>
      <c r="C17343" s="20" t="s">
        <v>116</v>
      </c>
      <c r="D17343" s="20" t="s">
        <v>106</v>
      </c>
      <c r="E17343" s="21"/>
      <c r="F17343" s="21"/>
      <c r="G17343" s="21"/>
      <c r="H17343" s="20" t="s">
        <v>102</v>
      </c>
      <c r="I17343" s="20" t="s">
        <v>120</v>
      </c>
      <c r="J17343" s="20" t="s">
        <v>104</v>
      </c>
      <c r="K17343" s="21"/>
      <c r="L17343" s="20" t="s">
        <v>102</v>
      </c>
      <c r="M17343" s="20" t="s">
        <v>62</v>
      </c>
      <c r="N17343" s="23">
        <v>416.67</v>
      </c>
      <c r="O17343" s="21"/>
    </row>
    <row r="17344" spans="1:15" x14ac:dyDescent="0.25">
      <c r="A17344" s="20" t="s">
        <v>130</v>
      </c>
      <c r="B17344" s="20" t="s">
        <v>1455</v>
      </c>
      <c r="C17344" s="20" t="s">
        <v>101</v>
      </c>
      <c r="D17344" s="20" t="s">
        <v>6</v>
      </c>
      <c r="E17344" s="21"/>
      <c r="F17344" s="24">
        <v>2744.28</v>
      </c>
      <c r="G17344" s="23">
        <v>1.28</v>
      </c>
      <c r="H17344" s="20" t="s">
        <v>102</v>
      </c>
      <c r="I17344" s="20" t="s">
        <v>120</v>
      </c>
      <c r="J17344" s="20" t="s">
        <v>104</v>
      </c>
      <c r="K17344" s="21"/>
      <c r="L17344" s="20" t="s">
        <v>102</v>
      </c>
      <c r="M17344" s="20" t="s">
        <v>45</v>
      </c>
      <c r="N17344" s="23">
        <v>35.19</v>
      </c>
      <c r="O17344" s="21"/>
    </row>
    <row r="17345" spans="1:15" x14ac:dyDescent="0.25">
      <c r="A17345" s="20" t="s">
        <v>130</v>
      </c>
      <c r="B17345" s="20" t="s">
        <v>1455</v>
      </c>
      <c r="C17345" s="20" t="s">
        <v>7</v>
      </c>
      <c r="D17345" s="20" t="s">
        <v>10</v>
      </c>
      <c r="E17345" s="21"/>
      <c r="F17345" s="24">
        <v>1332.26</v>
      </c>
      <c r="G17345" s="23">
        <v>0.62</v>
      </c>
      <c r="H17345" s="20" t="s">
        <v>102</v>
      </c>
      <c r="I17345" s="20" t="s">
        <v>120</v>
      </c>
      <c r="J17345" s="20" t="s">
        <v>104</v>
      </c>
      <c r="K17345" s="21"/>
      <c r="L17345" s="20" t="s">
        <v>102</v>
      </c>
      <c r="M17345" s="20" t="s">
        <v>48</v>
      </c>
      <c r="N17345" s="23">
        <v>0.62</v>
      </c>
      <c r="O17345" s="21"/>
    </row>
    <row r="17346" spans="1:15" x14ac:dyDescent="0.25">
      <c r="A17346" s="20" t="s">
        <v>130</v>
      </c>
      <c r="B17346" s="20" t="s">
        <v>1455</v>
      </c>
      <c r="C17346" s="20" t="s">
        <v>105</v>
      </c>
      <c r="D17346" s="20" t="s">
        <v>106</v>
      </c>
      <c r="E17346" s="21"/>
      <c r="F17346" s="23">
        <v>399.83</v>
      </c>
      <c r="G17346" s="23">
        <v>0.19</v>
      </c>
      <c r="H17346" s="20" t="s">
        <v>102</v>
      </c>
      <c r="I17346" s="20" t="s">
        <v>120</v>
      </c>
      <c r="J17346" s="20" t="s">
        <v>104</v>
      </c>
      <c r="K17346" s="21"/>
      <c r="L17346" s="20" t="s">
        <v>102</v>
      </c>
      <c r="M17346" s="20" t="s">
        <v>82</v>
      </c>
      <c r="N17346" s="21"/>
      <c r="O17346" s="21"/>
    </row>
    <row r="17347" spans="1:15" x14ac:dyDescent="0.25">
      <c r="A17347" s="20" t="s">
        <v>130</v>
      </c>
      <c r="B17347" s="20" t="s">
        <v>1455</v>
      </c>
      <c r="C17347" s="20" t="s">
        <v>22</v>
      </c>
      <c r="D17347" s="20" t="s">
        <v>106</v>
      </c>
      <c r="E17347" s="21"/>
      <c r="F17347" s="21"/>
      <c r="G17347" s="21"/>
      <c r="H17347" s="20" t="s">
        <v>102</v>
      </c>
      <c r="I17347" s="20" t="s">
        <v>120</v>
      </c>
      <c r="J17347" s="20" t="s">
        <v>104</v>
      </c>
      <c r="K17347" s="21"/>
      <c r="L17347" s="20" t="s">
        <v>102</v>
      </c>
      <c r="M17347" s="20" t="s">
        <v>61</v>
      </c>
      <c r="N17347" s="24">
        <v>5910.59</v>
      </c>
      <c r="O17347" s="21"/>
    </row>
    <row r="17348" spans="1:15" x14ac:dyDescent="0.25">
      <c r="A17348" s="20" t="s">
        <v>130</v>
      </c>
      <c r="B17348" s="20" t="s">
        <v>1455</v>
      </c>
      <c r="C17348" s="20" t="s">
        <v>107</v>
      </c>
      <c r="D17348" s="20" t="s">
        <v>106</v>
      </c>
      <c r="E17348" s="21"/>
      <c r="F17348" s="23">
        <v>987.99</v>
      </c>
      <c r="G17348" s="23">
        <v>0.46</v>
      </c>
      <c r="H17348" s="20" t="s">
        <v>102</v>
      </c>
      <c r="I17348" s="20" t="s">
        <v>120</v>
      </c>
      <c r="J17348" s="20" t="s">
        <v>104</v>
      </c>
      <c r="K17348" s="21"/>
      <c r="L17348" s="20" t="s">
        <v>102</v>
      </c>
      <c r="M17348" s="20" t="s">
        <v>65</v>
      </c>
      <c r="N17348" s="23">
        <v>0.84</v>
      </c>
      <c r="O17348" s="21"/>
    </row>
    <row r="17349" spans="1:15" x14ac:dyDescent="0.25">
      <c r="A17349" s="20" t="s">
        <v>130</v>
      </c>
      <c r="B17349" s="20" t="s">
        <v>1455</v>
      </c>
      <c r="C17349" s="20" t="s">
        <v>214</v>
      </c>
      <c r="D17349" s="20" t="s">
        <v>106</v>
      </c>
      <c r="E17349" s="21"/>
      <c r="F17349" s="23">
        <v>528.26</v>
      </c>
      <c r="G17349" s="23">
        <v>0.25</v>
      </c>
      <c r="H17349" s="20" t="s">
        <v>102</v>
      </c>
      <c r="I17349" s="20" t="s">
        <v>120</v>
      </c>
      <c r="J17349" s="20" t="s">
        <v>104</v>
      </c>
      <c r="K17349" s="21"/>
      <c r="L17349" s="20" t="s">
        <v>102</v>
      </c>
      <c r="M17349" s="20" t="s">
        <v>64</v>
      </c>
      <c r="N17349" s="21"/>
      <c r="O17349" s="21"/>
    </row>
    <row r="17350" spans="1:15" x14ac:dyDescent="0.25">
      <c r="A17350" s="20" t="s">
        <v>130</v>
      </c>
      <c r="B17350" s="20" t="s">
        <v>1455</v>
      </c>
      <c r="C17350" s="20" t="s">
        <v>139</v>
      </c>
      <c r="D17350" s="20" t="s">
        <v>109</v>
      </c>
      <c r="E17350" s="25">
        <v>10</v>
      </c>
      <c r="F17350" s="27">
        <v>4656</v>
      </c>
      <c r="G17350" s="23">
        <v>2.17</v>
      </c>
      <c r="H17350" s="20" t="s">
        <v>102</v>
      </c>
      <c r="I17350" s="20" t="s">
        <v>120</v>
      </c>
      <c r="J17350" s="20" t="s">
        <v>104</v>
      </c>
      <c r="K17350" s="21"/>
      <c r="L17350" s="20" t="s">
        <v>102</v>
      </c>
      <c r="M17350" s="20" t="s">
        <v>53</v>
      </c>
      <c r="N17350" s="23">
        <v>0.24</v>
      </c>
      <c r="O17350" s="21"/>
    </row>
    <row r="17351" spans="1:15" x14ac:dyDescent="0.25">
      <c r="A17351" s="20" t="s">
        <v>130</v>
      </c>
      <c r="B17351" s="20" t="s">
        <v>1455</v>
      </c>
      <c r="C17351" s="20" t="s">
        <v>141</v>
      </c>
      <c r="D17351" s="20" t="s">
        <v>109</v>
      </c>
      <c r="E17351" s="25">
        <v>5</v>
      </c>
      <c r="F17351" s="23">
        <v>801.96</v>
      </c>
      <c r="G17351" s="23">
        <v>0.37</v>
      </c>
      <c r="H17351" s="20" t="s">
        <v>102</v>
      </c>
      <c r="I17351" s="20" t="s">
        <v>120</v>
      </c>
      <c r="J17351" s="20" t="s">
        <v>104</v>
      </c>
      <c r="K17351" s="21"/>
      <c r="L17351" s="20" t="s">
        <v>102</v>
      </c>
      <c r="M17351" s="20" t="s">
        <v>49</v>
      </c>
      <c r="N17351" s="23">
        <v>0.77</v>
      </c>
      <c r="O17351" s="21"/>
    </row>
    <row r="17352" spans="1:15" x14ac:dyDescent="0.25">
      <c r="A17352" s="20" t="s">
        <v>130</v>
      </c>
      <c r="B17352" s="20" t="s">
        <v>1455</v>
      </c>
      <c r="C17352" s="20" t="s">
        <v>111</v>
      </c>
      <c r="D17352" s="20" t="s">
        <v>106</v>
      </c>
      <c r="E17352" s="21"/>
      <c r="F17352" s="23">
        <v>881.01</v>
      </c>
      <c r="G17352" s="23">
        <v>0.41</v>
      </c>
      <c r="H17352" s="20" t="s">
        <v>102</v>
      </c>
      <c r="I17352" s="20" t="s">
        <v>120</v>
      </c>
      <c r="J17352" s="20" t="s">
        <v>104</v>
      </c>
      <c r="K17352" s="21"/>
      <c r="L17352" s="20" t="s">
        <v>102</v>
      </c>
      <c r="M17352" s="20" t="s">
        <v>56</v>
      </c>
      <c r="N17352" s="23">
        <v>0.41</v>
      </c>
      <c r="O17352" s="21"/>
    </row>
    <row r="17353" spans="1:15" x14ac:dyDescent="0.25">
      <c r="A17353" s="20" t="s">
        <v>130</v>
      </c>
      <c r="B17353" s="20" t="s">
        <v>1455</v>
      </c>
      <c r="C17353" s="20" t="s">
        <v>112</v>
      </c>
      <c r="D17353" s="20" t="s">
        <v>113</v>
      </c>
      <c r="E17353" s="25">
        <v>1</v>
      </c>
      <c r="F17353" s="23">
        <v>123.56</v>
      </c>
      <c r="G17353" s="23">
        <v>0.06</v>
      </c>
      <c r="H17353" s="20" t="s">
        <v>102</v>
      </c>
      <c r="I17353" s="20" t="s">
        <v>120</v>
      </c>
      <c r="J17353" s="20" t="s">
        <v>104</v>
      </c>
      <c r="K17353" s="21"/>
      <c r="L17353" s="20" t="s">
        <v>102</v>
      </c>
      <c r="M17353" s="20" t="s">
        <v>58</v>
      </c>
      <c r="N17353" s="23">
        <v>0.69</v>
      </c>
      <c r="O17353" s="21"/>
    </row>
    <row r="17354" spans="1:15" x14ac:dyDescent="0.25">
      <c r="A17354" s="20" t="s">
        <v>130</v>
      </c>
      <c r="B17354" s="20" t="s">
        <v>1455</v>
      </c>
      <c r="C17354" s="20" t="s">
        <v>114</v>
      </c>
      <c r="D17354" s="20" t="s">
        <v>106</v>
      </c>
      <c r="E17354" s="21"/>
      <c r="F17354" s="22">
        <v>5006.7</v>
      </c>
      <c r="G17354" s="23">
        <v>2.33</v>
      </c>
      <c r="H17354" s="20" t="s">
        <v>102</v>
      </c>
      <c r="I17354" s="20" t="s">
        <v>120</v>
      </c>
      <c r="J17354" s="20" t="s">
        <v>104</v>
      </c>
      <c r="K17354" s="21"/>
      <c r="L17354" s="20" t="s">
        <v>102</v>
      </c>
      <c r="M17354" s="20" t="s">
        <v>69</v>
      </c>
      <c r="N17354" s="23">
        <v>2.85</v>
      </c>
      <c r="O17354" s="21"/>
    </row>
    <row r="17355" spans="1:15" x14ac:dyDescent="0.25">
      <c r="A17355" s="20" t="s">
        <v>130</v>
      </c>
      <c r="B17355" s="20" t="s">
        <v>1455</v>
      </c>
      <c r="C17355" s="20" t="s">
        <v>116</v>
      </c>
      <c r="D17355" s="20" t="s">
        <v>106</v>
      </c>
      <c r="E17355" s="21"/>
      <c r="F17355" s="21"/>
      <c r="G17355" s="21"/>
      <c r="H17355" s="20" t="s">
        <v>102</v>
      </c>
      <c r="I17355" s="20" t="s">
        <v>120</v>
      </c>
      <c r="J17355" s="20" t="s">
        <v>104</v>
      </c>
      <c r="K17355" s="21"/>
      <c r="L17355" s="20" t="s">
        <v>102</v>
      </c>
      <c r="M17355" s="20" t="s">
        <v>62</v>
      </c>
      <c r="N17355" s="23">
        <v>416.67</v>
      </c>
      <c r="O17355" s="21"/>
    </row>
    <row r="17356" spans="1:15" x14ac:dyDescent="0.25">
      <c r="A17356" s="20" t="s">
        <v>130</v>
      </c>
      <c r="B17356" s="20" t="s">
        <v>1456</v>
      </c>
      <c r="C17356" s="20" t="s">
        <v>101</v>
      </c>
      <c r="D17356" s="20" t="s">
        <v>6</v>
      </c>
      <c r="E17356" s="21"/>
      <c r="F17356" s="24">
        <v>2849.83</v>
      </c>
      <c r="G17356" s="23">
        <v>1.59</v>
      </c>
      <c r="H17356" s="20" t="s">
        <v>102</v>
      </c>
      <c r="I17356" s="20" t="s">
        <v>120</v>
      </c>
      <c r="J17356" s="20" t="s">
        <v>104</v>
      </c>
      <c r="K17356" s="21"/>
      <c r="L17356" s="20" t="s">
        <v>102</v>
      </c>
      <c r="M17356" s="20" t="s">
        <v>45</v>
      </c>
      <c r="N17356" s="23">
        <v>35.19</v>
      </c>
      <c r="O17356" s="21"/>
    </row>
    <row r="17357" spans="1:15" x14ac:dyDescent="0.25">
      <c r="A17357" s="20" t="s">
        <v>130</v>
      </c>
      <c r="B17357" s="20" t="s">
        <v>1456</v>
      </c>
      <c r="C17357" s="20" t="s">
        <v>7</v>
      </c>
      <c r="D17357" s="20" t="s">
        <v>10</v>
      </c>
      <c r="E17357" s="21"/>
      <c r="F17357" s="24">
        <v>1109.6099999999999</v>
      </c>
      <c r="G17357" s="23">
        <v>0.62</v>
      </c>
      <c r="H17357" s="20" t="s">
        <v>102</v>
      </c>
      <c r="I17357" s="20" t="s">
        <v>120</v>
      </c>
      <c r="J17357" s="20" t="s">
        <v>104</v>
      </c>
      <c r="K17357" s="21"/>
      <c r="L17357" s="20" t="s">
        <v>102</v>
      </c>
      <c r="M17357" s="20" t="s">
        <v>48</v>
      </c>
      <c r="N17357" s="23">
        <v>0.62</v>
      </c>
      <c r="O17357" s="21"/>
    </row>
    <row r="17358" spans="1:15" x14ac:dyDescent="0.25">
      <c r="A17358" s="20" t="s">
        <v>130</v>
      </c>
      <c r="B17358" s="20" t="s">
        <v>1456</v>
      </c>
      <c r="C17358" s="20" t="s">
        <v>105</v>
      </c>
      <c r="D17358" s="20" t="s">
        <v>106</v>
      </c>
      <c r="E17358" s="21"/>
      <c r="F17358" s="26">
        <v>349.9</v>
      </c>
      <c r="G17358" s="26">
        <v>0.2</v>
      </c>
      <c r="H17358" s="20" t="s">
        <v>102</v>
      </c>
      <c r="I17358" s="20" t="s">
        <v>120</v>
      </c>
      <c r="J17358" s="20" t="s">
        <v>104</v>
      </c>
      <c r="K17358" s="21"/>
      <c r="L17358" s="20" t="s">
        <v>102</v>
      </c>
      <c r="M17358" s="20" t="s">
        <v>82</v>
      </c>
      <c r="N17358" s="21"/>
      <c r="O17358" s="21"/>
    </row>
    <row r="17359" spans="1:15" x14ac:dyDescent="0.25">
      <c r="A17359" s="20" t="s">
        <v>130</v>
      </c>
      <c r="B17359" s="20" t="s">
        <v>1456</v>
      </c>
      <c r="C17359" s="20" t="s">
        <v>22</v>
      </c>
      <c r="D17359" s="20" t="s">
        <v>106</v>
      </c>
      <c r="E17359" s="21"/>
      <c r="F17359" s="21"/>
      <c r="G17359" s="21"/>
      <c r="H17359" s="20" t="s">
        <v>102</v>
      </c>
      <c r="I17359" s="20" t="s">
        <v>120</v>
      </c>
      <c r="J17359" s="20" t="s">
        <v>104</v>
      </c>
      <c r="K17359" s="21"/>
      <c r="L17359" s="20" t="s">
        <v>102</v>
      </c>
      <c r="M17359" s="20" t="s">
        <v>61</v>
      </c>
      <c r="N17359" s="24">
        <v>5910.59</v>
      </c>
      <c r="O17359" s="21"/>
    </row>
    <row r="17360" spans="1:15" x14ac:dyDescent="0.25">
      <c r="A17360" s="20" t="s">
        <v>130</v>
      </c>
      <c r="B17360" s="20" t="s">
        <v>1456</v>
      </c>
      <c r="C17360" s="20" t="s">
        <v>107</v>
      </c>
      <c r="D17360" s="20" t="s">
        <v>106</v>
      </c>
      <c r="E17360" s="21"/>
      <c r="F17360" s="23">
        <v>926.94</v>
      </c>
      <c r="G17360" s="23">
        <v>0.52</v>
      </c>
      <c r="H17360" s="20" t="s">
        <v>102</v>
      </c>
      <c r="I17360" s="20" t="s">
        <v>120</v>
      </c>
      <c r="J17360" s="20" t="s">
        <v>104</v>
      </c>
      <c r="K17360" s="21"/>
      <c r="L17360" s="20" t="s">
        <v>102</v>
      </c>
      <c r="M17360" s="20" t="s">
        <v>65</v>
      </c>
      <c r="N17360" s="23">
        <v>0.84</v>
      </c>
      <c r="O17360" s="21"/>
    </row>
    <row r="17361" spans="1:15" x14ac:dyDescent="0.25">
      <c r="A17361" s="20" t="s">
        <v>130</v>
      </c>
      <c r="B17361" s="20" t="s">
        <v>1456</v>
      </c>
      <c r="C17361" s="20" t="s">
        <v>214</v>
      </c>
      <c r="D17361" s="20" t="s">
        <v>106</v>
      </c>
      <c r="E17361" s="21"/>
      <c r="F17361" s="23">
        <v>588.63</v>
      </c>
      <c r="G17361" s="23">
        <v>0.33</v>
      </c>
      <c r="H17361" s="20" t="s">
        <v>102</v>
      </c>
      <c r="I17361" s="20" t="s">
        <v>120</v>
      </c>
      <c r="J17361" s="20" t="s">
        <v>104</v>
      </c>
      <c r="K17361" s="21"/>
      <c r="L17361" s="20" t="s">
        <v>102</v>
      </c>
      <c r="M17361" s="20" t="s">
        <v>64</v>
      </c>
      <c r="N17361" s="21"/>
      <c r="O17361" s="21"/>
    </row>
    <row r="17362" spans="1:15" x14ac:dyDescent="0.25">
      <c r="A17362" s="20" t="s">
        <v>130</v>
      </c>
      <c r="B17362" s="20" t="s">
        <v>1456</v>
      </c>
      <c r="C17362" s="20" t="s">
        <v>139</v>
      </c>
      <c r="D17362" s="20" t="s">
        <v>109</v>
      </c>
      <c r="E17362" s="25">
        <v>6</v>
      </c>
      <c r="F17362" s="24">
        <v>3041.42</v>
      </c>
      <c r="G17362" s="26">
        <v>1.7</v>
      </c>
      <c r="H17362" s="20" t="s">
        <v>102</v>
      </c>
      <c r="I17362" s="20" t="s">
        <v>120</v>
      </c>
      <c r="J17362" s="20" t="s">
        <v>104</v>
      </c>
      <c r="K17362" s="21"/>
      <c r="L17362" s="20" t="s">
        <v>102</v>
      </c>
      <c r="M17362" s="20" t="s">
        <v>53</v>
      </c>
      <c r="N17362" s="23">
        <v>0.24</v>
      </c>
      <c r="O17362" s="21"/>
    </row>
    <row r="17363" spans="1:15" x14ac:dyDescent="0.25">
      <c r="A17363" s="20" t="s">
        <v>130</v>
      </c>
      <c r="B17363" s="20" t="s">
        <v>1456</v>
      </c>
      <c r="C17363" s="20" t="s">
        <v>141</v>
      </c>
      <c r="D17363" s="20" t="s">
        <v>109</v>
      </c>
      <c r="E17363" s="25">
        <v>3</v>
      </c>
      <c r="F17363" s="23">
        <v>492.49</v>
      </c>
      <c r="G17363" s="23">
        <v>0.28000000000000003</v>
      </c>
      <c r="H17363" s="20" t="s">
        <v>102</v>
      </c>
      <c r="I17363" s="20" t="s">
        <v>120</v>
      </c>
      <c r="J17363" s="20" t="s">
        <v>104</v>
      </c>
      <c r="K17363" s="21"/>
      <c r="L17363" s="20" t="s">
        <v>102</v>
      </c>
      <c r="M17363" s="20" t="s">
        <v>49</v>
      </c>
      <c r="N17363" s="23">
        <v>0.77</v>
      </c>
      <c r="O17363" s="21"/>
    </row>
    <row r="17364" spans="1:15" x14ac:dyDescent="0.25">
      <c r="A17364" s="20" t="s">
        <v>130</v>
      </c>
      <c r="B17364" s="20" t="s">
        <v>1456</v>
      </c>
      <c r="C17364" s="20" t="s">
        <v>111</v>
      </c>
      <c r="D17364" s="20" t="s">
        <v>106</v>
      </c>
      <c r="E17364" s="21"/>
      <c r="F17364" s="23">
        <v>733.78</v>
      </c>
      <c r="G17364" s="23">
        <v>0.41</v>
      </c>
      <c r="H17364" s="20" t="s">
        <v>102</v>
      </c>
      <c r="I17364" s="20" t="s">
        <v>120</v>
      </c>
      <c r="J17364" s="20" t="s">
        <v>104</v>
      </c>
      <c r="K17364" s="21"/>
      <c r="L17364" s="20" t="s">
        <v>102</v>
      </c>
      <c r="M17364" s="20" t="s">
        <v>56</v>
      </c>
      <c r="N17364" s="23">
        <v>0.41</v>
      </c>
      <c r="O17364" s="21"/>
    </row>
    <row r="17365" spans="1:15" x14ac:dyDescent="0.25">
      <c r="A17365" s="20" t="s">
        <v>130</v>
      </c>
      <c r="B17365" s="20" t="s">
        <v>1456</v>
      </c>
      <c r="C17365" s="20" t="s">
        <v>112</v>
      </c>
      <c r="D17365" s="20" t="s">
        <v>113</v>
      </c>
      <c r="E17365" s="25">
        <v>1</v>
      </c>
      <c r="F17365" s="23">
        <v>102.91</v>
      </c>
      <c r="G17365" s="23">
        <v>0.06</v>
      </c>
      <c r="H17365" s="20" t="s">
        <v>102</v>
      </c>
      <c r="I17365" s="20" t="s">
        <v>120</v>
      </c>
      <c r="J17365" s="20" t="s">
        <v>104</v>
      </c>
      <c r="K17365" s="21"/>
      <c r="L17365" s="20" t="s">
        <v>102</v>
      </c>
      <c r="M17365" s="20" t="s">
        <v>58</v>
      </c>
      <c r="N17365" s="23">
        <v>0.69</v>
      </c>
      <c r="O17365" s="21"/>
    </row>
    <row r="17366" spans="1:15" x14ac:dyDescent="0.25">
      <c r="A17366" s="20" t="s">
        <v>130</v>
      </c>
      <c r="B17366" s="20" t="s">
        <v>1456</v>
      </c>
      <c r="C17366" s="20" t="s">
        <v>114</v>
      </c>
      <c r="D17366" s="20" t="s">
        <v>106</v>
      </c>
      <c r="E17366" s="21"/>
      <c r="F17366" s="22">
        <v>4066.2</v>
      </c>
      <c r="G17366" s="23">
        <v>2.27</v>
      </c>
      <c r="H17366" s="20" t="s">
        <v>102</v>
      </c>
      <c r="I17366" s="20" t="s">
        <v>120</v>
      </c>
      <c r="J17366" s="20" t="s">
        <v>104</v>
      </c>
      <c r="K17366" s="21"/>
      <c r="L17366" s="20" t="s">
        <v>102</v>
      </c>
      <c r="M17366" s="20" t="s">
        <v>69</v>
      </c>
      <c r="N17366" s="23">
        <v>2.85</v>
      </c>
      <c r="O17366" s="21"/>
    </row>
    <row r="17367" spans="1:15" x14ac:dyDescent="0.25">
      <c r="A17367" s="20" t="s">
        <v>130</v>
      </c>
      <c r="B17367" s="20" t="s">
        <v>1456</v>
      </c>
      <c r="C17367" s="20" t="s">
        <v>116</v>
      </c>
      <c r="D17367" s="20" t="s">
        <v>106</v>
      </c>
      <c r="E17367" s="21"/>
      <c r="F17367" s="21"/>
      <c r="G17367" s="21"/>
      <c r="H17367" s="20" t="s">
        <v>102</v>
      </c>
      <c r="I17367" s="20" t="s">
        <v>120</v>
      </c>
      <c r="J17367" s="20" t="s">
        <v>104</v>
      </c>
      <c r="K17367" s="21"/>
      <c r="L17367" s="20" t="s">
        <v>102</v>
      </c>
      <c r="M17367" s="20" t="s">
        <v>62</v>
      </c>
      <c r="N17367" s="23">
        <v>416.67</v>
      </c>
      <c r="O17367" s="21"/>
    </row>
    <row r="17368" spans="1:15" x14ac:dyDescent="0.25">
      <c r="A17368" s="20" t="s">
        <v>130</v>
      </c>
      <c r="B17368" s="20" t="s">
        <v>1457</v>
      </c>
      <c r="C17368" s="20" t="s">
        <v>101</v>
      </c>
      <c r="D17368" s="20" t="s">
        <v>6</v>
      </c>
      <c r="E17368" s="21"/>
      <c r="F17368" s="24">
        <v>7986.56</v>
      </c>
      <c r="G17368" s="23">
        <v>1.59</v>
      </c>
      <c r="H17368" s="20" t="s">
        <v>102</v>
      </c>
      <c r="I17368" s="20" t="s">
        <v>120</v>
      </c>
      <c r="J17368" s="20" t="s">
        <v>104</v>
      </c>
      <c r="K17368" s="21"/>
      <c r="L17368" s="20" t="s">
        <v>102</v>
      </c>
      <c r="M17368" s="20" t="s">
        <v>45</v>
      </c>
      <c r="N17368" s="23">
        <v>35.19</v>
      </c>
      <c r="O17368" s="21"/>
    </row>
    <row r="17369" spans="1:15" x14ac:dyDescent="0.25">
      <c r="A17369" s="20" t="s">
        <v>130</v>
      </c>
      <c r="B17369" s="20" t="s">
        <v>1457</v>
      </c>
      <c r="C17369" s="20" t="s">
        <v>7</v>
      </c>
      <c r="D17369" s="20" t="s">
        <v>10</v>
      </c>
      <c r="E17369" s="21"/>
      <c r="F17369" s="24">
        <v>3123.93</v>
      </c>
      <c r="G17369" s="23">
        <v>0.62</v>
      </c>
      <c r="H17369" s="20" t="s">
        <v>102</v>
      </c>
      <c r="I17369" s="20" t="s">
        <v>120</v>
      </c>
      <c r="J17369" s="20" t="s">
        <v>104</v>
      </c>
      <c r="K17369" s="21"/>
      <c r="L17369" s="20" t="s">
        <v>102</v>
      </c>
      <c r="M17369" s="20" t="s">
        <v>48</v>
      </c>
      <c r="N17369" s="23">
        <v>0.62</v>
      </c>
      <c r="O17369" s="21"/>
    </row>
    <row r="17370" spans="1:15" x14ac:dyDescent="0.25">
      <c r="A17370" s="20" t="s">
        <v>130</v>
      </c>
      <c r="B17370" s="20" t="s">
        <v>1457</v>
      </c>
      <c r="C17370" s="20" t="s">
        <v>105</v>
      </c>
      <c r="D17370" s="20" t="s">
        <v>106</v>
      </c>
      <c r="E17370" s="21"/>
      <c r="F17370" s="23">
        <v>956.07</v>
      </c>
      <c r="G17370" s="23">
        <v>0.19</v>
      </c>
      <c r="H17370" s="20" t="s">
        <v>102</v>
      </c>
      <c r="I17370" s="20" t="s">
        <v>120</v>
      </c>
      <c r="J17370" s="20" t="s">
        <v>104</v>
      </c>
      <c r="K17370" s="21"/>
      <c r="L17370" s="20" t="s">
        <v>102</v>
      </c>
      <c r="M17370" s="20" t="s">
        <v>82</v>
      </c>
      <c r="N17370" s="21"/>
      <c r="O17370" s="21"/>
    </row>
    <row r="17371" spans="1:15" x14ac:dyDescent="0.25">
      <c r="A17371" s="20" t="s">
        <v>130</v>
      </c>
      <c r="B17371" s="20" t="s">
        <v>1457</v>
      </c>
      <c r="C17371" s="20" t="s">
        <v>22</v>
      </c>
      <c r="D17371" s="20" t="s">
        <v>106</v>
      </c>
      <c r="E17371" s="21"/>
      <c r="F17371" s="21"/>
      <c r="G17371" s="21"/>
      <c r="H17371" s="20" t="s">
        <v>102</v>
      </c>
      <c r="I17371" s="20" t="s">
        <v>120</v>
      </c>
      <c r="J17371" s="20" t="s">
        <v>104</v>
      </c>
      <c r="K17371" s="21"/>
      <c r="L17371" s="20" t="s">
        <v>102</v>
      </c>
      <c r="M17371" s="20" t="s">
        <v>61</v>
      </c>
      <c r="N17371" s="24">
        <v>5910.59</v>
      </c>
      <c r="O17371" s="21"/>
    </row>
    <row r="17372" spans="1:15" x14ac:dyDescent="0.25">
      <c r="A17372" s="20" t="s">
        <v>130</v>
      </c>
      <c r="B17372" s="20" t="s">
        <v>1457</v>
      </c>
      <c r="C17372" s="20" t="s">
        <v>107</v>
      </c>
      <c r="D17372" s="20" t="s">
        <v>106</v>
      </c>
      <c r="E17372" s="21"/>
      <c r="F17372" s="24">
        <v>2101.94</v>
      </c>
      <c r="G17372" s="23">
        <v>0.42</v>
      </c>
      <c r="H17372" s="20" t="s">
        <v>102</v>
      </c>
      <c r="I17372" s="20" t="s">
        <v>120</v>
      </c>
      <c r="J17372" s="20" t="s">
        <v>104</v>
      </c>
      <c r="K17372" s="21"/>
      <c r="L17372" s="20" t="s">
        <v>102</v>
      </c>
      <c r="M17372" s="20" t="s">
        <v>65</v>
      </c>
      <c r="N17372" s="23">
        <v>0.84</v>
      </c>
      <c r="O17372" s="21"/>
    </row>
    <row r="17373" spans="1:15" x14ac:dyDescent="0.25">
      <c r="A17373" s="20" t="s">
        <v>130</v>
      </c>
      <c r="B17373" s="20" t="s">
        <v>1457</v>
      </c>
      <c r="C17373" s="20" t="s">
        <v>214</v>
      </c>
      <c r="D17373" s="20" t="s">
        <v>106</v>
      </c>
      <c r="E17373" s="21"/>
      <c r="F17373" s="24">
        <v>1826.25</v>
      </c>
      <c r="G17373" s="23">
        <v>0.36</v>
      </c>
      <c r="H17373" s="20" t="s">
        <v>102</v>
      </c>
      <c r="I17373" s="20" t="s">
        <v>120</v>
      </c>
      <c r="J17373" s="20" t="s">
        <v>104</v>
      </c>
      <c r="K17373" s="21"/>
      <c r="L17373" s="20" t="s">
        <v>102</v>
      </c>
      <c r="M17373" s="20" t="s">
        <v>64</v>
      </c>
      <c r="N17373" s="21"/>
      <c r="O17373" s="21"/>
    </row>
    <row r="17374" spans="1:15" x14ac:dyDescent="0.25">
      <c r="A17374" s="20" t="s">
        <v>130</v>
      </c>
      <c r="B17374" s="20" t="s">
        <v>1457</v>
      </c>
      <c r="C17374" s="20" t="s">
        <v>139</v>
      </c>
      <c r="D17374" s="20" t="s">
        <v>109</v>
      </c>
      <c r="E17374" s="25">
        <v>9</v>
      </c>
      <c r="F17374" s="24">
        <v>8292.24</v>
      </c>
      <c r="G17374" s="23">
        <v>1.65</v>
      </c>
      <c r="H17374" s="20" t="s">
        <v>102</v>
      </c>
      <c r="I17374" s="20" t="s">
        <v>120</v>
      </c>
      <c r="J17374" s="20" t="s">
        <v>104</v>
      </c>
      <c r="K17374" s="21"/>
      <c r="L17374" s="20" t="s">
        <v>102</v>
      </c>
      <c r="M17374" s="20" t="s">
        <v>53</v>
      </c>
      <c r="N17374" s="23">
        <v>0.24</v>
      </c>
      <c r="O17374" s="21"/>
    </row>
    <row r="17375" spans="1:15" x14ac:dyDescent="0.25">
      <c r="A17375" s="20" t="s">
        <v>130</v>
      </c>
      <c r="B17375" s="20" t="s">
        <v>1457</v>
      </c>
      <c r="C17375" s="20" t="s">
        <v>141</v>
      </c>
      <c r="D17375" s="20" t="s">
        <v>109</v>
      </c>
      <c r="E17375" s="25">
        <v>3</v>
      </c>
      <c r="F17375" s="24">
        <v>1194.27</v>
      </c>
      <c r="G17375" s="23">
        <v>0.24</v>
      </c>
      <c r="H17375" s="20" t="s">
        <v>102</v>
      </c>
      <c r="I17375" s="20" t="s">
        <v>120</v>
      </c>
      <c r="J17375" s="20" t="s">
        <v>104</v>
      </c>
      <c r="K17375" s="21"/>
      <c r="L17375" s="20" t="s">
        <v>102</v>
      </c>
      <c r="M17375" s="20" t="s">
        <v>49</v>
      </c>
      <c r="N17375" s="23">
        <v>0.77</v>
      </c>
      <c r="O17375" s="21"/>
    </row>
    <row r="17376" spans="1:15" x14ac:dyDescent="0.25">
      <c r="A17376" s="20" t="s">
        <v>130</v>
      </c>
      <c r="B17376" s="20" t="s">
        <v>1457</v>
      </c>
      <c r="C17376" s="20" t="s">
        <v>111</v>
      </c>
      <c r="D17376" s="20" t="s">
        <v>106</v>
      </c>
      <c r="E17376" s="21"/>
      <c r="F17376" s="24">
        <v>2065.83</v>
      </c>
      <c r="G17376" s="23">
        <v>0.41</v>
      </c>
      <c r="H17376" s="20" t="s">
        <v>102</v>
      </c>
      <c r="I17376" s="20" t="s">
        <v>120</v>
      </c>
      <c r="J17376" s="20" t="s">
        <v>104</v>
      </c>
      <c r="K17376" s="21"/>
      <c r="L17376" s="20" t="s">
        <v>102</v>
      </c>
      <c r="M17376" s="20" t="s">
        <v>56</v>
      </c>
      <c r="N17376" s="23">
        <v>0.41</v>
      </c>
      <c r="O17376" s="21"/>
    </row>
    <row r="17377" spans="1:15" x14ac:dyDescent="0.25">
      <c r="A17377" s="20" t="s">
        <v>130</v>
      </c>
      <c r="B17377" s="20" t="s">
        <v>1457</v>
      </c>
      <c r="C17377" s="20" t="s">
        <v>112</v>
      </c>
      <c r="D17377" s="20" t="s">
        <v>113</v>
      </c>
      <c r="E17377" s="25">
        <v>1</v>
      </c>
      <c r="F17377" s="23">
        <v>289.72000000000003</v>
      </c>
      <c r="G17377" s="23">
        <v>0.06</v>
      </c>
      <c r="H17377" s="20" t="s">
        <v>102</v>
      </c>
      <c r="I17377" s="20" t="s">
        <v>120</v>
      </c>
      <c r="J17377" s="20" t="s">
        <v>104</v>
      </c>
      <c r="K17377" s="21"/>
      <c r="L17377" s="20" t="s">
        <v>102</v>
      </c>
      <c r="M17377" s="20" t="s">
        <v>58</v>
      </c>
      <c r="N17377" s="23">
        <v>0.69</v>
      </c>
      <c r="O17377" s="21"/>
    </row>
    <row r="17378" spans="1:15" x14ac:dyDescent="0.25">
      <c r="A17378" s="20" t="s">
        <v>130</v>
      </c>
      <c r="B17378" s="20" t="s">
        <v>1457</v>
      </c>
      <c r="C17378" s="20" t="s">
        <v>114</v>
      </c>
      <c r="D17378" s="20" t="s">
        <v>106</v>
      </c>
      <c r="E17378" s="21"/>
      <c r="F17378" s="24">
        <v>11397.31</v>
      </c>
      <c r="G17378" s="23">
        <v>2.2599999999999998</v>
      </c>
      <c r="H17378" s="20" t="s">
        <v>102</v>
      </c>
      <c r="I17378" s="20" t="s">
        <v>120</v>
      </c>
      <c r="J17378" s="20" t="s">
        <v>104</v>
      </c>
      <c r="K17378" s="21"/>
      <c r="L17378" s="20" t="s">
        <v>102</v>
      </c>
      <c r="M17378" s="20" t="s">
        <v>69</v>
      </c>
      <c r="N17378" s="23">
        <v>2.85</v>
      </c>
      <c r="O17378" s="21"/>
    </row>
    <row r="17379" spans="1:15" x14ac:dyDescent="0.25">
      <c r="A17379" s="20" t="s">
        <v>130</v>
      </c>
      <c r="B17379" s="20" t="s">
        <v>1457</v>
      </c>
      <c r="C17379" s="20" t="s">
        <v>116</v>
      </c>
      <c r="D17379" s="20" t="s">
        <v>106</v>
      </c>
      <c r="E17379" s="21"/>
      <c r="F17379" s="21"/>
      <c r="G17379" s="21"/>
      <c r="H17379" s="20" t="s">
        <v>102</v>
      </c>
      <c r="I17379" s="20" t="s">
        <v>120</v>
      </c>
      <c r="J17379" s="20" t="s">
        <v>104</v>
      </c>
      <c r="K17379" s="21"/>
      <c r="L17379" s="20" t="s">
        <v>102</v>
      </c>
      <c r="M17379" s="20" t="s">
        <v>62</v>
      </c>
      <c r="N17379" s="23">
        <v>416.67</v>
      </c>
      <c r="O17379" s="21"/>
    </row>
    <row r="17380" spans="1:15" x14ac:dyDescent="0.25">
      <c r="A17380" s="20" t="s">
        <v>130</v>
      </c>
      <c r="B17380" s="20" t="s">
        <v>1458</v>
      </c>
      <c r="C17380" s="20" t="s">
        <v>101</v>
      </c>
      <c r="D17380" s="20" t="s">
        <v>6</v>
      </c>
      <c r="E17380" s="21"/>
      <c r="F17380" s="24">
        <v>1372.14</v>
      </c>
      <c r="G17380" s="26">
        <v>1.5</v>
      </c>
      <c r="H17380" s="20" t="s">
        <v>102</v>
      </c>
      <c r="I17380" s="20" t="s">
        <v>120</v>
      </c>
      <c r="J17380" s="20" t="s">
        <v>104</v>
      </c>
      <c r="K17380" s="21"/>
      <c r="L17380" s="20" t="s">
        <v>102</v>
      </c>
      <c r="M17380" s="20" t="s">
        <v>45</v>
      </c>
      <c r="N17380" s="23">
        <v>35.19</v>
      </c>
      <c r="O17380" s="21"/>
    </row>
    <row r="17381" spans="1:15" x14ac:dyDescent="0.25">
      <c r="A17381" s="20" t="s">
        <v>130</v>
      </c>
      <c r="B17381" s="20" t="s">
        <v>1458</v>
      </c>
      <c r="C17381" s="20" t="s">
        <v>7</v>
      </c>
      <c r="D17381" s="20" t="s">
        <v>10</v>
      </c>
      <c r="E17381" s="21"/>
      <c r="F17381" s="23">
        <v>568.35</v>
      </c>
      <c r="G17381" s="23">
        <v>0.62</v>
      </c>
      <c r="H17381" s="20" t="s">
        <v>102</v>
      </c>
      <c r="I17381" s="20" t="s">
        <v>120</v>
      </c>
      <c r="J17381" s="20" t="s">
        <v>104</v>
      </c>
      <c r="K17381" s="21"/>
      <c r="L17381" s="20" t="s">
        <v>102</v>
      </c>
      <c r="M17381" s="20" t="s">
        <v>48</v>
      </c>
      <c r="N17381" s="23">
        <v>0.62</v>
      </c>
      <c r="O17381" s="21"/>
    </row>
    <row r="17382" spans="1:15" x14ac:dyDescent="0.25">
      <c r="A17382" s="20" t="s">
        <v>130</v>
      </c>
      <c r="B17382" s="20" t="s">
        <v>1458</v>
      </c>
      <c r="C17382" s="20" t="s">
        <v>105</v>
      </c>
      <c r="D17382" s="20" t="s">
        <v>106</v>
      </c>
      <c r="E17382" s="21"/>
      <c r="F17382" s="23">
        <v>161.71</v>
      </c>
      <c r="G17382" s="23">
        <v>0.18</v>
      </c>
      <c r="H17382" s="20" t="s">
        <v>102</v>
      </c>
      <c r="I17382" s="20" t="s">
        <v>120</v>
      </c>
      <c r="J17382" s="20" t="s">
        <v>104</v>
      </c>
      <c r="K17382" s="21"/>
      <c r="L17382" s="20" t="s">
        <v>102</v>
      </c>
      <c r="M17382" s="20" t="s">
        <v>82</v>
      </c>
      <c r="N17382" s="21"/>
      <c r="O17382" s="21"/>
    </row>
    <row r="17383" spans="1:15" x14ac:dyDescent="0.25">
      <c r="A17383" s="20" t="s">
        <v>130</v>
      </c>
      <c r="B17383" s="20" t="s">
        <v>1458</v>
      </c>
      <c r="C17383" s="20" t="s">
        <v>22</v>
      </c>
      <c r="D17383" s="20" t="s">
        <v>106</v>
      </c>
      <c r="E17383" s="21"/>
      <c r="F17383" s="21"/>
      <c r="G17383" s="21"/>
      <c r="H17383" s="20" t="s">
        <v>102</v>
      </c>
      <c r="I17383" s="20" t="s">
        <v>120</v>
      </c>
      <c r="J17383" s="20" t="s">
        <v>104</v>
      </c>
      <c r="K17383" s="21"/>
      <c r="L17383" s="20" t="s">
        <v>102</v>
      </c>
      <c r="M17383" s="20" t="s">
        <v>61</v>
      </c>
      <c r="N17383" s="24">
        <v>5910.59</v>
      </c>
      <c r="O17383" s="21"/>
    </row>
    <row r="17384" spans="1:15" x14ac:dyDescent="0.25">
      <c r="A17384" s="20" t="s">
        <v>130</v>
      </c>
      <c r="B17384" s="20" t="s">
        <v>1458</v>
      </c>
      <c r="C17384" s="20" t="s">
        <v>107</v>
      </c>
      <c r="D17384" s="20" t="s">
        <v>106</v>
      </c>
      <c r="E17384" s="21"/>
      <c r="F17384" s="21"/>
      <c r="G17384" s="21"/>
      <c r="H17384" s="20" t="s">
        <v>102</v>
      </c>
      <c r="I17384" s="20" t="s">
        <v>120</v>
      </c>
      <c r="J17384" s="20" t="s">
        <v>104</v>
      </c>
      <c r="K17384" s="21"/>
      <c r="L17384" s="20" t="s">
        <v>102</v>
      </c>
      <c r="M17384" s="20" t="s">
        <v>65</v>
      </c>
      <c r="N17384" s="23">
        <v>0.84</v>
      </c>
      <c r="O17384" s="21"/>
    </row>
    <row r="17385" spans="1:15" x14ac:dyDescent="0.25">
      <c r="A17385" s="20" t="s">
        <v>130</v>
      </c>
      <c r="B17385" s="20" t="s">
        <v>1458</v>
      </c>
      <c r="C17385" s="20" t="s">
        <v>214</v>
      </c>
      <c r="D17385" s="20" t="s">
        <v>106</v>
      </c>
      <c r="E17385" s="21"/>
      <c r="F17385" s="23">
        <v>241.49</v>
      </c>
      <c r="G17385" s="23">
        <v>0.26</v>
      </c>
      <c r="H17385" s="20" t="s">
        <v>102</v>
      </c>
      <c r="I17385" s="20" t="s">
        <v>120</v>
      </c>
      <c r="J17385" s="20" t="s">
        <v>104</v>
      </c>
      <c r="K17385" s="21"/>
      <c r="L17385" s="20" t="s">
        <v>102</v>
      </c>
      <c r="M17385" s="20" t="s">
        <v>64</v>
      </c>
      <c r="N17385" s="21"/>
      <c r="O17385" s="21"/>
    </row>
    <row r="17386" spans="1:15" x14ac:dyDescent="0.25">
      <c r="A17386" s="20" t="s">
        <v>130</v>
      </c>
      <c r="B17386" s="20" t="s">
        <v>1458</v>
      </c>
      <c r="C17386" s="20" t="s">
        <v>139</v>
      </c>
      <c r="D17386" s="20" t="s">
        <v>109</v>
      </c>
      <c r="E17386" s="25">
        <v>9</v>
      </c>
      <c r="F17386" s="24">
        <v>2131.92</v>
      </c>
      <c r="G17386" s="23">
        <v>2.33</v>
      </c>
      <c r="H17386" s="20" t="s">
        <v>102</v>
      </c>
      <c r="I17386" s="20" t="s">
        <v>120</v>
      </c>
      <c r="J17386" s="20" t="s">
        <v>104</v>
      </c>
      <c r="K17386" s="21"/>
      <c r="L17386" s="20" t="s">
        <v>102</v>
      </c>
      <c r="M17386" s="20" t="s">
        <v>53</v>
      </c>
      <c r="N17386" s="23">
        <v>0.24</v>
      </c>
      <c r="O17386" s="21"/>
    </row>
    <row r="17387" spans="1:15" x14ac:dyDescent="0.25">
      <c r="A17387" s="20" t="s">
        <v>130</v>
      </c>
      <c r="B17387" s="20" t="s">
        <v>1458</v>
      </c>
      <c r="C17387" s="20" t="s">
        <v>111</v>
      </c>
      <c r="D17387" s="20" t="s">
        <v>106</v>
      </c>
      <c r="E17387" s="21"/>
      <c r="F17387" s="23">
        <v>375.85</v>
      </c>
      <c r="G17387" s="23">
        <v>0.41</v>
      </c>
      <c r="H17387" s="20" t="s">
        <v>102</v>
      </c>
      <c r="I17387" s="20" t="s">
        <v>120</v>
      </c>
      <c r="J17387" s="20" t="s">
        <v>104</v>
      </c>
      <c r="K17387" s="21"/>
      <c r="L17387" s="20" t="s">
        <v>102</v>
      </c>
      <c r="M17387" s="20" t="s">
        <v>56</v>
      </c>
      <c r="N17387" s="23">
        <v>0.41</v>
      </c>
      <c r="O17387" s="21"/>
    </row>
    <row r="17388" spans="1:15" x14ac:dyDescent="0.25">
      <c r="A17388" s="20" t="s">
        <v>130</v>
      </c>
      <c r="B17388" s="20" t="s">
        <v>1458</v>
      </c>
      <c r="C17388" s="20" t="s">
        <v>112</v>
      </c>
      <c r="D17388" s="20" t="s">
        <v>113</v>
      </c>
      <c r="E17388" s="25">
        <v>1</v>
      </c>
      <c r="F17388" s="23">
        <v>52.71</v>
      </c>
      <c r="G17388" s="23">
        <v>0.06</v>
      </c>
      <c r="H17388" s="20" t="s">
        <v>102</v>
      </c>
      <c r="I17388" s="20" t="s">
        <v>120</v>
      </c>
      <c r="J17388" s="20" t="s">
        <v>104</v>
      </c>
      <c r="K17388" s="21"/>
      <c r="L17388" s="20" t="s">
        <v>102</v>
      </c>
      <c r="M17388" s="20" t="s">
        <v>58</v>
      </c>
      <c r="N17388" s="23">
        <v>0.69</v>
      </c>
      <c r="O17388" s="21"/>
    </row>
    <row r="17389" spans="1:15" x14ac:dyDescent="0.25">
      <c r="A17389" s="20" t="s">
        <v>130</v>
      </c>
      <c r="B17389" s="20" t="s">
        <v>1458</v>
      </c>
      <c r="C17389" s="20" t="s">
        <v>114</v>
      </c>
      <c r="D17389" s="20" t="s">
        <v>106</v>
      </c>
      <c r="E17389" s="21"/>
      <c r="F17389" s="24">
        <v>2287.17</v>
      </c>
      <c r="G17389" s="26">
        <v>2.5</v>
      </c>
      <c r="H17389" s="20" t="s">
        <v>102</v>
      </c>
      <c r="I17389" s="20" t="s">
        <v>120</v>
      </c>
      <c r="J17389" s="20" t="s">
        <v>104</v>
      </c>
      <c r="K17389" s="21"/>
      <c r="L17389" s="20" t="s">
        <v>102</v>
      </c>
      <c r="M17389" s="20" t="s">
        <v>69</v>
      </c>
      <c r="N17389" s="23">
        <v>2.85</v>
      </c>
      <c r="O17389" s="21"/>
    </row>
    <row r="17390" spans="1:15" x14ac:dyDescent="0.25">
      <c r="A17390" s="20" t="s">
        <v>130</v>
      </c>
      <c r="B17390" s="20" t="s">
        <v>1458</v>
      </c>
      <c r="C17390" s="20" t="s">
        <v>116</v>
      </c>
      <c r="D17390" s="20" t="s">
        <v>106</v>
      </c>
      <c r="E17390" s="21"/>
      <c r="F17390" s="21"/>
      <c r="G17390" s="21"/>
      <c r="H17390" s="20" t="s">
        <v>102</v>
      </c>
      <c r="I17390" s="20" t="s">
        <v>120</v>
      </c>
      <c r="J17390" s="20" t="s">
        <v>104</v>
      </c>
      <c r="K17390" s="21"/>
      <c r="L17390" s="20" t="s">
        <v>102</v>
      </c>
      <c r="M17390" s="20" t="s">
        <v>62</v>
      </c>
      <c r="N17390" s="23">
        <v>416.67</v>
      </c>
      <c r="O17390" s="21"/>
    </row>
    <row r="17391" spans="1:15" x14ac:dyDescent="0.25">
      <c r="A17391" s="20" t="s">
        <v>130</v>
      </c>
      <c r="B17391" s="20" t="s">
        <v>1459</v>
      </c>
      <c r="C17391" s="20" t="s">
        <v>101</v>
      </c>
      <c r="D17391" s="20" t="s">
        <v>6</v>
      </c>
      <c r="E17391" s="21"/>
      <c r="F17391" s="24">
        <v>5066.37</v>
      </c>
      <c r="G17391" s="23">
        <v>1.96</v>
      </c>
      <c r="H17391" s="20" t="s">
        <v>102</v>
      </c>
      <c r="I17391" s="20" t="s">
        <v>120</v>
      </c>
      <c r="J17391" s="20" t="s">
        <v>104</v>
      </c>
      <c r="K17391" s="21"/>
      <c r="L17391" s="20" t="s">
        <v>102</v>
      </c>
      <c r="M17391" s="20" t="s">
        <v>45</v>
      </c>
      <c r="N17391" s="23">
        <v>35.19</v>
      </c>
      <c r="O17391" s="21"/>
    </row>
    <row r="17392" spans="1:15" x14ac:dyDescent="0.25">
      <c r="A17392" s="20" t="s">
        <v>130</v>
      </c>
      <c r="B17392" s="20" t="s">
        <v>1459</v>
      </c>
      <c r="C17392" s="20" t="s">
        <v>7</v>
      </c>
      <c r="D17392" s="20" t="s">
        <v>10</v>
      </c>
      <c r="E17392" s="21"/>
      <c r="F17392" s="24">
        <v>1600.65</v>
      </c>
      <c r="G17392" s="23">
        <v>0.62</v>
      </c>
      <c r="H17392" s="20" t="s">
        <v>102</v>
      </c>
      <c r="I17392" s="20" t="s">
        <v>120</v>
      </c>
      <c r="J17392" s="20" t="s">
        <v>104</v>
      </c>
      <c r="K17392" s="21"/>
      <c r="L17392" s="20" t="s">
        <v>102</v>
      </c>
      <c r="M17392" s="20" t="s">
        <v>48</v>
      </c>
      <c r="N17392" s="23">
        <v>0.62</v>
      </c>
      <c r="O17392" s="21"/>
    </row>
    <row r="17393" spans="1:15" x14ac:dyDescent="0.25">
      <c r="A17393" s="20" t="s">
        <v>130</v>
      </c>
      <c r="B17393" s="20" t="s">
        <v>1459</v>
      </c>
      <c r="C17393" s="20" t="s">
        <v>105</v>
      </c>
      <c r="D17393" s="20" t="s">
        <v>106</v>
      </c>
      <c r="E17393" s="21"/>
      <c r="F17393" s="26">
        <v>492.7</v>
      </c>
      <c r="G17393" s="23">
        <v>0.19</v>
      </c>
      <c r="H17393" s="20" t="s">
        <v>102</v>
      </c>
      <c r="I17393" s="20" t="s">
        <v>120</v>
      </c>
      <c r="J17393" s="20" t="s">
        <v>104</v>
      </c>
      <c r="K17393" s="21"/>
      <c r="L17393" s="20" t="s">
        <v>102</v>
      </c>
      <c r="M17393" s="20" t="s">
        <v>82</v>
      </c>
      <c r="N17393" s="21"/>
      <c r="O17393" s="21"/>
    </row>
    <row r="17394" spans="1:15" x14ac:dyDescent="0.25">
      <c r="A17394" s="20" t="s">
        <v>130</v>
      </c>
      <c r="B17394" s="20" t="s">
        <v>1459</v>
      </c>
      <c r="C17394" s="20" t="s">
        <v>22</v>
      </c>
      <c r="D17394" s="20" t="s">
        <v>106</v>
      </c>
      <c r="E17394" s="21"/>
      <c r="F17394" s="21"/>
      <c r="G17394" s="21"/>
      <c r="H17394" s="20" t="s">
        <v>102</v>
      </c>
      <c r="I17394" s="20" t="s">
        <v>120</v>
      </c>
      <c r="J17394" s="20" t="s">
        <v>104</v>
      </c>
      <c r="K17394" s="21"/>
      <c r="L17394" s="20" t="s">
        <v>102</v>
      </c>
      <c r="M17394" s="20" t="s">
        <v>61</v>
      </c>
      <c r="N17394" s="24">
        <v>5910.59</v>
      </c>
      <c r="O17394" s="21"/>
    </row>
    <row r="17395" spans="1:15" x14ac:dyDescent="0.25">
      <c r="A17395" s="20" t="s">
        <v>130</v>
      </c>
      <c r="B17395" s="20" t="s">
        <v>1459</v>
      </c>
      <c r="C17395" s="20" t="s">
        <v>107</v>
      </c>
      <c r="D17395" s="20" t="s">
        <v>106</v>
      </c>
      <c r="E17395" s="21"/>
      <c r="F17395" s="24">
        <v>1061.58</v>
      </c>
      <c r="G17395" s="23">
        <v>0.41</v>
      </c>
      <c r="H17395" s="20" t="s">
        <v>102</v>
      </c>
      <c r="I17395" s="20" t="s">
        <v>120</v>
      </c>
      <c r="J17395" s="20" t="s">
        <v>104</v>
      </c>
      <c r="K17395" s="21"/>
      <c r="L17395" s="20" t="s">
        <v>102</v>
      </c>
      <c r="M17395" s="20" t="s">
        <v>65</v>
      </c>
      <c r="N17395" s="23">
        <v>0.84</v>
      </c>
      <c r="O17395" s="21"/>
    </row>
    <row r="17396" spans="1:15" x14ac:dyDescent="0.25">
      <c r="A17396" s="20" t="s">
        <v>130</v>
      </c>
      <c r="B17396" s="20" t="s">
        <v>1459</v>
      </c>
      <c r="C17396" s="20" t="s">
        <v>214</v>
      </c>
      <c r="D17396" s="20" t="s">
        <v>106</v>
      </c>
      <c r="E17396" s="21"/>
      <c r="F17396" s="23">
        <v>905.58</v>
      </c>
      <c r="G17396" s="23">
        <v>0.35</v>
      </c>
      <c r="H17396" s="20" t="s">
        <v>102</v>
      </c>
      <c r="I17396" s="20" t="s">
        <v>120</v>
      </c>
      <c r="J17396" s="20" t="s">
        <v>104</v>
      </c>
      <c r="K17396" s="21"/>
      <c r="L17396" s="20" t="s">
        <v>102</v>
      </c>
      <c r="M17396" s="20" t="s">
        <v>64</v>
      </c>
      <c r="N17396" s="21"/>
      <c r="O17396" s="21"/>
    </row>
    <row r="17397" spans="1:15" x14ac:dyDescent="0.25">
      <c r="A17397" s="20" t="s">
        <v>130</v>
      </c>
      <c r="B17397" s="20" t="s">
        <v>1459</v>
      </c>
      <c r="C17397" s="20" t="s">
        <v>139</v>
      </c>
      <c r="D17397" s="20" t="s">
        <v>109</v>
      </c>
      <c r="E17397" s="25">
        <v>2</v>
      </c>
      <c r="F17397" s="24">
        <v>1642.56</v>
      </c>
      <c r="G17397" s="23">
        <v>0.64</v>
      </c>
      <c r="H17397" s="20" t="s">
        <v>102</v>
      </c>
      <c r="I17397" s="20" t="s">
        <v>120</v>
      </c>
      <c r="J17397" s="20" t="s">
        <v>104</v>
      </c>
      <c r="K17397" s="21"/>
      <c r="L17397" s="20" t="s">
        <v>102</v>
      </c>
      <c r="M17397" s="20" t="s">
        <v>53</v>
      </c>
      <c r="N17397" s="23">
        <v>0.24</v>
      </c>
      <c r="O17397" s="21"/>
    </row>
    <row r="17398" spans="1:15" x14ac:dyDescent="0.25">
      <c r="A17398" s="20" t="s">
        <v>130</v>
      </c>
      <c r="B17398" s="20" t="s">
        <v>1459</v>
      </c>
      <c r="C17398" s="20" t="s">
        <v>141</v>
      </c>
      <c r="D17398" s="20" t="s">
        <v>109</v>
      </c>
      <c r="E17398" s="25">
        <v>1</v>
      </c>
      <c r="F17398" s="23">
        <v>188.65</v>
      </c>
      <c r="G17398" s="23">
        <v>7.0000000000000007E-2</v>
      </c>
      <c r="H17398" s="20" t="s">
        <v>102</v>
      </c>
      <c r="I17398" s="20" t="s">
        <v>120</v>
      </c>
      <c r="J17398" s="20" t="s">
        <v>104</v>
      </c>
      <c r="K17398" s="21"/>
      <c r="L17398" s="20" t="s">
        <v>102</v>
      </c>
      <c r="M17398" s="20" t="s">
        <v>49</v>
      </c>
      <c r="N17398" s="23">
        <v>0.77</v>
      </c>
      <c r="O17398" s="21"/>
    </row>
    <row r="17399" spans="1:15" x14ac:dyDescent="0.25">
      <c r="A17399" s="20" t="s">
        <v>130</v>
      </c>
      <c r="B17399" s="20" t="s">
        <v>1459</v>
      </c>
      <c r="C17399" s="20" t="s">
        <v>111</v>
      </c>
      <c r="D17399" s="20" t="s">
        <v>106</v>
      </c>
      <c r="E17399" s="21"/>
      <c r="F17399" s="22">
        <v>1058.5</v>
      </c>
      <c r="G17399" s="23">
        <v>0.41</v>
      </c>
      <c r="H17399" s="20" t="s">
        <v>102</v>
      </c>
      <c r="I17399" s="20" t="s">
        <v>120</v>
      </c>
      <c r="J17399" s="20" t="s">
        <v>104</v>
      </c>
      <c r="K17399" s="21"/>
      <c r="L17399" s="20" t="s">
        <v>102</v>
      </c>
      <c r="M17399" s="20" t="s">
        <v>56</v>
      </c>
      <c r="N17399" s="23">
        <v>0.41</v>
      </c>
      <c r="O17399" s="21"/>
    </row>
    <row r="17400" spans="1:15" x14ac:dyDescent="0.25">
      <c r="A17400" s="20" t="s">
        <v>130</v>
      </c>
      <c r="B17400" s="20" t="s">
        <v>1459</v>
      </c>
      <c r="C17400" s="20" t="s">
        <v>112</v>
      </c>
      <c r="D17400" s="20" t="s">
        <v>113</v>
      </c>
      <c r="E17400" s="25">
        <v>1</v>
      </c>
      <c r="F17400" s="23">
        <v>148.44999999999999</v>
      </c>
      <c r="G17400" s="23">
        <v>0.06</v>
      </c>
      <c r="H17400" s="20" t="s">
        <v>102</v>
      </c>
      <c r="I17400" s="20" t="s">
        <v>120</v>
      </c>
      <c r="J17400" s="20" t="s">
        <v>104</v>
      </c>
      <c r="K17400" s="21"/>
      <c r="L17400" s="20" t="s">
        <v>102</v>
      </c>
      <c r="M17400" s="20" t="s">
        <v>58</v>
      </c>
      <c r="N17400" s="23">
        <v>0.69</v>
      </c>
      <c r="O17400" s="21"/>
    </row>
    <row r="17401" spans="1:15" x14ac:dyDescent="0.25">
      <c r="A17401" s="20" t="s">
        <v>130</v>
      </c>
      <c r="B17401" s="20" t="s">
        <v>1459</v>
      </c>
      <c r="C17401" s="20" t="s">
        <v>114</v>
      </c>
      <c r="D17401" s="20" t="s">
        <v>106</v>
      </c>
      <c r="E17401" s="21"/>
      <c r="F17401" s="24">
        <v>5622.94</v>
      </c>
      <c r="G17401" s="23">
        <v>2.1800000000000002</v>
      </c>
      <c r="H17401" s="20" t="s">
        <v>102</v>
      </c>
      <c r="I17401" s="20" t="s">
        <v>120</v>
      </c>
      <c r="J17401" s="20" t="s">
        <v>104</v>
      </c>
      <c r="K17401" s="21"/>
      <c r="L17401" s="20" t="s">
        <v>102</v>
      </c>
      <c r="M17401" s="20" t="s">
        <v>69</v>
      </c>
      <c r="N17401" s="23">
        <v>2.85</v>
      </c>
      <c r="O17401" s="21"/>
    </row>
    <row r="17402" spans="1:15" x14ac:dyDescent="0.25">
      <c r="A17402" s="20" t="s">
        <v>130</v>
      </c>
      <c r="B17402" s="20" t="s">
        <v>1459</v>
      </c>
      <c r="C17402" s="20" t="s">
        <v>116</v>
      </c>
      <c r="D17402" s="20" t="s">
        <v>106</v>
      </c>
      <c r="E17402" s="21"/>
      <c r="F17402" s="21"/>
      <c r="G17402" s="21"/>
      <c r="H17402" s="20" t="s">
        <v>102</v>
      </c>
      <c r="I17402" s="20" t="s">
        <v>120</v>
      </c>
      <c r="J17402" s="20" t="s">
        <v>104</v>
      </c>
      <c r="K17402" s="21"/>
      <c r="L17402" s="20" t="s">
        <v>102</v>
      </c>
      <c r="M17402" s="20" t="s">
        <v>62</v>
      </c>
      <c r="N17402" s="23">
        <v>416.67</v>
      </c>
      <c r="O17402" s="21"/>
    </row>
    <row r="17403" spans="1:15" x14ac:dyDescent="0.25">
      <c r="A17403" s="20" t="s">
        <v>130</v>
      </c>
      <c r="B17403" s="20" t="s">
        <v>1460</v>
      </c>
      <c r="C17403" s="20" t="s">
        <v>101</v>
      </c>
      <c r="D17403" s="20" t="s">
        <v>6</v>
      </c>
      <c r="E17403" s="21"/>
      <c r="F17403" s="24">
        <v>4257.16</v>
      </c>
      <c r="G17403" s="23">
        <v>1.57</v>
      </c>
      <c r="H17403" s="20" t="s">
        <v>102</v>
      </c>
      <c r="I17403" s="20" t="s">
        <v>120</v>
      </c>
      <c r="J17403" s="20" t="s">
        <v>104</v>
      </c>
      <c r="K17403" s="21"/>
      <c r="L17403" s="20" t="s">
        <v>102</v>
      </c>
      <c r="M17403" s="20" t="s">
        <v>45</v>
      </c>
      <c r="N17403" s="23">
        <v>35.19</v>
      </c>
      <c r="O17403" s="21"/>
    </row>
    <row r="17404" spans="1:15" x14ac:dyDescent="0.25">
      <c r="A17404" s="20" t="s">
        <v>130</v>
      </c>
      <c r="B17404" s="20" t="s">
        <v>1460</v>
      </c>
      <c r="C17404" s="20" t="s">
        <v>7</v>
      </c>
      <c r="D17404" s="20" t="s">
        <v>10</v>
      </c>
      <c r="E17404" s="21"/>
      <c r="F17404" s="24">
        <v>1684.66</v>
      </c>
      <c r="G17404" s="23">
        <v>0.62</v>
      </c>
      <c r="H17404" s="20" t="s">
        <v>102</v>
      </c>
      <c r="I17404" s="20" t="s">
        <v>120</v>
      </c>
      <c r="J17404" s="20" t="s">
        <v>104</v>
      </c>
      <c r="K17404" s="21"/>
      <c r="L17404" s="20" t="s">
        <v>102</v>
      </c>
      <c r="M17404" s="20" t="s">
        <v>48</v>
      </c>
      <c r="N17404" s="23">
        <v>0.62</v>
      </c>
      <c r="O17404" s="21"/>
    </row>
    <row r="17405" spans="1:15" x14ac:dyDescent="0.25">
      <c r="A17405" s="20" t="s">
        <v>130</v>
      </c>
      <c r="B17405" s="20" t="s">
        <v>1460</v>
      </c>
      <c r="C17405" s="20" t="s">
        <v>105</v>
      </c>
      <c r="D17405" s="20" t="s">
        <v>106</v>
      </c>
      <c r="E17405" s="21"/>
      <c r="F17405" s="23">
        <v>515.86</v>
      </c>
      <c r="G17405" s="23">
        <v>0.19</v>
      </c>
      <c r="H17405" s="20" t="s">
        <v>102</v>
      </c>
      <c r="I17405" s="20" t="s">
        <v>120</v>
      </c>
      <c r="J17405" s="20" t="s">
        <v>104</v>
      </c>
      <c r="K17405" s="21"/>
      <c r="L17405" s="20" t="s">
        <v>102</v>
      </c>
      <c r="M17405" s="20" t="s">
        <v>82</v>
      </c>
      <c r="N17405" s="21"/>
      <c r="O17405" s="21"/>
    </row>
    <row r="17406" spans="1:15" x14ac:dyDescent="0.25">
      <c r="A17406" s="20" t="s">
        <v>130</v>
      </c>
      <c r="B17406" s="20" t="s">
        <v>1460</v>
      </c>
      <c r="C17406" s="20" t="s">
        <v>22</v>
      </c>
      <c r="D17406" s="20" t="s">
        <v>106</v>
      </c>
      <c r="E17406" s="21"/>
      <c r="F17406" s="21"/>
      <c r="G17406" s="21"/>
      <c r="H17406" s="20" t="s">
        <v>102</v>
      </c>
      <c r="I17406" s="20" t="s">
        <v>120</v>
      </c>
      <c r="J17406" s="20" t="s">
        <v>104</v>
      </c>
      <c r="K17406" s="21"/>
      <c r="L17406" s="20" t="s">
        <v>102</v>
      </c>
      <c r="M17406" s="20" t="s">
        <v>61</v>
      </c>
      <c r="N17406" s="24">
        <v>5910.59</v>
      </c>
      <c r="O17406" s="21"/>
    </row>
    <row r="17407" spans="1:15" x14ac:dyDescent="0.25">
      <c r="A17407" s="20" t="s">
        <v>130</v>
      </c>
      <c r="B17407" s="20" t="s">
        <v>1460</v>
      </c>
      <c r="C17407" s="20" t="s">
        <v>107</v>
      </c>
      <c r="D17407" s="20" t="s">
        <v>106</v>
      </c>
      <c r="E17407" s="21"/>
      <c r="F17407" s="24">
        <v>1084.6099999999999</v>
      </c>
      <c r="G17407" s="26">
        <v>0.4</v>
      </c>
      <c r="H17407" s="20" t="s">
        <v>102</v>
      </c>
      <c r="I17407" s="20" t="s">
        <v>120</v>
      </c>
      <c r="J17407" s="20" t="s">
        <v>104</v>
      </c>
      <c r="K17407" s="21"/>
      <c r="L17407" s="20" t="s">
        <v>102</v>
      </c>
      <c r="M17407" s="20" t="s">
        <v>65</v>
      </c>
      <c r="N17407" s="23">
        <v>0.84</v>
      </c>
      <c r="O17407" s="21"/>
    </row>
    <row r="17408" spans="1:15" x14ac:dyDescent="0.25">
      <c r="A17408" s="20" t="s">
        <v>130</v>
      </c>
      <c r="B17408" s="20" t="s">
        <v>1460</v>
      </c>
      <c r="C17408" s="20" t="s">
        <v>214</v>
      </c>
      <c r="D17408" s="20" t="s">
        <v>106</v>
      </c>
      <c r="E17408" s="21"/>
      <c r="F17408" s="23">
        <v>905.58</v>
      </c>
      <c r="G17408" s="23">
        <v>0.33</v>
      </c>
      <c r="H17408" s="20" t="s">
        <v>102</v>
      </c>
      <c r="I17408" s="20" t="s">
        <v>120</v>
      </c>
      <c r="J17408" s="20" t="s">
        <v>104</v>
      </c>
      <c r="K17408" s="21"/>
      <c r="L17408" s="20" t="s">
        <v>102</v>
      </c>
      <c r="M17408" s="20" t="s">
        <v>64</v>
      </c>
      <c r="N17408" s="21"/>
      <c r="O17408" s="21"/>
    </row>
    <row r="17409" spans="1:15" x14ac:dyDescent="0.25">
      <c r="A17409" s="20" t="s">
        <v>130</v>
      </c>
      <c r="B17409" s="20" t="s">
        <v>1460</v>
      </c>
      <c r="C17409" s="20" t="s">
        <v>139</v>
      </c>
      <c r="D17409" s="20" t="s">
        <v>109</v>
      </c>
      <c r="E17409" s="25">
        <v>4</v>
      </c>
      <c r="F17409" s="24">
        <v>3922.18</v>
      </c>
      <c r="G17409" s="23">
        <v>1.44</v>
      </c>
      <c r="H17409" s="20" t="s">
        <v>102</v>
      </c>
      <c r="I17409" s="20" t="s">
        <v>120</v>
      </c>
      <c r="J17409" s="20" t="s">
        <v>104</v>
      </c>
      <c r="K17409" s="21"/>
      <c r="L17409" s="20" t="s">
        <v>102</v>
      </c>
      <c r="M17409" s="20" t="s">
        <v>53</v>
      </c>
      <c r="N17409" s="23">
        <v>0.24</v>
      </c>
      <c r="O17409" s="21"/>
    </row>
    <row r="17410" spans="1:15" x14ac:dyDescent="0.25">
      <c r="A17410" s="20" t="s">
        <v>130</v>
      </c>
      <c r="B17410" s="20" t="s">
        <v>1460</v>
      </c>
      <c r="C17410" s="20" t="s">
        <v>141</v>
      </c>
      <c r="D17410" s="20" t="s">
        <v>109</v>
      </c>
      <c r="E17410" s="25">
        <v>2</v>
      </c>
      <c r="F17410" s="23">
        <v>373.76</v>
      </c>
      <c r="G17410" s="23">
        <v>0.14000000000000001</v>
      </c>
      <c r="H17410" s="20" t="s">
        <v>102</v>
      </c>
      <c r="I17410" s="20" t="s">
        <v>120</v>
      </c>
      <c r="J17410" s="20" t="s">
        <v>104</v>
      </c>
      <c r="K17410" s="21"/>
      <c r="L17410" s="20" t="s">
        <v>102</v>
      </c>
      <c r="M17410" s="20" t="s">
        <v>49</v>
      </c>
      <c r="N17410" s="23">
        <v>0.77</v>
      </c>
      <c r="O17410" s="21"/>
    </row>
    <row r="17411" spans="1:15" x14ac:dyDescent="0.25">
      <c r="A17411" s="20" t="s">
        <v>130</v>
      </c>
      <c r="B17411" s="20" t="s">
        <v>1460</v>
      </c>
      <c r="C17411" s="20" t="s">
        <v>111</v>
      </c>
      <c r="D17411" s="20" t="s">
        <v>106</v>
      </c>
      <c r="E17411" s="21"/>
      <c r="F17411" s="24">
        <v>1114.05</v>
      </c>
      <c r="G17411" s="23">
        <v>0.41</v>
      </c>
      <c r="H17411" s="20" t="s">
        <v>102</v>
      </c>
      <c r="I17411" s="20" t="s">
        <v>120</v>
      </c>
      <c r="J17411" s="20" t="s">
        <v>104</v>
      </c>
      <c r="K17411" s="21"/>
      <c r="L17411" s="20" t="s">
        <v>102</v>
      </c>
      <c r="M17411" s="20" t="s">
        <v>56</v>
      </c>
      <c r="N17411" s="23">
        <v>0.41</v>
      </c>
      <c r="O17411" s="21"/>
    </row>
    <row r="17412" spans="1:15" x14ac:dyDescent="0.25">
      <c r="A17412" s="20" t="s">
        <v>130</v>
      </c>
      <c r="B17412" s="20" t="s">
        <v>1460</v>
      </c>
      <c r="C17412" s="20" t="s">
        <v>112</v>
      </c>
      <c r="D17412" s="20" t="s">
        <v>113</v>
      </c>
      <c r="E17412" s="25">
        <v>1</v>
      </c>
      <c r="F17412" s="23">
        <v>156.24</v>
      </c>
      <c r="G17412" s="23">
        <v>0.06</v>
      </c>
      <c r="H17412" s="20" t="s">
        <v>102</v>
      </c>
      <c r="I17412" s="20" t="s">
        <v>120</v>
      </c>
      <c r="J17412" s="20" t="s">
        <v>104</v>
      </c>
      <c r="K17412" s="21"/>
      <c r="L17412" s="20" t="s">
        <v>102</v>
      </c>
      <c r="M17412" s="20" t="s">
        <v>58</v>
      </c>
      <c r="N17412" s="23">
        <v>0.69</v>
      </c>
      <c r="O17412" s="21"/>
    </row>
    <row r="17413" spans="1:15" x14ac:dyDescent="0.25">
      <c r="A17413" s="20" t="s">
        <v>130</v>
      </c>
      <c r="B17413" s="20" t="s">
        <v>1460</v>
      </c>
      <c r="C17413" s="20" t="s">
        <v>114</v>
      </c>
      <c r="D17413" s="20" t="s">
        <v>106</v>
      </c>
      <c r="E17413" s="21"/>
      <c r="F17413" s="24">
        <v>6600.08</v>
      </c>
      <c r="G17413" s="23">
        <v>2.4300000000000002</v>
      </c>
      <c r="H17413" s="20" t="s">
        <v>102</v>
      </c>
      <c r="I17413" s="20" t="s">
        <v>120</v>
      </c>
      <c r="J17413" s="20" t="s">
        <v>104</v>
      </c>
      <c r="K17413" s="21"/>
      <c r="L17413" s="20" t="s">
        <v>102</v>
      </c>
      <c r="M17413" s="20" t="s">
        <v>69</v>
      </c>
      <c r="N17413" s="23">
        <v>2.85</v>
      </c>
      <c r="O17413" s="21"/>
    </row>
    <row r="17414" spans="1:15" x14ac:dyDescent="0.25">
      <c r="A17414" s="20" t="s">
        <v>130</v>
      </c>
      <c r="B17414" s="20" t="s">
        <v>1460</v>
      </c>
      <c r="C17414" s="20" t="s">
        <v>116</v>
      </c>
      <c r="D17414" s="20" t="s">
        <v>106</v>
      </c>
      <c r="E17414" s="21"/>
      <c r="F17414" s="21"/>
      <c r="G17414" s="21"/>
      <c r="H17414" s="20" t="s">
        <v>102</v>
      </c>
      <c r="I17414" s="20" t="s">
        <v>120</v>
      </c>
      <c r="J17414" s="20" t="s">
        <v>104</v>
      </c>
      <c r="K17414" s="21"/>
      <c r="L17414" s="20" t="s">
        <v>102</v>
      </c>
      <c r="M17414" s="20" t="s">
        <v>62</v>
      </c>
      <c r="N17414" s="23">
        <v>416.67</v>
      </c>
      <c r="O17414" s="21"/>
    </row>
    <row r="17415" spans="1:15" x14ac:dyDescent="0.25">
      <c r="A17415" s="20" t="s">
        <v>130</v>
      </c>
      <c r="B17415" s="20" t="s">
        <v>1461</v>
      </c>
      <c r="C17415" s="20" t="s">
        <v>101</v>
      </c>
      <c r="D17415" s="20" t="s">
        <v>6</v>
      </c>
      <c r="E17415" s="21"/>
      <c r="F17415" s="24">
        <v>7599.55</v>
      </c>
      <c r="G17415" s="23">
        <v>1.75</v>
      </c>
      <c r="H17415" s="20" t="s">
        <v>102</v>
      </c>
      <c r="I17415" s="20" t="s">
        <v>120</v>
      </c>
      <c r="J17415" s="20" t="s">
        <v>104</v>
      </c>
      <c r="K17415" s="21"/>
      <c r="L17415" s="20" t="s">
        <v>102</v>
      </c>
      <c r="M17415" s="20" t="s">
        <v>45</v>
      </c>
      <c r="N17415" s="23">
        <v>35.19</v>
      </c>
      <c r="O17415" s="23">
        <v>0.55000000000000004</v>
      </c>
    </row>
    <row r="17416" spans="1:15" x14ac:dyDescent="0.25">
      <c r="A17416" s="20" t="s">
        <v>130</v>
      </c>
      <c r="B17416" s="20" t="s">
        <v>1461</v>
      </c>
      <c r="C17416" s="20" t="s">
        <v>7</v>
      </c>
      <c r="D17416" s="20" t="s">
        <v>10</v>
      </c>
      <c r="E17416" s="21"/>
      <c r="F17416" s="24">
        <v>2690.18</v>
      </c>
      <c r="G17416" s="23">
        <v>0.62</v>
      </c>
      <c r="H17416" s="20" t="s">
        <v>102</v>
      </c>
      <c r="I17416" s="20" t="s">
        <v>120</v>
      </c>
      <c r="J17416" s="20" t="s">
        <v>104</v>
      </c>
      <c r="K17416" s="21"/>
      <c r="L17416" s="20" t="s">
        <v>102</v>
      </c>
      <c r="M17416" s="20" t="s">
        <v>48</v>
      </c>
      <c r="N17416" s="23">
        <v>0.62</v>
      </c>
      <c r="O17416" s="23">
        <v>0.55000000000000004</v>
      </c>
    </row>
    <row r="17417" spans="1:15" x14ac:dyDescent="0.25">
      <c r="A17417" s="20" t="s">
        <v>130</v>
      </c>
      <c r="B17417" s="20" t="s">
        <v>1461</v>
      </c>
      <c r="C17417" s="20" t="s">
        <v>105</v>
      </c>
      <c r="D17417" s="20" t="s">
        <v>106</v>
      </c>
      <c r="E17417" s="21"/>
      <c r="F17417" s="23">
        <v>828.39</v>
      </c>
      <c r="G17417" s="23">
        <v>0.19</v>
      </c>
      <c r="H17417" s="20" t="s">
        <v>102</v>
      </c>
      <c r="I17417" s="20" t="s">
        <v>120</v>
      </c>
      <c r="J17417" s="20" t="s">
        <v>104</v>
      </c>
      <c r="K17417" s="21"/>
      <c r="L17417" s="20" t="s">
        <v>102</v>
      </c>
      <c r="M17417" s="20" t="s">
        <v>82</v>
      </c>
      <c r="N17417" s="21"/>
      <c r="O17417" s="23">
        <v>0.55000000000000004</v>
      </c>
    </row>
    <row r="17418" spans="1:15" x14ac:dyDescent="0.25">
      <c r="A17418" s="20" t="s">
        <v>130</v>
      </c>
      <c r="B17418" s="20" t="s">
        <v>1461</v>
      </c>
      <c r="C17418" s="20" t="s">
        <v>22</v>
      </c>
      <c r="D17418" s="20" t="s">
        <v>106</v>
      </c>
      <c r="E17418" s="21"/>
      <c r="F17418" s="21"/>
      <c r="G17418" s="21"/>
      <c r="H17418" s="20" t="s">
        <v>102</v>
      </c>
      <c r="I17418" s="20" t="s">
        <v>120</v>
      </c>
      <c r="J17418" s="20" t="s">
        <v>104</v>
      </c>
      <c r="K17418" s="21"/>
      <c r="L17418" s="20" t="s">
        <v>102</v>
      </c>
      <c r="M17418" s="20" t="s">
        <v>61</v>
      </c>
      <c r="N17418" s="24">
        <v>5910.59</v>
      </c>
      <c r="O17418" s="23">
        <v>0.55000000000000004</v>
      </c>
    </row>
    <row r="17419" spans="1:15" x14ac:dyDescent="0.25">
      <c r="A17419" s="20" t="s">
        <v>130</v>
      </c>
      <c r="B17419" s="20" t="s">
        <v>1461</v>
      </c>
      <c r="C17419" s="20" t="s">
        <v>107</v>
      </c>
      <c r="D17419" s="20" t="s">
        <v>106</v>
      </c>
      <c r="E17419" s="21"/>
      <c r="F17419" s="24">
        <v>1360.32</v>
      </c>
      <c r="G17419" s="23">
        <v>0.31</v>
      </c>
      <c r="H17419" s="20" t="s">
        <v>102</v>
      </c>
      <c r="I17419" s="20" t="s">
        <v>120</v>
      </c>
      <c r="J17419" s="20" t="s">
        <v>104</v>
      </c>
      <c r="K17419" s="21"/>
      <c r="L17419" s="20" t="s">
        <v>102</v>
      </c>
      <c r="M17419" s="20" t="s">
        <v>65</v>
      </c>
      <c r="N17419" s="23">
        <v>0.84</v>
      </c>
      <c r="O17419" s="23">
        <v>0.55000000000000004</v>
      </c>
    </row>
    <row r="17420" spans="1:15" x14ac:dyDescent="0.25">
      <c r="A17420" s="20" t="s">
        <v>130</v>
      </c>
      <c r="B17420" s="20" t="s">
        <v>1461</v>
      </c>
      <c r="C17420" s="20" t="s">
        <v>214</v>
      </c>
      <c r="D17420" s="20" t="s">
        <v>106</v>
      </c>
      <c r="E17420" s="21"/>
      <c r="F17420" s="24">
        <v>1358.37</v>
      </c>
      <c r="G17420" s="23">
        <v>0.31</v>
      </c>
      <c r="H17420" s="20" t="s">
        <v>102</v>
      </c>
      <c r="I17420" s="20" t="s">
        <v>120</v>
      </c>
      <c r="J17420" s="20" t="s">
        <v>104</v>
      </c>
      <c r="K17420" s="21"/>
      <c r="L17420" s="20" t="s">
        <v>102</v>
      </c>
      <c r="M17420" s="20" t="s">
        <v>64</v>
      </c>
      <c r="N17420" s="21"/>
      <c r="O17420" s="23">
        <v>0.55000000000000004</v>
      </c>
    </row>
    <row r="17421" spans="1:15" x14ac:dyDescent="0.25">
      <c r="A17421" s="20" t="s">
        <v>130</v>
      </c>
      <c r="B17421" s="20" t="s">
        <v>1461</v>
      </c>
      <c r="C17421" s="20" t="s">
        <v>139</v>
      </c>
      <c r="D17421" s="20" t="s">
        <v>109</v>
      </c>
      <c r="E17421" s="25">
        <v>10</v>
      </c>
      <c r="F17421" s="24">
        <v>3618.72</v>
      </c>
      <c r="G17421" s="23">
        <v>0.83</v>
      </c>
      <c r="H17421" s="20" t="s">
        <v>102</v>
      </c>
      <c r="I17421" s="20" t="s">
        <v>120</v>
      </c>
      <c r="J17421" s="20" t="s">
        <v>104</v>
      </c>
      <c r="K17421" s="21"/>
      <c r="L17421" s="20" t="s">
        <v>102</v>
      </c>
      <c r="M17421" s="20" t="s">
        <v>53</v>
      </c>
      <c r="N17421" s="23">
        <v>0.24</v>
      </c>
      <c r="O17421" s="23">
        <v>0.55000000000000004</v>
      </c>
    </row>
    <row r="17422" spans="1:15" x14ac:dyDescent="0.25">
      <c r="A17422" s="20" t="s">
        <v>130</v>
      </c>
      <c r="B17422" s="20" t="s">
        <v>1461</v>
      </c>
      <c r="C17422" s="20" t="s">
        <v>141</v>
      </c>
      <c r="D17422" s="20" t="s">
        <v>109</v>
      </c>
      <c r="E17422" s="25">
        <v>4</v>
      </c>
      <c r="F17422" s="23">
        <v>925.23</v>
      </c>
      <c r="G17422" s="23">
        <v>0.21</v>
      </c>
      <c r="H17422" s="20" t="s">
        <v>102</v>
      </c>
      <c r="I17422" s="20" t="s">
        <v>120</v>
      </c>
      <c r="J17422" s="20" t="s">
        <v>104</v>
      </c>
      <c r="K17422" s="21"/>
      <c r="L17422" s="20" t="s">
        <v>102</v>
      </c>
      <c r="M17422" s="20" t="s">
        <v>49</v>
      </c>
      <c r="N17422" s="23">
        <v>0.77</v>
      </c>
      <c r="O17422" s="23">
        <v>0.55000000000000004</v>
      </c>
    </row>
    <row r="17423" spans="1:15" x14ac:dyDescent="0.25">
      <c r="A17423" s="20" t="s">
        <v>130</v>
      </c>
      <c r="B17423" s="20" t="s">
        <v>1461</v>
      </c>
      <c r="C17423" s="20" t="s">
        <v>111</v>
      </c>
      <c r="D17423" s="20" t="s">
        <v>106</v>
      </c>
      <c r="E17423" s="21"/>
      <c r="F17423" s="24">
        <v>1778.99</v>
      </c>
      <c r="G17423" s="23">
        <v>0.41</v>
      </c>
      <c r="H17423" s="20" t="s">
        <v>102</v>
      </c>
      <c r="I17423" s="20" t="s">
        <v>120</v>
      </c>
      <c r="J17423" s="20" t="s">
        <v>104</v>
      </c>
      <c r="K17423" s="21"/>
      <c r="L17423" s="20" t="s">
        <v>102</v>
      </c>
      <c r="M17423" s="20" t="s">
        <v>56</v>
      </c>
      <c r="N17423" s="23">
        <v>0.41</v>
      </c>
      <c r="O17423" s="23">
        <v>0.55000000000000004</v>
      </c>
    </row>
    <row r="17424" spans="1:15" x14ac:dyDescent="0.25">
      <c r="A17424" s="20" t="s">
        <v>130</v>
      </c>
      <c r="B17424" s="20" t="s">
        <v>1461</v>
      </c>
      <c r="C17424" s="20" t="s">
        <v>112</v>
      </c>
      <c r="D17424" s="20" t="s">
        <v>113</v>
      </c>
      <c r="E17424" s="25">
        <v>1</v>
      </c>
      <c r="F17424" s="23">
        <v>249.49</v>
      </c>
      <c r="G17424" s="23">
        <v>0.06</v>
      </c>
      <c r="H17424" s="20" t="s">
        <v>102</v>
      </c>
      <c r="I17424" s="20" t="s">
        <v>120</v>
      </c>
      <c r="J17424" s="20" t="s">
        <v>104</v>
      </c>
      <c r="K17424" s="21"/>
      <c r="L17424" s="20" t="s">
        <v>102</v>
      </c>
      <c r="M17424" s="20" t="s">
        <v>58</v>
      </c>
      <c r="N17424" s="23">
        <v>0.69</v>
      </c>
      <c r="O17424" s="23">
        <v>0.55000000000000004</v>
      </c>
    </row>
    <row r="17425" spans="1:15" x14ac:dyDescent="0.25">
      <c r="A17425" s="20" t="s">
        <v>130</v>
      </c>
      <c r="B17425" s="20" t="s">
        <v>1461</v>
      </c>
      <c r="C17425" s="20" t="s">
        <v>114</v>
      </c>
      <c r="D17425" s="20" t="s">
        <v>106</v>
      </c>
      <c r="E17425" s="21"/>
      <c r="F17425" s="24">
        <v>9949.33</v>
      </c>
      <c r="G17425" s="23">
        <v>2.29</v>
      </c>
      <c r="H17425" s="20" t="s">
        <v>102</v>
      </c>
      <c r="I17425" s="20" t="s">
        <v>120</v>
      </c>
      <c r="J17425" s="20" t="s">
        <v>104</v>
      </c>
      <c r="K17425" s="21"/>
      <c r="L17425" s="20" t="s">
        <v>102</v>
      </c>
      <c r="M17425" s="20" t="s">
        <v>69</v>
      </c>
      <c r="N17425" s="23">
        <v>2.85</v>
      </c>
      <c r="O17425" s="23">
        <v>0.55000000000000004</v>
      </c>
    </row>
    <row r="17426" spans="1:15" x14ac:dyDescent="0.25">
      <c r="A17426" s="20" t="s">
        <v>130</v>
      </c>
      <c r="B17426" s="20" t="s">
        <v>1461</v>
      </c>
      <c r="C17426" s="20" t="s">
        <v>116</v>
      </c>
      <c r="D17426" s="20" t="s">
        <v>106</v>
      </c>
      <c r="E17426" s="21"/>
      <c r="F17426" s="21"/>
      <c r="G17426" s="21"/>
      <c r="H17426" s="20" t="s">
        <v>102</v>
      </c>
      <c r="I17426" s="20" t="s">
        <v>120</v>
      </c>
      <c r="J17426" s="20" t="s">
        <v>104</v>
      </c>
      <c r="K17426" s="21"/>
      <c r="L17426" s="20" t="s">
        <v>102</v>
      </c>
      <c r="M17426" s="20" t="s">
        <v>62</v>
      </c>
      <c r="N17426" s="23">
        <v>416.67</v>
      </c>
      <c r="O17426" s="23">
        <v>0.55000000000000004</v>
      </c>
    </row>
    <row r="17427" spans="1:15" x14ac:dyDescent="0.25">
      <c r="A17427" s="20" t="s">
        <v>130</v>
      </c>
      <c r="B17427" s="20" t="s">
        <v>1462</v>
      </c>
      <c r="C17427" s="20" t="s">
        <v>101</v>
      </c>
      <c r="D17427" s="20" t="s">
        <v>6</v>
      </c>
      <c r="E17427" s="21"/>
      <c r="F17427" s="24">
        <v>1407.32</v>
      </c>
      <c r="G17427" s="23">
        <v>1.38</v>
      </c>
      <c r="H17427" s="20" t="s">
        <v>102</v>
      </c>
      <c r="I17427" s="20" t="s">
        <v>120</v>
      </c>
      <c r="J17427" s="20" t="s">
        <v>104</v>
      </c>
      <c r="K17427" s="21"/>
      <c r="L17427" s="20" t="s">
        <v>102</v>
      </c>
      <c r="M17427" s="20" t="s">
        <v>45</v>
      </c>
      <c r="N17427" s="23">
        <v>35.19</v>
      </c>
      <c r="O17427" s="21"/>
    </row>
    <row r="17428" spans="1:15" x14ac:dyDescent="0.25">
      <c r="A17428" s="20" t="s">
        <v>130</v>
      </c>
      <c r="B17428" s="20" t="s">
        <v>1462</v>
      </c>
      <c r="C17428" s="20" t="s">
        <v>7</v>
      </c>
      <c r="D17428" s="20" t="s">
        <v>10</v>
      </c>
      <c r="E17428" s="21"/>
      <c r="F17428" s="23">
        <v>630.79</v>
      </c>
      <c r="G17428" s="23">
        <v>0.62</v>
      </c>
      <c r="H17428" s="20" t="s">
        <v>102</v>
      </c>
      <c r="I17428" s="20" t="s">
        <v>120</v>
      </c>
      <c r="J17428" s="20" t="s">
        <v>104</v>
      </c>
      <c r="K17428" s="21"/>
      <c r="L17428" s="20" t="s">
        <v>102</v>
      </c>
      <c r="M17428" s="20" t="s">
        <v>48</v>
      </c>
      <c r="N17428" s="23">
        <v>0.62</v>
      </c>
      <c r="O17428" s="21"/>
    </row>
    <row r="17429" spans="1:15" x14ac:dyDescent="0.25">
      <c r="A17429" s="20" t="s">
        <v>130</v>
      </c>
      <c r="B17429" s="20" t="s">
        <v>1462</v>
      </c>
      <c r="C17429" s="20" t="s">
        <v>105</v>
      </c>
      <c r="D17429" s="20" t="s">
        <v>106</v>
      </c>
      <c r="E17429" s="21"/>
      <c r="F17429" s="23">
        <v>190.97</v>
      </c>
      <c r="G17429" s="23">
        <v>0.19</v>
      </c>
      <c r="H17429" s="20" t="s">
        <v>102</v>
      </c>
      <c r="I17429" s="20" t="s">
        <v>120</v>
      </c>
      <c r="J17429" s="20" t="s">
        <v>104</v>
      </c>
      <c r="K17429" s="21"/>
      <c r="L17429" s="20" t="s">
        <v>102</v>
      </c>
      <c r="M17429" s="20" t="s">
        <v>82</v>
      </c>
      <c r="N17429" s="21"/>
      <c r="O17429" s="21"/>
    </row>
    <row r="17430" spans="1:15" x14ac:dyDescent="0.25">
      <c r="A17430" s="20" t="s">
        <v>130</v>
      </c>
      <c r="B17430" s="20" t="s">
        <v>1462</v>
      </c>
      <c r="C17430" s="20" t="s">
        <v>22</v>
      </c>
      <c r="D17430" s="20" t="s">
        <v>106</v>
      </c>
      <c r="E17430" s="21"/>
      <c r="F17430" s="21"/>
      <c r="G17430" s="21"/>
      <c r="H17430" s="20" t="s">
        <v>102</v>
      </c>
      <c r="I17430" s="20" t="s">
        <v>120</v>
      </c>
      <c r="J17430" s="20" t="s">
        <v>104</v>
      </c>
      <c r="K17430" s="21"/>
      <c r="L17430" s="20" t="s">
        <v>102</v>
      </c>
      <c r="M17430" s="20" t="s">
        <v>61</v>
      </c>
      <c r="N17430" s="24">
        <v>5910.59</v>
      </c>
      <c r="O17430" s="21"/>
    </row>
    <row r="17431" spans="1:15" x14ac:dyDescent="0.25">
      <c r="A17431" s="20" t="s">
        <v>130</v>
      </c>
      <c r="B17431" s="20" t="s">
        <v>1462</v>
      </c>
      <c r="C17431" s="20" t="s">
        <v>107</v>
      </c>
      <c r="D17431" s="20" t="s">
        <v>106</v>
      </c>
      <c r="E17431" s="21"/>
      <c r="F17431" s="23">
        <v>795.65</v>
      </c>
      <c r="G17431" s="23">
        <v>0.78</v>
      </c>
      <c r="H17431" s="20" t="s">
        <v>102</v>
      </c>
      <c r="I17431" s="20" t="s">
        <v>120</v>
      </c>
      <c r="J17431" s="20" t="s">
        <v>104</v>
      </c>
      <c r="K17431" s="21"/>
      <c r="L17431" s="20" t="s">
        <v>102</v>
      </c>
      <c r="M17431" s="20" t="s">
        <v>65</v>
      </c>
      <c r="N17431" s="23">
        <v>0.84</v>
      </c>
      <c r="O17431" s="21"/>
    </row>
    <row r="17432" spans="1:15" x14ac:dyDescent="0.25">
      <c r="A17432" s="20" t="s">
        <v>130</v>
      </c>
      <c r="B17432" s="20" t="s">
        <v>1462</v>
      </c>
      <c r="C17432" s="20" t="s">
        <v>214</v>
      </c>
      <c r="D17432" s="20" t="s">
        <v>106</v>
      </c>
      <c r="E17432" s="21"/>
      <c r="F17432" s="23">
        <v>452.79</v>
      </c>
      <c r="G17432" s="23">
        <v>0.45</v>
      </c>
      <c r="H17432" s="20" t="s">
        <v>102</v>
      </c>
      <c r="I17432" s="20" t="s">
        <v>120</v>
      </c>
      <c r="J17432" s="20" t="s">
        <v>104</v>
      </c>
      <c r="K17432" s="21"/>
      <c r="L17432" s="20" t="s">
        <v>102</v>
      </c>
      <c r="M17432" s="20" t="s">
        <v>64</v>
      </c>
      <c r="N17432" s="21"/>
      <c r="O17432" s="21"/>
    </row>
    <row r="17433" spans="1:15" x14ac:dyDescent="0.25">
      <c r="A17433" s="20" t="s">
        <v>130</v>
      </c>
      <c r="B17433" s="20" t="s">
        <v>1462</v>
      </c>
      <c r="C17433" s="20" t="s">
        <v>139</v>
      </c>
      <c r="D17433" s="20" t="s">
        <v>109</v>
      </c>
      <c r="E17433" s="25">
        <v>5</v>
      </c>
      <c r="F17433" s="22">
        <v>1466.4</v>
      </c>
      <c r="G17433" s="23">
        <v>1.44</v>
      </c>
      <c r="H17433" s="20" t="s">
        <v>102</v>
      </c>
      <c r="I17433" s="20" t="s">
        <v>120</v>
      </c>
      <c r="J17433" s="20" t="s">
        <v>104</v>
      </c>
      <c r="K17433" s="21"/>
      <c r="L17433" s="20" t="s">
        <v>102</v>
      </c>
      <c r="M17433" s="20" t="s">
        <v>53</v>
      </c>
      <c r="N17433" s="23">
        <v>0.24</v>
      </c>
      <c r="O17433" s="21"/>
    </row>
    <row r="17434" spans="1:15" x14ac:dyDescent="0.25">
      <c r="A17434" s="20" t="s">
        <v>130</v>
      </c>
      <c r="B17434" s="20" t="s">
        <v>1462</v>
      </c>
      <c r="C17434" s="20" t="s">
        <v>141</v>
      </c>
      <c r="D17434" s="20" t="s">
        <v>109</v>
      </c>
      <c r="E17434" s="25">
        <v>2</v>
      </c>
      <c r="F17434" s="23">
        <v>249.33</v>
      </c>
      <c r="G17434" s="23">
        <v>0.25</v>
      </c>
      <c r="H17434" s="20" t="s">
        <v>102</v>
      </c>
      <c r="I17434" s="20" t="s">
        <v>120</v>
      </c>
      <c r="J17434" s="20" t="s">
        <v>104</v>
      </c>
      <c r="K17434" s="21"/>
      <c r="L17434" s="20" t="s">
        <v>102</v>
      </c>
      <c r="M17434" s="20" t="s">
        <v>49</v>
      </c>
      <c r="N17434" s="23">
        <v>0.77</v>
      </c>
      <c r="O17434" s="21"/>
    </row>
    <row r="17435" spans="1:15" x14ac:dyDescent="0.25">
      <c r="A17435" s="20" t="s">
        <v>130</v>
      </c>
      <c r="B17435" s="20" t="s">
        <v>1462</v>
      </c>
      <c r="C17435" s="20" t="s">
        <v>111</v>
      </c>
      <c r="D17435" s="20" t="s">
        <v>106</v>
      </c>
      <c r="E17435" s="21"/>
      <c r="F17435" s="23">
        <v>417.13</v>
      </c>
      <c r="G17435" s="23">
        <v>0.41</v>
      </c>
      <c r="H17435" s="20" t="s">
        <v>102</v>
      </c>
      <c r="I17435" s="20" t="s">
        <v>120</v>
      </c>
      <c r="J17435" s="20" t="s">
        <v>104</v>
      </c>
      <c r="K17435" s="21"/>
      <c r="L17435" s="20" t="s">
        <v>102</v>
      </c>
      <c r="M17435" s="20" t="s">
        <v>56</v>
      </c>
      <c r="N17435" s="23">
        <v>0.41</v>
      </c>
      <c r="O17435" s="21"/>
    </row>
    <row r="17436" spans="1:15" x14ac:dyDescent="0.25">
      <c r="A17436" s="20" t="s">
        <v>130</v>
      </c>
      <c r="B17436" s="20" t="s">
        <v>1462</v>
      </c>
      <c r="C17436" s="20" t="s">
        <v>112</v>
      </c>
      <c r="D17436" s="20" t="s">
        <v>113</v>
      </c>
      <c r="E17436" s="25">
        <v>1</v>
      </c>
      <c r="F17436" s="26">
        <v>58.5</v>
      </c>
      <c r="G17436" s="23">
        <v>0.06</v>
      </c>
      <c r="H17436" s="20" t="s">
        <v>102</v>
      </c>
      <c r="I17436" s="20" t="s">
        <v>120</v>
      </c>
      <c r="J17436" s="20" t="s">
        <v>104</v>
      </c>
      <c r="K17436" s="21"/>
      <c r="L17436" s="20" t="s">
        <v>102</v>
      </c>
      <c r="M17436" s="20" t="s">
        <v>58</v>
      </c>
      <c r="N17436" s="23">
        <v>0.69</v>
      </c>
      <c r="O17436" s="21"/>
    </row>
    <row r="17437" spans="1:15" x14ac:dyDescent="0.25">
      <c r="A17437" s="20" t="s">
        <v>130</v>
      </c>
      <c r="B17437" s="20" t="s">
        <v>1462</v>
      </c>
      <c r="C17437" s="20" t="s">
        <v>114</v>
      </c>
      <c r="D17437" s="20" t="s">
        <v>106</v>
      </c>
      <c r="E17437" s="21"/>
      <c r="F17437" s="24">
        <v>2388.86</v>
      </c>
      <c r="G17437" s="23">
        <v>2.35</v>
      </c>
      <c r="H17437" s="20" t="s">
        <v>102</v>
      </c>
      <c r="I17437" s="20" t="s">
        <v>120</v>
      </c>
      <c r="J17437" s="20" t="s">
        <v>104</v>
      </c>
      <c r="K17437" s="21"/>
      <c r="L17437" s="20" t="s">
        <v>102</v>
      </c>
      <c r="M17437" s="20" t="s">
        <v>69</v>
      </c>
      <c r="N17437" s="23">
        <v>2.85</v>
      </c>
      <c r="O17437" s="21"/>
    </row>
    <row r="17438" spans="1:15" x14ac:dyDescent="0.25">
      <c r="A17438" s="20" t="s">
        <v>130</v>
      </c>
      <c r="B17438" s="20" t="s">
        <v>1462</v>
      </c>
      <c r="C17438" s="20" t="s">
        <v>116</v>
      </c>
      <c r="D17438" s="20" t="s">
        <v>106</v>
      </c>
      <c r="E17438" s="21"/>
      <c r="F17438" s="21"/>
      <c r="G17438" s="21"/>
      <c r="H17438" s="20" t="s">
        <v>102</v>
      </c>
      <c r="I17438" s="20" t="s">
        <v>120</v>
      </c>
      <c r="J17438" s="20" t="s">
        <v>104</v>
      </c>
      <c r="K17438" s="21"/>
      <c r="L17438" s="20" t="s">
        <v>102</v>
      </c>
      <c r="M17438" s="20" t="s">
        <v>62</v>
      </c>
      <c r="N17438" s="23">
        <v>416.67</v>
      </c>
      <c r="O17438" s="21"/>
    </row>
    <row r="17439" spans="1:15" x14ac:dyDescent="0.25">
      <c r="A17439" s="20" t="s">
        <v>130</v>
      </c>
      <c r="B17439" s="20" t="s">
        <v>1463</v>
      </c>
      <c r="C17439" s="20" t="s">
        <v>101</v>
      </c>
      <c r="D17439" s="20" t="s">
        <v>6</v>
      </c>
      <c r="E17439" s="21"/>
      <c r="F17439" s="23">
        <v>914.76</v>
      </c>
      <c r="G17439" s="23">
        <v>1.35</v>
      </c>
      <c r="H17439" s="20" t="s">
        <v>102</v>
      </c>
      <c r="I17439" s="20" t="s">
        <v>120</v>
      </c>
      <c r="J17439" s="20" t="s">
        <v>104</v>
      </c>
      <c r="K17439" s="21"/>
      <c r="L17439" s="20" t="s">
        <v>102</v>
      </c>
      <c r="M17439" s="20" t="s">
        <v>45</v>
      </c>
      <c r="N17439" s="23">
        <v>35.19</v>
      </c>
      <c r="O17439" s="21"/>
    </row>
    <row r="17440" spans="1:15" x14ac:dyDescent="0.25">
      <c r="A17440" s="20" t="s">
        <v>130</v>
      </c>
      <c r="B17440" s="20" t="s">
        <v>1463</v>
      </c>
      <c r="C17440" s="20" t="s">
        <v>7</v>
      </c>
      <c r="D17440" s="20" t="s">
        <v>10</v>
      </c>
      <c r="E17440" s="21"/>
      <c r="F17440" s="23">
        <v>419.62</v>
      </c>
      <c r="G17440" s="23">
        <v>0.62</v>
      </c>
      <c r="H17440" s="20" t="s">
        <v>102</v>
      </c>
      <c r="I17440" s="20" t="s">
        <v>120</v>
      </c>
      <c r="J17440" s="20" t="s">
        <v>104</v>
      </c>
      <c r="K17440" s="21"/>
      <c r="L17440" s="20" t="s">
        <v>102</v>
      </c>
      <c r="M17440" s="20" t="s">
        <v>48</v>
      </c>
      <c r="N17440" s="23">
        <v>0.62</v>
      </c>
      <c r="O17440" s="21"/>
    </row>
    <row r="17441" spans="1:15" x14ac:dyDescent="0.25">
      <c r="A17441" s="20" t="s">
        <v>130</v>
      </c>
      <c r="B17441" s="20" t="s">
        <v>1463</v>
      </c>
      <c r="C17441" s="20" t="s">
        <v>105</v>
      </c>
      <c r="D17441" s="20" t="s">
        <v>106</v>
      </c>
      <c r="E17441" s="21"/>
      <c r="F17441" s="23">
        <v>125.99</v>
      </c>
      <c r="G17441" s="23">
        <v>0.19</v>
      </c>
      <c r="H17441" s="20" t="s">
        <v>102</v>
      </c>
      <c r="I17441" s="20" t="s">
        <v>120</v>
      </c>
      <c r="J17441" s="20" t="s">
        <v>104</v>
      </c>
      <c r="K17441" s="21"/>
      <c r="L17441" s="20" t="s">
        <v>102</v>
      </c>
      <c r="M17441" s="20" t="s">
        <v>82</v>
      </c>
      <c r="N17441" s="21"/>
      <c r="O17441" s="21"/>
    </row>
    <row r="17442" spans="1:15" x14ac:dyDescent="0.25">
      <c r="A17442" s="20" t="s">
        <v>130</v>
      </c>
      <c r="B17442" s="20" t="s">
        <v>1463</v>
      </c>
      <c r="C17442" s="20" t="s">
        <v>22</v>
      </c>
      <c r="D17442" s="20" t="s">
        <v>106</v>
      </c>
      <c r="E17442" s="21"/>
      <c r="F17442" s="21"/>
      <c r="G17442" s="21"/>
      <c r="H17442" s="20" t="s">
        <v>102</v>
      </c>
      <c r="I17442" s="20" t="s">
        <v>120</v>
      </c>
      <c r="J17442" s="20" t="s">
        <v>104</v>
      </c>
      <c r="K17442" s="21"/>
      <c r="L17442" s="20" t="s">
        <v>102</v>
      </c>
      <c r="M17442" s="20" t="s">
        <v>61</v>
      </c>
      <c r="N17442" s="24">
        <v>5910.59</v>
      </c>
      <c r="O17442" s="21"/>
    </row>
    <row r="17443" spans="1:15" x14ac:dyDescent="0.25">
      <c r="A17443" s="20" t="s">
        <v>130</v>
      </c>
      <c r="B17443" s="20" t="s">
        <v>1463</v>
      </c>
      <c r="C17443" s="20" t="s">
        <v>107</v>
      </c>
      <c r="D17443" s="20" t="s">
        <v>106</v>
      </c>
      <c r="E17443" s="21"/>
      <c r="F17443" s="21"/>
      <c r="G17443" s="21"/>
      <c r="H17443" s="20" t="s">
        <v>102</v>
      </c>
      <c r="I17443" s="20" t="s">
        <v>120</v>
      </c>
      <c r="J17443" s="20" t="s">
        <v>104</v>
      </c>
      <c r="K17443" s="21"/>
      <c r="L17443" s="20" t="s">
        <v>102</v>
      </c>
      <c r="M17443" s="20" t="s">
        <v>65</v>
      </c>
      <c r="N17443" s="23">
        <v>0.84</v>
      </c>
      <c r="O17443" s="21"/>
    </row>
    <row r="17444" spans="1:15" x14ac:dyDescent="0.25">
      <c r="A17444" s="20" t="s">
        <v>130</v>
      </c>
      <c r="B17444" s="20" t="s">
        <v>1463</v>
      </c>
      <c r="C17444" s="20" t="s">
        <v>214</v>
      </c>
      <c r="D17444" s="20" t="s">
        <v>106</v>
      </c>
      <c r="E17444" s="21"/>
      <c r="F17444" s="23">
        <v>181.12</v>
      </c>
      <c r="G17444" s="23">
        <v>0.27</v>
      </c>
      <c r="H17444" s="20" t="s">
        <v>102</v>
      </c>
      <c r="I17444" s="20" t="s">
        <v>120</v>
      </c>
      <c r="J17444" s="20" t="s">
        <v>104</v>
      </c>
      <c r="K17444" s="21"/>
      <c r="L17444" s="20" t="s">
        <v>102</v>
      </c>
      <c r="M17444" s="20" t="s">
        <v>64</v>
      </c>
      <c r="N17444" s="21"/>
      <c r="O17444" s="21"/>
    </row>
    <row r="17445" spans="1:15" x14ac:dyDescent="0.25">
      <c r="A17445" s="20" t="s">
        <v>130</v>
      </c>
      <c r="B17445" s="20" t="s">
        <v>1463</v>
      </c>
      <c r="C17445" s="20" t="s">
        <v>139</v>
      </c>
      <c r="D17445" s="20" t="s">
        <v>109</v>
      </c>
      <c r="E17445" s="25">
        <v>20</v>
      </c>
      <c r="F17445" s="24">
        <v>1087.68</v>
      </c>
      <c r="G17445" s="23">
        <v>1.61</v>
      </c>
      <c r="H17445" s="20" t="s">
        <v>102</v>
      </c>
      <c r="I17445" s="20" t="s">
        <v>120</v>
      </c>
      <c r="J17445" s="20" t="s">
        <v>104</v>
      </c>
      <c r="K17445" s="21"/>
      <c r="L17445" s="20" t="s">
        <v>102</v>
      </c>
      <c r="M17445" s="20" t="s">
        <v>53</v>
      </c>
      <c r="N17445" s="23">
        <v>0.24</v>
      </c>
      <c r="O17445" s="21"/>
    </row>
    <row r="17446" spans="1:15" x14ac:dyDescent="0.25">
      <c r="A17446" s="20" t="s">
        <v>130</v>
      </c>
      <c r="B17446" s="20" t="s">
        <v>1463</v>
      </c>
      <c r="C17446" s="20" t="s">
        <v>141</v>
      </c>
      <c r="D17446" s="20" t="s">
        <v>109</v>
      </c>
      <c r="E17446" s="25">
        <v>6</v>
      </c>
      <c r="F17446" s="23">
        <v>424.58</v>
      </c>
      <c r="G17446" s="23">
        <v>0.63</v>
      </c>
      <c r="H17446" s="20" t="s">
        <v>102</v>
      </c>
      <c r="I17446" s="20" t="s">
        <v>120</v>
      </c>
      <c r="J17446" s="20" t="s">
        <v>104</v>
      </c>
      <c r="K17446" s="21"/>
      <c r="L17446" s="20" t="s">
        <v>102</v>
      </c>
      <c r="M17446" s="20" t="s">
        <v>49</v>
      </c>
      <c r="N17446" s="23">
        <v>0.77</v>
      </c>
      <c r="O17446" s="21"/>
    </row>
    <row r="17447" spans="1:15" x14ac:dyDescent="0.25">
      <c r="A17447" s="20" t="s">
        <v>130</v>
      </c>
      <c r="B17447" s="20" t="s">
        <v>1463</v>
      </c>
      <c r="C17447" s="20" t="s">
        <v>111</v>
      </c>
      <c r="D17447" s="20" t="s">
        <v>106</v>
      </c>
      <c r="E17447" s="21"/>
      <c r="F17447" s="23">
        <v>277.49</v>
      </c>
      <c r="G17447" s="23">
        <v>0.41</v>
      </c>
      <c r="H17447" s="20" t="s">
        <v>102</v>
      </c>
      <c r="I17447" s="20" t="s">
        <v>120</v>
      </c>
      <c r="J17447" s="20" t="s">
        <v>104</v>
      </c>
      <c r="K17447" s="21"/>
      <c r="L17447" s="20" t="s">
        <v>102</v>
      </c>
      <c r="M17447" s="20" t="s">
        <v>56</v>
      </c>
      <c r="N17447" s="23">
        <v>0.41</v>
      </c>
      <c r="O17447" s="21"/>
    </row>
    <row r="17448" spans="1:15" x14ac:dyDescent="0.25">
      <c r="A17448" s="20" t="s">
        <v>130</v>
      </c>
      <c r="B17448" s="20" t="s">
        <v>1463</v>
      </c>
      <c r="C17448" s="20" t="s">
        <v>112</v>
      </c>
      <c r="D17448" s="20" t="s">
        <v>113</v>
      </c>
      <c r="E17448" s="25">
        <v>1</v>
      </c>
      <c r="F17448" s="23">
        <v>38.92</v>
      </c>
      <c r="G17448" s="23">
        <v>0.06</v>
      </c>
      <c r="H17448" s="20" t="s">
        <v>102</v>
      </c>
      <c r="I17448" s="20" t="s">
        <v>120</v>
      </c>
      <c r="J17448" s="20" t="s">
        <v>104</v>
      </c>
      <c r="K17448" s="21"/>
      <c r="L17448" s="20" t="s">
        <v>102</v>
      </c>
      <c r="M17448" s="20" t="s">
        <v>58</v>
      </c>
      <c r="N17448" s="23">
        <v>0.69</v>
      </c>
      <c r="O17448" s="21"/>
    </row>
    <row r="17449" spans="1:15" x14ac:dyDescent="0.25">
      <c r="A17449" s="20" t="s">
        <v>130</v>
      </c>
      <c r="B17449" s="20" t="s">
        <v>1463</v>
      </c>
      <c r="C17449" s="20" t="s">
        <v>114</v>
      </c>
      <c r="D17449" s="20" t="s">
        <v>106</v>
      </c>
      <c r="E17449" s="21"/>
      <c r="F17449" s="24">
        <v>1624.32</v>
      </c>
      <c r="G17449" s="26">
        <v>2.4</v>
      </c>
      <c r="H17449" s="20" t="s">
        <v>102</v>
      </c>
      <c r="I17449" s="20" t="s">
        <v>120</v>
      </c>
      <c r="J17449" s="20" t="s">
        <v>104</v>
      </c>
      <c r="K17449" s="21"/>
      <c r="L17449" s="20" t="s">
        <v>102</v>
      </c>
      <c r="M17449" s="20" t="s">
        <v>69</v>
      </c>
      <c r="N17449" s="23">
        <v>2.85</v>
      </c>
      <c r="O17449" s="21"/>
    </row>
    <row r="17450" spans="1:15" x14ac:dyDescent="0.25">
      <c r="A17450" s="20" t="s">
        <v>130</v>
      </c>
      <c r="B17450" s="20" t="s">
        <v>1463</v>
      </c>
      <c r="C17450" s="20" t="s">
        <v>116</v>
      </c>
      <c r="D17450" s="20" t="s">
        <v>106</v>
      </c>
      <c r="E17450" s="21"/>
      <c r="F17450" s="21"/>
      <c r="G17450" s="21"/>
      <c r="H17450" s="20" t="s">
        <v>102</v>
      </c>
      <c r="I17450" s="20" t="s">
        <v>120</v>
      </c>
      <c r="J17450" s="20" t="s">
        <v>104</v>
      </c>
      <c r="K17450" s="21"/>
      <c r="L17450" s="20" t="s">
        <v>102</v>
      </c>
      <c r="M17450" s="20" t="s">
        <v>62</v>
      </c>
      <c r="N17450" s="23">
        <v>416.67</v>
      </c>
      <c r="O17450" s="21"/>
    </row>
    <row r="17451" spans="1:15" x14ac:dyDescent="0.25">
      <c r="A17451" s="20" t="s">
        <v>130</v>
      </c>
      <c r="B17451" s="20" t="s">
        <v>1464</v>
      </c>
      <c r="C17451" s="20" t="s">
        <v>101</v>
      </c>
      <c r="D17451" s="20" t="s">
        <v>6</v>
      </c>
      <c r="E17451" s="21"/>
      <c r="F17451" s="23">
        <v>668.48</v>
      </c>
      <c r="G17451" s="23">
        <v>1.54</v>
      </c>
      <c r="H17451" s="20" t="s">
        <v>102</v>
      </c>
      <c r="I17451" s="20" t="s">
        <v>120</v>
      </c>
      <c r="J17451" s="20" t="s">
        <v>104</v>
      </c>
      <c r="K17451" s="21"/>
      <c r="L17451" s="20" t="s">
        <v>102</v>
      </c>
      <c r="M17451" s="20" t="s">
        <v>45</v>
      </c>
      <c r="N17451" s="23">
        <v>35.19</v>
      </c>
      <c r="O17451" s="21"/>
    </row>
    <row r="17452" spans="1:15" x14ac:dyDescent="0.25">
      <c r="A17452" s="20" t="s">
        <v>130</v>
      </c>
      <c r="B17452" s="20" t="s">
        <v>1464</v>
      </c>
      <c r="C17452" s="20" t="s">
        <v>7</v>
      </c>
      <c r="D17452" s="20" t="s">
        <v>10</v>
      </c>
      <c r="E17452" s="21"/>
      <c r="F17452" s="23">
        <v>269.02</v>
      </c>
      <c r="G17452" s="23">
        <v>0.62</v>
      </c>
      <c r="H17452" s="20" t="s">
        <v>102</v>
      </c>
      <c r="I17452" s="20" t="s">
        <v>120</v>
      </c>
      <c r="J17452" s="20" t="s">
        <v>104</v>
      </c>
      <c r="K17452" s="21"/>
      <c r="L17452" s="20" t="s">
        <v>102</v>
      </c>
      <c r="M17452" s="20" t="s">
        <v>48</v>
      </c>
      <c r="N17452" s="23">
        <v>0.62</v>
      </c>
      <c r="O17452" s="21"/>
    </row>
    <row r="17453" spans="1:15" x14ac:dyDescent="0.25">
      <c r="A17453" s="20" t="s">
        <v>130</v>
      </c>
      <c r="B17453" s="20" t="s">
        <v>1464</v>
      </c>
      <c r="C17453" s="20" t="s">
        <v>105</v>
      </c>
      <c r="D17453" s="20" t="s">
        <v>106</v>
      </c>
      <c r="E17453" s="21"/>
      <c r="F17453" s="25">
        <v>75</v>
      </c>
      <c r="G17453" s="23">
        <v>0.17</v>
      </c>
      <c r="H17453" s="20" t="s">
        <v>102</v>
      </c>
      <c r="I17453" s="20" t="s">
        <v>120</v>
      </c>
      <c r="J17453" s="20" t="s">
        <v>104</v>
      </c>
      <c r="K17453" s="21"/>
      <c r="L17453" s="20" t="s">
        <v>102</v>
      </c>
      <c r="M17453" s="20" t="s">
        <v>82</v>
      </c>
      <c r="N17453" s="21"/>
      <c r="O17453" s="21"/>
    </row>
    <row r="17454" spans="1:15" x14ac:dyDescent="0.25">
      <c r="A17454" s="20" t="s">
        <v>130</v>
      </c>
      <c r="B17454" s="20" t="s">
        <v>1464</v>
      </c>
      <c r="C17454" s="20" t="s">
        <v>22</v>
      </c>
      <c r="D17454" s="20" t="s">
        <v>106</v>
      </c>
      <c r="E17454" s="21"/>
      <c r="F17454" s="21"/>
      <c r="G17454" s="21"/>
      <c r="H17454" s="20" t="s">
        <v>102</v>
      </c>
      <c r="I17454" s="20" t="s">
        <v>120</v>
      </c>
      <c r="J17454" s="20" t="s">
        <v>104</v>
      </c>
      <c r="K17454" s="21"/>
      <c r="L17454" s="20" t="s">
        <v>102</v>
      </c>
      <c r="M17454" s="20" t="s">
        <v>61</v>
      </c>
      <c r="N17454" s="24">
        <v>5910.59</v>
      </c>
      <c r="O17454" s="21"/>
    </row>
    <row r="17455" spans="1:15" x14ac:dyDescent="0.25">
      <c r="A17455" s="20" t="s">
        <v>130</v>
      </c>
      <c r="B17455" s="20" t="s">
        <v>1464</v>
      </c>
      <c r="C17455" s="20" t="s">
        <v>107</v>
      </c>
      <c r="D17455" s="20" t="s">
        <v>106</v>
      </c>
      <c r="E17455" s="21"/>
      <c r="F17455" s="21"/>
      <c r="G17455" s="21"/>
      <c r="H17455" s="20" t="s">
        <v>102</v>
      </c>
      <c r="I17455" s="20" t="s">
        <v>120</v>
      </c>
      <c r="J17455" s="20" t="s">
        <v>104</v>
      </c>
      <c r="K17455" s="21"/>
      <c r="L17455" s="20" t="s">
        <v>102</v>
      </c>
      <c r="M17455" s="20" t="s">
        <v>65</v>
      </c>
      <c r="N17455" s="23">
        <v>0.84</v>
      </c>
      <c r="O17455" s="21"/>
    </row>
    <row r="17456" spans="1:15" x14ac:dyDescent="0.25">
      <c r="A17456" s="20" t="s">
        <v>130</v>
      </c>
      <c r="B17456" s="20" t="s">
        <v>1464</v>
      </c>
      <c r="C17456" s="20" t="s">
        <v>214</v>
      </c>
      <c r="D17456" s="20" t="s">
        <v>106</v>
      </c>
      <c r="E17456" s="21"/>
      <c r="F17456" s="23">
        <v>120.74</v>
      </c>
      <c r="G17456" s="23">
        <v>0.28000000000000003</v>
      </c>
      <c r="H17456" s="20" t="s">
        <v>102</v>
      </c>
      <c r="I17456" s="20" t="s">
        <v>120</v>
      </c>
      <c r="J17456" s="20" t="s">
        <v>104</v>
      </c>
      <c r="K17456" s="21"/>
      <c r="L17456" s="20" t="s">
        <v>102</v>
      </c>
      <c r="M17456" s="20" t="s">
        <v>64</v>
      </c>
      <c r="N17456" s="21"/>
      <c r="O17456" s="21"/>
    </row>
    <row r="17457" spans="1:15" x14ac:dyDescent="0.25">
      <c r="A17457" s="20" t="s">
        <v>130</v>
      </c>
      <c r="B17457" s="20" t="s">
        <v>1464</v>
      </c>
      <c r="C17457" s="20" t="s">
        <v>139</v>
      </c>
      <c r="D17457" s="20" t="s">
        <v>109</v>
      </c>
      <c r="E17457" s="25">
        <v>6</v>
      </c>
      <c r="F17457" s="22">
        <v>1807.2</v>
      </c>
      <c r="G17457" s="23">
        <v>4.17</v>
      </c>
      <c r="H17457" s="20" t="s">
        <v>102</v>
      </c>
      <c r="I17457" s="20" t="s">
        <v>120</v>
      </c>
      <c r="J17457" s="20" t="s">
        <v>104</v>
      </c>
      <c r="K17457" s="21"/>
      <c r="L17457" s="20" t="s">
        <v>102</v>
      </c>
      <c r="M17457" s="20" t="s">
        <v>53</v>
      </c>
      <c r="N17457" s="23">
        <v>0.24</v>
      </c>
      <c r="O17457" s="21"/>
    </row>
    <row r="17458" spans="1:15" x14ac:dyDescent="0.25">
      <c r="A17458" s="20" t="s">
        <v>130</v>
      </c>
      <c r="B17458" s="20" t="s">
        <v>1464</v>
      </c>
      <c r="C17458" s="20" t="s">
        <v>111</v>
      </c>
      <c r="D17458" s="20" t="s">
        <v>106</v>
      </c>
      <c r="E17458" s="21"/>
      <c r="F17458" s="26">
        <v>177.9</v>
      </c>
      <c r="G17458" s="23">
        <v>0.41</v>
      </c>
      <c r="H17458" s="20" t="s">
        <v>102</v>
      </c>
      <c r="I17458" s="20" t="s">
        <v>120</v>
      </c>
      <c r="J17458" s="20" t="s">
        <v>104</v>
      </c>
      <c r="K17458" s="21"/>
      <c r="L17458" s="20" t="s">
        <v>102</v>
      </c>
      <c r="M17458" s="20" t="s">
        <v>56</v>
      </c>
      <c r="N17458" s="23">
        <v>0.41</v>
      </c>
      <c r="O17458" s="21"/>
    </row>
    <row r="17459" spans="1:15" x14ac:dyDescent="0.25">
      <c r="A17459" s="20" t="s">
        <v>130</v>
      </c>
      <c r="B17459" s="20" t="s">
        <v>1464</v>
      </c>
      <c r="C17459" s="20" t="s">
        <v>112</v>
      </c>
      <c r="D17459" s="20" t="s">
        <v>113</v>
      </c>
      <c r="E17459" s="25">
        <v>1</v>
      </c>
      <c r="F17459" s="23">
        <v>24.95</v>
      </c>
      <c r="G17459" s="23">
        <v>0.06</v>
      </c>
      <c r="H17459" s="20" t="s">
        <v>102</v>
      </c>
      <c r="I17459" s="20" t="s">
        <v>120</v>
      </c>
      <c r="J17459" s="20" t="s">
        <v>104</v>
      </c>
      <c r="K17459" s="21"/>
      <c r="L17459" s="20" t="s">
        <v>102</v>
      </c>
      <c r="M17459" s="20" t="s">
        <v>58</v>
      </c>
      <c r="N17459" s="23">
        <v>0.69</v>
      </c>
      <c r="O17459" s="21"/>
    </row>
    <row r="17460" spans="1:15" x14ac:dyDescent="0.25">
      <c r="A17460" s="20" t="s">
        <v>130</v>
      </c>
      <c r="B17460" s="20" t="s">
        <v>1464</v>
      </c>
      <c r="C17460" s="20" t="s">
        <v>114</v>
      </c>
      <c r="D17460" s="20" t="s">
        <v>106</v>
      </c>
      <c r="E17460" s="21"/>
      <c r="F17460" s="23">
        <v>989.29</v>
      </c>
      <c r="G17460" s="23">
        <v>2.2799999999999998</v>
      </c>
      <c r="H17460" s="20" t="s">
        <v>102</v>
      </c>
      <c r="I17460" s="20" t="s">
        <v>120</v>
      </c>
      <c r="J17460" s="20" t="s">
        <v>104</v>
      </c>
      <c r="K17460" s="21"/>
      <c r="L17460" s="20" t="s">
        <v>102</v>
      </c>
      <c r="M17460" s="20" t="s">
        <v>69</v>
      </c>
      <c r="N17460" s="23">
        <v>2.85</v>
      </c>
      <c r="O17460" s="21"/>
    </row>
    <row r="17461" spans="1:15" x14ac:dyDescent="0.25">
      <c r="A17461" s="20" t="s">
        <v>130</v>
      </c>
      <c r="B17461" s="20" t="s">
        <v>1464</v>
      </c>
      <c r="C17461" s="20" t="s">
        <v>116</v>
      </c>
      <c r="D17461" s="20" t="s">
        <v>106</v>
      </c>
      <c r="E17461" s="21"/>
      <c r="F17461" s="21"/>
      <c r="G17461" s="21"/>
      <c r="H17461" s="20" t="s">
        <v>102</v>
      </c>
      <c r="I17461" s="20" t="s">
        <v>120</v>
      </c>
      <c r="J17461" s="20" t="s">
        <v>104</v>
      </c>
      <c r="K17461" s="21"/>
      <c r="L17461" s="20" t="s">
        <v>102</v>
      </c>
      <c r="M17461" s="20" t="s">
        <v>62</v>
      </c>
      <c r="N17461" s="23">
        <v>416.67</v>
      </c>
      <c r="O17461" s="21"/>
    </row>
    <row r="17462" spans="1:15" x14ac:dyDescent="0.25">
      <c r="A17462" s="20" t="s">
        <v>130</v>
      </c>
      <c r="B17462" s="20" t="s">
        <v>1465</v>
      </c>
      <c r="C17462" s="20" t="s">
        <v>101</v>
      </c>
      <c r="D17462" s="20" t="s">
        <v>6</v>
      </c>
      <c r="E17462" s="21"/>
      <c r="F17462" s="24">
        <v>3447.94</v>
      </c>
      <c r="G17462" s="23">
        <v>1.74</v>
      </c>
      <c r="H17462" s="20" t="s">
        <v>102</v>
      </c>
      <c r="I17462" s="20" t="s">
        <v>120</v>
      </c>
      <c r="J17462" s="20" t="s">
        <v>104</v>
      </c>
      <c r="K17462" s="21"/>
      <c r="L17462" s="20" t="s">
        <v>102</v>
      </c>
      <c r="M17462" s="20" t="s">
        <v>45</v>
      </c>
      <c r="N17462" s="23">
        <v>35.19</v>
      </c>
      <c r="O17462" s="21"/>
    </row>
    <row r="17463" spans="1:15" x14ac:dyDescent="0.25">
      <c r="A17463" s="20" t="s">
        <v>130</v>
      </c>
      <c r="B17463" s="20" t="s">
        <v>1465</v>
      </c>
      <c r="C17463" s="20" t="s">
        <v>7</v>
      </c>
      <c r="D17463" s="20" t="s">
        <v>10</v>
      </c>
      <c r="E17463" s="21"/>
      <c r="F17463" s="24">
        <v>1230.51</v>
      </c>
      <c r="G17463" s="23">
        <v>0.62</v>
      </c>
      <c r="H17463" s="20" t="s">
        <v>102</v>
      </c>
      <c r="I17463" s="20" t="s">
        <v>120</v>
      </c>
      <c r="J17463" s="20" t="s">
        <v>104</v>
      </c>
      <c r="K17463" s="21"/>
      <c r="L17463" s="20" t="s">
        <v>102</v>
      </c>
      <c r="M17463" s="20" t="s">
        <v>48</v>
      </c>
      <c r="N17463" s="23">
        <v>0.62</v>
      </c>
      <c r="O17463" s="21"/>
    </row>
    <row r="17464" spans="1:15" x14ac:dyDescent="0.25">
      <c r="A17464" s="20" t="s">
        <v>130</v>
      </c>
      <c r="B17464" s="20" t="s">
        <v>1465</v>
      </c>
      <c r="C17464" s="20" t="s">
        <v>105</v>
      </c>
      <c r="D17464" s="20" t="s">
        <v>106</v>
      </c>
      <c r="E17464" s="21"/>
      <c r="F17464" s="23">
        <v>375.88</v>
      </c>
      <c r="G17464" s="23">
        <v>0.19</v>
      </c>
      <c r="H17464" s="20" t="s">
        <v>102</v>
      </c>
      <c r="I17464" s="20" t="s">
        <v>120</v>
      </c>
      <c r="J17464" s="20" t="s">
        <v>104</v>
      </c>
      <c r="K17464" s="21"/>
      <c r="L17464" s="20" t="s">
        <v>102</v>
      </c>
      <c r="M17464" s="20" t="s">
        <v>82</v>
      </c>
      <c r="N17464" s="21"/>
      <c r="O17464" s="21"/>
    </row>
    <row r="17465" spans="1:15" x14ac:dyDescent="0.25">
      <c r="A17465" s="20" t="s">
        <v>130</v>
      </c>
      <c r="B17465" s="20" t="s">
        <v>1465</v>
      </c>
      <c r="C17465" s="20" t="s">
        <v>22</v>
      </c>
      <c r="D17465" s="20" t="s">
        <v>106</v>
      </c>
      <c r="E17465" s="21"/>
      <c r="F17465" s="21"/>
      <c r="G17465" s="21"/>
      <c r="H17465" s="20" t="s">
        <v>102</v>
      </c>
      <c r="I17465" s="20" t="s">
        <v>120</v>
      </c>
      <c r="J17465" s="20" t="s">
        <v>104</v>
      </c>
      <c r="K17465" s="21"/>
      <c r="L17465" s="20" t="s">
        <v>102</v>
      </c>
      <c r="M17465" s="20" t="s">
        <v>61</v>
      </c>
      <c r="N17465" s="24">
        <v>5910.59</v>
      </c>
      <c r="O17465" s="21"/>
    </row>
    <row r="17466" spans="1:15" x14ac:dyDescent="0.25">
      <c r="A17466" s="20" t="s">
        <v>130</v>
      </c>
      <c r="B17466" s="20" t="s">
        <v>1465</v>
      </c>
      <c r="C17466" s="20" t="s">
        <v>107</v>
      </c>
      <c r="D17466" s="20" t="s">
        <v>106</v>
      </c>
      <c r="E17466" s="21"/>
      <c r="F17466" s="23">
        <v>960.09</v>
      </c>
      <c r="G17466" s="23">
        <v>0.48</v>
      </c>
      <c r="H17466" s="20" t="s">
        <v>102</v>
      </c>
      <c r="I17466" s="20" t="s">
        <v>120</v>
      </c>
      <c r="J17466" s="20" t="s">
        <v>104</v>
      </c>
      <c r="K17466" s="21"/>
      <c r="L17466" s="20" t="s">
        <v>102</v>
      </c>
      <c r="M17466" s="20" t="s">
        <v>65</v>
      </c>
      <c r="N17466" s="23">
        <v>0.84</v>
      </c>
      <c r="O17466" s="21"/>
    </row>
    <row r="17467" spans="1:15" x14ac:dyDescent="0.25">
      <c r="A17467" s="20" t="s">
        <v>130</v>
      </c>
      <c r="B17467" s="20" t="s">
        <v>1465</v>
      </c>
      <c r="C17467" s="20" t="s">
        <v>214</v>
      </c>
      <c r="D17467" s="20" t="s">
        <v>106</v>
      </c>
      <c r="E17467" s="21"/>
      <c r="F17467" s="23">
        <v>709.37</v>
      </c>
      <c r="G17467" s="23">
        <v>0.36</v>
      </c>
      <c r="H17467" s="20" t="s">
        <v>102</v>
      </c>
      <c r="I17467" s="20" t="s">
        <v>120</v>
      </c>
      <c r="J17467" s="20" t="s">
        <v>104</v>
      </c>
      <c r="K17467" s="21"/>
      <c r="L17467" s="20" t="s">
        <v>102</v>
      </c>
      <c r="M17467" s="20" t="s">
        <v>64</v>
      </c>
      <c r="N17467" s="21"/>
      <c r="O17467" s="21"/>
    </row>
    <row r="17468" spans="1:15" x14ac:dyDescent="0.25">
      <c r="A17468" s="20" t="s">
        <v>130</v>
      </c>
      <c r="B17468" s="20" t="s">
        <v>1465</v>
      </c>
      <c r="C17468" s="20" t="s">
        <v>139</v>
      </c>
      <c r="D17468" s="20" t="s">
        <v>109</v>
      </c>
      <c r="E17468" s="25">
        <v>5</v>
      </c>
      <c r="F17468" s="24">
        <v>3332.76</v>
      </c>
      <c r="G17468" s="23">
        <v>1.68</v>
      </c>
      <c r="H17468" s="20" t="s">
        <v>102</v>
      </c>
      <c r="I17468" s="20" t="s">
        <v>120</v>
      </c>
      <c r="J17468" s="20" t="s">
        <v>104</v>
      </c>
      <c r="K17468" s="21"/>
      <c r="L17468" s="20" t="s">
        <v>102</v>
      </c>
      <c r="M17468" s="20" t="s">
        <v>53</v>
      </c>
      <c r="N17468" s="23">
        <v>0.24</v>
      </c>
      <c r="O17468" s="21"/>
    </row>
    <row r="17469" spans="1:15" x14ac:dyDescent="0.25">
      <c r="A17469" s="20" t="s">
        <v>130</v>
      </c>
      <c r="B17469" s="20" t="s">
        <v>1465</v>
      </c>
      <c r="C17469" s="20" t="s">
        <v>141</v>
      </c>
      <c r="D17469" s="20" t="s">
        <v>109</v>
      </c>
      <c r="E17469" s="25">
        <v>3</v>
      </c>
      <c r="F17469" s="23">
        <v>479.56</v>
      </c>
      <c r="G17469" s="23">
        <v>0.24</v>
      </c>
      <c r="H17469" s="20" t="s">
        <v>102</v>
      </c>
      <c r="I17469" s="20" t="s">
        <v>120</v>
      </c>
      <c r="J17469" s="20" t="s">
        <v>104</v>
      </c>
      <c r="K17469" s="21"/>
      <c r="L17469" s="20" t="s">
        <v>102</v>
      </c>
      <c r="M17469" s="20" t="s">
        <v>49</v>
      </c>
      <c r="N17469" s="23">
        <v>0.77</v>
      </c>
      <c r="O17469" s="21"/>
    </row>
    <row r="17470" spans="1:15" x14ac:dyDescent="0.25">
      <c r="A17470" s="20" t="s">
        <v>130</v>
      </c>
      <c r="B17470" s="20" t="s">
        <v>1465</v>
      </c>
      <c r="C17470" s="20" t="s">
        <v>111</v>
      </c>
      <c r="D17470" s="20" t="s">
        <v>106</v>
      </c>
      <c r="E17470" s="21"/>
      <c r="F17470" s="23">
        <v>813.73</v>
      </c>
      <c r="G17470" s="23">
        <v>0.41</v>
      </c>
      <c r="H17470" s="20" t="s">
        <v>102</v>
      </c>
      <c r="I17470" s="20" t="s">
        <v>120</v>
      </c>
      <c r="J17470" s="20" t="s">
        <v>104</v>
      </c>
      <c r="K17470" s="21"/>
      <c r="L17470" s="20" t="s">
        <v>102</v>
      </c>
      <c r="M17470" s="20" t="s">
        <v>56</v>
      </c>
      <c r="N17470" s="23">
        <v>0.41</v>
      </c>
      <c r="O17470" s="21"/>
    </row>
    <row r="17471" spans="1:15" x14ac:dyDescent="0.25">
      <c r="A17471" s="20" t="s">
        <v>130</v>
      </c>
      <c r="B17471" s="20" t="s">
        <v>1465</v>
      </c>
      <c r="C17471" s="20" t="s">
        <v>112</v>
      </c>
      <c r="D17471" s="20" t="s">
        <v>113</v>
      </c>
      <c r="E17471" s="25">
        <v>1</v>
      </c>
      <c r="F17471" s="23">
        <v>114.12</v>
      </c>
      <c r="G17471" s="23">
        <v>0.06</v>
      </c>
      <c r="H17471" s="20" t="s">
        <v>102</v>
      </c>
      <c r="I17471" s="20" t="s">
        <v>120</v>
      </c>
      <c r="J17471" s="20" t="s">
        <v>104</v>
      </c>
      <c r="K17471" s="21"/>
      <c r="L17471" s="20" t="s">
        <v>102</v>
      </c>
      <c r="M17471" s="20" t="s">
        <v>58</v>
      </c>
      <c r="N17471" s="23">
        <v>0.69</v>
      </c>
      <c r="O17471" s="21"/>
    </row>
    <row r="17472" spans="1:15" x14ac:dyDescent="0.25">
      <c r="A17472" s="20" t="s">
        <v>130</v>
      </c>
      <c r="B17472" s="20" t="s">
        <v>1465</v>
      </c>
      <c r="C17472" s="20" t="s">
        <v>114</v>
      </c>
      <c r="D17472" s="20" t="s">
        <v>106</v>
      </c>
      <c r="E17472" s="21"/>
      <c r="F17472" s="24">
        <v>4598.55</v>
      </c>
      <c r="G17472" s="23">
        <v>2.3199999999999998</v>
      </c>
      <c r="H17472" s="20" t="s">
        <v>102</v>
      </c>
      <c r="I17472" s="20" t="s">
        <v>120</v>
      </c>
      <c r="J17472" s="20" t="s">
        <v>104</v>
      </c>
      <c r="K17472" s="21"/>
      <c r="L17472" s="20" t="s">
        <v>102</v>
      </c>
      <c r="M17472" s="20" t="s">
        <v>69</v>
      </c>
      <c r="N17472" s="23">
        <v>2.85</v>
      </c>
      <c r="O17472" s="21"/>
    </row>
    <row r="17473" spans="1:15" x14ac:dyDescent="0.25">
      <c r="A17473" s="20" t="s">
        <v>130</v>
      </c>
      <c r="B17473" s="20" t="s">
        <v>1465</v>
      </c>
      <c r="C17473" s="20" t="s">
        <v>116</v>
      </c>
      <c r="D17473" s="20" t="s">
        <v>106</v>
      </c>
      <c r="E17473" s="21"/>
      <c r="F17473" s="21"/>
      <c r="G17473" s="21"/>
      <c r="H17473" s="20" t="s">
        <v>102</v>
      </c>
      <c r="I17473" s="20" t="s">
        <v>120</v>
      </c>
      <c r="J17473" s="20" t="s">
        <v>104</v>
      </c>
      <c r="K17473" s="21"/>
      <c r="L17473" s="20" t="s">
        <v>102</v>
      </c>
      <c r="M17473" s="20" t="s">
        <v>62</v>
      </c>
      <c r="N17473" s="23">
        <v>416.67</v>
      </c>
      <c r="O17473" s="21"/>
    </row>
    <row r="17474" spans="1:15" x14ac:dyDescent="0.25">
      <c r="A17474" s="20" t="s">
        <v>130</v>
      </c>
      <c r="B17474" s="20" t="s">
        <v>1466</v>
      </c>
      <c r="C17474" s="20" t="s">
        <v>101</v>
      </c>
      <c r="D17474" s="20" t="s">
        <v>6</v>
      </c>
      <c r="E17474" s="21"/>
      <c r="F17474" s="24">
        <v>3834.96</v>
      </c>
      <c r="G17474" s="23">
        <v>1.49</v>
      </c>
      <c r="H17474" s="20" t="s">
        <v>102</v>
      </c>
      <c r="I17474" s="20" t="s">
        <v>120</v>
      </c>
      <c r="J17474" s="20" t="s">
        <v>104</v>
      </c>
      <c r="K17474" s="21"/>
      <c r="L17474" s="20" t="s">
        <v>102</v>
      </c>
      <c r="M17474" s="20" t="s">
        <v>45</v>
      </c>
      <c r="N17474" s="23">
        <v>35.19</v>
      </c>
      <c r="O17474" s="21"/>
    </row>
    <row r="17475" spans="1:15" x14ac:dyDescent="0.25">
      <c r="A17475" s="20" t="s">
        <v>130</v>
      </c>
      <c r="B17475" s="20" t="s">
        <v>1466</v>
      </c>
      <c r="C17475" s="20" t="s">
        <v>7</v>
      </c>
      <c r="D17475" s="20" t="s">
        <v>10</v>
      </c>
      <c r="E17475" s="21"/>
      <c r="F17475" s="24">
        <v>1599.54</v>
      </c>
      <c r="G17475" s="23">
        <v>0.62</v>
      </c>
      <c r="H17475" s="20" t="s">
        <v>102</v>
      </c>
      <c r="I17475" s="20" t="s">
        <v>120</v>
      </c>
      <c r="J17475" s="20" t="s">
        <v>104</v>
      </c>
      <c r="K17475" s="21"/>
      <c r="L17475" s="20" t="s">
        <v>102</v>
      </c>
      <c r="M17475" s="20" t="s">
        <v>48</v>
      </c>
      <c r="N17475" s="23">
        <v>0.62</v>
      </c>
      <c r="O17475" s="21"/>
    </row>
    <row r="17476" spans="1:15" x14ac:dyDescent="0.25">
      <c r="A17476" s="20" t="s">
        <v>130</v>
      </c>
      <c r="B17476" s="20" t="s">
        <v>1466</v>
      </c>
      <c r="C17476" s="20" t="s">
        <v>105</v>
      </c>
      <c r="D17476" s="20" t="s">
        <v>106</v>
      </c>
      <c r="E17476" s="21"/>
      <c r="F17476" s="23">
        <v>480.04</v>
      </c>
      <c r="G17476" s="23">
        <v>0.19</v>
      </c>
      <c r="H17476" s="20" t="s">
        <v>102</v>
      </c>
      <c r="I17476" s="20" t="s">
        <v>120</v>
      </c>
      <c r="J17476" s="20" t="s">
        <v>104</v>
      </c>
      <c r="K17476" s="21"/>
      <c r="L17476" s="20" t="s">
        <v>102</v>
      </c>
      <c r="M17476" s="20" t="s">
        <v>82</v>
      </c>
      <c r="N17476" s="21"/>
      <c r="O17476" s="21"/>
    </row>
    <row r="17477" spans="1:15" x14ac:dyDescent="0.25">
      <c r="A17477" s="20" t="s">
        <v>130</v>
      </c>
      <c r="B17477" s="20" t="s">
        <v>1466</v>
      </c>
      <c r="C17477" s="20" t="s">
        <v>22</v>
      </c>
      <c r="D17477" s="20" t="s">
        <v>106</v>
      </c>
      <c r="E17477" s="21"/>
      <c r="F17477" s="21"/>
      <c r="G17477" s="21"/>
      <c r="H17477" s="20" t="s">
        <v>102</v>
      </c>
      <c r="I17477" s="20" t="s">
        <v>120</v>
      </c>
      <c r="J17477" s="20" t="s">
        <v>104</v>
      </c>
      <c r="K17477" s="21"/>
      <c r="L17477" s="20" t="s">
        <v>102</v>
      </c>
      <c r="M17477" s="20" t="s">
        <v>61</v>
      </c>
      <c r="N17477" s="24">
        <v>5910.59</v>
      </c>
      <c r="O17477" s="21"/>
    </row>
    <row r="17478" spans="1:15" x14ac:dyDescent="0.25">
      <c r="A17478" s="20" t="s">
        <v>130</v>
      </c>
      <c r="B17478" s="20" t="s">
        <v>1466</v>
      </c>
      <c r="C17478" s="20" t="s">
        <v>107</v>
      </c>
      <c r="D17478" s="20" t="s">
        <v>106</v>
      </c>
      <c r="E17478" s="21"/>
      <c r="F17478" s="24">
        <v>1061.27</v>
      </c>
      <c r="G17478" s="23">
        <v>0.41</v>
      </c>
      <c r="H17478" s="20" t="s">
        <v>102</v>
      </c>
      <c r="I17478" s="20" t="s">
        <v>120</v>
      </c>
      <c r="J17478" s="20" t="s">
        <v>104</v>
      </c>
      <c r="K17478" s="21"/>
      <c r="L17478" s="20" t="s">
        <v>102</v>
      </c>
      <c r="M17478" s="20" t="s">
        <v>65</v>
      </c>
      <c r="N17478" s="23">
        <v>0.84</v>
      </c>
      <c r="O17478" s="21"/>
    </row>
    <row r="17479" spans="1:15" x14ac:dyDescent="0.25">
      <c r="A17479" s="20" t="s">
        <v>130</v>
      </c>
      <c r="B17479" s="20" t="s">
        <v>1466</v>
      </c>
      <c r="C17479" s="20" t="s">
        <v>214</v>
      </c>
      <c r="D17479" s="20" t="s">
        <v>106</v>
      </c>
      <c r="E17479" s="21"/>
      <c r="F17479" s="23">
        <v>920.67</v>
      </c>
      <c r="G17479" s="23">
        <v>0.36</v>
      </c>
      <c r="H17479" s="20" t="s">
        <v>102</v>
      </c>
      <c r="I17479" s="20" t="s">
        <v>120</v>
      </c>
      <c r="J17479" s="20" t="s">
        <v>104</v>
      </c>
      <c r="K17479" s="21"/>
      <c r="L17479" s="20" t="s">
        <v>102</v>
      </c>
      <c r="M17479" s="20" t="s">
        <v>64</v>
      </c>
      <c r="N17479" s="21"/>
      <c r="O17479" s="21"/>
    </row>
    <row r="17480" spans="1:15" x14ac:dyDescent="0.25">
      <c r="A17480" s="20" t="s">
        <v>130</v>
      </c>
      <c r="B17480" s="20" t="s">
        <v>1466</v>
      </c>
      <c r="C17480" s="20" t="s">
        <v>139</v>
      </c>
      <c r="D17480" s="20" t="s">
        <v>109</v>
      </c>
      <c r="E17480" s="25">
        <v>4</v>
      </c>
      <c r="F17480" s="24">
        <v>3601.92</v>
      </c>
      <c r="G17480" s="26">
        <v>1.4</v>
      </c>
      <c r="H17480" s="20" t="s">
        <v>102</v>
      </c>
      <c r="I17480" s="20" t="s">
        <v>120</v>
      </c>
      <c r="J17480" s="20" t="s">
        <v>104</v>
      </c>
      <c r="K17480" s="21"/>
      <c r="L17480" s="20" t="s">
        <v>102</v>
      </c>
      <c r="M17480" s="20" t="s">
        <v>53</v>
      </c>
      <c r="N17480" s="23">
        <v>0.24</v>
      </c>
      <c r="O17480" s="21"/>
    </row>
    <row r="17481" spans="1:15" x14ac:dyDescent="0.25">
      <c r="A17481" s="20" t="s">
        <v>130</v>
      </c>
      <c r="B17481" s="20" t="s">
        <v>1466</v>
      </c>
      <c r="C17481" s="20" t="s">
        <v>141</v>
      </c>
      <c r="D17481" s="20" t="s">
        <v>109</v>
      </c>
      <c r="E17481" s="25">
        <v>3</v>
      </c>
      <c r="F17481" s="23">
        <v>570.57000000000005</v>
      </c>
      <c r="G17481" s="23">
        <v>0.22</v>
      </c>
      <c r="H17481" s="20" t="s">
        <v>102</v>
      </c>
      <c r="I17481" s="20" t="s">
        <v>120</v>
      </c>
      <c r="J17481" s="20" t="s">
        <v>104</v>
      </c>
      <c r="K17481" s="21"/>
      <c r="L17481" s="20" t="s">
        <v>102</v>
      </c>
      <c r="M17481" s="20" t="s">
        <v>49</v>
      </c>
      <c r="N17481" s="23">
        <v>0.77</v>
      </c>
      <c r="O17481" s="21"/>
    </row>
    <row r="17482" spans="1:15" x14ac:dyDescent="0.25">
      <c r="A17482" s="20" t="s">
        <v>130</v>
      </c>
      <c r="B17482" s="20" t="s">
        <v>1466</v>
      </c>
      <c r="C17482" s="20" t="s">
        <v>111</v>
      </c>
      <c r="D17482" s="20" t="s">
        <v>106</v>
      </c>
      <c r="E17482" s="21"/>
      <c r="F17482" s="24">
        <v>1057.76</v>
      </c>
      <c r="G17482" s="23">
        <v>0.41</v>
      </c>
      <c r="H17482" s="20" t="s">
        <v>102</v>
      </c>
      <c r="I17482" s="20" t="s">
        <v>120</v>
      </c>
      <c r="J17482" s="20" t="s">
        <v>104</v>
      </c>
      <c r="K17482" s="21"/>
      <c r="L17482" s="20" t="s">
        <v>102</v>
      </c>
      <c r="M17482" s="20" t="s">
        <v>56</v>
      </c>
      <c r="N17482" s="23">
        <v>0.41</v>
      </c>
      <c r="O17482" s="21"/>
    </row>
    <row r="17483" spans="1:15" x14ac:dyDescent="0.25">
      <c r="A17483" s="20" t="s">
        <v>130</v>
      </c>
      <c r="B17483" s="20" t="s">
        <v>1466</v>
      </c>
      <c r="C17483" s="20" t="s">
        <v>112</v>
      </c>
      <c r="D17483" s="20" t="s">
        <v>113</v>
      </c>
      <c r="E17483" s="25">
        <v>1</v>
      </c>
      <c r="F17483" s="23">
        <v>148.34</v>
      </c>
      <c r="G17483" s="23">
        <v>0.06</v>
      </c>
      <c r="H17483" s="20" t="s">
        <v>102</v>
      </c>
      <c r="I17483" s="20" t="s">
        <v>120</v>
      </c>
      <c r="J17483" s="20" t="s">
        <v>104</v>
      </c>
      <c r="K17483" s="21"/>
      <c r="L17483" s="20" t="s">
        <v>102</v>
      </c>
      <c r="M17483" s="20" t="s">
        <v>58</v>
      </c>
      <c r="N17483" s="23">
        <v>0.69</v>
      </c>
      <c r="O17483" s="21"/>
    </row>
    <row r="17484" spans="1:15" x14ac:dyDescent="0.25">
      <c r="A17484" s="20" t="s">
        <v>130</v>
      </c>
      <c r="B17484" s="20" t="s">
        <v>1466</v>
      </c>
      <c r="C17484" s="20" t="s">
        <v>114</v>
      </c>
      <c r="D17484" s="20" t="s">
        <v>106</v>
      </c>
      <c r="E17484" s="21"/>
      <c r="F17484" s="24">
        <v>6733.54</v>
      </c>
      <c r="G17484" s="23">
        <v>2.61</v>
      </c>
      <c r="H17484" s="20" t="s">
        <v>102</v>
      </c>
      <c r="I17484" s="20" t="s">
        <v>120</v>
      </c>
      <c r="J17484" s="20" t="s">
        <v>104</v>
      </c>
      <c r="K17484" s="21"/>
      <c r="L17484" s="20" t="s">
        <v>102</v>
      </c>
      <c r="M17484" s="20" t="s">
        <v>69</v>
      </c>
      <c r="N17484" s="23">
        <v>2.85</v>
      </c>
      <c r="O17484" s="21"/>
    </row>
    <row r="17485" spans="1:15" x14ac:dyDescent="0.25">
      <c r="A17485" s="20" t="s">
        <v>130</v>
      </c>
      <c r="B17485" s="20" t="s">
        <v>1466</v>
      </c>
      <c r="C17485" s="20" t="s">
        <v>116</v>
      </c>
      <c r="D17485" s="20" t="s">
        <v>106</v>
      </c>
      <c r="E17485" s="21"/>
      <c r="F17485" s="21"/>
      <c r="G17485" s="21"/>
      <c r="H17485" s="20" t="s">
        <v>102</v>
      </c>
      <c r="I17485" s="20" t="s">
        <v>120</v>
      </c>
      <c r="J17485" s="20" t="s">
        <v>104</v>
      </c>
      <c r="K17485" s="21"/>
      <c r="L17485" s="20" t="s">
        <v>102</v>
      </c>
      <c r="M17485" s="20" t="s">
        <v>62</v>
      </c>
      <c r="N17485" s="23">
        <v>416.67</v>
      </c>
      <c r="O17485" s="21"/>
    </row>
    <row r="17486" spans="1:15" x14ac:dyDescent="0.25">
      <c r="A17486" s="20" t="s">
        <v>130</v>
      </c>
      <c r="B17486" s="20" t="s">
        <v>1467</v>
      </c>
      <c r="C17486" s="20" t="s">
        <v>101</v>
      </c>
      <c r="D17486" s="20" t="s">
        <v>6</v>
      </c>
      <c r="E17486" s="21"/>
      <c r="F17486" s="24">
        <v>2110.9899999999998</v>
      </c>
      <c r="G17486" s="23">
        <v>1.69</v>
      </c>
      <c r="H17486" s="20" t="s">
        <v>102</v>
      </c>
      <c r="I17486" s="20" t="s">
        <v>120</v>
      </c>
      <c r="J17486" s="20" t="s">
        <v>104</v>
      </c>
      <c r="K17486" s="21"/>
      <c r="L17486" s="20" t="s">
        <v>102</v>
      </c>
      <c r="M17486" s="20" t="s">
        <v>45</v>
      </c>
      <c r="N17486" s="23">
        <v>35.19</v>
      </c>
      <c r="O17486" s="21"/>
    </row>
    <row r="17487" spans="1:15" x14ac:dyDescent="0.25">
      <c r="A17487" s="20" t="s">
        <v>130</v>
      </c>
      <c r="B17487" s="20" t="s">
        <v>1467</v>
      </c>
      <c r="C17487" s="20" t="s">
        <v>7</v>
      </c>
      <c r="D17487" s="20" t="s">
        <v>10</v>
      </c>
      <c r="E17487" s="21"/>
      <c r="F17487" s="23">
        <v>773.08</v>
      </c>
      <c r="G17487" s="23">
        <v>0.62</v>
      </c>
      <c r="H17487" s="20" t="s">
        <v>102</v>
      </c>
      <c r="I17487" s="20" t="s">
        <v>120</v>
      </c>
      <c r="J17487" s="20" t="s">
        <v>104</v>
      </c>
      <c r="K17487" s="21"/>
      <c r="L17487" s="20" t="s">
        <v>102</v>
      </c>
      <c r="M17487" s="20" t="s">
        <v>48</v>
      </c>
      <c r="N17487" s="23">
        <v>0.62</v>
      </c>
      <c r="O17487" s="21"/>
    </row>
    <row r="17488" spans="1:15" x14ac:dyDescent="0.25">
      <c r="A17488" s="20" t="s">
        <v>130</v>
      </c>
      <c r="B17488" s="20" t="s">
        <v>1467</v>
      </c>
      <c r="C17488" s="20" t="s">
        <v>105</v>
      </c>
      <c r="D17488" s="20" t="s">
        <v>106</v>
      </c>
      <c r="E17488" s="21"/>
      <c r="F17488" s="23">
        <v>232.55</v>
      </c>
      <c r="G17488" s="23">
        <v>0.19</v>
      </c>
      <c r="H17488" s="20" t="s">
        <v>102</v>
      </c>
      <c r="I17488" s="20" t="s">
        <v>120</v>
      </c>
      <c r="J17488" s="20" t="s">
        <v>104</v>
      </c>
      <c r="K17488" s="21"/>
      <c r="L17488" s="20" t="s">
        <v>102</v>
      </c>
      <c r="M17488" s="20" t="s">
        <v>82</v>
      </c>
      <c r="N17488" s="21"/>
      <c r="O17488" s="21"/>
    </row>
    <row r="17489" spans="1:15" x14ac:dyDescent="0.25">
      <c r="A17489" s="20" t="s">
        <v>130</v>
      </c>
      <c r="B17489" s="20" t="s">
        <v>1467</v>
      </c>
      <c r="C17489" s="20" t="s">
        <v>22</v>
      </c>
      <c r="D17489" s="20" t="s">
        <v>106</v>
      </c>
      <c r="E17489" s="21"/>
      <c r="F17489" s="21"/>
      <c r="G17489" s="21"/>
      <c r="H17489" s="20" t="s">
        <v>102</v>
      </c>
      <c r="I17489" s="20" t="s">
        <v>120</v>
      </c>
      <c r="J17489" s="20" t="s">
        <v>104</v>
      </c>
      <c r="K17489" s="21"/>
      <c r="L17489" s="20" t="s">
        <v>102</v>
      </c>
      <c r="M17489" s="20" t="s">
        <v>61</v>
      </c>
      <c r="N17489" s="24">
        <v>5910.59</v>
      </c>
      <c r="O17489" s="21"/>
    </row>
    <row r="17490" spans="1:15" x14ac:dyDescent="0.25">
      <c r="A17490" s="20" t="s">
        <v>130</v>
      </c>
      <c r="B17490" s="20" t="s">
        <v>1467</v>
      </c>
      <c r="C17490" s="20" t="s">
        <v>107</v>
      </c>
      <c r="D17490" s="20" t="s">
        <v>106</v>
      </c>
      <c r="E17490" s="21"/>
      <c r="F17490" s="23">
        <v>834.66</v>
      </c>
      <c r="G17490" s="23">
        <v>0.67</v>
      </c>
      <c r="H17490" s="20" t="s">
        <v>102</v>
      </c>
      <c r="I17490" s="20" t="s">
        <v>120</v>
      </c>
      <c r="J17490" s="20" t="s">
        <v>104</v>
      </c>
      <c r="K17490" s="21"/>
      <c r="L17490" s="20" t="s">
        <v>102</v>
      </c>
      <c r="M17490" s="20" t="s">
        <v>65</v>
      </c>
      <c r="N17490" s="23">
        <v>0.84</v>
      </c>
      <c r="O17490" s="21"/>
    </row>
    <row r="17491" spans="1:15" x14ac:dyDescent="0.25">
      <c r="A17491" s="20" t="s">
        <v>130</v>
      </c>
      <c r="B17491" s="20" t="s">
        <v>1467</v>
      </c>
      <c r="C17491" s="20" t="s">
        <v>214</v>
      </c>
      <c r="D17491" s="20" t="s">
        <v>106</v>
      </c>
      <c r="E17491" s="21"/>
      <c r="F17491" s="23">
        <v>482.98</v>
      </c>
      <c r="G17491" s="23">
        <v>0.39</v>
      </c>
      <c r="H17491" s="20" t="s">
        <v>102</v>
      </c>
      <c r="I17491" s="20" t="s">
        <v>120</v>
      </c>
      <c r="J17491" s="20" t="s">
        <v>104</v>
      </c>
      <c r="K17491" s="21"/>
      <c r="L17491" s="20" t="s">
        <v>102</v>
      </c>
      <c r="M17491" s="20" t="s">
        <v>64</v>
      </c>
      <c r="N17491" s="21"/>
      <c r="O17491" s="21"/>
    </row>
    <row r="17492" spans="1:15" x14ac:dyDescent="0.25">
      <c r="A17492" s="20" t="s">
        <v>130</v>
      </c>
      <c r="B17492" s="20" t="s">
        <v>1467</v>
      </c>
      <c r="C17492" s="20" t="s">
        <v>139</v>
      </c>
      <c r="D17492" s="20" t="s">
        <v>109</v>
      </c>
      <c r="E17492" s="25">
        <v>3</v>
      </c>
      <c r="F17492" s="24">
        <v>2327.04</v>
      </c>
      <c r="G17492" s="23">
        <v>1.87</v>
      </c>
      <c r="H17492" s="20" t="s">
        <v>102</v>
      </c>
      <c r="I17492" s="20" t="s">
        <v>120</v>
      </c>
      <c r="J17492" s="20" t="s">
        <v>104</v>
      </c>
      <c r="K17492" s="21"/>
      <c r="L17492" s="20" t="s">
        <v>102</v>
      </c>
      <c r="M17492" s="20" t="s">
        <v>53</v>
      </c>
      <c r="N17492" s="23">
        <v>0.24</v>
      </c>
      <c r="O17492" s="21"/>
    </row>
    <row r="17493" spans="1:15" x14ac:dyDescent="0.25">
      <c r="A17493" s="20" t="s">
        <v>130</v>
      </c>
      <c r="B17493" s="20" t="s">
        <v>1467</v>
      </c>
      <c r="C17493" s="20" t="s">
        <v>141</v>
      </c>
      <c r="D17493" s="20" t="s">
        <v>109</v>
      </c>
      <c r="E17493" s="25">
        <v>1</v>
      </c>
      <c r="F17493" s="23">
        <v>85.39</v>
      </c>
      <c r="G17493" s="23">
        <v>7.0000000000000007E-2</v>
      </c>
      <c r="H17493" s="20" t="s">
        <v>102</v>
      </c>
      <c r="I17493" s="20" t="s">
        <v>120</v>
      </c>
      <c r="J17493" s="20" t="s">
        <v>104</v>
      </c>
      <c r="K17493" s="21"/>
      <c r="L17493" s="20" t="s">
        <v>102</v>
      </c>
      <c r="M17493" s="20" t="s">
        <v>49</v>
      </c>
      <c r="N17493" s="23">
        <v>0.77</v>
      </c>
      <c r="O17493" s="21"/>
    </row>
    <row r="17494" spans="1:15" x14ac:dyDescent="0.25">
      <c r="A17494" s="20" t="s">
        <v>130</v>
      </c>
      <c r="B17494" s="20" t="s">
        <v>1467</v>
      </c>
      <c r="C17494" s="20" t="s">
        <v>111</v>
      </c>
      <c r="D17494" s="20" t="s">
        <v>106</v>
      </c>
      <c r="E17494" s="21"/>
      <c r="F17494" s="23">
        <v>511.23</v>
      </c>
      <c r="G17494" s="23">
        <v>0.41</v>
      </c>
      <c r="H17494" s="20" t="s">
        <v>102</v>
      </c>
      <c r="I17494" s="20" t="s">
        <v>120</v>
      </c>
      <c r="J17494" s="20" t="s">
        <v>104</v>
      </c>
      <c r="K17494" s="21"/>
      <c r="L17494" s="20" t="s">
        <v>102</v>
      </c>
      <c r="M17494" s="20" t="s">
        <v>56</v>
      </c>
      <c r="N17494" s="23">
        <v>0.41</v>
      </c>
      <c r="O17494" s="21"/>
    </row>
    <row r="17495" spans="1:15" x14ac:dyDescent="0.25">
      <c r="A17495" s="20" t="s">
        <v>130</v>
      </c>
      <c r="B17495" s="20" t="s">
        <v>1467</v>
      </c>
      <c r="C17495" s="20" t="s">
        <v>112</v>
      </c>
      <c r="D17495" s="20" t="s">
        <v>113</v>
      </c>
      <c r="E17495" s="25">
        <v>1</v>
      </c>
      <c r="F17495" s="26">
        <v>71.7</v>
      </c>
      <c r="G17495" s="23">
        <v>0.06</v>
      </c>
      <c r="H17495" s="20" t="s">
        <v>102</v>
      </c>
      <c r="I17495" s="20" t="s">
        <v>120</v>
      </c>
      <c r="J17495" s="20" t="s">
        <v>104</v>
      </c>
      <c r="K17495" s="21"/>
      <c r="L17495" s="20" t="s">
        <v>102</v>
      </c>
      <c r="M17495" s="20" t="s">
        <v>58</v>
      </c>
      <c r="N17495" s="23">
        <v>0.69</v>
      </c>
      <c r="O17495" s="21"/>
    </row>
    <row r="17496" spans="1:15" x14ac:dyDescent="0.25">
      <c r="A17496" s="20" t="s">
        <v>130</v>
      </c>
      <c r="B17496" s="20" t="s">
        <v>1467</v>
      </c>
      <c r="C17496" s="20" t="s">
        <v>114</v>
      </c>
      <c r="D17496" s="20" t="s">
        <v>106</v>
      </c>
      <c r="E17496" s="21"/>
      <c r="F17496" s="24">
        <v>2619.7399999999998</v>
      </c>
      <c r="G17496" s="26">
        <v>2.1</v>
      </c>
      <c r="H17496" s="20" t="s">
        <v>102</v>
      </c>
      <c r="I17496" s="20" t="s">
        <v>120</v>
      </c>
      <c r="J17496" s="20" t="s">
        <v>104</v>
      </c>
      <c r="K17496" s="21"/>
      <c r="L17496" s="20" t="s">
        <v>102</v>
      </c>
      <c r="M17496" s="20" t="s">
        <v>69</v>
      </c>
      <c r="N17496" s="23">
        <v>2.85</v>
      </c>
      <c r="O17496" s="21"/>
    </row>
    <row r="17497" spans="1:15" x14ac:dyDescent="0.25">
      <c r="A17497" s="20" t="s">
        <v>130</v>
      </c>
      <c r="B17497" s="20" t="s">
        <v>1467</v>
      </c>
      <c r="C17497" s="20" t="s">
        <v>116</v>
      </c>
      <c r="D17497" s="20" t="s">
        <v>106</v>
      </c>
      <c r="E17497" s="21"/>
      <c r="F17497" s="21"/>
      <c r="G17497" s="21"/>
      <c r="H17497" s="20" t="s">
        <v>102</v>
      </c>
      <c r="I17497" s="20" t="s">
        <v>120</v>
      </c>
      <c r="J17497" s="20" t="s">
        <v>104</v>
      </c>
      <c r="K17497" s="21"/>
      <c r="L17497" s="20" t="s">
        <v>102</v>
      </c>
      <c r="M17497" s="20" t="s">
        <v>62</v>
      </c>
      <c r="N17497" s="23">
        <v>416.67</v>
      </c>
      <c r="O17497" s="21"/>
    </row>
    <row r="17498" spans="1:15" x14ac:dyDescent="0.25">
      <c r="A17498" s="20" t="s">
        <v>130</v>
      </c>
      <c r="B17498" s="20" t="s">
        <v>1468</v>
      </c>
      <c r="C17498" s="20" t="s">
        <v>101</v>
      </c>
      <c r="D17498" s="20" t="s">
        <v>6</v>
      </c>
      <c r="E17498" s="21"/>
      <c r="F17498" s="23">
        <v>738.85</v>
      </c>
      <c r="G17498" s="23">
        <v>1.96</v>
      </c>
      <c r="H17498" s="20" t="s">
        <v>102</v>
      </c>
      <c r="I17498" s="20" t="s">
        <v>120</v>
      </c>
      <c r="J17498" s="20" t="s">
        <v>104</v>
      </c>
      <c r="K17498" s="21"/>
      <c r="L17498" s="20" t="s">
        <v>102</v>
      </c>
      <c r="M17498" s="20" t="s">
        <v>45</v>
      </c>
      <c r="N17498" s="23">
        <v>35.19</v>
      </c>
      <c r="O17498" s="21"/>
    </row>
    <row r="17499" spans="1:15" x14ac:dyDescent="0.25">
      <c r="A17499" s="20" t="s">
        <v>130</v>
      </c>
      <c r="B17499" s="20" t="s">
        <v>1468</v>
      </c>
      <c r="C17499" s="20" t="s">
        <v>7</v>
      </c>
      <c r="D17499" s="20" t="s">
        <v>10</v>
      </c>
      <c r="E17499" s="21"/>
      <c r="F17499" s="23">
        <v>233.74</v>
      </c>
      <c r="G17499" s="23">
        <v>0.62</v>
      </c>
      <c r="H17499" s="20" t="s">
        <v>102</v>
      </c>
      <c r="I17499" s="20" t="s">
        <v>120</v>
      </c>
      <c r="J17499" s="20" t="s">
        <v>104</v>
      </c>
      <c r="K17499" s="21"/>
      <c r="L17499" s="20" t="s">
        <v>102</v>
      </c>
      <c r="M17499" s="20" t="s">
        <v>48</v>
      </c>
      <c r="N17499" s="23">
        <v>0.62</v>
      </c>
      <c r="O17499" s="21"/>
    </row>
    <row r="17500" spans="1:15" x14ac:dyDescent="0.25">
      <c r="A17500" s="20" t="s">
        <v>130</v>
      </c>
      <c r="B17500" s="20" t="s">
        <v>1468</v>
      </c>
      <c r="C17500" s="20" t="s">
        <v>105</v>
      </c>
      <c r="D17500" s="20" t="s">
        <v>106</v>
      </c>
      <c r="E17500" s="21"/>
      <c r="F17500" s="25">
        <v>80</v>
      </c>
      <c r="G17500" s="23">
        <v>0.21</v>
      </c>
      <c r="H17500" s="20" t="s">
        <v>102</v>
      </c>
      <c r="I17500" s="20" t="s">
        <v>120</v>
      </c>
      <c r="J17500" s="20" t="s">
        <v>104</v>
      </c>
      <c r="K17500" s="21"/>
      <c r="L17500" s="20" t="s">
        <v>102</v>
      </c>
      <c r="M17500" s="20" t="s">
        <v>82</v>
      </c>
      <c r="N17500" s="21"/>
      <c r="O17500" s="21"/>
    </row>
    <row r="17501" spans="1:15" x14ac:dyDescent="0.25">
      <c r="A17501" s="20" t="s">
        <v>130</v>
      </c>
      <c r="B17501" s="20" t="s">
        <v>1468</v>
      </c>
      <c r="C17501" s="20" t="s">
        <v>22</v>
      </c>
      <c r="D17501" s="20" t="s">
        <v>106</v>
      </c>
      <c r="E17501" s="21"/>
      <c r="F17501" s="21"/>
      <c r="G17501" s="21"/>
      <c r="H17501" s="20" t="s">
        <v>102</v>
      </c>
      <c r="I17501" s="20" t="s">
        <v>120</v>
      </c>
      <c r="J17501" s="20" t="s">
        <v>104</v>
      </c>
      <c r="K17501" s="21"/>
      <c r="L17501" s="20" t="s">
        <v>102</v>
      </c>
      <c r="M17501" s="20" t="s">
        <v>61</v>
      </c>
      <c r="N17501" s="24">
        <v>5910.59</v>
      </c>
      <c r="O17501" s="21"/>
    </row>
    <row r="17502" spans="1:15" x14ac:dyDescent="0.25">
      <c r="A17502" s="20" t="s">
        <v>130</v>
      </c>
      <c r="B17502" s="20" t="s">
        <v>1468</v>
      </c>
      <c r="C17502" s="20" t="s">
        <v>107</v>
      </c>
      <c r="D17502" s="20" t="s">
        <v>106</v>
      </c>
      <c r="E17502" s="21"/>
      <c r="F17502" s="21"/>
      <c r="G17502" s="21"/>
      <c r="H17502" s="20" t="s">
        <v>102</v>
      </c>
      <c r="I17502" s="20" t="s">
        <v>120</v>
      </c>
      <c r="J17502" s="20" t="s">
        <v>104</v>
      </c>
      <c r="K17502" s="21"/>
      <c r="L17502" s="20" t="s">
        <v>102</v>
      </c>
      <c r="M17502" s="20" t="s">
        <v>65</v>
      </c>
      <c r="N17502" s="23">
        <v>0.84</v>
      </c>
      <c r="O17502" s="21"/>
    </row>
    <row r="17503" spans="1:15" x14ac:dyDescent="0.25">
      <c r="A17503" s="20" t="s">
        <v>130</v>
      </c>
      <c r="B17503" s="20" t="s">
        <v>1468</v>
      </c>
      <c r="C17503" s="20" t="s">
        <v>214</v>
      </c>
      <c r="D17503" s="20" t="s">
        <v>106</v>
      </c>
      <c r="E17503" s="21"/>
      <c r="F17503" s="23">
        <v>120.74</v>
      </c>
      <c r="G17503" s="23">
        <v>0.32</v>
      </c>
      <c r="H17503" s="20" t="s">
        <v>102</v>
      </c>
      <c r="I17503" s="20" t="s">
        <v>120</v>
      </c>
      <c r="J17503" s="20" t="s">
        <v>104</v>
      </c>
      <c r="K17503" s="21"/>
      <c r="L17503" s="20" t="s">
        <v>102</v>
      </c>
      <c r="M17503" s="20" t="s">
        <v>64</v>
      </c>
      <c r="N17503" s="21"/>
      <c r="O17503" s="21"/>
    </row>
    <row r="17504" spans="1:15" x14ac:dyDescent="0.25">
      <c r="A17504" s="20" t="s">
        <v>130</v>
      </c>
      <c r="B17504" s="20" t="s">
        <v>1468</v>
      </c>
      <c r="C17504" s="20" t="s">
        <v>139</v>
      </c>
      <c r="D17504" s="20" t="s">
        <v>109</v>
      </c>
      <c r="E17504" s="25">
        <v>5</v>
      </c>
      <c r="F17504" s="22">
        <v>2766.6</v>
      </c>
      <c r="G17504" s="23">
        <v>7.34</v>
      </c>
      <c r="H17504" s="20" t="s">
        <v>102</v>
      </c>
      <c r="I17504" s="20" t="s">
        <v>120</v>
      </c>
      <c r="J17504" s="20" t="s">
        <v>104</v>
      </c>
      <c r="K17504" s="21"/>
      <c r="L17504" s="20" t="s">
        <v>102</v>
      </c>
      <c r="M17504" s="20" t="s">
        <v>53</v>
      </c>
      <c r="N17504" s="23">
        <v>0.24</v>
      </c>
      <c r="O17504" s="21"/>
    </row>
    <row r="17505" spans="1:15" x14ac:dyDescent="0.25">
      <c r="A17505" s="20" t="s">
        <v>130</v>
      </c>
      <c r="B17505" s="20" t="s">
        <v>1468</v>
      </c>
      <c r="C17505" s="20" t="s">
        <v>141</v>
      </c>
      <c r="D17505" s="20" t="s">
        <v>109</v>
      </c>
      <c r="E17505" s="25">
        <v>2</v>
      </c>
      <c r="F17505" s="23">
        <v>52.21</v>
      </c>
      <c r="G17505" s="23">
        <v>0.14000000000000001</v>
      </c>
      <c r="H17505" s="20" t="s">
        <v>102</v>
      </c>
      <c r="I17505" s="20" t="s">
        <v>120</v>
      </c>
      <c r="J17505" s="20" t="s">
        <v>104</v>
      </c>
      <c r="K17505" s="21"/>
      <c r="L17505" s="20" t="s">
        <v>102</v>
      </c>
      <c r="M17505" s="20" t="s">
        <v>49</v>
      </c>
      <c r="N17505" s="23">
        <v>0.77</v>
      </c>
      <c r="O17505" s="21"/>
    </row>
    <row r="17506" spans="1:15" x14ac:dyDescent="0.25">
      <c r="A17506" s="20" t="s">
        <v>130</v>
      </c>
      <c r="B17506" s="20" t="s">
        <v>1468</v>
      </c>
      <c r="C17506" s="20" t="s">
        <v>111</v>
      </c>
      <c r="D17506" s="20" t="s">
        <v>106</v>
      </c>
      <c r="E17506" s="21"/>
      <c r="F17506" s="23">
        <v>154.57</v>
      </c>
      <c r="G17506" s="23">
        <v>0.41</v>
      </c>
      <c r="H17506" s="20" t="s">
        <v>102</v>
      </c>
      <c r="I17506" s="20" t="s">
        <v>120</v>
      </c>
      <c r="J17506" s="20" t="s">
        <v>104</v>
      </c>
      <c r="K17506" s="21"/>
      <c r="L17506" s="20" t="s">
        <v>102</v>
      </c>
      <c r="M17506" s="20" t="s">
        <v>56</v>
      </c>
      <c r="N17506" s="23">
        <v>0.41</v>
      </c>
      <c r="O17506" s="21"/>
    </row>
    <row r="17507" spans="1:15" x14ac:dyDescent="0.25">
      <c r="A17507" s="20" t="s">
        <v>130</v>
      </c>
      <c r="B17507" s="20" t="s">
        <v>1468</v>
      </c>
      <c r="C17507" s="20" t="s">
        <v>112</v>
      </c>
      <c r="D17507" s="20" t="s">
        <v>113</v>
      </c>
      <c r="E17507" s="25">
        <v>1</v>
      </c>
      <c r="F17507" s="23">
        <v>21.68</v>
      </c>
      <c r="G17507" s="23">
        <v>0.06</v>
      </c>
      <c r="H17507" s="20" t="s">
        <v>102</v>
      </c>
      <c r="I17507" s="20" t="s">
        <v>120</v>
      </c>
      <c r="J17507" s="20" t="s">
        <v>104</v>
      </c>
      <c r="K17507" s="21"/>
      <c r="L17507" s="20" t="s">
        <v>102</v>
      </c>
      <c r="M17507" s="20" t="s">
        <v>58</v>
      </c>
      <c r="N17507" s="23">
        <v>0.69</v>
      </c>
      <c r="O17507" s="21"/>
    </row>
    <row r="17508" spans="1:15" x14ac:dyDescent="0.25">
      <c r="A17508" s="20" t="s">
        <v>130</v>
      </c>
      <c r="B17508" s="20" t="s">
        <v>1468</v>
      </c>
      <c r="C17508" s="20" t="s">
        <v>114</v>
      </c>
      <c r="D17508" s="20" t="s">
        <v>106</v>
      </c>
      <c r="E17508" s="21"/>
      <c r="F17508" s="23">
        <v>803.01</v>
      </c>
      <c r="G17508" s="23">
        <v>2.13</v>
      </c>
      <c r="H17508" s="20" t="s">
        <v>102</v>
      </c>
      <c r="I17508" s="20" t="s">
        <v>120</v>
      </c>
      <c r="J17508" s="20" t="s">
        <v>104</v>
      </c>
      <c r="K17508" s="21"/>
      <c r="L17508" s="20" t="s">
        <v>102</v>
      </c>
      <c r="M17508" s="20" t="s">
        <v>69</v>
      </c>
      <c r="N17508" s="23">
        <v>2.85</v>
      </c>
      <c r="O17508" s="21"/>
    </row>
    <row r="17509" spans="1:15" x14ac:dyDescent="0.25">
      <c r="A17509" s="20" t="s">
        <v>130</v>
      </c>
      <c r="B17509" s="20" t="s">
        <v>1468</v>
      </c>
      <c r="C17509" s="20" t="s">
        <v>116</v>
      </c>
      <c r="D17509" s="20" t="s">
        <v>106</v>
      </c>
      <c r="E17509" s="21"/>
      <c r="F17509" s="21"/>
      <c r="G17509" s="21"/>
      <c r="H17509" s="20" t="s">
        <v>102</v>
      </c>
      <c r="I17509" s="20" t="s">
        <v>120</v>
      </c>
      <c r="J17509" s="20" t="s">
        <v>104</v>
      </c>
      <c r="K17509" s="21"/>
      <c r="L17509" s="20" t="s">
        <v>102</v>
      </c>
      <c r="M17509" s="20" t="s">
        <v>62</v>
      </c>
      <c r="N17509" s="23">
        <v>416.67</v>
      </c>
      <c r="O17509" s="21"/>
    </row>
    <row r="17510" spans="1:15" x14ac:dyDescent="0.25">
      <c r="A17510" s="20" t="s">
        <v>130</v>
      </c>
      <c r="B17510" s="20" t="s">
        <v>1469</v>
      </c>
      <c r="C17510" s="20" t="s">
        <v>101</v>
      </c>
      <c r="D17510" s="20" t="s">
        <v>6</v>
      </c>
      <c r="E17510" s="21"/>
      <c r="F17510" s="22">
        <v>5418.2</v>
      </c>
      <c r="G17510" s="23">
        <v>1.33</v>
      </c>
      <c r="H17510" s="20" t="s">
        <v>102</v>
      </c>
      <c r="I17510" s="20" t="s">
        <v>120</v>
      </c>
      <c r="J17510" s="20" t="s">
        <v>104</v>
      </c>
      <c r="K17510" s="21"/>
      <c r="L17510" s="20" t="s">
        <v>102</v>
      </c>
      <c r="M17510" s="20" t="s">
        <v>45</v>
      </c>
      <c r="N17510" s="23">
        <v>35.19</v>
      </c>
      <c r="O17510" s="21"/>
    </row>
    <row r="17511" spans="1:15" x14ac:dyDescent="0.25">
      <c r="A17511" s="20" t="s">
        <v>130</v>
      </c>
      <c r="B17511" s="20" t="s">
        <v>1469</v>
      </c>
      <c r="C17511" s="20" t="s">
        <v>7</v>
      </c>
      <c r="D17511" s="20" t="s">
        <v>10</v>
      </c>
      <c r="E17511" s="21"/>
      <c r="F17511" s="24">
        <v>2520.2399999999998</v>
      </c>
      <c r="G17511" s="23">
        <v>0.62</v>
      </c>
      <c r="H17511" s="20" t="s">
        <v>102</v>
      </c>
      <c r="I17511" s="20" t="s">
        <v>120</v>
      </c>
      <c r="J17511" s="20" t="s">
        <v>104</v>
      </c>
      <c r="K17511" s="21"/>
      <c r="L17511" s="20" t="s">
        <v>102</v>
      </c>
      <c r="M17511" s="20" t="s">
        <v>48</v>
      </c>
      <c r="N17511" s="23">
        <v>0.62</v>
      </c>
      <c r="O17511" s="21"/>
    </row>
    <row r="17512" spans="1:15" x14ac:dyDescent="0.25">
      <c r="A17512" s="20" t="s">
        <v>130</v>
      </c>
      <c r="B17512" s="20" t="s">
        <v>1469</v>
      </c>
      <c r="C17512" s="20" t="s">
        <v>105</v>
      </c>
      <c r="D17512" s="20" t="s">
        <v>106</v>
      </c>
      <c r="E17512" s="21"/>
      <c r="F17512" s="23">
        <v>761.98</v>
      </c>
      <c r="G17512" s="23">
        <v>0.19</v>
      </c>
      <c r="H17512" s="20" t="s">
        <v>102</v>
      </c>
      <c r="I17512" s="20" t="s">
        <v>120</v>
      </c>
      <c r="J17512" s="20" t="s">
        <v>104</v>
      </c>
      <c r="K17512" s="21"/>
      <c r="L17512" s="20" t="s">
        <v>102</v>
      </c>
      <c r="M17512" s="20" t="s">
        <v>82</v>
      </c>
      <c r="N17512" s="21"/>
      <c r="O17512" s="21"/>
    </row>
    <row r="17513" spans="1:15" x14ac:dyDescent="0.25">
      <c r="A17513" s="20" t="s">
        <v>130</v>
      </c>
      <c r="B17513" s="20" t="s">
        <v>1469</v>
      </c>
      <c r="C17513" s="20" t="s">
        <v>22</v>
      </c>
      <c r="D17513" s="20" t="s">
        <v>106</v>
      </c>
      <c r="E17513" s="21"/>
      <c r="F17513" s="24">
        <v>11821.18</v>
      </c>
      <c r="G17513" s="23">
        <v>2.91</v>
      </c>
      <c r="H17513" s="20" t="s">
        <v>102</v>
      </c>
      <c r="I17513" s="20" t="s">
        <v>120</v>
      </c>
      <c r="J17513" s="20" t="s">
        <v>104</v>
      </c>
      <c r="K17513" s="21"/>
      <c r="L17513" s="20" t="s">
        <v>102</v>
      </c>
      <c r="M17513" s="20" t="s">
        <v>61</v>
      </c>
      <c r="N17513" s="24">
        <v>5910.59</v>
      </c>
      <c r="O17513" s="21"/>
    </row>
    <row r="17514" spans="1:15" x14ac:dyDescent="0.25">
      <c r="A17514" s="20" t="s">
        <v>130</v>
      </c>
      <c r="B17514" s="20" t="s">
        <v>1469</v>
      </c>
      <c r="C17514" s="20" t="s">
        <v>107</v>
      </c>
      <c r="D17514" s="20" t="s">
        <v>106</v>
      </c>
      <c r="E17514" s="21"/>
      <c r="F17514" s="24">
        <v>1313.72</v>
      </c>
      <c r="G17514" s="23">
        <v>0.32</v>
      </c>
      <c r="H17514" s="20" t="s">
        <v>102</v>
      </c>
      <c r="I17514" s="20" t="s">
        <v>120</v>
      </c>
      <c r="J17514" s="20" t="s">
        <v>104</v>
      </c>
      <c r="K17514" s="21"/>
      <c r="L17514" s="20" t="s">
        <v>102</v>
      </c>
      <c r="M17514" s="20" t="s">
        <v>65</v>
      </c>
      <c r="N17514" s="23">
        <v>0.84</v>
      </c>
      <c r="O17514" s="21"/>
    </row>
    <row r="17515" spans="1:15" x14ac:dyDescent="0.25">
      <c r="A17515" s="20" t="s">
        <v>130</v>
      </c>
      <c r="B17515" s="20" t="s">
        <v>1469</v>
      </c>
      <c r="C17515" s="20" t="s">
        <v>214</v>
      </c>
      <c r="D17515" s="20" t="s">
        <v>106</v>
      </c>
      <c r="E17515" s="21"/>
      <c r="F17515" s="24">
        <v>1056.51</v>
      </c>
      <c r="G17515" s="23">
        <v>0.26</v>
      </c>
      <c r="H17515" s="20" t="s">
        <v>102</v>
      </c>
      <c r="I17515" s="20" t="s">
        <v>120</v>
      </c>
      <c r="J17515" s="20" t="s">
        <v>104</v>
      </c>
      <c r="K17515" s="21"/>
      <c r="L17515" s="20" t="s">
        <v>102</v>
      </c>
      <c r="M17515" s="20" t="s">
        <v>64</v>
      </c>
      <c r="N17515" s="21"/>
      <c r="O17515" s="21"/>
    </row>
    <row r="17516" spans="1:15" x14ac:dyDescent="0.25">
      <c r="A17516" s="20" t="s">
        <v>130</v>
      </c>
      <c r="B17516" s="20" t="s">
        <v>1469</v>
      </c>
      <c r="C17516" s="20" t="s">
        <v>139</v>
      </c>
      <c r="D17516" s="20" t="s">
        <v>109</v>
      </c>
      <c r="E17516" s="25">
        <v>9</v>
      </c>
      <c r="F17516" s="22">
        <v>8931.6</v>
      </c>
      <c r="G17516" s="26">
        <v>2.2000000000000002</v>
      </c>
      <c r="H17516" s="20" t="s">
        <v>102</v>
      </c>
      <c r="I17516" s="20" t="s">
        <v>120</v>
      </c>
      <c r="J17516" s="20" t="s">
        <v>104</v>
      </c>
      <c r="K17516" s="21"/>
      <c r="L17516" s="20" t="s">
        <v>102</v>
      </c>
      <c r="M17516" s="20" t="s">
        <v>53</v>
      </c>
      <c r="N17516" s="23">
        <v>0.24</v>
      </c>
      <c r="O17516" s="21"/>
    </row>
    <row r="17517" spans="1:15" x14ac:dyDescent="0.25">
      <c r="A17517" s="20" t="s">
        <v>130</v>
      </c>
      <c r="B17517" s="20" t="s">
        <v>1469</v>
      </c>
      <c r="C17517" s="20" t="s">
        <v>141</v>
      </c>
      <c r="D17517" s="20" t="s">
        <v>109</v>
      </c>
      <c r="E17517" s="25">
        <v>4</v>
      </c>
      <c r="F17517" s="24">
        <v>2670.98</v>
      </c>
      <c r="G17517" s="23">
        <v>0.66</v>
      </c>
      <c r="H17517" s="20" t="s">
        <v>102</v>
      </c>
      <c r="I17517" s="20" t="s">
        <v>120</v>
      </c>
      <c r="J17517" s="20" t="s">
        <v>104</v>
      </c>
      <c r="K17517" s="21"/>
      <c r="L17517" s="20" t="s">
        <v>102</v>
      </c>
      <c r="M17517" s="20" t="s">
        <v>49</v>
      </c>
      <c r="N17517" s="23">
        <v>0.77</v>
      </c>
      <c r="O17517" s="21"/>
    </row>
    <row r="17518" spans="1:15" x14ac:dyDescent="0.25">
      <c r="A17518" s="20" t="s">
        <v>130</v>
      </c>
      <c r="B17518" s="20" t="s">
        <v>1469</v>
      </c>
      <c r="C17518" s="20" t="s">
        <v>111</v>
      </c>
      <c r="D17518" s="20" t="s">
        <v>106</v>
      </c>
      <c r="E17518" s="21"/>
      <c r="F17518" s="24">
        <v>1666.61</v>
      </c>
      <c r="G17518" s="23">
        <v>0.41</v>
      </c>
      <c r="H17518" s="20" t="s">
        <v>102</v>
      </c>
      <c r="I17518" s="20" t="s">
        <v>120</v>
      </c>
      <c r="J17518" s="20" t="s">
        <v>104</v>
      </c>
      <c r="K17518" s="21"/>
      <c r="L17518" s="20" t="s">
        <v>102</v>
      </c>
      <c r="M17518" s="20" t="s">
        <v>56</v>
      </c>
      <c r="N17518" s="23">
        <v>0.41</v>
      </c>
      <c r="O17518" s="21"/>
    </row>
    <row r="17519" spans="1:15" x14ac:dyDescent="0.25">
      <c r="A17519" s="20" t="s">
        <v>130</v>
      </c>
      <c r="B17519" s="20" t="s">
        <v>1469</v>
      </c>
      <c r="C17519" s="20" t="s">
        <v>112</v>
      </c>
      <c r="D17519" s="20" t="s">
        <v>113</v>
      </c>
      <c r="E17519" s="25">
        <v>1</v>
      </c>
      <c r="F17519" s="23">
        <v>233.73</v>
      </c>
      <c r="G17519" s="23">
        <v>0.06</v>
      </c>
      <c r="H17519" s="20" t="s">
        <v>102</v>
      </c>
      <c r="I17519" s="20" t="s">
        <v>120</v>
      </c>
      <c r="J17519" s="20" t="s">
        <v>104</v>
      </c>
      <c r="K17519" s="21"/>
      <c r="L17519" s="20" t="s">
        <v>102</v>
      </c>
      <c r="M17519" s="20" t="s">
        <v>58</v>
      </c>
      <c r="N17519" s="23">
        <v>0.69</v>
      </c>
      <c r="O17519" s="21"/>
    </row>
    <row r="17520" spans="1:15" x14ac:dyDescent="0.25">
      <c r="A17520" s="20" t="s">
        <v>130</v>
      </c>
      <c r="B17520" s="20" t="s">
        <v>1469</v>
      </c>
      <c r="C17520" s="20" t="s">
        <v>114</v>
      </c>
      <c r="D17520" s="20" t="s">
        <v>106</v>
      </c>
      <c r="E17520" s="21"/>
      <c r="F17520" s="24">
        <v>9247.65</v>
      </c>
      <c r="G17520" s="23">
        <v>2.2799999999999998</v>
      </c>
      <c r="H17520" s="20" t="s">
        <v>102</v>
      </c>
      <c r="I17520" s="20" t="s">
        <v>120</v>
      </c>
      <c r="J17520" s="20" t="s">
        <v>104</v>
      </c>
      <c r="K17520" s="21"/>
      <c r="L17520" s="20" t="s">
        <v>102</v>
      </c>
      <c r="M17520" s="20" t="s">
        <v>69</v>
      </c>
      <c r="N17520" s="23">
        <v>2.85</v>
      </c>
      <c r="O17520" s="21"/>
    </row>
    <row r="17521" spans="1:15" x14ac:dyDescent="0.25">
      <c r="A17521" s="20" t="s">
        <v>130</v>
      </c>
      <c r="B17521" s="20" t="s">
        <v>1469</v>
      </c>
      <c r="C17521" s="20" t="s">
        <v>116</v>
      </c>
      <c r="D17521" s="20" t="s">
        <v>106</v>
      </c>
      <c r="E17521" s="21"/>
      <c r="F17521" s="23">
        <v>833.34</v>
      </c>
      <c r="G17521" s="23">
        <v>0.21</v>
      </c>
      <c r="H17521" s="20" t="s">
        <v>102</v>
      </c>
      <c r="I17521" s="20" t="s">
        <v>120</v>
      </c>
      <c r="J17521" s="20" t="s">
        <v>104</v>
      </c>
      <c r="K17521" s="21"/>
      <c r="L17521" s="20" t="s">
        <v>102</v>
      </c>
      <c r="M17521" s="20" t="s">
        <v>62</v>
      </c>
      <c r="N17521" s="23">
        <v>416.67</v>
      </c>
      <c r="O17521" s="21"/>
    </row>
    <row r="17522" spans="1:15" x14ac:dyDescent="0.25">
      <c r="A17522" s="20" t="s">
        <v>130</v>
      </c>
      <c r="B17522" s="20" t="s">
        <v>1470</v>
      </c>
      <c r="C17522" s="20" t="s">
        <v>101</v>
      </c>
      <c r="D17522" s="20" t="s">
        <v>6</v>
      </c>
      <c r="E17522" s="21"/>
      <c r="F17522" s="24">
        <v>4221.97</v>
      </c>
      <c r="G17522" s="26">
        <v>2.1</v>
      </c>
      <c r="H17522" s="20" t="s">
        <v>102</v>
      </c>
      <c r="I17522" s="20" t="s">
        <v>120</v>
      </c>
      <c r="J17522" s="20" t="s">
        <v>104</v>
      </c>
      <c r="K17522" s="21"/>
      <c r="L17522" s="20" t="s">
        <v>102</v>
      </c>
      <c r="M17522" s="20" t="s">
        <v>45</v>
      </c>
      <c r="N17522" s="23">
        <v>35.19</v>
      </c>
      <c r="O17522" s="21"/>
    </row>
    <row r="17523" spans="1:15" x14ac:dyDescent="0.25">
      <c r="A17523" s="20" t="s">
        <v>130</v>
      </c>
      <c r="B17523" s="20" t="s">
        <v>1470</v>
      </c>
      <c r="C17523" s="20" t="s">
        <v>7</v>
      </c>
      <c r="D17523" s="20" t="s">
        <v>10</v>
      </c>
      <c r="E17523" s="21"/>
      <c r="F17523" s="22">
        <v>1248.8</v>
      </c>
      <c r="G17523" s="23">
        <v>0.62</v>
      </c>
      <c r="H17523" s="20" t="s">
        <v>102</v>
      </c>
      <c r="I17523" s="20" t="s">
        <v>120</v>
      </c>
      <c r="J17523" s="20" t="s">
        <v>104</v>
      </c>
      <c r="K17523" s="21"/>
      <c r="L17523" s="20" t="s">
        <v>102</v>
      </c>
      <c r="M17523" s="20" t="s">
        <v>48</v>
      </c>
      <c r="N17523" s="23">
        <v>0.62</v>
      </c>
      <c r="O17523" s="21"/>
    </row>
    <row r="17524" spans="1:15" x14ac:dyDescent="0.25">
      <c r="A17524" s="20" t="s">
        <v>130</v>
      </c>
      <c r="B17524" s="20" t="s">
        <v>1470</v>
      </c>
      <c r="C17524" s="20" t="s">
        <v>105</v>
      </c>
      <c r="D17524" s="20" t="s">
        <v>106</v>
      </c>
      <c r="E17524" s="21"/>
      <c r="F17524" s="23">
        <v>388.78</v>
      </c>
      <c r="G17524" s="23">
        <v>0.19</v>
      </c>
      <c r="H17524" s="20" t="s">
        <v>102</v>
      </c>
      <c r="I17524" s="20" t="s">
        <v>120</v>
      </c>
      <c r="J17524" s="20" t="s">
        <v>104</v>
      </c>
      <c r="K17524" s="21"/>
      <c r="L17524" s="20" t="s">
        <v>102</v>
      </c>
      <c r="M17524" s="20" t="s">
        <v>82</v>
      </c>
      <c r="N17524" s="21"/>
      <c r="O17524" s="21"/>
    </row>
    <row r="17525" spans="1:15" x14ac:dyDescent="0.25">
      <c r="A17525" s="20" t="s">
        <v>130</v>
      </c>
      <c r="B17525" s="20" t="s">
        <v>1470</v>
      </c>
      <c r="C17525" s="20" t="s">
        <v>22</v>
      </c>
      <c r="D17525" s="20" t="s">
        <v>106</v>
      </c>
      <c r="E17525" s="21"/>
      <c r="F17525" s="21"/>
      <c r="G17525" s="21"/>
      <c r="H17525" s="20" t="s">
        <v>102</v>
      </c>
      <c r="I17525" s="20" t="s">
        <v>120</v>
      </c>
      <c r="J17525" s="20" t="s">
        <v>104</v>
      </c>
      <c r="K17525" s="21"/>
      <c r="L17525" s="20" t="s">
        <v>102</v>
      </c>
      <c r="M17525" s="20" t="s">
        <v>61</v>
      </c>
      <c r="N17525" s="24">
        <v>5910.59</v>
      </c>
      <c r="O17525" s="21"/>
    </row>
    <row r="17526" spans="1:15" x14ac:dyDescent="0.25">
      <c r="A17526" s="20" t="s">
        <v>130</v>
      </c>
      <c r="B17526" s="20" t="s">
        <v>1470</v>
      </c>
      <c r="C17526" s="20" t="s">
        <v>107</v>
      </c>
      <c r="D17526" s="20" t="s">
        <v>106</v>
      </c>
      <c r="E17526" s="21"/>
      <c r="F17526" s="26">
        <v>965.1</v>
      </c>
      <c r="G17526" s="23">
        <v>0.48</v>
      </c>
      <c r="H17526" s="20" t="s">
        <v>102</v>
      </c>
      <c r="I17526" s="20" t="s">
        <v>120</v>
      </c>
      <c r="J17526" s="20" t="s">
        <v>104</v>
      </c>
      <c r="K17526" s="21"/>
      <c r="L17526" s="20" t="s">
        <v>102</v>
      </c>
      <c r="M17526" s="20" t="s">
        <v>65</v>
      </c>
      <c r="N17526" s="23">
        <v>0.84</v>
      </c>
      <c r="O17526" s="21"/>
    </row>
    <row r="17527" spans="1:15" x14ac:dyDescent="0.25">
      <c r="A17527" s="20" t="s">
        <v>130</v>
      </c>
      <c r="B17527" s="20" t="s">
        <v>1470</v>
      </c>
      <c r="C17527" s="20" t="s">
        <v>214</v>
      </c>
      <c r="D17527" s="20" t="s">
        <v>106</v>
      </c>
      <c r="E17527" s="21"/>
      <c r="F17527" s="23">
        <v>724.46</v>
      </c>
      <c r="G17527" s="23">
        <v>0.36</v>
      </c>
      <c r="H17527" s="20" t="s">
        <v>102</v>
      </c>
      <c r="I17527" s="20" t="s">
        <v>120</v>
      </c>
      <c r="J17527" s="20" t="s">
        <v>104</v>
      </c>
      <c r="K17527" s="21"/>
      <c r="L17527" s="20" t="s">
        <v>102</v>
      </c>
      <c r="M17527" s="20" t="s">
        <v>64</v>
      </c>
      <c r="N17527" s="21"/>
      <c r="O17527" s="21"/>
    </row>
    <row r="17528" spans="1:15" x14ac:dyDescent="0.25">
      <c r="A17528" s="20" t="s">
        <v>130</v>
      </c>
      <c r="B17528" s="20" t="s">
        <v>1470</v>
      </c>
      <c r="C17528" s="20" t="s">
        <v>139</v>
      </c>
      <c r="D17528" s="20" t="s">
        <v>109</v>
      </c>
      <c r="E17528" s="25">
        <v>3</v>
      </c>
      <c r="F17528" s="24">
        <v>2908.26</v>
      </c>
      <c r="G17528" s="23">
        <v>1.44</v>
      </c>
      <c r="H17528" s="20" t="s">
        <v>102</v>
      </c>
      <c r="I17528" s="20" t="s">
        <v>120</v>
      </c>
      <c r="J17528" s="20" t="s">
        <v>104</v>
      </c>
      <c r="K17528" s="21"/>
      <c r="L17528" s="20" t="s">
        <v>102</v>
      </c>
      <c r="M17528" s="20" t="s">
        <v>53</v>
      </c>
      <c r="N17528" s="23">
        <v>0.24</v>
      </c>
      <c r="O17528" s="21"/>
    </row>
    <row r="17529" spans="1:15" x14ac:dyDescent="0.25">
      <c r="A17529" s="20" t="s">
        <v>130</v>
      </c>
      <c r="B17529" s="20" t="s">
        <v>1470</v>
      </c>
      <c r="C17529" s="20" t="s">
        <v>141</v>
      </c>
      <c r="D17529" s="20" t="s">
        <v>109</v>
      </c>
      <c r="E17529" s="25">
        <v>2</v>
      </c>
      <c r="F17529" s="23">
        <v>320.17</v>
      </c>
      <c r="G17529" s="23">
        <v>0.16</v>
      </c>
      <c r="H17529" s="20" t="s">
        <v>102</v>
      </c>
      <c r="I17529" s="20" t="s">
        <v>120</v>
      </c>
      <c r="J17529" s="20" t="s">
        <v>104</v>
      </c>
      <c r="K17529" s="21"/>
      <c r="L17529" s="20" t="s">
        <v>102</v>
      </c>
      <c r="M17529" s="20" t="s">
        <v>49</v>
      </c>
      <c r="N17529" s="23">
        <v>0.77</v>
      </c>
      <c r="O17529" s="21"/>
    </row>
    <row r="17530" spans="1:15" x14ac:dyDescent="0.25">
      <c r="A17530" s="20" t="s">
        <v>130</v>
      </c>
      <c r="B17530" s="20" t="s">
        <v>1470</v>
      </c>
      <c r="C17530" s="20" t="s">
        <v>111</v>
      </c>
      <c r="D17530" s="20" t="s">
        <v>106</v>
      </c>
      <c r="E17530" s="21"/>
      <c r="F17530" s="23">
        <v>825.82</v>
      </c>
      <c r="G17530" s="23">
        <v>0.41</v>
      </c>
      <c r="H17530" s="20" t="s">
        <v>102</v>
      </c>
      <c r="I17530" s="20" t="s">
        <v>120</v>
      </c>
      <c r="J17530" s="20" t="s">
        <v>104</v>
      </c>
      <c r="K17530" s="21"/>
      <c r="L17530" s="20" t="s">
        <v>102</v>
      </c>
      <c r="M17530" s="20" t="s">
        <v>56</v>
      </c>
      <c r="N17530" s="23">
        <v>0.41</v>
      </c>
      <c r="O17530" s="21"/>
    </row>
    <row r="17531" spans="1:15" x14ac:dyDescent="0.25">
      <c r="A17531" s="20" t="s">
        <v>130</v>
      </c>
      <c r="B17531" s="20" t="s">
        <v>1470</v>
      </c>
      <c r="C17531" s="20" t="s">
        <v>112</v>
      </c>
      <c r="D17531" s="20" t="s">
        <v>113</v>
      </c>
      <c r="E17531" s="25">
        <v>1</v>
      </c>
      <c r="F17531" s="23">
        <v>115.82</v>
      </c>
      <c r="G17531" s="23">
        <v>0.06</v>
      </c>
      <c r="H17531" s="20" t="s">
        <v>102</v>
      </c>
      <c r="I17531" s="20" t="s">
        <v>120</v>
      </c>
      <c r="J17531" s="20" t="s">
        <v>104</v>
      </c>
      <c r="K17531" s="21"/>
      <c r="L17531" s="20" t="s">
        <v>102</v>
      </c>
      <c r="M17531" s="20" t="s">
        <v>58</v>
      </c>
      <c r="N17531" s="23">
        <v>0.69</v>
      </c>
      <c r="O17531" s="21"/>
    </row>
    <row r="17532" spans="1:15" x14ac:dyDescent="0.25">
      <c r="A17532" s="20" t="s">
        <v>130</v>
      </c>
      <c r="B17532" s="20" t="s">
        <v>1470</v>
      </c>
      <c r="C17532" s="20" t="s">
        <v>114</v>
      </c>
      <c r="D17532" s="20" t="s">
        <v>106</v>
      </c>
      <c r="E17532" s="21"/>
      <c r="F17532" s="24">
        <v>4753.51</v>
      </c>
      <c r="G17532" s="23">
        <v>2.36</v>
      </c>
      <c r="H17532" s="20" t="s">
        <v>102</v>
      </c>
      <c r="I17532" s="20" t="s">
        <v>120</v>
      </c>
      <c r="J17532" s="20" t="s">
        <v>104</v>
      </c>
      <c r="K17532" s="21"/>
      <c r="L17532" s="20" t="s">
        <v>102</v>
      </c>
      <c r="M17532" s="20" t="s">
        <v>69</v>
      </c>
      <c r="N17532" s="23">
        <v>2.85</v>
      </c>
      <c r="O17532" s="21"/>
    </row>
    <row r="17533" spans="1:15" x14ac:dyDescent="0.25">
      <c r="A17533" s="20" t="s">
        <v>130</v>
      </c>
      <c r="B17533" s="20" t="s">
        <v>1470</v>
      </c>
      <c r="C17533" s="20" t="s">
        <v>116</v>
      </c>
      <c r="D17533" s="20" t="s">
        <v>106</v>
      </c>
      <c r="E17533" s="21"/>
      <c r="F17533" s="21"/>
      <c r="G17533" s="21"/>
      <c r="H17533" s="20" t="s">
        <v>102</v>
      </c>
      <c r="I17533" s="20" t="s">
        <v>120</v>
      </c>
      <c r="J17533" s="20" t="s">
        <v>104</v>
      </c>
      <c r="K17533" s="21"/>
      <c r="L17533" s="20" t="s">
        <v>102</v>
      </c>
      <c r="M17533" s="20" t="s">
        <v>62</v>
      </c>
      <c r="N17533" s="23">
        <v>416.67</v>
      </c>
      <c r="O17533" s="21"/>
    </row>
    <row r="17534" spans="1:15" x14ac:dyDescent="0.25">
      <c r="A17534" s="20" t="s">
        <v>130</v>
      </c>
      <c r="B17534" s="20" t="s">
        <v>1471</v>
      </c>
      <c r="C17534" s="20" t="s">
        <v>101</v>
      </c>
      <c r="D17534" s="20" t="s">
        <v>6</v>
      </c>
      <c r="E17534" s="21"/>
      <c r="F17534" s="24">
        <v>6614.42</v>
      </c>
      <c r="G17534" s="23">
        <v>1.44</v>
      </c>
      <c r="H17534" s="20" t="s">
        <v>102</v>
      </c>
      <c r="I17534" s="20" t="s">
        <v>120</v>
      </c>
      <c r="J17534" s="20" t="s">
        <v>104</v>
      </c>
      <c r="K17534" s="21"/>
      <c r="L17534" s="20" t="s">
        <v>102</v>
      </c>
      <c r="M17534" s="20" t="s">
        <v>45</v>
      </c>
      <c r="N17534" s="23">
        <v>35.19</v>
      </c>
      <c r="O17534" s="23">
        <v>1.1499999999999999</v>
      </c>
    </row>
    <row r="17535" spans="1:15" x14ac:dyDescent="0.25">
      <c r="A17535" s="20" t="s">
        <v>130</v>
      </c>
      <c r="B17535" s="20" t="s">
        <v>1471</v>
      </c>
      <c r="C17535" s="20" t="s">
        <v>7</v>
      </c>
      <c r="D17535" s="20" t="s">
        <v>10</v>
      </c>
      <c r="E17535" s="21"/>
      <c r="F17535" s="24">
        <v>2854.42</v>
      </c>
      <c r="G17535" s="23">
        <v>0.62</v>
      </c>
      <c r="H17535" s="20" t="s">
        <v>102</v>
      </c>
      <c r="I17535" s="20" t="s">
        <v>120</v>
      </c>
      <c r="J17535" s="20" t="s">
        <v>104</v>
      </c>
      <c r="K17535" s="21"/>
      <c r="L17535" s="20" t="s">
        <v>102</v>
      </c>
      <c r="M17535" s="20" t="s">
        <v>48</v>
      </c>
      <c r="N17535" s="23">
        <v>0.62</v>
      </c>
      <c r="O17535" s="23">
        <v>1.1499999999999999</v>
      </c>
    </row>
    <row r="17536" spans="1:15" x14ac:dyDescent="0.25">
      <c r="A17536" s="20" t="s">
        <v>130</v>
      </c>
      <c r="B17536" s="20" t="s">
        <v>1471</v>
      </c>
      <c r="C17536" s="20" t="s">
        <v>105</v>
      </c>
      <c r="D17536" s="20" t="s">
        <v>106</v>
      </c>
      <c r="E17536" s="21"/>
      <c r="F17536" s="23">
        <v>848.43</v>
      </c>
      <c r="G17536" s="23">
        <v>0.18</v>
      </c>
      <c r="H17536" s="20" t="s">
        <v>102</v>
      </c>
      <c r="I17536" s="20" t="s">
        <v>120</v>
      </c>
      <c r="J17536" s="20" t="s">
        <v>104</v>
      </c>
      <c r="K17536" s="21"/>
      <c r="L17536" s="20" t="s">
        <v>102</v>
      </c>
      <c r="M17536" s="20" t="s">
        <v>82</v>
      </c>
      <c r="N17536" s="21"/>
      <c r="O17536" s="23">
        <v>1.1499999999999999</v>
      </c>
    </row>
    <row r="17537" spans="1:15" x14ac:dyDescent="0.25">
      <c r="A17537" s="20" t="s">
        <v>130</v>
      </c>
      <c r="B17537" s="20" t="s">
        <v>1471</v>
      </c>
      <c r="C17537" s="20" t="s">
        <v>22</v>
      </c>
      <c r="D17537" s="20" t="s">
        <v>106</v>
      </c>
      <c r="E17537" s="21"/>
      <c r="F17537" s="24">
        <v>11821.18</v>
      </c>
      <c r="G17537" s="23">
        <v>2.57</v>
      </c>
      <c r="H17537" s="20" t="s">
        <v>102</v>
      </c>
      <c r="I17537" s="20" t="s">
        <v>120</v>
      </c>
      <c r="J17537" s="20" t="s">
        <v>104</v>
      </c>
      <c r="K17537" s="21"/>
      <c r="L17537" s="20" t="s">
        <v>102</v>
      </c>
      <c r="M17537" s="20" t="s">
        <v>61</v>
      </c>
      <c r="N17537" s="24">
        <v>5910.59</v>
      </c>
      <c r="O17537" s="23">
        <v>1.1499999999999999</v>
      </c>
    </row>
    <row r="17538" spans="1:15" x14ac:dyDescent="0.25">
      <c r="A17538" s="20" t="s">
        <v>130</v>
      </c>
      <c r="B17538" s="20" t="s">
        <v>1471</v>
      </c>
      <c r="C17538" s="20" t="s">
        <v>107</v>
      </c>
      <c r="D17538" s="20" t="s">
        <v>106</v>
      </c>
      <c r="E17538" s="21"/>
      <c r="F17538" s="24">
        <v>1405.35</v>
      </c>
      <c r="G17538" s="23">
        <v>0.31</v>
      </c>
      <c r="H17538" s="20" t="s">
        <v>102</v>
      </c>
      <c r="I17538" s="20" t="s">
        <v>120</v>
      </c>
      <c r="J17538" s="20" t="s">
        <v>104</v>
      </c>
      <c r="K17538" s="21"/>
      <c r="L17538" s="20" t="s">
        <v>102</v>
      </c>
      <c r="M17538" s="20" t="s">
        <v>65</v>
      </c>
      <c r="N17538" s="23">
        <v>0.84</v>
      </c>
      <c r="O17538" s="23">
        <v>1.1499999999999999</v>
      </c>
    </row>
    <row r="17539" spans="1:15" x14ac:dyDescent="0.25">
      <c r="A17539" s="20" t="s">
        <v>130</v>
      </c>
      <c r="B17539" s="20" t="s">
        <v>1471</v>
      </c>
      <c r="C17539" s="20" t="s">
        <v>214</v>
      </c>
      <c r="D17539" s="20" t="s">
        <v>106</v>
      </c>
      <c r="E17539" s="21"/>
      <c r="F17539" s="22">
        <v>1071.5999999999999</v>
      </c>
      <c r="G17539" s="23">
        <v>0.23</v>
      </c>
      <c r="H17539" s="20" t="s">
        <v>102</v>
      </c>
      <c r="I17539" s="20" t="s">
        <v>120</v>
      </c>
      <c r="J17539" s="20" t="s">
        <v>104</v>
      </c>
      <c r="K17539" s="21"/>
      <c r="L17539" s="20" t="s">
        <v>102</v>
      </c>
      <c r="M17539" s="20" t="s">
        <v>64</v>
      </c>
      <c r="N17539" s="21"/>
      <c r="O17539" s="23">
        <v>1.1499999999999999</v>
      </c>
    </row>
    <row r="17540" spans="1:15" x14ac:dyDescent="0.25">
      <c r="A17540" s="20" t="s">
        <v>130</v>
      </c>
      <c r="B17540" s="20" t="s">
        <v>1471</v>
      </c>
      <c r="C17540" s="20" t="s">
        <v>139</v>
      </c>
      <c r="D17540" s="20" t="s">
        <v>109</v>
      </c>
      <c r="E17540" s="25">
        <v>14</v>
      </c>
      <c r="F17540" s="24">
        <v>10368.959999999999</v>
      </c>
      <c r="G17540" s="23">
        <v>2.25</v>
      </c>
      <c r="H17540" s="20" t="s">
        <v>102</v>
      </c>
      <c r="I17540" s="20" t="s">
        <v>120</v>
      </c>
      <c r="J17540" s="20" t="s">
        <v>104</v>
      </c>
      <c r="K17540" s="21"/>
      <c r="L17540" s="20" t="s">
        <v>102</v>
      </c>
      <c r="M17540" s="20" t="s">
        <v>53</v>
      </c>
      <c r="N17540" s="23">
        <v>0.24</v>
      </c>
      <c r="O17540" s="23">
        <v>1.1499999999999999</v>
      </c>
    </row>
    <row r="17541" spans="1:15" x14ac:dyDescent="0.25">
      <c r="A17541" s="20" t="s">
        <v>130</v>
      </c>
      <c r="B17541" s="20" t="s">
        <v>1471</v>
      </c>
      <c r="C17541" s="20" t="s">
        <v>111</v>
      </c>
      <c r="D17541" s="20" t="s">
        <v>106</v>
      </c>
      <c r="E17541" s="21"/>
      <c r="F17541" s="22">
        <v>1887.6</v>
      </c>
      <c r="G17541" s="23">
        <v>0.41</v>
      </c>
      <c r="H17541" s="20" t="s">
        <v>102</v>
      </c>
      <c r="I17541" s="20" t="s">
        <v>120</v>
      </c>
      <c r="J17541" s="20" t="s">
        <v>104</v>
      </c>
      <c r="K17541" s="21"/>
      <c r="L17541" s="20" t="s">
        <v>102</v>
      </c>
      <c r="M17541" s="20" t="s">
        <v>56</v>
      </c>
      <c r="N17541" s="23">
        <v>0.41</v>
      </c>
      <c r="O17541" s="23">
        <v>1.1499999999999999</v>
      </c>
    </row>
    <row r="17542" spans="1:15" x14ac:dyDescent="0.25">
      <c r="A17542" s="20" t="s">
        <v>130</v>
      </c>
      <c r="B17542" s="20" t="s">
        <v>1471</v>
      </c>
      <c r="C17542" s="20" t="s">
        <v>112</v>
      </c>
      <c r="D17542" s="20" t="s">
        <v>113</v>
      </c>
      <c r="E17542" s="25">
        <v>1</v>
      </c>
      <c r="F17542" s="23">
        <v>264.72000000000003</v>
      </c>
      <c r="G17542" s="23">
        <v>0.06</v>
      </c>
      <c r="H17542" s="20" t="s">
        <v>102</v>
      </c>
      <c r="I17542" s="20" t="s">
        <v>120</v>
      </c>
      <c r="J17542" s="20" t="s">
        <v>104</v>
      </c>
      <c r="K17542" s="21"/>
      <c r="L17542" s="20" t="s">
        <v>102</v>
      </c>
      <c r="M17542" s="20" t="s">
        <v>58</v>
      </c>
      <c r="N17542" s="23">
        <v>0.69</v>
      </c>
      <c r="O17542" s="23">
        <v>1.1499999999999999</v>
      </c>
    </row>
    <row r="17543" spans="1:15" x14ac:dyDescent="0.25">
      <c r="A17543" s="20" t="s">
        <v>130</v>
      </c>
      <c r="B17543" s="20" t="s">
        <v>1471</v>
      </c>
      <c r="C17543" s="20" t="s">
        <v>114</v>
      </c>
      <c r="D17543" s="20" t="s">
        <v>106</v>
      </c>
      <c r="E17543" s="21"/>
      <c r="F17543" s="24">
        <v>10519.91</v>
      </c>
      <c r="G17543" s="23">
        <v>2.29</v>
      </c>
      <c r="H17543" s="20" t="s">
        <v>102</v>
      </c>
      <c r="I17543" s="20" t="s">
        <v>120</v>
      </c>
      <c r="J17543" s="20" t="s">
        <v>104</v>
      </c>
      <c r="K17543" s="21"/>
      <c r="L17543" s="20" t="s">
        <v>102</v>
      </c>
      <c r="M17543" s="20" t="s">
        <v>69</v>
      </c>
      <c r="N17543" s="23">
        <v>2.85</v>
      </c>
      <c r="O17543" s="23">
        <v>1.1499999999999999</v>
      </c>
    </row>
    <row r="17544" spans="1:15" x14ac:dyDescent="0.25">
      <c r="A17544" s="20" t="s">
        <v>130</v>
      </c>
      <c r="B17544" s="20" t="s">
        <v>1471</v>
      </c>
      <c r="C17544" s="20" t="s">
        <v>116</v>
      </c>
      <c r="D17544" s="20" t="s">
        <v>106</v>
      </c>
      <c r="E17544" s="21"/>
      <c r="F17544" s="23">
        <v>833.34</v>
      </c>
      <c r="G17544" s="23">
        <v>0.18</v>
      </c>
      <c r="H17544" s="20" t="s">
        <v>102</v>
      </c>
      <c r="I17544" s="20" t="s">
        <v>120</v>
      </c>
      <c r="J17544" s="20" t="s">
        <v>104</v>
      </c>
      <c r="K17544" s="21"/>
      <c r="L17544" s="20" t="s">
        <v>102</v>
      </c>
      <c r="M17544" s="20" t="s">
        <v>62</v>
      </c>
      <c r="N17544" s="23">
        <v>416.67</v>
      </c>
      <c r="O17544" s="23">
        <v>1.1499999999999999</v>
      </c>
    </row>
    <row r="17545" spans="1:15" x14ac:dyDescent="0.25">
      <c r="A17545" s="20" t="s">
        <v>130</v>
      </c>
      <c r="B17545" s="20" t="s">
        <v>1472</v>
      </c>
      <c r="C17545" s="20" t="s">
        <v>101</v>
      </c>
      <c r="D17545" s="20" t="s">
        <v>6</v>
      </c>
      <c r="E17545" s="21"/>
      <c r="F17545" s="24">
        <v>10906.76</v>
      </c>
      <c r="G17545" s="23">
        <v>1.91</v>
      </c>
      <c r="H17545" s="20" t="s">
        <v>102</v>
      </c>
      <c r="I17545" s="20" t="s">
        <v>120</v>
      </c>
      <c r="J17545" s="20" t="s">
        <v>104</v>
      </c>
      <c r="K17545" s="21"/>
      <c r="L17545" s="20" t="s">
        <v>102</v>
      </c>
      <c r="M17545" s="20" t="s">
        <v>45</v>
      </c>
      <c r="N17545" s="23">
        <v>35.19</v>
      </c>
      <c r="O17545" s="21"/>
    </row>
    <row r="17546" spans="1:15" x14ac:dyDescent="0.25">
      <c r="A17546" s="20" t="s">
        <v>130</v>
      </c>
      <c r="B17546" s="20" t="s">
        <v>1472</v>
      </c>
      <c r="C17546" s="20" t="s">
        <v>7</v>
      </c>
      <c r="D17546" s="20" t="s">
        <v>10</v>
      </c>
      <c r="E17546" s="21"/>
      <c r="F17546" s="24">
        <v>3549.19</v>
      </c>
      <c r="G17546" s="23">
        <v>0.62</v>
      </c>
      <c r="H17546" s="20" t="s">
        <v>102</v>
      </c>
      <c r="I17546" s="20" t="s">
        <v>120</v>
      </c>
      <c r="J17546" s="20" t="s">
        <v>104</v>
      </c>
      <c r="K17546" s="21"/>
      <c r="L17546" s="20" t="s">
        <v>102</v>
      </c>
      <c r="M17546" s="20" t="s">
        <v>48</v>
      </c>
      <c r="N17546" s="23">
        <v>0.62</v>
      </c>
      <c r="O17546" s="21"/>
    </row>
    <row r="17547" spans="1:15" x14ac:dyDescent="0.25">
      <c r="A17547" s="20" t="s">
        <v>130</v>
      </c>
      <c r="B17547" s="20" t="s">
        <v>1472</v>
      </c>
      <c r="C17547" s="20" t="s">
        <v>105</v>
      </c>
      <c r="D17547" s="20" t="s">
        <v>106</v>
      </c>
      <c r="E17547" s="21"/>
      <c r="F17547" s="24">
        <v>1092.46</v>
      </c>
      <c r="G17547" s="23">
        <v>0.19</v>
      </c>
      <c r="H17547" s="20" t="s">
        <v>102</v>
      </c>
      <c r="I17547" s="20" t="s">
        <v>120</v>
      </c>
      <c r="J17547" s="20" t="s">
        <v>104</v>
      </c>
      <c r="K17547" s="21"/>
      <c r="L17547" s="20" t="s">
        <v>102</v>
      </c>
      <c r="M17547" s="20" t="s">
        <v>82</v>
      </c>
      <c r="N17547" s="21"/>
      <c r="O17547" s="21"/>
    </row>
    <row r="17548" spans="1:15" x14ac:dyDescent="0.25">
      <c r="A17548" s="20" t="s">
        <v>130</v>
      </c>
      <c r="B17548" s="20" t="s">
        <v>1472</v>
      </c>
      <c r="C17548" s="20" t="s">
        <v>22</v>
      </c>
      <c r="D17548" s="20" t="s">
        <v>106</v>
      </c>
      <c r="E17548" s="21"/>
      <c r="F17548" s="21"/>
      <c r="G17548" s="21"/>
      <c r="H17548" s="20" t="s">
        <v>102</v>
      </c>
      <c r="I17548" s="20" t="s">
        <v>120</v>
      </c>
      <c r="J17548" s="20" t="s">
        <v>104</v>
      </c>
      <c r="K17548" s="21"/>
      <c r="L17548" s="20" t="s">
        <v>102</v>
      </c>
      <c r="M17548" s="20" t="s">
        <v>61</v>
      </c>
      <c r="N17548" s="24">
        <v>5910.59</v>
      </c>
      <c r="O17548" s="21"/>
    </row>
    <row r="17549" spans="1:15" x14ac:dyDescent="0.25">
      <c r="A17549" s="20" t="s">
        <v>130</v>
      </c>
      <c r="B17549" s="20" t="s">
        <v>1472</v>
      </c>
      <c r="C17549" s="20" t="s">
        <v>107</v>
      </c>
      <c r="D17549" s="20" t="s">
        <v>106</v>
      </c>
      <c r="E17549" s="21"/>
      <c r="F17549" s="24">
        <v>2218.5500000000002</v>
      </c>
      <c r="G17549" s="23">
        <v>0.39</v>
      </c>
      <c r="H17549" s="20" t="s">
        <v>102</v>
      </c>
      <c r="I17549" s="20" t="s">
        <v>120</v>
      </c>
      <c r="J17549" s="20" t="s">
        <v>104</v>
      </c>
      <c r="K17549" s="21"/>
      <c r="L17549" s="20" t="s">
        <v>102</v>
      </c>
      <c r="M17549" s="20" t="s">
        <v>65</v>
      </c>
      <c r="N17549" s="23">
        <v>0.84</v>
      </c>
      <c r="O17549" s="21"/>
    </row>
    <row r="17550" spans="1:15" x14ac:dyDescent="0.25">
      <c r="A17550" s="20" t="s">
        <v>130</v>
      </c>
      <c r="B17550" s="20" t="s">
        <v>1472</v>
      </c>
      <c r="C17550" s="20" t="s">
        <v>214</v>
      </c>
      <c r="D17550" s="20" t="s">
        <v>106</v>
      </c>
      <c r="E17550" s="21"/>
      <c r="F17550" s="24">
        <v>1826.25</v>
      </c>
      <c r="G17550" s="23">
        <v>0.32</v>
      </c>
      <c r="H17550" s="20" t="s">
        <v>102</v>
      </c>
      <c r="I17550" s="20" t="s">
        <v>120</v>
      </c>
      <c r="J17550" s="20" t="s">
        <v>104</v>
      </c>
      <c r="K17550" s="21"/>
      <c r="L17550" s="20" t="s">
        <v>102</v>
      </c>
      <c r="M17550" s="20" t="s">
        <v>64</v>
      </c>
      <c r="N17550" s="21"/>
      <c r="O17550" s="21"/>
    </row>
    <row r="17551" spans="1:15" x14ac:dyDescent="0.25">
      <c r="A17551" s="20" t="s">
        <v>130</v>
      </c>
      <c r="B17551" s="20" t="s">
        <v>1472</v>
      </c>
      <c r="C17551" s="20" t="s">
        <v>139</v>
      </c>
      <c r="D17551" s="20" t="s">
        <v>109</v>
      </c>
      <c r="E17551" s="25">
        <v>9</v>
      </c>
      <c r="F17551" s="24">
        <v>8406.7199999999993</v>
      </c>
      <c r="G17551" s="23">
        <v>1.47</v>
      </c>
      <c r="H17551" s="20" t="s">
        <v>102</v>
      </c>
      <c r="I17551" s="20" t="s">
        <v>120</v>
      </c>
      <c r="J17551" s="20" t="s">
        <v>104</v>
      </c>
      <c r="K17551" s="21"/>
      <c r="L17551" s="20" t="s">
        <v>102</v>
      </c>
      <c r="M17551" s="20" t="s">
        <v>53</v>
      </c>
      <c r="N17551" s="23">
        <v>0.24</v>
      </c>
      <c r="O17551" s="21"/>
    </row>
    <row r="17552" spans="1:15" x14ac:dyDescent="0.25">
      <c r="A17552" s="20" t="s">
        <v>130</v>
      </c>
      <c r="B17552" s="20" t="s">
        <v>1472</v>
      </c>
      <c r="C17552" s="20" t="s">
        <v>141</v>
      </c>
      <c r="D17552" s="20" t="s">
        <v>109</v>
      </c>
      <c r="E17552" s="25">
        <v>5</v>
      </c>
      <c r="F17552" s="24">
        <v>2504.4299999999998</v>
      </c>
      <c r="G17552" s="23">
        <v>0.44</v>
      </c>
      <c r="H17552" s="20" t="s">
        <v>102</v>
      </c>
      <c r="I17552" s="20" t="s">
        <v>120</v>
      </c>
      <c r="J17552" s="20" t="s">
        <v>104</v>
      </c>
      <c r="K17552" s="21"/>
      <c r="L17552" s="20" t="s">
        <v>102</v>
      </c>
      <c r="M17552" s="20" t="s">
        <v>49</v>
      </c>
      <c r="N17552" s="23">
        <v>0.77</v>
      </c>
      <c r="O17552" s="21"/>
    </row>
    <row r="17553" spans="1:15" x14ac:dyDescent="0.25">
      <c r="A17553" s="20" t="s">
        <v>130</v>
      </c>
      <c r="B17553" s="20" t="s">
        <v>1472</v>
      </c>
      <c r="C17553" s="20" t="s">
        <v>111</v>
      </c>
      <c r="D17553" s="20" t="s">
        <v>106</v>
      </c>
      <c r="E17553" s="21"/>
      <c r="F17553" s="24">
        <v>2347.0500000000002</v>
      </c>
      <c r="G17553" s="23">
        <v>0.41</v>
      </c>
      <c r="H17553" s="20" t="s">
        <v>102</v>
      </c>
      <c r="I17553" s="20" t="s">
        <v>120</v>
      </c>
      <c r="J17553" s="20" t="s">
        <v>104</v>
      </c>
      <c r="K17553" s="21"/>
      <c r="L17553" s="20" t="s">
        <v>102</v>
      </c>
      <c r="M17553" s="20" t="s">
        <v>56</v>
      </c>
      <c r="N17553" s="23">
        <v>0.41</v>
      </c>
      <c r="O17553" s="21"/>
    </row>
    <row r="17554" spans="1:15" x14ac:dyDescent="0.25">
      <c r="A17554" s="20" t="s">
        <v>130</v>
      </c>
      <c r="B17554" s="20" t="s">
        <v>1472</v>
      </c>
      <c r="C17554" s="20" t="s">
        <v>112</v>
      </c>
      <c r="D17554" s="20" t="s">
        <v>113</v>
      </c>
      <c r="E17554" s="25">
        <v>1</v>
      </c>
      <c r="F17554" s="23">
        <v>329.16</v>
      </c>
      <c r="G17554" s="23">
        <v>0.06</v>
      </c>
      <c r="H17554" s="20" t="s">
        <v>102</v>
      </c>
      <c r="I17554" s="20" t="s">
        <v>120</v>
      </c>
      <c r="J17554" s="20" t="s">
        <v>104</v>
      </c>
      <c r="K17554" s="21"/>
      <c r="L17554" s="20" t="s">
        <v>102</v>
      </c>
      <c r="M17554" s="20" t="s">
        <v>58</v>
      </c>
      <c r="N17554" s="23">
        <v>0.69</v>
      </c>
      <c r="O17554" s="21"/>
    </row>
    <row r="17555" spans="1:15" x14ac:dyDescent="0.25">
      <c r="A17555" s="20" t="s">
        <v>130</v>
      </c>
      <c r="B17555" s="20" t="s">
        <v>1472</v>
      </c>
      <c r="C17555" s="20" t="s">
        <v>114</v>
      </c>
      <c r="D17555" s="20" t="s">
        <v>106</v>
      </c>
      <c r="E17555" s="21"/>
      <c r="F17555" s="24">
        <v>13120.55</v>
      </c>
      <c r="G17555" s="23">
        <v>2.29</v>
      </c>
      <c r="H17555" s="20" t="s">
        <v>102</v>
      </c>
      <c r="I17555" s="20" t="s">
        <v>120</v>
      </c>
      <c r="J17555" s="20" t="s">
        <v>104</v>
      </c>
      <c r="K17555" s="21"/>
      <c r="L17555" s="20" t="s">
        <v>102</v>
      </c>
      <c r="M17555" s="20" t="s">
        <v>69</v>
      </c>
      <c r="N17555" s="23">
        <v>2.85</v>
      </c>
      <c r="O17555" s="21"/>
    </row>
    <row r="17556" spans="1:15" x14ac:dyDescent="0.25">
      <c r="A17556" s="20" t="s">
        <v>130</v>
      </c>
      <c r="B17556" s="20" t="s">
        <v>1472</v>
      </c>
      <c r="C17556" s="20" t="s">
        <v>116</v>
      </c>
      <c r="D17556" s="20" t="s">
        <v>106</v>
      </c>
      <c r="E17556" s="21"/>
      <c r="F17556" s="21"/>
      <c r="G17556" s="21"/>
      <c r="H17556" s="20" t="s">
        <v>102</v>
      </c>
      <c r="I17556" s="20" t="s">
        <v>120</v>
      </c>
      <c r="J17556" s="20" t="s">
        <v>104</v>
      </c>
      <c r="K17556" s="21"/>
      <c r="L17556" s="20" t="s">
        <v>102</v>
      </c>
      <c r="M17556" s="20" t="s">
        <v>62</v>
      </c>
      <c r="N17556" s="23">
        <v>416.67</v>
      </c>
      <c r="O17556" s="21"/>
    </row>
    <row r="17557" spans="1:15" x14ac:dyDescent="0.25">
      <c r="A17557" s="20" t="s">
        <v>130</v>
      </c>
      <c r="B17557" s="20" t="s">
        <v>1473</v>
      </c>
      <c r="C17557" s="20" t="s">
        <v>101</v>
      </c>
      <c r="D17557" s="20" t="s">
        <v>6</v>
      </c>
      <c r="E17557" s="21"/>
      <c r="F17557" s="23">
        <v>914.76</v>
      </c>
      <c r="G17557" s="23">
        <v>1.36</v>
      </c>
      <c r="H17557" s="20" t="s">
        <v>102</v>
      </c>
      <c r="I17557" s="20" t="s">
        <v>120</v>
      </c>
      <c r="J17557" s="20" t="s">
        <v>104</v>
      </c>
      <c r="K17557" s="21"/>
      <c r="L17557" s="20" t="s">
        <v>102</v>
      </c>
      <c r="M17557" s="20" t="s">
        <v>45</v>
      </c>
      <c r="N17557" s="23">
        <v>35.19</v>
      </c>
      <c r="O17557" s="21"/>
    </row>
    <row r="17558" spans="1:15" x14ac:dyDescent="0.25">
      <c r="A17558" s="20" t="s">
        <v>130</v>
      </c>
      <c r="B17558" s="20" t="s">
        <v>1473</v>
      </c>
      <c r="C17558" s="20" t="s">
        <v>7</v>
      </c>
      <c r="D17558" s="20" t="s">
        <v>10</v>
      </c>
      <c r="E17558" s="21"/>
      <c r="F17558" s="23">
        <v>416.64</v>
      </c>
      <c r="G17558" s="23">
        <v>0.62</v>
      </c>
      <c r="H17558" s="20" t="s">
        <v>102</v>
      </c>
      <c r="I17558" s="20" t="s">
        <v>120</v>
      </c>
      <c r="J17558" s="20" t="s">
        <v>104</v>
      </c>
      <c r="K17558" s="21"/>
      <c r="L17558" s="20" t="s">
        <v>102</v>
      </c>
      <c r="M17558" s="20" t="s">
        <v>48</v>
      </c>
      <c r="N17558" s="23">
        <v>0.62</v>
      </c>
      <c r="O17558" s="21"/>
    </row>
    <row r="17559" spans="1:15" x14ac:dyDescent="0.25">
      <c r="A17559" s="20" t="s">
        <v>130</v>
      </c>
      <c r="B17559" s="20" t="s">
        <v>1473</v>
      </c>
      <c r="C17559" s="20" t="s">
        <v>105</v>
      </c>
      <c r="D17559" s="20" t="s">
        <v>106</v>
      </c>
      <c r="E17559" s="21"/>
      <c r="F17559" s="23">
        <v>124.71</v>
      </c>
      <c r="G17559" s="23">
        <v>0.19</v>
      </c>
      <c r="H17559" s="20" t="s">
        <v>102</v>
      </c>
      <c r="I17559" s="20" t="s">
        <v>120</v>
      </c>
      <c r="J17559" s="20" t="s">
        <v>104</v>
      </c>
      <c r="K17559" s="21"/>
      <c r="L17559" s="20" t="s">
        <v>102</v>
      </c>
      <c r="M17559" s="20" t="s">
        <v>82</v>
      </c>
      <c r="N17559" s="21"/>
      <c r="O17559" s="21"/>
    </row>
    <row r="17560" spans="1:15" x14ac:dyDescent="0.25">
      <c r="A17560" s="20" t="s">
        <v>130</v>
      </c>
      <c r="B17560" s="20" t="s">
        <v>1473</v>
      </c>
      <c r="C17560" s="20" t="s">
        <v>22</v>
      </c>
      <c r="D17560" s="20" t="s">
        <v>106</v>
      </c>
      <c r="E17560" s="21"/>
      <c r="F17560" s="21"/>
      <c r="G17560" s="21"/>
      <c r="H17560" s="20" t="s">
        <v>102</v>
      </c>
      <c r="I17560" s="20" t="s">
        <v>120</v>
      </c>
      <c r="J17560" s="20" t="s">
        <v>104</v>
      </c>
      <c r="K17560" s="21"/>
      <c r="L17560" s="20" t="s">
        <v>102</v>
      </c>
      <c r="M17560" s="20" t="s">
        <v>61</v>
      </c>
      <c r="N17560" s="24">
        <v>5910.59</v>
      </c>
      <c r="O17560" s="21"/>
    </row>
    <row r="17561" spans="1:15" x14ac:dyDescent="0.25">
      <c r="A17561" s="20" t="s">
        <v>130</v>
      </c>
      <c r="B17561" s="20" t="s">
        <v>1473</v>
      </c>
      <c r="C17561" s="20" t="s">
        <v>107</v>
      </c>
      <c r="D17561" s="20" t="s">
        <v>106</v>
      </c>
      <c r="E17561" s="21"/>
      <c r="F17561" s="21"/>
      <c r="G17561" s="21"/>
      <c r="H17561" s="20" t="s">
        <v>102</v>
      </c>
      <c r="I17561" s="20" t="s">
        <v>120</v>
      </c>
      <c r="J17561" s="20" t="s">
        <v>104</v>
      </c>
      <c r="K17561" s="21"/>
      <c r="L17561" s="20" t="s">
        <v>102</v>
      </c>
      <c r="M17561" s="20" t="s">
        <v>65</v>
      </c>
      <c r="N17561" s="23">
        <v>0.84</v>
      </c>
      <c r="O17561" s="21"/>
    </row>
    <row r="17562" spans="1:15" x14ac:dyDescent="0.25">
      <c r="A17562" s="20" t="s">
        <v>130</v>
      </c>
      <c r="B17562" s="20" t="s">
        <v>1473</v>
      </c>
      <c r="C17562" s="20" t="s">
        <v>214</v>
      </c>
      <c r="D17562" s="20" t="s">
        <v>106</v>
      </c>
      <c r="E17562" s="21"/>
      <c r="F17562" s="23">
        <v>181.12</v>
      </c>
      <c r="G17562" s="23">
        <v>0.27</v>
      </c>
      <c r="H17562" s="20" t="s">
        <v>102</v>
      </c>
      <c r="I17562" s="20" t="s">
        <v>120</v>
      </c>
      <c r="J17562" s="20" t="s">
        <v>104</v>
      </c>
      <c r="K17562" s="21"/>
      <c r="L17562" s="20" t="s">
        <v>102</v>
      </c>
      <c r="M17562" s="20" t="s">
        <v>64</v>
      </c>
      <c r="N17562" s="21"/>
      <c r="O17562" s="21"/>
    </row>
    <row r="17563" spans="1:15" x14ac:dyDescent="0.25">
      <c r="A17563" s="20" t="s">
        <v>130</v>
      </c>
      <c r="B17563" s="20" t="s">
        <v>1473</v>
      </c>
      <c r="C17563" s="20" t="s">
        <v>139</v>
      </c>
      <c r="D17563" s="20" t="s">
        <v>109</v>
      </c>
      <c r="E17563" s="25">
        <v>18</v>
      </c>
      <c r="F17563" s="24">
        <v>1333.97</v>
      </c>
      <c r="G17563" s="23">
        <v>1.99</v>
      </c>
      <c r="H17563" s="20" t="s">
        <v>102</v>
      </c>
      <c r="I17563" s="20" t="s">
        <v>120</v>
      </c>
      <c r="J17563" s="20" t="s">
        <v>104</v>
      </c>
      <c r="K17563" s="21"/>
      <c r="L17563" s="20" t="s">
        <v>102</v>
      </c>
      <c r="M17563" s="20" t="s">
        <v>53</v>
      </c>
      <c r="N17563" s="23">
        <v>0.24</v>
      </c>
      <c r="O17563" s="21"/>
    </row>
    <row r="17564" spans="1:15" x14ac:dyDescent="0.25">
      <c r="A17564" s="20" t="s">
        <v>130</v>
      </c>
      <c r="B17564" s="20" t="s">
        <v>1473</v>
      </c>
      <c r="C17564" s="20" t="s">
        <v>141</v>
      </c>
      <c r="D17564" s="20" t="s">
        <v>109</v>
      </c>
      <c r="E17564" s="25">
        <v>5</v>
      </c>
      <c r="F17564" s="23">
        <v>297.22000000000003</v>
      </c>
      <c r="G17564" s="23">
        <v>0.44</v>
      </c>
      <c r="H17564" s="20" t="s">
        <v>102</v>
      </c>
      <c r="I17564" s="20" t="s">
        <v>120</v>
      </c>
      <c r="J17564" s="20" t="s">
        <v>104</v>
      </c>
      <c r="K17564" s="21"/>
      <c r="L17564" s="20" t="s">
        <v>102</v>
      </c>
      <c r="M17564" s="20" t="s">
        <v>49</v>
      </c>
      <c r="N17564" s="23">
        <v>0.77</v>
      </c>
      <c r="O17564" s="21"/>
    </row>
    <row r="17565" spans="1:15" x14ac:dyDescent="0.25">
      <c r="A17565" s="20" t="s">
        <v>130</v>
      </c>
      <c r="B17565" s="20" t="s">
        <v>1473</v>
      </c>
      <c r="C17565" s="20" t="s">
        <v>111</v>
      </c>
      <c r="D17565" s="20" t="s">
        <v>106</v>
      </c>
      <c r="E17565" s="21"/>
      <c r="F17565" s="23">
        <v>275.52</v>
      </c>
      <c r="G17565" s="23">
        <v>0.41</v>
      </c>
      <c r="H17565" s="20" t="s">
        <v>102</v>
      </c>
      <c r="I17565" s="20" t="s">
        <v>120</v>
      </c>
      <c r="J17565" s="20" t="s">
        <v>104</v>
      </c>
      <c r="K17565" s="21"/>
      <c r="L17565" s="20" t="s">
        <v>102</v>
      </c>
      <c r="M17565" s="20" t="s">
        <v>56</v>
      </c>
      <c r="N17565" s="23">
        <v>0.41</v>
      </c>
      <c r="O17565" s="21"/>
    </row>
    <row r="17566" spans="1:15" x14ac:dyDescent="0.25">
      <c r="A17566" s="20" t="s">
        <v>130</v>
      </c>
      <c r="B17566" s="20" t="s">
        <v>1473</v>
      </c>
      <c r="C17566" s="20" t="s">
        <v>112</v>
      </c>
      <c r="D17566" s="20" t="s">
        <v>113</v>
      </c>
      <c r="E17566" s="25">
        <v>1</v>
      </c>
      <c r="F17566" s="23">
        <v>38.64</v>
      </c>
      <c r="G17566" s="23">
        <v>0.06</v>
      </c>
      <c r="H17566" s="20" t="s">
        <v>102</v>
      </c>
      <c r="I17566" s="20" t="s">
        <v>120</v>
      </c>
      <c r="J17566" s="20" t="s">
        <v>104</v>
      </c>
      <c r="K17566" s="21"/>
      <c r="L17566" s="20" t="s">
        <v>102</v>
      </c>
      <c r="M17566" s="20" t="s">
        <v>58</v>
      </c>
      <c r="N17566" s="23">
        <v>0.69</v>
      </c>
      <c r="O17566" s="21"/>
    </row>
    <row r="17567" spans="1:15" x14ac:dyDescent="0.25">
      <c r="A17567" s="20" t="s">
        <v>130</v>
      </c>
      <c r="B17567" s="20" t="s">
        <v>1473</v>
      </c>
      <c r="C17567" s="20" t="s">
        <v>114</v>
      </c>
      <c r="D17567" s="20" t="s">
        <v>106</v>
      </c>
      <c r="E17567" s="21"/>
      <c r="F17567" s="24">
        <v>1538.88</v>
      </c>
      <c r="G17567" s="23">
        <v>2.29</v>
      </c>
      <c r="H17567" s="20" t="s">
        <v>102</v>
      </c>
      <c r="I17567" s="20" t="s">
        <v>120</v>
      </c>
      <c r="J17567" s="20" t="s">
        <v>104</v>
      </c>
      <c r="K17567" s="21"/>
      <c r="L17567" s="20" t="s">
        <v>102</v>
      </c>
      <c r="M17567" s="20" t="s">
        <v>69</v>
      </c>
      <c r="N17567" s="23">
        <v>2.85</v>
      </c>
      <c r="O17567" s="21"/>
    </row>
    <row r="17568" spans="1:15" x14ac:dyDescent="0.25">
      <c r="A17568" s="20" t="s">
        <v>130</v>
      </c>
      <c r="B17568" s="20" t="s">
        <v>1473</v>
      </c>
      <c r="C17568" s="20" t="s">
        <v>116</v>
      </c>
      <c r="D17568" s="20" t="s">
        <v>106</v>
      </c>
      <c r="E17568" s="21"/>
      <c r="F17568" s="21"/>
      <c r="G17568" s="21"/>
      <c r="H17568" s="20" t="s">
        <v>102</v>
      </c>
      <c r="I17568" s="20" t="s">
        <v>120</v>
      </c>
      <c r="J17568" s="20" t="s">
        <v>104</v>
      </c>
      <c r="K17568" s="21"/>
      <c r="L17568" s="20" t="s">
        <v>102</v>
      </c>
      <c r="M17568" s="20" t="s">
        <v>62</v>
      </c>
      <c r="N17568" s="23">
        <v>416.67</v>
      </c>
      <c r="O17568" s="21"/>
    </row>
    <row r="17569" spans="1:15" x14ac:dyDescent="0.25">
      <c r="A17569" s="20" t="s">
        <v>130</v>
      </c>
      <c r="B17569" s="20" t="s">
        <v>1474</v>
      </c>
      <c r="C17569" s="20" t="s">
        <v>101</v>
      </c>
      <c r="D17569" s="20" t="s">
        <v>6</v>
      </c>
      <c r="E17569" s="21"/>
      <c r="F17569" s="24">
        <v>1512.87</v>
      </c>
      <c r="G17569" s="23">
        <v>2.25</v>
      </c>
      <c r="H17569" s="20" t="s">
        <v>102</v>
      </c>
      <c r="I17569" s="20" t="s">
        <v>120</v>
      </c>
      <c r="J17569" s="20" t="s">
        <v>104</v>
      </c>
      <c r="K17569" s="21"/>
      <c r="L17569" s="20" t="s">
        <v>102</v>
      </c>
      <c r="M17569" s="20" t="s">
        <v>45</v>
      </c>
      <c r="N17569" s="23">
        <v>35.19</v>
      </c>
      <c r="O17569" s="21"/>
    </row>
    <row r="17570" spans="1:15" x14ac:dyDescent="0.25">
      <c r="A17570" s="20" t="s">
        <v>130</v>
      </c>
      <c r="B17570" s="20" t="s">
        <v>1474</v>
      </c>
      <c r="C17570" s="20" t="s">
        <v>7</v>
      </c>
      <c r="D17570" s="20" t="s">
        <v>10</v>
      </c>
      <c r="E17570" s="21"/>
      <c r="F17570" s="23">
        <v>416.58</v>
      </c>
      <c r="G17570" s="23">
        <v>0.62</v>
      </c>
      <c r="H17570" s="20" t="s">
        <v>102</v>
      </c>
      <c r="I17570" s="20" t="s">
        <v>120</v>
      </c>
      <c r="J17570" s="20" t="s">
        <v>104</v>
      </c>
      <c r="K17570" s="21"/>
      <c r="L17570" s="20" t="s">
        <v>102</v>
      </c>
      <c r="M17570" s="20" t="s">
        <v>48</v>
      </c>
      <c r="N17570" s="23">
        <v>0.62</v>
      </c>
      <c r="O17570" s="21"/>
    </row>
    <row r="17571" spans="1:15" x14ac:dyDescent="0.25">
      <c r="A17571" s="20" t="s">
        <v>130</v>
      </c>
      <c r="B17571" s="20" t="s">
        <v>1474</v>
      </c>
      <c r="C17571" s="20" t="s">
        <v>105</v>
      </c>
      <c r="D17571" s="20" t="s">
        <v>106</v>
      </c>
      <c r="E17571" s="21"/>
      <c r="F17571" s="23">
        <v>131.66</v>
      </c>
      <c r="G17571" s="26">
        <v>0.2</v>
      </c>
      <c r="H17571" s="20" t="s">
        <v>102</v>
      </c>
      <c r="I17571" s="20" t="s">
        <v>120</v>
      </c>
      <c r="J17571" s="20" t="s">
        <v>104</v>
      </c>
      <c r="K17571" s="21"/>
      <c r="L17571" s="20" t="s">
        <v>102</v>
      </c>
      <c r="M17571" s="20" t="s">
        <v>82</v>
      </c>
      <c r="N17571" s="21"/>
      <c r="O17571" s="21"/>
    </row>
    <row r="17572" spans="1:15" x14ac:dyDescent="0.25">
      <c r="A17572" s="20" t="s">
        <v>130</v>
      </c>
      <c r="B17572" s="20" t="s">
        <v>1474</v>
      </c>
      <c r="C17572" s="20" t="s">
        <v>22</v>
      </c>
      <c r="D17572" s="20" t="s">
        <v>106</v>
      </c>
      <c r="E17572" s="21"/>
      <c r="F17572" s="21"/>
      <c r="G17572" s="21"/>
      <c r="H17572" s="20" t="s">
        <v>102</v>
      </c>
      <c r="I17572" s="20" t="s">
        <v>120</v>
      </c>
      <c r="J17572" s="20" t="s">
        <v>104</v>
      </c>
      <c r="K17572" s="21"/>
      <c r="L17572" s="20" t="s">
        <v>102</v>
      </c>
      <c r="M17572" s="20" t="s">
        <v>61</v>
      </c>
      <c r="N17572" s="24">
        <v>5910.59</v>
      </c>
      <c r="O17572" s="21"/>
    </row>
    <row r="17573" spans="1:15" x14ac:dyDescent="0.25">
      <c r="A17573" s="20" t="s">
        <v>130</v>
      </c>
      <c r="B17573" s="20" t="s">
        <v>1474</v>
      </c>
      <c r="C17573" s="20" t="s">
        <v>107</v>
      </c>
      <c r="D17573" s="20" t="s">
        <v>106</v>
      </c>
      <c r="E17573" s="21"/>
      <c r="F17573" s="23">
        <v>736.91</v>
      </c>
      <c r="G17573" s="26">
        <v>1.1000000000000001</v>
      </c>
      <c r="H17573" s="20" t="s">
        <v>102</v>
      </c>
      <c r="I17573" s="20" t="s">
        <v>120</v>
      </c>
      <c r="J17573" s="20" t="s">
        <v>104</v>
      </c>
      <c r="K17573" s="21"/>
      <c r="L17573" s="20" t="s">
        <v>102</v>
      </c>
      <c r="M17573" s="20" t="s">
        <v>65</v>
      </c>
      <c r="N17573" s="23">
        <v>0.84</v>
      </c>
      <c r="O17573" s="21"/>
    </row>
    <row r="17574" spans="1:15" x14ac:dyDescent="0.25">
      <c r="A17574" s="20" t="s">
        <v>130</v>
      </c>
      <c r="B17574" s="20" t="s">
        <v>1474</v>
      </c>
      <c r="C17574" s="20" t="s">
        <v>214</v>
      </c>
      <c r="D17574" s="20" t="s">
        <v>106</v>
      </c>
      <c r="E17574" s="21"/>
      <c r="F17574" s="23">
        <v>181.12</v>
      </c>
      <c r="G17574" s="23">
        <v>0.27</v>
      </c>
      <c r="H17574" s="20" t="s">
        <v>102</v>
      </c>
      <c r="I17574" s="20" t="s">
        <v>120</v>
      </c>
      <c r="J17574" s="20" t="s">
        <v>104</v>
      </c>
      <c r="K17574" s="21"/>
      <c r="L17574" s="20" t="s">
        <v>102</v>
      </c>
      <c r="M17574" s="20" t="s">
        <v>64</v>
      </c>
      <c r="N17574" s="21"/>
      <c r="O17574" s="21"/>
    </row>
    <row r="17575" spans="1:15" x14ac:dyDescent="0.25">
      <c r="A17575" s="20" t="s">
        <v>130</v>
      </c>
      <c r="B17575" s="20" t="s">
        <v>1474</v>
      </c>
      <c r="C17575" s="20" t="s">
        <v>139</v>
      </c>
      <c r="D17575" s="20" t="s">
        <v>109</v>
      </c>
      <c r="E17575" s="25">
        <v>2</v>
      </c>
      <c r="F17575" s="23">
        <v>311.81</v>
      </c>
      <c r="G17575" s="23">
        <v>0.46</v>
      </c>
      <c r="H17575" s="20" t="s">
        <v>102</v>
      </c>
      <c r="I17575" s="20" t="s">
        <v>120</v>
      </c>
      <c r="J17575" s="20" t="s">
        <v>104</v>
      </c>
      <c r="K17575" s="21"/>
      <c r="L17575" s="20" t="s">
        <v>102</v>
      </c>
      <c r="M17575" s="20" t="s">
        <v>53</v>
      </c>
      <c r="N17575" s="23">
        <v>0.24</v>
      </c>
      <c r="O17575" s="21"/>
    </row>
    <row r="17576" spans="1:15" x14ac:dyDescent="0.25">
      <c r="A17576" s="20" t="s">
        <v>130</v>
      </c>
      <c r="B17576" s="20" t="s">
        <v>1474</v>
      </c>
      <c r="C17576" s="20" t="s">
        <v>141</v>
      </c>
      <c r="D17576" s="20" t="s">
        <v>109</v>
      </c>
      <c r="E17576" s="25">
        <v>2</v>
      </c>
      <c r="F17576" s="23">
        <v>118.89</v>
      </c>
      <c r="G17576" s="23">
        <v>0.18</v>
      </c>
      <c r="H17576" s="20" t="s">
        <v>102</v>
      </c>
      <c r="I17576" s="20" t="s">
        <v>120</v>
      </c>
      <c r="J17576" s="20" t="s">
        <v>104</v>
      </c>
      <c r="K17576" s="21"/>
      <c r="L17576" s="20" t="s">
        <v>102</v>
      </c>
      <c r="M17576" s="20" t="s">
        <v>49</v>
      </c>
      <c r="N17576" s="23">
        <v>0.77</v>
      </c>
      <c r="O17576" s="21"/>
    </row>
    <row r="17577" spans="1:15" x14ac:dyDescent="0.25">
      <c r="A17577" s="20" t="s">
        <v>130</v>
      </c>
      <c r="B17577" s="20" t="s">
        <v>1474</v>
      </c>
      <c r="C17577" s="20" t="s">
        <v>111</v>
      </c>
      <c r="D17577" s="20" t="s">
        <v>106</v>
      </c>
      <c r="E17577" s="21"/>
      <c r="F17577" s="23">
        <v>275.48</v>
      </c>
      <c r="G17577" s="23">
        <v>0.41</v>
      </c>
      <c r="H17577" s="20" t="s">
        <v>102</v>
      </c>
      <c r="I17577" s="20" t="s">
        <v>120</v>
      </c>
      <c r="J17577" s="20" t="s">
        <v>104</v>
      </c>
      <c r="K17577" s="21"/>
      <c r="L17577" s="20" t="s">
        <v>102</v>
      </c>
      <c r="M17577" s="20" t="s">
        <v>56</v>
      </c>
      <c r="N17577" s="23">
        <v>0.41</v>
      </c>
      <c r="O17577" s="21"/>
    </row>
    <row r="17578" spans="1:15" x14ac:dyDescent="0.25">
      <c r="A17578" s="20" t="s">
        <v>130</v>
      </c>
      <c r="B17578" s="20" t="s">
        <v>1474</v>
      </c>
      <c r="C17578" s="20" t="s">
        <v>112</v>
      </c>
      <c r="D17578" s="20" t="s">
        <v>113</v>
      </c>
      <c r="E17578" s="25">
        <v>1</v>
      </c>
      <c r="F17578" s="23">
        <v>38.630000000000003</v>
      </c>
      <c r="G17578" s="23">
        <v>0.06</v>
      </c>
      <c r="H17578" s="20" t="s">
        <v>102</v>
      </c>
      <c r="I17578" s="20" t="s">
        <v>120</v>
      </c>
      <c r="J17578" s="20" t="s">
        <v>104</v>
      </c>
      <c r="K17578" s="21"/>
      <c r="L17578" s="20" t="s">
        <v>102</v>
      </c>
      <c r="M17578" s="20" t="s">
        <v>58</v>
      </c>
      <c r="N17578" s="23">
        <v>0.69</v>
      </c>
      <c r="O17578" s="21"/>
    </row>
    <row r="17579" spans="1:15" x14ac:dyDescent="0.25">
      <c r="A17579" s="20" t="s">
        <v>130</v>
      </c>
      <c r="B17579" s="20" t="s">
        <v>1474</v>
      </c>
      <c r="C17579" s="20" t="s">
        <v>114</v>
      </c>
      <c r="D17579" s="20" t="s">
        <v>106</v>
      </c>
      <c r="E17579" s="21"/>
      <c r="F17579" s="24">
        <v>1518.49</v>
      </c>
      <c r="G17579" s="23">
        <v>2.2599999999999998</v>
      </c>
      <c r="H17579" s="20" t="s">
        <v>102</v>
      </c>
      <c r="I17579" s="20" t="s">
        <v>120</v>
      </c>
      <c r="J17579" s="20" t="s">
        <v>104</v>
      </c>
      <c r="K17579" s="21"/>
      <c r="L17579" s="20" t="s">
        <v>102</v>
      </c>
      <c r="M17579" s="20" t="s">
        <v>69</v>
      </c>
      <c r="N17579" s="23">
        <v>2.85</v>
      </c>
      <c r="O17579" s="21"/>
    </row>
    <row r="17580" spans="1:15" x14ac:dyDescent="0.25">
      <c r="A17580" s="20" t="s">
        <v>130</v>
      </c>
      <c r="B17580" s="20" t="s">
        <v>1474</v>
      </c>
      <c r="C17580" s="20" t="s">
        <v>116</v>
      </c>
      <c r="D17580" s="20" t="s">
        <v>106</v>
      </c>
      <c r="E17580" s="21"/>
      <c r="F17580" s="21"/>
      <c r="G17580" s="21"/>
      <c r="H17580" s="20" t="s">
        <v>102</v>
      </c>
      <c r="I17580" s="20" t="s">
        <v>120</v>
      </c>
      <c r="J17580" s="20" t="s">
        <v>104</v>
      </c>
      <c r="K17580" s="21"/>
      <c r="L17580" s="20" t="s">
        <v>102</v>
      </c>
      <c r="M17580" s="20" t="s">
        <v>62</v>
      </c>
      <c r="N17580" s="23">
        <v>416.67</v>
      </c>
      <c r="O17580" s="21"/>
    </row>
    <row r="17581" spans="1:15" x14ac:dyDescent="0.25">
      <c r="A17581" s="20" t="s">
        <v>130</v>
      </c>
      <c r="B17581" s="20" t="s">
        <v>1475</v>
      </c>
      <c r="C17581" s="20" t="s">
        <v>101</v>
      </c>
      <c r="D17581" s="20" t="s">
        <v>6</v>
      </c>
      <c r="E17581" s="21"/>
      <c r="F17581" s="24">
        <v>1125.8599999999999</v>
      </c>
      <c r="G17581" s="23">
        <v>1.82</v>
      </c>
      <c r="H17581" s="20" t="s">
        <v>102</v>
      </c>
      <c r="I17581" s="20" t="s">
        <v>120</v>
      </c>
      <c r="J17581" s="20" t="s">
        <v>104</v>
      </c>
      <c r="K17581" s="21"/>
      <c r="L17581" s="20" t="s">
        <v>102</v>
      </c>
      <c r="M17581" s="20" t="s">
        <v>45</v>
      </c>
      <c r="N17581" s="23">
        <v>35.19</v>
      </c>
      <c r="O17581" s="21"/>
    </row>
    <row r="17582" spans="1:15" x14ac:dyDescent="0.25">
      <c r="A17582" s="20" t="s">
        <v>130</v>
      </c>
      <c r="B17582" s="20" t="s">
        <v>1475</v>
      </c>
      <c r="C17582" s="20" t="s">
        <v>7</v>
      </c>
      <c r="D17582" s="20" t="s">
        <v>10</v>
      </c>
      <c r="E17582" s="21"/>
      <c r="F17582" s="23">
        <v>383.47</v>
      </c>
      <c r="G17582" s="23">
        <v>0.62</v>
      </c>
      <c r="H17582" s="20" t="s">
        <v>102</v>
      </c>
      <c r="I17582" s="20" t="s">
        <v>120</v>
      </c>
      <c r="J17582" s="20" t="s">
        <v>104</v>
      </c>
      <c r="K17582" s="21"/>
      <c r="L17582" s="20" t="s">
        <v>102</v>
      </c>
      <c r="M17582" s="20" t="s">
        <v>48</v>
      </c>
      <c r="N17582" s="23">
        <v>0.62</v>
      </c>
      <c r="O17582" s="21"/>
    </row>
    <row r="17583" spans="1:15" x14ac:dyDescent="0.25">
      <c r="A17583" s="20" t="s">
        <v>130</v>
      </c>
      <c r="B17583" s="20" t="s">
        <v>1475</v>
      </c>
      <c r="C17583" s="20" t="s">
        <v>105</v>
      </c>
      <c r="D17583" s="20" t="s">
        <v>106</v>
      </c>
      <c r="E17583" s="21"/>
      <c r="F17583" s="23">
        <v>116.59</v>
      </c>
      <c r="G17583" s="23">
        <v>0.19</v>
      </c>
      <c r="H17583" s="20" t="s">
        <v>102</v>
      </c>
      <c r="I17583" s="20" t="s">
        <v>120</v>
      </c>
      <c r="J17583" s="20" t="s">
        <v>104</v>
      </c>
      <c r="K17583" s="21"/>
      <c r="L17583" s="20" t="s">
        <v>102</v>
      </c>
      <c r="M17583" s="20" t="s">
        <v>82</v>
      </c>
      <c r="N17583" s="21"/>
      <c r="O17583" s="21"/>
    </row>
    <row r="17584" spans="1:15" x14ac:dyDescent="0.25">
      <c r="A17584" s="20" t="s">
        <v>130</v>
      </c>
      <c r="B17584" s="20" t="s">
        <v>1475</v>
      </c>
      <c r="C17584" s="20" t="s">
        <v>22</v>
      </c>
      <c r="D17584" s="20" t="s">
        <v>106</v>
      </c>
      <c r="E17584" s="21"/>
      <c r="F17584" s="21"/>
      <c r="G17584" s="21"/>
      <c r="H17584" s="20" t="s">
        <v>102</v>
      </c>
      <c r="I17584" s="20" t="s">
        <v>120</v>
      </c>
      <c r="J17584" s="20" t="s">
        <v>104</v>
      </c>
      <c r="K17584" s="21"/>
      <c r="L17584" s="20" t="s">
        <v>102</v>
      </c>
      <c r="M17584" s="20" t="s">
        <v>61</v>
      </c>
      <c r="N17584" s="24">
        <v>5910.59</v>
      </c>
      <c r="O17584" s="21"/>
    </row>
    <row r="17585" spans="1:15" x14ac:dyDescent="0.25">
      <c r="A17585" s="20" t="s">
        <v>130</v>
      </c>
      <c r="B17585" s="20" t="s">
        <v>1475</v>
      </c>
      <c r="C17585" s="20" t="s">
        <v>107</v>
      </c>
      <c r="D17585" s="20" t="s">
        <v>106</v>
      </c>
      <c r="E17585" s="21"/>
      <c r="F17585" s="21"/>
      <c r="G17585" s="21"/>
      <c r="H17585" s="20" t="s">
        <v>102</v>
      </c>
      <c r="I17585" s="20" t="s">
        <v>120</v>
      </c>
      <c r="J17585" s="20" t="s">
        <v>104</v>
      </c>
      <c r="K17585" s="21"/>
      <c r="L17585" s="20" t="s">
        <v>102</v>
      </c>
      <c r="M17585" s="20" t="s">
        <v>65</v>
      </c>
      <c r="N17585" s="23">
        <v>0.84</v>
      </c>
      <c r="O17585" s="21"/>
    </row>
    <row r="17586" spans="1:15" x14ac:dyDescent="0.25">
      <c r="A17586" s="20" t="s">
        <v>130</v>
      </c>
      <c r="B17586" s="20" t="s">
        <v>1475</v>
      </c>
      <c r="C17586" s="20" t="s">
        <v>214</v>
      </c>
      <c r="D17586" s="20" t="s">
        <v>106</v>
      </c>
      <c r="E17586" s="21"/>
      <c r="F17586" s="23">
        <v>181.12</v>
      </c>
      <c r="G17586" s="23">
        <v>0.28999999999999998</v>
      </c>
      <c r="H17586" s="20" t="s">
        <v>102</v>
      </c>
      <c r="I17586" s="20" t="s">
        <v>120</v>
      </c>
      <c r="J17586" s="20" t="s">
        <v>104</v>
      </c>
      <c r="K17586" s="21"/>
      <c r="L17586" s="20" t="s">
        <v>102</v>
      </c>
      <c r="M17586" s="20" t="s">
        <v>64</v>
      </c>
      <c r="N17586" s="21"/>
      <c r="O17586" s="21"/>
    </row>
    <row r="17587" spans="1:15" x14ac:dyDescent="0.25">
      <c r="A17587" s="20" t="s">
        <v>130</v>
      </c>
      <c r="B17587" s="20" t="s">
        <v>1475</v>
      </c>
      <c r="C17587" s="20" t="s">
        <v>139</v>
      </c>
      <c r="D17587" s="20" t="s">
        <v>109</v>
      </c>
      <c r="E17587" s="25">
        <v>2</v>
      </c>
      <c r="F17587" s="22">
        <v>1053.5999999999999</v>
      </c>
      <c r="G17587" s="26">
        <v>1.7</v>
      </c>
      <c r="H17587" s="20" t="s">
        <v>102</v>
      </c>
      <c r="I17587" s="20" t="s">
        <v>120</v>
      </c>
      <c r="J17587" s="20" t="s">
        <v>104</v>
      </c>
      <c r="K17587" s="21"/>
      <c r="L17587" s="20" t="s">
        <v>102</v>
      </c>
      <c r="M17587" s="20" t="s">
        <v>53</v>
      </c>
      <c r="N17587" s="23">
        <v>0.24</v>
      </c>
      <c r="O17587" s="21"/>
    </row>
    <row r="17588" spans="1:15" x14ac:dyDescent="0.25">
      <c r="A17588" s="20" t="s">
        <v>130</v>
      </c>
      <c r="B17588" s="20" t="s">
        <v>1475</v>
      </c>
      <c r="C17588" s="20" t="s">
        <v>141</v>
      </c>
      <c r="D17588" s="20" t="s">
        <v>109</v>
      </c>
      <c r="E17588" s="25">
        <v>5</v>
      </c>
      <c r="F17588" s="26">
        <v>338.8</v>
      </c>
      <c r="G17588" s="23">
        <v>0.55000000000000004</v>
      </c>
      <c r="H17588" s="20" t="s">
        <v>102</v>
      </c>
      <c r="I17588" s="20" t="s">
        <v>120</v>
      </c>
      <c r="J17588" s="20" t="s">
        <v>104</v>
      </c>
      <c r="K17588" s="21"/>
      <c r="L17588" s="20" t="s">
        <v>102</v>
      </c>
      <c r="M17588" s="20" t="s">
        <v>49</v>
      </c>
      <c r="N17588" s="23">
        <v>0.77</v>
      </c>
      <c r="O17588" s="21"/>
    </row>
    <row r="17589" spans="1:15" x14ac:dyDescent="0.25">
      <c r="A17589" s="20" t="s">
        <v>130</v>
      </c>
      <c r="B17589" s="20" t="s">
        <v>1475</v>
      </c>
      <c r="C17589" s="20" t="s">
        <v>111</v>
      </c>
      <c r="D17589" s="20" t="s">
        <v>106</v>
      </c>
      <c r="E17589" s="21"/>
      <c r="F17589" s="23">
        <v>253.59</v>
      </c>
      <c r="G17589" s="23">
        <v>0.41</v>
      </c>
      <c r="H17589" s="20" t="s">
        <v>102</v>
      </c>
      <c r="I17589" s="20" t="s">
        <v>120</v>
      </c>
      <c r="J17589" s="20" t="s">
        <v>104</v>
      </c>
      <c r="K17589" s="21"/>
      <c r="L17589" s="20" t="s">
        <v>102</v>
      </c>
      <c r="M17589" s="20" t="s">
        <v>56</v>
      </c>
      <c r="N17589" s="23">
        <v>0.41</v>
      </c>
      <c r="O17589" s="21"/>
    </row>
    <row r="17590" spans="1:15" x14ac:dyDescent="0.25">
      <c r="A17590" s="20" t="s">
        <v>130</v>
      </c>
      <c r="B17590" s="20" t="s">
        <v>1475</v>
      </c>
      <c r="C17590" s="20" t="s">
        <v>112</v>
      </c>
      <c r="D17590" s="20" t="s">
        <v>113</v>
      </c>
      <c r="E17590" s="25">
        <v>1</v>
      </c>
      <c r="F17590" s="23">
        <v>35.56</v>
      </c>
      <c r="G17590" s="23">
        <v>0.06</v>
      </c>
      <c r="H17590" s="20" t="s">
        <v>102</v>
      </c>
      <c r="I17590" s="20" t="s">
        <v>120</v>
      </c>
      <c r="J17590" s="20" t="s">
        <v>104</v>
      </c>
      <c r="K17590" s="21"/>
      <c r="L17590" s="20" t="s">
        <v>102</v>
      </c>
      <c r="M17590" s="20" t="s">
        <v>58</v>
      </c>
      <c r="N17590" s="23">
        <v>0.69</v>
      </c>
      <c r="O17590" s="21"/>
    </row>
    <row r="17591" spans="1:15" x14ac:dyDescent="0.25">
      <c r="A17591" s="20" t="s">
        <v>130</v>
      </c>
      <c r="B17591" s="20" t="s">
        <v>1475</v>
      </c>
      <c r="C17591" s="20" t="s">
        <v>114</v>
      </c>
      <c r="D17591" s="20" t="s">
        <v>106</v>
      </c>
      <c r="E17591" s="21"/>
      <c r="F17591" s="22">
        <v>1427.5</v>
      </c>
      <c r="G17591" s="23">
        <v>2.31</v>
      </c>
      <c r="H17591" s="20" t="s">
        <v>102</v>
      </c>
      <c r="I17591" s="20" t="s">
        <v>120</v>
      </c>
      <c r="J17591" s="20" t="s">
        <v>104</v>
      </c>
      <c r="K17591" s="21"/>
      <c r="L17591" s="20" t="s">
        <v>102</v>
      </c>
      <c r="M17591" s="20" t="s">
        <v>69</v>
      </c>
      <c r="N17591" s="23">
        <v>2.85</v>
      </c>
      <c r="O17591" s="21"/>
    </row>
    <row r="17592" spans="1:15" x14ac:dyDescent="0.25">
      <c r="A17592" s="20" t="s">
        <v>130</v>
      </c>
      <c r="B17592" s="20" t="s">
        <v>1475</v>
      </c>
      <c r="C17592" s="20" t="s">
        <v>116</v>
      </c>
      <c r="D17592" s="20" t="s">
        <v>106</v>
      </c>
      <c r="E17592" s="21"/>
      <c r="F17592" s="21"/>
      <c r="G17592" s="21"/>
      <c r="H17592" s="20" t="s">
        <v>102</v>
      </c>
      <c r="I17592" s="20" t="s">
        <v>120</v>
      </c>
      <c r="J17592" s="20" t="s">
        <v>104</v>
      </c>
      <c r="K17592" s="21"/>
      <c r="L17592" s="20" t="s">
        <v>102</v>
      </c>
      <c r="M17592" s="20" t="s">
        <v>62</v>
      </c>
      <c r="N17592" s="23">
        <v>416.67</v>
      </c>
      <c r="O17592" s="21"/>
    </row>
    <row r="17593" spans="1:15" x14ac:dyDescent="0.25">
      <c r="A17593" s="20" t="s">
        <v>130</v>
      </c>
      <c r="B17593" s="20" t="s">
        <v>1476</v>
      </c>
      <c r="C17593" s="20" t="s">
        <v>101</v>
      </c>
      <c r="D17593" s="20" t="s">
        <v>6</v>
      </c>
      <c r="E17593" s="21"/>
      <c r="F17593" s="23">
        <v>492.56</v>
      </c>
      <c r="G17593" s="23">
        <v>1.1100000000000001</v>
      </c>
      <c r="H17593" s="20" t="s">
        <v>102</v>
      </c>
      <c r="I17593" s="20" t="s">
        <v>120</v>
      </c>
      <c r="J17593" s="20" t="s">
        <v>104</v>
      </c>
      <c r="K17593" s="21"/>
      <c r="L17593" s="20" t="s">
        <v>102</v>
      </c>
      <c r="M17593" s="20" t="s">
        <v>45</v>
      </c>
      <c r="N17593" s="23">
        <v>35.19</v>
      </c>
      <c r="O17593" s="21"/>
    </row>
    <row r="17594" spans="1:15" x14ac:dyDescent="0.25">
      <c r="A17594" s="20" t="s">
        <v>130</v>
      </c>
      <c r="B17594" s="20" t="s">
        <v>1476</v>
      </c>
      <c r="C17594" s="20" t="s">
        <v>7</v>
      </c>
      <c r="D17594" s="20" t="s">
        <v>10</v>
      </c>
      <c r="E17594" s="21"/>
      <c r="F17594" s="23">
        <v>274.47000000000003</v>
      </c>
      <c r="G17594" s="23">
        <v>0.62</v>
      </c>
      <c r="H17594" s="20" t="s">
        <v>102</v>
      </c>
      <c r="I17594" s="20" t="s">
        <v>120</v>
      </c>
      <c r="J17594" s="20" t="s">
        <v>104</v>
      </c>
      <c r="K17594" s="21"/>
      <c r="L17594" s="20" t="s">
        <v>102</v>
      </c>
      <c r="M17594" s="20" t="s">
        <v>48</v>
      </c>
      <c r="N17594" s="23">
        <v>0.62</v>
      </c>
      <c r="O17594" s="21"/>
    </row>
    <row r="17595" spans="1:15" x14ac:dyDescent="0.25">
      <c r="A17595" s="20" t="s">
        <v>130</v>
      </c>
      <c r="B17595" s="20" t="s">
        <v>1476</v>
      </c>
      <c r="C17595" s="20" t="s">
        <v>105</v>
      </c>
      <c r="D17595" s="20" t="s">
        <v>106</v>
      </c>
      <c r="E17595" s="21"/>
      <c r="F17595" s="23">
        <v>70.67</v>
      </c>
      <c r="G17595" s="23">
        <v>0.16</v>
      </c>
      <c r="H17595" s="20" t="s">
        <v>102</v>
      </c>
      <c r="I17595" s="20" t="s">
        <v>120</v>
      </c>
      <c r="J17595" s="20" t="s">
        <v>104</v>
      </c>
      <c r="K17595" s="21"/>
      <c r="L17595" s="20" t="s">
        <v>102</v>
      </c>
      <c r="M17595" s="20" t="s">
        <v>82</v>
      </c>
      <c r="N17595" s="21"/>
      <c r="O17595" s="21"/>
    </row>
    <row r="17596" spans="1:15" x14ac:dyDescent="0.25">
      <c r="A17596" s="20" t="s">
        <v>130</v>
      </c>
      <c r="B17596" s="20" t="s">
        <v>1476</v>
      </c>
      <c r="C17596" s="20" t="s">
        <v>22</v>
      </c>
      <c r="D17596" s="20" t="s">
        <v>106</v>
      </c>
      <c r="E17596" s="21"/>
      <c r="F17596" s="21"/>
      <c r="G17596" s="21"/>
      <c r="H17596" s="20" t="s">
        <v>102</v>
      </c>
      <c r="I17596" s="20" t="s">
        <v>120</v>
      </c>
      <c r="J17596" s="20" t="s">
        <v>104</v>
      </c>
      <c r="K17596" s="21"/>
      <c r="L17596" s="20" t="s">
        <v>102</v>
      </c>
      <c r="M17596" s="20" t="s">
        <v>61</v>
      </c>
      <c r="N17596" s="24">
        <v>5910.59</v>
      </c>
      <c r="O17596" s="21"/>
    </row>
    <row r="17597" spans="1:15" x14ac:dyDescent="0.25">
      <c r="A17597" s="20" t="s">
        <v>130</v>
      </c>
      <c r="B17597" s="20" t="s">
        <v>1476</v>
      </c>
      <c r="C17597" s="20" t="s">
        <v>107</v>
      </c>
      <c r="D17597" s="20" t="s">
        <v>106</v>
      </c>
      <c r="E17597" s="21"/>
      <c r="F17597" s="21"/>
      <c r="G17597" s="21"/>
      <c r="H17597" s="20" t="s">
        <v>102</v>
      </c>
      <c r="I17597" s="20" t="s">
        <v>120</v>
      </c>
      <c r="J17597" s="20" t="s">
        <v>104</v>
      </c>
      <c r="K17597" s="21"/>
      <c r="L17597" s="20" t="s">
        <v>102</v>
      </c>
      <c r="M17597" s="20" t="s">
        <v>65</v>
      </c>
      <c r="N17597" s="23">
        <v>0.84</v>
      </c>
      <c r="O17597" s="21"/>
    </row>
    <row r="17598" spans="1:15" x14ac:dyDescent="0.25">
      <c r="A17598" s="20" t="s">
        <v>130</v>
      </c>
      <c r="B17598" s="20" t="s">
        <v>1476</v>
      </c>
      <c r="C17598" s="20" t="s">
        <v>214</v>
      </c>
      <c r="D17598" s="20" t="s">
        <v>106</v>
      </c>
      <c r="E17598" s="21"/>
      <c r="F17598" s="23">
        <v>135.84</v>
      </c>
      <c r="G17598" s="23">
        <v>0.31</v>
      </c>
      <c r="H17598" s="20" t="s">
        <v>102</v>
      </c>
      <c r="I17598" s="20" t="s">
        <v>120</v>
      </c>
      <c r="J17598" s="20" t="s">
        <v>104</v>
      </c>
      <c r="K17598" s="21"/>
      <c r="L17598" s="20" t="s">
        <v>102</v>
      </c>
      <c r="M17598" s="20" t="s">
        <v>64</v>
      </c>
      <c r="N17598" s="21"/>
      <c r="O17598" s="21"/>
    </row>
    <row r="17599" spans="1:15" x14ac:dyDescent="0.25">
      <c r="A17599" s="20" t="s">
        <v>130</v>
      </c>
      <c r="B17599" s="20" t="s">
        <v>1476</v>
      </c>
      <c r="C17599" s="20" t="s">
        <v>139</v>
      </c>
      <c r="D17599" s="20" t="s">
        <v>109</v>
      </c>
      <c r="E17599" s="25">
        <v>5</v>
      </c>
      <c r="F17599" s="22">
        <v>1183.2</v>
      </c>
      <c r="G17599" s="23">
        <v>2.67</v>
      </c>
      <c r="H17599" s="20" t="s">
        <v>102</v>
      </c>
      <c r="I17599" s="20" t="s">
        <v>120</v>
      </c>
      <c r="J17599" s="20" t="s">
        <v>104</v>
      </c>
      <c r="K17599" s="21"/>
      <c r="L17599" s="20" t="s">
        <v>102</v>
      </c>
      <c r="M17599" s="20" t="s">
        <v>53</v>
      </c>
      <c r="N17599" s="23">
        <v>0.24</v>
      </c>
      <c r="O17599" s="21"/>
    </row>
    <row r="17600" spans="1:15" x14ac:dyDescent="0.25">
      <c r="A17600" s="20" t="s">
        <v>130</v>
      </c>
      <c r="B17600" s="20" t="s">
        <v>1476</v>
      </c>
      <c r="C17600" s="20" t="s">
        <v>141</v>
      </c>
      <c r="D17600" s="20" t="s">
        <v>109</v>
      </c>
      <c r="E17600" s="25">
        <v>3</v>
      </c>
      <c r="F17600" s="23">
        <v>109.73</v>
      </c>
      <c r="G17600" s="23">
        <v>0.25</v>
      </c>
      <c r="H17600" s="20" t="s">
        <v>102</v>
      </c>
      <c r="I17600" s="20" t="s">
        <v>120</v>
      </c>
      <c r="J17600" s="20" t="s">
        <v>104</v>
      </c>
      <c r="K17600" s="21"/>
      <c r="L17600" s="20" t="s">
        <v>102</v>
      </c>
      <c r="M17600" s="20" t="s">
        <v>49</v>
      </c>
      <c r="N17600" s="23">
        <v>0.77</v>
      </c>
      <c r="O17600" s="21"/>
    </row>
    <row r="17601" spans="1:15" x14ac:dyDescent="0.25">
      <c r="A17601" s="20" t="s">
        <v>130</v>
      </c>
      <c r="B17601" s="20" t="s">
        <v>1476</v>
      </c>
      <c r="C17601" s="20" t="s">
        <v>111</v>
      </c>
      <c r="D17601" s="20" t="s">
        <v>106</v>
      </c>
      <c r="E17601" s="21"/>
      <c r="F17601" s="23">
        <v>181.51</v>
      </c>
      <c r="G17601" s="23">
        <v>0.41</v>
      </c>
      <c r="H17601" s="20" t="s">
        <v>102</v>
      </c>
      <c r="I17601" s="20" t="s">
        <v>120</v>
      </c>
      <c r="J17601" s="20" t="s">
        <v>104</v>
      </c>
      <c r="K17601" s="21"/>
      <c r="L17601" s="20" t="s">
        <v>102</v>
      </c>
      <c r="M17601" s="20" t="s">
        <v>56</v>
      </c>
      <c r="N17601" s="23">
        <v>0.41</v>
      </c>
      <c r="O17601" s="21"/>
    </row>
    <row r="17602" spans="1:15" x14ac:dyDescent="0.25">
      <c r="A17602" s="20" t="s">
        <v>130</v>
      </c>
      <c r="B17602" s="20" t="s">
        <v>1476</v>
      </c>
      <c r="C17602" s="20" t="s">
        <v>112</v>
      </c>
      <c r="D17602" s="20" t="s">
        <v>113</v>
      </c>
      <c r="E17602" s="25">
        <v>1</v>
      </c>
      <c r="F17602" s="23">
        <v>25.46</v>
      </c>
      <c r="G17602" s="23">
        <v>0.06</v>
      </c>
      <c r="H17602" s="20" t="s">
        <v>102</v>
      </c>
      <c r="I17602" s="20" t="s">
        <v>120</v>
      </c>
      <c r="J17602" s="20" t="s">
        <v>104</v>
      </c>
      <c r="K17602" s="21"/>
      <c r="L17602" s="20" t="s">
        <v>102</v>
      </c>
      <c r="M17602" s="20" t="s">
        <v>58</v>
      </c>
      <c r="N17602" s="23">
        <v>0.69</v>
      </c>
      <c r="O17602" s="21"/>
    </row>
    <row r="17603" spans="1:15" x14ac:dyDescent="0.25">
      <c r="A17603" s="20" t="s">
        <v>130</v>
      </c>
      <c r="B17603" s="20" t="s">
        <v>1476</v>
      </c>
      <c r="C17603" s="20" t="s">
        <v>114</v>
      </c>
      <c r="D17603" s="20" t="s">
        <v>106</v>
      </c>
      <c r="E17603" s="21"/>
      <c r="F17603" s="24">
        <v>1040.3499999999999</v>
      </c>
      <c r="G17603" s="23">
        <v>2.35</v>
      </c>
      <c r="H17603" s="20" t="s">
        <v>102</v>
      </c>
      <c r="I17603" s="20" t="s">
        <v>120</v>
      </c>
      <c r="J17603" s="20" t="s">
        <v>104</v>
      </c>
      <c r="K17603" s="21"/>
      <c r="L17603" s="20" t="s">
        <v>102</v>
      </c>
      <c r="M17603" s="20" t="s">
        <v>69</v>
      </c>
      <c r="N17603" s="23">
        <v>2.85</v>
      </c>
      <c r="O17603" s="21"/>
    </row>
    <row r="17604" spans="1:15" x14ac:dyDescent="0.25">
      <c r="A17604" s="20" t="s">
        <v>130</v>
      </c>
      <c r="B17604" s="20" t="s">
        <v>1476</v>
      </c>
      <c r="C17604" s="20" t="s">
        <v>116</v>
      </c>
      <c r="D17604" s="20" t="s">
        <v>106</v>
      </c>
      <c r="E17604" s="21"/>
      <c r="F17604" s="21"/>
      <c r="G17604" s="21"/>
      <c r="H17604" s="20" t="s">
        <v>102</v>
      </c>
      <c r="I17604" s="20" t="s">
        <v>120</v>
      </c>
      <c r="J17604" s="20" t="s">
        <v>104</v>
      </c>
      <c r="K17604" s="21"/>
      <c r="L17604" s="20" t="s">
        <v>102</v>
      </c>
      <c r="M17604" s="20" t="s">
        <v>62</v>
      </c>
      <c r="N17604" s="23">
        <v>416.67</v>
      </c>
      <c r="O17604" s="21"/>
    </row>
    <row r="17605" spans="1:15" x14ac:dyDescent="0.25">
      <c r="A17605" s="20" t="s">
        <v>130</v>
      </c>
      <c r="B17605" s="20" t="s">
        <v>1477</v>
      </c>
      <c r="C17605" s="20" t="s">
        <v>101</v>
      </c>
      <c r="D17605" s="20" t="s">
        <v>6</v>
      </c>
      <c r="E17605" s="21"/>
      <c r="F17605" s="24">
        <v>4397.8900000000003</v>
      </c>
      <c r="G17605" s="23">
        <v>1.63</v>
      </c>
      <c r="H17605" s="20" t="s">
        <v>102</v>
      </c>
      <c r="I17605" s="20" t="s">
        <v>120</v>
      </c>
      <c r="J17605" s="20" t="s">
        <v>104</v>
      </c>
      <c r="K17605" s="21"/>
      <c r="L17605" s="20" t="s">
        <v>102</v>
      </c>
      <c r="M17605" s="20" t="s">
        <v>45</v>
      </c>
      <c r="N17605" s="23">
        <v>35.19</v>
      </c>
      <c r="O17605" s="21"/>
    </row>
    <row r="17606" spans="1:15" x14ac:dyDescent="0.25">
      <c r="A17606" s="20" t="s">
        <v>130</v>
      </c>
      <c r="B17606" s="20" t="s">
        <v>1477</v>
      </c>
      <c r="C17606" s="20" t="s">
        <v>7</v>
      </c>
      <c r="D17606" s="20" t="s">
        <v>10</v>
      </c>
      <c r="E17606" s="21"/>
      <c r="F17606" s="24">
        <v>1673.75</v>
      </c>
      <c r="G17606" s="23">
        <v>0.62</v>
      </c>
      <c r="H17606" s="20" t="s">
        <v>102</v>
      </c>
      <c r="I17606" s="20" t="s">
        <v>120</v>
      </c>
      <c r="J17606" s="20" t="s">
        <v>104</v>
      </c>
      <c r="K17606" s="21"/>
      <c r="L17606" s="20" t="s">
        <v>102</v>
      </c>
      <c r="M17606" s="20" t="s">
        <v>48</v>
      </c>
      <c r="N17606" s="23">
        <v>0.62</v>
      </c>
      <c r="O17606" s="21"/>
    </row>
    <row r="17607" spans="1:15" x14ac:dyDescent="0.25">
      <c r="A17607" s="20" t="s">
        <v>130</v>
      </c>
      <c r="B17607" s="20" t="s">
        <v>1477</v>
      </c>
      <c r="C17607" s="20" t="s">
        <v>105</v>
      </c>
      <c r="D17607" s="20" t="s">
        <v>106</v>
      </c>
      <c r="E17607" s="21"/>
      <c r="F17607" s="23">
        <v>503.13</v>
      </c>
      <c r="G17607" s="23">
        <v>0.19</v>
      </c>
      <c r="H17607" s="20" t="s">
        <v>102</v>
      </c>
      <c r="I17607" s="20" t="s">
        <v>120</v>
      </c>
      <c r="J17607" s="20" t="s">
        <v>104</v>
      </c>
      <c r="K17607" s="21"/>
      <c r="L17607" s="20" t="s">
        <v>102</v>
      </c>
      <c r="M17607" s="20" t="s">
        <v>82</v>
      </c>
      <c r="N17607" s="21"/>
      <c r="O17607" s="21"/>
    </row>
    <row r="17608" spans="1:15" x14ac:dyDescent="0.25">
      <c r="A17608" s="20" t="s">
        <v>130</v>
      </c>
      <c r="B17608" s="20" t="s">
        <v>1477</v>
      </c>
      <c r="C17608" s="20" t="s">
        <v>22</v>
      </c>
      <c r="D17608" s="20" t="s">
        <v>106</v>
      </c>
      <c r="E17608" s="21"/>
      <c r="F17608" s="21"/>
      <c r="G17608" s="21"/>
      <c r="H17608" s="20" t="s">
        <v>102</v>
      </c>
      <c r="I17608" s="20" t="s">
        <v>120</v>
      </c>
      <c r="J17608" s="20" t="s">
        <v>104</v>
      </c>
      <c r="K17608" s="21"/>
      <c r="L17608" s="20" t="s">
        <v>102</v>
      </c>
      <c r="M17608" s="20" t="s">
        <v>61</v>
      </c>
      <c r="N17608" s="24">
        <v>5910.59</v>
      </c>
      <c r="O17608" s="21"/>
    </row>
    <row r="17609" spans="1:15" x14ac:dyDescent="0.25">
      <c r="A17609" s="20" t="s">
        <v>130</v>
      </c>
      <c r="B17609" s="20" t="s">
        <v>1477</v>
      </c>
      <c r="C17609" s="20" t="s">
        <v>107</v>
      </c>
      <c r="D17609" s="20" t="s">
        <v>106</v>
      </c>
      <c r="E17609" s="21"/>
      <c r="F17609" s="24">
        <v>1081.6199999999999</v>
      </c>
      <c r="G17609" s="26">
        <v>0.4</v>
      </c>
      <c r="H17609" s="20" t="s">
        <v>102</v>
      </c>
      <c r="I17609" s="20" t="s">
        <v>120</v>
      </c>
      <c r="J17609" s="20" t="s">
        <v>104</v>
      </c>
      <c r="K17609" s="21"/>
      <c r="L17609" s="20" t="s">
        <v>102</v>
      </c>
      <c r="M17609" s="20" t="s">
        <v>65</v>
      </c>
      <c r="N17609" s="23">
        <v>0.84</v>
      </c>
      <c r="O17609" s="21"/>
    </row>
    <row r="17610" spans="1:15" x14ac:dyDescent="0.25">
      <c r="A17610" s="20" t="s">
        <v>130</v>
      </c>
      <c r="B17610" s="20" t="s">
        <v>1477</v>
      </c>
      <c r="C17610" s="20" t="s">
        <v>214</v>
      </c>
      <c r="D17610" s="20" t="s">
        <v>106</v>
      </c>
      <c r="E17610" s="21"/>
      <c r="F17610" s="23">
        <v>905.58</v>
      </c>
      <c r="G17610" s="23">
        <v>0.34</v>
      </c>
      <c r="H17610" s="20" t="s">
        <v>102</v>
      </c>
      <c r="I17610" s="20" t="s">
        <v>120</v>
      </c>
      <c r="J17610" s="20" t="s">
        <v>104</v>
      </c>
      <c r="K17610" s="21"/>
      <c r="L17610" s="20" t="s">
        <v>102</v>
      </c>
      <c r="M17610" s="20" t="s">
        <v>64</v>
      </c>
      <c r="N17610" s="21"/>
      <c r="O17610" s="21"/>
    </row>
    <row r="17611" spans="1:15" x14ac:dyDescent="0.25">
      <c r="A17611" s="20" t="s">
        <v>130</v>
      </c>
      <c r="B17611" s="20" t="s">
        <v>1477</v>
      </c>
      <c r="C17611" s="20" t="s">
        <v>139</v>
      </c>
      <c r="D17611" s="20" t="s">
        <v>109</v>
      </c>
      <c r="E17611" s="25">
        <v>8</v>
      </c>
      <c r="F17611" s="24">
        <v>4504.32</v>
      </c>
      <c r="G17611" s="23">
        <v>1.67</v>
      </c>
      <c r="H17611" s="20" t="s">
        <v>102</v>
      </c>
      <c r="I17611" s="20" t="s">
        <v>120</v>
      </c>
      <c r="J17611" s="20" t="s">
        <v>104</v>
      </c>
      <c r="K17611" s="21"/>
      <c r="L17611" s="20" t="s">
        <v>102</v>
      </c>
      <c r="M17611" s="20" t="s">
        <v>53</v>
      </c>
      <c r="N17611" s="23">
        <v>0.24</v>
      </c>
      <c r="O17611" s="21"/>
    </row>
    <row r="17612" spans="1:15" x14ac:dyDescent="0.25">
      <c r="A17612" s="20" t="s">
        <v>130</v>
      </c>
      <c r="B17612" s="20" t="s">
        <v>1477</v>
      </c>
      <c r="C17612" s="20" t="s">
        <v>141</v>
      </c>
      <c r="D17612" s="20" t="s">
        <v>109</v>
      </c>
      <c r="E17612" s="25">
        <v>2</v>
      </c>
      <c r="F17612" s="23">
        <v>460.77</v>
      </c>
      <c r="G17612" s="23">
        <v>0.17</v>
      </c>
      <c r="H17612" s="20" t="s">
        <v>102</v>
      </c>
      <c r="I17612" s="20" t="s">
        <v>120</v>
      </c>
      <c r="J17612" s="20" t="s">
        <v>104</v>
      </c>
      <c r="K17612" s="21"/>
      <c r="L17612" s="20" t="s">
        <v>102</v>
      </c>
      <c r="M17612" s="20" t="s">
        <v>49</v>
      </c>
      <c r="N17612" s="23">
        <v>0.77</v>
      </c>
      <c r="O17612" s="21"/>
    </row>
    <row r="17613" spans="1:15" x14ac:dyDescent="0.25">
      <c r="A17613" s="20" t="s">
        <v>130</v>
      </c>
      <c r="B17613" s="20" t="s">
        <v>1477</v>
      </c>
      <c r="C17613" s="20" t="s">
        <v>111</v>
      </c>
      <c r="D17613" s="20" t="s">
        <v>106</v>
      </c>
      <c r="E17613" s="21"/>
      <c r="F17613" s="24">
        <v>1106.8399999999999</v>
      </c>
      <c r="G17613" s="23">
        <v>0.41</v>
      </c>
      <c r="H17613" s="20" t="s">
        <v>102</v>
      </c>
      <c r="I17613" s="20" t="s">
        <v>120</v>
      </c>
      <c r="J17613" s="20" t="s">
        <v>104</v>
      </c>
      <c r="K17613" s="21"/>
      <c r="L17613" s="20" t="s">
        <v>102</v>
      </c>
      <c r="M17613" s="20" t="s">
        <v>56</v>
      </c>
      <c r="N17613" s="23">
        <v>0.41</v>
      </c>
      <c r="O17613" s="21"/>
    </row>
    <row r="17614" spans="1:15" x14ac:dyDescent="0.25">
      <c r="A17614" s="20" t="s">
        <v>130</v>
      </c>
      <c r="B17614" s="20" t="s">
        <v>1477</v>
      </c>
      <c r="C17614" s="20" t="s">
        <v>112</v>
      </c>
      <c r="D17614" s="20" t="s">
        <v>113</v>
      </c>
      <c r="E17614" s="25">
        <v>1</v>
      </c>
      <c r="F17614" s="23">
        <v>155.22999999999999</v>
      </c>
      <c r="G17614" s="23">
        <v>0.06</v>
      </c>
      <c r="H17614" s="20" t="s">
        <v>102</v>
      </c>
      <c r="I17614" s="20" t="s">
        <v>120</v>
      </c>
      <c r="J17614" s="20" t="s">
        <v>104</v>
      </c>
      <c r="K17614" s="21"/>
      <c r="L17614" s="20" t="s">
        <v>102</v>
      </c>
      <c r="M17614" s="20" t="s">
        <v>58</v>
      </c>
      <c r="N17614" s="23">
        <v>0.69</v>
      </c>
      <c r="O17614" s="21"/>
    </row>
    <row r="17615" spans="1:15" x14ac:dyDescent="0.25">
      <c r="A17615" s="20" t="s">
        <v>130</v>
      </c>
      <c r="B17615" s="20" t="s">
        <v>1477</v>
      </c>
      <c r="C17615" s="20" t="s">
        <v>114</v>
      </c>
      <c r="D17615" s="20" t="s">
        <v>106</v>
      </c>
      <c r="E17615" s="21"/>
      <c r="F17615" s="24">
        <v>6241.48</v>
      </c>
      <c r="G17615" s="23">
        <v>2.31</v>
      </c>
      <c r="H17615" s="20" t="s">
        <v>102</v>
      </c>
      <c r="I17615" s="20" t="s">
        <v>120</v>
      </c>
      <c r="J17615" s="20" t="s">
        <v>104</v>
      </c>
      <c r="K17615" s="21"/>
      <c r="L17615" s="20" t="s">
        <v>102</v>
      </c>
      <c r="M17615" s="20" t="s">
        <v>69</v>
      </c>
      <c r="N17615" s="23">
        <v>2.85</v>
      </c>
      <c r="O17615" s="21"/>
    </row>
    <row r="17616" spans="1:15" x14ac:dyDescent="0.25">
      <c r="A17616" s="20" t="s">
        <v>130</v>
      </c>
      <c r="B17616" s="20" t="s">
        <v>1477</v>
      </c>
      <c r="C17616" s="20" t="s">
        <v>116</v>
      </c>
      <c r="D17616" s="20" t="s">
        <v>106</v>
      </c>
      <c r="E17616" s="21"/>
      <c r="F17616" s="21"/>
      <c r="G17616" s="21"/>
      <c r="H17616" s="20" t="s">
        <v>102</v>
      </c>
      <c r="I17616" s="20" t="s">
        <v>120</v>
      </c>
      <c r="J17616" s="20" t="s">
        <v>104</v>
      </c>
      <c r="K17616" s="21"/>
      <c r="L17616" s="20" t="s">
        <v>102</v>
      </c>
      <c r="M17616" s="20" t="s">
        <v>62</v>
      </c>
      <c r="N17616" s="23">
        <v>416.67</v>
      </c>
      <c r="O17616" s="21"/>
    </row>
    <row r="17617" spans="1:15" x14ac:dyDescent="0.25">
      <c r="A17617" s="20" t="s">
        <v>130</v>
      </c>
      <c r="B17617" s="20" t="s">
        <v>1478</v>
      </c>
      <c r="C17617" s="20" t="s">
        <v>101</v>
      </c>
      <c r="D17617" s="20" t="s">
        <v>6</v>
      </c>
      <c r="E17617" s="21"/>
      <c r="F17617" s="24">
        <v>4749.72</v>
      </c>
      <c r="G17617" s="23">
        <v>1.69</v>
      </c>
      <c r="H17617" s="20" t="s">
        <v>102</v>
      </c>
      <c r="I17617" s="20" t="s">
        <v>120</v>
      </c>
      <c r="J17617" s="20" t="s">
        <v>104</v>
      </c>
      <c r="K17617" s="21"/>
      <c r="L17617" s="20" t="s">
        <v>102</v>
      </c>
      <c r="M17617" s="20" t="s">
        <v>45</v>
      </c>
      <c r="N17617" s="23">
        <v>35.19</v>
      </c>
      <c r="O17617" s="21"/>
    </row>
    <row r="17618" spans="1:15" x14ac:dyDescent="0.25">
      <c r="A17618" s="20" t="s">
        <v>130</v>
      </c>
      <c r="B17618" s="20" t="s">
        <v>1478</v>
      </c>
      <c r="C17618" s="20" t="s">
        <v>7</v>
      </c>
      <c r="D17618" s="20" t="s">
        <v>10</v>
      </c>
      <c r="E17618" s="21"/>
      <c r="F17618" s="22">
        <v>1738.6</v>
      </c>
      <c r="G17618" s="23">
        <v>0.62</v>
      </c>
      <c r="H17618" s="20" t="s">
        <v>102</v>
      </c>
      <c r="I17618" s="20" t="s">
        <v>120</v>
      </c>
      <c r="J17618" s="20" t="s">
        <v>104</v>
      </c>
      <c r="K17618" s="21"/>
      <c r="L17618" s="20" t="s">
        <v>102</v>
      </c>
      <c r="M17618" s="20" t="s">
        <v>48</v>
      </c>
      <c r="N17618" s="23">
        <v>0.62</v>
      </c>
      <c r="O17618" s="21"/>
    </row>
    <row r="17619" spans="1:15" x14ac:dyDescent="0.25">
      <c r="A17619" s="20" t="s">
        <v>130</v>
      </c>
      <c r="B17619" s="20" t="s">
        <v>1478</v>
      </c>
      <c r="C17619" s="20" t="s">
        <v>105</v>
      </c>
      <c r="D17619" s="20" t="s">
        <v>106</v>
      </c>
      <c r="E17619" s="21"/>
      <c r="F17619" s="23">
        <v>484.97</v>
      </c>
      <c r="G17619" s="23">
        <v>0.17</v>
      </c>
      <c r="H17619" s="20" t="s">
        <v>102</v>
      </c>
      <c r="I17619" s="20" t="s">
        <v>120</v>
      </c>
      <c r="J17619" s="20" t="s">
        <v>104</v>
      </c>
      <c r="K17619" s="21"/>
      <c r="L17619" s="20" t="s">
        <v>102</v>
      </c>
      <c r="M17619" s="20" t="s">
        <v>82</v>
      </c>
      <c r="N17619" s="21"/>
      <c r="O17619" s="21"/>
    </row>
    <row r="17620" spans="1:15" x14ac:dyDescent="0.25">
      <c r="A17620" s="20" t="s">
        <v>130</v>
      </c>
      <c r="B17620" s="20" t="s">
        <v>1478</v>
      </c>
      <c r="C17620" s="20" t="s">
        <v>22</v>
      </c>
      <c r="D17620" s="20" t="s">
        <v>106</v>
      </c>
      <c r="E17620" s="21"/>
      <c r="F17620" s="21"/>
      <c r="G17620" s="21"/>
      <c r="H17620" s="20" t="s">
        <v>102</v>
      </c>
      <c r="I17620" s="20" t="s">
        <v>120</v>
      </c>
      <c r="J17620" s="20" t="s">
        <v>104</v>
      </c>
      <c r="K17620" s="21"/>
      <c r="L17620" s="20" t="s">
        <v>102</v>
      </c>
      <c r="M17620" s="20" t="s">
        <v>61</v>
      </c>
      <c r="N17620" s="24">
        <v>5910.59</v>
      </c>
      <c r="O17620" s="21"/>
    </row>
    <row r="17621" spans="1:15" x14ac:dyDescent="0.25">
      <c r="A17621" s="20" t="s">
        <v>130</v>
      </c>
      <c r="B17621" s="20" t="s">
        <v>1478</v>
      </c>
      <c r="C17621" s="20" t="s">
        <v>107</v>
      </c>
      <c r="D17621" s="20" t="s">
        <v>106</v>
      </c>
      <c r="E17621" s="21"/>
      <c r="F17621" s="22">
        <v>1099.4000000000001</v>
      </c>
      <c r="G17621" s="23">
        <v>0.39</v>
      </c>
      <c r="H17621" s="20" t="s">
        <v>102</v>
      </c>
      <c r="I17621" s="20" t="s">
        <v>120</v>
      </c>
      <c r="J17621" s="20" t="s">
        <v>104</v>
      </c>
      <c r="K17621" s="21"/>
      <c r="L17621" s="20" t="s">
        <v>102</v>
      </c>
      <c r="M17621" s="20" t="s">
        <v>65</v>
      </c>
      <c r="N17621" s="23">
        <v>0.84</v>
      </c>
      <c r="O17621" s="21"/>
    </row>
    <row r="17622" spans="1:15" x14ac:dyDescent="0.25">
      <c r="A17622" s="20" t="s">
        <v>130</v>
      </c>
      <c r="B17622" s="20" t="s">
        <v>1478</v>
      </c>
      <c r="C17622" s="20" t="s">
        <v>214</v>
      </c>
      <c r="D17622" s="20" t="s">
        <v>106</v>
      </c>
      <c r="E17622" s="21"/>
      <c r="F17622" s="23">
        <v>950.86</v>
      </c>
      <c r="G17622" s="23">
        <v>0.34</v>
      </c>
      <c r="H17622" s="20" t="s">
        <v>102</v>
      </c>
      <c r="I17622" s="20" t="s">
        <v>120</v>
      </c>
      <c r="J17622" s="20" t="s">
        <v>104</v>
      </c>
      <c r="K17622" s="21"/>
      <c r="L17622" s="20" t="s">
        <v>102</v>
      </c>
      <c r="M17622" s="20" t="s">
        <v>64</v>
      </c>
      <c r="N17622" s="21"/>
      <c r="O17622" s="21"/>
    </row>
    <row r="17623" spans="1:15" x14ac:dyDescent="0.25">
      <c r="A17623" s="20" t="s">
        <v>130</v>
      </c>
      <c r="B17623" s="20" t="s">
        <v>1478</v>
      </c>
      <c r="C17623" s="20" t="s">
        <v>139</v>
      </c>
      <c r="D17623" s="20" t="s">
        <v>109</v>
      </c>
      <c r="E17623" s="25">
        <v>4</v>
      </c>
      <c r="F17623" s="24">
        <v>3371.52</v>
      </c>
      <c r="G17623" s="26">
        <v>1.2</v>
      </c>
      <c r="H17623" s="20" t="s">
        <v>102</v>
      </c>
      <c r="I17623" s="20" t="s">
        <v>120</v>
      </c>
      <c r="J17623" s="20" t="s">
        <v>104</v>
      </c>
      <c r="K17623" s="21"/>
      <c r="L17623" s="20" t="s">
        <v>102</v>
      </c>
      <c r="M17623" s="20" t="s">
        <v>53</v>
      </c>
      <c r="N17623" s="23">
        <v>0.24</v>
      </c>
      <c r="O17623" s="21"/>
    </row>
    <row r="17624" spans="1:15" x14ac:dyDescent="0.25">
      <c r="A17624" s="20" t="s">
        <v>130</v>
      </c>
      <c r="B17624" s="20" t="s">
        <v>1478</v>
      </c>
      <c r="C17624" s="20" t="s">
        <v>141</v>
      </c>
      <c r="D17624" s="20" t="s">
        <v>109</v>
      </c>
      <c r="E17624" s="25">
        <v>3</v>
      </c>
      <c r="F17624" s="23">
        <v>570.57000000000005</v>
      </c>
      <c r="G17624" s="26">
        <v>0.2</v>
      </c>
      <c r="H17624" s="20" t="s">
        <v>102</v>
      </c>
      <c r="I17624" s="20" t="s">
        <v>120</v>
      </c>
      <c r="J17624" s="20" t="s">
        <v>104</v>
      </c>
      <c r="K17624" s="21"/>
      <c r="L17624" s="20" t="s">
        <v>102</v>
      </c>
      <c r="M17624" s="20" t="s">
        <v>49</v>
      </c>
      <c r="N17624" s="23">
        <v>0.77</v>
      </c>
      <c r="O17624" s="21"/>
    </row>
    <row r="17625" spans="1:15" x14ac:dyDescent="0.25">
      <c r="A17625" s="20" t="s">
        <v>130</v>
      </c>
      <c r="B17625" s="20" t="s">
        <v>1478</v>
      </c>
      <c r="C17625" s="20" t="s">
        <v>111</v>
      </c>
      <c r="D17625" s="20" t="s">
        <v>106</v>
      </c>
      <c r="E17625" s="21"/>
      <c r="F17625" s="24">
        <v>1149.72</v>
      </c>
      <c r="G17625" s="23">
        <v>0.41</v>
      </c>
      <c r="H17625" s="20" t="s">
        <v>102</v>
      </c>
      <c r="I17625" s="20" t="s">
        <v>120</v>
      </c>
      <c r="J17625" s="20" t="s">
        <v>104</v>
      </c>
      <c r="K17625" s="21"/>
      <c r="L17625" s="20" t="s">
        <v>102</v>
      </c>
      <c r="M17625" s="20" t="s">
        <v>56</v>
      </c>
      <c r="N17625" s="23">
        <v>0.41</v>
      </c>
      <c r="O17625" s="21"/>
    </row>
    <row r="17626" spans="1:15" x14ac:dyDescent="0.25">
      <c r="A17626" s="20" t="s">
        <v>130</v>
      </c>
      <c r="B17626" s="20" t="s">
        <v>1478</v>
      </c>
      <c r="C17626" s="20" t="s">
        <v>112</v>
      </c>
      <c r="D17626" s="20" t="s">
        <v>113</v>
      </c>
      <c r="E17626" s="25">
        <v>1</v>
      </c>
      <c r="F17626" s="23">
        <v>161.24</v>
      </c>
      <c r="G17626" s="23">
        <v>0.06</v>
      </c>
      <c r="H17626" s="20" t="s">
        <v>102</v>
      </c>
      <c r="I17626" s="20" t="s">
        <v>120</v>
      </c>
      <c r="J17626" s="20" t="s">
        <v>104</v>
      </c>
      <c r="K17626" s="21"/>
      <c r="L17626" s="20" t="s">
        <v>102</v>
      </c>
      <c r="M17626" s="20" t="s">
        <v>58</v>
      </c>
      <c r="N17626" s="23">
        <v>0.69</v>
      </c>
      <c r="O17626" s="21"/>
    </row>
    <row r="17627" spans="1:15" x14ac:dyDescent="0.25">
      <c r="A17627" s="20" t="s">
        <v>130</v>
      </c>
      <c r="B17627" s="20" t="s">
        <v>1478</v>
      </c>
      <c r="C17627" s="20" t="s">
        <v>114</v>
      </c>
      <c r="D17627" s="20" t="s">
        <v>106</v>
      </c>
      <c r="E17627" s="21"/>
      <c r="F17627" s="24">
        <v>6954.42</v>
      </c>
      <c r="G17627" s="23">
        <v>2.48</v>
      </c>
      <c r="H17627" s="20" t="s">
        <v>102</v>
      </c>
      <c r="I17627" s="20" t="s">
        <v>120</v>
      </c>
      <c r="J17627" s="20" t="s">
        <v>104</v>
      </c>
      <c r="K17627" s="21"/>
      <c r="L17627" s="20" t="s">
        <v>102</v>
      </c>
      <c r="M17627" s="20" t="s">
        <v>69</v>
      </c>
      <c r="N17627" s="23">
        <v>2.85</v>
      </c>
      <c r="O17627" s="21"/>
    </row>
    <row r="17628" spans="1:15" x14ac:dyDescent="0.25">
      <c r="A17628" s="20" t="s">
        <v>130</v>
      </c>
      <c r="B17628" s="20" t="s">
        <v>1478</v>
      </c>
      <c r="C17628" s="20" t="s">
        <v>116</v>
      </c>
      <c r="D17628" s="20" t="s">
        <v>106</v>
      </c>
      <c r="E17628" s="21"/>
      <c r="F17628" s="21"/>
      <c r="G17628" s="21"/>
      <c r="H17628" s="20" t="s">
        <v>102</v>
      </c>
      <c r="I17628" s="20" t="s">
        <v>120</v>
      </c>
      <c r="J17628" s="20" t="s">
        <v>104</v>
      </c>
      <c r="K17628" s="21"/>
      <c r="L17628" s="20" t="s">
        <v>102</v>
      </c>
      <c r="M17628" s="20" t="s">
        <v>62</v>
      </c>
      <c r="N17628" s="23">
        <v>416.67</v>
      </c>
      <c r="O17628" s="21"/>
    </row>
    <row r="17629" spans="1:15" x14ac:dyDescent="0.25">
      <c r="A17629" s="20" t="s">
        <v>130</v>
      </c>
      <c r="B17629" s="20" t="s">
        <v>1479</v>
      </c>
      <c r="C17629" s="20" t="s">
        <v>101</v>
      </c>
      <c r="D17629" s="20" t="s">
        <v>6</v>
      </c>
      <c r="E17629" s="21"/>
      <c r="F17629" s="24">
        <v>4257.16</v>
      </c>
      <c r="G17629" s="23">
        <v>1.65</v>
      </c>
      <c r="H17629" s="20" t="s">
        <v>102</v>
      </c>
      <c r="I17629" s="20" t="s">
        <v>120</v>
      </c>
      <c r="J17629" s="20" t="s">
        <v>104</v>
      </c>
      <c r="K17629" s="21"/>
      <c r="L17629" s="20" t="s">
        <v>102</v>
      </c>
      <c r="M17629" s="20" t="s">
        <v>45</v>
      </c>
      <c r="N17629" s="23">
        <v>35.19</v>
      </c>
      <c r="O17629" s="21"/>
    </row>
    <row r="17630" spans="1:15" x14ac:dyDescent="0.25">
      <c r="A17630" s="20" t="s">
        <v>130</v>
      </c>
      <c r="B17630" s="20" t="s">
        <v>1479</v>
      </c>
      <c r="C17630" s="20" t="s">
        <v>7</v>
      </c>
      <c r="D17630" s="20" t="s">
        <v>10</v>
      </c>
      <c r="E17630" s="21"/>
      <c r="F17630" s="24">
        <v>1600.84</v>
      </c>
      <c r="G17630" s="23">
        <v>0.62</v>
      </c>
      <c r="H17630" s="20" t="s">
        <v>102</v>
      </c>
      <c r="I17630" s="20" t="s">
        <v>120</v>
      </c>
      <c r="J17630" s="20" t="s">
        <v>104</v>
      </c>
      <c r="K17630" s="21"/>
      <c r="L17630" s="20" t="s">
        <v>102</v>
      </c>
      <c r="M17630" s="20" t="s">
        <v>48</v>
      </c>
      <c r="N17630" s="23">
        <v>0.62</v>
      </c>
      <c r="O17630" s="21"/>
    </row>
    <row r="17631" spans="1:15" x14ac:dyDescent="0.25">
      <c r="A17631" s="20" t="s">
        <v>130</v>
      </c>
      <c r="B17631" s="20" t="s">
        <v>1479</v>
      </c>
      <c r="C17631" s="20" t="s">
        <v>105</v>
      </c>
      <c r="D17631" s="20" t="s">
        <v>106</v>
      </c>
      <c r="E17631" s="21"/>
      <c r="F17631" s="23">
        <v>485.22</v>
      </c>
      <c r="G17631" s="23">
        <v>0.19</v>
      </c>
      <c r="H17631" s="20" t="s">
        <v>102</v>
      </c>
      <c r="I17631" s="20" t="s">
        <v>120</v>
      </c>
      <c r="J17631" s="20" t="s">
        <v>104</v>
      </c>
      <c r="K17631" s="21"/>
      <c r="L17631" s="20" t="s">
        <v>102</v>
      </c>
      <c r="M17631" s="20" t="s">
        <v>82</v>
      </c>
      <c r="N17631" s="21"/>
      <c r="O17631" s="21"/>
    </row>
    <row r="17632" spans="1:15" x14ac:dyDescent="0.25">
      <c r="A17632" s="20" t="s">
        <v>130</v>
      </c>
      <c r="B17632" s="20" t="s">
        <v>1479</v>
      </c>
      <c r="C17632" s="20" t="s">
        <v>22</v>
      </c>
      <c r="D17632" s="20" t="s">
        <v>106</v>
      </c>
      <c r="E17632" s="21"/>
      <c r="F17632" s="21"/>
      <c r="G17632" s="21"/>
      <c r="H17632" s="20" t="s">
        <v>102</v>
      </c>
      <c r="I17632" s="20" t="s">
        <v>120</v>
      </c>
      <c r="J17632" s="20" t="s">
        <v>104</v>
      </c>
      <c r="K17632" s="21"/>
      <c r="L17632" s="20" t="s">
        <v>102</v>
      </c>
      <c r="M17632" s="20" t="s">
        <v>61</v>
      </c>
      <c r="N17632" s="24">
        <v>5910.59</v>
      </c>
      <c r="O17632" s="21"/>
    </row>
    <row r="17633" spans="1:15" x14ac:dyDescent="0.25">
      <c r="A17633" s="20" t="s">
        <v>130</v>
      </c>
      <c r="B17633" s="20" t="s">
        <v>1479</v>
      </c>
      <c r="C17633" s="20" t="s">
        <v>107</v>
      </c>
      <c r="D17633" s="20" t="s">
        <v>106</v>
      </c>
      <c r="E17633" s="21"/>
      <c r="F17633" s="24">
        <v>1061.6300000000001</v>
      </c>
      <c r="G17633" s="23">
        <v>0.41</v>
      </c>
      <c r="H17633" s="20" t="s">
        <v>102</v>
      </c>
      <c r="I17633" s="20" t="s">
        <v>120</v>
      </c>
      <c r="J17633" s="20" t="s">
        <v>104</v>
      </c>
      <c r="K17633" s="21"/>
      <c r="L17633" s="20" t="s">
        <v>102</v>
      </c>
      <c r="M17633" s="20" t="s">
        <v>65</v>
      </c>
      <c r="N17633" s="23">
        <v>0.84</v>
      </c>
      <c r="O17633" s="21"/>
    </row>
    <row r="17634" spans="1:15" x14ac:dyDescent="0.25">
      <c r="A17634" s="20" t="s">
        <v>130</v>
      </c>
      <c r="B17634" s="20" t="s">
        <v>1479</v>
      </c>
      <c r="C17634" s="20" t="s">
        <v>214</v>
      </c>
      <c r="D17634" s="20" t="s">
        <v>106</v>
      </c>
      <c r="E17634" s="21"/>
      <c r="F17634" s="23">
        <v>905.58</v>
      </c>
      <c r="G17634" s="23">
        <v>0.35</v>
      </c>
      <c r="H17634" s="20" t="s">
        <v>102</v>
      </c>
      <c r="I17634" s="20" t="s">
        <v>120</v>
      </c>
      <c r="J17634" s="20" t="s">
        <v>104</v>
      </c>
      <c r="K17634" s="21"/>
      <c r="L17634" s="20" t="s">
        <v>102</v>
      </c>
      <c r="M17634" s="20" t="s">
        <v>64</v>
      </c>
      <c r="N17634" s="21"/>
      <c r="O17634" s="21"/>
    </row>
    <row r="17635" spans="1:15" x14ac:dyDescent="0.25">
      <c r="A17635" s="20" t="s">
        <v>130</v>
      </c>
      <c r="B17635" s="20" t="s">
        <v>1479</v>
      </c>
      <c r="C17635" s="20" t="s">
        <v>139</v>
      </c>
      <c r="D17635" s="20" t="s">
        <v>109</v>
      </c>
      <c r="E17635" s="25">
        <v>10</v>
      </c>
      <c r="F17635" s="22">
        <v>4051.2</v>
      </c>
      <c r="G17635" s="23">
        <v>1.57</v>
      </c>
      <c r="H17635" s="20" t="s">
        <v>102</v>
      </c>
      <c r="I17635" s="20" t="s">
        <v>120</v>
      </c>
      <c r="J17635" s="20" t="s">
        <v>104</v>
      </c>
      <c r="K17635" s="21"/>
      <c r="L17635" s="20" t="s">
        <v>102</v>
      </c>
      <c r="M17635" s="20" t="s">
        <v>53</v>
      </c>
      <c r="N17635" s="23">
        <v>0.24</v>
      </c>
      <c r="O17635" s="21"/>
    </row>
    <row r="17636" spans="1:15" x14ac:dyDescent="0.25">
      <c r="A17636" s="20" t="s">
        <v>130</v>
      </c>
      <c r="B17636" s="20" t="s">
        <v>1479</v>
      </c>
      <c r="C17636" s="20" t="s">
        <v>141</v>
      </c>
      <c r="D17636" s="20" t="s">
        <v>109</v>
      </c>
      <c r="E17636" s="25">
        <v>2</v>
      </c>
      <c r="F17636" s="23">
        <v>404.56</v>
      </c>
      <c r="G17636" s="23">
        <v>0.16</v>
      </c>
      <c r="H17636" s="20" t="s">
        <v>102</v>
      </c>
      <c r="I17636" s="20" t="s">
        <v>120</v>
      </c>
      <c r="J17636" s="20" t="s">
        <v>104</v>
      </c>
      <c r="K17636" s="21"/>
      <c r="L17636" s="20" t="s">
        <v>102</v>
      </c>
      <c r="M17636" s="20" t="s">
        <v>49</v>
      </c>
      <c r="N17636" s="23">
        <v>0.77</v>
      </c>
      <c r="O17636" s="21"/>
    </row>
    <row r="17637" spans="1:15" x14ac:dyDescent="0.25">
      <c r="A17637" s="20" t="s">
        <v>130</v>
      </c>
      <c r="B17637" s="20" t="s">
        <v>1479</v>
      </c>
      <c r="C17637" s="20" t="s">
        <v>111</v>
      </c>
      <c r="D17637" s="20" t="s">
        <v>106</v>
      </c>
      <c r="E17637" s="21"/>
      <c r="F17637" s="24">
        <v>1058.6199999999999</v>
      </c>
      <c r="G17637" s="23">
        <v>0.41</v>
      </c>
      <c r="H17637" s="20" t="s">
        <v>102</v>
      </c>
      <c r="I17637" s="20" t="s">
        <v>120</v>
      </c>
      <c r="J17637" s="20" t="s">
        <v>104</v>
      </c>
      <c r="K17637" s="21"/>
      <c r="L17637" s="20" t="s">
        <v>102</v>
      </c>
      <c r="M17637" s="20" t="s">
        <v>56</v>
      </c>
      <c r="N17637" s="23">
        <v>0.41</v>
      </c>
      <c r="O17637" s="21"/>
    </row>
    <row r="17638" spans="1:15" x14ac:dyDescent="0.25">
      <c r="A17638" s="20" t="s">
        <v>130</v>
      </c>
      <c r="B17638" s="20" t="s">
        <v>1479</v>
      </c>
      <c r="C17638" s="20" t="s">
        <v>112</v>
      </c>
      <c r="D17638" s="20" t="s">
        <v>113</v>
      </c>
      <c r="E17638" s="25">
        <v>1</v>
      </c>
      <c r="F17638" s="23">
        <v>148.47</v>
      </c>
      <c r="G17638" s="23">
        <v>0.06</v>
      </c>
      <c r="H17638" s="20" t="s">
        <v>102</v>
      </c>
      <c r="I17638" s="20" t="s">
        <v>120</v>
      </c>
      <c r="J17638" s="20" t="s">
        <v>104</v>
      </c>
      <c r="K17638" s="21"/>
      <c r="L17638" s="20" t="s">
        <v>102</v>
      </c>
      <c r="M17638" s="20" t="s">
        <v>58</v>
      </c>
      <c r="N17638" s="23">
        <v>0.69</v>
      </c>
      <c r="O17638" s="21"/>
    </row>
    <row r="17639" spans="1:15" x14ac:dyDescent="0.25">
      <c r="A17639" s="20" t="s">
        <v>130</v>
      </c>
      <c r="B17639" s="20" t="s">
        <v>1479</v>
      </c>
      <c r="C17639" s="20" t="s">
        <v>114</v>
      </c>
      <c r="D17639" s="20" t="s">
        <v>106</v>
      </c>
      <c r="E17639" s="21"/>
      <c r="F17639" s="22">
        <v>6124.5</v>
      </c>
      <c r="G17639" s="23">
        <v>2.37</v>
      </c>
      <c r="H17639" s="20" t="s">
        <v>102</v>
      </c>
      <c r="I17639" s="20" t="s">
        <v>120</v>
      </c>
      <c r="J17639" s="20" t="s">
        <v>104</v>
      </c>
      <c r="K17639" s="21"/>
      <c r="L17639" s="20" t="s">
        <v>102</v>
      </c>
      <c r="M17639" s="20" t="s">
        <v>69</v>
      </c>
      <c r="N17639" s="23">
        <v>2.85</v>
      </c>
      <c r="O17639" s="21"/>
    </row>
    <row r="17640" spans="1:15" x14ac:dyDescent="0.25">
      <c r="A17640" s="20" t="s">
        <v>130</v>
      </c>
      <c r="B17640" s="20" t="s">
        <v>1479</v>
      </c>
      <c r="C17640" s="20" t="s">
        <v>116</v>
      </c>
      <c r="D17640" s="20" t="s">
        <v>106</v>
      </c>
      <c r="E17640" s="21"/>
      <c r="F17640" s="21"/>
      <c r="G17640" s="21"/>
      <c r="H17640" s="20" t="s">
        <v>102</v>
      </c>
      <c r="I17640" s="20" t="s">
        <v>120</v>
      </c>
      <c r="J17640" s="20" t="s">
        <v>104</v>
      </c>
      <c r="K17640" s="21"/>
      <c r="L17640" s="20" t="s">
        <v>102</v>
      </c>
      <c r="M17640" s="20" t="s">
        <v>62</v>
      </c>
      <c r="N17640" s="23">
        <v>416.67</v>
      </c>
      <c r="O17640" s="21"/>
    </row>
    <row r="17641" spans="1:15" x14ac:dyDescent="0.25">
      <c r="A17641" s="20" t="s">
        <v>130</v>
      </c>
      <c r="B17641" s="20" t="s">
        <v>1480</v>
      </c>
      <c r="C17641" s="20" t="s">
        <v>101</v>
      </c>
      <c r="D17641" s="20" t="s">
        <v>6</v>
      </c>
      <c r="E17641" s="21"/>
      <c r="F17641" s="23">
        <v>949.94</v>
      </c>
      <c r="G17641" s="23">
        <v>1.1100000000000001</v>
      </c>
      <c r="H17641" s="20" t="s">
        <v>102</v>
      </c>
      <c r="I17641" s="20" t="s">
        <v>120</v>
      </c>
      <c r="J17641" s="20" t="s">
        <v>104</v>
      </c>
      <c r="K17641" s="21"/>
      <c r="L17641" s="20" t="s">
        <v>102</v>
      </c>
      <c r="M17641" s="20" t="s">
        <v>45</v>
      </c>
      <c r="N17641" s="23">
        <v>35.19</v>
      </c>
      <c r="O17641" s="21"/>
    </row>
    <row r="17642" spans="1:15" x14ac:dyDescent="0.25">
      <c r="A17642" s="20" t="s">
        <v>130</v>
      </c>
      <c r="B17642" s="20" t="s">
        <v>1480</v>
      </c>
      <c r="C17642" s="20" t="s">
        <v>7</v>
      </c>
      <c r="D17642" s="20" t="s">
        <v>10</v>
      </c>
      <c r="E17642" s="21"/>
      <c r="F17642" s="23">
        <v>531.03</v>
      </c>
      <c r="G17642" s="23">
        <v>0.62</v>
      </c>
      <c r="H17642" s="20" t="s">
        <v>102</v>
      </c>
      <c r="I17642" s="20" t="s">
        <v>120</v>
      </c>
      <c r="J17642" s="20" t="s">
        <v>104</v>
      </c>
      <c r="K17642" s="21"/>
      <c r="L17642" s="20" t="s">
        <v>102</v>
      </c>
      <c r="M17642" s="20" t="s">
        <v>48</v>
      </c>
      <c r="N17642" s="23">
        <v>0.62</v>
      </c>
      <c r="O17642" s="21"/>
    </row>
    <row r="17643" spans="1:15" x14ac:dyDescent="0.25">
      <c r="A17643" s="20" t="s">
        <v>130</v>
      </c>
      <c r="B17643" s="20" t="s">
        <v>1480</v>
      </c>
      <c r="C17643" s="20" t="s">
        <v>105</v>
      </c>
      <c r="D17643" s="20" t="s">
        <v>106</v>
      </c>
      <c r="E17643" s="21"/>
      <c r="F17643" s="23">
        <v>156.32</v>
      </c>
      <c r="G17643" s="23">
        <v>0.18</v>
      </c>
      <c r="H17643" s="20" t="s">
        <v>102</v>
      </c>
      <c r="I17643" s="20" t="s">
        <v>120</v>
      </c>
      <c r="J17643" s="20" t="s">
        <v>104</v>
      </c>
      <c r="K17643" s="21"/>
      <c r="L17643" s="20" t="s">
        <v>102</v>
      </c>
      <c r="M17643" s="20" t="s">
        <v>82</v>
      </c>
      <c r="N17643" s="21"/>
      <c r="O17643" s="21"/>
    </row>
    <row r="17644" spans="1:15" x14ac:dyDescent="0.25">
      <c r="A17644" s="20" t="s">
        <v>130</v>
      </c>
      <c r="B17644" s="20" t="s">
        <v>1480</v>
      </c>
      <c r="C17644" s="20" t="s">
        <v>22</v>
      </c>
      <c r="D17644" s="20" t="s">
        <v>106</v>
      </c>
      <c r="E17644" s="21"/>
      <c r="F17644" s="21"/>
      <c r="G17644" s="21"/>
      <c r="H17644" s="20" t="s">
        <v>102</v>
      </c>
      <c r="I17644" s="20" t="s">
        <v>120</v>
      </c>
      <c r="J17644" s="20" t="s">
        <v>104</v>
      </c>
      <c r="K17644" s="21"/>
      <c r="L17644" s="20" t="s">
        <v>102</v>
      </c>
      <c r="M17644" s="20" t="s">
        <v>61</v>
      </c>
      <c r="N17644" s="24">
        <v>5910.59</v>
      </c>
      <c r="O17644" s="21"/>
    </row>
    <row r="17645" spans="1:15" x14ac:dyDescent="0.25">
      <c r="A17645" s="20" t="s">
        <v>130</v>
      </c>
      <c r="B17645" s="20" t="s">
        <v>1480</v>
      </c>
      <c r="C17645" s="20" t="s">
        <v>107</v>
      </c>
      <c r="D17645" s="20" t="s">
        <v>106</v>
      </c>
      <c r="E17645" s="21"/>
      <c r="F17645" s="21"/>
      <c r="G17645" s="21"/>
      <c r="H17645" s="20" t="s">
        <v>102</v>
      </c>
      <c r="I17645" s="20" t="s">
        <v>120</v>
      </c>
      <c r="J17645" s="20" t="s">
        <v>104</v>
      </c>
      <c r="K17645" s="21"/>
      <c r="L17645" s="20" t="s">
        <v>102</v>
      </c>
      <c r="M17645" s="20" t="s">
        <v>65</v>
      </c>
      <c r="N17645" s="23">
        <v>0.84</v>
      </c>
      <c r="O17645" s="21"/>
    </row>
    <row r="17646" spans="1:15" x14ac:dyDescent="0.25">
      <c r="A17646" s="20" t="s">
        <v>130</v>
      </c>
      <c r="B17646" s="20" t="s">
        <v>1480</v>
      </c>
      <c r="C17646" s="20" t="s">
        <v>214</v>
      </c>
      <c r="D17646" s="20" t="s">
        <v>106</v>
      </c>
      <c r="E17646" s="21"/>
      <c r="F17646" s="26">
        <v>211.3</v>
      </c>
      <c r="G17646" s="23">
        <v>0.25</v>
      </c>
      <c r="H17646" s="20" t="s">
        <v>102</v>
      </c>
      <c r="I17646" s="20" t="s">
        <v>120</v>
      </c>
      <c r="J17646" s="20" t="s">
        <v>104</v>
      </c>
      <c r="K17646" s="21"/>
      <c r="L17646" s="20" t="s">
        <v>102</v>
      </c>
      <c r="M17646" s="20" t="s">
        <v>64</v>
      </c>
      <c r="N17646" s="21"/>
      <c r="O17646" s="21"/>
    </row>
    <row r="17647" spans="1:15" x14ac:dyDescent="0.25">
      <c r="A17647" s="20" t="s">
        <v>130</v>
      </c>
      <c r="B17647" s="20" t="s">
        <v>1480</v>
      </c>
      <c r="C17647" s="20" t="s">
        <v>139</v>
      </c>
      <c r="D17647" s="20" t="s">
        <v>109</v>
      </c>
      <c r="E17647" s="25">
        <v>6</v>
      </c>
      <c r="F17647" s="24">
        <v>2367.36</v>
      </c>
      <c r="G17647" s="23">
        <v>2.76</v>
      </c>
      <c r="H17647" s="20" t="s">
        <v>102</v>
      </c>
      <c r="I17647" s="20" t="s">
        <v>120</v>
      </c>
      <c r="J17647" s="20" t="s">
        <v>104</v>
      </c>
      <c r="K17647" s="21"/>
      <c r="L17647" s="20" t="s">
        <v>102</v>
      </c>
      <c r="M17647" s="20" t="s">
        <v>53</v>
      </c>
      <c r="N17647" s="23">
        <v>0.24</v>
      </c>
      <c r="O17647" s="21"/>
    </row>
    <row r="17648" spans="1:15" x14ac:dyDescent="0.25">
      <c r="A17648" s="20" t="s">
        <v>130</v>
      </c>
      <c r="B17648" s="20" t="s">
        <v>1480</v>
      </c>
      <c r="C17648" s="20" t="s">
        <v>141</v>
      </c>
      <c r="D17648" s="20" t="s">
        <v>109</v>
      </c>
      <c r="E17648" s="25">
        <v>2</v>
      </c>
      <c r="F17648" s="23">
        <v>174.02</v>
      </c>
      <c r="G17648" s="26">
        <v>0.2</v>
      </c>
      <c r="H17648" s="20" t="s">
        <v>102</v>
      </c>
      <c r="I17648" s="20" t="s">
        <v>120</v>
      </c>
      <c r="J17648" s="20" t="s">
        <v>104</v>
      </c>
      <c r="K17648" s="21"/>
      <c r="L17648" s="20" t="s">
        <v>102</v>
      </c>
      <c r="M17648" s="20" t="s">
        <v>49</v>
      </c>
      <c r="N17648" s="23">
        <v>0.77</v>
      </c>
      <c r="O17648" s="21"/>
    </row>
    <row r="17649" spans="1:15" x14ac:dyDescent="0.25">
      <c r="A17649" s="20" t="s">
        <v>130</v>
      </c>
      <c r="B17649" s="20" t="s">
        <v>1480</v>
      </c>
      <c r="C17649" s="20" t="s">
        <v>111</v>
      </c>
      <c r="D17649" s="20" t="s">
        <v>106</v>
      </c>
      <c r="E17649" s="21"/>
      <c r="F17649" s="23">
        <v>351.17</v>
      </c>
      <c r="G17649" s="23">
        <v>0.41</v>
      </c>
      <c r="H17649" s="20" t="s">
        <v>102</v>
      </c>
      <c r="I17649" s="20" t="s">
        <v>120</v>
      </c>
      <c r="J17649" s="20" t="s">
        <v>104</v>
      </c>
      <c r="K17649" s="21"/>
      <c r="L17649" s="20" t="s">
        <v>102</v>
      </c>
      <c r="M17649" s="20" t="s">
        <v>56</v>
      </c>
      <c r="N17649" s="23">
        <v>0.41</v>
      </c>
      <c r="O17649" s="21"/>
    </row>
    <row r="17650" spans="1:15" x14ac:dyDescent="0.25">
      <c r="A17650" s="20" t="s">
        <v>130</v>
      </c>
      <c r="B17650" s="20" t="s">
        <v>1480</v>
      </c>
      <c r="C17650" s="20" t="s">
        <v>112</v>
      </c>
      <c r="D17650" s="20" t="s">
        <v>113</v>
      </c>
      <c r="E17650" s="25">
        <v>1</v>
      </c>
      <c r="F17650" s="23">
        <v>49.25</v>
      </c>
      <c r="G17650" s="23">
        <v>0.06</v>
      </c>
      <c r="H17650" s="20" t="s">
        <v>102</v>
      </c>
      <c r="I17650" s="20" t="s">
        <v>120</v>
      </c>
      <c r="J17650" s="20" t="s">
        <v>104</v>
      </c>
      <c r="K17650" s="21"/>
      <c r="L17650" s="20" t="s">
        <v>102</v>
      </c>
      <c r="M17650" s="20" t="s">
        <v>58</v>
      </c>
      <c r="N17650" s="23">
        <v>0.69</v>
      </c>
      <c r="O17650" s="21"/>
    </row>
    <row r="17651" spans="1:15" x14ac:dyDescent="0.25">
      <c r="A17651" s="20" t="s">
        <v>130</v>
      </c>
      <c r="B17651" s="20" t="s">
        <v>1480</v>
      </c>
      <c r="C17651" s="20" t="s">
        <v>114</v>
      </c>
      <c r="D17651" s="20" t="s">
        <v>106</v>
      </c>
      <c r="E17651" s="21"/>
      <c r="F17651" s="24">
        <v>1987.08</v>
      </c>
      <c r="G17651" s="23">
        <v>2.3199999999999998</v>
      </c>
      <c r="H17651" s="20" t="s">
        <v>102</v>
      </c>
      <c r="I17651" s="20" t="s">
        <v>120</v>
      </c>
      <c r="J17651" s="20" t="s">
        <v>104</v>
      </c>
      <c r="K17651" s="21"/>
      <c r="L17651" s="20" t="s">
        <v>102</v>
      </c>
      <c r="M17651" s="20" t="s">
        <v>69</v>
      </c>
      <c r="N17651" s="23">
        <v>2.85</v>
      </c>
      <c r="O17651" s="21"/>
    </row>
    <row r="17652" spans="1:15" x14ac:dyDescent="0.25">
      <c r="A17652" s="20" t="s">
        <v>130</v>
      </c>
      <c r="B17652" s="20" t="s">
        <v>1480</v>
      </c>
      <c r="C17652" s="20" t="s">
        <v>116</v>
      </c>
      <c r="D17652" s="20" t="s">
        <v>106</v>
      </c>
      <c r="E17652" s="21"/>
      <c r="F17652" s="21"/>
      <c r="G17652" s="21"/>
      <c r="H17652" s="20" t="s">
        <v>102</v>
      </c>
      <c r="I17652" s="20" t="s">
        <v>120</v>
      </c>
      <c r="J17652" s="20" t="s">
        <v>104</v>
      </c>
      <c r="K17652" s="21"/>
      <c r="L17652" s="20" t="s">
        <v>102</v>
      </c>
      <c r="M17652" s="20" t="s">
        <v>62</v>
      </c>
      <c r="N17652" s="23">
        <v>416.67</v>
      </c>
      <c r="O17652" s="21"/>
    </row>
    <row r="17653" spans="1:15" x14ac:dyDescent="0.25">
      <c r="A17653" s="20" t="s">
        <v>130</v>
      </c>
      <c r="B17653" s="20" t="s">
        <v>1481</v>
      </c>
      <c r="C17653" s="20" t="s">
        <v>101</v>
      </c>
      <c r="D17653" s="20" t="s">
        <v>6</v>
      </c>
      <c r="E17653" s="21"/>
      <c r="F17653" s="24">
        <v>1090.68</v>
      </c>
      <c r="G17653" s="23">
        <v>0.64</v>
      </c>
      <c r="H17653" s="20" t="s">
        <v>102</v>
      </c>
      <c r="I17653" s="20" t="s">
        <v>120</v>
      </c>
      <c r="J17653" s="20" t="s">
        <v>104</v>
      </c>
      <c r="K17653" s="21"/>
      <c r="L17653" s="20" t="s">
        <v>102</v>
      </c>
      <c r="M17653" s="20" t="s">
        <v>45</v>
      </c>
      <c r="N17653" s="23">
        <v>35.19</v>
      </c>
      <c r="O17653" s="21"/>
    </row>
    <row r="17654" spans="1:15" x14ac:dyDescent="0.25">
      <c r="A17654" s="20" t="s">
        <v>130</v>
      </c>
      <c r="B17654" s="20" t="s">
        <v>1481</v>
      </c>
      <c r="C17654" s="20" t="s">
        <v>7</v>
      </c>
      <c r="D17654" s="20" t="s">
        <v>10</v>
      </c>
      <c r="E17654" s="21"/>
      <c r="F17654" s="24">
        <v>1060.32</v>
      </c>
      <c r="G17654" s="23">
        <v>0.62</v>
      </c>
      <c r="H17654" s="20" t="s">
        <v>102</v>
      </c>
      <c r="I17654" s="20" t="s">
        <v>120</v>
      </c>
      <c r="J17654" s="20" t="s">
        <v>104</v>
      </c>
      <c r="K17654" s="21"/>
      <c r="L17654" s="20" t="s">
        <v>102</v>
      </c>
      <c r="M17654" s="20" t="s">
        <v>48</v>
      </c>
      <c r="N17654" s="23">
        <v>0.62</v>
      </c>
      <c r="O17654" s="21"/>
    </row>
    <row r="17655" spans="1:15" x14ac:dyDescent="0.25">
      <c r="A17655" s="20" t="s">
        <v>130</v>
      </c>
      <c r="B17655" s="20" t="s">
        <v>1481</v>
      </c>
      <c r="C17655" s="20" t="s">
        <v>105</v>
      </c>
      <c r="D17655" s="20" t="s">
        <v>106</v>
      </c>
      <c r="E17655" s="21"/>
      <c r="F17655" s="23">
        <v>11.09</v>
      </c>
      <c r="G17655" s="23">
        <v>0.01</v>
      </c>
      <c r="H17655" s="20" t="s">
        <v>102</v>
      </c>
      <c r="I17655" s="20" t="s">
        <v>120</v>
      </c>
      <c r="J17655" s="20" t="s">
        <v>104</v>
      </c>
      <c r="K17655" s="21"/>
      <c r="L17655" s="20" t="s">
        <v>102</v>
      </c>
      <c r="M17655" s="20" t="s">
        <v>82</v>
      </c>
      <c r="N17655" s="21"/>
      <c r="O17655" s="21"/>
    </row>
    <row r="17656" spans="1:15" x14ac:dyDescent="0.25">
      <c r="A17656" s="20" t="s">
        <v>130</v>
      </c>
      <c r="B17656" s="20" t="s">
        <v>1481</v>
      </c>
      <c r="C17656" s="20" t="s">
        <v>22</v>
      </c>
      <c r="D17656" s="20" t="s">
        <v>106</v>
      </c>
      <c r="E17656" s="21"/>
      <c r="F17656" s="24">
        <v>5910.59</v>
      </c>
      <c r="G17656" s="23">
        <v>3.46</v>
      </c>
      <c r="H17656" s="20" t="s">
        <v>102</v>
      </c>
      <c r="I17656" s="20" t="s">
        <v>120</v>
      </c>
      <c r="J17656" s="20" t="s">
        <v>104</v>
      </c>
      <c r="K17656" s="21"/>
      <c r="L17656" s="20" t="s">
        <v>102</v>
      </c>
      <c r="M17656" s="20" t="s">
        <v>61</v>
      </c>
      <c r="N17656" s="24">
        <v>5910.59</v>
      </c>
      <c r="O17656" s="21"/>
    </row>
    <row r="17657" spans="1:15" x14ac:dyDescent="0.25">
      <c r="A17657" s="20" t="s">
        <v>130</v>
      </c>
      <c r="B17657" s="20" t="s">
        <v>1481</v>
      </c>
      <c r="C17657" s="20" t="s">
        <v>107</v>
      </c>
      <c r="D17657" s="20" t="s">
        <v>106</v>
      </c>
      <c r="E17657" s="21"/>
      <c r="F17657" s="21"/>
      <c r="G17657" s="21"/>
      <c r="H17657" s="20" t="s">
        <v>102</v>
      </c>
      <c r="I17657" s="20" t="s">
        <v>120</v>
      </c>
      <c r="J17657" s="20" t="s">
        <v>104</v>
      </c>
      <c r="K17657" s="21"/>
      <c r="L17657" s="20" t="s">
        <v>102</v>
      </c>
      <c r="M17657" s="20" t="s">
        <v>65</v>
      </c>
      <c r="N17657" s="23">
        <v>0.84</v>
      </c>
      <c r="O17657" s="21"/>
    </row>
    <row r="17658" spans="1:15" x14ac:dyDescent="0.25">
      <c r="A17658" s="20" t="s">
        <v>130</v>
      </c>
      <c r="B17658" s="20" t="s">
        <v>1481</v>
      </c>
      <c r="C17658" s="20" t="s">
        <v>214</v>
      </c>
      <c r="D17658" s="20" t="s">
        <v>106</v>
      </c>
      <c r="E17658" s="21"/>
      <c r="F17658" s="23">
        <v>528.26</v>
      </c>
      <c r="G17658" s="23">
        <v>0.31</v>
      </c>
      <c r="H17658" s="20" t="s">
        <v>102</v>
      </c>
      <c r="I17658" s="20" t="s">
        <v>120</v>
      </c>
      <c r="J17658" s="20" t="s">
        <v>104</v>
      </c>
      <c r="K17658" s="21"/>
      <c r="L17658" s="20" t="s">
        <v>102</v>
      </c>
      <c r="M17658" s="20" t="s">
        <v>64</v>
      </c>
      <c r="N17658" s="21"/>
      <c r="O17658" s="21"/>
    </row>
    <row r="17659" spans="1:15" x14ac:dyDescent="0.25">
      <c r="A17659" s="20" t="s">
        <v>130</v>
      </c>
      <c r="B17659" s="20" t="s">
        <v>1481</v>
      </c>
      <c r="C17659" s="20" t="s">
        <v>139</v>
      </c>
      <c r="D17659" s="20" t="s">
        <v>109</v>
      </c>
      <c r="E17659" s="25">
        <v>10</v>
      </c>
      <c r="F17659" s="27">
        <v>5376</v>
      </c>
      <c r="G17659" s="23">
        <v>3.14</v>
      </c>
      <c r="H17659" s="20" t="s">
        <v>102</v>
      </c>
      <c r="I17659" s="20" t="s">
        <v>120</v>
      </c>
      <c r="J17659" s="20" t="s">
        <v>104</v>
      </c>
      <c r="K17659" s="21"/>
      <c r="L17659" s="20" t="s">
        <v>102</v>
      </c>
      <c r="M17659" s="20" t="s">
        <v>53</v>
      </c>
      <c r="N17659" s="23">
        <v>0.24</v>
      </c>
      <c r="O17659" s="21"/>
    </row>
    <row r="17660" spans="1:15" x14ac:dyDescent="0.25">
      <c r="A17660" s="20" t="s">
        <v>130</v>
      </c>
      <c r="B17660" s="20" t="s">
        <v>1481</v>
      </c>
      <c r="C17660" s="20" t="s">
        <v>141</v>
      </c>
      <c r="D17660" s="20" t="s">
        <v>109</v>
      </c>
      <c r="E17660" s="25">
        <v>2</v>
      </c>
      <c r="F17660" s="23">
        <v>460.92</v>
      </c>
      <c r="G17660" s="23">
        <v>0.27</v>
      </c>
      <c r="H17660" s="20" t="s">
        <v>102</v>
      </c>
      <c r="I17660" s="20" t="s">
        <v>120</v>
      </c>
      <c r="J17660" s="20" t="s">
        <v>104</v>
      </c>
      <c r="K17660" s="21"/>
      <c r="L17660" s="20" t="s">
        <v>102</v>
      </c>
      <c r="M17660" s="20" t="s">
        <v>49</v>
      </c>
      <c r="N17660" s="23">
        <v>0.77</v>
      </c>
      <c r="O17660" s="21"/>
    </row>
    <row r="17661" spans="1:15" x14ac:dyDescent="0.25">
      <c r="A17661" s="20" t="s">
        <v>130</v>
      </c>
      <c r="B17661" s="20" t="s">
        <v>1481</v>
      </c>
      <c r="C17661" s="20" t="s">
        <v>111</v>
      </c>
      <c r="D17661" s="20" t="s">
        <v>106</v>
      </c>
      <c r="E17661" s="21"/>
      <c r="F17661" s="23">
        <v>701.18</v>
      </c>
      <c r="G17661" s="23">
        <v>0.41</v>
      </c>
      <c r="H17661" s="20" t="s">
        <v>102</v>
      </c>
      <c r="I17661" s="20" t="s">
        <v>120</v>
      </c>
      <c r="J17661" s="20" t="s">
        <v>104</v>
      </c>
      <c r="K17661" s="21"/>
      <c r="L17661" s="20" t="s">
        <v>102</v>
      </c>
      <c r="M17661" s="20" t="s">
        <v>56</v>
      </c>
      <c r="N17661" s="23">
        <v>0.41</v>
      </c>
      <c r="O17661" s="21"/>
    </row>
    <row r="17662" spans="1:15" x14ac:dyDescent="0.25">
      <c r="A17662" s="20" t="s">
        <v>130</v>
      </c>
      <c r="B17662" s="20" t="s">
        <v>1481</v>
      </c>
      <c r="C17662" s="20" t="s">
        <v>112</v>
      </c>
      <c r="D17662" s="20" t="s">
        <v>113</v>
      </c>
      <c r="E17662" s="25">
        <v>1</v>
      </c>
      <c r="F17662" s="23">
        <v>98.34</v>
      </c>
      <c r="G17662" s="23">
        <v>0.06</v>
      </c>
      <c r="H17662" s="20" t="s">
        <v>102</v>
      </c>
      <c r="I17662" s="20" t="s">
        <v>120</v>
      </c>
      <c r="J17662" s="20" t="s">
        <v>104</v>
      </c>
      <c r="K17662" s="21"/>
      <c r="L17662" s="20" t="s">
        <v>102</v>
      </c>
      <c r="M17662" s="20" t="s">
        <v>58</v>
      </c>
      <c r="N17662" s="23">
        <v>0.69</v>
      </c>
      <c r="O17662" s="21"/>
    </row>
    <row r="17663" spans="1:15" x14ac:dyDescent="0.25">
      <c r="A17663" s="20" t="s">
        <v>130</v>
      </c>
      <c r="B17663" s="20" t="s">
        <v>1481</v>
      </c>
      <c r="C17663" s="20" t="s">
        <v>114</v>
      </c>
      <c r="D17663" s="20" t="s">
        <v>106</v>
      </c>
      <c r="E17663" s="21"/>
      <c r="F17663" s="24">
        <v>3711.13</v>
      </c>
      <c r="G17663" s="23">
        <v>2.17</v>
      </c>
      <c r="H17663" s="20" t="s">
        <v>102</v>
      </c>
      <c r="I17663" s="20" t="s">
        <v>120</v>
      </c>
      <c r="J17663" s="20" t="s">
        <v>104</v>
      </c>
      <c r="K17663" s="21"/>
      <c r="L17663" s="20" t="s">
        <v>102</v>
      </c>
      <c r="M17663" s="20" t="s">
        <v>69</v>
      </c>
      <c r="N17663" s="23">
        <v>2.85</v>
      </c>
      <c r="O17663" s="21"/>
    </row>
    <row r="17664" spans="1:15" x14ac:dyDescent="0.25">
      <c r="A17664" s="20" t="s">
        <v>130</v>
      </c>
      <c r="B17664" s="20" t="s">
        <v>1481</v>
      </c>
      <c r="C17664" s="20" t="s">
        <v>116</v>
      </c>
      <c r="D17664" s="20" t="s">
        <v>106</v>
      </c>
      <c r="E17664" s="21"/>
      <c r="F17664" s="23">
        <v>416.67</v>
      </c>
      <c r="G17664" s="23">
        <v>0.24</v>
      </c>
      <c r="H17664" s="20" t="s">
        <v>102</v>
      </c>
      <c r="I17664" s="20" t="s">
        <v>120</v>
      </c>
      <c r="J17664" s="20" t="s">
        <v>104</v>
      </c>
      <c r="K17664" s="21"/>
      <c r="L17664" s="20" t="s">
        <v>102</v>
      </c>
      <c r="M17664" s="20" t="s">
        <v>62</v>
      </c>
      <c r="N17664" s="23">
        <v>416.67</v>
      </c>
      <c r="O17664" s="21"/>
    </row>
    <row r="17665" spans="1:15" x14ac:dyDescent="0.25">
      <c r="A17665" s="20" t="s">
        <v>130</v>
      </c>
      <c r="B17665" s="20" t="s">
        <v>1481</v>
      </c>
      <c r="C17665" s="20" t="s">
        <v>142</v>
      </c>
      <c r="D17665" s="20" t="s">
        <v>106</v>
      </c>
      <c r="E17665" s="21"/>
      <c r="F17665" s="21"/>
      <c r="G17665" s="21"/>
      <c r="H17665" s="20" t="s">
        <v>102</v>
      </c>
      <c r="I17665" s="20" t="s">
        <v>120</v>
      </c>
      <c r="J17665" s="20" t="s">
        <v>104</v>
      </c>
      <c r="K17665" s="21"/>
      <c r="L17665" s="20" t="s">
        <v>102</v>
      </c>
      <c r="M17665" s="20" t="s">
        <v>71</v>
      </c>
      <c r="N17665" s="21"/>
      <c r="O17665" s="21"/>
    </row>
    <row r="17666" spans="1:15" x14ac:dyDescent="0.25">
      <c r="A17666" s="20" t="s">
        <v>130</v>
      </c>
      <c r="B17666" s="20" t="s">
        <v>1482</v>
      </c>
      <c r="C17666" s="20" t="s">
        <v>101</v>
      </c>
      <c r="D17666" s="20" t="s">
        <v>6</v>
      </c>
      <c r="E17666" s="21"/>
      <c r="F17666" s="24">
        <v>4820.08</v>
      </c>
      <c r="G17666" s="26">
        <v>1.4</v>
      </c>
      <c r="H17666" s="20" t="s">
        <v>102</v>
      </c>
      <c r="I17666" s="20" t="s">
        <v>120</v>
      </c>
      <c r="J17666" s="20" t="s">
        <v>104</v>
      </c>
      <c r="K17666" s="21"/>
      <c r="L17666" s="20" t="s">
        <v>102</v>
      </c>
      <c r="M17666" s="20" t="s">
        <v>45</v>
      </c>
      <c r="N17666" s="23">
        <v>35.19</v>
      </c>
      <c r="O17666" s="21"/>
    </row>
    <row r="17667" spans="1:15" x14ac:dyDescent="0.25">
      <c r="A17667" s="20" t="s">
        <v>130</v>
      </c>
      <c r="B17667" s="20" t="s">
        <v>1482</v>
      </c>
      <c r="C17667" s="20" t="s">
        <v>7</v>
      </c>
      <c r="D17667" s="20" t="s">
        <v>10</v>
      </c>
      <c r="E17667" s="21"/>
      <c r="F17667" s="22">
        <v>2129.1999999999998</v>
      </c>
      <c r="G17667" s="23">
        <v>0.62</v>
      </c>
      <c r="H17667" s="20" t="s">
        <v>102</v>
      </c>
      <c r="I17667" s="20" t="s">
        <v>120</v>
      </c>
      <c r="J17667" s="20" t="s">
        <v>104</v>
      </c>
      <c r="K17667" s="21"/>
      <c r="L17667" s="20" t="s">
        <v>102</v>
      </c>
      <c r="M17667" s="20" t="s">
        <v>48</v>
      </c>
      <c r="N17667" s="23">
        <v>0.62</v>
      </c>
      <c r="O17667" s="21"/>
    </row>
    <row r="17668" spans="1:15" x14ac:dyDescent="0.25">
      <c r="A17668" s="20" t="s">
        <v>130</v>
      </c>
      <c r="B17668" s="20" t="s">
        <v>1482</v>
      </c>
      <c r="C17668" s="20" t="s">
        <v>105</v>
      </c>
      <c r="D17668" s="20" t="s">
        <v>106</v>
      </c>
      <c r="E17668" s="21"/>
      <c r="F17668" s="23">
        <v>642.80999999999995</v>
      </c>
      <c r="G17668" s="23">
        <v>0.19</v>
      </c>
      <c r="H17668" s="20" t="s">
        <v>102</v>
      </c>
      <c r="I17668" s="20" t="s">
        <v>120</v>
      </c>
      <c r="J17668" s="20" t="s">
        <v>104</v>
      </c>
      <c r="K17668" s="21"/>
      <c r="L17668" s="20" t="s">
        <v>102</v>
      </c>
      <c r="M17668" s="20" t="s">
        <v>82</v>
      </c>
      <c r="N17668" s="21"/>
      <c r="O17668" s="21"/>
    </row>
    <row r="17669" spans="1:15" x14ac:dyDescent="0.25">
      <c r="A17669" s="20" t="s">
        <v>130</v>
      </c>
      <c r="B17669" s="20" t="s">
        <v>1482</v>
      </c>
      <c r="C17669" s="20" t="s">
        <v>22</v>
      </c>
      <c r="D17669" s="20" t="s">
        <v>106</v>
      </c>
      <c r="E17669" s="21"/>
      <c r="F17669" s="21"/>
      <c r="G17669" s="21"/>
      <c r="H17669" s="20" t="s">
        <v>102</v>
      </c>
      <c r="I17669" s="20" t="s">
        <v>120</v>
      </c>
      <c r="J17669" s="20" t="s">
        <v>104</v>
      </c>
      <c r="K17669" s="21"/>
      <c r="L17669" s="20" t="s">
        <v>102</v>
      </c>
      <c r="M17669" s="20" t="s">
        <v>61</v>
      </c>
      <c r="N17669" s="24">
        <v>5910.59</v>
      </c>
      <c r="O17669" s="21"/>
    </row>
    <row r="17670" spans="1:15" x14ac:dyDescent="0.25">
      <c r="A17670" s="20" t="s">
        <v>130</v>
      </c>
      <c r="B17670" s="20" t="s">
        <v>1482</v>
      </c>
      <c r="C17670" s="20" t="s">
        <v>107</v>
      </c>
      <c r="D17670" s="20" t="s">
        <v>106</v>
      </c>
      <c r="E17670" s="21"/>
      <c r="F17670" s="22">
        <v>1206.5</v>
      </c>
      <c r="G17670" s="23">
        <v>0.35</v>
      </c>
      <c r="H17670" s="20" t="s">
        <v>102</v>
      </c>
      <c r="I17670" s="20" t="s">
        <v>120</v>
      </c>
      <c r="J17670" s="20" t="s">
        <v>104</v>
      </c>
      <c r="K17670" s="21"/>
      <c r="L17670" s="20" t="s">
        <v>102</v>
      </c>
      <c r="M17670" s="20" t="s">
        <v>65</v>
      </c>
      <c r="N17670" s="23">
        <v>0.84</v>
      </c>
      <c r="O17670" s="21"/>
    </row>
    <row r="17671" spans="1:15" x14ac:dyDescent="0.25">
      <c r="A17671" s="20" t="s">
        <v>130</v>
      </c>
      <c r="B17671" s="20" t="s">
        <v>1482</v>
      </c>
      <c r="C17671" s="20" t="s">
        <v>214</v>
      </c>
      <c r="D17671" s="20" t="s">
        <v>106</v>
      </c>
      <c r="E17671" s="21"/>
      <c r="F17671" s="23">
        <v>965.95</v>
      </c>
      <c r="G17671" s="23">
        <v>0.28000000000000003</v>
      </c>
      <c r="H17671" s="20" t="s">
        <v>102</v>
      </c>
      <c r="I17671" s="20" t="s">
        <v>120</v>
      </c>
      <c r="J17671" s="20" t="s">
        <v>104</v>
      </c>
      <c r="K17671" s="21"/>
      <c r="L17671" s="20" t="s">
        <v>102</v>
      </c>
      <c r="M17671" s="20" t="s">
        <v>64</v>
      </c>
      <c r="N17671" s="21"/>
      <c r="O17671" s="21"/>
    </row>
    <row r="17672" spans="1:15" x14ac:dyDescent="0.25">
      <c r="A17672" s="20" t="s">
        <v>130</v>
      </c>
      <c r="B17672" s="20" t="s">
        <v>1482</v>
      </c>
      <c r="C17672" s="20" t="s">
        <v>139</v>
      </c>
      <c r="D17672" s="20" t="s">
        <v>109</v>
      </c>
      <c r="E17672" s="25">
        <v>16</v>
      </c>
      <c r="F17672" s="24">
        <v>5431.68</v>
      </c>
      <c r="G17672" s="23">
        <v>1.58</v>
      </c>
      <c r="H17672" s="20" t="s">
        <v>102</v>
      </c>
      <c r="I17672" s="20" t="s">
        <v>120</v>
      </c>
      <c r="J17672" s="20" t="s">
        <v>104</v>
      </c>
      <c r="K17672" s="21"/>
      <c r="L17672" s="20" t="s">
        <v>102</v>
      </c>
      <c r="M17672" s="20" t="s">
        <v>53</v>
      </c>
      <c r="N17672" s="23">
        <v>0.24</v>
      </c>
      <c r="O17672" s="21"/>
    </row>
    <row r="17673" spans="1:15" x14ac:dyDescent="0.25">
      <c r="A17673" s="20" t="s">
        <v>130</v>
      </c>
      <c r="B17673" s="20" t="s">
        <v>1482</v>
      </c>
      <c r="C17673" s="20" t="s">
        <v>141</v>
      </c>
      <c r="D17673" s="20" t="s">
        <v>109</v>
      </c>
      <c r="E17673" s="25">
        <v>6</v>
      </c>
      <c r="F17673" s="24">
        <v>2813.58</v>
      </c>
      <c r="G17673" s="23">
        <v>0.82</v>
      </c>
      <c r="H17673" s="20" t="s">
        <v>102</v>
      </c>
      <c r="I17673" s="20" t="s">
        <v>120</v>
      </c>
      <c r="J17673" s="20" t="s">
        <v>104</v>
      </c>
      <c r="K17673" s="21"/>
      <c r="L17673" s="20" t="s">
        <v>102</v>
      </c>
      <c r="M17673" s="20" t="s">
        <v>49</v>
      </c>
      <c r="N17673" s="23">
        <v>0.77</v>
      </c>
      <c r="O17673" s="21"/>
    </row>
    <row r="17674" spans="1:15" x14ac:dyDescent="0.25">
      <c r="A17674" s="20" t="s">
        <v>130</v>
      </c>
      <c r="B17674" s="20" t="s">
        <v>1482</v>
      </c>
      <c r="C17674" s="20" t="s">
        <v>111</v>
      </c>
      <c r="D17674" s="20" t="s">
        <v>106</v>
      </c>
      <c r="E17674" s="21"/>
      <c r="F17674" s="24">
        <v>1408.02</v>
      </c>
      <c r="G17674" s="23">
        <v>0.41</v>
      </c>
      <c r="H17674" s="20" t="s">
        <v>102</v>
      </c>
      <c r="I17674" s="20" t="s">
        <v>120</v>
      </c>
      <c r="J17674" s="20" t="s">
        <v>104</v>
      </c>
      <c r="K17674" s="21"/>
      <c r="L17674" s="20" t="s">
        <v>102</v>
      </c>
      <c r="M17674" s="20" t="s">
        <v>56</v>
      </c>
      <c r="N17674" s="23">
        <v>0.41</v>
      </c>
      <c r="O17674" s="21"/>
    </row>
    <row r="17675" spans="1:15" x14ac:dyDescent="0.25">
      <c r="A17675" s="20" t="s">
        <v>130</v>
      </c>
      <c r="B17675" s="20" t="s">
        <v>1482</v>
      </c>
      <c r="C17675" s="20" t="s">
        <v>112</v>
      </c>
      <c r="D17675" s="20" t="s">
        <v>113</v>
      </c>
      <c r="E17675" s="25">
        <v>1</v>
      </c>
      <c r="F17675" s="23">
        <v>197.47</v>
      </c>
      <c r="G17675" s="23">
        <v>0.06</v>
      </c>
      <c r="H17675" s="20" t="s">
        <v>102</v>
      </c>
      <c r="I17675" s="20" t="s">
        <v>120</v>
      </c>
      <c r="J17675" s="20" t="s">
        <v>104</v>
      </c>
      <c r="K17675" s="21"/>
      <c r="L17675" s="20" t="s">
        <v>102</v>
      </c>
      <c r="M17675" s="20" t="s">
        <v>58</v>
      </c>
      <c r="N17675" s="23">
        <v>0.69</v>
      </c>
      <c r="O17675" s="21"/>
    </row>
    <row r="17676" spans="1:15" x14ac:dyDescent="0.25">
      <c r="A17676" s="20" t="s">
        <v>130</v>
      </c>
      <c r="B17676" s="20" t="s">
        <v>1482</v>
      </c>
      <c r="C17676" s="20" t="s">
        <v>114</v>
      </c>
      <c r="D17676" s="20" t="s">
        <v>106</v>
      </c>
      <c r="E17676" s="21"/>
      <c r="F17676" s="22">
        <v>8575.2000000000007</v>
      </c>
      <c r="G17676" s="26">
        <v>2.5</v>
      </c>
      <c r="H17676" s="20" t="s">
        <v>102</v>
      </c>
      <c r="I17676" s="20" t="s">
        <v>120</v>
      </c>
      <c r="J17676" s="20" t="s">
        <v>104</v>
      </c>
      <c r="K17676" s="21"/>
      <c r="L17676" s="20" t="s">
        <v>102</v>
      </c>
      <c r="M17676" s="20" t="s">
        <v>69</v>
      </c>
      <c r="N17676" s="23">
        <v>2.85</v>
      </c>
      <c r="O17676" s="21"/>
    </row>
    <row r="17677" spans="1:15" x14ac:dyDescent="0.25">
      <c r="A17677" s="20" t="s">
        <v>130</v>
      </c>
      <c r="B17677" s="20" t="s">
        <v>1482</v>
      </c>
      <c r="C17677" s="20" t="s">
        <v>116</v>
      </c>
      <c r="D17677" s="20" t="s">
        <v>106</v>
      </c>
      <c r="E17677" s="21"/>
      <c r="F17677" s="21"/>
      <c r="G17677" s="21"/>
      <c r="H17677" s="20" t="s">
        <v>102</v>
      </c>
      <c r="I17677" s="20" t="s">
        <v>120</v>
      </c>
      <c r="J17677" s="20" t="s">
        <v>104</v>
      </c>
      <c r="K17677" s="21"/>
      <c r="L17677" s="20" t="s">
        <v>102</v>
      </c>
      <c r="M17677" s="20" t="s">
        <v>62</v>
      </c>
      <c r="N17677" s="23">
        <v>416.67</v>
      </c>
      <c r="O17677" s="21"/>
    </row>
    <row r="17678" spans="1:15" x14ac:dyDescent="0.25">
      <c r="A17678" s="20" t="s">
        <v>130</v>
      </c>
      <c r="B17678" s="20" t="s">
        <v>1483</v>
      </c>
      <c r="C17678" s="20" t="s">
        <v>101</v>
      </c>
      <c r="D17678" s="20" t="s">
        <v>6</v>
      </c>
      <c r="E17678" s="21"/>
      <c r="F17678" s="24">
        <v>3553.49</v>
      </c>
      <c r="G17678" s="23">
        <v>1.55</v>
      </c>
      <c r="H17678" s="20" t="s">
        <v>102</v>
      </c>
      <c r="I17678" s="20" t="s">
        <v>120</v>
      </c>
      <c r="J17678" s="20" t="s">
        <v>104</v>
      </c>
      <c r="K17678" s="21"/>
      <c r="L17678" s="20" t="s">
        <v>102</v>
      </c>
      <c r="M17678" s="20" t="s">
        <v>45</v>
      </c>
      <c r="N17678" s="23">
        <v>35.19</v>
      </c>
      <c r="O17678" s="21"/>
    </row>
    <row r="17679" spans="1:15" x14ac:dyDescent="0.25">
      <c r="A17679" s="20" t="s">
        <v>130</v>
      </c>
      <c r="B17679" s="20" t="s">
        <v>1483</v>
      </c>
      <c r="C17679" s="20" t="s">
        <v>7</v>
      </c>
      <c r="D17679" s="20" t="s">
        <v>10</v>
      </c>
      <c r="E17679" s="21"/>
      <c r="F17679" s="24">
        <v>1423.04</v>
      </c>
      <c r="G17679" s="23">
        <v>0.62</v>
      </c>
      <c r="H17679" s="20" t="s">
        <v>102</v>
      </c>
      <c r="I17679" s="20" t="s">
        <v>120</v>
      </c>
      <c r="J17679" s="20" t="s">
        <v>104</v>
      </c>
      <c r="K17679" s="21"/>
      <c r="L17679" s="20" t="s">
        <v>102</v>
      </c>
      <c r="M17679" s="20" t="s">
        <v>48</v>
      </c>
      <c r="N17679" s="23">
        <v>0.62</v>
      </c>
      <c r="O17679" s="21"/>
    </row>
    <row r="17680" spans="1:15" x14ac:dyDescent="0.25">
      <c r="A17680" s="20" t="s">
        <v>130</v>
      </c>
      <c r="B17680" s="20" t="s">
        <v>1483</v>
      </c>
      <c r="C17680" s="20" t="s">
        <v>105</v>
      </c>
      <c r="D17680" s="20" t="s">
        <v>106</v>
      </c>
      <c r="E17680" s="21"/>
      <c r="F17680" s="26">
        <v>412.3</v>
      </c>
      <c r="G17680" s="23">
        <v>0.18</v>
      </c>
      <c r="H17680" s="20" t="s">
        <v>102</v>
      </c>
      <c r="I17680" s="20" t="s">
        <v>120</v>
      </c>
      <c r="J17680" s="20" t="s">
        <v>104</v>
      </c>
      <c r="K17680" s="21"/>
      <c r="L17680" s="20" t="s">
        <v>102</v>
      </c>
      <c r="M17680" s="20" t="s">
        <v>82</v>
      </c>
      <c r="N17680" s="21"/>
      <c r="O17680" s="21"/>
    </row>
    <row r="17681" spans="1:15" x14ac:dyDescent="0.25">
      <c r="A17681" s="20" t="s">
        <v>130</v>
      </c>
      <c r="B17681" s="20" t="s">
        <v>1483</v>
      </c>
      <c r="C17681" s="20" t="s">
        <v>22</v>
      </c>
      <c r="D17681" s="20" t="s">
        <v>106</v>
      </c>
      <c r="E17681" s="21"/>
      <c r="F17681" s="21"/>
      <c r="G17681" s="21"/>
      <c r="H17681" s="20" t="s">
        <v>102</v>
      </c>
      <c r="I17681" s="20" t="s">
        <v>120</v>
      </c>
      <c r="J17681" s="20" t="s">
        <v>104</v>
      </c>
      <c r="K17681" s="21"/>
      <c r="L17681" s="20" t="s">
        <v>102</v>
      </c>
      <c r="M17681" s="20" t="s">
        <v>61</v>
      </c>
      <c r="N17681" s="24">
        <v>5910.59</v>
      </c>
      <c r="O17681" s="21"/>
    </row>
    <row r="17682" spans="1:15" x14ac:dyDescent="0.25">
      <c r="A17682" s="20" t="s">
        <v>130</v>
      </c>
      <c r="B17682" s="20" t="s">
        <v>1483</v>
      </c>
      <c r="C17682" s="20" t="s">
        <v>107</v>
      </c>
      <c r="D17682" s="20" t="s">
        <v>106</v>
      </c>
      <c r="E17682" s="21"/>
      <c r="F17682" s="24">
        <v>1012.88</v>
      </c>
      <c r="G17682" s="23">
        <v>0.44</v>
      </c>
      <c r="H17682" s="20" t="s">
        <v>102</v>
      </c>
      <c r="I17682" s="20" t="s">
        <v>120</v>
      </c>
      <c r="J17682" s="20" t="s">
        <v>104</v>
      </c>
      <c r="K17682" s="21"/>
      <c r="L17682" s="20" t="s">
        <v>102</v>
      </c>
      <c r="M17682" s="20" t="s">
        <v>65</v>
      </c>
      <c r="N17682" s="23">
        <v>0.84</v>
      </c>
      <c r="O17682" s="21"/>
    </row>
    <row r="17683" spans="1:15" x14ac:dyDescent="0.25">
      <c r="A17683" s="20" t="s">
        <v>130</v>
      </c>
      <c r="B17683" s="20" t="s">
        <v>1483</v>
      </c>
      <c r="C17683" s="20" t="s">
        <v>214</v>
      </c>
      <c r="D17683" s="20" t="s">
        <v>106</v>
      </c>
      <c r="E17683" s="21"/>
      <c r="F17683" s="23">
        <v>769.74</v>
      </c>
      <c r="G17683" s="23">
        <v>0.34</v>
      </c>
      <c r="H17683" s="20" t="s">
        <v>102</v>
      </c>
      <c r="I17683" s="20" t="s">
        <v>120</v>
      </c>
      <c r="J17683" s="20" t="s">
        <v>104</v>
      </c>
      <c r="K17683" s="21"/>
      <c r="L17683" s="20" t="s">
        <v>102</v>
      </c>
      <c r="M17683" s="20" t="s">
        <v>64</v>
      </c>
      <c r="N17683" s="21"/>
      <c r="O17683" s="21"/>
    </row>
    <row r="17684" spans="1:15" x14ac:dyDescent="0.25">
      <c r="A17684" s="20" t="s">
        <v>130</v>
      </c>
      <c r="B17684" s="20" t="s">
        <v>1483</v>
      </c>
      <c r="C17684" s="20" t="s">
        <v>139</v>
      </c>
      <c r="D17684" s="20" t="s">
        <v>109</v>
      </c>
      <c r="E17684" s="25">
        <v>12</v>
      </c>
      <c r="F17684" s="24">
        <v>3300.74</v>
      </c>
      <c r="G17684" s="23">
        <v>1.44</v>
      </c>
      <c r="H17684" s="20" t="s">
        <v>102</v>
      </c>
      <c r="I17684" s="20" t="s">
        <v>120</v>
      </c>
      <c r="J17684" s="20" t="s">
        <v>104</v>
      </c>
      <c r="K17684" s="21"/>
      <c r="L17684" s="20" t="s">
        <v>102</v>
      </c>
      <c r="M17684" s="20" t="s">
        <v>53</v>
      </c>
      <c r="N17684" s="23">
        <v>0.24</v>
      </c>
      <c r="O17684" s="21"/>
    </row>
    <row r="17685" spans="1:15" x14ac:dyDescent="0.25">
      <c r="A17685" s="20" t="s">
        <v>130</v>
      </c>
      <c r="B17685" s="20" t="s">
        <v>1483</v>
      </c>
      <c r="C17685" s="20" t="s">
        <v>141</v>
      </c>
      <c r="D17685" s="20" t="s">
        <v>109</v>
      </c>
      <c r="E17685" s="25">
        <v>4</v>
      </c>
      <c r="F17685" s="24">
        <v>1050.28</v>
      </c>
      <c r="G17685" s="23">
        <v>0.46</v>
      </c>
      <c r="H17685" s="20" t="s">
        <v>102</v>
      </c>
      <c r="I17685" s="20" t="s">
        <v>120</v>
      </c>
      <c r="J17685" s="20" t="s">
        <v>104</v>
      </c>
      <c r="K17685" s="21"/>
      <c r="L17685" s="20" t="s">
        <v>102</v>
      </c>
      <c r="M17685" s="20" t="s">
        <v>49</v>
      </c>
      <c r="N17685" s="23">
        <v>0.77</v>
      </c>
      <c r="O17685" s="21"/>
    </row>
    <row r="17686" spans="1:15" x14ac:dyDescent="0.25">
      <c r="A17686" s="20" t="s">
        <v>130</v>
      </c>
      <c r="B17686" s="20" t="s">
        <v>1483</v>
      </c>
      <c r="C17686" s="20" t="s">
        <v>111</v>
      </c>
      <c r="D17686" s="20" t="s">
        <v>106</v>
      </c>
      <c r="E17686" s="21"/>
      <c r="F17686" s="23">
        <v>941.04</v>
      </c>
      <c r="G17686" s="23">
        <v>0.41</v>
      </c>
      <c r="H17686" s="20" t="s">
        <v>102</v>
      </c>
      <c r="I17686" s="20" t="s">
        <v>120</v>
      </c>
      <c r="J17686" s="20" t="s">
        <v>104</v>
      </c>
      <c r="K17686" s="21"/>
      <c r="L17686" s="20" t="s">
        <v>102</v>
      </c>
      <c r="M17686" s="20" t="s">
        <v>56</v>
      </c>
      <c r="N17686" s="23">
        <v>0.41</v>
      </c>
      <c r="O17686" s="21"/>
    </row>
    <row r="17687" spans="1:15" x14ac:dyDescent="0.25">
      <c r="A17687" s="20" t="s">
        <v>130</v>
      </c>
      <c r="B17687" s="20" t="s">
        <v>1483</v>
      </c>
      <c r="C17687" s="20" t="s">
        <v>112</v>
      </c>
      <c r="D17687" s="20" t="s">
        <v>113</v>
      </c>
      <c r="E17687" s="25">
        <v>1</v>
      </c>
      <c r="F17687" s="23">
        <v>131.97999999999999</v>
      </c>
      <c r="G17687" s="23">
        <v>0.06</v>
      </c>
      <c r="H17687" s="20" t="s">
        <v>102</v>
      </c>
      <c r="I17687" s="20" t="s">
        <v>120</v>
      </c>
      <c r="J17687" s="20" t="s">
        <v>104</v>
      </c>
      <c r="K17687" s="21"/>
      <c r="L17687" s="20" t="s">
        <v>102</v>
      </c>
      <c r="M17687" s="20" t="s">
        <v>58</v>
      </c>
      <c r="N17687" s="23">
        <v>0.69</v>
      </c>
      <c r="O17687" s="21"/>
    </row>
    <row r="17688" spans="1:15" x14ac:dyDescent="0.25">
      <c r="A17688" s="20" t="s">
        <v>130</v>
      </c>
      <c r="B17688" s="20" t="s">
        <v>1483</v>
      </c>
      <c r="C17688" s="20" t="s">
        <v>114</v>
      </c>
      <c r="D17688" s="20" t="s">
        <v>106</v>
      </c>
      <c r="E17688" s="21"/>
      <c r="F17688" s="24">
        <v>5118.34</v>
      </c>
      <c r="G17688" s="23">
        <v>2.23</v>
      </c>
      <c r="H17688" s="20" t="s">
        <v>102</v>
      </c>
      <c r="I17688" s="20" t="s">
        <v>120</v>
      </c>
      <c r="J17688" s="20" t="s">
        <v>104</v>
      </c>
      <c r="K17688" s="21"/>
      <c r="L17688" s="20" t="s">
        <v>102</v>
      </c>
      <c r="M17688" s="20" t="s">
        <v>69</v>
      </c>
      <c r="N17688" s="23">
        <v>2.85</v>
      </c>
      <c r="O17688" s="21"/>
    </row>
    <row r="17689" spans="1:15" x14ac:dyDescent="0.25">
      <c r="A17689" s="20" t="s">
        <v>130</v>
      </c>
      <c r="B17689" s="20" t="s">
        <v>1483</v>
      </c>
      <c r="C17689" s="20" t="s">
        <v>116</v>
      </c>
      <c r="D17689" s="20" t="s">
        <v>106</v>
      </c>
      <c r="E17689" s="21"/>
      <c r="F17689" s="21"/>
      <c r="G17689" s="21"/>
      <c r="H17689" s="20" t="s">
        <v>102</v>
      </c>
      <c r="I17689" s="20" t="s">
        <v>120</v>
      </c>
      <c r="J17689" s="20" t="s">
        <v>104</v>
      </c>
      <c r="K17689" s="21"/>
      <c r="L17689" s="20" t="s">
        <v>102</v>
      </c>
      <c r="M17689" s="20" t="s">
        <v>62</v>
      </c>
      <c r="N17689" s="23">
        <v>416.67</v>
      </c>
      <c r="O17689" s="21"/>
    </row>
    <row r="17690" spans="1:15" x14ac:dyDescent="0.25">
      <c r="A17690" s="20" t="s">
        <v>130</v>
      </c>
      <c r="B17690" s="20" t="s">
        <v>1484</v>
      </c>
      <c r="C17690" s="20" t="s">
        <v>101</v>
      </c>
      <c r="D17690" s="20" t="s">
        <v>6</v>
      </c>
      <c r="E17690" s="21"/>
      <c r="F17690" s="22">
        <v>6860.7</v>
      </c>
      <c r="G17690" s="23">
        <v>2.14</v>
      </c>
      <c r="H17690" s="20" t="s">
        <v>102</v>
      </c>
      <c r="I17690" s="20" t="s">
        <v>120</v>
      </c>
      <c r="J17690" s="20" t="s">
        <v>104</v>
      </c>
      <c r="K17690" s="21"/>
      <c r="L17690" s="20" t="s">
        <v>102</v>
      </c>
      <c r="M17690" s="20" t="s">
        <v>45</v>
      </c>
      <c r="N17690" s="23">
        <v>35.19</v>
      </c>
      <c r="O17690" s="21"/>
    </row>
    <row r="17691" spans="1:15" x14ac:dyDescent="0.25">
      <c r="A17691" s="20" t="s">
        <v>130</v>
      </c>
      <c r="B17691" s="20" t="s">
        <v>1484</v>
      </c>
      <c r="C17691" s="20" t="s">
        <v>7</v>
      </c>
      <c r="D17691" s="20" t="s">
        <v>10</v>
      </c>
      <c r="E17691" s="21"/>
      <c r="F17691" s="24">
        <v>1986.29</v>
      </c>
      <c r="G17691" s="23">
        <v>0.62</v>
      </c>
      <c r="H17691" s="20" t="s">
        <v>102</v>
      </c>
      <c r="I17691" s="20" t="s">
        <v>120</v>
      </c>
      <c r="J17691" s="20" t="s">
        <v>104</v>
      </c>
      <c r="K17691" s="21"/>
      <c r="L17691" s="20" t="s">
        <v>102</v>
      </c>
      <c r="M17691" s="20" t="s">
        <v>48</v>
      </c>
      <c r="N17691" s="23">
        <v>0.62</v>
      </c>
      <c r="O17691" s="21"/>
    </row>
    <row r="17692" spans="1:15" x14ac:dyDescent="0.25">
      <c r="A17692" s="20" t="s">
        <v>130</v>
      </c>
      <c r="B17692" s="20" t="s">
        <v>1484</v>
      </c>
      <c r="C17692" s="20" t="s">
        <v>105</v>
      </c>
      <c r="D17692" s="20" t="s">
        <v>106</v>
      </c>
      <c r="E17692" s="21"/>
      <c r="F17692" s="26">
        <v>635.9</v>
      </c>
      <c r="G17692" s="26">
        <v>0.2</v>
      </c>
      <c r="H17692" s="20" t="s">
        <v>102</v>
      </c>
      <c r="I17692" s="20" t="s">
        <v>120</v>
      </c>
      <c r="J17692" s="20" t="s">
        <v>104</v>
      </c>
      <c r="K17692" s="21"/>
      <c r="L17692" s="20" t="s">
        <v>102</v>
      </c>
      <c r="M17692" s="20" t="s">
        <v>82</v>
      </c>
      <c r="N17692" s="21"/>
      <c r="O17692" s="21"/>
    </row>
    <row r="17693" spans="1:15" x14ac:dyDescent="0.25">
      <c r="A17693" s="20" t="s">
        <v>130</v>
      </c>
      <c r="B17693" s="20" t="s">
        <v>1484</v>
      </c>
      <c r="C17693" s="20" t="s">
        <v>22</v>
      </c>
      <c r="D17693" s="20" t="s">
        <v>106</v>
      </c>
      <c r="E17693" s="21"/>
      <c r="F17693" s="21"/>
      <c r="G17693" s="21"/>
      <c r="H17693" s="20" t="s">
        <v>102</v>
      </c>
      <c r="I17693" s="20" t="s">
        <v>120</v>
      </c>
      <c r="J17693" s="20" t="s">
        <v>104</v>
      </c>
      <c r="K17693" s="21"/>
      <c r="L17693" s="20" t="s">
        <v>102</v>
      </c>
      <c r="M17693" s="20" t="s">
        <v>61</v>
      </c>
      <c r="N17693" s="24">
        <v>5910.59</v>
      </c>
      <c r="O17693" s="21"/>
    </row>
    <row r="17694" spans="1:15" x14ac:dyDescent="0.25">
      <c r="A17694" s="20" t="s">
        <v>130</v>
      </c>
      <c r="B17694" s="20" t="s">
        <v>1484</v>
      </c>
      <c r="C17694" s="20" t="s">
        <v>107</v>
      </c>
      <c r="D17694" s="20" t="s">
        <v>106</v>
      </c>
      <c r="E17694" s="21"/>
      <c r="F17694" s="24">
        <v>1167.32</v>
      </c>
      <c r="G17694" s="23">
        <v>0.36</v>
      </c>
      <c r="H17694" s="20" t="s">
        <v>102</v>
      </c>
      <c r="I17694" s="20" t="s">
        <v>120</v>
      </c>
      <c r="J17694" s="20" t="s">
        <v>104</v>
      </c>
      <c r="K17694" s="21"/>
      <c r="L17694" s="20" t="s">
        <v>102</v>
      </c>
      <c r="M17694" s="20" t="s">
        <v>65</v>
      </c>
      <c r="N17694" s="23">
        <v>0.84</v>
      </c>
      <c r="O17694" s="21"/>
    </row>
    <row r="17695" spans="1:15" x14ac:dyDescent="0.25">
      <c r="A17695" s="20" t="s">
        <v>130</v>
      </c>
      <c r="B17695" s="20" t="s">
        <v>1484</v>
      </c>
      <c r="C17695" s="20" t="s">
        <v>214</v>
      </c>
      <c r="D17695" s="20" t="s">
        <v>106</v>
      </c>
      <c r="E17695" s="21"/>
      <c r="F17695" s="24">
        <v>1358.37</v>
      </c>
      <c r="G17695" s="23">
        <v>0.42</v>
      </c>
      <c r="H17695" s="20" t="s">
        <v>102</v>
      </c>
      <c r="I17695" s="20" t="s">
        <v>120</v>
      </c>
      <c r="J17695" s="20" t="s">
        <v>104</v>
      </c>
      <c r="K17695" s="21"/>
      <c r="L17695" s="20" t="s">
        <v>102</v>
      </c>
      <c r="M17695" s="20" t="s">
        <v>64</v>
      </c>
      <c r="N17695" s="21"/>
      <c r="O17695" s="21"/>
    </row>
    <row r="17696" spans="1:15" x14ac:dyDescent="0.25">
      <c r="A17696" s="20" t="s">
        <v>130</v>
      </c>
      <c r="B17696" s="20" t="s">
        <v>1484</v>
      </c>
      <c r="C17696" s="20" t="s">
        <v>139</v>
      </c>
      <c r="D17696" s="20" t="s">
        <v>109</v>
      </c>
      <c r="E17696" s="25">
        <v>6</v>
      </c>
      <c r="F17696" s="24">
        <v>4073.76</v>
      </c>
      <c r="G17696" s="23">
        <v>1.27</v>
      </c>
      <c r="H17696" s="20" t="s">
        <v>102</v>
      </c>
      <c r="I17696" s="20" t="s">
        <v>120</v>
      </c>
      <c r="J17696" s="20" t="s">
        <v>104</v>
      </c>
      <c r="K17696" s="21"/>
      <c r="L17696" s="20" t="s">
        <v>102</v>
      </c>
      <c r="M17696" s="20" t="s">
        <v>53</v>
      </c>
      <c r="N17696" s="23">
        <v>0.24</v>
      </c>
      <c r="O17696" s="21"/>
    </row>
    <row r="17697" spans="1:15" x14ac:dyDescent="0.25">
      <c r="A17697" s="20" t="s">
        <v>130</v>
      </c>
      <c r="B17697" s="20" t="s">
        <v>1484</v>
      </c>
      <c r="C17697" s="20" t="s">
        <v>141</v>
      </c>
      <c r="D17697" s="20" t="s">
        <v>109</v>
      </c>
      <c r="E17697" s="25">
        <v>3</v>
      </c>
      <c r="F17697" s="24">
        <v>1084.55</v>
      </c>
      <c r="G17697" s="23">
        <v>0.34</v>
      </c>
      <c r="H17697" s="20" t="s">
        <v>102</v>
      </c>
      <c r="I17697" s="20" t="s">
        <v>120</v>
      </c>
      <c r="J17697" s="20" t="s">
        <v>104</v>
      </c>
      <c r="K17697" s="21"/>
      <c r="L17697" s="20" t="s">
        <v>102</v>
      </c>
      <c r="M17697" s="20" t="s">
        <v>49</v>
      </c>
      <c r="N17697" s="23">
        <v>0.77</v>
      </c>
      <c r="O17697" s="21"/>
    </row>
    <row r="17698" spans="1:15" x14ac:dyDescent="0.25">
      <c r="A17698" s="20" t="s">
        <v>130</v>
      </c>
      <c r="B17698" s="20" t="s">
        <v>1484</v>
      </c>
      <c r="C17698" s="20" t="s">
        <v>111</v>
      </c>
      <c r="D17698" s="20" t="s">
        <v>106</v>
      </c>
      <c r="E17698" s="21"/>
      <c r="F17698" s="24">
        <v>1313.52</v>
      </c>
      <c r="G17698" s="23">
        <v>0.41</v>
      </c>
      <c r="H17698" s="20" t="s">
        <v>102</v>
      </c>
      <c r="I17698" s="20" t="s">
        <v>120</v>
      </c>
      <c r="J17698" s="20" t="s">
        <v>104</v>
      </c>
      <c r="K17698" s="21"/>
      <c r="L17698" s="20" t="s">
        <v>102</v>
      </c>
      <c r="M17698" s="20" t="s">
        <v>56</v>
      </c>
      <c r="N17698" s="23">
        <v>0.41</v>
      </c>
      <c r="O17698" s="21"/>
    </row>
    <row r="17699" spans="1:15" x14ac:dyDescent="0.25">
      <c r="A17699" s="20" t="s">
        <v>130</v>
      </c>
      <c r="B17699" s="20" t="s">
        <v>1484</v>
      </c>
      <c r="C17699" s="20" t="s">
        <v>112</v>
      </c>
      <c r="D17699" s="20" t="s">
        <v>113</v>
      </c>
      <c r="E17699" s="25">
        <v>1</v>
      </c>
      <c r="F17699" s="23">
        <v>184.21</v>
      </c>
      <c r="G17699" s="23">
        <v>0.06</v>
      </c>
      <c r="H17699" s="20" t="s">
        <v>102</v>
      </c>
      <c r="I17699" s="20" t="s">
        <v>120</v>
      </c>
      <c r="J17699" s="20" t="s">
        <v>104</v>
      </c>
      <c r="K17699" s="21"/>
      <c r="L17699" s="20" t="s">
        <v>102</v>
      </c>
      <c r="M17699" s="20" t="s">
        <v>58</v>
      </c>
      <c r="N17699" s="23">
        <v>0.69</v>
      </c>
      <c r="O17699" s="21"/>
    </row>
    <row r="17700" spans="1:15" x14ac:dyDescent="0.25">
      <c r="A17700" s="20" t="s">
        <v>130</v>
      </c>
      <c r="B17700" s="20" t="s">
        <v>1484</v>
      </c>
      <c r="C17700" s="20" t="s">
        <v>114</v>
      </c>
      <c r="D17700" s="20" t="s">
        <v>106</v>
      </c>
      <c r="E17700" s="21"/>
      <c r="F17700" s="24">
        <v>7227.55</v>
      </c>
      <c r="G17700" s="23">
        <v>2.2599999999999998</v>
      </c>
      <c r="H17700" s="20" t="s">
        <v>102</v>
      </c>
      <c r="I17700" s="20" t="s">
        <v>120</v>
      </c>
      <c r="J17700" s="20" t="s">
        <v>104</v>
      </c>
      <c r="K17700" s="21"/>
      <c r="L17700" s="20" t="s">
        <v>102</v>
      </c>
      <c r="M17700" s="20" t="s">
        <v>69</v>
      </c>
      <c r="N17700" s="23">
        <v>2.85</v>
      </c>
      <c r="O17700" s="21"/>
    </row>
    <row r="17701" spans="1:15" x14ac:dyDescent="0.25">
      <c r="A17701" s="20" t="s">
        <v>130</v>
      </c>
      <c r="B17701" s="20" t="s">
        <v>1484</v>
      </c>
      <c r="C17701" s="20" t="s">
        <v>116</v>
      </c>
      <c r="D17701" s="20" t="s">
        <v>106</v>
      </c>
      <c r="E17701" s="21"/>
      <c r="F17701" s="21"/>
      <c r="G17701" s="21"/>
      <c r="H17701" s="20" t="s">
        <v>102</v>
      </c>
      <c r="I17701" s="20" t="s">
        <v>120</v>
      </c>
      <c r="J17701" s="20" t="s">
        <v>104</v>
      </c>
      <c r="K17701" s="21"/>
      <c r="L17701" s="20" t="s">
        <v>102</v>
      </c>
      <c r="M17701" s="20" t="s">
        <v>62</v>
      </c>
      <c r="N17701" s="23">
        <v>416.67</v>
      </c>
      <c r="O17701" s="21"/>
    </row>
    <row r="17702" spans="1:15" x14ac:dyDescent="0.25">
      <c r="A17702" s="20" t="s">
        <v>130</v>
      </c>
      <c r="B17702" s="20" t="s">
        <v>1485</v>
      </c>
      <c r="C17702" s="20" t="s">
        <v>101</v>
      </c>
      <c r="D17702" s="20" t="s">
        <v>6</v>
      </c>
      <c r="E17702" s="21"/>
      <c r="F17702" s="24">
        <v>2990.56</v>
      </c>
      <c r="G17702" s="23">
        <v>1.57</v>
      </c>
      <c r="H17702" s="20" t="s">
        <v>102</v>
      </c>
      <c r="I17702" s="20" t="s">
        <v>120</v>
      </c>
      <c r="J17702" s="20" t="s">
        <v>104</v>
      </c>
      <c r="K17702" s="21"/>
      <c r="L17702" s="20" t="s">
        <v>102</v>
      </c>
      <c r="M17702" s="20" t="s">
        <v>45</v>
      </c>
      <c r="N17702" s="23">
        <v>35.19</v>
      </c>
      <c r="O17702" s="21"/>
    </row>
    <row r="17703" spans="1:15" x14ac:dyDescent="0.25">
      <c r="A17703" s="20" t="s">
        <v>130</v>
      </c>
      <c r="B17703" s="20" t="s">
        <v>1485</v>
      </c>
      <c r="C17703" s="20" t="s">
        <v>7</v>
      </c>
      <c r="D17703" s="20" t="s">
        <v>10</v>
      </c>
      <c r="E17703" s="21"/>
      <c r="F17703" s="24">
        <v>1177.3800000000001</v>
      </c>
      <c r="G17703" s="23">
        <v>0.62</v>
      </c>
      <c r="H17703" s="20" t="s">
        <v>102</v>
      </c>
      <c r="I17703" s="20" t="s">
        <v>120</v>
      </c>
      <c r="J17703" s="20" t="s">
        <v>104</v>
      </c>
      <c r="K17703" s="21"/>
      <c r="L17703" s="20" t="s">
        <v>102</v>
      </c>
      <c r="M17703" s="20" t="s">
        <v>48</v>
      </c>
      <c r="N17703" s="23">
        <v>0.62</v>
      </c>
      <c r="O17703" s="21"/>
    </row>
    <row r="17704" spans="1:15" x14ac:dyDescent="0.25">
      <c r="A17704" s="20" t="s">
        <v>130</v>
      </c>
      <c r="B17704" s="20" t="s">
        <v>1485</v>
      </c>
      <c r="C17704" s="20" t="s">
        <v>105</v>
      </c>
      <c r="D17704" s="20" t="s">
        <v>106</v>
      </c>
      <c r="E17704" s="21"/>
      <c r="F17704" s="23">
        <v>363.33</v>
      </c>
      <c r="G17704" s="23">
        <v>0.19</v>
      </c>
      <c r="H17704" s="20" t="s">
        <v>102</v>
      </c>
      <c r="I17704" s="20" t="s">
        <v>120</v>
      </c>
      <c r="J17704" s="20" t="s">
        <v>104</v>
      </c>
      <c r="K17704" s="21"/>
      <c r="L17704" s="20" t="s">
        <v>102</v>
      </c>
      <c r="M17704" s="20" t="s">
        <v>82</v>
      </c>
      <c r="N17704" s="21"/>
      <c r="O17704" s="21"/>
    </row>
    <row r="17705" spans="1:15" x14ac:dyDescent="0.25">
      <c r="A17705" s="20" t="s">
        <v>130</v>
      </c>
      <c r="B17705" s="20" t="s">
        <v>1485</v>
      </c>
      <c r="C17705" s="20" t="s">
        <v>22</v>
      </c>
      <c r="D17705" s="20" t="s">
        <v>106</v>
      </c>
      <c r="E17705" s="21"/>
      <c r="F17705" s="21"/>
      <c r="G17705" s="21"/>
      <c r="H17705" s="20" t="s">
        <v>102</v>
      </c>
      <c r="I17705" s="20" t="s">
        <v>120</v>
      </c>
      <c r="J17705" s="20" t="s">
        <v>104</v>
      </c>
      <c r="K17705" s="21"/>
      <c r="L17705" s="20" t="s">
        <v>102</v>
      </c>
      <c r="M17705" s="20" t="s">
        <v>61</v>
      </c>
      <c r="N17705" s="24">
        <v>5910.59</v>
      </c>
      <c r="O17705" s="21"/>
    </row>
    <row r="17706" spans="1:15" x14ac:dyDescent="0.25">
      <c r="A17706" s="20" t="s">
        <v>130</v>
      </c>
      <c r="B17706" s="20" t="s">
        <v>1485</v>
      </c>
      <c r="C17706" s="20" t="s">
        <v>107</v>
      </c>
      <c r="D17706" s="20" t="s">
        <v>106</v>
      </c>
      <c r="E17706" s="21"/>
      <c r="F17706" s="23">
        <v>945.52</v>
      </c>
      <c r="G17706" s="26">
        <v>0.5</v>
      </c>
      <c r="H17706" s="20" t="s">
        <v>102</v>
      </c>
      <c r="I17706" s="20" t="s">
        <v>120</v>
      </c>
      <c r="J17706" s="20" t="s">
        <v>104</v>
      </c>
      <c r="K17706" s="21"/>
      <c r="L17706" s="20" t="s">
        <v>102</v>
      </c>
      <c r="M17706" s="20" t="s">
        <v>65</v>
      </c>
      <c r="N17706" s="23">
        <v>0.84</v>
      </c>
      <c r="O17706" s="21"/>
    </row>
    <row r="17707" spans="1:15" x14ac:dyDescent="0.25">
      <c r="A17707" s="20" t="s">
        <v>130</v>
      </c>
      <c r="B17707" s="20" t="s">
        <v>1485</v>
      </c>
      <c r="C17707" s="20" t="s">
        <v>214</v>
      </c>
      <c r="D17707" s="20" t="s">
        <v>106</v>
      </c>
      <c r="E17707" s="21"/>
      <c r="F17707" s="23">
        <v>513.16</v>
      </c>
      <c r="G17707" s="23">
        <v>0.27</v>
      </c>
      <c r="H17707" s="20" t="s">
        <v>102</v>
      </c>
      <c r="I17707" s="20" t="s">
        <v>120</v>
      </c>
      <c r="J17707" s="20" t="s">
        <v>104</v>
      </c>
      <c r="K17707" s="21"/>
      <c r="L17707" s="20" t="s">
        <v>102</v>
      </c>
      <c r="M17707" s="20" t="s">
        <v>64</v>
      </c>
      <c r="N17707" s="21"/>
      <c r="O17707" s="21"/>
    </row>
    <row r="17708" spans="1:15" x14ac:dyDescent="0.25">
      <c r="A17708" s="20" t="s">
        <v>130</v>
      </c>
      <c r="B17708" s="20" t="s">
        <v>1485</v>
      </c>
      <c r="C17708" s="20" t="s">
        <v>139</v>
      </c>
      <c r="D17708" s="20" t="s">
        <v>109</v>
      </c>
      <c r="E17708" s="25">
        <v>10</v>
      </c>
      <c r="F17708" s="27">
        <v>3312</v>
      </c>
      <c r="G17708" s="23">
        <v>1.74</v>
      </c>
      <c r="H17708" s="20" t="s">
        <v>102</v>
      </c>
      <c r="I17708" s="20" t="s">
        <v>120</v>
      </c>
      <c r="J17708" s="20" t="s">
        <v>104</v>
      </c>
      <c r="K17708" s="21"/>
      <c r="L17708" s="20" t="s">
        <v>102</v>
      </c>
      <c r="M17708" s="20" t="s">
        <v>53</v>
      </c>
      <c r="N17708" s="23">
        <v>0.24</v>
      </c>
      <c r="O17708" s="21"/>
    </row>
    <row r="17709" spans="1:15" x14ac:dyDescent="0.25">
      <c r="A17709" s="20" t="s">
        <v>130</v>
      </c>
      <c r="B17709" s="20" t="s">
        <v>1485</v>
      </c>
      <c r="C17709" s="20" t="s">
        <v>141</v>
      </c>
      <c r="D17709" s="20" t="s">
        <v>109</v>
      </c>
      <c r="E17709" s="25">
        <v>5</v>
      </c>
      <c r="F17709" s="23">
        <v>806.19</v>
      </c>
      <c r="G17709" s="23">
        <v>0.42</v>
      </c>
      <c r="H17709" s="20" t="s">
        <v>102</v>
      </c>
      <c r="I17709" s="20" t="s">
        <v>120</v>
      </c>
      <c r="J17709" s="20" t="s">
        <v>104</v>
      </c>
      <c r="K17709" s="21"/>
      <c r="L17709" s="20" t="s">
        <v>102</v>
      </c>
      <c r="M17709" s="20" t="s">
        <v>49</v>
      </c>
      <c r="N17709" s="23">
        <v>0.77</v>
      </c>
      <c r="O17709" s="21"/>
    </row>
    <row r="17710" spans="1:15" x14ac:dyDescent="0.25">
      <c r="A17710" s="20" t="s">
        <v>130</v>
      </c>
      <c r="B17710" s="20" t="s">
        <v>1485</v>
      </c>
      <c r="C17710" s="20" t="s">
        <v>111</v>
      </c>
      <c r="D17710" s="20" t="s">
        <v>106</v>
      </c>
      <c r="E17710" s="21"/>
      <c r="F17710" s="23">
        <v>778.59</v>
      </c>
      <c r="G17710" s="23">
        <v>0.41</v>
      </c>
      <c r="H17710" s="20" t="s">
        <v>102</v>
      </c>
      <c r="I17710" s="20" t="s">
        <v>120</v>
      </c>
      <c r="J17710" s="20" t="s">
        <v>104</v>
      </c>
      <c r="K17710" s="21"/>
      <c r="L17710" s="20" t="s">
        <v>102</v>
      </c>
      <c r="M17710" s="20" t="s">
        <v>56</v>
      </c>
      <c r="N17710" s="23">
        <v>0.41</v>
      </c>
      <c r="O17710" s="21"/>
    </row>
    <row r="17711" spans="1:15" x14ac:dyDescent="0.25">
      <c r="A17711" s="20" t="s">
        <v>130</v>
      </c>
      <c r="B17711" s="20" t="s">
        <v>1485</v>
      </c>
      <c r="C17711" s="20" t="s">
        <v>112</v>
      </c>
      <c r="D17711" s="20" t="s">
        <v>113</v>
      </c>
      <c r="E17711" s="25">
        <v>1</v>
      </c>
      <c r="F17711" s="23">
        <v>109.19</v>
      </c>
      <c r="G17711" s="23">
        <v>0.06</v>
      </c>
      <c r="H17711" s="20" t="s">
        <v>102</v>
      </c>
      <c r="I17711" s="20" t="s">
        <v>120</v>
      </c>
      <c r="J17711" s="20" t="s">
        <v>104</v>
      </c>
      <c r="K17711" s="21"/>
      <c r="L17711" s="20" t="s">
        <v>102</v>
      </c>
      <c r="M17711" s="20" t="s">
        <v>58</v>
      </c>
      <c r="N17711" s="23">
        <v>0.69</v>
      </c>
      <c r="O17711" s="21"/>
    </row>
    <row r="17712" spans="1:15" x14ac:dyDescent="0.25">
      <c r="A17712" s="20" t="s">
        <v>130</v>
      </c>
      <c r="B17712" s="20" t="s">
        <v>1485</v>
      </c>
      <c r="C17712" s="20" t="s">
        <v>114</v>
      </c>
      <c r="D17712" s="20" t="s">
        <v>106</v>
      </c>
      <c r="E17712" s="21"/>
      <c r="F17712" s="24">
        <v>4474.04</v>
      </c>
      <c r="G17712" s="23">
        <v>2.36</v>
      </c>
      <c r="H17712" s="20" t="s">
        <v>102</v>
      </c>
      <c r="I17712" s="20" t="s">
        <v>120</v>
      </c>
      <c r="J17712" s="20" t="s">
        <v>104</v>
      </c>
      <c r="K17712" s="21"/>
      <c r="L17712" s="20" t="s">
        <v>102</v>
      </c>
      <c r="M17712" s="20" t="s">
        <v>69</v>
      </c>
      <c r="N17712" s="23">
        <v>2.85</v>
      </c>
      <c r="O17712" s="21"/>
    </row>
    <row r="17713" spans="1:15" x14ac:dyDescent="0.25">
      <c r="A17713" s="20" t="s">
        <v>130</v>
      </c>
      <c r="B17713" s="20" t="s">
        <v>1485</v>
      </c>
      <c r="C17713" s="20" t="s">
        <v>116</v>
      </c>
      <c r="D17713" s="20" t="s">
        <v>106</v>
      </c>
      <c r="E17713" s="21"/>
      <c r="F17713" s="21"/>
      <c r="G17713" s="21"/>
      <c r="H17713" s="20" t="s">
        <v>102</v>
      </c>
      <c r="I17713" s="20" t="s">
        <v>120</v>
      </c>
      <c r="J17713" s="20" t="s">
        <v>104</v>
      </c>
      <c r="K17713" s="21"/>
      <c r="L17713" s="20" t="s">
        <v>102</v>
      </c>
      <c r="M17713" s="20" t="s">
        <v>62</v>
      </c>
      <c r="N17713" s="23">
        <v>416.67</v>
      </c>
      <c r="O17713" s="21"/>
    </row>
    <row r="17714" spans="1:15" x14ac:dyDescent="0.25">
      <c r="A17714" s="20" t="s">
        <v>130</v>
      </c>
      <c r="B17714" s="20" t="s">
        <v>1486</v>
      </c>
      <c r="C17714" s="20" t="s">
        <v>101</v>
      </c>
      <c r="D17714" s="20" t="s">
        <v>6</v>
      </c>
      <c r="E17714" s="21"/>
      <c r="F17714" s="24">
        <v>2005.44</v>
      </c>
      <c r="G17714" s="23">
        <v>1.29</v>
      </c>
      <c r="H17714" s="20" t="s">
        <v>102</v>
      </c>
      <c r="I17714" s="20" t="s">
        <v>120</v>
      </c>
      <c r="J17714" s="20" t="s">
        <v>104</v>
      </c>
      <c r="K17714" s="21"/>
      <c r="L17714" s="20" t="s">
        <v>102</v>
      </c>
      <c r="M17714" s="20" t="s">
        <v>45</v>
      </c>
      <c r="N17714" s="23">
        <v>35.19</v>
      </c>
      <c r="O17714" s="21"/>
    </row>
    <row r="17715" spans="1:15" x14ac:dyDescent="0.25">
      <c r="A17715" s="20" t="s">
        <v>130</v>
      </c>
      <c r="B17715" s="20" t="s">
        <v>1486</v>
      </c>
      <c r="C17715" s="20" t="s">
        <v>7</v>
      </c>
      <c r="D17715" s="20" t="s">
        <v>10</v>
      </c>
      <c r="E17715" s="21"/>
      <c r="F17715" s="23">
        <v>961.74</v>
      </c>
      <c r="G17715" s="23">
        <v>0.62</v>
      </c>
      <c r="H17715" s="20" t="s">
        <v>102</v>
      </c>
      <c r="I17715" s="20" t="s">
        <v>120</v>
      </c>
      <c r="J17715" s="20" t="s">
        <v>104</v>
      </c>
      <c r="K17715" s="21"/>
      <c r="L17715" s="20" t="s">
        <v>102</v>
      </c>
      <c r="M17715" s="20" t="s">
        <v>48</v>
      </c>
      <c r="N17715" s="23">
        <v>0.62</v>
      </c>
      <c r="O17715" s="21"/>
    </row>
    <row r="17716" spans="1:15" x14ac:dyDescent="0.25">
      <c r="A17716" s="20" t="s">
        <v>130</v>
      </c>
      <c r="B17716" s="20" t="s">
        <v>1486</v>
      </c>
      <c r="C17716" s="20" t="s">
        <v>105</v>
      </c>
      <c r="D17716" s="20" t="s">
        <v>106</v>
      </c>
      <c r="E17716" s="21"/>
      <c r="F17716" s="23">
        <v>288.77</v>
      </c>
      <c r="G17716" s="23">
        <v>0.19</v>
      </c>
      <c r="H17716" s="20" t="s">
        <v>102</v>
      </c>
      <c r="I17716" s="20" t="s">
        <v>120</v>
      </c>
      <c r="J17716" s="20" t="s">
        <v>104</v>
      </c>
      <c r="K17716" s="21"/>
      <c r="L17716" s="20" t="s">
        <v>102</v>
      </c>
      <c r="M17716" s="20" t="s">
        <v>82</v>
      </c>
      <c r="N17716" s="21"/>
      <c r="O17716" s="21"/>
    </row>
    <row r="17717" spans="1:15" x14ac:dyDescent="0.25">
      <c r="A17717" s="20" t="s">
        <v>130</v>
      </c>
      <c r="B17717" s="20" t="s">
        <v>1486</v>
      </c>
      <c r="C17717" s="20" t="s">
        <v>22</v>
      </c>
      <c r="D17717" s="20" t="s">
        <v>106</v>
      </c>
      <c r="E17717" s="21"/>
      <c r="F17717" s="21"/>
      <c r="G17717" s="21"/>
      <c r="H17717" s="20" t="s">
        <v>102</v>
      </c>
      <c r="I17717" s="20" t="s">
        <v>120</v>
      </c>
      <c r="J17717" s="20" t="s">
        <v>104</v>
      </c>
      <c r="K17717" s="21"/>
      <c r="L17717" s="20" t="s">
        <v>102</v>
      </c>
      <c r="M17717" s="20" t="s">
        <v>61</v>
      </c>
      <c r="N17717" s="24">
        <v>5910.59</v>
      </c>
      <c r="O17717" s="21"/>
    </row>
    <row r="17718" spans="1:15" x14ac:dyDescent="0.25">
      <c r="A17718" s="20" t="s">
        <v>130</v>
      </c>
      <c r="B17718" s="20" t="s">
        <v>1486</v>
      </c>
      <c r="C17718" s="20" t="s">
        <v>107</v>
      </c>
      <c r="D17718" s="20" t="s">
        <v>106</v>
      </c>
      <c r="E17718" s="21"/>
      <c r="F17718" s="23">
        <v>886.39</v>
      </c>
      <c r="G17718" s="23">
        <v>0.56999999999999995</v>
      </c>
      <c r="H17718" s="20" t="s">
        <v>102</v>
      </c>
      <c r="I17718" s="20" t="s">
        <v>120</v>
      </c>
      <c r="J17718" s="20" t="s">
        <v>104</v>
      </c>
      <c r="K17718" s="21"/>
      <c r="L17718" s="20" t="s">
        <v>102</v>
      </c>
      <c r="M17718" s="20" t="s">
        <v>65</v>
      </c>
      <c r="N17718" s="23">
        <v>0.84</v>
      </c>
      <c r="O17718" s="21"/>
    </row>
    <row r="17719" spans="1:15" x14ac:dyDescent="0.25">
      <c r="A17719" s="20" t="s">
        <v>130</v>
      </c>
      <c r="B17719" s="20" t="s">
        <v>1486</v>
      </c>
      <c r="C17719" s="20" t="s">
        <v>214</v>
      </c>
      <c r="D17719" s="20" t="s">
        <v>106</v>
      </c>
      <c r="E17719" s="21"/>
      <c r="F17719" s="23">
        <v>362.23</v>
      </c>
      <c r="G17719" s="23">
        <v>0.23</v>
      </c>
      <c r="H17719" s="20" t="s">
        <v>102</v>
      </c>
      <c r="I17719" s="20" t="s">
        <v>120</v>
      </c>
      <c r="J17719" s="20" t="s">
        <v>104</v>
      </c>
      <c r="K17719" s="21"/>
      <c r="L17719" s="20" t="s">
        <v>102</v>
      </c>
      <c r="M17719" s="20" t="s">
        <v>64</v>
      </c>
      <c r="N17719" s="21"/>
      <c r="O17719" s="21"/>
    </row>
    <row r="17720" spans="1:15" x14ac:dyDescent="0.25">
      <c r="A17720" s="20" t="s">
        <v>130</v>
      </c>
      <c r="B17720" s="20" t="s">
        <v>1486</v>
      </c>
      <c r="C17720" s="20" t="s">
        <v>139</v>
      </c>
      <c r="D17720" s="20" t="s">
        <v>109</v>
      </c>
      <c r="E17720" s="25">
        <v>4</v>
      </c>
      <c r="F17720" s="24">
        <v>3418.56</v>
      </c>
      <c r="G17720" s="26">
        <v>2.2000000000000002</v>
      </c>
      <c r="H17720" s="20" t="s">
        <v>102</v>
      </c>
      <c r="I17720" s="20" t="s">
        <v>120</v>
      </c>
      <c r="J17720" s="20" t="s">
        <v>104</v>
      </c>
      <c r="K17720" s="21"/>
      <c r="L17720" s="20" t="s">
        <v>102</v>
      </c>
      <c r="M17720" s="20" t="s">
        <v>53</v>
      </c>
      <c r="N17720" s="23">
        <v>0.24</v>
      </c>
      <c r="O17720" s="21"/>
    </row>
    <row r="17721" spans="1:15" x14ac:dyDescent="0.25">
      <c r="A17721" s="20" t="s">
        <v>130</v>
      </c>
      <c r="B17721" s="20" t="s">
        <v>1486</v>
      </c>
      <c r="C17721" s="20" t="s">
        <v>141</v>
      </c>
      <c r="D17721" s="20" t="s">
        <v>109</v>
      </c>
      <c r="E17721" s="25">
        <v>2</v>
      </c>
      <c r="F17721" s="23">
        <v>331.72</v>
      </c>
      <c r="G17721" s="23">
        <v>0.21</v>
      </c>
      <c r="H17721" s="20" t="s">
        <v>102</v>
      </c>
      <c r="I17721" s="20" t="s">
        <v>120</v>
      </c>
      <c r="J17721" s="20" t="s">
        <v>104</v>
      </c>
      <c r="K17721" s="21"/>
      <c r="L17721" s="20" t="s">
        <v>102</v>
      </c>
      <c r="M17721" s="20" t="s">
        <v>49</v>
      </c>
      <c r="N17721" s="23">
        <v>0.77</v>
      </c>
      <c r="O17721" s="21"/>
    </row>
    <row r="17722" spans="1:15" x14ac:dyDescent="0.25">
      <c r="A17722" s="20" t="s">
        <v>130</v>
      </c>
      <c r="B17722" s="20" t="s">
        <v>1486</v>
      </c>
      <c r="C17722" s="20" t="s">
        <v>111</v>
      </c>
      <c r="D17722" s="20" t="s">
        <v>106</v>
      </c>
      <c r="E17722" s="21"/>
      <c r="F17722" s="23">
        <v>635.99</v>
      </c>
      <c r="G17722" s="23">
        <v>0.41</v>
      </c>
      <c r="H17722" s="20" t="s">
        <v>102</v>
      </c>
      <c r="I17722" s="20" t="s">
        <v>120</v>
      </c>
      <c r="J17722" s="20" t="s">
        <v>104</v>
      </c>
      <c r="K17722" s="21"/>
      <c r="L17722" s="20" t="s">
        <v>102</v>
      </c>
      <c r="M17722" s="20" t="s">
        <v>56</v>
      </c>
      <c r="N17722" s="23">
        <v>0.41</v>
      </c>
      <c r="O17722" s="21"/>
    </row>
    <row r="17723" spans="1:15" x14ac:dyDescent="0.25">
      <c r="A17723" s="20" t="s">
        <v>130</v>
      </c>
      <c r="B17723" s="20" t="s">
        <v>1486</v>
      </c>
      <c r="C17723" s="20" t="s">
        <v>112</v>
      </c>
      <c r="D17723" s="20" t="s">
        <v>113</v>
      </c>
      <c r="E17723" s="25">
        <v>1</v>
      </c>
      <c r="F17723" s="23">
        <v>89.19</v>
      </c>
      <c r="G17723" s="23">
        <v>0.06</v>
      </c>
      <c r="H17723" s="20" t="s">
        <v>102</v>
      </c>
      <c r="I17723" s="20" t="s">
        <v>120</v>
      </c>
      <c r="J17723" s="20" t="s">
        <v>104</v>
      </c>
      <c r="K17723" s="21"/>
      <c r="L17723" s="20" t="s">
        <v>102</v>
      </c>
      <c r="M17723" s="20" t="s">
        <v>58</v>
      </c>
      <c r="N17723" s="23">
        <v>0.69</v>
      </c>
      <c r="O17723" s="21"/>
    </row>
    <row r="17724" spans="1:15" x14ac:dyDescent="0.25">
      <c r="A17724" s="20" t="s">
        <v>130</v>
      </c>
      <c r="B17724" s="20" t="s">
        <v>1486</v>
      </c>
      <c r="C17724" s="20" t="s">
        <v>114</v>
      </c>
      <c r="D17724" s="20" t="s">
        <v>106</v>
      </c>
      <c r="E17724" s="21"/>
      <c r="F17724" s="24">
        <v>3319.57</v>
      </c>
      <c r="G17724" s="23">
        <v>2.14</v>
      </c>
      <c r="H17724" s="20" t="s">
        <v>102</v>
      </c>
      <c r="I17724" s="20" t="s">
        <v>120</v>
      </c>
      <c r="J17724" s="20" t="s">
        <v>104</v>
      </c>
      <c r="K17724" s="21"/>
      <c r="L17724" s="20" t="s">
        <v>102</v>
      </c>
      <c r="M17724" s="20" t="s">
        <v>69</v>
      </c>
      <c r="N17724" s="23">
        <v>2.85</v>
      </c>
      <c r="O17724" s="21"/>
    </row>
    <row r="17725" spans="1:15" x14ac:dyDescent="0.25">
      <c r="A17725" s="20" t="s">
        <v>130</v>
      </c>
      <c r="B17725" s="20" t="s">
        <v>1486</v>
      </c>
      <c r="C17725" s="20" t="s">
        <v>116</v>
      </c>
      <c r="D17725" s="20" t="s">
        <v>106</v>
      </c>
      <c r="E17725" s="21"/>
      <c r="F17725" s="21"/>
      <c r="G17725" s="21"/>
      <c r="H17725" s="20" t="s">
        <v>102</v>
      </c>
      <c r="I17725" s="20" t="s">
        <v>120</v>
      </c>
      <c r="J17725" s="20" t="s">
        <v>104</v>
      </c>
      <c r="K17725" s="21"/>
      <c r="L17725" s="20" t="s">
        <v>102</v>
      </c>
      <c r="M17725" s="20" t="s">
        <v>62</v>
      </c>
      <c r="N17725" s="23">
        <v>416.67</v>
      </c>
      <c r="O17725" s="21"/>
    </row>
    <row r="17726" spans="1:15" x14ac:dyDescent="0.25">
      <c r="A17726" s="20" t="s">
        <v>130</v>
      </c>
      <c r="B17726" s="20" t="s">
        <v>1487</v>
      </c>
      <c r="C17726" s="20" t="s">
        <v>101</v>
      </c>
      <c r="D17726" s="20" t="s">
        <v>6</v>
      </c>
      <c r="E17726" s="21"/>
      <c r="F17726" s="24">
        <v>5031.18</v>
      </c>
      <c r="G17726" s="23">
        <v>1.25</v>
      </c>
      <c r="H17726" s="20" t="s">
        <v>102</v>
      </c>
      <c r="I17726" s="20" t="s">
        <v>120</v>
      </c>
      <c r="J17726" s="20" t="s">
        <v>104</v>
      </c>
      <c r="K17726" s="21"/>
      <c r="L17726" s="20" t="s">
        <v>102</v>
      </c>
      <c r="M17726" s="20" t="s">
        <v>45</v>
      </c>
      <c r="N17726" s="23">
        <v>35.19</v>
      </c>
      <c r="O17726" s="21"/>
    </row>
    <row r="17727" spans="1:15" x14ac:dyDescent="0.25">
      <c r="A17727" s="20" t="s">
        <v>130</v>
      </c>
      <c r="B17727" s="20" t="s">
        <v>1487</v>
      </c>
      <c r="C17727" s="20" t="s">
        <v>7</v>
      </c>
      <c r="D17727" s="20" t="s">
        <v>10</v>
      </c>
      <c r="E17727" s="21"/>
      <c r="F17727" s="24">
        <v>2498.04</v>
      </c>
      <c r="G17727" s="23">
        <v>0.62</v>
      </c>
      <c r="H17727" s="20" t="s">
        <v>102</v>
      </c>
      <c r="I17727" s="20" t="s">
        <v>120</v>
      </c>
      <c r="J17727" s="20" t="s">
        <v>104</v>
      </c>
      <c r="K17727" s="21"/>
      <c r="L17727" s="20" t="s">
        <v>102</v>
      </c>
      <c r="M17727" s="20" t="s">
        <v>48</v>
      </c>
      <c r="N17727" s="23">
        <v>0.62</v>
      </c>
      <c r="O17727" s="21"/>
    </row>
    <row r="17728" spans="1:15" x14ac:dyDescent="0.25">
      <c r="A17728" s="20" t="s">
        <v>130</v>
      </c>
      <c r="B17728" s="20" t="s">
        <v>1487</v>
      </c>
      <c r="C17728" s="20" t="s">
        <v>105</v>
      </c>
      <c r="D17728" s="20" t="s">
        <v>106</v>
      </c>
      <c r="E17728" s="21"/>
      <c r="F17728" s="23">
        <v>738.43</v>
      </c>
      <c r="G17728" s="23">
        <v>0.18</v>
      </c>
      <c r="H17728" s="20" t="s">
        <v>102</v>
      </c>
      <c r="I17728" s="20" t="s">
        <v>120</v>
      </c>
      <c r="J17728" s="20" t="s">
        <v>104</v>
      </c>
      <c r="K17728" s="21"/>
      <c r="L17728" s="20" t="s">
        <v>102</v>
      </c>
      <c r="M17728" s="20" t="s">
        <v>82</v>
      </c>
      <c r="N17728" s="21"/>
      <c r="O17728" s="21"/>
    </row>
    <row r="17729" spans="1:15" x14ac:dyDescent="0.25">
      <c r="A17729" s="20" t="s">
        <v>130</v>
      </c>
      <c r="B17729" s="20" t="s">
        <v>1487</v>
      </c>
      <c r="C17729" s="20" t="s">
        <v>22</v>
      </c>
      <c r="D17729" s="20" t="s">
        <v>106</v>
      </c>
      <c r="E17729" s="21"/>
      <c r="F17729" s="24">
        <v>11821.18</v>
      </c>
      <c r="G17729" s="23">
        <v>2.93</v>
      </c>
      <c r="H17729" s="20" t="s">
        <v>102</v>
      </c>
      <c r="I17729" s="20" t="s">
        <v>120</v>
      </c>
      <c r="J17729" s="20" t="s">
        <v>104</v>
      </c>
      <c r="K17729" s="21"/>
      <c r="L17729" s="20" t="s">
        <v>102</v>
      </c>
      <c r="M17729" s="20" t="s">
        <v>61</v>
      </c>
      <c r="N17729" s="24">
        <v>5910.59</v>
      </c>
      <c r="O17729" s="21"/>
    </row>
    <row r="17730" spans="1:15" x14ac:dyDescent="0.25">
      <c r="A17730" s="20" t="s">
        <v>130</v>
      </c>
      <c r="B17730" s="20" t="s">
        <v>1487</v>
      </c>
      <c r="C17730" s="20" t="s">
        <v>107</v>
      </c>
      <c r="D17730" s="20" t="s">
        <v>106</v>
      </c>
      <c r="E17730" s="21"/>
      <c r="F17730" s="24">
        <v>1307.6400000000001</v>
      </c>
      <c r="G17730" s="23">
        <v>0.32</v>
      </c>
      <c r="H17730" s="20" t="s">
        <v>102</v>
      </c>
      <c r="I17730" s="20" t="s">
        <v>120</v>
      </c>
      <c r="J17730" s="20" t="s">
        <v>104</v>
      </c>
      <c r="K17730" s="21"/>
      <c r="L17730" s="20" t="s">
        <v>102</v>
      </c>
      <c r="M17730" s="20" t="s">
        <v>65</v>
      </c>
      <c r="N17730" s="23">
        <v>0.84</v>
      </c>
      <c r="O17730" s="21"/>
    </row>
    <row r="17731" spans="1:15" x14ac:dyDescent="0.25">
      <c r="A17731" s="20" t="s">
        <v>130</v>
      </c>
      <c r="B17731" s="20" t="s">
        <v>1487</v>
      </c>
      <c r="C17731" s="20" t="s">
        <v>214</v>
      </c>
      <c r="D17731" s="20" t="s">
        <v>106</v>
      </c>
      <c r="E17731" s="21"/>
      <c r="F17731" s="24">
        <v>1011.23</v>
      </c>
      <c r="G17731" s="23">
        <v>0.25</v>
      </c>
      <c r="H17731" s="20" t="s">
        <v>102</v>
      </c>
      <c r="I17731" s="20" t="s">
        <v>120</v>
      </c>
      <c r="J17731" s="20" t="s">
        <v>104</v>
      </c>
      <c r="K17731" s="21"/>
      <c r="L17731" s="20" t="s">
        <v>102</v>
      </c>
      <c r="M17731" s="20" t="s">
        <v>64</v>
      </c>
      <c r="N17731" s="21"/>
      <c r="O17731" s="21"/>
    </row>
    <row r="17732" spans="1:15" x14ac:dyDescent="0.25">
      <c r="A17732" s="20" t="s">
        <v>130</v>
      </c>
      <c r="B17732" s="20" t="s">
        <v>1487</v>
      </c>
      <c r="C17732" s="20" t="s">
        <v>139</v>
      </c>
      <c r="D17732" s="20" t="s">
        <v>109</v>
      </c>
      <c r="E17732" s="25">
        <v>16</v>
      </c>
      <c r="F17732" s="24">
        <v>7311.36</v>
      </c>
      <c r="G17732" s="23">
        <v>1.81</v>
      </c>
      <c r="H17732" s="20" t="s">
        <v>102</v>
      </c>
      <c r="I17732" s="20" t="s">
        <v>120</v>
      </c>
      <c r="J17732" s="20" t="s">
        <v>104</v>
      </c>
      <c r="K17732" s="21"/>
      <c r="L17732" s="20" t="s">
        <v>102</v>
      </c>
      <c r="M17732" s="20" t="s">
        <v>53</v>
      </c>
      <c r="N17732" s="23">
        <v>0.24</v>
      </c>
      <c r="O17732" s="21"/>
    </row>
    <row r="17733" spans="1:15" x14ac:dyDescent="0.25">
      <c r="A17733" s="20" t="s">
        <v>130</v>
      </c>
      <c r="B17733" s="20" t="s">
        <v>1487</v>
      </c>
      <c r="C17733" s="20" t="s">
        <v>141</v>
      </c>
      <c r="D17733" s="20" t="s">
        <v>109</v>
      </c>
      <c r="E17733" s="25">
        <v>6</v>
      </c>
      <c r="F17733" s="22">
        <v>3603.6</v>
      </c>
      <c r="G17733" s="23">
        <v>0.89</v>
      </c>
      <c r="H17733" s="20" t="s">
        <v>102</v>
      </c>
      <c r="I17733" s="20" t="s">
        <v>120</v>
      </c>
      <c r="J17733" s="20" t="s">
        <v>104</v>
      </c>
      <c r="K17733" s="21"/>
      <c r="L17733" s="20" t="s">
        <v>102</v>
      </c>
      <c r="M17733" s="20" t="s">
        <v>49</v>
      </c>
      <c r="N17733" s="23">
        <v>0.77</v>
      </c>
      <c r="O17733" s="21"/>
    </row>
    <row r="17734" spans="1:15" x14ac:dyDescent="0.25">
      <c r="A17734" s="20" t="s">
        <v>130</v>
      </c>
      <c r="B17734" s="20" t="s">
        <v>1487</v>
      </c>
      <c r="C17734" s="20" t="s">
        <v>111</v>
      </c>
      <c r="D17734" s="20" t="s">
        <v>106</v>
      </c>
      <c r="E17734" s="21"/>
      <c r="F17734" s="24">
        <v>1651.93</v>
      </c>
      <c r="G17734" s="23">
        <v>0.41</v>
      </c>
      <c r="H17734" s="20" t="s">
        <v>102</v>
      </c>
      <c r="I17734" s="20" t="s">
        <v>120</v>
      </c>
      <c r="J17734" s="20" t="s">
        <v>104</v>
      </c>
      <c r="K17734" s="21"/>
      <c r="L17734" s="20" t="s">
        <v>102</v>
      </c>
      <c r="M17734" s="20" t="s">
        <v>56</v>
      </c>
      <c r="N17734" s="23">
        <v>0.41</v>
      </c>
      <c r="O17734" s="21"/>
    </row>
    <row r="17735" spans="1:15" x14ac:dyDescent="0.25">
      <c r="A17735" s="20" t="s">
        <v>130</v>
      </c>
      <c r="B17735" s="20" t="s">
        <v>1487</v>
      </c>
      <c r="C17735" s="20" t="s">
        <v>112</v>
      </c>
      <c r="D17735" s="20" t="s">
        <v>113</v>
      </c>
      <c r="E17735" s="25">
        <v>1</v>
      </c>
      <c r="F17735" s="23">
        <v>231.67</v>
      </c>
      <c r="G17735" s="23">
        <v>0.06</v>
      </c>
      <c r="H17735" s="20" t="s">
        <v>102</v>
      </c>
      <c r="I17735" s="20" t="s">
        <v>120</v>
      </c>
      <c r="J17735" s="20" t="s">
        <v>104</v>
      </c>
      <c r="K17735" s="21"/>
      <c r="L17735" s="20" t="s">
        <v>102</v>
      </c>
      <c r="M17735" s="20" t="s">
        <v>58</v>
      </c>
      <c r="N17735" s="23">
        <v>0.69</v>
      </c>
      <c r="O17735" s="21"/>
    </row>
    <row r="17736" spans="1:15" x14ac:dyDescent="0.25">
      <c r="A17736" s="20" t="s">
        <v>130</v>
      </c>
      <c r="B17736" s="20" t="s">
        <v>1487</v>
      </c>
      <c r="C17736" s="20" t="s">
        <v>114</v>
      </c>
      <c r="D17736" s="20" t="s">
        <v>106</v>
      </c>
      <c r="E17736" s="21"/>
      <c r="F17736" s="24">
        <v>9226.64</v>
      </c>
      <c r="G17736" s="23">
        <v>2.29</v>
      </c>
      <c r="H17736" s="20" t="s">
        <v>102</v>
      </c>
      <c r="I17736" s="20" t="s">
        <v>120</v>
      </c>
      <c r="J17736" s="20" t="s">
        <v>104</v>
      </c>
      <c r="K17736" s="21"/>
      <c r="L17736" s="20" t="s">
        <v>102</v>
      </c>
      <c r="M17736" s="20" t="s">
        <v>69</v>
      </c>
      <c r="N17736" s="23">
        <v>2.85</v>
      </c>
      <c r="O17736" s="21"/>
    </row>
    <row r="17737" spans="1:15" x14ac:dyDescent="0.25">
      <c r="A17737" s="20" t="s">
        <v>130</v>
      </c>
      <c r="B17737" s="20" t="s">
        <v>1487</v>
      </c>
      <c r="C17737" s="20" t="s">
        <v>116</v>
      </c>
      <c r="D17737" s="20" t="s">
        <v>106</v>
      </c>
      <c r="E17737" s="21"/>
      <c r="F17737" s="23">
        <v>833.34</v>
      </c>
      <c r="G17737" s="23">
        <v>0.21</v>
      </c>
      <c r="H17737" s="20" t="s">
        <v>102</v>
      </c>
      <c r="I17737" s="20" t="s">
        <v>120</v>
      </c>
      <c r="J17737" s="20" t="s">
        <v>104</v>
      </c>
      <c r="K17737" s="21"/>
      <c r="L17737" s="20" t="s">
        <v>102</v>
      </c>
      <c r="M17737" s="20" t="s">
        <v>62</v>
      </c>
      <c r="N17737" s="23">
        <v>416.67</v>
      </c>
      <c r="O17737" s="21"/>
    </row>
    <row r="17738" spans="1:15" x14ac:dyDescent="0.25">
      <c r="A17738" s="20" t="s">
        <v>130</v>
      </c>
      <c r="B17738" s="20" t="s">
        <v>1488</v>
      </c>
      <c r="C17738" s="20" t="s">
        <v>101</v>
      </c>
      <c r="D17738" s="20" t="s">
        <v>6</v>
      </c>
      <c r="E17738" s="21"/>
      <c r="F17738" s="24">
        <v>3694.23</v>
      </c>
      <c r="G17738" s="23">
        <v>1.36</v>
      </c>
      <c r="H17738" s="20" t="s">
        <v>102</v>
      </c>
      <c r="I17738" s="20" t="s">
        <v>120</v>
      </c>
      <c r="J17738" s="20" t="s">
        <v>104</v>
      </c>
      <c r="K17738" s="21"/>
      <c r="L17738" s="20" t="s">
        <v>102</v>
      </c>
      <c r="M17738" s="20" t="s">
        <v>45</v>
      </c>
      <c r="N17738" s="23">
        <v>35.19</v>
      </c>
      <c r="O17738" s="21"/>
    </row>
    <row r="17739" spans="1:15" x14ac:dyDescent="0.25">
      <c r="A17739" s="20" t="s">
        <v>130</v>
      </c>
      <c r="B17739" s="20" t="s">
        <v>1488</v>
      </c>
      <c r="C17739" s="20" t="s">
        <v>7</v>
      </c>
      <c r="D17739" s="20" t="s">
        <v>10</v>
      </c>
      <c r="E17739" s="21"/>
      <c r="F17739" s="24">
        <v>1684.79</v>
      </c>
      <c r="G17739" s="23">
        <v>0.62</v>
      </c>
      <c r="H17739" s="20" t="s">
        <v>102</v>
      </c>
      <c r="I17739" s="20" t="s">
        <v>120</v>
      </c>
      <c r="J17739" s="20" t="s">
        <v>104</v>
      </c>
      <c r="K17739" s="21"/>
      <c r="L17739" s="20" t="s">
        <v>102</v>
      </c>
      <c r="M17739" s="20" t="s">
        <v>48</v>
      </c>
      <c r="N17739" s="23">
        <v>0.62</v>
      </c>
      <c r="O17739" s="21"/>
    </row>
    <row r="17740" spans="1:15" x14ac:dyDescent="0.25">
      <c r="A17740" s="20" t="s">
        <v>130</v>
      </c>
      <c r="B17740" s="20" t="s">
        <v>1488</v>
      </c>
      <c r="C17740" s="20" t="s">
        <v>105</v>
      </c>
      <c r="D17740" s="20" t="s">
        <v>106</v>
      </c>
      <c r="E17740" s="21"/>
      <c r="F17740" s="23">
        <v>511.22</v>
      </c>
      <c r="G17740" s="23">
        <v>0.19</v>
      </c>
      <c r="H17740" s="20" t="s">
        <v>102</v>
      </c>
      <c r="I17740" s="20" t="s">
        <v>120</v>
      </c>
      <c r="J17740" s="20" t="s">
        <v>104</v>
      </c>
      <c r="K17740" s="21"/>
      <c r="L17740" s="20" t="s">
        <v>102</v>
      </c>
      <c r="M17740" s="20" t="s">
        <v>82</v>
      </c>
      <c r="N17740" s="21"/>
      <c r="O17740" s="21"/>
    </row>
    <row r="17741" spans="1:15" x14ac:dyDescent="0.25">
      <c r="A17741" s="20" t="s">
        <v>130</v>
      </c>
      <c r="B17741" s="20" t="s">
        <v>1488</v>
      </c>
      <c r="C17741" s="20" t="s">
        <v>22</v>
      </c>
      <c r="D17741" s="20" t="s">
        <v>106</v>
      </c>
      <c r="E17741" s="21"/>
      <c r="F17741" s="21"/>
      <c r="G17741" s="21"/>
      <c r="H17741" s="20" t="s">
        <v>102</v>
      </c>
      <c r="I17741" s="20" t="s">
        <v>120</v>
      </c>
      <c r="J17741" s="20" t="s">
        <v>104</v>
      </c>
      <c r="K17741" s="21"/>
      <c r="L17741" s="20" t="s">
        <v>102</v>
      </c>
      <c r="M17741" s="20" t="s">
        <v>61</v>
      </c>
      <c r="N17741" s="24">
        <v>5910.59</v>
      </c>
      <c r="O17741" s="21"/>
    </row>
    <row r="17742" spans="1:15" x14ac:dyDescent="0.25">
      <c r="A17742" s="20" t="s">
        <v>130</v>
      </c>
      <c r="B17742" s="20" t="s">
        <v>1488</v>
      </c>
      <c r="C17742" s="20" t="s">
        <v>107</v>
      </c>
      <c r="D17742" s="20" t="s">
        <v>106</v>
      </c>
      <c r="E17742" s="21"/>
      <c r="F17742" s="24">
        <v>1084.6500000000001</v>
      </c>
      <c r="G17742" s="26">
        <v>0.4</v>
      </c>
      <c r="H17742" s="20" t="s">
        <v>102</v>
      </c>
      <c r="I17742" s="20" t="s">
        <v>120</v>
      </c>
      <c r="J17742" s="20" t="s">
        <v>104</v>
      </c>
      <c r="K17742" s="21"/>
      <c r="L17742" s="20" t="s">
        <v>102</v>
      </c>
      <c r="M17742" s="20" t="s">
        <v>65</v>
      </c>
      <c r="N17742" s="23">
        <v>0.84</v>
      </c>
      <c r="O17742" s="21"/>
    </row>
    <row r="17743" spans="1:15" x14ac:dyDescent="0.25">
      <c r="A17743" s="20" t="s">
        <v>130</v>
      </c>
      <c r="B17743" s="20" t="s">
        <v>1488</v>
      </c>
      <c r="C17743" s="20" t="s">
        <v>214</v>
      </c>
      <c r="D17743" s="20" t="s">
        <v>106</v>
      </c>
      <c r="E17743" s="21"/>
      <c r="F17743" s="23">
        <v>905.58</v>
      </c>
      <c r="G17743" s="23">
        <v>0.33</v>
      </c>
      <c r="H17743" s="20" t="s">
        <v>102</v>
      </c>
      <c r="I17743" s="20" t="s">
        <v>120</v>
      </c>
      <c r="J17743" s="20" t="s">
        <v>104</v>
      </c>
      <c r="K17743" s="21"/>
      <c r="L17743" s="20" t="s">
        <v>102</v>
      </c>
      <c r="M17743" s="20" t="s">
        <v>64</v>
      </c>
      <c r="N17743" s="21"/>
      <c r="O17743" s="21"/>
    </row>
    <row r="17744" spans="1:15" x14ac:dyDescent="0.25">
      <c r="A17744" s="20" t="s">
        <v>130</v>
      </c>
      <c r="B17744" s="20" t="s">
        <v>1488</v>
      </c>
      <c r="C17744" s="20" t="s">
        <v>139</v>
      </c>
      <c r="D17744" s="20" t="s">
        <v>109</v>
      </c>
      <c r="E17744" s="25">
        <v>12</v>
      </c>
      <c r="F17744" s="24">
        <v>4049.28</v>
      </c>
      <c r="G17744" s="23">
        <v>1.49</v>
      </c>
      <c r="H17744" s="20" t="s">
        <v>102</v>
      </c>
      <c r="I17744" s="20" t="s">
        <v>120</v>
      </c>
      <c r="J17744" s="20" t="s">
        <v>104</v>
      </c>
      <c r="K17744" s="21"/>
      <c r="L17744" s="20" t="s">
        <v>102</v>
      </c>
      <c r="M17744" s="20" t="s">
        <v>53</v>
      </c>
      <c r="N17744" s="23">
        <v>0.24</v>
      </c>
      <c r="O17744" s="21"/>
    </row>
    <row r="17745" spans="1:15" x14ac:dyDescent="0.25">
      <c r="A17745" s="20" t="s">
        <v>130</v>
      </c>
      <c r="B17745" s="20" t="s">
        <v>1488</v>
      </c>
      <c r="C17745" s="20" t="s">
        <v>141</v>
      </c>
      <c r="D17745" s="20" t="s">
        <v>109</v>
      </c>
      <c r="E17745" s="25">
        <v>6</v>
      </c>
      <c r="F17745" s="24">
        <v>1389.23</v>
      </c>
      <c r="G17745" s="23">
        <v>0.51</v>
      </c>
      <c r="H17745" s="20" t="s">
        <v>102</v>
      </c>
      <c r="I17745" s="20" t="s">
        <v>120</v>
      </c>
      <c r="J17745" s="20" t="s">
        <v>104</v>
      </c>
      <c r="K17745" s="21"/>
      <c r="L17745" s="20" t="s">
        <v>102</v>
      </c>
      <c r="M17745" s="20" t="s">
        <v>49</v>
      </c>
      <c r="N17745" s="23">
        <v>0.77</v>
      </c>
      <c r="O17745" s="21"/>
    </row>
    <row r="17746" spans="1:15" x14ac:dyDescent="0.25">
      <c r="A17746" s="20" t="s">
        <v>130</v>
      </c>
      <c r="B17746" s="20" t="s">
        <v>1488</v>
      </c>
      <c r="C17746" s="20" t="s">
        <v>111</v>
      </c>
      <c r="D17746" s="20" t="s">
        <v>106</v>
      </c>
      <c r="E17746" s="21"/>
      <c r="F17746" s="24">
        <v>1114.1300000000001</v>
      </c>
      <c r="G17746" s="23">
        <v>0.41</v>
      </c>
      <c r="H17746" s="20" t="s">
        <v>102</v>
      </c>
      <c r="I17746" s="20" t="s">
        <v>120</v>
      </c>
      <c r="J17746" s="20" t="s">
        <v>104</v>
      </c>
      <c r="K17746" s="21"/>
      <c r="L17746" s="20" t="s">
        <v>102</v>
      </c>
      <c r="M17746" s="20" t="s">
        <v>56</v>
      </c>
      <c r="N17746" s="23">
        <v>0.41</v>
      </c>
      <c r="O17746" s="21"/>
    </row>
    <row r="17747" spans="1:15" x14ac:dyDescent="0.25">
      <c r="A17747" s="20" t="s">
        <v>130</v>
      </c>
      <c r="B17747" s="20" t="s">
        <v>1488</v>
      </c>
      <c r="C17747" s="20" t="s">
        <v>112</v>
      </c>
      <c r="D17747" s="20" t="s">
        <v>113</v>
      </c>
      <c r="E17747" s="25">
        <v>1</v>
      </c>
      <c r="F17747" s="23">
        <v>156.25</v>
      </c>
      <c r="G17747" s="23">
        <v>0.06</v>
      </c>
      <c r="H17747" s="20" t="s">
        <v>102</v>
      </c>
      <c r="I17747" s="20" t="s">
        <v>120</v>
      </c>
      <c r="J17747" s="20" t="s">
        <v>104</v>
      </c>
      <c r="K17747" s="21"/>
      <c r="L17747" s="20" t="s">
        <v>102</v>
      </c>
      <c r="M17747" s="20" t="s">
        <v>58</v>
      </c>
      <c r="N17747" s="23">
        <v>0.69</v>
      </c>
      <c r="O17747" s="21"/>
    </row>
    <row r="17748" spans="1:15" x14ac:dyDescent="0.25">
      <c r="A17748" s="20" t="s">
        <v>130</v>
      </c>
      <c r="B17748" s="20" t="s">
        <v>1488</v>
      </c>
      <c r="C17748" s="20" t="s">
        <v>114</v>
      </c>
      <c r="D17748" s="20" t="s">
        <v>106</v>
      </c>
      <c r="E17748" s="21"/>
      <c r="F17748" s="24">
        <v>6307.09</v>
      </c>
      <c r="G17748" s="23">
        <v>2.3199999999999998</v>
      </c>
      <c r="H17748" s="20" t="s">
        <v>102</v>
      </c>
      <c r="I17748" s="20" t="s">
        <v>120</v>
      </c>
      <c r="J17748" s="20" t="s">
        <v>104</v>
      </c>
      <c r="K17748" s="21"/>
      <c r="L17748" s="20" t="s">
        <v>102</v>
      </c>
      <c r="M17748" s="20" t="s">
        <v>69</v>
      </c>
      <c r="N17748" s="23">
        <v>2.85</v>
      </c>
      <c r="O17748" s="21"/>
    </row>
    <row r="17749" spans="1:15" x14ac:dyDescent="0.25">
      <c r="A17749" s="20" t="s">
        <v>130</v>
      </c>
      <c r="B17749" s="20" t="s">
        <v>1488</v>
      </c>
      <c r="C17749" s="20" t="s">
        <v>116</v>
      </c>
      <c r="D17749" s="20" t="s">
        <v>106</v>
      </c>
      <c r="E17749" s="21"/>
      <c r="F17749" s="21"/>
      <c r="G17749" s="21"/>
      <c r="H17749" s="20" t="s">
        <v>102</v>
      </c>
      <c r="I17749" s="20" t="s">
        <v>120</v>
      </c>
      <c r="J17749" s="20" t="s">
        <v>104</v>
      </c>
      <c r="K17749" s="21"/>
      <c r="L17749" s="20" t="s">
        <v>102</v>
      </c>
      <c r="M17749" s="20" t="s">
        <v>62</v>
      </c>
      <c r="N17749" s="23">
        <v>416.67</v>
      </c>
      <c r="O17749" s="21"/>
    </row>
    <row r="17750" spans="1:15" x14ac:dyDescent="0.25">
      <c r="A17750" s="20" t="s">
        <v>130</v>
      </c>
      <c r="B17750" s="20" t="s">
        <v>1489</v>
      </c>
      <c r="C17750" s="20" t="s">
        <v>101</v>
      </c>
      <c r="D17750" s="20" t="s">
        <v>6</v>
      </c>
      <c r="E17750" s="21"/>
      <c r="F17750" s="24">
        <v>1090.68</v>
      </c>
      <c r="G17750" s="23">
        <v>0.94</v>
      </c>
      <c r="H17750" s="20" t="s">
        <v>102</v>
      </c>
      <c r="I17750" s="20" t="s">
        <v>120</v>
      </c>
      <c r="J17750" s="20" t="s">
        <v>104</v>
      </c>
      <c r="K17750" s="21"/>
      <c r="L17750" s="20" t="s">
        <v>102</v>
      </c>
      <c r="M17750" s="20" t="s">
        <v>45</v>
      </c>
      <c r="N17750" s="23">
        <v>35.19</v>
      </c>
      <c r="O17750" s="21"/>
    </row>
    <row r="17751" spans="1:15" x14ac:dyDescent="0.25">
      <c r="A17751" s="20" t="s">
        <v>130</v>
      </c>
      <c r="B17751" s="20" t="s">
        <v>1489</v>
      </c>
      <c r="C17751" s="20" t="s">
        <v>7</v>
      </c>
      <c r="D17751" s="20" t="s">
        <v>10</v>
      </c>
      <c r="E17751" s="21"/>
      <c r="F17751" s="23">
        <v>716.78</v>
      </c>
      <c r="G17751" s="23">
        <v>0.62</v>
      </c>
      <c r="H17751" s="20" t="s">
        <v>102</v>
      </c>
      <c r="I17751" s="20" t="s">
        <v>120</v>
      </c>
      <c r="J17751" s="20" t="s">
        <v>104</v>
      </c>
      <c r="K17751" s="21"/>
      <c r="L17751" s="20" t="s">
        <v>102</v>
      </c>
      <c r="M17751" s="20" t="s">
        <v>48</v>
      </c>
      <c r="N17751" s="23">
        <v>0.62</v>
      </c>
      <c r="O17751" s="21"/>
    </row>
    <row r="17752" spans="1:15" x14ac:dyDescent="0.25">
      <c r="A17752" s="20" t="s">
        <v>130</v>
      </c>
      <c r="B17752" s="20" t="s">
        <v>1489</v>
      </c>
      <c r="C17752" s="20" t="s">
        <v>105</v>
      </c>
      <c r="D17752" s="20" t="s">
        <v>106</v>
      </c>
      <c r="E17752" s="21"/>
      <c r="F17752" s="23">
        <v>206.57</v>
      </c>
      <c r="G17752" s="23">
        <v>0.18</v>
      </c>
      <c r="H17752" s="20" t="s">
        <v>102</v>
      </c>
      <c r="I17752" s="20" t="s">
        <v>120</v>
      </c>
      <c r="J17752" s="20" t="s">
        <v>104</v>
      </c>
      <c r="K17752" s="21"/>
      <c r="L17752" s="20" t="s">
        <v>102</v>
      </c>
      <c r="M17752" s="20" t="s">
        <v>82</v>
      </c>
      <c r="N17752" s="21"/>
      <c r="O17752" s="21"/>
    </row>
    <row r="17753" spans="1:15" x14ac:dyDescent="0.25">
      <c r="A17753" s="20" t="s">
        <v>130</v>
      </c>
      <c r="B17753" s="20" t="s">
        <v>1489</v>
      </c>
      <c r="C17753" s="20" t="s">
        <v>22</v>
      </c>
      <c r="D17753" s="20" t="s">
        <v>106</v>
      </c>
      <c r="E17753" s="21"/>
      <c r="F17753" s="21"/>
      <c r="G17753" s="21"/>
      <c r="H17753" s="20" t="s">
        <v>102</v>
      </c>
      <c r="I17753" s="20" t="s">
        <v>120</v>
      </c>
      <c r="J17753" s="20" t="s">
        <v>104</v>
      </c>
      <c r="K17753" s="21"/>
      <c r="L17753" s="20" t="s">
        <v>102</v>
      </c>
      <c r="M17753" s="20" t="s">
        <v>61</v>
      </c>
      <c r="N17753" s="24">
        <v>5910.59</v>
      </c>
      <c r="O17753" s="21"/>
    </row>
    <row r="17754" spans="1:15" x14ac:dyDescent="0.25">
      <c r="A17754" s="20" t="s">
        <v>130</v>
      </c>
      <c r="B17754" s="20" t="s">
        <v>1489</v>
      </c>
      <c r="C17754" s="20" t="s">
        <v>107</v>
      </c>
      <c r="D17754" s="20" t="s">
        <v>106</v>
      </c>
      <c r="E17754" s="21"/>
      <c r="F17754" s="23">
        <v>819.23</v>
      </c>
      <c r="G17754" s="23">
        <v>0.71</v>
      </c>
      <c r="H17754" s="20" t="s">
        <v>102</v>
      </c>
      <c r="I17754" s="20" t="s">
        <v>120</v>
      </c>
      <c r="J17754" s="20" t="s">
        <v>104</v>
      </c>
      <c r="K17754" s="21"/>
      <c r="L17754" s="20" t="s">
        <v>102</v>
      </c>
      <c r="M17754" s="20" t="s">
        <v>65</v>
      </c>
      <c r="N17754" s="23">
        <v>0.84</v>
      </c>
      <c r="O17754" s="21"/>
    </row>
    <row r="17755" spans="1:15" x14ac:dyDescent="0.25">
      <c r="A17755" s="20" t="s">
        <v>130</v>
      </c>
      <c r="B17755" s="20" t="s">
        <v>1489</v>
      </c>
      <c r="C17755" s="20" t="s">
        <v>214</v>
      </c>
      <c r="D17755" s="20" t="s">
        <v>106</v>
      </c>
      <c r="E17755" s="21"/>
      <c r="F17755" s="23">
        <v>241.49</v>
      </c>
      <c r="G17755" s="23">
        <v>0.21</v>
      </c>
      <c r="H17755" s="20" t="s">
        <v>102</v>
      </c>
      <c r="I17755" s="20" t="s">
        <v>120</v>
      </c>
      <c r="J17755" s="20" t="s">
        <v>104</v>
      </c>
      <c r="K17755" s="21"/>
      <c r="L17755" s="20" t="s">
        <v>102</v>
      </c>
      <c r="M17755" s="20" t="s">
        <v>64</v>
      </c>
      <c r="N17755" s="21"/>
      <c r="O17755" s="21"/>
    </row>
    <row r="17756" spans="1:15" x14ac:dyDescent="0.25">
      <c r="A17756" s="20" t="s">
        <v>130</v>
      </c>
      <c r="B17756" s="20" t="s">
        <v>1489</v>
      </c>
      <c r="C17756" s="20" t="s">
        <v>139</v>
      </c>
      <c r="D17756" s="20" t="s">
        <v>109</v>
      </c>
      <c r="E17756" s="25">
        <v>12</v>
      </c>
      <c r="F17756" s="24">
        <v>2741.76</v>
      </c>
      <c r="G17756" s="23">
        <v>2.37</v>
      </c>
      <c r="H17756" s="20" t="s">
        <v>102</v>
      </c>
      <c r="I17756" s="20" t="s">
        <v>120</v>
      </c>
      <c r="J17756" s="20" t="s">
        <v>104</v>
      </c>
      <c r="K17756" s="21"/>
      <c r="L17756" s="20" t="s">
        <v>102</v>
      </c>
      <c r="M17756" s="20" t="s">
        <v>53</v>
      </c>
      <c r="N17756" s="23">
        <v>0.24</v>
      </c>
      <c r="O17756" s="21"/>
    </row>
    <row r="17757" spans="1:15" x14ac:dyDescent="0.25">
      <c r="A17757" s="20" t="s">
        <v>130</v>
      </c>
      <c r="B17757" s="20" t="s">
        <v>1489</v>
      </c>
      <c r="C17757" s="20" t="s">
        <v>141</v>
      </c>
      <c r="D17757" s="20" t="s">
        <v>109</v>
      </c>
      <c r="E17757" s="25">
        <v>4</v>
      </c>
      <c r="F17757" s="23">
        <v>408.41</v>
      </c>
      <c r="G17757" s="23">
        <v>0.35</v>
      </c>
      <c r="H17757" s="20" t="s">
        <v>102</v>
      </c>
      <c r="I17757" s="20" t="s">
        <v>120</v>
      </c>
      <c r="J17757" s="20" t="s">
        <v>104</v>
      </c>
      <c r="K17757" s="21"/>
      <c r="L17757" s="20" t="s">
        <v>102</v>
      </c>
      <c r="M17757" s="20" t="s">
        <v>49</v>
      </c>
      <c r="N17757" s="23">
        <v>0.77</v>
      </c>
      <c r="O17757" s="21"/>
    </row>
    <row r="17758" spans="1:15" x14ac:dyDescent="0.25">
      <c r="A17758" s="20" t="s">
        <v>130</v>
      </c>
      <c r="B17758" s="20" t="s">
        <v>1489</v>
      </c>
      <c r="C17758" s="20" t="s">
        <v>111</v>
      </c>
      <c r="D17758" s="20" t="s">
        <v>106</v>
      </c>
      <c r="E17758" s="21"/>
      <c r="F17758" s="25">
        <v>474</v>
      </c>
      <c r="G17758" s="23">
        <v>0.41</v>
      </c>
      <c r="H17758" s="20" t="s">
        <v>102</v>
      </c>
      <c r="I17758" s="20" t="s">
        <v>120</v>
      </c>
      <c r="J17758" s="20" t="s">
        <v>104</v>
      </c>
      <c r="K17758" s="21"/>
      <c r="L17758" s="20" t="s">
        <v>102</v>
      </c>
      <c r="M17758" s="20" t="s">
        <v>56</v>
      </c>
      <c r="N17758" s="23">
        <v>0.41</v>
      </c>
      <c r="O17758" s="21"/>
    </row>
    <row r="17759" spans="1:15" x14ac:dyDescent="0.25">
      <c r="A17759" s="20" t="s">
        <v>130</v>
      </c>
      <c r="B17759" s="20" t="s">
        <v>1489</v>
      </c>
      <c r="C17759" s="20" t="s">
        <v>112</v>
      </c>
      <c r="D17759" s="20" t="s">
        <v>113</v>
      </c>
      <c r="E17759" s="25">
        <v>1</v>
      </c>
      <c r="F17759" s="23">
        <v>66.48</v>
      </c>
      <c r="G17759" s="23">
        <v>0.06</v>
      </c>
      <c r="H17759" s="20" t="s">
        <v>102</v>
      </c>
      <c r="I17759" s="20" t="s">
        <v>120</v>
      </c>
      <c r="J17759" s="20" t="s">
        <v>104</v>
      </c>
      <c r="K17759" s="21"/>
      <c r="L17759" s="20" t="s">
        <v>102</v>
      </c>
      <c r="M17759" s="20" t="s">
        <v>58</v>
      </c>
      <c r="N17759" s="23">
        <v>0.69</v>
      </c>
      <c r="O17759" s="21"/>
    </row>
    <row r="17760" spans="1:15" x14ac:dyDescent="0.25">
      <c r="A17760" s="20" t="s">
        <v>130</v>
      </c>
      <c r="B17760" s="20" t="s">
        <v>1489</v>
      </c>
      <c r="C17760" s="20" t="s">
        <v>114</v>
      </c>
      <c r="D17760" s="20" t="s">
        <v>106</v>
      </c>
      <c r="E17760" s="21"/>
      <c r="F17760" s="24">
        <v>2705.27</v>
      </c>
      <c r="G17760" s="23">
        <v>2.34</v>
      </c>
      <c r="H17760" s="20" t="s">
        <v>102</v>
      </c>
      <c r="I17760" s="20" t="s">
        <v>120</v>
      </c>
      <c r="J17760" s="20" t="s">
        <v>104</v>
      </c>
      <c r="K17760" s="21"/>
      <c r="L17760" s="20" t="s">
        <v>102</v>
      </c>
      <c r="M17760" s="20" t="s">
        <v>69</v>
      </c>
      <c r="N17760" s="23">
        <v>2.85</v>
      </c>
      <c r="O17760" s="21"/>
    </row>
    <row r="17761" spans="1:15" x14ac:dyDescent="0.25">
      <c r="A17761" s="20" t="s">
        <v>130</v>
      </c>
      <c r="B17761" s="20" t="s">
        <v>1489</v>
      </c>
      <c r="C17761" s="20" t="s">
        <v>116</v>
      </c>
      <c r="D17761" s="20" t="s">
        <v>106</v>
      </c>
      <c r="E17761" s="21"/>
      <c r="F17761" s="21"/>
      <c r="G17761" s="21"/>
      <c r="H17761" s="20" t="s">
        <v>102</v>
      </c>
      <c r="I17761" s="20" t="s">
        <v>120</v>
      </c>
      <c r="J17761" s="20" t="s">
        <v>104</v>
      </c>
      <c r="K17761" s="21"/>
      <c r="L17761" s="20" t="s">
        <v>102</v>
      </c>
      <c r="M17761" s="20" t="s">
        <v>62</v>
      </c>
      <c r="N17761" s="23">
        <v>416.67</v>
      </c>
      <c r="O17761" s="21"/>
    </row>
    <row r="17762" spans="1:15" x14ac:dyDescent="0.25">
      <c r="A17762" s="20" t="s">
        <v>130</v>
      </c>
      <c r="B17762" s="20" t="s">
        <v>1490</v>
      </c>
      <c r="C17762" s="20" t="s">
        <v>101</v>
      </c>
      <c r="D17762" s="20" t="s">
        <v>6</v>
      </c>
      <c r="E17762" s="21"/>
      <c r="F17762" s="24">
        <v>2990.56</v>
      </c>
      <c r="G17762" s="23">
        <v>1.44</v>
      </c>
      <c r="H17762" s="20" t="s">
        <v>102</v>
      </c>
      <c r="I17762" s="20" t="s">
        <v>120</v>
      </c>
      <c r="J17762" s="20" t="s">
        <v>104</v>
      </c>
      <c r="K17762" s="21"/>
      <c r="L17762" s="20" t="s">
        <v>102</v>
      </c>
      <c r="M17762" s="20" t="s">
        <v>45</v>
      </c>
      <c r="N17762" s="23">
        <v>35.19</v>
      </c>
      <c r="O17762" s="21"/>
    </row>
    <row r="17763" spans="1:15" x14ac:dyDescent="0.25">
      <c r="A17763" s="20" t="s">
        <v>130</v>
      </c>
      <c r="B17763" s="20" t="s">
        <v>1490</v>
      </c>
      <c r="C17763" s="20" t="s">
        <v>7</v>
      </c>
      <c r="D17763" s="20" t="s">
        <v>10</v>
      </c>
      <c r="E17763" s="21"/>
      <c r="F17763" s="24">
        <v>1288.48</v>
      </c>
      <c r="G17763" s="23">
        <v>0.62</v>
      </c>
      <c r="H17763" s="20" t="s">
        <v>102</v>
      </c>
      <c r="I17763" s="20" t="s">
        <v>120</v>
      </c>
      <c r="J17763" s="20" t="s">
        <v>104</v>
      </c>
      <c r="K17763" s="21"/>
      <c r="L17763" s="20" t="s">
        <v>102</v>
      </c>
      <c r="M17763" s="20" t="s">
        <v>48</v>
      </c>
      <c r="N17763" s="23">
        <v>0.62</v>
      </c>
      <c r="O17763" s="21"/>
    </row>
    <row r="17764" spans="1:15" x14ac:dyDescent="0.25">
      <c r="A17764" s="20" t="s">
        <v>130</v>
      </c>
      <c r="B17764" s="20" t="s">
        <v>1490</v>
      </c>
      <c r="C17764" s="20" t="s">
        <v>105</v>
      </c>
      <c r="D17764" s="20" t="s">
        <v>106</v>
      </c>
      <c r="E17764" s="21"/>
      <c r="F17764" s="23">
        <v>383.24</v>
      </c>
      <c r="G17764" s="23">
        <v>0.18</v>
      </c>
      <c r="H17764" s="20" t="s">
        <v>102</v>
      </c>
      <c r="I17764" s="20" t="s">
        <v>120</v>
      </c>
      <c r="J17764" s="20" t="s">
        <v>104</v>
      </c>
      <c r="K17764" s="21"/>
      <c r="L17764" s="20" t="s">
        <v>102</v>
      </c>
      <c r="M17764" s="20" t="s">
        <v>82</v>
      </c>
      <c r="N17764" s="21"/>
      <c r="O17764" s="21"/>
    </row>
    <row r="17765" spans="1:15" x14ac:dyDescent="0.25">
      <c r="A17765" s="20" t="s">
        <v>130</v>
      </c>
      <c r="B17765" s="20" t="s">
        <v>1490</v>
      </c>
      <c r="C17765" s="20" t="s">
        <v>22</v>
      </c>
      <c r="D17765" s="20" t="s">
        <v>106</v>
      </c>
      <c r="E17765" s="21"/>
      <c r="F17765" s="24">
        <v>5910.59</v>
      </c>
      <c r="G17765" s="23">
        <v>2.84</v>
      </c>
      <c r="H17765" s="20" t="s">
        <v>102</v>
      </c>
      <c r="I17765" s="20" t="s">
        <v>120</v>
      </c>
      <c r="J17765" s="20" t="s">
        <v>104</v>
      </c>
      <c r="K17765" s="21"/>
      <c r="L17765" s="20" t="s">
        <v>102</v>
      </c>
      <c r="M17765" s="20" t="s">
        <v>61</v>
      </c>
      <c r="N17765" s="24">
        <v>5910.59</v>
      </c>
      <c r="O17765" s="21"/>
    </row>
    <row r="17766" spans="1:15" x14ac:dyDescent="0.25">
      <c r="A17766" s="20" t="s">
        <v>130</v>
      </c>
      <c r="B17766" s="20" t="s">
        <v>1490</v>
      </c>
      <c r="C17766" s="20" t="s">
        <v>107</v>
      </c>
      <c r="D17766" s="20" t="s">
        <v>106</v>
      </c>
      <c r="E17766" s="21"/>
      <c r="F17766" s="23">
        <v>975.98</v>
      </c>
      <c r="G17766" s="23">
        <v>0.47</v>
      </c>
      <c r="H17766" s="20" t="s">
        <v>102</v>
      </c>
      <c r="I17766" s="20" t="s">
        <v>120</v>
      </c>
      <c r="J17766" s="20" t="s">
        <v>104</v>
      </c>
      <c r="K17766" s="21"/>
      <c r="L17766" s="20" t="s">
        <v>102</v>
      </c>
      <c r="M17766" s="20" t="s">
        <v>65</v>
      </c>
      <c r="N17766" s="23">
        <v>0.84</v>
      </c>
      <c r="O17766" s="21"/>
    </row>
    <row r="17767" spans="1:15" x14ac:dyDescent="0.25">
      <c r="A17767" s="20" t="s">
        <v>130</v>
      </c>
      <c r="B17767" s="20" t="s">
        <v>1490</v>
      </c>
      <c r="C17767" s="20" t="s">
        <v>214</v>
      </c>
      <c r="D17767" s="20" t="s">
        <v>106</v>
      </c>
      <c r="E17767" s="21"/>
      <c r="F17767" s="23">
        <v>528.26</v>
      </c>
      <c r="G17767" s="23">
        <v>0.25</v>
      </c>
      <c r="H17767" s="20" t="s">
        <v>102</v>
      </c>
      <c r="I17767" s="20" t="s">
        <v>120</v>
      </c>
      <c r="J17767" s="20" t="s">
        <v>104</v>
      </c>
      <c r="K17767" s="21"/>
      <c r="L17767" s="20" t="s">
        <v>102</v>
      </c>
      <c r="M17767" s="20" t="s">
        <v>64</v>
      </c>
      <c r="N17767" s="21"/>
      <c r="O17767" s="21"/>
    </row>
    <row r="17768" spans="1:15" x14ac:dyDescent="0.25">
      <c r="A17768" s="20" t="s">
        <v>130</v>
      </c>
      <c r="B17768" s="20" t="s">
        <v>1490</v>
      </c>
      <c r="C17768" s="20" t="s">
        <v>139</v>
      </c>
      <c r="D17768" s="20" t="s">
        <v>109</v>
      </c>
      <c r="E17768" s="25">
        <v>10</v>
      </c>
      <c r="F17768" s="22">
        <v>3511.2</v>
      </c>
      <c r="G17768" s="23">
        <v>1.69</v>
      </c>
      <c r="H17768" s="20" t="s">
        <v>102</v>
      </c>
      <c r="I17768" s="20" t="s">
        <v>120</v>
      </c>
      <c r="J17768" s="20" t="s">
        <v>104</v>
      </c>
      <c r="K17768" s="21"/>
      <c r="L17768" s="20" t="s">
        <v>102</v>
      </c>
      <c r="M17768" s="20" t="s">
        <v>53</v>
      </c>
      <c r="N17768" s="23">
        <v>0.24</v>
      </c>
      <c r="O17768" s="21"/>
    </row>
    <row r="17769" spans="1:15" x14ac:dyDescent="0.25">
      <c r="A17769" s="20" t="s">
        <v>130</v>
      </c>
      <c r="B17769" s="20" t="s">
        <v>1490</v>
      </c>
      <c r="C17769" s="20" t="s">
        <v>141</v>
      </c>
      <c r="D17769" s="20" t="s">
        <v>109</v>
      </c>
      <c r="E17769" s="25">
        <v>4</v>
      </c>
      <c r="F17769" s="24">
        <v>1250.48</v>
      </c>
      <c r="G17769" s="26">
        <v>0.6</v>
      </c>
      <c r="H17769" s="20" t="s">
        <v>102</v>
      </c>
      <c r="I17769" s="20" t="s">
        <v>120</v>
      </c>
      <c r="J17769" s="20" t="s">
        <v>104</v>
      </c>
      <c r="K17769" s="21"/>
      <c r="L17769" s="20" t="s">
        <v>102</v>
      </c>
      <c r="M17769" s="20" t="s">
        <v>49</v>
      </c>
      <c r="N17769" s="23">
        <v>0.77</v>
      </c>
      <c r="O17769" s="21"/>
    </row>
    <row r="17770" spans="1:15" x14ac:dyDescent="0.25">
      <c r="A17770" s="20" t="s">
        <v>130</v>
      </c>
      <c r="B17770" s="20" t="s">
        <v>1490</v>
      </c>
      <c r="C17770" s="20" t="s">
        <v>111</v>
      </c>
      <c r="D17770" s="20" t="s">
        <v>106</v>
      </c>
      <c r="E17770" s="21"/>
      <c r="F17770" s="23">
        <v>852.06</v>
      </c>
      <c r="G17770" s="23">
        <v>0.41</v>
      </c>
      <c r="H17770" s="20" t="s">
        <v>102</v>
      </c>
      <c r="I17770" s="20" t="s">
        <v>120</v>
      </c>
      <c r="J17770" s="20" t="s">
        <v>104</v>
      </c>
      <c r="K17770" s="21"/>
      <c r="L17770" s="20" t="s">
        <v>102</v>
      </c>
      <c r="M17770" s="20" t="s">
        <v>56</v>
      </c>
      <c r="N17770" s="23">
        <v>0.41</v>
      </c>
      <c r="O17770" s="21"/>
    </row>
    <row r="17771" spans="1:15" x14ac:dyDescent="0.25">
      <c r="A17771" s="20" t="s">
        <v>130</v>
      </c>
      <c r="B17771" s="20" t="s">
        <v>1490</v>
      </c>
      <c r="C17771" s="20" t="s">
        <v>112</v>
      </c>
      <c r="D17771" s="20" t="s">
        <v>113</v>
      </c>
      <c r="E17771" s="25">
        <v>1</v>
      </c>
      <c r="F17771" s="26">
        <v>119.5</v>
      </c>
      <c r="G17771" s="23">
        <v>0.06</v>
      </c>
      <c r="H17771" s="20" t="s">
        <v>102</v>
      </c>
      <c r="I17771" s="20" t="s">
        <v>120</v>
      </c>
      <c r="J17771" s="20" t="s">
        <v>104</v>
      </c>
      <c r="K17771" s="21"/>
      <c r="L17771" s="20" t="s">
        <v>102</v>
      </c>
      <c r="M17771" s="20" t="s">
        <v>58</v>
      </c>
      <c r="N17771" s="23">
        <v>0.69</v>
      </c>
      <c r="O17771" s="21"/>
    </row>
    <row r="17772" spans="1:15" x14ac:dyDescent="0.25">
      <c r="A17772" s="20" t="s">
        <v>130</v>
      </c>
      <c r="B17772" s="20" t="s">
        <v>1490</v>
      </c>
      <c r="C17772" s="20" t="s">
        <v>114</v>
      </c>
      <c r="D17772" s="20" t="s">
        <v>106</v>
      </c>
      <c r="E17772" s="21"/>
      <c r="F17772" s="24">
        <v>4732.0600000000004</v>
      </c>
      <c r="G17772" s="23">
        <v>2.2799999999999998</v>
      </c>
      <c r="H17772" s="20" t="s">
        <v>102</v>
      </c>
      <c r="I17772" s="20" t="s">
        <v>120</v>
      </c>
      <c r="J17772" s="20" t="s">
        <v>104</v>
      </c>
      <c r="K17772" s="21"/>
      <c r="L17772" s="20" t="s">
        <v>102</v>
      </c>
      <c r="M17772" s="20" t="s">
        <v>69</v>
      </c>
      <c r="N17772" s="23">
        <v>2.85</v>
      </c>
      <c r="O17772" s="21"/>
    </row>
    <row r="17773" spans="1:15" x14ac:dyDescent="0.25">
      <c r="A17773" s="20" t="s">
        <v>130</v>
      </c>
      <c r="B17773" s="20" t="s">
        <v>1490</v>
      </c>
      <c r="C17773" s="20" t="s">
        <v>116</v>
      </c>
      <c r="D17773" s="20" t="s">
        <v>106</v>
      </c>
      <c r="E17773" s="21"/>
      <c r="F17773" s="23">
        <v>416.67</v>
      </c>
      <c r="G17773" s="26">
        <v>0.2</v>
      </c>
      <c r="H17773" s="20" t="s">
        <v>102</v>
      </c>
      <c r="I17773" s="20" t="s">
        <v>120</v>
      </c>
      <c r="J17773" s="20" t="s">
        <v>104</v>
      </c>
      <c r="K17773" s="21"/>
      <c r="L17773" s="20" t="s">
        <v>102</v>
      </c>
      <c r="M17773" s="20" t="s">
        <v>62</v>
      </c>
      <c r="N17773" s="23">
        <v>416.67</v>
      </c>
      <c r="O17773" s="21"/>
    </row>
    <row r="17774" spans="1:15" x14ac:dyDescent="0.25">
      <c r="A17774" s="20" t="s">
        <v>130</v>
      </c>
      <c r="B17774" s="20" t="s">
        <v>1491</v>
      </c>
      <c r="C17774" s="20" t="s">
        <v>101</v>
      </c>
      <c r="D17774" s="20" t="s">
        <v>6</v>
      </c>
      <c r="E17774" s="21"/>
      <c r="F17774" s="26">
        <v>633.29999999999995</v>
      </c>
      <c r="G17774" s="23">
        <v>1.68</v>
      </c>
      <c r="H17774" s="20" t="s">
        <v>102</v>
      </c>
      <c r="I17774" s="20" t="s">
        <v>120</v>
      </c>
      <c r="J17774" s="20" t="s">
        <v>104</v>
      </c>
      <c r="K17774" s="21"/>
      <c r="L17774" s="20" t="s">
        <v>102</v>
      </c>
      <c r="M17774" s="20" t="s">
        <v>45</v>
      </c>
      <c r="N17774" s="23">
        <v>35.19</v>
      </c>
      <c r="O17774" s="21"/>
    </row>
    <row r="17775" spans="1:15" x14ac:dyDescent="0.25">
      <c r="A17775" s="20" t="s">
        <v>130</v>
      </c>
      <c r="B17775" s="20" t="s">
        <v>1491</v>
      </c>
      <c r="C17775" s="20" t="s">
        <v>7</v>
      </c>
      <c r="D17775" s="20" t="s">
        <v>10</v>
      </c>
      <c r="E17775" s="21"/>
      <c r="F17775" s="23">
        <v>233.12</v>
      </c>
      <c r="G17775" s="23">
        <v>0.62</v>
      </c>
      <c r="H17775" s="20" t="s">
        <v>102</v>
      </c>
      <c r="I17775" s="20" t="s">
        <v>120</v>
      </c>
      <c r="J17775" s="20" t="s">
        <v>104</v>
      </c>
      <c r="K17775" s="21"/>
      <c r="L17775" s="20" t="s">
        <v>102</v>
      </c>
      <c r="M17775" s="20" t="s">
        <v>48</v>
      </c>
      <c r="N17775" s="23">
        <v>0.62</v>
      </c>
      <c r="O17775" s="21"/>
    </row>
    <row r="17776" spans="1:15" x14ac:dyDescent="0.25">
      <c r="A17776" s="20" t="s">
        <v>130</v>
      </c>
      <c r="B17776" s="20" t="s">
        <v>1491</v>
      </c>
      <c r="C17776" s="20" t="s">
        <v>105</v>
      </c>
      <c r="D17776" s="20" t="s">
        <v>106</v>
      </c>
      <c r="E17776" s="21"/>
      <c r="F17776" s="23">
        <v>70.97</v>
      </c>
      <c r="G17776" s="23">
        <v>0.19</v>
      </c>
      <c r="H17776" s="20" t="s">
        <v>102</v>
      </c>
      <c r="I17776" s="20" t="s">
        <v>120</v>
      </c>
      <c r="J17776" s="20" t="s">
        <v>104</v>
      </c>
      <c r="K17776" s="21"/>
      <c r="L17776" s="20" t="s">
        <v>102</v>
      </c>
      <c r="M17776" s="20" t="s">
        <v>82</v>
      </c>
      <c r="N17776" s="21"/>
      <c r="O17776" s="21"/>
    </row>
    <row r="17777" spans="1:15" x14ac:dyDescent="0.25">
      <c r="A17777" s="20" t="s">
        <v>130</v>
      </c>
      <c r="B17777" s="20" t="s">
        <v>1491</v>
      </c>
      <c r="C17777" s="20" t="s">
        <v>22</v>
      </c>
      <c r="D17777" s="20" t="s">
        <v>106</v>
      </c>
      <c r="E17777" s="21"/>
      <c r="F17777" s="21"/>
      <c r="G17777" s="21"/>
      <c r="H17777" s="20" t="s">
        <v>102</v>
      </c>
      <c r="I17777" s="20" t="s">
        <v>120</v>
      </c>
      <c r="J17777" s="20" t="s">
        <v>104</v>
      </c>
      <c r="K17777" s="21"/>
      <c r="L17777" s="20" t="s">
        <v>102</v>
      </c>
      <c r="M17777" s="20" t="s">
        <v>61</v>
      </c>
      <c r="N17777" s="24">
        <v>5910.59</v>
      </c>
      <c r="O17777" s="21"/>
    </row>
    <row r="17778" spans="1:15" x14ac:dyDescent="0.25">
      <c r="A17778" s="20" t="s">
        <v>130</v>
      </c>
      <c r="B17778" s="20" t="s">
        <v>1491</v>
      </c>
      <c r="C17778" s="20" t="s">
        <v>107</v>
      </c>
      <c r="D17778" s="20" t="s">
        <v>106</v>
      </c>
      <c r="E17778" s="21"/>
      <c r="F17778" s="23">
        <v>63.92</v>
      </c>
      <c r="G17778" s="23">
        <v>0.17</v>
      </c>
      <c r="H17778" s="20" t="s">
        <v>102</v>
      </c>
      <c r="I17778" s="20" t="s">
        <v>120</v>
      </c>
      <c r="J17778" s="20" t="s">
        <v>104</v>
      </c>
      <c r="K17778" s="21"/>
      <c r="L17778" s="20" t="s">
        <v>102</v>
      </c>
      <c r="M17778" s="20" t="s">
        <v>65</v>
      </c>
      <c r="N17778" s="23">
        <v>0.84</v>
      </c>
      <c r="O17778" s="21"/>
    </row>
    <row r="17779" spans="1:15" x14ac:dyDescent="0.25">
      <c r="A17779" s="20" t="s">
        <v>130</v>
      </c>
      <c r="B17779" s="20" t="s">
        <v>1491</v>
      </c>
      <c r="C17779" s="20" t="s">
        <v>214</v>
      </c>
      <c r="D17779" s="20" t="s">
        <v>106</v>
      </c>
      <c r="E17779" s="21"/>
      <c r="F17779" s="23">
        <v>120.74</v>
      </c>
      <c r="G17779" s="23">
        <v>0.32</v>
      </c>
      <c r="H17779" s="20" t="s">
        <v>102</v>
      </c>
      <c r="I17779" s="20" t="s">
        <v>120</v>
      </c>
      <c r="J17779" s="20" t="s">
        <v>104</v>
      </c>
      <c r="K17779" s="21"/>
      <c r="L17779" s="20" t="s">
        <v>102</v>
      </c>
      <c r="M17779" s="20" t="s">
        <v>64</v>
      </c>
      <c r="N17779" s="21"/>
      <c r="O17779" s="21"/>
    </row>
    <row r="17780" spans="1:15" x14ac:dyDescent="0.25">
      <c r="A17780" s="20" t="s">
        <v>130</v>
      </c>
      <c r="B17780" s="20" t="s">
        <v>1491</v>
      </c>
      <c r="C17780" s="20" t="s">
        <v>139</v>
      </c>
      <c r="D17780" s="20" t="s">
        <v>109</v>
      </c>
      <c r="E17780" s="25">
        <v>1</v>
      </c>
      <c r="F17780" s="23">
        <v>298.08</v>
      </c>
      <c r="G17780" s="23">
        <v>0.79</v>
      </c>
      <c r="H17780" s="20" t="s">
        <v>102</v>
      </c>
      <c r="I17780" s="20" t="s">
        <v>120</v>
      </c>
      <c r="J17780" s="20" t="s">
        <v>104</v>
      </c>
      <c r="K17780" s="21"/>
      <c r="L17780" s="20" t="s">
        <v>102</v>
      </c>
      <c r="M17780" s="20" t="s">
        <v>53</v>
      </c>
      <c r="N17780" s="23">
        <v>0.24</v>
      </c>
      <c r="O17780" s="21"/>
    </row>
    <row r="17781" spans="1:15" x14ac:dyDescent="0.25">
      <c r="A17781" s="20" t="s">
        <v>130</v>
      </c>
      <c r="B17781" s="20" t="s">
        <v>1491</v>
      </c>
      <c r="C17781" s="20" t="s">
        <v>141</v>
      </c>
      <c r="D17781" s="20" t="s">
        <v>109</v>
      </c>
      <c r="E17781" s="25">
        <v>2</v>
      </c>
      <c r="F17781" s="26">
        <v>80.7</v>
      </c>
      <c r="G17781" s="23">
        <v>0.21</v>
      </c>
      <c r="H17781" s="20" t="s">
        <v>102</v>
      </c>
      <c r="I17781" s="20" t="s">
        <v>120</v>
      </c>
      <c r="J17781" s="20" t="s">
        <v>104</v>
      </c>
      <c r="K17781" s="21"/>
      <c r="L17781" s="20" t="s">
        <v>102</v>
      </c>
      <c r="M17781" s="20" t="s">
        <v>49</v>
      </c>
      <c r="N17781" s="23">
        <v>0.77</v>
      </c>
      <c r="O17781" s="21"/>
    </row>
    <row r="17782" spans="1:15" x14ac:dyDescent="0.25">
      <c r="A17782" s="20" t="s">
        <v>130</v>
      </c>
      <c r="B17782" s="20" t="s">
        <v>1491</v>
      </c>
      <c r="C17782" s="20" t="s">
        <v>111</v>
      </c>
      <c r="D17782" s="20" t="s">
        <v>106</v>
      </c>
      <c r="E17782" s="21"/>
      <c r="F17782" s="23">
        <v>154.16</v>
      </c>
      <c r="G17782" s="23">
        <v>0.41</v>
      </c>
      <c r="H17782" s="20" t="s">
        <v>102</v>
      </c>
      <c r="I17782" s="20" t="s">
        <v>120</v>
      </c>
      <c r="J17782" s="20" t="s">
        <v>104</v>
      </c>
      <c r="K17782" s="21"/>
      <c r="L17782" s="20" t="s">
        <v>102</v>
      </c>
      <c r="M17782" s="20" t="s">
        <v>56</v>
      </c>
      <c r="N17782" s="23">
        <v>0.41</v>
      </c>
      <c r="O17782" s="21"/>
    </row>
    <row r="17783" spans="1:15" x14ac:dyDescent="0.25">
      <c r="A17783" s="20" t="s">
        <v>130</v>
      </c>
      <c r="B17783" s="20" t="s">
        <v>1491</v>
      </c>
      <c r="C17783" s="20" t="s">
        <v>112</v>
      </c>
      <c r="D17783" s="20" t="s">
        <v>113</v>
      </c>
      <c r="E17783" s="25">
        <v>1</v>
      </c>
      <c r="F17783" s="23">
        <v>21.62</v>
      </c>
      <c r="G17783" s="23">
        <v>0.06</v>
      </c>
      <c r="H17783" s="20" t="s">
        <v>102</v>
      </c>
      <c r="I17783" s="20" t="s">
        <v>120</v>
      </c>
      <c r="J17783" s="20" t="s">
        <v>104</v>
      </c>
      <c r="K17783" s="21"/>
      <c r="L17783" s="20" t="s">
        <v>102</v>
      </c>
      <c r="M17783" s="20" t="s">
        <v>58</v>
      </c>
      <c r="N17783" s="23">
        <v>0.69</v>
      </c>
      <c r="O17783" s="21"/>
    </row>
    <row r="17784" spans="1:15" x14ac:dyDescent="0.25">
      <c r="A17784" s="20" t="s">
        <v>130</v>
      </c>
      <c r="B17784" s="20" t="s">
        <v>1491</v>
      </c>
      <c r="C17784" s="20" t="s">
        <v>114</v>
      </c>
      <c r="D17784" s="20" t="s">
        <v>106</v>
      </c>
      <c r="E17784" s="21"/>
      <c r="F17784" s="23">
        <v>579.04</v>
      </c>
      <c r="G17784" s="23">
        <v>1.54</v>
      </c>
      <c r="H17784" s="20" t="s">
        <v>102</v>
      </c>
      <c r="I17784" s="20" t="s">
        <v>120</v>
      </c>
      <c r="J17784" s="20" t="s">
        <v>104</v>
      </c>
      <c r="K17784" s="21"/>
      <c r="L17784" s="20" t="s">
        <v>102</v>
      </c>
      <c r="M17784" s="20" t="s">
        <v>69</v>
      </c>
      <c r="N17784" s="23">
        <v>2.85</v>
      </c>
      <c r="O17784" s="21"/>
    </row>
    <row r="17785" spans="1:15" x14ac:dyDescent="0.25">
      <c r="A17785" s="20" t="s">
        <v>130</v>
      </c>
      <c r="B17785" s="20" t="s">
        <v>1491</v>
      </c>
      <c r="C17785" s="20" t="s">
        <v>116</v>
      </c>
      <c r="D17785" s="20" t="s">
        <v>106</v>
      </c>
      <c r="E17785" s="21"/>
      <c r="F17785" s="21"/>
      <c r="G17785" s="21"/>
      <c r="H17785" s="20" t="s">
        <v>102</v>
      </c>
      <c r="I17785" s="20" t="s">
        <v>120</v>
      </c>
      <c r="J17785" s="20" t="s">
        <v>104</v>
      </c>
      <c r="K17785" s="21"/>
      <c r="L17785" s="20" t="s">
        <v>102</v>
      </c>
      <c r="M17785" s="20" t="s">
        <v>62</v>
      </c>
      <c r="N17785" s="23">
        <v>416.67</v>
      </c>
      <c r="O17785" s="21"/>
    </row>
    <row r="17786" spans="1:15" x14ac:dyDescent="0.25">
      <c r="A17786" s="20" t="s">
        <v>130</v>
      </c>
      <c r="B17786" s="20" t="s">
        <v>1492</v>
      </c>
      <c r="C17786" s="20" t="s">
        <v>101</v>
      </c>
      <c r="D17786" s="20" t="s">
        <v>6</v>
      </c>
      <c r="E17786" s="21"/>
      <c r="F17786" s="24">
        <v>1512.87</v>
      </c>
      <c r="G17786" s="23">
        <v>1.62</v>
      </c>
      <c r="H17786" s="20" t="s">
        <v>102</v>
      </c>
      <c r="I17786" s="20" t="s">
        <v>120</v>
      </c>
      <c r="J17786" s="20" t="s">
        <v>104</v>
      </c>
      <c r="K17786" s="21"/>
      <c r="L17786" s="20" t="s">
        <v>102</v>
      </c>
      <c r="M17786" s="20" t="s">
        <v>45</v>
      </c>
      <c r="N17786" s="23">
        <v>35.19</v>
      </c>
      <c r="O17786" s="21"/>
    </row>
    <row r="17787" spans="1:15" x14ac:dyDescent="0.25">
      <c r="A17787" s="20" t="s">
        <v>130</v>
      </c>
      <c r="B17787" s="20" t="s">
        <v>1492</v>
      </c>
      <c r="C17787" s="20" t="s">
        <v>7</v>
      </c>
      <c r="D17787" s="20" t="s">
        <v>10</v>
      </c>
      <c r="E17787" s="21"/>
      <c r="F17787" s="23">
        <v>580.51</v>
      </c>
      <c r="G17787" s="23">
        <v>0.62</v>
      </c>
      <c r="H17787" s="20" t="s">
        <v>102</v>
      </c>
      <c r="I17787" s="20" t="s">
        <v>120</v>
      </c>
      <c r="J17787" s="20" t="s">
        <v>104</v>
      </c>
      <c r="K17787" s="21"/>
      <c r="L17787" s="20" t="s">
        <v>102</v>
      </c>
      <c r="M17787" s="20" t="s">
        <v>48</v>
      </c>
      <c r="N17787" s="23">
        <v>0.62</v>
      </c>
      <c r="O17787" s="21"/>
    </row>
    <row r="17788" spans="1:15" x14ac:dyDescent="0.25">
      <c r="A17788" s="20" t="s">
        <v>130</v>
      </c>
      <c r="B17788" s="20" t="s">
        <v>1492</v>
      </c>
      <c r="C17788" s="20" t="s">
        <v>105</v>
      </c>
      <c r="D17788" s="20" t="s">
        <v>106</v>
      </c>
      <c r="E17788" s="21"/>
      <c r="F17788" s="26">
        <v>176.3</v>
      </c>
      <c r="G17788" s="23">
        <v>0.19</v>
      </c>
      <c r="H17788" s="20" t="s">
        <v>102</v>
      </c>
      <c r="I17788" s="20" t="s">
        <v>120</v>
      </c>
      <c r="J17788" s="20" t="s">
        <v>104</v>
      </c>
      <c r="K17788" s="21"/>
      <c r="L17788" s="20" t="s">
        <v>102</v>
      </c>
      <c r="M17788" s="20" t="s">
        <v>82</v>
      </c>
      <c r="N17788" s="21"/>
      <c r="O17788" s="21"/>
    </row>
    <row r="17789" spans="1:15" x14ac:dyDescent="0.25">
      <c r="A17789" s="20" t="s">
        <v>130</v>
      </c>
      <c r="B17789" s="20" t="s">
        <v>1492</v>
      </c>
      <c r="C17789" s="20" t="s">
        <v>22</v>
      </c>
      <c r="D17789" s="20" t="s">
        <v>106</v>
      </c>
      <c r="E17789" s="21"/>
      <c r="F17789" s="21"/>
      <c r="G17789" s="21"/>
      <c r="H17789" s="20" t="s">
        <v>102</v>
      </c>
      <c r="I17789" s="20" t="s">
        <v>120</v>
      </c>
      <c r="J17789" s="20" t="s">
        <v>104</v>
      </c>
      <c r="K17789" s="21"/>
      <c r="L17789" s="20" t="s">
        <v>102</v>
      </c>
      <c r="M17789" s="20" t="s">
        <v>61</v>
      </c>
      <c r="N17789" s="24">
        <v>5910.59</v>
      </c>
      <c r="O17789" s="21"/>
    </row>
    <row r="17790" spans="1:15" x14ac:dyDescent="0.25">
      <c r="A17790" s="20" t="s">
        <v>130</v>
      </c>
      <c r="B17790" s="20" t="s">
        <v>1492</v>
      </c>
      <c r="C17790" s="20" t="s">
        <v>107</v>
      </c>
      <c r="D17790" s="20" t="s">
        <v>106</v>
      </c>
      <c r="E17790" s="21"/>
      <c r="F17790" s="21"/>
      <c r="G17790" s="21"/>
      <c r="H17790" s="20" t="s">
        <v>102</v>
      </c>
      <c r="I17790" s="20" t="s">
        <v>120</v>
      </c>
      <c r="J17790" s="20" t="s">
        <v>104</v>
      </c>
      <c r="K17790" s="21"/>
      <c r="L17790" s="20" t="s">
        <v>102</v>
      </c>
      <c r="M17790" s="20" t="s">
        <v>65</v>
      </c>
      <c r="N17790" s="23">
        <v>0.84</v>
      </c>
      <c r="O17790" s="21"/>
    </row>
    <row r="17791" spans="1:15" x14ac:dyDescent="0.25">
      <c r="A17791" s="20" t="s">
        <v>130</v>
      </c>
      <c r="B17791" s="20" t="s">
        <v>1492</v>
      </c>
      <c r="C17791" s="20" t="s">
        <v>214</v>
      </c>
      <c r="D17791" s="20" t="s">
        <v>106</v>
      </c>
      <c r="E17791" s="21"/>
      <c r="F17791" s="23">
        <v>362.23</v>
      </c>
      <c r="G17791" s="23">
        <v>0.39</v>
      </c>
      <c r="H17791" s="20" t="s">
        <v>102</v>
      </c>
      <c r="I17791" s="20" t="s">
        <v>120</v>
      </c>
      <c r="J17791" s="20" t="s">
        <v>104</v>
      </c>
      <c r="K17791" s="21"/>
      <c r="L17791" s="20" t="s">
        <v>102</v>
      </c>
      <c r="M17791" s="20" t="s">
        <v>64</v>
      </c>
      <c r="N17791" s="21"/>
      <c r="O17791" s="21"/>
    </row>
    <row r="17792" spans="1:15" x14ac:dyDescent="0.25">
      <c r="A17792" s="20" t="s">
        <v>130</v>
      </c>
      <c r="B17792" s="20" t="s">
        <v>1492</v>
      </c>
      <c r="C17792" s="20" t="s">
        <v>139</v>
      </c>
      <c r="D17792" s="20" t="s">
        <v>109</v>
      </c>
      <c r="E17792" s="25">
        <v>4</v>
      </c>
      <c r="F17792" s="24">
        <v>1967.04</v>
      </c>
      <c r="G17792" s="26">
        <v>2.1</v>
      </c>
      <c r="H17792" s="20" t="s">
        <v>102</v>
      </c>
      <c r="I17792" s="20" t="s">
        <v>120</v>
      </c>
      <c r="J17792" s="20" t="s">
        <v>104</v>
      </c>
      <c r="K17792" s="21"/>
      <c r="L17792" s="20" t="s">
        <v>102</v>
      </c>
      <c r="M17792" s="20" t="s">
        <v>53</v>
      </c>
      <c r="N17792" s="23">
        <v>0.24</v>
      </c>
      <c r="O17792" s="21"/>
    </row>
    <row r="17793" spans="1:15" x14ac:dyDescent="0.25">
      <c r="A17793" s="20" t="s">
        <v>130</v>
      </c>
      <c r="B17793" s="20" t="s">
        <v>1492</v>
      </c>
      <c r="C17793" s="20" t="s">
        <v>141</v>
      </c>
      <c r="D17793" s="20" t="s">
        <v>109</v>
      </c>
      <c r="E17793" s="25">
        <v>2</v>
      </c>
      <c r="F17793" s="23">
        <v>128.59</v>
      </c>
      <c r="G17793" s="23">
        <v>0.14000000000000001</v>
      </c>
      <c r="H17793" s="20" t="s">
        <v>102</v>
      </c>
      <c r="I17793" s="20" t="s">
        <v>120</v>
      </c>
      <c r="J17793" s="20" t="s">
        <v>104</v>
      </c>
      <c r="K17793" s="21"/>
      <c r="L17793" s="20" t="s">
        <v>102</v>
      </c>
      <c r="M17793" s="20" t="s">
        <v>49</v>
      </c>
      <c r="N17793" s="23">
        <v>0.77</v>
      </c>
      <c r="O17793" s="21"/>
    </row>
    <row r="17794" spans="1:15" x14ac:dyDescent="0.25">
      <c r="A17794" s="20" t="s">
        <v>130</v>
      </c>
      <c r="B17794" s="20" t="s">
        <v>1492</v>
      </c>
      <c r="C17794" s="20" t="s">
        <v>111</v>
      </c>
      <c r="D17794" s="20" t="s">
        <v>106</v>
      </c>
      <c r="E17794" s="21"/>
      <c r="F17794" s="23">
        <v>383.88</v>
      </c>
      <c r="G17794" s="23">
        <v>0.41</v>
      </c>
      <c r="H17794" s="20" t="s">
        <v>102</v>
      </c>
      <c r="I17794" s="20" t="s">
        <v>120</v>
      </c>
      <c r="J17794" s="20" t="s">
        <v>104</v>
      </c>
      <c r="K17794" s="21"/>
      <c r="L17794" s="20" t="s">
        <v>102</v>
      </c>
      <c r="M17794" s="20" t="s">
        <v>56</v>
      </c>
      <c r="N17794" s="23">
        <v>0.41</v>
      </c>
      <c r="O17794" s="21"/>
    </row>
    <row r="17795" spans="1:15" x14ac:dyDescent="0.25">
      <c r="A17795" s="20" t="s">
        <v>130</v>
      </c>
      <c r="B17795" s="20" t="s">
        <v>1492</v>
      </c>
      <c r="C17795" s="20" t="s">
        <v>112</v>
      </c>
      <c r="D17795" s="20" t="s">
        <v>113</v>
      </c>
      <c r="E17795" s="25">
        <v>1</v>
      </c>
      <c r="F17795" s="23">
        <v>53.84</v>
      </c>
      <c r="G17795" s="23">
        <v>0.06</v>
      </c>
      <c r="H17795" s="20" t="s">
        <v>102</v>
      </c>
      <c r="I17795" s="20" t="s">
        <v>120</v>
      </c>
      <c r="J17795" s="20" t="s">
        <v>104</v>
      </c>
      <c r="K17795" s="21"/>
      <c r="L17795" s="20" t="s">
        <v>102</v>
      </c>
      <c r="M17795" s="20" t="s">
        <v>58</v>
      </c>
      <c r="N17795" s="23">
        <v>0.69</v>
      </c>
      <c r="O17795" s="21"/>
    </row>
    <row r="17796" spans="1:15" x14ac:dyDescent="0.25">
      <c r="A17796" s="20" t="s">
        <v>130</v>
      </c>
      <c r="B17796" s="20" t="s">
        <v>1492</v>
      </c>
      <c r="C17796" s="20" t="s">
        <v>114</v>
      </c>
      <c r="D17796" s="20" t="s">
        <v>106</v>
      </c>
      <c r="E17796" s="21"/>
      <c r="F17796" s="24">
        <v>2134.7600000000002</v>
      </c>
      <c r="G17796" s="23">
        <v>2.2799999999999998</v>
      </c>
      <c r="H17796" s="20" t="s">
        <v>102</v>
      </c>
      <c r="I17796" s="20" t="s">
        <v>120</v>
      </c>
      <c r="J17796" s="20" t="s">
        <v>104</v>
      </c>
      <c r="K17796" s="21"/>
      <c r="L17796" s="20" t="s">
        <v>102</v>
      </c>
      <c r="M17796" s="20" t="s">
        <v>69</v>
      </c>
      <c r="N17796" s="23">
        <v>2.85</v>
      </c>
      <c r="O17796" s="21"/>
    </row>
    <row r="17797" spans="1:15" x14ac:dyDescent="0.25">
      <c r="A17797" s="20" t="s">
        <v>130</v>
      </c>
      <c r="B17797" s="20" t="s">
        <v>1492</v>
      </c>
      <c r="C17797" s="20" t="s">
        <v>116</v>
      </c>
      <c r="D17797" s="20" t="s">
        <v>106</v>
      </c>
      <c r="E17797" s="21"/>
      <c r="F17797" s="21"/>
      <c r="G17797" s="21"/>
      <c r="H17797" s="20" t="s">
        <v>102</v>
      </c>
      <c r="I17797" s="20" t="s">
        <v>120</v>
      </c>
      <c r="J17797" s="20" t="s">
        <v>104</v>
      </c>
      <c r="K17797" s="21"/>
      <c r="L17797" s="20" t="s">
        <v>102</v>
      </c>
      <c r="M17797" s="20" t="s">
        <v>62</v>
      </c>
      <c r="N17797" s="23">
        <v>416.67</v>
      </c>
      <c r="O17797" s="21"/>
    </row>
    <row r="17798" spans="1:15" x14ac:dyDescent="0.25">
      <c r="A17798" s="20" t="s">
        <v>130</v>
      </c>
      <c r="B17798" s="20" t="s">
        <v>1493</v>
      </c>
      <c r="C17798" s="20" t="s">
        <v>101</v>
      </c>
      <c r="D17798" s="20" t="s">
        <v>6</v>
      </c>
      <c r="E17798" s="21"/>
      <c r="F17798" s="24">
        <v>31911.07</v>
      </c>
      <c r="G17798" s="23">
        <v>1.44</v>
      </c>
      <c r="H17798" s="20" t="s">
        <v>102</v>
      </c>
      <c r="I17798" s="20" t="s">
        <v>120</v>
      </c>
      <c r="J17798" s="20" t="s">
        <v>104</v>
      </c>
      <c r="K17798" s="21"/>
      <c r="L17798" s="20" t="s">
        <v>102</v>
      </c>
      <c r="M17798" s="20" t="s">
        <v>45</v>
      </c>
      <c r="N17798" s="23">
        <v>35.19</v>
      </c>
      <c r="O17798" s="21"/>
    </row>
    <row r="17799" spans="1:15" x14ac:dyDescent="0.25">
      <c r="A17799" s="20" t="s">
        <v>130</v>
      </c>
      <c r="B17799" s="20" t="s">
        <v>1493</v>
      </c>
      <c r="C17799" s="20" t="s">
        <v>7</v>
      </c>
      <c r="D17799" s="20" t="s">
        <v>10</v>
      </c>
      <c r="E17799" s="21"/>
      <c r="F17799" s="24">
        <v>13732.88</v>
      </c>
      <c r="G17799" s="23">
        <v>0.62</v>
      </c>
      <c r="H17799" s="20" t="s">
        <v>102</v>
      </c>
      <c r="I17799" s="20" t="s">
        <v>120</v>
      </c>
      <c r="J17799" s="20" t="s">
        <v>104</v>
      </c>
      <c r="K17799" s="21"/>
      <c r="L17799" s="20" t="s">
        <v>102</v>
      </c>
      <c r="M17799" s="20" t="s">
        <v>48</v>
      </c>
      <c r="N17799" s="23">
        <v>0.62</v>
      </c>
      <c r="O17799" s="21"/>
    </row>
    <row r="17800" spans="1:15" x14ac:dyDescent="0.25">
      <c r="A17800" s="20" t="s">
        <v>130</v>
      </c>
      <c r="B17800" s="20" t="s">
        <v>1493</v>
      </c>
      <c r="C17800" s="20" t="s">
        <v>105</v>
      </c>
      <c r="D17800" s="20" t="s">
        <v>106</v>
      </c>
      <c r="E17800" s="21"/>
      <c r="F17800" s="24">
        <v>4181.09</v>
      </c>
      <c r="G17800" s="23">
        <v>0.19</v>
      </c>
      <c r="H17800" s="20" t="s">
        <v>102</v>
      </c>
      <c r="I17800" s="20" t="s">
        <v>120</v>
      </c>
      <c r="J17800" s="20" t="s">
        <v>104</v>
      </c>
      <c r="K17800" s="21"/>
      <c r="L17800" s="20" t="s">
        <v>102</v>
      </c>
      <c r="M17800" s="20" t="s">
        <v>82</v>
      </c>
      <c r="N17800" s="21"/>
      <c r="O17800" s="21"/>
    </row>
    <row r="17801" spans="1:15" x14ac:dyDescent="0.25">
      <c r="A17801" s="20" t="s">
        <v>130</v>
      </c>
      <c r="B17801" s="20" t="s">
        <v>1493</v>
      </c>
      <c r="C17801" s="20" t="s">
        <v>22</v>
      </c>
      <c r="D17801" s="20" t="s">
        <v>106</v>
      </c>
      <c r="E17801" s="21"/>
      <c r="F17801" s="24">
        <v>65016.49</v>
      </c>
      <c r="G17801" s="23">
        <v>2.94</v>
      </c>
      <c r="H17801" s="20" t="s">
        <v>102</v>
      </c>
      <c r="I17801" s="20" t="s">
        <v>120</v>
      </c>
      <c r="J17801" s="20" t="s">
        <v>104</v>
      </c>
      <c r="K17801" s="21"/>
      <c r="L17801" s="20" t="s">
        <v>102</v>
      </c>
      <c r="M17801" s="20" t="s">
        <v>61</v>
      </c>
      <c r="N17801" s="24">
        <v>5910.59</v>
      </c>
      <c r="O17801" s="21"/>
    </row>
    <row r="17802" spans="1:15" x14ac:dyDescent="0.25">
      <c r="A17802" s="20" t="s">
        <v>130</v>
      </c>
      <c r="B17802" s="20" t="s">
        <v>1493</v>
      </c>
      <c r="C17802" s="20" t="s">
        <v>107</v>
      </c>
      <c r="D17802" s="20" t="s">
        <v>106</v>
      </c>
      <c r="E17802" s="21"/>
      <c r="F17802" s="24">
        <v>6256.23</v>
      </c>
      <c r="G17802" s="23">
        <v>0.28000000000000003</v>
      </c>
      <c r="H17802" s="20" t="s">
        <v>102</v>
      </c>
      <c r="I17802" s="20" t="s">
        <v>120</v>
      </c>
      <c r="J17802" s="20" t="s">
        <v>104</v>
      </c>
      <c r="K17802" s="21"/>
      <c r="L17802" s="20" t="s">
        <v>102</v>
      </c>
      <c r="M17802" s="20" t="s">
        <v>65</v>
      </c>
      <c r="N17802" s="23">
        <v>0.84</v>
      </c>
      <c r="O17802" s="21"/>
    </row>
    <row r="17803" spans="1:15" x14ac:dyDescent="0.25">
      <c r="A17803" s="20" t="s">
        <v>130</v>
      </c>
      <c r="B17803" s="20" t="s">
        <v>1493</v>
      </c>
      <c r="C17803" s="20" t="s">
        <v>214</v>
      </c>
      <c r="D17803" s="20" t="s">
        <v>106</v>
      </c>
      <c r="E17803" s="21"/>
      <c r="F17803" s="24">
        <v>5810.81</v>
      </c>
      <c r="G17803" s="23">
        <v>0.26</v>
      </c>
      <c r="H17803" s="20" t="s">
        <v>102</v>
      </c>
      <c r="I17803" s="20" t="s">
        <v>120</v>
      </c>
      <c r="J17803" s="20" t="s">
        <v>104</v>
      </c>
      <c r="K17803" s="21"/>
      <c r="L17803" s="20" t="s">
        <v>102</v>
      </c>
      <c r="M17803" s="20" t="s">
        <v>64</v>
      </c>
      <c r="N17803" s="21"/>
      <c r="O17803" s="21"/>
    </row>
    <row r="17804" spans="1:15" x14ac:dyDescent="0.25">
      <c r="A17804" s="20" t="s">
        <v>130</v>
      </c>
      <c r="B17804" s="20" t="s">
        <v>1493</v>
      </c>
      <c r="C17804" s="20" t="s">
        <v>139</v>
      </c>
      <c r="D17804" s="20" t="s">
        <v>109</v>
      </c>
      <c r="E17804" s="25">
        <v>14</v>
      </c>
      <c r="F17804" s="22">
        <v>45838.8</v>
      </c>
      <c r="G17804" s="23">
        <v>2.0699999999999998</v>
      </c>
      <c r="H17804" s="20" t="s">
        <v>102</v>
      </c>
      <c r="I17804" s="20" t="s">
        <v>120</v>
      </c>
      <c r="J17804" s="20" t="s">
        <v>104</v>
      </c>
      <c r="K17804" s="21"/>
      <c r="L17804" s="20" t="s">
        <v>102</v>
      </c>
      <c r="M17804" s="20" t="s">
        <v>53</v>
      </c>
      <c r="N17804" s="23">
        <v>0.24</v>
      </c>
      <c r="O17804" s="21"/>
    </row>
    <row r="17805" spans="1:15" x14ac:dyDescent="0.25">
      <c r="A17805" s="20" t="s">
        <v>130</v>
      </c>
      <c r="B17805" s="20" t="s">
        <v>1493</v>
      </c>
      <c r="C17805" s="20" t="s">
        <v>141</v>
      </c>
      <c r="D17805" s="20" t="s">
        <v>109</v>
      </c>
      <c r="E17805" s="25">
        <v>6</v>
      </c>
      <c r="F17805" s="24">
        <v>17771.75</v>
      </c>
      <c r="G17805" s="26">
        <v>0.8</v>
      </c>
      <c r="H17805" s="20" t="s">
        <v>102</v>
      </c>
      <c r="I17805" s="20" t="s">
        <v>120</v>
      </c>
      <c r="J17805" s="20" t="s">
        <v>104</v>
      </c>
      <c r="K17805" s="21"/>
      <c r="L17805" s="20" t="s">
        <v>102</v>
      </c>
      <c r="M17805" s="20" t="s">
        <v>49</v>
      </c>
      <c r="N17805" s="23">
        <v>0.77</v>
      </c>
      <c r="O17805" s="21"/>
    </row>
    <row r="17806" spans="1:15" x14ac:dyDescent="0.25">
      <c r="A17806" s="20" t="s">
        <v>130</v>
      </c>
      <c r="B17806" s="20" t="s">
        <v>1493</v>
      </c>
      <c r="C17806" s="20" t="s">
        <v>111</v>
      </c>
      <c r="D17806" s="20" t="s">
        <v>106</v>
      </c>
      <c r="E17806" s="21"/>
      <c r="F17806" s="24">
        <v>9081.42</v>
      </c>
      <c r="G17806" s="23">
        <v>0.41</v>
      </c>
      <c r="H17806" s="20" t="s">
        <v>102</v>
      </c>
      <c r="I17806" s="20" t="s">
        <v>120</v>
      </c>
      <c r="J17806" s="20" t="s">
        <v>104</v>
      </c>
      <c r="K17806" s="21"/>
      <c r="L17806" s="20" t="s">
        <v>102</v>
      </c>
      <c r="M17806" s="20" t="s">
        <v>56</v>
      </c>
      <c r="N17806" s="23">
        <v>0.41</v>
      </c>
      <c r="O17806" s="21"/>
    </row>
    <row r="17807" spans="1:15" x14ac:dyDescent="0.25">
      <c r="A17807" s="20" t="s">
        <v>130</v>
      </c>
      <c r="B17807" s="20" t="s">
        <v>1493</v>
      </c>
      <c r="C17807" s="20" t="s">
        <v>112</v>
      </c>
      <c r="D17807" s="20" t="s">
        <v>113</v>
      </c>
      <c r="E17807" s="25">
        <v>1</v>
      </c>
      <c r="F17807" s="24">
        <v>1273.6099999999999</v>
      </c>
      <c r="G17807" s="23">
        <v>0.06</v>
      </c>
      <c r="H17807" s="20" t="s">
        <v>102</v>
      </c>
      <c r="I17807" s="20" t="s">
        <v>120</v>
      </c>
      <c r="J17807" s="20" t="s">
        <v>104</v>
      </c>
      <c r="K17807" s="21"/>
      <c r="L17807" s="20" t="s">
        <v>102</v>
      </c>
      <c r="M17807" s="20" t="s">
        <v>58</v>
      </c>
      <c r="N17807" s="23">
        <v>0.69</v>
      </c>
      <c r="O17807" s="21"/>
    </row>
    <row r="17808" spans="1:15" x14ac:dyDescent="0.25">
      <c r="A17808" s="20" t="s">
        <v>130</v>
      </c>
      <c r="B17808" s="20" t="s">
        <v>1493</v>
      </c>
      <c r="C17808" s="20" t="s">
        <v>114</v>
      </c>
      <c r="D17808" s="20" t="s">
        <v>106</v>
      </c>
      <c r="E17808" s="21"/>
      <c r="F17808" s="24">
        <v>51210.34</v>
      </c>
      <c r="G17808" s="23">
        <v>2.31</v>
      </c>
      <c r="H17808" s="20" t="s">
        <v>102</v>
      </c>
      <c r="I17808" s="20" t="s">
        <v>120</v>
      </c>
      <c r="J17808" s="20" t="s">
        <v>104</v>
      </c>
      <c r="K17808" s="21"/>
      <c r="L17808" s="20" t="s">
        <v>102</v>
      </c>
      <c r="M17808" s="20" t="s">
        <v>69</v>
      </c>
      <c r="N17808" s="23">
        <v>2.85</v>
      </c>
      <c r="O17808" s="21"/>
    </row>
    <row r="17809" spans="1:15" x14ac:dyDescent="0.25">
      <c r="A17809" s="20" t="s">
        <v>130</v>
      </c>
      <c r="B17809" s="20" t="s">
        <v>1493</v>
      </c>
      <c r="C17809" s="20" t="s">
        <v>116</v>
      </c>
      <c r="D17809" s="20" t="s">
        <v>106</v>
      </c>
      <c r="E17809" s="21"/>
      <c r="F17809" s="24">
        <v>4583.37</v>
      </c>
      <c r="G17809" s="23">
        <v>0.21</v>
      </c>
      <c r="H17809" s="20" t="s">
        <v>102</v>
      </c>
      <c r="I17809" s="20" t="s">
        <v>120</v>
      </c>
      <c r="J17809" s="20" t="s">
        <v>104</v>
      </c>
      <c r="K17809" s="21"/>
      <c r="L17809" s="20" t="s">
        <v>102</v>
      </c>
      <c r="M17809" s="20" t="s">
        <v>62</v>
      </c>
      <c r="N17809" s="23">
        <v>416.67</v>
      </c>
      <c r="O17809" s="21"/>
    </row>
    <row r="17810" spans="1:15" x14ac:dyDescent="0.25">
      <c r="A17810" s="20" t="s">
        <v>130</v>
      </c>
      <c r="B17810" s="20" t="s">
        <v>1494</v>
      </c>
      <c r="C17810" s="20" t="s">
        <v>101</v>
      </c>
      <c r="D17810" s="20" t="s">
        <v>6</v>
      </c>
      <c r="E17810" s="21"/>
      <c r="F17810" s="24">
        <v>2814.65</v>
      </c>
      <c r="G17810" s="23">
        <v>1.04</v>
      </c>
      <c r="H17810" s="20" t="s">
        <v>102</v>
      </c>
      <c r="I17810" s="20" t="s">
        <v>120</v>
      </c>
      <c r="J17810" s="20" t="s">
        <v>104</v>
      </c>
      <c r="K17810" s="21"/>
      <c r="L17810" s="20" t="s">
        <v>102</v>
      </c>
      <c r="M17810" s="20" t="s">
        <v>45</v>
      </c>
      <c r="N17810" s="23">
        <v>35.19</v>
      </c>
      <c r="O17810" s="23">
        <v>1.35</v>
      </c>
    </row>
    <row r="17811" spans="1:15" x14ac:dyDescent="0.25">
      <c r="A17811" s="20" t="s">
        <v>130</v>
      </c>
      <c r="B17811" s="20" t="s">
        <v>1494</v>
      </c>
      <c r="C17811" s="20" t="s">
        <v>7</v>
      </c>
      <c r="D17811" s="20" t="s">
        <v>10</v>
      </c>
      <c r="E17811" s="21"/>
      <c r="F17811" s="24">
        <v>1678.46</v>
      </c>
      <c r="G17811" s="23">
        <v>0.62</v>
      </c>
      <c r="H17811" s="20" t="s">
        <v>102</v>
      </c>
      <c r="I17811" s="20" t="s">
        <v>120</v>
      </c>
      <c r="J17811" s="20" t="s">
        <v>104</v>
      </c>
      <c r="K17811" s="21"/>
      <c r="L17811" s="20" t="s">
        <v>102</v>
      </c>
      <c r="M17811" s="20" t="s">
        <v>48</v>
      </c>
      <c r="N17811" s="23">
        <v>0.62</v>
      </c>
      <c r="O17811" s="23">
        <v>1.35</v>
      </c>
    </row>
    <row r="17812" spans="1:15" x14ac:dyDescent="0.25">
      <c r="A17812" s="20" t="s">
        <v>130</v>
      </c>
      <c r="B17812" s="20" t="s">
        <v>1494</v>
      </c>
      <c r="C17812" s="20" t="s">
        <v>105</v>
      </c>
      <c r="D17812" s="20" t="s">
        <v>106</v>
      </c>
      <c r="E17812" s="21"/>
      <c r="F17812" s="23">
        <v>497.76</v>
      </c>
      <c r="G17812" s="23">
        <v>0.18</v>
      </c>
      <c r="H17812" s="20" t="s">
        <v>102</v>
      </c>
      <c r="I17812" s="20" t="s">
        <v>120</v>
      </c>
      <c r="J17812" s="20" t="s">
        <v>104</v>
      </c>
      <c r="K17812" s="21"/>
      <c r="L17812" s="20" t="s">
        <v>102</v>
      </c>
      <c r="M17812" s="20" t="s">
        <v>82</v>
      </c>
      <c r="N17812" s="21"/>
      <c r="O17812" s="23">
        <v>1.35</v>
      </c>
    </row>
    <row r="17813" spans="1:15" x14ac:dyDescent="0.25">
      <c r="A17813" s="20" t="s">
        <v>130</v>
      </c>
      <c r="B17813" s="20" t="s">
        <v>1494</v>
      </c>
      <c r="C17813" s="20" t="s">
        <v>22</v>
      </c>
      <c r="D17813" s="20" t="s">
        <v>106</v>
      </c>
      <c r="E17813" s="21"/>
      <c r="F17813" s="24">
        <v>5910.59</v>
      </c>
      <c r="G17813" s="23">
        <v>2.1800000000000002</v>
      </c>
      <c r="H17813" s="20" t="s">
        <v>102</v>
      </c>
      <c r="I17813" s="20" t="s">
        <v>120</v>
      </c>
      <c r="J17813" s="20" t="s">
        <v>104</v>
      </c>
      <c r="K17813" s="21"/>
      <c r="L17813" s="20" t="s">
        <v>102</v>
      </c>
      <c r="M17813" s="20" t="s">
        <v>61</v>
      </c>
      <c r="N17813" s="24">
        <v>5910.59</v>
      </c>
      <c r="O17813" s="23">
        <v>1.35</v>
      </c>
    </row>
    <row r="17814" spans="1:15" x14ac:dyDescent="0.25">
      <c r="A17814" s="20" t="s">
        <v>130</v>
      </c>
      <c r="B17814" s="20" t="s">
        <v>1494</v>
      </c>
      <c r="C17814" s="20" t="s">
        <v>107</v>
      </c>
      <c r="D17814" s="20" t="s">
        <v>106</v>
      </c>
      <c r="E17814" s="21"/>
      <c r="F17814" s="24">
        <v>1082.9100000000001</v>
      </c>
      <c r="G17814" s="26">
        <v>0.4</v>
      </c>
      <c r="H17814" s="20" t="s">
        <v>102</v>
      </c>
      <c r="I17814" s="20" t="s">
        <v>120</v>
      </c>
      <c r="J17814" s="20" t="s">
        <v>104</v>
      </c>
      <c r="K17814" s="21"/>
      <c r="L17814" s="20" t="s">
        <v>102</v>
      </c>
      <c r="M17814" s="20" t="s">
        <v>65</v>
      </c>
      <c r="N17814" s="23">
        <v>0.84</v>
      </c>
      <c r="O17814" s="23">
        <v>1.35</v>
      </c>
    </row>
    <row r="17815" spans="1:15" x14ac:dyDescent="0.25">
      <c r="A17815" s="20" t="s">
        <v>130</v>
      </c>
      <c r="B17815" s="20" t="s">
        <v>1494</v>
      </c>
      <c r="C17815" s="20" t="s">
        <v>214</v>
      </c>
      <c r="D17815" s="20" t="s">
        <v>106</v>
      </c>
      <c r="E17815" s="21"/>
      <c r="F17815" s="23">
        <v>558.44000000000005</v>
      </c>
      <c r="G17815" s="23">
        <v>0.21</v>
      </c>
      <c r="H17815" s="20" t="s">
        <v>102</v>
      </c>
      <c r="I17815" s="20" t="s">
        <v>120</v>
      </c>
      <c r="J17815" s="20" t="s">
        <v>104</v>
      </c>
      <c r="K17815" s="21"/>
      <c r="L17815" s="20" t="s">
        <v>102</v>
      </c>
      <c r="M17815" s="20" t="s">
        <v>64</v>
      </c>
      <c r="N17815" s="21"/>
      <c r="O17815" s="23">
        <v>1.35</v>
      </c>
    </row>
    <row r="17816" spans="1:15" x14ac:dyDescent="0.25">
      <c r="A17816" s="20" t="s">
        <v>130</v>
      </c>
      <c r="B17816" s="20" t="s">
        <v>1494</v>
      </c>
      <c r="C17816" s="20" t="s">
        <v>139</v>
      </c>
      <c r="D17816" s="20" t="s">
        <v>109</v>
      </c>
      <c r="E17816" s="25">
        <v>20</v>
      </c>
      <c r="F17816" s="22">
        <v>5217.6000000000004</v>
      </c>
      <c r="G17816" s="23">
        <v>1.93</v>
      </c>
      <c r="H17816" s="20" t="s">
        <v>102</v>
      </c>
      <c r="I17816" s="20" t="s">
        <v>120</v>
      </c>
      <c r="J17816" s="20" t="s">
        <v>104</v>
      </c>
      <c r="K17816" s="21"/>
      <c r="L17816" s="20" t="s">
        <v>102</v>
      </c>
      <c r="M17816" s="20" t="s">
        <v>53</v>
      </c>
      <c r="N17816" s="23">
        <v>0.24</v>
      </c>
      <c r="O17816" s="23">
        <v>1.35</v>
      </c>
    </row>
    <row r="17817" spans="1:15" x14ac:dyDescent="0.25">
      <c r="A17817" s="20" t="s">
        <v>130</v>
      </c>
      <c r="B17817" s="20" t="s">
        <v>1494</v>
      </c>
      <c r="C17817" s="20" t="s">
        <v>141</v>
      </c>
      <c r="D17817" s="20" t="s">
        <v>109</v>
      </c>
      <c r="E17817" s="25">
        <v>6</v>
      </c>
      <c r="F17817" s="24">
        <v>2738.74</v>
      </c>
      <c r="G17817" s="23">
        <v>1.01</v>
      </c>
      <c r="H17817" s="20" t="s">
        <v>102</v>
      </c>
      <c r="I17817" s="20" t="s">
        <v>120</v>
      </c>
      <c r="J17817" s="20" t="s">
        <v>104</v>
      </c>
      <c r="K17817" s="21"/>
      <c r="L17817" s="20" t="s">
        <v>102</v>
      </c>
      <c r="M17817" s="20" t="s">
        <v>49</v>
      </c>
      <c r="N17817" s="23">
        <v>0.77</v>
      </c>
      <c r="O17817" s="23">
        <v>1.35</v>
      </c>
    </row>
    <row r="17818" spans="1:15" x14ac:dyDescent="0.25">
      <c r="A17818" s="20" t="s">
        <v>130</v>
      </c>
      <c r="B17818" s="20" t="s">
        <v>1494</v>
      </c>
      <c r="C17818" s="20" t="s">
        <v>111</v>
      </c>
      <c r="D17818" s="20" t="s">
        <v>106</v>
      </c>
      <c r="E17818" s="21"/>
      <c r="F17818" s="24">
        <v>1109.95</v>
      </c>
      <c r="G17818" s="23">
        <v>0.41</v>
      </c>
      <c r="H17818" s="20" t="s">
        <v>102</v>
      </c>
      <c r="I17818" s="20" t="s">
        <v>120</v>
      </c>
      <c r="J17818" s="20" t="s">
        <v>104</v>
      </c>
      <c r="K17818" s="21"/>
      <c r="L17818" s="20" t="s">
        <v>102</v>
      </c>
      <c r="M17818" s="20" t="s">
        <v>56</v>
      </c>
      <c r="N17818" s="23">
        <v>0.41</v>
      </c>
      <c r="O17818" s="23">
        <v>1.35</v>
      </c>
    </row>
    <row r="17819" spans="1:15" x14ac:dyDescent="0.25">
      <c r="A17819" s="20" t="s">
        <v>130</v>
      </c>
      <c r="B17819" s="20" t="s">
        <v>1494</v>
      </c>
      <c r="C17819" s="20" t="s">
        <v>112</v>
      </c>
      <c r="D17819" s="20" t="s">
        <v>113</v>
      </c>
      <c r="E17819" s="25">
        <v>1</v>
      </c>
      <c r="F17819" s="23">
        <v>155.66</v>
      </c>
      <c r="G17819" s="23">
        <v>0.06</v>
      </c>
      <c r="H17819" s="20" t="s">
        <v>102</v>
      </c>
      <c r="I17819" s="20" t="s">
        <v>120</v>
      </c>
      <c r="J17819" s="20" t="s">
        <v>104</v>
      </c>
      <c r="K17819" s="21"/>
      <c r="L17819" s="20" t="s">
        <v>102</v>
      </c>
      <c r="M17819" s="20" t="s">
        <v>58</v>
      </c>
      <c r="N17819" s="23">
        <v>0.69</v>
      </c>
      <c r="O17819" s="23">
        <v>1.35</v>
      </c>
    </row>
    <row r="17820" spans="1:15" x14ac:dyDescent="0.25">
      <c r="A17820" s="20" t="s">
        <v>130</v>
      </c>
      <c r="B17820" s="20" t="s">
        <v>1494</v>
      </c>
      <c r="C17820" s="20" t="s">
        <v>114</v>
      </c>
      <c r="D17820" s="20" t="s">
        <v>106</v>
      </c>
      <c r="E17820" s="21"/>
      <c r="F17820" s="24">
        <v>7425.85</v>
      </c>
      <c r="G17820" s="23">
        <v>2.74</v>
      </c>
      <c r="H17820" s="20" t="s">
        <v>102</v>
      </c>
      <c r="I17820" s="20" t="s">
        <v>120</v>
      </c>
      <c r="J17820" s="20" t="s">
        <v>104</v>
      </c>
      <c r="K17820" s="21"/>
      <c r="L17820" s="20" t="s">
        <v>102</v>
      </c>
      <c r="M17820" s="20" t="s">
        <v>69</v>
      </c>
      <c r="N17820" s="23">
        <v>2.85</v>
      </c>
      <c r="O17820" s="23">
        <v>1.35</v>
      </c>
    </row>
    <row r="17821" spans="1:15" x14ac:dyDescent="0.25">
      <c r="A17821" s="20" t="s">
        <v>130</v>
      </c>
      <c r="B17821" s="20" t="s">
        <v>1494</v>
      </c>
      <c r="C17821" s="20" t="s">
        <v>116</v>
      </c>
      <c r="D17821" s="20" t="s">
        <v>106</v>
      </c>
      <c r="E17821" s="21"/>
      <c r="F17821" s="23">
        <v>416.67</v>
      </c>
      <c r="G17821" s="23">
        <v>0.15</v>
      </c>
      <c r="H17821" s="20" t="s">
        <v>102</v>
      </c>
      <c r="I17821" s="20" t="s">
        <v>120</v>
      </c>
      <c r="J17821" s="20" t="s">
        <v>104</v>
      </c>
      <c r="K17821" s="21"/>
      <c r="L17821" s="20" t="s">
        <v>102</v>
      </c>
      <c r="M17821" s="20" t="s">
        <v>62</v>
      </c>
      <c r="N17821" s="23">
        <v>416.67</v>
      </c>
      <c r="O17821" s="23">
        <v>1.35</v>
      </c>
    </row>
    <row r="17822" spans="1:15" x14ac:dyDescent="0.25">
      <c r="A17822" s="20" t="s">
        <v>130</v>
      </c>
      <c r="B17822" s="20" t="s">
        <v>1495</v>
      </c>
      <c r="C17822" s="20" t="s">
        <v>101</v>
      </c>
      <c r="D17822" s="20" t="s">
        <v>6</v>
      </c>
      <c r="E17822" s="21"/>
      <c r="F17822" s="24">
        <v>1723.97</v>
      </c>
      <c r="G17822" s="26">
        <v>1.3</v>
      </c>
      <c r="H17822" s="20" t="s">
        <v>102</v>
      </c>
      <c r="I17822" s="20" t="s">
        <v>120</v>
      </c>
      <c r="J17822" s="20" t="s">
        <v>104</v>
      </c>
      <c r="K17822" s="21"/>
      <c r="L17822" s="20" t="s">
        <v>102</v>
      </c>
      <c r="M17822" s="20" t="s">
        <v>45</v>
      </c>
      <c r="N17822" s="23">
        <v>35.19</v>
      </c>
      <c r="O17822" s="21"/>
    </row>
    <row r="17823" spans="1:15" x14ac:dyDescent="0.25">
      <c r="A17823" s="20" t="s">
        <v>130</v>
      </c>
      <c r="B17823" s="20" t="s">
        <v>1495</v>
      </c>
      <c r="C17823" s="20" t="s">
        <v>7</v>
      </c>
      <c r="D17823" s="20" t="s">
        <v>10</v>
      </c>
      <c r="E17823" s="21"/>
      <c r="F17823" s="23">
        <v>824.41</v>
      </c>
      <c r="G17823" s="23">
        <v>0.62</v>
      </c>
      <c r="H17823" s="20" t="s">
        <v>102</v>
      </c>
      <c r="I17823" s="20" t="s">
        <v>120</v>
      </c>
      <c r="J17823" s="20" t="s">
        <v>104</v>
      </c>
      <c r="K17823" s="21"/>
      <c r="L17823" s="20" t="s">
        <v>102</v>
      </c>
      <c r="M17823" s="20" t="s">
        <v>48</v>
      </c>
      <c r="N17823" s="23">
        <v>0.62</v>
      </c>
      <c r="O17823" s="21"/>
    </row>
    <row r="17824" spans="1:15" x14ac:dyDescent="0.25">
      <c r="A17824" s="20" t="s">
        <v>130</v>
      </c>
      <c r="B17824" s="20" t="s">
        <v>1495</v>
      </c>
      <c r="C17824" s="20" t="s">
        <v>105</v>
      </c>
      <c r="D17824" s="20" t="s">
        <v>106</v>
      </c>
      <c r="E17824" s="21"/>
      <c r="F17824" s="26">
        <v>225.8</v>
      </c>
      <c r="G17824" s="23">
        <v>0.17</v>
      </c>
      <c r="H17824" s="20" t="s">
        <v>102</v>
      </c>
      <c r="I17824" s="20" t="s">
        <v>120</v>
      </c>
      <c r="J17824" s="20" t="s">
        <v>104</v>
      </c>
      <c r="K17824" s="21"/>
      <c r="L17824" s="20" t="s">
        <v>102</v>
      </c>
      <c r="M17824" s="20" t="s">
        <v>82</v>
      </c>
      <c r="N17824" s="21"/>
      <c r="O17824" s="21"/>
    </row>
    <row r="17825" spans="1:15" x14ac:dyDescent="0.25">
      <c r="A17825" s="20" t="s">
        <v>130</v>
      </c>
      <c r="B17825" s="20" t="s">
        <v>1495</v>
      </c>
      <c r="C17825" s="20" t="s">
        <v>22</v>
      </c>
      <c r="D17825" s="20" t="s">
        <v>106</v>
      </c>
      <c r="E17825" s="21"/>
      <c r="F17825" s="21"/>
      <c r="G17825" s="21"/>
      <c r="H17825" s="20" t="s">
        <v>102</v>
      </c>
      <c r="I17825" s="20" t="s">
        <v>120</v>
      </c>
      <c r="J17825" s="20" t="s">
        <v>104</v>
      </c>
      <c r="K17825" s="21"/>
      <c r="L17825" s="20" t="s">
        <v>102</v>
      </c>
      <c r="M17825" s="20" t="s">
        <v>61</v>
      </c>
      <c r="N17825" s="24">
        <v>5910.59</v>
      </c>
      <c r="O17825" s="21"/>
    </row>
    <row r="17826" spans="1:15" x14ac:dyDescent="0.25">
      <c r="A17826" s="20" t="s">
        <v>130</v>
      </c>
      <c r="B17826" s="20" t="s">
        <v>1495</v>
      </c>
      <c r="C17826" s="20" t="s">
        <v>107</v>
      </c>
      <c r="D17826" s="20" t="s">
        <v>106</v>
      </c>
      <c r="E17826" s="21"/>
      <c r="F17826" s="23">
        <v>848.74</v>
      </c>
      <c r="G17826" s="23">
        <v>0.64</v>
      </c>
      <c r="H17826" s="20" t="s">
        <v>102</v>
      </c>
      <c r="I17826" s="20" t="s">
        <v>120</v>
      </c>
      <c r="J17826" s="20" t="s">
        <v>104</v>
      </c>
      <c r="K17826" s="21"/>
      <c r="L17826" s="20" t="s">
        <v>102</v>
      </c>
      <c r="M17826" s="20" t="s">
        <v>65</v>
      </c>
      <c r="N17826" s="23">
        <v>0.84</v>
      </c>
      <c r="O17826" s="21"/>
    </row>
    <row r="17827" spans="1:15" x14ac:dyDescent="0.25">
      <c r="A17827" s="20" t="s">
        <v>130</v>
      </c>
      <c r="B17827" s="20" t="s">
        <v>1495</v>
      </c>
      <c r="C17827" s="20" t="s">
        <v>214</v>
      </c>
      <c r="D17827" s="20" t="s">
        <v>106</v>
      </c>
      <c r="E17827" s="21"/>
      <c r="F17827" s="23">
        <v>467.88</v>
      </c>
      <c r="G17827" s="23">
        <v>0.35</v>
      </c>
      <c r="H17827" s="20" t="s">
        <v>102</v>
      </c>
      <c r="I17827" s="20" t="s">
        <v>120</v>
      </c>
      <c r="J17827" s="20" t="s">
        <v>104</v>
      </c>
      <c r="K17827" s="21"/>
      <c r="L17827" s="20" t="s">
        <v>102</v>
      </c>
      <c r="M17827" s="20" t="s">
        <v>64</v>
      </c>
      <c r="N17827" s="21"/>
      <c r="O17827" s="21"/>
    </row>
    <row r="17828" spans="1:15" x14ac:dyDescent="0.25">
      <c r="A17828" s="20" t="s">
        <v>130</v>
      </c>
      <c r="B17828" s="20" t="s">
        <v>1495</v>
      </c>
      <c r="C17828" s="20" t="s">
        <v>139</v>
      </c>
      <c r="D17828" s="20" t="s">
        <v>109</v>
      </c>
      <c r="E17828" s="25">
        <v>2</v>
      </c>
      <c r="F17828" s="24">
        <v>1383.65</v>
      </c>
      <c r="G17828" s="23">
        <v>1.04</v>
      </c>
      <c r="H17828" s="20" t="s">
        <v>102</v>
      </c>
      <c r="I17828" s="20" t="s">
        <v>120</v>
      </c>
      <c r="J17828" s="20" t="s">
        <v>104</v>
      </c>
      <c r="K17828" s="21"/>
      <c r="L17828" s="20" t="s">
        <v>102</v>
      </c>
      <c r="M17828" s="20" t="s">
        <v>53</v>
      </c>
      <c r="N17828" s="23">
        <v>0.24</v>
      </c>
      <c r="O17828" s="21"/>
    </row>
    <row r="17829" spans="1:15" x14ac:dyDescent="0.25">
      <c r="A17829" s="20" t="s">
        <v>130</v>
      </c>
      <c r="B17829" s="20" t="s">
        <v>1495</v>
      </c>
      <c r="C17829" s="20" t="s">
        <v>141</v>
      </c>
      <c r="D17829" s="20" t="s">
        <v>109</v>
      </c>
      <c r="E17829" s="25">
        <v>1</v>
      </c>
      <c r="F17829" s="23">
        <v>87.01</v>
      </c>
      <c r="G17829" s="23">
        <v>7.0000000000000007E-2</v>
      </c>
      <c r="H17829" s="20" t="s">
        <v>102</v>
      </c>
      <c r="I17829" s="20" t="s">
        <v>120</v>
      </c>
      <c r="J17829" s="20" t="s">
        <v>104</v>
      </c>
      <c r="K17829" s="21"/>
      <c r="L17829" s="20" t="s">
        <v>102</v>
      </c>
      <c r="M17829" s="20" t="s">
        <v>49</v>
      </c>
      <c r="N17829" s="23">
        <v>0.77</v>
      </c>
      <c r="O17829" s="21"/>
    </row>
    <row r="17830" spans="1:15" x14ac:dyDescent="0.25">
      <c r="A17830" s="20" t="s">
        <v>130</v>
      </c>
      <c r="B17830" s="20" t="s">
        <v>1495</v>
      </c>
      <c r="C17830" s="20" t="s">
        <v>111</v>
      </c>
      <c r="D17830" s="20" t="s">
        <v>106</v>
      </c>
      <c r="E17830" s="21"/>
      <c r="F17830" s="23">
        <v>545.17999999999995</v>
      </c>
      <c r="G17830" s="23">
        <v>0.41</v>
      </c>
      <c r="H17830" s="20" t="s">
        <v>102</v>
      </c>
      <c r="I17830" s="20" t="s">
        <v>120</v>
      </c>
      <c r="J17830" s="20" t="s">
        <v>104</v>
      </c>
      <c r="K17830" s="21"/>
      <c r="L17830" s="20" t="s">
        <v>102</v>
      </c>
      <c r="M17830" s="20" t="s">
        <v>56</v>
      </c>
      <c r="N17830" s="23">
        <v>0.41</v>
      </c>
      <c r="O17830" s="21"/>
    </row>
    <row r="17831" spans="1:15" x14ac:dyDescent="0.25">
      <c r="A17831" s="20" t="s">
        <v>130</v>
      </c>
      <c r="B17831" s="20" t="s">
        <v>1495</v>
      </c>
      <c r="C17831" s="20" t="s">
        <v>112</v>
      </c>
      <c r="D17831" s="20" t="s">
        <v>113</v>
      </c>
      <c r="E17831" s="25">
        <v>1</v>
      </c>
      <c r="F17831" s="23">
        <v>76.459999999999994</v>
      </c>
      <c r="G17831" s="23">
        <v>0.06</v>
      </c>
      <c r="H17831" s="20" t="s">
        <v>102</v>
      </c>
      <c r="I17831" s="20" t="s">
        <v>120</v>
      </c>
      <c r="J17831" s="20" t="s">
        <v>104</v>
      </c>
      <c r="K17831" s="21"/>
      <c r="L17831" s="20" t="s">
        <v>102</v>
      </c>
      <c r="M17831" s="20" t="s">
        <v>58</v>
      </c>
      <c r="N17831" s="23">
        <v>0.69</v>
      </c>
      <c r="O17831" s="21"/>
    </row>
    <row r="17832" spans="1:15" x14ac:dyDescent="0.25">
      <c r="A17832" s="20" t="s">
        <v>130</v>
      </c>
      <c r="B17832" s="20" t="s">
        <v>1495</v>
      </c>
      <c r="C17832" s="20" t="s">
        <v>114</v>
      </c>
      <c r="D17832" s="20" t="s">
        <v>106</v>
      </c>
      <c r="E17832" s="21"/>
      <c r="F17832" s="24">
        <v>2779.07</v>
      </c>
      <c r="G17832" s="23">
        <v>2.09</v>
      </c>
      <c r="H17832" s="20" t="s">
        <v>102</v>
      </c>
      <c r="I17832" s="20" t="s">
        <v>120</v>
      </c>
      <c r="J17832" s="20" t="s">
        <v>104</v>
      </c>
      <c r="K17832" s="21"/>
      <c r="L17832" s="20" t="s">
        <v>102</v>
      </c>
      <c r="M17832" s="20" t="s">
        <v>69</v>
      </c>
      <c r="N17832" s="23">
        <v>2.85</v>
      </c>
      <c r="O17832" s="21"/>
    </row>
    <row r="17833" spans="1:15" x14ac:dyDescent="0.25">
      <c r="A17833" s="20" t="s">
        <v>130</v>
      </c>
      <c r="B17833" s="20" t="s">
        <v>1495</v>
      </c>
      <c r="C17833" s="20" t="s">
        <v>116</v>
      </c>
      <c r="D17833" s="20" t="s">
        <v>106</v>
      </c>
      <c r="E17833" s="21"/>
      <c r="F17833" s="21"/>
      <c r="G17833" s="21"/>
      <c r="H17833" s="20" t="s">
        <v>102</v>
      </c>
      <c r="I17833" s="20" t="s">
        <v>120</v>
      </c>
      <c r="J17833" s="20" t="s">
        <v>104</v>
      </c>
      <c r="K17833" s="21"/>
      <c r="L17833" s="20" t="s">
        <v>102</v>
      </c>
      <c r="M17833" s="20" t="s">
        <v>62</v>
      </c>
      <c r="N17833" s="23">
        <v>416.67</v>
      </c>
      <c r="O17833" s="21"/>
    </row>
    <row r="17834" spans="1:15" x14ac:dyDescent="0.25">
      <c r="A17834" s="20" t="s">
        <v>130</v>
      </c>
      <c r="B17834" s="20" t="s">
        <v>1496</v>
      </c>
      <c r="C17834" s="20" t="s">
        <v>101</v>
      </c>
      <c r="D17834" s="20" t="s">
        <v>6</v>
      </c>
      <c r="E17834" s="21"/>
      <c r="F17834" s="24">
        <v>5981.13</v>
      </c>
      <c r="G17834" s="23">
        <v>1.44</v>
      </c>
      <c r="H17834" s="20" t="s">
        <v>102</v>
      </c>
      <c r="I17834" s="20" t="s">
        <v>120</v>
      </c>
      <c r="J17834" s="20" t="s">
        <v>104</v>
      </c>
      <c r="K17834" s="21"/>
      <c r="L17834" s="20" t="s">
        <v>102</v>
      </c>
      <c r="M17834" s="20" t="s">
        <v>45</v>
      </c>
      <c r="N17834" s="23">
        <v>35.19</v>
      </c>
      <c r="O17834" s="21"/>
    </row>
    <row r="17835" spans="1:15" x14ac:dyDescent="0.25">
      <c r="A17835" s="20" t="s">
        <v>130</v>
      </c>
      <c r="B17835" s="20" t="s">
        <v>1496</v>
      </c>
      <c r="C17835" s="20" t="s">
        <v>7</v>
      </c>
      <c r="D17835" s="20" t="s">
        <v>10</v>
      </c>
      <c r="E17835" s="21"/>
      <c r="F17835" s="24">
        <v>2578.9499999999998</v>
      </c>
      <c r="G17835" s="23">
        <v>0.62</v>
      </c>
      <c r="H17835" s="20" t="s">
        <v>102</v>
      </c>
      <c r="I17835" s="20" t="s">
        <v>120</v>
      </c>
      <c r="J17835" s="20" t="s">
        <v>104</v>
      </c>
      <c r="K17835" s="21"/>
      <c r="L17835" s="20" t="s">
        <v>102</v>
      </c>
      <c r="M17835" s="20" t="s">
        <v>48</v>
      </c>
      <c r="N17835" s="23">
        <v>0.62</v>
      </c>
      <c r="O17835" s="21"/>
    </row>
    <row r="17836" spans="1:15" x14ac:dyDescent="0.25">
      <c r="A17836" s="20" t="s">
        <v>130</v>
      </c>
      <c r="B17836" s="20" t="s">
        <v>1496</v>
      </c>
      <c r="C17836" s="20" t="s">
        <v>105</v>
      </c>
      <c r="D17836" s="20" t="s">
        <v>106</v>
      </c>
      <c r="E17836" s="21"/>
      <c r="F17836" s="23">
        <v>784.34</v>
      </c>
      <c r="G17836" s="23">
        <v>0.19</v>
      </c>
      <c r="H17836" s="20" t="s">
        <v>102</v>
      </c>
      <c r="I17836" s="20" t="s">
        <v>120</v>
      </c>
      <c r="J17836" s="20" t="s">
        <v>104</v>
      </c>
      <c r="K17836" s="21"/>
      <c r="L17836" s="20" t="s">
        <v>102</v>
      </c>
      <c r="M17836" s="20" t="s">
        <v>82</v>
      </c>
      <c r="N17836" s="21"/>
      <c r="O17836" s="21"/>
    </row>
    <row r="17837" spans="1:15" x14ac:dyDescent="0.25">
      <c r="A17837" s="20" t="s">
        <v>130</v>
      </c>
      <c r="B17837" s="20" t="s">
        <v>1496</v>
      </c>
      <c r="C17837" s="20" t="s">
        <v>22</v>
      </c>
      <c r="D17837" s="20" t="s">
        <v>106</v>
      </c>
      <c r="E17837" s="21"/>
      <c r="F17837" s="21"/>
      <c r="G17837" s="21"/>
      <c r="H17837" s="20" t="s">
        <v>102</v>
      </c>
      <c r="I17837" s="20" t="s">
        <v>120</v>
      </c>
      <c r="J17837" s="20" t="s">
        <v>104</v>
      </c>
      <c r="K17837" s="21"/>
      <c r="L17837" s="20" t="s">
        <v>102</v>
      </c>
      <c r="M17837" s="20" t="s">
        <v>61</v>
      </c>
      <c r="N17837" s="24">
        <v>5910.59</v>
      </c>
      <c r="O17837" s="21"/>
    </row>
    <row r="17838" spans="1:15" x14ac:dyDescent="0.25">
      <c r="A17838" s="20" t="s">
        <v>130</v>
      </c>
      <c r="B17838" s="20" t="s">
        <v>1496</v>
      </c>
      <c r="C17838" s="20" t="s">
        <v>107</v>
      </c>
      <c r="D17838" s="20" t="s">
        <v>106</v>
      </c>
      <c r="E17838" s="21"/>
      <c r="F17838" s="24">
        <v>1952.51</v>
      </c>
      <c r="G17838" s="23">
        <v>0.47</v>
      </c>
      <c r="H17838" s="20" t="s">
        <v>102</v>
      </c>
      <c r="I17838" s="20" t="s">
        <v>120</v>
      </c>
      <c r="J17838" s="20" t="s">
        <v>104</v>
      </c>
      <c r="K17838" s="21"/>
      <c r="L17838" s="20" t="s">
        <v>102</v>
      </c>
      <c r="M17838" s="20" t="s">
        <v>65</v>
      </c>
      <c r="N17838" s="23">
        <v>0.84</v>
      </c>
      <c r="O17838" s="21"/>
    </row>
    <row r="17839" spans="1:15" x14ac:dyDescent="0.25">
      <c r="A17839" s="20" t="s">
        <v>130</v>
      </c>
      <c r="B17839" s="20" t="s">
        <v>1496</v>
      </c>
      <c r="C17839" s="20" t="s">
        <v>214</v>
      </c>
      <c r="D17839" s="20" t="s">
        <v>106</v>
      </c>
      <c r="E17839" s="21"/>
      <c r="F17839" s="24">
        <v>1207.44</v>
      </c>
      <c r="G17839" s="23">
        <v>0.28999999999999998</v>
      </c>
      <c r="H17839" s="20" t="s">
        <v>102</v>
      </c>
      <c r="I17839" s="20" t="s">
        <v>120</v>
      </c>
      <c r="J17839" s="20" t="s">
        <v>104</v>
      </c>
      <c r="K17839" s="21"/>
      <c r="L17839" s="20" t="s">
        <v>102</v>
      </c>
      <c r="M17839" s="20" t="s">
        <v>64</v>
      </c>
      <c r="N17839" s="21"/>
      <c r="O17839" s="21"/>
    </row>
    <row r="17840" spans="1:15" x14ac:dyDescent="0.25">
      <c r="A17840" s="20" t="s">
        <v>130</v>
      </c>
      <c r="B17840" s="20" t="s">
        <v>1496</v>
      </c>
      <c r="C17840" s="20" t="s">
        <v>139</v>
      </c>
      <c r="D17840" s="20" t="s">
        <v>109</v>
      </c>
      <c r="E17840" s="25">
        <v>7</v>
      </c>
      <c r="F17840" s="22">
        <v>8139.6</v>
      </c>
      <c r="G17840" s="23">
        <v>1.96</v>
      </c>
      <c r="H17840" s="20" t="s">
        <v>102</v>
      </c>
      <c r="I17840" s="20" t="s">
        <v>120</v>
      </c>
      <c r="J17840" s="20" t="s">
        <v>104</v>
      </c>
      <c r="K17840" s="21"/>
      <c r="L17840" s="20" t="s">
        <v>102</v>
      </c>
      <c r="M17840" s="20" t="s">
        <v>53</v>
      </c>
      <c r="N17840" s="23">
        <v>0.24</v>
      </c>
      <c r="O17840" s="21"/>
    </row>
    <row r="17841" spans="1:15" x14ac:dyDescent="0.25">
      <c r="A17841" s="20" t="s">
        <v>130</v>
      </c>
      <c r="B17841" s="20" t="s">
        <v>1496</v>
      </c>
      <c r="C17841" s="20" t="s">
        <v>141</v>
      </c>
      <c r="D17841" s="20" t="s">
        <v>109</v>
      </c>
      <c r="E17841" s="25">
        <v>5</v>
      </c>
      <c r="F17841" s="24">
        <v>1480.71</v>
      </c>
      <c r="G17841" s="23">
        <v>0.36</v>
      </c>
      <c r="H17841" s="20" t="s">
        <v>102</v>
      </c>
      <c r="I17841" s="20" t="s">
        <v>120</v>
      </c>
      <c r="J17841" s="20" t="s">
        <v>104</v>
      </c>
      <c r="K17841" s="21"/>
      <c r="L17841" s="20" t="s">
        <v>102</v>
      </c>
      <c r="M17841" s="20" t="s">
        <v>49</v>
      </c>
      <c r="N17841" s="23">
        <v>0.77</v>
      </c>
      <c r="O17841" s="21"/>
    </row>
    <row r="17842" spans="1:15" x14ac:dyDescent="0.25">
      <c r="A17842" s="20" t="s">
        <v>130</v>
      </c>
      <c r="B17842" s="20" t="s">
        <v>1496</v>
      </c>
      <c r="C17842" s="20" t="s">
        <v>111</v>
      </c>
      <c r="D17842" s="20" t="s">
        <v>106</v>
      </c>
      <c r="E17842" s="21"/>
      <c r="F17842" s="24">
        <v>1705.44</v>
      </c>
      <c r="G17842" s="23">
        <v>0.41</v>
      </c>
      <c r="H17842" s="20" t="s">
        <v>102</v>
      </c>
      <c r="I17842" s="20" t="s">
        <v>120</v>
      </c>
      <c r="J17842" s="20" t="s">
        <v>104</v>
      </c>
      <c r="K17842" s="21"/>
      <c r="L17842" s="20" t="s">
        <v>102</v>
      </c>
      <c r="M17842" s="20" t="s">
        <v>56</v>
      </c>
      <c r="N17842" s="23">
        <v>0.41</v>
      </c>
      <c r="O17842" s="21"/>
    </row>
    <row r="17843" spans="1:15" x14ac:dyDescent="0.25">
      <c r="A17843" s="20" t="s">
        <v>130</v>
      </c>
      <c r="B17843" s="20" t="s">
        <v>1496</v>
      </c>
      <c r="C17843" s="20" t="s">
        <v>112</v>
      </c>
      <c r="D17843" s="20" t="s">
        <v>113</v>
      </c>
      <c r="E17843" s="25">
        <v>1</v>
      </c>
      <c r="F17843" s="23">
        <v>239.18</v>
      </c>
      <c r="G17843" s="23">
        <v>0.06</v>
      </c>
      <c r="H17843" s="20" t="s">
        <v>102</v>
      </c>
      <c r="I17843" s="20" t="s">
        <v>120</v>
      </c>
      <c r="J17843" s="20" t="s">
        <v>104</v>
      </c>
      <c r="K17843" s="21"/>
      <c r="L17843" s="20" t="s">
        <v>102</v>
      </c>
      <c r="M17843" s="20" t="s">
        <v>58</v>
      </c>
      <c r="N17843" s="23">
        <v>0.69</v>
      </c>
      <c r="O17843" s="21"/>
    </row>
    <row r="17844" spans="1:15" x14ac:dyDescent="0.25">
      <c r="A17844" s="20" t="s">
        <v>130</v>
      </c>
      <c r="B17844" s="20" t="s">
        <v>1496</v>
      </c>
      <c r="C17844" s="20" t="s">
        <v>114</v>
      </c>
      <c r="D17844" s="20" t="s">
        <v>106</v>
      </c>
      <c r="E17844" s="21"/>
      <c r="F17844" s="24">
        <v>9849.93</v>
      </c>
      <c r="G17844" s="23">
        <v>2.37</v>
      </c>
      <c r="H17844" s="20" t="s">
        <v>102</v>
      </c>
      <c r="I17844" s="20" t="s">
        <v>120</v>
      </c>
      <c r="J17844" s="20" t="s">
        <v>104</v>
      </c>
      <c r="K17844" s="21"/>
      <c r="L17844" s="20" t="s">
        <v>102</v>
      </c>
      <c r="M17844" s="20" t="s">
        <v>69</v>
      </c>
      <c r="N17844" s="23">
        <v>2.85</v>
      </c>
      <c r="O17844" s="21"/>
    </row>
    <row r="17845" spans="1:15" x14ac:dyDescent="0.25">
      <c r="A17845" s="20" t="s">
        <v>130</v>
      </c>
      <c r="B17845" s="20" t="s">
        <v>1496</v>
      </c>
      <c r="C17845" s="20" t="s">
        <v>116</v>
      </c>
      <c r="D17845" s="20" t="s">
        <v>106</v>
      </c>
      <c r="E17845" s="21"/>
      <c r="F17845" s="21"/>
      <c r="G17845" s="21"/>
      <c r="H17845" s="20" t="s">
        <v>102</v>
      </c>
      <c r="I17845" s="20" t="s">
        <v>120</v>
      </c>
      <c r="J17845" s="20" t="s">
        <v>104</v>
      </c>
      <c r="K17845" s="21"/>
      <c r="L17845" s="20" t="s">
        <v>102</v>
      </c>
      <c r="M17845" s="20" t="s">
        <v>62</v>
      </c>
      <c r="N17845" s="23">
        <v>416.67</v>
      </c>
      <c r="O17845" s="21"/>
    </row>
    <row r="17846" spans="1:15" x14ac:dyDescent="0.25">
      <c r="A17846" s="20" t="s">
        <v>130</v>
      </c>
      <c r="B17846" s="20" t="s">
        <v>1497</v>
      </c>
      <c r="C17846" s="20" t="s">
        <v>101</v>
      </c>
      <c r="D17846" s="20" t="s">
        <v>6</v>
      </c>
      <c r="E17846" s="21"/>
      <c r="F17846" s="24">
        <v>7458.82</v>
      </c>
      <c r="G17846" s="23">
        <v>1.72</v>
      </c>
      <c r="H17846" s="20" t="s">
        <v>102</v>
      </c>
      <c r="I17846" s="20" t="s">
        <v>120</v>
      </c>
      <c r="J17846" s="20" t="s">
        <v>104</v>
      </c>
      <c r="K17846" s="21"/>
      <c r="L17846" s="20" t="s">
        <v>102</v>
      </c>
      <c r="M17846" s="20" t="s">
        <v>45</v>
      </c>
      <c r="N17846" s="23">
        <v>35.19</v>
      </c>
      <c r="O17846" s="21"/>
    </row>
    <row r="17847" spans="1:15" x14ac:dyDescent="0.25">
      <c r="A17847" s="20" t="s">
        <v>130</v>
      </c>
      <c r="B17847" s="20" t="s">
        <v>1497</v>
      </c>
      <c r="C17847" s="20" t="s">
        <v>7</v>
      </c>
      <c r="D17847" s="20" t="s">
        <v>10</v>
      </c>
      <c r="E17847" s="21"/>
      <c r="F17847" s="24">
        <v>2694.02</v>
      </c>
      <c r="G17847" s="23">
        <v>0.62</v>
      </c>
      <c r="H17847" s="20" t="s">
        <v>102</v>
      </c>
      <c r="I17847" s="20" t="s">
        <v>120</v>
      </c>
      <c r="J17847" s="20" t="s">
        <v>104</v>
      </c>
      <c r="K17847" s="21"/>
      <c r="L17847" s="20" t="s">
        <v>102</v>
      </c>
      <c r="M17847" s="20" t="s">
        <v>48</v>
      </c>
      <c r="N17847" s="23">
        <v>0.62</v>
      </c>
      <c r="O17847" s="21"/>
    </row>
    <row r="17848" spans="1:15" x14ac:dyDescent="0.25">
      <c r="A17848" s="20" t="s">
        <v>130</v>
      </c>
      <c r="B17848" s="20" t="s">
        <v>1497</v>
      </c>
      <c r="C17848" s="20" t="s">
        <v>105</v>
      </c>
      <c r="D17848" s="20" t="s">
        <v>106</v>
      </c>
      <c r="E17848" s="21"/>
      <c r="F17848" s="23">
        <v>839.53</v>
      </c>
      <c r="G17848" s="23">
        <v>0.19</v>
      </c>
      <c r="H17848" s="20" t="s">
        <v>102</v>
      </c>
      <c r="I17848" s="20" t="s">
        <v>120</v>
      </c>
      <c r="J17848" s="20" t="s">
        <v>104</v>
      </c>
      <c r="K17848" s="21"/>
      <c r="L17848" s="20" t="s">
        <v>102</v>
      </c>
      <c r="M17848" s="20" t="s">
        <v>82</v>
      </c>
      <c r="N17848" s="21"/>
      <c r="O17848" s="21"/>
    </row>
    <row r="17849" spans="1:15" x14ac:dyDescent="0.25">
      <c r="A17849" s="20" t="s">
        <v>130</v>
      </c>
      <c r="B17849" s="20" t="s">
        <v>1497</v>
      </c>
      <c r="C17849" s="20" t="s">
        <v>22</v>
      </c>
      <c r="D17849" s="20" t="s">
        <v>106</v>
      </c>
      <c r="E17849" s="21"/>
      <c r="F17849" s="21"/>
      <c r="G17849" s="21"/>
      <c r="H17849" s="20" t="s">
        <v>102</v>
      </c>
      <c r="I17849" s="20" t="s">
        <v>120</v>
      </c>
      <c r="J17849" s="20" t="s">
        <v>104</v>
      </c>
      <c r="K17849" s="21"/>
      <c r="L17849" s="20" t="s">
        <v>102</v>
      </c>
      <c r="M17849" s="20" t="s">
        <v>61</v>
      </c>
      <c r="N17849" s="24">
        <v>5910.59</v>
      </c>
      <c r="O17849" s="21"/>
    </row>
    <row r="17850" spans="1:15" x14ac:dyDescent="0.25">
      <c r="A17850" s="20" t="s">
        <v>130</v>
      </c>
      <c r="B17850" s="20" t="s">
        <v>1497</v>
      </c>
      <c r="C17850" s="20" t="s">
        <v>107</v>
      </c>
      <c r="D17850" s="20" t="s">
        <v>106</v>
      </c>
      <c r="E17850" s="21"/>
      <c r="F17850" s="24">
        <v>1361.37</v>
      </c>
      <c r="G17850" s="23">
        <v>0.31</v>
      </c>
      <c r="H17850" s="20" t="s">
        <v>102</v>
      </c>
      <c r="I17850" s="20" t="s">
        <v>120</v>
      </c>
      <c r="J17850" s="20" t="s">
        <v>104</v>
      </c>
      <c r="K17850" s="21"/>
      <c r="L17850" s="20" t="s">
        <v>102</v>
      </c>
      <c r="M17850" s="20" t="s">
        <v>65</v>
      </c>
      <c r="N17850" s="23">
        <v>0.84</v>
      </c>
      <c r="O17850" s="21"/>
    </row>
    <row r="17851" spans="1:15" x14ac:dyDescent="0.25">
      <c r="A17851" s="20" t="s">
        <v>130</v>
      </c>
      <c r="B17851" s="20" t="s">
        <v>1497</v>
      </c>
      <c r="C17851" s="20" t="s">
        <v>214</v>
      </c>
      <c r="D17851" s="20" t="s">
        <v>106</v>
      </c>
      <c r="E17851" s="21"/>
      <c r="F17851" s="24">
        <v>1358.37</v>
      </c>
      <c r="G17851" s="23">
        <v>0.31</v>
      </c>
      <c r="H17851" s="20" t="s">
        <v>102</v>
      </c>
      <c r="I17851" s="20" t="s">
        <v>120</v>
      </c>
      <c r="J17851" s="20" t="s">
        <v>104</v>
      </c>
      <c r="K17851" s="21"/>
      <c r="L17851" s="20" t="s">
        <v>102</v>
      </c>
      <c r="M17851" s="20" t="s">
        <v>64</v>
      </c>
      <c r="N17851" s="21"/>
      <c r="O17851" s="21"/>
    </row>
    <row r="17852" spans="1:15" x14ac:dyDescent="0.25">
      <c r="A17852" s="20" t="s">
        <v>130</v>
      </c>
      <c r="B17852" s="20" t="s">
        <v>1497</v>
      </c>
      <c r="C17852" s="20" t="s">
        <v>139</v>
      </c>
      <c r="D17852" s="20" t="s">
        <v>109</v>
      </c>
      <c r="E17852" s="25">
        <v>7</v>
      </c>
      <c r="F17852" s="22">
        <v>6854.4</v>
      </c>
      <c r="G17852" s="23">
        <v>1.58</v>
      </c>
      <c r="H17852" s="20" t="s">
        <v>102</v>
      </c>
      <c r="I17852" s="20" t="s">
        <v>120</v>
      </c>
      <c r="J17852" s="20" t="s">
        <v>104</v>
      </c>
      <c r="K17852" s="21"/>
      <c r="L17852" s="20" t="s">
        <v>102</v>
      </c>
      <c r="M17852" s="20" t="s">
        <v>53</v>
      </c>
      <c r="N17852" s="23">
        <v>0.24</v>
      </c>
      <c r="O17852" s="21"/>
    </row>
    <row r="17853" spans="1:15" x14ac:dyDescent="0.25">
      <c r="A17853" s="20" t="s">
        <v>130</v>
      </c>
      <c r="B17853" s="20" t="s">
        <v>1497</v>
      </c>
      <c r="C17853" s="20" t="s">
        <v>141</v>
      </c>
      <c r="D17853" s="20" t="s">
        <v>109</v>
      </c>
      <c r="E17853" s="25">
        <v>4</v>
      </c>
      <c r="F17853" s="25">
        <v>924</v>
      </c>
      <c r="G17853" s="23">
        <v>0.21</v>
      </c>
      <c r="H17853" s="20" t="s">
        <v>102</v>
      </c>
      <c r="I17853" s="20" t="s">
        <v>120</v>
      </c>
      <c r="J17853" s="20" t="s">
        <v>104</v>
      </c>
      <c r="K17853" s="21"/>
      <c r="L17853" s="20" t="s">
        <v>102</v>
      </c>
      <c r="M17853" s="20" t="s">
        <v>49</v>
      </c>
      <c r="N17853" s="23">
        <v>0.77</v>
      </c>
      <c r="O17853" s="21"/>
    </row>
    <row r="17854" spans="1:15" x14ac:dyDescent="0.25">
      <c r="A17854" s="20" t="s">
        <v>130</v>
      </c>
      <c r="B17854" s="20" t="s">
        <v>1497</v>
      </c>
      <c r="C17854" s="20" t="s">
        <v>111</v>
      </c>
      <c r="D17854" s="20" t="s">
        <v>106</v>
      </c>
      <c r="E17854" s="21"/>
      <c r="F17854" s="24">
        <v>1781.53</v>
      </c>
      <c r="G17854" s="23">
        <v>0.41</v>
      </c>
      <c r="H17854" s="20" t="s">
        <v>102</v>
      </c>
      <c r="I17854" s="20" t="s">
        <v>120</v>
      </c>
      <c r="J17854" s="20" t="s">
        <v>104</v>
      </c>
      <c r="K17854" s="21"/>
      <c r="L17854" s="20" t="s">
        <v>102</v>
      </c>
      <c r="M17854" s="20" t="s">
        <v>56</v>
      </c>
      <c r="N17854" s="23">
        <v>0.41</v>
      </c>
      <c r="O17854" s="21"/>
    </row>
    <row r="17855" spans="1:15" x14ac:dyDescent="0.25">
      <c r="A17855" s="20" t="s">
        <v>130</v>
      </c>
      <c r="B17855" s="20" t="s">
        <v>1497</v>
      </c>
      <c r="C17855" s="20" t="s">
        <v>112</v>
      </c>
      <c r="D17855" s="20" t="s">
        <v>113</v>
      </c>
      <c r="E17855" s="25">
        <v>1</v>
      </c>
      <c r="F17855" s="23">
        <v>249.85</v>
      </c>
      <c r="G17855" s="23">
        <v>0.06</v>
      </c>
      <c r="H17855" s="20" t="s">
        <v>102</v>
      </c>
      <c r="I17855" s="20" t="s">
        <v>120</v>
      </c>
      <c r="J17855" s="20" t="s">
        <v>104</v>
      </c>
      <c r="K17855" s="21"/>
      <c r="L17855" s="20" t="s">
        <v>102</v>
      </c>
      <c r="M17855" s="20" t="s">
        <v>58</v>
      </c>
      <c r="N17855" s="23">
        <v>0.69</v>
      </c>
      <c r="O17855" s="21"/>
    </row>
    <row r="17856" spans="1:15" x14ac:dyDescent="0.25">
      <c r="A17856" s="20" t="s">
        <v>130</v>
      </c>
      <c r="B17856" s="20" t="s">
        <v>1497</v>
      </c>
      <c r="C17856" s="20" t="s">
        <v>114</v>
      </c>
      <c r="D17856" s="20" t="s">
        <v>106</v>
      </c>
      <c r="E17856" s="21"/>
      <c r="F17856" s="24">
        <v>10263.36</v>
      </c>
      <c r="G17856" s="23">
        <v>2.36</v>
      </c>
      <c r="H17856" s="20" t="s">
        <v>102</v>
      </c>
      <c r="I17856" s="20" t="s">
        <v>120</v>
      </c>
      <c r="J17856" s="20" t="s">
        <v>104</v>
      </c>
      <c r="K17856" s="21"/>
      <c r="L17856" s="20" t="s">
        <v>102</v>
      </c>
      <c r="M17856" s="20" t="s">
        <v>69</v>
      </c>
      <c r="N17856" s="23">
        <v>2.85</v>
      </c>
      <c r="O17856" s="21"/>
    </row>
    <row r="17857" spans="1:15" x14ac:dyDescent="0.25">
      <c r="A17857" s="20" t="s">
        <v>130</v>
      </c>
      <c r="B17857" s="20" t="s">
        <v>1497</v>
      </c>
      <c r="C17857" s="20" t="s">
        <v>116</v>
      </c>
      <c r="D17857" s="20" t="s">
        <v>106</v>
      </c>
      <c r="E17857" s="21"/>
      <c r="F17857" s="21"/>
      <c r="G17857" s="21"/>
      <c r="H17857" s="20" t="s">
        <v>102</v>
      </c>
      <c r="I17857" s="20" t="s">
        <v>120</v>
      </c>
      <c r="J17857" s="20" t="s">
        <v>104</v>
      </c>
      <c r="K17857" s="21"/>
      <c r="L17857" s="20" t="s">
        <v>102</v>
      </c>
      <c r="M17857" s="20" t="s">
        <v>62</v>
      </c>
      <c r="N17857" s="23">
        <v>416.67</v>
      </c>
      <c r="O17857" s="21"/>
    </row>
    <row r="17858" spans="1:15" x14ac:dyDescent="0.25">
      <c r="A17858" s="20" t="s">
        <v>130</v>
      </c>
      <c r="B17858" s="20" t="s">
        <v>1498</v>
      </c>
      <c r="C17858" s="20" t="s">
        <v>101</v>
      </c>
      <c r="D17858" s="20" t="s">
        <v>6</v>
      </c>
      <c r="E17858" s="21"/>
      <c r="F17858" s="24">
        <v>7810.65</v>
      </c>
      <c r="G17858" s="23">
        <v>1.36</v>
      </c>
      <c r="H17858" s="20" t="s">
        <v>102</v>
      </c>
      <c r="I17858" s="20" t="s">
        <v>120</v>
      </c>
      <c r="J17858" s="20" t="s">
        <v>104</v>
      </c>
      <c r="K17858" s="21"/>
      <c r="L17858" s="20" t="s">
        <v>102</v>
      </c>
      <c r="M17858" s="20" t="s">
        <v>45</v>
      </c>
      <c r="N17858" s="23">
        <v>35.19</v>
      </c>
      <c r="O17858" s="21"/>
    </row>
    <row r="17859" spans="1:15" x14ac:dyDescent="0.25">
      <c r="A17859" s="20" t="s">
        <v>130</v>
      </c>
      <c r="B17859" s="20" t="s">
        <v>1498</v>
      </c>
      <c r="C17859" s="20" t="s">
        <v>7</v>
      </c>
      <c r="D17859" s="20" t="s">
        <v>10</v>
      </c>
      <c r="E17859" s="21"/>
      <c r="F17859" s="24">
        <v>3558.18</v>
      </c>
      <c r="G17859" s="23">
        <v>0.62</v>
      </c>
      <c r="H17859" s="20" t="s">
        <v>102</v>
      </c>
      <c r="I17859" s="20" t="s">
        <v>120</v>
      </c>
      <c r="J17859" s="20" t="s">
        <v>104</v>
      </c>
      <c r="K17859" s="21"/>
      <c r="L17859" s="20" t="s">
        <v>102</v>
      </c>
      <c r="M17859" s="20" t="s">
        <v>48</v>
      </c>
      <c r="N17859" s="23">
        <v>0.62</v>
      </c>
      <c r="O17859" s="21"/>
    </row>
    <row r="17860" spans="1:15" x14ac:dyDescent="0.25">
      <c r="A17860" s="20" t="s">
        <v>130</v>
      </c>
      <c r="B17860" s="20" t="s">
        <v>1498</v>
      </c>
      <c r="C17860" s="20" t="s">
        <v>105</v>
      </c>
      <c r="D17860" s="20" t="s">
        <v>106</v>
      </c>
      <c r="E17860" s="21"/>
      <c r="F17860" s="24">
        <v>1072.03</v>
      </c>
      <c r="G17860" s="23">
        <v>0.19</v>
      </c>
      <c r="H17860" s="20" t="s">
        <v>102</v>
      </c>
      <c r="I17860" s="20" t="s">
        <v>120</v>
      </c>
      <c r="J17860" s="20" t="s">
        <v>104</v>
      </c>
      <c r="K17860" s="21"/>
      <c r="L17860" s="20" t="s">
        <v>102</v>
      </c>
      <c r="M17860" s="20" t="s">
        <v>82</v>
      </c>
      <c r="N17860" s="21"/>
      <c r="O17860" s="21"/>
    </row>
    <row r="17861" spans="1:15" x14ac:dyDescent="0.25">
      <c r="A17861" s="20" t="s">
        <v>130</v>
      </c>
      <c r="B17861" s="20" t="s">
        <v>1498</v>
      </c>
      <c r="C17861" s="20" t="s">
        <v>22</v>
      </c>
      <c r="D17861" s="20" t="s">
        <v>106</v>
      </c>
      <c r="E17861" s="21"/>
      <c r="F17861" s="24">
        <v>17731.77</v>
      </c>
      <c r="G17861" s="23">
        <v>3.09</v>
      </c>
      <c r="H17861" s="20" t="s">
        <v>102</v>
      </c>
      <c r="I17861" s="20" t="s">
        <v>120</v>
      </c>
      <c r="J17861" s="20" t="s">
        <v>104</v>
      </c>
      <c r="K17861" s="21"/>
      <c r="L17861" s="20" t="s">
        <v>102</v>
      </c>
      <c r="M17861" s="20" t="s">
        <v>61</v>
      </c>
      <c r="N17861" s="24">
        <v>5910.59</v>
      </c>
      <c r="O17861" s="21"/>
    </row>
    <row r="17862" spans="1:15" x14ac:dyDescent="0.25">
      <c r="A17862" s="20" t="s">
        <v>130</v>
      </c>
      <c r="B17862" s="20" t="s">
        <v>1498</v>
      </c>
      <c r="C17862" s="20" t="s">
        <v>107</v>
      </c>
      <c r="D17862" s="20" t="s">
        <v>106</v>
      </c>
      <c r="E17862" s="21"/>
      <c r="F17862" s="24">
        <v>2221.0100000000002</v>
      </c>
      <c r="G17862" s="23">
        <v>0.39</v>
      </c>
      <c r="H17862" s="20" t="s">
        <v>102</v>
      </c>
      <c r="I17862" s="20" t="s">
        <v>120</v>
      </c>
      <c r="J17862" s="20" t="s">
        <v>104</v>
      </c>
      <c r="K17862" s="21"/>
      <c r="L17862" s="20" t="s">
        <v>102</v>
      </c>
      <c r="M17862" s="20" t="s">
        <v>65</v>
      </c>
      <c r="N17862" s="23">
        <v>0.84</v>
      </c>
      <c r="O17862" s="21"/>
    </row>
    <row r="17863" spans="1:15" x14ac:dyDescent="0.25">
      <c r="A17863" s="20" t="s">
        <v>130</v>
      </c>
      <c r="B17863" s="20" t="s">
        <v>1498</v>
      </c>
      <c r="C17863" s="20" t="s">
        <v>214</v>
      </c>
      <c r="D17863" s="20" t="s">
        <v>106</v>
      </c>
      <c r="E17863" s="21"/>
      <c r="F17863" s="22">
        <v>1509.3</v>
      </c>
      <c r="G17863" s="23">
        <v>0.26</v>
      </c>
      <c r="H17863" s="20" t="s">
        <v>102</v>
      </c>
      <c r="I17863" s="20" t="s">
        <v>120</v>
      </c>
      <c r="J17863" s="20" t="s">
        <v>104</v>
      </c>
      <c r="K17863" s="21"/>
      <c r="L17863" s="20" t="s">
        <v>102</v>
      </c>
      <c r="M17863" s="20" t="s">
        <v>64</v>
      </c>
      <c r="N17863" s="21"/>
      <c r="O17863" s="21"/>
    </row>
    <row r="17864" spans="1:15" x14ac:dyDescent="0.25">
      <c r="A17864" s="20" t="s">
        <v>130</v>
      </c>
      <c r="B17864" s="20" t="s">
        <v>1498</v>
      </c>
      <c r="C17864" s="20" t="s">
        <v>139</v>
      </c>
      <c r="D17864" s="20" t="s">
        <v>109</v>
      </c>
      <c r="E17864" s="25">
        <v>9</v>
      </c>
      <c r="F17864" s="22">
        <v>14320.8</v>
      </c>
      <c r="G17864" s="26">
        <v>2.5</v>
      </c>
      <c r="H17864" s="20" t="s">
        <v>102</v>
      </c>
      <c r="I17864" s="20" t="s">
        <v>120</v>
      </c>
      <c r="J17864" s="20" t="s">
        <v>104</v>
      </c>
      <c r="K17864" s="21"/>
      <c r="L17864" s="20" t="s">
        <v>102</v>
      </c>
      <c r="M17864" s="20" t="s">
        <v>53</v>
      </c>
      <c r="N17864" s="23">
        <v>0.24</v>
      </c>
      <c r="O17864" s="21"/>
    </row>
    <row r="17865" spans="1:15" x14ac:dyDescent="0.25">
      <c r="A17865" s="20" t="s">
        <v>130</v>
      </c>
      <c r="B17865" s="20" t="s">
        <v>1498</v>
      </c>
      <c r="C17865" s="20" t="s">
        <v>141</v>
      </c>
      <c r="D17865" s="20" t="s">
        <v>109</v>
      </c>
      <c r="E17865" s="25">
        <v>2</v>
      </c>
      <c r="F17865" s="24">
        <v>1890.81</v>
      </c>
      <c r="G17865" s="23">
        <v>0.33</v>
      </c>
      <c r="H17865" s="20" t="s">
        <v>102</v>
      </c>
      <c r="I17865" s="20" t="s">
        <v>120</v>
      </c>
      <c r="J17865" s="20" t="s">
        <v>104</v>
      </c>
      <c r="K17865" s="21"/>
      <c r="L17865" s="20" t="s">
        <v>102</v>
      </c>
      <c r="M17865" s="20" t="s">
        <v>49</v>
      </c>
      <c r="N17865" s="23">
        <v>0.77</v>
      </c>
      <c r="O17865" s="21"/>
    </row>
    <row r="17866" spans="1:15" x14ac:dyDescent="0.25">
      <c r="A17866" s="20" t="s">
        <v>130</v>
      </c>
      <c r="B17866" s="20" t="s">
        <v>1498</v>
      </c>
      <c r="C17866" s="20" t="s">
        <v>111</v>
      </c>
      <c r="D17866" s="20" t="s">
        <v>106</v>
      </c>
      <c r="E17866" s="21"/>
      <c r="F17866" s="24">
        <v>2352.9899999999998</v>
      </c>
      <c r="G17866" s="23">
        <v>0.41</v>
      </c>
      <c r="H17866" s="20" t="s">
        <v>102</v>
      </c>
      <c r="I17866" s="20" t="s">
        <v>120</v>
      </c>
      <c r="J17866" s="20" t="s">
        <v>104</v>
      </c>
      <c r="K17866" s="21"/>
      <c r="L17866" s="20" t="s">
        <v>102</v>
      </c>
      <c r="M17866" s="20" t="s">
        <v>56</v>
      </c>
      <c r="N17866" s="23">
        <v>0.41</v>
      </c>
      <c r="O17866" s="21"/>
    </row>
    <row r="17867" spans="1:15" x14ac:dyDescent="0.25">
      <c r="A17867" s="20" t="s">
        <v>130</v>
      </c>
      <c r="B17867" s="20" t="s">
        <v>1498</v>
      </c>
      <c r="C17867" s="20" t="s">
        <v>112</v>
      </c>
      <c r="D17867" s="20" t="s">
        <v>113</v>
      </c>
      <c r="E17867" s="25">
        <v>1</v>
      </c>
      <c r="F17867" s="23">
        <v>329.99</v>
      </c>
      <c r="G17867" s="23">
        <v>0.06</v>
      </c>
      <c r="H17867" s="20" t="s">
        <v>102</v>
      </c>
      <c r="I17867" s="20" t="s">
        <v>120</v>
      </c>
      <c r="J17867" s="20" t="s">
        <v>104</v>
      </c>
      <c r="K17867" s="21"/>
      <c r="L17867" s="20" t="s">
        <v>102</v>
      </c>
      <c r="M17867" s="20" t="s">
        <v>58</v>
      </c>
      <c r="N17867" s="23">
        <v>0.69</v>
      </c>
      <c r="O17867" s="21"/>
    </row>
    <row r="17868" spans="1:15" x14ac:dyDescent="0.25">
      <c r="A17868" s="20" t="s">
        <v>130</v>
      </c>
      <c r="B17868" s="20" t="s">
        <v>1498</v>
      </c>
      <c r="C17868" s="20" t="s">
        <v>114</v>
      </c>
      <c r="D17868" s="20" t="s">
        <v>106</v>
      </c>
      <c r="E17868" s="21"/>
      <c r="F17868" s="24">
        <v>12987.36</v>
      </c>
      <c r="G17868" s="23">
        <v>2.2599999999999998</v>
      </c>
      <c r="H17868" s="20" t="s">
        <v>102</v>
      </c>
      <c r="I17868" s="20" t="s">
        <v>120</v>
      </c>
      <c r="J17868" s="20" t="s">
        <v>104</v>
      </c>
      <c r="K17868" s="21"/>
      <c r="L17868" s="20" t="s">
        <v>102</v>
      </c>
      <c r="M17868" s="20" t="s">
        <v>69</v>
      </c>
      <c r="N17868" s="23">
        <v>2.85</v>
      </c>
      <c r="O17868" s="21"/>
    </row>
    <row r="17869" spans="1:15" x14ac:dyDescent="0.25">
      <c r="A17869" s="20" t="s">
        <v>130</v>
      </c>
      <c r="B17869" s="20" t="s">
        <v>1498</v>
      </c>
      <c r="C17869" s="20" t="s">
        <v>116</v>
      </c>
      <c r="D17869" s="20" t="s">
        <v>106</v>
      </c>
      <c r="E17869" s="21"/>
      <c r="F17869" s="24">
        <v>1250.01</v>
      </c>
      <c r="G17869" s="23">
        <v>0.22</v>
      </c>
      <c r="H17869" s="20" t="s">
        <v>102</v>
      </c>
      <c r="I17869" s="20" t="s">
        <v>120</v>
      </c>
      <c r="J17869" s="20" t="s">
        <v>104</v>
      </c>
      <c r="K17869" s="21"/>
      <c r="L17869" s="20" t="s">
        <v>102</v>
      </c>
      <c r="M17869" s="20" t="s">
        <v>62</v>
      </c>
      <c r="N17869" s="23">
        <v>416.67</v>
      </c>
      <c r="O17869" s="21"/>
    </row>
    <row r="17870" spans="1:15" x14ac:dyDescent="0.25">
      <c r="A17870" s="20" t="s">
        <v>130</v>
      </c>
      <c r="B17870" s="20" t="s">
        <v>1499</v>
      </c>
      <c r="C17870" s="20" t="s">
        <v>101</v>
      </c>
      <c r="D17870" s="20" t="s">
        <v>6</v>
      </c>
      <c r="E17870" s="21"/>
      <c r="F17870" s="24">
        <v>6086.68</v>
      </c>
      <c r="G17870" s="23">
        <v>1.62</v>
      </c>
      <c r="H17870" s="20" t="s">
        <v>102</v>
      </c>
      <c r="I17870" s="20" t="s">
        <v>120</v>
      </c>
      <c r="J17870" s="20" t="s">
        <v>104</v>
      </c>
      <c r="K17870" s="21"/>
      <c r="L17870" s="20" t="s">
        <v>102</v>
      </c>
      <c r="M17870" s="20" t="s">
        <v>45</v>
      </c>
      <c r="N17870" s="23">
        <v>35.19</v>
      </c>
      <c r="O17870" s="21"/>
    </row>
    <row r="17871" spans="1:15" x14ac:dyDescent="0.25">
      <c r="A17871" s="20" t="s">
        <v>130</v>
      </c>
      <c r="B17871" s="20" t="s">
        <v>1499</v>
      </c>
      <c r="C17871" s="20" t="s">
        <v>7</v>
      </c>
      <c r="D17871" s="20" t="s">
        <v>10</v>
      </c>
      <c r="E17871" s="21"/>
      <c r="F17871" s="24">
        <v>2326.5500000000002</v>
      </c>
      <c r="G17871" s="23">
        <v>0.62</v>
      </c>
      <c r="H17871" s="20" t="s">
        <v>102</v>
      </c>
      <c r="I17871" s="20" t="s">
        <v>120</v>
      </c>
      <c r="J17871" s="20" t="s">
        <v>104</v>
      </c>
      <c r="K17871" s="21"/>
      <c r="L17871" s="20" t="s">
        <v>102</v>
      </c>
      <c r="M17871" s="20" t="s">
        <v>48</v>
      </c>
      <c r="N17871" s="23">
        <v>0.62</v>
      </c>
      <c r="O17871" s="21"/>
    </row>
    <row r="17872" spans="1:15" x14ac:dyDescent="0.25">
      <c r="A17872" s="20" t="s">
        <v>130</v>
      </c>
      <c r="B17872" s="20" t="s">
        <v>1499</v>
      </c>
      <c r="C17872" s="20" t="s">
        <v>105</v>
      </c>
      <c r="D17872" s="20" t="s">
        <v>106</v>
      </c>
      <c r="E17872" s="21"/>
      <c r="F17872" s="23">
        <v>705.66</v>
      </c>
      <c r="G17872" s="23">
        <v>0.19</v>
      </c>
      <c r="H17872" s="20" t="s">
        <v>102</v>
      </c>
      <c r="I17872" s="20" t="s">
        <v>120</v>
      </c>
      <c r="J17872" s="20" t="s">
        <v>104</v>
      </c>
      <c r="K17872" s="21"/>
      <c r="L17872" s="20" t="s">
        <v>102</v>
      </c>
      <c r="M17872" s="20" t="s">
        <v>82</v>
      </c>
      <c r="N17872" s="21"/>
      <c r="O17872" s="21"/>
    </row>
    <row r="17873" spans="1:15" x14ac:dyDescent="0.25">
      <c r="A17873" s="20" t="s">
        <v>130</v>
      </c>
      <c r="B17873" s="20" t="s">
        <v>1499</v>
      </c>
      <c r="C17873" s="20" t="s">
        <v>22</v>
      </c>
      <c r="D17873" s="20" t="s">
        <v>106</v>
      </c>
      <c r="E17873" s="21"/>
      <c r="F17873" s="24">
        <v>11821.18</v>
      </c>
      <c r="G17873" s="23">
        <v>3.15</v>
      </c>
      <c r="H17873" s="20" t="s">
        <v>102</v>
      </c>
      <c r="I17873" s="20" t="s">
        <v>120</v>
      </c>
      <c r="J17873" s="20" t="s">
        <v>104</v>
      </c>
      <c r="K17873" s="21"/>
      <c r="L17873" s="20" t="s">
        <v>102</v>
      </c>
      <c r="M17873" s="20" t="s">
        <v>61</v>
      </c>
      <c r="N17873" s="24">
        <v>5910.59</v>
      </c>
      <c r="O17873" s="21"/>
    </row>
    <row r="17874" spans="1:15" x14ac:dyDescent="0.25">
      <c r="A17874" s="20" t="s">
        <v>130</v>
      </c>
      <c r="B17874" s="20" t="s">
        <v>1499</v>
      </c>
      <c r="C17874" s="20" t="s">
        <v>107</v>
      </c>
      <c r="D17874" s="20" t="s">
        <v>106</v>
      </c>
      <c r="E17874" s="21"/>
      <c r="F17874" s="24">
        <v>1260.6199999999999</v>
      </c>
      <c r="G17874" s="23">
        <v>0.34</v>
      </c>
      <c r="H17874" s="20" t="s">
        <v>102</v>
      </c>
      <c r="I17874" s="20" t="s">
        <v>120</v>
      </c>
      <c r="J17874" s="20" t="s">
        <v>104</v>
      </c>
      <c r="K17874" s="21"/>
      <c r="L17874" s="20" t="s">
        <v>102</v>
      </c>
      <c r="M17874" s="20" t="s">
        <v>65</v>
      </c>
      <c r="N17874" s="23">
        <v>0.84</v>
      </c>
      <c r="O17874" s="21"/>
    </row>
    <row r="17875" spans="1:15" x14ac:dyDescent="0.25">
      <c r="A17875" s="20" t="s">
        <v>130</v>
      </c>
      <c r="B17875" s="20" t="s">
        <v>1499</v>
      </c>
      <c r="C17875" s="20" t="s">
        <v>214</v>
      </c>
      <c r="D17875" s="20" t="s">
        <v>106</v>
      </c>
      <c r="E17875" s="21"/>
      <c r="F17875" s="23">
        <v>920.67</v>
      </c>
      <c r="G17875" s="23">
        <v>0.25</v>
      </c>
      <c r="H17875" s="20" t="s">
        <v>102</v>
      </c>
      <c r="I17875" s="20" t="s">
        <v>120</v>
      </c>
      <c r="J17875" s="20" t="s">
        <v>104</v>
      </c>
      <c r="K17875" s="21"/>
      <c r="L17875" s="20" t="s">
        <v>102</v>
      </c>
      <c r="M17875" s="20" t="s">
        <v>64</v>
      </c>
      <c r="N17875" s="21"/>
      <c r="O17875" s="21"/>
    </row>
    <row r="17876" spans="1:15" x14ac:dyDescent="0.25">
      <c r="A17876" s="20" t="s">
        <v>130</v>
      </c>
      <c r="B17876" s="20" t="s">
        <v>1499</v>
      </c>
      <c r="C17876" s="20" t="s">
        <v>139</v>
      </c>
      <c r="D17876" s="20" t="s">
        <v>109</v>
      </c>
      <c r="E17876" s="25">
        <v>10</v>
      </c>
      <c r="F17876" s="22">
        <v>6398.4</v>
      </c>
      <c r="G17876" s="23">
        <v>1.71</v>
      </c>
      <c r="H17876" s="20" t="s">
        <v>102</v>
      </c>
      <c r="I17876" s="20" t="s">
        <v>120</v>
      </c>
      <c r="J17876" s="20" t="s">
        <v>104</v>
      </c>
      <c r="K17876" s="21"/>
      <c r="L17876" s="20" t="s">
        <v>102</v>
      </c>
      <c r="M17876" s="20" t="s">
        <v>53</v>
      </c>
      <c r="N17876" s="23">
        <v>0.24</v>
      </c>
      <c r="O17876" s="21"/>
    </row>
    <row r="17877" spans="1:15" x14ac:dyDescent="0.25">
      <c r="A17877" s="20" t="s">
        <v>130</v>
      </c>
      <c r="B17877" s="20" t="s">
        <v>1499</v>
      </c>
      <c r="C17877" s="20" t="s">
        <v>141</v>
      </c>
      <c r="D17877" s="20" t="s">
        <v>109</v>
      </c>
      <c r="E17877" s="25">
        <v>6</v>
      </c>
      <c r="F17877" s="23">
        <v>807.81</v>
      </c>
      <c r="G17877" s="23">
        <v>0.22</v>
      </c>
      <c r="H17877" s="20" t="s">
        <v>102</v>
      </c>
      <c r="I17877" s="20" t="s">
        <v>120</v>
      </c>
      <c r="J17877" s="20" t="s">
        <v>104</v>
      </c>
      <c r="K17877" s="21"/>
      <c r="L17877" s="20" t="s">
        <v>102</v>
      </c>
      <c r="M17877" s="20" t="s">
        <v>49</v>
      </c>
      <c r="N17877" s="23">
        <v>0.77</v>
      </c>
      <c r="O17877" s="21"/>
    </row>
    <row r="17878" spans="1:15" x14ac:dyDescent="0.25">
      <c r="A17878" s="20" t="s">
        <v>130</v>
      </c>
      <c r="B17878" s="20" t="s">
        <v>1499</v>
      </c>
      <c r="C17878" s="20" t="s">
        <v>111</v>
      </c>
      <c r="D17878" s="20" t="s">
        <v>106</v>
      </c>
      <c r="E17878" s="21"/>
      <c r="F17878" s="24">
        <v>1538.53</v>
      </c>
      <c r="G17878" s="23">
        <v>0.41</v>
      </c>
      <c r="H17878" s="20" t="s">
        <v>102</v>
      </c>
      <c r="I17878" s="20" t="s">
        <v>120</v>
      </c>
      <c r="J17878" s="20" t="s">
        <v>104</v>
      </c>
      <c r="K17878" s="21"/>
      <c r="L17878" s="20" t="s">
        <v>102</v>
      </c>
      <c r="M17878" s="20" t="s">
        <v>56</v>
      </c>
      <c r="N17878" s="23">
        <v>0.41</v>
      </c>
      <c r="O17878" s="21"/>
    </row>
    <row r="17879" spans="1:15" x14ac:dyDescent="0.25">
      <c r="A17879" s="20" t="s">
        <v>130</v>
      </c>
      <c r="B17879" s="20" t="s">
        <v>1499</v>
      </c>
      <c r="C17879" s="20" t="s">
        <v>112</v>
      </c>
      <c r="D17879" s="20" t="s">
        <v>113</v>
      </c>
      <c r="E17879" s="25">
        <v>1</v>
      </c>
      <c r="F17879" s="23">
        <v>215.77</v>
      </c>
      <c r="G17879" s="23">
        <v>0.06</v>
      </c>
      <c r="H17879" s="20" t="s">
        <v>102</v>
      </c>
      <c r="I17879" s="20" t="s">
        <v>120</v>
      </c>
      <c r="J17879" s="20" t="s">
        <v>104</v>
      </c>
      <c r="K17879" s="21"/>
      <c r="L17879" s="20" t="s">
        <v>102</v>
      </c>
      <c r="M17879" s="20" t="s">
        <v>58</v>
      </c>
      <c r="N17879" s="23">
        <v>0.69</v>
      </c>
      <c r="O17879" s="21"/>
    </row>
    <row r="17880" spans="1:15" x14ac:dyDescent="0.25">
      <c r="A17880" s="20" t="s">
        <v>130</v>
      </c>
      <c r="B17880" s="20" t="s">
        <v>1499</v>
      </c>
      <c r="C17880" s="20" t="s">
        <v>114</v>
      </c>
      <c r="D17880" s="20" t="s">
        <v>106</v>
      </c>
      <c r="E17880" s="21"/>
      <c r="F17880" s="24">
        <v>8908.44</v>
      </c>
      <c r="G17880" s="23">
        <v>2.37</v>
      </c>
      <c r="H17880" s="20" t="s">
        <v>102</v>
      </c>
      <c r="I17880" s="20" t="s">
        <v>120</v>
      </c>
      <c r="J17880" s="20" t="s">
        <v>104</v>
      </c>
      <c r="K17880" s="21"/>
      <c r="L17880" s="20" t="s">
        <v>102</v>
      </c>
      <c r="M17880" s="20" t="s">
        <v>69</v>
      </c>
      <c r="N17880" s="23">
        <v>2.85</v>
      </c>
      <c r="O17880" s="21"/>
    </row>
    <row r="17881" spans="1:15" x14ac:dyDescent="0.25">
      <c r="A17881" s="20" t="s">
        <v>130</v>
      </c>
      <c r="B17881" s="20" t="s">
        <v>1499</v>
      </c>
      <c r="C17881" s="20" t="s">
        <v>116</v>
      </c>
      <c r="D17881" s="20" t="s">
        <v>106</v>
      </c>
      <c r="E17881" s="21"/>
      <c r="F17881" s="23">
        <v>833.34</v>
      </c>
      <c r="G17881" s="23">
        <v>0.22</v>
      </c>
      <c r="H17881" s="20" t="s">
        <v>102</v>
      </c>
      <c r="I17881" s="20" t="s">
        <v>120</v>
      </c>
      <c r="J17881" s="20" t="s">
        <v>104</v>
      </c>
      <c r="K17881" s="21"/>
      <c r="L17881" s="20" t="s">
        <v>102</v>
      </c>
      <c r="M17881" s="20" t="s">
        <v>62</v>
      </c>
      <c r="N17881" s="23">
        <v>416.67</v>
      </c>
      <c r="O17881" s="21"/>
    </row>
    <row r="17882" spans="1:15" x14ac:dyDescent="0.25">
      <c r="A17882" s="20" t="s">
        <v>130</v>
      </c>
      <c r="B17882" s="20" t="s">
        <v>1500</v>
      </c>
      <c r="C17882" s="20" t="s">
        <v>101</v>
      </c>
      <c r="D17882" s="20" t="s">
        <v>6</v>
      </c>
      <c r="E17882" s="21"/>
      <c r="F17882" s="24">
        <v>5031.18</v>
      </c>
      <c r="G17882" s="23">
        <v>1.39</v>
      </c>
      <c r="H17882" s="20" t="s">
        <v>102</v>
      </c>
      <c r="I17882" s="20" t="s">
        <v>120</v>
      </c>
      <c r="J17882" s="20" t="s">
        <v>104</v>
      </c>
      <c r="K17882" s="21"/>
      <c r="L17882" s="20" t="s">
        <v>102</v>
      </c>
      <c r="M17882" s="20" t="s">
        <v>45</v>
      </c>
      <c r="N17882" s="23">
        <v>35.19</v>
      </c>
      <c r="O17882" s="21"/>
    </row>
    <row r="17883" spans="1:15" x14ac:dyDescent="0.25">
      <c r="A17883" s="20" t="s">
        <v>130</v>
      </c>
      <c r="B17883" s="20" t="s">
        <v>1500</v>
      </c>
      <c r="C17883" s="20" t="s">
        <v>7</v>
      </c>
      <c r="D17883" s="20" t="s">
        <v>10</v>
      </c>
      <c r="E17883" s="21"/>
      <c r="F17883" s="24">
        <v>2243.84</v>
      </c>
      <c r="G17883" s="23">
        <v>0.62</v>
      </c>
      <c r="H17883" s="20" t="s">
        <v>102</v>
      </c>
      <c r="I17883" s="20" t="s">
        <v>120</v>
      </c>
      <c r="J17883" s="20" t="s">
        <v>104</v>
      </c>
      <c r="K17883" s="21"/>
      <c r="L17883" s="20" t="s">
        <v>102</v>
      </c>
      <c r="M17883" s="20" t="s">
        <v>48</v>
      </c>
      <c r="N17883" s="23">
        <v>0.62</v>
      </c>
      <c r="O17883" s="21"/>
    </row>
    <row r="17884" spans="1:15" x14ac:dyDescent="0.25">
      <c r="A17884" s="20" t="s">
        <v>130</v>
      </c>
      <c r="B17884" s="20" t="s">
        <v>1500</v>
      </c>
      <c r="C17884" s="20" t="s">
        <v>105</v>
      </c>
      <c r="D17884" s="20" t="s">
        <v>106</v>
      </c>
      <c r="E17884" s="21"/>
      <c r="F17884" s="23">
        <v>678.93</v>
      </c>
      <c r="G17884" s="23">
        <v>0.19</v>
      </c>
      <c r="H17884" s="20" t="s">
        <v>102</v>
      </c>
      <c r="I17884" s="20" t="s">
        <v>120</v>
      </c>
      <c r="J17884" s="20" t="s">
        <v>104</v>
      </c>
      <c r="K17884" s="21"/>
      <c r="L17884" s="20" t="s">
        <v>102</v>
      </c>
      <c r="M17884" s="20" t="s">
        <v>82</v>
      </c>
      <c r="N17884" s="21"/>
      <c r="O17884" s="21"/>
    </row>
    <row r="17885" spans="1:15" x14ac:dyDescent="0.25">
      <c r="A17885" s="20" t="s">
        <v>130</v>
      </c>
      <c r="B17885" s="20" t="s">
        <v>1500</v>
      </c>
      <c r="C17885" s="20" t="s">
        <v>22</v>
      </c>
      <c r="D17885" s="20" t="s">
        <v>106</v>
      </c>
      <c r="E17885" s="21"/>
      <c r="F17885" s="24">
        <v>11821.18</v>
      </c>
      <c r="G17885" s="23">
        <v>3.27</v>
      </c>
      <c r="H17885" s="20" t="s">
        <v>102</v>
      </c>
      <c r="I17885" s="20" t="s">
        <v>120</v>
      </c>
      <c r="J17885" s="20" t="s">
        <v>104</v>
      </c>
      <c r="K17885" s="21"/>
      <c r="L17885" s="20" t="s">
        <v>102</v>
      </c>
      <c r="M17885" s="20" t="s">
        <v>61</v>
      </c>
      <c r="N17885" s="24">
        <v>5910.59</v>
      </c>
      <c r="O17885" s="21"/>
    </row>
    <row r="17886" spans="1:15" x14ac:dyDescent="0.25">
      <c r="A17886" s="20" t="s">
        <v>130</v>
      </c>
      <c r="B17886" s="20" t="s">
        <v>1500</v>
      </c>
      <c r="C17886" s="20" t="s">
        <v>107</v>
      </c>
      <c r="D17886" s="20" t="s">
        <v>106</v>
      </c>
      <c r="E17886" s="21"/>
      <c r="F17886" s="24">
        <v>1237.94</v>
      </c>
      <c r="G17886" s="23">
        <v>0.34</v>
      </c>
      <c r="H17886" s="20" t="s">
        <v>102</v>
      </c>
      <c r="I17886" s="20" t="s">
        <v>120</v>
      </c>
      <c r="J17886" s="20" t="s">
        <v>104</v>
      </c>
      <c r="K17886" s="21"/>
      <c r="L17886" s="20" t="s">
        <v>102</v>
      </c>
      <c r="M17886" s="20" t="s">
        <v>65</v>
      </c>
      <c r="N17886" s="23">
        <v>0.84</v>
      </c>
      <c r="O17886" s="21"/>
    </row>
    <row r="17887" spans="1:15" x14ac:dyDescent="0.25">
      <c r="A17887" s="20" t="s">
        <v>130</v>
      </c>
      <c r="B17887" s="20" t="s">
        <v>1500</v>
      </c>
      <c r="C17887" s="20" t="s">
        <v>214</v>
      </c>
      <c r="D17887" s="20" t="s">
        <v>106</v>
      </c>
      <c r="E17887" s="21"/>
      <c r="F17887" s="23">
        <v>799.93</v>
      </c>
      <c r="G17887" s="23">
        <v>0.22</v>
      </c>
      <c r="H17887" s="20" t="s">
        <v>102</v>
      </c>
      <c r="I17887" s="20" t="s">
        <v>120</v>
      </c>
      <c r="J17887" s="20" t="s">
        <v>104</v>
      </c>
      <c r="K17887" s="21"/>
      <c r="L17887" s="20" t="s">
        <v>102</v>
      </c>
      <c r="M17887" s="20" t="s">
        <v>64</v>
      </c>
      <c r="N17887" s="21"/>
      <c r="O17887" s="21"/>
    </row>
    <row r="17888" spans="1:15" x14ac:dyDescent="0.25">
      <c r="A17888" s="20" t="s">
        <v>130</v>
      </c>
      <c r="B17888" s="20" t="s">
        <v>1500</v>
      </c>
      <c r="C17888" s="20" t="s">
        <v>139</v>
      </c>
      <c r="D17888" s="20" t="s">
        <v>109</v>
      </c>
      <c r="E17888" s="25">
        <v>12</v>
      </c>
      <c r="F17888" s="22">
        <v>5774.4</v>
      </c>
      <c r="G17888" s="26">
        <v>1.6</v>
      </c>
      <c r="H17888" s="20" t="s">
        <v>102</v>
      </c>
      <c r="I17888" s="20" t="s">
        <v>120</v>
      </c>
      <c r="J17888" s="20" t="s">
        <v>104</v>
      </c>
      <c r="K17888" s="21"/>
      <c r="L17888" s="20" t="s">
        <v>102</v>
      </c>
      <c r="M17888" s="20" t="s">
        <v>53</v>
      </c>
      <c r="N17888" s="23">
        <v>0.24</v>
      </c>
      <c r="O17888" s="21"/>
    </row>
    <row r="17889" spans="1:15" x14ac:dyDescent="0.25">
      <c r="A17889" s="20" t="s">
        <v>130</v>
      </c>
      <c r="B17889" s="20" t="s">
        <v>1500</v>
      </c>
      <c r="C17889" s="20" t="s">
        <v>141</v>
      </c>
      <c r="D17889" s="20" t="s">
        <v>109</v>
      </c>
      <c r="E17889" s="25">
        <v>4</v>
      </c>
      <c r="F17889" s="23">
        <v>620.30999999999995</v>
      </c>
      <c r="G17889" s="23">
        <v>0.17</v>
      </c>
      <c r="H17889" s="20" t="s">
        <v>102</v>
      </c>
      <c r="I17889" s="20" t="s">
        <v>120</v>
      </c>
      <c r="J17889" s="20" t="s">
        <v>104</v>
      </c>
      <c r="K17889" s="21"/>
      <c r="L17889" s="20" t="s">
        <v>102</v>
      </c>
      <c r="M17889" s="20" t="s">
        <v>49</v>
      </c>
      <c r="N17889" s="23">
        <v>0.77</v>
      </c>
      <c r="O17889" s="21"/>
    </row>
    <row r="17890" spans="1:15" x14ac:dyDescent="0.25">
      <c r="A17890" s="20" t="s">
        <v>130</v>
      </c>
      <c r="B17890" s="20" t="s">
        <v>1500</v>
      </c>
      <c r="C17890" s="20" t="s">
        <v>111</v>
      </c>
      <c r="D17890" s="20" t="s">
        <v>106</v>
      </c>
      <c r="E17890" s="21"/>
      <c r="F17890" s="24">
        <v>1483.83</v>
      </c>
      <c r="G17890" s="23">
        <v>0.41</v>
      </c>
      <c r="H17890" s="20" t="s">
        <v>102</v>
      </c>
      <c r="I17890" s="20" t="s">
        <v>120</v>
      </c>
      <c r="J17890" s="20" t="s">
        <v>104</v>
      </c>
      <c r="K17890" s="21"/>
      <c r="L17890" s="20" t="s">
        <v>102</v>
      </c>
      <c r="M17890" s="20" t="s">
        <v>56</v>
      </c>
      <c r="N17890" s="23">
        <v>0.41</v>
      </c>
      <c r="O17890" s="21"/>
    </row>
    <row r="17891" spans="1:15" x14ac:dyDescent="0.25">
      <c r="A17891" s="20" t="s">
        <v>130</v>
      </c>
      <c r="B17891" s="20" t="s">
        <v>1500</v>
      </c>
      <c r="C17891" s="20" t="s">
        <v>112</v>
      </c>
      <c r="D17891" s="20" t="s">
        <v>113</v>
      </c>
      <c r="E17891" s="25">
        <v>1</v>
      </c>
      <c r="F17891" s="26">
        <v>208.1</v>
      </c>
      <c r="G17891" s="23">
        <v>0.06</v>
      </c>
      <c r="H17891" s="20" t="s">
        <v>102</v>
      </c>
      <c r="I17891" s="20" t="s">
        <v>120</v>
      </c>
      <c r="J17891" s="20" t="s">
        <v>104</v>
      </c>
      <c r="K17891" s="21"/>
      <c r="L17891" s="20" t="s">
        <v>102</v>
      </c>
      <c r="M17891" s="20" t="s">
        <v>58</v>
      </c>
      <c r="N17891" s="23">
        <v>0.69</v>
      </c>
      <c r="O17891" s="21"/>
    </row>
    <row r="17892" spans="1:15" x14ac:dyDescent="0.25">
      <c r="A17892" s="20" t="s">
        <v>130</v>
      </c>
      <c r="B17892" s="20" t="s">
        <v>1500</v>
      </c>
      <c r="C17892" s="20" t="s">
        <v>114</v>
      </c>
      <c r="D17892" s="20" t="s">
        <v>106</v>
      </c>
      <c r="E17892" s="21"/>
      <c r="F17892" s="24">
        <v>8291.36</v>
      </c>
      <c r="G17892" s="23">
        <v>2.29</v>
      </c>
      <c r="H17892" s="20" t="s">
        <v>102</v>
      </c>
      <c r="I17892" s="20" t="s">
        <v>120</v>
      </c>
      <c r="J17892" s="20" t="s">
        <v>104</v>
      </c>
      <c r="K17892" s="21"/>
      <c r="L17892" s="20" t="s">
        <v>102</v>
      </c>
      <c r="M17892" s="20" t="s">
        <v>69</v>
      </c>
      <c r="N17892" s="23">
        <v>2.85</v>
      </c>
      <c r="O17892" s="21"/>
    </row>
    <row r="17893" spans="1:15" x14ac:dyDescent="0.25">
      <c r="A17893" s="20" t="s">
        <v>130</v>
      </c>
      <c r="B17893" s="20" t="s">
        <v>1500</v>
      </c>
      <c r="C17893" s="20" t="s">
        <v>116</v>
      </c>
      <c r="D17893" s="20" t="s">
        <v>106</v>
      </c>
      <c r="E17893" s="21"/>
      <c r="F17893" s="23">
        <v>833.34</v>
      </c>
      <c r="G17893" s="23">
        <v>0.23</v>
      </c>
      <c r="H17893" s="20" t="s">
        <v>102</v>
      </c>
      <c r="I17893" s="20" t="s">
        <v>120</v>
      </c>
      <c r="J17893" s="20" t="s">
        <v>104</v>
      </c>
      <c r="K17893" s="21"/>
      <c r="L17893" s="20" t="s">
        <v>102</v>
      </c>
      <c r="M17893" s="20" t="s">
        <v>62</v>
      </c>
      <c r="N17893" s="23">
        <v>416.67</v>
      </c>
      <c r="O17893" s="21"/>
    </row>
    <row r="17894" spans="1:15" x14ac:dyDescent="0.25">
      <c r="A17894" s="20" t="s">
        <v>130</v>
      </c>
      <c r="B17894" s="20" t="s">
        <v>1501</v>
      </c>
      <c r="C17894" s="20" t="s">
        <v>101</v>
      </c>
      <c r="D17894" s="20" t="s">
        <v>6</v>
      </c>
      <c r="E17894" s="21"/>
      <c r="F17894" s="24">
        <v>3236.85</v>
      </c>
      <c r="G17894" s="23">
        <v>3.51</v>
      </c>
      <c r="H17894" s="20" t="s">
        <v>102</v>
      </c>
      <c r="I17894" s="20" t="s">
        <v>120</v>
      </c>
      <c r="J17894" s="20" t="s">
        <v>104</v>
      </c>
      <c r="K17894" s="21"/>
      <c r="L17894" s="20" t="s">
        <v>102</v>
      </c>
      <c r="M17894" s="20" t="s">
        <v>45</v>
      </c>
      <c r="N17894" s="23">
        <v>35.19</v>
      </c>
      <c r="O17894" s="26">
        <v>0.4</v>
      </c>
    </row>
    <row r="17895" spans="1:15" x14ac:dyDescent="0.25">
      <c r="A17895" s="20" t="s">
        <v>130</v>
      </c>
      <c r="B17895" s="20" t="s">
        <v>1501</v>
      </c>
      <c r="C17895" s="20" t="s">
        <v>7</v>
      </c>
      <c r="D17895" s="20" t="s">
        <v>10</v>
      </c>
      <c r="E17895" s="21"/>
      <c r="F17895" s="23">
        <v>571.21</v>
      </c>
      <c r="G17895" s="23">
        <v>0.62</v>
      </c>
      <c r="H17895" s="20" t="s">
        <v>102</v>
      </c>
      <c r="I17895" s="20" t="s">
        <v>120</v>
      </c>
      <c r="J17895" s="20" t="s">
        <v>104</v>
      </c>
      <c r="K17895" s="21"/>
      <c r="L17895" s="20" t="s">
        <v>102</v>
      </c>
      <c r="M17895" s="20" t="s">
        <v>48</v>
      </c>
      <c r="N17895" s="23">
        <v>0.62</v>
      </c>
      <c r="O17895" s="26">
        <v>0.4</v>
      </c>
    </row>
    <row r="17896" spans="1:15" x14ac:dyDescent="0.25">
      <c r="A17896" s="20" t="s">
        <v>130</v>
      </c>
      <c r="B17896" s="20" t="s">
        <v>1501</v>
      </c>
      <c r="C17896" s="20" t="s">
        <v>105</v>
      </c>
      <c r="D17896" s="20" t="s">
        <v>106</v>
      </c>
      <c r="E17896" s="21"/>
      <c r="F17896" s="25">
        <v>300</v>
      </c>
      <c r="G17896" s="23">
        <v>0.33</v>
      </c>
      <c r="H17896" s="20" t="s">
        <v>102</v>
      </c>
      <c r="I17896" s="20" t="s">
        <v>120</v>
      </c>
      <c r="J17896" s="20" t="s">
        <v>104</v>
      </c>
      <c r="K17896" s="21"/>
      <c r="L17896" s="20" t="s">
        <v>102</v>
      </c>
      <c r="M17896" s="20" t="s">
        <v>82</v>
      </c>
      <c r="N17896" s="21"/>
      <c r="O17896" s="26">
        <v>0.4</v>
      </c>
    </row>
    <row r="17897" spans="1:15" x14ac:dyDescent="0.25">
      <c r="A17897" s="20" t="s">
        <v>130</v>
      </c>
      <c r="B17897" s="20" t="s">
        <v>1501</v>
      </c>
      <c r="C17897" s="20" t="s">
        <v>22</v>
      </c>
      <c r="D17897" s="20" t="s">
        <v>106</v>
      </c>
      <c r="E17897" s="21"/>
      <c r="F17897" s="21"/>
      <c r="G17897" s="21"/>
      <c r="H17897" s="20" t="s">
        <v>102</v>
      </c>
      <c r="I17897" s="20" t="s">
        <v>120</v>
      </c>
      <c r="J17897" s="20" t="s">
        <v>104</v>
      </c>
      <c r="K17897" s="21"/>
      <c r="L17897" s="20" t="s">
        <v>102</v>
      </c>
      <c r="M17897" s="20" t="s">
        <v>61</v>
      </c>
      <c r="N17897" s="24">
        <v>5910.59</v>
      </c>
      <c r="O17897" s="26">
        <v>0.4</v>
      </c>
    </row>
    <row r="17898" spans="1:15" x14ac:dyDescent="0.25">
      <c r="A17898" s="20" t="s">
        <v>130</v>
      </c>
      <c r="B17898" s="20" t="s">
        <v>1501</v>
      </c>
      <c r="C17898" s="20" t="s">
        <v>107</v>
      </c>
      <c r="D17898" s="20" t="s">
        <v>106</v>
      </c>
      <c r="E17898" s="21"/>
      <c r="F17898" s="21"/>
      <c r="G17898" s="21"/>
      <c r="H17898" s="20" t="s">
        <v>102</v>
      </c>
      <c r="I17898" s="20" t="s">
        <v>120</v>
      </c>
      <c r="J17898" s="20" t="s">
        <v>104</v>
      </c>
      <c r="K17898" s="21"/>
      <c r="L17898" s="20" t="s">
        <v>102</v>
      </c>
      <c r="M17898" s="20" t="s">
        <v>65</v>
      </c>
      <c r="N17898" s="23">
        <v>0.84</v>
      </c>
      <c r="O17898" s="26">
        <v>0.4</v>
      </c>
    </row>
    <row r="17899" spans="1:15" x14ac:dyDescent="0.25">
      <c r="A17899" s="20" t="s">
        <v>130</v>
      </c>
      <c r="B17899" s="20" t="s">
        <v>1501</v>
      </c>
      <c r="C17899" s="20" t="s">
        <v>214</v>
      </c>
      <c r="D17899" s="20" t="s">
        <v>106</v>
      </c>
      <c r="E17899" s="21"/>
      <c r="F17899" s="23">
        <v>920.67</v>
      </c>
      <c r="G17899" s="25">
        <v>1</v>
      </c>
      <c r="H17899" s="20" t="s">
        <v>102</v>
      </c>
      <c r="I17899" s="20" t="s">
        <v>120</v>
      </c>
      <c r="J17899" s="20" t="s">
        <v>104</v>
      </c>
      <c r="K17899" s="21"/>
      <c r="L17899" s="20" t="s">
        <v>102</v>
      </c>
      <c r="M17899" s="20" t="s">
        <v>64</v>
      </c>
      <c r="N17899" s="21"/>
      <c r="O17899" s="26">
        <v>0.4</v>
      </c>
    </row>
    <row r="17900" spans="1:15" x14ac:dyDescent="0.25">
      <c r="A17900" s="20" t="s">
        <v>130</v>
      </c>
      <c r="B17900" s="20" t="s">
        <v>1501</v>
      </c>
      <c r="C17900" s="20" t="s">
        <v>139</v>
      </c>
      <c r="D17900" s="20" t="s">
        <v>109</v>
      </c>
      <c r="E17900" s="25">
        <v>6</v>
      </c>
      <c r="F17900" s="24">
        <v>4262.9799999999996</v>
      </c>
      <c r="G17900" s="23">
        <v>4.63</v>
      </c>
      <c r="H17900" s="20" t="s">
        <v>102</v>
      </c>
      <c r="I17900" s="20" t="s">
        <v>120</v>
      </c>
      <c r="J17900" s="20" t="s">
        <v>104</v>
      </c>
      <c r="K17900" s="21"/>
      <c r="L17900" s="20" t="s">
        <v>102</v>
      </c>
      <c r="M17900" s="20" t="s">
        <v>53</v>
      </c>
      <c r="N17900" s="23">
        <v>0.24</v>
      </c>
      <c r="O17900" s="26">
        <v>0.4</v>
      </c>
    </row>
    <row r="17901" spans="1:15" x14ac:dyDescent="0.25">
      <c r="A17901" s="20" t="s">
        <v>130</v>
      </c>
      <c r="B17901" s="20" t="s">
        <v>1501</v>
      </c>
      <c r="C17901" s="20" t="s">
        <v>141</v>
      </c>
      <c r="D17901" s="20" t="s">
        <v>109</v>
      </c>
      <c r="E17901" s="25">
        <v>3</v>
      </c>
      <c r="F17901" s="24">
        <v>1212.75</v>
      </c>
      <c r="G17901" s="23">
        <v>1.32</v>
      </c>
      <c r="H17901" s="20" t="s">
        <v>102</v>
      </c>
      <c r="I17901" s="20" t="s">
        <v>120</v>
      </c>
      <c r="J17901" s="20" t="s">
        <v>104</v>
      </c>
      <c r="K17901" s="21"/>
      <c r="L17901" s="20" t="s">
        <v>102</v>
      </c>
      <c r="M17901" s="20" t="s">
        <v>49</v>
      </c>
      <c r="N17901" s="23">
        <v>0.77</v>
      </c>
      <c r="O17901" s="26">
        <v>0.4</v>
      </c>
    </row>
    <row r="17902" spans="1:15" x14ac:dyDescent="0.25">
      <c r="A17902" s="20" t="s">
        <v>130</v>
      </c>
      <c r="B17902" s="20" t="s">
        <v>1501</v>
      </c>
      <c r="C17902" s="20" t="s">
        <v>111</v>
      </c>
      <c r="D17902" s="20" t="s">
        <v>106</v>
      </c>
      <c r="E17902" s="21"/>
      <c r="F17902" s="23">
        <v>377.73</v>
      </c>
      <c r="G17902" s="23">
        <v>0.41</v>
      </c>
      <c r="H17902" s="20" t="s">
        <v>102</v>
      </c>
      <c r="I17902" s="20" t="s">
        <v>120</v>
      </c>
      <c r="J17902" s="20" t="s">
        <v>104</v>
      </c>
      <c r="K17902" s="21"/>
      <c r="L17902" s="20" t="s">
        <v>102</v>
      </c>
      <c r="M17902" s="20" t="s">
        <v>56</v>
      </c>
      <c r="N17902" s="23">
        <v>0.41</v>
      </c>
      <c r="O17902" s="26">
        <v>0.4</v>
      </c>
    </row>
    <row r="17903" spans="1:15" x14ac:dyDescent="0.25">
      <c r="A17903" s="20" t="s">
        <v>130</v>
      </c>
      <c r="B17903" s="20" t="s">
        <v>1501</v>
      </c>
      <c r="C17903" s="20" t="s">
        <v>112</v>
      </c>
      <c r="D17903" s="20" t="s">
        <v>113</v>
      </c>
      <c r="E17903" s="25">
        <v>1</v>
      </c>
      <c r="F17903" s="23">
        <v>52.97</v>
      </c>
      <c r="G17903" s="23">
        <v>0.06</v>
      </c>
      <c r="H17903" s="20" t="s">
        <v>102</v>
      </c>
      <c r="I17903" s="20" t="s">
        <v>120</v>
      </c>
      <c r="J17903" s="20" t="s">
        <v>104</v>
      </c>
      <c r="K17903" s="21"/>
      <c r="L17903" s="20" t="s">
        <v>102</v>
      </c>
      <c r="M17903" s="20" t="s">
        <v>58</v>
      </c>
      <c r="N17903" s="23">
        <v>0.69</v>
      </c>
      <c r="O17903" s="26">
        <v>0.4</v>
      </c>
    </row>
    <row r="17904" spans="1:15" x14ac:dyDescent="0.25">
      <c r="A17904" s="20" t="s">
        <v>130</v>
      </c>
      <c r="B17904" s="20" t="s">
        <v>1501</v>
      </c>
      <c r="C17904" s="20" t="s">
        <v>114</v>
      </c>
      <c r="D17904" s="20" t="s">
        <v>106</v>
      </c>
      <c r="E17904" s="21"/>
      <c r="F17904" s="24">
        <v>1861.03</v>
      </c>
      <c r="G17904" s="23">
        <v>2.02</v>
      </c>
      <c r="H17904" s="20" t="s">
        <v>102</v>
      </c>
      <c r="I17904" s="20" t="s">
        <v>120</v>
      </c>
      <c r="J17904" s="20" t="s">
        <v>104</v>
      </c>
      <c r="K17904" s="21"/>
      <c r="L17904" s="20" t="s">
        <v>102</v>
      </c>
      <c r="M17904" s="20" t="s">
        <v>69</v>
      </c>
      <c r="N17904" s="23">
        <v>2.85</v>
      </c>
      <c r="O17904" s="26">
        <v>0.4</v>
      </c>
    </row>
    <row r="17905" spans="1:15" x14ac:dyDescent="0.25">
      <c r="A17905" s="20" t="s">
        <v>130</v>
      </c>
      <c r="B17905" s="20" t="s">
        <v>1501</v>
      </c>
      <c r="C17905" s="20" t="s">
        <v>116</v>
      </c>
      <c r="D17905" s="20" t="s">
        <v>106</v>
      </c>
      <c r="E17905" s="21"/>
      <c r="F17905" s="21"/>
      <c r="G17905" s="21"/>
      <c r="H17905" s="20" t="s">
        <v>102</v>
      </c>
      <c r="I17905" s="20" t="s">
        <v>120</v>
      </c>
      <c r="J17905" s="20" t="s">
        <v>104</v>
      </c>
      <c r="K17905" s="21"/>
      <c r="L17905" s="20" t="s">
        <v>102</v>
      </c>
      <c r="M17905" s="20" t="s">
        <v>62</v>
      </c>
      <c r="N17905" s="23">
        <v>416.67</v>
      </c>
      <c r="O17905" s="26">
        <v>0.4</v>
      </c>
    </row>
    <row r="17906" spans="1:15" x14ac:dyDescent="0.25">
      <c r="A17906" s="20" t="s">
        <v>130</v>
      </c>
      <c r="B17906" s="20" t="s">
        <v>1502</v>
      </c>
      <c r="C17906" s="20" t="s">
        <v>101</v>
      </c>
      <c r="D17906" s="20" t="s">
        <v>6</v>
      </c>
      <c r="E17906" s="21"/>
      <c r="F17906" s="23">
        <v>809.21</v>
      </c>
      <c r="G17906" s="23">
        <v>1.29</v>
      </c>
      <c r="H17906" s="20" t="s">
        <v>102</v>
      </c>
      <c r="I17906" s="20" t="s">
        <v>120</v>
      </c>
      <c r="J17906" s="20" t="s">
        <v>104</v>
      </c>
      <c r="K17906" s="21"/>
      <c r="L17906" s="20" t="s">
        <v>102</v>
      </c>
      <c r="M17906" s="20" t="s">
        <v>45</v>
      </c>
      <c r="N17906" s="23">
        <v>35.19</v>
      </c>
      <c r="O17906" s="21"/>
    </row>
    <row r="17907" spans="1:15" x14ac:dyDescent="0.25">
      <c r="A17907" s="20" t="s">
        <v>130</v>
      </c>
      <c r="B17907" s="20" t="s">
        <v>1502</v>
      </c>
      <c r="C17907" s="20" t="s">
        <v>7</v>
      </c>
      <c r="D17907" s="20" t="s">
        <v>10</v>
      </c>
      <c r="E17907" s="21"/>
      <c r="F17907" s="23">
        <v>389.05</v>
      </c>
      <c r="G17907" s="23">
        <v>0.62</v>
      </c>
      <c r="H17907" s="20" t="s">
        <v>102</v>
      </c>
      <c r="I17907" s="20" t="s">
        <v>120</v>
      </c>
      <c r="J17907" s="20" t="s">
        <v>104</v>
      </c>
      <c r="K17907" s="21"/>
      <c r="L17907" s="20" t="s">
        <v>102</v>
      </c>
      <c r="M17907" s="20" t="s">
        <v>48</v>
      </c>
      <c r="N17907" s="23">
        <v>0.62</v>
      </c>
      <c r="O17907" s="21"/>
    </row>
    <row r="17908" spans="1:15" x14ac:dyDescent="0.25">
      <c r="A17908" s="20" t="s">
        <v>130</v>
      </c>
      <c r="B17908" s="20" t="s">
        <v>1502</v>
      </c>
      <c r="C17908" s="20" t="s">
        <v>105</v>
      </c>
      <c r="D17908" s="20" t="s">
        <v>106</v>
      </c>
      <c r="E17908" s="21"/>
      <c r="F17908" s="23">
        <v>117.65</v>
      </c>
      <c r="G17908" s="23">
        <v>0.19</v>
      </c>
      <c r="H17908" s="20" t="s">
        <v>102</v>
      </c>
      <c r="I17908" s="20" t="s">
        <v>120</v>
      </c>
      <c r="J17908" s="20" t="s">
        <v>104</v>
      </c>
      <c r="K17908" s="21"/>
      <c r="L17908" s="20" t="s">
        <v>102</v>
      </c>
      <c r="M17908" s="20" t="s">
        <v>82</v>
      </c>
      <c r="N17908" s="21"/>
      <c r="O17908" s="21"/>
    </row>
    <row r="17909" spans="1:15" x14ac:dyDescent="0.25">
      <c r="A17909" s="20" t="s">
        <v>130</v>
      </c>
      <c r="B17909" s="20" t="s">
        <v>1502</v>
      </c>
      <c r="C17909" s="20" t="s">
        <v>22</v>
      </c>
      <c r="D17909" s="20" t="s">
        <v>106</v>
      </c>
      <c r="E17909" s="21"/>
      <c r="F17909" s="21"/>
      <c r="G17909" s="21"/>
      <c r="H17909" s="20" t="s">
        <v>102</v>
      </c>
      <c r="I17909" s="20" t="s">
        <v>120</v>
      </c>
      <c r="J17909" s="20" t="s">
        <v>104</v>
      </c>
      <c r="K17909" s="21"/>
      <c r="L17909" s="20" t="s">
        <v>102</v>
      </c>
      <c r="M17909" s="20" t="s">
        <v>61</v>
      </c>
      <c r="N17909" s="24">
        <v>5910.59</v>
      </c>
      <c r="O17909" s="21"/>
    </row>
    <row r="17910" spans="1:15" x14ac:dyDescent="0.25">
      <c r="A17910" s="20" t="s">
        <v>130</v>
      </c>
      <c r="B17910" s="20" t="s">
        <v>1502</v>
      </c>
      <c r="C17910" s="20" t="s">
        <v>107</v>
      </c>
      <c r="D17910" s="20" t="s">
        <v>106</v>
      </c>
      <c r="E17910" s="21"/>
      <c r="F17910" s="21"/>
      <c r="G17910" s="21"/>
      <c r="H17910" s="20" t="s">
        <v>102</v>
      </c>
      <c r="I17910" s="20" t="s">
        <v>120</v>
      </c>
      <c r="J17910" s="20" t="s">
        <v>104</v>
      </c>
      <c r="K17910" s="21"/>
      <c r="L17910" s="20" t="s">
        <v>102</v>
      </c>
      <c r="M17910" s="20" t="s">
        <v>65</v>
      </c>
      <c r="N17910" s="23">
        <v>0.84</v>
      </c>
      <c r="O17910" s="21"/>
    </row>
    <row r="17911" spans="1:15" x14ac:dyDescent="0.25">
      <c r="A17911" s="20" t="s">
        <v>130</v>
      </c>
      <c r="B17911" s="20" t="s">
        <v>1502</v>
      </c>
      <c r="C17911" s="20" t="s">
        <v>214</v>
      </c>
      <c r="D17911" s="20" t="s">
        <v>106</v>
      </c>
      <c r="E17911" s="21"/>
      <c r="F17911" s="23">
        <v>181.12</v>
      </c>
      <c r="G17911" s="23">
        <v>0.28999999999999998</v>
      </c>
      <c r="H17911" s="20" t="s">
        <v>102</v>
      </c>
      <c r="I17911" s="20" t="s">
        <v>120</v>
      </c>
      <c r="J17911" s="20" t="s">
        <v>104</v>
      </c>
      <c r="K17911" s="21"/>
      <c r="L17911" s="20" t="s">
        <v>102</v>
      </c>
      <c r="M17911" s="20" t="s">
        <v>64</v>
      </c>
      <c r="N17911" s="21"/>
      <c r="O17911" s="21"/>
    </row>
    <row r="17912" spans="1:15" x14ac:dyDescent="0.25">
      <c r="A17912" s="20" t="s">
        <v>130</v>
      </c>
      <c r="B17912" s="20" t="s">
        <v>1502</v>
      </c>
      <c r="C17912" s="20" t="s">
        <v>139</v>
      </c>
      <c r="D17912" s="20" t="s">
        <v>109</v>
      </c>
      <c r="E17912" s="25">
        <v>3</v>
      </c>
      <c r="F17912" s="24">
        <v>1751.76</v>
      </c>
      <c r="G17912" s="23">
        <v>2.79</v>
      </c>
      <c r="H17912" s="20" t="s">
        <v>102</v>
      </c>
      <c r="I17912" s="20" t="s">
        <v>120</v>
      </c>
      <c r="J17912" s="20" t="s">
        <v>104</v>
      </c>
      <c r="K17912" s="21"/>
      <c r="L17912" s="20" t="s">
        <v>102</v>
      </c>
      <c r="M17912" s="20" t="s">
        <v>53</v>
      </c>
      <c r="N17912" s="23">
        <v>0.24</v>
      </c>
      <c r="O17912" s="21"/>
    </row>
    <row r="17913" spans="1:15" x14ac:dyDescent="0.25">
      <c r="A17913" s="20" t="s">
        <v>130</v>
      </c>
      <c r="B17913" s="20" t="s">
        <v>1502</v>
      </c>
      <c r="C17913" s="20" t="s">
        <v>141</v>
      </c>
      <c r="D17913" s="20" t="s">
        <v>109</v>
      </c>
      <c r="E17913" s="25">
        <v>2</v>
      </c>
      <c r="F17913" s="23">
        <v>125.36</v>
      </c>
      <c r="G17913" s="26">
        <v>0.2</v>
      </c>
      <c r="H17913" s="20" t="s">
        <v>102</v>
      </c>
      <c r="I17913" s="20" t="s">
        <v>120</v>
      </c>
      <c r="J17913" s="20" t="s">
        <v>104</v>
      </c>
      <c r="K17913" s="21"/>
      <c r="L17913" s="20" t="s">
        <v>102</v>
      </c>
      <c r="M17913" s="20" t="s">
        <v>49</v>
      </c>
      <c r="N17913" s="23">
        <v>0.77</v>
      </c>
      <c r="O17913" s="21"/>
    </row>
    <row r="17914" spans="1:15" x14ac:dyDescent="0.25">
      <c r="A17914" s="20" t="s">
        <v>130</v>
      </c>
      <c r="B17914" s="20" t="s">
        <v>1502</v>
      </c>
      <c r="C17914" s="20" t="s">
        <v>111</v>
      </c>
      <c r="D17914" s="20" t="s">
        <v>106</v>
      </c>
      <c r="E17914" s="21"/>
      <c r="F17914" s="23">
        <v>257.27999999999997</v>
      </c>
      <c r="G17914" s="23">
        <v>0.41</v>
      </c>
      <c r="H17914" s="20" t="s">
        <v>102</v>
      </c>
      <c r="I17914" s="20" t="s">
        <v>120</v>
      </c>
      <c r="J17914" s="20" t="s">
        <v>104</v>
      </c>
      <c r="K17914" s="21"/>
      <c r="L17914" s="20" t="s">
        <v>102</v>
      </c>
      <c r="M17914" s="20" t="s">
        <v>56</v>
      </c>
      <c r="N17914" s="23">
        <v>0.41</v>
      </c>
      <c r="O17914" s="21"/>
    </row>
    <row r="17915" spans="1:15" x14ac:dyDescent="0.25">
      <c r="A17915" s="20" t="s">
        <v>130</v>
      </c>
      <c r="B17915" s="20" t="s">
        <v>1502</v>
      </c>
      <c r="C17915" s="20" t="s">
        <v>112</v>
      </c>
      <c r="D17915" s="20" t="s">
        <v>113</v>
      </c>
      <c r="E17915" s="25">
        <v>1</v>
      </c>
      <c r="F17915" s="23">
        <v>36.08</v>
      </c>
      <c r="G17915" s="23">
        <v>0.06</v>
      </c>
      <c r="H17915" s="20" t="s">
        <v>102</v>
      </c>
      <c r="I17915" s="20" t="s">
        <v>120</v>
      </c>
      <c r="J17915" s="20" t="s">
        <v>104</v>
      </c>
      <c r="K17915" s="21"/>
      <c r="L17915" s="20" t="s">
        <v>102</v>
      </c>
      <c r="M17915" s="20" t="s">
        <v>58</v>
      </c>
      <c r="N17915" s="23">
        <v>0.69</v>
      </c>
      <c r="O17915" s="21"/>
    </row>
    <row r="17916" spans="1:15" x14ac:dyDescent="0.25">
      <c r="A17916" s="20" t="s">
        <v>130</v>
      </c>
      <c r="B17916" s="20" t="s">
        <v>1502</v>
      </c>
      <c r="C17916" s="20" t="s">
        <v>114</v>
      </c>
      <c r="D17916" s="20" t="s">
        <v>106</v>
      </c>
      <c r="E17916" s="21"/>
      <c r="F17916" s="24">
        <v>1324.03</v>
      </c>
      <c r="G17916" s="23">
        <v>2.11</v>
      </c>
      <c r="H17916" s="20" t="s">
        <v>102</v>
      </c>
      <c r="I17916" s="20" t="s">
        <v>120</v>
      </c>
      <c r="J17916" s="20" t="s">
        <v>104</v>
      </c>
      <c r="K17916" s="21"/>
      <c r="L17916" s="20" t="s">
        <v>102</v>
      </c>
      <c r="M17916" s="20" t="s">
        <v>69</v>
      </c>
      <c r="N17916" s="23">
        <v>2.85</v>
      </c>
      <c r="O17916" s="21"/>
    </row>
    <row r="17917" spans="1:15" x14ac:dyDescent="0.25">
      <c r="A17917" s="20" t="s">
        <v>130</v>
      </c>
      <c r="B17917" s="20" t="s">
        <v>1502</v>
      </c>
      <c r="C17917" s="20" t="s">
        <v>116</v>
      </c>
      <c r="D17917" s="20" t="s">
        <v>106</v>
      </c>
      <c r="E17917" s="21"/>
      <c r="F17917" s="21"/>
      <c r="G17917" s="21"/>
      <c r="H17917" s="20" t="s">
        <v>102</v>
      </c>
      <c r="I17917" s="20" t="s">
        <v>120</v>
      </c>
      <c r="J17917" s="20" t="s">
        <v>104</v>
      </c>
      <c r="K17917" s="21"/>
      <c r="L17917" s="20" t="s">
        <v>102</v>
      </c>
      <c r="M17917" s="20" t="s">
        <v>62</v>
      </c>
      <c r="N17917" s="23">
        <v>416.67</v>
      </c>
      <c r="O17917" s="21"/>
    </row>
    <row r="17918" spans="1:15" x14ac:dyDescent="0.25">
      <c r="A17918" s="20" t="s">
        <v>130</v>
      </c>
      <c r="B17918" s="20" t="s">
        <v>1503</v>
      </c>
      <c r="C17918" s="20" t="s">
        <v>101</v>
      </c>
      <c r="D17918" s="20" t="s">
        <v>6</v>
      </c>
      <c r="E17918" s="21"/>
      <c r="F17918" s="23">
        <v>879.58</v>
      </c>
      <c r="G17918" s="23">
        <v>1.32</v>
      </c>
      <c r="H17918" s="20" t="s">
        <v>102</v>
      </c>
      <c r="I17918" s="20" t="s">
        <v>120</v>
      </c>
      <c r="J17918" s="20" t="s">
        <v>104</v>
      </c>
      <c r="K17918" s="21"/>
      <c r="L17918" s="20" t="s">
        <v>102</v>
      </c>
      <c r="M17918" s="20" t="s">
        <v>45</v>
      </c>
      <c r="N17918" s="23">
        <v>35.19</v>
      </c>
      <c r="O17918" s="21"/>
    </row>
    <row r="17919" spans="1:15" x14ac:dyDescent="0.25">
      <c r="A17919" s="20" t="s">
        <v>130</v>
      </c>
      <c r="B17919" s="20" t="s">
        <v>1503</v>
      </c>
      <c r="C17919" s="20" t="s">
        <v>7</v>
      </c>
      <c r="D17919" s="20" t="s">
        <v>10</v>
      </c>
      <c r="E17919" s="21"/>
      <c r="F17919" s="23">
        <v>413.66</v>
      </c>
      <c r="G17919" s="23">
        <v>0.62</v>
      </c>
      <c r="H17919" s="20" t="s">
        <v>102</v>
      </c>
      <c r="I17919" s="20" t="s">
        <v>120</v>
      </c>
      <c r="J17919" s="20" t="s">
        <v>104</v>
      </c>
      <c r="K17919" s="21"/>
      <c r="L17919" s="20" t="s">
        <v>102</v>
      </c>
      <c r="M17919" s="20" t="s">
        <v>48</v>
      </c>
      <c r="N17919" s="23">
        <v>0.62</v>
      </c>
      <c r="O17919" s="21"/>
    </row>
    <row r="17920" spans="1:15" x14ac:dyDescent="0.25">
      <c r="A17920" s="20" t="s">
        <v>130</v>
      </c>
      <c r="B17920" s="20" t="s">
        <v>1503</v>
      </c>
      <c r="C17920" s="20" t="s">
        <v>105</v>
      </c>
      <c r="D17920" s="20" t="s">
        <v>106</v>
      </c>
      <c r="E17920" s="21"/>
      <c r="F17920" s="23">
        <v>122.52</v>
      </c>
      <c r="G17920" s="23">
        <v>0.18</v>
      </c>
      <c r="H17920" s="20" t="s">
        <v>102</v>
      </c>
      <c r="I17920" s="20" t="s">
        <v>120</v>
      </c>
      <c r="J17920" s="20" t="s">
        <v>104</v>
      </c>
      <c r="K17920" s="21"/>
      <c r="L17920" s="20" t="s">
        <v>102</v>
      </c>
      <c r="M17920" s="20" t="s">
        <v>82</v>
      </c>
      <c r="N17920" s="21"/>
      <c r="O17920" s="21"/>
    </row>
    <row r="17921" spans="1:15" x14ac:dyDescent="0.25">
      <c r="A17921" s="20" t="s">
        <v>130</v>
      </c>
      <c r="B17921" s="20" t="s">
        <v>1503</v>
      </c>
      <c r="C17921" s="20" t="s">
        <v>22</v>
      </c>
      <c r="D17921" s="20" t="s">
        <v>106</v>
      </c>
      <c r="E17921" s="21"/>
      <c r="F17921" s="21"/>
      <c r="G17921" s="21"/>
      <c r="H17921" s="20" t="s">
        <v>102</v>
      </c>
      <c r="I17921" s="20" t="s">
        <v>120</v>
      </c>
      <c r="J17921" s="20" t="s">
        <v>104</v>
      </c>
      <c r="K17921" s="21"/>
      <c r="L17921" s="20" t="s">
        <v>102</v>
      </c>
      <c r="M17921" s="20" t="s">
        <v>61</v>
      </c>
      <c r="N17921" s="24">
        <v>5910.59</v>
      </c>
      <c r="O17921" s="21"/>
    </row>
    <row r="17922" spans="1:15" x14ac:dyDescent="0.25">
      <c r="A17922" s="20" t="s">
        <v>130</v>
      </c>
      <c r="B17922" s="20" t="s">
        <v>1503</v>
      </c>
      <c r="C17922" s="20" t="s">
        <v>107</v>
      </c>
      <c r="D17922" s="20" t="s">
        <v>106</v>
      </c>
      <c r="E17922" s="21"/>
      <c r="F17922" s="23">
        <v>736.11</v>
      </c>
      <c r="G17922" s="26">
        <v>1.1000000000000001</v>
      </c>
      <c r="H17922" s="20" t="s">
        <v>102</v>
      </c>
      <c r="I17922" s="20" t="s">
        <v>120</v>
      </c>
      <c r="J17922" s="20" t="s">
        <v>104</v>
      </c>
      <c r="K17922" s="21"/>
      <c r="L17922" s="20" t="s">
        <v>102</v>
      </c>
      <c r="M17922" s="20" t="s">
        <v>65</v>
      </c>
      <c r="N17922" s="23">
        <v>0.84</v>
      </c>
      <c r="O17922" s="21"/>
    </row>
    <row r="17923" spans="1:15" x14ac:dyDescent="0.25">
      <c r="A17923" s="20" t="s">
        <v>130</v>
      </c>
      <c r="B17923" s="20" t="s">
        <v>1503</v>
      </c>
      <c r="C17923" s="20" t="s">
        <v>214</v>
      </c>
      <c r="D17923" s="20" t="s">
        <v>106</v>
      </c>
      <c r="E17923" s="21"/>
      <c r="F17923" s="23">
        <v>181.12</v>
      </c>
      <c r="G17923" s="23">
        <v>0.27</v>
      </c>
      <c r="H17923" s="20" t="s">
        <v>102</v>
      </c>
      <c r="I17923" s="20" t="s">
        <v>120</v>
      </c>
      <c r="J17923" s="20" t="s">
        <v>104</v>
      </c>
      <c r="K17923" s="21"/>
      <c r="L17923" s="20" t="s">
        <v>102</v>
      </c>
      <c r="M17923" s="20" t="s">
        <v>64</v>
      </c>
      <c r="N17923" s="21"/>
      <c r="O17923" s="21"/>
    </row>
    <row r="17924" spans="1:15" x14ac:dyDescent="0.25">
      <c r="A17924" s="20" t="s">
        <v>130</v>
      </c>
      <c r="B17924" s="20" t="s">
        <v>1503</v>
      </c>
      <c r="C17924" s="20" t="s">
        <v>139</v>
      </c>
      <c r="D17924" s="20" t="s">
        <v>109</v>
      </c>
      <c r="E17924" s="25">
        <v>6</v>
      </c>
      <c r="F17924" s="23">
        <v>720.52</v>
      </c>
      <c r="G17924" s="23">
        <v>1.08</v>
      </c>
      <c r="H17924" s="20" t="s">
        <v>102</v>
      </c>
      <c r="I17924" s="20" t="s">
        <v>120</v>
      </c>
      <c r="J17924" s="20" t="s">
        <v>104</v>
      </c>
      <c r="K17924" s="21"/>
      <c r="L17924" s="20" t="s">
        <v>102</v>
      </c>
      <c r="M17924" s="20" t="s">
        <v>53</v>
      </c>
      <c r="N17924" s="23">
        <v>0.24</v>
      </c>
      <c r="O17924" s="21"/>
    </row>
    <row r="17925" spans="1:15" x14ac:dyDescent="0.25">
      <c r="A17925" s="20" t="s">
        <v>130</v>
      </c>
      <c r="B17925" s="20" t="s">
        <v>1503</v>
      </c>
      <c r="C17925" s="20" t="s">
        <v>141</v>
      </c>
      <c r="D17925" s="20" t="s">
        <v>109</v>
      </c>
      <c r="E17925" s="25">
        <v>4</v>
      </c>
      <c r="F17925" s="23">
        <v>284.27999999999997</v>
      </c>
      <c r="G17925" s="23">
        <v>0.43</v>
      </c>
      <c r="H17925" s="20" t="s">
        <v>102</v>
      </c>
      <c r="I17925" s="20" t="s">
        <v>120</v>
      </c>
      <c r="J17925" s="20" t="s">
        <v>104</v>
      </c>
      <c r="K17925" s="21"/>
      <c r="L17925" s="20" t="s">
        <v>102</v>
      </c>
      <c r="M17925" s="20" t="s">
        <v>49</v>
      </c>
      <c r="N17925" s="23">
        <v>0.77</v>
      </c>
      <c r="O17925" s="21"/>
    </row>
    <row r="17926" spans="1:15" x14ac:dyDescent="0.25">
      <c r="A17926" s="20" t="s">
        <v>130</v>
      </c>
      <c r="B17926" s="20" t="s">
        <v>1503</v>
      </c>
      <c r="C17926" s="20" t="s">
        <v>111</v>
      </c>
      <c r="D17926" s="20" t="s">
        <v>106</v>
      </c>
      <c r="E17926" s="21"/>
      <c r="F17926" s="23">
        <v>273.55</v>
      </c>
      <c r="G17926" s="23">
        <v>0.41</v>
      </c>
      <c r="H17926" s="20" t="s">
        <v>102</v>
      </c>
      <c r="I17926" s="20" t="s">
        <v>120</v>
      </c>
      <c r="J17926" s="20" t="s">
        <v>104</v>
      </c>
      <c r="K17926" s="21"/>
      <c r="L17926" s="20" t="s">
        <v>102</v>
      </c>
      <c r="M17926" s="20" t="s">
        <v>56</v>
      </c>
      <c r="N17926" s="23">
        <v>0.41</v>
      </c>
      <c r="O17926" s="21"/>
    </row>
    <row r="17927" spans="1:15" x14ac:dyDescent="0.25">
      <c r="A17927" s="20" t="s">
        <v>130</v>
      </c>
      <c r="B17927" s="20" t="s">
        <v>1503</v>
      </c>
      <c r="C17927" s="20" t="s">
        <v>112</v>
      </c>
      <c r="D17927" s="20" t="s">
        <v>113</v>
      </c>
      <c r="E17927" s="25">
        <v>1</v>
      </c>
      <c r="F17927" s="23">
        <v>38.36</v>
      </c>
      <c r="G17927" s="23">
        <v>0.06</v>
      </c>
      <c r="H17927" s="20" t="s">
        <v>102</v>
      </c>
      <c r="I17927" s="20" t="s">
        <v>120</v>
      </c>
      <c r="J17927" s="20" t="s">
        <v>104</v>
      </c>
      <c r="K17927" s="21"/>
      <c r="L17927" s="20" t="s">
        <v>102</v>
      </c>
      <c r="M17927" s="20" t="s">
        <v>58</v>
      </c>
      <c r="N17927" s="23">
        <v>0.69</v>
      </c>
      <c r="O17927" s="21"/>
    </row>
    <row r="17928" spans="1:15" x14ac:dyDescent="0.25">
      <c r="A17928" s="20" t="s">
        <v>130</v>
      </c>
      <c r="B17928" s="20" t="s">
        <v>1503</v>
      </c>
      <c r="C17928" s="20" t="s">
        <v>114</v>
      </c>
      <c r="D17928" s="20" t="s">
        <v>106</v>
      </c>
      <c r="E17928" s="21"/>
      <c r="F17928" s="24">
        <v>1494.53</v>
      </c>
      <c r="G17928" s="23">
        <v>2.2400000000000002</v>
      </c>
      <c r="H17928" s="20" t="s">
        <v>102</v>
      </c>
      <c r="I17928" s="20" t="s">
        <v>120</v>
      </c>
      <c r="J17928" s="20" t="s">
        <v>104</v>
      </c>
      <c r="K17928" s="21"/>
      <c r="L17928" s="20" t="s">
        <v>102</v>
      </c>
      <c r="M17928" s="20" t="s">
        <v>69</v>
      </c>
      <c r="N17928" s="23">
        <v>2.85</v>
      </c>
      <c r="O17928" s="21"/>
    </row>
    <row r="17929" spans="1:15" x14ac:dyDescent="0.25">
      <c r="A17929" s="20" t="s">
        <v>130</v>
      </c>
      <c r="B17929" s="20" t="s">
        <v>1503</v>
      </c>
      <c r="C17929" s="20" t="s">
        <v>116</v>
      </c>
      <c r="D17929" s="20" t="s">
        <v>106</v>
      </c>
      <c r="E17929" s="21"/>
      <c r="F17929" s="21"/>
      <c r="G17929" s="21"/>
      <c r="H17929" s="20" t="s">
        <v>102</v>
      </c>
      <c r="I17929" s="20" t="s">
        <v>120</v>
      </c>
      <c r="J17929" s="20" t="s">
        <v>104</v>
      </c>
      <c r="K17929" s="21"/>
      <c r="L17929" s="20" t="s">
        <v>102</v>
      </c>
      <c r="M17929" s="20" t="s">
        <v>62</v>
      </c>
      <c r="N17929" s="23">
        <v>416.67</v>
      </c>
      <c r="O17929" s="21"/>
    </row>
    <row r="17930" spans="1:15" x14ac:dyDescent="0.25">
      <c r="A17930" s="20" t="s">
        <v>130</v>
      </c>
      <c r="B17930" s="20" t="s">
        <v>1504</v>
      </c>
      <c r="C17930" s="20" t="s">
        <v>101</v>
      </c>
      <c r="D17930" s="20" t="s">
        <v>6</v>
      </c>
      <c r="E17930" s="21"/>
      <c r="F17930" s="24">
        <v>14600.99</v>
      </c>
      <c r="G17930" s="23">
        <v>1.85</v>
      </c>
      <c r="H17930" s="20" t="s">
        <v>102</v>
      </c>
      <c r="I17930" s="20" t="s">
        <v>120</v>
      </c>
      <c r="J17930" s="20" t="s">
        <v>104</v>
      </c>
      <c r="K17930" s="21"/>
      <c r="L17930" s="20" t="s">
        <v>102</v>
      </c>
      <c r="M17930" s="20" t="s">
        <v>45</v>
      </c>
      <c r="N17930" s="23">
        <v>35.19</v>
      </c>
      <c r="O17930" s="21"/>
    </row>
    <row r="17931" spans="1:15" x14ac:dyDescent="0.25">
      <c r="A17931" s="20" t="s">
        <v>130</v>
      </c>
      <c r="B17931" s="20" t="s">
        <v>1504</v>
      </c>
      <c r="C17931" s="20" t="s">
        <v>7</v>
      </c>
      <c r="D17931" s="20" t="s">
        <v>10</v>
      </c>
      <c r="E17931" s="21"/>
      <c r="F17931" s="24">
        <v>4880.6400000000003</v>
      </c>
      <c r="G17931" s="23">
        <v>0.62</v>
      </c>
      <c r="H17931" s="20" t="s">
        <v>102</v>
      </c>
      <c r="I17931" s="20" t="s">
        <v>120</v>
      </c>
      <c r="J17931" s="20" t="s">
        <v>104</v>
      </c>
      <c r="K17931" s="21"/>
      <c r="L17931" s="20" t="s">
        <v>102</v>
      </c>
      <c r="M17931" s="20" t="s">
        <v>48</v>
      </c>
      <c r="N17931" s="23">
        <v>0.62</v>
      </c>
      <c r="O17931" s="21"/>
    </row>
    <row r="17932" spans="1:15" x14ac:dyDescent="0.25">
      <c r="A17932" s="20" t="s">
        <v>130</v>
      </c>
      <c r="B17932" s="20" t="s">
        <v>1504</v>
      </c>
      <c r="C17932" s="20" t="s">
        <v>105</v>
      </c>
      <c r="D17932" s="20" t="s">
        <v>106</v>
      </c>
      <c r="E17932" s="21"/>
      <c r="F17932" s="24">
        <v>1522.79</v>
      </c>
      <c r="G17932" s="23">
        <v>0.19</v>
      </c>
      <c r="H17932" s="20" t="s">
        <v>102</v>
      </c>
      <c r="I17932" s="20" t="s">
        <v>120</v>
      </c>
      <c r="J17932" s="20" t="s">
        <v>104</v>
      </c>
      <c r="K17932" s="21"/>
      <c r="L17932" s="20" t="s">
        <v>102</v>
      </c>
      <c r="M17932" s="20" t="s">
        <v>82</v>
      </c>
      <c r="N17932" s="21"/>
      <c r="O17932" s="21"/>
    </row>
    <row r="17933" spans="1:15" x14ac:dyDescent="0.25">
      <c r="A17933" s="20" t="s">
        <v>130</v>
      </c>
      <c r="B17933" s="20" t="s">
        <v>1504</v>
      </c>
      <c r="C17933" s="20" t="s">
        <v>22</v>
      </c>
      <c r="D17933" s="20" t="s">
        <v>106</v>
      </c>
      <c r="E17933" s="21"/>
      <c r="F17933" s="21"/>
      <c r="G17933" s="21"/>
      <c r="H17933" s="20" t="s">
        <v>102</v>
      </c>
      <c r="I17933" s="20" t="s">
        <v>120</v>
      </c>
      <c r="J17933" s="20" t="s">
        <v>104</v>
      </c>
      <c r="K17933" s="21"/>
      <c r="L17933" s="20" t="s">
        <v>102</v>
      </c>
      <c r="M17933" s="20" t="s">
        <v>61</v>
      </c>
      <c r="N17933" s="24">
        <v>5910.59</v>
      </c>
      <c r="O17933" s="21"/>
    </row>
    <row r="17934" spans="1:15" x14ac:dyDescent="0.25">
      <c r="A17934" s="20" t="s">
        <v>130</v>
      </c>
      <c r="B17934" s="20" t="s">
        <v>1504</v>
      </c>
      <c r="C17934" s="20" t="s">
        <v>107</v>
      </c>
      <c r="D17934" s="20" t="s">
        <v>106</v>
      </c>
      <c r="E17934" s="21"/>
      <c r="F17934" s="24">
        <v>2583.62</v>
      </c>
      <c r="G17934" s="23">
        <v>0.33</v>
      </c>
      <c r="H17934" s="20" t="s">
        <v>102</v>
      </c>
      <c r="I17934" s="20" t="s">
        <v>120</v>
      </c>
      <c r="J17934" s="20" t="s">
        <v>104</v>
      </c>
      <c r="K17934" s="21"/>
      <c r="L17934" s="20" t="s">
        <v>102</v>
      </c>
      <c r="M17934" s="20" t="s">
        <v>65</v>
      </c>
      <c r="N17934" s="23">
        <v>0.84</v>
      </c>
      <c r="O17934" s="21"/>
    </row>
    <row r="17935" spans="1:15" x14ac:dyDescent="0.25">
      <c r="A17935" s="20" t="s">
        <v>130</v>
      </c>
      <c r="B17935" s="20" t="s">
        <v>1504</v>
      </c>
      <c r="C17935" s="20" t="s">
        <v>214</v>
      </c>
      <c r="D17935" s="20" t="s">
        <v>106</v>
      </c>
      <c r="E17935" s="21"/>
      <c r="F17935" s="24">
        <v>2490.35</v>
      </c>
      <c r="G17935" s="23">
        <v>0.32</v>
      </c>
      <c r="H17935" s="20" t="s">
        <v>102</v>
      </c>
      <c r="I17935" s="20" t="s">
        <v>120</v>
      </c>
      <c r="J17935" s="20" t="s">
        <v>104</v>
      </c>
      <c r="K17935" s="21"/>
      <c r="L17935" s="20" t="s">
        <v>102</v>
      </c>
      <c r="M17935" s="20" t="s">
        <v>64</v>
      </c>
      <c r="N17935" s="21"/>
      <c r="O17935" s="21"/>
    </row>
    <row r="17936" spans="1:15" x14ac:dyDescent="0.25">
      <c r="A17936" s="20" t="s">
        <v>130</v>
      </c>
      <c r="B17936" s="20" t="s">
        <v>1504</v>
      </c>
      <c r="C17936" s="20" t="s">
        <v>139</v>
      </c>
      <c r="D17936" s="20" t="s">
        <v>109</v>
      </c>
      <c r="E17936" s="25">
        <v>6</v>
      </c>
      <c r="F17936" s="24">
        <v>11076.77</v>
      </c>
      <c r="G17936" s="23">
        <v>1.41</v>
      </c>
      <c r="H17936" s="20" t="s">
        <v>102</v>
      </c>
      <c r="I17936" s="20" t="s">
        <v>120</v>
      </c>
      <c r="J17936" s="20" t="s">
        <v>104</v>
      </c>
      <c r="K17936" s="21"/>
      <c r="L17936" s="20" t="s">
        <v>102</v>
      </c>
      <c r="M17936" s="20" t="s">
        <v>53</v>
      </c>
      <c r="N17936" s="23">
        <v>0.24</v>
      </c>
      <c r="O17936" s="21"/>
    </row>
    <row r="17937" spans="1:15" x14ac:dyDescent="0.25">
      <c r="A17937" s="20" t="s">
        <v>130</v>
      </c>
      <c r="B17937" s="20" t="s">
        <v>1504</v>
      </c>
      <c r="C17937" s="20" t="s">
        <v>141</v>
      </c>
      <c r="D17937" s="20" t="s">
        <v>109</v>
      </c>
      <c r="E17937" s="25">
        <v>3</v>
      </c>
      <c r="F17937" s="24">
        <v>1914.99</v>
      </c>
      <c r="G17937" s="23">
        <v>0.24</v>
      </c>
      <c r="H17937" s="20" t="s">
        <v>102</v>
      </c>
      <c r="I17937" s="20" t="s">
        <v>120</v>
      </c>
      <c r="J17937" s="20" t="s">
        <v>104</v>
      </c>
      <c r="K17937" s="21"/>
      <c r="L17937" s="20" t="s">
        <v>102</v>
      </c>
      <c r="M17937" s="20" t="s">
        <v>49</v>
      </c>
      <c r="N17937" s="23">
        <v>0.77</v>
      </c>
      <c r="O17937" s="21"/>
    </row>
    <row r="17938" spans="1:15" x14ac:dyDescent="0.25">
      <c r="A17938" s="20" t="s">
        <v>130</v>
      </c>
      <c r="B17938" s="20" t="s">
        <v>1504</v>
      </c>
      <c r="C17938" s="20" t="s">
        <v>111</v>
      </c>
      <c r="D17938" s="20" t="s">
        <v>106</v>
      </c>
      <c r="E17938" s="21"/>
      <c r="F17938" s="24">
        <v>3227.52</v>
      </c>
      <c r="G17938" s="23">
        <v>0.41</v>
      </c>
      <c r="H17938" s="20" t="s">
        <v>102</v>
      </c>
      <c r="I17938" s="20" t="s">
        <v>120</v>
      </c>
      <c r="J17938" s="20" t="s">
        <v>104</v>
      </c>
      <c r="K17938" s="21"/>
      <c r="L17938" s="20" t="s">
        <v>102</v>
      </c>
      <c r="M17938" s="20" t="s">
        <v>56</v>
      </c>
      <c r="N17938" s="23">
        <v>0.41</v>
      </c>
      <c r="O17938" s="21"/>
    </row>
    <row r="17939" spans="1:15" x14ac:dyDescent="0.25">
      <c r="A17939" s="20" t="s">
        <v>130</v>
      </c>
      <c r="B17939" s="20" t="s">
        <v>1504</v>
      </c>
      <c r="C17939" s="20" t="s">
        <v>112</v>
      </c>
      <c r="D17939" s="20" t="s">
        <v>113</v>
      </c>
      <c r="E17939" s="25">
        <v>1</v>
      </c>
      <c r="F17939" s="23">
        <v>452.64</v>
      </c>
      <c r="G17939" s="23">
        <v>0.06</v>
      </c>
      <c r="H17939" s="20" t="s">
        <v>102</v>
      </c>
      <c r="I17939" s="20" t="s">
        <v>120</v>
      </c>
      <c r="J17939" s="20" t="s">
        <v>104</v>
      </c>
      <c r="K17939" s="21"/>
      <c r="L17939" s="20" t="s">
        <v>102</v>
      </c>
      <c r="M17939" s="20" t="s">
        <v>58</v>
      </c>
      <c r="N17939" s="23">
        <v>0.69</v>
      </c>
      <c r="O17939" s="21"/>
    </row>
    <row r="17940" spans="1:15" x14ac:dyDescent="0.25">
      <c r="A17940" s="20" t="s">
        <v>130</v>
      </c>
      <c r="B17940" s="20" t="s">
        <v>1504</v>
      </c>
      <c r="C17940" s="20" t="s">
        <v>114</v>
      </c>
      <c r="D17940" s="20" t="s">
        <v>106</v>
      </c>
      <c r="E17940" s="21"/>
      <c r="F17940" s="24">
        <v>18672.38</v>
      </c>
      <c r="G17940" s="23">
        <v>2.37</v>
      </c>
      <c r="H17940" s="20" t="s">
        <v>102</v>
      </c>
      <c r="I17940" s="20" t="s">
        <v>120</v>
      </c>
      <c r="J17940" s="20" t="s">
        <v>104</v>
      </c>
      <c r="K17940" s="21"/>
      <c r="L17940" s="20" t="s">
        <v>102</v>
      </c>
      <c r="M17940" s="20" t="s">
        <v>69</v>
      </c>
      <c r="N17940" s="23">
        <v>2.85</v>
      </c>
      <c r="O17940" s="21"/>
    </row>
    <row r="17941" spans="1:15" x14ac:dyDescent="0.25">
      <c r="A17941" s="20" t="s">
        <v>130</v>
      </c>
      <c r="B17941" s="20" t="s">
        <v>1504</v>
      </c>
      <c r="C17941" s="20" t="s">
        <v>116</v>
      </c>
      <c r="D17941" s="20" t="s">
        <v>106</v>
      </c>
      <c r="E17941" s="21"/>
      <c r="F17941" s="21"/>
      <c r="G17941" s="21"/>
      <c r="H17941" s="20" t="s">
        <v>102</v>
      </c>
      <c r="I17941" s="20" t="s">
        <v>120</v>
      </c>
      <c r="J17941" s="20" t="s">
        <v>104</v>
      </c>
      <c r="K17941" s="21"/>
      <c r="L17941" s="20" t="s">
        <v>102</v>
      </c>
      <c r="M17941" s="20" t="s">
        <v>62</v>
      </c>
      <c r="N17941" s="23">
        <v>416.67</v>
      </c>
      <c r="O17941" s="21"/>
    </row>
    <row r="17942" spans="1:15" x14ac:dyDescent="0.25">
      <c r="A17942" s="20" t="s">
        <v>130</v>
      </c>
      <c r="B17942" s="20" t="s">
        <v>1505</v>
      </c>
      <c r="C17942" s="20" t="s">
        <v>101</v>
      </c>
      <c r="D17942" s="20" t="s">
        <v>6</v>
      </c>
      <c r="E17942" s="21"/>
      <c r="F17942" s="24">
        <v>2814.65</v>
      </c>
      <c r="G17942" s="23">
        <v>1.87</v>
      </c>
      <c r="H17942" s="20" t="s">
        <v>102</v>
      </c>
      <c r="I17942" s="20" t="s">
        <v>120</v>
      </c>
      <c r="J17942" s="20" t="s">
        <v>104</v>
      </c>
      <c r="K17942" s="21"/>
      <c r="L17942" s="20" t="s">
        <v>102</v>
      </c>
      <c r="M17942" s="20" t="s">
        <v>45</v>
      </c>
      <c r="N17942" s="23">
        <v>35.19</v>
      </c>
      <c r="O17942" s="21"/>
    </row>
    <row r="17943" spans="1:15" x14ac:dyDescent="0.25">
      <c r="A17943" s="20" t="s">
        <v>130</v>
      </c>
      <c r="B17943" s="20" t="s">
        <v>1505</v>
      </c>
      <c r="C17943" s="20" t="s">
        <v>7</v>
      </c>
      <c r="D17943" s="20" t="s">
        <v>10</v>
      </c>
      <c r="E17943" s="21"/>
      <c r="F17943" s="23">
        <v>932.42</v>
      </c>
      <c r="G17943" s="23">
        <v>0.62</v>
      </c>
      <c r="H17943" s="20" t="s">
        <v>102</v>
      </c>
      <c r="I17943" s="20" t="s">
        <v>120</v>
      </c>
      <c r="J17943" s="20" t="s">
        <v>104</v>
      </c>
      <c r="K17943" s="21"/>
      <c r="L17943" s="20" t="s">
        <v>102</v>
      </c>
      <c r="M17943" s="20" t="s">
        <v>48</v>
      </c>
      <c r="N17943" s="23">
        <v>0.62</v>
      </c>
      <c r="O17943" s="21"/>
    </row>
    <row r="17944" spans="1:15" x14ac:dyDescent="0.25">
      <c r="A17944" s="20" t="s">
        <v>130</v>
      </c>
      <c r="B17944" s="20" t="s">
        <v>1505</v>
      </c>
      <c r="C17944" s="20" t="s">
        <v>105</v>
      </c>
      <c r="D17944" s="20" t="s">
        <v>106</v>
      </c>
      <c r="E17944" s="21"/>
      <c r="F17944" s="23">
        <v>293.42</v>
      </c>
      <c r="G17944" s="26">
        <v>0.2</v>
      </c>
      <c r="H17944" s="20" t="s">
        <v>102</v>
      </c>
      <c r="I17944" s="20" t="s">
        <v>120</v>
      </c>
      <c r="J17944" s="20" t="s">
        <v>104</v>
      </c>
      <c r="K17944" s="21"/>
      <c r="L17944" s="20" t="s">
        <v>102</v>
      </c>
      <c r="M17944" s="20" t="s">
        <v>82</v>
      </c>
      <c r="N17944" s="21"/>
      <c r="O17944" s="21"/>
    </row>
    <row r="17945" spans="1:15" x14ac:dyDescent="0.25">
      <c r="A17945" s="20" t="s">
        <v>130</v>
      </c>
      <c r="B17945" s="20" t="s">
        <v>1505</v>
      </c>
      <c r="C17945" s="20" t="s">
        <v>22</v>
      </c>
      <c r="D17945" s="20" t="s">
        <v>106</v>
      </c>
      <c r="E17945" s="21"/>
      <c r="F17945" s="21"/>
      <c r="G17945" s="21"/>
      <c r="H17945" s="20" t="s">
        <v>102</v>
      </c>
      <c r="I17945" s="20" t="s">
        <v>120</v>
      </c>
      <c r="J17945" s="20" t="s">
        <v>104</v>
      </c>
      <c r="K17945" s="21"/>
      <c r="L17945" s="20" t="s">
        <v>102</v>
      </c>
      <c r="M17945" s="20" t="s">
        <v>61</v>
      </c>
      <c r="N17945" s="24">
        <v>5910.59</v>
      </c>
      <c r="O17945" s="21"/>
    </row>
    <row r="17946" spans="1:15" x14ac:dyDescent="0.25">
      <c r="A17946" s="20" t="s">
        <v>130</v>
      </c>
      <c r="B17946" s="20" t="s">
        <v>1505</v>
      </c>
      <c r="C17946" s="20" t="s">
        <v>107</v>
      </c>
      <c r="D17946" s="20" t="s">
        <v>106</v>
      </c>
      <c r="E17946" s="21"/>
      <c r="F17946" s="23">
        <v>878.35</v>
      </c>
      <c r="G17946" s="23">
        <v>0.57999999999999996</v>
      </c>
      <c r="H17946" s="20" t="s">
        <v>102</v>
      </c>
      <c r="I17946" s="20" t="s">
        <v>120</v>
      </c>
      <c r="J17946" s="20" t="s">
        <v>104</v>
      </c>
      <c r="K17946" s="21"/>
      <c r="L17946" s="20" t="s">
        <v>102</v>
      </c>
      <c r="M17946" s="20" t="s">
        <v>65</v>
      </c>
      <c r="N17946" s="23">
        <v>0.84</v>
      </c>
      <c r="O17946" s="21"/>
    </row>
    <row r="17947" spans="1:15" x14ac:dyDescent="0.25">
      <c r="A17947" s="20" t="s">
        <v>130</v>
      </c>
      <c r="B17947" s="20" t="s">
        <v>1505</v>
      </c>
      <c r="C17947" s="20" t="s">
        <v>214</v>
      </c>
      <c r="D17947" s="20" t="s">
        <v>106</v>
      </c>
      <c r="E17947" s="21"/>
      <c r="F17947" s="23">
        <v>543.35</v>
      </c>
      <c r="G17947" s="23">
        <v>0.36</v>
      </c>
      <c r="H17947" s="20" t="s">
        <v>102</v>
      </c>
      <c r="I17947" s="20" t="s">
        <v>120</v>
      </c>
      <c r="J17947" s="20" t="s">
        <v>104</v>
      </c>
      <c r="K17947" s="21"/>
      <c r="L17947" s="20" t="s">
        <v>102</v>
      </c>
      <c r="M17947" s="20" t="s">
        <v>64</v>
      </c>
      <c r="N17947" s="21"/>
      <c r="O17947" s="21"/>
    </row>
    <row r="17948" spans="1:15" x14ac:dyDescent="0.25">
      <c r="A17948" s="20" t="s">
        <v>130</v>
      </c>
      <c r="B17948" s="20" t="s">
        <v>1505</v>
      </c>
      <c r="C17948" s="20" t="s">
        <v>139</v>
      </c>
      <c r="D17948" s="20" t="s">
        <v>109</v>
      </c>
      <c r="E17948" s="25">
        <v>3</v>
      </c>
      <c r="F17948" s="22">
        <v>2113.1999999999998</v>
      </c>
      <c r="G17948" s="23">
        <v>1.41</v>
      </c>
      <c r="H17948" s="20" t="s">
        <v>102</v>
      </c>
      <c r="I17948" s="20" t="s">
        <v>120</v>
      </c>
      <c r="J17948" s="20" t="s">
        <v>104</v>
      </c>
      <c r="K17948" s="21"/>
      <c r="L17948" s="20" t="s">
        <v>102</v>
      </c>
      <c r="M17948" s="20" t="s">
        <v>53</v>
      </c>
      <c r="N17948" s="23">
        <v>0.24</v>
      </c>
      <c r="O17948" s="21"/>
    </row>
    <row r="17949" spans="1:15" x14ac:dyDescent="0.25">
      <c r="A17949" s="20" t="s">
        <v>130</v>
      </c>
      <c r="B17949" s="20" t="s">
        <v>1505</v>
      </c>
      <c r="C17949" s="20" t="s">
        <v>141</v>
      </c>
      <c r="D17949" s="20" t="s">
        <v>109</v>
      </c>
      <c r="E17949" s="25">
        <v>2</v>
      </c>
      <c r="F17949" s="23">
        <v>180.18</v>
      </c>
      <c r="G17949" s="23">
        <v>0.12</v>
      </c>
      <c r="H17949" s="20" t="s">
        <v>102</v>
      </c>
      <c r="I17949" s="20" t="s">
        <v>120</v>
      </c>
      <c r="J17949" s="20" t="s">
        <v>104</v>
      </c>
      <c r="K17949" s="21"/>
      <c r="L17949" s="20" t="s">
        <v>102</v>
      </c>
      <c r="M17949" s="20" t="s">
        <v>49</v>
      </c>
      <c r="N17949" s="23">
        <v>0.77</v>
      </c>
      <c r="O17949" s="21"/>
    </row>
    <row r="17950" spans="1:15" x14ac:dyDescent="0.25">
      <c r="A17950" s="20" t="s">
        <v>130</v>
      </c>
      <c r="B17950" s="20" t="s">
        <v>1505</v>
      </c>
      <c r="C17950" s="20" t="s">
        <v>111</v>
      </c>
      <c r="D17950" s="20" t="s">
        <v>106</v>
      </c>
      <c r="E17950" s="21"/>
      <c r="F17950" s="26">
        <v>616.6</v>
      </c>
      <c r="G17950" s="23">
        <v>0.41</v>
      </c>
      <c r="H17950" s="20" t="s">
        <v>102</v>
      </c>
      <c r="I17950" s="20" t="s">
        <v>120</v>
      </c>
      <c r="J17950" s="20" t="s">
        <v>104</v>
      </c>
      <c r="K17950" s="21"/>
      <c r="L17950" s="20" t="s">
        <v>102</v>
      </c>
      <c r="M17950" s="20" t="s">
        <v>56</v>
      </c>
      <c r="N17950" s="23">
        <v>0.41</v>
      </c>
      <c r="O17950" s="21"/>
    </row>
    <row r="17951" spans="1:15" x14ac:dyDescent="0.25">
      <c r="A17951" s="20" t="s">
        <v>130</v>
      </c>
      <c r="B17951" s="20" t="s">
        <v>1505</v>
      </c>
      <c r="C17951" s="20" t="s">
        <v>112</v>
      </c>
      <c r="D17951" s="20" t="s">
        <v>113</v>
      </c>
      <c r="E17951" s="25">
        <v>1</v>
      </c>
      <c r="F17951" s="23">
        <v>86.47</v>
      </c>
      <c r="G17951" s="23">
        <v>0.06</v>
      </c>
      <c r="H17951" s="20" t="s">
        <v>102</v>
      </c>
      <c r="I17951" s="20" t="s">
        <v>120</v>
      </c>
      <c r="J17951" s="20" t="s">
        <v>104</v>
      </c>
      <c r="K17951" s="21"/>
      <c r="L17951" s="20" t="s">
        <v>102</v>
      </c>
      <c r="M17951" s="20" t="s">
        <v>58</v>
      </c>
      <c r="N17951" s="23">
        <v>0.69</v>
      </c>
      <c r="O17951" s="21"/>
    </row>
    <row r="17952" spans="1:15" x14ac:dyDescent="0.25">
      <c r="A17952" s="20" t="s">
        <v>130</v>
      </c>
      <c r="B17952" s="20" t="s">
        <v>1505</v>
      </c>
      <c r="C17952" s="20" t="s">
        <v>114</v>
      </c>
      <c r="D17952" s="20" t="s">
        <v>106</v>
      </c>
      <c r="E17952" s="21"/>
      <c r="F17952" s="24">
        <v>3401.82</v>
      </c>
      <c r="G17952" s="23">
        <v>2.2599999999999998</v>
      </c>
      <c r="H17952" s="20" t="s">
        <v>102</v>
      </c>
      <c r="I17952" s="20" t="s">
        <v>120</v>
      </c>
      <c r="J17952" s="20" t="s">
        <v>104</v>
      </c>
      <c r="K17952" s="21"/>
      <c r="L17952" s="20" t="s">
        <v>102</v>
      </c>
      <c r="M17952" s="20" t="s">
        <v>69</v>
      </c>
      <c r="N17952" s="23">
        <v>2.85</v>
      </c>
      <c r="O17952" s="21"/>
    </row>
    <row r="17953" spans="1:15" x14ac:dyDescent="0.25">
      <c r="A17953" s="20" t="s">
        <v>130</v>
      </c>
      <c r="B17953" s="20" t="s">
        <v>1505</v>
      </c>
      <c r="C17953" s="20" t="s">
        <v>116</v>
      </c>
      <c r="D17953" s="20" t="s">
        <v>106</v>
      </c>
      <c r="E17953" s="21"/>
      <c r="F17953" s="21"/>
      <c r="G17953" s="21"/>
      <c r="H17953" s="20" t="s">
        <v>102</v>
      </c>
      <c r="I17953" s="20" t="s">
        <v>120</v>
      </c>
      <c r="J17953" s="20" t="s">
        <v>104</v>
      </c>
      <c r="K17953" s="21"/>
      <c r="L17953" s="20" t="s">
        <v>102</v>
      </c>
      <c r="M17953" s="20" t="s">
        <v>62</v>
      </c>
      <c r="N17953" s="23">
        <v>416.67</v>
      </c>
      <c r="O17953" s="21"/>
    </row>
    <row r="17954" spans="1:15" x14ac:dyDescent="0.25">
      <c r="A17954" s="20" t="s">
        <v>130</v>
      </c>
      <c r="B17954" s="20" t="s">
        <v>1506</v>
      </c>
      <c r="C17954" s="20" t="s">
        <v>101</v>
      </c>
      <c r="D17954" s="20" t="s">
        <v>6</v>
      </c>
      <c r="E17954" s="21"/>
      <c r="F17954" s="24">
        <v>1301.77</v>
      </c>
      <c r="G17954" s="23">
        <v>0.67</v>
      </c>
      <c r="H17954" s="20" t="s">
        <v>102</v>
      </c>
      <c r="I17954" s="20" t="s">
        <v>120</v>
      </c>
      <c r="J17954" s="20" t="s">
        <v>104</v>
      </c>
      <c r="K17954" s="21"/>
      <c r="L17954" s="20" t="s">
        <v>102</v>
      </c>
      <c r="M17954" s="20" t="s">
        <v>45</v>
      </c>
      <c r="N17954" s="23">
        <v>35.19</v>
      </c>
      <c r="O17954" s="21"/>
    </row>
    <row r="17955" spans="1:15" x14ac:dyDescent="0.25">
      <c r="A17955" s="20" t="s">
        <v>130</v>
      </c>
      <c r="B17955" s="20" t="s">
        <v>1506</v>
      </c>
      <c r="C17955" s="20" t="s">
        <v>7</v>
      </c>
      <c r="D17955" s="20" t="s">
        <v>10</v>
      </c>
      <c r="E17955" s="21"/>
      <c r="F17955" s="24">
        <v>1210.49</v>
      </c>
      <c r="G17955" s="23">
        <v>0.62</v>
      </c>
      <c r="H17955" s="20" t="s">
        <v>102</v>
      </c>
      <c r="I17955" s="20" t="s">
        <v>120</v>
      </c>
      <c r="J17955" s="20" t="s">
        <v>104</v>
      </c>
      <c r="K17955" s="21"/>
      <c r="L17955" s="20" t="s">
        <v>102</v>
      </c>
      <c r="M17955" s="20" t="s">
        <v>48</v>
      </c>
      <c r="N17955" s="23">
        <v>0.62</v>
      </c>
      <c r="O17955" s="21"/>
    </row>
    <row r="17956" spans="1:15" x14ac:dyDescent="0.25">
      <c r="A17956" s="20" t="s">
        <v>130</v>
      </c>
      <c r="B17956" s="20" t="s">
        <v>1506</v>
      </c>
      <c r="C17956" s="20" t="s">
        <v>105</v>
      </c>
      <c r="D17956" s="20" t="s">
        <v>106</v>
      </c>
      <c r="E17956" s="21"/>
      <c r="F17956" s="23">
        <v>7.39</v>
      </c>
      <c r="G17956" s="21"/>
      <c r="H17956" s="20" t="s">
        <v>102</v>
      </c>
      <c r="I17956" s="20" t="s">
        <v>120</v>
      </c>
      <c r="J17956" s="20" t="s">
        <v>104</v>
      </c>
      <c r="K17956" s="21"/>
      <c r="L17956" s="20" t="s">
        <v>102</v>
      </c>
      <c r="M17956" s="20" t="s">
        <v>82</v>
      </c>
      <c r="N17956" s="21"/>
      <c r="O17956" s="21"/>
    </row>
    <row r="17957" spans="1:15" x14ac:dyDescent="0.25">
      <c r="A17957" s="20" t="s">
        <v>130</v>
      </c>
      <c r="B17957" s="20" t="s">
        <v>1506</v>
      </c>
      <c r="C17957" s="20" t="s">
        <v>22</v>
      </c>
      <c r="D17957" s="20" t="s">
        <v>106</v>
      </c>
      <c r="E17957" s="21"/>
      <c r="F17957" s="24">
        <v>5910.59</v>
      </c>
      <c r="G17957" s="23">
        <v>3.03</v>
      </c>
      <c r="H17957" s="20" t="s">
        <v>102</v>
      </c>
      <c r="I17957" s="20" t="s">
        <v>120</v>
      </c>
      <c r="J17957" s="20" t="s">
        <v>104</v>
      </c>
      <c r="K17957" s="21"/>
      <c r="L17957" s="20" t="s">
        <v>102</v>
      </c>
      <c r="M17957" s="20" t="s">
        <v>61</v>
      </c>
      <c r="N17957" s="24">
        <v>5910.59</v>
      </c>
      <c r="O17957" s="21"/>
    </row>
    <row r="17958" spans="1:15" x14ac:dyDescent="0.25">
      <c r="A17958" s="20" t="s">
        <v>130</v>
      </c>
      <c r="B17958" s="20" t="s">
        <v>1506</v>
      </c>
      <c r="C17958" s="20" t="s">
        <v>107</v>
      </c>
      <c r="D17958" s="20" t="s">
        <v>106</v>
      </c>
      <c r="E17958" s="21"/>
      <c r="F17958" s="21"/>
      <c r="G17958" s="21"/>
      <c r="H17958" s="20" t="s">
        <v>102</v>
      </c>
      <c r="I17958" s="20" t="s">
        <v>120</v>
      </c>
      <c r="J17958" s="20" t="s">
        <v>104</v>
      </c>
      <c r="K17958" s="21"/>
      <c r="L17958" s="20" t="s">
        <v>102</v>
      </c>
      <c r="M17958" s="20" t="s">
        <v>65</v>
      </c>
      <c r="N17958" s="23">
        <v>0.84</v>
      </c>
      <c r="O17958" s="21"/>
    </row>
    <row r="17959" spans="1:15" x14ac:dyDescent="0.25">
      <c r="A17959" s="20" t="s">
        <v>130</v>
      </c>
      <c r="B17959" s="20" t="s">
        <v>1506</v>
      </c>
      <c r="C17959" s="20" t="s">
        <v>214</v>
      </c>
      <c r="D17959" s="20" t="s">
        <v>106</v>
      </c>
      <c r="E17959" s="21"/>
      <c r="F17959" s="23">
        <v>603.72</v>
      </c>
      <c r="G17959" s="23">
        <v>0.31</v>
      </c>
      <c r="H17959" s="20" t="s">
        <v>102</v>
      </c>
      <c r="I17959" s="20" t="s">
        <v>120</v>
      </c>
      <c r="J17959" s="20" t="s">
        <v>104</v>
      </c>
      <c r="K17959" s="21"/>
      <c r="L17959" s="20" t="s">
        <v>102</v>
      </c>
      <c r="M17959" s="20" t="s">
        <v>64</v>
      </c>
      <c r="N17959" s="21"/>
      <c r="O17959" s="21"/>
    </row>
    <row r="17960" spans="1:15" x14ac:dyDescent="0.25">
      <c r="A17960" s="20" t="s">
        <v>130</v>
      </c>
      <c r="B17960" s="20" t="s">
        <v>1506</v>
      </c>
      <c r="C17960" s="20" t="s">
        <v>139</v>
      </c>
      <c r="D17960" s="20" t="s">
        <v>109</v>
      </c>
      <c r="E17960" s="25">
        <v>12</v>
      </c>
      <c r="F17960" s="27">
        <v>6768</v>
      </c>
      <c r="G17960" s="23">
        <v>3.47</v>
      </c>
      <c r="H17960" s="20" t="s">
        <v>102</v>
      </c>
      <c r="I17960" s="20" t="s">
        <v>120</v>
      </c>
      <c r="J17960" s="20" t="s">
        <v>104</v>
      </c>
      <c r="K17960" s="21"/>
      <c r="L17960" s="20" t="s">
        <v>102</v>
      </c>
      <c r="M17960" s="20" t="s">
        <v>53</v>
      </c>
      <c r="N17960" s="23">
        <v>0.24</v>
      </c>
      <c r="O17960" s="21"/>
    </row>
    <row r="17961" spans="1:15" x14ac:dyDescent="0.25">
      <c r="A17961" s="20" t="s">
        <v>130</v>
      </c>
      <c r="B17961" s="20" t="s">
        <v>1506</v>
      </c>
      <c r="C17961" s="20" t="s">
        <v>141</v>
      </c>
      <c r="D17961" s="20" t="s">
        <v>109</v>
      </c>
      <c r="E17961" s="25">
        <v>3</v>
      </c>
      <c r="F17961" s="26">
        <v>679.6</v>
      </c>
      <c r="G17961" s="23">
        <v>0.35</v>
      </c>
      <c r="H17961" s="20" t="s">
        <v>102</v>
      </c>
      <c r="I17961" s="20" t="s">
        <v>120</v>
      </c>
      <c r="J17961" s="20" t="s">
        <v>104</v>
      </c>
      <c r="K17961" s="21"/>
      <c r="L17961" s="20" t="s">
        <v>102</v>
      </c>
      <c r="M17961" s="20" t="s">
        <v>49</v>
      </c>
      <c r="N17961" s="23">
        <v>0.77</v>
      </c>
      <c r="O17961" s="21"/>
    </row>
    <row r="17962" spans="1:15" x14ac:dyDescent="0.25">
      <c r="A17962" s="20" t="s">
        <v>130</v>
      </c>
      <c r="B17962" s="20" t="s">
        <v>1506</v>
      </c>
      <c r="C17962" s="20" t="s">
        <v>111</v>
      </c>
      <c r="D17962" s="20" t="s">
        <v>106</v>
      </c>
      <c r="E17962" s="21"/>
      <c r="F17962" s="23">
        <v>800.48</v>
      </c>
      <c r="G17962" s="23">
        <v>0.41</v>
      </c>
      <c r="H17962" s="20" t="s">
        <v>102</v>
      </c>
      <c r="I17962" s="20" t="s">
        <v>120</v>
      </c>
      <c r="J17962" s="20" t="s">
        <v>104</v>
      </c>
      <c r="K17962" s="21"/>
      <c r="L17962" s="20" t="s">
        <v>102</v>
      </c>
      <c r="M17962" s="20" t="s">
        <v>56</v>
      </c>
      <c r="N17962" s="23">
        <v>0.41</v>
      </c>
      <c r="O17962" s="21"/>
    </row>
    <row r="17963" spans="1:15" x14ac:dyDescent="0.25">
      <c r="A17963" s="20" t="s">
        <v>130</v>
      </c>
      <c r="B17963" s="20" t="s">
        <v>1506</v>
      </c>
      <c r="C17963" s="20" t="s">
        <v>112</v>
      </c>
      <c r="D17963" s="20" t="s">
        <v>113</v>
      </c>
      <c r="E17963" s="25">
        <v>1</v>
      </c>
      <c r="F17963" s="23">
        <v>112.26</v>
      </c>
      <c r="G17963" s="23">
        <v>0.06</v>
      </c>
      <c r="H17963" s="20" t="s">
        <v>102</v>
      </c>
      <c r="I17963" s="20" t="s">
        <v>120</v>
      </c>
      <c r="J17963" s="20" t="s">
        <v>104</v>
      </c>
      <c r="K17963" s="21"/>
      <c r="L17963" s="20" t="s">
        <v>102</v>
      </c>
      <c r="M17963" s="20" t="s">
        <v>58</v>
      </c>
      <c r="N17963" s="23">
        <v>0.69</v>
      </c>
      <c r="O17963" s="21"/>
    </row>
    <row r="17964" spans="1:15" x14ac:dyDescent="0.25">
      <c r="A17964" s="20" t="s">
        <v>130</v>
      </c>
      <c r="B17964" s="20" t="s">
        <v>1506</v>
      </c>
      <c r="C17964" s="20" t="s">
        <v>114</v>
      </c>
      <c r="D17964" s="20" t="s">
        <v>106</v>
      </c>
      <c r="E17964" s="21"/>
      <c r="F17964" s="24">
        <v>4513.95</v>
      </c>
      <c r="G17964" s="23">
        <v>2.31</v>
      </c>
      <c r="H17964" s="20" t="s">
        <v>102</v>
      </c>
      <c r="I17964" s="20" t="s">
        <v>120</v>
      </c>
      <c r="J17964" s="20" t="s">
        <v>104</v>
      </c>
      <c r="K17964" s="21"/>
      <c r="L17964" s="20" t="s">
        <v>102</v>
      </c>
      <c r="M17964" s="20" t="s">
        <v>69</v>
      </c>
      <c r="N17964" s="23">
        <v>2.85</v>
      </c>
      <c r="O17964" s="21"/>
    </row>
    <row r="17965" spans="1:15" x14ac:dyDescent="0.25">
      <c r="A17965" s="20" t="s">
        <v>130</v>
      </c>
      <c r="B17965" s="20" t="s">
        <v>1506</v>
      </c>
      <c r="C17965" s="20" t="s">
        <v>116</v>
      </c>
      <c r="D17965" s="20" t="s">
        <v>106</v>
      </c>
      <c r="E17965" s="21"/>
      <c r="F17965" s="23">
        <v>416.67</v>
      </c>
      <c r="G17965" s="23">
        <v>0.21</v>
      </c>
      <c r="H17965" s="20" t="s">
        <v>102</v>
      </c>
      <c r="I17965" s="20" t="s">
        <v>120</v>
      </c>
      <c r="J17965" s="20" t="s">
        <v>104</v>
      </c>
      <c r="K17965" s="21"/>
      <c r="L17965" s="20" t="s">
        <v>102</v>
      </c>
      <c r="M17965" s="20" t="s">
        <v>62</v>
      </c>
      <c r="N17965" s="23">
        <v>416.67</v>
      </c>
      <c r="O17965" s="21"/>
    </row>
    <row r="17966" spans="1:15" x14ac:dyDescent="0.25">
      <c r="A17966" s="20" t="s">
        <v>130</v>
      </c>
      <c r="B17966" s="20" t="s">
        <v>1506</v>
      </c>
      <c r="C17966" s="20" t="s">
        <v>142</v>
      </c>
      <c r="D17966" s="20" t="s">
        <v>106</v>
      </c>
      <c r="E17966" s="21"/>
      <c r="F17966" s="21"/>
      <c r="G17966" s="21"/>
      <c r="H17966" s="20" t="s">
        <v>102</v>
      </c>
      <c r="I17966" s="20" t="s">
        <v>120</v>
      </c>
      <c r="J17966" s="20" t="s">
        <v>104</v>
      </c>
      <c r="K17966" s="21"/>
      <c r="L17966" s="20" t="s">
        <v>102</v>
      </c>
      <c r="M17966" s="20" t="s">
        <v>71</v>
      </c>
      <c r="N17966" s="21"/>
      <c r="O17966" s="21"/>
    </row>
    <row r="17967" spans="1:15" x14ac:dyDescent="0.25">
      <c r="A17967" s="20" t="s">
        <v>130</v>
      </c>
      <c r="B17967" s="20" t="s">
        <v>1507</v>
      </c>
      <c r="C17967" s="20" t="s">
        <v>101</v>
      </c>
      <c r="D17967" s="20" t="s">
        <v>6</v>
      </c>
      <c r="E17967" s="21"/>
      <c r="F17967" s="24">
        <v>1688.79</v>
      </c>
      <c r="G17967" s="23">
        <v>1.54</v>
      </c>
      <c r="H17967" s="20" t="s">
        <v>102</v>
      </c>
      <c r="I17967" s="20" t="s">
        <v>120</v>
      </c>
      <c r="J17967" s="20" t="s">
        <v>104</v>
      </c>
      <c r="K17967" s="21"/>
      <c r="L17967" s="20" t="s">
        <v>102</v>
      </c>
      <c r="M17967" s="20" t="s">
        <v>45</v>
      </c>
      <c r="N17967" s="23">
        <v>35.19</v>
      </c>
      <c r="O17967" s="21"/>
    </row>
    <row r="17968" spans="1:15" x14ac:dyDescent="0.25">
      <c r="A17968" s="20" t="s">
        <v>130</v>
      </c>
      <c r="B17968" s="20" t="s">
        <v>1507</v>
      </c>
      <c r="C17968" s="20" t="s">
        <v>7</v>
      </c>
      <c r="D17968" s="20" t="s">
        <v>10</v>
      </c>
      <c r="E17968" s="21"/>
      <c r="F17968" s="23">
        <v>679.58</v>
      </c>
      <c r="G17968" s="23">
        <v>0.62</v>
      </c>
      <c r="H17968" s="20" t="s">
        <v>102</v>
      </c>
      <c r="I17968" s="20" t="s">
        <v>120</v>
      </c>
      <c r="J17968" s="20" t="s">
        <v>104</v>
      </c>
      <c r="K17968" s="21"/>
      <c r="L17968" s="20" t="s">
        <v>102</v>
      </c>
      <c r="M17968" s="20" t="s">
        <v>48</v>
      </c>
      <c r="N17968" s="23">
        <v>0.62</v>
      </c>
      <c r="O17968" s="21"/>
    </row>
    <row r="17969" spans="1:15" x14ac:dyDescent="0.25">
      <c r="A17969" s="20" t="s">
        <v>130</v>
      </c>
      <c r="B17969" s="20" t="s">
        <v>1507</v>
      </c>
      <c r="C17969" s="20" t="s">
        <v>105</v>
      </c>
      <c r="D17969" s="20" t="s">
        <v>106</v>
      </c>
      <c r="E17969" s="21"/>
      <c r="F17969" s="23">
        <v>203.82</v>
      </c>
      <c r="G17969" s="23">
        <v>0.19</v>
      </c>
      <c r="H17969" s="20" t="s">
        <v>102</v>
      </c>
      <c r="I17969" s="20" t="s">
        <v>120</v>
      </c>
      <c r="J17969" s="20" t="s">
        <v>104</v>
      </c>
      <c r="K17969" s="21"/>
      <c r="L17969" s="20" t="s">
        <v>102</v>
      </c>
      <c r="M17969" s="20" t="s">
        <v>82</v>
      </c>
      <c r="N17969" s="21"/>
      <c r="O17969" s="21"/>
    </row>
    <row r="17970" spans="1:15" x14ac:dyDescent="0.25">
      <c r="A17970" s="20" t="s">
        <v>130</v>
      </c>
      <c r="B17970" s="20" t="s">
        <v>1507</v>
      </c>
      <c r="C17970" s="20" t="s">
        <v>22</v>
      </c>
      <c r="D17970" s="20" t="s">
        <v>106</v>
      </c>
      <c r="E17970" s="21"/>
      <c r="F17970" s="21"/>
      <c r="G17970" s="21"/>
      <c r="H17970" s="20" t="s">
        <v>102</v>
      </c>
      <c r="I17970" s="20" t="s">
        <v>120</v>
      </c>
      <c r="J17970" s="20" t="s">
        <v>104</v>
      </c>
      <c r="K17970" s="21"/>
      <c r="L17970" s="20" t="s">
        <v>102</v>
      </c>
      <c r="M17970" s="20" t="s">
        <v>61</v>
      </c>
      <c r="N17970" s="24">
        <v>5910.59</v>
      </c>
      <c r="O17970" s="21"/>
    </row>
    <row r="17971" spans="1:15" x14ac:dyDescent="0.25">
      <c r="A17971" s="20" t="s">
        <v>130</v>
      </c>
      <c r="B17971" s="20" t="s">
        <v>1507</v>
      </c>
      <c r="C17971" s="20" t="s">
        <v>107</v>
      </c>
      <c r="D17971" s="20" t="s">
        <v>106</v>
      </c>
      <c r="E17971" s="21"/>
      <c r="F17971" s="23">
        <v>497.69</v>
      </c>
      <c r="G17971" s="23">
        <v>0.45</v>
      </c>
      <c r="H17971" s="20" t="s">
        <v>102</v>
      </c>
      <c r="I17971" s="20" t="s">
        <v>120</v>
      </c>
      <c r="J17971" s="20" t="s">
        <v>104</v>
      </c>
      <c r="K17971" s="21"/>
      <c r="L17971" s="20" t="s">
        <v>102</v>
      </c>
      <c r="M17971" s="20" t="s">
        <v>65</v>
      </c>
      <c r="N17971" s="23">
        <v>0.84</v>
      </c>
      <c r="O17971" s="21"/>
    </row>
    <row r="17972" spans="1:15" x14ac:dyDescent="0.25">
      <c r="A17972" s="20" t="s">
        <v>130</v>
      </c>
      <c r="B17972" s="20" t="s">
        <v>1507</v>
      </c>
      <c r="C17972" s="20" t="s">
        <v>214</v>
      </c>
      <c r="D17972" s="20" t="s">
        <v>106</v>
      </c>
      <c r="E17972" s="21"/>
      <c r="F17972" s="26">
        <v>226.4</v>
      </c>
      <c r="G17972" s="23">
        <v>0.21</v>
      </c>
      <c r="H17972" s="20" t="s">
        <v>102</v>
      </c>
      <c r="I17972" s="20" t="s">
        <v>120</v>
      </c>
      <c r="J17972" s="20" t="s">
        <v>104</v>
      </c>
      <c r="K17972" s="21"/>
      <c r="L17972" s="20" t="s">
        <v>102</v>
      </c>
      <c r="M17972" s="20" t="s">
        <v>64</v>
      </c>
      <c r="N17972" s="21"/>
      <c r="O17972" s="21"/>
    </row>
    <row r="17973" spans="1:15" x14ac:dyDescent="0.25">
      <c r="A17973" s="20" t="s">
        <v>130</v>
      </c>
      <c r="B17973" s="20" t="s">
        <v>1507</v>
      </c>
      <c r="C17973" s="20" t="s">
        <v>139</v>
      </c>
      <c r="D17973" s="20" t="s">
        <v>109</v>
      </c>
      <c r="E17973" s="25">
        <v>14</v>
      </c>
      <c r="F17973" s="24">
        <v>1491.84</v>
      </c>
      <c r="G17973" s="23">
        <v>1.36</v>
      </c>
      <c r="H17973" s="20" t="s">
        <v>102</v>
      </c>
      <c r="I17973" s="20" t="s">
        <v>120</v>
      </c>
      <c r="J17973" s="20" t="s">
        <v>104</v>
      </c>
      <c r="K17973" s="21"/>
      <c r="L17973" s="20" t="s">
        <v>102</v>
      </c>
      <c r="M17973" s="20" t="s">
        <v>53</v>
      </c>
      <c r="N17973" s="23">
        <v>0.24</v>
      </c>
      <c r="O17973" s="21"/>
    </row>
    <row r="17974" spans="1:15" x14ac:dyDescent="0.25">
      <c r="A17974" s="20" t="s">
        <v>130</v>
      </c>
      <c r="B17974" s="20" t="s">
        <v>1507</v>
      </c>
      <c r="C17974" s="20" t="s">
        <v>141</v>
      </c>
      <c r="D17974" s="20" t="s">
        <v>109</v>
      </c>
      <c r="E17974" s="25">
        <v>6</v>
      </c>
      <c r="F17974" s="23">
        <v>574.73</v>
      </c>
      <c r="G17974" s="23">
        <v>0.52</v>
      </c>
      <c r="H17974" s="20" t="s">
        <v>102</v>
      </c>
      <c r="I17974" s="20" t="s">
        <v>120</v>
      </c>
      <c r="J17974" s="20" t="s">
        <v>104</v>
      </c>
      <c r="K17974" s="21"/>
      <c r="L17974" s="20" t="s">
        <v>102</v>
      </c>
      <c r="M17974" s="20" t="s">
        <v>49</v>
      </c>
      <c r="N17974" s="23">
        <v>0.77</v>
      </c>
      <c r="O17974" s="21"/>
    </row>
    <row r="17975" spans="1:15" x14ac:dyDescent="0.25">
      <c r="A17975" s="20" t="s">
        <v>130</v>
      </c>
      <c r="B17975" s="20" t="s">
        <v>1507</v>
      </c>
      <c r="C17975" s="20" t="s">
        <v>111</v>
      </c>
      <c r="D17975" s="20" t="s">
        <v>106</v>
      </c>
      <c r="E17975" s="21"/>
      <c r="F17975" s="26">
        <v>449.4</v>
      </c>
      <c r="G17975" s="23">
        <v>0.41</v>
      </c>
      <c r="H17975" s="20" t="s">
        <v>102</v>
      </c>
      <c r="I17975" s="20" t="s">
        <v>120</v>
      </c>
      <c r="J17975" s="20" t="s">
        <v>104</v>
      </c>
      <c r="K17975" s="21"/>
      <c r="L17975" s="20" t="s">
        <v>102</v>
      </c>
      <c r="M17975" s="20" t="s">
        <v>56</v>
      </c>
      <c r="N17975" s="23">
        <v>0.41</v>
      </c>
      <c r="O17975" s="21"/>
    </row>
    <row r="17976" spans="1:15" x14ac:dyDescent="0.25">
      <c r="A17976" s="20" t="s">
        <v>130</v>
      </c>
      <c r="B17976" s="20" t="s">
        <v>1507</v>
      </c>
      <c r="C17976" s="20" t="s">
        <v>112</v>
      </c>
      <c r="D17976" s="20" t="s">
        <v>113</v>
      </c>
      <c r="E17976" s="25">
        <v>1</v>
      </c>
      <c r="F17976" s="23">
        <v>63.03</v>
      </c>
      <c r="G17976" s="23">
        <v>0.06</v>
      </c>
      <c r="H17976" s="20" t="s">
        <v>102</v>
      </c>
      <c r="I17976" s="20" t="s">
        <v>120</v>
      </c>
      <c r="J17976" s="20" t="s">
        <v>104</v>
      </c>
      <c r="K17976" s="21"/>
      <c r="L17976" s="20" t="s">
        <v>102</v>
      </c>
      <c r="M17976" s="20" t="s">
        <v>58</v>
      </c>
      <c r="N17976" s="23">
        <v>0.69</v>
      </c>
      <c r="O17976" s="21"/>
    </row>
    <row r="17977" spans="1:15" x14ac:dyDescent="0.25">
      <c r="A17977" s="20" t="s">
        <v>130</v>
      </c>
      <c r="B17977" s="20" t="s">
        <v>1507</v>
      </c>
      <c r="C17977" s="20" t="s">
        <v>114</v>
      </c>
      <c r="D17977" s="20" t="s">
        <v>106</v>
      </c>
      <c r="E17977" s="21"/>
      <c r="F17977" s="24">
        <v>2573.64</v>
      </c>
      <c r="G17977" s="23">
        <v>2.35</v>
      </c>
      <c r="H17977" s="20" t="s">
        <v>102</v>
      </c>
      <c r="I17977" s="20" t="s">
        <v>120</v>
      </c>
      <c r="J17977" s="20" t="s">
        <v>104</v>
      </c>
      <c r="K17977" s="21"/>
      <c r="L17977" s="20" t="s">
        <v>102</v>
      </c>
      <c r="M17977" s="20" t="s">
        <v>69</v>
      </c>
      <c r="N17977" s="23">
        <v>2.85</v>
      </c>
      <c r="O17977" s="21"/>
    </row>
    <row r="17978" spans="1:15" x14ac:dyDescent="0.25">
      <c r="A17978" s="20" t="s">
        <v>130</v>
      </c>
      <c r="B17978" s="20" t="s">
        <v>1507</v>
      </c>
      <c r="C17978" s="20" t="s">
        <v>116</v>
      </c>
      <c r="D17978" s="20" t="s">
        <v>106</v>
      </c>
      <c r="E17978" s="21"/>
      <c r="F17978" s="21"/>
      <c r="G17978" s="21"/>
      <c r="H17978" s="20" t="s">
        <v>102</v>
      </c>
      <c r="I17978" s="20" t="s">
        <v>120</v>
      </c>
      <c r="J17978" s="20" t="s">
        <v>104</v>
      </c>
      <c r="K17978" s="21"/>
      <c r="L17978" s="20" t="s">
        <v>102</v>
      </c>
      <c r="M17978" s="20" t="s">
        <v>62</v>
      </c>
      <c r="N17978" s="23">
        <v>416.67</v>
      </c>
      <c r="O17978" s="21"/>
    </row>
    <row r="17979" spans="1:15" x14ac:dyDescent="0.25">
      <c r="A17979" s="20" t="s">
        <v>130</v>
      </c>
      <c r="B17979" s="20" t="s">
        <v>1508</v>
      </c>
      <c r="C17979" s="20" t="s">
        <v>101</v>
      </c>
      <c r="D17979" s="20" t="s">
        <v>6</v>
      </c>
      <c r="E17979" s="21"/>
      <c r="F17979" s="24">
        <v>4221.97</v>
      </c>
      <c r="G17979" s="23">
        <v>1.29</v>
      </c>
      <c r="H17979" s="20" t="s">
        <v>102</v>
      </c>
      <c r="I17979" s="20" t="s">
        <v>120</v>
      </c>
      <c r="J17979" s="20" t="s">
        <v>104</v>
      </c>
      <c r="K17979" s="21"/>
      <c r="L17979" s="20" t="s">
        <v>102</v>
      </c>
      <c r="M17979" s="20" t="s">
        <v>45</v>
      </c>
      <c r="N17979" s="23">
        <v>35.19</v>
      </c>
      <c r="O17979" s="21"/>
    </row>
    <row r="17980" spans="1:15" x14ac:dyDescent="0.25">
      <c r="A17980" s="20" t="s">
        <v>130</v>
      </c>
      <c r="B17980" s="20" t="s">
        <v>1508</v>
      </c>
      <c r="C17980" s="20" t="s">
        <v>7</v>
      </c>
      <c r="D17980" s="20" t="s">
        <v>10</v>
      </c>
      <c r="E17980" s="21"/>
      <c r="F17980" s="24">
        <v>2025.85</v>
      </c>
      <c r="G17980" s="23">
        <v>0.62</v>
      </c>
      <c r="H17980" s="20" t="s">
        <v>102</v>
      </c>
      <c r="I17980" s="20" t="s">
        <v>120</v>
      </c>
      <c r="J17980" s="20" t="s">
        <v>104</v>
      </c>
      <c r="K17980" s="21"/>
      <c r="L17980" s="20" t="s">
        <v>102</v>
      </c>
      <c r="M17980" s="20" t="s">
        <v>48</v>
      </c>
      <c r="N17980" s="23">
        <v>0.62</v>
      </c>
      <c r="O17980" s="21"/>
    </row>
    <row r="17981" spans="1:15" x14ac:dyDescent="0.25">
      <c r="A17981" s="20" t="s">
        <v>130</v>
      </c>
      <c r="B17981" s="20" t="s">
        <v>1508</v>
      </c>
      <c r="C17981" s="20" t="s">
        <v>105</v>
      </c>
      <c r="D17981" s="20" t="s">
        <v>106</v>
      </c>
      <c r="E17981" s="21"/>
      <c r="F17981" s="23">
        <v>616.46</v>
      </c>
      <c r="G17981" s="23">
        <v>0.19</v>
      </c>
      <c r="H17981" s="20" t="s">
        <v>102</v>
      </c>
      <c r="I17981" s="20" t="s">
        <v>120</v>
      </c>
      <c r="J17981" s="20" t="s">
        <v>104</v>
      </c>
      <c r="K17981" s="21"/>
      <c r="L17981" s="20" t="s">
        <v>102</v>
      </c>
      <c r="M17981" s="20" t="s">
        <v>82</v>
      </c>
      <c r="N17981" s="21"/>
      <c r="O17981" s="21"/>
    </row>
    <row r="17982" spans="1:15" x14ac:dyDescent="0.25">
      <c r="A17982" s="20" t="s">
        <v>130</v>
      </c>
      <c r="B17982" s="20" t="s">
        <v>1508</v>
      </c>
      <c r="C17982" s="20" t="s">
        <v>22</v>
      </c>
      <c r="D17982" s="20" t="s">
        <v>106</v>
      </c>
      <c r="E17982" s="21"/>
      <c r="F17982" s="21"/>
      <c r="G17982" s="21"/>
      <c r="H17982" s="20" t="s">
        <v>102</v>
      </c>
      <c r="I17982" s="20" t="s">
        <v>120</v>
      </c>
      <c r="J17982" s="20" t="s">
        <v>104</v>
      </c>
      <c r="K17982" s="21"/>
      <c r="L17982" s="20" t="s">
        <v>102</v>
      </c>
      <c r="M17982" s="20" t="s">
        <v>61</v>
      </c>
      <c r="N17982" s="24">
        <v>5910.59</v>
      </c>
      <c r="O17982" s="21"/>
    </row>
    <row r="17983" spans="1:15" x14ac:dyDescent="0.25">
      <c r="A17983" s="20" t="s">
        <v>130</v>
      </c>
      <c r="B17983" s="20" t="s">
        <v>1508</v>
      </c>
      <c r="C17983" s="20" t="s">
        <v>107</v>
      </c>
      <c r="D17983" s="20" t="s">
        <v>106</v>
      </c>
      <c r="E17983" s="21"/>
      <c r="F17983" s="24">
        <v>1178.17</v>
      </c>
      <c r="G17983" s="23">
        <v>0.36</v>
      </c>
      <c r="H17983" s="20" t="s">
        <v>102</v>
      </c>
      <c r="I17983" s="20" t="s">
        <v>120</v>
      </c>
      <c r="J17983" s="20" t="s">
        <v>104</v>
      </c>
      <c r="K17983" s="21"/>
      <c r="L17983" s="20" t="s">
        <v>102</v>
      </c>
      <c r="M17983" s="20" t="s">
        <v>65</v>
      </c>
      <c r="N17983" s="23">
        <v>0.84</v>
      </c>
      <c r="O17983" s="21"/>
    </row>
    <row r="17984" spans="1:15" x14ac:dyDescent="0.25">
      <c r="A17984" s="20" t="s">
        <v>130</v>
      </c>
      <c r="B17984" s="20" t="s">
        <v>1508</v>
      </c>
      <c r="C17984" s="20" t="s">
        <v>214</v>
      </c>
      <c r="D17984" s="20" t="s">
        <v>106</v>
      </c>
      <c r="E17984" s="21"/>
      <c r="F17984" s="23">
        <v>920.67</v>
      </c>
      <c r="G17984" s="23">
        <v>0.28000000000000003</v>
      </c>
      <c r="H17984" s="20" t="s">
        <v>102</v>
      </c>
      <c r="I17984" s="20" t="s">
        <v>120</v>
      </c>
      <c r="J17984" s="20" t="s">
        <v>104</v>
      </c>
      <c r="K17984" s="21"/>
      <c r="L17984" s="20" t="s">
        <v>102</v>
      </c>
      <c r="M17984" s="20" t="s">
        <v>64</v>
      </c>
      <c r="N17984" s="21"/>
      <c r="O17984" s="21"/>
    </row>
    <row r="17985" spans="1:15" x14ac:dyDescent="0.25">
      <c r="A17985" s="20" t="s">
        <v>130</v>
      </c>
      <c r="B17985" s="20" t="s">
        <v>1508</v>
      </c>
      <c r="C17985" s="20" t="s">
        <v>139</v>
      </c>
      <c r="D17985" s="20" t="s">
        <v>109</v>
      </c>
      <c r="E17985" s="25">
        <v>14</v>
      </c>
      <c r="F17985" s="24">
        <v>1319.14</v>
      </c>
      <c r="G17985" s="26">
        <v>0.4</v>
      </c>
      <c r="H17985" s="20" t="s">
        <v>102</v>
      </c>
      <c r="I17985" s="20" t="s">
        <v>120</v>
      </c>
      <c r="J17985" s="20" t="s">
        <v>104</v>
      </c>
      <c r="K17985" s="21"/>
      <c r="L17985" s="20" t="s">
        <v>102</v>
      </c>
      <c r="M17985" s="20" t="s">
        <v>53</v>
      </c>
      <c r="N17985" s="23">
        <v>0.24</v>
      </c>
      <c r="O17985" s="21"/>
    </row>
    <row r="17986" spans="1:15" x14ac:dyDescent="0.25">
      <c r="A17986" s="20" t="s">
        <v>130</v>
      </c>
      <c r="B17986" s="20" t="s">
        <v>1508</v>
      </c>
      <c r="C17986" s="20" t="s">
        <v>141</v>
      </c>
      <c r="D17986" s="20" t="s">
        <v>109</v>
      </c>
      <c r="E17986" s="25">
        <v>6</v>
      </c>
      <c r="F17986" s="24">
        <v>1420.65</v>
      </c>
      <c r="G17986" s="23">
        <v>0.43</v>
      </c>
      <c r="H17986" s="20" t="s">
        <v>102</v>
      </c>
      <c r="I17986" s="20" t="s">
        <v>120</v>
      </c>
      <c r="J17986" s="20" t="s">
        <v>104</v>
      </c>
      <c r="K17986" s="21"/>
      <c r="L17986" s="20" t="s">
        <v>102</v>
      </c>
      <c r="M17986" s="20" t="s">
        <v>49</v>
      </c>
      <c r="N17986" s="23">
        <v>0.77</v>
      </c>
      <c r="O17986" s="21"/>
    </row>
    <row r="17987" spans="1:15" x14ac:dyDescent="0.25">
      <c r="A17987" s="20" t="s">
        <v>130</v>
      </c>
      <c r="B17987" s="20" t="s">
        <v>1508</v>
      </c>
      <c r="C17987" s="20" t="s">
        <v>111</v>
      </c>
      <c r="D17987" s="20" t="s">
        <v>106</v>
      </c>
      <c r="E17987" s="21"/>
      <c r="F17987" s="24">
        <v>1339.68</v>
      </c>
      <c r="G17987" s="23">
        <v>0.41</v>
      </c>
      <c r="H17987" s="20" t="s">
        <v>102</v>
      </c>
      <c r="I17987" s="20" t="s">
        <v>120</v>
      </c>
      <c r="J17987" s="20" t="s">
        <v>104</v>
      </c>
      <c r="K17987" s="21"/>
      <c r="L17987" s="20" t="s">
        <v>102</v>
      </c>
      <c r="M17987" s="20" t="s">
        <v>56</v>
      </c>
      <c r="N17987" s="23">
        <v>0.41</v>
      </c>
      <c r="O17987" s="21"/>
    </row>
    <row r="17988" spans="1:15" x14ac:dyDescent="0.25">
      <c r="A17988" s="20" t="s">
        <v>130</v>
      </c>
      <c r="B17988" s="20" t="s">
        <v>1508</v>
      </c>
      <c r="C17988" s="20" t="s">
        <v>112</v>
      </c>
      <c r="D17988" s="20" t="s">
        <v>113</v>
      </c>
      <c r="E17988" s="25">
        <v>1</v>
      </c>
      <c r="F17988" s="23">
        <v>187.88</v>
      </c>
      <c r="G17988" s="23">
        <v>0.06</v>
      </c>
      <c r="H17988" s="20" t="s">
        <v>102</v>
      </c>
      <c r="I17988" s="20" t="s">
        <v>120</v>
      </c>
      <c r="J17988" s="20" t="s">
        <v>104</v>
      </c>
      <c r="K17988" s="21"/>
      <c r="L17988" s="20" t="s">
        <v>102</v>
      </c>
      <c r="M17988" s="20" t="s">
        <v>58</v>
      </c>
      <c r="N17988" s="23">
        <v>0.69</v>
      </c>
      <c r="O17988" s="21"/>
    </row>
    <row r="17989" spans="1:15" x14ac:dyDescent="0.25">
      <c r="A17989" s="20" t="s">
        <v>130</v>
      </c>
      <c r="B17989" s="20" t="s">
        <v>1508</v>
      </c>
      <c r="C17989" s="20" t="s">
        <v>114</v>
      </c>
      <c r="D17989" s="20" t="s">
        <v>106</v>
      </c>
      <c r="E17989" s="21"/>
      <c r="F17989" s="24">
        <v>7649.22</v>
      </c>
      <c r="G17989" s="23">
        <v>2.34</v>
      </c>
      <c r="H17989" s="20" t="s">
        <v>102</v>
      </c>
      <c r="I17989" s="20" t="s">
        <v>120</v>
      </c>
      <c r="J17989" s="20" t="s">
        <v>104</v>
      </c>
      <c r="K17989" s="21"/>
      <c r="L17989" s="20" t="s">
        <v>102</v>
      </c>
      <c r="M17989" s="20" t="s">
        <v>69</v>
      </c>
      <c r="N17989" s="23">
        <v>2.85</v>
      </c>
      <c r="O17989" s="21"/>
    </row>
    <row r="17990" spans="1:15" x14ac:dyDescent="0.25">
      <c r="A17990" s="20" t="s">
        <v>130</v>
      </c>
      <c r="B17990" s="20" t="s">
        <v>1508</v>
      </c>
      <c r="C17990" s="20" t="s">
        <v>116</v>
      </c>
      <c r="D17990" s="20" t="s">
        <v>106</v>
      </c>
      <c r="E17990" s="21"/>
      <c r="F17990" s="21"/>
      <c r="G17990" s="21"/>
      <c r="H17990" s="20" t="s">
        <v>102</v>
      </c>
      <c r="I17990" s="20" t="s">
        <v>120</v>
      </c>
      <c r="J17990" s="20" t="s">
        <v>104</v>
      </c>
      <c r="K17990" s="21"/>
      <c r="L17990" s="20" t="s">
        <v>102</v>
      </c>
      <c r="M17990" s="20" t="s">
        <v>62</v>
      </c>
      <c r="N17990" s="23">
        <v>416.67</v>
      </c>
      <c r="O17990" s="21"/>
    </row>
    <row r="17991" spans="1:15" x14ac:dyDescent="0.25">
      <c r="A17991" s="20" t="s">
        <v>130</v>
      </c>
      <c r="B17991" s="20" t="s">
        <v>1509</v>
      </c>
      <c r="C17991" s="20" t="s">
        <v>101</v>
      </c>
      <c r="D17991" s="20" t="s">
        <v>6</v>
      </c>
      <c r="E17991" s="21"/>
      <c r="F17991" s="24">
        <v>2251.7199999999998</v>
      </c>
      <c r="G17991" s="23">
        <v>1.02</v>
      </c>
      <c r="H17991" s="20" t="s">
        <v>102</v>
      </c>
      <c r="I17991" s="20" t="s">
        <v>120</v>
      </c>
      <c r="J17991" s="20" t="s">
        <v>104</v>
      </c>
      <c r="K17991" s="21"/>
      <c r="L17991" s="20" t="s">
        <v>102</v>
      </c>
      <c r="M17991" s="20" t="s">
        <v>45</v>
      </c>
      <c r="N17991" s="23">
        <v>35.19</v>
      </c>
      <c r="O17991" s="21"/>
    </row>
    <row r="17992" spans="1:15" x14ac:dyDescent="0.25">
      <c r="A17992" s="20" t="s">
        <v>130</v>
      </c>
      <c r="B17992" s="20" t="s">
        <v>1509</v>
      </c>
      <c r="C17992" s="20" t="s">
        <v>7</v>
      </c>
      <c r="D17992" s="20" t="s">
        <v>10</v>
      </c>
      <c r="E17992" s="21"/>
      <c r="F17992" s="24">
        <v>1362.82</v>
      </c>
      <c r="G17992" s="23">
        <v>0.62</v>
      </c>
      <c r="H17992" s="20" t="s">
        <v>102</v>
      </c>
      <c r="I17992" s="20" t="s">
        <v>120</v>
      </c>
      <c r="J17992" s="20" t="s">
        <v>104</v>
      </c>
      <c r="K17992" s="21"/>
      <c r="L17992" s="20" t="s">
        <v>102</v>
      </c>
      <c r="M17992" s="20" t="s">
        <v>48</v>
      </c>
      <c r="N17992" s="23">
        <v>0.62</v>
      </c>
      <c r="O17992" s="21"/>
    </row>
    <row r="17993" spans="1:15" x14ac:dyDescent="0.25">
      <c r="A17993" s="20" t="s">
        <v>130</v>
      </c>
      <c r="B17993" s="20" t="s">
        <v>1509</v>
      </c>
      <c r="C17993" s="20" t="s">
        <v>105</v>
      </c>
      <c r="D17993" s="20" t="s">
        <v>106</v>
      </c>
      <c r="E17993" s="21"/>
      <c r="F17993" s="23">
        <v>392.46</v>
      </c>
      <c r="G17993" s="23">
        <v>0.18</v>
      </c>
      <c r="H17993" s="20" t="s">
        <v>102</v>
      </c>
      <c r="I17993" s="20" t="s">
        <v>120</v>
      </c>
      <c r="J17993" s="20" t="s">
        <v>104</v>
      </c>
      <c r="K17993" s="21"/>
      <c r="L17993" s="20" t="s">
        <v>102</v>
      </c>
      <c r="M17993" s="20" t="s">
        <v>82</v>
      </c>
      <c r="N17993" s="21"/>
      <c r="O17993" s="21"/>
    </row>
    <row r="17994" spans="1:15" x14ac:dyDescent="0.25">
      <c r="A17994" s="20" t="s">
        <v>130</v>
      </c>
      <c r="B17994" s="20" t="s">
        <v>1509</v>
      </c>
      <c r="C17994" s="20" t="s">
        <v>22</v>
      </c>
      <c r="D17994" s="20" t="s">
        <v>106</v>
      </c>
      <c r="E17994" s="21"/>
      <c r="F17994" s="24">
        <v>5910.59</v>
      </c>
      <c r="G17994" s="23">
        <v>2.69</v>
      </c>
      <c r="H17994" s="20" t="s">
        <v>102</v>
      </c>
      <c r="I17994" s="20" t="s">
        <v>120</v>
      </c>
      <c r="J17994" s="20" t="s">
        <v>104</v>
      </c>
      <c r="K17994" s="21"/>
      <c r="L17994" s="20" t="s">
        <v>102</v>
      </c>
      <c r="M17994" s="20" t="s">
        <v>61</v>
      </c>
      <c r="N17994" s="24">
        <v>5910.59</v>
      </c>
      <c r="O17994" s="21"/>
    </row>
    <row r="17995" spans="1:15" x14ac:dyDescent="0.25">
      <c r="A17995" s="20" t="s">
        <v>130</v>
      </c>
      <c r="B17995" s="20" t="s">
        <v>1509</v>
      </c>
      <c r="C17995" s="20" t="s">
        <v>107</v>
      </c>
      <c r="D17995" s="20" t="s">
        <v>106</v>
      </c>
      <c r="E17995" s="21"/>
      <c r="F17995" s="21"/>
      <c r="G17995" s="21"/>
      <c r="H17995" s="20" t="s">
        <v>102</v>
      </c>
      <c r="I17995" s="20" t="s">
        <v>120</v>
      </c>
      <c r="J17995" s="20" t="s">
        <v>104</v>
      </c>
      <c r="K17995" s="21"/>
      <c r="L17995" s="20" t="s">
        <v>102</v>
      </c>
      <c r="M17995" s="20" t="s">
        <v>65</v>
      </c>
      <c r="N17995" s="23">
        <v>0.84</v>
      </c>
      <c r="O17995" s="21"/>
    </row>
    <row r="17996" spans="1:15" x14ac:dyDescent="0.25">
      <c r="A17996" s="20" t="s">
        <v>130</v>
      </c>
      <c r="B17996" s="20" t="s">
        <v>1509</v>
      </c>
      <c r="C17996" s="20" t="s">
        <v>214</v>
      </c>
      <c r="D17996" s="20" t="s">
        <v>106</v>
      </c>
      <c r="E17996" s="21"/>
      <c r="F17996" s="23">
        <v>664.09</v>
      </c>
      <c r="G17996" s="26">
        <v>0.3</v>
      </c>
      <c r="H17996" s="20" t="s">
        <v>102</v>
      </c>
      <c r="I17996" s="20" t="s">
        <v>120</v>
      </c>
      <c r="J17996" s="20" t="s">
        <v>104</v>
      </c>
      <c r="K17996" s="21"/>
      <c r="L17996" s="20" t="s">
        <v>102</v>
      </c>
      <c r="M17996" s="20" t="s">
        <v>64</v>
      </c>
      <c r="N17996" s="21"/>
      <c r="O17996" s="21"/>
    </row>
    <row r="17997" spans="1:15" x14ac:dyDescent="0.25">
      <c r="A17997" s="20" t="s">
        <v>130</v>
      </c>
      <c r="B17997" s="20" t="s">
        <v>1509</v>
      </c>
      <c r="C17997" s="20" t="s">
        <v>139</v>
      </c>
      <c r="D17997" s="20" t="s">
        <v>109</v>
      </c>
      <c r="E17997" s="25">
        <v>12</v>
      </c>
      <c r="F17997" s="24">
        <v>9455.0400000000009</v>
      </c>
      <c r="G17997" s="26">
        <v>4.3</v>
      </c>
      <c r="H17997" s="20" t="s">
        <v>102</v>
      </c>
      <c r="I17997" s="20" t="s">
        <v>120</v>
      </c>
      <c r="J17997" s="20" t="s">
        <v>104</v>
      </c>
      <c r="K17997" s="21"/>
      <c r="L17997" s="20" t="s">
        <v>102</v>
      </c>
      <c r="M17997" s="20" t="s">
        <v>53</v>
      </c>
      <c r="N17997" s="23">
        <v>0.24</v>
      </c>
      <c r="O17997" s="21"/>
    </row>
    <row r="17998" spans="1:15" x14ac:dyDescent="0.25">
      <c r="A17998" s="20" t="s">
        <v>130</v>
      </c>
      <c r="B17998" s="20" t="s">
        <v>1509</v>
      </c>
      <c r="C17998" s="20" t="s">
        <v>141</v>
      </c>
      <c r="D17998" s="20" t="s">
        <v>109</v>
      </c>
      <c r="E17998" s="25">
        <v>3</v>
      </c>
      <c r="F17998" s="26">
        <v>904.6</v>
      </c>
      <c r="G17998" s="23">
        <v>0.41</v>
      </c>
      <c r="H17998" s="20" t="s">
        <v>102</v>
      </c>
      <c r="I17998" s="20" t="s">
        <v>120</v>
      </c>
      <c r="J17998" s="20" t="s">
        <v>104</v>
      </c>
      <c r="K17998" s="21"/>
      <c r="L17998" s="20" t="s">
        <v>102</v>
      </c>
      <c r="M17998" s="20" t="s">
        <v>49</v>
      </c>
      <c r="N17998" s="23">
        <v>0.77</v>
      </c>
      <c r="O17998" s="21"/>
    </row>
    <row r="17999" spans="1:15" x14ac:dyDescent="0.25">
      <c r="A17999" s="20" t="s">
        <v>130</v>
      </c>
      <c r="B17999" s="20" t="s">
        <v>1509</v>
      </c>
      <c r="C17999" s="20" t="s">
        <v>111</v>
      </c>
      <c r="D17999" s="20" t="s">
        <v>106</v>
      </c>
      <c r="E17999" s="21"/>
      <c r="F17999" s="23">
        <v>901.22</v>
      </c>
      <c r="G17999" s="23">
        <v>0.41</v>
      </c>
      <c r="H17999" s="20" t="s">
        <v>102</v>
      </c>
      <c r="I17999" s="20" t="s">
        <v>120</v>
      </c>
      <c r="J17999" s="20" t="s">
        <v>104</v>
      </c>
      <c r="K17999" s="21"/>
      <c r="L17999" s="20" t="s">
        <v>102</v>
      </c>
      <c r="M17999" s="20" t="s">
        <v>56</v>
      </c>
      <c r="N17999" s="23">
        <v>0.41</v>
      </c>
      <c r="O17999" s="21"/>
    </row>
    <row r="18000" spans="1:15" x14ac:dyDescent="0.25">
      <c r="A18000" s="20" t="s">
        <v>130</v>
      </c>
      <c r="B18000" s="20" t="s">
        <v>1509</v>
      </c>
      <c r="C18000" s="20" t="s">
        <v>112</v>
      </c>
      <c r="D18000" s="20" t="s">
        <v>113</v>
      </c>
      <c r="E18000" s="25">
        <v>1</v>
      </c>
      <c r="F18000" s="23">
        <v>126.39</v>
      </c>
      <c r="G18000" s="23">
        <v>0.06</v>
      </c>
      <c r="H18000" s="20" t="s">
        <v>102</v>
      </c>
      <c r="I18000" s="20" t="s">
        <v>120</v>
      </c>
      <c r="J18000" s="20" t="s">
        <v>104</v>
      </c>
      <c r="K18000" s="21"/>
      <c r="L18000" s="20" t="s">
        <v>102</v>
      </c>
      <c r="M18000" s="20" t="s">
        <v>58</v>
      </c>
      <c r="N18000" s="23">
        <v>0.69</v>
      </c>
      <c r="O18000" s="21"/>
    </row>
    <row r="18001" spans="1:15" x14ac:dyDescent="0.25">
      <c r="A18001" s="20" t="s">
        <v>130</v>
      </c>
      <c r="B18001" s="20" t="s">
        <v>1509</v>
      </c>
      <c r="C18001" s="20" t="s">
        <v>114</v>
      </c>
      <c r="D18001" s="20" t="s">
        <v>106</v>
      </c>
      <c r="E18001" s="21"/>
      <c r="F18001" s="24">
        <v>4681.95</v>
      </c>
      <c r="G18001" s="23">
        <v>2.13</v>
      </c>
      <c r="H18001" s="20" t="s">
        <v>102</v>
      </c>
      <c r="I18001" s="20" t="s">
        <v>120</v>
      </c>
      <c r="J18001" s="20" t="s">
        <v>104</v>
      </c>
      <c r="K18001" s="21"/>
      <c r="L18001" s="20" t="s">
        <v>102</v>
      </c>
      <c r="M18001" s="20" t="s">
        <v>69</v>
      </c>
      <c r="N18001" s="23">
        <v>2.85</v>
      </c>
      <c r="O18001" s="21"/>
    </row>
    <row r="18002" spans="1:15" x14ac:dyDescent="0.25">
      <c r="A18002" s="20" t="s">
        <v>130</v>
      </c>
      <c r="B18002" s="20" t="s">
        <v>1509</v>
      </c>
      <c r="C18002" s="20" t="s">
        <v>116</v>
      </c>
      <c r="D18002" s="20" t="s">
        <v>106</v>
      </c>
      <c r="E18002" s="21"/>
      <c r="F18002" s="23">
        <v>416.67</v>
      </c>
      <c r="G18002" s="23">
        <v>0.19</v>
      </c>
      <c r="H18002" s="20" t="s">
        <v>102</v>
      </c>
      <c r="I18002" s="20" t="s">
        <v>120</v>
      </c>
      <c r="J18002" s="20" t="s">
        <v>104</v>
      </c>
      <c r="K18002" s="21"/>
      <c r="L18002" s="20" t="s">
        <v>102</v>
      </c>
      <c r="M18002" s="20" t="s">
        <v>62</v>
      </c>
      <c r="N18002" s="23">
        <v>416.67</v>
      </c>
      <c r="O18002" s="21"/>
    </row>
    <row r="18003" spans="1:15" x14ac:dyDescent="0.25">
      <c r="A18003" s="20" t="s">
        <v>130</v>
      </c>
      <c r="B18003" s="20" t="s">
        <v>1509</v>
      </c>
      <c r="C18003" s="20" t="s">
        <v>142</v>
      </c>
      <c r="D18003" s="20" t="s">
        <v>106</v>
      </c>
      <c r="E18003" s="21"/>
      <c r="F18003" s="21"/>
      <c r="G18003" s="21"/>
      <c r="H18003" s="20" t="s">
        <v>102</v>
      </c>
      <c r="I18003" s="20" t="s">
        <v>120</v>
      </c>
      <c r="J18003" s="20" t="s">
        <v>104</v>
      </c>
      <c r="K18003" s="21"/>
      <c r="L18003" s="20" t="s">
        <v>102</v>
      </c>
      <c r="M18003" s="20" t="s">
        <v>71</v>
      </c>
      <c r="N18003" s="21"/>
      <c r="O18003" s="21"/>
    </row>
    <row r="18004" spans="1:15" x14ac:dyDescent="0.25">
      <c r="A18004" s="20" t="s">
        <v>130</v>
      </c>
      <c r="B18004" s="20" t="s">
        <v>1510</v>
      </c>
      <c r="C18004" s="20" t="s">
        <v>101</v>
      </c>
      <c r="D18004" s="20" t="s">
        <v>6</v>
      </c>
      <c r="E18004" s="21"/>
      <c r="F18004" s="24">
        <v>1125.8599999999999</v>
      </c>
      <c r="G18004" s="23">
        <v>0.85</v>
      </c>
      <c r="H18004" s="20" t="s">
        <v>102</v>
      </c>
      <c r="I18004" s="20" t="s">
        <v>120</v>
      </c>
      <c r="J18004" s="20" t="s">
        <v>104</v>
      </c>
      <c r="K18004" s="21"/>
      <c r="L18004" s="20" t="s">
        <v>102</v>
      </c>
      <c r="M18004" s="20" t="s">
        <v>45</v>
      </c>
      <c r="N18004" s="23">
        <v>35.19</v>
      </c>
      <c r="O18004" s="21"/>
    </row>
    <row r="18005" spans="1:15" x14ac:dyDescent="0.25">
      <c r="A18005" s="20" t="s">
        <v>130</v>
      </c>
      <c r="B18005" s="20" t="s">
        <v>1510</v>
      </c>
      <c r="C18005" s="20" t="s">
        <v>7</v>
      </c>
      <c r="D18005" s="20" t="s">
        <v>10</v>
      </c>
      <c r="E18005" s="21"/>
      <c r="F18005" s="23">
        <v>823.61</v>
      </c>
      <c r="G18005" s="23">
        <v>0.62</v>
      </c>
      <c r="H18005" s="20" t="s">
        <v>102</v>
      </c>
      <c r="I18005" s="20" t="s">
        <v>120</v>
      </c>
      <c r="J18005" s="20" t="s">
        <v>104</v>
      </c>
      <c r="K18005" s="21"/>
      <c r="L18005" s="20" t="s">
        <v>102</v>
      </c>
      <c r="M18005" s="20" t="s">
        <v>48</v>
      </c>
      <c r="N18005" s="23">
        <v>0.62</v>
      </c>
      <c r="O18005" s="21"/>
    </row>
    <row r="18006" spans="1:15" x14ac:dyDescent="0.25">
      <c r="A18006" s="20" t="s">
        <v>130</v>
      </c>
      <c r="B18006" s="20" t="s">
        <v>1510</v>
      </c>
      <c r="C18006" s="20" t="s">
        <v>105</v>
      </c>
      <c r="D18006" s="20" t="s">
        <v>106</v>
      </c>
      <c r="E18006" s="21"/>
      <c r="F18006" s="23">
        <v>239.22</v>
      </c>
      <c r="G18006" s="23">
        <v>0.18</v>
      </c>
      <c r="H18006" s="20" t="s">
        <v>102</v>
      </c>
      <c r="I18006" s="20" t="s">
        <v>120</v>
      </c>
      <c r="J18006" s="20" t="s">
        <v>104</v>
      </c>
      <c r="K18006" s="21"/>
      <c r="L18006" s="20" t="s">
        <v>102</v>
      </c>
      <c r="M18006" s="20" t="s">
        <v>82</v>
      </c>
      <c r="N18006" s="21"/>
      <c r="O18006" s="21"/>
    </row>
    <row r="18007" spans="1:15" x14ac:dyDescent="0.25">
      <c r="A18007" s="20" t="s">
        <v>130</v>
      </c>
      <c r="B18007" s="20" t="s">
        <v>1510</v>
      </c>
      <c r="C18007" s="20" t="s">
        <v>22</v>
      </c>
      <c r="D18007" s="20" t="s">
        <v>106</v>
      </c>
      <c r="E18007" s="21"/>
      <c r="F18007" s="21"/>
      <c r="G18007" s="21"/>
      <c r="H18007" s="20" t="s">
        <v>102</v>
      </c>
      <c r="I18007" s="20" t="s">
        <v>120</v>
      </c>
      <c r="J18007" s="20" t="s">
        <v>104</v>
      </c>
      <c r="K18007" s="21"/>
      <c r="L18007" s="20" t="s">
        <v>102</v>
      </c>
      <c r="M18007" s="20" t="s">
        <v>61</v>
      </c>
      <c r="N18007" s="24">
        <v>5910.59</v>
      </c>
      <c r="O18007" s="21"/>
    </row>
    <row r="18008" spans="1:15" x14ac:dyDescent="0.25">
      <c r="A18008" s="20" t="s">
        <v>130</v>
      </c>
      <c r="B18008" s="20" t="s">
        <v>1510</v>
      </c>
      <c r="C18008" s="20" t="s">
        <v>107</v>
      </c>
      <c r="D18008" s="20" t="s">
        <v>106</v>
      </c>
      <c r="E18008" s="21"/>
      <c r="F18008" s="23">
        <v>848.52</v>
      </c>
      <c r="G18008" s="23">
        <v>0.64</v>
      </c>
      <c r="H18008" s="20" t="s">
        <v>102</v>
      </c>
      <c r="I18008" s="20" t="s">
        <v>120</v>
      </c>
      <c r="J18008" s="20" t="s">
        <v>104</v>
      </c>
      <c r="K18008" s="21"/>
      <c r="L18008" s="20" t="s">
        <v>102</v>
      </c>
      <c r="M18008" s="20" t="s">
        <v>65</v>
      </c>
      <c r="N18008" s="23">
        <v>0.84</v>
      </c>
      <c r="O18008" s="21"/>
    </row>
    <row r="18009" spans="1:15" x14ac:dyDescent="0.25">
      <c r="A18009" s="20" t="s">
        <v>130</v>
      </c>
      <c r="B18009" s="20" t="s">
        <v>1510</v>
      </c>
      <c r="C18009" s="20" t="s">
        <v>214</v>
      </c>
      <c r="D18009" s="20" t="s">
        <v>106</v>
      </c>
      <c r="E18009" s="21"/>
      <c r="F18009" s="23">
        <v>301.86</v>
      </c>
      <c r="G18009" s="23">
        <v>0.23</v>
      </c>
      <c r="H18009" s="20" t="s">
        <v>102</v>
      </c>
      <c r="I18009" s="20" t="s">
        <v>120</v>
      </c>
      <c r="J18009" s="20" t="s">
        <v>104</v>
      </c>
      <c r="K18009" s="21"/>
      <c r="L18009" s="20" t="s">
        <v>102</v>
      </c>
      <c r="M18009" s="20" t="s">
        <v>64</v>
      </c>
      <c r="N18009" s="21"/>
      <c r="O18009" s="21"/>
    </row>
    <row r="18010" spans="1:15" x14ac:dyDescent="0.25">
      <c r="A18010" s="20" t="s">
        <v>130</v>
      </c>
      <c r="B18010" s="20" t="s">
        <v>1510</v>
      </c>
      <c r="C18010" s="20" t="s">
        <v>139</v>
      </c>
      <c r="D18010" s="20" t="s">
        <v>109</v>
      </c>
      <c r="E18010" s="25">
        <v>8</v>
      </c>
      <c r="F18010" s="24">
        <v>2970.24</v>
      </c>
      <c r="G18010" s="23">
        <v>2.2400000000000002</v>
      </c>
      <c r="H18010" s="20" t="s">
        <v>102</v>
      </c>
      <c r="I18010" s="20" t="s">
        <v>120</v>
      </c>
      <c r="J18010" s="20" t="s">
        <v>104</v>
      </c>
      <c r="K18010" s="21"/>
      <c r="L18010" s="20" t="s">
        <v>102</v>
      </c>
      <c r="M18010" s="20" t="s">
        <v>53</v>
      </c>
      <c r="N18010" s="23">
        <v>0.24</v>
      </c>
      <c r="O18010" s="21"/>
    </row>
    <row r="18011" spans="1:15" x14ac:dyDescent="0.25">
      <c r="A18011" s="20" t="s">
        <v>130</v>
      </c>
      <c r="B18011" s="20" t="s">
        <v>1510</v>
      </c>
      <c r="C18011" s="20" t="s">
        <v>141</v>
      </c>
      <c r="D18011" s="20" t="s">
        <v>109</v>
      </c>
      <c r="E18011" s="25">
        <v>4</v>
      </c>
      <c r="F18011" s="23">
        <v>540.85</v>
      </c>
      <c r="G18011" s="23">
        <v>0.41</v>
      </c>
      <c r="H18011" s="20" t="s">
        <v>102</v>
      </c>
      <c r="I18011" s="20" t="s">
        <v>120</v>
      </c>
      <c r="J18011" s="20" t="s">
        <v>104</v>
      </c>
      <c r="K18011" s="21"/>
      <c r="L18011" s="20" t="s">
        <v>102</v>
      </c>
      <c r="M18011" s="20" t="s">
        <v>49</v>
      </c>
      <c r="N18011" s="23">
        <v>0.77</v>
      </c>
      <c r="O18011" s="21"/>
    </row>
    <row r="18012" spans="1:15" x14ac:dyDescent="0.25">
      <c r="A18012" s="20" t="s">
        <v>130</v>
      </c>
      <c r="B18012" s="20" t="s">
        <v>1510</v>
      </c>
      <c r="C18012" s="20" t="s">
        <v>111</v>
      </c>
      <c r="D18012" s="20" t="s">
        <v>106</v>
      </c>
      <c r="E18012" s="21"/>
      <c r="F18012" s="23">
        <v>544.64</v>
      </c>
      <c r="G18012" s="23">
        <v>0.41</v>
      </c>
      <c r="H18012" s="20" t="s">
        <v>102</v>
      </c>
      <c r="I18012" s="20" t="s">
        <v>120</v>
      </c>
      <c r="J18012" s="20" t="s">
        <v>104</v>
      </c>
      <c r="K18012" s="21"/>
      <c r="L18012" s="20" t="s">
        <v>102</v>
      </c>
      <c r="M18012" s="20" t="s">
        <v>56</v>
      </c>
      <c r="N18012" s="23">
        <v>0.41</v>
      </c>
      <c r="O18012" s="21"/>
    </row>
    <row r="18013" spans="1:15" x14ac:dyDescent="0.25">
      <c r="A18013" s="20" t="s">
        <v>130</v>
      </c>
      <c r="B18013" s="20" t="s">
        <v>1510</v>
      </c>
      <c r="C18013" s="20" t="s">
        <v>112</v>
      </c>
      <c r="D18013" s="20" t="s">
        <v>113</v>
      </c>
      <c r="E18013" s="25">
        <v>1</v>
      </c>
      <c r="F18013" s="23">
        <v>76.38</v>
      </c>
      <c r="G18013" s="23">
        <v>0.06</v>
      </c>
      <c r="H18013" s="20" t="s">
        <v>102</v>
      </c>
      <c r="I18013" s="20" t="s">
        <v>120</v>
      </c>
      <c r="J18013" s="20" t="s">
        <v>104</v>
      </c>
      <c r="K18013" s="21"/>
      <c r="L18013" s="20" t="s">
        <v>102</v>
      </c>
      <c r="M18013" s="20" t="s">
        <v>58</v>
      </c>
      <c r="N18013" s="23">
        <v>0.69</v>
      </c>
      <c r="O18013" s="21"/>
    </row>
    <row r="18014" spans="1:15" x14ac:dyDescent="0.25">
      <c r="A18014" s="20" t="s">
        <v>130</v>
      </c>
      <c r="B18014" s="20" t="s">
        <v>1510</v>
      </c>
      <c r="C18014" s="20" t="s">
        <v>114</v>
      </c>
      <c r="D18014" s="20" t="s">
        <v>106</v>
      </c>
      <c r="E18014" s="21"/>
      <c r="F18014" s="24">
        <v>3254.58</v>
      </c>
      <c r="G18014" s="23">
        <v>2.4500000000000002</v>
      </c>
      <c r="H18014" s="20" t="s">
        <v>102</v>
      </c>
      <c r="I18014" s="20" t="s">
        <v>120</v>
      </c>
      <c r="J18014" s="20" t="s">
        <v>104</v>
      </c>
      <c r="K18014" s="21"/>
      <c r="L18014" s="20" t="s">
        <v>102</v>
      </c>
      <c r="M18014" s="20" t="s">
        <v>69</v>
      </c>
      <c r="N18014" s="23">
        <v>2.85</v>
      </c>
      <c r="O18014" s="21"/>
    </row>
    <row r="18015" spans="1:15" x14ac:dyDescent="0.25">
      <c r="A18015" s="20" t="s">
        <v>130</v>
      </c>
      <c r="B18015" s="20" t="s">
        <v>1510</v>
      </c>
      <c r="C18015" s="20" t="s">
        <v>116</v>
      </c>
      <c r="D18015" s="20" t="s">
        <v>106</v>
      </c>
      <c r="E18015" s="21"/>
      <c r="F18015" s="21"/>
      <c r="G18015" s="21"/>
      <c r="H18015" s="20" t="s">
        <v>102</v>
      </c>
      <c r="I18015" s="20" t="s">
        <v>120</v>
      </c>
      <c r="J18015" s="20" t="s">
        <v>104</v>
      </c>
      <c r="K18015" s="21"/>
      <c r="L18015" s="20" t="s">
        <v>102</v>
      </c>
      <c r="M18015" s="20" t="s">
        <v>62</v>
      </c>
      <c r="N18015" s="23">
        <v>416.67</v>
      </c>
      <c r="O18015" s="21"/>
    </row>
    <row r="18016" spans="1:15" x14ac:dyDescent="0.25">
      <c r="A18016" s="20" t="s">
        <v>130</v>
      </c>
      <c r="B18016" s="20" t="s">
        <v>1511</v>
      </c>
      <c r="C18016" s="20" t="s">
        <v>101</v>
      </c>
      <c r="D18016" s="20" t="s">
        <v>6</v>
      </c>
      <c r="E18016" s="21"/>
      <c r="F18016" s="24">
        <v>3729.41</v>
      </c>
      <c r="G18016" s="23">
        <v>1.79</v>
      </c>
      <c r="H18016" s="20" t="s">
        <v>102</v>
      </c>
      <c r="I18016" s="20" t="s">
        <v>120</v>
      </c>
      <c r="J18016" s="20" t="s">
        <v>104</v>
      </c>
      <c r="K18016" s="21"/>
      <c r="L18016" s="20" t="s">
        <v>102</v>
      </c>
      <c r="M18016" s="20" t="s">
        <v>45</v>
      </c>
      <c r="N18016" s="23">
        <v>35.19</v>
      </c>
      <c r="O18016" s="23">
        <v>0.85</v>
      </c>
    </row>
    <row r="18017" spans="1:15" x14ac:dyDescent="0.25">
      <c r="A18017" s="20" t="s">
        <v>130</v>
      </c>
      <c r="B18017" s="20" t="s">
        <v>1511</v>
      </c>
      <c r="C18017" s="20" t="s">
        <v>7</v>
      </c>
      <c r="D18017" s="20" t="s">
        <v>10</v>
      </c>
      <c r="E18017" s="21"/>
      <c r="F18017" s="24">
        <v>1289.04</v>
      </c>
      <c r="G18017" s="23">
        <v>0.62</v>
      </c>
      <c r="H18017" s="20" t="s">
        <v>102</v>
      </c>
      <c r="I18017" s="20" t="s">
        <v>120</v>
      </c>
      <c r="J18017" s="20" t="s">
        <v>104</v>
      </c>
      <c r="K18017" s="21"/>
      <c r="L18017" s="20" t="s">
        <v>102</v>
      </c>
      <c r="M18017" s="20" t="s">
        <v>48</v>
      </c>
      <c r="N18017" s="23">
        <v>0.62</v>
      </c>
      <c r="O18017" s="23">
        <v>0.85</v>
      </c>
    </row>
    <row r="18018" spans="1:15" x14ac:dyDescent="0.25">
      <c r="A18018" s="20" t="s">
        <v>130</v>
      </c>
      <c r="B18018" s="20" t="s">
        <v>1511</v>
      </c>
      <c r="C18018" s="20" t="s">
        <v>105</v>
      </c>
      <c r="D18018" s="20" t="s">
        <v>106</v>
      </c>
      <c r="E18018" s="21"/>
      <c r="F18018" s="23">
        <v>390.32</v>
      </c>
      <c r="G18018" s="23">
        <v>0.19</v>
      </c>
      <c r="H18018" s="20" t="s">
        <v>102</v>
      </c>
      <c r="I18018" s="20" t="s">
        <v>120</v>
      </c>
      <c r="J18018" s="20" t="s">
        <v>104</v>
      </c>
      <c r="K18018" s="21"/>
      <c r="L18018" s="20" t="s">
        <v>102</v>
      </c>
      <c r="M18018" s="20" t="s">
        <v>82</v>
      </c>
      <c r="N18018" s="21"/>
      <c r="O18018" s="23">
        <v>0.85</v>
      </c>
    </row>
    <row r="18019" spans="1:15" x14ac:dyDescent="0.25">
      <c r="A18019" s="20" t="s">
        <v>130</v>
      </c>
      <c r="B18019" s="20" t="s">
        <v>1511</v>
      </c>
      <c r="C18019" s="20" t="s">
        <v>22</v>
      </c>
      <c r="D18019" s="20" t="s">
        <v>106</v>
      </c>
      <c r="E18019" s="21"/>
      <c r="F18019" s="24">
        <v>5910.59</v>
      </c>
      <c r="G18019" s="23">
        <v>2.84</v>
      </c>
      <c r="H18019" s="20" t="s">
        <v>102</v>
      </c>
      <c r="I18019" s="20" t="s">
        <v>120</v>
      </c>
      <c r="J18019" s="20" t="s">
        <v>104</v>
      </c>
      <c r="K18019" s="21"/>
      <c r="L18019" s="20" t="s">
        <v>102</v>
      </c>
      <c r="M18019" s="20" t="s">
        <v>61</v>
      </c>
      <c r="N18019" s="24">
        <v>5910.59</v>
      </c>
      <c r="O18019" s="23">
        <v>0.85</v>
      </c>
    </row>
    <row r="18020" spans="1:15" x14ac:dyDescent="0.25">
      <c r="A18020" s="20" t="s">
        <v>130</v>
      </c>
      <c r="B18020" s="20" t="s">
        <v>1511</v>
      </c>
      <c r="C18020" s="20" t="s">
        <v>107</v>
      </c>
      <c r="D18020" s="20" t="s">
        <v>106</v>
      </c>
      <c r="E18020" s="21"/>
      <c r="F18020" s="21"/>
      <c r="G18020" s="21"/>
      <c r="H18020" s="20" t="s">
        <v>102</v>
      </c>
      <c r="I18020" s="20" t="s">
        <v>120</v>
      </c>
      <c r="J18020" s="20" t="s">
        <v>104</v>
      </c>
      <c r="K18020" s="21"/>
      <c r="L18020" s="20" t="s">
        <v>102</v>
      </c>
      <c r="M18020" s="20" t="s">
        <v>65</v>
      </c>
      <c r="N18020" s="23">
        <v>0.84</v>
      </c>
      <c r="O18020" s="23">
        <v>0.85</v>
      </c>
    </row>
    <row r="18021" spans="1:15" x14ac:dyDescent="0.25">
      <c r="A18021" s="20" t="s">
        <v>130</v>
      </c>
      <c r="B18021" s="20" t="s">
        <v>1511</v>
      </c>
      <c r="C18021" s="20" t="s">
        <v>214</v>
      </c>
      <c r="D18021" s="20" t="s">
        <v>106</v>
      </c>
      <c r="E18021" s="21"/>
      <c r="F18021" s="23">
        <v>543.35</v>
      </c>
      <c r="G18021" s="23">
        <v>0.26</v>
      </c>
      <c r="H18021" s="20" t="s">
        <v>102</v>
      </c>
      <c r="I18021" s="20" t="s">
        <v>120</v>
      </c>
      <c r="J18021" s="20" t="s">
        <v>104</v>
      </c>
      <c r="K18021" s="21"/>
      <c r="L18021" s="20" t="s">
        <v>102</v>
      </c>
      <c r="M18021" s="20" t="s">
        <v>64</v>
      </c>
      <c r="N18021" s="21"/>
      <c r="O18021" s="23">
        <v>0.85</v>
      </c>
    </row>
    <row r="18022" spans="1:15" x14ac:dyDescent="0.25">
      <c r="A18022" s="20" t="s">
        <v>130</v>
      </c>
      <c r="B18022" s="20" t="s">
        <v>1511</v>
      </c>
      <c r="C18022" s="20" t="s">
        <v>139</v>
      </c>
      <c r="D18022" s="20" t="s">
        <v>109</v>
      </c>
      <c r="E18022" s="25">
        <v>16</v>
      </c>
      <c r="F18022" s="24">
        <v>2669.15</v>
      </c>
      <c r="G18022" s="23">
        <v>1.28</v>
      </c>
      <c r="H18022" s="20" t="s">
        <v>102</v>
      </c>
      <c r="I18022" s="20" t="s">
        <v>120</v>
      </c>
      <c r="J18022" s="20" t="s">
        <v>104</v>
      </c>
      <c r="K18022" s="21"/>
      <c r="L18022" s="20" t="s">
        <v>102</v>
      </c>
      <c r="M18022" s="20" t="s">
        <v>53</v>
      </c>
      <c r="N18022" s="23">
        <v>0.24</v>
      </c>
      <c r="O18022" s="23">
        <v>0.85</v>
      </c>
    </row>
    <row r="18023" spans="1:15" x14ac:dyDescent="0.25">
      <c r="A18023" s="20" t="s">
        <v>130</v>
      </c>
      <c r="B18023" s="20" t="s">
        <v>1511</v>
      </c>
      <c r="C18023" s="20" t="s">
        <v>141</v>
      </c>
      <c r="D18023" s="20" t="s">
        <v>109</v>
      </c>
      <c r="E18023" s="25">
        <v>6</v>
      </c>
      <c r="F18023" s="23">
        <v>760.91</v>
      </c>
      <c r="G18023" s="23">
        <v>0.37</v>
      </c>
      <c r="H18023" s="20" t="s">
        <v>102</v>
      </c>
      <c r="I18023" s="20" t="s">
        <v>120</v>
      </c>
      <c r="J18023" s="20" t="s">
        <v>104</v>
      </c>
      <c r="K18023" s="21"/>
      <c r="L18023" s="20" t="s">
        <v>102</v>
      </c>
      <c r="M18023" s="20" t="s">
        <v>49</v>
      </c>
      <c r="N18023" s="23">
        <v>0.77</v>
      </c>
      <c r="O18023" s="23">
        <v>0.85</v>
      </c>
    </row>
    <row r="18024" spans="1:15" x14ac:dyDescent="0.25">
      <c r="A18024" s="20" t="s">
        <v>130</v>
      </c>
      <c r="B18024" s="20" t="s">
        <v>1511</v>
      </c>
      <c r="C18024" s="20" t="s">
        <v>111</v>
      </c>
      <c r="D18024" s="20" t="s">
        <v>106</v>
      </c>
      <c r="E18024" s="21"/>
      <c r="F18024" s="23">
        <v>852.43</v>
      </c>
      <c r="G18024" s="23">
        <v>0.41</v>
      </c>
      <c r="H18024" s="20" t="s">
        <v>102</v>
      </c>
      <c r="I18024" s="20" t="s">
        <v>120</v>
      </c>
      <c r="J18024" s="20" t="s">
        <v>104</v>
      </c>
      <c r="K18024" s="21"/>
      <c r="L18024" s="20" t="s">
        <v>102</v>
      </c>
      <c r="M18024" s="20" t="s">
        <v>56</v>
      </c>
      <c r="N18024" s="23">
        <v>0.41</v>
      </c>
      <c r="O18024" s="23">
        <v>0.85</v>
      </c>
    </row>
    <row r="18025" spans="1:15" x14ac:dyDescent="0.25">
      <c r="A18025" s="20" t="s">
        <v>130</v>
      </c>
      <c r="B18025" s="20" t="s">
        <v>1511</v>
      </c>
      <c r="C18025" s="20" t="s">
        <v>112</v>
      </c>
      <c r="D18025" s="20" t="s">
        <v>113</v>
      </c>
      <c r="E18025" s="25">
        <v>1</v>
      </c>
      <c r="F18025" s="23">
        <v>119.55</v>
      </c>
      <c r="G18025" s="23">
        <v>0.06</v>
      </c>
      <c r="H18025" s="20" t="s">
        <v>102</v>
      </c>
      <c r="I18025" s="20" t="s">
        <v>120</v>
      </c>
      <c r="J18025" s="20" t="s">
        <v>104</v>
      </c>
      <c r="K18025" s="21"/>
      <c r="L18025" s="20" t="s">
        <v>102</v>
      </c>
      <c r="M18025" s="20" t="s">
        <v>58</v>
      </c>
      <c r="N18025" s="23">
        <v>0.69</v>
      </c>
      <c r="O18025" s="23">
        <v>0.85</v>
      </c>
    </row>
    <row r="18026" spans="1:15" x14ac:dyDescent="0.25">
      <c r="A18026" s="20" t="s">
        <v>130</v>
      </c>
      <c r="B18026" s="20" t="s">
        <v>1511</v>
      </c>
      <c r="C18026" s="20" t="s">
        <v>114</v>
      </c>
      <c r="D18026" s="20" t="s">
        <v>106</v>
      </c>
      <c r="E18026" s="21"/>
      <c r="F18026" s="22">
        <v>4844.3</v>
      </c>
      <c r="G18026" s="23">
        <v>2.33</v>
      </c>
      <c r="H18026" s="20" t="s">
        <v>102</v>
      </c>
      <c r="I18026" s="20" t="s">
        <v>120</v>
      </c>
      <c r="J18026" s="20" t="s">
        <v>104</v>
      </c>
      <c r="K18026" s="21"/>
      <c r="L18026" s="20" t="s">
        <v>102</v>
      </c>
      <c r="M18026" s="20" t="s">
        <v>69</v>
      </c>
      <c r="N18026" s="23">
        <v>2.85</v>
      </c>
      <c r="O18026" s="23">
        <v>0.85</v>
      </c>
    </row>
    <row r="18027" spans="1:15" x14ac:dyDescent="0.25">
      <c r="A18027" s="20" t="s">
        <v>130</v>
      </c>
      <c r="B18027" s="20" t="s">
        <v>1511</v>
      </c>
      <c r="C18027" s="20" t="s">
        <v>116</v>
      </c>
      <c r="D18027" s="20" t="s">
        <v>106</v>
      </c>
      <c r="E18027" s="21"/>
      <c r="F18027" s="23">
        <v>416.67</v>
      </c>
      <c r="G18027" s="26">
        <v>0.2</v>
      </c>
      <c r="H18027" s="20" t="s">
        <v>102</v>
      </c>
      <c r="I18027" s="20" t="s">
        <v>120</v>
      </c>
      <c r="J18027" s="20" t="s">
        <v>104</v>
      </c>
      <c r="K18027" s="21"/>
      <c r="L18027" s="20" t="s">
        <v>102</v>
      </c>
      <c r="M18027" s="20" t="s">
        <v>62</v>
      </c>
      <c r="N18027" s="23">
        <v>416.67</v>
      </c>
      <c r="O18027" s="23">
        <v>0.85</v>
      </c>
    </row>
    <row r="18028" spans="1:15" x14ac:dyDescent="0.25">
      <c r="A18028" s="20" t="s">
        <v>130</v>
      </c>
      <c r="B18028" s="20" t="s">
        <v>1512</v>
      </c>
      <c r="C18028" s="20" t="s">
        <v>101</v>
      </c>
      <c r="D18028" s="20" t="s">
        <v>6</v>
      </c>
      <c r="E18028" s="21"/>
      <c r="F18028" s="24">
        <v>2216.54</v>
      </c>
      <c r="G18028" s="26">
        <v>1.6</v>
      </c>
      <c r="H18028" s="20" t="s">
        <v>102</v>
      </c>
      <c r="I18028" s="20" t="s">
        <v>120</v>
      </c>
      <c r="J18028" s="20" t="s">
        <v>104</v>
      </c>
      <c r="K18028" s="21"/>
      <c r="L18028" s="20" t="s">
        <v>102</v>
      </c>
      <c r="M18028" s="20" t="s">
        <v>45</v>
      </c>
      <c r="N18028" s="23">
        <v>35.19</v>
      </c>
      <c r="O18028" s="21"/>
    </row>
    <row r="18029" spans="1:15" x14ac:dyDescent="0.25">
      <c r="A18029" s="20" t="s">
        <v>130</v>
      </c>
      <c r="B18029" s="20" t="s">
        <v>1512</v>
      </c>
      <c r="C18029" s="20" t="s">
        <v>7</v>
      </c>
      <c r="D18029" s="20" t="s">
        <v>10</v>
      </c>
      <c r="E18029" s="21"/>
      <c r="F18029" s="23">
        <v>857.77</v>
      </c>
      <c r="G18029" s="23">
        <v>0.62</v>
      </c>
      <c r="H18029" s="20" t="s">
        <v>102</v>
      </c>
      <c r="I18029" s="20" t="s">
        <v>120</v>
      </c>
      <c r="J18029" s="20" t="s">
        <v>104</v>
      </c>
      <c r="K18029" s="21"/>
      <c r="L18029" s="20" t="s">
        <v>102</v>
      </c>
      <c r="M18029" s="20" t="s">
        <v>48</v>
      </c>
      <c r="N18029" s="23">
        <v>0.62</v>
      </c>
      <c r="O18029" s="21"/>
    </row>
    <row r="18030" spans="1:15" x14ac:dyDescent="0.25">
      <c r="A18030" s="20" t="s">
        <v>130</v>
      </c>
      <c r="B18030" s="20" t="s">
        <v>1512</v>
      </c>
      <c r="C18030" s="20" t="s">
        <v>105</v>
      </c>
      <c r="D18030" s="20" t="s">
        <v>106</v>
      </c>
      <c r="E18030" s="21"/>
      <c r="F18030" s="23">
        <v>216.94</v>
      </c>
      <c r="G18030" s="23">
        <v>0.16</v>
      </c>
      <c r="H18030" s="20" t="s">
        <v>102</v>
      </c>
      <c r="I18030" s="20" t="s">
        <v>120</v>
      </c>
      <c r="J18030" s="20" t="s">
        <v>104</v>
      </c>
      <c r="K18030" s="21"/>
      <c r="L18030" s="20" t="s">
        <v>102</v>
      </c>
      <c r="M18030" s="20" t="s">
        <v>82</v>
      </c>
      <c r="N18030" s="21"/>
      <c r="O18030" s="21"/>
    </row>
    <row r="18031" spans="1:15" x14ac:dyDescent="0.25">
      <c r="A18031" s="20" t="s">
        <v>130</v>
      </c>
      <c r="B18031" s="20" t="s">
        <v>1512</v>
      </c>
      <c r="C18031" s="20" t="s">
        <v>22</v>
      </c>
      <c r="D18031" s="20" t="s">
        <v>106</v>
      </c>
      <c r="E18031" s="21"/>
      <c r="F18031" s="21"/>
      <c r="G18031" s="21"/>
      <c r="H18031" s="20" t="s">
        <v>102</v>
      </c>
      <c r="I18031" s="20" t="s">
        <v>120</v>
      </c>
      <c r="J18031" s="20" t="s">
        <v>104</v>
      </c>
      <c r="K18031" s="21"/>
      <c r="L18031" s="20" t="s">
        <v>102</v>
      </c>
      <c r="M18031" s="20" t="s">
        <v>61</v>
      </c>
      <c r="N18031" s="24">
        <v>5910.59</v>
      </c>
      <c r="O18031" s="21"/>
    </row>
    <row r="18032" spans="1:15" x14ac:dyDescent="0.25">
      <c r="A18032" s="20" t="s">
        <v>130</v>
      </c>
      <c r="B18032" s="20" t="s">
        <v>1512</v>
      </c>
      <c r="C18032" s="20" t="s">
        <v>107</v>
      </c>
      <c r="D18032" s="20" t="s">
        <v>106</v>
      </c>
      <c r="E18032" s="21"/>
      <c r="F18032" s="23">
        <v>857.89</v>
      </c>
      <c r="G18032" s="23">
        <v>0.62</v>
      </c>
      <c r="H18032" s="20" t="s">
        <v>102</v>
      </c>
      <c r="I18032" s="20" t="s">
        <v>120</v>
      </c>
      <c r="J18032" s="20" t="s">
        <v>104</v>
      </c>
      <c r="K18032" s="21"/>
      <c r="L18032" s="20" t="s">
        <v>102</v>
      </c>
      <c r="M18032" s="20" t="s">
        <v>65</v>
      </c>
      <c r="N18032" s="23">
        <v>0.84</v>
      </c>
      <c r="O18032" s="21"/>
    </row>
    <row r="18033" spans="1:15" x14ac:dyDescent="0.25">
      <c r="A18033" s="20" t="s">
        <v>130</v>
      </c>
      <c r="B18033" s="20" t="s">
        <v>1512</v>
      </c>
      <c r="C18033" s="20" t="s">
        <v>214</v>
      </c>
      <c r="D18033" s="20" t="s">
        <v>106</v>
      </c>
      <c r="E18033" s="21"/>
      <c r="F18033" s="23">
        <v>467.88</v>
      </c>
      <c r="G18033" s="23">
        <v>0.34</v>
      </c>
      <c r="H18033" s="20" t="s">
        <v>102</v>
      </c>
      <c r="I18033" s="20" t="s">
        <v>120</v>
      </c>
      <c r="J18033" s="20" t="s">
        <v>104</v>
      </c>
      <c r="K18033" s="21"/>
      <c r="L18033" s="20" t="s">
        <v>102</v>
      </c>
      <c r="M18033" s="20" t="s">
        <v>64</v>
      </c>
      <c r="N18033" s="21"/>
      <c r="O18033" s="21"/>
    </row>
    <row r="18034" spans="1:15" x14ac:dyDescent="0.25">
      <c r="A18034" s="20" t="s">
        <v>130</v>
      </c>
      <c r="B18034" s="20" t="s">
        <v>1512</v>
      </c>
      <c r="C18034" s="20" t="s">
        <v>139</v>
      </c>
      <c r="D18034" s="20" t="s">
        <v>109</v>
      </c>
      <c r="E18034" s="25">
        <v>3</v>
      </c>
      <c r="F18034" s="24">
        <v>2626.56</v>
      </c>
      <c r="G18034" s="26">
        <v>1.9</v>
      </c>
      <c r="H18034" s="20" t="s">
        <v>102</v>
      </c>
      <c r="I18034" s="20" t="s">
        <v>120</v>
      </c>
      <c r="J18034" s="20" t="s">
        <v>104</v>
      </c>
      <c r="K18034" s="21"/>
      <c r="L18034" s="20" t="s">
        <v>102</v>
      </c>
      <c r="M18034" s="20" t="s">
        <v>53</v>
      </c>
      <c r="N18034" s="23">
        <v>0.24</v>
      </c>
      <c r="O18034" s="21"/>
    </row>
    <row r="18035" spans="1:15" x14ac:dyDescent="0.25">
      <c r="A18035" s="20" t="s">
        <v>130</v>
      </c>
      <c r="B18035" s="20" t="s">
        <v>1512</v>
      </c>
      <c r="C18035" s="20" t="s">
        <v>141</v>
      </c>
      <c r="D18035" s="20" t="s">
        <v>109</v>
      </c>
      <c r="E18035" s="25">
        <v>2</v>
      </c>
      <c r="F18035" s="23">
        <v>188.03</v>
      </c>
      <c r="G18035" s="23">
        <v>0.14000000000000001</v>
      </c>
      <c r="H18035" s="20" t="s">
        <v>102</v>
      </c>
      <c r="I18035" s="20" t="s">
        <v>120</v>
      </c>
      <c r="J18035" s="20" t="s">
        <v>104</v>
      </c>
      <c r="K18035" s="21"/>
      <c r="L18035" s="20" t="s">
        <v>102</v>
      </c>
      <c r="M18035" s="20" t="s">
        <v>49</v>
      </c>
      <c r="N18035" s="23">
        <v>0.77</v>
      </c>
      <c r="O18035" s="21"/>
    </row>
    <row r="18036" spans="1:15" x14ac:dyDescent="0.25">
      <c r="A18036" s="20" t="s">
        <v>130</v>
      </c>
      <c r="B18036" s="20" t="s">
        <v>1512</v>
      </c>
      <c r="C18036" s="20" t="s">
        <v>111</v>
      </c>
      <c r="D18036" s="20" t="s">
        <v>106</v>
      </c>
      <c r="E18036" s="21"/>
      <c r="F18036" s="23">
        <v>567.24</v>
      </c>
      <c r="G18036" s="23">
        <v>0.41</v>
      </c>
      <c r="H18036" s="20" t="s">
        <v>102</v>
      </c>
      <c r="I18036" s="20" t="s">
        <v>120</v>
      </c>
      <c r="J18036" s="20" t="s">
        <v>104</v>
      </c>
      <c r="K18036" s="21"/>
      <c r="L18036" s="20" t="s">
        <v>102</v>
      </c>
      <c r="M18036" s="20" t="s">
        <v>56</v>
      </c>
      <c r="N18036" s="23">
        <v>0.41</v>
      </c>
      <c r="O18036" s="21"/>
    </row>
    <row r="18037" spans="1:15" x14ac:dyDescent="0.25">
      <c r="A18037" s="20" t="s">
        <v>130</v>
      </c>
      <c r="B18037" s="20" t="s">
        <v>1512</v>
      </c>
      <c r="C18037" s="20" t="s">
        <v>112</v>
      </c>
      <c r="D18037" s="20" t="s">
        <v>113</v>
      </c>
      <c r="E18037" s="25">
        <v>1</v>
      </c>
      <c r="F18037" s="23">
        <v>79.55</v>
      </c>
      <c r="G18037" s="23">
        <v>0.06</v>
      </c>
      <c r="H18037" s="20" t="s">
        <v>102</v>
      </c>
      <c r="I18037" s="20" t="s">
        <v>120</v>
      </c>
      <c r="J18037" s="20" t="s">
        <v>104</v>
      </c>
      <c r="K18037" s="21"/>
      <c r="L18037" s="20" t="s">
        <v>102</v>
      </c>
      <c r="M18037" s="20" t="s">
        <v>58</v>
      </c>
      <c r="N18037" s="23">
        <v>0.69</v>
      </c>
      <c r="O18037" s="21"/>
    </row>
    <row r="18038" spans="1:15" x14ac:dyDescent="0.25">
      <c r="A18038" s="20" t="s">
        <v>130</v>
      </c>
      <c r="B18038" s="20" t="s">
        <v>1512</v>
      </c>
      <c r="C18038" s="20" t="s">
        <v>114</v>
      </c>
      <c r="D18038" s="20" t="s">
        <v>106</v>
      </c>
      <c r="E18038" s="21"/>
      <c r="F18038" s="24">
        <v>3099.04</v>
      </c>
      <c r="G18038" s="23">
        <v>2.2400000000000002</v>
      </c>
      <c r="H18038" s="20" t="s">
        <v>102</v>
      </c>
      <c r="I18038" s="20" t="s">
        <v>120</v>
      </c>
      <c r="J18038" s="20" t="s">
        <v>104</v>
      </c>
      <c r="K18038" s="21"/>
      <c r="L18038" s="20" t="s">
        <v>102</v>
      </c>
      <c r="M18038" s="20" t="s">
        <v>69</v>
      </c>
      <c r="N18038" s="23">
        <v>2.85</v>
      </c>
      <c r="O18038" s="21"/>
    </row>
    <row r="18039" spans="1:15" x14ac:dyDescent="0.25">
      <c r="A18039" s="20" t="s">
        <v>130</v>
      </c>
      <c r="B18039" s="20" t="s">
        <v>1512</v>
      </c>
      <c r="C18039" s="20" t="s">
        <v>116</v>
      </c>
      <c r="D18039" s="20" t="s">
        <v>106</v>
      </c>
      <c r="E18039" s="21"/>
      <c r="F18039" s="21"/>
      <c r="G18039" s="21"/>
      <c r="H18039" s="20" t="s">
        <v>102</v>
      </c>
      <c r="I18039" s="20" t="s">
        <v>120</v>
      </c>
      <c r="J18039" s="20" t="s">
        <v>104</v>
      </c>
      <c r="K18039" s="21"/>
      <c r="L18039" s="20" t="s">
        <v>102</v>
      </c>
      <c r="M18039" s="20" t="s">
        <v>62</v>
      </c>
      <c r="N18039" s="23">
        <v>416.67</v>
      </c>
      <c r="O18039" s="21"/>
    </row>
    <row r="18040" spans="1:15" x14ac:dyDescent="0.25">
      <c r="A18040" s="20" t="s">
        <v>130</v>
      </c>
      <c r="B18040" s="20" t="s">
        <v>1513</v>
      </c>
      <c r="C18040" s="20" t="s">
        <v>101</v>
      </c>
      <c r="D18040" s="20" t="s">
        <v>6</v>
      </c>
      <c r="E18040" s="21"/>
      <c r="F18040" s="24">
        <v>3764.59</v>
      </c>
      <c r="G18040" s="23">
        <v>1.34</v>
      </c>
      <c r="H18040" s="20" t="s">
        <v>102</v>
      </c>
      <c r="I18040" s="20" t="s">
        <v>120</v>
      </c>
      <c r="J18040" s="20" t="s">
        <v>104</v>
      </c>
      <c r="K18040" s="21"/>
      <c r="L18040" s="20" t="s">
        <v>102</v>
      </c>
      <c r="M18040" s="20" t="s">
        <v>45</v>
      </c>
      <c r="N18040" s="23">
        <v>35.19</v>
      </c>
      <c r="O18040" s="21"/>
    </row>
    <row r="18041" spans="1:15" x14ac:dyDescent="0.25">
      <c r="A18041" s="20" t="s">
        <v>130</v>
      </c>
      <c r="B18041" s="20" t="s">
        <v>1513</v>
      </c>
      <c r="C18041" s="20" t="s">
        <v>7</v>
      </c>
      <c r="D18041" s="20" t="s">
        <v>10</v>
      </c>
      <c r="E18041" s="21"/>
      <c r="F18041" s="24">
        <v>1744.62</v>
      </c>
      <c r="G18041" s="23">
        <v>0.62</v>
      </c>
      <c r="H18041" s="20" t="s">
        <v>102</v>
      </c>
      <c r="I18041" s="20" t="s">
        <v>120</v>
      </c>
      <c r="J18041" s="20" t="s">
        <v>104</v>
      </c>
      <c r="K18041" s="21"/>
      <c r="L18041" s="20" t="s">
        <v>102</v>
      </c>
      <c r="M18041" s="20" t="s">
        <v>48</v>
      </c>
      <c r="N18041" s="23">
        <v>0.62</v>
      </c>
      <c r="O18041" s="21"/>
    </row>
    <row r="18042" spans="1:15" x14ac:dyDescent="0.25">
      <c r="A18042" s="20" t="s">
        <v>130</v>
      </c>
      <c r="B18042" s="20" t="s">
        <v>1513</v>
      </c>
      <c r="C18042" s="20" t="s">
        <v>105</v>
      </c>
      <c r="D18042" s="20" t="s">
        <v>106</v>
      </c>
      <c r="E18042" s="21"/>
      <c r="F18042" s="23">
        <v>532.62</v>
      </c>
      <c r="G18042" s="23">
        <v>0.19</v>
      </c>
      <c r="H18042" s="20" t="s">
        <v>102</v>
      </c>
      <c r="I18042" s="20" t="s">
        <v>120</v>
      </c>
      <c r="J18042" s="20" t="s">
        <v>104</v>
      </c>
      <c r="K18042" s="21"/>
      <c r="L18042" s="20" t="s">
        <v>102</v>
      </c>
      <c r="M18042" s="20" t="s">
        <v>82</v>
      </c>
      <c r="N18042" s="21"/>
      <c r="O18042" s="21"/>
    </row>
    <row r="18043" spans="1:15" x14ac:dyDescent="0.25">
      <c r="A18043" s="20" t="s">
        <v>130</v>
      </c>
      <c r="B18043" s="20" t="s">
        <v>1513</v>
      </c>
      <c r="C18043" s="20" t="s">
        <v>22</v>
      </c>
      <c r="D18043" s="20" t="s">
        <v>106</v>
      </c>
      <c r="E18043" s="21"/>
      <c r="F18043" s="21"/>
      <c r="G18043" s="21"/>
      <c r="H18043" s="20" t="s">
        <v>102</v>
      </c>
      <c r="I18043" s="20" t="s">
        <v>120</v>
      </c>
      <c r="J18043" s="20" t="s">
        <v>104</v>
      </c>
      <c r="K18043" s="21"/>
      <c r="L18043" s="20" t="s">
        <v>102</v>
      </c>
      <c r="M18043" s="20" t="s">
        <v>61</v>
      </c>
      <c r="N18043" s="24">
        <v>5910.59</v>
      </c>
      <c r="O18043" s="21"/>
    </row>
    <row r="18044" spans="1:15" x14ac:dyDescent="0.25">
      <c r="A18044" s="20" t="s">
        <v>130</v>
      </c>
      <c r="B18044" s="20" t="s">
        <v>1513</v>
      </c>
      <c r="C18044" s="20" t="s">
        <v>107</v>
      </c>
      <c r="D18044" s="20" t="s">
        <v>106</v>
      </c>
      <c r="E18044" s="21"/>
      <c r="F18044" s="24">
        <v>1101.05</v>
      </c>
      <c r="G18044" s="23">
        <v>0.39</v>
      </c>
      <c r="H18044" s="20" t="s">
        <v>102</v>
      </c>
      <c r="I18044" s="20" t="s">
        <v>120</v>
      </c>
      <c r="J18044" s="20" t="s">
        <v>104</v>
      </c>
      <c r="K18044" s="21"/>
      <c r="L18044" s="20" t="s">
        <v>102</v>
      </c>
      <c r="M18044" s="20" t="s">
        <v>65</v>
      </c>
      <c r="N18044" s="23">
        <v>0.84</v>
      </c>
      <c r="O18044" s="21"/>
    </row>
    <row r="18045" spans="1:15" x14ac:dyDescent="0.25">
      <c r="A18045" s="20" t="s">
        <v>130</v>
      </c>
      <c r="B18045" s="20" t="s">
        <v>1513</v>
      </c>
      <c r="C18045" s="20" t="s">
        <v>214</v>
      </c>
      <c r="D18045" s="20" t="s">
        <v>106</v>
      </c>
      <c r="E18045" s="21"/>
      <c r="F18045" s="23">
        <v>965.95</v>
      </c>
      <c r="G18045" s="23">
        <v>0.34</v>
      </c>
      <c r="H18045" s="20" t="s">
        <v>102</v>
      </c>
      <c r="I18045" s="20" t="s">
        <v>120</v>
      </c>
      <c r="J18045" s="20" t="s">
        <v>104</v>
      </c>
      <c r="K18045" s="21"/>
      <c r="L18045" s="20" t="s">
        <v>102</v>
      </c>
      <c r="M18045" s="20" t="s">
        <v>64</v>
      </c>
      <c r="N18045" s="21"/>
      <c r="O18045" s="21"/>
    </row>
    <row r="18046" spans="1:15" x14ac:dyDescent="0.25">
      <c r="A18046" s="20" t="s">
        <v>130</v>
      </c>
      <c r="B18046" s="20" t="s">
        <v>1513</v>
      </c>
      <c r="C18046" s="20" t="s">
        <v>139</v>
      </c>
      <c r="D18046" s="20" t="s">
        <v>109</v>
      </c>
      <c r="E18046" s="25">
        <v>5</v>
      </c>
      <c r="F18046" s="24">
        <v>4884.12</v>
      </c>
      <c r="G18046" s="23">
        <v>1.74</v>
      </c>
      <c r="H18046" s="20" t="s">
        <v>102</v>
      </c>
      <c r="I18046" s="20" t="s">
        <v>120</v>
      </c>
      <c r="J18046" s="20" t="s">
        <v>104</v>
      </c>
      <c r="K18046" s="21"/>
      <c r="L18046" s="20" t="s">
        <v>102</v>
      </c>
      <c r="M18046" s="20" t="s">
        <v>53</v>
      </c>
      <c r="N18046" s="23">
        <v>0.24</v>
      </c>
      <c r="O18046" s="21"/>
    </row>
    <row r="18047" spans="1:15" x14ac:dyDescent="0.25">
      <c r="A18047" s="20" t="s">
        <v>130</v>
      </c>
      <c r="B18047" s="20" t="s">
        <v>1513</v>
      </c>
      <c r="C18047" s="20" t="s">
        <v>141</v>
      </c>
      <c r="D18047" s="20" t="s">
        <v>109</v>
      </c>
      <c r="E18047" s="25">
        <v>3</v>
      </c>
      <c r="F18047" s="23">
        <v>641.72</v>
      </c>
      <c r="G18047" s="23">
        <v>0.23</v>
      </c>
      <c r="H18047" s="20" t="s">
        <v>102</v>
      </c>
      <c r="I18047" s="20" t="s">
        <v>120</v>
      </c>
      <c r="J18047" s="20" t="s">
        <v>104</v>
      </c>
      <c r="K18047" s="21"/>
      <c r="L18047" s="20" t="s">
        <v>102</v>
      </c>
      <c r="M18047" s="20" t="s">
        <v>49</v>
      </c>
      <c r="N18047" s="23">
        <v>0.77</v>
      </c>
      <c r="O18047" s="21"/>
    </row>
    <row r="18048" spans="1:15" x14ac:dyDescent="0.25">
      <c r="A18048" s="20" t="s">
        <v>130</v>
      </c>
      <c r="B18048" s="20" t="s">
        <v>1513</v>
      </c>
      <c r="C18048" s="20" t="s">
        <v>111</v>
      </c>
      <c r="D18048" s="20" t="s">
        <v>106</v>
      </c>
      <c r="E18048" s="21"/>
      <c r="F18048" s="22">
        <v>1153.7</v>
      </c>
      <c r="G18048" s="23">
        <v>0.41</v>
      </c>
      <c r="H18048" s="20" t="s">
        <v>102</v>
      </c>
      <c r="I18048" s="20" t="s">
        <v>120</v>
      </c>
      <c r="J18048" s="20" t="s">
        <v>104</v>
      </c>
      <c r="K18048" s="21"/>
      <c r="L18048" s="20" t="s">
        <v>102</v>
      </c>
      <c r="M18048" s="20" t="s">
        <v>56</v>
      </c>
      <c r="N18048" s="23">
        <v>0.41</v>
      </c>
      <c r="O18048" s="21"/>
    </row>
    <row r="18049" spans="1:15" x14ac:dyDescent="0.25">
      <c r="A18049" s="20" t="s">
        <v>130</v>
      </c>
      <c r="B18049" s="20" t="s">
        <v>1513</v>
      </c>
      <c r="C18049" s="20" t="s">
        <v>112</v>
      </c>
      <c r="D18049" s="20" t="s">
        <v>113</v>
      </c>
      <c r="E18049" s="25">
        <v>1</v>
      </c>
      <c r="F18049" s="26">
        <v>161.80000000000001</v>
      </c>
      <c r="G18049" s="23">
        <v>0.06</v>
      </c>
      <c r="H18049" s="20" t="s">
        <v>102</v>
      </c>
      <c r="I18049" s="20" t="s">
        <v>120</v>
      </c>
      <c r="J18049" s="20" t="s">
        <v>104</v>
      </c>
      <c r="K18049" s="21"/>
      <c r="L18049" s="20" t="s">
        <v>102</v>
      </c>
      <c r="M18049" s="20" t="s">
        <v>58</v>
      </c>
      <c r="N18049" s="23">
        <v>0.69</v>
      </c>
      <c r="O18049" s="21"/>
    </row>
    <row r="18050" spans="1:15" x14ac:dyDescent="0.25">
      <c r="A18050" s="20" t="s">
        <v>130</v>
      </c>
      <c r="B18050" s="20" t="s">
        <v>1513</v>
      </c>
      <c r="C18050" s="20" t="s">
        <v>114</v>
      </c>
      <c r="D18050" s="20" t="s">
        <v>106</v>
      </c>
      <c r="E18050" s="21"/>
      <c r="F18050" s="24">
        <v>6365.04</v>
      </c>
      <c r="G18050" s="23">
        <v>2.2599999999999998</v>
      </c>
      <c r="H18050" s="20" t="s">
        <v>102</v>
      </c>
      <c r="I18050" s="20" t="s">
        <v>120</v>
      </c>
      <c r="J18050" s="20" t="s">
        <v>104</v>
      </c>
      <c r="K18050" s="21"/>
      <c r="L18050" s="20" t="s">
        <v>102</v>
      </c>
      <c r="M18050" s="20" t="s">
        <v>69</v>
      </c>
      <c r="N18050" s="23">
        <v>2.85</v>
      </c>
      <c r="O18050" s="21"/>
    </row>
    <row r="18051" spans="1:15" x14ac:dyDescent="0.25">
      <c r="A18051" s="20" t="s">
        <v>130</v>
      </c>
      <c r="B18051" s="20" t="s">
        <v>1513</v>
      </c>
      <c r="C18051" s="20" t="s">
        <v>116</v>
      </c>
      <c r="D18051" s="20" t="s">
        <v>106</v>
      </c>
      <c r="E18051" s="21"/>
      <c r="F18051" s="21"/>
      <c r="G18051" s="21"/>
      <c r="H18051" s="20" t="s">
        <v>102</v>
      </c>
      <c r="I18051" s="20" t="s">
        <v>120</v>
      </c>
      <c r="J18051" s="20" t="s">
        <v>104</v>
      </c>
      <c r="K18051" s="21"/>
      <c r="L18051" s="20" t="s">
        <v>102</v>
      </c>
      <c r="M18051" s="20" t="s">
        <v>62</v>
      </c>
      <c r="N18051" s="23">
        <v>416.67</v>
      </c>
      <c r="O18051" s="21"/>
    </row>
    <row r="18052" spans="1:15" x14ac:dyDescent="0.25">
      <c r="A18052" s="20" t="s">
        <v>130</v>
      </c>
      <c r="B18052" s="20" t="s">
        <v>1514</v>
      </c>
      <c r="C18052" s="20" t="s">
        <v>101</v>
      </c>
      <c r="D18052" s="20" t="s">
        <v>6</v>
      </c>
      <c r="E18052" s="21"/>
      <c r="F18052" s="24">
        <v>14917.63</v>
      </c>
      <c r="G18052" s="23">
        <v>1.48</v>
      </c>
      <c r="H18052" s="20" t="s">
        <v>102</v>
      </c>
      <c r="I18052" s="20" t="s">
        <v>120</v>
      </c>
      <c r="J18052" s="20" t="s">
        <v>104</v>
      </c>
      <c r="K18052" s="21"/>
      <c r="L18052" s="20" t="s">
        <v>102</v>
      </c>
      <c r="M18052" s="20" t="s">
        <v>45</v>
      </c>
      <c r="N18052" s="23">
        <v>35.19</v>
      </c>
      <c r="O18052" s="21"/>
    </row>
    <row r="18053" spans="1:15" x14ac:dyDescent="0.25">
      <c r="A18053" s="20" t="s">
        <v>130</v>
      </c>
      <c r="B18053" s="20" t="s">
        <v>1514</v>
      </c>
      <c r="C18053" s="20" t="s">
        <v>7</v>
      </c>
      <c r="D18053" s="20" t="s">
        <v>10</v>
      </c>
      <c r="E18053" s="21"/>
      <c r="F18053" s="24">
        <v>6239.93</v>
      </c>
      <c r="G18053" s="23">
        <v>0.62</v>
      </c>
      <c r="H18053" s="20" t="s">
        <v>102</v>
      </c>
      <c r="I18053" s="20" t="s">
        <v>120</v>
      </c>
      <c r="J18053" s="20" t="s">
        <v>104</v>
      </c>
      <c r="K18053" s="21"/>
      <c r="L18053" s="20" t="s">
        <v>102</v>
      </c>
      <c r="M18053" s="20" t="s">
        <v>48</v>
      </c>
      <c r="N18053" s="23">
        <v>0.62</v>
      </c>
      <c r="O18053" s="21"/>
    </row>
    <row r="18054" spans="1:15" x14ac:dyDescent="0.25">
      <c r="A18054" s="20" t="s">
        <v>130</v>
      </c>
      <c r="B18054" s="20" t="s">
        <v>1514</v>
      </c>
      <c r="C18054" s="20" t="s">
        <v>105</v>
      </c>
      <c r="D18054" s="20" t="s">
        <v>106</v>
      </c>
      <c r="E18054" s="21"/>
      <c r="F18054" s="24">
        <v>1890.72</v>
      </c>
      <c r="G18054" s="23">
        <v>0.19</v>
      </c>
      <c r="H18054" s="20" t="s">
        <v>102</v>
      </c>
      <c r="I18054" s="20" t="s">
        <v>120</v>
      </c>
      <c r="J18054" s="20" t="s">
        <v>104</v>
      </c>
      <c r="K18054" s="21"/>
      <c r="L18054" s="20" t="s">
        <v>102</v>
      </c>
      <c r="M18054" s="20" t="s">
        <v>82</v>
      </c>
      <c r="N18054" s="21"/>
      <c r="O18054" s="21"/>
    </row>
    <row r="18055" spans="1:15" x14ac:dyDescent="0.25">
      <c r="A18055" s="20" t="s">
        <v>130</v>
      </c>
      <c r="B18055" s="20" t="s">
        <v>1514</v>
      </c>
      <c r="C18055" s="20" t="s">
        <v>22</v>
      </c>
      <c r="D18055" s="20" t="s">
        <v>106</v>
      </c>
      <c r="E18055" s="21"/>
      <c r="F18055" s="24">
        <v>29552.95</v>
      </c>
      <c r="G18055" s="23">
        <v>2.94</v>
      </c>
      <c r="H18055" s="20" t="s">
        <v>102</v>
      </c>
      <c r="I18055" s="20" t="s">
        <v>120</v>
      </c>
      <c r="J18055" s="20" t="s">
        <v>104</v>
      </c>
      <c r="K18055" s="21"/>
      <c r="L18055" s="20" t="s">
        <v>102</v>
      </c>
      <c r="M18055" s="20" t="s">
        <v>61</v>
      </c>
      <c r="N18055" s="24">
        <v>5910.59</v>
      </c>
      <c r="O18055" s="21"/>
    </row>
    <row r="18056" spans="1:15" x14ac:dyDescent="0.25">
      <c r="A18056" s="20" t="s">
        <v>130</v>
      </c>
      <c r="B18056" s="20" t="s">
        <v>1514</v>
      </c>
      <c r="C18056" s="20" t="s">
        <v>107</v>
      </c>
      <c r="D18056" s="20" t="s">
        <v>106</v>
      </c>
      <c r="E18056" s="21"/>
      <c r="F18056" s="24">
        <v>3579.02</v>
      </c>
      <c r="G18056" s="23">
        <v>0.36</v>
      </c>
      <c r="H18056" s="20" t="s">
        <v>102</v>
      </c>
      <c r="I18056" s="20" t="s">
        <v>120</v>
      </c>
      <c r="J18056" s="20" t="s">
        <v>104</v>
      </c>
      <c r="K18056" s="21"/>
      <c r="L18056" s="20" t="s">
        <v>102</v>
      </c>
      <c r="M18056" s="20" t="s">
        <v>65</v>
      </c>
      <c r="N18056" s="23">
        <v>0.84</v>
      </c>
      <c r="O18056" s="21"/>
    </row>
    <row r="18057" spans="1:15" x14ac:dyDescent="0.25">
      <c r="A18057" s="20" t="s">
        <v>130</v>
      </c>
      <c r="B18057" s="20" t="s">
        <v>1514</v>
      </c>
      <c r="C18057" s="20" t="s">
        <v>214</v>
      </c>
      <c r="D18057" s="20" t="s">
        <v>106</v>
      </c>
      <c r="E18057" s="21"/>
      <c r="F18057" s="24">
        <v>2641.28</v>
      </c>
      <c r="G18057" s="23">
        <v>0.26</v>
      </c>
      <c r="H18057" s="20" t="s">
        <v>102</v>
      </c>
      <c r="I18057" s="20" t="s">
        <v>120</v>
      </c>
      <c r="J18057" s="20" t="s">
        <v>104</v>
      </c>
      <c r="K18057" s="21"/>
      <c r="L18057" s="20" t="s">
        <v>102</v>
      </c>
      <c r="M18057" s="20" t="s">
        <v>64</v>
      </c>
      <c r="N18057" s="21"/>
      <c r="O18057" s="21"/>
    </row>
    <row r="18058" spans="1:15" x14ac:dyDescent="0.25">
      <c r="A18058" s="20" t="s">
        <v>130</v>
      </c>
      <c r="B18058" s="20" t="s">
        <v>1514</v>
      </c>
      <c r="C18058" s="20" t="s">
        <v>139</v>
      </c>
      <c r="D18058" s="20" t="s">
        <v>109</v>
      </c>
      <c r="E18058" s="25">
        <v>14</v>
      </c>
      <c r="F18058" s="24">
        <v>19669.439999999999</v>
      </c>
      <c r="G18058" s="23">
        <v>1.95</v>
      </c>
      <c r="H18058" s="20" t="s">
        <v>102</v>
      </c>
      <c r="I18058" s="20" t="s">
        <v>120</v>
      </c>
      <c r="J18058" s="20" t="s">
        <v>104</v>
      </c>
      <c r="K18058" s="21"/>
      <c r="L18058" s="20" t="s">
        <v>102</v>
      </c>
      <c r="M18058" s="20" t="s">
        <v>53</v>
      </c>
      <c r="N18058" s="23">
        <v>0.24</v>
      </c>
      <c r="O18058" s="21"/>
    </row>
    <row r="18059" spans="1:15" x14ac:dyDescent="0.25">
      <c r="A18059" s="20" t="s">
        <v>130</v>
      </c>
      <c r="B18059" s="20" t="s">
        <v>1514</v>
      </c>
      <c r="C18059" s="20" t="s">
        <v>141</v>
      </c>
      <c r="D18059" s="20" t="s">
        <v>109</v>
      </c>
      <c r="E18059" s="25">
        <v>5</v>
      </c>
      <c r="F18059" s="24">
        <v>8556.24</v>
      </c>
      <c r="G18059" s="23">
        <v>0.85</v>
      </c>
      <c r="H18059" s="20" t="s">
        <v>102</v>
      </c>
      <c r="I18059" s="20" t="s">
        <v>120</v>
      </c>
      <c r="J18059" s="20" t="s">
        <v>104</v>
      </c>
      <c r="K18059" s="21"/>
      <c r="L18059" s="20" t="s">
        <v>102</v>
      </c>
      <c r="M18059" s="20" t="s">
        <v>49</v>
      </c>
      <c r="N18059" s="23">
        <v>0.77</v>
      </c>
      <c r="O18059" s="21"/>
    </row>
    <row r="18060" spans="1:15" x14ac:dyDescent="0.25">
      <c r="A18060" s="20" t="s">
        <v>130</v>
      </c>
      <c r="B18060" s="20" t="s">
        <v>1514</v>
      </c>
      <c r="C18060" s="20" t="s">
        <v>111</v>
      </c>
      <c r="D18060" s="20" t="s">
        <v>106</v>
      </c>
      <c r="E18060" s="21"/>
      <c r="F18060" s="22">
        <v>4126.3999999999996</v>
      </c>
      <c r="G18060" s="23">
        <v>0.41</v>
      </c>
      <c r="H18060" s="20" t="s">
        <v>102</v>
      </c>
      <c r="I18060" s="20" t="s">
        <v>120</v>
      </c>
      <c r="J18060" s="20" t="s">
        <v>104</v>
      </c>
      <c r="K18060" s="21"/>
      <c r="L18060" s="20" t="s">
        <v>102</v>
      </c>
      <c r="M18060" s="20" t="s">
        <v>56</v>
      </c>
      <c r="N18060" s="23">
        <v>0.41</v>
      </c>
      <c r="O18060" s="21"/>
    </row>
    <row r="18061" spans="1:15" x14ac:dyDescent="0.25">
      <c r="A18061" s="20" t="s">
        <v>130</v>
      </c>
      <c r="B18061" s="20" t="s">
        <v>1514</v>
      </c>
      <c r="C18061" s="20" t="s">
        <v>112</v>
      </c>
      <c r="D18061" s="20" t="s">
        <v>113</v>
      </c>
      <c r="E18061" s="25">
        <v>1</v>
      </c>
      <c r="F18061" s="26">
        <v>578.70000000000005</v>
      </c>
      <c r="G18061" s="23">
        <v>0.06</v>
      </c>
      <c r="H18061" s="20" t="s">
        <v>102</v>
      </c>
      <c r="I18061" s="20" t="s">
        <v>120</v>
      </c>
      <c r="J18061" s="20" t="s">
        <v>104</v>
      </c>
      <c r="K18061" s="21"/>
      <c r="L18061" s="20" t="s">
        <v>102</v>
      </c>
      <c r="M18061" s="20" t="s">
        <v>58</v>
      </c>
      <c r="N18061" s="23">
        <v>0.69</v>
      </c>
      <c r="O18061" s="21"/>
    </row>
    <row r="18062" spans="1:15" x14ac:dyDescent="0.25">
      <c r="A18062" s="20" t="s">
        <v>130</v>
      </c>
      <c r="B18062" s="20" t="s">
        <v>1514</v>
      </c>
      <c r="C18062" s="20" t="s">
        <v>114</v>
      </c>
      <c r="D18062" s="20" t="s">
        <v>106</v>
      </c>
      <c r="E18062" s="21"/>
      <c r="F18062" s="24">
        <v>22946.83</v>
      </c>
      <c r="G18062" s="23">
        <v>2.2799999999999998</v>
      </c>
      <c r="H18062" s="20" t="s">
        <v>102</v>
      </c>
      <c r="I18062" s="20" t="s">
        <v>120</v>
      </c>
      <c r="J18062" s="20" t="s">
        <v>104</v>
      </c>
      <c r="K18062" s="21"/>
      <c r="L18062" s="20" t="s">
        <v>102</v>
      </c>
      <c r="M18062" s="20" t="s">
        <v>69</v>
      </c>
      <c r="N18062" s="23">
        <v>2.85</v>
      </c>
      <c r="O18062" s="21"/>
    </row>
    <row r="18063" spans="1:15" x14ac:dyDescent="0.25">
      <c r="A18063" s="20" t="s">
        <v>130</v>
      </c>
      <c r="B18063" s="20" t="s">
        <v>1514</v>
      </c>
      <c r="C18063" s="20" t="s">
        <v>116</v>
      </c>
      <c r="D18063" s="20" t="s">
        <v>106</v>
      </c>
      <c r="E18063" s="21"/>
      <c r="F18063" s="24">
        <v>2083.35</v>
      </c>
      <c r="G18063" s="23">
        <v>0.21</v>
      </c>
      <c r="H18063" s="20" t="s">
        <v>102</v>
      </c>
      <c r="I18063" s="20" t="s">
        <v>120</v>
      </c>
      <c r="J18063" s="20" t="s">
        <v>104</v>
      </c>
      <c r="K18063" s="21"/>
      <c r="L18063" s="20" t="s">
        <v>102</v>
      </c>
      <c r="M18063" s="20" t="s">
        <v>62</v>
      </c>
      <c r="N18063" s="23">
        <v>416.67</v>
      </c>
      <c r="O18063" s="21"/>
    </row>
    <row r="18064" spans="1:15" x14ac:dyDescent="0.25">
      <c r="A18064" s="20" t="s">
        <v>130</v>
      </c>
      <c r="B18064" s="20" t="s">
        <v>1514</v>
      </c>
      <c r="C18064" s="20" t="s">
        <v>142</v>
      </c>
      <c r="D18064" s="20" t="s">
        <v>106</v>
      </c>
      <c r="E18064" s="21"/>
      <c r="F18064" s="21"/>
      <c r="G18064" s="21"/>
      <c r="H18064" s="20" t="s">
        <v>102</v>
      </c>
      <c r="I18064" s="20" t="s">
        <v>120</v>
      </c>
      <c r="J18064" s="20" t="s">
        <v>104</v>
      </c>
      <c r="K18064" s="21"/>
      <c r="L18064" s="20" t="s">
        <v>102</v>
      </c>
      <c r="M18064" s="20" t="s">
        <v>71</v>
      </c>
      <c r="N18064" s="21"/>
      <c r="O18064" s="21"/>
    </row>
    <row r="18065" spans="1:15" x14ac:dyDescent="0.25">
      <c r="A18065" s="20" t="s">
        <v>130</v>
      </c>
      <c r="B18065" s="20" t="s">
        <v>1515</v>
      </c>
      <c r="C18065" s="20" t="s">
        <v>101</v>
      </c>
      <c r="D18065" s="20" t="s">
        <v>6</v>
      </c>
      <c r="E18065" s="21"/>
      <c r="F18065" s="24">
        <v>5981.13</v>
      </c>
      <c r="G18065" s="26">
        <v>1.4</v>
      </c>
      <c r="H18065" s="20" t="s">
        <v>102</v>
      </c>
      <c r="I18065" s="20" t="s">
        <v>120</v>
      </c>
      <c r="J18065" s="20" t="s">
        <v>104</v>
      </c>
      <c r="K18065" s="21"/>
      <c r="L18065" s="20" t="s">
        <v>102</v>
      </c>
      <c r="M18065" s="20" t="s">
        <v>45</v>
      </c>
      <c r="N18065" s="23">
        <v>35.19</v>
      </c>
      <c r="O18065" s="21"/>
    </row>
    <row r="18066" spans="1:15" x14ac:dyDescent="0.25">
      <c r="A18066" s="20" t="s">
        <v>130</v>
      </c>
      <c r="B18066" s="20" t="s">
        <v>1515</v>
      </c>
      <c r="C18066" s="20" t="s">
        <v>7</v>
      </c>
      <c r="D18066" s="20" t="s">
        <v>10</v>
      </c>
      <c r="E18066" s="21"/>
      <c r="F18066" s="24">
        <v>2646.16</v>
      </c>
      <c r="G18066" s="23">
        <v>0.62</v>
      </c>
      <c r="H18066" s="20" t="s">
        <v>102</v>
      </c>
      <c r="I18066" s="20" t="s">
        <v>120</v>
      </c>
      <c r="J18066" s="20" t="s">
        <v>104</v>
      </c>
      <c r="K18066" s="21"/>
      <c r="L18066" s="20" t="s">
        <v>102</v>
      </c>
      <c r="M18066" s="20" t="s">
        <v>48</v>
      </c>
      <c r="N18066" s="23">
        <v>0.62</v>
      </c>
      <c r="O18066" s="21"/>
    </row>
    <row r="18067" spans="1:15" x14ac:dyDescent="0.25">
      <c r="A18067" s="20" t="s">
        <v>130</v>
      </c>
      <c r="B18067" s="20" t="s">
        <v>1515</v>
      </c>
      <c r="C18067" s="20" t="s">
        <v>105</v>
      </c>
      <c r="D18067" s="20" t="s">
        <v>106</v>
      </c>
      <c r="E18067" s="21"/>
      <c r="F18067" s="23">
        <v>801.47</v>
      </c>
      <c r="G18067" s="23">
        <v>0.19</v>
      </c>
      <c r="H18067" s="20" t="s">
        <v>102</v>
      </c>
      <c r="I18067" s="20" t="s">
        <v>120</v>
      </c>
      <c r="J18067" s="20" t="s">
        <v>104</v>
      </c>
      <c r="K18067" s="21"/>
      <c r="L18067" s="20" t="s">
        <v>102</v>
      </c>
      <c r="M18067" s="20" t="s">
        <v>82</v>
      </c>
      <c r="N18067" s="21"/>
      <c r="O18067" s="21"/>
    </row>
    <row r="18068" spans="1:15" x14ac:dyDescent="0.25">
      <c r="A18068" s="20" t="s">
        <v>130</v>
      </c>
      <c r="B18068" s="20" t="s">
        <v>1515</v>
      </c>
      <c r="C18068" s="20" t="s">
        <v>22</v>
      </c>
      <c r="D18068" s="20" t="s">
        <v>106</v>
      </c>
      <c r="E18068" s="21"/>
      <c r="F18068" s="21"/>
      <c r="G18068" s="21"/>
      <c r="H18068" s="20" t="s">
        <v>102</v>
      </c>
      <c r="I18068" s="20" t="s">
        <v>120</v>
      </c>
      <c r="J18068" s="20" t="s">
        <v>104</v>
      </c>
      <c r="K18068" s="21"/>
      <c r="L18068" s="20" t="s">
        <v>102</v>
      </c>
      <c r="M18068" s="20" t="s">
        <v>61</v>
      </c>
      <c r="N18068" s="24">
        <v>5910.59</v>
      </c>
      <c r="O18068" s="21"/>
    </row>
    <row r="18069" spans="1:15" x14ac:dyDescent="0.25">
      <c r="A18069" s="20" t="s">
        <v>130</v>
      </c>
      <c r="B18069" s="20" t="s">
        <v>1515</v>
      </c>
      <c r="C18069" s="20" t="s">
        <v>107</v>
      </c>
      <c r="D18069" s="20" t="s">
        <v>106</v>
      </c>
      <c r="E18069" s="21"/>
      <c r="F18069" s="24">
        <v>1348.25</v>
      </c>
      <c r="G18069" s="23">
        <v>0.32</v>
      </c>
      <c r="H18069" s="20" t="s">
        <v>102</v>
      </c>
      <c r="I18069" s="20" t="s">
        <v>120</v>
      </c>
      <c r="J18069" s="20" t="s">
        <v>104</v>
      </c>
      <c r="K18069" s="21"/>
      <c r="L18069" s="20" t="s">
        <v>102</v>
      </c>
      <c r="M18069" s="20" t="s">
        <v>65</v>
      </c>
      <c r="N18069" s="23">
        <v>0.84</v>
      </c>
      <c r="O18069" s="21"/>
    </row>
    <row r="18070" spans="1:15" x14ac:dyDescent="0.25">
      <c r="A18070" s="20" t="s">
        <v>130</v>
      </c>
      <c r="B18070" s="20" t="s">
        <v>1515</v>
      </c>
      <c r="C18070" s="20" t="s">
        <v>214</v>
      </c>
      <c r="D18070" s="20" t="s">
        <v>106</v>
      </c>
      <c r="E18070" s="21"/>
      <c r="F18070" s="24">
        <v>1192.3499999999999</v>
      </c>
      <c r="G18070" s="23">
        <v>0.28000000000000003</v>
      </c>
      <c r="H18070" s="20" t="s">
        <v>102</v>
      </c>
      <c r="I18070" s="20" t="s">
        <v>120</v>
      </c>
      <c r="J18070" s="20" t="s">
        <v>104</v>
      </c>
      <c r="K18070" s="21"/>
      <c r="L18070" s="20" t="s">
        <v>102</v>
      </c>
      <c r="M18070" s="20" t="s">
        <v>64</v>
      </c>
      <c r="N18070" s="21"/>
      <c r="O18070" s="21"/>
    </row>
    <row r="18071" spans="1:15" x14ac:dyDescent="0.25">
      <c r="A18071" s="20" t="s">
        <v>130</v>
      </c>
      <c r="B18071" s="20" t="s">
        <v>1515</v>
      </c>
      <c r="C18071" s="20" t="s">
        <v>139</v>
      </c>
      <c r="D18071" s="20" t="s">
        <v>109</v>
      </c>
      <c r="E18071" s="25">
        <v>12</v>
      </c>
      <c r="F18071" s="24">
        <v>9198.7199999999993</v>
      </c>
      <c r="G18071" s="23">
        <v>2.16</v>
      </c>
      <c r="H18071" s="20" t="s">
        <v>102</v>
      </c>
      <c r="I18071" s="20" t="s">
        <v>120</v>
      </c>
      <c r="J18071" s="20" t="s">
        <v>104</v>
      </c>
      <c r="K18071" s="21"/>
      <c r="L18071" s="20" t="s">
        <v>102</v>
      </c>
      <c r="M18071" s="20" t="s">
        <v>53</v>
      </c>
      <c r="N18071" s="23">
        <v>0.24</v>
      </c>
      <c r="O18071" s="21"/>
    </row>
    <row r="18072" spans="1:15" x14ac:dyDescent="0.25">
      <c r="A18072" s="20" t="s">
        <v>130</v>
      </c>
      <c r="B18072" s="20" t="s">
        <v>1515</v>
      </c>
      <c r="C18072" s="20" t="s">
        <v>141</v>
      </c>
      <c r="D18072" s="20" t="s">
        <v>109</v>
      </c>
      <c r="E18072" s="25">
        <v>5</v>
      </c>
      <c r="F18072" s="22">
        <v>1640.1</v>
      </c>
      <c r="G18072" s="23">
        <v>0.38</v>
      </c>
      <c r="H18072" s="20" t="s">
        <v>102</v>
      </c>
      <c r="I18072" s="20" t="s">
        <v>120</v>
      </c>
      <c r="J18072" s="20" t="s">
        <v>104</v>
      </c>
      <c r="K18072" s="21"/>
      <c r="L18072" s="20" t="s">
        <v>102</v>
      </c>
      <c r="M18072" s="20" t="s">
        <v>49</v>
      </c>
      <c r="N18072" s="23">
        <v>0.77</v>
      </c>
      <c r="O18072" s="21"/>
    </row>
    <row r="18073" spans="1:15" x14ac:dyDescent="0.25">
      <c r="A18073" s="20" t="s">
        <v>130</v>
      </c>
      <c r="B18073" s="20" t="s">
        <v>1515</v>
      </c>
      <c r="C18073" s="20" t="s">
        <v>111</v>
      </c>
      <c r="D18073" s="20" t="s">
        <v>106</v>
      </c>
      <c r="E18073" s="21"/>
      <c r="F18073" s="24">
        <v>1749.88</v>
      </c>
      <c r="G18073" s="23">
        <v>0.41</v>
      </c>
      <c r="H18073" s="20" t="s">
        <v>102</v>
      </c>
      <c r="I18073" s="20" t="s">
        <v>120</v>
      </c>
      <c r="J18073" s="20" t="s">
        <v>104</v>
      </c>
      <c r="K18073" s="21"/>
      <c r="L18073" s="20" t="s">
        <v>102</v>
      </c>
      <c r="M18073" s="20" t="s">
        <v>56</v>
      </c>
      <c r="N18073" s="23">
        <v>0.41</v>
      </c>
      <c r="O18073" s="21"/>
    </row>
    <row r="18074" spans="1:15" x14ac:dyDescent="0.25">
      <c r="A18074" s="20" t="s">
        <v>130</v>
      </c>
      <c r="B18074" s="20" t="s">
        <v>1515</v>
      </c>
      <c r="C18074" s="20" t="s">
        <v>112</v>
      </c>
      <c r="D18074" s="20" t="s">
        <v>113</v>
      </c>
      <c r="E18074" s="25">
        <v>1</v>
      </c>
      <c r="F18074" s="23">
        <v>245.41</v>
      </c>
      <c r="G18074" s="23">
        <v>0.06</v>
      </c>
      <c r="H18074" s="20" t="s">
        <v>102</v>
      </c>
      <c r="I18074" s="20" t="s">
        <v>120</v>
      </c>
      <c r="J18074" s="20" t="s">
        <v>104</v>
      </c>
      <c r="K18074" s="21"/>
      <c r="L18074" s="20" t="s">
        <v>102</v>
      </c>
      <c r="M18074" s="20" t="s">
        <v>58</v>
      </c>
      <c r="N18074" s="23">
        <v>0.69</v>
      </c>
      <c r="O18074" s="21"/>
    </row>
    <row r="18075" spans="1:15" x14ac:dyDescent="0.25">
      <c r="A18075" s="20" t="s">
        <v>130</v>
      </c>
      <c r="B18075" s="20" t="s">
        <v>1515</v>
      </c>
      <c r="C18075" s="20" t="s">
        <v>114</v>
      </c>
      <c r="D18075" s="20" t="s">
        <v>106</v>
      </c>
      <c r="E18075" s="21"/>
      <c r="F18075" s="24">
        <v>9987.1200000000008</v>
      </c>
      <c r="G18075" s="23">
        <v>2.34</v>
      </c>
      <c r="H18075" s="20" t="s">
        <v>102</v>
      </c>
      <c r="I18075" s="20" t="s">
        <v>120</v>
      </c>
      <c r="J18075" s="20" t="s">
        <v>104</v>
      </c>
      <c r="K18075" s="21"/>
      <c r="L18075" s="20" t="s">
        <v>102</v>
      </c>
      <c r="M18075" s="20" t="s">
        <v>69</v>
      </c>
      <c r="N18075" s="23">
        <v>2.85</v>
      </c>
      <c r="O18075" s="21"/>
    </row>
    <row r="18076" spans="1:15" x14ac:dyDescent="0.25">
      <c r="A18076" s="20" t="s">
        <v>130</v>
      </c>
      <c r="B18076" s="20" t="s">
        <v>1515</v>
      </c>
      <c r="C18076" s="20" t="s">
        <v>116</v>
      </c>
      <c r="D18076" s="20" t="s">
        <v>106</v>
      </c>
      <c r="E18076" s="21"/>
      <c r="F18076" s="21"/>
      <c r="G18076" s="21"/>
      <c r="H18076" s="20" t="s">
        <v>102</v>
      </c>
      <c r="I18076" s="20" t="s">
        <v>120</v>
      </c>
      <c r="J18076" s="20" t="s">
        <v>104</v>
      </c>
      <c r="K18076" s="21"/>
      <c r="L18076" s="20" t="s">
        <v>102</v>
      </c>
      <c r="M18076" s="20" t="s">
        <v>62</v>
      </c>
      <c r="N18076" s="23">
        <v>416.67</v>
      </c>
      <c r="O18076" s="21"/>
    </row>
    <row r="18077" spans="1:15" x14ac:dyDescent="0.25">
      <c r="A18077" s="20" t="s">
        <v>130</v>
      </c>
      <c r="B18077" s="20" t="s">
        <v>1516</v>
      </c>
      <c r="C18077" s="20" t="s">
        <v>101</v>
      </c>
      <c r="D18077" s="20" t="s">
        <v>6</v>
      </c>
      <c r="E18077" s="21"/>
      <c r="F18077" s="24">
        <v>4397.8900000000003</v>
      </c>
      <c r="G18077" s="23">
        <v>1.93</v>
      </c>
      <c r="H18077" s="20" t="s">
        <v>102</v>
      </c>
      <c r="I18077" s="20" t="s">
        <v>120</v>
      </c>
      <c r="J18077" s="20" t="s">
        <v>104</v>
      </c>
      <c r="K18077" s="21"/>
      <c r="L18077" s="20" t="s">
        <v>102</v>
      </c>
      <c r="M18077" s="20" t="s">
        <v>45</v>
      </c>
      <c r="N18077" s="23">
        <v>35.19</v>
      </c>
      <c r="O18077" s="21"/>
    </row>
    <row r="18078" spans="1:15" x14ac:dyDescent="0.25">
      <c r="A18078" s="20" t="s">
        <v>130</v>
      </c>
      <c r="B18078" s="20" t="s">
        <v>1516</v>
      </c>
      <c r="C18078" s="20" t="s">
        <v>7</v>
      </c>
      <c r="D18078" s="20" t="s">
        <v>10</v>
      </c>
      <c r="E18078" s="21"/>
      <c r="F18078" s="22">
        <v>1414.9</v>
      </c>
      <c r="G18078" s="23">
        <v>0.62</v>
      </c>
      <c r="H18078" s="20" t="s">
        <v>102</v>
      </c>
      <c r="I18078" s="20" t="s">
        <v>120</v>
      </c>
      <c r="J18078" s="20" t="s">
        <v>104</v>
      </c>
      <c r="K18078" s="21"/>
      <c r="L18078" s="20" t="s">
        <v>102</v>
      </c>
      <c r="M18078" s="20" t="s">
        <v>48</v>
      </c>
      <c r="N18078" s="23">
        <v>0.62</v>
      </c>
      <c r="O18078" s="21"/>
    </row>
    <row r="18079" spans="1:15" x14ac:dyDescent="0.25">
      <c r="A18079" s="20" t="s">
        <v>130</v>
      </c>
      <c r="B18079" s="20" t="s">
        <v>1516</v>
      </c>
      <c r="C18079" s="20" t="s">
        <v>105</v>
      </c>
      <c r="D18079" s="20" t="s">
        <v>106</v>
      </c>
      <c r="E18079" s="21"/>
      <c r="F18079" s="26">
        <v>52.2</v>
      </c>
      <c r="G18079" s="23">
        <v>0.02</v>
      </c>
      <c r="H18079" s="20" t="s">
        <v>102</v>
      </c>
      <c r="I18079" s="20" t="s">
        <v>120</v>
      </c>
      <c r="J18079" s="20" t="s">
        <v>104</v>
      </c>
      <c r="K18079" s="21"/>
      <c r="L18079" s="20" t="s">
        <v>102</v>
      </c>
      <c r="M18079" s="20" t="s">
        <v>82</v>
      </c>
      <c r="N18079" s="21"/>
      <c r="O18079" s="21"/>
    </row>
    <row r="18080" spans="1:15" x14ac:dyDescent="0.25">
      <c r="A18080" s="20" t="s">
        <v>130</v>
      </c>
      <c r="B18080" s="20" t="s">
        <v>1516</v>
      </c>
      <c r="C18080" s="20" t="s">
        <v>22</v>
      </c>
      <c r="D18080" s="20" t="s">
        <v>106</v>
      </c>
      <c r="E18080" s="21"/>
      <c r="F18080" s="21"/>
      <c r="G18080" s="21"/>
      <c r="H18080" s="20" t="s">
        <v>102</v>
      </c>
      <c r="I18080" s="20" t="s">
        <v>120</v>
      </c>
      <c r="J18080" s="20" t="s">
        <v>104</v>
      </c>
      <c r="K18080" s="21"/>
      <c r="L18080" s="20" t="s">
        <v>102</v>
      </c>
      <c r="M18080" s="20" t="s">
        <v>61</v>
      </c>
      <c r="N18080" s="24">
        <v>5910.59</v>
      </c>
      <c r="O18080" s="21"/>
    </row>
    <row r="18081" spans="1:15" x14ac:dyDescent="0.25">
      <c r="A18081" s="20" t="s">
        <v>130</v>
      </c>
      <c r="B18081" s="20" t="s">
        <v>1516</v>
      </c>
      <c r="C18081" s="20" t="s">
        <v>107</v>
      </c>
      <c r="D18081" s="20" t="s">
        <v>106</v>
      </c>
      <c r="E18081" s="21"/>
      <c r="F18081" s="24">
        <v>1010.65</v>
      </c>
      <c r="G18081" s="23">
        <v>0.44</v>
      </c>
      <c r="H18081" s="20" t="s">
        <v>102</v>
      </c>
      <c r="I18081" s="20" t="s">
        <v>120</v>
      </c>
      <c r="J18081" s="20" t="s">
        <v>104</v>
      </c>
      <c r="K18081" s="21"/>
      <c r="L18081" s="20" t="s">
        <v>102</v>
      </c>
      <c r="M18081" s="20" t="s">
        <v>65</v>
      </c>
      <c r="N18081" s="23">
        <v>0.84</v>
      </c>
      <c r="O18081" s="21"/>
    </row>
    <row r="18082" spans="1:15" x14ac:dyDescent="0.25">
      <c r="A18082" s="20" t="s">
        <v>130</v>
      </c>
      <c r="B18082" s="20" t="s">
        <v>1516</v>
      </c>
      <c r="C18082" s="20" t="s">
        <v>214</v>
      </c>
      <c r="D18082" s="20" t="s">
        <v>106</v>
      </c>
      <c r="E18082" s="21"/>
      <c r="F18082" s="24">
        <v>1116.8800000000001</v>
      </c>
      <c r="G18082" s="23">
        <v>0.49</v>
      </c>
      <c r="H18082" s="20" t="s">
        <v>102</v>
      </c>
      <c r="I18082" s="20" t="s">
        <v>120</v>
      </c>
      <c r="J18082" s="20" t="s">
        <v>104</v>
      </c>
      <c r="K18082" s="21"/>
      <c r="L18082" s="20" t="s">
        <v>102</v>
      </c>
      <c r="M18082" s="20" t="s">
        <v>64</v>
      </c>
      <c r="N18082" s="21"/>
      <c r="O18082" s="21"/>
    </row>
    <row r="18083" spans="1:15" x14ac:dyDescent="0.25">
      <c r="A18083" s="20" t="s">
        <v>130</v>
      </c>
      <c r="B18083" s="20" t="s">
        <v>1516</v>
      </c>
      <c r="C18083" s="20" t="s">
        <v>139</v>
      </c>
      <c r="D18083" s="20" t="s">
        <v>109</v>
      </c>
      <c r="E18083" s="25">
        <v>7</v>
      </c>
      <c r="F18083" s="22">
        <v>2654.4</v>
      </c>
      <c r="G18083" s="23">
        <v>1.1599999999999999</v>
      </c>
      <c r="H18083" s="20" t="s">
        <v>102</v>
      </c>
      <c r="I18083" s="20" t="s">
        <v>120</v>
      </c>
      <c r="J18083" s="20" t="s">
        <v>104</v>
      </c>
      <c r="K18083" s="21"/>
      <c r="L18083" s="20" t="s">
        <v>102</v>
      </c>
      <c r="M18083" s="20" t="s">
        <v>53</v>
      </c>
      <c r="N18083" s="23">
        <v>0.24</v>
      </c>
      <c r="O18083" s="21"/>
    </row>
    <row r="18084" spans="1:15" x14ac:dyDescent="0.25">
      <c r="A18084" s="20" t="s">
        <v>130</v>
      </c>
      <c r="B18084" s="20" t="s">
        <v>1516</v>
      </c>
      <c r="C18084" s="20" t="s">
        <v>141</v>
      </c>
      <c r="D18084" s="20" t="s">
        <v>109</v>
      </c>
      <c r="E18084" s="25">
        <v>3</v>
      </c>
      <c r="F18084" s="26">
        <v>970.2</v>
      </c>
      <c r="G18084" s="23">
        <v>0.43</v>
      </c>
      <c r="H18084" s="20" t="s">
        <v>102</v>
      </c>
      <c r="I18084" s="20" t="s">
        <v>120</v>
      </c>
      <c r="J18084" s="20" t="s">
        <v>104</v>
      </c>
      <c r="K18084" s="21"/>
      <c r="L18084" s="20" t="s">
        <v>102</v>
      </c>
      <c r="M18084" s="20" t="s">
        <v>49</v>
      </c>
      <c r="N18084" s="23">
        <v>0.77</v>
      </c>
      <c r="O18084" s="21"/>
    </row>
    <row r="18085" spans="1:15" x14ac:dyDescent="0.25">
      <c r="A18085" s="20" t="s">
        <v>130</v>
      </c>
      <c r="B18085" s="20" t="s">
        <v>1516</v>
      </c>
      <c r="C18085" s="20" t="s">
        <v>111</v>
      </c>
      <c r="D18085" s="20" t="s">
        <v>106</v>
      </c>
      <c r="E18085" s="21"/>
      <c r="F18085" s="23">
        <v>935.66</v>
      </c>
      <c r="G18085" s="23">
        <v>0.41</v>
      </c>
      <c r="H18085" s="20" t="s">
        <v>102</v>
      </c>
      <c r="I18085" s="20" t="s">
        <v>120</v>
      </c>
      <c r="J18085" s="20" t="s">
        <v>104</v>
      </c>
      <c r="K18085" s="21"/>
      <c r="L18085" s="20" t="s">
        <v>102</v>
      </c>
      <c r="M18085" s="20" t="s">
        <v>56</v>
      </c>
      <c r="N18085" s="23">
        <v>0.41</v>
      </c>
      <c r="O18085" s="21"/>
    </row>
    <row r="18086" spans="1:15" x14ac:dyDescent="0.25">
      <c r="A18086" s="20" t="s">
        <v>130</v>
      </c>
      <c r="B18086" s="20" t="s">
        <v>1516</v>
      </c>
      <c r="C18086" s="20" t="s">
        <v>112</v>
      </c>
      <c r="D18086" s="20" t="s">
        <v>113</v>
      </c>
      <c r="E18086" s="25">
        <v>1</v>
      </c>
      <c r="F18086" s="23">
        <v>131.22</v>
      </c>
      <c r="G18086" s="23">
        <v>0.06</v>
      </c>
      <c r="H18086" s="20" t="s">
        <v>102</v>
      </c>
      <c r="I18086" s="20" t="s">
        <v>120</v>
      </c>
      <c r="J18086" s="20" t="s">
        <v>104</v>
      </c>
      <c r="K18086" s="21"/>
      <c r="L18086" s="20" t="s">
        <v>102</v>
      </c>
      <c r="M18086" s="20" t="s">
        <v>58</v>
      </c>
      <c r="N18086" s="23">
        <v>0.69</v>
      </c>
      <c r="O18086" s="21"/>
    </row>
    <row r="18087" spans="1:15" x14ac:dyDescent="0.25">
      <c r="A18087" s="20" t="s">
        <v>130</v>
      </c>
      <c r="B18087" s="20" t="s">
        <v>1516</v>
      </c>
      <c r="C18087" s="20" t="s">
        <v>114</v>
      </c>
      <c r="D18087" s="20" t="s">
        <v>106</v>
      </c>
      <c r="E18087" s="21"/>
      <c r="F18087" s="24">
        <v>5196.34</v>
      </c>
      <c r="G18087" s="23">
        <v>2.2799999999999998</v>
      </c>
      <c r="H18087" s="20" t="s">
        <v>102</v>
      </c>
      <c r="I18087" s="20" t="s">
        <v>120</v>
      </c>
      <c r="J18087" s="20" t="s">
        <v>104</v>
      </c>
      <c r="K18087" s="21"/>
      <c r="L18087" s="20" t="s">
        <v>102</v>
      </c>
      <c r="M18087" s="20" t="s">
        <v>69</v>
      </c>
      <c r="N18087" s="23">
        <v>2.85</v>
      </c>
      <c r="O18087" s="21"/>
    </row>
    <row r="18088" spans="1:15" x14ac:dyDescent="0.25">
      <c r="A18088" s="20" t="s">
        <v>130</v>
      </c>
      <c r="B18088" s="20" t="s">
        <v>1516</v>
      </c>
      <c r="C18088" s="20" t="s">
        <v>116</v>
      </c>
      <c r="D18088" s="20" t="s">
        <v>106</v>
      </c>
      <c r="E18088" s="21"/>
      <c r="F18088" s="21"/>
      <c r="G18088" s="21"/>
      <c r="H18088" s="20" t="s">
        <v>102</v>
      </c>
      <c r="I18088" s="20" t="s">
        <v>120</v>
      </c>
      <c r="J18088" s="20" t="s">
        <v>104</v>
      </c>
      <c r="K18088" s="21"/>
      <c r="L18088" s="20" t="s">
        <v>102</v>
      </c>
      <c r="M18088" s="20" t="s">
        <v>62</v>
      </c>
      <c r="N18088" s="23">
        <v>416.67</v>
      </c>
      <c r="O18088" s="21"/>
    </row>
    <row r="18089" spans="1:15" x14ac:dyDescent="0.25">
      <c r="A18089" s="20" t="s">
        <v>130</v>
      </c>
      <c r="B18089" s="20" t="s">
        <v>1517</v>
      </c>
      <c r="C18089" s="20" t="s">
        <v>101</v>
      </c>
      <c r="D18089" s="20" t="s">
        <v>6</v>
      </c>
      <c r="E18089" s="21"/>
      <c r="F18089" s="24">
        <v>3518.31</v>
      </c>
      <c r="G18089" s="26">
        <v>1.4</v>
      </c>
      <c r="H18089" s="20" t="s">
        <v>102</v>
      </c>
      <c r="I18089" s="20" t="s">
        <v>120</v>
      </c>
      <c r="J18089" s="20" t="s">
        <v>104</v>
      </c>
      <c r="K18089" s="21"/>
      <c r="L18089" s="20" t="s">
        <v>102</v>
      </c>
      <c r="M18089" s="20" t="s">
        <v>45</v>
      </c>
      <c r="N18089" s="23">
        <v>35.19</v>
      </c>
      <c r="O18089" s="21"/>
    </row>
    <row r="18090" spans="1:15" x14ac:dyDescent="0.25">
      <c r="A18090" s="20" t="s">
        <v>130</v>
      </c>
      <c r="B18090" s="20" t="s">
        <v>1517</v>
      </c>
      <c r="C18090" s="20" t="s">
        <v>7</v>
      </c>
      <c r="D18090" s="20" t="s">
        <v>10</v>
      </c>
      <c r="E18090" s="21"/>
      <c r="F18090" s="24">
        <v>1561.84</v>
      </c>
      <c r="G18090" s="23">
        <v>0.62</v>
      </c>
      <c r="H18090" s="20" t="s">
        <v>102</v>
      </c>
      <c r="I18090" s="20" t="s">
        <v>120</v>
      </c>
      <c r="J18090" s="20" t="s">
        <v>104</v>
      </c>
      <c r="K18090" s="21"/>
      <c r="L18090" s="20" t="s">
        <v>102</v>
      </c>
      <c r="M18090" s="20" t="s">
        <v>48</v>
      </c>
      <c r="N18090" s="23">
        <v>0.62</v>
      </c>
      <c r="O18090" s="21"/>
    </row>
    <row r="18091" spans="1:15" x14ac:dyDescent="0.25">
      <c r="A18091" s="20" t="s">
        <v>130</v>
      </c>
      <c r="B18091" s="20" t="s">
        <v>1517</v>
      </c>
      <c r="C18091" s="20" t="s">
        <v>105</v>
      </c>
      <c r="D18091" s="20" t="s">
        <v>106</v>
      </c>
      <c r="E18091" s="21"/>
      <c r="F18091" s="23">
        <v>469.09</v>
      </c>
      <c r="G18091" s="23">
        <v>0.19</v>
      </c>
      <c r="H18091" s="20" t="s">
        <v>102</v>
      </c>
      <c r="I18091" s="20" t="s">
        <v>120</v>
      </c>
      <c r="J18091" s="20" t="s">
        <v>104</v>
      </c>
      <c r="K18091" s="21"/>
      <c r="L18091" s="20" t="s">
        <v>102</v>
      </c>
      <c r="M18091" s="20" t="s">
        <v>82</v>
      </c>
      <c r="N18091" s="21"/>
      <c r="O18091" s="21"/>
    </row>
    <row r="18092" spans="1:15" x14ac:dyDescent="0.25">
      <c r="A18092" s="20" t="s">
        <v>130</v>
      </c>
      <c r="B18092" s="20" t="s">
        <v>1517</v>
      </c>
      <c r="C18092" s="20" t="s">
        <v>22</v>
      </c>
      <c r="D18092" s="20" t="s">
        <v>106</v>
      </c>
      <c r="E18092" s="21"/>
      <c r="F18092" s="21"/>
      <c r="G18092" s="21"/>
      <c r="H18092" s="20" t="s">
        <v>102</v>
      </c>
      <c r="I18092" s="20" t="s">
        <v>120</v>
      </c>
      <c r="J18092" s="20" t="s">
        <v>104</v>
      </c>
      <c r="K18092" s="21"/>
      <c r="L18092" s="20" t="s">
        <v>102</v>
      </c>
      <c r="M18092" s="20" t="s">
        <v>61</v>
      </c>
      <c r="N18092" s="24">
        <v>5910.59</v>
      </c>
      <c r="O18092" s="21"/>
    </row>
    <row r="18093" spans="1:15" x14ac:dyDescent="0.25">
      <c r="A18093" s="20" t="s">
        <v>130</v>
      </c>
      <c r="B18093" s="20" t="s">
        <v>1517</v>
      </c>
      <c r="C18093" s="20" t="s">
        <v>107</v>
      </c>
      <c r="D18093" s="20" t="s">
        <v>106</v>
      </c>
      <c r="E18093" s="21"/>
      <c r="F18093" s="24">
        <v>1050.94</v>
      </c>
      <c r="G18093" s="23">
        <v>0.42</v>
      </c>
      <c r="H18093" s="20" t="s">
        <v>102</v>
      </c>
      <c r="I18093" s="20" t="s">
        <v>120</v>
      </c>
      <c r="J18093" s="20" t="s">
        <v>104</v>
      </c>
      <c r="K18093" s="21"/>
      <c r="L18093" s="20" t="s">
        <v>102</v>
      </c>
      <c r="M18093" s="20" t="s">
        <v>65</v>
      </c>
      <c r="N18093" s="23">
        <v>0.84</v>
      </c>
      <c r="O18093" s="21"/>
    </row>
    <row r="18094" spans="1:15" x14ac:dyDescent="0.25">
      <c r="A18094" s="20" t="s">
        <v>130</v>
      </c>
      <c r="B18094" s="20" t="s">
        <v>1517</v>
      </c>
      <c r="C18094" s="20" t="s">
        <v>214</v>
      </c>
      <c r="D18094" s="20" t="s">
        <v>106</v>
      </c>
      <c r="E18094" s="21"/>
      <c r="F18094" s="23">
        <v>905.58</v>
      </c>
      <c r="G18094" s="23">
        <v>0.36</v>
      </c>
      <c r="H18094" s="20" t="s">
        <v>102</v>
      </c>
      <c r="I18094" s="20" t="s">
        <v>120</v>
      </c>
      <c r="J18094" s="20" t="s">
        <v>104</v>
      </c>
      <c r="K18094" s="21"/>
      <c r="L18094" s="20" t="s">
        <v>102</v>
      </c>
      <c r="M18094" s="20" t="s">
        <v>64</v>
      </c>
      <c r="N18094" s="21"/>
      <c r="O18094" s="21"/>
    </row>
    <row r="18095" spans="1:15" x14ac:dyDescent="0.25">
      <c r="A18095" s="20" t="s">
        <v>130</v>
      </c>
      <c r="B18095" s="20" t="s">
        <v>1517</v>
      </c>
      <c r="C18095" s="20" t="s">
        <v>139</v>
      </c>
      <c r="D18095" s="20" t="s">
        <v>109</v>
      </c>
      <c r="E18095" s="25">
        <v>9</v>
      </c>
      <c r="F18095" s="24">
        <v>5489.86</v>
      </c>
      <c r="G18095" s="23">
        <v>2.1800000000000002</v>
      </c>
      <c r="H18095" s="20" t="s">
        <v>102</v>
      </c>
      <c r="I18095" s="20" t="s">
        <v>120</v>
      </c>
      <c r="J18095" s="20" t="s">
        <v>104</v>
      </c>
      <c r="K18095" s="21"/>
      <c r="L18095" s="20" t="s">
        <v>102</v>
      </c>
      <c r="M18095" s="20" t="s">
        <v>53</v>
      </c>
      <c r="N18095" s="23">
        <v>0.24</v>
      </c>
      <c r="O18095" s="21"/>
    </row>
    <row r="18096" spans="1:15" x14ac:dyDescent="0.25">
      <c r="A18096" s="20" t="s">
        <v>130</v>
      </c>
      <c r="B18096" s="20" t="s">
        <v>1517</v>
      </c>
      <c r="C18096" s="20" t="s">
        <v>141</v>
      </c>
      <c r="D18096" s="20" t="s">
        <v>109</v>
      </c>
      <c r="E18096" s="25">
        <v>4</v>
      </c>
      <c r="F18096" s="23">
        <v>620.30999999999995</v>
      </c>
      <c r="G18096" s="23">
        <v>0.25</v>
      </c>
      <c r="H18096" s="20" t="s">
        <v>102</v>
      </c>
      <c r="I18096" s="20" t="s">
        <v>120</v>
      </c>
      <c r="J18096" s="20" t="s">
        <v>104</v>
      </c>
      <c r="K18096" s="21"/>
      <c r="L18096" s="20" t="s">
        <v>102</v>
      </c>
      <c r="M18096" s="20" t="s">
        <v>49</v>
      </c>
      <c r="N18096" s="23">
        <v>0.77</v>
      </c>
      <c r="O18096" s="21"/>
    </row>
    <row r="18097" spans="1:15" x14ac:dyDescent="0.25">
      <c r="A18097" s="20" t="s">
        <v>130</v>
      </c>
      <c r="B18097" s="20" t="s">
        <v>1517</v>
      </c>
      <c r="C18097" s="20" t="s">
        <v>111</v>
      </c>
      <c r="D18097" s="20" t="s">
        <v>106</v>
      </c>
      <c r="E18097" s="21"/>
      <c r="F18097" s="24">
        <v>1032.83</v>
      </c>
      <c r="G18097" s="23">
        <v>0.41</v>
      </c>
      <c r="H18097" s="20" t="s">
        <v>102</v>
      </c>
      <c r="I18097" s="20" t="s">
        <v>120</v>
      </c>
      <c r="J18097" s="20" t="s">
        <v>104</v>
      </c>
      <c r="K18097" s="21"/>
      <c r="L18097" s="20" t="s">
        <v>102</v>
      </c>
      <c r="M18097" s="20" t="s">
        <v>56</v>
      </c>
      <c r="N18097" s="23">
        <v>0.41</v>
      </c>
      <c r="O18097" s="21"/>
    </row>
    <row r="18098" spans="1:15" x14ac:dyDescent="0.25">
      <c r="A18098" s="20" t="s">
        <v>130</v>
      </c>
      <c r="B18098" s="20" t="s">
        <v>1517</v>
      </c>
      <c r="C18098" s="20" t="s">
        <v>112</v>
      </c>
      <c r="D18098" s="20" t="s">
        <v>113</v>
      </c>
      <c r="E18098" s="25">
        <v>1</v>
      </c>
      <c r="F18098" s="23">
        <v>144.85</v>
      </c>
      <c r="G18098" s="23">
        <v>0.06</v>
      </c>
      <c r="H18098" s="20" t="s">
        <v>102</v>
      </c>
      <c r="I18098" s="20" t="s">
        <v>120</v>
      </c>
      <c r="J18098" s="20" t="s">
        <v>104</v>
      </c>
      <c r="K18098" s="21"/>
      <c r="L18098" s="20" t="s">
        <v>102</v>
      </c>
      <c r="M18098" s="20" t="s">
        <v>58</v>
      </c>
      <c r="N18098" s="23">
        <v>0.69</v>
      </c>
      <c r="O18098" s="21"/>
    </row>
    <row r="18099" spans="1:15" x14ac:dyDescent="0.25">
      <c r="A18099" s="20" t="s">
        <v>130</v>
      </c>
      <c r="B18099" s="20" t="s">
        <v>1517</v>
      </c>
      <c r="C18099" s="20" t="s">
        <v>114</v>
      </c>
      <c r="D18099" s="20" t="s">
        <v>106</v>
      </c>
      <c r="E18099" s="21"/>
      <c r="F18099" s="24">
        <v>5809.04</v>
      </c>
      <c r="G18099" s="23">
        <v>2.31</v>
      </c>
      <c r="H18099" s="20" t="s">
        <v>102</v>
      </c>
      <c r="I18099" s="20" t="s">
        <v>120</v>
      </c>
      <c r="J18099" s="20" t="s">
        <v>104</v>
      </c>
      <c r="K18099" s="21"/>
      <c r="L18099" s="20" t="s">
        <v>102</v>
      </c>
      <c r="M18099" s="20" t="s">
        <v>69</v>
      </c>
      <c r="N18099" s="23">
        <v>2.85</v>
      </c>
      <c r="O18099" s="21"/>
    </row>
    <row r="18100" spans="1:15" x14ac:dyDescent="0.25">
      <c r="A18100" s="20" t="s">
        <v>130</v>
      </c>
      <c r="B18100" s="20" t="s">
        <v>1517</v>
      </c>
      <c r="C18100" s="20" t="s">
        <v>116</v>
      </c>
      <c r="D18100" s="20" t="s">
        <v>106</v>
      </c>
      <c r="E18100" s="21"/>
      <c r="F18100" s="21"/>
      <c r="G18100" s="21"/>
      <c r="H18100" s="20" t="s">
        <v>102</v>
      </c>
      <c r="I18100" s="20" t="s">
        <v>120</v>
      </c>
      <c r="J18100" s="20" t="s">
        <v>104</v>
      </c>
      <c r="K18100" s="21"/>
      <c r="L18100" s="20" t="s">
        <v>102</v>
      </c>
      <c r="M18100" s="20" t="s">
        <v>62</v>
      </c>
      <c r="N18100" s="23">
        <v>416.67</v>
      </c>
      <c r="O18100" s="21"/>
    </row>
    <row r="18101" spans="1:15" x14ac:dyDescent="0.25">
      <c r="A18101" s="20" t="s">
        <v>130</v>
      </c>
      <c r="B18101" s="20" t="s">
        <v>1518</v>
      </c>
      <c r="C18101" s="20" t="s">
        <v>101</v>
      </c>
      <c r="D18101" s="20" t="s">
        <v>6</v>
      </c>
      <c r="E18101" s="21"/>
      <c r="F18101" s="24">
        <v>3236.85</v>
      </c>
      <c r="G18101" s="23">
        <v>1.62</v>
      </c>
      <c r="H18101" s="20" t="s">
        <v>102</v>
      </c>
      <c r="I18101" s="20" t="s">
        <v>120</v>
      </c>
      <c r="J18101" s="20" t="s">
        <v>104</v>
      </c>
      <c r="K18101" s="21"/>
      <c r="L18101" s="20" t="s">
        <v>102</v>
      </c>
      <c r="M18101" s="20" t="s">
        <v>45</v>
      </c>
      <c r="N18101" s="23">
        <v>35.19</v>
      </c>
      <c r="O18101" s="21"/>
    </row>
    <row r="18102" spans="1:15" x14ac:dyDescent="0.25">
      <c r="A18102" s="20" t="s">
        <v>130</v>
      </c>
      <c r="B18102" s="20" t="s">
        <v>1518</v>
      </c>
      <c r="C18102" s="20" t="s">
        <v>7</v>
      </c>
      <c r="D18102" s="20" t="s">
        <v>10</v>
      </c>
      <c r="E18102" s="21"/>
      <c r="F18102" s="24">
        <v>1239.8800000000001</v>
      </c>
      <c r="G18102" s="23">
        <v>0.62</v>
      </c>
      <c r="H18102" s="20" t="s">
        <v>102</v>
      </c>
      <c r="I18102" s="20" t="s">
        <v>120</v>
      </c>
      <c r="J18102" s="20" t="s">
        <v>104</v>
      </c>
      <c r="K18102" s="21"/>
      <c r="L18102" s="20" t="s">
        <v>102</v>
      </c>
      <c r="M18102" s="20" t="s">
        <v>48</v>
      </c>
      <c r="N18102" s="23">
        <v>0.62</v>
      </c>
      <c r="O18102" s="21"/>
    </row>
    <row r="18103" spans="1:15" x14ac:dyDescent="0.25">
      <c r="A18103" s="20" t="s">
        <v>130</v>
      </c>
      <c r="B18103" s="20" t="s">
        <v>1518</v>
      </c>
      <c r="C18103" s="20" t="s">
        <v>105</v>
      </c>
      <c r="D18103" s="20" t="s">
        <v>106</v>
      </c>
      <c r="E18103" s="21"/>
      <c r="F18103" s="26">
        <v>376.9</v>
      </c>
      <c r="G18103" s="23">
        <v>0.19</v>
      </c>
      <c r="H18103" s="20" t="s">
        <v>102</v>
      </c>
      <c r="I18103" s="20" t="s">
        <v>120</v>
      </c>
      <c r="J18103" s="20" t="s">
        <v>104</v>
      </c>
      <c r="K18103" s="21"/>
      <c r="L18103" s="20" t="s">
        <v>102</v>
      </c>
      <c r="M18103" s="20" t="s">
        <v>82</v>
      </c>
      <c r="N18103" s="21"/>
      <c r="O18103" s="21"/>
    </row>
    <row r="18104" spans="1:15" x14ac:dyDescent="0.25">
      <c r="A18104" s="20" t="s">
        <v>130</v>
      </c>
      <c r="B18104" s="20" t="s">
        <v>1518</v>
      </c>
      <c r="C18104" s="20" t="s">
        <v>22</v>
      </c>
      <c r="D18104" s="20" t="s">
        <v>106</v>
      </c>
      <c r="E18104" s="21"/>
      <c r="F18104" s="21"/>
      <c r="G18104" s="21"/>
      <c r="H18104" s="20" t="s">
        <v>102</v>
      </c>
      <c r="I18104" s="20" t="s">
        <v>120</v>
      </c>
      <c r="J18104" s="20" t="s">
        <v>104</v>
      </c>
      <c r="K18104" s="21"/>
      <c r="L18104" s="20" t="s">
        <v>102</v>
      </c>
      <c r="M18104" s="20" t="s">
        <v>61</v>
      </c>
      <c r="N18104" s="24">
        <v>5910.59</v>
      </c>
      <c r="O18104" s="21"/>
    </row>
    <row r="18105" spans="1:15" x14ac:dyDescent="0.25">
      <c r="A18105" s="20" t="s">
        <v>130</v>
      </c>
      <c r="B18105" s="20" t="s">
        <v>1518</v>
      </c>
      <c r="C18105" s="20" t="s">
        <v>107</v>
      </c>
      <c r="D18105" s="20" t="s">
        <v>106</v>
      </c>
      <c r="E18105" s="21"/>
      <c r="F18105" s="23">
        <v>962.66</v>
      </c>
      <c r="G18105" s="23">
        <v>0.48</v>
      </c>
      <c r="H18105" s="20" t="s">
        <v>102</v>
      </c>
      <c r="I18105" s="20" t="s">
        <v>120</v>
      </c>
      <c r="J18105" s="20" t="s">
        <v>104</v>
      </c>
      <c r="K18105" s="21"/>
      <c r="L18105" s="20" t="s">
        <v>102</v>
      </c>
      <c r="M18105" s="20" t="s">
        <v>65</v>
      </c>
      <c r="N18105" s="23">
        <v>0.84</v>
      </c>
      <c r="O18105" s="21"/>
    </row>
    <row r="18106" spans="1:15" x14ac:dyDescent="0.25">
      <c r="A18106" s="20" t="s">
        <v>130</v>
      </c>
      <c r="B18106" s="20" t="s">
        <v>1518</v>
      </c>
      <c r="C18106" s="20" t="s">
        <v>214</v>
      </c>
      <c r="D18106" s="20" t="s">
        <v>106</v>
      </c>
      <c r="E18106" s="21"/>
      <c r="F18106" s="23">
        <v>724.46</v>
      </c>
      <c r="G18106" s="23">
        <v>0.36</v>
      </c>
      <c r="H18106" s="20" t="s">
        <v>102</v>
      </c>
      <c r="I18106" s="20" t="s">
        <v>120</v>
      </c>
      <c r="J18106" s="20" t="s">
        <v>104</v>
      </c>
      <c r="K18106" s="21"/>
      <c r="L18106" s="20" t="s">
        <v>102</v>
      </c>
      <c r="M18106" s="20" t="s">
        <v>64</v>
      </c>
      <c r="N18106" s="21"/>
      <c r="O18106" s="21"/>
    </row>
    <row r="18107" spans="1:15" x14ac:dyDescent="0.25">
      <c r="A18107" s="20" t="s">
        <v>130</v>
      </c>
      <c r="B18107" s="20" t="s">
        <v>1518</v>
      </c>
      <c r="C18107" s="20" t="s">
        <v>139</v>
      </c>
      <c r="D18107" s="20" t="s">
        <v>109</v>
      </c>
      <c r="E18107" s="25">
        <v>5</v>
      </c>
      <c r="F18107" s="24">
        <v>4179.4799999999996</v>
      </c>
      <c r="G18107" s="23">
        <v>2.09</v>
      </c>
      <c r="H18107" s="20" t="s">
        <v>102</v>
      </c>
      <c r="I18107" s="20" t="s">
        <v>120</v>
      </c>
      <c r="J18107" s="20" t="s">
        <v>104</v>
      </c>
      <c r="K18107" s="21"/>
      <c r="L18107" s="20" t="s">
        <v>102</v>
      </c>
      <c r="M18107" s="20" t="s">
        <v>53</v>
      </c>
      <c r="N18107" s="23">
        <v>0.24</v>
      </c>
      <c r="O18107" s="21"/>
    </row>
    <row r="18108" spans="1:15" x14ac:dyDescent="0.25">
      <c r="A18108" s="20" t="s">
        <v>130</v>
      </c>
      <c r="B18108" s="20" t="s">
        <v>1518</v>
      </c>
      <c r="C18108" s="20" t="s">
        <v>141</v>
      </c>
      <c r="D18108" s="20" t="s">
        <v>109</v>
      </c>
      <c r="E18108" s="25">
        <v>2</v>
      </c>
      <c r="F18108" s="23">
        <v>291.20999999999998</v>
      </c>
      <c r="G18108" s="23">
        <v>0.15</v>
      </c>
      <c r="H18108" s="20" t="s">
        <v>102</v>
      </c>
      <c r="I18108" s="20" t="s">
        <v>120</v>
      </c>
      <c r="J18108" s="20" t="s">
        <v>104</v>
      </c>
      <c r="K18108" s="21"/>
      <c r="L18108" s="20" t="s">
        <v>102</v>
      </c>
      <c r="M18108" s="20" t="s">
        <v>49</v>
      </c>
      <c r="N18108" s="23">
        <v>0.77</v>
      </c>
      <c r="O18108" s="21"/>
    </row>
    <row r="18109" spans="1:15" x14ac:dyDescent="0.25">
      <c r="A18109" s="20" t="s">
        <v>130</v>
      </c>
      <c r="B18109" s="20" t="s">
        <v>1518</v>
      </c>
      <c r="C18109" s="20" t="s">
        <v>111</v>
      </c>
      <c r="D18109" s="20" t="s">
        <v>106</v>
      </c>
      <c r="E18109" s="21"/>
      <c r="F18109" s="23">
        <v>819.92</v>
      </c>
      <c r="G18109" s="23">
        <v>0.41</v>
      </c>
      <c r="H18109" s="20" t="s">
        <v>102</v>
      </c>
      <c r="I18109" s="20" t="s">
        <v>120</v>
      </c>
      <c r="J18109" s="20" t="s">
        <v>104</v>
      </c>
      <c r="K18109" s="21"/>
      <c r="L18109" s="20" t="s">
        <v>102</v>
      </c>
      <c r="M18109" s="20" t="s">
        <v>56</v>
      </c>
      <c r="N18109" s="23">
        <v>0.41</v>
      </c>
      <c r="O18109" s="21"/>
    </row>
    <row r="18110" spans="1:15" x14ac:dyDescent="0.25">
      <c r="A18110" s="20" t="s">
        <v>130</v>
      </c>
      <c r="B18110" s="20" t="s">
        <v>1518</v>
      </c>
      <c r="C18110" s="20" t="s">
        <v>112</v>
      </c>
      <c r="D18110" s="20" t="s">
        <v>113</v>
      </c>
      <c r="E18110" s="25">
        <v>1</v>
      </c>
      <c r="F18110" s="23">
        <v>114.99</v>
      </c>
      <c r="G18110" s="23">
        <v>0.06</v>
      </c>
      <c r="H18110" s="20" t="s">
        <v>102</v>
      </c>
      <c r="I18110" s="20" t="s">
        <v>120</v>
      </c>
      <c r="J18110" s="20" t="s">
        <v>104</v>
      </c>
      <c r="K18110" s="21"/>
      <c r="L18110" s="20" t="s">
        <v>102</v>
      </c>
      <c r="M18110" s="20" t="s">
        <v>58</v>
      </c>
      <c r="N18110" s="23">
        <v>0.69</v>
      </c>
      <c r="O18110" s="21"/>
    </row>
    <row r="18111" spans="1:15" x14ac:dyDescent="0.25">
      <c r="A18111" s="20" t="s">
        <v>130</v>
      </c>
      <c r="B18111" s="20" t="s">
        <v>1518</v>
      </c>
      <c r="C18111" s="20" t="s">
        <v>114</v>
      </c>
      <c r="D18111" s="20" t="s">
        <v>106</v>
      </c>
      <c r="E18111" s="21"/>
      <c r="F18111" s="24">
        <v>4435.5600000000004</v>
      </c>
      <c r="G18111" s="23">
        <v>2.2200000000000002</v>
      </c>
      <c r="H18111" s="20" t="s">
        <v>102</v>
      </c>
      <c r="I18111" s="20" t="s">
        <v>120</v>
      </c>
      <c r="J18111" s="20" t="s">
        <v>104</v>
      </c>
      <c r="K18111" s="21"/>
      <c r="L18111" s="20" t="s">
        <v>102</v>
      </c>
      <c r="M18111" s="20" t="s">
        <v>69</v>
      </c>
      <c r="N18111" s="23">
        <v>2.85</v>
      </c>
      <c r="O18111" s="21"/>
    </row>
    <row r="18112" spans="1:15" x14ac:dyDescent="0.25">
      <c r="A18112" s="20" t="s">
        <v>130</v>
      </c>
      <c r="B18112" s="20" t="s">
        <v>1518</v>
      </c>
      <c r="C18112" s="20" t="s">
        <v>116</v>
      </c>
      <c r="D18112" s="20" t="s">
        <v>106</v>
      </c>
      <c r="E18112" s="21"/>
      <c r="F18112" s="21"/>
      <c r="G18112" s="21"/>
      <c r="H18112" s="20" t="s">
        <v>102</v>
      </c>
      <c r="I18112" s="20" t="s">
        <v>120</v>
      </c>
      <c r="J18112" s="20" t="s">
        <v>104</v>
      </c>
      <c r="K18112" s="21"/>
      <c r="L18112" s="20" t="s">
        <v>102</v>
      </c>
      <c r="M18112" s="20" t="s">
        <v>62</v>
      </c>
      <c r="N18112" s="23">
        <v>416.67</v>
      </c>
      <c r="O18112" s="21"/>
    </row>
    <row r="18113" spans="1:15" x14ac:dyDescent="0.25">
      <c r="A18113" s="20" t="s">
        <v>130</v>
      </c>
      <c r="B18113" s="20" t="s">
        <v>1519</v>
      </c>
      <c r="C18113" s="20" t="s">
        <v>7</v>
      </c>
      <c r="D18113" s="20" t="s">
        <v>10</v>
      </c>
      <c r="E18113" s="21"/>
      <c r="F18113" s="24">
        <v>1660.24</v>
      </c>
      <c r="G18113" s="23">
        <v>0.62</v>
      </c>
      <c r="H18113" s="20" t="s">
        <v>102</v>
      </c>
      <c r="I18113" s="20" t="s">
        <v>120</v>
      </c>
      <c r="J18113" s="20" t="s">
        <v>104</v>
      </c>
      <c r="K18113" s="21"/>
      <c r="L18113" s="20" t="s">
        <v>102</v>
      </c>
      <c r="M18113" s="20" t="s">
        <v>48</v>
      </c>
      <c r="N18113" s="23">
        <v>0.62</v>
      </c>
      <c r="O18113" s="25">
        <v>1</v>
      </c>
    </row>
    <row r="18114" spans="1:15" x14ac:dyDescent="0.25">
      <c r="A18114" s="20" t="s">
        <v>130</v>
      </c>
      <c r="B18114" s="20" t="s">
        <v>1519</v>
      </c>
      <c r="C18114" s="20" t="s">
        <v>22</v>
      </c>
      <c r="D18114" s="20" t="s">
        <v>106</v>
      </c>
      <c r="E18114" s="21"/>
      <c r="F18114" s="21"/>
      <c r="G18114" s="21"/>
      <c r="H18114" s="20" t="s">
        <v>102</v>
      </c>
      <c r="I18114" s="20" t="s">
        <v>120</v>
      </c>
      <c r="J18114" s="20" t="s">
        <v>104</v>
      </c>
      <c r="K18114" s="21"/>
      <c r="L18114" s="20" t="s">
        <v>102</v>
      </c>
      <c r="M18114" s="20" t="s">
        <v>61</v>
      </c>
      <c r="N18114" s="24">
        <v>5910.59</v>
      </c>
      <c r="O18114" s="25">
        <v>1</v>
      </c>
    </row>
    <row r="18115" spans="1:15" x14ac:dyDescent="0.25">
      <c r="A18115" s="20" t="s">
        <v>130</v>
      </c>
      <c r="B18115" s="20" t="s">
        <v>1519</v>
      </c>
      <c r="C18115" s="20" t="s">
        <v>107</v>
      </c>
      <c r="D18115" s="20" t="s">
        <v>106</v>
      </c>
      <c r="E18115" s="21"/>
      <c r="F18115" s="24">
        <v>1077.92</v>
      </c>
      <c r="G18115" s="26">
        <v>0.4</v>
      </c>
      <c r="H18115" s="20" t="s">
        <v>102</v>
      </c>
      <c r="I18115" s="20" t="s">
        <v>120</v>
      </c>
      <c r="J18115" s="20" t="s">
        <v>104</v>
      </c>
      <c r="K18115" s="21"/>
      <c r="L18115" s="20" t="s">
        <v>102</v>
      </c>
      <c r="M18115" s="20" t="s">
        <v>65</v>
      </c>
      <c r="N18115" s="23">
        <v>0.84</v>
      </c>
      <c r="O18115" s="25">
        <v>1</v>
      </c>
    </row>
    <row r="18116" spans="1:15" x14ac:dyDescent="0.25">
      <c r="A18116" s="20" t="s">
        <v>130</v>
      </c>
      <c r="B18116" s="20" t="s">
        <v>1519</v>
      </c>
      <c r="C18116" s="20" t="s">
        <v>214</v>
      </c>
      <c r="D18116" s="20" t="s">
        <v>106</v>
      </c>
      <c r="E18116" s="21"/>
      <c r="F18116" s="24">
        <v>1464.02</v>
      </c>
      <c r="G18116" s="23">
        <v>0.55000000000000004</v>
      </c>
      <c r="H18116" s="20" t="s">
        <v>102</v>
      </c>
      <c r="I18116" s="20" t="s">
        <v>120</v>
      </c>
      <c r="J18116" s="20" t="s">
        <v>104</v>
      </c>
      <c r="K18116" s="21"/>
      <c r="L18116" s="20" t="s">
        <v>102</v>
      </c>
      <c r="M18116" s="20" t="s">
        <v>64</v>
      </c>
      <c r="N18116" s="21"/>
      <c r="O18116" s="25">
        <v>1</v>
      </c>
    </row>
    <row r="18117" spans="1:15" x14ac:dyDescent="0.25">
      <c r="A18117" s="20" t="s">
        <v>130</v>
      </c>
      <c r="B18117" s="20" t="s">
        <v>1519</v>
      </c>
      <c r="C18117" s="20" t="s">
        <v>139</v>
      </c>
      <c r="D18117" s="20" t="s">
        <v>109</v>
      </c>
      <c r="E18117" s="25">
        <v>20</v>
      </c>
      <c r="F18117" s="24">
        <v>14209.92</v>
      </c>
      <c r="G18117" s="23">
        <v>5.31</v>
      </c>
      <c r="H18117" s="20" t="s">
        <v>102</v>
      </c>
      <c r="I18117" s="20" t="s">
        <v>120</v>
      </c>
      <c r="J18117" s="20" t="s">
        <v>104</v>
      </c>
      <c r="K18117" s="21"/>
      <c r="L18117" s="20" t="s">
        <v>102</v>
      </c>
      <c r="M18117" s="20" t="s">
        <v>53</v>
      </c>
      <c r="N18117" s="23">
        <v>0.24</v>
      </c>
      <c r="O18117" s="25">
        <v>1</v>
      </c>
    </row>
    <row r="18118" spans="1:15" x14ac:dyDescent="0.25">
      <c r="A18118" s="20" t="s">
        <v>130</v>
      </c>
      <c r="B18118" s="20" t="s">
        <v>1519</v>
      </c>
      <c r="C18118" s="20" t="s">
        <v>141</v>
      </c>
      <c r="D18118" s="20" t="s">
        <v>109</v>
      </c>
      <c r="E18118" s="25">
        <v>8</v>
      </c>
      <c r="F18118" s="27">
        <v>3234</v>
      </c>
      <c r="G18118" s="23">
        <v>1.21</v>
      </c>
      <c r="H18118" s="20" t="s">
        <v>102</v>
      </c>
      <c r="I18118" s="20" t="s">
        <v>120</v>
      </c>
      <c r="J18118" s="20" t="s">
        <v>104</v>
      </c>
      <c r="K18118" s="21"/>
      <c r="L18118" s="20" t="s">
        <v>102</v>
      </c>
      <c r="M18118" s="20" t="s">
        <v>49</v>
      </c>
      <c r="N18118" s="23">
        <v>0.77</v>
      </c>
      <c r="O18118" s="25">
        <v>1</v>
      </c>
    </row>
    <row r="18119" spans="1:15" x14ac:dyDescent="0.25">
      <c r="A18119" s="20" t="s">
        <v>130</v>
      </c>
      <c r="B18119" s="20" t="s">
        <v>1519</v>
      </c>
      <c r="C18119" s="20" t="s">
        <v>111</v>
      </c>
      <c r="D18119" s="20" t="s">
        <v>106</v>
      </c>
      <c r="E18119" s="21"/>
      <c r="F18119" s="22">
        <v>1097.9000000000001</v>
      </c>
      <c r="G18119" s="23">
        <v>0.41</v>
      </c>
      <c r="H18119" s="20" t="s">
        <v>102</v>
      </c>
      <c r="I18119" s="20" t="s">
        <v>120</v>
      </c>
      <c r="J18119" s="20" t="s">
        <v>104</v>
      </c>
      <c r="K18119" s="21"/>
      <c r="L18119" s="20" t="s">
        <v>102</v>
      </c>
      <c r="M18119" s="20" t="s">
        <v>56</v>
      </c>
      <c r="N18119" s="23">
        <v>0.41</v>
      </c>
      <c r="O18119" s="25">
        <v>1</v>
      </c>
    </row>
    <row r="18120" spans="1:15" x14ac:dyDescent="0.25">
      <c r="A18120" s="20" t="s">
        <v>130</v>
      </c>
      <c r="B18120" s="20" t="s">
        <v>1519</v>
      </c>
      <c r="C18120" s="20" t="s">
        <v>112</v>
      </c>
      <c r="D18120" s="20" t="s">
        <v>113</v>
      </c>
      <c r="E18120" s="25">
        <v>1</v>
      </c>
      <c r="F18120" s="23">
        <v>153.97</v>
      </c>
      <c r="G18120" s="23">
        <v>0.06</v>
      </c>
      <c r="H18120" s="20" t="s">
        <v>102</v>
      </c>
      <c r="I18120" s="20" t="s">
        <v>120</v>
      </c>
      <c r="J18120" s="20" t="s">
        <v>104</v>
      </c>
      <c r="K18120" s="21"/>
      <c r="L18120" s="20" t="s">
        <v>102</v>
      </c>
      <c r="M18120" s="20" t="s">
        <v>58</v>
      </c>
      <c r="N18120" s="23">
        <v>0.69</v>
      </c>
      <c r="O18120" s="25">
        <v>1</v>
      </c>
    </row>
    <row r="18121" spans="1:15" x14ac:dyDescent="0.25">
      <c r="A18121" s="20" t="s">
        <v>130</v>
      </c>
      <c r="B18121" s="20" t="s">
        <v>1519</v>
      </c>
      <c r="C18121" s="20" t="s">
        <v>114</v>
      </c>
      <c r="D18121" s="20" t="s">
        <v>106</v>
      </c>
      <c r="E18121" s="21"/>
      <c r="F18121" s="24">
        <v>6132.16</v>
      </c>
      <c r="G18121" s="23">
        <v>2.29</v>
      </c>
      <c r="H18121" s="20" t="s">
        <v>102</v>
      </c>
      <c r="I18121" s="20" t="s">
        <v>120</v>
      </c>
      <c r="J18121" s="20" t="s">
        <v>104</v>
      </c>
      <c r="K18121" s="21"/>
      <c r="L18121" s="20" t="s">
        <v>102</v>
      </c>
      <c r="M18121" s="20" t="s">
        <v>69</v>
      </c>
      <c r="N18121" s="23">
        <v>2.85</v>
      </c>
      <c r="O18121" s="25">
        <v>1</v>
      </c>
    </row>
    <row r="18122" spans="1:15" x14ac:dyDescent="0.25">
      <c r="A18122" s="20" t="s">
        <v>130</v>
      </c>
      <c r="B18122" s="20" t="s">
        <v>1519</v>
      </c>
      <c r="C18122" s="20" t="s">
        <v>116</v>
      </c>
      <c r="D18122" s="20" t="s">
        <v>106</v>
      </c>
      <c r="E18122" s="21"/>
      <c r="F18122" s="21"/>
      <c r="G18122" s="21"/>
      <c r="H18122" s="20" t="s">
        <v>102</v>
      </c>
      <c r="I18122" s="20" t="s">
        <v>120</v>
      </c>
      <c r="J18122" s="20" t="s">
        <v>104</v>
      </c>
      <c r="K18122" s="21"/>
      <c r="L18122" s="20" t="s">
        <v>102</v>
      </c>
      <c r="M18122" s="20" t="s">
        <v>62</v>
      </c>
      <c r="N18122" s="23">
        <v>416.67</v>
      </c>
      <c r="O18122" s="25">
        <v>1</v>
      </c>
    </row>
    <row r="18123" spans="1:15" x14ac:dyDescent="0.25">
      <c r="A18123" s="20" t="s">
        <v>130</v>
      </c>
      <c r="B18123" s="20" t="s">
        <v>1520</v>
      </c>
      <c r="C18123" s="20" t="s">
        <v>101</v>
      </c>
      <c r="D18123" s="20" t="s">
        <v>6</v>
      </c>
      <c r="E18123" s="21"/>
      <c r="F18123" s="24">
        <v>1266.5899999999999</v>
      </c>
      <c r="G18123" s="23">
        <v>3.14</v>
      </c>
      <c r="H18123" s="20" t="s">
        <v>102</v>
      </c>
      <c r="I18123" s="20" t="s">
        <v>120</v>
      </c>
      <c r="J18123" s="20" t="s">
        <v>104</v>
      </c>
      <c r="K18123" s="21"/>
      <c r="L18123" s="20" t="s">
        <v>102</v>
      </c>
      <c r="M18123" s="20" t="s">
        <v>45</v>
      </c>
      <c r="N18123" s="23">
        <v>35.19</v>
      </c>
      <c r="O18123" s="21"/>
    </row>
    <row r="18124" spans="1:15" x14ac:dyDescent="0.25">
      <c r="A18124" s="20" t="s">
        <v>130</v>
      </c>
      <c r="B18124" s="20" t="s">
        <v>1520</v>
      </c>
      <c r="C18124" s="20" t="s">
        <v>7</v>
      </c>
      <c r="D18124" s="20" t="s">
        <v>10</v>
      </c>
      <c r="E18124" s="21"/>
      <c r="F18124" s="23">
        <v>250.23</v>
      </c>
      <c r="G18124" s="23">
        <v>0.62</v>
      </c>
      <c r="H18124" s="20" t="s">
        <v>102</v>
      </c>
      <c r="I18124" s="20" t="s">
        <v>120</v>
      </c>
      <c r="J18124" s="20" t="s">
        <v>104</v>
      </c>
      <c r="K18124" s="21"/>
      <c r="L18124" s="20" t="s">
        <v>102</v>
      </c>
      <c r="M18124" s="20" t="s">
        <v>48</v>
      </c>
      <c r="N18124" s="23">
        <v>0.62</v>
      </c>
      <c r="O18124" s="21"/>
    </row>
    <row r="18125" spans="1:15" x14ac:dyDescent="0.25">
      <c r="A18125" s="20" t="s">
        <v>130</v>
      </c>
      <c r="B18125" s="20" t="s">
        <v>1520</v>
      </c>
      <c r="C18125" s="20" t="s">
        <v>105</v>
      </c>
      <c r="D18125" s="20" t="s">
        <v>106</v>
      </c>
      <c r="E18125" s="21"/>
      <c r="F18125" s="23">
        <v>83.01</v>
      </c>
      <c r="G18125" s="23">
        <v>0.21</v>
      </c>
      <c r="H18125" s="20" t="s">
        <v>102</v>
      </c>
      <c r="I18125" s="20" t="s">
        <v>120</v>
      </c>
      <c r="J18125" s="20" t="s">
        <v>104</v>
      </c>
      <c r="K18125" s="21"/>
      <c r="L18125" s="20" t="s">
        <v>102</v>
      </c>
      <c r="M18125" s="20" t="s">
        <v>82</v>
      </c>
      <c r="N18125" s="21"/>
      <c r="O18125" s="21"/>
    </row>
    <row r="18126" spans="1:15" x14ac:dyDescent="0.25">
      <c r="A18126" s="20" t="s">
        <v>130</v>
      </c>
      <c r="B18126" s="20" t="s">
        <v>1520</v>
      </c>
      <c r="C18126" s="20" t="s">
        <v>22</v>
      </c>
      <c r="D18126" s="20" t="s">
        <v>106</v>
      </c>
      <c r="E18126" s="21"/>
      <c r="F18126" s="21"/>
      <c r="G18126" s="21"/>
      <c r="H18126" s="20" t="s">
        <v>102</v>
      </c>
      <c r="I18126" s="20" t="s">
        <v>120</v>
      </c>
      <c r="J18126" s="20" t="s">
        <v>104</v>
      </c>
      <c r="K18126" s="21"/>
      <c r="L18126" s="20" t="s">
        <v>102</v>
      </c>
      <c r="M18126" s="20" t="s">
        <v>61</v>
      </c>
      <c r="N18126" s="24">
        <v>5910.59</v>
      </c>
      <c r="O18126" s="21"/>
    </row>
    <row r="18127" spans="1:15" x14ac:dyDescent="0.25">
      <c r="A18127" s="20" t="s">
        <v>130</v>
      </c>
      <c r="B18127" s="20" t="s">
        <v>1520</v>
      </c>
      <c r="C18127" s="20" t="s">
        <v>107</v>
      </c>
      <c r="D18127" s="20" t="s">
        <v>106</v>
      </c>
      <c r="E18127" s="21"/>
      <c r="F18127" s="21"/>
      <c r="G18127" s="21"/>
      <c r="H18127" s="20" t="s">
        <v>102</v>
      </c>
      <c r="I18127" s="20" t="s">
        <v>120</v>
      </c>
      <c r="J18127" s="20" t="s">
        <v>104</v>
      </c>
      <c r="K18127" s="21"/>
      <c r="L18127" s="20" t="s">
        <v>102</v>
      </c>
      <c r="M18127" s="20" t="s">
        <v>65</v>
      </c>
      <c r="N18127" s="23">
        <v>0.84</v>
      </c>
      <c r="O18127" s="21"/>
    </row>
    <row r="18128" spans="1:15" x14ac:dyDescent="0.25">
      <c r="A18128" s="20" t="s">
        <v>130</v>
      </c>
      <c r="B18128" s="20" t="s">
        <v>1520</v>
      </c>
      <c r="C18128" s="20" t="s">
        <v>214</v>
      </c>
      <c r="D18128" s="20" t="s">
        <v>106</v>
      </c>
      <c r="E18128" s="21"/>
      <c r="F18128" s="23">
        <v>120.74</v>
      </c>
      <c r="G18128" s="26">
        <v>0.3</v>
      </c>
      <c r="H18128" s="20" t="s">
        <v>102</v>
      </c>
      <c r="I18128" s="20" t="s">
        <v>120</v>
      </c>
      <c r="J18128" s="20" t="s">
        <v>104</v>
      </c>
      <c r="K18128" s="21"/>
      <c r="L18128" s="20" t="s">
        <v>102</v>
      </c>
      <c r="M18128" s="20" t="s">
        <v>64</v>
      </c>
      <c r="N18128" s="21"/>
      <c r="O18128" s="21"/>
    </row>
    <row r="18129" spans="1:15" x14ac:dyDescent="0.25">
      <c r="A18129" s="20" t="s">
        <v>130</v>
      </c>
      <c r="B18129" s="20" t="s">
        <v>1520</v>
      </c>
      <c r="C18129" s="20" t="s">
        <v>139</v>
      </c>
      <c r="D18129" s="20" t="s">
        <v>109</v>
      </c>
      <c r="E18129" s="25">
        <v>1</v>
      </c>
      <c r="F18129" s="23">
        <v>177.12</v>
      </c>
      <c r="G18129" s="23">
        <v>0.44</v>
      </c>
      <c r="H18129" s="20" t="s">
        <v>102</v>
      </c>
      <c r="I18129" s="20" t="s">
        <v>120</v>
      </c>
      <c r="J18129" s="20" t="s">
        <v>104</v>
      </c>
      <c r="K18129" s="21"/>
      <c r="L18129" s="20" t="s">
        <v>102</v>
      </c>
      <c r="M18129" s="20" t="s">
        <v>53</v>
      </c>
      <c r="N18129" s="23">
        <v>0.24</v>
      </c>
      <c r="O18129" s="21"/>
    </row>
    <row r="18130" spans="1:15" x14ac:dyDescent="0.25">
      <c r="A18130" s="20" t="s">
        <v>130</v>
      </c>
      <c r="B18130" s="20" t="s">
        <v>1520</v>
      </c>
      <c r="C18130" s="20" t="s">
        <v>111</v>
      </c>
      <c r="D18130" s="20" t="s">
        <v>106</v>
      </c>
      <c r="E18130" s="21"/>
      <c r="F18130" s="23">
        <v>165.48</v>
      </c>
      <c r="G18130" s="23">
        <v>0.41</v>
      </c>
      <c r="H18130" s="20" t="s">
        <v>102</v>
      </c>
      <c r="I18130" s="20" t="s">
        <v>120</v>
      </c>
      <c r="J18130" s="20" t="s">
        <v>104</v>
      </c>
      <c r="K18130" s="21"/>
      <c r="L18130" s="20" t="s">
        <v>102</v>
      </c>
      <c r="M18130" s="20" t="s">
        <v>56</v>
      </c>
      <c r="N18130" s="23">
        <v>0.41</v>
      </c>
      <c r="O18130" s="21"/>
    </row>
    <row r="18131" spans="1:15" x14ac:dyDescent="0.25">
      <c r="A18131" s="20" t="s">
        <v>130</v>
      </c>
      <c r="B18131" s="20" t="s">
        <v>1520</v>
      </c>
      <c r="C18131" s="20" t="s">
        <v>112</v>
      </c>
      <c r="D18131" s="20" t="s">
        <v>113</v>
      </c>
      <c r="E18131" s="25">
        <v>1</v>
      </c>
      <c r="F18131" s="23">
        <v>23.21</v>
      </c>
      <c r="G18131" s="23">
        <v>0.06</v>
      </c>
      <c r="H18131" s="20" t="s">
        <v>102</v>
      </c>
      <c r="I18131" s="20" t="s">
        <v>120</v>
      </c>
      <c r="J18131" s="20" t="s">
        <v>104</v>
      </c>
      <c r="K18131" s="21"/>
      <c r="L18131" s="20" t="s">
        <v>102</v>
      </c>
      <c r="M18131" s="20" t="s">
        <v>58</v>
      </c>
      <c r="N18131" s="23">
        <v>0.69</v>
      </c>
      <c r="O18131" s="21"/>
    </row>
    <row r="18132" spans="1:15" x14ac:dyDescent="0.25">
      <c r="A18132" s="20" t="s">
        <v>130</v>
      </c>
      <c r="B18132" s="20" t="s">
        <v>1520</v>
      </c>
      <c r="C18132" s="20" t="s">
        <v>114</v>
      </c>
      <c r="D18132" s="20" t="s">
        <v>106</v>
      </c>
      <c r="E18132" s="21"/>
      <c r="F18132" s="23">
        <v>585.22</v>
      </c>
      <c r="G18132" s="23">
        <v>1.45</v>
      </c>
      <c r="H18132" s="20" t="s">
        <v>102</v>
      </c>
      <c r="I18132" s="20" t="s">
        <v>120</v>
      </c>
      <c r="J18132" s="20" t="s">
        <v>104</v>
      </c>
      <c r="K18132" s="21"/>
      <c r="L18132" s="20" t="s">
        <v>102</v>
      </c>
      <c r="M18132" s="20" t="s">
        <v>69</v>
      </c>
      <c r="N18132" s="23">
        <v>2.85</v>
      </c>
      <c r="O18132" s="21"/>
    </row>
    <row r="18133" spans="1:15" x14ac:dyDescent="0.25">
      <c r="A18133" s="20" t="s">
        <v>130</v>
      </c>
      <c r="B18133" s="20" t="s">
        <v>1520</v>
      </c>
      <c r="C18133" s="20" t="s">
        <v>116</v>
      </c>
      <c r="D18133" s="20" t="s">
        <v>106</v>
      </c>
      <c r="E18133" s="21"/>
      <c r="F18133" s="21"/>
      <c r="G18133" s="21"/>
      <c r="H18133" s="20" t="s">
        <v>102</v>
      </c>
      <c r="I18133" s="20" t="s">
        <v>120</v>
      </c>
      <c r="J18133" s="20" t="s">
        <v>104</v>
      </c>
      <c r="K18133" s="21"/>
      <c r="L18133" s="20" t="s">
        <v>102</v>
      </c>
      <c r="M18133" s="20" t="s">
        <v>62</v>
      </c>
      <c r="N18133" s="23">
        <v>416.67</v>
      </c>
      <c r="O18133" s="21"/>
    </row>
    <row r="18134" spans="1:15" x14ac:dyDescent="0.25">
      <c r="A18134" s="20" t="s">
        <v>130</v>
      </c>
      <c r="B18134" s="20" t="s">
        <v>1521</v>
      </c>
      <c r="C18134" s="20" t="s">
        <v>101</v>
      </c>
      <c r="D18134" s="20" t="s">
        <v>6</v>
      </c>
      <c r="E18134" s="21"/>
      <c r="F18134" s="24">
        <v>1231.4100000000001</v>
      </c>
      <c r="G18134" s="23">
        <v>1.79</v>
      </c>
      <c r="H18134" s="20" t="s">
        <v>102</v>
      </c>
      <c r="I18134" s="20" t="s">
        <v>120</v>
      </c>
      <c r="J18134" s="20" t="s">
        <v>104</v>
      </c>
      <c r="K18134" s="21"/>
      <c r="L18134" s="20" t="s">
        <v>102</v>
      </c>
      <c r="M18134" s="20" t="s">
        <v>45</v>
      </c>
      <c r="N18134" s="23">
        <v>35.19</v>
      </c>
      <c r="O18134" s="21"/>
    </row>
    <row r="18135" spans="1:15" x14ac:dyDescent="0.25">
      <c r="A18135" s="20" t="s">
        <v>130</v>
      </c>
      <c r="B18135" s="20" t="s">
        <v>1521</v>
      </c>
      <c r="C18135" s="20" t="s">
        <v>7</v>
      </c>
      <c r="D18135" s="20" t="s">
        <v>10</v>
      </c>
      <c r="E18135" s="21"/>
      <c r="F18135" s="23">
        <v>427.55</v>
      </c>
      <c r="G18135" s="23">
        <v>0.62</v>
      </c>
      <c r="H18135" s="20" t="s">
        <v>102</v>
      </c>
      <c r="I18135" s="20" t="s">
        <v>120</v>
      </c>
      <c r="J18135" s="20" t="s">
        <v>104</v>
      </c>
      <c r="K18135" s="21"/>
      <c r="L18135" s="20" t="s">
        <v>102</v>
      </c>
      <c r="M18135" s="20" t="s">
        <v>48</v>
      </c>
      <c r="N18135" s="23">
        <v>0.62</v>
      </c>
      <c r="O18135" s="21"/>
    </row>
    <row r="18136" spans="1:15" x14ac:dyDescent="0.25">
      <c r="A18136" s="20" t="s">
        <v>130</v>
      </c>
      <c r="B18136" s="20" t="s">
        <v>1521</v>
      </c>
      <c r="C18136" s="20" t="s">
        <v>105</v>
      </c>
      <c r="D18136" s="20" t="s">
        <v>106</v>
      </c>
      <c r="E18136" s="21"/>
      <c r="F18136" s="23">
        <v>131.84</v>
      </c>
      <c r="G18136" s="23">
        <v>0.19</v>
      </c>
      <c r="H18136" s="20" t="s">
        <v>102</v>
      </c>
      <c r="I18136" s="20" t="s">
        <v>120</v>
      </c>
      <c r="J18136" s="20" t="s">
        <v>104</v>
      </c>
      <c r="K18136" s="21"/>
      <c r="L18136" s="20" t="s">
        <v>102</v>
      </c>
      <c r="M18136" s="20" t="s">
        <v>82</v>
      </c>
      <c r="N18136" s="21"/>
      <c r="O18136" s="21"/>
    </row>
    <row r="18137" spans="1:15" x14ac:dyDescent="0.25">
      <c r="A18137" s="20" t="s">
        <v>130</v>
      </c>
      <c r="B18137" s="20" t="s">
        <v>1521</v>
      </c>
      <c r="C18137" s="20" t="s">
        <v>22</v>
      </c>
      <c r="D18137" s="20" t="s">
        <v>106</v>
      </c>
      <c r="E18137" s="21"/>
      <c r="F18137" s="21"/>
      <c r="G18137" s="21"/>
      <c r="H18137" s="20" t="s">
        <v>102</v>
      </c>
      <c r="I18137" s="20" t="s">
        <v>120</v>
      </c>
      <c r="J18137" s="20" t="s">
        <v>104</v>
      </c>
      <c r="K18137" s="21"/>
      <c r="L18137" s="20" t="s">
        <v>102</v>
      </c>
      <c r="M18137" s="20" t="s">
        <v>61</v>
      </c>
      <c r="N18137" s="24">
        <v>5910.59</v>
      </c>
      <c r="O18137" s="21"/>
    </row>
    <row r="18138" spans="1:15" x14ac:dyDescent="0.25">
      <c r="A18138" s="20" t="s">
        <v>130</v>
      </c>
      <c r="B18138" s="20" t="s">
        <v>1521</v>
      </c>
      <c r="C18138" s="20" t="s">
        <v>107</v>
      </c>
      <c r="D18138" s="20" t="s">
        <v>106</v>
      </c>
      <c r="E18138" s="21"/>
      <c r="F18138" s="21"/>
      <c r="G18138" s="21"/>
      <c r="H18138" s="20" t="s">
        <v>102</v>
      </c>
      <c r="I18138" s="20" t="s">
        <v>120</v>
      </c>
      <c r="J18138" s="20" t="s">
        <v>104</v>
      </c>
      <c r="K18138" s="21"/>
      <c r="L18138" s="20" t="s">
        <v>102</v>
      </c>
      <c r="M18138" s="20" t="s">
        <v>65</v>
      </c>
      <c r="N18138" s="23">
        <v>0.84</v>
      </c>
      <c r="O18138" s="21"/>
    </row>
    <row r="18139" spans="1:15" x14ac:dyDescent="0.25">
      <c r="A18139" s="20" t="s">
        <v>130</v>
      </c>
      <c r="B18139" s="20" t="s">
        <v>1521</v>
      </c>
      <c r="C18139" s="20" t="s">
        <v>214</v>
      </c>
      <c r="D18139" s="20" t="s">
        <v>106</v>
      </c>
      <c r="E18139" s="21"/>
      <c r="F18139" s="23">
        <v>181.12</v>
      </c>
      <c r="G18139" s="23">
        <v>0.26</v>
      </c>
      <c r="H18139" s="20" t="s">
        <v>102</v>
      </c>
      <c r="I18139" s="20" t="s">
        <v>120</v>
      </c>
      <c r="J18139" s="20" t="s">
        <v>104</v>
      </c>
      <c r="K18139" s="21"/>
      <c r="L18139" s="20" t="s">
        <v>102</v>
      </c>
      <c r="M18139" s="20" t="s">
        <v>64</v>
      </c>
      <c r="N18139" s="21"/>
      <c r="O18139" s="21"/>
    </row>
    <row r="18140" spans="1:15" x14ac:dyDescent="0.25">
      <c r="A18140" s="20" t="s">
        <v>130</v>
      </c>
      <c r="B18140" s="20" t="s">
        <v>1521</v>
      </c>
      <c r="C18140" s="20" t="s">
        <v>139</v>
      </c>
      <c r="D18140" s="20" t="s">
        <v>109</v>
      </c>
      <c r="E18140" s="25">
        <v>12</v>
      </c>
      <c r="F18140" s="24">
        <v>1042.56</v>
      </c>
      <c r="G18140" s="23">
        <v>1.51</v>
      </c>
      <c r="H18140" s="20" t="s">
        <v>102</v>
      </c>
      <c r="I18140" s="20" t="s">
        <v>120</v>
      </c>
      <c r="J18140" s="20" t="s">
        <v>104</v>
      </c>
      <c r="K18140" s="21"/>
      <c r="L18140" s="20" t="s">
        <v>102</v>
      </c>
      <c r="M18140" s="20" t="s">
        <v>53</v>
      </c>
      <c r="N18140" s="23">
        <v>0.24</v>
      </c>
      <c r="O18140" s="21"/>
    </row>
    <row r="18141" spans="1:15" x14ac:dyDescent="0.25">
      <c r="A18141" s="20" t="s">
        <v>130</v>
      </c>
      <c r="B18141" s="20" t="s">
        <v>1521</v>
      </c>
      <c r="C18141" s="20" t="s">
        <v>141</v>
      </c>
      <c r="D18141" s="20" t="s">
        <v>109</v>
      </c>
      <c r="E18141" s="25">
        <v>4</v>
      </c>
      <c r="F18141" s="23">
        <v>288.29000000000002</v>
      </c>
      <c r="G18141" s="23">
        <v>0.42</v>
      </c>
      <c r="H18141" s="20" t="s">
        <v>102</v>
      </c>
      <c r="I18141" s="20" t="s">
        <v>120</v>
      </c>
      <c r="J18141" s="20" t="s">
        <v>104</v>
      </c>
      <c r="K18141" s="21"/>
      <c r="L18141" s="20" t="s">
        <v>102</v>
      </c>
      <c r="M18141" s="20" t="s">
        <v>49</v>
      </c>
      <c r="N18141" s="23">
        <v>0.77</v>
      </c>
      <c r="O18141" s="21"/>
    </row>
    <row r="18142" spans="1:15" x14ac:dyDescent="0.25">
      <c r="A18142" s="20" t="s">
        <v>130</v>
      </c>
      <c r="B18142" s="20" t="s">
        <v>1521</v>
      </c>
      <c r="C18142" s="20" t="s">
        <v>111</v>
      </c>
      <c r="D18142" s="20" t="s">
        <v>106</v>
      </c>
      <c r="E18142" s="21"/>
      <c r="F18142" s="23">
        <v>282.74</v>
      </c>
      <c r="G18142" s="23">
        <v>0.41</v>
      </c>
      <c r="H18142" s="20" t="s">
        <v>102</v>
      </c>
      <c r="I18142" s="20" t="s">
        <v>120</v>
      </c>
      <c r="J18142" s="20" t="s">
        <v>104</v>
      </c>
      <c r="K18142" s="21"/>
      <c r="L18142" s="20" t="s">
        <v>102</v>
      </c>
      <c r="M18142" s="20" t="s">
        <v>56</v>
      </c>
      <c r="N18142" s="23">
        <v>0.41</v>
      </c>
      <c r="O18142" s="21"/>
    </row>
    <row r="18143" spans="1:15" x14ac:dyDescent="0.25">
      <c r="A18143" s="20" t="s">
        <v>130</v>
      </c>
      <c r="B18143" s="20" t="s">
        <v>1521</v>
      </c>
      <c r="C18143" s="20" t="s">
        <v>112</v>
      </c>
      <c r="D18143" s="20" t="s">
        <v>113</v>
      </c>
      <c r="E18143" s="25">
        <v>1</v>
      </c>
      <c r="F18143" s="23">
        <v>39.65</v>
      </c>
      <c r="G18143" s="23">
        <v>0.06</v>
      </c>
      <c r="H18143" s="20" t="s">
        <v>102</v>
      </c>
      <c r="I18143" s="20" t="s">
        <v>120</v>
      </c>
      <c r="J18143" s="20" t="s">
        <v>104</v>
      </c>
      <c r="K18143" s="21"/>
      <c r="L18143" s="20" t="s">
        <v>102</v>
      </c>
      <c r="M18143" s="20" t="s">
        <v>58</v>
      </c>
      <c r="N18143" s="23">
        <v>0.69</v>
      </c>
      <c r="O18143" s="21"/>
    </row>
    <row r="18144" spans="1:15" x14ac:dyDescent="0.25">
      <c r="A18144" s="20" t="s">
        <v>130</v>
      </c>
      <c r="B18144" s="20" t="s">
        <v>1521</v>
      </c>
      <c r="C18144" s="20" t="s">
        <v>114</v>
      </c>
      <c r="D18144" s="20" t="s">
        <v>106</v>
      </c>
      <c r="E18144" s="21"/>
      <c r="F18144" s="24">
        <v>1572.29</v>
      </c>
      <c r="G18144" s="23">
        <v>2.2799999999999998</v>
      </c>
      <c r="H18144" s="20" t="s">
        <v>102</v>
      </c>
      <c r="I18144" s="20" t="s">
        <v>120</v>
      </c>
      <c r="J18144" s="20" t="s">
        <v>104</v>
      </c>
      <c r="K18144" s="21"/>
      <c r="L18144" s="20" t="s">
        <v>102</v>
      </c>
      <c r="M18144" s="20" t="s">
        <v>69</v>
      </c>
      <c r="N18144" s="23">
        <v>2.85</v>
      </c>
      <c r="O18144" s="21"/>
    </row>
    <row r="18145" spans="1:15" x14ac:dyDescent="0.25">
      <c r="A18145" s="20" t="s">
        <v>130</v>
      </c>
      <c r="B18145" s="20" t="s">
        <v>1521</v>
      </c>
      <c r="C18145" s="20" t="s">
        <v>116</v>
      </c>
      <c r="D18145" s="20" t="s">
        <v>106</v>
      </c>
      <c r="E18145" s="21"/>
      <c r="F18145" s="21"/>
      <c r="G18145" s="21"/>
      <c r="H18145" s="20" t="s">
        <v>102</v>
      </c>
      <c r="I18145" s="20" t="s">
        <v>120</v>
      </c>
      <c r="J18145" s="20" t="s">
        <v>104</v>
      </c>
      <c r="K18145" s="21"/>
      <c r="L18145" s="20" t="s">
        <v>102</v>
      </c>
      <c r="M18145" s="20" t="s">
        <v>62</v>
      </c>
      <c r="N18145" s="23">
        <v>416.67</v>
      </c>
      <c r="O18145" s="21"/>
    </row>
    <row r="18146" spans="1:15" x14ac:dyDescent="0.25">
      <c r="A18146" s="20" t="s">
        <v>130</v>
      </c>
      <c r="B18146" s="20" t="s">
        <v>1522</v>
      </c>
      <c r="C18146" s="20" t="s">
        <v>101</v>
      </c>
      <c r="D18146" s="20" t="s">
        <v>6</v>
      </c>
      <c r="E18146" s="21"/>
      <c r="F18146" s="23">
        <v>562.92999999999995</v>
      </c>
      <c r="G18146" s="23">
        <v>1.23</v>
      </c>
      <c r="H18146" s="20" t="s">
        <v>102</v>
      </c>
      <c r="I18146" s="20" t="s">
        <v>120</v>
      </c>
      <c r="J18146" s="20" t="s">
        <v>104</v>
      </c>
      <c r="K18146" s="21"/>
      <c r="L18146" s="20" t="s">
        <v>102</v>
      </c>
      <c r="M18146" s="20" t="s">
        <v>45</v>
      </c>
      <c r="N18146" s="23">
        <v>35.19</v>
      </c>
      <c r="O18146" s="21"/>
    </row>
    <row r="18147" spans="1:15" x14ac:dyDescent="0.25">
      <c r="A18147" s="20" t="s">
        <v>130</v>
      </c>
      <c r="B18147" s="20" t="s">
        <v>1522</v>
      </c>
      <c r="C18147" s="20" t="s">
        <v>7</v>
      </c>
      <c r="D18147" s="20" t="s">
        <v>10</v>
      </c>
      <c r="E18147" s="21"/>
      <c r="F18147" s="23">
        <v>283.58999999999997</v>
      </c>
      <c r="G18147" s="23">
        <v>0.62</v>
      </c>
      <c r="H18147" s="20" t="s">
        <v>102</v>
      </c>
      <c r="I18147" s="20" t="s">
        <v>120</v>
      </c>
      <c r="J18147" s="20" t="s">
        <v>104</v>
      </c>
      <c r="K18147" s="21"/>
      <c r="L18147" s="20" t="s">
        <v>102</v>
      </c>
      <c r="M18147" s="20" t="s">
        <v>48</v>
      </c>
      <c r="N18147" s="23">
        <v>0.62</v>
      </c>
      <c r="O18147" s="21"/>
    </row>
    <row r="18148" spans="1:15" x14ac:dyDescent="0.25">
      <c r="A18148" s="20" t="s">
        <v>130</v>
      </c>
      <c r="B18148" s="20" t="s">
        <v>1522</v>
      </c>
      <c r="C18148" s="20" t="s">
        <v>105</v>
      </c>
      <c r="D18148" s="20" t="s">
        <v>106</v>
      </c>
      <c r="E18148" s="21"/>
      <c r="F18148" s="25">
        <v>90</v>
      </c>
      <c r="G18148" s="26">
        <v>0.2</v>
      </c>
      <c r="H18148" s="20" t="s">
        <v>102</v>
      </c>
      <c r="I18148" s="20" t="s">
        <v>120</v>
      </c>
      <c r="J18148" s="20" t="s">
        <v>104</v>
      </c>
      <c r="K18148" s="21"/>
      <c r="L18148" s="20" t="s">
        <v>102</v>
      </c>
      <c r="M18148" s="20" t="s">
        <v>82</v>
      </c>
      <c r="N18148" s="21"/>
      <c r="O18148" s="21"/>
    </row>
    <row r="18149" spans="1:15" x14ac:dyDescent="0.25">
      <c r="A18149" s="20" t="s">
        <v>130</v>
      </c>
      <c r="B18149" s="20" t="s">
        <v>1522</v>
      </c>
      <c r="C18149" s="20" t="s">
        <v>22</v>
      </c>
      <c r="D18149" s="20" t="s">
        <v>106</v>
      </c>
      <c r="E18149" s="21"/>
      <c r="F18149" s="21"/>
      <c r="G18149" s="21"/>
      <c r="H18149" s="20" t="s">
        <v>102</v>
      </c>
      <c r="I18149" s="20" t="s">
        <v>120</v>
      </c>
      <c r="J18149" s="20" t="s">
        <v>104</v>
      </c>
      <c r="K18149" s="21"/>
      <c r="L18149" s="20" t="s">
        <v>102</v>
      </c>
      <c r="M18149" s="20" t="s">
        <v>61</v>
      </c>
      <c r="N18149" s="24">
        <v>5910.59</v>
      </c>
      <c r="O18149" s="21"/>
    </row>
    <row r="18150" spans="1:15" x14ac:dyDescent="0.25">
      <c r="A18150" s="20" t="s">
        <v>130</v>
      </c>
      <c r="B18150" s="20" t="s">
        <v>1522</v>
      </c>
      <c r="C18150" s="20" t="s">
        <v>107</v>
      </c>
      <c r="D18150" s="20" t="s">
        <v>106</v>
      </c>
      <c r="E18150" s="21"/>
      <c r="F18150" s="21"/>
      <c r="G18150" s="21"/>
      <c r="H18150" s="20" t="s">
        <v>102</v>
      </c>
      <c r="I18150" s="20" t="s">
        <v>120</v>
      </c>
      <c r="J18150" s="20" t="s">
        <v>104</v>
      </c>
      <c r="K18150" s="21"/>
      <c r="L18150" s="20" t="s">
        <v>102</v>
      </c>
      <c r="M18150" s="20" t="s">
        <v>65</v>
      </c>
      <c r="N18150" s="23">
        <v>0.84</v>
      </c>
      <c r="O18150" s="21"/>
    </row>
    <row r="18151" spans="1:15" x14ac:dyDescent="0.25">
      <c r="A18151" s="20" t="s">
        <v>130</v>
      </c>
      <c r="B18151" s="20" t="s">
        <v>1522</v>
      </c>
      <c r="C18151" s="20" t="s">
        <v>214</v>
      </c>
      <c r="D18151" s="20" t="s">
        <v>106</v>
      </c>
      <c r="E18151" s="21"/>
      <c r="F18151" s="23">
        <v>150.93</v>
      </c>
      <c r="G18151" s="23">
        <v>0.33</v>
      </c>
      <c r="H18151" s="20" t="s">
        <v>102</v>
      </c>
      <c r="I18151" s="20" t="s">
        <v>120</v>
      </c>
      <c r="J18151" s="20" t="s">
        <v>104</v>
      </c>
      <c r="K18151" s="21"/>
      <c r="L18151" s="20" t="s">
        <v>102</v>
      </c>
      <c r="M18151" s="20" t="s">
        <v>64</v>
      </c>
      <c r="N18151" s="21"/>
      <c r="O18151" s="21"/>
    </row>
    <row r="18152" spans="1:15" x14ac:dyDescent="0.25">
      <c r="A18152" s="20" t="s">
        <v>130</v>
      </c>
      <c r="B18152" s="20" t="s">
        <v>1522</v>
      </c>
      <c r="C18152" s="20" t="s">
        <v>139</v>
      </c>
      <c r="D18152" s="20" t="s">
        <v>109</v>
      </c>
      <c r="E18152" s="25">
        <v>6</v>
      </c>
      <c r="F18152" s="24">
        <v>1681.92</v>
      </c>
      <c r="G18152" s="23">
        <v>3.68</v>
      </c>
      <c r="H18152" s="20" t="s">
        <v>102</v>
      </c>
      <c r="I18152" s="20" t="s">
        <v>120</v>
      </c>
      <c r="J18152" s="20" t="s">
        <v>104</v>
      </c>
      <c r="K18152" s="21"/>
      <c r="L18152" s="20" t="s">
        <v>102</v>
      </c>
      <c r="M18152" s="20" t="s">
        <v>53</v>
      </c>
      <c r="N18152" s="23">
        <v>0.24</v>
      </c>
      <c r="O18152" s="21"/>
    </row>
    <row r="18153" spans="1:15" x14ac:dyDescent="0.25">
      <c r="A18153" s="20" t="s">
        <v>130</v>
      </c>
      <c r="B18153" s="20" t="s">
        <v>1522</v>
      </c>
      <c r="C18153" s="20" t="s">
        <v>111</v>
      </c>
      <c r="D18153" s="20" t="s">
        <v>106</v>
      </c>
      <c r="E18153" s="21"/>
      <c r="F18153" s="23">
        <v>187.53</v>
      </c>
      <c r="G18153" s="23">
        <v>0.41</v>
      </c>
      <c r="H18153" s="20" t="s">
        <v>102</v>
      </c>
      <c r="I18153" s="20" t="s">
        <v>120</v>
      </c>
      <c r="J18153" s="20" t="s">
        <v>104</v>
      </c>
      <c r="K18153" s="21"/>
      <c r="L18153" s="20" t="s">
        <v>102</v>
      </c>
      <c r="M18153" s="20" t="s">
        <v>56</v>
      </c>
      <c r="N18153" s="23">
        <v>0.41</v>
      </c>
      <c r="O18153" s="21"/>
    </row>
    <row r="18154" spans="1:15" x14ac:dyDescent="0.25">
      <c r="A18154" s="20" t="s">
        <v>130</v>
      </c>
      <c r="B18154" s="20" t="s">
        <v>1522</v>
      </c>
      <c r="C18154" s="20" t="s">
        <v>112</v>
      </c>
      <c r="D18154" s="20" t="s">
        <v>113</v>
      </c>
      <c r="E18154" s="25">
        <v>1</v>
      </c>
      <c r="F18154" s="26">
        <v>26.3</v>
      </c>
      <c r="G18154" s="23">
        <v>0.06</v>
      </c>
      <c r="H18154" s="20" t="s">
        <v>102</v>
      </c>
      <c r="I18154" s="20" t="s">
        <v>120</v>
      </c>
      <c r="J18154" s="20" t="s">
        <v>104</v>
      </c>
      <c r="K18154" s="21"/>
      <c r="L18154" s="20" t="s">
        <v>102</v>
      </c>
      <c r="M18154" s="20" t="s">
        <v>58</v>
      </c>
      <c r="N18154" s="23">
        <v>0.69</v>
      </c>
      <c r="O18154" s="21"/>
    </row>
    <row r="18155" spans="1:15" x14ac:dyDescent="0.25">
      <c r="A18155" s="20" t="s">
        <v>130</v>
      </c>
      <c r="B18155" s="20" t="s">
        <v>1522</v>
      </c>
      <c r="C18155" s="20" t="s">
        <v>114</v>
      </c>
      <c r="D18155" s="20" t="s">
        <v>106</v>
      </c>
      <c r="E18155" s="21"/>
      <c r="F18155" s="24">
        <v>1029.1500000000001</v>
      </c>
      <c r="G18155" s="23">
        <v>2.25</v>
      </c>
      <c r="H18155" s="20" t="s">
        <v>102</v>
      </c>
      <c r="I18155" s="20" t="s">
        <v>120</v>
      </c>
      <c r="J18155" s="20" t="s">
        <v>104</v>
      </c>
      <c r="K18155" s="21"/>
      <c r="L18155" s="20" t="s">
        <v>102</v>
      </c>
      <c r="M18155" s="20" t="s">
        <v>69</v>
      </c>
      <c r="N18155" s="23">
        <v>2.85</v>
      </c>
      <c r="O18155" s="21"/>
    </row>
    <row r="18156" spans="1:15" x14ac:dyDescent="0.25">
      <c r="A18156" s="20" t="s">
        <v>130</v>
      </c>
      <c r="B18156" s="20" t="s">
        <v>1522</v>
      </c>
      <c r="C18156" s="20" t="s">
        <v>116</v>
      </c>
      <c r="D18156" s="20" t="s">
        <v>106</v>
      </c>
      <c r="E18156" s="21"/>
      <c r="F18156" s="21"/>
      <c r="G18156" s="21"/>
      <c r="H18156" s="20" t="s">
        <v>102</v>
      </c>
      <c r="I18156" s="20" t="s">
        <v>120</v>
      </c>
      <c r="J18156" s="20" t="s">
        <v>104</v>
      </c>
      <c r="K18156" s="21"/>
      <c r="L18156" s="20" t="s">
        <v>102</v>
      </c>
      <c r="M18156" s="20" t="s">
        <v>62</v>
      </c>
      <c r="N18156" s="23">
        <v>416.67</v>
      </c>
      <c r="O18156" s="21"/>
    </row>
    <row r="18157" spans="1:15" x14ac:dyDescent="0.25">
      <c r="A18157" s="20" t="s">
        <v>130</v>
      </c>
      <c r="B18157" s="20" t="s">
        <v>1523</v>
      </c>
      <c r="C18157" s="20" t="s">
        <v>101</v>
      </c>
      <c r="D18157" s="20" t="s">
        <v>6</v>
      </c>
      <c r="E18157" s="21"/>
      <c r="F18157" s="24">
        <v>5136.7299999999996</v>
      </c>
      <c r="G18157" s="23">
        <v>1.1100000000000001</v>
      </c>
      <c r="H18157" s="20" t="s">
        <v>102</v>
      </c>
      <c r="I18157" s="20" t="s">
        <v>120</v>
      </c>
      <c r="J18157" s="20" t="s">
        <v>104</v>
      </c>
      <c r="K18157" s="21"/>
      <c r="L18157" s="20" t="s">
        <v>102</v>
      </c>
      <c r="M18157" s="20" t="s">
        <v>45</v>
      </c>
      <c r="N18157" s="23">
        <v>35.19</v>
      </c>
      <c r="O18157" s="26">
        <v>0.7</v>
      </c>
    </row>
    <row r="18158" spans="1:15" x14ac:dyDescent="0.25">
      <c r="A18158" s="20" t="s">
        <v>130</v>
      </c>
      <c r="B18158" s="20" t="s">
        <v>1523</v>
      </c>
      <c r="C18158" s="20" t="s">
        <v>7</v>
      </c>
      <c r="D18158" s="20" t="s">
        <v>10</v>
      </c>
      <c r="E18158" s="21"/>
      <c r="F18158" s="24">
        <v>2865.36</v>
      </c>
      <c r="G18158" s="23">
        <v>0.62</v>
      </c>
      <c r="H18158" s="20" t="s">
        <v>102</v>
      </c>
      <c r="I18158" s="20" t="s">
        <v>120</v>
      </c>
      <c r="J18158" s="20" t="s">
        <v>104</v>
      </c>
      <c r="K18158" s="21"/>
      <c r="L18158" s="20" t="s">
        <v>102</v>
      </c>
      <c r="M18158" s="20" t="s">
        <v>48</v>
      </c>
      <c r="N18158" s="23">
        <v>0.62</v>
      </c>
      <c r="O18158" s="26">
        <v>0.7</v>
      </c>
    </row>
    <row r="18159" spans="1:15" x14ac:dyDescent="0.25">
      <c r="A18159" s="20" t="s">
        <v>130</v>
      </c>
      <c r="B18159" s="20" t="s">
        <v>1523</v>
      </c>
      <c r="C18159" s="20" t="s">
        <v>105</v>
      </c>
      <c r="D18159" s="20" t="s">
        <v>106</v>
      </c>
      <c r="E18159" s="21"/>
      <c r="F18159" s="23">
        <v>800.38</v>
      </c>
      <c r="G18159" s="23">
        <v>0.17</v>
      </c>
      <c r="H18159" s="20" t="s">
        <v>102</v>
      </c>
      <c r="I18159" s="20" t="s">
        <v>120</v>
      </c>
      <c r="J18159" s="20" t="s">
        <v>104</v>
      </c>
      <c r="K18159" s="21"/>
      <c r="L18159" s="20" t="s">
        <v>102</v>
      </c>
      <c r="M18159" s="20" t="s">
        <v>82</v>
      </c>
      <c r="N18159" s="21"/>
      <c r="O18159" s="26">
        <v>0.7</v>
      </c>
    </row>
    <row r="18160" spans="1:15" x14ac:dyDescent="0.25">
      <c r="A18160" s="20" t="s">
        <v>130</v>
      </c>
      <c r="B18160" s="20" t="s">
        <v>1523</v>
      </c>
      <c r="C18160" s="20" t="s">
        <v>22</v>
      </c>
      <c r="D18160" s="20" t="s">
        <v>106</v>
      </c>
      <c r="E18160" s="21"/>
      <c r="F18160" s="21"/>
      <c r="G18160" s="21"/>
      <c r="H18160" s="20" t="s">
        <v>102</v>
      </c>
      <c r="I18160" s="20" t="s">
        <v>120</v>
      </c>
      <c r="J18160" s="20" t="s">
        <v>104</v>
      </c>
      <c r="K18160" s="21"/>
      <c r="L18160" s="20" t="s">
        <v>102</v>
      </c>
      <c r="M18160" s="20" t="s">
        <v>61</v>
      </c>
      <c r="N18160" s="24">
        <v>5910.59</v>
      </c>
      <c r="O18160" s="26">
        <v>0.7</v>
      </c>
    </row>
    <row r="18161" spans="1:15" x14ac:dyDescent="0.25">
      <c r="A18161" s="20" t="s">
        <v>130</v>
      </c>
      <c r="B18161" s="20" t="s">
        <v>1523</v>
      </c>
      <c r="C18161" s="20" t="s">
        <v>107</v>
      </c>
      <c r="D18161" s="20" t="s">
        <v>106</v>
      </c>
      <c r="E18161" s="21"/>
      <c r="F18161" s="24">
        <v>2031.04</v>
      </c>
      <c r="G18161" s="23">
        <v>0.44</v>
      </c>
      <c r="H18161" s="20" t="s">
        <v>102</v>
      </c>
      <c r="I18161" s="20" t="s">
        <v>120</v>
      </c>
      <c r="J18161" s="20" t="s">
        <v>104</v>
      </c>
      <c r="K18161" s="21"/>
      <c r="L18161" s="20" t="s">
        <v>102</v>
      </c>
      <c r="M18161" s="20" t="s">
        <v>65</v>
      </c>
      <c r="N18161" s="23">
        <v>0.84</v>
      </c>
      <c r="O18161" s="26">
        <v>0.7</v>
      </c>
    </row>
    <row r="18162" spans="1:15" x14ac:dyDescent="0.25">
      <c r="A18162" s="20" t="s">
        <v>130</v>
      </c>
      <c r="B18162" s="20" t="s">
        <v>1523</v>
      </c>
      <c r="C18162" s="20" t="s">
        <v>214</v>
      </c>
      <c r="D18162" s="20" t="s">
        <v>106</v>
      </c>
      <c r="E18162" s="21"/>
      <c r="F18162" s="24">
        <v>1162.1600000000001</v>
      </c>
      <c r="G18162" s="23">
        <v>0.25</v>
      </c>
      <c r="H18162" s="20" t="s">
        <v>102</v>
      </c>
      <c r="I18162" s="20" t="s">
        <v>120</v>
      </c>
      <c r="J18162" s="20" t="s">
        <v>104</v>
      </c>
      <c r="K18162" s="21"/>
      <c r="L18162" s="20" t="s">
        <v>102</v>
      </c>
      <c r="M18162" s="20" t="s">
        <v>64</v>
      </c>
      <c r="N18162" s="21"/>
      <c r="O18162" s="26">
        <v>0.7</v>
      </c>
    </row>
    <row r="18163" spans="1:15" x14ac:dyDescent="0.25">
      <c r="A18163" s="20" t="s">
        <v>130</v>
      </c>
      <c r="B18163" s="20" t="s">
        <v>1523</v>
      </c>
      <c r="C18163" s="20" t="s">
        <v>139</v>
      </c>
      <c r="D18163" s="20" t="s">
        <v>109</v>
      </c>
      <c r="E18163" s="25">
        <v>16</v>
      </c>
      <c r="F18163" s="22">
        <v>8025.6</v>
      </c>
      <c r="G18163" s="23">
        <v>1.74</v>
      </c>
      <c r="H18163" s="20" t="s">
        <v>102</v>
      </c>
      <c r="I18163" s="20" t="s">
        <v>120</v>
      </c>
      <c r="J18163" s="20" t="s">
        <v>104</v>
      </c>
      <c r="K18163" s="21"/>
      <c r="L18163" s="20" t="s">
        <v>102</v>
      </c>
      <c r="M18163" s="20" t="s">
        <v>53</v>
      </c>
      <c r="N18163" s="23">
        <v>0.24</v>
      </c>
      <c r="O18163" s="26">
        <v>0.7</v>
      </c>
    </row>
    <row r="18164" spans="1:15" x14ac:dyDescent="0.25">
      <c r="A18164" s="20" t="s">
        <v>130</v>
      </c>
      <c r="B18164" s="20" t="s">
        <v>1523</v>
      </c>
      <c r="C18164" s="20" t="s">
        <v>141</v>
      </c>
      <c r="D18164" s="20" t="s">
        <v>109</v>
      </c>
      <c r="E18164" s="25">
        <v>6</v>
      </c>
      <c r="F18164" s="24">
        <v>1982.44</v>
      </c>
      <c r="G18164" s="23">
        <v>0.43</v>
      </c>
      <c r="H18164" s="20" t="s">
        <v>102</v>
      </c>
      <c r="I18164" s="20" t="s">
        <v>120</v>
      </c>
      <c r="J18164" s="20" t="s">
        <v>104</v>
      </c>
      <c r="K18164" s="21"/>
      <c r="L18164" s="20" t="s">
        <v>102</v>
      </c>
      <c r="M18164" s="20" t="s">
        <v>49</v>
      </c>
      <c r="N18164" s="23">
        <v>0.77</v>
      </c>
      <c r="O18164" s="26">
        <v>0.7</v>
      </c>
    </row>
    <row r="18165" spans="1:15" x14ac:dyDescent="0.25">
      <c r="A18165" s="20" t="s">
        <v>130</v>
      </c>
      <c r="B18165" s="20" t="s">
        <v>1523</v>
      </c>
      <c r="C18165" s="20" t="s">
        <v>111</v>
      </c>
      <c r="D18165" s="20" t="s">
        <v>106</v>
      </c>
      <c r="E18165" s="21"/>
      <c r="F18165" s="24">
        <v>1894.84</v>
      </c>
      <c r="G18165" s="23">
        <v>0.41</v>
      </c>
      <c r="H18165" s="20" t="s">
        <v>102</v>
      </c>
      <c r="I18165" s="20" t="s">
        <v>120</v>
      </c>
      <c r="J18165" s="20" t="s">
        <v>104</v>
      </c>
      <c r="K18165" s="21"/>
      <c r="L18165" s="20" t="s">
        <v>102</v>
      </c>
      <c r="M18165" s="20" t="s">
        <v>56</v>
      </c>
      <c r="N18165" s="23">
        <v>0.41</v>
      </c>
      <c r="O18165" s="26">
        <v>0.7</v>
      </c>
    </row>
    <row r="18166" spans="1:15" x14ac:dyDescent="0.25">
      <c r="A18166" s="20" t="s">
        <v>130</v>
      </c>
      <c r="B18166" s="20" t="s">
        <v>1523</v>
      </c>
      <c r="C18166" s="20" t="s">
        <v>112</v>
      </c>
      <c r="D18166" s="20" t="s">
        <v>113</v>
      </c>
      <c r="E18166" s="25">
        <v>1</v>
      </c>
      <c r="F18166" s="23">
        <v>265.74</v>
      </c>
      <c r="G18166" s="23">
        <v>0.06</v>
      </c>
      <c r="H18166" s="20" t="s">
        <v>102</v>
      </c>
      <c r="I18166" s="20" t="s">
        <v>120</v>
      </c>
      <c r="J18166" s="20" t="s">
        <v>104</v>
      </c>
      <c r="K18166" s="21"/>
      <c r="L18166" s="20" t="s">
        <v>102</v>
      </c>
      <c r="M18166" s="20" t="s">
        <v>58</v>
      </c>
      <c r="N18166" s="23">
        <v>0.69</v>
      </c>
      <c r="O18166" s="26">
        <v>0.7</v>
      </c>
    </row>
    <row r="18167" spans="1:15" x14ac:dyDescent="0.25">
      <c r="A18167" s="20" t="s">
        <v>130</v>
      </c>
      <c r="B18167" s="20" t="s">
        <v>1523</v>
      </c>
      <c r="C18167" s="20" t="s">
        <v>114</v>
      </c>
      <c r="D18167" s="20" t="s">
        <v>106</v>
      </c>
      <c r="E18167" s="21"/>
      <c r="F18167" s="24">
        <v>10560.24</v>
      </c>
      <c r="G18167" s="23">
        <v>2.29</v>
      </c>
      <c r="H18167" s="20" t="s">
        <v>102</v>
      </c>
      <c r="I18167" s="20" t="s">
        <v>120</v>
      </c>
      <c r="J18167" s="20" t="s">
        <v>104</v>
      </c>
      <c r="K18167" s="21"/>
      <c r="L18167" s="20" t="s">
        <v>102</v>
      </c>
      <c r="M18167" s="20" t="s">
        <v>69</v>
      </c>
      <c r="N18167" s="23">
        <v>2.85</v>
      </c>
      <c r="O18167" s="26">
        <v>0.7</v>
      </c>
    </row>
    <row r="18168" spans="1:15" x14ac:dyDescent="0.25">
      <c r="A18168" s="20" t="s">
        <v>130</v>
      </c>
      <c r="B18168" s="20" t="s">
        <v>1523</v>
      </c>
      <c r="C18168" s="20" t="s">
        <v>116</v>
      </c>
      <c r="D18168" s="20" t="s">
        <v>106</v>
      </c>
      <c r="E18168" s="21"/>
      <c r="F18168" s="21"/>
      <c r="G18168" s="21"/>
      <c r="H18168" s="20" t="s">
        <v>102</v>
      </c>
      <c r="I18168" s="20" t="s">
        <v>120</v>
      </c>
      <c r="J18168" s="20" t="s">
        <v>104</v>
      </c>
      <c r="K18168" s="21"/>
      <c r="L18168" s="20" t="s">
        <v>102</v>
      </c>
      <c r="M18168" s="20" t="s">
        <v>62</v>
      </c>
      <c r="N18168" s="23">
        <v>416.67</v>
      </c>
      <c r="O18168" s="26">
        <v>0.7</v>
      </c>
    </row>
    <row r="18169" spans="1:15" x14ac:dyDescent="0.25">
      <c r="A18169" s="20" t="s">
        <v>130</v>
      </c>
      <c r="B18169" s="20" t="s">
        <v>1524</v>
      </c>
      <c r="C18169" s="20" t="s">
        <v>101</v>
      </c>
      <c r="D18169" s="20" t="s">
        <v>6</v>
      </c>
      <c r="E18169" s="21"/>
      <c r="F18169" s="23">
        <v>492.56</v>
      </c>
      <c r="G18169" s="23">
        <v>1.22</v>
      </c>
      <c r="H18169" s="20" t="s">
        <v>102</v>
      </c>
      <c r="I18169" s="20" t="s">
        <v>120</v>
      </c>
      <c r="J18169" s="20" t="s">
        <v>104</v>
      </c>
      <c r="K18169" s="21"/>
      <c r="L18169" s="20" t="s">
        <v>102</v>
      </c>
      <c r="M18169" s="20" t="s">
        <v>45</v>
      </c>
      <c r="N18169" s="23">
        <v>35.19</v>
      </c>
      <c r="O18169" s="21"/>
    </row>
    <row r="18170" spans="1:15" x14ac:dyDescent="0.25">
      <c r="A18170" s="20" t="s">
        <v>130</v>
      </c>
      <c r="B18170" s="20" t="s">
        <v>1524</v>
      </c>
      <c r="C18170" s="20" t="s">
        <v>7</v>
      </c>
      <c r="D18170" s="20" t="s">
        <v>10</v>
      </c>
      <c r="E18170" s="21"/>
      <c r="F18170" s="26">
        <v>249.8</v>
      </c>
      <c r="G18170" s="23">
        <v>0.62</v>
      </c>
      <c r="H18170" s="20" t="s">
        <v>102</v>
      </c>
      <c r="I18170" s="20" t="s">
        <v>120</v>
      </c>
      <c r="J18170" s="20" t="s">
        <v>104</v>
      </c>
      <c r="K18170" s="21"/>
      <c r="L18170" s="20" t="s">
        <v>102</v>
      </c>
      <c r="M18170" s="20" t="s">
        <v>48</v>
      </c>
      <c r="N18170" s="23">
        <v>0.62</v>
      </c>
      <c r="O18170" s="21"/>
    </row>
    <row r="18171" spans="1:15" x14ac:dyDescent="0.25">
      <c r="A18171" s="20" t="s">
        <v>130</v>
      </c>
      <c r="B18171" s="20" t="s">
        <v>1524</v>
      </c>
      <c r="C18171" s="20" t="s">
        <v>105</v>
      </c>
      <c r="D18171" s="20" t="s">
        <v>106</v>
      </c>
      <c r="E18171" s="21"/>
      <c r="F18171" s="23">
        <v>75.06</v>
      </c>
      <c r="G18171" s="23">
        <v>0.19</v>
      </c>
      <c r="H18171" s="20" t="s">
        <v>102</v>
      </c>
      <c r="I18171" s="20" t="s">
        <v>120</v>
      </c>
      <c r="J18171" s="20" t="s">
        <v>104</v>
      </c>
      <c r="K18171" s="21"/>
      <c r="L18171" s="20" t="s">
        <v>102</v>
      </c>
      <c r="M18171" s="20" t="s">
        <v>82</v>
      </c>
      <c r="N18171" s="21"/>
      <c r="O18171" s="21"/>
    </row>
    <row r="18172" spans="1:15" x14ac:dyDescent="0.25">
      <c r="A18172" s="20" t="s">
        <v>130</v>
      </c>
      <c r="B18172" s="20" t="s">
        <v>1524</v>
      </c>
      <c r="C18172" s="20" t="s">
        <v>22</v>
      </c>
      <c r="D18172" s="20" t="s">
        <v>106</v>
      </c>
      <c r="E18172" s="21"/>
      <c r="F18172" s="21"/>
      <c r="G18172" s="21"/>
      <c r="H18172" s="20" t="s">
        <v>102</v>
      </c>
      <c r="I18172" s="20" t="s">
        <v>120</v>
      </c>
      <c r="J18172" s="20" t="s">
        <v>104</v>
      </c>
      <c r="K18172" s="21"/>
      <c r="L18172" s="20" t="s">
        <v>102</v>
      </c>
      <c r="M18172" s="20" t="s">
        <v>61</v>
      </c>
      <c r="N18172" s="24">
        <v>5910.59</v>
      </c>
      <c r="O18172" s="21"/>
    </row>
    <row r="18173" spans="1:15" x14ac:dyDescent="0.25">
      <c r="A18173" s="20" t="s">
        <v>130</v>
      </c>
      <c r="B18173" s="20" t="s">
        <v>1524</v>
      </c>
      <c r="C18173" s="20" t="s">
        <v>107</v>
      </c>
      <c r="D18173" s="20" t="s">
        <v>106</v>
      </c>
      <c r="E18173" s="21"/>
      <c r="F18173" s="21"/>
      <c r="G18173" s="21"/>
      <c r="H18173" s="20" t="s">
        <v>102</v>
      </c>
      <c r="I18173" s="20" t="s">
        <v>120</v>
      </c>
      <c r="J18173" s="20" t="s">
        <v>104</v>
      </c>
      <c r="K18173" s="21"/>
      <c r="L18173" s="20" t="s">
        <v>102</v>
      </c>
      <c r="M18173" s="20" t="s">
        <v>65</v>
      </c>
      <c r="N18173" s="23">
        <v>0.84</v>
      </c>
      <c r="O18173" s="21"/>
    </row>
    <row r="18174" spans="1:15" x14ac:dyDescent="0.25">
      <c r="A18174" s="20" t="s">
        <v>130</v>
      </c>
      <c r="B18174" s="20" t="s">
        <v>1524</v>
      </c>
      <c r="C18174" s="20" t="s">
        <v>214</v>
      </c>
      <c r="D18174" s="20" t="s">
        <v>106</v>
      </c>
      <c r="E18174" s="21"/>
      <c r="F18174" s="23">
        <v>120.74</v>
      </c>
      <c r="G18174" s="26">
        <v>0.3</v>
      </c>
      <c r="H18174" s="20" t="s">
        <v>102</v>
      </c>
      <c r="I18174" s="20" t="s">
        <v>120</v>
      </c>
      <c r="J18174" s="20" t="s">
        <v>104</v>
      </c>
      <c r="K18174" s="21"/>
      <c r="L18174" s="20" t="s">
        <v>102</v>
      </c>
      <c r="M18174" s="20" t="s">
        <v>64</v>
      </c>
      <c r="N18174" s="21"/>
      <c r="O18174" s="21"/>
    </row>
    <row r="18175" spans="1:15" x14ac:dyDescent="0.25">
      <c r="A18175" s="20" t="s">
        <v>130</v>
      </c>
      <c r="B18175" s="20" t="s">
        <v>1524</v>
      </c>
      <c r="C18175" s="20" t="s">
        <v>139</v>
      </c>
      <c r="D18175" s="20" t="s">
        <v>109</v>
      </c>
      <c r="E18175" s="25">
        <v>2</v>
      </c>
      <c r="F18175" s="23">
        <v>658.22</v>
      </c>
      <c r="G18175" s="23">
        <v>1.63</v>
      </c>
      <c r="H18175" s="20" t="s">
        <v>102</v>
      </c>
      <c r="I18175" s="20" t="s">
        <v>120</v>
      </c>
      <c r="J18175" s="20" t="s">
        <v>104</v>
      </c>
      <c r="K18175" s="21"/>
      <c r="L18175" s="20" t="s">
        <v>102</v>
      </c>
      <c r="M18175" s="20" t="s">
        <v>53</v>
      </c>
      <c r="N18175" s="23">
        <v>0.24</v>
      </c>
      <c r="O18175" s="21"/>
    </row>
    <row r="18176" spans="1:15" x14ac:dyDescent="0.25">
      <c r="A18176" s="20" t="s">
        <v>130</v>
      </c>
      <c r="B18176" s="20" t="s">
        <v>1524</v>
      </c>
      <c r="C18176" s="20" t="s">
        <v>141</v>
      </c>
      <c r="D18176" s="20" t="s">
        <v>109</v>
      </c>
      <c r="E18176" s="25">
        <v>6</v>
      </c>
      <c r="F18176" s="23">
        <v>251.33</v>
      </c>
      <c r="G18176" s="23">
        <v>0.62</v>
      </c>
      <c r="H18176" s="20" t="s">
        <v>102</v>
      </c>
      <c r="I18176" s="20" t="s">
        <v>120</v>
      </c>
      <c r="J18176" s="20" t="s">
        <v>104</v>
      </c>
      <c r="K18176" s="21"/>
      <c r="L18176" s="20" t="s">
        <v>102</v>
      </c>
      <c r="M18176" s="20" t="s">
        <v>49</v>
      </c>
      <c r="N18176" s="23">
        <v>0.77</v>
      </c>
      <c r="O18176" s="21"/>
    </row>
    <row r="18177" spans="1:15" x14ac:dyDescent="0.25">
      <c r="A18177" s="20" t="s">
        <v>130</v>
      </c>
      <c r="B18177" s="20" t="s">
        <v>1524</v>
      </c>
      <c r="C18177" s="20" t="s">
        <v>111</v>
      </c>
      <c r="D18177" s="20" t="s">
        <v>106</v>
      </c>
      <c r="E18177" s="21"/>
      <c r="F18177" s="23">
        <v>165.19</v>
      </c>
      <c r="G18177" s="23">
        <v>0.41</v>
      </c>
      <c r="H18177" s="20" t="s">
        <v>102</v>
      </c>
      <c r="I18177" s="20" t="s">
        <v>120</v>
      </c>
      <c r="J18177" s="20" t="s">
        <v>104</v>
      </c>
      <c r="K18177" s="21"/>
      <c r="L18177" s="20" t="s">
        <v>102</v>
      </c>
      <c r="M18177" s="20" t="s">
        <v>56</v>
      </c>
      <c r="N18177" s="23">
        <v>0.41</v>
      </c>
      <c r="O18177" s="21"/>
    </row>
    <row r="18178" spans="1:15" x14ac:dyDescent="0.25">
      <c r="A18178" s="20" t="s">
        <v>130</v>
      </c>
      <c r="B18178" s="20" t="s">
        <v>1524</v>
      </c>
      <c r="C18178" s="20" t="s">
        <v>112</v>
      </c>
      <c r="D18178" s="20" t="s">
        <v>113</v>
      </c>
      <c r="E18178" s="25">
        <v>1</v>
      </c>
      <c r="F18178" s="23">
        <v>23.17</v>
      </c>
      <c r="G18178" s="23">
        <v>0.06</v>
      </c>
      <c r="H18178" s="20" t="s">
        <v>102</v>
      </c>
      <c r="I18178" s="20" t="s">
        <v>120</v>
      </c>
      <c r="J18178" s="20" t="s">
        <v>104</v>
      </c>
      <c r="K18178" s="21"/>
      <c r="L18178" s="20" t="s">
        <v>102</v>
      </c>
      <c r="M18178" s="20" t="s">
        <v>58</v>
      </c>
      <c r="N18178" s="23">
        <v>0.69</v>
      </c>
      <c r="O18178" s="21"/>
    </row>
    <row r="18179" spans="1:15" x14ac:dyDescent="0.25">
      <c r="A18179" s="20" t="s">
        <v>130</v>
      </c>
      <c r="B18179" s="20" t="s">
        <v>1524</v>
      </c>
      <c r="C18179" s="20" t="s">
        <v>114</v>
      </c>
      <c r="D18179" s="20" t="s">
        <v>106</v>
      </c>
      <c r="E18179" s="21"/>
      <c r="F18179" s="23">
        <v>938.76</v>
      </c>
      <c r="G18179" s="23">
        <v>2.33</v>
      </c>
      <c r="H18179" s="20" t="s">
        <v>102</v>
      </c>
      <c r="I18179" s="20" t="s">
        <v>120</v>
      </c>
      <c r="J18179" s="20" t="s">
        <v>104</v>
      </c>
      <c r="K18179" s="21"/>
      <c r="L18179" s="20" t="s">
        <v>102</v>
      </c>
      <c r="M18179" s="20" t="s">
        <v>69</v>
      </c>
      <c r="N18179" s="23">
        <v>2.85</v>
      </c>
      <c r="O18179" s="21"/>
    </row>
    <row r="18180" spans="1:15" x14ac:dyDescent="0.25">
      <c r="A18180" s="20" t="s">
        <v>130</v>
      </c>
      <c r="B18180" s="20" t="s">
        <v>1524</v>
      </c>
      <c r="C18180" s="20" t="s">
        <v>116</v>
      </c>
      <c r="D18180" s="20" t="s">
        <v>106</v>
      </c>
      <c r="E18180" s="21"/>
      <c r="F18180" s="21"/>
      <c r="G18180" s="21"/>
      <c r="H18180" s="20" t="s">
        <v>102</v>
      </c>
      <c r="I18180" s="20" t="s">
        <v>120</v>
      </c>
      <c r="J18180" s="20" t="s">
        <v>104</v>
      </c>
      <c r="K18180" s="21"/>
      <c r="L18180" s="20" t="s">
        <v>102</v>
      </c>
      <c r="M18180" s="20" t="s">
        <v>62</v>
      </c>
      <c r="N18180" s="23">
        <v>416.67</v>
      </c>
      <c r="O18180" s="21"/>
    </row>
    <row r="18181" spans="1:15" x14ac:dyDescent="0.25">
      <c r="A18181" s="20" t="s">
        <v>130</v>
      </c>
      <c r="B18181" s="20" t="s">
        <v>1525</v>
      </c>
      <c r="C18181" s="20" t="s">
        <v>101</v>
      </c>
      <c r="D18181" s="20" t="s">
        <v>6</v>
      </c>
      <c r="E18181" s="21"/>
      <c r="F18181" s="24">
        <v>4468.25</v>
      </c>
      <c r="G18181" s="23">
        <v>1.42</v>
      </c>
      <c r="H18181" s="20" t="s">
        <v>102</v>
      </c>
      <c r="I18181" s="20" t="s">
        <v>120</v>
      </c>
      <c r="J18181" s="20" t="s">
        <v>104</v>
      </c>
      <c r="K18181" s="21"/>
      <c r="L18181" s="20" t="s">
        <v>102</v>
      </c>
      <c r="M18181" s="20" t="s">
        <v>45</v>
      </c>
      <c r="N18181" s="23">
        <v>35.19</v>
      </c>
      <c r="O18181" s="21"/>
    </row>
    <row r="18182" spans="1:15" x14ac:dyDescent="0.25">
      <c r="A18182" s="20" t="s">
        <v>130</v>
      </c>
      <c r="B18182" s="20" t="s">
        <v>1525</v>
      </c>
      <c r="C18182" s="20" t="s">
        <v>7</v>
      </c>
      <c r="D18182" s="20" t="s">
        <v>10</v>
      </c>
      <c r="E18182" s="21"/>
      <c r="F18182" s="24">
        <v>1956.37</v>
      </c>
      <c r="G18182" s="23">
        <v>0.62</v>
      </c>
      <c r="H18182" s="20" t="s">
        <v>102</v>
      </c>
      <c r="I18182" s="20" t="s">
        <v>120</v>
      </c>
      <c r="J18182" s="20" t="s">
        <v>104</v>
      </c>
      <c r="K18182" s="21"/>
      <c r="L18182" s="20" t="s">
        <v>102</v>
      </c>
      <c r="M18182" s="20" t="s">
        <v>48</v>
      </c>
      <c r="N18182" s="23">
        <v>0.62</v>
      </c>
      <c r="O18182" s="21"/>
    </row>
    <row r="18183" spans="1:15" x14ac:dyDescent="0.25">
      <c r="A18183" s="20" t="s">
        <v>130</v>
      </c>
      <c r="B18183" s="20" t="s">
        <v>1525</v>
      </c>
      <c r="C18183" s="20" t="s">
        <v>105</v>
      </c>
      <c r="D18183" s="20" t="s">
        <v>106</v>
      </c>
      <c r="E18183" s="21"/>
      <c r="F18183" s="23">
        <v>583.33000000000004</v>
      </c>
      <c r="G18183" s="23">
        <v>0.18</v>
      </c>
      <c r="H18183" s="20" t="s">
        <v>102</v>
      </c>
      <c r="I18183" s="20" t="s">
        <v>120</v>
      </c>
      <c r="J18183" s="20" t="s">
        <v>104</v>
      </c>
      <c r="K18183" s="21"/>
      <c r="L18183" s="20" t="s">
        <v>102</v>
      </c>
      <c r="M18183" s="20" t="s">
        <v>82</v>
      </c>
      <c r="N18183" s="21"/>
      <c r="O18183" s="21"/>
    </row>
    <row r="18184" spans="1:15" x14ac:dyDescent="0.25">
      <c r="A18184" s="20" t="s">
        <v>130</v>
      </c>
      <c r="B18184" s="20" t="s">
        <v>1525</v>
      </c>
      <c r="C18184" s="20" t="s">
        <v>22</v>
      </c>
      <c r="D18184" s="20" t="s">
        <v>106</v>
      </c>
      <c r="E18184" s="21"/>
      <c r="F18184" s="21"/>
      <c r="G18184" s="21"/>
      <c r="H18184" s="20" t="s">
        <v>102</v>
      </c>
      <c r="I18184" s="20" t="s">
        <v>120</v>
      </c>
      <c r="J18184" s="20" t="s">
        <v>104</v>
      </c>
      <c r="K18184" s="21"/>
      <c r="L18184" s="20" t="s">
        <v>102</v>
      </c>
      <c r="M18184" s="20" t="s">
        <v>61</v>
      </c>
      <c r="N18184" s="24">
        <v>5910.59</v>
      </c>
      <c r="O18184" s="21"/>
    </row>
    <row r="18185" spans="1:15" x14ac:dyDescent="0.25">
      <c r="A18185" s="20" t="s">
        <v>130</v>
      </c>
      <c r="B18185" s="20" t="s">
        <v>1525</v>
      </c>
      <c r="C18185" s="20" t="s">
        <v>107</v>
      </c>
      <c r="D18185" s="20" t="s">
        <v>106</v>
      </c>
      <c r="E18185" s="21"/>
      <c r="F18185" s="24">
        <v>1159.1099999999999</v>
      </c>
      <c r="G18185" s="23">
        <v>0.37</v>
      </c>
      <c r="H18185" s="20" t="s">
        <v>102</v>
      </c>
      <c r="I18185" s="20" t="s">
        <v>120</v>
      </c>
      <c r="J18185" s="20" t="s">
        <v>104</v>
      </c>
      <c r="K18185" s="21"/>
      <c r="L18185" s="20" t="s">
        <v>102</v>
      </c>
      <c r="M18185" s="20" t="s">
        <v>65</v>
      </c>
      <c r="N18185" s="23">
        <v>0.84</v>
      </c>
      <c r="O18185" s="21"/>
    </row>
    <row r="18186" spans="1:15" x14ac:dyDescent="0.25">
      <c r="A18186" s="20" t="s">
        <v>130</v>
      </c>
      <c r="B18186" s="20" t="s">
        <v>1525</v>
      </c>
      <c r="C18186" s="20" t="s">
        <v>214</v>
      </c>
      <c r="D18186" s="20" t="s">
        <v>106</v>
      </c>
      <c r="E18186" s="21"/>
      <c r="F18186" s="26">
        <v>860.3</v>
      </c>
      <c r="G18186" s="23">
        <v>0.27</v>
      </c>
      <c r="H18186" s="20" t="s">
        <v>102</v>
      </c>
      <c r="I18186" s="20" t="s">
        <v>120</v>
      </c>
      <c r="J18186" s="20" t="s">
        <v>104</v>
      </c>
      <c r="K18186" s="21"/>
      <c r="L18186" s="20" t="s">
        <v>102</v>
      </c>
      <c r="M18186" s="20" t="s">
        <v>64</v>
      </c>
      <c r="N18186" s="21"/>
      <c r="O18186" s="21"/>
    </row>
    <row r="18187" spans="1:15" x14ac:dyDescent="0.25">
      <c r="A18187" s="20" t="s">
        <v>130</v>
      </c>
      <c r="B18187" s="20" t="s">
        <v>1525</v>
      </c>
      <c r="C18187" s="20" t="s">
        <v>139</v>
      </c>
      <c r="D18187" s="20" t="s">
        <v>109</v>
      </c>
      <c r="E18187" s="25">
        <v>14</v>
      </c>
      <c r="F18187" s="24">
        <v>6091.68</v>
      </c>
      <c r="G18187" s="23">
        <v>1.93</v>
      </c>
      <c r="H18187" s="20" t="s">
        <v>102</v>
      </c>
      <c r="I18187" s="20" t="s">
        <v>120</v>
      </c>
      <c r="J18187" s="20" t="s">
        <v>104</v>
      </c>
      <c r="K18187" s="21"/>
      <c r="L18187" s="20" t="s">
        <v>102</v>
      </c>
      <c r="M18187" s="20" t="s">
        <v>53</v>
      </c>
      <c r="N18187" s="23">
        <v>0.24</v>
      </c>
      <c r="O18187" s="21"/>
    </row>
    <row r="18188" spans="1:15" x14ac:dyDescent="0.25">
      <c r="A18188" s="20" t="s">
        <v>130</v>
      </c>
      <c r="B18188" s="20" t="s">
        <v>1525</v>
      </c>
      <c r="C18188" s="20" t="s">
        <v>141</v>
      </c>
      <c r="D18188" s="20" t="s">
        <v>109</v>
      </c>
      <c r="E18188" s="25">
        <v>6</v>
      </c>
      <c r="F18188" s="24">
        <v>1387.85</v>
      </c>
      <c r="G18188" s="23">
        <v>0.44</v>
      </c>
      <c r="H18188" s="20" t="s">
        <v>102</v>
      </c>
      <c r="I18188" s="20" t="s">
        <v>120</v>
      </c>
      <c r="J18188" s="20" t="s">
        <v>104</v>
      </c>
      <c r="K18188" s="21"/>
      <c r="L18188" s="20" t="s">
        <v>102</v>
      </c>
      <c r="M18188" s="20" t="s">
        <v>49</v>
      </c>
      <c r="N18188" s="23">
        <v>0.77</v>
      </c>
      <c r="O18188" s="21"/>
    </row>
    <row r="18189" spans="1:15" x14ac:dyDescent="0.25">
      <c r="A18189" s="20" t="s">
        <v>130</v>
      </c>
      <c r="B18189" s="20" t="s">
        <v>1525</v>
      </c>
      <c r="C18189" s="20" t="s">
        <v>111</v>
      </c>
      <c r="D18189" s="20" t="s">
        <v>106</v>
      </c>
      <c r="E18189" s="21"/>
      <c r="F18189" s="24">
        <v>1293.73</v>
      </c>
      <c r="G18189" s="23">
        <v>0.41</v>
      </c>
      <c r="H18189" s="20" t="s">
        <v>102</v>
      </c>
      <c r="I18189" s="20" t="s">
        <v>120</v>
      </c>
      <c r="J18189" s="20" t="s">
        <v>104</v>
      </c>
      <c r="K18189" s="21"/>
      <c r="L18189" s="20" t="s">
        <v>102</v>
      </c>
      <c r="M18189" s="20" t="s">
        <v>56</v>
      </c>
      <c r="N18189" s="23">
        <v>0.41</v>
      </c>
      <c r="O18189" s="21"/>
    </row>
    <row r="18190" spans="1:15" x14ac:dyDescent="0.25">
      <c r="A18190" s="20" t="s">
        <v>130</v>
      </c>
      <c r="B18190" s="20" t="s">
        <v>1525</v>
      </c>
      <c r="C18190" s="20" t="s">
        <v>112</v>
      </c>
      <c r="D18190" s="20" t="s">
        <v>113</v>
      </c>
      <c r="E18190" s="25">
        <v>1</v>
      </c>
      <c r="F18190" s="23">
        <v>181.44</v>
      </c>
      <c r="G18190" s="23">
        <v>0.06</v>
      </c>
      <c r="H18190" s="20" t="s">
        <v>102</v>
      </c>
      <c r="I18190" s="20" t="s">
        <v>120</v>
      </c>
      <c r="J18190" s="20" t="s">
        <v>104</v>
      </c>
      <c r="K18190" s="21"/>
      <c r="L18190" s="20" t="s">
        <v>102</v>
      </c>
      <c r="M18190" s="20" t="s">
        <v>58</v>
      </c>
      <c r="N18190" s="23">
        <v>0.69</v>
      </c>
      <c r="O18190" s="21"/>
    </row>
    <row r="18191" spans="1:15" x14ac:dyDescent="0.25">
      <c r="A18191" s="20" t="s">
        <v>130</v>
      </c>
      <c r="B18191" s="20" t="s">
        <v>1525</v>
      </c>
      <c r="C18191" s="20" t="s">
        <v>114</v>
      </c>
      <c r="D18191" s="20" t="s">
        <v>106</v>
      </c>
      <c r="E18191" s="21"/>
      <c r="F18191" s="24">
        <v>7336.37</v>
      </c>
      <c r="G18191" s="23">
        <v>2.33</v>
      </c>
      <c r="H18191" s="20" t="s">
        <v>102</v>
      </c>
      <c r="I18191" s="20" t="s">
        <v>120</v>
      </c>
      <c r="J18191" s="20" t="s">
        <v>104</v>
      </c>
      <c r="K18191" s="21"/>
      <c r="L18191" s="20" t="s">
        <v>102</v>
      </c>
      <c r="M18191" s="20" t="s">
        <v>69</v>
      </c>
      <c r="N18191" s="23">
        <v>2.85</v>
      </c>
      <c r="O18191" s="21"/>
    </row>
    <row r="18192" spans="1:15" x14ac:dyDescent="0.25">
      <c r="A18192" s="20" t="s">
        <v>130</v>
      </c>
      <c r="B18192" s="20" t="s">
        <v>1525</v>
      </c>
      <c r="C18192" s="20" t="s">
        <v>116</v>
      </c>
      <c r="D18192" s="20" t="s">
        <v>106</v>
      </c>
      <c r="E18192" s="21"/>
      <c r="F18192" s="21"/>
      <c r="G18192" s="21"/>
      <c r="H18192" s="20" t="s">
        <v>102</v>
      </c>
      <c r="I18192" s="20" t="s">
        <v>120</v>
      </c>
      <c r="J18192" s="20" t="s">
        <v>104</v>
      </c>
      <c r="K18192" s="21"/>
      <c r="L18192" s="20" t="s">
        <v>102</v>
      </c>
      <c r="M18192" s="20" t="s">
        <v>62</v>
      </c>
      <c r="N18192" s="23">
        <v>416.67</v>
      </c>
      <c r="O18192" s="21"/>
    </row>
    <row r="18193" spans="1:15" x14ac:dyDescent="0.25">
      <c r="A18193" s="20" t="s">
        <v>130</v>
      </c>
      <c r="B18193" s="20" t="s">
        <v>1526</v>
      </c>
      <c r="C18193" s="20" t="s">
        <v>101</v>
      </c>
      <c r="D18193" s="20" t="s">
        <v>6</v>
      </c>
      <c r="E18193" s="21"/>
      <c r="F18193" s="22">
        <v>3131.3</v>
      </c>
      <c r="G18193" s="23">
        <v>1.24</v>
      </c>
      <c r="H18193" s="20" t="s">
        <v>102</v>
      </c>
      <c r="I18193" s="20" t="s">
        <v>120</v>
      </c>
      <c r="J18193" s="20" t="s">
        <v>104</v>
      </c>
      <c r="K18193" s="21"/>
      <c r="L18193" s="20" t="s">
        <v>102</v>
      </c>
      <c r="M18193" s="20" t="s">
        <v>45</v>
      </c>
      <c r="N18193" s="23">
        <v>35.19</v>
      </c>
      <c r="O18193" s="21"/>
    </row>
    <row r="18194" spans="1:15" x14ac:dyDescent="0.25">
      <c r="A18194" s="20" t="s">
        <v>130</v>
      </c>
      <c r="B18194" s="20" t="s">
        <v>1526</v>
      </c>
      <c r="C18194" s="20" t="s">
        <v>7</v>
      </c>
      <c r="D18194" s="20" t="s">
        <v>10</v>
      </c>
      <c r="E18194" s="21"/>
      <c r="F18194" s="24">
        <v>1570.09</v>
      </c>
      <c r="G18194" s="23">
        <v>0.62</v>
      </c>
      <c r="H18194" s="20" t="s">
        <v>102</v>
      </c>
      <c r="I18194" s="20" t="s">
        <v>120</v>
      </c>
      <c r="J18194" s="20" t="s">
        <v>104</v>
      </c>
      <c r="K18194" s="21"/>
      <c r="L18194" s="20" t="s">
        <v>102</v>
      </c>
      <c r="M18194" s="20" t="s">
        <v>48</v>
      </c>
      <c r="N18194" s="23">
        <v>0.62</v>
      </c>
      <c r="O18194" s="21"/>
    </row>
    <row r="18195" spans="1:15" x14ac:dyDescent="0.25">
      <c r="A18195" s="20" t="s">
        <v>130</v>
      </c>
      <c r="B18195" s="20" t="s">
        <v>1526</v>
      </c>
      <c r="C18195" s="20" t="s">
        <v>105</v>
      </c>
      <c r="D18195" s="20" t="s">
        <v>106</v>
      </c>
      <c r="E18195" s="21"/>
      <c r="F18195" s="23">
        <v>456.64</v>
      </c>
      <c r="G18195" s="23">
        <v>0.18</v>
      </c>
      <c r="H18195" s="20" t="s">
        <v>102</v>
      </c>
      <c r="I18195" s="20" t="s">
        <v>120</v>
      </c>
      <c r="J18195" s="20" t="s">
        <v>104</v>
      </c>
      <c r="K18195" s="21"/>
      <c r="L18195" s="20" t="s">
        <v>102</v>
      </c>
      <c r="M18195" s="20" t="s">
        <v>82</v>
      </c>
      <c r="N18195" s="21"/>
      <c r="O18195" s="21"/>
    </row>
    <row r="18196" spans="1:15" x14ac:dyDescent="0.25">
      <c r="A18196" s="20" t="s">
        <v>130</v>
      </c>
      <c r="B18196" s="20" t="s">
        <v>1526</v>
      </c>
      <c r="C18196" s="20" t="s">
        <v>22</v>
      </c>
      <c r="D18196" s="20" t="s">
        <v>106</v>
      </c>
      <c r="E18196" s="21"/>
      <c r="F18196" s="21"/>
      <c r="G18196" s="21"/>
      <c r="H18196" s="20" t="s">
        <v>102</v>
      </c>
      <c r="I18196" s="20" t="s">
        <v>120</v>
      </c>
      <c r="J18196" s="20" t="s">
        <v>104</v>
      </c>
      <c r="K18196" s="21"/>
      <c r="L18196" s="20" t="s">
        <v>102</v>
      </c>
      <c r="M18196" s="20" t="s">
        <v>61</v>
      </c>
      <c r="N18196" s="24">
        <v>5910.59</v>
      </c>
      <c r="O18196" s="21"/>
    </row>
    <row r="18197" spans="1:15" x14ac:dyDescent="0.25">
      <c r="A18197" s="20" t="s">
        <v>130</v>
      </c>
      <c r="B18197" s="20" t="s">
        <v>1526</v>
      </c>
      <c r="C18197" s="20" t="s">
        <v>107</v>
      </c>
      <c r="D18197" s="20" t="s">
        <v>106</v>
      </c>
      <c r="E18197" s="21"/>
      <c r="F18197" s="22">
        <v>1053.2</v>
      </c>
      <c r="G18197" s="23">
        <v>0.42</v>
      </c>
      <c r="H18197" s="20" t="s">
        <v>102</v>
      </c>
      <c r="I18197" s="20" t="s">
        <v>120</v>
      </c>
      <c r="J18197" s="20" t="s">
        <v>104</v>
      </c>
      <c r="K18197" s="21"/>
      <c r="L18197" s="20" t="s">
        <v>102</v>
      </c>
      <c r="M18197" s="20" t="s">
        <v>65</v>
      </c>
      <c r="N18197" s="23">
        <v>0.84</v>
      </c>
      <c r="O18197" s="21"/>
    </row>
    <row r="18198" spans="1:15" x14ac:dyDescent="0.25">
      <c r="A18198" s="20" t="s">
        <v>130</v>
      </c>
      <c r="B18198" s="20" t="s">
        <v>1526</v>
      </c>
      <c r="C18198" s="20" t="s">
        <v>214</v>
      </c>
      <c r="D18198" s="20" t="s">
        <v>106</v>
      </c>
      <c r="E18198" s="21"/>
      <c r="F18198" s="23">
        <v>739.56</v>
      </c>
      <c r="G18198" s="23">
        <v>0.28999999999999998</v>
      </c>
      <c r="H18198" s="20" t="s">
        <v>102</v>
      </c>
      <c r="I18198" s="20" t="s">
        <v>120</v>
      </c>
      <c r="J18198" s="20" t="s">
        <v>104</v>
      </c>
      <c r="K18198" s="21"/>
      <c r="L18198" s="20" t="s">
        <v>102</v>
      </c>
      <c r="M18198" s="20" t="s">
        <v>64</v>
      </c>
      <c r="N18198" s="21"/>
      <c r="O18198" s="21"/>
    </row>
    <row r="18199" spans="1:15" x14ac:dyDescent="0.25">
      <c r="A18199" s="20" t="s">
        <v>130</v>
      </c>
      <c r="B18199" s="20" t="s">
        <v>1526</v>
      </c>
      <c r="C18199" s="20" t="s">
        <v>139</v>
      </c>
      <c r="D18199" s="20" t="s">
        <v>109</v>
      </c>
      <c r="E18199" s="25">
        <v>15</v>
      </c>
      <c r="F18199" s="24">
        <v>4617.97</v>
      </c>
      <c r="G18199" s="23">
        <v>1.82</v>
      </c>
      <c r="H18199" s="20" t="s">
        <v>102</v>
      </c>
      <c r="I18199" s="20" t="s">
        <v>120</v>
      </c>
      <c r="J18199" s="20" t="s">
        <v>104</v>
      </c>
      <c r="K18199" s="21"/>
      <c r="L18199" s="20" t="s">
        <v>102</v>
      </c>
      <c r="M18199" s="20" t="s">
        <v>53</v>
      </c>
      <c r="N18199" s="23">
        <v>0.24</v>
      </c>
      <c r="O18199" s="21"/>
    </row>
    <row r="18200" spans="1:15" x14ac:dyDescent="0.25">
      <c r="A18200" s="20" t="s">
        <v>130</v>
      </c>
      <c r="B18200" s="20" t="s">
        <v>1526</v>
      </c>
      <c r="C18200" s="20" t="s">
        <v>141</v>
      </c>
      <c r="D18200" s="20" t="s">
        <v>109</v>
      </c>
      <c r="E18200" s="25">
        <v>5</v>
      </c>
      <c r="F18200" s="24">
        <v>1029.8800000000001</v>
      </c>
      <c r="G18200" s="23">
        <v>0.41</v>
      </c>
      <c r="H18200" s="20" t="s">
        <v>102</v>
      </c>
      <c r="I18200" s="20" t="s">
        <v>120</v>
      </c>
      <c r="J18200" s="20" t="s">
        <v>104</v>
      </c>
      <c r="K18200" s="21"/>
      <c r="L18200" s="20" t="s">
        <v>102</v>
      </c>
      <c r="M18200" s="20" t="s">
        <v>49</v>
      </c>
      <c r="N18200" s="23">
        <v>0.77</v>
      </c>
      <c r="O18200" s="21"/>
    </row>
    <row r="18201" spans="1:15" x14ac:dyDescent="0.25">
      <c r="A18201" s="20" t="s">
        <v>130</v>
      </c>
      <c r="B18201" s="20" t="s">
        <v>1526</v>
      </c>
      <c r="C18201" s="20" t="s">
        <v>111</v>
      </c>
      <c r="D18201" s="20" t="s">
        <v>106</v>
      </c>
      <c r="E18201" s="21"/>
      <c r="F18201" s="24">
        <v>1038.28</v>
      </c>
      <c r="G18201" s="23">
        <v>0.41</v>
      </c>
      <c r="H18201" s="20" t="s">
        <v>102</v>
      </c>
      <c r="I18201" s="20" t="s">
        <v>120</v>
      </c>
      <c r="J18201" s="20" t="s">
        <v>104</v>
      </c>
      <c r="K18201" s="21"/>
      <c r="L18201" s="20" t="s">
        <v>102</v>
      </c>
      <c r="M18201" s="20" t="s">
        <v>56</v>
      </c>
      <c r="N18201" s="23">
        <v>0.41</v>
      </c>
      <c r="O18201" s="21"/>
    </row>
    <row r="18202" spans="1:15" x14ac:dyDescent="0.25">
      <c r="A18202" s="20" t="s">
        <v>130</v>
      </c>
      <c r="B18202" s="20" t="s">
        <v>1526</v>
      </c>
      <c r="C18202" s="20" t="s">
        <v>112</v>
      </c>
      <c r="D18202" s="20" t="s">
        <v>113</v>
      </c>
      <c r="E18202" s="25">
        <v>1</v>
      </c>
      <c r="F18202" s="23">
        <v>145.61000000000001</v>
      </c>
      <c r="G18202" s="23">
        <v>0.06</v>
      </c>
      <c r="H18202" s="20" t="s">
        <v>102</v>
      </c>
      <c r="I18202" s="20" t="s">
        <v>120</v>
      </c>
      <c r="J18202" s="20" t="s">
        <v>104</v>
      </c>
      <c r="K18202" s="21"/>
      <c r="L18202" s="20" t="s">
        <v>102</v>
      </c>
      <c r="M18202" s="20" t="s">
        <v>58</v>
      </c>
      <c r="N18202" s="23">
        <v>0.69</v>
      </c>
      <c r="O18202" s="21"/>
    </row>
    <row r="18203" spans="1:15" x14ac:dyDescent="0.25">
      <c r="A18203" s="20" t="s">
        <v>130</v>
      </c>
      <c r="B18203" s="20" t="s">
        <v>1526</v>
      </c>
      <c r="C18203" s="20" t="s">
        <v>114</v>
      </c>
      <c r="D18203" s="20" t="s">
        <v>106</v>
      </c>
      <c r="E18203" s="21"/>
      <c r="F18203" s="24">
        <v>5844.78</v>
      </c>
      <c r="G18203" s="23">
        <v>2.31</v>
      </c>
      <c r="H18203" s="20" t="s">
        <v>102</v>
      </c>
      <c r="I18203" s="20" t="s">
        <v>120</v>
      </c>
      <c r="J18203" s="20" t="s">
        <v>104</v>
      </c>
      <c r="K18203" s="21"/>
      <c r="L18203" s="20" t="s">
        <v>102</v>
      </c>
      <c r="M18203" s="20" t="s">
        <v>69</v>
      </c>
      <c r="N18203" s="23">
        <v>2.85</v>
      </c>
      <c r="O18203" s="21"/>
    </row>
    <row r="18204" spans="1:15" x14ac:dyDescent="0.25">
      <c r="A18204" s="20" t="s">
        <v>130</v>
      </c>
      <c r="B18204" s="20" t="s">
        <v>1526</v>
      </c>
      <c r="C18204" s="20" t="s">
        <v>116</v>
      </c>
      <c r="D18204" s="20" t="s">
        <v>106</v>
      </c>
      <c r="E18204" s="21"/>
      <c r="F18204" s="21"/>
      <c r="G18204" s="21"/>
      <c r="H18204" s="20" t="s">
        <v>102</v>
      </c>
      <c r="I18204" s="20" t="s">
        <v>120</v>
      </c>
      <c r="J18204" s="20" t="s">
        <v>104</v>
      </c>
      <c r="K18204" s="21"/>
      <c r="L18204" s="20" t="s">
        <v>102</v>
      </c>
      <c r="M18204" s="20" t="s">
        <v>62</v>
      </c>
      <c r="N18204" s="23">
        <v>416.67</v>
      </c>
      <c r="O18204" s="21"/>
    </row>
    <row r="18205" spans="1:15" x14ac:dyDescent="0.25">
      <c r="A18205" s="20" t="s">
        <v>130</v>
      </c>
      <c r="B18205" s="20" t="s">
        <v>1527</v>
      </c>
      <c r="C18205" s="20" t="s">
        <v>101</v>
      </c>
      <c r="D18205" s="20" t="s">
        <v>6</v>
      </c>
      <c r="E18205" s="21"/>
      <c r="F18205" s="24">
        <v>2040.62</v>
      </c>
      <c r="G18205" s="23">
        <v>1.47</v>
      </c>
      <c r="H18205" s="20" t="s">
        <v>102</v>
      </c>
      <c r="I18205" s="20" t="s">
        <v>120</v>
      </c>
      <c r="J18205" s="20" t="s">
        <v>104</v>
      </c>
      <c r="K18205" s="21"/>
      <c r="L18205" s="20" t="s">
        <v>102</v>
      </c>
      <c r="M18205" s="20" t="s">
        <v>45</v>
      </c>
      <c r="N18205" s="23">
        <v>35.19</v>
      </c>
      <c r="O18205" s="21"/>
    </row>
    <row r="18206" spans="1:15" x14ac:dyDescent="0.25">
      <c r="A18206" s="20" t="s">
        <v>130</v>
      </c>
      <c r="B18206" s="20" t="s">
        <v>1527</v>
      </c>
      <c r="C18206" s="20" t="s">
        <v>7</v>
      </c>
      <c r="D18206" s="20" t="s">
        <v>10</v>
      </c>
      <c r="E18206" s="21"/>
      <c r="F18206" s="25">
        <v>860</v>
      </c>
      <c r="G18206" s="23">
        <v>0.62</v>
      </c>
      <c r="H18206" s="20" t="s">
        <v>102</v>
      </c>
      <c r="I18206" s="20" t="s">
        <v>120</v>
      </c>
      <c r="J18206" s="20" t="s">
        <v>104</v>
      </c>
      <c r="K18206" s="21"/>
      <c r="L18206" s="20" t="s">
        <v>102</v>
      </c>
      <c r="M18206" s="20" t="s">
        <v>48</v>
      </c>
      <c r="N18206" s="23">
        <v>0.62</v>
      </c>
      <c r="O18206" s="21"/>
    </row>
    <row r="18207" spans="1:15" x14ac:dyDescent="0.25">
      <c r="A18207" s="20" t="s">
        <v>130</v>
      </c>
      <c r="B18207" s="20" t="s">
        <v>1527</v>
      </c>
      <c r="C18207" s="20" t="s">
        <v>105</v>
      </c>
      <c r="D18207" s="20" t="s">
        <v>106</v>
      </c>
      <c r="E18207" s="21"/>
      <c r="F18207" s="25">
        <v>160</v>
      </c>
      <c r="G18207" s="23">
        <v>0.12</v>
      </c>
      <c r="H18207" s="20" t="s">
        <v>102</v>
      </c>
      <c r="I18207" s="20" t="s">
        <v>120</v>
      </c>
      <c r="J18207" s="20" t="s">
        <v>104</v>
      </c>
      <c r="K18207" s="21"/>
      <c r="L18207" s="20" t="s">
        <v>102</v>
      </c>
      <c r="M18207" s="20" t="s">
        <v>82</v>
      </c>
      <c r="N18207" s="21"/>
      <c r="O18207" s="21"/>
    </row>
    <row r="18208" spans="1:15" x14ac:dyDescent="0.25">
      <c r="A18208" s="20" t="s">
        <v>130</v>
      </c>
      <c r="B18208" s="20" t="s">
        <v>1527</v>
      </c>
      <c r="C18208" s="20" t="s">
        <v>22</v>
      </c>
      <c r="D18208" s="20" t="s">
        <v>106</v>
      </c>
      <c r="E18208" s="21"/>
      <c r="F18208" s="21"/>
      <c r="G18208" s="21"/>
      <c r="H18208" s="20" t="s">
        <v>102</v>
      </c>
      <c r="I18208" s="20" t="s">
        <v>120</v>
      </c>
      <c r="J18208" s="20" t="s">
        <v>104</v>
      </c>
      <c r="K18208" s="21"/>
      <c r="L18208" s="20" t="s">
        <v>102</v>
      </c>
      <c r="M18208" s="20" t="s">
        <v>61</v>
      </c>
      <c r="N18208" s="24">
        <v>5910.59</v>
      </c>
      <c r="O18208" s="21"/>
    </row>
    <row r="18209" spans="1:15" x14ac:dyDescent="0.25">
      <c r="A18209" s="20" t="s">
        <v>130</v>
      </c>
      <c r="B18209" s="20" t="s">
        <v>1527</v>
      </c>
      <c r="C18209" s="20" t="s">
        <v>107</v>
      </c>
      <c r="D18209" s="20" t="s">
        <v>106</v>
      </c>
      <c r="E18209" s="21"/>
      <c r="F18209" s="26">
        <v>858.5</v>
      </c>
      <c r="G18209" s="23">
        <v>0.62</v>
      </c>
      <c r="H18209" s="20" t="s">
        <v>102</v>
      </c>
      <c r="I18209" s="20" t="s">
        <v>120</v>
      </c>
      <c r="J18209" s="20" t="s">
        <v>104</v>
      </c>
      <c r="K18209" s="21"/>
      <c r="L18209" s="20" t="s">
        <v>102</v>
      </c>
      <c r="M18209" s="20" t="s">
        <v>65</v>
      </c>
      <c r="N18209" s="23">
        <v>0.84</v>
      </c>
      <c r="O18209" s="21"/>
    </row>
    <row r="18210" spans="1:15" x14ac:dyDescent="0.25">
      <c r="A18210" s="20" t="s">
        <v>130</v>
      </c>
      <c r="B18210" s="20" t="s">
        <v>1527</v>
      </c>
      <c r="C18210" s="20" t="s">
        <v>214</v>
      </c>
      <c r="D18210" s="20" t="s">
        <v>106</v>
      </c>
      <c r="E18210" s="21"/>
      <c r="F18210" s="23">
        <v>271.67</v>
      </c>
      <c r="G18210" s="26">
        <v>0.2</v>
      </c>
      <c r="H18210" s="20" t="s">
        <v>102</v>
      </c>
      <c r="I18210" s="20" t="s">
        <v>120</v>
      </c>
      <c r="J18210" s="20" t="s">
        <v>104</v>
      </c>
      <c r="K18210" s="21"/>
      <c r="L18210" s="20" t="s">
        <v>102</v>
      </c>
      <c r="M18210" s="20" t="s">
        <v>64</v>
      </c>
      <c r="N18210" s="21"/>
      <c r="O18210" s="21"/>
    </row>
    <row r="18211" spans="1:15" x14ac:dyDescent="0.25">
      <c r="A18211" s="20" t="s">
        <v>130</v>
      </c>
      <c r="B18211" s="20" t="s">
        <v>1527</v>
      </c>
      <c r="C18211" s="20" t="s">
        <v>139</v>
      </c>
      <c r="D18211" s="20" t="s">
        <v>109</v>
      </c>
      <c r="E18211" s="25">
        <v>4</v>
      </c>
      <c r="F18211" s="24">
        <v>3044.74</v>
      </c>
      <c r="G18211" s="26">
        <v>2.2000000000000002</v>
      </c>
      <c r="H18211" s="20" t="s">
        <v>102</v>
      </c>
      <c r="I18211" s="20" t="s">
        <v>120</v>
      </c>
      <c r="J18211" s="20" t="s">
        <v>104</v>
      </c>
      <c r="K18211" s="21"/>
      <c r="L18211" s="20" t="s">
        <v>102</v>
      </c>
      <c r="M18211" s="20" t="s">
        <v>53</v>
      </c>
      <c r="N18211" s="23">
        <v>0.24</v>
      </c>
      <c r="O18211" s="21"/>
    </row>
    <row r="18212" spans="1:15" x14ac:dyDescent="0.25">
      <c r="A18212" s="20" t="s">
        <v>130</v>
      </c>
      <c r="B18212" s="20" t="s">
        <v>1527</v>
      </c>
      <c r="C18212" s="20" t="s">
        <v>141</v>
      </c>
      <c r="D18212" s="20" t="s">
        <v>109</v>
      </c>
      <c r="E18212" s="25">
        <v>2</v>
      </c>
      <c r="F18212" s="23">
        <v>188.65</v>
      </c>
      <c r="G18212" s="23">
        <v>0.14000000000000001</v>
      </c>
      <c r="H18212" s="20" t="s">
        <v>102</v>
      </c>
      <c r="I18212" s="20" t="s">
        <v>120</v>
      </c>
      <c r="J18212" s="20" t="s">
        <v>104</v>
      </c>
      <c r="K18212" s="21"/>
      <c r="L18212" s="20" t="s">
        <v>102</v>
      </c>
      <c r="M18212" s="20" t="s">
        <v>49</v>
      </c>
      <c r="N18212" s="23">
        <v>0.77</v>
      </c>
      <c r="O18212" s="21"/>
    </row>
    <row r="18213" spans="1:15" x14ac:dyDescent="0.25">
      <c r="A18213" s="20" t="s">
        <v>130</v>
      </c>
      <c r="B18213" s="20" t="s">
        <v>1527</v>
      </c>
      <c r="C18213" s="20" t="s">
        <v>111</v>
      </c>
      <c r="D18213" s="20" t="s">
        <v>106</v>
      </c>
      <c r="E18213" s="21"/>
      <c r="F18213" s="23">
        <v>568.71</v>
      </c>
      <c r="G18213" s="23">
        <v>0.41</v>
      </c>
      <c r="H18213" s="20" t="s">
        <v>102</v>
      </c>
      <c r="I18213" s="20" t="s">
        <v>120</v>
      </c>
      <c r="J18213" s="20" t="s">
        <v>104</v>
      </c>
      <c r="K18213" s="21"/>
      <c r="L18213" s="20" t="s">
        <v>102</v>
      </c>
      <c r="M18213" s="20" t="s">
        <v>56</v>
      </c>
      <c r="N18213" s="23">
        <v>0.41</v>
      </c>
      <c r="O18213" s="21"/>
    </row>
    <row r="18214" spans="1:15" x14ac:dyDescent="0.25">
      <c r="A18214" s="20" t="s">
        <v>130</v>
      </c>
      <c r="B18214" s="20" t="s">
        <v>1527</v>
      </c>
      <c r="C18214" s="20" t="s">
        <v>112</v>
      </c>
      <c r="D18214" s="20" t="s">
        <v>113</v>
      </c>
      <c r="E18214" s="25">
        <v>1</v>
      </c>
      <c r="F18214" s="23">
        <v>79.760000000000005</v>
      </c>
      <c r="G18214" s="23">
        <v>0.06</v>
      </c>
      <c r="H18214" s="20" t="s">
        <v>102</v>
      </c>
      <c r="I18214" s="20" t="s">
        <v>120</v>
      </c>
      <c r="J18214" s="20" t="s">
        <v>104</v>
      </c>
      <c r="K18214" s="21"/>
      <c r="L18214" s="20" t="s">
        <v>102</v>
      </c>
      <c r="M18214" s="20" t="s">
        <v>58</v>
      </c>
      <c r="N18214" s="23">
        <v>0.69</v>
      </c>
      <c r="O18214" s="21"/>
    </row>
    <row r="18215" spans="1:15" x14ac:dyDescent="0.25">
      <c r="A18215" s="20" t="s">
        <v>130</v>
      </c>
      <c r="B18215" s="20" t="s">
        <v>1527</v>
      </c>
      <c r="C18215" s="20" t="s">
        <v>114</v>
      </c>
      <c r="D18215" s="20" t="s">
        <v>106</v>
      </c>
      <c r="E18215" s="21"/>
      <c r="F18215" s="24">
        <v>2868.52</v>
      </c>
      <c r="G18215" s="23">
        <v>2.0699999999999998</v>
      </c>
      <c r="H18215" s="20" t="s">
        <v>102</v>
      </c>
      <c r="I18215" s="20" t="s">
        <v>120</v>
      </c>
      <c r="J18215" s="20" t="s">
        <v>104</v>
      </c>
      <c r="K18215" s="21"/>
      <c r="L18215" s="20" t="s">
        <v>102</v>
      </c>
      <c r="M18215" s="20" t="s">
        <v>69</v>
      </c>
      <c r="N18215" s="23">
        <v>2.85</v>
      </c>
      <c r="O18215" s="21"/>
    </row>
    <row r="18216" spans="1:15" x14ac:dyDescent="0.25">
      <c r="A18216" s="20" t="s">
        <v>130</v>
      </c>
      <c r="B18216" s="20" t="s">
        <v>1527</v>
      </c>
      <c r="C18216" s="20" t="s">
        <v>116</v>
      </c>
      <c r="D18216" s="20" t="s">
        <v>106</v>
      </c>
      <c r="E18216" s="21"/>
      <c r="F18216" s="21"/>
      <c r="G18216" s="21"/>
      <c r="H18216" s="20" t="s">
        <v>102</v>
      </c>
      <c r="I18216" s="20" t="s">
        <v>120</v>
      </c>
      <c r="J18216" s="20" t="s">
        <v>104</v>
      </c>
      <c r="K18216" s="21"/>
      <c r="L18216" s="20" t="s">
        <v>102</v>
      </c>
      <c r="M18216" s="20" t="s">
        <v>62</v>
      </c>
      <c r="N18216" s="23">
        <v>416.67</v>
      </c>
      <c r="O18216" s="21"/>
    </row>
    <row r="18217" spans="1:15" x14ac:dyDescent="0.25">
      <c r="A18217" s="20" t="s">
        <v>130</v>
      </c>
      <c r="B18217" s="20" t="s">
        <v>1528</v>
      </c>
      <c r="C18217" s="20" t="s">
        <v>101</v>
      </c>
      <c r="D18217" s="20" t="s">
        <v>6</v>
      </c>
      <c r="E18217" s="21"/>
      <c r="F18217" s="24">
        <v>4795.26</v>
      </c>
      <c r="G18217" s="23">
        <v>3.27</v>
      </c>
      <c r="H18217" s="20" t="s">
        <v>102</v>
      </c>
      <c r="I18217" s="20" t="s">
        <v>120</v>
      </c>
      <c r="J18217" s="20" t="s">
        <v>104</v>
      </c>
      <c r="K18217" s="21"/>
      <c r="L18217" s="20" t="s">
        <v>102</v>
      </c>
      <c r="M18217" s="20" t="s">
        <v>45</v>
      </c>
      <c r="N18217" s="23">
        <v>35.19</v>
      </c>
      <c r="O18217" s="21"/>
    </row>
    <row r="18218" spans="1:15" x14ac:dyDescent="0.25">
      <c r="A18218" s="20" t="s">
        <v>130</v>
      </c>
      <c r="B18218" s="20" t="s">
        <v>1528</v>
      </c>
      <c r="C18218" s="20" t="s">
        <v>7</v>
      </c>
      <c r="D18218" s="20" t="s">
        <v>10</v>
      </c>
      <c r="E18218" s="21"/>
      <c r="F18218" s="23">
        <v>910.47</v>
      </c>
      <c r="G18218" s="23">
        <v>0.62</v>
      </c>
      <c r="H18218" s="20" t="s">
        <v>102</v>
      </c>
      <c r="I18218" s="20" t="s">
        <v>120</v>
      </c>
      <c r="J18218" s="20" t="s">
        <v>104</v>
      </c>
      <c r="K18218" s="21"/>
      <c r="L18218" s="20" t="s">
        <v>102</v>
      </c>
      <c r="M18218" s="20" t="s">
        <v>48</v>
      </c>
      <c r="N18218" s="23">
        <v>0.62</v>
      </c>
      <c r="O18218" s="21"/>
    </row>
    <row r="18219" spans="1:15" x14ac:dyDescent="0.25">
      <c r="A18219" s="20" t="s">
        <v>130</v>
      </c>
      <c r="B18219" s="20" t="s">
        <v>1528</v>
      </c>
      <c r="C18219" s="20" t="s">
        <v>105</v>
      </c>
      <c r="D18219" s="20" t="s">
        <v>106</v>
      </c>
      <c r="E18219" s="21"/>
      <c r="F18219" s="23">
        <v>326.75</v>
      </c>
      <c r="G18219" s="23">
        <v>0.22</v>
      </c>
      <c r="H18219" s="20" t="s">
        <v>102</v>
      </c>
      <c r="I18219" s="20" t="s">
        <v>120</v>
      </c>
      <c r="J18219" s="20" t="s">
        <v>104</v>
      </c>
      <c r="K18219" s="21"/>
      <c r="L18219" s="20" t="s">
        <v>102</v>
      </c>
      <c r="M18219" s="20" t="s">
        <v>82</v>
      </c>
      <c r="N18219" s="21"/>
      <c r="O18219" s="21"/>
    </row>
    <row r="18220" spans="1:15" x14ac:dyDescent="0.25">
      <c r="A18220" s="20" t="s">
        <v>130</v>
      </c>
      <c r="B18220" s="20" t="s">
        <v>1528</v>
      </c>
      <c r="C18220" s="20" t="s">
        <v>22</v>
      </c>
      <c r="D18220" s="20" t="s">
        <v>106</v>
      </c>
      <c r="E18220" s="21"/>
      <c r="F18220" s="21"/>
      <c r="G18220" s="21"/>
      <c r="H18220" s="20" t="s">
        <v>102</v>
      </c>
      <c r="I18220" s="20" t="s">
        <v>120</v>
      </c>
      <c r="J18220" s="20" t="s">
        <v>104</v>
      </c>
      <c r="K18220" s="21"/>
      <c r="L18220" s="20" t="s">
        <v>102</v>
      </c>
      <c r="M18220" s="20" t="s">
        <v>61</v>
      </c>
      <c r="N18220" s="24">
        <v>5910.59</v>
      </c>
      <c r="O18220" s="21"/>
    </row>
    <row r="18221" spans="1:15" x14ac:dyDescent="0.25">
      <c r="A18221" s="20" t="s">
        <v>130</v>
      </c>
      <c r="B18221" s="20" t="s">
        <v>1528</v>
      </c>
      <c r="C18221" s="20" t="s">
        <v>107</v>
      </c>
      <c r="D18221" s="20" t="s">
        <v>106</v>
      </c>
      <c r="E18221" s="21"/>
      <c r="F18221" s="23">
        <v>872.34</v>
      </c>
      <c r="G18221" s="23">
        <v>0.59</v>
      </c>
      <c r="H18221" s="20" t="s">
        <v>102</v>
      </c>
      <c r="I18221" s="20" t="s">
        <v>120</v>
      </c>
      <c r="J18221" s="20" t="s">
        <v>104</v>
      </c>
      <c r="K18221" s="21"/>
      <c r="L18221" s="20" t="s">
        <v>102</v>
      </c>
      <c r="M18221" s="20" t="s">
        <v>65</v>
      </c>
      <c r="N18221" s="23">
        <v>0.84</v>
      </c>
      <c r="O18221" s="21"/>
    </row>
    <row r="18222" spans="1:15" x14ac:dyDescent="0.25">
      <c r="A18222" s="20" t="s">
        <v>130</v>
      </c>
      <c r="B18222" s="20" t="s">
        <v>1528</v>
      </c>
      <c r="C18222" s="20" t="s">
        <v>214</v>
      </c>
      <c r="D18222" s="20" t="s">
        <v>106</v>
      </c>
      <c r="E18222" s="21"/>
      <c r="F18222" s="24">
        <v>1539.49</v>
      </c>
      <c r="G18222" s="23">
        <v>1.05</v>
      </c>
      <c r="H18222" s="20" t="s">
        <v>102</v>
      </c>
      <c r="I18222" s="20" t="s">
        <v>120</v>
      </c>
      <c r="J18222" s="20" t="s">
        <v>104</v>
      </c>
      <c r="K18222" s="21"/>
      <c r="L18222" s="20" t="s">
        <v>102</v>
      </c>
      <c r="M18222" s="20" t="s">
        <v>64</v>
      </c>
      <c r="N18222" s="21"/>
      <c r="O18222" s="21"/>
    </row>
    <row r="18223" spans="1:15" x14ac:dyDescent="0.25">
      <c r="A18223" s="20" t="s">
        <v>130</v>
      </c>
      <c r="B18223" s="20" t="s">
        <v>1528</v>
      </c>
      <c r="C18223" s="20" t="s">
        <v>139</v>
      </c>
      <c r="D18223" s="20" t="s">
        <v>109</v>
      </c>
      <c r="E18223" s="25">
        <v>1</v>
      </c>
      <c r="F18223" s="23">
        <v>801.84</v>
      </c>
      <c r="G18223" s="23">
        <v>0.55000000000000004</v>
      </c>
      <c r="H18223" s="20" t="s">
        <v>102</v>
      </c>
      <c r="I18223" s="20" t="s">
        <v>120</v>
      </c>
      <c r="J18223" s="20" t="s">
        <v>104</v>
      </c>
      <c r="K18223" s="21"/>
      <c r="L18223" s="20" t="s">
        <v>102</v>
      </c>
      <c r="M18223" s="20" t="s">
        <v>53</v>
      </c>
      <c r="N18223" s="23">
        <v>0.24</v>
      </c>
      <c r="O18223" s="21"/>
    </row>
    <row r="18224" spans="1:15" x14ac:dyDescent="0.25">
      <c r="A18224" s="20" t="s">
        <v>130</v>
      </c>
      <c r="B18224" s="20" t="s">
        <v>1528</v>
      </c>
      <c r="C18224" s="20" t="s">
        <v>141</v>
      </c>
      <c r="D18224" s="20" t="s">
        <v>109</v>
      </c>
      <c r="E18224" s="25">
        <v>1</v>
      </c>
      <c r="F18224" s="23">
        <v>596.13</v>
      </c>
      <c r="G18224" s="23">
        <v>0.41</v>
      </c>
      <c r="H18224" s="20" t="s">
        <v>102</v>
      </c>
      <c r="I18224" s="20" t="s">
        <v>120</v>
      </c>
      <c r="J18224" s="20" t="s">
        <v>104</v>
      </c>
      <c r="K18224" s="21"/>
      <c r="L18224" s="20" t="s">
        <v>102</v>
      </c>
      <c r="M18224" s="20" t="s">
        <v>49</v>
      </c>
      <c r="N18224" s="23">
        <v>0.77</v>
      </c>
      <c r="O18224" s="21"/>
    </row>
    <row r="18225" spans="1:15" x14ac:dyDescent="0.25">
      <c r="A18225" s="20" t="s">
        <v>130</v>
      </c>
      <c r="B18225" s="20" t="s">
        <v>1528</v>
      </c>
      <c r="C18225" s="20" t="s">
        <v>111</v>
      </c>
      <c r="D18225" s="20" t="s">
        <v>106</v>
      </c>
      <c r="E18225" s="21"/>
      <c r="F18225" s="23">
        <v>602.09</v>
      </c>
      <c r="G18225" s="23">
        <v>0.41</v>
      </c>
      <c r="H18225" s="20" t="s">
        <v>102</v>
      </c>
      <c r="I18225" s="20" t="s">
        <v>120</v>
      </c>
      <c r="J18225" s="20" t="s">
        <v>104</v>
      </c>
      <c r="K18225" s="21"/>
      <c r="L18225" s="20" t="s">
        <v>102</v>
      </c>
      <c r="M18225" s="20" t="s">
        <v>56</v>
      </c>
      <c r="N18225" s="23">
        <v>0.41</v>
      </c>
      <c r="O18225" s="21"/>
    </row>
    <row r="18226" spans="1:15" x14ac:dyDescent="0.25">
      <c r="A18226" s="20" t="s">
        <v>130</v>
      </c>
      <c r="B18226" s="20" t="s">
        <v>1528</v>
      </c>
      <c r="C18226" s="20" t="s">
        <v>112</v>
      </c>
      <c r="D18226" s="20" t="s">
        <v>113</v>
      </c>
      <c r="E18226" s="25">
        <v>1</v>
      </c>
      <c r="F18226" s="23">
        <v>84.44</v>
      </c>
      <c r="G18226" s="23">
        <v>0.06</v>
      </c>
      <c r="H18226" s="20" t="s">
        <v>102</v>
      </c>
      <c r="I18226" s="20" t="s">
        <v>120</v>
      </c>
      <c r="J18226" s="20" t="s">
        <v>104</v>
      </c>
      <c r="K18226" s="21"/>
      <c r="L18226" s="20" t="s">
        <v>102</v>
      </c>
      <c r="M18226" s="20" t="s">
        <v>58</v>
      </c>
      <c r="N18226" s="23">
        <v>0.69</v>
      </c>
      <c r="O18226" s="21"/>
    </row>
    <row r="18227" spans="1:15" x14ac:dyDescent="0.25">
      <c r="A18227" s="20" t="s">
        <v>130</v>
      </c>
      <c r="B18227" s="20" t="s">
        <v>1528</v>
      </c>
      <c r="C18227" s="20" t="s">
        <v>114</v>
      </c>
      <c r="D18227" s="20" t="s">
        <v>106</v>
      </c>
      <c r="E18227" s="21"/>
      <c r="F18227" s="26">
        <v>587.4</v>
      </c>
      <c r="G18227" s="26">
        <v>0.4</v>
      </c>
      <c r="H18227" s="20" t="s">
        <v>102</v>
      </c>
      <c r="I18227" s="20" t="s">
        <v>120</v>
      </c>
      <c r="J18227" s="20" t="s">
        <v>104</v>
      </c>
      <c r="K18227" s="21"/>
      <c r="L18227" s="20" t="s">
        <v>102</v>
      </c>
      <c r="M18227" s="20" t="s">
        <v>69</v>
      </c>
      <c r="N18227" s="23">
        <v>2.85</v>
      </c>
      <c r="O18227" s="21"/>
    </row>
    <row r="18228" spans="1:15" x14ac:dyDescent="0.25">
      <c r="A18228" s="20" t="s">
        <v>130</v>
      </c>
      <c r="B18228" s="20" t="s">
        <v>1528</v>
      </c>
      <c r="C18228" s="20" t="s">
        <v>116</v>
      </c>
      <c r="D18228" s="20" t="s">
        <v>106</v>
      </c>
      <c r="E18228" s="21"/>
      <c r="F18228" s="21"/>
      <c r="G18228" s="21"/>
      <c r="H18228" s="20" t="s">
        <v>102</v>
      </c>
      <c r="I18228" s="20" t="s">
        <v>120</v>
      </c>
      <c r="J18228" s="20" t="s">
        <v>104</v>
      </c>
      <c r="K18228" s="21"/>
      <c r="L18228" s="20" t="s">
        <v>102</v>
      </c>
      <c r="M18228" s="20" t="s">
        <v>62</v>
      </c>
      <c r="N18228" s="23">
        <v>416.67</v>
      </c>
      <c r="O18228" s="21"/>
    </row>
    <row r="18229" spans="1:15" x14ac:dyDescent="0.25">
      <c r="A18229" s="20" t="s">
        <v>130</v>
      </c>
      <c r="B18229" s="20" t="s">
        <v>1529</v>
      </c>
      <c r="C18229" s="20" t="s">
        <v>101</v>
      </c>
      <c r="D18229" s="20" t="s">
        <v>6</v>
      </c>
      <c r="E18229" s="21"/>
      <c r="F18229" s="24">
        <v>3307.21</v>
      </c>
      <c r="G18229" s="23">
        <v>1.31</v>
      </c>
      <c r="H18229" s="20" t="s">
        <v>102</v>
      </c>
      <c r="I18229" s="20" t="s">
        <v>120</v>
      </c>
      <c r="J18229" s="20" t="s">
        <v>104</v>
      </c>
      <c r="K18229" s="21"/>
      <c r="L18229" s="20" t="s">
        <v>102</v>
      </c>
      <c r="M18229" s="20" t="s">
        <v>45</v>
      </c>
      <c r="N18229" s="23">
        <v>35.19</v>
      </c>
      <c r="O18229" s="21"/>
    </row>
    <row r="18230" spans="1:15" x14ac:dyDescent="0.25">
      <c r="A18230" s="20" t="s">
        <v>130</v>
      </c>
      <c r="B18230" s="20" t="s">
        <v>1529</v>
      </c>
      <c r="C18230" s="20" t="s">
        <v>7</v>
      </c>
      <c r="D18230" s="20" t="s">
        <v>10</v>
      </c>
      <c r="E18230" s="21"/>
      <c r="F18230" s="24">
        <v>1569.96</v>
      </c>
      <c r="G18230" s="23">
        <v>0.62</v>
      </c>
      <c r="H18230" s="20" t="s">
        <v>102</v>
      </c>
      <c r="I18230" s="20" t="s">
        <v>120</v>
      </c>
      <c r="J18230" s="20" t="s">
        <v>104</v>
      </c>
      <c r="K18230" s="21"/>
      <c r="L18230" s="20" t="s">
        <v>102</v>
      </c>
      <c r="M18230" s="20" t="s">
        <v>48</v>
      </c>
      <c r="N18230" s="23">
        <v>0.62</v>
      </c>
      <c r="O18230" s="21"/>
    </row>
    <row r="18231" spans="1:15" x14ac:dyDescent="0.25">
      <c r="A18231" s="20" t="s">
        <v>130</v>
      </c>
      <c r="B18231" s="20" t="s">
        <v>1529</v>
      </c>
      <c r="C18231" s="20" t="s">
        <v>105</v>
      </c>
      <c r="D18231" s="20" t="s">
        <v>106</v>
      </c>
      <c r="E18231" s="21"/>
      <c r="F18231" s="23">
        <v>468.65</v>
      </c>
      <c r="G18231" s="23">
        <v>0.19</v>
      </c>
      <c r="H18231" s="20" t="s">
        <v>102</v>
      </c>
      <c r="I18231" s="20" t="s">
        <v>120</v>
      </c>
      <c r="J18231" s="20" t="s">
        <v>104</v>
      </c>
      <c r="K18231" s="21"/>
      <c r="L18231" s="20" t="s">
        <v>102</v>
      </c>
      <c r="M18231" s="20" t="s">
        <v>82</v>
      </c>
      <c r="N18231" s="21"/>
      <c r="O18231" s="21"/>
    </row>
    <row r="18232" spans="1:15" x14ac:dyDescent="0.25">
      <c r="A18232" s="20" t="s">
        <v>130</v>
      </c>
      <c r="B18232" s="20" t="s">
        <v>1529</v>
      </c>
      <c r="C18232" s="20" t="s">
        <v>22</v>
      </c>
      <c r="D18232" s="20" t="s">
        <v>106</v>
      </c>
      <c r="E18232" s="21"/>
      <c r="F18232" s="21"/>
      <c r="G18232" s="21"/>
      <c r="H18232" s="20" t="s">
        <v>102</v>
      </c>
      <c r="I18232" s="20" t="s">
        <v>120</v>
      </c>
      <c r="J18232" s="20" t="s">
        <v>104</v>
      </c>
      <c r="K18232" s="21"/>
      <c r="L18232" s="20" t="s">
        <v>102</v>
      </c>
      <c r="M18232" s="20" t="s">
        <v>61</v>
      </c>
      <c r="N18232" s="24">
        <v>5910.59</v>
      </c>
      <c r="O18232" s="21"/>
    </row>
    <row r="18233" spans="1:15" x14ac:dyDescent="0.25">
      <c r="A18233" s="20" t="s">
        <v>130</v>
      </c>
      <c r="B18233" s="20" t="s">
        <v>1529</v>
      </c>
      <c r="C18233" s="20" t="s">
        <v>107</v>
      </c>
      <c r="D18233" s="20" t="s">
        <v>106</v>
      </c>
      <c r="E18233" s="21"/>
      <c r="F18233" s="24">
        <v>1053.1600000000001</v>
      </c>
      <c r="G18233" s="23">
        <v>0.42</v>
      </c>
      <c r="H18233" s="20" t="s">
        <v>102</v>
      </c>
      <c r="I18233" s="20" t="s">
        <v>120</v>
      </c>
      <c r="J18233" s="20" t="s">
        <v>104</v>
      </c>
      <c r="K18233" s="21"/>
      <c r="L18233" s="20" t="s">
        <v>102</v>
      </c>
      <c r="M18233" s="20" t="s">
        <v>65</v>
      </c>
      <c r="N18233" s="23">
        <v>0.84</v>
      </c>
      <c r="O18233" s="21"/>
    </row>
    <row r="18234" spans="1:15" x14ac:dyDescent="0.25">
      <c r="A18234" s="20" t="s">
        <v>130</v>
      </c>
      <c r="B18234" s="20" t="s">
        <v>1529</v>
      </c>
      <c r="C18234" s="20" t="s">
        <v>214</v>
      </c>
      <c r="D18234" s="20" t="s">
        <v>106</v>
      </c>
      <c r="E18234" s="21"/>
      <c r="F18234" s="23">
        <v>920.67</v>
      </c>
      <c r="G18234" s="23">
        <v>0.36</v>
      </c>
      <c r="H18234" s="20" t="s">
        <v>102</v>
      </c>
      <c r="I18234" s="20" t="s">
        <v>120</v>
      </c>
      <c r="J18234" s="20" t="s">
        <v>104</v>
      </c>
      <c r="K18234" s="21"/>
      <c r="L18234" s="20" t="s">
        <v>102</v>
      </c>
      <c r="M18234" s="20" t="s">
        <v>64</v>
      </c>
      <c r="N18234" s="21"/>
      <c r="O18234" s="21"/>
    </row>
    <row r="18235" spans="1:15" x14ac:dyDescent="0.25">
      <c r="A18235" s="20" t="s">
        <v>130</v>
      </c>
      <c r="B18235" s="20" t="s">
        <v>1529</v>
      </c>
      <c r="C18235" s="20" t="s">
        <v>139</v>
      </c>
      <c r="D18235" s="20" t="s">
        <v>109</v>
      </c>
      <c r="E18235" s="25">
        <v>7</v>
      </c>
      <c r="F18235" s="24">
        <v>5855.64</v>
      </c>
      <c r="G18235" s="23">
        <v>2.31</v>
      </c>
      <c r="H18235" s="20" t="s">
        <v>102</v>
      </c>
      <c r="I18235" s="20" t="s">
        <v>120</v>
      </c>
      <c r="J18235" s="20" t="s">
        <v>104</v>
      </c>
      <c r="K18235" s="21"/>
      <c r="L18235" s="20" t="s">
        <v>102</v>
      </c>
      <c r="M18235" s="20" t="s">
        <v>53</v>
      </c>
      <c r="N18235" s="23">
        <v>0.24</v>
      </c>
      <c r="O18235" s="21"/>
    </row>
    <row r="18236" spans="1:15" x14ac:dyDescent="0.25">
      <c r="A18236" s="20" t="s">
        <v>130</v>
      </c>
      <c r="B18236" s="20" t="s">
        <v>1529</v>
      </c>
      <c r="C18236" s="20" t="s">
        <v>141</v>
      </c>
      <c r="D18236" s="20" t="s">
        <v>109</v>
      </c>
      <c r="E18236" s="25">
        <v>2</v>
      </c>
      <c r="F18236" s="23">
        <v>308.77</v>
      </c>
      <c r="G18236" s="23">
        <v>0.12</v>
      </c>
      <c r="H18236" s="20" t="s">
        <v>102</v>
      </c>
      <c r="I18236" s="20" t="s">
        <v>120</v>
      </c>
      <c r="J18236" s="20" t="s">
        <v>104</v>
      </c>
      <c r="K18236" s="21"/>
      <c r="L18236" s="20" t="s">
        <v>102</v>
      </c>
      <c r="M18236" s="20" t="s">
        <v>49</v>
      </c>
      <c r="N18236" s="23">
        <v>0.77</v>
      </c>
      <c r="O18236" s="21"/>
    </row>
    <row r="18237" spans="1:15" x14ac:dyDescent="0.25">
      <c r="A18237" s="20" t="s">
        <v>130</v>
      </c>
      <c r="B18237" s="20" t="s">
        <v>1529</v>
      </c>
      <c r="C18237" s="20" t="s">
        <v>111</v>
      </c>
      <c r="D18237" s="20" t="s">
        <v>106</v>
      </c>
      <c r="E18237" s="21"/>
      <c r="F18237" s="22">
        <v>1038.2</v>
      </c>
      <c r="G18237" s="23">
        <v>0.41</v>
      </c>
      <c r="H18237" s="20" t="s">
        <v>102</v>
      </c>
      <c r="I18237" s="20" t="s">
        <v>120</v>
      </c>
      <c r="J18237" s="20" t="s">
        <v>104</v>
      </c>
      <c r="K18237" s="21"/>
      <c r="L18237" s="20" t="s">
        <v>102</v>
      </c>
      <c r="M18237" s="20" t="s">
        <v>56</v>
      </c>
      <c r="N18237" s="23">
        <v>0.41</v>
      </c>
      <c r="O18237" s="21"/>
    </row>
    <row r="18238" spans="1:15" x14ac:dyDescent="0.25">
      <c r="A18238" s="20" t="s">
        <v>130</v>
      </c>
      <c r="B18238" s="20" t="s">
        <v>1529</v>
      </c>
      <c r="C18238" s="20" t="s">
        <v>112</v>
      </c>
      <c r="D18238" s="20" t="s">
        <v>113</v>
      </c>
      <c r="E18238" s="25">
        <v>1</v>
      </c>
      <c r="F18238" s="26">
        <v>145.6</v>
      </c>
      <c r="G18238" s="23">
        <v>0.06</v>
      </c>
      <c r="H18238" s="20" t="s">
        <v>102</v>
      </c>
      <c r="I18238" s="20" t="s">
        <v>120</v>
      </c>
      <c r="J18238" s="20" t="s">
        <v>104</v>
      </c>
      <c r="K18238" s="21"/>
      <c r="L18238" s="20" t="s">
        <v>102</v>
      </c>
      <c r="M18238" s="20" t="s">
        <v>58</v>
      </c>
      <c r="N18238" s="23">
        <v>0.69</v>
      </c>
      <c r="O18238" s="21"/>
    </row>
    <row r="18239" spans="1:15" x14ac:dyDescent="0.25">
      <c r="A18239" s="20" t="s">
        <v>130</v>
      </c>
      <c r="B18239" s="20" t="s">
        <v>1529</v>
      </c>
      <c r="C18239" s="20" t="s">
        <v>114</v>
      </c>
      <c r="D18239" s="20" t="s">
        <v>106</v>
      </c>
      <c r="E18239" s="21"/>
      <c r="F18239" s="24">
        <v>6057.02</v>
      </c>
      <c r="G18239" s="23">
        <v>2.39</v>
      </c>
      <c r="H18239" s="20" t="s">
        <v>102</v>
      </c>
      <c r="I18239" s="20" t="s">
        <v>120</v>
      </c>
      <c r="J18239" s="20" t="s">
        <v>104</v>
      </c>
      <c r="K18239" s="21"/>
      <c r="L18239" s="20" t="s">
        <v>102</v>
      </c>
      <c r="M18239" s="20" t="s">
        <v>69</v>
      </c>
      <c r="N18239" s="23">
        <v>2.85</v>
      </c>
      <c r="O18239" s="21"/>
    </row>
    <row r="18240" spans="1:15" x14ac:dyDescent="0.25">
      <c r="A18240" s="20" t="s">
        <v>130</v>
      </c>
      <c r="B18240" s="20" t="s">
        <v>1529</v>
      </c>
      <c r="C18240" s="20" t="s">
        <v>116</v>
      </c>
      <c r="D18240" s="20" t="s">
        <v>106</v>
      </c>
      <c r="E18240" s="21"/>
      <c r="F18240" s="21"/>
      <c r="G18240" s="21"/>
      <c r="H18240" s="20" t="s">
        <v>102</v>
      </c>
      <c r="I18240" s="20" t="s">
        <v>120</v>
      </c>
      <c r="J18240" s="20" t="s">
        <v>104</v>
      </c>
      <c r="K18240" s="21"/>
      <c r="L18240" s="20" t="s">
        <v>102</v>
      </c>
      <c r="M18240" s="20" t="s">
        <v>62</v>
      </c>
      <c r="N18240" s="23">
        <v>416.67</v>
      </c>
      <c r="O18240" s="21"/>
    </row>
    <row r="18241" spans="1:15" x14ac:dyDescent="0.25">
      <c r="A18241" s="20" t="s">
        <v>117</v>
      </c>
      <c r="B18241" s="20" t="s">
        <v>1530</v>
      </c>
      <c r="C18241" s="20" t="s">
        <v>101</v>
      </c>
      <c r="D18241" s="20" t="s">
        <v>6</v>
      </c>
      <c r="E18241" s="21"/>
      <c r="F18241" s="24">
        <v>9042.06</v>
      </c>
      <c r="G18241" s="23">
        <v>1.75</v>
      </c>
      <c r="H18241" s="20" t="s">
        <v>102</v>
      </c>
      <c r="I18241" s="20" t="s">
        <v>120</v>
      </c>
      <c r="J18241" s="20" t="s">
        <v>104</v>
      </c>
      <c r="K18241" s="21"/>
      <c r="L18241" s="20" t="s">
        <v>102</v>
      </c>
      <c r="M18241" s="20" t="s">
        <v>45</v>
      </c>
      <c r="N18241" s="23">
        <v>35.19</v>
      </c>
      <c r="O18241" s="21"/>
    </row>
    <row r="18242" spans="1:15" x14ac:dyDescent="0.25">
      <c r="A18242" s="20" t="s">
        <v>117</v>
      </c>
      <c r="B18242" s="20" t="s">
        <v>1530</v>
      </c>
      <c r="C18242" s="20" t="s">
        <v>7</v>
      </c>
      <c r="D18242" s="20" t="s">
        <v>10</v>
      </c>
      <c r="E18242" s="21"/>
      <c r="F18242" s="24">
        <v>3209.55</v>
      </c>
      <c r="G18242" s="23">
        <v>0.62</v>
      </c>
      <c r="H18242" s="20" t="s">
        <v>102</v>
      </c>
      <c r="I18242" s="20" t="s">
        <v>120</v>
      </c>
      <c r="J18242" s="20" t="s">
        <v>104</v>
      </c>
      <c r="K18242" s="21"/>
      <c r="L18242" s="20" t="s">
        <v>102</v>
      </c>
      <c r="M18242" s="20" t="s">
        <v>48</v>
      </c>
      <c r="N18242" s="23">
        <v>0.62</v>
      </c>
      <c r="O18242" s="21"/>
    </row>
    <row r="18243" spans="1:15" x14ac:dyDescent="0.25">
      <c r="A18243" s="20" t="s">
        <v>117</v>
      </c>
      <c r="B18243" s="20" t="s">
        <v>1530</v>
      </c>
      <c r="C18243" s="20" t="s">
        <v>105</v>
      </c>
      <c r="D18243" s="20" t="s">
        <v>106</v>
      </c>
      <c r="E18243" s="21"/>
      <c r="F18243" s="23">
        <v>617.48</v>
      </c>
      <c r="G18243" s="23">
        <v>0.12</v>
      </c>
      <c r="H18243" s="20" t="s">
        <v>102</v>
      </c>
      <c r="I18243" s="20" t="s">
        <v>120</v>
      </c>
      <c r="J18243" s="20" t="s">
        <v>104</v>
      </c>
      <c r="K18243" s="21"/>
      <c r="L18243" s="20" t="s">
        <v>102</v>
      </c>
      <c r="M18243" s="20" t="s">
        <v>82</v>
      </c>
      <c r="N18243" s="21"/>
      <c r="O18243" s="21"/>
    </row>
    <row r="18244" spans="1:15" x14ac:dyDescent="0.25">
      <c r="A18244" s="20" t="s">
        <v>117</v>
      </c>
      <c r="B18244" s="20" t="s">
        <v>1530</v>
      </c>
      <c r="C18244" s="20" t="s">
        <v>22</v>
      </c>
      <c r="D18244" s="20" t="s">
        <v>106</v>
      </c>
      <c r="E18244" s="21"/>
      <c r="F18244" s="21"/>
      <c r="G18244" s="21"/>
      <c r="H18244" s="20" t="s">
        <v>102</v>
      </c>
      <c r="I18244" s="20" t="s">
        <v>120</v>
      </c>
      <c r="J18244" s="20" t="s">
        <v>104</v>
      </c>
      <c r="K18244" s="21"/>
      <c r="L18244" s="20" t="s">
        <v>102</v>
      </c>
      <c r="M18244" s="20" t="s">
        <v>61</v>
      </c>
      <c r="N18244" s="24">
        <v>5910.59</v>
      </c>
      <c r="O18244" s="21"/>
    </row>
    <row r="18245" spans="1:15" x14ac:dyDescent="0.25">
      <c r="A18245" s="20" t="s">
        <v>117</v>
      </c>
      <c r="B18245" s="20" t="s">
        <v>1530</v>
      </c>
      <c r="C18245" s="20" t="s">
        <v>107</v>
      </c>
      <c r="D18245" s="20" t="s">
        <v>106</v>
      </c>
      <c r="E18245" s="21"/>
      <c r="F18245" s="24">
        <v>1996.54</v>
      </c>
      <c r="G18245" s="23">
        <v>0.39</v>
      </c>
      <c r="H18245" s="20" t="s">
        <v>102</v>
      </c>
      <c r="I18245" s="20" t="s">
        <v>120</v>
      </c>
      <c r="J18245" s="20" t="s">
        <v>104</v>
      </c>
      <c r="K18245" s="21"/>
      <c r="L18245" s="20" t="s">
        <v>102</v>
      </c>
      <c r="M18245" s="20" t="s">
        <v>65</v>
      </c>
      <c r="N18245" s="23">
        <v>0.84</v>
      </c>
      <c r="O18245" s="21"/>
    </row>
    <row r="18246" spans="1:15" x14ac:dyDescent="0.25">
      <c r="A18246" s="20" t="s">
        <v>117</v>
      </c>
      <c r="B18246" s="20" t="s">
        <v>1530</v>
      </c>
      <c r="C18246" s="20" t="s">
        <v>214</v>
      </c>
      <c r="D18246" s="20" t="s">
        <v>106</v>
      </c>
      <c r="E18246" s="21"/>
      <c r="F18246" s="24">
        <v>1796.07</v>
      </c>
      <c r="G18246" s="23">
        <v>0.35</v>
      </c>
      <c r="H18246" s="20" t="s">
        <v>102</v>
      </c>
      <c r="I18246" s="20" t="s">
        <v>120</v>
      </c>
      <c r="J18246" s="20" t="s">
        <v>104</v>
      </c>
      <c r="K18246" s="21"/>
      <c r="L18246" s="20" t="s">
        <v>102</v>
      </c>
      <c r="M18246" s="20" t="s">
        <v>64</v>
      </c>
      <c r="N18246" s="21"/>
      <c r="O18246" s="21"/>
    </row>
    <row r="18247" spans="1:15" x14ac:dyDescent="0.25">
      <c r="A18247" s="20" t="s">
        <v>117</v>
      </c>
      <c r="B18247" s="20" t="s">
        <v>1530</v>
      </c>
      <c r="C18247" s="20" t="s">
        <v>139</v>
      </c>
      <c r="D18247" s="20" t="s">
        <v>109</v>
      </c>
      <c r="E18247" s="25">
        <v>8</v>
      </c>
      <c r="F18247" s="22">
        <v>7353.6</v>
      </c>
      <c r="G18247" s="23">
        <v>1.42</v>
      </c>
      <c r="H18247" s="20" t="s">
        <v>102</v>
      </c>
      <c r="I18247" s="20" t="s">
        <v>120</v>
      </c>
      <c r="J18247" s="20" t="s">
        <v>104</v>
      </c>
      <c r="K18247" s="21"/>
      <c r="L18247" s="20" t="s">
        <v>102</v>
      </c>
      <c r="M18247" s="20" t="s">
        <v>53</v>
      </c>
      <c r="N18247" s="23">
        <v>0.24</v>
      </c>
      <c r="O18247" s="21"/>
    </row>
    <row r="18248" spans="1:15" x14ac:dyDescent="0.25">
      <c r="A18248" s="20" t="s">
        <v>117</v>
      </c>
      <c r="B18248" s="20" t="s">
        <v>1530</v>
      </c>
      <c r="C18248" s="20" t="s">
        <v>141</v>
      </c>
      <c r="D18248" s="20" t="s">
        <v>109</v>
      </c>
      <c r="E18248" s="25">
        <v>4</v>
      </c>
      <c r="F18248" s="24">
        <v>1642.87</v>
      </c>
      <c r="G18248" s="23">
        <v>0.32</v>
      </c>
      <c r="H18248" s="20" t="s">
        <v>102</v>
      </c>
      <c r="I18248" s="20" t="s">
        <v>120</v>
      </c>
      <c r="J18248" s="20" t="s">
        <v>104</v>
      </c>
      <c r="K18248" s="21"/>
      <c r="L18248" s="20" t="s">
        <v>102</v>
      </c>
      <c r="M18248" s="20" t="s">
        <v>49</v>
      </c>
      <c r="N18248" s="23">
        <v>0.77</v>
      </c>
      <c r="O18248" s="21"/>
    </row>
    <row r="18249" spans="1:15" x14ac:dyDescent="0.25">
      <c r="A18249" s="20" t="s">
        <v>117</v>
      </c>
      <c r="B18249" s="20" t="s">
        <v>1530</v>
      </c>
      <c r="C18249" s="20" t="s">
        <v>111</v>
      </c>
      <c r="D18249" s="20" t="s">
        <v>106</v>
      </c>
      <c r="E18249" s="21"/>
      <c r="F18249" s="24">
        <v>2122.4499999999998</v>
      </c>
      <c r="G18249" s="23">
        <v>0.41</v>
      </c>
      <c r="H18249" s="20" t="s">
        <v>102</v>
      </c>
      <c r="I18249" s="20" t="s">
        <v>120</v>
      </c>
      <c r="J18249" s="20" t="s">
        <v>104</v>
      </c>
      <c r="K18249" s="21"/>
      <c r="L18249" s="20" t="s">
        <v>102</v>
      </c>
      <c r="M18249" s="20" t="s">
        <v>56</v>
      </c>
      <c r="N18249" s="23">
        <v>0.41</v>
      </c>
      <c r="O18249" s="21"/>
    </row>
    <row r="18250" spans="1:15" x14ac:dyDescent="0.25">
      <c r="A18250" s="20" t="s">
        <v>117</v>
      </c>
      <c r="B18250" s="20" t="s">
        <v>1530</v>
      </c>
      <c r="C18250" s="20" t="s">
        <v>112</v>
      </c>
      <c r="D18250" s="20" t="s">
        <v>113</v>
      </c>
      <c r="E18250" s="25">
        <v>1</v>
      </c>
      <c r="F18250" s="23">
        <v>297.66000000000003</v>
      </c>
      <c r="G18250" s="23">
        <v>0.06</v>
      </c>
      <c r="H18250" s="20" t="s">
        <v>102</v>
      </c>
      <c r="I18250" s="20" t="s">
        <v>120</v>
      </c>
      <c r="J18250" s="20" t="s">
        <v>104</v>
      </c>
      <c r="K18250" s="21"/>
      <c r="L18250" s="20" t="s">
        <v>102</v>
      </c>
      <c r="M18250" s="20" t="s">
        <v>58</v>
      </c>
      <c r="N18250" s="23">
        <v>0.69</v>
      </c>
      <c r="O18250" s="21"/>
    </row>
    <row r="18251" spans="1:15" x14ac:dyDescent="0.25">
      <c r="A18251" s="20" t="s">
        <v>117</v>
      </c>
      <c r="B18251" s="20" t="s">
        <v>1530</v>
      </c>
      <c r="C18251" s="20" t="s">
        <v>114</v>
      </c>
      <c r="D18251" s="20" t="s">
        <v>106</v>
      </c>
      <c r="E18251" s="21"/>
      <c r="F18251" s="24">
        <v>12015.12</v>
      </c>
      <c r="G18251" s="23">
        <v>2.3199999999999998</v>
      </c>
      <c r="H18251" s="20" t="s">
        <v>102</v>
      </c>
      <c r="I18251" s="20" t="s">
        <v>120</v>
      </c>
      <c r="J18251" s="20" t="s">
        <v>104</v>
      </c>
      <c r="K18251" s="21"/>
      <c r="L18251" s="20" t="s">
        <v>102</v>
      </c>
      <c r="M18251" s="20" t="s">
        <v>69</v>
      </c>
      <c r="N18251" s="23">
        <v>2.85</v>
      </c>
      <c r="O18251" s="21"/>
    </row>
    <row r="18252" spans="1:15" x14ac:dyDescent="0.25">
      <c r="A18252" s="20" t="s">
        <v>117</v>
      </c>
      <c r="B18252" s="20" t="s">
        <v>1530</v>
      </c>
      <c r="C18252" s="20" t="s">
        <v>116</v>
      </c>
      <c r="D18252" s="20" t="s">
        <v>106</v>
      </c>
      <c r="E18252" s="21"/>
      <c r="F18252" s="21"/>
      <c r="G18252" s="21"/>
      <c r="H18252" s="20" t="s">
        <v>102</v>
      </c>
      <c r="I18252" s="20" t="s">
        <v>120</v>
      </c>
      <c r="J18252" s="20" t="s">
        <v>104</v>
      </c>
      <c r="K18252" s="21"/>
      <c r="L18252" s="20" t="s">
        <v>102</v>
      </c>
      <c r="M18252" s="20" t="s">
        <v>62</v>
      </c>
      <c r="N18252" s="23">
        <v>416.67</v>
      </c>
      <c r="O18252" s="21"/>
    </row>
    <row r="18253" spans="1:15" x14ac:dyDescent="0.25">
      <c r="A18253" s="20" t="s">
        <v>117</v>
      </c>
      <c r="B18253" s="20" t="s">
        <v>1531</v>
      </c>
      <c r="C18253" s="20" t="s">
        <v>101</v>
      </c>
      <c r="D18253" s="20" t="s">
        <v>6</v>
      </c>
      <c r="E18253" s="21"/>
      <c r="F18253" s="24">
        <v>5734.85</v>
      </c>
      <c r="G18253" s="26">
        <v>3.9</v>
      </c>
      <c r="H18253" s="20" t="s">
        <v>102</v>
      </c>
      <c r="I18253" s="20" t="s">
        <v>120</v>
      </c>
      <c r="J18253" s="20" t="s">
        <v>104</v>
      </c>
      <c r="K18253" s="21"/>
      <c r="L18253" s="20" t="s">
        <v>102</v>
      </c>
      <c r="M18253" s="20" t="s">
        <v>45</v>
      </c>
      <c r="N18253" s="23">
        <v>35.19</v>
      </c>
      <c r="O18253" s="21"/>
    </row>
    <row r="18254" spans="1:15" x14ac:dyDescent="0.25">
      <c r="A18254" s="20" t="s">
        <v>117</v>
      </c>
      <c r="B18254" s="20" t="s">
        <v>1531</v>
      </c>
      <c r="C18254" s="20" t="s">
        <v>7</v>
      </c>
      <c r="D18254" s="20" t="s">
        <v>10</v>
      </c>
      <c r="E18254" s="21"/>
      <c r="F18254" s="23">
        <v>912.27</v>
      </c>
      <c r="G18254" s="23">
        <v>0.62</v>
      </c>
      <c r="H18254" s="20" t="s">
        <v>102</v>
      </c>
      <c r="I18254" s="20" t="s">
        <v>120</v>
      </c>
      <c r="J18254" s="20" t="s">
        <v>104</v>
      </c>
      <c r="K18254" s="21"/>
      <c r="L18254" s="20" t="s">
        <v>102</v>
      </c>
      <c r="M18254" s="20" t="s">
        <v>48</v>
      </c>
      <c r="N18254" s="23">
        <v>0.62</v>
      </c>
      <c r="O18254" s="21"/>
    </row>
    <row r="18255" spans="1:15" x14ac:dyDescent="0.25">
      <c r="A18255" s="20" t="s">
        <v>117</v>
      </c>
      <c r="B18255" s="20" t="s">
        <v>1531</v>
      </c>
      <c r="C18255" s="20" t="s">
        <v>105</v>
      </c>
      <c r="D18255" s="20" t="s">
        <v>106</v>
      </c>
      <c r="E18255" s="21"/>
      <c r="F18255" s="23">
        <v>241.11</v>
      </c>
      <c r="G18255" s="23">
        <v>0.16</v>
      </c>
      <c r="H18255" s="20" t="s">
        <v>102</v>
      </c>
      <c r="I18255" s="20" t="s">
        <v>120</v>
      </c>
      <c r="J18255" s="20" t="s">
        <v>104</v>
      </c>
      <c r="K18255" s="21"/>
      <c r="L18255" s="20" t="s">
        <v>102</v>
      </c>
      <c r="M18255" s="20" t="s">
        <v>82</v>
      </c>
      <c r="N18255" s="21"/>
      <c r="O18255" s="21"/>
    </row>
    <row r="18256" spans="1:15" x14ac:dyDescent="0.25">
      <c r="A18256" s="20" t="s">
        <v>117</v>
      </c>
      <c r="B18256" s="20" t="s">
        <v>1531</v>
      </c>
      <c r="C18256" s="20" t="s">
        <v>22</v>
      </c>
      <c r="D18256" s="20" t="s">
        <v>106</v>
      </c>
      <c r="E18256" s="21"/>
      <c r="F18256" s="21"/>
      <c r="G18256" s="21"/>
      <c r="H18256" s="20" t="s">
        <v>102</v>
      </c>
      <c r="I18256" s="20" t="s">
        <v>120</v>
      </c>
      <c r="J18256" s="20" t="s">
        <v>104</v>
      </c>
      <c r="K18256" s="21"/>
      <c r="L18256" s="20" t="s">
        <v>102</v>
      </c>
      <c r="M18256" s="20" t="s">
        <v>61</v>
      </c>
      <c r="N18256" s="24">
        <v>5910.59</v>
      </c>
      <c r="O18256" s="21"/>
    </row>
    <row r="18257" spans="1:15" x14ac:dyDescent="0.25">
      <c r="A18257" s="20" t="s">
        <v>117</v>
      </c>
      <c r="B18257" s="20" t="s">
        <v>1531</v>
      </c>
      <c r="C18257" s="20" t="s">
        <v>107</v>
      </c>
      <c r="D18257" s="20" t="s">
        <v>106</v>
      </c>
      <c r="E18257" s="21"/>
      <c r="F18257" s="21"/>
      <c r="G18257" s="21"/>
      <c r="H18257" s="20" t="s">
        <v>102</v>
      </c>
      <c r="I18257" s="20" t="s">
        <v>120</v>
      </c>
      <c r="J18257" s="20" t="s">
        <v>104</v>
      </c>
      <c r="K18257" s="21"/>
      <c r="L18257" s="20" t="s">
        <v>102</v>
      </c>
      <c r="M18257" s="20" t="s">
        <v>65</v>
      </c>
      <c r="N18257" s="23">
        <v>0.84</v>
      </c>
      <c r="O18257" s="21"/>
    </row>
    <row r="18258" spans="1:15" x14ac:dyDescent="0.25">
      <c r="A18258" s="20" t="s">
        <v>117</v>
      </c>
      <c r="B18258" s="20" t="s">
        <v>1531</v>
      </c>
      <c r="C18258" s="20" t="s">
        <v>214</v>
      </c>
      <c r="D18258" s="20" t="s">
        <v>106</v>
      </c>
      <c r="E18258" s="21"/>
      <c r="F18258" s="24">
        <v>1222.53</v>
      </c>
      <c r="G18258" s="23">
        <v>0.83</v>
      </c>
      <c r="H18258" s="20" t="s">
        <v>102</v>
      </c>
      <c r="I18258" s="20" t="s">
        <v>120</v>
      </c>
      <c r="J18258" s="20" t="s">
        <v>104</v>
      </c>
      <c r="K18258" s="21"/>
      <c r="L18258" s="20" t="s">
        <v>102</v>
      </c>
      <c r="M18258" s="20" t="s">
        <v>64</v>
      </c>
      <c r="N18258" s="21"/>
      <c r="O18258" s="21"/>
    </row>
    <row r="18259" spans="1:15" x14ac:dyDescent="0.25">
      <c r="A18259" s="20" t="s">
        <v>117</v>
      </c>
      <c r="B18259" s="20" t="s">
        <v>1531</v>
      </c>
      <c r="C18259" s="20" t="s">
        <v>139</v>
      </c>
      <c r="D18259" s="20" t="s">
        <v>109</v>
      </c>
      <c r="E18259" s="25">
        <v>1</v>
      </c>
      <c r="F18259" s="23">
        <v>373.08</v>
      </c>
      <c r="G18259" s="23">
        <v>0.25</v>
      </c>
      <c r="H18259" s="20" t="s">
        <v>102</v>
      </c>
      <c r="I18259" s="20" t="s">
        <v>120</v>
      </c>
      <c r="J18259" s="20" t="s">
        <v>104</v>
      </c>
      <c r="K18259" s="21"/>
      <c r="L18259" s="20" t="s">
        <v>102</v>
      </c>
      <c r="M18259" s="20" t="s">
        <v>53</v>
      </c>
      <c r="N18259" s="23">
        <v>0.24</v>
      </c>
      <c r="O18259" s="21"/>
    </row>
    <row r="18260" spans="1:15" x14ac:dyDescent="0.25">
      <c r="A18260" s="20" t="s">
        <v>117</v>
      </c>
      <c r="B18260" s="20" t="s">
        <v>1531</v>
      </c>
      <c r="C18260" s="20" t="s">
        <v>141</v>
      </c>
      <c r="D18260" s="20" t="s">
        <v>109</v>
      </c>
      <c r="E18260" s="25">
        <v>1</v>
      </c>
      <c r="F18260" s="23">
        <v>117.96</v>
      </c>
      <c r="G18260" s="23">
        <v>0.08</v>
      </c>
      <c r="H18260" s="20" t="s">
        <v>102</v>
      </c>
      <c r="I18260" s="20" t="s">
        <v>120</v>
      </c>
      <c r="J18260" s="20" t="s">
        <v>104</v>
      </c>
      <c r="K18260" s="21"/>
      <c r="L18260" s="20" t="s">
        <v>102</v>
      </c>
      <c r="M18260" s="20" t="s">
        <v>49</v>
      </c>
      <c r="N18260" s="23">
        <v>0.77</v>
      </c>
      <c r="O18260" s="21"/>
    </row>
    <row r="18261" spans="1:15" x14ac:dyDescent="0.25">
      <c r="A18261" s="20" t="s">
        <v>117</v>
      </c>
      <c r="B18261" s="20" t="s">
        <v>1531</v>
      </c>
      <c r="C18261" s="20" t="s">
        <v>111</v>
      </c>
      <c r="D18261" s="20" t="s">
        <v>106</v>
      </c>
      <c r="E18261" s="21"/>
      <c r="F18261" s="23">
        <v>603.27</v>
      </c>
      <c r="G18261" s="23">
        <v>0.41</v>
      </c>
      <c r="H18261" s="20" t="s">
        <v>102</v>
      </c>
      <c r="I18261" s="20" t="s">
        <v>120</v>
      </c>
      <c r="J18261" s="20" t="s">
        <v>104</v>
      </c>
      <c r="K18261" s="21"/>
      <c r="L18261" s="20" t="s">
        <v>102</v>
      </c>
      <c r="M18261" s="20" t="s">
        <v>56</v>
      </c>
      <c r="N18261" s="23">
        <v>0.41</v>
      </c>
      <c r="O18261" s="21"/>
    </row>
    <row r="18262" spans="1:15" x14ac:dyDescent="0.25">
      <c r="A18262" s="20" t="s">
        <v>117</v>
      </c>
      <c r="B18262" s="20" t="s">
        <v>1531</v>
      </c>
      <c r="C18262" s="20" t="s">
        <v>112</v>
      </c>
      <c r="D18262" s="20" t="s">
        <v>113</v>
      </c>
      <c r="E18262" s="25">
        <v>1</v>
      </c>
      <c r="F18262" s="23">
        <v>84.61</v>
      </c>
      <c r="G18262" s="23">
        <v>0.06</v>
      </c>
      <c r="H18262" s="20" t="s">
        <v>102</v>
      </c>
      <c r="I18262" s="20" t="s">
        <v>120</v>
      </c>
      <c r="J18262" s="20" t="s">
        <v>104</v>
      </c>
      <c r="K18262" s="21"/>
      <c r="L18262" s="20" t="s">
        <v>102</v>
      </c>
      <c r="M18262" s="20" t="s">
        <v>58</v>
      </c>
      <c r="N18262" s="23">
        <v>0.69</v>
      </c>
      <c r="O18262" s="21"/>
    </row>
    <row r="18263" spans="1:15" x14ac:dyDescent="0.25">
      <c r="A18263" s="20" t="s">
        <v>117</v>
      </c>
      <c r="B18263" s="20" t="s">
        <v>1531</v>
      </c>
      <c r="C18263" s="20" t="s">
        <v>114</v>
      </c>
      <c r="D18263" s="20" t="s">
        <v>106</v>
      </c>
      <c r="E18263" s="21"/>
      <c r="F18263" s="24">
        <v>1427.26</v>
      </c>
      <c r="G18263" s="23">
        <v>0.97</v>
      </c>
      <c r="H18263" s="20" t="s">
        <v>102</v>
      </c>
      <c r="I18263" s="20" t="s">
        <v>120</v>
      </c>
      <c r="J18263" s="20" t="s">
        <v>104</v>
      </c>
      <c r="K18263" s="21"/>
      <c r="L18263" s="20" t="s">
        <v>102</v>
      </c>
      <c r="M18263" s="20" t="s">
        <v>69</v>
      </c>
      <c r="N18263" s="23">
        <v>2.85</v>
      </c>
      <c r="O18263" s="21"/>
    </row>
    <row r="18264" spans="1:15" x14ac:dyDescent="0.25">
      <c r="A18264" s="20" t="s">
        <v>117</v>
      </c>
      <c r="B18264" s="20" t="s">
        <v>1531</v>
      </c>
      <c r="C18264" s="20" t="s">
        <v>116</v>
      </c>
      <c r="D18264" s="20" t="s">
        <v>106</v>
      </c>
      <c r="E18264" s="21"/>
      <c r="F18264" s="21"/>
      <c r="G18264" s="21"/>
      <c r="H18264" s="20" t="s">
        <v>102</v>
      </c>
      <c r="I18264" s="20" t="s">
        <v>120</v>
      </c>
      <c r="J18264" s="20" t="s">
        <v>104</v>
      </c>
      <c r="K18264" s="21"/>
      <c r="L18264" s="20" t="s">
        <v>102</v>
      </c>
      <c r="M18264" s="20" t="s">
        <v>62</v>
      </c>
      <c r="N18264" s="23">
        <v>416.67</v>
      </c>
      <c r="O18264" s="21"/>
    </row>
    <row r="18265" spans="1:15" x14ac:dyDescent="0.25">
      <c r="A18265" s="20" t="s">
        <v>117</v>
      </c>
      <c r="B18265" s="20" t="s">
        <v>1532</v>
      </c>
      <c r="C18265" s="20" t="s">
        <v>101</v>
      </c>
      <c r="D18265" s="20" t="s">
        <v>6</v>
      </c>
      <c r="E18265" s="21"/>
      <c r="F18265" s="24">
        <v>2603.5500000000002</v>
      </c>
      <c r="G18265" s="23">
        <v>1.39</v>
      </c>
      <c r="H18265" s="20" t="s">
        <v>102</v>
      </c>
      <c r="I18265" s="20" t="s">
        <v>120</v>
      </c>
      <c r="J18265" s="20" t="s">
        <v>104</v>
      </c>
      <c r="K18265" s="21"/>
      <c r="L18265" s="20" t="s">
        <v>102</v>
      </c>
      <c r="M18265" s="20" t="s">
        <v>45</v>
      </c>
      <c r="N18265" s="23">
        <v>35.19</v>
      </c>
      <c r="O18265" s="23">
        <v>1.1299999999999999</v>
      </c>
    </row>
    <row r="18266" spans="1:15" x14ac:dyDescent="0.25">
      <c r="A18266" s="20" t="s">
        <v>117</v>
      </c>
      <c r="B18266" s="20" t="s">
        <v>1532</v>
      </c>
      <c r="C18266" s="20" t="s">
        <v>7</v>
      </c>
      <c r="D18266" s="20" t="s">
        <v>10</v>
      </c>
      <c r="E18266" s="21"/>
      <c r="F18266" s="24">
        <v>1164.48</v>
      </c>
      <c r="G18266" s="23">
        <v>0.62</v>
      </c>
      <c r="H18266" s="20" t="s">
        <v>102</v>
      </c>
      <c r="I18266" s="20" t="s">
        <v>120</v>
      </c>
      <c r="J18266" s="20" t="s">
        <v>104</v>
      </c>
      <c r="K18266" s="21"/>
      <c r="L18266" s="20" t="s">
        <v>102</v>
      </c>
      <c r="M18266" s="20" t="s">
        <v>48</v>
      </c>
      <c r="N18266" s="23">
        <v>0.62</v>
      </c>
      <c r="O18266" s="23">
        <v>1.1299999999999999</v>
      </c>
    </row>
    <row r="18267" spans="1:15" x14ac:dyDescent="0.25">
      <c r="A18267" s="20" t="s">
        <v>117</v>
      </c>
      <c r="B18267" s="20" t="s">
        <v>1532</v>
      </c>
      <c r="C18267" s="20" t="s">
        <v>105</v>
      </c>
      <c r="D18267" s="20" t="s">
        <v>106</v>
      </c>
      <c r="E18267" s="21"/>
      <c r="F18267" s="23">
        <v>188.63</v>
      </c>
      <c r="G18267" s="26">
        <v>0.1</v>
      </c>
      <c r="H18267" s="20" t="s">
        <v>102</v>
      </c>
      <c r="I18267" s="20" t="s">
        <v>120</v>
      </c>
      <c r="J18267" s="20" t="s">
        <v>104</v>
      </c>
      <c r="K18267" s="21"/>
      <c r="L18267" s="20" t="s">
        <v>102</v>
      </c>
      <c r="M18267" s="20" t="s">
        <v>82</v>
      </c>
      <c r="N18267" s="21"/>
      <c r="O18267" s="23">
        <v>1.1299999999999999</v>
      </c>
    </row>
    <row r="18268" spans="1:15" x14ac:dyDescent="0.25">
      <c r="A18268" s="20" t="s">
        <v>117</v>
      </c>
      <c r="B18268" s="20" t="s">
        <v>1532</v>
      </c>
      <c r="C18268" s="20" t="s">
        <v>22</v>
      </c>
      <c r="D18268" s="20" t="s">
        <v>106</v>
      </c>
      <c r="E18268" s="21"/>
      <c r="F18268" s="21"/>
      <c r="G18268" s="21"/>
      <c r="H18268" s="20" t="s">
        <v>102</v>
      </c>
      <c r="I18268" s="20" t="s">
        <v>120</v>
      </c>
      <c r="J18268" s="20" t="s">
        <v>104</v>
      </c>
      <c r="K18268" s="21"/>
      <c r="L18268" s="20" t="s">
        <v>102</v>
      </c>
      <c r="M18268" s="20" t="s">
        <v>61</v>
      </c>
      <c r="N18268" s="24">
        <v>5910.59</v>
      </c>
      <c r="O18268" s="23">
        <v>1.1299999999999999</v>
      </c>
    </row>
    <row r="18269" spans="1:15" x14ac:dyDescent="0.25">
      <c r="A18269" s="20" t="s">
        <v>117</v>
      </c>
      <c r="B18269" s="20" t="s">
        <v>1532</v>
      </c>
      <c r="C18269" s="20" t="s">
        <v>107</v>
      </c>
      <c r="D18269" s="20" t="s">
        <v>106</v>
      </c>
      <c r="E18269" s="21"/>
      <c r="F18269" s="23">
        <v>877.54</v>
      </c>
      <c r="G18269" s="23">
        <v>0.47</v>
      </c>
      <c r="H18269" s="20" t="s">
        <v>102</v>
      </c>
      <c r="I18269" s="20" t="s">
        <v>120</v>
      </c>
      <c r="J18269" s="20" t="s">
        <v>104</v>
      </c>
      <c r="K18269" s="21"/>
      <c r="L18269" s="20" t="s">
        <v>102</v>
      </c>
      <c r="M18269" s="20" t="s">
        <v>65</v>
      </c>
      <c r="N18269" s="23">
        <v>0.84</v>
      </c>
      <c r="O18269" s="23">
        <v>1.1299999999999999</v>
      </c>
    </row>
    <row r="18270" spans="1:15" x14ac:dyDescent="0.25">
      <c r="A18270" s="20" t="s">
        <v>117</v>
      </c>
      <c r="B18270" s="20" t="s">
        <v>1532</v>
      </c>
      <c r="C18270" s="20" t="s">
        <v>214</v>
      </c>
      <c r="D18270" s="20" t="s">
        <v>106</v>
      </c>
      <c r="E18270" s="21"/>
      <c r="F18270" s="23">
        <v>573.53</v>
      </c>
      <c r="G18270" s="23">
        <v>0.31</v>
      </c>
      <c r="H18270" s="20" t="s">
        <v>102</v>
      </c>
      <c r="I18270" s="20" t="s">
        <v>120</v>
      </c>
      <c r="J18270" s="20" t="s">
        <v>104</v>
      </c>
      <c r="K18270" s="21"/>
      <c r="L18270" s="20" t="s">
        <v>102</v>
      </c>
      <c r="M18270" s="20" t="s">
        <v>64</v>
      </c>
      <c r="N18270" s="21"/>
      <c r="O18270" s="23">
        <v>1.1299999999999999</v>
      </c>
    </row>
    <row r="18271" spans="1:15" x14ac:dyDescent="0.25">
      <c r="A18271" s="20" t="s">
        <v>117</v>
      </c>
      <c r="B18271" s="20" t="s">
        <v>1532</v>
      </c>
      <c r="C18271" s="20" t="s">
        <v>139</v>
      </c>
      <c r="D18271" s="20" t="s">
        <v>109</v>
      </c>
      <c r="E18271" s="25">
        <v>20</v>
      </c>
      <c r="F18271" s="25">
        <v>660</v>
      </c>
      <c r="G18271" s="23">
        <v>0.35</v>
      </c>
      <c r="H18271" s="20" t="s">
        <v>102</v>
      </c>
      <c r="I18271" s="20" t="s">
        <v>120</v>
      </c>
      <c r="J18271" s="20" t="s">
        <v>104</v>
      </c>
      <c r="K18271" s="21"/>
      <c r="L18271" s="20" t="s">
        <v>102</v>
      </c>
      <c r="M18271" s="20" t="s">
        <v>53</v>
      </c>
      <c r="N18271" s="23">
        <v>0.24</v>
      </c>
      <c r="O18271" s="23">
        <v>1.1299999999999999</v>
      </c>
    </row>
    <row r="18272" spans="1:15" x14ac:dyDescent="0.25">
      <c r="A18272" s="20" t="s">
        <v>117</v>
      </c>
      <c r="B18272" s="20" t="s">
        <v>1532</v>
      </c>
      <c r="C18272" s="20" t="s">
        <v>141</v>
      </c>
      <c r="D18272" s="20" t="s">
        <v>109</v>
      </c>
      <c r="E18272" s="25">
        <v>8</v>
      </c>
      <c r="F18272" s="23">
        <v>849.46</v>
      </c>
      <c r="G18272" s="23">
        <v>0.45</v>
      </c>
      <c r="H18272" s="20" t="s">
        <v>102</v>
      </c>
      <c r="I18272" s="20" t="s">
        <v>120</v>
      </c>
      <c r="J18272" s="20" t="s">
        <v>104</v>
      </c>
      <c r="K18272" s="21"/>
      <c r="L18272" s="20" t="s">
        <v>102</v>
      </c>
      <c r="M18272" s="20" t="s">
        <v>49</v>
      </c>
      <c r="N18272" s="23">
        <v>0.77</v>
      </c>
      <c r="O18272" s="23">
        <v>1.1299999999999999</v>
      </c>
    </row>
    <row r="18273" spans="1:15" x14ac:dyDescent="0.25">
      <c r="A18273" s="20" t="s">
        <v>117</v>
      </c>
      <c r="B18273" s="20" t="s">
        <v>1532</v>
      </c>
      <c r="C18273" s="20" t="s">
        <v>111</v>
      </c>
      <c r="D18273" s="20" t="s">
        <v>106</v>
      </c>
      <c r="E18273" s="21"/>
      <c r="F18273" s="23">
        <v>770.06</v>
      </c>
      <c r="G18273" s="23">
        <v>0.41</v>
      </c>
      <c r="H18273" s="20" t="s">
        <v>102</v>
      </c>
      <c r="I18273" s="20" t="s">
        <v>120</v>
      </c>
      <c r="J18273" s="20" t="s">
        <v>104</v>
      </c>
      <c r="K18273" s="21"/>
      <c r="L18273" s="20" t="s">
        <v>102</v>
      </c>
      <c r="M18273" s="20" t="s">
        <v>56</v>
      </c>
      <c r="N18273" s="23">
        <v>0.41</v>
      </c>
      <c r="O18273" s="23">
        <v>1.1299999999999999</v>
      </c>
    </row>
    <row r="18274" spans="1:15" x14ac:dyDescent="0.25">
      <c r="A18274" s="20" t="s">
        <v>117</v>
      </c>
      <c r="B18274" s="20" t="s">
        <v>1532</v>
      </c>
      <c r="C18274" s="20" t="s">
        <v>112</v>
      </c>
      <c r="D18274" s="20" t="s">
        <v>113</v>
      </c>
      <c r="E18274" s="25">
        <v>1</v>
      </c>
      <c r="F18274" s="25">
        <v>108</v>
      </c>
      <c r="G18274" s="23">
        <v>0.06</v>
      </c>
      <c r="H18274" s="20" t="s">
        <v>102</v>
      </c>
      <c r="I18274" s="20" t="s">
        <v>120</v>
      </c>
      <c r="J18274" s="20" t="s">
        <v>104</v>
      </c>
      <c r="K18274" s="21"/>
      <c r="L18274" s="20" t="s">
        <v>102</v>
      </c>
      <c r="M18274" s="20" t="s">
        <v>58</v>
      </c>
      <c r="N18274" s="23">
        <v>0.69</v>
      </c>
      <c r="O18274" s="23">
        <v>1.1299999999999999</v>
      </c>
    </row>
    <row r="18275" spans="1:15" x14ac:dyDescent="0.25">
      <c r="A18275" s="20" t="s">
        <v>117</v>
      </c>
      <c r="B18275" s="20" t="s">
        <v>1532</v>
      </c>
      <c r="C18275" s="20" t="s">
        <v>114</v>
      </c>
      <c r="D18275" s="20" t="s">
        <v>106</v>
      </c>
      <c r="E18275" s="21"/>
      <c r="F18275" s="24">
        <v>5033.58</v>
      </c>
      <c r="G18275" s="23">
        <v>2.68</v>
      </c>
      <c r="H18275" s="20" t="s">
        <v>102</v>
      </c>
      <c r="I18275" s="20" t="s">
        <v>120</v>
      </c>
      <c r="J18275" s="20" t="s">
        <v>104</v>
      </c>
      <c r="K18275" s="21"/>
      <c r="L18275" s="20" t="s">
        <v>102</v>
      </c>
      <c r="M18275" s="20" t="s">
        <v>69</v>
      </c>
      <c r="N18275" s="23">
        <v>2.85</v>
      </c>
      <c r="O18275" s="23">
        <v>1.1299999999999999</v>
      </c>
    </row>
    <row r="18276" spans="1:15" x14ac:dyDescent="0.25">
      <c r="A18276" s="20" t="s">
        <v>117</v>
      </c>
      <c r="B18276" s="20" t="s">
        <v>1532</v>
      </c>
      <c r="C18276" s="20" t="s">
        <v>116</v>
      </c>
      <c r="D18276" s="20" t="s">
        <v>106</v>
      </c>
      <c r="E18276" s="21"/>
      <c r="F18276" s="21"/>
      <c r="G18276" s="21"/>
      <c r="H18276" s="20" t="s">
        <v>102</v>
      </c>
      <c r="I18276" s="20" t="s">
        <v>120</v>
      </c>
      <c r="J18276" s="20" t="s">
        <v>104</v>
      </c>
      <c r="K18276" s="21"/>
      <c r="L18276" s="20" t="s">
        <v>102</v>
      </c>
      <c r="M18276" s="20" t="s">
        <v>62</v>
      </c>
      <c r="N18276" s="23">
        <v>416.67</v>
      </c>
      <c r="O18276" s="23">
        <v>1.1299999999999999</v>
      </c>
    </row>
    <row r="18277" spans="1:15" x14ac:dyDescent="0.25">
      <c r="A18277" s="20" t="s">
        <v>117</v>
      </c>
      <c r="B18277" s="20" t="s">
        <v>1533</v>
      </c>
      <c r="C18277" s="20" t="s">
        <v>101</v>
      </c>
      <c r="D18277" s="20" t="s">
        <v>6</v>
      </c>
      <c r="E18277" s="21"/>
      <c r="F18277" s="24">
        <v>12982.56</v>
      </c>
      <c r="G18277" s="26">
        <v>1.7</v>
      </c>
      <c r="H18277" s="20" t="s">
        <v>102</v>
      </c>
      <c r="I18277" s="20" t="s">
        <v>120</v>
      </c>
      <c r="J18277" s="20" t="s">
        <v>104</v>
      </c>
      <c r="K18277" s="21"/>
      <c r="L18277" s="20" t="s">
        <v>102</v>
      </c>
      <c r="M18277" s="20" t="s">
        <v>45</v>
      </c>
      <c r="N18277" s="23">
        <v>35.19</v>
      </c>
      <c r="O18277" s="21"/>
    </row>
    <row r="18278" spans="1:15" x14ac:dyDescent="0.25">
      <c r="A18278" s="20" t="s">
        <v>117</v>
      </c>
      <c r="B18278" s="20" t="s">
        <v>1533</v>
      </c>
      <c r="C18278" s="20" t="s">
        <v>7</v>
      </c>
      <c r="D18278" s="20" t="s">
        <v>10</v>
      </c>
      <c r="E18278" s="21"/>
      <c r="F18278" s="24">
        <v>4745.17</v>
      </c>
      <c r="G18278" s="23">
        <v>0.62</v>
      </c>
      <c r="H18278" s="20" t="s">
        <v>102</v>
      </c>
      <c r="I18278" s="20" t="s">
        <v>120</v>
      </c>
      <c r="J18278" s="20" t="s">
        <v>104</v>
      </c>
      <c r="K18278" s="21"/>
      <c r="L18278" s="20" t="s">
        <v>102</v>
      </c>
      <c r="M18278" s="20" t="s">
        <v>48</v>
      </c>
      <c r="N18278" s="23">
        <v>0.62</v>
      </c>
      <c r="O18278" s="21"/>
    </row>
    <row r="18279" spans="1:15" x14ac:dyDescent="0.25">
      <c r="A18279" s="20" t="s">
        <v>117</v>
      </c>
      <c r="B18279" s="20" t="s">
        <v>1533</v>
      </c>
      <c r="C18279" s="20" t="s">
        <v>105</v>
      </c>
      <c r="D18279" s="20" t="s">
        <v>106</v>
      </c>
      <c r="E18279" s="21"/>
      <c r="F18279" s="23">
        <v>923.03</v>
      </c>
      <c r="G18279" s="23">
        <v>0.12</v>
      </c>
      <c r="H18279" s="20" t="s">
        <v>102</v>
      </c>
      <c r="I18279" s="20" t="s">
        <v>120</v>
      </c>
      <c r="J18279" s="20" t="s">
        <v>104</v>
      </c>
      <c r="K18279" s="21"/>
      <c r="L18279" s="20" t="s">
        <v>102</v>
      </c>
      <c r="M18279" s="20" t="s">
        <v>82</v>
      </c>
      <c r="N18279" s="21"/>
      <c r="O18279" s="21"/>
    </row>
    <row r="18280" spans="1:15" x14ac:dyDescent="0.25">
      <c r="A18280" s="20" t="s">
        <v>117</v>
      </c>
      <c r="B18280" s="20" t="s">
        <v>1533</v>
      </c>
      <c r="C18280" s="20" t="s">
        <v>22</v>
      </c>
      <c r="D18280" s="20" t="s">
        <v>106</v>
      </c>
      <c r="E18280" s="21"/>
      <c r="F18280" s="24">
        <v>23642.36</v>
      </c>
      <c r="G18280" s="23">
        <v>3.09</v>
      </c>
      <c r="H18280" s="20" t="s">
        <v>102</v>
      </c>
      <c r="I18280" s="20" t="s">
        <v>120</v>
      </c>
      <c r="J18280" s="20" t="s">
        <v>104</v>
      </c>
      <c r="K18280" s="21"/>
      <c r="L18280" s="20" t="s">
        <v>102</v>
      </c>
      <c r="M18280" s="20" t="s">
        <v>61</v>
      </c>
      <c r="N18280" s="24">
        <v>5910.59</v>
      </c>
      <c r="O18280" s="21"/>
    </row>
    <row r="18281" spans="1:15" x14ac:dyDescent="0.25">
      <c r="A18281" s="20" t="s">
        <v>117</v>
      </c>
      <c r="B18281" s="20" t="s">
        <v>1533</v>
      </c>
      <c r="C18281" s="20" t="s">
        <v>107</v>
      </c>
      <c r="D18281" s="20" t="s">
        <v>106</v>
      </c>
      <c r="E18281" s="21"/>
      <c r="F18281" s="22">
        <v>2417.6</v>
      </c>
      <c r="G18281" s="23">
        <v>0.32</v>
      </c>
      <c r="H18281" s="20" t="s">
        <v>102</v>
      </c>
      <c r="I18281" s="20" t="s">
        <v>120</v>
      </c>
      <c r="J18281" s="20" t="s">
        <v>104</v>
      </c>
      <c r="K18281" s="21"/>
      <c r="L18281" s="20" t="s">
        <v>102</v>
      </c>
      <c r="M18281" s="20" t="s">
        <v>65</v>
      </c>
      <c r="N18281" s="23">
        <v>0.84</v>
      </c>
      <c r="O18281" s="21"/>
    </row>
    <row r="18282" spans="1:15" x14ac:dyDescent="0.25">
      <c r="A18282" s="20" t="s">
        <v>117</v>
      </c>
      <c r="B18282" s="20" t="s">
        <v>1533</v>
      </c>
      <c r="C18282" s="20" t="s">
        <v>214</v>
      </c>
      <c r="D18282" s="20" t="s">
        <v>106</v>
      </c>
      <c r="E18282" s="21"/>
      <c r="F18282" s="24">
        <v>2218.67</v>
      </c>
      <c r="G18282" s="23">
        <v>0.28999999999999998</v>
      </c>
      <c r="H18282" s="20" t="s">
        <v>102</v>
      </c>
      <c r="I18282" s="20" t="s">
        <v>120</v>
      </c>
      <c r="J18282" s="20" t="s">
        <v>104</v>
      </c>
      <c r="K18282" s="21"/>
      <c r="L18282" s="20" t="s">
        <v>102</v>
      </c>
      <c r="M18282" s="20" t="s">
        <v>64</v>
      </c>
      <c r="N18282" s="21"/>
      <c r="O18282" s="21"/>
    </row>
    <row r="18283" spans="1:15" x14ac:dyDescent="0.25">
      <c r="A18283" s="20" t="s">
        <v>117</v>
      </c>
      <c r="B18283" s="20" t="s">
        <v>1533</v>
      </c>
      <c r="C18283" s="20" t="s">
        <v>139</v>
      </c>
      <c r="D18283" s="20" t="s">
        <v>109</v>
      </c>
      <c r="E18283" s="25">
        <v>8</v>
      </c>
      <c r="F18283" s="27">
        <v>9072</v>
      </c>
      <c r="G18283" s="23">
        <v>1.19</v>
      </c>
      <c r="H18283" s="20" t="s">
        <v>102</v>
      </c>
      <c r="I18283" s="20" t="s">
        <v>120</v>
      </c>
      <c r="J18283" s="20" t="s">
        <v>104</v>
      </c>
      <c r="K18283" s="21"/>
      <c r="L18283" s="20" t="s">
        <v>102</v>
      </c>
      <c r="M18283" s="20" t="s">
        <v>53</v>
      </c>
      <c r="N18283" s="23">
        <v>0.24</v>
      </c>
      <c r="O18283" s="21"/>
    </row>
    <row r="18284" spans="1:15" x14ac:dyDescent="0.25">
      <c r="A18284" s="20" t="s">
        <v>117</v>
      </c>
      <c r="B18284" s="20" t="s">
        <v>1533</v>
      </c>
      <c r="C18284" s="20" t="s">
        <v>141</v>
      </c>
      <c r="D18284" s="20" t="s">
        <v>109</v>
      </c>
      <c r="E18284" s="25">
        <v>4</v>
      </c>
      <c r="F18284" s="22">
        <v>5540.3</v>
      </c>
      <c r="G18284" s="23">
        <v>0.72</v>
      </c>
      <c r="H18284" s="20" t="s">
        <v>102</v>
      </c>
      <c r="I18284" s="20" t="s">
        <v>120</v>
      </c>
      <c r="J18284" s="20" t="s">
        <v>104</v>
      </c>
      <c r="K18284" s="21"/>
      <c r="L18284" s="20" t="s">
        <v>102</v>
      </c>
      <c r="M18284" s="20" t="s">
        <v>49</v>
      </c>
      <c r="N18284" s="23">
        <v>0.77</v>
      </c>
      <c r="O18284" s="21"/>
    </row>
    <row r="18285" spans="1:15" x14ac:dyDescent="0.25">
      <c r="A18285" s="20" t="s">
        <v>117</v>
      </c>
      <c r="B18285" s="20" t="s">
        <v>1533</v>
      </c>
      <c r="C18285" s="20" t="s">
        <v>111</v>
      </c>
      <c r="D18285" s="20" t="s">
        <v>106</v>
      </c>
      <c r="E18285" s="21"/>
      <c r="F18285" s="24">
        <v>3137.94</v>
      </c>
      <c r="G18285" s="23">
        <v>0.41</v>
      </c>
      <c r="H18285" s="20" t="s">
        <v>102</v>
      </c>
      <c r="I18285" s="20" t="s">
        <v>120</v>
      </c>
      <c r="J18285" s="20" t="s">
        <v>104</v>
      </c>
      <c r="K18285" s="21"/>
      <c r="L18285" s="20" t="s">
        <v>102</v>
      </c>
      <c r="M18285" s="20" t="s">
        <v>56</v>
      </c>
      <c r="N18285" s="23">
        <v>0.41</v>
      </c>
      <c r="O18285" s="21"/>
    </row>
    <row r="18286" spans="1:15" x14ac:dyDescent="0.25">
      <c r="A18286" s="20" t="s">
        <v>117</v>
      </c>
      <c r="B18286" s="20" t="s">
        <v>1533</v>
      </c>
      <c r="C18286" s="20" t="s">
        <v>112</v>
      </c>
      <c r="D18286" s="20" t="s">
        <v>113</v>
      </c>
      <c r="E18286" s="25">
        <v>1</v>
      </c>
      <c r="F18286" s="23">
        <v>440.08</v>
      </c>
      <c r="G18286" s="23">
        <v>0.06</v>
      </c>
      <c r="H18286" s="20" t="s">
        <v>102</v>
      </c>
      <c r="I18286" s="20" t="s">
        <v>120</v>
      </c>
      <c r="J18286" s="20" t="s">
        <v>104</v>
      </c>
      <c r="K18286" s="21"/>
      <c r="L18286" s="20" t="s">
        <v>102</v>
      </c>
      <c r="M18286" s="20" t="s">
        <v>58</v>
      </c>
      <c r="N18286" s="23">
        <v>0.69</v>
      </c>
      <c r="O18286" s="21"/>
    </row>
    <row r="18287" spans="1:15" x14ac:dyDescent="0.25">
      <c r="A18287" s="20" t="s">
        <v>117</v>
      </c>
      <c r="B18287" s="20" t="s">
        <v>1533</v>
      </c>
      <c r="C18287" s="20" t="s">
        <v>114</v>
      </c>
      <c r="D18287" s="20" t="s">
        <v>106</v>
      </c>
      <c r="E18287" s="21"/>
      <c r="F18287" s="24">
        <v>17855.62</v>
      </c>
      <c r="G18287" s="23">
        <v>2.33</v>
      </c>
      <c r="H18287" s="20" t="s">
        <v>102</v>
      </c>
      <c r="I18287" s="20" t="s">
        <v>120</v>
      </c>
      <c r="J18287" s="20" t="s">
        <v>104</v>
      </c>
      <c r="K18287" s="21"/>
      <c r="L18287" s="20" t="s">
        <v>102</v>
      </c>
      <c r="M18287" s="20" t="s">
        <v>69</v>
      </c>
      <c r="N18287" s="23">
        <v>2.85</v>
      </c>
      <c r="O18287" s="21"/>
    </row>
    <row r="18288" spans="1:15" x14ac:dyDescent="0.25">
      <c r="A18288" s="20" t="s">
        <v>117</v>
      </c>
      <c r="B18288" s="20" t="s">
        <v>1533</v>
      </c>
      <c r="C18288" s="20" t="s">
        <v>116</v>
      </c>
      <c r="D18288" s="20" t="s">
        <v>106</v>
      </c>
      <c r="E18288" s="21"/>
      <c r="F18288" s="24">
        <v>1666.68</v>
      </c>
      <c r="G18288" s="23">
        <v>0.22</v>
      </c>
      <c r="H18288" s="20" t="s">
        <v>102</v>
      </c>
      <c r="I18288" s="20" t="s">
        <v>120</v>
      </c>
      <c r="J18288" s="20" t="s">
        <v>104</v>
      </c>
      <c r="K18288" s="21"/>
      <c r="L18288" s="20" t="s">
        <v>102</v>
      </c>
      <c r="M18288" s="20" t="s">
        <v>62</v>
      </c>
      <c r="N18288" s="23">
        <v>416.67</v>
      </c>
      <c r="O18288" s="21"/>
    </row>
    <row r="18289" spans="1:15" x14ac:dyDescent="0.25">
      <c r="A18289" s="20" t="s">
        <v>117</v>
      </c>
      <c r="B18289" s="20" t="s">
        <v>1534</v>
      </c>
      <c r="C18289" s="20" t="s">
        <v>101</v>
      </c>
      <c r="D18289" s="20" t="s">
        <v>6</v>
      </c>
      <c r="E18289" s="21"/>
      <c r="F18289" s="24">
        <v>6966.25</v>
      </c>
      <c r="G18289" s="23">
        <v>2.09</v>
      </c>
      <c r="H18289" s="20" t="s">
        <v>102</v>
      </c>
      <c r="I18289" s="20" t="s">
        <v>120</v>
      </c>
      <c r="J18289" s="20" t="s">
        <v>104</v>
      </c>
      <c r="K18289" s="21"/>
      <c r="L18289" s="20" t="s">
        <v>102</v>
      </c>
      <c r="M18289" s="20" t="s">
        <v>45</v>
      </c>
      <c r="N18289" s="23">
        <v>35.19</v>
      </c>
      <c r="O18289" s="21"/>
    </row>
    <row r="18290" spans="1:15" x14ac:dyDescent="0.25">
      <c r="A18290" s="20" t="s">
        <v>117</v>
      </c>
      <c r="B18290" s="20" t="s">
        <v>1534</v>
      </c>
      <c r="C18290" s="20" t="s">
        <v>7</v>
      </c>
      <c r="D18290" s="20" t="s">
        <v>10</v>
      </c>
      <c r="E18290" s="21"/>
      <c r="F18290" s="24">
        <v>2069.19</v>
      </c>
      <c r="G18290" s="23">
        <v>0.62</v>
      </c>
      <c r="H18290" s="20" t="s">
        <v>102</v>
      </c>
      <c r="I18290" s="20" t="s">
        <v>120</v>
      </c>
      <c r="J18290" s="20" t="s">
        <v>104</v>
      </c>
      <c r="K18290" s="21"/>
      <c r="L18290" s="20" t="s">
        <v>102</v>
      </c>
      <c r="M18290" s="20" t="s">
        <v>48</v>
      </c>
      <c r="N18290" s="23">
        <v>0.62</v>
      </c>
      <c r="O18290" s="21"/>
    </row>
    <row r="18291" spans="1:15" x14ac:dyDescent="0.25">
      <c r="A18291" s="20" t="s">
        <v>117</v>
      </c>
      <c r="B18291" s="20" t="s">
        <v>1534</v>
      </c>
      <c r="C18291" s="20" t="s">
        <v>105</v>
      </c>
      <c r="D18291" s="20" t="s">
        <v>106</v>
      </c>
      <c r="E18291" s="21"/>
      <c r="F18291" s="23">
        <v>402.97</v>
      </c>
      <c r="G18291" s="23">
        <v>0.12</v>
      </c>
      <c r="H18291" s="20" t="s">
        <v>102</v>
      </c>
      <c r="I18291" s="20" t="s">
        <v>120</v>
      </c>
      <c r="J18291" s="20" t="s">
        <v>104</v>
      </c>
      <c r="K18291" s="21"/>
      <c r="L18291" s="20" t="s">
        <v>102</v>
      </c>
      <c r="M18291" s="20" t="s">
        <v>82</v>
      </c>
      <c r="N18291" s="21"/>
      <c r="O18291" s="21"/>
    </row>
    <row r="18292" spans="1:15" x14ac:dyDescent="0.25">
      <c r="A18292" s="20" t="s">
        <v>117</v>
      </c>
      <c r="B18292" s="20" t="s">
        <v>1534</v>
      </c>
      <c r="C18292" s="20" t="s">
        <v>22</v>
      </c>
      <c r="D18292" s="20" t="s">
        <v>106</v>
      </c>
      <c r="E18292" s="21"/>
      <c r="F18292" s="21"/>
      <c r="G18292" s="21"/>
      <c r="H18292" s="20" t="s">
        <v>102</v>
      </c>
      <c r="I18292" s="20" t="s">
        <v>120</v>
      </c>
      <c r="J18292" s="20" t="s">
        <v>104</v>
      </c>
      <c r="K18292" s="21"/>
      <c r="L18292" s="20" t="s">
        <v>102</v>
      </c>
      <c r="M18292" s="20" t="s">
        <v>61</v>
      </c>
      <c r="N18292" s="24">
        <v>5910.59</v>
      </c>
      <c r="O18292" s="21"/>
    </row>
    <row r="18293" spans="1:15" x14ac:dyDescent="0.25">
      <c r="A18293" s="20" t="s">
        <v>117</v>
      </c>
      <c r="B18293" s="20" t="s">
        <v>1534</v>
      </c>
      <c r="C18293" s="20" t="s">
        <v>107</v>
      </c>
      <c r="D18293" s="20" t="s">
        <v>106</v>
      </c>
      <c r="E18293" s="21"/>
      <c r="F18293" s="24">
        <v>1125.6099999999999</v>
      </c>
      <c r="G18293" s="23">
        <v>0.34</v>
      </c>
      <c r="H18293" s="20" t="s">
        <v>102</v>
      </c>
      <c r="I18293" s="20" t="s">
        <v>120</v>
      </c>
      <c r="J18293" s="20" t="s">
        <v>104</v>
      </c>
      <c r="K18293" s="21"/>
      <c r="L18293" s="20" t="s">
        <v>102</v>
      </c>
      <c r="M18293" s="20" t="s">
        <v>65</v>
      </c>
      <c r="N18293" s="23">
        <v>0.84</v>
      </c>
      <c r="O18293" s="21"/>
    </row>
    <row r="18294" spans="1:15" x14ac:dyDescent="0.25">
      <c r="A18294" s="20" t="s">
        <v>117</v>
      </c>
      <c r="B18294" s="20" t="s">
        <v>1534</v>
      </c>
      <c r="C18294" s="20" t="s">
        <v>214</v>
      </c>
      <c r="D18294" s="20" t="s">
        <v>106</v>
      </c>
      <c r="E18294" s="21"/>
      <c r="F18294" s="24">
        <v>1056.51</v>
      </c>
      <c r="G18294" s="23">
        <v>0.32</v>
      </c>
      <c r="H18294" s="20" t="s">
        <v>102</v>
      </c>
      <c r="I18294" s="20" t="s">
        <v>120</v>
      </c>
      <c r="J18294" s="20" t="s">
        <v>104</v>
      </c>
      <c r="K18294" s="21"/>
      <c r="L18294" s="20" t="s">
        <v>102</v>
      </c>
      <c r="M18294" s="20" t="s">
        <v>64</v>
      </c>
      <c r="N18294" s="21"/>
      <c r="O18294" s="21"/>
    </row>
    <row r="18295" spans="1:15" x14ac:dyDescent="0.25">
      <c r="A18295" s="20" t="s">
        <v>117</v>
      </c>
      <c r="B18295" s="20" t="s">
        <v>1534</v>
      </c>
      <c r="C18295" s="20" t="s">
        <v>139</v>
      </c>
      <c r="D18295" s="20" t="s">
        <v>109</v>
      </c>
      <c r="E18295" s="25">
        <v>4</v>
      </c>
      <c r="F18295" s="24">
        <v>3910.08</v>
      </c>
      <c r="G18295" s="23">
        <v>1.17</v>
      </c>
      <c r="H18295" s="20" t="s">
        <v>102</v>
      </c>
      <c r="I18295" s="20" t="s">
        <v>120</v>
      </c>
      <c r="J18295" s="20" t="s">
        <v>104</v>
      </c>
      <c r="K18295" s="21"/>
      <c r="L18295" s="20" t="s">
        <v>102</v>
      </c>
      <c r="M18295" s="20" t="s">
        <v>53</v>
      </c>
      <c r="N18295" s="23">
        <v>0.24</v>
      </c>
      <c r="O18295" s="21"/>
    </row>
    <row r="18296" spans="1:15" x14ac:dyDescent="0.25">
      <c r="A18296" s="20" t="s">
        <v>117</v>
      </c>
      <c r="B18296" s="20" t="s">
        <v>1534</v>
      </c>
      <c r="C18296" s="20" t="s">
        <v>141</v>
      </c>
      <c r="D18296" s="20" t="s">
        <v>109</v>
      </c>
      <c r="E18296" s="25">
        <v>2</v>
      </c>
      <c r="F18296" s="25">
        <v>462</v>
      </c>
      <c r="G18296" s="23">
        <v>0.14000000000000001</v>
      </c>
      <c r="H18296" s="20" t="s">
        <v>102</v>
      </c>
      <c r="I18296" s="20" t="s">
        <v>120</v>
      </c>
      <c r="J18296" s="20" t="s">
        <v>104</v>
      </c>
      <c r="K18296" s="21"/>
      <c r="L18296" s="20" t="s">
        <v>102</v>
      </c>
      <c r="M18296" s="20" t="s">
        <v>49</v>
      </c>
      <c r="N18296" s="23">
        <v>0.77</v>
      </c>
      <c r="O18296" s="21"/>
    </row>
    <row r="18297" spans="1:15" x14ac:dyDescent="0.25">
      <c r="A18297" s="20" t="s">
        <v>117</v>
      </c>
      <c r="B18297" s="20" t="s">
        <v>1534</v>
      </c>
      <c r="C18297" s="20" t="s">
        <v>111</v>
      </c>
      <c r="D18297" s="20" t="s">
        <v>106</v>
      </c>
      <c r="E18297" s="21"/>
      <c r="F18297" s="24">
        <v>1368.33</v>
      </c>
      <c r="G18297" s="23">
        <v>0.41</v>
      </c>
      <c r="H18297" s="20" t="s">
        <v>102</v>
      </c>
      <c r="I18297" s="20" t="s">
        <v>120</v>
      </c>
      <c r="J18297" s="20" t="s">
        <v>104</v>
      </c>
      <c r="K18297" s="21"/>
      <c r="L18297" s="20" t="s">
        <v>102</v>
      </c>
      <c r="M18297" s="20" t="s">
        <v>56</v>
      </c>
      <c r="N18297" s="23">
        <v>0.41</v>
      </c>
      <c r="O18297" s="21"/>
    </row>
    <row r="18298" spans="1:15" x14ac:dyDescent="0.25">
      <c r="A18298" s="20" t="s">
        <v>117</v>
      </c>
      <c r="B18298" s="20" t="s">
        <v>1534</v>
      </c>
      <c r="C18298" s="20" t="s">
        <v>112</v>
      </c>
      <c r="D18298" s="20" t="s">
        <v>113</v>
      </c>
      <c r="E18298" s="25">
        <v>1</v>
      </c>
      <c r="F18298" s="26">
        <v>191.9</v>
      </c>
      <c r="G18298" s="23">
        <v>0.06</v>
      </c>
      <c r="H18298" s="20" t="s">
        <v>102</v>
      </c>
      <c r="I18298" s="20" t="s">
        <v>120</v>
      </c>
      <c r="J18298" s="20" t="s">
        <v>104</v>
      </c>
      <c r="K18298" s="21"/>
      <c r="L18298" s="20" t="s">
        <v>102</v>
      </c>
      <c r="M18298" s="20" t="s">
        <v>58</v>
      </c>
      <c r="N18298" s="23">
        <v>0.69</v>
      </c>
      <c r="O18298" s="21"/>
    </row>
    <row r="18299" spans="1:15" x14ac:dyDescent="0.25">
      <c r="A18299" s="20" t="s">
        <v>117</v>
      </c>
      <c r="B18299" s="20" t="s">
        <v>1534</v>
      </c>
      <c r="C18299" s="20" t="s">
        <v>114</v>
      </c>
      <c r="D18299" s="20" t="s">
        <v>106</v>
      </c>
      <c r="E18299" s="21"/>
      <c r="F18299" s="24">
        <v>7776.14</v>
      </c>
      <c r="G18299" s="23">
        <v>2.33</v>
      </c>
      <c r="H18299" s="20" t="s">
        <v>102</v>
      </c>
      <c r="I18299" s="20" t="s">
        <v>120</v>
      </c>
      <c r="J18299" s="20" t="s">
        <v>104</v>
      </c>
      <c r="K18299" s="21"/>
      <c r="L18299" s="20" t="s">
        <v>102</v>
      </c>
      <c r="M18299" s="20" t="s">
        <v>69</v>
      </c>
      <c r="N18299" s="23">
        <v>2.85</v>
      </c>
      <c r="O18299" s="21"/>
    </row>
    <row r="18300" spans="1:15" x14ac:dyDescent="0.25">
      <c r="A18300" s="20" t="s">
        <v>117</v>
      </c>
      <c r="B18300" s="20" t="s">
        <v>1534</v>
      </c>
      <c r="C18300" s="20" t="s">
        <v>116</v>
      </c>
      <c r="D18300" s="20" t="s">
        <v>106</v>
      </c>
      <c r="E18300" s="21"/>
      <c r="F18300" s="21"/>
      <c r="G18300" s="21"/>
      <c r="H18300" s="20" t="s">
        <v>102</v>
      </c>
      <c r="I18300" s="20" t="s">
        <v>120</v>
      </c>
      <c r="J18300" s="20" t="s">
        <v>104</v>
      </c>
      <c r="K18300" s="21"/>
      <c r="L18300" s="20" t="s">
        <v>102</v>
      </c>
      <c r="M18300" s="20" t="s">
        <v>62</v>
      </c>
      <c r="N18300" s="23">
        <v>416.67</v>
      </c>
      <c r="O18300" s="21"/>
    </row>
    <row r="18301" spans="1:15" x14ac:dyDescent="0.25">
      <c r="A18301" s="20" t="s">
        <v>117</v>
      </c>
      <c r="B18301" s="20" t="s">
        <v>1535</v>
      </c>
      <c r="C18301" s="20" t="s">
        <v>101</v>
      </c>
      <c r="D18301" s="20" t="s">
        <v>6</v>
      </c>
      <c r="E18301" s="21"/>
      <c r="F18301" s="24">
        <v>5242.28</v>
      </c>
      <c r="G18301" s="23">
        <v>1.82</v>
      </c>
      <c r="H18301" s="20" t="s">
        <v>102</v>
      </c>
      <c r="I18301" s="20" t="s">
        <v>120</v>
      </c>
      <c r="J18301" s="20" t="s">
        <v>104</v>
      </c>
      <c r="K18301" s="21"/>
      <c r="L18301" s="20" t="s">
        <v>102</v>
      </c>
      <c r="M18301" s="20" t="s">
        <v>45</v>
      </c>
      <c r="N18301" s="23">
        <v>35.19</v>
      </c>
      <c r="O18301" s="21"/>
    </row>
    <row r="18302" spans="1:15" x14ac:dyDescent="0.25">
      <c r="A18302" s="20" t="s">
        <v>117</v>
      </c>
      <c r="B18302" s="20" t="s">
        <v>1535</v>
      </c>
      <c r="C18302" s="20" t="s">
        <v>7</v>
      </c>
      <c r="D18302" s="20" t="s">
        <v>10</v>
      </c>
      <c r="E18302" s="21"/>
      <c r="F18302" s="22">
        <v>1786.9</v>
      </c>
      <c r="G18302" s="23">
        <v>0.62</v>
      </c>
      <c r="H18302" s="20" t="s">
        <v>102</v>
      </c>
      <c r="I18302" s="20" t="s">
        <v>120</v>
      </c>
      <c r="J18302" s="20" t="s">
        <v>104</v>
      </c>
      <c r="K18302" s="21"/>
      <c r="L18302" s="20" t="s">
        <v>102</v>
      </c>
      <c r="M18302" s="20" t="s">
        <v>48</v>
      </c>
      <c r="N18302" s="23">
        <v>0.62</v>
      </c>
      <c r="O18302" s="21"/>
    </row>
    <row r="18303" spans="1:15" x14ac:dyDescent="0.25">
      <c r="A18303" s="20" t="s">
        <v>117</v>
      </c>
      <c r="B18303" s="20" t="s">
        <v>1535</v>
      </c>
      <c r="C18303" s="20" t="s">
        <v>105</v>
      </c>
      <c r="D18303" s="20" t="s">
        <v>106</v>
      </c>
      <c r="E18303" s="21"/>
      <c r="F18303" s="23">
        <v>341.86</v>
      </c>
      <c r="G18303" s="23">
        <v>0.12</v>
      </c>
      <c r="H18303" s="20" t="s">
        <v>102</v>
      </c>
      <c r="I18303" s="20" t="s">
        <v>120</v>
      </c>
      <c r="J18303" s="20" t="s">
        <v>104</v>
      </c>
      <c r="K18303" s="21"/>
      <c r="L18303" s="20" t="s">
        <v>102</v>
      </c>
      <c r="M18303" s="20" t="s">
        <v>82</v>
      </c>
      <c r="N18303" s="21"/>
      <c r="O18303" s="21"/>
    </row>
    <row r="18304" spans="1:15" x14ac:dyDescent="0.25">
      <c r="A18304" s="20" t="s">
        <v>117</v>
      </c>
      <c r="B18304" s="20" t="s">
        <v>1535</v>
      </c>
      <c r="C18304" s="20" t="s">
        <v>22</v>
      </c>
      <c r="D18304" s="20" t="s">
        <v>106</v>
      </c>
      <c r="E18304" s="21"/>
      <c r="F18304" s="21"/>
      <c r="G18304" s="21"/>
      <c r="H18304" s="20" t="s">
        <v>102</v>
      </c>
      <c r="I18304" s="20" t="s">
        <v>120</v>
      </c>
      <c r="J18304" s="20" t="s">
        <v>104</v>
      </c>
      <c r="K18304" s="21"/>
      <c r="L18304" s="20" t="s">
        <v>102</v>
      </c>
      <c r="M18304" s="20" t="s">
        <v>61</v>
      </c>
      <c r="N18304" s="24">
        <v>5910.59</v>
      </c>
      <c r="O18304" s="21"/>
    </row>
    <row r="18305" spans="1:15" x14ac:dyDescent="0.25">
      <c r="A18305" s="20" t="s">
        <v>117</v>
      </c>
      <c r="B18305" s="20" t="s">
        <v>1535</v>
      </c>
      <c r="C18305" s="20" t="s">
        <v>107</v>
      </c>
      <c r="D18305" s="20" t="s">
        <v>106</v>
      </c>
      <c r="E18305" s="21"/>
      <c r="F18305" s="24">
        <v>1048.21</v>
      </c>
      <c r="G18305" s="23">
        <v>0.36</v>
      </c>
      <c r="H18305" s="20" t="s">
        <v>102</v>
      </c>
      <c r="I18305" s="20" t="s">
        <v>120</v>
      </c>
      <c r="J18305" s="20" t="s">
        <v>104</v>
      </c>
      <c r="K18305" s="21"/>
      <c r="L18305" s="20" t="s">
        <v>102</v>
      </c>
      <c r="M18305" s="20" t="s">
        <v>65</v>
      </c>
      <c r="N18305" s="23">
        <v>0.84</v>
      </c>
      <c r="O18305" s="21"/>
    </row>
    <row r="18306" spans="1:15" x14ac:dyDescent="0.25">
      <c r="A18306" s="20" t="s">
        <v>117</v>
      </c>
      <c r="B18306" s="20" t="s">
        <v>1535</v>
      </c>
      <c r="C18306" s="20" t="s">
        <v>214</v>
      </c>
      <c r="D18306" s="20" t="s">
        <v>106</v>
      </c>
      <c r="E18306" s="21"/>
      <c r="F18306" s="23">
        <v>920.67</v>
      </c>
      <c r="G18306" s="23">
        <v>0.32</v>
      </c>
      <c r="H18306" s="20" t="s">
        <v>102</v>
      </c>
      <c r="I18306" s="20" t="s">
        <v>120</v>
      </c>
      <c r="J18306" s="20" t="s">
        <v>104</v>
      </c>
      <c r="K18306" s="21"/>
      <c r="L18306" s="20" t="s">
        <v>102</v>
      </c>
      <c r="M18306" s="20" t="s">
        <v>64</v>
      </c>
      <c r="N18306" s="21"/>
      <c r="O18306" s="21"/>
    </row>
    <row r="18307" spans="1:15" x14ac:dyDescent="0.25">
      <c r="A18307" s="20" t="s">
        <v>117</v>
      </c>
      <c r="B18307" s="20" t="s">
        <v>1535</v>
      </c>
      <c r="C18307" s="20" t="s">
        <v>139</v>
      </c>
      <c r="D18307" s="20" t="s">
        <v>109</v>
      </c>
      <c r="E18307" s="25">
        <v>8</v>
      </c>
      <c r="F18307" s="24">
        <v>3538.56</v>
      </c>
      <c r="G18307" s="23">
        <v>1.23</v>
      </c>
      <c r="H18307" s="20" t="s">
        <v>102</v>
      </c>
      <c r="I18307" s="20" t="s">
        <v>120</v>
      </c>
      <c r="J18307" s="20" t="s">
        <v>104</v>
      </c>
      <c r="K18307" s="21"/>
      <c r="L18307" s="20" t="s">
        <v>102</v>
      </c>
      <c r="M18307" s="20" t="s">
        <v>53</v>
      </c>
      <c r="N18307" s="23">
        <v>0.24</v>
      </c>
      <c r="O18307" s="21"/>
    </row>
    <row r="18308" spans="1:15" x14ac:dyDescent="0.25">
      <c r="A18308" s="20" t="s">
        <v>117</v>
      </c>
      <c r="B18308" s="20" t="s">
        <v>1535</v>
      </c>
      <c r="C18308" s="20" t="s">
        <v>141</v>
      </c>
      <c r="D18308" s="20" t="s">
        <v>109</v>
      </c>
      <c r="E18308" s="25">
        <v>4</v>
      </c>
      <c r="F18308" s="23">
        <v>983.44</v>
      </c>
      <c r="G18308" s="23">
        <v>0.34</v>
      </c>
      <c r="H18308" s="20" t="s">
        <v>102</v>
      </c>
      <c r="I18308" s="20" t="s">
        <v>120</v>
      </c>
      <c r="J18308" s="20" t="s">
        <v>104</v>
      </c>
      <c r="K18308" s="21"/>
      <c r="L18308" s="20" t="s">
        <v>102</v>
      </c>
      <c r="M18308" s="20" t="s">
        <v>49</v>
      </c>
      <c r="N18308" s="23">
        <v>0.77</v>
      </c>
      <c r="O18308" s="21"/>
    </row>
    <row r="18309" spans="1:15" x14ac:dyDescent="0.25">
      <c r="A18309" s="20" t="s">
        <v>117</v>
      </c>
      <c r="B18309" s="20" t="s">
        <v>1535</v>
      </c>
      <c r="C18309" s="20" t="s">
        <v>111</v>
      </c>
      <c r="D18309" s="20" t="s">
        <v>106</v>
      </c>
      <c r="E18309" s="21"/>
      <c r="F18309" s="24">
        <v>1181.6600000000001</v>
      </c>
      <c r="G18309" s="23">
        <v>0.41</v>
      </c>
      <c r="H18309" s="20" t="s">
        <v>102</v>
      </c>
      <c r="I18309" s="20" t="s">
        <v>120</v>
      </c>
      <c r="J18309" s="20" t="s">
        <v>104</v>
      </c>
      <c r="K18309" s="21"/>
      <c r="L18309" s="20" t="s">
        <v>102</v>
      </c>
      <c r="M18309" s="20" t="s">
        <v>56</v>
      </c>
      <c r="N18309" s="23">
        <v>0.41</v>
      </c>
      <c r="O18309" s="21"/>
    </row>
    <row r="18310" spans="1:15" x14ac:dyDescent="0.25">
      <c r="A18310" s="20" t="s">
        <v>117</v>
      </c>
      <c r="B18310" s="20" t="s">
        <v>1535</v>
      </c>
      <c r="C18310" s="20" t="s">
        <v>112</v>
      </c>
      <c r="D18310" s="20" t="s">
        <v>113</v>
      </c>
      <c r="E18310" s="25">
        <v>1</v>
      </c>
      <c r="F18310" s="23">
        <v>165.72</v>
      </c>
      <c r="G18310" s="23">
        <v>0.06</v>
      </c>
      <c r="H18310" s="20" t="s">
        <v>102</v>
      </c>
      <c r="I18310" s="20" t="s">
        <v>120</v>
      </c>
      <c r="J18310" s="20" t="s">
        <v>104</v>
      </c>
      <c r="K18310" s="21"/>
      <c r="L18310" s="20" t="s">
        <v>102</v>
      </c>
      <c r="M18310" s="20" t="s">
        <v>58</v>
      </c>
      <c r="N18310" s="23">
        <v>0.69</v>
      </c>
      <c r="O18310" s="21"/>
    </row>
    <row r="18311" spans="1:15" x14ac:dyDescent="0.25">
      <c r="A18311" s="20" t="s">
        <v>117</v>
      </c>
      <c r="B18311" s="20" t="s">
        <v>1535</v>
      </c>
      <c r="C18311" s="20" t="s">
        <v>114</v>
      </c>
      <c r="D18311" s="20" t="s">
        <v>106</v>
      </c>
      <c r="E18311" s="21"/>
      <c r="F18311" s="24">
        <v>6522.19</v>
      </c>
      <c r="G18311" s="23">
        <v>2.2599999999999998</v>
      </c>
      <c r="H18311" s="20" t="s">
        <v>102</v>
      </c>
      <c r="I18311" s="20" t="s">
        <v>120</v>
      </c>
      <c r="J18311" s="20" t="s">
        <v>104</v>
      </c>
      <c r="K18311" s="21"/>
      <c r="L18311" s="20" t="s">
        <v>102</v>
      </c>
      <c r="M18311" s="20" t="s">
        <v>69</v>
      </c>
      <c r="N18311" s="23">
        <v>2.85</v>
      </c>
      <c r="O18311" s="21"/>
    </row>
    <row r="18312" spans="1:15" x14ac:dyDescent="0.25">
      <c r="A18312" s="20" t="s">
        <v>117</v>
      </c>
      <c r="B18312" s="20" t="s">
        <v>1535</v>
      </c>
      <c r="C18312" s="20" t="s">
        <v>116</v>
      </c>
      <c r="D18312" s="20" t="s">
        <v>106</v>
      </c>
      <c r="E18312" s="21"/>
      <c r="F18312" s="21"/>
      <c r="G18312" s="21"/>
      <c r="H18312" s="20" t="s">
        <v>102</v>
      </c>
      <c r="I18312" s="20" t="s">
        <v>120</v>
      </c>
      <c r="J18312" s="20" t="s">
        <v>104</v>
      </c>
      <c r="K18312" s="21"/>
      <c r="L18312" s="20" t="s">
        <v>102</v>
      </c>
      <c r="M18312" s="20" t="s">
        <v>62</v>
      </c>
      <c r="N18312" s="23">
        <v>416.67</v>
      </c>
      <c r="O18312" s="21"/>
    </row>
    <row r="18313" spans="1:15" x14ac:dyDescent="0.25">
      <c r="A18313" s="20" t="s">
        <v>117</v>
      </c>
      <c r="B18313" s="20" t="s">
        <v>1536</v>
      </c>
      <c r="C18313" s="20" t="s">
        <v>101</v>
      </c>
      <c r="D18313" s="20" t="s">
        <v>6</v>
      </c>
      <c r="E18313" s="21"/>
      <c r="F18313" s="24">
        <v>6684.79</v>
      </c>
      <c r="G18313" s="23">
        <v>1.98</v>
      </c>
      <c r="H18313" s="20" t="s">
        <v>102</v>
      </c>
      <c r="I18313" s="20" t="s">
        <v>120</v>
      </c>
      <c r="J18313" s="20" t="s">
        <v>104</v>
      </c>
      <c r="K18313" s="21"/>
      <c r="L18313" s="20" t="s">
        <v>102</v>
      </c>
      <c r="M18313" s="20" t="s">
        <v>45</v>
      </c>
      <c r="N18313" s="23">
        <v>35.19</v>
      </c>
      <c r="O18313" s="21"/>
    </row>
    <row r="18314" spans="1:15" x14ac:dyDescent="0.25">
      <c r="A18314" s="20" t="s">
        <v>117</v>
      </c>
      <c r="B18314" s="20" t="s">
        <v>1536</v>
      </c>
      <c r="C18314" s="20" t="s">
        <v>7</v>
      </c>
      <c r="D18314" s="20" t="s">
        <v>10</v>
      </c>
      <c r="E18314" s="21"/>
      <c r="F18314" s="24">
        <v>2096.16</v>
      </c>
      <c r="G18314" s="23">
        <v>0.62</v>
      </c>
      <c r="H18314" s="20" t="s">
        <v>102</v>
      </c>
      <c r="I18314" s="20" t="s">
        <v>120</v>
      </c>
      <c r="J18314" s="20" t="s">
        <v>104</v>
      </c>
      <c r="K18314" s="21"/>
      <c r="L18314" s="20" t="s">
        <v>102</v>
      </c>
      <c r="M18314" s="20" t="s">
        <v>48</v>
      </c>
      <c r="N18314" s="23">
        <v>0.62</v>
      </c>
      <c r="O18314" s="21"/>
    </row>
    <row r="18315" spans="1:15" x14ac:dyDescent="0.25">
      <c r="A18315" s="20" t="s">
        <v>117</v>
      </c>
      <c r="B18315" s="20" t="s">
        <v>1536</v>
      </c>
      <c r="C18315" s="20" t="s">
        <v>105</v>
      </c>
      <c r="D18315" s="20" t="s">
        <v>106</v>
      </c>
      <c r="E18315" s="21"/>
      <c r="F18315" s="23">
        <v>407.78</v>
      </c>
      <c r="G18315" s="23">
        <v>0.12</v>
      </c>
      <c r="H18315" s="20" t="s">
        <v>102</v>
      </c>
      <c r="I18315" s="20" t="s">
        <v>120</v>
      </c>
      <c r="J18315" s="20" t="s">
        <v>104</v>
      </c>
      <c r="K18315" s="21"/>
      <c r="L18315" s="20" t="s">
        <v>102</v>
      </c>
      <c r="M18315" s="20" t="s">
        <v>82</v>
      </c>
      <c r="N18315" s="21"/>
      <c r="O18315" s="21"/>
    </row>
    <row r="18316" spans="1:15" x14ac:dyDescent="0.25">
      <c r="A18316" s="20" t="s">
        <v>117</v>
      </c>
      <c r="B18316" s="20" t="s">
        <v>1536</v>
      </c>
      <c r="C18316" s="20" t="s">
        <v>22</v>
      </c>
      <c r="D18316" s="20" t="s">
        <v>106</v>
      </c>
      <c r="E18316" s="21"/>
      <c r="F18316" s="21"/>
      <c r="G18316" s="21"/>
      <c r="H18316" s="20" t="s">
        <v>102</v>
      </c>
      <c r="I18316" s="20" t="s">
        <v>120</v>
      </c>
      <c r="J18316" s="20" t="s">
        <v>104</v>
      </c>
      <c r="K18316" s="21"/>
      <c r="L18316" s="20" t="s">
        <v>102</v>
      </c>
      <c r="M18316" s="20" t="s">
        <v>61</v>
      </c>
      <c r="N18316" s="24">
        <v>5910.59</v>
      </c>
      <c r="O18316" s="21"/>
    </row>
    <row r="18317" spans="1:15" x14ac:dyDescent="0.25">
      <c r="A18317" s="20" t="s">
        <v>117</v>
      </c>
      <c r="B18317" s="20" t="s">
        <v>1536</v>
      </c>
      <c r="C18317" s="20" t="s">
        <v>107</v>
      </c>
      <c r="D18317" s="20" t="s">
        <v>106</v>
      </c>
      <c r="E18317" s="21"/>
      <c r="F18317" s="27">
        <v>1133</v>
      </c>
      <c r="G18317" s="23">
        <v>0.34</v>
      </c>
      <c r="H18317" s="20" t="s">
        <v>102</v>
      </c>
      <c r="I18317" s="20" t="s">
        <v>120</v>
      </c>
      <c r="J18317" s="20" t="s">
        <v>104</v>
      </c>
      <c r="K18317" s="21"/>
      <c r="L18317" s="20" t="s">
        <v>102</v>
      </c>
      <c r="M18317" s="20" t="s">
        <v>65</v>
      </c>
      <c r="N18317" s="23">
        <v>0.84</v>
      </c>
      <c r="O18317" s="21"/>
    </row>
    <row r="18318" spans="1:15" x14ac:dyDescent="0.25">
      <c r="A18318" s="20" t="s">
        <v>117</v>
      </c>
      <c r="B18318" s="20" t="s">
        <v>1536</v>
      </c>
      <c r="C18318" s="20" t="s">
        <v>214</v>
      </c>
      <c r="D18318" s="20" t="s">
        <v>106</v>
      </c>
      <c r="E18318" s="21"/>
      <c r="F18318" s="22">
        <v>1071.5999999999999</v>
      </c>
      <c r="G18318" s="23">
        <v>0.32</v>
      </c>
      <c r="H18318" s="20" t="s">
        <v>102</v>
      </c>
      <c r="I18318" s="20" t="s">
        <v>120</v>
      </c>
      <c r="J18318" s="20" t="s">
        <v>104</v>
      </c>
      <c r="K18318" s="21"/>
      <c r="L18318" s="20" t="s">
        <v>102</v>
      </c>
      <c r="M18318" s="20" t="s">
        <v>64</v>
      </c>
      <c r="N18318" s="21"/>
      <c r="O18318" s="21"/>
    </row>
    <row r="18319" spans="1:15" x14ac:dyDescent="0.25">
      <c r="A18319" s="20" t="s">
        <v>117</v>
      </c>
      <c r="B18319" s="20" t="s">
        <v>1536</v>
      </c>
      <c r="C18319" s="20" t="s">
        <v>139</v>
      </c>
      <c r="D18319" s="20" t="s">
        <v>109</v>
      </c>
      <c r="E18319" s="25">
        <v>7</v>
      </c>
      <c r="F18319" s="24">
        <v>4700.6400000000003</v>
      </c>
      <c r="G18319" s="23">
        <v>1.39</v>
      </c>
      <c r="H18319" s="20" t="s">
        <v>102</v>
      </c>
      <c r="I18319" s="20" t="s">
        <v>120</v>
      </c>
      <c r="J18319" s="20" t="s">
        <v>104</v>
      </c>
      <c r="K18319" s="21"/>
      <c r="L18319" s="20" t="s">
        <v>102</v>
      </c>
      <c r="M18319" s="20" t="s">
        <v>53</v>
      </c>
      <c r="N18319" s="23">
        <v>0.24</v>
      </c>
      <c r="O18319" s="21"/>
    </row>
    <row r="18320" spans="1:15" x14ac:dyDescent="0.25">
      <c r="A18320" s="20" t="s">
        <v>117</v>
      </c>
      <c r="B18320" s="20" t="s">
        <v>1536</v>
      </c>
      <c r="C18320" s="20" t="s">
        <v>141</v>
      </c>
      <c r="D18320" s="20" t="s">
        <v>109</v>
      </c>
      <c r="E18320" s="25">
        <v>2</v>
      </c>
      <c r="F18320" s="23">
        <v>465.08</v>
      </c>
      <c r="G18320" s="23">
        <v>0.14000000000000001</v>
      </c>
      <c r="H18320" s="20" t="s">
        <v>102</v>
      </c>
      <c r="I18320" s="20" t="s">
        <v>120</v>
      </c>
      <c r="J18320" s="20" t="s">
        <v>104</v>
      </c>
      <c r="K18320" s="21"/>
      <c r="L18320" s="20" t="s">
        <v>102</v>
      </c>
      <c r="M18320" s="20" t="s">
        <v>49</v>
      </c>
      <c r="N18320" s="23">
        <v>0.77</v>
      </c>
      <c r="O18320" s="21"/>
    </row>
    <row r="18321" spans="1:15" x14ac:dyDescent="0.25">
      <c r="A18321" s="20" t="s">
        <v>117</v>
      </c>
      <c r="B18321" s="20" t="s">
        <v>1536</v>
      </c>
      <c r="C18321" s="20" t="s">
        <v>111</v>
      </c>
      <c r="D18321" s="20" t="s">
        <v>106</v>
      </c>
      <c r="E18321" s="21"/>
      <c r="F18321" s="24">
        <v>1386.17</v>
      </c>
      <c r="G18321" s="23">
        <v>0.41</v>
      </c>
      <c r="H18321" s="20" t="s">
        <v>102</v>
      </c>
      <c r="I18321" s="20" t="s">
        <v>120</v>
      </c>
      <c r="J18321" s="20" t="s">
        <v>104</v>
      </c>
      <c r="K18321" s="21"/>
      <c r="L18321" s="20" t="s">
        <v>102</v>
      </c>
      <c r="M18321" s="20" t="s">
        <v>56</v>
      </c>
      <c r="N18321" s="23">
        <v>0.41</v>
      </c>
      <c r="O18321" s="21"/>
    </row>
    <row r="18322" spans="1:15" x14ac:dyDescent="0.25">
      <c r="A18322" s="20" t="s">
        <v>117</v>
      </c>
      <c r="B18322" s="20" t="s">
        <v>1536</v>
      </c>
      <c r="C18322" s="20" t="s">
        <v>112</v>
      </c>
      <c r="D18322" s="20" t="s">
        <v>113</v>
      </c>
      <c r="E18322" s="25">
        <v>1</v>
      </c>
      <c r="F18322" s="26">
        <v>194.4</v>
      </c>
      <c r="G18322" s="23">
        <v>0.06</v>
      </c>
      <c r="H18322" s="20" t="s">
        <v>102</v>
      </c>
      <c r="I18322" s="20" t="s">
        <v>120</v>
      </c>
      <c r="J18322" s="20" t="s">
        <v>104</v>
      </c>
      <c r="K18322" s="21"/>
      <c r="L18322" s="20" t="s">
        <v>102</v>
      </c>
      <c r="M18322" s="20" t="s">
        <v>58</v>
      </c>
      <c r="N18322" s="23">
        <v>0.69</v>
      </c>
      <c r="O18322" s="21"/>
    </row>
    <row r="18323" spans="1:15" x14ac:dyDescent="0.25">
      <c r="A18323" s="20" t="s">
        <v>117</v>
      </c>
      <c r="B18323" s="20" t="s">
        <v>1536</v>
      </c>
      <c r="C18323" s="20" t="s">
        <v>114</v>
      </c>
      <c r="D18323" s="20" t="s">
        <v>106</v>
      </c>
      <c r="E18323" s="21"/>
      <c r="F18323" s="24">
        <v>7583.36</v>
      </c>
      <c r="G18323" s="23">
        <v>2.2400000000000002</v>
      </c>
      <c r="H18323" s="20" t="s">
        <v>102</v>
      </c>
      <c r="I18323" s="20" t="s">
        <v>120</v>
      </c>
      <c r="J18323" s="20" t="s">
        <v>104</v>
      </c>
      <c r="K18323" s="21"/>
      <c r="L18323" s="20" t="s">
        <v>102</v>
      </c>
      <c r="M18323" s="20" t="s">
        <v>69</v>
      </c>
      <c r="N18323" s="23">
        <v>2.85</v>
      </c>
      <c r="O18323" s="21"/>
    </row>
    <row r="18324" spans="1:15" x14ac:dyDescent="0.25">
      <c r="A18324" s="20" t="s">
        <v>117</v>
      </c>
      <c r="B18324" s="20" t="s">
        <v>1536</v>
      </c>
      <c r="C18324" s="20" t="s">
        <v>116</v>
      </c>
      <c r="D18324" s="20" t="s">
        <v>106</v>
      </c>
      <c r="E18324" s="21"/>
      <c r="F18324" s="21"/>
      <c r="G18324" s="21"/>
      <c r="H18324" s="20" t="s">
        <v>102</v>
      </c>
      <c r="I18324" s="20" t="s">
        <v>120</v>
      </c>
      <c r="J18324" s="20" t="s">
        <v>104</v>
      </c>
      <c r="K18324" s="21"/>
      <c r="L18324" s="20" t="s">
        <v>102</v>
      </c>
      <c r="M18324" s="20" t="s">
        <v>62</v>
      </c>
      <c r="N18324" s="23">
        <v>416.67</v>
      </c>
      <c r="O18324" s="21"/>
    </row>
    <row r="18325" spans="1:15" x14ac:dyDescent="0.25">
      <c r="A18325" s="20" t="s">
        <v>117</v>
      </c>
      <c r="B18325" s="20" t="s">
        <v>1537</v>
      </c>
      <c r="C18325" s="20" t="s">
        <v>101</v>
      </c>
      <c r="D18325" s="20" t="s">
        <v>6</v>
      </c>
      <c r="E18325" s="21"/>
      <c r="F18325" s="24">
        <v>10379.01</v>
      </c>
      <c r="G18325" s="23">
        <v>1.81</v>
      </c>
      <c r="H18325" s="20" t="s">
        <v>102</v>
      </c>
      <c r="I18325" s="20" t="s">
        <v>120</v>
      </c>
      <c r="J18325" s="20" t="s">
        <v>104</v>
      </c>
      <c r="K18325" s="21"/>
      <c r="L18325" s="20" t="s">
        <v>102</v>
      </c>
      <c r="M18325" s="20" t="s">
        <v>45</v>
      </c>
      <c r="N18325" s="23">
        <v>35.19</v>
      </c>
      <c r="O18325" s="21"/>
    </row>
    <row r="18326" spans="1:15" x14ac:dyDescent="0.25">
      <c r="A18326" s="20" t="s">
        <v>117</v>
      </c>
      <c r="B18326" s="20" t="s">
        <v>1537</v>
      </c>
      <c r="C18326" s="20" t="s">
        <v>7</v>
      </c>
      <c r="D18326" s="20" t="s">
        <v>10</v>
      </c>
      <c r="E18326" s="21"/>
      <c r="F18326" s="24">
        <v>3557.68</v>
      </c>
      <c r="G18326" s="23">
        <v>0.62</v>
      </c>
      <c r="H18326" s="20" t="s">
        <v>102</v>
      </c>
      <c r="I18326" s="20" t="s">
        <v>120</v>
      </c>
      <c r="J18326" s="20" t="s">
        <v>104</v>
      </c>
      <c r="K18326" s="21"/>
      <c r="L18326" s="20" t="s">
        <v>102</v>
      </c>
      <c r="M18326" s="20" t="s">
        <v>48</v>
      </c>
      <c r="N18326" s="23">
        <v>0.62</v>
      </c>
      <c r="O18326" s="21"/>
    </row>
    <row r="18327" spans="1:15" x14ac:dyDescent="0.25">
      <c r="A18327" s="20" t="s">
        <v>117</v>
      </c>
      <c r="B18327" s="20" t="s">
        <v>1537</v>
      </c>
      <c r="C18327" s="20" t="s">
        <v>105</v>
      </c>
      <c r="D18327" s="20" t="s">
        <v>106</v>
      </c>
      <c r="E18327" s="21"/>
      <c r="F18327" s="26">
        <v>692.1</v>
      </c>
      <c r="G18327" s="23">
        <v>0.12</v>
      </c>
      <c r="H18327" s="20" t="s">
        <v>102</v>
      </c>
      <c r="I18327" s="20" t="s">
        <v>120</v>
      </c>
      <c r="J18327" s="20" t="s">
        <v>104</v>
      </c>
      <c r="K18327" s="21"/>
      <c r="L18327" s="20" t="s">
        <v>102</v>
      </c>
      <c r="M18327" s="20" t="s">
        <v>82</v>
      </c>
      <c r="N18327" s="21"/>
      <c r="O18327" s="21"/>
    </row>
    <row r="18328" spans="1:15" x14ac:dyDescent="0.25">
      <c r="A18328" s="20" t="s">
        <v>117</v>
      </c>
      <c r="B18328" s="20" t="s">
        <v>1537</v>
      </c>
      <c r="C18328" s="20" t="s">
        <v>22</v>
      </c>
      <c r="D18328" s="20" t="s">
        <v>106</v>
      </c>
      <c r="E18328" s="21"/>
      <c r="F18328" s="21"/>
      <c r="G18328" s="21"/>
      <c r="H18328" s="20" t="s">
        <v>102</v>
      </c>
      <c r="I18328" s="20" t="s">
        <v>120</v>
      </c>
      <c r="J18328" s="20" t="s">
        <v>104</v>
      </c>
      <c r="K18328" s="21"/>
      <c r="L18328" s="20" t="s">
        <v>102</v>
      </c>
      <c r="M18328" s="20" t="s">
        <v>61</v>
      </c>
      <c r="N18328" s="24">
        <v>5910.59</v>
      </c>
      <c r="O18328" s="21"/>
    </row>
    <row r="18329" spans="1:15" x14ac:dyDescent="0.25">
      <c r="A18329" s="20" t="s">
        <v>117</v>
      </c>
      <c r="B18329" s="20" t="s">
        <v>1537</v>
      </c>
      <c r="C18329" s="20" t="s">
        <v>107</v>
      </c>
      <c r="D18329" s="20" t="s">
        <v>106</v>
      </c>
      <c r="E18329" s="21"/>
      <c r="F18329" s="24">
        <v>2091.9899999999998</v>
      </c>
      <c r="G18329" s="23">
        <v>0.36</v>
      </c>
      <c r="H18329" s="20" t="s">
        <v>102</v>
      </c>
      <c r="I18329" s="20" t="s">
        <v>120</v>
      </c>
      <c r="J18329" s="20" t="s">
        <v>104</v>
      </c>
      <c r="K18329" s="21"/>
      <c r="L18329" s="20" t="s">
        <v>102</v>
      </c>
      <c r="M18329" s="20" t="s">
        <v>65</v>
      </c>
      <c r="N18329" s="23">
        <v>0.84</v>
      </c>
      <c r="O18329" s="21"/>
    </row>
    <row r="18330" spans="1:15" x14ac:dyDescent="0.25">
      <c r="A18330" s="20" t="s">
        <v>117</v>
      </c>
      <c r="B18330" s="20" t="s">
        <v>1537</v>
      </c>
      <c r="C18330" s="20" t="s">
        <v>214</v>
      </c>
      <c r="D18330" s="20" t="s">
        <v>106</v>
      </c>
      <c r="E18330" s="21"/>
      <c r="F18330" s="24">
        <v>1796.07</v>
      </c>
      <c r="G18330" s="23">
        <v>0.31</v>
      </c>
      <c r="H18330" s="20" t="s">
        <v>102</v>
      </c>
      <c r="I18330" s="20" t="s">
        <v>120</v>
      </c>
      <c r="J18330" s="20" t="s">
        <v>104</v>
      </c>
      <c r="K18330" s="21"/>
      <c r="L18330" s="20" t="s">
        <v>102</v>
      </c>
      <c r="M18330" s="20" t="s">
        <v>64</v>
      </c>
      <c r="N18330" s="21"/>
      <c r="O18330" s="21"/>
    </row>
    <row r="18331" spans="1:15" x14ac:dyDescent="0.25">
      <c r="A18331" s="20" t="s">
        <v>117</v>
      </c>
      <c r="B18331" s="20" t="s">
        <v>1537</v>
      </c>
      <c r="C18331" s="20" t="s">
        <v>139</v>
      </c>
      <c r="D18331" s="20" t="s">
        <v>109</v>
      </c>
      <c r="E18331" s="25">
        <v>12</v>
      </c>
      <c r="F18331" s="24">
        <v>11672.64</v>
      </c>
      <c r="G18331" s="23">
        <v>2.0299999999999998</v>
      </c>
      <c r="H18331" s="20" t="s">
        <v>102</v>
      </c>
      <c r="I18331" s="20" t="s">
        <v>120</v>
      </c>
      <c r="J18331" s="20" t="s">
        <v>104</v>
      </c>
      <c r="K18331" s="21"/>
      <c r="L18331" s="20" t="s">
        <v>102</v>
      </c>
      <c r="M18331" s="20" t="s">
        <v>53</v>
      </c>
      <c r="N18331" s="23">
        <v>0.24</v>
      </c>
      <c r="O18331" s="21"/>
    </row>
    <row r="18332" spans="1:15" x14ac:dyDescent="0.25">
      <c r="A18332" s="20" t="s">
        <v>117</v>
      </c>
      <c r="B18332" s="20" t="s">
        <v>1537</v>
      </c>
      <c r="C18332" s="20" t="s">
        <v>141</v>
      </c>
      <c r="D18332" s="20" t="s">
        <v>109</v>
      </c>
      <c r="E18332" s="25">
        <v>3</v>
      </c>
      <c r="F18332" s="24">
        <v>1409.56</v>
      </c>
      <c r="G18332" s="23">
        <v>0.25</v>
      </c>
      <c r="H18332" s="20" t="s">
        <v>102</v>
      </c>
      <c r="I18332" s="20" t="s">
        <v>120</v>
      </c>
      <c r="J18332" s="20" t="s">
        <v>104</v>
      </c>
      <c r="K18332" s="21"/>
      <c r="L18332" s="20" t="s">
        <v>102</v>
      </c>
      <c r="M18332" s="20" t="s">
        <v>49</v>
      </c>
      <c r="N18332" s="23">
        <v>0.77</v>
      </c>
      <c r="O18332" s="21"/>
    </row>
    <row r="18333" spans="1:15" x14ac:dyDescent="0.25">
      <c r="A18333" s="20" t="s">
        <v>117</v>
      </c>
      <c r="B18333" s="20" t="s">
        <v>1537</v>
      </c>
      <c r="C18333" s="20" t="s">
        <v>111</v>
      </c>
      <c r="D18333" s="20" t="s">
        <v>106</v>
      </c>
      <c r="E18333" s="21"/>
      <c r="F18333" s="24">
        <v>2352.66</v>
      </c>
      <c r="G18333" s="23">
        <v>0.41</v>
      </c>
      <c r="H18333" s="20" t="s">
        <v>102</v>
      </c>
      <c r="I18333" s="20" t="s">
        <v>120</v>
      </c>
      <c r="J18333" s="20" t="s">
        <v>104</v>
      </c>
      <c r="K18333" s="21"/>
      <c r="L18333" s="20" t="s">
        <v>102</v>
      </c>
      <c r="M18333" s="20" t="s">
        <v>56</v>
      </c>
      <c r="N18333" s="23">
        <v>0.41</v>
      </c>
      <c r="O18333" s="21"/>
    </row>
    <row r="18334" spans="1:15" x14ac:dyDescent="0.25">
      <c r="A18334" s="20" t="s">
        <v>117</v>
      </c>
      <c r="B18334" s="20" t="s">
        <v>1537</v>
      </c>
      <c r="C18334" s="20" t="s">
        <v>112</v>
      </c>
      <c r="D18334" s="20" t="s">
        <v>113</v>
      </c>
      <c r="E18334" s="25">
        <v>1</v>
      </c>
      <c r="F18334" s="23">
        <v>329.95</v>
      </c>
      <c r="G18334" s="23">
        <v>0.06</v>
      </c>
      <c r="H18334" s="20" t="s">
        <v>102</v>
      </c>
      <c r="I18334" s="20" t="s">
        <v>120</v>
      </c>
      <c r="J18334" s="20" t="s">
        <v>104</v>
      </c>
      <c r="K18334" s="21"/>
      <c r="L18334" s="20" t="s">
        <v>102</v>
      </c>
      <c r="M18334" s="20" t="s">
        <v>58</v>
      </c>
      <c r="N18334" s="23">
        <v>0.69</v>
      </c>
      <c r="O18334" s="21"/>
    </row>
    <row r="18335" spans="1:15" x14ac:dyDescent="0.25">
      <c r="A18335" s="20" t="s">
        <v>117</v>
      </c>
      <c r="B18335" s="20" t="s">
        <v>1537</v>
      </c>
      <c r="C18335" s="20" t="s">
        <v>114</v>
      </c>
      <c r="D18335" s="20" t="s">
        <v>106</v>
      </c>
      <c r="E18335" s="21"/>
      <c r="F18335" s="24">
        <v>12945.38</v>
      </c>
      <c r="G18335" s="23">
        <v>2.2599999999999998</v>
      </c>
      <c r="H18335" s="20" t="s">
        <v>102</v>
      </c>
      <c r="I18335" s="20" t="s">
        <v>120</v>
      </c>
      <c r="J18335" s="20" t="s">
        <v>104</v>
      </c>
      <c r="K18335" s="21"/>
      <c r="L18335" s="20" t="s">
        <v>102</v>
      </c>
      <c r="M18335" s="20" t="s">
        <v>69</v>
      </c>
      <c r="N18335" s="23">
        <v>2.85</v>
      </c>
      <c r="O18335" s="21"/>
    </row>
    <row r="18336" spans="1:15" x14ac:dyDescent="0.25">
      <c r="A18336" s="20" t="s">
        <v>117</v>
      </c>
      <c r="B18336" s="20" t="s">
        <v>1537</v>
      </c>
      <c r="C18336" s="20" t="s">
        <v>116</v>
      </c>
      <c r="D18336" s="20" t="s">
        <v>106</v>
      </c>
      <c r="E18336" s="21"/>
      <c r="F18336" s="21"/>
      <c r="G18336" s="21"/>
      <c r="H18336" s="20" t="s">
        <v>102</v>
      </c>
      <c r="I18336" s="20" t="s">
        <v>120</v>
      </c>
      <c r="J18336" s="20" t="s">
        <v>104</v>
      </c>
      <c r="K18336" s="21"/>
      <c r="L18336" s="20" t="s">
        <v>102</v>
      </c>
      <c r="M18336" s="20" t="s">
        <v>62</v>
      </c>
      <c r="N18336" s="23">
        <v>416.67</v>
      </c>
      <c r="O18336" s="21"/>
    </row>
    <row r="18337" spans="1:15" x14ac:dyDescent="0.25">
      <c r="A18337" s="20" t="s">
        <v>117</v>
      </c>
      <c r="B18337" s="20" t="s">
        <v>1538</v>
      </c>
      <c r="C18337" s="20" t="s">
        <v>101</v>
      </c>
      <c r="D18337" s="20" t="s">
        <v>6</v>
      </c>
      <c r="E18337" s="21"/>
      <c r="F18337" s="24">
        <v>4292.34</v>
      </c>
      <c r="G18337" s="26">
        <v>1.5</v>
      </c>
      <c r="H18337" s="20" t="s">
        <v>102</v>
      </c>
      <c r="I18337" s="20" t="s">
        <v>120</v>
      </c>
      <c r="J18337" s="20" t="s">
        <v>104</v>
      </c>
      <c r="K18337" s="21"/>
      <c r="L18337" s="20" t="s">
        <v>102</v>
      </c>
      <c r="M18337" s="20" t="s">
        <v>45</v>
      </c>
      <c r="N18337" s="23">
        <v>35.19</v>
      </c>
      <c r="O18337" s="21"/>
    </row>
    <row r="18338" spans="1:15" x14ac:dyDescent="0.25">
      <c r="A18338" s="20" t="s">
        <v>117</v>
      </c>
      <c r="B18338" s="20" t="s">
        <v>1538</v>
      </c>
      <c r="C18338" s="20" t="s">
        <v>7</v>
      </c>
      <c r="D18338" s="20" t="s">
        <v>10</v>
      </c>
      <c r="E18338" s="21"/>
      <c r="F18338" s="24">
        <v>1772.39</v>
      </c>
      <c r="G18338" s="23">
        <v>0.62</v>
      </c>
      <c r="H18338" s="20" t="s">
        <v>102</v>
      </c>
      <c r="I18338" s="20" t="s">
        <v>120</v>
      </c>
      <c r="J18338" s="20" t="s">
        <v>104</v>
      </c>
      <c r="K18338" s="21"/>
      <c r="L18338" s="20" t="s">
        <v>102</v>
      </c>
      <c r="M18338" s="20" t="s">
        <v>48</v>
      </c>
      <c r="N18338" s="23">
        <v>0.62</v>
      </c>
      <c r="O18338" s="21"/>
    </row>
    <row r="18339" spans="1:15" x14ac:dyDescent="0.25">
      <c r="A18339" s="20" t="s">
        <v>117</v>
      </c>
      <c r="B18339" s="20" t="s">
        <v>1538</v>
      </c>
      <c r="C18339" s="20" t="s">
        <v>105</v>
      </c>
      <c r="D18339" s="20" t="s">
        <v>106</v>
      </c>
      <c r="E18339" s="21"/>
      <c r="F18339" s="23">
        <v>335.67</v>
      </c>
      <c r="G18339" s="23">
        <v>0.12</v>
      </c>
      <c r="H18339" s="20" t="s">
        <v>102</v>
      </c>
      <c r="I18339" s="20" t="s">
        <v>120</v>
      </c>
      <c r="J18339" s="20" t="s">
        <v>104</v>
      </c>
      <c r="K18339" s="21"/>
      <c r="L18339" s="20" t="s">
        <v>102</v>
      </c>
      <c r="M18339" s="20" t="s">
        <v>82</v>
      </c>
      <c r="N18339" s="21"/>
      <c r="O18339" s="21"/>
    </row>
    <row r="18340" spans="1:15" x14ac:dyDescent="0.25">
      <c r="A18340" s="20" t="s">
        <v>117</v>
      </c>
      <c r="B18340" s="20" t="s">
        <v>1538</v>
      </c>
      <c r="C18340" s="20" t="s">
        <v>22</v>
      </c>
      <c r="D18340" s="20" t="s">
        <v>106</v>
      </c>
      <c r="E18340" s="21"/>
      <c r="F18340" s="21"/>
      <c r="G18340" s="21"/>
      <c r="H18340" s="20" t="s">
        <v>102</v>
      </c>
      <c r="I18340" s="20" t="s">
        <v>120</v>
      </c>
      <c r="J18340" s="20" t="s">
        <v>104</v>
      </c>
      <c r="K18340" s="21"/>
      <c r="L18340" s="20" t="s">
        <v>102</v>
      </c>
      <c r="M18340" s="20" t="s">
        <v>61</v>
      </c>
      <c r="N18340" s="24">
        <v>5910.59</v>
      </c>
      <c r="O18340" s="21"/>
    </row>
    <row r="18341" spans="1:15" x14ac:dyDescent="0.25">
      <c r="A18341" s="20" t="s">
        <v>117</v>
      </c>
      <c r="B18341" s="20" t="s">
        <v>1538</v>
      </c>
      <c r="C18341" s="20" t="s">
        <v>107</v>
      </c>
      <c r="D18341" s="20" t="s">
        <v>106</v>
      </c>
      <c r="E18341" s="21"/>
      <c r="F18341" s="24">
        <v>1044.23</v>
      </c>
      <c r="G18341" s="23">
        <v>0.37</v>
      </c>
      <c r="H18341" s="20" t="s">
        <v>102</v>
      </c>
      <c r="I18341" s="20" t="s">
        <v>120</v>
      </c>
      <c r="J18341" s="20" t="s">
        <v>104</v>
      </c>
      <c r="K18341" s="21"/>
      <c r="L18341" s="20" t="s">
        <v>102</v>
      </c>
      <c r="M18341" s="20" t="s">
        <v>65</v>
      </c>
      <c r="N18341" s="23">
        <v>0.84</v>
      </c>
      <c r="O18341" s="21"/>
    </row>
    <row r="18342" spans="1:15" x14ac:dyDescent="0.25">
      <c r="A18342" s="20" t="s">
        <v>117</v>
      </c>
      <c r="B18342" s="20" t="s">
        <v>1538</v>
      </c>
      <c r="C18342" s="20" t="s">
        <v>214</v>
      </c>
      <c r="D18342" s="20" t="s">
        <v>106</v>
      </c>
      <c r="E18342" s="21"/>
      <c r="F18342" s="23">
        <v>950.86</v>
      </c>
      <c r="G18342" s="23">
        <v>0.33</v>
      </c>
      <c r="H18342" s="20" t="s">
        <v>102</v>
      </c>
      <c r="I18342" s="20" t="s">
        <v>120</v>
      </c>
      <c r="J18342" s="20" t="s">
        <v>104</v>
      </c>
      <c r="K18342" s="21"/>
      <c r="L18342" s="20" t="s">
        <v>102</v>
      </c>
      <c r="M18342" s="20" t="s">
        <v>64</v>
      </c>
      <c r="N18342" s="21"/>
      <c r="O18342" s="21"/>
    </row>
    <row r="18343" spans="1:15" x14ac:dyDescent="0.25">
      <c r="A18343" s="20" t="s">
        <v>117</v>
      </c>
      <c r="B18343" s="20" t="s">
        <v>1538</v>
      </c>
      <c r="C18343" s="20" t="s">
        <v>139</v>
      </c>
      <c r="D18343" s="20" t="s">
        <v>109</v>
      </c>
      <c r="E18343" s="25">
        <v>6</v>
      </c>
      <c r="F18343" s="24">
        <v>6757.92</v>
      </c>
      <c r="G18343" s="23">
        <v>2.36</v>
      </c>
      <c r="H18343" s="20" t="s">
        <v>102</v>
      </c>
      <c r="I18343" s="20" t="s">
        <v>120</v>
      </c>
      <c r="J18343" s="20" t="s">
        <v>104</v>
      </c>
      <c r="K18343" s="21"/>
      <c r="L18343" s="20" t="s">
        <v>102</v>
      </c>
      <c r="M18343" s="20" t="s">
        <v>53</v>
      </c>
      <c r="N18343" s="23">
        <v>0.24</v>
      </c>
      <c r="O18343" s="21"/>
    </row>
    <row r="18344" spans="1:15" x14ac:dyDescent="0.25">
      <c r="A18344" s="20" t="s">
        <v>117</v>
      </c>
      <c r="B18344" s="20" t="s">
        <v>1538</v>
      </c>
      <c r="C18344" s="20" t="s">
        <v>141</v>
      </c>
      <c r="D18344" s="20" t="s">
        <v>109</v>
      </c>
      <c r="E18344" s="25">
        <v>2</v>
      </c>
      <c r="F18344" s="23">
        <v>352.66</v>
      </c>
      <c r="G18344" s="23">
        <v>0.12</v>
      </c>
      <c r="H18344" s="20" t="s">
        <v>102</v>
      </c>
      <c r="I18344" s="20" t="s">
        <v>120</v>
      </c>
      <c r="J18344" s="20" t="s">
        <v>104</v>
      </c>
      <c r="K18344" s="21"/>
      <c r="L18344" s="20" t="s">
        <v>102</v>
      </c>
      <c r="M18344" s="20" t="s">
        <v>49</v>
      </c>
      <c r="N18344" s="23">
        <v>0.77</v>
      </c>
      <c r="O18344" s="21"/>
    </row>
    <row r="18345" spans="1:15" x14ac:dyDescent="0.25">
      <c r="A18345" s="20" t="s">
        <v>117</v>
      </c>
      <c r="B18345" s="20" t="s">
        <v>1538</v>
      </c>
      <c r="C18345" s="20" t="s">
        <v>111</v>
      </c>
      <c r="D18345" s="20" t="s">
        <v>106</v>
      </c>
      <c r="E18345" s="21"/>
      <c r="F18345" s="24">
        <v>1172.07</v>
      </c>
      <c r="G18345" s="23">
        <v>0.41</v>
      </c>
      <c r="H18345" s="20" t="s">
        <v>102</v>
      </c>
      <c r="I18345" s="20" t="s">
        <v>120</v>
      </c>
      <c r="J18345" s="20" t="s">
        <v>104</v>
      </c>
      <c r="K18345" s="21"/>
      <c r="L18345" s="20" t="s">
        <v>102</v>
      </c>
      <c r="M18345" s="20" t="s">
        <v>56</v>
      </c>
      <c r="N18345" s="23">
        <v>0.41</v>
      </c>
      <c r="O18345" s="21"/>
    </row>
    <row r="18346" spans="1:15" x14ac:dyDescent="0.25">
      <c r="A18346" s="20" t="s">
        <v>117</v>
      </c>
      <c r="B18346" s="20" t="s">
        <v>1538</v>
      </c>
      <c r="C18346" s="20" t="s">
        <v>112</v>
      </c>
      <c r="D18346" s="20" t="s">
        <v>113</v>
      </c>
      <c r="E18346" s="25">
        <v>1</v>
      </c>
      <c r="F18346" s="23">
        <v>164.38</v>
      </c>
      <c r="G18346" s="23">
        <v>0.06</v>
      </c>
      <c r="H18346" s="20" t="s">
        <v>102</v>
      </c>
      <c r="I18346" s="20" t="s">
        <v>120</v>
      </c>
      <c r="J18346" s="20" t="s">
        <v>104</v>
      </c>
      <c r="K18346" s="21"/>
      <c r="L18346" s="20" t="s">
        <v>102</v>
      </c>
      <c r="M18346" s="20" t="s">
        <v>58</v>
      </c>
      <c r="N18346" s="23">
        <v>0.69</v>
      </c>
      <c r="O18346" s="21"/>
    </row>
    <row r="18347" spans="1:15" x14ac:dyDescent="0.25">
      <c r="A18347" s="20" t="s">
        <v>117</v>
      </c>
      <c r="B18347" s="20" t="s">
        <v>1538</v>
      </c>
      <c r="C18347" s="20" t="s">
        <v>114</v>
      </c>
      <c r="D18347" s="20" t="s">
        <v>106</v>
      </c>
      <c r="E18347" s="21"/>
      <c r="F18347" s="24">
        <v>6469.24</v>
      </c>
      <c r="G18347" s="23">
        <v>2.2599999999999998</v>
      </c>
      <c r="H18347" s="20" t="s">
        <v>102</v>
      </c>
      <c r="I18347" s="20" t="s">
        <v>120</v>
      </c>
      <c r="J18347" s="20" t="s">
        <v>104</v>
      </c>
      <c r="K18347" s="21"/>
      <c r="L18347" s="20" t="s">
        <v>102</v>
      </c>
      <c r="M18347" s="20" t="s">
        <v>69</v>
      </c>
      <c r="N18347" s="23">
        <v>2.85</v>
      </c>
      <c r="O18347" s="21"/>
    </row>
    <row r="18348" spans="1:15" x14ac:dyDescent="0.25">
      <c r="A18348" s="20" t="s">
        <v>117</v>
      </c>
      <c r="B18348" s="20" t="s">
        <v>1538</v>
      </c>
      <c r="C18348" s="20" t="s">
        <v>116</v>
      </c>
      <c r="D18348" s="20" t="s">
        <v>106</v>
      </c>
      <c r="E18348" s="21"/>
      <c r="F18348" s="21"/>
      <c r="G18348" s="21"/>
      <c r="H18348" s="20" t="s">
        <v>102</v>
      </c>
      <c r="I18348" s="20" t="s">
        <v>120</v>
      </c>
      <c r="J18348" s="20" t="s">
        <v>104</v>
      </c>
      <c r="K18348" s="21"/>
      <c r="L18348" s="20" t="s">
        <v>102</v>
      </c>
      <c r="M18348" s="20" t="s">
        <v>62</v>
      </c>
      <c r="N18348" s="23">
        <v>416.67</v>
      </c>
      <c r="O18348" s="21"/>
    </row>
    <row r="18349" spans="1:15" x14ac:dyDescent="0.25">
      <c r="A18349" s="20" t="s">
        <v>117</v>
      </c>
      <c r="B18349" s="20" t="s">
        <v>1539</v>
      </c>
      <c r="C18349" s="20" t="s">
        <v>101</v>
      </c>
      <c r="D18349" s="20" t="s">
        <v>6</v>
      </c>
      <c r="E18349" s="21"/>
      <c r="F18349" s="27">
        <v>4996</v>
      </c>
      <c r="G18349" s="23">
        <v>2.46</v>
      </c>
      <c r="H18349" s="20" t="s">
        <v>102</v>
      </c>
      <c r="I18349" s="20" t="s">
        <v>120</v>
      </c>
      <c r="J18349" s="20" t="s">
        <v>104</v>
      </c>
      <c r="K18349" s="21"/>
      <c r="L18349" s="20" t="s">
        <v>102</v>
      </c>
      <c r="M18349" s="20" t="s">
        <v>45</v>
      </c>
      <c r="N18349" s="23">
        <v>35.19</v>
      </c>
      <c r="O18349" s="21"/>
    </row>
    <row r="18350" spans="1:15" x14ac:dyDescent="0.25">
      <c r="A18350" s="20" t="s">
        <v>117</v>
      </c>
      <c r="B18350" s="20" t="s">
        <v>1539</v>
      </c>
      <c r="C18350" s="20" t="s">
        <v>7</v>
      </c>
      <c r="D18350" s="20" t="s">
        <v>10</v>
      </c>
      <c r="E18350" s="21"/>
      <c r="F18350" s="22">
        <v>1259.0999999999999</v>
      </c>
      <c r="G18350" s="23">
        <v>0.62</v>
      </c>
      <c r="H18350" s="20" t="s">
        <v>102</v>
      </c>
      <c r="I18350" s="20" t="s">
        <v>120</v>
      </c>
      <c r="J18350" s="20" t="s">
        <v>104</v>
      </c>
      <c r="K18350" s="21"/>
      <c r="L18350" s="20" t="s">
        <v>102</v>
      </c>
      <c r="M18350" s="20" t="s">
        <v>48</v>
      </c>
      <c r="N18350" s="23">
        <v>0.62</v>
      </c>
      <c r="O18350" s="21"/>
    </row>
    <row r="18351" spans="1:15" x14ac:dyDescent="0.25">
      <c r="A18351" s="20" t="s">
        <v>117</v>
      </c>
      <c r="B18351" s="20" t="s">
        <v>1539</v>
      </c>
      <c r="C18351" s="20" t="s">
        <v>105</v>
      </c>
      <c r="D18351" s="20" t="s">
        <v>106</v>
      </c>
      <c r="E18351" s="21"/>
      <c r="F18351" s="26">
        <v>248.4</v>
      </c>
      <c r="G18351" s="23">
        <v>0.12</v>
      </c>
      <c r="H18351" s="20" t="s">
        <v>102</v>
      </c>
      <c r="I18351" s="20" t="s">
        <v>120</v>
      </c>
      <c r="J18351" s="20" t="s">
        <v>104</v>
      </c>
      <c r="K18351" s="21"/>
      <c r="L18351" s="20" t="s">
        <v>102</v>
      </c>
      <c r="M18351" s="20" t="s">
        <v>82</v>
      </c>
      <c r="N18351" s="21"/>
      <c r="O18351" s="21"/>
    </row>
    <row r="18352" spans="1:15" x14ac:dyDescent="0.25">
      <c r="A18352" s="20" t="s">
        <v>117</v>
      </c>
      <c r="B18352" s="20" t="s">
        <v>1539</v>
      </c>
      <c r="C18352" s="20" t="s">
        <v>22</v>
      </c>
      <c r="D18352" s="20" t="s">
        <v>106</v>
      </c>
      <c r="E18352" s="21"/>
      <c r="F18352" s="24">
        <v>5910.59</v>
      </c>
      <c r="G18352" s="23">
        <v>2.91</v>
      </c>
      <c r="H18352" s="20" t="s">
        <v>102</v>
      </c>
      <c r="I18352" s="20" t="s">
        <v>120</v>
      </c>
      <c r="J18352" s="20" t="s">
        <v>104</v>
      </c>
      <c r="K18352" s="21"/>
      <c r="L18352" s="20" t="s">
        <v>102</v>
      </c>
      <c r="M18352" s="20" t="s">
        <v>61</v>
      </c>
      <c r="N18352" s="24">
        <v>5910.59</v>
      </c>
      <c r="O18352" s="21"/>
    </row>
    <row r="18353" spans="1:15" x14ac:dyDescent="0.25">
      <c r="A18353" s="20" t="s">
        <v>117</v>
      </c>
      <c r="B18353" s="20" t="s">
        <v>1539</v>
      </c>
      <c r="C18353" s="20" t="s">
        <v>107</v>
      </c>
      <c r="D18353" s="20" t="s">
        <v>106</v>
      </c>
      <c r="E18353" s="21"/>
      <c r="F18353" s="23">
        <v>531.32000000000005</v>
      </c>
      <c r="G18353" s="23">
        <v>0.26</v>
      </c>
      <c r="H18353" s="20" t="s">
        <v>102</v>
      </c>
      <c r="I18353" s="20" t="s">
        <v>120</v>
      </c>
      <c r="J18353" s="20" t="s">
        <v>104</v>
      </c>
      <c r="K18353" s="21"/>
      <c r="L18353" s="20" t="s">
        <v>102</v>
      </c>
      <c r="M18353" s="20" t="s">
        <v>65</v>
      </c>
      <c r="N18353" s="23">
        <v>0.84</v>
      </c>
      <c r="O18353" s="21"/>
    </row>
    <row r="18354" spans="1:15" x14ac:dyDescent="0.25">
      <c r="A18354" s="20" t="s">
        <v>117</v>
      </c>
      <c r="B18354" s="20" t="s">
        <v>1539</v>
      </c>
      <c r="C18354" s="20" t="s">
        <v>214</v>
      </c>
      <c r="D18354" s="20" t="s">
        <v>106</v>
      </c>
      <c r="E18354" s="21"/>
      <c r="F18354" s="22">
        <v>1086.7</v>
      </c>
      <c r="G18354" s="23">
        <v>0.54</v>
      </c>
      <c r="H18354" s="20" t="s">
        <v>102</v>
      </c>
      <c r="I18354" s="20" t="s">
        <v>120</v>
      </c>
      <c r="J18354" s="20" t="s">
        <v>104</v>
      </c>
      <c r="K18354" s="21"/>
      <c r="L18354" s="20" t="s">
        <v>102</v>
      </c>
      <c r="M18354" s="20" t="s">
        <v>64</v>
      </c>
      <c r="N18354" s="21"/>
      <c r="O18354" s="21"/>
    </row>
    <row r="18355" spans="1:15" x14ac:dyDescent="0.25">
      <c r="A18355" s="20" t="s">
        <v>117</v>
      </c>
      <c r="B18355" s="20" t="s">
        <v>1539</v>
      </c>
      <c r="C18355" s="20" t="s">
        <v>139</v>
      </c>
      <c r="D18355" s="20" t="s">
        <v>109</v>
      </c>
      <c r="E18355" s="25">
        <v>6</v>
      </c>
      <c r="F18355" s="24">
        <v>2463.84</v>
      </c>
      <c r="G18355" s="23">
        <v>1.21</v>
      </c>
      <c r="H18355" s="20" t="s">
        <v>102</v>
      </c>
      <c r="I18355" s="20" t="s">
        <v>120</v>
      </c>
      <c r="J18355" s="20" t="s">
        <v>104</v>
      </c>
      <c r="K18355" s="21"/>
      <c r="L18355" s="20" t="s">
        <v>102</v>
      </c>
      <c r="M18355" s="20" t="s">
        <v>53</v>
      </c>
      <c r="N18355" s="23">
        <v>0.24</v>
      </c>
      <c r="O18355" s="21"/>
    </row>
    <row r="18356" spans="1:15" x14ac:dyDescent="0.25">
      <c r="A18356" s="20" t="s">
        <v>117</v>
      </c>
      <c r="B18356" s="20" t="s">
        <v>1539</v>
      </c>
      <c r="C18356" s="20" t="s">
        <v>141</v>
      </c>
      <c r="D18356" s="20" t="s">
        <v>109</v>
      </c>
      <c r="E18356" s="25">
        <v>4</v>
      </c>
      <c r="F18356" s="23">
        <v>969.28</v>
      </c>
      <c r="G18356" s="23">
        <v>0.48</v>
      </c>
      <c r="H18356" s="20" t="s">
        <v>102</v>
      </c>
      <c r="I18356" s="20" t="s">
        <v>120</v>
      </c>
      <c r="J18356" s="20" t="s">
        <v>104</v>
      </c>
      <c r="K18356" s="21"/>
      <c r="L18356" s="20" t="s">
        <v>102</v>
      </c>
      <c r="M18356" s="20" t="s">
        <v>49</v>
      </c>
      <c r="N18356" s="23">
        <v>0.77</v>
      </c>
      <c r="O18356" s="21"/>
    </row>
    <row r="18357" spans="1:15" x14ac:dyDescent="0.25">
      <c r="A18357" s="20" t="s">
        <v>117</v>
      </c>
      <c r="B18357" s="20" t="s">
        <v>1539</v>
      </c>
      <c r="C18357" s="20" t="s">
        <v>111</v>
      </c>
      <c r="D18357" s="20" t="s">
        <v>106</v>
      </c>
      <c r="E18357" s="21"/>
      <c r="F18357" s="23">
        <v>832.63</v>
      </c>
      <c r="G18357" s="23">
        <v>0.41</v>
      </c>
      <c r="H18357" s="20" t="s">
        <v>102</v>
      </c>
      <c r="I18357" s="20" t="s">
        <v>120</v>
      </c>
      <c r="J18357" s="20" t="s">
        <v>104</v>
      </c>
      <c r="K18357" s="21"/>
      <c r="L18357" s="20" t="s">
        <v>102</v>
      </c>
      <c r="M18357" s="20" t="s">
        <v>56</v>
      </c>
      <c r="N18357" s="23">
        <v>0.41</v>
      </c>
      <c r="O18357" s="21"/>
    </row>
    <row r="18358" spans="1:15" x14ac:dyDescent="0.25">
      <c r="A18358" s="20" t="s">
        <v>117</v>
      </c>
      <c r="B18358" s="20" t="s">
        <v>1539</v>
      </c>
      <c r="C18358" s="20" t="s">
        <v>112</v>
      </c>
      <c r="D18358" s="20" t="s">
        <v>113</v>
      </c>
      <c r="E18358" s="25">
        <v>1</v>
      </c>
      <c r="F18358" s="23">
        <v>116.77</v>
      </c>
      <c r="G18358" s="23">
        <v>0.06</v>
      </c>
      <c r="H18358" s="20" t="s">
        <v>102</v>
      </c>
      <c r="I18358" s="20" t="s">
        <v>120</v>
      </c>
      <c r="J18358" s="20" t="s">
        <v>104</v>
      </c>
      <c r="K18358" s="21"/>
      <c r="L18358" s="20" t="s">
        <v>102</v>
      </c>
      <c r="M18358" s="20" t="s">
        <v>58</v>
      </c>
      <c r="N18358" s="23">
        <v>0.69</v>
      </c>
      <c r="O18358" s="21"/>
    </row>
    <row r="18359" spans="1:15" x14ac:dyDescent="0.25">
      <c r="A18359" s="20" t="s">
        <v>117</v>
      </c>
      <c r="B18359" s="20" t="s">
        <v>1539</v>
      </c>
      <c r="C18359" s="20" t="s">
        <v>114</v>
      </c>
      <c r="D18359" s="20" t="s">
        <v>106</v>
      </c>
      <c r="E18359" s="21"/>
      <c r="F18359" s="24">
        <v>4691.1499999999996</v>
      </c>
      <c r="G18359" s="23">
        <v>2.31</v>
      </c>
      <c r="H18359" s="20" t="s">
        <v>102</v>
      </c>
      <c r="I18359" s="20" t="s">
        <v>120</v>
      </c>
      <c r="J18359" s="20" t="s">
        <v>104</v>
      </c>
      <c r="K18359" s="21"/>
      <c r="L18359" s="20" t="s">
        <v>102</v>
      </c>
      <c r="M18359" s="20" t="s">
        <v>69</v>
      </c>
      <c r="N18359" s="23">
        <v>2.85</v>
      </c>
      <c r="O18359" s="21"/>
    </row>
    <row r="18360" spans="1:15" x14ac:dyDescent="0.25">
      <c r="A18360" s="20" t="s">
        <v>117</v>
      </c>
      <c r="B18360" s="20" t="s">
        <v>1539</v>
      </c>
      <c r="C18360" s="20" t="s">
        <v>116</v>
      </c>
      <c r="D18360" s="20" t="s">
        <v>106</v>
      </c>
      <c r="E18360" s="21"/>
      <c r="F18360" s="23">
        <v>416.67</v>
      </c>
      <c r="G18360" s="23">
        <v>0.21</v>
      </c>
      <c r="H18360" s="20" t="s">
        <v>102</v>
      </c>
      <c r="I18360" s="20" t="s">
        <v>120</v>
      </c>
      <c r="J18360" s="20" t="s">
        <v>104</v>
      </c>
      <c r="K18360" s="21"/>
      <c r="L18360" s="20" t="s">
        <v>102</v>
      </c>
      <c r="M18360" s="20" t="s">
        <v>62</v>
      </c>
      <c r="N18360" s="23">
        <v>416.67</v>
      </c>
      <c r="O18360" s="21"/>
    </row>
    <row r="18361" spans="1:15" x14ac:dyDescent="0.25">
      <c r="A18361" s="20" t="s">
        <v>117</v>
      </c>
      <c r="B18361" s="20" t="s">
        <v>1540</v>
      </c>
      <c r="C18361" s="20" t="s">
        <v>101</v>
      </c>
      <c r="D18361" s="20" t="s">
        <v>6</v>
      </c>
      <c r="E18361" s="21"/>
      <c r="F18361" s="24">
        <v>8549.49</v>
      </c>
      <c r="G18361" s="26">
        <v>1.5</v>
      </c>
      <c r="H18361" s="20" t="s">
        <v>102</v>
      </c>
      <c r="I18361" s="20" t="s">
        <v>120</v>
      </c>
      <c r="J18361" s="20" t="s">
        <v>104</v>
      </c>
      <c r="K18361" s="21"/>
      <c r="L18361" s="20" t="s">
        <v>102</v>
      </c>
      <c r="M18361" s="20" t="s">
        <v>45</v>
      </c>
      <c r="N18361" s="23">
        <v>35.19</v>
      </c>
      <c r="O18361" s="21"/>
    </row>
    <row r="18362" spans="1:15" x14ac:dyDescent="0.25">
      <c r="A18362" s="20" t="s">
        <v>117</v>
      </c>
      <c r="B18362" s="20" t="s">
        <v>1540</v>
      </c>
      <c r="C18362" s="20" t="s">
        <v>7</v>
      </c>
      <c r="D18362" s="20" t="s">
        <v>10</v>
      </c>
      <c r="E18362" s="21"/>
      <c r="F18362" s="24">
        <v>3542.62</v>
      </c>
      <c r="G18362" s="23">
        <v>0.62</v>
      </c>
      <c r="H18362" s="20" t="s">
        <v>102</v>
      </c>
      <c r="I18362" s="20" t="s">
        <v>120</v>
      </c>
      <c r="J18362" s="20" t="s">
        <v>104</v>
      </c>
      <c r="K18362" s="21"/>
      <c r="L18362" s="20" t="s">
        <v>102</v>
      </c>
      <c r="M18362" s="20" t="s">
        <v>48</v>
      </c>
      <c r="N18362" s="23">
        <v>0.62</v>
      </c>
      <c r="O18362" s="21"/>
    </row>
    <row r="18363" spans="1:15" x14ac:dyDescent="0.25">
      <c r="A18363" s="20" t="s">
        <v>117</v>
      </c>
      <c r="B18363" s="20" t="s">
        <v>1540</v>
      </c>
      <c r="C18363" s="20" t="s">
        <v>105</v>
      </c>
      <c r="D18363" s="20" t="s">
        <v>106</v>
      </c>
      <c r="E18363" s="21"/>
      <c r="F18363" s="23">
        <v>689.17</v>
      </c>
      <c r="G18363" s="23">
        <v>0.12</v>
      </c>
      <c r="H18363" s="20" t="s">
        <v>102</v>
      </c>
      <c r="I18363" s="20" t="s">
        <v>120</v>
      </c>
      <c r="J18363" s="20" t="s">
        <v>104</v>
      </c>
      <c r="K18363" s="21"/>
      <c r="L18363" s="20" t="s">
        <v>102</v>
      </c>
      <c r="M18363" s="20" t="s">
        <v>82</v>
      </c>
      <c r="N18363" s="21"/>
      <c r="O18363" s="21"/>
    </row>
    <row r="18364" spans="1:15" x14ac:dyDescent="0.25">
      <c r="A18364" s="20" t="s">
        <v>117</v>
      </c>
      <c r="B18364" s="20" t="s">
        <v>1540</v>
      </c>
      <c r="C18364" s="20" t="s">
        <v>22</v>
      </c>
      <c r="D18364" s="20" t="s">
        <v>106</v>
      </c>
      <c r="E18364" s="21"/>
      <c r="F18364" s="24">
        <v>17731.77</v>
      </c>
      <c r="G18364" s="26">
        <v>3.1</v>
      </c>
      <c r="H18364" s="20" t="s">
        <v>102</v>
      </c>
      <c r="I18364" s="20" t="s">
        <v>120</v>
      </c>
      <c r="J18364" s="20" t="s">
        <v>104</v>
      </c>
      <c r="K18364" s="21"/>
      <c r="L18364" s="20" t="s">
        <v>102</v>
      </c>
      <c r="M18364" s="20" t="s">
        <v>61</v>
      </c>
      <c r="N18364" s="24">
        <v>5910.59</v>
      </c>
      <c r="O18364" s="21"/>
    </row>
    <row r="18365" spans="1:15" x14ac:dyDescent="0.25">
      <c r="A18365" s="20" t="s">
        <v>117</v>
      </c>
      <c r="B18365" s="20" t="s">
        <v>1540</v>
      </c>
      <c r="C18365" s="20" t="s">
        <v>107</v>
      </c>
      <c r="D18365" s="20" t="s">
        <v>106</v>
      </c>
      <c r="E18365" s="21"/>
      <c r="F18365" s="24">
        <v>1529.61</v>
      </c>
      <c r="G18365" s="23">
        <v>0.27</v>
      </c>
      <c r="H18365" s="20" t="s">
        <v>102</v>
      </c>
      <c r="I18365" s="20" t="s">
        <v>120</v>
      </c>
      <c r="J18365" s="20" t="s">
        <v>104</v>
      </c>
      <c r="K18365" s="21"/>
      <c r="L18365" s="20" t="s">
        <v>102</v>
      </c>
      <c r="M18365" s="20" t="s">
        <v>65</v>
      </c>
      <c r="N18365" s="23">
        <v>0.84</v>
      </c>
      <c r="O18365" s="21"/>
    </row>
    <row r="18366" spans="1:15" x14ac:dyDescent="0.25">
      <c r="A18366" s="20" t="s">
        <v>117</v>
      </c>
      <c r="B18366" s="20" t="s">
        <v>1540</v>
      </c>
      <c r="C18366" s="20" t="s">
        <v>214</v>
      </c>
      <c r="D18366" s="20" t="s">
        <v>106</v>
      </c>
      <c r="E18366" s="21"/>
      <c r="F18366" s="24">
        <v>1358.37</v>
      </c>
      <c r="G18366" s="23">
        <v>0.24</v>
      </c>
      <c r="H18366" s="20" t="s">
        <v>102</v>
      </c>
      <c r="I18366" s="20" t="s">
        <v>120</v>
      </c>
      <c r="J18366" s="20" t="s">
        <v>104</v>
      </c>
      <c r="K18366" s="21"/>
      <c r="L18366" s="20" t="s">
        <v>102</v>
      </c>
      <c r="M18366" s="20" t="s">
        <v>64</v>
      </c>
      <c r="N18366" s="21"/>
      <c r="O18366" s="21"/>
    </row>
    <row r="18367" spans="1:15" x14ac:dyDescent="0.25">
      <c r="A18367" s="20" t="s">
        <v>117</v>
      </c>
      <c r="B18367" s="20" t="s">
        <v>1540</v>
      </c>
      <c r="C18367" s="20" t="s">
        <v>139</v>
      </c>
      <c r="D18367" s="20" t="s">
        <v>109</v>
      </c>
      <c r="E18367" s="25">
        <v>8</v>
      </c>
      <c r="F18367" s="24">
        <v>9937.92</v>
      </c>
      <c r="G18367" s="23">
        <v>1.74</v>
      </c>
      <c r="H18367" s="20" t="s">
        <v>102</v>
      </c>
      <c r="I18367" s="20" t="s">
        <v>120</v>
      </c>
      <c r="J18367" s="20" t="s">
        <v>104</v>
      </c>
      <c r="K18367" s="21"/>
      <c r="L18367" s="20" t="s">
        <v>102</v>
      </c>
      <c r="M18367" s="20" t="s">
        <v>53</v>
      </c>
      <c r="N18367" s="23">
        <v>0.24</v>
      </c>
      <c r="O18367" s="21"/>
    </row>
    <row r="18368" spans="1:15" x14ac:dyDescent="0.25">
      <c r="A18368" s="20" t="s">
        <v>117</v>
      </c>
      <c r="B18368" s="20" t="s">
        <v>1540</v>
      </c>
      <c r="C18368" s="20" t="s">
        <v>141</v>
      </c>
      <c r="D18368" s="20" t="s">
        <v>109</v>
      </c>
      <c r="E18368" s="25">
        <v>5</v>
      </c>
      <c r="F18368" s="24">
        <v>4378.22</v>
      </c>
      <c r="G18368" s="23">
        <v>0.77</v>
      </c>
      <c r="H18368" s="20" t="s">
        <v>102</v>
      </c>
      <c r="I18368" s="20" t="s">
        <v>120</v>
      </c>
      <c r="J18368" s="20" t="s">
        <v>104</v>
      </c>
      <c r="K18368" s="21"/>
      <c r="L18368" s="20" t="s">
        <v>102</v>
      </c>
      <c r="M18368" s="20" t="s">
        <v>49</v>
      </c>
      <c r="N18368" s="23">
        <v>0.77</v>
      </c>
      <c r="O18368" s="21"/>
    </row>
    <row r="18369" spans="1:15" x14ac:dyDescent="0.25">
      <c r="A18369" s="20" t="s">
        <v>117</v>
      </c>
      <c r="B18369" s="20" t="s">
        <v>1540</v>
      </c>
      <c r="C18369" s="20" t="s">
        <v>111</v>
      </c>
      <c r="D18369" s="20" t="s">
        <v>106</v>
      </c>
      <c r="E18369" s="21"/>
      <c r="F18369" s="22">
        <v>2342.6999999999998</v>
      </c>
      <c r="G18369" s="23">
        <v>0.41</v>
      </c>
      <c r="H18369" s="20" t="s">
        <v>102</v>
      </c>
      <c r="I18369" s="20" t="s">
        <v>120</v>
      </c>
      <c r="J18369" s="20" t="s">
        <v>104</v>
      </c>
      <c r="K18369" s="21"/>
      <c r="L18369" s="20" t="s">
        <v>102</v>
      </c>
      <c r="M18369" s="20" t="s">
        <v>56</v>
      </c>
      <c r="N18369" s="23">
        <v>0.41</v>
      </c>
      <c r="O18369" s="21"/>
    </row>
    <row r="18370" spans="1:15" x14ac:dyDescent="0.25">
      <c r="A18370" s="20" t="s">
        <v>117</v>
      </c>
      <c r="B18370" s="20" t="s">
        <v>1540</v>
      </c>
      <c r="C18370" s="20" t="s">
        <v>112</v>
      </c>
      <c r="D18370" s="20" t="s">
        <v>113</v>
      </c>
      <c r="E18370" s="25">
        <v>1</v>
      </c>
      <c r="F18370" s="23">
        <v>328.55</v>
      </c>
      <c r="G18370" s="23">
        <v>0.06</v>
      </c>
      <c r="H18370" s="20" t="s">
        <v>102</v>
      </c>
      <c r="I18370" s="20" t="s">
        <v>120</v>
      </c>
      <c r="J18370" s="20" t="s">
        <v>104</v>
      </c>
      <c r="K18370" s="21"/>
      <c r="L18370" s="20" t="s">
        <v>102</v>
      </c>
      <c r="M18370" s="20" t="s">
        <v>58</v>
      </c>
      <c r="N18370" s="23">
        <v>0.69</v>
      </c>
      <c r="O18370" s="21"/>
    </row>
    <row r="18371" spans="1:15" x14ac:dyDescent="0.25">
      <c r="A18371" s="20" t="s">
        <v>117</v>
      </c>
      <c r="B18371" s="20" t="s">
        <v>1540</v>
      </c>
      <c r="C18371" s="20" t="s">
        <v>114</v>
      </c>
      <c r="D18371" s="20" t="s">
        <v>106</v>
      </c>
      <c r="E18371" s="21"/>
      <c r="F18371" s="24">
        <v>13501.95</v>
      </c>
      <c r="G18371" s="23">
        <v>2.36</v>
      </c>
      <c r="H18371" s="20" t="s">
        <v>102</v>
      </c>
      <c r="I18371" s="20" t="s">
        <v>120</v>
      </c>
      <c r="J18371" s="20" t="s">
        <v>104</v>
      </c>
      <c r="K18371" s="21"/>
      <c r="L18371" s="20" t="s">
        <v>102</v>
      </c>
      <c r="M18371" s="20" t="s">
        <v>69</v>
      </c>
      <c r="N18371" s="23">
        <v>2.85</v>
      </c>
      <c r="O18371" s="21"/>
    </row>
    <row r="18372" spans="1:15" x14ac:dyDescent="0.25">
      <c r="A18372" s="20" t="s">
        <v>117</v>
      </c>
      <c r="B18372" s="20" t="s">
        <v>1540</v>
      </c>
      <c r="C18372" s="20" t="s">
        <v>116</v>
      </c>
      <c r="D18372" s="20" t="s">
        <v>106</v>
      </c>
      <c r="E18372" s="21"/>
      <c r="F18372" s="24">
        <v>1250.01</v>
      </c>
      <c r="G18372" s="23">
        <v>0.22</v>
      </c>
      <c r="H18372" s="20" t="s">
        <v>102</v>
      </c>
      <c r="I18372" s="20" t="s">
        <v>120</v>
      </c>
      <c r="J18372" s="20" t="s">
        <v>104</v>
      </c>
      <c r="K18372" s="21"/>
      <c r="L18372" s="20" t="s">
        <v>102</v>
      </c>
      <c r="M18372" s="20" t="s">
        <v>62</v>
      </c>
      <c r="N18372" s="23">
        <v>416.67</v>
      </c>
      <c r="O18372" s="21"/>
    </row>
    <row r="18373" spans="1:15" x14ac:dyDescent="0.25">
      <c r="A18373" s="20" t="s">
        <v>117</v>
      </c>
      <c r="B18373" s="20" t="s">
        <v>1541</v>
      </c>
      <c r="C18373" s="20" t="s">
        <v>101</v>
      </c>
      <c r="D18373" s="20" t="s">
        <v>6</v>
      </c>
      <c r="E18373" s="21"/>
      <c r="F18373" s="24">
        <v>9112.42</v>
      </c>
      <c r="G18373" s="23">
        <v>1.56</v>
      </c>
      <c r="H18373" s="20" t="s">
        <v>102</v>
      </c>
      <c r="I18373" s="20" t="s">
        <v>120</v>
      </c>
      <c r="J18373" s="20" t="s">
        <v>104</v>
      </c>
      <c r="K18373" s="21"/>
      <c r="L18373" s="20" t="s">
        <v>102</v>
      </c>
      <c r="M18373" s="20" t="s">
        <v>45</v>
      </c>
      <c r="N18373" s="23">
        <v>35.19</v>
      </c>
      <c r="O18373" s="21"/>
    </row>
    <row r="18374" spans="1:15" x14ac:dyDescent="0.25">
      <c r="A18374" s="20" t="s">
        <v>117</v>
      </c>
      <c r="B18374" s="20" t="s">
        <v>1541</v>
      </c>
      <c r="C18374" s="20" t="s">
        <v>7</v>
      </c>
      <c r="D18374" s="20" t="s">
        <v>10</v>
      </c>
      <c r="E18374" s="21"/>
      <c r="F18374" s="24">
        <v>3618.69</v>
      </c>
      <c r="G18374" s="23">
        <v>0.62</v>
      </c>
      <c r="H18374" s="20" t="s">
        <v>102</v>
      </c>
      <c r="I18374" s="20" t="s">
        <v>120</v>
      </c>
      <c r="J18374" s="20" t="s">
        <v>104</v>
      </c>
      <c r="K18374" s="21"/>
      <c r="L18374" s="20" t="s">
        <v>102</v>
      </c>
      <c r="M18374" s="20" t="s">
        <v>48</v>
      </c>
      <c r="N18374" s="23">
        <v>0.62</v>
      </c>
      <c r="O18374" s="21"/>
    </row>
    <row r="18375" spans="1:15" x14ac:dyDescent="0.25">
      <c r="A18375" s="20" t="s">
        <v>117</v>
      </c>
      <c r="B18375" s="20" t="s">
        <v>1541</v>
      </c>
      <c r="C18375" s="20" t="s">
        <v>105</v>
      </c>
      <c r="D18375" s="20" t="s">
        <v>106</v>
      </c>
      <c r="E18375" s="21"/>
      <c r="F18375" s="23">
        <v>705.75</v>
      </c>
      <c r="G18375" s="23">
        <v>0.12</v>
      </c>
      <c r="H18375" s="20" t="s">
        <v>102</v>
      </c>
      <c r="I18375" s="20" t="s">
        <v>120</v>
      </c>
      <c r="J18375" s="20" t="s">
        <v>104</v>
      </c>
      <c r="K18375" s="21"/>
      <c r="L18375" s="20" t="s">
        <v>102</v>
      </c>
      <c r="M18375" s="20" t="s">
        <v>82</v>
      </c>
      <c r="N18375" s="21"/>
      <c r="O18375" s="21"/>
    </row>
    <row r="18376" spans="1:15" x14ac:dyDescent="0.25">
      <c r="A18376" s="20" t="s">
        <v>117</v>
      </c>
      <c r="B18376" s="20" t="s">
        <v>1541</v>
      </c>
      <c r="C18376" s="20" t="s">
        <v>22</v>
      </c>
      <c r="D18376" s="20" t="s">
        <v>106</v>
      </c>
      <c r="E18376" s="21"/>
      <c r="F18376" s="21"/>
      <c r="G18376" s="21"/>
      <c r="H18376" s="20" t="s">
        <v>102</v>
      </c>
      <c r="I18376" s="20" t="s">
        <v>120</v>
      </c>
      <c r="J18376" s="20" t="s">
        <v>104</v>
      </c>
      <c r="K18376" s="21"/>
      <c r="L18376" s="20" t="s">
        <v>102</v>
      </c>
      <c r="M18376" s="20" t="s">
        <v>61</v>
      </c>
      <c r="N18376" s="24">
        <v>5910.59</v>
      </c>
      <c r="O18376" s="21"/>
    </row>
    <row r="18377" spans="1:15" x14ac:dyDescent="0.25">
      <c r="A18377" s="20" t="s">
        <v>117</v>
      </c>
      <c r="B18377" s="20" t="s">
        <v>1541</v>
      </c>
      <c r="C18377" s="20" t="s">
        <v>107</v>
      </c>
      <c r="D18377" s="20" t="s">
        <v>106</v>
      </c>
      <c r="E18377" s="21"/>
      <c r="F18377" s="24">
        <v>2108.7199999999998</v>
      </c>
      <c r="G18377" s="23">
        <v>0.36</v>
      </c>
      <c r="H18377" s="20" t="s">
        <v>102</v>
      </c>
      <c r="I18377" s="20" t="s">
        <v>120</v>
      </c>
      <c r="J18377" s="20" t="s">
        <v>104</v>
      </c>
      <c r="K18377" s="21"/>
      <c r="L18377" s="20" t="s">
        <v>102</v>
      </c>
      <c r="M18377" s="20" t="s">
        <v>65</v>
      </c>
      <c r="N18377" s="23">
        <v>0.84</v>
      </c>
      <c r="O18377" s="21"/>
    </row>
    <row r="18378" spans="1:15" x14ac:dyDescent="0.25">
      <c r="A18378" s="20" t="s">
        <v>117</v>
      </c>
      <c r="B18378" s="20" t="s">
        <v>1541</v>
      </c>
      <c r="C18378" s="20" t="s">
        <v>214</v>
      </c>
      <c r="D18378" s="20" t="s">
        <v>106</v>
      </c>
      <c r="E18378" s="21"/>
      <c r="F18378" s="24">
        <v>1796.07</v>
      </c>
      <c r="G18378" s="23">
        <v>0.31</v>
      </c>
      <c r="H18378" s="20" t="s">
        <v>102</v>
      </c>
      <c r="I18378" s="20" t="s">
        <v>120</v>
      </c>
      <c r="J18378" s="20" t="s">
        <v>104</v>
      </c>
      <c r="K18378" s="21"/>
      <c r="L18378" s="20" t="s">
        <v>102</v>
      </c>
      <c r="M18378" s="20" t="s">
        <v>64</v>
      </c>
      <c r="N18378" s="21"/>
      <c r="O18378" s="21"/>
    </row>
    <row r="18379" spans="1:15" x14ac:dyDescent="0.25">
      <c r="A18379" s="20" t="s">
        <v>117</v>
      </c>
      <c r="B18379" s="20" t="s">
        <v>1541</v>
      </c>
      <c r="C18379" s="20" t="s">
        <v>139</v>
      </c>
      <c r="D18379" s="20" t="s">
        <v>109</v>
      </c>
      <c r="E18379" s="25">
        <v>9</v>
      </c>
      <c r="F18379" s="24">
        <v>12273.12</v>
      </c>
      <c r="G18379" s="26">
        <v>2.1</v>
      </c>
      <c r="H18379" s="20" t="s">
        <v>102</v>
      </c>
      <c r="I18379" s="20" t="s">
        <v>120</v>
      </c>
      <c r="J18379" s="20" t="s">
        <v>104</v>
      </c>
      <c r="K18379" s="21"/>
      <c r="L18379" s="20" t="s">
        <v>102</v>
      </c>
      <c r="M18379" s="20" t="s">
        <v>53</v>
      </c>
      <c r="N18379" s="23">
        <v>0.24</v>
      </c>
      <c r="O18379" s="21"/>
    </row>
    <row r="18380" spans="1:15" x14ac:dyDescent="0.25">
      <c r="A18380" s="20" t="s">
        <v>117</v>
      </c>
      <c r="B18380" s="20" t="s">
        <v>1541</v>
      </c>
      <c r="C18380" s="20" t="s">
        <v>141</v>
      </c>
      <c r="D18380" s="20" t="s">
        <v>109</v>
      </c>
      <c r="E18380" s="25">
        <v>4</v>
      </c>
      <c r="F18380" s="24">
        <v>1734.66</v>
      </c>
      <c r="G18380" s="26">
        <v>0.3</v>
      </c>
      <c r="H18380" s="20" t="s">
        <v>102</v>
      </c>
      <c r="I18380" s="20" t="s">
        <v>120</v>
      </c>
      <c r="J18380" s="20" t="s">
        <v>104</v>
      </c>
      <c r="K18380" s="21"/>
      <c r="L18380" s="20" t="s">
        <v>102</v>
      </c>
      <c r="M18380" s="20" t="s">
        <v>49</v>
      </c>
      <c r="N18380" s="23">
        <v>0.77</v>
      </c>
      <c r="O18380" s="21"/>
    </row>
    <row r="18381" spans="1:15" x14ac:dyDescent="0.25">
      <c r="A18381" s="20" t="s">
        <v>117</v>
      </c>
      <c r="B18381" s="20" t="s">
        <v>1541</v>
      </c>
      <c r="C18381" s="20" t="s">
        <v>111</v>
      </c>
      <c r="D18381" s="20" t="s">
        <v>106</v>
      </c>
      <c r="E18381" s="21"/>
      <c r="F18381" s="24">
        <v>2393.0100000000002</v>
      </c>
      <c r="G18381" s="23">
        <v>0.41</v>
      </c>
      <c r="H18381" s="20" t="s">
        <v>102</v>
      </c>
      <c r="I18381" s="20" t="s">
        <v>120</v>
      </c>
      <c r="J18381" s="20" t="s">
        <v>104</v>
      </c>
      <c r="K18381" s="21"/>
      <c r="L18381" s="20" t="s">
        <v>102</v>
      </c>
      <c r="M18381" s="20" t="s">
        <v>56</v>
      </c>
      <c r="N18381" s="23">
        <v>0.41</v>
      </c>
      <c r="O18381" s="21"/>
    </row>
    <row r="18382" spans="1:15" x14ac:dyDescent="0.25">
      <c r="A18382" s="20" t="s">
        <v>117</v>
      </c>
      <c r="B18382" s="20" t="s">
        <v>1541</v>
      </c>
      <c r="C18382" s="20" t="s">
        <v>112</v>
      </c>
      <c r="D18382" s="20" t="s">
        <v>113</v>
      </c>
      <c r="E18382" s="25">
        <v>1</v>
      </c>
      <c r="F18382" s="26">
        <v>335.6</v>
      </c>
      <c r="G18382" s="23">
        <v>0.06</v>
      </c>
      <c r="H18382" s="20" t="s">
        <v>102</v>
      </c>
      <c r="I18382" s="20" t="s">
        <v>120</v>
      </c>
      <c r="J18382" s="20" t="s">
        <v>104</v>
      </c>
      <c r="K18382" s="21"/>
      <c r="L18382" s="20" t="s">
        <v>102</v>
      </c>
      <c r="M18382" s="20" t="s">
        <v>58</v>
      </c>
      <c r="N18382" s="23">
        <v>0.69</v>
      </c>
      <c r="O18382" s="21"/>
    </row>
    <row r="18383" spans="1:15" x14ac:dyDescent="0.25">
      <c r="A18383" s="20" t="s">
        <v>117</v>
      </c>
      <c r="B18383" s="20" t="s">
        <v>1541</v>
      </c>
      <c r="C18383" s="20" t="s">
        <v>114</v>
      </c>
      <c r="D18383" s="20" t="s">
        <v>106</v>
      </c>
      <c r="E18383" s="21"/>
      <c r="F18383" s="24">
        <v>13657.64</v>
      </c>
      <c r="G18383" s="23">
        <v>2.34</v>
      </c>
      <c r="H18383" s="20" t="s">
        <v>102</v>
      </c>
      <c r="I18383" s="20" t="s">
        <v>120</v>
      </c>
      <c r="J18383" s="20" t="s">
        <v>104</v>
      </c>
      <c r="K18383" s="21"/>
      <c r="L18383" s="20" t="s">
        <v>102</v>
      </c>
      <c r="M18383" s="20" t="s">
        <v>69</v>
      </c>
      <c r="N18383" s="23">
        <v>2.85</v>
      </c>
      <c r="O18383" s="21"/>
    </row>
    <row r="18384" spans="1:15" x14ac:dyDescent="0.25">
      <c r="A18384" s="20" t="s">
        <v>117</v>
      </c>
      <c r="B18384" s="20" t="s">
        <v>1541</v>
      </c>
      <c r="C18384" s="20" t="s">
        <v>116</v>
      </c>
      <c r="D18384" s="20" t="s">
        <v>106</v>
      </c>
      <c r="E18384" s="21"/>
      <c r="F18384" s="21"/>
      <c r="G18384" s="21"/>
      <c r="H18384" s="20" t="s">
        <v>102</v>
      </c>
      <c r="I18384" s="20" t="s">
        <v>120</v>
      </c>
      <c r="J18384" s="20" t="s">
        <v>104</v>
      </c>
      <c r="K18384" s="21"/>
      <c r="L18384" s="20" t="s">
        <v>102</v>
      </c>
      <c r="M18384" s="20" t="s">
        <v>62</v>
      </c>
      <c r="N18384" s="23">
        <v>416.67</v>
      </c>
      <c r="O18384" s="21"/>
    </row>
    <row r="18385" spans="1:15" x14ac:dyDescent="0.25">
      <c r="A18385" s="20" t="s">
        <v>117</v>
      </c>
      <c r="B18385" s="20" t="s">
        <v>1542</v>
      </c>
      <c r="C18385" s="20" t="s">
        <v>101</v>
      </c>
      <c r="D18385" s="20" t="s">
        <v>6</v>
      </c>
      <c r="E18385" s="21"/>
      <c r="F18385" s="24">
        <v>1688.79</v>
      </c>
      <c r="G18385" s="23">
        <v>1.59</v>
      </c>
      <c r="H18385" s="20" t="s">
        <v>102</v>
      </c>
      <c r="I18385" s="20" t="s">
        <v>120</v>
      </c>
      <c r="J18385" s="20" t="s">
        <v>104</v>
      </c>
      <c r="K18385" s="21"/>
      <c r="L18385" s="20" t="s">
        <v>102</v>
      </c>
      <c r="M18385" s="20" t="s">
        <v>45</v>
      </c>
      <c r="N18385" s="23">
        <v>35.19</v>
      </c>
      <c r="O18385" s="21"/>
    </row>
    <row r="18386" spans="1:15" x14ac:dyDescent="0.25">
      <c r="A18386" s="20" t="s">
        <v>117</v>
      </c>
      <c r="B18386" s="20" t="s">
        <v>1542</v>
      </c>
      <c r="C18386" s="20" t="s">
        <v>7</v>
      </c>
      <c r="D18386" s="20" t="s">
        <v>10</v>
      </c>
      <c r="E18386" s="21"/>
      <c r="F18386" s="23">
        <v>656.95</v>
      </c>
      <c r="G18386" s="23">
        <v>0.62</v>
      </c>
      <c r="H18386" s="20" t="s">
        <v>102</v>
      </c>
      <c r="I18386" s="20" t="s">
        <v>120</v>
      </c>
      <c r="J18386" s="20" t="s">
        <v>104</v>
      </c>
      <c r="K18386" s="21"/>
      <c r="L18386" s="20" t="s">
        <v>102</v>
      </c>
      <c r="M18386" s="20" t="s">
        <v>48</v>
      </c>
      <c r="N18386" s="23">
        <v>0.62</v>
      </c>
      <c r="O18386" s="21"/>
    </row>
    <row r="18387" spans="1:15" x14ac:dyDescent="0.25">
      <c r="A18387" s="20" t="s">
        <v>117</v>
      </c>
      <c r="B18387" s="20" t="s">
        <v>1542</v>
      </c>
      <c r="C18387" s="20" t="s">
        <v>105</v>
      </c>
      <c r="D18387" s="20" t="s">
        <v>106</v>
      </c>
      <c r="E18387" s="21"/>
      <c r="F18387" s="23">
        <v>127.78</v>
      </c>
      <c r="G18387" s="23">
        <v>0.12</v>
      </c>
      <c r="H18387" s="20" t="s">
        <v>102</v>
      </c>
      <c r="I18387" s="20" t="s">
        <v>120</v>
      </c>
      <c r="J18387" s="20" t="s">
        <v>104</v>
      </c>
      <c r="K18387" s="21"/>
      <c r="L18387" s="20" t="s">
        <v>102</v>
      </c>
      <c r="M18387" s="20" t="s">
        <v>82</v>
      </c>
      <c r="N18387" s="21"/>
      <c r="O18387" s="21"/>
    </row>
    <row r="18388" spans="1:15" x14ac:dyDescent="0.25">
      <c r="A18388" s="20" t="s">
        <v>117</v>
      </c>
      <c r="B18388" s="20" t="s">
        <v>1542</v>
      </c>
      <c r="C18388" s="20" t="s">
        <v>22</v>
      </c>
      <c r="D18388" s="20" t="s">
        <v>106</v>
      </c>
      <c r="E18388" s="21"/>
      <c r="F18388" s="21"/>
      <c r="G18388" s="21"/>
      <c r="H18388" s="20" t="s">
        <v>102</v>
      </c>
      <c r="I18388" s="20" t="s">
        <v>120</v>
      </c>
      <c r="J18388" s="20" t="s">
        <v>104</v>
      </c>
      <c r="K18388" s="21"/>
      <c r="L18388" s="20" t="s">
        <v>102</v>
      </c>
      <c r="M18388" s="20" t="s">
        <v>61</v>
      </c>
      <c r="N18388" s="24">
        <v>5910.59</v>
      </c>
      <c r="O18388" s="21"/>
    </row>
    <row r="18389" spans="1:15" x14ac:dyDescent="0.25">
      <c r="A18389" s="20" t="s">
        <v>117</v>
      </c>
      <c r="B18389" s="20" t="s">
        <v>1542</v>
      </c>
      <c r="C18389" s="20" t="s">
        <v>107</v>
      </c>
      <c r="D18389" s="20" t="s">
        <v>106</v>
      </c>
      <c r="E18389" s="21"/>
      <c r="F18389" s="23">
        <v>459.26</v>
      </c>
      <c r="G18389" s="23">
        <v>0.43</v>
      </c>
      <c r="H18389" s="20" t="s">
        <v>102</v>
      </c>
      <c r="I18389" s="20" t="s">
        <v>120</v>
      </c>
      <c r="J18389" s="20" t="s">
        <v>104</v>
      </c>
      <c r="K18389" s="21"/>
      <c r="L18389" s="20" t="s">
        <v>102</v>
      </c>
      <c r="M18389" s="20" t="s">
        <v>65</v>
      </c>
      <c r="N18389" s="23">
        <v>0.84</v>
      </c>
      <c r="O18389" s="21"/>
    </row>
    <row r="18390" spans="1:15" x14ac:dyDescent="0.25">
      <c r="A18390" s="20" t="s">
        <v>117</v>
      </c>
      <c r="B18390" s="20" t="s">
        <v>1542</v>
      </c>
      <c r="C18390" s="20" t="s">
        <v>214</v>
      </c>
      <c r="D18390" s="20" t="s">
        <v>106</v>
      </c>
      <c r="E18390" s="21"/>
      <c r="F18390" s="26">
        <v>226.4</v>
      </c>
      <c r="G18390" s="23">
        <v>0.21</v>
      </c>
      <c r="H18390" s="20" t="s">
        <v>102</v>
      </c>
      <c r="I18390" s="20" t="s">
        <v>120</v>
      </c>
      <c r="J18390" s="20" t="s">
        <v>104</v>
      </c>
      <c r="K18390" s="21"/>
      <c r="L18390" s="20" t="s">
        <v>102</v>
      </c>
      <c r="M18390" s="20" t="s">
        <v>64</v>
      </c>
      <c r="N18390" s="21"/>
      <c r="O18390" s="21"/>
    </row>
    <row r="18391" spans="1:15" x14ac:dyDescent="0.25">
      <c r="A18391" s="20" t="s">
        <v>117</v>
      </c>
      <c r="B18391" s="20" t="s">
        <v>1542</v>
      </c>
      <c r="C18391" s="20" t="s">
        <v>139</v>
      </c>
      <c r="D18391" s="20" t="s">
        <v>109</v>
      </c>
      <c r="E18391" s="25">
        <v>8</v>
      </c>
      <c r="F18391" s="24">
        <v>1897.73</v>
      </c>
      <c r="G18391" s="23">
        <v>1.79</v>
      </c>
      <c r="H18391" s="20" t="s">
        <v>102</v>
      </c>
      <c r="I18391" s="20" t="s">
        <v>120</v>
      </c>
      <c r="J18391" s="20" t="s">
        <v>104</v>
      </c>
      <c r="K18391" s="21"/>
      <c r="L18391" s="20" t="s">
        <v>102</v>
      </c>
      <c r="M18391" s="20" t="s">
        <v>53</v>
      </c>
      <c r="N18391" s="23">
        <v>0.24</v>
      </c>
      <c r="O18391" s="21"/>
    </row>
    <row r="18392" spans="1:15" x14ac:dyDescent="0.25">
      <c r="A18392" s="20" t="s">
        <v>117</v>
      </c>
      <c r="B18392" s="20" t="s">
        <v>1542</v>
      </c>
      <c r="C18392" s="20" t="s">
        <v>141</v>
      </c>
      <c r="D18392" s="20" t="s">
        <v>109</v>
      </c>
      <c r="E18392" s="25">
        <v>3</v>
      </c>
      <c r="F18392" s="23">
        <v>278.36</v>
      </c>
      <c r="G18392" s="23">
        <v>0.26</v>
      </c>
      <c r="H18392" s="20" t="s">
        <v>102</v>
      </c>
      <c r="I18392" s="20" t="s">
        <v>120</v>
      </c>
      <c r="J18392" s="20" t="s">
        <v>104</v>
      </c>
      <c r="K18392" s="21"/>
      <c r="L18392" s="20" t="s">
        <v>102</v>
      </c>
      <c r="M18392" s="20" t="s">
        <v>49</v>
      </c>
      <c r="N18392" s="23">
        <v>0.77</v>
      </c>
      <c r="O18392" s="21"/>
    </row>
    <row r="18393" spans="1:15" x14ac:dyDescent="0.25">
      <c r="A18393" s="20" t="s">
        <v>117</v>
      </c>
      <c r="B18393" s="20" t="s">
        <v>1542</v>
      </c>
      <c r="C18393" s="20" t="s">
        <v>111</v>
      </c>
      <c r="D18393" s="20" t="s">
        <v>106</v>
      </c>
      <c r="E18393" s="21"/>
      <c r="F18393" s="23">
        <v>434.44</v>
      </c>
      <c r="G18393" s="23">
        <v>0.41</v>
      </c>
      <c r="H18393" s="20" t="s">
        <v>102</v>
      </c>
      <c r="I18393" s="20" t="s">
        <v>120</v>
      </c>
      <c r="J18393" s="20" t="s">
        <v>104</v>
      </c>
      <c r="K18393" s="21"/>
      <c r="L18393" s="20" t="s">
        <v>102</v>
      </c>
      <c r="M18393" s="20" t="s">
        <v>56</v>
      </c>
      <c r="N18393" s="23">
        <v>0.41</v>
      </c>
      <c r="O18393" s="21"/>
    </row>
    <row r="18394" spans="1:15" x14ac:dyDescent="0.25">
      <c r="A18394" s="20" t="s">
        <v>117</v>
      </c>
      <c r="B18394" s="20" t="s">
        <v>1542</v>
      </c>
      <c r="C18394" s="20" t="s">
        <v>112</v>
      </c>
      <c r="D18394" s="20" t="s">
        <v>113</v>
      </c>
      <c r="E18394" s="25">
        <v>1</v>
      </c>
      <c r="F18394" s="23">
        <v>60.93</v>
      </c>
      <c r="G18394" s="23">
        <v>0.06</v>
      </c>
      <c r="H18394" s="20" t="s">
        <v>102</v>
      </c>
      <c r="I18394" s="20" t="s">
        <v>120</v>
      </c>
      <c r="J18394" s="20" t="s">
        <v>104</v>
      </c>
      <c r="K18394" s="21"/>
      <c r="L18394" s="20" t="s">
        <v>102</v>
      </c>
      <c r="M18394" s="20" t="s">
        <v>58</v>
      </c>
      <c r="N18394" s="23">
        <v>0.69</v>
      </c>
      <c r="O18394" s="21"/>
    </row>
    <row r="18395" spans="1:15" x14ac:dyDescent="0.25">
      <c r="A18395" s="20" t="s">
        <v>117</v>
      </c>
      <c r="B18395" s="20" t="s">
        <v>1542</v>
      </c>
      <c r="C18395" s="20" t="s">
        <v>114</v>
      </c>
      <c r="D18395" s="20" t="s">
        <v>106</v>
      </c>
      <c r="E18395" s="21"/>
      <c r="F18395" s="24">
        <v>2405.29</v>
      </c>
      <c r="G18395" s="23">
        <v>2.27</v>
      </c>
      <c r="H18395" s="20" t="s">
        <v>102</v>
      </c>
      <c r="I18395" s="20" t="s">
        <v>120</v>
      </c>
      <c r="J18395" s="20" t="s">
        <v>104</v>
      </c>
      <c r="K18395" s="21"/>
      <c r="L18395" s="20" t="s">
        <v>102</v>
      </c>
      <c r="M18395" s="20" t="s">
        <v>69</v>
      </c>
      <c r="N18395" s="23">
        <v>2.85</v>
      </c>
      <c r="O18395" s="21"/>
    </row>
    <row r="18396" spans="1:15" x14ac:dyDescent="0.25">
      <c r="A18396" s="20" t="s">
        <v>117</v>
      </c>
      <c r="B18396" s="20" t="s">
        <v>1542</v>
      </c>
      <c r="C18396" s="20" t="s">
        <v>116</v>
      </c>
      <c r="D18396" s="20" t="s">
        <v>106</v>
      </c>
      <c r="E18396" s="21"/>
      <c r="F18396" s="21"/>
      <c r="G18396" s="21"/>
      <c r="H18396" s="20" t="s">
        <v>102</v>
      </c>
      <c r="I18396" s="20" t="s">
        <v>120</v>
      </c>
      <c r="J18396" s="20" t="s">
        <v>104</v>
      </c>
      <c r="K18396" s="21"/>
      <c r="L18396" s="20" t="s">
        <v>102</v>
      </c>
      <c r="M18396" s="20" t="s">
        <v>62</v>
      </c>
      <c r="N18396" s="23">
        <v>416.67</v>
      </c>
      <c r="O18396" s="21"/>
    </row>
    <row r="18397" spans="1:15" x14ac:dyDescent="0.25">
      <c r="A18397" s="20" t="s">
        <v>117</v>
      </c>
      <c r="B18397" s="20" t="s">
        <v>1543</v>
      </c>
      <c r="C18397" s="20" t="s">
        <v>101</v>
      </c>
      <c r="D18397" s="20" t="s">
        <v>6</v>
      </c>
      <c r="E18397" s="21"/>
      <c r="F18397" s="24">
        <v>4538.62</v>
      </c>
      <c r="G18397" s="23">
        <v>1.46</v>
      </c>
      <c r="H18397" s="20" t="s">
        <v>102</v>
      </c>
      <c r="I18397" s="20" t="s">
        <v>120</v>
      </c>
      <c r="J18397" s="20" t="s">
        <v>104</v>
      </c>
      <c r="K18397" s="21"/>
      <c r="L18397" s="20" t="s">
        <v>102</v>
      </c>
      <c r="M18397" s="20" t="s">
        <v>45</v>
      </c>
      <c r="N18397" s="23">
        <v>35.19</v>
      </c>
      <c r="O18397" s="21"/>
    </row>
    <row r="18398" spans="1:15" x14ac:dyDescent="0.25">
      <c r="A18398" s="20" t="s">
        <v>117</v>
      </c>
      <c r="B18398" s="20" t="s">
        <v>1543</v>
      </c>
      <c r="C18398" s="20" t="s">
        <v>7</v>
      </c>
      <c r="D18398" s="20" t="s">
        <v>10</v>
      </c>
      <c r="E18398" s="21"/>
      <c r="F18398" s="24">
        <v>1927.33</v>
      </c>
      <c r="G18398" s="23">
        <v>0.62</v>
      </c>
      <c r="H18398" s="20" t="s">
        <v>102</v>
      </c>
      <c r="I18398" s="20" t="s">
        <v>120</v>
      </c>
      <c r="J18398" s="20" t="s">
        <v>104</v>
      </c>
      <c r="K18398" s="21"/>
      <c r="L18398" s="20" t="s">
        <v>102</v>
      </c>
      <c r="M18398" s="20" t="s">
        <v>48</v>
      </c>
      <c r="N18398" s="23">
        <v>0.62</v>
      </c>
      <c r="O18398" s="21"/>
    </row>
    <row r="18399" spans="1:15" x14ac:dyDescent="0.25">
      <c r="A18399" s="20" t="s">
        <v>117</v>
      </c>
      <c r="B18399" s="20" t="s">
        <v>1543</v>
      </c>
      <c r="C18399" s="20" t="s">
        <v>105</v>
      </c>
      <c r="D18399" s="20" t="s">
        <v>106</v>
      </c>
      <c r="E18399" s="21"/>
      <c r="F18399" s="23">
        <v>248.54</v>
      </c>
      <c r="G18399" s="23">
        <v>0.08</v>
      </c>
      <c r="H18399" s="20" t="s">
        <v>102</v>
      </c>
      <c r="I18399" s="20" t="s">
        <v>120</v>
      </c>
      <c r="J18399" s="20" t="s">
        <v>104</v>
      </c>
      <c r="K18399" s="21"/>
      <c r="L18399" s="20" t="s">
        <v>102</v>
      </c>
      <c r="M18399" s="20" t="s">
        <v>82</v>
      </c>
      <c r="N18399" s="21"/>
      <c r="O18399" s="21"/>
    </row>
    <row r="18400" spans="1:15" x14ac:dyDescent="0.25">
      <c r="A18400" s="20" t="s">
        <v>117</v>
      </c>
      <c r="B18400" s="20" t="s">
        <v>1543</v>
      </c>
      <c r="C18400" s="20" t="s">
        <v>22</v>
      </c>
      <c r="D18400" s="20" t="s">
        <v>106</v>
      </c>
      <c r="E18400" s="21"/>
      <c r="F18400" s="24">
        <v>5910.59</v>
      </c>
      <c r="G18400" s="26">
        <v>1.9</v>
      </c>
      <c r="H18400" s="20" t="s">
        <v>102</v>
      </c>
      <c r="I18400" s="20" t="s">
        <v>120</v>
      </c>
      <c r="J18400" s="20" t="s">
        <v>104</v>
      </c>
      <c r="K18400" s="21"/>
      <c r="L18400" s="20" t="s">
        <v>102</v>
      </c>
      <c r="M18400" s="20" t="s">
        <v>61</v>
      </c>
      <c r="N18400" s="24">
        <v>5910.59</v>
      </c>
      <c r="O18400" s="21"/>
    </row>
    <row r="18401" spans="1:15" x14ac:dyDescent="0.25">
      <c r="A18401" s="20" t="s">
        <v>117</v>
      </c>
      <c r="B18401" s="20" t="s">
        <v>1543</v>
      </c>
      <c r="C18401" s="20" t="s">
        <v>107</v>
      </c>
      <c r="D18401" s="20" t="s">
        <v>106</v>
      </c>
      <c r="E18401" s="21"/>
      <c r="F18401" s="24">
        <v>1365.83</v>
      </c>
      <c r="G18401" s="23">
        <v>0.44</v>
      </c>
      <c r="H18401" s="20" t="s">
        <v>102</v>
      </c>
      <c r="I18401" s="20" t="s">
        <v>120</v>
      </c>
      <c r="J18401" s="20" t="s">
        <v>104</v>
      </c>
      <c r="K18401" s="21"/>
      <c r="L18401" s="20" t="s">
        <v>102</v>
      </c>
      <c r="M18401" s="20" t="s">
        <v>65</v>
      </c>
      <c r="N18401" s="23">
        <v>0.84</v>
      </c>
      <c r="O18401" s="21"/>
    </row>
    <row r="18402" spans="1:15" x14ac:dyDescent="0.25">
      <c r="A18402" s="20" t="s">
        <v>117</v>
      </c>
      <c r="B18402" s="20" t="s">
        <v>1543</v>
      </c>
      <c r="C18402" s="20" t="s">
        <v>214</v>
      </c>
      <c r="D18402" s="20" t="s">
        <v>106</v>
      </c>
      <c r="E18402" s="21"/>
      <c r="F18402" s="23">
        <v>784.84</v>
      </c>
      <c r="G18402" s="23">
        <v>0.25</v>
      </c>
      <c r="H18402" s="20" t="s">
        <v>102</v>
      </c>
      <c r="I18402" s="20" t="s">
        <v>120</v>
      </c>
      <c r="J18402" s="20" t="s">
        <v>104</v>
      </c>
      <c r="K18402" s="21"/>
      <c r="L18402" s="20" t="s">
        <v>102</v>
      </c>
      <c r="M18402" s="20" t="s">
        <v>64</v>
      </c>
      <c r="N18402" s="21"/>
      <c r="O18402" s="21"/>
    </row>
    <row r="18403" spans="1:15" x14ac:dyDescent="0.25">
      <c r="A18403" s="20" t="s">
        <v>117</v>
      </c>
      <c r="B18403" s="20" t="s">
        <v>1543</v>
      </c>
      <c r="C18403" s="20" t="s">
        <v>139</v>
      </c>
      <c r="D18403" s="20" t="s">
        <v>109</v>
      </c>
      <c r="E18403" s="25">
        <v>10</v>
      </c>
      <c r="F18403" s="22">
        <v>10929.6</v>
      </c>
      <c r="G18403" s="23">
        <v>3.52</v>
      </c>
      <c r="H18403" s="20" t="s">
        <v>102</v>
      </c>
      <c r="I18403" s="20" t="s">
        <v>120</v>
      </c>
      <c r="J18403" s="20" t="s">
        <v>104</v>
      </c>
      <c r="K18403" s="21"/>
      <c r="L18403" s="20" t="s">
        <v>102</v>
      </c>
      <c r="M18403" s="20" t="s">
        <v>53</v>
      </c>
      <c r="N18403" s="23">
        <v>0.24</v>
      </c>
      <c r="O18403" s="21"/>
    </row>
    <row r="18404" spans="1:15" x14ac:dyDescent="0.25">
      <c r="A18404" s="20" t="s">
        <v>117</v>
      </c>
      <c r="B18404" s="20" t="s">
        <v>1543</v>
      </c>
      <c r="C18404" s="20" t="s">
        <v>141</v>
      </c>
      <c r="D18404" s="20" t="s">
        <v>109</v>
      </c>
      <c r="E18404" s="25">
        <v>4</v>
      </c>
      <c r="F18404" s="24">
        <v>1450.37</v>
      </c>
      <c r="G18404" s="23">
        <v>0.47</v>
      </c>
      <c r="H18404" s="20" t="s">
        <v>102</v>
      </c>
      <c r="I18404" s="20" t="s">
        <v>120</v>
      </c>
      <c r="J18404" s="20" t="s">
        <v>104</v>
      </c>
      <c r="K18404" s="21"/>
      <c r="L18404" s="20" t="s">
        <v>102</v>
      </c>
      <c r="M18404" s="20" t="s">
        <v>49</v>
      </c>
      <c r="N18404" s="23">
        <v>0.77</v>
      </c>
      <c r="O18404" s="21"/>
    </row>
    <row r="18405" spans="1:15" x14ac:dyDescent="0.25">
      <c r="A18405" s="20" t="s">
        <v>117</v>
      </c>
      <c r="B18405" s="20" t="s">
        <v>1543</v>
      </c>
      <c r="C18405" s="20" t="s">
        <v>111</v>
      </c>
      <c r="D18405" s="20" t="s">
        <v>106</v>
      </c>
      <c r="E18405" s="21"/>
      <c r="F18405" s="24">
        <v>1274.53</v>
      </c>
      <c r="G18405" s="23">
        <v>0.41</v>
      </c>
      <c r="H18405" s="20" t="s">
        <v>102</v>
      </c>
      <c r="I18405" s="20" t="s">
        <v>120</v>
      </c>
      <c r="J18405" s="20" t="s">
        <v>104</v>
      </c>
      <c r="K18405" s="21"/>
      <c r="L18405" s="20" t="s">
        <v>102</v>
      </c>
      <c r="M18405" s="20" t="s">
        <v>56</v>
      </c>
      <c r="N18405" s="23">
        <v>0.41</v>
      </c>
      <c r="O18405" s="21"/>
    </row>
    <row r="18406" spans="1:15" x14ac:dyDescent="0.25">
      <c r="A18406" s="20" t="s">
        <v>117</v>
      </c>
      <c r="B18406" s="20" t="s">
        <v>1543</v>
      </c>
      <c r="C18406" s="20" t="s">
        <v>112</v>
      </c>
      <c r="D18406" s="20" t="s">
        <v>113</v>
      </c>
      <c r="E18406" s="25">
        <v>1</v>
      </c>
      <c r="F18406" s="23">
        <v>178.74</v>
      </c>
      <c r="G18406" s="23">
        <v>0.06</v>
      </c>
      <c r="H18406" s="20" t="s">
        <v>102</v>
      </c>
      <c r="I18406" s="20" t="s">
        <v>120</v>
      </c>
      <c r="J18406" s="20" t="s">
        <v>104</v>
      </c>
      <c r="K18406" s="21"/>
      <c r="L18406" s="20" t="s">
        <v>102</v>
      </c>
      <c r="M18406" s="20" t="s">
        <v>58</v>
      </c>
      <c r="N18406" s="23">
        <v>0.69</v>
      </c>
      <c r="O18406" s="21"/>
    </row>
    <row r="18407" spans="1:15" x14ac:dyDescent="0.25">
      <c r="A18407" s="20" t="s">
        <v>117</v>
      </c>
      <c r="B18407" s="20" t="s">
        <v>1543</v>
      </c>
      <c r="C18407" s="20" t="s">
        <v>114</v>
      </c>
      <c r="D18407" s="20" t="s">
        <v>106</v>
      </c>
      <c r="E18407" s="21"/>
      <c r="F18407" s="24">
        <v>6978.81</v>
      </c>
      <c r="G18407" s="23">
        <v>2.25</v>
      </c>
      <c r="H18407" s="20" t="s">
        <v>102</v>
      </c>
      <c r="I18407" s="20" t="s">
        <v>120</v>
      </c>
      <c r="J18407" s="20" t="s">
        <v>104</v>
      </c>
      <c r="K18407" s="21"/>
      <c r="L18407" s="20" t="s">
        <v>102</v>
      </c>
      <c r="M18407" s="20" t="s">
        <v>69</v>
      </c>
      <c r="N18407" s="23">
        <v>2.85</v>
      </c>
      <c r="O18407" s="21"/>
    </row>
    <row r="18408" spans="1:15" x14ac:dyDescent="0.25">
      <c r="A18408" s="20" t="s">
        <v>117</v>
      </c>
      <c r="B18408" s="20" t="s">
        <v>1543</v>
      </c>
      <c r="C18408" s="20" t="s">
        <v>116</v>
      </c>
      <c r="D18408" s="20" t="s">
        <v>106</v>
      </c>
      <c r="E18408" s="21"/>
      <c r="F18408" s="23">
        <v>416.67</v>
      </c>
      <c r="G18408" s="23">
        <v>0.13</v>
      </c>
      <c r="H18408" s="20" t="s">
        <v>102</v>
      </c>
      <c r="I18408" s="20" t="s">
        <v>120</v>
      </c>
      <c r="J18408" s="20" t="s">
        <v>104</v>
      </c>
      <c r="K18408" s="21"/>
      <c r="L18408" s="20" t="s">
        <v>102</v>
      </c>
      <c r="M18408" s="20" t="s">
        <v>62</v>
      </c>
      <c r="N18408" s="23">
        <v>416.67</v>
      </c>
      <c r="O18408" s="21"/>
    </row>
    <row r="18409" spans="1:15" x14ac:dyDescent="0.25">
      <c r="A18409" s="20" t="s">
        <v>117</v>
      </c>
      <c r="B18409" s="20" t="s">
        <v>1544</v>
      </c>
      <c r="C18409" s="20" t="s">
        <v>101</v>
      </c>
      <c r="D18409" s="20" t="s">
        <v>6</v>
      </c>
      <c r="E18409" s="21"/>
      <c r="F18409" s="24">
        <v>5910.76</v>
      </c>
      <c r="G18409" s="23">
        <v>1.89</v>
      </c>
      <c r="H18409" s="20" t="s">
        <v>102</v>
      </c>
      <c r="I18409" s="20" t="s">
        <v>120</v>
      </c>
      <c r="J18409" s="20" t="s">
        <v>104</v>
      </c>
      <c r="K18409" s="21"/>
      <c r="L18409" s="20" t="s">
        <v>102</v>
      </c>
      <c r="M18409" s="20" t="s">
        <v>45</v>
      </c>
      <c r="N18409" s="23">
        <v>35.19</v>
      </c>
      <c r="O18409" s="21"/>
    </row>
    <row r="18410" spans="1:15" x14ac:dyDescent="0.25">
      <c r="A18410" s="20" t="s">
        <v>117</v>
      </c>
      <c r="B18410" s="20" t="s">
        <v>1544</v>
      </c>
      <c r="C18410" s="20" t="s">
        <v>7</v>
      </c>
      <c r="D18410" s="20" t="s">
        <v>10</v>
      </c>
      <c r="E18410" s="21"/>
      <c r="F18410" s="24">
        <v>1938.55</v>
      </c>
      <c r="G18410" s="23">
        <v>0.62</v>
      </c>
      <c r="H18410" s="20" t="s">
        <v>102</v>
      </c>
      <c r="I18410" s="20" t="s">
        <v>120</v>
      </c>
      <c r="J18410" s="20" t="s">
        <v>104</v>
      </c>
      <c r="K18410" s="21"/>
      <c r="L18410" s="20" t="s">
        <v>102</v>
      </c>
      <c r="M18410" s="20" t="s">
        <v>48</v>
      </c>
      <c r="N18410" s="23">
        <v>0.62</v>
      </c>
      <c r="O18410" s="21"/>
    </row>
    <row r="18411" spans="1:15" x14ac:dyDescent="0.25">
      <c r="A18411" s="20" t="s">
        <v>117</v>
      </c>
      <c r="B18411" s="20" t="s">
        <v>1544</v>
      </c>
      <c r="C18411" s="20" t="s">
        <v>105</v>
      </c>
      <c r="D18411" s="20" t="s">
        <v>106</v>
      </c>
      <c r="E18411" s="21"/>
      <c r="F18411" s="23">
        <v>368.47</v>
      </c>
      <c r="G18411" s="23">
        <v>0.12</v>
      </c>
      <c r="H18411" s="20" t="s">
        <v>102</v>
      </c>
      <c r="I18411" s="20" t="s">
        <v>120</v>
      </c>
      <c r="J18411" s="20" t="s">
        <v>104</v>
      </c>
      <c r="K18411" s="21"/>
      <c r="L18411" s="20" t="s">
        <v>102</v>
      </c>
      <c r="M18411" s="20" t="s">
        <v>82</v>
      </c>
      <c r="N18411" s="21"/>
      <c r="O18411" s="21"/>
    </row>
    <row r="18412" spans="1:15" x14ac:dyDescent="0.25">
      <c r="A18412" s="20" t="s">
        <v>117</v>
      </c>
      <c r="B18412" s="20" t="s">
        <v>1544</v>
      </c>
      <c r="C18412" s="20" t="s">
        <v>22</v>
      </c>
      <c r="D18412" s="20" t="s">
        <v>106</v>
      </c>
      <c r="E18412" s="21"/>
      <c r="F18412" s="21"/>
      <c r="G18412" s="21"/>
      <c r="H18412" s="20" t="s">
        <v>102</v>
      </c>
      <c r="I18412" s="20" t="s">
        <v>120</v>
      </c>
      <c r="J18412" s="20" t="s">
        <v>104</v>
      </c>
      <c r="K18412" s="21"/>
      <c r="L18412" s="20" t="s">
        <v>102</v>
      </c>
      <c r="M18412" s="20" t="s">
        <v>61</v>
      </c>
      <c r="N18412" s="24">
        <v>5910.59</v>
      </c>
      <c r="O18412" s="21"/>
    </row>
    <row r="18413" spans="1:15" x14ac:dyDescent="0.25">
      <c r="A18413" s="20" t="s">
        <v>117</v>
      </c>
      <c r="B18413" s="20" t="s">
        <v>1544</v>
      </c>
      <c r="C18413" s="20" t="s">
        <v>107</v>
      </c>
      <c r="D18413" s="20" t="s">
        <v>106</v>
      </c>
      <c r="E18413" s="21"/>
      <c r="F18413" s="24">
        <v>1089.79</v>
      </c>
      <c r="G18413" s="23">
        <v>0.35</v>
      </c>
      <c r="H18413" s="20" t="s">
        <v>102</v>
      </c>
      <c r="I18413" s="20" t="s">
        <v>120</v>
      </c>
      <c r="J18413" s="20" t="s">
        <v>104</v>
      </c>
      <c r="K18413" s="21"/>
      <c r="L18413" s="20" t="s">
        <v>102</v>
      </c>
      <c r="M18413" s="20" t="s">
        <v>65</v>
      </c>
      <c r="N18413" s="23">
        <v>0.84</v>
      </c>
      <c r="O18413" s="21"/>
    </row>
    <row r="18414" spans="1:15" x14ac:dyDescent="0.25">
      <c r="A18414" s="20" t="s">
        <v>117</v>
      </c>
      <c r="B18414" s="20" t="s">
        <v>1544</v>
      </c>
      <c r="C18414" s="20" t="s">
        <v>214</v>
      </c>
      <c r="D18414" s="20" t="s">
        <v>106</v>
      </c>
      <c r="E18414" s="21"/>
      <c r="F18414" s="23">
        <v>981.05</v>
      </c>
      <c r="G18414" s="23">
        <v>0.31</v>
      </c>
      <c r="H18414" s="20" t="s">
        <v>102</v>
      </c>
      <c r="I18414" s="20" t="s">
        <v>120</v>
      </c>
      <c r="J18414" s="20" t="s">
        <v>104</v>
      </c>
      <c r="K18414" s="21"/>
      <c r="L18414" s="20" t="s">
        <v>102</v>
      </c>
      <c r="M18414" s="20" t="s">
        <v>64</v>
      </c>
      <c r="N18414" s="21"/>
      <c r="O18414" s="21"/>
    </row>
    <row r="18415" spans="1:15" x14ac:dyDescent="0.25">
      <c r="A18415" s="20" t="s">
        <v>117</v>
      </c>
      <c r="B18415" s="20" t="s">
        <v>1544</v>
      </c>
      <c r="C18415" s="20" t="s">
        <v>139</v>
      </c>
      <c r="D18415" s="20" t="s">
        <v>109</v>
      </c>
      <c r="E18415" s="25">
        <v>6</v>
      </c>
      <c r="F18415" s="27">
        <v>4320</v>
      </c>
      <c r="G18415" s="23">
        <v>1.38</v>
      </c>
      <c r="H18415" s="20" t="s">
        <v>102</v>
      </c>
      <c r="I18415" s="20" t="s">
        <v>120</v>
      </c>
      <c r="J18415" s="20" t="s">
        <v>104</v>
      </c>
      <c r="K18415" s="21"/>
      <c r="L18415" s="20" t="s">
        <v>102</v>
      </c>
      <c r="M18415" s="20" t="s">
        <v>53</v>
      </c>
      <c r="N18415" s="23">
        <v>0.24</v>
      </c>
      <c r="O18415" s="21"/>
    </row>
    <row r="18416" spans="1:15" x14ac:dyDescent="0.25">
      <c r="A18416" s="20" t="s">
        <v>117</v>
      </c>
      <c r="B18416" s="20" t="s">
        <v>1544</v>
      </c>
      <c r="C18416" s="20" t="s">
        <v>141</v>
      </c>
      <c r="D18416" s="20" t="s">
        <v>109</v>
      </c>
      <c r="E18416" s="25">
        <v>2</v>
      </c>
      <c r="F18416" s="23">
        <v>432.43</v>
      </c>
      <c r="G18416" s="23">
        <v>0.14000000000000001</v>
      </c>
      <c r="H18416" s="20" t="s">
        <v>102</v>
      </c>
      <c r="I18416" s="20" t="s">
        <v>120</v>
      </c>
      <c r="J18416" s="20" t="s">
        <v>104</v>
      </c>
      <c r="K18416" s="21"/>
      <c r="L18416" s="20" t="s">
        <v>102</v>
      </c>
      <c r="M18416" s="20" t="s">
        <v>49</v>
      </c>
      <c r="N18416" s="23">
        <v>0.77</v>
      </c>
      <c r="O18416" s="21"/>
    </row>
    <row r="18417" spans="1:15" x14ac:dyDescent="0.25">
      <c r="A18417" s="20" t="s">
        <v>117</v>
      </c>
      <c r="B18417" s="20" t="s">
        <v>1544</v>
      </c>
      <c r="C18417" s="20" t="s">
        <v>111</v>
      </c>
      <c r="D18417" s="20" t="s">
        <v>106</v>
      </c>
      <c r="E18417" s="21"/>
      <c r="F18417" s="24">
        <v>1281.95</v>
      </c>
      <c r="G18417" s="23">
        <v>0.41</v>
      </c>
      <c r="H18417" s="20" t="s">
        <v>102</v>
      </c>
      <c r="I18417" s="20" t="s">
        <v>120</v>
      </c>
      <c r="J18417" s="20" t="s">
        <v>104</v>
      </c>
      <c r="K18417" s="21"/>
      <c r="L18417" s="20" t="s">
        <v>102</v>
      </c>
      <c r="M18417" s="20" t="s">
        <v>56</v>
      </c>
      <c r="N18417" s="23">
        <v>0.41</v>
      </c>
      <c r="O18417" s="21"/>
    </row>
    <row r="18418" spans="1:15" x14ac:dyDescent="0.25">
      <c r="A18418" s="20" t="s">
        <v>117</v>
      </c>
      <c r="B18418" s="20" t="s">
        <v>1544</v>
      </c>
      <c r="C18418" s="20" t="s">
        <v>112</v>
      </c>
      <c r="D18418" s="20" t="s">
        <v>113</v>
      </c>
      <c r="E18418" s="25">
        <v>1</v>
      </c>
      <c r="F18418" s="23">
        <v>179.79</v>
      </c>
      <c r="G18418" s="23">
        <v>0.06</v>
      </c>
      <c r="H18418" s="20" t="s">
        <v>102</v>
      </c>
      <c r="I18418" s="20" t="s">
        <v>120</v>
      </c>
      <c r="J18418" s="20" t="s">
        <v>104</v>
      </c>
      <c r="K18418" s="21"/>
      <c r="L18418" s="20" t="s">
        <v>102</v>
      </c>
      <c r="M18418" s="20" t="s">
        <v>58</v>
      </c>
      <c r="N18418" s="23">
        <v>0.69</v>
      </c>
      <c r="O18418" s="21"/>
    </row>
    <row r="18419" spans="1:15" x14ac:dyDescent="0.25">
      <c r="A18419" s="20" t="s">
        <v>117</v>
      </c>
      <c r="B18419" s="20" t="s">
        <v>1544</v>
      </c>
      <c r="C18419" s="20" t="s">
        <v>114</v>
      </c>
      <c r="D18419" s="20" t="s">
        <v>106</v>
      </c>
      <c r="E18419" s="21"/>
      <c r="F18419" s="24">
        <v>7288.34</v>
      </c>
      <c r="G18419" s="23">
        <v>2.33</v>
      </c>
      <c r="H18419" s="20" t="s">
        <v>102</v>
      </c>
      <c r="I18419" s="20" t="s">
        <v>120</v>
      </c>
      <c r="J18419" s="20" t="s">
        <v>104</v>
      </c>
      <c r="K18419" s="21"/>
      <c r="L18419" s="20" t="s">
        <v>102</v>
      </c>
      <c r="M18419" s="20" t="s">
        <v>69</v>
      </c>
      <c r="N18419" s="23">
        <v>2.85</v>
      </c>
      <c r="O18419" s="21"/>
    </row>
    <row r="18420" spans="1:15" x14ac:dyDescent="0.25">
      <c r="A18420" s="20" t="s">
        <v>117</v>
      </c>
      <c r="B18420" s="20" t="s">
        <v>1544</v>
      </c>
      <c r="C18420" s="20" t="s">
        <v>116</v>
      </c>
      <c r="D18420" s="20" t="s">
        <v>106</v>
      </c>
      <c r="E18420" s="21"/>
      <c r="F18420" s="21"/>
      <c r="G18420" s="21"/>
      <c r="H18420" s="20" t="s">
        <v>102</v>
      </c>
      <c r="I18420" s="20" t="s">
        <v>120</v>
      </c>
      <c r="J18420" s="20" t="s">
        <v>104</v>
      </c>
      <c r="K18420" s="21"/>
      <c r="L18420" s="20" t="s">
        <v>102</v>
      </c>
      <c r="M18420" s="20" t="s">
        <v>62</v>
      </c>
      <c r="N18420" s="23">
        <v>416.67</v>
      </c>
      <c r="O18420" s="21"/>
    </row>
    <row r="18421" spans="1:15" x14ac:dyDescent="0.25">
      <c r="A18421" s="20" t="s">
        <v>117</v>
      </c>
      <c r="B18421" s="20" t="s">
        <v>1545</v>
      </c>
      <c r="C18421" s="20" t="s">
        <v>101</v>
      </c>
      <c r="D18421" s="20" t="s">
        <v>6</v>
      </c>
      <c r="E18421" s="21"/>
      <c r="F18421" s="24">
        <v>4433.07</v>
      </c>
      <c r="G18421" s="23">
        <v>1.57</v>
      </c>
      <c r="H18421" s="20" t="s">
        <v>102</v>
      </c>
      <c r="I18421" s="20" t="s">
        <v>120</v>
      </c>
      <c r="J18421" s="20" t="s">
        <v>104</v>
      </c>
      <c r="K18421" s="21"/>
      <c r="L18421" s="20" t="s">
        <v>102</v>
      </c>
      <c r="M18421" s="20" t="s">
        <v>45</v>
      </c>
      <c r="N18421" s="23">
        <v>35.19</v>
      </c>
      <c r="O18421" s="21"/>
    </row>
    <row r="18422" spans="1:15" x14ac:dyDescent="0.25">
      <c r="A18422" s="20" t="s">
        <v>117</v>
      </c>
      <c r="B18422" s="20" t="s">
        <v>1545</v>
      </c>
      <c r="C18422" s="20" t="s">
        <v>7</v>
      </c>
      <c r="D18422" s="20" t="s">
        <v>10</v>
      </c>
      <c r="E18422" s="21"/>
      <c r="F18422" s="24">
        <v>1745.86</v>
      </c>
      <c r="G18422" s="23">
        <v>0.62</v>
      </c>
      <c r="H18422" s="20" t="s">
        <v>102</v>
      </c>
      <c r="I18422" s="20" t="s">
        <v>120</v>
      </c>
      <c r="J18422" s="20" t="s">
        <v>104</v>
      </c>
      <c r="K18422" s="21"/>
      <c r="L18422" s="20" t="s">
        <v>102</v>
      </c>
      <c r="M18422" s="20" t="s">
        <v>48</v>
      </c>
      <c r="N18422" s="23">
        <v>0.62</v>
      </c>
      <c r="O18422" s="21"/>
    </row>
    <row r="18423" spans="1:15" x14ac:dyDescent="0.25">
      <c r="A18423" s="20" t="s">
        <v>117</v>
      </c>
      <c r="B18423" s="20" t="s">
        <v>1545</v>
      </c>
      <c r="C18423" s="20" t="s">
        <v>105</v>
      </c>
      <c r="D18423" s="20" t="s">
        <v>106</v>
      </c>
      <c r="E18423" s="21"/>
      <c r="F18423" s="23">
        <v>339.63</v>
      </c>
      <c r="G18423" s="23">
        <v>0.12</v>
      </c>
      <c r="H18423" s="20" t="s">
        <v>102</v>
      </c>
      <c r="I18423" s="20" t="s">
        <v>120</v>
      </c>
      <c r="J18423" s="20" t="s">
        <v>104</v>
      </c>
      <c r="K18423" s="21"/>
      <c r="L18423" s="20" t="s">
        <v>102</v>
      </c>
      <c r="M18423" s="20" t="s">
        <v>82</v>
      </c>
      <c r="N18423" s="21"/>
      <c r="O18423" s="21"/>
    </row>
    <row r="18424" spans="1:15" x14ac:dyDescent="0.25">
      <c r="A18424" s="20" t="s">
        <v>117</v>
      </c>
      <c r="B18424" s="20" t="s">
        <v>1545</v>
      </c>
      <c r="C18424" s="20" t="s">
        <v>22</v>
      </c>
      <c r="D18424" s="20" t="s">
        <v>106</v>
      </c>
      <c r="E18424" s="21"/>
      <c r="F18424" s="21"/>
      <c r="G18424" s="21"/>
      <c r="H18424" s="20" t="s">
        <v>102</v>
      </c>
      <c r="I18424" s="20" t="s">
        <v>120</v>
      </c>
      <c r="J18424" s="20" t="s">
        <v>104</v>
      </c>
      <c r="K18424" s="21"/>
      <c r="L18424" s="20" t="s">
        <v>102</v>
      </c>
      <c r="M18424" s="20" t="s">
        <v>61</v>
      </c>
      <c r="N18424" s="24">
        <v>5910.59</v>
      </c>
      <c r="O18424" s="21"/>
    </row>
    <row r="18425" spans="1:15" x14ac:dyDescent="0.25">
      <c r="A18425" s="20" t="s">
        <v>117</v>
      </c>
      <c r="B18425" s="20" t="s">
        <v>1545</v>
      </c>
      <c r="C18425" s="20" t="s">
        <v>107</v>
      </c>
      <c r="D18425" s="20" t="s">
        <v>106</v>
      </c>
      <c r="E18425" s="21"/>
      <c r="F18425" s="24">
        <v>1036.95</v>
      </c>
      <c r="G18425" s="23">
        <v>0.37</v>
      </c>
      <c r="H18425" s="20" t="s">
        <v>102</v>
      </c>
      <c r="I18425" s="20" t="s">
        <v>120</v>
      </c>
      <c r="J18425" s="20" t="s">
        <v>104</v>
      </c>
      <c r="K18425" s="21"/>
      <c r="L18425" s="20" t="s">
        <v>102</v>
      </c>
      <c r="M18425" s="20" t="s">
        <v>65</v>
      </c>
      <c r="N18425" s="23">
        <v>0.84</v>
      </c>
      <c r="O18425" s="21"/>
    </row>
    <row r="18426" spans="1:15" x14ac:dyDescent="0.25">
      <c r="A18426" s="20" t="s">
        <v>117</v>
      </c>
      <c r="B18426" s="20" t="s">
        <v>1545</v>
      </c>
      <c r="C18426" s="20" t="s">
        <v>214</v>
      </c>
      <c r="D18426" s="20" t="s">
        <v>106</v>
      </c>
      <c r="E18426" s="21"/>
      <c r="F18426" s="23">
        <v>965.95</v>
      </c>
      <c r="G18426" s="23">
        <v>0.34</v>
      </c>
      <c r="H18426" s="20" t="s">
        <v>102</v>
      </c>
      <c r="I18426" s="20" t="s">
        <v>120</v>
      </c>
      <c r="J18426" s="20" t="s">
        <v>104</v>
      </c>
      <c r="K18426" s="21"/>
      <c r="L18426" s="20" t="s">
        <v>102</v>
      </c>
      <c r="M18426" s="20" t="s">
        <v>64</v>
      </c>
      <c r="N18426" s="21"/>
      <c r="O18426" s="21"/>
    </row>
    <row r="18427" spans="1:15" x14ac:dyDescent="0.25">
      <c r="A18427" s="20" t="s">
        <v>117</v>
      </c>
      <c r="B18427" s="20" t="s">
        <v>1545</v>
      </c>
      <c r="C18427" s="20" t="s">
        <v>139</v>
      </c>
      <c r="D18427" s="20" t="s">
        <v>109</v>
      </c>
      <c r="E18427" s="25">
        <v>4</v>
      </c>
      <c r="F18427" s="22">
        <v>4324.8</v>
      </c>
      <c r="G18427" s="23">
        <v>1.54</v>
      </c>
      <c r="H18427" s="20" t="s">
        <v>102</v>
      </c>
      <c r="I18427" s="20" t="s">
        <v>120</v>
      </c>
      <c r="J18427" s="20" t="s">
        <v>104</v>
      </c>
      <c r="K18427" s="21"/>
      <c r="L18427" s="20" t="s">
        <v>102</v>
      </c>
      <c r="M18427" s="20" t="s">
        <v>53</v>
      </c>
      <c r="N18427" s="23">
        <v>0.24</v>
      </c>
      <c r="O18427" s="21"/>
    </row>
    <row r="18428" spans="1:15" x14ac:dyDescent="0.25">
      <c r="A18428" s="20" t="s">
        <v>117</v>
      </c>
      <c r="B18428" s="20" t="s">
        <v>1545</v>
      </c>
      <c r="C18428" s="20" t="s">
        <v>141</v>
      </c>
      <c r="D18428" s="20" t="s">
        <v>109</v>
      </c>
      <c r="E18428" s="25">
        <v>3</v>
      </c>
      <c r="F18428" s="23">
        <v>614.23</v>
      </c>
      <c r="G18428" s="23">
        <v>0.22</v>
      </c>
      <c r="H18428" s="20" t="s">
        <v>102</v>
      </c>
      <c r="I18428" s="20" t="s">
        <v>120</v>
      </c>
      <c r="J18428" s="20" t="s">
        <v>104</v>
      </c>
      <c r="K18428" s="21"/>
      <c r="L18428" s="20" t="s">
        <v>102</v>
      </c>
      <c r="M18428" s="20" t="s">
        <v>49</v>
      </c>
      <c r="N18428" s="23">
        <v>0.77</v>
      </c>
      <c r="O18428" s="21"/>
    </row>
    <row r="18429" spans="1:15" x14ac:dyDescent="0.25">
      <c r="A18429" s="20" t="s">
        <v>117</v>
      </c>
      <c r="B18429" s="20" t="s">
        <v>1545</v>
      </c>
      <c r="C18429" s="20" t="s">
        <v>111</v>
      </c>
      <c r="D18429" s="20" t="s">
        <v>106</v>
      </c>
      <c r="E18429" s="21"/>
      <c r="F18429" s="24">
        <v>1154.52</v>
      </c>
      <c r="G18429" s="23">
        <v>0.41</v>
      </c>
      <c r="H18429" s="20" t="s">
        <v>102</v>
      </c>
      <c r="I18429" s="20" t="s">
        <v>120</v>
      </c>
      <c r="J18429" s="20" t="s">
        <v>104</v>
      </c>
      <c r="K18429" s="21"/>
      <c r="L18429" s="20" t="s">
        <v>102</v>
      </c>
      <c r="M18429" s="20" t="s">
        <v>56</v>
      </c>
      <c r="N18429" s="23">
        <v>0.41</v>
      </c>
      <c r="O18429" s="21"/>
    </row>
    <row r="18430" spans="1:15" x14ac:dyDescent="0.25">
      <c r="A18430" s="20" t="s">
        <v>117</v>
      </c>
      <c r="B18430" s="20" t="s">
        <v>1545</v>
      </c>
      <c r="C18430" s="20" t="s">
        <v>112</v>
      </c>
      <c r="D18430" s="20" t="s">
        <v>113</v>
      </c>
      <c r="E18430" s="25">
        <v>1</v>
      </c>
      <c r="F18430" s="23">
        <v>161.91</v>
      </c>
      <c r="G18430" s="23">
        <v>0.06</v>
      </c>
      <c r="H18430" s="20" t="s">
        <v>102</v>
      </c>
      <c r="I18430" s="20" t="s">
        <v>120</v>
      </c>
      <c r="J18430" s="20" t="s">
        <v>104</v>
      </c>
      <c r="K18430" s="21"/>
      <c r="L18430" s="20" t="s">
        <v>102</v>
      </c>
      <c r="M18430" s="20" t="s">
        <v>58</v>
      </c>
      <c r="N18430" s="23">
        <v>0.69</v>
      </c>
      <c r="O18430" s="21"/>
    </row>
    <row r="18431" spans="1:15" x14ac:dyDescent="0.25">
      <c r="A18431" s="20" t="s">
        <v>117</v>
      </c>
      <c r="B18431" s="20" t="s">
        <v>1545</v>
      </c>
      <c r="C18431" s="20" t="s">
        <v>114</v>
      </c>
      <c r="D18431" s="20" t="s">
        <v>106</v>
      </c>
      <c r="E18431" s="21"/>
      <c r="F18431" s="24">
        <v>6541.34</v>
      </c>
      <c r="G18431" s="23">
        <v>2.3199999999999998</v>
      </c>
      <c r="H18431" s="20" t="s">
        <v>102</v>
      </c>
      <c r="I18431" s="20" t="s">
        <v>120</v>
      </c>
      <c r="J18431" s="20" t="s">
        <v>104</v>
      </c>
      <c r="K18431" s="21"/>
      <c r="L18431" s="20" t="s">
        <v>102</v>
      </c>
      <c r="M18431" s="20" t="s">
        <v>69</v>
      </c>
      <c r="N18431" s="23">
        <v>2.85</v>
      </c>
      <c r="O18431" s="21"/>
    </row>
    <row r="18432" spans="1:15" x14ac:dyDescent="0.25">
      <c r="A18432" s="20" t="s">
        <v>117</v>
      </c>
      <c r="B18432" s="20" t="s">
        <v>1545</v>
      </c>
      <c r="C18432" s="20" t="s">
        <v>116</v>
      </c>
      <c r="D18432" s="20" t="s">
        <v>106</v>
      </c>
      <c r="E18432" s="21"/>
      <c r="F18432" s="21"/>
      <c r="G18432" s="21"/>
      <c r="H18432" s="20" t="s">
        <v>102</v>
      </c>
      <c r="I18432" s="20" t="s">
        <v>120</v>
      </c>
      <c r="J18432" s="20" t="s">
        <v>104</v>
      </c>
      <c r="K18432" s="21"/>
      <c r="L18432" s="20" t="s">
        <v>102</v>
      </c>
      <c r="M18432" s="20" t="s">
        <v>62</v>
      </c>
      <c r="N18432" s="23">
        <v>416.67</v>
      </c>
      <c r="O18432" s="21"/>
    </row>
    <row r="18433" spans="1:15" x14ac:dyDescent="0.25">
      <c r="A18433" s="20" t="s">
        <v>117</v>
      </c>
      <c r="B18433" s="20" t="s">
        <v>1546</v>
      </c>
      <c r="C18433" s="20" t="s">
        <v>101</v>
      </c>
      <c r="D18433" s="20" t="s">
        <v>6</v>
      </c>
      <c r="E18433" s="21"/>
      <c r="F18433" s="24">
        <v>1794.34</v>
      </c>
      <c r="G18433" s="23">
        <v>1.26</v>
      </c>
      <c r="H18433" s="20" t="s">
        <v>102</v>
      </c>
      <c r="I18433" s="20" t="s">
        <v>120</v>
      </c>
      <c r="J18433" s="20" t="s">
        <v>104</v>
      </c>
      <c r="K18433" s="21"/>
      <c r="L18433" s="20" t="s">
        <v>102</v>
      </c>
      <c r="M18433" s="20" t="s">
        <v>45</v>
      </c>
      <c r="N18433" s="23">
        <v>35.19</v>
      </c>
      <c r="O18433" s="21"/>
    </row>
    <row r="18434" spans="1:15" x14ac:dyDescent="0.25">
      <c r="A18434" s="20" t="s">
        <v>117</v>
      </c>
      <c r="B18434" s="20" t="s">
        <v>1546</v>
      </c>
      <c r="C18434" s="20" t="s">
        <v>7</v>
      </c>
      <c r="D18434" s="20" t="s">
        <v>10</v>
      </c>
      <c r="E18434" s="21"/>
      <c r="F18434" s="23">
        <v>885.36</v>
      </c>
      <c r="G18434" s="23">
        <v>0.62</v>
      </c>
      <c r="H18434" s="20" t="s">
        <v>102</v>
      </c>
      <c r="I18434" s="20" t="s">
        <v>120</v>
      </c>
      <c r="J18434" s="20" t="s">
        <v>104</v>
      </c>
      <c r="K18434" s="21"/>
      <c r="L18434" s="20" t="s">
        <v>102</v>
      </c>
      <c r="M18434" s="20" t="s">
        <v>48</v>
      </c>
      <c r="N18434" s="23">
        <v>0.62</v>
      </c>
      <c r="O18434" s="21"/>
    </row>
    <row r="18435" spans="1:15" x14ac:dyDescent="0.25">
      <c r="A18435" s="20" t="s">
        <v>117</v>
      </c>
      <c r="B18435" s="20" t="s">
        <v>1546</v>
      </c>
      <c r="C18435" s="20" t="s">
        <v>105</v>
      </c>
      <c r="D18435" s="20" t="s">
        <v>106</v>
      </c>
      <c r="E18435" s="21"/>
      <c r="F18435" s="23">
        <v>172.24</v>
      </c>
      <c r="G18435" s="23">
        <v>0.12</v>
      </c>
      <c r="H18435" s="20" t="s">
        <v>102</v>
      </c>
      <c r="I18435" s="20" t="s">
        <v>120</v>
      </c>
      <c r="J18435" s="20" t="s">
        <v>104</v>
      </c>
      <c r="K18435" s="21"/>
      <c r="L18435" s="20" t="s">
        <v>102</v>
      </c>
      <c r="M18435" s="20" t="s">
        <v>82</v>
      </c>
      <c r="N18435" s="21"/>
      <c r="O18435" s="21"/>
    </row>
    <row r="18436" spans="1:15" x14ac:dyDescent="0.25">
      <c r="A18436" s="20" t="s">
        <v>117</v>
      </c>
      <c r="B18436" s="20" t="s">
        <v>1546</v>
      </c>
      <c r="C18436" s="20" t="s">
        <v>22</v>
      </c>
      <c r="D18436" s="20" t="s">
        <v>106</v>
      </c>
      <c r="E18436" s="21"/>
      <c r="F18436" s="21"/>
      <c r="G18436" s="21"/>
      <c r="H18436" s="20" t="s">
        <v>102</v>
      </c>
      <c r="I18436" s="20" t="s">
        <v>120</v>
      </c>
      <c r="J18436" s="20" t="s">
        <v>104</v>
      </c>
      <c r="K18436" s="21"/>
      <c r="L18436" s="20" t="s">
        <v>102</v>
      </c>
      <c r="M18436" s="20" t="s">
        <v>61</v>
      </c>
      <c r="N18436" s="24">
        <v>5910.59</v>
      </c>
      <c r="O18436" s="21"/>
    </row>
    <row r="18437" spans="1:15" x14ac:dyDescent="0.25">
      <c r="A18437" s="20" t="s">
        <v>117</v>
      </c>
      <c r="B18437" s="20" t="s">
        <v>1546</v>
      </c>
      <c r="C18437" s="20" t="s">
        <v>107</v>
      </c>
      <c r="D18437" s="20" t="s">
        <v>106</v>
      </c>
      <c r="E18437" s="21"/>
      <c r="F18437" s="23">
        <v>801.01</v>
      </c>
      <c r="G18437" s="23">
        <v>0.56000000000000005</v>
      </c>
      <c r="H18437" s="20" t="s">
        <v>102</v>
      </c>
      <c r="I18437" s="20" t="s">
        <v>120</v>
      </c>
      <c r="J18437" s="20" t="s">
        <v>104</v>
      </c>
      <c r="K18437" s="21"/>
      <c r="L18437" s="20" t="s">
        <v>102</v>
      </c>
      <c r="M18437" s="20" t="s">
        <v>65</v>
      </c>
      <c r="N18437" s="23">
        <v>0.84</v>
      </c>
      <c r="O18437" s="21"/>
    </row>
    <row r="18438" spans="1:15" x14ac:dyDescent="0.25">
      <c r="A18438" s="20" t="s">
        <v>117</v>
      </c>
      <c r="B18438" s="20" t="s">
        <v>1546</v>
      </c>
      <c r="C18438" s="20" t="s">
        <v>214</v>
      </c>
      <c r="D18438" s="20" t="s">
        <v>106</v>
      </c>
      <c r="E18438" s="21"/>
      <c r="F18438" s="23">
        <v>543.35</v>
      </c>
      <c r="G18438" s="23">
        <v>0.38</v>
      </c>
      <c r="H18438" s="20" t="s">
        <v>102</v>
      </c>
      <c r="I18438" s="20" t="s">
        <v>120</v>
      </c>
      <c r="J18438" s="20" t="s">
        <v>104</v>
      </c>
      <c r="K18438" s="21"/>
      <c r="L18438" s="20" t="s">
        <v>102</v>
      </c>
      <c r="M18438" s="20" t="s">
        <v>64</v>
      </c>
      <c r="N18438" s="21"/>
      <c r="O18438" s="21"/>
    </row>
    <row r="18439" spans="1:15" x14ac:dyDescent="0.25">
      <c r="A18439" s="20" t="s">
        <v>117</v>
      </c>
      <c r="B18439" s="20" t="s">
        <v>1546</v>
      </c>
      <c r="C18439" s="20" t="s">
        <v>139</v>
      </c>
      <c r="D18439" s="20" t="s">
        <v>109</v>
      </c>
      <c r="E18439" s="25">
        <v>4</v>
      </c>
      <c r="F18439" s="24">
        <v>3295.68</v>
      </c>
      <c r="G18439" s="23">
        <v>2.31</v>
      </c>
      <c r="H18439" s="20" t="s">
        <v>102</v>
      </c>
      <c r="I18439" s="20" t="s">
        <v>120</v>
      </c>
      <c r="J18439" s="20" t="s">
        <v>104</v>
      </c>
      <c r="K18439" s="21"/>
      <c r="L18439" s="20" t="s">
        <v>102</v>
      </c>
      <c r="M18439" s="20" t="s">
        <v>53</v>
      </c>
      <c r="N18439" s="23">
        <v>0.24</v>
      </c>
      <c r="O18439" s="21"/>
    </row>
    <row r="18440" spans="1:15" x14ac:dyDescent="0.25">
      <c r="A18440" s="20" t="s">
        <v>117</v>
      </c>
      <c r="B18440" s="20" t="s">
        <v>1546</v>
      </c>
      <c r="C18440" s="20" t="s">
        <v>141</v>
      </c>
      <c r="D18440" s="20" t="s">
        <v>109</v>
      </c>
      <c r="E18440" s="25">
        <v>2</v>
      </c>
      <c r="F18440" s="23">
        <v>256.41000000000003</v>
      </c>
      <c r="G18440" s="23">
        <v>0.18</v>
      </c>
      <c r="H18440" s="20" t="s">
        <v>102</v>
      </c>
      <c r="I18440" s="20" t="s">
        <v>120</v>
      </c>
      <c r="J18440" s="20" t="s">
        <v>104</v>
      </c>
      <c r="K18440" s="21"/>
      <c r="L18440" s="20" t="s">
        <v>102</v>
      </c>
      <c r="M18440" s="20" t="s">
        <v>49</v>
      </c>
      <c r="N18440" s="23">
        <v>0.77</v>
      </c>
      <c r="O18440" s="21"/>
    </row>
    <row r="18441" spans="1:15" x14ac:dyDescent="0.25">
      <c r="A18441" s="20" t="s">
        <v>117</v>
      </c>
      <c r="B18441" s="20" t="s">
        <v>1546</v>
      </c>
      <c r="C18441" s="20" t="s">
        <v>111</v>
      </c>
      <c r="D18441" s="20" t="s">
        <v>106</v>
      </c>
      <c r="E18441" s="21"/>
      <c r="F18441" s="23">
        <v>585.48</v>
      </c>
      <c r="G18441" s="23">
        <v>0.41</v>
      </c>
      <c r="H18441" s="20" t="s">
        <v>102</v>
      </c>
      <c r="I18441" s="20" t="s">
        <v>120</v>
      </c>
      <c r="J18441" s="20" t="s">
        <v>104</v>
      </c>
      <c r="K18441" s="21"/>
      <c r="L18441" s="20" t="s">
        <v>102</v>
      </c>
      <c r="M18441" s="20" t="s">
        <v>56</v>
      </c>
      <c r="N18441" s="23">
        <v>0.41</v>
      </c>
      <c r="O18441" s="21"/>
    </row>
    <row r="18442" spans="1:15" x14ac:dyDescent="0.25">
      <c r="A18442" s="20" t="s">
        <v>117</v>
      </c>
      <c r="B18442" s="20" t="s">
        <v>1546</v>
      </c>
      <c r="C18442" s="20" t="s">
        <v>112</v>
      </c>
      <c r="D18442" s="20" t="s">
        <v>113</v>
      </c>
      <c r="E18442" s="25">
        <v>1</v>
      </c>
      <c r="F18442" s="23">
        <v>82.11</v>
      </c>
      <c r="G18442" s="23">
        <v>0.06</v>
      </c>
      <c r="H18442" s="20" t="s">
        <v>102</v>
      </c>
      <c r="I18442" s="20" t="s">
        <v>120</v>
      </c>
      <c r="J18442" s="20" t="s">
        <v>104</v>
      </c>
      <c r="K18442" s="21"/>
      <c r="L18442" s="20" t="s">
        <v>102</v>
      </c>
      <c r="M18442" s="20" t="s">
        <v>58</v>
      </c>
      <c r="N18442" s="23">
        <v>0.69</v>
      </c>
      <c r="O18442" s="21"/>
    </row>
    <row r="18443" spans="1:15" x14ac:dyDescent="0.25">
      <c r="A18443" s="20" t="s">
        <v>117</v>
      </c>
      <c r="B18443" s="20" t="s">
        <v>1546</v>
      </c>
      <c r="C18443" s="20" t="s">
        <v>114</v>
      </c>
      <c r="D18443" s="20" t="s">
        <v>106</v>
      </c>
      <c r="E18443" s="21"/>
      <c r="F18443" s="24">
        <v>3053.06</v>
      </c>
      <c r="G18443" s="23">
        <v>2.14</v>
      </c>
      <c r="H18443" s="20" t="s">
        <v>102</v>
      </c>
      <c r="I18443" s="20" t="s">
        <v>120</v>
      </c>
      <c r="J18443" s="20" t="s">
        <v>104</v>
      </c>
      <c r="K18443" s="21"/>
      <c r="L18443" s="20" t="s">
        <v>102</v>
      </c>
      <c r="M18443" s="20" t="s">
        <v>69</v>
      </c>
      <c r="N18443" s="23">
        <v>2.85</v>
      </c>
      <c r="O18443" s="21"/>
    </row>
    <row r="18444" spans="1:15" x14ac:dyDescent="0.25">
      <c r="A18444" s="20" t="s">
        <v>117</v>
      </c>
      <c r="B18444" s="20" t="s">
        <v>1546</v>
      </c>
      <c r="C18444" s="20" t="s">
        <v>116</v>
      </c>
      <c r="D18444" s="20" t="s">
        <v>106</v>
      </c>
      <c r="E18444" s="21"/>
      <c r="F18444" s="21"/>
      <c r="G18444" s="21"/>
      <c r="H18444" s="20" t="s">
        <v>102</v>
      </c>
      <c r="I18444" s="20" t="s">
        <v>120</v>
      </c>
      <c r="J18444" s="20" t="s">
        <v>104</v>
      </c>
      <c r="K18444" s="21"/>
      <c r="L18444" s="20" t="s">
        <v>102</v>
      </c>
      <c r="M18444" s="20" t="s">
        <v>62</v>
      </c>
      <c r="N18444" s="23">
        <v>416.67</v>
      </c>
      <c r="O18444" s="21"/>
    </row>
    <row r="18445" spans="1:15" x14ac:dyDescent="0.25">
      <c r="A18445" s="20" t="s">
        <v>117</v>
      </c>
      <c r="B18445" s="20" t="s">
        <v>1547</v>
      </c>
      <c r="C18445" s="20" t="s">
        <v>101</v>
      </c>
      <c r="D18445" s="20" t="s">
        <v>6</v>
      </c>
      <c r="E18445" s="21"/>
      <c r="F18445" s="24">
        <v>7001.44</v>
      </c>
      <c r="G18445" s="23">
        <v>1.58</v>
      </c>
      <c r="H18445" s="20" t="s">
        <v>102</v>
      </c>
      <c r="I18445" s="20" t="s">
        <v>120</v>
      </c>
      <c r="J18445" s="20" t="s">
        <v>104</v>
      </c>
      <c r="K18445" s="21"/>
      <c r="L18445" s="20" t="s">
        <v>102</v>
      </c>
      <c r="M18445" s="20" t="s">
        <v>45</v>
      </c>
      <c r="N18445" s="23">
        <v>35.19</v>
      </c>
      <c r="O18445" s="21"/>
    </row>
    <row r="18446" spans="1:15" x14ac:dyDescent="0.25">
      <c r="A18446" s="20" t="s">
        <v>117</v>
      </c>
      <c r="B18446" s="20" t="s">
        <v>1547</v>
      </c>
      <c r="C18446" s="20" t="s">
        <v>7</v>
      </c>
      <c r="D18446" s="20" t="s">
        <v>10</v>
      </c>
      <c r="E18446" s="21"/>
      <c r="F18446" s="24">
        <v>2750.07</v>
      </c>
      <c r="G18446" s="23">
        <v>0.62</v>
      </c>
      <c r="H18446" s="20" t="s">
        <v>102</v>
      </c>
      <c r="I18446" s="20" t="s">
        <v>120</v>
      </c>
      <c r="J18446" s="20" t="s">
        <v>104</v>
      </c>
      <c r="K18446" s="21"/>
      <c r="L18446" s="20" t="s">
        <v>102</v>
      </c>
      <c r="M18446" s="20" t="s">
        <v>48</v>
      </c>
      <c r="N18446" s="23">
        <v>0.62</v>
      </c>
      <c r="O18446" s="21"/>
    </row>
    <row r="18447" spans="1:15" x14ac:dyDescent="0.25">
      <c r="A18447" s="20" t="s">
        <v>117</v>
      </c>
      <c r="B18447" s="20" t="s">
        <v>1547</v>
      </c>
      <c r="C18447" s="20" t="s">
        <v>105</v>
      </c>
      <c r="D18447" s="20" t="s">
        <v>106</v>
      </c>
      <c r="E18447" s="21"/>
      <c r="F18447" s="23">
        <v>518.24</v>
      </c>
      <c r="G18447" s="23">
        <v>0.12</v>
      </c>
      <c r="H18447" s="20" t="s">
        <v>102</v>
      </c>
      <c r="I18447" s="20" t="s">
        <v>120</v>
      </c>
      <c r="J18447" s="20" t="s">
        <v>104</v>
      </c>
      <c r="K18447" s="21"/>
      <c r="L18447" s="20" t="s">
        <v>102</v>
      </c>
      <c r="M18447" s="20" t="s">
        <v>82</v>
      </c>
      <c r="N18447" s="21"/>
      <c r="O18447" s="21"/>
    </row>
    <row r="18448" spans="1:15" x14ac:dyDescent="0.25">
      <c r="A18448" s="20" t="s">
        <v>117</v>
      </c>
      <c r="B18448" s="20" t="s">
        <v>1547</v>
      </c>
      <c r="C18448" s="20" t="s">
        <v>22</v>
      </c>
      <c r="D18448" s="20" t="s">
        <v>106</v>
      </c>
      <c r="E18448" s="21"/>
      <c r="F18448" s="21"/>
      <c r="G18448" s="21"/>
      <c r="H18448" s="20" t="s">
        <v>102</v>
      </c>
      <c r="I18448" s="20" t="s">
        <v>120</v>
      </c>
      <c r="J18448" s="20" t="s">
        <v>104</v>
      </c>
      <c r="K18448" s="21"/>
      <c r="L18448" s="20" t="s">
        <v>102</v>
      </c>
      <c r="M18448" s="20" t="s">
        <v>61</v>
      </c>
      <c r="N18448" s="24">
        <v>5910.59</v>
      </c>
      <c r="O18448" s="21"/>
    </row>
    <row r="18449" spans="1:15" x14ac:dyDescent="0.25">
      <c r="A18449" s="20" t="s">
        <v>117</v>
      </c>
      <c r="B18449" s="20" t="s">
        <v>1547</v>
      </c>
      <c r="C18449" s="20" t="s">
        <v>107</v>
      </c>
      <c r="D18449" s="20" t="s">
        <v>106</v>
      </c>
      <c r="E18449" s="21"/>
      <c r="F18449" s="22">
        <v>1312.3</v>
      </c>
      <c r="G18449" s="26">
        <v>0.3</v>
      </c>
      <c r="H18449" s="20" t="s">
        <v>102</v>
      </c>
      <c r="I18449" s="20" t="s">
        <v>120</v>
      </c>
      <c r="J18449" s="20" t="s">
        <v>104</v>
      </c>
      <c r="K18449" s="21"/>
      <c r="L18449" s="20" t="s">
        <v>102</v>
      </c>
      <c r="M18449" s="20" t="s">
        <v>65</v>
      </c>
      <c r="N18449" s="23">
        <v>0.84</v>
      </c>
      <c r="O18449" s="21"/>
    </row>
    <row r="18450" spans="1:15" x14ac:dyDescent="0.25">
      <c r="A18450" s="20" t="s">
        <v>117</v>
      </c>
      <c r="B18450" s="20" t="s">
        <v>1547</v>
      </c>
      <c r="C18450" s="20" t="s">
        <v>214</v>
      </c>
      <c r="D18450" s="20" t="s">
        <v>106</v>
      </c>
      <c r="E18450" s="21"/>
      <c r="F18450" s="24">
        <v>1237.6300000000001</v>
      </c>
      <c r="G18450" s="23">
        <v>0.28000000000000003</v>
      </c>
      <c r="H18450" s="20" t="s">
        <v>102</v>
      </c>
      <c r="I18450" s="20" t="s">
        <v>120</v>
      </c>
      <c r="J18450" s="20" t="s">
        <v>104</v>
      </c>
      <c r="K18450" s="21"/>
      <c r="L18450" s="20" t="s">
        <v>102</v>
      </c>
      <c r="M18450" s="20" t="s">
        <v>64</v>
      </c>
      <c r="N18450" s="21"/>
      <c r="O18450" s="21"/>
    </row>
    <row r="18451" spans="1:15" x14ac:dyDescent="0.25">
      <c r="A18451" s="20" t="s">
        <v>117</v>
      </c>
      <c r="B18451" s="20" t="s">
        <v>1547</v>
      </c>
      <c r="C18451" s="20" t="s">
        <v>139</v>
      </c>
      <c r="D18451" s="20" t="s">
        <v>109</v>
      </c>
      <c r="E18451" s="25">
        <v>10</v>
      </c>
      <c r="F18451" s="22">
        <v>9772.7999999999993</v>
      </c>
      <c r="G18451" s="26">
        <v>2.2000000000000002</v>
      </c>
      <c r="H18451" s="20" t="s">
        <v>102</v>
      </c>
      <c r="I18451" s="20" t="s">
        <v>120</v>
      </c>
      <c r="J18451" s="20" t="s">
        <v>104</v>
      </c>
      <c r="K18451" s="21"/>
      <c r="L18451" s="20" t="s">
        <v>102</v>
      </c>
      <c r="M18451" s="20" t="s">
        <v>53</v>
      </c>
      <c r="N18451" s="23">
        <v>0.24</v>
      </c>
      <c r="O18451" s="21"/>
    </row>
    <row r="18452" spans="1:15" x14ac:dyDescent="0.25">
      <c r="A18452" s="20" t="s">
        <v>117</v>
      </c>
      <c r="B18452" s="20" t="s">
        <v>1547</v>
      </c>
      <c r="C18452" s="20" t="s">
        <v>141</v>
      </c>
      <c r="D18452" s="20" t="s">
        <v>109</v>
      </c>
      <c r="E18452" s="25">
        <v>3</v>
      </c>
      <c r="F18452" s="24">
        <v>1119.43</v>
      </c>
      <c r="G18452" s="23">
        <v>0.25</v>
      </c>
      <c r="H18452" s="20" t="s">
        <v>102</v>
      </c>
      <c r="I18452" s="20" t="s">
        <v>120</v>
      </c>
      <c r="J18452" s="20" t="s">
        <v>104</v>
      </c>
      <c r="K18452" s="21"/>
      <c r="L18452" s="20" t="s">
        <v>102</v>
      </c>
      <c r="M18452" s="20" t="s">
        <v>49</v>
      </c>
      <c r="N18452" s="23">
        <v>0.77</v>
      </c>
      <c r="O18452" s="21"/>
    </row>
    <row r="18453" spans="1:15" x14ac:dyDescent="0.25">
      <c r="A18453" s="20" t="s">
        <v>117</v>
      </c>
      <c r="B18453" s="20" t="s">
        <v>1547</v>
      </c>
      <c r="C18453" s="20" t="s">
        <v>111</v>
      </c>
      <c r="D18453" s="20" t="s">
        <v>106</v>
      </c>
      <c r="E18453" s="21"/>
      <c r="F18453" s="22">
        <v>1818.6</v>
      </c>
      <c r="G18453" s="23">
        <v>0.41</v>
      </c>
      <c r="H18453" s="20" t="s">
        <v>102</v>
      </c>
      <c r="I18453" s="20" t="s">
        <v>120</v>
      </c>
      <c r="J18453" s="20" t="s">
        <v>104</v>
      </c>
      <c r="K18453" s="21"/>
      <c r="L18453" s="20" t="s">
        <v>102</v>
      </c>
      <c r="M18453" s="20" t="s">
        <v>56</v>
      </c>
      <c r="N18453" s="23">
        <v>0.41</v>
      </c>
      <c r="O18453" s="21"/>
    </row>
    <row r="18454" spans="1:15" x14ac:dyDescent="0.25">
      <c r="A18454" s="20" t="s">
        <v>117</v>
      </c>
      <c r="B18454" s="20" t="s">
        <v>1547</v>
      </c>
      <c r="C18454" s="20" t="s">
        <v>112</v>
      </c>
      <c r="D18454" s="20" t="s">
        <v>113</v>
      </c>
      <c r="E18454" s="25">
        <v>1</v>
      </c>
      <c r="F18454" s="23">
        <v>255.05</v>
      </c>
      <c r="G18454" s="23">
        <v>0.06</v>
      </c>
      <c r="H18454" s="20" t="s">
        <v>102</v>
      </c>
      <c r="I18454" s="20" t="s">
        <v>120</v>
      </c>
      <c r="J18454" s="20" t="s">
        <v>104</v>
      </c>
      <c r="K18454" s="21"/>
      <c r="L18454" s="20" t="s">
        <v>102</v>
      </c>
      <c r="M18454" s="20" t="s">
        <v>58</v>
      </c>
      <c r="N18454" s="23">
        <v>0.69</v>
      </c>
      <c r="O18454" s="21"/>
    </row>
    <row r="18455" spans="1:15" x14ac:dyDescent="0.25">
      <c r="A18455" s="20" t="s">
        <v>117</v>
      </c>
      <c r="B18455" s="20" t="s">
        <v>1547</v>
      </c>
      <c r="C18455" s="20" t="s">
        <v>114</v>
      </c>
      <c r="D18455" s="20" t="s">
        <v>106</v>
      </c>
      <c r="E18455" s="21"/>
      <c r="F18455" s="24">
        <v>10339.379999999999</v>
      </c>
      <c r="G18455" s="23">
        <v>2.33</v>
      </c>
      <c r="H18455" s="20" t="s">
        <v>102</v>
      </c>
      <c r="I18455" s="20" t="s">
        <v>120</v>
      </c>
      <c r="J18455" s="20" t="s">
        <v>104</v>
      </c>
      <c r="K18455" s="21"/>
      <c r="L18455" s="20" t="s">
        <v>102</v>
      </c>
      <c r="M18455" s="20" t="s">
        <v>69</v>
      </c>
      <c r="N18455" s="23">
        <v>2.85</v>
      </c>
      <c r="O18455" s="21"/>
    </row>
    <row r="18456" spans="1:15" x14ac:dyDescent="0.25">
      <c r="A18456" s="20" t="s">
        <v>117</v>
      </c>
      <c r="B18456" s="20" t="s">
        <v>1547</v>
      </c>
      <c r="C18456" s="20" t="s">
        <v>116</v>
      </c>
      <c r="D18456" s="20" t="s">
        <v>106</v>
      </c>
      <c r="E18456" s="21"/>
      <c r="F18456" s="21"/>
      <c r="G18456" s="21"/>
      <c r="H18456" s="20" t="s">
        <v>102</v>
      </c>
      <c r="I18456" s="20" t="s">
        <v>120</v>
      </c>
      <c r="J18456" s="20" t="s">
        <v>104</v>
      </c>
      <c r="K18456" s="21"/>
      <c r="L18456" s="20" t="s">
        <v>102</v>
      </c>
      <c r="M18456" s="20" t="s">
        <v>62</v>
      </c>
      <c r="N18456" s="23">
        <v>416.67</v>
      </c>
      <c r="O18456" s="21"/>
    </row>
    <row r="18457" spans="1:15" x14ac:dyDescent="0.25">
      <c r="A18457" s="20" t="s">
        <v>117</v>
      </c>
      <c r="B18457" s="20" t="s">
        <v>1548</v>
      </c>
      <c r="C18457" s="20" t="s">
        <v>101</v>
      </c>
      <c r="D18457" s="20" t="s">
        <v>6</v>
      </c>
      <c r="E18457" s="21"/>
      <c r="F18457" s="24">
        <v>6368.14</v>
      </c>
      <c r="G18457" s="23">
        <v>1.91</v>
      </c>
      <c r="H18457" s="20" t="s">
        <v>102</v>
      </c>
      <c r="I18457" s="20" t="s">
        <v>120</v>
      </c>
      <c r="J18457" s="20" t="s">
        <v>104</v>
      </c>
      <c r="K18457" s="21"/>
      <c r="L18457" s="20" t="s">
        <v>102</v>
      </c>
      <c r="M18457" s="20" t="s">
        <v>45</v>
      </c>
      <c r="N18457" s="23">
        <v>35.19</v>
      </c>
      <c r="O18457" s="21"/>
    </row>
    <row r="18458" spans="1:15" x14ac:dyDescent="0.25">
      <c r="A18458" s="20" t="s">
        <v>117</v>
      </c>
      <c r="B18458" s="20" t="s">
        <v>1548</v>
      </c>
      <c r="C18458" s="20" t="s">
        <v>7</v>
      </c>
      <c r="D18458" s="20" t="s">
        <v>10</v>
      </c>
      <c r="E18458" s="21"/>
      <c r="F18458" s="22">
        <v>2065.1</v>
      </c>
      <c r="G18458" s="23">
        <v>0.62</v>
      </c>
      <c r="H18458" s="20" t="s">
        <v>102</v>
      </c>
      <c r="I18458" s="20" t="s">
        <v>120</v>
      </c>
      <c r="J18458" s="20" t="s">
        <v>104</v>
      </c>
      <c r="K18458" s="21"/>
      <c r="L18458" s="20" t="s">
        <v>102</v>
      </c>
      <c r="M18458" s="20" t="s">
        <v>48</v>
      </c>
      <c r="N18458" s="23">
        <v>0.62</v>
      </c>
      <c r="O18458" s="21"/>
    </row>
    <row r="18459" spans="1:15" x14ac:dyDescent="0.25">
      <c r="A18459" s="20" t="s">
        <v>117</v>
      </c>
      <c r="B18459" s="20" t="s">
        <v>1548</v>
      </c>
      <c r="C18459" s="20" t="s">
        <v>105</v>
      </c>
      <c r="D18459" s="20" t="s">
        <v>106</v>
      </c>
      <c r="E18459" s="21"/>
      <c r="F18459" s="23">
        <v>401.77</v>
      </c>
      <c r="G18459" s="23">
        <v>0.12</v>
      </c>
      <c r="H18459" s="20" t="s">
        <v>102</v>
      </c>
      <c r="I18459" s="20" t="s">
        <v>120</v>
      </c>
      <c r="J18459" s="20" t="s">
        <v>104</v>
      </c>
      <c r="K18459" s="21"/>
      <c r="L18459" s="20" t="s">
        <v>102</v>
      </c>
      <c r="M18459" s="20" t="s">
        <v>82</v>
      </c>
      <c r="N18459" s="21"/>
      <c r="O18459" s="21"/>
    </row>
    <row r="18460" spans="1:15" x14ac:dyDescent="0.25">
      <c r="A18460" s="20" t="s">
        <v>117</v>
      </c>
      <c r="B18460" s="20" t="s">
        <v>1548</v>
      </c>
      <c r="C18460" s="20" t="s">
        <v>22</v>
      </c>
      <c r="D18460" s="20" t="s">
        <v>106</v>
      </c>
      <c r="E18460" s="21"/>
      <c r="F18460" s="21"/>
      <c r="G18460" s="21"/>
      <c r="H18460" s="20" t="s">
        <v>102</v>
      </c>
      <c r="I18460" s="20" t="s">
        <v>120</v>
      </c>
      <c r="J18460" s="20" t="s">
        <v>104</v>
      </c>
      <c r="K18460" s="21"/>
      <c r="L18460" s="20" t="s">
        <v>102</v>
      </c>
      <c r="M18460" s="20" t="s">
        <v>61</v>
      </c>
      <c r="N18460" s="24">
        <v>5910.59</v>
      </c>
      <c r="O18460" s="21"/>
    </row>
    <row r="18461" spans="1:15" x14ac:dyDescent="0.25">
      <c r="A18461" s="20" t="s">
        <v>117</v>
      </c>
      <c r="B18461" s="20" t="s">
        <v>1548</v>
      </c>
      <c r="C18461" s="20" t="s">
        <v>107</v>
      </c>
      <c r="D18461" s="20" t="s">
        <v>106</v>
      </c>
      <c r="E18461" s="21"/>
      <c r="F18461" s="24">
        <v>1124.49</v>
      </c>
      <c r="G18461" s="23">
        <v>0.34</v>
      </c>
      <c r="H18461" s="20" t="s">
        <v>102</v>
      </c>
      <c r="I18461" s="20" t="s">
        <v>120</v>
      </c>
      <c r="J18461" s="20" t="s">
        <v>104</v>
      </c>
      <c r="K18461" s="21"/>
      <c r="L18461" s="20" t="s">
        <v>102</v>
      </c>
      <c r="M18461" s="20" t="s">
        <v>65</v>
      </c>
      <c r="N18461" s="23">
        <v>0.84</v>
      </c>
      <c r="O18461" s="21"/>
    </row>
    <row r="18462" spans="1:15" x14ac:dyDescent="0.25">
      <c r="A18462" s="20" t="s">
        <v>117</v>
      </c>
      <c r="B18462" s="20" t="s">
        <v>1548</v>
      </c>
      <c r="C18462" s="20" t="s">
        <v>214</v>
      </c>
      <c r="D18462" s="20" t="s">
        <v>106</v>
      </c>
      <c r="E18462" s="21"/>
      <c r="F18462" s="24">
        <v>1056.51</v>
      </c>
      <c r="G18462" s="23">
        <v>0.32</v>
      </c>
      <c r="H18462" s="20" t="s">
        <v>102</v>
      </c>
      <c r="I18462" s="20" t="s">
        <v>120</v>
      </c>
      <c r="J18462" s="20" t="s">
        <v>104</v>
      </c>
      <c r="K18462" s="21"/>
      <c r="L18462" s="20" t="s">
        <v>102</v>
      </c>
      <c r="M18462" s="20" t="s">
        <v>64</v>
      </c>
      <c r="N18462" s="21"/>
      <c r="O18462" s="21"/>
    </row>
    <row r="18463" spans="1:15" x14ac:dyDescent="0.25">
      <c r="A18463" s="20" t="s">
        <v>117</v>
      </c>
      <c r="B18463" s="20" t="s">
        <v>1548</v>
      </c>
      <c r="C18463" s="20" t="s">
        <v>139</v>
      </c>
      <c r="D18463" s="20" t="s">
        <v>109</v>
      </c>
      <c r="E18463" s="25">
        <v>10</v>
      </c>
      <c r="F18463" s="22">
        <v>4713.6000000000004</v>
      </c>
      <c r="G18463" s="23">
        <v>1.42</v>
      </c>
      <c r="H18463" s="20" t="s">
        <v>102</v>
      </c>
      <c r="I18463" s="20" t="s">
        <v>120</v>
      </c>
      <c r="J18463" s="20" t="s">
        <v>104</v>
      </c>
      <c r="K18463" s="21"/>
      <c r="L18463" s="20" t="s">
        <v>102</v>
      </c>
      <c r="M18463" s="20" t="s">
        <v>53</v>
      </c>
      <c r="N18463" s="23">
        <v>0.24</v>
      </c>
      <c r="O18463" s="21"/>
    </row>
    <row r="18464" spans="1:15" x14ac:dyDescent="0.25">
      <c r="A18464" s="20" t="s">
        <v>117</v>
      </c>
      <c r="B18464" s="20" t="s">
        <v>1548</v>
      </c>
      <c r="C18464" s="20" t="s">
        <v>141</v>
      </c>
      <c r="D18464" s="20" t="s">
        <v>109</v>
      </c>
      <c r="E18464" s="25">
        <v>2</v>
      </c>
      <c r="F18464" s="23">
        <v>466.62</v>
      </c>
      <c r="G18464" s="23">
        <v>0.14000000000000001</v>
      </c>
      <c r="H18464" s="20" t="s">
        <v>102</v>
      </c>
      <c r="I18464" s="20" t="s">
        <v>120</v>
      </c>
      <c r="J18464" s="20" t="s">
        <v>104</v>
      </c>
      <c r="K18464" s="21"/>
      <c r="L18464" s="20" t="s">
        <v>102</v>
      </c>
      <c r="M18464" s="20" t="s">
        <v>49</v>
      </c>
      <c r="N18464" s="23">
        <v>0.77</v>
      </c>
      <c r="O18464" s="21"/>
    </row>
    <row r="18465" spans="1:15" x14ac:dyDescent="0.25">
      <c r="A18465" s="20" t="s">
        <v>117</v>
      </c>
      <c r="B18465" s="20" t="s">
        <v>1548</v>
      </c>
      <c r="C18465" s="20" t="s">
        <v>111</v>
      </c>
      <c r="D18465" s="20" t="s">
        <v>106</v>
      </c>
      <c r="E18465" s="21"/>
      <c r="F18465" s="24">
        <v>1365.63</v>
      </c>
      <c r="G18465" s="23">
        <v>0.41</v>
      </c>
      <c r="H18465" s="20" t="s">
        <v>102</v>
      </c>
      <c r="I18465" s="20" t="s">
        <v>120</v>
      </c>
      <c r="J18465" s="20" t="s">
        <v>104</v>
      </c>
      <c r="K18465" s="21"/>
      <c r="L18465" s="20" t="s">
        <v>102</v>
      </c>
      <c r="M18465" s="20" t="s">
        <v>56</v>
      </c>
      <c r="N18465" s="23">
        <v>0.41</v>
      </c>
      <c r="O18465" s="21"/>
    </row>
    <row r="18466" spans="1:15" x14ac:dyDescent="0.25">
      <c r="A18466" s="20" t="s">
        <v>117</v>
      </c>
      <c r="B18466" s="20" t="s">
        <v>1548</v>
      </c>
      <c r="C18466" s="20" t="s">
        <v>112</v>
      </c>
      <c r="D18466" s="20" t="s">
        <v>113</v>
      </c>
      <c r="E18466" s="25">
        <v>1</v>
      </c>
      <c r="F18466" s="23">
        <v>191.52</v>
      </c>
      <c r="G18466" s="23">
        <v>0.06</v>
      </c>
      <c r="H18466" s="20" t="s">
        <v>102</v>
      </c>
      <c r="I18466" s="20" t="s">
        <v>120</v>
      </c>
      <c r="J18466" s="20" t="s">
        <v>104</v>
      </c>
      <c r="K18466" s="21"/>
      <c r="L18466" s="20" t="s">
        <v>102</v>
      </c>
      <c r="M18466" s="20" t="s">
        <v>58</v>
      </c>
      <c r="N18466" s="23">
        <v>0.69</v>
      </c>
      <c r="O18466" s="21"/>
    </row>
    <row r="18467" spans="1:15" x14ac:dyDescent="0.25">
      <c r="A18467" s="20" t="s">
        <v>117</v>
      </c>
      <c r="B18467" s="20" t="s">
        <v>1548</v>
      </c>
      <c r="C18467" s="20" t="s">
        <v>114</v>
      </c>
      <c r="D18467" s="20" t="s">
        <v>106</v>
      </c>
      <c r="E18467" s="21"/>
      <c r="F18467" s="24">
        <v>7527.61</v>
      </c>
      <c r="G18467" s="23">
        <v>2.2599999999999998</v>
      </c>
      <c r="H18467" s="20" t="s">
        <v>102</v>
      </c>
      <c r="I18467" s="20" t="s">
        <v>120</v>
      </c>
      <c r="J18467" s="20" t="s">
        <v>104</v>
      </c>
      <c r="K18467" s="21"/>
      <c r="L18467" s="20" t="s">
        <v>102</v>
      </c>
      <c r="M18467" s="20" t="s">
        <v>69</v>
      </c>
      <c r="N18467" s="23">
        <v>2.85</v>
      </c>
      <c r="O18467" s="21"/>
    </row>
    <row r="18468" spans="1:15" x14ac:dyDescent="0.25">
      <c r="A18468" s="20" t="s">
        <v>117</v>
      </c>
      <c r="B18468" s="20" t="s">
        <v>1548</v>
      </c>
      <c r="C18468" s="20" t="s">
        <v>116</v>
      </c>
      <c r="D18468" s="20" t="s">
        <v>106</v>
      </c>
      <c r="E18468" s="21"/>
      <c r="F18468" s="21"/>
      <c r="G18468" s="21"/>
      <c r="H18468" s="20" t="s">
        <v>102</v>
      </c>
      <c r="I18468" s="20" t="s">
        <v>120</v>
      </c>
      <c r="J18468" s="20" t="s">
        <v>104</v>
      </c>
      <c r="K18468" s="21"/>
      <c r="L18468" s="20" t="s">
        <v>102</v>
      </c>
      <c r="M18468" s="20" t="s">
        <v>62</v>
      </c>
      <c r="N18468" s="23">
        <v>416.67</v>
      </c>
      <c r="O18468" s="21"/>
    </row>
    <row r="18469" spans="1:15" x14ac:dyDescent="0.25">
      <c r="A18469" s="20" t="s">
        <v>117</v>
      </c>
      <c r="B18469" s="20" t="s">
        <v>1549</v>
      </c>
      <c r="C18469" s="20" t="s">
        <v>101</v>
      </c>
      <c r="D18469" s="20" t="s">
        <v>6</v>
      </c>
      <c r="E18469" s="21"/>
      <c r="F18469" s="24">
        <v>4925.63</v>
      </c>
      <c r="G18469" s="23">
        <v>1.37</v>
      </c>
      <c r="H18469" s="20" t="s">
        <v>102</v>
      </c>
      <c r="I18469" s="20" t="s">
        <v>120</v>
      </c>
      <c r="J18469" s="20" t="s">
        <v>104</v>
      </c>
      <c r="K18469" s="21"/>
      <c r="L18469" s="20" t="s">
        <v>102</v>
      </c>
      <c r="M18469" s="20" t="s">
        <v>45</v>
      </c>
      <c r="N18469" s="23">
        <v>35.19</v>
      </c>
      <c r="O18469" s="21"/>
    </row>
    <row r="18470" spans="1:15" x14ac:dyDescent="0.25">
      <c r="A18470" s="20" t="s">
        <v>117</v>
      </c>
      <c r="B18470" s="20" t="s">
        <v>1549</v>
      </c>
      <c r="C18470" s="20" t="s">
        <v>7</v>
      </c>
      <c r="D18470" s="20" t="s">
        <v>10</v>
      </c>
      <c r="E18470" s="21"/>
      <c r="F18470" s="24">
        <v>2236.84</v>
      </c>
      <c r="G18470" s="23">
        <v>0.62</v>
      </c>
      <c r="H18470" s="20" t="s">
        <v>102</v>
      </c>
      <c r="I18470" s="20" t="s">
        <v>120</v>
      </c>
      <c r="J18470" s="20" t="s">
        <v>104</v>
      </c>
      <c r="K18470" s="21"/>
      <c r="L18470" s="20" t="s">
        <v>102</v>
      </c>
      <c r="M18470" s="20" t="s">
        <v>48</v>
      </c>
      <c r="N18470" s="23">
        <v>0.62</v>
      </c>
      <c r="O18470" s="21"/>
    </row>
    <row r="18471" spans="1:15" x14ac:dyDescent="0.25">
      <c r="A18471" s="20" t="s">
        <v>117</v>
      </c>
      <c r="B18471" s="20" t="s">
        <v>1549</v>
      </c>
      <c r="C18471" s="20" t="s">
        <v>105</v>
      </c>
      <c r="D18471" s="20" t="s">
        <v>106</v>
      </c>
      <c r="E18471" s="21"/>
      <c r="F18471" s="23">
        <v>434.28</v>
      </c>
      <c r="G18471" s="23">
        <v>0.12</v>
      </c>
      <c r="H18471" s="20" t="s">
        <v>102</v>
      </c>
      <c r="I18471" s="20" t="s">
        <v>120</v>
      </c>
      <c r="J18471" s="20" t="s">
        <v>104</v>
      </c>
      <c r="K18471" s="21"/>
      <c r="L18471" s="20" t="s">
        <v>102</v>
      </c>
      <c r="M18471" s="20" t="s">
        <v>82</v>
      </c>
      <c r="N18471" s="21"/>
      <c r="O18471" s="21"/>
    </row>
    <row r="18472" spans="1:15" x14ac:dyDescent="0.25">
      <c r="A18472" s="20" t="s">
        <v>117</v>
      </c>
      <c r="B18472" s="20" t="s">
        <v>1549</v>
      </c>
      <c r="C18472" s="20" t="s">
        <v>22</v>
      </c>
      <c r="D18472" s="20" t="s">
        <v>106</v>
      </c>
      <c r="E18472" s="21"/>
      <c r="F18472" s="24">
        <v>11821.18</v>
      </c>
      <c r="G18472" s="23">
        <v>3.28</v>
      </c>
      <c r="H18472" s="20" t="s">
        <v>102</v>
      </c>
      <c r="I18472" s="20" t="s">
        <v>120</v>
      </c>
      <c r="J18472" s="20" t="s">
        <v>104</v>
      </c>
      <c r="K18472" s="21"/>
      <c r="L18472" s="20" t="s">
        <v>102</v>
      </c>
      <c r="M18472" s="20" t="s">
        <v>61</v>
      </c>
      <c r="N18472" s="24">
        <v>5910.59</v>
      </c>
      <c r="O18472" s="21"/>
    </row>
    <row r="18473" spans="1:15" x14ac:dyDescent="0.25">
      <c r="A18473" s="20" t="s">
        <v>117</v>
      </c>
      <c r="B18473" s="20" t="s">
        <v>1549</v>
      </c>
      <c r="C18473" s="20" t="s">
        <v>107</v>
      </c>
      <c r="D18473" s="20" t="s">
        <v>106</v>
      </c>
      <c r="E18473" s="21"/>
      <c r="F18473" s="24">
        <v>1171.58</v>
      </c>
      <c r="G18473" s="23">
        <v>0.32</v>
      </c>
      <c r="H18473" s="20" t="s">
        <v>102</v>
      </c>
      <c r="I18473" s="20" t="s">
        <v>120</v>
      </c>
      <c r="J18473" s="20" t="s">
        <v>104</v>
      </c>
      <c r="K18473" s="21"/>
      <c r="L18473" s="20" t="s">
        <v>102</v>
      </c>
      <c r="M18473" s="20" t="s">
        <v>65</v>
      </c>
      <c r="N18473" s="23">
        <v>0.84</v>
      </c>
      <c r="O18473" s="21"/>
    </row>
    <row r="18474" spans="1:15" x14ac:dyDescent="0.25">
      <c r="A18474" s="20" t="s">
        <v>117</v>
      </c>
      <c r="B18474" s="20" t="s">
        <v>1549</v>
      </c>
      <c r="C18474" s="20" t="s">
        <v>214</v>
      </c>
      <c r="D18474" s="20" t="s">
        <v>106</v>
      </c>
      <c r="E18474" s="21"/>
      <c r="F18474" s="22">
        <v>1086.7</v>
      </c>
      <c r="G18474" s="26">
        <v>0.3</v>
      </c>
      <c r="H18474" s="20" t="s">
        <v>102</v>
      </c>
      <c r="I18474" s="20" t="s">
        <v>120</v>
      </c>
      <c r="J18474" s="20" t="s">
        <v>104</v>
      </c>
      <c r="K18474" s="21"/>
      <c r="L18474" s="20" t="s">
        <v>102</v>
      </c>
      <c r="M18474" s="20" t="s">
        <v>64</v>
      </c>
      <c r="N18474" s="21"/>
      <c r="O18474" s="21"/>
    </row>
    <row r="18475" spans="1:15" x14ac:dyDescent="0.25">
      <c r="A18475" s="20" t="s">
        <v>117</v>
      </c>
      <c r="B18475" s="20" t="s">
        <v>1549</v>
      </c>
      <c r="C18475" s="20" t="s">
        <v>139</v>
      </c>
      <c r="D18475" s="20" t="s">
        <v>109</v>
      </c>
      <c r="E18475" s="25">
        <v>10</v>
      </c>
      <c r="F18475" s="22">
        <v>6844.8</v>
      </c>
      <c r="G18475" s="26">
        <v>1.9</v>
      </c>
      <c r="H18475" s="20" t="s">
        <v>102</v>
      </c>
      <c r="I18475" s="20" t="s">
        <v>120</v>
      </c>
      <c r="J18475" s="20" t="s">
        <v>104</v>
      </c>
      <c r="K18475" s="21"/>
      <c r="L18475" s="20" t="s">
        <v>102</v>
      </c>
      <c r="M18475" s="20" t="s">
        <v>53</v>
      </c>
      <c r="N18475" s="23">
        <v>0.24</v>
      </c>
      <c r="O18475" s="21"/>
    </row>
    <row r="18476" spans="1:15" x14ac:dyDescent="0.25">
      <c r="A18476" s="20" t="s">
        <v>117</v>
      </c>
      <c r="B18476" s="20" t="s">
        <v>1549</v>
      </c>
      <c r="C18476" s="20" t="s">
        <v>141</v>
      </c>
      <c r="D18476" s="20" t="s">
        <v>109</v>
      </c>
      <c r="E18476" s="25">
        <v>4</v>
      </c>
      <c r="F18476" s="24">
        <v>2482.48</v>
      </c>
      <c r="G18476" s="23">
        <v>0.69</v>
      </c>
      <c r="H18476" s="20" t="s">
        <v>102</v>
      </c>
      <c r="I18476" s="20" t="s">
        <v>120</v>
      </c>
      <c r="J18476" s="20" t="s">
        <v>104</v>
      </c>
      <c r="K18476" s="21"/>
      <c r="L18476" s="20" t="s">
        <v>102</v>
      </c>
      <c r="M18476" s="20" t="s">
        <v>49</v>
      </c>
      <c r="N18476" s="23">
        <v>0.77</v>
      </c>
      <c r="O18476" s="21"/>
    </row>
    <row r="18477" spans="1:15" x14ac:dyDescent="0.25">
      <c r="A18477" s="20" t="s">
        <v>117</v>
      </c>
      <c r="B18477" s="20" t="s">
        <v>1549</v>
      </c>
      <c r="C18477" s="20" t="s">
        <v>111</v>
      </c>
      <c r="D18477" s="20" t="s">
        <v>106</v>
      </c>
      <c r="E18477" s="21"/>
      <c r="F18477" s="22">
        <v>1479.2</v>
      </c>
      <c r="G18477" s="23">
        <v>0.41</v>
      </c>
      <c r="H18477" s="20" t="s">
        <v>102</v>
      </c>
      <c r="I18477" s="20" t="s">
        <v>120</v>
      </c>
      <c r="J18477" s="20" t="s">
        <v>104</v>
      </c>
      <c r="K18477" s="21"/>
      <c r="L18477" s="20" t="s">
        <v>102</v>
      </c>
      <c r="M18477" s="20" t="s">
        <v>56</v>
      </c>
      <c r="N18477" s="23">
        <v>0.41</v>
      </c>
      <c r="O18477" s="21"/>
    </row>
    <row r="18478" spans="1:15" x14ac:dyDescent="0.25">
      <c r="A18478" s="20" t="s">
        <v>117</v>
      </c>
      <c r="B18478" s="20" t="s">
        <v>1549</v>
      </c>
      <c r="C18478" s="20" t="s">
        <v>112</v>
      </c>
      <c r="D18478" s="20" t="s">
        <v>113</v>
      </c>
      <c r="E18478" s="25">
        <v>1</v>
      </c>
      <c r="F18478" s="23">
        <v>207.45</v>
      </c>
      <c r="G18478" s="23">
        <v>0.06</v>
      </c>
      <c r="H18478" s="20" t="s">
        <v>102</v>
      </c>
      <c r="I18478" s="20" t="s">
        <v>120</v>
      </c>
      <c r="J18478" s="20" t="s">
        <v>104</v>
      </c>
      <c r="K18478" s="21"/>
      <c r="L18478" s="20" t="s">
        <v>102</v>
      </c>
      <c r="M18478" s="20" t="s">
        <v>58</v>
      </c>
      <c r="N18478" s="23">
        <v>0.69</v>
      </c>
      <c r="O18478" s="21"/>
    </row>
    <row r="18479" spans="1:15" x14ac:dyDescent="0.25">
      <c r="A18479" s="20" t="s">
        <v>117</v>
      </c>
      <c r="B18479" s="20" t="s">
        <v>1549</v>
      </c>
      <c r="C18479" s="20" t="s">
        <v>114</v>
      </c>
      <c r="D18479" s="20" t="s">
        <v>106</v>
      </c>
      <c r="E18479" s="21"/>
      <c r="F18479" s="22">
        <v>8788.6</v>
      </c>
      <c r="G18479" s="23">
        <v>2.44</v>
      </c>
      <c r="H18479" s="20" t="s">
        <v>102</v>
      </c>
      <c r="I18479" s="20" t="s">
        <v>120</v>
      </c>
      <c r="J18479" s="20" t="s">
        <v>104</v>
      </c>
      <c r="K18479" s="21"/>
      <c r="L18479" s="20" t="s">
        <v>102</v>
      </c>
      <c r="M18479" s="20" t="s">
        <v>69</v>
      </c>
      <c r="N18479" s="23">
        <v>2.85</v>
      </c>
      <c r="O18479" s="21"/>
    </row>
    <row r="18480" spans="1:15" x14ac:dyDescent="0.25">
      <c r="A18480" s="20" t="s">
        <v>117</v>
      </c>
      <c r="B18480" s="20" t="s">
        <v>1549</v>
      </c>
      <c r="C18480" s="20" t="s">
        <v>116</v>
      </c>
      <c r="D18480" s="20" t="s">
        <v>106</v>
      </c>
      <c r="E18480" s="21"/>
      <c r="F18480" s="23">
        <v>833.34</v>
      </c>
      <c r="G18480" s="23">
        <v>0.23</v>
      </c>
      <c r="H18480" s="20" t="s">
        <v>102</v>
      </c>
      <c r="I18480" s="20" t="s">
        <v>120</v>
      </c>
      <c r="J18480" s="20" t="s">
        <v>104</v>
      </c>
      <c r="K18480" s="21"/>
      <c r="L18480" s="20" t="s">
        <v>102</v>
      </c>
      <c r="M18480" s="20" t="s">
        <v>62</v>
      </c>
      <c r="N18480" s="23">
        <v>416.67</v>
      </c>
      <c r="O18480" s="21"/>
    </row>
    <row r="18481" spans="1:15" x14ac:dyDescent="0.25">
      <c r="A18481" s="20" t="s">
        <v>117</v>
      </c>
      <c r="B18481" s="20" t="s">
        <v>1550</v>
      </c>
      <c r="C18481" s="20" t="s">
        <v>101</v>
      </c>
      <c r="D18481" s="20" t="s">
        <v>6</v>
      </c>
      <c r="E18481" s="21"/>
      <c r="F18481" s="24">
        <v>5981.13</v>
      </c>
      <c r="G18481" s="23">
        <v>1.63</v>
      </c>
      <c r="H18481" s="20" t="s">
        <v>102</v>
      </c>
      <c r="I18481" s="20" t="s">
        <v>120</v>
      </c>
      <c r="J18481" s="20" t="s">
        <v>104</v>
      </c>
      <c r="K18481" s="21"/>
      <c r="L18481" s="20" t="s">
        <v>102</v>
      </c>
      <c r="M18481" s="20" t="s">
        <v>45</v>
      </c>
      <c r="N18481" s="23">
        <v>35.19</v>
      </c>
      <c r="O18481" s="21"/>
    </row>
    <row r="18482" spans="1:15" x14ac:dyDescent="0.25">
      <c r="A18482" s="20" t="s">
        <v>117</v>
      </c>
      <c r="B18482" s="20" t="s">
        <v>1550</v>
      </c>
      <c r="C18482" s="20" t="s">
        <v>7</v>
      </c>
      <c r="D18482" s="20" t="s">
        <v>10</v>
      </c>
      <c r="E18482" s="21"/>
      <c r="F18482" s="24">
        <v>2271.6799999999998</v>
      </c>
      <c r="G18482" s="23">
        <v>0.62</v>
      </c>
      <c r="H18482" s="20" t="s">
        <v>102</v>
      </c>
      <c r="I18482" s="20" t="s">
        <v>120</v>
      </c>
      <c r="J18482" s="20" t="s">
        <v>104</v>
      </c>
      <c r="K18482" s="21"/>
      <c r="L18482" s="20" t="s">
        <v>102</v>
      </c>
      <c r="M18482" s="20" t="s">
        <v>48</v>
      </c>
      <c r="N18482" s="23">
        <v>0.62</v>
      </c>
      <c r="O18482" s="21"/>
    </row>
    <row r="18483" spans="1:15" x14ac:dyDescent="0.25">
      <c r="A18483" s="20" t="s">
        <v>117</v>
      </c>
      <c r="B18483" s="20" t="s">
        <v>1550</v>
      </c>
      <c r="C18483" s="20" t="s">
        <v>105</v>
      </c>
      <c r="D18483" s="20" t="s">
        <v>106</v>
      </c>
      <c r="E18483" s="21"/>
      <c r="F18483" s="23">
        <v>441.92</v>
      </c>
      <c r="G18483" s="23">
        <v>0.12</v>
      </c>
      <c r="H18483" s="20" t="s">
        <v>102</v>
      </c>
      <c r="I18483" s="20" t="s">
        <v>120</v>
      </c>
      <c r="J18483" s="20" t="s">
        <v>104</v>
      </c>
      <c r="K18483" s="21"/>
      <c r="L18483" s="20" t="s">
        <v>102</v>
      </c>
      <c r="M18483" s="20" t="s">
        <v>82</v>
      </c>
      <c r="N18483" s="21"/>
      <c r="O18483" s="21"/>
    </row>
    <row r="18484" spans="1:15" x14ac:dyDescent="0.25">
      <c r="A18484" s="20" t="s">
        <v>117</v>
      </c>
      <c r="B18484" s="20" t="s">
        <v>1550</v>
      </c>
      <c r="C18484" s="20" t="s">
        <v>22</v>
      </c>
      <c r="D18484" s="20" t="s">
        <v>106</v>
      </c>
      <c r="E18484" s="21"/>
      <c r="F18484" s="24">
        <v>11821.18</v>
      </c>
      <c r="G18484" s="23">
        <v>3.23</v>
      </c>
      <c r="H18484" s="20" t="s">
        <v>102</v>
      </c>
      <c r="I18484" s="20" t="s">
        <v>120</v>
      </c>
      <c r="J18484" s="20" t="s">
        <v>104</v>
      </c>
      <c r="K18484" s="21"/>
      <c r="L18484" s="20" t="s">
        <v>102</v>
      </c>
      <c r="M18484" s="20" t="s">
        <v>61</v>
      </c>
      <c r="N18484" s="24">
        <v>5910.59</v>
      </c>
      <c r="O18484" s="21"/>
    </row>
    <row r="18485" spans="1:15" x14ac:dyDescent="0.25">
      <c r="A18485" s="20" t="s">
        <v>117</v>
      </c>
      <c r="B18485" s="20" t="s">
        <v>1550</v>
      </c>
      <c r="C18485" s="20" t="s">
        <v>107</v>
      </c>
      <c r="D18485" s="20" t="s">
        <v>106</v>
      </c>
      <c r="E18485" s="21"/>
      <c r="F18485" s="24">
        <v>1181.1300000000001</v>
      </c>
      <c r="G18485" s="23">
        <v>0.32</v>
      </c>
      <c r="H18485" s="20" t="s">
        <v>102</v>
      </c>
      <c r="I18485" s="20" t="s">
        <v>120</v>
      </c>
      <c r="J18485" s="20" t="s">
        <v>104</v>
      </c>
      <c r="K18485" s="21"/>
      <c r="L18485" s="20" t="s">
        <v>102</v>
      </c>
      <c r="M18485" s="20" t="s">
        <v>65</v>
      </c>
      <c r="N18485" s="23">
        <v>0.84</v>
      </c>
      <c r="O18485" s="21"/>
    </row>
    <row r="18486" spans="1:15" x14ac:dyDescent="0.25">
      <c r="A18486" s="20" t="s">
        <v>117</v>
      </c>
      <c r="B18486" s="20" t="s">
        <v>1550</v>
      </c>
      <c r="C18486" s="20" t="s">
        <v>214</v>
      </c>
      <c r="D18486" s="20" t="s">
        <v>106</v>
      </c>
      <c r="E18486" s="21"/>
      <c r="F18486" s="23">
        <v>815.02</v>
      </c>
      <c r="G18486" s="23">
        <v>0.22</v>
      </c>
      <c r="H18486" s="20" t="s">
        <v>102</v>
      </c>
      <c r="I18486" s="20" t="s">
        <v>120</v>
      </c>
      <c r="J18486" s="20" t="s">
        <v>104</v>
      </c>
      <c r="K18486" s="21"/>
      <c r="L18486" s="20" t="s">
        <v>102</v>
      </c>
      <c r="M18486" s="20" t="s">
        <v>64</v>
      </c>
      <c r="N18486" s="21"/>
      <c r="O18486" s="21"/>
    </row>
    <row r="18487" spans="1:15" x14ac:dyDescent="0.25">
      <c r="A18487" s="20" t="s">
        <v>117</v>
      </c>
      <c r="B18487" s="20" t="s">
        <v>1550</v>
      </c>
      <c r="C18487" s="20" t="s">
        <v>139</v>
      </c>
      <c r="D18487" s="20" t="s">
        <v>109</v>
      </c>
      <c r="E18487" s="25">
        <v>14</v>
      </c>
      <c r="F18487" s="27">
        <v>6972</v>
      </c>
      <c r="G18487" s="26">
        <v>1.9</v>
      </c>
      <c r="H18487" s="20" t="s">
        <v>102</v>
      </c>
      <c r="I18487" s="20" t="s">
        <v>120</v>
      </c>
      <c r="J18487" s="20" t="s">
        <v>104</v>
      </c>
      <c r="K18487" s="21"/>
      <c r="L18487" s="20" t="s">
        <v>102</v>
      </c>
      <c r="M18487" s="20" t="s">
        <v>53</v>
      </c>
      <c r="N18487" s="23">
        <v>0.24</v>
      </c>
      <c r="O18487" s="21"/>
    </row>
    <row r="18488" spans="1:15" x14ac:dyDescent="0.25">
      <c r="A18488" s="20" t="s">
        <v>117</v>
      </c>
      <c r="B18488" s="20" t="s">
        <v>1550</v>
      </c>
      <c r="C18488" s="20" t="s">
        <v>141</v>
      </c>
      <c r="D18488" s="20" t="s">
        <v>109</v>
      </c>
      <c r="E18488" s="25">
        <v>4</v>
      </c>
      <c r="F18488" s="24">
        <v>1988.76</v>
      </c>
      <c r="G18488" s="23">
        <v>0.54</v>
      </c>
      <c r="H18488" s="20" t="s">
        <v>102</v>
      </c>
      <c r="I18488" s="20" t="s">
        <v>120</v>
      </c>
      <c r="J18488" s="20" t="s">
        <v>104</v>
      </c>
      <c r="K18488" s="21"/>
      <c r="L18488" s="20" t="s">
        <v>102</v>
      </c>
      <c r="M18488" s="20" t="s">
        <v>49</v>
      </c>
      <c r="N18488" s="23">
        <v>0.77</v>
      </c>
      <c r="O18488" s="21"/>
    </row>
    <row r="18489" spans="1:15" x14ac:dyDescent="0.25">
      <c r="A18489" s="20" t="s">
        <v>117</v>
      </c>
      <c r="B18489" s="20" t="s">
        <v>1550</v>
      </c>
      <c r="C18489" s="20" t="s">
        <v>111</v>
      </c>
      <c r="D18489" s="20" t="s">
        <v>106</v>
      </c>
      <c r="E18489" s="21"/>
      <c r="F18489" s="24">
        <v>1502.24</v>
      </c>
      <c r="G18489" s="23">
        <v>0.41</v>
      </c>
      <c r="H18489" s="20" t="s">
        <v>102</v>
      </c>
      <c r="I18489" s="20" t="s">
        <v>120</v>
      </c>
      <c r="J18489" s="20" t="s">
        <v>104</v>
      </c>
      <c r="K18489" s="21"/>
      <c r="L18489" s="20" t="s">
        <v>102</v>
      </c>
      <c r="M18489" s="20" t="s">
        <v>56</v>
      </c>
      <c r="N18489" s="23">
        <v>0.41</v>
      </c>
      <c r="O18489" s="21"/>
    </row>
    <row r="18490" spans="1:15" x14ac:dyDescent="0.25">
      <c r="A18490" s="20" t="s">
        <v>117</v>
      </c>
      <c r="B18490" s="20" t="s">
        <v>1550</v>
      </c>
      <c r="C18490" s="20" t="s">
        <v>112</v>
      </c>
      <c r="D18490" s="20" t="s">
        <v>113</v>
      </c>
      <c r="E18490" s="25">
        <v>1</v>
      </c>
      <c r="F18490" s="23">
        <v>210.68</v>
      </c>
      <c r="G18490" s="23">
        <v>0.06</v>
      </c>
      <c r="H18490" s="20" t="s">
        <v>102</v>
      </c>
      <c r="I18490" s="20" t="s">
        <v>120</v>
      </c>
      <c r="J18490" s="20" t="s">
        <v>104</v>
      </c>
      <c r="K18490" s="21"/>
      <c r="L18490" s="20" t="s">
        <v>102</v>
      </c>
      <c r="M18490" s="20" t="s">
        <v>58</v>
      </c>
      <c r="N18490" s="23">
        <v>0.69</v>
      </c>
      <c r="O18490" s="21"/>
    </row>
    <row r="18491" spans="1:15" x14ac:dyDescent="0.25">
      <c r="A18491" s="20" t="s">
        <v>117</v>
      </c>
      <c r="B18491" s="20" t="s">
        <v>1550</v>
      </c>
      <c r="C18491" s="20" t="s">
        <v>114</v>
      </c>
      <c r="D18491" s="20" t="s">
        <v>106</v>
      </c>
      <c r="E18491" s="21"/>
      <c r="F18491" s="24">
        <v>8775.2800000000007</v>
      </c>
      <c r="G18491" s="26">
        <v>2.4</v>
      </c>
      <c r="H18491" s="20" t="s">
        <v>102</v>
      </c>
      <c r="I18491" s="20" t="s">
        <v>120</v>
      </c>
      <c r="J18491" s="20" t="s">
        <v>104</v>
      </c>
      <c r="K18491" s="21"/>
      <c r="L18491" s="20" t="s">
        <v>102</v>
      </c>
      <c r="M18491" s="20" t="s">
        <v>69</v>
      </c>
      <c r="N18491" s="23">
        <v>2.85</v>
      </c>
      <c r="O18491" s="21"/>
    </row>
    <row r="18492" spans="1:15" x14ac:dyDescent="0.25">
      <c r="A18492" s="20" t="s">
        <v>117</v>
      </c>
      <c r="B18492" s="20" t="s">
        <v>1550</v>
      </c>
      <c r="C18492" s="20" t="s">
        <v>116</v>
      </c>
      <c r="D18492" s="20" t="s">
        <v>106</v>
      </c>
      <c r="E18492" s="21"/>
      <c r="F18492" s="23">
        <v>833.34</v>
      </c>
      <c r="G18492" s="23">
        <v>0.23</v>
      </c>
      <c r="H18492" s="20" t="s">
        <v>102</v>
      </c>
      <c r="I18492" s="20" t="s">
        <v>120</v>
      </c>
      <c r="J18492" s="20" t="s">
        <v>104</v>
      </c>
      <c r="K18492" s="21"/>
      <c r="L18492" s="20" t="s">
        <v>102</v>
      </c>
      <c r="M18492" s="20" t="s">
        <v>62</v>
      </c>
      <c r="N18492" s="23">
        <v>416.67</v>
      </c>
      <c r="O18492" s="21"/>
    </row>
    <row r="18493" spans="1:15" x14ac:dyDescent="0.25">
      <c r="A18493" s="20" t="s">
        <v>117</v>
      </c>
      <c r="B18493" s="20" t="s">
        <v>1551</v>
      </c>
      <c r="C18493" s="20" t="s">
        <v>101</v>
      </c>
      <c r="D18493" s="20" t="s">
        <v>6</v>
      </c>
      <c r="E18493" s="21"/>
      <c r="F18493" s="24">
        <v>6227.41</v>
      </c>
      <c r="G18493" s="23">
        <v>1.55</v>
      </c>
      <c r="H18493" s="20" t="s">
        <v>102</v>
      </c>
      <c r="I18493" s="20" t="s">
        <v>120</v>
      </c>
      <c r="J18493" s="20" t="s">
        <v>104</v>
      </c>
      <c r="K18493" s="21"/>
      <c r="L18493" s="20" t="s">
        <v>102</v>
      </c>
      <c r="M18493" s="20" t="s">
        <v>45</v>
      </c>
      <c r="N18493" s="23">
        <v>35.19</v>
      </c>
      <c r="O18493" s="21"/>
    </row>
    <row r="18494" spans="1:15" x14ac:dyDescent="0.25">
      <c r="A18494" s="20" t="s">
        <v>117</v>
      </c>
      <c r="B18494" s="20" t="s">
        <v>1551</v>
      </c>
      <c r="C18494" s="20" t="s">
        <v>7</v>
      </c>
      <c r="D18494" s="20" t="s">
        <v>10</v>
      </c>
      <c r="E18494" s="21"/>
      <c r="F18494" s="24">
        <v>2496.7399999999998</v>
      </c>
      <c r="G18494" s="23">
        <v>0.62</v>
      </c>
      <c r="H18494" s="20" t="s">
        <v>102</v>
      </c>
      <c r="I18494" s="20" t="s">
        <v>120</v>
      </c>
      <c r="J18494" s="20" t="s">
        <v>104</v>
      </c>
      <c r="K18494" s="21"/>
      <c r="L18494" s="20" t="s">
        <v>102</v>
      </c>
      <c r="M18494" s="20" t="s">
        <v>48</v>
      </c>
      <c r="N18494" s="23">
        <v>0.62</v>
      </c>
      <c r="O18494" s="21"/>
    </row>
    <row r="18495" spans="1:15" x14ac:dyDescent="0.25">
      <c r="A18495" s="20" t="s">
        <v>117</v>
      </c>
      <c r="B18495" s="20" t="s">
        <v>1551</v>
      </c>
      <c r="C18495" s="20" t="s">
        <v>105</v>
      </c>
      <c r="D18495" s="20" t="s">
        <v>106</v>
      </c>
      <c r="E18495" s="21"/>
      <c r="F18495" s="23">
        <v>485.68</v>
      </c>
      <c r="G18495" s="23">
        <v>0.12</v>
      </c>
      <c r="H18495" s="20" t="s">
        <v>102</v>
      </c>
      <c r="I18495" s="20" t="s">
        <v>120</v>
      </c>
      <c r="J18495" s="20" t="s">
        <v>104</v>
      </c>
      <c r="K18495" s="21"/>
      <c r="L18495" s="20" t="s">
        <v>102</v>
      </c>
      <c r="M18495" s="20" t="s">
        <v>82</v>
      </c>
      <c r="N18495" s="21"/>
      <c r="O18495" s="21"/>
    </row>
    <row r="18496" spans="1:15" x14ac:dyDescent="0.25">
      <c r="A18496" s="20" t="s">
        <v>117</v>
      </c>
      <c r="B18496" s="20" t="s">
        <v>1551</v>
      </c>
      <c r="C18496" s="20" t="s">
        <v>22</v>
      </c>
      <c r="D18496" s="20" t="s">
        <v>106</v>
      </c>
      <c r="E18496" s="21"/>
      <c r="F18496" s="24">
        <v>11821.18</v>
      </c>
      <c r="G18496" s="23">
        <v>2.94</v>
      </c>
      <c r="H18496" s="20" t="s">
        <v>102</v>
      </c>
      <c r="I18496" s="20" t="s">
        <v>120</v>
      </c>
      <c r="J18496" s="20" t="s">
        <v>104</v>
      </c>
      <c r="K18496" s="21"/>
      <c r="L18496" s="20" t="s">
        <v>102</v>
      </c>
      <c r="M18496" s="20" t="s">
        <v>61</v>
      </c>
      <c r="N18496" s="24">
        <v>5910.59</v>
      </c>
      <c r="O18496" s="21"/>
    </row>
    <row r="18497" spans="1:15" x14ac:dyDescent="0.25">
      <c r="A18497" s="20" t="s">
        <v>117</v>
      </c>
      <c r="B18497" s="20" t="s">
        <v>1551</v>
      </c>
      <c r="C18497" s="20" t="s">
        <v>107</v>
      </c>
      <c r="D18497" s="20" t="s">
        <v>106</v>
      </c>
      <c r="E18497" s="21"/>
      <c r="F18497" s="24">
        <v>1242.8399999999999</v>
      </c>
      <c r="G18497" s="23">
        <v>0.31</v>
      </c>
      <c r="H18497" s="20" t="s">
        <v>102</v>
      </c>
      <c r="I18497" s="20" t="s">
        <v>120</v>
      </c>
      <c r="J18497" s="20" t="s">
        <v>104</v>
      </c>
      <c r="K18497" s="21"/>
      <c r="L18497" s="20" t="s">
        <v>102</v>
      </c>
      <c r="M18497" s="20" t="s">
        <v>65</v>
      </c>
      <c r="N18497" s="23">
        <v>0.84</v>
      </c>
      <c r="O18497" s="21"/>
    </row>
    <row r="18498" spans="1:15" x14ac:dyDescent="0.25">
      <c r="A18498" s="20" t="s">
        <v>117</v>
      </c>
      <c r="B18498" s="20" t="s">
        <v>1551</v>
      </c>
      <c r="C18498" s="20" t="s">
        <v>214</v>
      </c>
      <c r="D18498" s="20" t="s">
        <v>106</v>
      </c>
      <c r="E18498" s="21"/>
      <c r="F18498" s="24">
        <v>1026.32</v>
      </c>
      <c r="G18498" s="23">
        <v>0.25</v>
      </c>
      <c r="H18498" s="20" t="s">
        <v>102</v>
      </c>
      <c r="I18498" s="20" t="s">
        <v>120</v>
      </c>
      <c r="J18498" s="20" t="s">
        <v>104</v>
      </c>
      <c r="K18498" s="21"/>
      <c r="L18498" s="20" t="s">
        <v>102</v>
      </c>
      <c r="M18498" s="20" t="s">
        <v>64</v>
      </c>
      <c r="N18498" s="21"/>
      <c r="O18498" s="21"/>
    </row>
    <row r="18499" spans="1:15" x14ac:dyDescent="0.25">
      <c r="A18499" s="20" t="s">
        <v>117</v>
      </c>
      <c r="B18499" s="20" t="s">
        <v>1551</v>
      </c>
      <c r="C18499" s="20" t="s">
        <v>139</v>
      </c>
      <c r="D18499" s="20" t="s">
        <v>109</v>
      </c>
      <c r="E18499" s="25">
        <v>20</v>
      </c>
      <c r="F18499" s="22">
        <v>8822.4</v>
      </c>
      <c r="G18499" s="23">
        <v>2.19</v>
      </c>
      <c r="H18499" s="20" t="s">
        <v>102</v>
      </c>
      <c r="I18499" s="20" t="s">
        <v>120</v>
      </c>
      <c r="J18499" s="20" t="s">
        <v>104</v>
      </c>
      <c r="K18499" s="21"/>
      <c r="L18499" s="20" t="s">
        <v>102</v>
      </c>
      <c r="M18499" s="20" t="s">
        <v>53</v>
      </c>
      <c r="N18499" s="23">
        <v>0.24</v>
      </c>
      <c r="O18499" s="21"/>
    </row>
    <row r="18500" spans="1:15" x14ac:dyDescent="0.25">
      <c r="A18500" s="20" t="s">
        <v>117</v>
      </c>
      <c r="B18500" s="20" t="s">
        <v>1551</v>
      </c>
      <c r="C18500" s="20" t="s">
        <v>141</v>
      </c>
      <c r="D18500" s="20" t="s">
        <v>109</v>
      </c>
      <c r="E18500" s="25">
        <v>4</v>
      </c>
      <c r="F18500" s="24">
        <v>1871.72</v>
      </c>
      <c r="G18500" s="23">
        <v>0.46</v>
      </c>
      <c r="H18500" s="20" t="s">
        <v>102</v>
      </c>
      <c r="I18500" s="20" t="s">
        <v>120</v>
      </c>
      <c r="J18500" s="20" t="s">
        <v>104</v>
      </c>
      <c r="K18500" s="21"/>
      <c r="L18500" s="20" t="s">
        <v>102</v>
      </c>
      <c r="M18500" s="20" t="s">
        <v>49</v>
      </c>
      <c r="N18500" s="23">
        <v>0.77</v>
      </c>
      <c r="O18500" s="21"/>
    </row>
    <row r="18501" spans="1:15" x14ac:dyDescent="0.25">
      <c r="A18501" s="20" t="s">
        <v>117</v>
      </c>
      <c r="B18501" s="20" t="s">
        <v>1551</v>
      </c>
      <c r="C18501" s="20" t="s">
        <v>111</v>
      </c>
      <c r="D18501" s="20" t="s">
        <v>106</v>
      </c>
      <c r="E18501" s="21"/>
      <c r="F18501" s="24">
        <v>1651.07</v>
      </c>
      <c r="G18501" s="23">
        <v>0.41</v>
      </c>
      <c r="H18501" s="20" t="s">
        <v>102</v>
      </c>
      <c r="I18501" s="20" t="s">
        <v>120</v>
      </c>
      <c r="J18501" s="20" t="s">
        <v>104</v>
      </c>
      <c r="K18501" s="21"/>
      <c r="L18501" s="20" t="s">
        <v>102</v>
      </c>
      <c r="M18501" s="20" t="s">
        <v>56</v>
      </c>
      <c r="N18501" s="23">
        <v>0.41</v>
      </c>
      <c r="O18501" s="21"/>
    </row>
    <row r="18502" spans="1:15" x14ac:dyDescent="0.25">
      <c r="A18502" s="20" t="s">
        <v>117</v>
      </c>
      <c r="B18502" s="20" t="s">
        <v>1551</v>
      </c>
      <c r="C18502" s="20" t="s">
        <v>112</v>
      </c>
      <c r="D18502" s="20" t="s">
        <v>113</v>
      </c>
      <c r="E18502" s="25">
        <v>1</v>
      </c>
      <c r="F18502" s="23">
        <v>231.55</v>
      </c>
      <c r="G18502" s="23">
        <v>0.06</v>
      </c>
      <c r="H18502" s="20" t="s">
        <v>102</v>
      </c>
      <c r="I18502" s="20" t="s">
        <v>120</v>
      </c>
      <c r="J18502" s="20" t="s">
        <v>104</v>
      </c>
      <c r="K18502" s="21"/>
      <c r="L18502" s="20" t="s">
        <v>102</v>
      </c>
      <c r="M18502" s="20" t="s">
        <v>58</v>
      </c>
      <c r="N18502" s="23">
        <v>0.69</v>
      </c>
      <c r="O18502" s="21"/>
    </row>
    <row r="18503" spans="1:15" x14ac:dyDescent="0.25">
      <c r="A18503" s="20" t="s">
        <v>117</v>
      </c>
      <c r="B18503" s="20" t="s">
        <v>1551</v>
      </c>
      <c r="C18503" s="20" t="s">
        <v>114</v>
      </c>
      <c r="D18503" s="20" t="s">
        <v>106</v>
      </c>
      <c r="E18503" s="21"/>
      <c r="F18503" s="24">
        <v>9584.26</v>
      </c>
      <c r="G18503" s="23">
        <v>2.38</v>
      </c>
      <c r="H18503" s="20" t="s">
        <v>102</v>
      </c>
      <c r="I18503" s="20" t="s">
        <v>120</v>
      </c>
      <c r="J18503" s="20" t="s">
        <v>104</v>
      </c>
      <c r="K18503" s="21"/>
      <c r="L18503" s="20" t="s">
        <v>102</v>
      </c>
      <c r="M18503" s="20" t="s">
        <v>69</v>
      </c>
      <c r="N18503" s="23">
        <v>2.85</v>
      </c>
      <c r="O18503" s="21"/>
    </row>
    <row r="18504" spans="1:15" x14ac:dyDescent="0.25">
      <c r="A18504" s="20" t="s">
        <v>117</v>
      </c>
      <c r="B18504" s="20" t="s">
        <v>1551</v>
      </c>
      <c r="C18504" s="20" t="s">
        <v>116</v>
      </c>
      <c r="D18504" s="20" t="s">
        <v>106</v>
      </c>
      <c r="E18504" s="21"/>
      <c r="F18504" s="23">
        <v>833.34</v>
      </c>
      <c r="G18504" s="23">
        <v>0.21</v>
      </c>
      <c r="H18504" s="20" t="s">
        <v>102</v>
      </c>
      <c r="I18504" s="20" t="s">
        <v>120</v>
      </c>
      <c r="J18504" s="20" t="s">
        <v>104</v>
      </c>
      <c r="K18504" s="21"/>
      <c r="L18504" s="20" t="s">
        <v>102</v>
      </c>
      <c r="M18504" s="20" t="s">
        <v>62</v>
      </c>
      <c r="N18504" s="23">
        <v>416.67</v>
      </c>
      <c r="O18504" s="21"/>
    </row>
    <row r="18505" spans="1:15" x14ac:dyDescent="0.25">
      <c r="A18505" s="20" t="s">
        <v>117</v>
      </c>
      <c r="B18505" s="20" t="s">
        <v>1552</v>
      </c>
      <c r="C18505" s="20" t="s">
        <v>101</v>
      </c>
      <c r="D18505" s="20" t="s">
        <v>6</v>
      </c>
      <c r="E18505" s="21"/>
      <c r="F18505" s="24">
        <v>5453.38</v>
      </c>
      <c r="G18505" s="23">
        <v>2.0499999999999998</v>
      </c>
      <c r="H18505" s="20" t="s">
        <v>102</v>
      </c>
      <c r="I18505" s="20" t="s">
        <v>120</v>
      </c>
      <c r="J18505" s="20" t="s">
        <v>104</v>
      </c>
      <c r="K18505" s="21"/>
      <c r="L18505" s="20" t="s">
        <v>102</v>
      </c>
      <c r="M18505" s="20" t="s">
        <v>45</v>
      </c>
      <c r="N18505" s="23">
        <v>35.19</v>
      </c>
      <c r="O18505" s="21"/>
    </row>
    <row r="18506" spans="1:15" x14ac:dyDescent="0.25">
      <c r="A18506" s="20" t="s">
        <v>117</v>
      </c>
      <c r="B18506" s="20" t="s">
        <v>1552</v>
      </c>
      <c r="C18506" s="20" t="s">
        <v>7</v>
      </c>
      <c r="D18506" s="20" t="s">
        <v>10</v>
      </c>
      <c r="E18506" s="21"/>
      <c r="F18506" s="24">
        <v>1651.56</v>
      </c>
      <c r="G18506" s="23">
        <v>0.62</v>
      </c>
      <c r="H18506" s="20" t="s">
        <v>102</v>
      </c>
      <c r="I18506" s="20" t="s">
        <v>120</v>
      </c>
      <c r="J18506" s="20" t="s">
        <v>104</v>
      </c>
      <c r="K18506" s="21"/>
      <c r="L18506" s="20" t="s">
        <v>102</v>
      </c>
      <c r="M18506" s="20" t="s">
        <v>48</v>
      </c>
      <c r="N18506" s="23">
        <v>0.62</v>
      </c>
      <c r="O18506" s="21"/>
    </row>
    <row r="18507" spans="1:15" x14ac:dyDescent="0.25">
      <c r="A18507" s="20" t="s">
        <v>117</v>
      </c>
      <c r="B18507" s="20" t="s">
        <v>1552</v>
      </c>
      <c r="C18507" s="20" t="s">
        <v>105</v>
      </c>
      <c r="D18507" s="20" t="s">
        <v>106</v>
      </c>
      <c r="E18507" s="21"/>
      <c r="F18507" s="23">
        <v>321.33</v>
      </c>
      <c r="G18507" s="23">
        <v>0.12</v>
      </c>
      <c r="H18507" s="20" t="s">
        <v>102</v>
      </c>
      <c r="I18507" s="20" t="s">
        <v>120</v>
      </c>
      <c r="J18507" s="20" t="s">
        <v>104</v>
      </c>
      <c r="K18507" s="21"/>
      <c r="L18507" s="20" t="s">
        <v>102</v>
      </c>
      <c r="M18507" s="20" t="s">
        <v>82</v>
      </c>
      <c r="N18507" s="21"/>
      <c r="O18507" s="21"/>
    </row>
    <row r="18508" spans="1:15" x14ac:dyDescent="0.25">
      <c r="A18508" s="20" t="s">
        <v>117</v>
      </c>
      <c r="B18508" s="20" t="s">
        <v>1552</v>
      </c>
      <c r="C18508" s="20" t="s">
        <v>22</v>
      </c>
      <c r="D18508" s="20" t="s">
        <v>106</v>
      </c>
      <c r="E18508" s="21"/>
      <c r="F18508" s="21"/>
      <c r="G18508" s="21"/>
      <c r="H18508" s="20" t="s">
        <v>102</v>
      </c>
      <c r="I18508" s="20" t="s">
        <v>120</v>
      </c>
      <c r="J18508" s="20" t="s">
        <v>104</v>
      </c>
      <c r="K18508" s="21"/>
      <c r="L18508" s="20" t="s">
        <v>102</v>
      </c>
      <c r="M18508" s="20" t="s">
        <v>61</v>
      </c>
      <c r="N18508" s="24">
        <v>5910.59</v>
      </c>
      <c r="O18508" s="21"/>
    </row>
    <row r="18509" spans="1:15" x14ac:dyDescent="0.25">
      <c r="A18509" s="20" t="s">
        <v>117</v>
      </c>
      <c r="B18509" s="20" t="s">
        <v>1552</v>
      </c>
      <c r="C18509" s="20" t="s">
        <v>107</v>
      </c>
      <c r="D18509" s="20" t="s">
        <v>106</v>
      </c>
      <c r="E18509" s="21"/>
      <c r="F18509" s="22">
        <v>1011.1</v>
      </c>
      <c r="G18509" s="23">
        <v>0.38</v>
      </c>
      <c r="H18509" s="20" t="s">
        <v>102</v>
      </c>
      <c r="I18509" s="20" t="s">
        <v>120</v>
      </c>
      <c r="J18509" s="20" t="s">
        <v>104</v>
      </c>
      <c r="K18509" s="21"/>
      <c r="L18509" s="20" t="s">
        <v>102</v>
      </c>
      <c r="M18509" s="20" t="s">
        <v>65</v>
      </c>
      <c r="N18509" s="23">
        <v>0.84</v>
      </c>
      <c r="O18509" s="21"/>
    </row>
    <row r="18510" spans="1:15" x14ac:dyDescent="0.25">
      <c r="A18510" s="20" t="s">
        <v>117</v>
      </c>
      <c r="B18510" s="20" t="s">
        <v>1552</v>
      </c>
      <c r="C18510" s="20" t="s">
        <v>214</v>
      </c>
      <c r="D18510" s="20" t="s">
        <v>106</v>
      </c>
      <c r="E18510" s="21"/>
      <c r="F18510" s="23">
        <v>920.67</v>
      </c>
      <c r="G18510" s="23">
        <v>0.35</v>
      </c>
      <c r="H18510" s="20" t="s">
        <v>102</v>
      </c>
      <c r="I18510" s="20" t="s">
        <v>120</v>
      </c>
      <c r="J18510" s="20" t="s">
        <v>104</v>
      </c>
      <c r="K18510" s="21"/>
      <c r="L18510" s="20" t="s">
        <v>102</v>
      </c>
      <c r="M18510" s="20" t="s">
        <v>64</v>
      </c>
      <c r="N18510" s="21"/>
      <c r="O18510" s="21"/>
    </row>
    <row r="18511" spans="1:15" x14ac:dyDescent="0.25">
      <c r="A18511" s="20" t="s">
        <v>117</v>
      </c>
      <c r="B18511" s="20" t="s">
        <v>1552</v>
      </c>
      <c r="C18511" s="20" t="s">
        <v>139</v>
      </c>
      <c r="D18511" s="20" t="s">
        <v>109</v>
      </c>
      <c r="E18511" s="25">
        <v>4</v>
      </c>
      <c r="F18511" s="24">
        <v>2686.08</v>
      </c>
      <c r="G18511" s="23">
        <v>1.01</v>
      </c>
      <c r="H18511" s="20" t="s">
        <v>102</v>
      </c>
      <c r="I18511" s="20" t="s">
        <v>120</v>
      </c>
      <c r="J18511" s="20" t="s">
        <v>104</v>
      </c>
      <c r="K18511" s="21"/>
      <c r="L18511" s="20" t="s">
        <v>102</v>
      </c>
      <c r="M18511" s="20" t="s">
        <v>53</v>
      </c>
      <c r="N18511" s="23">
        <v>0.24</v>
      </c>
      <c r="O18511" s="21"/>
    </row>
    <row r="18512" spans="1:15" x14ac:dyDescent="0.25">
      <c r="A18512" s="20" t="s">
        <v>117</v>
      </c>
      <c r="B18512" s="20" t="s">
        <v>1552</v>
      </c>
      <c r="C18512" s="20" t="s">
        <v>141</v>
      </c>
      <c r="D18512" s="20" t="s">
        <v>109</v>
      </c>
      <c r="E18512" s="25">
        <v>3</v>
      </c>
      <c r="F18512" s="23">
        <v>747.05</v>
      </c>
      <c r="G18512" s="23">
        <v>0.28000000000000003</v>
      </c>
      <c r="H18512" s="20" t="s">
        <v>102</v>
      </c>
      <c r="I18512" s="20" t="s">
        <v>120</v>
      </c>
      <c r="J18512" s="20" t="s">
        <v>104</v>
      </c>
      <c r="K18512" s="21"/>
      <c r="L18512" s="20" t="s">
        <v>102</v>
      </c>
      <c r="M18512" s="20" t="s">
        <v>49</v>
      </c>
      <c r="N18512" s="23">
        <v>0.77</v>
      </c>
      <c r="O18512" s="21"/>
    </row>
    <row r="18513" spans="1:15" x14ac:dyDescent="0.25">
      <c r="A18513" s="20" t="s">
        <v>117</v>
      </c>
      <c r="B18513" s="20" t="s">
        <v>1552</v>
      </c>
      <c r="C18513" s="20" t="s">
        <v>111</v>
      </c>
      <c r="D18513" s="20" t="s">
        <v>106</v>
      </c>
      <c r="E18513" s="21"/>
      <c r="F18513" s="24">
        <v>1092.1600000000001</v>
      </c>
      <c r="G18513" s="23">
        <v>0.41</v>
      </c>
      <c r="H18513" s="20" t="s">
        <v>102</v>
      </c>
      <c r="I18513" s="20" t="s">
        <v>120</v>
      </c>
      <c r="J18513" s="20" t="s">
        <v>104</v>
      </c>
      <c r="K18513" s="21"/>
      <c r="L18513" s="20" t="s">
        <v>102</v>
      </c>
      <c r="M18513" s="20" t="s">
        <v>56</v>
      </c>
      <c r="N18513" s="23">
        <v>0.41</v>
      </c>
      <c r="O18513" s="21"/>
    </row>
    <row r="18514" spans="1:15" x14ac:dyDescent="0.25">
      <c r="A18514" s="20" t="s">
        <v>117</v>
      </c>
      <c r="B18514" s="20" t="s">
        <v>1552</v>
      </c>
      <c r="C18514" s="20" t="s">
        <v>112</v>
      </c>
      <c r="D18514" s="20" t="s">
        <v>113</v>
      </c>
      <c r="E18514" s="25">
        <v>1</v>
      </c>
      <c r="F18514" s="23">
        <v>153.16999999999999</v>
      </c>
      <c r="G18514" s="23">
        <v>0.06</v>
      </c>
      <c r="H18514" s="20" t="s">
        <v>102</v>
      </c>
      <c r="I18514" s="20" t="s">
        <v>120</v>
      </c>
      <c r="J18514" s="20" t="s">
        <v>104</v>
      </c>
      <c r="K18514" s="21"/>
      <c r="L18514" s="20" t="s">
        <v>102</v>
      </c>
      <c r="M18514" s="20" t="s">
        <v>58</v>
      </c>
      <c r="N18514" s="23">
        <v>0.69</v>
      </c>
      <c r="O18514" s="21"/>
    </row>
    <row r="18515" spans="1:15" x14ac:dyDescent="0.25">
      <c r="A18515" s="20" t="s">
        <v>117</v>
      </c>
      <c r="B18515" s="20" t="s">
        <v>1552</v>
      </c>
      <c r="C18515" s="20" t="s">
        <v>114</v>
      </c>
      <c r="D18515" s="20" t="s">
        <v>106</v>
      </c>
      <c r="E18515" s="21"/>
      <c r="F18515" s="24">
        <v>6094.77</v>
      </c>
      <c r="G18515" s="23">
        <v>2.29</v>
      </c>
      <c r="H18515" s="20" t="s">
        <v>102</v>
      </c>
      <c r="I18515" s="20" t="s">
        <v>120</v>
      </c>
      <c r="J18515" s="20" t="s">
        <v>104</v>
      </c>
      <c r="K18515" s="21"/>
      <c r="L18515" s="20" t="s">
        <v>102</v>
      </c>
      <c r="M18515" s="20" t="s">
        <v>69</v>
      </c>
      <c r="N18515" s="23">
        <v>2.85</v>
      </c>
      <c r="O18515" s="21"/>
    </row>
    <row r="18516" spans="1:15" x14ac:dyDescent="0.25">
      <c r="A18516" s="20" t="s">
        <v>117</v>
      </c>
      <c r="B18516" s="20" t="s">
        <v>1552</v>
      </c>
      <c r="C18516" s="20" t="s">
        <v>116</v>
      </c>
      <c r="D18516" s="20" t="s">
        <v>106</v>
      </c>
      <c r="E18516" s="21"/>
      <c r="F18516" s="21"/>
      <c r="G18516" s="21"/>
      <c r="H18516" s="20" t="s">
        <v>102</v>
      </c>
      <c r="I18516" s="20" t="s">
        <v>120</v>
      </c>
      <c r="J18516" s="20" t="s">
        <v>104</v>
      </c>
      <c r="K18516" s="21"/>
      <c r="L18516" s="20" t="s">
        <v>102</v>
      </c>
      <c r="M18516" s="20" t="s">
        <v>62</v>
      </c>
      <c r="N18516" s="23">
        <v>416.67</v>
      </c>
      <c r="O18516" s="21"/>
    </row>
    <row r="18517" spans="1:15" x14ac:dyDescent="0.25">
      <c r="A18517" s="20" t="s">
        <v>117</v>
      </c>
      <c r="B18517" s="20" t="s">
        <v>1553</v>
      </c>
      <c r="C18517" s="20" t="s">
        <v>101</v>
      </c>
      <c r="D18517" s="20" t="s">
        <v>6</v>
      </c>
      <c r="E18517" s="21"/>
      <c r="F18517" s="24">
        <v>4397.8900000000003</v>
      </c>
      <c r="G18517" s="23">
        <v>2.34</v>
      </c>
      <c r="H18517" s="20" t="s">
        <v>102</v>
      </c>
      <c r="I18517" s="20" t="s">
        <v>120</v>
      </c>
      <c r="J18517" s="20" t="s">
        <v>104</v>
      </c>
      <c r="K18517" s="21"/>
      <c r="L18517" s="20" t="s">
        <v>102</v>
      </c>
      <c r="M18517" s="20" t="s">
        <v>45</v>
      </c>
      <c r="N18517" s="23">
        <v>35.19</v>
      </c>
      <c r="O18517" s="21"/>
    </row>
    <row r="18518" spans="1:15" x14ac:dyDescent="0.25">
      <c r="A18518" s="20" t="s">
        <v>117</v>
      </c>
      <c r="B18518" s="20" t="s">
        <v>1553</v>
      </c>
      <c r="C18518" s="20" t="s">
        <v>7</v>
      </c>
      <c r="D18518" s="20" t="s">
        <v>10</v>
      </c>
      <c r="E18518" s="21"/>
      <c r="F18518" s="24">
        <v>1166.22</v>
      </c>
      <c r="G18518" s="23">
        <v>0.62</v>
      </c>
      <c r="H18518" s="20" t="s">
        <v>102</v>
      </c>
      <c r="I18518" s="20" t="s">
        <v>120</v>
      </c>
      <c r="J18518" s="20" t="s">
        <v>104</v>
      </c>
      <c r="K18518" s="21"/>
      <c r="L18518" s="20" t="s">
        <v>102</v>
      </c>
      <c r="M18518" s="20" t="s">
        <v>48</v>
      </c>
      <c r="N18518" s="23">
        <v>0.62</v>
      </c>
      <c r="O18518" s="21"/>
    </row>
    <row r="18519" spans="1:15" x14ac:dyDescent="0.25">
      <c r="A18519" s="20" t="s">
        <v>117</v>
      </c>
      <c r="B18519" s="20" t="s">
        <v>1553</v>
      </c>
      <c r="C18519" s="20" t="s">
        <v>105</v>
      </c>
      <c r="D18519" s="20" t="s">
        <v>106</v>
      </c>
      <c r="E18519" s="21"/>
      <c r="F18519" s="23">
        <v>225.13</v>
      </c>
      <c r="G18519" s="23">
        <v>0.12</v>
      </c>
      <c r="H18519" s="20" t="s">
        <v>102</v>
      </c>
      <c r="I18519" s="20" t="s">
        <v>120</v>
      </c>
      <c r="J18519" s="20" t="s">
        <v>104</v>
      </c>
      <c r="K18519" s="21"/>
      <c r="L18519" s="20" t="s">
        <v>102</v>
      </c>
      <c r="M18519" s="20" t="s">
        <v>82</v>
      </c>
      <c r="N18519" s="21"/>
      <c r="O18519" s="21"/>
    </row>
    <row r="18520" spans="1:15" x14ac:dyDescent="0.25">
      <c r="A18520" s="20" t="s">
        <v>117</v>
      </c>
      <c r="B18520" s="20" t="s">
        <v>1553</v>
      </c>
      <c r="C18520" s="20" t="s">
        <v>22</v>
      </c>
      <c r="D18520" s="20" t="s">
        <v>106</v>
      </c>
      <c r="E18520" s="21"/>
      <c r="F18520" s="24">
        <v>5910.59</v>
      </c>
      <c r="G18520" s="23">
        <v>3.14</v>
      </c>
      <c r="H18520" s="20" t="s">
        <v>102</v>
      </c>
      <c r="I18520" s="20" t="s">
        <v>120</v>
      </c>
      <c r="J18520" s="20" t="s">
        <v>104</v>
      </c>
      <c r="K18520" s="21"/>
      <c r="L18520" s="20" t="s">
        <v>102</v>
      </c>
      <c r="M18520" s="20" t="s">
        <v>61</v>
      </c>
      <c r="N18520" s="24">
        <v>5910.59</v>
      </c>
      <c r="O18520" s="21"/>
    </row>
    <row r="18521" spans="1:15" x14ac:dyDescent="0.25">
      <c r="A18521" s="20" t="s">
        <v>117</v>
      </c>
      <c r="B18521" s="20" t="s">
        <v>1553</v>
      </c>
      <c r="C18521" s="20" t="s">
        <v>107</v>
      </c>
      <c r="D18521" s="20" t="s">
        <v>106</v>
      </c>
      <c r="E18521" s="21"/>
      <c r="F18521" s="26">
        <v>598.9</v>
      </c>
      <c r="G18521" s="23">
        <v>0.32</v>
      </c>
      <c r="H18521" s="20" t="s">
        <v>102</v>
      </c>
      <c r="I18521" s="20" t="s">
        <v>120</v>
      </c>
      <c r="J18521" s="20" t="s">
        <v>104</v>
      </c>
      <c r="K18521" s="21"/>
      <c r="L18521" s="20" t="s">
        <v>102</v>
      </c>
      <c r="M18521" s="20" t="s">
        <v>65</v>
      </c>
      <c r="N18521" s="23">
        <v>0.84</v>
      </c>
      <c r="O18521" s="21"/>
    </row>
    <row r="18522" spans="1:15" x14ac:dyDescent="0.25">
      <c r="A18522" s="20" t="s">
        <v>117</v>
      </c>
      <c r="B18522" s="20" t="s">
        <v>1553</v>
      </c>
      <c r="C18522" s="20" t="s">
        <v>214</v>
      </c>
      <c r="D18522" s="20" t="s">
        <v>106</v>
      </c>
      <c r="E18522" s="21"/>
      <c r="F18522" s="23">
        <v>981.05</v>
      </c>
      <c r="G18522" s="23">
        <v>0.52</v>
      </c>
      <c r="H18522" s="20" t="s">
        <v>102</v>
      </c>
      <c r="I18522" s="20" t="s">
        <v>120</v>
      </c>
      <c r="J18522" s="20" t="s">
        <v>104</v>
      </c>
      <c r="K18522" s="21"/>
      <c r="L18522" s="20" t="s">
        <v>102</v>
      </c>
      <c r="M18522" s="20" t="s">
        <v>64</v>
      </c>
      <c r="N18522" s="21"/>
      <c r="O18522" s="21"/>
    </row>
    <row r="18523" spans="1:15" x14ac:dyDescent="0.25">
      <c r="A18523" s="20" t="s">
        <v>117</v>
      </c>
      <c r="B18523" s="20" t="s">
        <v>1553</v>
      </c>
      <c r="C18523" s="20" t="s">
        <v>139</v>
      </c>
      <c r="D18523" s="20" t="s">
        <v>109</v>
      </c>
      <c r="E18523" s="25">
        <v>7</v>
      </c>
      <c r="F18523" s="24">
        <v>1952.08</v>
      </c>
      <c r="G18523" s="23">
        <v>1.04</v>
      </c>
      <c r="H18523" s="20" t="s">
        <v>102</v>
      </c>
      <c r="I18523" s="20" t="s">
        <v>120</v>
      </c>
      <c r="J18523" s="20" t="s">
        <v>104</v>
      </c>
      <c r="K18523" s="21"/>
      <c r="L18523" s="20" t="s">
        <v>102</v>
      </c>
      <c r="M18523" s="20" t="s">
        <v>53</v>
      </c>
      <c r="N18523" s="23">
        <v>0.24</v>
      </c>
      <c r="O18523" s="21"/>
    </row>
    <row r="18524" spans="1:15" x14ac:dyDescent="0.25">
      <c r="A18524" s="20" t="s">
        <v>117</v>
      </c>
      <c r="B18524" s="20" t="s">
        <v>1553</v>
      </c>
      <c r="C18524" s="20" t="s">
        <v>141</v>
      </c>
      <c r="D18524" s="20" t="s">
        <v>109</v>
      </c>
      <c r="E18524" s="25">
        <v>2</v>
      </c>
      <c r="F18524" s="23">
        <v>501.12</v>
      </c>
      <c r="G18524" s="23">
        <v>0.27</v>
      </c>
      <c r="H18524" s="20" t="s">
        <v>102</v>
      </c>
      <c r="I18524" s="20" t="s">
        <v>120</v>
      </c>
      <c r="J18524" s="20" t="s">
        <v>104</v>
      </c>
      <c r="K18524" s="21"/>
      <c r="L18524" s="20" t="s">
        <v>102</v>
      </c>
      <c r="M18524" s="20" t="s">
        <v>49</v>
      </c>
      <c r="N18524" s="23">
        <v>0.77</v>
      </c>
      <c r="O18524" s="21"/>
    </row>
    <row r="18525" spans="1:15" x14ac:dyDescent="0.25">
      <c r="A18525" s="20" t="s">
        <v>117</v>
      </c>
      <c r="B18525" s="20" t="s">
        <v>1553</v>
      </c>
      <c r="C18525" s="20" t="s">
        <v>111</v>
      </c>
      <c r="D18525" s="20" t="s">
        <v>106</v>
      </c>
      <c r="E18525" s="21"/>
      <c r="F18525" s="23">
        <v>771.21</v>
      </c>
      <c r="G18525" s="23">
        <v>0.41</v>
      </c>
      <c r="H18525" s="20" t="s">
        <v>102</v>
      </c>
      <c r="I18525" s="20" t="s">
        <v>120</v>
      </c>
      <c r="J18525" s="20" t="s">
        <v>104</v>
      </c>
      <c r="K18525" s="21"/>
      <c r="L18525" s="20" t="s">
        <v>102</v>
      </c>
      <c r="M18525" s="20" t="s">
        <v>56</v>
      </c>
      <c r="N18525" s="23">
        <v>0.41</v>
      </c>
      <c r="O18525" s="21"/>
    </row>
    <row r="18526" spans="1:15" x14ac:dyDescent="0.25">
      <c r="A18526" s="20" t="s">
        <v>117</v>
      </c>
      <c r="B18526" s="20" t="s">
        <v>1553</v>
      </c>
      <c r="C18526" s="20" t="s">
        <v>112</v>
      </c>
      <c r="D18526" s="20" t="s">
        <v>113</v>
      </c>
      <c r="E18526" s="25">
        <v>1</v>
      </c>
      <c r="F18526" s="23">
        <v>108.16</v>
      </c>
      <c r="G18526" s="23">
        <v>0.06</v>
      </c>
      <c r="H18526" s="20" t="s">
        <v>102</v>
      </c>
      <c r="I18526" s="20" t="s">
        <v>120</v>
      </c>
      <c r="J18526" s="20" t="s">
        <v>104</v>
      </c>
      <c r="K18526" s="21"/>
      <c r="L18526" s="20" t="s">
        <v>102</v>
      </c>
      <c r="M18526" s="20" t="s">
        <v>58</v>
      </c>
      <c r="N18526" s="23">
        <v>0.69</v>
      </c>
      <c r="O18526" s="21"/>
    </row>
    <row r="18527" spans="1:15" x14ac:dyDescent="0.25">
      <c r="A18527" s="20" t="s">
        <v>117</v>
      </c>
      <c r="B18527" s="20" t="s">
        <v>1553</v>
      </c>
      <c r="C18527" s="20" t="s">
        <v>114</v>
      </c>
      <c r="D18527" s="20" t="s">
        <v>106</v>
      </c>
      <c r="E18527" s="21"/>
      <c r="F18527" s="24">
        <v>4292.4399999999996</v>
      </c>
      <c r="G18527" s="23">
        <v>2.2799999999999998</v>
      </c>
      <c r="H18527" s="20" t="s">
        <v>102</v>
      </c>
      <c r="I18527" s="20" t="s">
        <v>120</v>
      </c>
      <c r="J18527" s="20" t="s">
        <v>104</v>
      </c>
      <c r="K18527" s="21"/>
      <c r="L18527" s="20" t="s">
        <v>102</v>
      </c>
      <c r="M18527" s="20" t="s">
        <v>69</v>
      </c>
      <c r="N18527" s="23">
        <v>2.85</v>
      </c>
      <c r="O18527" s="21"/>
    </row>
    <row r="18528" spans="1:15" x14ac:dyDescent="0.25">
      <c r="A18528" s="20" t="s">
        <v>117</v>
      </c>
      <c r="B18528" s="20" t="s">
        <v>1553</v>
      </c>
      <c r="C18528" s="20" t="s">
        <v>116</v>
      </c>
      <c r="D18528" s="20" t="s">
        <v>106</v>
      </c>
      <c r="E18528" s="21"/>
      <c r="F18528" s="23">
        <v>416.67</v>
      </c>
      <c r="G18528" s="23">
        <v>0.22</v>
      </c>
      <c r="H18528" s="20" t="s">
        <v>102</v>
      </c>
      <c r="I18528" s="20" t="s">
        <v>120</v>
      </c>
      <c r="J18528" s="20" t="s">
        <v>104</v>
      </c>
      <c r="K18528" s="21"/>
      <c r="L18528" s="20" t="s">
        <v>102</v>
      </c>
      <c r="M18528" s="20" t="s">
        <v>62</v>
      </c>
      <c r="N18528" s="23">
        <v>416.67</v>
      </c>
      <c r="O18528" s="21"/>
    </row>
    <row r="18529" spans="1:15" x14ac:dyDescent="0.25">
      <c r="A18529" s="20" t="s">
        <v>117</v>
      </c>
      <c r="B18529" s="20" t="s">
        <v>1554</v>
      </c>
      <c r="C18529" s="20" t="s">
        <v>101</v>
      </c>
      <c r="D18529" s="20" t="s">
        <v>6</v>
      </c>
      <c r="E18529" s="21"/>
      <c r="F18529" s="24">
        <v>4714.54</v>
      </c>
      <c r="G18529" s="23">
        <v>1.83</v>
      </c>
      <c r="H18529" s="20" t="s">
        <v>102</v>
      </c>
      <c r="I18529" s="20" t="s">
        <v>120</v>
      </c>
      <c r="J18529" s="20" t="s">
        <v>104</v>
      </c>
      <c r="K18529" s="21"/>
      <c r="L18529" s="20" t="s">
        <v>102</v>
      </c>
      <c r="M18529" s="20" t="s">
        <v>45</v>
      </c>
      <c r="N18529" s="23">
        <v>35.19</v>
      </c>
      <c r="O18529" s="21"/>
    </row>
    <row r="18530" spans="1:15" x14ac:dyDescent="0.25">
      <c r="A18530" s="20" t="s">
        <v>117</v>
      </c>
      <c r="B18530" s="20" t="s">
        <v>1554</v>
      </c>
      <c r="C18530" s="20" t="s">
        <v>7</v>
      </c>
      <c r="D18530" s="20" t="s">
        <v>10</v>
      </c>
      <c r="E18530" s="21"/>
      <c r="F18530" s="22">
        <v>1598.3</v>
      </c>
      <c r="G18530" s="23">
        <v>0.62</v>
      </c>
      <c r="H18530" s="20" t="s">
        <v>102</v>
      </c>
      <c r="I18530" s="20" t="s">
        <v>120</v>
      </c>
      <c r="J18530" s="20" t="s">
        <v>104</v>
      </c>
      <c r="K18530" s="21"/>
      <c r="L18530" s="20" t="s">
        <v>102</v>
      </c>
      <c r="M18530" s="20" t="s">
        <v>48</v>
      </c>
      <c r="N18530" s="23">
        <v>0.62</v>
      </c>
      <c r="O18530" s="21"/>
    </row>
    <row r="18531" spans="1:15" x14ac:dyDescent="0.25">
      <c r="A18531" s="20" t="s">
        <v>117</v>
      </c>
      <c r="B18531" s="20" t="s">
        <v>1554</v>
      </c>
      <c r="C18531" s="20" t="s">
        <v>105</v>
      </c>
      <c r="D18531" s="20" t="s">
        <v>106</v>
      </c>
      <c r="E18531" s="21"/>
      <c r="F18531" s="23">
        <v>310.92</v>
      </c>
      <c r="G18531" s="23">
        <v>0.12</v>
      </c>
      <c r="H18531" s="20" t="s">
        <v>102</v>
      </c>
      <c r="I18531" s="20" t="s">
        <v>120</v>
      </c>
      <c r="J18531" s="20" t="s">
        <v>104</v>
      </c>
      <c r="K18531" s="21"/>
      <c r="L18531" s="20" t="s">
        <v>102</v>
      </c>
      <c r="M18531" s="20" t="s">
        <v>82</v>
      </c>
      <c r="N18531" s="21"/>
      <c r="O18531" s="21"/>
    </row>
    <row r="18532" spans="1:15" x14ac:dyDescent="0.25">
      <c r="A18532" s="20" t="s">
        <v>117</v>
      </c>
      <c r="B18532" s="20" t="s">
        <v>1554</v>
      </c>
      <c r="C18532" s="20" t="s">
        <v>22</v>
      </c>
      <c r="D18532" s="20" t="s">
        <v>106</v>
      </c>
      <c r="E18532" s="21"/>
      <c r="F18532" s="21"/>
      <c r="G18532" s="21"/>
      <c r="H18532" s="20" t="s">
        <v>102</v>
      </c>
      <c r="I18532" s="20" t="s">
        <v>120</v>
      </c>
      <c r="J18532" s="20" t="s">
        <v>104</v>
      </c>
      <c r="K18532" s="21"/>
      <c r="L18532" s="20" t="s">
        <v>102</v>
      </c>
      <c r="M18532" s="20" t="s">
        <v>61</v>
      </c>
      <c r="N18532" s="24">
        <v>5910.59</v>
      </c>
      <c r="O18532" s="21"/>
    </row>
    <row r="18533" spans="1:15" x14ac:dyDescent="0.25">
      <c r="A18533" s="20" t="s">
        <v>117</v>
      </c>
      <c r="B18533" s="20" t="s">
        <v>1554</v>
      </c>
      <c r="C18533" s="20" t="s">
        <v>107</v>
      </c>
      <c r="D18533" s="20" t="s">
        <v>106</v>
      </c>
      <c r="E18533" s="21"/>
      <c r="F18533" s="23">
        <v>996.49</v>
      </c>
      <c r="G18533" s="23">
        <v>0.39</v>
      </c>
      <c r="H18533" s="20" t="s">
        <v>102</v>
      </c>
      <c r="I18533" s="20" t="s">
        <v>120</v>
      </c>
      <c r="J18533" s="20" t="s">
        <v>104</v>
      </c>
      <c r="K18533" s="21"/>
      <c r="L18533" s="20" t="s">
        <v>102</v>
      </c>
      <c r="M18533" s="20" t="s">
        <v>65</v>
      </c>
      <c r="N18533" s="23">
        <v>0.84</v>
      </c>
      <c r="O18533" s="21"/>
    </row>
    <row r="18534" spans="1:15" x14ac:dyDescent="0.25">
      <c r="A18534" s="20" t="s">
        <v>117</v>
      </c>
      <c r="B18534" s="20" t="s">
        <v>1554</v>
      </c>
      <c r="C18534" s="20" t="s">
        <v>214</v>
      </c>
      <c r="D18534" s="20" t="s">
        <v>106</v>
      </c>
      <c r="E18534" s="21"/>
      <c r="F18534" s="23">
        <v>845.21</v>
      </c>
      <c r="G18534" s="23">
        <v>0.33</v>
      </c>
      <c r="H18534" s="20" t="s">
        <v>102</v>
      </c>
      <c r="I18534" s="20" t="s">
        <v>120</v>
      </c>
      <c r="J18534" s="20" t="s">
        <v>104</v>
      </c>
      <c r="K18534" s="21"/>
      <c r="L18534" s="20" t="s">
        <v>102</v>
      </c>
      <c r="M18534" s="20" t="s">
        <v>64</v>
      </c>
      <c r="N18534" s="21"/>
      <c r="O18534" s="21"/>
    </row>
    <row r="18535" spans="1:15" x14ac:dyDescent="0.25">
      <c r="A18535" s="20" t="s">
        <v>117</v>
      </c>
      <c r="B18535" s="20" t="s">
        <v>1554</v>
      </c>
      <c r="C18535" s="20" t="s">
        <v>139</v>
      </c>
      <c r="D18535" s="20" t="s">
        <v>109</v>
      </c>
      <c r="E18535" s="25">
        <v>3</v>
      </c>
      <c r="F18535" s="24">
        <v>2219.04</v>
      </c>
      <c r="G18535" s="23">
        <v>0.86</v>
      </c>
      <c r="H18535" s="20" t="s">
        <v>102</v>
      </c>
      <c r="I18535" s="20" t="s">
        <v>120</v>
      </c>
      <c r="J18535" s="20" t="s">
        <v>104</v>
      </c>
      <c r="K18535" s="21"/>
      <c r="L18535" s="20" t="s">
        <v>102</v>
      </c>
      <c r="M18535" s="20" t="s">
        <v>53</v>
      </c>
      <c r="N18535" s="23">
        <v>0.24</v>
      </c>
      <c r="O18535" s="21"/>
    </row>
    <row r="18536" spans="1:15" x14ac:dyDescent="0.25">
      <c r="A18536" s="20" t="s">
        <v>117</v>
      </c>
      <c r="B18536" s="20" t="s">
        <v>1554</v>
      </c>
      <c r="C18536" s="20" t="s">
        <v>141</v>
      </c>
      <c r="D18536" s="20" t="s">
        <v>109</v>
      </c>
      <c r="E18536" s="25">
        <v>5</v>
      </c>
      <c r="F18536" s="24">
        <v>1398.71</v>
      </c>
      <c r="G18536" s="23">
        <v>0.54</v>
      </c>
      <c r="H18536" s="20" t="s">
        <v>102</v>
      </c>
      <c r="I18536" s="20" t="s">
        <v>120</v>
      </c>
      <c r="J18536" s="20" t="s">
        <v>104</v>
      </c>
      <c r="K18536" s="21"/>
      <c r="L18536" s="20" t="s">
        <v>102</v>
      </c>
      <c r="M18536" s="20" t="s">
        <v>49</v>
      </c>
      <c r="N18536" s="23">
        <v>0.77</v>
      </c>
      <c r="O18536" s="21"/>
    </row>
    <row r="18537" spans="1:15" x14ac:dyDescent="0.25">
      <c r="A18537" s="20" t="s">
        <v>117</v>
      </c>
      <c r="B18537" s="20" t="s">
        <v>1554</v>
      </c>
      <c r="C18537" s="20" t="s">
        <v>111</v>
      </c>
      <c r="D18537" s="20" t="s">
        <v>106</v>
      </c>
      <c r="E18537" s="21"/>
      <c r="F18537" s="24">
        <v>1056.94</v>
      </c>
      <c r="G18537" s="23">
        <v>0.41</v>
      </c>
      <c r="H18537" s="20" t="s">
        <v>102</v>
      </c>
      <c r="I18537" s="20" t="s">
        <v>120</v>
      </c>
      <c r="J18537" s="20" t="s">
        <v>104</v>
      </c>
      <c r="K18537" s="21"/>
      <c r="L18537" s="20" t="s">
        <v>102</v>
      </c>
      <c r="M18537" s="20" t="s">
        <v>56</v>
      </c>
      <c r="N18537" s="23">
        <v>0.41</v>
      </c>
      <c r="O18537" s="21"/>
    </row>
    <row r="18538" spans="1:15" x14ac:dyDescent="0.25">
      <c r="A18538" s="20" t="s">
        <v>117</v>
      </c>
      <c r="B18538" s="20" t="s">
        <v>1554</v>
      </c>
      <c r="C18538" s="20" t="s">
        <v>112</v>
      </c>
      <c r="D18538" s="20" t="s">
        <v>113</v>
      </c>
      <c r="E18538" s="25">
        <v>1</v>
      </c>
      <c r="F18538" s="23">
        <v>148.22999999999999</v>
      </c>
      <c r="G18538" s="23">
        <v>0.06</v>
      </c>
      <c r="H18538" s="20" t="s">
        <v>102</v>
      </c>
      <c r="I18538" s="20" t="s">
        <v>120</v>
      </c>
      <c r="J18538" s="20" t="s">
        <v>104</v>
      </c>
      <c r="K18538" s="21"/>
      <c r="L18538" s="20" t="s">
        <v>102</v>
      </c>
      <c r="M18538" s="20" t="s">
        <v>58</v>
      </c>
      <c r="N18538" s="23">
        <v>0.69</v>
      </c>
      <c r="O18538" s="21"/>
    </row>
    <row r="18539" spans="1:15" x14ac:dyDescent="0.25">
      <c r="A18539" s="20" t="s">
        <v>117</v>
      </c>
      <c r="B18539" s="20" t="s">
        <v>1554</v>
      </c>
      <c r="C18539" s="20" t="s">
        <v>114</v>
      </c>
      <c r="D18539" s="20" t="s">
        <v>106</v>
      </c>
      <c r="E18539" s="21"/>
      <c r="F18539" s="24">
        <v>5895.66</v>
      </c>
      <c r="G18539" s="23">
        <v>2.29</v>
      </c>
      <c r="H18539" s="20" t="s">
        <v>102</v>
      </c>
      <c r="I18539" s="20" t="s">
        <v>120</v>
      </c>
      <c r="J18539" s="20" t="s">
        <v>104</v>
      </c>
      <c r="K18539" s="21"/>
      <c r="L18539" s="20" t="s">
        <v>102</v>
      </c>
      <c r="M18539" s="20" t="s">
        <v>69</v>
      </c>
      <c r="N18539" s="23">
        <v>2.85</v>
      </c>
      <c r="O18539" s="21"/>
    </row>
    <row r="18540" spans="1:15" x14ac:dyDescent="0.25">
      <c r="A18540" s="20" t="s">
        <v>117</v>
      </c>
      <c r="B18540" s="20" t="s">
        <v>1554</v>
      </c>
      <c r="C18540" s="20" t="s">
        <v>116</v>
      </c>
      <c r="D18540" s="20" t="s">
        <v>106</v>
      </c>
      <c r="E18540" s="21"/>
      <c r="F18540" s="21"/>
      <c r="G18540" s="21"/>
      <c r="H18540" s="20" t="s">
        <v>102</v>
      </c>
      <c r="I18540" s="20" t="s">
        <v>120</v>
      </c>
      <c r="J18540" s="20" t="s">
        <v>104</v>
      </c>
      <c r="K18540" s="21"/>
      <c r="L18540" s="20" t="s">
        <v>102</v>
      </c>
      <c r="M18540" s="20" t="s">
        <v>62</v>
      </c>
      <c r="N18540" s="23">
        <v>416.67</v>
      </c>
      <c r="O18540" s="21"/>
    </row>
    <row r="18541" spans="1:15" x14ac:dyDescent="0.25">
      <c r="A18541" s="20" t="s">
        <v>117</v>
      </c>
      <c r="B18541" s="20" t="s">
        <v>1555</v>
      </c>
      <c r="C18541" s="20" t="s">
        <v>101</v>
      </c>
      <c r="D18541" s="20" t="s">
        <v>6</v>
      </c>
      <c r="E18541" s="21"/>
      <c r="F18541" s="24">
        <v>2322.08</v>
      </c>
      <c r="G18541" s="23">
        <v>1.83</v>
      </c>
      <c r="H18541" s="20" t="s">
        <v>102</v>
      </c>
      <c r="I18541" s="20" t="s">
        <v>120</v>
      </c>
      <c r="J18541" s="20" t="s">
        <v>104</v>
      </c>
      <c r="K18541" s="21"/>
      <c r="L18541" s="20" t="s">
        <v>102</v>
      </c>
      <c r="M18541" s="20" t="s">
        <v>45</v>
      </c>
      <c r="N18541" s="23">
        <v>35.19</v>
      </c>
      <c r="O18541" s="21"/>
    </row>
    <row r="18542" spans="1:15" x14ac:dyDescent="0.25">
      <c r="A18542" s="20" t="s">
        <v>117</v>
      </c>
      <c r="B18542" s="20" t="s">
        <v>1555</v>
      </c>
      <c r="C18542" s="20" t="s">
        <v>7</v>
      </c>
      <c r="D18542" s="20" t="s">
        <v>10</v>
      </c>
      <c r="E18542" s="21"/>
      <c r="F18542" s="23">
        <v>788.39</v>
      </c>
      <c r="G18542" s="23">
        <v>0.62</v>
      </c>
      <c r="H18542" s="20" t="s">
        <v>102</v>
      </c>
      <c r="I18542" s="20" t="s">
        <v>120</v>
      </c>
      <c r="J18542" s="20" t="s">
        <v>104</v>
      </c>
      <c r="K18542" s="21"/>
      <c r="L18542" s="20" t="s">
        <v>102</v>
      </c>
      <c r="M18542" s="20" t="s">
        <v>48</v>
      </c>
      <c r="N18542" s="23">
        <v>0.62</v>
      </c>
      <c r="O18542" s="21"/>
    </row>
    <row r="18543" spans="1:15" x14ac:dyDescent="0.25">
      <c r="A18543" s="20" t="s">
        <v>117</v>
      </c>
      <c r="B18543" s="20" t="s">
        <v>1555</v>
      </c>
      <c r="C18543" s="20" t="s">
        <v>105</v>
      </c>
      <c r="D18543" s="20" t="s">
        <v>106</v>
      </c>
      <c r="E18543" s="21"/>
      <c r="F18543" s="23">
        <v>153.47</v>
      </c>
      <c r="G18543" s="23">
        <v>0.12</v>
      </c>
      <c r="H18543" s="20" t="s">
        <v>102</v>
      </c>
      <c r="I18543" s="20" t="s">
        <v>120</v>
      </c>
      <c r="J18543" s="20" t="s">
        <v>104</v>
      </c>
      <c r="K18543" s="21"/>
      <c r="L18543" s="20" t="s">
        <v>102</v>
      </c>
      <c r="M18543" s="20" t="s">
        <v>82</v>
      </c>
      <c r="N18543" s="21"/>
      <c r="O18543" s="21"/>
    </row>
    <row r="18544" spans="1:15" x14ac:dyDescent="0.25">
      <c r="A18544" s="20" t="s">
        <v>117</v>
      </c>
      <c r="B18544" s="20" t="s">
        <v>1555</v>
      </c>
      <c r="C18544" s="20" t="s">
        <v>22</v>
      </c>
      <c r="D18544" s="20" t="s">
        <v>106</v>
      </c>
      <c r="E18544" s="21"/>
      <c r="F18544" s="21"/>
      <c r="G18544" s="21"/>
      <c r="H18544" s="20" t="s">
        <v>102</v>
      </c>
      <c r="I18544" s="20" t="s">
        <v>120</v>
      </c>
      <c r="J18544" s="20" t="s">
        <v>104</v>
      </c>
      <c r="K18544" s="21"/>
      <c r="L18544" s="20" t="s">
        <v>102</v>
      </c>
      <c r="M18544" s="20" t="s">
        <v>61</v>
      </c>
      <c r="N18544" s="24">
        <v>5910.59</v>
      </c>
      <c r="O18544" s="21"/>
    </row>
    <row r="18545" spans="1:15" x14ac:dyDescent="0.25">
      <c r="A18545" s="20" t="s">
        <v>117</v>
      </c>
      <c r="B18545" s="20" t="s">
        <v>1555</v>
      </c>
      <c r="C18545" s="20" t="s">
        <v>107</v>
      </c>
      <c r="D18545" s="20" t="s">
        <v>106</v>
      </c>
      <c r="E18545" s="21"/>
      <c r="F18545" s="23">
        <v>774.42</v>
      </c>
      <c r="G18545" s="23">
        <v>0.61</v>
      </c>
      <c r="H18545" s="20" t="s">
        <v>102</v>
      </c>
      <c r="I18545" s="20" t="s">
        <v>120</v>
      </c>
      <c r="J18545" s="20" t="s">
        <v>104</v>
      </c>
      <c r="K18545" s="21"/>
      <c r="L18545" s="20" t="s">
        <v>102</v>
      </c>
      <c r="M18545" s="20" t="s">
        <v>65</v>
      </c>
      <c r="N18545" s="23">
        <v>0.84</v>
      </c>
      <c r="O18545" s="21"/>
    </row>
    <row r="18546" spans="1:15" x14ac:dyDescent="0.25">
      <c r="A18546" s="20" t="s">
        <v>117</v>
      </c>
      <c r="B18546" s="20" t="s">
        <v>1555</v>
      </c>
      <c r="C18546" s="20" t="s">
        <v>214</v>
      </c>
      <c r="D18546" s="20" t="s">
        <v>106</v>
      </c>
      <c r="E18546" s="21"/>
      <c r="F18546" s="23">
        <v>482.98</v>
      </c>
      <c r="G18546" s="23">
        <v>0.38</v>
      </c>
      <c r="H18546" s="20" t="s">
        <v>102</v>
      </c>
      <c r="I18546" s="20" t="s">
        <v>120</v>
      </c>
      <c r="J18546" s="20" t="s">
        <v>104</v>
      </c>
      <c r="K18546" s="21"/>
      <c r="L18546" s="20" t="s">
        <v>102</v>
      </c>
      <c r="M18546" s="20" t="s">
        <v>64</v>
      </c>
      <c r="N18546" s="21"/>
      <c r="O18546" s="21"/>
    </row>
    <row r="18547" spans="1:15" x14ac:dyDescent="0.25">
      <c r="A18547" s="20" t="s">
        <v>117</v>
      </c>
      <c r="B18547" s="20" t="s">
        <v>1555</v>
      </c>
      <c r="C18547" s="20" t="s">
        <v>139</v>
      </c>
      <c r="D18547" s="20" t="s">
        <v>109</v>
      </c>
      <c r="E18547" s="25">
        <v>4</v>
      </c>
      <c r="F18547" s="24">
        <v>1532.16</v>
      </c>
      <c r="G18547" s="26">
        <v>1.2</v>
      </c>
      <c r="H18547" s="20" t="s">
        <v>102</v>
      </c>
      <c r="I18547" s="20" t="s">
        <v>120</v>
      </c>
      <c r="J18547" s="20" t="s">
        <v>104</v>
      </c>
      <c r="K18547" s="21"/>
      <c r="L18547" s="20" t="s">
        <v>102</v>
      </c>
      <c r="M18547" s="20" t="s">
        <v>53</v>
      </c>
      <c r="N18547" s="23">
        <v>0.24</v>
      </c>
      <c r="O18547" s="21"/>
    </row>
    <row r="18548" spans="1:15" x14ac:dyDescent="0.25">
      <c r="A18548" s="20" t="s">
        <v>117</v>
      </c>
      <c r="B18548" s="20" t="s">
        <v>1555</v>
      </c>
      <c r="C18548" s="20" t="s">
        <v>141</v>
      </c>
      <c r="D18548" s="20" t="s">
        <v>109</v>
      </c>
      <c r="E18548" s="25">
        <v>3</v>
      </c>
      <c r="F18548" s="23">
        <v>243.01</v>
      </c>
      <c r="G18548" s="23">
        <v>0.19</v>
      </c>
      <c r="H18548" s="20" t="s">
        <v>102</v>
      </c>
      <c r="I18548" s="20" t="s">
        <v>120</v>
      </c>
      <c r="J18548" s="20" t="s">
        <v>104</v>
      </c>
      <c r="K18548" s="21"/>
      <c r="L18548" s="20" t="s">
        <v>102</v>
      </c>
      <c r="M18548" s="20" t="s">
        <v>49</v>
      </c>
      <c r="N18548" s="23">
        <v>0.77</v>
      </c>
      <c r="O18548" s="21"/>
    </row>
    <row r="18549" spans="1:15" x14ac:dyDescent="0.25">
      <c r="A18549" s="20" t="s">
        <v>117</v>
      </c>
      <c r="B18549" s="20" t="s">
        <v>1555</v>
      </c>
      <c r="C18549" s="20" t="s">
        <v>111</v>
      </c>
      <c r="D18549" s="20" t="s">
        <v>106</v>
      </c>
      <c r="E18549" s="21"/>
      <c r="F18549" s="23">
        <v>521.36</v>
      </c>
      <c r="G18549" s="23">
        <v>0.41</v>
      </c>
      <c r="H18549" s="20" t="s">
        <v>102</v>
      </c>
      <c r="I18549" s="20" t="s">
        <v>120</v>
      </c>
      <c r="J18549" s="20" t="s">
        <v>104</v>
      </c>
      <c r="K18549" s="21"/>
      <c r="L18549" s="20" t="s">
        <v>102</v>
      </c>
      <c r="M18549" s="20" t="s">
        <v>56</v>
      </c>
      <c r="N18549" s="23">
        <v>0.41</v>
      </c>
      <c r="O18549" s="21"/>
    </row>
    <row r="18550" spans="1:15" x14ac:dyDescent="0.25">
      <c r="A18550" s="20" t="s">
        <v>117</v>
      </c>
      <c r="B18550" s="20" t="s">
        <v>1555</v>
      </c>
      <c r="C18550" s="20" t="s">
        <v>112</v>
      </c>
      <c r="D18550" s="20" t="s">
        <v>113</v>
      </c>
      <c r="E18550" s="25">
        <v>1</v>
      </c>
      <c r="F18550" s="23">
        <v>73.12</v>
      </c>
      <c r="G18550" s="23">
        <v>0.06</v>
      </c>
      <c r="H18550" s="20" t="s">
        <v>102</v>
      </c>
      <c r="I18550" s="20" t="s">
        <v>120</v>
      </c>
      <c r="J18550" s="20" t="s">
        <v>104</v>
      </c>
      <c r="K18550" s="21"/>
      <c r="L18550" s="20" t="s">
        <v>102</v>
      </c>
      <c r="M18550" s="20" t="s">
        <v>58</v>
      </c>
      <c r="N18550" s="23">
        <v>0.69</v>
      </c>
      <c r="O18550" s="21"/>
    </row>
    <row r="18551" spans="1:15" x14ac:dyDescent="0.25">
      <c r="A18551" s="20" t="s">
        <v>117</v>
      </c>
      <c r="B18551" s="20" t="s">
        <v>1555</v>
      </c>
      <c r="C18551" s="20" t="s">
        <v>114</v>
      </c>
      <c r="D18551" s="20" t="s">
        <v>106</v>
      </c>
      <c r="E18551" s="21"/>
      <c r="F18551" s="24">
        <v>2975.54</v>
      </c>
      <c r="G18551" s="23">
        <v>2.34</v>
      </c>
      <c r="H18551" s="20" t="s">
        <v>102</v>
      </c>
      <c r="I18551" s="20" t="s">
        <v>120</v>
      </c>
      <c r="J18551" s="20" t="s">
        <v>104</v>
      </c>
      <c r="K18551" s="21"/>
      <c r="L18551" s="20" t="s">
        <v>102</v>
      </c>
      <c r="M18551" s="20" t="s">
        <v>69</v>
      </c>
      <c r="N18551" s="23">
        <v>2.85</v>
      </c>
      <c r="O18551" s="21"/>
    </row>
    <row r="18552" spans="1:15" x14ac:dyDescent="0.25">
      <c r="A18552" s="20" t="s">
        <v>117</v>
      </c>
      <c r="B18552" s="20" t="s">
        <v>1555</v>
      </c>
      <c r="C18552" s="20" t="s">
        <v>116</v>
      </c>
      <c r="D18552" s="20" t="s">
        <v>106</v>
      </c>
      <c r="E18552" s="21"/>
      <c r="F18552" s="21"/>
      <c r="G18552" s="21"/>
      <c r="H18552" s="20" t="s">
        <v>102</v>
      </c>
      <c r="I18552" s="20" t="s">
        <v>120</v>
      </c>
      <c r="J18552" s="20" t="s">
        <v>104</v>
      </c>
      <c r="K18552" s="21"/>
      <c r="L18552" s="20" t="s">
        <v>102</v>
      </c>
      <c r="M18552" s="20" t="s">
        <v>62</v>
      </c>
      <c r="N18552" s="23">
        <v>416.67</v>
      </c>
      <c r="O18552" s="21"/>
    </row>
    <row r="18553" spans="1:15" x14ac:dyDescent="0.25">
      <c r="A18553" s="20" t="s">
        <v>117</v>
      </c>
      <c r="B18553" s="20" t="s">
        <v>1556</v>
      </c>
      <c r="C18553" s="20" t="s">
        <v>101</v>
      </c>
      <c r="D18553" s="20" t="s">
        <v>6</v>
      </c>
      <c r="E18553" s="21"/>
      <c r="F18553" s="24">
        <v>1688.79</v>
      </c>
      <c r="G18553" s="23">
        <v>1.83</v>
      </c>
      <c r="H18553" s="20" t="s">
        <v>102</v>
      </c>
      <c r="I18553" s="20" t="s">
        <v>120</v>
      </c>
      <c r="J18553" s="20" t="s">
        <v>104</v>
      </c>
      <c r="K18553" s="21"/>
      <c r="L18553" s="20" t="s">
        <v>102</v>
      </c>
      <c r="M18553" s="20" t="s">
        <v>45</v>
      </c>
      <c r="N18553" s="23">
        <v>35.19</v>
      </c>
      <c r="O18553" s="21"/>
    </row>
    <row r="18554" spans="1:15" x14ac:dyDescent="0.25">
      <c r="A18554" s="20" t="s">
        <v>117</v>
      </c>
      <c r="B18554" s="20" t="s">
        <v>1556</v>
      </c>
      <c r="C18554" s="20" t="s">
        <v>7</v>
      </c>
      <c r="D18554" s="20" t="s">
        <v>10</v>
      </c>
      <c r="E18554" s="21"/>
      <c r="F18554" s="23">
        <v>572.82000000000005</v>
      </c>
      <c r="G18554" s="23">
        <v>0.62</v>
      </c>
      <c r="H18554" s="20" t="s">
        <v>102</v>
      </c>
      <c r="I18554" s="20" t="s">
        <v>120</v>
      </c>
      <c r="J18554" s="20" t="s">
        <v>104</v>
      </c>
      <c r="K18554" s="21"/>
      <c r="L18554" s="20" t="s">
        <v>102</v>
      </c>
      <c r="M18554" s="20" t="s">
        <v>48</v>
      </c>
      <c r="N18554" s="23">
        <v>0.62</v>
      </c>
      <c r="O18554" s="21"/>
    </row>
    <row r="18555" spans="1:15" x14ac:dyDescent="0.25">
      <c r="A18555" s="20" t="s">
        <v>117</v>
      </c>
      <c r="B18555" s="20" t="s">
        <v>1556</v>
      </c>
      <c r="C18555" s="20" t="s">
        <v>105</v>
      </c>
      <c r="D18555" s="20" t="s">
        <v>106</v>
      </c>
      <c r="E18555" s="21"/>
      <c r="F18555" s="25">
        <v>150</v>
      </c>
      <c r="G18555" s="23">
        <v>0.16</v>
      </c>
      <c r="H18555" s="20" t="s">
        <v>102</v>
      </c>
      <c r="I18555" s="20" t="s">
        <v>120</v>
      </c>
      <c r="J18555" s="20" t="s">
        <v>104</v>
      </c>
      <c r="K18555" s="21"/>
      <c r="L18555" s="20" t="s">
        <v>102</v>
      </c>
      <c r="M18555" s="20" t="s">
        <v>82</v>
      </c>
      <c r="N18555" s="21"/>
      <c r="O18555" s="21"/>
    </row>
    <row r="18556" spans="1:15" x14ac:dyDescent="0.25">
      <c r="A18556" s="20" t="s">
        <v>117</v>
      </c>
      <c r="B18556" s="20" t="s">
        <v>1556</v>
      </c>
      <c r="C18556" s="20" t="s">
        <v>22</v>
      </c>
      <c r="D18556" s="20" t="s">
        <v>106</v>
      </c>
      <c r="E18556" s="21"/>
      <c r="F18556" s="21"/>
      <c r="G18556" s="21"/>
      <c r="H18556" s="20" t="s">
        <v>102</v>
      </c>
      <c r="I18556" s="20" t="s">
        <v>120</v>
      </c>
      <c r="J18556" s="20" t="s">
        <v>104</v>
      </c>
      <c r="K18556" s="21"/>
      <c r="L18556" s="20" t="s">
        <v>102</v>
      </c>
      <c r="M18556" s="20" t="s">
        <v>61</v>
      </c>
      <c r="N18556" s="24">
        <v>5910.59</v>
      </c>
      <c r="O18556" s="21"/>
    </row>
    <row r="18557" spans="1:15" x14ac:dyDescent="0.25">
      <c r="A18557" s="20" t="s">
        <v>117</v>
      </c>
      <c r="B18557" s="20" t="s">
        <v>1556</v>
      </c>
      <c r="C18557" s="20" t="s">
        <v>107</v>
      </c>
      <c r="D18557" s="20" t="s">
        <v>106</v>
      </c>
      <c r="E18557" s="21"/>
      <c r="F18557" s="21"/>
      <c r="G18557" s="21"/>
      <c r="H18557" s="20" t="s">
        <v>102</v>
      </c>
      <c r="I18557" s="20" t="s">
        <v>120</v>
      </c>
      <c r="J18557" s="20" t="s">
        <v>104</v>
      </c>
      <c r="K18557" s="21"/>
      <c r="L18557" s="20" t="s">
        <v>102</v>
      </c>
      <c r="M18557" s="20" t="s">
        <v>65</v>
      </c>
      <c r="N18557" s="23">
        <v>0.84</v>
      </c>
      <c r="O18557" s="21"/>
    </row>
    <row r="18558" spans="1:15" x14ac:dyDescent="0.25">
      <c r="A18558" s="20" t="s">
        <v>117</v>
      </c>
      <c r="B18558" s="20" t="s">
        <v>1556</v>
      </c>
      <c r="C18558" s="20" t="s">
        <v>214</v>
      </c>
      <c r="D18558" s="20" t="s">
        <v>106</v>
      </c>
      <c r="E18558" s="21"/>
      <c r="F18558" s="26">
        <v>226.4</v>
      </c>
      <c r="G18558" s="23">
        <v>0.25</v>
      </c>
      <c r="H18558" s="20" t="s">
        <v>102</v>
      </c>
      <c r="I18558" s="20" t="s">
        <v>120</v>
      </c>
      <c r="J18558" s="20" t="s">
        <v>104</v>
      </c>
      <c r="K18558" s="21"/>
      <c r="L18558" s="20" t="s">
        <v>102</v>
      </c>
      <c r="M18558" s="20" t="s">
        <v>64</v>
      </c>
      <c r="N18558" s="21"/>
      <c r="O18558" s="21"/>
    </row>
    <row r="18559" spans="1:15" x14ac:dyDescent="0.25">
      <c r="A18559" s="20" t="s">
        <v>117</v>
      </c>
      <c r="B18559" s="20" t="s">
        <v>1556</v>
      </c>
      <c r="C18559" s="20" t="s">
        <v>139</v>
      </c>
      <c r="D18559" s="20" t="s">
        <v>109</v>
      </c>
      <c r="E18559" s="25">
        <v>7</v>
      </c>
      <c r="F18559" s="22">
        <v>2124.6999999999998</v>
      </c>
      <c r="G18559" s="26">
        <v>2.2999999999999998</v>
      </c>
      <c r="H18559" s="20" t="s">
        <v>102</v>
      </c>
      <c r="I18559" s="20" t="s">
        <v>120</v>
      </c>
      <c r="J18559" s="20" t="s">
        <v>104</v>
      </c>
      <c r="K18559" s="21"/>
      <c r="L18559" s="20" t="s">
        <v>102</v>
      </c>
      <c r="M18559" s="20" t="s">
        <v>53</v>
      </c>
      <c r="N18559" s="23">
        <v>0.24</v>
      </c>
      <c r="O18559" s="21"/>
    </row>
    <row r="18560" spans="1:15" x14ac:dyDescent="0.25">
      <c r="A18560" s="20" t="s">
        <v>117</v>
      </c>
      <c r="B18560" s="20" t="s">
        <v>1556</v>
      </c>
      <c r="C18560" s="20" t="s">
        <v>141</v>
      </c>
      <c r="D18560" s="20" t="s">
        <v>109</v>
      </c>
      <c r="E18560" s="25">
        <v>3</v>
      </c>
      <c r="F18560" s="23">
        <v>289.20999999999998</v>
      </c>
      <c r="G18560" s="23">
        <v>0.31</v>
      </c>
      <c r="H18560" s="20" t="s">
        <v>102</v>
      </c>
      <c r="I18560" s="20" t="s">
        <v>120</v>
      </c>
      <c r="J18560" s="20" t="s">
        <v>104</v>
      </c>
      <c r="K18560" s="21"/>
      <c r="L18560" s="20" t="s">
        <v>102</v>
      </c>
      <c r="M18560" s="20" t="s">
        <v>49</v>
      </c>
      <c r="N18560" s="23">
        <v>0.77</v>
      </c>
      <c r="O18560" s="21"/>
    </row>
    <row r="18561" spans="1:15" x14ac:dyDescent="0.25">
      <c r="A18561" s="20" t="s">
        <v>117</v>
      </c>
      <c r="B18561" s="20" t="s">
        <v>1556</v>
      </c>
      <c r="C18561" s="20" t="s">
        <v>111</v>
      </c>
      <c r="D18561" s="20" t="s">
        <v>106</v>
      </c>
      <c r="E18561" s="21"/>
      <c r="F18561" s="26">
        <v>378.8</v>
      </c>
      <c r="G18561" s="23">
        <v>0.41</v>
      </c>
      <c r="H18561" s="20" t="s">
        <v>102</v>
      </c>
      <c r="I18561" s="20" t="s">
        <v>120</v>
      </c>
      <c r="J18561" s="20" t="s">
        <v>104</v>
      </c>
      <c r="K18561" s="21"/>
      <c r="L18561" s="20" t="s">
        <v>102</v>
      </c>
      <c r="M18561" s="20" t="s">
        <v>56</v>
      </c>
      <c r="N18561" s="23">
        <v>0.41</v>
      </c>
      <c r="O18561" s="21"/>
    </row>
    <row r="18562" spans="1:15" x14ac:dyDescent="0.25">
      <c r="A18562" s="20" t="s">
        <v>117</v>
      </c>
      <c r="B18562" s="20" t="s">
        <v>1556</v>
      </c>
      <c r="C18562" s="20" t="s">
        <v>112</v>
      </c>
      <c r="D18562" s="20" t="s">
        <v>113</v>
      </c>
      <c r="E18562" s="25">
        <v>1</v>
      </c>
      <c r="F18562" s="23">
        <v>53.12</v>
      </c>
      <c r="G18562" s="23">
        <v>0.06</v>
      </c>
      <c r="H18562" s="20" t="s">
        <v>102</v>
      </c>
      <c r="I18562" s="20" t="s">
        <v>120</v>
      </c>
      <c r="J18562" s="20" t="s">
        <v>104</v>
      </c>
      <c r="K18562" s="21"/>
      <c r="L18562" s="20" t="s">
        <v>102</v>
      </c>
      <c r="M18562" s="20" t="s">
        <v>58</v>
      </c>
      <c r="N18562" s="23">
        <v>0.69</v>
      </c>
      <c r="O18562" s="21"/>
    </row>
    <row r="18563" spans="1:15" x14ac:dyDescent="0.25">
      <c r="A18563" s="20" t="s">
        <v>117</v>
      </c>
      <c r="B18563" s="20" t="s">
        <v>1556</v>
      </c>
      <c r="C18563" s="20" t="s">
        <v>114</v>
      </c>
      <c r="D18563" s="20" t="s">
        <v>106</v>
      </c>
      <c r="E18563" s="21"/>
      <c r="F18563" s="24">
        <v>2143.54</v>
      </c>
      <c r="G18563" s="23">
        <v>2.3199999999999998</v>
      </c>
      <c r="H18563" s="20" t="s">
        <v>102</v>
      </c>
      <c r="I18563" s="20" t="s">
        <v>120</v>
      </c>
      <c r="J18563" s="20" t="s">
        <v>104</v>
      </c>
      <c r="K18563" s="21"/>
      <c r="L18563" s="20" t="s">
        <v>102</v>
      </c>
      <c r="M18563" s="20" t="s">
        <v>69</v>
      </c>
      <c r="N18563" s="23">
        <v>2.85</v>
      </c>
      <c r="O18563" s="21"/>
    </row>
    <row r="18564" spans="1:15" x14ac:dyDescent="0.25">
      <c r="A18564" s="20" t="s">
        <v>117</v>
      </c>
      <c r="B18564" s="20" t="s">
        <v>1556</v>
      </c>
      <c r="C18564" s="20" t="s">
        <v>116</v>
      </c>
      <c r="D18564" s="20" t="s">
        <v>106</v>
      </c>
      <c r="E18564" s="21"/>
      <c r="F18564" s="21"/>
      <c r="G18564" s="21"/>
      <c r="H18564" s="20" t="s">
        <v>102</v>
      </c>
      <c r="I18564" s="20" t="s">
        <v>120</v>
      </c>
      <c r="J18564" s="20" t="s">
        <v>104</v>
      </c>
      <c r="K18564" s="21"/>
      <c r="L18564" s="20" t="s">
        <v>102</v>
      </c>
      <c r="M18564" s="20" t="s">
        <v>62</v>
      </c>
      <c r="N18564" s="23">
        <v>416.67</v>
      </c>
      <c r="O18564" s="21"/>
    </row>
    <row r="18565" spans="1:15" x14ac:dyDescent="0.25">
      <c r="A18565" s="20" t="s">
        <v>117</v>
      </c>
      <c r="B18565" s="20" t="s">
        <v>1557</v>
      </c>
      <c r="C18565" s="20" t="s">
        <v>101</v>
      </c>
      <c r="D18565" s="20" t="s">
        <v>6</v>
      </c>
      <c r="E18565" s="21"/>
      <c r="F18565" s="24">
        <v>3940.51</v>
      </c>
      <c r="G18565" s="23">
        <v>1.01</v>
      </c>
      <c r="H18565" s="20" t="s">
        <v>102</v>
      </c>
      <c r="I18565" s="20" t="s">
        <v>120</v>
      </c>
      <c r="J18565" s="20" t="s">
        <v>104</v>
      </c>
      <c r="K18565" s="21"/>
      <c r="L18565" s="20" t="s">
        <v>102</v>
      </c>
      <c r="M18565" s="20" t="s">
        <v>45</v>
      </c>
      <c r="N18565" s="23">
        <v>35.19</v>
      </c>
      <c r="O18565" s="21"/>
    </row>
    <row r="18566" spans="1:15" x14ac:dyDescent="0.25">
      <c r="A18566" s="20" t="s">
        <v>117</v>
      </c>
      <c r="B18566" s="20" t="s">
        <v>1557</v>
      </c>
      <c r="C18566" s="20" t="s">
        <v>7</v>
      </c>
      <c r="D18566" s="20" t="s">
        <v>10</v>
      </c>
      <c r="E18566" s="21"/>
      <c r="F18566" s="24">
        <v>2430.77</v>
      </c>
      <c r="G18566" s="23">
        <v>0.62</v>
      </c>
      <c r="H18566" s="20" t="s">
        <v>102</v>
      </c>
      <c r="I18566" s="20" t="s">
        <v>120</v>
      </c>
      <c r="J18566" s="20" t="s">
        <v>104</v>
      </c>
      <c r="K18566" s="21"/>
      <c r="L18566" s="20" t="s">
        <v>102</v>
      </c>
      <c r="M18566" s="20" t="s">
        <v>48</v>
      </c>
      <c r="N18566" s="23">
        <v>0.62</v>
      </c>
      <c r="O18566" s="21"/>
    </row>
    <row r="18567" spans="1:15" x14ac:dyDescent="0.25">
      <c r="A18567" s="20" t="s">
        <v>117</v>
      </c>
      <c r="B18567" s="20" t="s">
        <v>1557</v>
      </c>
      <c r="C18567" s="20" t="s">
        <v>105</v>
      </c>
      <c r="D18567" s="20" t="s">
        <v>106</v>
      </c>
      <c r="E18567" s="21"/>
      <c r="F18567" s="23">
        <v>469.76</v>
      </c>
      <c r="G18567" s="23">
        <v>0.12</v>
      </c>
      <c r="H18567" s="20" t="s">
        <v>102</v>
      </c>
      <c r="I18567" s="20" t="s">
        <v>120</v>
      </c>
      <c r="J18567" s="20" t="s">
        <v>104</v>
      </c>
      <c r="K18567" s="21"/>
      <c r="L18567" s="20" t="s">
        <v>102</v>
      </c>
      <c r="M18567" s="20" t="s">
        <v>82</v>
      </c>
      <c r="N18567" s="21"/>
      <c r="O18567" s="21"/>
    </row>
    <row r="18568" spans="1:15" x14ac:dyDescent="0.25">
      <c r="A18568" s="20" t="s">
        <v>117</v>
      </c>
      <c r="B18568" s="20" t="s">
        <v>1557</v>
      </c>
      <c r="C18568" s="20" t="s">
        <v>22</v>
      </c>
      <c r="D18568" s="20" t="s">
        <v>106</v>
      </c>
      <c r="E18568" s="21"/>
      <c r="F18568" s="21"/>
      <c r="G18568" s="21"/>
      <c r="H18568" s="20" t="s">
        <v>102</v>
      </c>
      <c r="I18568" s="20" t="s">
        <v>120</v>
      </c>
      <c r="J18568" s="20" t="s">
        <v>104</v>
      </c>
      <c r="K18568" s="21"/>
      <c r="L18568" s="20" t="s">
        <v>102</v>
      </c>
      <c r="M18568" s="20" t="s">
        <v>61</v>
      </c>
      <c r="N18568" s="24">
        <v>5910.59</v>
      </c>
      <c r="O18568" s="21"/>
    </row>
    <row r="18569" spans="1:15" x14ac:dyDescent="0.25">
      <c r="A18569" s="20" t="s">
        <v>117</v>
      </c>
      <c r="B18569" s="20" t="s">
        <v>1557</v>
      </c>
      <c r="C18569" s="20" t="s">
        <v>107</v>
      </c>
      <c r="D18569" s="20" t="s">
        <v>106</v>
      </c>
      <c r="E18569" s="21"/>
      <c r="F18569" s="24">
        <v>1224.75</v>
      </c>
      <c r="G18569" s="23">
        <v>0.31</v>
      </c>
      <c r="H18569" s="20" t="s">
        <v>102</v>
      </c>
      <c r="I18569" s="20" t="s">
        <v>120</v>
      </c>
      <c r="J18569" s="20" t="s">
        <v>104</v>
      </c>
      <c r="K18569" s="21"/>
      <c r="L18569" s="20" t="s">
        <v>102</v>
      </c>
      <c r="M18569" s="20" t="s">
        <v>65</v>
      </c>
      <c r="N18569" s="23">
        <v>0.84</v>
      </c>
      <c r="O18569" s="21"/>
    </row>
    <row r="18570" spans="1:15" x14ac:dyDescent="0.25">
      <c r="A18570" s="20" t="s">
        <v>117</v>
      </c>
      <c r="B18570" s="20" t="s">
        <v>1557</v>
      </c>
      <c r="C18570" s="20" t="s">
        <v>214</v>
      </c>
      <c r="D18570" s="20" t="s">
        <v>106</v>
      </c>
      <c r="E18570" s="21"/>
      <c r="F18570" s="23">
        <v>739.56</v>
      </c>
      <c r="G18570" s="23">
        <v>0.19</v>
      </c>
      <c r="H18570" s="20" t="s">
        <v>102</v>
      </c>
      <c r="I18570" s="20" t="s">
        <v>120</v>
      </c>
      <c r="J18570" s="20" t="s">
        <v>104</v>
      </c>
      <c r="K18570" s="21"/>
      <c r="L18570" s="20" t="s">
        <v>102</v>
      </c>
      <c r="M18570" s="20" t="s">
        <v>64</v>
      </c>
      <c r="N18570" s="21"/>
      <c r="O18570" s="21"/>
    </row>
    <row r="18571" spans="1:15" x14ac:dyDescent="0.25">
      <c r="A18571" s="20" t="s">
        <v>117</v>
      </c>
      <c r="B18571" s="20" t="s">
        <v>1557</v>
      </c>
      <c r="C18571" s="20" t="s">
        <v>139</v>
      </c>
      <c r="D18571" s="20" t="s">
        <v>109</v>
      </c>
      <c r="E18571" s="25">
        <v>10</v>
      </c>
      <c r="F18571" s="27">
        <v>10680</v>
      </c>
      <c r="G18571" s="23">
        <v>2.72</v>
      </c>
      <c r="H18571" s="20" t="s">
        <v>102</v>
      </c>
      <c r="I18571" s="20" t="s">
        <v>120</v>
      </c>
      <c r="J18571" s="20" t="s">
        <v>104</v>
      </c>
      <c r="K18571" s="21"/>
      <c r="L18571" s="20" t="s">
        <v>102</v>
      </c>
      <c r="M18571" s="20" t="s">
        <v>53</v>
      </c>
      <c r="N18571" s="23">
        <v>0.24</v>
      </c>
      <c r="O18571" s="21"/>
    </row>
    <row r="18572" spans="1:15" x14ac:dyDescent="0.25">
      <c r="A18572" s="20" t="s">
        <v>117</v>
      </c>
      <c r="B18572" s="20" t="s">
        <v>1557</v>
      </c>
      <c r="C18572" s="20" t="s">
        <v>141</v>
      </c>
      <c r="D18572" s="20" t="s">
        <v>109</v>
      </c>
      <c r="E18572" s="25">
        <v>4</v>
      </c>
      <c r="F18572" s="24">
        <v>1513.82</v>
      </c>
      <c r="G18572" s="23">
        <v>0.39</v>
      </c>
      <c r="H18572" s="20" t="s">
        <v>102</v>
      </c>
      <c r="I18572" s="20" t="s">
        <v>120</v>
      </c>
      <c r="J18572" s="20" t="s">
        <v>104</v>
      </c>
      <c r="K18572" s="21"/>
      <c r="L18572" s="20" t="s">
        <v>102</v>
      </c>
      <c r="M18572" s="20" t="s">
        <v>49</v>
      </c>
      <c r="N18572" s="23">
        <v>0.77</v>
      </c>
      <c r="O18572" s="21"/>
    </row>
    <row r="18573" spans="1:15" x14ac:dyDescent="0.25">
      <c r="A18573" s="20" t="s">
        <v>117</v>
      </c>
      <c r="B18573" s="20" t="s">
        <v>1557</v>
      </c>
      <c r="C18573" s="20" t="s">
        <v>111</v>
      </c>
      <c r="D18573" s="20" t="s">
        <v>106</v>
      </c>
      <c r="E18573" s="21"/>
      <c r="F18573" s="24">
        <v>1607.45</v>
      </c>
      <c r="G18573" s="23">
        <v>0.41</v>
      </c>
      <c r="H18573" s="20" t="s">
        <v>102</v>
      </c>
      <c r="I18573" s="20" t="s">
        <v>120</v>
      </c>
      <c r="J18573" s="20" t="s">
        <v>104</v>
      </c>
      <c r="K18573" s="21"/>
      <c r="L18573" s="20" t="s">
        <v>102</v>
      </c>
      <c r="M18573" s="20" t="s">
        <v>56</v>
      </c>
      <c r="N18573" s="23">
        <v>0.41</v>
      </c>
      <c r="O18573" s="21"/>
    </row>
    <row r="18574" spans="1:15" x14ac:dyDescent="0.25">
      <c r="A18574" s="20" t="s">
        <v>117</v>
      </c>
      <c r="B18574" s="20" t="s">
        <v>1557</v>
      </c>
      <c r="C18574" s="20" t="s">
        <v>112</v>
      </c>
      <c r="D18574" s="20" t="s">
        <v>113</v>
      </c>
      <c r="E18574" s="25">
        <v>1</v>
      </c>
      <c r="F18574" s="23">
        <v>225.43</v>
      </c>
      <c r="G18574" s="23">
        <v>0.06</v>
      </c>
      <c r="H18574" s="20" t="s">
        <v>102</v>
      </c>
      <c r="I18574" s="20" t="s">
        <v>120</v>
      </c>
      <c r="J18574" s="20" t="s">
        <v>104</v>
      </c>
      <c r="K18574" s="21"/>
      <c r="L18574" s="20" t="s">
        <v>102</v>
      </c>
      <c r="M18574" s="20" t="s">
        <v>58</v>
      </c>
      <c r="N18574" s="23">
        <v>0.69</v>
      </c>
      <c r="O18574" s="21"/>
    </row>
    <row r="18575" spans="1:15" x14ac:dyDescent="0.25">
      <c r="A18575" s="20" t="s">
        <v>117</v>
      </c>
      <c r="B18575" s="20" t="s">
        <v>1557</v>
      </c>
      <c r="C18575" s="20" t="s">
        <v>114</v>
      </c>
      <c r="D18575" s="20" t="s">
        <v>106</v>
      </c>
      <c r="E18575" s="21"/>
      <c r="F18575" s="24">
        <v>8997.7800000000007</v>
      </c>
      <c r="G18575" s="26">
        <v>2.2999999999999998</v>
      </c>
      <c r="H18575" s="20" t="s">
        <v>102</v>
      </c>
      <c r="I18575" s="20" t="s">
        <v>120</v>
      </c>
      <c r="J18575" s="20" t="s">
        <v>104</v>
      </c>
      <c r="K18575" s="21"/>
      <c r="L18575" s="20" t="s">
        <v>102</v>
      </c>
      <c r="M18575" s="20" t="s">
        <v>69</v>
      </c>
      <c r="N18575" s="23">
        <v>2.85</v>
      </c>
      <c r="O18575" s="21"/>
    </row>
    <row r="18576" spans="1:15" x14ac:dyDescent="0.25">
      <c r="A18576" s="20" t="s">
        <v>117</v>
      </c>
      <c r="B18576" s="20" t="s">
        <v>1557</v>
      </c>
      <c r="C18576" s="20" t="s">
        <v>116</v>
      </c>
      <c r="D18576" s="20" t="s">
        <v>106</v>
      </c>
      <c r="E18576" s="21"/>
      <c r="F18576" s="21"/>
      <c r="G18576" s="21"/>
      <c r="H18576" s="20" t="s">
        <v>102</v>
      </c>
      <c r="I18576" s="20" t="s">
        <v>120</v>
      </c>
      <c r="J18576" s="20" t="s">
        <v>104</v>
      </c>
      <c r="K18576" s="21"/>
      <c r="L18576" s="20" t="s">
        <v>102</v>
      </c>
      <c r="M18576" s="20" t="s">
        <v>62</v>
      </c>
      <c r="N18576" s="23">
        <v>416.67</v>
      </c>
      <c r="O18576" s="21"/>
    </row>
    <row r="18577" spans="1:15" x14ac:dyDescent="0.25">
      <c r="A18577" s="20" t="s">
        <v>117</v>
      </c>
      <c r="B18577" s="20" t="s">
        <v>1558</v>
      </c>
      <c r="C18577" s="20" t="s">
        <v>101</v>
      </c>
      <c r="D18577" s="20" t="s">
        <v>6</v>
      </c>
      <c r="E18577" s="21"/>
      <c r="F18577" s="24">
        <v>4644.17</v>
      </c>
      <c r="G18577" s="23">
        <v>1.67</v>
      </c>
      <c r="H18577" s="20" t="s">
        <v>102</v>
      </c>
      <c r="I18577" s="20" t="s">
        <v>120</v>
      </c>
      <c r="J18577" s="20" t="s">
        <v>104</v>
      </c>
      <c r="K18577" s="21"/>
      <c r="L18577" s="20" t="s">
        <v>102</v>
      </c>
      <c r="M18577" s="20" t="s">
        <v>45</v>
      </c>
      <c r="N18577" s="23">
        <v>35.19</v>
      </c>
      <c r="O18577" s="21"/>
    </row>
    <row r="18578" spans="1:15" x14ac:dyDescent="0.25">
      <c r="A18578" s="20" t="s">
        <v>117</v>
      </c>
      <c r="B18578" s="20" t="s">
        <v>1558</v>
      </c>
      <c r="C18578" s="20" t="s">
        <v>7</v>
      </c>
      <c r="D18578" s="20" t="s">
        <v>10</v>
      </c>
      <c r="E18578" s="21"/>
      <c r="F18578" s="24">
        <v>1721.18</v>
      </c>
      <c r="G18578" s="23">
        <v>0.62</v>
      </c>
      <c r="H18578" s="20" t="s">
        <v>102</v>
      </c>
      <c r="I18578" s="20" t="s">
        <v>120</v>
      </c>
      <c r="J18578" s="20" t="s">
        <v>104</v>
      </c>
      <c r="K18578" s="21"/>
      <c r="L18578" s="20" t="s">
        <v>102</v>
      </c>
      <c r="M18578" s="20" t="s">
        <v>48</v>
      </c>
      <c r="N18578" s="23">
        <v>0.62</v>
      </c>
      <c r="O18578" s="21"/>
    </row>
    <row r="18579" spans="1:15" x14ac:dyDescent="0.25">
      <c r="A18579" s="20" t="s">
        <v>117</v>
      </c>
      <c r="B18579" s="20" t="s">
        <v>1558</v>
      </c>
      <c r="C18579" s="20" t="s">
        <v>105</v>
      </c>
      <c r="D18579" s="20" t="s">
        <v>106</v>
      </c>
      <c r="E18579" s="21"/>
      <c r="F18579" s="23">
        <v>334.83</v>
      </c>
      <c r="G18579" s="23">
        <v>0.12</v>
      </c>
      <c r="H18579" s="20" t="s">
        <v>102</v>
      </c>
      <c r="I18579" s="20" t="s">
        <v>120</v>
      </c>
      <c r="J18579" s="20" t="s">
        <v>104</v>
      </c>
      <c r="K18579" s="21"/>
      <c r="L18579" s="20" t="s">
        <v>102</v>
      </c>
      <c r="M18579" s="20" t="s">
        <v>82</v>
      </c>
      <c r="N18579" s="21"/>
      <c r="O18579" s="21"/>
    </row>
    <row r="18580" spans="1:15" x14ac:dyDescent="0.25">
      <c r="A18580" s="20" t="s">
        <v>117</v>
      </c>
      <c r="B18580" s="20" t="s">
        <v>1558</v>
      </c>
      <c r="C18580" s="20" t="s">
        <v>22</v>
      </c>
      <c r="D18580" s="20" t="s">
        <v>106</v>
      </c>
      <c r="E18580" s="21"/>
      <c r="F18580" s="21"/>
      <c r="G18580" s="21"/>
      <c r="H18580" s="20" t="s">
        <v>102</v>
      </c>
      <c r="I18580" s="20" t="s">
        <v>120</v>
      </c>
      <c r="J18580" s="20" t="s">
        <v>104</v>
      </c>
      <c r="K18580" s="21"/>
      <c r="L18580" s="20" t="s">
        <v>102</v>
      </c>
      <c r="M18580" s="20" t="s">
        <v>61</v>
      </c>
      <c r="N18580" s="24">
        <v>5910.59</v>
      </c>
      <c r="O18580" s="21"/>
    </row>
    <row r="18581" spans="1:15" x14ac:dyDescent="0.25">
      <c r="A18581" s="20" t="s">
        <v>117</v>
      </c>
      <c r="B18581" s="20" t="s">
        <v>1558</v>
      </c>
      <c r="C18581" s="20" t="s">
        <v>107</v>
      </c>
      <c r="D18581" s="20" t="s">
        <v>106</v>
      </c>
      <c r="E18581" s="21"/>
      <c r="F18581" s="24">
        <v>1030.19</v>
      </c>
      <c r="G18581" s="23">
        <v>0.37</v>
      </c>
      <c r="H18581" s="20" t="s">
        <v>102</v>
      </c>
      <c r="I18581" s="20" t="s">
        <v>120</v>
      </c>
      <c r="J18581" s="20" t="s">
        <v>104</v>
      </c>
      <c r="K18581" s="21"/>
      <c r="L18581" s="20" t="s">
        <v>102</v>
      </c>
      <c r="M18581" s="20" t="s">
        <v>65</v>
      </c>
      <c r="N18581" s="23">
        <v>0.84</v>
      </c>
      <c r="O18581" s="21"/>
    </row>
    <row r="18582" spans="1:15" x14ac:dyDescent="0.25">
      <c r="A18582" s="20" t="s">
        <v>117</v>
      </c>
      <c r="B18582" s="20" t="s">
        <v>1558</v>
      </c>
      <c r="C18582" s="20" t="s">
        <v>214</v>
      </c>
      <c r="D18582" s="20" t="s">
        <v>106</v>
      </c>
      <c r="E18582" s="21"/>
      <c r="F18582" s="23">
        <v>905.58</v>
      </c>
      <c r="G18582" s="23">
        <v>0.33</v>
      </c>
      <c r="H18582" s="20" t="s">
        <v>102</v>
      </c>
      <c r="I18582" s="20" t="s">
        <v>120</v>
      </c>
      <c r="J18582" s="20" t="s">
        <v>104</v>
      </c>
      <c r="K18582" s="21"/>
      <c r="L18582" s="20" t="s">
        <v>102</v>
      </c>
      <c r="M18582" s="20" t="s">
        <v>64</v>
      </c>
      <c r="N18582" s="21"/>
      <c r="O18582" s="21"/>
    </row>
    <row r="18583" spans="1:15" x14ac:dyDescent="0.25">
      <c r="A18583" s="20" t="s">
        <v>117</v>
      </c>
      <c r="B18583" s="20" t="s">
        <v>1558</v>
      </c>
      <c r="C18583" s="20" t="s">
        <v>139</v>
      </c>
      <c r="D18583" s="20" t="s">
        <v>109</v>
      </c>
      <c r="E18583" s="25">
        <v>3</v>
      </c>
      <c r="F18583" s="24">
        <v>6034.32</v>
      </c>
      <c r="G18583" s="23">
        <v>2.17</v>
      </c>
      <c r="H18583" s="20" t="s">
        <v>102</v>
      </c>
      <c r="I18583" s="20" t="s">
        <v>120</v>
      </c>
      <c r="J18583" s="20" t="s">
        <v>104</v>
      </c>
      <c r="K18583" s="21"/>
      <c r="L18583" s="20" t="s">
        <v>102</v>
      </c>
      <c r="M18583" s="20" t="s">
        <v>53</v>
      </c>
      <c r="N18583" s="23">
        <v>0.24</v>
      </c>
      <c r="O18583" s="21"/>
    </row>
    <row r="18584" spans="1:15" x14ac:dyDescent="0.25">
      <c r="A18584" s="20" t="s">
        <v>117</v>
      </c>
      <c r="B18584" s="20" t="s">
        <v>1558</v>
      </c>
      <c r="C18584" s="20" t="s">
        <v>141</v>
      </c>
      <c r="D18584" s="20" t="s">
        <v>109</v>
      </c>
      <c r="E18584" s="25">
        <v>2</v>
      </c>
      <c r="F18584" s="23">
        <v>554.09</v>
      </c>
      <c r="G18584" s="26">
        <v>0.2</v>
      </c>
      <c r="H18584" s="20" t="s">
        <v>102</v>
      </c>
      <c r="I18584" s="20" t="s">
        <v>120</v>
      </c>
      <c r="J18584" s="20" t="s">
        <v>104</v>
      </c>
      <c r="K18584" s="21"/>
      <c r="L18584" s="20" t="s">
        <v>102</v>
      </c>
      <c r="M18584" s="20" t="s">
        <v>49</v>
      </c>
      <c r="N18584" s="23">
        <v>0.77</v>
      </c>
      <c r="O18584" s="21"/>
    </row>
    <row r="18585" spans="1:15" x14ac:dyDescent="0.25">
      <c r="A18585" s="20" t="s">
        <v>117</v>
      </c>
      <c r="B18585" s="20" t="s">
        <v>1558</v>
      </c>
      <c r="C18585" s="20" t="s">
        <v>111</v>
      </c>
      <c r="D18585" s="20" t="s">
        <v>106</v>
      </c>
      <c r="E18585" s="21"/>
      <c r="F18585" s="22">
        <v>1138.2</v>
      </c>
      <c r="G18585" s="23">
        <v>0.41</v>
      </c>
      <c r="H18585" s="20" t="s">
        <v>102</v>
      </c>
      <c r="I18585" s="20" t="s">
        <v>120</v>
      </c>
      <c r="J18585" s="20" t="s">
        <v>104</v>
      </c>
      <c r="K18585" s="21"/>
      <c r="L18585" s="20" t="s">
        <v>102</v>
      </c>
      <c r="M18585" s="20" t="s">
        <v>56</v>
      </c>
      <c r="N18585" s="23">
        <v>0.41</v>
      </c>
      <c r="O18585" s="21"/>
    </row>
    <row r="18586" spans="1:15" x14ac:dyDescent="0.25">
      <c r="A18586" s="20" t="s">
        <v>117</v>
      </c>
      <c r="B18586" s="20" t="s">
        <v>1558</v>
      </c>
      <c r="C18586" s="20" t="s">
        <v>112</v>
      </c>
      <c r="D18586" s="20" t="s">
        <v>113</v>
      </c>
      <c r="E18586" s="25">
        <v>1</v>
      </c>
      <c r="F18586" s="23">
        <v>159.63</v>
      </c>
      <c r="G18586" s="23">
        <v>0.06</v>
      </c>
      <c r="H18586" s="20" t="s">
        <v>102</v>
      </c>
      <c r="I18586" s="20" t="s">
        <v>120</v>
      </c>
      <c r="J18586" s="20" t="s">
        <v>104</v>
      </c>
      <c r="K18586" s="21"/>
      <c r="L18586" s="20" t="s">
        <v>102</v>
      </c>
      <c r="M18586" s="20" t="s">
        <v>58</v>
      </c>
      <c r="N18586" s="23">
        <v>0.69</v>
      </c>
      <c r="O18586" s="21"/>
    </row>
    <row r="18587" spans="1:15" x14ac:dyDescent="0.25">
      <c r="A18587" s="20" t="s">
        <v>117</v>
      </c>
      <c r="B18587" s="20" t="s">
        <v>1558</v>
      </c>
      <c r="C18587" s="20" t="s">
        <v>114</v>
      </c>
      <c r="D18587" s="20" t="s">
        <v>106</v>
      </c>
      <c r="E18587" s="21"/>
      <c r="F18587" s="24">
        <v>6496.07</v>
      </c>
      <c r="G18587" s="23">
        <v>2.34</v>
      </c>
      <c r="H18587" s="20" t="s">
        <v>102</v>
      </c>
      <c r="I18587" s="20" t="s">
        <v>120</v>
      </c>
      <c r="J18587" s="20" t="s">
        <v>104</v>
      </c>
      <c r="K18587" s="21"/>
      <c r="L18587" s="20" t="s">
        <v>102</v>
      </c>
      <c r="M18587" s="20" t="s">
        <v>69</v>
      </c>
      <c r="N18587" s="23">
        <v>2.85</v>
      </c>
      <c r="O18587" s="21"/>
    </row>
    <row r="18588" spans="1:15" x14ac:dyDescent="0.25">
      <c r="A18588" s="20" t="s">
        <v>117</v>
      </c>
      <c r="B18588" s="20" t="s">
        <v>1558</v>
      </c>
      <c r="C18588" s="20" t="s">
        <v>116</v>
      </c>
      <c r="D18588" s="20" t="s">
        <v>106</v>
      </c>
      <c r="E18588" s="21"/>
      <c r="F18588" s="21"/>
      <c r="G18588" s="21"/>
      <c r="H18588" s="20" t="s">
        <v>102</v>
      </c>
      <c r="I18588" s="20" t="s">
        <v>120</v>
      </c>
      <c r="J18588" s="20" t="s">
        <v>104</v>
      </c>
      <c r="K18588" s="21"/>
      <c r="L18588" s="20" t="s">
        <v>102</v>
      </c>
      <c r="M18588" s="20" t="s">
        <v>62</v>
      </c>
      <c r="N18588" s="23">
        <v>416.67</v>
      </c>
      <c r="O18588" s="21"/>
    </row>
    <row r="18589" spans="1:15" x14ac:dyDescent="0.25">
      <c r="A18589" s="20" t="s">
        <v>117</v>
      </c>
      <c r="B18589" s="20" t="s">
        <v>1559</v>
      </c>
      <c r="C18589" s="20" t="s">
        <v>101</v>
      </c>
      <c r="D18589" s="20" t="s">
        <v>6</v>
      </c>
      <c r="E18589" s="21"/>
      <c r="F18589" s="24">
        <v>2040.62</v>
      </c>
      <c r="G18589" s="23">
        <v>1.17</v>
      </c>
      <c r="H18589" s="20" t="s">
        <v>102</v>
      </c>
      <c r="I18589" s="20" t="s">
        <v>120</v>
      </c>
      <c r="J18589" s="20" t="s">
        <v>104</v>
      </c>
      <c r="K18589" s="21"/>
      <c r="L18589" s="20" t="s">
        <v>102</v>
      </c>
      <c r="M18589" s="20" t="s">
        <v>45</v>
      </c>
      <c r="N18589" s="23">
        <v>35.19</v>
      </c>
      <c r="O18589" s="21"/>
    </row>
    <row r="18590" spans="1:15" x14ac:dyDescent="0.25">
      <c r="A18590" s="20" t="s">
        <v>117</v>
      </c>
      <c r="B18590" s="20" t="s">
        <v>1559</v>
      </c>
      <c r="C18590" s="20" t="s">
        <v>7</v>
      </c>
      <c r="D18590" s="20" t="s">
        <v>10</v>
      </c>
      <c r="E18590" s="21"/>
      <c r="F18590" s="24">
        <v>1078.8599999999999</v>
      </c>
      <c r="G18590" s="23">
        <v>0.62</v>
      </c>
      <c r="H18590" s="20" t="s">
        <v>102</v>
      </c>
      <c r="I18590" s="20" t="s">
        <v>120</v>
      </c>
      <c r="J18590" s="20" t="s">
        <v>104</v>
      </c>
      <c r="K18590" s="21"/>
      <c r="L18590" s="20" t="s">
        <v>102</v>
      </c>
      <c r="M18590" s="20" t="s">
        <v>48</v>
      </c>
      <c r="N18590" s="23">
        <v>0.62</v>
      </c>
      <c r="O18590" s="21"/>
    </row>
    <row r="18591" spans="1:15" x14ac:dyDescent="0.25">
      <c r="A18591" s="20" t="s">
        <v>117</v>
      </c>
      <c r="B18591" s="20" t="s">
        <v>1559</v>
      </c>
      <c r="C18591" s="20" t="s">
        <v>105</v>
      </c>
      <c r="D18591" s="20" t="s">
        <v>106</v>
      </c>
      <c r="E18591" s="21"/>
      <c r="F18591" s="23">
        <v>209.88</v>
      </c>
      <c r="G18591" s="23">
        <v>0.12</v>
      </c>
      <c r="H18591" s="20" t="s">
        <v>102</v>
      </c>
      <c r="I18591" s="20" t="s">
        <v>120</v>
      </c>
      <c r="J18591" s="20" t="s">
        <v>104</v>
      </c>
      <c r="K18591" s="21"/>
      <c r="L18591" s="20" t="s">
        <v>102</v>
      </c>
      <c r="M18591" s="20" t="s">
        <v>82</v>
      </c>
      <c r="N18591" s="21"/>
      <c r="O18591" s="21"/>
    </row>
    <row r="18592" spans="1:15" x14ac:dyDescent="0.25">
      <c r="A18592" s="20" t="s">
        <v>117</v>
      </c>
      <c r="B18592" s="20" t="s">
        <v>1559</v>
      </c>
      <c r="C18592" s="20" t="s">
        <v>22</v>
      </c>
      <c r="D18592" s="20" t="s">
        <v>106</v>
      </c>
      <c r="E18592" s="21"/>
      <c r="F18592" s="21"/>
      <c r="G18592" s="21"/>
      <c r="H18592" s="20" t="s">
        <v>102</v>
      </c>
      <c r="I18592" s="20" t="s">
        <v>120</v>
      </c>
      <c r="J18592" s="20" t="s">
        <v>104</v>
      </c>
      <c r="K18592" s="21"/>
      <c r="L18592" s="20" t="s">
        <v>102</v>
      </c>
      <c r="M18592" s="20" t="s">
        <v>61</v>
      </c>
      <c r="N18592" s="24">
        <v>5910.59</v>
      </c>
      <c r="O18592" s="21"/>
    </row>
    <row r="18593" spans="1:15" x14ac:dyDescent="0.25">
      <c r="A18593" s="20" t="s">
        <v>117</v>
      </c>
      <c r="B18593" s="20" t="s">
        <v>1559</v>
      </c>
      <c r="C18593" s="20" t="s">
        <v>107</v>
      </c>
      <c r="D18593" s="20" t="s">
        <v>106</v>
      </c>
      <c r="E18593" s="21"/>
      <c r="F18593" s="24">
        <v>1412.32</v>
      </c>
      <c r="G18593" s="23">
        <v>0.81</v>
      </c>
      <c r="H18593" s="20" t="s">
        <v>102</v>
      </c>
      <c r="I18593" s="20" t="s">
        <v>120</v>
      </c>
      <c r="J18593" s="20" t="s">
        <v>104</v>
      </c>
      <c r="K18593" s="21"/>
      <c r="L18593" s="20" t="s">
        <v>102</v>
      </c>
      <c r="M18593" s="20" t="s">
        <v>65</v>
      </c>
      <c r="N18593" s="23">
        <v>0.84</v>
      </c>
      <c r="O18593" s="21"/>
    </row>
    <row r="18594" spans="1:15" x14ac:dyDescent="0.25">
      <c r="A18594" s="20" t="s">
        <v>117</v>
      </c>
      <c r="B18594" s="20" t="s">
        <v>1559</v>
      </c>
      <c r="C18594" s="20" t="s">
        <v>214</v>
      </c>
      <c r="D18594" s="20" t="s">
        <v>106</v>
      </c>
      <c r="E18594" s="21"/>
      <c r="F18594" s="23">
        <v>407.51</v>
      </c>
      <c r="G18594" s="23">
        <v>0.23</v>
      </c>
      <c r="H18594" s="20" t="s">
        <v>102</v>
      </c>
      <c r="I18594" s="20" t="s">
        <v>120</v>
      </c>
      <c r="J18594" s="20" t="s">
        <v>104</v>
      </c>
      <c r="K18594" s="21"/>
      <c r="L18594" s="20" t="s">
        <v>102</v>
      </c>
      <c r="M18594" s="20" t="s">
        <v>64</v>
      </c>
      <c r="N18594" s="21"/>
      <c r="O18594" s="21"/>
    </row>
    <row r="18595" spans="1:15" x14ac:dyDescent="0.25">
      <c r="A18595" s="20" t="s">
        <v>117</v>
      </c>
      <c r="B18595" s="20" t="s">
        <v>1559</v>
      </c>
      <c r="C18595" s="20" t="s">
        <v>139</v>
      </c>
      <c r="D18595" s="20" t="s">
        <v>109</v>
      </c>
      <c r="E18595" s="25">
        <v>6</v>
      </c>
      <c r="F18595" s="22">
        <v>2246.4</v>
      </c>
      <c r="G18595" s="23">
        <v>1.29</v>
      </c>
      <c r="H18595" s="20" t="s">
        <v>102</v>
      </c>
      <c r="I18595" s="20" t="s">
        <v>120</v>
      </c>
      <c r="J18595" s="20" t="s">
        <v>104</v>
      </c>
      <c r="K18595" s="21"/>
      <c r="L18595" s="20" t="s">
        <v>102</v>
      </c>
      <c r="M18595" s="20" t="s">
        <v>53</v>
      </c>
      <c r="N18595" s="23">
        <v>0.24</v>
      </c>
      <c r="O18595" s="21"/>
    </row>
    <row r="18596" spans="1:15" x14ac:dyDescent="0.25">
      <c r="A18596" s="20" t="s">
        <v>117</v>
      </c>
      <c r="B18596" s="20" t="s">
        <v>1559</v>
      </c>
      <c r="C18596" s="20" t="s">
        <v>141</v>
      </c>
      <c r="D18596" s="20" t="s">
        <v>109</v>
      </c>
      <c r="E18596" s="25">
        <v>3</v>
      </c>
      <c r="F18596" s="23">
        <v>463.16</v>
      </c>
      <c r="G18596" s="23">
        <v>0.27</v>
      </c>
      <c r="H18596" s="20" t="s">
        <v>102</v>
      </c>
      <c r="I18596" s="20" t="s">
        <v>120</v>
      </c>
      <c r="J18596" s="20" t="s">
        <v>104</v>
      </c>
      <c r="K18596" s="21"/>
      <c r="L18596" s="20" t="s">
        <v>102</v>
      </c>
      <c r="M18596" s="20" t="s">
        <v>49</v>
      </c>
      <c r="N18596" s="23">
        <v>0.77</v>
      </c>
      <c r="O18596" s="21"/>
    </row>
    <row r="18597" spans="1:15" x14ac:dyDescent="0.25">
      <c r="A18597" s="20" t="s">
        <v>117</v>
      </c>
      <c r="B18597" s="20" t="s">
        <v>1559</v>
      </c>
      <c r="C18597" s="20" t="s">
        <v>111</v>
      </c>
      <c r="D18597" s="20" t="s">
        <v>106</v>
      </c>
      <c r="E18597" s="21"/>
      <c r="F18597" s="23">
        <v>713.44</v>
      </c>
      <c r="G18597" s="23">
        <v>0.41</v>
      </c>
      <c r="H18597" s="20" t="s">
        <v>102</v>
      </c>
      <c r="I18597" s="20" t="s">
        <v>120</v>
      </c>
      <c r="J18597" s="20" t="s">
        <v>104</v>
      </c>
      <c r="K18597" s="21"/>
      <c r="L18597" s="20" t="s">
        <v>102</v>
      </c>
      <c r="M18597" s="20" t="s">
        <v>56</v>
      </c>
      <c r="N18597" s="23">
        <v>0.41</v>
      </c>
      <c r="O18597" s="21"/>
    </row>
    <row r="18598" spans="1:15" x14ac:dyDescent="0.25">
      <c r="A18598" s="20" t="s">
        <v>117</v>
      </c>
      <c r="B18598" s="20" t="s">
        <v>1559</v>
      </c>
      <c r="C18598" s="20" t="s">
        <v>112</v>
      </c>
      <c r="D18598" s="20" t="s">
        <v>113</v>
      </c>
      <c r="E18598" s="25">
        <v>1</v>
      </c>
      <c r="F18598" s="23">
        <v>100.06</v>
      </c>
      <c r="G18598" s="23">
        <v>0.06</v>
      </c>
      <c r="H18598" s="20" t="s">
        <v>102</v>
      </c>
      <c r="I18598" s="20" t="s">
        <v>120</v>
      </c>
      <c r="J18598" s="20" t="s">
        <v>104</v>
      </c>
      <c r="K18598" s="21"/>
      <c r="L18598" s="20" t="s">
        <v>102</v>
      </c>
      <c r="M18598" s="20" t="s">
        <v>58</v>
      </c>
      <c r="N18598" s="23">
        <v>0.69</v>
      </c>
      <c r="O18598" s="21"/>
    </row>
    <row r="18599" spans="1:15" x14ac:dyDescent="0.25">
      <c r="A18599" s="20" t="s">
        <v>117</v>
      </c>
      <c r="B18599" s="20" t="s">
        <v>1559</v>
      </c>
      <c r="C18599" s="20" t="s">
        <v>114</v>
      </c>
      <c r="D18599" s="20" t="s">
        <v>106</v>
      </c>
      <c r="E18599" s="21"/>
      <c r="F18599" s="24">
        <v>4021.37</v>
      </c>
      <c r="G18599" s="23">
        <v>2.31</v>
      </c>
      <c r="H18599" s="20" t="s">
        <v>102</v>
      </c>
      <c r="I18599" s="20" t="s">
        <v>120</v>
      </c>
      <c r="J18599" s="20" t="s">
        <v>104</v>
      </c>
      <c r="K18599" s="21"/>
      <c r="L18599" s="20" t="s">
        <v>102</v>
      </c>
      <c r="M18599" s="20" t="s">
        <v>69</v>
      </c>
      <c r="N18599" s="23">
        <v>2.85</v>
      </c>
      <c r="O18599" s="21"/>
    </row>
    <row r="18600" spans="1:15" x14ac:dyDescent="0.25">
      <c r="A18600" s="20" t="s">
        <v>117</v>
      </c>
      <c r="B18600" s="20" t="s">
        <v>1559</v>
      </c>
      <c r="C18600" s="20" t="s">
        <v>116</v>
      </c>
      <c r="D18600" s="20" t="s">
        <v>106</v>
      </c>
      <c r="E18600" s="21"/>
      <c r="F18600" s="21"/>
      <c r="G18600" s="21"/>
      <c r="H18600" s="20" t="s">
        <v>102</v>
      </c>
      <c r="I18600" s="20" t="s">
        <v>120</v>
      </c>
      <c r="J18600" s="20" t="s">
        <v>104</v>
      </c>
      <c r="K18600" s="21"/>
      <c r="L18600" s="20" t="s">
        <v>102</v>
      </c>
      <c r="M18600" s="20" t="s">
        <v>62</v>
      </c>
      <c r="N18600" s="23">
        <v>416.67</v>
      </c>
      <c r="O18600" s="21"/>
    </row>
    <row r="18601" spans="1:15" x14ac:dyDescent="0.25">
      <c r="A18601" s="20" t="s">
        <v>117</v>
      </c>
      <c r="B18601" s="20" t="s">
        <v>1560</v>
      </c>
      <c r="C18601" s="20" t="s">
        <v>101</v>
      </c>
      <c r="D18601" s="20" t="s">
        <v>6</v>
      </c>
      <c r="E18601" s="21"/>
      <c r="F18601" s="24">
        <v>6895.89</v>
      </c>
      <c r="G18601" s="23">
        <v>1.96</v>
      </c>
      <c r="H18601" s="20" t="s">
        <v>102</v>
      </c>
      <c r="I18601" s="20" t="s">
        <v>120</v>
      </c>
      <c r="J18601" s="20" t="s">
        <v>104</v>
      </c>
      <c r="K18601" s="21"/>
      <c r="L18601" s="20" t="s">
        <v>102</v>
      </c>
      <c r="M18601" s="20" t="s">
        <v>45</v>
      </c>
      <c r="N18601" s="23">
        <v>35.19</v>
      </c>
      <c r="O18601" s="21"/>
    </row>
    <row r="18602" spans="1:15" x14ac:dyDescent="0.25">
      <c r="A18602" s="20" t="s">
        <v>117</v>
      </c>
      <c r="B18602" s="20" t="s">
        <v>1560</v>
      </c>
      <c r="C18602" s="20" t="s">
        <v>7</v>
      </c>
      <c r="D18602" s="20" t="s">
        <v>10</v>
      </c>
      <c r="E18602" s="21"/>
      <c r="F18602" s="24">
        <v>2181.2199999999998</v>
      </c>
      <c r="G18602" s="23">
        <v>0.62</v>
      </c>
      <c r="H18602" s="20" t="s">
        <v>102</v>
      </c>
      <c r="I18602" s="20" t="s">
        <v>120</v>
      </c>
      <c r="J18602" s="20" t="s">
        <v>104</v>
      </c>
      <c r="K18602" s="21"/>
      <c r="L18602" s="20" t="s">
        <v>102</v>
      </c>
      <c r="M18602" s="20" t="s">
        <v>48</v>
      </c>
      <c r="N18602" s="23">
        <v>0.62</v>
      </c>
      <c r="O18602" s="21"/>
    </row>
    <row r="18603" spans="1:15" x14ac:dyDescent="0.25">
      <c r="A18603" s="20" t="s">
        <v>117</v>
      </c>
      <c r="B18603" s="20" t="s">
        <v>1560</v>
      </c>
      <c r="C18603" s="20" t="s">
        <v>105</v>
      </c>
      <c r="D18603" s="20" t="s">
        <v>106</v>
      </c>
      <c r="E18603" s="21"/>
      <c r="F18603" s="23">
        <v>424.35</v>
      </c>
      <c r="G18603" s="23">
        <v>0.12</v>
      </c>
      <c r="H18603" s="20" t="s">
        <v>102</v>
      </c>
      <c r="I18603" s="20" t="s">
        <v>120</v>
      </c>
      <c r="J18603" s="20" t="s">
        <v>104</v>
      </c>
      <c r="K18603" s="21"/>
      <c r="L18603" s="20" t="s">
        <v>102</v>
      </c>
      <c r="M18603" s="20" t="s">
        <v>82</v>
      </c>
      <c r="N18603" s="21"/>
      <c r="O18603" s="21"/>
    </row>
    <row r="18604" spans="1:15" x14ac:dyDescent="0.25">
      <c r="A18604" s="20" t="s">
        <v>117</v>
      </c>
      <c r="B18604" s="20" t="s">
        <v>1560</v>
      </c>
      <c r="C18604" s="20" t="s">
        <v>22</v>
      </c>
      <c r="D18604" s="20" t="s">
        <v>106</v>
      </c>
      <c r="E18604" s="21"/>
      <c r="F18604" s="21"/>
      <c r="G18604" s="21"/>
      <c r="H18604" s="20" t="s">
        <v>102</v>
      </c>
      <c r="I18604" s="20" t="s">
        <v>120</v>
      </c>
      <c r="J18604" s="20" t="s">
        <v>104</v>
      </c>
      <c r="K18604" s="21"/>
      <c r="L18604" s="20" t="s">
        <v>102</v>
      </c>
      <c r="M18604" s="20" t="s">
        <v>61</v>
      </c>
      <c r="N18604" s="24">
        <v>5910.59</v>
      </c>
      <c r="O18604" s="21"/>
    </row>
    <row r="18605" spans="1:15" x14ac:dyDescent="0.25">
      <c r="A18605" s="20" t="s">
        <v>117</v>
      </c>
      <c r="B18605" s="20" t="s">
        <v>1560</v>
      </c>
      <c r="C18605" s="20" t="s">
        <v>107</v>
      </c>
      <c r="D18605" s="20" t="s">
        <v>106</v>
      </c>
      <c r="E18605" s="21"/>
      <c r="F18605" s="24">
        <v>1156.33</v>
      </c>
      <c r="G18605" s="23">
        <v>0.33</v>
      </c>
      <c r="H18605" s="20" t="s">
        <v>102</v>
      </c>
      <c r="I18605" s="20" t="s">
        <v>120</v>
      </c>
      <c r="J18605" s="20" t="s">
        <v>104</v>
      </c>
      <c r="K18605" s="21"/>
      <c r="L18605" s="20" t="s">
        <v>102</v>
      </c>
      <c r="M18605" s="20" t="s">
        <v>65</v>
      </c>
      <c r="N18605" s="23">
        <v>0.84</v>
      </c>
      <c r="O18605" s="21"/>
    </row>
    <row r="18606" spans="1:15" x14ac:dyDescent="0.25">
      <c r="A18606" s="20" t="s">
        <v>117</v>
      </c>
      <c r="B18606" s="20" t="s">
        <v>1560</v>
      </c>
      <c r="C18606" s="20" t="s">
        <v>214</v>
      </c>
      <c r="D18606" s="20" t="s">
        <v>106</v>
      </c>
      <c r="E18606" s="21"/>
      <c r="F18606" s="24">
        <v>1207.44</v>
      </c>
      <c r="G18606" s="23">
        <v>0.34</v>
      </c>
      <c r="H18606" s="20" t="s">
        <v>102</v>
      </c>
      <c r="I18606" s="20" t="s">
        <v>120</v>
      </c>
      <c r="J18606" s="20" t="s">
        <v>104</v>
      </c>
      <c r="K18606" s="21"/>
      <c r="L18606" s="20" t="s">
        <v>102</v>
      </c>
      <c r="M18606" s="20" t="s">
        <v>64</v>
      </c>
      <c r="N18606" s="21"/>
      <c r="O18606" s="21"/>
    </row>
    <row r="18607" spans="1:15" x14ac:dyDescent="0.25">
      <c r="A18607" s="20" t="s">
        <v>117</v>
      </c>
      <c r="B18607" s="20" t="s">
        <v>1560</v>
      </c>
      <c r="C18607" s="20" t="s">
        <v>139</v>
      </c>
      <c r="D18607" s="20" t="s">
        <v>109</v>
      </c>
      <c r="E18607" s="25">
        <v>5</v>
      </c>
      <c r="F18607" s="22">
        <v>5186.3999999999996</v>
      </c>
      <c r="G18607" s="23">
        <v>1.47</v>
      </c>
      <c r="H18607" s="20" t="s">
        <v>102</v>
      </c>
      <c r="I18607" s="20" t="s">
        <v>120</v>
      </c>
      <c r="J18607" s="20" t="s">
        <v>104</v>
      </c>
      <c r="K18607" s="21"/>
      <c r="L18607" s="20" t="s">
        <v>102</v>
      </c>
      <c r="M18607" s="20" t="s">
        <v>53</v>
      </c>
      <c r="N18607" s="23">
        <v>0.24</v>
      </c>
      <c r="O18607" s="21"/>
    </row>
    <row r="18608" spans="1:15" x14ac:dyDescent="0.25">
      <c r="A18608" s="20" t="s">
        <v>117</v>
      </c>
      <c r="B18608" s="20" t="s">
        <v>1560</v>
      </c>
      <c r="C18608" s="20" t="s">
        <v>141</v>
      </c>
      <c r="D18608" s="20" t="s">
        <v>109</v>
      </c>
      <c r="E18608" s="25">
        <v>2</v>
      </c>
      <c r="F18608" s="23">
        <v>507.58</v>
      </c>
      <c r="G18608" s="23">
        <v>0.14000000000000001</v>
      </c>
      <c r="H18608" s="20" t="s">
        <v>102</v>
      </c>
      <c r="I18608" s="20" t="s">
        <v>120</v>
      </c>
      <c r="J18608" s="20" t="s">
        <v>104</v>
      </c>
      <c r="K18608" s="21"/>
      <c r="L18608" s="20" t="s">
        <v>102</v>
      </c>
      <c r="M18608" s="20" t="s">
        <v>49</v>
      </c>
      <c r="N18608" s="23">
        <v>0.77</v>
      </c>
      <c r="O18608" s="21"/>
    </row>
    <row r="18609" spans="1:15" x14ac:dyDescent="0.25">
      <c r="A18609" s="20" t="s">
        <v>117</v>
      </c>
      <c r="B18609" s="20" t="s">
        <v>1560</v>
      </c>
      <c r="C18609" s="20" t="s">
        <v>111</v>
      </c>
      <c r="D18609" s="20" t="s">
        <v>106</v>
      </c>
      <c r="E18609" s="21"/>
      <c r="F18609" s="24">
        <v>1442.42</v>
      </c>
      <c r="G18609" s="23">
        <v>0.41</v>
      </c>
      <c r="H18609" s="20" t="s">
        <v>102</v>
      </c>
      <c r="I18609" s="20" t="s">
        <v>120</v>
      </c>
      <c r="J18609" s="20" t="s">
        <v>104</v>
      </c>
      <c r="K18609" s="21"/>
      <c r="L18609" s="20" t="s">
        <v>102</v>
      </c>
      <c r="M18609" s="20" t="s">
        <v>56</v>
      </c>
      <c r="N18609" s="23">
        <v>0.41</v>
      </c>
      <c r="O18609" s="21"/>
    </row>
    <row r="18610" spans="1:15" x14ac:dyDescent="0.25">
      <c r="A18610" s="20" t="s">
        <v>117</v>
      </c>
      <c r="B18610" s="20" t="s">
        <v>1560</v>
      </c>
      <c r="C18610" s="20" t="s">
        <v>112</v>
      </c>
      <c r="D18610" s="20" t="s">
        <v>113</v>
      </c>
      <c r="E18610" s="25">
        <v>1</v>
      </c>
      <c r="F18610" s="23">
        <v>202.29</v>
      </c>
      <c r="G18610" s="23">
        <v>0.06</v>
      </c>
      <c r="H18610" s="20" t="s">
        <v>102</v>
      </c>
      <c r="I18610" s="20" t="s">
        <v>120</v>
      </c>
      <c r="J18610" s="20" t="s">
        <v>104</v>
      </c>
      <c r="K18610" s="21"/>
      <c r="L18610" s="20" t="s">
        <v>102</v>
      </c>
      <c r="M18610" s="20" t="s">
        <v>58</v>
      </c>
      <c r="N18610" s="23">
        <v>0.69</v>
      </c>
      <c r="O18610" s="21"/>
    </row>
    <row r="18611" spans="1:15" x14ac:dyDescent="0.25">
      <c r="A18611" s="20" t="s">
        <v>117</v>
      </c>
      <c r="B18611" s="20" t="s">
        <v>1560</v>
      </c>
      <c r="C18611" s="20" t="s">
        <v>114</v>
      </c>
      <c r="D18611" s="20" t="s">
        <v>106</v>
      </c>
      <c r="E18611" s="21"/>
      <c r="F18611" s="22">
        <v>8221.7999999999993</v>
      </c>
      <c r="G18611" s="23">
        <v>2.34</v>
      </c>
      <c r="H18611" s="20" t="s">
        <v>102</v>
      </c>
      <c r="I18611" s="20" t="s">
        <v>120</v>
      </c>
      <c r="J18611" s="20" t="s">
        <v>104</v>
      </c>
      <c r="K18611" s="21"/>
      <c r="L18611" s="20" t="s">
        <v>102</v>
      </c>
      <c r="M18611" s="20" t="s">
        <v>69</v>
      </c>
      <c r="N18611" s="23">
        <v>2.85</v>
      </c>
      <c r="O18611" s="21"/>
    </row>
    <row r="18612" spans="1:15" x14ac:dyDescent="0.25">
      <c r="A18612" s="20" t="s">
        <v>117</v>
      </c>
      <c r="B18612" s="20" t="s">
        <v>1560</v>
      </c>
      <c r="C18612" s="20" t="s">
        <v>116</v>
      </c>
      <c r="D18612" s="20" t="s">
        <v>106</v>
      </c>
      <c r="E18612" s="21"/>
      <c r="F18612" s="21"/>
      <c r="G18612" s="21"/>
      <c r="H18612" s="20" t="s">
        <v>102</v>
      </c>
      <c r="I18612" s="20" t="s">
        <v>120</v>
      </c>
      <c r="J18612" s="20" t="s">
        <v>104</v>
      </c>
      <c r="K18612" s="21"/>
      <c r="L18612" s="20" t="s">
        <v>102</v>
      </c>
      <c r="M18612" s="20" t="s">
        <v>62</v>
      </c>
      <c r="N18612" s="23">
        <v>416.67</v>
      </c>
      <c r="O18612" s="21"/>
    </row>
    <row r="18613" spans="1:15" x14ac:dyDescent="0.25">
      <c r="A18613" s="20" t="s">
        <v>117</v>
      </c>
      <c r="B18613" s="20" t="s">
        <v>1561</v>
      </c>
      <c r="C18613" s="20" t="s">
        <v>101</v>
      </c>
      <c r="D18613" s="20" t="s">
        <v>6</v>
      </c>
      <c r="E18613" s="21"/>
      <c r="F18613" s="24">
        <v>4960.82</v>
      </c>
      <c r="G18613" s="23">
        <v>1.85</v>
      </c>
      <c r="H18613" s="20" t="s">
        <v>102</v>
      </c>
      <c r="I18613" s="20" t="s">
        <v>120</v>
      </c>
      <c r="J18613" s="20" t="s">
        <v>104</v>
      </c>
      <c r="K18613" s="21"/>
      <c r="L18613" s="20" t="s">
        <v>102</v>
      </c>
      <c r="M18613" s="20" t="s">
        <v>45</v>
      </c>
      <c r="N18613" s="23">
        <v>35.19</v>
      </c>
      <c r="O18613" s="21"/>
    </row>
    <row r="18614" spans="1:15" x14ac:dyDescent="0.25">
      <c r="A18614" s="20" t="s">
        <v>117</v>
      </c>
      <c r="B18614" s="20" t="s">
        <v>1561</v>
      </c>
      <c r="C18614" s="20" t="s">
        <v>7</v>
      </c>
      <c r="D18614" s="20" t="s">
        <v>10</v>
      </c>
      <c r="E18614" s="21"/>
      <c r="F18614" s="24">
        <v>1666.13</v>
      </c>
      <c r="G18614" s="23">
        <v>0.62</v>
      </c>
      <c r="H18614" s="20" t="s">
        <v>102</v>
      </c>
      <c r="I18614" s="20" t="s">
        <v>120</v>
      </c>
      <c r="J18614" s="20" t="s">
        <v>104</v>
      </c>
      <c r="K18614" s="21"/>
      <c r="L18614" s="20" t="s">
        <v>102</v>
      </c>
      <c r="M18614" s="20" t="s">
        <v>48</v>
      </c>
      <c r="N18614" s="23">
        <v>0.62</v>
      </c>
      <c r="O18614" s="21"/>
    </row>
    <row r="18615" spans="1:15" x14ac:dyDescent="0.25">
      <c r="A18615" s="20" t="s">
        <v>117</v>
      </c>
      <c r="B18615" s="20" t="s">
        <v>1561</v>
      </c>
      <c r="C18615" s="20" t="s">
        <v>105</v>
      </c>
      <c r="D18615" s="20" t="s">
        <v>106</v>
      </c>
      <c r="E18615" s="21"/>
      <c r="F18615" s="26">
        <v>325.3</v>
      </c>
      <c r="G18615" s="23">
        <v>0.12</v>
      </c>
      <c r="H18615" s="20" t="s">
        <v>102</v>
      </c>
      <c r="I18615" s="20" t="s">
        <v>120</v>
      </c>
      <c r="J18615" s="20" t="s">
        <v>104</v>
      </c>
      <c r="K18615" s="21"/>
      <c r="L18615" s="20" t="s">
        <v>102</v>
      </c>
      <c r="M18615" s="20" t="s">
        <v>82</v>
      </c>
      <c r="N18615" s="21"/>
      <c r="O18615" s="21"/>
    </row>
    <row r="18616" spans="1:15" x14ac:dyDescent="0.25">
      <c r="A18616" s="20" t="s">
        <v>117</v>
      </c>
      <c r="B18616" s="20" t="s">
        <v>1561</v>
      </c>
      <c r="C18616" s="20" t="s">
        <v>22</v>
      </c>
      <c r="D18616" s="20" t="s">
        <v>106</v>
      </c>
      <c r="E18616" s="21"/>
      <c r="F18616" s="21"/>
      <c r="G18616" s="21"/>
      <c r="H18616" s="20" t="s">
        <v>102</v>
      </c>
      <c r="I18616" s="20" t="s">
        <v>120</v>
      </c>
      <c r="J18616" s="20" t="s">
        <v>104</v>
      </c>
      <c r="K18616" s="21"/>
      <c r="L18616" s="20" t="s">
        <v>102</v>
      </c>
      <c r="M18616" s="20" t="s">
        <v>61</v>
      </c>
      <c r="N18616" s="24">
        <v>5910.59</v>
      </c>
      <c r="O18616" s="21"/>
    </row>
    <row r="18617" spans="1:15" x14ac:dyDescent="0.25">
      <c r="A18617" s="20" t="s">
        <v>117</v>
      </c>
      <c r="B18617" s="20" t="s">
        <v>1561</v>
      </c>
      <c r="C18617" s="20" t="s">
        <v>107</v>
      </c>
      <c r="D18617" s="20" t="s">
        <v>106</v>
      </c>
      <c r="E18617" s="21"/>
      <c r="F18617" s="24">
        <v>1015.09</v>
      </c>
      <c r="G18617" s="23">
        <v>0.38</v>
      </c>
      <c r="H18617" s="20" t="s">
        <v>102</v>
      </c>
      <c r="I18617" s="20" t="s">
        <v>120</v>
      </c>
      <c r="J18617" s="20" t="s">
        <v>104</v>
      </c>
      <c r="K18617" s="21"/>
      <c r="L18617" s="20" t="s">
        <v>102</v>
      </c>
      <c r="M18617" s="20" t="s">
        <v>65</v>
      </c>
      <c r="N18617" s="23">
        <v>0.84</v>
      </c>
      <c r="O18617" s="21"/>
    </row>
    <row r="18618" spans="1:15" x14ac:dyDescent="0.25">
      <c r="A18618" s="20" t="s">
        <v>117</v>
      </c>
      <c r="B18618" s="20" t="s">
        <v>1561</v>
      </c>
      <c r="C18618" s="20" t="s">
        <v>214</v>
      </c>
      <c r="D18618" s="20" t="s">
        <v>106</v>
      </c>
      <c r="E18618" s="21"/>
      <c r="F18618" s="23">
        <v>920.67</v>
      </c>
      <c r="G18618" s="23">
        <v>0.34</v>
      </c>
      <c r="H18618" s="20" t="s">
        <v>102</v>
      </c>
      <c r="I18618" s="20" t="s">
        <v>120</v>
      </c>
      <c r="J18618" s="20" t="s">
        <v>104</v>
      </c>
      <c r="K18618" s="21"/>
      <c r="L18618" s="20" t="s">
        <v>102</v>
      </c>
      <c r="M18618" s="20" t="s">
        <v>64</v>
      </c>
      <c r="N18618" s="21"/>
      <c r="O18618" s="21"/>
    </row>
    <row r="18619" spans="1:15" x14ac:dyDescent="0.25">
      <c r="A18619" s="20" t="s">
        <v>117</v>
      </c>
      <c r="B18619" s="20" t="s">
        <v>1561</v>
      </c>
      <c r="C18619" s="20" t="s">
        <v>139</v>
      </c>
      <c r="D18619" s="20" t="s">
        <v>109</v>
      </c>
      <c r="E18619" s="25">
        <v>5</v>
      </c>
      <c r="F18619" s="24">
        <v>3117.46</v>
      </c>
      <c r="G18619" s="23">
        <v>1.1599999999999999</v>
      </c>
      <c r="H18619" s="20" t="s">
        <v>102</v>
      </c>
      <c r="I18619" s="20" t="s">
        <v>120</v>
      </c>
      <c r="J18619" s="20" t="s">
        <v>104</v>
      </c>
      <c r="K18619" s="21"/>
      <c r="L18619" s="20" t="s">
        <v>102</v>
      </c>
      <c r="M18619" s="20" t="s">
        <v>53</v>
      </c>
      <c r="N18619" s="23">
        <v>0.24</v>
      </c>
      <c r="O18619" s="21"/>
    </row>
    <row r="18620" spans="1:15" x14ac:dyDescent="0.25">
      <c r="A18620" s="20" t="s">
        <v>117</v>
      </c>
      <c r="B18620" s="20" t="s">
        <v>1561</v>
      </c>
      <c r="C18620" s="20" t="s">
        <v>141</v>
      </c>
      <c r="D18620" s="20" t="s">
        <v>109</v>
      </c>
      <c r="E18620" s="25">
        <v>3</v>
      </c>
      <c r="F18620" s="23">
        <v>696.93</v>
      </c>
      <c r="G18620" s="23">
        <v>0.26</v>
      </c>
      <c r="H18620" s="20" t="s">
        <v>102</v>
      </c>
      <c r="I18620" s="20" t="s">
        <v>120</v>
      </c>
      <c r="J18620" s="20" t="s">
        <v>104</v>
      </c>
      <c r="K18620" s="21"/>
      <c r="L18620" s="20" t="s">
        <v>102</v>
      </c>
      <c r="M18620" s="20" t="s">
        <v>49</v>
      </c>
      <c r="N18620" s="23">
        <v>0.77</v>
      </c>
      <c r="O18620" s="21"/>
    </row>
    <row r="18621" spans="1:15" x14ac:dyDescent="0.25">
      <c r="A18621" s="20" t="s">
        <v>117</v>
      </c>
      <c r="B18621" s="20" t="s">
        <v>1561</v>
      </c>
      <c r="C18621" s="20" t="s">
        <v>111</v>
      </c>
      <c r="D18621" s="20" t="s">
        <v>106</v>
      </c>
      <c r="E18621" s="21"/>
      <c r="F18621" s="24">
        <v>1101.79</v>
      </c>
      <c r="G18621" s="23">
        <v>0.41</v>
      </c>
      <c r="H18621" s="20" t="s">
        <v>102</v>
      </c>
      <c r="I18621" s="20" t="s">
        <v>120</v>
      </c>
      <c r="J18621" s="20" t="s">
        <v>104</v>
      </c>
      <c r="K18621" s="21"/>
      <c r="L18621" s="20" t="s">
        <v>102</v>
      </c>
      <c r="M18621" s="20" t="s">
        <v>56</v>
      </c>
      <c r="N18621" s="23">
        <v>0.41</v>
      </c>
      <c r="O18621" s="21"/>
    </row>
    <row r="18622" spans="1:15" x14ac:dyDescent="0.25">
      <c r="A18622" s="20" t="s">
        <v>117</v>
      </c>
      <c r="B18622" s="20" t="s">
        <v>1561</v>
      </c>
      <c r="C18622" s="20" t="s">
        <v>112</v>
      </c>
      <c r="D18622" s="20" t="s">
        <v>113</v>
      </c>
      <c r="E18622" s="25">
        <v>1</v>
      </c>
      <c r="F18622" s="23">
        <v>154.52000000000001</v>
      </c>
      <c r="G18622" s="23">
        <v>0.06</v>
      </c>
      <c r="H18622" s="20" t="s">
        <v>102</v>
      </c>
      <c r="I18622" s="20" t="s">
        <v>120</v>
      </c>
      <c r="J18622" s="20" t="s">
        <v>104</v>
      </c>
      <c r="K18622" s="21"/>
      <c r="L18622" s="20" t="s">
        <v>102</v>
      </c>
      <c r="M18622" s="20" t="s">
        <v>58</v>
      </c>
      <c r="N18622" s="23">
        <v>0.69</v>
      </c>
      <c r="O18622" s="21"/>
    </row>
    <row r="18623" spans="1:15" x14ac:dyDescent="0.25">
      <c r="A18623" s="20" t="s">
        <v>117</v>
      </c>
      <c r="B18623" s="20" t="s">
        <v>1561</v>
      </c>
      <c r="C18623" s="20" t="s">
        <v>114</v>
      </c>
      <c r="D18623" s="20" t="s">
        <v>106</v>
      </c>
      <c r="E18623" s="21"/>
      <c r="F18623" s="24">
        <v>6213.04</v>
      </c>
      <c r="G18623" s="23">
        <v>2.31</v>
      </c>
      <c r="H18623" s="20" t="s">
        <v>102</v>
      </c>
      <c r="I18623" s="20" t="s">
        <v>120</v>
      </c>
      <c r="J18623" s="20" t="s">
        <v>104</v>
      </c>
      <c r="K18623" s="21"/>
      <c r="L18623" s="20" t="s">
        <v>102</v>
      </c>
      <c r="M18623" s="20" t="s">
        <v>69</v>
      </c>
      <c r="N18623" s="23">
        <v>2.85</v>
      </c>
      <c r="O18623" s="21"/>
    </row>
    <row r="18624" spans="1:15" x14ac:dyDescent="0.25">
      <c r="A18624" s="20" t="s">
        <v>117</v>
      </c>
      <c r="B18624" s="20" t="s">
        <v>1561</v>
      </c>
      <c r="C18624" s="20" t="s">
        <v>116</v>
      </c>
      <c r="D18624" s="20" t="s">
        <v>106</v>
      </c>
      <c r="E18624" s="21"/>
      <c r="F18624" s="21"/>
      <c r="G18624" s="21"/>
      <c r="H18624" s="20" t="s">
        <v>102</v>
      </c>
      <c r="I18624" s="20" t="s">
        <v>120</v>
      </c>
      <c r="J18624" s="20" t="s">
        <v>104</v>
      </c>
      <c r="K18624" s="21"/>
      <c r="L18624" s="20" t="s">
        <v>102</v>
      </c>
      <c r="M18624" s="20" t="s">
        <v>62</v>
      </c>
      <c r="N18624" s="23">
        <v>416.67</v>
      </c>
      <c r="O18624" s="21"/>
    </row>
    <row r="18625" spans="1:15" x14ac:dyDescent="0.25">
      <c r="A18625" s="20" t="s">
        <v>117</v>
      </c>
      <c r="B18625" s="20" t="s">
        <v>1562</v>
      </c>
      <c r="C18625" s="20" t="s">
        <v>101</v>
      </c>
      <c r="D18625" s="20" t="s">
        <v>6</v>
      </c>
      <c r="E18625" s="21"/>
      <c r="F18625" s="22">
        <v>4573.8</v>
      </c>
      <c r="G18625" s="23">
        <v>1.77</v>
      </c>
      <c r="H18625" s="20" t="s">
        <v>102</v>
      </c>
      <c r="I18625" s="20" t="s">
        <v>120</v>
      </c>
      <c r="J18625" s="20" t="s">
        <v>104</v>
      </c>
      <c r="K18625" s="21"/>
      <c r="L18625" s="20" t="s">
        <v>102</v>
      </c>
      <c r="M18625" s="20" t="s">
        <v>45</v>
      </c>
      <c r="N18625" s="23">
        <v>35.19</v>
      </c>
      <c r="O18625" s="21"/>
    </row>
    <row r="18626" spans="1:15" x14ac:dyDescent="0.25">
      <c r="A18626" s="20" t="s">
        <v>117</v>
      </c>
      <c r="B18626" s="20" t="s">
        <v>1562</v>
      </c>
      <c r="C18626" s="20" t="s">
        <v>7</v>
      </c>
      <c r="D18626" s="20" t="s">
        <v>10</v>
      </c>
      <c r="E18626" s="21"/>
      <c r="F18626" s="24">
        <v>1605.43</v>
      </c>
      <c r="G18626" s="23">
        <v>0.62</v>
      </c>
      <c r="H18626" s="20" t="s">
        <v>102</v>
      </c>
      <c r="I18626" s="20" t="s">
        <v>120</v>
      </c>
      <c r="J18626" s="20" t="s">
        <v>104</v>
      </c>
      <c r="K18626" s="21"/>
      <c r="L18626" s="20" t="s">
        <v>102</v>
      </c>
      <c r="M18626" s="20" t="s">
        <v>48</v>
      </c>
      <c r="N18626" s="23">
        <v>0.62</v>
      </c>
      <c r="O18626" s="21"/>
    </row>
    <row r="18627" spans="1:15" x14ac:dyDescent="0.25">
      <c r="A18627" s="20" t="s">
        <v>117</v>
      </c>
      <c r="B18627" s="20" t="s">
        <v>1562</v>
      </c>
      <c r="C18627" s="20" t="s">
        <v>105</v>
      </c>
      <c r="D18627" s="20" t="s">
        <v>106</v>
      </c>
      <c r="E18627" s="21"/>
      <c r="F18627" s="23">
        <v>307.37</v>
      </c>
      <c r="G18627" s="23">
        <v>0.12</v>
      </c>
      <c r="H18627" s="20" t="s">
        <v>102</v>
      </c>
      <c r="I18627" s="20" t="s">
        <v>120</v>
      </c>
      <c r="J18627" s="20" t="s">
        <v>104</v>
      </c>
      <c r="K18627" s="21"/>
      <c r="L18627" s="20" t="s">
        <v>102</v>
      </c>
      <c r="M18627" s="20" t="s">
        <v>82</v>
      </c>
      <c r="N18627" s="21"/>
      <c r="O18627" s="21"/>
    </row>
    <row r="18628" spans="1:15" x14ac:dyDescent="0.25">
      <c r="A18628" s="20" t="s">
        <v>117</v>
      </c>
      <c r="B18628" s="20" t="s">
        <v>1562</v>
      </c>
      <c r="C18628" s="20" t="s">
        <v>22</v>
      </c>
      <c r="D18628" s="20" t="s">
        <v>106</v>
      </c>
      <c r="E18628" s="21"/>
      <c r="F18628" s="21"/>
      <c r="G18628" s="21"/>
      <c r="H18628" s="20" t="s">
        <v>102</v>
      </c>
      <c r="I18628" s="20" t="s">
        <v>120</v>
      </c>
      <c r="J18628" s="20" t="s">
        <v>104</v>
      </c>
      <c r="K18628" s="21"/>
      <c r="L18628" s="20" t="s">
        <v>102</v>
      </c>
      <c r="M18628" s="20" t="s">
        <v>61</v>
      </c>
      <c r="N18628" s="24">
        <v>5910.59</v>
      </c>
      <c r="O18628" s="21"/>
    </row>
    <row r="18629" spans="1:15" x14ac:dyDescent="0.25">
      <c r="A18629" s="20" t="s">
        <v>117</v>
      </c>
      <c r="B18629" s="20" t="s">
        <v>1562</v>
      </c>
      <c r="C18629" s="20" t="s">
        <v>107</v>
      </c>
      <c r="D18629" s="20" t="s">
        <v>106</v>
      </c>
      <c r="E18629" s="21"/>
      <c r="F18629" s="23">
        <v>998.45</v>
      </c>
      <c r="G18629" s="23">
        <v>0.39</v>
      </c>
      <c r="H18629" s="20" t="s">
        <v>102</v>
      </c>
      <c r="I18629" s="20" t="s">
        <v>120</v>
      </c>
      <c r="J18629" s="20" t="s">
        <v>104</v>
      </c>
      <c r="K18629" s="21"/>
      <c r="L18629" s="20" t="s">
        <v>102</v>
      </c>
      <c r="M18629" s="20" t="s">
        <v>65</v>
      </c>
      <c r="N18629" s="23">
        <v>0.84</v>
      </c>
      <c r="O18629" s="21"/>
    </row>
    <row r="18630" spans="1:15" x14ac:dyDescent="0.25">
      <c r="A18630" s="20" t="s">
        <v>117</v>
      </c>
      <c r="B18630" s="20" t="s">
        <v>1562</v>
      </c>
      <c r="C18630" s="20" t="s">
        <v>214</v>
      </c>
      <c r="D18630" s="20" t="s">
        <v>106</v>
      </c>
      <c r="E18630" s="21"/>
      <c r="F18630" s="23">
        <v>920.67</v>
      </c>
      <c r="G18630" s="23">
        <v>0.36</v>
      </c>
      <c r="H18630" s="20" t="s">
        <v>102</v>
      </c>
      <c r="I18630" s="20" t="s">
        <v>120</v>
      </c>
      <c r="J18630" s="20" t="s">
        <v>104</v>
      </c>
      <c r="K18630" s="21"/>
      <c r="L18630" s="20" t="s">
        <v>102</v>
      </c>
      <c r="M18630" s="20" t="s">
        <v>64</v>
      </c>
      <c r="N18630" s="21"/>
      <c r="O18630" s="21"/>
    </row>
    <row r="18631" spans="1:15" x14ac:dyDescent="0.25">
      <c r="A18631" s="20" t="s">
        <v>117</v>
      </c>
      <c r="B18631" s="20" t="s">
        <v>1562</v>
      </c>
      <c r="C18631" s="20" t="s">
        <v>139</v>
      </c>
      <c r="D18631" s="20" t="s">
        <v>109</v>
      </c>
      <c r="E18631" s="25">
        <v>6</v>
      </c>
      <c r="F18631" s="24">
        <v>3942.72</v>
      </c>
      <c r="G18631" s="23">
        <v>1.52</v>
      </c>
      <c r="H18631" s="20" t="s">
        <v>102</v>
      </c>
      <c r="I18631" s="20" t="s">
        <v>120</v>
      </c>
      <c r="J18631" s="20" t="s">
        <v>104</v>
      </c>
      <c r="K18631" s="21"/>
      <c r="L18631" s="20" t="s">
        <v>102</v>
      </c>
      <c r="M18631" s="20" t="s">
        <v>53</v>
      </c>
      <c r="N18631" s="23">
        <v>0.24</v>
      </c>
      <c r="O18631" s="21"/>
    </row>
    <row r="18632" spans="1:15" x14ac:dyDescent="0.25">
      <c r="A18632" s="20" t="s">
        <v>117</v>
      </c>
      <c r="B18632" s="20" t="s">
        <v>1562</v>
      </c>
      <c r="C18632" s="20" t="s">
        <v>141</v>
      </c>
      <c r="D18632" s="20" t="s">
        <v>109</v>
      </c>
      <c r="E18632" s="25">
        <v>3</v>
      </c>
      <c r="F18632" s="23">
        <v>610.76</v>
      </c>
      <c r="G18632" s="23">
        <v>0.24</v>
      </c>
      <c r="H18632" s="20" t="s">
        <v>102</v>
      </c>
      <c r="I18632" s="20" t="s">
        <v>120</v>
      </c>
      <c r="J18632" s="20" t="s">
        <v>104</v>
      </c>
      <c r="K18632" s="21"/>
      <c r="L18632" s="20" t="s">
        <v>102</v>
      </c>
      <c r="M18632" s="20" t="s">
        <v>49</v>
      </c>
      <c r="N18632" s="23">
        <v>0.77</v>
      </c>
      <c r="O18632" s="21"/>
    </row>
    <row r="18633" spans="1:15" x14ac:dyDescent="0.25">
      <c r="A18633" s="20" t="s">
        <v>117</v>
      </c>
      <c r="B18633" s="20" t="s">
        <v>1562</v>
      </c>
      <c r="C18633" s="20" t="s">
        <v>111</v>
      </c>
      <c r="D18633" s="20" t="s">
        <v>106</v>
      </c>
      <c r="E18633" s="21"/>
      <c r="F18633" s="24">
        <v>1061.6500000000001</v>
      </c>
      <c r="G18633" s="23">
        <v>0.41</v>
      </c>
      <c r="H18633" s="20" t="s">
        <v>102</v>
      </c>
      <c r="I18633" s="20" t="s">
        <v>120</v>
      </c>
      <c r="J18633" s="20" t="s">
        <v>104</v>
      </c>
      <c r="K18633" s="21"/>
      <c r="L18633" s="20" t="s">
        <v>102</v>
      </c>
      <c r="M18633" s="20" t="s">
        <v>56</v>
      </c>
      <c r="N18633" s="23">
        <v>0.41</v>
      </c>
      <c r="O18633" s="21"/>
    </row>
    <row r="18634" spans="1:15" x14ac:dyDescent="0.25">
      <c r="A18634" s="20" t="s">
        <v>117</v>
      </c>
      <c r="B18634" s="20" t="s">
        <v>1562</v>
      </c>
      <c r="C18634" s="20" t="s">
        <v>112</v>
      </c>
      <c r="D18634" s="20" t="s">
        <v>113</v>
      </c>
      <c r="E18634" s="25">
        <v>1</v>
      </c>
      <c r="F18634" s="23">
        <v>148.88999999999999</v>
      </c>
      <c r="G18634" s="23">
        <v>0.06</v>
      </c>
      <c r="H18634" s="20" t="s">
        <v>102</v>
      </c>
      <c r="I18634" s="20" t="s">
        <v>120</v>
      </c>
      <c r="J18634" s="20" t="s">
        <v>104</v>
      </c>
      <c r="K18634" s="21"/>
      <c r="L18634" s="20" t="s">
        <v>102</v>
      </c>
      <c r="M18634" s="20" t="s">
        <v>58</v>
      </c>
      <c r="N18634" s="23">
        <v>0.69</v>
      </c>
      <c r="O18634" s="21"/>
    </row>
    <row r="18635" spans="1:15" x14ac:dyDescent="0.25">
      <c r="A18635" s="20" t="s">
        <v>117</v>
      </c>
      <c r="B18635" s="20" t="s">
        <v>1562</v>
      </c>
      <c r="C18635" s="20" t="s">
        <v>114</v>
      </c>
      <c r="D18635" s="20" t="s">
        <v>106</v>
      </c>
      <c r="E18635" s="21"/>
      <c r="F18635" s="24">
        <v>6002.23</v>
      </c>
      <c r="G18635" s="23">
        <v>2.3199999999999998</v>
      </c>
      <c r="H18635" s="20" t="s">
        <v>102</v>
      </c>
      <c r="I18635" s="20" t="s">
        <v>120</v>
      </c>
      <c r="J18635" s="20" t="s">
        <v>104</v>
      </c>
      <c r="K18635" s="21"/>
      <c r="L18635" s="20" t="s">
        <v>102</v>
      </c>
      <c r="M18635" s="20" t="s">
        <v>69</v>
      </c>
      <c r="N18635" s="23">
        <v>2.85</v>
      </c>
      <c r="O18635" s="21"/>
    </row>
    <row r="18636" spans="1:15" x14ac:dyDescent="0.25">
      <c r="A18636" s="20" t="s">
        <v>117</v>
      </c>
      <c r="B18636" s="20" t="s">
        <v>1562</v>
      </c>
      <c r="C18636" s="20" t="s">
        <v>116</v>
      </c>
      <c r="D18636" s="20" t="s">
        <v>106</v>
      </c>
      <c r="E18636" s="21"/>
      <c r="F18636" s="21"/>
      <c r="G18636" s="21"/>
      <c r="H18636" s="20" t="s">
        <v>102</v>
      </c>
      <c r="I18636" s="20" t="s">
        <v>120</v>
      </c>
      <c r="J18636" s="20" t="s">
        <v>104</v>
      </c>
      <c r="K18636" s="21"/>
      <c r="L18636" s="20" t="s">
        <v>102</v>
      </c>
      <c r="M18636" s="20" t="s">
        <v>62</v>
      </c>
      <c r="N18636" s="23">
        <v>416.67</v>
      </c>
      <c r="O18636" s="21"/>
    </row>
    <row r="18637" spans="1:15" x14ac:dyDescent="0.25">
      <c r="A18637" s="20" t="s">
        <v>117</v>
      </c>
      <c r="B18637" s="20" t="s">
        <v>1563</v>
      </c>
      <c r="C18637" s="20" t="s">
        <v>101</v>
      </c>
      <c r="D18637" s="20" t="s">
        <v>6</v>
      </c>
      <c r="E18637" s="21"/>
      <c r="F18637" s="24">
        <v>3553.49</v>
      </c>
      <c r="G18637" s="23">
        <v>1.83</v>
      </c>
      <c r="H18637" s="20" t="s">
        <v>102</v>
      </c>
      <c r="I18637" s="20" t="s">
        <v>120</v>
      </c>
      <c r="J18637" s="20" t="s">
        <v>104</v>
      </c>
      <c r="K18637" s="21"/>
      <c r="L18637" s="20" t="s">
        <v>102</v>
      </c>
      <c r="M18637" s="20" t="s">
        <v>45</v>
      </c>
      <c r="N18637" s="23">
        <v>35.19</v>
      </c>
      <c r="O18637" s="21"/>
    </row>
    <row r="18638" spans="1:15" x14ac:dyDescent="0.25">
      <c r="A18638" s="20" t="s">
        <v>117</v>
      </c>
      <c r="B18638" s="20" t="s">
        <v>1563</v>
      </c>
      <c r="C18638" s="20" t="s">
        <v>7</v>
      </c>
      <c r="D18638" s="20" t="s">
        <v>10</v>
      </c>
      <c r="E18638" s="21"/>
      <c r="F18638" s="24">
        <v>1205.03</v>
      </c>
      <c r="G18638" s="23">
        <v>0.62</v>
      </c>
      <c r="H18638" s="20" t="s">
        <v>102</v>
      </c>
      <c r="I18638" s="20" t="s">
        <v>120</v>
      </c>
      <c r="J18638" s="20" t="s">
        <v>104</v>
      </c>
      <c r="K18638" s="21"/>
      <c r="L18638" s="20" t="s">
        <v>102</v>
      </c>
      <c r="M18638" s="20" t="s">
        <v>48</v>
      </c>
      <c r="N18638" s="23">
        <v>0.62</v>
      </c>
      <c r="O18638" s="21"/>
    </row>
    <row r="18639" spans="1:15" x14ac:dyDescent="0.25">
      <c r="A18639" s="20" t="s">
        <v>117</v>
      </c>
      <c r="B18639" s="20" t="s">
        <v>1563</v>
      </c>
      <c r="C18639" s="20" t="s">
        <v>105</v>
      </c>
      <c r="D18639" s="20" t="s">
        <v>106</v>
      </c>
      <c r="E18639" s="21"/>
      <c r="F18639" s="23">
        <v>255.58</v>
      </c>
      <c r="G18639" s="23">
        <v>0.13</v>
      </c>
      <c r="H18639" s="20" t="s">
        <v>102</v>
      </c>
      <c r="I18639" s="20" t="s">
        <v>120</v>
      </c>
      <c r="J18639" s="20" t="s">
        <v>104</v>
      </c>
      <c r="K18639" s="21"/>
      <c r="L18639" s="20" t="s">
        <v>102</v>
      </c>
      <c r="M18639" s="20" t="s">
        <v>82</v>
      </c>
      <c r="N18639" s="21"/>
      <c r="O18639" s="21"/>
    </row>
    <row r="18640" spans="1:15" x14ac:dyDescent="0.25">
      <c r="A18640" s="20" t="s">
        <v>117</v>
      </c>
      <c r="B18640" s="20" t="s">
        <v>1563</v>
      </c>
      <c r="C18640" s="20" t="s">
        <v>22</v>
      </c>
      <c r="D18640" s="20" t="s">
        <v>106</v>
      </c>
      <c r="E18640" s="21"/>
      <c r="F18640" s="21"/>
      <c r="G18640" s="21"/>
      <c r="H18640" s="20" t="s">
        <v>102</v>
      </c>
      <c r="I18640" s="20" t="s">
        <v>120</v>
      </c>
      <c r="J18640" s="20" t="s">
        <v>104</v>
      </c>
      <c r="K18640" s="21"/>
      <c r="L18640" s="20" t="s">
        <v>102</v>
      </c>
      <c r="M18640" s="20" t="s">
        <v>61</v>
      </c>
      <c r="N18640" s="24">
        <v>5910.59</v>
      </c>
      <c r="O18640" s="21"/>
    </row>
    <row r="18641" spans="1:15" x14ac:dyDescent="0.25">
      <c r="A18641" s="20" t="s">
        <v>117</v>
      </c>
      <c r="B18641" s="20" t="s">
        <v>1563</v>
      </c>
      <c r="C18641" s="20" t="s">
        <v>107</v>
      </c>
      <c r="D18641" s="20" t="s">
        <v>106</v>
      </c>
      <c r="E18641" s="21"/>
      <c r="F18641" s="23">
        <v>888.66</v>
      </c>
      <c r="G18641" s="23">
        <v>0.46</v>
      </c>
      <c r="H18641" s="20" t="s">
        <v>102</v>
      </c>
      <c r="I18641" s="20" t="s">
        <v>120</v>
      </c>
      <c r="J18641" s="20" t="s">
        <v>104</v>
      </c>
      <c r="K18641" s="21"/>
      <c r="L18641" s="20" t="s">
        <v>102</v>
      </c>
      <c r="M18641" s="20" t="s">
        <v>65</v>
      </c>
      <c r="N18641" s="23">
        <v>0.84</v>
      </c>
      <c r="O18641" s="21"/>
    </row>
    <row r="18642" spans="1:15" x14ac:dyDescent="0.25">
      <c r="A18642" s="20" t="s">
        <v>117</v>
      </c>
      <c r="B18642" s="20" t="s">
        <v>1563</v>
      </c>
      <c r="C18642" s="20" t="s">
        <v>214</v>
      </c>
      <c r="D18642" s="20" t="s">
        <v>106</v>
      </c>
      <c r="E18642" s="21"/>
      <c r="F18642" s="24">
        <v>1026.32</v>
      </c>
      <c r="G18642" s="23">
        <v>0.53</v>
      </c>
      <c r="H18642" s="20" t="s">
        <v>102</v>
      </c>
      <c r="I18642" s="20" t="s">
        <v>120</v>
      </c>
      <c r="J18642" s="20" t="s">
        <v>104</v>
      </c>
      <c r="K18642" s="21"/>
      <c r="L18642" s="20" t="s">
        <v>102</v>
      </c>
      <c r="M18642" s="20" t="s">
        <v>64</v>
      </c>
      <c r="N18642" s="21"/>
      <c r="O18642" s="21"/>
    </row>
    <row r="18643" spans="1:15" x14ac:dyDescent="0.25">
      <c r="A18643" s="20" t="s">
        <v>117</v>
      </c>
      <c r="B18643" s="20" t="s">
        <v>1563</v>
      </c>
      <c r="C18643" s="20" t="s">
        <v>139</v>
      </c>
      <c r="D18643" s="20" t="s">
        <v>109</v>
      </c>
      <c r="E18643" s="25">
        <v>5</v>
      </c>
      <c r="F18643" s="22">
        <v>1865.4</v>
      </c>
      <c r="G18643" s="23">
        <v>0.96</v>
      </c>
      <c r="H18643" s="20" t="s">
        <v>102</v>
      </c>
      <c r="I18643" s="20" t="s">
        <v>120</v>
      </c>
      <c r="J18643" s="20" t="s">
        <v>104</v>
      </c>
      <c r="K18643" s="21"/>
      <c r="L18643" s="20" t="s">
        <v>102</v>
      </c>
      <c r="M18643" s="20" t="s">
        <v>53</v>
      </c>
      <c r="N18643" s="23">
        <v>0.24</v>
      </c>
      <c r="O18643" s="21"/>
    </row>
    <row r="18644" spans="1:15" x14ac:dyDescent="0.25">
      <c r="A18644" s="20" t="s">
        <v>117</v>
      </c>
      <c r="B18644" s="20" t="s">
        <v>1563</v>
      </c>
      <c r="C18644" s="20" t="s">
        <v>141</v>
      </c>
      <c r="D18644" s="20" t="s">
        <v>109</v>
      </c>
      <c r="E18644" s="25">
        <v>2</v>
      </c>
      <c r="F18644" s="23">
        <v>235.31</v>
      </c>
      <c r="G18644" s="23">
        <v>0.12</v>
      </c>
      <c r="H18644" s="20" t="s">
        <v>102</v>
      </c>
      <c r="I18644" s="20" t="s">
        <v>120</v>
      </c>
      <c r="J18644" s="20" t="s">
        <v>104</v>
      </c>
      <c r="K18644" s="21"/>
      <c r="L18644" s="20" t="s">
        <v>102</v>
      </c>
      <c r="M18644" s="20" t="s">
        <v>49</v>
      </c>
      <c r="N18644" s="23">
        <v>0.77</v>
      </c>
      <c r="O18644" s="21"/>
    </row>
    <row r="18645" spans="1:15" x14ac:dyDescent="0.25">
      <c r="A18645" s="20" t="s">
        <v>117</v>
      </c>
      <c r="B18645" s="20" t="s">
        <v>1563</v>
      </c>
      <c r="C18645" s="20" t="s">
        <v>111</v>
      </c>
      <c r="D18645" s="20" t="s">
        <v>106</v>
      </c>
      <c r="E18645" s="21"/>
      <c r="F18645" s="23">
        <v>796.88</v>
      </c>
      <c r="G18645" s="23">
        <v>0.41</v>
      </c>
      <c r="H18645" s="20" t="s">
        <v>102</v>
      </c>
      <c r="I18645" s="20" t="s">
        <v>120</v>
      </c>
      <c r="J18645" s="20" t="s">
        <v>104</v>
      </c>
      <c r="K18645" s="21"/>
      <c r="L18645" s="20" t="s">
        <v>102</v>
      </c>
      <c r="M18645" s="20" t="s">
        <v>56</v>
      </c>
      <c r="N18645" s="23">
        <v>0.41</v>
      </c>
      <c r="O18645" s="21"/>
    </row>
    <row r="18646" spans="1:15" x14ac:dyDescent="0.25">
      <c r="A18646" s="20" t="s">
        <v>117</v>
      </c>
      <c r="B18646" s="20" t="s">
        <v>1563</v>
      </c>
      <c r="C18646" s="20" t="s">
        <v>112</v>
      </c>
      <c r="D18646" s="20" t="s">
        <v>113</v>
      </c>
      <c r="E18646" s="25">
        <v>1</v>
      </c>
      <c r="F18646" s="23">
        <v>111.76</v>
      </c>
      <c r="G18646" s="23">
        <v>0.06</v>
      </c>
      <c r="H18646" s="20" t="s">
        <v>102</v>
      </c>
      <c r="I18646" s="20" t="s">
        <v>120</v>
      </c>
      <c r="J18646" s="20" t="s">
        <v>104</v>
      </c>
      <c r="K18646" s="21"/>
      <c r="L18646" s="20" t="s">
        <v>102</v>
      </c>
      <c r="M18646" s="20" t="s">
        <v>58</v>
      </c>
      <c r="N18646" s="23">
        <v>0.69</v>
      </c>
      <c r="O18646" s="21"/>
    </row>
    <row r="18647" spans="1:15" x14ac:dyDescent="0.25">
      <c r="A18647" s="20" t="s">
        <v>117</v>
      </c>
      <c r="B18647" s="20" t="s">
        <v>1563</v>
      </c>
      <c r="C18647" s="20" t="s">
        <v>114</v>
      </c>
      <c r="D18647" s="20" t="s">
        <v>106</v>
      </c>
      <c r="E18647" s="21"/>
      <c r="F18647" s="22">
        <v>4524.7</v>
      </c>
      <c r="G18647" s="23">
        <v>2.33</v>
      </c>
      <c r="H18647" s="20" t="s">
        <v>102</v>
      </c>
      <c r="I18647" s="20" t="s">
        <v>120</v>
      </c>
      <c r="J18647" s="20" t="s">
        <v>104</v>
      </c>
      <c r="K18647" s="21"/>
      <c r="L18647" s="20" t="s">
        <v>102</v>
      </c>
      <c r="M18647" s="20" t="s">
        <v>69</v>
      </c>
      <c r="N18647" s="23">
        <v>2.85</v>
      </c>
      <c r="O18647" s="21"/>
    </row>
    <row r="18648" spans="1:15" x14ac:dyDescent="0.25">
      <c r="A18648" s="20" t="s">
        <v>117</v>
      </c>
      <c r="B18648" s="20" t="s">
        <v>1563</v>
      </c>
      <c r="C18648" s="20" t="s">
        <v>116</v>
      </c>
      <c r="D18648" s="20" t="s">
        <v>106</v>
      </c>
      <c r="E18648" s="21"/>
      <c r="F18648" s="21"/>
      <c r="G18648" s="21"/>
      <c r="H18648" s="20" t="s">
        <v>102</v>
      </c>
      <c r="I18648" s="20" t="s">
        <v>120</v>
      </c>
      <c r="J18648" s="20" t="s">
        <v>104</v>
      </c>
      <c r="K18648" s="21"/>
      <c r="L18648" s="20" t="s">
        <v>102</v>
      </c>
      <c r="M18648" s="20" t="s">
        <v>62</v>
      </c>
      <c r="N18648" s="23">
        <v>416.67</v>
      </c>
      <c r="O18648" s="21"/>
    </row>
    <row r="18649" spans="1:15" x14ac:dyDescent="0.25">
      <c r="A18649" s="20" t="s">
        <v>117</v>
      </c>
      <c r="B18649" s="20" t="s">
        <v>1564</v>
      </c>
      <c r="C18649" s="20" t="s">
        <v>101</v>
      </c>
      <c r="D18649" s="20" t="s">
        <v>6</v>
      </c>
      <c r="E18649" s="21"/>
      <c r="F18649" s="24">
        <v>4397.8900000000003</v>
      </c>
      <c r="G18649" s="23">
        <v>1.87</v>
      </c>
      <c r="H18649" s="20" t="s">
        <v>102</v>
      </c>
      <c r="I18649" s="20" t="s">
        <v>120</v>
      </c>
      <c r="J18649" s="20" t="s">
        <v>104</v>
      </c>
      <c r="K18649" s="21"/>
      <c r="L18649" s="20" t="s">
        <v>102</v>
      </c>
      <c r="M18649" s="20" t="s">
        <v>45</v>
      </c>
      <c r="N18649" s="23">
        <v>35.19</v>
      </c>
      <c r="O18649" s="21"/>
    </row>
    <row r="18650" spans="1:15" x14ac:dyDescent="0.25">
      <c r="A18650" s="20" t="s">
        <v>117</v>
      </c>
      <c r="B18650" s="20" t="s">
        <v>1564</v>
      </c>
      <c r="C18650" s="20" t="s">
        <v>7</v>
      </c>
      <c r="D18650" s="20" t="s">
        <v>10</v>
      </c>
      <c r="E18650" s="21"/>
      <c r="F18650" s="24">
        <v>1458.24</v>
      </c>
      <c r="G18650" s="23">
        <v>0.62</v>
      </c>
      <c r="H18650" s="20" t="s">
        <v>102</v>
      </c>
      <c r="I18650" s="20" t="s">
        <v>120</v>
      </c>
      <c r="J18650" s="20" t="s">
        <v>104</v>
      </c>
      <c r="K18650" s="21"/>
      <c r="L18650" s="20" t="s">
        <v>102</v>
      </c>
      <c r="M18650" s="20" t="s">
        <v>48</v>
      </c>
      <c r="N18650" s="23">
        <v>0.62</v>
      </c>
      <c r="O18650" s="21"/>
    </row>
    <row r="18651" spans="1:15" x14ac:dyDescent="0.25">
      <c r="A18651" s="20" t="s">
        <v>117</v>
      </c>
      <c r="B18651" s="20" t="s">
        <v>1564</v>
      </c>
      <c r="C18651" s="20" t="s">
        <v>105</v>
      </c>
      <c r="D18651" s="20" t="s">
        <v>106</v>
      </c>
      <c r="E18651" s="21"/>
      <c r="F18651" s="23">
        <v>278.52</v>
      </c>
      <c r="G18651" s="23">
        <v>0.12</v>
      </c>
      <c r="H18651" s="20" t="s">
        <v>102</v>
      </c>
      <c r="I18651" s="20" t="s">
        <v>120</v>
      </c>
      <c r="J18651" s="20" t="s">
        <v>104</v>
      </c>
      <c r="K18651" s="21"/>
      <c r="L18651" s="20" t="s">
        <v>102</v>
      </c>
      <c r="M18651" s="20" t="s">
        <v>82</v>
      </c>
      <c r="N18651" s="21"/>
      <c r="O18651" s="21"/>
    </row>
    <row r="18652" spans="1:15" x14ac:dyDescent="0.25">
      <c r="A18652" s="20" t="s">
        <v>117</v>
      </c>
      <c r="B18652" s="20" t="s">
        <v>1564</v>
      </c>
      <c r="C18652" s="20" t="s">
        <v>22</v>
      </c>
      <c r="D18652" s="20" t="s">
        <v>106</v>
      </c>
      <c r="E18652" s="21"/>
      <c r="F18652" s="21"/>
      <c r="G18652" s="21"/>
      <c r="H18652" s="20" t="s">
        <v>102</v>
      </c>
      <c r="I18652" s="20" t="s">
        <v>120</v>
      </c>
      <c r="J18652" s="20" t="s">
        <v>104</v>
      </c>
      <c r="K18652" s="21"/>
      <c r="L18652" s="20" t="s">
        <v>102</v>
      </c>
      <c r="M18652" s="20" t="s">
        <v>61</v>
      </c>
      <c r="N18652" s="24">
        <v>5910.59</v>
      </c>
      <c r="O18652" s="21"/>
    </row>
    <row r="18653" spans="1:15" x14ac:dyDescent="0.25">
      <c r="A18653" s="20" t="s">
        <v>117</v>
      </c>
      <c r="B18653" s="20" t="s">
        <v>1564</v>
      </c>
      <c r="C18653" s="20" t="s">
        <v>107</v>
      </c>
      <c r="D18653" s="20" t="s">
        <v>106</v>
      </c>
      <c r="E18653" s="21"/>
      <c r="F18653" s="23">
        <v>958.09</v>
      </c>
      <c r="G18653" s="23">
        <v>0.41</v>
      </c>
      <c r="H18653" s="20" t="s">
        <v>102</v>
      </c>
      <c r="I18653" s="20" t="s">
        <v>120</v>
      </c>
      <c r="J18653" s="20" t="s">
        <v>104</v>
      </c>
      <c r="K18653" s="21"/>
      <c r="L18653" s="20" t="s">
        <v>102</v>
      </c>
      <c r="M18653" s="20" t="s">
        <v>65</v>
      </c>
      <c r="N18653" s="23">
        <v>0.84</v>
      </c>
      <c r="O18653" s="21"/>
    </row>
    <row r="18654" spans="1:15" x14ac:dyDescent="0.25">
      <c r="A18654" s="20" t="s">
        <v>117</v>
      </c>
      <c r="B18654" s="20" t="s">
        <v>1564</v>
      </c>
      <c r="C18654" s="20" t="s">
        <v>214</v>
      </c>
      <c r="D18654" s="20" t="s">
        <v>106</v>
      </c>
      <c r="E18654" s="21"/>
      <c r="F18654" s="23">
        <v>754.65</v>
      </c>
      <c r="G18654" s="23">
        <v>0.32</v>
      </c>
      <c r="H18654" s="20" t="s">
        <v>102</v>
      </c>
      <c r="I18654" s="20" t="s">
        <v>120</v>
      </c>
      <c r="J18654" s="20" t="s">
        <v>104</v>
      </c>
      <c r="K18654" s="21"/>
      <c r="L18654" s="20" t="s">
        <v>102</v>
      </c>
      <c r="M18654" s="20" t="s">
        <v>64</v>
      </c>
      <c r="N18654" s="21"/>
      <c r="O18654" s="21"/>
    </row>
    <row r="18655" spans="1:15" x14ac:dyDescent="0.25">
      <c r="A18655" s="20" t="s">
        <v>117</v>
      </c>
      <c r="B18655" s="20" t="s">
        <v>1564</v>
      </c>
      <c r="C18655" s="20" t="s">
        <v>139</v>
      </c>
      <c r="D18655" s="20" t="s">
        <v>109</v>
      </c>
      <c r="E18655" s="25">
        <v>3</v>
      </c>
      <c r="F18655" s="24">
        <v>4217.76</v>
      </c>
      <c r="G18655" s="23">
        <v>1.79</v>
      </c>
      <c r="H18655" s="20" t="s">
        <v>102</v>
      </c>
      <c r="I18655" s="20" t="s">
        <v>120</v>
      </c>
      <c r="J18655" s="20" t="s">
        <v>104</v>
      </c>
      <c r="K18655" s="21"/>
      <c r="L18655" s="20" t="s">
        <v>102</v>
      </c>
      <c r="M18655" s="20" t="s">
        <v>53</v>
      </c>
      <c r="N18655" s="23">
        <v>0.24</v>
      </c>
      <c r="O18655" s="21"/>
    </row>
    <row r="18656" spans="1:15" x14ac:dyDescent="0.25">
      <c r="A18656" s="20" t="s">
        <v>117</v>
      </c>
      <c r="B18656" s="20" t="s">
        <v>1564</v>
      </c>
      <c r="C18656" s="20" t="s">
        <v>141</v>
      </c>
      <c r="D18656" s="20" t="s">
        <v>109</v>
      </c>
      <c r="E18656" s="25">
        <v>1</v>
      </c>
      <c r="F18656" s="23">
        <v>263.64999999999998</v>
      </c>
      <c r="G18656" s="23">
        <v>0.11</v>
      </c>
      <c r="H18656" s="20" t="s">
        <v>102</v>
      </c>
      <c r="I18656" s="20" t="s">
        <v>120</v>
      </c>
      <c r="J18656" s="20" t="s">
        <v>104</v>
      </c>
      <c r="K18656" s="21"/>
      <c r="L18656" s="20" t="s">
        <v>102</v>
      </c>
      <c r="M18656" s="20" t="s">
        <v>49</v>
      </c>
      <c r="N18656" s="23">
        <v>0.77</v>
      </c>
      <c r="O18656" s="21"/>
    </row>
    <row r="18657" spans="1:15" x14ac:dyDescent="0.25">
      <c r="A18657" s="20" t="s">
        <v>117</v>
      </c>
      <c r="B18657" s="20" t="s">
        <v>1564</v>
      </c>
      <c r="C18657" s="20" t="s">
        <v>111</v>
      </c>
      <c r="D18657" s="20" t="s">
        <v>106</v>
      </c>
      <c r="E18657" s="21"/>
      <c r="F18657" s="23">
        <v>964.32</v>
      </c>
      <c r="G18657" s="23">
        <v>0.41</v>
      </c>
      <c r="H18657" s="20" t="s">
        <v>102</v>
      </c>
      <c r="I18657" s="20" t="s">
        <v>120</v>
      </c>
      <c r="J18657" s="20" t="s">
        <v>104</v>
      </c>
      <c r="K18657" s="21"/>
      <c r="L18657" s="20" t="s">
        <v>102</v>
      </c>
      <c r="M18657" s="20" t="s">
        <v>56</v>
      </c>
      <c r="N18657" s="23">
        <v>0.41</v>
      </c>
      <c r="O18657" s="21"/>
    </row>
    <row r="18658" spans="1:15" x14ac:dyDescent="0.25">
      <c r="A18658" s="20" t="s">
        <v>117</v>
      </c>
      <c r="B18658" s="20" t="s">
        <v>1564</v>
      </c>
      <c r="C18658" s="20" t="s">
        <v>112</v>
      </c>
      <c r="D18658" s="20" t="s">
        <v>113</v>
      </c>
      <c r="E18658" s="25">
        <v>1</v>
      </c>
      <c r="F18658" s="23">
        <v>135.24</v>
      </c>
      <c r="G18658" s="23">
        <v>0.06</v>
      </c>
      <c r="H18658" s="20" t="s">
        <v>102</v>
      </c>
      <c r="I18658" s="20" t="s">
        <v>120</v>
      </c>
      <c r="J18658" s="20" t="s">
        <v>104</v>
      </c>
      <c r="K18658" s="21"/>
      <c r="L18658" s="20" t="s">
        <v>102</v>
      </c>
      <c r="M18658" s="20" t="s">
        <v>58</v>
      </c>
      <c r="N18658" s="23">
        <v>0.69</v>
      </c>
      <c r="O18658" s="21"/>
    </row>
    <row r="18659" spans="1:15" x14ac:dyDescent="0.25">
      <c r="A18659" s="20" t="s">
        <v>117</v>
      </c>
      <c r="B18659" s="20" t="s">
        <v>1564</v>
      </c>
      <c r="C18659" s="20" t="s">
        <v>114</v>
      </c>
      <c r="D18659" s="20" t="s">
        <v>106</v>
      </c>
      <c r="E18659" s="21"/>
      <c r="F18659" s="24">
        <v>4090.13</v>
      </c>
      <c r="G18659" s="23">
        <v>1.74</v>
      </c>
      <c r="H18659" s="20" t="s">
        <v>102</v>
      </c>
      <c r="I18659" s="20" t="s">
        <v>120</v>
      </c>
      <c r="J18659" s="20" t="s">
        <v>104</v>
      </c>
      <c r="K18659" s="21"/>
      <c r="L18659" s="20" t="s">
        <v>102</v>
      </c>
      <c r="M18659" s="20" t="s">
        <v>69</v>
      </c>
      <c r="N18659" s="23">
        <v>2.85</v>
      </c>
      <c r="O18659" s="21"/>
    </row>
    <row r="18660" spans="1:15" x14ac:dyDescent="0.25">
      <c r="A18660" s="20" t="s">
        <v>117</v>
      </c>
      <c r="B18660" s="20" t="s">
        <v>1564</v>
      </c>
      <c r="C18660" s="20" t="s">
        <v>116</v>
      </c>
      <c r="D18660" s="20" t="s">
        <v>106</v>
      </c>
      <c r="E18660" s="21"/>
      <c r="F18660" s="21"/>
      <c r="G18660" s="21"/>
      <c r="H18660" s="20" t="s">
        <v>102</v>
      </c>
      <c r="I18660" s="20" t="s">
        <v>120</v>
      </c>
      <c r="J18660" s="20" t="s">
        <v>104</v>
      </c>
      <c r="K18660" s="21"/>
      <c r="L18660" s="20" t="s">
        <v>102</v>
      </c>
      <c r="M18660" s="20" t="s">
        <v>62</v>
      </c>
      <c r="N18660" s="23">
        <v>416.67</v>
      </c>
      <c r="O18660" s="21"/>
    </row>
    <row r="18661" spans="1:15" x14ac:dyDescent="0.25">
      <c r="A18661" s="20" t="s">
        <v>117</v>
      </c>
      <c r="B18661" s="20" t="s">
        <v>1565</v>
      </c>
      <c r="C18661" s="20" t="s">
        <v>101</v>
      </c>
      <c r="D18661" s="20" t="s">
        <v>6</v>
      </c>
      <c r="E18661" s="21"/>
      <c r="F18661" s="24">
        <v>5945.94</v>
      </c>
      <c r="G18661" s="23">
        <v>2.97</v>
      </c>
      <c r="H18661" s="20" t="s">
        <v>102</v>
      </c>
      <c r="I18661" s="20" t="s">
        <v>120</v>
      </c>
      <c r="J18661" s="20" t="s">
        <v>104</v>
      </c>
      <c r="K18661" s="21"/>
      <c r="L18661" s="20" t="s">
        <v>102</v>
      </c>
      <c r="M18661" s="20" t="s">
        <v>45</v>
      </c>
      <c r="N18661" s="23">
        <v>35.19</v>
      </c>
      <c r="O18661" s="21"/>
    </row>
    <row r="18662" spans="1:15" x14ac:dyDescent="0.25">
      <c r="A18662" s="20" t="s">
        <v>117</v>
      </c>
      <c r="B18662" s="20" t="s">
        <v>1565</v>
      </c>
      <c r="C18662" s="20" t="s">
        <v>7</v>
      </c>
      <c r="D18662" s="20" t="s">
        <v>10</v>
      </c>
      <c r="E18662" s="21"/>
      <c r="F18662" s="24">
        <v>1239.94</v>
      </c>
      <c r="G18662" s="23">
        <v>0.62</v>
      </c>
      <c r="H18662" s="20" t="s">
        <v>102</v>
      </c>
      <c r="I18662" s="20" t="s">
        <v>120</v>
      </c>
      <c r="J18662" s="20" t="s">
        <v>104</v>
      </c>
      <c r="K18662" s="21"/>
      <c r="L18662" s="20" t="s">
        <v>102</v>
      </c>
      <c r="M18662" s="20" t="s">
        <v>48</v>
      </c>
      <c r="N18662" s="23">
        <v>0.62</v>
      </c>
      <c r="O18662" s="21"/>
    </row>
    <row r="18663" spans="1:15" x14ac:dyDescent="0.25">
      <c r="A18663" s="20" t="s">
        <v>117</v>
      </c>
      <c r="B18663" s="20" t="s">
        <v>1565</v>
      </c>
      <c r="C18663" s="20" t="s">
        <v>105</v>
      </c>
      <c r="D18663" s="20" t="s">
        <v>106</v>
      </c>
      <c r="E18663" s="21"/>
      <c r="F18663" s="26">
        <v>241.2</v>
      </c>
      <c r="G18663" s="23">
        <v>0.12</v>
      </c>
      <c r="H18663" s="20" t="s">
        <v>102</v>
      </c>
      <c r="I18663" s="20" t="s">
        <v>120</v>
      </c>
      <c r="J18663" s="20" t="s">
        <v>104</v>
      </c>
      <c r="K18663" s="21"/>
      <c r="L18663" s="20" t="s">
        <v>102</v>
      </c>
      <c r="M18663" s="20" t="s">
        <v>82</v>
      </c>
      <c r="N18663" s="21"/>
      <c r="O18663" s="21"/>
    </row>
    <row r="18664" spans="1:15" x14ac:dyDescent="0.25">
      <c r="A18664" s="20" t="s">
        <v>117</v>
      </c>
      <c r="B18664" s="20" t="s">
        <v>1565</v>
      </c>
      <c r="C18664" s="20" t="s">
        <v>22</v>
      </c>
      <c r="D18664" s="20" t="s">
        <v>106</v>
      </c>
      <c r="E18664" s="21"/>
      <c r="F18664" s="24">
        <v>5910.59</v>
      </c>
      <c r="G18664" s="23">
        <v>2.96</v>
      </c>
      <c r="H18664" s="20" t="s">
        <v>102</v>
      </c>
      <c r="I18664" s="20" t="s">
        <v>120</v>
      </c>
      <c r="J18664" s="20" t="s">
        <v>104</v>
      </c>
      <c r="K18664" s="21"/>
      <c r="L18664" s="20" t="s">
        <v>102</v>
      </c>
      <c r="M18664" s="20" t="s">
        <v>61</v>
      </c>
      <c r="N18664" s="24">
        <v>5910.59</v>
      </c>
      <c r="O18664" s="21"/>
    </row>
    <row r="18665" spans="1:15" x14ac:dyDescent="0.25">
      <c r="A18665" s="20" t="s">
        <v>117</v>
      </c>
      <c r="B18665" s="20" t="s">
        <v>1565</v>
      </c>
      <c r="C18665" s="20" t="s">
        <v>107</v>
      </c>
      <c r="D18665" s="20" t="s">
        <v>106</v>
      </c>
      <c r="E18665" s="21"/>
      <c r="F18665" s="23">
        <v>619.11</v>
      </c>
      <c r="G18665" s="23">
        <v>0.31</v>
      </c>
      <c r="H18665" s="20" t="s">
        <v>102</v>
      </c>
      <c r="I18665" s="20" t="s">
        <v>120</v>
      </c>
      <c r="J18665" s="20" t="s">
        <v>104</v>
      </c>
      <c r="K18665" s="21"/>
      <c r="L18665" s="20" t="s">
        <v>102</v>
      </c>
      <c r="M18665" s="20" t="s">
        <v>65</v>
      </c>
      <c r="N18665" s="23">
        <v>0.84</v>
      </c>
      <c r="O18665" s="21"/>
    </row>
    <row r="18666" spans="1:15" x14ac:dyDescent="0.25">
      <c r="A18666" s="20" t="s">
        <v>117</v>
      </c>
      <c r="B18666" s="20" t="s">
        <v>1565</v>
      </c>
      <c r="C18666" s="20" t="s">
        <v>214</v>
      </c>
      <c r="D18666" s="20" t="s">
        <v>106</v>
      </c>
      <c r="E18666" s="21"/>
      <c r="F18666" s="22">
        <v>1086.7</v>
      </c>
      <c r="G18666" s="23">
        <v>0.54</v>
      </c>
      <c r="H18666" s="20" t="s">
        <v>102</v>
      </c>
      <c r="I18666" s="20" t="s">
        <v>120</v>
      </c>
      <c r="J18666" s="20" t="s">
        <v>104</v>
      </c>
      <c r="K18666" s="21"/>
      <c r="L18666" s="20" t="s">
        <v>102</v>
      </c>
      <c r="M18666" s="20" t="s">
        <v>64</v>
      </c>
      <c r="N18666" s="21"/>
      <c r="O18666" s="21"/>
    </row>
    <row r="18667" spans="1:15" x14ac:dyDescent="0.25">
      <c r="A18667" s="20" t="s">
        <v>117</v>
      </c>
      <c r="B18667" s="20" t="s">
        <v>1565</v>
      </c>
      <c r="C18667" s="20" t="s">
        <v>139</v>
      </c>
      <c r="D18667" s="20" t="s">
        <v>109</v>
      </c>
      <c r="E18667" s="25">
        <v>1</v>
      </c>
      <c r="F18667" s="23">
        <v>830.64</v>
      </c>
      <c r="G18667" s="23">
        <v>0.42</v>
      </c>
      <c r="H18667" s="20" t="s">
        <v>102</v>
      </c>
      <c r="I18667" s="20" t="s">
        <v>120</v>
      </c>
      <c r="J18667" s="20" t="s">
        <v>104</v>
      </c>
      <c r="K18667" s="21"/>
      <c r="L18667" s="20" t="s">
        <v>102</v>
      </c>
      <c r="M18667" s="20" t="s">
        <v>53</v>
      </c>
      <c r="N18667" s="23">
        <v>0.24</v>
      </c>
      <c r="O18667" s="21"/>
    </row>
    <row r="18668" spans="1:15" x14ac:dyDescent="0.25">
      <c r="A18668" s="20" t="s">
        <v>117</v>
      </c>
      <c r="B18668" s="20" t="s">
        <v>1565</v>
      </c>
      <c r="C18668" s="20" t="s">
        <v>141</v>
      </c>
      <c r="D18668" s="20" t="s">
        <v>109</v>
      </c>
      <c r="E18668" s="25">
        <v>1</v>
      </c>
      <c r="F18668" s="23">
        <v>239.55</v>
      </c>
      <c r="G18668" s="23">
        <v>0.12</v>
      </c>
      <c r="H18668" s="20" t="s">
        <v>102</v>
      </c>
      <c r="I18668" s="20" t="s">
        <v>120</v>
      </c>
      <c r="J18668" s="20" t="s">
        <v>104</v>
      </c>
      <c r="K18668" s="21"/>
      <c r="L18668" s="20" t="s">
        <v>102</v>
      </c>
      <c r="M18668" s="20" t="s">
        <v>49</v>
      </c>
      <c r="N18668" s="23">
        <v>0.77</v>
      </c>
      <c r="O18668" s="21"/>
    </row>
    <row r="18669" spans="1:15" x14ac:dyDescent="0.25">
      <c r="A18669" s="20" t="s">
        <v>117</v>
      </c>
      <c r="B18669" s="20" t="s">
        <v>1565</v>
      </c>
      <c r="C18669" s="20" t="s">
        <v>111</v>
      </c>
      <c r="D18669" s="20" t="s">
        <v>106</v>
      </c>
      <c r="E18669" s="21"/>
      <c r="F18669" s="23">
        <v>819.96</v>
      </c>
      <c r="G18669" s="23">
        <v>0.41</v>
      </c>
      <c r="H18669" s="20" t="s">
        <v>102</v>
      </c>
      <c r="I18669" s="20" t="s">
        <v>120</v>
      </c>
      <c r="J18669" s="20" t="s">
        <v>104</v>
      </c>
      <c r="K18669" s="21"/>
      <c r="L18669" s="20" t="s">
        <v>102</v>
      </c>
      <c r="M18669" s="20" t="s">
        <v>56</v>
      </c>
      <c r="N18669" s="23">
        <v>0.41</v>
      </c>
      <c r="O18669" s="21"/>
    </row>
    <row r="18670" spans="1:15" x14ac:dyDescent="0.25">
      <c r="A18670" s="20" t="s">
        <v>117</v>
      </c>
      <c r="B18670" s="20" t="s">
        <v>1565</v>
      </c>
      <c r="C18670" s="20" t="s">
        <v>112</v>
      </c>
      <c r="D18670" s="20" t="s">
        <v>113</v>
      </c>
      <c r="E18670" s="25">
        <v>1</v>
      </c>
      <c r="F18670" s="23">
        <v>114.99</v>
      </c>
      <c r="G18670" s="23">
        <v>0.06</v>
      </c>
      <c r="H18670" s="20" t="s">
        <v>102</v>
      </c>
      <c r="I18670" s="20" t="s">
        <v>120</v>
      </c>
      <c r="J18670" s="20" t="s">
        <v>104</v>
      </c>
      <c r="K18670" s="21"/>
      <c r="L18670" s="20" t="s">
        <v>102</v>
      </c>
      <c r="M18670" s="20" t="s">
        <v>58</v>
      </c>
      <c r="N18670" s="23">
        <v>0.69</v>
      </c>
      <c r="O18670" s="21"/>
    </row>
    <row r="18671" spans="1:15" x14ac:dyDescent="0.25">
      <c r="A18671" s="20" t="s">
        <v>117</v>
      </c>
      <c r="B18671" s="20" t="s">
        <v>1565</v>
      </c>
      <c r="C18671" s="20" t="s">
        <v>114</v>
      </c>
      <c r="D18671" s="20" t="s">
        <v>106</v>
      </c>
      <c r="E18671" s="21"/>
      <c r="F18671" s="24">
        <v>4591.7700000000004</v>
      </c>
      <c r="G18671" s="26">
        <v>2.2999999999999998</v>
      </c>
      <c r="H18671" s="20" t="s">
        <v>102</v>
      </c>
      <c r="I18671" s="20" t="s">
        <v>120</v>
      </c>
      <c r="J18671" s="20" t="s">
        <v>104</v>
      </c>
      <c r="K18671" s="21"/>
      <c r="L18671" s="20" t="s">
        <v>102</v>
      </c>
      <c r="M18671" s="20" t="s">
        <v>69</v>
      </c>
      <c r="N18671" s="23">
        <v>2.85</v>
      </c>
      <c r="O18671" s="21"/>
    </row>
    <row r="18672" spans="1:15" x14ac:dyDescent="0.25">
      <c r="A18672" s="20" t="s">
        <v>117</v>
      </c>
      <c r="B18672" s="20" t="s">
        <v>1565</v>
      </c>
      <c r="C18672" s="20" t="s">
        <v>116</v>
      </c>
      <c r="D18672" s="20" t="s">
        <v>106</v>
      </c>
      <c r="E18672" s="21"/>
      <c r="F18672" s="23">
        <v>416.67</v>
      </c>
      <c r="G18672" s="23">
        <v>0.21</v>
      </c>
      <c r="H18672" s="20" t="s">
        <v>102</v>
      </c>
      <c r="I18672" s="20" t="s">
        <v>120</v>
      </c>
      <c r="J18672" s="20" t="s">
        <v>104</v>
      </c>
      <c r="K18672" s="21"/>
      <c r="L18672" s="20" t="s">
        <v>102</v>
      </c>
      <c r="M18672" s="20" t="s">
        <v>62</v>
      </c>
      <c r="N18672" s="23">
        <v>416.67</v>
      </c>
      <c r="O18672" s="21"/>
    </row>
    <row r="18673" spans="1:15" x14ac:dyDescent="0.25">
      <c r="A18673" s="20" t="s">
        <v>117</v>
      </c>
      <c r="B18673" s="20" t="s">
        <v>1566</v>
      </c>
      <c r="C18673" s="20" t="s">
        <v>101</v>
      </c>
      <c r="D18673" s="20" t="s">
        <v>6</v>
      </c>
      <c r="E18673" s="21"/>
      <c r="F18673" s="24">
        <v>5558.93</v>
      </c>
      <c r="G18673" s="23">
        <v>2.15</v>
      </c>
      <c r="H18673" s="20" t="s">
        <v>102</v>
      </c>
      <c r="I18673" s="20" t="s">
        <v>120</v>
      </c>
      <c r="J18673" s="20" t="s">
        <v>104</v>
      </c>
      <c r="K18673" s="21"/>
      <c r="L18673" s="20" t="s">
        <v>102</v>
      </c>
      <c r="M18673" s="20" t="s">
        <v>45</v>
      </c>
      <c r="N18673" s="23">
        <v>35.19</v>
      </c>
      <c r="O18673" s="21"/>
    </row>
    <row r="18674" spans="1:15" x14ac:dyDescent="0.25">
      <c r="A18674" s="20" t="s">
        <v>117</v>
      </c>
      <c r="B18674" s="20" t="s">
        <v>1566</v>
      </c>
      <c r="C18674" s="20" t="s">
        <v>7</v>
      </c>
      <c r="D18674" s="20" t="s">
        <v>10</v>
      </c>
      <c r="E18674" s="21"/>
      <c r="F18674" s="24">
        <v>1603.07</v>
      </c>
      <c r="G18674" s="23">
        <v>0.62</v>
      </c>
      <c r="H18674" s="20" t="s">
        <v>102</v>
      </c>
      <c r="I18674" s="20" t="s">
        <v>120</v>
      </c>
      <c r="J18674" s="20" t="s">
        <v>104</v>
      </c>
      <c r="K18674" s="21"/>
      <c r="L18674" s="20" t="s">
        <v>102</v>
      </c>
      <c r="M18674" s="20" t="s">
        <v>48</v>
      </c>
      <c r="N18674" s="23">
        <v>0.62</v>
      </c>
      <c r="O18674" s="21"/>
    </row>
    <row r="18675" spans="1:15" x14ac:dyDescent="0.25">
      <c r="A18675" s="20" t="s">
        <v>117</v>
      </c>
      <c r="B18675" s="20" t="s">
        <v>1566</v>
      </c>
      <c r="C18675" s="20" t="s">
        <v>105</v>
      </c>
      <c r="D18675" s="20" t="s">
        <v>106</v>
      </c>
      <c r="E18675" s="21"/>
      <c r="F18675" s="23">
        <v>313.82</v>
      </c>
      <c r="G18675" s="23">
        <v>0.12</v>
      </c>
      <c r="H18675" s="20" t="s">
        <v>102</v>
      </c>
      <c r="I18675" s="20" t="s">
        <v>120</v>
      </c>
      <c r="J18675" s="20" t="s">
        <v>104</v>
      </c>
      <c r="K18675" s="21"/>
      <c r="L18675" s="20" t="s">
        <v>102</v>
      </c>
      <c r="M18675" s="20" t="s">
        <v>82</v>
      </c>
      <c r="N18675" s="21"/>
      <c r="O18675" s="21"/>
    </row>
    <row r="18676" spans="1:15" x14ac:dyDescent="0.25">
      <c r="A18676" s="20" t="s">
        <v>117</v>
      </c>
      <c r="B18676" s="20" t="s">
        <v>1566</v>
      </c>
      <c r="C18676" s="20" t="s">
        <v>22</v>
      </c>
      <c r="D18676" s="20" t="s">
        <v>106</v>
      </c>
      <c r="E18676" s="21"/>
      <c r="F18676" s="21"/>
      <c r="G18676" s="21"/>
      <c r="H18676" s="20" t="s">
        <v>102</v>
      </c>
      <c r="I18676" s="20" t="s">
        <v>120</v>
      </c>
      <c r="J18676" s="20" t="s">
        <v>104</v>
      </c>
      <c r="K18676" s="21"/>
      <c r="L18676" s="20" t="s">
        <v>102</v>
      </c>
      <c r="M18676" s="20" t="s">
        <v>61</v>
      </c>
      <c r="N18676" s="24">
        <v>5910.59</v>
      </c>
      <c r="O18676" s="21"/>
    </row>
    <row r="18677" spans="1:15" x14ac:dyDescent="0.25">
      <c r="A18677" s="20" t="s">
        <v>117</v>
      </c>
      <c r="B18677" s="20" t="s">
        <v>1566</v>
      </c>
      <c r="C18677" s="20" t="s">
        <v>107</v>
      </c>
      <c r="D18677" s="20" t="s">
        <v>106</v>
      </c>
      <c r="E18677" s="21"/>
      <c r="F18677" s="26">
        <v>997.8</v>
      </c>
      <c r="G18677" s="23">
        <v>0.39</v>
      </c>
      <c r="H18677" s="20" t="s">
        <v>102</v>
      </c>
      <c r="I18677" s="20" t="s">
        <v>120</v>
      </c>
      <c r="J18677" s="20" t="s">
        <v>104</v>
      </c>
      <c r="K18677" s="21"/>
      <c r="L18677" s="20" t="s">
        <v>102</v>
      </c>
      <c r="M18677" s="20" t="s">
        <v>65</v>
      </c>
      <c r="N18677" s="23">
        <v>0.84</v>
      </c>
      <c r="O18677" s="21"/>
    </row>
    <row r="18678" spans="1:15" x14ac:dyDescent="0.25">
      <c r="A18678" s="20" t="s">
        <v>117</v>
      </c>
      <c r="B18678" s="20" t="s">
        <v>1566</v>
      </c>
      <c r="C18678" s="20" t="s">
        <v>214</v>
      </c>
      <c r="D18678" s="20" t="s">
        <v>106</v>
      </c>
      <c r="E18678" s="21"/>
      <c r="F18678" s="23">
        <v>935.77</v>
      </c>
      <c r="G18678" s="23">
        <v>0.36</v>
      </c>
      <c r="H18678" s="20" t="s">
        <v>102</v>
      </c>
      <c r="I18678" s="20" t="s">
        <v>120</v>
      </c>
      <c r="J18678" s="20" t="s">
        <v>104</v>
      </c>
      <c r="K18678" s="21"/>
      <c r="L18678" s="20" t="s">
        <v>102</v>
      </c>
      <c r="M18678" s="20" t="s">
        <v>64</v>
      </c>
      <c r="N18678" s="21"/>
      <c r="O18678" s="21"/>
    </row>
    <row r="18679" spans="1:15" x14ac:dyDescent="0.25">
      <c r="A18679" s="20" t="s">
        <v>117</v>
      </c>
      <c r="B18679" s="20" t="s">
        <v>1566</v>
      </c>
      <c r="C18679" s="20" t="s">
        <v>139</v>
      </c>
      <c r="D18679" s="20" t="s">
        <v>109</v>
      </c>
      <c r="E18679" s="25">
        <v>4</v>
      </c>
      <c r="F18679" s="24">
        <v>2658.24</v>
      </c>
      <c r="G18679" s="23">
        <v>1.03</v>
      </c>
      <c r="H18679" s="20" t="s">
        <v>102</v>
      </c>
      <c r="I18679" s="20" t="s">
        <v>120</v>
      </c>
      <c r="J18679" s="20" t="s">
        <v>104</v>
      </c>
      <c r="K18679" s="21"/>
      <c r="L18679" s="20" t="s">
        <v>102</v>
      </c>
      <c r="M18679" s="20" t="s">
        <v>53</v>
      </c>
      <c r="N18679" s="23">
        <v>0.24</v>
      </c>
      <c r="O18679" s="21"/>
    </row>
    <row r="18680" spans="1:15" x14ac:dyDescent="0.25">
      <c r="A18680" s="20" t="s">
        <v>117</v>
      </c>
      <c r="B18680" s="20" t="s">
        <v>1566</v>
      </c>
      <c r="C18680" s="20" t="s">
        <v>141</v>
      </c>
      <c r="D18680" s="20" t="s">
        <v>109</v>
      </c>
      <c r="E18680" s="25">
        <v>2</v>
      </c>
      <c r="F18680" s="23">
        <v>467.54</v>
      </c>
      <c r="G18680" s="23">
        <v>0.18</v>
      </c>
      <c r="H18680" s="20" t="s">
        <v>102</v>
      </c>
      <c r="I18680" s="20" t="s">
        <v>120</v>
      </c>
      <c r="J18680" s="20" t="s">
        <v>104</v>
      </c>
      <c r="K18680" s="21"/>
      <c r="L18680" s="20" t="s">
        <v>102</v>
      </c>
      <c r="M18680" s="20" t="s">
        <v>49</v>
      </c>
      <c r="N18680" s="23">
        <v>0.77</v>
      </c>
      <c r="O18680" s="21"/>
    </row>
    <row r="18681" spans="1:15" x14ac:dyDescent="0.25">
      <c r="A18681" s="20" t="s">
        <v>117</v>
      </c>
      <c r="B18681" s="20" t="s">
        <v>1566</v>
      </c>
      <c r="C18681" s="20" t="s">
        <v>111</v>
      </c>
      <c r="D18681" s="20" t="s">
        <v>106</v>
      </c>
      <c r="E18681" s="21"/>
      <c r="F18681" s="22">
        <v>1060.0999999999999</v>
      </c>
      <c r="G18681" s="23">
        <v>0.41</v>
      </c>
      <c r="H18681" s="20" t="s">
        <v>102</v>
      </c>
      <c r="I18681" s="20" t="s">
        <v>120</v>
      </c>
      <c r="J18681" s="20" t="s">
        <v>104</v>
      </c>
      <c r="K18681" s="21"/>
      <c r="L18681" s="20" t="s">
        <v>102</v>
      </c>
      <c r="M18681" s="20" t="s">
        <v>56</v>
      </c>
      <c r="N18681" s="23">
        <v>0.41</v>
      </c>
      <c r="O18681" s="21"/>
    </row>
    <row r="18682" spans="1:15" x14ac:dyDescent="0.25">
      <c r="A18682" s="20" t="s">
        <v>117</v>
      </c>
      <c r="B18682" s="20" t="s">
        <v>1566</v>
      </c>
      <c r="C18682" s="20" t="s">
        <v>112</v>
      </c>
      <c r="D18682" s="20" t="s">
        <v>113</v>
      </c>
      <c r="E18682" s="25">
        <v>1</v>
      </c>
      <c r="F18682" s="23">
        <v>148.66999999999999</v>
      </c>
      <c r="G18682" s="23">
        <v>0.06</v>
      </c>
      <c r="H18682" s="20" t="s">
        <v>102</v>
      </c>
      <c r="I18682" s="20" t="s">
        <v>120</v>
      </c>
      <c r="J18682" s="20" t="s">
        <v>104</v>
      </c>
      <c r="K18682" s="21"/>
      <c r="L18682" s="20" t="s">
        <v>102</v>
      </c>
      <c r="M18682" s="20" t="s">
        <v>58</v>
      </c>
      <c r="N18682" s="23">
        <v>0.69</v>
      </c>
      <c r="O18682" s="21"/>
    </row>
    <row r="18683" spans="1:15" x14ac:dyDescent="0.25">
      <c r="A18683" s="20" t="s">
        <v>117</v>
      </c>
      <c r="B18683" s="20" t="s">
        <v>1566</v>
      </c>
      <c r="C18683" s="20" t="s">
        <v>114</v>
      </c>
      <c r="D18683" s="20" t="s">
        <v>106</v>
      </c>
      <c r="E18683" s="21"/>
      <c r="F18683" s="24">
        <v>5618.51</v>
      </c>
      <c r="G18683" s="23">
        <v>2.17</v>
      </c>
      <c r="H18683" s="20" t="s">
        <v>102</v>
      </c>
      <c r="I18683" s="20" t="s">
        <v>120</v>
      </c>
      <c r="J18683" s="20" t="s">
        <v>104</v>
      </c>
      <c r="K18683" s="21"/>
      <c r="L18683" s="20" t="s">
        <v>102</v>
      </c>
      <c r="M18683" s="20" t="s">
        <v>69</v>
      </c>
      <c r="N18683" s="23">
        <v>2.85</v>
      </c>
      <c r="O18683" s="21"/>
    </row>
    <row r="18684" spans="1:15" x14ac:dyDescent="0.25">
      <c r="A18684" s="20" t="s">
        <v>117</v>
      </c>
      <c r="B18684" s="20" t="s">
        <v>1566</v>
      </c>
      <c r="C18684" s="20" t="s">
        <v>116</v>
      </c>
      <c r="D18684" s="20" t="s">
        <v>106</v>
      </c>
      <c r="E18684" s="21"/>
      <c r="F18684" s="21"/>
      <c r="G18684" s="21"/>
      <c r="H18684" s="20" t="s">
        <v>102</v>
      </c>
      <c r="I18684" s="20" t="s">
        <v>120</v>
      </c>
      <c r="J18684" s="20" t="s">
        <v>104</v>
      </c>
      <c r="K18684" s="21"/>
      <c r="L18684" s="20" t="s">
        <v>102</v>
      </c>
      <c r="M18684" s="20" t="s">
        <v>62</v>
      </c>
      <c r="N18684" s="23">
        <v>416.67</v>
      </c>
      <c r="O18684" s="21"/>
    </row>
    <row r="18685" spans="1:15" x14ac:dyDescent="0.25">
      <c r="A18685" s="20" t="s">
        <v>117</v>
      </c>
      <c r="B18685" s="20" t="s">
        <v>1567</v>
      </c>
      <c r="C18685" s="20" t="s">
        <v>101</v>
      </c>
      <c r="D18685" s="20" t="s">
        <v>6</v>
      </c>
      <c r="E18685" s="21"/>
      <c r="F18685" s="24">
        <v>6403.32</v>
      </c>
      <c r="G18685" s="26">
        <v>1.8</v>
      </c>
      <c r="H18685" s="20" t="s">
        <v>102</v>
      </c>
      <c r="I18685" s="20" t="s">
        <v>120</v>
      </c>
      <c r="J18685" s="20" t="s">
        <v>104</v>
      </c>
      <c r="K18685" s="21"/>
      <c r="L18685" s="20" t="s">
        <v>102</v>
      </c>
      <c r="M18685" s="20" t="s">
        <v>45</v>
      </c>
      <c r="N18685" s="23">
        <v>35.19</v>
      </c>
      <c r="O18685" s="21"/>
    </row>
    <row r="18686" spans="1:15" x14ac:dyDescent="0.25">
      <c r="A18686" s="20" t="s">
        <v>117</v>
      </c>
      <c r="B18686" s="20" t="s">
        <v>1567</v>
      </c>
      <c r="C18686" s="20" t="s">
        <v>7</v>
      </c>
      <c r="D18686" s="20" t="s">
        <v>10</v>
      </c>
      <c r="E18686" s="21"/>
      <c r="F18686" s="24">
        <v>2202.2399999999998</v>
      </c>
      <c r="G18686" s="23">
        <v>0.62</v>
      </c>
      <c r="H18686" s="20" t="s">
        <v>102</v>
      </c>
      <c r="I18686" s="20" t="s">
        <v>120</v>
      </c>
      <c r="J18686" s="20" t="s">
        <v>104</v>
      </c>
      <c r="K18686" s="21"/>
      <c r="L18686" s="20" t="s">
        <v>102</v>
      </c>
      <c r="M18686" s="20" t="s">
        <v>48</v>
      </c>
      <c r="N18686" s="23">
        <v>0.62</v>
      </c>
      <c r="O18686" s="21"/>
    </row>
    <row r="18687" spans="1:15" x14ac:dyDescent="0.25">
      <c r="A18687" s="20" t="s">
        <v>117</v>
      </c>
      <c r="B18687" s="20" t="s">
        <v>1567</v>
      </c>
      <c r="C18687" s="20" t="s">
        <v>105</v>
      </c>
      <c r="D18687" s="20" t="s">
        <v>106</v>
      </c>
      <c r="E18687" s="21"/>
      <c r="F18687" s="23">
        <v>428.65</v>
      </c>
      <c r="G18687" s="23">
        <v>0.12</v>
      </c>
      <c r="H18687" s="20" t="s">
        <v>102</v>
      </c>
      <c r="I18687" s="20" t="s">
        <v>120</v>
      </c>
      <c r="J18687" s="20" t="s">
        <v>104</v>
      </c>
      <c r="K18687" s="21"/>
      <c r="L18687" s="20" t="s">
        <v>102</v>
      </c>
      <c r="M18687" s="20" t="s">
        <v>82</v>
      </c>
      <c r="N18687" s="21"/>
      <c r="O18687" s="21"/>
    </row>
    <row r="18688" spans="1:15" x14ac:dyDescent="0.25">
      <c r="A18688" s="20" t="s">
        <v>117</v>
      </c>
      <c r="B18688" s="20" t="s">
        <v>1567</v>
      </c>
      <c r="C18688" s="20" t="s">
        <v>22</v>
      </c>
      <c r="D18688" s="20" t="s">
        <v>106</v>
      </c>
      <c r="E18688" s="21"/>
      <c r="F18688" s="24">
        <v>11821.18</v>
      </c>
      <c r="G18688" s="23">
        <v>3.33</v>
      </c>
      <c r="H18688" s="20" t="s">
        <v>102</v>
      </c>
      <c r="I18688" s="20" t="s">
        <v>120</v>
      </c>
      <c r="J18688" s="20" t="s">
        <v>104</v>
      </c>
      <c r="K18688" s="21"/>
      <c r="L18688" s="20" t="s">
        <v>102</v>
      </c>
      <c r="M18688" s="20" t="s">
        <v>61</v>
      </c>
      <c r="N18688" s="24">
        <v>5910.59</v>
      </c>
      <c r="O18688" s="21"/>
    </row>
    <row r="18689" spans="1:15" x14ac:dyDescent="0.25">
      <c r="A18689" s="20" t="s">
        <v>117</v>
      </c>
      <c r="B18689" s="20" t="s">
        <v>1567</v>
      </c>
      <c r="C18689" s="20" t="s">
        <v>107</v>
      </c>
      <c r="D18689" s="20" t="s">
        <v>106</v>
      </c>
      <c r="E18689" s="21"/>
      <c r="F18689" s="24">
        <v>1162.0899999999999</v>
      </c>
      <c r="G18689" s="23">
        <v>0.33</v>
      </c>
      <c r="H18689" s="20" t="s">
        <v>102</v>
      </c>
      <c r="I18689" s="20" t="s">
        <v>120</v>
      </c>
      <c r="J18689" s="20" t="s">
        <v>104</v>
      </c>
      <c r="K18689" s="21"/>
      <c r="L18689" s="20" t="s">
        <v>102</v>
      </c>
      <c r="M18689" s="20" t="s">
        <v>65</v>
      </c>
      <c r="N18689" s="23">
        <v>0.84</v>
      </c>
      <c r="O18689" s="21"/>
    </row>
    <row r="18690" spans="1:15" x14ac:dyDescent="0.25">
      <c r="A18690" s="20" t="s">
        <v>117</v>
      </c>
      <c r="B18690" s="20" t="s">
        <v>1567</v>
      </c>
      <c r="C18690" s="20" t="s">
        <v>214</v>
      </c>
      <c r="D18690" s="20" t="s">
        <v>106</v>
      </c>
      <c r="E18690" s="21"/>
      <c r="F18690" s="22">
        <v>1086.7</v>
      </c>
      <c r="G18690" s="23">
        <v>0.31</v>
      </c>
      <c r="H18690" s="20" t="s">
        <v>102</v>
      </c>
      <c r="I18690" s="20" t="s">
        <v>120</v>
      </c>
      <c r="J18690" s="20" t="s">
        <v>104</v>
      </c>
      <c r="K18690" s="21"/>
      <c r="L18690" s="20" t="s">
        <v>102</v>
      </c>
      <c r="M18690" s="20" t="s">
        <v>64</v>
      </c>
      <c r="N18690" s="21"/>
      <c r="O18690" s="21"/>
    </row>
    <row r="18691" spans="1:15" x14ac:dyDescent="0.25">
      <c r="A18691" s="20" t="s">
        <v>117</v>
      </c>
      <c r="B18691" s="20" t="s">
        <v>1567</v>
      </c>
      <c r="C18691" s="20" t="s">
        <v>139</v>
      </c>
      <c r="D18691" s="20" t="s">
        <v>109</v>
      </c>
      <c r="E18691" s="25">
        <v>6</v>
      </c>
      <c r="F18691" s="24">
        <v>7305.12</v>
      </c>
      <c r="G18691" s="23">
        <v>2.06</v>
      </c>
      <c r="H18691" s="20" t="s">
        <v>102</v>
      </c>
      <c r="I18691" s="20" t="s">
        <v>120</v>
      </c>
      <c r="J18691" s="20" t="s">
        <v>104</v>
      </c>
      <c r="K18691" s="21"/>
      <c r="L18691" s="20" t="s">
        <v>102</v>
      </c>
      <c r="M18691" s="20" t="s">
        <v>53</v>
      </c>
      <c r="N18691" s="23">
        <v>0.24</v>
      </c>
      <c r="O18691" s="21"/>
    </row>
    <row r="18692" spans="1:15" x14ac:dyDescent="0.25">
      <c r="A18692" s="20" t="s">
        <v>117</v>
      </c>
      <c r="B18692" s="20" t="s">
        <v>1567</v>
      </c>
      <c r="C18692" s="20" t="s">
        <v>141</v>
      </c>
      <c r="D18692" s="20" t="s">
        <v>109</v>
      </c>
      <c r="E18692" s="25">
        <v>2</v>
      </c>
      <c r="F18692" s="24">
        <v>1063.22</v>
      </c>
      <c r="G18692" s="26">
        <v>0.3</v>
      </c>
      <c r="H18692" s="20" t="s">
        <v>102</v>
      </c>
      <c r="I18692" s="20" t="s">
        <v>120</v>
      </c>
      <c r="J18692" s="20" t="s">
        <v>104</v>
      </c>
      <c r="K18692" s="21"/>
      <c r="L18692" s="20" t="s">
        <v>102</v>
      </c>
      <c r="M18692" s="20" t="s">
        <v>49</v>
      </c>
      <c r="N18692" s="23">
        <v>0.77</v>
      </c>
      <c r="O18692" s="21"/>
    </row>
    <row r="18693" spans="1:15" x14ac:dyDescent="0.25">
      <c r="A18693" s="20" t="s">
        <v>117</v>
      </c>
      <c r="B18693" s="20" t="s">
        <v>1567</v>
      </c>
      <c r="C18693" s="20" t="s">
        <v>111</v>
      </c>
      <c r="D18693" s="20" t="s">
        <v>106</v>
      </c>
      <c r="E18693" s="21"/>
      <c r="F18693" s="24">
        <v>1456.32</v>
      </c>
      <c r="G18693" s="23">
        <v>0.41</v>
      </c>
      <c r="H18693" s="20" t="s">
        <v>102</v>
      </c>
      <c r="I18693" s="20" t="s">
        <v>120</v>
      </c>
      <c r="J18693" s="20" t="s">
        <v>104</v>
      </c>
      <c r="K18693" s="21"/>
      <c r="L18693" s="20" t="s">
        <v>102</v>
      </c>
      <c r="M18693" s="20" t="s">
        <v>56</v>
      </c>
      <c r="N18693" s="23">
        <v>0.41</v>
      </c>
      <c r="O18693" s="21"/>
    </row>
    <row r="18694" spans="1:15" x14ac:dyDescent="0.25">
      <c r="A18694" s="20" t="s">
        <v>117</v>
      </c>
      <c r="B18694" s="20" t="s">
        <v>1567</v>
      </c>
      <c r="C18694" s="20" t="s">
        <v>112</v>
      </c>
      <c r="D18694" s="20" t="s">
        <v>113</v>
      </c>
      <c r="E18694" s="25">
        <v>1</v>
      </c>
      <c r="F18694" s="23">
        <v>204.24</v>
      </c>
      <c r="G18694" s="23">
        <v>0.06</v>
      </c>
      <c r="H18694" s="20" t="s">
        <v>102</v>
      </c>
      <c r="I18694" s="20" t="s">
        <v>120</v>
      </c>
      <c r="J18694" s="20" t="s">
        <v>104</v>
      </c>
      <c r="K18694" s="21"/>
      <c r="L18694" s="20" t="s">
        <v>102</v>
      </c>
      <c r="M18694" s="20" t="s">
        <v>58</v>
      </c>
      <c r="N18694" s="23">
        <v>0.69</v>
      </c>
      <c r="O18694" s="21"/>
    </row>
    <row r="18695" spans="1:15" x14ac:dyDescent="0.25">
      <c r="A18695" s="20" t="s">
        <v>117</v>
      </c>
      <c r="B18695" s="20" t="s">
        <v>1567</v>
      </c>
      <c r="C18695" s="20" t="s">
        <v>114</v>
      </c>
      <c r="D18695" s="20" t="s">
        <v>106</v>
      </c>
      <c r="E18695" s="21"/>
      <c r="F18695" s="24">
        <v>7615.49</v>
      </c>
      <c r="G18695" s="23">
        <v>2.14</v>
      </c>
      <c r="H18695" s="20" t="s">
        <v>102</v>
      </c>
      <c r="I18695" s="20" t="s">
        <v>120</v>
      </c>
      <c r="J18695" s="20" t="s">
        <v>104</v>
      </c>
      <c r="K18695" s="21"/>
      <c r="L18695" s="20" t="s">
        <v>102</v>
      </c>
      <c r="M18695" s="20" t="s">
        <v>69</v>
      </c>
      <c r="N18695" s="23">
        <v>2.85</v>
      </c>
      <c r="O18695" s="21"/>
    </row>
    <row r="18696" spans="1:15" x14ac:dyDescent="0.25">
      <c r="A18696" s="20" t="s">
        <v>117</v>
      </c>
      <c r="B18696" s="20" t="s">
        <v>1567</v>
      </c>
      <c r="C18696" s="20" t="s">
        <v>116</v>
      </c>
      <c r="D18696" s="20" t="s">
        <v>106</v>
      </c>
      <c r="E18696" s="21"/>
      <c r="F18696" s="23">
        <v>833.34</v>
      </c>
      <c r="G18696" s="23">
        <v>0.23</v>
      </c>
      <c r="H18696" s="20" t="s">
        <v>102</v>
      </c>
      <c r="I18696" s="20" t="s">
        <v>120</v>
      </c>
      <c r="J18696" s="20" t="s">
        <v>104</v>
      </c>
      <c r="K18696" s="21"/>
      <c r="L18696" s="20" t="s">
        <v>102</v>
      </c>
      <c r="M18696" s="20" t="s">
        <v>62</v>
      </c>
      <c r="N18696" s="23">
        <v>416.67</v>
      </c>
      <c r="O18696" s="21"/>
    </row>
    <row r="18697" spans="1:15" x14ac:dyDescent="0.25">
      <c r="A18697" s="20" t="s">
        <v>117</v>
      </c>
      <c r="B18697" s="20" t="s">
        <v>1568</v>
      </c>
      <c r="C18697" s="20" t="s">
        <v>101</v>
      </c>
      <c r="D18697" s="20" t="s">
        <v>6</v>
      </c>
      <c r="E18697" s="21"/>
      <c r="F18697" s="24">
        <v>5066.37</v>
      </c>
      <c r="G18697" s="23">
        <v>1.89</v>
      </c>
      <c r="H18697" s="20" t="s">
        <v>102</v>
      </c>
      <c r="I18697" s="20" t="s">
        <v>120</v>
      </c>
      <c r="J18697" s="20" t="s">
        <v>104</v>
      </c>
      <c r="K18697" s="21"/>
      <c r="L18697" s="20" t="s">
        <v>102</v>
      </c>
      <c r="M18697" s="20" t="s">
        <v>45</v>
      </c>
      <c r="N18697" s="23">
        <v>35.19</v>
      </c>
      <c r="O18697" s="21"/>
    </row>
    <row r="18698" spans="1:15" x14ac:dyDescent="0.25">
      <c r="A18698" s="20" t="s">
        <v>117</v>
      </c>
      <c r="B18698" s="20" t="s">
        <v>1568</v>
      </c>
      <c r="C18698" s="20" t="s">
        <v>7</v>
      </c>
      <c r="D18698" s="20" t="s">
        <v>10</v>
      </c>
      <c r="E18698" s="21"/>
      <c r="F18698" s="24">
        <v>1661.29</v>
      </c>
      <c r="G18698" s="23">
        <v>0.62</v>
      </c>
      <c r="H18698" s="20" t="s">
        <v>102</v>
      </c>
      <c r="I18698" s="20" t="s">
        <v>120</v>
      </c>
      <c r="J18698" s="20" t="s">
        <v>104</v>
      </c>
      <c r="K18698" s="21"/>
      <c r="L18698" s="20" t="s">
        <v>102</v>
      </c>
      <c r="M18698" s="20" t="s">
        <v>48</v>
      </c>
      <c r="N18698" s="23">
        <v>0.62</v>
      </c>
      <c r="O18698" s="21"/>
    </row>
    <row r="18699" spans="1:15" x14ac:dyDescent="0.25">
      <c r="A18699" s="20" t="s">
        <v>117</v>
      </c>
      <c r="B18699" s="20" t="s">
        <v>1568</v>
      </c>
      <c r="C18699" s="20" t="s">
        <v>105</v>
      </c>
      <c r="D18699" s="20" t="s">
        <v>106</v>
      </c>
      <c r="E18699" s="21"/>
      <c r="F18699" s="23">
        <v>323.18</v>
      </c>
      <c r="G18699" s="23">
        <v>0.12</v>
      </c>
      <c r="H18699" s="20" t="s">
        <v>102</v>
      </c>
      <c r="I18699" s="20" t="s">
        <v>120</v>
      </c>
      <c r="J18699" s="20" t="s">
        <v>104</v>
      </c>
      <c r="K18699" s="21"/>
      <c r="L18699" s="20" t="s">
        <v>102</v>
      </c>
      <c r="M18699" s="20" t="s">
        <v>82</v>
      </c>
      <c r="N18699" s="21"/>
      <c r="O18699" s="21"/>
    </row>
    <row r="18700" spans="1:15" x14ac:dyDescent="0.25">
      <c r="A18700" s="20" t="s">
        <v>117</v>
      </c>
      <c r="B18700" s="20" t="s">
        <v>1568</v>
      </c>
      <c r="C18700" s="20" t="s">
        <v>22</v>
      </c>
      <c r="D18700" s="20" t="s">
        <v>106</v>
      </c>
      <c r="E18700" s="21"/>
      <c r="F18700" s="21"/>
      <c r="G18700" s="21"/>
      <c r="H18700" s="20" t="s">
        <v>102</v>
      </c>
      <c r="I18700" s="20" t="s">
        <v>120</v>
      </c>
      <c r="J18700" s="20" t="s">
        <v>104</v>
      </c>
      <c r="K18700" s="21"/>
      <c r="L18700" s="20" t="s">
        <v>102</v>
      </c>
      <c r="M18700" s="20" t="s">
        <v>61</v>
      </c>
      <c r="N18700" s="24">
        <v>5910.59</v>
      </c>
      <c r="O18700" s="21"/>
    </row>
    <row r="18701" spans="1:15" x14ac:dyDescent="0.25">
      <c r="A18701" s="20" t="s">
        <v>117</v>
      </c>
      <c r="B18701" s="20" t="s">
        <v>1568</v>
      </c>
      <c r="C18701" s="20" t="s">
        <v>107</v>
      </c>
      <c r="D18701" s="20" t="s">
        <v>106</v>
      </c>
      <c r="E18701" s="21"/>
      <c r="F18701" s="24">
        <v>1013.77</v>
      </c>
      <c r="G18701" s="23">
        <v>0.38</v>
      </c>
      <c r="H18701" s="20" t="s">
        <v>102</v>
      </c>
      <c r="I18701" s="20" t="s">
        <v>120</v>
      </c>
      <c r="J18701" s="20" t="s">
        <v>104</v>
      </c>
      <c r="K18701" s="21"/>
      <c r="L18701" s="20" t="s">
        <v>102</v>
      </c>
      <c r="M18701" s="20" t="s">
        <v>65</v>
      </c>
      <c r="N18701" s="23">
        <v>0.84</v>
      </c>
      <c r="O18701" s="21"/>
    </row>
    <row r="18702" spans="1:15" x14ac:dyDescent="0.25">
      <c r="A18702" s="20" t="s">
        <v>117</v>
      </c>
      <c r="B18702" s="20" t="s">
        <v>1568</v>
      </c>
      <c r="C18702" s="20" t="s">
        <v>214</v>
      </c>
      <c r="D18702" s="20" t="s">
        <v>106</v>
      </c>
      <c r="E18702" s="21"/>
      <c r="F18702" s="23">
        <v>920.67</v>
      </c>
      <c r="G18702" s="23">
        <v>0.34</v>
      </c>
      <c r="H18702" s="20" t="s">
        <v>102</v>
      </c>
      <c r="I18702" s="20" t="s">
        <v>120</v>
      </c>
      <c r="J18702" s="20" t="s">
        <v>104</v>
      </c>
      <c r="K18702" s="21"/>
      <c r="L18702" s="20" t="s">
        <v>102</v>
      </c>
      <c r="M18702" s="20" t="s">
        <v>64</v>
      </c>
      <c r="N18702" s="21"/>
      <c r="O18702" s="21"/>
    </row>
    <row r="18703" spans="1:15" x14ac:dyDescent="0.25">
      <c r="A18703" s="20" t="s">
        <v>117</v>
      </c>
      <c r="B18703" s="20" t="s">
        <v>1568</v>
      </c>
      <c r="C18703" s="20" t="s">
        <v>139</v>
      </c>
      <c r="D18703" s="20" t="s">
        <v>109</v>
      </c>
      <c r="E18703" s="25">
        <v>4</v>
      </c>
      <c r="F18703" s="24">
        <v>3387.84</v>
      </c>
      <c r="G18703" s="23">
        <v>1.26</v>
      </c>
      <c r="H18703" s="20" t="s">
        <v>102</v>
      </c>
      <c r="I18703" s="20" t="s">
        <v>120</v>
      </c>
      <c r="J18703" s="20" t="s">
        <v>104</v>
      </c>
      <c r="K18703" s="21"/>
      <c r="L18703" s="20" t="s">
        <v>102</v>
      </c>
      <c r="M18703" s="20" t="s">
        <v>53</v>
      </c>
      <c r="N18703" s="23">
        <v>0.24</v>
      </c>
      <c r="O18703" s="21"/>
    </row>
    <row r="18704" spans="1:15" x14ac:dyDescent="0.25">
      <c r="A18704" s="20" t="s">
        <v>117</v>
      </c>
      <c r="B18704" s="20" t="s">
        <v>1568</v>
      </c>
      <c r="C18704" s="20" t="s">
        <v>141</v>
      </c>
      <c r="D18704" s="20" t="s">
        <v>109</v>
      </c>
      <c r="E18704" s="25">
        <v>2</v>
      </c>
      <c r="F18704" s="23">
        <v>493.88</v>
      </c>
      <c r="G18704" s="23">
        <v>0.18</v>
      </c>
      <c r="H18704" s="20" t="s">
        <v>102</v>
      </c>
      <c r="I18704" s="20" t="s">
        <v>120</v>
      </c>
      <c r="J18704" s="20" t="s">
        <v>104</v>
      </c>
      <c r="K18704" s="21"/>
      <c r="L18704" s="20" t="s">
        <v>102</v>
      </c>
      <c r="M18704" s="20" t="s">
        <v>49</v>
      </c>
      <c r="N18704" s="23">
        <v>0.77</v>
      </c>
      <c r="O18704" s="21"/>
    </row>
    <row r="18705" spans="1:15" x14ac:dyDescent="0.25">
      <c r="A18705" s="20" t="s">
        <v>117</v>
      </c>
      <c r="B18705" s="20" t="s">
        <v>1568</v>
      </c>
      <c r="C18705" s="20" t="s">
        <v>111</v>
      </c>
      <c r="D18705" s="20" t="s">
        <v>106</v>
      </c>
      <c r="E18705" s="21"/>
      <c r="F18705" s="22">
        <v>1098.5999999999999</v>
      </c>
      <c r="G18705" s="23">
        <v>0.41</v>
      </c>
      <c r="H18705" s="20" t="s">
        <v>102</v>
      </c>
      <c r="I18705" s="20" t="s">
        <v>120</v>
      </c>
      <c r="J18705" s="20" t="s">
        <v>104</v>
      </c>
      <c r="K18705" s="21"/>
      <c r="L18705" s="20" t="s">
        <v>102</v>
      </c>
      <c r="M18705" s="20" t="s">
        <v>56</v>
      </c>
      <c r="N18705" s="23">
        <v>0.41</v>
      </c>
      <c r="O18705" s="21"/>
    </row>
    <row r="18706" spans="1:15" x14ac:dyDescent="0.25">
      <c r="A18706" s="20" t="s">
        <v>117</v>
      </c>
      <c r="B18706" s="20" t="s">
        <v>1568</v>
      </c>
      <c r="C18706" s="20" t="s">
        <v>112</v>
      </c>
      <c r="D18706" s="20" t="s">
        <v>113</v>
      </c>
      <c r="E18706" s="25">
        <v>1</v>
      </c>
      <c r="F18706" s="23">
        <v>154.07</v>
      </c>
      <c r="G18706" s="23">
        <v>0.06</v>
      </c>
      <c r="H18706" s="20" t="s">
        <v>102</v>
      </c>
      <c r="I18706" s="20" t="s">
        <v>120</v>
      </c>
      <c r="J18706" s="20" t="s">
        <v>104</v>
      </c>
      <c r="K18706" s="21"/>
      <c r="L18706" s="20" t="s">
        <v>102</v>
      </c>
      <c r="M18706" s="20" t="s">
        <v>58</v>
      </c>
      <c r="N18706" s="23">
        <v>0.69</v>
      </c>
      <c r="O18706" s="21"/>
    </row>
    <row r="18707" spans="1:15" x14ac:dyDescent="0.25">
      <c r="A18707" s="20" t="s">
        <v>117</v>
      </c>
      <c r="B18707" s="20" t="s">
        <v>1568</v>
      </c>
      <c r="C18707" s="20" t="s">
        <v>114</v>
      </c>
      <c r="D18707" s="20" t="s">
        <v>106</v>
      </c>
      <c r="E18707" s="21"/>
      <c r="F18707" s="24">
        <v>6136.06</v>
      </c>
      <c r="G18707" s="23">
        <v>2.29</v>
      </c>
      <c r="H18707" s="20" t="s">
        <v>102</v>
      </c>
      <c r="I18707" s="20" t="s">
        <v>120</v>
      </c>
      <c r="J18707" s="20" t="s">
        <v>104</v>
      </c>
      <c r="K18707" s="21"/>
      <c r="L18707" s="20" t="s">
        <v>102</v>
      </c>
      <c r="M18707" s="20" t="s">
        <v>69</v>
      </c>
      <c r="N18707" s="23">
        <v>2.85</v>
      </c>
      <c r="O18707" s="21"/>
    </row>
    <row r="18708" spans="1:15" x14ac:dyDescent="0.25">
      <c r="A18708" s="20" t="s">
        <v>117</v>
      </c>
      <c r="B18708" s="20" t="s">
        <v>1568</v>
      </c>
      <c r="C18708" s="20" t="s">
        <v>116</v>
      </c>
      <c r="D18708" s="20" t="s">
        <v>106</v>
      </c>
      <c r="E18708" s="21"/>
      <c r="F18708" s="21"/>
      <c r="G18708" s="21"/>
      <c r="H18708" s="20" t="s">
        <v>102</v>
      </c>
      <c r="I18708" s="20" t="s">
        <v>120</v>
      </c>
      <c r="J18708" s="20" t="s">
        <v>104</v>
      </c>
      <c r="K18708" s="21"/>
      <c r="L18708" s="20" t="s">
        <v>102</v>
      </c>
      <c r="M18708" s="20" t="s">
        <v>62</v>
      </c>
      <c r="N18708" s="23">
        <v>416.67</v>
      </c>
      <c r="O18708" s="21"/>
    </row>
    <row r="18709" spans="1:15" x14ac:dyDescent="0.25">
      <c r="A18709" s="20" t="s">
        <v>117</v>
      </c>
      <c r="B18709" s="20" t="s">
        <v>1569</v>
      </c>
      <c r="C18709" s="20" t="s">
        <v>101</v>
      </c>
      <c r="D18709" s="20" t="s">
        <v>6</v>
      </c>
      <c r="E18709" s="21"/>
      <c r="F18709" s="24">
        <v>8619.86</v>
      </c>
      <c r="G18709" s="23">
        <v>1.97</v>
      </c>
      <c r="H18709" s="20" t="s">
        <v>102</v>
      </c>
      <c r="I18709" s="20" t="s">
        <v>120</v>
      </c>
      <c r="J18709" s="20" t="s">
        <v>104</v>
      </c>
      <c r="K18709" s="21"/>
      <c r="L18709" s="20" t="s">
        <v>102</v>
      </c>
      <c r="M18709" s="20" t="s">
        <v>45</v>
      </c>
      <c r="N18709" s="23">
        <v>35.19</v>
      </c>
      <c r="O18709" s="21"/>
    </row>
    <row r="18710" spans="1:15" x14ac:dyDescent="0.25">
      <c r="A18710" s="20" t="s">
        <v>117</v>
      </c>
      <c r="B18710" s="20" t="s">
        <v>1569</v>
      </c>
      <c r="C18710" s="20" t="s">
        <v>7</v>
      </c>
      <c r="D18710" s="20" t="s">
        <v>10</v>
      </c>
      <c r="E18710" s="21"/>
      <c r="F18710" s="24">
        <v>2707.11</v>
      </c>
      <c r="G18710" s="23">
        <v>0.62</v>
      </c>
      <c r="H18710" s="20" t="s">
        <v>102</v>
      </c>
      <c r="I18710" s="20" t="s">
        <v>120</v>
      </c>
      <c r="J18710" s="20" t="s">
        <v>104</v>
      </c>
      <c r="K18710" s="21"/>
      <c r="L18710" s="20" t="s">
        <v>102</v>
      </c>
      <c r="M18710" s="20" t="s">
        <v>48</v>
      </c>
      <c r="N18710" s="23">
        <v>0.62</v>
      </c>
      <c r="O18710" s="21"/>
    </row>
    <row r="18711" spans="1:15" x14ac:dyDescent="0.25">
      <c r="A18711" s="20" t="s">
        <v>117</v>
      </c>
      <c r="B18711" s="20" t="s">
        <v>1569</v>
      </c>
      <c r="C18711" s="20" t="s">
        <v>105</v>
      </c>
      <c r="D18711" s="20" t="s">
        <v>106</v>
      </c>
      <c r="E18711" s="21"/>
      <c r="F18711" s="23">
        <v>526.63</v>
      </c>
      <c r="G18711" s="23">
        <v>0.12</v>
      </c>
      <c r="H18711" s="20" t="s">
        <v>102</v>
      </c>
      <c r="I18711" s="20" t="s">
        <v>120</v>
      </c>
      <c r="J18711" s="20" t="s">
        <v>104</v>
      </c>
      <c r="K18711" s="21"/>
      <c r="L18711" s="20" t="s">
        <v>102</v>
      </c>
      <c r="M18711" s="20" t="s">
        <v>82</v>
      </c>
      <c r="N18711" s="21"/>
      <c r="O18711" s="21"/>
    </row>
    <row r="18712" spans="1:15" x14ac:dyDescent="0.25">
      <c r="A18712" s="20" t="s">
        <v>117</v>
      </c>
      <c r="B18712" s="20" t="s">
        <v>1569</v>
      </c>
      <c r="C18712" s="20" t="s">
        <v>22</v>
      </c>
      <c r="D18712" s="20" t="s">
        <v>106</v>
      </c>
      <c r="E18712" s="21"/>
      <c r="F18712" s="21"/>
      <c r="G18712" s="21"/>
      <c r="H18712" s="20" t="s">
        <v>102</v>
      </c>
      <c r="I18712" s="20" t="s">
        <v>120</v>
      </c>
      <c r="J18712" s="20" t="s">
        <v>104</v>
      </c>
      <c r="K18712" s="21"/>
      <c r="L18712" s="20" t="s">
        <v>102</v>
      </c>
      <c r="M18712" s="20" t="s">
        <v>61</v>
      </c>
      <c r="N18712" s="24">
        <v>5910.59</v>
      </c>
      <c r="O18712" s="21"/>
    </row>
    <row r="18713" spans="1:15" x14ac:dyDescent="0.25">
      <c r="A18713" s="20" t="s">
        <v>117</v>
      </c>
      <c r="B18713" s="20" t="s">
        <v>1569</v>
      </c>
      <c r="C18713" s="20" t="s">
        <v>107</v>
      </c>
      <c r="D18713" s="20" t="s">
        <v>106</v>
      </c>
      <c r="E18713" s="21"/>
      <c r="F18713" s="24">
        <v>1300.52</v>
      </c>
      <c r="G18713" s="26">
        <v>0.3</v>
      </c>
      <c r="H18713" s="20" t="s">
        <v>102</v>
      </c>
      <c r="I18713" s="20" t="s">
        <v>120</v>
      </c>
      <c r="J18713" s="20" t="s">
        <v>104</v>
      </c>
      <c r="K18713" s="21"/>
      <c r="L18713" s="20" t="s">
        <v>102</v>
      </c>
      <c r="M18713" s="20" t="s">
        <v>65</v>
      </c>
      <c r="N18713" s="23">
        <v>0.84</v>
      </c>
      <c r="O18713" s="21"/>
    </row>
    <row r="18714" spans="1:15" x14ac:dyDescent="0.25">
      <c r="A18714" s="20" t="s">
        <v>117</v>
      </c>
      <c r="B18714" s="20" t="s">
        <v>1569</v>
      </c>
      <c r="C18714" s="20" t="s">
        <v>214</v>
      </c>
      <c r="D18714" s="20" t="s">
        <v>106</v>
      </c>
      <c r="E18714" s="21"/>
      <c r="F18714" s="24">
        <v>1388.56</v>
      </c>
      <c r="G18714" s="23">
        <v>0.32</v>
      </c>
      <c r="H18714" s="20" t="s">
        <v>102</v>
      </c>
      <c r="I18714" s="20" t="s">
        <v>120</v>
      </c>
      <c r="J18714" s="20" t="s">
        <v>104</v>
      </c>
      <c r="K18714" s="21"/>
      <c r="L18714" s="20" t="s">
        <v>102</v>
      </c>
      <c r="M18714" s="20" t="s">
        <v>64</v>
      </c>
      <c r="N18714" s="21"/>
      <c r="O18714" s="21"/>
    </row>
    <row r="18715" spans="1:15" x14ac:dyDescent="0.25">
      <c r="A18715" s="20" t="s">
        <v>117</v>
      </c>
      <c r="B18715" s="20" t="s">
        <v>1569</v>
      </c>
      <c r="C18715" s="20" t="s">
        <v>139</v>
      </c>
      <c r="D18715" s="20" t="s">
        <v>109</v>
      </c>
      <c r="E18715" s="25">
        <v>4</v>
      </c>
      <c r="F18715" s="24">
        <v>5422.08</v>
      </c>
      <c r="G18715" s="23">
        <v>1.24</v>
      </c>
      <c r="H18715" s="20" t="s">
        <v>102</v>
      </c>
      <c r="I18715" s="20" t="s">
        <v>120</v>
      </c>
      <c r="J18715" s="20" t="s">
        <v>104</v>
      </c>
      <c r="K18715" s="21"/>
      <c r="L18715" s="20" t="s">
        <v>102</v>
      </c>
      <c r="M18715" s="20" t="s">
        <v>53</v>
      </c>
      <c r="N18715" s="23">
        <v>0.24</v>
      </c>
      <c r="O18715" s="21"/>
    </row>
    <row r="18716" spans="1:15" x14ac:dyDescent="0.25">
      <c r="A18716" s="20" t="s">
        <v>117</v>
      </c>
      <c r="B18716" s="20" t="s">
        <v>1569</v>
      </c>
      <c r="C18716" s="20" t="s">
        <v>141</v>
      </c>
      <c r="D18716" s="20" t="s">
        <v>109</v>
      </c>
      <c r="E18716" s="25">
        <v>2</v>
      </c>
      <c r="F18716" s="23">
        <v>700.85</v>
      </c>
      <c r="G18716" s="23">
        <v>0.16</v>
      </c>
      <c r="H18716" s="20" t="s">
        <v>102</v>
      </c>
      <c r="I18716" s="20" t="s">
        <v>120</v>
      </c>
      <c r="J18716" s="20" t="s">
        <v>104</v>
      </c>
      <c r="K18716" s="21"/>
      <c r="L18716" s="20" t="s">
        <v>102</v>
      </c>
      <c r="M18716" s="20" t="s">
        <v>49</v>
      </c>
      <c r="N18716" s="23">
        <v>0.77</v>
      </c>
      <c r="O18716" s="21"/>
    </row>
    <row r="18717" spans="1:15" x14ac:dyDescent="0.25">
      <c r="A18717" s="20" t="s">
        <v>117</v>
      </c>
      <c r="B18717" s="20" t="s">
        <v>1569</v>
      </c>
      <c r="C18717" s="20" t="s">
        <v>111</v>
      </c>
      <c r="D18717" s="20" t="s">
        <v>106</v>
      </c>
      <c r="E18717" s="21"/>
      <c r="F18717" s="24">
        <v>1790.18</v>
      </c>
      <c r="G18717" s="23">
        <v>0.41</v>
      </c>
      <c r="H18717" s="20" t="s">
        <v>102</v>
      </c>
      <c r="I18717" s="20" t="s">
        <v>120</v>
      </c>
      <c r="J18717" s="20" t="s">
        <v>104</v>
      </c>
      <c r="K18717" s="21"/>
      <c r="L18717" s="20" t="s">
        <v>102</v>
      </c>
      <c r="M18717" s="20" t="s">
        <v>56</v>
      </c>
      <c r="N18717" s="23">
        <v>0.41</v>
      </c>
      <c r="O18717" s="21"/>
    </row>
    <row r="18718" spans="1:15" x14ac:dyDescent="0.25">
      <c r="A18718" s="20" t="s">
        <v>117</v>
      </c>
      <c r="B18718" s="20" t="s">
        <v>1569</v>
      </c>
      <c r="C18718" s="20" t="s">
        <v>112</v>
      </c>
      <c r="D18718" s="20" t="s">
        <v>113</v>
      </c>
      <c r="E18718" s="25">
        <v>1</v>
      </c>
      <c r="F18718" s="23">
        <v>251.06</v>
      </c>
      <c r="G18718" s="23">
        <v>0.06</v>
      </c>
      <c r="H18718" s="20" t="s">
        <v>102</v>
      </c>
      <c r="I18718" s="20" t="s">
        <v>120</v>
      </c>
      <c r="J18718" s="20" t="s">
        <v>104</v>
      </c>
      <c r="K18718" s="21"/>
      <c r="L18718" s="20" t="s">
        <v>102</v>
      </c>
      <c r="M18718" s="20" t="s">
        <v>58</v>
      </c>
      <c r="N18718" s="23">
        <v>0.69</v>
      </c>
      <c r="O18718" s="21"/>
    </row>
    <row r="18719" spans="1:15" x14ac:dyDescent="0.25">
      <c r="A18719" s="20" t="s">
        <v>117</v>
      </c>
      <c r="B18719" s="20" t="s">
        <v>1569</v>
      </c>
      <c r="C18719" s="20" t="s">
        <v>114</v>
      </c>
      <c r="D18719" s="20" t="s">
        <v>106</v>
      </c>
      <c r="E18719" s="21"/>
      <c r="F18719" s="24">
        <v>10256.44</v>
      </c>
      <c r="G18719" s="23">
        <v>2.35</v>
      </c>
      <c r="H18719" s="20" t="s">
        <v>102</v>
      </c>
      <c r="I18719" s="20" t="s">
        <v>120</v>
      </c>
      <c r="J18719" s="20" t="s">
        <v>104</v>
      </c>
      <c r="K18719" s="21"/>
      <c r="L18719" s="20" t="s">
        <v>102</v>
      </c>
      <c r="M18719" s="20" t="s">
        <v>69</v>
      </c>
      <c r="N18719" s="23">
        <v>2.85</v>
      </c>
      <c r="O18719" s="21"/>
    </row>
    <row r="18720" spans="1:15" x14ac:dyDescent="0.25">
      <c r="A18720" s="20" t="s">
        <v>117</v>
      </c>
      <c r="B18720" s="20" t="s">
        <v>1569</v>
      </c>
      <c r="C18720" s="20" t="s">
        <v>116</v>
      </c>
      <c r="D18720" s="20" t="s">
        <v>106</v>
      </c>
      <c r="E18720" s="21"/>
      <c r="F18720" s="21"/>
      <c r="G18720" s="21"/>
      <c r="H18720" s="20" t="s">
        <v>102</v>
      </c>
      <c r="I18720" s="20" t="s">
        <v>120</v>
      </c>
      <c r="J18720" s="20" t="s">
        <v>104</v>
      </c>
      <c r="K18720" s="21"/>
      <c r="L18720" s="20" t="s">
        <v>102</v>
      </c>
      <c r="M18720" s="20" t="s">
        <v>62</v>
      </c>
      <c r="N18720" s="23">
        <v>416.67</v>
      </c>
      <c r="O18720" s="21"/>
    </row>
    <row r="18721" spans="1:15" x14ac:dyDescent="0.25">
      <c r="A18721" s="20" t="s">
        <v>117</v>
      </c>
      <c r="B18721" s="20" t="s">
        <v>1570</v>
      </c>
      <c r="C18721" s="20" t="s">
        <v>101</v>
      </c>
      <c r="D18721" s="20" t="s">
        <v>6</v>
      </c>
      <c r="E18721" s="21"/>
      <c r="F18721" s="24">
        <v>13193.66</v>
      </c>
      <c r="G18721" s="26">
        <v>1.7</v>
      </c>
      <c r="H18721" s="20" t="s">
        <v>102</v>
      </c>
      <c r="I18721" s="20" t="s">
        <v>120</v>
      </c>
      <c r="J18721" s="20" t="s">
        <v>104</v>
      </c>
      <c r="K18721" s="21"/>
      <c r="L18721" s="20" t="s">
        <v>102</v>
      </c>
      <c r="M18721" s="20" t="s">
        <v>45</v>
      </c>
      <c r="N18721" s="23">
        <v>35.19</v>
      </c>
      <c r="O18721" s="21"/>
    </row>
    <row r="18722" spans="1:15" x14ac:dyDescent="0.25">
      <c r="A18722" s="20" t="s">
        <v>117</v>
      </c>
      <c r="B18722" s="20" t="s">
        <v>1570</v>
      </c>
      <c r="C18722" s="20" t="s">
        <v>7</v>
      </c>
      <c r="D18722" s="20" t="s">
        <v>10</v>
      </c>
      <c r="E18722" s="21"/>
      <c r="F18722" s="24">
        <v>4821.37</v>
      </c>
      <c r="G18722" s="23">
        <v>0.62</v>
      </c>
      <c r="H18722" s="20" t="s">
        <v>102</v>
      </c>
      <c r="I18722" s="20" t="s">
        <v>120</v>
      </c>
      <c r="J18722" s="20" t="s">
        <v>104</v>
      </c>
      <c r="K18722" s="21"/>
      <c r="L18722" s="20" t="s">
        <v>102</v>
      </c>
      <c r="M18722" s="20" t="s">
        <v>48</v>
      </c>
      <c r="N18722" s="23">
        <v>0.62</v>
      </c>
      <c r="O18722" s="21"/>
    </row>
    <row r="18723" spans="1:15" x14ac:dyDescent="0.25">
      <c r="A18723" s="20" t="s">
        <v>117</v>
      </c>
      <c r="B18723" s="20" t="s">
        <v>1570</v>
      </c>
      <c r="C18723" s="20" t="s">
        <v>105</v>
      </c>
      <c r="D18723" s="20" t="s">
        <v>106</v>
      </c>
      <c r="E18723" s="21"/>
      <c r="F18723" s="23">
        <v>938.24</v>
      </c>
      <c r="G18723" s="23">
        <v>0.12</v>
      </c>
      <c r="H18723" s="20" t="s">
        <v>102</v>
      </c>
      <c r="I18723" s="20" t="s">
        <v>120</v>
      </c>
      <c r="J18723" s="20" t="s">
        <v>104</v>
      </c>
      <c r="K18723" s="21"/>
      <c r="L18723" s="20" t="s">
        <v>102</v>
      </c>
      <c r="M18723" s="20" t="s">
        <v>82</v>
      </c>
      <c r="N18723" s="21"/>
      <c r="O18723" s="21"/>
    </row>
    <row r="18724" spans="1:15" x14ac:dyDescent="0.25">
      <c r="A18724" s="20" t="s">
        <v>117</v>
      </c>
      <c r="B18724" s="20" t="s">
        <v>1570</v>
      </c>
      <c r="C18724" s="20" t="s">
        <v>22</v>
      </c>
      <c r="D18724" s="20" t="s">
        <v>106</v>
      </c>
      <c r="E18724" s="21"/>
      <c r="F18724" s="24">
        <v>23642.36</v>
      </c>
      <c r="G18724" s="23">
        <v>3.04</v>
      </c>
      <c r="H18724" s="20" t="s">
        <v>102</v>
      </c>
      <c r="I18724" s="20" t="s">
        <v>120</v>
      </c>
      <c r="J18724" s="20" t="s">
        <v>104</v>
      </c>
      <c r="K18724" s="21"/>
      <c r="L18724" s="20" t="s">
        <v>102</v>
      </c>
      <c r="M18724" s="20" t="s">
        <v>61</v>
      </c>
      <c r="N18724" s="24">
        <v>5910.59</v>
      </c>
      <c r="O18724" s="21"/>
    </row>
    <row r="18725" spans="1:15" x14ac:dyDescent="0.25">
      <c r="A18725" s="20" t="s">
        <v>117</v>
      </c>
      <c r="B18725" s="20" t="s">
        <v>1570</v>
      </c>
      <c r="C18725" s="20" t="s">
        <v>107</v>
      </c>
      <c r="D18725" s="20" t="s">
        <v>106</v>
      </c>
      <c r="E18725" s="21"/>
      <c r="F18725" s="24">
        <v>2438.4899999999998</v>
      </c>
      <c r="G18725" s="23">
        <v>0.31</v>
      </c>
      <c r="H18725" s="20" t="s">
        <v>102</v>
      </c>
      <c r="I18725" s="20" t="s">
        <v>120</v>
      </c>
      <c r="J18725" s="20" t="s">
        <v>104</v>
      </c>
      <c r="K18725" s="21"/>
      <c r="L18725" s="20" t="s">
        <v>102</v>
      </c>
      <c r="M18725" s="20" t="s">
        <v>65</v>
      </c>
      <c r="N18725" s="23">
        <v>0.84</v>
      </c>
      <c r="O18725" s="21"/>
    </row>
    <row r="18726" spans="1:15" x14ac:dyDescent="0.25">
      <c r="A18726" s="20" t="s">
        <v>117</v>
      </c>
      <c r="B18726" s="20" t="s">
        <v>1570</v>
      </c>
      <c r="C18726" s="20" t="s">
        <v>214</v>
      </c>
      <c r="D18726" s="20" t="s">
        <v>106</v>
      </c>
      <c r="E18726" s="21"/>
      <c r="F18726" s="24">
        <v>1916.81</v>
      </c>
      <c r="G18726" s="23">
        <v>0.25</v>
      </c>
      <c r="H18726" s="20" t="s">
        <v>102</v>
      </c>
      <c r="I18726" s="20" t="s">
        <v>120</v>
      </c>
      <c r="J18726" s="20" t="s">
        <v>104</v>
      </c>
      <c r="K18726" s="21"/>
      <c r="L18726" s="20" t="s">
        <v>102</v>
      </c>
      <c r="M18726" s="20" t="s">
        <v>64</v>
      </c>
      <c r="N18726" s="21"/>
      <c r="O18726" s="21"/>
    </row>
    <row r="18727" spans="1:15" x14ac:dyDescent="0.25">
      <c r="A18727" s="20" t="s">
        <v>117</v>
      </c>
      <c r="B18727" s="20" t="s">
        <v>1570</v>
      </c>
      <c r="C18727" s="20" t="s">
        <v>139</v>
      </c>
      <c r="D18727" s="20" t="s">
        <v>109</v>
      </c>
      <c r="E18727" s="25">
        <v>8</v>
      </c>
      <c r="F18727" s="24">
        <v>13908.48</v>
      </c>
      <c r="G18727" s="23">
        <v>1.79</v>
      </c>
      <c r="H18727" s="20" t="s">
        <v>102</v>
      </c>
      <c r="I18727" s="20" t="s">
        <v>120</v>
      </c>
      <c r="J18727" s="20" t="s">
        <v>104</v>
      </c>
      <c r="K18727" s="21"/>
      <c r="L18727" s="20" t="s">
        <v>102</v>
      </c>
      <c r="M18727" s="20" t="s">
        <v>53</v>
      </c>
      <c r="N18727" s="23">
        <v>0.24</v>
      </c>
      <c r="O18727" s="21"/>
    </row>
    <row r="18728" spans="1:15" x14ac:dyDescent="0.25">
      <c r="A18728" s="20" t="s">
        <v>117</v>
      </c>
      <c r="B18728" s="20" t="s">
        <v>1570</v>
      </c>
      <c r="C18728" s="20" t="s">
        <v>141</v>
      </c>
      <c r="D18728" s="20" t="s">
        <v>109</v>
      </c>
      <c r="E18728" s="25">
        <v>5</v>
      </c>
      <c r="F18728" s="24">
        <v>5932.85</v>
      </c>
      <c r="G18728" s="23">
        <v>0.76</v>
      </c>
      <c r="H18728" s="20" t="s">
        <v>102</v>
      </c>
      <c r="I18728" s="20" t="s">
        <v>120</v>
      </c>
      <c r="J18728" s="20" t="s">
        <v>104</v>
      </c>
      <c r="K18728" s="21"/>
      <c r="L18728" s="20" t="s">
        <v>102</v>
      </c>
      <c r="M18728" s="20" t="s">
        <v>49</v>
      </c>
      <c r="N18728" s="23">
        <v>0.77</v>
      </c>
      <c r="O18728" s="21"/>
    </row>
    <row r="18729" spans="1:15" x14ac:dyDescent="0.25">
      <c r="A18729" s="20" t="s">
        <v>117</v>
      </c>
      <c r="B18729" s="20" t="s">
        <v>1570</v>
      </c>
      <c r="C18729" s="20" t="s">
        <v>111</v>
      </c>
      <c r="D18729" s="20" t="s">
        <v>106</v>
      </c>
      <c r="E18729" s="21"/>
      <c r="F18729" s="24">
        <v>3188.32</v>
      </c>
      <c r="G18729" s="23">
        <v>0.41</v>
      </c>
      <c r="H18729" s="20" t="s">
        <v>102</v>
      </c>
      <c r="I18729" s="20" t="s">
        <v>120</v>
      </c>
      <c r="J18729" s="20" t="s">
        <v>104</v>
      </c>
      <c r="K18729" s="21"/>
      <c r="L18729" s="20" t="s">
        <v>102</v>
      </c>
      <c r="M18729" s="20" t="s">
        <v>56</v>
      </c>
      <c r="N18729" s="23">
        <v>0.41</v>
      </c>
      <c r="O18729" s="21"/>
    </row>
    <row r="18730" spans="1:15" x14ac:dyDescent="0.25">
      <c r="A18730" s="20" t="s">
        <v>117</v>
      </c>
      <c r="B18730" s="20" t="s">
        <v>1570</v>
      </c>
      <c r="C18730" s="20" t="s">
        <v>112</v>
      </c>
      <c r="D18730" s="20" t="s">
        <v>113</v>
      </c>
      <c r="E18730" s="25">
        <v>1</v>
      </c>
      <c r="F18730" s="23">
        <v>447.14</v>
      </c>
      <c r="G18730" s="23">
        <v>0.06</v>
      </c>
      <c r="H18730" s="20" t="s">
        <v>102</v>
      </c>
      <c r="I18730" s="20" t="s">
        <v>120</v>
      </c>
      <c r="J18730" s="20" t="s">
        <v>104</v>
      </c>
      <c r="K18730" s="21"/>
      <c r="L18730" s="20" t="s">
        <v>102</v>
      </c>
      <c r="M18730" s="20" t="s">
        <v>58</v>
      </c>
      <c r="N18730" s="23">
        <v>0.69</v>
      </c>
      <c r="O18730" s="21"/>
    </row>
    <row r="18731" spans="1:15" x14ac:dyDescent="0.25">
      <c r="A18731" s="20" t="s">
        <v>117</v>
      </c>
      <c r="B18731" s="20" t="s">
        <v>1570</v>
      </c>
      <c r="C18731" s="20" t="s">
        <v>114</v>
      </c>
      <c r="D18731" s="20" t="s">
        <v>106</v>
      </c>
      <c r="E18731" s="21"/>
      <c r="F18731" s="24">
        <v>18492.28</v>
      </c>
      <c r="G18731" s="23">
        <v>2.38</v>
      </c>
      <c r="H18731" s="20" t="s">
        <v>102</v>
      </c>
      <c r="I18731" s="20" t="s">
        <v>120</v>
      </c>
      <c r="J18731" s="20" t="s">
        <v>104</v>
      </c>
      <c r="K18731" s="21"/>
      <c r="L18731" s="20" t="s">
        <v>102</v>
      </c>
      <c r="M18731" s="20" t="s">
        <v>69</v>
      </c>
      <c r="N18731" s="23">
        <v>2.85</v>
      </c>
      <c r="O18731" s="21"/>
    </row>
    <row r="18732" spans="1:15" x14ac:dyDescent="0.25">
      <c r="A18732" s="20" t="s">
        <v>117</v>
      </c>
      <c r="B18732" s="20" t="s">
        <v>1570</v>
      </c>
      <c r="C18732" s="20" t="s">
        <v>116</v>
      </c>
      <c r="D18732" s="20" t="s">
        <v>106</v>
      </c>
      <c r="E18732" s="21"/>
      <c r="F18732" s="24">
        <v>1666.68</v>
      </c>
      <c r="G18732" s="23">
        <v>0.21</v>
      </c>
      <c r="H18732" s="20" t="s">
        <v>102</v>
      </c>
      <c r="I18732" s="20" t="s">
        <v>120</v>
      </c>
      <c r="J18732" s="20" t="s">
        <v>104</v>
      </c>
      <c r="K18732" s="21"/>
      <c r="L18732" s="20" t="s">
        <v>102</v>
      </c>
      <c r="M18732" s="20" t="s">
        <v>62</v>
      </c>
      <c r="N18732" s="23">
        <v>416.67</v>
      </c>
      <c r="O18732" s="21"/>
    </row>
    <row r="18733" spans="1:15" x14ac:dyDescent="0.25">
      <c r="A18733" s="20" t="s">
        <v>117</v>
      </c>
      <c r="B18733" s="20" t="s">
        <v>1571</v>
      </c>
      <c r="C18733" s="20" t="s">
        <v>101</v>
      </c>
      <c r="D18733" s="20" t="s">
        <v>6</v>
      </c>
      <c r="E18733" s="21"/>
      <c r="F18733" s="24">
        <v>1970.25</v>
      </c>
      <c r="G18733" s="25">
        <v>2</v>
      </c>
      <c r="H18733" s="20" t="s">
        <v>102</v>
      </c>
      <c r="I18733" s="20" t="s">
        <v>120</v>
      </c>
      <c r="J18733" s="20" t="s">
        <v>104</v>
      </c>
      <c r="K18733" s="21"/>
      <c r="L18733" s="20" t="s">
        <v>102</v>
      </c>
      <c r="M18733" s="20" t="s">
        <v>45</v>
      </c>
      <c r="N18733" s="23">
        <v>35.19</v>
      </c>
      <c r="O18733" s="21"/>
    </row>
    <row r="18734" spans="1:15" x14ac:dyDescent="0.25">
      <c r="A18734" s="20" t="s">
        <v>117</v>
      </c>
      <c r="B18734" s="20" t="s">
        <v>1571</v>
      </c>
      <c r="C18734" s="20" t="s">
        <v>7</v>
      </c>
      <c r="D18734" s="20" t="s">
        <v>10</v>
      </c>
      <c r="E18734" s="21"/>
      <c r="F18734" s="23">
        <v>611.82000000000005</v>
      </c>
      <c r="G18734" s="23">
        <v>0.62</v>
      </c>
      <c r="H18734" s="20" t="s">
        <v>102</v>
      </c>
      <c r="I18734" s="20" t="s">
        <v>120</v>
      </c>
      <c r="J18734" s="20" t="s">
        <v>104</v>
      </c>
      <c r="K18734" s="21"/>
      <c r="L18734" s="20" t="s">
        <v>102</v>
      </c>
      <c r="M18734" s="20" t="s">
        <v>48</v>
      </c>
      <c r="N18734" s="23">
        <v>0.62</v>
      </c>
      <c r="O18734" s="21"/>
    </row>
    <row r="18735" spans="1:15" x14ac:dyDescent="0.25">
      <c r="A18735" s="20" t="s">
        <v>117</v>
      </c>
      <c r="B18735" s="20" t="s">
        <v>1571</v>
      </c>
      <c r="C18735" s="20" t="s">
        <v>105</v>
      </c>
      <c r="D18735" s="20" t="s">
        <v>106</v>
      </c>
      <c r="E18735" s="21"/>
      <c r="F18735" s="23">
        <v>119.02</v>
      </c>
      <c r="G18735" s="23">
        <v>0.12</v>
      </c>
      <c r="H18735" s="20" t="s">
        <v>102</v>
      </c>
      <c r="I18735" s="20" t="s">
        <v>120</v>
      </c>
      <c r="J18735" s="20" t="s">
        <v>104</v>
      </c>
      <c r="K18735" s="21"/>
      <c r="L18735" s="20" t="s">
        <v>102</v>
      </c>
      <c r="M18735" s="20" t="s">
        <v>82</v>
      </c>
      <c r="N18735" s="21"/>
      <c r="O18735" s="21"/>
    </row>
    <row r="18736" spans="1:15" x14ac:dyDescent="0.25">
      <c r="A18736" s="20" t="s">
        <v>117</v>
      </c>
      <c r="B18736" s="20" t="s">
        <v>1571</v>
      </c>
      <c r="C18736" s="20" t="s">
        <v>22</v>
      </c>
      <c r="D18736" s="20" t="s">
        <v>106</v>
      </c>
      <c r="E18736" s="21"/>
      <c r="F18736" s="21"/>
      <c r="G18736" s="21"/>
      <c r="H18736" s="20" t="s">
        <v>102</v>
      </c>
      <c r="I18736" s="20" t="s">
        <v>120</v>
      </c>
      <c r="J18736" s="20" t="s">
        <v>104</v>
      </c>
      <c r="K18736" s="21"/>
      <c r="L18736" s="20" t="s">
        <v>102</v>
      </c>
      <c r="M18736" s="20" t="s">
        <v>61</v>
      </c>
      <c r="N18736" s="24">
        <v>5910.59</v>
      </c>
      <c r="O18736" s="21"/>
    </row>
    <row r="18737" spans="1:15" x14ac:dyDescent="0.25">
      <c r="A18737" s="20" t="s">
        <v>117</v>
      </c>
      <c r="B18737" s="20" t="s">
        <v>1571</v>
      </c>
      <c r="C18737" s="20" t="s">
        <v>107</v>
      </c>
      <c r="D18737" s="20" t="s">
        <v>106</v>
      </c>
      <c r="E18737" s="21"/>
      <c r="F18737" s="23">
        <v>726.01</v>
      </c>
      <c r="G18737" s="23">
        <v>0.74</v>
      </c>
      <c r="H18737" s="20" t="s">
        <v>102</v>
      </c>
      <c r="I18737" s="20" t="s">
        <v>120</v>
      </c>
      <c r="J18737" s="20" t="s">
        <v>104</v>
      </c>
      <c r="K18737" s="21"/>
      <c r="L18737" s="20" t="s">
        <v>102</v>
      </c>
      <c r="M18737" s="20" t="s">
        <v>65</v>
      </c>
      <c r="N18737" s="23">
        <v>0.84</v>
      </c>
      <c r="O18737" s="21"/>
    </row>
    <row r="18738" spans="1:15" x14ac:dyDescent="0.25">
      <c r="A18738" s="20" t="s">
        <v>117</v>
      </c>
      <c r="B18738" s="20" t="s">
        <v>1571</v>
      </c>
      <c r="C18738" s="20" t="s">
        <v>214</v>
      </c>
      <c r="D18738" s="20" t="s">
        <v>106</v>
      </c>
      <c r="E18738" s="21"/>
      <c r="F18738" s="23">
        <v>498.07</v>
      </c>
      <c r="G18738" s="26">
        <v>0.5</v>
      </c>
      <c r="H18738" s="20" t="s">
        <v>102</v>
      </c>
      <c r="I18738" s="20" t="s">
        <v>120</v>
      </c>
      <c r="J18738" s="20" t="s">
        <v>104</v>
      </c>
      <c r="K18738" s="21"/>
      <c r="L18738" s="20" t="s">
        <v>102</v>
      </c>
      <c r="M18738" s="20" t="s">
        <v>64</v>
      </c>
      <c r="N18738" s="21"/>
      <c r="O18738" s="21"/>
    </row>
    <row r="18739" spans="1:15" x14ac:dyDescent="0.25">
      <c r="A18739" s="20" t="s">
        <v>117</v>
      </c>
      <c r="B18739" s="20" t="s">
        <v>1571</v>
      </c>
      <c r="C18739" s="20" t="s">
        <v>139</v>
      </c>
      <c r="D18739" s="20" t="s">
        <v>109</v>
      </c>
      <c r="E18739" s="25">
        <v>3</v>
      </c>
      <c r="F18739" s="26">
        <v>727.2</v>
      </c>
      <c r="G18739" s="23">
        <v>0.74</v>
      </c>
      <c r="H18739" s="20" t="s">
        <v>102</v>
      </c>
      <c r="I18739" s="20" t="s">
        <v>120</v>
      </c>
      <c r="J18739" s="20" t="s">
        <v>104</v>
      </c>
      <c r="K18739" s="21"/>
      <c r="L18739" s="20" t="s">
        <v>102</v>
      </c>
      <c r="M18739" s="20" t="s">
        <v>53</v>
      </c>
      <c r="N18739" s="23">
        <v>0.24</v>
      </c>
      <c r="O18739" s="21"/>
    </row>
    <row r="18740" spans="1:15" x14ac:dyDescent="0.25">
      <c r="A18740" s="20" t="s">
        <v>117</v>
      </c>
      <c r="B18740" s="20" t="s">
        <v>1571</v>
      </c>
      <c r="C18740" s="20" t="s">
        <v>141</v>
      </c>
      <c r="D18740" s="20" t="s">
        <v>109</v>
      </c>
      <c r="E18740" s="25">
        <v>2</v>
      </c>
      <c r="F18740" s="23">
        <v>337.41</v>
      </c>
      <c r="G18740" s="23">
        <v>0.34</v>
      </c>
      <c r="H18740" s="20" t="s">
        <v>102</v>
      </c>
      <c r="I18740" s="20" t="s">
        <v>120</v>
      </c>
      <c r="J18740" s="20" t="s">
        <v>104</v>
      </c>
      <c r="K18740" s="21"/>
      <c r="L18740" s="20" t="s">
        <v>102</v>
      </c>
      <c r="M18740" s="20" t="s">
        <v>49</v>
      </c>
      <c r="N18740" s="23">
        <v>0.77</v>
      </c>
      <c r="O18740" s="21"/>
    </row>
    <row r="18741" spans="1:15" x14ac:dyDescent="0.25">
      <c r="A18741" s="20" t="s">
        <v>117</v>
      </c>
      <c r="B18741" s="20" t="s">
        <v>1571</v>
      </c>
      <c r="C18741" s="20" t="s">
        <v>111</v>
      </c>
      <c r="D18741" s="20" t="s">
        <v>106</v>
      </c>
      <c r="E18741" s="21"/>
      <c r="F18741" s="23">
        <v>404.59</v>
      </c>
      <c r="G18741" s="23">
        <v>0.41</v>
      </c>
      <c r="H18741" s="20" t="s">
        <v>102</v>
      </c>
      <c r="I18741" s="20" t="s">
        <v>120</v>
      </c>
      <c r="J18741" s="20" t="s">
        <v>104</v>
      </c>
      <c r="K18741" s="21"/>
      <c r="L18741" s="20" t="s">
        <v>102</v>
      </c>
      <c r="M18741" s="20" t="s">
        <v>56</v>
      </c>
      <c r="N18741" s="23">
        <v>0.41</v>
      </c>
      <c r="O18741" s="21"/>
    </row>
    <row r="18742" spans="1:15" x14ac:dyDescent="0.25">
      <c r="A18742" s="20" t="s">
        <v>117</v>
      </c>
      <c r="B18742" s="20" t="s">
        <v>1571</v>
      </c>
      <c r="C18742" s="20" t="s">
        <v>112</v>
      </c>
      <c r="D18742" s="20" t="s">
        <v>113</v>
      </c>
      <c r="E18742" s="25">
        <v>1</v>
      </c>
      <c r="F18742" s="23">
        <v>56.74</v>
      </c>
      <c r="G18742" s="23">
        <v>0.06</v>
      </c>
      <c r="H18742" s="20" t="s">
        <v>102</v>
      </c>
      <c r="I18742" s="20" t="s">
        <v>120</v>
      </c>
      <c r="J18742" s="20" t="s">
        <v>104</v>
      </c>
      <c r="K18742" s="21"/>
      <c r="L18742" s="20" t="s">
        <v>102</v>
      </c>
      <c r="M18742" s="20" t="s">
        <v>58</v>
      </c>
      <c r="N18742" s="23">
        <v>0.69</v>
      </c>
      <c r="O18742" s="21"/>
    </row>
    <row r="18743" spans="1:15" x14ac:dyDescent="0.25">
      <c r="A18743" s="20" t="s">
        <v>117</v>
      </c>
      <c r="B18743" s="20" t="s">
        <v>1571</v>
      </c>
      <c r="C18743" s="20" t="s">
        <v>114</v>
      </c>
      <c r="D18743" s="20" t="s">
        <v>106</v>
      </c>
      <c r="E18743" s="21"/>
      <c r="F18743" s="24">
        <v>2419.63</v>
      </c>
      <c r="G18743" s="23">
        <v>2.4500000000000002</v>
      </c>
      <c r="H18743" s="20" t="s">
        <v>102</v>
      </c>
      <c r="I18743" s="20" t="s">
        <v>120</v>
      </c>
      <c r="J18743" s="20" t="s">
        <v>104</v>
      </c>
      <c r="K18743" s="21"/>
      <c r="L18743" s="20" t="s">
        <v>102</v>
      </c>
      <c r="M18743" s="20" t="s">
        <v>69</v>
      </c>
      <c r="N18743" s="23">
        <v>2.85</v>
      </c>
      <c r="O18743" s="21"/>
    </row>
    <row r="18744" spans="1:15" x14ac:dyDescent="0.25">
      <c r="A18744" s="20" t="s">
        <v>117</v>
      </c>
      <c r="B18744" s="20" t="s">
        <v>1571</v>
      </c>
      <c r="C18744" s="20" t="s">
        <v>116</v>
      </c>
      <c r="D18744" s="20" t="s">
        <v>106</v>
      </c>
      <c r="E18744" s="21"/>
      <c r="F18744" s="21"/>
      <c r="G18744" s="21"/>
      <c r="H18744" s="20" t="s">
        <v>102</v>
      </c>
      <c r="I18744" s="20" t="s">
        <v>120</v>
      </c>
      <c r="J18744" s="20" t="s">
        <v>104</v>
      </c>
      <c r="K18744" s="21"/>
      <c r="L18744" s="20" t="s">
        <v>102</v>
      </c>
      <c r="M18744" s="20" t="s">
        <v>62</v>
      </c>
      <c r="N18744" s="23">
        <v>416.67</v>
      </c>
      <c r="O18744" s="21"/>
    </row>
    <row r="18745" spans="1:15" x14ac:dyDescent="0.25">
      <c r="A18745" s="20" t="s">
        <v>117</v>
      </c>
      <c r="B18745" s="20" t="s">
        <v>1572</v>
      </c>
      <c r="C18745" s="20" t="s">
        <v>101</v>
      </c>
      <c r="D18745" s="20" t="s">
        <v>6</v>
      </c>
      <c r="E18745" s="21"/>
      <c r="F18745" s="24">
        <v>3729.41</v>
      </c>
      <c r="G18745" s="23">
        <v>1.76</v>
      </c>
      <c r="H18745" s="20" t="s">
        <v>102</v>
      </c>
      <c r="I18745" s="20" t="s">
        <v>120</v>
      </c>
      <c r="J18745" s="20" t="s">
        <v>104</v>
      </c>
      <c r="K18745" s="21"/>
      <c r="L18745" s="20" t="s">
        <v>102</v>
      </c>
      <c r="M18745" s="20" t="s">
        <v>45</v>
      </c>
      <c r="N18745" s="23">
        <v>35.19</v>
      </c>
      <c r="O18745" s="21"/>
    </row>
    <row r="18746" spans="1:15" x14ac:dyDescent="0.25">
      <c r="A18746" s="20" t="s">
        <v>117</v>
      </c>
      <c r="B18746" s="20" t="s">
        <v>1572</v>
      </c>
      <c r="C18746" s="20" t="s">
        <v>7</v>
      </c>
      <c r="D18746" s="20" t="s">
        <v>10</v>
      </c>
      <c r="E18746" s="21"/>
      <c r="F18746" s="24">
        <v>1310.49</v>
      </c>
      <c r="G18746" s="23">
        <v>0.62</v>
      </c>
      <c r="H18746" s="20" t="s">
        <v>102</v>
      </c>
      <c r="I18746" s="20" t="s">
        <v>120</v>
      </c>
      <c r="J18746" s="20" t="s">
        <v>104</v>
      </c>
      <c r="K18746" s="21"/>
      <c r="L18746" s="20" t="s">
        <v>102</v>
      </c>
      <c r="M18746" s="20" t="s">
        <v>48</v>
      </c>
      <c r="N18746" s="23">
        <v>0.62</v>
      </c>
      <c r="O18746" s="21"/>
    </row>
    <row r="18747" spans="1:15" x14ac:dyDescent="0.25">
      <c r="A18747" s="20" t="s">
        <v>117</v>
      </c>
      <c r="B18747" s="20" t="s">
        <v>1572</v>
      </c>
      <c r="C18747" s="20" t="s">
        <v>105</v>
      </c>
      <c r="D18747" s="20" t="s">
        <v>106</v>
      </c>
      <c r="E18747" s="21"/>
      <c r="F18747" s="23">
        <v>254.54</v>
      </c>
      <c r="G18747" s="23">
        <v>0.12</v>
      </c>
      <c r="H18747" s="20" t="s">
        <v>102</v>
      </c>
      <c r="I18747" s="20" t="s">
        <v>120</v>
      </c>
      <c r="J18747" s="20" t="s">
        <v>104</v>
      </c>
      <c r="K18747" s="21"/>
      <c r="L18747" s="20" t="s">
        <v>102</v>
      </c>
      <c r="M18747" s="20" t="s">
        <v>82</v>
      </c>
      <c r="N18747" s="21"/>
      <c r="O18747" s="21"/>
    </row>
    <row r="18748" spans="1:15" x14ac:dyDescent="0.25">
      <c r="A18748" s="20" t="s">
        <v>117</v>
      </c>
      <c r="B18748" s="20" t="s">
        <v>1572</v>
      </c>
      <c r="C18748" s="20" t="s">
        <v>22</v>
      </c>
      <c r="D18748" s="20" t="s">
        <v>106</v>
      </c>
      <c r="E18748" s="21"/>
      <c r="F18748" s="21"/>
      <c r="G18748" s="21"/>
      <c r="H18748" s="20" t="s">
        <v>102</v>
      </c>
      <c r="I18748" s="20" t="s">
        <v>120</v>
      </c>
      <c r="J18748" s="20" t="s">
        <v>104</v>
      </c>
      <c r="K18748" s="21"/>
      <c r="L18748" s="20" t="s">
        <v>102</v>
      </c>
      <c r="M18748" s="20" t="s">
        <v>61</v>
      </c>
      <c r="N18748" s="24">
        <v>5910.59</v>
      </c>
      <c r="O18748" s="21"/>
    </row>
    <row r="18749" spans="1:15" x14ac:dyDescent="0.25">
      <c r="A18749" s="20" t="s">
        <v>117</v>
      </c>
      <c r="B18749" s="20" t="s">
        <v>1572</v>
      </c>
      <c r="C18749" s="20" t="s">
        <v>107</v>
      </c>
      <c r="D18749" s="20" t="s">
        <v>106</v>
      </c>
      <c r="E18749" s="21"/>
      <c r="F18749" s="23">
        <v>917.58</v>
      </c>
      <c r="G18749" s="23">
        <v>0.43</v>
      </c>
      <c r="H18749" s="20" t="s">
        <v>102</v>
      </c>
      <c r="I18749" s="20" t="s">
        <v>120</v>
      </c>
      <c r="J18749" s="20" t="s">
        <v>104</v>
      </c>
      <c r="K18749" s="21"/>
      <c r="L18749" s="20" t="s">
        <v>102</v>
      </c>
      <c r="M18749" s="20" t="s">
        <v>65</v>
      </c>
      <c r="N18749" s="23">
        <v>0.84</v>
      </c>
      <c r="O18749" s="21"/>
    </row>
    <row r="18750" spans="1:15" x14ac:dyDescent="0.25">
      <c r="A18750" s="20" t="s">
        <v>117</v>
      </c>
      <c r="B18750" s="20" t="s">
        <v>1572</v>
      </c>
      <c r="C18750" s="20" t="s">
        <v>214</v>
      </c>
      <c r="D18750" s="20" t="s">
        <v>106</v>
      </c>
      <c r="E18750" s="21"/>
      <c r="F18750" s="23">
        <v>724.46</v>
      </c>
      <c r="G18750" s="23">
        <v>0.34</v>
      </c>
      <c r="H18750" s="20" t="s">
        <v>102</v>
      </c>
      <c r="I18750" s="20" t="s">
        <v>120</v>
      </c>
      <c r="J18750" s="20" t="s">
        <v>104</v>
      </c>
      <c r="K18750" s="21"/>
      <c r="L18750" s="20" t="s">
        <v>102</v>
      </c>
      <c r="M18750" s="20" t="s">
        <v>64</v>
      </c>
      <c r="N18750" s="21"/>
      <c r="O18750" s="21"/>
    </row>
    <row r="18751" spans="1:15" x14ac:dyDescent="0.25">
      <c r="A18751" s="20" t="s">
        <v>117</v>
      </c>
      <c r="B18751" s="20" t="s">
        <v>1572</v>
      </c>
      <c r="C18751" s="20" t="s">
        <v>139</v>
      </c>
      <c r="D18751" s="20" t="s">
        <v>109</v>
      </c>
      <c r="E18751" s="25">
        <v>7</v>
      </c>
      <c r="F18751" s="24">
        <v>3539.76</v>
      </c>
      <c r="G18751" s="23">
        <v>1.67</v>
      </c>
      <c r="H18751" s="20" t="s">
        <v>102</v>
      </c>
      <c r="I18751" s="20" t="s">
        <v>120</v>
      </c>
      <c r="J18751" s="20" t="s">
        <v>104</v>
      </c>
      <c r="K18751" s="21"/>
      <c r="L18751" s="20" t="s">
        <v>102</v>
      </c>
      <c r="M18751" s="20" t="s">
        <v>53</v>
      </c>
      <c r="N18751" s="23">
        <v>0.24</v>
      </c>
      <c r="O18751" s="21"/>
    </row>
    <row r="18752" spans="1:15" x14ac:dyDescent="0.25">
      <c r="A18752" s="20" t="s">
        <v>117</v>
      </c>
      <c r="B18752" s="20" t="s">
        <v>1572</v>
      </c>
      <c r="C18752" s="20" t="s">
        <v>141</v>
      </c>
      <c r="D18752" s="20" t="s">
        <v>109</v>
      </c>
      <c r="E18752" s="25">
        <v>3</v>
      </c>
      <c r="F18752" s="23">
        <v>533.61</v>
      </c>
      <c r="G18752" s="23">
        <v>0.25</v>
      </c>
      <c r="H18752" s="20" t="s">
        <v>102</v>
      </c>
      <c r="I18752" s="20" t="s">
        <v>120</v>
      </c>
      <c r="J18752" s="20" t="s">
        <v>104</v>
      </c>
      <c r="K18752" s="21"/>
      <c r="L18752" s="20" t="s">
        <v>102</v>
      </c>
      <c r="M18752" s="20" t="s">
        <v>49</v>
      </c>
      <c r="N18752" s="23">
        <v>0.77</v>
      </c>
      <c r="O18752" s="21"/>
    </row>
    <row r="18753" spans="1:15" x14ac:dyDescent="0.25">
      <c r="A18753" s="20" t="s">
        <v>117</v>
      </c>
      <c r="B18753" s="20" t="s">
        <v>1572</v>
      </c>
      <c r="C18753" s="20" t="s">
        <v>111</v>
      </c>
      <c r="D18753" s="20" t="s">
        <v>106</v>
      </c>
      <c r="E18753" s="21"/>
      <c r="F18753" s="23">
        <v>866.62</v>
      </c>
      <c r="G18753" s="23">
        <v>0.41</v>
      </c>
      <c r="H18753" s="20" t="s">
        <v>102</v>
      </c>
      <c r="I18753" s="20" t="s">
        <v>120</v>
      </c>
      <c r="J18753" s="20" t="s">
        <v>104</v>
      </c>
      <c r="K18753" s="21"/>
      <c r="L18753" s="20" t="s">
        <v>102</v>
      </c>
      <c r="M18753" s="20" t="s">
        <v>56</v>
      </c>
      <c r="N18753" s="23">
        <v>0.41</v>
      </c>
      <c r="O18753" s="21"/>
    </row>
    <row r="18754" spans="1:15" x14ac:dyDescent="0.25">
      <c r="A18754" s="20" t="s">
        <v>117</v>
      </c>
      <c r="B18754" s="20" t="s">
        <v>1572</v>
      </c>
      <c r="C18754" s="20" t="s">
        <v>112</v>
      </c>
      <c r="D18754" s="20" t="s">
        <v>113</v>
      </c>
      <c r="E18754" s="25">
        <v>1</v>
      </c>
      <c r="F18754" s="23">
        <v>121.54</v>
      </c>
      <c r="G18754" s="23">
        <v>0.06</v>
      </c>
      <c r="H18754" s="20" t="s">
        <v>102</v>
      </c>
      <c r="I18754" s="20" t="s">
        <v>120</v>
      </c>
      <c r="J18754" s="20" t="s">
        <v>104</v>
      </c>
      <c r="K18754" s="21"/>
      <c r="L18754" s="20" t="s">
        <v>102</v>
      </c>
      <c r="M18754" s="20" t="s">
        <v>58</v>
      </c>
      <c r="N18754" s="23">
        <v>0.69</v>
      </c>
      <c r="O18754" s="21"/>
    </row>
    <row r="18755" spans="1:15" x14ac:dyDescent="0.25">
      <c r="A18755" s="20" t="s">
        <v>117</v>
      </c>
      <c r="B18755" s="20" t="s">
        <v>1572</v>
      </c>
      <c r="C18755" s="20" t="s">
        <v>114</v>
      </c>
      <c r="D18755" s="20" t="s">
        <v>106</v>
      </c>
      <c r="E18755" s="21"/>
      <c r="F18755" s="24">
        <v>4882.6499999999996</v>
      </c>
      <c r="G18755" s="23">
        <v>2.31</v>
      </c>
      <c r="H18755" s="20" t="s">
        <v>102</v>
      </c>
      <c r="I18755" s="20" t="s">
        <v>120</v>
      </c>
      <c r="J18755" s="20" t="s">
        <v>104</v>
      </c>
      <c r="K18755" s="21"/>
      <c r="L18755" s="20" t="s">
        <v>102</v>
      </c>
      <c r="M18755" s="20" t="s">
        <v>69</v>
      </c>
      <c r="N18755" s="23">
        <v>2.85</v>
      </c>
      <c r="O18755" s="21"/>
    </row>
    <row r="18756" spans="1:15" x14ac:dyDescent="0.25">
      <c r="A18756" s="20" t="s">
        <v>117</v>
      </c>
      <c r="B18756" s="20" t="s">
        <v>1572</v>
      </c>
      <c r="C18756" s="20" t="s">
        <v>116</v>
      </c>
      <c r="D18756" s="20" t="s">
        <v>106</v>
      </c>
      <c r="E18756" s="21"/>
      <c r="F18756" s="21"/>
      <c r="G18756" s="21"/>
      <c r="H18756" s="20" t="s">
        <v>102</v>
      </c>
      <c r="I18756" s="20" t="s">
        <v>120</v>
      </c>
      <c r="J18756" s="20" t="s">
        <v>104</v>
      </c>
      <c r="K18756" s="21"/>
      <c r="L18756" s="20" t="s">
        <v>102</v>
      </c>
      <c r="M18756" s="20" t="s">
        <v>62</v>
      </c>
      <c r="N18756" s="23">
        <v>416.67</v>
      </c>
      <c r="O18756" s="21"/>
    </row>
    <row r="18757" spans="1:15" x14ac:dyDescent="0.25">
      <c r="A18757" s="20" t="s">
        <v>117</v>
      </c>
      <c r="B18757" s="20" t="s">
        <v>1573</v>
      </c>
      <c r="C18757" s="20" t="s">
        <v>101</v>
      </c>
      <c r="D18757" s="20" t="s">
        <v>6</v>
      </c>
      <c r="E18757" s="21"/>
      <c r="F18757" s="24">
        <v>5171.92</v>
      </c>
      <c r="G18757" s="23">
        <v>2.97</v>
      </c>
      <c r="H18757" s="20" t="s">
        <v>102</v>
      </c>
      <c r="I18757" s="20" t="s">
        <v>120</v>
      </c>
      <c r="J18757" s="20" t="s">
        <v>104</v>
      </c>
      <c r="K18757" s="21"/>
      <c r="L18757" s="20" t="s">
        <v>102</v>
      </c>
      <c r="M18757" s="20" t="s">
        <v>45</v>
      </c>
      <c r="N18757" s="23">
        <v>35.19</v>
      </c>
      <c r="O18757" s="21"/>
    </row>
    <row r="18758" spans="1:15" x14ac:dyDescent="0.25">
      <c r="A18758" s="20" t="s">
        <v>117</v>
      </c>
      <c r="B18758" s="20" t="s">
        <v>1573</v>
      </c>
      <c r="C18758" s="20" t="s">
        <v>7</v>
      </c>
      <c r="D18758" s="20" t="s">
        <v>10</v>
      </c>
      <c r="E18758" s="21"/>
      <c r="F18758" s="24">
        <v>1079.8499999999999</v>
      </c>
      <c r="G18758" s="23">
        <v>0.62</v>
      </c>
      <c r="H18758" s="20" t="s">
        <v>102</v>
      </c>
      <c r="I18758" s="20" t="s">
        <v>120</v>
      </c>
      <c r="J18758" s="20" t="s">
        <v>104</v>
      </c>
      <c r="K18758" s="21"/>
      <c r="L18758" s="20" t="s">
        <v>102</v>
      </c>
      <c r="M18758" s="20" t="s">
        <v>48</v>
      </c>
      <c r="N18758" s="23">
        <v>0.62</v>
      </c>
      <c r="O18758" s="21"/>
    </row>
    <row r="18759" spans="1:15" x14ac:dyDescent="0.25">
      <c r="A18759" s="20" t="s">
        <v>117</v>
      </c>
      <c r="B18759" s="20" t="s">
        <v>1573</v>
      </c>
      <c r="C18759" s="20" t="s">
        <v>105</v>
      </c>
      <c r="D18759" s="20" t="s">
        <v>106</v>
      </c>
      <c r="E18759" s="21"/>
      <c r="F18759" s="23">
        <v>205.92</v>
      </c>
      <c r="G18759" s="23">
        <v>0.12</v>
      </c>
      <c r="H18759" s="20" t="s">
        <v>102</v>
      </c>
      <c r="I18759" s="20" t="s">
        <v>120</v>
      </c>
      <c r="J18759" s="20" t="s">
        <v>104</v>
      </c>
      <c r="K18759" s="21"/>
      <c r="L18759" s="20" t="s">
        <v>102</v>
      </c>
      <c r="M18759" s="20" t="s">
        <v>82</v>
      </c>
      <c r="N18759" s="21"/>
      <c r="O18759" s="21"/>
    </row>
    <row r="18760" spans="1:15" x14ac:dyDescent="0.25">
      <c r="A18760" s="20" t="s">
        <v>117</v>
      </c>
      <c r="B18760" s="20" t="s">
        <v>1573</v>
      </c>
      <c r="C18760" s="20" t="s">
        <v>22</v>
      </c>
      <c r="D18760" s="20" t="s">
        <v>106</v>
      </c>
      <c r="E18760" s="21"/>
      <c r="F18760" s="21"/>
      <c r="G18760" s="21"/>
      <c r="H18760" s="20" t="s">
        <v>102</v>
      </c>
      <c r="I18760" s="20" t="s">
        <v>120</v>
      </c>
      <c r="J18760" s="20" t="s">
        <v>104</v>
      </c>
      <c r="K18760" s="21"/>
      <c r="L18760" s="20" t="s">
        <v>102</v>
      </c>
      <c r="M18760" s="20" t="s">
        <v>61</v>
      </c>
      <c r="N18760" s="24">
        <v>5910.59</v>
      </c>
      <c r="O18760" s="21"/>
    </row>
    <row r="18761" spans="1:15" x14ac:dyDescent="0.25">
      <c r="A18761" s="20" t="s">
        <v>117</v>
      </c>
      <c r="B18761" s="20" t="s">
        <v>1573</v>
      </c>
      <c r="C18761" s="20" t="s">
        <v>107</v>
      </c>
      <c r="D18761" s="20" t="s">
        <v>106</v>
      </c>
      <c r="E18761" s="21"/>
      <c r="F18761" s="23">
        <v>575.21</v>
      </c>
      <c r="G18761" s="23">
        <v>0.33</v>
      </c>
      <c r="H18761" s="20" t="s">
        <v>102</v>
      </c>
      <c r="I18761" s="20" t="s">
        <v>120</v>
      </c>
      <c r="J18761" s="20" t="s">
        <v>104</v>
      </c>
      <c r="K18761" s="21"/>
      <c r="L18761" s="20" t="s">
        <v>102</v>
      </c>
      <c r="M18761" s="20" t="s">
        <v>65</v>
      </c>
      <c r="N18761" s="23">
        <v>0.84</v>
      </c>
      <c r="O18761" s="21"/>
    </row>
    <row r="18762" spans="1:15" x14ac:dyDescent="0.25">
      <c r="A18762" s="20" t="s">
        <v>117</v>
      </c>
      <c r="B18762" s="20" t="s">
        <v>1573</v>
      </c>
      <c r="C18762" s="20" t="s">
        <v>214</v>
      </c>
      <c r="D18762" s="20" t="s">
        <v>106</v>
      </c>
      <c r="E18762" s="21"/>
      <c r="F18762" s="24">
        <v>1192.3499999999999</v>
      </c>
      <c r="G18762" s="23">
        <v>0.68</v>
      </c>
      <c r="H18762" s="20" t="s">
        <v>102</v>
      </c>
      <c r="I18762" s="20" t="s">
        <v>120</v>
      </c>
      <c r="J18762" s="20" t="s">
        <v>104</v>
      </c>
      <c r="K18762" s="21"/>
      <c r="L18762" s="20" t="s">
        <v>102</v>
      </c>
      <c r="M18762" s="20" t="s">
        <v>64</v>
      </c>
      <c r="N18762" s="21"/>
      <c r="O18762" s="21"/>
    </row>
    <row r="18763" spans="1:15" x14ac:dyDescent="0.25">
      <c r="A18763" s="20" t="s">
        <v>117</v>
      </c>
      <c r="B18763" s="20" t="s">
        <v>1573</v>
      </c>
      <c r="C18763" s="20" t="s">
        <v>139</v>
      </c>
      <c r="D18763" s="20" t="s">
        <v>109</v>
      </c>
      <c r="E18763" s="25">
        <v>1</v>
      </c>
      <c r="F18763" s="23">
        <v>588.24</v>
      </c>
      <c r="G18763" s="23">
        <v>0.34</v>
      </c>
      <c r="H18763" s="20" t="s">
        <v>102</v>
      </c>
      <c r="I18763" s="20" t="s">
        <v>120</v>
      </c>
      <c r="J18763" s="20" t="s">
        <v>104</v>
      </c>
      <c r="K18763" s="21"/>
      <c r="L18763" s="20" t="s">
        <v>102</v>
      </c>
      <c r="M18763" s="20" t="s">
        <v>53</v>
      </c>
      <c r="N18763" s="23">
        <v>0.24</v>
      </c>
      <c r="O18763" s="21"/>
    </row>
    <row r="18764" spans="1:15" x14ac:dyDescent="0.25">
      <c r="A18764" s="20" t="s">
        <v>117</v>
      </c>
      <c r="B18764" s="20" t="s">
        <v>1573</v>
      </c>
      <c r="C18764" s="20" t="s">
        <v>141</v>
      </c>
      <c r="D18764" s="20" t="s">
        <v>109</v>
      </c>
      <c r="E18764" s="25">
        <v>1</v>
      </c>
      <c r="F18764" s="23">
        <v>226.15</v>
      </c>
      <c r="G18764" s="23">
        <v>0.13</v>
      </c>
      <c r="H18764" s="20" t="s">
        <v>102</v>
      </c>
      <c r="I18764" s="20" t="s">
        <v>120</v>
      </c>
      <c r="J18764" s="20" t="s">
        <v>104</v>
      </c>
      <c r="K18764" s="21"/>
      <c r="L18764" s="20" t="s">
        <v>102</v>
      </c>
      <c r="M18764" s="20" t="s">
        <v>49</v>
      </c>
      <c r="N18764" s="23">
        <v>0.77</v>
      </c>
      <c r="O18764" s="21"/>
    </row>
    <row r="18765" spans="1:15" x14ac:dyDescent="0.25">
      <c r="A18765" s="20" t="s">
        <v>117</v>
      </c>
      <c r="B18765" s="20" t="s">
        <v>1573</v>
      </c>
      <c r="C18765" s="20" t="s">
        <v>111</v>
      </c>
      <c r="D18765" s="20" t="s">
        <v>106</v>
      </c>
      <c r="E18765" s="21"/>
      <c r="F18765" s="26">
        <v>714.1</v>
      </c>
      <c r="G18765" s="23">
        <v>0.41</v>
      </c>
      <c r="H18765" s="20" t="s">
        <v>102</v>
      </c>
      <c r="I18765" s="20" t="s">
        <v>120</v>
      </c>
      <c r="J18765" s="20" t="s">
        <v>104</v>
      </c>
      <c r="K18765" s="21"/>
      <c r="L18765" s="20" t="s">
        <v>102</v>
      </c>
      <c r="M18765" s="20" t="s">
        <v>56</v>
      </c>
      <c r="N18765" s="23">
        <v>0.41</v>
      </c>
      <c r="O18765" s="21"/>
    </row>
    <row r="18766" spans="1:15" x14ac:dyDescent="0.25">
      <c r="A18766" s="20" t="s">
        <v>117</v>
      </c>
      <c r="B18766" s="20" t="s">
        <v>1573</v>
      </c>
      <c r="C18766" s="20" t="s">
        <v>112</v>
      </c>
      <c r="D18766" s="20" t="s">
        <v>113</v>
      </c>
      <c r="E18766" s="25">
        <v>1</v>
      </c>
      <c r="F18766" s="23">
        <v>100.15</v>
      </c>
      <c r="G18766" s="23">
        <v>0.06</v>
      </c>
      <c r="H18766" s="20" t="s">
        <v>102</v>
      </c>
      <c r="I18766" s="20" t="s">
        <v>120</v>
      </c>
      <c r="J18766" s="20" t="s">
        <v>104</v>
      </c>
      <c r="K18766" s="21"/>
      <c r="L18766" s="20" t="s">
        <v>102</v>
      </c>
      <c r="M18766" s="20" t="s">
        <v>58</v>
      </c>
      <c r="N18766" s="23">
        <v>0.69</v>
      </c>
      <c r="O18766" s="21"/>
    </row>
    <row r="18767" spans="1:15" x14ac:dyDescent="0.25">
      <c r="A18767" s="20" t="s">
        <v>117</v>
      </c>
      <c r="B18767" s="20" t="s">
        <v>1573</v>
      </c>
      <c r="C18767" s="20" t="s">
        <v>114</v>
      </c>
      <c r="D18767" s="20" t="s">
        <v>106</v>
      </c>
      <c r="E18767" s="21"/>
      <c r="F18767" s="24">
        <v>4167.8900000000003</v>
      </c>
      <c r="G18767" s="23">
        <v>2.39</v>
      </c>
      <c r="H18767" s="20" t="s">
        <v>102</v>
      </c>
      <c r="I18767" s="20" t="s">
        <v>120</v>
      </c>
      <c r="J18767" s="20" t="s">
        <v>104</v>
      </c>
      <c r="K18767" s="21"/>
      <c r="L18767" s="20" t="s">
        <v>102</v>
      </c>
      <c r="M18767" s="20" t="s">
        <v>69</v>
      </c>
      <c r="N18767" s="23">
        <v>2.85</v>
      </c>
      <c r="O18767" s="21"/>
    </row>
    <row r="18768" spans="1:15" x14ac:dyDescent="0.25">
      <c r="A18768" s="20" t="s">
        <v>117</v>
      </c>
      <c r="B18768" s="20" t="s">
        <v>1573</v>
      </c>
      <c r="C18768" s="20" t="s">
        <v>116</v>
      </c>
      <c r="D18768" s="20" t="s">
        <v>106</v>
      </c>
      <c r="E18768" s="21"/>
      <c r="F18768" s="21"/>
      <c r="G18768" s="21"/>
      <c r="H18768" s="20" t="s">
        <v>102</v>
      </c>
      <c r="I18768" s="20" t="s">
        <v>120</v>
      </c>
      <c r="J18768" s="20" t="s">
        <v>104</v>
      </c>
      <c r="K18768" s="21"/>
      <c r="L18768" s="20" t="s">
        <v>102</v>
      </c>
      <c r="M18768" s="20" t="s">
        <v>62</v>
      </c>
      <c r="N18768" s="23">
        <v>416.67</v>
      </c>
      <c r="O18768" s="21"/>
    </row>
    <row r="18769" spans="1:15" x14ac:dyDescent="0.25">
      <c r="A18769" s="20" t="s">
        <v>117</v>
      </c>
      <c r="B18769" s="20" t="s">
        <v>1574</v>
      </c>
      <c r="C18769" s="20" t="s">
        <v>101</v>
      </c>
      <c r="D18769" s="20" t="s">
        <v>6</v>
      </c>
      <c r="E18769" s="21"/>
      <c r="F18769" s="24">
        <v>3870.14</v>
      </c>
      <c r="G18769" s="23">
        <v>1.43</v>
      </c>
      <c r="H18769" s="20" t="s">
        <v>102</v>
      </c>
      <c r="I18769" s="20" t="s">
        <v>120</v>
      </c>
      <c r="J18769" s="20" t="s">
        <v>104</v>
      </c>
      <c r="K18769" s="21"/>
      <c r="L18769" s="20" t="s">
        <v>102</v>
      </c>
      <c r="M18769" s="20" t="s">
        <v>45</v>
      </c>
      <c r="N18769" s="23">
        <v>35.19</v>
      </c>
      <c r="O18769" s="21"/>
    </row>
    <row r="18770" spans="1:15" x14ac:dyDescent="0.25">
      <c r="A18770" s="20" t="s">
        <v>117</v>
      </c>
      <c r="B18770" s="20" t="s">
        <v>1574</v>
      </c>
      <c r="C18770" s="20" t="s">
        <v>7</v>
      </c>
      <c r="D18770" s="20" t="s">
        <v>10</v>
      </c>
      <c r="E18770" s="21"/>
      <c r="F18770" s="24">
        <v>1672.57</v>
      </c>
      <c r="G18770" s="23">
        <v>0.62</v>
      </c>
      <c r="H18770" s="20" t="s">
        <v>102</v>
      </c>
      <c r="I18770" s="20" t="s">
        <v>120</v>
      </c>
      <c r="J18770" s="20" t="s">
        <v>104</v>
      </c>
      <c r="K18770" s="21"/>
      <c r="L18770" s="20" t="s">
        <v>102</v>
      </c>
      <c r="M18770" s="20" t="s">
        <v>48</v>
      </c>
      <c r="N18770" s="23">
        <v>0.62</v>
      </c>
      <c r="O18770" s="21"/>
    </row>
    <row r="18771" spans="1:15" x14ac:dyDescent="0.25">
      <c r="A18771" s="20" t="s">
        <v>117</v>
      </c>
      <c r="B18771" s="20" t="s">
        <v>1574</v>
      </c>
      <c r="C18771" s="20" t="s">
        <v>105</v>
      </c>
      <c r="D18771" s="20" t="s">
        <v>106</v>
      </c>
      <c r="E18771" s="21"/>
      <c r="F18771" s="23">
        <v>326.01</v>
      </c>
      <c r="G18771" s="23">
        <v>0.12</v>
      </c>
      <c r="H18771" s="20" t="s">
        <v>102</v>
      </c>
      <c r="I18771" s="20" t="s">
        <v>120</v>
      </c>
      <c r="J18771" s="20" t="s">
        <v>104</v>
      </c>
      <c r="K18771" s="21"/>
      <c r="L18771" s="20" t="s">
        <v>102</v>
      </c>
      <c r="M18771" s="20" t="s">
        <v>82</v>
      </c>
      <c r="N18771" s="21"/>
      <c r="O18771" s="21"/>
    </row>
    <row r="18772" spans="1:15" x14ac:dyDescent="0.25">
      <c r="A18772" s="20" t="s">
        <v>117</v>
      </c>
      <c r="B18772" s="20" t="s">
        <v>1574</v>
      </c>
      <c r="C18772" s="20" t="s">
        <v>22</v>
      </c>
      <c r="D18772" s="20" t="s">
        <v>106</v>
      </c>
      <c r="E18772" s="21"/>
      <c r="F18772" s="21"/>
      <c r="G18772" s="21"/>
      <c r="H18772" s="20" t="s">
        <v>102</v>
      </c>
      <c r="I18772" s="20" t="s">
        <v>120</v>
      </c>
      <c r="J18772" s="20" t="s">
        <v>104</v>
      </c>
      <c r="K18772" s="21"/>
      <c r="L18772" s="20" t="s">
        <v>102</v>
      </c>
      <c r="M18772" s="20" t="s">
        <v>61</v>
      </c>
      <c r="N18772" s="24">
        <v>5910.59</v>
      </c>
      <c r="O18772" s="21"/>
    </row>
    <row r="18773" spans="1:15" x14ac:dyDescent="0.25">
      <c r="A18773" s="20" t="s">
        <v>117</v>
      </c>
      <c r="B18773" s="20" t="s">
        <v>1574</v>
      </c>
      <c r="C18773" s="20" t="s">
        <v>107</v>
      </c>
      <c r="D18773" s="20" t="s">
        <v>106</v>
      </c>
      <c r="E18773" s="21"/>
      <c r="F18773" s="24">
        <v>1016.86</v>
      </c>
      <c r="G18773" s="23">
        <v>0.38</v>
      </c>
      <c r="H18773" s="20" t="s">
        <v>102</v>
      </c>
      <c r="I18773" s="20" t="s">
        <v>120</v>
      </c>
      <c r="J18773" s="20" t="s">
        <v>104</v>
      </c>
      <c r="K18773" s="21"/>
      <c r="L18773" s="20" t="s">
        <v>102</v>
      </c>
      <c r="M18773" s="20" t="s">
        <v>65</v>
      </c>
      <c r="N18773" s="23">
        <v>0.84</v>
      </c>
      <c r="O18773" s="21"/>
    </row>
    <row r="18774" spans="1:15" x14ac:dyDescent="0.25">
      <c r="A18774" s="20" t="s">
        <v>117</v>
      </c>
      <c r="B18774" s="20" t="s">
        <v>1574</v>
      </c>
      <c r="C18774" s="20" t="s">
        <v>214</v>
      </c>
      <c r="D18774" s="20" t="s">
        <v>106</v>
      </c>
      <c r="E18774" s="21"/>
      <c r="F18774" s="23">
        <v>905.58</v>
      </c>
      <c r="G18774" s="23">
        <v>0.34</v>
      </c>
      <c r="H18774" s="20" t="s">
        <v>102</v>
      </c>
      <c r="I18774" s="20" t="s">
        <v>120</v>
      </c>
      <c r="J18774" s="20" t="s">
        <v>104</v>
      </c>
      <c r="K18774" s="21"/>
      <c r="L18774" s="20" t="s">
        <v>102</v>
      </c>
      <c r="M18774" s="20" t="s">
        <v>64</v>
      </c>
      <c r="N18774" s="21"/>
      <c r="O18774" s="21"/>
    </row>
    <row r="18775" spans="1:15" x14ac:dyDescent="0.25">
      <c r="A18775" s="20" t="s">
        <v>117</v>
      </c>
      <c r="B18775" s="20" t="s">
        <v>1574</v>
      </c>
      <c r="C18775" s="20" t="s">
        <v>139</v>
      </c>
      <c r="D18775" s="20" t="s">
        <v>109</v>
      </c>
      <c r="E18775" s="25">
        <v>14</v>
      </c>
      <c r="F18775" s="24">
        <v>4717.78</v>
      </c>
      <c r="G18775" s="23">
        <v>1.75</v>
      </c>
      <c r="H18775" s="20" t="s">
        <v>102</v>
      </c>
      <c r="I18775" s="20" t="s">
        <v>120</v>
      </c>
      <c r="J18775" s="20" t="s">
        <v>104</v>
      </c>
      <c r="K18775" s="21"/>
      <c r="L18775" s="20" t="s">
        <v>102</v>
      </c>
      <c r="M18775" s="20" t="s">
        <v>53</v>
      </c>
      <c r="N18775" s="23">
        <v>0.24</v>
      </c>
      <c r="O18775" s="21"/>
    </row>
    <row r="18776" spans="1:15" x14ac:dyDescent="0.25">
      <c r="A18776" s="20" t="s">
        <v>117</v>
      </c>
      <c r="B18776" s="20" t="s">
        <v>1574</v>
      </c>
      <c r="C18776" s="20" t="s">
        <v>141</v>
      </c>
      <c r="D18776" s="20" t="s">
        <v>109</v>
      </c>
      <c r="E18776" s="25">
        <v>3</v>
      </c>
      <c r="F18776" s="26">
        <v>646.79999999999995</v>
      </c>
      <c r="G18776" s="23">
        <v>0.24</v>
      </c>
      <c r="H18776" s="20" t="s">
        <v>102</v>
      </c>
      <c r="I18776" s="20" t="s">
        <v>120</v>
      </c>
      <c r="J18776" s="20" t="s">
        <v>104</v>
      </c>
      <c r="K18776" s="21"/>
      <c r="L18776" s="20" t="s">
        <v>102</v>
      </c>
      <c r="M18776" s="20" t="s">
        <v>49</v>
      </c>
      <c r="N18776" s="23">
        <v>0.77</v>
      </c>
      <c r="O18776" s="21"/>
    </row>
    <row r="18777" spans="1:15" x14ac:dyDescent="0.25">
      <c r="A18777" s="20" t="s">
        <v>117</v>
      </c>
      <c r="B18777" s="20" t="s">
        <v>1574</v>
      </c>
      <c r="C18777" s="20" t="s">
        <v>111</v>
      </c>
      <c r="D18777" s="20" t="s">
        <v>106</v>
      </c>
      <c r="E18777" s="21"/>
      <c r="F18777" s="24">
        <v>1106.06</v>
      </c>
      <c r="G18777" s="23">
        <v>0.41</v>
      </c>
      <c r="H18777" s="20" t="s">
        <v>102</v>
      </c>
      <c r="I18777" s="20" t="s">
        <v>120</v>
      </c>
      <c r="J18777" s="20" t="s">
        <v>104</v>
      </c>
      <c r="K18777" s="21"/>
      <c r="L18777" s="20" t="s">
        <v>102</v>
      </c>
      <c r="M18777" s="20" t="s">
        <v>56</v>
      </c>
      <c r="N18777" s="23">
        <v>0.41</v>
      </c>
      <c r="O18777" s="21"/>
    </row>
    <row r="18778" spans="1:15" x14ac:dyDescent="0.25">
      <c r="A18778" s="20" t="s">
        <v>117</v>
      </c>
      <c r="B18778" s="20" t="s">
        <v>1574</v>
      </c>
      <c r="C18778" s="20" t="s">
        <v>112</v>
      </c>
      <c r="D18778" s="20" t="s">
        <v>113</v>
      </c>
      <c r="E18778" s="25">
        <v>1</v>
      </c>
      <c r="F18778" s="23">
        <v>155.12</v>
      </c>
      <c r="G18778" s="23">
        <v>0.06</v>
      </c>
      <c r="H18778" s="20" t="s">
        <v>102</v>
      </c>
      <c r="I18778" s="20" t="s">
        <v>120</v>
      </c>
      <c r="J18778" s="20" t="s">
        <v>104</v>
      </c>
      <c r="K18778" s="21"/>
      <c r="L18778" s="20" t="s">
        <v>102</v>
      </c>
      <c r="M18778" s="20" t="s">
        <v>58</v>
      </c>
      <c r="N18778" s="23">
        <v>0.69</v>
      </c>
      <c r="O18778" s="21"/>
    </row>
    <row r="18779" spans="1:15" x14ac:dyDescent="0.25">
      <c r="A18779" s="20" t="s">
        <v>117</v>
      </c>
      <c r="B18779" s="20" t="s">
        <v>1574</v>
      </c>
      <c r="C18779" s="20" t="s">
        <v>114</v>
      </c>
      <c r="D18779" s="20" t="s">
        <v>106</v>
      </c>
      <c r="E18779" s="21"/>
      <c r="F18779" s="22">
        <v>6218.2</v>
      </c>
      <c r="G18779" s="23">
        <v>2.31</v>
      </c>
      <c r="H18779" s="20" t="s">
        <v>102</v>
      </c>
      <c r="I18779" s="20" t="s">
        <v>120</v>
      </c>
      <c r="J18779" s="20" t="s">
        <v>104</v>
      </c>
      <c r="K18779" s="21"/>
      <c r="L18779" s="20" t="s">
        <v>102</v>
      </c>
      <c r="M18779" s="20" t="s">
        <v>69</v>
      </c>
      <c r="N18779" s="23">
        <v>2.85</v>
      </c>
      <c r="O18779" s="21"/>
    </row>
    <row r="18780" spans="1:15" x14ac:dyDescent="0.25">
      <c r="A18780" s="20" t="s">
        <v>117</v>
      </c>
      <c r="B18780" s="20" t="s">
        <v>1574</v>
      </c>
      <c r="C18780" s="20" t="s">
        <v>116</v>
      </c>
      <c r="D18780" s="20" t="s">
        <v>106</v>
      </c>
      <c r="E18780" s="21"/>
      <c r="F18780" s="21"/>
      <c r="G18780" s="21"/>
      <c r="H18780" s="20" t="s">
        <v>102</v>
      </c>
      <c r="I18780" s="20" t="s">
        <v>120</v>
      </c>
      <c r="J18780" s="20" t="s">
        <v>104</v>
      </c>
      <c r="K18780" s="21"/>
      <c r="L18780" s="20" t="s">
        <v>102</v>
      </c>
      <c r="M18780" s="20" t="s">
        <v>62</v>
      </c>
      <c r="N18780" s="23">
        <v>416.67</v>
      </c>
      <c r="O18780" s="21"/>
    </row>
    <row r="18781" spans="1:15" x14ac:dyDescent="0.25">
      <c r="A18781" s="20" t="s">
        <v>117</v>
      </c>
      <c r="B18781" s="20" t="s">
        <v>1575</v>
      </c>
      <c r="C18781" s="20" t="s">
        <v>101</v>
      </c>
      <c r="D18781" s="20" t="s">
        <v>6</v>
      </c>
      <c r="E18781" s="21"/>
      <c r="F18781" s="24">
        <v>7001.44</v>
      </c>
      <c r="G18781" s="23">
        <v>1.99</v>
      </c>
      <c r="H18781" s="20" t="s">
        <v>102</v>
      </c>
      <c r="I18781" s="20" t="s">
        <v>120</v>
      </c>
      <c r="J18781" s="20" t="s">
        <v>104</v>
      </c>
      <c r="K18781" s="21"/>
      <c r="L18781" s="20" t="s">
        <v>102</v>
      </c>
      <c r="M18781" s="20" t="s">
        <v>45</v>
      </c>
      <c r="N18781" s="23">
        <v>35.19</v>
      </c>
      <c r="O18781" s="21"/>
    </row>
    <row r="18782" spans="1:15" x14ac:dyDescent="0.25">
      <c r="A18782" s="20" t="s">
        <v>117</v>
      </c>
      <c r="B18782" s="20" t="s">
        <v>1575</v>
      </c>
      <c r="C18782" s="20" t="s">
        <v>7</v>
      </c>
      <c r="D18782" s="20" t="s">
        <v>10</v>
      </c>
      <c r="E18782" s="21"/>
      <c r="F18782" s="24">
        <v>2178.56</v>
      </c>
      <c r="G18782" s="23">
        <v>0.62</v>
      </c>
      <c r="H18782" s="20" t="s">
        <v>102</v>
      </c>
      <c r="I18782" s="20" t="s">
        <v>120</v>
      </c>
      <c r="J18782" s="20" t="s">
        <v>104</v>
      </c>
      <c r="K18782" s="21"/>
      <c r="L18782" s="20" t="s">
        <v>102</v>
      </c>
      <c r="M18782" s="20" t="s">
        <v>48</v>
      </c>
      <c r="N18782" s="23">
        <v>0.62</v>
      </c>
      <c r="O18782" s="21"/>
    </row>
    <row r="18783" spans="1:15" x14ac:dyDescent="0.25">
      <c r="A18783" s="20" t="s">
        <v>117</v>
      </c>
      <c r="B18783" s="20" t="s">
        <v>1575</v>
      </c>
      <c r="C18783" s="20" t="s">
        <v>105</v>
      </c>
      <c r="D18783" s="20" t="s">
        <v>106</v>
      </c>
      <c r="E18783" s="21"/>
      <c r="F18783" s="23">
        <v>423.81</v>
      </c>
      <c r="G18783" s="23">
        <v>0.12</v>
      </c>
      <c r="H18783" s="20" t="s">
        <v>102</v>
      </c>
      <c r="I18783" s="20" t="s">
        <v>120</v>
      </c>
      <c r="J18783" s="20" t="s">
        <v>104</v>
      </c>
      <c r="K18783" s="21"/>
      <c r="L18783" s="20" t="s">
        <v>102</v>
      </c>
      <c r="M18783" s="20" t="s">
        <v>82</v>
      </c>
      <c r="N18783" s="21"/>
      <c r="O18783" s="21"/>
    </row>
    <row r="18784" spans="1:15" x14ac:dyDescent="0.25">
      <c r="A18784" s="20" t="s">
        <v>117</v>
      </c>
      <c r="B18784" s="20" t="s">
        <v>1575</v>
      </c>
      <c r="C18784" s="20" t="s">
        <v>22</v>
      </c>
      <c r="D18784" s="20" t="s">
        <v>106</v>
      </c>
      <c r="E18784" s="21"/>
      <c r="F18784" s="21"/>
      <c r="G18784" s="21"/>
      <c r="H18784" s="20" t="s">
        <v>102</v>
      </c>
      <c r="I18784" s="20" t="s">
        <v>120</v>
      </c>
      <c r="J18784" s="20" t="s">
        <v>104</v>
      </c>
      <c r="K18784" s="21"/>
      <c r="L18784" s="20" t="s">
        <v>102</v>
      </c>
      <c r="M18784" s="20" t="s">
        <v>61</v>
      </c>
      <c r="N18784" s="24">
        <v>5910.59</v>
      </c>
      <c r="O18784" s="21"/>
    </row>
    <row r="18785" spans="1:15" x14ac:dyDescent="0.25">
      <c r="A18785" s="20" t="s">
        <v>117</v>
      </c>
      <c r="B18785" s="20" t="s">
        <v>1575</v>
      </c>
      <c r="C18785" s="20" t="s">
        <v>107</v>
      </c>
      <c r="D18785" s="20" t="s">
        <v>106</v>
      </c>
      <c r="E18785" s="21"/>
      <c r="F18785" s="22">
        <v>1155.5999999999999</v>
      </c>
      <c r="G18785" s="23">
        <v>0.33</v>
      </c>
      <c r="H18785" s="20" t="s">
        <v>102</v>
      </c>
      <c r="I18785" s="20" t="s">
        <v>120</v>
      </c>
      <c r="J18785" s="20" t="s">
        <v>104</v>
      </c>
      <c r="K18785" s="21"/>
      <c r="L18785" s="20" t="s">
        <v>102</v>
      </c>
      <c r="M18785" s="20" t="s">
        <v>65</v>
      </c>
      <c r="N18785" s="23">
        <v>0.84</v>
      </c>
      <c r="O18785" s="21"/>
    </row>
    <row r="18786" spans="1:15" x14ac:dyDescent="0.25">
      <c r="A18786" s="20" t="s">
        <v>117</v>
      </c>
      <c r="B18786" s="20" t="s">
        <v>1575</v>
      </c>
      <c r="C18786" s="20" t="s">
        <v>214</v>
      </c>
      <c r="D18786" s="20" t="s">
        <v>106</v>
      </c>
      <c r="E18786" s="21"/>
      <c r="F18786" s="24">
        <v>1222.53</v>
      </c>
      <c r="G18786" s="23">
        <v>0.35</v>
      </c>
      <c r="H18786" s="20" t="s">
        <v>102</v>
      </c>
      <c r="I18786" s="20" t="s">
        <v>120</v>
      </c>
      <c r="J18786" s="20" t="s">
        <v>104</v>
      </c>
      <c r="K18786" s="21"/>
      <c r="L18786" s="20" t="s">
        <v>102</v>
      </c>
      <c r="M18786" s="20" t="s">
        <v>64</v>
      </c>
      <c r="N18786" s="21"/>
      <c r="O18786" s="21"/>
    </row>
    <row r="18787" spans="1:15" x14ac:dyDescent="0.25">
      <c r="A18787" s="20" t="s">
        <v>117</v>
      </c>
      <c r="B18787" s="20" t="s">
        <v>1575</v>
      </c>
      <c r="C18787" s="20" t="s">
        <v>139</v>
      </c>
      <c r="D18787" s="20" t="s">
        <v>109</v>
      </c>
      <c r="E18787" s="25">
        <v>8</v>
      </c>
      <c r="F18787" s="24">
        <v>4456.32</v>
      </c>
      <c r="G18787" s="23">
        <v>1.27</v>
      </c>
      <c r="H18787" s="20" t="s">
        <v>102</v>
      </c>
      <c r="I18787" s="20" t="s">
        <v>120</v>
      </c>
      <c r="J18787" s="20" t="s">
        <v>104</v>
      </c>
      <c r="K18787" s="21"/>
      <c r="L18787" s="20" t="s">
        <v>102</v>
      </c>
      <c r="M18787" s="20" t="s">
        <v>53</v>
      </c>
      <c r="N18787" s="23">
        <v>0.24</v>
      </c>
      <c r="O18787" s="21"/>
    </row>
    <row r="18788" spans="1:15" x14ac:dyDescent="0.25">
      <c r="A18788" s="20" t="s">
        <v>117</v>
      </c>
      <c r="B18788" s="20" t="s">
        <v>1575</v>
      </c>
      <c r="C18788" s="20" t="s">
        <v>141</v>
      </c>
      <c r="D18788" s="20" t="s">
        <v>109</v>
      </c>
      <c r="E18788" s="25">
        <v>2</v>
      </c>
      <c r="F18788" s="23">
        <v>555.63</v>
      </c>
      <c r="G18788" s="23">
        <v>0.16</v>
      </c>
      <c r="H18788" s="20" t="s">
        <v>102</v>
      </c>
      <c r="I18788" s="20" t="s">
        <v>120</v>
      </c>
      <c r="J18788" s="20" t="s">
        <v>104</v>
      </c>
      <c r="K18788" s="21"/>
      <c r="L18788" s="20" t="s">
        <v>102</v>
      </c>
      <c r="M18788" s="20" t="s">
        <v>49</v>
      </c>
      <c r="N18788" s="23">
        <v>0.77</v>
      </c>
      <c r="O18788" s="21"/>
    </row>
    <row r="18789" spans="1:15" x14ac:dyDescent="0.25">
      <c r="A18789" s="20" t="s">
        <v>117</v>
      </c>
      <c r="B18789" s="20" t="s">
        <v>1575</v>
      </c>
      <c r="C18789" s="20" t="s">
        <v>111</v>
      </c>
      <c r="D18789" s="20" t="s">
        <v>106</v>
      </c>
      <c r="E18789" s="21"/>
      <c r="F18789" s="24">
        <v>1440.66</v>
      </c>
      <c r="G18789" s="23">
        <v>0.41</v>
      </c>
      <c r="H18789" s="20" t="s">
        <v>102</v>
      </c>
      <c r="I18789" s="20" t="s">
        <v>120</v>
      </c>
      <c r="J18789" s="20" t="s">
        <v>104</v>
      </c>
      <c r="K18789" s="21"/>
      <c r="L18789" s="20" t="s">
        <v>102</v>
      </c>
      <c r="M18789" s="20" t="s">
        <v>56</v>
      </c>
      <c r="N18789" s="23">
        <v>0.41</v>
      </c>
      <c r="O18789" s="21"/>
    </row>
    <row r="18790" spans="1:15" x14ac:dyDescent="0.25">
      <c r="A18790" s="20" t="s">
        <v>117</v>
      </c>
      <c r="B18790" s="20" t="s">
        <v>1575</v>
      </c>
      <c r="C18790" s="20" t="s">
        <v>112</v>
      </c>
      <c r="D18790" s="20" t="s">
        <v>113</v>
      </c>
      <c r="E18790" s="25">
        <v>1</v>
      </c>
      <c r="F18790" s="23">
        <v>202.04</v>
      </c>
      <c r="G18790" s="23">
        <v>0.06</v>
      </c>
      <c r="H18790" s="20" t="s">
        <v>102</v>
      </c>
      <c r="I18790" s="20" t="s">
        <v>120</v>
      </c>
      <c r="J18790" s="20" t="s">
        <v>104</v>
      </c>
      <c r="K18790" s="21"/>
      <c r="L18790" s="20" t="s">
        <v>102</v>
      </c>
      <c r="M18790" s="20" t="s">
        <v>58</v>
      </c>
      <c r="N18790" s="23">
        <v>0.69</v>
      </c>
      <c r="O18790" s="21"/>
    </row>
    <row r="18791" spans="1:15" x14ac:dyDescent="0.25">
      <c r="A18791" s="20" t="s">
        <v>117</v>
      </c>
      <c r="B18791" s="20" t="s">
        <v>1575</v>
      </c>
      <c r="C18791" s="20" t="s">
        <v>114</v>
      </c>
      <c r="D18791" s="20" t="s">
        <v>106</v>
      </c>
      <c r="E18791" s="21"/>
      <c r="F18791" s="24">
        <v>8085.25</v>
      </c>
      <c r="G18791" s="26">
        <v>2.2999999999999998</v>
      </c>
      <c r="H18791" s="20" t="s">
        <v>102</v>
      </c>
      <c r="I18791" s="20" t="s">
        <v>120</v>
      </c>
      <c r="J18791" s="20" t="s">
        <v>104</v>
      </c>
      <c r="K18791" s="21"/>
      <c r="L18791" s="20" t="s">
        <v>102</v>
      </c>
      <c r="M18791" s="20" t="s">
        <v>69</v>
      </c>
      <c r="N18791" s="23">
        <v>2.85</v>
      </c>
      <c r="O18791" s="21"/>
    </row>
    <row r="18792" spans="1:15" x14ac:dyDescent="0.25">
      <c r="A18792" s="20" t="s">
        <v>117</v>
      </c>
      <c r="B18792" s="20" t="s">
        <v>1575</v>
      </c>
      <c r="C18792" s="20" t="s">
        <v>116</v>
      </c>
      <c r="D18792" s="20" t="s">
        <v>106</v>
      </c>
      <c r="E18792" s="21"/>
      <c r="F18792" s="21"/>
      <c r="G18792" s="21"/>
      <c r="H18792" s="20" t="s">
        <v>102</v>
      </c>
      <c r="I18792" s="20" t="s">
        <v>120</v>
      </c>
      <c r="J18792" s="20" t="s">
        <v>104</v>
      </c>
      <c r="K18792" s="21"/>
      <c r="L18792" s="20" t="s">
        <v>102</v>
      </c>
      <c r="M18792" s="20" t="s">
        <v>62</v>
      </c>
      <c r="N18792" s="23">
        <v>416.67</v>
      </c>
      <c r="O18792" s="21"/>
    </row>
    <row r="18793" spans="1:15" x14ac:dyDescent="0.25">
      <c r="A18793" s="20" t="s">
        <v>117</v>
      </c>
      <c r="B18793" s="20" t="s">
        <v>1576</v>
      </c>
      <c r="C18793" s="20" t="s">
        <v>101</v>
      </c>
      <c r="D18793" s="20" t="s">
        <v>6</v>
      </c>
      <c r="E18793" s="21"/>
      <c r="F18793" s="24">
        <v>6895.89</v>
      </c>
      <c r="G18793" s="23">
        <v>1.57</v>
      </c>
      <c r="H18793" s="20" t="s">
        <v>102</v>
      </c>
      <c r="I18793" s="20" t="s">
        <v>120</v>
      </c>
      <c r="J18793" s="20" t="s">
        <v>104</v>
      </c>
      <c r="K18793" s="21"/>
      <c r="L18793" s="20" t="s">
        <v>102</v>
      </c>
      <c r="M18793" s="20" t="s">
        <v>45</v>
      </c>
      <c r="N18793" s="23">
        <v>35.19</v>
      </c>
      <c r="O18793" s="21"/>
    </row>
    <row r="18794" spans="1:15" x14ac:dyDescent="0.25">
      <c r="A18794" s="20" t="s">
        <v>117</v>
      </c>
      <c r="B18794" s="20" t="s">
        <v>1576</v>
      </c>
      <c r="C18794" s="20" t="s">
        <v>7</v>
      </c>
      <c r="D18794" s="20" t="s">
        <v>10</v>
      </c>
      <c r="E18794" s="21"/>
      <c r="F18794" s="24">
        <v>2725.21</v>
      </c>
      <c r="G18794" s="23">
        <v>0.62</v>
      </c>
      <c r="H18794" s="20" t="s">
        <v>102</v>
      </c>
      <c r="I18794" s="20" t="s">
        <v>120</v>
      </c>
      <c r="J18794" s="20" t="s">
        <v>104</v>
      </c>
      <c r="K18794" s="21"/>
      <c r="L18794" s="20" t="s">
        <v>102</v>
      </c>
      <c r="M18794" s="20" t="s">
        <v>48</v>
      </c>
      <c r="N18794" s="23">
        <v>0.62</v>
      </c>
      <c r="O18794" s="21"/>
    </row>
    <row r="18795" spans="1:15" x14ac:dyDescent="0.25">
      <c r="A18795" s="20" t="s">
        <v>117</v>
      </c>
      <c r="B18795" s="20" t="s">
        <v>1576</v>
      </c>
      <c r="C18795" s="20" t="s">
        <v>105</v>
      </c>
      <c r="D18795" s="20" t="s">
        <v>106</v>
      </c>
      <c r="E18795" s="21"/>
      <c r="F18795" s="23">
        <v>530.04</v>
      </c>
      <c r="G18795" s="23">
        <v>0.12</v>
      </c>
      <c r="H18795" s="20" t="s">
        <v>102</v>
      </c>
      <c r="I18795" s="20" t="s">
        <v>120</v>
      </c>
      <c r="J18795" s="20" t="s">
        <v>104</v>
      </c>
      <c r="K18795" s="21"/>
      <c r="L18795" s="20" t="s">
        <v>102</v>
      </c>
      <c r="M18795" s="20" t="s">
        <v>82</v>
      </c>
      <c r="N18795" s="21"/>
      <c r="O18795" s="21"/>
    </row>
    <row r="18796" spans="1:15" x14ac:dyDescent="0.25">
      <c r="A18796" s="20" t="s">
        <v>117</v>
      </c>
      <c r="B18796" s="20" t="s">
        <v>1576</v>
      </c>
      <c r="C18796" s="20" t="s">
        <v>22</v>
      </c>
      <c r="D18796" s="20" t="s">
        <v>106</v>
      </c>
      <c r="E18796" s="21"/>
      <c r="F18796" s="21"/>
      <c r="G18796" s="21"/>
      <c r="H18796" s="20" t="s">
        <v>102</v>
      </c>
      <c r="I18796" s="20" t="s">
        <v>120</v>
      </c>
      <c r="J18796" s="20" t="s">
        <v>104</v>
      </c>
      <c r="K18796" s="21"/>
      <c r="L18796" s="20" t="s">
        <v>102</v>
      </c>
      <c r="M18796" s="20" t="s">
        <v>61</v>
      </c>
      <c r="N18796" s="24">
        <v>5910.59</v>
      </c>
      <c r="O18796" s="21"/>
    </row>
    <row r="18797" spans="1:15" x14ac:dyDescent="0.25">
      <c r="A18797" s="20" t="s">
        <v>117</v>
      </c>
      <c r="B18797" s="20" t="s">
        <v>1576</v>
      </c>
      <c r="C18797" s="20" t="s">
        <v>107</v>
      </c>
      <c r="D18797" s="20" t="s">
        <v>106</v>
      </c>
      <c r="E18797" s="21"/>
      <c r="F18797" s="24">
        <v>1305.49</v>
      </c>
      <c r="G18797" s="26">
        <v>0.3</v>
      </c>
      <c r="H18797" s="20" t="s">
        <v>102</v>
      </c>
      <c r="I18797" s="20" t="s">
        <v>120</v>
      </c>
      <c r="J18797" s="20" t="s">
        <v>104</v>
      </c>
      <c r="K18797" s="21"/>
      <c r="L18797" s="20" t="s">
        <v>102</v>
      </c>
      <c r="M18797" s="20" t="s">
        <v>65</v>
      </c>
      <c r="N18797" s="23">
        <v>0.84</v>
      </c>
      <c r="O18797" s="21"/>
    </row>
    <row r="18798" spans="1:15" x14ac:dyDescent="0.25">
      <c r="A18798" s="20" t="s">
        <v>117</v>
      </c>
      <c r="B18798" s="20" t="s">
        <v>1576</v>
      </c>
      <c r="C18798" s="20" t="s">
        <v>108</v>
      </c>
      <c r="D18798" s="20" t="s">
        <v>106</v>
      </c>
      <c r="E18798" s="21"/>
      <c r="F18798" s="24">
        <v>1357.36</v>
      </c>
      <c r="G18798" s="23">
        <v>0.31</v>
      </c>
      <c r="H18798" s="20" t="s">
        <v>102</v>
      </c>
      <c r="I18798" s="20" t="s">
        <v>120</v>
      </c>
      <c r="J18798" s="20" t="s">
        <v>104</v>
      </c>
      <c r="K18798" s="21"/>
      <c r="L18798" s="20" t="s">
        <v>102</v>
      </c>
      <c r="M18798" s="20" t="s">
        <v>64</v>
      </c>
      <c r="N18798" s="23">
        <v>23.22</v>
      </c>
      <c r="O18798" s="21"/>
    </row>
    <row r="18799" spans="1:15" x14ac:dyDescent="0.25">
      <c r="A18799" s="20" t="s">
        <v>117</v>
      </c>
      <c r="B18799" s="20" t="s">
        <v>1576</v>
      </c>
      <c r="C18799" s="20" t="s">
        <v>139</v>
      </c>
      <c r="D18799" s="20" t="s">
        <v>109</v>
      </c>
      <c r="E18799" s="25">
        <v>7</v>
      </c>
      <c r="F18799" s="24">
        <v>7193.76</v>
      </c>
      <c r="G18799" s="23">
        <v>1.64</v>
      </c>
      <c r="H18799" s="20" t="s">
        <v>102</v>
      </c>
      <c r="I18799" s="20" t="s">
        <v>120</v>
      </c>
      <c r="J18799" s="20" t="s">
        <v>104</v>
      </c>
      <c r="K18799" s="21"/>
      <c r="L18799" s="20" t="s">
        <v>102</v>
      </c>
      <c r="M18799" s="20" t="s">
        <v>53</v>
      </c>
      <c r="N18799" s="23">
        <v>0.24</v>
      </c>
      <c r="O18799" s="21"/>
    </row>
    <row r="18800" spans="1:15" x14ac:dyDescent="0.25">
      <c r="A18800" s="20" t="s">
        <v>117</v>
      </c>
      <c r="B18800" s="20" t="s">
        <v>1576</v>
      </c>
      <c r="C18800" s="20" t="s">
        <v>141</v>
      </c>
      <c r="D18800" s="20" t="s">
        <v>109</v>
      </c>
      <c r="E18800" s="25">
        <v>4</v>
      </c>
      <c r="F18800" s="24">
        <v>1276.6600000000001</v>
      </c>
      <c r="G18800" s="23">
        <v>0.28999999999999998</v>
      </c>
      <c r="H18800" s="20" t="s">
        <v>102</v>
      </c>
      <c r="I18800" s="20" t="s">
        <v>120</v>
      </c>
      <c r="J18800" s="20" t="s">
        <v>104</v>
      </c>
      <c r="K18800" s="21"/>
      <c r="L18800" s="20" t="s">
        <v>102</v>
      </c>
      <c r="M18800" s="20" t="s">
        <v>49</v>
      </c>
      <c r="N18800" s="23">
        <v>0.77</v>
      </c>
      <c r="O18800" s="21"/>
    </row>
    <row r="18801" spans="1:15" x14ac:dyDescent="0.25">
      <c r="A18801" s="20" t="s">
        <v>117</v>
      </c>
      <c r="B18801" s="20" t="s">
        <v>1576</v>
      </c>
      <c r="C18801" s="20" t="s">
        <v>111</v>
      </c>
      <c r="D18801" s="20" t="s">
        <v>106</v>
      </c>
      <c r="E18801" s="21"/>
      <c r="F18801" s="24">
        <v>1802.16</v>
      </c>
      <c r="G18801" s="23">
        <v>0.41</v>
      </c>
      <c r="H18801" s="20" t="s">
        <v>102</v>
      </c>
      <c r="I18801" s="20" t="s">
        <v>120</v>
      </c>
      <c r="J18801" s="20" t="s">
        <v>104</v>
      </c>
      <c r="K18801" s="21"/>
      <c r="L18801" s="20" t="s">
        <v>102</v>
      </c>
      <c r="M18801" s="20" t="s">
        <v>56</v>
      </c>
      <c r="N18801" s="23">
        <v>0.41</v>
      </c>
      <c r="O18801" s="21"/>
    </row>
    <row r="18802" spans="1:15" x14ac:dyDescent="0.25">
      <c r="A18802" s="20" t="s">
        <v>117</v>
      </c>
      <c r="B18802" s="20" t="s">
        <v>1576</v>
      </c>
      <c r="C18802" s="20" t="s">
        <v>112</v>
      </c>
      <c r="D18802" s="20" t="s">
        <v>113</v>
      </c>
      <c r="E18802" s="25">
        <v>1</v>
      </c>
      <c r="F18802" s="23">
        <v>252.74</v>
      </c>
      <c r="G18802" s="23">
        <v>0.06</v>
      </c>
      <c r="H18802" s="20" t="s">
        <v>102</v>
      </c>
      <c r="I18802" s="20" t="s">
        <v>120</v>
      </c>
      <c r="J18802" s="20" t="s">
        <v>104</v>
      </c>
      <c r="K18802" s="21"/>
      <c r="L18802" s="20" t="s">
        <v>102</v>
      </c>
      <c r="M18802" s="20" t="s">
        <v>58</v>
      </c>
      <c r="N18802" s="23">
        <v>0.69</v>
      </c>
      <c r="O18802" s="21"/>
    </row>
    <row r="18803" spans="1:15" x14ac:dyDescent="0.25">
      <c r="A18803" s="20" t="s">
        <v>117</v>
      </c>
      <c r="B18803" s="20" t="s">
        <v>1576</v>
      </c>
      <c r="C18803" s="20" t="s">
        <v>114</v>
      </c>
      <c r="D18803" s="20" t="s">
        <v>106</v>
      </c>
      <c r="E18803" s="21"/>
      <c r="F18803" s="24">
        <v>10373.379999999999</v>
      </c>
      <c r="G18803" s="23">
        <v>2.36</v>
      </c>
      <c r="H18803" s="20" t="s">
        <v>102</v>
      </c>
      <c r="I18803" s="20" t="s">
        <v>120</v>
      </c>
      <c r="J18803" s="20" t="s">
        <v>104</v>
      </c>
      <c r="K18803" s="21"/>
      <c r="L18803" s="20" t="s">
        <v>102</v>
      </c>
      <c r="M18803" s="20" t="s">
        <v>69</v>
      </c>
      <c r="N18803" s="23">
        <v>2.85</v>
      </c>
      <c r="O18803" s="21"/>
    </row>
    <row r="18804" spans="1:15" x14ac:dyDescent="0.25">
      <c r="A18804" s="20" t="s">
        <v>117</v>
      </c>
      <c r="B18804" s="20" t="s">
        <v>1576</v>
      </c>
      <c r="C18804" s="20" t="s">
        <v>116</v>
      </c>
      <c r="D18804" s="20" t="s">
        <v>106</v>
      </c>
      <c r="E18804" s="21"/>
      <c r="F18804" s="21"/>
      <c r="G18804" s="21"/>
      <c r="H18804" s="20" t="s">
        <v>102</v>
      </c>
      <c r="I18804" s="20" t="s">
        <v>120</v>
      </c>
      <c r="J18804" s="20" t="s">
        <v>104</v>
      </c>
      <c r="K18804" s="21"/>
      <c r="L18804" s="20" t="s">
        <v>102</v>
      </c>
      <c r="M18804" s="20" t="s">
        <v>62</v>
      </c>
      <c r="N18804" s="23">
        <v>416.67</v>
      </c>
      <c r="O18804" s="21"/>
    </row>
    <row r="18805" spans="1:15" x14ac:dyDescent="0.25">
      <c r="A18805" s="20" t="s">
        <v>117</v>
      </c>
      <c r="B18805" s="20" t="s">
        <v>1577</v>
      </c>
      <c r="C18805" s="20" t="s">
        <v>101</v>
      </c>
      <c r="D18805" s="20" t="s">
        <v>6</v>
      </c>
      <c r="E18805" s="21"/>
      <c r="F18805" s="24">
        <v>37540.370000000003</v>
      </c>
      <c r="G18805" s="23">
        <v>1.63</v>
      </c>
      <c r="H18805" s="20" t="s">
        <v>102</v>
      </c>
      <c r="I18805" s="20" t="s">
        <v>120</v>
      </c>
      <c r="J18805" s="20" t="s">
        <v>104</v>
      </c>
      <c r="K18805" s="21"/>
      <c r="L18805" s="20" t="s">
        <v>102</v>
      </c>
      <c r="M18805" s="20" t="s">
        <v>45</v>
      </c>
      <c r="N18805" s="23">
        <v>35.19</v>
      </c>
      <c r="O18805" s="21"/>
    </row>
    <row r="18806" spans="1:15" x14ac:dyDescent="0.25">
      <c r="A18806" s="20" t="s">
        <v>117</v>
      </c>
      <c r="B18806" s="20" t="s">
        <v>1577</v>
      </c>
      <c r="C18806" s="20" t="s">
        <v>7</v>
      </c>
      <c r="D18806" s="20" t="s">
        <v>10</v>
      </c>
      <c r="E18806" s="21"/>
      <c r="F18806" s="24">
        <v>14309.41</v>
      </c>
      <c r="G18806" s="23">
        <v>0.62</v>
      </c>
      <c r="H18806" s="20" t="s">
        <v>102</v>
      </c>
      <c r="I18806" s="20" t="s">
        <v>120</v>
      </c>
      <c r="J18806" s="20" t="s">
        <v>104</v>
      </c>
      <c r="K18806" s="21"/>
      <c r="L18806" s="20" t="s">
        <v>102</v>
      </c>
      <c r="M18806" s="20" t="s">
        <v>48</v>
      </c>
      <c r="N18806" s="23">
        <v>0.62</v>
      </c>
      <c r="O18806" s="21"/>
    </row>
    <row r="18807" spans="1:15" x14ac:dyDescent="0.25">
      <c r="A18807" s="20" t="s">
        <v>117</v>
      </c>
      <c r="B18807" s="20" t="s">
        <v>1577</v>
      </c>
      <c r="C18807" s="20" t="s">
        <v>105</v>
      </c>
      <c r="D18807" s="20" t="s">
        <v>106</v>
      </c>
      <c r="E18807" s="21"/>
      <c r="F18807" s="24">
        <v>2768.86</v>
      </c>
      <c r="G18807" s="23">
        <v>0.12</v>
      </c>
      <c r="H18807" s="20" t="s">
        <v>102</v>
      </c>
      <c r="I18807" s="20" t="s">
        <v>120</v>
      </c>
      <c r="J18807" s="20" t="s">
        <v>104</v>
      </c>
      <c r="K18807" s="21"/>
      <c r="L18807" s="20" t="s">
        <v>102</v>
      </c>
      <c r="M18807" s="20" t="s">
        <v>82</v>
      </c>
      <c r="N18807" s="21"/>
      <c r="O18807" s="21"/>
    </row>
    <row r="18808" spans="1:15" x14ac:dyDescent="0.25">
      <c r="A18808" s="20" t="s">
        <v>117</v>
      </c>
      <c r="B18808" s="20" t="s">
        <v>1577</v>
      </c>
      <c r="C18808" s="20" t="s">
        <v>22</v>
      </c>
      <c r="D18808" s="20" t="s">
        <v>106</v>
      </c>
      <c r="E18808" s="21"/>
      <c r="F18808" s="24">
        <v>70927.08</v>
      </c>
      <c r="G18808" s="23">
        <v>3.07</v>
      </c>
      <c r="H18808" s="20" t="s">
        <v>102</v>
      </c>
      <c r="I18808" s="20" t="s">
        <v>120</v>
      </c>
      <c r="J18808" s="20" t="s">
        <v>104</v>
      </c>
      <c r="K18808" s="21"/>
      <c r="L18808" s="20" t="s">
        <v>102</v>
      </c>
      <c r="M18808" s="20" t="s">
        <v>61</v>
      </c>
      <c r="N18808" s="24">
        <v>5910.59</v>
      </c>
      <c r="O18808" s="21"/>
    </row>
    <row r="18809" spans="1:15" x14ac:dyDescent="0.25">
      <c r="A18809" s="20" t="s">
        <v>117</v>
      </c>
      <c r="B18809" s="20" t="s">
        <v>1577</v>
      </c>
      <c r="C18809" s="20" t="s">
        <v>107</v>
      </c>
      <c r="D18809" s="20" t="s">
        <v>106</v>
      </c>
      <c r="E18809" s="21"/>
      <c r="F18809" s="24">
        <v>8389.5499999999993</v>
      </c>
      <c r="G18809" s="23">
        <v>0.36</v>
      </c>
      <c r="H18809" s="20" t="s">
        <v>102</v>
      </c>
      <c r="I18809" s="20" t="s">
        <v>120</v>
      </c>
      <c r="J18809" s="20" t="s">
        <v>104</v>
      </c>
      <c r="K18809" s="21"/>
      <c r="L18809" s="20" t="s">
        <v>102</v>
      </c>
      <c r="M18809" s="20" t="s">
        <v>65</v>
      </c>
      <c r="N18809" s="23">
        <v>0.84</v>
      </c>
      <c r="O18809" s="21"/>
    </row>
    <row r="18810" spans="1:15" x14ac:dyDescent="0.25">
      <c r="A18810" s="20" t="s">
        <v>117</v>
      </c>
      <c r="B18810" s="20" t="s">
        <v>1577</v>
      </c>
      <c r="C18810" s="20" t="s">
        <v>214</v>
      </c>
      <c r="D18810" s="20" t="s">
        <v>106</v>
      </c>
      <c r="E18810" s="21"/>
      <c r="F18810" s="24">
        <v>5961.74</v>
      </c>
      <c r="G18810" s="23">
        <v>0.26</v>
      </c>
      <c r="H18810" s="20" t="s">
        <v>102</v>
      </c>
      <c r="I18810" s="20" t="s">
        <v>120</v>
      </c>
      <c r="J18810" s="20" t="s">
        <v>104</v>
      </c>
      <c r="K18810" s="21"/>
      <c r="L18810" s="20" t="s">
        <v>102</v>
      </c>
      <c r="M18810" s="20" t="s">
        <v>64</v>
      </c>
      <c r="N18810" s="21"/>
      <c r="O18810" s="21"/>
    </row>
    <row r="18811" spans="1:15" x14ac:dyDescent="0.25">
      <c r="A18811" s="20" t="s">
        <v>117</v>
      </c>
      <c r="B18811" s="20" t="s">
        <v>1577</v>
      </c>
      <c r="C18811" s="20" t="s">
        <v>139</v>
      </c>
      <c r="D18811" s="20" t="s">
        <v>109</v>
      </c>
      <c r="E18811" s="25">
        <v>12</v>
      </c>
      <c r="F18811" s="24">
        <v>37077.120000000003</v>
      </c>
      <c r="G18811" s="23">
        <v>1.61</v>
      </c>
      <c r="H18811" s="20" t="s">
        <v>102</v>
      </c>
      <c r="I18811" s="20" t="s">
        <v>120</v>
      </c>
      <c r="J18811" s="20" t="s">
        <v>104</v>
      </c>
      <c r="K18811" s="21"/>
      <c r="L18811" s="20" t="s">
        <v>102</v>
      </c>
      <c r="M18811" s="20" t="s">
        <v>53</v>
      </c>
      <c r="N18811" s="23">
        <v>0.24</v>
      </c>
      <c r="O18811" s="21"/>
    </row>
    <row r="18812" spans="1:15" x14ac:dyDescent="0.25">
      <c r="A18812" s="20" t="s">
        <v>117</v>
      </c>
      <c r="B18812" s="20" t="s">
        <v>1577</v>
      </c>
      <c r="C18812" s="20" t="s">
        <v>141</v>
      </c>
      <c r="D18812" s="20" t="s">
        <v>109</v>
      </c>
      <c r="E18812" s="25">
        <v>5</v>
      </c>
      <c r="F18812" s="24">
        <v>15383.06</v>
      </c>
      <c r="G18812" s="23">
        <v>0.67</v>
      </c>
      <c r="H18812" s="20" t="s">
        <v>102</v>
      </c>
      <c r="I18812" s="20" t="s">
        <v>120</v>
      </c>
      <c r="J18812" s="20" t="s">
        <v>104</v>
      </c>
      <c r="K18812" s="21"/>
      <c r="L18812" s="20" t="s">
        <v>102</v>
      </c>
      <c r="M18812" s="20" t="s">
        <v>49</v>
      </c>
      <c r="N18812" s="23">
        <v>0.77</v>
      </c>
      <c r="O18812" s="21"/>
    </row>
    <row r="18813" spans="1:15" x14ac:dyDescent="0.25">
      <c r="A18813" s="20" t="s">
        <v>117</v>
      </c>
      <c r="B18813" s="20" t="s">
        <v>1577</v>
      </c>
      <c r="C18813" s="20" t="s">
        <v>111</v>
      </c>
      <c r="D18813" s="20" t="s">
        <v>106</v>
      </c>
      <c r="E18813" s="21"/>
      <c r="F18813" s="24">
        <v>9462.68</v>
      </c>
      <c r="G18813" s="23">
        <v>0.41</v>
      </c>
      <c r="H18813" s="20" t="s">
        <v>102</v>
      </c>
      <c r="I18813" s="20" t="s">
        <v>120</v>
      </c>
      <c r="J18813" s="20" t="s">
        <v>104</v>
      </c>
      <c r="K18813" s="21"/>
      <c r="L18813" s="20" t="s">
        <v>102</v>
      </c>
      <c r="M18813" s="20" t="s">
        <v>56</v>
      </c>
      <c r="N18813" s="23">
        <v>0.41</v>
      </c>
      <c r="O18813" s="21"/>
    </row>
    <row r="18814" spans="1:15" x14ac:dyDescent="0.25">
      <c r="A18814" s="20" t="s">
        <v>117</v>
      </c>
      <c r="B18814" s="20" t="s">
        <v>1577</v>
      </c>
      <c r="C18814" s="20" t="s">
        <v>112</v>
      </c>
      <c r="D18814" s="20" t="s">
        <v>113</v>
      </c>
      <c r="E18814" s="25">
        <v>1</v>
      </c>
      <c r="F18814" s="24">
        <v>1327.08</v>
      </c>
      <c r="G18814" s="23">
        <v>0.06</v>
      </c>
      <c r="H18814" s="20" t="s">
        <v>102</v>
      </c>
      <c r="I18814" s="20" t="s">
        <v>120</v>
      </c>
      <c r="J18814" s="20" t="s">
        <v>104</v>
      </c>
      <c r="K18814" s="21"/>
      <c r="L18814" s="20" t="s">
        <v>102</v>
      </c>
      <c r="M18814" s="20" t="s">
        <v>58</v>
      </c>
      <c r="N18814" s="23">
        <v>0.69</v>
      </c>
      <c r="O18814" s="21"/>
    </row>
    <row r="18815" spans="1:15" x14ac:dyDescent="0.25">
      <c r="A18815" s="20" t="s">
        <v>117</v>
      </c>
      <c r="B18815" s="20" t="s">
        <v>1577</v>
      </c>
      <c r="C18815" s="20" t="s">
        <v>114</v>
      </c>
      <c r="D18815" s="20" t="s">
        <v>106</v>
      </c>
      <c r="E18815" s="21"/>
      <c r="F18815" s="24">
        <v>53129.47</v>
      </c>
      <c r="G18815" s="26">
        <v>2.2999999999999998</v>
      </c>
      <c r="H18815" s="20" t="s">
        <v>102</v>
      </c>
      <c r="I18815" s="20" t="s">
        <v>120</v>
      </c>
      <c r="J18815" s="20" t="s">
        <v>104</v>
      </c>
      <c r="K18815" s="21"/>
      <c r="L18815" s="20" t="s">
        <v>102</v>
      </c>
      <c r="M18815" s="20" t="s">
        <v>69</v>
      </c>
      <c r="N18815" s="23">
        <v>2.85</v>
      </c>
      <c r="O18815" s="21"/>
    </row>
    <row r="18816" spans="1:15" x14ac:dyDescent="0.25">
      <c r="A18816" s="20" t="s">
        <v>117</v>
      </c>
      <c r="B18816" s="20" t="s">
        <v>1577</v>
      </c>
      <c r="C18816" s="20" t="s">
        <v>116</v>
      </c>
      <c r="D18816" s="20" t="s">
        <v>106</v>
      </c>
      <c r="E18816" s="21"/>
      <c r="F18816" s="24">
        <v>5000.04</v>
      </c>
      <c r="G18816" s="23">
        <v>0.22</v>
      </c>
      <c r="H18816" s="20" t="s">
        <v>102</v>
      </c>
      <c r="I18816" s="20" t="s">
        <v>120</v>
      </c>
      <c r="J18816" s="20" t="s">
        <v>104</v>
      </c>
      <c r="K18816" s="21"/>
      <c r="L18816" s="20" t="s">
        <v>102</v>
      </c>
      <c r="M18816" s="20" t="s">
        <v>62</v>
      </c>
      <c r="N18816" s="23">
        <v>416.67</v>
      </c>
      <c r="O18816" s="21"/>
    </row>
    <row r="18817" spans="1:15" x14ac:dyDescent="0.25">
      <c r="A18817" s="20" t="s">
        <v>117</v>
      </c>
      <c r="B18817" s="20" t="s">
        <v>1578</v>
      </c>
      <c r="C18817" s="20" t="s">
        <v>101</v>
      </c>
      <c r="D18817" s="20" t="s">
        <v>6</v>
      </c>
      <c r="E18817" s="21"/>
      <c r="F18817" s="24">
        <v>7599.55</v>
      </c>
      <c r="G18817" s="23">
        <v>1.61</v>
      </c>
      <c r="H18817" s="20" t="s">
        <v>102</v>
      </c>
      <c r="I18817" s="20" t="s">
        <v>120</v>
      </c>
      <c r="J18817" s="20" t="s">
        <v>104</v>
      </c>
      <c r="K18817" s="21"/>
      <c r="L18817" s="20" t="s">
        <v>102</v>
      </c>
      <c r="M18817" s="20" t="s">
        <v>45</v>
      </c>
      <c r="N18817" s="23">
        <v>35.19</v>
      </c>
      <c r="O18817" s="21"/>
    </row>
    <row r="18818" spans="1:15" x14ac:dyDescent="0.25">
      <c r="A18818" s="20" t="s">
        <v>117</v>
      </c>
      <c r="B18818" s="20" t="s">
        <v>1578</v>
      </c>
      <c r="C18818" s="20" t="s">
        <v>7</v>
      </c>
      <c r="D18818" s="20" t="s">
        <v>10</v>
      </c>
      <c r="E18818" s="21"/>
      <c r="F18818" s="24">
        <v>2932.91</v>
      </c>
      <c r="G18818" s="23">
        <v>0.62</v>
      </c>
      <c r="H18818" s="20" t="s">
        <v>102</v>
      </c>
      <c r="I18818" s="20" t="s">
        <v>120</v>
      </c>
      <c r="J18818" s="20" t="s">
        <v>104</v>
      </c>
      <c r="K18818" s="21"/>
      <c r="L18818" s="20" t="s">
        <v>102</v>
      </c>
      <c r="M18818" s="20" t="s">
        <v>48</v>
      </c>
      <c r="N18818" s="23">
        <v>0.62</v>
      </c>
      <c r="O18818" s="21"/>
    </row>
    <row r="18819" spans="1:15" x14ac:dyDescent="0.25">
      <c r="A18819" s="20" t="s">
        <v>117</v>
      </c>
      <c r="B18819" s="20" t="s">
        <v>1578</v>
      </c>
      <c r="C18819" s="20" t="s">
        <v>105</v>
      </c>
      <c r="D18819" s="20" t="s">
        <v>106</v>
      </c>
      <c r="E18819" s="21"/>
      <c r="F18819" s="23">
        <v>511.66</v>
      </c>
      <c r="G18819" s="23">
        <v>0.11</v>
      </c>
      <c r="H18819" s="20" t="s">
        <v>102</v>
      </c>
      <c r="I18819" s="20" t="s">
        <v>120</v>
      </c>
      <c r="J18819" s="20" t="s">
        <v>104</v>
      </c>
      <c r="K18819" s="21"/>
      <c r="L18819" s="20" t="s">
        <v>102</v>
      </c>
      <c r="M18819" s="20" t="s">
        <v>82</v>
      </c>
      <c r="N18819" s="21"/>
      <c r="O18819" s="21"/>
    </row>
    <row r="18820" spans="1:15" x14ac:dyDescent="0.25">
      <c r="A18820" s="20" t="s">
        <v>117</v>
      </c>
      <c r="B18820" s="20" t="s">
        <v>1578</v>
      </c>
      <c r="C18820" s="20" t="s">
        <v>22</v>
      </c>
      <c r="D18820" s="20" t="s">
        <v>106</v>
      </c>
      <c r="E18820" s="21"/>
      <c r="F18820" s="21"/>
      <c r="G18820" s="21"/>
      <c r="H18820" s="20" t="s">
        <v>102</v>
      </c>
      <c r="I18820" s="20" t="s">
        <v>120</v>
      </c>
      <c r="J18820" s="20" t="s">
        <v>104</v>
      </c>
      <c r="K18820" s="21"/>
      <c r="L18820" s="20" t="s">
        <v>102</v>
      </c>
      <c r="M18820" s="20" t="s">
        <v>61</v>
      </c>
      <c r="N18820" s="24">
        <v>5910.59</v>
      </c>
      <c r="O18820" s="21"/>
    </row>
    <row r="18821" spans="1:15" x14ac:dyDescent="0.25">
      <c r="A18821" s="20" t="s">
        <v>117</v>
      </c>
      <c r="B18821" s="20" t="s">
        <v>1578</v>
      </c>
      <c r="C18821" s="20" t="s">
        <v>107</v>
      </c>
      <c r="D18821" s="20" t="s">
        <v>106</v>
      </c>
      <c r="E18821" s="21"/>
      <c r="F18821" s="24">
        <v>1362.44</v>
      </c>
      <c r="G18821" s="23">
        <v>0.28999999999999998</v>
      </c>
      <c r="H18821" s="20" t="s">
        <v>102</v>
      </c>
      <c r="I18821" s="20" t="s">
        <v>120</v>
      </c>
      <c r="J18821" s="20" t="s">
        <v>104</v>
      </c>
      <c r="K18821" s="21"/>
      <c r="L18821" s="20" t="s">
        <v>102</v>
      </c>
      <c r="M18821" s="20" t="s">
        <v>65</v>
      </c>
      <c r="N18821" s="23">
        <v>0.84</v>
      </c>
      <c r="O18821" s="21"/>
    </row>
    <row r="18822" spans="1:15" x14ac:dyDescent="0.25">
      <c r="A18822" s="20" t="s">
        <v>117</v>
      </c>
      <c r="B18822" s="20" t="s">
        <v>1578</v>
      </c>
      <c r="C18822" s="20" t="s">
        <v>214</v>
      </c>
      <c r="D18822" s="20" t="s">
        <v>106</v>
      </c>
      <c r="E18822" s="21"/>
      <c r="F18822" s="24">
        <v>1358.37</v>
      </c>
      <c r="G18822" s="23">
        <v>0.28999999999999998</v>
      </c>
      <c r="H18822" s="20" t="s">
        <v>102</v>
      </c>
      <c r="I18822" s="20" t="s">
        <v>120</v>
      </c>
      <c r="J18822" s="20" t="s">
        <v>104</v>
      </c>
      <c r="K18822" s="21"/>
      <c r="L18822" s="20" t="s">
        <v>102</v>
      </c>
      <c r="M18822" s="20" t="s">
        <v>64</v>
      </c>
      <c r="N18822" s="21"/>
      <c r="O18822" s="21"/>
    </row>
    <row r="18823" spans="1:15" x14ac:dyDescent="0.25">
      <c r="A18823" s="20" t="s">
        <v>117</v>
      </c>
      <c r="B18823" s="20" t="s">
        <v>1578</v>
      </c>
      <c r="C18823" s="20" t="s">
        <v>139</v>
      </c>
      <c r="D18823" s="20" t="s">
        <v>109</v>
      </c>
      <c r="E18823" s="25">
        <v>6</v>
      </c>
      <c r="F18823" s="24">
        <v>8349.1200000000008</v>
      </c>
      <c r="G18823" s="23">
        <v>1.76</v>
      </c>
      <c r="H18823" s="20" t="s">
        <v>102</v>
      </c>
      <c r="I18823" s="20" t="s">
        <v>120</v>
      </c>
      <c r="J18823" s="20" t="s">
        <v>104</v>
      </c>
      <c r="K18823" s="21"/>
      <c r="L18823" s="20" t="s">
        <v>102</v>
      </c>
      <c r="M18823" s="20" t="s">
        <v>53</v>
      </c>
      <c r="N18823" s="23">
        <v>0.24</v>
      </c>
      <c r="O18823" s="21"/>
    </row>
    <row r="18824" spans="1:15" x14ac:dyDescent="0.25">
      <c r="A18824" s="20" t="s">
        <v>117</v>
      </c>
      <c r="B18824" s="20" t="s">
        <v>1578</v>
      </c>
      <c r="C18824" s="20" t="s">
        <v>141</v>
      </c>
      <c r="D18824" s="20" t="s">
        <v>109</v>
      </c>
      <c r="E18824" s="25">
        <v>2</v>
      </c>
      <c r="F18824" s="23">
        <v>749.21</v>
      </c>
      <c r="G18824" s="23">
        <v>0.16</v>
      </c>
      <c r="H18824" s="20" t="s">
        <v>102</v>
      </c>
      <c r="I18824" s="20" t="s">
        <v>120</v>
      </c>
      <c r="J18824" s="20" t="s">
        <v>104</v>
      </c>
      <c r="K18824" s="21"/>
      <c r="L18824" s="20" t="s">
        <v>102</v>
      </c>
      <c r="M18824" s="20" t="s">
        <v>49</v>
      </c>
      <c r="N18824" s="23">
        <v>0.77</v>
      </c>
      <c r="O18824" s="21"/>
    </row>
    <row r="18825" spans="1:15" x14ac:dyDescent="0.25">
      <c r="A18825" s="20" t="s">
        <v>117</v>
      </c>
      <c r="B18825" s="20" t="s">
        <v>1578</v>
      </c>
      <c r="C18825" s="20" t="s">
        <v>111</v>
      </c>
      <c r="D18825" s="20" t="s">
        <v>106</v>
      </c>
      <c r="E18825" s="21"/>
      <c r="F18825" s="24">
        <v>1939.51</v>
      </c>
      <c r="G18825" s="23">
        <v>0.41</v>
      </c>
      <c r="H18825" s="20" t="s">
        <v>102</v>
      </c>
      <c r="I18825" s="20" t="s">
        <v>120</v>
      </c>
      <c r="J18825" s="20" t="s">
        <v>104</v>
      </c>
      <c r="K18825" s="21"/>
      <c r="L18825" s="20" t="s">
        <v>102</v>
      </c>
      <c r="M18825" s="20" t="s">
        <v>56</v>
      </c>
      <c r="N18825" s="23">
        <v>0.41</v>
      </c>
      <c r="O18825" s="21"/>
    </row>
    <row r="18826" spans="1:15" x14ac:dyDescent="0.25">
      <c r="A18826" s="20" t="s">
        <v>117</v>
      </c>
      <c r="B18826" s="20" t="s">
        <v>1578</v>
      </c>
      <c r="C18826" s="20" t="s">
        <v>112</v>
      </c>
      <c r="D18826" s="20" t="s">
        <v>113</v>
      </c>
      <c r="E18826" s="25">
        <v>1</v>
      </c>
      <c r="F18826" s="25">
        <v>272</v>
      </c>
      <c r="G18826" s="23">
        <v>0.06</v>
      </c>
      <c r="H18826" s="20" t="s">
        <v>102</v>
      </c>
      <c r="I18826" s="20" t="s">
        <v>120</v>
      </c>
      <c r="J18826" s="20" t="s">
        <v>104</v>
      </c>
      <c r="K18826" s="21"/>
      <c r="L18826" s="20" t="s">
        <v>102</v>
      </c>
      <c r="M18826" s="20" t="s">
        <v>58</v>
      </c>
      <c r="N18826" s="23">
        <v>0.69</v>
      </c>
      <c r="O18826" s="21"/>
    </row>
    <row r="18827" spans="1:15" x14ac:dyDescent="0.25">
      <c r="A18827" s="20" t="s">
        <v>117</v>
      </c>
      <c r="B18827" s="20" t="s">
        <v>1578</v>
      </c>
      <c r="C18827" s="20" t="s">
        <v>114</v>
      </c>
      <c r="D18827" s="20" t="s">
        <v>106</v>
      </c>
      <c r="E18827" s="21"/>
      <c r="F18827" s="24">
        <v>10752.43</v>
      </c>
      <c r="G18827" s="23">
        <v>2.27</v>
      </c>
      <c r="H18827" s="20" t="s">
        <v>102</v>
      </c>
      <c r="I18827" s="20" t="s">
        <v>120</v>
      </c>
      <c r="J18827" s="20" t="s">
        <v>104</v>
      </c>
      <c r="K18827" s="21"/>
      <c r="L18827" s="20" t="s">
        <v>102</v>
      </c>
      <c r="M18827" s="20" t="s">
        <v>69</v>
      </c>
      <c r="N18827" s="23">
        <v>2.85</v>
      </c>
      <c r="O18827" s="21"/>
    </row>
    <row r="18828" spans="1:15" x14ac:dyDescent="0.25">
      <c r="A18828" s="20" t="s">
        <v>117</v>
      </c>
      <c r="B18828" s="20" t="s">
        <v>1578</v>
      </c>
      <c r="C18828" s="20" t="s">
        <v>116</v>
      </c>
      <c r="D18828" s="20" t="s">
        <v>106</v>
      </c>
      <c r="E18828" s="21"/>
      <c r="F18828" s="21"/>
      <c r="G18828" s="21"/>
      <c r="H18828" s="20" t="s">
        <v>102</v>
      </c>
      <c r="I18828" s="20" t="s">
        <v>120</v>
      </c>
      <c r="J18828" s="20" t="s">
        <v>104</v>
      </c>
      <c r="K18828" s="21"/>
      <c r="L18828" s="20" t="s">
        <v>102</v>
      </c>
      <c r="M18828" s="20" t="s">
        <v>62</v>
      </c>
      <c r="N18828" s="23">
        <v>416.67</v>
      </c>
      <c r="O18828" s="21"/>
    </row>
    <row r="18829" spans="1:15" x14ac:dyDescent="0.25">
      <c r="A18829" s="20" t="s">
        <v>117</v>
      </c>
      <c r="B18829" s="20" t="s">
        <v>1579</v>
      </c>
      <c r="C18829" s="20" t="s">
        <v>101</v>
      </c>
      <c r="D18829" s="20" t="s">
        <v>6</v>
      </c>
      <c r="E18829" s="21"/>
      <c r="F18829" s="24">
        <v>6051.49</v>
      </c>
      <c r="G18829" s="23">
        <v>1.82</v>
      </c>
      <c r="H18829" s="20" t="s">
        <v>102</v>
      </c>
      <c r="I18829" s="20" t="s">
        <v>120</v>
      </c>
      <c r="J18829" s="20" t="s">
        <v>104</v>
      </c>
      <c r="K18829" s="21"/>
      <c r="L18829" s="20" t="s">
        <v>102</v>
      </c>
      <c r="M18829" s="20" t="s">
        <v>45</v>
      </c>
      <c r="N18829" s="23">
        <v>35.19</v>
      </c>
      <c r="O18829" s="21"/>
    </row>
    <row r="18830" spans="1:15" x14ac:dyDescent="0.25">
      <c r="A18830" s="20" t="s">
        <v>117</v>
      </c>
      <c r="B18830" s="20" t="s">
        <v>1579</v>
      </c>
      <c r="C18830" s="20" t="s">
        <v>7</v>
      </c>
      <c r="D18830" s="20" t="s">
        <v>10</v>
      </c>
      <c r="E18830" s="21"/>
      <c r="F18830" s="24">
        <v>2058.2800000000002</v>
      </c>
      <c r="G18830" s="23">
        <v>0.62</v>
      </c>
      <c r="H18830" s="20" t="s">
        <v>102</v>
      </c>
      <c r="I18830" s="20" t="s">
        <v>120</v>
      </c>
      <c r="J18830" s="20" t="s">
        <v>104</v>
      </c>
      <c r="K18830" s="21"/>
      <c r="L18830" s="20" t="s">
        <v>102</v>
      </c>
      <c r="M18830" s="20" t="s">
        <v>48</v>
      </c>
      <c r="N18830" s="23">
        <v>0.62</v>
      </c>
      <c r="O18830" s="21"/>
    </row>
    <row r="18831" spans="1:15" x14ac:dyDescent="0.25">
      <c r="A18831" s="20" t="s">
        <v>117</v>
      </c>
      <c r="B18831" s="20" t="s">
        <v>1579</v>
      </c>
      <c r="C18831" s="20" t="s">
        <v>105</v>
      </c>
      <c r="D18831" s="20" t="s">
        <v>106</v>
      </c>
      <c r="E18831" s="21"/>
      <c r="F18831" s="26">
        <v>400.4</v>
      </c>
      <c r="G18831" s="23">
        <v>0.12</v>
      </c>
      <c r="H18831" s="20" t="s">
        <v>102</v>
      </c>
      <c r="I18831" s="20" t="s">
        <v>120</v>
      </c>
      <c r="J18831" s="20" t="s">
        <v>104</v>
      </c>
      <c r="K18831" s="21"/>
      <c r="L18831" s="20" t="s">
        <v>102</v>
      </c>
      <c r="M18831" s="20" t="s">
        <v>82</v>
      </c>
      <c r="N18831" s="21"/>
      <c r="O18831" s="21"/>
    </row>
    <row r="18832" spans="1:15" x14ac:dyDescent="0.25">
      <c r="A18832" s="20" t="s">
        <v>117</v>
      </c>
      <c r="B18832" s="20" t="s">
        <v>1579</v>
      </c>
      <c r="C18832" s="20" t="s">
        <v>22</v>
      </c>
      <c r="D18832" s="20" t="s">
        <v>106</v>
      </c>
      <c r="E18832" s="21"/>
      <c r="F18832" s="21"/>
      <c r="G18832" s="21"/>
      <c r="H18832" s="20" t="s">
        <v>102</v>
      </c>
      <c r="I18832" s="20" t="s">
        <v>120</v>
      </c>
      <c r="J18832" s="20" t="s">
        <v>104</v>
      </c>
      <c r="K18832" s="21"/>
      <c r="L18832" s="20" t="s">
        <v>102</v>
      </c>
      <c r="M18832" s="20" t="s">
        <v>61</v>
      </c>
      <c r="N18832" s="24">
        <v>5910.59</v>
      </c>
      <c r="O18832" s="21"/>
    </row>
    <row r="18833" spans="1:15" x14ac:dyDescent="0.25">
      <c r="A18833" s="20" t="s">
        <v>117</v>
      </c>
      <c r="B18833" s="20" t="s">
        <v>1579</v>
      </c>
      <c r="C18833" s="20" t="s">
        <v>107</v>
      </c>
      <c r="D18833" s="20" t="s">
        <v>106</v>
      </c>
      <c r="E18833" s="21"/>
      <c r="F18833" s="24">
        <v>1122.6199999999999</v>
      </c>
      <c r="G18833" s="23">
        <v>0.34</v>
      </c>
      <c r="H18833" s="20" t="s">
        <v>102</v>
      </c>
      <c r="I18833" s="20" t="s">
        <v>120</v>
      </c>
      <c r="J18833" s="20" t="s">
        <v>104</v>
      </c>
      <c r="K18833" s="21"/>
      <c r="L18833" s="20" t="s">
        <v>102</v>
      </c>
      <c r="M18833" s="20" t="s">
        <v>65</v>
      </c>
      <c r="N18833" s="23">
        <v>0.84</v>
      </c>
      <c r="O18833" s="21"/>
    </row>
    <row r="18834" spans="1:15" x14ac:dyDescent="0.25">
      <c r="A18834" s="20" t="s">
        <v>117</v>
      </c>
      <c r="B18834" s="20" t="s">
        <v>1579</v>
      </c>
      <c r="C18834" s="20" t="s">
        <v>214</v>
      </c>
      <c r="D18834" s="20" t="s">
        <v>106</v>
      </c>
      <c r="E18834" s="21"/>
      <c r="F18834" s="24">
        <v>1056.51</v>
      </c>
      <c r="G18834" s="23">
        <v>0.32</v>
      </c>
      <c r="H18834" s="20" t="s">
        <v>102</v>
      </c>
      <c r="I18834" s="20" t="s">
        <v>120</v>
      </c>
      <c r="J18834" s="20" t="s">
        <v>104</v>
      </c>
      <c r="K18834" s="21"/>
      <c r="L18834" s="20" t="s">
        <v>102</v>
      </c>
      <c r="M18834" s="20" t="s">
        <v>64</v>
      </c>
      <c r="N18834" s="21"/>
      <c r="O18834" s="21"/>
    </row>
    <row r="18835" spans="1:15" x14ac:dyDescent="0.25">
      <c r="A18835" s="20" t="s">
        <v>117</v>
      </c>
      <c r="B18835" s="20" t="s">
        <v>1579</v>
      </c>
      <c r="C18835" s="20" t="s">
        <v>139</v>
      </c>
      <c r="D18835" s="20" t="s">
        <v>109</v>
      </c>
      <c r="E18835" s="25">
        <v>10</v>
      </c>
      <c r="F18835" s="22">
        <v>5829.6</v>
      </c>
      <c r="G18835" s="23">
        <v>1.76</v>
      </c>
      <c r="H18835" s="20" t="s">
        <v>102</v>
      </c>
      <c r="I18835" s="20" t="s">
        <v>120</v>
      </c>
      <c r="J18835" s="20" t="s">
        <v>104</v>
      </c>
      <c r="K18835" s="21"/>
      <c r="L18835" s="20" t="s">
        <v>102</v>
      </c>
      <c r="M18835" s="20" t="s">
        <v>53</v>
      </c>
      <c r="N18835" s="23">
        <v>0.24</v>
      </c>
      <c r="O18835" s="21"/>
    </row>
    <row r="18836" spans="1:15" x14ac:dyDescent="0.25">
      <c r="A18836" s="20" t="s">
        <v>117</v>
      </c>
      <c r="B18836" s="20" t="s">
        <v>1579</v>
      </c>
      <c r="C18836" s="20" t="s">
        <v>141</v>
      </c>
      <c r="D18836" s="20" t="s">
        <v>109</v>
      </c>
      <c r="E18836" s="25">
        <v>3</v>
      </c>
      <c r="F18836" s="23">
        <v>698.08</v>
      </c>
      <c r="G18836" s="23">
        <v>0.21</v>
      </c>
      <c r="H18836" s="20" t="s">
        <v>102</v>
      </c>
      <c r="I18836" s="20" t="s">
        <v>120</v>
      </c>
      <c r="J18836" s="20" t="s">
        <v>104</v>
      </c>
      <c r="K18836" s="21"/>
      <c r="L18836" s="20" t="s">
        <v>102</v>
      </c>
      <c r="M18836" s="20" t="s">
        <v>49</v>
      </c>
      <c r="N18836" s="23">
        <v>0.77</v>
      </c>
      <c r="O18836" s="21"/>
    </row>
    <row r="18837" spans="1:15" x14ac:dyDescent="0.25">
      <c r="A18837" s="20" t="s">
        <v>117</v>
      </c>
      <c r="B18837" s="20" t="s">
        <v>1579</v>
      </c>
      <c r="C18837" s="20" t="s">
        <v>111</v>
      </c>
      <c r="D18837" s="20" t="s">
        <v>106</v>
      </c>
      <c r="E18837" s="21"/>
      <c r="F18837" s="24">
        <v>1361.12</v>
      </c>
      <c r="G18837" s="23">
        <v>0.41</v>
      </c>
      <c r="H18837" s="20" t="s">
        <v>102</v>
      </c>
      <c r="I18837" s="20" t="s">
        <v>120</v>
      </c>
      <c r="J18837" s="20" t="s">
        <v>104</v>
      </c>
      <c r="K18837" s="21"/>
      <c r="L18837" s="20" t="s">
        <v>102</v>
      </c>
      <c r="M18837" s="20" t="s">
        <v>56</v>
      </c>
      <c r="N18837" s="23">
        <v>0.41</v>
      </c>
      <c r="O18837" s="21"/>
    </row>
    <row r="18838" spans="1:15" x14ac:dyDescent="0.25">
      <c r="A18838" s="20" t="s">
        <v>117</v>
      </c>
      <c r="B18838" s="20" t="s">
        <v>1579</v>
      </c>
      <c r="C18838" s="20" t="s">
        <v>112</v>
      </c>
      <c r="D18838" s="20" t="s">
        <v>113</v>
      </c>
      <c r="E18838" s="25">
        <v>1</v>
      </c>
      <c r="F18838" s="23">
        <v>190.89</v>
      </c>
      <c r="G18838" s="23">
        <v>0.06</v>
      </c>
      <c r="H18838" s="20" t="s">
        <v>102</v>
      </c>
      <c r="I18838" s="20" t="s">
        <v>120</v>
      </c>
      <c r="J18838" s="20" t="s">
        <v>104</v>
      </c>
      <c r="K18838" s="21"/>
      <c r="L18838" s="20" t="s">
        <v>102</v>
      </c>
      <c r="M18838" s="20" t="s">
        <v>58</v>
      </c>
      <c r="N18838" s="23">
        <v>0.69</v>
      </c>
      <c r="O18838" s="21"/>
    </row>
    <row r="18839" spans="1:15" x14ac:dyDescent="0.25">
      <c r="A18839" s="20" t="s">
        <v>117</v>
      </c>
      <c r="B18839" s="20" t="s">
        <v>1579</v>
      </c>
      <c r="C18839" s="20" t="s">
        <v>114</v>
      </c>
      <c r="D18839" s="20" t="s">
        <v>106</v>
      </c>
      <c r="E18839" s="21"/>
      <c r="F18839" s="24">
        <v>7436.35</v>
      </c>
      <c r="G18839" s="23">
        <v>2.2400000000000002</v>
      </c>
      <c r="H18839" s="20" t="s">
        <v>102</v>
      </c>
      <c r="I18839" s="20" t="s">
        <v>120</v>
      </c>
      <c r="J18839" s="20" t="s">
        <v>104</v>
      </c>
      <c r="K18839" s="21"/>
      <c r="L18839" s="20" t="s">
        <v>102</v>
      </c>
      <c r="M18839" s="20" t="s">
        <v>69</v>
      </c>
      <c r="N18839" s="23">
        <v>2.85</v>
      </c>
      <c r="O18839" s="21"/>
    </row>
    <row r="18840" spans="1:15" x14ac:dyDescent="0.25">
      <c r="A18840" s="20" t="s">
        <v>117</v>
      </c>
      <c r="B18840" s="20" t="s">
        <v>1579</v>
      </c>
      <c r="C18840" s="20" t="s">
        <v>116</v>
      </c>
      <c r="D18840" s="20" t="s">
        <v>106</v>
      </c>
      <c r="E18840" s="21"/>
      <c r="F18840" s="21"/>
      <c r="G18840" s="21"/>
      <c r="H18840" s="20" t="s">
        <v>102</v>
      </c>
      <c r="I18840" s="20" t="s">
        <v>120</v>
      </c>
      <c r="J18840" s="20" t="s">
        <v>104</v>
      </c>
      <c r="K18840" s="21"/>
      <c r="L18840" s="20" t="s">
        <v>102</v>
      </c>
      <c r="M18840" s="20" t="s">
        <v>62</v>
      </c>
      <c r="N18840" s="23">
        <v>416.67</v>
      </c>
      <c r="O18840" s="21"/>
    </row>
    <row r="18841" spans="1:15" x14ac:dyDescent="0.25">
      <c r="A18841" s="20" t="s">
        <v>117</v>
      </c>
      <c r="B18841" s="20" t="s">
        <v>1580</v>
      </c>
      <c r="C18841" s="20" t="s">
        <v>101</v>
      </c>
      <c r="D18841" s="20" t="s">
        <v>6</v>
      </c>
      <c r="E18841" s="21"/>
      <c r="F18841" s="22">
        <v>5629.3</v>
      </c>
      <c r="G18841" s="23">
        <v>2.08</v>
      </c>
      <c r="H18841" s="20" t="s">
        <v>102</v>
      </c>
      <c r="I18841" s="20" t="s">
        <v>120</v>
      </c>
      <c r="J18841" s="20" t="s">
        <v>104</v>
      </c>
      <c r="K18841" s="21"/>
      <c r="L18841" s="20" t="s">
        <v>102</v>
      </c>
      <c r="M18841" s="20" t="s">
        <v>45</v>
      </c>
      <c r="N18841" s="23">
        <v>35.19</v>
      </c>
      <c r="O18841" s="21"/>
    </row>
    <row r="18842" spans="1:15" x14ac:dyDescent="0.25">
      <c r="A18842" s="20" t="s">
        <v>117</v>
      </c>
      <c r="B18842" s="20" t="s">
        <v>1580</v>
      </c>
      <c r="C18842" s="20" t="s">
        <v>7</v>
      </c>
      <c r="D18842" s="20" t="s">
        <v>10</v>
      </c>
      <c r="E18842" s="21"/>
      <c r="F18842" s="24">
        <v>1677.97</v>
      </c>
      <c r="G18842" s="23">
        <v>0.62</v>
      </c>
      <c r="H18842" s="20" t="s">
        <v>102</v>
      </c>
      <c r="I18842" s="20" t="s">
        <v>120</v>
      </c>
      <c r="J18842" s="20" t="s">
        <v>104</v>
      </c>
      <c r="K18842" s="21"/>
      <c r="L18842" s="20" t="s">
        <v>102</v>
      </c>
      <c r="M18842" s="20" t="s">
        <v>48</v>
      </c>
      <c r="N18842" s="23">
        <v>0.62</v>
      </c>
      <c r="O18842" s="21"/>
    </row>
    <row r="18843" spans="1:15" x14ac:dyDescent="0.25">
      <c r="A18843" s="20" t="s">
        <v>117</v>
      </c>
      <c r="B18843" s="20" t="s">
        <v>1580</v>
      </c>
      <c r="C18843" s="20" t="s">
        <v>105</v>
      </c>
      <c r="D18843" s="20" t="s">
        <v>106</v>
      </c>
      <c r="E18843" s="21"/>
      <c r="F18843" s="23">
        <v>326.58</v>
      </c>
      <c r="G18843" s="23">
        <v>0.12</v>
      </c>
      <c r="H18843" s="20" t="s">
        <v>102</v>
      </c>
      <c r="I18843" s="20" t="s">
        <v>120</v>
      </c>
      <c r="J18843" s="20" t="s">
        <v>104</v>
      </c>
      <c r="K18843" s="21"/>
      <c r="L18843" s="20" t="s">
        <v>102</v>
      </c>
      <c r="M18843" s="20" t="s">
        <v>82</v>
      </c>
      <c r="N18843" s="21"/>
      <c r="O18843" s="21"/>
    </row>
    <row r="18844" spans="1:15" x14ac:dyDescent="0.25">
      <c r="A18844" s="20" t="s">
        <v>117</v>
      </c>
      <c r="B18844" s="20" t="s">
        <v>1580</v>
      </c>
      <c r="C18844" s="20" t="s">
        <v>22</v>
      </c>
      <c r="D18844" s="20" t="s">
        <v>106</v>
      </c>
      <c r="E18844" s="21"/>
      <c r="F18844" s="21"/>
      <c r="G18844" s="21"/>
      <c r="H18844" s="20" t="s">
        <v>102</v>
      </c>
      <c r="I18844" s="20" t="s">
        <v>120</v>
      </c>
      <c r="J18844" s="20" t="s">
        <v>104</v>
      </c>
      <c r="K18844" s="21"/>
      <c r="L18844" s="20" t="s">
        <v>102</v>
      </c>
      <c r="M18844" s="20" t="s">
        <v>61</v>
      </c>
      <c r="N18844" s="24">
        <v>5910.59</v>
      </c>
      <c r="O18844" s="21"/>
    </row>
    <row r="18845" spans="1:15" x14ac:dyDescent="0.25">
      <c r="A18845" s="20" t="s">
        <v>117</v>
      </c>
      <c r="B18845" s="20" t="s">
        <v>1580</v>
      </c>
      <c r="C18845" s="20" t="s">
        <v>107</v>
      </c>
      <c r="D18845" s="20" t="s">
        <v>106</v>
      </c>
      <c r="E18845" s="21"/>
      <c r="F18845" s="24">
        <v>1018.34</v>
      </c>
      <c r="G18845" s="23">
        <v>0.38</v>
      </c>
      <c r="H18845" s="20" t="s">
        <v>102</v>
      </c>
      <c r="I18845" s="20" t="s">
        <v>120</v>
      </c>
      <c r="J18845" s="20" t="s">
        <v>104</v>
      </c>
      <c r="K18845" s="21"/>
      <c r="L18845" s="20" t="s">
        <v>102</v>
      </c>
      <c r="M18845" s="20" t="s">
        <v>65</v>
      </c>
      <c r="N18845" s="23">
        <v>0.84</v>
      </c>
      <c r="O18845" s="21"/>
    </row>
    <row r="18846" spans="1:15" x14ac:dyDescent="0.25">
      <c r="A18846" s="20" t="s">
        <v>117</v>
      </c>
      <c r="B18846" s="20" t="s">
        <v>1580</v>
      </c>
      <c r="C18846" s="20" t="s">
        <v>214</v>
      </c>
      <c r="D18846" s="20" t="s">
        <v>106</v>
      </c>
      <c r="E18846" s="21"/>
      <c r="F18846" s="23">
        <v>905.58</v>
      </c>
      <c r="G18846" s="23">
        <v>0.33</v>
      </c>
      <c r="H18846" s="20" t="s">
        <v>102</v>
      </c>
      <c r="I18846" s="20" t="s">
        <v>120</v>
      </c>
      <c r="J18846" s="20" t="s">
        <v>104</v>
      </c>
      <c r="K18846" s="21"/>
      <c r="L18846" s="20" t="s">
        <v>102</v>
      </c>
      <c r="M18846" s="20" t="s">
        <v>64</v>
      </c>
      <c r="N18846" s="21"/>
      <c r="O18846" s="21"/>
    </row>
    <row r="18847" spans="1:15" x14ac:dyDescent="0.25">
      <c r="A18847" s="20" t="s">
        <v>117</v>
      </c>
      <c r="B18847" s="20" t="s">
        <v>1580</v>
      </c>
      <c r="C18847" s="20" t="s">
        <v>139</v>
      </c>
      <c r="D18847" s="20" t="s">
        <v>109</v>
      </c>
      <c r="E18847" s="25">
        <v>4</v>
      </c>
      <c r="F18847" s="27">
        <v>2832</v>
      </c>
      <c r="G18847" s="23">
        <v>1.05</v>
      </c>
      <c r="H18847" s="20" t="s">
        <v>102</v>
      </c>
      <c r="I18847" s="20" t="s">
        <v>120</v>
      </c>
      <c r="J18847" s="20" t="s">
        <v>104</v>
      </c>
      <c r="K18847" s="21"/>
      <c r="L18847" s="20" t="s">
        <v>102</v>
      </c>
      <c r="M18847" s="20" t="s">
        <v>53</v>
      </c>
      <c r="N18847" s="23">
        <v>0.24</v>
      </c>
      <c r="O18847" s="21"/>
    </row>
    <row r="18848" spans="1:15" x14ac:dyDescent="0.25">
      <c r="A18848" s="20" t="s">
        <v>117</v>
      </c>
      <c r="B18848" s="20" t="s">
        <v>1580</v>
      </c>
      <c r="C18848" s="20" t="s">
        <v>141</v>
      </c>
      <c r="D18848" s="20" t="s">
        <v>109</v>
      </c>
      <c r="E18848" s="25">
        <v>2</v>
      </c>
      <c r="F18848" s="23">
        <v>455.38</v>
      </c>
      <c r="G18848" s="23">
        <v>0.17</v>
      </c>
      <c r="H18848" s="20" t="s">
        <v>102</v>
      </c>
      <c r="I18848" s="20" t="s">
        <v>120</v>
      </c>
      <c r="J18848" s="20" t="s">
        <v>104</v>
      </c>
      <c r="K18848" s="21"/>
      <c r="L18848" s="20" t="s">
        <v>102</v>
      </c>
      <c r="M18848" s="20" t="s">
        <v>49</v>
      </c>
      <c r="N18848" s="23">
        <v>0.77</v>
      </c>
      <c r="O18848" s="21"/>
    </row>
    <row r="18849" spans="1:15" x14ac:dyDescent="0.25">
      <c r="A18849" s="20" t="s">
        <v>117</v>
      </c>
      <c r="B18849" s="20" t="s">
        <v>1580</v>
      </c>
      <c r="C18849" s="20" t="s">
        <v>111</v>
      </c>
      <c r="D18849" s="20" t="s">
        <v>106</v>
      </c>
      <c r="E18849" s="21"/>
      <c r="F18849" s="24">
        <v>1109.6199999999999</v>
      </c>
      <c r="G18849" s="23">
        <v>0.41</v>
      </c>
      <c r="H18849" s="20" t="s">
        <v>102</v>
      </c>
      <c r="I18849" s="20" t="s">
        <v>120</v>
      </c>
      <c r="J18849" s="20" t="s">
        <v>104</v>
      </c>
      <c r="K18849" s="21"/>
      <c r="L18849" s="20" t="s">
        <v>102</v>
      </c>
      <c r="M18849" s="20" t="s">
        <v>56</v>
      </c>
      <c r="N18849" s="23">
        <v>0.41</v>
      </c>
      <c r="O18849" s="21"/>
    </row>
    <row r="18850" spans="1:15" x14ac:dyDescent="0.25">
      <c r="A18850" s="20" t="s">
        <v>117</v>
      </c>
      <c r="B18850" s="20" t="s">
        <v>1580</v>
      </c>
      <c r="C18850" s="20" t="s">
        <v>112</v>
      </c>
      <c r="D18850" s="20" t="s">
        <v>113</v>
      </c>
      <c r="E18850" s="25">
        <v>1</v>
      </c>
      <c r="F18850" s="23">
        <v>155.62</v>
      </c>
      <c r="G18850" s="23">
        <v>0.06</v>
      </c>
      <c r="H18850" s="20" t="s">
        <v>102</v>
      </c>
      <c r="I18850" s="20" t="s">
        <v>120</v>
      </c>
      <c r="J18850" s="20" t="s">
        <v>104</v>
      </c>
      <c r="K18850" s="21"/>
      <c r="L18850" s="20" t="s">
        <v>102</v>
      </c>
      <c r="M18850" s="20" t="s">
        <v>58</v>
      </c>
      <c r="N18850" s="23">
        <v>0.69</v>
      </c>
      <c r="O18850" s="21"/>
    </row>
    <row r="18851" spans="1:15" x14ac:dyDescent="0.25">
      <c r="A18851" s="20" t="s">
        <v>117</v>
      </c>
      <c r="B18851" s="20" t="s">
        <v>1580</v>
      </c>
      <c r="C18851" s="20" t="s">
        <v>114</v>
      </c>
      <c r="D18851" s="20" t="s">
        <v>106</v>
      </c>
      <c r="E18851" s="21"/>
      <c r="F18851" s="22">
        <v>6216.6</v>
      </c>
      <c r="G18851" s="26">
        <v>2.2999999999999998</v>
      </c>
      <c r="H18851" s="20" t="s">
        <v>102</v>
      </c>
      <c r="I18851" s="20" t="s">
        <v>120</v>
      </c>
      <c r="J18851" s="20" t="s">
        <v>104</v>
      </c>
      <c r="K18851" s="21"/>
      <c r="L18851" s="20" t="s">
        <v>102</v>
      </c>
      <c r="M18851" s="20" t="s">
        <v>69</v>
      </c>
      <c r="N18851" s="23">
        <v>2.85</v>
      </c>
      <c r="O18851" s="21"/>
    </row>
    <row r="18852" spans="1:15" x14ac:dyDescent="0.25">
      <c r="A18852" s="20" t="s">
        <v>117</v>
      </c>
      <c r="B18852" s="20" t="s">
        <v>1580</v>
      </c>
      <c r="C18852" s="20" t="s">
        <v>116</v>
      </c>
      <c r="D18852" s="20" t="s">
        <v>106</v>
      </c>
      <c r="E18852" s="21"/>
      <c r="F18852" s="21"/>
      <c r="G18852" s="21"/>
      <c r="H18852" s="20" t="s">
        <v>102</v>
      </c>
      <c r="I18852" s="20" t="s">
        <v>120</v>
      </c>
      <c r="J18852" s="20" t="s">
        <v>104</v>
      </c>
      <c r="K18852" s="21"/>
      <c r="L18852" s="20" t="s">
        <v>102</v>
      </c>
      <c r="M18852" s="20" t="s">
        <v>62</v>
      </c>
      <c r="N18852" s="23">
        <v>416.67</v>
      </c>
      <c r="O18852" s="21"/>
    </row>
    <row r="18853" spans="1:15" x14ac:dyDescent="0.25">
      <c r="A18853" s="20" t="s">
        <v>117</v>
      </c>
      <c r="B18853" s="20" t="s">
        <v>1581</v>
      </c>
      <c r="C18853" s="20" t="s">
        <v>101</v>
      </c>
      <c r="D18853" s="20" t="s">
        <v>6</v>
      </c>
      <c r="E18853" s="21"/>
      <c r="F18853" s="24">
        <v>8584.68</v>
      </c>
      <c r="G18853" s="23">
        <v>2.63</v>
      </c>
      <c r="H18853" s="20" t="s">
        <v>102</v>
      </c>
      <c r="I18853" s="20" t="s">
        <v>120</v>
      </c>
      <c r="J18853" s="20" t="s">
        <v>104</v>
      </c>
      <c r="K18853" s="21"/>
      <c r="L18853" s="20" t="s">
        <v>102</v>
      </c>
      <c r="M18853" s="20" t="s">
        <v>45</v>
      </c>
      <c r="N18853" s="23">
        <v>35.19</v>
      </c>
      <c r="O18853" s="21"/>
    </row>
    <row r="18854" spans="1:15" x14ac:dyDescent="0.25">
      <c r="A18854" s="20" t="s">
        <v>117</v>
      </c>
      <c r="B18854" s="20" t="s">
        <v>1581</v>
      </c>
      <c r="C18854" s="20" t="s">
        <v>7</v>
      </c>
      <c r="D18854" s="20" t="s">
        <v>10</v>
      </c>
      <c r="E18854" s="21"/>
      <c r="F18854" s="22">
        <v>2021.7</v>
      </c>
      <c r="G18854" s="23">
        <v>0.62</v>
      </c>
      <c r="H18854" s="20" t="s">
        <v>102</v>
      </c>
      <c r="I18854" s="20" t="s">
        <v>120</v>
      </c>
      <c r="J18854" s="20" t="s">
        <v>104</v>
      </c>
      <c r="K18854" s="21"/>
      <c r="L18854" s="20" t="s">
        <v>102</v>
      </c>
      <c r="M18854" s="20" t="s">
        <v>48</v>
      </c>
      <c r="N18854" s="23">
        <v>0.62</v>
      </c>
      <c r="O18854" s="21"/>
    </row>
    <row r="18855" spans="1:15" x14ac:dyDescent="0.25">
      <c r="A18855" s="20" t="s">
        <v>117</v>
      </c>
      <c r="B18855" s="20" t="s">
        <v>1581</v>
      </c>
      <c r="C18855" s="20" t="s">
        <v>105</v>
      </c>
      <c r="D18855" s="20" t="s">
        <v>106</v>
      </c>
      <c r="E18855" s="21"/>
      <c r="F18855" s="23">
        <v>502.04</v>
      </c>
      <c r="G18855" s="23">
        <v>0.15</v>
      </c>
      <c r="H18855" s="20" t="s">
        <v>102</v>
      </c>
      <c r="I18855" s="20" t="s">
        <v>120</v>
      </c>
      <c r="J18855" s="20" t="s">
        <v>104</v>
      </c>
      <c r="K18855" s="21"/>
      <c r="L18855" s="20" t="s">
        <v>102</v>
      </c>
      <c r="M18855" s="20" t="s">
        <v>82</v>
      </c>
      <c r="N18855" s="21"/>
      <c r="O18855" s="21"/>
    </row>
    <row r="18856" spans="1:15" x14ac:dyDescent="0.25">
      <c r="A18856" s="20" t="s">
        <v>117</v>
      </c>
      <c r="B18856" s="20" t="s">
        <v>1581</v>
      </c>
      <c r="C18856" s="20" t="s">
        <v>22</v>
      </c>
      <c r="D18856" s="20" t="s">
        <v>106</v>
      </c>
      <c r="E18856" s="21"/>
      <c r="F18856" s="21"/>
      <c r="G18856" s="21"/>
      <c r="H18856" s="20" t="s">
        <v>102</v>
      </c>
      <c r="I18856" s="20" t="s">
        <v>120</v>
      </c>
      <c r="J18856" s="20" t="s">
        <v>104</v>
      </c>
      <c r="K18856" s="21"/>
      <c r="L18856" s="20" t="s">
        <v>102</v>
      </c>
      <c r="M18856" s="20" t="s">
        <v>61</v>
      </c>
      <c r="N18856" s="24">
        <v>5910.59</v>
      </c>
      <c r="O18856" s="21"/>
    </row>
    <row r="18857" spans="1:15" x14ac:dyDescent="0.25">
      <c r="A18857" s="20" t="s">
        <v>117</v>
      </c>
      <c r="B18857" s="20" t="s">
        <v>1581</v>
      </c>
      <c r="C18857" s="20" t="s">
        <v>107</v>
      </c>
      <c r="D18857" s="20" t="s">
        <v>106</v>
      </c>
      <c r="E18857" s="21"/>
      <c r="F18857" s="24">
        <v>1112.5899999999999</v>
      </c>
      <c r="G18857" s="23">
        <v>0.34</v>
      </c>
      <c r="H18857" s="20" t="s">
        <v>102</v>
      </c>
      <c r="I18857" s="20" t="s">
        <v>120</v>
      </c>
      <c r="J18857" s="20" t="s">
        <v>104</v>
      </c>
      <c r="K18857" s="21"/>
      <c r="L18857" s="20" t="s">
        <v>102</v>
      </c>
      <c r="M18857" s="20" t="s">
        <v>65</v>
      </c>
      <c r="N18857" s="23">
        <v>0.84</v>
      </c>
      <c r="O18857" s="21"/>
    </row>
    <row r="18858" spans="1:15" x14ac:dyDescent="0.25">
      <c r="A18858" s="20" t="s">
        <v>117</v>
      </c>
      <c r="B18858" s="20" t="s">
        <v>1581</v>
      </c>
      <c r="C18858" s="20" t="s">
        <v>214</v>
      </c>
      <c r="D18858" s="20" t="s">
        <v>106</v>
      </c>
      <c r="E18858" s="21"/>
      <c r="F18858" s="24">
        <v>1750.79</v>
      </c>
      <c r="G18858" s="23">
        <v>0.54</v>
      </c>
      <c r="H18858" s="20" t="s">
        <v>102</v>
      </c>
      <c r="I18858" s="20" t="s">
        <v>120</v>
      </c>
      <c r="J18858" s="20" t="s">
        <v>104</v>
      </c>
      <c r="K18858" s="21"/>
      <c r="L18858" s="20" t="s">
        <v>102</v>
      </c>
      <c r="M18858" s="20" t="s">
        <v>64</v>
      </c>
      <c r="N18858" s="21"/>
      <c r="O18858" s="21"/>
    </row>
    <row r="18859" spans="1:15" x14ac:dyDescent="0.25">
      <c r="A18859" s="20" t="s">
        <v>117</v>
      </c>
      <c r="B18859" s="20" t="s">
        <v>1581</v>
      </c>
      <c r="C18859" s="20" t="s">
        <v>139</v>
      </c>
      <c r="D18859" s="20" t="s">
        <v>109</v>
      </c>
      <c r="E18859" s="25">
        <v>1</v>
      </c>
      <c r="F18859" s="23">
        <v>716.16</v>
      </c>
      <c r="G18859" s="23">
        <v>0.22</v>
      </c>
      <c r="H18859" s="20" t="s">
        <v>102</v>
      </c>
      <c r="I18859" s="20" t="s">
        <v>120</v>
      </c>
      <c r="J18859" s="20" t="s">
        <v>104</v>
      </c>
      <c r="K18859" s="21"/>
      <c r="L18859" s="20" t="s">
        <v>102</v>
      </c>
      <c r="M18859" s="20" t="s">
        <v>53</v>
      </c>
      <c r="N18859" s="23">
        <v>0.24</v>
      </c>
      <c r="O18859" s="21"/>
    </row>
    <row r="18860" spans="1:15" x14ac:dyDescent="0.25">
      <c r="A18860" s="20" t="s">
        <v>117</v>
      </c>
      <c r="B18860" s="20" t="s">
        <v>1581</v>
      </c>
      <c r="C18860" s="20" t="s">
        <v>141</v>
      </c>
      <c r="D18860" s="20" t="s">
        <v>109</v>
      </c>
      <c r="E18860" s="25">
        <v>2</v>
      </c>
      <c r="F18860" s="23">
        <v>619.39</v>
      </c>
      <c r="G18860" s="23">
        <v>0.19</v>
      </c>
      <c r="H18860" s="20" t="s">
        <v>102</v>
      </c>
      <c r="I18860" s="20" t="s">
        <v>120</v>
      </c>
      <c r="J18860" s="20" t="s">
        <v>104</v>
      </c>
      <c r="K18860" s="21"/>
      <c r="L18860" s="20" t="s">
        <v>102</v>
      </c>
      <c r="M18860" s="20" t="s">
        <v>49</v>
      </c>
      <c r="N18860" s="23">
        <v>0.77</v>
      </c>
      <c r="O18860" s="21"/>
    </row>
    <row r="18861" spans="1:15" x14ac:dyDescent="0.25">
      <c r="A18861" s="20" t="s">
        <v>117</v>
      </c>
      <c r="B18861" s="20" t="s">
        <v>1581</v>
      </c>
      <c r="C18861" s="20" t="s">
        <v>111</v>
      </c>
      <c r="D18861" s="20" t="s">
        <v>106</v>
      </c>
      <c r="E18861" s="21"/>
      <c r="F18861" s="24">
        <v>1336.93</v>
      </c>
      <c r="G18861" s="23">
        <v>0.41</v>
      </c>
      <c r="H18861" s="20" t="s">
        <v>102</v>
      </c>
      <c r="I18861" s="20" t="s">
        <v>120</v>
      </c>
      <c r="J18861" s="20" t="s">
        <v>104</v>
      </c>
      <c r="K18861" s="21"/>
      <c r="L18861" s="20" t="s">
        <v>102</v>
      </c>
      <c r="M18861" s="20" t="s">
        <v>56</v>
      </c>
      <c r="N18861" s="23">
        <v>0.41</v>
      </c>
      <c r="O18861" s="21"/>
    </row>
    <row r="18862" spans="1:15" x14ac:dyDescent="0.25">
      <c r="A18862" s="20" t="s">
        <v>117</v>
      </c>
      <c r="B18862" s="20" t="s">
        <v>1581</v>
      </c>
      <c r="C18862" s="20" t="s">
        <v>112</v>
      </c>
      <c r="D18862" s="20" t="s">
        <v>113</v>
      </c>
      <c r="E18862" s="25">
        <v>1</v>
      </c>
      <c r="F18862" s="26">
        <v>187.5</v>
      </c>
      <c r="G18862" s="23">
        <v>0.06</v>
      </c>
      <c r="H18862" s="20" t="s">
        <v>102</v>
      </c>
      <c r="I18862" s="20" t="s">
        <v>120</v>
      </c>
      <c r="J18862" s="20" t="s">
        <v>104</v>
      </c>
      <c r="K18862" s="21"/>
      <c r="L18862" s="20" t="s">
        <v>102</v>
      </c>
      <c r="M18862" s="20" t="s">
        <v>58</v>
      </c>
      <c r="N18862" s="23">
        <v>0.69</v>
      </c>
      <c r="O18862" s="21"/>
    </row>
    <row r="18863" spans="1:15" x14ac:dyDescent="0.25">
      <c r="A18863" s="20" t="s">
        <v>117</v>
      </c>
      <c r="B18863" s="20" t="s">
        <v>1581</v>
      </c>
      <c r="C18863" s="20" t="s">
        <v>114</v>
      </c>
      <c r="D18863" s="20" t="s">
        <v>106</v>
      </c>
      <c r="E18863" s="21"/>
      <c r="F18863" s="24">
        <v>7493.32</v>
      </c>
      <c r="G18863" s="26">
        <v>2.2999999999999998</v>
      </c>
      <c r="H18863" s="20" t="s">
        <v>102</v>
      </c>
      <c r="I18863" s="20" t="s">
        <v>120</v>
      </c>
      <c r="J18863" s="20" t="s">
        <v>104</v>
      </c>
      <c r="K18863" s="21"/>
      <c r="L18863" s="20" t="s">
        <v>102</v>
      </c>
      <c r="M18863" s="20" t="s">
        <v>69</v>
      </c>
      <c r="N18863" s="23">
        <v>2.85</v>
      </c>
      <c r="O18863" s="21"/>
    </row>
    <row r="18864" spans="1:15" x14ac:dyDescent="0.25">
      <c r="A18864" s="20" t="s">
        <v>117</v>
      </c>
      <c r="B18864" s="20" t="s">
        <v>1581</v>
      </c>
      <c r="C18864" s="20" t="s">
        <v>116</v>
      </c>
      <c r="D18864" s="20" t="s">
        <v>106</v>
      </c>
      <c r="E18864" s="21"/>
      <c r="F18864" s="21"/>
      <c r="G18864" s="21"/>
      <c r="H18864" s="20" t="s">
        <v>102</v>
      </c>
      <c r="I18864" s="20" t="s">
        <v>120</v>
      </c>
      <c r="J18864" s="20" t="s">
        <v>104</v>
      </c>
      <c r="K18864" s="21"/>
      <c r="L18864" s="20" t="s">
        <v>102</v>
      </c>
      <c r="M18864" s="20" t="s">
        <v>62</v>
      </c>
      <c r="N18864" s="23">
        <v>416.67</v>
      </c>
      <c r="O18864" s="21"/>
    </row>
    <row r="18865" spans="1:15" x14ac:dyDescent="0.25">
      <c r="A18865" s="20" t="s">
        <v>117</v>
      </c>
      <c r="B18865" s="20" t="s">
        <v>1582</v>
      </c>
      <c r="C18865" s="20" t="s">
        <v>101</v>
      </c>
      <c r="D18865" s="20" t="s">
        <v>6</v>
      </c>
      <c r="E18865" s="21"/>
      <c r="F18865" s="24">
        <v>2462.8200000000002</v>
      </c>
      <c r="G18865" s="23">
        <v>2.13</v>
      </c>
      <c r="H18865" s="20" t="s">
        <v>102</v>
      </c>
      <c r="I18865" s="20" t="s">
        <v>120</v>
      </c>
      <c r="J18865" s="20" t="s">
        <v>104</v>
      </c>
      <c r="K18865" s="21"/>
      <c r="L18865" s="20" t="s">
        <v>102</v>
      </c>
      <c r="M18865" s="20" t="s">
        <v>45</v>
      </c>
      <c r="N18865" s="23">
        <v>35.19</v>
      </c>
      <c r="O18865" s="21"/>
    </row>
    <row r="18866" spans="1:15" x14ac:dyDescent="0.25">
      <c r="A18866" s="20" t="s">
        <v>117</v>
      </c>
      <c r="B18866" s="20" t="s">
        <v>1582</v>
      </c>
      <c r="C18866" s="20" t="s">
        <v>7</v>
      </c>
      <c r="D18866" s="20" t="s">
        <v>10</v>
      </c>
      <c r="E18866" s="21"/>
      <c r="F18866" s="23">
        <v>716.41</v>
      </c>
      <c r="G18866" s="23">
        <v>0.62</v>
      </c>
      <c r="H18866" s="20" t="s">
        <v>102</v>
      </c>
      <c r="I18866" s="20" t="s">
        <v>120</v>
      </c>
      <c r="J18866" s="20" t="s">
        <v>104</v>
      </c>
      <c r="K18866" s="21"/>
      <c r="L18866" s="20" t="s">
        <v>102</v>
      </c>
      <c r="M18866" s="20" t="s">
        <v>48</v>
      </c>
      <c r="N18866" s="23">
        <v>0.62</v>
      </c>
      <c r="O18866" s="21"/>
    </row>
    <row r="18867" spans="1:15" x14ac:dyDescent="0.25">
      <c r="A18867" s="20" t="s">
        <v>117</v>
      </c>
      <c r="B18867" s="20" t="s">
        <v>1582</v>
      </c>
      <c r="C18867" s="20" t="s">
        <v>105</v>
      </c>
      <c r="D18867" s="20" t="s">
        <v>106</v>
      </c>
      <c r="E18867" s="21"/>
      <c r="F18867" s="23">
        <v>139.35</v>
      </c>
      <c r="G18867" s="23">
        <v>0.12</v>
      </c>
      <c r="H18867" s="20" t="s">
        <v>102</v>
      </c>
      <c r="I18867" s="20" t="s">
        <v>120</v>
      </c>
      <c r="J18867" s="20" t="s">
        <v>104</v>
      </c>
      <c r="K18867" s="21"/>
      <c r="L18867" s="20" t="s">
        <v>102</v>
      </c>
      <c r="M18867" s="20" t="s">
        <v>82</v>
      </c>
      <c r="N18867" s="21"/>
      <c r="O18867" s="21"/>
    </row>
    <row r="18868" spans="1:15" x14ac:dyDescent="0.25">
      <c r="A18868" s="20" t="s">
        <v>117</v>
      </c>
      <c r="B18868" s="20" t="s">
        <v>1582</v>
      </c>
      <c r="C18868" s="20" t="s">
        <v>22</v>
      </c>
      <c r="D18868" s="20" t="s">
        <v>106</v>
      </c>
      <c r="E18868" s="21"/>
      <c r="F18868" s="21"/>
      <c r="G18868" s="21"/>
      <c r="H18868" s="20" t="s">
        <v>102</v>
      </c>
      <c r="I18868" s="20" t="s">
        <v>120</v>
      </c>
      <c r="J18868" s="20" t="s">
        <v>104</v>
      </c>
      <c r="K18868" s="21"/>
      <c r="L18868" s="20" t="s">
        <v>102</v>
      </c>
      <c r="M18868" s="20" t="s">
        <v>61</v>
      </c>
      <c r="N18868" s="24">
        <v>5910.59</v>
      </c>
      <c r="O18868" s="21"/>
    </row>
    <row r="18869" spans="1:15" x14ac:dyDescent="0.25">
      <c r="A18869" s="20" t="s">
        <v>117</v>
      </c>
      <c r="B18869" s="20" t="s">
        <v>1582</v>
      </c>
      <c r="C18869" s="20" t="s">
        <v>107</v>
      </c>
      <c r="D18869" s="20" t="s">
        <v>106</v>
      </c>
      <c r="E18869" s="21"/>
      <c r="F18869" s="23">
        <v>382.52</v>
      </c>
      <c r="G18869" s="23">
        <v>0.33</v>
      </c>
      <c r="H18869" s="20" t="s">
        <v>102</v>
      </c>
      <c r="I18869" s="20" t="s">
        <v>120</v>
      </c>
      <c r="J18869" s="20" t="s">
        <v>104</v>
      </c>
      <c r="K18869" s="21"/>
      <c r="L18869" s="20" t="s">
        <v>102</v>
      </c>
      <c r="M18869" s="20" t="s">
        <v>65</v>
      </c>
      <c r="N18869" s="23">
        <v>0.84</v>
      </c>
      <c r="O18869" s="21"/>
    </row>
    <row r="18870" spans="1:15" x14ac:dyDescent="0.25">
      <c r="A18870" s="20" t="s">
        <v>117</v>
      </c>
      <c r="B18870" s="20" t="s">
        <v>1582</v>
      </c>
      <c r="C18870" s="20" t="s">
        <v>214</v>
      </c>
      <c r="D18870" s="20" t="s">
        <v>106</v>
      </c>
      <c r="E18870" s="21"/>
      <c r="F18870" s="23">
        <v>301.86</v>
      </c>
      <c r="G18870" s="23">
        <v>0.26</v>
      </c>
      <c r="H18870" s="20" t="s">
        <v>102</v>
      </c>
      <c r="I18870" s="20" t="s">
        <v>120</v>
      </c>
      <c r="J18870" s="20" t="s">
        <v>104</v>
      </c>
      <c r="K18870" s="21"/>
      <c r="L18870" s="20" t="s">
        <v>102</v>
      </c>
      <c r="M18870" s="20" t="s">
        <v>64</v>
      </c>
      <c r="N18870" s="21"/>
      <c r="O18870" s="21"/>
    </row>
    <row r="18871" spans="1:15" x14ac:dyDescent="0.25">
      <c r="A18871" s="20" t="s">
        <v>117</v>
      </c>
      <c r="B18871" s="20" t="s">
        <v>1582</v>
      </c>
      <c r="C18871" s="20" t="s">
        <v>139</v>
      </c>
      <c r="D18871" s="20" t="s">
        <v>109</v>
      </c>
      <c r="E18871" s="25">
        <v>6</v>
      </c>
      <c r="F18871" s="22">
        <v>1677.6</v>
      </c>
      <c r="G18871" s="23">
        <v>1.45</v>
      </c>
      <c r="H18871" s="20" t="s">
        <v>102</v>
      </c>
      <c r="I18871" s="20" t="s">
        <v>120</v>
      </c>
      <c r="J18871" s="20" t="s">
        <v>104</v>
      </c>
      <c r="K18871" s="21"/>
      <c r="L18871" s="20" t="s">
        <v>102</v>
      </c>
      <c r="M18871" s="20" t="s">
        <v>53</v>
      </c>
      <c r="N18871" s="23">
        <v>0.24</v>
      </c>
      <c r="O18871" s="21"/>
    </row>
    <row r="18872" spans="1:15" x14ac:dyDescent="0.25">
      <c r="A18872" s="20" t="s">
        <v>117</v>
      </c>
      <c r="B18872" s="20" t="s">
        <v>1582</v>
      </c>
      <c r="C18872" s="20" t="s">
        <v>141</v>
      </c>
      <c r="D18872" s="20" t="s">
        <v>109</v>
      </c>
      <c r="E18872" s="25">
        <v>4</v>
      </c>
      <c r="F18872" s="23">
        <v>587.36</v>
      </c>
      <c r="G18872" s="23">
        <v>0.51</v>
      </c>
      <c r="H18872" s="20" t="s">
        <v>102</v>
      </c>
      <c r="I18872" s="20" t="s">
        <v>120</v>
      </c>
      <c r="J18872" s="20" t="s">
        <v>104</v>
      </c>
      <c r="K18872" s="21"/>
      <c r="L18872" s="20" t="s">
        <v>102</v>
      </c>
      <c r="M18872" s="20" t="s">
        <v>49</v>
      </c>
      <c r="N18872" s="23">
        <v>0.77</v>
      </c>
      <c r="O18872" s="21"/>
    </row>
    <row r="18873" spans="1:15" x14ac:dyDescent="0.25">
      <c r="A18873" s="20" t="s">
        <v>117</v>
      </c>
      <c r="B18873" s="20" t="s">
        <v>1582</v>
      </c>
      <c r="C18873" s="20" t="s">
        <v>111</v>
      </c>
      <c r="D18873" s="20" t="s">
        <v>106</v>
      </c>
      <c r="E18873" s="21"/>
      <c r="F18873" s="23">
        <v>473.76</v>
      </c>
      <c r="G18873" s="23">
        <v>0.41</v>
      </c>
      <c r="H18873" s="20" t="s">
        <v>102</v>
      </c>
      <c r="I18873" s="20" t="s">
        <v>120</v>
      </c>
      <c r="J18873" s="20" t="s">
        <v>104</v>
      </c>
      <c r="K18873" s="21"/>
      <c r="L18873" s="20" t="s">
        <v>102</v>
      </c>
      <c r="M18873" s="20" t="s">
        <v>56</v>
      </c>
      <c r="N18873" s="23">
        <v>0.41</v>
      </c>
      <c r="O18873" s="21"/>
    </row>
    <row r="18874" spans="1:15" x14ac:dyDescent="0.25">
      <c r="A18874" s="20" t="s">
        <v>117</v>
      </c>
      <c r="B18874" s="20" t="s">
        <v>1582</v>
      </c>
      <c r="C18874" s="20" t="s">
        <v>112</v>
      </c>
      <c r="D18874" s="20" t="s">
        <v>113</v>
      </c>
      <c r="E18874" s="25">
        <v>1</v>
      </c>
      <c r="F18874" s="23">
        <v>66.44</v>
      </c>
      <c r="G18874" s="23">
        <v>0.06</v>
      </c>
      <c r="H18874" s="20" t="s">
        <v>102</v>
      </c>
      <c r="I18874" s="20" t="s">
        <v>120</v>
      </c>
      <c r="J18874" s="20" t="s">
        <v>104</v>
      </c>
      <c r="K18874" s="21"/>
      <c r="L18874" s="20" t="s">
        <v>102</v>
      </c>
      <c r="M18874" s="20" t="s">
        <v>58</v>
      </c>
      <c r="N18874" s="23">
        <v>0.69</v>
      </c>
      <c r="O18874" s="21"/>
    </row>
    <row r="18875" spans="1:15" x14ac:dyDescent="0.25">
      <c r="A18875" s="20" t="s">
        <v>117</v>
      </c>
      <c r="B18875" s="20" t="s">
        <v>1582</v>
      </c>
      <c r="C18875" s="20" t="s">
        <v>114</v>
      </c>
      <c r="D18875" s="20" t="s">
        <v>106</v>
      </c>
      <c r="E18875" s="21"/>
      <c r="F18875" s="24">
        <v>2634.54</v>
      </c>
      <c r="G18875" s="23">
        <v>2.2799999999999998</v>
      </c>
      <c r="H18875" s="20" t="s">
        <v>102</v>
      </c>
      <c r="I18875" s="20" t="s">
        <v>120</v>
      </c>
      <c r="J18875" s="20" t="s">
        <v>104</v>
      </c>
      <c r="K18875" s="21"/>
      <c r="L18875" s="20" t="s">
        <v>102</v>
      </c>
      <c r="M18875" s="20" t="s">
        <v>69</v>
      </c>
      <c r="N18875" s="23">
        <v>2.85</v>
      </c>
      <c r="O18875" s="21"/>
    </row>
    <row r="18876" spans="1:15" x14ac:dyDescent="0.25">
      <c r="A18876" s="20" t="s">
        <v>117</v>
      </c>
      <c r="B18876" s="20" t="s">
        <v>1582</v>
      </c>
      <c r="C18876" s="20" t="s">
        <v>116</v>
      </c>
      <c r="D18876" s="20" t="s">
        <v>106</v>
      </c>
      <c r="E18876" s="21"/>
      <c r="F18876" s="21"/>
      <c r="G18876" s="21"/>
      <c r="H18876" s="20" t="s">
        <v>102</v>
      </c>
      <c r="I18876" s="20" t="s">
        <v>120</v>
      </c>
      <c r="J18876" s="20" t="s">
        <v>104</v>
      </c>
      <c r="K18876" s="21"/>
      <c r="L18876" s="20" t="s">
        <v>102</v>
      </c>
      <c r="M18876" s="20" t="s">
        <v>62</v>
      </c>
      <c r="N18876" s="23">
        <v>416.67</v>
      </c>
      <c r="O18876" s="21"/>
    </row>
    <row r="18877" spans="1:15" x14ac:dyDescent="0.25">
      <c r="A18877" s="20" t="s">
        <v>117</v>
      </c>
      <c r="B18877" s="20" t="s">
        <v>1583</v>
      </c>
      <c r="C18877" s="20" t="s">
        <v>101</v>
      </c>
      <c r="D18877" s="20" t="s">
        <v>6</v>
      </c>
      <c r="E18877" s="21"/>
      <c r="F18877" s="24">
        <v>3659.04</v>
      </c>
      <c r="G18877" s="23">
        <v>1.72</v>
      </c>
      <c r="H18877" s="20" t="s">
        <v>102</v>
      </c>
      <c r="I18877" s="20" t="s">
        <v>120</v>
      </c>
      <c r="J18877" s="20" t="s">
        <v>104</v>
      </c>
      <c r="K18877" s="21"/>
      <c r="L18877" s="20" t="s">
        <v>102</v>
      </c>
      <c r="M18877" s="20" t="s">
        <v>45</v>
      </c>
      <c r="N18877" s="23">
        <v>35.19</v>
      </c>
      <c r="O18877" s="21"/>
    </row>
    <row r="18878" spans="1:15" x14ac:dyDescent="0.25">
      <c r="A18878" s="20" t="s">
        <v>117</v>
      </c>
      <c r="B18878" s="20" t="s">
        <v>1583</v>
      </c>
      <c r="C18878" s="20" t="s">
        <v>7</v>
      </c>
      <c r="D18878" s="20" t="s">
        <v>10</v>
      </c>
      <c r="E18878" s="21"/>
      <c r="F18878" s="24">
        <v>1320.79</v>
      </c>
      <c r="G18878" s="23">
        <v>0.62</v>
      </c>
      <c r="H18878" s="20" t="s">
        <v>102</v>
      </c>
      <c r="I18878" s="20" t="s">
        <v>120</v>
      </c>
      <c r="J18878" s="20" t="s">
        <v>104</v>
      </c>
      <c r="K18878" s="21"/>
      <c r="L18878" s="20" t="s">
        <v>102</v>
      </c>
      <c r="M18878" s="20" t="s">
        <v>48</v>
      </c>
      <c r="N18878" s="23">
        <v>0.62</v>
      </c>
      <c r="O18878" s="21"/>
    </row>
    <row r="18879" spans="1:15" x14ac:dyDescent="0.25">
      <c r="A18879" s="20" t="s">
        <v>117</v>
      </c>
      <c r="B18879" s="20" t="s">
        <v>1583</v>
      </c>
      <c r="C18879" s="20" t="s">
        <v>105</v>
      </c>
      <c r="D18879" s="20" t="s">
        <v>106</v>
      </c>
      <c r="E18879" s="21"/>
      <c r="F18879" s="23">
        <v>256.94</v>
      </c>
      <c r="G18879" s="23">
        <v>0.12</v>
      </c>
      <c r="H18879" s="20" t="s">
        <v>102</v>
      </c>
      <c r="I18879" s="20" t="s">
        <v>120</v>
      </c>
      <c r="J18879" s="20" t="s">
        <v>104</v>
      </c>
      <c r="K18879" s="21"/>
      <c r="L18879" s="20" t="s">
        <v>102</v>
      </c>
      <c r="M18879" s="20" t="s">
        <v>82</v>
      </c>
      <c r="N18879" s="21"/>
      <c r="O18879" s="21"/>
    </row>
    <row r="18880" spans="1:15" x14ac:dyDescent="0.25">
      <c r="A18880" s="20" t="s">
        <v>117</v>
      </c>
      <c r="B18880" s="20" t="s">
        <v>1583</v>
      </c>
      <c r="C18880" s="20" t="s">
        <v>22</v>
      </c>
      <c r="D18880" s="20" t="s">
        <v>106</v>
      </c>
      <c r="E18880" s="21"/>
      <c r="F18880" s="21"/>
      <c r="G18880" s="21"/>
      <c r="H18880" s="20" t="s">
        <v>102</v>
      </c>
      <c r="I18880" s="20" t="s">
        <v>120</v>
      </c>
      <c r="J18880" s="20" t="s">
        <v>104</v>
      </c>
      <c r="K18880" s="21"/>
      <c r="L18880" s="20" t="s">
        <v>102</v>
      </c>
      <c r="M18880" s="20" t="s">
        <v>61</v>
      </c>
      <c r="N18880" s="24">
        <v>5910.59</v>
      </c>
      <c r="O18880" s="21"/>
    </row>
    <row r="18881" spans="1:15" x14ac:dyDescent="0.25">
      <c r="A18881" s="20" t="s">
        <v>117</v>
      </c>
      <c r="B18881" s="20" t="s">
        <v>1583</v>
      </c>
      <c r="C18881" s="20" t="s">
        <v>107</v>
      </c>
      <c r="D18881" s="20" t="s">
        <v>106</v>
      </c>
      <c r="E18881" s="21"/>
      <c r="F18881" s="26">
        <v>920.4</v>
      </c>
      <c r="G18881" s="23">
        <v>0.43</v>
      </c>
      <c r="H18881" s="20" t="s">
        <v>102</v>
      </c>
      <c r="I18881" s="20" t="s">
        <v>120</v>
      </c>
      <c r="J18881" s="20" t="s">
        <v>104</v>
      </c>
      <c r="K18881" s="21"/>
      <c r="L18881" s="20" t="s">
        <v>102</v>
      </c>
      <c r="M18881" s="20" t="s">
        <v>65</v>
      </c>
      <c r="N18881" s="23">
        <v>0.84</v>
      </c>
      <c r="O18881" s="21"/>
    </row>
    <row r="18882" spans="1:15" x14ac:dyDescent="0.25">
      <c r="A18882" s="20" t="s">
        <v>117</v>
      </c>
      <c r="B18882" s="20" t="s">
        <v>1583</v>
      </c>
      <c r="C18882" s="20" t="s">
        <v>214</v>
      </c>
      <c r="D18882" s="20" t="s">
        <v>106</v>
      </c>
      <c r="E18882" s="21"/>
      <c r="F18882" s="23">
        <v>558.44000000000005</v>
      </c>
      <c r="G18882" s="23">
        <v>0.26</v>
      </c>
      <c r="H18882" s="20" t="s">
        <v>102</v>
      </c>
      <c r="I18882" s="20" t="s">
        <v>120</v>
      </c>
      <c r="J18882" s="20" t="s">
        <v>104</v>
      </c>
      <c r="K18882" s="21"/>
      <c r="L18882" s="20" t="s">
        <v>102</v>
      </c>
      <c r="M18882" s="20" t="s">
        <v>64</v>
      </c>
      <c r="N18882" s="21"/>
      <c r="O18882" s="21"/>
    </row>
    <row r="18883" spans="1:15" x14ac:dyDescent="0.25">
      <c r="A18883" s="20" t="s">
        <v>117</v>
      </c>
      <c r="B18883" s="20" t="s">
        <v>1583</v>
      </c>
      <c r="C18883" s="20" t="s">
        <v>139</v>
      </c>
      <c r="D18883" s="20" t="s">
        <v>109</v>
      </c>
      <c r="E18883" s="25">
        <v>6</v>
      </c>
      <c r="F18883" s="24">
        <v>3149.28</v>
      </c>
      <c r="G18883" s="23">
        <v>1.48</v>
      </c>
      <c r="H18883" s="20" t="s">
        <v>102</v>
      </c>
      <c r="I18883" s="20" t="s">
        <v>120</v>
      </c>
      <c r="J18883" s="20" t="s">
        <v>104</v>
      </c>
      <c r="K18883" s="21"/>
      <c r="L18883" s="20" t="s">
        <v>102</v>
      </c>
      <c r="M18883" s="20" t="s">
        <v>53</v>
      </c>
      <c r="N18883" s="23">
        <v>0.24</v>
      </c>
      <c r="O18883" s="21"/>
    </row>
    <row r="18884" spans="1:15" x14ac:dyDescent="0.25">
      <c r="A18884" s="20" t="s">
        <v>117</v>
      </c>
      <c r="B18884" s="20" t="s">
        <v>1583</v>
      </c>
      <c r="C18884" s="20" t="s">
        <v>141</v>
      </c>
      <c r="D18884" s="20" t="s">
        <v>109</v>
      </c>
      <c r="E18884" s="25">
        <v>4</v>
      </c>
      <c r="F18884" s="24">
        <v>1224.92</v>
      </c>
      <c r="G18884" s="23">
        <v>0.56999999999999995</v>
      </c>
      <c r="H18884" s="20" t="s">
        <v>102</v>
      </c>
      <c r="I18884" s="20" t="s">
        <v>120</v>
      </c>
      <c r="J18884" s="20" t="s">
        <v>104</v>
      </c>
      <c r="K18884" s="21"/>
      <c r="L18884" s="20" t="s">
        <v>102</v>
      </c>
      <c r="M18884" s="20" t="s">
        <v>49</v>
      </c>
      <c r="N18884" s="23">
        <v>0.77</v>
      </c>
      <c r="O18884" s="21"/>
    </row>
    <row r="18885" spans="1:15" x14ac:dyDescent="0.25">
      <c r="A18885" s="20" t="s">
        <v>117</v>
      </c>
      <c r="B18885" s="20" t="s">
        <v>1583</v>
      </c>
      <c r="C18885" s="20" t="s">
        <v>111</v>
      </c>
      <c r="D18885" s="20" t="s">
        <v>106</v>
      </c>
      <c r="E18885" s="21"/>
      <c r="F18885" s="23">
        <v>873.42</v>
      </c>
      <c r="G18885" s="23">
        <v>0.41</v>
      </c>
      <c r="H18885" s="20" t="s">
        <v>102</v>
      </c>
      <c r="I18885" s="20" t="s">
        <v>120</v>
      </c>
      <c r="J18885" s="20" t="s">
        <v>104</v>
      </c>
      <c r="K18885" s="21"/>
      <c r="L18885" s="20" t="s">
        <v>102</v>
      </c>
      <c r="M18885" s="20" t="s">
        <v>56</v>
      </c>
      <c r="N18885" s="23">
        <v>0.41</v>
      </c>
      <c r="O18885" s="21"/>
    </row>
    <row r="18886" spans="1:15" x14ac:dyDescent="0.25">
      <c r="A18886" s="20" t="s">
        <v>117</v>
      </c>
      <c r="B18886" s="20" t="s">
        <v>1583</v>
      </c>
      <c r="C18886" s="20" t="s">
        <v>112</v>
      </c>
      <c r="D18886" s="20" t="s">
        <v>113</v>
      </c>
      <c r="E18886" s="25">
        <v>1</v>
      </c>
      <c r="F18886" s="23">
        <v>122.49</v>
      </c>
      <c r="G18886" s="23">
        <v>0.06</v>
      </c>
      <c r="H18886" s="20" t="s">
        <v>102</v>
      </c>
      <c r="I18886" s="20" t="s">
        <v>120</v>
      </c>
      <c r="J18886" s="20" t="s">
        <v>104</v>
      </c>
      <c r="K18886" s="21"/>
      <c r="L18886" s="20" t="s">
        <v>102</v>
      </c>
      <c r="M18886" s="20" t="s">
        <v>58</v>
      </c>
      <c r="N18886" s="23">
        <v>0.69</v>
      </c>
      <c r="O18886" s="21"/>
    </row>
    <row r="18887" spans="1:15" x14ac:dyDescent="0.25">
      <c r="A18887" s="20" t="s">
        <v>117</v>
      </c>
      <c r="B18887" s="20" t="s">
        <v>1583</v>
      </c>
      <c r="C18887" s="20" t="s">
        <v>114</v>
      </c>
      <c r="D18887" s="20" t="s">
        <v>106</v>
      </c>
      <c r="E18887" s="21"/>
      <c r="F18887" s="24">
        <v>4878.3900000000003</v>
      </c>
      <c r="G18887" s="23">
        <v>2.29</v>
      </c>
      <c r="H18887" s="20" t="s">
        <v>102</v>
      </c>
      <c r="I18887" s="20" t="s">
        <v>120</v>
      </c>
      <c r="J18887" s="20" t="s">
        <v>104</v>
      </c>
      <c r="K18887" s="21"/>
      <c r="L18887" s="20" t="s">
        <v>102</v>
      </c>
      <c r="M18887" s="20" t="s">
        <v>69</v>
      </c>
      <c r="N18887" s="23">
        <v>2.85</v>
      </c>
      <c r="O18887" s="21"/>
    </row>
    <row r="18888" spans="1:15" x14ac:dyDescent="0.25">
      <c r="A18888" s="20" t="s">
        <v>117</v>
      </c>
      <c r="B18888" s="20" t="s">
        <v>1583</v>
      </c>
      <c r="C18888" s="20" t="s">
        <v>116</v>
      </c>
      <c r="D18888" s="20" t="s">
        <v>106</v>
      </c>
      <c r="E18888" s="21"/>
      <c r="F18888" s="21"/>
      <c r="G18888" s="21"/>
      <c r="H18888" s="20" t="s">
        <v>102</v>
      </c>
      <c r="I18888" s="20" t="s">
        <v>120</v>
      </c>
      <c r="J18888" s="20" t="s">
        <v>104</v>
      </c>
      <c r="K18888" s="21"/>
      <c r="L18888" s="20" t="s">
        <v>102</v>
      </c>
      <c r="M18888" s="20" t="s">
        <v>62</v>
      </c>
      <c r="N18888" s="23">
        <v>416.67</v>
      </c>
      <c r="O18888" s="21"/>
    </row>
    <row r="18889" spans="1:15" x14ac:dyDescent="0.25">
      <c r="A18889" s="20" t="s">
        <v>117</v>
      </c>
      <c r="B18889" s="20" t="s">
        <v>1584</v>
      </c>
      <c r="C18889" s="20" t="s">
        <v>101</v>
      </c>
      <c r="D18889" s="20" t="s">
        <v>6</v>
      </c>
      <c r="E18889" s="21"/>
      <c r="F18889" s="24">
        <v>3060.93</v>
      </c>
      <c r="G18889" s="23">
        <v>1.48</v>
      </c>
      <c r="H18889" s="20" t="s">
        <v>102</v>
      </c>
      <c r="I18889" s="20" t="s">
        <v>120</v>
      </c>
      <c r="J18889" s="20" t="s">
        <v>104</v>
      </c>
      <c r="K18889" s="21"/>
      <c r="L18889" s="20" t="s">
        <v>102</v>
      </c>
      <c r="M18889" s="20" t="s">
        <v>45</v>
      </c>
      <c r="N18889" s="23">
        <v>35.19</v>
      </c>
      <c r="O18889" s="21"/>
    </row>
    <row r="18890" spans="1:15" x14ac:dyDescent="0.25">
      <c r="A18890" s="20" t="s">
        <v>117</v>
      </c>
      <c r="B18890" s="20" t="s">
        <v>1584</v>
      </c>
      <c r="C18890" s="20" t="s">
        <v>7</v>
      </c>
      <c r="D18890" s="20" t="s">
        <v>10</v>
      </c>
      <c r="E18890" s="21"/>
      <c r="F18890" s="24">
        <v>1280.67</v>
      </c>
      <c r="G18890" s="23">
        <v>0.62</v>
      </c>
      <c r="H18890" s="20" t="s">
        <v>102</v>
      </c>
      <c r="I18890" s="20" t="s">
        <v>120</v>
      </c>
      <c r="J18890" s="20" t="s">
        <v>104</v>
      </c>
      <c r="K18890" s="21"/>
      <c r="L18890" s="20" t="s">
        <v>102</v>
      </c>
      <c r="M18890" s="20" t="s">
        <v>48</v>
      </c>
      <c r="N18890" s="23">
        <v>0.62</v>
      </c>
      <c r="O18890" s="21"/>
    </row>
    <row r="18891" spans="1:15" x14ac:dyDescent="0.25">
      <c r="A18891" s="20" t="s">
        <v>117</v>
      </c>
      <c r="B18891" s="20" t="s">
        <v>1584</v>
      </c>
      <c r="C18891" s="20" t="s">
        <v>105</v>
      </c>
      <c r="D18891" s="20" t="s">
        <v>106</v>
      </c>
      <c r="E18891" s="21"/>
      <c r="F18891" s="23">
        <v>249.14</v>
      </c>
      <c r="G18891" s="23">
        <v>0.12</v>
      </c>
      <c r="H18891" s="20" t="s">
        <v>102</v>
      </c>
      <c r="I18891" s="20" t="s">
        <v>120</v>
      </c>
      <c r="J18891" s="20" t="s">
        <v>104</v>
      </c>
      <c r="K18891" s="21"/>
      <c r="L18891" s="20" t="s">
        <v>102</v>
      </c>
      <c r="M18891" s="20" t="s">
        <v>82</v>
      </c>
      <c r="N18891" s="21"/>
      <c r="O18891" s="21"/>
    </row>
    <row r="18892" spans="1:15" x14ac:dyDescent="0.25">
      <c r="A18892" s="20" t="s">
        <v>117</v>
      </c>
      <c r="B18892" s="20" t="s">
        <v>1584</v>
      </c>
      <c r="C18892" s="20" t="s">
        <v>22</v>
      </c>
      <c r="D18892" s="20" t="s">
        <v>106</v>
      </c>
      <c r="E18892" s="21"/>
      <c r="F18892" s="21"/>
      <c r="G18892" s="21"/>
      <c r="H18892" s="20" t="s">
        <v>102</v>
      </c>
      <c r="I18892" s="20" t="s">
        <v>120</v>
      </c>
      <c r="J18892" s="20" t="s">
        <v>104</v>
      </c>
      <c r="K18892" s="21"/>
      <c r="L18892" s="20" t="s">
        <v>102</v>
      </c>
      <c r="M18892" s="20" t="s">
        <v>61</v>
      </c>
      <c r="N18892" s="24">
        <v>5910.59</v>
      </c>
      <c r="O18892" s="21"/>
    </row>
    <row r="18893" spans="1:15" x14ac:dyDescent="0.25">
      <c r="A18893" s="20" t="s">
        <v>117</v>
      </c>
      <c r="B18893" s="20" t="s">
        <v>1584</v>
      </c>
      <c r="C18893" s="20" t="s">
        <v>107</v>
      </c>
      <c r="D18893" s="20" t="s">
        <v>106</v>
      </c>
      <c r="E18893" s="21"/>
      <c r="F18893" s="26">
        <v>909.4</v>
      </c>
      <c r="G18893" s="23">
        <v>0.44</v>
      </c>
      <c r="H18893" s="20" t="s">
        <v>102</v>
      </c>
      <c r="I18893" s="20" t="s">
        <v>120</v>
      </c>
      <c r="J18893" s="20" t="s">
        <v>104</v>
      </c>
      <c r="K18893" s="21"/>
      <c r="L18893" s="20" t="s">
        <v>102</v>
      </c>
      <c r="M18893" s="20" t="s">
        <v>65</v>
      </c>
      <c r="N18893" s="23">
        <v>0.84</v>
      </c>
      <c r="O18893" s="21"/>
    </row>
    <row r="18894" spans="1:15" x14ac:dyDescent="0.25">
      <c r="A18894" s="20" t="s">
        <v>117</v>
      </c>
      <c r="B18894" s="20" t="s">
        <v>1584</v>
      </c>
      <c r="C18894" s="20" t="s">
        <v>214</v>
      </c>
      <c r="D18894" s="20" t="s">
        <v>106</v>
      </c>
      <c r="E18894" s="21"/>
      <c r="F18894" s="23">
        <v>709.37</v>
      </c>
      <c r="G18894" s="23">
        <v>0.34</v>
      </c>
      <c r="H18894" s="20" t="s">
        <v>102</v>
      </c>
      <c r="I18894" s="20" t="s">
        <v>120</v>
      </c>
      <c r="J18894" s="20" t="s">
        <v>104</v>
      </c>
      <c r="K18894" s="21"/>
      <c r="L18894" s="20" t="s">
        <v>102</v>
      </c>
      <c r="M18894" s="20" t="s">
        <v>64</v>
      </c>
      <c r="N18894" s="21"/>
      <c r="O18894" s="21"/>
    </row>
    <row r="18895" spans="1:15" x14ac:dyDescent="0.25">
      <c r="A18895" s="20" t="s">
        <v>117</v>
      </c>
      <c r="B18895" s="20" t="s">
        <v>1584</v>
      </c>
      <c r="C18895" s="20" t="s">
        <v>139</v>
      </c>
      <c r="D18895" s="20" t="s">
        <v>109</v>
      </c>
      <c r="E18895" s="25">
        <v>8</v>
      </c>
      <c r="F18895" s="24">
        <v>4314.24</v>
      </c>
      <c r="G18895" s="23">
        <v>2.09</v>
      </c>
      <c r="H18895" s="20" t="s">
        <v>102</v>
      </c>
      <c r="I18895" s="20" t="s">
        <v>120</v>
      </c>
      <c r="J18895" s="20" t="s">
        <v>104</v>
      </c>
      <c r="K18895" s="21"/>
      <c r="L18895" s="20" t="s">
        <v>102</v>
      </c>
      <c r="M18895" s="20" t="s">
        <v>53</v>
      </c>
      <c r="N18895" s="23">
        <v>0.24</v>
      </c>
      <c r="O18895" s="21"/>
    </row>
    <row r="18896" spans="1:15" x14ac:dyDescent="0.25">
      <c r="A18896" s="20" t="s">
        <v>117</v>
      </c>
      <c r="B18896" s="20" t="s">
        <v>1584</v>
      </c>
      <c r="C18896" s="20" t="s">
        <v>141</v>
      </c>
      <c r="D18896" s="20" t="s">
        <v>109</v>
      </c>
      <c r="E18896" s="25">
        <v>3</v>
      </c>
      <c r="F18896" s="23">
        <v>505.89</v>
      </c>
      <c r="G18896" s="23">
        <v>0.24</v>
      </c>
      <c r="H18896" s="20" t="s">
        <v>102</v>
      </c>
      <c r="I18896" s="20" t="s">
        <v>120</v>
      </c>
      <c r="J18896" s="20" t="s">
        <v>104</v>
      </c>
      <c r="K18896" s="21"/>
      <c r="L18896" s="20" t="s">
        <v>102</v>
      </c>
      <c r="M18896" s="20" t="s">
        <v>49</v>
      </c>
      <c r="N18896" s="23">
        <v>0.77</v>
      </c>
      <c r="O18896" s="21"/>
    </row>
    <row r="18897" spans="1:15" x14ac:dyDescent="0.25">
      <c r="A18897" s="20" t="s">
        <v>117</v>
      </c>
      <c r="B18897" s="20" t="s">
        <v>1584</v>
      </c>
      <c r="C18897" s="20" t="s">
        <v>111</v>
      </c>
      <c r="D18897" s="20" t="s">
        <v>106</v>
      </c>
      <c r="E18897" s="21"/>
      <c r="F18897" s="26">
        <v>846.9</v>
      </c>
      <c r="G18897" s="23">
        <v>0.41</v>
      </c>
      <c r="H18897" s="20" t="s">
        <v>102</v>
      </c>
      <c r="I18897" s="20" t="s">
        <v>120</v>
      </c>
      <c r="J18897" s="20" t="s">
        <v>104</v>
      </c>
      <c r="K18897" s="21"/>
      <c r="L18897" s="20" t="s">
        <v>102</v>
      </c>
      <c r="M18897" s="20" t="s">
        <v>56</v>
      </c>
      <c r="N18897" s="23">
        <v>0.41</v>
      </c>
      <c r="O18897" s="21"/>
    </row>
    <row r="18898" spans="1:15" x14ac:dyDescent="0.25">
      <c r="A18898" s="20" t="s">
        <v>117</v>
      </c>
      <c r="B18898" s="20" t="s">
        <v>1584</v>
      </c>
      <c r="C18898" s="20" t="s">
        <v>112</v>
      </c>
      <c r="D18898" s="20" t="s">
        <v>113</v>
      </c>
      <c r="E18898" s="25">
        <v>1</v>
      </c>
      <c r="F18898" s="23">
        <v>118.77</v>
      </c>
      <c r="G18898" s="23">
        <v>0.06</v>
      </c>
      <c r="H18898" s="20" t="s">
        <v>102</v>
      </c>
      <c r="I18898" s="20" t="s">
        <v>120</v>
      </c>
      <c r="J18898" s="20" t="s">
        <v>104</v>
      </c>
      <c r="K18898" s="21"/>
      <c r="L18898" s="20" t="s">
        <v>102</v>
      </c>
      <c r="M18898" s="20" t="s">
        <v>58</v>
      </c>
      <c r="N18898" s="23">
        <v>0.69</v>
      </c>
      <c r="O18898" s="21"/>
    </row>
    <row r="18899" spans="1:15" x14ac:dyDescent="0.25">
      <c r="A18899" s="20" t="s">
        <v>117</v>
      </c>
      <c r="B18899" s="20" t="s">
        <v>1584</v>
      </c>
      <c r="C18899" s="20" t="s">
        <v>114</v>
      </c>
      <c r="D18899" s="20" t="s">
        <v>106</v>
      </c>
      <c r="E18899" s="21"/>
      <c r="F18899" s="22">
        <v>4833.5</v>
      </c>
      <c r="G18899" s="23">
        <v>2.34</v>
      </c>
      <c r="H18899" s="20" t="s">
        <v>102</v>
      </c>
      <c r="I18899" s="20" t="s">
        <v>120</v>
      </c>
      <c r="J18899" s="20" t="s">
        <v>104</v>
      </c>
      <c r="K18899" s="21"/>
      <c r="L18899" s="20" t="s">
        <v>102</v>
      </c>
      <c r="M18899" s="20" t="s">
        <v>69</v>
      </c>
      <c r="N18899" s="23">
        <v>2.85</v>
      </c>
      <c r="O18899" s="21"/>
    </row>
    <row r="18900" spans="1:15" x14ac:dyDescent="0.25">
      <c r="A18900" s="20" t="s">
        <v>117</v>
      </c>
      <c r="B18900" s="20" t="s">
        <v>1584</v>
      </c>
      <c r="C18900" s="20" t="s">
        <v>116</v>
      </c>
      <c r="D18900" s="20" t="s">
        <v>106</v>
      </c>
      <c r="E18900" s="21"/>
      <c r="F18900" s="21"/>
      <c r="G18900" s="21"/>
      <c r="H18900" s="20" t="s">
        <v>102</v>
      </c>
      <c r="I18900" s="20" t="s">
        <v>120</v>
      </c>
      <c r="J18900" s="20" t="s">
        <v>104</v>
      </c>
      <c r="K18900" s="21"/>
      <c r="L18900" s="20" t="s">
        <v>102</v>
      </c>
      <c r="M18900" s="20" t="s">
        <v>62</v>
      </c>
      <c r="N18900" s="23">
        <v>416.67</v>
      </c>
      <c r="O18900" s="21"/>
    </row>
    <row r="18901" spans="1:15" x14ac:dyDescent="0.25">
      <c r="A18901" s="20" t="s">
        <v>117</v>
      </c>
      <c r="B18901" s="20" t="s">
        <v>1585</v>
      </c>
      <c r="C18901" s="20" t="s">
        <v>101</v>
      </c>
      <c r="D18901" s="20" t="s">
        <v>6</v>
      </c>
      <c r="E18901" s="21"/>
      <c r="F18901" s="24">
        <v>5242.28</v>
      </c>
      <c r="G18901" s="23">
        <v>1.63</v>
      </c>
      <c r="H18901" s="20" t="s">
        <v>102</v>
      </c>
      <c r="I18901" s="20" t="s">
        <v>120</v>
      </c>
      <c r="J18901" s="20" t="s">
        <v>104</v>
      </c>
      <c r="K18901" s="21"/>
      <c r="L18901" s="20" t="s">
        <v>102</v>
      </c>
      <c r="M18901" s="20" t="s">
        <v>45</v>
      </c>
      <c r="N18901" s="23">
        <v>35.19</v>
      </c>
      <c r="O18901" s="21"/>
    </row>
    <row r="18902" spans="1:15" x14ac:dyDescent="0.25">
      <c r="A18902" s="20" t="s">
        <v>117</v>
      </c>
      <c r="B18902" s="20" t="s">
        <v>1585</v>
      </c>
      <c r="C18902" s="20" t="s">
        <v>7</v>
      </c>
      <c r="D18902" s="20" t="s">
        <v>10</v>
      </c>
      <c r="E18902" s="21"/>
      <c r="F18902" s="22">
        <v>1995.1</v>
      </c>
      <c r="G18902" s="23">
        <v>0.62</v>
      </c>
      <c r="H18902" s="20" t="s">
        <v>102</v>
      </c>
      <c r="I18902" s="20" t="s">
        <v>120</v>
      </c>
      <c r="J18902" s="20" t="s">
        <v>104</v>
      </c>
      <c r="K18902" s="21"/>
      <c r="L18902" s="20" t="s">
        <v>102</v>
      </c>
      <c r="M18902" s="20" t="s">
        <v>48</v>
      </c>
      <c r="N18902" s="23">
        <v>0.62</v>
      </c>
      <c r="O18902" s="21"/>
    </row>
    <row r="18903" spans="1:15" x14ac:dyDescent="0.25">
      <c r="A18903" s="20" t="s">
        <v>117</v>
      </c>
      <c r="B18903" s="20" t="s">
        <v>1585</v>
      </c>
      <c r="C18903" s="20" t="s">
        <v>105</v>
      </c>
      <c r="D18903" s="20" t="s">
        <v>106</v>
      </c>
      <c r="E18903" s="21"/>
      <c r="F18903" s="23">
        <v>257.81</v>
      </c>
      <c r="G18903" s="23">
        <v>0.08</v>
      </c>
      <c r="H18903" s="20" t="s">
        <v>102</v>
      </c>
      <c r="I18903" s="20" t="s">
        <v>120</v>
      </c>
      <c r="J18903" s="20" t="s">
        <v>104</v>
      </c>
      <c r="K18903" s="21"/>
      <c r="L18903" s="20" t="s">
        <v>102</v>
      </c>
      <c r="M18903" s="20" t="s">
        <v>82</v>
      </c>
      <c r="N18903" s="21"/>
      <c r="O18903" s="21"/>
    </row>
    <row r="18904" spans="1:15" x14ac:dyDescent="0.25">
      <c r="A18904" s="20" t="s">
        <v>117</v>
      </c>
      <c r="B18904" s="20" t="s">
        <v>1585</v>
      </c>
      <c r="C18904" s="20" t="s">
        <v>22</v>
      </c>
      <c r="D18904" s="20" t="s">
        <v>106</v>
      </c>
      <c r="E18904" s="21"/>
      <c r="F18904" s="24">
        <v>5910.59</v>
      </c>
      <c r="G18904" s="23">
        <v>1.84</v>
      </c>
      <c r="H18904" s="20" t="s">
        <v>102</v>
      </c>
      <c r="I18904" s="20" t="s">
        <v>120</v>
      </c>
      <c r="J18904" s="20" t="s">
        <v>104</v>
      </c>
      <c r="K18904" s="21"/>
      <c r="L18904" s="20" t="s">
        <v>102</v>
      </c>
      <c r="M18904" s="20" t="s">
        <v>61</v>
      </c>
      <c r="N18904" s="24">
        <v>5910.59</v>
      </c>
      <c r="O18904" s="21"/>
    </row>
    <row r="18905" spans="1:15" x14ac:dyDescent="0.25">
      <c r="A18905" s="20" t="s">
        <v>117</v>
      </c>
      <c r="B18905" s="20" t="s">
        <v>1585</v>
      </c>
      <c r="C18905" s="20" t="s">
        <v>107</v>
      </c>
      <c r="D18905" s="20" t="s">
        <v>106</v>
      </c>
      <c r="E18905" s="21"/>
      <c r="F18905" s="24">
        <v>1105.29</v>
      </c>
      <c r="G18905" s="23">
        <v>0.34</v>
      </c>
      <c r="H18905" s="20" t="s">
        <v>102</v>
      </c>
      <c r="I18905" s="20" t="s">
        <v>120</v>
      </c>
      <c r="J18905" s="20" t="s">
        <v>104</v>
      </c>
      <c r="K18905" s="21"/>
      <c r="L18905" s="20" t="s">
        <v>102</v>
      </c>
      <c r="M18905" s="20" t="s">
        <v>65</v>
      </c>
      <c r="N18905" s="23">
        <v>0.84</v>
      </c>
      <c r="O18905" s="21"/>
    </row>
    <row r="18906" spans="1:15" x14ac:dyDescent="0.25">
      <c r="A18906" s="20" t="s">
        <v>117</v>
      </c>
      <c r="B18906" s="20" t="s">
        <v>1585</v>
      </c>
      <c r="C18906" s="20" t="s">
        <v>214</v>
      </c>
      <c r="D18906" s="20" t="s">
        <v>106</v>
      </c>
      <c r="E18906" s="21"/>
      <c r="F18906" s="23">
        <v>830.12</v>
      </c>
      <c r="G18906" s="23">
        <v>0.26</v>
      </c>
      <c r="H18906" s="20" t="s">
        <v>102</v>
      </c>
      <c r="I18906" s="20" t="s">
        <v>120</v>
      </c>
      <c r="J18906" s="20" t="s">
        <v>104</v>
      </c>
      <c r="K18906" s="21"/>
      <c r="L18906" s="20" t="s">
        <v>102</v>
      </c>
      <c r="M18906" s="20" t="s">
        <v>64</v>
      </c>
      <c r="N18906" s="21"/>
      <c r="O18906" s="21"/>
    </row>
    <row r="18907" spans="1:15" x14ac:dyDescent="0.25">
      <c r="A18907" s="20" t="s">
        <v>117</v>
      </c>
      <c r="B18907" s="20" t="s">
        <v>1585</v>
      </c>
      <c r="C18907" s="20" t="s">
        <v>139</v>
      </c>
      <c r="D18907" s="20" t="s">
        <v>109</v>
      </c>
      <c r="E18907" s="25">
        <v>10</v>
      </c>
      <c r="F18907" s="24">
        <v>10961.88</v>
      </c>
      <c r="G18907" s="23">
        <v>3.41</v>
      </c>
      <c r="H18907" s="20" t="s">
        <v>102</v>
      </c>
      <c r="I18907" s="20" t="s">
        <v>120</v>
      </c>
      <c r="J18907" s="20" t="s">
        <v>104</v>
      </c>
      <c r="K18907" s="21"/>
      <c r="L18907" s="20" t="s">
        <v>102</v>
      </c>
      <c r="M18907" s="20" t="s">
        <v>53</v>
      </c>
      <c r="N18907" s="23">
        <v>0.24</v>
      </c>
      <c r="O18907" s="21"/>
    </row>
    <row r="18908" spans="1:15" x14ac:dyDescent="0.25">
      <c r="A18908" s="20" t="s">
        <v>117</v>
      </c>
      <c r="B18908" s="20" t="s">
        <v>1585</v>
      </c>
      <c r="C18908" s="20" t="s">
        <v>141</v>
      </c>
      <c r="D18908" s="20" t="s">
        <v>109</v>
      </c>
      <c r="E18908" s="25">
        <v>4</v>
      </c>
      <c r="F18908" s="24">
        <v>1445.44</v>
      </c>
      <c r="G18908" s="23">
        <v>0.45</v>
      </c>
      <c r="H18908" s="20" t="s">
        <v>102</v>
      </c>
      <c r="I18908" s="20" t="s">
        <v>120</v>
      </c>
      <c r="J18908" s="20" t="s">
        <v>104</v>
      </c>
      <c r="K18908" s="21"/>
      <c r="L18908" s="20" t="s">
        <v>102</v>
      </c>
      <c r="M18908" s="20" t="s">
        <v>49</v>
      </c>
      <c r="N18908" s="23">
        <v>0.77</v>
      </c>
      <c r="O18908" s="21"/>
    </row>
    <row r="18909" spans="1:15" x14ac:dyDescent="0.25">
      <c r="A18909" s="20" t="s">
        <v>117</v>
      </c>
      <c r="B18909" s="20" t="s">
        <v>1585</v>
      </c>
      <c r="C18909" s="20" t="s">
        <v>111</v>
      </c>
      <c r="D18909" s="20" t="s">
        <v>106</v>
      </c>
      <c r="E18909" s="21"/>
      <c r="F18909" s="24">
        <v>1319.34</v>
      </c>
      <c r="G18909" s="23">
        <v>0.41</v>
      </c>
      <c r="H18909" s="20" t="s">
        <v>102</v>
      </c>
      <c r="I18909" s="20" t="s">
        <v>120</v>
      </c>
      <c r="J18909" s="20" t="s">
        <v>104</v>
      </c>
      <c r="K18909" s="21"/>
      <c r="L18909" s="20" t="s">
        <v>102</v>
      </c>
      <c r="M18909" s="20" t="s">
        <v>56</v>
      </c>
      <c r="N18909" s="23">
        <v>0.41</v>
      </c>
      <c r="O18909" s="21"/>
    </row>
    <row r="18910" spans="1:15" x14ac:dyDescent="0.25">
      <c r="A18910" s="20" t="s">
        <v>117</v>
      </c>
      <c r="B18910" s="20" t="s">
        <v>1585</v>
      </c>
      <c r="C18910" s="20" t="s">
        <v>112</v>
      </c>
      <c r="D18910" s="20" t="s">
        <v>113</v>
      </c>
      <c r="E18910" s="25">
        <v>1</v>
      </c>
      <c r="F18910" s="23">
        <v>185.03</v>
      </c>
      <c r="G18910" s="23">
        <v>0.06</v>
      </c>
      <c r="H18910" s="20" t="s">
        <v>102</v>
      </c>
      <c r="I18910" s="20" t="s">
        <v>120</v>
      </c>
      <c r="J18910" s="20" t="s">
        <v>104</v>
      </c>
      <c r="K18910" s="21"/>
      <c r="L18910" s="20" t="s">
        <v>102</v>
      </c>
      <c r="M18910" s="20" t="s">
        <v>58</v>
      </c>
      <c r="N18910" s="23">
        <v>0.69</v>
      </c>
      <c r="O18910" s="21"/>
    </row>
    <row r="18911" spans="1:15" x14ac:dyDescent="0.25">
      <c r="A18911" s="20" t="s">
        <v>117</v>
      </c>
      <c r="B18911" s="20" t="s">
        <v>1585</v>
      </c>
      <c r="C18911" s="20" t="s">
        <v>114</v>
      </c>
      <c r="D18911" s="20" t="s">
        <v>106</v>
      </c>
      <c r="E18911" s="21"/>
      <c r="F18911" s="24">
        <v>7668.26</v>
      </c>
      <c r="G18911" s="23">
        <v>2.38</v>
      </c>
      <c r="H18911" s="20" t="s">
        <v>102</v>
      </c>
      <c r="I18911" s="20" t="s">
        <v>120</v>
      </c>
      <c r="J18911" s="20" t="s">
        <v>104</v>
      </c>
      <c r="K18911" s="21"/>
      <c r="L18911" s="20" t="s">
        <v>102</v>
      </c>
      <c r="M18911" s="20" t="s">
        <v>69</v>
      </c>
      <c r="N18911" s="23">
        <v>2.85</v>
      </c>
      <c r="O18911" s="21"/>
    </row>
    <row r="18912" spans="1:15" x14ac:dyDescent="0.25">
      <c r="A18912" s="20" t="s">
        <v>117</v>
      </c>
      <c r="B18912" s="20" t="s">
        <v>1585</v>
      </c>
      <c r="C18912" s="20" t="s">
        <v>116</v>
      </c>
      <c r="D18912" s="20" t="s">
        <v>106</v>
      </c>
      <c r="E18912" s="21"/>
      <c r="F18912" s="23">
        <v>416.67</v>
      </c>
      <c r="G18912" s="23">
        <v>0.13</v>
      </c>
      <c r="H18912" s="20" t="s">
        <v>102</v>
      </c>
      <c r="I18912" s="20" t="s">
        <v>120</v>
      </c>
      <c r="J18912" s="20" t="s">
        <v>104</v>
      </c>
      <c r="K18912" s="21"/>
      <c r="L18912" s="20" t="s">
        <v>102</v>
      </c>
      <c r="M18912" s="20" t="s">
        <v>62</v>
      </c>
      <c r="N18912" s="23">
        <v>416.67</v>
      </c>
      <c r="O18912" s="21"/>
    </row>
    <row r="18913" spans="1:15" x14ac:dyDescent="0.25">
      <c r="A18913" s="20" t="s">
        <v>117</v>
      </c>
      <c r="B18913" s="20" t="s">
        <v>1586</v>
      </c>
      <c r="C18913" s="20" t="s">
        <v>101</v>
      </c>
      <c r="D18913" s="20" t="s">
        <v>6</v>
      </c>
      <c r="E18913" s="21"/>
      <c r="F18913" s="22">
        <v>5207.1000000000004</v>
      </c>
      <c r="G18913" s="23">
        <v>1.34</v>
      </c>
      <c r="H18913" s="20" t="s">
        <v>102</v>
      </c>
      <c r="I18913" s="20" t="s">
        <v>120</v>
      </c>
      <c r="J18913" s="20" t="s">
        <v>104</v>
      </c>
      <c r="K18913" s="21"/>
      <c r="L18913" s="20" t="s">
        <v>102</v>
      </c>
      <c r="M18913" s="20" t="s">
        <v>45</v>
      </c>
      <c r="N18913" s="23">
        <v>35.19</v>
      </c>
      <c r="O18913" s="21"/>
    </row>
    <row r="18914" spans="1:15" x14ac:dyDescent="0.25">
      <c r="A18914" s="20" t="s">
        <v>117</v>
      </c>
      <c r="B18914" s="20" t="s">
        <v>1586</v>
      </c>
      <c r="C18914" s="20" t="s">
        <v>7</v>
      </c>
      <c r="D18914" s="20" t="s">
        <v>10</v>
      </c>
      <c r="E18914" s="21"/>
      <c r="F18914" s="24">
        <v>2412.11</v>
      </c>
      <c r="G18914" s="23">
        <v>0.62</v>
      </c>
      <c r="H18914" s="20" t="s">
        <v>102</v>
      </c>
      <c r="I18914" s="20" t="s">
        <v>120</v>
      </c>
      <c r="J18914" s="20" t="s">
        <v>104</v>
      </c>
      <c r="K18914" s="21"/>
      <c r="L18914" s="20" t="s">
        <v>102</v>
      </c>
      <c r="M18914" s="20" t="s">
        <v>48</v>
      </c>
      <c r="N18914" s="23">
        <v>0.62</v>
      </c>
      <c r="O18914" s="21"/>
    </row>
    <row r="18915" spans="1:15" x14ac:dyDescent="0.25">
      <c r="A18915" s="20" t="s">
        <v>117</v>
      </c>
      <c r="B18915" s="20" t="s">
        <v>1586</v>
      </c>
      <c r="C18915" s="20" t="s">
        <v>105</v>
      </c>
      <c r="D18915" s="20" t="s">
        <v>106</v>
      </c>
      <c r="E18915" s="21"/>
      <c r="F18915" s="23">
        <v>439.81</v>
      </c>
      <c r="G18915" s="23">
        <v>0.11</v>
      </c>
      <c r="H18915" s="20" t="s">
        <v>102</v>
      </c>
      <c r="I18915" s="20" t="s">
        <v>120</v>
      </c>
      <c r="J18915" s="20" t="s">
        <v>104</v>
      </c>
      <c r="K18915" s="21"/>
      <c r="L18915" s="20" t="s">
        <v>102</v>
      </c>
      <c r="M18915" s="20" t="s">
        <v>82</v>
      </c>
      <c r="N18915" s="21"/>
      <c r="O18915" s="21"/>
    </row>
    <row r="18916" spans="1:15" x14ac:dyDescent="0.25">
      <c r="A18916" s="20" t="s">
        <v>117</v>
      </c>
      <c r="B18916" s="20" t="s">
        <v>1586</v>
      </c>
      <c r="C18916" s="20" t="s">
        <v>22</v>
      </c>
      <c r="D18916" s="20" t="s">
        <v>106</v>
      </c>
      <c r="E18916" s="21"/>
      <c r="F18916" s="21"/>
      <c r="G18916" s="21"/>
      <c r="H18916" s="20" t="s">
        <v>102</v>
      </c>
      <c r="I18916" s="20" t="s">
        <v>120</v>
      </c>
      <c r="J18916" s="20" t="s">
        <v>104</v>
      </c>
      <c r="K18916" s="21"/>
      <c r="L18916" s="20" t="s">
        <v>102</v>
      </c>
      <c r="M18916" s="20" t="s">
        <v>61</v>
      </c>
      <c r="N18916" s="24">
        <v>5910.59</v>
      </c>
      <c r="O18916" s="21"/>
    </row>
    <row r="18917" spans="1:15" x14ac:dyDescent="0.25">
      <c r="A18917" s="20" t="s">
        <v>117</v>
      </c>
      <c r="B18917" s="20" t="s">
        <v>1586</v>
      </c>
      <c r="C18917" s="20" t="s">
        <v>107</v>
      </c>
      <c r="D18917" s="20" t="s">
        <v>106</v>
      </c>
      <c r="E18917" s="21"/>
      <c r="F18917" s="24">
        <v>1219.6400000000001</v>
      </c>
      <c r="G18917" s="23">
        <v>0.31</v>
      </c>
      <c r="H18917" s="20" t="s">
        <v>102</v>
      </c>
      <c r="I18917" s="20" t="s">
        <v>120</v>
      </c>
      <c r="J18917" s="20" t="s">
        <v>104</v>
      </c>
      <c r="K18917" s="21"/>
      <c r="L18917" s="20" t="s">
        <v>102</v>
      </c>
      <c r="M18917" s="20" t="s">
        <v>65</v>
      </c>
      <c r="N18917" s="23">
        <v>0.84</v>
      </c>
      <c r="O18917" s="21"/>
    </row>
    <row r="18918" spans="1:15" x14ac:dyDescent="0.25">
      <c r="A18918" s="20" t="s">
        <v>117</v>
      </c>
      <c r="B18918" s="20" t="s">
        <v>1586</v>
      </c>
      <c r="C18918" s="20" t="s">
        <v>214</v>
      </c>
      <c r="D18918" s="20" t="s">
        <v>106</v>
      </c>
      <c r="E18918" s="21"/>
      <c r="F18918" s="23">
        <v>950.86</v>
      </c>
      <c r="G18918" s="23">
        <v>0.24</v>
      </c>
      <c r="H18918" s="20" t="s">
        <v>102</v>
      </c>
      <c r="I18918" s="20" t="s">
        <v>120</v>
      </c>
      <c r="J18918" s="20" t="s">
        <v>104</v>
      </c>
      <c r="K18918" s="21"/>
      <c r="L18918" s="20" t="s">
        <v>102</v>
      </c>
      <c r="M18918" s="20" t="s">
        <v>64</v>
      </c>
      <c r="N18918" s="21"/>
      <c r="O18918" s="21"/>
    </row>
    <row r="18919" spans="1:15" x14ac:dyDescent="0.25">
      <c r="A18919" s="20" t="s">
        <v>117</v>
      </c>
      <c r="B18919" s="20" t="s">
        <v>1586</v>
      </c>
      <c r="C18919" s="20" t="s">
        <v>139</v>
      </c>
      <c r="D18919" s="20" t="s">
        <v>109</v>
      </c>
      <c r="E18919" s="25">
        <v>5</v>
      </c>
      <c r="F18919" s="22">
        <v>9489.6</v>
      </c>
      <c r="G18919" s="23">
        <v>2.44</v>
      </c>
      <c r="H18919" s="20" t="s">
        <v>102</v>
      </c>
      <c r="I18919" s="20" t="s">
        <v>120</v>
      </c>
      <c r="J18919" s="20" t="s">
        <v>104</v>
      </c>
      <c r="K18919" s="21"/>
      <c r="L18919" s="20" t="s">
        <v>102</v>
      </c>
      <c r="M18919" s="20" t="s">
        <v>53</v>
      </c>
      <c r="N18919" s="23">
        <v>0.24</v>
      </c>
      <c r="O18919" s="21"/>
    </row>
    <row r="18920" spans="1:15" x14ac:dyDescent="0.25">
      <c r="A18920" s="20" t="s">
        <v>117</v>
      </c>
      <c r="B18920" s="20" t="s">
        <v>1586</v>
      </c>
      <c r="C18920" s="20" t="s">
        <v>141</v>
      </c>
      <c r="D18920" s="20" t="s">
        <v>109</v>
      </c>
      <c r="E18920" s="25">
        <v>4</v>
      </c>
      <c r="F18920" s="22">
        <v>1012.4</v>
      </c>
      <c r="G18920" s="23">
        <v>0.26</v>
      </c>
      <c r="H18920" s="20" t="s">
        <v>102</v>
      </c>
      <c r="I18920" s="20" t="s">
        <v>120</v>
      </c>
      <c r="J18920" s="20" t="s">
        <v>104</v>
      </c>
      <c r="K18920" s="21"/>
      <c r="L18920" s="20" t="s">
        <v>102</v>
      </c>
      <c r="M18920" s="20" t="s">
        <v>49</v>
      </c>
      <c r="N18920" s="23">
        <v>0.77</v>
      </c>
      <c r="O18920" s="21"/>
    </row>
    <row r="18921" spans="1:15" x14ac:dyDescent="0.25">
      <c r="A18921" s="20" t="s">
        <v>117</v>
      </c>
      <c r="B18921" s="20" t="s">
        <v>1586</v>
      </c>
      <c r="C18921" s="20" t="s">
        <v>111</v>
      </c>
      <c r="D18921" s="20" t="s">
        <v>106</v>
      </c>
      <c r="E18921" s="21"/>
      <c r="F18921" s="24">
        <v>1595.11</v>
      </c>
      <c r="G18921" s="23">
        <v>0.41</v>
      </c>
      <c r="H18921" s="20" t="s">
        <v>102</v>
      </c>
      <c r="I18921" s="20" t="s">
        <v>120</v>
      </c>
      <c r="J18921" s="20" t="s">
        <v>104</v>
      </c>
      <c r="K18921" s="21"/>
      <c r="L18921" s="20" t="s">
        <v>102</v>
      </c>
      <c r="M18921" s="20" t="s">
        <v>56</v>
      </c>
      <c r="N18921" s="23">
        <v>0.41</v>
      </c>
      <c r="O18921" s="21"/>
    </row>
    <row r="18922" spans="1:15" x14ac:dyDescent="0.25">
      <c r="A18922" s="20" t="s">
        <v>117</v>
      </c>
      <c r="B18922" s="20" t="s">
        <v>1586</v>
      </c>
      <c r="C18922" s="20" t="s">
        <v>112</v>
      </c>
      <c r="D18922" s="20" t="s">
        <v>113</v>
      </c>
      <c r="E18922" s="25">
        <v>1</v>
      </c>
      <c r="F18922" s="26">
        <v>223.7</v>
      </c>
      <c r="G18922" s="23">
        <v>0.06</v>
      </c>
      <c r="H18922" s="20" t="s">
        <v>102</v>
      </c>
      <c r="I18922" s="20" t="s">
        <v>120</v>
      </c>
      <c r="J18922" s="20" t="s">
        <v>104</v>
      </c>
      <c r="K18922" s="21"/>
      <c r="L18922" s="20" t="s">
        <v>102</v>
      </c>
      <c r="M18922" s="20" t="s">
        <v>58</v>
      </c>
      <c r="N18922" s="23">
        <v>0.69</v>
      </c>
      <c r="O18922" s="21"/>
    </row>
    <row r="18923" spans="1:15" x14ac:dyDescent="0.25">
      <c r="A18923" s="20" t="s">
        <v>117</v>
      </c>
      <c r="B18923" s="20" t="s">
        <v>1586</v>
      </c>
      <c r="C18923" s="20" t="s">
        <v>114</v>
      </c>
      <c r="D18923" s="20" t="s">
        <v>106</v>
      </c>
      <c r="E18923" s="21"/>
      <c r="F18923" s="24">
        <v>9181.58</v>
      </c>
      <c r="G18923" s="23">
        <v>2.36</v>
      </c>
      <c r="H18923" s="20" t="s">
        <v>102</v>
      </c>
      <c r="I18923" s="20" t="s">
        <v>120</v>
      </c>
      <c r="J18923" s="20" t="s">
        <v>104</v>
      </c>
      <c r="K18923" s="21"/>
      <c r="L18923" s="20" t="s">
        <v>102</v>
      </c>
      <c r="M18923" s="20" t="s">
        <v>69</v>
      </c>
      <c r="N18923" s="23">
        <v>2.85</v>
      </c>
      <c r="O18923" s="21"/>
    </row>
    <row r="18924" spans="1:15" x14ac:dyDescent="0.25">
      <c r="A18924" s="20" t="s">
        <v>117</v>
      </c>
      <c r="B18924" s="20" t="s">
        <v>1586</v>
      </c>
      <c r="C18924" s="20" t="s">
        <v>116</v>
      </c>
      <c r="D18924" s="20" t="s">
        <v>106</v>
      </c>
      <c r="E18924" s="21"/>
      <c r="F18924" s="21"/>
      <c r="G18924" s="21"/>
      <c r="H18924" s="20" t="s">
        <v>102</v>
      </c>
      <c r="I18924" s="20" t="s">
        <v>120</v>
      </c>
      <c r="J18924" s="20" t="s">
        <v>104</v>
      </c>
      <c r="K18924" s="21"/>
      <c r="L18924" s="20" t="s">
        <v>102</v>
      </c>
      <c r="M18924" s="20" t="s">
        <v>62</v>
      </c>
      <c r="N18924" s="23">
        <v>416.67</v>
      </c>
      <c r="O18924" s="21"/>
    </row>
    <row r="18925" spans="1:15" x14ac:dyDescent="0.25">
      <c r="A18925" s="20" t="s">
        <v>117</v>
      </c>
      <c r="B18925" s="20" t="s">
        <v>1587</v>
      </c>
      <c r="C18925" s="20" t="s">
        <v>101</v>
      </c>
      <c r="D18925" s="20" t="s">
        <v>6</v>
      </c>
      <c r="E18925" s="21"/>
      <c r="F18925" s="24">
        <v>6579.24</v>
      </c>
      <c r="G18925" s="23">
        <v>1.54</v>
      </c>
      <c r="H18925" s="20" t="s">
        <v>102</v>
      </c>
      <c r="I18925" s="20" t="s">
        <v>120</v>
      </c>
      <c r="J18925" s="20" t="s">
        <v>104</v>
      </c>
      <c r="K18925" s="21"/>
      <c r="L18925" s="20" t="s">
        <v>102</v>
      </c>
      <c r="M18925" s="20" t="s">
        <v>45</v>
      </c>
      <c r="N18925" s="23">
        <v>35.19</v>
      </c>
      <c r="O18925" s="21"/>
    </row>
    <row r="18926" spans="1:15" x14ac:dyDescent="0.25">
      <c r="A18926" s="20" t="s">
        <v>117</v>
      </c>
      <c r="B18926" s="20" t="s">
        <v>1587</v>
      </c>
      <c r="C18926" s="20" t="s">
        <v>7</v>
      </c>
      <c r="D18926" s="20" t="s">
        <v>10</v>
      </c>
      <c r="E18926" s="21"/>
      <c r="F18926" s="24">
        <v>2650.38</v>
      </c>
      <c r="G18926" s="23">
        <v>0.62</v>
      </c>
      <c r="H18926" s="20" t="s">
        <v>102</v>
      </c>
      <c r="I18926" s="20" t="s">
        <v>120</v>
      </c>
      <c r="J18926" s="20" t="s">
        <v>104</v>
      </c>
      <c r="K18926" s="21"/>
      <c r="L18926" s="20" t="s">
        <v>102</v>
      </c>
      <c r="M18926" s="20" t="s">
        <v>48</v>
      </c>
      <c r="N18926" s="23">
        <v>0.62</v>
      </c>
      <c r="O18926" s="21"/>
    </row>
    <row r="18927" spans="1:15" x14ac:dyDescent="0.25">
      <c r="A18927" s="20" t="s">
        <v>117</v>
      </c>
      <c r="B18927" s="20" t="s">
        <v>1587</v>
      </c>
      <c r="C18927" s="20" t="s">
        <v>105</v>
      </c>
      <c r="D18927" s="20" t="s">
        <v>106</v>
      </c>
      <c r="E18927" s="21"/>
      <c r="F18927" s="23">
        <v>508.68</v>
      </c>
      <c r="G18927" s="23">
        <v>0.12</v>
      </c>
      <c r="H18927" s="20" t="s">
        <v>102</v>
      </c>
      <c r="I18927" s="20" t="s">
        <v>120</v>
      </c>
      <c r="J18927" s="20" t="s">
        <v>104</v>
      </c>
      <c r="K18927" s="21"/>
      <c r="L18927" s="20" t="s">
        <v>102</v>
      </c>
      <c r="M18927" s="20" t="s">
        <v>82</v>
      </c>
      <c r="N18927" s="21"/>
      <c r="O18927" s="21"/>
    </row>
    <row r="18928" spans="1:15" x14ac:dyDescent="0.25">
      <c r="A18928" s="20" t="s">
        <v>117</v>
      </c>
      <c r="B18928" s="20" t="s">
        <v>1587</v>
      </c>
      <c r="C18928" s="20" t="s">
        <v>22</v>
      </c>
      <c r="D18928" s="20" t="s">
        <v>106</v>
      </c>
      <c r="E18928" s="21"/>
      <c r="F18928" s="21"/>
      <c r="G18928" s="21"/>
      <c r="H18928" s="20" t="s">
        <v>102</v>
      </c>
      <c r="I18928" s="20" t="s">
        <v>120</v>
      </c>
      <c r="J18928" s="20" t="s">
        <v>104</v>
      </c>
      <c r="K18928" s="21"/>
      <c r="L18928" s="20" t="s">
        <v>102</v>
      </c>
      <c r="M18928" s="20" t="s">
        <v>61</v>
      </c>
      <c r="N18928" s="24">
        <v>5910.59</v>
      </c>
      <c r="O18928" s="21"/>
    </row>
    <row r="18929" spans="1:15" x14ac:dyDescent="0.25">
      <c r="A18929" s="20" t="s">
        <v>117</v>
      </c>
      <c r="B18929" s="20" t="s">
        <v>1587</v>
      </c>
      <c r="C18929" s="20" t="s">
        <v>107</v>
      </c>
      <c r="D18929" s="20" t="s">
        <v>106</v>
      </c>
      <c r="E18929" s="21"/>
      <c r="F18929" s="24">
        <v>1284.97</v>
      </c>
      <c r="G18929" s="26">
        <v>0.3</v>
      </c>
      <c r="H18929" s="20" t="s">
        <v>102</v>
      </c>
      <c r="I18929" s="20" t="s">
        <v>120</v>
      </c>
      <c r="J18929" s="20" t="s">
        <v>104</v>
      </c>
      <c r="K18929" s="21"/>
      <c r="L18929" s="20" t="s">
        <v>102</v>
      </c>
      <c r="M18929" s="20" t="s">
        <v>65</v>
      </c>
      <c r="N18929" s="23">
        <v>0.84</v>
      </c>
      <c r="O18929" s="21"/>
    </row>
    <row r="18930" spans="1:15" x14ac:dyDescent="0.25">
      <c r="A18930" s="20" t="s">
        <v>117</v>
      </c>
      <c r="B18930" s="20" t="s">
        <v>1587</v>
      </c>
      <c r="C18930" s="20" t="s">
        <v>214</v>
      </c>
      <c r="D18930" s="20" t="s">
        <v>106</v>
      </c>
      <c r="E18930" s="21"/>
      <c r="F18930" s="24">
        <v>1313.09</v>
      </c>
      <c r="G18930" s="23">
        <v>0.31</v>
      </c>
      <c r="H18930" s="20" t="s">
        <v>102</v>
      </c>
      <c r="I18930" s="20" t="s">
        <v>120</v>
      </c>
      <c r="J18930" s="20" t="s">
        <v>104</v>
      </c>
      <c r="K18930" s="21"/>
      <c r="L18930" s="20" t="s">
        <v>102</v>
      </c>
      <c r="M18930" s="20" t="s">
        <v>64</v>
      </c>
      <c r="N18930" s="21"/>
      <c r="O18930" s="21"/>
    </row>
    <row r="18931" spans="1:15" x14ac:dyDescent="0.25">
      <c r="A18931" s="20" t="s">
        <v>117</v>
      </c>
      <c r="B18931" s="20" t="s">
        <v>1587</v>
      </c>
      <c r="C18931" s="20" t="s">
        <v>139</v>
      </c>
      <c r="D18931" s="20" t="s">
        <v>109</v>
      </c>
      <c r="E18931" s="25">
        <v>4</v>
      </c>
      <c r="F18931" s="24">
        <v>8717.76</v>
      </c>
      <c r="G18931" s="23">
        <v>2.04</v>
      </c>
      <c r="H18931" s="20" t="s">
        <v>102</v>
      </c>
      <c r="I18931" s="20" t="s">
        <v>120</v>
      </c>
      <c r="J18931" s="20" t="s">
        <v>104</v>
      </c>
      <c r="K18931" s="21"/>
      <c r="L18931" s="20" t="s">
        <v>102</v>
      </c>
      <c r="M18931" s="20" t="s">
        <v>53</v>
      </c>
      <c r="N18931" s="23">
        <v>0.24</v>
      </c>
      <c r="O18931" s="21"/>
    </row>
    <row r="18932" spans="1:15" x14ac:dyDescent="0.25">
      <c r="A18932" s="20" t="s">
        <v>117</v>
      </c>
      <c r="B18932" s="20" t="s">
        <v>1587</v>
      </c>
      <c r="C18932" s="20" t="s">
        <v>141</v>
      </c>
      <c r="D18932" s="20" t="s">
        <v>109</v>
      </c>
      <c r="E18932" s="25">
        <v>5</v>
      </c>
      <c r="F18932" s="24">
        <v>1816.05</v>
      </c>
      <c r="G18932" s="23">
        <v>0.42</v>
      </c>
      <c r="H18932" s="20" t="s">
        <v>102</v>
      </c>
      <c r="I18932" s="20" t="s">
        <v>120</v>
      </c>
      <c r="J18932" s="20" t="s">
        <v>104</v>
      </c>
      <c r="K18932" s="21"/>
      <c r="L18932" s="20" t="s">
        <v>102</v>
      </c>
      <c r="M18932" s="20" t="s">
        <v>49</v>
      </c>
      <c r="N18932" s="23">
        <v>0.77</v>
      </c>
      <c r="O18932" s="21"/>
    </row>
    <row r="18933" spans="1:15" x14ac:dyDescent="0.25">
      <c r="A18933" s="20" t="s">
        <v>117</v>
      </c>
      <c r="B18933" s="20" t="s">
        <v>1587</v>
      </c>
      <c r="C18933" s="20" t="s">
        <v>111</v>
      </c>
      <c r="D18933" s="20" t="s">
        <v>106</v>
      </c>
      <c r="E18933" s="21"/>
      <c r="F18933" s="24">
        <v>1752.67</v>
      </c>
      <c r="G18933" s="23">
        <v>0.41</v>
      </c>
      <c r="H18933" s="20" t="s">
        <v>102</v>
      </c>
      <c r="I18933" s="20" t="s">
        <v>120</v>
      </c>
      <c r="J18933" s="20" t="s">
        <v>104</v>
      </c>
      <c r="K18933" s="21"/>
      <c r="L18933" s="20" t="s">
        <v>102</v>
      </c>
      <c r="M18933" s="20" t="s">
        <v>56</v>
      </c>
      <c r="N18933" s="23">
        <v>0.41</v>
      </c>
      <c r="O18933" s="21"/>
    </row>
    <row r="18934" spans="1:15" x14ac:dyDescent="0.25">
      <c r="A18934" s="20" t="s">
        <v>117</v>
      </c>
      <c r="B18934" s="20" t="s">
        <v>1587</v>
      </c>
      <c r="C18934" s="20" t="s">
        <v>112</v>
      </c>
      <c r="D18934" s="20" t="s">
        <v>113</v>
      </c>
      <c r="E18934" s="25">
        <v>1</v>
      </c>
      <c r="F18934" s="26">
        <v>245.8</v>
      </c>
      <c r="G18934" s="23">
        <v>0.06</v>
      </c>
      <c r="H18934" s="20" t="s">
        <v>102</v>
      </c>
      <c r="I18934" s="20" t="s">
        <v>120</v>
      </c>
      <c r="J18934" s="20" t="s">
        <v>104</v>
      </c>
      <c r="K18934" s="21"/>
      <c r="L18934" s="20" t="s">
        <v>102</v>
      </c>
      <c r="M18934" s="20" t="s">
        <v>58</v>
      </c>
      <c r="N18934" s="23">
        <v>0.69</v>
      </c>
      <c r="O18934" s="21"/>
    </row>
    <row r="18935" spans="1:15" x14ac:dyDescent="0.25">
      <c r="A18935" s="20" t="s">
        <v>117</v>
      </c>
      <c r="B18935" s="20" t="s">
        <v>1587</v>
      </c>
      <c r="C18935" s="20" t="s">
        <v>114</v>
      </c>
      <c r="D18935" s="20" t="s">
        <v>106</v>
      </c>
      <c r="E18935" s="21"/>
      <c r="F18935" s="24">
        <v>10148.379999999999</v>
      </c>
      <c r="G18935" s="23">
        <v>2.37</v>
      </c>
      <c r="H18935" s="20" t="s">
        <v>102</v>
      </c>
      <c r="I18935" s="20" t="s">
        <v>120</v>
      </c>
      <c r="J18935" s="20" t="s">
        <v>104</v>
      </c>
      <c r="K18935" s="21"/>
      <c r="L18935" s="20" t="s">
        <v>102</v>
      </c>
      <c r="M18935" s="20" t="s">
        <v>69</v>
      </c>
      <c r="N18935" s="23">
        <v>2.85</v>
      </c>
      <c r="O18935" s="21"/>
    </row>
    <row r="18936" spans="1:15" x14ac:dyDescent="0.25">
      <c r="A18936" s="20" t="s">
        <v>117</v>
      </c>
      <c r="B18936" s="20" t="s">
        <v>1587</v>
      </c>
      <c r="C18936" s="20" t="s">
        <v>116</v>
      </c>
      <c r="D18936" s="20" t="s">
        <v>106</v>
      </c>
      <c r="E18936" s="21"/>
      <c r="F18936" s="21"/>
      <c r="G18936" s="21"/>
      <c r="H18936" s="20" t="s">
        <v>102</v>
      </c>
      <c r="I18936" s="20" t="s">
        <v>120</v>
      </c>
      <c r="J18936" s="20" t="s">
        <v>104</v>
      </c>
      <c r="K18936" s="21"/>
      <c r="L18936" s="20" t="s">
        <v>102</v>
      </c>
      <c r="M18936" s="20" t="s">
        <v>62</v>
      </c>
      <c r="N18936" s="23">
        <v>416.67</v>
      </c>
      <c r="O18936" s="21"/>
    </row>
    <row r="18937" spans="1:15" x14ac:dyDescent="0.25">
      <c r="A18937" s="20" t="s">
        <v>117</v>
      </c>
      <c r="B18937" s="20" t="s">
        <v>1588</v>
      </c>
      <c r="C18937" s="20" t="s">
        <v>101</v>
      </c>
      <c r="D18937" s="20" t="s">
        <v>6</v>
      </c>
      <c r="E18937" s="21"/>
      <c r="F18937" s="24">
        <v>4608.99</v>
      </c>
      <c r="G18937" s="23">
        <v>1.51</v>
      </c>
      <c r="H18937" s="20" t="s">
        <v>102</v>
      </c>
      <c r="I18937" s="20" t="s">
        <v>120</v>
      </c>
      <c r="J18937" s="20" t="s">
        <v>104</v>
      </c>
      <c r="K18937" s="21"/>
      <c r="L18937" s="20" t="s">
        <v>102</v>
      </c>
      <c r="M18937" s="20" t="s">
        <v>45</v>
      </c>
      <c r="N18937" s="23">
        <v>35.19</v>
      </c>
      <c r="O18937" s="21"/>
    </row>
    <row r="18938" spans="1:15" x14ac:dyDescent="0.25">
      <c r="A18938" s="20" t="s">
        <v>117</v>
      </c>
      <c r="B18938" s="20" t="s">
        <v>1588</v>
      </c>
      <c r="C18938" s="20" t="s">
        <v>7</v>
      </c>
      <c r="D18938" s="20" t="s">
        <v>10</v>
      </c>
      <c r="E18938" s="21"/>
      <c r="F18938" s="24">
        <v>1888.02</v>
      </c>
      <c r="G18938" s="23">
        <v>0.62</v>
      </c>
      <c r="H18938" s="20" t="s">
        <v>102</v>
      </c>
      <c r="I18938" s="20" t="s">
        <v>120</v>
      </c>
      <c r="J18938" s="20" t="s">
        <v>104</v>
      </c>
      <c r="K18938" s="21"/>
      <c r="L18938" s="20" t="s">
        <v>102</v>
      </c>
      <c r="M18938" s="20" t="s">
        <v>48</v>
      </c>
      <c r="N18938" s="23">
        <v>0.62</v>
      </c>
      <c r="O18938" s="21"/>
    </row>
    <row r="18939" spans="1:15" x14ac:dyDescent="0.25">
      <c r="A18939" s="20" t="s">
        <v>117</v>
      </c>
      <c r="B18939" s="20" t="s">
        <v>1588</v>
      </c>
      <c r="C18939" s="20" t="s">
        <v>105</v>
      </c>
      <c r="D18939" s="20" t="s">
        <v>106</v>
      </c>
      <c r="E18939" s="21"/>
      <c r="F18939" s="23">
        <v>367.37</v>
      </c>
      <c r="G18939" s="23">
        <v>0.12</v>
      </c>
      <c r="H18939" s="20" t="s">
        <v>102</v>
      </c>
      <c r="I18939" s="20" t="s">
        <v>120</v>
      </c>
      <c r="J18939" s="20" t="s">
        <v>104</v>
      </c>
      <c r="K18939" s="21"/>
      <c r="L18939" s="20" t="s">
        <v>102</v>
      </c>
      <c r="M18939" s="20" t="s">
        <v>82</v>
      </c>
      <c r="N18939" s="21"/>
      <c r="O18939" s="21"/>
    </row>
    <row r="18940" spans="1:15" x14ac:dyDescent="0.25">
      <c r="A18940" s="20" t="s">
        <v>117</v>
      </c>
      <c r="B18940" s="20" t="s">
        <v>1588</v>
      </c>
      <c r="C18940" s="20" t="s">
        <v>22</v>
      </c>
      <c r="D18940" s="20" t="s">
        <v>106</v>
      </c>
      <c r="E18940" s="21"/>
      <c r="F18940" s="21"/>
      <c r="G18940" s="21"/>
      <c r="H18940" s="20" t="s">
        <v>102</v>
      </c>
      <c r="I18940" s="20" t="s">
        <v>120</v>
      </c>
      <c r="J18940" s="20" t="s">
        <v>104</v>
      </c>
      <c r="K18940" s="21"/>
      <c r="L18940" s="20" t="s">
        <v>102</v>
      </c>
      <c r="M18940" s="20" t="s">
        <v>61</v>
      </c>
      <c r="N18940" s="24">
        <v>5910.59</v>
      </c>
      <c r="O18940" s="21"/>
    </row>
    <row r="18941" spans="1:15" x14ac:dyDescent="0.25">
      <c r="A18941" s="20" t="s">
        <v>117</v>
      </c>
      <c r="B18941" s="20" t="s">
        <v>1588</v>
      </c>
      <c r="C18941" s="20" t="s">
        <v>107</v>
      </c>
      <c r="D18941" s="20" t="s">
        <v>106</v>
      </c>
      <c r="E18941" s="21"/>
      <c r="F18941" s="24">
        <v>1075.93</v>
      </c>
      <c r="G18941" s="23">
        <v>0.35</v>
      </c>
      <c r="H18941" s="20" t="s">
        <v>102</v>
      </c>
      <c r="I18941" s="20" t="s">
        <v>120</v>
      </c>
      <c r="J18941" s="20" t="s">
        <v>104</v>
      </c>
      <c r="K18941" s="21"/>
      <c r="L18941" s="20" t="s">
        <v>102</v>
      </c>
      <c r="M18941" s="20" t="s">
        <v>65</v>
      </c>
      <c r="N18941" s="23">
        <v>0.84</v>
      </c>
      <c r="O18941" s="21"/>
    </row>
    <row r="18942" spans="1:15" x14ac:dyDescent="0.25">
      <c r="A18942" s="20" t="s">
        <v>117</v>
      </c>
      <c r="B18942" s="20" t="s">
        <v>1588</v>
      </c>
      <c r="C18942" s="20" t="s">
        <v>214</v>
      </c>
      <c r="D18942" s="20" t="s">
        <v>106</v>
      </c>
      <c r="E18942" s="21"/>
      <c r="F18942" s="23">
        <v>950.86</v>
      </c>
      <c r="G18942" s="23">
        <v>0.31</v>
      </c>
      <c r="H18942" s="20" t="s">
        <v>102</v>
      </c>
      <c r="I18942" s="20" t="s">
        <v>120</v>
      </c>
      <c r="J18942" s="20" t="s">
        <v>104</v>
      </c>
      <c r="K18942" s="21"/>
      <c r="L18942" s="20" t="s">
        <v>102</v>
      </c>
      <c r="M18942" s="20" t="s">
        <v>64</v>
      </c>
      <c r="N18942" s="21"/>
      <c r="O18942" s="21"/>
    </row>
    <row r="18943" spans="1:15" x14ac:dyDescent="0.25">
      <c r="A18943" s="20" t="s">
        <v>117</v>
      </c>
      <c r="B18943" s="20" t="s">
        <v>1588</v>
      </c>
      <c r="C18943" s="20" t="s">
        <v>139</v>
      </c>
      <c r="D18943" s="20" t="s">
        <v>109</v>
      </c>
      <c r="E18943" s="25">
        <v>6</v>
      </c>
      <c r="F18943" s="22">
        <v>6796.8</v>
      </c>
      <c r="G18943" s="23">
        <v>2.23</v>
      </c>
      <c r="H18943" s="20" t="s">
        <v>102</v>
      </c>
      <c r="I18943" s="20" t="s">
        <v>120</v>
      </c>
      <c r="J18943" s="20" t="s">
        <v>104</v>
      </c>
      <c r="K18943" s="21"/>
      <c r="L18943" s="20" t="s">
        <v>102</v>
      </c>
      <c r="M18943" s="20" t="s">
        <v>53</v>
      </c>
      <c r="N18943" s="23">
        <v>0.24</v>
      </c>
      <c r="O18943" s="21"/>
    </row>
    <row r="18944" spans="1:15" x14ac:dyDescent="0.25">
      <c r="A18944" s="20" t="s">
        <v>117</v>
      </c>
      <c r="B18944" s="20" t="s">
        <v>1588</v>
      </c>
      <c r="C18944" s="20" t="s">
        <v>141</v>
      </c>
      <c r="D18944" s="20" t="s">
        <v>109</v>
      </c>
      <c r="E18944" s="25">
        <v>3</v>
      </c>
      <c r="F18944" s="23">
        <v>601.76</v>
      </c>
      <c r="G18944" s="26">
        <v>0.2</v>
      </c>
      <c r="H18944" s="20" t="s">
        <v>102</v>
      </c>
      <c r="I18944" s="20" t="s">
        <v>120</v>
      </c>
      <c r="J18944" s="20" t="s">
        <v>104</v>
      </c>
      <c r="K18944" s="21"/>
      <c r="L18944" s="20" t="s">
        <v>102</v>
      </c>
      <c r="M18944" s="20" t="s">
        <v>49</v>
      </c>
      <c r="N18944" s="23">
        <v>0.77</v>
      </c>
      <c r="O18944" s="21"/>
    </row>
    <row r="18945" spans="1:15" x14ac:dyDescent="0.25">
      <c r="A18945" s="20" t="s">
        <v>117</v>
      </c>
      <c r="B18945" s="20" t="s">
        <v>1588</v>
      </c>
      <c r="C18945" s="20" t="s">
        <v>111</v>
      </c>
      <c r="D18945" s="20" t="s">
        <v>106</v>
      </c>
      <c r="E18945" s="21"/>
      <c r="F18945" s="24">
        <v>1248.53</v>
      </c>
      <c r="G18945" s="23">
        <v>0.41</v>
      </c>
      <c r="H18945" s="20" t="s">
        <v>102</v>
      </c>
      <c r="I18945" s="20" t="s">
        <v>120</v>
      </c>
      <c r="J18945" s="20" t="s">
        <v>104</v>
      </c>
      <c r="K18945" s="21"/>
      <c r="L18945" s="20" t="s">
        <v>102</v>
      </c>
      <c r="M18945" s="20" t="s">
        <v>56</v>
      </c>
      <c r="N18945" s="23">
        <v>0.41</v>
      </c>
      <c r="O18945" s="21"/>
    </row>
    <row r="18946" spans="1:15" x14ac:dyDescent="0.25">
      <c r="A18946" s="20" t="s">
        <v>117</v>
      </c>
      <c r="B18946" s="20" t="s">
        <v>1588</v>
      </c>
      <c r="C18946" s="20" t="s">
        <v>112</v>
      </c>
      <c r="D18946" s="20" t="s">
        <v>113</v>
      </c>
      <c r="E18946" s="25">
        <v>1</v>
      </c>
      <c r="F18946" s="26">
        <v>175.1</v>
      </c>
      <c r="G18946" s="23">
        <v>0.06</v>
      </c>
      <c r="H18946" s="20" t="s">
        <v>102</v>
      </c>
      <c r="I18946" s="20" t="s">
        <v>120</v>
      </c>
      <c r="J18946" s="20" t="s">
        <v>104</v>
      </c>
      <c r="K18946" s="21"/>
      <c r="L18946" s="20" t="s">
        <v>102</v>
      </c>
      <c r="M18946" s="20" t="s">
        <v>58</v>
      </c>
      <c r="N18946" s="23">
        <v>0.69</v>
      </c>
      <c r="O18946" s="21"/>
    </row>
    <row r="18947" spans="1:15" x14ac:dyDescent="0.25">
      <c r="A18947" s="20" t="s">
        <v>117</v>
      </c>
      <c r="B18947" s="20" t="s">
        <v>1588</v>
      </c>
      <c r="C18947" s="20" t="s">
        <v>114</v>
      </c>
      <c r="D18947" s="20" t="s">
        <v>106</v>
      </c>
      <c r="E18947" s="21"/>
      <c r="F18947" s="24">
        <v>7003.96</v>
      </c>
      <c r="G18947" s="26">
        <v>2.2999999999999998</v>
      </c>
      <c r="H18947" s="20" t="s">
        <v>102</v>
      </c>
      <c r="I18947" s="20" t="s">
        <v>120</v>
      </c>
      <c r="J18947" s="20" t="s">
        <v>104</v>
      </c>
      <c r="K18947" s="21"/>
      <c r="L18947" s="20" t="s">
        <v>102</v>
      </c>
      <c r="M18947" s="20" t="s">
        <v>69</v>
      </c>
      <c r="N18947" s="23">
        <v>2.85</v>
      </c>
      <c r="O18947" s="21"/>
    </row>
    <row r="18948" spans="1:15" x14ac:dyDescent="0.25">
      <c r="A18948" s="20" t="s">
        <v>117</v>
      </c>
      <c r="B18948" s="20" t="s">
        <v>1588</v>
      </c>
      <c r="C18948" s="20" t="s">
        <v>116</v>
      </c>
      <c r="D18948" s="20" t="s">
        <v>106</v>
      </c>
      <c r="E18948" s="21"/>
      <c r="F18948" s="21"/>
      <c r="G18948" s="21"/>
      <c r="H18948" s="20" t="s">
        <v>102</v>
      </c>
      <c r="I18948" s="20" t="s">
        <v>120</v>
      </c>
      <c r="J18948" s="20" t="s">
        <v>104</v>
      </c>
      <c r="K18948" s="21"/>
      <c r="L18948" s="20" t="s">
        <v>102</v>
      </c>
      <c r="M18948" s="20" t="s">
        <v>62</v>
      </c>
      <c r="N18948" s="23">
        <v>416.67</v>
      </c>
      <c r="O18948" s="21"/>
    </row>
    <row r="18949" spans="1:15" x14ac:dyDescent="0.25">
      <c r="A18949" s="20" t="s">
        <v>117</v>
      </c>
      <c r="B18949" s="20" t="s">
        <v>1589</v>
      </c>
      <c r="C18949" s="20" t="s">
        <v>101</v>
      </c>
      <c r="D18949" s="20" t="s">
        <v>6</v>
      </c>
      <c r="E18949" s="21"/>
      <c r="F18949" s="22">
        <v>5629.3</v>
      </c>
      <c r="G18949" s="26">
        <v>1.6</v>
      </c>
      <c r="H18949" s="20" t="s">
        <v>102</v>
      </c>
      <c r="I18949" s="20" t="s">
        <v>120</v>
      </c>
      <c r="J18949" s="20" t="s">
        <v>104</v>
      </c>
      <c r="K18949" s="21"/>
      <c r="L18949" s="20" t="s">
        <v>102</v>
      </c>
      <c r="M18949" s="20" t="s">
        <v>45</v>
      </c>
      <c r="N18949" s="23">
        <v>35.19</v>
      </c>
      <c r="O18949" s="21"/>
    </row>
    <row r="18950" spans="1:15" x14ac:dyDescent="0.25">
      <c r="A18950" s="20" t="s">
        <v>117</v>
      </c>
      <c r="B18950" s="20" t="s">
        <v>1589</v>
      </c>
      <c r="C18950" s="20" t="s">
        <v>7</v>
      </c>
      <c r="D18950" s="20" t="s">
        <v>10</v>
      </c>
      <c r="E18950" s="21"/>
      <c r="F18950" s="24">
        <v>2174.87</v>
      </c>
      <c r="G18950" s="23">
        <v>0.62</v>
      </c>
      <c r="H18950" s="20" t="s">
        <v>102</v>
      </c>
      <c r="I18950" s="20" t="s">
        <v>120</v>
      </c>
      <c r="J18950" s="20" t="s">
        <v>104</v>
      </c>
      <c r="K18950" s="21"/>
      <c r="L18950" s="20" t="s">
        <v>102</v>
      </c>
      <c r="M18950" s="20" t="s">
        <v>48</v>
      </c>
      <c r="N18950" s="23">
        <v>0.62</v>
      </c>
      <c r="O18950" s="21"/>
    </row>
    <row r="18951" spans="1:15" x14ac:dyDescent="0.25">
      <c r="A18951" s="20" t="s">
        <v>117</v>
      </c>
      <c r="B18951" s="20" t="s">
        <v>1589</v>
      </c>
      <c r="C18951" s="20" t="s">
        <v>105</v>
      </c>
      <c r="D18951" s="20" t="s">
        <v>106</v>
      </c>
      <c r="E18951" s="21"/>
      <c r="F18951" s="23">
        <v>422.78</v>
      </c>
      <c r="G18951" s="23">
        <v>0.12</v>
      </c>
      <c r="H18951" s="20" t="s">
        <v>102</v>
      </c>
      <c r="I18951" s="20" t="s">
        <v>120</v>
      </c>
      <c r="J18951" s="20" t="s">
        <v>104</v>
      </c>
      <c r="K18951" s="21"/>
      <c r="L18951" s="20" t="s">
        <v>102</v>
      </c>
      <c r="M18951" s="20" t="s">
        <v>82</v>
      </c>
      <c r="N18951" s="21"/>
      <c r="O18951" s="21"/>
    </row>
    <row r="18952" spans="1:15" x14ac:dyDescent="0.25">
      <c r="A18952" s="20" t="s">
        <v>117</v>
      </c>
      <c r="B18952" s="20" t="s">
        <v>1589</v>
      </c>
      <c r="C18952" s="20" t="s">
        <v>22</v>
      </c>
      <c r="D18952" s="20" t="s">
        <v>106</v>
      </c>
      <c r="E18952" s="21"/>
      <c r="F18952" s="21"/>
      <c r="G18952" s="21"/>
      <c r="H18952" s="20" t="s">
        <v>102</v>
      </c>
      <c r="I18952" s="20" t="s">
        <v>120</v>
      </c>
      <c r="J18952" s="20" t="s">
        <v>104</v>
      </c>
      <c r="K18952" s="21"/>
      <c r="L18952" s="20" t="s">
        <v>102</v>
      </c>
      <c r="M18952" s="20" t="s">
        <v>61</v>
      </c>
      <c r="N18952" s="24">
        <v>5910.59</v>
      </c>
      <c r="O18952" s="21"/>
    </row>
    <row r="18953" spans="1:15" x14ac:dyDescent="0.25">
      <c r="A18953" s="20" t="s">
        <v>117</v>
      </c>
      <c r="B18953" s="20" t="s">
        <v>1589</v>
      </c>
      <c r="C18953" s="20" t="s">
        <v>107</v>
      </c>
      <c r="D18953" s="20" t="s">
        <v>106</v>
      </c>
      <c r="E18953" s="21"/>
      <c r="F18953" s="24">
        <v>1154.58</v>
      </c>
      <c r="G18953" s="23">
        <v>0.33</v>
      </c>
      <c r="H18953" s="20" t="s">
        <v>102</v>
      </c>
      <c r="I18953" s="20" t="s">
        <v>120</v>
      </c>
      <c r="J18953" s="20" t="s">
        <v>104</v>
      </c>
      <c r="K18953" s="21"/>
      <c r="L18953" s="20" t="s">
        <v>102</v>
      </c>
      <c r="M18953" s="20" t="s">
        <v>65</v>
      </c>
      <c r="N18953" s="23">
        <v>0.84</v>
      </c>
      <c r="O18953" s="21"/>
    </row>
    <row r="18954" spans="1:15" x14ac:dyDescent="0.25">
      <c r="A18954" s="20" t="s">
        <v>117</v>
      </c>
      <c r="B18954" s="20" t="s">
        <v>1589</v>
      </c>
      <c r="C18954" s="20" t="s">
        <v>214</v>
      </c>
      <c r="D18954" s="20" t="s">
        <v>106</v>
      </c>
      <c r="E18954" s="21"/>
      <c r="F18954" s="24">
        <v>1237.6300000000001</v>
      </c>
      <c r="G18954" s="23">
        <v>0.35</v>
      </c>
      <c r="H18954" s="20" t="s">
        <v>102</v>
      </c>
      <c r="I18954" s="20" t="s">
        <v>120</v>
      </c>
      <c r="J18954" s="20" t="s">
        <v>104</v>
      </c>
      <c r="K18954" s="21"/>
      <c r="L18954" s="20" t="s">
        <v>102</v>
      </c>
      <c r="M18954" s="20" t="s">
        <v>64</v>
      </c>
      <c r="N18954" s="21"/>
      <c r="O18954" s="21"/>
    </row>
    <row r="18955" spans="1:15" x14ac:dyDescent="0.25">
      <c r="A18955" s="20" t="s">
        <v>117</v>
      </c>
      <c r="B18955" s="20" t="s">
        <v>1589</v>
      </c>
      <c r="C18955" s="20" t="s">
        <v>139</v>
      </c>
      <c r="D18955" s="20" t="s">
        <v>109</v>
      </c>
      <c r="E18955" s="25">
        <v>6</v>
      </c>
      <c r="F18955" s="22">
        <v>5306.4</v>
      </c>
      <c r="G18955" s="23">
        <v>1.51</v>
      </c>
      <c r="H18955" s="20" t="s">
        <v>102</v>
      </c>
      <c r="I18955" s="20" t="s">
        <v>120</v>
      </c>
      <c r="J18955" s="20" t="s">
        <v>104</v>
      </c>
      <c r="K18955" s="21"/>
      <c r="L18955" s="20" t="s">
        <v>102</v>
      </c>
      <c r="M18955" s="20" t="s">
        <v>53</v>
      </c>
      <c r="N18955" s="23">
        <v>0.24</v>
      </c>
      <c r="O18955" s="21"/>
    </row>
    <row r="18956" spans="1:15" x14ac:dyDescent="0.25">
      <c r="A18956" s="20" t="s">
        <v>117</v>
      </c>
      <c r="B18956" s="20" t="s">
        <v>1589</v>
      </c>
      <c r="C18956" s="20" t="s">
        <v>141</v>
      </c>
      <c r="D18956" s="20" t="s">
        <v>109</v>
      </c>
      <c r="E18956" s="25">
        <v>3</v>
      </c>
      <c r="F18956" s="23">
        <v>817.97</v>
      </c>
      <c r="G18956" s="23">
        <v>0.23</v>
      </c>
      <c r="H18956" s="20" t="s">
        <v>102</v>
      </c>
      <c r="I18956" s="20" t="s">
        <v>120</v>
      </c>
      <c r="J18956" s="20" t="s">
        <v>104</v>
      </c>
      <c r="K18956" s="21"/>
      <c r="L18956" s="20" t="s">
        <v>102</v>
      </c>
      <c r="M18956" s="20" t="s">
        <v>49</v>
      </c>
      <c r="N18956" s="23">
        <v>0.77</v>
      </c>
      <c r="O18956" s="21"/>
    </row>
    <row r="18957" spans="1:15" x14ac:dyDescent="0.25">
      <c r="A18957" s="20" t="s">
        <v>117</v>
      </c>
      <c r="B18957" s="20" t="s">
        <v>1589</v>
      </c>
      <c r="C18957" s="20" t="s">
        <v>111</v>
      </c>
      <c r="D18957" s="20" t="s">
        <v>106</v>
      </c>
      <c r="E18957" s="21"/>
      <c r="F18957" s="24">
        <v>1438.22</v>
      </c>
      <c r="G18957" s="23">
        <v>0.41</v>
      </c>
      <c r="H18957" s="20" t="s">
        <v>102</v>
      </c>
      <c r="I18957" s="20" t="s">
        <v>120</v>
      </c>
      <c r="J18957" s="20" t="s">
        <v>104</v>
      </c>
      <c r="K18957" s="21"/>
      <c r="L18957" s="20" t="s">
        <v>102</v>
      </c>
      <c r="M18957" s="20" t="s">
        <v>56</v>
      </c>
      <c r="N18957" s="23">
        <v>0.41</v>
      </c>
      <c r="O18957" s="21"/>
    </row>
    <row r="18958" spans="1:15" x14ac:dyDescent="0.25">
      <c r="A18958" s="20" t="s">
        <v>117</v>
      </c>
      <c r="B18958" s="20" t="s">
        <v>1589</v>
      </c>
      <c r="C18958" s="20" t="s">
        <v>112</v>
      </c>
      <c r="D18958" s="20" t="s">
        <v>113</v>
      </c>
      <c r="E18958" s="25">
        <v>1</v>
      </c>
      <c r="F18958" s="26">
        <v>201.7</v>
      </c>
      <c r="G18958" s="23">
        <v>0.06</v>
      </c>
      <c r="H18958" s="20" t="s">
        <v>102</v>
      </c>
      <c r="I18958" s="20" t="s">
        <v>120</v>
      </c>
      <c r="J18958" s="20" t="s">
        <v>104</v>
      </c>
      <c r="K18958" s="21"/>
      <c r="L18958" s="20" t="s">
        <v>102</v>
      </c>
      <c r="M18958" s="20" t="s">
        <v>58</v>
      </c>
      <c r="N18958" s="23">
        <v>0.69</v>
      </c>
      <c r="O18958" s="21"/>
    </row>
    <row r="18959" spans="1:15" x14ac:dyDescent="0.25">
      <c r="A18959" s="20" t="s">
        <v>117</v>
      </c>
      <c r="B18959" s="20" t="s">
        <v>1589</v>
      </c>
      <c r="C18959" s="20" t="s">
        <v>114</v>
      </c>
      <c r="D18959" s="20" t="s">
        <v>106</v>
      </c>
      <c r="E18959" s="21"/>
      <c r="F18959" s="24">
        <v>8292.56</v>
      </c>
      <c r="G18959" s="23">
        <v>2.36</v>
      </c>
      <c r="H18959" s="20" t="s">
        <v>102</v>
      </c>
      <c r="I18959" s="20" t="s">
        <v>120</v>
      </c>
      <c r="J18959" s="20" t="s">
        <v>104</v>
      </c>
      <c r="K18959" s="21"/>
      <c r="L18959" s="20" t="s">
        <v>102</v>
      </c>
      <c r="M18959" s="20" t="s">
        <v>69</v>
      </c>
      <c r="N18959" s="23">
        <v>2.85</v>
      </c>
      <c r="O18959" s="21"/>
    </row>
    <row r="18960" spans="1:15" x14ac:dyDescent="0.25">
      <c r="A18960" s="20" t="s">
        <v>117</v>
      </c>
      <c r="B18960" s="20" t="s">
        <v>1589</v>
      </c>
      <c r="C18960" s="20" t="s">
        <v>116</v>
      </c>
      <c r="D18960" s="20" t="s">
        <v>106</v>
      </c>
      <c r="E18960" s="21"/>
      <c r="F18960" s="21"/>
      <c r="G18960" s="21"/>
      <c r="H18960" s="20" t="s">
        <v>102</v>
      </c>
      <c r="I18960" s="20" t="s">
        <v>120</v>
      </c>
      <c r="J18960" s="20" t="s">
        <v>104</v>
      </c>
      <c r="K18960" s="21"/>
      <c r="L18960" s="20" t="s">
        <v>102</v>
      </c>
      <c r="M18960" s="20" t="s">
        <v>62</v>
      </c>
      <c r="N18960" s="23">
        <v>416.67</v>
      </c>
      <c r="O18960" s="21"/>
    </row>
    <row r="18961" spans="1:15" x14ac:dyDescent="0.25">
      <c r="A18961" s="20" t="s">
        <v>117</v>
      </c>
      <c r="B18961" s="20" t="s">
        <v>1590</v>
      </c>
      <c r="C18961" s="20" t="s">
        <v>101</v>
      </c>
      <c r="D18961" s="20" t="s">
        <v>6</v>
      </c>
      <c r="E18961" s="21"/>
      <c r="F18961" s="24">
        <v>9288.34</v>
      </c>
      <c r="G18961" s="23">
        <v>1.63</v>
      </c>
      <c r="H18961" s="20" t="s">
        <v>102</v>
      </c>
      <c r="I18961" s="20" t="s">
        <v>120</v>
      </c>
      <c r="J18961" s="20" t="s">
        <v>104</v>
      </c>
      <c r="K18961" s="21"/>
      <c r="L18961" s="20" t="s">
        <v>102</v>
      </c>
      <c r="M18961" s="20" t="s">
        <v>45</v>
      </c>
      <c r="N18961" s="23">
        <v>35.19</v>
      </c>
      <c r="O18961" s="21"/>
    </row>
    <row r="18962" spans="1:15" x14ac:dyDescent="0.25">
      <c r="A18962" s="20" t="s">
        <v>117</v>
      </c>
      <c r="B18962" s="20" t="s">
        <v>1590</v>
      </c>
      <c r="C18962" s="20" t="s">
        <v>7</v>
      </c>
      <c r="D18962" s="20" t="s">
        <v>10</v>
      </c>
      <c r="E18962" s="21"/>
      <c r="F18962" s="24">
        <v>3541.87</v>
      </c>
      <c r="G18962" s="23">
        <v>0.62</v>
      </c>
      <c r="H18962" s="20" t="s">
        <v>102</v>
      </c>
      <c r="I18962" s="20" t="s">
        <v>120</v>
      </c>
      <c r="J18962" s="20" t="s">
        <v>104</v>
      </c>
      <c r="K18962" s="21"/>
      <c r="L18962" s="20" t="s">
        <v>102</v>
      </c>
      <c r="M18962" s="20" t="s">
        <v>48</v>
      </c>
      <c r="N18962" s="23">
        <v>0.62</v>
      </c>
      <c r="O18962" s="21"/>
    </row>
    <row r="18963" spans="1:15" x14ac:dyDescent="0.25">
      <c r="A18963" s="20" t="s">
        <v>117</v>
      </c>
      <c r="B18963" s="20" t="s">
        <v>1590</v>
      </c>
      <c r="C18963" s="20" t="s">
        <v>105</v>
      </c>
      <c r="D18963" s="20" t="s">
        <v>106</v>
      </c>
      <c r="E18963" s="21"/>
      <c r="F18963" s="23">
        <v>689.19</v>
      </c>
      <c r="G18963" s="23">
        <v>0.12</v>
      </c>
      <c r="H18963" s="20" t="s">
        <v>102</v>
      </c>
      <c r="I18963" s="20" t="s">
        <v>120</v>
      </c>
      <c r="J18963" s="20" t="s">
        <v>104</v>
      </c>
      <c r="K18963" s="21"/>
      <c r="L18963" s="20" t="s">
        <v>102</v>
      </c>
      <c r="M18963" s="20" t="s">
        <v>82</v>
      </c>
      <c r="N18963" s="21"/>
      <c r="O18963" s="21"/>
    </row>
    <row r="18964" spans="1:15" x14ac:dyDescent="0.25">
      <c r="A18964" s="20" t="s">
        <v>117</v>
      </c>
      <c r="B18964" s="20" t="s">
        <v>1590</v>
      </c>
      <c r="C18964" s="20" t="s">
        <v>22</v>
      </c>
      <c r="D18964" s="20" t="s">
        <v>106</v>
      </c>
      <c r="E18964" s="21"/>
      <c r="F18964" s="21"/>
      <c r="G18964" s="21"/>
      <c r="H18964" s="20" t="s">
        <v>102</v>
      </c>
      <c r="I18964" s="20" t="s">
        <v>120</v>
      </c>
      <c r="J18964" s="20" t="s">
        <v>104</v>
      </c>
      <c r="K18964" s="21"/>
      <c r="L18964" s="20" t="s">
        <v>102</v>
      </c>
      <c r="M18964" s="20" t="s">
        <v>61</v>
      </c>
      <c r="N18964" s="24">
        <v>5910.59</v>
      </c>
      <c r="O18964" s="21"/>
    </row>
    <row r="18965" spans="1:15" x14ac:dyDescent="0.25">
      <c r="A18965" s="20" t="s">
        <v>117</v>
      </c>
      <c r="B18965" s="20" t="s">
        <v>1590</v>
      </c>
      <c r="C18965" s="20" t="s">
        <v>107</v>
      </c>
      <c r="D18965" s="20" t="s">
        <v>106</v>
      </c>
      <c r="E18965" s="21"/>
      <c r="F18965" s="24">
        <v>1529.41</v>
      </c>
      <c r="G18965" s="23">
        <v>0.27</v>
      </c>
      <c r="H18965" s="20" t="s">
        <v>102</v>
      </c>
      <c r="I18965" s="20" t="s">
        <v>120</v>
      </c>
      <c r="J18965" s="20" t="s">
        <v>104</v>
      </c>
      <c r="K18965" s="21"/>
      <c r="L18965" s="20" t="s">
        <v>102</v>
      </c>
      <c r="M18965" s="20" t="s">
        <v>65</v>
      </c>
      <c r="N18965" s="23">
        <v>0.84</v>
      </c>
      <c r="O18965" s="21"/>
    </row>
    <row r="18966" spans="1:15" x14ac:dyDescent="0.25">
      <c r="A18966" s="20" t="s">
        <v>117</v>
      </c>
      <c r="B18966" s="20" t="s">
        <v>1590</v>
      </c>
      <c r="C18966" s="20" t="s">
        <v>214</v>
      </c>
      <c r="D18966" s="20" t="s">
        <v>106</v>
      </c>
      <c r="E18966" s="21"/>
      <c r="F18966" s="24">
        <v>1811.16</v>
      </c>
      <c r="G18966" s="23">
        <v>0.32</v>
      </c>
      <c r="H18966" s="20" t="s">
        <v>102</v>
      </c>
      <c r="I18966" s="20" t="s">
        <v>120</v>
      </c>
      <c r="J18966" s="20" t="s">
        <v>104</v>
      </c>
      <c r="K18966" s="21"/>
      <c r="L18966" s="20" t="s">
        <v>102</v>
      </c>
      <c r="M18966" s="20" t="s">
        <v>64</v>
      </c>
      <c r="N18966" s="21"/>
      <c r="O18966" s="21"/>
    </row>
    <row r="18967" spans="1:15" x14ac:dyDescent="0.25">
      <c r="A18967" s="20" t="s">
        <v>117</v>
      </c>
      <c r="B18967" s="20" t="s">
        <v>1590</v>
      </c>
      <c r="C18967" s="20" t="s">
        <v>139</v>
      </c>
      <c r="D18967" s="20" t="s">
        <v>109</v>
      </c>
      <c r="E18967" s="25">
        <v>8</v>
      </c>
      <c r="F18967" s="24">
        <v>9841.92</v>
      </c>
      <c r="G18967" s="23">
        <v>1.72</v>
      </c>
      <c r="H18967" s="20" t="s">
        <v>102</v>
      </c>
      <c r="I18967" s="20" t="s">
        <v>120</v>
      </c>
      <c r="J18967" s="20" t="s">
        <v>104</v>
      </c>
      <c r="K18967" s="21"/>
      <c r="L18967" s="20" t="s">
        <v>102</v>
      </c>
      <c r="M18967" s="20" t="s">
        <v>53</v>
      </c>
      <c r="N18967" s="23">
        <v>0.24</v>
      </c>
      <c r="O18967" s="21"/>
    </row>
    <row r="18968" spans="1:15" x14ac:dyDescent="0.25">
      <c r="A18968" s="20" t="s">
        <v>117</v>
      </c>
      <c r="B18968" s="20" t="s">
        <v>1590</v>
      </c>
      <c r="C18968" s="20" t="s">
        <v>141</v>
      </c>
      <c r="D18968" s="20" t="s">
        <v>109</v>
      </c>
      <c r="E18968" s="25">
        <v>3</v>
      </c>
      <c r="F18968" s="24">
        <v>1436.82</v>
      </c>
      <c r="G18968" s="23">
        <v>0.25</v>
      </c>
      <c r="H18968" s="20" t="s">
        <v>102</v>
      </c>
      <c r="I18968" s="20" t="s">
        <v>120</v>
      </c>
      <c r="J18968" s="20" t="s">
        <v>104</v>
      </c>
      <c r="K18968" s="21"/>
      <c r="L18968" s="20" t="s">
        <v>102</v>
      </c>
      <c r="M18968" s="20" t="s">
        <v>49</v>
      </c>
      <c r="N18968" s="23">
        <v>0.77</v>
      </c>
      <c r="O18968" s="21"/>
    </row>
    <row r="18969" spans="1:15" x14ac:dyDescent="0.25">
      <c r="A18969" s="20" t="s">
        <v>117</v>
      </c>
      <c r="B18969" s="20" t="s">
        <v>1590</v>
      </c>
      <c r="C18969" s="20" t="s">
        <v>111</v>
      </c>
      <c r="D18969" s="20" t="s">
        <v>106</v>
      </c>
      <c r="E18969" s="21"/>
      <c r="F18969" s="24">
        <v>2342.21</v>
      </c>
      <c r="G18969" s="23">
        <v>0.41</v>
      </c>
      <c r="H18969" s="20" t="s">
        <v>102</v>
      </c>
      <c r="I18969" s="20" t="s">
        <v>120</v>
      </c>
      <c r="J18969" s="20" t="s">
        <v>104</v>
      </c>
      <c r="K18969" s="21"/>
      <c r="L18969" s="20" t="s">
        <v>102</v>
      </c>
      <c r="M18969" s="20" t="s">
        <v>56</v>
      </c>
      <c r="N18969" s="23">
        <v>0.41</v>
      </c>
      <c r="O18969" s="21"/>
    </row>
    <row r="18970" spans="1:15" x14ac:dyDescent="0.25">
      <c r="A18970" s="20" t="s">
        <v>117</v>
      </c>
      <c r="B18970" s="20" t="s">
        <v>1590</v>
      </c>
      <c r="C18970" s="20" t="s">
        <v>112</v>
      </c>
      <c r="D18970" s="20" t="s">
        <v>113</v>
      </c>
      <c r="E18970" s="25">
        <v>1</v>
      </c>
      <c r="F18970" s="23">
        <v>328.48</v>
      </c>
      <c r="G18970" s="23">
        <v>0.06</v>
      </c>
      <c r="H18970" s="20" t="s">
        <v>102</v>
      </c>
      <c r="I18970" s="20" t="s">
        <v>120</v>
      </c>
      <c r="J18970" s="20" t="s">
        <v>104</v>
      </c>
      <c r="K18970" s="21"/>
      <c r="L18970" s="20" t="s">
        <v>102</v>
      </c>
      <c r="M18970" s="20" t="s">
        <v>58</v>
      </c>
      <c r="N18970" s="23">
        <v>0.69</v>
      </c>
      <c r="O18970" s="21"/>
    </row>
    <row r="18971" spans="1:15" x14ac:dyDescent="0.25">
      <c r="A18971" s="20" t="s">
        <v>117</v>
      </c>
      <c r="B18971" s="20" t="s">
        <v>1590</v>
      </c>
      <c r="C18971" s="20" t="s">
        <v>114</v>
      </c>
      <c r="D18971" s="20" t="s">
        <v>106</v>
      </c>
      <c r="E18971" s="21"/>
      <c r="F18971" s="24">
        <v>13156.35</v>
      </c>
      <c r="G18971" s="26">
        <v>2.2999999999999998</v>
      </c>
      <c r="H18971" s="20" t="s">
        <v>102</v>
      </c>
      <c r="I18971" s="20" t="s">
        <v>120</v>
      </c>
      <c r="J18971" s="20" t="s">
        <v>104</v>
      </c>
      <c r="K18971" s="21"/>
      <c r="L18971" s="20" t="s">
        <v>102</v>
      </c>
      <c r="M18971" s="20" t="s">
        <v>69</v>
      </c>
      <c r="N18971" s="23">
        <v>2.85</v>
      </c>
      <c r="O18971" s="21"/>
    </row>
    <row r="18972" spans="1:15" x14ac:dyDescent="0.25">
      <c r="A18972" s="20" t="s">
        <v>117</v>
      </c>
      <c r="B18972" s="20" t="s">
        <v>1590</v>
      </c>
      <c r="C18972" s="20" t="s">
        <v>116</v>
      </c>
      <c r="D18972" s="20" t="s">
        <v>106</v>
      </c>
      <c r="E18972" s="21"/>
      <c r="F18972" s="21"/>
      <c r="G18972" s="21"/>
      <c r="H18972" s="20" t="s">
        <v>102</v>
      </c>
      <c r="I18972" s="20" t="s">
        <v>120</v>
      </c>
      <c r="J18972" s="20" t="s">
        <v>104</v>
      </c>
      <c r="K18972" s="21"/>
      <c r="L18972" s="20" t="s">
        <v>102</v>
      </c>
      <c r="M18972" s="20" t="s">
        <v>62</v>
      </c>
      <c r="N18972" s="23">
        <v>416.67</v>
      </c>
      <c r="O18972" s="21"/>
    </row>
    <row r="18973" spans="1:15" x14ac:dyDescent="0.25">
      <c r="A18973" s="20" t="s">
        <v>117</v>
      </c>
      <c r="B18973" s="20" t="s">
        <v>1591</v>
      </c>
      <c r="C18973" s="20" t="s">
        <v>101</v>
      </c>
      <c r="D18973" s="20" t="s">
        <v>6</v>
      </c>
      <c r="E18973" s="21"/>
      <c r="F18973" s="24">
        <v>40988.31</v>
      </c>
      <c r="G18973" s="23">
        <v>1.66</v>
      </c>
      <c r="H18973" s="20" t="s">
        <v>102</v>
      </c>
      <c r="I18973" s="20" t="s">
        <v>120</v>
      </c>
      <c r="J18973" s="20" t="s">
        <v>104</v>
      </c>
      <c r="K18973" s="21"/>
      <c r="L18973" s="20" t="s">
        <v>102</v>
      </c>
      <c r="M18973" s="20" t="s">
        <v>45</v>
      </c>
      <c r="N18973" s="23">
        <v>35.19</v>
      </c>
      <c r="O18973" s="21"/>
    </row>
    <row r="18974" spans="1:15" x14ac:dyDescent="0.25">
      <c r="A18974" s="20" t="s">
        <v>117</v>
      </c>
      <c r="B18974" s="20" t="s">
        <v>1591</v>
      </c>
      <c r="C18974" s="20" t="s">
        <v>7</v>
      </c>
      <c r="D18974" s="20" t="s">
        <v>10</v>
      </c>
      <c r="E18974" s="21"/>
      <c r="F18974" s="24">
        <v>15304.08</v>
      </c>
      <c r="G18974" s="23">
        <v>0.62</v>
      </c>
      <c r="H18974" s="20" t="s">
        <v>102</v>
      </c>
      <c r="I18974" s="20" t="s">
        <v>120</v>
      </c>
      <c r="J18974" s="20" t="s">
        <v>104</v>
      </c>
      <c r="K18974" s="21"/>
      <c r="L18974" s="20" t="s">
        <v>102</v>
      </c>
      <c r="M18974" s="20" t="s">
        <v>48</v>
      </c>
      <c r="N18974" s="23">
        <v>0.62</v>
      </c>
      <c r="O18974" s="21"/>
    </row>
    <row r="18975" spans="1:15" x14ac:dyDescent="0.25">
      <c r="A18975" s="20" t="s">
        <v>117</v>
      </c>
      <c r="B18975" s="20" t="s">
        <v>1591</v>
      </c>
      <c r="C18975" s="20" t="s">
        <v>105</v>
      </c>
      <c r="D18975" s="20" t="s">
        <v>106</v>
      </c>
      <c r="E18975" s="21"/>
      <c r="F18975" s="24">
        <v>2960.89</v>
      </c>
      <c r="G18975" s="23">
        <v>0.12</v>
      </c>
      <c r="H18975" s="20" t="s">
        <v>102</v>
      </c>
      <c r="I18975" s="20" t="s">
        <v>120</v>
      </c>
      <c r="J18975" s="20" t="s">
        <v>104</v>
      </c>
      <c r="K18975" s="21"/>
      <c r="L18975" s="20" t="s">
        <v>102</v>
      </c>
      <c r="M18975" s="20" t="s">
        <v>82</v>
      </c>
      <c r="N18975" s="21"/>
      <c r="O18975" s="21"/>
    </row>
    <row r="18976" spans="1:15" x14ac:dyDescent="0.25">
      <c r="A18976" s="20" t="s">
        <v>117</v>
      </c>
      <c r="B18976" s="20" t="s">
        <v>1591</v>
      </c>
      <c r="C18976" s="20" t="s">
        <v>22</v>
      </c>
      <c r="D18976" s="20" t="s">
        <v>106</v>
      </c>
      <c r="E18976" s="21"/>
      <c r="F18976" s="24">
        <v>76837.67</v>
      </c>
      <c r="G18976" s="23">
        <v>3.11</v>
      </c>
      <c r="H18976" s="20" t="s">
        <v>102</v>
      </c>
      <c r="I18976" s="20" t="s">
        <v>120</v>
      </c>
      <c r="J18976" s="20" t="s">
        <v>104</v>
      </c>
      <c r="K18976" s="21"/>
      <c r="L18976" s="20" t="s">
        <v>102</v>
      </c>
      <c r="M18976" s="20" t="s">
        <v>61</v>
      </c>
      <c r="N18976" s="24">
        <v>5910.59</v>
      </c>
      <c r="O18976" s="21"/>
    </row>
    <row r="18977" spans="1:15" x14ac:dyDescent="0.25">
      <c r="A18977" s="20" t="s">
        <v>117</v>
      </c>
      <c r="B18977" s="20" t="s">
        <v>1591</v>
      </c>
      <c r="C18977" s="20" t="s">
        <v>107</v>
      </c>
      <c r="D18977" s="20" t="s">
        <v>106</v>
      </c>
      <c r="E18977" s="21"/>
      <c r="F18977" s="24">
        <v>8662.2800000000007</v>
      </c>
      <c r="G18977" s="23">
        <v>0.35</v>
      </c>
      <c r="H18977" s="20" t="s">
        <v>102</v>
      </c>
      <c r="I18977" s="20" t="s">
        <v>120</v>
      </c>
      <c r="J18977" s="20" t="s">
        <v>104</v>
      </c>
      <c r="K18977" s="21"/>
      <c r="L18977" s="20" t="s">
        <v>102</v>
      </c>
      <c r="M18977" s="20" t="s">
        <v>65</v>
      </c>
      <c r="N18977" s="23">
        <v>0.84</v>
      </c>
      <c r="O18977" s="21"/>
    </row>
    <row r="18978" spans="1:15" x14ac:dyDescent="0.25">
      <c r="A18978" s="20" t="s">
        <v>117</v>
      </c>
      <c r="B18978" s="20" t="s">
        <v>1591</v>
      </c>
      <c r="C18978" s="20" t="s">
        <v>214</v>
      </c>
      <c r="D18978" s="20" t="s">
        <v>106</v>
      </c>
      <c r="E18978" s="21"/>
      <c r="F18978" s="24">
        <v>6082.48</v>
      </c>
      <c r="G18978" s="23">
        <v>0.25</v>
      </c>
      <c r="H18978" s="20" t="s">
        <v>102</v>
      </c>
      <c r="I18978" s="20" t="s">
        <v>120</v>
      </c>
      <c r="J18978" s="20" t="s">
        <v>104</v>
      </c>
      <c r="K18978" s="21"/>
      <c r="L18978" s="20" t="s">
        <v>102</v>
      </c>
      <c r="M18978" s="20" t="s">
        <v>64</v>
      </c>
      <c r="N18978" s="21"/>
      <c r="O18978" s="21"/>
    </row>
    <row r="18979" spans="1:15" x14ac:dyDescent="0.25">
      <c r="A18979" s="20" t="s">
        <v>117</v>
      </c>
      <c r="B18979" s="20" t="s">
        <v>1591</v>
      </c>
      <c r="C18979" s="20" t="s">
        <v>139</v>
      </c>
      <c r="D18979" s="20" t="s">
        <v>109</v>
      </c>
      <c r="E18979" s="25">
        <v>6</v>
      </c>
      <c r="F18979" s="22">
        <v>26157.599999999999</v>
      </c>
      <c r="G18979" s="23">
        <v>1.06</v>
      </c>
      <c r="H18979" s="20" t="s">
        <v>102</v>
      </c>
      <c r="I18979" s="20" t="s">
        <v>120</v>
      </c>
      <c r="J18979" s="20" t="s">
        <v>104</v>
      </c>
      <c r="K18979" s="21"/>
      <c r="L18979" s="20" t="s">
        <v>102</v>
      </c>
      <c r="M18979" s="20" t="s">
        <v>53</v>
      </c>
      <c r="N18979" s="23">
        <v>0.24</v>
      </c>
      <c r="O18979" s="21"/>
    </row>
    <row r="18980" spans="1:15" x14ac:dyDescent="0.25">
      <c r="A18980" s="20" t="s">
        <v>117</v>
      </c>
      <c r="B18980" s="20" t="s">
        <v>1591</v>
      </c>
      <c r="C18980" s="20" t="s">
        <v>141</v>
      </c>
      <c r="D18980" s="20" t="s">
        <v>109</v>
      </c>
      <c r="E18980" s="25">
        <v>4</v>
      </c>
      <c r="F18980" s="24">
        <v>11207.81</v>
      </c>
      <c r="G18980" s="23">
        <v>0.45</v>
      </c>
      <c r="H18980" s="20" t="s">
        <v>102</v>
      </c>
      <c r="I18980" s="20" t="s">
        <v>120</v>
      </c>
      <c r="J18980" s="20" t="s">
        <v>104</v>
      </c>
      <c r="K18980" s="21"/>
      <c r="L18980" s="20" t="s">
        <v>102</v>
      </c>
      <c r="M18980" s="20" t="s">
        <v>49</v>
      </c>
      <c r="N18980" s="23">
        <v>0.77</v>
      </c>
      <c r="O18980" s="21"/>
    </row>
    <row r="18981" spans="1:15" x14ac:dyDescent="0.25">
      <c r="A18981" s="20" t="s">
        <v>117</v>
      </c>
      <c r="B18981" s="20" t="s">
        <v>1591</v>
      </c>
      <c r="C18981" s="20" t="s">
        <v>111</v>
      </c>
      <c r="D18981" s="20" t="s">
        <v>106</v>
      </c>
      <c r="E18981" s="21"/>
      <c r="F18981" s="24">
        <v>10120.44</v>
      </c>
      <c r="G18981" s="23">
        <v>0.41</v>
      </c>
      <c r="H18981" s="20" t="s">
        <v>102</v>
      </c>
      <c r="I18981" s="20" t="s">
        <v>120</v>
      </c>
      <c r="J18981" s="20" t="s">
        <v>104</v>
      </c>
      <c r="K18981" s="21"/>
      <c r="L18981" s="20" t="s">
        <v>102</v>
      </c>
      <c r="M18981" s="20" t="s">
        <v>56</v>
      </c>
      <c r="N18981" s="23">
        <v>0.41</v>
      </c>
      <c r="O18981" s="21"/>
    </row>
    <row r="18982" spans="1:15" x14ac:dyDescent="0.25">
      <c r="A18982" s="20" t="s">
        <v>117</v>
      </c>
      <c r="B18982" s="20" t="s">
        <v>1591</v>
      </c>
      <c r="C18982" s="20" t="s">
        <v>112</v>
      </c>
      <c r="D18982" s="20" t="s">
        <v>113</v>
      </c>
      <c r="E18982" s="25">
        <v>1</v>
      </c>
      <c r="F18982" s="24">
        <v>1419.33</v>
      </c>
      <c r="G18982" s="23">
        <v>0.06</v>
      </c>
      <c r="H18982" s="20" t="s">
        <v>102</v>
      </c>
      <c r="I18982" s="20" t="s">
        <v>120</v>
      </c>
      <c r="J18982" s="20" t="s">
        <v>104</v>
      </c>
      <c r="K18982" s="21"/>
      <c r="L18982" s="20" t="s">
        <v>102</v>
      </c>
      <c r="M18982" s="20" t="s">
        <v>58</v>
      </c>
      <c r="N18982" s="23">
        <v>0.69</v>
      </c>
      <c r="O18982" s="21"/>
    </row>
    <row r="18983" spans="1:15" x14ac:dyDescent="0.25">
      <c r="A18983" s="20" t="s">
        <v>117</v>
      </c>
      <c r="B18983" s="20" t="s">
        <v>1591</v>
      </c>
      <c r="C18983" s="20" t="s">
        <v>114</v>
      </c>
      <c r="D18983" s="20" t="s">
        <v>106</v>
      </c>
      <c r="E18983" s="21"/>
      <c r="F18983" s="24">
        <v>55440.26</v>
      </c>
      <c r="G18983" s="23">
        <v>2.25</v>
      </c>
      <c r="H18983" s="20" t="s">
        <v>102</v>
      </c>
      <c r="I18983" s="20" t="s">
        <v>120</v>
      </c>
      <c r="J18983" s="20" t="s">
        <v>104</v>
      </c>
      <c r="K18983" s="21"/>
      <c r="L18983" s="20" t="s">
        <v>102</v>
      </c>
      <c r="M18983" s="20" t="s">
        <v>69</v>
      </c>
      <c r="N18983" s="23">
        <v>2.85</v>
      </c>
      <c r="O18983" s="21"/>
    </row>
    <row r="18984" spans="1:15" x14ac:dyDescent="0.25">
      <c r="A18984" s="20" t="s">
        <v>117</v>
      </c>
      <c r="B18984" s="20" t="s">
        <v>1591</v>
      </c>
      <c r="C18984" s="20" t="s">
        <v>116</v>
      </c>
      <c r="D18984" s="20" t="s">
        <v>106</v>
      </c>
      <c r="E18984" s="21"/>
      <c r="F18984" s="24">
        <v>5416.71</v>
      </c>
      <c r="G18984" s="23">
        <v>0.22</v>
      </c>
      <c r="H18984" s="20" t="s">
        <v>102</v>
      </c>
      <c r="I18984" s="20" t="s">
        <v>120</v>
      </c>
      <c r="J18984" s="20" t="s">
        <v>104</v>
      </c>
      <c r="K18984" s="21"/>
      <c r="L18984" s="20" t="s">
        <v>102</v>
      </c>
      <c r="M18984" s="20" t="s">
        <v>62</v>
      </c>
      <c r="N18984" s="23">
        <v>416.67</v>
      </c>
      <c r="O18984" s="21"/>
    </row>
    <row r="18985" spans="1:15" x14ac:dyDescent="0.25">
      <c r="A18985" s="20" t="s">
        <v>117</v>
      </c>
      <c r="B18985" s="20" t="s">
        <v>1592</v>
      </c>
      <c r="C18985" s="20" t="s">
        <v>101</v>
      </c>
      <c r="D18985" s="20" t="s">
        <v>6</v>
      </c>
      <c r="E18985" s="21"/>
      <c r="F18985" s="24">
        <v>2814.65</v>
      </c>
      <c r="G18985" s="23">
        <v>1.38</v>
      </c>
      <c r="H18985" s="20" t="s">
        <v>102</v>
      </c>
      <c r="I18985" s="20" t="s">
        <v>120</v>
      </c>
      <c r="J18985" s="20" t="s">
        <v>104</v>
      </c>
      <c r="K18985" s="21"/>
      <c r="L18985" s="20" t="s">
        <v>102</v>
      </c>
      <c r="M18985" s="20" t="s">
        <v>45</v>
      </c>
      <c r="N18985" s="23">
        <v>35.19</v>
      </c>
      <c r="O18985" s="21"/>
    </row>
    <row r="18986" spans="1:15" x14ac:dyDescent="0.25">
      <c r="A18986" s="20" t="s">
        <v>117</v>
      </c>
      <c r="B18986" s="20" t="s">
        <v>1592</v>
      </c>
      <c r="C18986" s="20" t="s">
        <v>7</v>
      </c>
      <c r="D18986" s="20" t="s">
        <v>10</v>
      </c>
      <c r="E18986" s="21"/>
      <c r="F18986" s="24">
        <v>1264.8599999999999</v>
      </c>
      <c r="G18986" s="23">
        <v>0.62</v>
      </c>
      <c r="H18986" s="20" t="s">
        <v>102</v>
      </c>
      <c r="I18986" s="20" t="s">
        <v>120</v>
      </c>
      <c r="J18986" s="20" t="s">
        <v>104</v>
      </c>
      <c r="K18986" s="21"/>
      <c r="L18986" s="20" t="s">
        <v>102</v>
      </c>
      <c r="M18986" s="20" t="s">
        <v>48</v>
      </c>
      <c r="N18986" s="23">
        <v>0.62</v>
      </c>
      <c r="O18986" s="21"/>
    </row>
    <row r="18987" spans="1:15" x14ac:dyDescent="0.25">
      <c r="A18987" s="20" t="s">
        <v>117</v>
      </c>
      <c r="B18987" s="20" t="s">
        <v>1592</v>
      </c>
      <c r="C18987" s="20" t="s">
        <v>105</v>
      </c>
      <c r="D18987" s="20" t="s">
        <v>106</v>
      </c>
      <c r="E18987" s="21"/>
      <c r="F18987" s="23">
        <v>232.85</v>
      </c>
      <c r="G18987" s="23">
        <v>0.11</v>
      </c>
      <c r="H18987" s="20" t="s">
        <v>102</v>
      </c>
      <c r="I18987" s="20" t="s">
        <v>120</v>
      </c>
      <c r="J18987" s="20" t="s">
        <v>104</v>
      </c>
      <c r="K18987" s="21"/>
      <c r="L18987" s="20" t="s">
        <v>102</v>
      </c>
      <c r="M18987" s="20" t="s">
        <v>82</v>
      </c>
      <c r="N18987" s="21"/>
      <c r="O18987" s="21"/>
    </row>
    <row r="18988" spans="1:15" x14ac:dyDescent="0.25">
      <c r="A18988" s="20" t="s">
        <v>117</v>
      </c>
      <c r="B18988" s="20" t="s">
        <v>1592</v>
      </c>
      <c r="C18988" s="20" t="s">
        <v>22</v>
      </c>
      <c r="D18988" s="20" t="s">
        <v>106</v>
      </c>
      <c r="E18988" s="21"/>
      <c r="F18988" s="21"/>
      <c r="G18988" s="21"/>
      <c r="H18988" s="20" t="s">
        <v>102</v>
      </c>
      <c r="I18988" s="20" t="s">
        <v>120</v>
      </c>
      <c r="J18988" s="20" t="s">
        <v>104</v>
      </c>
      <c r="K18988" s="21"/>
      <c r="L18988" s="20" t="s">
        <v>102</v>
      </c>
      <c r="M18988" s="20" t="s">
        <v>61</v>
      </c>
      <c r="N18988" s="24">
        <v>5910.59</v>
      </c>
      <c r="O18988" s="21"/>
    </row>
    <row r="18989" spans="1:15" x14ac:dyDescent="0.25">
      <c r="A18989" s="20" t="s">
        <v>117</v>
      </c>
      <c r="B18989" s="20" t="s">
        <v>1592</v>
      </c>
      <c r="C18989" s="20" t="s">
        <v>107</v>
      </c>
      <c r="D18989" s="20" t="s">
        <v>106</v>
      </c>
      <c r="E18989" s="21"/>
      <c r="F18989" s="23">
        <v>905.07</v>
      </c>
      <c r="G18989" s="23">
        <v>0.44</v>
      </c>
      <c r="H18989" s="20" t="s">
        <v>102</v>
      </c>
      <c r="I18989" s="20" t="s">
        <v>120</v>
      </c>
      <c r="J18989" s="20" t="s">
        <v>104</v>
      </c>
      <c r="K18989" s="21"/>
      <c r="L18989" s="20" t="s">
        <v>102</v>
      </c>
      <c r="M18989" s="20" t="s">
        <v>65</v>
      </c>
      <c r="N18989" s="23">
        <v>0.84</v>
      </c>
      <c r="O18989" s="21"/>
    </row>
    <row r="18990" spans="1:15" x14ac:dyDescent="0.25">
      <c r="A18990" s="20" t="s">
        <v>117</v>
      </c>
      <c r="B18990" s="20" t="s">
        <v>1592</v>
      </c>
      <c r="C18990" s="20" t="s">
        <v>214</v>
      </c>
      <c r="D18990" s="20" t="s">
        <v>106</v>
      </c>
      <c r="E18990" s="21"/>
      <c r="F18990" s="23">
        <v>558.44000000000005</v>
      </c>
      <c r="G18990" s="23">
        <v>0.27</v>
      </c>
      <c r="H18990" s="20" t="s">
        <v>102</v>
      </c>
      <c r="I18990" s="20" t="s">
        <v>120</v>
      </c>
      <c r="J18990" s="20" t="s">
        <v>104</v>
      </c>
      <c r="K18990" s="21"/>
      <c r="L18990" s="20" t="s">
        <v>102</v>
      </c>
      <c r="M18990" s="20" t="s">
        <v>64</v>
      </c>
      <c r="N18990" s="21"/>
      <c r="O18990" s="21"/>
    </row>
    <row r="18991" spans="1:15" x14ac:dyDescent="0.25">
      <c r="A18991" s="20" t="s">
        <v>117</v>
      </c>
      <c r="B18991" s="20" t="s">
        <v>1592</v>
      </c>
      <c r="C18991" s="20" t="s">
        <v>139</v>
      </c>
      <c r="D18991" s="20" t="s">
        <v>109</v>
      </c>
      <c r="E18991" s="25">
        <v>8</v>
      </c>
      <c r="F18991" s="24">
        <v>3204.48</v>
      </c>
      <c r="G18991" s="23">
        <v>1.57</v>
      </c>
      <c r="H18991" s="20" t="s">
        <v>102</v>
      </c>
      <c r="I18991" s="20" t="s">
        <v>120</v>
      </c>
      <c r="J18991" s="20" t="s">
        <v>104</v>
      </c>
      <c r="K18991" s="21"/>
      <c r="L18991" s="20" t="s">
        <v>102</v>
      </c>
      <c r="M18991" s="20" t="s">
        <v>53</v>
      </c>
      <c r="N18991" s="23">
        <v>0.24</v>
      </c>
      <c r="O18991" s="21"/>
    </row>
    <row r="18992" spans="1:15" x14ac:dyDescent="0.25">
      <c r="A18992" s="20" t="s">
        <v>117</v>
      </c>
      <c r="B18992" s="20" t="s">
        <v>1592</v>
      </c>
      <c r="C18992" s="20" t="s">
        <v>141</v>
      </c>
      <c r="D18992" s="20" t="s">
        <v>109</v>
      </c>
      <c r="E18992" s="25">
        <v>5</v>
      </c>
      <c r="F18992" s="23">
        <v>803.88</v>
      </c>
      <c r="G18992" s="23">
        <v>0.39</v>
      </c>
      <c r="H18992" s="20" t="s">
        <v>102</v>
      </c>
      <c r="I18992" s="20" t="s">
        <v>120</v>
      </c>
      <c r="J18992" s="20" t="s">
        <v>104</v>
      </c>
      <c r="K18992" s="21"/>
      <c r="L18992" s="20" t="s">
        <v>102</v>
      </c>
      <c r="M18992" s="20" t="s">
        <v>49</v>
      </c>
      <c r="N18992" s="23">
        <v>0.77</v>
      </c>
      <c r="O18992" s="21"/>
    </row>
    <row r="18993" spans="1:15" x14ac:dyDescent="0.25">
      <c r="A18993" s="20" t="s">
        <v>117</v>
      </c>
      <c r="B18993" s="20" t="s">
        <v>1592</v>
      </c>
      <c r="C18993" s="20" t="s">
        <v>111</v>
      </c>
      <c r="D18993" s="20" t="s">
        <v>106</v>
      </c>
      <c r="E18993" s="21"/>
      <c r="F18993" s="23">
        <v>836.44</v>
      </c>
      <c r="G18993" s="23">
        <v>0.41</v>
      </c>
      <c r="H18993" s="20" t="s">
        <v>102</v>
      </c>
      <c r="I18993" s="20" t="s">
        <v>120</v>
      </c>
      <c r="J18993" s="20" t="s">
        <v>104</v>
      </c>
      <c r="K18993" s="21"/>
      <c r="L18993" s="20" t="s">
        <v>102</v>
      </c>
      <c r="M18993" s="20" t="s">
        <v>56</v>
      </c>
      <c r="N18993" s="23">
        <v>0.41</v>
      </c>
      <c r="O18993" s="21"/>
    </row>
    <row r="18994" spans="1:15" x14ac:dyDescent="0.25">
      <c r="A18994" s="20" t="s">
        <v>117</v>
      </c>
      <c r="B18994" s="20" t="s">
        <v>1592</v>
      </c>
      <c r="C18994" s="20" t="s">
        <v>112</v>
      </c>
      <c r="D18994" s="20" t="s">
        <v>113</v>
      </c>
      <c r="E18994" s="25">
        <v>1</v>
      </c>
      <c r="F18994" s="23">
        <v>117.31</v>
      </c>
      <c r="G18994" s="23">
        <v>0.06</v>
      </c>
      <c r="H18994" s="20" t="s">
        <v>102</v>
      </c>
      <c r="I18994" s="20" t="s">
        <v>120</v>
      </c>
      <c r="J18994" s="20" t="s">
        <v>104</v>
      </c>
      <c r="K18994" s="21"/>
      <c r="L18994" s="20" t="s">
        <v>102</v>
      </c>
      <c r="M18994" s="20" t="s">
        <v>58</v>
      </c>
      <c r="N18994" s="23">
        <v>0.69</v>
      </c>
      <c r="O18994" s="21"/>
    </row>
    <row r="18995" spans="1:15" x14ac:dyDescent="0.25">
      <c r="A18995" s="20" t="s">
        <v>117</v>
      </c>
      <c r="B18995" s="20" t="s">
        <v>1592</v>
      </c>
      <c r="C18995" s="20" t="s">
        <v>114</v>
      </c>
      <c r="D18995" s="20" t="s">
        <v>106</v>
      </c>
      <c r="E18995" s="21"/>
      <c r="F18995" s="24">
        <v>4708.55</v>
      </c>
      <c r="G18995" s="23">
        <v>2.31</v>
      </c>
      <c r="H18995" s="20" t="s">
        <v>102</v>
      </c>
      <c r="I18995" s="20" t="s">
        <v>120</v>
      </c>
      <c r="J18995" s="20" t="s">
        <v>104</v>
      </c>
      <c r="K18995" s="21"/>
      <c r="L18995" s="20" t="s">
        <v>102</v>
      </c>
      <c r="M18995" s="20" t="s">
        <v>69</v>
      </c>
      <c r="N18995" s="23">
        <v>2.85</v>
      </c>
      <c r="O18995" s="21"/>
    </row>
    <row r="18996" spans="1:15" x14ac:dyDescent="0.25">
      <c r="A18996" s="20" t="s">
        <v>117</v>
      </c>
      <c r="B18996" s="20" t="s">
        <v>1592</v>
      </c>
      <c r="C18996" s="20" t="s">
        <v>116</v>
      </c>
      <c r="D18996" s="20" t="s">
        <v>106</v>
      </c>
      <c r="E18996" s="21"/>
      <c r="F18996" s="21"/>
      <c r="G18996" s="21"/>
      <c r="H18996" s="20" t="s">
        <v>102</v>
      </c>
      <c r="I18996" s="20" t="s">
        <v>120</v>
      </c>
      <c r="J18996" s="20" t="s">
        <v>104</v>
      </c>
      <c r="K18996" s="21"/>
      <c r="L18996" s="20" t="s">
        <v>102</v>
      </c>
      <c r="M18996" s="20" t="s">
        <v>62</v>
      </c>
      <c r="N18996" s="23">
        <v>416.67</v>
      </c>
      <c r="O18996" s="21"/>
    </row>
    <row r="18997" spans="1:15" x14ac:dyDescent="0.25">
      <c r="A18997" s="20" t="s">
        <v>117</v>
      </c>
      <c r="B18997" s="20" t="s">
        <v>1593</v>
      </c>
      <c r="C18997" s="20" t="s">
        <v>101</v>
      </c>
      <c r="D18997" s="20" t="s">
        <v>6</v>
      </c>
      <c r="E18997" s="21"/>
      <c r="F18997" s="24">
        <v>6403.32</v>
      </c>
      <c r="G18997" s="23">
        <v>1.91</v>
      </c>
      <c r="H18997" s="20" t="s">
        <v>102</v>
      </c>
      <c r="I18997" s="20" t="s">
        <v>120</v>
      </c>
      <c r="J18997" s="20" t="s">
        <v>104</v>
      </c>
      <c r="K18997" s="21"/>
      <c r="L18997" s="20" t="s">
        <v>102</v>
      </c>
      <c r="M18997" s="20" t="s">
        <v>45</v>
      </c>
      <c r="N18997" s="23">
        <v>35.19</v>
      </c>
      <c r="O18997" s="21"/>
    </row>
    <row r="18998" spans="1:15" x14ac:dyDescent="0.25">
      <c r="A18998" s="20" t="s">
        <v>117</v>
      </c>
      <c r="B18998" s="20" t="s">
        <v>1593</v>
      </c>
      <c r="C18998" s="20" t="s">
        <v>7</v>
      </c>
      <c r="D18998" s="20" t="s">
        <v>10</v>
      </c>
      <c r="E18998" s="21"/>
      <c r="F18998" s="24">
        <v>2075.9499999999998</v>
      </c>
      <c r="G18998" s="23">
        <v>0.62</v>
      </c>
      <c r="H18998" s="20" t="s">
        <v>102</v>
      </c>
      <c r="I18998" s="20" t="s">
        <v>120</v>
      </c>
      <c r="J18998" s="20" t="s">
        <v>104</v>
      </c>
      <c r="K18998" s="21"/>
      <c r="L18998" s="20" t="s">
        <v>102</v>
      </c>
      <c r="M18998" s="20" t="s">
        <v>48</v>
      </c>
      <c r="N18998" s="23">
        <v>0.62</v>
      </c>
      <c r="O18998" s="21"/>
    </row>
    <row r="18999" spans="1:15" x14ac:dyDescent="0.25">
      <c r="A18999" s="20" t="s">
        <v>117</v>
      </c>
      <c r="B18999" s="20" t="s">
        <v>1593</v>
      </c>
      <c r="C18999" s="20" t="s">
        <v>105</v>
      </c>
      <c r="D18999" s="20" t="s">
        <v>106</v>
      </c>
      <c r="E18999" s="21"/>
      <c r="F18999" s="23">
        <v>404.04</v>
      </c>
      <c r="G18999" s="23">
        <v>0.12</v>
      </c>
      <c r="H18999" s="20" t="s">
        <v>102</v>
      </c>
      <c r="I18999" s="20" t="s">
        <v>120</v>
      </c>
      <c r="J18999" s="20" t="s">
        <v>104</v>
      </c>
      <c r="K18999" s="21"/>
      <c r="L18999" s="20" t="s">
        <v>102</v>
      </c>
      <c r="M18999" s="20" t="s">
        <v>82</v>
      </c>
      <c r="N18999" s="21"/>
      <c r="O18999" s="21"/>
    </row>
    <row r="19000" spans="1:15" x14ac:dyDescent="0.25">
      <c r="A19000" s="20" t="s">
        <v>117</v>
      </c>
      <c r="B19000" s="20" t="s">
        <v>1593</v>
      </c>
      <c r="C19000" s="20" t="s">
        <v>22</v>
      </c>
      <c r="D19000" s="20" t="s">
        <v>106</v>
      </c>
      <c r="E19000" s="21"/>
      <c r="F19000" s="21"/>
      <c r="G19000" s="21"/>
      <c r="H19000" s="20" t="s">
        <v>102</v>
      </c>
      <c r="I19000" s="20" t="s">
        <v>120</v>
      </c>
      <c r="J19000" s="20" t="s">
        <v>104</v>
      </c>
      <c r="K19000" s="21"/>
      <c r="L19000" s="20" t="s">
        <v>102</v>
      </c>
      <c r="M19000" s="20" t="s">
        <v>61</v>
      </c>
      <c r="N19000" s="24">
        <v>5910.59</v>
      </c>
      <c r="O19000" s="21"/>
    </row>
    <row r="19001" spans="1:15" x14ac:dyDescent="0.25">
      <c r="A19001" s="20" t="s">
        <v>117</v>
      </c>
      <c r="B19001" s="20" t="s">
        <v>1593</v>
      </c>
      <c r="C19001" s="20" t="s">
        <v>107</v>
      </c>
      <c r="D19001" s="20" t="s">
        <v>106</v>
      </c>
      <c r="E19001" s="21"/>
      <c r="F19001" s="24">
        <v>1127.46</v>
      </c>
      <c r="G19001" s="23">
        <v>0.34</v>
      </c>
      <c r="H19001" s="20" t="s">
        <v>102</v>
      </c>
      <c r="I19001" s="20" t="s">
        <v>120</v>
      </c>
      <c r="J19001" s="20" t="s">
        <v>104</v>
      </c>
      <c r="K19001" s="21"/>
      <c r="L19001" s="20" t="s">
        <v>102</v>
      </c>
      <c r="M19001" s="20" t="s">
        <v>65</v>
      </c>
      <c r="N19001" s="23">
        <v>0.84</v>
      </c>
      <c r="O19001" s="21"/>
    </row>
    <row r="19002" spans="1:15" x14ac:dyDescent="0.25">
      <c r="A19002" s="20" t="s">
        <v>117</v>
      </c>
      <c r="B19002" s="20" t="s">
        <v>1593</v>
      </c>
      <c r="C19002" s="20" t="s">
        <v>214</v>
      </c>
      <c r="D19002" s="20" t="s">
        <v>106</v>
      </c>
      <c r="E19002" s="21"/>
      <c r="F19002" s="24">
        <v>1056.51</v>
      </c>
      <c r="G19002" s="23">
        <v>0.32</v>
      </c>
      <c r="H19002" s="20" t="s">
        <v>102</v>
      </c>
      <c r="I19002" s="20" t="s">
        <v>120</v>
      </c>
      <c r="J19002" s="20" t="s">
        <v>104</v>
      </c>
      <c r="K19002" s="21"/>
      <c r="L19002" s="20" t="s">
        <v>102</v>
      </c>
      <c r="M19002" s="20" t="s">
        <v>64</v>
      </c>
      <c r="N19002" s="21"/>
      <c r="O19002" s="21"/>
    </row>
    <row r="19003" spans="1:15" x14ac:dyDescent="0.25">
      <c r="A19003" s="20" t="s">
        <v>117</v>
      </c>
      <c r="B19003" s="20" t="s">
        <v>1593</v>
      </c>
      <c r="C19003" s="20" t="s">
        <v>139</v>
      </c>
      <c r="D19003" s="20" t="s">
        <v>109</v>
      </c>
      <c r="E19003" s="25">
        <v>4</v>
      </c>
      <c r="F19003" s="24">
        <v>3603.84</v>
      </c>
      <c r="G19003" s="23">
        <v>1.08</v>
      </c>
      <c r="H19003" s="20" t="s">
        <v>102</v>
      </c>
      <c r="I19003" s="20" t="s">
        <v>120</v>
      </c>
      <c r="J19003" s="20" t="s">
        <v>104</v>
      </c>
      <c r="K19003" s="21"/>
      <c r="L19003" s="20" t="s">
        <v>102</v>
      </c>
      <c r="M19003" s="20" t="s">
        <v>53</v>
      </c>
      <c r="N19003" s="23">
        <v>0.24</v>
      </c>
      <c r="O19003" s="21"/>
    </row>
    <row r="19004" spans="1:15" x14ac:dyDescent="0.25">
      <c r="A19004" s="20" t="s">
        <v>117</v>
      </c>
      <c r="B19004" s="20" t="s">
        <v>1593</v>
      </c>
      <c r="C19004" s="20" t="s">
        <v>141</v>
      </c>
      <c r="D19004" s="20" t="s">
        <v>109</v>
      </c>
      <c r="E19004" s="25">
        <v>2</v>
      </c>
      <c r="F19004" s="23">
        <v>494.03</v>
      </c>
      <c r="G19004" s="23">
        <v>0.15</v>
      </c>
      <c r="H19004" s="20" t="s">
        <v>102</v>
      </c>
      <c r="I19004" s="20" t="s">
        <v>120</v>
      </c>
      <c r="J19004" s="20" t="s">
        <v>104</v>
      </c>
      <c r="K19004" s="21"/>
      <c r="L19004" s="20" t="s">
        <v>102</v>
      </c>
      <c r="M19004" s="20" t="s">
        <v>49</v>
      </c>
      <c r="N19004" s="23">
        <v>0.77</v>
      </c>
      <c r="O19004" s="21"/>
    </row>
    <row r="19005" spans="1:15" x14ac:dyDescent="0.25">
      <c r="A19005" s="20" t="s">
        <v>117</v>
      </c>
      <c r="B19005" s="20" t="s">
        <v>1593</v>
      </c>
      <c r="C19005" s="20" t="s">
        <v>111</v>
      </c>
      <c r="D19005" s="20" t="s">
        <v>106</v>
      </c>
      <c r="E19005" s="21"/>
      <c r="F19005" s="22">
        <v>1372.8</v>
      </c>
      <c r="G19005" s="23">
        <v>0.41</v>
      </c>
      <c r="H19005" s="20" t="s">
        <v>102</v>
      </c>
      <c r="I19005" s="20" t="s">
        <v>120</v>
      </c>
      <c r="J19005" s="20" t="s">
        <v>104</v>
      </c>
      <c r="K19005" s="21"/>
      <c r="L19005" s="20" t="s">
        <v>102</v>
      </c>
      <c r="M19005" s="20" t="s">
        <v>56</v>
      </c>
      <c r="N19005" s="23">
        <v>0.41</v>
      </c>
      <c r="O19005" s="21"/>
    </row>
    <row r="19006" spans="1:15" x14ac:dyDescent="0.25">
      <c r="A19006" s="20" t="s">
        <v>117</v>
      </c>
      <c r="B19006" s="20" t="s">
        <v>1593</v>
      </c>
      <c r="C19006" s="20" t="s">
        <v>112</v>
      </c>
      <c r="D19006" s="20" t="s">
        <v>113</v>
      </c>
      <c r="E19006" s="25">
        <v>1</v>
      </c>
      <c r="F19006" s="23">
        <v>192.53</v>
      </c>
      <c r="G19006" s="23">
        <v>0.06</v>
      </c>
      <c r="H19006" s="20" t="s">
        <v>102</v>
      </c>
      <c r="I19006" s="20" t="s">
        <v>120</v>
      </c>
      <c r="J19006" s="20" t="s">
        <v>104</v>
      </c>
      <c r="K19006" s="21"/>
      <c r="L19006" s="20" t="s">
        <v>102</v>
      </c>
      <c r="M19006" s="20" t="s">
        <v>58</v>
      </c>
      <c r="N19006" s="23">
        <v>0.69</v>
      </c>
      <c r="O19006" s="21"/>
    </row>
    <row r="19007" spans="1:15" x14ac:dyDescent="0.25">
      <c r="A19007" s="20" t="s">
        <v>117</v>
      </c>
      <c r="B19007" s="20" t="s">
        <v>1593</v>
      </c>
      <c r="C19007" s="20" t="s">
        <v>114</v>
      </c>
      <c r="D19007" s="20" t="s">
        <v>106</v>
      </c>
      <c r="E19007" s="21"/>
      <c r="F19007" s="24">
        <v>8122.98</v>
      </c>
      <c r="G19007" s="23">
        <v>2.4300000000000002</v>
      </c>
      <c r="H19007" s="20" t="s">
        <v>102</v>
      </c>
      <c r="I19007" s="20" t="s">
        <v>120</v>
      </c>
      <c r="J19007" s="20" t="s">
        <v>104</v>
      </c>
      <c r="K19007" s="21"/>
      <c r="L19007" s="20" t="s">
        <v>102</v>
      </c>
      <c r="M19007" s="20" t="s">
        <v>69</v>
      </c>
      <c r="N19007" s="23">
        <v>2.85</v>
      </c>
      <c r="O19007" s="21"/>
    </row>
    <row r="19008" spans="1:15" x14ac:dyDescent="0.25">
      <c r="A19008" s="20" t="s">
        <v>117</v>
      </c>
      <c r="B19008" s="20" t="s">
        <v>1593</v>
      </c>
      <c r="C19008" s="20" t="s">
        <v>116</v>
      </c>
      <c r="D19008" s="20" t="s">
        <v>106</v>
      </c>
      <c r="E19008" s="21"/>
      <c r="F19008" s="21"/>
      <c r="G19008" s="21"/>
      <c r="H19008" s="20" t="s">
        <v>102</v>
      </c>
      <c r="I19008" s="20" t="s">
        <v>120</v>
      </c>
      <c r="J19008" s="20" t="s">
        <v>104</v>
      </c>
      <c r="K19008" s="21"/>
      <c r="L19008" s="20" t="s">
        <v>102</v>
      </c>
      <c r="M19008" s="20" t="s">
        <v>62</v>
      </c>
      <c r="N19008" s="23">
        <v>416.67</v>
      </c>
      <c r="O19008" s="21"/>
    </row>
    <row r="19009" spans="1:15" x14ac:dyDescent="0.25">
      <c r="A19009" s="20" t="s">
        <v>117</v>
      </c>
      <c r="B19009" s="20" t="s">
        <v>1594</v>
      </c>
      <c r="C19009" s="20" t="s">
        <v>101</v>
      </c>
      <c r="D19009" s="20" t="s">
        <v>6</v>
      </c>
      <c r="E19009" s="21"/>
      <c r="F19009" s="24">
        <v>6332.96</v>
      </c>
      <c r="G19009" s="23">
        <v>1.58</v>
      </c>
      <c r="H19009" s="20" t="s">
        <v>102</v>
      </c>
      <c r="I19009" s="20" t="s">
        <v>120</v>
      </c>
      <c r="J19009" s="20" t="s">
        <v>104</v>
      </c>
      <c r="K19009" s="21"/>
      <c r="L19009" s="20" t="s">
        <v>102</v>
      </c>
      <c r="M19009" s="20" t="s">
        <v>45</v>
      </c>
      <c r="N19009" s="23">
        <v>35.19</v>
      </c>
      <c r="O19009" s="21"/>
    </row>
    <row r="19010" spans="1:15" x14ac:dyDescent="0.25">
      <c r="A19010" s="20" t="s">
        <v>117</v>
      </c>
      <c r="B19010" s="20" t="s">
        <v>1594</v>
      </c>
      <c r="C19010" s="20" t="s">
        <v>7</v>
      </c>
      <c r="D19010" s="20" t="s">
        <v>10</v>
      </c>
      <c r="E19010" s="21"/>
      <c r="F19010" s="22">
        <v>2491.9</v>
      </c>
      <c r="G19010" s="23">
        <v>0.62</v>
      </c>
      <c r="H19010" s="20" t="s">
        <v>102</v>
      </c>
      <c r="I19010" s="20" t="s">
        <v>120</v>
      </c>
      <c r="J19010" s="20" t="s">
        <v>104</v>
      </c>
      <c r="K19010" s="21"/>
      <c r="L19010" s="20" t="s">
        <v>102</v>
      </c>
      <c r="M19010" s="20" t="s">
        <v>48</v>
      </c>
      <c r="N19010" s="23">
        <v>0.62</v>
      </c>
      <c r="O19010" s="21"/>
    </row>
    <row r="19011" spans="1:15" x14ac:dyDescent="0.25">
      <c r="A19011" s="20" t="s">
        <v>117</v>
      </c>
      <c r="B19011" s="20" t="s">
        <v>1594</v>
      </c>
      <c r="C19011" s="20" t="s">
        <v>105</v>
      </c>
      <c r="D19011" s="20" t="s">
        <v>106</v>
      </c>
      <c r="E19011" s="21"/>
      <c r="F19011" s="23">
        <v>491.36</v>
      </c>
      <c r="G19011" s="23">
        <v>0.12</v>
      </c>
      <c r="H19011" s="20" t="s">
        <v>102</v>
      </c>
      <c r="I19011" s="20" t="s">
        <v>120</v>
      </c>
      <c r="J19011" s="20" t="s">
        <v>104</v>
      </c>
      <c r="K19011" s="21"/>
      <c r="L19011" s="20" t="s">
        <v>102</v>
      </c>
      <c r="M19011" s="20" t="s">
        <v>82</v>
      </c>
      <c r="N19011" s="21"/>
      <c r="O19011" s="21"/>
    </row>
    <row r="19012" spans="1:15" x14ac:dyDescent="0.25">
      <c r="A19012" s="20" t="s">
        <v>117</v>
      </c>
      <c r="B19012" s="20" t="s">
        <v>1594</v>
      </c>
      <c r="C19012" s="20" t="s">
        <v>22</v>
      </c>
      <c r="D19012" s="20" t="s">
        <v>106</v>
      </c>
      <c r="E19012" s="21"/>
      <c r="F19012" s="24">
        <v>11821.18</v>
      </c>
      <c r="G19012" s="23">
        <v>2.94</v>
      </c>
      <c r="H19012" s="20" t="s">
        <v>102</v>
      </c>
      <c r="I19012" s="20" t="s">
        <v>120</v>
      </c>
      <c r="J19012" s="20" t="s">
        <v>104</v>
      </c>
      <c r="K19012" s="21"/>
      <c r="L19012" s="20" t="s">
        <v>102</v>
      </c>
      <c r="M19012" s="20" t="s">
        <v>61</v>
      </c>
      <c r="N19012" s="24">
        <v>5910.59</v>
      </c>
      <c r="O19012" s="21"/>
    </row>
    <row r="19013" spans="1:15" x14ac:dyDescent="0.25">
      <c r="A19013" s="20" t="s">
        <v>117</v>
      </c>
      <c r="B19013" s="20" t="s">
        <v>1594</v>
      </c>
      <c r="C19013" s="20" t="s">
        <v>107</v>
      </c>
      <c r="D19013" s="20" t="s">
        <v>106</v>
      </c>
      <c r="E19013" s="21"/>
      <c r="F19013" s="24">
        <v>1241.51</v>
      </c>
      <c r="G19013" s="23">
        <v>0.31</v>
      </c>
      <c r="H19013" s="20" t="s">
        <v>102</v>
      </c>
      <c r="I19013" s="20" t="s">
        <v>120</v>
      </c>
      <c r="J19013" s="20" t="s">
        <v>104</v>
      </c>
      <c r="K19013" s="21"/>
      <c r="L19013" s="20" t="s">
        <v>102</v>
      </c>
      <c r="M19013" s="20" t="s">
        <v>65</v>
      </c>
      <c r="N19013" s="23">
        <v>0.84</v>
      </c>
      <c r="O19013" s="21"/>
    </row>
    <row r="19014" spans="1:15" x14ac:dyDescent="0.25">
      <c r="A19014" s="20" t="s">
        <v>117</v>
      </c>
      <c r="B19014" s="20" t="s">
        <v>1594</v>
      </c>
      <c r="C19014" s="20" t="s">
        <v>214</v>
      </c>
      <c r="D19014" s="20" t="s">
        <v>106</v>
      </c>
      <c r="E19014" s="21"/>
      <c r="F19014" s="24">
        <v>1041.42</v>
      </c>
      <c r="G19014" s="23">
        <v>0.26</v>
      </c>
      <c r="H19014" s="20" t="s">
        <v>102</v>
      </c>
      <c r="I19014" s="20" t="s">
        <v>120</v>
      </c>
      <c r="J19014" s="20" t="s">
        <v>104</v>
      </c>
      <c r="K19014" s="21"/>
      <c r="L19014" s="20" t="s">
        <v>102</v>
      </c>
      <c r="M19014" s="20" t="s">
        <v>64</v>
      </c>
      <c r="N19014" s="21"/>
      <c r="O19014" s="21"/>
    </row>
    <row r="19015" spans="1:15" x14ac:dyDescent="0.25">
      <c r="A19015" s="20" t="s">
        <v>117</v>
      </c>
      <c r="B19015" s="20" t="s">
        <v>1594</v>
      </c>
      <c r="C19015" s="20" t="s">
        <v>139</v>
      </c>
      <c r="D19015" s="20" t="s">
        <v>109</v>
      </c>
      <c r="E19015" s="25">
        <v>9</v>
      </c>
      <c r="F19015" s="24">
        <v>10059.120000000001</v>
      </c>
      <c r="G19015" s="26">
        <v>2.5</v>
      </c>
      <c r="H19015" s="20" t="s">
        <v>102</v>
      </c>
      <c r="I19015" s="20" t="s">
        <v>120</v>
      </c>
      <c r="J19015" s="20" t="s">
        <v>104</v>
      </c>
      <c r="K19015" s="21"/>
      <c r="L19015" s="20" t="s">
        <v>102</v>
      </c>
      <c r="M19015" s="20" t="s">
        <v>53</v>
      </c>
      <c r="N19015" s="23">
        <v>0.24</v>
      </c>
      <c r="O19015" s="21"/>
    </row>
    <row r="19016" spans="1:15" x14ac:dyDescent="0.25">
      <c r="A19016" s="20" t="s">
        <v>117</v>
      </c>
      <c r="B19016" s="20" t="s">
        <v>1594</v>
      </c>
      <c r="C19016" s="20" t="s">
        <v>141</v>
      </c>
      <c r="D19016" s="20" t="s">
        <v>109</v>
      </c>
      <c r="E19016" s="25">
        <v>3</v>
      </c>
      <c r="F19016" s="24">
        <v>1870.87</v>
      </c>
      <c r="G19016" s="23">
        <v>0.47</v>
      </c>
      <c r="H19016" s="20" t="s">
        <v>102</v>
      </c>
      <c r="I19016" s="20" t="s">
        <v>120</v>
      </c>
      <c r="J19016" s="20" t="s">
        <v>104</v>
      </c>
      <c r="K19016" s="21"/>
      <c r="L19016" s="20" t="s">
        <v>102</v>
      </c>
      <c r="M19016" s="20" t="s">
        <v>49</v>
      </c>
      <c r="N19016" s="23">
        <v>0.77</v>
      </c>
      <c r="O19016" s="21"/>
    </row>
    <row r="19017" spans="1:15" x14ac:dyDescent="0.25">
      <c r="A19017" s="20" t="s">
        <v>117</v>
      </c>
      <c r="B19017" s="20" t="s">
        <v>1594</v>
      </c>
      <c r="C19017" s="20" t="s">
        <v>111</v>
      </c>
      <c r="D19017" s="20" t="s">
        <v>106</v>
      </c>
      <c r="E19017" s="21"/>
      <c r="F19017" s="24">
        <v>1647.87</v>
      </c>
      <c r="G19017" s="23">
        <v>0.41</v>
      </c>
      <c r="H19017" s="20" t="s">
        <v>102</v>
      </c>
      <c r="I19017" s="20" t="s">
        <v>120</v>
      </c>
      <c r="J19017" s="20" t="s">
        <v>104</v>
      </c>
      <c r="K19017" s="21"/>
      <c r="L19017" s="20" t="s">
        <v>102</v>
      </c>
      <c r="M19017" s="20" t="s">
        <v>56</v>
      </c>
      <c r="N19017" s="23">
        <v>0.41</v>
      </c>
      <c r="O19017" s="21"/>
    </row>
    <row r="19018" spans="1:15" x14ac:dyDescent="0.25">
      <c r="A19018" s="20" t="s">
        <v>117</v>
      </c>
      <c r="B19018" s="20" t="s">
        <v>1594</v>
      </c>
      <c r="C19018" s="20" t="s">
        <v>112</v>
      </c>
      <c r="D19018" s="20" t="s">
        <v>113</v>
      </c>
      <c r="E19018" s="25">
        <v>1</v>
      </c>
      <c r="F19018" s="26">
        <v>231.1</v>
      </c>
      <c r="G19018" s="23">
        <v>0.06</v>
      </c>
      <c r="H19018" s="20" t="s">
        <v>102</v>
      </c>
      <c r="I19018" s="20" t="s">
        <v>120</v>
      </c>
      <c r="J19018" s="20" t="s">
        <v>104</v>
      </c>
      <c r="K19018" s="21"/>
      <c r="L19018" s="20" t="s">
        <v>102</v>
      </c>
      <c r="M19018" s="20" t="s">
        <v>58</v>
      </c>
      <c r="N19018" s="23">
        <v>0.69</v>
      </c>
      <c r="O19018" s="21"/>
    </row>
    <row r="19019" spans="1:15" x14ac:dyDescent="0.25">
      <c r="A19019" s="20" t="s">
        <v>117</v>
      </c>
      <c r="B19019" s="20" t="s">
        <v>1594</v>
      </c>
      <c r="C19019" s="20" t="s">
        <v>114</v>
      </c>
      <c r="D19019" s="20" t="s">
        <v>106</v>
      </c>
      <c r="E19019" s="21"/>
      <c r="F19019" s="24">
        <v>9083.39</v>
      </c>
      <c r="G19019" s="23">
        <v>2.2599999999999998</v>
      </c>
      <c r="H19019" s="20" t="s">
        <v>102</v>
      </c>
      <c r="I19019" s="20" t="s">
        <v>120</v>
      </c>
      <c r="J19019" s="20" t="s">
        <v>104</v>
      </c>
      <c r="K19019" s="21"/>
      <c r="L19019" s="20" t="s">
        <v>102</v>
      </c>
      <c r="M19019" s="20" t="s">
        <v>69</v>
      </c>
      <c r="N19019" s="23">
        <v>2.85</v>
      </c>
      <c r="O19019" s="21"/>
    </row>
    <row r="19020" spans="1:15" x14ac:dyDescent="0.25">
      <c r="A19020" s="20" t="s">
        <v>117</v>
      </c>
      <c r="B19020" s="20" t="s">
        <v>1594</v>
      </c>
      <c r="C19020" s="20" t="s">
        <v>116</v>
      </c>
      <c r="D19020" s="20" t="s">
        <v>106</v>
      </c>
      <c r="E19020" s="21"/>
      <c r="F19020" s="23">
        <v>833.34</v>
      </c>
      <c r="G19020" s="23">
        <v>0.21</v>
      </c>
      <c r="H19020" s="20" t="s">
        <v>102</v>
      </c>
      <c r="I19020" s="20" t="s">
        <v>120</v>
      </c>
      <c r="J19020" s="20" t="s">
        <v>104</v>
      </c>
      <c r="K19020" s="21"/>
      <c r="L19020" s="20" t="s">
        <v>102</v>
      </c>
      <c r="M19020" s="20" t="s">
        <v>62</v>
      </c>
      <c r="N19020" s="23">
        <v>416.67</v>
      </c>
      <c r="O19020" s="21"/>
    </row>
    <row r="19021" spans="1:15" x14ac:dyDescent="0.25">
      <c r="A19021" s="20" t="s">
        <v>117</v>
      </c>
      <c r="B19021" s="20" t="s">
        <v>1595</v>
      </c>
      <c r="C19021" s="20" t="s">
        <v>101</v>
      </c>
      <c r="D19021" s="20" t="s">
        <v>6</v>
      </c>
      <c r="E19021" s="21"/>
      <c r="F19021" s="24">
        <v>6895.89</v>
      </c>
      <c r="G19021" s="23">
        <v>1.82</v>
      </c>
      <c r="H19021" s="20" t="s">
        <v>102</v>
      </c>
      <c r="I19021" s="20" t="s">
        <v>120</v>
      </c>
      <c r="J19021" s="20" t="s">
        <v>104</v>
      </c>
      <c r="K19021" s="21"/>
      <c r="L19021" s="20" t="s">
        <v>102</v>
      </c>
      <c r="M19021" s="20" t="s">
        <v>45</v>
      </c>
      <c r="N19021" s="23">
        <v>35.19</v>
      </c>
      <c r="O19021" s="21"/>
    </row>
    <row r="19022" spans="1:15" x14ac:dyDescent="0.25">
      <c r="A19022" s="20" t="s">
        <v>117</v>
      </c>
      <c r="B19022" s="20" t="s">
        <v>1595</v>
      </c>
      <c r="C19022" s="20" t="s">
        <v>7</v>
      </c>
      <c r="D19022" s="20" t="s">
        <v>10</v>
      </c>
      <c r="E19022" s="21"/>
      <c r="F19022" s="24">
        <v>2354.39</v>
      </c>
      <c r="G19022" s="23">
        <v>0.62</v>
      </c>
      <c r="H19022" s="20" t="s">
        <v>102</v>
      </c>
      <c r="I19022" s="20" t="s">
        <v>120</v>
      </c>
      <c r="J19022" s="20" t="s">
        <v>104</v>
      </c>
      <c r="K19022" s="21"/>
      <c r="L19022" s="20" t="s">
        <v>102</v>
      </c>
      <c r="M19022" s="20" t="s">
        <v>48</v>
      </c>
      <c r="N19022" s="23">
        <v>0.62</v>
      </c>
      <c r="O19022" s="21"/>
    </row>
    <row r="19023" spans="1:15" x14ac:dyDescent="0.25">
      <c r="A19023" s="20" t="s">
        <v>117</v>
      </c>
      <c r="B19023" s="20" t="s">
        <v>1595</v>
      </c>
      <c r="C19023" s="20" t="s">
        <v>105</v>
      </c>
      <c r="D19023" s="20" t="s">
        <v>106</v>
      </c>
      <c r="E19023" s="21"/>
      <c r="F19023" s="23">
        <v>464.83</v>
      </c>
      <c r="G19023" s="23">
        <v>0.12</v>
      </c>
      <c r="H19023" s="20" t="s">
        <v>102</v>
      </c>
      <c r="I19023" s="20" t="s">
        <v>120</v>
      </c>
      <c r="J19023" s="20" t="s">
        <v>104</v>
      </c>
      <c r="K19023" s="21"/>
      <c r="L19023" s="20" t="s">
        <v>102</v>
      </c>
      <c r="M19023" s="20" t="s">
        <v>82</v>
      </c>
      <c r="N19023" s="21"/>
      <c r="O19023" s="21"/>
    </row>
    <row r="19024" spans="1:15" x14ac:dyDescent="0.25">
      <c r="A19024" s="20" t="s">
        <v>117</v>
      </c>
      <c r="B19024" s="20" t="s">
        <v>1595</v>
      </c>
      <c r="C19024" s="20" t="s">
        <v>22</v>
      </c>
      <c r="D19024" s="20" t="s">
        <v>106</v>
      </c>
      <c r="E19024" s="21"/>
      <c r="F19024" s="24">
        <v>11821.18</v>
      </c>
      <c r="G19024" s="23">
        <v>3.11</v>
      </c>
      <c r="H19024" s="20" t="s">
        <v>102</v>
      </c>
      <c r="I19024" s="20" t="s">
        <v>120</v>
      </c>
      <c r="J19024" s="20" t="s">
        <v>104</v>
      </c>
      <c r="K19024" s="21"/>
      <c r="L19024" s="20" t="s">
        <v>102</v>
      </c>
      <c r="M19024" s="20" t="s">
        <v>61</v>
      </c>
      <c r="N19024" s="24">
        <v>5910.59</v>
      </c>
      <c r="O19024" s="21"/>
    </row>
    <row r="19025" spans="1:15" x14ac:dyDescent="0.25">
      <c r="A19025" s="20" t="s">
        <v>117</v>
      </c>
      <c r="B19025" s="20" t="s">
        <v>1595</v>
      </c>
      <c r="C19025" s="20" t="s">
        <v>107</v>
      </c>
      <c r="D19025" s="20" t="s">
        <v>106</v>
      </c>
      <c r="E19025" s="21"/>
      <c r="F19025" s="24">
        <v>1203.81</v>
      </c>
      <c r="G19025" s="23">
        <v>0.32</v>
      </c>
      <c r="H19025" s="20" t="s">
        <v>102</v>
      </c>
      <c r="I19025" s="20" t="s">
        <v>120</v>
      </c>
      <c r="J19025" s="20" t="s">
        <v>104</v>
      </c>
      <c r="K19025" s="21"/>
      <c r="L19025" s="20" t="s">
        <v>102</v>
      </c>
      <c r="M19025" s="20" t="s">
        <v>65</v>
      </c>
      <c r="N19025" s="23">
        <v>0.84</v>
      </c>
      <c r="O19025" s="21"/>
    </row>
    <row r="19026" spans="1:15" x14ac:dyDescent="0.25">
      <c r="A19026" s="20" t="s">
        <v>117</v>
      </c>
      <c r="B19026" s="20" t="s">
        <v>1595</v>
      </c>
      <c r="C19026" s="20" t="s">
        <v>214</v>
      </c>
      <c r="D19026" s="20" t="s">
        <v>106</v>
      </c>
      <c r="E19026" s="21"/>
      <c r="F19026" s="23">
        <v>935.77</v>
      </c>
      <c r="G19026" s="23">
        <v>0.25</v>
      </c>
      <c r="H19026" s="20" t="s">
        <v>102</v>
      </c>
      <c r="I19026" s="20" t="s">
        <v>120</v>
      </c>
      <c r="J19026" s="20" t="s">
        <v>104</v>
      </c>
      <c r="K19026" s="21"/>
      <c r="L19026" s="20" t="s">
        <v>102</v>
      </c>
      <c r="M19026" s="20" t="s">
        <v>64</v>
      </c>
      <c r="N19026" s="21"/>
      <c r="O19026" s="21"/>
    </row>
    <row r="19027" spans="1:15" x14ac:dyDescent="0.25">
      <c r="A19027" s="20" t="s">
        <v>117</v>
      </c>
      <c r="B19027" s="20" t="s">
        <v>1595</v>
      </c>
      <c r="C19027" s="20" t="s">
        <v>139</v>
      </c>
      <c r="D19027" s="20" t="s">
        <v>109</v>
      </c>
      <c r="E19027" s="25">
        <v>14</v>
      </c>
      <c r="F19027" s="24">
        <v>6132.81</v>
      </c>
      <c r="G19027" s="23">
        <v>1.62</v>
      </c>
      <c r="H19027" s="20" t="s">
        <v>102</v>
      </c>
      <c r="I19027" s="20" t="s">
        <v>120</v>
      </c>
      <c r="J19027" s="20" t="s">
        <v>104</v>
      </c>
      <c r="K19027" s="21"/>
      <c r="L19027" s="20" t="s">
        <v>102</v>
      </c>
      <c r="M19027" s="20" t="s">
        <v>53</v>
      </c>
      <c r="N19027" s="23">
        <v>0.24</v>
      </c>
      <c r="O19027" s="21"/>
    </row>
    <row r="19028" spans="1:15" x14ac:dyDescent="0.25">
      <c r="A19028" s="20" t="s">
        <v>117</v>
      </c>
      <c r="B19028" s="20" t="s">
        <v>1595</v>
      </c>
      <c r="C19028" s="20" t="s">
        <v>141</v>
      </c>
      <c r="D19028" s="20" t="s">
        <v>109</v>
      </c>
      <c r="E19028" s="25">
        <v>4</v>
      </c>
      <c r="F19028" s="24">
        <v>1995.53</v>
      </c>
      <c r="G19028" s="23">
        <v>0.53</v>
      </c>
      <c r="H19028" s="20" t="s">
        <v>102</v>
      </c>
      <c r="I19028" s="20" t="s">
        <v>120</v>
      </c>
      <c r="J19028" s="20" t="s">
        <v>104</v>
      </c>
      <c r="K19028" s="21"/>
      <c r="L19028" s="20" t="s">
        <v>102</v>
      </c>
      <c r="M19028" s="20" t="s">
        <v>49</v>
      </c>
      <c r="N19028" s="23">
        <v>0.77</v>
      </c>
      <c r="O19028" s="21"/>
    </row>
    <row r="19029" spans="1:15" x14ac:dyDescent="0.25">
      <c r="A19029" s="20" t="s">
        <v>117</v>
      </c>
      <c r="B19029" s="20" t="s">
        <v>1595</v>
      </c>
      <c r="C19029" s="20" t="s">
        <v>111</v>
      </c>
      <c r="D19029" s="20" t="s">
        <v>106</v>
      </c>
      <c r="E19029" s="21"/>
      <c r="F19029" s="24">
        <v>1556.93</v>
      </c>
      <c r="G19029" s="23">
        <v>0.41</v>
      </c>
      <c r="H19029" s="20" t="s">
        <v>102</v>
      </c>
      <c r="I19029" s="20" t="s">
        <v>120</v>
      </c>
      <c r="J19029" s="20" t="s">
        <v>104</v>
      </c>
      <c r="K19029" s="21"/>
      <c r="L19029" s="20" t="s">
        <v>102</v>
      </c>
      <c r="M19029" s="20" t="s">
        <v>56</v>
      </c>
      <c r="N19029" s="23">
        <v>0.41</v>
      </c>
      <c r="O19029" s="21"/>
    </row>
    <row r="19030" spans="1:15" x14ac:dyDescent="0.25">
      <c r="A19030" s="20" t="s">
        <v>117</v>
      </c>
      <c r="B19030" s="20" t="s">
        <v>1595</v>
      </c>
      <c r="C19030" s="20" t="s">
        <v>112</v>
      </c>
      <c r="D19030" s="20" t="s">
        <v>113</v>
      </c>
      <c r="E19030" s="25">
        <v>1</v>
      </c>
      <c r="F19030" s="23">
        <v>218.35</v>
      </c>
      <c r="G19030" s="23">
        <v>0.06</v>
      </c>
      <c r="H19030" s="20" t="s">
        <v>102</v>
      </c>
      <c r="I19030" s="20" t="s">
        <v>120</v>
      </c>
      <c r="J19030" s="20" t="s">
        <v>104</v>
      </c>
      <c r="K19030" s="21"/>
      <c r="L19030" s="20" t="s">
        <v>102</v>
      </c>
      <c r="M19030" s="20" t="s">
        <v>58</v>
      </c>
      <c r="N19030" s="23">
        <v>0.69</v>
      </c>
      <c r="O19030" s="21"/>
    </row>
    <row r="19031" spans="1:15" x14ac:dyDescent="0.25">
      <c r="A19031" s="20" t="s">
        <v>117</v>
      </c>
      <c r="B19031" s="20" t="s">
        <v>1595</v>
      </c>
      <c r="C19031" s="20" t="s">
        <v>114</v>
      </c>
      <c r="D19031" s="20" t="s">
        <v>106</v>
      </c>
      <c r="E19031" s="21"/>
      <c r="F19031" s="24">
        <v>8787.18</v>
      </c>
      <c r="G19031" s="23">
        <v>2.31</v>
      </c>
      <c r="H19031" s="20" t="s">
        <v>102</v>
      </c>
      <c r="I19031" s="20" t="s">
        <v>120</v>
      </c>
      <c r="J19031" s="20" t="s">
        <v>104</v>
      </c>
      <c r="K19031" s="21"/>
      <c r="L19031" s="20" t="s">
        <v>102</v>
      </c>
      <c r="M19031" s="20" t="s">
        <v>69</v>
      </c>
      <c r="N19031" s="23">
        <v>2.85</v>
      </c>
      <c r="O19031" s="21"/>
    </row>
    <row r="19032" spans="1:15" x14ac:dyDescent="0.25">
      <c r="A19032" s="20" t="s">
        <v>117</v>
      </c>
      <c r="B19032" s="20" t="s">
        <v>1595</v>
      </c>
      <c r="C19032" s="20" t="s">
        <v>116</v>
      </c>
      <c r="D19032" s="20" t="s">
        <v>106</v>
      </c>
      <c r="E19032" s="21"/>
      <c r="F19032" s="23">
        <v>833.34</v>
      </c>
      <c r="G19032" s="23">
        <v>0.22</v>
      </c>
      <c r="H19032" s="20" t="s">
        <v>102</v>
      </c>
      <c r="I19032" s="20" t="s">
        <v>120</v>
      </c>
      <c r="J19032" s="20" t="s">
        <v>104</v>
      </c>
      <c r="K19032" s="21"/>
      <c r="L19032" s="20" t="s">
        <v>102</v>
      </c>
      <c r="M19032" s="20" t="s">
        <v>62</v>
      </c>
      <c r="N19032" s="23">
        <v>416.67</v>
      </c>
      <c r="O19032" s="21"/>
    </row>
    <row r="19033" spans="1:15" x14ac:dyDescent="0.25">
      <c r="A19033" s="20" t="s">
        <v>117</v>
      </c>
      <c r="B19033" s="20" t="s">
        <v>1596</v>
      </c>
      <c r="C19033" s="20" t="s">
        <v>101</v>
      </c>
      <c r="D19033" s="20" t="s">
        <v>6</v>
      </c>
      <c r="E19033" s="21"/>
      <c r="F19033" s="24">
        <v>3834.96</v>
      </c>
      <c r="G19033" s="23">
        <v>1.53</v>
      </c>
      <c r="H19033" s="20" t="s">
        <v>102</v>
      </c>
      <c r="I19033" s="20" t="s">
        <v>120</v>
      </c>
      <c r="J19033" s="20" t="s">
        <v>104</v>
      </c>
      <c r="K19033" s="21"/>
      <c r="L19033" s="20" t="s">
        <v>102</v>
      </c>
      <c r="M19033" s="20" t="s">
        <v>45</v>
      </c>
      <c r="N19033" s="23">
        <v>35.19</v>
      </c>
      <c r="O19033" s="21"/>
    </row>
    <row r="19034" spans="1:15" x14ac:dyDescent="0.25">
      <c r="A19034" s="20" t="s">
        <v>117</v>
      </c>
      <c r="B19034" s="20" t="s">
        <v>1596</v>
      </c>
      <c r="C19034" s="20" t="s">
        <v>7</v>
      </c>
      <c r="D19034" s="20" t="s">
        <v>10</v>
      </c>
      <c r="E19034" s="21"/>
      <c r="F19034" s="24">
        <v>1556.08</v>
      </c>
      <c r="G19034" s="23">
        <v>0.62</v>
      </c>
      <c r="H19034" s="20" t="s">
        <v>102</v>
      </c>
      <c r="I19034" s="20" t="s">
        <v>120</v>
      </c>
      <c r="J19034" s="20" t="s">
        <v>104</v>
      </c>
      <c r="K19034" s="21"/>
      <c r="L19034" s="20" t="s">
        <v>102</v>
      </c>
      <c r="M19034" s="20" t="s">
        <v>48</v>
      </c>
      <c r="N19034" s="23">
        <v>0.62</v>
      </c>
      <c r="O19034" s="21"/>
    </row>
    <row r="19035" spans="1:15" x14ac:dyDescent="0.25">
      <c r="A19035" s="20" t="s">
        <v>117</v>
      </c>
      <c r="B19035" s="20" t="s">
        <v>1596</v>
      </c>
      <c r="C19035" s="20" t="s">
        <v>105</v>
      </c>
      <c r="D19035" s="20" t="s">
        <v>106</v>
      </c>
      <c r="E19035" s="21"/>
      <c r="F19035" s="23">
        <v>301.51</v>
      </c>
      <c r="G19035" s="23">
        <v>0.12</v>
      </c>
      <c r="H19035" s="20" t="s">
        <v>102</v>
      </c>
      <c r="I19035" s="20" t="s">
        <v>120</v>
      </c>
      <c r="J19035" s="20" t="s">
        <v>104</v>
      </c>
      <c r="K19035" s="21"/>
      <c r="L19035" s="20" t="s">
        <v>102</v>
      </c>
      <c r="M19035" s="20" t="s">
        <v>82</v>
      </c>
      <c r="N19035" s="21"/>
      <c r="O19035" s="21"/>
    </row>
    <row r="19036" spans="1:15" x14ac:dyDescent="0.25">
      <c r="A19036" s="20" t="s">
        <v>117</v>
      </c>
      <c r="B19036" s="20" t="s">
        <v>1596</v>
      </c>
      <c r="C19036" s="20" t="s">
        <v>22</v>
      </c>
      <c r="D19036" s="20" t="s">
        <v>106</v>
      </c>
      <c r="E19036" s="21"/>
      <c r="F19036" s="21"/>
      <c r="G19036" s="21"/>
      <c r="H19036" s="20" t="s">
        <v>102</v>
      </c>
      <c r="I19036" s="20" t="s">
        <v>120</v>
      </c>
      <c r="J19036" s="20" t="s">
        <v>104</v>
      </c>
      <c r="K19036" s="21"/>
      <c r="L19036" s="20" t="s">
        <v>102</v>
      </c>
      <c r="M19036" s="20" t="s">
        <v>61</v>
      </c>
      <c r="N19036" s="24">
        <v>5910.59</v>
      </c>
      <c r="O19036" s="21"/>
    </row>
    <row r="19037" spans="1:15" x14ac:dyDescent="0.25">
      <c r="A19037" s="20" t="s">
        <v>117</v>
      </c>
      <c r="B19037" s="20" t="s">
        <v>1596</v>
      </c>
      <c r="C19037" s="20" t="s">
        <v>107</v>
      </c>
      <c r="D19037" s="20" t="s">
        <v>106</v>
      </c>
      <c r="E19037" s="21"/>
      <c r="F19037" s="23">
        <v>984.92</v>
      </c>
      <c r="G19037" s="23">
        <v>0.39</v>
      </c>
      <c r="H19037" s="20" t="s">
        <v>102</v>
      </c>
      <c r="I19037" s="20" t="s">
        <v>120</v>
      </c>
      <c r="J19037" s="20" t="s">
        <v>104</v>
      </c>
      <c r="K19037" s="21"/>
      <c r="L19037" s="20" t="s">
        <v>102</v>
      </c>
      <c r="M19037" s="20" t="s">
        <v>65</v>
      </c>
      <c r="N19037" s="23">
        <v>0.84</v>
      </c>
      <c r="O19037" s="21"/>
    </row>
    <row r="19038" spans="1:15" x14ac:dyDescent="0.25">
      <c r="A19038" s="20" t="s">
        <v>117</v>
      </c>
      <c r="B19038" s="20" t="s">
        <v>1596</v>
      </c>
      <c r="C19038" s="20" t="s">
        <v>214</v>
      </c>
      <c r="D19038" s="20" t="s">
        <v>106</v>
      </c>
      <c r="E19038" s="21"/>
      <c r="F19038" s="23">
        <v>784.84</v>
      </c>
      <c r="G19038" s="23">
        <v>0.31</v>
      </c>
      <c r="H19038" s="20" t="s">
        <v>102</v>
      </c>
      <c r="I19038" s="20" t="s">
        <v>120</v>
      </c>
      <c r="J19038" s="20" t="s">
        <v>104</v>
      </c>
      <c r="K19038" s="21"/>
      <c r="L19038" s="20" t="s">
        <v>102</v>
      </c>
      <c r="M19038" s="20" t="s">
        <v>64</v>
      </c>
      <c r="N19038" s="21"/>
      <c r="O19038" s="21"/>
    </row>
    <row r="19039" spans="1:15" x14ac:dyDescent="0.25">
      <c r="A19039" s="20" t="s">
        <v>117</v>
      </c>
      <c r="B19039" s="20" t="s">
        <v>1596</v>
      </c>
      <c r="C19039" s="20" t="s">
        <v>139</v>
      </c>
      <c r="D19039" s="20" t="s">
        <v>109</v>
      </c>
      <c r="E19039" s="25">
        <v>3</v>
      </c>
      <c r="F19039" s="24">
        <v>2594.88</v>
      </c>
      <c r="G19039" s="23">
        <v>1.03</v>
      </c>
      <c r="H19039" s="20" t="s">
        <v>102</v>
      </c>
      <c r="I19039" s="20" t="s">
        <v>120</v>
      </c>
      <c r="J19039" s="20" t="s">
        <v>104</v>
      </c>
      <c r="K19039" s="21"/>
      <c r="L19039" s="20" t="s">
        <v>102</v>
      </c>
      <c r="M19039" s="20" t="s">
        <v>53</v>
      </c>
      <c r="N19039" s="23">
        <v>0.24</v>
      </c>
      <c r="O19039" s="21"/>
    </row>
    <row r="19040" spans="1:15" x14ac:dyDescent="0.25">
      <c r="A19040" s="20" t="s">
        <v>117</v>
      </c>
      <c r="B19040" s="20" t="s">
        <v>1596</v>
      </c>
      <c r="C19040" s="20" t="s">
        <v>141</v>
      </c>
      <c r="D19040" s="20" t="s">
        <v>109</v>
      </c>
      <c r="E19040" s="25">
        <v>1</v>
      </c>
      <c r="F19040" s="23">
        <v>223.99</v>
      </c>
      <c r="G19040" s="23">
        <v>0.09</v>
      </c>
      <c r="H19040" s="20" t="s">
        <v>102</v>
      </c>
      <c r="I19040" s="20" t="s">
        <v>120</v>
      </c>
      <c r="J19040" s="20" t="s">
        <v>104</v>
      </c>
      <c r="K19040" s="21"/>
      <c r="L19040" s="20" t="s">
        <v>102</v>
      </c>
      <c r="M19040" s="20" t="s">
        <v>49</v>
      </c>
      <c r="N19040" s="23">
        <v>0.77</v>
      </c>
      <c r="O19040" s="21"/>
    </row>
    <row r="19041" spans="1:15" x14ac:dyDescent="0.25">
      <c r="A19041" s="20" t="s">
        <v>117</v>
      </c>
      <c r="B19041" s="20" t="s">
        <v>1596</v>
      </c>
      <c r="C19041" s="20" t="s">
        <v>111</v>
      </c>
      <c r="D19041" s="20" t="s">
        <v>106</v>
      </c>
      <c r="E19041" s="21"/>
      <c r="F19041" s="24">
        <v>1029.02</v>
      </c>
      <c r="G19041" s="23">
        <v>0.41</v>
      </c>
      <c r="H19041" s="20" t="s">
        <v>102</v>
      </c>
      <c r="I19041" s="20" t="s">
        <v>120</v>
      </c>
      <c r="J19041" s="20" t="s">
        <v>104</v>
      </c>
      <c r="K19041" s="21"/>
      <c r="L19041" s="20" t="s">
        <v>102</v>
      </c>
      <c r="M19041" s="20" t="s">
        <v>56</v>
      </c>
      <c r="N19041" s="23">
        <v>0.41</v>
      </c>
      <c r="O19041" s="21"/>
    </row>
    <row r="19042" spans="1:15" x14ac:dyDescent="0.25">
      <c r="A19042" s="20" t="s">
        <v>117</v>
      </c>
      <c r="B19042" s="20" t="s">
        <v>1596</v>
      </c>
      <c r="C19042" s="20" t="s">
        <v>112</v>
      </c>
      <c r="D19042" s="20" t="s">
        <v>113</v>
      </c>
      <c r="E19042" s="25">
        <v>1</v>
      </c>
      <c r="F19042" s="23">
        <v>144.31</v>
      </c>
      <c r="G19042" s="23">
        <v>0.06</v>
      </c>
      <c r="H19042" s="20" t="s">
        <v>102</v>
      </c>
      <c r="I19042" s="20" t="s">
        <v>120</v>
      </c>
      <c r="J19042" s="20" t="s">
        <v>104</v>
      </c>
      <c r="K19042" s="21"/>
      <c r="L19042" s="20" t="s">
        <v>102</v>
      </c>
      <c r="M19042" s="20" t="s">
        <v>58</v>
      </c>
      <c r="N19042" s="23">
        <v>0.69</v>
      </c>
      <c r="O19042" s="21"/>
    </row>
    <row r="19043" spans="1:15" x14ac:dyDescent="0.25">
      <c r="A19043" s="20" t="s">
        <v>117</v>
      </c>
      <c r="B19043" s="20" t="s">
        <v>1596</v>
      </c>
      <c r="C19043" s="20" t="s">
        <v>114</v>
      </c>
      <c r="D19043" s="20" t="s">
        <v>106</v>
      </c>
      <c r="E19043" s="21"/>
      <c r="F19043" s="24">
        <v>5722.34</v>
      </c>
      <c r="G19043" s="23">
        <v>2.2799999999999998</v>
      </c>
      <c r="H19043" s="20" t="s">
        <v>102</v>
      </c>
      <c r="I19043" s="20" t="s">
        <v>120</v>
      </c>
      <c r="J19043" s="20" t="s">
        <v>104</v>
      </c>
      <c r="K19043" s="21"/>
      <c r="L19043" s="20" t="s">
        <v>102</v>
      </c>
      <c r="M19043" s="20" t="s">
        <v>69</v>
      </c>
      <c r="N19043" s="23">
        <v>2.85</v>
      </c>
      <c r="O19043" s="21"/>
    </row>
    <row r="19044" spans="1:15" x14ac:dyDescent="0.25">
      <c r="A19044" s="20" t="s">
        <v>117</v>
      </c>
      <c r="B19044" s="20" t="s">
        <v>1596</v>
      </c>
      <c r="C19044" s="20" t="s">
        <v>116</v>
      </c>
      <c r="D19044" s="20" t="s">
        <v>106</v>
      </c>
      <c r="E19044" s="21"/>
      <c r="F19044" s="21"/>
      <c r="G19044" s="21"/>
      <c r="H19044" s="20" t="s">
        <v>102</v>
      </c>
      <c r="I19044" s="20" t="s">
        <v>120</v>
      </c>
      <c r="J19044" s="20" t="s">
        <v>104</v>
      </c>
      <c r="K19044" s="21"/>
      <c r="L19044" s="20" t="s">
        <v>102</v>
      </c>
      <c r="M19044" s="20" t="s">
        <v>62</v>
      </c>
      <c r="N19044" s="23">
        <v>416.67</v>
      </c>
      <c r="O19044" s="21"/>
    </row>
    <row r="19045" spans="1:15" x14ac:dyDescent="0.25">
      <c r="A19045" s="20" t="s">
        <v>117</v>
      </c>
      <c r="B19045" s="20" t="s">
        <v>1597</v>
      </c>
      <c r="C19045" s="20" t="s">
        <v>101</v>
      </c>
      <c r="D19045" s="20" t="s">
        <v>6</v>
      </c>
      <c r="E19045" s="21"/>
      <c r="F19045" s="24">
        <v>6121.86</v>
      </c>
      <c r="G19045" s="23">
        <v>1.49</v>
      </c>
      <c r="H19045" s="20" t="s">
        <v>102</v>
      </c>
      <c r="I19045" s="20" t="s">
        <v>120</v>
      </c>
      <c r="J19045" s="20" t="s">
        <v>104</v>
      </c>
      <c r="K19045" s="21"/>
      <c r="L19045" s="20" t="s">
        <v>102</v>
      </c>
      <c r="M19045" s="20" t="s">
        <v>45</v>
      </c>
      <c r="N19045" s="23">
        <v>35.19</v>
      </c>
      <c r="O19045" s="21"/>
    </row>
    <row r="19046" spans="1:15" x14ac:dyDescent="0.25">
      <c r="A19046" s="20" t="s">
        <v>117</v>
      </c>
      <c r="B19046" s="20" t="s">
        <v>1597</v>
      </c>
      <c r="C19046" s="20" t="s">
        <v>7</v>
      </c>
      <c r="D19046" s="20" t="s">
        <v>10</v>
      </c>
      <c r="E19046" s="21"/>
      <c r="F19046" s="24">
        <v>2541.5700000000002</v>
      </c>
      <c r="G19046" s="23">
        <v>0.62</v>
      </c>
      <c r="H19046" s="20" t="s">
        <v>102</v>
      </c>
      <c r="I19046" s="20" t="s">
        <v>120</v>
      </c>
      <c r="J19046" s="20" t="s">
        <v>104</v>
      </c>
      <c r="K19046" s="21"/>
      <c r="L19046" s="20" t="s">
        <v>102</v>
      </c>
      <c r="M19046" s="20" t="s">
        <v>48</v>
      </c>
      <c r="N19046" s="23">
        <v>0.62</v>
      </c>
      <c r="O19046" s="21"/>
    </row>
    <row r="19047" spans="1:15" x14ac:dyDescent="0.25">
      <c r="A19047" s="20" t="s">
        <v>117</v>
      </c>
      <c r="B19047" s="20" t="s">
        <v>1597</v>
      </c>
      <c r="C19047" s="20" t="s">
        <v>105</v>
      </c>
      <c r="D19047" s="20" t="s">
        <v>106</v>
      </c>
      <c r="E19047" s="21"/>
      <c r="F19047" s="23">
        <v>492.23</v>
      </c>
      <c r="G19047" s="23">
        <v>0.12</v>
      </c>
      <c r="H19047" s="20" t="s">
        <v>102</v>
      </c>
      <c r="I19047" s="20" t="s">
        <v>120</v>
      </c>
      <c r="J19047" s="20" t="s">
        <v>104</v>
      </c>
      <c r="K19047" s="21"/>
      <c r="L19047" s="20" t="s">
        <v>102</v>
      </c>
      <c r="M19047" s="20" t="s">
        <v>82</v>
      </c>
      <c r="N19047" s="21"/>
      <c r="O19047" s="21"/>
    </row>
    <row r="19048" spans="1:15" x14ac:dyDescent="0.25">
      <c r="A19048" s="20" t="s">
        <v>117</v>
      </c>
      <c r="B19048" s="20" t="s">
        <v>1597</v>
      </c>
      <c r="C19048" s="20" t="s">
        <v>22</v>
      </c>
      <c r="D19048" s="20" t="s">
        <v>106</v>
      </c>
      <c r="E19048" s="21"/>
      <c r="F19048" s="24">
        <v>11821.18</v>
      </c>
      <c r="G19048" s="23">
        <v>2.88</v>
      </c>
      <c r="H19048" s="20" t="s">
        <v>102</v>
      </c>
      <c r="I19048" s="20" t="s">
        <v>120</v>
      </c>
      <c r="J19048" s="20" t="s">
        <v>104</v>
      </c>
      <c r="K19048" s="21"/>
      <c r="L19048" s="20" t="s">
        <v>102</v>
      </c>
      <c r="M19048" s="20" t="s">
        <v>61</v>
      </c>
      <c r="N19048" s="24">
        <v>5910.59</v>
      </c>
      <c r="O19048" s="21"/>
    </row>
    <row r="19049" spans="1:15" x14ac:dyDescent="0.25">
      <c r="A19049" s="20" t="s">
        <v>117</v>
      </c>
      <c r="B19049" s="20" t="s">
        <v>1597</v>
      </c>
      <c r="C19049" s="20" t="s">
        <v>107</v>
      </c>
      <c r="D19049" s="20" t="s">
        <v>106</v>
      </c>
      <c r="E19049" s="21"/>
      <c r="F19049" s="24">
        <v>1255.1300000000001</v>
      </c>
      <c r="G19049" s="23">
        <v>0.31</v>
      </c>
      <c r="H19049" s="20" t="s">
        <v>102</v>
      </c>
      <c r="I19049" s="20" t="s">
        <v>120</v>
      </c>
      <c r="J19049" s="20" t="s">
        <v>104</v>
      </c>
      <c r="K19049" s="21"/>
      <c r="L19049" s="20" t="s">
        <v>102</v>
      </c>
      <c r="M19049" s="20" t="s">
        <v>65</v>
      </c>
      <c r="N19049" s="23">
        <v>0.84</v>
      </c>
      <c r="O19049" s="21"/>
    </row>
    <row r="19050" spans="1:15" x14ac:dyDescent="0.25">
      <c r="A19050" s="20" t="s">
        <v>117</v>
      </c>
      <c r="B19050" s="20" t="s">
        <v>1597</v>
      </c>
      <c r="C19050" s="20" t="s">
        <v>214</v>
      </c>
      <c r="D19050" s="20" t="s">
        <v>106</v>
      </c>
      <c r="E19050" s="21"/>
      <c r="F19050" s="22">
        <v>1086.7</v>
      </c>
      <c r="G19050" s="23">
        <v>0.27</v>
      </c>
      <c r="H19050" s="20" t="s">
        <v>102</v>
      </c>
      <c r="I19050" s="20" t="s">
        <v>120</v>
      </c>
      <c r="J19050" s="20" t="s">
        <v>104</v>
      </c>
      <c r="K19050" s="21"/>
      <c r="L19050" s="20" t="s">
        <v>102</v>
      </c>
      <c r="M19050" s="20" t="s">
        <v>64</v>
      </c>
      <c r="N19050" s="21"/>
      <c r="O19050" s="21"/>
    </row>
    <row r="19051" spans="1:15" x14ac:dyDescent="0.25">
      <c r="A19051" s="20" t="s">
        <v>117</v>
      </c>
      <c r="B19051" s="20" t="s">
        <v>1597</v>
      </c>
      <c r="C19051" s="20" t="s">
        <v>139</v>
      </c>
      <c r="D19051" s="20" t="s">
        <v>109</v>
      </c>
      <c r="E19051" s="25">
        <v>14</v>
      </c>
      <c r="F19051" s="24">
        <v>8614.0300000000007</v>
      </c>
      <c r="G19051" s="26">
        <v>2.1</v>
      </c>
      <c r="H19051" s="20" t="s">
        <v>102</v>
      </c>
      <c r="I19051" s="20" t="s">
        <v>120</v>
      </c>
      <c r="J19051" s="20" t="s">
        <v>104</v>
      </c>
      <c r="K19051" s="21"/>
      <c r="L19051" s="20" t="s">
        <v>102</v>
      </c>
      <c r="M19051" s="20" t="s">
        <v>53</v>
      </c>
      <c r="N19051" s="23">
        <v>0.24</v>
      </c>
      <c r="O19051" s="21"/>
    </row>
    <row r="19052" spans="1:15" x14ac:dyDescent="0.25">
      <c r="A19052" s="20" t="s">
        <v>117</v>
      </c>
      <c r="B19052" s="20" t="s">
        <v>1597</v>
      </c>
      <c r="C19052" s="20" t="s">
        <v>141</v>
      </c>
      <c r="D19052" s="20" t="s">
        <v>109</v>
      </c>
      <c r="E19052" s="25">
        <v>4</v>
      </c>
      <c r="F19052" s="24">
        <v>1976.74</v>
      </c>
      <c r="G19052" s="23">
        <v>0.48</v>
      </c>
      <c r="H19052" s="20" t="s">
        <v>102</v>
      </c>
      <c r="I19052" s="20" t="s">
        <v>120</v>
      </c>
      <c r="J19052" s="20" t="s">
        <v>104</v>
      </c>
      <c r="K19052" s="21"/>
      <c r="L19052" s="20" t="s">
        <v>102</v>
      </c>
      <c r="M19052" s="20" t="s">
        <v>49</v>
      </c>
      <c r="N19052" s="23">
        <v>0.77</v>
      </c>
      <c r="O19052" s="21"/>
    </row>
    <row r="19053" spans="1:15" x14ac:dyDescent="0.25">
      <c r="A19053" s="20" t="s">
        <v>117</v>
      </c>
      <c r="B19053" s="20" t="s">
        <v>1597</v>
      </c>
      <c r="C19053" s="20" t="s">
        <v>111</v>
      </c>
      <c r="D19053" s="20" t="s">
        <v>106</v>
      </c>
      <c r="E19053" s="21"/>
      <c r="F19053" s="24">
        <v>1680.71</v>
      </c>
      <c r="G19053" s="23">
        <v>0.41</v>
      </c>
      <c r="H19053" s="20" t="s">
        <v>102</v>
      </c>
      <c r="I19053" s="20" t="s">
        <v>120</v>
      </c>
      <c r="J19053" s="20" t="s">
        <v>104</v>
      </c>
      <c r="K19053" s="21"/>
      <c r="L19053" s="20" t="s">
        <v>102</v>
      </c>
      <c r="M19053" s="20" t="s">
        <v>56</v>
      </c>
      <c r="N19053" s="23">
        <v>0.41</v>
      </c>
      <c r="O19053" s="21"/>
    </row>
    <row r="19054" spans="1:15" x14ac:dyDescent="0.25">
      <c r="A19054" s="20" t="s">
        <v>117</v>
      </c>
      <c r="B19054" s="20" t="s">
        <v>1597</v>
      </c>
      <c r="C19054" s="20" t="s">
        <v>112</v>
      </c>
      <c r="D19054" s="20" t="s">
        <v>113</v>
      </c>
      <c r="E19054" s="25">
        <v>1</v>
      </c>
      <c r="F19054" s="23">
        <v>235.71</v>
      </c>
      <c r="G19054" s="23">
        <v>0.06</v>
      </c>
      <c r="H19054" s="20" t="s">
        <v>102</v>
      </c>
      <c r="I19054" s="20" t="s">
        <v>120</v>
      </c>
      <c r="J19054" s="20" t="s">
        <v>104</v>
      </c>
      <c r="K19054" s="21"/>
      <c r="L19054" s="20" t="s">
        <v>102</v>
      </c>
      <c r="M19054" s="20" t="s">
        <v>58</v>
      </c>
      <c r="N19054" s="23">
        <v>0.69</v>
      </c>
      <c r="O19054" s="21"/>
    </row>
    <row r="19055" spans="1:15" x14ac:dyDescent="0.25">
      <c r="A19055" s="20" t="s">
        <v>117</v>
      </c>
      <c r="B19055" s="20" t="s">
        <v>1597</v>
      </c>
      <c r="C19055" s="20" t="s">
        <v>114</v>
      </c>
      <c r="D19055" s="20" t="s">
        <v>106</v>
      </c>
      <c r="E19055" s="21"/>
      <c r="F19055" s="24">
        <v>9596.4599999999991</v>
      </c>
      <c r="G19055" s="23">
        <v>2.34</v>
      </c>
      <c r="H19055" s="20" t="s">
        <v>102</v>
      </c>
      <c r="I19055" s="20" t="s">
        <v>120</v>
      </c>
      <c r="J19055" s="20" t="s">
        <v>104</v>
      </c>
      <c r="K19055" s="21"/>
      <c r="L19055" s="20" t="s">
        <v>102</v>
      </c>
      <c r="M19055" s="20" t="s">
        <v>69</v>
      </c>
      <c r="N19055" s="23">
        <v>2.85</v>
      </c>
      <c r="O19055" s="21"/>
    </row>
    <row r="19056" spans="1:15" x14ac:dyDescent="0.25">
      <c r="A19056" s="20" t="s">
        <v>117</v>
      </c>
      <c r="B19056" s="20" t="s">
        <v>1597</v>
      </c>
      <c r="C19056" s="20" t="s">
        <v>116</v>
      </c>
      <c r="D19056" s="20" t="s">
        <v>106</v>
      </c>
      <c r="E19056" s="21"/>
      <c r="F19056" s="23">
        <v>833.34</v>
      </c>
      <c r="G19056" s="26">
        <v>0.2</v>
      </c>
      <c r="H19056" s="20" t="s">
        <v>102</v>
      </c>
      <c r="I19056" s="20" t="s">
        <v>120</v>
      </c>
      <c r="J19056" s="20" t="s">
        <v>104</v>
      </c>
      <c r="K19056" s="21"/>
      <c r="L19056" s="20" t="s">
        <v>102</v>
      </c>
      <c r="M19056" s="20" t="s">
        <v>62</v>
      </c>
      <c r="N19056" s="23">
        <v>416.67</v>
      </c>
      <c r="O19056" s="21"/>
    </row>
    <row r="19057" spans="1:15" x14ac:dyDescent="0.25">
      <c r="A19057" s="20" t="s">
        <v>117</v>
      </c>
      <c r="B19057" s="20" t="s">
        <v>1598</v>
      </c>
      <c r="C19057" s="20" t="s">
        <v>101</v>
      </c>
      <c r="D19057" s="20" t="s">
        <v>6</v>
      </c>
      <c r="E19057" s="21"/>
      <c r="F19057" s="24">
        <v>1266.5899999999999</v>
      </c>
      <c r="G19057" s="26">
        <v>1.2</v>
      </c>
      <c r="H19057" s="20" t="s">
        <v>102</v>
      </c>
      <c r="I19057" s="20" t="s">
        <v>120</v>
      </c>
      <c r="J19057" s="20" t="s">
        <v>104</v>
      </c>
      <c r="K19057" s="21"/>
      <c r="L19057" s="20" t="s">
        <v>102</v>
      </c>
      <c r="M19057" s="20" t="s">
        <v>45</v>
      </c>
      <c r="N19057" s="23">
        <v>35.19</v>
      </c>
      <c r="O19057" s="21"/>
    </row>
    <row r="19058" spans="1:15" x14ac:dyDescent="0.25">
      <c r="A19058" s="20" t="s">
        <v>117</v>
      </c>
      <c r="B19058" s="20" t="s">
        <v>1598</v>
      </c>
      <c r="C19058" s="20" t="s">
        <v>7</v>
      </c>
      <c r="D19058" s="20" t="s">
        <v>10</v>
      </c>
      <c r="E19058" s="21"/>
      <c r="F19058" s="26">
        <v>653.6</v>
      </c>
      <c r="G19058" s="23">
        <v>0.62</v>
      </c>
      <c r="H19058" s="20" t="s">
        <v>102</v>
      </c>
      <c r="I19058" s="20" t="s">
        <v>120</v>
      </c>
      <c r="J19058" s="20" t="s">
        <v>104</v>
      </c>
      <c r="K19058" s="21"/>
      <c r="L19058" s="20" t="s">
        <v>102</v>
      </c>
      <c r="M19058" s="20" t="s">
        <v>48</v>
      </c>
      <c r="N19058" s="23">
        <v>0.62</v>
      </c>
      <c r="O19058" s="21"/>
    </row>
    <row r="19059" spans="1:15" x14ac:dyDescent="0.25">
      <c r="A19059" s="20" t="s">
        <v>117</v>
      </c>
      <c r="B19059" s="20" t="s">
        <v>1598</v>
      </c>
      <c r="C19059" s="20" t="s">
        <v>105</v>
      </c>
      <c r="D19059" s="20" t="s">
        <v>106</v>
      </c>
      <c r="E19059" s="21"/>
      <c r="F19059" s="23">
        <v>127.16</v>
      </c>
      <c r="G19059" s="23">
        <v>0.12</v>
      </c>
      <c r="H19059" s="20" t="s">
        <v>102</v>
      </c>
      <c r="I19059" s="20" t="s">
        <v>120</v>
      </c>
      <c r="J19059" s="20" t="s">
        <v>104</v>
      </c>
      <c r="K19059" s="21"/>
      <c r="L19059" s="20" t="s">
        <v>102</v>
      </c>
      <c r="M19059" s="20" t="s">
        <v>82</v>
      </c>
      <c r="N19059" s="21"/>
      <c r="O19059" s="21"/>
    </row>
    <row r="19060" spans="1:15" x14ac:dyDescent="0.25">
      <c r="A19060" s="20" t="s">
        <v>117</v>
      </c>
      <c r="B19060" s="20" t="s">
        <v>1598</v>
      </c>
      <c r="C19060" s="20" t="s">
        <v>22</v>
      </c>
      <c r="D19060" s="20" t="s">
        <v>106</v>
      </c>
      <c r="E19060" s="21"/>
      <c r="F19060" s="21"/>
      <c r="G19060" s="21"/>
      <c r="H19060" s="20" t="s">
        <v>102</v>
      </c>
      <c r="I19060" s="20" t="s">
        <v>120</v>
      </c>
      <c r="J19060" s="20" t="s">
        <v>104</v>
      </c>
      <c r="K19060" s="21"/>
      <c r="L19060" s="20" t="s">
        <v>102</v>
      </c>
      <c r="M19060" s="20" t="s">
        <v>61</v>
      </c>
      <c r="N19060" s="24">
        <v>5910.59</v>
      </c>
      <c r="O19060" s="21"/>
    </row>
    <row r="19061" spans="1:15" x14ac:dyDescent="0.25">
      <c r="A19061" s="20" t="s">
        <v>117</v>
      </c>
      <c r="B19061" s="20" t="s">
        <v>1598</v>
      </c>
      <c r="C19061" s="20" t="s">
        <v>107</v>
      </c>
      <c r="D19061" s="20" t="s">
        <v>106</v>
      </c>
      <c r="E19061" s="21"/>
      <c r="F19061" s="23">
        <v>365.29</v>
      </c>
      <c r="G19061" s="23">
        <v>0.35</v>
      </c>
      <c r="H19061" s="20" t="s">
        <v>102</v>
      </c>
      <c r="I19061" s="20" t="s">
        <v>120</v>
      </c>
      <c r="J19061" s="20" t="s">
        <v>104</v>
      </c>
      <c r="K19061" s="21"/>
      <c r="L19061" s="20" t="s">
        <v>102</v>
      </c>
      <c r="M19061" s="20" t="s">
        <v>65</v>
      </c>
      <c r="N19061" s="23">
        <v>0.84</v>
      </c>
      <c r="O19061" s="21"/>
    </row>
    <row r="19062" spans="1:15" x14ac:dyDescent="0.25">
      <c r="A19062" s="20" t="s">
        <v>117</v>
      </c>
      <c r="B19062" s="20" t="s">
        <v>1598</v>
      </c>
      <c r="C19062" s="20" t="s">
        <v>214</v>
      </c>
      <c r="D19062" s="20" t="s">
        <v>106</v>
      </c>
      <c r="E19062" s="21"/>
      <c r="F19062" s="26">
        <v>226.4</v>
      </c>
      <c r="G19062" s="23">
        <v>0.21</v>
      </c>
      <c r="H19062" s="20" t="s">
        <v>102</v>
      </c>
      <c r="I19062" s="20" t="s">
        <v>120</v>
      </c>
      <c r="J19062" s="20" t="s">
        <v>104</v>
      </c>
      <c r="K19062" s="21"/>
      <c r="L19062" s="20" t="s">
        <v>102</v>
      </c>
      <c r="M19062" s="20" t="s">
        <v>64</v>
      </c>
      <c r="N19062" s="21"/>
      <c r="O19062" s="21"/>
    </row>
    <row r="19063" spans="1:15" x14ac:dyDescent="0.25">
      <c r="A19063" s="20" t="s">
        <v>117</v>
      </c>
      <c r="B19063" s="20" t="s">
        <v>1598</v>
      </c>
      <c r="C19063" s="20" t="s">
        <v>139</v>
      </c>
      <c r="D19063" s="20" t="s">
        <v>109</v>
      </c>
      <c r="E19063" s="25">
        <v>8</v>
      </c>
      <c r="F19063" s="24">
        <v>2504.4499999999998</v>
      </c>
      <c r="G19063" s="23">
        <v>2.38</v>
      </c>
      <c r="H19063" s="20" t="s">
        <v>102</v>
      </c>
      <c r="I19063" s="20" t="s">
        <v>120</v>
      </c>
      <c r="J19063" s="20" t="s">
        <v>104</v>
      </c>
      <c r="K19063" s="21"/>
      <c r="L19063" s="20" t="s">
        <v>102</v>
      </c>
      <c r="M19063" s="20" t="s">
        <v>53</v>
      </c>
      <c r="N19063" s="23">
        <v>0.24</v>
      </c>
      <c r="O19063" s="21"/>
    </row>
    <row r="19064" spans="1:15" x14ac:dyDescent="0.25">
      <c r="A19064" s="20" t="s">
        <v>117</v>
      </c>
      <c r="B19064" s="20" t="s">
        <v>1598</v>
      </c>
      <c r="C19064" s="20" t="s">
        <v>141</v>
      </c>
      <c r="D19064" s="20" t="s">
        <v>109</v>
      </c>
      <c r="E19064" s="25">
        <v>3</v>
      </c>
      <c r="F19064" s="23">
        <v>277.66000000000003</v>
      </c>
      <c r="G19064" s="23">
        <v>0.26</v>
      </c>
      <c r="H19064" s="20" t="s">
        <v>102</v>
      </c>
      <c r="I19064" s="20" t="s">
        <v>120</v>
      </c>
      <c r="J19064" s="20" t="s">
        <v>104</v>
      </c>
      <c r="K19064" s="21"/>
      <c r="L19064" s="20" t="s">
        <v>102</v>
      </c>
      <c r="M19064" s="20" t="s">
        <v>49</v>
      </c>
      <c r="N19064" s="23">
        <v>0.77</v>
      </c>
      <c r="O19064" s="21"/>
    </row>
    <row r="19065" spans="1:15" x14ac:dyDescent="0.25">
      <c r="A19065" s="20" t="s">
        <v>117</v>
      </c>
      <c r="B19065" s="20" t="s">
        <v>1598</v>
      </c>
      <c r="C19065" s="20" t="s">
        <v>111</v>
      </c>
      <c r="D19065" s="20" t="s">
        <v>106</v>
      </c>
      <c r="E19065" s="21"/>
      <c r="F19065" s="23">
        <v>432.22</v>
      </c>
      <c r="G19065" s="23">
        <v>0.41</v>
      </c>
      <c r="H19065" s="20" t="s">
        <v>102</v>
      </c>
      <c r="I19065" s="20" t="s">
        <v>120</v>
      </c>
      <c r="J19065" s="20" t="s">
        <v>104</v>
      </c>
      <c r="K19065" s="21"/>
      <c r="L19065" s="20" t="s">
        <v>102</v>
      </c>
      <c r="M19065" s="20" t="s">
        <v>56</v>
      </c>
      <c r="N19065" s="23">
        <v>0.41</v>
      </c>
      <c r="O19065" s="21"/>
    </row>
    <row r="19066" spans="1:15" x14ac:dyDescent="0.25">
      <c r="A19066" s="20" t="s">
        <v>117</v>
      </c>
      <c r="B19066" s="20" t="s">
        <v>1598</v>
      </c>
      <c r="C19066" s="20" t="s">
        <v>112</v>
      </c>
      <c r="D19066" s="20" t="s">
        <v>113</v>
      </c>
      <c r="E19066" s="25">
        <v>1</v>
      </c>
      <c r="F19066" s="23">
        <v>60.62</v>
      </c>
      <c r="G19066" s="23">
        <v>0.06</v>
      </c>
      <c r="H19066" s="20" t="s">
        <v>102</v>
      </c>
      <c r="I19066" s="20" t="s">
        <v>120</v>
      </c>
      <c r="J19066" s="20" t="s">
        <v>104</v>
      </c>
      <c r="K19066" s="21"/>
      <c r="L19066" s="20" t="s">
        <v>102</v>
      </c>
      <c r="M19066" s="20" t="s">
        <v>58</v>
      </c>
      <c r="N19066" s="23">
        <v>0.69</v>
      </c>
      <c r="O19066" s="21"/>
    </row>
    <row r="19067" spans="1:15" x14ac:dyDescent="0.25">
      <c r="A19067" s="20" t="s">
        <v>117</v>
      </c>
      <c r="B19067" s="20" t="s">
        <v>1598</v>
      </c>
      <c r="C19067" s="20" t="s">
        <v>114</v>
      </c>
      <c r="D19067" s="20" t="s">
        <v>106</v>
      </c>
      <c r="E19067" s="21"/>
      <c r="F19067" s="24">
        <v>2403.58</v>
      </c>
      <c r="G19067" s="23">
        <v>2.2799999999999998</v>
      </c>
      <c r="H19067" s="20" t="s">
        <v>102</v>
      </c>
      <c r="I19067" s="20" t="s">
        <v>120</v>
      </c>
      <c r="J19067" s="20" t="s">
        <v>104</v>
      </c>
      <c r="K19067" s="21"/>
      <c r="L19067" s="20" t="s">
        <v>102</v>
      </c>
      <c r="M19067" s="20" t="s">
        <v>69</v>
      </c>
      <c r="N19067" s="23">
        <v>2.85</v>
      </c>
      <c r="O19067" s="21"/>
    </row>
    <row r="19068" spans="1:15" x14ac:dyDescent="0.25">
      <c r="A19068" s="20" t="s">
        <v>117</v>
      </c>
      <c r="B19068" s="20" t="s">
        <v>1598</v>
      </c>
      <c r="C19068" s="20" t="s">
        <v>116</v>
      </c>
      <c r="D19068" s="20" t="s">
        <v>106</v>
      </c>
      <c r="E19068" s="21"/>
      <c r="F19068" s="21"/>
      <c r="G19068" s="21"/>
      <c r="H19068" s="20" t="s">
        <v>102</v>
      </c>
      <c r="I19068" s="20" t="s">
        <v>120</v>
      </c>
      <c r="J19068" s="20" t="s">
        <v>104</v>
      </c>
      <c r="K19068" s="21"/>
      <c r="L19068" s="20" t="s">
        <v>102</v>
      </c>
      <c r="M19068" s="20" t="s">
        <v>62</v>
      </c>
      <c r="N19068" s="23">
        <v>416.67</v>
      </c>
      <c r="O19068" s="21"/>
    </row>
    <row r="19069" spans="1:15" x14ac:dyDescent="0.25">
      <c r="A19069" s="20" t="s">
        <v>117</v>
      </c>
      <c r="B19069" s="20" t="s">
        <v>1599</v>
      </c>
      <c r="C19069" s="20" t="s">
        <v>101</v>
      </c>
      <c r="D19069" s="20" t="s">
        <v>6</v>
      </c>
      <c r="E19069" s="21"/>
      <c r="F19069" s="24">
        <v>4046.06</v>
      </c>
      <c r="G19069" s="23">
        <v>1.64</v>
      </c>
      <c r="H19069" s="20" t="s">
        <v>102</v>
      </c>
      <c r="I19069" s="20" t="s">
        <v>120</v>
      </c>
      <c r="J19069" s="20" t="s">
        <v>104</v>
      </c>
      <c r="K19069" s="21"/>
      <c r="L19069" s="20" t="s">
        <v>102</v>
      </c>
      <c r="M19069" s="20" t="s">
        <v>45</v>
      </c>
      <c r="N19069" s="23">
        <v>35.19</v>
      </c>
      <c r="O19069" s="21"/>
    </row>
    <row r="19070" spans="1:15" x14ac:dyDescent="0.25">
      <c r="A19070" s="20" t="s">
        <v>117</v>
      </c>
      <c r="B19070" s="20" t="s">
        <v>1599</v>
      </c>
      <c r="C19070" s="20" t="s">
        <v>7</v>
      </c>
      <c r="D19070" s="20" t="s">
        <v>10</v>
      </c>
      <c r="E19070" s="21"/>
      <c r="F19070" s="24">
        <v>1525.26</v>
      </c>
      <c r="G19070" s="23">
        <v>0.62</v>
      </c>
      <c r="H19070" s="20" t="s">
        <v>102</v>
      </c>
      <c r="I19070" s="20" t="s">
        <v>120</v>
      </c>
      <c r="J19070" s="20" t="s">
        <v>104</v>
      </c>
      <c r="K19070" s="21"/>
      <c r="L19070" s="20" t="s">
        <v>102</v>
      </c>
      <c r="M19070" s="20" t="s">
        <v>48</v>
      </c>
      <c r="N19070" s="23">
        <v>0.62</v>
      </c>
      <c r="O19070" s="21"/>
    </row>
    <row r="19071" spans="1:15" x14ac:dyDescent="0.25">
      <c r="A19071" s="20" t="s">
        <v>117</v>
      </c>
      <c r="B19071" s="20" t="s">
        <v>1599</v>
      </c>
      <c r="C19071" s="20" t="s">
        <v>105</v>
      </c>
      <c r="D19071" s="20" t="s">
        <v>106</v>
      </c>
      <c r="E19071" s="21"/>
      <c r="F19071" s="26">
        <v>296.7</v>
      </c>
      <c r="G19071" s="23">
        <v>0.12</v>
      </c>
      <c r="H19071" s="20" t="s">
        <v>102</v>
      </c>
      <c r="I19071" s="20" t="s">
        <v>120</v>
      </c>
      <c r="J19071" s="20" t="s">
        <v>104</v>
      </c>
      <c r="K19071" s="21"/>
      <c r="L19071" s="20" t="s">
        <v>102</v>
      </c>
      <c r="M19071" s="20" t="s">
        <v>82</v>
      </c>
      <c r="N19071" s="21"/>
      <c r="O19071" s="21"/>
    </row>
    <row r="19072" spans="1:15" x14ac:dyDescent="0.25">
      <c r="A19072" s="20" t="s">
        <v>117</v>
      </c>
      <c r="B19072" s="20" t="s">
        <v>1599</v>
      </c>
      <c r="C19072" s="20" t="s">
        <v>22</v>
      </c>
      <c r="D19072" s="20" t="s">
        <v>106</v>
      </c>
      <c r="E19072" s="21"/>
      <c r="F19072" s="21"/>
      <c r="G19072" s="21"/>
      <c r="H19072" s="20" t="s">
        <v>102</v>
      </c>
      <c r="I19072" s="20" t="s">
        <v>120</v>
      </c>
      <c r="J19072" s="20" t="s">
        <v>104</v>
      </c>
      <c r="K19072" s="21"/>
      <c r="L19072" s="20" t="s">
        <v>102</v>
      </c>
      <c r="M19072" s="20" t="s">
        <v>61</v>
      </c>
      <c r="N19072" s="24">
        <v>5910.59</v>
      </c>
      <c r="O19072" s="21"/>
    </row>
    <row r="19073" spans="1:15" x14ac:dyDescent="0.25">
      <c r="A19073" s="20" t="s">
        <v>117</v>
      </c>
      <c r="B19073" s="20" t="s">
        <v>1599</v>
      </c>
      <c r="C19073" s="20" t="s">
        <v>107</v>
      </c>
      <c r="D19073" s="20" t="s">
        <v>106</v>
      </c>
      <c r="E19073" s="21"/>
      <c r="F19073" s="23">
        <v>976.47</v>
      </c>
      <c r="G19073" s="26">
        <v>0.4</v>
      </c>
      <c r="H19073" s="20" t="s">
        <v>102</v>
      </c>
      <c r="I19073" s="20" t="s">
        <v>120</v>
      </c>
      <c r="J19073" s="20" t="s">
        <v>104</v>
      </c>
      <c r="K19073" s="21"/>
      <c r="L19073" s="20" t="s">
        <v>102</v>
      </c>
      <c r="M19073" s="20" t="s">
        <v>65</v>
      </c>
      <c r="N19073" s="23">
        <v>0.84</v>
      </c>
      <c r="O19073" s="21"/>
    </row>
    <row r="19074" spans="1:15" x14ac:dyDescent="0.25">
      <c r="A19074" s="20" t="s">
        <v>117</v>
      </c>
      <c r="B19074" s="20" t="s">
        <v>1599</v>
      </c>
      <c r="C19074" s="20" t="s">
        <v>214</v>
      </c>
      <c r="D19074" s="20" t="s">
        <v>106</v>
      </c>
      <c r="E19074" s="21"/>
      <c r="F19074" s="23">
        <v>920.67</v>
      </c>
      <c r="G19074" s="23">
        <v>0.37</v>
      </c>
      <c r="H19074" s="20" t="s">
        <v>102</v>
      </c>
      <c r="I19074" s="20" t="s">
        <v>120</v>
      </c>
      <c r="J19074" s="20" t="s">
        <v>104</v>
      </c>
      <c r="K19074" s="21"/>
      <c r="L19074" s="20" t="s">
        <v>102</v>
      </c>
      <c r="M19074" s="20" t="s">
        <v>64</v>
      </c>
      <c r="N19074" s="21"/>
      <c r="O19074" s="21"/>
    </row>
    <row r="19075" spans="1:15" x14ac:dyDescent="0.25">
      <c r="A19075" s="20" t="s">
        <v>117</v>
      </c>
      <c r="B19075" s="20" t="s">
        <v>1599</v>
      </c>
      <c r="C19075" s="20" t="s">
        <v>139</v>
      </c>
      <c r="D19075" s="20" t="s">
        <v>109</v>
      </c>
      <c r="E19075" s="25">
        <v>12</v>
      </c>
      <c r="F19075" s="24">
        <v>4911.09</v>
      </c>
      <c r="G19075" s="25">
        <v>2</v>
      </c>
      <c r="H19075" s="20" t="s">
        <v>102</v>
      </c>
      <c r="I19075" s="20" t="s">
        <v>120</v>
      </c>
      <c r="J19075" s="20" t="s">
        <v>104</v>
      </c>
      <c r="K19075" s="21"/>
      <c r="L19075" s="20" t="s">
        <v>102</v>
      </c>
      <c r="M19075" s="20" t="s">
        <v>53</v>
      </c>
      <c r="N19075" s="23">
        <v>0.24</v>
      </c>
      <c r="O19075" s="21"/>
    </row>
    <row r="19076" spans="1:15" x14ac:dyDescent="0.25">
      <c r="A19076" s="20" t="s">
        <v>117</v>
      </c>
      <c r="B19076" s="20" t="s">
        <v>1599</v>
      </c>
      <c r="C19076" s="20" t="s">
        <v>141</v>
      </c>
      <c r="D19076" s="20" t="s">
        <v>109</v>
      </c>
      <c r="E19076" s="25">
        <v>2</v>
      </c>
      <c r="F19076" s="23">
        <v>307.85000000000002</v>
      </c>
      <c r="G19076" s="23">
        <v>0.13</v>
      </c>
      <c r="H19076" s="20" t="s">
        <v>102</v>
      </c>
      <c r="I19076" s="20" t="s">
        <v>120</v>
      </c>
      <c r="J19076" s="20" t="s">
        <v>104</v>
      </c>
      <c r="K19076" s="21"/>
      <c r="L19076" s="20" t="s">
        <v>102</v>
      </c>
      <c r="M19076" s="20" t="s">
        <v>49</v>
      </c>
      <c r="N19076" s="23">
        <v>0.77</v>
      </c>
      <c r="O19076" s="21"/>
    </row>
    <row r="19077" spans="1:15" x14ac:dyDescent="0.25">
      <c r="A19077" s="20" t="s">
        <v>117</v>
      </c>
      <c r="B19077" s="20" t="s">
        <v>1599</v>
      </c>
      <c r="C19077" s="20" t="s">
        <v>111</v>
      </c>
      <c r="D19077" s="20" t="s">
        <v>106</v>
      </c>
      <c r="E19077" s="21"/>
      <c r="F19077" s="24">
        <v>1008.64</v>
      </c>
      <c r="G19077" s="23">
        <v>0.41</v>
      </c>
      <c r="H19077" s="20" t="s">
        <v>102</v>
      </c>
      <c r="I19077" s="20" t="s">
        <v>120</v>
      </c>
      <c r="J19077" s="20" t="s">
        <v>104</v>
      </c>
      <c r="K19077" s="21"/>
      <c r="L19077" s="20" t="s">
        <v>102</v>
      </c>
      <c r="M19077" s="20" t="s">
        <v>56</v>
      </c>
      <c r="N19077" s="23">
        <v>0.41</v>
      </c>
      <c r="O19077" s="21"/>
    </row>
    <row r="19078" spans="1:15" x14ac:dyDescent="0.25">
      <c r="A19078" s="20" t="s">
        <v>117</v>
      </c>
      <c r="B19078" s="20" t="s">
        <v>1599</v>
      </c>
      <c r="C19078" s="20" t="s">
        <v>112</v>
      </c>
      <c r="D19078" s="20" t="s">
        <v>113</v>
      </c>
      <c r="E19078" s="25">
        <v>1</v>
      </c>
      <c r="F19078" s="23">
        <v>141.46</v>
      </c>
      <c r="G19078" s="23">
        <v>0.06</v>
      </c>
      <c r="H19078" s="20" t="s">
        <v>102</v>
      </c>
      <c r="I19078" s="20" t="s">
        <v>120</v>
      </c>
      <c r="J19078" s="20" t="s">
        <v>104</v>
      </c>
      <c r="K19078" s="21"/>
      <c r="L19078" s="20" t="s">
        <v>102</v>
      </c>
      <c r="M19078" s="20" t="s">
        <v>58</v>
      </c>
      <c r="N19078" s="23">
        <v>0.69</v>
      </c>
      <c r="O19078" s="21"/>
    </row>
    <row r="19079" spans="1:15" x14ac:dyDescent="0.25">
      <c r="A19079" s="20" t="s">
        <v>117</v>
      </c>
      <c r="B19079" s="20" t="s">
        <v>1599</v>
      </c>
      <c r="C19079" s="20" t="s">
        <v>114</v>
      </c>
      <c r="D19079" s="20" t="s">
        <v>106</v>
      </c>
      <c r="E19079" s="21"/>
      <c r="F19079" s="24">
        <v>5682.83</v>
      </c>
      <c r="G19079" s="23">
        <v>2.31</v>
      </c>
      <c r="H19079" s="20" t="s">
        <v>102</v>
      </c>
      <c r="I19079" s="20" t="s">
        <v>120</v>
      </c>
      <c r="J19079" s="20" t="s">
        <v>104</v>
      </c>
      <c r="K19079" s="21"/>
      <c r="L19079" s="20" t="s">
        <v>102</v>
      </c>
      <c r="M19079" s="20" t="s">
        <v>69</v>
      </c>
      <c r="N19079" s="23">
        <v>2.85</v>
      </c>
      <c r="O19079" s="21"/>
    </row>
    <row r="19080" spans="1:15" x14ac:dyDescent="0.25">
      <c r="A19080" s="20" t="s">
        <v>117</v>
      </c>
      <c r="B19080" s="20" t="s">
        <v>1599</v>
      </c>
      <c r="C19080" s="20" t="s">
        <v>116</v>
      </c>
      <c r="D19080" s="20" t="s">
        <v>106</v>
      </c>
      <c r="E19080" s="21"/>
      <c r="F19080" s="21"/>
      <c r="G19080" s="21"/>
      <c r="H19080" s="20" t="s">
        <v>102</v>
      </c>
      <c r="I19080" s="20" t="s">
        <v>120</v>
      </c>
      <c r="J19080" s="20" t="s">
        <v>104</v>
      </c>
      <c r="K19080" s="21"/>
      <c r="L19080" s="20" t="s">
        <v>102</v>
      </c>
      <c r="M19080" s="20" t="s">
        <v>62</v>
      </c>
      <c r="N19080" s="23">
        <v>416.67</v>
      </c>
      <c r="O19080" s="21"/>
    </row>
    <row r="19081" spans="1:15" x14ac:dyDescent="0.25">
      <c r="A19081" s="20" t="s">
        <v>117</v>
      </c>
      <c r="B19081" s="20" t="s">
        <v>1600</v>
      </c>
      <c r="C19081" s="20" t="s">
        <v>101</v>
      </c>
      <c r="D19081" s="20" t="s">
        <v>6</v>
      </c>
      <c r="E19081" s="21"/>
      <c r="F19081" s="24">
        <v>3377.58</v>
      </c>
      <c r="G19081" s="23">
        <v>1.71</v>
      </c>
      <c r="H19081" s="20" t="s">
        <v>102</v>
      </c>
      <c r="I19081" s="20" t="s">
        <v>120</v>
      </c>
      <c r="J19081" s="20" t="s">
        <v>104</v>
      </c>
      <c r="K19081" s="21"/>
      <c r="L19081" s="20" t="s">
        <v>102</v>
      </c>
      <c r="M19081" s="20" t="s">
        <v>45</v>
      </c>
      <c r="N19081" s="23">
        <v>35.19</v>
      </c>
      <c r="O19081" s="21"/>
    </row>
    <row r="19082" spans="1:15" x14ac:dyDescent="0.25">
      <c r="A19082" s="20" t="s">
        <v>117</v>
      </c>
      <c r="B19082" s="20" t="s">
        <v>1600</v>
      </c>
      <c r="C19082" s="20" t="s">
        <v>7</v>
      </c>
      <c r="D19082" s="20" t="s">
        <v>10</v>
      </c>
      <c r="E19082" s="21"/>
      <c r="F19082" s="22">
        <v>1227.0999999999999</v>
      </c>
      <c r="G19082" s="23">
        <v>0.62</v>
      </c>
      <c r="H19082" s="20" t="s">
        <v>102</v>
      </c>
      <c r="I19082" s="20" t="s">
        <v>120</v>
      </c>
      <c r="J19082" s="20" t="s">
        <v>104</v>
      </c>
      <c r="K19082" s="21"/>
      <c r="L19082" s="20" t="s">
        <v>102</v>
      </c>
      <c r="M19082" s="20" t="s">
        <v>48</v>
      </c>
      <c r="N19082" s="23">
        <v>0.62</v>
      </c>
      <c r="O19082" s="21"/>
    </row>
    <row r="19083" spans="1:15" x14ac:dyDescent="0.25">
      <c r="A19083" s="20" t="s">
        <v>117</v>
      </c>
      <c r="B19083" s="20" t="s">
        <v>1600</v>
      </c>
      <c r="C19083" s="20" t="s">
        <v>105</v>
      </c>
      <c r="D19083" s="20" t="s">
        <v>106</v>
      </c>
      <c r="E19083" s="21"/>
      <c r="F19083" s="23">
        <v>176.72</v>
      </c>
      <c r="G19083" s="23">
        <v>0.09</v>
      </c>
      <c r="H19083" s="20" t="s">
        <v>102</v>
      </c>
      <c r="I19083" s="20" t="s">
        <v>120</v>
      </c>
      <c r="J19083" s="20" t="s">
        <v>104</v>
      </c>
      <c r="K19083" s="21"/>
      <c r="L19083" s="20" t="s">
        <v>102</v>
      </c>
      <c r="M19083" s="20" t="s">
        <v>82</v>
      </c>
      <c r="N19083" s="21"/>
      <c r="O19083" s="21"/>
    </row>
    <row r="19084" spans="1:15" x14ac:dyDescent="0.25">
      <c r="A19084" s="20" t="s">
        <v>117</v>
      </c>
      <c r="B19084" s="20" t="s">
        <v>1600</v>
      </c>
      <c r="C19084" s="20" t="s">
        <v>22</v>
      </c>
      <c r="D19084" s="20" t="s">
        <v>106</v>
      </c>
      <c r="E19084" s="21"/>
      <c r="F19084" s="21"/>
      <c r="G19084" s="21"/>
      <c r="H19084" s="20" t="s">
        <v>102</v>
      </c>
      <c r="I19084" s="20" t="s">
        <v>120</v>
      </c>
      <c r="J19084" s="20" t="s">
        <v>104</v>
      </c>
      <c r="K19084" s="21"/>
      <c r="L19084" s="20" t="s">
        <v>102</v>
      </c>
      <c r="M19084" s="20" t="s">
        <v>61</v>
      </c>
      <c r="N19084" s="24">
        <v>5910.59</v>
      </c>
      <c r="O19084" s="21"/>
    </row>
    <row r="19085" spans="1:15" x14ac:dyDescent="0.25">
      <c r="A19085" s="20" t="s">
        <v>117</v>
      </c>
      <c r="B19085" s="20" t="s">
        <v>1600</v>
      </c>
      <c r="C19085" s="20" t="s">
        <v>107</v>
      </c>
      <c r="D19085" s="20" t="s">
        <v>106</v>
      </c>
      <c r="E19085" s="21"/>
      <c r="F19085" s="23">
        <v>894.71</v>
      </c>
      <c r="G19085" s="23">
        <v>0.45</v>
      </c>
      <c r="H19085" s="20" t="s">
        <v>102</v>
      </c>
      <c r="I19085" s="20" t="s">
        <v>120</v>
      </c>
      <c r="J19085" s="20" t="s">
        <v>104</v>
      </c>
      <c r="K19085" s="21"/>
      <c r="L19085" s="20" t="s">
        <v>102</v>
      </c>
      <c r="M19085" s="20" t="s">
        <v>65</v>
      </c>
      <c r="N19085" s="23">
        <v>0.84</v>
      </c>
      <c r="O19085" s="21"/>
    </row>
    <row r="19086" spans="1:15" x14ac:dyDescent="0.25">
      <c r="A19086" s="20" t="s">
        <v>117</v>
      </c>
      <c r="B19086" s="20" t="s">
        <v>1600</v>
      </c>
      <c r="C19086" s="20" t="s">
        <v>214</v>
      </c>
      <c r="D19086" s="20" t="s">
        <v>106</v>
      </c>
      <c r="E19086" s="21"/>
      <c r="F19086" s="23">
        <v>558.44000000000005</v>
      </c>
      <c r="G19086" s="23">
        <v>0.28000000000000003</v>
      </c>
      <c r="H19086" s="20" t="s">
        <v>102</v>
      </c>
      <c r="I19086" s="20" t="s">
        <v>120</v>
      </c>
      <c r="J19086" s="20" t="s">
        <v>104</v>
      </c>
      <c r="K19086" s="21"/>
      <c r="L19086" s="20" t="s">
        <v>102</v>
      </c>
      <c r="M19086" s="20" t="s">
        <v>64</v>
      </c>
      <c r="N19086" s="21"/>
      <c r="O19086" s="21"/>
    </row>
    <row r="19087" spans="1:15" x14ac:dyDescent="0.25">
      <c r="A19087" s="20" t="s">
        <v>117</v>
      </c>
      <c r="B19087" s="20" t="s">
        <v>1600</v>
      </c>
      <c r="C19087" s="20" t="s">
        <v>139</v>
      </c>
      <c r="D19087" s="20" t="s">
        <v>109</v>
      </c>
      <c r="E19087" s="25">
        <v>14</v>
      </c>
      <c r="F19087" s="24">
        <v>4354.5600000000004</v>
      </c>
      <c r="G19087" s="26">
        <v>2.2000000000000002</v>
      </c>
      <c r="H19087" s="20" t="s">
        <v>102</v>
      </c>
      <c r="I19087" s="20" t="s">
        <v>120</v>
      </c>
      <c r="J19087" s="20" t="s">
        <v>104</v>
      </c>
      <c r="K19087" s="21"/>
      <c r="L19087" s="20" t="s">
        <v>102</v>
      </c>
      <c r="M19087" s="20" t="s">
        <v>53</v>
      </c>
      <c r="N19087" s="23">
        <v>0.24</v>
      </c>
      <c r="O19087" s="21"/>
    </row>
    <row r="19088" spans="1:15" x14ac:dyDescent="0.25">
      <c r="A19088" s="20" t="s">
        <v>117</v>
      </c>
      <c r="B19088" s="20" t="s">
        <v>1600</v>
      </c>
      <c r="C19088" s="20" t="s">
        <v>141</v>
      </c>
      <c r="D19088" s="20" t="s">
        <v>109</v>
      </c>
      <c r="E19088" s="25">
        <v>3</v>
      </c>
      <c r="F19088" s="23">
        <v>371.22</v>
      </c>
      <c r="G19088" s="23">
        <v>0.19</v>
      </c>
      <c r="H19088" s="20" t="s">
        <v>102</v>
      </c>
      <c r="I19088" s="20" t="s">
        <v>120</v>
      </c>
      <c r="J19088" s="20" t="s">
        <v>104</v>
      </c>
      <c r="K19088" s="21"/>
      <c r="L19088" s="20" t="s">
        <v>102</v>
      </c>
      <c r="M19088" s="20" t="s">
        <v>49</v>
      </c>
      <c r="N19088" s="23">
        <v>0.77</v>
      </c>
      <c r="O19088" s="21"/>
    </row>
    <row r="19089" spans="1:15" x14ac:dyDescent="0.25">
      <c r="A19089" s="20" t="s">
        <v>117</v>
      </c>
      <c r="B19089" s="20" t="s">
        <v>1600</v>
      </c>
      <c r="C19089" s="20" t="s">
        <v>111</v>
      </c>
      <c r="D19089" s="20" t="s">
        <v>106</v>
      </c>
      <c r="E19089" s="21"/>
      <c r="F19089" s="23">
        <v>811.47</v>
      </c>
      <c r="G19089" s="23">
        <v>0.41</v>
      </c>
      <c r="H19089" s="20" t="s">
        <v>102</v>
      </c>
      <c r="I19089" s="20" t="s">
        <v>120</v>
      </c>
      <c r="J19089" s="20" t="s">
        <v>104</v>
      </c>
      <c r="K19089" s="21"/>
      <c r="L19089" s="20" t="s">
        <v>102</v>
      </c>
      <c r="M19089" s="20" t="s">
        <v>56</v>
      </c>
      <c r="N19089" s="23">
        <v>0.41</v>
      </c>
      <c r="O19089" s="21"/>
    </row>
    <row r="19090" spans="1:15" x14ac:dyDescent="0.25">
      <c r="A19090" s="20" t="s">
        <v>117</v>
      </c>
      <c r="B19090" s="20" t="s">
        <v>1600</v>
      </c>
      <c r="C19090" s="20" t="s">
        <v>112</v>
      </c>
      <c r="D19090" s="20" t="s">
        <v>113</v>
      </c>
      <c r="E19090" s="25">
        <v>1</v>
      </c>
      <c r="F19090" s="26">
        <v>113.8</v>
      </c>
      <c r="G19090" s="23">
        <v>0.06</v>
      </c>
      <c r="H19090" s="20" t="s">
        <v>102</v>
      </c>
      <c r="I19090" s="20" t="s">
        <v>120</v>
      </c>
      <c r="J19090" s="20" t="s">
        <v>104</v>
      </c>
      <c r="K19090" s="21"/>
      <c r="L19090" s="20" t="s">
        <v>102</v>
      </c>
      <c r="M19090" s="20" t="s">
        <v>58</v>
      </c>
      <c r="N19090" s="23">
        <v>0.69</v>
      </c>
      <c r="O19090" s="21"/>
    </row>
    <row r="19091" spans="1:15" x14ac:dyDescent="0.25">
      <c r="A19091" s="20" t="s">
        <v>117</v>
      </c>
      <c r="B19091" s="20" t="s">
        <v>1600</v>
      </c>
      <c r="C19091" s="20" t="s">
        <v>114</v>
      </c>
      <c r="D19091" s="20" t="s">
        <v>106</v>
      </c>
      <c r="E19091" s="21"/>
      <c r="F19091" s="24">
        <v>4472.99</v>
      </c>
      <c r="G19091" s="23">
        <v>2.2599999999999998</v>
      </c>
      <c r="H19091" s="20" t="s">
        <v>102</v>
      </c>
      <c r="I19091" s="20" t="s">
        <v>120</v>
      </c>
      <c r="J19091" s="20" t="s">
        <v>104</v>
      </c>
      <c r="K19091" s="21"/>
      <c r="L19091" s="20" t="s">
        <v>102</v>
      </c>
      <c r="M19091" s="20" t="s">
        <v>69</v>
      </c>
      <c r="N19091" s="23">
        <v>2.85</v>
      </c>
      <c r="O19091" s="21"/>
    </row>
    <row r="19092" spans="1:15" x14ac:dyDescent="0.25">
      <c r="A19092" s="20" t="s">
        <v>117</v>
      </c>
      <c r="B19092" s="20" t="s">
        <v>1600</v>
      </c>
      <c r="C19092" s="20" t="s">
        <v>116</v>
      </c>
      <c r="D19092" s="20" t="s">
        <v>106</v>
      </c>
      <c r="E19092" s="21"/>
      <c r="F19092" s="21"/>
      <c r="G19092" s="21"/>
      <c r="H19092" s="20" t="s">
        <v>102</v>
      </c>
      <c r="I19092" s="20" t="s">
        <v>120</v>
      </c>
      <c r="J19092" s="20" t="s">
        <v>104</v>
      </c>
      <c r="K19092" s="21"/>
      <c r="L19092" s="20" t="s">
        <v>102</v>
      </c>
      <c r="M19092" s="20" t="s">
        <v>62</v>
      </c>
      <c r="N19092" s="23">
        <v>416.67</v>
      </c>
      <c r="O19092" s="21"/>
    </row>
    <row r="19093" spans="1:15" x14ac:dyDescent="0.25">
      <c r="A19093" s="20" t="s">
        <v>117</v>
      </c>
      <c r="B19093" s="20" t="s">
        <v>1601</v>
      </c>
      <c r="C19093" s="20" t="s">
        <v>101</v>
      </c>
      <c r="D19093" s="20" t="s">
        <v>6</v>
      </c>
      <c r="E19093" s="21"/>
      <c r="F19093" s="24">
        <v>4046.06</v>
      </c>
      <c r="G19093" s="23">
        <v>2.13</v>
      </c>
      <c r="H19093" s="20" t="s">
        <v>102</v>
      </c>
      <c r="I19093" s="20" t="s">
        <v>120</v>
      </c>
      <c r="J19093" s="20" t="s">
        <v>104</v>
      </c>
      <c r="K19093" s="21"/>
      <c r="L19093" s="20" t="s">
        <v>102</v>
      </c>
      <c r="M19093" s="20" t="s">
        <v>45</v>
      </c>
      <c r="N19093" s="23">
        <v>35.19</v>
      </c>
      <c r="O19093" s="21"/>
    </row>
    <row r="19094" spans="1:15" x14ac:dyDescent="0.25">
      <c r="A19094" s="20" t="s">
        <v>117</v>
      </c>
      <c r="B19094" s="20" t="s">
        <v>1601</v>
      </c>
      <c r="C19094" s="20" t="s">
        <v>7</v>
      </c>
      <c r="D19094" s="20" t="s">
        <v>10</v>
      </c>
      <c r="E19094" s="21"/>
      <c r="F19094" s="24">
        <v>1179.26</v>
      </c>
      <c r="G19094" s="23">
        <v>0.62</v>
      </c>
      <c r="H19094" s="20" t="s">
        <v>102</v>
      </c>
      <c r="I19094" s="20" t="s">
        <v>120</v>
      </c>
      <c r="J19094" s="20" t="s">
        <v>104</v>
      </c>
      <c r="K19094" s="21"/>
      <c r="L19094" s="20" t="s">
        <v>102</v>
      </c>
      <c r="M19094" s="20" t="s">
        <v>48</v>
      </c>
      <c r="N19094" s="23">
        <v>0.62</v>
      </c>
      <c r="O19094" s="21"/>
    </row>
    <row r="19095" spans="1:15" x14ac:dyDescent="0.25">
      <c r="A19095" s="20" t="s">
        <v>117</v>
      </c>
      <c r="B19095" s="20" t="s">
        <v>1601</v>
      </c>
      <c r="C19095" s="20" t="s">
        <v>105</v>
      </c>
      <c r="D19095" s="20" t="s">
        <v>106</v>
      </c>
      <c r="E19095" s="21"/>
      <c r="F19095" s="23">
        <v>278.83</v>
      </c>
      <c r="G19095" s="23">
        <v>0.15</v>
      </c>
      <c r="H19095" s="20" t="s">
        <v>102</v>
      </c>
      <c r="I19095" s="20" t="s">
        <v>120</v>
      </c>
      <c r="J19095" s="20" t="s">
        <v>104</v>
      </c>
      <c r="K19095" s="21"/>
      <c r="L19095" s="20" t="s">
        <v>102</v>
      </c>
      <c r="M19095" s="20" t="s">
        <v>82</v>
      </c>
      <c r="N19095" s="21"/>
      <c r="O19095" s="21"/>
    </row>
    <row r="19096" spans="1:15" x14ac:dyDescent="0.25">
      <c r="A19096" s="20" t="s">
        <v>117</v>
      </c>
      <c r="B19096" s="20" t="s">
        <v>1601</v>
      </c>
      <c r="C19096" s="20" t="s">
        <v>22</v>
      </c>
      <c r="D19096" s="20" t="s">
        <v>106</v>
      </c>
      <c r="E19096" s="21"/>
      <c r="F19096" s="21"/>
      <c r="G19096" s="21"/>
      <c r="H19096" s="20" t="s">
        <v>102</v>
      </c>
      <c r="I19096" s="20" t="s">
        <v>120</v>
      </c>
      <c r="J19096" s="20" t="s">
        <v>104</v>
      </c>
      <c r="K19096" s="21"/>
      <c r="L19096" s="20" t="s">
        <v>102</v>
      </c>
      <c r="M19096" s="20" t="s">
        <v>61</v>
      </c>
      <c r="N19096" s="24">
        <v>5910.59</v>
      </c>
      <c r="O19096" s="21"/>
    </row>
    <row r="19097" spans="1:15" x14ac:dyDescent="0.25">
      <c r="A19097" s="20" t="s">
        <v>117</v>
      </c>
      <c r="B19097" s="20" t="s">
        <v>1601</v>
      </c>
      <c r="C19097" s="20" t="s">
        <v>107</v>
      </c>
      <c r="D19097" s="20" t="s">
        <v>106</v>
      </c>
      <c r="E19097" s="21"/>
      <c r="F19097" s="26">
        <v>881.6</v>
      </c>
      <c r="G19097" s="23">
        <v>0.46</v>
      </c>
      <c r="H19097" s="20" t="s">
        <v>102</v>
      </c>
      <c r="I19097" s="20" t="s">
        <v>120</v>
      </c>
      <c r="J19097" s="20" t="s">
        <v>104</v>
      </c>
      <c r="K19097" s="21"/>
      <c r="L19097" s="20" t="s">
        <v>102</v>
      </c>
      <c r="M19097" s="20" t="s">
        <v>65</v>
      </c>
      <c r="N19097" s="23">
        <v>0.84</v>
      </c>
      <c r="O19097" s="21"/>
    </row>
    <row r="19098" spans="1:15" x14ac:dyDescent="0.25">
      <c r="A19098" s="20" t="s">
        <v>117</v>
      </c>
      <c r="B19098" s="20" t="s">
        <v>1601</v>
      </c>
      <c r="C19098" s="20" t="s">
        <v>214</v>
      </c>
      <c r="D19098" s="20" t="s">
        <v>106</v>
      </c>
      <c r="E19098" s="21"/>
      <c r="F19098" s="23">
        <v>890.49</v>
      </c>
      <c r="G19098" s="23">
        <v>0.47</v>
      </c>
      <c r="H19098" s="20" t="s">
        <v>102</v>
      </c>
      <c r="I19098" s="20" t="s">
        <v>120</v>
      </c>
      <c r="J19098" s="20" t="s">
        <v>104</v>
      </c>
      <c r="K19098" s="21"/>
      <c r="L19098" s="20" t="s">
        <v>102</v>
      </c>
      <c r="M19098" s="20" t="s">
        <v>64</v>
      </c>
      <c r="N19098" s="21"/>
      <c r="O19098" s="21"/>
    </row>
    <row r="19099" spans="1:15" x14ac:dyDescent="0.25">
      <c r="A19099" s="20" t="s">
        <v>117</v>
      </c>
      <c r="B19099" s="20" t="s">
        <v>1601</v>
      </c>
      <c r="C19099" s="20" t="s">
        <v>139</v>
      </c>
      <c r="D19099" s="20" t="s">
        <v>109</v>
      </c>
      <c r="E19099" s="25">
        <v>3</v>
      </c>
      <c r="F19099" s="24">
        <v>2200.25</v>
      </c>
      <c r="G19099" s="23">
        <v>1.1599999999999999</v>
      </c>
      <c r="H19099" s="20" t="s">
        <v>102</v>
      </c>
      <c r="I19099" s="20" t="s">
        <v>120</v>
      </c>
      <c r="J19099" s="20" t="s">
        <v>104</v>
      </c>
      <c r="K19099" s="21"/>
      <c r="L19099" s="20" t="s">
        <v>102</v>
      </c>
      <c r="M19099" s="20" t="s">
        <v>53</v>
      </c>
      <c r="N19099" s="23">
        <v>0.24</v>
      </c>
      <c r="O19099" s="21"/>
    </row>
    <row r="19100" spans="1:15" x14ac:dyDescent="0.25">
      <c r="A19100" s="20" t="s">
        <v>117</v>
      </c>
      <c r="B19100" s="20" t="s">
        <v>1601</v>
      </c>
      <c r="C19100" s="20" t="s">
        <v>141</v>
      </c>
      <c r="D19100" s="20" t="s">
        <v>109</v>
      </c>
      <c r="E19100" s="25">
        <v>1</v>
      </c>
      <c r="F19100" s="23">
        <v>126.67</v>
      </c>
      <c r="G19100" s="23">
        <v>7.0000000000000007E-2</v>
      </c>
      <c r="H19100" s="20" t="s">
        <v>102</v>
      </c>
      <c r="I19100" s="20" t="s">
        <v>120</v>
      </c>
      <c r="J19100" s="20" t="s">
        <v>104</v>
      </c>
      <c r="K19100" s="21"/>
      <c r="L19100" s="20" t="s">
        <v>102</v>
      </c>
      <c r="M19100" s="20" t="s">
        <v>49</v>
      </c>
      <c r="N19100" s="23">
        <v>0.77</v>
      </c>
      <c r="O19100" s="21"/>
    </row>
    <row r="19101" spans="1:15" x14ac:dyDescent="0.25">
      <c r="A19101" s="20" t="s">
        <v>117</v>
      </c>
      <c r="B19101" s="20" t="s">
        <v>1601</v>
      </c>
      <c r="C19101" s="20" t="s">
        <v>111</v>
      </c>
      <c r="D19101" s="20" t="s">
        <v>106</v>
      </c>
      <c r="E19101" s="21"/>
      <c r="F19101" s="23">
        <v>779.84</v>
      </c>
      <c r="G19101" s="23">
        <v>0.41</v>
      </c>
      <c r="H19101" s="20" t="s">
        <v>102</v>
      </c>
      <c r="I19101" s="20" t="s">
        <v>120</v>
      </c>
      <c r="J19101" s="20" t="s">
        <v>104</v>
      </c>
      <c r="K19101" s="21"/>
      <c r="L19101" s="20" t="s">
        <v>102</v>
      </c>
      <c r="M19101" s="20" t="s">
        <v>56</v>
      </c>
      <c r="N19101" s="23">
        <v>0.41</v>
      </c>
      <c r="O19101" s="21"/>
    </row>
    <row r="19102" spans="1:15" x14ac:dyDescent="0.25">
      <c r="A19102" s="20" t="s">
        <v>117</v>
      </c>
      <c r="B19102" s="20" t="s">
        <v>1601</v>
      </c>
      <c r="C19102" s="20" t="s">
        <v>112</v>
      </c>
      <c r="D19102" s="20" t="s">
        <v>113</v>
      </c>
      <c r="E19102" s="25">
        <v>1</v>
      </c>
      <c r="F19102" s="23">
        <v>109.37</v>
      </c>
      <c r="G19102" s="23">
        <v>0.06</v>
      </c>
      <c r="H19102" s="20" t="s">
        <v>102</v>
      </c>
      <c r="I19102" s="20" t="s">
        <v>120</v>
      </c>
      <c r="J19102" s="20" t="s">
        <v>104</v>
      </c>
      <c r="K19102" s="21"/>
      <c r="L19102" s="20" t="s">
        <v>102</v>
      </c>
      <c r="M19102" s="20" t="s">
        <v>58</v>
      </c>
      <c r="N19102" s="23">
        <v>0.69</v>
      </c>
      <c r="O19102" s="21"/>
    </row>
    <row r="19103" spans="1:15" x14ac:dyDescent="0.25">
      <c r="A19103" s="20" t="s">
        <v>117</v>
      </c>
      <c r="B19103" s="20" t="s">
        <v>1601</v>
      </c>
      <c r="C19103" s="20" t="s">
        <v>114</v>
      </c>
      <c r="D19103" s="20" t="s">
        <v>106</v>
      </c>
      <c r="E19103" s="21"/>
      <c r="F19103" s="24">
        <v>4298.6099999999997</v>
      </c>
      <c r="G19103" s="23">
        <v>2.2599999999999998</v>
      </c>
      <c r="H19103" s="20" t="s">
        <v>102</v>
      </c>
      <c r="I19103" s="20" t="s">
        <v>120</v>
      </c>
      <c r="J19103" s="20" t="s">
        <v>104</v>
      </c>
      <c r="K19103" s="21"/>
      <c r="L19103" s="20" t="s">
        <v>102</v>
      </c>
      <c r="M19103" s="20" t="s">
        <v>69</v>
      </c>
      <c r="N19103" s="23">
        <v>2.85</v>
      </c>
      <c r="O19103" s="21"/>
    </row>
    <row r="19104" spans="1:15" x14ac:dyDescent="0.25">
      <c r="A19104" s="20" t="s">
        <v>117</v>
      </c>
      <c r="B19104" s="20" t="s">
        <v>1601</v>
      </c>
      <c r="C19104" s="20" t="s">
        <v>116</v>
      </c>
      <c r="D19104" s="20" t="s">
        <v>106</v>
      </c>
      <c r="E19104" s="21"/>
      <c r="F19104" s="21"/>
      <c r="G19104" s="21"/>
      <c r="H19104" s="20" t="s">
        <v>102</v>
      </c>
      <c r="I19104" s="20" t="s">
        <v>120</v>
      </c>
      <c r="J19104" s="20" t="s">
        <v>104</v>
      </c>
      <c r="K19104" s="21"/>
      <c r="L19104" s="20" t="s">
        <v>102</v>
      </c>
      <c r="M19104" s="20" t="s">
        <v>62</v>
      </c>
      <c r="N19104" s="23">
        <v>416.67</v>
      </c>
      <c r="O19104" s="21"/>
    </row>
    <row r="19105" spans="1:15" x14ac:dyDescent="0.25">
      <c r="A19105" s="20" t="s">
        <v>117</v>
      </c>
      <c r="B19105" s="20" t="s">
        <v>1602</v>
      </c>
      <c r="C19105" s="20" t="s">
        <v>101</v>
      </c>
      <c r="D19105" s="20" t="s">
        <v>6</v>
      </c>
      <c r="E19105" s="21"/>
      <c r="F19105" s="24">
        <v>6368.14</v>
      </c>
      <c r="G19105" s="23">
        <v>1.62</v>
      </c>
      <c r="H19105" s="20" t="s">
        <v>102</v>
      </c>
      <c r="I19105" s="20" t="s">
        <v>120</v>
      </c>
      <c r="J19105" s="20" t="s">
        <v>104</v>
      </c>
      <c r="K19105" s="21"/>
      <c r="L19105" s="20" t="s">
        <v>102</v>
      </c>
      <c r="M19105" s="20" t="s">
        <v>45</v>
      </c>
      <c r="N19105" s="23">
        <v>35.19</v>
      </c>
      <c r="O19105" s="21"/>
    </row>
    <row r="19106" spans="1:15" x14ac:dyDescent="0.25">
      <c r="A19106" s="20" t="s">
        <v>117</v>
      </c>
      <c r="B19106" s="20" t="s">
        <v>1602</v>
      </c>
      <c r="C19106" s="20" t="s">
        <v>7</v>
      </c>
      <c r="D19106" s="20" t="s">
        <v>10</v>
      </c>
      <c r="E19106" s="21"/>
      <c r="F19106" s="22">
        <v>2435.3000000000002</v>
      </c>
      <c r="G19106" s="23">
        <v>0.62</v>
      </c>
      <c r="H19106" s="20" t="s">
        <v>102</v>
      </c>
      <c r="I19106" s="20" t="s">
        <v>120</v>
      </c>
      <c r="J19106" s="20" t="s">
        <v>104</v>
      </c>
      <c r="K19106" s="21"/>
      <c r="L19106" s="20" t="s">
        <v>102</v>
      </c>
      <c r="M19106" s="20" t="s">
        <v>48</v>
      </c>
      <c r="N19106" s="23">
        <v>0.62</v>
      </c>
      <c r="O19106" s="21"/>
    </row>
    <row r="19107" spans="1:15" x14ac:dyDescent="0.25">
      <c r="A19107" s="20" t="s">
        <v>117</v>
      </c>
      <c r="B19107" s="20" t="s">
        <v>1602</v>
      </c>
      <c r="C19107" s="20" t="s">
        <v>105</v>
      </c>
      <c r="D19107" s="20" t="s">
        <v>106</v>
      </c>
      <c r="E19107" s="21"/>
      <c r="F19107" s="26">
        <v>473.6</v>
      </c>
      <c r="G19107" s="23">
        <v>0.12</v>
      </c>
      <c r="H19107" s="20" t="s">
        <v>102</v>
      </c>
      <c r="I19107" s="20" t="s">
        <v>120</v>
      </c>
      <c r="J19107" s="20" t="s">
        <v>104</v>
      </c>
      <c r="K19107" s="21"/>
      <c r="L19107" s="20" t="s">
        <v>102</v>
      </c>
      <c r="M19107" s="20" t="s">
        <v>82</v>
      </c>
      <c r="N19107" s="21"/>
      <c r="O19107" s="21"/>
    </row>
    <row r="19108" spans="1:15" x14ac:dyDescent="0.25">
      <c r="A19108" s="20" t="s">
        <v>117</v>
      </c>
      <c r="B19108" s="20" t="s">
        <v>1602</v>
      </c>
      <c r="C19108" s="20" t="s">
        <v>22</v>
      </c>
      <c r="D19108" s="20" t="s">
        <v>106</v>
      </c>
      <c r="E19108" s="21"/>
      <c r="F19108" s="21"/>
      <c r="G19108" s="21"/>
      <c r="H19108" s="20" t="s">
        <v>102</v>
      </c>
      <c r="I19108" s="20" t="s">
        <v>120</v>
      </c>
      <c r="J19108" s="20" t="s">
        <v>104</v>
      </c>
      <c r="K19108" s="21"/>
      <c r="L19108" s="20" t="s">
        <v>102</v>
      </c>
      <c r="M19108" s="20" t="s">
        <v>61</v>
      </c>
      <c r="N19108" s="24">
        <v>5910.59</v>
      </c>
      <c r="O19108" s="21"/>
    </row>
    <row r="19109" spans="1:15" x14ac:dyDescent="0.25">
      <c r="A19109" s="20" t="s">
        <v>117</v>
      </c>
      <c r="B19109" s="20" t="s">
        <v>1602</v>
      </c>
      <c r="C19109" s="20" t="s">
        <v>107</v>
      </c>
      <c r="D19109" s="20" t="s">
        <v>106</v>
      </c>
      <c r="E19109" s="21"/>
      <c r="F19109" s="24">
        <v>1784.24</v>
      </c>
      <c r="G19109" s="23">
        <v>0.45</v>
      </c>
      <c r="H19109" s="20" t="s">
        <v>102</v>
      </c>
      <c r="I19109" s="20" t="s">
        <v>120</v>
      </c>
      <c r="J19109" s="20" t="s">
        <v>104</v>
      </c>
      <c r="K19109" s="21"/>
      <c r="L19109" s="20" t="s">
        <v>102</v>
      </c>
      <c r="M19109" s="20" t="s">
        <v>65</v>
      </c>
      <c r="N19109" s="23">
        <v>0.84</v>
      </c>
      <c r="O19109" s="21"/>
    </row>
    <row r="19110" spans="1:15" x14ac:dyDescent="0.25">
      <c r="A19110" s="20" t="s">
        <v>117</v>
      </c>
      <c r="B19110" s="20" t="s">
        <v>1602</v>
      </c>
      <c r="C19110" s="20" t="s">
        <v>214</v>
      </c>
      <c r="D19110" s="20" t="s">
        <v>106</v>
      </c>
      <c r="E19110" s="21"/>
      <c r="F19110" s="24">
        <v>1056.51</v>
      </c>
      <c r="G19110" s="23">
        <v>0.27</v>
      </c>
      <c r="H19110" s="20" t="s">
        <v>102</v>
      </c>
      <c r="I19110" s="20" t="s">
        <v>120</v>
      </c>
      <c r="J19110" s="20" t="s">
        <v>104</v>
      </c>
      <c r="K19110" s="21"/>
      <c r="L19110" s="20" t="s">
        <v>102</v>
      </c>
      <c r="M19110" s="20" t="s">
        <v>64</v>
      </c>
      <c r="N19110" s="21"/>
      <c r="O19110" s="21"/>
    </row>
    <row r="19111" spans="1:15" x14ac:dyDescent="0.25">
      <c r="A19111" s="20" t="s">
        <v>117</v>
      </c>
      <c r="B19111" s="20" t="s">
        <v>1602</v>
      </c>
      <c r="C19111" s="20" t="s">
        <v>139</v>
      </c>
      <c r="D19111" s="20" t="s">
        <v>109</v>
      </c>
      <c r="E19111" s="25">
        <v>6</v>
      </c>
      <c r="F19111" s="24">
        <v>7031.52</v>
      </c>
      <c r="G19111" s="23">
        <v>1.79</v>
      </c>
      <c r="H19111" s="20" t="s">
        <v>102</v>
      </c>
      <c r="I19111" s="20" t="s">
        <v>120</v>
      </c>
      <c r="J19111" s="20" t="s">
        <v>104</v>
      </c>
      <c r="K19111" s="21"/>
      <c r="L19111" s="20" t="s">
        <v>102</v>
      </c>
      <c r="M19111" s="20" t="s">
        <v>53</v>
      </c>
      <c r="N19111" s="23">
        <v>0.24</v>
      </c>
      <c r="O19111" s="21"/>
    </row>
    <row r="19112" spans="1:15" x14ac:dyDescent="0.25">
      <c r="A19112" s="20" t="s">
        <v>117</v>
      </c>
      <c r="B19112" s="20" t="s">
        <v>1602</v>
      </c>
      <c r="C19112" s="20" t="s">
        <v>141</v>
      </c>
      <c r="D19112" s="20" t="s">
        <v>109</v>
      </c>
      <c r="E19112" s="25">
        <v>6</v>
      </c>
      <c r="F19112" s="24">
        <v>1488.56</v>
      </c>
      <c r="G19112" s="23">
        <v>0.38</v>
      </c>
      <c r="H19112" s="20" t="s">
        <v>102</v>
      </c>
      <c r="I19112" s="20" t="s">
        <v>120</v>
      </c>
      <c r="J19112" s="20" t="s">
        <v>104</v>
      </c>
      <c r="K19112" s="21"/>
      <c r="L19112" s="20" t="s">
        <v>102</v>
      </c>
      <c r="M19112" s="20" t="s">
        <v>49</v>
      </c>
      <c r="N19112" s="23">
        <v>0.77</v>
      </c>
      <c r="O19112" s="21"/>
    </row>
    <row r="19113" spans="1:15" x14ac:dyDescent="0.25">
      <c r="A19113" s="20" t="s">
        <v>117</v>
      </c>
      <c r="B19113" s="20" t="s">
        <v>1602</v>
      </c>
      <c r="C19113" s="20" t="s">
        <v>111</v>
      </c>
      <c r="D19113" s="20" t="s">
        <v>106</v>
      </c>
      <c r="E19113" s="21"/>
      <c r="F19113" s="24">
        <v>1610.44</v>
      </c>
      <c r="G19113" s="23">
        <v>0.41</v>
      </c>
      <c r="H19113" s="20" t="s">
        <v>102</v>
      </c>
      <c r="I19113" s="20" t="s">
        <v>120</v>
      </c>
      <c r="J19113" s="20" t="s">
        <v>104</v>
      </c>
      <c r="K19113" s="21"/>
      <c r="L19113" s="20" t="s">
        <v>102</v>
      </c>
      <c r="M19113" s="20" t="s">
        <v>56</v>
      </c>
      <c r="N19113" s="23">
        <v>0.41</v>
      </c>
      <c r="O19113" s="21"/>
    </row>
    <row r="19114" spans="1:15" x14ac:dyDescent="0.25">
      <c r="A19114" s="20" t="s">
        <v>117</v>
      </c>
      <c r="B19114" s="20" t="s">
        <v>1602</v>
      </c>
      <c r="C19114" s="20" t="s">
        <v>112</v>
      </c>
      <c r="D19114" s="20" t="s">
        <v>113</v>
      </c>
      <c r="E19114" s="25">
        <v>1</v>
      </c>
      <c r="F19114" s="23">
        <v>225.85</v>
      </c>
      <c r="G19114" s="23">
        <v>0.06</v>
      </c>
      <c r="H19114" s="20" t="s">
        <v>102</v>
      </c>
      <c r="I19114" s="20" t="s">
        <v>120</v>
      </c>
      <c r="J19114" s="20" t="s">
        <v>104</v>
      </c>
      <c r="K19114" s="21"/>
      <c r="L19114" s="20" t="s">
        <v>102</v>
      </c>
      <c r="M19114" s="20" t="s">
        <v>58</v>
      </c>
      <c r="N19114" s="23">
        <v>0.69</v>
      </c>
      <c r="O19114" s="21"/>
    </row>
    <row r="19115" spans="1:15" x14ac:dyDescent="0.25">
      <c r="A19115" s="20" t="s">
        <v>117</v>
      </c>
      <c r="B19115" s="20" t="s">
        <v>1602</v>
      </c>
      <c r="C19115" s="20" t="s">
        <v>114</v>
      </c>
      <c r="D19115" s="20" t="s">
        <v>106</v>
      </c>
      <c r="E19115" s="21"/>
      <c r="F19115" s="24">
        <v>9324.83</v>
      </c>
      <c r="G19115" s="23">
        <v>2.37</v>
      </c>
      <c r="H19115" s="20" t="s">
        <v>102</v>
      </c>
      <c r="I19115" s="20" t="s">
        <v>120</v>
      </c>
      <c r="J19115" s="20" t="s">
        <v>104</v>
      </c>
      <c r="K19115" s="21"/>
      <c r="L19115" s="20" t="s">
        <v>102</v>
      </c>
      <c r="M19115" s="20" t="s">
        <v>69</v>
      </c>
      <c r="N19115" s="23">
        <v>2.85</v>
      </c>
      <c r="O19115" s="21"/>
    </row>
    <row r="19116" spans="1:15" x14ac:dyDescent="0.25">
      <c r="A19116" s="20" t="s">
        <v>117</v>
      </c>
      <c r="B19116" s="20" t="s">
        <v>1602</v>
      </c>
      <c r="C19116" s="20" t="s">
        <v>116</v>
      </c>
      <c r="D19116" s="20" t="s">
        <v>106</v>
      </c>
      <c r="E19116" s="21"/>
      <c r="F19116" s="21"/>
      <c r="G19116" s="21"/>
      <c r="H19116" s="20" t="s">
        <v>102</v>
      </c>
      <c r="I19116" s="20" t="s">
        <v>120</v>
      </c>
      <c r="J19116" s="20" t="s">
        <v>104</v>
      </c>
      <c r="K19116" s="21"/>
      <c r="L19116" s="20" t="s">
        <v>102</v>
      </c>
      <c r="M19116" s="20" t="s">
        <v>62</v>
      </c>
      <c r="N19116" s="23">
        <v>416.67</v>
      </c>
      <c r="O19116" s="21"/>
    </row>
    <row r="19117" spans="1:15" x14ac:dyDescent="0.25">
      <c r="A19117" s="20" t="s">
        <v>117</v>
      </c>
      <c r="B19117" s="20" t="s">
        <v>1603</v>
      </c>
      <c r="C19117" s="20" t="s">
        <v>101</v>
      </c>
      <c r="D19117" s="20" t="s">
        <v>6</v>
      </c>
      <c r="E19117" s="21"/>
      <c r="F19117" s="24">
        <v>9288.34</v>
      </c>
      <c r="G19117" s="23">
        <v>2.97</v>
      </c>
      <c r="H19117" s="20" t="s">
        <v>102</v>
      </c>
      <c r="I19117" s="20" t="s">
        <v>120</v>
      </c>
      <c r="J19117" s="20" t="s">
        <v>104</v>
      </c>
      <c r="K19117" s="21"/>
      <c r="L19117" s="20" t="s">
        <v>102</v>
      </c>
      <c r="M19117" s="20" t="s">
        <v>45</v>
      </c>
      <c r="N19117" s="23">
        <v>35.19</v>
      </c>
      <c r="O19117" s="21"/>
    </row>
    <row r="19118" spans="1:15" x14ac:dyDescent="0.25">
      <c r="A19118" s="20" t="s">
        <v>117</v>
      </c>
      <c r="B19118" s="20" t="s">
        <v>1603</v>
      </c>
      <c r="C19118" s="20" t="s">
        <v>7</v>
      </c>
      <c r="D19118" s="20" t="s">
        <v>10</v>
      </c>
      <c r="E19118" s="21"/>
      <c r="F19118" s="24">
        <v>1941.73</v>
      </c>
      <c r="G19118" s="23">
        <v>0.62</v>
      </c>
      <c r="H19118" s="20" t="s">
        <v>102</v>
      </c>
      <c r="I19118" s="20" t="s">
        <v>120</v>
      </c>
      <c r="J19118" s="20" t="s">
        <v>104</v>
      </c>
      <c r="K19118" s="21"/>
      <c r="L19118" s="20" t="s">
        <v>102</v>
      </c>
      <c r="M19118" s="20" t="s">
        <v>48</v>
      </c>
      <c r="N19118" s="23">
        <v>0.62</v>
      </c>
      <c r="O19118" s="21"/>
    </row>
    <row r="19119" spans="1:15" x14ac:dyDescent="0.25">
      <c r="A19119" s="20" t="s">
        <v>117</v>
      </c>
      <c r="B19119" s="20" t="s">
        <v>1603</v>
      </c>
      <c r="C19119" s="20" t="s">
        <v>105</v>
      </c>
      <c r="D19119" s="20" t="s">
        <v>106</v>
      </c>
      <c r="E19119" s="21"/>
      <c r="F19119" s="26">
        <v>790.4</v>
      </c>
      <c r="G19119" s="23">
        <v>0.25</v>
      </c>
      <c r="H19119" s="20" t="s">
        <v>102</v>
      </c>
      <c r="I19119" s="20" t="s">
        <v>120</v>
      </c>
      <c r="J19119" s="20" t="s">
        <v>104</v>
      </c>
      <c r="K19119" s="21"/>
      <c r="L19119" s="20" t="s">
        <v>102</v>
      </c>
      <c r="M19119" s="20" t="s">
        <v>82</v>
      </c>
      <c r="N19119" s="21"/>
      <c r="O19119" s="21"/>
    </row>
    <row r="19120" spans="1:15" x14ac:dyDescent="0.25">
      <c r="A19120" s="20" t="s">
        <v>117</v>
      </c>
      <c r="B19120" s="20" t="s">
        <v>1603</v>
      </c>
      <c r="C19120" s="20" t="s">
        <v>22</v>
      </c>
      <c r="D19120" s="20" t="s">
        <v>106</v>
      </c>
      <c r="E19120" s="21"/>
      <c r="F19120" s="21"/>
      <c r="G19120" s="21"/>
      <c r="H19120" s="20" t="s">
        <v>102</v>
      </c>
      <c r="I19120" s="20" t="s">
        <v>120</v>
      </c>
      <c r="J19120" s="20" t="s">
        <v>104</v>
      </c>
      <c r="K19120" s="21"/>
      <c r="L19120" s="20" t="s">
        <v>102</v>
      </c>
      <c r="M19120" s="20" t="s">
        <v>61</v>
      </c>
      <c r="N19120" s="24">
        <v>5910.59</v>
      </c>
      <c r="O19120" s="21"/>
    </row>
    <row r="19121" spans="1:15" x14ac:dyDescent="0.25">
      <c r="A19121" s="20" t="s">
        <v>117</v>
      </c>
      <c r="B19121" s="20" t="s">
        <v>1603</v>
      </c>
      <c r="C19121" s="20" t="s">
        <v>107</v>
      </c>
      <c r="D19121" s="20" t="s">
        <v>106</v>
      </c>
      <c r="E19121" s="21"/>
      <c r="F19121" s="24">
        <v>1090.6600000000001</v>
      </c>
      <c r="G19121" s="23">
        <v>0.35</v>
      </c>
      <c r="H19121" s="20" t="s">
        <v>102</v>
      </c>
      <c r="I19121" s="20" t="s">
        <v>120</v>
      </c>
      <c r="J19121" s="20" t="s">
        <v>104</v>
      </c>
      <c r="K19121" s="21"/>
      <c r="L19121" s="20" t="s">
        <v>102</v>
      </c>
      <c r="M19121" s="20" t="s">
        <v>65</v>
      </c>
      <c r="N19121" s="23">
        <v>0.84</v>
      </c>
      <c r="O19121" s="21"/>
    </row>
    <row r="19122" spans="1:15" x14ac:dyDescent="0.25">
      <c r="A19122" s="20" t="s">
        <v>117</v>
      </c>
      <c r="B19122" s="20" t="s">
        <v>1603</v>
      </c>
      <c r="C19122" s="20" t="s">
        <v>214</v>
      </c>
      <c r="D19122" s="20" t="s">
        <v>106</v>
      </c>
      <c r="E19122" s="21"/>
      <c r="F19122" s="24">
        <v>1418.74</v>
      </c>
      <c r="G19122" s="23">
        <v>0.45</v>
      </c>
      <c r="H19122" s="20" t="s">
        <v>102</v>
      </c>
      <c r="I19122" s="20" t="s">
        <v>120</v>
      </c>
      <c r="J19122" s="20" t="s">
        <v>104</v>
      </c>
      <c r="K19122" s="21"/>
      <c r="L19122" s="20" t="s">
        <v>102</v>
      </c>
      <c r="M19122" s="20" t="s">
        <v>64</v>
      </c>
      <c r="N19122" s="21"/>
      <c r="O19122" s="21"/>
    </row>
    <row r="19123" spans="1:15" x14ac:dyDescent="0.25">
      <c r="A19123" s="20" t="s">
        <v>117</v>
      </c>
      <c r="B19123" s="20" t="s">
        <v>1603</v>
      </c>
      <c r="C19123" s="20" t="s">
        <v>139</v>
      </c>
      <c r="D19123" s="20" t="s">
        <v>109</v>
      </c>
      <c r="E19123" s="25">
        <v>1</v>
      </c>
      <c r="F19123" s="24">
        <v>1346.59</v>
      </c>
      <c r="G19123" s="23">
        <v>0.43</v>
      </c>
      <c r="H19123" s="20" t="s">
        <v>102</v>
      </c>
      <c r="I19123" s="20" t="s">
        <v>120</v>
      </c>
      <c r="J19123" s="20" t="s">
        <v>104</v>
      </c>
      <c r="K19123" s="21"/>
      <c r="L19123" s="20" t="s">
        <v>102</v>
      </c>
      <c r="M19123" s="20" t="s">
        <v>53</v>
      </c>
      <c r="N19123" s="23">
        <v>0.24</v>
      </c>
      <c r="O19123" s="21"/>
    </row>
    <row r="19124" spans="1:15" x14ac:dyDescent="0.25">
      <c r="A19124" s="20" t="s">
        <v>117</v>
      </c>
      <c r="B19124" s="20" t="s">
        <v>1603</v>
      </c>
      <c r="C19124" s="20" t="s">
        <v>141</v>
      </c>
      <c r="D19124" s="20" t="s">
        <v>109</v>
      </c>
      <c r="E19124" s="25">
        <v>1</v>
      </c>
      <c r="F19124" s="23">
        <v>240.01</v>
      </c>
      <c r="G19124" s="23">
        <v>0.08</v>
      </c>
      <c r="H19124" s="20" t="s">
        <v>102</v>
      </c>
      <c r="I19124" s="20" t="s">
        <v>120</v>
      </c>
      <c r="J19124" s="20" t="s">
        <v>104</v>
      </c>
      <c r="K19124" s="21"/>
      <c r="L19124" s="20" t="s">
        <v>102</v>
      </c>
      <c r="M19124" s="20" t="s">
        <v>49</v>
      </c>
      <c r="N19124" s="23">
        <v>0.77</v>
      </c>
      <c r="O19124" s="21"/>
    </row>
    <row r="19125" spans="1:15" x14ac:dyDescent="0.25">
      <c r="A19125" s="20" t="s">
        <v>117</v>
      </c>
      <c r="B19125" s="20" t="s">
        <v>1603</v>
      </c>
      <c r="C19125" s="20" t="s">
        <v>111</v>
      </c>
      <c r="D19125" s="20" t="s">
        <v>106</v>
      </c>
      <c r="E19125" s="21"/>
      <c r="F19125" s="24">
        <v>1284.05</v>
      </c>
      <c r="G19125" s="23">
        <v>0.41</v>
      </c>
      <c r="H19125" s="20" t="s">
        <v>102</v>
      </c>
      <c r="I19125" s="20" t="s">
        <v>120</v>
      </c>
      <c r="J19125" s="20" t="s">
        <v>104</v>
      </c>
      <c r="K19125" s="21"/>
      <c r="L19125" s="20" t="s">
        <v>102</v>
      </c>
      <c r="M19125" s="20" t="s">
        <v>56</v>
      </c>
      <c r="N19125" s="23">
        <v>0.41</v>
      </c>
      <c r="O19125" s="21"/>
    </row>
    <row r="19126" spans="1:15" x14ac:dyDescent="0.25">
      <c r="A19126" s="20" t="s">
        <v>117</v>
      </c>
      <c r="B19126" s="20" t="s">
        <v>1603</v>
      </c>
      <c r="C19126" s="20" t="s">
        <v>112</v>
      </c>
      <c r="D19126" s="20" t="s">
        <v>113</v>
      </c>
      <c r="E19126" s="25">
        <v>1</v>
      </c>
      <c r="F19126" s="23">
        <v>180.08</v>
      </c>
      <c r="G19126" s="23">
        <v>0.06</v>
      </c>
      <c r="H19126" s="20" t="s">
        <v>102</v>
      </c>
      <c r="I19126" s="20" t="s">
        <v>120</v>
      </c>
      <c r="J19126" s="20" t="s">
        <v>104</v>
      </c>
      <c r="K19126" s="21"/>
      <c r="L19126" s="20" t="s">
        <v>102</v>
      </c>
      <c r="M19126" s="20" t="s">
        <v>58</v>
      </c>
      <c r="N19126" s="23">
        <v>0.69</v>
      </c>
      <c r="O19126" s="21"/>
    </row>
    <row r="19127" spans="1:15" x14ac:dyDescent="0.25">
      <c r="A19127" s="20" t="s">
        <v>117</v>
      </c>
      <c r="B19127" s="20" t="s">
        <v>1603</v>
      </c>
      <c r="C19127" s="20" t="s">
        <v>114</v>
      </c>
      <c r="D19127" s="20" t="s">
        <v>106</v>
      </c>
      <c r="E19127" s="21"/>
      <c r="F19127" s="24">
        <v>5355.41</v>
      </c>
      <c r="G19127" s="23">
        <v>1.71</v>
      </c>
      <c r="H19127" s="20" t="s">
        <v>102</v>
      </c>
      <c r="I19127" s="20" t="s">
        <v>120</v>
      </c>
      <c r="J19127" s="20" t="s">
        <v>104</v>
      </c>
      <c r="K19127" s="21"/>
      <c r="L19127" s="20" t="s">
        <v>102</v>
      </c>
      <c r="M19127" s="20" t="s">
        <v>69</v>
      </c>
      <c r="N19127" s="23">
        <v>2.85</v>
      </c>
      <c r="O19127" s="21"/>
    </row>
    <row r="19128" spans="1:15" x14ac:dyDescent="0.25">
      <c r="A19128" s="20" t="s">
        <v>117</v>
      </c>
      <c r="B19128" s="20" t="s">
        <v>1603</v>
      </c>
      <c r="C19128" s="20" t="s">
        <v>116</v>
      </c>
      <c r="D19128" s="20" t="s">
        <v>106</v>
      </c>
      <c r="E19128" s="21"/>
      <c r="F19128" s="21"/>
      <c r="G19128" s="21"/>
      <c r="H19128" s="20" t="s">
        <v>102</v>
      </c>
      <c r="I19128" s="20" t="s">
        <v>120</v>
      </c>
      <c r="J19128" s="20" t="s">
        <v>104</v>
      </c>
      <c r="K19128" s="21"/>
      <c r="L19128" s="20" t="s">
        <v>102</v>
      </c>
      <c r="M19128" s="20" t="s">
        <v>62</v>
      </c>
      <c r="N19128" s="23">
        <v>416.67</v>
      </c>
      <c r="O19128" s="21"/>
    </row>
    <row r="19129" spans="1:15" x14ac:dyDescent="0.25">
      <c r="A19129" s="20" t="s">
        <v>117</v>
      </c>
      <c r="B19129" s="20" t="s">
        <v>1604</v>
      </c>
      <c r="C19129" s="20" t="s">
        <v>101</v>
      </c>
      <c r="D19129" s="20" t="s">
        <v>6</v>
      </c>
      <c r="E19129" s="21"/>
      <c r="F19129" s="24">
        <v>8408.76</v>
      </c>
      <c r="G19129" s="23">
        <v>2.58</v>
      </c>
      <c r="H19129" s="20" t="s">
        <v>102</v>
      </c>
      <c r="I19129" s="20" t="s">
        <v>120</v>
      </c>
      <c r="J19129" s="20" t="s">
        <v>104</v>
      </c>
      <c r="K19129" s="21"/>
      <c r="L19129" s="20" t="s">
        <v>102</v>
      </c>
      <c r="M19129" s="20" t="s">
        <v>45</v>
      </c>
      <c r="N19129" s="23">
        <v>35.19</v>
      </c>
      <c r="O19129" s="21"/>
    </row>
    <row r="19130" spans="1:15" x14ac:dyDescent="0.25">
      <c r="A19130" s="20" t="s">
        <v>117</v>
      </c>
      <c r="B19130" s="20" t="s">
        <v>1604</v>
      </c>
      <c r="C19130" s="20" t="s">
        <v>7</v>
      </c>
      <c r="D19130" s="20" t="s">
        <v>10</v>
      </c>
      <c r="E19130" s="21"/>
      <c r="F19130" s="24">
        <v>2019.77</v>
      </c>
      <c r="G19130" s="23">
        <v>0.62</v>
      </c>
      <c r="H19130" s="20" t="s">
        <v>102</v>
      </c>
      <c r="I19130" s="20" t="s">
        <v>120</v>
      </c>
      <c r="J19130" s="20" t="s">
        <v>104</v>
      </c>
      <c r="K19130" s="21"/>
      <c r="L19130" s="20" t="s">
        <v>102</v>
      </c>
      <c r="M19130" s="20" t="s">
        <v>48</v>
      </c>
      <c r="N19130" s="23">
        <v>0.62</v>
      </c>
      <c r="O19130" s="21"/>
    </row>
    <row r="19131" spans="1:15" x14ac:dyDescent="0.25">
      <c r="A19131" s="20" t="s">
        <v>117</v>
      </c>
      <c r="B19131" s="20" t="s">
        <v>1604</v>
      </c>
      <c r="C19131" s="20" t="s">
        <v>105</v>
      </c>
      <c r="D19131" s="20" t="s">
        <v>106</v>
      </c>
      <c r="E19131" s="21"/>
      <c r="F19131" s="23">
        <v>496.44</v>
      </c>
      <c r="G19131" s="23">
        <v>0.15</v>
      </c>
      <c r="H19131" s="20" t="s">
        <v>102</v>
      </c>
      <c r="I19131" s="20" t="s">
        <v>120</v>
      </c>
      <c r="J19131" s="20" t="s">
        <v>104</v>
      </c>
      <c r="K19131" s="21"/>
      <c r="L19131" s="20" t="s">
        <v>102</v>
      </c>
      <c r="M19131" s="20" t="s">
        <v>82</v>
      </c>
      <c r="N19131" s="21"/>
      <c r="O19131" s="21"/>
    </row>
    <row r="19132" spans="1:15" x14ac:dyDescent="0.25">
      <c r="A19132" s="20" t="s">
        <v>117</v>
      </c>
      <c r="B19132" s="20" t="s">
        <v>1604</v>
      </c>
      <c r="C19132" s="20" t="s">
        <v>22</v>
      </c>
      <c r="D19132" s="20" t="s">
        <v>106</v>
      </c>
      <c r="E19132" s="21"/>
      <c r="F19132" s="21"/>
      <c r="G19132" s="21"/>
      <c r="H19132" s="20" t="s">
        <v>102</v>
      </c>
      <c r="I19132" s="20" t="s">
        <v>120</v>
      </c>
      <c r="J19132" s="20" t="s">
        <v>104</v>
      </c>
      <c r="K19132" s="21"/>
      <c r="L19132" s="20" t="s">
        <v>102</v>
      </c>
      <c r="M19132" s="20" t="s">
        <v>61</v>
      </c>
      <c r="N19132" s="24">
        <v>5910.59</v>
      </c>
      <c r="O19132" s="21"/>
    </row>
    <row r="19133" spans="1:15" x14ac:dyDescent="0.25">
      <c r="A19133" s="20" t="s">
        <v>117</v>
      </c>
      <c r="B19133" s="20" t="s">
        <v>1604</v>
      </c>
      <c r="C19133" s="20" t="s">
        <v>107</v>
      </c>
      <c r="D19133" s="20" t="s">
        <v>106</v>
      </c>
      <c r="E19133" s="21"/>
      <c r="F19133" s="24">
        <v>1112.06</v>
      </c>
      <c r="G19133" s="23">
        <v>0.34</v>
      </c>
      <c r="H19133" s="20" t="s">
        <v>102</v>
      </c>
      <c r="I19133" s="20" t="s">
        <v>120</v>
      </c>
      <c r="J19133" s="20" t="s">
        <v>104</v>
      </c>
      <c r="K19133" s="21"/>
      <c r="L19133" s="20" t="s">
        <v>102</v>
      </c>
      <c r="M19133" s="20" t="s">
        <v>65</v>
      </c>
      <c r="N19133" s="23">
        <v>0.84</v>
      </c>
      <c r="O19133" s="21"/>
    </row>
    <row r="19134" spans="1:15" x14ac:dyDescent="0.25">
      <c r="A19134" s="20" t="s">
        <v>117</v>
      </c>
      <c r="B19134" s="20" t="s">
        <v>1604</v>
      </c>
      <c r="C19134" s="20" t="s">
        <v>214</v>
      </c>
      <c r="D19134" s="20" t="s">
        <v>106</v>
      </c>
      <c r="E19134" s="21"/>
      <c r="F19134" s="24">
        <v>1811.16</v>
      </c>
      <c r="G19134" s="23">
        <v>0.56000000000000005</v>
      </c>
      <c r="H19134" s="20" t="s">
        <v>102</v>
      </c>
      <c r="I19134" s="20" t="s">
        <v>120</v>
      </c>
      <c r="J19134" s="20" t="s">
        <v>104</v>
      </c>
      <c r="K19134" s="21"/>
      <c r="L19134" s="20" t="s">
        <v>102</v>
      </c>
      <c r="M19134" s="20" t="s">
        <v>64</v>
      </c>
      <c r="N19134" s="21"/>
      <c r="O19134" s="21"/>
    </row>
    <row r="19135" spans="1:15" x14ac:dyDescent="0.25">
      <c r="A19135" s="20" t="s">
        <v>117</v>
      </c>
      <c r="B19135" s="20" t="s">
        <v>1604</v>
      </c>
      <c r="C19135" s="20" t="s">
        <v>139</v>
      </c>
      <c r="D19135" s="20" t="s">
        <v>109</v>
      </c>
      <c r="E19135" s="25">
        <v>3</v>
      </c>
      <c r="F19135" s="24">
        <v>1588.32</v>
      </c>
      <c r="G19135" s="23">
        <v>0.49</v>
      </c>
      <c r="H19135" s="20" t="s">
        <v>102</v>
      </c>
      <c r="I19135" s="20" t="s">
        <v>120</v>
      </c>
      <c r="J19135" s="20" t="s">
        <v>104</v>
      </c>
      <c r="K19135" s="21"/>
      <c r="L19135" s="20" t="s">
        <v>102</v>
      </c>
      <c r="M19135" s="20" t="s">
        <v>53</v>
      </c>
      <c r="N19135" s="23">
        <v>0.24</v>
      </c>
      <c r="O19135" s="21"/>
    </row>
    <row r="19136" spans="1:15" x14ac:dyDescent="0.25">
      <c r="A19136" s="20" t="s">
        <v>117</v>
      </c>
      <c r="B19136" s="20" t="s">
        <v>1604</v>
      </c>
      <c r="C19136" s="20" t="s">
        <v>141</v>
      </c>
      <c r="D19136" s="20" t="s">
        <v>109</v>
      </c>
      <c r="E19136" s="25">
        <v>1</v>
      </c>
      <c r="F19136" s="23">
        <v>343.27</v>
      </c>
      <c r="G19136" s="23">
        <v>0.11</v>
      </c>
      <c r="H19136" s="20" t="s">
        <v>102</v>
      </c>
      <c r="I19136" s="20" t="s">
        <v>120</v>
      </c>
      <c r="J19136" s="20" t="s">
        <v>104</v>
      </c>
      <c r="K19136" s="21"/>
      <c r="L19136" s="20" t="s">
        <v>102</v>
      </c>
      <c r="M19136" s="20" t="s">
        <v>49</v>
      </c>
      <c r="N19136" s="23">
        <v>0.77</v>
      </c>
      <c r="O19136" s="21"/>
    </row>
    <row r="19137" spans="1:15" x14ac:dyDescent="0.25">
      <c r="A19137" s="20" t="s">
        <v>117</v>
      </c>
      <c r="B19137" s="20" t="s">
        <v>1604</v>
      </c>
      <c r="C19137" s="20" t="s">
        <v>111</v>
      </c>
      <c r="D19137" s="20" t="s">
        <v>106</v>
      </c>
      <c r="E19137" s="21"/>
      <c r="F19137" s="24">
        <v>1335.66</v>
      </c>
      <c r="G19137" s="23">
        <v>0.41</v>
      </c>
      <c r="H19137" s="20" t="s">
        <v>102</v>
      </c>
      <c r="I19137" s="20" t="s">
        <v>120</v>
      </c>
      <c r="J19137" s="20" t="s">
        <v>104</v>
      </c>
      <c r="K19137" s="21"/>
      <c r="L19137" s="20" t="s">
        <v>102</v>
      </c>
      <c r="M19137" s="20" t="s">
        <v>56</v>
      </c>
      <c r="N19137" s="23">
        <v>0.41</v>
      </c>
      <c r="O19137" s="21"/>
    </row>
    <row r="19138" spans="1:15" x14ac:dyDescent="0.25">
      <c r="A19138" s="20" t="s">
        <v>117</v>
      </c>
      <c r="B19138" s="20" t="s">
        <v>1604</v>
      </c>
      <c r="C19138" s="20" t="s">
        <v>112</v>
      </c>
      <c r="D19138" s="20" t="s">
        <v>113</v>
      </c>
      <c r="E19138" s="25">
        <v>1</v>
      </c>
      <c r="F19138" s="23">
        <v>187.32</v>
      </c>
      <c r="G19138" s="23">
        <v>0.06</v>
      </c>
      <c r="H19138" s="20" t="s">
        <v>102</v>
      </c>
      <c r="I19138" s="20" t="s">
        <v>120</v>
      </c>
      <c r="J19138" s="20" t="s">
        <v>104</v>
      </c>
      <c r="K19138" s="21"/>
      <c r="L19138" s="20" t="s">
        <v>102</v>
      </c>
      <c r="M19138" s="20" t="s">
        <v>58</v>
      </c>
      <c r="N19138" s="23">
        <v>0.69</v>
      </c>
      <c r="O19138" s="21"/>
    </row>
    <row r="19139" spans="1:15" x14ac:dyDescent="0.25">
      <c r="A19139" s="20" t="s">
        <v>117</v>
      </c>
      <c r="B19139" s="20" t="s">
        <v>1604</v>
      </c>
      <c r="C19139" s="20" t="s">
        <v>114</v>
      </c>
      <c r="D19139" s="20" t="s">
        <v>106</v>
      </c>
      <c r="E19139" s="21"/>
      <c r="F19139" s="24">
        <v>7372.18</v>
      </c>
      <c r="G19139" s="23">
        <v>2.2599999999999998</v>
      </c>
      <c r="H19139" s="20" t="s">
        <v>102</v>
      </c>
      <c r="I19139" s="20" t="s">
        <v>120</v>
      </c>
      <c r="J19139" s="20" t="s">
        <v>104</v>
      </c>
      <c r="K19139" s="21"/>
      <c r="L19139" s="20" t="s">
        <v>102</v>
      </c>
      <c r="M19139" s="20" t="s">
        <v>69</v>
      </c>
      <c r="N19139" s="23">
        <v>2.85</v>
      </c>
      <c r="O19139" s="21"/>
    </row>
    <row r="19140" spans="1:15" x14ac:dyDescent="0.25">
      <c r="A19140" s="20" t="s">
        <v>117</v>
      </c>
      <c r="B19140" s="20" t="s">
        <v>1604</v>
      </c>
      <c r="C19140" s="20" t="s">
        <v>116</v>
      </c>
      <c r="D19140" s="20" t="s">
        <v>106</v>
      </c>
      <c r="E19140" s="21"/>
      <c r="F19140" s="21"/>
      <c r="G19140" s="21"/>
      <c r="H19140" s="20" t="s">
        <v>102</v>
      </c>
      <c r="I19140" s="20" t="s">
        <v>120</v>
      </c>
      <c r="J19140" s="20" t="s">
        <v>104</v>
      </c>
      <c r="K19140" s="21"/>
      <c r="L19140" s="20" t="s">
        <v>102</v>
      </c>
      <c r="M19140" s="20" t="s">
        <v>62</v>
      </c>
      <c r="N19140" s="23">
        <v>416.67</v>
      </c>
      <c r="O19140" s="21"/>
    </row>
    <row r="19141" spans="1:15" x14ac:dyDescent="0.25">
      <c r="A19141" s="20" t="s">
        <v>117</v>
      </c>
      <c r="B19141" s="20" t="s">
        <v>1605</v>
      </c>
      <c r="C19141" s="20" t="s">
        <v>101</v>
      </c>
      <c r="D19141" s="20" t="s">
        <v>6</v>
      </c>
      <c r="E19141" s="21"/>
      <c r="F19141" s="24">
        <v>5383.01</v>
      </c>
      <c r="G19141" s="23">
        <v>1.52</v>
      </c>
      <c r="H19141" s="20" t="s">
        <v>102</v>
      </c>
      <c r="I19141" s="20" t="s">
        <v>120</v>
      </c>
      <c r="J19141" s="20" t="s">
        <v>104</v>
      </c>
      <c r="K19141" s="21"/>
      <c r="L19141" s="20" t="s">
        <v>102</v>
      </c>
      <c r="M19141" s="20" t="s">
        <v>45</v>
      </c>
      <c r="N19141" s="23">
        <v>35.19</v>
      </c>
      <c r="O19141" s="21"/>
    </row>
    <row r="19142" spans="1:15" x14ac:dyDescent="0.25">
      <c r="A19142" s="20" t="s">
        <v>117</v>
      </c>
      <c r="B19142" s="20" t="s">
        <v>1605</v>
      </c>
      <c r="C19142" s="20" t="s">
        <v>7</v>
      </c>
      <c r="D19142" s="20" t="s">
        <v>10</v>
      </c>
      <c r="E19142" s="21"/>
      <c r="F19142" s="24">
        <v>2197.2199999999998</v>
      </c>
      <c r="G19142" s="23">
        <v>0.62</v>
      </c>
      <c r="H19142" s="20" t="s">
        <v>102</v>
      </c>
      <c r="I19142" s="20" t="s">
        <v>120</v>
      </c>
      <c r="J19142" s="20" t="s">
        <v>104</v>
      </c>
      <c r="K19142" s="21"/>
      <c r="L19142" s="20" t="s">
        <v>102</v>
      </c>
      <c r="M19142" s="20" t="s">
        <v>48</v>
      </c>
      <c r="N19142" s="23">
        <v>0.62</v>
      </c>
      <c r="O19142" s="21"/>
    </row>
    <row r="19143" spans="1:15" x14ac:dyDescent="0.25">
      <c r="A19143" s="20" t="s">
        <v>117</v>
      </c>
      <c r="B19143" s="20" t="s">
        <v>1605</v>
      </c>
      <c r="C19143" s="20" t="s">
        <v>105</v>
      </c>
      <c r="D19143" s="20" t="s">
        <v>106</v>
      </c>
      <c r="E19143" s="21"/>
      <c r="F19143" s="23">
        <v>427.36</v>
      </c>
      <c r="G19143" s="23">
        <v>0.12</v>
      </c>
      <c r="H19143" s="20" t="s">
        <v>102</v>
      </c>
      <c r="I19143" s="20" t="s">
        <v>120</v>
      </c>
      <c r="J19143" s="20" t="s">
        <v>104</v>
      </c>
      <c r="K19143" s="21"/>
      <c r="L19143" s="20" t="s">
        <v>102</v>
      </c>
      <c r="M19143" s="20" t="s">
        <v>82</v>
      </c>
      <c r="N19143" s="21"/>
      <c r="O19143" s="21"/>
    </row>
    <row r="19144" spans="1:15" x14ac:dyDescent="0.25">
      <c r="A19144" s="20" t="s">
        <v>117</v>
      </c>
      <c r="B19144" s="20" t="s">
        <v>1605</v>
      </c>
      <c r="C19144" s="20" t="s">
        <v>22</v>
      </c>
      <c r="D19144" s="20" t="s">
        <v>106</v>
      </c>
      <c r="E19144" s="21"/>
      <c r="F19144" s="24">
        <v>11821.18</v>
      </c>
      <c r="G19144" s="23">
        <v>3.34</v>
      </c>
      <c r="H19144" s="20" t="s">
        <v>102</v>
      </c>
      <c r="I19144" s="20" t="s">
        <v>120</v>
      </c>
      <c r="J19144" s="20" t="s">
        <v>104</v>
      </c>
      <c r="K19144" s="21"/>
      <c r="L19144" s="20" t="s">
        <v>102</v>
      </c>
      <c r="M19144" s="20" t="s">
        <v>61</v>
      </c>
      <c r="N19144" s="24">
        <v>5910.59</v>
      </c>
      <c r="O19144" s="21"/>
    </row>
    <row r="19145" spans="1:15" x14ac:dyDescent="0.25">
      <c r="A19145" s="20" t="s">
        <v>117</v>
      </c>
      <c r="B19145" s="20" t="s">
        <v>1605</v>
      </c>
      <c r="C19145" s="20" t="s">
        <v>107</v>
      </c>
      <c r="D19145" s="20" t="s">
        <v>106</v>
      </c>
      <c r="E19145" s="21"/>
      <c r="F19145" s="24">
        <v>1160.71</v>
      </c>
      <c r="G19145" s="23">
        <v>0.33</v>
      </c>
      <c r="H19145" s="20" t="s">
        <v>102</v>
      </c>
      <c r="I19145" s="20" t="s">
        <v>120</v>
      </c>
      <c r="J19145" s="20" t="s">
        <v>104</v>
      </c>
      <c r="K19145" s="21"/>
      <c r="L19145" s="20" t="s">
        <v>102</v>
      </c>
      <c r="M19145" s="20" t="s">
        <v>65</v>
      </c>
      <c r="N19145" s="23">
        <v>0.84</v>
      </c>
      <c r="O19145" s="21"/>
    </row>
    <row r="19146" spans="1:15" x14ac:dyDescent="0.25">
      <c r="A19146" s="20" t="s">
        <v>117</v>
      </c>
      <c r="B19146" s="20" t="s">
        <v>1605</v>
      </c>
      <c r="C19146" s="20" t="s">
        <v>214</v>
      </c>
      <c r="D19146" s="20" t="s">
        <v>106</v>
      </c>
      <c r="E19146" s="21"/>
      <c r="F19146" s="22">
        <v>1086.7</v>
      </c>
      <c r="G19146" s="23">
        <v>0.31</v>
      </c>
      <c r="H19146" s="20" t="s">
        <v>102</v>
      </c>
      <c r="I19146" s="20" t="s">
        <v>120</v>
      </c>
      <c r="J19146" s="20" t="s">
        <v>104</v>
      </c>
      <c r="K19146" s="21"/>
      <c r="L19146" s="20" t="s">
        <v>102</v>
      </c>
      <c r="M19146" s="20" t="s">
        <v>64</v>
      </c>
      <c r="N19146" s="21"/>
      <c r="O19146" s="21"/>
    </row>
    <row r="19147" spans="1:15" x14ac:dyDescent="0.25">
      <c r="A19147" s="20" t="s">
        <v>117</v>
      </c>
      <c r="B19147" s="20" t="s">
        <v>1605</v>
      </c>
      <c r="C19147" s="20" t="s">
        <v>139</v>
      </c>
      <c r="D19147" s="20" t="s">
        <v>109</v>
      </c>
      <c r="E19147" s="25">
        <v>8</v>
      </c>
      <c r="F19147" s="24">
        <v>8110.08</v>
      </c>
      <c r="G19147" s="23">
        <v>2.29</v>
      </c>
      <c r="H19147" s="20" t="s">
        <v>102</v>
      </c>
      <c r="I19147" s="20" t="s">
        <v>120</v>
      </c>
      <c r="J19147" s="20" t="s">
        <v>104</v>
      </c>
      <c r="K19147" s="21"/>
      <c r="L19147" s="20" t="s">
        <v>102</v>
      </c>
      <c r="M19147" s="20" t="s">
        <v>53</v>
      </c>
      <c r="N19147" s="23">
        <v>0.24</v>
      </c>
      <c r="O19147" s="21"/>
    </row>
    <row r="19148" spans="1:15" x14ac:dyDescent="0.25">
      <c r="A19148" s="20" t="s">
        <v>117</v>
      </c>
      <c r="B19148" s="20" t="s">
        <v>1605</v>
      </c>
      <c r="C19148" s="20" t="s">
        <v>141</v>
      </c>
      <c r="D19148" s="20" t="s">
        <v>109</v>
      </c>
      <c r="E19148" s="25">
        <v>2</v>
      </c>
      <c r="F19148" s="24">
        <v>1151.77</v>
      </c>
      <c r="G19148" s="23">
        <v>0.32</v>
      </c>
      <c r="H19148" s="20" t="s">
        <v>102</v>
      </c>
      <c r="I19148" s="20" t="s">
        <v>120</v>
      </c>
      <c r="J19148" s="20" t="s">
        <v>104</v>
      </c>
      <c r="K19148" s="21"/>
      <c r="L19148" s="20" t="s">
        <v>102</v>
      </c>
      <c r="M19148" s="20" t="s">
        <v>49</v>
      </c>
      <c r="N19148" s="23">
        <v>0.77</v>
      </c>
      <c r="O19148" s="21"/>
    </row>
    <row r="19149" spans="1:15" x14ac:dyDescent="0.25">
      <c r="A19149" s="20" t="s">
        <v>117</v>
      </c>
      <c r="B19149" s="20" t="s">
        <v>1605</v>
      </c>
      <c r="C19149" s="20" t="s">
        <v>111</v>
      </c>
      <c r="D19149" s="20" t="s">
        <v>106</v>
      </c>
      <c r="E19149" s="21"/>
      <c r="F19149" s="27">
        <v>1453</v>
      </c>
      <c r="G19149" s="23">
        <v>0.41</v>
      </c>
      <c r="H19149" s="20" t="s">
        <v>102</v>
      </c>
      <c r="I19149" s="20" t="s">
        <v>120</v>
      </c>
      <c r="J19149" s="20" t="s">
        <v>104</v>
      </c>
      <c r="K19149" s="21"/>
      <c r="L19149" s="20" t="s">
        <v>102</v>
      </c>
      <c r="M19149" s="20" t="s">
        <v>56</v>
      </c>
      <c r="N19149" s="23">
        <v>0.41</v>
      </c>
      <c r="O19149" s="21"/>
    </row>
    <row r="19150" spans="1:15" x14ac:dyDescent="0.25">
      <c r="A19150" s="20" t="s">
        <v>117</v>
      </c>
      <c r="B19150" s="20" t="s">
        <v>1605</v>
      </c>
      <c r="C19150" s="20" t="s">
        <v>112</v>
      </c>
      <c r="D19150" s="20" t="s">
        <v>113</v>
      </c>
      <c r="E19150" s="25">
        <v>1</v>
      </c>
      <c r="F19150" s="23">
        <v>203.77</v>
      </c>
      <c r="G19150" s="23">
        <v>0.06</v>
      </c>
      <c r="H19150" s="20" t="s">
        <v>102</v>
      </c>
      <c r="I19150" s="20" t="s">
        <v>120</v>
      </c>
      <c r="J19150" s="20" t="s">
        <v>104</v>
      </c>
      <c r="K19150" s="21"/>
      <c r="L19150" s="20" t="s">
        <v>102</v>
      </c>
      <c r="M19150" s="20" t="s">
        <v>58</v>
      </c>
      <c r="N19150" s="23">
        <v>0.69</v>
      </c>
      <c r="O19150" s="21"/>
    </row>
    <row r="19151" spans="1:15" x14ac:dyDescent="0.25">
      <c r="A19151" s="20" t="s">
        <v>117</v>
      </c>
      <c r="B19151" s="20" t="s">
        <v>1605</v>
      </c>
      <c r="C19151" s="20" t="s">
        <v>114</v>
      </c>
      <c r="D19151" s="20" t="s">
        <v>106</v>
      </c>
      <c r="E19151" s="21"/>
      <c r="F19151" s="24">
        <v>6889.34</v>
      </c>
      <c r="G19151" s="23">
        <v>1.94</v>
      </c>
      <c r="H19151" s="20" t="s">
        <v>102</v>
      </c>
      <c r="I19151" s="20" t="s">
        <v>120</v>
      </c>
      <c r="J19151" s="20" t="s">
        <v>104</v>
      </c>
      <c r="K19151" s="21"/>
      <c r="L19151" s="20" t="s">
        <v>102</v>
      </c>
      <c r="M19151" s="20" t="s">
        <v>69</v>
      </c>
      <c r="N19151" s="23">
        <v>2.85</v>
      </c>
      <c r="O19151" s="21"/>
    </row>
    <row r="19152" spans="1:15" x14ac:dyDescent="0.25">
      <c r="A19152" s="20" t="s">
        <v>117</v>
      </c>
      <c r="B19152" s="20" t="s">
        <v>1605</v>
      </c>
      <c r="C19152" s="20" t="s">
        <v>116</v>
      </c>
      <c r="D19152" s="20" t="s">
        <v>106</v>
      </c>
      <c r="E19152" s="21"/>
      <c r="F19152" s="23">
        <v>833.34</v>
      </c>
      <c r="G19152" s="23">
        <v>0.24</v>
      </c>
      <c r="H19152" s="20" t="s">
        <v>102</v>
      </c>
      <c r="I19152" s="20" t="s">
        <v>120</v>
      </c>
      <c r="J19152" s="20" t="s">
        <v>104</v>
      </c>
      <c r="K19152" s="21"/>
      <c r="L19152" s="20" t="s">
        <v>102</v>
      </c>
      <c r="M19152" s="20" t="s">
        <v>62</v>
      </c>
      <c r="N19152" s="23">
        <v>416.67</v>
      </c>
      <c r="O19152" s="21"/>
    </row>
    <row r="19153" spans="1:15" x14ac:dyDescent="0.25">
      <c r="A19153" s="20" t="s">
        <v>117</v>
      </c>
      <c r="B19153" s="20" t="s">
        <v>1606</v>
      </c>
      <c r="C19153" s="20" t="s">
        <v>101</v>
      </c>
      <c r="D19153" s="20" t="s">
        <v>6</v>
      </c>
      <c r="E19153" s="21"/>
      <c r="F19153" s="24">
        <v>5945.94</v>
      </c>
      <c r="G19153" s="23">
        <v>1.34</v>
      </c>
      <c r="H19153" s="20" t="s">
        <v>102</v>
      </c>
      <c r="I19153" s="20" t="s">
        <v>120</v>
      </c>
      <c r="J19153" s="20" t="s">
        <v>104</v>
      </c>
      <c r="K19153" s="21"/>
      <c r="L19153" s="20" t="s">
        <v>102</v>
      </c>
      <c r="M19153" s="20" t="s">
        <v>45</v>
      </c>
      <c r="N19153" s="23">
        <v>35.19</v>
      </c>
      <c r="O19153" s="21"/>
    </row>
    <row r="19154" spans="1:15" x14ac:dyDescent="0.25">
      <c r="A19154" s="20" t="s">
        <v>117</v>
      </c>
      <c r="B19154" s="20" t="s">
        <v>1606</v>
      </c>
      <c r="C19154" s="20" t="s">
        <v>7</v>
      </c>
      <c r="D19154" s="20" t="s">
        <v>10</v>
      </c>
      <c r="E19154" s="21"/>
      <c r="F19154" s="24">
        <v>2743.87</v>
      </c>
      <c r="G19154" s="23">
        <v>0.62</v>
      </c>
      <c r="H19154" s="20" t="s">
        <v>102</v>
      </c>
      <c r="I19154" s="20" t="s">
        <v>120</v>
      </c>
      <c r="J19154" s="20" t="s">
        <v>104</v>
      </c>
      <c r="K19154" s="21"/>
      <c r="L19154" s="20" t="s">
        <v>102</v>
      </c>
      <c r="M19154" s="20" t="s">
        <v>48</v>
      </c>
      <c r="N19154" s="23">
        <v>0.62</v>
      </c>
      <c r="O19154" s="21"/>
    </row>
    <row r="19155" spans="1:15" x14ac:dyDescent="0.25">
      <c r="A19155" s="20" t="s">
        <v>117</v>
      </c>
      <c r="B19155" s="20" t="s">
        <v>1606</v>
      </c>
      <c r="C19155" s="20" t="s">
        <v>105</v>
      </c>
      <c r="D19155" s="20" t="s">
        <v>106</v>
      </c>
      <c r="E19155" s="21"/>
      <c r="F19155" s="23">
        <v>513.91</v>
      </c>
      <c r="G19155" s="23">
        <v>0.12</v>
      </c>
      <c r="H19155" s="20" t="s">
        <v>102</v>
      </c>
      <c r="I19155" s="20" t="s">
        <v>120</v>
      </c>
      <c r="J19155" s="20" t="s">
        <v>104</v>
      </c>
      <c r="K19155" s="21"/>
      <c r="L19155" s="20" t="s">
        <v>102</v>
      </c>
      <c r="M19155" s="20" t="s">
        <v>82</v>
      </c>
      <c r="N19155" s="21"/>
      <c r="O19155" s="21"/>
    </row>
    <row r="19156" spans="1:15" x14ac:dyDescent="0.25">
      <c r="A19156" s="20" t="s">
        <v>117</v>
      </c>
      <c r="B19156" s="20" t="s">
        <v>1606</v>
      </c>
      <c r="C19156" s="20" t="s">
        <v>22</v>
      </c>
      <c r="D19156" s="20" t="s">
        <v>106</v>
      </c>
      <c r="E19156" s="21"/>
      <c r="F19156" s="24">
        <v>11821.18</v>
      </c>
      <c r="G19156" s="23">
        <v>2.67</v>
      </c>
      <c r="H19156" s="20" t="s">
        <v>102</v>
      </c>
      <c r="I19156" s="20" t="s">
        <v>120</v>
      </c>
      <c r="J19156" s="20" t="s">
        <v>104</v>
      </c>
      <c r="K19156" s="21"/>
      <c r="L19156" s="20" t="s">
        <v>102</v>
      </c>
      <c r="M19156" s="20" t="s">
        <v>61</v>
      </c>
      <c r="N19156" s="24">
        <v>5910.59</v>
      </c>
      <c r="O19156" s="21"/>
    </row>
    <row r="19157" spans="1:15" x14ac:dyDescent="0.25">
      <c r="A19157" s="20" t="s">
        <v>117</v>
      </c>
      <c r="B19157" s="20" t="s">
        <v>1606</v>
      </c>
      <c r="C19157" s="20" t="s">
        <v>107</v>
      </c>
      <c r="D19157" s="20" t="s">
        <v>106</v>
      </c>
      <c r="E19157" s="21"/>
      <c r="F19157" s="22">
        <v>1310.5999999999999</v>
      </c>
      <c r="G19157" s="26">
        <v>0.3</v>
      </c>
      <c r="H19157" s="20" t="s">
        <v>102</v>
      </c>
      <c r="I19157" s="20" t="s">
        <v>120</v>
      </c>
      <c r="J19157" s="20" t="s">
        <v>104</v>
      </c>
      <c r="K19157" s="21"/>
      <c r="L19157" s="20" t="s">
        <v>102</v>
      </c>
      <c r="M19157" s="20" t="s">
        <v>65</v>
      </c>
      <c r="N19157" s="23">
        <v>0.84</v>
      </c>
      <c r="O19157" s="21"/>
    </row>
    <row r="19158" spans="1:15" x14ac:dyDescent="0.25">
      <c r="A19158" s="20" t="s">
        <v>117</v>
      </c>
      <c r="B19158" s="20" t="s">
        <v>1606</v>
      </c>
      <c r="C19158" s="20" t="s">
        <v>214</v>
      </c>
      <c r="D19158" s="20" t="s">
        <v>106</v>
      </c>
      <c r="E19158" s="21"/>
      <c r="F19158" s="23">
        <v>981.05</v>
      </c>
      <c r="G19158" s="23">
        <v>0.22</v>
      </c>
      <c r="H19158" s="20" t="s">
        <v>102</v>
      </c>
      <c r="I19158" s="20" t="s">
        <v>120</v>
      </c>
      <c r="J19158" s="20" t="s">
        <v>104</v>
      </c>
      <c r="K19158" s="21"/>
      <c r="L19158" s="20" t="s">
        <v>102</v>
      </c>
      <c r="M19158" s="20" t="s">
        <v>64</v>
      </c>
      <c r="N19158" s="21"/>
      <c r="O19158" s="21"/>
    </row>
    <row r="19159" spans="1:15" x14ac:dyDescent="0.25">
      <c r="A19159" s="20" t="s">
        <v>117</v>
      </c>
      <c r="B19159" s="20" t="s">
        <v>1606</v>
      </c>
      <c r="C19159" s="20" t="s">
        <v>139</v>
      </c>
      <c r="D19159" s="20" t="s">
        <v>109</v>
      </c>
      <c r="E19159" s="25">
        <v>18</v>
      </c>
      <c r="F19159" s="24">
        <v>12191.04</v>
      </c>
      <c r="G19159" s="23">
        <v>2.75</v>
      </c>
      <c r="H19159" s="20" t="s">
        <v>102</v>
      </c>
      <c r="I19159" s="20" t="s">
        <v>120</v>
      </c>
      <c r="J19159" s="20" t="s">
        <v>104</v>
      </c>
      <c r="K19159" s="21"/>
      <c r="L19159" s="20" t="s">
        <v>102</v>
      </c>
      <c r="M19159" s="20" t="s">
        <v>53</v>
      </c>
      <c r="N19159" s="23">
        <v>0.24</v>
      </c>
      <c r="O19159" s="21"/>
    </row>
    <row r="19160" spans="1:15" x14ac:dyDescent="0.25">
      <c r="A19160" s="20" t="s">
        <v>117</v>
      </c>
      <c r="B19160" s="20" t="s">
        <v>1606</v>
      </c>
      <c r="C19160" s="20" t="s">
        <v>141</v>
      </c>
      <c r="D19160" s="20" t="s">
        <v>109</v>
      </c>
      <c r="E19160" s="25">
        <v>7</v>
      </c>
      <c r="F19160" s="24">
        <v>3372.52</v>
      </c>
      <c r="G19160" s="23">
        <v>0.76</v>
      </c>
      <c r="H19160" s="20" t="s">
        <v>102</v>
      </c>
      <c r="I19160" s="20" t="s">
        <v>120</v>
      </c>
      <c r="J19160" s="20" t="s">
        <v>104</v>
      </c>
      <c r="K19160" s="21"/>
      <c r="L19160" s="20" t="s">
        <v>102</v>
      </c>
      <c r="M19160" s="20" t="s">
        <v>49</v>
      </c>
      <c r="N19160" s="23">
        <v>0.77</v>
      </c>
      <c r="O19160" s="21"/>
    </row>
    <row r="19161" spans="1:15" x14ac:dyDescent="0.25">
      <c r="A19161" s="20" t="s">
        <v>117</v>
      </c>
      <c r="B19161" s="20" t="s">
        <v>1606</v>
      </c>
      <c r="C19161" s="20" t="s">
        <v>111</v>
      </c>
      <c r="D19161" s="20" t="s">
        <v>106</v>
      </c>
      <c r="E19161" s="21"/>
      <c r="F19161" s="22">
        <v>1814.5</v>
      </c>
      <c r="G19161" s="23">
        <v>0.41</v>
      </c>
      <c r="H19161" s="20" t="s">
        <v>102</v>
      </c>
      <c r="I19161" s="20" t="s">
        <v>120</v>
      </c>
      <c r="J19161" s="20" t="s">
        <v>104</v>
      </c>
      <c r="K19161" s="21"/>
      <c r="L19161" s="20" t="s">
        <v>102</v>
      </c>
      <c r="M19161" s="20" t="s">
        <v>56</v>
      </c>
      <c r="N19161" s="23">
        <v>0.41</v>
      </c>
      <c r="O19161" s="21"/>
    </row>
    <row r="19162" spans="1:15" x14ac:dyDescent="0.25">
      <c r="A19162" s="20" t="s">
        <v>117</v>
      </c>
      <c r="B19162" s="20" t="s">
        <v>1606</v>
      </c>
      <c r="C19162" s="20" t="s">
        <v>112</v>
      </c>
      <c r="D19162" s="20" t="s">
        <v>113</v>
      </c>
      <c r="E19162" s="25">
        <v>1</v>
      </c>
      <c r="F19162" s="23">
        <v>254.47</v>
      </c>
      <c r="G19162" s="23">
        <v>0.06</v>
      </c>
      <c r="H19162" s="20" t="s">
        <v>102</v>
      </c>
      <c r="I19162" s="20" t="s">
        <v>120</v>
      </c>
      <c r="J19162" s="20" t="s">
        <v>104</v>
      </c>
      <c r="K19162" s="21"/>
      <c r="L19162" s="20" t="s">
        <v>102</v>
      </c>
      <c r="M19162" s="20" t="s">
        <v>58</v>
      </c>
      <c r="N19162" s="23">
        <v>0.69</v>
      </c>
      <c r="O19162" s="21"/>
    </row>
    <row r="19163" spans="1:15" x14ac:dyDescent="0.25">
      <c r="A19163" s="20" t="s">
        <v>117</v>
      </c>
      <c r="B19163" s="20" t="s">
        <v>1606</v>
      </c>
      <c r="C19163" s="20" t="s">
        <v>114</v>
      </c>
      <c r="D19163" s="20" t="s">
        <v>106</v>
      </c>
      <c r="E19163" s="21"/>
      <c r="F19163" s="24">
        <v>10298.370000000001</v>
      </c>
      <c r="G19163" s="23">
        <v>2.33</v>
      </c>
      <c r="H19163" s="20" t="s">
        <v>102</v>
      </c>
      <c r="I19163" s="20" t="s">
        <v>120</v>
      </c>
      <c r="J19163" s="20" t="s">
        <v>104</v>
      </c>
      <c r="K19163" s="21"/>
      <c r="L19163" s="20" t="s">
        <v>102</v>
      </c>
      <c r="M19163" s="20" t="s">
        <v>69</v>
      </c>
      <c r="N19163" s="23">
        <v>2.85</v>
      </c>
      <c r="O19163" s="21"/>
    </row>
    <row r="19164" spans="1:15" x14ac:dyDescent="0.25">
      <c r="A19164" s="20" t="s">
        <v>117</v>
      </c>
      <c r="B19164" s="20" t="s">
        <v>1606</v>
      </c>
      <c r="C19164" s="20" t="s">
        <v>116</v>
      </c>
      <c r="D19164" s="20" t="s">
        <v>106</v>
      </c>
      <c r="E19164" s="21"/>
      <c r="F19164" s="23">
        <v>833.34</v>
      </c>
      <c r="G19164" s="23">
        <v>0.19</v>
      </c>
      <c r="H19164" s="20" t="s">
        <v>102</v>
      </c>
      <c r="I19164" s="20" t="s">
        <v>120</v>
      </c>
      <c r="J19164" s="20" t="s">
        <v>104</v>
      </c>
      <c r="K19164" s="21"/>
      <c r="L19164" s="20" t="s">
        <v>102</v>
      </c>
      <c r="M19164" s="20" t="s">
        <v>62</v>
      </c>
      <c r="N19164" s="23">
        <v>416.67</v>
      </c>
      <c r="O19164" s="21"/>
    </row>
    <row r="19165" spans="1:15" x14ac:dyDescent="0.25">
      <c r="A19165" s="20" t="s">
        <v>117</v>
      </c>
      <c r="B19165" s="20" t="s">
        <v>1607</v>
      </c>
      <c r="C19165" s="20" t="s">
        <v>101</v>
      </c>
      <c r="D19165" s="20" t="s">
        <v>6</v>
      </c>
      <c r="E19165" s="21"/>
      <c r="F19165" s="24">
        <v>5277.47</v>
      </c>
      <c r="G19165" s="23">
        <v>1.96</v>
      </c>
      <c r="H19165" s="20" t="s">
        <v>102</v>
      </c>
      <c r="I19165" s="20" t="s">
        <v>120</v>
      </c>
      <c r="J19165" s="20" t="s">
        <v>104</v>
      </c>
      <c r="K19165" s="21"/>
      <c r="L19165" s="20" t="s">
        <v>102</v>
      </c>
      <c r="M19165" s="20" t="s">
        <v>45</v>
      </c>
      <c r="N19165" s="23">
        <v>35.19</v>
      </c>
      <c r="O19165" s="21"/>
    </row>
    <row r="19166" spans="1:15" x14ac:dyDescent="0.25">
      <c r="A19166" s="20" t="s">
        <v>117</v>
      </c>
      <c r="B19166" s="20" t="s">
        <v>1607</v>
      </c>
      <c r="C19166" s="20" t="s">
        <v>7</v>
      </c>
      <c r="D19166" s="20" t="s">
        <v>10</v>
      </c>
      <c r="E19166" s="21"/>
      <c r="F19166" s="24">
        <v>1673.07</v>
      </c>
      <c r="G19166" s="23">
        <v>0.62</v>
      </c>
      <c r="H19166" s="20" t="s">
        <v>102</v>
      </c>
      <c r="I19166" s="20" t="s">
        <v>120</v>
      </c>
      <c r="J19166" s="20" t="s">
        <v>104</v>
      </c>
      <c r="K19166" s="21"/>
      <c r="L19166" s="20" t="s">
        <v>102</v>
      </c>
      <c r="M19166" s="20" t="s">
        <v>48</v>
      </c>
      <c r="N19166" s="23">
        <v>0.62</v>
      </c>
      <c r="O19166" s="21"/>
    </row>
    <row r="19167" spans="1:15" x14ac:dyDescent="0.25">
      <c r="A19167" s="20" t="s">
        <v>117</v>
      </c>
      <c r="B19167" s="20" t="s">
        <v>1607</v>
      </c>
      <c r="C19167" s="20" t="s">
        <v>105</v>
      </c>
      <c r="D19167" s="20" t="s">
        <v>106</v>
      </c>
      <c r="E19167" s="21"/>
      <c r="F19167" s="23">
        <v>325.47000000000003</v>
      </c>
      <c r="G19167" s="23">
        <v>0.12</v>
      </c>
      <c r="H19167" s="20" t="s">
        <v>102</v>
      </c>
      <c r="I19167" s="20" t="s">
        <v>120</v>
      </c>
      <c r="J19167" s="20" t="s">
        <v>104</v>
      </c>
      <c r="K19167" s="21"/>
      <c r="L19167" s="20" t="s">
        <v>102</v>
      </c>
      <c r="M19167" s="20" t="s">
        <v>82</v>
      </c>
      <c r="N19167" s="21"/>
      <c r="O19167" s="21"/>
    </row>
    <row r="19168" spans="1:15" x14ac:dyDescent="0.25">
      <c r="A19168" s="20" t="s">
        <v>117</v>
      </c>
      <c r="B19168" s="20" t="s">
        <v>1607</v>
      </c>
      <c r="C19168" s="20" t="s">
        <v>22</v>
      </c>
      <c r="D19168" s="20" t="s">
        <v>106</v>
      </c>
      <c r="E19168" s="21"/>
      <c r="F19168" s="21"/>
      <c r="G19168" s="21"/>
      <c r="H19168" s="20" t="s">
        <v>102</v>
      </c>
      <c r="I19168" s="20" t="s">
        <v>120</v>
      </c>
      <c r="J19168" s="20" t="s">
        <v>104</v>
      </c>
      <c r="K19168" s="21"/>
      <c r="L19168" s="20" t="s">
        <v>102</v>
      </c>
      <c r="M19168" s="20" t="s">
        <v>61</v>
      </c>
      <c r="N19168" s="24">
        <v>5910.59</v>
      </c>
      <c r="O19168" s="21"/>
    </row>
    <row r="19169" spans="1:15" x14ac:dyDescent="0.25">
      <c r="A19169" s="20" t="s">
        <v>117</v>
      </c>
      <c r="B19169" s="20" t="s">
        <v>1607</v>
      </c>
      <c r="C19169" s="20" t="s">
        <v>107</v>
      </c>
      <c r="D19169" s="20" t="s">
        <v>106</v>
      </c>
      <c r="E19169" s="21"/>
      <c r="F19169" s="27">
        <v>1017</v>
      </c>
      <c r="G19169" s="23">
        <v>0.38</v>
      </c>
      <c r="H19169" s="20" t="s">
        <v>102</v>
      </c>
      <c r="I19169" s="20" t="s">
        <v>120</v>
      </c>
      <c r="J19169" s="20" t="s">
        <v>104</v>
      </c>
      <c r="K19169" s="21"/>
      <c r="L19169" s="20" t="s">
        <v>102</v>
      </c>
      <c r="M19169" s="20" t="s">
        <v>65</v>
      </c>
      <c r="N19169" s="23">
        <v>0.84</v>
      </c>
      <c r="O19169" s="21"/>
    </row>
    <row r="19170" spans="1:15" x14ac:dyDescent="0.25">
      <c r="A19170" s="20" t="s">
        <v>117</v>
      </c>
      <c r="B19170" s="20" t="s">
        <v>1607</v>
      </c>
      <c r="C19170" s="20" t="s">
        <v>214</v>
      </c>
      <c r="D19170" s="20" t="s">
        <v>106</v>
      </c>
      <c r="E19170" s="21"/>
      <c r="F19170" s="23">
        <v>905.58</v>
      </c>
      <c r="G19170" s="23">
        <v>0.34</v>
      </c>
      <c r="H19170" s="20" t="s">
        <v>102</v>
      </c>
      <c r="I19170" s="20" t="s">
        <v>120</v>
      </c>
      <c r="J19170" s="20" t="s">
        <v>104</v>
      </c>
      <c r="K19170" s="21"/>
      <c r="L19170" s="20" t="s">
        <v>102</v>
      </c>
      <c r="M19170" s="20" t="s">
        <v>64</v>
      </c>
      <c r="N19170" s="21"/>
      <c r="O19170" s="21"/>
    </row>
    <row r="19171" spans="1:15" x14ac:dyDescent="0.25">
      <c r="A19171" s="20" t="s">
        <v>117</v>
      </c>
      <c r="B19171" s="20" t="s">
        <v>1607</v>
      </c>
      <c r="C19171" s="20" t="s">
        <v>139</v>
      </c>
      <c r="D19171" s="20" t="s">
        <v>109</v>
      </c>
      <c r="E19171" s="25">
        <v>6</v>
      </c>
      <c r="F19171" s="22">
        <v>3304.8</v>
      </c>
      <c r="G19171" s="23">
        <v>1.22</v>
      </c>
      <c r="H19171" s="20" t="s">
        <v>102</v>
      </c>
      <c r="I19171" s="20" t="s">
        <v>120</v>
      </c>
      <c r="J19171" s="20" t="s">
        <v>104</v>
      </c>
      <c r="K19171" s="21"/>
      <c r="L19171" s="20" t="s">
        <v>102</v>
      </c>
      <c r="M19171" s="20" t="s">
        <v>53</v>
      </c>
      <c r="N19171" s="23">
        <v>0.24</v>
      </c>
      <c r="O19171" s="21"/>
    </row>
    <row r="19172" spans="1:15" x14ac:dyDescent="0.25">
      <c r="A19172" s="20" t="s">
        <v>117</v>
      </c>
      <c r="B19172" s="20" t="s">
        <v>1607</v>
      </c>
      <c r="C19172" s="20" t="s">
        <v>141</v>
      </c>
      <c r="D19172" s="20" t="s">
        <v>109</v>
      </c>
      <c r="E19172" s="25">
        <v>2</v>
      </c>
      <c r="F19172" s="23">
        <v>531.61</v>
      </c>
      <c r="G19172" s="26">
        <v>0.2</v>
      </c>
      <c r="H19172" s="20" t="s">
        <v>102</v>
      </c>
      <c r="I19172" s="20" t="s">
        <v>120</v>
      </c>
      <c r="J19172" s="20" t="s">
        <v>104</v>
      </c>
      <c r="K19172" s="21"/>
      <c r="L19172" s="20" t="s">
        <v>102</v>
      </c>
      <c r="M19172" s="20" t="s">
        <v>49</v>
      </c>
      <c r="N19172" s="23">
        <v>0.77</v>
      </c>
      <c r="O19172" s="21"/>
    </row>
    <row r="19173" spans="1:15" x14ac:dyDescent="0.25">
      <c r="A19173" s="20" t="s">
        <v>117</v>
      </c>
      <c r="B19173" s="20" t="s">
        <v>1607</v>
      </c>
      <c r="C19173" s="20" t="s">
        <v>111</v>
      </c>
      <c r="D19173" s="20" t="s">
        <v>106</v>
      </c>
      <c r="E19173" s="21"/>
      <c r="F19173" s="24">
        <v>1106.3900000000001</v>
      </c>
      <c r="G19173" s="23">
        <v>0.41</v>
      </c>
      <c r="H19173" s="20" t="s">
        <v>102</v>
      </c>
      <c r="I19173" s="20" t="s">
        <v>120</v>
      </c>
      <c r="J19173" s="20" t="s">
        <v>104</v>
      </c>
      <c r="K19173" s="21"/>
      <c r="L19173" s="20" t="s">
        <v>102</v>
      </c>
      <c r="M19173" s="20" t="s">
        <v>56</v>
      </c>
      <c r="N19173" s="23">
        <v>0.41</v>
      </c>
      <c r="O19173" s="21"/>
    </row>
    <row r="19174" spans="1:15" x14ac:dyDescent="0.25">
      <c r="A19174" s="20" t="s">
        <v>117</v>
      </c>
      <c r="B19174" s="20" t="s">
        <v>1607</v>
      </c>
      <c r="C19174" s="20" t="s">
        <v>112</v>
      </c>
      <c r="D19174" s="20" t="s">
        <v>113</v>
      </c>
      <c r="E19174" s="25">
        <v>1</v>
      </c>
      <c r="F19174" s="23">
        <v>155.16</v>
      </c>
      <c r="G19174" s="23">
        <v>0.06</v>
      </c>
      <c r="H19174" s="20" t="s">
        <v>102</v>
      </c>
      <c r="I19174" s="20" t="s">
        <v>120</v>
      </c>
      <c r="J19174" s="20" t="s">
        <v>104</v>
      </c>
      <c r="K19174" s="21"/>
      <c r="L19174" s="20" t="s">
        <v>102</v>
      </c>
      <c r="M19174" s="20" t="s">
        <v>58</v>
      </c>
      <c r="N19174" s="23">
        <v>0.69</v>
      </c>
      <c r="O19174" s="21"/>
    </row>
    <row r="19175" spans="1:15" x14ac:dyDescent="0.25">
      <c r="A19175" s="20" t="s">
        <v>117</v>
      </c>
      <c r="B19175" s="20" t="s">
        <v>1607</v>
      </c>
      <c r="C19175" s="20" t="s">
        <v>114</v>
      </c>
      <c r="D19175" s="20" t="s">
        <v>106</v>
      </c>
      <c r="E19175" s="21"/>
      <c r="F19175" s="24">
        <v>6085.12</v>
      </c>
      <c r="G19175" s="23">
        <v>2.2599999999999998</v>
      </c>
      <c r="H19175" s="20" t="s">
        <v>102</v>
      </c>
      <c r="I19175" s="20" t="s">
        <v>120</v>
      </c>
      <c r="J19175" s="20" t="s">
        <v>104</v>
      </c>
      <c r="K19175" s="21"/>
      <c r="L19175" s="20" t="s">
        <v>102</v>
      </c>
      <c r="M19175" s="20" t="s">
        <v>69</v>
      </c>
      <c r="N19175" s="23">
        <v>2.85</v>
      </c>
      <c r="O19175" s="21"/>
    </row>
    <row r="19176" spans="1:15" x14ac:dyDescent="0.25">
      <c r="A19176" s="20" t="s">
        <v>117</v>
      </c>
      <c r="B19176" s="20" t="s">
        <v>1607</v>
      </c>
      <c r="C19176" s="20" t="s">
        <v>116</v>
      </c>
      <c r="D19176" s="20" t="s">
        <v>106</v>
      </c>
      <c r="E19176" s="21"/>
      <c r="F19176" s="21"/>
      <c r="G19176" s="21"/>
      <c r="H19176" s="20" t="s">
        <v>102</v>
      </c>
      <c r="I19176" s="20" t="s">
        <v>120</v>
      </c>
      <c r="J19176" s="20" t="s">
        <v>104</v>
      </c>
      <c r="K19176" s="21"/>
      <c r="L19176" s="20" t="s">
        <v>102</v>
      </c>
      <c r="M19176" s="20" t="s">
        <v>62</v>
      </c>
      <c r="N19176" s="23">
        <v>416.67</v>
      </c>
      <c r="O19176" s="21"/>
    </row>
    <row r="19177" spans="1:15" x14ac:dyDescent="0.25">
      <c r="A19177" s="20" t="s">
        <v>117</v>
      </c>
      <c r="B19177" s="20" t="s">
        <v>1608</v>
      </c>
      <c r="C19177" s="20" t="s">
        <v>101</v>
      </c>
      <c r="D19177" s="20" t="s">
        <v>6</v>
      </c>
      <c r="E19177" s="21"/>
      <c r="F19177" s="24">
        <v>5242.28</v>
      </c>
      <c r="G19177" s="23">
        <v>1.97</v>
      </c>
      <c r="H19177" s="20" t="s">
        <v>102</v>
      </c>
      <c r="I19177" s="20" t="s">
        <v>120</v>
      </c>
      <c r="J19177" s="20" t="s">
        <v>104</v>
      </c>
      <c r="K19177" s="21"/>
      <c r="L19177" s="20" t="s">
        <v>102</v>
      </c>
      <c r="M19177" s="20" t="s">
        <v>45</v>
      </c>
      <c r="N19177" s="23">
        <v>35.19</v>
      </c>
      <c r="O19177" s="21"/>
    </row>
    <row r="19178" spans="1:15" x14ac:dyDescent="0.25">
      <c r="A19178" s="20" t="s">
        <v>117</v>
      </c>
      <c r="B19178" s="20" t="s">
        <v>1608</v>
      </c>
      <c r="C19178" s="20" t="s">
        <v>7</v>
      </c>
      <c r="D19178" s="20" t="s">
        <v>10</v>
      </c>
      <c r="E19178" s="21"/>
      <c r="F19178" s="24">
        <v>1653.54</v>
      </c>
      <c r="G19178" s="23">
        <v>0.62</v>
      </c>
      <c r="H19178" s="20" t="s">
        <v>102</v>
      </c>
      <c r="I19178" s="20" t="s">
        <v>120</v>
      </c>
      <c r="J19178" s="20" t="s">
        <v>104</v>
      </c>
      <c r="K19178" s="21"/>
      <c r="L19178" s="20" t="s">
        <v>102</v>
      </c>
      <c r="M19178" s="20" t="s">
        <v>48</v>
      </c>
      <c r="N19178" s="23">
        <v>0.62</v>
      </c>
      <c r="O19178" s="21"/>
    </row>
    <row r="19179" spans="1:15" x14ac:dyDescent="0.25">
      <c r="A19179" s="20" t="s">
        <v>117</v>
      </c>
      <c r="B19179" s="20" t="s">
        <v>1608</v>
      </c>
      <c r="C19179" s="20" t="s">
        <v>105</v>
      </c>
      <c r="D19179" s="20" t="s">
        <v>106</v>
      </c>
      <c r="E19179" s="21"/>
      <c r="F19179" s="23">
        <v>321.66000000000003</v>
      </c>
      <c r="G19179" s="23">
        <v>0.12</v>
      </c>
      <c r="H19179" s="20" t="s">
        <v>102</v>
      </c>
      <c r="I19179" s="20" t="s">
        <v>120</v>
      </c>
      <c r="J19179" s="20" t="s">
        <v>104</v>
      </c>
      <c r="K19179" s="21"/>
      <c r="L19179" s="20" t="s">
        <v>102</v>
      </c>
      <c r="M19179" s="20" t="s">
        <v>82</v>
      </c>
      <c r="N19179" s="21"/>
      <c r="O19179" s="21"/>
    </row>
    <row r="19180" spans="1:15" x14ac:dyDescent="0.25">
      <c r="A19180" s="20" t="s">
        <v>117</v>
      </c>
      <c r="B19180" s="20" t="s">
        <v>1608</v>
      </c>
      <c r="C19180" s="20" t="s">
        <v>22</v>
      </c>
      <c r="D19180" s="20" t="s">
        <v>106</v>
      </c>
      <c r="E19180" s="21"/>
      <c r="F19180" s="21"/>
      <c r="G19180" s="21"/>
      <c r="H19180" s="20" t="s">
        <v>102</v>
      </c>
      <c r="I19180" s="20" t="s">
        <v>120</v>
      </c>
      <c r="J19180" s="20" t="s">
        <v>104</v>
      </c>
      <c r="K19180" s="21"/>
      <c r="L19180" s="20" t="s">
        <v>102</v>
      </c>
      <c r="M19180" s="20" t="s">
        <v>61</v>
      </c>
      <c r="N19180" s="24">
        <v>5910.59</v>
      </c>
      <c r="O19180" s="21"/>
    </row>
    <row r="19181" spans="1:15" x14ac:dyDescent="0.25">
      <c r="A19181" s="20" t="s">
        <v>117</v>
      </c>
      <c r="B19181" s="20" t="s">
        <v>1608</v>
      </c>
      <c r="C19181" s="20" t="s">
        <v>107</v>
      </c>
      <c r="D19181" s="20" t="s">
        <v>106</v>
      </c>
      <c r="E19181" s="21"/>
      <c r="F19181" s="24">
        <v>1011.64</v>
      </c>
      <c r="G19181" s="23">
        <v>0.38</v>
      </c>
      <c r="H19181" s="20" t="s">
        <v>102</v>
      </c>
      <c r="I19181" s="20" t="s">
        <v>120</v>
      </c>
      <c r="J19181" s="20" t="s">
        <v>104</v>
      </c>
      <c r="K19181" s="21"/>
      <c r="L19181" s="20" t="s">
        <v>102</v>
      </c>
      <c r="M19181" s="20" t="s">
        <v>65</v>
      </c>
      <c r="N19181" s="23">
        <v>0.84</v>
      </c>
      <c r="O19181" s="21"/>
    </row>
    <row r="19182" spans="1:15" x14ac:dyDescent="0.25">
      <c r="A19182" s="20" t="s">
        <v>117</v>
      </c>
      <c r="B19182" s="20" t="s">
        <v>1608</v>
      </c>
      <c r="C19182" s="20" t="s">
        <v>214</v>
      </c>
      <c r="D19182" s="20" t="s">
        <v>106</v>
      </c>
      <c r="E19182" s="21"/>
      <c r="F19182" s="23">
        <v>905.58</v>
      </c>
      <c r="G19182" s="23">
        <v>0.34</v>
      </c>
      <c r="H19182" s="20" t="s">
        <v>102</v>
      </c>
      <c r="I19182" s="20" t="s">
        <v>120</v>
      </c>
      <c r="J19182" s="20" t="s">
        <v>104</v>
      </c>
      <c r="K19182" s="21"/>
      <c r="L19182" s="20" t="s">
        <v>102</v>
      </c>
      <c r="M19182" s="20" t="s">
        <v>64</v>
      </c>
      <c r="N19182" s="21"/>
      <c r="O19182" s="21"/>
    </row>
    <row r="19183" spans="1:15" x14ac:dyDescent="0.25">
      <c r="A19183" s="20" t="s">
        <v>117</v>
      </c>
      <c r="B19183" s="20" t="s">
        <v>1608</v>
      </c>
      <c r="C19183" s="20" t="s">
        <v>139</v>
      </c>
      <c r="D19183" s="20" t="s">
        <v>109</v>
      </c>
      <c r="E19183" s="25">
        <v>4</v>
      </c>
      <c r="F19183" s="22">
        <v>2923.2</v>
      </c>
      <c r="G19183" s="26">
        <v>1.1000000000000001</v>
      </c>
      <c r="H19183" s="20" t="s">
        <v>102</v>
      </c>
      <c r="I19183" s="20" t="s">
        <v>120</v>
      </c>
      <c r="J19183" s="20" t="s">
        <v>104</v>
      </c>
      <c r="K19183" s="21"/>
      <c r="L19183" s="20" t="s">
        <v>102</v>
      </c>
      <c r="M19183" s="20" t="s">
        <v>53</v>
      </c>
      <c r="N19183" s="23">
        <v>0.24</v>
      </c>
      <c r="O19183" s="21"/>
    </row>
    <row r="19184" spans="1:15" x14ac:dyDescent="0.25">
      <c r="A19184" s="20" t="s">
        <v>117</v>
      </c>
      <c r="B19184" s="20" t="s">
        <v>1608</v>
      </c>
      <c r="C19184" s="20" t="s">
        <v>141</v>
      </c>
      <c r="D19184" s="20" t="s">
        <v>109</v>
      </c>
      <c r="E19184" s="25">
        <v>2</v>
      </c>
      <c r="F19184" s="23">
        <v>464.46</v>
      </c>
      <c r="G19184" s="23">
        <v>0.17</v>
      </c>
      <c r="H19184" s="20" t="s">
        <v>102</v>
      </c>
      <c r="I19184" s="20" t="s">
        <v>120</v>
      </c>
      <c r="J19184" s="20" t="s">
        <v>104</v>
      </c>
      <c r="K19184" s="21"/>
      <c r="L19184" s="20" t="s">
        <v>102</v>
      </c>
      <c r="M19184" s="20" t="s">
        <v>49</v>
      </c>
      <c r="N19184" s="23">
        <v>0.77</v>
      </c>
      <c r="O19184" s="21"/>
    </row>
    <row r="19185" spans="1:15" x14ac:dyDescent="0.25">
      <c r="A19185" s="20" t="s">
        <v>117</v>
      </c>
      <c r="B19185" s="20" t="s">
        <v>1608</v>
      </c>
      <c r="C19185" s="20" t="s">
        <v>111</v>
      </c>
      <c r="D19185" s="20" t="s">
        <v>106</v>
      </c>
      <c r="E19185" s="21"/>
      <c r="F19185" s="24">
        <v>1093.47</v>
      </c>
      <c r="G19185" s="23">
        <v>0.41</v>
      </c>
      <c r="H19185" s="20" t="s">
        <v>102</v>
      </c>
      <c r="I19185" s="20" t="s">
        <v>120</v>
      </c>
      <c r="J19185" s="20" t="s">
        <v>104</v>
      </c>
      <c r="K19185" s="21"/>
      <c r="L19185" s="20" t="s">
        <v>102</v>
      </c>
      <c r="M19185" s="20" t="s">
        <v>56</v>
      </c>
      <c r="N19185" s="23">
        <v>0.41</v>
      </c>
      <c r="O19185" s="21"/>
    </row>
    <row r="19186" spans="1:15" x14ac:dyDescent="0.25">
      <c r="A19186" s="20" t="s">
        <v>117</v>
      </c>
      <c r="B19186" s="20" t="s">
        <v>1608</v>
      </c>
      <c r="C19186" s="20" t="s">
        <v>112</v>
      </c>
      <c r="D19186" s="20" t="s">
        <v>113</v>
      </c>
      <c r="E19186" s="25">
        <v>1</v>
      </c>
      <c r="F19186" s="23">
        <v>153.35</v>
      </c>
      <c r="G19186" s="23">
        <v>0.06</v>
      </c>
      <c r="H19186" s="20" t="s">
        <v>102</v>
      </c>
      <c r="I19186" s="20" t="s">
        <v>120</v>
      </c>
      <c r="J19186" s="20" t="s">
        <v>104</v>
      </c>
      <c r="K19186" s="21"/>
      <c r="L19186" s="20" t="s">
        <v>102</v>
      </c>
      <c r="M19186" s="20" t="s">
        <v>58</v>
      </c>
      <c r="N19186" s="23">
        <v>0.69</v>
      </c>
      <c r="O19186" s="21"/>
    </row>
    <row r="19187" spans="1:15" x14ac:dyDescent="0.25">
      <c r="A19187" s="20" t="s">
        <v>117</v>
      </c>
      <c r="B19187" s="20" t="s">
        <v>1608</v>
      </c>
      <c r="C19187" s="20" t="s">
        <v>114</v>
      </c>
      <c r="D19187" s="20" t="s">
        <v>106</v>
      </c>
      <c r="E19187" s="21"/>
      <c r="F19187" s="24">
        <v>6366.13</v>
      </c>
      <c r="G19187" s="23">
        <v>2.39</v>
      </c>
      <c r="H19187" s="20" t="s">
        <v>102</v>
      </c>
      <c r="I19187" s="20" t="s">
        <v>120</v>
      </c>
      <c r="J19187" s="20" t="s">
        <v>104</v>
      </c>
      <c r="K19187" s="21"/>
      <c r="L19187" s="20" t="s">
        <v>102</v>
      </c>
      <c r="M19187" s="20" t="s">
        <v>69</v>
      </c>
      <c r="N19187" s="23">
        <v>2.85</v>
      </c>
      <c r="O19187" s="21"/>
    </row>
    <row r="19188" spans="1:15" x14ac:dyDescent="0.25">
      <c r="A19188" s="20" t="s">
        <v>117</v>
      </c>
      <c r="B19188" s="20" t="s">
        <v>1608</v>
      </c>
      <c r="C19188" s="20" t="s">
        <v>116</v>
      </c>
      <c r="D19188" s="20" t="s">
        <v>106</v>
      </c>
      <c r="E19188" s="21"/>
      <c r="F19188" s="21"/>
      <c r="G19188" s="21"/>
      <c r="H19188" s="20" t="s">
        <v>102</v>
      </c>
      <c r="I19188" s="20" t="s">
        <v>120</v>
      </c>
      <c r="J19188" s="20" t="s">
        <v>104</v>
      </c>
      <c r="K19188" s="21"/>
      <c r="L19188" s="20" t="s">
        <v>102</v>
      </c>
      <c r="M19188" s="20" t="s">
        <v>62</v>
      </c>
      <c r="N19188" s="23">
        <v>416.67</v>
      </c>
      <c r="O19188" s="21"/>
    </row>
    <row r="19189" spans="1:15" x14ac:dyDescent="0.25">
      <c r="A19189" s="20" t="s">
        <v>117</v>
      </c>
      <c r="B19189" s="20" t="s">
        <v>1609</v>
      </c>
      <c r="C19189" s="20" t="s">
        <v>101</v>
      </c>
      <c r="D19189" s="20" t="s">
        <v>6</v>
      </c>
      <c r="E19189" s="21"/>
      <c r="F19189" s="24">
        <v>5171.92</v>
      </c>
      <c r="G19189" s="23">
        <v>3.56</v>
      </c>
      <c r="H19189" s="20" t="s">
        <v>102</v>
      </c>
      <c r="I19189" s="20" t="s">
        <v>120</v>
      </c>
      <c r="J19189" s="20" t="s">
        <v>104</v>
      </c>
      <c r="K19189" s="21"/>
      <c r="L19189" s="20" t="s">
        <v>102</v>
      </c>
      <c r="M19189" s="20" t="s">
        <v>45</v>
      </c>
      <c r="N19189" s="23">
        <v>35.19</v>
      </c>
      <c r="O19189" s="21"/>
    </row>
    <row r="19190" spans="1:15" x14ac:dyDescent="0.25">
      <c r="A19190" s="20" t="s">
        <v>117</v>
      </c>
      <c r="B19190" s="20" t="s">
        <v>1609</v>
      </c>
      <c r="C19190" s="20" t="s">
        <v>7</v>
      </c>
      <c r="D19190" s="20" t="s">
        <v>10</v>
      </c>
      <c r="E19190" s="21"/>
      <c r="F19190" s="23">
        <v>901.91</v>
      </c>
      <c r="G19190" s="23">
        <v>0.62</v>
      </c>
      <c r="H19190" s="20" t="s">
        <v>102</v>
      </c>
      <c r="I19190" s="20" t="s">
        <v>120</v>
      </c>
      <c r="J19190" s="20" t="s">
        <v>104</v>
      </c>
      <c r="K19190" s="21"/>
      <c r="L19190" s="20" t="s">
        <v>102</v>
      </c>
      <c r="M19190" s="20" t="s">
        <v>48</v>
      </c>
      <c r="N19190" s="23">
        <v>0.62</v>
      </c>
      <c r="O19190" s="21"/>
    </row>
    <row r="19191" spans="1:15" x14ac:dyDescent="0.25">
      <c r="A19191" s="20" t="s">
        <v>117</v>
      </c>
      <c r="B19191" s="20" t="s">
        <v>1609</v>
      </c>
      <c r="C19191" s="20" t="s">
        <v>105</v>
      </c>
      <c r="D19191" s="20" t="s">
        <v>106</v>
      </c>
      <c r="E19191" s="21"/>
      <c r="F19191" s="23">
        <v>439.77</v>
      </c>
      <c r="G19191" s="26">
        <v>0.3</v>
      </c>
      <c r="H19191" s="20" t="s">
        <v>102</v>
      </c>
      <c r="I19191" s="20" t="s">
        <v>120</v>
      </c>
      <c r="J19191" s="20" t="s">
        <v>104</v>
      </c>
      <c r="K19191" s="21"/>
      <c r="L19191" s="20" t="s">
        <v>102</v>
      </c>
      <c r="M19191" s="20" t="s">
        <v>82</v>
      </c>
      <c r="N19191" s="21"/>
      <c r="O19191" s="21"/>
    </row>
    <row r="19192" spans="1:15" x14ac:dyDescent="0.25">
      <c r="A19192" s="20" t="s">
        <v>117</v>
      </c>
      <c r="B19192" s="20" t="s">
        <v>1609</v>
      </c>
      <c r="C19192" s="20" t="s">
        <v>22</v>
      </c>
      <c r="D19192" s="20" t="s">
        <v>106</v>
      </c>
      <c r="E19192" s="21"/>
      <c r="F19192" s="21"/>
      <c r="G19192" s="21"/>
      <c r="H19192" s="20" t="s">
        <v>102</v>
      </c>
      <c r="I19192" s="20" t="s">
        <v>120</v>
      </c>
      <c r="J19192" s="20" t="s">
        <v>104</v>
      </c>
      <c r="K19192" s="21"/>
      <c r="L19192" s="20" t="s">
        <v>102</v>
      </c>
      <c r="M19192" s="20" t="s">
        <v>61</v>
      </c>
      <c r="N19192" s="24">
        <v>5910.59</v>
      </c>
      <c r="O19192" s="21"/>
    </row>
    <row r="19193" spans="1:15" x14ac:dyDescent="0.25">
      <c r="A19193" s="20" t="s">
        <v>117</v>
      </c>
      <c r="B19193" s="20" t="s">
        <v>1609</v>
      </c>
      <c r="C19193" s="20" t="s">
        <v>107</v>
      </c>
      <c r="D19193" s="20" t="s">
        <v>106</v>
      </c>
      <c r="E19193" s="21"/>
      <c r="F19193" s="23">
        <v>805.55</v>
      </c>
      <c r="G19193" s="23">
        <v>0.55000000000000004</v>
      </c>
      <c r="H19193" s="20" t="s">
        <v>102</v>
      </c>
      <c r="I19193" s="20" t="s">
        <v>120</v>
      </c>
      <c r="J19193" s="20" t="s">
        <v>104</v>
      </c>
      <c r="K19193" s="21"/>
      <c r="L19193" s="20" t="s">
        <v>102</v>
      </c>
      <c r="M19193" s="20" t="s">
        <v>65</v>
      </c>
      <c r="N19193" s="23">
        <v>0.84</v>
      </c>
      <c r="O19193" s="21"/>
    </row>
    <row r="19194" spans="1:15" x14ac:dyDescent="0.25">
      <c r="A19194" s="20" t="s">
        <v>117</v>
      </c>
      <c r="B19194" s="20" t="s">
        <v>1609</v>
      </c>
      <c r="C19194" s="20" t="s">
        <v>214</v>
      </c>
      <c r="D19194" s="20" t="s">
        <v>106</v>
      </c>
      <c r="E19194" s="21"/>
      <c r="F19194" s="24">
        <v>1207.44</v>
      </c>
      <c r="G19194" s="23">
        <v>0.83</v>
      </c>
      <c r="H19194" s="20" t="s">
        <v>102</v>
      </c>
      <c r="I19194" s="20" t="s">
        <v>120</v>
      </c>
      <c r="J19194" s="20" t="s">
        <v>104</v>
      </c>
      <c r="K19194" s="21"/>
      <c r="L19194" s="20" t="s">
        <v>102</v>
      </c>
      <c r="M19194" s="20" t="s">
        <v>64</v>
      </c>
      <c r="N19194" s="21"/>
      <c r="O19194" s="21"/>
    </row>
    <row r="19195" spans="1:15" x14ac:dyDescent="0.25">
      <c r="A19195" s="20" t="s">
        <v>117</v>
      </c>
      <c r="B19195" s="20" t="s">
        <v>1609</v>
      </c>
      <c r="C19195" s="20" t="s">
        <v>139</v>
      </c>
      <c r="D19195" s="20" t="s">
        <v>109</v>
      </c>
      <c r="E19195" s="25">
        <v>1</v>
      </c>
      <c r="F19195" s="26">
        <v>248.4</v>
      </c>
      <c r="G19195" s="23">
        <v>0.17</v>
      </c>
      <c r="H19195" s="20" t="s">
        <v>102</v>
      </c>
      <c r="I19195" s="20" t="s">
        <v>120</v>
      </c>
      <c r="J19195" s="20" t="s">
        <v>104</v>
      </c>
      <c r="K19195" s="21"/>
      <c r="L19195" s="20" t="s">
        <v>102</v>
      </c>
      <c r="M19195" s="20" t="s">
        <v>53</v>
      </c>
      <c r="N19195" s="23">
        <v>0.24</v>
      </c>
      <c r="O19195" s="21"/>
    </row>
    <row r="19196" spans="1:15" x14ac:dyDescent="0.25">
      <c r="A19196" s="20" t="s">
        <v>117</v>
      </c>
      <c r="B19196" s="20" t="s">
        <v>1609</v>
      </c>
      <c r="C19196" s="20" t="s">
        <v>141</v>
      </c>
      <c r="D19196" s="20" t="s">
        <v>109</v>
      </c>
      <c r="E19196" s="25">
        <v>1</v>
      </c>
      <c r="F19196" s="23">
        <v>125.43</v>
      </c>
      <c r="G19196" s="23">
        <v>0.09</v>
      </c>
      <c r="H19196" s="20" t="s">
        <v>102</v>
      </c>
      <c r="I19196" s="20" t="s">
        <v>120</v>
      </c>
      <c r="J19196" s="20" t="s">
        <v>104</v>
      </c>
      <c r="K19196" s="21"/>
      <c r="L19196" s="20" t="s">
        <v>102</v>
      </c>
      <c r="M19196" s="20" t="s">
        <v>49</v>
      </c>
      <c r="N19196" s="23">
        <v>0.77</v>
      </c>
      <c r="O19196" s="21"/>
    </row>
    <row r="19197" spans="1:15" x14ac:dyDescent="0.25">
      <c r="A19197" s="20" t="s">
        <v>117</v>
      </c>
      <c r="B19197" s="20" t="s">
        <v>1609</v>
      </c>
      <c r="C19197" s="20" t="s">
        <v>111</v>
      </c>
      <c r="D19197" s="20" t="s">
        <v>106</v>
      </c>
      <c r="E19197" s="21"/>
      <c r="F19197" s="23">
        <v>596.42999999999995</v>
      </c>
      <c r="G19197" s="23">
        <v>0.41</v>
      </c>
      <c r="H19197" s="20" t="s">
        <v>102</v>
      </c>
      <c r="I19197" s="20" t="s">
        <v>120</v>
      </c>
      <c r="J19197" s="20" t="s">
        <v>104</v>
      </c>
      <c r="K19197" s="21"/>
      <c r="L19197" s="20" t="s">
        <v>102</v>
      </c>
      <c r="M19197" s="20" t="s">
        <v>56</v>
      </c>
      <c r="N19197" s="23">
        <v>0.41</v>
      </c>
      <c r="O19197" s="21"/>
    </row>
    <row r="19198" spans="1:15" x14ac:dyDescent="0.25">
      <c r="A19198" s="20" t="s">
        <v>117</v>
      </c>
      <c r="B19198" s="20" t="s">
        <v>1609</v>
      </c>
      <c r="C19198" s="20" t="s">
        <v>112</v>
      </c>
      <c r="D19198" s="20" t="s">
        <v>113</v>
      </c>
      <c r="E19198" s="25">
        <v>1</v>
      </c>
      <c r="F19198" s="23">
        <v>83.65</v>
      </c>
      <c r="G19198" s="23">
        <v>0.06</v>
      </c>
      <c r="H19198" s="20" t="s">
        <v>102</v>
      </c>
      <c r="I19198" s="20" t="s">
        <v>120</v>
      </c>
      <c r="J19198" s="20" t="s">
        <v>104</v>
      </c>
      <c r="K19198" s="21"/>
      <c r="L19198" s="20" t="s">
        <v>102</v>
      </c>
      <c r="M19198" s="20" t="s">
        <v>58</v>
      </c>
      <c r="N19198" s="23">
        <v>0.69</v>
      </c>
      <c r="O19198" s="21"/>
    </row>
    <row r="19199" spans="1:15" x14ac:dyDescent="0.25">
      <c r="A19199" s="20" t="s">
        <v>117</v>
      </c>
      <c r="B19199" s="20" t="s">
        <v>1609</v>
      </c>
      <c r="C19199" s="20" t="s">
        <v>114</v>
      </c>
      <c r="D19199" s="20" t="s">
        <v>106</v>
      </c>
      <c r="E19199" s="21"/>
      <c r="F19199" s="24">
        <v>1902.75</v>
      </c>
      <c r="G19199" s="23">
        <v>1.31</v>
      </c>
      <c r="H19199" s="20" t="s">
        <v>102</v>
      </c>
      <c r="I19199" s="20" t="s">
        <v>120</v>
      </c>
      <c r="J19199" s="20" t="s">
        <v>104</v>
      </c>
      <c r="K19199" s="21"/>
      <c r="L19199" s="20" t="s">
        <v>102</v>
      </c>
      <c r="M19199" s="20" t="s">
        <v>69</v>
      </c>
      <c r="N19199" s="23">
        <v>2.85</v>
      </c>
      <c r="O19199" s="21"/>
    </row>
    <row r="19200" spans="1:15" x14ac:dyDescent="0.25">
      <c r="A19200" s="20" t="s">
        <v>117</v>
      </c>
      <c r="B19200" s="20" t="s">
        <v>1609</v>
      </c>
      <c r="C19200" s="20" t="s">
        <v>116</v>
      </c>
      <c r="D19200" s="20" t="s">
        <v>106</v>
      </c>
      <c r="E19200" s="21"/>
      <c r="F19200" s="21"/>
      <c r="G19200" s="21"/>
      <c r="H19200" s="20" t="s">
        <v>102</v>
      </c>
      <c r="I19200" s="20" t="s">
        <v>120</v>
      </c>
      <c r="J19200" s="20" t="s">
        <v>104</v>
      </c>
      <c r="K19200" s="21"/>
      <c r="L19200" s="20" t="s">
        <v>102</v>
      </c>
      <c r="M19200" s="20" t="s">
        <v>62</v>
      </c>
      <c r="N19200" s="23">
        <v>416.67</v>
      </c>
      <c r="O19200" s="21"/>
    </row>
    <row r="19201" spans="1:15" x14ac:dyDescent="0.25">
      <c r="A19201" s="20" t="s">
        <v>117</v>
      </c>
      <c r="B19201" s="20" t="s">
        <v>1610</v>
      </c>
      <c r="C19201" s="20" t="s">
        <v>101</v>
      </c>
      <c r="D19201" s="20" t="s">
        <v>6</v>
      </c>
      <c r="E19201" s="21"/>
      <c r="F19201" s="24">
        <v>13545.49</v>
      </c>
      <c r="G19201" s="23">
        <v>1.31</v>
      </c>
      <c r="H19201" s="20" t="s">
        <v>102</v>
      </c>
      <c r="I19201" s="20" t="s">
        <v>120</v>
      </c>
      <c r="J19201" s="20" t="s">
        <v>104</v>
      </c>
      <c r="K19201" s="21"/>
      <c r="L19201" s="20" t="s">
        <v>102</v>
      </c>
      <c r="M19201" s="20" t="s">
        <v>45</v>
      </c>
      <c r="N19201" s="23">
        <v>35.19</v>
      </c>
      <c r="O19201" s="21"/>
    </row>
    <row r="19202" spans="1:15" x14ac:dyDescent="0.25">
      <c r="A19202" s="20" t="s">
        <v>117</v>
      </c>
      <c r="B19202" s="20" t="s">
        <v>1610</v>
      </c>
      <c r="C19202" s="20" t="s">
        <v>7</v>
      </c>
      <c r="D19202" s="20" t="s">
        <v>10</v>
      </c>
      <c r="E19202" s="21"/>
      <c r="F19202" s="24">
        <v>6391.89</v>
      </c>
      <c r="G19202" s="23">
        <v>0.62</v>
      </c>
      <c r="H19202" s="20" t="s">
        <v>102</v>
      </c>
      <c r="I19202" s="20" t="s">
        <v>120</v>
      </c>
      <c r="J19202" s="20" t="s">
        <v>104</v>
      </c>
      <c r="K19202" s="21"/>
      <c r="L19202" s="20" t="s">
        <v>102</v>
      </c>
      <c r="M19202" s="20" t="s">
        <v>48</v>
      </c>
      <c r="N19202" s="23">
        <v>0.62</v>
      </c>
      <c r="O19202" s="21"/>
    </row>
    <row r="19203" spans="1:15" x14ac:dyDescent="0.25">
      <c r="A19203" s="20" t="s">
        <v>117</v>
      </c>
      <c r="B19203" s="20" t="s">
        <v>1610</v>
      </c>
      <c r="C19203" s="20" t="s">
        <v>105</v>
      </c>
      <c r="D19203" s="20" t="s">
        <v>106</v>
      </c>
      <c r="E19203" s="21"/>
      <c r="F19203" s="24">
        <v>1209.24</v>
      </c>
      <c r="G19203" s="23">
        <v>0.12</v>
      </c>
      <c r="H19203" s="20" t="s">
        <v>102</v>
      </c>
      <c r="I19203" s="20" t="s">
        <v>120</v>
      </c>
      <c r="J19203" s="20" t="s">
        <v>104</v>
      </c>
      <c r="K19203" s="21"/>
      <c r="L19203" s="20" t="s">
        <v>102</v>
      </c>
      <c r="M19203" s="20" t="s">
        <v>82</v>
      </c>
      <c r="N19203" s="21"/>
      <c r="O19203" s="21"/>
    </row>
    <row r="19204" spans="1:15" x14ac:dyDescent="0.25">
      <c r="A19204" s="20" t="s">
        <v>117</v>
      </c>
      <c r="B19204" s="20" t="s">
        <v>1610</v>
      </c>
      <c r="C19204" s="20" t="s">
        <v>22</v>
      </c>
      <c r="D19204" s="20" t="s">
        <v>106</v>
      </c>
      <c r="E19204" s="21"/>
      <c r="F19204" s="24">
        <v>29552.95</v>
      </c>
      <c r="G19204" s="23">
        <v>2.87</v>
      </c>
      <c r="H19204" s="20" t="s">
        <v>102</v>
      </c>
      <c r="I19204" s="20" t="s">
        <v>120</v>
      </c>
      <c r="J19204" s="20" t="s">
        <v>104</v>
      </c>
      <c r="K19204" s="21"/>
      <c r="L19204" s="20" t="s">
        <v>102</v>
      </c>
      <c r="M19204" s="20" t="s">
        <v>61</v>
      </c>
      <c r="N19204" s="24">
        <v>5910.59</v>
      </c>
      <c r="O19204" s="21"/>
    </row>
    <row r="19205" spans="1:15" x14ac:dyDescent="0.25">
      <c r="A19205" s="20" t="s">
        <v>117</v>
      </c>
      <c r="B19205" s="20" t="s">
        <v>1610</v>
      </c>
      <c r="C19205" s="20" t="s">
        <v>107</v>
      </c>
      <c r="D19205" s="20" t="s">
        <v>106</v>
      </c>
      <c r="E19205" s="21"/>
      <c r="F19205" s="24">
        <v>3148.25</v>
      </c>
      <c r="G19205" s="23">
        <v>0.31</v>
      </c>
      <c r="H19205" s="20" t="s">
        <v>102</v>
      </c>
      <c r="I19205" s="20" t="s">
        <v>120</v>
      </c>
      <c r="J19205" s="20" t="s">
        <v>104</v>
      </c>
      <c r="K19205" s="21"/>
      <c r="L19205" s="20" t="s">
        <v>102</v>
      </c>
      <c r="M19205" s="20" t="s">
        <v>65</v>
      </c>
      <c r="N19205" s="23">
        <v>0.84</v>
      </c>
      <c r="O19205" s="21"/>
    </row>
    <row r="19206" spans="1:15" x14ac:dyDescent="0.25">
      <c r="A19206" s="20" t="s">
        <v>117</v>
      </c>
      <c r="B19206" s="20" t="s">
        <v>1610</v>
      </c>
      <c r="C19206" s="20" t="s">
        <v>214</v>
      </c>
      <c r="D19206" s="20" t="s">
        <v>106</v>
      </c>
      <c r="E19206" s="21"/>
      <c r="F19206" s="24">
        <v>2475.25</v>
      </c>
      <c r="G19206" s="23">
        <v>0.24</v>
      </c>
      <c r="H19206" s="20" t="s">
        <v>102</v>
      </c>
      <c r="I19206" s="20" t="s">
        <v>120</v>
      </c>
      <c r="J19206" s="20" t="s">
        <v>104</v>
      </c>
      <c r="K19206" s="21"/>
      <c r="L19206" s="20" t="s">
        <v>102</v>
      </c>
      <c r="M19206" s="20" t="s">
        <v>64</v>
      </c>
      <c r="N19206" s="21"/>
      <c r="O19206" s="21"/>
    </row>
    <row r="19207" spans="1:15" x14ac:dyDescent="0.25">
      <c r="A19207" s="20" t="s">
        <v>117</v>
      </c>
      <c r="B19207" s="20" t="s">
        <v>1610</v>
      </c>
      <c r="C19207" s="20" t="s">
        <v>139</v>
      </c>
      <c r="D19207" s="20" t="s">
        <v>109</v>
      </c>
      <c r="E19207" s="25">
        <v>20</v>
      </c>
      <c r="F19207" s="27">
        <v>17760</v>
      </c>
      <c r="G19207" s="23">
        <v>1.72</v>
      </c>
      <c r="H19207" s="20" t="s">
        <v>102</v>
      </c>
      <c r="I19207" s="20" t="s">
        <v>120</v>
      </c>
      <c r="J19207" s="20" t="s">
        <v>104</v>
      </c>
      <c r="K19207" s="21"/>
      <c r="L19207" s="20" t="s">
        <v>102</v>
      </c>
      <c r="M19207" s="20" t="s">
        <v>53</v>
      </c>
      <c r="N19207" s="23">
        <v>0.24</v>
      </c>
      <c r="O19207" s="21"/>
    </row>
    <row r="19208" spans="1:15" x14ac:dyDescent="0.25">
      <c r="A19208" s="20" t="s">
        <v>117</v>
      </c>
      <c r="B19208" s="20" t="s">
        <v>1610</v>
      </c>
      <c r="C19208" s="20" t="s">
        <v>141</v>
      </c>
      <c r="D19208" s="20" t="s">
        <v>109</v>
      </c>
      <c r="E19208" s="25">
        <v>6</v>
      </c>
      <c r="F19208" s="24">
        <v>6269.89</v>
      </c>
      <c r="G19208" s="23">
        <v>0.61</v>
      </c>
      <c r="H19208" s="20" t="s">
        <v>102</v>
      </c>
      <c r="I19208" s="20" t="s">
        <v>120</v>
      </c>
      <c r="J19208" s="20" t="s">
        <v>104</v>
      </c>
      <c r="K19208" s="21"/>
      <c r="L19208" s="20" t="s">
        <v>102</v>
      </c>
      <c r="M19208" s="20" t="s">
        <v>49</v>
      </c>
      <c r="N19208" s="23">
        <v>0.77</v>
      </c>
      <c r="O19208" s="21"/>
    </row>
    <row r="19209" spans="1:15" x14ac:dyDescent="0.25">
      <c r="A19209" s="20" t="s">
        <v>117</v>
      </c>
      <c r="B19209" s="20" t="s">
        <v>1610</v>
      </c>
      <c r="C19209" s="20" t="s">
        <v>111</v>
      </c>
      <c r="D19209" s="20" t="s">
        <v>106</v>
      </c>
      <c r="E19209" s="21"/>
      <c r="F19209" s="22">
        <v>4226.8999999999996</v>
      </c>
      <c r="G19209" s="23">
        <v>0.41</v>
      </c>
      <c r="H19209" s="20" t="s">
        <v>102</v>
      </c>
      <c r="I19209" s="20" t="s">
        <v>120</v>
      </c>
      <c r="J19209" s="20" t="s">
        <v>104</v>
      </c>
      <c r="K19209" s="21"/>
      <c r="L19209" s="20" t="s">
        <v>102</v>
      </c>
      <c r="M19209" s="20" t="s">
        <v>56</v>
      </c>
      <c r="N19209" s="23">
        <v>0.41</v>
      </c>
      <c r="O19209" s="21"/>
    </row>
    <row r="19210" spans="1:15" x14ac:dyDescent="0.25">
      <c r="A19210" s="20" t="s">
        <v>117</v>
      </c>
      <c r="B19210" s="20" t="s">
        <v>1610</v>
      </c>
      <c r="C19210" s="20" t="s">
        <v>112</v>
      </c>
      <c r="D19210" s="20" t="s">
        <v>113</v>
      </c>
      <c r="E19210" s="25">
        <v>1</v>
      </c>
      <c r="F19210" s="26">
        <v>592.79999999999995</v>
      </c>
      <c r="G19210" s="23">
        <v>0.06</v>
      </c>
      <c r="H19210" s="20" t="s">
        <v>102</v>
      </c>
      <c r="I19210" s="20" t="s">
        <v>120</v>
      </c>
      <c r="J19210" s="20" t="s">
        <v>104</v>
      </c>
      <c r="K19210" s="21"/>
      <c r="L19210" s="20" t="s">
        <v>102</v>
      </c>
      <c r="M19210" s="20" t="s">
        <v>58</v>
      </c>
      <c r="N19210" s="23">
        <v>0.69</v>
      </c>
      <c r="O19210" s="21"/>
    </row>
    <row r="19211" spans="1:15" x14ac:dyDescent="0.25">
      <c r="A19211" s="20" t="s">
        <v>117</v>
      </c>
      <c r="B19211" s="20" t="s">
        <v>1610</v>
      </c>
      <c r="C19211" s="20" t="s">
        <v>114</v>
      </c>
      <c r="D19211" s="20" t="s">
        <v>106</v>
      </c>
      <c r="E19211" s="21"/>
      <c r="F19211" s="22">
        <v>25825.3</v>
      </c>
      <c r="G19211" s="23">
        <v>2.5099999999999998</v>
      </c>
      <c r="H19211" s="20" t="s">
        <v>102</v>
      </c>
      <c r="I19211" s="20" t="s">
        <v>120</v>
      </c>
      <c r="J19211" s="20" t="s">
        <v>104</v>
      </c>
      <c r="K19211" s="21"/>
      <c r="L19211" s="20" t="s">
        <v>102</v>
      </c>
      <c r="M19211" s="20" t="s">
        <v>69</v>
      </c>
      <c r="N19211" s="23">
        <v>2.85</v>
      </c>
      <c r="O19211" s="21"/>
    </row>
    <row r="19212" spans="1:15" x14ac:dyDescent="0.25">
      <c r="A19212" s="20" t="s">
        <v>117</v>
      </c>
      <c r="B19212" s="20" t="s">
        <v>1610</v>
      </c>
      <c r="C19212" s="20" t="s">
        <v>116</v>
      </c>
      <c r="D19212" s="20" t="s">
        <v>106</v>
      </c>
      <c r="E19212" s="21"/>
      <c r="F19212" s="24">
        <v>2083.35</v>
      </c>
      <c r="G19212" s="26">
        <v>0.2</v>
      </c>
      <c r="H19212" s="20" t="s">
        <v>102</v>
      </c>
      <c r="I19212" s="20" t="s">
        <v>120</v>
      </c>
      <c r="J19212" s="20" t="s">
        <v>104</v>
      </c>
      <c r="K19212" s="21"/>
      <c r="L19212" s="20" t="s">
        <v>102</v>
      </c>
      <c r="M19212" s="20" t="s">
        <v>62</v>
      </c>
      <c r="N19212" s="23">
        <v>416.67</v>
      </c>
      <c r="O19212" s="21"/>
    </row>
    <row r="19213" spans="1:15" x14ac:dyDescent="0.25">
      <c r="A19213" s="20" t="s">
        <v>117</v>
      </c>
      <c r="B19213" s="20" t="s">
        <v>1611</v>
      </c>
      <c r="C19213" s="20" t="s">
        <v>101</v>
      </c>
      <c r="D19213" s="20" t="s">
        <v>6</v>
      </c>
      <c r="E19213" s="21"/>
      <c r="F19213" s="24">
        <v>5101.55</v>
      </c>
      <c r="G19213" s="23">
        <v>1.62</v>
      </c>
      <c r="H19213" s="20" t="s">
        <v>102</v>
      </c>
      <c r="I19213" s="20" t="s">
        <v>120</v>
      </c>
      <c r="J19213" s="20" t="s">
        <v>104</v>
      </c>
      <c r="K19213" s="21"/>
      <c r="L19213" s="20" t="s">
        <v>102</v>
      </c>
      <c r="M19213" s="20" t="s">
        <v>45</v>
      </c>
      <c r="N19213" s="23">
        <v>35.19</v>
      </c>
      <c r="O19213" s="21"/>
    </row>
    <row r="19214" spans="1:15" x14ac:dyDescent="0.25">
      <c r="A19214" s="20" t="s">
        <v>117</v>
      </c>
      <c r="B19214" s="20" t="s">
        <v>1611</v>
      </c>
      <c r="C19214" s="20" t="s">
        <v>7</v>
      </c>
      <c r="D19214" s="20" t="s">
        <v>10</v>
      </c>
      <c r="E19214" s="21"/>
      <c r="F19214" s="24">
        <v>1952.07</v>
      </c>
      <c r="G19214" s="23">
        <v>0.62</v>
      </c>
      <c r="H19214" s="20" t="s">
        <v>102</v>
      </c>
      <c r="I19214" s="20" t="s">
        <v>120</v>
      </c>
      <c r="J19214" s="20" t="s">
        <v>104</v>
      </c>
      <c r="K19214" s="21"/>
      <c r="L19214" s="20" t="s">
        <v>102</v>
      </c>
      <c r="M19214" s="20" t="s">
        <v>48</v>
      </c>
      <c r="N19214" s="23">
        <v>0.62</v>
      </c>
      <c r="O19214" s="21"/>
    </row>
    <row r="19215" spans="1:15" x14ac:dyDescent="0.25">
      <c r="A19215" s="20" t="s">
        <v>117</v>
      </c>
      <c r="B19215" s="20" t="s">
        <v>1611</v>
      </c>
      <c r="C19215" s="20" t="s">
        <v>105</v>
      </c>
      <c r="D19215" s="20" t="s">
        <v>106</v>
      </c>
      <c r="E19215" s="21"/>
      <c r="F19215" s="23">
        <v>186.15</v>
      </c>
      <c r="G19215" s="23">
        <v>0.06</v>
      </c>
      <c r="H19215" s="20" t="s">
        <v>102</v>
      </c>
      <c r="I19215" s="20" t="s">
        <v>120</v>
      </c>
      <c r="J19215" s="20" t="s">
        <v>104</v>
      </c>
      <c r="K19215" s="21"/>
      <c r="L19215" s="20" t="s">
        <v>102</v>
      </c>
      <c r="M19215" s="20" t="s">
        <v>82</v>
      </c>
      <c r="N19215" s="21"/>
      <c r="O19215" s="21"/>
    </row>
    <row r="19216" spans="1:15" x14ac:dyDescent="0.25">
      <c r="A19216" s="20" t="s">
        <v>117</v>
      </c>
      <c r="B19216" s="20" t="s">
        <v>1611</v>
      </c>
      <c r="C19216" s="20" t="s">
        <v>22</v>
      </c>
      <c r="D19216" s="20" t="s">
        <v>106</v>
      </c>
      <c r="E19216" s="21"/>
      <c r="F19216" s="24">
        <v>5910.59</v>
      </c>
      <c r="G19216" s="23">
        <v>1.88</v>
      </c>
      <c r="H19216" s="20" t="s">
        <v>102</v>
      </c>
      <c r="I19216" s="20" t="s">
        <v>120</v>
      </c>
      <c r="J19216" s="20" t="s">
        <v>104</v>
      </c>
      <c r="K19216" s="21"/>
      <c r="L19216" s="20" t="s">
        <v>102</v>
      </c>
      <c r="M19216" s="20" t="s">
        <v>61</v>
      </c>
      <c r="N19216" s="24">
        <v>5910.59</v>
      </c>
      <c r="O19216" s="21"/>
    </row>
    <row r="19217" spans="1:15" x14ac:dyDescent="0.25">
      <c r="A19217" s="20" t="s">
        <v>117</v>
      </c>
      <c r="B19217" s="20" t="s">
        <v>1611</v>
      </c>
      <c r="C19217" s="20" t="s">
        <v>107</v>
      </c>
      <c r="D19217" s="20" t="s">
        <v>106</v>
      </c>
      <c r="E19217" s="21"/>
      <c r="F19217" s="22">
        <v>1093.5</v>
      </c>
      <c r="G19217" s="23">
        <v>0.35</v>
      </c>
      <c r="H19217" s="20" t="s">
        <v>102</v>
      </c>
      <c r="I19217" s="20" t="s">
        <v>120</v>
      </c>
      <c r="J19217" s="20" t="s">
        <v>104</v>
      </c>
      <c r="K19217" s="21"/>
      <c r="L19217" s="20" t="s">
        <v>102</v>
      </c>
      <c r="M19217" s="20" t="s">
        <v>65</v>
      </c>
      <c r="N19217" s="23">
        <v>0.84</v>
      </c>
      <c r="O19217" s="21"/>
    </row>
    <row r="19218" spans="1:15" x14ac:dyDescent="0.25">
      <c r="A19218" s="20" t="s">
        <v>117</v>
      </c>
      <c r="B19218" s="20" t="s">
        <v>1611</v>
      </c>
      <c r="C19218" s="20" t="s">
        <v>214</v>
      </c>
      <c r="D19218" s="20" t="s">
        <v>106</v>
      </c>
      <c r="E19218" s="21"/>
      <c r="F19218" s="23">
        <v>769.74</v>
      </c>
      <c r="G19218" s="23">
        <v>0.24</v>
      </c>
      <c r="H19218" s="20" t="s">
        <v>102</v>
      </c>
      <c r="I19218" s="20" t="s">
        <v>120</v>
      </c>
      <c r="J19218" s="20" t="s">
        <v>104</v>
      </c>
      <c r="K19218" s="21"/>
      <c r="L19218" s="20" t="s">
        <v>102</v>
      </c>
      <c r="M19218" s="20" t="s">
        <v>64</v>
      </c>
      <c r="N19218" s="21"/>
      <c r="O19218" s="21"/>
    </row>
    <row r="19219" spans="1:15" x14ac:dyDescent="0.25">
      <c r="A19219" s="20" t="s">
        <v>117</v>
      </c>
      <c r="B19219" s="20" t="s">
        <v>1611</v>
      </c>
      <c r="C19219" s="20" t="s">
        <v>139</v>
      </c>
      <c r="D19219" s="20" t="s">
        <v>109</v>
      </c>
      <c r="E19219" s="25">
        <v>3</v>
      </c>
      <c r="F19219" s="24">
        <v>1152.58</v>
      </c>
      <c r="G19219" s="23">
        <v>0.37</v>
      </c>
      <c r="H19219" s="20" t="s">
        <v>102</v>
      </c>
      <c r="I19219" s="20" t="s">
        <v>120</v>
      </c>
      <c r="J19219" s="20" t="s">
        <v>104</v>
      </c>
      <c r="K19219" s="21"/>
      <c r="L19219" s="20" t="s">
        <v>102</v>
      </c>
      <c r="M19219" s="20" t="s">
        <v>53</v>
      </c>
      <c r="N19219" s="23">
        <v>0.24</v>
      </c>
      <c r="O19219" s="21"/>
    </row>
    <row r="19220" spans="1:15" x14ac:dyDescent="0.25">
      <c r="A19220" s="20" t="s">
        <v>117</v>
      </c>
      <c r="B19220" s="20" t="s">
        <v>1611</v>
      </c>
      <c r="C19220" s="20" t="s">
        <v>141</v>
      </c>
      <c r="D19220" s="20" t="s">
        <v>109</v>
      </c>
      <c r="E19220" s="25">
        <v>2</v>
      </c>
      <c r="F19220" s="23">
        <v>675.75</v>
      </c>
      <c r="G19220" s="23">
        <v>0.21</v>
      </c>
      <c r="H19220" s="20" t="s">
        <v>102</v>
      </c>
      <c r="I19220" s="20" t="s">
        <v>120</v>
      </c>
      <c r="J19220" s="20" t="s">
        <v>104</v>
      </c>
      <c r="K19220" s="21"/>
      <c r="L19220" s="20" t="s">
        <v>102</v>
      </c>
      <c r="M19220" s="20" t="s">
        <v>49</v>
      </c>
      <c r="N19220" s="23">
        <v>0.77</v>
      </c>
      <c r="O19220" s="21"/>
    </row>
    <row r="19221" spans="1:15" x14ac:dyDescent="0.25">
      <c r="A19221" s="20" t="s">
        <v>117</v>
      </c>
      <c r="B19221" s="20" t="s">
        <v>1611</v>
      </c>
      <c r="C19221" s="20" t="s">
        <v>111</v>
      </c>
      <c r="D19221" s="20" t="s">
        <v>106</v>
      </c>
      <c r="E19221" s="21"/>
      <c r="F19221" s="24">
        <v>1290.8900000000001</v>
      </c>
      <c r="G19221" s="23">
        <v>0.41</v>
      </c>
      <c r="H19221" s="20" t="s">
        <v>102</v>
      </c>
      <c r="I19221" s="20" t="s">
        <v>120</v>
      </c>
      <c r="J19221" s="20" t="s">
        <v>104</v>
      </c>
      <c r="K19221" s="21"/>
      <c r="L19221" s="20" t="s">
        <v>102</v>
      </c>
      <c r="M19221" s="20" t="s">
        <v>56</v>
      </c>
      <c r="N19221" s="23">
        <v>0.41</v>
      </c>
      <c r="O19221" s="21"/>
    </row>
    <row r="19222" spans="1:15" x14ac:dyDescent="0.25">
      <c r="A19222" s="20" t="s">
        <v>117</v>
      </c>
      <c r="B19222" s="20" t="s">
        <v>1611</v>
      </c>
      <c r="C19222" s="20" t="s">
        <v>112</v>
      </c>
      <c r="D19222" s="20" t="s">
        <v>113</v>
      </c>
      <c r="E19222" s="25">
        <v>1</v>
      </c>
      <c r="F19222" s="23">
        <v>181.04</v>
      </c>
      <c r="G19222" s="23">
        <v>0.06</v>
      </c>
      <c r="H19222" s="20" t="s">
        <v>102</v>
      </c>
      <c r="I19222" s="20" t="s">
        <v>120</v>
      </c>
      <c r="J19222" s="20" t="s">
        <v>104</v>
      </c>
      <c r="K19222" s="21"/>
      <c r="L19222" s="20" t="s">
        <v>102</v>
      </c>
      <c r="M19222" s="20" t="s">
        <v>58</v>
      </c>
      <c r="N19222" s="23">
        <v>0.69</v>
      </c>
      <c r="O19222" s="21"/>
    </row>
    <row r="19223" spans="1:15" x14ac:dyDescent="0.25">
      <c r="A19223" s="20" t="s">
        <v>117</v>
      </c>
      <c r="B19223" s="20" t="s">
        <v>1611</v>
      </c>
      <c r="C19223" s="20" t="s">
        <v>114</v>
      </c>
      <c r="D19223" s="20" t="s">
        <v>106</v>
      </c>
      <c r="E19223" s="21"/>
      <c r="F19223" s="24">
        <v>6558.33</v>
      </c>
      <c r="G19223" s="23">
        <v>2.08</v>
      </c>
      <c r="H19223" s="20" t="s">
        <v>102</v>
      </c>
      <c r="I19223" s="20" t="s">
        <v>120</v>
      </c>
      <c r="J19223" s="20" t="s">
        <v>104</v>
      </c>
      <c r="K19223" s="21"/>
      <c r="L19223" s="20" t="s">
        <v>102</v>
      </c>
      <c r="M19223" s="20" t="s">
        <v>69</v>
      </c>
      <c r="N19223" s="23">
        <v>2.85</v>
      </c>
      <c r="O19223" s="21"/>
    </row>
    <row r="19224" spans="1:15" x14ac:dyDescent="0.25">
      <c r="A19224" s="20" t="s">
        <v>117</v>
      </c>
      <c r="B19224" s="20" t="s">
        <v>1611</v>
      </c>
      <c r="C19224" s="20" t="s">
        <v>116</v>
      </c>
      <c r="D19224" s="20" t="s">
        <v>106</v>
      </c>
      <c r="E19224" s="21"/>
      <c r="F19224" s="23">
        <v>416.67</v>
      </c>
      <c r="G19224" s="23">
        <v>0.13</v>
      </c>
      <c r="H19224" s="20" t="s">
        <v>102</v>
      </c>
      <c r="I19224" s="20" t="s">
        <v>120</v>
      </c>
      <c r="J19224" s="20" t="s">
        <v>104</v>
      </c>
      <c r="K19224" s="21"/>
      <c r="L19224" s="20" t="s">
        <v>102</v>
      </c>
      <c r="M19224" s="20" t="s">
        <v>62</v>
      </c>
      <c r="N19224" s="23">
        <v>416.67</v>
      </c>
      <c r="O19224" s="21"/>
    </row>
    <row r="19225" spans="1:15" x14ac:dyDescent="0.25">
      <c r="A19225" s="20" t="s">
        <v>117</v>
      </c>
      <c r="B19225" s="20" t="s">
        <v>1612</v>
      </c>
      <c r="C19225" s="20" t="s">
        <v>101</v>
      </c>
      <c r="D19225" s="20" t="s">
        <v>6</v>
      </c>
      <c r="E19225" s="21"/>
      <c r="F19225" s="24">
        <v>7106.99</v>
      </c>
      <c r="G19225" s="23">
        <v>1.64</v>
      </c>
      <c r="H19225" s="20" t="s">
        <v>102</v>
      </c>
      <c r="I19225" s="20" t="s">
        <v>120</v>
      </c>
      <c r="J19225" s="20" t="s">
        <v>104</v>
      </c>
      <c r="K19225" s="21"/>
      <c r="L19225" s="20" t="s">
        <v>102</v>
      </c>
      <c r="M19225" s="20" t="s">
        <v>45</v>
      </c>
      <c r="N19225" s="23">
        <v>35.19</v>
      </c>
      <c r="O19225" s="21"/>
    </row>
    <row r="19226" spans="1:15" x14ac:dyDescent="0.25">
      <c r="A19226" s="20" t="s">
        <v>117</v>
      </c>
      <c r="B19226" s="20" t="s">
        <v>1612</v>
      </c>
      <c r="C19226" s="20" t="s">
        <v>7</v>
      </c>
      <c r="D19226" s="20" t="s">
        <v>10</v>
      </c>
      <c r="E19226" s="21"/>
      <c r="F19226" s="22">
        <v>2689.5</v>
      </c>
      <c r="G19226" s="23">
        <v>0.62</v>
      </c>
      <c r="H19226" s="20" t="s">
        <v>102</v>
      </c>
      <c r="I19226" s="20" t="s">
        <v>120</v>
      </c>
      <c r="J19226" s="20" t="s">
        <v>104</v>
      </c>
      <c r="K19226" s="21"/>
      <c r="L19226" s="20" t="s">
        <v>102</v>
      </c>
      <c r="M19226" s="20" t="s">
        <v>48</v>
      </c>
      <c r="N19226" s="23">
        <v>0.62</v>
      </c>
      <c r="O19226" s="21"/>
    </row>
    <row r="19227" spans="1:15" x14ac:dyDescent="0.25">
      <c r="A19227" s="20" t="s">
        <v>117</v>
      </c>
      <c r="B19227" s="20" t="s">
        <v>1612</v>
      </c>
      <c r="C19227" s="20" t="s">
        <v>105</v>
      </c>
      <c r="D19227" s="20" t="s">
        <v>106</v>
      </c>
      <c r="E19227" s="21"/>
      <c r="F19227" s="26">
        <v>523.1</v>
      </c>
      <c r="G19227" s="23">
        <v>0.12</v>
      </c>
      <c r="H19227" s="20" t="s">
        <v>102</v>
      </c>
      <c r="I19227" s="20" t="s">
        <v>120</v>
      </c>
      <c r="J19227" s="20" t="s">
        <v>104</v>
      </c>
      <c r="K19227" s="21"/>
      <c r="L19227" s="20" t="s">
        <v>102</v>
      </c>
      <c r="M19227" s="20" t="s">
        <v>82</v>
      </c>
      <c r="N19227" s="21"/>
      <c r="O19227" s="21"/>
    </row>
    <row r="19228" spans="1:15" x14ac:dyDescent="0.25">
      <c r="A19228" s="20" t="s">
        <v>117</v>
      </c>
      <c r="B19228" s="20" t="s">
        <v>1612</v>
      </c>
      <c r="C19228" s="20" t="s">
        <v>22</v>
      </c>
      <c r="D19228" s="20" t="s">
        <v>106</v>
      </c>
      <c r="E19228" s="21"/>
      <c r="F19228" s="21"/>
      <c r="G19228" s="21"/>
      <c r="H19228" s="20" t="s">
        <v>102</v>
      </c>
      <c r="I19228" s="20" t="s">
        <v>120</v>
      </c>
      <c r="J19228" s="20" t="s">
        <v>104</v>
      </c>
      <c r="K19228" s="21"/>
      <c r="L19228" s="20" t="s">
        <v>102</v>
      </c>
      <c r="M19228" s="20" t="s">
        <v>61</v>
      </c>
      <c r="N19228" s="24">
        <v>5910.59</v>
      </c>
      <c r="O19228" s="21"/>
    </row>
    <row r="19229" spans="1:15" x14ac:dyDescent="0.25">
      <c r="A19229" s="20" t="s">
        <v>117</v>
      </c>
      <c r="B19229" s="20" t="s">
        <v>1612</v>
      </c>
      <c r="C19229" s="20" t="s">
        <v>107</v>
      </c>
      <c r="D19229" s="20" t="s">
        <v>106</v>
      </c>
      <c r="E19229" s="21"/>
      <c r="F19229" s="24">
        <v>1295.69</v>
      </c>
      <c r="G19229" s="26">
        <v>0.3</v>
      </c>
      <c r="H19229" s="20" t="s">
        <v>102</v>
      </c>
      <c r="I19229" s="20" t="s">
        <v>120</v>
      </c>
      <c r="J19229" s="20" t="s">
        <v>104</v>
      </c>
      <c r="K19229" s="21"/>
      <c r="L19229" s="20" t="s">
        <v>102</v>
      </c>
      <c r="M19229" s="20" t="s">
        <v>65</v>
      </c>
      <c r="N19229" s="23">
        <v>0.84</v>
      </c>
      <c r="O19229" s="21"/>
    </row>
    <row r="19230" spans="1:15" x14ac:dyDescent="0.25">
      <c r="A19230" s="20" t="s">
        <v>117</v>
      </c>
      <c r="B19230" s="20" t="s">
        <v>1612</v>
      </c>
      <c r="C19230" s="20" t="s">
        <v>214</v>
      </c>
      <c r="D19230" s="20" t="s">
        <v>106</v>
      </c>
      <c r="E19230" s="21"/>
      <c r="F19230" s="24">
        <v>1358.37</v>
      </c>
      <c r="G19230" s="23">
        <v>0.31</v>
      </c>
      <c r="H19230" s="20" t="s">
        <v>102</v>
      </c>
      <c r="I19230" s="20" t="s">
        <v>120</v>
      </c>
      <c r="J19230" s="20" t="s">
        <v>104</v>
      </c>
      <c r="K19230" s="21"/>
      <c r="L19230" s="20" t="s">
        <v>102</v>
      </c>
      <c r="M19230" s="20" t="s">
        <v>64</v>
      </c>
      <c r="N19230" s="21"/>
      <c r="O19230" s="21"/>
    </row>
    <row r="19231" spans="1:15" x14ac:dyDescent="0.25">
      <c r="A19231" s="20" t="s">
        <v>117</v>
      </c>
      <c r="B19231" s="20" t="s">
        <v>1612</v>
      </c>
      <c r="C19231" s="20" t="s">
        <v>139</v>
      </c>
      <c r="D19231" s="20" t="s">
        <v>109</v>
      </c>
      <c r="E19231" s="25">
        <v>6</v>
      </c>
      <c r="F19231" s="27">
        <v>8316</v>
      </c>
      <c r="G19231" s="23">
        <v>1.92</v>
      </c>
      <c r="H19231" s="20" t="s">
        <v>102</v>
      </c>
      <c r="I19231" s="20" t="s">
        <v>120</v>
      </c>
      <c r="J19231" s="20" t="s">
        <v>104</v>
      </c>
      <c r="K19231" s="21"/>
      <c r="L19231" s="20" t="s">
        <v>102</v>
      </c>
      <c r="M19231" s="20" t="s">
        <v>53</v>
      </c>
      <c r="N19231" s="23">
        <v>0.24</v>
      </c>
      <c r="O19231" s="21"/>
    </row>
    <row r="19232" spans="1:15" x14ac:dyDescent="0.25">
      <c r="A19232" s="20" t="s">
        <v>117</v>
      </c>
      <c r="B19232" s="20" t="s">
        <v>1612</v>
      </c>
      <c r="C19232" s="20" t="s">
        <v>141</v>
      </c>
      <c r="D19232" s="20" t="s">
        <v>109</v>
      </c>
      <c r="E19232" s="25">
        <v>2</v>
      </c>
      <c r="F19232" s="23">
        <v>700.39</v>
      </c>
      <c r="G19232" s="23">
        <v>0.16</v>
      </c>
      <c r="H19232" s="20" t="s">
        <v>102</v>
      </c>
      <c r="I19232" s="20" t="s">
        <v>120</v>
      </c>
      <c r="J19232" s="20" t="s">
        <v>104</v>
      </c>
      <c r="K19232" s="21"/>
      <c r="L19232" s="20" t="s">
        <v>102</v>
      </c>
      <c r="M19232" s="20" t="s">
        <v>49</v>
      </c>
      <c r="N19232" s="23">
        <v>0.77</v>
      </c>
      <c r="O19232" s="21"/>
    </row>
    <row r="19233" spans="1:15" x14ac:dyDescent="0.25">
      <c r="A19233" s="20" t="s">
        <v>117</v>
      </c>
      <c r="B19233" s="20" t="s">
        <v>1612</v>
      </c>
      <c r="C19233" s="20" t="s">
        <v>111</v>
      </c>
      <c r="D19233" s="20" t="s">
        <v>106</v>
      </c>
      <c r="E19233" s="21"/>
      <c r="F19233" s="24">
        <v>1778.54</v>
      </c>
      <c r="G19233" s="23">
        <v>0.41</v>
      </c>
      <c r="H19233" s="20" t="s">
        <v>102</v>
      </c>
      <c r="I19233" s="20" t="s">
        <v>120</v>
      </c>
      <c r="J19233" s="20" t="s">
        <v>104</v>
      </c>
      <c r="K19233" s="21"/>
      <c r="L19233" s="20" t="s">
        <v>102</v>
      </c>
      <c r="M19233" s="20" t="s">
        <v>56</v>
      </c>
      <c r="N19233" s="23">
        <v>0.41</v>
      </c>
      <c r="O19233" s="21"/>
    </row>
    <row r="19234" spans="1:15" x14ac:dyDescent="0.25">
      <c r="A19234" s="20" t="s">
        <v>117</v>
      </c>
      <c r="B19234" s="20" t="s">
        <v>1612</v>
      </c>
      <c r="C19234" s="20" t="s">
        <v>112</v>
      </c>
      <c r="D19234" s="20" t="s">
        <v>113</v>
      </c>
      <c r="E19234" s="25">
        <v>1</v>
      </c>
      <c r="F19234" s="23">
        <v>249.43</v>
      </c>
      <c r="G19234" s="23">
        <v>0.06</v>
      </c>
      <c r="H19234" s="20" t="s">
        <v>102</v>
      </c>
      <c r="I19234" s="20" t="s">
        <v>120</v>
      </c>
      <c r="J19234" s="20" t="s">
        <v>104</v>
      </c>
      <c r="K19234" s="21"/>
      <c r="L19234" s="20" t="s">
        <v>102</v>
      </c>
      <c r="M19234" s="20" t="s">
        <v>58</v>
      </c>
      <c r="N19234" s="23">
        <v>0.69</v>
      </c>
      <c r="O19234" s="21"/>
    </row>
    <row r="19235" spans="1:15" x14ac:dyDescent="0.25">
      <c r="A19235" s="20" t="s">
        <v>117</v>
      </c>
      <c r="B19235" s="20" t="s">
        <v>1612</v>
      </c>
      <c r="C19235" s="20" t="s">
        <v>114</v>
      </c>
      <c r="D19235" s="20" t="s">
        <v>106</v>
      </c>
      <c r="E19235" s="21"/>
      <c r="F19235" s="24">
        <v>9578.08</v>
      </c>
      <c r="G19235" s="23">
        <v>2.21</v>
      </c>
      <c r="H19235" s="20" t="s">
        <v>102</v>
      </c>
      <c r="I19235" s="20" t="s">
        <v>120</v>
      </c>
      <c r="J19235" s="20" t="s">
        <v>104</v>
      </c>
      <c r="K19235" s="21"/>
      <c r="L19235" s="20" t="s">
        <v>102</v>
      </c>
      <c r="M19235" s="20" t="s">
        <v>69</v>
      </c>
      <c r="N19235" s="23">
        <v>2.85</v>
      </c>
      <c r="O19235" s="21"/>
    </row>
    <row r="19236" spans="1:15" x14ac:dyDescent="0.25">
      <c r="A19236" s="20" t="s">
        <v>117</v>
      </c>
      <c r="B19236" s="20" t="s">
        <v>1612</v>
      </c>
      <c r="C19236" s="20" t="s">
        <v>116</v>
      </c>
      <c r="D19236" s="20" t="s">
        <v>106</v>
      </c>
      <c r="E19236" s="21"/>
      <c r="F19236" s="21"/>
      <c r="G19236" s="21"/>
      <c r="H19236" s="20" t="s">
        <v>102</v>
      </c>
      <c r="I19236" s="20" t="s">
        <v>120</v>
      </c>
      <c r="J19236" s="20" t="s">
        <v>104</v>
      </c>
      <c r="K19236" s="21"/>
      <c r="L19236" s="20" t="s">
        <v>102</v>
      </c>
      <c r="M19236" s="20" t="s">
        <v>62</v>
      </c>
      <c r="N19236" s="23">
        <v>416.67</v>
      </c>
      <c r="O19236" s="21"/>
    </row>
    <row r="19237" spans="1:15" x14ac:dyDescent="0.25">
      <c r="A19237" s="20" t="s">
        <v>117</v>
      </c>
      <c r="B19237" s="20" t="s">
        <v>1613</v>
      </c>
      <c r="C19237" s="20" t="s">
        <v>101</v>
      </c>
      <c r="D19237" s="20" t="s">
        <v>6</v>
      </c>
      <c r="E19237" s="21"/>
      <c r="F19237" s="24">
        <v>7951.38</v>
      </c>
      <c r="G19237" s="23">
        <v>1.72</v>
      </c>
      <c r="H19237" s="20" t="s">
        <v>102</v>
      </c>
      <c r="I19237" s="20" t="s">
        <v>120</v>
      </c>
      <c r="J19237" s="20" t="s">
        <v>104</v>
      </c>
      <c r="K19237" s="21"/>
      <c r="L19237" s="20" t="s">
        <v>102</v>
      </c>
      <c r="M19237" s="20" t="s">
        <v>45</v>
      </c>
      <c r="N19237" s="23">
        <v>35.19</v>
      </c>
      <c r="O19237" s="21"/>
    </row>
    <row r="19238" spans="1:15" x14ac:dyDescent="0.25">
      <c r="A19238" s="20" t="s">
        <v>117</v>
      </c>
      <c r="B19238" s="20" t="s">
        <v>1613</v>
      </c>
      <c r="C19238" s="20" t="s">
        <v>7</v>
      </c>
      <c r="D19238" s="20" t="s">
        <v>10</v>
      </c>
      <c r="E19238" s="21"/>
      <c r="F19238" s="24">
        <v>2868.06</v>
      </c>
      <c r="G19238" s="23">
        <v>0.62</v>
      </c>
      <c r="H19238" s="20" t="s">
        <v>102</v>
      </c>
      <c r="I19238" s="20" t="s">
        <v>120</v>
      </c>
      <c r="J19238" s="20" t="s">
        <v>104</v>
      </c>
      <c r="K19238" s="21"/>
      <c r="L19238" s="20" t="s">
        <v>102</v>
      </c>
      <c r="M19238" s="20" t="s">
        <v>48</v>
      </c>
      <c r="N19238" s="23">
        <v>0.62</v>
      </c>
      <c r="O19238" s="21"/>
    </row>
    <row r="19239" spans="1:15" x14ac:dyDescent="0.25">
      <c r="A19239" s="20" t="s">
        <v>117</v>
      </c>
      <c r="B19239" s="20" t="s">
        <v>1613</v>
      </c>
      <c r="C19239" s="20" t="s">
        <v>105</v>
      </c>
      <c r="D19239" s="20" t="s">
        <v>106</v>
      </c>
      <c r="E19239" s="21"/>
      <c r="F19239" s="23">
        <v>551.99</v>
      </c>
      <c r="G19239" s="23">
        <v>0.12</v>
      </c>
      <c r="H19239" s="20" t="s">
        <v>102</v>
      </c>
      <c r="I19239" s="20" t="s">
        <v>120</v>
      </c>
      <c r="J19239" s="20" t="s">
        <v>104</v>
      </c>
      <c r="K19239" s="21"/>
      <c r="L19239" s="20" t="s">
        <v>102</v>
      </c>
      <c r="M19239" s="20" t="s">
        <v>82</v>
      </c>
      <c r="N19239" s="21"/>
      <c r="O19239" s="21"/>
    </row>
    <row r="19240" spans="1:15" x14ac:dyDescent="0.25">
      <c r="A19240" s="20" t="s">
        <v>117</v>
      </c>
      <c r="B19240" s="20" t="s">
        <v>1613</v>
      </c>
      <c r="C19240" s="20" t="s">
        <v>22</v>
      </c>
      <c r="D19240" s="20" t="s">
        <v>106</v>
      </c>
      <c r="E19240" s="21"/>
      <c r="F19240" s="21"/>
      <c r="G19240" s="21"/>
      <c r="H19240" s="20" t="s">
        <v>102</v>
      </c>
      <c r="I19240" s="20" t="s">
        <v>120</v>
      </c>
      <c r="J19240" s="20" t="s">
        <v>104</v>
      </c>
      <c r="K19240" s="21"/>
      <c r="L19240" s="20" t="s">
        <v>102</v>
      </c>
      <c r="M19240" s="20" t="s">
        <v>61</v>
      </c>
      <c r="N19240" s="24">
        <v>5910.59</v>
      </c>
      <c r="O19240" s="21"/>
    </row>
    <row r="19241" spans="1:15" x14ac:dyDescent="0.25">
      <c r="A19241" s="20" t="s">
        <v>117</v>
      </c>
      <c r="B19241" s="20" t="s">
        <v>1613</v>
      </c>
      <c r="C19241" s="20" t="s">
        <v>107</v>
      </c>
      <c r="D19241" s="20" t="s">
        <v>106</v>
      </c>
      <c r="E19241" s="21"/>
      <c r="F19241" s="22">
        <v>1902.9</v>
      </c>
      <c r="G19241" s="23">
        <v>0.41</v>
      </c>
      <c r="H19241" s="20" t="s">
        <v>102</v>
      </c>
      <c r="I19241" s="20" t="s">
        <v>120</v>
      </c>
      <c r="J19241" s="20" t="s">
        <v>104</v>
      </c>
      <c r="K19241" s="21"/>
      <c r="L19241" s="20" t="s">
        <v>102</v>
      </c>
      <c r="M19241" s="20" t="s">
        <v>65</v>
      </c>
      <c r="N19241" s="23">
        <v>0.84</v>
      </c>
      <c r="O19241" s="21"/>
    </row>
    <row r="19242" spans="1:15" x14ac:dyDescent="0.25">
      <c r="A19242" s="20" t="s">
        <v>117</v>
      </c>
      <c r="B19242" s="20" t="s">
        <v>1613</v>
      </c>
      <c r="C19242" s="20" t="s">
        <v>214</v>
      </c>
      <c r="D19242" s="20" t="s">
        <v>106</v>
      </c>
      <c r="E19242" s="21"/>
      <c r="F19242" s="24">
        <v>1479.11</v>
      </c>
      <c r="G19242" s="23">
        <v>0.32</v>
      </c>
      <c r="H19242" s="20" t="s">
        <v>102</v>
      </c>
      <c r="I19242" s="20" t="s">
        <v>120</v>
      </c>
      <c r="J19242" s="20" t="s">
        <v>104</v>
      </c>
      <c r="K19242" s="21"/>
      <c r="L19242" s="20" t="s">
        <v>102</v>
      </c>
      <c r="M19242" s="20" t="s">
        <v>64</v>
      </c>
      <c r="N19242" s="21"/>
      <c r="O19242" s="21"/>
    </row>
    <row r="19243" spans="1:15" x14ac:dyDescent="0.25">
      <c r="A19243" s="20" t="s">
        <v>117</v>
      </c>
      <c r="B19243" s="20" t="s">
        <v>1613</v>
      </c>
      <c r="C19243" s="20" t="s">
        <v>139</v>
      </c>
      <c r="D19243" s="20" t="s">
        <v>109</v>
      </c>
      <c r="E19243" s="25">
        <v>7</v>
      </c>
      <c r="F19243" s="24">
        <v>8695.68</v>
      </c>
      <c r="G19243" s="23">
        <v>1.88</v>
      </c>
      <c r="H19243" s="20" t="s">
        <v>102</v>
      </c>
      <c r="I19243" s="20" t="s">
        <v>120</v>
      </c>
      <c r="J19243" s="20" t="s">
        <v>104</v>
      </c>
      <c r="K19243" s="21"/>
      <c r="L19243" s="20" t="s">
        <v>102</v>
      </c>
      <c r="M19243" s="20" t="s">
        <v>53</v>
      </c>
      <c r="N19243" s="23">
        <v>0.24</v>
      </c>
      <c r="O19243" s="21"/>
    </row>
    <row r="19244" spans="1:15" x14ac:dyDescent="0.25">
      <c r="A19244" s="20" t="s">
        <v>117</v>
      </c>
      <c r="B19244" s="20" t="s">
        <v>1613</v>
      </c>
      <c r="C19244" s="20" t="s">
        <v>141</v>
      </c>
      <c r="D19244" s="20" t="s">
        <v>109</v>
      </c>
      <c r="E19244" s="25">
        <v>6</v>
      </c>
      <c r="F19244" s="24">
        <v>1096.33</v>
      </c>
      <c r="G19244" s="23">
        <v>0.24</v>
      </c>
      <c r="H19244" s="20" t="s">
        <v>102</v>
      </c>
      <c r="I19244" s="20" t="s">
        <v>120</v>
      </c>
      <c r="J19244" s="20" t="s">
        <v>104</v>
      </c>
      <c r="K19244" s="21"/>
      <c r="L19244" s="20" t="s">
        <v>102</v>
      </c>
      <c r="M19244" s="20" t="s">
        <v>49</v>
      </c>
      <c r="N19244" s="23">
        <v>0.77</v>
      </c>
      <c r="O19244" s="21"/>
    </row>
    <row r="19245" spans="1:15" x14ac:dyDescent="0.25">
      <c r="A19245" s="20" t="s">
        <v>117</v>
      </c>
      <c r="B19245" s="20" t="s">
        <v>1613</v>
      </c>
      <c r="C19245" s="20" t="s">
        <v>111</v>
      </c>
      <c r="D19245" s="20" t="s">
        <v>106</v>
      </c>
      <c r="E19245" s="21"/>
      <c r="F19245" s="24">
        <v>1896.62</v>
      </c>
      <c r="G19245" s="23">
        <v>0.41</v>
      </c>
      <c r="H19245" s="20" t="s">
        <v>102</v>
      </c>
      <c r="I19245" s="20" t="s">
        <v>120</v>
      </c>
      <c r="J19245" s="20" t="s">
        <v>104</v>
      </c>
      <c r="K19245" s="21"/>
      <c r="L19245" s="20" t="s">
        <v>102</v>
      </c>
      <c r="M19245" s="20" t="s">
        <v>56</v>
      </c>
      <c r="N19245" s="23">
        <v>0.41</v>
      </c>
      <c r="O19245" s="21"/>
    </row>
    <row r="19246" spans="1:15" x14ac:dyDescent="0.25">
      <c r="A19246" s="20" t="s">
        <v>117</v>
      </c>
      <c r="B19246" s="20" t="s">
        <v>1613</v>
      </c>
      <c r="C19246" s="20" t="s">
        <v>112</v>
      </c>
      <c r="D19246" s="20" t="s">
        <v>113</v>
      </c>
      <c r="E19246" s="25">
        <v>1</v>
      </c>
      <c r="F19246" s="23">
        <v>265.99</v>
      </c>
      <c r="G19246" s="23">
        <v>0.06</v>
      </c>
      <c r="H19246" s="20" t="s">
        <v>102</v>
      </c>
      <c r="I19246" s="20" t="s">
        <v>120</v>
      </c>
      <c r="J19246" s="20" t="s">
        <v>104</v>
      </c>
      <c r="K19246" s="21"/>
      <c r="L19246" s="20" t="s">
        <v>102</v>
      </c>
      <c r="M19246" s="20" t="s">
        <v>58</v>
      </c>
      <c r="N19246" s="23">
        <v>0.69</v>
      </c>
      <c r="O19246" s="21"/>
    </row>
    <row r="19247" spans="1:15" x14ac:dyDescent="0.25">
      <c r="A19247" s="20" t="s">
        <v>117</v>
      </c>
      <c r="B19247" s="20" t="s">
        <v>1613</v>
      </c>
      <c r="C19247" s="20" t="s">
        <v>114</v>
      </c>
      <c r="D19247" s="20" t="s">
        <v>106</v>
      </c>
      <c r="E19247" s="21"/>
      <c r="F19247" s="24">
        <v>10907.87</v>
      </c>
      <c r="G19247" s="23">
        <v>2.36</v>
      </c>
      <c r="H19247" s="20" t="s">
        <v>102</v>
      </c>
      <c r="I19247" s="20" t="s">
        <v>120</v>
      </c>
      <c r="J19247" s="20" t="s">
        <v>104</v>
      </c>
      <c r="K19247" s="21"/>
      <c r="L19247" s="20" t="s">
        <v>102</v>
      </c>
      <c r="M19247" s="20" t="s">
        <v>69</v>
      </c>
      <c r="N19247" s="23">
        <v>2.85</v>
      </c>
      <c r="O19247" s="21"/>
    </row>
    <row r="19248" spans="1:15" x14ac:dyDescent="0.25">
      <c r="A19248" s="20" t="s">
        <v>117</v>
      </c>
      <c r="B19248" s="20" t="s">
        <v>1613</v>
      </c>
      <c r="C19248" s="20" t="s">
        <v>116</v>
      </c>
      <c r="D19248" s="20" t="s">
        <v>106</v>
      </c>
      <c r="E19248" s="21"/>
      <c r="F19248" s="21"/>
      <c r="G19248" s="21"/>
      <c r="H19248" s="20" t="s">
        <v>102</v>
      </c>
      <c r="I19248" s="20" t="s">
        <v>120</v>
      </c>
      <c r="J19248" s="20" t="s">
        <v>104</v>
      </c>
      <c r="K19248" s="21"/>
      <c r="L19248" s="20" t="s">
        <v>102</v>
      </c>
      <c r="M19248" s="20" t="s">
        <v>62</v>
      </c>
      <c r="N19248" s="23">
        <v>416.67</v>
      </c>
      <c r="O19248" s="21"/>
    </row>
    <row r="19249" spans="1:15" x14ac:dyDescent="0.25">
      <c r="A19249" s="20" t="s">
        <v>117</v>
      </c>
      <c r="B19249" s="20" t="s">
        <v>1614</v>
      </c>
      <c r="C19249" s="20" t="s">
        <v>101</v>
      </c>
      <c r="D19249" s="20" t="s">
        <v>6</v>
      </c>
      <c r="E19249" s="21"/>
      <c r="F19249" s="24">
        <v>12032.62</v>
      </c>
      <c r="G19249" s="23">
        <v>1.87</v>
      </c>
      <c r="H19249" s="20" t="s">
        <v>102</v>
      </c>
      <c r="I19249" s="20" t="s">
        <v>120</v>
      </c>
      <c r="J19249" s="20" t="s">
        <v>104</v>
      </c>
      <c r="K19249" s="21"/>
      <c r="L19249" s="20" t="s">
        <v>102</v>
      </c>
      <c r="M19249" s="20" t="s">
        <v>45</v>
      </c>
      <c r="N19249" s="23">
        <v>35.19</v>
      </c>
      <c r="O19249" s="21"/>
    </row>
    <row r="19250" spans="1:15" x14ac:dyDescent="0.25">
      <c r="A19250" s="20" t="s">
        <v>117</v>
      </c>
      <c r="B19250" s="20" t="s">
        <v>1614</v>
      </c>
      <c r="C19250" s="20" t="s">
        <v>7</v>
      </c>
      <c r="D19250" s="20" t="s">
        <v>10</v>
      </c>
      <c r="E19250" s="21"/>
      <c r="F19250" s="24">
        <v>3997.64</v>
      </c>
      <c r="G19250" s="23">
        <v>0.62</v>
      </c>
      <c r="H19250" s="20" t="s">
        <v>102</v>
      </c>
      <c r="I19250" s="20" t="s">
        <v>120</v>
      </c>
      <c r="J19250" s="20" t="s">
        <v>104</v>
      </c>
      <c r="K19250" s="21"/>
      <c r="L19250" s="20" t="s">
        <v>102</v>
      </c>
      <c r="M19250" s="20" t="s">
        <v>48</v>
      </c>
      <c r="N19250" s="23">
        <v>0.62</v>
      </c>
      <c r="O19250" s="21"/>
    </row>
    <row r="19251" spans="1:15" x14ac:dyDescent="0.25">
      <c r="A19251" s="20" t="s">
        <v>117</v>
      </c>
      <c r="B19251" s="20" t="s">
        <v>1614</v>
      </c>
      <c r="C19251" s="20" t="s">
        <v>105</v>
      </c>
      <c r="D19251" s="20" t="s">
        <v>106</v>
      </c>
      <c r="E19251" s="21"/>
      <c r="F19251" s="23">
        <v>774.51</v>
      </c>
      <c r="G19251" s="23">
        <v>0.12</v>
      </c>
      <c r="H19251" s="20" t="s">
        <v>102</v>
      </c>
      <c r="I19251" s="20" t="s">
        <v>120</v>
      </c>
      <c r="J19251" s="20" t="s">
        <v>104</v>
      </c>
      <c r="K19251" s="21"/>
      <c r="L19251" s="20" t="s">
        <v>102</v>
      </c>
      <c r="M19251" s="20" t="s">
        <v>82</v>
      </c>
      <c r="N19251" s="21"/>
      <c r="O19251" s="21"/>
    </row>
    <row r="19252" spans="1:15" x14ac:dyDescent="0.25">
      <c r="A19252" s="20" t="s">
        <v>117</v>
      </c>
      <c r="B19252" s="20" t="s">
        <v>1614</v>
      </c>
      <c r="C19252" s="20" t="s">
        <v>22</v>
      </c>
      <c r="D19252" s="20" t="s">
        <v>106</v>
      </c>
      <c r="E19252" s="21"/>
      <c r="F19252" s="21"/>
      <c r="G19252" s="21"/>
      <c r="H19252" s="20" t="s">
        <v>102</v>
      </c>
      <c r="I19252" s="20" t="s">
        <v>120</v>
      </c>
      <c r="J19252" s="20" t="s">
        <v>104</v>
      </c>
      <c r="K19252" s="21"/>
      <c r="L19252" s="20" t="s">
        <v>102</v>
      </c>
      <c r="M19252" s="20" t="s">
        <v>61</v>
      </c>
      <c r="N19252" s="24">
        <v>5910.59</v>
      </c>
      <c r="O19252" s="21"/>
    </row>
    <row r="19253" spans="1:15" x14ac:dyDescent="0.25">
      <c r="A19253" s="20" t="s">
        <v>117</v>
      </c>
      <c r="B19253" s="20" t="s">
        <v>1614</v>
      </c>
      <c r="C19253" s="20" t="s">
        <v>107</v>
      </c>
      <c r="D19253" s="20" t="s">
        <v>106</v>
      </c>
      <c r="E19253" s="21"/>
      <c r="F19253" s="24">
        <v>2212.63</v>
      </c>
      <c r="G19253" s="23">
        <v>0.34</v>
      </c>
      <c r="H19253" s="20" t="s">
        <v>102</v>
      </c>
      <c r="I19253" s="20" t="s">
        <v>120</v>
      </c>
      <c r="J19253" s="20" t="s">
        <v>104</v>
      </c>
      <c r="K19253" s="21"/>
      <c r="L19253" s="20" t="s">
        <v>102</v>
      </c>
      <c r="M19253" s="20" t="s">
        <v>65</v>
      </c>
      <c r="N19253" s="23">
        <v>0.84</v>
      </c>
      <c r="O19253" s="21"/>
    </row>
    <row r="19254" spans="1:15" x14ac:dyDescent="0.25">
      <c r="A19254" s="20" t="s">
        <v>117</v>
      </c>
      <c r="B19254" s="20" t="s">
        <v>1614</v>
      </c>
      <c r="C19254" s="20" t="s">
        <v>214</v>
      </c>
      <c r="D19254" s="20" t="s">
        <v>106</v>
      </c>
      <c r="E19254" s="21"/>
      <c r="F19254" s="24">
        <v>1841.35</v>
      </c>
      <c r="G19254" s="23">
        <v>0.28999999999999998</v>
      </c>
      <c r="H19254" s="20" t="s">
        <v>102</v>
      </c>
      <c r="I19254" s="20" t="s">
        <v>120</v>
      </c>
      <c r="J19254" s="20" t="s">
        <v>104</v>
      </c>
      <c r="K19254" s="21"/>
      <c r="L19254" s="20" t="s">
        <v>102</v>
      </c>
      <c r="M19254" s="20" t="s">
        <v>64</v>
      </c>
      <c r="N19254" s="21"/>
      <c r="O19254" s="21"/>
    </row>
    <row r="19255" spans="1:15" x14ac:dyDescent="0.25">
      <c r="A19255" s="20" t="s">
        <v>117</v>
      </c>
      <c r="B19255" s="20" t="s">
        <v>1614</v>
      </c>
      <c r="C19255" s="20" t="s">
        <v>139</v>
      </c>
      <c r="D19255" s="20" t="s">
        <v>109</v>
      </c>
      <c r="E19255" s="25">
        <v>12</v>
      </c>
      <c r="F19255" s="24">
        <v>11010.24</v>
      </c>
      <c r="G19255" s="23">
        <v>1.71</v>
      </c>
      <c r="H19255" s="20" t="s">
        <v>102</v>
      </c>
      <c r="I19255" s="20" t="s">
        <v>120</v>
      </c>
      <c r="J19255" s="20" t="s">
        <v>104</v>
      </c>
      <c r="K19255" s="21"/>
      <c r="L19255" s="20" t="s">
        <v>102</v>
      </c>
      <c r="M19255" s="20" t="s">
        <v>53</v>
      </c>
      <c r="N19255" s="23">
        <v>0.24</v>
      </c>
      <c r="O19255" s="21"/>
    </row>
    <row r="19256" spans="1:15" x14ac:dyDescent="0.25">
      <c r="A19256" s="20" t="s">
        <v>117</v>
      </c>
      <c r="B19256" s="20" t="s">
        <v>1614</v>
      </c>
      <c r="C19256" s="20" t="s">
        <v>141</v>
      </c>
      <c r="D19256" s="20" t="s">
        <v>109</v>
      </c>
      <c r="E19256" s="25">
        <v>5</v>
      </c>
      <c r="F19256" s="24">
        <v>2361.21</v>
      </c>
      <c r="G19256" s="23">
        <v>0.37</v>
      </c>
      <c r="H19256" s="20" t="s">
        <v>102</v>
      </c>
      <c r="I19256" s="20" t="s">
        <v>120</v>
      </c>
      <c r="J19256" s="20" t="s">
        <v>104</v>
      </c>
      <c r="K19256" s="21"/>
      <c r="L19256" s="20" t="s">
        <v>102</v>
      </c>
      <c r="M19256" s="20" t="s">
        <v>49</v>
      </c>
      <c r="N19256" s="23">
        <v>0.77</v>
      </c>
      <c r="O19256" s="21"/>
    </row>
    <row r="19257" spans="1:15" x14ac:dyDescent="0.25">
      <c r="A19257" s="20" t="s">
        <v>117</v>
      </c>
      <c r="B19257" s="20" t="s">
        <v>1614</v>
      </c>
      <c r="C19257" s="20" t="s">
        <v>111</v>
      </c>
      <c r="D19257" s="20" t="s">
        <v>106</v>
      </c>
      <c r="E19257" s="21"/>
      <c r="F19257" s="22">
        <v>2643.6</v>
      </c>
      <c r="G19257" s="23">
        <v>0.41</v>
      </c>
      <c r="H19257" s="20" t="s">
        <v>102</v>
      </c>
      <c r="I19257" s="20" t="s">
        <v>120</v>
      </c>
      <c r="J19257" s="20" t="s">
        <v>104</v>
      </c>
      <c r="K19257" s="21"/>
      <c r="L19257" s="20" t="s">
        <v>102</v>
      </c>
      <c r="M19257" s="20" t="s">
        <v>56</v>
      </c>
      <c r="N19257" s="23">
        <v>0.41</v>
      </c>
      <c r="O19257" s="21"/>
    </row>
    <row r="19258" spans="1:15" x14ac:dyDescent="0.25">
      <c r="A19258" s="20" t="s">
        <v>117</v>
      </c>
      <c r="B19258" s="20" t="s">
        <v>1614</v>
      </c>
      <c r="C19258" s="20" t="s">
        <v>112</v>
      </c>
      <c r="D19258" s="20" t="s">
        <v>113</v>
      </c>
      <c r="E19258" s="25">
        <v>1</v>
      </c>
      <c r="F19258" s="23">
        <v>370.75</v>
      </c>
      <c r="G19258" s="23">
        <v>0.06</v>
      </c>
      <c r="H19258" s="20" t="s">
        <v>102</v>
      </c>
      <c r="I19258" s="20" t="s">
        <v>120</v>
      </c>
      <c r="J19258" s="20" t="s">
        <v>104</v>
      </c>
      <c r="K19258" s="21"/>
      <c r="L19258" s="20" t="s">
        <v>102</v>
      </c>
      <c r="M19258" s="20" t="s">
        <v>58</v>
      </c>
      <c r="N19258" s="23">
        <v>0.69</v>
      </c>
      <c r="O19258" s="21"/>
    </row>
    <row r="19259" spans="1:15" x14ac:dyDescent="0.25">
      <c r="A19259" s="20" t="s">
        <v>117</v>
      </c>
      <c r="B19259" s="20" t="s">
        <v>1614</v>
      </c>
      <c r="C19259" s="20" t="s">
        <v>114</v>
      </c>
      <c r="D19259" s="20" t="s">
        <v>106</v>
      </c>
      <c r="E19259" s="21"/>
      <c r="F19259" s="24">
        <v>15126.54</v>
      </c>
      <c r="G19259" s="23">
        <v>2.35</v>
      </c>
      <c r="H19259" s="20" t="s">
        <v>102</v>
      </c>
      <c r="I19259" s="20" t="s">
        <v>120</v>
      </c>
      <c r="J19259" s="20" t="s">
        <v>104</v>
      </c>
      <c r="K19259" s="21"/>
      <c r="L19259" s="20" t="s">
        <v>102</v>
      </c>
      <c r="M19259" s="20" t="s">
        <v>69</v>
      </c>
      <c r="N19259" s="23">
        <v>2.85</v>
      </c>
      <c r="O19259" s="21"/>
    </row>
    <row r="19260" spans="1:15" x14ac:dyDescent="0.25">
      <c r="A19260" s="20" t="s">
        <v>117</v>
      </c>
      <c r="B19260" s="20" t="s">
        <v>1614</v>
      </c>
      <c r="C19260" s="20" t="s">
        <v>116</v>
      </c>
      <c r="D19260" s="20" t="s">
        <v>106</v>
      </c>
      <c r="E19260" s="21"/>
      <c r="F19260" s="21"/>
      <c r="G19260" s="21"/>
      <c r="H19260" s="20" t="s">
        <v>102</v>
      </c>
      <c r="I19260" s="20" t="s">
        <v>120</v>
      </c>
      <c r="J19260" s="20" t="s">
        <v>104</v>
      </c>
      <c r="K19260" s="21"/>
      <c r="L19260" s="20" t="s">
        <v>102</v>
      </c>
      <c r="M19260" s="20" t="s">
        <v>62</v>
      </c>
      <c r="N19260" s="23">
        <v>416.67</v>
      </c>
      <c r="O19260" s="21"/>
    </row>
    <row r="19261" spans="1:15" x14ac:dyDescent="0.25">
      <c r="A19261" s="20" t="s">
        <v>117</v>
      </c>
      <c r="B19261" s="20" t="s">
        <v>1615</v>
      </c>
      <c r="C19261" s="20" t="s">
        <v>101</v>
      </c>
      <c r="D19261" s="20" t="s">
        <v>6</v>
      </c>
      <c r="E19261" s="21"/>
      <c r="F19261" s="24">
        <v>1301.77</v>
      </c>
      <c r="G19261" s="26">
        <v>1.1000000000000001</v>
      </c>
      <c r="H19261" s="20" t="s">
        <v>102</v>
      </c>
      <c r="I19261" s="20" t="s">
        <v>120</v>
      </c>
      <c r="J19261" s="20" t="s">
        <v>104</v>
      </c>
      <c r="K19261" s="21"/>
      <c r="L19261" s="20" t="s">
        <v>102</v>
      </c>
      <c r="M19261" s="20" t="s">
        <v>45</v>
      </c>
      <c r="N19261" s="23">
        <v>35.19</v>
      </c>
      <c r="O19261" s="21"/>
    </row>
    <row r="19262" spans="1:15" x14ac:dyDescent="0.25">
      <c r="A19262" s="20" t="s">
        <v>117</v>
      </c>
      <c r="B19262" s="20" t="s">
        <v>1615</v>
      </c>
      <c r="C19262" s="20" t="s">
        <v>7</v>
      </c>
      <c r="D19262" s="20" t="s">
        <v>10</v>
      </c>
      <c r="E19262" s="21"/>
      <c r="F19262" s="23">
        <v>731.54</v>
      </c>
      <c r="G19262" s="23">
        <v>0.62</v>
      </c>
      <c r="H19262" s="20" t="s">
        <v>102</v>
      </c>
      <c r="I19262" s="20" t="s">
        <v>120</v>
      </c>
      <c r="J19262" s="20" t="s">
        <v>104</v>
      </c>
      <c r="K19262" s="21"/>
      <c r="L19262" s="20" t="s">
        <v>102</v>
      </c>
      <c r="M19262" s="20" t="s">
        <v>48</v>
      </c>
      <c r="N19262" s="23">
        <v>0.62</v>
      </c>
      <c r="O19262" s="21"/>
    </row>
    <row r="19263" spans="1:15" x14ac:dyDescent="0.25">
      <c r="A19263" s="20" t="s">
        <v>117</v>
      </c>
      <c r="B19263" s="20" t="s">
        <v>1615</v>
      </c>
      <c r="C19263" s="20" t="s">
        <v>105</v>
      </c>
      <c r="D19263" s="20" t="s">
        <v>106</v>
      </c>
      <c r="E19263" s="21"/>
      <c r="F19263" s="23">
        <v>83.71</v>
      </c>
      <c r="G19263" s="23">
        <v>7.0000000000000007E-2</v>
      </c>
      <c r="H19263" s="20" t="s">
        <v>102</v>
      </c>
      <c r="I19263" s="20" t="s">
        <v>120</v>
      </c>
      <c r="J19263" s="20" t="s">
        <v>104</v>
      </c>
      <c r="K19263" s="21"/>
      <c r="L19263" s="20" t="s">
        <v>102</v>
      </c>
      <c r="M19263" s="20" t="s">
        <v>82</v>
      </c>
      <c r="N19263" s="21"/>
      <c r="O19263" s="21"/>
    </row>
    <row r="19264" spans="1:15" x14ac:dyDescent="0.25">
      <c r="A19264" s="20" t="s">
        <v>117</v>
      </c>
      <c r="B19264" s="20" t="s">
        <v>1615</v>
      </c>
      <c r="C19264" s="20" t="s">
        <v>22</v>
      </c>
      <c r="D19264" s="20" t="s">
        <v>106</v>
      </c>
      <c r="E19264" s="21"/>
      <c r="F19264" s="21"/>
      <c r="G19264" s="21"/>
      <c r="H19264" s="20" t="s">
        <v>102</v>
      </c>
      <c r="I19264" s="20" t="s">
        <v>120</v>
      </c>
      <c r="J19264" s="20" t="s">
        <v>104</v>
      </c>
      <c r="K19264" s="21"/>
      <c r="L19264" s="20" t="s">
        <v>102</v>
      </c>
      <c r="M19264" s="20" t="s">
        <v>61</v>
      </c>
      <c r="N19264" s="24">
        <v>5910.59</v>
      </c>
      <c r="O19264" s="21"/>
    </row>
    <row r="19265" spans="1:15" x14ac:dyDescent="0.25">
      <c r="A19265" s="20" t="s">
        <v>117</v>
      </c>
      <c r="B19265" s="20" t="s">
        <v>1615</v>
      </c>
      <c r="C19265" s="20" t="s">
        <v>107</v>
      </c>
      <c r="D19265" s="20" t="s">
        <v>106</v>
      </c>
      <c r="E19265" s="21"/>
      <c r="F19265" s="23">
        <v>758.83</v>
      </c>
      <c r="G19265" s="23">
        <v>0.64</v>
      </c>
      <c r="H19265" s="20" t="s">
        <v>102</v>
      </c>
      <c r="I19265" s="20" t="s">
        <v>120</v>
      </c>
      <c r="J19265" s="20" t="s">
        <v>104</v>
      </c>
      <c r="K19265" s="21"/>
      <c r="L19265" s="20" t="s">
        <v>102</v>
      </c>
      <c r="M19265" s="20" t="s">
        <v>65</v>
      </c>
      <c r="N19265" s="23">
        <v>0.84</v>
      </c>
      <c r="O19265" s="21"/>
    </row>
    <row r="19266" spans="1:15" x14ac:dyDescent="0.25">
      <c r="A19266" s="20" t="s">
        <v>117</v>
      </c>
      <c r="B19266" s="20" t="s">
        <v>1615</v>
      </c>
      <c r="C19266" s="20" t="s">
        <v>214</v>
      </c>
      <c r="D19266" s="20" t="s">
        <v>106</v>
      </c>
      <c r="E19266" s="21"/>
      <c r="F19266" s="26">
        <v>437.7</v>
      </c>
      <c r="G19266" s="23">
        <v>0.37</v>
      </c>
      <c r="H19266" s="20" t="s">
        <v>102</v>
      </c>
      <c r="I19266" s="20" t="s">
        <v>120</v>
      </c>
      <c r="J19266" s="20" t="s">
        <v>104</v>
      </c>
      <c r="K19266" s="21"/>
      <c r="L19266" s="20" t="s">
        <v>102</v>
      </c>
      <c r="M19266" s="20" t="s">
        <v>64</v>
      </c>
      <c r="N19266" s="21"/>
      <c r="O19266" s="21"/>
    </row>
    <row r="19267" spans="1:15" x14ac:dyDescent="0.25">
      <c r="A19267" s="20" t="s">
        <v>117</v>
      </c>
      <c r="B19267" s="20" t="s">
        <v>1615</v>
      </c>
      <c r="C19267" s="20" t="s">
        <v>139</v>
      </c>
      <c r="D19267" s="20" t="s">
        <v>109</v>
      </c>
      <c r="E19267" s="25">
        <v>6</v>
      </c>
      <c r="F19267" s="24">
        <v>2543.04</v>
      </c>
      <c r="G19267" s="23">
        <v>2.16</v>
      </c>
      <c r="H19267" s="20" t="s">
        <v>102</v>
      </c>
      <c r="I19267" s="20" t="s">
        <v>120</v>
      </c>
      <c r="J19267" s="20" t="s">
        <v>104</v>
      </c>
      <c r="K19267" s="21"/>
      <c r="L19267" s="20" t="s">
        <v>102</v>
      </c>
      <c r="M19267" s="20" t="s">
        <v>53</v>
      </c>
      <c r="N19267" s="23">
        <v>0.24</v>
      </c>
      <c r="O19267" s="21"/>
    </row>
    <row r="19268" spans="1:15" x14ac:dyDescent="0.25">
      <c r="A19268" s="20" t="s">
        <v>117</v>
      </c>
      <c r="B19268" s="20" t="s">
        <v>1615</v>
      </c>
      <c r="C19268" s="20" t="s">
        <v>141</v>
      </c>
      <c r="D19268" s="20" t="s">
        <v>109</v>
      </c>
      <c r="E19268" s="25">
        <v>3</v>
      </c>
      <c r="F19268" s="23">
        <v>219.68</v>
      </c>
      <c r="G19268" s="23">
        <v>0.19</v>
      </c>
      <c r="H19268" s="20" t="s">
        <v>102</v>
      </c>
      <c r="I19268" s="20" t="s">
        <v>120</v>
      </c>
      <c r="J19268" s="20" t="s">
        <v>104</v>
      </c>
      <c r="K19268" s="21"/>
      <c r="L19268" s="20" t="s">
        <v>102</v>
      </c>
      <c r="M19268" s="20" t="s">
        <v>49</v>
      </c>
      <c r="N19268" s="23">
        <v>0.77</v>
      </c>
      <c r="O19268" s="21"/>
    </row>
    <row r="19269" spans="1:15" x14ac:dyDescent="0.25">
      <c r="A19269" s="20" t="s">
        <v>117</v>
      </c>
      <c r="B19269" s="20" t="s">
        <v>1615</v>
      </c>
      <c r="C19269" s="20" t="s">
        <v>111</v>
      </c>
      <c r="D19269" s="20" t="s">
        <v>106</v>
      </c>
      <c r="E19269" s="21"/>
      <c r="F19269" s="23">
        <v>483.76</v>
      </c>
      <c r="G19269" s="23">
        <v>0.41</v>
      </c>
      <c r="H19269" s="20" t="s">
        <v>102</v>
      </c>
      <c r="I19269" s="20" t="s">
        <v>120</v>
      </c>
      <c r="J19269" s="20" t="s">
        <v>104</v>
      </c>
      <c r="K19269" s="21"/>
      <c r="L19269" s="20" t="s">
        <v>102</v>
      </c>
      <c r="M19269" s="20" t="s">
        <v>56</v>
      </c>
      <c r="N19269" s="23">
        <v>0.41</v>
      </c>
      <c r="O19269" s="21"/>
    </row>
    <row r="19270" spans="1:15" x14ac:dyDescent="0.25">
      <c r="A19270" s="20" t="s">
        <v>117</v>
      </c>
      <c r="B19270" s="20" t="s">
        <v>1615</v>
      </c>
      <c r="C19270" s="20" t="s">
        <v>112</v>
      </c>
      <c r="D19270" s="20" t="s">
        <v>113</v>
      </c>
      <c r="E19270" s="25">
        <v>1</v>
      </c>
      <c r="F19270" s="23">
        <v>67.84</v>
      </c>
      <c r="G19270" s="23">
        <v>0.06</v>
      </c>
      <c r="H19270" s="20" t="s">
        <v>102</v>
      </c>
      <c r="I19270" s="20" t="s">
        <v>120</v>
      </c>
      <c r="J19270" s="20" t="s">
        <v>104</v>
      </c>
      <c r="K19270" s="21"/>
      <c r="L19270" s="20" t="s">
        <v>102</v>
      </c>
      <c r="M19270" s="20" t="s">
        <v>58</v>
      </c>
      <c r="N19270" s="23">
        <v>0.69</v>
      </c>
      <c r="O19270" s="21"/>
    </row>
    <row r="19271" spans="1:15" x14ac:dyDescent="0.25">
      <c r="A19271" s="20" t="s">
        <v>117</v>
      </c>
      <c r="B19271" s="20" t="s">
        <v>1615</v>
      </c>
      <c r="C19271" s="20" t="s">
        <v>114</v>
      </c>
      <c r="D19271" s="20" t="s">
        <v>106</v>
      </c>
      <c r="E19271" s="21"/>
      <c r="F19271" s="24">
        <v>2713.77</v>
      </c>
      <c r="G19271" s="26">
        <v>2.2999999999999998</v>
      </c>
      <c r="H19271" s="20" t="s">
        <v>102</v>
      </c>
      <c r="I19271" s="20" t="s">
        <v>120</v>
      </c>
      <c r="J19271" s="20" t="s">
        <v>104</v>
      </c>
      <c r="K19271" s="21"/>
      <c r="L19271" s="20" t="s">
        <v>102</v>
      </c>
      <c r="M19271" s="20" t="s">
        <v>69</v>
      </c>
      <c r="N19271" s="23">
        <v>2.85</v>
      </c>
      <c r="O19271" s="21"/>
    </row>
    <row r="19272" spans="1:15" x14ac:dyDescent="0.25">
      <c r="A19272" s="20" t="s">
        <v>117</v>
      </c>
      <c r="B19272" s="20" t="s">
        <v>1615</v>
      </c>
      <c r="C19272" s="20" t="s">
        <v>116</v>
      </c>
      <c r="D19272" s="20" t="s">
        <v>106</v>
      </c>
      <c r="E19272" s="21"/>
      <c r="F19272" s="21"/>
      <c r="G19272" s="21"/>
      <c r="H19272" s="20" t="s">
        <v>102</v>
      </c>
      <c r="I19272" s="20" t="s">
        <v>120</v>
      </c>
      <c r="J19272" s="20" t="s">
        <v>104</v>
      </c>
      <c r="K19272" s="21"/>
      <c r="L19272" s="20" t="s">
        <v>102</v>
      </c>
      <c r="M19272" s="20" t="s">
        <v>62</v>
      </c>
      <c r="N19272" s="23">
        <v>416.67</v>
      </c>
      <c r="O19272" s="21"/>
    </row>
    <row r="19273" spans="1:15" x14ac:dyDescent="0.25">
      <c r="A19273" s="20" t="s">
        <v>117</v>
      </c>
      <c r="B19273" s="20" t="s">
        <v>1616</v>
      </c>
      <c r="C19273" s="20" t="s">
        <v>101</v>
      </c>
      <c r="D19273" s="20" t="s">
        <v>6</v>
      </c>
      <c r="E19273" s="21"/>
      <c r="F19273" s="22">
        <v>4784.8999999999996</v>
      </c>
      <c r="G19273" s="23">
        <v>3.17</v>
      </c>
      <c r="H19273" s="20" t="s">
        <v>102</v>
      </c>
      <c r="I19273" s="20" t="s">
        <v>120</v>
      </c>
      <c r="J19273" s="20" t="s">
        <v>104</v>
      </c>
      <c r="K19273" s="21"/>
      <c r="L19273" s="20" t="s">
        <v>102</v>
      </c>
      <c r="M19273" s="20" t="s">
        <v>45</v>
      </c>
      <c r="N19273" s="23">
        <v>35.19</v>
      </c>
      <c r="O19273" s="21"/>
    </row>
    <row r="19274" spans="1:15" x14ac:dyDescent="0.25">
      <c r="A19274" s="20" t="s">
        <v>117</v>
      </c>
      <c r="B19274" s="20" t="s">
        <v>1616</v>
      </c>
      <c r="C19274" s="20" t="s">
        <v>7</v>
      </c>
      <c r="D19274" s="20" t="s">
        <v>10</v>
      </c>
      <c r="E19274" s="21"/>
      <c r="F19274" s="26">
        <v>936.7</v>
      </c>
      <c r="G19274" s="23">
        <v>0.62</v>
      </c>
      <c r="H19274" s="20" t="s">
        <v>102</v>
      </c>
      <c r="I19274" s="20" t="s">
        <v>120</v>
      </c>
      <c r="J19274" s="20" t="s">
        <v>104</v>
      </c>
      <c r="K19274" s="21"/>
      <c r="L19274" s="20" t="s">
        <v>102</v>
      </c>
      <c r="M19274" s="20" t="s">
        <v>48</v>
      </c>
      <c r="N19274" s="23">
        <v>0.62</v>
      </c>
      <c r="O19274" s="21"/>
    </row>
    <row r="19275" spans="1:15" x14ac:dyDescent="0.25">
      <c r="A19275" s="20" t="s">
        <v>117</v>
      </c>
      <c r="B19275" s="20" t="s">
        <v>1616</v>
      </c>
      <c r="C19275" s="20" t="s">
        <v>105</v>
      </c>
      <c r="D19275" s="20" t="s">
        <v>106</v>
      </c>
      <c r="E19275" s="21"/>
      <c r="F19275" s="23">
        <v>246.12</v>
      </c>
      <c r="G19275" s="23">
        <v>0.16</v>
      </c>
      <c r="H19275" s="20" t="s">
        <v>102</v>
      </c>
      <c r="I19275" s="20" t="s">
        <v>120</v>
      </c>
      <c r="J19275" s="20" t="s">
        <v>104</v>
      </c>
      <c r="K19275" s="21"/>
      <c r="L19275" s="20" t="s">
        <v>102</v>
      </c>
      <c r="M19275" s="20" t="s">
        <v>82</v>
      </c>
      <c r="N19275" s="21"/>
      <c r="O19275" s="21"/>
    </row>
    <row r="19276" spans="1:15" x14ac:dyDescent="0.25">
      <c r="A19276" s="20" t="s">
        <v>117</v>
      </c>
      <c r="B19276" s="20" t="s">
        <v>1616</v>
      </c>
      <c r="C19276" s="20" t="s">
        <v>22</v>
      </c>
      <c r="D19276" s="20" t="s">
        <v>106</v>
      </c>
      <c r="E19276" s="21"/>
      <c r="F19276" s="21"/>
      <c r="G19276" s="21"/>
      <c r="H19276" s="20" t="s">
        <v>102</v>
      </c>
      <c r="I19276" s="20" t="s">
        <v>120</v>
      </c>
      <c r="J19276" s="20" t="s">
        <v>104</v>
      </c>
      <c r="K19276" s="21"/>
      <c r="L19276" s="20" t="s">
        <v>102</v>
      </c>
      <c r="M19276" s="20" t="s">
        <v>61</v>
      </c>
      <c r="N19276" s="24">
        <v>5910.59</v>
      </c>
      <c r="O19276" s="21"/>
    </row>
    <row r="19277" spans="1:15" x14ac:dyDescent="0.25">
      <c r="A19277" s="20" t="s">
        <v>117</v>
      </c>
      <c r="B19277" s="20" t="s">
        <v>1616</v>
      </c>
      <c r="C19277" s="20" t="s">
        <v>107</v>
      </c>
      <c r="D19277" s="20" t="s">
        <v>106</v>
      </c>
      <c r="E19277" s="21"/>
      <c r="F19277" s="23">
        <v>815.09</v>
      </c>
      <c r="G19277" s="23">
        <v>0.54</v>
      </c>
      <c r="H19277" s="20" t="s">
        <v>102</v>
      </c>
      <c r="I19277" s="20" t="s">
        <v>120</v>
      </c>
      <c r="J19277" s="20" t="s">
        <v>104</v>
      </c>
      <c r="K19277" s="21"/>
      <c r="L19277" s="20" t="s">
        <v>102</v>
      </c>
      <c r="M19277" s="20" t="s">
        <v>65</v>
      </c>
      <c r="N19277" s="23">
        <v>0.84</v>
      </c>
      <c r="O19277" s="21"/>
    </row>
    <row r="19278" spans="1:15" x14ac:dyDescent="0.25">
      <c r="A19278" s="20" t="s">
        <v>117</v>
      </c>
      <c r="B19278" s="20" t="s">
        <v>1616</v>
      </c>
      <c r="C19278" s="20" t="s">
        <v>214</v>
      </c>
      <c r="D19278" s="20" t="s">
        <v>106</v>
      </c>
      <c r="E19278" s="21"/>
      <c r="F19278" s="24">
        <v>1192.3499999999999</v>
      </c>
      <c r="G19278" s="23">
        <v>0.79</v>
      </c>
      <c r="H19278" s="20" t="s">
        <v>102</v>
      </c>
      <c r="I19278" s="20" t="s">
        <v>120</v>
      </c>
      <c r="J19278" s="20" t="s">
        <v>104</v>
      </c>
      <c r="K19278" s="21"/>
      <c r="L19278" s="20" t="s">
        <v>102</v>
      </c>
      <c r="M19278" s="20" t="s">
        <v>64</v>
      </c>
      <c r="N19278" s="21"/>
      <c r="O19278" s="21"/>
    </row>
    <row r="19279" spans="1:15" x14ac:dyDescent="0.25">
      <c r="A19279" s="20" t="s">
        <v>117</v>
      </c>
      <c r="B19279" s="20" t="s">
        <v>1616</v>
      </c>
      <c r="C19279" s="20" t="s">
        <v>139</v>
      </c>
      <c r="D19279" s="20" t="s">
        <v>109</v>
      </c>
      <c r="E19279" s="25">
        <v>4</v>
      </c>
      <c r="F19279" s="26">
        <v>993.6</v>
      </c>
      <c r="G19279" s="23">
        <v>0.66</v>
      </c>
      <c r="H19279" s="20" t="s">
        <v>102</v>
      </c>
      <c r="I19279" s="20" t="s">
        <v>120</v>
      </c>
      <c r="J19279" s="20" t="s">
        <v>104</v>
      </c>
      <c r="K19279" s="21"/>
      <c r="L19279" s="20" t="s">
        <v>102</v>
      </c>
      <c r="M19279" s="20" t="s">
        <v>53</v>
      </c>
      <c r="N19279" s="23">
        <v>0.24</v>
      </c>
      <c r="O19279" s="21"/>
    </row>
    <row r="19280" spans="1:15" x14ac:dyDescent="0.25">
      <c r="A19280" s="20" t="s">
        <v>117</v>
      </c>
      <c r="B19280" s="20" t="s">
        <v>1616</v>
      </c>
      <c r="C19280" s="20" t="s">
        <v>141</v>
      </c>
      <c r="D19280" s="20" t="s">
        <v>109</v>
      </c>
      <c r="E19280" s="25">
        <v>2</v>
      </c>
      <c r="F19280" s="23">
        <v>233.93</v>
      </c>
      <c r="G19280" s="23">
        <v>0.15</v>
      </c>
      <c r="H19280" s="20" t="s">
        <v>102</v>
      </c>
      <c r="I19280" s="20" t="s">
        <v>120</v>
      </c>
      <c r="J19280" s="20" t="s">
        <v>104</v>
      </c>
      <c r="K19280" s="21"/>
      <c r="L19280" s="20" t="s">
        <v>102</v>
      </c>
      <c r="M19280" s="20" t="s">
        <v>49</v>
      </c>
      <c r="N19280" s="23">
        <v>0.77</v>
      </c>
      <c r="O19280" s="21"/>
    </row>
    <row r="19281" spans="1:15" x14ac:dyDescent="0.25">
      <c r="A19281" s="20" t="s">
        <v>117</v>
      </c>
      <c r="B19281" s="20" t="s">
        <v>1616</v>
      </c>
      <c r="C19281" s="20" t="s">
        <v>111</v>
      </c>
      <c r="D19281" s="20" t="s">
        <v>106</v>
      </c>
      <c r="E19281" s="21"/>
      <c r="F19281" s="23">
        <v>619.42999999999995</v>
      </c>
      <c r="G19281" s="23">
        <v>0.41</v>
      </c>
      <c r="H19281" s="20" t="s">
        <v>102</v>
      </c>
      <c r="I19281" s="20" t="s">
        <v>120</v>
      </c>
      <c r="J19281" s="20" t="s">
        <v>104</v>
      </c>
      <c r="K19281" s="21"/>
      <c r="L19281" s="20" t="s">
        <v>102</v>
      </c>
      <c r="M19281" s="20" t="s">
        <v>56</v>
      </c>
      <c r="N19281" s="23">
        <v>0.41</v>
      </c>
      <c r="O19281" s="21"/>
    </row>
    <row r="19282" spans="1:15" x14ac:dyDescent="0.25">
      <c r="A19282" s="20" t="s">
        <v>117</v>
      </c>
      <c r="B19282" s="20" t="s">
        <v>1616</v>
      </c>
      <c r="C19282" s="20" t="s">
        <v>112</v>
      </c>
      <c r="D19282" s="20" t="s">
        <v>113</v>
      </c>
      <c r="E19282" s="25">
        <v>1</v>
      </c>
      <c r="F19282" s="23">
        <v>86.87</v>
      </c>
      <c r="G19282" s="23">
        <v>0.06</v>
      </c>
      <c r="H19282" s="20" t="s">
        <v>102</v>
      </c>
      <c r="I19282" s="20" t="s">
        <v>120</v>
      </c>
      <c r="J19282" s="20" t="s">
        <v>104</v>
      </c>
      <c r="K19282" s="21"/>
      <c r="L19282" s="20" t="s">
        <v>102</v>
      </c>
      <c r="M19282" s="20" t="s">
        <v>58</v>
      </c>
      <c r="N19282" s="23">
        <v>0.69</v>
      </c>
      <c r="O19282" s="21"/>
    </row>
    <row r="19283" spans="1:15" x14ac:dyDescent="0.25">
      <c r="A19283" s="20" t="s">
        <v>117</v>
      </c>
      <c r="B19283" s="20" t="s">
        <v>1616</v>
      </c>
      <c r="C19283" s="20" t="s">
        <v>114</v>
      </c>
      <c r="D19283" s="20" t="s">
        <v>106</v>
      </c>
      <c r="E19283" s="21"/>
      <c r="F19283" s="24">
        <v>2054.69</v>
      </c>
      <c r="G19283" s="23">
        <v>1.36</v>
      </c>
      <c r="H19283" s="20" t="s">
        <v>102</v>
      </c>
      <c r="I19283" s="20" t="s">
        <v>120</v>
      </c>
      <c r="J19283" s="20" t="s">
        <v>104</v>
      </c>
      <c r="K19283" s="21"/>
      <c r="L19283" s="20" t="s">
        <v>102</v>
      </c>
      <c r="M19283" s="20" t="s">
        <v>69</v>
      </c>
      <c r="N19283" s="23">
        <v>2.85</v>
      </c>
      <c r="O19283" s="21"/>
    </row>
    <row r="19284" spans="1:15" x14ac:dyDescent="0.25">
      <c r="A19284" s="20" t="s">
        <v>117</v>
      </c>
      <c r="B19284" s="20" t="s">
        <v>1616</v>
      </c>
      <c r="C19284" s="20" t="s">
        <v>116</v>
      </c>
      <c r="D19284" s="20" t="s">
        <v>106</v>
      </c>
      <c r="E19284" s="21"/>
      <c r="F19284" s="21"/>
      <c r="G19284" s="21"/>
      <c r="H19284" s="20" t="s">
        <v>102</v>
      </c>
      <c r="I19284" s="20" t="s">
        <v>120</v>
      </c>
      <c r="J19284" s="20" t="s">
        <v>104</v>
      </c>
      <c r="K19284" s="21"/>
      <c r="L19284" s="20" t="s">
        <v>102</v>
      </c>
      <c r="M19284" s="20" t="s">
        <v>62</v>
      </c>
      <c r="N19284" s="23">
        <v>416.67</v>
      </c>
      <c r="O19284" s="21"/>
    </row>
    <row r="19285" spans="1:15" x14ac:dyDescent="0.25">
      <c r="A19285" s="20" t="s">
        <v>117</v>
      </c>
      <c r="B19285" s="20" t="s">
        <v>1617</v>
      </c>
      <c r="C19285" s="20" t="s">
        <v>101</v>
      </c>
      <c r="D19285" s="20" t="s">
        <v>6</v>
      </c>
      <c r="E19285" s="21"/>
      <c r="F19285" s="24">
        <v>2814.65</v>
      </c>
      <c r="G19285" s="23">
        <v>1.41</v>
      </c>
      <c r="H19285" s="20" t="s">
        <v>102</v>
      </c>
      <c r="I19285" s="20" t="s">
        <v>120</v>
      </c>
      <c r="J19285" s="20" t="s">
        <v>104</v>
      </c>
      <c r="K19285" s="21"/>
      <c r="L19285" s="20" t="s">
        <v>102</v>
      </c>
      <c r="M19285" s="20" t="s">
        <v>45</v>
      </c>
      <c r="N19285" s="23">
        <v>35.19</v>
      </c>
      <c r="O19285" s="21"/>
    </row>
    <row r="19286" spans="1:15" x14ac:dyDescent="0.25">
      <c r="A19286" s="20" t="s">
        <v>117</v>
      </c>
      <c r="B19286" s="20" t="s">
        <v>1617</v>
      </c>
      <c r="C19286" s="20" t="s">
        <v>7</v>
      </c>
      <c r="D19286" s="20" t="s">
        <v>10</v>
      </c>
      <c r="E19286" s="21"/>
      <c r="F19286" s="24">
        <v>1238.8800000000001</v>
      </c>
      <c r="G19286" s="23">
        <v>0.62</v>
      </c>
      <c r="H19286" s="20" t="s">
        <v>102</v>
      </c>
      <c r="I19286" s="20" t="s">
        <v>120</v>
      </c>
      <c r="J19286" s="20" t="s">
        <v>104</v>
      </c>
      <c r="K19286" s="21"/>
      <c r="L19286" s="20" t="s">
        <v>102</v>
      </c>
      <c r="M19286" s="20" t="s">
        <v>48</v>
      </c>
      <c r="N19286" s="23">
        <v>0.62</v>
      </c>
      <c r="O19286" s="21"/>
    </row>
    <row r="19287" spans="1:15" x14ac:dyDescent="0.25">
      <c r="A19287" s="20" t="s">
        <v>117</v>
      </c>
      <c r="B19287" s="20" t="s">
        <v>1617</v>
      </c>
      <c r="C19287" s="20" t="s">
        <v>105</v>
      </c>
      <c r="D19287" s="20" t="s">
        <v>106</v>
      </c>
      <c r="E19287" s="21"/>
      <c r="F19287" s="23">
        <v>277.08</v>
      </c>
      <c r="G19287" s="23">
        <v>0.14000000000000001</v>
      </c>
      <c r="H19287" s="20" t="s">
        <v>102</v>
      </c>
      <c r="I19287" s="20" t="s">
        <v>120</v>
      </c>
      <c r="J19287" s="20" t="s">
        <v>104</v>
      </c>
      <c r="K19287" s="21"/>
      <c r="L19287" s="20" t="s">
        <v>102</v>
      </c>
      <c r="M19287" s="20" t="s">
        <v>82</v>
      </c>
      <c r="N19287" s="21"/>
      <c r="O19287" s="21"/>
    </row>
    <row r="19288" spans="1:15" x14ac:dyDescent="0.25">
      <c r="A19288" s="20" t="s">
        <v>117</v>
      </c>
      <c r="B19288" s="20" t="s">
        <v>1617</v>
      </c>
      <c r="C19288" s="20" t="s">
        <v>22</v>
      </c>
      <c r="D19288" s="20" t="s">
        <v>106</v>
      </c>
      <c r="E19288" s="21"/>
      <c r="F19288" s="21"/>
      <c r="G19288" s="21"/>
      <c r="H19288" s="20" t="s">
        <v>102</v>
      </c>
      <c r="I19288" s="20" t="s">
        <v>120</v>
      </c>
      <c r="J19288" s="20" t="s">
        <v>104</v>
      </c>
      <c r="K19288" s="21"/>
      <c r="L19288" s="20" t="s">
        <v>102</v>
      </c>
      <c r="M19288" s="20" t="s">
        <v>61</v>
      </c>
      <c r="N19288" s="24">
        <v>5910.59</v>
      </c>
      <c r="O19288" s="21"/>
    </row>
    <row r="19289" spans="1:15" x14ac:dyDescent="0.25">
      <c r="A19289" s="20" t="s">
        <v>117</v>
      </c>
      <c r="B19289" s="20" t="s">
        <v>1617</v>
      </c>
      <c r="C19289" s="20" t="s">
        <v>107</v>
      </c>
      <c r="D19289" s="20" t="s">
        <v>106</v>
      </c>
      <c r="E19289" s="21"/>
      <c r="F19289" s="23">
        <v>897.94</v>
      </c>
      <c r="G19289" s="23">
        <v>0.45</v>
      </c>
      <c r="H19289" s="20" t="s">
        <v>102</v>
      </c>
      <c r="I19289" s="20" t="s">
        <v>120</v>
      </c>
      <c r="J19289" s="20" t="s">
        <v>104</v>
      </c>
      <c r="K19289" s="21"/>
      <c r="L19289" s="20" t="s">
        <v>102</v>
      </c>
      <c r="M19289" s="20" t="s">
        <v>65</v>
      </c>
      <c r="N19289" s="23">
        <v>0.84</v>
      </c>
      <c r="O19289" s="21"/>
    </row>
    <row r="19290" spans="1:15" x14ac:dyDescent="0.25">
      <c r="A19290" s="20" t="s">
        <v>117</v>
      </c>
      <c r="B19290" s="20" t="s">
        <v>1617</v>
      </c>
      <c r="C19290" s="20" t="s">
        <v>214</v>
      </c>
      <c r="D19290" s="20" t="s">
        <v>106</v>
      </c>
      <c r="E19290" s="21"/>
      <c r="F19290" s="23">
        <v>467.88</v>
      </c>
      <c r="G19290" s="23">
        <v>0.23</v>
      </c>
      <c r="H19290" s="20" t="s">
        <v>102</v>
      </c>
      <c r="I19290" s="20" t="s">
        <v>120</v>
      </c>
      <c r="J19290" s="20" t="s">
        <v>104</v>
      </c>
      <c r="K19290" s="21"/>
      <c r="L19290" s="20" t="s">
        <v>102</v>
      </c>
      <c r="M19290" s="20" t="s">
        <v>64</v>
      </c>
      <c r="N19290" s="21"/>
      <c r="O19290" s="21"/>
    </row>
    <row r="19291" spans="1:15" x14ac:dyDescent="0.25">
      <c r="A19291" s="20" t="s">
        <v>117</v>
      </c>
      <c r="B19291" s="20" t="s">
        <v>1617</v>
      </c>
      <c r="C19291" s="20" t="s">
        <v>139</v>
      </c>
      <c r="D19291" s="20" t="s">
        <v>109</v>
      </c>
      <c r="E19291" s="25">
        <v>12</v>
      </c>
      <c r="F19291" s="24">
        <v>4140.78</v>
      </c>
      <c r="G19291" s="23">
        <v>2.0699999999999998</v>
      </c>
      <c r="H19291" s="20" t="s">
        <v>102</v>
      </c>
      <c r="I19291" s="20" t="s">
        <v>120</v>
      </c>
      <c r="J19291" s="20" t="s">
        <v>104</v>
      </c>
      <c r="K19291" s="21"/>
      <c r="L19291" s="20" t="s">
        <v>102</v>
      </c>
      <c r="M19291" s="20" t="s">
        <v>53</v>
      </c>
      <c r="N19291" s="23">
        <v>0.24</v>
      </c>
      <c r="O19291" s="21"/>
    </row>
    <row r="19292" spans="1:15" x14ac:dyDescent="0.25">
      <c r="A19292" s="20" t="s">
        <v>117</v>
      </c>
      <c r="B19292" s="20" t="s">
        <v>1617</v>
      </c>
      <c r="C19292" s="20" t="s">
        <v>141</v>
      </c>
      <c r="D19292" s="20" t="s">
        <v>109</v>
      </c>
      <c r="E19292" s="25">
        <v>4</v>
      </c>
      <c r="F19292" s="24">
        <v>1275.43</v>
      </c>
      <c r="G19292" s="23">
        <v>0.64</v>
      </c>
      <c r="H19292" s="20" t="s">
        <v>102</v>
      </c>
      <c r="I19292" s="20" t="s">
        <v>120</v>
      </c>
      <c r="J19292" s="20" t="s">
        <v>104</v>
      </c>
      <c r="K19292" s="21"/>
      <c r="L19292" s="20" t="s">
        <v>102</v>
      </c>
      <c r="M19292" s="20" t="s">
        <v>49</v>
      </c>
      <c r="N19292" s="23">
        <v>0.77</v>
      </c>
      <c r="O19292" s="21"/>
    </row>
    <row r="19293" spans="1:15" x14ac:dyDescent="0.25">
      <c r="A19293" s="20" t="s">
        <v>117</v>
      </c>
      <c r="B19293" s="20" t="s">
        <v>1617</v>
      </c>
      <c r="C19293" s="20" t="s">
        <v>111</v>
      </c>
      <c r="D19293" s="20" t="s">
        <v>106</v>
      </c>
      <c r="E19293" s="21"/>
      <c r="F19293" s="23">
        <v>819.26</v>
      </c>
      <c r="G19293" s="23">
        <v>0.41</v>
      </c>
      <c r="H19293" s="20" t="s">
        <v>102</v>
      </c>
      <c r="I19293" s="20" t="s">
        <v>120</v>
      </c>
      <c r="J19293" s="20" t="s">
        <v>104</v>
      </c>
      <c r="K19293" s="21"/>
      <c r="L19293" s="20" t="s">
        <v>102</v>
      </c>
      <c r="M19293" s="20" t="s">
        <v>56</v>
      </c>
      <c r="N19293" s="23">
        <v>0.41</v>
      </c>
      <c r="O19293" s="21"/>
    </row>
    <row r="19294" spans="1:15" x14ac:dyDescent="0.25">
      <c r="A19294" s="20" t="s">
        <v>117</v>
      </c>
      <c r="B19294" s="20" t="s">
        <v>1617</v>
      </c>
      <c r="C19294" s="20" t="s">
        <v>112</v>
      </c>
      <c r="D19294" s="20" t="s">
        <v>113</v>
      </c>
      <c r="E19294" s="25">
        <v>1</v>
      </c>
      <c r="F19294" s="26">
        <v>114.9</v>
      </c>
      <c r="G19294" s="23">
        <v>0.06</v>
      </c>
      <c r="H19294" s="20" t="s">
        <v>102</v>
      </c>
      <c r="I19294" s="20" t="s">
        <v>120</v>
      </c>
      <c r="J19294" s="20" t="s">
        <v>104</v>
      </c>
      <c r="K19294" s="21"/>
      <c r="L19294" s="20" t="s">
        <v>102</v>
      </c>
      <c r="M19294" s="20" t="s">
        <v>58</v>
      </c>
      <c r="N19294" s="23">
        <v>0.69</v>
      </c>
      <c r="O19294" s="21"/>
    </row>
    <row r="19295" spans="1:15" x14ac:dyDescent="0.25">
      <c r="A19295" s="20" t="s">
        <v>117</v>
      </c>
      <c r="B19295" s="20" t="s">
        <v>1617</v>
      </c>
      <c r="C19295" s="20" t="s">
        <v>114</v>
      </c>
      <c r="D19295" s="20" t="s">
        <v>106</v>
      </c>
      <c r="E19295" s="21"/>
      <c r="F19295" s="24">
        <v>4396.04</v>
      </c>
      <c r="G19295" s="26">
        <v>2.2000000000000002</v>
      </c>
      <c r="H19295" s="20" t="s">
        <v>102</v>
      </c>
      <c r="I19295" s="20" t="s">
        <v>120</v>
      </c>
      <c r="J19295" s="20" t="s">
        <v>104</v>
      </c>
      <c r="K19295" s="21"/>
      <c r="L19295" s="20" t="s">
        <v>102</v>
      </c>
      <c r="M19295" s="20" t="s">
        <v>69</v>
      </c>
      <c r="N19295" s="23">
        <v>2.85</v>
      </c>
      <c r="O19295" s="21"/>
    </row>
    <row r="19296" spans="1:15" x14ac:dyDescent="0.25">
      <c r="A19296" s="20" t="s">
        <v>117</v>
      </c>
      <c r="B19296" s="20" t="s">
        <v>1617</v>
      </c>
      <c r="C19296" s="20" t="s">
        <v>116</v>
      </c>
      <c r="D19296" s="20" t="s">
        <v>106</v>
      </c>
      <c r="E19296" s="21"/>
      <c r="F19296" s="21"/>
      <c r="G19296" s="21"/>
      <c r="H19296" s="20" t="s">
        <v>102</v>
      </c>
      <c r="I19296" s="20" t="s">
        <v>120</v>
      </c>
      <c r="J19296" s="20" t="s">
        <v>104</v>
      </c>
      <c r="K19296" s="21"/>
      <c r="L19296" s="20" t="s">
        <v>102</v>
      </c>
      <c r="M19296" s="20" t="s">
        <v>62</v>
      </c>
      <c r="N19296" s="23">
        <v>416.67</v>
      </c>
      <c r="O19296" s="21"/>
    </row>
    <row r="19297" spans="1:15" x14ac:dyDescent="0.25">
      <c r="A19297" s="20" t="s">
        <v>117</v>
      </c>
      <c r="B19297" s="20" t="s">
        <v>1618</v>
      </c>
      <c r="C19297" s="20" t="s">
        <v>101</v>
      </c>
      <c r="D19297" s="20" t="s">
        <v>6</v>
      </c>
      <c r="E19297" s="21"/>
      <c r="F19297" s="24">
        <v>1970.25</v>
      </c>
      <c r="G19297" s="25">
        <v>2</v>
      </c>
      <c r="H19297" s="20" t="s">
        <v>102</v>
      </c>
      <c r="I19297" s="20" t="s">
        <v>120</v>
      </c>
      <c r="J19297" s="20" t="s">
        <v>104</v>
      </c>
      <c r="K19297" s="21"/>
      <c r="L19297" s="20" t="s">
        <v>102</v>
      </c>
      <c r="M19297" s="20" t="s">
        <v>45</v>
      </c>
      <c r="N19297" s="23">
        <v>35.19</v>
      </c>
      <c r="O19297" s="21"/>
    </row>
    <row r="19298" spans="1:15" x14ac:dyDescent="0.25">
      <c r="A19298" s="20" t="s">
        <v>117</v>
      </c>
      <c r="B19298" s="20" t="s">
        <v>1618</v>
      </c>
      <c r="C19298" s="20" t="s">
        <v>7</v>
      </c>
      <c r="D19298" s="20" t="s">
        <v>10</v>
      </c>
      <c r="E19298" s="21"/>
      <c r="F19298" s="25">
        <v>612</v>
      </c>
      <c r="G19298" s="23">
        <v>0.62</v>
      </c>
      <c r="H19298" s="20" t="s">
        <v>102</v>
      </c>
      <c r="I19298" s="20" t="s">
        <v>120</v>
      </c>
      <c r="J19298" s="20" t="s">
        <v>104</v>
      </c>
      <c r="K19298" s="21"/>
      <c r="L19298" s="20" t="s">
        <v>102</v>
      </c>
      <c r="M19298" s="20" t="s">
        <v>48</v>
      </c>
      <c r="N19298" s="23">
        <v>0.62</v>
      </c>
      <c r="O19298" s="21"/>
    </row>
    <row r="19299" spans="1:15" x14ac:dyDescent="0.25">
      <c r="A19299" s="20" t="s">
        <v>117</v>
      </c>
      <c r="B19299" s="20" t="s">
        <v>1618</v>
      </c>
      <c r="C19299" s="20" t="s">
        <v>105</v>
      </c>
      <c r="D19299" s="20" t="s">
        <v>106</v>
      </c>
      <c r="E19299" s="21"/>
      <c r="F19299" s="25">
        <v>250</v>
      </c>
      <c r="G19299" s="23">
        <v>0.25</v>
      </c>
      <c r="H19299" s="20" t="s">
        <v>102</v>
      </c>
      <c r="I19299" s="20" t="s">
        <v>120</v>
      </c>
      <c r="J19299" s="20" t="s">
        <v>104</v>
      </c>
      <c r="K19299" s="21"/>
      <c r="L19299" s="20" t="s">
        <v>102</v>
      </c>
      <c r="M19299" s="20" t="s">
        <v>82</v>
      </c>
      <c r="N19299" s="21"/>
      <c r="O19299" s="21"/>
    </row>
    <row r="19300" spans="1:15" x14ac:dyDescent="0.25">
      <c r="A19300" s="20" t="s">
        <v>117</v>
      </c>
      <c r="B19300" s="20" t="s">
        <v>1618</v>
      </c>
      <c r="C19300" s="20" t="s">
        <v>22</v>
      </c>
      <c r="D19300" s="20" t="s">
        <v>106</v>
      </c>
      <c r="E19300" s="21"/>
      <c r="F19300" s="21"/>
      <c r="G19300" s="21"/>
      <c r="H19300" s="20" t="s">
        <v>102</v>
      </c>
      <c r="I19300" s="20" t="s">
        <v>120</v>
      </c>
      <c r="J19300" s="20" t="s">
        <v>104</v>
      </c>
      <c r="K19300" s="21"/>
      <c r="L19300" s="20" t="s">
        <v>102</v>
      </c>
      <c r="M19300" s="20" t="s">
        <v>61</v>
      </c>
      <c r="N19300" s="24">
        <v>5910.59</v>
      </c>
      <c r="O19300" s="21"/>
    </row>
    <row r="19301" spans="1:15" x14ac:dyDescent="0.25">
      <c r="A19301" s="20" t="s">
        <v>117</v>
      </c>
      <c r="B19301" s="20" t="s">
        <v>1618</v>
      </c>
      <c r="C19301" s="20" t="s">
        <v>107</v>
      </c>
      <c r="D19301" s="20" t="s">
        <v>106</v>
      </c>
      <c r="E19301" s="21"/>
      <c r="F19301" s="23">
        <v>726.06</v>
      </c>
      <c r="G19301" s="23">
        <v>0.74</v>
      </c>
      <c r="H19301" s="20" t="s">
        <v>102</v>
      </c>
      <c r="I19301" s="20" t="s">
        <v>120</v>
      </c>
      <c r="J19301" s="20" t="s">
        <v>104</v>
      </c>
      <c r="K19301" s="21"/>
      <c r="L19301" s="20" t="s">
        <v>102</v>
      </c>
      <c r="M19301" s="20" t="s">
        <v>65</v>
      </c>
      <c r="N19301" s="23">
        <v>0.84</v>
      </c>
      <c r="O19301" s="21"/>
    </row>
    <row r="19302" spans="1:15" x14ac:dyDescent="0.25">
      <c r="A19302" s="20" t="s">
        <v>117</v>
      </c>
      <c r="B19302" s="20" t="s">
        <v>1618</v>
      </c>
      <c r="C19302" s="20" t="s">
        <v>214</v>
      </c>
      <c r="D19302" s="20" t="s">
        <v>106</v>
      </c>
      <c r="E19302" s="21"/>
      <c r="F19302" s="23">
        <v>498.07</v>
      </c>
      <c r="G19302" s="26">
        <v>0.5</v>
      </c>
      <c r="H19302" s="20" t="s">
        <v>102</v>
      </c>
      <c r="I19302" s="20" t="s">
        <v>120</v>
      </c>
      <c r="J19302" s="20" t="s">
        <v>104</v>
      </c>
      <c r="K19302" s="21"/>
      <c r="L19302" s="20" t="s">
        <v>102</v>
      </c>
      <c r="M19302" s="20" t="s">
        <v>64</v>
      </c>
      <c r="N19302" s="21"/>
      <c r="O19302" s="21"/>
    </row>
    <row r="19303" spans="1:15" x14ac:dyDescent="0.25">
      <c r="A19303" s="20" t="s">
        <v>117</v>
      </c>
      <c r="B19303" s="20" t="s">
        <v>1618</v>
      </c>
      <c r="C19303" s="20" t="s">
        <v>139</v>
      </c>
      <c r="D19303" s="20" t="s">
        <v>109</v>
      </c>
      <c r="E19303" s="25">
        <v>2</v>
      </c>
      <c r="F19303" s="23">
        <v>456.67</v>
      </c>
      <c r="G19303" s="23">
        <v>0.46</v>
      </c>
      <c r="H19303" s="20" t="s">
        <v>102</v>
      </c>
      <c r="I19303" s="20" t="s">
        <v>120</v>
      </c>
      <c r="J19303" s="20" t="s">
        <v>104</v>
      </c>
      <c r="K19303" s="21"/>
      <c r="L19303" s="20" t="s">
        <v>102</v>
      </c>
      <c r="M19303" s="20" t="s">
        <v>53</v>
      </c>
      <c r="N19303" s="23">
        <v>0.24</v>
      </c>
      <c r="O19303" s="21"/>
    </row>
    <row r="19304" spans="1:15" x14ac:dyDescent="0.25">
      <c r="A19304" s="20" t="s">
        <v>117</v>
      </c>
      <c r="B19304" s="20" t="s">
        <v>1618</v>
      </c>
      <c r="C19304" s="20" t="s">
        <v>141</v>
      </c>
      <c r="D19304" s="20" t="s">
        <v>109</v>
      </c>
      <c r="E19304" s="25">
        <v>1</v>
      </c>
      <c r="F19304" s="23">
        <v>161.55000000000001</v>
      </c>
      <c r="G19304" s="23">
        <v>0.16</v>
      </c>
      <c r="H19304" s="20" t="s">
        <v>102</v>
      </c>
      <c r="I19304" s="20" t="s">
        <v>120</v>
      </c>
      <c r="J19304" s="20" t="s">
        <v>104</v>
      </c>
      <c r="K19304" s="21"/>
      <c r="L19304" s="20" t="s">
        <v>102</v>
      </c>
      <c r="M19304" s="20" t="s">
        <v>49</v>
      </c>
      <c r="N19304" s="23">
        <v>0.77</v>
      </c>
      <c r="O19304" s="21"/>
    </row>
    <row r="19305" spans="1:15" x14ac:dyDescent="0.25">
      <c r="A19305" s="20" t="s">
        <v>117</v>
      </c>
      <c r="B19305" s="20" t="s">
        <v>1618</v>
      </c>
      <c r="C19305" s="20" t="s">
        <v>111</v>
      </c>
      <c r="D19305" s="20" t="s">
        <v>106</v>
      </c>
      <c r="E19305" s="21"/>
      <c r="F19305" s="23">
        <v>404.71</v>
      </c>
      <c r="G19305" s="23">
        <v>0.41</v>
      </c>
      <c r="H19305" s="20" t="s">
        <v>102</v>
      </c>
      <c r="I19305" s="20" t="s">
        <v>120</v>
      </c>
      <c r="J19305" s="20" t="s">
        <v>104</v>
      </c>
      <c r="K19305" s="21"/>
      <c r="L19305" s="20" t="s">
        <v>102</v>
      </c>
      <c r="M19305" s="20" t="s">
        <v>56</v>
      </c>
      <c r="N19305" s="23">
        <v>0.41</v>
      </c>
      <c r="O19305" s="21"/>
    </row>
    <row r="19306" spans="1:15" x14ac:dyDescent="0.25">
      <c r="A19306" s="20" t="s">
        <v>117</v>
      </c>
      <c r="B19306" s="20" t="s">
        <v>1618</v>
      </c>
      <c r="C19306" s="20" t="s">
        <v>112</v>
      </c>
      <c r="D19306" s="20" t="s">
        <v>113</v>
      </c>
      <c r="E19306" s="25">
        <v>1</v>
      </c>
      <c r="F19306" s="23">
        <v>56.76</v>
      </c>
      <c r="G19306" s="23">
        <v>0.06</v>
      </c>
      <c r="H19306" s="20" t="s">
        <v>102</v>
      </c>
      <c r="I19306" s="20" t="s">
        <v>120</v>
      </c>
      <c r="J19306" s="20" t="s">
        <v>104</v>
      </c>
      <c r="K19306" s="21"/>
      <c r="L19306" s="20" t="s">
        <v>102</v>
      </c>
      <c r="M19306" s="20" t="s">
        <v>58</v>
      </c>
      <c r="N19306" s="23">
        <v>0.69</v>
      </c>
      <c r="O19306" s="21"/>
    </row>
    <row r="19307" spans="1:15" x14ac:dyDescent="0.25">
      <c r="A19307" s="20" t="s">
        <v>117</v>
      </c>
      <c r="B19307" s="20" t="s">
        <v>1618</v>
      </c>
      <c r="C19307" s="20" t="s">
        <v>114</v>
      </c>
      <c r="D19307" s="20" t="s">
        <v>106</v>
      </c>
      <c r="E19307" s="21"/>
      <c r="F19307" s="24">
        <v>2299.94</v>
      </c>
      <c r="G19307" s="23">
        <v>2.33</v>
      </c>
      <c r="H19307" s="20" t="s">
        <v>102</v>
      </c>
      <c r="I19307" s="20" t="s">
        <v>120</v>
      </c>
      <c r="J19307" s="20" t="s">
        <v>104</v>
      </c>
      <c r="K19307" s="21"/>
      <c r="L19307" s="20" t="s">
        <v>102</v>
      </c>
      <c r="M19307" s="20" t="s">
        <v>69</v>
      </c>
      <c r="N19307" s="23">
        <v>2.85</v>
      </c>
      <c r="O19307" s="21"/>
    </row>
    <row r="19308" spans="1:15" x14ac:dyDescent="0.25">
      <c r="A19308" s="20" t="s">
        <v>117</v>
      </c>
      <c r="B19308" s="20" t="s">
        <v>1618</v>
      </c>
      <c r="C19308" s="20" t="s">
        <v>116</v>
      </c>
      <c r="D19308" s="20" t="s">
        <v>106</v>
      </c>
      <c r="E19308" s="21"/>
      <c r="F19308" s="21"/>
      <c r="G19308" s="21"/>
      <c r="H19308" s="20" t="s">
        <v>102</v>
      </c>
      <c r="I19308" s="20" t="s">
        <v>120</v>
      </c>
      <c r="J19308" s="20" t="s">
        <v>104</v>
      </c>
      <c r="K19308" s="21"/>
      <c r="L19308" s="20" t="s">
        <v>102</v>
      </c>
      <c r="M19308" s="20" t="s">
        <v>62</v>
      </c>
      <c r="N19308" s="23">
        <v>416.67</v>
      </c>
      <c r="O19308" s="21"/>
    </row>
    <row r="19309" spans="1:15" x14ac:dyDescent="0.25">
      <c r="A19309" s="20" t="s">
        <v>117</v>
      </c>
      <c r="B19309" s="20" t="s">
        <v>1619</v>
      </c>
      <c r="C19309" s="20" t="s">
        <v>101</v>
      </c>
      <c r="D19309" s="20" t="s">
        <v>6</v>
      </c>
      <c r="E19309" s="21"/>
      <c r="F19309" s="24">
        <v>3412.76</v>
      </c>
      <c r="G19309" s="23">
        <v>1.54</v>
      </c>
      <c r="H19309" s="20" t="s">
        <v>102</v>
      </c>
      <c r="I19309" s="20" t="s">
        <v>120</v>
      </c>
      <c r="J19309" s="20" t="s">
        <v>104</v>
      </c>
      <c r="K19309" s="21"/>
      <c r="L19309" s="20" t="s">
        <v>102</v>
      </c>
      <c r="M19309" s="20" t="s">
        <v>45</v>
      </c>
      <c r="N19309" s="23">
        <v>35.19</v>
      </c>
      <c r="O19309" s="21"/>
    </row>
    <row r="19310" spans="1:15" x14ac:dyDescent="0.25">
      <c r="A19310" s="20" t="s">
        <v>117</v>
      </c>
      <c r="B19310" s="20" t="s">
        <v>1619</v>
      </c>
      <c r="C19310" s="20" t="s">
        <v>7</v>
      </c>
      <c r="D19310" s="20" t="s">
        <v>10</v>
      </c>
      <c r="E19310" s="21"/>
      <c r="F19310" s="24">
        <v>1373.18</v>
      </c>
      <c r="G19310" s="23">
        <v>0.62</v>
      </c>
      <c r="H19310" s="20" t="s">
        <v>102</v>
      </c>
      <c r="I19310" s="20" t="s">
        <v>120</v>
      </c>
      <c r="J19310" s="20" t="s">
        <v>104</v>
      </c>
      <c r="K19310" s="21"/>
      <c r="L19310" s="20" t="s">
        <v>102</v>
      </c>
      <c r="M19310" s="20" t="s">
        <v>48</v>
      </c>
      <c r="N19310" s="23">
        <v>0.62</v>
      </c>
      <c r="O19310" s="21"/>
    </row>
    <row r="19311" spans="1:15" x14ac:dyDescent="0.25">
      <c r="A19311" s="20" t="s">
        <v>117</v>
      </c>
      <c r="B19311" s="20" t="s">
        <v>1619</v>
      </c>
      <c r="C19311" s="20" t="s">
        <v>105</v>
      </c>
      <c r="D19311" s="20" t="s">
        <v>106</v>
      </c>
      <c r="E19311" s="21"/>
      <c r="F19311" s="23">
        <v>267.13</v>
      </c>
      <c r="G19311" s="23">
        <v>0.12</v>
      </c>
      <c r="H19311" s="20" t="s">
        <v>102</v>
      </c>
      <c r="I19311" s="20" t="s">
        <v>120</v>
      </c>
      <c r="J19311" s="20" t="s">
        <v>104</v>
      </c>
      <c r="K19311" s="21"/>
      <c r="L19311" s="20" t="s">
        <v>102</v>
      </c>
      <c r="M19311" s="20" t="s">
        <v>82</v>
      </c>
      <c r="N19311" s="21"/>
      <c r="O19311" s="21"/>
    </row>
    <row r="19312" spans="1:15" x14ac:dyDescent="0.25">
      <c r="A19312" s="20" t="s">
        <v>117</v>
      </c>
      <c r="B19312" s="20" t="s">
        <v>1619</v>
      </c>
      <c r="C19312" s="20" t="s">
        <v>22</v>
      </c>
      <c r="D19312" s="20" t="s">
        <v>106</v>
      </c>
      <c r="E19312" s="21"/>
      <c r="F19312" s="21"/>
      <c r="G19312" s="21"/>
      <c r="H19312" s="20" t="s">
        <v>102</v>
      </c>
      <c r="I19312" s="20" t="s">
        <v>120</v>
      </c>
      <c r="J19312" s="20" t="s">
        <v>104</v>
      </c>
      <c r="K19312" s="21"/>
      <c r="L19312" s="20" t="s">
        <v>102</v>
      </c>
      <c r="M19312" s="20" t="s">
        <v>61</v>
      </c>
      <c r="N19312" s="24">
        <v>5910.59</v>
      </c>
      <c r="O19312" s="21"/>
    </row>
    <row r="19313" spans="1:15" x14ac:dyDescent="0.25">
      <c r="A19313" s="20" t="s">
        <v>117</v>
      </c>
      <c r="B19313" s="20" t="s">
        <v>1619</v>
      </c>
      <c r="C19313" s="20" t="s">
        <v>107</v>
      </c>
      <c r="D19313" s="20" t="s">
        <v>106</v>
      </c>
      <c r="E19313" s="21"/>
      <c r="F19313" s="23">
        <v>934.77</v>
      </c>
      <c r="G19313" s="23">
        <v>0.42</v>
      </c>
      <c r="H19313" s="20" t="s">
        <v>102</v>
      </c>
      <c r="I19313" s="20" t="s">
        <v>120</v>
      </c>
      <c r="J19313" s="20" t="s">
        <v>104</v>
      </c>
      <c r="K19313" s="21"/>
      <c r="L19313" s="20" t="s">
        <v>102</v>
      </c>
      <c r="M19313" s="20" t="s">
        <v>65</v>
      </c>
      <c r="N19313" s="23">
        <v>0.84</v>
      </c>
      <c r="O19313" s="21"/>
    </row>
    <row r="19314" spans="1:15" x14ac:dyDescent="0.25">
      <c r="A19314" s="20" t="s">
        <v>117</v>
      </c>
      <c r="B19314" s="20" t="s">
        <v>1619</v>
      </c>
      <c r="C19314" s="20" t="s">
        <v>214</v>
      </c>
      <c r="D19314" s="20" t="s">
        <v>106</v>
      </c>
      <c r="E19314" s="21"/>
      <c r="F19314" s="23">
        <v>498.07</v>
      </c>
      <c r="G19314" s="23">
        <v>0.22</v>
      </c>
      <c r="H19314" s="20" t="s">
        <v>102</v>
      </c>
      <c r="I19314" s="20" t="s">
        <v>120</v>
      </c>
      <c r="J19314" s="20" t="s">
        <v>104</v>
      </c>
      <c r="K19314" s="21"/>
      <c r="L19314" s="20" t="s">
        <v>102</v>
      </c>
      <c r="M19314" s="20" t="s">
        <v>64</v>
      </c>
      <c r="N19314" s="21"/>
      <c r="O19314" s="21"/>
    </row>
    <row r="19315" spans="1:15" x14ac:dyDescent="0.25">
      <c r="A19315" s="20" t="s">
        <v>117</v>
      </c>
      <c r="B19315" s="20" t="s">
        <v>1619</v>
      </c>
      <c r="C19315" s="20" t="s">
        <v>139</v>
      </c>
      <c r="D19315" s="20" t="s">
        <v>109</v>
      </c>
      <c r="E19315" s="25">
        <v>6</v>
      </c>
      <c r="F19315" s="24">
        <v>4591.93</v>
      </c>
      <c r="G19315" s="23">
        <v>2.0699999999999998</v>
      </c>
      <c r="H19315" s="20" t="s">
        <v>102</v>
      </c>
      <c r="I19315" s="20" t="s">
        <v>120</v>
      </c>
      <c r="J19315" s="20" t="s">
        <v>104</v>
      </c>
      <c r="K19315" s="21"/>
      <c r="L19315" s="20" t="s">
        <v>102</v>
      </c>
      <c r="M19315" s="20" t="s">
        <v>53</v>
      </c>
      <c r="N19315" s="23">
        <v>0.24</v>
      </c>
      <c r="O19315" s="21"/>
    </row>
    <row r="19316" spans="1:15" x14ac:dyDescent="0.25">
      <c r="A19316" s="20" t="s">
        <v>117</v>
      </c>
      <c r="B19316" s="20" t="s">
        <v>1619</v>
      </c>
      <c r="C19316" s="20" t="s">
        <v>141</v>
      </c>
      <c r="D19316" s="20" t="s">
        <v>109</v>
      </c>
      <c r="E19316" s="25">
        <v>4</v>
      </c>
      <c r="F19316" s="22">
        <v>1035.8</v>
      </c>
      <c r="G19316" s="23">
        <v>0.47</v>
      </c>
      <c r="H19316" s="20" t="s">
        <v>102</v>
      </c>
      <c r="I19316" s="20" t="s">
        <v>120</v>
      </c>
      <c r="J19316" s="20" t="s">
        <v>104</v>
      </c>
      <c r="K19316" s="21"/>
      <c r="L19316" s="20" t="s">
        <v>102</v>
      </c>
      <c r="M19316" s="20" t="s">
        <v>49</v>
      </c>
      <c r="N19316" s="23">
        <v>0.77</v>
      </c>
      <c r="O19316" s="21"/>
    </row>
    <row r="19317" spans="1:15" x14ac:dyDescent="0.25">
      <c r="A19317" s="20" t="s">
        <v>117</v>
      </c>
      <c r="B19317" s="20" t="s">
        <v>1619</v>
      </c>
      <c r="C19317" s="20" t="s">
        <v>111</v>
      </c>
      <c r="D19317" s="20" t="s">
        <v>106</v>
      </c>
      <c r="E19317" s="21"/>
      <c r="F19317" s="23">
        <v>908.07</v>
      </c>
      <c r="G19317" s="23">
        <v>0.41</v>
      </c>
      <c r="H19317" s="20" t="s">
        <v>102</v>
      </c>
      <c r="I19317" s="20" t="s">
        <v>120</v>
      </c>
      <c r="J19317" s="20" t="s">
        <v>104</v>
      </c>
      <c r="K19317" s="21"/>
      <c r="L19317" s="20" t="s">
        <v>102</v>
      </c>
      <c r="M19317" s="20" t="s">
        <v>56</v>
      </c>
      <c r="N19317" s="23">
        <v>0.41</v>
      </c>
      <c r="O19317" s="21"/>
    </row>
    <row r="19318" spans="1:15" x14ac:dyDescent="0.25">
      <c r="A19318" s="20" t="s">
        <v>117</v>
      </c>
      <c r="B19318" s="20" t="s">
        <v>1619</v>
      </c>
      <c r="C19318" s="20" t="s">
        <v>112</v>
      </c>
      <c r="D19318" s="20" t="s">
        <v>113</v>
      </c>
      <c r="E19318" s="25">
        <v>1</v>
      </c>
      <c r="F19318" s="23">
        <v>127.35</v>
      </c>
      <c r="G19318" s="23">
        <v>0.06</v>
      </c>
      <c r="H19318" s="20" t="s">
        <v>102</v>
      </c>
      <c r="I19318" s="20" t="s">
        <v>120</v>
      </c>
      <c r="J19318" s="20" t="s">
        <v>104</v>
      </c>
      <c r="K19318" s="21"/>
      <c r="L19318" s="20" t="s">
        <v>102</v>
      </c>
      <c r="M19318" s="20" t="s">
        <v>58</v>
      </c>
      <c r="N19318" s="23">
        <v>0.69</v>
      </c>
      <c r="O19318" s="21"/>
    </row>
    <row r="19319" spans="1:15" x14ac:dyDescent="0.25">
      <c r="A19319" s="20" t="s">
        <v>117</v>
      </c>
      <c r="B19319" s="20" t="s">
        <v>1619</v>
      </c>
      <c r="C19319" s="20" t="s">
        <v>114</v>
      </c>
      <c r="D19319" s="20" t="s">
        <v>106</v>
      </c>
      <c r="E19319" s="21"/>
      <c r="F19319" s="24">
        <v>5395.25</v>
      </c>
      <c r="G19319" s="23">
        <v>2.44</v>
      </c>
      <c r="H19319" s="20" t="s">
        <v>102</v>
      </c>
      <c r="I19319" s="20" t="s">
        <v>120</v>
      </c>
      <c r="J19319" s="20" t="s">
        <v>104</v>
      </c>
      <c r="K19319" s="21"/>
      <c r="L19319" s="20" t="s">
        <v>102</v>
      </c>
      <c r="M19319" s="20" t="s">
        <v>69</v>
      </c>
      <c r="N19319" s="23">
        <v>2.85</v>
      </c>
      <c r="O19319" s="21"/>
    </row>
    <row r="19320" spans="1:15" x14ac:dyDescent="0.25">
      <c r="A19320" s="20" t="s">
        <v>117</v>
      </c>
      <c r="B19320" s="20" t="s">
        <v>1619</v>
      </c>
      <c r="C19320" s="20" t="s">
        <v>116</v>
      </c>
      <c r="D19320" s="20" t="s">
        <v>106</v>
      </c>
      <c r="E19320" s="21"/>
      <c r="F19320" s="21"/>
      <c r="G19320" s="21"/>
      <c r="H19320" s="20" t="s">
        <v>102</v>
      </c>
      <c r="I19320" s="20" t="s">
        <v>120</v>
      </c>
      <c r="J19320" s="20" t="s">
        <v>104</v>
      </c>
      <c r="K19320" s="21"/>
      <c r="L19320" s="20" t="s">
        <v>102</v>
      </c>
      <c r="M19320" s="20" t="s">
        <v>62</v>
      </c>
      <c r="N19320" s="23">
        <v>416.67</v>
      </c>
      <c r="O19320" s="21"/>
    </row>
    <row r="19321" spans="1:15" x14ac:dyDescent="0.25">
      <c r="A19321" s="20" t="s">
        <v>117</v>
      </c>
      <c r="B19321" s="20" t="s">
        <v>1620</v>
      </c>
      <c r="C19321" s="20" t="s">
        <v>101</v>
      </c>
      <c r="D19321" s="20" t="s">
        <v>6</v>
      </c>
      <c r="E19321" s="21"/>
      <c r="F19321" s="27">
        <v>2498</v>
      </c>
      <c r="G19321" s="23">
        <v>1.0900000000000001</v>
      </c>
      <c r="H19321" s="20" t="s">
        <v>102</v>
      </c>
      <c r="I19321" s="20" t="s">
        <v>120</v>
      </c>
      <c r="J19321" s="20" t="s">
        <v>104</v>
      </c>
      <c r="K19321" s="21"/>
      <c r="L19321" s="20" t="s">
        <v>102</v>
      </c>
      <c r="M19321" s="20" t="s">
        <v>45</v>
      </c>
      <c r="N19321" s="23">
        <v>35.19</v>
      </c>
      <c r="O19321" s="21"/>
    </row>
    <row r="19322" spans="1:15" x14ac:dyDescent="0.25">
      <c r="A19322" s="20" t="s">
        <v>117</v>
      </c>
      <c r="B19322" s="20" t="s">
        <v>1620</v>
      </c>
      <c r="C19322" s="20" t="s">
        <v>7</v>
      </c>
      <c r="D19322" s="20" t="s">
        <v>10</v>
      </c>
      <c r="E19322" s="21"/>
      <c r="F19322" s="24">
        <v>1427.12</v>
      </c>
      <c r="G19322" s="23">
        <v>0.62</v>
      </c>
      <c r="H19322" s="20" t="s">
        <v>102</v>
      </c>
      <c r="I19322" s="20" t="s">
        <v>120</v>
      </c>
      <c r="J19322" s="20" t="s">
        <v>104</v>
      </c>
      <c r="K19322" s="21"/>
      <c r="L19322" s="20" t="s">
        <v>102</v>
      </c>
      <c r="M19322" s="20" t="s">
        <v>48</v>
      </c>
      <c r="N19322" s="23">
        <v>0.62</v>
      </c>
      <c r="O19322" s="21"/>
    </row>
    <row r="19323" spans="1:15" x14ac:dyDescent="0.25">
      <c r="A19323" s="20" t="s">
        <v>117</v>
      </c>
      <c r="B19323" s="20" t="s">
        <v>1620</v>
      </c>
      <c r="C19323" s="20" t="s">
        <v>105</v>
      </c>
      <c r="D19323" s="20" t="s">
        <v>106</v>
      </c>
      <c r="E19323" s="21"/>
      <c r="F19323" s="26">
        <v>273.60000000000002</v>
      </c>
      <c r="G19323" s="23">
        <v>0.12</v>
      </c>
      <c r="H19323" s="20" t="s">
        <v>102</v>
      </c>
      <c r="I19323" s="20" t="s">
        <v>120</v>
      </c>
      <c r="J19323" s="20" t="s">
        <v>104</v>
      </c>
      <c r="K19323" s="21"/>
      <c r="L19323" s="20" t="s">
        <v>102</v>
      </c>
      <c r="M19323" s="20" t="s">
        <v>82</v>
      </c>
      <c r="N19323" s="21"/>
      <c r="O19323" s="21"/>
    </row>
    <row r="19324" spans="1:15" x14ac:dyDescent="0.25">
      <c r="A19324" s="20" t="s">
        <v>117</v>
      </c>
      <c r="B19324" s="20" t="s">
        <v>1620</v>
      </c>
      <c r="C19324" s="20" t="s">
        <v>22</v>
      </c>
      <c r="D19324" s="20" t="s">
        <v>106</v>
      </c>
      <c r="E19324" s="21"/>
      <c r="F19324" s="21"/>
      <c r="G19324" s="21"/>
      <c r="H19324" s="20" t="s">
        <v>102</v>
      </c>
      <c r="I19324" s="20" t="s">
        <v>120</v>
      </c>
      <c r="J19324" s="20" t="s">
        <v>104</v>
      </c>
      <c r="K19324" s="21"/>
      <c r="L19324" s="20" t="s">
        <v>102</v>
      </c>
      <c r="M19324" s="20" t="s">
        <v>61</v>
      </c>
      <c r="N19324" s="24">
        <v>5910.59</v>
      </c>
      <c r="O19324" s="21"/>
    </row>
    <row r="19325" spans="1:15" x14ac:dyDescent="0.25">
      <c r="A19325" s="20" t="s">
        <v>117</v>
      </c>
      <c r="B19325" s="20" t="s">
        <v>1620</v>
      </c>
      <c r="C19325" s="20" t="s">
        <v>107</v>
      </c>
      <c r="D19325" s="20" t="s">
        <v>106</v>
      </c>
      <c r="E19325" s="21"/>
      <c r="F19325" s="23">
        <v>949.56</v>
      </c>
      <c r="G19325" s="23">
        <v>0.41</v>
      </c>
      <c r="H19325" s="20" t="s">
        <v>102</v>
      </c>
      <c r="I19325" s="20" t="s">
        <v>120</v>
      </c>
      <c r="J19325" s="20" t="s">
        <v>104</v>
      </c>
      <c r="K19325" s="21"/>
      <c r="L19325" s="20" t="s">
        <v>102</v>
      </c>
      <c r="M19325" s="20" t="s">
        <v>65</v>
      </c>
      <c r="N19325" s="23">
        <v>0.84</v>
      </c>
      <c r="O19325" s="21"/>
    </row>
    <row r="19326" spans="1:15" x14ac:dyDescent="0.25">
      <c r="A19326" s="20" t="s">
        <v>117</v>
      </c>
      <c r="B19326" s="20" t="s">
        <v>1620</v>
      </c>
      <c r="C19326" s="20" t="s">
        <v>214</v>
      </c>
      <c r="D19326" s="20" t="s">
        <v>106</v>
      </c>
      <c r="E19326" s="21"/>
      <c r="F19326" s="23">
        <v>588.63</v>
      </c>
      <c r="G19326" s="23">
        <v>0.26</v>
      </c>
      <c r="H19326" s="20" t="s">
        <v>102</v>
      </c>
      <c r="I19326" s="20" t="s">
        <v>120</v>
      </c>
      <c r="J19326" s="20" t="s">
        <v>104</v>
      </c>
      <c r="K19326" s="21"/>
      <c r="L19326" s="20" t="s">
        <v>102</v>
      </c>
      <c r="M19326" s="20" t="s">
        <v>64</v>
      </c>
      <c r="N19326" s="21"/>
      <c r="O19326" s="21"/>
    </row>
    <row r="19327" spans="1:15" x14ac:dyDescent="0.25">
      <c r="A19327" s="20" t="s">
        <v>117</v>
      </c>
      <c r="B19327" s="20" t="s">
        <v>1620</v>
      </c>
      <c r="C19327" s="20" t="s">
        <v>139</v>
      </c>
      <c r="D19327" s="20" t="s">
        <v>109</v>
      </c>
      <c r="E19327" s="25">
        <v>8</v>
      </c>
      <c r="F19327" s="24">
        <v>5218.5600000000004</v>
      </c>
      <c r="G19327" s="23">
        <v>2.27</v>
      </c>
      <c r="H19327" s="20" t="s">
        <v>102</v>
      </c>
      <c r="I19327" s="20" t="s">
        <v>120</v>
      </c>
      <c r="J19327" s="20" t="s">
        <v>104</v>
      </c>
      <c r="K19327" s="21"/>
      <c r="L19327" s="20" t="s">
        <v>102</v>
      </c>
      <c r="M19327" s="20" t="s">
        <v>53</v>
      </c>
      <c r="N19327" s="23">
        <v>0.24</v>
      </c>
      <c r="O19327" s="21"/>
    </row>
    <row r="19328" spans="1:15" x14ac:dyDescent="0.25">
      <c r="A19328" s="20" t="s">
        <v>117</v>
      </c>
      <c r="B19328" s="20" t="s">
        <v>1620</v>
      </c>
      <c r="C19328" s="20" t="s">
        <v>141</v>
      </c>
      <c r="D19328" s="20" t="s">
        <v>109</v>
      </c>
      <c r="E19328" s="25">
        <v>4</v>
      </c>
      <c r="F19328" s="26">
        <v>993.3</v>
      </c>
      <c r="G19328" s="23">
        <v>0.43</v>
      </c>
      <c r="H19328" s="20" t="s">
        <v>102</v>
      </c>
      <c r="I19328" s="20" t="s">
        <v>120</v>
      </c>
      <c r="J19328" s="20" t="s">
        <v>104</v>
      </c>
      <c r="K19328" s="21"/>
      <c r="L19328" s="20" t="s">
        <v>102</v>
      </c>
      <c r="M19328" s="20" t="s">
        <v>49</v>
      </c>
      <c r="N19328" s="23">
        <v>0.77</v>
      </c>
      <c r="O19328" s="21"/>
    </row>
    <row r="19329" spans="1:15" x14ac:dyDescent="0.25">
      <c r="A19329" s="20" t="s">
        <v>117</v>
      </c>
      <c r="B19329" s="20" t="s">
        <v>1620</v>
      </c>
      <c r="C19329" s="20" t="s">
        <v>111</v>
      </c>
      <c r="D19329" s="20" t="s">
        <v>106</v>
      </c>
      <c r="E19329" s="21"/>
      <c r="F19329" s="23">
        <v>943.74</v>
      </c>
      <c r="G19329" s="23">
        <v>0.41</v>
      </c>
      <c r="H19329" s="20" t="s">
        <v>102</v>
      </c>
      <c r="I19329" s="20" t="s">
        <v>120</v>
      </c>
      <c r="J19329" s="20" t="s">
        <v>104</v>
      </c>
      <c r="K19329" s="21"/>
      <c r="L19329" s="20" t="s">
        <v>102</v>
      </c>
      <c r="M19329" s="20" t="s">
        <v>56</v>
      </c>
      <c r="N19329" s="23">
        <v>0.41</v>
      </c>
      <c r="O19329" s="21"/>
    </row>
    <row r="19330" spans="1:15" x14ac:dyDescent="0.25">
      <c r="A19330" s="20" t="s">
        <v>117</v>
      </c>
      <c r="B19330" s="20" t="s">
        <v>1620</v>
      </c>
      <c r="C19330" s="20" t="s">
        <v>112</v>
      </c>
      <c r="D19330" s="20" t="s">
        <v>113</v>
      </c>
      <c r="E19330" s="25">
        <v>1</v>
      </c>
      <c r="F19330" s="23">
        <v>132.35</v>
      </c>
      <c r="G19330" s="23">
        <v>0.06</v>
      </c>
      <c r="H19330" s="20" t="s">
        <v>102</v>
      </c>
      <c r="I19330" s="20" t="s">
        <v>120</v>
      </c>
      <c r="J19330" s="20" t="s">
        <v>104</v>
      </c>
      <c r="K19330" s="21"/>
      <c r="L19330" s="20" t="s">
        <v>102</v>
      </c>
      <c r="M19330" s="20" t="s">
        <v>58</v>
      </c>
      <c r="N19330" s="23">
        <v>0.69</v>
      </c>
      <c r="O19330" s="21"/>
    </row>
    <row r="19331" spans="1:15" x14ac:dyDescent="0.25">
      <c r="A19331" s="20" t="s">
        <v>117</v>
      </c>
      <c r="B19331" s="20" t="s">
        <v>1620</v>
      </c>
      <c r="C19331" s="20" t="s">
        <v>114</v>
      </c>
      <c r="D19331" s="20" t="s">
        <v>106</v>
      </c>
      <c r="E19331" s="21"/>
      <c r="F19331" s="24">
        <v>5653.22</v>
      </c>
      <c r="G19331" s="23">
        <v>2.46</v>
      </c>
      <c r="H19331" s="20" t="s">
        <v>102</v>
      </c>
      <c r="I19331" s="20" t="s">
        <v>120</v>
      </c>
      <c r="J19331" s="20" t="s">
        <v>104</v>
      </c>
      <c r="K19331" s="21"/>
      <c r="L19331" s="20" t="s">
        <v>102</v>
      </c>
      <c r="M19331" s="20" t="s">
        <v>69</v>
      </c>
      <c r="N19331" s="23">
        <v>2.85</v>
      </c>
      <c r="O19331" s="21"/>
    </row>
    <row r="19332" spans="1:15" x14ac:dyDescent="0.25">
      <c r="A19332" s="20" t="s">
        <v>117</v>
      </c>
      <c r="B19332" s="20" t="s">
        <v>1620</v>
      </c>
      <c r="C19332" s="20" t="s">
        <v>116</v>
      </c>
      <c r="D19332" s="20" t="s">
        <v>106</v>
      </c>
      <c r="E19332" s="21"/>
      <c r="F19332" s="21"/>
      <c r="G19332" s="21"/>
      <c r="H19332" s="20" t="s">
        <v>102</v>
      </c>
      <c r="I19332" s="20" t="s">
        <v>120</v>
      </c>
      <c r="J19332" s="20" t="s">
        <v>104</v>
      </c>
      <c r="K19332" s="21"/>
      <c r="L19332" s="20" t="s">
        <v>102</v>
      </c>
      <c r="M19332" s="20" t="s">
        <v>62</v>
      </c>
      <c r="N19332" s="23">
        <v>416.67</v>
      </c>
      <c r="O19332" s="21"/>
    </row>
    <row r="19333" spans="1:15" x14ac:dyDescent="0.25">
      <c r="A19333" s="20" t="s">
        <v>117</v>
      </c>
      <c r="B19333" s="20" t="s">
        <v>1621</v>
      </c>
      <c r="C19333" s="20" t="s">
        <v>101</v>
      </c>
      <c r="D19333" s="20" t="s">
        <v>6</v>
      </c>
      <c r="E19333" s="21"/>
      <c r="F19333" s="24">
        <v>3025.75</v>
      </c>
      <c r="G19333" s="23">
        <v>1.24</v>
      </c>
      <c r="H19333" s="20" t="s">
        <v>102</v>
      </c>
      <c r="I19333" s="20" t="s">
        <v>120</v>
      </c>
      <c r="J19333" s="20" t="s">
        <v>104</v>
      </c>
      <c r="K19333" s="21"/>
      <c r="L19333" s="20" t="s">
        <v>102</v>
      </c>
      <c r="M19333" s="20" t="s">
        <v>45</v>
      </c>
      <c r="N19333" s="23">
        <v>35.19</v>
      </c>
      <c r="O19333" s="21"/>
    </row>
    <row r="19334" spans="1:15" x14ac:dyDescent="0.25">
      <c r="A19334" s="20" t="s">
        <v>117</v>
      </c>
      <c r="B19334" s="20" t="s">
        <v>1621</v>
      </c>
      <c r="C19334" s="20" t="s">
        <v>7</v>
      </c>
      <c r="D19334" s="20" t="s">
        <v>10</v>
      </c>
      <c r="E19334" s="21"/>
      <c r="F19334" s="24">
        <v>1511.87</v>
      </c>
      <c r="G19334" s="23">
        <v>0.62</v>
      </c>
      <c r="H19334" s="20" t="s">
        <v>102</v>
      </c>
      <c r="I19334" s="20" t="s">
        <v>120</v>
      </c>
      <c r="J19334" s="20" t="s">
        <v>104</v>
      </c>
      <c r="K19334" s="21"/>
      <c r="L19334" s="20" t="s">
        <v>102</v>
      </c>
      <c r="M19334" s="20" t="s">
        <v>48</v>
      </c>
      <c r="N19334" s="23">
        <v>0.62</v>
      </c>
      <c r="O19334" s="21"/>
    </row>
    <row r="19335" spans="1:15" x14ac:dyDescent="0.25">
      <c r="A19335" s="20" t="s">
        <v>117</v>
      </c>
      <c r="B19335" s="20" t="s">
        <v>1621</v>
      </c>
      <c r="C19335" s="20" t="s">
        <v>105</v>
      </c>
      <c r="D19335" s="20" t="s">
        <v>106</v>
      </c>
      <c r="E19335" s="21"/>
      <c r="F19335" s="23">
        <v>285.35000000000002</v>
      </c>
      <c r="G19335" s="23">
        <v>0.12</v>
      </c>
      <c r="H19335" s="20" t="s">
        <v>102</v>
      </c>
      <c r="I19335" s="20" t="s">
        <v>120</v>
      </c>
      <c r="J19335" s="20" t="s">
        <v>104</v>
      </c>
      <c r="K19335" s="21"/>
      <c r="L19335" s="20" t="s">
        <v>102</v>
      </c>
      <c r="M19335" s="20" t="s">
        <v>82</v>
      </c>
      <c r="N19335" s="21"/>
      <c r="O19335" s="21"/>
    </row>
    <row r="19336" spans="1:15" x14ac:dyDescent="0.25">
      <c r="A19336" s="20" t="s">
        <v>117</v>
      </c>
      <c r="B19336" s="20" t="s">
        <v>1621</v>
      </c>
      <c r="C19336" s="20" t="s">
        <v>22</v>
      </c>
      <c r="D19336" s="20" t="s">
        <v>106</v>
      </c>
      <c r="E19336" s="21"/>
      <c r="F19336" s="21"/>
      <c r="G19336" s="21"/>
      <c r="H19336" s="20" t="s">
        <v>102</v>
      </c>
      <c r="I19336" s="20" t="s">
        <v>120</v>
      </c>
      <c r="J19336" s="20" t="s">
        <v>104</v>
      </c>
      <c r="K19336" s="21"/>
      <c r="L19336" s="20" t="s">
        <v>102</v>
      </c>
      <c r="M19336" s="20" t="s">
        <v>61</v>
      </c>
      <c r="N19336" s="24">
        <v>5910.59</v>
      </c>
      <c r="O19336" s="21"/>
    </row>
    <row r="19337" spans="1:15" x14ac:dyDescent="0.25">
      <c r="A19337" s="20" t="s">
        <v>117</v>
      </c>
      <c r="B19337" s="20" t="s">
        <v>1621</v>
      </c>
      <c r="C19337" s="20" t="s">
        <v>107</v>
      </c>
      <c r="D19337" s="20" t="s">
        <v>106</v>
      </c>
      <c r="E19337" s="21"/>
      <c r="F19337" s="26">
        <v>972.8</v>
      </c>
      <c r="G19337" s="26">
        <v>0.4</v>
      </c>
      <c r="H19337" s="20" t="s">
        <v>102</v>
      </c>
      <c r="I19337" s="20" t="s">
        <v>120</v>
      </c>
      <c r="J19337" s="20" t="s">
        <v>104</v>
      </c>
      <c r="K19337" s="21"/>
      <c r="L19337" s="20" t="s">
        <v>102</v>
      </c>
      <c r="M19337" s="20" t="s">
        <v>65</v>
      </c>
      <c r="N19337" s="23">
        <v>0.84</v>
      </c>
      <c r="O19337" s="21"/>
    </row>
    <row r="19338" spans="1:15" x14ac:dyDescent="0.25">
      <c r="A19338" s="20" t="s">
        <v>117</v>
      </c>
      <c r="B19338" s="20" t="s">
        <v>1621</v>
      </c>
      <c r="C19338" s="20" t="s">
        <v>214</v>
      </c>
      <c r="D19338" s="20" t="s">
        <v>106</v>
      </c>
      <c r="E19338" s="21"/>
      <c r="F19338" s="26">
        <v>860.3</v>
      </c>
      <c r="G19338" s="23">
        <v>0.35</v>
      </c>
      <c r="H19338" s="20" t="s">
        <v>102</v>
      </c>
      <c r="I19338" s="20" t="s">
        <v>120</v>
      </c>
      <c r="J19338" s="20" t="s">
        <v>104</v>
      </c>
      <c r="K19338" s="21"/>
      <c r="L19338" s="20" t="s">
        <v>102</v>
      </c>
      <c r="M19338" s="20" t="s">
        <v>64</v>
      </c>
      <c r="N19338" s="21"/>
      <c r="O19338" s="21"/>
    </row>
    <row r="19339" spans="1:15" x14ac:dyDescent="0.25">
      <c r="A19339" s="20" t="s">
        <v>117</v>
      </c>
      <c r="B19339" s="20" t="s">
        <v>1621</v>
      </c>
      <c r="C19339" s="20" t="s">
        <v>139</v>
      </c>
      <c r="D19339" s="20" t="s">
        <v>109</v>
      </c>
      <c r="E19339" s="25">
        <v>12</v>
      </c>
      <c r="F19339" s="24">
        <v>5886.72</v>
      </c>
      <c r="G19339" s="23">
        <v>2.41</v>
      </c>
      <c r="H19339" s="20" t="s">
        <v>102</v>
      </c>
      <c r="I19339" s="20" t="s">
        <v>120</v>
      </c>
      <c r="J19339" s="20" t="s">
        <v>104</v>
      </c>
      <c r="K19339" s="21"/>
      <c r="L19339" s="20" t="s">
        <v>102</v>
      </c>
      <c r="M19339" s="20" t="s">
        <v>53</v>
      </c>
      <c r="N19339" s="23">
        <v>0.24</v>
      </c>
      <c r="O19339" s="21"/>
    </row>
    <row r="19340" spans="1:15" x14ac:dyDescent="0.25">
      <c r="A19340" s="20" t="s">
        <v>117</v>
      </c>
      <c r="B19340" s="20" t="s">
        <v>1621</v>
      </c>
      <c r="C19340" s="20" t="s">
        <v>141</v>
      </c>
      <c r="D19340" s="20" t="s">
        <v>109</v>
      </c>
      <c r="E19340" s="25">
        <v>3</v>
      </c>
      <c r="F19340" s="26">
        <v>508.2</v>
      </c>
      <c r="G19340" s="23">
        <v>0.21</v>
      </c>
      <c r="H19340" s="20" t="s">
        <v>102</v>
      </c>
      <c r="I19340" s="20" t="s">
        <v>120</v>
      </c>
      <c r="J19340" s="20" t="s">
        <v>104</v>
      </c>
      <c r="K19340" s="21"/>
      <c r="L19340" s="20" t="s">
        <v>102</v>
      </c>
      <c r="M19340" s="20" t="s">
        <v>49</v>
      </c>
      <c r="N19340" s="23">
        <v>0.77</v>
      </c>
      <c r="O19340" s="21"/>
    </row>
    <row r="19341" spans="1:15" x14ac:dyDescent="0.25">
      <c r="A19341" s="20" t="s">
        <v>117</v>
      </c>
      <c r="B19341" s="20" t="s">
        <v>1621</v>
      </c>
      <c r="C19341" s="20" t="s">
        <v>111</v>
      </c>
      <c r="D19341" s="20" t="s">
        <v>106</v>
      </c>
      <c r="E19341" s="21"/>
      <c r="F19341" s="23">
        <v>999.79</v>
      </c>
      <c r="G19341" s="23">
        <v>0.41</v>
      </c>
      <c r="H19341" s="20" t="s">
        <v>102</v>
      </c>
      <c r="I19341" s="20" t="s">
        <v>120</v>
      </c>
      <c r="J19341" s="20" t="s">
        <v>104</v>
      </c>
      <c r="K19341" s="21"/>
      <c r="L19341" s="20" t="s">
        <v>102</v>
      </c>
      <c r="M19341" s="20" t="s">
        <v>56</v>
      </c>
      <c r="N19341" s="23">
        <v>0.41</v>
      </c>
      <c r="O19341" s="21"/>
    </row>
    <row r="19342" spans="1:15" x14ac:dyDescent="0.25">
      <c r="A19342" s="20" t="s">
        <v>117</v>
      </c>
      <c r="B19342" s="20" t="s">
        <v>1621</v>
      </c>
      <c r="C19342" s="20" t="s">
        <v>112</v>
      </c>
      <c r="D19342" s="20" t="s">
        <v>113</v>
      </c>
      <c r="E19342" s="25">
        <v>1</v>
      </c>
      <c r="F19342" s="23">
        <v>140.21</v>
      </c>
      <c r="G19342" s="23">
        <v>0.06</v>
      </c>
      <c r="H19342" s="20" t="s">
        <v>102</v>
      </c>
      <c r="I19342" s="20" t="s">
        <v>120</v>
      </c>
      <c r="J19342" s="20" t="s">
        <v>104</v>
      </c>
      <c r="K19342" s="21"/>
      <c r="L19342" s="20" t="s">
        <v>102</v>
      </c>
      <c r="M19342" s="20" t="s">
        <v>58</v>
      </c>
      <c r="N19342" s="23">
        <v>0.69</v>
      </c>
      <c r="O19342" s="21"/>
    </row>
    <row r="19343" spans="1:15" x14ac:dyDescent="0.25">
      <c r="A19343" s="20" t="s">
        <v>117</v>
      </c>
      <c r="B19343" s="20" t="s">
        <v>1621</v>
      </c>
      <c r="C19343" s="20" t="s">
        <v>114</v>
      </c>
      <c r="D19343" s="20" t="s">
        <v>106</v>
      </c>
      <c r="E19343" s="21"/>
      <c r="F19343" s="24">
        <v>5608.55</v>
      </c>
      <c r="G19343" s="26">
        <v>2.2999999999999998</v>
      </c>
      <c r="H19343" s="20" t="s">
        <v>102</v>
      </c>
      <c r="I19343" s="20" t="s">
        <v>120</v>
      </c>
      <c r="J19343" s="20" t="s">
        <v>104</v>
      </c>
      <c r="K19343" s="21"/>
      <c r="L19343" s="20" t="s">
        <v>102</v>
      </c>
      <c r="M19343" s="20" t="s">
        <v>69</v>
      </c>
      <c r="N19343" s="23">
        <v>2.85</v>
      </c>
      <c r="O19343" s="21"/>
    </row>
    <row r="19344" spans="1:15" x14ac:dyDescent="0.25">
      <c r="A19344" s="20" t="s">
        <v>117</v>
      </c>
      <c r="B19344" s="20" t="s">
        <v>1621</v>
      </c>
      <c r="C19344" s="20" t="s">
        <v>116</v>
      </c>
      <c r="D19344" s="20" t="s">
        <v>106</v>
      </c>
      <c r="E19344" s="21"/>
      <c r="F19344" s="21"/>
      <c r="G19344" s="21"/>
      <c r="H19344" s="20" t="s">
        <v>102</v>
      </c>
      <c r="I19344" s="20" t="s">
        <v>120</v>
      </c>
      <c r="J19344" s="20" t="s">
        <v>104</v>
      </c>
      <c r="K19344" s="21"/>
      <c r="L19344" s="20" t="s">
        <v>102</v>
      </c>
      <c r="M19344" s="20" t="s">
        <v>62</v>
      </c>
      <c r="N19344" s="23">
        <v>416.67</v>
      </c>
      <c r="O19344" s="21"/>
    </row>
    <row r="19345" spans="1:15" x14ac:dyDescent="0.25">
      <c r="A19345" s="20" t="s">
        <v>117</v>
      </c>
      <c r="B19345" s="20" t="s">
        <v>1622</v>
      </c>
      <c r="C19345" s="20" t="s">
        <v>101</v>
      </c>
      <c r="D19345" s="20" t="s">
        <v>6</v>
      </c>
      <c r="E19345" s="21"/>
      <c r="F19345" s="24">
        <v>3764.59</v>
      </c>
      <c r="G19345" s="23">
        <v>1.51</v>
      </c>
      <c r="H19345" s="20" t="s">
        <v>102</v>
      </c>
      <c r="I19345" s="20" t="s">
        <v>120</v>
      </c>
      <c r="J19345" s="20" t="s">
        <v>104</v>
      </c>
      <c r="K19345" s="21"/>
      <c r="L19345" s="20" t="s">
        <v>102</v>
      </c>
      <c r="M19345" s="20" t="s">
        <v>45</v>
      </c>
      <c r="N19345" s="23">
        <v>35.19</v>
      </c>
      <c r="O19345" s="21"/>
    </row>
    <row r="19346" spans="1:15" x14ac:dyDescent="0.25">
      <c r="A19346" s="20" t="s">
        <v>117</v>
      </c>
      <c r="B19346" s="20" t="s">
        <v>1622</v>
      </c>
      <c r="C19346" s="20" t="s">
        <v>7</v>
      </c>
      <c r="D19346" s="20" t="s">
        <v>10</v>
      </c>
      <c r="E19346" s="21"/>
      <c r="F19346" s="24">
        <v>1546.09</v>
      </c>
      <c r="G19346" s="23">
        <v>0.62</v>
      </c>
      <c r="H19346" s="20" t="s">
        <v>102</v>
      </c>
      <c r="I19346" s="20" t="s">
        <v>120</v>
      </c>
      <c r="J19346" s="20" t="s">
        <v>104</v>
      </c>
      <c r="K19346" s="21"/>
      <c r="L19346" s="20" t="s">
        <v>102</v>
      </c>
      <c r="M19346" s="20" t="s">
        <v>48</v>
      </c>
      <c r="N19346" s="23">
        <v>0.62</v>
      </c>
      <c r="O19346" s="21"/>
    </row>
    <row r="19347" spans="1:15" x14ac:dyDescent="0.25">
      <c r="A19347" s="20" t="s">
        <v>117</v>
      </c>
      <c r="B19347" s="20" t="s">
        <v>1622</v>
      </c>
      <c r="C19347" s="20" t="s">
        <v>105</v>
      </c>
      <c r="D19347" s="20" t="s">
        <v>106</v>
      </c>
      <c r="E19347" s="21"/>
      <c r="F19347" s="23">
        <v>300.88</v>
      </c>
      <c r="G19347" s="23">
        <v>0.12</v>
      </c>
      <c r="H19347" s="20" t="s">
        <v>102</v>
      </c>
      <c r="I19347" s="20" t="s">
        <v>120</v>
      </c>
      <c r="J19347" s="20" t="s">
        <v>104</v>
      </c>
      <c r="K19347" s="21"/>
      <c r="L19347" s="20" t="s">
        <v>102</v>
      </c>
      <c r="M19347" s="20" t="s">
        <v>82</v>
      </c>
      <c r="N19347" s="21"/>
      <c r="O19347" s="21"/>
    </row>
    <row r="19348" spans="1:15" x14ac:dyDescent="0.25">
      <c r="A19348" s="20" t="s">
        <v>117</v>
      </c>
      <c r="B19348" s="20" t="s">
        <v>1622</v>
      </c>
      <c r="C19348" s="20" t="s">
        <v>22</v>
      </c>
      <c r="D19348" s="20" t="s">
        <v>106</v>
      </c>
      <c r="E19348" s="21"/>
      <c r="F19348" s="21"/>
      <c r="G19348" s="21"/>
      <c r="H19348" s="20" t="s">
        <v>102</v>
      </c>
      <c r="I19348" s="20" t="s">
        <v>120</v>
      </c>
      <c r="J19348" s="20" t="s">
        <v>104</v>
      </c>
      <c r="K19348" s="21"/>
      <c r="L19348" s="20" t="s">
        <v>102</v>
      </c>
      <c r="M19348" s="20" t="s">
        <v>61</v>
      </c>
      <c r="N19348" s="24">
        <v>5910.59</v>
      </c>
      <c r="O19348" s="21"/>
    </row>
    <row r="19349" spans="1:15" x14ac:dyDescent="0.25">
      <c r="A19349" s="20" t="s">
        <v>117</v>
      </c>
      <c r="B19349" s="20" t="s">
        <v>1622</v>
      </c>
      <c r="C19349" s="20" t="s">
        <v>107</v>
      </c>
      <c r="D19349" s="20" t="s">
        <v>106</v>
      </c>
      <c r="E19349" s="21"/>
      <c r="F19349" s="23">
        <v>982.18</v>
      </c>
      <c r="G19349" s="23">
        <v>0.39</v>
      </c>
      <c r="H19349" s="20" t="s">
        <v>102</v>
      </c>
      <c r="I19349" s="20" t="s">
        <v>120</v>
      </c>
      <c r="J19349" s="20" t="s">
        <v>104</v>
      </c>
      <c r="K19349" s="21"/>
      <c r="L19349" s="20" t="s">
        <v>102</v>
      </c>
      <c r="M19349" s="20" t="s">
        <v>65</v>
      </c>
      <c r="N19349" s="23">
        <v>0.84</v>
      </c>
      <c r="O19349" s="21"/>
    </row>
    <row r="19350" spans="1:15" x14ac:dyDescent="0.25">
      <c r="A19350" s="20" t="s">
        <v>117</v>
      </c>
      <c r="B19350" s="20" t="s">
        <v>1622</v>
      </c>
      <c r="C19350" s="20" t="s">
        <v>214</v>
      </c>
      <c r="D19350" s="20" t="s">
        <v>106</v>
      </c>
      <c r="E19350" s="21"/>
      <c r="F19350" s="23">
        <v>905.58</v>
      </c>
      <c r="G19350" s="23">
        <v>0.36</v>
      </c>
      <c r="H19350" s="20" t="s">
        <v>102</v>
      </c>
      <c r="I19350" s="20" t="s">
        <v>120</v>
      </c>
      <c r="J19350" s="20" t="s">
        <v>104</v>
      </c>
      <c r="K19350" s="21"/>
      <c r="L19350" s="20" t="s">
        <v>102</v>
      </c>
      <c r="M19350" s="20" t="s">
        <v>64</v>
      </c>
      <c r="N19350" s="21"/>
      <c r="O19350" s="21"/>
    </row>
    <row r="19351" spans="1:15" x14ac:dyDescent="0.25">
      <c r="A19351" s="20" t="s">
        <v>117</v>
      </c>
      <c r="B19351" s="20" t="s">
        <v>1622</v>
      </c>
      <c r="C19351" s="20" t="s">
        <v>139</v>
      </c>
      <c r="D19351" s="20" t="s">
        <v>109</v>
      </c>
      <c r="E19351" s="25">
        <v>6</v>
      </c>
      <c r="F19351" s="24">
        <v>5690.88</v>
      </c>
      <c r="G19351" s="23">
        <v>2.2799999999999998</v>
      </c>
      <c r="H19351" s="20" t="s">
        <v>102</v>
      </c>
      <c r="I19351" s="20" t="s">
        <v>120</v>
      </c>
      <c r="J19351" s="20" t="s">
        <v>104</v>
      </c>
      <c r="K19351" s="21"/>
      <c r="L19351" s="20" t="s">
        <v>102</v>
      </c>
      <c r="M19351" s="20" t="s">
        <v>53</v>
      </c>
      <c r="N19351" s="23">
        <v>0.24</v>
      </c>
      <c r="O19351" s="21"/>
    </row>
    <row r="19352" spans="1:15" x14ac:dyDescent="0.25">
      <c r="A19352" s="20" t="s">
        <v>117</v>
      </c>
      <c r="B19352" s="20" t="s">
        <v>1622</v>
      </c>
      <c r="C19352" s="20" t="s">
        <v>141</v>
      </c>
      <c r="D19352" s="20" t="s">
        <v>109</v>
      </c>
      <c r="E19352" s="25">
        <v>2</v>
      </c>
      <c r="F19352" s="25">
        <v>306</v>
      </c>
      <c r="G19352" s="23">
        <v>0.12</v>
      </c>
      <c r="H19352" s="20" t="s">
        <v>102</v>
      </c>
      <c r="I19352" s="20" t="s">
        <v>120</v>
      </c>
      <c r="J19352" s="20" t="s">
        <v>104</v>
      </c>
      <c r="K19352" s="21"/>
      <c r="L19352" s="20" t="s">
        <v>102</v>
      </c>
      <c r="M19352" s="20" t="s">
        <v>49</v>
      </c>
      <c r="N19352" s="23">
        <v>0.77</v>
      </c>
      <c r="O19352" s="21"/>
    </row>
    <row r="19353" spans="1:15" x14ac:dyDescent="0.25">
      <c r="A19353" s="20" t="s">
        <v>117</v>
      </c>
      <c r="B19353" s="20" t="s">
        <v>1622</v>
      </c>
      <c r="C19353" s="20" t="s">
        <v>111</v>
      </c>
      <c r="D19353" s="20" t="s">
        <v>106</v>
      </c>
      <c r="E19353" s="21"/>
      <c r="F19353" s="24">
        <v>1022.42</v>
      </c>
      <c r="G19353" s="23">
        <v>0.41</v>
      </c>
      <c r="H19353" s="20" t="s">
        <v>102</v>
      </c>
      <c r="I19353" s="20" t="s">
        <v>120</v>
      </c>
      <c r="J19353" s="20" t="s">
        <v>104</v>
      </c>
      <c r="K19353" s="21"/>
      <c r="L19353" s="20" t="s">
        <v>102</v>
      </c>
      <c r="M19353" s="20" t="s">
        <v>56</v>
      </c>
      <c r="N19353" s="23">
        <v>0.41</v>
      </c>
      <c r="O19353" s="21"/>
    </row>
    <row r="19354" spans="1:15" x14ac:dyDescent="0.25">
      <c r="A19354" s="20" t="s">
        <v>117</v>
      </c>
      <c r="B19354" s="20" t="s">
        <v>1622</v>
      </c>
      <c r="C19354" s="20" t="s">
        <v>112</v>
      </c>
      <c r="D19354" s="20" t="s">
        <v>113</v>
      </c>
      <c r="E19354" s="25">
        <v>1</v>
      </c>
      <c r="F19354" s="23">
        <v>143.38999999999999</v>
      </c>
      <c r="G19354" s="23">
        <v>0.06</v>
      </c>
      <c r="H19354" s="20" t="s">
        <v>102</v>
      </c>
      <c r="I19354" s="20" t="s">
        <v>120</v>
      </c>
      <c r="J19354" s="20" t="s">
        <v>104</v>
      </c>
      <c r="K19354" s="21"/>
      <c r="L19354" s="20" t="s">
        <v>102</v>
      </c>
      <c r="M19354" s="20" t="s">
        <v>58</v>
      </c>
      <c r="N19354" s="23">
        <v>0.69</v>
      </c>
      <c r="O19354" s="21"/>
    </row>
    <row r="19355" spans="1:15" x14ac:dyDescent="0.25">
      <c r="A19355" s="20" t="s">
        <v>117</v>
      </c>
      <c r="B19355" s="20" t="s">
        <v>1622</v>
      </c>
      <c r="C19355" s="20" t="s">
        <v>114</v>
      </c>
      <c r="D19355" s="20" t="s">
        <v>106</v>
      </c>
      <c r="E19355" s="21"/>
      <c r="F19355" s="24">
        <v>5436.27</v>
      </c>
      <c r="G19355" s="23">
        <v>2.1800000000000002</v>
      </c>
      <c r="H19355" s="20" t="s">
        <v>102</v>
      </c>
      <c r="I19355" s="20" t="s">
        <v>120</v>
      </c>
      <c r="J19355" s="20" t="s">
        <v>104</v>
      </c>
      <c r="K19355" s="21"/>
      <c r="L19355" s="20" t="s">
        <v>102</v>
      </c>
      <c r="M19355" s="20" t="s">
        <v>69</v>
      </c>
      <c r="N19355" s="23">
        <v>2.85</v>
      </c>
      <c r="O19355" s="21"/>
    </row>
    <row r="19356" spans="1:15" x14ac:dyDescent="0.25">
      <c r="A19356" s="20" t="s">
        <v>117</v>
      </c>
      <c r="B19356" s="20" t="s">
        <v>1622</v>
      </c>
      <c r="C19356" s="20" t="s">
        <v>116</v>
      </c>
      <c r="D19356" s="20" t="s">
        <v>106</v>
      </c>
      <c r="E19356" s="21"/>
      <c r="F19356" s="21"/>
      <c r="G19356" s="21"/>
      <c r="H19356" s="20" t="s">
        <v>102</v>
      </c>
      <c r="I19356" s="20" t="s">
        <v>120</v>
      </c>
      <c r="J19356" s="20" t="s">
        <v>104</v>
      </c>
      <c r="K19356" s="21"/>
      <c r="L19356" s="20" t="s">
        <v>102</v>
      </c>
      <c r="M19356" s="20" t="s">
        <v>62</v>
      </c>
      <c r="N19356" s="23">
        <v>416.67</v>
      </c>
      <c r="O19356" s="21"/>
    </row>
    <row r="19357" spans="1:15" x14ac:dyDescent="0.25">
      <c r="A19357" s="20" t="s">
        <v>117</v>
      </c>
      <c r="B19357" s="20" t="s">
        <v>1623</v>
      </c>
      <c r="C19357" s="20" t="s">
        <v>101</v>
      </c>
      <c r="D19357" s="20" t="s">
        <v>6</v>
      </c>
      <c r="E19357" s="21"/>
      <c r="F19357" s="24">
        <v>4081.24</v>
      </c>
      <c r="G19357" s="23">
        <v>1.65</v>
      </c>
      <c r="H19357" s="20" t="s">
        <v>102</v>
      </c>
      <c r="I19357" s="20" t="s">
        <v>120</v>
      </c>
      <c r="J19357" s="20" t="s">
        <v>104</v>
      </c>
      <c r="K19357" s="21"/>
      <c r="L19357" s="20" t="s">
        <v>102</v>
      </c>
      <c r="M19357" s="20" t="s">
        <v>45</v>
      </c>
      <c r="N19357" s="23">
        <v>35.19</v>
      </c>
      <c r="O19357" s="21"/>
    </row>
    <row r="19358" spans="1:15" x14ac:dyDescent="0.25">
      <c r="A19358" s="20" t="s">
        <v>117</v>
      </c>
      <c r="B19358" s="20" t="s">
        <v>1623</v>
      </c>
      <c r="C19358" s="20" t="s">
        <v>7</v>
      </c>
      <c r="D19358" s="20" t="s">
        <v>10</v>
      </c>
      <c r="E19358" s="21"/>
      <c r="F19358" s="24">
        <v>1536.11</v>
      </c>
      <c r="G19358" s="23">
        <v>0.62</v>
      </c>
      <c r="H19358" s="20" t="s">
        <v>102</v>
      </c>
      <c r="I19358" s="20" t="s">
        <v>120</v>
      </c>
      <c r="J19358" s="20" t="s">
        <v>104</v>
      </c>
      <c r="K19358" s="21"/>
      <c r="L19358" s="20" t="s">
        <v>102</v>
      </c>
      <c r="M19358" s="20" t="s">
        <v>48</v>
      </c>
      <c r="N19358" s="23">
        <v>0.62</v>
      </c>
      <c r="O19358" s="21"/>
    </row>
    <row r="19359" spans="1:15" x14ac:dyDescent="0.25">
      <c r="A19359" s="20" t="s">
        <v>117</v>
      </c>
      <c r="B19359" s="20" t="s">
        <v>1623</v>
      </c>
      <c r="C19359" s="20" t="s">
        <v>105</v>
      </c>
      <c r="D19359" s="20" t="s">
        <v>106</v>
      </c>
      <c r="E19359" s="21"/>
      <c r="F19359" s="23">
        <v>298.85000000000002</v>
      </c>
      <c r="G19359" s="23">
        <v>0.12</v>
      </c>
      <c r="H19359" s="20" t="s">
        <v>102</v>
      </c>
      <c r="I19359" s="20" t="s">
        <v>120</v>
      </c>
      <c r="J19359" s="20" t="s">
        <v>104</v>
      </c>
      <c r="K19359" s="21"/>
      <c r="L19359" s="20" t="s">
        <v>102</v>
      </c>
      <c r="M19359" s="20" t="s">
        <v>82</v>
      </c>
      <c r="N19359" s="21"/>
      <c r="O19359" s="21"/>
    </row>
    <row r="19360" spans="1:15" x14ac:dyDescent="0.25">
      <c r="A19360" s="20" t="s">
        <v>117</v>
      </c>
      <c r="B19360" s="20" t="s">
        <v>1623</v>
      </c>
      <c r="C19360" s="20" t="s">
        <v>22</v>
      </c>
      <c r="D19360" s="20" t="s">
        <v>106</v>
      </c>
      <c r="E19360" s="21"/>
      <c r="F19360" s="21"/>
      <c r="G19360" s="21"/>
      <c r="H19360" s="20" t="s">
        <v>102</v>
      </c>
      <c r="I19360" s="20" t="s">
        <v>120</v>
      </c>
      <c r="J19360" s="20" t="s">
        <v>104</v>
      </c>
      <c r="K19360" s="21"/>
      <c r="L19360" s="20" t="s">
        <v>102</v>
      </c>
      <c r="M19360" s="20" t="s">
        <v>61</v>
      </c>
      <c r="N19360" s="24">
        <v>5910.59</v>
      </c>
      <c r="O19360" s="21"/>
    </row>
    <row r="19361" spans="1:15" x14ac:dyDescent="0.25">
      <c r="A19361" s="20" t="s">
        <v>117</v>
      </c>
      <c r="B19361" s="20" t="s">
        <v>1623</v>
      </c>
      <c r="C19361" s="20" t="s">
        <v>107</v>
      </c>
      <c r="D19361" s="20" t="s">
        <v>106</v>
      </c>
      <c r="E19361" s="21"/>
      <c r="F19361" s="23">
        <v>979.44</v>
      </c>
      <c r="G19361" s="26">
        <v>0.4</v>
      </c>
      <c r="H19361" s="20" t="s">
        <v>102</v>
      </c>
      <c r="I19361" s="20" t="s">
        <v>120</v>
      </c>
      <c r="J19361" s="20" t="s">
        <v>104</v>
      </c>
      <c r="K19361" s="21"/>
      <c r="L19361" s="20" t="s">
        <v>102</v>
      </c>
      <c r="M19361" s="20" t="s">
        <v>65</v>
      </c>
      <c r="N19361" s="23">
        <v>0.84</v>
      </c>
      <c r="O19361" s="21"/>
    </row>
    <row r="19362" spans="1:15" x14ac:dyDescent="0.25">
      <c r="A19362" s="20" t="s">
        <v>117</v>
      </c>
      <c r="B19362" s="20" t="s">
        <v>1623</v>
      </c>
      <c r="C19362" s="20" t="s">
        <v>214</v>
      </c>
      <c r="D19362" s="20" t="s">
        <v>106</v>
      </c>
      <c r="E19362" s="21"/>
      <c r="F19362" s="23">
        <v>920.67</v>
      </c>
      <c r="G19362" s="23">
        <v>0.37</v>
      </c>
      <c r="H19362" s="20" t="s">
        <v>102</v>
      </c>
      <c r="I19362" s="20" t="s">
        <v>120</v>
      </c>
      <c r="J19362" s="20" t="s">
        <v>104</v>
      </c>
      <c r="K19362" s="21"/>
      <c r="L19362" s="20" t="s">
        <v>102</v>
      </c>
      <c r="M19362" s="20" t="s">
        <v>64</v>
      </c>
      <c r="N19362" s="21"/>
      <c r="O19362" s="21"/>
    </row>
    <row r="19363" spans="1:15" x14ac:dyDescent="0.25">
      <c r="A19363" s="20" t="s">
        <v>117</v>
      </c>
      <c r="B19363" s="20" t="s">
        <v>1623</v>
      </c>
      <c r="C19363" s="20" t="s">
        <v>139</v>
      </c>
      <c r="D19363" s="20" t="s">
        <v>109</v>
      </c>
      <c r="E19363" s="25">
        <v>6</v>
      </c>
      <c r="F19363" s="24">
        <v>5058.72</v>
      </c>
      <c r="G19363" s="23">
        <v>2.04</v>
      </c>
      <c r="H19363" s="20" t="s">
        <v>102</v>
      </c>
      <c r="I19363" s="20" t="s">
        <v>120</v>
      </c>
      <c r="J19363" s="20" t="s">
        <v>104</v>
      </c>
      <c r="K19363" s="21"/>
      <c r="L19363" s="20" t="s">
        <v>102</v>
      </c>
      <c r="M19363" s="20" t="s">
        <v>53</v>
      </c>
      <c r="N19363" s="23">
        <v>0.24</v>
      </c>
      <c r="O19363" s="21"/>
    </row>
    <row r="19364" spans="1:15" x14ac:dyDescent="0.25">
      <c r="A19364" s="20" t="s">
        <v>117</v>
      </c>
      <c r="B19364" s="20" t="s">
        <v>1623</v>
      </c>
      <c r="C19364" s="20" t="s">
        <v>141</v>
      </c>
      <c r="D19364" s="20" t="s">
        <v>109</v>
      </c>
      <c r="E19364" s="25">
        <v>3</v>
      </c>
      <c r="F19364" s="23">
        <v>487.18</v>
      </c>
      <c r="G19364" s="26">
        <v>0.2</v>
      </c>
      <c r="H19364" s="20" t="s">
        <v>102</v>
      </c>
      <c r="I19364" s="20" t="s">
        <v>120</v>
      </c>
      <c r="J19364" s="20" t="s">
        <v>104</v>
      </c>
      <c r="K19364" s="21"/>
      <c r="L19364" s="20" t="s">
        <v>102</v>
      </c>
      <c r="M19364" s="20" t="s">
        <v>49</v>
      </c>
      <c r="N19364" s="23">
        <v>0.77</v>
      </c>
      <c r="O19364" s="21"/>
    </row>
    <row r="19365" spans="1:15" x14ac:dyDescent="0.25">
      <c r="A19365" s="20" t="s">
        <v>117</v>
      </c>
      <c r="B19365" s="20" t="s">
        <v>1623</v>
      </c>
      <c r="C19365" s="20" t="s">
        <v>111</v>
      </c>
      <c r="D19365" s="20" t="s">
        <v>106</v>
      </c>
      <c r="E19365" s="21"/>
      <c r="F19365" s="24">
        <v>1015.82</v>
      </c>
      <c r="G19365" s="23">
        <v>0.41</v>
      </c>
      <c r="H19365" s="20" t="s">
        <v>102</v>
      </c>
      <c r="I19365" s="20" t="s">
        <v>120</v>
      </c>
      <c r="J19365" s="20" t="s">
        <v>104</v>
      </c>
      <c r="K19365" s="21"/>
      <c r="L19365" s="20" t="s">
        <v>102</v>
      </c>
      <c r="M19365" s="20" t="s">
        <v>56</v>
      </c>
      <c r="N19365" s="23">
        <v>0.41</v>
      </c>
      <c r="O19365" s="21"/>
    </row>
    <row r="19366" spans="1:15" x14ac:dyDescent="0.25">
      <c r="A19366" s="20" t="s">
        <v>117</v>
      </c>
      <c r="B19366" s="20" t="s">
        <v>1623</v>
      </c>
      <c r="C19366" s="20" t="s">
        <v>112</v>
      </c>
      <c r="D19366" s="20" t="s">
        <v>113</v>
      </c>
      <c r="E19366" s="25">
        <v>1</v>
      </c>
      <c r="F19366" s="23">
        <v>142.46</v>
      </c>
      <c r="G19366" s="23">
        <v>0.06</v>
      </c>
      <c r="H19366" s="20" t="s">
        <v>102</v>
      </c>
      <c r="I19366" s="20" t="s">
        <v>120</v>
      </c>
      <c r="J19366" s="20" t="s">
        <v>104</v>
      </c>
      <c r="K19366" s="21"/>
      <c r="L19366" s="20" t="s">
        <v>102</v>
      </c>
      <c r="M19366" s="20" t="s">
        <v>58</v>
      </c>
      <c r="N19366" s="23">
        <v>0.69</v>
      </c>
      <c r="O19366" s="21"/>
    </row>
    <row r="19367" spans="1:15" x14ac:dyDescent="0.25">
      <c r="A19367" s="20" t="s">
        <v>117</v>
      </c>
      <c r="B19367" s="20" t="s">
        <v>1623</v>
      </c>
      <c r="C19367" s="20" t="s">
        <v>114</v>
      </c>
      <c r="D19367" s="20" t="s">
        <v>106</v>
      </c>
      <c r="E19367" s="21"/>
      <c r="F19367" s="24">
        <v>5666.27</v>
      </c>
      <c r="G19367" s="23">
        <v>2.29</v>
      </c>
      <c r="H19367" s="20" t="s">
        <v>102</v>
      </c>
      <c r="I19367" s="20" t="s">
        <v>120</v>
      </c>
      <c r="J19367" s="20" t="s">
        <v>104</v>
      </c>
      <c r="K19367" s="21"/>
      <c r="L19367" s="20" t="s">
        <v>102</v>
      </c>
      <c r="M19367" s="20" t="s">
        <v>69</v>
      </c>
      <c r="N19367" s="23">
        <v>2.85</v>
      </c>
      <c r="O19367" s="21"/>
    </row>
    <row r="19368" spans="1:15" x14ac:dyDescent="0.25">
      <c r="A19368" s="20" t="s">
        <v>117</v>
      </c>
      <c r="B19368" s="20" t="s">
        <v>1623</v>
      </c>
      <c r="C19368" s="20" t="s">
        <v>116</v>
      </c>
      <c r="D19368" s="20" t="s">
        <v>106</v>
      </c>
      <c r="E19368" s="21"/>
      <c r="F19368" s="21"/>
      <c r="G19368" s="21"/>
      <c r="H19368" s="20" t="s">
        <v>102</v>
      </c>
      <c r="I19368" s="20" t="s">
        <v>120</v>
      </c>
      <c r="J19368" s="20" t="s">
        <v>104</v>
      </c>
      <c r="K19368" s="21"/>
      <c r="L19368" s="20" t="s">
        <v>102</v>
      </c>
      <c r="M19368" s="20" t="s">
        <v>62</v>
      </c>
      <c r="N19368" s="23">
        <v>416.67</v>
      </c>
      <c r="O19368" s="21"/>
    </row>
    <row r="19369" spans="1:15" x14ac:dyDescent="0.25">
      <c r="A19369" s="20" t="s">
        <v>117</v>
      </c>
      <c r="B19369" s="20" t="s">
        <v>1624</v>
      </c>
      <c r="C19369" s="20" t="s">
        <v>101</v>
      </c>
      <c r="D19369" s="20" t="s">
        <v>6</v>
      </c>
      <c r="E19369" s="21"/>
      <c r="F19369" s="24">
        <v>3834.96</v>
      </c>
      <c r="G19369" s="23">
        <v>1.89</v>
      </c>
      <c r="H19369" s="20" t="s">
        <v>102</v>
      </c>
      <c r="I19369" s="20" t="s">
        <v>120</v>
      </c>
      <c r="J19369" s="20" t="s">
        <v>104</v>
      </c>
      <c r="K19369" s="21"/>
      <c r="L19369" s="20" t="s">
        <v>102</v>
      </c>
      <c r="M19369" s="20" t="s">
        <v>45</v>
      </c>
      <c r="N19369" s="23">
        <v>35.19</v>
      </c>
      <c r="O19369" s="21"/>
    </row>
    <row r="19370" spans="1:15" x14ac:dyDescent="0.25">
      <c r="A19370" s="20" t="s">
        <v>117</v>
      </c>
      <c r="B19370" s="20" t="s">
        <v>1624</v>
      </c>
      <c r="C19370" s="20" t="s">
        <v>7</v>
      </c>
      <c r="D19370" s="20" t="s">
        <v>10</v>
      </c>
      <c r="E19370" s="21"/>
      <c r="F19370" s="24">
        <v>1259.53</v>
      </c>
      <c r="G19370" s="23">
        <v>0.62</v>
      </c>
      <c r="H19370" s="20" t="s">
        <v>102</v>
      </c>
      <c r="I19370" s="20" t="s">
        <v>120</v>
      </c>
      <c r="J19370" s="20" t="s">
        <v>104</v>
      </c>
      <c r="K19370" s="21"/>
      <c r="L19370" s="20" t="s">
        <v>102</v>
      </c>
      <c r="M19370" s="20" t="s">
        <v>48</v>
      </c>
      <c r="N19370" s="23">
        <v>0.62</v>
      </c>
      <c r="O19370" s="21"/>
    </row>
    <row r="19371" spans="1:15" x14ac:dyDescent="0.25">
      <c r="A19371" s="20" t="s">
        <v>117</v>
      </c>
      <c r="B19371" s="20" t="s">
        <v>1624</v>
      </c>
      <c r="C19371" s="20" t="s">
        <v>105</v>
      </c>
      <c r="D19371" s="20" t="s">
        <v>106</v>
      </c>
      <c r="E19371" s="21"/>
      <c r="F19371" s="23">
        <v>246.84</v>
      </c>
      <c r="G19371" s="23">
        <v>0.12</v>
      </c>
      <c r="H19371" s="20" t="s">
        <v>102</v>
      </c>
      <c r="I19371" s="20" t="s">
        <v>120</v>
      </c>
      <c r="J19371" s="20" t="s">
        <v>104</v>
      </c>
      <c r="K19371" s="21"/>
      <c r="L19371" s="20" t="s">
        <v>102</v>
      </c>
      <c r="M19371" s="20" t="s">
        <v>82</v>
      </c>
      <c r="N19371" s="21"/>
      <c r="O19371" s="21"/>
    </row>
    <row r="19372" spans="1:15" x14ac:dyDescent="0.25">
      <c r="A19372" s="20" t="s">
        <v>117</v>
      </c>
      <c r="B19372" s="20" t="s">
        <v>1624</v>
      </c>
      <c r="C19372" s="20" t="s">
        <v>22</v>
      </c>
      <c r="D19372" s="20" t="s">
        <v>106</v>
      </c>
      <c r="E19372" s="21"/>
      <c r="F19372" s="21"/>
      <c r="G19372" s="21"/>
      <c r="H19372" s="20" t="s">
        <v>102</v>
      </c>
      <c r="I19372" s="20" t="s">
        <v>120</v>
      </c>
      <c r="J19372" s="20" t="s">
        <v>104</v>
      </c>
      <c r="K19372" s="21"/>
      <c r="L19372" s="20" t="s">
        <v>102</v>
      </c>
      <c r="M19372" s="20" t="s">
        <v>61</v>
      </c>
      <c r="N19372" s="24">
        <v>5910.59</v>
      </c>
      <c r="O19372" s="21"/>
    </row>
    <row r="19373" spans="1:15" x14ac:dyDescent="0.25">
      <c r="A19373" s="20" t="s">
        <v>117</v>
      </c>
      <c r="B19373" s="20" t="s">
        <v>1624</v>
      </c>
      <c r="C19373" s="20" t="s">
        <v>107</v>
      </c>
      <c r="D19373" s="20" t="s">
        <v>106</v>
      </c>
      <c r="E19373" s="21"/>
      <c r="F19373" s="23">
        <v>903.61</v>
      </c>
      <c r="G19373" s="23">
        <v>0.44</v>
      </c>
      <c r="H19373" s="20" t="s">
        <v>102</v>
      </c>
      <c r="I19373" s="20" t="s">
        <v>120</v>
      </c>
      <c r="J19373" s="20" t="s">
        <v>104</v>
      </c>
      <c r="K19373" s="21"/>
      <c r="L19373" s="20" t="s">
        <v>102</v>
      </c>
      <c r="M19373" s="20" t="s">
        <v>65</v>
      </c>
      <c r="N19373" s="23">
        <v>0.84</v>
      </c>
      <c r="O19373" s="21"/>
    </row>
    <row r="19374" spans="1:15" x14ac:dyDescent="0.25">
      <c r="A19374" s="20" t="s">
        <v>117</v>
      </c>
      <c r="B19374" s="20" t="s">
        <v>1624</v>
      </c>
      <c r="C19374" s="20" t="s">
        <v>214</v>
      </c>
      <c r="D19374" s="20" t="s">
        <v>106</v>
      </c>
      <c r="E19374" s="21"/>
      <c r="F19374" s="23">
        <v>724.46</v>
      </c>
      <c r="G19374" s="23">
        <v>0.36</v>
      </c>
      <c r="H19374" s="20" t="s">
        <v>102</v>
      </c>
      <c r="I19374" s="20" t="s">
        <v>120</v>
      </c>
      <c r="J19374" s="20" t="s">
        <v>104</v>
      </c>
      <c r="K19374" s="21"/>
      <c r="L19374" s="20" t="s">
        <v>102</v>
      </c>
      <c r="M19374" s="20" t="s">
        <v>64</v>
      </c>
      <c r="N19374" s="21"/>
      <c r="O19374" s="21"/>
    </row>
    <row r="19375" spans="1:15" x14ac:dyDescent="0.25">
      <c r="A19375" s="20" t="s">
        <v>117</v>
      </c>
      <c r="B19375" s="20" t="s">
        <v>1624</v>
      </c>
      <c r="C19375" s="20" t="s">
        <v>139</v>
      </c>
      <c r="D19375" s="20" t="s">
        <v>109</v>
      </c>
      <c r="E19375" s="25">
        <v>6</v>
      </c>
      <c r="F19375" s="24">
        <v>2443.6799999999998</v>
      </c>
      <c r="G19375" s="26">
        <v>1.2</v>
      </c>
      <c r="H19375" s="20" t="s">
        <v>102</v>
      </c>
      <c r="I19375" s="20" t="s">
        <v>120</v>
      </c>
      <c r="J19375" s="20" t="s">
        <v>104</v>
      </c>
      <c r="K19375" s="21"/>
      <c r="L19375" s="20" t="s">
        <v>102</v>
      </c>
      <c r="M19375" s="20" t="s">
        <v>53</v>
      </c>
      <c r="N19375" s="23">
        <v>0.24</v>
      </c>
      <c r="O19375" s="21"/>
    </row>
    <row r="19376" spans="1:15" x14ac:dyDescent="0.25">
      <c r="A19376" s="20" t="s">
        <v>117</v>
      </c>
      <c r="B19376" s="20" t="s">
        <v>1624</v>
      </c>
      <c r="C19376" s="20" t="s">
        <v>141</v>
      </c>
      <c r="D19376" s="20" t="s">
        <v>109</v>
      </c>
      <c r="E19376" s="25">
        <v>4</v>
      </c>
      <c r="F19376" s="23">
        <v>606.76</v>
      </c>
      <c r="G19376" s="26">
        <v>0.3</v>
      </c>
      <c r="H19376" s="20" t="s">
        <v>102</v>
      </c>
      <c r="I19376" s="20" t="s">
        <v>120</v>
      </c>
      <c r="J19376" s="20" t="s">
        <v>104</v>
      </c>
      <c r="K19376" s="21"/>
      <c r="L19376" s="20" t="s">
        <v>102</v>
      </c>
      <c r="M19376" s="20" t="s">
        <v>49</v>
      </c>
      <c r="N19376" s="23">
        <v>0.77</v>
      </c>
      <c r="O19376" s="21"/>
    </row>
    <row r="19377" spans="1:15" x14ac:dyDescent="0.25">
      <c r="A19377" s="20" t="s">
        <v>117</v>
      </c>
      <c r="B19377" s="20" t="s">
        <v>1624</v>
      </c>
      <c r="C19377" s="20" t="s">
        <v>111</v>
      </c>
      <c r="D19377" s="20" t="s">
        <v>106</v>
      </c>
      <c r="E19377" s="21"/>
      <c r="F19377" s="23">
        <v>832.92</v>
      </c>
      <c r="G19377" s="23">
        <v>0.41</v>
      </c>
      <c r="H19377" s="20" t="s">
        <v>102</v>
      </c>
      <c r="I19377" s="20" t="s">
        <v>120</v>
      </c>
      <c r="J19377" s="20" t="s">
        <v>104</v>
      </c>
      <c r="K19377" s="21"/>
      <c r="L19377" s="20" t="s">
        <v>102</v>
      </c>
      <c r="M19377" s="20" t="s">
        <v>56</v>
      </c>
      <c r="N19377" s="23">
        <v>0.41</v>
      </c>
      <c r="O19377" s="21"/>
    </row>
    <row r="19378" spans="1:15" x14ac:dyDescent="0.25">
      <c r="A19378" s="20" t="s">
        <v>117</v>
      </c>
      <c r="B19378" s="20" t="s">
        <v>1624</v>
      </c>
      <c r="C19378" s="20" t="s">
        <v>112</v>
      </c>
      <c r="D19378" s="20" t="s">
        <v>113</v>
      </c>
      <c r="E19378" s="25">
        <v>1</v>
      </c>
      <c r="F19378" s="23">
        <v>116.81</v>
      </c>
      <c r="G19378" s="23">
        <v>0.06</v>
      </c>
      <c r="H19378" s="20" t="s">
        <v>102</v>
      </c>
      <c r="I19378" s="20" t="s">
        <v>120</v>
      </c>
      <c r="J19378" s="20" t="s">
        <v>104</v>
      </c>
      <c r="K19378" s="21"/>
      <c r="L19378" s="20" t="s">
        <v>102</v>
      </c>
      <c r="M19378" s="20" t="s">
        <v>58</v>
      </c>
      <c r="N19378" s="23">
        <v>0.69</v>
      </c>
      <c r="O19378" s="21"/>
    </row>
    <row r="19379" spans="1:15" x14ac:dyDescent="0.25">
      <c r="A19379" s="20" t="s">
        <v>117</v>
      </c>
      <c r="B19379" s="20" t="s">
        <v>1624</v>
      </c>
      <c r="C19379" s="20" t="s">
        <v>114</v>
      </c>
      <c r="D19379" s="20" t="s">
        <v>106</v>
      </c>
      <c r="E19379" s="21"/>
      <c r="F19379" s="24">
        <v>4867.47</v>
      </c>
      <c r="G19379" s="26">
        <v>2.4</v>
      </c>
      <c r="H19379" s="20" t="s">
        <v>102</v>
      </c>
      <c r="I19379" s="20" t="s">
        <v>120</v>
      </c>
      <c r="J19379" s="20" t="s">
        <v>104</v>
      </c>
      <c r="K19379" s="21"/>
      <c r="L19379" s="20" t="s">
        <v>102</v>
      </c>
      <c r="M19379" s="20" t="s">
        <v>69</v>
      </c>
      <c r="N19379" s="23">
        <v>2.85</v>
      </c>
      <c r="O19379" s="21"/>
    </row>
    <row r="19380" spans="1:15" x14ac:dyDescent="0.25">
      <c r="A19380" s="20" t="s">
        <v>117</v>
      </c>
      <c r="B19380" s="20" t="s">
        <v>1624</v>
      </c>
      <c r="C19380" s="20" t="s">
        <v>116</v>
      </c>
      <c r="D19380" s="20" t="s">
        <v>106</v>
      </c>
      <c r="E19380" s="21"/>
      <c r="F19380" s="21"/>
      <c r="G19380" s="21"/>
      <c r="H19380" s="20" t="s">
        <v>102</v>
      </c>
      <c r="I19380" s="20" t="s">
        <v>120</v>
      </c>
      <c r="J19380" s="20" t="s">
        <v>104</v>
      </c>
      <c r="K19380" s="21"/>
      <c r="L19380" s="20" t="s">
        <v>102</v>
      </c>
      <c r="M19380" s="20" t="s">
        <v>62</v>
      </c>
      <c r="N19380" s="23">
        <v>416.67</v>
      </c>
      <c r="O19380" s="21"/>
    </row>
    <row r="19381" spans="1:15" x14ac:dyDescent="0.25">
      <c r="A19381" s="20" t="s">
        <v>117</v>
      </c>
      <c r="B19381" s="20" t="s">
        <v>1625</v>
      </c>
      <c r="C19381" s="20" t="s">
        <v>101</v>
      </c>
      <c r="D19381" s="20" t="s">
        <v>6</v>
      </c>
      <c r="E19381" s="21"/>
      <c r="F19381" s="24">
        <v>3799.77</v>
      </c>
      <c r="G19381" s="26">
        <v>1.6</v>
      </c>
      <c r="H19381" s="20" t="s">
        <v>102</v>
      </c>
      <c r="I19381" s="20" t="s">
        <v>120</v>
      </c>
      <c r="J19381" s="20" t="s">
        <v>104</v>
      </c>
      <c r="K19381" s="21"/>
      <c r="L19381" s="20" t="s">
        <v>102</v>
      </c>
      <c r="M19381" s="20" t="s">
        <v>45</v>
      </c>
      <c r="N19381" s="23">
        <v>35.19</v>
      </c>
      <c r="O19381" s="21"/>
    </row>
    <row r="19382" spans="1:15" x14ac:dyDescent="0.25">
      <c r="A19382" s="20" t="s">
        <v>117</v>
      </c>
      <c r="B19382" s="20" t="s">
        <v>1625</v>
      </c>
      <c r="C19382" s="20" t="s">
        <v>7</v>
      </c>
      <c r="D19382" s="20" t="s">
        <v>10</v>
      </c>
      <c r="E19382" s="21"/>
      <c r="F19382" s="24">
        <v>1471.32</v>
      </c>
      <c r="G19382" s="23">
        <v>0.62</v>
      </c>
      <c r="H19382" s="20" t="s">
        <v>102</v>
      </c>
      <c r="I19382" s="20" t="s">
        <v>120</v>
      </c>
      <c r="J19382" s="20" t="s">
        <v>104</v>
      </c>
      <c r="K19382" s="21"/>
      <c r="L19382" s="20" t="s">
        <v>102</v>
      </c>
      <c r="M19382" s="20" t="s">
        <v>48</v>
      </c>
      <c r="N19382" s="23">
        <v>0.62</v>
      </c>
      <c r="O19382" s="21"/>
    </row>
    <row r="19383" spans="1:15" x14ac:dyDescent="0.25">
      <c r="A19383" s="20" t="s">
        <v>117</v>
      </c>
      <c r="B19383" s="20" t="s">
        <v>1625</v>
      </c>
      <c r="C19383" s="20" t="s">
        <v>105</v>
      </c>
      <c r="D19383" s="20" t="s">
        <v>106</v>
      </c>
      <c r="E19383" s="21"/>
      <c r="F19383" s="23">
        <v>281.24</v>
      </c>
      <c r="G19383" s="23">
        <v>0.12</v>
      </c>
      <c r="H19383" s="20" t="s">
        <v>102</v>
      </c>
      <c r="I19383" s="20" t="s">
        <v>120</v>
      </c>
      <c r="J19383" s="20" t="s">
        <v>104</v>
      </c>
      <c r="K19383" s="21"/>
      <c r="L19383" s="20" t="s">
        <v>102</v>
      </c>
      <c r="M19383" s="20" t="s">
        <v>82</v>
      </c>
      <c r="N19383" s="21"/>
      <c r="O19383" s="21"/>
    </row>
    <row r="19384" spans="1:15" x14ac:dyDescent="0.25">
      <c r="A19384" s="20" t="s">
        <v>117</v>
      </c>
      <c r="B19384" s="20" t="s">
        <v>1625</v>
      </c>
      <c r="C19384" s="20" t="s">
        <v>22</v>
      </c>
      <c r="D19384" s="20" t="s">
        <v>106</v>
      </c>
      <c r="E19384" s="21"/>
      <c r="F19384" s="21"/>
      <c r="G19384" s="21"/>
      <c r="H19384" s="20" t="s">
        <v>102</v>
      </c>
      <c r="I19384" s="20" t="s">
        <v>120</v>
      </c>
      <c r="J19384" s="20" t="s">
        <v>104</v>
      </c>
      <c r="K19384" s="21"/>
      <c r="L19384" s="20" t="s">
        <v>102</v>
      </c>
      <c r="M19384" s="20" t="s">
        <v>61</v>
      </c>
      <c r="N19384" s="24">
        <v>5910.59</v>
      </c>
      <c r="O19384" s="21"/>
    </row>
    <row r="19385" spans="1:15" x14ac:dyDescent="0.25">
      <c r="A19385" s="20" t="s">
        <v>117</v>
      </c>
      <c r="B19385" s="20" t="s">
        <v>1625</v>
      </c>
      <c r="C19385" s="20" t="s">
        <v>107</v>
      </c>
      <c r="D19385" s="20" t="s">
        <v>106</v>
      </c>
      <c r="E19385" s="21"/>
      <c r="F19385" s="23">
        <v>961.68</v>
      </c>
      <c r="G19385" s="23">
        <v>0.41</v>
      </c>
      <c r="H19385" s="20" t="s">
        <v>102</v>
      </c>
      <c r="I19385" s="20" t="s">
        <v>120</v>
      </c>
      <c r="J19385" s="20" t="s">
        <v>104</v>
      </c>
      <c r="K19385" s="21"/>
      <c r="L19385" s="20" t="s">
        <v>102</v>
      </c>
      <c r="M19385" s="20" t="s">
        <v>65</v>
      </c>
      <c r="N19385" s="23">
        <v>0.84</v>
      </c>
      <c r="O19385" s="21"/>
    </row>
    <row r="19386" spans="1:15" x14ac:dyDescent="0.25">
      <c r="A19386" s="20" t="s">
        <v>117</v>
      </c>
      <c r="B19386" s="20" t="s">
        <v>1625</v>
      </c>
      <c r="C19386" s="20" t="s">
        <v>214</v>
      </c>
      <c r="D19386" s="20" t="s">
        <v>106</v>
      </c>
      <c r="E19386" s="21"/>
      <c r="F19386" s="23">
        <v>769.74</v>
      </c>
      <c r="G19386" s="23">
        <v>0.32</v>
      </c>
      <c r="H19386" s="20" t="s">
        <v>102</v>
      </c>
      <c r="I19386" s="20" t="s">
        <v>120</v>
      </c>
      <c r="J19386" s="20" t="s">
        <v>104</v>
      </c>
      <c r="K19386" s="21"/>
      <c r="L19386" s="20" t="s">
        <v>102</v>
      </c>
      <c r="M19386" s="20" t="s">
        <v>64</v>
      </c>
      <c r="N19386" s="21"/>
      <c r="O19386" s="21"/>
    </row>
    <row r="19387" spans="1:15" x14ac:dyDescent="0.25">
      <c r="A19387" s="20" t="s">
        <v>117</v>
      </c>
      <c r="B19387" s="20" t="s">
        <v>1625</v>
      </c>
      <c r="C19387" s="20" t="s">
        <v>139</v>
      </c>
      <c r="D19387" s="20" t="s">
        <v>109</v>
      </c>
      <c r="E19387" s="25">
        <v>7</v>
      </c>
      <c r="F19387" s="24">
        <v>3432.24</v>
      </c>
      <c r="G19387" s="23">
        <v>1.45</v>
      </c>
      <c r="H19387" s="20" t="s">
        <v>102</v>
      </c>
      <c r="I19387" s="20" t="s">
        <v>120</v>
      </c>
      <c r="J19387" s="20" t="s">
        <v>104</v>
      </c>
      <c r="K19387" s="21"/>
      <c r="L19387" s="20" t="s">
        <v>102</v>
      </c>
      <c r="M19387" s="20" t="s">
        <v>53</v>
      </c>
      <c r="N19387" s="23">
        <v>0.24</v>
      </c>
      <c r="O19387" s="21"/>
    </row>
    <row r="19388" spans="1:15" x14ac:dyDescent="0.25">
      <c r="A19388" s="20" t="s">
        <v>117</v>
      </c>
      <c r="B19388" s="20" t="s">
        <v>1625</v>
      </c>
      <c r="C19388" s="20" t="s">
        <v>141</v>
      </c>
      <c r="D19388" s="20" t="s">
        <v>109</v>
      </c>
      <c r="E19388" s="25">
        <v>2</v>
      </c>
      <c r="F19388" s="23">
        <v>511.59</v>
      </c>
      <c r="G19388" s="23">
        <v>0.22</v>
      </c>
      <c r="H19388" s="20" t="s">
        <v>102</v>
      </c>
      <c r="I19388" s="20" t="s">
        <v>120</v>
      </c>
      <c r="J19388" s="20" t="s">
        <v>104</v>
      </c>
      <c r="K19388" s="21"/>
      <c r="L19388" s="20" t="s">
        <v>102</v>
      </c>
      <c r="M19388" s="20" t="s">
        <v>49</v>
      </c>
      <c r="N19388" s="23">
        <v>0.77</v>
      </c>
      <c r="O19388" s="21"/>
    </row>
    <row r="19389" spans="1:15" x14ac:dyDescent="0.25">
      <c r="A19389" s="20" t="s">
        <v>117</v>
      </c>
      <c r="B19389" s="20" t="s">
        <v>1625</v>
      </c>
      <c r="C19389" s="20" t="s">
        <v>111</v>
      </c>
      <c r="D19389" s="20" t="s">
        <v>106</v>
      </c>
      <c r="E19389" s="21"/>
      <c r="F19389" s="23">
        <v>972.97</v>
      </c>
      <c r="G19389" s="23">
        <v>0.41</v>
      </c>
      <c r="H19389" s="20" t="s">
        <v>102</v>
      </c>
      <c r="I19389" s="20" t="s">
        <v>120</v>
      </c>
      <c r="J19389" s="20" t="s">
        <v>104</v>
      </c>
      <c r="K19389" s="21"/>
      <c r="L19389" s="20" t="s">
        <v>102</v>
      </c>
      <c r="M19389" s="20" t="s">
        <v>56</v>
      </c>
      <c r="N19389" s="23">
        <v>0.41</v>
      </c>
      <c r="O19389" s="21"/>
    </row>
    <row r="19390" spans="1:15" x14ac:dyDescent="0.25">
      <c r="A19390" s="20" t="s">
        <v>117</v>
      </c>
      <c r="B19390" s="20" t="s">
        <v>1625</v>
      </c>
      <c r="C19390" s="20" t="s">
        <v>112</v>
      </c>
      <c r="D19390" s="20" t="s">
        <v>113</v>
      </c>
      <c r="E19390" s="25">
        <v>1</v>
      </c>
      <c r="F19390" s="23">
        <v>136.44999999999999</v>
      </c>
      <c r="G19390" s="23">
        <v>0.06</v>
      </c>
      <c r="H19390" s="20" t="s">
        <v>102</v>
      </c>
      <c r="I19390" s="20" t="s">
        <v>120</v>
      </c>
      <c r="J19390" s="20" t="s">
        <v>104</v>
      </c>
      <c r="K19390" s="21"/>
      <c r="L19390" s="20" t="s">
        <v>102</v>
      </c>
      <c r="M19390" s="20" t="s">
        <v>58</v>
      </c>
      <c r="N19390" s="23">
        <v>0.69</v>
      </c>
      <c r="O19390" s="21"/>
    </row>
    <row r="19391" spans="1:15" x14ac:dyDescent="0.25">
      <c r="A19391" s="20" t="s">
        <v>117</v>
      </c>
      <c r="B19391" s="20" t="s">
        <v>1625</v>
      </c>
      <c r="C19391" s="20" t="s">
        <v>114</v>
      </c>
      <c r="D19391" s="20" t="s">
        <v>106</v>
      </c>
      <c r="E19391" s="21"/>
      <c r="F19391" s="24">
        <v>5346.59</v>
      </c>
      <c r="G19391" s="23">
        <v>2.25</v>
      </c>
      <c r="H19391" s="20" t="s">
        <v>102</v>
      </c>
      <c r="I19391" s="20" t="s">
        <v>120</v>
      </c>
      <c r="J19391" s="20" t="s">
        <v>104</v>
      </c>
      <c r="K19391" s="21"/>
      <c r="L19391" s="20" t="s">
        <v>102</v>
      </c>
      <c r="M19391" s="20" t="s">
        <v>69</v>
      </c>
      <c r="N19391" s="23">
        <v>2.85</v>
      </c>
      <c r="O19391" s="21"/>
    </row>
    <row r="19392" spans="1:15" x14ac:dyDescent="0.25">
      <c r="A19392" s="20" t="s">
        <v>117</v>
      </c>
      <c r="B19392" s="20" t="s">
        <v>1625</v>
      </c>
      <c r="C19392" s="20" t="s">
        <v>116</v>
      </c>
      <c r="D19392" s="20" t="s">
        <v>106</v>
      </c>
      <c r="E19392" s="21"/>
      <c r="F19392" s="21"/>
      <c r="G19392" s="21"/>
      <c r="H19392" s="20" t="s">
        <v>102</v>
      </c>
      <c r="I19392" s="20" t="s">
        <v>120</v>
      </c>
      <c r="J19392" s="20" t="s">
        <v>104</v>
      </c>
      <c r="K19392" s="21"/>
      <c r="L19392" s="20" t="s">
        <v>102</v>
      </c>
      <c r="M19392" s="20" t="s">
        <v>62</v>
      </c>
      <c r="N19392" s="23">
        <v>416.67</v>
      </c>
      <c r="O19392" s="21"/>
    </row>
    <row r="19393" spans="1:15" x14ac:dyDescent="0.25">
      <c r="A19393" s="20" t="s">
        <v>117</v>
      </c>
      <c r="B19393" s="20" t="s">
        <v>1626</v>
      </c>
      <c r="C19393" s="20" t="s">
        <v>101</v>
      </c>
      <c r="D19393" s="20" t="s">
        <v>6</v>
      </c>
      <c r="E19393" s="21"/>
      <c r="F19393" s="24">
        <v>5910.76</v>
      </c>
      <c r="G19393" s="23">
        <v>1.74</v>
      </c>
      <c r="H19393" s="20" t="s">
        <v>102</v>
      </c>
      <c r="I19393" s="20" t="s">
        <v>120</v>
      </c>
      <c r="J19393" s="20" t="s">
        <v>104</v>
      </c>
      <c r="K19393" s="21"/>
      <c r="L19393" s="20" t="s">
        <v>102</v>
      </c>
      <c r="M19393" s="20" t="s">
        <v>45</v>
      </c>
      <c r="N19393" s="23">
        <v>35.19</v>
      </c>
      <c r="O19393" s="21"/>
    </row>
    <row r="19394" spans="1:15" x14ac:dyDescent="0.25">
      <c r="A19394" s="20" t="s">
        <v>117</v>
      </c>
      <c r="B19394" s="20" t="s">
        <v>1626</v>
      </c>
      <c r="C19394" s="20" t="s">
        <v>7</v>
      </c>
      <c r="D19394" s="20" t="s">
        <v>10</v>
      </c>
      <c r="E19394" s="21"/>
      <c r="F19394" s="24">
        <v>2101.61</v>
      </c>
      <c r="G19394" s="23">
        <v>0.62</v>
      </c>
      <c r="H19394" s="20" t="s">
        <v>102</v>
      </c>
      <c r="I19394" s="20" t="s">
        <v>120</v>
      </c>
      <c r="J19394" s="20" t="s">
        <v>104</v>
      </c>
      <c r="K19394" s="21"/>
      <c r="L19394" s="20" t="s">
        <v>102</v>
      </c>
      <c r="M19394" s="20" t="s">
        <v>48</v>
      </c>
      <c r="N19394" s="23">
        <v>0.62</v>
      </c>
      <c r="O19394" s="21"/>
    </row>
    <row r="19395" spans="1:15" x14ac:dyDescent="0.25">
      <c r="A19395" s="20" t="s">
        <v>117</v>
      </c>
      <c r="B19395" s="20" t="s">
        <v>1626</v>
      </c>
      <c r="C19395" s="20" t="s">
        <v>105</v>
      </c>
      <c r="D19395" s="20" t="s">
        <v>106</v>
      </c>
      <c r="E19395" s="21"/>
      <c r="F19395" s="23">
        <v>409.02</v>
      </c>
      <c r="G19395" s="23">
        <v>0.12</v>
      </c>
      <c r="H19395" s="20" t="s">
        <v>102</v>
      </c>
      <c r="I19395" s="20" t="s">
        <v>120</v>
      </c>
      <c r="J19395" s="20" t="s">
        <v>104</v>
      </c>
      <c r="K19395" s="21"/>
      <c r="L19395" s="20" t="s">
        <v>102</v>
      </c>
      <c r="M19395" s="20" t="s">
        <v>82</v>
      </c>
      <c r="N19395" s="21"/>
      <c r="O19395" s="21"/>
    </row>
    <row r="19396" spans="1:15" x14ac:dyDescent="0.25">
      <c r="A19396" s="20" t="s">
        <v>117</v>
      </c>
      <c r="B19396" s="20" t="s">
        <v>1626</v>
      </c>
      <c r="C19396" s="20" t="s">
        <v>22</v>
      </c>
      <c r="D19396" s="20" t="s">
        <v>106</v>
      </c>
      <c r="E19396" s="21"/>
      <c r="F19396" s="21"/>
      <c r="G19396" s="21"/>
      <c r="H19396" s="20" t="s">
        <v>102</v>
      </c>
      <c r="I19396" s="20" t="s">
        <v>120</v>
      </c>
      <c r="J19396" s="20" t="s">
        <v>104</v>
      </c>
      <c r="K19396" s="21"/>
      <c r="L19396" s="20" t="s">
        <v>102</v>
      </c>
      <c r="M19396" s="20" t="s">
        <v>61</v>
      </c>
      <c r="N19396" s="24">
        <v>5910.59</v>
      </c>
      <c r="O19396" s="21"/>
    </row>
    <row r="19397" spans="1:15" x14ac:dyDescent="0.25">
      <c r="A19397" s="20" t="s">
        <v>117</v>
      </c>
      <c r="B19397" s="20" t="s">
        <v>1626</v>
      </c>
      <c r="C19397" s="20" t="s">
        <v>107</v>
      </c>
      <c r="D19397" s="20" t="s">
        <v>106</v>
      </c>
      <c r="E19397" s="21"/>
      <c r="F19397" s="22">
        <v>1134.5</v>
      </c>
      <c r="G19397" s="23">
        <v>0.33</v>
      </c>
      <c r="H19397" s="20" t="s">
        <v>102</v>
      </c>
      <c r="I19397" s="20" t="s">
        <v>120</v>
      </c>
      <c r="J19397" s="20" t="s">
        <v>104</v>
      </c>
      <c r="K19397" s="21"/>
      <c r="L19397" s="20" t="s">
        <v>102</v>
      </c>
      <c r="M19397" s="20" t="s">
        <v>65</v>
      </c>
      <c r="N19397" s="23">
        <v>0.84</v>
      </c>
      <c r="O19397" s="21"/>
    </row>
    <row r="19398" spans="1:15" x14ac:dyDescent="0.25">
      <c r="A19398" s="20" t="s">
        <v>117</v>
      </c>
      <c r="B19398" s="20" t="s">
        <v>1626</v>
      </c>
      <c r="C19398" s="20" t="s">
        <v>214</v>
      </c>
      <c r="D19398" s="20" t="s">
        <v>106</v>
      </c>
      <c r="E19398" s="21"/>
      <c r="F19398" s="24">
        <v>1101.79</v>
      </c>
      <c r="G19398" s="23">
        <v>0.33</v>
      </c>
      <c r="H19398" s="20" t="s">
        <v>102</v>
      </c>
      <c r="I19398" s="20" t="s">
        <v>120</v>
      </c>
      <c r="J19398" s="20" t="s">
        <v>104</v>
      </c>
      <c r="K19398" s="21"/>
      <c r="L19398" s="20" t="s">
        <v>102</v>
      </c>
      <c r="M19398" s="20" t="s">
        <v>64</v>
      </c>
      <c r="N19398" s="21"/>
      <c r="O19398" s="21"/>
    </row>
    <row r="19399" spans="1:15" x14ac:dyDescent="0.25">
      <c r="A19399" s="20" t="s">
        <v>117</v>
      </c>
      <c r="B19399" s="20" t="s">
        <v>1626</v>
      </c>
      <c r="C19399" s="20" t="s">
        <v>139</v>
      </c>
      <c r="D19399" s="20" t="s">
        <v>109</v>
      </c>
      <c r="E19399" s="25">
        <v>8</v>
      </c>
      <c r="F19399" s="24">
        <v>4552.32</v>
      </c>
      <c r="G19399" s="23">
        <v>1.34</v>
      </c>
      <c r="H19399" s="20" t="s">
        <v>102</v>
      </c>
      <c r="I19399" s="20" t="s">
        <v>120</v>
      </c>
      <c r="J19399" s="20" t="s">
        <v>104</v>
      </c>
      <c r="K19399" s="21"/>
      <c r="L19399" s="20" t="s">
        <v>102</v>
      </c>
      <c r="M19399" s="20" t="s">
        <v>53</v>
      </c>
      <c r="N19399" s="23">
        <v>0.24</v>
      </c>
      <c r="O19399" s="21"/>
    </row>
    <row r="19400" spans="1:15" x14ac:dyDescent="0.25">
      <c r="A19400" s="20" t="s">
        <v>117</v>
      </c>
      <c r="B19400" s="20" t="s">
        <v>1626</v>
      </c>
      <c r="C19400" s="20" t="s">
        <v>141</v>
      </c>
      <c r="D19400" s="20" t="s">
        <v>109</v>
      </c>
      <c r="E19400" s="25">
        <v>4</v>
      </c>
      <c r="F19400" s="26">
        <v>997.3</v>
      </c>
      <c r="G19400" s="23">
        <v>0.28999999999999998</v>
      </c>
      <c r="H19400" s="20" t="s">
        <v>102</v>
      </c>
      <c r="I19400" s="20" t="s">
        <v>120</v>
      </c>
      <c r="J19400" s="20" t="s">
        <v>104</v>
      </c>
      <c r="K19400" s="21"/>
      <c r="L19400" s="20" t="s">
        <v>102</v>
      </c>
      <c r="M19400" s="20" t="s">
        <v>49</v>
      </c>
      <c r="N19400" s="23">
        <v>0.77</v>
      </c>
      <c r="O19400" s="21"/>
    </row>
    <row r="19401" spans="1:15" x14ac:dyDescent="0.25">
      <c r="A19401" s="20" t="s">
        <v>117</v>
      </c>
      <c r="B19401" s="20" t="s">
        <v>1626</v>
      </c>
      <c r="C19401" s="20" t="s">
        <v>111</v>
      </c>
      <c r="D19401" s="20" t="s">
        <v>106</v>
      </c>
      <c r="E19401" s="21"/>
      <c r="F19401" s="24">
        <v>1389.78</v>
      </c>
      <c r="G19401" s="23">
        <v>0.41</v>
      </c>
      <c r="H19401" s="20" t="s">
        <v>102</v>
      </c>
      <c r="I19401" s="20" t="s">
        <v>120</v>
      </c>
      <c r="J19401" s="20" t="s">
        <v>104</v>
      </c>
      <c r="K19401" s="21"/>
      <c r="L19401" s="20" t="s">
        <v>102</v>
      </c>
      <c r="M19401" s="20" t="s">
        <v>56</v>
      </c>
      <c r="N19401" s="23">
        <v>0.41</v>
      </c>
      <c r="O19401" s="21"/>
    </row>
    <row r="19402" spans="1:15" x14ac:dyDescent="0.25">
      <c r="A19402" s="20" t="s">
        <v>117</v>
      </c>
      <c r="B19402" s="20" t="s">
        <v>1626</v>
      </c>
      <c r="C19402" s="20" t="s">
        <v>112</v>
      </c>
      <c r="D19402" s="20" t="s">
        <v>113</v>
      </c>
      <c r="E19402" s="25">
        <v>1</v>
      </c>
      <c r="F19402" s="23">
        <v>194.91</v>
      </c>
      <c r="G19402" s="23">
        <v>0.06</v>
      </c>
      <c r="H19402" s="20" t="s">
        <v>102</v>
      </c>
      <c r="I19402" s="20" t="s">
        <v>120</v>
      </c>
      <c r="J19402" s="20" t="s">
        <v>104</v>
      </c>
      <c r="K19402" s="21"/>
      <c r="L19402" s="20" t="s">
        <v>102</v>
      </c>
      <c r="M19402" s="20" t="s">
        <v>58</v>
      </c>
      <c r="N19402" s="23">
        <v>0.69</v>
      </c>
      <c r="O19402" s="21"/>
    </row>
    <row r="19403" spans="1:15" x14ac:dyDescent="0.25">
      <c r="A19403" s="20" t="s">
        <v>117</v>
      </c>
      <c r="B19403" s="20" t="s">
        <v>1626</v>
      </c>
      <c r="C19403" s="20" t="s">
        <v>114</v>
      </c>
      <c r="D19403" s="20" t="s">
        <v>106</v>
      </c>
      <c r="E19403" s="21"/>
      <c r="F19403" s="24">
        <v>7948.85</v>
      </c>
      <c r="G19403" s="23">
        <v>2.35</v>
      </c>
      <c r="H19403" s="20" t="s">
        <v>102</v>
      </c>
      <c r="I19403" s="20" t="s">
        <v>120</v>
      </c>
      <c r="J19403" s="20" t="s">
        <v>104</v>
      </c>
      <c r="K19403" s="21"/>
      <c r="L19403" s="20" t="s">
        <v>102</v>
      </c>
      <c r="M19403" s="20" t="s">
        <v>69</v>
      </c>
      <c r="N19403" s="23">
        <v>2.85</v>
      </c>
      <c r="O19403" s="21"/>
    </row>
    <row r="19404" spans="1:15" x14ac:dyDescent="0.25">
      <c r="A19404" s="20" t="s">
        <v>117</v>
      </c>
      <c r="B19404" s="20" t="s">
        <v>1626</v>
      </c>
      <c r="C19404" s="20" t="s">
        <v>116</v>
      </c>
      <c r="D19404" s="20" t="s">
        <v>106</v>
      </c>
      <c r="E19404" s="21"/>
      <c r="F19404" s="21"/>
      <c r="G19404" s="21"/>
      <c r="H19404" s="20" t="s">
        <v>102</v>
      </c>
      <c r="I19404" s="20" t="s">
        <v>120</v>
      </c>
      <c r="J19404" s="20" t="s">
        <v>104</v>
      </c>
      <c r="K19404" s="21"/>
      <c r="L19404" s="20" t="s">
        <v>102</v>
      </c>
      <c r="M19404" s="20" t="s">
        <v>62</v>
      </c>
      <c r="N19404" s="23">
        <v>416.67</v>
      </c>
      <c r="O19404" s="21"/>
    </row>
    <row r="19405" spans="1:15" x14ac:dyDescent="0.25">
      <c r="A19405" s="20" t="s">
        <v>117</v>
      </c>
      <c r="B19405" s="20" t="s">
        <v>1627</v>
      </c>
      <c r="C19405" s="20" t="s">
        <v>101</v>
      </c>
      <c r="D19405" s="20" t="s">
        <v>6</v>
      </c>
      <c r="E19405" s="21"/>
      <c r="F19405" s="24">
        <v>6262.59</v>
      </c>
      <c r="G19405" s="23">
        <v>1.61</v>
      </c>
      <c r="H19405" s="20" t="s">
        <v>102</v>
      </c>
      <c r="I19405" s="20" t="s">
        <v>120</v>
      </c>
      <c r="J19405" s="20" t="s">
        <v>104</v>
      </c>
      <c r="K19405" s="21"/>
      <c r="L19405" s="20" t="s">
        <v>102</v>
      </c>
      <c r="M19405" s="20" t="s">
        <v>45</v>
      </c>
      <c r="N19405" s="23">
        <v>35.19</v>
      </c>
      <c r="O19405" s="21"/>
    </row>
    <row r="19406" spans="1:15" x14ac:dyDescent="0.25">
      <c r="A19406" s="20" t="s">
        <v>117</v>
      </c>
      <c r="B19406" s="20" t="s">
        <v>1627</v>
      </c>
      <c r="C19406" s="20" t="s">
        <v>7</v>
      </c>
      <c r="D19406" s="20" t="s">
        <v>10</v>
      </c>
      <c r="E19406" s="21"/>
      <c r="F19406" s="24">
        <v>2417.54</v>
      </c>
      <c r="G19406" s="23">
        <v>0.62</v>
      </c>
      <c r="H19406" s="20" t="s">
        <v>102</v>
      </c>
      <c r="I19406" s="20" t="s">
        <v>120</v>
      </c>
      <c r="J19406" s="20" t="s">
        <v>104</v>
      </c>
      <c r="K19406" s="21"/>
      <c r="L19406" s="20" t="s">
        <v>102</v>
      </c>
      <c r="M19406" s="20" t="s">
        <v>48</v>
      </c>
      <c r="N19406" s="23">
        <v>0.62</v>
      </c>
      <c r="O19406" s="21"/>
    </row>
    <row r="19407" spans="1:15" x14ac:dyDescent="0.25">
      <c r="A19407" s="20" t="s">
        <v>117</v>
      </c>
      <c r="B19407" s="20" t="s">
        <v>1627</v>
      </c>
      <c r="C19407" s="20" t="s">
        <v>105</v>
      </c>
      <c r="D19407" s="20" t="s">
        <v>106</v>
      </c>
      <c r="E19407" s="21"/>
      <c r="F19407" s="23">
        <v>449.84</v>
      </c>
      <c r="G19407" s="23">
        <v>0.12</v>
      </c>
      <c r="H19407" s="20" t="s">
        <v>102</v>
      </c>
      <c r="I19407" s="20" t="s">
        <v>120</v>
      </c>
      <c r="J19407" s="20" t="s">
        <v>104</v>
      </c>
      <c r="K19407" s="21"/>
      <c r="L19407" s="20" t="s">
        <v>102</v>
      </c>
      <c r="M19407" s="20" t="s">
        <v>82</v>
      </c>
      <c r="N19407" s="21"/>
      <c r="O19407" s="21"/>
    </row>
    <row r="19408" spans="1:15" x14ac:dyDescent="0.25">
      <c r="A19408" s="20" t="s">
        <v>117</v>
      </c>
      <c r="B19408" s="20" t="s">
        <v>1627</v>
      </c>
      <c r="C19408" s="20" t="s">
        <v>22</v>
      </c>
      <c r="D19408" s="20" t="s">
        <v>106</v>
      </c>
      <c r="E19408" s="21"/>
      <c r="F19408" s="24">
        <v>11821.18</v>
      </c>
      <c r="G19408" s="23">
        <v>3.03</v>
      </c>
      <c r="H19408" s="20" t="s">
        <v>102</v>
      </c>
      <c r="I19408" s="20" t="s">
        <v>120</v>
      </c>
      <c r="J19408" s="20" t="s">
        <v>104</v>
      </c>
      <c r="K19408" s="21"/>
      <c r="L19408" s="20" t="s">
        <v>102</v>
      </c>
      <c r="M19408" s="20" t="s">
        <v>61</v>
      </c>
      <c r="N19408" s="24">
        <v>5910.59</v>
      </c>
      <c r="O19408" s="21"/>
    </row>
    <row r="19409" spans="1:15" x14ac:dyDescent="0.25">
      <c r="A19409" s="20" t="s">
        <v>117</v>
      </c>
      <c r="B19409" s="20" t="s">
        <v>1627</v>
      </c>
      <c r="C19409" s="20" t="s">
        <v>107</v>
      </c>
      <c r="D19409" s="20" t="s">
        <v>106</v>
      </c>
      <c r="E19409" s="21"/>
      <c r="F19409" s="24">
        <v>1221.1199999999999</v>
      </c>
      <c r="G19409" s="23">
        <v>0.31</v>
      </c>
      <c r="H19409" s="20" t="s">
        <v>102</v>
      </c>
      <c r="I19409" s="20" t="s">
        <v>120</v>
      </c>
      <c r="J19409" s="20" t="s">
        <v>104</v>
      </c>
      <c r="K19409" s="21"/>
      <c r="L19409" s="20" t="s">
        <v>102</v>
      </c>
      <c r="M19409" s="20" t="s">
        <v>65</v>
      </c>
      <c r="N19409" s="23">
        <v>0.84</v>
      </c>
      <c r="O19409" s="21"/>
    </row>
    <row r="19410" spans="1:15" x14ac:dyDescent="0.25">
      <c r="A19410" s="20" t="s">
        <v>117</v>
      </c>
      <c r="B19410" s="20" t="s">
        <v>1627</v>
      </c>
      <c r="C19410" s="20" t="s">
        <v>214</v>
      </c>
      <c r="D19410" s="20" t="s">
        <v>106</v>
      </c>
      <c r="E19410" s="21"/>
      <c r="F19410" s="22">
        <v>1086.7</v>
      </c>
      <c r="G19410" s="23">
        <v>0.28000000000000003</v>
      </c>
      <c r="H19410" s="20" t="s">
        <v>102</v>
      </c>
      <c r="I19410" s="20" t="s">
        <v>120</v>
      </c>
      <c r="J19410" s="20" t="s">
        <v>104</v>
      </c>
      <c r="K19410" s="21"/>
      <c r="L19410" s="20" t="s">
        <v>102</v>
      </c>
      <c r="M19410" s="20" t="s">
        <v>64</v>
      </c>
      <c r="N19410" s="21"/>
      <c r="O19410" s="21"/>
    </row>
    <row r="19411" spans="1:15" x14ac:dyDescent="0.25">
      <c r="A19411" s="20" t="s">
        <v>117</v>
      </c>
      <c r="B19411" s="20" t="s">
        <v>1627</v>
      </c>
      <c r="C19411" s="20" t="s">
        <v>139</v>
      </c>
      <c r="D19411" s="20" t="s">
        <v>109</v>
      </c>
      <c r="E19411" s="25">
        <v>9</v>
      </c>
      <c r="F19411" s="24">
        <v>4473.3599999999997</v>
      </c>
      <c r="G19411" s="23">
        <v>1.1499999999999999</v>
      </c>
      <c r="H19411" s="20" t="s">
        <v>102</v>
      </c>
      <c r="I19411" s="20" t="s">
        <v>120</v>
      </c>
      <c r="J19411" s="20" t="s">
        <v>104</v>
      </c>
      <c r="K19411" s="21"/>
      <c r="L19411" s="20" t="s">
        <v>102</v>
      </c>
      <c r="M19411" s="20" t="s">
        <v>53</v>
      </c>
      <c r="N19411" s="23">
        <v>0.24</v>
      </c>
      <c r="O19411" s="21"/>
    </row>
    <row r="19412" spans="1:15" x14ac:dyDescent="0.25">
      <c r="A19412" s="20" t="s">
        <v>117</v>
      </c>
      <c r="B19412" s="20" t="s">
        <v>1627</v>
      </c>
      <c r="C19412" s="20" t="s">
        <v>141</v>
      </c>
      <c r="D19412" s="20" t="s">
        <v>109</v>
      </c>
      <c r="E19412" s="25">
        <v>5</v>
      </c>
      <c r="F19412" s="24">
        <v>3412.26</v>
      </c>
      <c r="G19412" s="23">
        <v>0.88</v>
      </c>
      <c r="H19412" s="20" t="s">
        <v>102</v>
      </c>
      <c r="I19412" s="20" t="s">
        <v>120</v>
      </c>
      <c r="J19412" s="20" t="s">
        <v>104</v>
      </c>
      <c r="K19412" s="21"/>
      <c r="L19412" s="20" t="s">
        <v>102</v>
      </c>
      <c r="M19412" s="20" t="s">
        <v>49</v>
      </c>
      <c r="N19412" s="23">
        <v>0.77</v>
      </c>
      <c r="O19412" s="21"/>
    </row>
    <row r="19413" spans="1:15" x14ac:dyDescent="0.25">
      <c r="A19413" s="20" t="s">
        <v>117</v>
      </c>
      <c r="B19413" s="20" t="s">
        <v>1627</v>
      </c>
      <c r="C19413" s="20" t="s">
        <v>111</v>
      </c>
      <c r="D19413" s="20" t="s">
        <v>106</v>
      </c>
      <c r="E19413" s="21"/>
      <c r="F19413" s="22">
        <v>1598.7</v>
      </c>
      <c r="G19413" s="23">
        <v>0.41</v>
      </c>
      <c r="H19413" s="20" t="s">
        <v>102</v>
      </c>
      <c r="I19413" s="20" t="s">
        <v>120</v>
      </c>
      <c r="J19413" s="20" t="s">
        <v>104</v>
      </c>
      <c r="K19413" s="21"/>
      <c r="L19413" s="20" t="s">
        <v>102</v>
      </c>
      <c r="M19413" s="20" t="s">
        <v>56</v>
      </c>
      <c r="N19413" s="23">
        <v>0.41</v>
      </c>
      <c r="O19413" s="21"/>
    </row>
    <row r="19414" spans="1:15" x14ac:dyDescent="0.25">
      <c r="A19414" s="20" t="s">
        <v>117</v>
      </c>
      <c r="B19414" s="20" t="s">
        <v>1627</v>
      </c>
      <c r="C19414" s="20" t="s">
        <v>112</v>
      </c>
      <c r="D19414" s="20" t="s">
        <v>113</v>
      </c>
      <c r="E19414" s="25">
        <v>1</v>
      </c>
      <c r="F19414" s="23">
        <v>224.21</v>
      </c>
      <c r="G19414" s="23">
        <v>0.06</v>
      </c>
      <c r="H19414" s="20" t="s">
        <v>102</v>
      </c>
      <c r="I19414" s="20" t="s">
        <v>120</v>
      </c>
      <c r="J19414" s="20" t="s">
        <v>104</v>
      </c>
      <c r="K19414" s="21"/>
      <c r="L19414" s="20" t="s">
        <v>102</v>
      </c>
      <c r="M19414" s="20" t="s">
        <v>58</v>
      </c>
      <c r="N19414" s="23">
        <v>0.69</v>
      </c>
      <c r="O19414" s="21"/>
    </row>
    <row r="19415" spans="1:15" x14ac:dyDescent="0.25">
      <c r="A19415" s="20" t="s">
        <v>117</v>
      </c>
      <c r="B19415" s="20" t="s">
        <v>1627</v>
      </c>
      <c r="C19415" s="20" t="s">
        <v>114</v>
      </c>
      <c r="D19415" s="20" t="s">
        <v>106</v>
      </c>
      <c r="E19415" s="21"/>
      <c r="F19415" s="22">
        <v>8968.2999999999993</v>
      </c>
      <c r="G19415" s="26">
        <v>2.2999999999999998</v>
      </c>
      <c r="H19415" s="20" t="s">
        <v>102</v>
      </c>
      <c r="I19415" s="20" t="s">
        <v>120</v>
      </c>
      <c r="J19415" s="20" t="s">
        <v>104</v>
      </c>
      <c r="K19415" s="21"/>
      <c r="L19415" s="20" t="s">
        <v>102</v>
      </c>
      <c r="M19415" s="20" t="s">
        <v>69</v>
      </c>
      <c r="N19415" s="23">
        <v>2.85</v>
      </c>
      <c r="O19415" s="21"/>
    </row>
    <row r="19416" spans="1:15" x14ac:dyDescent="0.25">
      <c r="A19416" s="20" t="s">
        <v>117</v>
      </c>
      <c r="B19416" s="20" t="s">
        <v>1627</v>
      </c>
      <c r="C19416" s="20" t="s">
        <v>116</v>
      </c>
      <c r="D19416" s="20" t="s">
        <v>106</v>
      </c>
      <c r="E19416" s="21"/>
      <c r="F19416" s="23">
        <v>833.34</v>
      </c>
      <c r="G19416" s="23">
        <v>0.21</v>
      </c>
      <c r="H19416" s="20" t="s">
        <v>102</v>
      </c>
      <c r="I19416" s="20" t="s">
        <v>120</v>
      </c>
      <c r="J19416" s="20" t="s">
        <v>104</v>
      </c>
      <c r="K19416" s="21"/>
      <c r="L19416" s="20" t="s">
        <v>102</v>
      </c>
      <c r="M19416" s="20" t="s">
        <v>62</v>
      </c>
      <c r="N19416" s="23">
        <v>416.67</v>
      </c>
      <c r="O19416" s="21"/>
    </row>
    <row r="19417" spans="1:15" x14ac:dyDescent="0.25">
      <c r="A19417" s="20" t="s">
        <v>117</v>
      </c>
      <c r="B19417" s="20" t="s">
        <v>1628</v>
      </c>
      <c r="C19417" s="20" t="s">
        <v>101</v>
      </c>
      <c r="D19417" s="20" t="s">
        <v>6</v>
      </c>
      <c r="E19417" s="21"/>
      <c r="F19417" s="22">
        <v>2709.1</v>
      </c>
      <c r="G19417" s="23">
        <v>1.37</v>
      </c>
      <c r="H19417" s="20" t="s">
        <v>102</v>
      </c>
      <c r="I19417" s="20" t="s">
        <v>120</v>
      </c>
      <c r="J19417" s="20" t="s">
        <v>104</v>
      </c>
      <c r="K19417" s="21"/>
      <c r="L19417" s="20" t="s">
        <v>102</v>
      </c>
      <c r="M19417" s="20" t="s">
        <v>45</v>
      </c>
      <c r="N19417" s="23">
        <v>35.19</v>
      </c>
      <c r="O19417" s="21"/>
    </row>
    <row r="19418" spans="1:15" x14ac:dyDescent="0.25">
      <c r="A19418" s="20" t="s">
        <v>117</v>
      </c>
      <c r="B19418" s="20" t="s">
        <v>1628</v>
      </c>
      <c r="C19418" s="20" t="s">
        <v>7</v>
      </c>
      <c r="D19418" s="20" t="s">
        <v>10</v>
      </c>
      <c r="E19418" s="21"/>
      <c r="F19418" s="24">
        <v>1225.74</v>
      </c>
      <c r="G19418" s="23">
        <v>0.62</v>
      </c>
      <c r="H19418" s="20" t="s">
        <v>102</v>
      </c>
      <c r="I19418" s="20" t="s">
        <v>120</v>
      </c>
      <c r="J19418" s="20" t="s">
        <v>104</v>
      </c>
      <c r="K19418" s="21"/>
      <c r="L19418" s="20" t="s">
        <v>102</v>
      </c>
      <c r="M19418" s="20" t="s">
        <v>48</v>
      </c>
      <c r="N19418" s="23">
        <v>0.62</v>
      </c>
      <c r="O19418" s="21"/>
    </row>
    <row r="19419" spans="1:15" x14ac:dyDescent="0.25">
      <c r="A19419" s="20" t="s">
        <v>117</v>
      </c>
      <c r="B19419" s="20" t="s">
        <v>1628</v>
      </c>
      <c r="C19419" s="20" t="s">
        <v>105</v>
      </c>
      <c r="D19419" s="20" t="s">
        <v>106</v>
      </c>
      <c r="E19419" s="21"/>
      <c r="F19419" s="25">
        <v>235</v>
      </c>
      <c r="G19419" s="23">
        <v>0.12</v>
      </c>
      <c r="H19419" s="20" t="s">
        <v>102</v>
      </c>
      <c r="I19419" s="20" t="s">
        <v>120</v>
      </c>
      <c r="J19419" s="20" t="s">
        <v>104</v>
      </c>
      <c r="K19419" s="21"/>
      <c r="L19419" s="20" t="s">
        <v>102</v>
      </c>
      <c r="M19419" s="20" t="s">
        <v>82</v>
      </c>
      <c r="N19419" s="21"/>
      <c r="O19419" s="21"/>
    </row>
    <row r="19420" spans="1:15" x14ac:dyDescent="0.25">
      <c r="A19420" s="20" t="s">
        <v>117</v>
      </c>
      <c r="B19420" s="20" t="s">
        <v>1628</v>
      </c>
      <c r="C19420" s="20" t="s">
        <v>22</v>
      </c>
      <c r="D19420" s="20" t="s">
        <v>106</v>
      </c>
      <c r="E19420" s="21"/>
      <c r="F19420" s="21"/>
      <c r="G19420" s="21"/>
      <c r="H19420" s="20" t="s">
        <v>102</v>
      </c>
      <c r="I19420" s="20" t="s">
        <v>120</v>
      </c>
      <c r="J19420" s="20" t="s">
        <v>104</v>
      </c>
      <c r="K19420" s="21"/>
      <c r="L19420" s="20" t="s">
        <v>102</v>
      </c>
      <c r="M19420" s="20" t="s">
        <v>61</v>
      </c>
      <c r="N19420" s="24">
        <v>5910.59</v>
      </c>
      <c r="O19420" s="21"/>
    </row>
    <row r="19421" spans="1:15" x14ac:dyDescent="0.25">
      <c r="A19421" s="20" t="s">
        <v>117</v>
      </c>
      <c r="B19421" s="20" t="s">
        <v>1628</v>
      </c>
      <c r="C19421" s="20" t="s">
        <v>107</v>
      </c>
      <c r="D19421" s="20" t="s">
        <v>106</v>
      </c>
      <c r="E19421" s="21"/>
      <c r="F19421" s="23">
        <v>894.34</v>
      </c>
      <c r="G19421" s="23">
        <v>0.45</v>
      </c>
      <c r="H19421" s="20" t="s">
        <v>102</v>
      </c>
      <c r="I19421" s="20" t="s">
        <v>120</v>
      </c>
      <c r="J19421" s="20" t="s">
        <v>104</v>
      </c>
      <c r="K19421" s="21"/>
      <c r="L19421" s="20" t="s">
        <v>102</v>
      </c>
      <c r="M19421" s="20" t="s">
        <v>65</v>
      </c>
      <c r="N19421" s="23">
        <v>0.84</v>
      </c>
      <c r="O19421" s="21"/>
    </row>
    <row r="19422" spans="1:15" x14ac:dyDescent="0.25">
      <c r="A19422" s="20" t="s">
        <v>117</v>
      </c>
      <c r="B19422" s="20" t="s">
        <v>1628</v>
      </c>
      <c r="C19422" s="20" t="s">
        <v>214</v>
      </c>
      <c r="D19422" s="20" t="s">
        <v>106</v>
      </c>
      <c r="E19422" s="21"/>
      <c r="F19422" s="23">
        <v>694.28</v>
      </c>
      <c r="G19422" s="23">
        <v>0.35</v>
      </c>
      <c r="H19422" s="20" t="s">
        <v>102</v>
      </c>
      <c r="I19422" s="20" t="s">
        <v>120</v>
      </c>
      <c r="J19422" s="20" t="s">
        <v>104</v>
      </c>
      <c r="K19422" s="21"/>
      <c r="L19422" s="20" t="s">
        <v>102</v>
      </c>
      <c r="M19422" s="20" t="s">
        <v>64</v>
      </c>
      <c r="N19422" s="21"/>
      <c r="O19422" s="21"/>
    </row>
    <row r="19423" spans="1:15" x14ac:dyDescent="0.25">
      <c r="A19423" s="20" t="s">
        <v>117</v>
      </c>
      <c r="B19423" s="20" t="s">
        <v>1628</v>
      </c>
      <c r="C19423" s="20" t="s">
        <v>139</v>
      </c>
      <c r="D19423" s="20" t="s">
        <v>109</v>
      </c>
      <c r="E19423" s="25">
        <v>8</v>
      </c>
      <c r="F19423" s="22">
        <v>4099.2</v>
      </c>
      <c r="G19423" s="23">
        <v>2.0699999999999998</v>
      </c>
      <c r="H19423" s="20" t="s">
        <v>102</v>
      </c>
      <c r="I19423" s="20" t="s">
        <v>120</v>
      </c>
      <c r="J19423" s="20" t="s">
        <v>104</v>
      </c>
      <c r="K19423" s="21"/>
      <c r="L19423" s="20" t="s">
        <v>102</v>
      </c>
      <c r="M19423" s="20" t="s">
        <v>53</v>
      </c>
      <c r="N19423" s="23">
        <v>0.24</v>
      </c>
      <c r="O19423" s="21"/>
    </row>
    <row r="19424" spans="1:15" x14ac:dyDescent="0.25">
      <c r="A19424" s="20" t="s">
        <v>117</v>
      </c>
      <c r="B19424" s="20" t="s">
        <v>1628</v>
      </c>
      <c r="C19424" s="20" t="s">
        <v>141</v>
      </c>
      <c r="D19424" s="20" t="s">
        <v>109</v>
      </c>
      <c r="E19424" s="25">
        <v>2</v>
      </c>
      <c r="F19424" s="23">
        <v>266.11</v>
      </c>
      <c r="G19424" s="23">
        <v>0.13</v>
      </c>
      <c r="H19424" s="20" t="s">
        <v>102</v>
      </c>
      <c r="I19424" s="20" t="s">
        <v>120</v>
      </c>
      <c r="J19424" s="20" t="s">
        <v>104</v>
      </c>
      <c r="K19424" s="21"/>
      <c r="L19424" s="20" t="s">
        <v>102</v>
      </c>
      <c r="M19424" s="20" t="s">
        <v>49</v>
      </c>
      <c r="N19424" s="23">
        <v>0.77</v>
      </c>
      <c r="O19424" s="21"/>
    </row>
    <row r="19425" spans="1:15" x14ac:dyDescent="0.25">
      <c r="A19425" s="20" t="s">
        <v>117</v>
      </c>
      <c r="B19425" s="20" t="s">
        <v>1628</v>
      </c>
      <c r="C19425" s="20" t="s">
        <v>111</v>
      </c>
      <c r="D19425" s="20" t="s">
        <v>106</v>
      </c>
      <c r="E19425" s="21"/>
      <c r="F19425" s="23">
        <v>810.57</v>
      </c>
      <c r="G19425" s="23">
        <v>0.41</v>
      </c>
      <c r="H19425" s="20" t="s">
        <v>102</v>
      </c>
      <c r="I19425" s="20" t="s">
        <v>120</v>
      </c>
      <c r="J19425" s="20" t="s">
        <v>104</v>
      </c>
      <c r="K19425" s="21"/>
      <c r="L19425" s="20" t="s">
        <v>102</v>
      </c>
      <c r="M19425" s="20" t="s">
        <v>56</v>
      </c>
      <c r="N19425" s="23">
        <v>0.41</v>
      </c>
      <c r="O19425" s="21"/>
    </row>
    <row r="19426" spans="1:15" x14ac:dyDescent="0.25">
      <c r="A19426" s="20" t="s">
        <v>117</v>
      </c>
      <c r="B19426" s="20" t="s">
        <v>1628</v>
      </c>
      <c r="C19426" s="20" t="s">
        <v>112</v>
      </c>
      <c r="D19426" s="20" t="s">
        <v>113</v>
      </c>
      <c r="E19426" s="25">
        <v>1</v>
      </c>
      <c r="F19426" s="23">
        <v>113.68</v>
      </c>
      <c r="G19426" s="23">
        <v>0.06</v>
      </c>
      <c r="H19426" s="20" t="s">
        <v>102</v>
      </c>
      <c r="I19426" s="20" t="s">
        <v>120</v>
      </c>
      <c r="J19426" s="20" t="s">
        <v>104</v>
      </c>
      <c r="K19426" s="21"/>
      <c r="L19426" s="20" t="s">
        <v>102</v>
      </c>
      <c r="M19426" s="20" t="s">
        <v>58</v>
      </c>
      <c r="N19426" s="23">
        <v>0.69</v>
      </c>
      <c r="O19426" s="21"/>
    </row>
    <row r="19427" spans="1:15" x14ac:dyDescent="0.25">
      <c r="A19427" s="20" t="s">
        <v>117</v>
      </c>
      <c r="B19427" s="20" t="s">
        <v>1628</v>
      </c>
      <c r="C19427" s="20" t="s">
        <v>114</v>
      </c>
      <c r="D19427" s="20" t="s">
        <v>106</v>
      </c>
      <c r="E19427" s="21"/>
      <c r="F19427" s="24">
        <v>4665.72</v>
      </c>
      <c r="G19427" s="23">
        <v>2.36</v>
      </c>
      <c r="H19427" s="20" t="s">
        <v>102</v>
      </c>
      <c r="I19427" s="20" t="s">
        <v>120</v>
      </c>
      <c r="J19427" s="20" t="s">
        <v>104</v>
      </c>
      <c r="K19427" s="21"/>
      <c r="L19427" s="20" t="s">
        <v>102</v>
      </c>
      <c r="M19427" s="20" t="s">
        <v>69</v>
      </c>
      <c r="N19427" s="23">
        <v>2.85</v>
      </c>
      <c r="O19427" s="21"/>
    </row>
    <row r="19428" spans="1:15" x14ac:dyDescent="0.25">
      <c r="A19428" s="20" t="s">
        <v>117</v>
      </c>
      <c r="B19428" s="20" t="s">
        <v>1628</v>
      </c>
      <c r="C19428" s="20" t="s">
        <v>116</v>
      </c>
      <c r="D19428" s="20" t="s">
        <v>106</v>
      </c>
      <c r="E19428" s="21"/>
      <c r="F19428" s="21"/>
      <c r="G19428" s="21"/>
      <c r="H19428" s="20" t="s">
        <v>102</v>
      </c>
      <c r="I19428" s="20" t="s">
        <v>120</v>
      </c>
      <c r="J19428" s="20" t="s">
        <v>104</v>
      </c>
      <c r="K19428" s="21"/>
      <c r="L19428" s="20" t="s">
        <v>102</v>
      </c>
      <c r="M19428" s="20" t="s">
        <v>62</v>
      </c>
      <c r="N19428" s="23">
        <v>416.67</v>
      </c>
      <c r="O19428" s="21"/>
    </row>
    <row r="19429" spans="1:15" x14ac:dyDescent="0.25">
      <c r="A19429" s="20" t="s">
        <v>117</v>
      </c>
      <c r="B19429" s="20" t="s">
        <v>1629</v>
      </c>
      <c r="C19429" s="20" t="s">
        <v>101</v>
      </c>
      <c r="D19429" s="20" t="s">
        <v>6</v>
      </c>
      <c r="E19429" s="21"/>
      <c r="F19429" s="24">
        <v>15058.37</v>
      </c>
      <c r="G19429" s="23">
        <v>1.68</v>
      </c>
      <c r="H19429" s="20" t="s">
        <v>102</v>
      </c>
      <c r="I19429" s="20" t="s">
        <v>120</v>
      </c>
      <c r="J19429" s="20" t="s">
        <v>104</v>
      </c>
      <c r="K19429" s="21"/>
      <c r="L19429" s="20" t="s">
        <v>102</v>
      </c>
      <c r="M19429" s="20" t="s">
        <v>45</v>
      </c>
      <c r="N19429" s="23">
        <v>35.19</v>
      </c>
      <c r="O19429" s="21"/>
    </row>
    <row r="19430" spans="1:15" x14ac:dyDescent="0.25">
      <c r="A19430" s="20" t="s">
        <v>117</v>
      </c>
      <c r="B19430" s="20" t="s">
        <v>1629</v>
      </c>
      <c r="C19430" s="20" t="s">
        <v>7</v>
      </c>
      <c r="D19430" s="20" t="s">
        <v>10</v>
      </c>
      <c r="E19430" s="21"/>
      <c r="F19430" s="24">
        <v>5561.77</v>
      </c>
      <c r="G19430" s="23">
        <v>0.62</v>
      </c>
      <c r="H19430" s="20" t="s">
        <v>102</v>
      </c>
      <c r="I19430" s="20" t="s">
        <v>120</v>
      </c>
      <c r="J19430" s="20" t="s">
        <v>104</v>
      </c>
      <c r="K19430" s="21"/>
      <c r="L19430" s="20" t="s">
        <v>102</v>
      </c>
      <c r="M19430" s="20" t="s">
        <v>48</v>
      </c>
      <c r="N19430" s="23">
        <v>0.62</v>
      </c>
      <c r="O19430" s="21"/>
    </row>
    <row r="19431" spans="1:15" x14ac:dyDescent="0.25">
      <c r="A19431" s="20" t="s">
        <v>117</v>
      </c>
      <c r="B19431" s="20" t="s">
        <v>1629</v>
      </c>
      <c r="C19431" s="20" t="s">
        <v>105</v>
      </c>
      <c r="D19431" s="20" t="s">
        <v>106</v>
      </c>
      <c r="E19431" s="21"/>
      <c r="F19431" s="24">
        <v>1079.92</v>
      </c>
      <c r="G19431" s="23">
        <v>0.12</v>
      </c>
      <c r="H19431" s="20" t="s">
        <v>102</v>
      </c>
      <c r="I19431" s="20" t="s">
        <v>120</v>
      </c>
      <c r="J19431" s="20" t="s">
        <v>104</v>
      </c>
      <c r="K19431" s="21"/>
      <c r="L19431" s="20" t="s">
        <v>102</v>
      </c>
      <c r="M19431" s="20" t="s">
        <v>82</v>
      </c>
      <c r="N19431" s="21"/>
      <c r="O19431" s="21"/>
    </row>
    <row r="19432" spans="1:15" x14ac:dyDescent="0.25">
      <c r="A19432" s="20" t="s">
        <v>117</v>
      </c>
      <c r="B19432" s="20" t="s">
        <v>1629</v>
      </c>
      <c r="C19432" s="20" t="s">
        <v>22</v>
      </c>
      <c r="D19432" s="20" t="s">
        <v>106</v>
      </c>
      <c r="E19432" s="21"/>
      <c r="F19432" s="24">
        <v>23642.36</v>
      </c>
      <c r="G19432" s="23">
        <v>2.64</v>
      </c>
      <c r="H19432" s="20" t="s">
        <v>102</v>
      </c>
      <c r="I19432" s="20" t="s">
        <v>120</v>
      </c>
      <c r="J19432" s="20" t="s">
        <v>104</v>
      </c>
      <c r="K19432" s="21"/>
      <c r="L19432" s="20" t="s">
        <v>102</v>
      </c>
      <c r="M19432" s="20" t="s">
        <v>61</v>
      </c>
      <c r="N19432" s="24">
        <v>5910.59</v>
      </c>
      <c r="O19432" s="21"/>
    </row>
    <row r="19433" spans="1:15" x14ac:dyDescent="0.25">
      <c r="A19433" s="20" t="s">
        <v>117</v>
      </c>
      <c r="B19433" s="20" t="s">
        <v>1629</v>
      </c>
      <c r="C19433" s="20" t="s">
        <v>107</v>
      </c>
      <c r="D19433" s="20" t="s">
        <v>106</v>
      </c>
      <c r="E19433" s="21"/>
      <c r="F19433" s="27">
        <v>3758</v>
      </c>
      <c r="G19433" s="23">
        <v>0.42</v>
      </c>
      <c r="H19433" s="20" t="s">
        <v>102</v>
      </c>
      <c r="I19433" s="20" t="s">
        <v>120</v>
      </c>
      <c r="J19433" s="20" t="s">
        <v>104</v>
      </c>
      <c r="K19433" s="21"/>
      <c r="L19433" s="20" t="s">
        <v>102</v>
      </c>
      <c r="M19433" s="20" t="s">
        <v>65</v>
      </c>
      <c r="N19433" s="23">
        <v>0.84</v>
      </c>
      <c r="O19433" s="21"/>
    </row>
    <row r="19434" spans="1:15" x14ac:dyDescent="0.25">
      <c r="A19434" s="20" t="s">
        <v>117</v>
      </c>
      <c r="B19434" s="20" t="s">
        <v>1629</v>
      </c>
      <c r="C19434" s="20" t="s">
        <v>214</v>
      </c>
      <c r="D19434" s="20" t="s">
        <v>106</v>
      </c>
      <c r="E19434" s="21"/>
      <c r="F19434" s="24">
        <v>2475.25</v>
      </c>
      <c r="G19434" s="23">
        <v>0.28000000000000003</v>
      </c>
      <c r="H19434" s="20" t="s">
        <v>102</v>
      </c>
      <c r="I19434" s="20" t="s">
        <v>120</v>
      </c>
      <c r="J19434" s="20" t="s">
        <v>104</v>
      </c>
      <c r="K19434" s="21"/>
      <c r="L19434" s="20" t="s">
        <v>102</v>
      </c>
      <c r="M19434" s="20" t="s">
        <v>64</v>
      </c>
      <c r="N19434" s="21"/>
      <c r="O19434" s="21"/>
    </row>
    <row r="19435" spans="1:15" x14ac:dyDescent="0.25">
      <c r="A19435" s="20" t="s">
        <v>117</v>
      </c>
      <c r="B19435" s="20" t="s">
        <v>1629</v>
      </c>
      <c r="C19435" s="20" t="s">
        <v>139</v>
      </c>
      <c r="D19435" s="20" t="s">
        <v>109</v>
      </c>
      <c r="E19435" s="25">
        <v>10</v>
      </c>
      <c r="F19435" s="22">
        <v>20661.599999999999</v>
      </c>
      <c r="G19435" s="26">
        <v>2.2999999999999998</v>
      </c>
      <c r="H19435" s="20" t="s">
        <v>102</v>
      </c>
      <c r="I19435" s="20" t="s">
        <v>120</v>
      </c>
      <c r="J19435" s="20" t="s">
        <v>104</v>
      </c>
      <c r="K19435" s="21"/>
      <c r="L19435" s="20" t="s">
        <v>102</v>
      </c>
      <c r="M19435" s="20" t="s">
        <v>53</v>
      </c>
      <c r="N19435" s="23">
        <v>0.24</v>
      </c>
      <c r="O19435" s="21"/>
    </row>
    <row r="19436" spans="1:15" x14ac:dyDescent="0.25">
      <c r="A19436" s="20" t="s">
        <v>117</v>
      </c>
      <c r="B19436" s="20" t="s">
        <v>1629</v>
      </c>
      <c r="C19436" s="20" t="s">
        <v>141</v>
      </c>
      <c r="D19436" s="20" t="s">
        <v>109</v>
      </c>
      <c r="E19436" s="25">
        <v>2</v>
      </c>
      <c r="F19436" s="24">
        <v>2122.12</v>
      </c>
      <c r="G19436" s="23">
        <v>0.24</v>
      </c>
      <c r="H19436" s="20" t="s">
        <v>102</v>
      </c>
      <c r="I19436" s="20" t="s">
        <v>120</v>
      </c>
      <c r="J19436" s="20" t="s">
        <v>104</v>
      </c>
      <c r="K19436" s="21"/>
      <c r="L19436" s="20" t="s">
        <v>102</v>
      </c>
      <c r="M19436" s="20" t="s">
        <v>49</v>
      </c>
      <c r="N19436" s="23">
        <v>0.77</v>
      </c>
      <c r="O19436" s="21"/>
    </row>
    <row r="19437" spans="1:15" x14ac:dyDescent="0.25">
      <c r="A19437" s="20" t="s">
        <v>117</v>
      </c>
      <c r="B19437" s="20" t="s">
        <v>1629</v>
      </c>
      <c r="C19437" s="20" t="s">
        <v>111</v>
      </c>
      <c r="D19437" s="20" t="s">
        <v>106</v>
      </c>
      <c r="E19437" s="21"/>
      <c r="F19437" s="24">
        <v>3677.95</v>
      </c>
      <c r="G19437" s="23">
        <v>0.41</v>
      </c>
      <c r="H19437" s="20" t="s">
        <v>102</v>
      </c>
      <c r="I19437" s="20" t="s">
        <v>120</v>
      </c>
      <c r="J19437" s="20" t="s">
        <v>104</v>
      </c>
      <c r="K19437" s="21"/>
      <c r="L19437" s="20" t="s">
        <v>102</v>
      </c>
      <c r="M19437" s="20" t="s">
        <v>56</v>
      </c>
      <c r="N19437" s="23">
        <v>0.41</v>
      </c>
      <c r="O19437" s="21"/>
    </row>
    <row r="19438" spans="1:15" x14ac:dyDescent="0.25">
      <c r="A19438" s="20" t="s">
        <v>117</v>
      </c>
      <c r="B19438" s="20" t="s">
        <v>1629</v>
      </c>
      <c r="C19438" s="20" t="s">
        <v>112</v>
      </c>
      <c r="D19438" s="20" t="s">
        <v>113</v>
      </c>
      <c r="E19438" s="25">
        <v>1</v>
      </c>
      <c r="F19438" s="23">
        <v>515.80999999999995</v>
      </c>
      <c r="G19438" s="23">
        <v>0.06</v>
      </c>
      <c r="H19438" s="20" t="s">
        <v>102</v>
      </c>
      <c r="I19438" s="20" t="s">
        <v>120</v>
      </c>
      <c r="J19438" s="20" t="s">
        <v>104</v>
      </c>
      <c r="K19438" s="21"/>
      <c r="L19438" s="20" t="s">
        <v>102</v>
      </c>
      <c r="M19438" s="20" t="s">
        <v>58</v>
      </c>
      <c r="N19438" s="23">
        <v>0.69</v>
      </c>
      <c r="O19438" s="21"/>
    </row>
    <row r="19439" spans="1:15" x14ac:dyDescent="0.25">
      <c r="A19439" s="20" t="s">
        <v>117</v>
      </c>
      <c r="B19439" s="20" t="s">
        <v>1629</v>
      </c>
      <c r="C19439" s="20" t="s">
        <v>114</v>
      </c>
      <c r="D19439" s="20" t="s">
        <v>106</v>
      </c>
      <c r="E19439" s="21"/>
      <c r="F19439" s="24">
        <v>21260.32</v>
      </c>
      <c r="G19439" s="23">
        <v>2.37</v>
      </c>
      <c r="H19439" s="20" t="s">
        <v>102</v>
      </c>
      <c r="I19439" s="20" t="s">
        <v>120</v>
      </c>
      <c r="J19439" s="20" t="s">
        <v>104</v>
      </c>
      <c r="K19439" s="21"/>
      <c r="L19439" s="20" t="s">
        <v>102</v>
      </c>
      <c r="M19439" s="20" t="s">
        <v>69</v>
      </c>
      <c r="N19439" s="23">
        <v>2.85</v>
      </c>
      <c r="O19439" s="21"/>
    </row>
    <row r="19440" spans="1:15" x14ac:dyDescent="0.25">
      <c r="A19440" s="20" t="s">
        <v>117</v>
      </c>
      <c r="B19440" s="20" t="s">
        <v>1629</v>
      </c>
      <c r="C19440" s="20" t="s">
        <v>116</v>
      </c>
      <c r="D19440" s="20" t="s">
        <v>106</v>
      </c>
      <c r="E19440" s="21"/>
      <c r="F19440" s="24">
        <v>1666.68</v>
      </c>
      <c r="G19440" s="23">
        <v>0.19</v>
      </c>
      <c r="H19440" s="20" t="s">
        <v>102</v>
      </c>
      <c r="I19440" s="20" t="s">
        <v>120</v>
      </c>
      <c r="J19440" s="20" t="s">
        <v>104</v>
      </c>
      <c r="K19440" s="21"/>
      <c r="L19440" s="20" t="s">
        <v>102</v>
      </c>
      <c r="M19440" s="20" t="s">
        <v>62</v>
      </c>
      <c r="N19440" s="23">
        <v>416.67</v>
      </c>
      <c r="O19440" s="21"/>
    </row>
    <row r="19441" spans="1:15" x14ac:dyDescent="0.25">
      <c r="A19441" s="20" t="s">
        <v>117</v>
      </c>
      <c r="B19441" s="20" t="s">
        <v>1630</v>
      </c>
      <c r="C19441" s="20" t="s">
        <v>101</v>
      </c>
      <c r="D19441" s="20" t="s">
        <v>6</v>
      </c>
      <c r="E19441" s="21"/>
      <c r="F19441" s="24">
        <v>1688.79</v>
      </c>
      <c r="G19441" s="23">
        <v>1.07</v>
      </c>
      <c r="H19441" s="20" t="s">
        <v>102</v>
      </c>
      <c r="I19441" s="20" t="s">
        <v>120</v>
      </c>
      <c r="J19441" s="20" t="s">
        <v>104</v>
      </c>
      <c r="K19441" s="21"/>
      <c r="L19441" s="20" t="s">
        <v>102</v>
      </c>
      <c r="M19441" s="20" t="s">
        <v>45</v>
      </c>
      <c r="N19441" s="23">
        <v>35.19</v>
      </c>
      <c r="O19441" s="21"/>
    </row>
    <row r="19442" spans="1:15" x14ac:dyDescent="0.25">
      <c r="A19442" s="20" t="s">
        <v>117</v>
      </c>
      <c r="B19442" s="20" t="s">
        <v>1630</v>
      </c>
      <c r="C19442" s="20" t="s">
        <v>7</v>
      </c>
      <c r="D19442" s="20" t="s">
        <v>10</v>
      </c>
      <c r="E19442" s="21"/>
      <c r="F19442" s="23">
        <v>982.27</v>
      </c>
      <c r="G19442" s="23">
        <v>0.62</v>
      </c>
      <c r="H19442" s="20" t="s">
        <v>102</v>
      </c>
      <c r="I19442" s="20" t="s">
        <v>120</v>
      </c>
      <c r="J19442" s="20" t="s">
        <v>104</v>
      </c>
      <c r="K19442" s="21"/>
      <c r="L19442" s="20" t="s">
        <v>102</v>
      </c>
      <c r="M19442" s="20" t="s">
        <v>48</v>
      </c>
      <c r="N19442" s="23">
        <v>0.62</v>
      </c>
      <c r="O19442" s="21"/>
    </row>
    <row r="19443" spans="1:15" x14ac:dyDescent="0.25">
      <c r="A19443" s="20" t="s">
        <v>117</v>
      </c>
      <c r="B19443" s="20" t="s">
        <v>1630</v>
      </c>
      <c r="C19443" s="20" t="s">
        <v>105</v>
      </c>
      <c r="D19443" s="20" t="s">
        <v>106</v>
      </c>
      <c r="E19443" s="21"/>
      <c r="F19443" s="23">
        <v>191.09</v>
      </c>
      <c r="G19443" s="23">
        <v>0.12</v>
      </c>
      <c r="H19443" s="20" t="s">
        <v>102</v>
      </c>
      <c r="I19443" s="20" t="s">
        <v>120</v>
      </c>
      <c r="J19443" s="20" t="s">
        <v>104</v>
      </c>
      <c r="K19443" s="21"/>
      <c r="L19443" s="20" t="s">
        <v>102</v>
      </c>
      <c r="M19443" s="20" t="s">
        <v>82</v>
      </c>
      <c r="N19443" s="21"/>
      <c r="O19443" s="21"/>
    </row>
    <row r="19444" spans="1:15" x14ac:dyDescent="0.25">
      <c r="A19444" s="20" t="s">
        <v>117</v>
      </c>
      <c r="B19444" s="20" t="s">
        <v>1630</v>
      </c>
      <c r="C19444" s="20" t="s">
        <v>22</v>
      </c>
      <c r="D19444" s="20" t="s">
        <v>106</v>
      </c>
      <c r="E19444" s="21"/>
      <c r="F19444" s="21"/>
      <c r="G19444" s="21"/>
      <c r="H19444" s="20" t="s">
        <v>102</v>
      </c>
      <c r="I19444" s="20" t="s">
        <v>120</v>
      </c>
      <c r="J19444" s="20" t="s">
        <v>104</v>
      </c>
      <c r="K19444" s="21"/>
      <c r="L19444" s="20" t="s">
        <v>102</v>
      </c>
      <c r="M19444" s="20" t="s">
        <v>61</v>
      </c>
      <c r="N19444" s="24">
        <v>5910.59</v>
      </c>
      <c r="O19444" s="21"/>
    </row>
    <row r="19445" spans="1:15" x14ac:dyDescent="0.25">
      <c r="A19445" s="20" t="s">
        <v>117</v>
      </c>
      <c r="B19445" s="20" t="s">
        <v>1630</v>
      </c>
      <c r="C19445" s="20" t="s">
        <v>107</v>
      </c>
      <c r="D19445" s="20" t="s">
        <v>106</v>
      </c>
      <c r="E19445" s="21"/>
      <c r="F19445" s="23">
        <v>827.58</v>
      </c>
      <c r="G19445" s="23">
        <v>0.52</v>
      </c>
      <c r="H19445" s="20" t="s">
        <v>102</v>
      </c>
      <c r="I19445" s="20" t="s">
        <v>120</v>
      </c>
      <c r="J19445" s="20" t="s">
        <v>104</v>
      </c>
      <c r="K19445" s="21"/>
      <c r="L19445" s="20" t="s">
        <v>102</v>
      </c>
      <c r="M19445" s="20" t="s">
        <v>65</v>
      </c>
      <c r="N19445" s="23">
        <v>0.84</v>
      </c>
      <c r="O19445" s="21"/>
    </row>
    <row r="19446" spans="1:15" x14ac:dyDescent="0.25">
      <c r="A19446" s="20" t="s">
        <v>117</v>
      </c>
      <c r="B19446" s="20" t="s">
        <v>1630</v>
      </c>
      <c r="C19446" s="20" t="s">
        <v>214</v>
      </c>
      <c r="D19446" s="20" t="s">
        <v>106</v>
      </c>
      <c r="E19446" s="21"/>
      <c r="F19446" s="26">
        <v>422.6</v>
      </c>
      <c r="G19446" s="23">
        <v>0.27</v>
      </c>
      <c r="H19446" s="20" t="s">
        <v>102</v>
      </c>
      <c r="I19446" s="20" t="s">
        <v>120</v>
      </c>
      <c r="J19446" s="20" t="s">
        <v>104</v>
      </c>
      <c r="K19446" s="21"/>
      <c r="L19446" s="20" t="s">
        <v>102</v>
      </c>
      <c r="M19446" s="20" t="s">
        <v>64</v>
      </c>
      <c r="N19446" s="21"/>
      <c r="O19446" s="21"/>
    </row>
    <row r="19447" spans="1:15" x14ac:dyDescent="0.25">
      <c r="A19447" s="20" t="s">
        <v>117</v>
      </c>
      <c r="B19447" s="20" t="s">
        <v>1630</v>
      </c>
      <c r="C19447" s="20" t="s">
        <v>139</v>
      </c>
      <c r="D19447" s="20" t="s">
        <v>109</v>
      </c>
      <c r="E19447" s="25">
        <v>5</v>
      </c>
      <c r="F19447" s="22">
        <v>3717.6</v>
      </c>
      <c r="G19447" s="23">
        <v>2.35</v>
      </c>
      <c r="H19447" s="20" t="s">
        <v>102</v>
      </c>
      <c r="I19447" s="20" t="s">
        <v>120</v>
      </c>
      <c r="J19447" s="20" t="s">
        <v>104</v>
      </c>
      <c r="K19447" s="21"/>
      <c r="L19447" s="20" t="s">
        <v>102</v>
      </c>
      <c r="M19447" s="20" t="s">
        <v>53</v>
      </c>
      <c r="N19447" s="23">
        <v>0.24</v>
      </c>
      <c r="O19447" s="21"/>
    </row>
    <row r="19448" spans="1:15" x14ac:dyDescent="0.25">
      <c r="A19448" s="20" t="s">
        <v>117</v>
      </c>
      <c r="B19448" s="20" t="s">
        <v>1630</v>
      </c>
      <c r="C19448" s="20" t="s">
        <v>141</v>
      </c>
      <c r="D19448" s="20" t="s">
        <v>109</v>
      </c>
      <c r="E19448" s="25">
        <v>2</v>
      </c>
      <c r="F19448" s="23">
        <v>391.78</v>
      </c>
      <c r="G19448" s="23">
        <v>0.25</v>
      </c>
      <c r="H19448" s="20" t="s">
        <v>102</v>
      </c>
      <c r="I19448" s="20" t="s">
        <v>120</v>
      </c>
      <c r="J19448" s="20" t="s">
        <v>104</v>
      </c>
      <c r="K19448" s="21"/>
      <c r="L19448" s="20" t="s">
        <v>102</v>
      </c>
      <c r="M19448" s="20" t="s">
        <v>49</v>
      </c>
      <c r="N19448" s="23">
        <v>0.77</v>
      </c>
      <c r="O19448" s="21"/>
    </row>
    <row r="19449" spans="1:15" x14ac:dyDescent="0.25">
      <c r="A19449" s="20" t="s">
        <v>117</v>
      </c>
      <c r="B19449" s="20" t="s">
        <v>1630</v>
      </c>
      <c r="C19449" s="20" t="s">
        <v>111</v>
      </c>
      <c r="D19449" s="20" t="s">
        <v>106</v>
      </c>
      <c r="E19449" s="21"/>
      <c r="F19449" s="23">
        <v>649.55999999999995</v>
      </c>
      <c r="G19449" s="23">
        <v>0.41</v>
      </c>
      <c r="H19449" s="20" t="s">
        <v>102</v>
      </c>
      <c r="I19449" s="20" t="s">
        <v>120</v>
      </c>
      <c r="J19449" s="20" t="s">
        <v>104</v>
      </c>
      <c r="K19449" s="21"/>
      <c r="L19449" s="20" t="s">
        <v>102</v>
      </c>
      <c r="M19449" s="20" t="s">
        <v>56</v>
      </c>
      <c r="N19449" s="23">
        <v>0.41</v>
      </c>
      <c r="O19449" s="21"/>
    </row>
    <row r="19450" spans="1:15" x14ac:dyDescent="0.25">
      <c r="A19450" s="20" t="s">
        <v>117</v>
      </c>
      <c r="B19450" s="20" t="s">
        <v>1630</v>
      </c>
      <c r="C19450" s="20" t="s">
        <v>112</v>
      </c>
      <c r="D19450" s="20" t="s">
        <v>113</v>
      </c>
      <c r="E19450" s="25">
        <v>1</v>
      </c>
      <c r="F19450" s="26">
        <v>91.1</v>
      </c>
      <c r="G19450" s="23">
        <v>0.06</v>
      </c>
      <c r="H19450" s="20" t="s">
        <v>102</v>
      </c>
      <c r="I19450" s="20" t="s">
        <v>120</v>
      </c>
      <c r="J19450" s="20" t="s">
        <v>104</v>
      </c>
      <c r="K19450" s="21"/>
      <c r="L19450" s="20" t="s">
        <v>102</v>
      </c>
      <c r="M19450" s="20" t="s">
        <v>58</v>
      </c>
      <c r="N19450" s="23">
        <v>0.69</v>
      </c>
      <c r="O19450" s="21"/>
    </row>
    <row r="19451" spans="1:15" x14ac:dyDescent="0.25">
      <c r="A19451" s="20" t="s">
        <v>117</v>
      </c>
      <c r="B19451" s="20" t="s">
        <v>1630</v>
      </c>
      <c r="C19451" s="20" t="s">
        <v>114</v>
      </c>
      <c r="D19451" s="20" t="s">
        <v>106</v>
      </c>
      <c r="E19451" s="21"/>
      <c r="F19451" s="24">
        <v>3738.95</v>
      </c>
      <c r="G19451" s="23">
        <v>2.36</v>
      </c>
      <c r="H19451" s="20" t="s">
        <v>102</v>
      </c>
      <c r="I19451" s="20" t="s">
        <v>120</v>
      </c>
      <c r="J19451" s="20" t="s">
        <v>104</v>
      </c>
      <c r="K19451" s="21"/>
      <c r="L19451" s="20" t="s">
        <v>102</v>
      </c>
      <c r="M19451" s="20" t="s">
        <v>69</v>
      </c>
      <c r="N19451" s="23">
        <v>2.85</v>
      </c>
      <c r="O19451" s="21"/>
    </row>
    <row r="19452" spans="1:15" x14ac:dyDescent="0.25">
      <c r="A19452" s="20" t="s">
        <v>117</v>
      </c>
      <c r="B19452" s="20" t="s">
        <v>1630</v>
      </c>
      <c r="C19452" s="20" t="s">
        <v>116</v>
      </c>
      <c r="D19452" s="20" t="s">
        <v>106</v>
      </c>
      <c r="E19452" s="21"/>
      <c r="F19452" s="21"/>
      <c r="G19452" s="21"/>
      <c r="H19452" s="20" t="s">
        <v>102</v>
      </c>
      <c r="I19452" s="20" t="s">
        <v>120</v>
      </c>
      <c r="J19452" s="20" t="s">
        <v>104</v>
      </c>
      <c r="K19452" s="21"/>
      <c r="L19452" s="20" t="s">
        <v>102</v>
      </c>
      <c r="M19452" s="20" t="s">
        <v>62</v>
      </c>
      <c r="N19452" s="23">
        <v>416.67</v>
      </c>
      <c r="O19452" s="21"/>
    </row>
    <row r="19453" spans="1:15" x14ac:dyDescent="0.25">
      <c r="A19453" s="20" t="s">
        <v>117</v>
      </c>
      <c r="B19453" s="20" t="s">
        <v>1631</v>
      </c>
      <c r="C19453" s="20" t="s">
        <v>101</v>
      </c>
      <c r="D19453" s="20" t="s">
        <v>6</v>
      </c>
      <c r="E19453" s="21"/>
      <c r="F19453" s="24">
        <v>8408.76</v>
      </c>
      <c r="G19453" s="23">
        <v>2.13</v>
      </c>
      <c r="H19453" s="20" t="s">
        <v>102</v>
      </c>
      <c r="I19453" s="20" t="s">
        <v>120</v>
      </c>
      <c r="J19453" s="20" t="s">
        <v>104</v>
      </c>
      <c r="K19453" s="21"/>
      <c r="L19453" s="20" t="s">
        <v>102</v>
      </c>
      <c r="M19453" s="20" t="s">
        <v>45</v>
      </c>
      <c r="N19453" s="23">
        <v>35.19</v>
      </c>
      <c r="O19453" s="21"/>
    </row>
    <row r="19454" spans="1:15" x14ac:dyDescent="0.25">
      <c r="A19454" s="20" t="s">
        <v>117</v>
      </c>
      <c r="B19454" s="20" t="s">
        <v>1631</v>
      </c>
      <c r="C19454" s="20" t="s">
        <v>7</v>
      </c>
      <c r="D19454" s="20" t="s">
        <v>10</v>
      </c>
      <c r="E19454" s="21"/>
      <c r="F19454" s="24">
        <v>2444.35</v>
      </c>
      <c r="G19454" s="23">
        <v>0.62</v>
      </c>
      <c r="H19454" s="20" t="s">
        <v>102</v>
      </c>
      <c r="I19454" s="20" t="s">
        <v>120</v>
      </c>
      <c r="J19454" s="20" t="s">
        <v>104</v>
      </c>
      <c r="K19454" s="21"/>
      <c r="L19454" s="20" t="s">
        <v>102</v>
      </c>
      <c r="M19454" s="20" t="s">
        <v>48</v>
      </c>
      <c r="N19454" s="23">
        <v>0.62</v>
      </c>
      <c r="O19454" s="21"/>
    </row>
    <row r="19455" spans="1:15" x14ac:dyDescent="0.25">
      <c r="A19455" s="20" t="s">
        <v>117</v>
      </c>
      <c r="B19455" s="20" t="s">
        <v>1631</v>
      </c>
      <c r="C19455" s="20" t="s">
        <v>105</v>
      </c>
      <c r="D19455" s="20" t="s">
        <v>106</v>
      </c>
      <c r="E19455" s="21"/>
      <c r="F19455" s="23">
        <v>483.92</v>
      </c>
      <c r="G19455" s="23">
        <v>0.12</v>
      </c>
      <c r="H19455" s="20" t="s">
        <v>102</v>
      </c>
      <c r="I19455" s="20" t="s">
        <v>120</v>
      </c>
      <c r="J19455" s="20" t="s">
        <v>104</v>
      </c>
      <c r="K19455" s="21"/>
      <c r="L19455" s="20" t="s">
        <v>102</v>
      </c>
      <c r="M19455" s="20" t="s">
        <v>82</v>
      </c>
      <c r="N19455" s="21"/>
      <c r="O19455" s="21"/>
    </row>
    <row r="19456" spans="1:15" x14ac:dyDescent="0.25">
      <c r="A19456" s="20" t="s">
        <v>117</v>
      </c>
      <c r="B19456" s="20" t="s">
        <v>1631</v>
      </c>
      <c r="C19456" s="20" t="s">
        <v>22</v>
      </c>
      <c r="D19456" s="20" t="s">
        <v>106</v>
      </c>
      <c r="E19456" s="21"/>
      <c r="F19456" s="21"/>
      <c r="G19456" s="21"/>
      <c r="H19456" s="20" t="s">
        <v>102</v>
      </c>
      <c r="I19456" s="20" t="s">
        <v>120</v>
      </c>
      <c r="J19456" s="20" t="s">
        <v>104</v>
      </c>
      <c r="K19456" s="21"/>
      <c r="L19456" s="20" t="s">
        <v>102</v>
      </c>
      <c r="M19456" s="20" t="s">
        <v>61</v>
      </c>
      <c r="N19456" s="24">
        <v>5910.59</v>
      </c>
      <c r="O19456" s="21"/>
    </row>
    <row r="19457" spans="1:15" x14ac:dyDescent="0.25">
      <c r="A19457" s="20" t="s">
        <v>117</v>
      </c>
      <c r="B19457" s="20" t="s">
        <v>1631</v>
      </c>
      <c r="C19457" s="20" t="s">
        <v>107</v>
      </c>
      <c r="D19457" s="20" t="s">
        <v>106</v>
      </c>
      <c r="E19457" s="21"/>
      <c r="F19457" s="24">
        <v>1228.48</v>
      </c>
      <c r="G19457" s="23">
        <v>0.31</v>
      </c>
      <c r="H19457" s="20" t="s">
        <v>102</v>
      </c>
      <c r="I19457" s="20" t="s">
        <v>120</v>
      </c>
      <c r="J19457" s="20" t="s">
        <v>104</v>
      </c>
      <c r="K19457" s="21"/>
      <c r="L19457" s="20" t="s">
        <v>102</v>
      </c>
      <c r="M19457" s="20" t="s">
        <v>65</v>
      </c>
      <c r="N19457" s="23">
        <v>0.84</v>
      </c>
      <c r="O19457" s="21"/>
    </row>
    <row r="19458" spans="1:15" x14ac:dyDescent="0.25">
      <c r="A19458" s="20" t="s">
        <v>117</v>
      </c>
      <c r="B19458" s="20" t="s">
        <v>1631</v>
      </c>
      <c r="C19458" s="20" t="s">
        <v>214</v>
      </c>
      <c r="D19458" s="20" t="s">
        <v>106</v>
      </c>
      <c r="E19458" s="21"/>
      <c r="F19458" s="24">
        <v>1448.93</v>
      </c>
      <c r="G19458" s="23">
        <v>0.37</v>
      </c>
      <c r="H19458" s="20" t="s">
        <v>102</v>
      </c>
      <c r="I19458" s="20" t="s">
        <v>120</v>
      </c>
      <c r="J19458" s="20" t="s">
        <v>104</v>
      </c>
      <c r="K19458" s="21"/>
      <c r="L19458" s="20" t="s">
        <v>102</v>
      </c>
      <c r="M19458" s="20" t="s">
        <v>64</v>
      </c>
      <c r="N19458" s="21"/>
      <c r="O19458" s="21"/>
    </row>
    <row r="19459" spans="1:15" x14ac:dyDescent="0.25">
      <c r="A19459" s="20" t="s">
        <v>117</v>
      </c>
      <c r="B19459" s="20" t="s">
        <v>1631</v>
      </c>
      <c r="C19459" s="20" t="s">
        <v>139</v>
      </c>
      <c r="D19459" s="20" t="s">
        <v>109</v>
      </c>
      <c r="E19459" s="25">
        <v>5</v>
      </c>
      <c r="F19459" s="22">
        <v>3806.4</v>
      </c>
      <c r="G19459" s="23">
        <v>0.97</v>
      </c>
      <c r="H19459" s="20" t="s">
        <v>102</v>
      </c>
      <c r="I19459" s="20" t="s">
        <v>120</v>
      </c>
      <c r="J19459" s="20" t="s">
        <v>104</v>
      </c>
      <c r="K19459" s="21"/>
      <c r="L19459" s="20" t="s">
        <v>102</v>
      </c>
      <c r="M19459" s="20" t="s">
        <v>53</v>
      </c>
      <c r="N19459" s="23">
        <v>0.24</v>
      </c>
      <c r="O19459" s="21"/>
    </row>
    <row r="19460" spans="1:15" x14ac:dyDescent="0.25">
      <c r="A19460" s="20" t="s">
        <v>117</v>
      </c>
      <c r="B19460" s="20" t="s">
        <v>1631</v>
      </c>
      <c r="C19460" s="20" t="s">
        <v>141</v>
      </c>
      <c r="D19460" s="20" t="s">
        <v>109</v>
      </c>
      <c r="E19460" s="25">
        <v>2</v>
      </c>
      <c r="F19460" s="23">
        <v>498.19</v>
      </c>
      <c r="G19460" s="23">
        <v>0.13</v>
      </c>
      <c r="H19460" s="20" t="s">
        <v>102</v>
      </c>
      <c r="I19460" s="20" t="s">
        <v>120</v>
      </c>
      <c r="J19460" s="20" t="s">
        <v>104</v>
      </c>
      <c r="K19460" s="21"/>
      <c r="L19460" s="20" t="s">
        <v>102</v>
      </c>
      <c r="M19460" s="20" t="s">
        <v>49</v>
      </c>
      <c r="N19460" s="23">
        <v>0.77</v>
      </c>
      <c r="O19460" s="21"/>
    </row>
    <row r="19461" spans="1:15" x14ac:dyDescent="0.25">
      <c r="A19461" s="20" t="s">
        <v>117</v>
      </c>
      <c r="B19461" s="20" t="s">
        <v>1631</v>
      </c>
      <c r="C19461" s="20" t="s">
        <v>111</v>
      </c>
      <c r="D19461" s="20" t="s">
        <v>106</v>
      </c>
      <c r="E19461" s="21"/>
      <c r="F19461" s="24">
        <v>1616.43</v>
      </c>
      <c r="G19461" s="23">
        <v>0.41</v>
      </c>
      <c r="H19461" s="20" t="s">
        <v>102</v>
      </c>
      <c r="I19461" s="20" t="s">
        <v>120</v>
      </c>
      <c r="J19461" s="20" t="s">
        <v>104</v>
      </c>
      <c r="K19461" s="21"/>
      <c r="L19461" s="20" t="s">
        <v>102</v>
      </c>
      <c r="M19461" s="20" t="s">
        <v>56</v>
      </c>
      <c r="N19461" s="23">
        <v>0.41</v>
      </c>
      <c r="O19461" s="21"/>
    </row>
    <row r="19462" spans="1:15" x14ac:dyDescent="0.25">
      <c r="A19462" s="20" t="s">
        <v>117</v>
      </c>
      <c r="B19462" s="20" t="s">
        <v>1631</v>
      </c>
      <c r="C19462" s="20" t="s">
        <v>112</v>
      </c>
      <c r="D19462" s="20" t="s">
        <v>113</v>
      </c>
      <c r="E19462" s="25">
        <v>1</v>
      </c>
      <c r="F19462" s="23">
        <v>226.69</v>
      </c>
      <c r="G19462" s="23">
        <v>0.06</v>
      </c>
      <c r="H19462" s="20" t="s">
        <v>102</v>
      </c>
      <c r="I19462" s="20" t="s">
        <v>120</v>
      </c>
      <c r="J19462" s="20" t="s">
        <v>104</v>
      </c>
      <c r="K19462" s="21"/>
      <c r="L19462" s="20" t="s">
        <v>102</v>
      </c>
      <c r="M19462" s="20" t="s">
        <v>58</v>
      </c>
      <c r="N19462" s="23">
        <v>0.69</v>
      </c>
      <c r="O19462" s="21"/>
    </row>
    <row r="19463" spans="1:15" x14ac:dyDescent="0.25">
      <c r="A19463" s="20" t="s">
        <v>117</v>
      </c>
      <c r="B19463" s="20" t="s">
        <v>1631</v>
      </c>
      <c r="C19463" s="20" t="s">
        <v>114</v>
      </c>
      <c r="D19463" s="20" t="s">
        <v>106</v>
      </c>
      <c r="E19463" s="21"/>
      <c r="F19463" s="24">
        <v>9209.68</v>
      </c>
      <c r="G19463" s="23">
        <v>2.34</v>
      </c>
      <c r="H19463" s="20" t="s">
        <v>102</v>
      </c>
      <c r="I19463" s="20" t="s">
        <v>120</v>
      </c>
      <c r="J19463" s="20" t="s">
        <v>104</v>
      </c>
      <c r="K19463" s="21"/>
      <c r="L19463" s="20" t="s">
        <v>102</v>
      </c>
      <c r="M19463" s="20" t="s">
        <v>69</v>
      </c>
      <c r="N19463" s="23">
        <v>2.85</v>
      </c>
      <c r="O19463" s="21"/>
    </row>
    <row r="19464" spans="1:15" x14ac:dyDescent="0.25">
      <c r="A19464" s="20" t="s">
        <v>117</v>
      </c>
      <c r="B19464" s="20" t="s">
        <v>1631</v>
      </c>
      <c r="C19464" s="20" t="s">
        <v>116</v>
      </c>
      <c r="D19464" s="20" t="s">
        <v>106</v>
      </c>
      <c r="E19464" s="21"/>
      <c r="F19464" s="21"/>
      <c r="G19464" s="21"/>
      <c r="H19464" s="20" t="s">
        <v>102</v>
      </c>
      <c r="I19464" s="20" t="s">
        <v>120</v>
      </c>
      <c r="J19464" s="20" t="s">
        <v>104</v>
      </c>
      <c r="K19464" s="21"/>
      <c r="L19464" s="20" t="s">
        <v>102</v>
      </c>
      <c r="M19464" s="20" t="s">
        <v>62</v>
      </c>
      <c r="N19464" s="23">
        <v>416.67</v>
      </c>
      <c r="O19464" s="21"/>
    </row>
    <row r="19465" spans="1:15" x14ac:dyDescent="0.25">
      <c r="A19465" s="20" t="s">
        <v>117</v>
      </c>
      <c r="B19465" s="20" t="s">
        <v>1632</v>
      </c>
      <c r="C19465" s="20" t="s">
        <v>101</v>
      </c>
      <c r="D19465" s="20" t="s">
        <v>6</v>
      </c>
      <c r="E19465" s="21"/>
      <c r="F19465" s="24">
        <v>8373.58</v>
      </c>
      <c r="G19465" s="23">
        <v>1.93</v>
      </c>
      <c r="H19465" s="20" t="s">
        <v>102</v>
      </c>
      <c r="I19465" s="20" t="s">
        <v>120</v>
      </c>
      <c r="J19465" s="20" t="s">
        <v>104</v>
      </c>
      <c r="K19465" s="21"/>
      <c r="L19465" s="20" t="s">
        <v>102</v>
      </c>
      <c r="M19465" s="20" t="s">
        <v>45</v>
      </c>
      <c r="N19465" s="23">
        <v>35.19</v>
      </c>
      <c r="O19465" s="21"/>
    </row>
    <row r="19466" spans="1:15" x14ac:dyDescent="0.25">
      <c r="A19466" s="20" t="s">
        <v>117</v>
      </c>
      <c r="B19466" s="20" t="s">
        <v>1632</v>
      </c>
      <c r="C19466" s="20" t="s">
        <v>7</v>
      </c>
      <c r="D19466" s="20" t="s">
        <v>10</v>
      </c>
      <c r="E19466" s="21"/>
      <c r="F19466" s="24">
        <v>2696.44</v>
      </c>
      <c r="G19466" s="23">
        <v>0.62</v>
      </c>
      <c r="H19466" s="20" t="s">
        <v>102</v>
      </c>
      <c r="I19466" s="20" t="s">
        <v>120</v>
      </c>
      <c r="J19466" s="20" t="s">
        <v>104</v>
      </c>
      <c r="K19466" s="21"/>
      <c r="L19466" s="20" t="s">
        <v>102</v>
      </c>
      <c r="M19466" s="20" t="s">
        <v>48</v>
      </c>
      <c r="N19466" s="23">
        <v>0.62</v>
      </c>
      <c r="O19466" s="21"/>
    </row>
    <row r="19467" spans="1:15" x14ac:dyDescent="0.25">
      <c r="A19467" s="20" t="s">
        <v>117</v>
      </c>
      <c r="B19467" s="20" t="s">
        <v>1632</v>
      </c>
      <c r="C19467" s="20" t="s">
        <v>105</v>
      </c>
      <c r="D19467" s="20" t="s">
        <v>106</v>
      </c>
      <c r="E19467" s="21"/>
      <c r="F19467" s="23">
        <v>516.99</v>
      </c>
      <c r="G19467" s="23">
        <v>0.12</v>
      </c>
      <c r="H19467" s="20" t="s">
        <v>102</v>
      </c>
      <c r="I19467" s="20" t="s">
        <v>120</v>
      </c>
      <c r="J19467" s="20" t="s">
        <v>104</v>
      </c>
      <c r="K19467" s="21"/>
      <c r="L19467" s="20" t="s">
        <v>102</v>
      </c>
      <c r="M19467" s="20" t="s">
        <v>82</v>
      </c>
      <c r="N19467" s="21"/>
      <c r="O19467" s="21"/>
    </row>
    <row r="19468" spans="1:15" x14ac:dyDescent="0.25">
      <c r="A19468" s="20" t="s">
        <v>117</v>
      </c>
      <c r="B19468" s="20" t="s">
        <v>1632</v>
      </c>
      <c r="C19468" s="20" t="s">
        <v>22</v>
      </c>
      <c r="D19468" s="20" t="s">
        <v>106</v>
      </c>
      <c r="E19468" s="21"/>
      <c r="F19468" s="21"/>
      <c r="G19468" s="21"/>
      <c r="H19468" s="20" t="s">
        <v>102</v>
      </c>
      <c r="I19468" s="20" t="s">
        <v>120</v>
      </c>
      <c r="J19468" s="20" t="s">
        <v>104</v>
      </c>
      <c r="K19468" s="21"/>
      <c r="L19468" s="20" t="s">
        <v>102</v>
      </c>
      <c r="M19468" s="20" t="s">
        <v>61</v>
      </c>
      <c r="N19468" s="24">
        <v>5910.59</v>
      </c>
      <c r="O19468" s="21"/>
    </row>
    <row r="19469" spans="1:15" x14ac:dyDescent="0.25">
      <c r="A19469" s="20" t="s">
        <v>117</v>
      </c>
      <c r="B19469" s="20" t="s">
        <v>1632</v>
      </c>
      <c r="C19469" s="20" t="s">
        <v>107</v>
      </c>
      <c r="D19469" s="20" t="s">
        <v>106</v>
      </c>
      <c r="E19469" s="21"/>
      <c r="F19469" s="22">
        <v>1297.5999999999999</v>
      </c>
      <c r="G19469" s="26">
        <v>0.3</v>
      </c>
      <c r="H19469" s="20" t="s">
        <v>102</v>
      </c>
      <c r="I19469" s="20" t="s">
        <v>120</v>
      </c>
      <c r="J19469" s="20" t="s">
        <v>104</v>
      </c>
      <c r="K19469" s="21"/>
      <c r="L19469" s="20" t="s">
        <v>102</v>
      </c>
      <c r="M19469" s="20" t="s">
        <v>65</v>
      </c>
      <c r="N19469" s="23">
        <v>0.84</v>
      </c>
      <c r="O19469" s="21"/>
    </row>
    <row r="19470" spans="1:15" x14ac:dyDescent="0.25">
      <c r="A19470" s="20" t="s">
        <v>117</v>
      </c>
      <c r="B19470" s="20" t="s">
        <v>1632</v>
      </c>
      <c r="C19470" s="20" t="s">
        <v>214</v>
      </c>
      <c r="D19470" s="20" t="s">
        <v>106</v>
      </c>
      <c r="E19470" s="21"/>
      <c r="F19470" s="24">
        <v>1313.09</v>
      </c>
      <c r="G19470" s="26">
        <v>0.3</v>
      </c>
      <c r="H19470" s="20" t="s">
        <v>102</v>
      </c>
      <c r="I19470" s="20" t="s">
        <v>120</v>
      </c>
      <c r="J19470" s="20" t="s">
        <v>104</v>
      </c>
      <c r="K19470" s="21"/>
      <c r="L19470" s="20" t="s">
        <v>102</v>
      </c>
      <c r="M19470" s="20" t="s">
        <v>64</v>
      </c>
      <c r="N19470" s="21"/>
      <c r="O19470" s="21"/>
    </row>
    <row r="19471" spans="1:15" x14ac:dyDescent="0.25">
      <c r="A19471" s="20" t="s">
        <v>117</v>
      </c>
      <c r="B19471" s="20" t="s">
        <v>1632</v>
      </c>
      <c r="C19471" s="20" t="s">
        <v>139</v>
      </c>
      <c r="D19471" s="20" t="s">
        <v>109</v>
      </c>
      <c r="E19471" s="25">
        <v>6</v>
      </c>
      <c r="F19471" s="24">
        <v>6071.04</v>
      </c>
      <c r="G19471" s="26">
        <v>1.4</v>
      </c>
      <c r="H19471" s="20" t="s">
        <v>102</v>
      </c>
      <c r="I19471" s="20" t="s">
        <v>120</v>
      </c>
      <c r="J19471" s="20" t="s">
        <v>104</v>
      </c>
      <c r="K19471" s="21"/>
      <c r="L19471" s="20" t="s">
        <v>102</v>
      </c>
      <c r="M19471" s="20" t="s">
        <v>53</v>
      </c>
      <c r="N19471" s="23">
        <v>0.24</v>
      </c>
      <c r="O19471" s="21"/>
    </row>
    <row r="19472" spans="1:15" x14ac:dyDescent="0.25">
      <c r="A19472" s="20" t="s">
        <v>117</v>
      </c>
      <c r="B19472" s="20" t="s">
        <v>1632</v>
      </c>
      <c r="C19472" s="20" t="s">
        <v>141</v>
      </c>
      <c r="D19472" s="20" t="s">
        <v>109</v>
      </c>
      <c r="E19472" s="25">
        <v>2</v>
      </c>
      <c r="F19472" s="23">
        <v>847.62</v>
      </c>
      <c r="G19472" s="23">
        <v>0.19</v>
      </c>
      <c r="H19472" s="20" t="s">
        <v>102</v>
      </c>
      <c r="I19472" s="20" t="s">
        <v>120</v>
      </c>
      <c r="J19472" s="20" t="s">
        <v>104</v>
      </c>
      <c r="K19472" s="21"/>
      <c r="L19472" s="20" t="s">
        <v>102</v>
      </c>
      <c r="M19472" s="20" t="s">
        <v>49</v>
      </c>
      <c r="N19472" s="23">
        <v>0.77</v>
      </c>
      <c r="O19472" s="21"/>
    </row>
    <row r="19473" spans="1:15" x14ac:dyDescent="0.25">
      <c r="A19473" s="20" t="s">
        <v>117</v>
      </c>
      <c r="B19473" s="20" t="s">
        <v>1632</v>
      </c>
      <c r="C19473" s="20" t="s">
        <v>111</v>
      </c>
      <c r="D19473" s="20" t="s">
        <v>106</v>
      </c>
      <c r="E19473" s="21"/>
      <c r="F19473" s="24">
        <v>1783.13</v>
      </c>
      <c r="G19473" s="23">
        <v>0.41</v>
      </c>
      <c r="H19473" s="20" t="s">
        <v>102</v>
      </c>
      <c r="I19473" s="20" t="s">
        <v>120</v>
      </c>
      <c r="J19473" s="20" t="s">
        <v>104</v>
      </c>
      <c r="K19473" s="21"/>
      <c r="L19473" s="20" t="s">
        <v>102</v>
      </c>
      <c r="M19473" s="20" t="s">
        <v>56</v>
      </c>
      <c r="N19473" s="23">
        <v>0.41</v>
      </c>
      <c r="O19473" s="21"/>
    </row>
    <row r="19474" spans="1:15" x14ac:dyDescent="0.25">
      <c r="A19474" s="20" t="s">
        <v>117</v>
      </c>
      <c r="B19474" s="20" t="s">
        <v>1632</v>
      </c>
      <c r="C19474" s="20" t="s">
        <v>112</v>
      </c>
      <c r="D19474" s="20" t="s">
        <v>113</v>
      </c>
      <c r="E19474" s="25">
        <v>1</v>
      </c>
      <c r="F19474" s="23">
        <v>250.07</v>
      </c>
      <c r="G19474" s="23">
        <v>0.06</v>
      </c>
      <c r="H19474" s="20" t="s">
        <v>102</v>
      </c>
      <c r="I19474" s="20" t="s">
        <v>120</v>
      </c>
      <c r="J19474" s="20" t="s">
        <v>104</v>
      </c>
      <c r="K19474" s="21"/>
      <c r="L19474" s="20" t="s">
        <v>102</v>
      </c>
      <c r="M19474" s="20" t="s">
        <v>58</v>
      </c>
      <c r="N19474" s="23">
        <v>0.69</v>
      </c>
      <c r="O19474" s="21"/>
    </row>
    <row r="19475" spans="1:15" x14ac:dyDescent="0.25">
      <c r="A19475" s="20" t="s">
        <v>117</v>
      </c>
      <c r="B19475" s="20" t="s">
        <v>1632</v>
      </c>
      <c r="C19475" s="20" t="s">
        <v>114</v>
      </c>
      <c r="D19475" s="20" t="s">
        <v>106</v>
      </c>
      <c r="E19475" s="21"/>
      <c r="F19475" s="24">
        <v>9759.3799999999992</v>
      </c>
      <c r="G19475" s="23">
        <v>2.2400000000000002</v>
      </c>
      <c r="H19475" s="20" t="s">
        <v>102</v>
      </c>
      <c r="I19475" s="20" t="s">
        <v>120</v>
      </c>
      <c r="J19475" s="20" t="s">
        <v>104</v>
      </c>
      <c r="K19475" s="21"/>
      <c r="L19475" s="20" t="s">
        <v>102</v>
      </c>
      <c r="M19475" s="20" t="s">
        <v>69</v>
      </c>
      <c r="N19475" s="23">
        <v>2.85</v>
      </c>
      <c r="O19475" s="21"/>
    </row>
    <row r="19476" spans="1:15" x14ac:dyDescent="0.25">
      <c r="A19476" s="20" t="s">
        <v>117</v>
      </c>
      <c r="B19476" s="20" t="s">
        <v>1632</v>
      </c>
      <c r="C19476" s="20" t="s">
        <v>116</v>
      </c>
      <c r="D19476" s="20" t="s">
        <v>106</v>
      </c>
      <c r="E19476" s="21"/>
      <c r="F19476" s="21"/>
      <c r="G19476" s="21"/>
      <c r="H19476" s="20" t="s">
        <v>102</v>
      </c>
      <c r="I19476" s="20" t="s">
        <v>120</v>
      </c>
      <c r="J19476" s="20" t="s">
        <v>104</v>
      </c>
      <c r="K19476" s="21"/>
      <c r="L19476" s="20" t="s">
        <v>102</v>
      </c>
      <c r="M19476" s="20" t="s">
        <v>62</v>
      </c>
      <c r="N19476" s="23">
        <v>416.67</v>
      </c>
      <c r="O19476" s="21"/>
    </row>
    <row r="19477" spans="1:15" x14ac:dyDescent="0.25">
      <c r="A19477" s="20" t="s">
        <v>117</v>
      </c>
      <c r="B19477" s="20" t="s">
        <v>1633</v>
      </c>
      <c r="C19477" s="20" t="s">
        <v>101</v>
      </c>
      <c r="D19477" s="20" t="s">
        <v>6</v>
      </c>
      <c r="E19477" s="21"/>
      <c r="F19477" s="24">
        <v>3623.86</v>
      </c>
      <c r="G19477" s="23">
        <v>1.77</v>
      </c>
      <c r="H19477" s="20" t="s">
        <v>102</v>
      </c>
      <c r="I19477" s="20" t="s">
        <v>120</v>
      </c>
      <c r="J19477" s="20" t="s">
        <v>104</v>
      </c>
      <c r="K19477" s="21"/>
      <c r="L19477" s="20" t="s">
        <v>102</v>
      </c>
      <c r="M19477" s="20" t="s">
        <v>45</v>
      </c>
      <c r="N19477" s="23">
        <v>35.19</v>
      </c>
      <c r="O19477" s="23">
        <v>1.03</v>
      </c>
    </row>
    <row r="19478" spans="1:15" x14ac:dyDescent="0.25">
      <c r="A19478" s="20" t="s">
        <v>117</v>
      </c>
      <c r="B19478" s="20" t="s">
        <v>1633</v>
      </c>
      <c r="C19478" s="20" t="s">
        <v>7</v>
      </c>
      <c r="D19478" s="20" t="s">
        <v>10</v>
      </c>
      <c r="E19478" s="21"/>
      <c r="F19478" s="24">
        <v>1269.3900000000001</v>
      </c>
      <c r="G19478" s="23">
        <v>0.62</v>
      </c>
      <c r="H19478" s="20" t="s">
        <v>102</v>
      </c>
      <c r="I19478" s="20" t="s">
        <v>120</v>
      </c>
      <c r="J19478" s="20" t="s">
        <v>104</v>
      </c>
      <c r="K19478" s="21"/>
      <c r="L19478" s="20" t="s">
        <v>102</v>
      </c>
      <c r="M19478" s="20" t="s">
        <v>48</v>
      </c>
      <c r="N19478" s="23">
        <v>0.62</v>
      </c>
      <c r="O19478" s="23">
        <v>1.03</v>
      </c>
    </row>
    <row r="19479" spans="1:15" x14ac:dyDescent="0.25">
      <c r="A19479" s="20" t="s">
        <v>117</v>
      </c>
      <c r="B19479" s="20" t="s">
        <v>1633</v>
      </c>
      <c r="C19479" s="20" t="s">
        <v>105</v>
      </c>
      <c r="D19479" s="20" t="s">
        <v>106</v>
      </c>
      <c r="E19479" s="21"/>
      <c r="F19479" s="25">
        <v>315</v>
      </c>
      <c r="G19479" s="23">
        <v>0.15</v>
      </c>
      <c r="H19479" s="20" t="s">
        <v>102</v>
      </c>
      <c r="I19479" s="20" t="s">
        <v>120</v>
      </c>
      <c r="J19479" s="20" t="s">
        <v>104</v>
      </c>
      <c r="K19479" s="21"/>
      <c r="L19479" s="20" t="s">
        <v>102</v>
      </c>
      <c r="M19479" s="20" t="s">
        <v>82</v>
      </c>
      <c r="N19479" s="21"/>
      <c r="O19479" s="23">
        <v>1.03</v>
      </c>
    </row>
    <row r="19480" spans="1:15" x14ac:dyDescent="0.25">
      <c r="A19480" s="20" t="s">
        <v>117</v>
      </c>
      <c r="B19480" s="20" t="s">
        <v>1633</v>
      </c>
      <c r="C19480" s="20" t="s">
        <v>22</v>
      </c>
      <c r="D19480" s="20" t="s">
        <v>106</v>
      </c>
      <c r="E19480" s="21"/>
      <c r="F19480" s="21"/>
      <c r="G19480" s="21"/>
      <c r="H19480" s="20" t="s">
        <v>102</v>
      </c>
      <c r="I19480" s="20" t="s">
        <v>120</v>
      </c>
      <c r="J19480" s="20" t="s">
        <v>104</v>
      </c>
      <c r="K19480" s="21"/>
      <c r="L19480" s="20" t="s">
        <v>102</v>
      </c>
      <c r="M19480" s="20" t="s">
        <v>61</v>
      </c>
      <c r="N19480" s="24">
        <v>5910.59</v>
      </c>
      <c r="O19480" s="23">
        <v>1.03</v>
      </c>
    </row>
    <row r="19481" spans="1:15" x14ac:dyDescent="0.25">
      <c r="A19481" s="20" t="s">
        <v>117</v>
      </c>
      <c r="B19481" s="20" t="s">
        <v>1633</v>
      </c>
      <c r="C19481" s="20" t="s">
        <v>107</v>
      </c>
      <c r="D19481" s="20" t="s">
        <v>106</v>
      </c>
      <c r="E19481" s="21"/>
      <c r="F19481" s="23">
        <v>627.19000000000005</v>
      </c>
      <c r="G19481" s="23">
        <v>0.31</v>
      </c>
      <c r="H19481" s="20" t="s">
        <v>102</v>
      </c>
      <c r="I19481" s="20" t="s">
        <v>120</v>
      </c>
      <c r="J19481" s="20" t="s">
        <v>104</v>
      </c>
      <c r="K19481" s="21"/>
      <c r="L19481" s="20" t="s">
        <v>102</v>
      </c>
      <c r="M19481" s="20" t="s">
        <v>65</v>
      </c>
      <c r="N19481" s="23">
        <v>0.84</v>
      </c>
      <c r="O19481" s="23">
        <v>1.03</v>
      </c>
    </row>
    <row r="19482" spans="1:15" x14ac:dyDescent="0.25">
      <c r="A19482" s="20" t="s">
        <v>117</v>
      </c>
      <c r="B19482" s="20" t="s">
        <v>1633</v>
      </c>
      <c r="C19482" s="20" t="s">
        <v>214</v>
      </c>
      <c r="D19482" s="20" t="s">
        <v>106</v>
      </c>
      <c r="E19482" s="21"/>
      <c r="F19482" s="23">
        <v>543.35</v>
      </c>
      <c r="G19482" s="23">
        <v>0.27</v>
      </c>
      <c r="H19482" s="20" t="s">
        <v>102</v>
      </c>
      <c r="I19482" s="20" t="s">
        <v>120</v>
      </c>
      <c r="J19482" s="20" t="s">
        <v>104</v>
      </c>
      <c r="K19482" s="21"/>
      <c r="L19482" s="20" t="s">
        <v>102</v>
      </c>
      <c r="M19482" s="20" t="s">
        <v>64</v>
      </c>
      <c r="N19482" s="21"/>
      <c r="O19482" s="23">
        <v>1.03</v>
      </c>
    </row>
    <row r="19483" spans="1:15" x14ac:dyDescent="0.25">
      <c r="A19483" s="20" t="s">
        <v>117</v>
      </c>
      <c r="B19483" s="20" t="s">
        <v>1633</v>
      </c>
      <c r="C19483" s="20" t="s">
        <v>139</v>
      </c>
      <c r="D19483" s="20" t="s">
        <v>109</v>
      </c>
      <c r="E19483" s="25">
        <v>20</v>
      </c>
      <c r="F19483" s="22">
        <v>7555.2</v>
      </c>
      <c r="G19483" s="23">
        <v>3.69</v>
      </c>
      <c r="H19483" s="20" t="s">
        <v>102</v>
      </c>
      <c r="I19483" s="20" t="s">
        <v>120</v>
      </c>
      <c r="J19483" s="20" t="s">
        <v>104</v>
      </c>
      <c r="K19483" s="21"/>
      <c r="L19483" s="20" t="s">
        <v>102</v>
      </c>
      <c r="M19483" s="20" t="s">
        <v>53</v>
      </c>
      <c r="N19483" s="23">
        <v>0.24</v>
      </c>
      <c r="O19483" s="23">
        <v>1.03</v>
      </c>
    </row>
    <row r="19484" spans="1:15" x14ac:dyDescent="0.25">
      <c r="A19484" s="20" t="s">
        <v>117</v>
      </c>
      <c r="B19484" s="20" t="s">
        <v>1633</v>
      </c>
      <c r="C19484" s="20" t="s">
        <v>141</v>
      </c>
      <c r="D19484" s="20" t="s">
        <v>109</v>
      </c>
      <c r="E19484" s="25">
        <v>8</v>
      </c>
      <c r="F19484" s="24">
        <v>1889.27</v>
      </c>
      <c r="G19484" s="23">
        <v>0.92</v>
      </c>
      <c r="H19484" s="20" t="s">
        <v>102</v>
      </c>
      <c r="I19484" s="20" t="s">
        <v>120</v>
      </c>
      <c r="J19484" s="20" t="s">
        <v>104</v>
      </c>
      <c r="K19484" s="21"/>
      <c r="L19484" s="20" t="s">
        <v>102</v>
      </c>
      <c r="M19484" s="20" t="s">
        <v>49</v>
      </c>
      <c r="N19484" s="23">
        <v>0.77</v>
      </c>
      <c r="O19484" s="23">
        <v>1.03</v>
      </c>
    </row>
    <row r="19485" spans="1:15" x14ac:dyDescent="0.25">
      <c r="A19485" s="20" t="s">
        <v>117</v>
      </c>
      <c r="B19485" s="20" t="s">
        <v>1633</v>
      </c>
      <c r="C19485" s="20" t="s">
        <v>111</v>
      </c>
      <c r="D19485" s="20" t="s">
        <v>106</v>
      </c>
      <c r="E19485" s="21"/>
      <c r="F19485" s="23">
        <v>839.43</v>
      </c>
      <c r="G19485" s="23">
        <v>0.41</v>
      </c>
      <c r="H19485" s="20" t="s">
        <v>102</v>
      </c>
      <c r="I19485" s="20" t="s">
        <v>120</v>
      </c>
      <c r="J19485" s="20" t="s">
        <v>104</v>
      </c>
      <c r="K19485" s="21"/>
      <c r="L19485" s="20" t="s">
        <v>102</v>
      </c>
      <c r="M19485" s="20" t="s">
        <v>56</v>
      </c>
      <c r="N19485" s="23">
        <v>0.41</v>
      </c>
      <c r="O19485" s="23">
        <v>1.03</v>
      </c>
    </row>
    <row r="19486" spans="1:15" x14ac:dyDescent="0.25">
      <c r="A19486" s="20" t="s">
        <v>117</v>
      </c>
      <c r="B19486" s="20" t="s">
        <v>1633</v>
      </c>
      <c r="C19486" s="20" t="s">
        <v>112</v>
      </c>
      <c r="D19486" s="20" t="s">
        <v>113</v>
      </c>
      <c r="E19486" s="25">
        <v>1</v>
      </c>
      <c r="F19486" s="23">
        <v>117.73</v>
      </c>
      <c r="G19486" s="23">
        <v>0.06</v>
      </c>
      <c r="H19486" s="20" t="s">
        <v>102</v>
      </c>
      <c r="I19486" s="20" t="s">
        <v>120</v>
      </c>
      <c r="J19486" s="20" t="s">
        <v>104</v>
      </c>
      <c r="K19486" s="21"/>
      <c r="L19486" s="20" t="s">
        <v>102</v>
      </c>
      <c r="M19486" s="20" t="s">
        <v>58</v>
      </c>
      <c r="N19486" s="23">
        <v>0.69</v>
      </c>
      <c r="O19486" s="23">
        <v>1.03</v>
      </c>
    </row>
    <row r="19487" spans="1:15" x14ac:dyDescent="0.25">
      <c r="A19487" s="20" t="s">
        <v>117</v>
      </c>
      <c r="B19487" s="20" t="s">
        <v>1633</v>
      </c>
      <c r="C19487" s="20" t="s">
        <v>114</v>
      </c>
      <c r="D19487" s="20" t="s">
        <v>106</v>
      </c>
      <c r="E19487" s="21"/>
      <c r="F19487" s="22">
        <v>5157.3999999999996</v>
      </c>
      <c r="G19487" s="23">
        <v>2.52</v>
      </c>
      <c r="H19487" s="20" t="s">
        <v>102</v>
      </c>
      <c r="I19487" s="20" t="s">
        <v>120</v>
      </c>
      <c r="J19487" s="20" t="s">
        <v>104</v>
      </c>
      <c r="K19487" s="21"/>
      <c r="L19487" s="20" t="s">
        <v>102</v>
      </c>
      <c r="M19487" s="20" t="s">
        <v>69</v>
      </c>
      <c r="N19487" s="23">
        <v>2.85</v>
      </c>
      <c r="O19487" s="23">
        <v>1.03</v>
      </c>
    </row>
    <row r="19488" spans="1:15" x14ac:dyDescent="0.25">
      <c r="A19488" s="20" t="s">
        <v>117</v>
      </c>
      <c r="B19488" s="20" t="s">
        <v>1633</v>
      </c>
      <c r="C19488" s="20" t="s">
        <v>116</v>
      </c>
      <c r="D19488" s="20" t="s">
        <v>106</v>
      </c>
      <c r="E19488" s="21"/>
      <c r="F19488" s="21"/>
      <c r="G19488" s="21"/>
      <c r="H19488" s="20" t="s">
        <v>102</v>
      </c>
      <c r="I19488" s="20" t="s">
        <v>120</v>
      </c>
      <c r="J19488" s="20" t="s">
        <v>104</v>
      </c>
      <c r="K19488" s="21"/>
      <c r="L19488" s="20" t="s">
        <v>102</v>
      </c>
      <c r="M19488" s="20" t="s">
        <v>62</v>
      </c>
      <c r="N19488" s="23">
        <v>416.67</v>
      </c>
      <c r="O19488" s="23">
        <v>1.03</v>
      </c>
    </row>
    <row r="19489" spans="1:15" x14ac:dyDescent="0.25">
      <c r="A19489" s="20" t="s">
        <v>117</v>
      </c>
      <c r="B19489" s="20" t="s">
        <v>1634</v>
      </c>
      <c r="C19489" s="20" t="s">
        <v>101</v>
      </c>
      <c r="D19489" s="20" t="s">
        <v>6</v>
      </c>
      <c r="E19489" s="21"/>
      <c r="F19489" s="22">
        <v>7071.8</v>
      </c>
      <c r="G19489" s="23">
        <v>1.31</v>
      </c>
      <c r="H19489" s="20" t="s">
        <v>102</v>
      </c>
      <c r="I19489" s="20" t="s">
        <v>120</v>
      </c>
      <c r="J19489" s="20" t="s">
        <v>104</v>
      </c>
      <c r="K19489" s="21"/>
      <c r="L19489" s="20" t="s">
        <v>102</v>
      </c>
      <c r="M19489" s="20" t="s">
        <v>45</v>
      </c>
      <c r="N19489" s="23">
        <v>35.19</v>
      </c>
      <c r="O19489" s="21"/>
    </row>
    <row r="19490" spans="1:15" x14ac:dyDescent="0.25">
      <c r="A19490" s="20" t="s">
        <v>117</v>
      </c>
      <c r="B19490" s="20" t="s">
        <v>1634</v>
      </c>
      <c r="C19490" s="20" t="s">
        <v>7</v>
      </c>
      <c r="D19490" s="20" t="s">
        <v>10</v>
      </c>
      <c r="E19490" s="21"/>
      <c r="F19490" s="24">
        <v>3344.22</v>
      </c>
      <c r="G19490" s="23">
        <v>0.62</v>
      </c>
      <c r="H19490" s="20" t="s">
        <v>102</v>
      </c>
      <c r="I19490" s="20" t="s">
        <v>120</v>
      </c>
      <c r="J19490" s="20" t="s">
        <v>104</v>
      </c>
      <c r="K19490" s="21"/>
      <c r="L19490" s="20" t="s">
        <v>102</v>
      </c>
      <c r="M19490" s="20" t="s">
        <v>48</v>
      </c>
      <c r="N19490" s="23">
        <v>0.62</v>
      </c>
      <c r="O19490" s="21"/>
    </row>
    <row r="19491" spans="1:15" x14ac:dyDescent="0.25">
      <c r="A19491" s="20" t="s">
        <v>117</v>
      </c>
      <c r="B19491" s="20" t="s">
        <v>1634</v>
      </c>
      <c r="C19491" s="20" t="s">
        <v>105</v>
      </c>
      <c r="D19491" s="20" t="s">
        <v>106</v>
      </c>
      <c r="E19491" s="21"/>
      <c r="F19491" s="23">
        <v>650.64</v>
      </c>
      <c r="G19491" s="23">
        <v>0.12</v>
      </c>
      <c r="H19491" s="20" t="s">
        <v>102</v>
      </c>
      <c r="I19491" s="20" t="s">
        <v>120</v>
      </c>
      <c r="J19491" s="20" t="s">
        <v>104</v>
      </c>
      <c r="K19491" s="21"/>
      <c r="L19491" s="20" t="s">
        <v>102</v>
      </c>
      <c r="M19491" s="20" t="s">
        <v>82</v>
      </c>
      <c r="N19491" s="21"/>
      <c r="O19491" s="21"/>
    </row>
    <row r="19492" spans="1:15" x14ac:dyDescent="0.25">
      <c r="A19492" s="20" t="s">
        <v>117</v>
      </c>
      <c r="B19492" s="20" t="s">
        <v>1634</v>
      </c>
      <c r="C19492" s="20" t="s">
        <v>22</v>
      </c>
      <c r="D19492" s="20" t="s">
        <v>106</v>
      </c>
      <c r="E19492" s="21"/>
      <c r="F19492" s="21"/>
      <c r="G19492" s="21"/>
      <c r="H19492" s="20" t="s">
        <v>102</v>
      </c>
      <c r="I19492" s="20" t="s">
        <v>120</v>
      </c>
      <c r="J19492" s="20" t="s">
        <v>104</v>
      </c>
      <c r="K19492" s="21"/>
      <c r="L19492" s="20" t="s">
        <v>102</v>
      </c>
      <c r="M19492" s="20" t="s">
        <v>61</v>
      </c>
      <c r="N19492" s="24">
        <v>5910.59</v>
      </c>
      <c r="O19492" s="21"/>
    </row>
    <row r="19493" spans="1:15" x14ac:dyDescent="0.25">
      <c r="A19493" s="20" t="s">
        <v>117</v>
      </c>
      <c r="B19493" s="20" t="s">
        <v>1634</v>
      </c>
      <c r="C19493" s="20" t="s">
        <v>107</v>
      </c>
      <c r="D19493" s="20" t="s">
        <v>106</v>
      </c>
      <c r="E19493" s="21"/>
      <c r="F19493" s="24">
        <v>2033.46</v>
      </c>
      <c r="G19493" s="23">
        <v>0.38</v>
      </c>
      <c r="H19493" s="20" t="s">
        <v>102</v>
      </c>
      <c r="I19493" s="20" t="s">
        <v>120</v>
      </c>
      <c r="J19493" s="20" t="s">
        <v>104</v>
      </c>
      <c r="K19493" s="21"/>
      <c r="L19493" s="20" t="s">
        <v>102</v>
      </c>
      <c r="M19493" s="20" t="s">
        <v>65</v>
      </c>
      <c r="N19493" s="23">
        <v>0.84</v>
      </c>
      <c r="O19493" s="21"/>
    </row>
    <row r="19494" spans="1:15" x14ac:dyDescent="0.25">
      <c r="A19494" s="20" t="s">
        <v>117</v>
      </c>
      <c r="B19494" s="20" t="s">
        <v>1634</v>
      </c>
      <c r="C19494" s="20" t="s">
        <v>214</v>
      </c>
      <c r="D19494" s="20" t="s">
        <v>106</v>
      </c>
      <c r="E19494" s="21"/>
      <c r="F19494" s="22">
        <v>1720.6</v>
      </c>
      <c r="G19494" s="23">
        <v>0.32</v>
      </c>
      <c r="H19494" s="20" t="s">
        <v>102</v>
      </c>
      <c r="I19494" s="20" t="s">
        <v>120</v>
      </c>
      <c r="J19494" s="20" t="s">
        <v>104</v>
      </c>
      <c r="K19494" s="21"/>
      <c r="L19494" s="20" t="s">
        <v>102</v>
      </c>
      <c r="M19494" s="20" t="s">
        <v>64</v>
      </c>
      <c r="N19494" s="21"/>
      <c r="O19494" s="21"/>
    </row>
    <row r="19495" spans="1:15" x14ac:dyDescent="0.25">
      <c r="A19495" s="20" t="s">
        <v>117</v>
      </c>
      <c r="B19495" s="20" t="s">
        <v>1634</v>
      </c>
      <c r="C19495" s="20" t="s">
        <v>139</v>
      </c>
      <c r="D19495" s="20" t="s">
        <v>109</v>
      </c>
      <c r="E19495" s="25">
        <v>10</v>
      </c>
      <c r="F19495" s="22">
        <v>11908.8</v>
      </c>
      <c r="G19495" s="23">
        <v>2.21</v>
      </c>
      <c r="H19495" s="20" t="s">
        <v>102</v>
      </c>
      <c r="I19495" s="20" t="s">
        <v>120</v>
      </c>
      <c r="J19495" s="20" t="s">
        <v>104</v>
      </c>
      <c r="K19495" s="21"/>
      <c r="L19495" s="20" t="s">
        <v>102</v>
      </c>
      <c r="M19495" s="20" t="s">
        <v>53</v>
      </c>
      <c r="N19495" s="23">
        <v>0.24</v>
      </c>
      <c r="O19495" s="21"/>
    </row>
    <row r="19496" spans="1:15" x14ac:dyDescent="0.25">
      <c r="A19496" s="20" t="s">
        <v>117</v>
      </c>
      <c r="B19496" s="20" t="s">
        <v>1634</v>
      </c>
      <c r="C19496" s="20" t="s">
        <v>141</v>
      </c>
      <c r="D19496" s="20" t="s">
        <v>109</v>
      </c>
      <c r="E19496" s="25">
        <v>4</v>
      </c>
      <c r="F19496" s="24">
        <v>1810.12</v>
      </c>
      <c r="G19496" s="23">
        <v>0.34</v>
      </c>
      <c r="H19496" s="20" t="s">
        <v>102</v>
      </c>
      <c r="I19496" s="20" t="s">
        <v>120</v>
      </c>
      <c r="J19496" s="20" t="s">
        <v>104</v>
      </c>
      <c r="K19496" s="21"/>
      <c r="L19496" s="20" t="s">
        <v>102</v>
      </c>
      <c r="M19496" s="20" t="s">
        <v>49</v>
      </c>
      <c r="N19496" s="23">
        <v>0.77</v>
      </c>
      <c r="O19496" s="21"/>
    </row>
    <row r="19497" spans="1:15" x14ac:dyDescent="0.25">
      <c r="A19497" s="20" t="s">
        <v>117</v>
      </c>
      <c r="B19497" s="20" t="s">
        <v>1634</v>
      </c>
      <c r="C19497" s="20" t="s">
        <v>111</v>
      </c>
      <c r="D19497" s="20" t="s">
        <v>106</v>
      </c>
      <c r="E19497" s="21"/>
      <c r="F19497" s="22">
        <v>2211.5</v>
      </c>
      <c r="G19497" s="23">
        <v>0.41</v>
      </c>
      <c r="H19497" s="20" t="s">
        <v>102</v>
      </c>
      <c r="I19497" s="20" t="s">
        <v>120</v>
      </c>
      <c r="J19497" s="20" t="s">
        <v>104</v>
      </c>
      <c r="K19497" s="21"/>
      <c r="L19497" s="20" t="s">
        <v>102</v>
      </c>
      <c r="M19497" s="20" t="s">
        <v>56</v>
      </c>
      <c r="N19497" s="23">
        <v>0.41</v>
      </c>
      <c r="O19497" s="21"/>
    </row>
    <row r="19498" spans="1:15" x14ac:dyDescent="0.25">
      <c r="A19498" s="20" t="s">
        <v>117</v>
      </c>
      <c r="B19498" s="20" t="s">
        <v>1634</v>
      </c>
      <c r="C19498" s="20" t="s">
        <v>112</v>
      </c>
      <c r="D19498" s="20" t="s">
        <v>113</v>
      </c>
      <c r="E19498" s="25">
        <v>1</v>
      </c>
      <c r="F19498" s="23">
        <v>310.14999999999998</v>
      </c>
      <c r="G19498" s="23">
        <v>0.06</v>
      </c>
      <c r="H19498" s="20" t="s">
        <v>102</v>
      </c>
      <c r="I19498" s="20" t="s">
        <v>120</v>
      </c>
      <c r="J19498" s="20" t="s">
        <v>104</v>
      </c>
      <c r="K19498" s="21"/>
      <c r="L19498" s="20" t="s">
        <v>102</v>
      </c>
      <c r="M19498" s="20" t="s">
        <v>58</v>
      </c>
      <c r="N19498" s="23">
        <v>0.69</v>
      </c>
      <c r="O19498" s="21"/>
    </row>
    <row r="19499" spans="1:15" x14ac:dyDescent="0.25">
      <c r="A19499" s="20" t="s">
        <v>117</v>
      </c>
      <c r="B19499" s="20" t="s">
        <v>1634</v>
      </c>
      <c r="C19499" s="20" t="s">
        <v>114</v>
      </c>
      <c r="D19499" s="20" t="s">
        <v>106</v>
      </c>
      <c r="E19499" s="21"/>
      <c r="F19499" s="24">
        <v>12724.21</v>
      </c>
      <c r="G19499" s="23">
        <v>2.36</v>
      </c>
      <c r="H19499" s="20" t="s">
        <v>102</v>
      </c>
      <c r="I19499" s="20" t="s">
        <v>120</v>
      </c>
      <c r="J19499" s="20" t="s">
        <v>104</v>
      </c>
      <c r="K19499" s="21"/>
      <c r="L19499" s="20" t="s">
        <v>102</v>
      </c>
      <c r="M19499" s="20" t="s">
        <v>69</v>
      </c>
      <c r="N19499" s="23">
        <v>2.85</v>
      </c>
      <c r="O19499" s="21"/>
    </row>
    <row r="19500" spans="1:15" x14ac:dyDescent="0.25">
      <c r="A19500" s="20" t="s">
        <v>117</v>
      </c>
      <c r="B19500" s="20" t="s">
        <v>1634</v>
      </c>
      <c r="C19500" s="20" t="s">
        <v>116</v>
      </c>
      <c r="D19500" s="20" t="s">
        <v>106</v>
      </c>
      <c r="E19500" s="21"/>
      <c r="F19500" s="21"/>
      <c r="G19500" s="21"/>
      <c r="H19500" s="20" t="s">
        <v>102</v>
      </c>
      <c r="I19500" s="20" t="s">
        <v>120</v>
      </c>
      <c r="J19500" s="20" t="s">
        <v>104</v>
      </c>
      <c r="K19500" s="21"/>
      <c r="L19500" s="20" t="s">
        <v>102</v>
      </c>
      <c r="M19500" s="20" t="s">
        <v>62</v>
      </c>
      <c r="N19500" s="23">
        <v>416.67</v>
      </c>
      <c r="O19500" s="21"/>
    </row>
    <row r="19501" spans="1:15" x14ac:dyDescent="0.25">
      <c r="A19501" s="20" t="s">
        <v>117</v>
      </c>
      <c r="B19501" s="20" t="s">
        <v>1635</v>
      </c>
      <c r="C19501" s="20" t="s">
        <v>101</v>
      </c>
      <c r="D19501" s="20" t="s">
        <v>6</v>
      </c>
      <c r="E19501" s="21"/>
      <c r="F19501" s="24">
        <v>5242.28</v>
      </c>
      <c r="G19501" s="23">
        <v>1.64</v>
      </c>
      <c r="H19501" s="20" t="s">
        <v>102</v>
      </c>
      <c r="I19501" s="20" t="s">
        <v>120</v>
      </c>
      <c r="J19501" s="20" t="s">
        <v>104</v>
      </c>
      <c r="K19501" s="21"/>
      <c r="L19501" s="20" t="s">
        <v>102</v>
      </c>
      <c r="M19501" s="20" t="s">
        <v>45</v>
      </c>
      <c r="N19501" s="23">
        <v>35.19</v>
      </c>
      <c r="O19501" s="21"/>
    </row>
    <row r="19502" spans="1:15" x14ac:dyDescent="0.25">
      <c r="A19502" s="20" t="s">
        <v>117</v>
      </c>
      <c r="B19502" s="20" t="s">
        <v>1635</v>
      </c>
      <c r="C19502" s="20" t="s">
        <v>7</v>
      </c>
      <c r="D19502" s="20" t="s">
        <v>10</v>
      </c>
      <c r="E19502" s="21"/>
      <c r="F19502" s="24">
        <v>1983.13</v>
      </c>
      <c r="G19502" s="23">
        <v>0.62</v>
      </c>
      <c r="H19502" s="20" t="s">
        <v>102</v>
      </c>
      <c r="I19502" s="20" t="s">
        <v>120</v>
      </c>
      <c r="J19502" s="20" t="s">
        <v>104</v>
      </c>
      <c r="K19502" s="21"/>
      <c r="L19502" s="20" t="s">
        <v>102</v>
      </c>
      <c r="M19502" s="20" t="s">
        <v>48</v>
      </c>
      <c r="N19502" s="23">
        <v>0.62</v>
      </c>
      <c r="O19502" s="21"/>
    </row>
    <row r="19503" spans="1:15" x14ac:dyDescent="0.25">
      <c r="A19503" s="20" t="s">
        <v>117</v>
      </c>
      <c r="B19503" s="20" t="s">
        <v>1635</v>
      </c>
      <c r="C19503" s="20" t="s">
        <v>105</v>
      </c>
      <c r="D19503" s="20" t="s">
        <v>106</v>
      </c>
      <c r="E19503" s="21"/>
      <c r="F19503" s="23">
        <v>385.68</v>
      </c>
      <c r="G19503" s="23">
        <v>0.12</v>
      </c>
      <c r="H19503" s="20" t="s">
        <v>102</v>
      </c>
      <c r="I19503" s="20" t="s">
        <v>120</v>
      </c>
      <c r="J19503" s="20" t="s">
        <v>104</v>
      </c>
      <c r="K19503" s="21"/>
      <c r="L19503" s="20" t="s">
        <v>102</v>
      </c>
      <c r="M19503" s="20" t="s">
        <v>82</v>
      </c>
      <c r="N19503" s="21"/>
      <c r="O19503" s="21"/>
    </row>
    <row r="19504" spans="1:15" x14ac:dyDescent="0.25">
      <c r="A19504" s="20" t="s">
        <v>117</v>
      </c>
      <c r="B19504" s="20" t="s">
        <v>1635</v>
      </c>
      <c r="C19504" s="20" t="s">
        <v>22</v>
      </c>
      <c r="D19504" s="20" t="s">
        <v>106</v>
      </c>
      <c r="E19504" s="21"/>
      <c r="F19504" s="21"/>
      <c r="G19504" s="21"/>
      <c r="H19504" s="20" t="s">
        <v>102</v>
      </c>
      <c r="I19504" s="20" t="s">
        <v>120</v>
      </c>
      <c r="J19504" s="20" t="s">
        <v>104</v>
      </c>
      <c r="K19504" s="21"/>
      <c r="L19504" s="20" t="s">
        <v>102</v>
      </c>
      <c r="M19504" s="20" t="s">
        <v>61</v>
      </c>
      <c r="N19504" s="24">
        <v>5910.59</v>
      </c>
      <c r="O19504" s="21"/>
    </row>
    <row r="19505" spans="1:15" x14ac:dyDescent="0.25">
      <c r="A19505" s="20" t="s">
        <v>117</v>
      </c>
      <c r="B19505" s="20" t="s">
        <v>1635</v>
      </c>
      <c r="C19505" s="20" t="s">
        <v>107</v>
      </c>
      <c r="D19505" s="20" t="s">
        <v>106</v>
      </c>
      <c r="E19505" s="21"/>
      <c r="F19505" s="24">
        <v>1102.01</v>
      </c>
      <c r="G19505" s="23">
        <v>0.34</v>
      </c>
      <c r="H19505" s="20" t="s">
        <v>102</v>
      </c>
      <c r="I19505" s="20" t="s">
        <v>120</v>
      </c>
      <c r="J19505" s="20" t="s">
        <v>104</v>
      </c>
      <c r="K19505" s="21"/>
      <c r="L19505" s="20" t="s">
        <v>102</v>
      </c>
      <c r="M19505" s="20" t="s">
        <v>65</v>
      </c>
      <c r="N19505" s="23">
        <v>0.84</v>
      </c>
      <c r="O19505" s="21"/>
    </row>
    <row r="19506" spans="1:15" x14ac:dyDescent="0.25">
      <c r="A19506" s="20" t="s">
        <v>117</v>
      </c>
      <c r="B19506" s="20" t="s">
        <v>1635</v>
      </c>
      <c r="C19506" s="20" t="s">
        <v>214</v>
      </c>
      <c r="D19506" s="20" t="s">
        <v>106</v>
      </c>
      <c r="E19506" s="21"/>
      <c r="F19506" s="23">
        <v>905.58</v>
      </c>
      <c r="G19506" s="23">
        <v>0.28000000000000003</v>
      </c>
      <c r="H19506" s="20" t="s">
        <v>102</v>
      </c>
      <c r="I19506" s="20" t="s">
        <v>120</v>
      </c>
      <c r="J19506" s="20" t="s">
        <v>104</v>
      </c>
      <c r="K19506" s="21"/>
      <c r="L19506" s="20" t="s">
        <v>102</v>
      </c>
      <c r="M19506" s="20" t="s">
        <v>64</v>
      </c>
      <c r="N19506" s="21"/>
      <c r="O19506" s="21"/>
    </row>
    <row r="19507" spans="1:15" x14ac:dyDescent="0.25">
      <c r="A19507" s="20" t="s">
        <v>117</v>
      </c>
      <c r="B19507" s="20" t="s">
        <v>1635</v>
      </c>
      <c r="C19507" s="20" t="s">
        <v>139</v>
      </c>
      <c r="D19507" s="20" t="s">
        <v>109</v>
      </c>
      <c r="E19507" s="25">
        <v>8</v>
      </c>
      <c r="F19507" s="22">
        <v>5558.4</v>
      </c>
      <c r="G19507" s="23">
        <v>1.74</v>
      </c>
      <c r="H19507" s="20" t="s">
        <v>102</v>
      </c>
      <c r="I19507" s="20" t="s">
        <v>120</v>
      </c>
      <c r="J19507" s="20" t="s">
        <v>104</v>
      </c>
      <c r="K19507" s="21"/>
      <c r="L19507" s="20" t="s">
        <v>102</v>
      </c>
      <c r="M19507" s="20" t="s">
        <v>53</v>
      </c>
      <c r="N19507" s="23">
        <v>0.24</v>
      </c>
      <c r="O19507" s="21"/>
    </row>
    <row r="19508" spans="1:15" x14ac:dyDescent="0.25">
      <c r="A19508" s="20" t="s">
        <v>117</v>
      </c>
      <c r="B19508" s="20" t="s">
        <v>1635</v>
      </c>
      <c r="C19508" s="20" t="s">
        <v>141</v>
      </c>
      <c r="D19508" s="20" t="s">
        <v>109</v>
      </c>
      <c r="E19508" s="25">
        <v>3</v>
      </c>
      <c r="F19508" s="23">
        <v>519.75</v>
      </c>
      <c r="G19508" s="23">
        <v>0.16</v>
      </c>
      <c r="H19508" s="20" t="s">
        <v>102</v>
      </c>
      <c r="I19508" s="20" t="s">
        <v>120</v>
      </c>
      <c r="J19508" s="20" t="s">
        <v>104</v>
      </c>
      <c r="K19508" s="21"/>
      <c r="L19508" s="20" t="s">
        <v>102</v>
      </c>
      <c r="M19508" s="20" t="s">
        <v>49</v>
      </c>
      <c r="N19508" s="23">
        <v>0.77</v>
      </c>
      <c r="O19508" s="21"/>
    </row>
    <row r="19509" spans="1:15" x14ac:dyDescent="0.25">
      <c r="A19509" s="20" t="s">
        <v>117</v>
      </c>
      <c r="B19509" s="20" t="s">
        <v>1635</v>
      </c>
      <c r="C19509" s="20" t="s">
        <v>111</v>
      </c>
      <c r="D19509" s="20" t="s">
        <v>106</v>
      </c>
      <c r="E19509" s="21"/>
      <c r="F19509" s="24">
        <v>1311.43</v>
      </c>
      <c r="G19509" s="23">
        <v>0.41</v>
      </c>
      <c r="H19509" s="20" t="s">
        <v>102</v>
      </c>
      <c r="I19509" s="20" t="s">
        <v>120</v>
      </c>
      <c r="J19509" s="20" t="s">
        <v>104</v>
      </c>
      <c r="K19509" s="21"/>
      <c r="L19509" s="20" t="s">
        <v>102</v>
      </c>
      <c r="M19509" s="20" t="s">
        <v>56</v>
      </c>
      <c r="N19509" s="23">
        <v>0.41</v>
      </c>
      <c r="O19509" s="21"/>
    </row>
    <row r="19510" spans="1:15" x14ac:dyDescent="0.25">
      <c r="A19510" s="20" t="s">
        <v>117</v>
      </c>
      <c r="B19510" s="20" t="s">
        <v>1635</v>
      </c>
      <c r="C19510" s="20" t="s">
        <v>112</v>
      </c>
      <c r="D19510" s="20" t="s">
        <v>113</v>
      </c>
      <c r="E19510" s="25">
        <v>1</v>
      </c>
      <c r="F19510" s="23">
        <v>183.92</v>
      </c>
      <c r="G19510" s="23">
        <v>0.06</v>
      </c>
      <c r="H19510" s="20" t="s">
        <v>102</v>
      </c>
      <c r="I19510" s="20" t="s">
        <v>120</v>
      </c>
      <c r="J19510" s="20" t="s">
        <v>104</v>
      </c>
      <c r="K19510" s="21"/>
      <c r="L19510" s="20" t="s">
        <v>102</v>
      </c>
      <c r="M19510" s="20" t="s">
        <v>58</v>
      </c>
      <c r="N19510" s="23">
        <v>0.69</v>
      </c>
      <c r="O19510" s="21"/>
    </row>
    <row r="19511" spans="1:15" x14ac:dyDescent="0.25">
      <c r="A19511" s="20" t="s">
        <v>117</v>
      </c>
      <c r="B19511" s="20" t="s">
        <v>1635</v>
      </c>
      <c r="C19511" s="20" t="s">
        <v>114</v>
      </c>
      <c r="D19511" s="20" t="s">
        <v>106</v>
      </c>
      <c r="E19511" s="21"/>
      <c r="F19511" s="24">
        <v>7324.79</v>
      </c>
      <c r="G19511" s="23">
        <v>2.29</v>
      </c>
      <c r="H19511" s="20" t="s">
        <v>102</v>
      </c>
      <c r="I19511" s="20" t="s">
        <v>120</v>
      </c>
      <c r="J19511" s="20" t="s">
        <v>104</v>
      </c>
      <c r="K19511" s="21"/>
      <c r="L19511" s="20" t="s">
        <v>102</v>
      </c>
      <c r="M19511" s="20" t="s">
        <v>69</v>
      </c>
      <c r="N19511" s="23">
        <v>2.85</v>
      </c>
      <c r="O19511" s="21"/>
    </row>
    <row r="19512" spans="1:15" x14ac:dyDescent="0.25">
      <c r="A19512" s="20" t="s">
        <v>117</v>
      </c>
      <c r="B19512" s="20" t="s">
        <v>1635</v>
      </c>
      <c r="C19512" s="20" t="s">
        <v>116</v>
      </c>
      <c r="D19512" s="20" t="s">
        <v>106</v>
      </c>
      <c r="E19512" s="21"/>
      <c r="F19512" s="21"/>
      <c r="G19512" s="21"/>
      <c r="H19512" s="20" t="s">
        <v>102</v>
      </c>
      <c r="I19512" s="20" t="s">
        <v>120</v>
      </c>
      <c r="J19512" s="20" t="s">
        <v>104</v>
      </c>
      <c r="K19512" s="21"/>
      <c r="L19512" s="20" t="s">
        <v>102</v>
      </c>
      <c r="M19512" s="20" t="s">
        <v>62</v>
      </c>
      <c r="N19512" s="23">
        <v>416.67</v>
      </c>
      <c r="O19512" s="21"/>
    </row>
    <row r="19513" spans="1:15" x14ac:dyDescent="0.25">
      <c r="A19513" s="20" t="s">
        <v>117</v>
      </c>
      <c r="B19513" s="20" t="s">
        <v>1636</v>
      </c>
      <c r="C19513" s="20" t="s">
        <v>101</v>
      </c>
      <c r="D19513" s="20" t="s">
        <v>6</v>
      </c>
      <c r="E19513" s="21"/>
      <c r="F19513" s="24">
        <v>4081.24</v>
      </c>
      <c r="G19513" s="23">
        <v>1.52</v>
      </c>
      <c r="H19513" s="20" t="s">
        <v>102</v>
      </c>
      <c r="I19513" s="20" t="s">
        <v>120</v>
      </c>
      <c r="J19513" s="20" t="s">
        <v>104</v>
      </c>
      <c r="K19513" s="21"/>
      <c r="L19513" s="20" t="s">
        <v>102</v>
      </c>
      <c r="M19513" s="20" t="s">
        <v>45</v>
      </c>
      <c r="N19513" s="23">
        <v>35.19</v>
      </c>
      <c r="O19513" s="21"/>
    </row>
    <row r="19514" spans="1:15" x14ac:dyDescent="0.25">
      <c r="A19514" s="20" t="s">
        <v>117</v>
      </c>
      <c r="B19514" s="20" t="s">
        <v>1636</v>
      </c>
      <c r="C19514" s="20" t="s">
        <v>7</v>
      </c>
      <c r="D19514" s="20" t="s">
        <v>10</v>
      </c>
      <c r="E19514" s="21"/>
      <c r="F19514" s="24">
        <v>1659.93</v>
      </c>
      <c r="G19514" s="23">
        <v>0.62</v>
      </c>
      <c r="H19514" s="20" t="s">
        <v>102</v>
      </c>
      <c r="I19514" s="20" t="s">
        <v>120</v>
      </c>
      <c r="J19514" s="20" t="s">
        <v>104</v>
      </c>
      <c r="K19514" s="21"/>
      <c r="L19514" s="20" t="s">
        <v>102</v>
      </c>
      <c r="M19514" s="20" t="s">
        <v>48</v>
      </c>
      <c r="N19514" s="23">
        <v>0.62</v>
      </c>
      <c r="O19514" s="21"/>
    </row>
    <row r="19515" spans="1:15" x14ac:dyDescent="0.25">
      <c r="A19515" s="20" t="s">
        <v>117</v>
      </c>
      <c r="B19515" s="20" t="s">
        <v>1636</v>
      </c>
      <c r="C19515" s="20" t="s">
        <v>105</v>
      </c>
      <c r="D19515" s="20" t="s">
        <v>106</v>
      </c>
      <c r="E19515" s="21"/>
      <c r="F19515" s="23">
        <v>314.75</v>
      </c>
      <c r="G19515" s="23">
        <v>0.12</v>
      </c>
      <c r="H19515" s="20" t="s">
        <v>102</v>
      </c>
      <c r="I19515" s="20" t="s">
        <v>120</v>
      </c>
      <c r="J19515" s="20" t="s">
        <v>104</v>
      </c>
      <c r="K19515" s="21"/>
      <c r="L19515" s="20" t="s">
        <v>102</v>
      </c>
      <c r="M19515" s="20" t="s">
        <v>82</v>
      </c>
      <c r="N19515" s="21"/>
      <c r="O19515" s="21"/>
    </row>
    <row r="19516" spans="1:15" x14ac:dyDescent="0.25">
      <c r="A19516" s="20" t="s">
        <v>117</v>
      </c>
      <c r="B19516" s="20" t="s">
        <v>1636</v>
      </c>
      <c r="C19516" s="20" t="s">
        <v>22</v>
      </c>
      <c r="D19516" s="20" t="s">
        <v>106</v>
      </c>
      <c r="E19516" s="21"/>
      <c r="F19516" s="21"/>
      <c r="G19516" s="21"/>
      <c r="H19516" s="20" t="s">
        <v>102</v>
      </c>
      <c r="I19516" s="20" t="s">
        <v>120</v>
      </c>
      <c r="J19516" s="20" t="s">
        <v>104</v>
      </c>
      <c r="K19516" s="21"/>
      <c r="L19516" s="20" t="s">
        <v>102</v>
      </c>
      <c r="M19516" s="20" t="s">
        <v>61</v>
      </c>
      <c r="N19516" s="24">
        <v>5910.59</v>
      </c>
      <c r="O19516" s="21"/>
    </row>
    <row r="19517" spans="1:15" x14ac:dyDescent="0.25">
      <c r="A19517" s="20" t="s">
        <v>117</v>
      </c>
      <c r="B19517" s="20" t="s">
        <v>1636</v>
      </c>
      <c r="C19517" s="20" t="s">
        <v>107</v>
      </c>
      <c r="D19517" s="20" t="s">
        <v>106</v>
      </c>
      <c r="E19517" s="21"/>
      <c r="F19517" s="24">
        <v>1013.39</v>
      </c>
      <c r="G19517" s="23">
        <v>0.38</v>
      </c>
      <c r="H19517" s="20" t="s">
        <v>102</v>
      </c>
      <c r="I19517" s="20" t="s">
        <v>120</v>
      </c>
      <c r="J19517" s="20" t="s">
        <v>104</v>
      </c>
      <c r="K19517" s="21"/>
      <c r="L19517" s="20" t="s">
        <v>102</v>
      </c>
      <c r="M19517" s="20" t="s">
        <v>65</v>
      </c>
      <c r="N19517" s="23">
        <v>0.84</v>
      </c>
      <c r="O19517" s="21"/>
    </row>
    <row r="19518" spans="1:15" x14ac:dyDescent="0.25">
      <c r="A19518" s="20" t="s">
        <v>117</v>
      </c>
      <c r="B19518" s="20" t="s">
        <v>1636</v>
      </c>
      <c r="C19518" s="20" t="s">
        <v>214</v>
      </c>
      <c r="D19518" s="20" t="s">
        <v>106</v>
      </c>
      <c r="E19518" s="21"/>
      <c r="F19518" s="23">
        <v>754.65</v>
      </c>
      <c r="G19518" s="23">
        <v>0.28000000000000003</v>
      </c>
      <c r="H19518" s="20" t="s">
        <v>102</v>
      </c>
      <c r="I19518" s="20" t="s">
        <v>120</v>
      </c>
      <c r="J19518" s="20" t="s">
        <v>104</v>
      </c>
      <c r="K19518" s="21"/>
      <c r="L19518" s="20" t="s">
        <v>102</v>
      </c>
      <c r="M19518" s="20" t="s">
        <v>64</v>
      </c>
      <c r="N19518" s="21"/>
      <c r="O19518" s="21"/>
    </row>
    <row r="19519" spans="1:15" x14ac:dyDescent="0.25">
      <c r="A19519" s="20" t="s">
        <v>117</v>
      </c>
      <c r="B19519" s="20" t="s">
        <v>1636</v>
      </c>
      <c r="C19519" s="20" t="s">
        <v>139</v>
      </c>
      <c r="D19519" s="20" t="s">
        <v>109</v>
      </c>
      <c r="E19519" s="25">
        <v>6</v>
      </c>
      <c r="F19519" s="24">
        <v>4613.76</v>
      </c>
      <c r="G19519" s="23">
        <v>1.72</v>
      </c>
      <c r="H19519" s="20" t="s">
        <v>102</v>
      </c>
      <c r="I19519" s="20" t="s">
        <v>120</v>
      </c>
      <c r="J19519" s="20" t="s">
        <v>104</v>
      </c>
      <c r="K19519" s="21"/>
      <c r="L19519" s="20" t="s">
        <v>102</v>
      </c>
      <c r="M19519" s="20" t="s">
        <v>53</v>
      </c>
      <c r="N19519" s="23">
        <v>0.24</v>
      </c>
      <c r="O19519" s="21"/>
    </row>
    <row r="19520" spans="1:15" x14ac:dyDescent="0.25">
      <c r="A19520" s="20" t="s">
        <v>117</v>
      </c>
      <c r="B19520" s="20" t="s">
        <v>1636</v>
      </c>
      <c r="C19520" s="20" t="s">
        <v>141</v>
      </c>
      <c r="D19520" s="20" t="s">
        <v>109</v>
      </c>
      <c r="E19520" s="25">
        <v>2</v>
      </c>
      <c r="F19520" s="23">
        <v>452.76</v>
      </c>
      <c r="G19520" s="23">
        <v>0.17</v>
      </c>
      <c r="H19520" s="20" t="s">
        <v>102</v>
      </c>
      <c r="I19520" s="20" t="s">
        <v>120</v>
      </c>
      <c r="J19520" s="20" t="s">
        <v>104</v>
      </c>
      <c r="K19520" s="21"/>
      <c r="L19520" s="20" t="s">
        <v>102</v>
      </c>
      <c r="M19520" s="20" t="s">
        <v>49</v>
      </c>
      <c r="N19520" s="23">
        <v>0.77</v>
      </c>
      <c r="O19520" s="21"/>
    </row>
    <row r="19521" spans="1:15" x14ac:dyDescent="0.25">
      <c r="A19521" s="20" t="s">
        <v>117</v>
      </c>
      <c r="B19521" s="20" t="s">
        <v>1636</v>
      </c>
      <c r="C19521" s="20" t="s">
        <v>111</v>
      </c>
      <c r="D19521" s="20" t="s">
        <v>106</v>
      </c>
      <c r="E19521" s="21"/>
      <c r="F19521" s="24">
        <v>1097.69</v>
      </c>
      <c r="G19521" s="23">
        <v>0.41</v>
      </c>
      <c r="H19521" s="20" t="s">
        <v>102</v>
      </c>
      <c r="I19521" s="20" t="s">
        <v>120</v>
      </c>
      <c r="J19521" s="20" t="s">
        <v>104</v>
      </c>
      <c r="K19521" s="21"/>
      <c r="L19521" s="20" t="s">
        <v>102</v>
      </c>
      <c r="M19521" s="20" t="s">
        <v>56</v>
      </c>
      <c r="N19521" s="23">
        <v>0.41</v>
      </c>
      <c r="O19521" s="21"/>
    </row>
    <row r="19522" spans="1:15" x14ac:dyDescent="0.25">
      <c r="A19522" s="20" t="s">
        <v>117</v>
      </c>
      <c r="B19522" s="20" t="s">
        <v>1636</v>
      </c>
      <c r="C19522" s="20" t="s">
        <v>112</v>
      </c>
      <c r="D19522" s="20" t="s">
        <v>113</v>
      </c>
      <c r="E19522" s="25">
        <v>1</v>
      </c>
      <c r="F19522" s="23">
        <v>153.94</v>
      </c>
      <c r="G19522" s="23">
        <v>0.06</v>
      </c>
      <c r="H19522" s="20" t="s">
        <v>102</v>
      </c>
      <c r="I19522" s="20" t="s">
        <v>120</v>
      </c>
      <c r="J19522" s="20" t="s">
        <v>104</v>
      </c>
      <c r="K19522" s="21"/>
      <c r="L19522" s="20" t="s">
        <v>102</v>
      </c>
      <c r="M19522" s="20" t="s">
        <v>58</v>
      </c>
      <c r="N19522" s="23">
        <v>0.69</v>
      </c>
      <c r="O19522" s="21"/>
    </row>
    <row r="19523" spans="1:15" x14ac:dyDescent="0.25">
      <c r="A19523" s="20" t="s">
        <v>117</v>
      </c>
      <c r="B19523" s="20" t="s">
        <v>1636</v>
      </c>
      <c r="C19523" s="20" t="s">
        <v>114</v>
      </c>
      <c r="D19523" s="20" t="s">
        <v>106</v>
      </c>
      <c r="E19523" s="21"/>
      <c r="F19523" s="24">
        <v>5954.32</v>
      </c>
      <c r="G19523" s="23">
        <v>2.2200000000000002</v>
      </c>
      <c r="H19523" s="20" t="s">
        <v>102</v>
      </c>
      <c r="I19523" s="20" t="s">
        <v>120</v>
      </c>
      <c r="J19523" s="20" t="s">
        <v>104</v>
      </c>
      <c r="K19523" s="21"/>
      <c r="L19523" s="20" t="s">
        <v>102</v>
      </c>
      <c r="M19523" s="20" t="s">
        <v>69</v>
      </c>
      <c r="N19523" s="23">
        <v>2.85</v>
      </c>
      <c r="O19523" s="21"/>
    </row>
    <row r="19524" spans="1:15" x14ac:dyDescent="0.25">
      <c r="A19524" s="20" t="s">
        <v>117</v>
      </c>
      <c r="B19524" s="20" t="s">
        <v>1636</v>
      </c>
      <c r="C19524" s="20" t="s">
        <v>116</v>
      </c>
      <c r="D19524" s="20" t="s">
        <v>106</v>
      </c>
      <c r="E19524" s="21"/>
      <c r="F19524" s="21"/>
      <c r="G19524" s="21"/>
      <c r="H19524" s="20" t="s">
        <v>102</v>
      </c>
      <c r="I19524" s="20" t="s">
        <v>120</v>
      </c>
      <c r="J19524" s="20" t="s">
        <v>104</v>
      </c>
      <c r="K19524" s="21"/>
      <c r="L19524" s="20" t="s">
        <v>102</v>
      </c>
      <c r="M19524" s="20" t="s">
        <v>62</v>
      </c>
      <c r="N19524" s="23">
        <v>416.67</v>
      </c>
      <c r="O19524" s="21"/>
    </row>
    <row r="19525" spans="1:15" x14ac:dyDescent="0.25">
      <c r="A19525" s="20" t="s">
        <v>117</v>
      </c>
      <c r="B19525" s="20" t="s">
        <v>1637</v>
      </c>
      <c r="C19525" s="20" t="s">
        <v>101</v>
      </c>
      <c r="D19525" s="20" t="s">
        <v>6</v>
      </c>
      <c r="E19525" s="21"/>
      <c r="F19525" s="24">
        <v>3799.77</v>
      </c>
      <c r="G19525" s="23">
        <v>1.84</v>
      </c>
      <c r="H19525" s="20" t="s">
        <v>102</v>
      </c>
      <c r="I19525" s="20" t="s">
        <v>120</v>
      </c>
      <c r="J19525" s="20" t="s">
        <v>104</v>
      </c>
      <c r="K19525" s="21"/>
      <c r="L19525" s="20" t="s">
        <v>102</v>
      </c>
      <c r="M19525" s="20" t="s">
        <v>45</v>
      </c>
      <c r="N19525" s="23">
        <v>35.19</v>
      </c>
      <c r="O19525" s="21"/>
    </row>
    <row r="19526" spans="1:15" x14ac:dyDescent="0.25">
      <c r="A19526" s="20" t="s">
        <v>117</v>
      </c>
      <c r="B19526" s="20" t="s">
        <v>1637</v>
      </c>
      <c r="C19526" s="20" t="s">
        <v>7</v>
      </c>
      <c r="D19526" s="20" t="s">
        <v>10</v>
      </c>
      <c r="E19526" s="21"/>
      <c r="F19526" s="24">
        <v>1277.76</v>
      </c>
      <c r="G19526" s="23">
        <v>0.62</v>
      </c>
      <c r="H19526" s="20" t="s">
        <v>102</v>
      </c>
      <c r="I19526" s="20" t="s">
        <v>120</v>
      </c>
      <c r="J19526" s="20" t="s">
        <v>104</v>
      </c>
      <c r="K19526" s="21"/>
      <c r="L19526" s="20" t="s">
        <v>102</v>
      </c>
      <c r="M19526" s="20" t="s">
        <v>48</v>
      </c>
      <c r="N19526" s="23">
        <v>0.62</v>
      </c>
      <c r="O19526" s="21"/>
    </row>
    <row r="19527" spans="1:15" x14ac:dyDescent="0.25">
      <c r="A19527" s="20" t="s">
        <v>117</v>
      </c>
      <c r="B19527" s="20" t="s">
        <v>1637</v>
      </c>
      <c r="C19527" s="20" t="s">
        <v>105</v>
      </c>
      <c r="D19527" s="20" t="s">
        <v>106</v>
      </c>
      <c r="E19527" s="21"/>
      <c r="F19527" s="23">
        <v>249.12</v>
      </c>
      <c r="G19527" s="23">
        <v>0.12</v>
      </c>
      <c r="H19527" s="20" t="s">
        <v>102</v>
      </c>
      <c r="I19527" s="20" t="s">
        <v>120</v>
      </c>
      <c r="J19527" s="20" t="s">
        <v>104</v>
      </c>
      <c r="K19527" s="21"/>
      <c r="L19527" s="20" t="s">
        <v>102</v>
      </c>
      <c r="M19527" s="20" t="s">
        <v>82</v>
      </c>
      <c r="N19527" s="21"/>
      <c r="O19527" s="21"/>
    </row>
    <row r="19528" spans="1:15" x14ac:dyDescent="0.25">
      <c r="A19528" s="20" t="s">
        <v>117</v>
      </c>
      <c r="B19528" s="20" t="s">
        <v>1637</v>
      </c>
      <c r="C19528" s="20" t="s">
        <v>22</v>
      </c>
      <c r="D19528" s="20" t="s">
        <v>106</v>
      </c>
      <c r="E19528" s="21"/>
      <c r="F19528" s="21"/>
      <c r="G19528" s="21"/>
      <c r="H19528" s="20" t="s">
        <v>102</v>
      </c>
      <c r="I19528" s="20" t="s">
        <v>120</v>
      </c>
      <c r="J19528" s="20" t="s">
        <v>104</v>
      </c>
      <c r="K19528" s="21"/>
      <c r="L19528" s="20" t="s">
        <v>102</v>
      </c>
      <c r="M19528" s="20" t="s">
        <v>61</v>
      </c>
      <c r="N19528" s="24">
        <v>5910.59</v>
      </c>
      <c r="O19528" s="21"/>
    </row>
    <row r="19529" spans="1:15" x14ac:dyDescent="0.25">
      <c r="A19529" s="20" t="s">
        <v>117</v>
      </c>
      <c r="B19529" s="20" t="s">
        <v>1637</v>
      </c>
      <c r="C19529" s="20" t="s">
        <v>107</v>
      </c>
      <c r="D19529" s="20" t="s">
        <v>106</v>
      </c>
      <c r="E19529" s="21"/>
      <c r="F19529" s="26">
        <v>908.6</v>
      </c>
      <c r="G19529" s="23">
        <v>0.44</v>
      </c>
      <c r="H19529" s="20" t="s">
        <v>102</v>
      </c>
      <c r="I19529" s="20" t="s">
        <v>120</v>
      </c>
      <c r="J19529" s="20" t="s">
        <v>104</v>
      </c>
      <c r="K19529" s="21"/>
      <c r="L19529" s="20" t="s">
        <v>102</v>
      </c>
      <c r="M19529" s="20" t="s">
        <v>65</v>
      </c>
      <c r="N19529" s="23">
        <v>0.84</v>
      </c>
      <c r="O19529" s="21"/>
    </row>
    <row r="19530" spans="1:15" x14ac:dyDescent="0.25">
      <c r="A19530" s="20" t="s">
        <v>117</v>
      </c>
      <c r="B19530" s="20" t="s">
        <v>1637</v>
      </c>
      <c r="C19530" s="20" t="s">
        <v>214</v>
      </c>
      <c r="D19530" s="20" t="s">
        <v>106</v>
      </c>
      <c r="E19530" s="21"/>
      <c r="F19530" s="23">
        <v>724.46</v>
      </c>
      <c r="G19530" s="23">
        <v>0.35</v>
      </c>
      <c r="H19530" s="20" t="s">
        <v>102</v>
      </c>
      <c r="I19530" s="20" t="s">
        <v>120</v>
      </c>
      <c r="J19530" s="20" t="s">
        <v>104</v>
      </c>
      <c r="K19530" s="21"/>
      <c r="L19530" s="20" t="s">
        <v>102</v>
      </c>
      <c r="M19530" s="20" t="s">
        <v>64</v>
      </c>
      <c r="N19530" s="21"/>
      <c r="O19530" s="21"/>
    </row>
    <row r="19531" spans="1:15" x14ac:dyDescent="0.25">
      <c r="A19531" s="20" t="s">
        <v>117</v>
      </c>
      <c r="B19531" s="20" t="s">
        <v>1637</v>
      </c>
      <c r="C19531" s="20" t="s">
        <v>139</v>
      </c>
      <c r="D19531" s="20" t="s">
        <v>109</v>
      </c>
      <c r="E19531" s="25">
        <v>7</v>
      </c>
      <c r="F19531" s="24">
        <v>3373.44</v>
      </c>
      <c r="G19531" s="23">
        <v>1.64</v>
      </c>
      <c r="H19531" s="20" t="s">
        <v>102</v>
      </c>
      <c r="I19531" s="20" t="s">
        <v>120</v>
      </c>
      <c r="J19531" s="20" t="s">
        <v>104</v>
      </c>
      <c r="K19531" s="21"/>
      <c r="L19531" s="20" t="s">
        <v>102</v>
      </c>
      <c r="M19531" s="20" t="s">
        <v>53</v>
      </c>
      <c r="N19531" s="23">
        <v>0.24</v>
      </c>
      <c r="O19531" s="21"/>
    </row>
    <row r="19532" spans="1:15" x14ac:dyDescent="0.25">
      <c r="A19532" s="20" t="s">
        <v>117</v>
      </c>
      <c r="B19532" s="20" t="s">
        <v>1637</v>
      </c>
      <c r="C19532" s="20" t="s">
        <v>141</v>
      </c>
      <c r="D19532" s="20" t="s">
        <v>109</v>
      </c>
      <c r="E19532" s="25">
        <v>2</v>
      </c>
      <c r="F19532" s="23">
        <v>323.55</v>
      </c>
      <c r="G19532" s="23">
        <v>0.16</v>
      </c>
      <c r="H19532" s="20" t="s">
        <v>102</v>
      </c>
      <c r="I19532" s="20" t="s">
        <v>120</v>
      </c>
      <c r="J19532" s="20" t="s">
        <v>104</v>
      </c>
      <c r="K19532" s="21"/>
      <c r="L19532" s="20" t="s">
        <v>102</v>
      </c>
      <c r="M19532" s="20" t="s">
        <v>49</v>
      </c>
      <c r="N19532" s="23">
        <v>0.77</v>
      </c>
      <c r="O19532" s="21"/>
    </row>
    <row r="19533" spans="1:15" x14ac:dyDescent="0.25">
      <c r="A19533" s="20" t="s">
        <v>117</v>
      </c>
      <c r="B19533" s="20" t="s">
        <v>1637</v>
      </c>
      <c r="C19533" s="20" t="s">
        <v>111</v>
      </c>
      <c r="D19533" s="20" t="s">
        <v>106</v>
      </c>
      <c r="E19533" s="21"/>
      <c r="F19533" s="23">
        <v>844.97</v>
      </c>
      <c r="G19533" s="23">
        <v>0.41</v>
      </c>
      <c r="H19533" s="20" t="s">
        <v>102</v>
      </c>
      <c r="I19533" s="20" t="s">
        <v>120</v>
      </c>
      <c r="J19533" s="20" t="s">
        <v>104</v>
      </c>
      <c r="K19533" s="21"/>
      <c r="L19533" s="20" t="s">
        <v>102</v>
      </c>
      <c r="M19533" s="20" t="s">
        <v>56</v>
      </c>
      <c r="N19533" s="23">
        <v>0.41</v>
      </c>
      <c r="O19533" s="21"/>
    </row>
    <row r="19534" spans="1:15" x14ac:dyDescent="0.25">
      <c r="A19534" s="20" t="s">
        <v>117</v>
      </c>
      <c r="B19534" s="20" t="s">
        <v>1637</v>
      </c>
      <c r="C19534" s="20" t="s">
        <v>112</v>
      </c>
      <c r="D19534" s="20" t="s">
        <v>113</v>
      </c>
      <c r="E19534" s="25">
        <v>1</v>
      </c>
      <c r="F19534" s="26">
        <v>118.5</v>
      </c>
      <c r="G19534" s="23">
        <v>0.06</v>
      </c>
      <c r="H19534" s="20" t="s">
        <v>102</v>
      </c>
      <c r="I19534" s="20" t="s">
        <v>120</v>
      </c>
      <c r="J19534" s="20" t="s">
        <v>104</v>
      </c>
      <c r="K19534" s="21"/>
      <c r="L19534" s="20" t="s">
        <v>102</v>
      </c>
      <c r="M19534" s="20" t="s">
        <v>58</v>
      </c>
      <c r="N19534" s="23">
        <v>0.69</v>
      </c>
      <c r="O19534" s="21"/>
    </row>
    <row r="19535" spans="1:15" x14ac:dyDescent="0.25">
      <c r="A19535" s="20" t="s">
        <v>117</v>
      </c>
      <c r="B19535" s="20" t="s">
        <v>1637</v>
      </c>
      <c r="C19535" s="20" t="s">
        <v>114</v>
      </c>
      <c r="D19535" s="20" t="s">
        <v>106</v>
      </c>
      <c r="E19535" s="21"/>
      <c r="F19535" s="24">
        <v>4566.95</v>
      </c>
      <c r="G19535" s="23">
        <v>2.2200000000000002</v>
      </c>
      <c r="H19535" s="20" t="s">
        <v>102</v>
      </c>
      <c r="I19535" s="20" t="s">
        <v>120</v>
      </c>
      <c r="J19535" s="20" t="s">
        <v>104</v>
      </c>
      <c r="K19535" s="21"/>
      <c r="L19535" s="20" t="s">
        <v>102</v>
      </c>
      <c r="M19535" s="20" t="s">
        <v>69</v>
      </c>
      <c r="N19535" s="23">
        <v>2.85</v>
      </c>
      <c r="O19535" s="21"/>
    </row>
    <row r="19536" spans="1:15" x14ac:dyDescent="0.25">
      <c r="A19536" s="20" t="s">
        <v>117</v>
      </c>
      <c r="B19536" s="20" t="s">
        <v>1637</v>
      </c>
      <c r="C19536" s="20" t="s">
        <v>116</v>
      </c>
      <c r="D19536" s="20" t="s">
        <v>106</v>
      </c>
      <c r="E19536" s="21"/>
      <c r="F19536" s="21"/>
      <c r="G19536" s="21"/>
      <c r="H19536" s="20" t="s">
        <v>102</v>
      </c>
      <c r="I19536" s="20" t="s">
        <v>120</v>
      </c>
      <c r="J19536" s="20" t="s">
        <v>104</v>
      </c>
      <c r="K19536" s="21"/>
      <c r="L19536" s="20" t="s">
        <v>102</v>
      </c>
      <c r="M19536" s="20" t="s">
        <v>62</v>
      </c>
      <c r="N19536" s="23">
        <v>416.67</v>
      </c>
      <c r="O19536" s="21"/>
    </row>
    <row r="19537" spans="1:15" x14ac:dyDescent="0.25">
      <c r="A19537" s="20" t="s">
        <v>117</v>
      </c>
      <c r="B19537" s="20" t="s">
        <v>1638</v>
      </c>
      <c r="C19537" s="20" t="s">
        <v>119</v>
      </c>
      <c r="D19537" s="20" t="s">
        <v>6</v>
      </c>
      <c r="E19537" s="21"/>
      <c r="F19537" s="24">
        <v>3935.11</v>
      </c>
      <c r="G19537" s="23">
        <v>3.55</v>
      </c>
      <c r="H19537" s="20" t="s">
        <v>102</v>
      </c>
      <c r="I19537" s="20" t="s">
        <v>132</v>
      </c>
      <c r="J19537" s="20" t="s">
        <v>104</v>
      </c>
      <c r="K19537" s="21"/>
      <c r="L19537" s="20" t="s">
        <v>104</v>
      </c>
      <c r="M19537" s="20" t="s">
        <v>45</v>
      </c>
      <c r="N19537" s="23">
        <v>32.65</v>
      </c>
      <c r="O19537" s="21"/>
    </row>
    <row r="19538" spans="1:15" x14ac:dyDescent="0.25">
      <c r="A19538" s="20" t="s">
        <v>117</v>
      </c>
      <c r="B19538" s="20" t="s">
        <v>1638</v>
      </c>
      <c r="C19538" s="20" t="s">
        <v>7</v>
      </c>
      <c r="D19538" s="20" t="s">
        <v>10</v>
      </c>
      <c r="E19538" s="21"/>
      <c r="F19538" s="23">
        <v>726.69</v>
      </c>
      <c r="G19538" s="23">
        <v>0.65</v>
      </c>
      <c r="H19538" s="20" t="s">
        <v>102</v>
      </c>
      <c r="I19538" s="20" t="s">
        <v>132</v>
      </c>
      <c r="J19538" s="20" t="s">
        <v>104</v>
      </c>
      <c r="K19538" s="21"/>
      <c r="L19538" s="20" t="s">
        <v>104</v>
      </c>
      <c r="M19538" s="20" t="s">
        <v>48</v>
      </c>
      <c r="N19538" s="23">
        <v>0.62</v>
      </c>
      <c r="O19538" s="21"/>
    </row>
    <row r="19539" spans="1:15" x14ac:dyDescent="0.25">
      <c r="A19539" s="20" t="s">
        <v>117</v>
      </c>
      <c r="B19539" s="20" t="s">
        <v>1638</v>
      </c>
      <c r="C19539" s="20" t="s">
        <v>105</v>
      </c>
      <c r="D19539" s="20" t="s">
        <v>106</v>
      </c>
      <c r="E19539" s="21"/>
      <c r="F19539" s="24">
        <v>1565.14</v>
      </c>
      <c r="G19539" s="23">
        <v>1.41</v>
      </c>
      <c r="H19539" s="20" t="s">
        <v>102</v>
      </c>
      <c r="I19539" s="20" t="s">
        <v>132</v>
      </c>
      <c r="J19539" s="20" t="s">
        <v>104</v>
      </c>
      <c r="K19539" s="21"/>
      <c r="L19539" s="20" t="s">
        <v>104</v>
      </c>
      <c r="M19539" s="20" t="s">
        <v>82</v>
      </c>
      <c r="N19539" s="21"/>
      <c r="O19539" s="21"/>
    </row>
    <row r="19540" spans="1:15" x14ac:dyDescent="0.25">
      <c r="A19540" s="20" t="s">
        <v>117</v>
      </c>
      <c r="B19540" s="20" t="s">
        <v>1638</v>
      </c>
      <c r="C19540" s="20" t="s">
        <v>22</v>
      </c>
      <c r="D19540" s="20" t="s">
        <v>106</v>
      </c>
      <c r="E19540" s="21"/>
      <c r="F19540" s="21"/>
      <c r="G19540" s="21"/>
      <c r="H19540" s="20" t="s">
        <v>102</v>
      </c>
      <c r="I19540" s="20" t="s">
        <v>132</v>
      </c>
      <c r="J19540" s="20" t="s">
        <v>104</v>
      </c>
      <c r="K19540" s="21"/>
      <c r="L19540" s="20" t="s">
        <v>104</v>
      </c>
      <c r="M19540" s="20" t="s">
        <v>61</v>
      </c>
      <c r="N19540" s="24">
        <v>5910.59</v>
      </c>
      <c r="O19540" s="21"/>
    </row>
    <row r="19541" spans="1:15" x14ac:dyDescent="0.25">
      <c r="A19541" s="20" t="s">
        <v>117</v>
      </c>
      <c r="B19541" s="20" t="s">
        <v>1638</v>
      </c>
      <c r="C19541" s="20" t="s">
        <v>107</v>
      </c>
      <c r="D19541" s="20" t="s">
        <v>106</v>
      </c>
      <c r="E19541" s="21"/>
      <c r="F19541" s="24">
        <v>1628.21</v>
      </c>
      <c r="G19541" s="23">
        <v>1.47</v>
      </c>
      <c r="H19541" s="20" t="s">
        <v>102</v>
      </c>
      <c r="I19541" s="20" t="s">
        <v>132</v>
      </c>
      <c r="J19541" s="20" t="s">
        <v>104</v>
      </c>
      <c r="K19541" s="21"/>
      <c r="L19541" s="20" t="s">
        <v>104</v>
      </c>
      <c r="M19541" s="20" t="s">
        <v>65</v>
      </c>
      <c r="N19541" s="23">
        <v>0.84</v>
      </c>
      <c r="O19541" s="21"/>
    </row>
    <row r="19542" spans="1:15" x14ac:dyDescent="0.25">
      <c r="A19542" s="20" t="s">
        <v>117</v>
      </c>
      <c r="B19542" s="20" t="s">
        <v>1638</v>
      </c>
      <c r="C19542" s="20" t="s">
        <v>214</v>
      </c>
      <c r="D19542" s="20" t="s">
        <v>106</v>
      </c>
      <c r="E19542" s="21"/>
      <c r="F19542" s="24">
        <v>1802.45</v>
      </c>
      <c r="G19542" s="23">
        <v>1.62</v>
      </c>
      <c r="H19542" s="20" t="s">
        <v>102</v>
      </c>
      <c r="I19542" s="20" t="s">
        <v>132</v>
      </c>
      <c r="J19542" s="20" t="s">
        <v>104</v>
      </c>
      <c r="K19542" s="21"/>
      <c r="L19542" s="20" t="s">
        <v>104</v>
      </c>
      <c r="M19542" s="20" t="s">
        <v>64</v>
      </c>
      <c r="N19542" s="21"/>
      <c r="O19542" s="21"/>
    </row>
    <row r="19543" spans="1:15" x14ac:dyDescent="0.25">
      <c r="A19543" s="20" t="s">
        <v>117</v>
      </c>
      <c r="B19543" s="20" t="s">
        <v>1638</v>
      </c>
      <c r="C19543" s="20" t="s">
        <v>139</v>
      </c>
      <c r="D19543" s="20" t="s">
        <v>109</v>
      </c>
      <c r="E19543" s="25">
        <v>26</v>
      </c>
      <c r="F19543" s="24">
        <v>1412.92</v>
      </c>
      <c r="G19543" s="23">
        <v>1.27</v>
      </c>
      <c r="H19543" s="20" t="s">
        <v>102</v>
      </c>
      <c r="I19543" s="20" t="s">
        <v>132</v>
      </c>
      <c r="J19543" s="20" t="s">
        <v>104</v>
      </c>
      <c r="K19543" s="21"/>
      <c r="L19543" s="20" t="s">
        <v>104</v>
      </c>
      <c r="M19543" s="20" t="s">
        <v>53</v>
      </c>
      <c r="N19543" s="23">
        <v>0.24</v>
      </c>
      <c r="O19543" s="21"/>
    </row>
    <row r="19544" spans="1:15" x14ac:dyDescent="0.25">
      <c r="A19544" s="20" t="s">
        <v>117</v>
      </c>
      <c r="B19544" s="20" t="s">
        <v>1638</v>
      </c>
      <c r="C19544" s="20" t="s">
        <v>141</v>
      </c>
      <c r="D19544" s="20" t="s">
        <v>109</v>
      </c>
      <c r="E19544" s="25">
        <v>9</v>
      </c>
      <c r="F19544" s="23">
        <v>847.16</v>
      </c>
      <c r="G19544" s="23">
        <v>0.76</v>
      </c>
      <c r="H19544" s="20" t="s">
        <v>102</v>
      </c>
      <c r="I19544" s="20" t="s">
        <v>132</v>
      </c>
      <c r="J19544" s="20" t="s">
        <v>104</v>
      </c>
      <c r="K19544" s="21"/>
      <c r="L19544" s="20" t="s">
        <v>104</v>
      </c>
      <c r="M19544" s="20" t="s">
        <v>49</v>
      </c>
      <c r="N19544" s="23">
        <v>0.77</v>
      </c>
      <c r="O19544" s="21"/>
    </row>
    <row r="19545" spans="1:15" x14ac:dyDescent="0.25">
      <c r="A19545" s="20" t="s">
        <v>117</v>
      </c>
      <c r="B19545" s="20" t="s">
        <v>1638</v>
      </c>
      <c r="C19545" s="20" t="s">
        <v>111</v>
      </c>
      <c r="D19545" s="20" t="s">
        <v>106</v>
      </c>
      <c r="E19545" s="21"/>
      <c r="F19545" s="26">
        <v>441.2</v>
      </c>
      <c r="G19545" s="26">
        <v>0.4</v>
      </c>
      <c r="H19545" s="20" t="s">
        <v>102</v>
      </c>
      <c r="I19545" s="20" t="s">
        <v>132</v>
      </c>
      <c r="J19545" s="20" t="s">
        <v>104</v>
      </c>
      <c r="K19545" s="21"/>
      <c r="L19545" s="20" t="s">
        <v>104</v>
      </c>
      <c r="M19545" s="20" t="s">
        <v>56</v>
      </c>
      <c r="N19545" s="23">
        <v>0.41</v>
      </c>
      <c r="O19545" s="21"/>
    </row>
    <row r="19546" spans="1:15" x14ac:dyDescent="0.25">
      <c r="A19546" s="20" t="s">
        <v>117</v>
      </c>
      <c r="B19546" s="20" t="s">
        <v>1638</v>
      </c>
      <c r="C19546" s="20" t="s">
        <v>112</v>
      </c>
      <c r="D19546" s="20" t="s">
        <v>113</v>
      </c>
      <c r="E19546" s="25">
        <v>4</v>
      </c>
      <c r="F19546" s="23">
        <v>480.13</v>
      </c>
      <c r="G19546" s="23">
        <v>0.43</v>
      </c>
      <c r="H19546" s="20" t="s">
        <v>102</v>
      </c>
      <c r="I19546" s="20" t="s">
        <v>132</v>
      </c>
      <c r="J19546" s="20" t="s">
        <v>104</v>
      </c>
      <c r="K19546" s="21"/>
      <c r="L19546" s="20" t="s">
        <v>104</v>
      </c>
      <c r="M19546" s="20" t="s">
        <v>58</v>
      </c>
      <c r="N19546" s="23">
        <v>0.69</v>
      </c>
      <c r="O19546" s="21"/>
    </row>
    <row r="19547" spans="1:15" x14ac:dyDescent="0.25">
      <c r="A19547" s="20" t="s">
        <v>117</v>
      </c>
      <c r="B19547" s="20" t="s">
        <v>1638</v>
      </c>
      <c r="C19547" s="20" t="s">
        <v>114</v>
      </c>
      <c r="D19547" s="20" t="s">
        <v>106</v>
      </c>
      <c r="E19547" s="21"/>
      <c r="F19547" s="24">
        <v>3360.94</v>
      </c>
      <c r="G19547" s="23">
        <v>3.03</v>
      </c>
      <c r="H19547" s="20" t="s">
        <v>102</v>
      </c>
      <c r="I19547" s="20" t="s">
        <v>132</v>
      </c>
      <c r="J19547" s="20" t="s">
        <v>104</v>
      </c>
      <c r="K19547" s="21"/>
      <c r="L19547" s="20" t="s">
        <v>104</v>
      </c>
      <c r="M19547" s="20" t="s">
        <v>69</v>
      </c>
      <c r="N19547" s="23">
        <v>2.85</v>
      </c>
      <c r="O19547" s="21"/>
    </row>
    <row r="19548" spans="1:15" x14ac:dyDescent="0.25">
      <c r="A19548" s="20" t="s">
        <v>117</v>
      </c>
      <c r="B19548" s="20" t="s">
        <v>1638</v>
      </c>
      <c r="C19548" s="20" t="s">
        <v>116</v>
      </c>
      <c r="D19548" s="20" t="s">
        <v>106</v>
      </c>
      <c r="E19548" s="21"/>
      <c r="F19548" s="21"/>
      <c r="G19548" s="21"/>
      <c r="H19548" s="20" t="s">
        <v>102</v>
      </c>
      <c r="I19548" s="20" t="s">
        <v>132</v>
      </c>
      <c r="J19548" s="20" t="s">
        <v>104</v>
      </c>
      <c r="K19548" s="21"/>
      <c r="L19548" s="20" t="s">
        <v>104</v>
      </c>
      <c r="M19548" s="20" t="s">
        <v>62</v>
      </c>
      <c r="N19548" s="23">
        <v>416.67</v>
      </c>
      <c r="O19548" s="21"/>
    </row>
    <row r="19549" spans="1:15" x14ac:dyDescent="0.25">
      <c r="A19549" s="20" t="s">
        <v>117</v>
      </c>
      <c r="B19549" s="20" t="s">
        <v>1638</v>
      </c>
      <c r="C19549" s="20" t="s">
        <v>121</v>
      </c>
      <c r="D19549" s="20" t="s">
        <v>106</v>
      </c>
      <c r="E19549" s="21"/>
      <c r="F19549" s="23">
        <v>810.23</v>
      </c>
      <c r="G19549" s="23">
        <v>0.73</v>
      </c>
      <c r="H19549" s="20" t="s">
        <v>102</v>
      </c>
      <c r="I19549" s="20" t="s">
        <v>132</v>
      </c>
      <c r="J19549" s="20" t="s">
        <v>104</v>
      </c>
      <c r="K19549" s="21"/>
      <c r="L19549" s="20" t="s">
        <v>104</v>
      </c>
      <c r="M19549" s="20" t="s">
        <v>74</v>
      </c>
      <c r="N19549" s="21"/>
      <c r="O19549" s="21"/>
    </row>
    <row r="19550" spans="1:15" x14ac:dyDescent="0.25">
      <c r="A19550" s="20" t="s">
        <v>117</v>
      </c>
      <c r="B19550" s="20" t="s">
        <v>1639</v>
      </c>
      <c r="C19550" s="20" t="s">
        <v>101</v>
      </c>
      <c r="D19550" s="20" t="s">
        <v>6</v>
      </c>
      <c r="E19550" s="21"/>
      <c r="F19550" s="24">
        <v>7564.37</v>
      </c>
      <c r="G19550" s="23">
        <v>1.78</v>
      </c>
      <c r="H19550" s="20" t="s">
        <v>102</v>
      </c>
      <c r="I19550" s="20" t="s">
        <v>120</v>
      </c>
      <c r="J19550" s="20" t="s">
        <v>104</v>
      </c>
      <c r="K19550" s="21"/>
      <c r="L19550" s="20" t="s">
        <v>102</v>
      </c>
      <c r="M19550" s="20" t="s">
        <v>45</v>
      </c>
      <c r="N19550" s="23">
        <v>35.19</v>
      </c>
      <c r="O19550" s="21"/>
    </row>
    <row r="19551" spans="1:15" x14ac:dyDescent="0.25">
      <c r="A19551" s="20" t="s">
        <v>117</v>
      </c>
      <c r="B19551" s="20" t="s">
        <v>1639</v>
      </c>
      <c r="C19551" s="20" t="s">
        <v>7</v>
      </c>
      <c r="D19551" s="20" t="s">
        <v>10</v>
      </c>
      <c r="E19551" s="21"/>
      <c r="F19551" s="24">
        <v>2636.18</v>
      </c>
      <c r="G19551" s="23">
        <v>0.62</v>
      </c>
      <c r="H19551" s="20" t="s">
        <v>102</v>
      </c>
      <c r="I19551" s="20" t="s">
        <v>120</v>
      </c>
      <c r="J19551" s="20" t="s">
        <v>104</v>
      </c>
      <c r="K19551" s="21"/>
      <c r="L19551" s="20" t="s">
        <v>102</v>
      </c>
      <c r="M19551" s="20" t="s">
        <v>48</v>
      </c>
      <c r="N19551" s="23">
        <v>0.62</v>
      </c>
      <c r="O19551" s="21"/>
    </row>
    <row r="19552" spans="1:15" x14ac:dyDescent="0.25">
      <c r="A19552" s="20" t="s">
        <v>117</v>
      </c>
      <c r="B19552" s="20" t="s">
        <v>1639</v>
      </c>
      <c r="C19552" s="20" t="s">
        <v>105</v>
      </c>
      <c r="D19552" s="20" t="s">
        <v>106</v>
      </c>
      <c r="E19552" s="21"/>
      <c r="F19552" s="23">
        <v>512.83000000000004</v>
      </c>
      <c r="G19552" s="23">
        <v>0.12</v>
      </c>
      <c r="H19552" s="20" t="s">
        <v>102</v>
      </c>
      <c r="I19552" s="20" t="s">
        <v>120</v>
      </c>
      <c r="J19552" s="20" t="s">
        <v>104</v>
      </c>
      <c r="K19552" s="21"/>
      <c r="L19552" s="20" t="s">
        <v>102</v>
      </c>
      <c r="M19552" s="20" t="s">
        <v>82</v>
      </c>
      <c r="N19552" s="21"/>
      <c r="O19552" s="21"/>
    </row>
    <row r="19553" spans="1:15" x14ac:dyDescent="0.25">
      <c r="A19553" s="20" t="s">
        <v>117</v>
      </c>
      <c r="B19553" s="20" t="s">
        <v>1639</v>
      </c>
      <c r="C19553" s="20" t="s">
        <v>22</v>
      </c>
      <c r="D19553" s="20" t="s">
        <v>106</v>
      </c>
      <c r="E19553" s="21"/>
      <c r="F19553" s="21"/>
      <c r="G19553" s="21"/>
      <c r="H19553" s="20" t="s">
        <v>102</v>
      </c>
      <c r="I19553" s="20" t="s">
        <v>120</v>
      </c>
      <c r="J19553" s="20" t="s">
        <v>104</v>
      </c>
      <c r="K19553" s="21"/>
      <c r="L19553" s="20" t="s">
        <v>102</v>
      </c>
      <c r="M19553" s="20" t="s">
        <v>61</v>
      </c>
      <c r="N19553" s="24">
        <v>5910.59</v>
      </c>
      <c r="O19553" s="21"/>
    </row>
    <row r="19554" spans="1:15" x14ac:dyDescent="0.25">
      <c r="A19554" s="20" t="s">
        <v>117</v>
      </c>
      <c r="B19554" s="20" t="s">
        <v>1639</v>
      </c>
      <c r="C19554" s="20" t="s">
        <v>107</v>
      </c>
      <c r="D19554" s="20" t="s">
        <v>106</v>
      </c>
      <c r="E19554" s="21"/>
      <c r="F19554" s="24">
        <v>1281.07</v>
      </c>
      <c r="G19554" s="26">
        <v>0.3</v>
      </c>
      <c r="H19554" s="20" t="s">
        <v>102</v>
      </c>
      <c r="I19554" s="20" t="s">
        <v>120</v>
      </c>
      <c r="J19554" s="20" t="s">
        <v>104</v>
      </c>
      <c r="K19554" s="21"/>
      <c r="L19554" s="20" t="s">
        <v>102</v>
      </c>
      <c r="M19554" s="20" t="s">
        <v>65</v>
      </c>
      <c r="N19554" s="23">
        <v>0.84</v>
      </c>
      <c r="O19554" s="21"/>
    </row>
    <row r="19555" spans="1:15" x14ac:dyDescent="0.25">
      <c r="A19555" s="20" t="s">
        <v>117</v>
      </c>
      <c r="B19555" s="20" t="s">
        <v>1639</v>
      </c>
      <c r="C19555" s="20" t="s">
        <v>214</v>
      </c>
      <c r="D19555" s="20" t="s">
        <v>106</v>
      </c>
      <c r="E19555" s="21"/>
      <c r="F19555" s="24">
        <v>1358.37</v>
      </c>
      <c r="G19555" s="23">
        <v>0.32</v>
      </c>
      <c r="H19555" s="20" t="s">
        <v>102</v>
      </c>
      <c r="I19555" s="20" t="s">
        <v>120</v>
      </c>
      <c r="J19555" s="20" t="s">
        <v>104</v>
      </c>
      <c r="K19555" s="21"/>
      <c r="L19555" s="20" t="s">
        <v>102</v>
      </c>
      <c r="M19555" s="20" t="s">
        <v>64</v>
      </c>
      <c r="N19555" s="21"/>
      <c r="O19555" s="21"/>
    </row>
    <row r="19556" spans="1:15" x14ac:dyDescent="0.25">
      <c r="A19556" s="20" t="s">
        <v>117</v>
      </c>
      <c r="B19556" s="20" t="s">
        <v>1639</v>
      </c>
      <c r="C19556" s="20" t="s">
        <v>139</v>
      </c>
      <c r="D19556" s="20" t="s">
        <v>109</v>
      </c>
      <c r="E19556" s="25">
        <v>10</v>
      </c>
      <c r="F19556" s="22">
        <v>6585.6</v>
      </c>
      <c r="G19556" s="23">
        <v>1.55</v>
      </c>
      <c r="H19556" s="20" t="s">
        <v>102</v>
      </c>
      <c r="I19556" s="20" t="s">
        <v>120</v>
      </c>
      <c r="J19556" s="20" t="s">
        <v>104</v>
      </c>
      <c r="K19556" s="21"/>
      <c r="L19556" s="20" t="s">
        <v>102</v>
      </c>
      <c r="M19556" s="20" t="s">
        <v>53</v>
      </c>
      <c r="N19556" s="23">
        <v>0.24</v>
      </c>
      <c r="O19556" s="21"/>
    </row>
    <row r="19557" spans="1:15" x14ac:dyDescent="0.25">
      <c r="A19557" s="20" t="s">
        <v>117</v>
      </c>
      <c r="B19557" s="20" t="s">
        <v>1639</v>
      </c>
      <c r="C19557" s="20" t="s">
        <v>141</v>
      </c>
      <c r="D19557" s="20" t="s">
        <v>109</v>
      </c>
      <c r="E19557" s="25">
        <v>4</v>
      </c>
      <c r="F19557" s="24">
        <v>1388.16</v>
      </c>
      <c r="G19557" s="23">
        <v>0.33</v>
      </c>
      <c r="H19557" s="20" t="s">
        <v>102</v>
      </c>
      <c r="I19557" s="20" t="s">
        <v>120</v>
      </c>
      <c r="J19557" s="20" t="s">
        <v>104</v>
      </c>
      <c r="K19557" s="21"/>
      <c r="L19557" s="20" t="s">
        <v>102</v>
      </c>
      <c r="M19557" s="20" t="s">
        <v>49</v>
      </c>
      <c r="N19557" s="23">
        <v>0.77</v>
      </c>
      <c r="O19557" s="21"/>
    </row>
    <row r="19558" spans="1:15" x14ac:dyDescent="0.25">
      <c r="A19558" s="20" t="s">
        <v>117</v>
      </c>
      <c r="B19558" s="20" t="s">
        <v>1639</v>
      </c>
      <c r="C19558" s="20" t="s">
        <v>111</v>
      </c>
      <c r="D19558" s="20" t="s">
        <v>106</v>
      </c>
      <c r="E19558" s="21"/>
      <c r="F19558" s="24">
        <v>1743.28</v>
      </c>
      <c r="G19558" s="23">
        <v>0.41</v>
      </c>
      <c r="H19558" s="20" t="s">
        <v>102</v>
      </c>
      <c r="I19558" s="20" t="s">
        <v>120</v>
      </c>
      <c r="J19558" s="20" t="s">
        <v>104</v>
      </c>
      <c r="K19558" s="21"/>
      <c r="L19558" s="20" t="s">
        <v>102</v>
      </c>
      <c r="M19558" s="20" t="s">
        <v>56</v>
      </c>
      <c r="N19558" s="23">
        <v>0.41</v>
      </c>
      <c r="O19558" s="21"/>
    </row>
    <row r="19559" spans="1:15" x14ac:dyDescent="0.25">
      <c r="A19559" s="20" t="s">
        <v>117</v>
      </c>
      <c r="B19559" s="20" t="s">
        <v>1639</v>
      </c>
      <c r="C19559" s="20" t="s">
        <v>112</v>
      </c>
      <c r="D19559" s="20" t="s">
        <v>113</v>
      </c>
      <c r="E19559" s="25">
        <v>1</v>
      </c>
      <c r="F19559" s="23">
        <v>244.48</v>
      </c>
      <c r="G19559" s="23">
        <v>0.06</v>
      </c>
      <c r="H19559" s="20" t="s">
        <v>102</v>
      </c>
      <c r="I19559" s="20" t="s">
        <v>120</v>
      </c>
      <c r="J19559" s="20" t="s">
        <v>104</v>
      </c>
      <c r="K19559" s="21"/>
      <c r="L19559" s="20" t="s">
        <v>102</v>
      </c>
      <c r="M19559" s="20" t="s">
        <v>58</v>
      </c>
      <c r="N19559" s="23">
        <v>0.69</v>
      </c>
      <c r="O19559" s="21"/>
    </row>
    <row r="19560" spans="1:15" x14ac:dyDescent="0.25">
      <c r="A19560" s="20" t="s">
        <v>117</v>
      </c>
      <c r="B19560" s="20" t="s">
        <v>1639</v>
      </c>
      <c r="C19560" s="20" t="s">
        <v>114</v>
      </c>
      <c r="D19560" s="20" t="s">
        <v>106</v>
      </c>
      <c r="E19560" s="21"/>
      <c r="F19560" s="22">
        <v>10289.6</v>
      </c>
      <c r="G19560" s="23">
        <v>2.42</v>
      </c>
      <c r="H19560" s="20" t="s">
        <v>102</v>
      </c>
      <c r="I19560" s="20" t="s">
        <v>120</v>
      </c>
      <c r="J19560" s="20" t="s">
        <v>104</v>
      </c>
      <c r="K19560" s="21"/>
      <c r="L19560" s="20" t="s">
        <v>102</v>
      </c>
      <c r="M19560" s="20" t="s">
        <v>69</v>
      </c>
      <c r="N19560" s="23">
        <v>2.85</v>
      </c>
      <c r="O19560" s="21"/>
    </row>
    <row r="19561" spans="1:15" x14ac:dyDescent="0.25">
      <c r="A19561" s="20" t="s">
        <v>117</v>
      </c>
      <c r="B19561" s="20" t="s">
        <v>1639</v>
      </c>
      <c r="C19561" s="20" t="s">
        <v>116</v>
      </c>
      <c r="D19561" s="20" t="s">
        <v>106</v>
      </c>
      <c r="E19561" s="21"/>
      <c r="F19561" s="21"/>
      <c r="G19561" s="21"/>
      <c r="H19561" s="20" t="s">
        <v>102</v>
      </c>
      <c r="I19561" s="20" t="s">
        <v>120</v>
      </c>
      <c r="J19561" s="20" t="s">
        <v>104</v>
      </c>
      <c r="K19561" s="21"/>
      <c r="L19561" s="20" t="s">
        <v>102</v>
      </c>
      <c r="M19561" s="20" t="s">
        <v>62</v>
      </c>
      <c r="N19561" s="23">
        <v>416.67</v>
      </c>
      <c r="O19561" s="21"/>
    </row>
    <row r="19562" spans="1:15" x14ac:dyDescent="0.25">
      <c r="A19562" s="20" t="s">
        <v>117</v>
      </c>
      <c r="B19562" s="20" t="s">
        <v>1640</v>
      </c>
      <c r="C19562" s="20" t="s">
        <v>101</v>
      </c>
      <c r="D19562" s="20" t="s">
        <v>6</v>
      </c>
      <c r="E19562" s="21"/>
      <c r="F19562" s="24">
        <v>2533.1799999999998</v>
      </c>
      <c r="G19562" s="23">
        <v>1.28</v>
      </c>
      <c r="H19562" s="20" t="s">
        <v>102</v>
      </c>
      <c r="I19562" s="20" t="s">
        <v>120</v>
      </c>
      <c r="J19562" s="20" t="s">
        <v>104</v>
      </c>
      <c r="K19562" s="21"/>
      <c r="L19562" s="20" t="s">
        <v>102</v>
      </c>
      <c r="M19562" s="20" t="s">
        <v>45</v>
      </c>
      <c r="N19562" s="23">
        <v>35.19</v>
      </c>
      <c r="O19562" s="21"/>
    </row>
    <row r="19563" spans="1:15" x14ac:dyDescent="0.25">
      <c r="A19563" s="20" t="s">
        <v>117</v>
      </c>
      <c r="B19563" s="20" t="s">
        <v>1640</v>
      </c>
      <c r="C19563" s="20" t="s">
        <v>7</v>
      </c>
      <c r="D19563" s="20" t="s">
        <v>10</v>
      </c>
      <c r="E19563" s="21"/>
      <c r="F19563" s="22">
        <v>1225.8</v>
      </c>
      <c r="G19563" s="23">
        <v>0.62</v>
      </c>
      <c r="H19563" s="20" t="s">
        <v>102</v>
      </c>
      <c r="I19563" s="20" t="s">
        <v>120</v>
      </c>
      <c r="J19563" s="20" t="s">
        <v>104</v>
      </c>
      <c r="K19563" s="21"/>
      <c r="L19563" s="20" t="s">
        <v>102</v>
      </c>
      <c r="M19563" s="20" t="s">
        <v>48</v>
      </c>
      <c r="N19563" s="23">
        <v>0.62</v>
      </c>
      <c r="O19563" s="21"/>
    </row>
    <row r="19564" spans="1:15" x14ac:dyDescent="0.25">
      <c r="A19564" s="20" t="s">
        <v>117</v>
      </c>
      <c r="B19564" s="20" t="s">
        <v>1640</v>
      </c>
      <c r="C19564" s="20" t="s">
        <v>105</v>
      </c>
      <c r="D19564" s="20" t="s">
        <v>106</v>
      </c>
      <c r="E19564" s="21"/>
      <c r="F19564" s="23">
        <v>238.49</v>
      </c>
      <c r="G19564" s="23">
        <v>0.12</v>
      </c>
      <c r="H19564" s="20" t="s">
        <v>102</v>
      </c>
      <c r="I19564" s="20" t="s">
        <v>120</v>
      </c>
      <c r="J19564" s="20" t="s">
        <v>104</v>
      </c>
      <c r="K19564" s="21"/>
      <c r="L19564" s="20" t="s">
        <v>102</v>
      </c>
      <c r="M19564" s="20" t="s">
        <v>82</v>
      </c>
      <c r="N19564" s="21"/>
      <c r="O19564" s="21"/>
    </row>
    <row r="19565" spans="1:15" x14ac:dyDescent="0.25">
      <c r="A19565" s="20" t="s">
        <v>117</v>
      </c>
      <c r="B19565" s="20" t="s">
        <v>1640</v>
      </c>
      <c r="C19565" s="20" t="s">
        <v>22</v>
      </c>
      <c r="D19565" s="20" t="s">
        <v>106</v>
      </c>
      <c r="E19565" s="21"/>
      <c r="F19565" s="21"/>
      <c r="G19565" s="21"/>
      <c r="H19565" s="20" t="s">
        <v>102</v>
      </c>
      <c r="I19565" s="20" t="s">
        <v>120</v>
      </c>
      <c r="J19565" s="20" t="s">
        <v>104</v>
      </c>
      <c r="K19565" s="21"/>
      <c r="L19565" s="20" t="s">
        <v>102</v>
      </c>
      <c r="M19565" s="20" t="s">
        <v>61</v>
      </c>
      <c r="N19565" s="24">
        <v>5910.59</v>
      </c>
      <c r="O19565" s="21"/>
    </row>
    <row r="19566" spans="1:15" x14ac:dyDescent="0.25">
      <c r="A19566" s="20" t="s">
        <v>117</v>
      </c>
      <c r="B19566" s="20" t="s">
        <v>1640</v>
      </c>
      <c r="C19566" s="20" t="s">
        <v>107</v>
      </c>
      <c r="D19566" s="20" t="s">
        <v>106</v>
      </c>
      <c r="E19566" s="21"/>
      <c r="F19566" s="23">
        <v>894.36</v>
      </c>
      <c r="G19566" s="23">
        <v>0.45</v>
      </c>
      <c r="H19566" s="20" t="s">
        <v>102</v>
      </c>
      <c r="I19566" s="20" t="s">
        <v>120</v>
      </c>
      <c r="J19566" s="20" t="s">
        <v>104</v>
      </c>
      <c r="K19566" s="21"/>
      <c r="L19566" s="20" t="s">
        <v>102</v>
      </c>
      <c r="M19566" s="20" t="s">
        <v>65</v>
      </c>
      <c r="N19566" s="23">
        <v>0.84</v>
      </c>
      <c r="O19566" s="21"/>
    </row>
    <row r="19567" spans="1:15" x14ac:dyDescent="0.25">
      <c r="A19567" s="20" t="s">
        <v>117</v>
      </c>
      <c r="B19567" s="20" t="s">
        <v>1640</v>
      </c>
      <c r="C19567" s="20" t="s">
        <v>214</v>
      </c>
      <c r="D19567" s="20" t="s">
        <v>106</v>
      </c>
      <c r="E19567" s="21"/>
      <c r="F19567" s="23">
        <v>724.46</v>
      </c>
      <c r="G19567" s="23">
        <v>0.37</v>
      </c>
      <c r="H19567" s="20" t="s">
        <v>102</v>
      </c>
      <c r="I19567" s="20" t="s">
        <v>120</v>
      </c>
      <c r="J19567" s="20" t="s">
        <v>104</v>
      </c>
      <c r="K19567" s="21"/>
      <c r="L19567" s="20" t="s">
        <v>102</v>
      </c>
      <c r="M19567" s="20" t="s">
        <v>64</v>
      </c>
      <c r="N19567" s="21"/>
      <c r="O19567" s="21"/>
    </row>
    <row r="19568" spans="1:15" x14ac:dyDescent="0.25">
      <c r="A19568" s="20" t="s">
        <v>117</v>
      </c>
      <c r="B19568" s="20" t="s">
        <v>1640</v>
      </c>
      <c r="C19568" s="20" t="s">
        <v>139</v>
      </c>
      <c r="D19568" s="20" t="s">
        <v>109</v>
      </c>
      <c r="E19568" s="25">
        <v>5</v>
      </c>
      <c r="F19568" s="22">
        <v>4539.6000000000004</v>
      </c>
      <c r="G19568" s="26">
        <v>2.2999999999999998</v>
      </c>
      <c r="H19568" s="20" t="s">
        <v>102</v>
      </c>
      <c r="I19568" s="20" t="s">
        <v>120</v>
      </c>
      <c r="J19568" s="20" t="s">
        <v>104</v>
      </c>
      <c r="K19568" s="21"/>
      <c r="L19568" s="20" t="s">
        <v>102</v>
      </c>
      <c r="M19568" s="20" t="s">
        <v>53</v>
      </c>
      <c r="N19568" s="23">
        <v>0.24</v>
      </c>
      <c r="O19568" s="21"/>
    </row>
    <row r="19569" spans="1:15" x14ac:dyDescent="0.25">
      <c r="A19569" s="20" t="s">
        <v>117</v>
      </c>
      <c r="B19569" s="20" t="s">
        <v>1640</v>
      </c>
      <c r="C19569" s="20" t="s">
        <v>141</v>
      </c>
      <c r="D19569" s="20" t="s">
        <v>109</v>
      </c>
      <c r="E19569" s="25">
        <v>3</v>
      </c>
      <c r="F19569" s="23">
        <v>328.94</v>
      </c>
      <c r="G19569" s="23">
        <v>0.17</v>
      </c>
      <c r="H19569" s="20" t="s">
        <v>102</v>
      </c>
      <c r="I19569" s="20" t="s">
        <v>120</v>
      </c>
      <c r="J19569" s="20" t="s">
        <v>104</v>
      </c>
      <c r="K19569" s="21"/>
      <c r="L19569" s="20" t="s">
        <v>102</v>
      </c>
      <c r="M19569" s="20" t="s">
        <v>49</v>
      </c>
      <c r="N19569" s="23">
        <v>0.77</v>
      </c>
      <c r="O19569" s="21"/>
    </row>
    <row r="19570" spans="1:15" x14ac:dyDescent="0.25">
      <c r="A19570" s="20" t="s">
        <v>117</v>
      </c>
      <c r="B19570" s="20" t="s">
        <v>1640</v>
      </c>
      <c r="C19570" s="20" t="s">
        <v>111</v>
      </c>
      <c r="D19570" s="20" t="s">
        <v>106</v>
      </c>
      <c r="E19570" s="21"/>
      <c r="F19570" s="23">
        <v>810.61</v>
      </c>
      <c r="G19570" s="23">
        <v>0.41</v>
      </c>
      <c r="H19570" s="20" t="s">
        <v>102</v>
      </c>
      <c r="I19570" s="20" t="s">
        <v>120</v>
      </c>
      <c r="J19570" s="20" t="s">
        <v>104</v>
      </c>
      <c r="K19570" s="21"/>
      <c r="L19570" s="20" t="s">
        <v>102</v>
      </c>
      <c r="M19570" s="20" t="s">
        <v>56</v>
      </c>
      <c r="N19570" s="23">
        <v>0.41</v>
      </c>
      <c r="O19570" s="21"/>
    </row>
    <row r="19571" spans="1:15" x14ac:dyDescent="0.25">
      <c r="A19571" s="20" t="s">
        <v>117</v>
      </c>
      <c r="B19571" s="20" t="s">
        <v>1640</v>
      </c>
      <c r="C19571" s="20" t="s">
        <v>112</v>
      </c>
      <c r="D19571" s="20" t="s">
        <v>113</v>
      </c>
      <c r="E19571" s="25">
        <v>1</v>
      </c>
      <c r="F19571" s="23">
        <v>113.68</v>
      </c>
      <c r="G19571" s="23">
        <v>0.06</v>
      </c>
      <c r="H19571" s="20" t="s">
        <v>102</v>
      </c>
      <c r="I19571" s="20" t="s">
        <v>120</v>
      </c>
      <c r="J19571" s="20" t="s">
        <v>104</v>
      </c>
      <c r="K19571" s="21"/>
      <c r="L19571" s="20" t="s">
        <v>102</v>
      </c>
      <c r="M19571" s="20" t="s">
        <v>58</v>
      </c>
      <c r="N19571" s="23">
        <v>0.69</v>
      </c>
      <c r="O19571" s="21"/>
    </row>
    <row r="19572" spans="1:15" x14ac:dyDescent="0.25">
      <c r="A19572" s="20" t="s">
        <v>117</v>
      </c>
      <c r="B19572" s="20" t="s">
        <v>1640</v>
      </c>
      <c r="C19572" s="20" t="s">
        <v>114</v>
      </c>
      <c r="D19572" s="20" t="s">
        <v>106</v>
      </c>
      <c r="E19572" s="21"/>
      <c r="F19572" s="24">
        <v>4503.83</v>
      </c>
      <c r="G19572" s="23">
        <v>2.2799999999999998</v>
      </c>
      <c r="H19572" s="20" t="s">
        <v>102</v>
      </c>
      <c r="I19572" s="20" t="s">
        <v>120</v>
      </c>
      <c r="J19572" s="20" t="s">
        <v>104</v>
      </c>
      <c r="K19572" s="21"/>
      <c r="L19572" s="20" t="s">
        <v>102</v>
      </c>
      <c r="M19572" s="20" t="s">
        <v>69</v>
      </c>
      <c r="N19572" s="23">
        <v>2.85</v>
      </c>
      <c r="O19572" s="21"/>
    </row>
    <row r="19573" spans="1:15" x14ac:dyDescent="0.25">
      <c r="A19573" s="20" t="s">
        <v>117</v>
      </c>
      <c r="B19573" s="20" t="s">
        <v>1640</v>
      </c>
      <c r="C19573" s="20" t="s">
        <v>116</v>
      </c>
      <c r="D19573" s="20" t="s">
        <v>106</v>
      </c>
      <c r="E19573" s="21"/>
      <c r="F19573" s="21"/>
      <c r="G19573" s="21"/>
      <c r="H19573" s="20" t="s">
        <v>102</v>
      </c>
      <c r="I19573" s="20" t="s">
        <v>120</v>
      </c>
      <c r="J19573" s="20" t="s">
        <v>104</v>
      </c>
      <c r="K19573" s="21"/>
      <c r="L19573" s="20" t="s">
        <v>102</v>
      </c>
      <c r="M19573" s="20" t="s">
        <v>62</v>
      </c>
      <c r="N19573" s="23">
        <v>416.67</v>
      </c>
      <c r="O19573" s="21"/>
    </row>
    <row r="19574" spans="1:15" x14ac:dyDescent="0.25">
      <c r="A19574" s="20" t="s">
        <v>117</v>
      </c>
      <c r="B19574" s="20" t="s">
        <v>1641</v>
      </c>
      <c r="C19574" s="20" t="s">
        <v>101</v>
      </c>
      <c r="D19574" s="20" t="s">
        <v>6</v>
      </c>
      <c r="E19574" s="21"/>
      <c r="F19574" s="24">
        <v>8021.75</v>
      </c>
      <c r="G19574" s="23">
        <v>1.87</v>
      </c>
      <c r="H19574" s="20" t="s">
        <v>102</v>
      </c>
      <c r="I19574" s="20" t="s">
        <v>120</v>
      </c>
      <c r="J19574" s="20" t="s">
        <v>104</v>
      </c>
      <c r="K19574" s="21"/>
      <c r="L19574" s="20" t="s">
        <v>102</v>
      </c>
      <c r="M19574" s="20" t="s">
        <v>45</v>
      </c>
      <c r="N19574" s="23">
        <v>35.19</v>
      </c>
      <c r="O19574" s="21"/>
    </row>
    <row r="19575" spans="1:15" x14ac:dyDescent="0.25">
      <c r="A19575" s="20" t="s">
        <v>117</v>
      </c>
      <c r="B19575" s="20" t="s">
        <v>1641</v>
      </c>
      <c r="C19575" s="20" t="s">
        <v>7</v>
      </c>
      <c r="D19575" s="20" t="s">
        <v>10</v>
      </c>
      <c r="E19575" s="21"/>
      <c r="F19575" s="24">
        <v>2655.77</v>
      </c>
      <c r="G19575" s="23">
        <v>0.62</v>
      </c>
      <c r="H19575" s="20" t="s">
        <v>102</v>
      </c>
      <c r="I19575" s="20" t="s">
        <v>120</v>
      </c>
      <c r="J19575" s="20" t="s">
        <v>104</v>
      </c>
      <c r="K19575" s="21"/>
      <c r="L19575" s="20" t="s">
        <v>102</v>
      </c>
      <c r="M19575" s="20" t="s">
        <v>48</v>
      </c>
      <c r="N19575" s="23">
        <v>0.62</v>
      </c>
      <c r="O19575" s="21"/>
    </row>
    <row r="19576" spans="1:15" x14ac:dyDescent="0.25">
      <c r="A19576" s="20" t="s">
        <v>117</v>
      </c>
      <c r="B19576" s="20" t="s">
        <v>1641</v>
      </c>
      <c r="C19576" s="20" t="s">
        <v>105</v>
      </c>
      <c r="D19576" s="20" t="s">
        <v>106</v>
      </c>
      <c r="E19576" s="21"/>
      <c r="F19576" s="26">
        <v>516.5</v>
      </c>
      <c r="G19576" s="23">
        <v>0.12</v>
      </c>
      <c r="H19576" s="20" t="s">
        <v>102</v>
      </c>
      <c r="I19576" s="20" t="s">
        <v>120</v>
      </c>
      <c r="J19576" s="20" t="s">
        <v>104</v>
      </c>
      <c r="K19576" s="21"/>
      <c r="L19576" s="20" t="s">
        <v>102</v>
      </c>
      <c r="M19576" s="20" t="s">
        <v>82</v>
      </c>
      <c r="N19576" s="21"/>
      <c r="O19576" s="21"/>
    </row>
    <row r="19577" spans="1:15" x14ac:dyDescent="0.25">
      <c r="A19577" s="20" t="s">
        <v>117</v>
      </c>
      <c r="B19577" s="20" t="s">
        <v>1641</v>
      </c>
      <c r="C19577" s="20" t="s">
        <v>22</v>
      </c>
      <c r="D19577" s="20" t="s">
        <v>106</v>
      </c>
      <c r="E19577" s="21"/>
      <c r="F19577" s="21"/>
      <c r="G19577" s="21"/>
      <c r="H19577" s="20" t="s">
        <v>102</v>
      </c>
      <c r="I19577" s="20" t="s">
        <v>120</v>
      </c>
      <c r="J19577" s="20" t="s">
        <v>104</v>
      </c>
      <c r="K19577" s="21"/>
      <c r="L19577" s="20" t="s">
        <v>102</v>
      </c>
      <c r="M19577" s="20" t="s">
        <v>61</v>
      </c>
      <c r="N19577" s="24">
        <v>5910.59</v>
      </c>
      <c r="O19577" s="21"/>
    </row>
    <row r="19578" spans="1:15" x14ac:dyDescent="0.25">
      <c r="A19578" s="20" t="s">
        <v>117</v>
      </c>
      <c r="B19578" s="20" t="s">
        <v>1641</v>
      </c>
      <c r="C19578" s="20" t="s">
        <v>107</v>
      </c>
      <c r="D19578" s="20" t="s">
        <v>106</v>
      </c>
      <c r="E19578" s="21"/>
      <c r="F19578" s="24">
        <v>1286.45</v>
      </c>
      <c r="G19578" s="26">
        <v>0.3</v>
      </c>
      <c r="H19578" s="20" t="s">
        <v>102</v>
      </c>
      <c r="I19578" s="20" t="s">
        <v>120</v>
      </c>
      <c r="J19578" s="20" t="s">
        <v>104</v>
      </c>
      <c r="K19578" s="21"/>
      <c r="L19578" s="20" t="s">
        <v>102</v>
      </c>
      <c r="M19578" s="20" t="s">
        <v>65</v>
      </c>
      <c r="N19578" s="23">
        <v>0.84</v>
      </c>
      <c r="O19578" s="21"/>
    </row>
    <row r="19579" spans="1:15" x14ac:dyDescent="0.25">
      <c r="A19579" s="20" t="s">
        <v>117</v>
      </c>
      <c r="B19579" s="20" t="s">
        <v>1641</v>
      </c>
      <c r="C19579" s="20" t="s">
        <v>214</v>
      </c>
      <c r="D19579" s="20" t="s">
        <v>106</v>
      </c>
      <c r="E19579" s="21"/>
      <c r="F19579" s="24">
        <v>1358.37</v>
      </c>
      <c r="G19579" s="23">
        <v>0.32</v>
      </c>
      <c r="H19579" s="20" t="s">
        <v>102</v>
      </c>
      <c r="I19579" s="20" t="s">
        <v>120</v>
      </c>
      <c r="J19579" s="20" t="s">
        <v>104</v>
      </c>
      <c r="K19579" s="21"/>
      <c r="L19579" s="20" t="s">
        <v>102</v>
      </c>
      <c r="M19579" s="20" t="s">
        <v>64</v>
      </c>
      <c r="N19579" s="21"/>
      <c r="O19579" s="21"/>
    </row>
    <row r="19580" spans="1:15" x14ac:dyDescent="0.25">
      <c r="A19580" s="20" t="s">
        <v>117</v>
      </c>
      <c r="B19580" s="20" t="s">
        <v>1641</v>
      </c>
      <c r="C19580" s="20" t="s">
        <v>139</v>
      </c>
      <c r="D19580" s="20" t="s">
        <v>109</v>
      </c>
      <c r="E19580" s="25">
        <v>5</v>
      </c>
      <c r="F19580" s="22">
        <v>5433.6</v>
      </c>
      <c r="G19580" s="23">
        <v>1.27</v>
      </c>
      <c r="H19580" s="20" t="s">
        <v>102</v>
      </c>
      <c r="I19580" s="20" t="s">
        <v>120</v>
      </c>
      <c r="J19580" s="20" t="s">
        <v>104</v>
      </c>
      <c r="K19580" s="21"/>
      <c r="L19580" s="20" t="s">
        <v>102</v>
      </c>
      <c r="M19580" s="20" t="s">
        <v>53</v>
      </c>
      <c r="N19580" s="23">
        <v>0.24</v>
      </c>
      <c r="O19580" s="21"/>
    </row>
    <row r="19581" spans="1:15" x14ac:dyDescent="0.25">
      <c r="A19581" s="20" t="s">
        <v>117</v>
      </c>
      <c r="B19581" s="20" t="s">
        <v>1641</v>
      </c>
      <c r="C19581" s="20" t="s">
        <v>141</v>
      </c>
      <c r="D19581" s="20" t="s">
        <v>109</v>
      </c>
      <c r="E19581" s="25">
        <v>3</v>
      </c>
      <c r="F19581" s="24">
        <v>1223.3800000000001</v>
      </c>
      <c r="G19581" s="23">
        <v>0.28999999999999998</v>
      </c>
      <c r="H19581" s="20" t="s">
        <v>102</v>
      </c>
      <c r="I19581" s="20" t="s">
        <v>120</v>
      </c>
      <c r="J19581" s="20" t="s">
        <v>104</v>
      </c>
      <c r="K19581" s="21"/>
      <c r="L19581" s="20" t="s">
        <v>102</v>
      </c>
      <c r="M19581" s="20" t="s">
        <v>49</v>
      </c>
      <c r="N19581" s="23">
        <v>0.77</v>
      </c>
      <c r="O19581" s="21"/>
    </row>
    <row r="19582" spans="1:15" x14ac:dyDescent="0.25">
      <c r="A19582" s="20" t="s">
        <v>117</v>
      </c>
      <c r="B19582" s="20" t="s">
        <v>1641</v>
      </c>
      <c r="C19582" s="20" t="s">
        <v>111</v>
      </c>
      <c r="D19582" s="20" t="s">
        <v>106</v>
      </c>
      <c r="E19582" s="21"/>
      <c r="F19582" s="24">
        <v>1756.24</v>
      </c>
      <c r="G19582" s="23">
        <v>0.41</v>
      </c>
      <c r="H19582" s="20" t="s">
        <v>102</v>
      </c>
      <c r="I19582" s="20" t="s">
        <v>120</v>
      </c>
      <c r="J19582" s="20" t="s">
        <v>104</v>
      </c>
      <c r="K19582" s="21"/>
      <c r="L19582" s="20" t="s">
        <v>102</v>
      </c>
      <c r="M19582" s="20" t="s">
        <v>56</v>
      </c>
      <c r="N19582" s="23">
        <v>0.41</v>
      </c>
      <c r="O19582" s="21"/>
    </row>
    <row r="19583" spans="1:15" x14ac:dyDescent="0.25">
      <c r="A19583" s="20" t="s">
        <v>117</v>
      </c>
      <c r="B19583" s="20" t="s">
        <v>1641</v>
      </c>
      <c r="C19583" s="20" t="s">
        <v>112</v>
      </c>
      <c r="D19583" s="20" t="s">
        <v>113</v>
      </c>
      <c r="E19583" s="25">
        <v>1</v>
      </c>
      <c r="F19583" s="26">
        <v>246.3</v>
      </c>
      <c r="G19583" s="23">
        <v>0.06</v>
      </c>
      <c r="H19583" s="20" t="s">
        <v>102</v>
      </c>
      <c r="I19583" s="20" t="s">
        <v>120</v>
      </c>
      <c r="J19583" s="20" t="s">
        <v>104</v>
      </c>
      <c r="K19583" s="21"/>
      <c r="L19583" s="20" t="s">
        <v>102</v>
      </c>
      <c r="M19583" s="20" t="s">
        <v>58</v>
      </c>
      <c r="N19583" s="23">
        <v>0.69</v>
      </c>
      <c r="O19583" s="21"/>
    </row>
    <row r="19584" spans="1:15" x14ac:dyDescent="0.25">
      <c r="A19584" s="20" t="s">
        <v>117</v>
      </c>
      <c r="B19584" s="20" t="s">
        <v>1641</v>
      </c>
      <c r="C19584" s="20" t="s">
        <v>114</v>
      </c>
      <c r="D19584" s="20" t="s">
        <v>106</v>
      </c>
      <c r="E19584" s="21"/>
      <c r="F19584" s="22">
        <v>9762.1</v>
      </c>
      <c r="G19584" s="23">
        <v>2.2799999999999998</v>
      </c>
      <c r="H19584" s="20" t="s">
        <v>102</v>
      </c>
      <c r="I19584" s="20" t="s">
        <v>120</v>
      </c>
      <c r="J19584" s="20" t="s">
        <v>104</v>
      </c>
      <c r="K19584" s="21"/>
      <c r="L19584" s="20" t="s">
        <v>102</v>
      </c>
      <c r="M19584" s="20" t="s">
        <v>69</v>
      </c>
      <c r="N19584" s="23">
        <v>2.85</v>
      </c>
      <c r="O19584" s="21"/>
    </row>
    <row r="19585" spans="1:15" x14ac:dyDescent="0.25">
      <c r="A19585" s="20" t="s">
        <v>117</v>
      </c>
      <c r="B19585" s="20" t="s">
        <v>1641</v>
      </c>
      <c r="C19585" s="20" t="s">
        <v>116</v>
      </c>
      <c r="D19585" s="20" t="s">
        <v>106</v>
      </c>
      <c r="E19585" s="21"/>
      <c r="F19585" s="21"/>
      <c r="G19585" s="21"/>
      <c r="H19585" s="20" t="s">
        <v>102</v>
      </c>
      <c r="I19585" s="20" t="s">
        <v>120</v>
      </c>
      <c r="J19585" s="20" t="s">
        <v>104</v>
      </c>
      <c r="K19585" s="21"/>
      <c r="L19585" s="20" t="s">
        <v>102</v>
      </c>
      <c r="M19585" s="20" t="s">
        <v>62</v>
      </c>
      <c r="N19585" s="23">
        <v>416.67</v>
      </c>
      <c r="O19585" s="21"/>
    </row>
    <row r="19586" spans="1:15" x14ac:dyDescent="0.25">
      <c r="A19586" s="20" t="s">
        <v>117</v>
      </c>
      <c r="B19586" s="20" t="s">
        <v>1642</v>
      </c>
      <c r="C19586" s="20" t="s">
        <v>101</v>
      </c>
      <c r="D19586" s="20" t="s">
        <v>6</v>
      </c>
      <c r="E19586" s="21"/>
      <c r="F19586" s="24">
        <v>12560.37</v>
      </c>
      <c r="G19586" s="23">
        <v>1.58</v>
      </c>
      <c r="H19586" s="20" t="s">
        <v>102</v>
      </c>
      <c r="I19586" s="20" t="s">
        <v>120</v>
      </c>
      <c r="J19586" s="20" t="s">
        <v>104</v>
      </c>
      <c r="K19586" s="21"/>
      <c r="L19586" s="20" t="s">
        <v>102</v>
      </c>
      <c r="M19586" s="20" t="s">
        <v>45</v>
      </c>
      <c r="N19586" s="23">
        <v>35.19</v>
      </c>
      <c r="O19586" s="21"/>
    </row>
    <row r="19587" spans="1:15" x14ac:dyDescent="0.25">
      <c r="A19587" s="20" t="s">
        <v>117</v>
      </c>
      <c r="B19587" s="20" t="s">
        <v>1642</v>
      </c>
      <c r="C19587" s="20" t="s">
        <v>7</v>
      </c>
      <c r="D19587" s="20" t="s">
        <v>10</v>
      </c>
      <c r="E19587" s="21"/>
      <c r="F19587" s="24">
        <v>4928.4399999999996</v>
      </c>
      <c r="G19587" s="23">
        <v>0.62</v>
      </c>
      <c r="H19587" s="20" t="s">
        <v>102</v>
      </c>
      <c r="I19587" s="20" t="s">
        <v>120</v>
      </c>
      <c r="J19587" s="20" t="s">
        <v>104</v>
      </c>
      <c r="K19587" s="21"/>
      <c r="L19587" s="20" t="s">
        <v>102</v>
      </c>
      <c r="M19587" s="20" t="s">
        <v>48</v>
      </c>
      <c r="N19587" s="23">
        <v>0.62</v>
      </c>
      <c r="O19587" s="21"/>
    </row>
    <row r="19588" spans="1:15" x14ac:dyDescent="0.25">
      <c r="A19588" s="20" t="s">
        <v>117</v>
      </c>
      <c r="B19588" s="20" t="s">
        <v>1642</v>
      </c>
      <c r="C19588" s="20" t="s">
        <v>105</v>
      </c>
      <c r="D19588" s="20" t="s">
        <v>106</v>
      </c>
      <c r="E19588" s="21"/>
      <c r="F19588" s="23">
        <v>958.25</v>
      </c>
      <c r="G19588" s="23">
        <v>0.12</v>
      </c>
      <c r="H19588" s="20" t="s">
        <v>102</v>
      </c>
      <c r="I19588" s="20" t="s">
        <v>120</v>
      </c>
      <c r="J19588" s="20" t="s">
        <v>104</v>
      </c>
      <c r="K19588" s="21"/>
      <c r="L19588" s="20" t="s">
        <v>102</v>
      </c>
      <c r="M19588" s="20" t="s">
        <v>82</v>
      </c>
      <c r="N19588" s="21"/>
      <c r="O19588" s="21"/>
    </row>
    <row r="19589" spans="1:15" x14ac:dyDescent="0.25">
      <c r="A19589" s="20" t="s">
        <v>117</v>
      </c>
      <c r="B19589" s="20" t="s">
        <v>1642</v>
      </c>
      <c r="C19589" s="20" t="s">
        <v>22</v>
      </c>
      <c r="D19589" s="20" t="s">
        <v>106</v>
      </c>
      <c r="E19589" s="21"/>
      <c r="F19589" s="24">
        <v>23642.36</v>
      </c>
      <c r="G19589" s="23">
        <v>2.97</v>
      </c>
      <c r="H19589" s="20" t="s">
        <v>102</v>
      </c>
      <c r="I19589" s="20" t="s">
        <v>120</v>
      </c>
      <c r="J19589" s="20" t="s">
        <v>104</v>
      </c>
      <c r="K19589" s="21"/>
      <c r="L19589" s="20" t="s">
        <v>102</v>
      </c>
      <c r="M19589" s="20" t="s">
        <v>61</v>
      </c>
      <c r="N19589" s="24">
        <v>5910.59</v>
      </c>
      <c r="O19589" s="21"/>
    </row>
    <row r="19590" spans="1:15" x14ac:dyDescent="0.25">
      <c r="A19590" s="20" t="s">
        <v>117</v>
      </c>
      <c r="B19590" s="20" t="s">
        <v>1642</v>
      </c>
      <c r="C19590" s="20" t="s">
        <v>107</v>
      </c>
      <c r="D19590" s="20" t="s">
        <v>106</v>
      </c>
      <c r="E19590" s="21"/>
      <c r="F19590" s="24">
        <v>2467.85</v>
      </c>
      <c r="G19590" s="23">
        <v>0.31</v>
      </c>
      <c r="H19590" s="20" t="s">
        <v>102</v>
      </c>
      <c r="I19590" s="20" t="s">
        <v>120</v>
      </c>
      <c r="J19590" s="20" t="s">
        <v>104</v>
      </c>
      <c r="K19590" s="21"/>
      <c r="L19590" s="20" t="s">
        <v>102</v>
      </c>
      <c r="M19590" s="20" t="s">
        <v>65</v>
      </c>
      <c r="N19590" s="23">
        <v>0.84</v>
      </c>
      <c r="O19590" s="21"/>
    </row>
    <row r="19591" spans="1:15" x14ac:dyDescent="0.25">
      <c r="A19591" s="20" t="s">
        <v>117</v>
      </c>
      <c r="B19591" s="20" t="s">
        <v>1642</v>
      </c>
      <c r="C19591" s="20" t="s">
        <v>214</v>
      </c>
      <c r="D19591" s="20" t="s">
        <v>106</v>
      </c>
      <c r="E19591" s="21"/>
      <c r="F19591" s="24">
        <v>2113.02</v>
      </c>
      <c r="G19591" s="23">
        <v>0.27</v>
      </c>
      <c r="H19591" s="20" t="s">
        <v>102</v>
      </c>
      <c r="I19591" s="20" t="s">
        <v>120</v>
      </c>
      <c r="J19591" s="20" t="s">
        <v>104</v>
      </c>
      <c r="K19591" s="21"/>
      <c r="L19591" s="20" t="s">
        <v>102</v>
      </c>
      <c r="M19591" s="20" t="s">
        <v>64</v>
      </c>
      <c r="N19591" s="21"/>
      <c r="O19591" s="21"/>
    </row>
    <row r="19592" spans="1:15" x14ac:dyDescent="0.25">
      <c r="A19592" s="20" t="s">
        <v>117</v>
      </c>
      <c r="B19592" s="20" t="s">
        <v>1642</v>
      </c>
      <c r="C19592" s="20" t="s">
        <v>139</v>
      </c>
      <c r="D19592" s="20" t="s">
        <v>109</v>
      </c>
      <c r="E19592" s="25">
        <v>16</v>
      </c>
      <c r="F19592" s="24">
        <v>13397.76</v>
      </c>
      <c r="G19592" s="23">
        <v>1.69</v>
      </c>
      <c r="H19592" s="20" t="s">
        <v>102</v>
      </c>
      <c r="I19592" s="20" t="s">
        <v>120</v>
      </c>
      <c r="J19592" s="20" t="s">
        <v>104</v>
      </c>
      <c r="K19592" s="21"/>
      <c r="L19592" s="20" t="s">
        <v>102</v>
      </c>
      <c r="M19592" s="20" t="s">
        <v>53</v>
      </c>
      <c r="N19592" s="23">
        <v>0.24</v>
      </c>
      <c r="O19592" s="21"/>
    </row>
    <row r="19593" spans="1:15" x14ac:dyDescent="0.25">
      <c r="A19593" s="20" t="s">
        <v>117</v>
      </c>
      <c r="B19593" s="20" t="s">
        <v>1642</v>
      </c>
      <c r="C19593" s="20" t="s">
        <v>141</v>
      </c>
      <c r="D19593" s="20" t="s">
        <v>109</v>
      </c>
      <c r="E19593" s="25">
        <v>6</v>
      </c>
      <c r="F19593" s="24">
        <v>8255.02</v>
      </c>
      <c r="G19593" s="23">
        <v>1.04</v>
      </c>
      <c r="H19593" s="20" t="s">
        <v>102</v>
      </c>
      <c r="I19593" s="20" t="s">
        <v>120</v>
      </c>
      <c r="J19593" s="20" t="s">
        <v>104</v>
      </c>
      <c r="K19593" s="21"/>
      <c r="L19593" s="20" t="s">
        <v>102</v>
      </c>
      <c r="M19593" s="20" t="s">
        <v>49</v>
      </c>
      <c r="N19593" s="23">
        <v>0.77</v>
      </c>
      <c r="O19593" s="21"/>
    </row>
    <row r="19594" spans="1:15" x14ac:dyDescent="0.25">
      <c r="A19594" s="20" t="s">
        <v>117</v>
      </c>
      <c r="B19594" s="20" t="s">
        <v>1642</v>
      </c>
      <c r="C19594" s="20" t="s">
        <v>111</v>
      </c>
      <c r="D19594" s="20" t="s">
        <v>106</v>
      </c>
      <c r="E19594" s="21"/>
      <c r="F19594" s="24">
        <v>3259.13</v>
      </c>
      <c r="G19594" s="23">
        <v>0.41</v>
      </c>
      <c r="H19594" s="20" t="s">
        <v>102</v>
      </c>
      <c r="I19594" s="20" t="s">
        <v>120</v>
      </c>
      <c r="J19594" s="20" t="s">
        <v>104</v>
      </c>
      <c r="K19594" s="21"/>
      <c r="L19594" s="20" t="s">
        <v>102</v>
      </c>
      <c r="M19594" s="20" t="s">
        <v>56</v>
      </c>
      <c r="N19594" s="23">
        <v>0.41</v>
      </c>
      <c r="O19594" s="21"/>
    </row>
    <row r="19595" spans="1:15" x14ac:dyDescent="0.25">
      <c r="A19595" s="20" t="s">
        <v>117</v>
      </c>
      <c r="B19595" s="20" t="s">
        <v>1642</v>
      </c>
      <c r="C19595" s="20" t="s">
        <v>112</v>
      </c>
      <c r="D19595" s="20" t="s">
        <v>113</v>
      </c>
      <c r="E19595" s="25">
        <v>1</v>
      </c>
      <c r="F19595" s="23">
        <v>457.07</v>
      </c>
      <c r="G19595" s="23">
        <v>0.06</v>
      </c>
      <c r="H19595" s="20" t="s">
        <v>102</v>
      </c>
      <c r="I19595" s="20" t="s">
        <v>120</v>
      </c>
      <c r="J19595" s="20" t="s">
        <v>104</v>
      </c>
      <c r="K19595" s="21"/>
      <c r="L19595" s="20" t="s">
        <v>102</v>
      </c>
      <c r="M19595" s="20" t="s">
        <v>58</v>
      </c>
      <c r="N19595" s="23">
        <v>0.69</v>
      </c>
      <c r="O19595" s="21"/>
    </row>
    <row r="19596" spans="1:15" x14ac:dyDescent="0.25">
      <c r="A19596" s="20" t="s">
        <v>117</v>
      </c>
      <c r="B19596" s="20" t="s">
        <v>1642</v>
      </c>
      <c r="C19596" s="20" t="s">
        <v>114</v>
      </c>
      <c r="D19596" s="20" t="s">
        <v>106</v>
      </c>
      <c r="E19596" s="21"/>
      <c r="F19596" s="24">
        <v>18155.740000000002</v>
      </c>
      <c r="G19596" s="23">
        <v>2.2799999999999998</v>
      </c>
      <c r="H19596" s="20" t="s">
        <v>102</v>
      </c>
      <c r="I19596" s="20" t="s">
        <v>120</v>
      </c>
      <c r="J19596" s="20" t="s">
        <v>104</v>
      </c>
      <c r="K19596" s="21"/>
      <c r="L19596" s="20" t="s">
        <v>102</v>
      </c>
      <c r="M19596" s="20" t="s">
        <v>69</v>
      </c>
      <c r="N19596" s="23">
        <v>2.85</v>
      </c>
      <c r="O19596" s="21"/>
    </row>
    <row r="19597" spans="1:15" x14ac:dyDescent="0.25">
      <c r="A19597" s="20" t="s">
        <v>117</v>
      </c>
      <c r="B19597" s="20" t="s">
        <v>1642</v>
      </c>
      <c r="C19597" s="20" t="s">
        <v>116</v>
      </c>
      <c r="D19597" s="20" t="s">
        <v>106</v>
      </c>
      <c r="E19597" s="21"/>
      <c r="F19597" s="24">
        <v>1666.68</v>
      </c>
      <c r="G19597" s="23">
        <v>0.21</v>
      </c>
      <c r="H19597" s="20" t="s">
        <v>102</v>
      </c>
      <c r="I19597" s="20" t="s">
        <v>120</v>
      </c>
      <c r="J19597" s="20" t="s">
        <v>104</v>
      </c>
      <c r="K19597" s="21"/>
      <c r="L19597" s="20" t="s">
        <v>102</v>
      </c>
      <c r="M19597" s="20" t="s">
        <v>62</v>
      </c>
      <c r="N19597" s="23">
        <v>416.67</v>
      </c>
      <c r="O19597" s="21"/>
    </row>
    <row r="19598" spans="1:15" x14ac:dyDescent="0.25">
      <c r="A19598" s="20" t="s">
        <v>117</v>
      </c>
      <c r="B19598" s="20" t="s">
        <v>1643</v>
      </c>
      <c r="C19598" s="20" t="s">
        <v>101</v>
      </c>
      <c r="D19598" s="20" t="s">
        <v>6</v>
      </c>
      <c r="E19598" s="21"/>
      <c r="F19598" s="24">
        <v>1161.04</v>
      </c>
      <c r="G19598" s="23">
        <v>1.48</v>
      </c>
      <c r="H19598" s="20" t="s">
        <v>102</v>
      </c>
      <c r="I19598" s="20" t="s">
        <v>120</v>
      </c>
      <c r="J19598" s="20" t="s">
        <v>104</v>
      </c>
      <c r="K19598" s="21"/>
      <c r="L19598" s="20" t="s">
        <v>102</v>
      </c>
      <c r="M19598" s="20" t="s">
        <v>45</v>
      </c>
      <c r="N19598" s="23">
        <v>35.19</v>
      </c>
      <c r="O19598" s="21"/>
    </row>
    <row r="19599" spans="1:15" x14ac:dyDescent="0.25">
      <c r="A19599" s="20" t="s">
        <v>117</v>
      </c>
      <c r="B19599" s="20" t="s">
        <v>1643</v>
      </c>
      <c r="C19599" s="20" t="s">
        <v>7</v>
      </c>
      <c r="D19599" s="20" t="s">
        <v>10</v>
      </c>
      <c r="E19599" s="21"/>
      <c r="F19599" s="23">
        <v>486.45</v>
      </c>
      <c r="G19599" s="23">
        <v>0.62</v>
      </c>
      <c r="H19599" s="20" t="s">
        <v>102</v>
      </c>
      <c r="I19599" s="20" t="s">
        <v>120</v>
      </c>
      <c r="J19599" s="20" t="s">
        <v>104</v>
      </c>
      <c r="K19599" s="21"/>
      <c r="L19599" s="20" t="s">
        <v>102</v>
      </c>
      <c r="M19599" s="20" t="s">
        <v>48</v>
      </c>
      <c r="N19599" s="23">
        <v>0.62</v>
      </c>
      <c r="O19599" s="21"/>
    </row>
    <row r="19600" spans="1:15" x14ac:dyDescent="0.25">
      <c r="A19600" s="20" t="s">
        <v>117</v>
      </c>
      <c r="B19600" s="20" t="s">
        <v>1643</v>
      </c>
      <c r="C19600" s="20" t="s">
        <v>105</v>
      </c>
      <c r="D19600" s="20" t="s">
        <v>106</v>
      </c>
      <c r="E19600" s="21"/>
      <c r="F19600" s="25">
        <v>100</v>
      </c>
      <c r="G19600" s="23">
        <v>0.13</v>
      </c>
      <c r="H19600" s="20" t="s">
        <v>102</v>
      </c>
      <c r="I19600" s="20" t="s">
        <v>120</v>
      </c>
      <c r="J19600" s="20" t="s">
        <v>104</v>
      </c>
      <c r="K19600" s="21"/>
      <c r="L19600" s="20" t="s">
        <v>102</v>
      </c>
      <c r="M19600" s="20" t="s">
        <v>82</v>
      </c>
      <c r="N19600" s="21"/>
      <c r="O19600" s="21"/>
    </row>
    <row r="19601" spans="1:15" x14ac:dyDescent="0.25">
      <c r="A19601" s="20" t="s">
        <v>117</v>
      </c>
      <c r="B19601" s="20" t="s">
        <v>1643</v>
      </c>
      <c r="C19601" s="20" t="s">
        <v>22</v>
      </c>
      <c r="D19601" s="20" t="s">
        <v>106</v>
      </c>
      <c r="E19601" s="21"/>
      <c r="F19601" s="21"/>
      <c r="G19601" s="21"/>
      <c r="H19601" s="20" t="s">
        <v>102</v>
      </c>
      <c r="I19601" s="20" t="s">
        <v>120</v>
      </c>
      <c r="J19601" s="20" t="s">
        <v>104</v>
      </c>
      <c r="K19601" s="21"/>
      <c r="L19601" s="20" t="s">
        <v>102</v>
      </c>
      <c r="M19601" s="20" t="s">
        <v>61</v>
      </c>
      <c r="N19601" s="24">
        <v>5910.59</v>
      </c>
      <c r="O19601" s="21"/>
    </row>
    <row r="19602" spans="1:15" x14ac:dyDescent="0.25">
      <c r="A19602" s="20" t="s">
        <v>117</v>
      </c>
      <c r="B19602" s="20" t="s">
        <v>1643</v>
      </c>
      <c r="C19602" s="20" t="s">
        <v>107</v>
      </c>
      <c r="D19602" s="20" t="s">
        <v>106</v>
      </c>
      <c r="E19602" s="21"/>
      <c r="F19602" s="23">
        <v>691.63</v>
      </c>
      <c r="G19602" s="23">
        <v>0.88</v>
      </c>
      <c r="H19602" s="20" t="s">
        <v>102</v>
      </c>
      <c r="I19602" s="20" t="s">
        <v>120</v>
      </c>
      <c r="J19602" s="20" t="s">
        <v>104</v>
      </c>
      <c r="K19602" s="21"/>
      <c r="L19602" s="20" t="s">
        <v>102</v>
      </c>
      <c r="M19602" s="20" t="s">
        <v>65</v>
      </c>
      <c r="N19602" s="23">
        <v>0.84</v>
      </c>
      <c r="O19602" s="21"/>
    </row>
    <row r="19603" spans="1:15" x14ac:dyDescent="0.25">
      <c r="A19603" s="20" t="s">
        <v>117</v>
      </c>
      <c r="B19603" s="20" t="s">
        <v>1643</v>
      </c>
      <c r="C19603" s="20" t="s">
        <v>214</v>
      </c>
      <c r="D19603" s="20" t="s">
        <v>106</v>
      </c>
      <c r="E19603" s="21"/>
      <c r="F19603" s="23">
        <v>166.02</v>
      </c>
      <c r="G19603" s="23">
        <v>0.21</v>
      </c>
      <c r="H19603" s="20" t="s">
        <v>102</v>
      </c>
      <c r="I19603" s="20" t="s">
        <v>120</v>
      </c>
      <c r="J19603" s="20" t="s">
        <v>104</v>
      </c>
      <c r="K19603" s="21"/>
      <c r="L19603" s="20" t="s">
        <v>102</v>
      </c>
      <c r="M19603" s="20" t="s">
        <v>64</v>
      </c>
      <c r="N19603" s="21"/>
      <c r="O19603" s="21"/>
    </row>
    <row r="19604" spans="1:15" x14ac:dyDescent="0.25">
      <c r="A19604" s="20" t="s">
        <v>117</v>
      </c>
      <c r="B19604" s="20" t="s">
        <v>1643</v>
      </c>
      <c r="C19604" s="20" t="s">
        <v>139</v>
      </c>
      <c r="D19604" s="20" t="s">
        <v>109</v>
      </c>
      <c r="E19604" s="25">
        <v>7</v>
      </c>
      <c r="F19604" s="24">
        <v>1462.61</v>
      </c>
      <c r="G19604" s="23">
        <v>1.86</v>
      </c>
      <c r="H19604" s="20" t="s">
        <v>102</v>
      </c>
      <c r="I19604" s="20" t="s">
        <v>120</v>
      </c>
      <c r="J19604" s="20" t="s">
        <v>104</v>
      </c>
      <c r="K19604" s="21"/>
      <c r="L19604" s="20" t="s">
        <v>102</v>
      </c>
      <c r="M19604" s="20" t="s">
        <v>53</v>
      </c>
      <c r="N19604" s="23">
        <v>0.24</v>
      </c>
      <c r="O19604" s="21"/>
    </row>
    <row r="19605" spans="1:15" x14ac:dyDescent="0.25">
      <c r="A19605" s="20" t="s">
        <v>117</v>
      </c>
      <c r="B19605" s="20" t="s">
        <v>1643</v>
      </c>
      <c r="C19605" s="20" t="s">
        <v>141</v>
      </c>
      <c r="D19605" s="20" t="s">
        <v>109</v>
      </c>
      <c r="E19605" s="25">
        <v>2</v>
      </c>
      <c r="F19605" s="23">
        <v>221.45</v>
      </c>
      <c r="G19605" s="23">
        <v>0.28000000000000003</v>
      </c>
      <c r="H19605" s="20" t="s">
        <v>102</v>
      </c>
      <c r="I19605" s="20" t="s">
        <v>120</v>
      </c>
      <c r="J19605" s="20" t="s">
        <v>104</v>
      </c>
      <c r="K19605" s="21"/>
      <c r="L19605" s="20" t="s">
        <v>102</v>
      </c>
      <c r="M19605" s="20" t="s">
        <v>49</v>
      </c>
      <c r="N19605" s="23">
        <v>0.77</v>
      </c>
      <c r="O19605" s="21"/>
    </row>
    <row r="19606" spans="1:15" x14ac:dyDescent="0.25">
      <c r="A19606" s="20" t="s">
        <v>117</v>
      </c>
      <c r="B19606" s="20" t="s">
        <v>1643</v>
      </c>
      <c r="C19606" s="20" t="s">
        <v>111</v>
      </c>
      <c r="D19606" s="20" t="s">
        <v>106</v>
      </c>
      <c r="E19606" s="21"/>
      <c r="F19606" s="23">
        <v>321.69</v>
      </c>
      <c r="G19606" s="23">
        <v>0.41</v>
      </c>
      <c r="H19606" s="20" t="s">
        <v>102</v>
      </c>
      <c r="I19606" s="20" t="s">
        <v>120</v>
      </c>
      <c r="J19606" s="20" t="s">
        <v>104</v>
      </c>
      <c r="K19606" s="21"/>
      <c r="L19606" s="20" t="s">
        <v>102</v>
      </c>
      <c r="M19606" s="20" t="s">
        <v>56</v>
      </c>
      <c r="N19606" s="23">
        <v>0.41</v>
      </c>
      <c r="O19606" s="21"/>
    </row>
    <row r="19607" spans="1:15" x14ac:dyDescent="0.25">
      <c r="A19607" s="20" t="s">
        <v>117</v>
      </c>
      <c r="B19607" s="20" t="s">
        <v>1643</v>
      </c>
      <c r="C19607" s="20" t="s">
        <v>112</v>
      </c>
      <c r="D19607" s="20" t="s">
        <v>113</v>
      </c>
      <c r="E19607" s="25">
        <v>1</v>
      </c>
      <c r="F19607" s="23">
        <v>45.11</v>
      </c>
      <c r="G19607" s="23">
        <v>0.06</v>
      </c>
      <c r="H19607" s="20" t="s">
        <v>102</v>
      </c>
      <c r="I19607" s="20" t="s">
        <v>120</v>
      </c>
      <c r="J19607" s="20" t="s">
        <v>104</v>
      </c>
      <c r="K19607" s="21"/>
      <c r="L19607" s="20" t="s">
        <v>102</v>
      </c>
      <c r="M19607" s="20" t="s">
        <v>58</v>
      </c>
      <c r="N19607" s="23">
        <v>0.69</v>
      </c>
      <c r="O19607" s="21"/>
    </row>
    <row r="19608" spans="1:15" x14ac:dyDescent="0.25">
      <c r="A19608" s="20" t="s">
        <v>117</v>
      </c>
      <c r="B19608" s="20" t="s">
        <v>1643</v>
      </c>
      <c r="C19608" s="20" t="s">
        <v>114</v>
      </c>
      <c r="D19608" s="20" t="s">
        <v>106</v>
      </c>
      <c r="E19608" s="21"/>
      <c r="F19608" s="24">
        <v>1860.29</v>
      </c>
      <c r="G19608" s="23">
        <v>2.37</v>
      </c>
      <c r="H19608" s="20" t="s">
        <v>102</v>
      </c>
      <c r="I19608" s="20" t="s">
        <v>120</v>
      </c>
      <c r="J19608" s="20" t="s">
        <v>104</v>
      </c>
      <c r="K19608" s="21"/>
      <c r="L19608" s="20" t="s">
        <v>102</v>
      </c>
      <c r="M19608" s="20" t="s">
        <v>69</v>
      </c>
      <c r="N19608" s="23">
        <v>2.85</v>
      </c>
      <c r="O19608" s="21"/>
    </row>
    <row r="19609" spans="1:15" x14ac:dyDescent="0.25">
      <c r="A19609" s="20" t="s">
        <v>117</v>
      </c>
      <c r="B19609" s="20" t="s">
        <v>1643</v>
      </c>
      <c r="C19609" s="20" t="s">
        <v>116</v>
      </c>
      <c r="D19609" s="20" t="s">
        <v>106</v>
      </c>
      <c r="E19609" s="21"/>
      <c r="F19609" s="21"/>
      <c r="G19609" s="21"/>
      <c r="H19609" s="20" t="s">
        <v>102</v>
      </c>
      <c r="I19609" s="20" t="s">
        <v>120</v>
      </c>
      <c r="J19609" s="20" t="s">
        <v>104</v>
      </c>
      <c r="K19609" s="21"/>
      <c r="L19609" s="20" t="s">
        <v>102</v>
      </c>
      <c r="M19609" s="20" t="s">
        <v>62</v>
      </c>
      <c r="N19609" s="23">
        <v>416.67</v>
      </c>
      <c r="O19609" s="21"/>
    </row>
    <row r="19610" spans="1:15" x14ac:dyDescent="0.25">
      <c r="A19610" s="20" t="s">
        <v>117</v>
      </c>
      <c r="B19610" s="20" t="s">
        <v>1644</v>
      </c>
      <c r="C19610" s="20" t="s">
        <v>101</v>
      </c>
      <c r="D19610" s="20" t="s">
        <v>6</v>
      </c>
      <c r="E19610" s="21"/>
      <c r="F19610" s="24">
        <v>6473.69</v>
      </c>
      <c r="G19610" s="23">
        <v>1.63</v>
      </c>
      <c r="H19610" s="20" t="s">
        <v>102</v>
      </c>
      <c r="I19610" s="20" t="s">
        <v>120</v>
      </c>
      <c r="J19610" s="20" t="s">
        <v>104</v>
      </c>
      <c r="K19610" s="21"/>
      <c r="L19610" s="20" t="s">
        <v>102</v>
      </c>
      <c r="M19610" s="20" t="s">
        <v>45</v>
      </c>
      <c r="N19610" s="23">
        <v>35.19</v>
      </c>
      <c r="O19610" s="21"/>
    </row>
    <row r="19611" spans="1:15" x14ac:dyDescent="0.25">
      <c r="A19611" s="20" t="s">
        <v>117</v>
      </c>
      <c r="B19611" s="20" t="s">
        <v>1644</v>
      </c>
      <c r="C19611" s="20" t="s">
        <v>7</v>
      </c>
      <c r="D19611" s="20" t="s">
        <v>10</v>
      </c>
      <c r="E19611" s="21"/>
      <c r="F19611" s="22">
        <v>2467.6</v>
      </c>
      <c r="G19611" s="23">
        <v>0.62</v>
      </c>
      <c r="H19611" s="20" t="s">
        <v>102</v>
      </c>
      <c r="I19611" s="20" t="s">
        <v>120</v>
      </c>
      <c r="J19611" s="20" t="s">
        <v>104</v>
      </c>
      <c r="K19611" s="21"/>
      <c r="L19611" s="20" t="s">
        <v>102</v>
      </c>
      <c r="M19611" s="20" t="s">
        <v>48</v>
      </c>
      <c r="N19611" s="23">
        <v>0.62</v>
      </c>
      <c r="O19611" s="21"/>
    </row>
    <row r="19612" spans="1:15" x14ac:dyDescent="0.25">
      <c r="A19612" s="20" t="s">
        <v>117</v>
      </c>
      <c r="B19612" s="20" t="s">
        <v>1644</v>
      </c>
      <c r="C19612" s="20" t="s">
        <v>105</v>
      </c>
      <c r="D19612" s="20" t="s">
        <v>106</v>
      </c>
      <c r="E19612" s="21"/>
      <c r="F19612" s="23">
        <v>479.97</v>
      </c>
      <c r="G19612" s="23">
        <v>0.12</v>
      </c>
      <c r="H19612" s="20" t="s">
        <v>102</v>
      </c>
      <c r="I19612" s="20" t="s">
        <v>120</v>
      </c>
      <c r="J19612" s="20" t="s">
        <v>104</v>
      </c>
      <c r="K19612" s="21"/>
      <c r="L19612" s="20" t="s">
        <v>102</v>
      </c>
      <c r="M19612" s="20" t="s">
        <v>82</v>
      </c>
      <c r="N19612" s="21"/>
      <c r="O19612" s="21"/>
    </row>
    <row r="19613" spans="1:15" x14ac:dyDescent="0.25">
      <c r="A19613" s="20" t="s">
        <v>117</v>
      </c>
      <c r="B19613" s="20" t="s">
        <v>1644</v>
      </c>
      <c r="C19613" s="20" t="s">
        <v>22</v>
      </c>
      <c r="D19613" s="20" t="s">
        <v>106</v>
      </c>
      <c r="E19613" s="21"/>
      <c r="F19613" s="24">
        <v>11821.18</v>
      </c>
      <c r="G19613" s="23">
        <v>2.97</v>
      </c>
      <c r="H19613" s="20" t="s">
        <v>102</v>
      </c>
      <c r="I19613" s="20" t="s">
        <v>120</v>
      </c>
      <c r="J19613" s="20" t="s">
        <v>104</v>
      </c>
      <c r="K19613" s="21"/>
      <c r="L19613" s="20" t="s">
        <v>102</v>
      </c>
      <c r="M19613" s="20" t="s">
        <v>61</v>
      </c>
      <c r="N19613" s="24">
        <v>5910.59</v>
      </c>
      <c r="O19613" s="21"/>
    </row>
    <row r="19614" spans="1:15" x14ac:dyDescent="0.25">
      <c r="A19614" s="20" t="s">
        <v>117</v>
      </c>
      <c r="B19614" s="20" t="s">
        <v>1644</v>
      </c>
      <c r="C19614" s="20" t="s">
        <v>107</v>
      </c>
      <c r="D19614" s="20" t="s">
        <v>106</v>
      </c>
      <c r="E19614" s="21"/>
      <c r="F19614" s="24">
        <v>1234.8499999999999</v>
      </c>
      <c r="G19614" s="23">
        <v>0.31</v>
      </c>
      <c r="H19614" s="20" t="s">
        <v>102</v>
      </c>
      <c r="I19614" s="20" t="s">
        <v>120</v>
      </c>
      <c r="J19614" s="20" t="s">
        <v>104</v>
      </c>
      <c r="K19614" s="21"/>
      <c r="L19614" s="20" t="s">
        <v>102</v>
      </c>
      <c r="M19614" s="20" t="s">
        <v>65</v>
      </c>
      <c r="N19614" s="23">
        <v>0.84</v>
      </c>
      <c r="O19614" s="21"/>
    </row>
    <row r="19615" spans="1:15" x14ac:dyDescent="0.25">
      <c r="A19615" s="20" t="s">
        <v>117</v>
      </c>
      <c r="B19615" s="20" t="s">
        <v>1644</v>
      </c>
      <c r="C19615" s="20" t="s">
        <v>214</v>
      </c>
      <c r="D19615" s="20" t="s">
        <v>106</v>
      </c>
      <c r="E19615" s="21"/>
      <c r="F19615" s="24">
        <v>1041.42</v>
      </c>
      <c r="G19615" s="23">
        <v>0.26</v>
      </c>
      <c r="H19615" s="20" t="s">
        <v>102</v>
      </c>
      <c r="I19615" s="20" t="s">
        <v>120</v>
      </c>
      <c r="J19615" s="20" t="s">
        <v>104</v>
      </c>
      <c r="K19615" s="21"/>
      <c r="L19615" s="20" t="s">
        <v>102</v>
      </c>
      <c r="M19615" s="20" t="s">
        <v>64</v>
      </c>
      <c r="N19615" s="21"/>
      <c r="O19615" s="21"/>
    </row>
    <row r="19616" spans="1:15" x14ac:dyDescent="0.25">
      <c r="A19616" s="20" t="s">
        <v>117</v>
      </c>
      <c r="B19616" s="20" t="s">
        <v>1644</v>
      </c>
      <c r="C19616" s="20" t="s">
        <v>139</v>
      </c>
      <c r="D19616" s="20" t="s">
        <v>109</v>
      </c>
      <c r="E19616" s="25">
        <v>6</v>
      </c>
      <c r="F19616" s="24">
        <v>7303.97</v>
      </c>
      <c r="G19616" s="23">
        <v>1.84</v>
      </c>
      <c r="H19616" s="20" t="s">
        <v>102</v>
      </c>
      <c r="I19616" s="20" t="s">
        <v>120</v>
      </c>
      <c r="J19616" s="20" t="s">
        <v>104</v>
      </c>
      <c r="K19616" s="21"/>
      <c r="L19616" s="20" t="s">
        <v>102</v>
      </c>
      <c r="M19616" s="20" t="s">
        <v>53</v>
      </c>
      <c r="N19616" s="23">
        <v>0.24</v>
      </c>
      <c r="O19616" s="21"/>
    </row>
    <row r="19617" spans="1:15" x14ac:dyDescent="0.25">
      <c r="A19617" s="20" t="s">
        <v>117</v>
      </c>
      <c r="B19617" s="20" t="s">
        <v>1644</v>
      </c>
      <c r="C19617" s="20" t="s">
        <v>141</v>
      </c>
      <c r="D19617" s="20" t="s">
        <v>109</v>
      </c>
      <c r="E19617" s="25">
        <v>2</v>
      </c>
      <c r="F19617" s="23">
        <v>961.27</v>
      </c>
      <c r="G19617" s="23">
        <v>0.24</v>
      </c>
      <c r="H19617" s="20" t="s">
        <v>102</v>
      </c>
      <c r="I19617" s="20" t="s">
        <v>120</v>
      </c>
      <c r="J19617" s="20" t="s">
        <v>104</v>
      </c>
      <c r="K19617" s="21"/>
      <c r="L19617" s="20" t="s">
        <v>102</v>
      </c>
      <c r="M19617" s="20" t="s">
        <v>49</v>
      </c>
      <c r="N19617" s="23">
        <v>0.77</v>
      </c>
      <c r="O19617" s="21"/>
    </row>
    <row r="19618" spans="1:15" x14ac:dyDescent="0.25">
      <c r="A19618" s="20" t="s">
        <v>117</v>
      </c>
      <c r="B19618" s="20" t="s">
        <v>1644</v>
      </c>
      <c r="C19618" s="20" t="s">
        <v>111</v>
      </c>
      <c r="D19618" s="20" t="s">
        <v>106</v>
      </c>
      <c r="E19618" s="21"/>
      <c r="F19618" s="22">
        <v>1631.8</v>
      </c>
      <c r="G19618" s="23">
        <v>0.41</v>
      </c>
      <c r="H19618" s="20" t="s">
        <v>102</v>
      </c>
      <c r="I19618" s="20" t="s">
        <v>120</v>
      </c>
      <c r="J19618" s="20" t="s">
        <v>104</v>
      </c>
      <c r="K19618" s="21"/>
      <c r="L19618" s="20" t="s">
        <v>102</v>
      </c>
      <c r="M19618" s="20" t="s">
        <v>56</v>
      </c>
      <c r="N19618" s="23">
        <v>0.41</v>
      </c>
      <c r="O19618" s="21"/>
    </row>
    <row r="19619" spans="1:15" x14ac:dyDescent="0.25">
      <c r="A19619" s="20" t="s">
        <v>117</v>
      </c>
      <c r="B19619" s="20" t="s">
        <v>1644</v>
      </c>
      <c r="C19619" s="20" t="s">
        <v>112</v>
      </c>
      <c r="D19619" s="20" t="s">
        <v>113</v>
      </c>
      <c r="E19619" s="25">
        <v>1</v>
      </c>
      <c r="F19619" s="23">
        <v>228.85</v>
      </c>
      <c r="G19619" s="23">
        <v>0.06</v>
      </c>
      <c r="H19619" s="20" t="s">
        <v>102</v>
      </c>
      <c r="I19619" s="20" t="s">
        <v>120</v>
      </c>
      <c r="J19619" s="20" t="s">
        <v>104</v>
      </c>
      <c r="K19619" s="21"/>
      <c r="L19619" s="20" t="s">
        <v>102</v>
      </c>
      <c r="M19619" s="20" t="s">
        <v>58</v>
      </c>
      <c r="N19619" s="23">
        <v>0.69</v>
      </c>
      <c r="O19619" s="21"/>
    </row>
    <row r="19620" spans="1:15" x14ac:dyDescent="0.25">
      <c r="A19620" s="20" t="s">
        <v>117</v>
      </c>
      <c r="B19620" s="20" t="s">
        <v>1644</v>
      </c>
      <c r="C19620" s="20" t="s">
        <v>114</v>
      </c>
      <c r="D19620" s="20" t="s">
        <v>106</v>
      </c>
      <c r="E19620" s="21"/>
      <c r="F19620" s="24">
        <v>9245.5400000000009</v>
      </c>
      <c r="G19620" s="23">
        <v>2.3199999999999998</v>
      </c>
      <c r="H19620" s="20" t="s">
        <v>102</v>
      </c>
      <c r="I19620" s="20" t="s">
        <v>120</v>
      </c>
      <c r="J19620" s="20" t="s">
        <v>104</v>
      </c>
      <c r="K19620" s="21"/>
      <c r="L19620" s="20" t="s">
        <v>102</v>
      </c>
      <c r="M19620" s="20" t="s">
        <v>69</v>
      </c>
      <c r="N19620" s="23">
        <v>2.85</v>
      </c>
      <c r="O19620" s="21"/>
    </row>
    <row r="19621" spans="1:15" x14ac:dyDescent="0.25">
      <c r="A19621" s="20" t="s">
        <v>117</v>
      </c>
      <c r="B19621" s="20" t="s">
        <v>1644</v>
      </c>
      <c r="C19621" s="20" t="s">
        <v>116</v>
      </c>
      <c r="D19621" s="20" t="s">
        <v>106</v>
      </c>
      <c r="E19621" s="21"/>
      <c r="F19621" s="23">
        <v>833.34</v>
      </c>
      <c r="G19621" s="23">
        <v>0.21</v>
      </c>
      <c r="H19621" s="20" t="s">
        <v>102</v>
      </c>
      <c r="I19621" s="20" t="s">
        <v>120</v>
      </c>
      <c r="J19621" s="20" t="s">
        <v>104</v>
      </c>
      <c r="K19621" s="21"/>
      <c r="L19621" s="20" t="s">
        <v>102</v>
      </c>
      <c r="M19621" s="20" t="s">
        <v>62</v>
      </c>
      <c r="N19621" s="23">
        <v>416.67</v>
      </c>
      <c r="O19621" s="21"/>
    </row>
    <row r="19622" spans="1:15" x14ac:dyDescent="0.25">
      <c r="A19622" s="20" t="s">
        <v>117</v>
      </c>
      <c r="B19622" s="20" t="s">
        <v>1645</v>
      </c>
      <c r="C19622" s="20" t="s">
        <v>101</v>
      </c>
      <c r="D19622" s="20" t="s">
        <v>6</v>
      </c>
      <c r="E19622" s="21"/>
      <c r="F19622" s="24">
        <v>3272.03</v>
      </c>
      <c r="G19622" s="23">
        <v>1.63</v>
      </c>
      <c r="H19622" s="20" t="s">
        <v>102</v>
      </c>
      <c r="I19622" s="20" t="s">
        <v>120</v>
      </c>
      <c r="J19622" s="20" t="s">
        <v>104</v>
      </c>
      <c r="K19622" s="21"/>
      <c r="L19622" s="20" t="s">
        <v>102</v>
      </c>
      <c r="M19622" s="20" t="s">
        <v>45</v>
      </c>
      <c r="N19622" s="23">
        <v>35.19</v>
      </c>
      <c r="O19622" s="21"/>
    </row>
    <row r="19623" spans="1:15" x14ac:dyDescent="0.25">
      <c r="A19623" s="20" t="s">
        <v>117</v>
      </c>
      <c r="B19623" s="20" t="s">
        <v>1645</v>
      </c>
      <c r="C19623" s="20" t="s">
        <v>7</v>
      </c>
      <c r="D19623" s="20" t="s">
        <v>10</v>
      </c>
      <c r="E19623" s="21"/>
      <c r="F19623" s="24">
        <v>1246.1400000000001</v>
      </c>
      <c r="G19623" s="23">
        <v>0.62</v>
      </c>
      <c r="H19623" s="20" t="s">
        <v>102</v>
      </c>
      <c r="I19623" s="20" t="s">
        <v>120</v>
      </c>
      <c r="J19623" s="20" t="s">
        <v>104</v>
      </c>
      <c r="K19623" s="21"/>
      <c r="L19623" s="20" t="s">
        <v>102</v>
      </c>
      <c r="M19623" s="20" t="s">
        <v>48</v>
      </c>
      <c r="N19623" s="23">
        <v>0.62</v>
      </c>
      <c r="O19623" s="21"/>
    </row>
    <row r="19624" spans="1:15" x14ac:dyDescent="0.25">
      <c r="A19624" s="20" t="s">
        <v>117</v>
      </c>
      <c r="B19624" s="20" t="s">
        <v>1645</v>
      </c>
      <c r="C19624" s="20" t="s">
        <v>105</v>
      </c>
      <c r="D19624" s="20" t="s">
        <v>106</v>
      </c>
      <c r="E19624" s="21"/>
      <c r="F19624" s="23">
        <v>242.45</v>
      </c>
      <c r="G19624" s="23">
        <v>0.12</v>
      </c>
      <c r="H19624" s="20" t="s">
        <v>102</v>
      </c>
      <c r="I19624" s="20" t="s">
        <v>120</v>
      </c>
      <c r="J19624" s="20" t="s">
        <v>104</v>
      </c>
      <c r="K19624" s="21"/>
      <c r="L19624" s="20" t="s">
        <v>102</v>
      </c>
      <c r="M19624" s="20" t="s">
        <v>82</v>
      </c>
      <c r="N19624" s="21"/>
      <c r="O19624" s="21"/>
    </row>
    <row r="19625" spans="1:15" x14ac:dyDescent="0.25">
      <c r="A19625" s="20" t="s">
        <v>117</v>
      </c>
      <c r="B19625" s="20" t="s">
        <v>1645</v>
      </c>
      <c r="C19625" s="20" t="s">
        <v>22</v>
      </c>
      <c r="D19625" s="20" t="s">
        <v>106</v>
      </c>
      <c r="E19625" s="21"/>
      <c r="F19625" s="21"/>
      <c r="G19625" s="21"/>
      <c r="H19625" s="20" t="s">
        <v>102</v>
      </c>
      <c r="I19625" s="20" t="s">
        <v>120</v>
      </c>
      <c r="J19625" s="20" t="s">
        <v>104</v>
      </c>
      <c r="K19625" s="21"/>
      <c r="L19625" s="20" t="s">
        <v>102</v>
      </c>
      <c r="M19625" s="20" t="s">
        <v>61</v>
      </c>
      <c r="N19625" s="24">
        <v>5910.59</v>
      </c>
      <c r="O19625" s="21"/>
    </row>
    <row r="19626" spans="1:15" x14ac:dyDescent="0.25">
      <c r="A19626" s="20" t="s">
        <v>117</v>
      </c>
      <c r="B19626" s="20" t="s">
        <v>1645</v>
      </c>
      <c r="C19626" s="20" t="s">
        <v>107</v>
      </c>
      <c r="D19626" s="20" t="s">
        <v>106</v>
      </c>
      <c r="E19626" s="21"/>
      <c r="F19626" s="23">
        <v>899.93</v>
      </c>
      <c r="G19626" s="23">
        <v>0.45</v>
      </c>
      <c r="H19626" s="20" t="s">
        <v>102</v>
      </c>
      <c r="I19626" s="20" t="s">
        <v>120</v>
      </c>
      <c r="J19626" s="20" t="s">
        <v>104</v>
      </c>
      <c r="K19626" s="21"/>
      <c r="L19626" s="20" t="s">
        <v>102</v>
      </c>
      <c r="M19626" s="20" t="s">
        <v>65</v>
      </c>
      <c r="N19626" s="23">
        <v>0.84</v>
      </c>
      <c r="O19626" s="21"/>
    </row>
    <row r="19627" spans="1:15" x14ac:dyDescent="0.25">
      <c r="A19627" s="20" t="s">
        <v>117</v>
      </c>
      <c r="B19627" s="20" t="s">
        <v>1645</v>
      </c>
      <c r="C19627" s="20" t="s">
        <v>214</v>
      </c>
      <c r="D19627" s="20" t="s">
        <v>106</v>
      </c>
      <c r="E19627" s="21"/>
      <c r="F19627" s="23">
        <v>724.46</v>
      </c>
      <c r="G19627" s="23">
        <v>0.36</v>
      </c>
      <c r="H19627" s="20" t="s">
        <v>102</v>
      </c>
      <c r="I19627" s="20" t="s">
        <v>120</v>
      </c>
      <c r="J19627" s="20" t="s">
        <v>104</v>
      </c>
      <c r="K19627" s="21"/>
      <c r="L19627" s="20" t="s">
        <v>102</v>
      </c>
      <c r="M19627" s="20" t="s">
        <v>64</v>
      </c>
      <c r="N19627" s="21"/>
      <c r="O19627" s="21"/>
    </row>
    <row r="19628" spans="1:15" x14ac:dyDescent="0.25">
      <c r="A19628" s="20" t="s">
        <v>117</v>
      </c>
      <c r="B19628" s="20" t="s">
        <v>1645</v>
      </c>
      <c r="C19628" s="20" t="s">
        <v>139</v>
      </c>
      <c r="D19628" s="20" t="s">
        <v>109</v>
      </c>
      <c r="E19628" s="25">
        <v>4</v>
      </c>
      <c r="F19628" s="22">
        <v>3849.6</v>
      </c>
      <c r="G19628" s="23">
        <v>1.92</v>
      </c>
      <c r="H19628" s="20" t="s">
        <v>102</v>
      </c>
      <c r="I19628" s="20" t="s">
        <v>120</v>
      </c>
      <c r="J19628" s="20" t="s">
        <v>104</v>
      </c>
      <c r="K19628" s="21"/>
      <c r="L19628" s="20" t="s">
        <v>102</v>
      </c>
      <c r="M19628" s="20" t="s">
        <v>53</v>
      </c>
      <c r="N19628" s="23">
        <v>0.24</v>
      </c>
      <c r="O19628" s="21"/>
    </row>
    <row r="19629" spans="1:15" x14ac:dyDescent="0.25">
      <c r="A19629" s="20" t="s">
        <v>117</v>
      </c>
      <c r="B19629" s="20" t="s">
        <v>1645</v>
      </c>
      <c r="C19629" s="20" t="s">
        <v>141</v>
      </c>
      <c r="D19629" s="20" t="s">
        <v>109</v>
      </c>
      <c r="E19629" s="25">
        <v>2</v>
      </c>
      <c r="F19629" s="23">
        <v>255.64</v>
      </c>
      <c r="G19629" s="23">
        <v>0.13</v>
      </c>
      <c r="H19629" s="20" t="s">
        <v>102</v>
      </c>
      <c r="I19629" s="20" t="s">
        <v>120</v>
      </c>
      <c r="J19629" s="20" t="s">
        <v>104</v>
      </c>
      <c r="K19629" s="21"/>
      <c r="L19629" s="20" t="s">
        <v>102</v>
      </c>
      <c r="M19629" s="20" t="s">
        <v>49</v>
      </c>
      <c r="N19629" s="23">
        <v>0.77</v>
      </c>
      <c r="O19629" s="21"/>
    </row>
    <row r="19630" spans="1:15" x14ac:dyDescent="0.25">
      <c r="A19630" s="20" t="s">
        <v>117</v>
      </c>
      <c r="B19630" s="20" t="s">
        <v>1645</v>
      </c>
      <c r="C19630" s="20" t="s">
        <v>111</v>
      </c>
      <c r="D19630" s="20" t="s">
        <v>106</v>
      </c>
      <c r="E19630" s="21"/>
      <c r="F19630" s="23">
        <v>824.06</v>
      </c>
      <c r="G19630" s="23">
        <v>0.41</v>
      </c>
      <c r="H19630" s="20" t="s">
        <v>102</v>
      </c>
      <c r="I19630" s="20" t="s">
        <v>120</v>
      </c>
      <c r="J19630" s="20" t="s">
        <v>104</v>
      </c>
      <c r="K19630" s="21"/>
      <c r="L19630" s="20" t="s">
        <v>102</v>
      </c>
      <c r="M19630" s="20" t="s">
        <v>56</v>
      </c>
      <c r="N19630" s="23">
        <v>0.41</v>
      </c>
      <c r="O19630" s="21"/>
    </row>
    <row r="19631" spans="1:15" x14ac:dyDescent="0.25">
      <c r="A19631" s="20" t="s">
        <v>117</v>
      </c>
      <c r="B19631" s="20" t="s">
        <v>1645</v>
      </c>
      <c r="C19631" s="20" t="s">
        <v>112</v>
      </c>
      <c r="D19631" s="20" t="s">
        <v>113</v>
      </c>
      <c r="E19631" s="25">
        <v>1</v>
      </c>
      <c r="F19631" s="23">
        <v>115.57</v>
      </c>
      <c r="G19631" s="23">
        <v>0.06</v>
      </c>
      <c r="H19631" s="20" t="s">
        <v>102</v>
      </c>
      <c r="I19631" s="20" t="s">
        <v>120</v>
      </c>
      <c r="J19631" s="20" t="s">
        <v>104</v>
      </c>
      <c r="K19631" s="21"/>
      <c r="L19631" s="20" t="s">
        <v>102</v>
      </c>
      <c r="M19631" s="20" t="s">
        <v>58</v>
      </c>
      <c r="N19631" s="23">
        <v>0.69</v>
      </c>
      <c r="O19631" s="21"/>
    </row>
    <row r="19632" spans="1:15" x14ac:dyDescent="0.25">
      <c r="A19632" s="20" t="s">
        <v>117</v>
      </c>
      <c r="B19632" s="20" t="s">
        <v>1645</v>
      </c>
      <c r="C19632" s="20" t="s">
        <v>114</v>
      </c>
      <c r="D19632" s="20" t="s">
        <v>106</v>
      </c>
      <c r="E19632" s="21"/>
      <c r="F19632" s="24">
        <v>4558.45</v>
      </c>
      <c r="G19632" s="23">
        <v>2.27</v>
      </c>
      <c r="H19632" s="20" t="s">
        <v>102</v>
      </c>
      <c r="I19632" s="20" t="s">
        <v>120</v>
      </c>
      <c r="J19632" s="20" t="s">
        <v>104</v>
      </c>
      <c r="K19632" s="21"/>
      <c r="L19632" s="20" t="s">
        <v>102</v>
      </c>
      <c r="M19632" s="20" t="s">
        <v>69</v>
      </c>
      <c r="N19632" s="23">
        <v>2.85</v>
      </c>
      <c r="O19632" s="21"/>
    </row>
    <row r="19633" spans="1:15" x14ac:dyDescent="0.25">
      <c r="A19633" s="20" t="s">
        <v>117</v>
      </c>
      <c r="B19633" s="20" t="s">
        <v>1645</v>
      </c>
      <c r="C19633" s="20" t="s">
        <v>116</v>
      </c>
      <c r="D19633" s="20" t="s">
        <v>106</v>
      </c>
      <c r="E19633" s="21"/>
      <c r="F19633" s="21"/>
      <c r="G19633" s="21"/>
      <c r="H19633" s="20" t="s">
        <v>102</v>
      </c>
      <c r="I19633" s="20" t="s">
        <v>120</v>
      </c>
      <c r="J19633" s="20" t="s">
        <v>104</v>
      </c>
      <c r="K19633" s="21"/>
      <c r="L19633" s="20" t="s">
        <v>102</v>
      </c>
      <c r="M19633" s="20" t="s">
        <v>62</v>
      </c>
      <c r="N19633" s="23">
        <v>416.67</v>
      </c>
      <c r="O19633" s="21"/>
    </row>
    <row r="19634" spans="1:15" x14ac:dyDescent="0.25">
      <c r="A19634" s="20" t="s">
        <v>99</v>
      </c>
      <c r="B19634" s="20" t="s">
        <v>1646</v>
      </c>
      <c r="C19634" s="20" t="s">
        <v>7</v>
      </c>
      <c r="D19634" s="20" t="s">
        <v>10</v>
      </c>
      <c r="E19634" s="21"/>
      <c r="F19634" s="24">
        <v>1840.66</v>
      </c>
      <c r="G19634" s="23">
        <v>0.62</v>
      </c>
      <c r="H19634" s="20" t="s">
        <v>102</v>
      </c>
      <c r="I19634" s="20" t="s">
        <v>260</v>
      </c>
      <c r="J19634" s="20" t="s">
        <v>104</v>
      </c>
      <c r="K19634" s="21"/>
      <c r="L19634" s="20" t="s">
        <v>104</v>
      </c>
      <c r="M19634" s="20" t="s">
        <v>48</v>
      </c>
      <c r="N19634" s="23">
        <v>0.62</v>
      </c>
      <c r="O19634" s="21"/>
    </row>
    <row r="19635" spans="1:15" x14ac:dyDescent="0.25">
      <c r="A19635" s="20" t="s">
        <v>99</v>
      </c>
      <c r="B19635" s="20" t="s">
        <v>1646</v>
      </c>
      <c r="C19635" s="20" t="s">
        <v>105</v>
      </c>
      <c r="D19635" s="20" t="s">
        <v>106</v>
      </c>
      <c r="E19635" s="21"/>
      <c r="F19635" s="23">
        <v>628.75</v>
      </c>
      <c r="G19635" s="23">
        <v>0.21</v>
      </c>
      <c r="H19635" s="20" t="s">
        <v>102</v>
      </c>
      <c r="I19635" s="20" t="s">
        <v>260</v>
      </c>
      <c r="J19635" s="20" t="s">
        <v>104</v>
      </c>
      <c r="K19635" s="21"/>
      <c r="L19635" s="20" t="s">
        <v>104</v>
      </c>
      <c r="M19635" s="20" t="s">
        <v>82</v>
      </c>
      <c r="N19635" s="21"/>
      <c r="O19635" s="21"/>
    </row>
    <row r="19636" spans="1:15" x14ac:dyDescent="0.25">
      <c r="A19636" s="20" t="s">
        <v>99</v>
      </c>
      <c r="B19636" s="20" t="s">
        <v>1646</v>
      </c>
      <c r="C19636" s="20" t="s">
        <v>107</v>
      </c>
      <c r="D19636" s="20" t="s">
        <v>106</v>
      </c>
      <c r="E19636" s="21"/>
      <c r="F19636" s="23">
        <v>920.94</v>
      </c>
      <c r="G19636" s="23">
        <v>0.31</v>
      </c>
      <c r="H19636" s="20" t="s">
        <v>102</v>
      </c>
      <c r="I19636" s="20" t="s">
        <v>260</v>
      </c>
      <c r="J19636" s="20" t="s">
        <v>104</v>
      </c>
      <c r="K19636" s="21"/>
      <c r="L19636" s="20" t="s">
        <v>104</v>
      </c>
      <c r="M19636" s="20" t="s">
        <v>65</v>
      </c>
      <c r="N19636" s="23">
        <v>0.84</v>
      </c>
      <c r="O19636" s="21"/>
    </row>
    <row r="19637" spans="1:15" x14ac:dyDescent="0.25">
      <c r="A19637" s="20" t="s">
        <v>99</v>
      </c>
      <c r="B19637" s="20" t="s">
        <v>1646</v>
      </c>
      <c r="C19637" s="20" t="s">
        <v>108</v>
      </c>
      <c r="D19637" s="20" t="s">
        <v>106</v>
      </c>
      <c r="E19637" s="21"/>
      <c r="F19637" s="24">
        <v>1439.64</v>
      </c>
      <c r="G19637" s="23">
        <v>0.48</v>
      </c>
      <c r="H19637" s="20" t="s">
        <v>102</v>
      </c>
      <c r="I19637" s="20" t="s">
        <v>260</v>
      </c>
      <c r="J19637" s="20" t="s">
        <v>104</v>
      </c>
      <c r="K19637" s="21"/>
      <c r="L19637" s="20" t="s">
        <v>104</v>
      </c>
      <c r="M19637" s="20" t="s">
        <v>64</v>
      </c>
      <c r="N19637" s="23">
        <v>23.22</v>
      </c>
      <c r="O19637" s="21"/>
    </row>
    <row r="19638" spans="1:15" x14ac:dyDescent="0.25">
      <c r="A19638" s="20" t="s">
        <v>99</v>
      </c>
      <c r="B19638" s="20" t="s">
        <v>1646</v>
      </c>
      <c r="C19638" s="20" t="s">
        <v>54</v>
      </c>
      <c r="D19638" s="20" t="s">
        <v>109</v>
      </c>
      <c r="E19638" s="25">
        <v>20</v>
      </c>
      <c r="F19638" s="24">
        <v>6088.16</v>
      </c>
      <c r="G19638" s="23">
        <v>2.0499999999999998</v>
      </c>
      <c r="H19638" s="20" t="s">
        <v>102</v>
      </c>
      <c r="I19638" s="20" t="s">
        <v>260</v>
      </c>
      <c r="J19638" s="20" t="s">
        <v>104</v>
      </c>
      <c r="K19638" s="21"/>
      <c r="L19638" s="20" t="s">
        <v>104</v>
      </c>
      <c r="M19638" s="20" t="s">
        <v>54</v>
      </c>
      <c r="N19638" s="23">
        <v>0.26</v>
      </c>
      <c r="O19638" s="21"/>
    </row>
    <row r="19639" spans="1:15" x14ac:dyDescent="0.25">
      <c r="A19639" s="20" t="s">
        <v>99</v>
      </c>
      <c r="B19639" s="20" t="s">
        <v>1646</v>
      </c>
      <c r="C19639" s="20" t="s">
        <v>55</v>
      </c>
      <c r="D19639" s="20" t="s">
        <v>109</v>
      </c>
      <c r="E19639" s="25">
        <v>20</v>
      </c>
      <c r="F19639" s="25">
        <v>96</v>
      </c>
      <c r="G19639" s="23">
        <v>0.03</v>
      </c>
      <c r="H19639" s="20" t="s">
        <v>102</v>
      </c>
      <c r="I19639" s="20" t="s">
        <v>260</v>
      </c>
      <c r="J19639" s="20" t="s">
        <v>104</v>
      </c>
      <c r="K19639" s="21"/>
      <c r="L19639" s="20" t="s">
        <v>104</v>
      </c>
      <c r="M19639" s="20" t="s">
        <v>55</v>
      </c>
      <c r="N19639" s="23">
        <v>0.02</v>
      </c>
      <c r="O19639" s="21"/>
    </row>
    <row r="19640" spans="1:15" x14ac:dyDescent="0.25">
      <c r="A19640" s="20" t="s">
        <v>99</v>
      </c>
      <c r="B19640" s="20" t="s">
        <v>1646</v>
      </c>
      <c r="C19640" s="20" t="s">
        <v>122</v>
      </c>
      <c r="D19640" s="20" t="s">
        <v>109</v>
      </c>
      <c r="E19640" s="25">
        <v>1</v>
      </c>
      <c r="F19640" s="23">
        <v>438.63</v>
      </c>
      <c r="G19640" s="23">
        <v>0.15</v>
      </c>
      <c r="H19640" s="20" t="s">
        <v>102</v>
      </c>
      <c r="I19640" s="20" t="s">
        <v>260</v>
      </c>
      <c r="J19640" s="20" t="s">
        <v>104</v>
      </c>
      <c r="K19640" s="21"/>
      <c r="L19640" s="20" t="s">
        <v>104</v>
      </c>
      <c r="M19640" s="20" t="s">
        <v>52</v>
      </c>
      <c r="N19640" s="23">
        <v>1.19</v>
      </c>
      <c r="O19640" s="21"/>
    </row>
    <row r="19641" spans="1:15" x14ac:dyDescent="0.25">
      <c r="A19641" s="20" t="s">
        <v>99</v>
      </c>
      <c r="B19641" s="20" t="s">
        <v>1646</v>
      </c>
      <c r="C19641" s="20" t="s">
        <v>127</v>
      </c>
      <c r="D19641" s="20" t="s">
        <v>109</v>
      </c>
      <c r="E19641" s="25">
        <v>4</v>
      </c>
      <c r="F19641" s="24">
        <v>1194.26</v>
      </c>
      <c r="G19641" s="26">
        <v>0.4</v>
      </c>
      <c r="H19641" s="20" t="s">
        <v>102</v>
      </c>
      <c r="I19641" s="20" t="s">
        <v>260</v>
      </c>
      <c r="J19641" s="20" t="s">
        <v>104</v>
      </c>
      <c r="K19641" s="21"/>
      <c r="L19641" s="20" t="s">
        <v>104</v>
      </c>
      <c r="M19641" s="20" t="s">
        <v>51</v>
      </c>
      <c r="N19641" s="23">
        <v>0.81</v>
      </c>
      <c r="O19641" s="21"/>
    </row>
    <row r="19642" spans="1:15" x14ac:dyDescent="0.25">
      <c r="A19642" s="20" t="s">
        <v>99</v>
      </c>
      <c r="B19642" s="20" t="s">
        <v>1646</v>
      </c>
      <c r="C19642" s="20" t="s">
        <v>111</v>
      </c>
      <c r="D19642" s="21"/>
      <c r="E19642" s="21"/>
      <c r="F19642" s="23">
        <v>890.64</v>
      </c>
      <c r="G19642" s="26">
        <v>0.3</v>
      </c>
      <c r="H19642" s="20" t="s">
        <v>102</v>
      </c>
      <c r="I19642" s="20" t="s">
        <v>260</v>
      </c>
      <c r="J19642" s="20" t="s">
        <v>104</v>
      </c>
      <c r="K19642" s="21"/>
      <c r="L19642" s="20" t="s">
        <v>104</v>
      </c>
      <c r="M19642" s="20" t="s">
        <v>56</v>
      </c>
      <c r="N19642" s="23">
        <v>0.41</v>
      </c>
      <c r="O19642" s="21"/>
    </row>
    <row r="19643" spans="1:15" x14ac:dyDescent="0.25">
      <c r="A19643" s="20" t="s">
        <v>99</v>
      </c>
      <c r="B19643" s="20" t="s">
        <v>1646</v>
      </c>
      <c r="C19643" s="20" t="s">
        <v>112</v>
      </c>
      <c r="D19643" s="20" t="s">
        <v>113</v>
      </c>
      <c r="E19643" s="25">
        <v>4</v>
      </c>
      <c r="F19643" s="23">
        <v>682.82</v>
      </c>
      <c r="G19643" s="23">
        <v>0.23</v>
      </c>
      <c r="H19643" s="20" t="s">
        <v>102</v>
      </c>
      <c r="I19643" s="20" t="s">
        <v>260</v>
      </c>
      <c r="J19643" s="20" t="s">
        <v>104</v>
      </c>
      <c r="K19643" s="21"/>
      <c r="L19643" s="20" t="s">
        <v>104</v>
      </c>
      <c r="M19643" s="20" t="s">
        <v>58</v>
      </c>
      <c r="N19643" s="23">
        <v>0.69</v>
      </c>
      <c r="O19643" s="21"/>
    </row>
    <row r="19644" spans="1:15" x14ac:dyDescent="0.25">
      <c r="A19644" s="20" t="s">
        <v>99</v>
      </c>
      <c r="B19644" s="20" t="s">
        <v>1646</v>
      </c>
      <c r="C19644" s="20" t="s">
        <v>114</v>
      </c>
      <c r="D19644" s="21"/>
      <c r="E19644" s="21"/>
      <c r="F19644" s="24">
        <v>7629.82</v>
      </c>
      <c r="G19644" s="23">
        <v>2.57</v>
      </c>
      <c r="H19644" s="20" t="s">
        <v>102</v>
      </c>
      <c r="I19644" s="20" t="s">
        <v>260</v>
      </c>
      <c r="J19644" s="20" t="s">
        <v>104</v>
      </c>
      <c r="K19644" s="21"/>
      <c r="L19644" s="20" t="s">
        <v>104</v>
      </c>
      <c r="M19644" s="20" t="s">
        <v>69</v>
      </c>
      <c r="N19644" s="23">
        <v>2.85</v>
      </c>
      <c r="O19644" s="21"/>
    </row>
    <row r="19645" spans="1:15" x14ac:dyDescent="0.25">
      <c r="A19645" s="20" t="s">
        <v>99</v>
      </c>
      <c r="B19645" s="20" t="s">
        <v>1646</v>
      </c>
      <c r="C19645" s="20" t="s">
        <v>121</v>
      </c>
      <c r="D19645" s="20" t="s">
        <v>106</v>
      </c>
      <c r="E19645" s="21"/>
      <c r="F19645" s="24">
        <v>1714.42</v>
      </c>
      <c r="G19645" s="23">
        <v>0.57999999999999996</v>
      </c>
      <c r="H19645" s="20" t="s">
        <v>102</v>
      </c>
      <c r="I19645" s="20" t="s">
        <v>260</v>
      </c>
      <c r="J19645" s="20" t="s">
        <v>104</v>
      </c>
      <c r="K19645" s="21"/>
      <c r="L19645" s="20" t="s">
        <v>104</v>
      </c>
      <c r="M19645" s="20" t="s">
        <v>74</v>
      </c>
      <c r="N19645" s="21"/>
      <c r="O19645" s="21"/>
    </row>
    <row r="19646" spans="1:15" x14ac:dyDescent="0.25">
      <c r="A19646" s="20" t="s">
        <v>99</v>
      </c>
      <c r="B19646" s="20" t="s">
        <v>1646</v>
      </c>
      <c r="C19646" s="20" t="s">
        <v>101</v>
      </c>
      <c r="D19646" s="20" t="s">
        <v>6</v>
      </c>
      <c r="E19646" s="21"/>
      <c r="F19646" s="24">
        <v>4891.41</v>
      </c>
      <c r="G19646" s="23">
        <v>1.65</v>
      </c>
      <c r="H19646" s="20" t="s">
        <v>102</v>
      </c>
      <c r="I19646" s="20" t="s">
        <v>260</v>
      </c>
      <c r="J19646" s="20" t="s">
        <v>104</v>
      </c>
      <c r="K19646" s="21"/>
      <c r="L19646" s="20" t="s">
        <v>104</v>
      </c>
      <c r="M19646" s="20" t="s">
        <v>45</v>
      </c>
      <c r="N19646" s="23">
        <v>35.19</v>
      </c>
      <c r="O19646" s="21"/>
    </row>
    <row r="19647" spans="1:15" x14ac:dyDescent="0.25">
      <c r="A19647" s="20" t="s">
        <v>117</v>
      </c>
      <c r="B19647" s="20" t="s">
        <v>1647</v>
      </c>
      <c r="C19647" s="20" t="s">
        <v>119</v>
      </c>
      <c r="D19647" s="20" t="s">
        <v>6</v>
      </c>
      <c r="E19647" s="21"/>
      <c r="F19647" s="24">
        <v>3004.51</v>
      </c>
      <c r="G19647" s="23">
        <v>1.24</v>
      </c>
      <c r="H19647" s="20" t="s">
        <v>102</v>
      </c>
      <c r="I19647" s="20" t="s">
        <v>146</v>
      </c>
      <c r="J19647" s="20" t="s">
        <v>104</v>
      </c>
      <c r="K19647" s="21"/>
      <c r="L19647" s="20" t="s">
        <v>104</v>
      </c>
      <c r="M19647" s="20" t="s">
        <v>45</v>
      </c>
      <c r="N19647" s="23">
        <v>32.65</v>
      </c>
      <c r="O19647" s="23">
        <v>0.54</v>
      </c>
    </row>
    <row r="19648" spans="1:15" x14ac:dyDescent="0.25">
      <c r="A19648" s="20" t="s">
        <v>117</v>
      </c>
      <c r="B19648" s="20" t="s">
        <v>1647</v>
      </c>
      <c r="C19648" s="20" t="s">
        <v>7</v>
      </c>
      <c r="D19648" s="20" t="s">
        <v>10</v>
      </c>
      <c r="E19648" s="21"/>
      <c r="F19648" s="24">
        <v>1505.05</v>
      </c>
      <c r="G19648" s="23">
        <v>0.62</v>
      </c>
      <c r="H19648" s="20" t="s">
        <v>102</v>
      </c>
      <c r="I19648" s="20" t="s">
        <v>146</v>
      </c>
      <c r="J19648" s="20" t="s">
        <v>104</v>
      </c>
      <c r="K19648" s="21"/>
      <c r="L19648" s="20" t="s">
        <v>104</v>
      </c>
      <c r="M19648" s="20" t="s">
        <v>48</v>
      </c>
      <c r="N19648" s="23">
        <v>0.62</v>
      </c>
      <c r="O19648" s="23">
        <v>0.54</v>
      </c>
    </row>
    <row r="19649" spans="1:15" x14ac:dyDescent="0.25">
      <c r="A19649" s="20" t="s">
        <v>117</v>
      </c>
      <c r="B19649" s="20" t="s">
        <v>1647</v>
      </c>
      <c r="C19649" s="20" t="s">
        <v>105</v>
      </c>
      <c r="D19649" s="20" t="s">
        <v>106</v>
      </c>
      <c r="E19649" s="21"/>
      <c r="F19649" s="26">
        <v>292.8</v>
      </c>
      <c r="G19649" s="23">
        <v>0.12</v>
      </c>
      <c r="H19649" s="20" t="s">
        <v>102</v>
      </c>
      <c r="I19649" s="20" t="s">
        <v>146</v>
      </c>
      <c r="J19649" s="20" t="s">
        <v>104</v>
      </c>
      <c r="K19649" s="21"/>
      <c r="L19649" s="20" t="s">
        <v>104</v>
      </c>
      <c r="M19649" s="20" t="s">
        <v>82</v>
      </c>
      <c r="N19649" s="21"/>
      <c r="O19649" s="23">
        <v>0.54</v>
      </c>
    </row>
    <row r="19650" spans="1:15" x14ac:dyDescent="0.25">
      <c r="A19650" s="20" t="s">
        <v>117</v>
      </c>
      <c r="B19650" s="20" t="s">
        <v>1647</v>
      </c>
      <c r="C19650" s="20" t="s">
        <v>107</v>
      </c>
      <c r="D19650" s="20" t="s">
        <v>106</v>
      </c>
      <c r="E19650" s="21"/>
      <c r="F19650" s="24">
        <v>2653.18</v>
      </c>
      <c r="G19650" s="23">
        <v>1.0900000000000001</v>
      </c>
      <c r="H19650" s="20" t="s">
        <v>102</v>
      </c>
      <c r="I19650" s="20" t="s">
        <v>146</v>
      </c>
      <c r="J19650" s="20" t="s">
        <v>104</v>
      </c>
      <c r="K19650" s="21"/>
      <c r="L19650" s="20" t="s">
        <v>104</v>
      </c>
      <c r="M19650" s="20" t="s">
        <v>65</v>
      </c>
      <c r="N19650" s="23">
        <v>0.84</v>
      </c>
      <c r="O19650" s="23">
        <v>0.54</v>
      </c>
    </row>
    <row r="19651" spans="1:15" x14ac:dyDescent="0.25">
      <c r="A19651" s="20" t="s">
        <v>117</v>
      </c>
      <c r="B19651" s="20" t="s">
        <v>1647</v>
      </c>
      <c r="C19651" s="20" t="s">
        <v>108</v>
      </c>
      <c r="D19651" s="20" t="s">
        <v>106</v>
      </c>
      <c r="E19651" s="21"/>
      <c r="F19651" s="24">
        <v>1416.42</v>
      </c>
      <c r="G19651" s="23">
        <v>0.57999999999999996</v>
      </c>
      <c r="H19651" s="20" t="s">
        <v>102</v>
      </c>
      <c r="I19651" s="20" t="s">
        <v>146</v>
      </c>
      <c r="J19651" s="20" t="s">
        <v>104</v>
      </c>
      <c r="K19651" s="21"/>
      <c r="L19651" s="20" t="s">
        <v>104</v>
      </c>
      <c r="M19651" s="20" t="s">
        <v>64</v>
      </c>
      <c r="N19651" s="23">
        <v>23.22</v>
      </c>
      <c r="O19651" s="23">
        <v>0.54</v>
      </c>
    </row>
    <row r="19652" spans="1:15" x14ac:dyDescent="0.25">
      <c r="A19652" s="20" t="s">
        <v>117</v>
      </c>
      <c r="B19652" s="20" t="s">
        <v>1647</v>
      </c>
      <c r="C19652" s="20" t="s">
        <v>54</v>
      </c>
      <c r="D19652" s="20" t="s">
        <v>109</v>
      </c>
      <c r="E19652" s="25">
        <v>22</v>
      </c>
      <c r="F19652" s="22">
        <v>4833.3999999999996</v>
      </c>
      <c r="G19652" s="23">
        <v>1.99</v>
      </c>
      <c r="H19652" s="20" t="s">
        <v>102</v>
      </c>
      <c r="I19652" s="20" t="s">
        <v>146</v>
      </c>
      <c r="J19652" s="20" t="s">
        <v>104</v>
      </c>
      <c r="K19652" s="21"/>
      <c r="L19652" s="20" t="s">
        <v>104</v>
      </c>
      <c r="M19652" s="20" t="s">
        <v>54</v>
      </c>
      <c r="N19652" s="23">
        <v>0.26</v>
      </c>
      <c r="O19652" s="23">
        <v>0.54</v>
      </c>
    </row>
    <row r="19653" spans="1:15" x14ac:dyDescent="0.25">
      <c r="A19653" s="20" t="s">
        <v>117</v>
      </c>
      <c r="B19653" s="20" t="s">
        <v>1647</v>
      </c>
      <c r="C19653" s="20" t="s">
        <v>55</v>
      </c>
      <c r="D19653" s="20" t="s">
        <v>109</v>
      </c>
      <c r="E19653" s="25">
        <v>22</v>
      </c>
      <c r="F19653" s="24">
        <v>1296.68</v>
      </c>
      <c r="G19653" s="23">
        <v>0.53</v>
      </c>
      <c r="H19653" s="20" t="s">
        <v>102</v>
      </c>
      <c r="I19653" s="20" t="s">
        <v>146</v>
      </c>
      <c r="J19653" s="20" t="s">
        <v>104</v>
      </c>
      <c r="K19653" s="21"/>
      <c r="L19653" s="20" t="s">
        <v>104</v>
      </c>
      <c r="M19653" s="20" t="s">
        <v>55</v>
      </c>
      <c r="N19653" s="23">
        <v>0.02</v>
      </c>
      <c r="O19653" s="23">
        <v>0.54</v>
      </c>
    </row>
    <row r="19654" spans="1:15" x14ac:dyDescent="0.25">
      <c r="A19654" s="20" t="s">
        <v>117</v>
      </c>
      <c r="B19654" s="20" t="s">
        <v>1647</v>
      </c>
      <c r="C19654" s="20" t="s">
        <v>122</v>
      </c>
      <c r="D19654" s="20" t="s">
        <v>109</v>
      </c>
      <c r="E19654" s="25">
        <v>2</v>
      </c>
      <c r="F19654" s="23">
        <v>466.48</v>
      </c>
      <c r="G19654" s="23">
        <v>0.19</v>
      </c>
      <c r="H19654" s="20" t="s">
        <v>102</v>
      </c>
      <c r="I19654" s="20" t="s">
        <v>146</v>
      </c>
      <c r="J19654" s="20" t="s">
        <v>104</v>
      </c>
      <c r="K19654" s="21"/>
      <c r="L19654" s="20" t="s">
        <v>104</v>
      </c>
      <c r="M19654" s="20" t="s">
        <v>52</v>
      </c>
      <c r="N19654" s="23">
        <v>1.19</v>
      </c>
      <c r="O19654" s="23">
        <v>0.54</v>
      </c>
    </row>
    <row r="19655" spans="1:15" x14ac:dyDescent="0.25">
      <c r="A19655" s="20" t="s">
        <v>117</v>
      </c>
      <c r="B19655" s="20" t="s">
        <v>1647</v>
      </c>
      <c r="C19655" s="20" t="s">
        <v>127</v>
      </c>
      <c r="D19655" s="20" t="s">
        <v>109</v>
      </c>
      <c r="E19655" s="25">
        <v>2</v>
      </c>
      <c r="F19655" s="23">
        <v>317.52</v>
      </c>
      <c r="G19655" s="23">
        <v>0.13</v>
      </c>
      <c r="H19655" s="20" t="s">
        <v>102</v>
      </c>
      <c r="I19655" s="20" t="s">
        <v>146</v>
      </c>
      <c r="J19655" s="20" t="s">
        <v>104</v>
      </c>
      <c r="K19655" s="21"/>
      <c r="L19655" s="20" t="s">
        <v>104</v>
      </c>
      <c r="M19655" s="20" t="s">
        <v>51</v>
      </c>
      <c r="N19655" s="23">
        <v>0.81</v>
      </c>
      <c r="O19655" s="23">
        <v>0.54</v>
      </c>
    </row>
    <row r="19656" spans="1:15" x14ac:dyDescent="0.25">
      <c r="A19656" s="20" t="s">
        <v>117</v>
      </c>
      <c r="B19656" s="20" t="s">
        <v>1647</v>
      </c>
      <c r="C19656" s="20" t="s">
        <v>111</v>
      </c>
      <c r="D19656" s="21"/>
      <c r="E19656" s="21"/>
      <c r="F19656" s="23">
        <v>995.28</v>
      </c>
      <c r="G19656" s="23">
        <v>0.41</v>
      </c>
      <c r="H19656" s="20" t="s">
        <v>102</v>
      </c>
      <c r="I19656" s="20" t="s">
        <v>146</v>
      </c>
      <c r="J19656" s="20" t="s">
        <v>104</v>
      </c>
      <c r="K19656" s="21"/>
      <c r="L19656" s="20" t="s">
        <v>104</v>
      </c>
      <c r="M19656" s="20" t="s">
        <v>56</v>
      </c>
      <c r="N19656" s="23">
        <v>0.41</v>
      </c>
      <c r="O19656" s="23">
        <v>0.54</v>
      </c>
    </row>
    <row r="19657" spans="1:15" x14ac:dyDescent="0.25">
      <c r="A19657" s="20" t="s">
        <v>117</v>
      </c>
      <c r="B19657" s="20" t="s">
        <v>1647</v>
      </c>
      <c r="C19657" s="20" t="s">
        <v>112</v>
      </c>
      <c r="D19657" s="20" t="s">
        <v>113</v>
      </c>
      <c r="E19657" s="25">
        <v>4</v>
      </c>
      <c r="F19657" s="23">
        <v>558.33000000000004</v>
      </c>
      <c r="G19657" s="23">
        <v>0.23</v>
      </c>
      <c r="H19657" s="20" t="s">
        <v>102</v>
      </c>
      <c r="I19657" s="20" t="s">
        <v>146</v>
      </c>
      <c r="J19657" s="20" t="s">
        <v>104</v>
      </c>
      <c r="K19657" s="21"/>
      <c r="L19657" s="20" t="s">
        <v>104</v>
      </c>
      <c r="M19657" s="20" t="s">
        <v>58</v>
      </c>
      <c r="N19657" s="23">
        <v>0.69</v>
      </c>
      <c r="O19657" s="23">
        <v>0.54</v>
      </c>
    </row>
    <row r="19658" spans="1:15" x14ac:dyDescent="0.25">
      <c r="A19658" s="20" t="s">
        <v>117</v>
      </c>
      <c r="B19658" s="20" t="s">
        <v>1647</v>
      </c>
      <c r="C19658" s="20" t="s">
        <v>114</v>
      </c>
      <c r="D19658" s="21"/>
      <c r="E19658" s="21"/>
      <c r="F19658" s="24">
        <v>6918.38</v>
      </c>
      <c r="G19658" s="23">
        <v>2.85</v>
      </c>
      <c r="H19658" s="20" t="s">
        <v>102</v>
      </c>
      <c r="I19658" s="20" t="s">
        <v>146</v>
      </c>
      <c r="J19658" s="20" t="s">
        <v>104</v>
      </c>
      <c r="K19658" s="21"/>
      <c r="L19658" s="20" t="s">
        <v>104</v>
      </c>
      <c r="M19658" s="20" t="s">
        <v>69</v>
      </c>
      <c r="N19658" s="23">
        <v>2.85</v>
      </c>
      <c r="O19658" s="23">
        <v>0.54</v>
      </c>
    </row>
    <row r="19659" spans="1:15" x14ac:dyDescent="0.25">
      <c r="A19659" s="20" t="s">
        <v>117</v>
      </c>
      <c r="B19659" s="20" t="s">
        <v>1647</v>
      </c>
      <c r="C19659" s="20" t="s">
        <v>121</v>
      </c>
      <c r="D19659" s="20" t="s">
        <v>106</v>
      </c>
      <c r="E19659" s="21"/>
      <c r="F19659" s="24">
        <v>1444.78</v>
      </c>
      <c r="G19659" s="26">
        <v>0.6</v>
      </c>
      <c r="H19659" s="20" t="s">
        <v>102</v>
      </c>
      <c r="I19659" s="20" t="s">
        <v>146</v>
      </c>
      <c r="J19659" s="20" t="s">
        <v>104</v>
      </c>
      <c r="K19659" s="21"/>
      <c r="L19659" s="20" t="s">
        <v>104</v>
      </c>
      <c r="M19659" s="20" t="s">
        <v>74</v>
      </c>
      <c r="N19659" s="21"/>
      <c r="O19659" s="23">
        <v>0.54</v>
      </c>
    </row>
    <row r="19660" spans="1:15" x14ac:dyDescent="0.25">
      <c r="A19660" s="20" t="s">
        <v>117</v>
      </c>
      <c r="B19660" s="20" t="s">
        <v>1647</v>
      </c>
      <c r="C19660" s="20" t="s">
        <v>115</v>
      </c>
      <c r="D19660" s="20" t="s">
        <v>106</v>
      </c>
      <c r="E19660" s="21"/>
      <c r="F19660" s="23">
        <v>106.33</v>
      </c>
      <c r="G19660" s="23">
        <v>0.04</v>
      </c>
      <c r="H19660" s="20" t="s">
        <v>102</v>
      </c>
      <c r="I19660" s="20" t="s">
        <v>146</v>
      </c>
      <c r="J19660" s="20" t="s">
        <v>104</v>
      </c>
      <c r="K19660" s="21"/>
      <c r="L19660" s="20" t="s">
        <v>104</v>
      </c>
      <c r="M19660" s="20" t="s">
        <v>75</v>
      </c>
      <c r="N19660" s="21"/>
      <c r="O19660" s="23">
        <v>0.54</v>
      </c>
    </row>
    <row r="19661" spans="1:15" x14ac:dyDescent="0.25">
      <c r="A19661" s="20" t="s">
        <v>117</v>
      </c>
      <c r="B19661" s="20" t="s">
        <v>1648</v>
      </c>
      <c r="C19661" s="20" t="s">
        <v>119</v>
      </c>
      <c r="D19661" s="20" t="s">
        <v>6</v>
      </c>
      <c r="E19661" s="21"/>
      <c r="F19661" s="24">
        <v>7935.82</v>
      </c>
      <c r="G19661" s="23">
        <v>1.38</v>
      </c>
      <c r="H19661" s="20" t="s">
        <v>102</v>
      </c>
      <c r="I19661" s="20" t="s">
        <v>155</v>
      </c>
      <c r="J19661" s="20" t="s">
        <v>104</v>
      </c>
      <c r="K19661" s="21"/>
      <c r="L19661" s="20" t="s">
        <v>104</v>
      </c>
      <c r="M19661" s="20" t="s">
        <v>45</v>
      </c>
      <c r="N19661" s="23">
        <v>32.65</v>
      </c>
      <c r="O19661" s="21"/>
    </row>
    <row r="19662" spans="1:15" x14ac:dyDescent="0.25">
      <c r="A19662" s="20" t="s">
        <v>117</v>
      </c>
      <c r="B19662" s="20" t="s">
        <v>1648</v>
      </c>
      <c r="C19662" s="20" t="s">
        <v>7</v>
      </c>
      <c r="D19662" s="20" t="s">
        <v>10</v>
      </c>
      <c r="E19662" s="21"/>
      <c r="F19662" s="22">
        <v>3568.6</v>
      </c>
      <c r="G19662" s="23">
        <v>0.62</v>
      </c>
      <c r="H19662" s="20" t="s">
        <v>102</v>
      </c>
      <c r="I19662" s="20" t="s">
        <v>155</v>
      </c>
      <c r="J19662" s="20" t="s">
        <v>104</v>
      </c>
      <c r="K19662" s="21"/>
      <c r="L19662" s="20" t="s">
        <v>104</v>
      </c>
      <c r="M19662" s="20" t="s">
        <v>48</v>
      </c>
      <c r="N19662" s="23">
        <v>0.62</v>
      </c>
      <c r="O19662" s="21"/>
    </row>
    <row r="19663" spans="1:15" x14ac:dyDescent="0.25">
      <c r="A19663" s="20" t="s">
        <v>117</v>
      </c>
      <c r="B19663" s="20" t="s">
        <v>1648</v>
      </c>
      <c r="C19663" s="20" t="s">
        <v>105</v>
      </c>
      <c r="D19663" s="20" t="s">
        <v>106</v>
      </c>
      <c r="E19663" s="21"/>
      <c r="F19663" s="23">
        <v>650.63</v>
      </c>
      <c r="G19663" s="23">
        <v>0.11</v>
      </c>
      <c r="H19663" s="20" t="s">
        <v>102</v>
      </c>
      <c r="I19663" s="20" t="s">
        <v>155</v>
      </c>
      <c r="J19663" s="20" t="s">
        <v>104</v>
      </c>
      <c r="K19663" s="21"/>
      <c r="L19663" s="20" t="s">
        <v>104</v>
      </c>
      <c r="M19663" s="20" t="s">
        <v>82</v>
      </c>
      <c r="N19663" s="21"/>
      <c r="O19663" s="21"/>
    </row>
    <row r="19664" spans="1:15" x14ac:dyDescent="0.25">
      <c r="A19664" s="20" t="s">
        <v>117</v>
      </c>
      <c r="B19664" s="20" t="s">
        <v>1648</v>
      </c>
      <c r="C19664" s="20" t="s">
        <v>108</v>
      </c>
      <c r="D19664" s="20" t="s">
        <v>106</v>
      </c>
      <c r="E19664" s="21"/>
      <c r="F19664" s="24">
        <v>2600.64</v>
      </c>
      <c r="G19664" s="23">
        <v>0.45</v>
      </c>
      <c r="H19664" s="20" t="s">
        <v>102</v>
      </c>
      <c r="I19664" s="20" t="s">
        <v>155</v>
      </c>
      <c r="J19664" s="20" t="s">
        <v>104</v>
      </c>
      <c r="K19664" s="21"/>
      <c r="L19664" s="20" t="s">
        <v>104</v>
      </c>
      <c r="M19664" s="20" t="s">
        <v>64</v>
      </c>
      <c r="N19664" s="23">
        <v>23.22</v>
      </c>
      <c r="O19664" s="21"/>
    </row>
    <row r="19665" spans="1:15" x14ac:dyDescent="0.25">
      <c r="A19665" s="20" t="s">
        <v>117</v>
      </c>
      <c r="B19665" s="20" t="s">
        <v>1648</v>
      </c>
      <c r="C19665" s="20" t="s">
        <v>54</v>
      </c>
      <c r="D19665" s="20" t="s">
        <v>109</v>
      </c>
      <c r="E19665" s="25">
        <v>23</v>
      </c>
      <c r="F19665" s="24">
        <v>7321.31</v>
      </c>
      <c r="G19665" s="23">
        <v>1.27</v>
      </c>
      <c r="H19665" s="20" t="s">
        <v>102</v>
      </c>
      <c r="I19665" s="20" t="s">
        <v>155</v>
      </c>
      <c r="J19665" s="20" t="s">
        <v>104</v>
      </c>
      <c r="K19665" s="21"/>
      <c r="L19665" s="20" t="s">
        <v>104</v>
      </c>
      <c r="M19665" s="20" t="s">
        <v>54</v>
      </c>
      <c r="N19665" s="23">
        <v>0.26</v>
      </c>
      <c r="O19665" s="21"/>
    </row>
    <row r="19666" spans="1:15" x14ac:dyDescent="0.25">
      <c r="A19666" s="20" t="s">
        <v>117</v>
      </c>
      <c r="B19666" s="20" t="s">
        <v>1648</v>
      </c>
      <c r="C19666" s="20" t="s">
        <v>110</v>
      </c>
      <c r="D19666" s="20" t="s">
        <v>109</v>
      </c>
      <c r="E19666" s="25">
        <v>23</v>
      </c>
      <c r="F19666" s="24">
        <v>3084.67</v>
      </c>
      <c r="G19666" s="23">
        <v>0.54</v>
      </c>
      <c r="H19666" s="20" t="s">
        <v>102</v>
      </c>
      <c r="I19666" s="20" t="s">
        <v>155</v>
      </c>
      <c r="J19666" s="20" t="s">
        <v>104</v>
      </c>
      <c r="K19666" s="21"/>
      <c r="L19666" s="20" t="s">
        <v>104</v>
      </c>
      <c r="M19666" s="20" t="s">
        <v>55</v>
      </c>
      <c r="N19666" s="23">
        <v>0.09</v>
      </c>
      <c r="O19666" s="21"/>
    </row>
    <row r="19667" spans="1:15" x14ac:dyDescent="0.25">
      <c r="A19667" s="20" t="s">
        <v>117</v>
      </c>
      <c r="B19667" s="20" t="s">
        <v>1648</v>
      </c>
      <c r="C19667" s="20" t="s">
        <v>122</v>
      </c>
      <c r="D19667" s="20" t="s">
        <v>109</v>
      </c>
      <c r="E19667" s="25">
        <v>1</v>
      </c>
      <c r="F19667" s="23">
        <v>774.27</v>
      </c>
      <c r="G19667" s="23">
        <v>0.13</v>
      </c>
      <c r="H19667" s="20" t="s">
        <v>102</v>
      </c>
      <c r="I19667" s="20" t="s">
        <v>155</v>
      </c>
      <c r="J19667" s="20" t="s">
        <v>104</v>
      </c>
      <c r="K19667" s="21"/>
      <c r="L19667" s="20" t="s">
        <v>104</v>
      </c>
      <c r="M19667" s="20" t="s">
        <v>52</v>
      </c>
      <c r="N19667" s="23">
        <v>1.19</v>
      </c>
      <c r="O19667" s="21"/>
    </row>
    <row r="19668" spans="1:15" x14ac:dyDescent="0.25">
      <c r="A19668" s="20" t="s">
        <v>117</v>
      </c>
      <c r="B19668" s="20" t="s">
        <v>1648</v>
      </c>
      <c r="C19668" s="20" t="s">
        <v>127</v>
      </c>
      <c r="D19668" s="20" t="s">
        <v>109</v>
      </c>
      <c r="E19668" s="25">
        <v>6</v>
      </c>
      <c r="F19668" s="24">
        <v>3162.16</v>
      </c>
      <c r="G19668" s="23">
        <v>0.55000000000000004</v>
      </c>
      <c r="H19668" s="20" t="s">
        <v>102</v>
      </c>
      <c r="I19668" s="20" t="s">
        <v>155</v>
      </c>
      <c r="J19668" s="20" t="s">
        <v>104</v>
      </c>
      <c r="K19668" s="21"/>
      <c r="L19668" s="20" t="s">
        <v>104</v>
      </c>
      <c r="M19668" s="20" t="s">
        <v>51</v>
      </c>
      <c r="N19668" s="23">
        <v>0.81</v>
      </c>
      <c r="O19668" s="21"/>
    </row>
    <row r="19669" spans="1:15" x14ac:dyDescent="0.25">
      <c r="A19669" s="20" t="s">
        <v>117</v>
      </c>
      <c r="B19669" s="20" t="s">
        <v>1648</v>
      </c>
      <c r="C19669" s="20" t="s">
        <v>111</v>
      </c>
      <c r="D19669" s="21"/>
      <c r="E19669" s="21"/>
      <c r="F19669" s="24">
        <v>2359.88</v>
      </c>
      <c r="G19669" s="23">
        <v>0.41</v>
      </c>
      <c r="H19669" s="20" t="s">
        <v>102</v>
      </c>
      <c r="I19669" s="20" t="s">
        <v>155</v>
      </c>
      <c r="J19669" s="20" t="s">
        <v>104</v>
      </c>
      <c r="K19669" s="21"/>
      <c r="L19669" s="20" t="s">
        <v>104</v>
      </c>
      <c r="M19669" s="20" t="s">
        <v>56</v>
      </c>
      <c r="N19669" s="23">
        <v>0.41</v>
      </c>
      <c r="O19669" s="21"/>
    </row>
    <row r="19670" spans="1:15" x14ac:dyDescent="0.25">
      <c r="A19670" s="20" t="s">
        <v>117</v>
      </c>
      <c r="B19670" s="20" t="s">
        <v>1648</v>
      </c>
      <c r="C19670" s="20" t="s">
        <v>112</v>
      </c>
      <c r="D19670" s="20" t="s">
        <v>113</v>
      </c>
      <c r="E19670" s="25">
        <v>2</v>
      </c>
      <c r="F19670" s="23">
        <v>661.92</v>
      </c>
      <c r="G19670" s="23">
        <v>0.12</v>
      </c>
      <c r="H19670" s="20" t="s">
        <v>102</v>
      </c>
      <c r="I19670" s="20" t="s">
        <v>155</v>
      </c>
      <c r="J19670" s="20" t="s">
        <v>104</v>
      </c>
      <c r="K19670" s="21"/>
      <c r="L19670" s="20" t="s">
        <v>104</v>
      </c>
      <c r="M19670" s="20" t="s">
        <v>58</v>
      </c>
      <c r="N19670" s="23">
        <v>0.69</v>
      </c>
      <c r="O19670" s="21"/>
    </row>
    <row r="19671" spans="1:15" x14ac:dyDescent="0.25">
      <c r="A19671" s="20" t="s">
        <v>117</v>
      </c>
      <c r="B19671" s="20" t="s">
        <v>1648</v>
      </c>
      <c r="C19671" s="20" t="s">
        <v>114</v>
      </c>
      <c r="D19671" s="21"/>
      <c r="E19671" s="21"/>
      <c r="F19671" s="24">
        <v>16404.03</v>
      </c>
      <c r="G19671" s="23">
        <v>2.85</v>
      </c>
      <c r="H19671" s="20" t="s">
        <v>102</v>
      </c>
      <c r="I19671" s="20" t="s">
        <v>155</v>
      </c>
      <c r="J19671" s="20" t="s">
        <v>104</v>
      </c>
      <c r="K19671" s="21"/>
      <c r="L19671" s="20" t="s">
        <v>104</v>
      </c>
      <c r="M19671" s="20" t="s">
        <v>69</v>
      </c>
      <c r="N19671" s="23">
        <v>2.85</v>
      </c>
      <c r="O19671" s="21"/>
    </row>
    <row r="19672" spans="1:15" x14ac:dyDescent="0.25">
      <c r="A19672" s="20" t="s">
        <v>117</v>
      </c>
      <c r="B19672" s="20" t="s">
        <v>1648</v>
      </c>
      <c r="C19672" s="20" t="s">
        <v>121</v>
      </c>
      <c r="D19672" s="20" t="s">
        <v>106</v>
      </c>
      <c r="E19672" s="21"/>
      <c r="F19672" s="22">
        <v>1921.5</v>
      </c>
      <c r="G19672" s="23">
        <v>0.33</v>
      </c>
      <c r="H19672" s="20" t="s">
        <v>102</v>
      </c>
      <c r="I19672" s="20" t="s">
        <v>155</v>
      </c>
      <c r="J19672" s="20" t="s">
        <v>104</v>
      </c>
      <c r="K19672" s="21"/>
      <c r="L19672" s="20" t="s">
        <v>104</v>
      </c>
      <c r="M19672" s="20" t="s">
        <v>74</v>
      </c>
      <c r="N19672" s="21"/>
      <c r="O19672" s="21"/>
    </row>
    <row r="19673" spans="1:15" x14ac:dyDescent="0.25">
      <c r="A19673" s="20" t="s">
        <v>117</v>
      </c>
      <c r="B19673" s="20" t="s">
        <v>1648</v>
      </c>
      <c r="C19673" s="20" t="s">
        <v>107</v>
      </c>
      <c r="D19673" s="20" t="s">
        <v>106</v>
      </c>
      <c r="E19673" s="21"/>
      <c r="F19673" s="24">
        <v>5490.91</v>
      </c>
      <c r="G19673" s="23">
        <v>0.95</v>
      </c>
      <c r="H19673" s="20" t="s">
        <v>102</v>
      </c>
      <c r="I19673" s="20" t="s">
        <v>155</v>
      </c>
      <c r="J19673" s="20" t="s">
        <v>104</v>
      </c>
      <c r="K19673" s="21"/>
      <c r="L19673" s="20" t="s">
        <v>104</v>
      </c>
      <c r="M19673" s="20" t="s">
        <v>65</v>
      </c>
      <c r="N19673" s="23">
        <v>0.84</v>
      </c>
      <c r="O19673" s="21"/>
    </row>
    <row r="19674" spans="1:15" x14ac:dyDescent="0.25">
      <c r="A19674" s="20" t="s">
        <v>130</v>
      </c>
      <c r="B19674" s="20" t="s">
        <v>1649</v>
      </c>
      <c r="C19674" s="20" t="s">
        <v>119</v>
      </c>
      <c r="D19674" s="20" t="s">
        <v>6</v>
      </c>
      <c r="E19674" s="21"/>
      <c r="F19674" s="24">
        <v>6694.83</v>
      </c>
      <c r="G19674" s="23">
        <v>1.55</v>
      </c>
      <c r="H19674" s="20" t="s">
        <v>102</v>
      </c>
      <c r="I19674" s="20" t="s">
        <v>275</v>
      </c>
      <c r="J19674" s="20" t="s">
        <v>104</v>
      </c>
      <c r="K19674" s="21"/>
      <c r="L19674" s="20" t="s">
        <v>104</v>
      </c>
      <c r="M19674" s="20" t="s">
        <v>45</v>
      </c>
      <c r="N19674" s="23">
        <v>32.65</v>
      </c>
      <c r="O19674" s="23">
        <v>1.46</v>
      </c>
    </row>
    <row r="19675" spans="1:15" x14ac:dyDescent="0.25">
      <c r="A19675" s="20" t="s">
        <v>130</v>
      </c>
      <c r="B19675" s="20" t="s">
        <v>1649</v>
      </c>
      <c r="C19675" s="20" t="s">
        <v>7</v>
      </c>
      <c r="D19675" s="20" t="s">
        <v>10</v>
      </c>
      <c r="E19675" s="21"/>
      <c r="F19675" s="24">
        <v>2680.01</v>
      </c>
      <c r="G19675" s="23">
        <v>0.62</v>
      </c>
      <c r="H19675" s="20" t="s">
        <v>102</v>
      </c>
      <c r="I19675" s="20" t="s">
        <v>275</v>
      </c>
      <c r="J19675" s="20" t="s">
        <v>104</v>
      </c>
      <c r="K19675" s="21"/>
      <c r="L19675" s="20" t="s">
        <v>104</v>
      </c>
      <c r="M19675" s="20" t="s">
        <v>48</v>
      </c>
      <c r="N19675" s="23">
        <v>0.62</v>
      </c>
      <c r="O19675" s="23">
        <v>1.46</v>
      </c>
    </row>
    <row r="19676" spans="1:15" x14ac:dyDescent="0.25">
      <c r="A19676" s="20" t="s">
        <v>130</v>
      </c>
      <c r="B19676" s="20" t="s">
        <v>1649</v>
      </c>
      <c r="C19676" s="20" t="s">
        <v>105</v>
      </c>
      <c r="D19676" s="20" t="s">
        <v>106</v>
      </c>
      <c r="E19676" s="21"/>
      <c r="F19676" s="23">
        <v>826.16</v>
      </c>
      <c r="G19676" s="23">
        <v>0.19</v>
      </c>
      <c r="H19676" s="20" t="s">
        <v>102</v>
      </c>
      <c r="I19676" s="20" t="s">
        <v>275</v>
      </c>
      <c r="J19676" s="20" t="s">
        <v>104</v>
      </c>
      <c r="K19676" s="21"/>
      <c r="L19676" s="20" t="s">
        <v>104</v>
      </c>
      <c r="M19676" s="20" t="s">
        <v>82</v>
      </c>
      <c r="N19676" s="21"/>
      <c r="O19676" s="23">
        <v>1.46</v>
      </c>
    </row>
    <row r="19677" spans="1:15" x14ac:dyDescent="0.25">
      <c r="A19677" s="20" t="s">
        <v>130</v>
      </c>
      <c r="B19677" s="20" t="s">
        <v>1649</v>
      </c>
      <c r="C19677" s="20" t="s">
        <v>107</v>
      </c>
      <c r="D19677" s="20" t="s">
        <v>106</v>
      </c>
      <c r="E19677" s="21"/>
      <c r="F19677" s="24">
        <v>4253.67</v>
      </c>
      <c r="G19677" s="23">
        <v>0.98</v>
      </c>
      <c r="H19677" s="20" t="s">
        <v>102</v>
      </c>
      <c r="I19677" s="20" t="s">
        <v>275</v>
      </c>
      <c r="J19677" s="20" t="s">
        <v>104</v>
      </c>
      <c r="K19677" s="21"/>
      <c r="L19677" s="20" t="s">
        <v>104</v>
      </c>
      <c r="M19677" s="20" t="s">
        <v>65</v>
      </c>
      <c r="N19677" s="23">
        <v>0.84</v>
      </c>
      <c r="O19677" s="23">
        <v>1.46</v>
      </c>
    </row>
    <row r="19678" spans="1:15" x14ac:dyDescent="0.25">
      <c r="A19678" s="20" t="s">
        <v>130</v>
      </c>
      <c r="B19678" s="20" t="s">
        <v>1649</v>
      </c>
      <c r="C19678" s="20" t="s">
        <v>108</v>
      </c>
      <c r="D19678" s="20" t="s">
        <v>106</v>
      </c>
      <c r="E19678" s="21"/>
      <c r="F19678" s="24">
        <v>2136.2399999999998</v>
      </c>
      <c r="G19678" s="23">
        <v>0.49</v>
      </c>
      <c r="H19678" s="20" t="s">
        <v>102</v>
      </c>
      <c r="I19678" s="20" t="s">
        <v>275</v>
      </c>
      <c r="J19678" s="20" t="s">
        <v>104</v>
      </c>
      <c r="K19678" s="21"/>
      <c r="L19678" s="20" t="s">
        <v>104</v>
      </c>
      <c r="M19678" s="20" t="s">
        <v>64</v>
      </c>
      <c r="N19678" s="23">
        <v>23.22</v>
      </c>
      <c r="O19678" s="23">
        <v>1.46</v>
      </c>
    </row>
    <row r="19679" spans="1:15" x14ac:dyDescent="0.25">
      <c r="A19679" s="20" t="s">
        <v>130</v>
      </c>
      <c r="B19679" s="20" t="s">
        <v>1649</v>
      </c>
      <c r="C19679" s="20" t="s">
        <v>54</v>
      </c>
      <c r="D19679" s="20" t="s">
        <v>109</v>
      </c>
      <c r="E19679" s="25">
        <v>26</v>
      </c>
      <c r="F19679" s="24">
        <v>9950.7199999999993</v>
      </c>
      <c r="G19679" s="26">
        <v>2.2999999999999998</v>
      </c>
      <c r="H19679" s="20" t="s">
        <v>102</v>
      </c>
      <c r="I19679" s="20" t="s">
        <v>275</v>
      </c>
      <c r="J19679" s="20" t="s">
        <v>104</v>
      </c>
      <c r="K19679" s="21"/>
      <c r="L19679" s="20" t="s">
        <v>104</v>
      </c>
      <c r="M19679" s="20" t="s">
        <v>54</v>
      </c>
      <c r="N19679" s="23">
        <v>0.26</v>
      </c>
      <c r="O19679" s="23">
        <v>1.46</v>
      </c>
    </row>
    <row r="19680" spans="1:15" x14ac:dyDescent="0.25">
      <c r="A19680" s="20" t="s">
        <v>130</v>
      </c>
      <c r="B19680" s="20" t="s">
        <v>1649</v>
      </c>
      <c r="C19680" s="20" t="s">
        <v>55</v>
      </c>
      <c r="D19680" s="20" t="s">
        <v>109</v>
      </c>
      <c r="E19680" s="25">
        <v>26</v>
      </c>
      <c r="F19680" s="23">
        <v>986.44</v>
      </c>
      <c r="G19680" s="23">
        <v>0.23</v>
      </c>
      <c r="H19680" s="20" t="s">
        <v>102</v>
      </c>
      <c r="I19680" s="20" t="s">
        <v>275</v>
      </c>
      <c r="J19680" s="20" t="s">
        <v>104</v>
      </c>
      <c r="K19680" s="21"/>
      <c r="L19680" s="20" t="s">
        <v>104</v>
      </c>
      <c r="M19680" s="20" t="s">
        <v>55</v>
      </c>
      <c r="N19680" s="23">
        <v>0.02</v>
      </c>
      <c r="O19680" s="23">
        <v>1.46</v>
      </c>
    </row>
    <row r="19681" spans="1:15" x14ac:dyDescent="0.25">
      <c r="A19681" s="20" t="s">
        <v>130</v>
      </c>
      <c r="B19681" s="20" t="s">
        <v>1649</v>
      </c>
      <c r="C19681" s="20" t="s">
        <v>127</v>
      </c>
      <c r="D19681" s="20" t="s">
        <v>109</v>
      </c>
      <c r="E19681" s="25">
        <v>4</v>
      </c>
      <c r="F19681" s="22">
        <v>2266.6999999999998</v>
      </c>
      <c r="G19681" s="23">
        <v>0.52</v>
      </c>
      <c r="H19681" s="20" t="s">
        <v>102</v>
      </c>
      <c r="I19681" s="20" t="s">
        <v>275</v>
      </c>
      <c r="J19681" s="20" t="s">
        <v>104</v>
      </c>
      <c r="K19681" s="21"/>
      <c r="L19681" s="20" t="s">
        <v>104</v>
      </c>
      <c r="M19681" s="20" t="s">
        <v>51</v>
      </c>
      <c r="N19681" s="23">
        <v>0.81</v>
      </c>
      <c r="O19681" s="23">
        <v>1.46</v>
      </c>
    </row>
    <row r="19682" spans="1:15" x14ac:dyDescent="0.25">
      <c r="A19682" s="20" t="s">
        <v>130</v>
      </c>
      <c r="B19682" s="20" t="s">
        <v>1649</v>
      </c>
      <c r="C19682" s="20" t="s">
        <v>122</v>
      </c>
      <c r="D19682" s="20" t="s">
        <v>109</v>
      </c>
      <c r="E19682" s="25">
        <v>5</v>
      </c>
      <c r="F19682" s="24">
        <v>4162.62</v>
      </c>
      <c r="G19682" s="23">
        <v>0.96</v>
      </c>
      <c r="H19682" s="20" t="s">
        <v>102</v>
      </c>
      <c r="I19682" s="20" t="s">
        <v>275</v>
      </c>
      <c r="J19682" s="20" t="s">
        <v>104</v>
      </c>
      <c r="K19682" s="21"/>
      <c r="L19682" s="20" t="s">
        <v>104</v>
      </c>
      <c r="M19682" s="20" t="s">
        <v>52</v>
      </c>
      <c r="N19682" s="23">
        <v>1.19</v>
      </c>
      <c r="O19682" s="23">
        <v>1.46</v>
      </c>
    </row>
    <row r="19683" spans="1:15" x14ac:dyDescent="0.25">
      <c r="A19683" s="20" t="s">
        <v>130</v>
      </c>
      <c r="B19683" s="20" t="s">
        <v>1649</v>
      </c>
      <c r="C19683" s="20" t="s">
        <v>111</v>
      </c>
      <c r="D19683" s="21"/>
      <c r="E19683" s="21"/>
      <c r="F19683" s="24">
        <v>1772.27</v>
      </c>
      <c r="G19683" s="23">
        <v>0.41</v>
      </c>
      <c r="H19683" s="20" t="s">
        <v>102</v>
      </c>
      <c r="I19683" s="20" t="s">
        <v>275</v>
      </c>
      <c r="J19683" s="20" t="s">
        <v>104</v>
      </c>
      <c r="K19683" s="21"/>
      <c r="L19683" s="20" t="s">
        <v>104</v>
      </c>
      <c r="M19683" s="20" t="s">
        <v>56</v>
      </c>
      <c r="N19683" s="23">
        <v>0.41</v>
      </c>
      <c r="O19683" s="23">
        <v>1.46</v>
      </c>
    </row>
    <row r="19684" spans="1:15" x14ac:dyDescent="0.25">
      <c r="A19684" s="20" t="s">
        <v>130</v>
      </c>
      <c r="B19684" s="20" t="s">
        <v>1649</v>
      </c>
      <c r="C19684" s="20" t="s">
        <v>112</v>
      </c>
      <c r="D19684" s="20" t="s">
        <v>113</v>
      </c>
      <c r="E19684" s="25">
        <v>4</v>
      </c>
      <c r="F19684" s="26">
        <v>994.2</v>
      </c>
      <c r="G19684" s="23">
        <v>0.23</v>
      </c>
      <c r="H19684" s="20" t="s">
        <v>102</v>
      </c>
      <c r="I19684" s="20" t="s">
        <v>275</v>
      </c>
      <c r="J19684" s="20" t="s">
        <v>104</v>
      </c>
      <c r="K19684" s="21"/>
      <c r="L19684" s="20" t="s">
        <v>104</v>
      </c>
      <c r="M19684" s="20" t="s">
        <v>58</v>
      </c>
      <c r="N19684" s="23">
        <v>0.69</v>
      </c>
      <c r="O19684" s="23">
        <v>1.46</v>
      </c>
    </row>
    <row r="19685" spans="1:15" x14ac:dyDescent="0.25">
      <c r="A19685" s="20" t="s">
        <v>130</v>
      </c>
      <c r="B19685" s="20" t="s">
        <v>1649</v>
      </c>
      <c r="C19685" s="20" t="s">
        <v>114</v>
      </c>
      <c r="D19685" s="21"/>
      <c r="E19685" s="21"/>
      <c r="F19685" s="24">
        <v>12319.41</v>
      </c>
      <c r="G19685" s="23">
        <v>2.85</v>
      </c>
      <c r="H19685" s="20" t="s">
        <v>102</v>
      </c>
      <c r="I19685" s="20" t="s">
        <v>275</v>
      </c>
      <c r="J19685" s="20" t="s">
        <v>104</v>
      </c>
      <c r="K19685" s="21"/>
      <c r="L19685" s="20" t="s">
        <v>104</v>
      </c>
      <c r="M19685" s="20" t="s">
        <v>69</v>
      </c>
      <c r="N19685" s="23">
        <v>2.85</v>
      </c>
      <c r="O19685" s="23">
        <v>1.46</v>
      </c>
    </row>
    <row r="19686" spans="1:15" x14ac:dyDescent="0.25">
      <c r="A19686" s="20" t="s">
        <v>130</v>
      </c>
      <c r="B19686" s="20" t="s">
        <v>1649</v>
      </c>
      <c r="C19686" s="20" t="s">
        <v>121</v>
      </c>
      <c r="D19686" s="20" t="s">
        <v>106</v>
      </c>
      <c r="E19686" s="21"/>
      <c r="F19686" s="22">
        <v>3008.3</v>
      </c>
      <c r="G19686" s="26">
        <v>0.7</v>
      </c>
      <c r="H19686" s="20" t="s">
        <v>102</v>
      </c>
      <c r="I19686" s="20" t="s">
        <v>275</v>
      </c>
      <c r="J19686" s="20" t="s">
        <v>104</v>
      </c>
      <c r="K19686" s="21"/>
      <c r="L19686" s="20" t="s">
        <v>104</v>
      </c>
      <c r="M19686" s="20" t="s">
        <v>74</v>
      </c>
      <c r="N19686" s="21"/>
      <c r="O19686" s="23">
        <v>1.46</v>
      </c>
    </row>
    <row r="19687" spans="1:15" x14ac:dyDescent="0.25">
      <c r="A19687" s="20" t="s">
        <v>130</v>
      </c>
      <c r="B19687" s="20" t="s">
        <v>1649</v>
      </c>
      <c r="C19687" s="20" t="s">
        <v>115</v>
      </c>
      <c r="D19687" s="20" t="s">
        <v>106</v>
      </c>
      <c r="E19687" s="21"/>
      <c r="F19687" s="23">
        <v>103.04</v>
      </c>
      <c r="G19687" s="23">
        <v>0.02</v>
      </c>
      <c r="H19687" s="20" t="s">
        <v>102</v>
      </c>
      <c r="I19687" s="20" t="s">
        <v>275</v>
      </c>
      <c r="J19687" s="20" t="s">
        <v>104</v>
      </c>
      <c r="K19687" s="21"/>
      <c r="L19687" s="20" t="s">
        <v>104</v>
      </c>
      <c r="M19687" s="20" t="s">
        <v>75</v>
      </c>
      <c r="N19687" s="21"/>
      <c r="O19687" s="23">
        <v>1.46</v>
      </c>
    </row>
    <row r="19688" spans="1:15" x14ac:dyDescent="0.25">
      <c r="A19688" s="20" t="s">
        <v>130</v>
      </c>
      <c r="B19688" s="20" t="s">
        <v>1398</v>
      </c>
      <c r="C19688" s="20" t="s">
        <v>22</v>
      </c>
      <c r="D19688" s="20" t="s">
        <v>106</v>
      </c>
      <c r="E19688" s="21"/>
      <c r="F19688" s="24">
        <v>17731.759999999998</v>
      </c>
      <c r="G19688" s="26">
        <v>2.8</v>
      </c>
      <c r="H19688" s="20" t="s">
        <v>102</v>
      </c>
      <c r="I19688" s="20" t="s">
        <v>103</v>
      </c>
      <c r="J19688" s="20" t="s">
        <v>104</v>
      </c>
      <c r="K19688" s="21"/>
      <c r="L19688" s="20" t="s">
        <v>104</v>
      </c>
      <c r="M19688" s="20" t="s">
        <v>61</v>
      </c>
      <c r="N19688" s="24">
        <v>5910.59</v>
      </c>
      <c r="O19688" s="26">
        <v>0.7</v>
      </c>
    </row>
    <row r="19689" spans="1:15" x14ac:dyDescent="0.25">
      <c r="A19689" s="20" t="s">
        <v>130</v>
      </c>
      <c r="B19689" s="20" t="s">
        <v>1398</v>
      </c>
      <c r="C19689" s="20" t="s">
        <v>174</v>
      </c>
      <c r="D19689" s="21"/>
      <c r="E19689" s="21"/>
      <c r="F19689" s="24">
        <v>2211.21</v>
      </c>
      <c r="G19689" s="23">
        <v>0.35</v>
      </c>
      <c r="H19689" s="20" t="s">
        <v>102</v>
      </c>
      <c r="I19689" s="20" t="s">
        <v>103</v>
      </c>
      <c r="J19689" s="20" t="s">
        <v>104</v>
      </c>
      <c r="K19689" s="21"/>
      <c r="L19689" s="20" t="s">
        <v>104</v>
      </c>
      <c r="M19689" s="20" t="s">
        <v>63</v>
      </c>
      <c r="N19689" s="23">
        <v>737.07</v>
      </c>
      <c r="O19689" s="26">
        <v>0.7</v>
      </c>
    </row>
    <row r="19690" spans="1:15" x14ac:dyDescent="0.25">
      <c r="A19690" s="20" t="s">
        <v>130</v>
      </c>
      <c r="B19690" s="20" t="s">
        <v>1398</v>
      </c>
      <c r="C19690" s="20" t="s">
        <v>116</v>
      </c>
      <c r="D19690" s="21"/>
      <c r="E19690" s="21"/>
      <c r="F19690" s="21"/>
      <c r="G19690" s="21"/>
      <c r="H19690" s="20" t="s">
        <v>102</v>
      </c>
      <c r="I19690" s="20" t="s">
        <v>103</v>
      </c>
      <c r="J19690" s="20" t="s">
        <v>104</v>
      </c>
      <c r="K19690" s="21"/>
      <c r="L19690" s="20" t="s">
        <v>104</v>
      </c>
      <c r="M19690" s="20" t="s">
        <v>62</v>
      </c>
      <c r="N19690" s="23">
        <v>416.67</v>
      </c>
      <c r="O19690" s="26">
        <v>0.7</v>
      </c>
    </row>
    <row r="19691" spans="1:15" x14ac:dyDescent="0.25">
      <c r="A19691" s="28"/>
      <c r="B19691" s="28" t="s">
        <v>330</v>
      </c>
      <c r="C19691" s="28"/>
      <c r="D19691" s="28"/>
      <c r="E19691" s="29"/>
      <c r="H19691" s="28"/>
      <c r="I19691" s="28"/>
      <c r="J19691" s="28"/>
      <c r="K19691" s="29"/>
      <c r="L19691" s="28"/>
      <c r="M19691" s="12" t="s">
        <v>33</v>
      </c>
      <c r="O19691" s="30"/>
    </row>
    <row r="19692" spans="1:15" x14ac:dyDescent="0.25">
      <c r="A19692" s="28"/>
      <c r="B19692" s="28" t="s">
        <v>194</v>
      </c>
      <c r="C19692" s="28"/>
      <c r="D19692" s="28"/>
      <c r="E19692" s="29"/>
      <c r="H19692" s="28"/>
      <c r="I19692" s="28"/>
      <c r="J19692" s="28"/>
      <c r="K19692" s="29"/>
      <c r="L19692" s="28"/>
      <c r="M19692" s="12" t="s">
        <v>33</v>
      </c>
      <c r="O19692" s="30"/>
    </row>
    <row r="19693" spans="1:15" x14ac:dyDescent="0.25">
      <c r="A19693" s="28"/>
      <c r="B19693" s="28" t="s">
        <v>296</v>
      </c>
      <c r="C19693" s="28"/>
      <c r="D19693" s="28"/>
      <c r="E19693" s="29"/>
      <c r="H19693" s="28"/>
      <c r="I19693" s="28"/>
      <c r="J19693" s="28"/>
      <c r="K19693" s="29"/>
      <c r="L19693" s="28"/>
      <c r="M19693" s="12" t="s">
        <v>33</v>
      </c>
      <c r="O19693" s="30"/>
    </row>
    <row r="19694" spans="1:15" x14ac:dyDescent="0.25">
      <c r="A19694" s="28"/>
      <c r="B19694" s="28" t="s">
        <v>331</v>
      </c>
      <c r="C19694" s="28"/>
      <c r="D19694" s="28"/>
      <c r="E19694" s="29"/>
      <c r="H19694" s="28"/>
      <c r="I19694" s="28"/>
      <c r="J19694" s="28"/>
      <c r="K19694" s="29"/>
      <c r="L19694" s="28"/>
      <c r="M19694" s="12" t="s">
        <v>33</v>
      </c>
      <c r="O19694" s="30"/>
    </row>
    <row r="19695" spans="1:15" x14ac:dyDescent="0.25">
      <c r="A19695" s="28"/>
      <c r="B19695" s="28" t="s">
        <v>332</v>
      </c>
      <c r="C19695" s="28"/>
      <c r="D19695" s="28"/>
      <c r="E19695" s="29"/>
      <c r="H19695" s="28"/>
      <c r="I19695" s="28"/>
      <c r="J19695" s="28"/>
      <c r="K19695" s="29"/>
      <c r="L19695" s="28"/>
      <c r="M19695" s="12" t="s">
        <v>33</v>
      </c>
      <c r="O19695" s="30"/>
    </row>
    <row r="19696" spans="1:15" x14ac:dyDescent="0.25">
      <c r="A19696" s="28"/>
      <c r="B19696" s="28" t="s">
        <v>333</v>
      </c>
      <c r="C19696" s="28"/>
      <c r="D19696" s="28"/>
      <c r="E19696" s="29"/>
      <c r="H19696" s="28"/>
      <c r="I19696" s="28"/>
      <c r="J19696" s="28"/>
      <c r="K19696" s="29"/>
      <c r="L19696" s="28"/>
      <c r="M19696" s="12" t="s">
        <v>33</v>
      </c>
      <c r="O19696" s="30"/>
    </row>
    <row r="19697" spans="1:15" x14ac:dyDescent="0.25">
      <c r="A19697" s="28"/>
      <c r="B19697" s="28" t="s">
        <v>1541</v>
      </c>
      <c r="C19697" s="28"/>
      <c r="D19697" s="28"/>
      <c r="E19697" s="29"/>
      <c r="H19697" s="28"/>
      <c r="I19697" s="28"/>
      <c r="J19697" s="28"/>
      <c r="K19697" s="29"/>
      <c r="L19697" s="28"/>
      <c r="M19697" s="12" t="s">
        <v>33</v>
      </c>
      <c r="O19697" s="30"/>
    </row>
    <row r="19698" spans="1:15" x14ac:dyDescent="0.25">
      <c r="A19698" s="28"/>
      <c r="B19698" s="28" t="s">
        <v>1630</v>
      </c>
      <c r="C19698" s="28"/>
      <c r="D19698" s="28"/>
      <c r="E19698" s="29"/>
      <c r="H19698" s="28"/>
      <c r="I19698" s="28"/>
      <c r="J19698" s="28"/>
      <c r="K19698" s="29"/>
      <c r="L19698" s="28"/>
      <c r="M19698" s="12" t="s">
        <v>33</v>
      </c>
      <c r="O19698" s="30"/>
    </row>
    <row r="19699" spans="1:15" x14ac:dyDescent="0.25">
      <c r="A19699" s="28"/>
      <c r="B19699" s="28" t="s">
        <v>609</v>
      </c>
      <c r="C19699" s="28"/>
      <c r="D19699" s="28"/>
      <c r="E19699" s="29"/>
      <c r="H19699" s="28"/>
      <c r="I19699" s="28"/>
      <c r="J19699" s="28"/>
      <c r="K19699" s="29"/>
      <c r="L19699" s="28"/>
      <c r="M19699" s="12" t="s">
        <v>33</v>
      </c>
      <c r="O19699" s="30"/>
    </row>
    <row r="19700" spans="1:15" x14ac:dyDescent="0.25">
      <c r="A19700" s="28"/>
      <c r="B19700" s="28" t="s">
        <v>610</v>
      </c>
      <c r="C19700" s="28"/>
      <c r="D19700" s="28"/>
      <c r="E19700" s="29"/>
      <c r="H19700" s="28"/>
      <c r="I19700" s="28"/>
      <c r="J19700" s="28"/>
      <c r="K19700" s="29"/>
      <c r="L19700" s="28"/>
      <c r="M19700" s="12" t="s">
        <v>33</v>
      </c>
      <c r="O19700" s="30"/>
    </row>
    <row r="19701" spans="1:15" x14ac:dyDescent="0.25">
      <c r="A19701" s="28"/>
      <c r="B19701" s="28" t="s">
        <v>615</v>
      </c>
      <c r="C19701" s="28"/>
      <c r="D19701" s="28"/>
      <c r="E19701" s="29"/>
      <c r="H19701" s="28"/>
      <c r="I19701" s="28"/>
      <c r="J19701" s="28"/>
      <c r="K19701" s="29"/>
      <c r="L19701" s="28"/>
      <c r="M19701" s="12" t="s">
        <v>33</v>
      </c>
      <c r="O19701" s="30"/>
    </row>
    <row r="19702" spans="1:15" x14ac:dyDescent="0.25">
      <c r="A19702" s="28"/>
      <c r="B19702" s="28" t="s">
        <v>616</v>
      </c>
      <c r="C19702" s="28"/>
      <c r="D19702" s="28"/>
      <c r="E19702" s="29"/>
      <c r="H19702" s="28"/>
      <c r="I19702" s="28"/>
      <c r="J19702" s="28"/>
      <c r="K19702" s="29"/>
      <c r="L19702" s="28"/>
      <c r="M19702" s="12" t="s">
        <v>33</v>
      </c>
      <c r="O19702" s="30"/>
    </row>
    <row r="19703" spans="1:15" x14ac:dyDescent="0.25">
      <c r="A19703" s="28"/>
      <c r="B19703" s="28" t="s">
        <v>617</v>
      </c>
      <c r="C19703" s="28"/>
      <c r="D19703" s="28"/>
      <c r="E19703" s="29"/>
      <c r="H19703" s="28"/>
      <c r="I19703" s="28"/>
      <c r="J19703" s="28"/>
      <c r="K19703" s="29"/>
      <c r="L19703" s="28"/>
      <c r="M19703" s="12" t="s">
        <v>33</v>
      </c>
      <c r="O19703" s="30"/>
    </row>
    <row r="19704" spans="1:15" x14ac:dyDescent="0.25">
      <c r="A19704" s="28"/>
      <c r="B19704" s="28" t="s">
        <v>618</v>
      </c>
      <c r="C19704" s="28"/>
      <c r="D19704" s="28"/>
      <c r="E19704" s="29"/>
      <c r="H19704" s="28"/>
      <c r="I19704" s="28"/>
      <c r="J19704" s="28"/>
      <c r="K19704" s="29"/>
      <c r="L19704" s="28"/>
      <c r="M19704" s="12" t="s">
        <v>33</v>
      </c>
      <c r="O19704" s="30"/>
    </row>
    <row r="19705" spans="1:15" x14ac:dyDescent="0.25">
      <c r="A19705" s="28"/>
      <c r="B19705" s="28" t="s">
        <v>619</v>
      </c>
      <c r="C19705" s="28"/>
      <c r="D19705" s="28"/>
      <c r="E19705" s="29"/>
      <c r="H19705" s="28"/>
      <c r="I19705" s="28"/>
      <c r="J19705" s="28"/>
      <c r="K19705" s="29"/>
      <c r="L19705" s="28"/>
      <c r="M19705" s="12" t="s">
        <v>33</v>
      </c>
      <c r="O19705" s="30"/>
    </row>
    <row r="19706" spans="1:15" x14ac:dyDescent="0.25">
      <c r="A19706" s="28"/>
      <c r="B19706" s="28" t="s">
        <v>611</v>
      </c>
      <c r="C19706" s="28"/>
      <c r="D19706" s="28"/>
      <c r="E19706" s="29"/>
      <c r="H19706" s="28"/>
      <c r="I19706" s="28"/>
      <c r="J19706" s="28"/>
      <c r="K19706" s="29"/>
      <c r="L19706" s="28"/>
      <c r="M19706" s="12" t="s">
        <v>33</v>
      </c>
      <c r="O19706" s="30"/>
    </row>
    <row r="19707" spans="1:15" x14ac:dyDescent="0.25">
      <c r="A19707" s="28"/>
      <c r="B19707" s="28" t="s">
        <v>612</v>
      </c>
      <c r="C19707" s="28"/>
      <c r="D19707" s="28"/>
      <c r="E19707" s="29"/>
      <c r="H19707" s="28"/>
      <c r="I19707" s="28"/>
      <c r="J19707" s="28"/>
      <c r="K19707" s="29"/>
      <c r="L19707" s="28"/>
      <c r="M19707" s="12" t="s">
        <v>33</v>
      </c>
      <c r="O19707" s="30"/>
    </row>
    <row r="19708" spans="1:15" x14ac:dyDescent="0.25">
      <c r="A19708" s="28"/>
      <c r="B19708" s="28" t="s">
        <v>613</v>
      </c>
      <c r="C19708" s="28"/>
      <c r="D19708" s="28"/>
      <c r="E19708" s="29"/>
      <c r="H19708" s="28"/>
      <c r="I19708" s="28"/>
      <c r="J19708" s="28"/>
      <c r="K19708" s="29"/>
      <c r="L19708" s="28"/>
      <c r="M19708" s="12" t="s">
        <v>33</v>
      </c>
      <c r="O19708" s="30"/>
    </row>
    <row r="19709" spans="1:15" x14ac:dyDescent="0.25">
      <c r="A19709" s="28"/>
      <c r="B19709" s="28" t="s">
        <v>620</v>
      </c>
      <c r="C19709" s="28"/>
      <c r="D19709" s="28"/>
      <c r="E19709" s="29"/>
      <c r="H19709" s="28"/>
      <c r="I19709" s="28"/>
      <c r="J19709" s="28"/>
      <c r="K19709" s="29"/>
      <c r="L19709" s="28"/>
      <c r="M19709" s="12" t="s">
        <v>33</v>
      </c>
      <c r="O19709" s="30"/>
    </row>
    <row r="19710" spans="1:15" x14ac:dyDescent="0.25">
      <c r="A19710" s="28"/>
      <c r="B19710" s="28" t="s">
        <v>621</v>
      </c>
      <c r="C19710" s="28"/>
      <c r="D19710" s="28"/>
      <c r="E19710" s="29"/>
      <c r="H19710" s="28"/>
      <c r="I19710" s="28"/>
      <c r="J19710" s="28"/>
      <c r="K19710" s="29"/>
      <c r="L19710" s="28"/>
      <c r="M19710" s="12" t="s">
        <v>33</v>
      </c>
      <c r="O19710" s="30"/>
    </row>
    <row r="19711" spans="1:15" x14ac:dyDescent="0.25">
      <c r="A19711" s="28"/>
      <c r="B19711" s="28" t="s">
        <v>622</v>
      </c>
      <c r="C19711" s="28"/>
      <c r="D19711" s="28"/>
      <c r="E19711" s="29"/>
      <c r="H19711" s="28"/>
      <c r="I19711" s="28"/>
      <c r="J19711" s="28"/>
      <c r="K19711" s="29"/>
      <c r="L19711" s="28"/>
      <c r="M19711" s="12" t="s">
        <v>33</v>
      </c>
      <c r="O19711" s="30"/>
    </row>
    <row r="19712" spans="1:15" x14ac:dyDescent="0.25">
      <c r="A19712" s="28"/>
      <c r="B19712" s="28" t="s">
        <v>614</v>
      </c>
      <c r="C19712" s="28"/>
      <c r="D19712" s="28"/>
      <c r="E19712" s="29"/>
      <c r="H19712" s="28"/>
      <c r="I19712" s="28"/>
      <c r="J19712" s="28"/>
      <c r="K19712" s="29"/>
      <c r="L19712" s="28"/>
      <c r="M19712" s="12" t="s">
        <v>33</v>
      </c>
      <c r="O19712" s="30"/>
    </row>
    <row r="19713" spans="1:15" x14ac:dyDescent="0.25">
      <c r="A19713" s="28"/>
      <c r="B19713" s="28" t="s">
        <v>1008</v>
      </c>
      <c r="C19713" s="28"/>
      <c r="D19713" s="28"/>
      <c r="E19713" s="29"/>
      <c r="H19713" s="28"/>
      <c r="I19713" s="28"/>
      <c r="J19713" s="28"/>
      <c r="K19713" s="29"/>
      <c r="L19713" s="28"/>
      <c r="M19713" s="12" t="s">
        <v>33</v>
      </c>
      <c r="O19713" s="30"/>
    </row>
    <row r="19714" spans="1:15" x14ac:dyDescent="0.25">
      <c r="A19714" s="28"/>
      <c r="B19714" s="28" t="s">
        <v>159</v>
      </c>
      <c r="C19714" s="28"/>
      <c r="D19714" s="28"/>
      <c r="E19714" s="29"/>
      <c r="H19714" s="28"/>
      <c r="I19714" s="28"/>
      <c r="J19714" s="28"/>
      <c r="K19714" s="29"/>
      <c r="L19714" s="28"/>
      <c r="M19714" s="12" t="s">
        <v>33</v>
      </c>
      <c r="O19714" s="30"/>
    </row>
    <row r="19715" spans="1:15" x14ac:dyDescent="0.25">
      <c r="A19715" s="28"/>
      <c r="B19715" s="28" t="s">
        <v>1009</v>
      </c>
      <c r="C19715" s="28"/>
      <c r="D19715" s="28"/>
      <c r="E19715" s="29"/>
      <c r="H19715" s="28"/>
      <c r="I19715" s="28"/>
      <c r="J19715" s="28"/>
      <c r="K19715" s="29"/>
      <c r="L19715" s="28"/>
      <c r="M19715" s="12" t="s">
        <v>33</v>
      </c>
      <c r="O19715" s="30"/>
    </row>
    <row r="19716" spans="1:15" x14ac:dyDescent="0.25">
      <c r="A19716" s="28"/>
      <c r="B19716" s="28" t="s">
        <v>1010</v>
      </c>
      <c r="C19716" s="28"/>
      <c r="D19716" s="28"/>
      <c r="E19716" s="29"/>
      <c r="H19716" s="28"/>
      <c r="I19716" s="28"/>
      <c r="J19716" s="28"/>
      <c r="K19716" s="29"/>
      <c r="L19716" s="28"/>
      <c r="M19716" s="12" t="s">
        <v>33</v>
      </c>
      <c r="O19716" s="30"/>
    </row>
    <row r="19717" spans="1:15" x14ac:dyDescent="0.25">
      <c r="A19717" s="28"/>
      <c r="B19717" s="28" t="s">
        <v>1587</v>
      </c>
      <c r="C19717" s="28"/>
      <c r="D19717" s="28"/>
      <c r="E19717" s="29"/>
      <c r="H19717" s="28"/>
      <c r="I19717" s="28"/>
      <c r="J19717" s="28"/>
      <c r="K19717" s="29"/>
      <c r="L19717" s="28"/>
      <c r="M19717" s="12" t="s">
        <v>33</v>
      </c>
      <c r="O19717" s="30"/>
    </row>
    <row r="19718" spans="1:15" x14ac:dyDescent="0.25">
      <c r="A19718" s="28"/>
      <c r="B19718" s="28" t="s">
        <v>624</v>
      </c>
      <c r="C19718" s="28"/>
      <c r="D19718" s="28"/>
      <c r="E19718" s="29"/>
      <c r="H19718" s="28"/>
      <c r="I19718" s="28"/>
      <c r="J19718" s="28"/>
      <c r="K19718" s="29"/>
      <c r="L19718" s="28"/>
      <c r="M19718" s="12" t="s">
        <v>33</v>
      </c>
      <c r="O19718" s="30"/>
    </row>
    <row r="19719" spans="1:15" x14ac:dyDescent="0.25">
      <c r="A19719" s="28"/>
      <c r="B19719" s="28" t="s">
        <v>625</v>
      </c>
      <c r="C19719" s="28"/>
      <c r="D19719" s="28"/>
      <c r="E19719" s="29"/>
      <c r="H19719" s="28"/>
      <c r="I19719" s="28"/>
      <c r="J19719" s="28"/>
      <c r="K19719" s="29"/>
      <c r="L19719" s="28"/>
      <c r="M19719" s="12" t="s">
        <v>33</v>
      </c>
      <c r="O19719" s="30"/>
    </row>
    <row r="19720" spans="1:15" x14ac:dyDescent="0.25">
      <c r="A19720" s="28"/>
      <c r="B19720" s="28" t="s">
        <v>626</v>
      </c>
      <c r="C19720" s="28"/>
      <c r="D19720" s="28"/>
      <c r="E19720" s="29"/>
      <c r="H19720" s="28"/>
      <c r="I19720" s="28"/>
      <c r="J19720" s="28"/>
      <c r="K19720" s="29"/>
      <c r="L19720" s="28"/>
      <c r="M19720" s="12" t="s">
        <v>33</v>
      </c>
      <c r="O19720" s="30"/>
    </row>
    <row r="19721" spans="1:15" x14ac:dyDescent="0.25">
      <c r="A19721" s="28"/>
      <c r="B19721" s="28" t="s">
        <v>623</v>
      </c>
      <c r="C19721" s="28"/>
      <c r="D19721" s="28"/>
      <c r="E19721" s="29"/>
      <c r="H19721" s="28"/>
      <c r="I19721" s="28"/>
      <c r="J19721" s="28"/>
      <c r="K19721" s="29"/>
      <c r="L19721" s="28"/>
      <c r="M19721" s="12" t="s">
        <v>33</v>
      </c>
      <c r="O19721" s="30"/>
    </row>
    <row r="19722" spans="1:15" x14ac:dyDescent="0.25">
      <c r="A19722" s="28"/>
      <c r="B19722" s="28" t="s">
        <v>1545</v>
      </c>
      <c r="C19722" s="28"/>
      <c r="D19722" s="28"/>
      <c r="E19722" s="29"/>
      <c r="H19722" s="28"/>
      <c r="I19722" s="28"/>
      <c r="J19722" s="28"/>
      <c r="K19722" s="29"/>
      <c r="L19722" s="28"/>
      <c r="M19722" s="12" t="s">
        <v>33</v>
      </c>
      <c r="O19722" s="30"/>
    </row>
    <row r="19723" spans="1:15" x14ac:dyDescent="0.25">
      <c r="A19723" s="28"/>
      <c r="B19723" s="28" t="s">
        <v>1638</v>
      </c>
      <c r="C19723" s="28"/>
      <c r="D19723" s="28"/>
      <c r="E19723" s="29"/>
      <c r="H19723" s="28"/>
      <c r="I19723" s="28"/>
      <c r="J19723" s="28"/>
      <c r="K19723" s="29"/>
      <c r="L19723" s="28"/>
      <c r="M19723" s="12" t="s">
        <v>33</v>
      </c>
      <c r="O19723" s="30"/>
    </row>
    <row r="19724" spans="1:15" x14ac:dyDescent="0.25">
      <c r="A19724" s="28"/>
      <c r="B19724" s="28" t="s">
        <v>1613</v>
      </c>
      <c r="C19724" s="28"/>
      <c r="D19724" s="28"/>
      <c r="E19724" s="29"/>
      <c r="H19724" s="28"/>
      <c r="I19724" s="28"/>
      <c r="J19724" s="28"/>
      <c r="K19724" s="29"/>
      <c r="L19724" s="28"/>
      <c r="M19724" s="12" t="s">
        <v>33</v>
      </c>
      <c r="O19724" s="30"/>
    </row>
    <row r="19725" spans="1:15" x14ac:dyDescent="0.25">
      <c r="A19725" s="28"/>
      <c r="B19725" s="28" t="s">
        <v>1016</v>
      </c>
      <c r="C19725" s="28"/>
      <c r="D19725" s="28"/>
      <c r="E19725" s="29"/>
      <c r="H19725" s="28"/>
      <c r="I19725" s="28"/>
      <c r="J19725" s="28"/>
      <c r="K19725" s="29"/>
      <c r="L19725" s="28"/>
      <c r="M19725" s="12" t="s">
        <v>33</v>
      </c>
      <c r="O19725" s="30"/>
    </row>
    <row r="19726" spans="1:15" x14ac:dyDescent="0.25">
      <c r="A19726" s="28"/>
      <c r="B19726" s="28" t="s">
        <v>1017</v>
      </c>
      <c r="C19726" s="28"/>
      <c r="D19726" s="28"/>
      <c r="E19726" s="29"/>
      <c r="H19726" s="28"/>
      <c r="I19726" s="28"/>
      <c r="J19726" s="28"/>
      <c r="K19726" s="29"/>
      <c r="L19726" s="28"/>
      <c r="M19726" s="12" t="s">
        <v>33</v>
      </c>
      <c r="O19726" s="30"/>
    </row>
    <row r="19727" spans="1:15" x14ac:dyDescent="0.25">
      <c r="A19727" s="28"/>
      <c r="B19727" s="28" t="s">
        <v>323</v>
      </c>
      <c r="C19727" s="28"/>
      <c r="D19727" s="28"/>
      <c r="E19727" s="29"/>
      <c r="H19727" s="28"/>
      <c r="I19727" s="28"/>
      <c r="J19727" s="28"/>
      <c r="K19727" s="29"/>
      <c r="L19727" s="28"/>
      <c r="M19727" s="12" t="s">
        <v>33</v>
      </c>
      <c r="O19727" s="30"/>
    </row>
    <row r="19728" spans="1:15" x14ac:dyDescent="0.25">
      <c r="A19728" s="28"/>
      <c r="B19728" s="28" t="s">
        <v>329</v>
      </c>
      <c r="C19728" s="28"/>
      <c r="D19728" s="28"/>
      <c r="E19728" s="29"/>
      <c r="H19728" s="28"/>
      <c r="I19728" s="28"/>
      <c r="J19728" s="28"/>
      <c r="K19728" s="29"/>
      <c r="L19728" s="28"/>
      <c r="M19728" s="12" t="s">
        <v>33</v>
      </c>
      <c r="O19728" s="30"/>
    </row>
    <row r="19729" spans="1:15" x14ac:dyDescent="0.25">
      <c r="A19729" s="28"/>
      <c r="B19729" s="28" t="s">
        <v>1011</v>
      </c>
      <c r="C19729" s="28"/>
      <c r="D19729" s="28"/>
      <c r="E19729" s="29"/>
      <c r="H19729" s="28"/>
      <c r="I19729" s="28"/>
      <c r="J19729" s="28"/>
      <c r="K19729" s="29"/>
      <c r="L19729" s="28"/>
      <c r="M19729" s="12" t="s">
        <v>33</v>
      </c>
      <c r="O19729" s="30"/>
    </row>
    <row r="19730" spans="1:15" x14ac:dyDescent="0.25">
      <c r="A19730" s="28"/>
      <c r="B19730" s="28" t="s">
        <v>1425</v>
      </c>
      <c r="C19730" s="28"/>
      <c r="D19730" s="28"/>
      <c r="E19730" s="29"/>
      <c r="H19730" s="28"/>
      <c r="I19730" s="28"/>
      <c r="J19730" s="28"/>
      <c r="K19730" s="29"/>
      <c r="L19730" s="28"/>
      <c r="M19730" s="12" t="s">
        <v>33</v>
      </c>
      <c r="O19730" s="30"/>
    </row>
    <row r="19731" spans="1:15" x14ac:dyDescent="0.25">
      <c r="A19731" s="28"/>
      <c r="B19731" s="28" t="s">
        <v>1012</v>
      </c>
      <c r="C19731" s="28"/>
      <c r="D19731" s="28"/>
      <c r="E19731" s="29"/>
      <c r="H19731" s="28"/>
      <c r="I19731" s="28"/>
      <c r="J19731" s="28"/>
      <c r="K19731" s="29"/>
      <c r="L19731" s="28"/>
      <c r="M19731" s="12" t="s">
        <v>33</v>
      </c>
      <c r="O19731" s="30"/>
    </row>
    <row r="19732" spans="1:15" x14ac:dyDescent="0.25">
      <c r="A19732" s="28"/>
      <c r="B19732" s="28" t="s">
        <v>1013</v>
      </c>
      <c r="C19732" s="28"/>
      <c r="D19732" s="28"/>
      <c r="E19732" s="29"/>
      <c r="H19732" s="28"/>
      <c r="I19732" s="28"/>
      <c r="J19732" s="28"/>
      <c r="K19732" s="29"/>
      <c r="L19732" s="28"/>
      <c r="M19732" s="12" t="s">
        <v>33</v>
      </c>
      <c r="O19732" s="30"/>
    </row>
    <row r="19733" spans="1:15" x14ac:dyDescent="0.25">
      <c r="A19733" s="28"/>
      <c r="B19733" s="28" t="s">
        <v>1014</v>
      </c>
      <c r="C19733" s="28"/>
      <c r="D19733" s="28"/>
      <c r="E19733" s="29"/>
      <c r="H19733" s="28"/>
      <c r="I19733" s="28"/>
      <c r="J19733" s="28"/>
      <c r="K19733" s="29"/>
      <c r="L19733" s="28"/>
      <c r="M19733" s="12" t="s">
        <v>33</v>
      </c>
      <c r="O19733" s="30"/>
    </row>
    <row r="19734" spans="1:15" x14ac:dyDescent="0.25">
      <c r="A19734" s="28"/>
      <c r="B19734" s="28" t="s">
        <v>1018</v>
      </c>
      <c r="C19734" s="28"/>
      <c r="D19734" s="28"/>
      <c r="E19734" s="29"/>
      <c r="H19734" s="28"/>
      <c r="I19734" s="28"/>
      <c r="J19734" s="28"/>
      <c r="K19734" s="29"/>
      <c r="L19734" s="28"/>
      <c r="M19734" s="12" t="s">
        <v>33</v>
      </c>
      <c r="O19734" s="30"/>
    </row>
    <row r="19735" spans="1:15" x14ac:dyDescent="0.25">
      <c r="A19735" s="28"/>
      <c r="B19735" s="28" t="s">
        <v>1015</v>
      </c>
      <c r="C19735" s="28"/>
      <c r="D19735" s="28"/>
      <c r="E19735" s="29"/>
      <c r="H19735" s="28"/>
      <c r="I19735" s="28"/>
      <c r="J19735" s="28"/>
      <c r="K19735" s="29"/>
      <c r="L19735" s="28"/>
      <c r="M19735" s="12" t="s">
        <v>33</v>
      </c>
      <c r="O19735" s="30"/>
    </row>
    <row r="19736" spans="1:15" x14ac:dyDescent="0.25">
      <c r="A19736" s="28"/>
      <c r="B19736" s="28" t="s">
        <v>334</v>
      </c>
      <c r="C19736" s="28"/>
      <c r="D19736" s="28"/>
      <c r="E19736" s="29"/>
      <c r="H19736" s="28"/>
      <c r="I19736" s="28"/>
      <c r="J19736" s="28"/>
      <c r="K19736" s="29"/>
      <c r="L19736" s="28"/>
      <c r="M19736" s="12" t="s">
        <v>33</v>
      </c>
      <c r="O19736" s="30"/>
    </row>
    <row r="19737" spans="1:15" x14ac:dyDescent="0.25">
      <c r="A19737" s="28"/>
      <c r="B19737" s="28" t="s">
        <v>1426</v>
      </c>
      <c r="C19737" s="28"/>
      <c r="D19737" s="28"/>
      <c r="E19737" s="29"/>
      <c r="H19737" s="28"/>
      <c r="I19737" s="28"/>
      <c r="J19737" s="28"/>
      <c r="K19737" s="29"/>
      <c r="L19737" s="28"/>
      <c r="M19737" s="12" t="s">
        <v>33</v>
      </c>
      <c r="O19737" s="30"/>
    </row>
    <row r="19738" spans="1:15" x14ac:dyDescent="0.25">
      <c r="A19738" s="28"/>
      <c r="B19738" s="28" t="s">
        <v>336</v>
      </c>
      <c r="C19738" s="28"/>
      <c r="D19738" s="28"/>
      <c r="E19738" s="29"/>
      <c r="H19738" s="28"/>
      <c r="I19738" s="28"/>
      <c r="J19738" s="28"/>
      <c r="K19738" s="29"/>
      <c r="L19738" s="28"/>
      <c r="M19738" s="12" t="s">
        <v>33</v>
      </c>
      <c r="O19738" s="30"/>
    </row>
    <row r="19739" spans="1:15" x14ac:dyDescent="0.25">
      <c r="A19739" s="28"/>
      <c r="B19739" s="28" t="s">
        <v>627</v>
      </c>
      <c r="C19739" s="28"/>
      <c r="D19739" s="28"/>
      <c r="E19739" s="29"/>
      <c r="H19739" s="28"/>
      <c r="I19739" s="28"/>
      <c r="J19739" s="28"/>
      <c r="K19739" s="29"/>
      <c r="L19739" s="28"/>
      <c r="M19739" s="12" t="s">
        <v>33</v>
      </c>
      <c r="O19739" s="30"/>
    </row>
    <row r="19740" spans="1:15" x14ac:dyDescent="0.25">
      <c r="A19740" s="28"/>
      <c r="B19740" s="28" t="s">
        <v>631</v>
      </c>
      <c r="C19740" s="28"/>
      <c r="D19740" s="28"/>
      <c r="E19740" s="29"/>
      <c r="H19740" s="28"/>
      <c r="I19740" s="28"/>
      <c r="J19740" s="28"/>
      <c r="K19740" s="29"/>
      <c r="L19740" s="28"/>
      <c r="M19740" s="12" t="s">
        <v>33</v>
      </c>
      <c r="O19740" s="30"/>
    </row>
    <row r="19741" spans="1:15" x14ac:dyDescent="0.25">
      <c r="A19741" s="28"/>
      <c r="B19741" s="28" t="s">
        <v>632</v>
      </c>
      <c r="C19741" s="28"/>
      <c r="D19741" s="28"/>
      <c r="E19741" s="29"/>
      <c r="H19741" s="28"/>
      <c r="I19741" s="28"/>
      <c r="J19741" s="28"/>
      <c r="K19741" s="29"/>
      <c r="L19741" s="28"/>
      <c r="M19741" s="12" t="s">
        <v>33</v>
      </c>
      <c r="O19741" s="30"/>
    </row>
    <row r="19742" spans="1:15" x14ac:dyDescent="0.25">
      <c r="A19742" s="28"/>
      <c r="B19742" s="28" t="s">
        <v>1572</v>
      </c>
      <c r="C19742" s="28"/>
      <c r="D19742" s="28"/>
      <c r="E19742" s="29"/>
      <c r="H19742" s="28"/>
      <c r="I19742" s="28"/>
      <c r="J19742" s="28"/>
      <c r="K19742" s="29"/>
      <c r="L19742" s="28"/>
      <c r="M19742" s="12" t="s">
        <v>33</v>
      </c>
      <c r="O19742" s="30"/>
    </row>
    <row r="19743" spans="1:15" x14ac:dyDescent="0.25">
      <c r="A19743" s="28"/>
      <c r="B19743" s="28" t="s">
        <v>633</v>
      </c>
      <c r="C19743" s="28"/>
      <c r="D19743" s="28"/>
      <c r="E19743" s="29"/>
      <c r="H19743" s="28"/>
      <c r="I19743" s="28"/>
      <c r="J19743" s="28"/>
      <c r="K19743" s="29"/>
      <c r="L19743" s="28"/>
      <c r="M19743" s="12" t="s">
        <v>33</v>
      </c>
      <c r="O19743" s="30"/>
    </row>
    <row r="19744" spans="1:15" x14ac:dyDescent="0.25">
      <c r="A19744" s="28"/>
      <c r="B19744" s="28" t="s">
        <v>634</v>
      </c>
      <c r="C19744" s="28"/>
      <c r="D19744" s="28"/>
      <c r="E19744" s="29"/>
      <c r="H19744" s="28"/>
      <c r="I19744" s="28"/>
      <c r="J19744" s="28"/>
      <c r="K19744" s="29"/>
      <c r="L19744" s="28"/>
      <c r="M19744" s="12" t="s">
        <v>33</v>
      </c>
      <c r="O19744" s="30"/>
    </row>
    <row r="19745" spans="1:15" x14ac:dyDescent="0.25">
      <c r="A19745" s="28"/>
      <c r="B19745" s="28" t="s">
        <v>635</v>
      </c>
      <c r="C19745" s="28"/>
      <c r="D19745" s="28"/>
      <c r="E19745" s="29"/>
      <c r="H19745" s="28"/>
      <c r="I19745" s="28"/>
      <c r="J19745" s="28"/>
      <c r="K19745" s="29"/>
      <c r="L19745" s="28"/>
      <c r="M19745" s="12" t="s">
        <v>33</v>
      </c>
      <c r="O19745" s="30"/>
    </row>
    <row r="19746" spans="1:15" x14ac:dyDescent="0.25">
      <c r="A19746" s="28"/>
      <c r="B19746" s="28" t="s">
        <v>628</v>
      </c>
      <c r="C19746" s="28"/>
      <c r="D19746" s="28"/>
      <c r="E19746" s="29"/>
      <c r="H19746" s="28"/>
      <c r="I19746" s="28"/>
      <c r="J19746" s="28"/>
      <c r="K19746" s="29"/>
      <c r="L19746" s="28"/>
      <c r="M19746" s="12" t="s">
        <v>33</v>
      </c>
      <c r="O19746" s="30"/>
    </row>
    <row r="19747" spans="1:15" x14ac:dyDescent="0.25">
      <c r="A19747" s="28"/>
      <c r="B19747" s="28" t="s">
        <v>629</v>
      </c>
      <c r="C19747" s="28"/>
      <c r="D19747" s="28"/>
      <c r="E19747" s="29"/>
      <c r="H19747" s="28"/>
      <c r="I19747" s="28"/>
      <c r="J19747" s="28"/>
      <c r="K19747" s="29"/>
      <c r="L19747" s="28"/>
      <c r="M19747" s="12" t="s">
        <v>33</v>
      </c>
      <c r="O19747" s="30"/>
    </row>
    <row r="19748" spans="1:15" x14ac:dyDescent="0.25">
      <c r="A19748" s="28"/>
      <c r="B19748" s="28" t="s">
        <v>636</v>
      </c>
      <c r="C19748" s="28"/>
      <c r="D19748" s="28"/>
      <c r="E19748" s="29"/>
      <c r="H19748" s="28"/>
      <c r="I19748" s="28"/>
      <c r="J19748" s="28"/>
      <c r="K19748" s="29"/>
      <c r="L19748" s="28"/>
      <c r="M19748" s="12" t="s">
        <v>33</v>
      </c>
      <c r="O19748" s="30"/>
    </row>
    <row r="19749" spans="1:15" x14ac:dyDescent="0.25">
      <c r="A19749" s="28"/>
      <c r="B19749" s="28" t="s">
        <v>637</v>
      </c>
      <c r="C19749" s="28"/>
      <c r="D19749" s="28"/>
      <c r="E19749" s="29"/>
      <c r="H19749" s="28"/>
      <c r="I19749" s="28"/>
      <c r="J19749" s="28"/>
      <c r="K19749" s="29"/>
      <c r="L19749" s="28"/>
      <c r="M19749" s="12" t="s">
        <v>33</v>
      </c>
      <c r="O19749" s="30"/>
    </row>
    <row r="19750" spans="1:15" x14ac:dyDescent="0.25">
      <c r="A19750" s="28"/>
      <c r="B19750" s="28" t="s">
        <v>638</v>
      </c>
      <c r="C19750" s="28"/>
      <c r="D19750" s="28"/>
      <c r="E19750" s="29"/>
      <c r="H19750" s="28"/>
      <c r="I19750" s="28"/>
      <c r="J19750" s="28"/>
      <c r="K19750" s="29"/>
      <c r="L19750" s="28"/>
      <c r="M19750" s="12" t="s">
        <v>33</v>
      </c>
      <c r="O19750" s="30"/>
    </row>
    <row r="19751" spans="1:15" x14ac:dyDescent="0.25">
      <c r="A19751" s="28"/>
      <c r="B19751" s="28" t="s">
        <v>1584</v>
      </c>
      <c r="C19751" s="28"/>
      <c r="D19751" s="28"/>
      <c r="E19751" s="29"/>
      <c r="H19751" s="28"/>
      <c r="I19751" s="28"/>
      <c r="J19751" s="28"/>
      <c r="K19751" s="29"/>
      <c r="L19751" s="28"/>
      <c r="M19751" s="12" t="s">
        <v>33</v>
      </c>
      <c r="O19751" s="30"/>
    </row>
    <row r="19752" spans="1:15" x14ac:dyDescent="0.25">
      <c r="A19752" s="28"/>
      <c r="B19752" s="28" t="s">
        <v>208</v>
      </c>
      <c r="C19752" s="28"/>
      <c r="D19752" s="28"/>
      <c r="E19752" s="29"/>
      <c r="H19752" s="28"/>
      <c r="I19752" s="28"/>
      <c r="J19752" s="28"/>
      <c r="K19752" s="29"/>
      <c r="L19752" s="28"/>
      <c r="M19752" s="12" t="s">
        <v>33</v>
      </c>
      <c r="O19752" s="30"/>
    </row>
    <row r="19753" spans="1:15" x14ac:dyDescent="0.25">
      <c r="A19753" s="28"/>
      <c r="B19753" s="28" t="s">
        <v>639</v>
      </c>
      <c r="C19753" s="28"/>
      <c r="D19753" s="28"/>
      <c r="E19753" s="29"/>
      <c r="H19753" s="28"/>
      <c r="I19753" s="28"/>
      <c r="J19753" s="28"/>
      <c r="K19753" s="29"/>
      <c r="L19753" s="28"/>
      <c r="M19753" s="12" t="s">
        <v>33</v>
      </c>
      <c r="O19753" s="30"/>
    </row>
    <row r="19754" spans="1:15" x14ac:dyDescent="0.25">
      <c r="A19754" s="28"/>
      <c r="B19754" s="28" t="s">
        <v>630</v>
      </c>
      <c r="C19754" s="28"/>
      <c r="D19754" s="28"/>
      <c r="E19754" s="29"/>
      <c r="H19754" s="28"/>
      <c r="I19754" s="28"/>
      <c r="J19754" s="28"/>
      <c r="K19754" s="29"/>
      <c r="L19754" s="28"/>
      <c r="M19754" s="12" t="s">
        <v>33</v>
      </c>
      <c r="O19754" s="30"/>
    </row>
    <row r="19755" spans="1:15" x14ac:dyDescent="0.25">
      <c r="A19755" s="28"/>
      <c r="B19755" s="28" t="s">
        <v>341</v>
      </c>
      <c r="C19755" s="28"/>
      <c r="D19755" s="28"/>
      <c r="E19755" s="29"/>
      <c r="H19755" s="28"/>
      <c r="I19755" s="28"/>
      <c r="J19755" s="28"/>
      <c r="K19755" s="29"/>
      <c r="L19755" s="28"/>
      <c r="M19755" s="12" t="s">
        <v>33</v>
      </c>
      <c r="O19755" s="30"/>
    </row>
    <row r="19756" spans="1:15" x14ac:dyDescent="0.25">
      <c r="A19756" s="28"/>
      <c r="B19756" s="28" t="s">
        <v>342</v>
      </c>
      <c r="C19756" s="28"/>
      <c r="D19756" s="28"/>
      <c r="E19756" s="29"/>
      <c r="H19756" s="28"/>
      <c r="I19756" s="28"/>
      <c r="J19756" s="28"/>
      <c r="K19756" s="29"/>
      <c r="L19756" s="28"/>
      <c r="M19756" s="12" t="s">
        <v>33</v>
      </c>
      <c r="O19756" s="30"/>
    </row>
    <row r="19757" spans="1:15" x14ac:dyDescent="0.25">
      <c r="A19757" s="28"/>
      <c r="B19757" s="28" t="s">
        <v>343</v>
      </c>
      <c r="C19757" s="28"/>
      <c r="D19757" s="28"/>
      <c r="E19757" s="29"/>
      <c r="H19757" s="28"/>
      <c r="I19757" s="28"/>
      <c r="J19757" s="28"/>
      <c r="K19757" s="29"/>
      <c r="L19757" s="28"/>
      <c r="M19757" s="12" t="s">
        <v>33</v>
      </c>
      <c r="O19757" s="30"/>
    </row>
    <row r="19758" spans="1:15" x14ac:dyDescent="0.25">
      <c r="A19758" s="28"/>
      <c r="B19758" s="28" t="s">
        <v>337</v>
      </c>
      <c r="C19758" s="28"/>
      <c r="D19758" s="28"/>
      <c r="E19758" s="29"/>
      <c r="H19758" s="28"/>
      <c r="I19758" s="28"/>
      <c r="J19758" s="28"/>
      <c r="K19758" s="29"/>
      <c r="L19758" s="28"/>
      <c r="M19758" s="12" t="s">
        <v>33</v>
      </c>
      <c r="O19758" s="30"/>
    </row>
    <row r="19759" spans="1:15" x14ac:dyDescent="0.25">
      <c r="A19759" s="28"/>
      <c r="B19759" s="28" t="s">
        <v>338</v>
      </c>
      <c r="C19759" s="28"/>
      <c r="D19759" s="28"/>
      <c r="E19759" s="29"/>
      <c r="H19759" s="28"/>
      <c r="I19759" s="28"/>
      <c r="J19759" s="28"/>
      <c r="K19759" s="29"/>
      <c r="L19759" s="28"/>
      <c r="M19759" s="12" t="s">
        <v>33</v>
      </c>
      <c r="O19759" s="30"/>
    </row>
    <row r="19760" spans="1:15" x14ac:dyDescent="0.25">
      <c r="A19760" s="28"/>
      <c r="B19760" s="28" t="s">
        <v>344</v>
      </c>
      <c r="C19760" s="28"/>
      <c r="D19760" s="28"/>
      <c r="E19760" s="29"/>
      <c r="H19760" s="28"/>
      <c r="I19760" s="28"/>
      <c r="J19760" s="28"/>
      <c r="K19760" s="29"/>
      <c r="L19760" s="28"/>
      <c r="M19760" s="12" t="s">
        <v>33</v>
      </c>
      <c r="O19760" s="30"/>
    </row>
    <row r="19761" spans="1:15" x14ac:dyDescent="0.25">
      <c r="A19761" s="28"/>
      <c r="B19761" s="28" t="s">
        <v>339</v>
      </c>
      <c r="C19761" s="28"/>
      <c r="D19761" s="28"/>
      <c r="E19761" s="29"/>
      <c r="H19761" s="28"/>
      <c r="I19761" s="28"/>
      <c r="J19761" s="28"/>
      <c r="K19761" s="29"/>
      <c r="L19761" s="28"/>
      <c r="M19761" s="12" t="s">
        <v>33</v>
      </c>
      <c r="O19761" s="30"/>
    </row>
    <row r="19762" spans="1:15" x14ac:dyDescent="0.25">
      <c r="A19762" s="28"/>
      <c r="B19762" s="28" t="s">
        <v>340</v>
      </c>
      <c r="C19762" s="28"/>
      <c r="D19762" s="28"/>
      <c r="E19762" s="29"/>
      <c r="H19762" s="28"/>
      <c r="I19762" s="28"/>
      <c r="J19762" s="28"/>
      <c r="K19762" s="29"/>
      <c r="L19762" s="28"/>
      <c r="M19762" s="12" t="s">
        <v>33</v>
      </c>
      <c r="O19762" s="30"/>
    </row>
    <row r="19763" spans="1:15" x14ac:dyDescent="0.25">
      <c r="A19763" s="28"/>
      <c r="B19763" s="28" t="s">
        <v>1027</v>
      </c>
      <c r="C19763" s="28"/>
      <c r="D19763" s="28"/>
      <c r="E19763" s="29"/>
      <c r="H19763" s="28"/>
      <c r="I19763" s="28"/>
      <c r="J19763" s="28"/>
      <c r="K19763" s="29"/>
      <c r="L19763" s="28"/>
      <c r="M19763" s="12" t="s">
        <v>33</v>
      </c>
      <c r="O19763" s="30"/>
    </row>
    <row r="19764" spans="1:15" x14ac:dyDescent="0.25">
      <c r="A19764" s="28"/>
      <c r="B19764" s="28" t="s">
        <v>1028</v>
      </c>
      <c r="C19764" s="28"/>
      <c r="D19764" s="28"/>
      <c r="E19764" s="29"/>
      <c r="H19764" s="28"/>
      <c r="I19764" s="28"/>
      <c r="J19764" s="28"/>
      <c r="K19764" s="29"/>
      <c r="L19764" s="28"/>
      <c r="M19764" s="12" t="s">
        <v>33</v>
      </c>
      <c r="O19764" s="30"/>
    </row>
    <row r="19765" spans="1:15" x14ac:dyDescent="0.25">
      <c r="A19765" s="28"/>
      <c r="B19765" s="28" t="s">
        <v>1029</v>
      </c>
      <c r="C19765" s="28"/>
      <c r="D19765" s="28"/>
      <c r="E19765" s="29"/>
      <c r="H19765" s="28"/>
      <c r="I19765" s="28"/>
      <c r="J19765" s="28"/>
      <c r="K19765" s="29"/>
      <c r="L19765" s="28"/>
      <c r="M19765" s="12" t="s">
        <v>33</v>
      </c>
      <c r="O19765" s="30"/>
    </row>
    <row r="19766" spans="1:15" x14ac:dyDescent="0.25">
      <c r="A19766" s="28"/>
      <c r="B19766" s="28" t="s">
        <v>1019</v>
      </c>
      <c r="C19766" s="28"/>
      <c r="D19766" s="28"/>
      <c r="E19766" s="29"/>
      <c r="H19766" s="28"/>
      <c r="I19766" s="28"/>
      <c r="J19766" s="28"/>
      <c r="K19766" s="29"/>
      <c r="L19766" s="28"/>
      <c r="M19766" s="12" t="s">
        <v>33</v>
      </c>
      <c r="O19766" s="30"/>
    </row>
    <row r="19767" spans="1:15" x14ac:dyDescent="0.25">
      <c r="A19767" s="28"/>
      <c r="B19767" s="28" t="s">
        <v>1020</v>
      </c>
      <c r="C19767" s="28"/>
      <c r="D19767" s="28"/>
      <c r="E19767" s="29"/>
      <c r="H19767" s="28"/>
      <c r="I19767" s="28"/>
      <c r="J19767" s="28"/>
      <c r="K19767" s="29"/>
      <c r="L19767" s="28"/>
      <c r="M19767" s="12" t="s">
        <v>33</v>
      </c>
      <c r="O19767" s="30"/>
    </row>
    <row r="19768" spans="1:15" x14ac:dyDescent="0.25">
      <c r="A19768" s="28"/>
      <c r="B19768" s="28" t="s">
        <v>1021</v>
      </c>
      <c r="C19768" s="28"/>
      <c r="D19768" s="28"/>
      <c r="E19768" s="29"/>
      <c r="H19768" s="28"/>
      <c r="I19768" s="28"/>
      <c r="J19768" s="28"/>
      <c r="K19768" s="29"/>
      <c r="L19768" s="28"/>
      <c r="M19768" s="12" t="s">
        <v>33</v>
      </c>
      <c r="O19768" s="30"/>
    </row>
    <row r="19769" spans="1:15" x14ac:dyDescent="0.25">
      <c r="A19769" s="28"/>
      <c r="B19769" s="28" t="s">
        <v>225</v>
      </c>
      <c r="C19769" s="28"/>
      <c r="D19769" s="28"/>
      <c r="E19769" s="29"/>
      <c r="H19769" s="28"/>
      <c r="I19769" s="28"/>
      <c r="J19769" s="28"/>
      <c r="K19769" s="29"/>
      <c r="L19769" s="28"/>
      <c r="M19769" s="12" t="s">
        <v>33</v>
      </c>
      <c r="O19769" s="30"/>
    </row>
    <row r="19770" spans="1:15" x14ac:dyDescent="0.25">
      <c r="A19770" s="28"/>
      <c r="B19770" s="28" t="s">
        <v>1022</v>
      </c>
      <c r="C19770" s="28"/>
      <c r="D19770" s="28"/>
      <c r="E19770" s="29"/>
      <c r="H19770" s="28"/>
      <c r="I19770" s="28"/>
      <c r="J19770" s="28"/>
      <c r="K19770" s="29"/>
      <c r="L19770" s="28"/>
      <c r="M19770" s="12" t="s">
        <v>33</v>
      </c>
      <c r="O19770" s="30"/>
    </row>
    <row r="19771" spans="1:15" x14ac:dyDescent="0.25">
      <c r="A19771" s="28"/>
      <c r="B19771" s="28" t="s">
        <v>1023</v>
      </c>
      <c r="C19771" s="28"/>
      <c r="D19771" s="28"/>
      <c r="E19771" s="29"/>
      <c r="H19771" s="28"/>
      <c r="I19771" s="28"/>
      <c r="J19771" s="28"/>
      <c r="K19771" s="29"/>
      <c r="L19771" s="28"/>
      <c r="M19771" s="12" t="s">
        <v>33</v>
      </c>
      <c r="O19771" s="30"/>
    </row>
    <row r="19772" spans="1:15" x14ac:dyDescent="0.25">
      <c r="A19772" s="28"/>
      <c r="B19772" s="28" t="s">
        <v>1472</v>
      </c>
      <c r="C19772" s="28"/>
      <c r="D19772" s="28"/>
      <c r="E19772" s="29"/>
      <c r="H19772" s="28"/>
      <c r="I19772" s="28"/>
      <c r="J19772" s="28"/>
      <c r="K19772" s="29"/>
      <c r="L19772" s="28"/>
      <c r="M19772" s="12" t="s">
        <v>33</v>
      </c>
      <c r="O19772" s="30"/>
    </row>
    <row r="19773" spans="1:15" x14ac:dyDescent="0.25">
      <c r="A19773" s="28"/>
      <c r="B19773" s="28" t="s">
        <v>1024</v>
      </c>
      <c r="C19773" s="28"/>
      <c r="D19773" s="28"/>
      <c r="E19773" s="29"/>
      <c r="H19773" s="28"/>
      <c r="I19773" s="28"/>
      <c r="J19773" s="28"/>
      <c r="K19773" s="29"/>
      <c r="L19773" s="28"/>
      <c r="M19773" s="12" t="s">
        <v>33</v>
      </c>
      <c r="O19773" s="30"/>
    </row>
    <row r="19774" spans="1:15" x14ac:dyDescent="0.25">
      <c r="A19774" s="28"/>
      <c r="B19774" s="28" t="s">
        <v>1427</v>
      </c>
      <c r="C19774" s="28"/>
      <c r="D19774" s="28"/>
      <c r="E19774" s="29"/>
      <c r="H19774" s="28"/>
      <c r="I19774" s="28"/>
      <c r="J19774" s="28"/>
      <c r="K19774" s="29"/>
      <c r="L19774" s="28"/>
      <c r="M19774" s="12" t="s">
        <v>33</v>
      </c>
      <c r="O19774" s="30"/>
    </row>
    <row r="19775" spans="1:15" x14ac:dyDescent="0.25">
      <c r="A19775" s="28"/>
      <c r="B19775" s="28" t="s">
        <v>1508</v>
      </c>
      <c r="C19775" s="28"/>
      <c r="D19775" s="28"/>
      <c r="E19775" s="29"/>
      <c r="H19775" s="28"/>
      <c r="I19775" s="28"/>
      <c r="J19775" s="28"/>
      <c r="K19775" s="29"/>
      <c r="L19775" s="28"/>
      <c r="M19775" s="12" t="s">
        <v>33</v>
      </c>
      <c r="O19775" s="30"/>
    </row>
    <row r="19776" spans="1:15" x14ac:dyDescent="0.25">
      <c r="A19776" s="28"/>
      <c r="B19776" s="28" t="s">
        <v>1025</v>
      </c>
      <c r="C19776" s="28"/>
      <c r="D19776" s="28"/>
      <c r="E19776" s="29"/>
      <c r="H19776" s="28"/>
      <c r="I19776" s="28"/>
      <c r="J19776" s="28"/>
      <c r="K19776" s="29"/>
      <c r="L19776" s="28"/>
      <c r="M19776" s="12" t="s">
        <v>33</v>
      </c>
      <c r="O19776" s="30"/>
    </row>
    <row r="19777" spans="1:15" x14ac:dyDescent="0.25">
      <c r="A19777" s="28"/>
      <c r="B19777" s="28" t="s">
        <v>1026</v>
      </c>
      <c r="C19777" s="28"/>
      <c r="D19777" s="28"/>
      <c r="E19777" s="29"/>
      <c r="H19777" s="28"/>
      <c r="I19777" s="28"/>
      <c r="J19777" s="28"/>
      <c r="K19777" s="29"/>
      <c r="L19777" s="28"/>
      <c r="M19777" s="12" t="s">
        <v>33</v>
      </c>
      <c r="O19777" s="30"/>
    </row>
    <row r="19778" spans="1:15" x14ac:dyDescent="0.25">
      <c r="A19778" s="28"/>
      <c r="B19778" s="28" t="s">
        <v>1507</v>
      </c>
      <c r="C19778" s="28"/>
      <c r="D19778" s="28"/>
      <c r="E19778" s="29"/>
      <c r="H19778" s="28"/>
      <c r="I19778" s="28"/>
      <c r="J19778" s="28"/>
      <c r="K19778" s="29"/>
      <c r="L19778" s="28"/>
      <c r="M19778" s="12" t="s">
        <v>33</v>
      </c>
      <c r="O19778" s="30"/>
    </row>
    <row r="19779" spans="1:15" x14ac:dyDescent="0.25">
      <c r="A19779" s="28"/>
      <c r="B19779" s="28" t="s">
        <v>1550</v>
      </c>
      <c r="C19779" s="28"/>
      <c r="D19779" s="28"/>
      <c r="E19779" s="29"/>
      <c r="H19779" s="28"/>
      <c r="I19779" s="28"/>
      <c r="J19779" s="28"/>
      <c r="K19779" s="29"/>
      <c r="L19779" s="28"/>
      <c r="M19779" s="12" t="s">
        <v>33</v>
      </c>
      <c r="O19779" s="30"/>
    </row>
    <row r="19780" spans="1:15" x14ac:dyDescent="0.25">
      <c r="A19780" s="28"/>
      <c r="B19780" s="28" t="s">
        <v>643</v>
      </c>
      <c r="C19780" s="28"/>
      <c r="D19780" s="28"/>
      <c r="E19780" s="29"/>
      <c r="H19780" s="28"/>
      <c r="I19780" s="28"/>
      <c r="J19780" s="28"/>
      <c r="K19780" s="29"/>
      <c r="L19780" s="28"/>
      <c r="M19780" s="12" t="s">
        <v>33</v>
      </c>
      <c r="O19780" s="30"/>
    </row>
    <row r="19781" spans="1:15" x14ac:dyDescent="0.25">
      <c r="A19781" s="28"/>
      <c r="B19781" s="28" t="s">
        <v>1642</v>
      </c>
      <c r="C19781" s="28"/>
      <c r="D19781" s="28"/>
      <c r="E19781" s="29"/>
      <c r="H19781" s="28"/>
      <c r="I19781" s="28"/>
      <c r="J19781" s="28"/>
      <c r="K19781" s="29"/>
      <c r="L19781" s="28"/>
      <c r="M19781" s="12" t="s">
        <v>33</v>
      </c>
      <c r="O19781" s="30"/>
    </row>
    <row r="19782" spans="1:15" x14ac:dyDescent="0.25">
      <c r="A19782" s="28"/>
      <c r="B19782" s="28" t="s">
        <v>644</v>
      </c>
      <c r="C19782" s="28"/>
      <c r="D19782" s="28"/>
      <c r="E19782" s="29"/>
      <c r="H19782" s="28"/>
      <c r="I19782" s="28"/>
      <c r="J19782" s="28"/>
      <c r="K19782" s="29"/>
      <c r="L19782" s="28"/>
      <c r="M19782" s="12" t="s">
        <v>33</v>
      </c>
      <c r="O19782" s="30"/>
    </row>
    <row r="19783" spans="1:15" x14ac:dyDescent="0.25">
      <c r="A19783" s="28"/>
      <c r="B19783" s="28" t="s">
        <v>640</v>
      </c>
      <c r="C19783" s="28"/>
      <c r="D19783" s="28"/>
      <c r="E19783" s="29"/>
      <c r="H19783" s="28"/>
      <c r="I19783" s="28"/>
      <c r="J19783" s="28"/>
      <c r="K19783" s="29"/>
      <c r="L19783" s="28"/>
      <c r="M19783" s="12" t="s">
        <v>33</v>
      </c>
      <c r="O19783" s="30"/>
    </row>
    <row r="19784" spans="1:15" x14ac:dyDescent="0.25">
      <c r="A19784" s="28"/>
      <c r="B19784" s="28" t="s">
        <v>1594</v>
      </c>
      <c r="C19784" s="28"/>
      <c r="D19784" s="28"/>
      <c r="E19784" s="29"/>
      <c r="H19784" s="28"/>
      <c r="I19784" s="28"/>
      <c r="J19784" s="28"/>
      <c r="K19784" s="29"/>
      <c r="L19784" s="28"/>
      <c r="M19784" s="12" t="s">
        <v>33</v>
      </c>
      <c r="O19784" s="30"/>
    </row>
    <row r="19785" spans="1:15" x14ac:dyDescent="0.25">
      <c r="A19785" s="28"/>
      <c r="B19785" s="28" t="s">
        <v>641</v>
      </c>
      <c r="C19785" s="28"/>
      <c r="D19785" s="28"/>
      <c r="E19785" s="29"/>
      <c r="H19785" s="28"/>
      <c r="I19785" s="28"/>
      <c r="J19785" s="28"/>
      <c r="K19785" s="29"/>
      <c r="L19785" s="28"/>
      <c r="M19785" s="12" t="s">
        <v>33</v>
      </c>
      <c r="O19785" s="30"/>
    </row>
    <row r="19786" spans="1:15" x14ac:dyDescent="0.25">
      <c r="A19786" s="28"/>
      <c r="B19786" s="28" t="s">
        <v>1606</v>
      </c>
      <c r="C19786" s="28"/>
      <c r="D19786" s="28"/>
      <c r="E19786" s="29"/>
      <c r="H19786" s="28"/>
      <c r="I19786" s="28"/>
      <c r="J19786" s="28"/>
      <c r="K19786" s="29"/>
      <c r="L19786" s="28"/>
      <c r="M19786" s="12" t="s">
        <v>33</v>
      </c>
      <c r="O19786" s="30"/>
    </row>
    <row r="19787" spans="1:15" x14ac:dyDescent="0.25">
      <c r="A19787" s="28"/>
      <c r="B19787" s="28" t="s">
        <v>642</v>
      </c>
      <c r="C19787" s="28"/>
      <c r="D19787" s="28"/>
      <c r="E19787" s="29"/>
      <c r="H19787" s="28"/>
      <c r="I19787" s="28"/>
      <c r="J19787" s="28"/>
      <c r="K19787" s="29"/>
      <c r="L19787" s="28"/>
      <c r="M19787" s="12" t="s">
        <v>33</v>
      </c>
      <c r="O19787" s="30"/>
    </row>
    <row r="19788" spans="1:15" x14ac:dyDescent="0.25">
      <c r="A19788" s="28"/>
      <c r="B19788" s="28" t="s">
        <v>1627</v>
      </c>
      <c r="C19788" s="28"/>
      <c r="D19788" s="28"/>
      <c r="E19788" s="29"/>
      <c r="H19788" s="28"/>
      <c r="I19788" s="28"/>
      <c r="J19788" s="28"/>
      <c r="K19788" s="29"/>
      <c r="L19788" s="28"/>
      <c r="M19788" s="12" t="s">
        <v>33</v>
      </c>
      <c r="O19788" s="30"/>
    </row>
    <row r="19789" spans="1:15" x14ac:dyDescent="0.25">
      <c r="A19789" s="28"/>
      <c r="B19789" s="28" t="s">
        <v>1030</v>
      </c>
      <c r="C19789" s="28"/>
      <c r="D19789" s="28"/>
      <c r="E19789" s="29"/>
      <c r="H19789" s="28"/>
      <c r="I19789" s="28"/>
      <c r="J19789" s="28"/>
      <c r="K19789" s="29"/>
      <c r="L19789" s="28"/>
      <c r="M19789" s="12" t="s">
        <v>33</v>
      </c>
      <c r="O19789" s="30"/>
    </row>
    <row r="19790" spans="1:15" x14ac:dyDescent="0.25">
      <c r="A19790" s="28"/>
      <c r="B19790" s="28" t="s">
        <v>1031</v>
      </c>
      <c r="C19790" s="28"/>
      <c r="D19790" s="28"/>
      <c r="E19790" s="29"/>
      <c r="H19790" s="28"/>
      <c r="I19790" s="28"/>
      <c r="J19790" s="28"/>
      <c r="K19790" s="29"/>
      <c r="L19790" s="28"/>
      <c r="M19790" s="12" t="s">
        <v>33</v>
      </c>
      <c r="O19790" s="30"/>
    </row>
    <row r="19791" spans="1:15" x14ac:dyDescent="0.25">
      <c r="A19791" s="28"/>
      <c r="B19791" s="28" t="s">
        <v>137</v>
      </c>
      <c r="C19791" s="28"/>
      <c r="D19791" s="28"/>
      <c r="E19791" s="29"/>
      <c r="H19791" s="28"/>
      <c r="I19791" s="28"/>
      <c r="J19791" s="28"/>
      <c r="K19791" s="29"/>
      <c r="L19791" s="28"/>
      <c r="M19791" s="12" t="s">
        <v>33</v>
      </c>
      <c r="O19791" s="30"/>
    </row>
    <row r="19792" spans="1:15" x14ac:dyDescent="0.25">
      <c r="A19792" s="28"/>
      <c r="B19792" s="28" t="s">
        <v>125</v>
      </c>
      <c r="C19792" s="28"/>
      <c r="D19792" s="28"/>
      <c r="E19792" s="29"/>
      <c r="H19792" s="28"/>
      <c r="I19792" s="28"/>
      <c r="J19792" s="28"/>
      <c r="K19792" s="29"/>
      <c r="L19792" s="28"/>
      <c r="M19792" s="12" t="s">
        <v>33</v>
      </c>
      <c r="O19792" s="30"/>
    </row>
    <row r="19793" spans="1:15" x14ac:dyDescent="0.25">
      <c r="A19793" s="28"/>
      <c r="B19793" s="28" t="s">
        <v>316</v>
      </c>
      <c r="C19793" s="28"/>
      <c r="D19793" s="28"/>
      <c r="E19793" s="29"/>
      <c r="H19793" s="28"/>
      <c r="I19793" s="28"/>
      <c r="J19793" s="28"/>
      <c r="K19793" s="29"/>
      <c r="L19793" s="28"/>
      <c r="M19793" s="12" t="s">
        <v>33</v>
      </c>
      <c r="O19793" s="30"/>
    </row>
    <row r="19794" spans="1:15" x14ac:dyDescent="0.25">
      <c r="A19794" s="28"/>
      <c r="B19794" s="28" t="s">
        <v>143</v>
      </c>
      <c r="C19794" s="28"/>
      <c r="D19794" s="28"/>
      <c r="E19794" s="29"/>
      <c r="H19794" s="28"/>
      <c r="I19794" s="28"/>
      <c r="J19794" s="28"/>
      <c r="K19794" s="29"/>
      <c r="L19794" s="28"/>
      <c r="M19794" s="12" t="s">
        <v>33</v>
      </c>
      <c r="O19794" s="30"/>
    </row>
    <row r="19795" spans="1:15" x14ac:dyDescent="0.25">
      <c r="A19795" s="28"/>
      <c r="B19795" s="28" t="s">
        <v>123</v>
      </c>
      <c r="C19795" s="28"/>
      <c r="D19795" s="28"/>
      <c r="E19795" s="29"/>
      <c r="H19795" s="28"/>
      <c r="I19795" s="28"/>
      <c r="J19795" s="28"/>
      <c r="K19795" s="29"/>
      <c r="L19795" s="28"/>
      <c r="M19795" s="12" t="s">
        <v>33</v>
      </c>
      <c r="O19795" s="30"/>
    </row>
    <row r="19796" spans="1:15" x14ac:dyDescent="0.25">
      <c r="A19796" s="28"/>
      <c r="B19796" s="28" t="s">
        <v>297</v>
      </c>
      <c r="C19796" s="28"/>
      <c r="D19796" s="28"/>
      <c r="E19796" s="29"/>
      <c r="H19796" s="28"/>
      <c r="I19796" s="28"/>
      <c r="J19796" s="28"/>
      <c r="K19796" s="29"/>
      <c r="L19796" s="28"/>
      <c r="M19796" s="12" t="s">
        <v>33</v>
      </c>
      <c r="O19796" s="30"/>
    </row>
    <row r="19797" spans="1:15" x14ac:dyDescent="0.25">
      <c r="A19797" s="28"/>
      <c r="B19797" s="28" t="s">
        <v>1032</v>
      </c>
      <c r="C19797" s="28"/>
      <c r="D19797" s="28"/>
      <c r="E19797" s="29"/>
      <c r="H19797" s="28"/>
      <c r="I19797" s="28"/>
      <c r="J19797" s="28"/>
      <c r="K19797" s="29"/>
      <c r="L19797" s="28"/>
      <c r="M19797" s="12" t="s">
        <v>33</v>
      </c>
      <c r="O19797" s="30"/>
    </row>
    <row r="19798" spans="1:15" x14ac:dyDescent="0.25">
      <c r="A19798" s="28"/>
      <c r="B19798" s="28" t="s">
        <v>1034</v>
      </c>
      <c r="C19798" s="28"/>
      <c r="D19798" s="28"/>
      <c r="E19798" s="29"/>
      <c r="H19798" s="28"/>
      <c r="I19798" s="28"/>
      <c r="J19798" s="28"/>
      <c r="K19798" s="29"/>
      <c r="L19798" s="28"/>
      <c r="M19798" s="12" t="s">
        <v>33</v>
      </c>
      <c r="O19798" s="30"/>
    </row>
    <row r="19799" spans="1:15" x14ac:dyDescent="0.25">
      <c r="A19799" s="28"/>
      <c r="B19799" s="28" t="s">
        <v>1033</v>
      </c>
      <c r="C19799" s="28"/>
      <c r="D19799" s="28"/>
      <c r="E19799" s="29"/>
      <c r="H19799" s="28"/>
      <c r="I19799" s="28"/>
      <c r="J19799" s="28"/>
      <c r="K19799" s="29"/>
      <c r="L19799" s="28"/>
      <c r="M19799" s="12" t="s">
        <v>33</v>
      </c>
      <c r="O19799" s="30"/>
    </row>
    <row r="19800" spans="1:15" x14ac:dyDescent="0.25">
      <c r="A19800" s="28"/>
      <c r="B19800" s="28" t="s">
        <v>307</v>
      </c>
      <c r="C19800" s="28"/>
      <c r="D19800" s="28"/>
      <c r="E19800" s="29"/>
      <c r="H19800" s="28"/>
      <c r="I19800" s="28"/>
      <c r="J19800" s="28"/>
      <c r="K19800" s="29"/>
      <c r="L19800" s="28"/>
      <c r="M19800" s="12" t="s">
        <v>33</v>
      </c>
      <c r="O19800" s="30"/>
    </row>
    <row r="19801" spans="1:15" x14ac:dyDescent="0.25">
      <c r="A19801" s="28"/>
      <c r="B19801" s="28" t="s">
        <v>645</v>
      </c>
      <c r="C19801" s="28"/>
      <c r="D19801" s="28"/>
      <c r="E19801" s="29"/>
      <c r="H19801" s="28"/>
      <c r="I19801" s="28"/>
      <c r="J19801" s="28"/>
      <c r="K19801" s="29"/>
      <c r="L19801" s="28"/>
      <c r="M19801" s="12" t="s">
        <v>33</v>
      </c>
      <c r="O19801" s="30"/>
    </row>
    <row r="19802" spans="1:15" x14ac:dyDescent="0.25">
      <c r="A19802" s="28"/>
      <c r="B19802" s="28" t="s">
        <v>1496</v>
      </c>
      <c r="C19802" s="28"/>
      <c r="D19802" s="28"/>
      <c r="E19802" s="29"/>
      <c r="H19802" s="28"/>
      <c r="I19802" s="28"/>
      <c r="J19802" s="28"/>
      <c r="K19802" s="29"/>
      <c r="L19802" s="28"/>
      <c r="M19802" s="12" t="s">
        <v>33</v>
      </c>
      <c r="O19802" s="30"/>
    </row>
    <row r="19803" spans="1:15" x14ac:dyDescent="0.25">
      <c r="A19803" s="28"/>
      <c r="B19803" s="28" t="s">
        <v>1035</v>
      </c>
      <c r="C19803" s="28"/>
      <c r="D19803" s="28"/>
      <c r="E19803" s="29"/>
      <c r="H19803" s="28"/>
      <c r="I19803" s="28"/>
      <c r="J19803" s="28"/>
      <c r="K19803" s="29"/>
      <c r="L19803" s="28"/>
      <c r="M19803" s="12" t="s">
        <v>33</v>
      </c>
      <c r="O19803" s="30"/>
    </row>
    <row r="19804" spans="1:15" x14ac:dyDescent="0.25">
      <c r="A19804" s="28"/>
      <c r="B19804" s="28" t="s">
        <v>1444</v>
      </c>
      <c r="C19804" s="28"/>
      <c r="D19804" s="28"/>
      <c r="E19804" s="29"/>
      <c r="H19804" s="28"/>
      <c r="I19804" s="28"/>
      <c r="J19804" s="28"/>
      <c r="K19804" s="29"/>
      <c r="L19804" s="28"/>
      <c r="M19804" s="12" t="s">
        <v>33</v>
      </c>
      <c r="O19804" s="30"/>
    </row>
    <row r="19805" spans="1:15" x14ac:dyDescent="0.25">
      <c r="A19805" s="28"/>
      <c r="B19805" s="28" t="s">
        <v>1036</v>
      </c>
      <c r="C19805" s="28"/>
      <c r="D19805" s="28"/>
      <c r="E19805" s="29"/>
      <c r="H19805" s="28"/>
      <c r="I19805" s="28"/>
      <c r="J19805" s="28"/>
      <c r="K19805" s="29"/>
      <c r="L19805" s="28"/>
      <c r="M19805" s="12" t="s">
        <v>33</v>
      </c>
      <c r="O19805" s="30"/>
    </row>
    <row r="19806" spans="1:15" x14ac:dyDescent="0.25">
      <c r="A19806" s="28"/>
      <c r="B19806" s="28" t="s">
        <v>309</v>
      </c>
      <c r="C19806" s="28"/>
      <c r="D19806" s="28"/>
      <c r="E19806" s="29"/>
      <c r="H19806" s="28"/>
      <c r="I19806" s="28"/>
      <c r="J19806" s="28"/>
      <c r="K19806" s="29"/>
      <c r="L19806" s="28"/>
      <c r="M19806" s="12" t="s">
        <v>33</v>
      </c>
      <c r="O19806" s="30"/>
    </row>
    <row r="19807" spans="1:15" x14ac:dyDescent="0.25">
      <c r="A19807" s="28"/>
      <c r="B19807" s="28" t="s">
        <v>1037</v>
      </c>
      <c r="C19807" s="28"/>
      <c r="D19807" s="28"/>
      <c r="E19807" s="29"/>
      <c r="H19807" s="28"/>
      <c r="I19807" s="28"/>
      <c r="J19807" s="28"/>
      <c r="K19807" s="29"/>
      <c r="L19807" s="28"/>
      <c r="M19807" s="12" t="s">
        <v>33</v>
      </c>
      <c r="O19807" s="30"/>
    </row>
    <row r="19808" spans="1:15" x14ac:dyDescent="0.25">
      <c r="A19808" s="28"/>
      <c r="B19808" s="28" t="s">
        <v>1038</v>
      </c>
      <c r="C19808" s="28"/>
      <c r="D19808" s="28"/>
      <c r="E19808" s="29"/>
      <c r="H19808" s="28"/>
      <c r="I19808" s="28"/>
      <c r="J19808" s="28"/>
      <c r="K19808" s="29"/>
      <c r="L19808" s="28"/>
      <c r="M19808" s="12" t="s">
        <v>33</v>
      </c>
      <c r="O19808" s="30"/>
    </row>
    <row r="19809" spans="1:15" x14ac:dyDescent="0.25">
      <c r="A19809" s="28"/>
      <c r="B19809" s="28" t="s">
        <v>1039</v>
      </c>
      <c r="C19809" s="28"/>
      <c r="D19809" s="28"/>
      <c r="E19809" s="29"/>
      <c r="H19809" s="28"/>
      <c r="I19809" s="28"/>
      <c r="J19809" s="28"/>
      <c r="K19809" s="29"/>
      <c r="L19809" s="28"/>
      <c r="M19809" s="12" t="s">
        <v>33</v>
      </c>
      <c r="O19809" s="30"/>
    </row>
    <row r="19810" spans="1:15" x14ac:dyDescent="0.25">
      <c r="A19810" s="28"/>
      <c r="B19810" s="28" t="s">
        <v>1040</v>
      </c>
      <c r="C19810" s="28"/>
      <c r="D19810" s="28"/>
      <c r="E19810" s="29"/>
      <c r="H19810" s="28"/>
      <c r="I19810" s="28"/>
      <c r="J19810" s="28"/>
      <c r="K19810" s="29"/>
      <c r="L19810" s="28"/>
      <c r="M19810" s="12" t="s">
        <v>33</v>
      </c>
      <c r="O19810" s="30"/>
    </row>
    <row r="19811" spans="1:15" x14ac:dyDescent="0.25">
      <c r="A19811" s="28"/>
      <c r="B19811" s="28" t="s">
        <v>1458</v>
      </c>
      <c r="C19811" s="28"/>
      <c r="D19811" s="28"/>
      <c r="E19811" s="29"/>
      <c r="H19811" s="28"/>
      <c r="I19811" s="28"/>
      <c r="J19811" s="28"/>
      <c r="K19811" s="29"/>
      <c r="L19811" s="28"/>
      <c r="M19811" s="12" t="s">
        <v>33</v>
      </c>
      <c r="O19811" s="30"/>
    </row>
    <row r="19812" spans="1:15" x14ac:dyDescent="0.25">
      <c r="A19812" s="28"/>
      <c r="B19812" s="28" t="s">
        <v>1041</v>
      </c>
      <c r="C19812" s="28"/>
      <c r="D19812" s="28"/>
      <c r="E19812" s="29"/>
      <c r="H19812" s="28"/>
      <c r="I19812" s="28"/>
      <c r="J19812" s="28"/>
      <c r="K19812" s="29"/>
      <c r="L19812" s="28"/>
      <c r="M19812" s="12" t="s">
        <v>33</v>
      </c>
      <c r="O19812" s="30"/>
    </row>
    <row r="19813" spans="1:15" x14ac:dyDescent="0.25">
      <c r="A19813" s="28"/>
      <c r="B19813" s="28" t="s">
        <v>1042</v>
      </c>
      <c r="C19813" s="28"/>
      <c r="D19813" s="28"/>
      <c r="E19813" s="29"/>
      <c r="H19813" s="28"/>
      <c r="I19813" s="28"/>
      <c r="J19813" s="28"/>
      <c r="K19813" s="29"/>
      <c r="L19813" s="28"/>
      <c r="M19813" s="12" t="s">
        <v>33</v>
      </c>
      <c r="O19813" s="30"/>
    </row>
    <row r="19814" spans="1:15" x14ac:dyDescent="0.25">
      <c r="A19814" s="28"/>
      <c r="B19814" s="28" t="s">
        <v>1043</v>
      </c>
      <c r="C19814" s="28"/>
      <c r="D19814" s="28"/>
      <c r="E19814" s="29"/>
      <c r="H19814" s="28"/>
      <c r="I19814" s="28"/>
      <c r="J19814" s="28"/>
      <c r="K19814" s="29"/>
      <c r="L19814" s="28"/>
      <c r="M19814" s="12" t="s">
        <v>33</v>
      </c>
      <c r="O19814" s="30"/>
    </row>
    <row r="19815" spans="1:15" x14ac:dyDescent="0.25">
      <c r="A19815" s="28"/>
      <c r="B19815" s="28" t="s">
        <v>1104</v>
      </c>
      <c r="C19815" s="28"/>
      <c r="D19815" s="28"/>
      <c r="E19815" s="29"/>
      <c r="H19815" s="28"/>
      <c r="I19815" s="28"/>
      <c r="J19815" s="28"/>
      <c r="K19815" s="29"/>
      <c r="L19815" s="28"/>
      <c r="M19815" s="12" t="s">
        <v>33</v>
      </c>
      <c r="O19815" s="30"/>
    </row>
    <row r="19816" spans="1:15" x14ac:dyDescent="0.25">
      <c r="A19816" s="28"/>
      <c r="B19816" s="28" t="s">
        <v>1044</v>
      </c>
      <c r="C19816" s="28"/>
      <c r="D19816" s="28"/>
      <c r="E19816" s="29"/>
      <c r="H19816" s="28"/>
      <c r="I19816" s="28"/>
      <c r="J19816" s="28"/>
      <c r="K19816" s="29"/>
      <c r="L19816" s="28"/>
      <c r="M19816" s="12" t="s">
        <v>33</v>
      </c>
      <c r="O19816" s="30"/>
    </row>
    <row r="19817" spans="1:15" x14ac:dyDescent="0.25">
      <c r="A19817" s="28"/>
      <c r="B19817" s="28" t="s">
        <v>1105</v>
      </c>
      <c r="C19817" s="28"/>
      <c r="D19817" s="28"/>
      <c r="E19817" s="29"/>
      <c r="H19817" s="28"/>
      <c r="I19817" s="28"/>
      <c r="J19817" s="28"/>
      <c r="K19817" s="29"/>
      <c r="L19817" s="28"/>
      <c r="M19817" s="12" t="s">
        <v>33</v>
      </c>
      <c r="O19817" s="30"/>
    </row>
    <row r="19818" spans="1:15" x14ac:dyDescent="0.25">
      <c r="A19818" s="28"/>
      <c r="B19818" s="28" t="s">
        <v>1045</v>
      </c>
      <c r="C19818" s="28"/>
      <c r="D19818" s="28"/>
      <c r="E19818" s="29"/>
      <c r="H19818" s="28"/>
      <c r="I19818" s="28"/>
      <c r="J19818" s="28"/>
      <c r="K19818" s="29"/>
      <c r="L19818" s="28"/>
      <c r="M19818" s="12" t="s">
        <v>33</v>
      </c>
      <c r="O19818" s="30"/>
    </row>
    <row r="19819" spans="1:15" x14ac:dyDescent="0.25">
      <c r="A19819" s="28"/>
      <c r="B19819" s="28" t="s">
        <v>1046</v>
      </c>
      <c r="C19819" s="28"/>
      <c r="D19819" s="28"/>
      <c r="E19819" s="29"/>
      <c r="H19819" s="28"/>
      <c r="I19819" s="28"/>
      <c r="J19819" s="28"/>
      <c r="K19819" s="29"/>
      <c r="L19819" s="28"/>
      <c r="M19819" s="12" t="s">
        <v>33</v>
      </c>
      <c r="O19819" s="30"/>
    </row>
    <row r="19820" spans="1:15" x14ac:dyDescent="0.25">
      <c r="A19820" s="28"/>
      <c r="B19820" s="28" t="s">
        <v>1106</v>
      </c>
      <c r="C19820" s="28"/>
      <c r="D19820" s="28"/>
      <c r="E19820" s="29"/>
      <c r="H19820" s="28"/>
      <c r="I19820" s="28"/>
      <c r="J19820" s="28"/>
      <c r="K19820" s="29"/>
      <c r="L19820" s="28"/>
      <c r="M19820" s="12" t="s">
        <v>33</v>
      </c>
      <c r="O19820" s="30"/>
    </row>
    <row r="19821" spans="1:15" x14ac:dyDescent="0.25">
      <c r="A19821" s="28"/>
      <c r="B19821" s="28" t="s">
        <v>1047</v>
      </c>
      <c r="C19821" s="28"/>
      <c r="D19821" s="28"/>
      <c r="E19821" s="29"/>
      <c r="H19821" s="28"/>
      <c r="I19821" s="28"/>
      <c r="J19821" s="28"/>
      <c r="K19821" s="29"/>
      <c r="L19821" s="28"/>
      <c r="M19821" s="12" t="s">
        <v>33</v>
      </c>
      <c r="O19821" s="30"/>
    </row>
    <row r="19822" spans="1:15" x14ac:dyDescent="0.25">
      <c r="A19822" s="28"/>
      <c r="B19822" s="28" t="s">
        <v>1048</v>
      </c>
      <c r="C19822" s="28"/>
      <c r="D19822" s="28"/>
      <c r="E19822" s="29"/>
      <c r="H19822" s="28"/>
      <c r="I19822" s="28"/>
      <c r="J19822" s="28"/>
      <c r="K19822" s="29"/>
      <c r="L19822" s="28"/>
      <c r="M19822" s="12" t="s">
        <v>33</v>
      </c>
      <c r="O19822" s="30"/>
    </row>
    <row r="19823" spans="1:15" x14ac:dyDescent="0.25">
      <c r="A19823" s="28"/>
      <c r="B19823" s="28" t="s">
        <v>1049</v>
      </c>
      <c r="C19823" s="28"/>
      <c r="D19823" s="28"/>
      <c r="E19823" s="29"/>
      <c r="H19823" s="28"/>
      <c r="I19823" s="28"/>
      <c r="J19823" s="28"/>
      <c r="K19823" s="29"/>
      <c r="L19823" s="28"/>
      <c r="M19823" s="12" t="s">
        <v>33</v>
      </c>
      <c r="O19823" s="30"/>
    </row>
    <row r="19824" spans="1:15" x14ac:dyDescent="0.25">
      <c r="A19824" s="28"/>
      <c r="B19824" s="28" t="s">
        <v>1050</v>
      </c>
      <c r="C19824" s="28"/>
      <c r="D19824" s="28"/>
      <c r="E19824" s="29"/>
      <c r="H19824" s="28"/>
      <c r="I19824" s="28"/>
      <c r="J19824" s="28"/>
      <c r="K19824" s="29"/>
      <c r="L19824" s="28"/>
      <c r="M19824" s="12" t="s">
        <v>33</v>
      </c>
      <c r="O19824" s="30"/>
    </row>
    <row r="19825" spans="1:15" x14ac:dyDescent="0.25">
      <c r="A19825" s="28"/>
      <c r="B19825" s="28" t="s">
        <v>1107</v>
      </c>
      <c r="C19825" s="28"/>
      <c r="D19825" s="28"/>
      <c r="E19825" s="29"/>
      <c r="H19825" s="28"/>
      <c r="I19825" s="28"/>
      <c r="J19825" s="28"/>
      <c r="K19825" s="29"/>
      <c r="L19825" s="28"/>
      <c r="M19825" s="12" t="s">
        <v>33</v>
      </c>
      <c r="O19825" s="30"/>
    </row>
    <row r="19826" spans="1:15" x14ac:dyDescent="0.25">
      <c r="A19826" s="28"/>
      <c r="B19826" s="28" t="s">
        <v>1051</v>
      </c>
      <c r="C19826" s="28"/>
      <c r="D19826" s="28"/>
      <c r="E19826" s="29"/>
      <c r="H19826" s="28"/>
      <c r="I19826" s="28"/>
      <c r="J19826" s="28"/>
      <c r="K19826" s="29"/>
      <c r="L19826" s="28"/>
      <c r="M19826" s="12" t="s">
        <v>33</v>
      </c>
      <c r="O19826" s="30"/>
    </row>
    <row r="19827" spans="1:15" x14ac:dyDescent="0.25">
      <c r="A19827" s="28"/>
      <c r="B19827" s="28" t="s">
        <v>1411</v>
      </c>
      <c r="C19827" s="28"/>
      <c r="D19827" s="28"/>
      <c r="E19827" s="29"/>
      <c r="H19827" s="28"/>
      <c r="I19827" s="28"/>
      <c r="J19827" s="28"/>
      <c r="K19827" s="29"/>
      <c r="L19827" s="28"/>
      <c r="M19827" s="12" t="s">
        <v>33</v>
      </c>
      <c r="O19827" s="30"/>
    </row>
    <row r="19828" spans="1:15" x14ac:dyDescent="0.25">
      <c r="A19828" s="28"/>
      <c r="B19828" s="28" t="s">
        <v>1108</v>
      </c>
      <c r="C19828" s="28"/>
      <c r="D19828" s="28"/>
      <c r="E19828" s="29"/>
      <c r="H19828" s="28"/>
      <c r="I19828" s="28"/>
      <c r="J19828" s="28"/>
      <c r="K19828" s="29"/>
      <c r="L19828" s="28"/>
      <c r="M19828" s="12" t="s">
        <v>33</v>
      </c>
      <c r="O19828" s="30"/>
    </row>
    <row r="19829" spans="1:15" x14ac:dyDescent="0.25">
      <c r="A19829" s="28"/>
      <c r="B19829" s="28" t="s">
        <v>1052</v>
      </c>
      <c r="C19829" s="28"/>
      <c r="D19829" s="28"/>
      <c r="E19829" s="29"/>
      <c r="H19829" s="28"/>
      <c r="I19829" s="28"/>
      <c r="J19829" s="28"/>
      <c r="K19829" s="29"/>
      <c r="L19829" s="28"/>
      <c r="M19829" s="12" t="s">
        <v>33</v>
      </c>
      <c r="O19829" s="30"/>
    </row>
    <row r="19830" spans="1:15" x14ac:dyDescent="0.25">
      <c r="A19830" s="28"/>
      <c r="B19830" s="28" t="s">
        <v>1053</v>
      </c>
      <c r="C19830" s="28"/>
      <c r="D19830" s="28"/>
      <c r="E19830" s="29"/>
      <c r="H19830" s="28"/>
      <c r="I19830" s="28"/>
      <c r="J19830" s="28"/>
      <c r="K19830" s="29"/>
      <c r="L19830" s="28"/>
      <c r="M19830" s="12" t="s">
        <v>33</v>
      </c>
      <c r="O19830" s="30"/>
    </row>
    <row r="19831" spans="1:15" x14ac:dyDescent="0.25">
      <c r="A19831" s="28"/>
      <c r="B19831" s="28" t="s">
        <v>1054</v>
      </c>
      <c r="C19831" s="28"/>
      <c r="D19831" s="28"/>
      <c r="E19831" s="29"/>
      <c r="H19831" s="28"/>
      <c r="I19831" s="28"/>
      <c r="J19831" s="28"/>
      <c r="K19831" s="29"/>
      <c r="L19831" s="28"/>
      <c r="M19831" s="12" t="s">
        <v>33</v>
      </c>
      <c r="O19831" s="30"/>
    </row>
    <row r="19832" spans="1:15" x14ac:dyDescent="0.25">
      <c r="A19832" s="28"/>
      <c r="B19832" s="28" t="s">
        <v>1055</v>
      </c>
      <c r="C19832" s="28"/>
      <c r="D19832" s="28"/>
      <c r="E19832" s="29"/>
      <c r="H19832" s="28"/>
      <c r="I19832" s="28"/>
      <c r="J19832" s="28"/>
      <c r="K19832" s="29"/>
      <c r="L19832" s="28"/>
      <c r="M19832" s="12" t="s">
        <v>33</v>
      </c>
      <c r="O19832" s="30"/>
    </row>
    <row r="19833" spans="1:15" x14ac:dyDescent="0.25">
      <c r="A19833" s="28"/>
      <c r="B19833" s="28" t="s">
        <v>1447</v>
      </c>
      <c r="C19833" s="28"/>
      <c r="D19833" s="28"/>
      <c r="E19833" s="29"/>
      <c r="H19833" s="28"/>
      <c r="I19833" s="28"/>
      <c r="J19833" s="28"/>
      <c r="K19833" s="29"/>
      <c r="L19833" s="28"/>
      <c r="M19833" s="12" t="s">
        <v>33</v>
      </c>
      <c r="O19833" s="30"/>
    </row>
    <row r="19834" spans="1:15" x14ac:dyDescent="0.25">
      <c r="A19834" s="28"/>
      <c r="B19834" s="28" t="s">
        <v>1056</v>
      </c>
      <c r="C19834" s="28"/>
      <c r="D19834" s="28"/>
      <c r="E19834" s="29"/>
      <c r="H19834" s="28"/>
      <c r="I19834" s="28"/>
      <c r="J19834" s="28"/>
      <c r="K19834" s="29"/>
      <c r="L19834" s="28"/>
      <c r="M19834" s="12" t="s">
        <v>33</v>
      </c>
      <c r="O19834" s="30"/>
    </row>
    <row r="19835" spans="1:15" x14ac:dyDescent="0.25">
      <c r="A19835" s="28"/>
      <c r="B19835" s="28" t="s">
        <v>1057</v>
      </c>
      <c r="C19835" s="28"/>
      <c r="D19835" s="28"/>
      <c r="E19835" s="29"/>
      <c r="H19835" s="28"/>
      <c r="I19835" s="28"/>
      <c r="J19835" s="28"/>
      <c r="K19835" s="29"/>
      <c r="L19835" s="28"/>
      <c r="M19835" s="12" t="s">
        <v>33</v>
      </c>
      <c r="O19835" s="30"/>
    </row>
    <row r="19836" spans="1:15" x14ac:dyDescent="0.25">
      <c r="A19836" s="28"/>
      <c r="B19836" s="28" t="s">
        <v>1058</v>
      </c>
      <c r="C19836" s="28"/>
      <c r="D19836" s="28"/>
      <c r="E19836" s="29"/>
      <c r="H19836" s="28"/>
      <c r="I19836" s="28"/>
      <c r="J19836" s="28"/>
      <c r="K19836" s="29"/>
      <c r="L19836" s="28"/>
      <c r="M19836" s="12" t="s">
        <v>33</v>
      </c>
      <c r="O19836" s="30"/>
    </row>
    <row r="19837" spans="1:15" x14ac:dyDescent="0.25">
      <c r="A19837" s="28"/>
      <c r="B19837" s="28" t="s">
        <v>1059</v>
      </c>
      <c r="C19837" s="28"/>
      <c r="D19837" s="28"/>
      <c r="E19837" s="29"/>
      <c r="H19837" s="28"/>
      <c r="I19837" s="28"/>
      <c r="J19837" s="28"/>
      <c r="K19837" s="29"/>
      <c r="L19837" s="28"/>
      <c r="M19837" s="12" t="s">
        <v>33</v>
      </c>
      <c r="O19837" s="30"/>
    </row>
    <row r="19838" spans="1:15" x14ac:dyDescent="0.25">
      <c r="A19838" s="28"/>
      <c r="B19838" s="28" t="s">
        <v>1446</v>
      </c>
      <c r="C19838" s="28"/>
      <c r="D19838" s="28"/>
      <c r="E19838" s="29"/>
      <c r="H19838" s="28"/>
      <c r="I19838" s="28"/>
      <c r="J19838" s="28"/>
      <c r="K19838" s="29"/>
      <c r="L19838" s="28"/>
      <c r="M19838" s="12" t="s">
        <v>33</v>
      </c>
      <c r="O19838" s="30"/>
    </row>
    <row r="19839" spans="1:15" x14ac:dyDescent="0.25">
      <c r="A19839" s="28"/>
      <c r="B19839" s="28" t="s">
        <v>1060</v>
      </c>
      <c r="C19839" s="28"/>
      <c r="D19839" s="28"/>
      <c r="E19839" s="29"/>
      <c r="H19839" s="28"/>
      <c r="I19839" s="28"/>
      <c r="J19839" s="28"/>
      <c r="K19839" s="29"/>
      <c r="L19839" s="28"/>
      <c r="M19839" s="12" t="s">
        <v>33</v>
      </c>
      <c r="O19839" s="30"/>
    </row>
    <row r="19840" spans="1:15" x14ac:dyDescent="0.25">
      <c r="A19840" s="28"/>
      <c r="B19840" s="28" t="s">
        <v>1061</v>
      </c>
      <c r="C19840" s="28"/>
      <c r="D19840" s="28"/>
      <c r="E19840" s="29"/>
      <c r="H19840" s="28"/>
      <c r="I19840" s="28"/>
      <c r="J19840" s="28"/>
      <c r="K19840" s="29"/>
      <c r="L19840" s="28"/>
      <c r="M19840" s="12" t="s">
        <v>33</v>
      </c>
      <c r="O19840" s="30"/>
    </row>
    <row r="19841" spans="1:15" x14ac:dyDescent="0.25">
      <c r="A19841" s="28"/>
      <c r="B19841" s="28" t="s">
        <v>1109</v>
      </c>
      <c r="C19841" s="28"/>
      <c r="D19841" s="28"/>
      <c r="E19841" s="29"/>
      <c r="H19841" s="28"/>
      <c r="I19841" s="28"/>
      <c r="J19841" s="28"/>
      <c r="K19841" s="29"/>
      <c r="L19841" s="28"/>
      <c r="M19841" s="12" t="s">
        <v>33</v>
      </c>
      <c r="O19841" s="30"/>
    </row>
    <row r="19842" spans="1:15" x14ac:dyDescent="0.25">
      <c r="A19842" s="28"/>
      <c r="B19842" s="28" t="s">
        <v>1110</v>
      </c>
      <c r="C19842" s="28"/>
      <c r="D19842" s="28"/>
      <c r="E19842" s="29"/>
      <c r="H19842" s="28"/>
      <c r="I19842" s="28"/>
      <c r="J19842" s="28"/>
      <c r="K19842" s="29"/>
      <c r="L19842" s="28"/>
      <c r="M19842" s="12" t="s">
        <v>33</v>
      </c>
      <c r="O19842" s="30"/>
    </row>
    <row r="19843" spans="1:15" x14ac:dyDescent="0.25">
      <c r="A19843" s="28"/>
      <c r="B19843" s="28" t="s">
        <v>1062</v>
      </c>
      <c r="C19843" s="28"/>
      <c r="D19843" s="28"/>
      <c r="E19843" s="29"/>
      <c r="H19843" s="28"/>
      <c r="I19843" s="28"/>
      <c r="J19843" s="28"/>
      <c r="K19843" s="29"/>
      <c r="L19843" s="28"/>
      <c r="M19843" s="12" t="s">
        <v>33</v>
      </c>
      <c r="O19843" s="30"/>
    </row>
    <row r="19844" spans="1:15" x14ac:dyDescent="0.25">
      <c r="A19844" s="28"/>
      <c r="B19844" s="28" t="s">
        <v>219</v>
      </c>
      <c r="C19844" s="28"/>
      <c r="D19844" s="28"/>
      <c r="E19844" s="29"/>
      <c r="H19844" s="28"/>
      <c r="I19844" s="28"/>
      <c r="J19844" s="28"/>
      <c r="K19844" s="29"/>
      <c r="L19844" s="28"/>
      <c r="M19844" s="12" t="s">
        <v>33</v>
      </c>
      <c r="O19844" s="30"/>
    </row>
    <row r="19845" spans="1:15" x14ac:dyDescent="0.25">
      <c r="A19845" s="28"/>
      <c r="B19845" s="28" t="s">
        <v>1063</v>
      </c>
      <c r="C19845" s="28"/>
      <c r="D19845" s="28"/>
      <c r="E19845" s="29"/>
      <c r="H19845" s="28"/>
      <c r="I19845" s="28"/>
      <c r="J19845" s="28"/>
      <c r="K19845" s="29"/>
      <c r="L19845" s="28"/>
      <c r="M19845" s="12" t="s">
        <v>33</v>
      </c>
      <c r="O19845" s="30"/>
    </row>
    <row r="19846" spans="1:15" x14ac:dyDescent="0.25">
      <c r="A19846" s="28"/>
      <c r="B19846" s="28" t="s">
        <v>1064</v>
      </c>
      <c r="C19846" s="28"/>
      <c r="D19846" s="28"/>
      <c r="E19846" s="29"/>
      <c r="H19846" s="28"/>
      <c r="I19846" s="28"/>
      <c r="J19846" s="28"/>
      <c r="K19846" s="29"/>
      <c r="L19846" s="28"/>
      <c r="M19846" s="12" t="s">
        <v>33</v>
      </c>
      <c r="O19846" s="30"/>
    </row>
    <row r="19847" spans="1:15" x14ac:dyDescent="0.25">
      <c r="A19847" s="28"/>
      <c r="B19847" s="28" t="s">
        <v>1065</v>
      </c>
      <c r="C19847" s="28"/>
      <c r="D19847" s="28"/>
      <c r="E19847" s="29"/>
      <c r="H19847" s="28"/>
      <c r="I19847" s="28"/>
      <c r="J19847" s="28"/>
      <c r="K19847" s="29"/>
      <c r="L19847" s="28"/>
      <c r="M19847" s="12" t="s">
        <v>33</v>
      </c>
      <c r="O19847" s="30"/>
    </row>
    <row r="19848" spans="1:15" x14ac:dyDescent="0.25">
      <c r="A19848" s="28"/>
      <c r="B19848" s="28" t="s">
        <v>1066</v>
      </c>
      <c r="C19848" s="28"/>
      <c r="D19848" s="28"/>
      <c r="E19848" s="29"/>
      <c r="H19848" s="28"/>
      <c r="I19848" s="28"/>
      <c r="J19848" s="28"/>
      <c r="K19848" s="29"/>
      <c r="L19848" s="28"/>
      <c r="M19848" s="12" t="s">
        <v>33</v>
      </c>
      <c r="O19848" s="30"/>
    </row>
    <row r="19849" spans="1:15" x14ac:dyDescent="0.25">
      <c r="A19849" s="28"/>
      <c r="B19849" s="28" t="s">
        <v>1498</v>
      </c>
      <c r="C19849" s="28"/>
      <c r="D19849" s="28"/>
      <c r="E19849" s="29"/>
      <c r="H19849" s="28"/>
      <c r="I19849" s="28"/>
      <c r="J19849" s="28"/>
      <c r="K19849" s="29"/>
      <c r="L19849" s="28"/>
      <c r="M19849" s="12" t="s">
        <v>33</v>
      </c>
      <c r="O19849" s="30"/>
    </row>
    <row r="19850" spans="1:15" x14ac:dyDescent="0.25">
      <c r="A19850" s="28"/>
      <c r="B19850" s="28" t="s">
        <v>1469</v>
      </c>
      <c r="C19850" s="28"/>
      <c r="D19850" s="28"/>
      <c r="E19850" s="29"/>
      <c r="H19850" s="28"/>
      <c r="I19850" s="28"/>
      <c r="J19850" s="28"/>
      <c r="K19850" s="29"/>
      <c r="L19850" s="28"/>
      <c r="M19850" s="12" t="s">
        <v>33</v>
      </c>
      <c r="O19850" s="30"/>
    </row>
    <row r="19851" spans="1:15" x14ac:dyDescent="0.25">
      <c r="A19851" s="28"/>
      <c r="B19851" s="28" t="s">
        <v>1067</v>
      </c>
      <c r="C19851" s="28"/>
      <c r="D19851" s="28"/>
      <c r="E19851" s="29"/>
      <c r="H19851" s="28"/>
      <c r="I19851" s="28"/>
      <c r="J19851" s="28"/>
      <c r="K19851" s="29"/>
      <c r="L19851" s="28"/>
      <c r="M19851" s="12" t="s">
        <v>33</v>
      </c>
      <c r="O19851" s="30"/>
    </row>
    <row r="19852" spans="1:15" x14ac:dyDescent="0.25">
      <c r="A19852" s="28"/>
      <c r="B19852" s="28" t="s">
        <v>1068</v>
      </c>
      <c r="C19852" s="28"/>
      <c r="D19852" s="28"/>
      <c r="E19852" s="29"/>
      <c r="H19852" s="28"/>
      <c r="I19852" s="28"/>
      <c r="J19852" s="28"/>
      <c r="K19852" s="29"/>
      <c r="L19852" s="28"/>
      <c r="M19852" s="12" t="s">
        <v>33</v>
      </c>
      <c r="O19852" s="30"/>
    </row>
    <row r="19853" spans="1:15" x14ac:dyDescent="0.25">
      <c r="A19853" s="28"/>
      <c r="B19853" s="28" t="s">
        <v>1069</v>
      </c>
      <c r="C19853" s="28"/>
      <c r="D19853" s="28"/>
      <c r="E19853" s="29"/>
      <c r="H19853" s="28"/>
      <c r="I19853" s="28"/>
      <c r="J19853" s="28"/>
      <c r="K19853" s="29"/>
      <c r="L19853" s="28"/>
      <c r="M19853" s="12" t="s">
        <v>33</v>
      </c>
      <c r="O19853" s="30"/>
    </row>
    <row r="19854" spans="1:15" x14ac:dyDescent="0.25">
      <c r="A19854" s="28"/>
      <c r="B19854" s="28" t="s">
        <v>1497</v>
      </c>
      <c r="C19854" s="28"/>
      <c r="D19854" s="28"/>
      <c r="E19854" s="29"/>
      <c r="H19854" s="28"/>
      <c r="I19854" s="28"/>
      <c r="J19854" s="28"/>
      <c r="K19854" s="29"/>
      <c r="L19854" s="28"/>
      <c r="M19854" s="12" t="s">
        <v>33</v>
      </c>
      <c r="O19854" s="30"/>
    </row>
    <row r="19855" spans="1:15" x14ac:dyDescent="0.25">
      <c r="A19855" s="28"/>
      <c r="B19855" s="28" t="s">
        <v>1070</v>
      </c>
      <c r="C19855" s="28"/>
      <c r="D19855" s="28"/>
      <c r="E19855" s="29"/>
      <c r="H19855" s="28"/>
      <c r="I19855" s="28"/>
      <c r="J19855" s="28"/>
      <c r="K19855" s="29"/>
      <c r="L19855" s="28"/>
      <c r="M19855" s="12" t="s">
        <v>33</v>
      </c>
      <c r="O19855" s="30"/>
    </row>
    <row r="19856" spans="1:15" x14ac:dyDescent="0.25">
      <c r="A19856" s="28"/>
      <c r="B19856" s="28" t="s">
        <v>1111</v>
      </c>
      <c r="C19856" s="28"/>
      <c r="D19856" s="28"/>
      <c r="E19856" s="29"/>
      <c r="H19856" s="28"/>
      <c r="I19856" s="28"/>
      <c r="J19856" s="28"/>
      <c r="K19856" s="29"/>
      <c r="L19856" s="28"/>
      <c r="M19856" s="12" t="s">
        <v>33</v>
      </c>
      <c r="O19856" s="30"/>
    </row>
    <row r="19857" spans="1:15" x14ac:dyDescent="0.25">
      <c r="A19857" s="28"/>
      <c r="B19857" s="28" t="s">
        <v>1071</v>
      </c>
      <c r="C19857" s="28"/>
      <c r="D19857" s="28"/>
      <c r="E19857" s="29"/>
      <c r="H19857" s="28"/>
      <c r="I19857" s="28"/>
      <c r="J19857" s="28"/>
      <c r="K19857" s="29"/>
      <c r="L19857" s="28"/>
      <c r="M19857" s="12" t="s">
        <v>33</v>
      </c>
      <c r="O19857" s="30"/>
    </row>
    <row r="19858" spans="1:15" x14ac:dyDescent="0.25">
      <c r="A19858" s="28"/>
      <c r="B19858" s="28" t="s">
        <v>1072</v>
      </c>
      <c r="C19858" s="28"/>
      <c r="D19858" s="28"/>
      <c r="E19858" s="29"/>
      <c r="H19858" s="28"/>
      <c r="I19858" s="28"/>
      <c r="J19858" s="28"/>
      <c r="K19858" s="29"/>
      <c r="L19858" s="28"/>
      <c r="M19858" s="12" t="s">
        <v>33</v>
      </c>
      <c r="O19858" s="30"/>
    </row>
    <row r="19859" spans="1:15" x14ac:dyDescent="0.25">
      <c r="A19859" s="28"/>
      <c r="B19859" s="28" t="s">
        <v>1073</v>
      </c>
      <c r="C19859" s="28"/>
      <c r="D19859" s="28"/>
      <c r="E19859" s="29"/>
      <c r="H19859" s="28"/>
      <c r="I19859" s="28"/>
      <c r="J19859" s="28"/>
      <c r="K19859" s="29"/>
      <c r="L19859" s="28"/>
      <c r="M19859" s="12" t="s">
        <v>33</v>
      </c>
      <c r="O19859" s="30"/>
    </row>
    <row r="19860" spans="1:15" x14ac:dyDescent="0.25">
      <c r="A19860" s="28"/>
      <c r="B19860" s="28" t="s">
        <v>1074</v>
      </c>
      <c r="C19860" s="28"/>
      <c r="D19860" s="28"/>
      <c r="E19860" s="29"/>
      <c r="H19860" s="28"/>
      <c r="I19860" s="28"/>
      <c r="J19860" s="28"/>
      <c r="K19860" s="29"/>
      <c r="L19860" s="28"/>
      <c r="M19860" s="12" t="s">
        <v>33</v>
      </c>
      <c r="O19860" s="30"/>
    </row>
    <row r="19861" spans="1:15" x14ac:dyDescent="0.25">
      <c r="A19861" s="28"/>
      <c r="B19861" s="28" t="s">
        <v>1075</v>
      </c>
      <c r="C19861" s="28"/>
      <c r="D19861" s="28"/>
      <c r="E19861" s="29"/>
      <c r="H19861" s="28"/>
      <c r="I19861" s="28"/>
      <c r="J19861" s="28"/>
      <c r="K19861" s="29"/>
      <c r="L19861" s="28"/>
      <c r="M19861" s="12" t="s">
        <v>33</v>
      </c>
      <c r="O19861" s="30"/>
    </row>
    <row r="19862" spans="1:15" x14ac:dyDescent="0.25">
      <c r="A19862" s="28"/>
      <c r="B19862" s="28" t="s">
        <v>237</v>
      </c>
      <c r="C19862" s="28"/>
      <c r="D19862" s="28"/>
      <c r="E19862" s="29"/>
      <c r="H19862" s="28"/>
      <c r="I19862" s="28"/>
      <c r="J19862" s="28"/>
      <c r="K19862" s="29"/>
      <c r="L19862" s="28"/>
      <c r="M19862" s="12" t="s">
        <v>33</v>
      </c>
      <c r="O19862" s="30"/>
    </row>
    <row r="19863" spans="1:15" x14ac:dyDescent="0.25">
      <c r="A19863" s="28"/>
      <c r="B19863" s="28" t="s">
        <v>1076</v>
      </c>
      <c r="C19863" s="28"/>
      <c r="D19863" s="28"/>
      <c r="E19863" s="29"/>
      <c r="H19863" s="28"/>
      <c r="I19863" s="28"/>
      <c r="J19863" s="28"/>
      <c r="K19863" s="29"/>
      <c r="L19863" s="28"/>
      <c r="M19863" s="12" t="s">
        <v>33</v>
      </c>
      <c r="O19863" s="30"/>
    </row>
    <row r="19864" spans="1:15" x14ac:dyDescent="0.25">
      <c r="A19864" s="28"/>
      <c r="B19864" s="28" t="s">
        <v>1077</v>
      </c>
      <c r="C19864" s="28"/>
      <c r="D19864" s="28"/>
      <c r="E19864" s="29"/>
      <c r="H19864" s="28"/>
      <c r="I19864" s="28"/>
      <c r="J19864" s="28"/>
      <c r="K19864" s="29"/>
      <c r="L19864" s="28"/>
      <c r="M19864" s="12" t="s">
        <v>33</v>
      </c>
      <c r="O19864" s="30"/>
    </row>
    <row r="19865" spans="1:15" x14ac:dyDescent="0.25">
      <c r="A19865" s="28"/>
      <c r="B19865" s="28" t="s">
        <v>1078</v>
      </c>
      <c r="C19865" s="28"/>
      <c r="D19865" s="28"/>
      <c r="E19865" s="29"/>
      <c r="H19865" s="28"/>
      <c r="I19865" s="28"/>
      <c r="J19865" s="28"/>
      <c r="K19865" s="29"/>
      <c r="L19865" s="28"/>
      <c r="M19865" s="12" t="s">
        <v>33</v>
      </c>
      <c r="O19865" s="30"/>
    </row>
    <row r="19866" spans="1:15" x14ac:dyDescent="0.25">
      <c r="A19866" s="28"/>
      <c r="B19866" s="28" t="s">
        <v>1079</v>
      </c>
      <c r="C19866" s="28"/>
      <c r="D19866" s="28"/>
      <c r="E19866" s="29"/>
      <c r="H19866" s="28"/>
      <c r="I19866" s="28"/>
      <c r="J19866" s="28"/>
      <c r="K19866" s="29"/>
      <c r="L19866" s="28"/>
      <c r="M19866" s="12" t="s">
        <v>33</v>
      </c>
      <c r="O19866" s="30"/>
    </row>
    <row r="19867" spans="1:15" x14ac:dyDescent="0.25">
      <c r="A19867" s="28"/>
      <c r="B19867" s="28" t="s">
        <v>1080</v>
      </c>
      <c r="C19867" s="28"/>
      <c r="D19867" s="28"/>
      <c r="E19867" s="29"/>
      <c r="H19867" s="28"/>
      <c r="I19867" s="28"/>
      <c r="J19867" s="28"/>
      <c r="K19867" s="29"/>
      <c r="L19867" s="28"/>
      <c r="M19867" s="12" t="s">
        <v>33</v>
      </c>
      <c r="O19867" s="30"/>
    </row>
    <row r="19868" spans="1:15" x14ac:dyDescent="0.25">
      <c r="A19868" s="28"/>
      <c r="B19868" s="28" t="s">
        <v>179</v>
      </c>
      <c r="C19868" s="28"/>
      <c r="D19868" s="28"/>
      <c r="E19868" s="29"/>
      <c r="H19868" s="28"/>
      <c r="I19868" s="28"/>
      <c r="J19868" s="28"/>
      <c r="K19868" s="29"/>
      <c r="L19868" s="28"/>
      <c r="M19868" s="12" t="s">
        <v>33</v>
      </c>
      <c r="O19868" s="30"/>
    </row>
    <row r="19869" spans="1:15" x14ac:dyDescent="0.25">
      <c r="A19869" s="28"/>
      <c r="B19869" s="28" t="s">
        <v>1081</v>
      </c>
      <c r="C19869" s="28"/>
      <c r="D19869" s="28"/>
      <c r="E19869" s="29"/>
      <c r="H19869" s="28"/>
      <c r="I19869" s="28"/>
      <c r="J19869" s="28"/>
      <c r="K19869" s="29"/>
      <c r="L19869" s="28"/>
      <c r="M19869" s="12" t="s">
        <v>33</v>
      </c>
      <c r="O19869" s="30"/>
    </row>
    <row r="19870" spans="1:15" x14ac:dyDescent="0.25">
      <c r="A19870" s="28"/>
      <c r="B19870" s="28" t="s">
        <v>1112</v>
      </c>
      <c r="C19870" s="28"/>
      <c r="D19870" s="28"/>
      <c r="E19870" s="29"/>
      <c r="H19870" s="28"/>
      <c r="I19870" s="28"/>
      <c r="J19870" s="28"/>
      <c r="K19870" s="29"/>
      <c r="L19870" s="28"/>
      <c r="M19870" s="12" t="s">
        <v>33</v>
      </c>
      <c r="O19870" s="30"/>
    </row>
    <row r="19871" spans="1:15" x14ac:dyDescent="0.25">
      <c r="A19871" s="28"/>
      <c r="B19871" s="28" t="s">
        <v>1113</v>
      </c>
      <c r="C19871" s="28"/>
      <c r="D19871" s="28"/>
      <c r="E19871" s="29"/>
      <c r="H19871" s="28"/>
      <c r="I19871" s="28"/>
      <c r="J19871" s="28"/>
      <c r="K19871" s="29"/>
      <c r="L19871" s="28"/>
      <c r="M19871" s="12" t="s">
        <v>33</v>
      </c>
      <c r="O19871" s="30"/>
    </row>
    <row r="19872" spans="1:15" x14ac:dyDescent="0.25">
      <c r="A19872" s="28"/>
      <c r="B19872" s="28" t="s">
        <v>265</v>
      </c>
      <c r="C19872" s="28"/>
      <c r="D19872" s="28"/>
      <c r="E19872" s="29"/>
      <c r="H19872" s="28"/>
      <c r="I19872" s="28"/>
      <c r="J19872" s="28"/>
      <c r="K19872" s="29"/>
      <c r="L19872" s="28"/>
      <c r="M19872" s="12" t="s">
        <v>33</v>
      </c>
      <c r="O19872" s="30"/>
    </row>
    <row r="19873" spans="1:15" x14ac:dyDescent="0.25">
      <c r="A19873" s="28"/>
      <c r="B19873" s="28" t="s">
        <v>1114</v>
      </c>
      <c r="C19873" s="28"/>
      <c r="D19873" s="28"/>
      <c r="E19873" s="29"/>
      <c r="H19873" s="28"/>
      <c r="I19873" s="28"/>
      <c r="J19873" s="28"/>
      <c r="K19873" s="29"/>
      <c r="L19873" s="28"/>
      <c r="M19873" s="12" t="s">
        <v>33</v>
      </c>
      <c r="O19873" s="30"/>
    </row>
    <row r="19874" spans="1:15" x14ac:dyDescent="0.25">
      <c r="A19874" s="28"/>
      <c r="B19874" s="28" t="s">
        <v>1082</v>
      </c>
      <c r="C19874" s="28"/>
      <c r="D19874" s="28"/>
      <c r="E19874" s="29"/>
      <c r="H19874" s="28"/>
      <c r="I19874" s="28"/>
      <c r="J19874" s="28"/>
      <c r="K19874" s="29"/>
      <c r="L19874" s="28"/>
      <c r="M19874" s="12" t="s">
        <v>33</v>
      </c>
      <c r="O19874" s="30"/>
    </row>
    <row r="19875" spans="1:15" x14ac:dyDescent="0.25">
      <c r="A19875" s="28"/>
      <c r="B19875" s="28" t="s">
        <v>288</v>
      </c>
      <c r="C19875" s="28"/>
      <c r="D19875" s="28"/>
      <c r="E19875" s="29"/>
      <c r="H19875" s="28"/>
      <c r="I19875" s="28"/>
      <c r="J19875" s="28"/>
      <c r="K19875" s="29"/>
      <c r="L19875" s="28"/>
      <c r="M19875" s="12" t="s">
        <v>33</v>
      </c>
      <c r="O19875" s="30"/>
    </row>
    <row r="19876" spans="1:15" x14ac:dyDescent="0.25">
      <c r="A19876" s="28"/>
      <c r="B19876" s="28" t="s">
        <v>1083</v>
      </c>
      <c r="C19876" s="28"/>
      <c r="D19876" s="28"/>
      <c r="E19876" s="29"/>
      <c r="H19876" s="28"/>
      <c r="I19876" s="28"/>
      <c r="J19876" s="28"/>
      <c r="K19876" s="29"/>
      <c r="L19876" s="28"/>
      <c r="M19876" s="12" t="s">
        <v>33</v>
      </c>
      <c r="O19876" s="30"/>
    </row>
    <row r="19877" spans="1:15" x14ac:dyDescent="0.25">
      <c r="A19877" s="28"/>
      <c r="B19877" s="28" t="s">
        <v>1084</v>
      </c>
      <c r="C19877" s="28"/>
      <c r="D19877" s="28"/>
      <c r="E19877" s="29"/>
      <c r="H19877" s="28"/>
      <c r="I19877" s="28"/>
      <c r="J19877" s="28"/>
      <c r="K19877" s="29"/>
      <c r="L19877" s="28"/>
      <c r="M19877" s="12" t="s">
        <v>33</v>
      </c>
      <c r="O19877" s="30"/>
    </row>
    <row r="19878" spans="1:15" x14ac:dyDescent="0.25">
      <c r="A19878" s="28"/>
      <c r="B19878" s="28" t="s">
        <v>1085</v>
      </c>
      <c r="C19878" s="28"/>
      <c r="D19878" s="28"/>
      <c r="E19878" s="29"/>
      <c r="H19878" s="28"/>
      <c r="I19878" s="28"/>
      <c r="J19878" s="28"/>
      <c r="K19878" s="29"/>
      <c r="L19878" s="28"/>
      <c r="M19878" s="12" t="s">
        <v>33</v>
      </c>
      <c r="O19878" s="30"/>
    </row>
    <row r="19879" spans="1:15" x14ac:dyDescent="0.25">
      <c r="A19879" s="28"/>
      <c r="B19879" s="28" t="s">
        <v>1115</v>
      </c>
      <c r="C19879" s="28"/>
      <c r="D19879" s="28"/>
      <c r="E19879" s="29"/>
      <c r="H19879" s="28"/>
      <c r="I19879" s="28"/>
      <c r="J19879" s="28"/>
      <c r="K19879" s="29"/>
      <c r="L19879" s="28"/>
      <c r="M19879" s="12" t="s">
        <v>33</v>
      </c>
      <c r="O19879" s="30"/>
    </row>
    <row r="19880" spans="1:15" x14ac:dyDescent="0.25">
      <c r="A19880" s="28"/>
      <c r="B19880" s="28" t="s">
        <v>1086</v>
      </c>
      <c r="C19880" s="28"/>
      <c r="D19880" s="28"/>
      <c r="E19880" s="29"/>
      <c r="H19880" s="28"/>
      <c r="I19880" s="28"/>
      <c r="J19880" s="28"/>
      <c r="K19880" s="29"/>
      <c r="L19880" s="28"/>
      <c r="M19880" s="12" t="s">
        <v>33</v>
      </c>
      <c r="O19880" s="30"/>
    </row>
    <row r="19881" spans="1:15" x14ac:dyDescent="0.25">
      <c r="A19881" s="28"/>
      <c r="B19881" s="28" t="s">
        <v>1116</v>
      </c>
      <c r="C19881" s="28"/>
      <c r="D19881" s="28"/>
      <c r="E19881" s="29"/>
      <c r="H19881" s="28"/>
      <c r="I19881" s="28"/>
      <c r="J19881" s="28"/>
      <c r="K19881" s="29"/>
      <c r="L19881" s="28"/>
      <c r="M19881" s="12" t="s">
        <v>33</v>
      </c>
      <c r="O19881" s="30"/>
    </row>
    <row r="19882" spans="1:15" x14ac:dyDescent="0.25">
      <c r="A19882" s="28"/>
      <c r="B19882" s="28" t="s">
        <v>1471</v>
      </c>
      <c r="C19882" s="28"/>
      <c r="D19882" s="28"/>
      <c r="E19882" s="29"/>
      <c r="H19882" s="28"/>
      <c r="I19882" s="28"/>
      <c r="J19882" s="28"/>
      <c r="K19882" s="29"/>
      <c r="L19882" s="28"/>
      <c r="M19882" s="12" t="s">
        <v>33</v>
      </c>
      <c r="O19882" s="30"/>
    </row>
    <row r="19883" spans="1:15" x14ac:dyDescent="0.25">
      <c r="A19883" s="28"/>
      <c r="B19883" s="28" t="s">
        <v>1087</v>
      </c>
      <c r="C19883" s="28"/>
      <c r="D19883" s="28"/>
      <c r="E19883" s="29"/>
      <c r="H19883" s="28"/>
      <c r="I19883" s="28"/>
      <c r="J19883" s="28"/>
      <c r="K19883" s="29"/>
      <c r="L19883" s="28"/>
      <c r="M19883" s="12" t="s">
        <v>33</v>
      </c>
      <c r="O19883" s="30"/>
    </row>
    <row r="19884" spans="1:15" x14ac:dyDescent="0.25">
      <c r="A19884" s="28"/>
      <c r="B19884" s="28" t="s">
        <v>1088</v>
      </c>
      <c r="C19884" s="28"/>
      <c r="D19884" s="28"/>
      <c r="E19884" s="29"/>
      <c r="H19884" s="28"/>
      <c r="I19884" s="28"/>
      <c r="J19884" s="28"/>
      <c r="K19884" s="29"/>
      <c r="L19884" s="28"/>
      <c r="M19884" s="12" t="s">
        <v>33</v>
      </c>
      <c r="O19884" s="30"/>
    </row>
    <row r="19885" spans="1:15" x14ac:dyDescent="0.25">
      <c r="A19885" s="28"/>
      <c r="B19885" s="28" t="s">
        <v>1516</v>
      </c>
      <c r="C19885" s="28"/>
      <c r="D19885" s="28"/>
      <c r="E19885" s="29"/>
      <c r="H19885" s="28"/>
      <c r="I19885" s="28"/>
      <c r="J19885" s="28"/>
      <c r="K19885" s="29"/>
      <c r="L19885" s="28"/>
      <c r="M19885" s="12" t="s">
        <v>33</v>
      </c>
      <c r="O19885" s="30"/>
    </row>
    <row r="19886" spans="1:15" x14ac:dyDescent="0.25">
      <c r="A19886" s="28"/>
      <c r="B19886" s="28" t="s">
        <v>1117</v>
      </c>
      <c r="C19886" s="28"/>
      <c r="D19886" s="28"/>
      <c r="E19886" s="29"/>
      <c r="H19886" s="28"/>
      <c r="I19886" s="28"/>
      <c r="J19886" s="28"/>
      <c r="K19886" s="29"/>
      <c r="L19886" s="28"/>
      <c r="M19886" s="12" t="s">
        <v>33</v>
      </c>
      <c r="O19886" s="30"/>
    </row>
    <row r="19887" spans="1:15" x14ac:dyDescent="0.25">
      <c r="A19887" s="28"/>
      <c r="B19887" s="28" t="s">
        <v>1089</v>
      </c>
      <c r="C19887" s="28"/>
      <c r="D19887" s="28"/>
      <c r="E19887" s="29"/>
      <c r="H19887" s="28"/>
      <c r="I19887" s="28"/>
      <c r="J19887" s="28"/>
      <c r="K19887" s="29"/>
      <c r="L19887" s="28"/>
      <c r="M19887" s="12" t="s">
        <v>33</v>
      </c>
      <c r="O19887" s="30"/>
    </row>
    <row r="19888" spans="1:15" x14ac:dyDescent="0.25">
      <c r="A19888" s="28"/>
      <c r="B19888" s="28" t="s">
        <v>1090</v>
      </c>
      <c r="C19888" s="28"/>
      <c r="D19888" s="28"/>
      <c r="E19888" s="29"/>
      <c r="H19888" s="28"/>
      <c r="I19888" s="28"/>
      <c r="J19888" s="28"/>
      <c r="K19888" s="29"/>
      <c r="L19888" s="28"/>
      <c r="M19888" s="12" t="s">
        <v>33</v>
      </c>
      <c r="O19888" s="30"/>
    </row>
    <row r="19889" spans="1:15" x14ac:dyDescent="0.25">
      <c r="A19889" s="28"/>
      <c r="B19889" s="28" t="s">
        <v>215</v>
      </c>
      <c r="C19889" s="28"/>
      <c r="D19889" s="28"/>
      <c r="E19889" s="29"/>
      <c r="H19889" s="28"/>
      <c r="I19889" s="28"/>
      <c r="J19889" s="28"/>
      <c r="K19889" s="29"/>
      <c r="L19889" s="28"/>
      <c r="M19889" s="12" t="s">
        <v>33</v>
      </c>
      <c r="O19889" s="30"/>
    </row>
    <row r="19890" spans="1:15" x14ac:dyDescent="0.25">
      <c r="A19890" s="28"/>
      <c r="B19890" s="28" t="s">
        <v>1091</v>
      </c>
      <c r="C19890" s="28"/>
      <c r="D19890" s="28"/>
      <c r="E19890" s="29"/>
      <c r="H19890" s="28"/>
      <c r="I19890" s="28"/>
      <c r="J19890" s="28"/>
      <c r="K19890" s="29"/>
      <c r="L19890" s="28"/>
      <c r="M19890" s="12" t="s">
        <v>33</v>
      </c>
      <c r="O19890" s="30"/>
    </row>
    <row r="19891" spans="1:15" x14ac:dyDescent="0.25">
      <c r="A19891" s="28"/>
      <c r="B19891" s="28" t="s">
        <v>1092</v>
      </c>
      <c r="C19891" s="28"/>
      <c r="D19891" s="28"/>
      <c r="E19891" s="29"/>
      <c r="H19891" s="28"/>
      <c r="I19891" s="28"/>
      <c r="J19891" s="28"/>
      <c r="K19891" s="29"/>
      <c r="L19891" s="28"/>
      <c r="M19891" s="12" t="s">
        <v>33</v>
      </c>
      <c r="O19891" s="30"/>
    </row>
    <row r="19892" spans="1:15" x14ac:dyDescent="0.25">
      <c r="A19892" s="28"/>
      <c r="B19892" s="28" t="s">
        <v>1093</v>
      </c>
      <c r="C19892" s="28"/>
      <c r="D19892" s="28"/>
      <c r="E19892" s="29"/>
      <c r="H19892" s="28"/>
      <c r="I19892" s="28"/>
      <c r="J19892" s="28"/>
      <c r="K19892" s="29"/>
      <c r="L19892" s="28"/>
      <c r="M19892" s="12" t="s">
        <v>33</v>
      </c>
      <c r="O19892" s="30"/>
    </row>
    <row r="19893" spans="1:15" x14ac:dyDescent="0.25">
      <c r="A19893" s="28"/>
      <c r="B19893" s="28" t="s">
        <v>1094</v>
      </c>
      <c r="C19893" s="28"/>
      <c r="D19893" s="28"/>
      <c r="E19893" s="29"/>
      <c r="H19893" s="28"/>
      <c r="I19893" s="28"/>
      <c r="J19893" s="28"/>
      <c r="K19893" s="29"/>
      <c r="L19893" s="28"/>
      <c r="M19893" s="12" t="s">
        <v>33</v>
      </c>
      <c r="O19893" s="30"/>
    </row>
    <row r="19894" spans="1:15" x14ac:dyDescent="0.25">
      <c r="A19894" s="28"/>
      <c r="B19894" s="28" t="s">
        <v>1095</v>
      </c>
      <c r="C19894" s="28"/>
      <c r="D19894" s="28"/>
      <c r="E19894" s="29"/>
      <c r="H19894" s="28"/>
      <c r="I19894" s="28"/>
      <c r="J19894" s="28"/>
      <c r="K19894" s="29"/>
      <c r="L19894" s="28"/>
      <c r="M19894" s="12" t="s">
        <v>33</v>
      </c>
      <c r="O19894" s="30"/>
    </row>
    <row r="19895" spans="1:15" x14ac:dyDescent="0.25">
      <c r="A19895" s="28"/>
      <c r="B19895" s="28" t="s">
        <v>1483</v>
      </c>
      <c r="C19895" s="28"/>
      <c r="D19895" s="28"/>
      <c r="E19895" s="29"/>
      <c r="H19895" s="28"/>
      <c r="I19895" s="28"/>
      <c r="J19895" s="28"/>
      <c r="K19895" s="29"/>
      <c r="L19895" s="28"/>
      <c r="M19895" s="12" t="s">
        <v>33</v>
      </c>
      <c r="O19895" s="30"/>
    </row>
    <row r="19896" spans="1:15" x14ac:dyDescent="0.25">
      <c r="A19896" s="28"/>
      <c r="B19896" s="28" t="s">
        <v>1460</v>
      </c>
      <c r="C19896" s="28"/>
      <c r="D19896" s="28"/>
      <c r="E19896" s="29"/>
      <c r="H19896" s="28"/>
      <c r="I19896" s="28"/>
      <c r="J19896" s="28"/>
      <c r="K19896" s="29"/>
      <c r="L19896" s="28"/>
      <c r="M19896" s="12" t="s">
        <v>33</v>
      </c>
      <c r="O19896" s="30"/>
    </row>
    <row r="19897" spans="1:15" x14ac:dyDescent="0.25">
      <c r="A19897" s="28"/>
      <c r="B19897" s="28" t="s">
        <v>192</v>
      </c>
      <c r="C19897" s="28"/>
      <c r="D19897" s="28"/>
      <c r="E19897" s="29"/>
      <c r="H19897" s="28"/>
      <c r="I19897" s="28"/>
      <c r="J19897" s="28"/>
      <c r="K19897" s="29"/>
      <c r="L19897" s="28"/>
      <c r="M19897" s="12" t="s">
        <v>33</v>
      </c>
      <c r="O19897" s="30"/>
    </row>
    <row r="19898" spans="1:15" x14ac:dyDescent="0.25">
      <c r="A19898" s="28"/>
      <c r="B19898" s="28" t="s">
        <v>1096</v>
      </c>
      <c r="C19898" s="28"/>
      <c r="D19898" s="28"/>
      <c r="E19898" s="29"/>
      <c r="H19898" s="28"/>
      <c r="I19898" s="28"/>
      <c r="J19898" s="28"/>
      <c r="K19898" s="29"/>
      <c r="L19898" s="28"/>
      <c r="M19898" s="12" t="s">
        <v>33</v>
      </c>
      <c r="O19898" s="30"/>
    </row>
    <row r="19899" spans="1:15" x14ac:dyDescent="0.25">
      <c r="A19899" s="28"/>
      <c r="B19899" s="28" t="s">
        <v>1097</v>
      </c>
      <c r="C19899" s="28"/>
      <c r="D19899" s="28"/>
      <c r="E19899" s="29"/>
      <c r="H19899" s="28"/>
      <c r="I19899" s="28"/>
      <c r="J19899" s="28"/>
      <c r="K19899" s="29"/>
      <c r="L19899" s="28"/>
      <c r="M19899" s="12" t="s">
        <v>33</v>
      </c>
      <c r="O19899" s="30"/>
    </row>
    <row r="19900" spans="1:15" x14ac:dyDescent="0.25">
      <c r="A19900" s="28"/>
      <c r="B19900" s="28" t="s">
        <v>1118</v>
      </c>
      <c r="C19900" s="28"/>
      <c r="D19900" s="28"/>
      <c r="E19900" s="29"/>
      <c r="H19900" s="28"/>
      <c r="I19900" s="28"/>
      <c r="J19900" s="28"/>
      <c r="K19900" s="29"/>
      <c r="L19900" s="28"/>
      <c r="M19900" s="12" t="s">
        <v>33</v>
      </c>
      <c r="O19900" s="30"/>
    </row>
    <row r="19901" spans="1:15" x14ac:dyDescent="0.25">
      <c r="A19901" s="28"/>
      <c r="B19901" s="28" t="s">
        <v>1098</v>
      </c>
      <c r="C19901" s="28"/>
      <c r="D19901" s="28"/>
      <c r="E19901" s="29"/>
      <c r="H19901" s="28"/>
      <c r="I19901" s="28"/>
      <c r="J19901" s="28"/>
      <c r="K19901" s="29"/>
      <c r="L19901" s="28"/>
      <c r="M19901" s="12" t="s">
        <v>33</v>
      </c>
      <c r="O19901" s="30"/>
    </row>
    <row r="19902" spans="1:15" x14ac:dyDescent="0.25">
      <c r="A19902" s="28"/>
      <c r="B19902" s="28" t="s">
        <v>1099</v>
      </c>
      <c r="C19902" s="28"/>
      <c r="D19902" s="28"/>
      <c r="E19902" s="29"/>
      <c r="H19902" s="28"/>
      <c r="I19902" s="28"/>
      <c r="J19902" s="28"/>
      <c r="K19902" s="29"/>
      <c r="L19902" s="28"/>
      <c r="M19902" s="12" t="s">
        <v>33</v>
      </c>
      <c r="O19902" s="30"/>
    </row>
    <row r="19903" spans="1:15" x14ac:dyDescent="0.25">
      <c r="A19903" s="28"/>
      <c r="B19903" s="28" t="s">
        <v>1119</v>
      </c>
      <c r="C19903" s="28"/>
      <c r="D19903" s="28"/>
      <c r="E19903" s="29"/>
      <c r="H19903" s="28"/>
      <c r="I19903" s="28"/>
      <c r="J19903" s="28"/>
      <c r="K19903" s="29"/>
      <c r="L19903" s="28"/>
      <c r="M19903" s="12" t="s">
        <v>33</v>
      </c>
      <c r="O19903" s="30"/>
    </row>
    <row r="19904" spans="1:15" x14ac:dyDescent="0.25">
      <c r="A19904" s="28"/>
      <c r="B19904" s="28" t="s">
        <v>1100</v>
      </c>
      <c r="C19904" s="28"/>
      <c r="D19904" s="28"/>
      <c r="E19904" s="29"/>
      <c r="H19904" s="28"/>
      <c r="I19904" s="28"/>
      <c r="J19904" s="28"/>
      <c r="K19904" s="29"/>
      <c r="L19904" s="28"/>
      <c r="M19904" s="12" t="s">
        <v>33</v>
      </c>
      <c r="O19904" s="30"/>
    </row>
    <row r="19905" spans="1:15" x14ac:dyDescent="0.25">
      <c r="A19905" s="28"/>
      <c r="B19905" s="28" t="s">
        <v>1101</v>
      </c>
      <c r="C19905" s="28"/>
      <c r="D19905" s="28"/>
      <c r="E19905" s="29"/>
      <c r="H19905" s="28"/>
      <c r="I19905" s="28"/>
      <c r="J19905" s="28"/>
      <c r="K19905" s="29"/>
      <c r="L19905" s="28"/>
      <c r="M19905" s="12" t="s">
        <v>33</v>
      </c>
      <c r="O19905" s="30"/>
    </row>
    <row r="19906" spans="1:15" x14ac:dyDescent="0.25">
      <c r="A19906" s="28"/>
      <c r="B19906" s="28" t="s">
        <v>1120</v>
      </c>
      <c r="C19906" s="28"/>
      <c r="D19906" s="28"/>
      <c r="E19906" s="29"/>
      <c r="H19906" s="28"/>
      <c r="I19906" s="28"/>
      <c r="J19906" s="28"/>
      <c r="K19906" s="29"/>
      <c r="L19906" s="28"/>
      <c r="M19906" s="12" t="s">
        <v>33</v>
      </c>
      <c r="O19906" s="30"/>
    </row>
    <row r="19907" spans="1:15" x14ac:dyDescent="0.25">
      <c r="A19907" s="28"/>
      <c r="B19907" s="28" t="s">
        <v>1102</v>
      </c>
      <c r="C19907" s="28"/>
      <c r="D19907" s="28"/>
      <c r="E19907" s="29"/>
      <c r="H19907" s="28"/>
      <c r="I19907" s="28"/>
      <c r="J19907" s="28"/>
      <c r="K19907" s="29"/>
      <c r="L19907" s="28"/>
      <c r="M19907" s="12" t="s">
        <v>33</v>
      </c>
      <c r="O19907" s="30"/>
    </row>
    <row r="19908" spans="1:15" x14ac:dyDescent="0.25">
      <c r="A19908" s="28"/>
      <c r="B19908" s="28" t="s">
        <v>233</v>
      </c>
      <c r="C19908" s="28"/>
      <c r="D19908" s="28"/>
      <c r="E19908" s="29"/>
      <c r="H19908" s="28"/>
      <c r="I19908" s="28"/>
      <c r="J19908" s="28"/>
      <c r="K19908" s="29"/>
      <c r="L19908" s="28"/>
      <c r="M19908" s="12" t="s">
        <v>33</v>
      </c>
      <c r="O19908" s="30"/>
    </row>
    <row r="19909" spans="1:15" x14ac:dyDescent="0.25">
      <c r="A19909" s="28"/>
      <c r="B19909" s="28" t="s">
        <v>1461</v>
      </c>
      <c r="C19909" s="28"/>
      <c r="D19909" s="28"/>
      <c r="E19909" s="29"/>
      <c r="H19909" s="28"/>
      <c r="I19909" s="28"/>
      <c r="J19909" s="28"/>
      <c r="K19909" s="29"/>
      <c r="L19909" s="28"/>
      <c r="M19909" s="12" t="s">
        <v>33</v>
      </c>
      <c r="O19909" s="30"/>
    </row>
    <row r="19910" spans="1:15" x14ac:dyDescent="0.25">
      <c r="A19910" s="28"/>
      <c r="B19910" s="28" t="s">
        <v>1121</v>
      </c>
      <c r="C19910" s="28"/>
      <c r="D19910" s="28"/>
      <c r="E19910" s="29"/>
      <c r="H19910" s="28"/>
      <c r="I19910" s="28"/>
      <c r="J19910" s="28"/>
      <c r="K19910" s="29"/>
      <c r="L19910" s="28"/>
      <c r="M19910" s="12" t="s">
        <v>33</v>
      </c>
      <c r="O19910" s="30"/>
    </row>
    <row r="19911" spans="1:15" x14ac:dyDescent="0.25">
      <c r="A19911" s="28"/>
      <c r="B19911" s="28" t="s">
        <v>1103</v>
      </c>
      <c r="C19911" s="28"/>
      <c r="D19911" s="28"/>
      <c r="E19911" s="29"/>
      <c r="H19911" s="28"/>
      <c r="I19911" s="28"/>
      <c r="J19911" s="28"/>
      <c r="K19911" s="29"/>
      <c r="L19911" s="28"/>
      <c r="M19911" s="12" t="s">
        <v>33</v>
      </c>
      <c r="O19911" s="30"/>
    </row>
    <row r="19912" spans="1:15" x14ac:dyDescent="0.25">
      <c r="A19912" s="28"/>
      <c r="B19912" s="28" t="s">
        <v>1122</v>
      </c>
      <c r="C19912" s="28"/>
      <c r="D19912" s="28"/>
      <c r="E19912" s="29"/>
      <c r="H19912" s="28"/>
      <c r="I19912" s="28"/>
      <c r="J19912" s="28"/>
      <c r="K19912" s="29"/>
      <c r="L19912" s="28"/>
      <c r="M19912" s="12" t="s">
        <v>33</v>
      </c>
      <c r="O19912" s="30"/>
    </row>
    <row r="19913" spans="1:15" x14ac:dyDescent="0.25">
      <c r="A19913" s="28"/>
      <c r="B19913" s="28" t="s">
        <v>1456</v>
      </c>
      <c r="C19913" s="28"/>
      <c r="D19913" s="28"/>
      <c r="E19913" s="29"/>
      <c r="H19913" s="28"/>
      <c r="I19913" s="28"/>
      <c r="J19913" s="28"/>
      <c r="K19913" s="29"/>
      <c r="L19913" s="28"/>
      <c r="M19913" s="12" t="s">
        <v>33</v>
      </c>
      <c r="O19913" s="30"/>
    </row>
    <row r="19914" spans="1:15" x14ac:dyDescent="0.25">
      <c r="A19914" s="28"/>
      <c r="B19914" s="28" t="s">
        <v>1424</v>
      </c>
      <c r="C19914" s="28"/>
      <c r="D19914" s="28"/>
      <c r="E19914" s="29"/>
      <c r="H19914" s="28"/>
      <c r="I19914" s="28"/>
      <c r="J19914" s="28"/>
      <c r="K19914" s="29"/>
      <c r="L19914" s="28"/>
      <c r="M19914" s="12" t="s">
        <v>33</v>
      </c>
      <c r="O19914" s="30"/>
    </row>
    <row r="19915" spans="1:15" x14ac:dyDescent="0.25">
      <c r="A19915" s="28"/>
      <c r="B19915" s="28" t="s">
        <v>345</v>
      </c>
      <c r="C19915" s="28"/>
      <c r="D19915" s="28"/>
      <c r="E19915" s="29"/>
      <c r="H19915" s="28"/>
      <c r="I19915" s="28"/>
      <c r="J19915" s="28"/>
      <c r="K19915" s="29"/>
      <c r="L19915" s="28"/>
      <c r="M19915" s="12" t="s">
        <v>33</v>
      </c>
      <c r="O19915" s="30"/>
    </row>
    <row r="19916" spans="1:15" x14ac:dyDescent="0.25">
      <c r="A19916" s="28"/>
      <c r="B19916" s="28" t="s">
        <v>346</v>
      </c>
      <c r="C19916" s="28"/>
      <c r="D19916" s="28"/>
      <c r="E19916" s="29"/>
      <c r="H19916" s="28"/>
      <c r="I19916" s="28"/>
      <c r="J19916" s="28"/>
      <c r="K19916" s="29"/>
      <c r="L19916" s="28"/>
      <c r="M19916" s="12" t="s">
        <v>33</v>
      </c>
      <c r="O19916" s="30"/>
    </row>
    <row r="19917" spans="1:15" x14ac:dyDescent="0.25">
      <c r="A19917" s="28"/>
      <c r="B19917" s="28" t="s">
        <v>347</v>
      </c>
      <c r="C19917" s="28"/>
      <c r="D19917" s="28"/>
      <c r="E19917" s="29"/>
      <c r="H19917" s="28"/>
      <c r="I19917" s="28"/>
      <c r="J19917" s="28"/>
      <c r="K19917" s="29"/>
      <c r="L19917" s="28"/>
      <c r="M19917" s="12" t="s">
        <v>33</v>
      </c>
      <c r="O19917" s="30"/>
    </row>
    <row r="19918" spans="1:15" x14ac:dyDescent="0.25">
      <c r="A19918" s="28"/>
      <c r="B19918" s="28" t="s">
        <v>348</v>
      </c>
      <c r="C19918" s="28"/>
      <c r="D19918" s="28"/>
      <c r="E19918" s="29"/>
      <c r="H19918" s="28"/>
      <c r="I19918" s="28"/>
      <c r="J19918" s="28"/>
      <c r="K19918" s="29"/>
      <c r="L19918" s="28"/>
      <c r="M19918" s="12" t="s">
        <v>33</v>
      </c>
      <c r="O19918" s="30"/>
    </row>
    <row r="19919" spans="1:15" x14ac:dyDescent="0.25">
      <c r="A19919" s="28"/>
      <c r="B19919" s="28" t="s">
        <v>322</v>
      </c>
      <c r="C19919" s="28"/>
      <c r="D19919" s="28"/>
      <c r="E19919" s="29"/>
      <c r="H19919" s="28"/>
      <c r="I19919" s="28"/>
      <c r="J19919" s="28"/>
      <c r="K19919" s="29"/>
      <c r="L19919" s="28"/>
      <c r="M19919" s="12" t="s">
        <v>33</v>
      </c>
      <c r="O19919" s="30"/>
    </row>
    <row r="19920" spans="1:15" x14ac:dyDescent="0.25">
      <c r="A19920" s="28"/>
      <c r="B19920" s="28" t="s">
        <v>349</v>
      </c>
      <c r="C19920" s="28"/>
      <c r="D19920" s="28"/>
      <c r="E19920" s="29"/>
      <c r="H19920" s="28"/>
      <c r="I19920" s="28"/>
      <c r="J19920" s="28"/>
      <c r="K19920" s="29"/>
      <c r="L19920" s="28"/>
      <c r="M19920" s="12" t="s">
        <v>33</v>
      </c>
      <c r="O19920" s="30"/>
    </row>
    <row r="19921" spans="1:15" x14ac:dyDescent="0.25">
      <c r="A19921" s="28"/>
      <c r="B19921" s="28" t="s">
        <v>226</v>
      </c>
      <c r="C19921" s="28"/>
      <c r="D19921" s="28"/>
      <c r="E19921" s="29"/>
      <c r="H19921" s="28"/>
      <c r="I19921" s="28"/>
      <c r="J19921" s="28"/>
      <c r="K19921" s="29"/>
      <c r="L19921" s="28"/>
      <c r="M19921" s="12" t="s">
        <v>33</v>
      </c>
      <c r="O19921" s="30"/>
    </row>
    <row r="19922" spans="1:15" x14ac:dyDescent="0.25">
      <c r="A19922" s="28"/>
      <c r="B19922" s="28" t="s">
        <v>350</v>
      </c>
      <c r="C19922" s="28"/>
      <c r="D19922" s="28"/>
      <c r="E19922" s="29"/>
      <c r="H19922" s="28"/>
      <c r="I19922" s="28"/>
      <c r="J19922" s="28"/>
      <c r="K19922" s="29"/>
      <c r="L19922" s="28"/>
      <c r="M19922" s="12" t="s">
        <v>33</v>
      </c>
      <c r="O19922" s="30"/>
    </row>
    <row r="19923" spans="1:15" x14ac:dyDescent="0.25">
      <c r="A19923" s="28"/>
      <c r="B19923" s="28" t="s">
        <v>227</v>
      </c>
      <c r="C19923" s="28"/>
      <c r="D19923" s="28"/>
      <c r="E19923" s="29"/>
      <c r="H19923" s="28"/>
      <c r="I19923" s="28"/>
      <c r="J19923" s="28"/>
      <c r="K19923" s="29"/>
      <c r="L19923" s="28"/>
      <c r="M19923" s="12" t="s">
        <v>33</v>
      </c>
      <c r="O19923" s="30"/>
    </row>
    <row r="19924" spans="1:15" x14ac:dyDescent="0.25">
      <c r="A19924" s="28"/>
      <c r="B19924" s="28" t="s">
        <v>239</v>
      </c>
      <c r="C19924" s="28"/>
      <c r="D19924" s="28"/>
      <c r="E19924" s="29"/>
      <c r="H19924" s="28"/>
      <c r="I19924" s="28"/>
      <c r="J19924" s="28"/>
      <c r="K19924" s="29"/>
      <c r="L19924" s="28"/>
      <c r="M19924" s="12" t="s">
        <v>33</v>
      </c>
      <c r="O19924" s="30"/>
    </row>
    <row r="19925" spans="1:15" x14ac:dyDescent="0.25">
      <c r="A19925" s="28"/>
      <c r="B19925" s="28" t="s">
        <v>351</v>
      </c>
      <c r="C19925" s="28"/>
      <c r="D19925" s="28"/>
      <c r="E19925" s="29"/>
      <c r="H19925" s="28"/>
      <c r="I19925" s="28"/>
      <c r="J19925" s="28"/>
      <c r="K19925" s="29"/>
      <c r="L19925" s="28"/>
      <c r="M19925" s="12" t="s">
        <v>33</v>
      </c>
      <c r="O19925" s="30"/>
    </row>
    <row r="19926" spans="1:15" x14ac:dyDescent="0.25">
      <c r="A19926" s="28"/>
      <c r="B19926" s="28" t="s">
        <v>298</v>
      </c>
      <c r="C19926" s="28"/>
      <c r="D19926" s="28"/>
      <c r="E19926" s="29"/>
      <c r="H19926" s="28"/>
      <c r="I19926" s="28"/>
      <c r="J19926" s="28"/>
      <c r="K19926" s="29"/>
      <c r="L19926" s="28"/>
      <c r="M19926" s="12" t="s">
        <v>33</v>
      </c>
      <c r="O19926" s="30"/>
    </row>
    <row r="19927" spans="1:15" x14ac:dyDescent="0.25">
      <c r="A19927" s="28"/>
      <c r="B19927" s="28" t="s">
        <v>306</v>
      </c>
      <c r="C19927" s="28"/>
      <c r="D19927" s="28"/>
      <c r="E19927" s="29"/>
      <c r="H19927" s="28"/>
      <c r="I19927" s="28"/>
      <c r="J19927" s="28"/>
      <c r="K19927" s="29"/>
      <c r="L19927" s="28"/>
      <c r="M19927" s="12" t="s">
        <v>33</v>
      </c>
      <c r="O19927" s="30"/>
    </row>
    <row r="19928" spans="1:15" x14ac:dyDescent="0.25">
      <c r="A19928" s="28"/>
      <c r="B19928" s="28" t="s">
        <v>352</v>
      </c>
      <c r="C19928" s="28"/>
      <c r="D19928" s="28"/>
      <c r="E19928" s="29"/>
      <c r="H19928" s="28"/>
      <c r="I19928" s="28"/>
      <c r="J19928" s="28"/>
      <c r="K19928" s="29"/>
      <c r="L19928" s="28"/>
      <c r="M19928" s="12" t="s">
        <v>33</v>
      </c>
      <c r="O19928" s="30"/>
    </row>
    <row r="19929" spans="1:15" x14ac:dyDescent="0.25">
      <c r="A19929" s="28"/>
      <c r="B19929" s="28" t="s">
        <v>200</v>
      </c>
      <c r="C19929" s="28"/>
      <c r="D19929" s="28"/>
      <c r="E19929" s="29"/>
      <c r="H19929" s="28"/>
      <c r="I19929" s="28"/>
      <c r="J19929" s="28"/>
      <c r="K19929" s="29"/>
      <c r="L19929" s="28"/>
      <c r="M19929" s="12" t="s">
        <v>33</v>
      </c>
      <c r="O19929" s="30"/>
    </row>
    <row r="19930" spans="1:15" x14ac:dyDescent="0.25">
      <c r="A19930" s="28"/>
      <c r="B19930" s="28" t="s">
        <v>353</v>
      </c>
      <c r="C19930" s="28"/>
      <c r="D19930" s="28"/>
      <c r="E19930" s="29"/>
      <c r="H19930" s="28"/>
      <c r="I19930" s="28"/>
      <c r="J19930" s="28"/>
      <c r="K19930" s="29"/>
      <c r="L19930" s="28"/>
      <c r="M19930" s="12" t="s">
        <v>33</v>
      </c>
      <c r="O19930" s="30"/>
    </row>
    <row r="19931" spans="1:15" x14ac:dyDescent="0.25">
      <c r="A19931" s="28"/>
      <c r="B19931" s="28" t="s">
        <v>354</v>
      </c>
      <c r="C19931" s="28"/>
      <c r="D19931" s="28"/>
      <c r="E19931" s="29"/>
      <c r="H19931" s="28"/>
      <c r="I19931" s="28"/>
      <c r="J19931" s="28"/>
      <c r="K19931" s="29"/>
      <c r="L19931" s="28"/>
      <c r="M19931" s="12" t="s">
        <v>33</v>
      </c>
      <c r="O19931" s="30"/>
    </row>
    <row r="19932" spans="1:15" x14ac:dyDescent="0.25">
      <c r="A19932" s="28"/>
      <c r="B19932" s="28" t="s">
        <v>355</v>
      </c>
      <c r="C19932" s="28"/>
      <c r="D19932" s="28"/>
      <c r="E19932" s="29"/>
      <c r="H19932" s="28"/>
      <c r="I19932" s="28"/>
      <c r="J19932" s="28"/>
      <c r="K19932" s="29"/>
      <c r="L19932" s="28"/>
      <c r="M19932" s="12" t="s">
        <v>33</v>
      </c>
      <c r="O19932" s="30"/>
    </row>
    <row r="19933" spans="1:15" x14ac:dyDescent="0.25">
      <c r="A19933" s="28"/>
      <c r="B19933" s="28" t="s">
        <v>356</v>
      </c>
      <c r="C19933" s="28"/>
      <c r="D19933" s="28"/>
      <c r="E19933" s="29"/>
      <c r="H19933" s="28"/>
      <c r="I19933" s="28"/>
      <c r="J19933" s="28"/>
      <c r="K19933" s="29"/>
      <c r="L19933" s="28"/>
      <c r="M19933" s="12" t="s">
        <v>33</v>
      </c>
      <c r="O19933" s="30"/>
    </row>
    <row r="19934" spans="1:15" x14ac:dyDescent="0.25">
      <c r="A19934" s="28"/>
      <c r="B19934" s="28" t="s">
        <v>357</v>
      </c>
      <c r="C19934" s="28"/>
      <c r="D19934" s="28"/>
      <c r="E19934" s="29"/>
      <c r="H19934" s="28"/>
      <c r="I19934" s="28"/>
      <c r="J19934" s="28"/>
      <c r="K19934" s="29"/>
      <c r="L19934" s="28"/>
      <c r="M19934" s="12" t="s">
        <v>33</v>
      </c>
      <c r="O19934" s="30"/>
    </row>
    <row r="19935" spans="1:15" x14ac:dyDescent="0.25">
      <c r="A19935" s="28"/>
      <c r="B19935" s="28" t="s">
        <v>358</v>
      </c>
      <c r="C19935" s="28"/>
      <c r="D19935" s="28"/>
      <c r="E19935" s="29"/>
      <c r="H19935" s="28"/>
      <c r="I19935" s="28"/>
      <c r="J19935" s="28"/>
      <c r="K19935" s="29"/>
      <c r="L19935" s="28"/>
      <c r="M19935" s="12" t="s">
        <v>33</v>
      </c>
      <c r="O19935" s="30"/>
    </row>
    <row r="19936" spans="1:15" x14ac:dyDescent="0.25">
      <c r="A19936" s="28"/>
      <c r="B19936" s="28" t="s">
        <v>184</v>
      </c>
      <c r="C19936" s="28"/>
      <c r="D19936" s="28"/>
      <c r="E19936" s="29"/>
      <c r="H19936" s="28"/>
      <c r="I19936" s="28"/>
      <c r="J19936" s="28"/>
      <c r="K19936" s="29"/>
      <c r="L19936" s="28"/>
      <c r="M19936" s="12" t="s">
        <v>33</v>
      </c>
      <c r="O19936" s="30"/>
    </row>
    <row r="19937" spans="1:15" x14ac:dyDescent="0.25">
      <c r="A19937" s="28"/>
      <c r="B19937" s="28" t="s">
        <v>387</v>
      </c>
      <c r="C19937" s="28"/>
      <c r="D19937" s="28"/>
      <c r="E19937" s="29"/>
      <c r="H19937" s="28"/>
      <c r="I19937" s="28"/>
      <c r="J19937" s="28"/>
      <c r="K19937" s="29"/>
      <c r="L19937" s="28"/>
      <c r="M19937" s="12" t="s">
        <v>33</v>
      </c>
      <c r="O19937" s="30"/>
    </row>
    <row r="19938" spans="1:15" x14ac:dyDescent="0.25">
      <c r="A19938" s="28"/>
      <c r="B19938" s="28" t="s">
        <v>359</v>
      </c>
      <c r="C19938" s="28"/>
      <c r="D19938" s="28"/>
      <c r="E19938" s="29"/>
      <c r="H19938" s="28"/>
      <c r="I19938" s="28"/>
      <c r="J19938" s="28"/>
      <c r="K19938" s="29"/>
      <c r="L19938" s="28"/>
      <c r="M19938" s="12" t="s">
        <v>33</v>
      </c>
      <c r="O19938" s="30"/>
    </row>
    <row r="19939" spans="1:15" x14ac:dyDescent="0.25">
      <c r="A19939" s="28"/>
      <c r="B19939" s="28" t="s">
        <v>360</v>
      </c>
      <c r="C19939" s="28"/>
      <c r="D19939" s="28"/>
      <c r="E19939" s="29"/>
      <c r="H19939" s="28"/>
      <c r="I19939" s="28"/>
      <c r="J19939" s="28"/>
      <c r="K19939" s="29"/>
      <c r="L19939" s="28"/>
      <c r="M19939" s="12" t="s">
        <v>33</v>
      </c>
      <c r="O19939" s="30"/>
    </row>
    <row r="19940" spans="1:15" x14ac:dyDescent="0.25">
      <c r="A19940" s="28"/>
      <c r="B19940" s="28" t="s">
        <v>361</v>
      </c>
      <c r="C19940" s="28"/>
      <c r="D19940" s="28"/>
      <c r="E19940" s="29"/>
      <c r="H19940" s="28"/>
      <c r="I19940" s="28"/>
      <c r="J19940" s="28"/>
      <c r="K19940" s="29"/>
      <c r="L19940" s="28"/>
      <c r="M19940" s="12" t="s">
        <v>33</v>
      </c>
      <c r="O19940" s="30"/>
    </row>
    <row r="19941" spans="1:15" x14ac:dyDescent="0.25">
      <c r="A19941" s="28"/>
      <c r="B19941" s="28" t="s">
        <v>362</v>
      </c>
      <c r="C19941" s="28"/>
      <c r="D19941" s="28"/>
      <c r="E19941" s="29"/>
      <c r="H19941" s="28"/>
      <c r="I19941" s="28"/>
      <c r="J19941" s="28"/>
      <c r="K19941" s="29"/>
      <c r="L19941" s="28"/>
      <c r="M19941" s="12" t="s">
        <v>33</v>
      </c>
      <c r="O19941" s="30"/>
    </row>
    <row r="19942" spans="1:15" x14ac:dyDescent="0.25">
      <c r="A19942" s="28"/>
      <c r="B19942" s="28" t="s">
        <v>363</v>
      </c>
      <c r="C19942" s="28"/>
      <c r="D19942" s="28"/>
      <c r="E19942" s="29"/>
      <c r="H19942" s="28"/>
      <c r="I19942" s="28"/>
      <c r="J19942" s="28"/>
      <c r="K19942" s="29"/>
      <c r="L19942" s="28"/>
      <c r="M19942" s="12" t="s">
        <v>33</v>
      </c>
      <c r="O19942" s="30"/>
    </row>
    <row r="19943" spans="1:15" x14ac:dyDescent="0.25">
      <c r="A19943" s="28"/>
      <c r="B19943" s="28" t="s">
        <v>161</v>
      </c>
      <c r="C19943" s="28"/>
      <c r="D19943" s="28"/>
      <c r="E19943" s="29"/>
      <c r="H19943" s="28"/>
      <c r="I19943" s="28"/>
      <c r="J19943" s="28"/>
      <c r="K19943" s="29"/>
      <c r="L19943" s="28"/>
      <c r="M19943" s="12" t="s">
        <v>33</v>
      </c>
      <c r="O19943" s="30"/>
    </row>
    <row r="19944" spans="1:15" x14ac:dyDescent="0.25">
      <c r="A19944" s="28"/>
      <c r="B19944" s="28" t="s">
        <v>388</v>
      </c>
      <c r="C19944" s="28"/>
      <c r="D19944" s="28"/>
      <c r="E19944" s="29"/>
      <c r="H19944" s="28"/>
      <c r="I19944" s="28"/>
      <c r="J19944" s="28"/>
      <c r="K19944" s="29"/>
      <c r="L19944" s="28"/>
      <c r="M19944" s="12" t="s">
        <v>33</v>
      </c>
      <c r="O19944" s="30"/>
    </row>
    <row r="19945" spans="1:15" x14ac:dyDescent="0.25">
      <c r="A19945" s="28"/>
      <c r="B19945" s="28" t="s">
        <v>364</v>
      </c>
      <c r="C19945" s="28"/>
      <c r="D19945" s="28"/>
      <c r="E19945" s="29"/>
      <c r="H19945" s="28"/>
      <c r="I19945" s="28"/>
      <c r="J19945" s="28"/>
      <c r="K19945" s="29"/>
      <c r="L19945" s="28"/>
      <c r="M19945" s="12" t="s">
        <v>33</v>
      </c>
      <c r="O19945" s="30"/>
    </row>
    <row r="19946" spans="1:15" x14ac:dyDescent="0.25">
      <c r="A19946" s="28"/>
      <c r="B19946" s="28" t="s">
        <v>162</v>
      </c>
      <c r="C19946" s="28"/>
      <c r="D19946" s="28"/>
      <c r="E19946" s="29"/>
      <c r="H19946" s="28"/>
      <c r="I19946" s="28"/>
      <c r="J19946" s="28"/>
      <c r="K19946" s="29"/>
      <c r="L19946" s="28"/>
      <c r="M19946" s="12" t="s">
        <v>33</v>
      </c>
      <c r="O19946" s="30"/>
    </row>
    <row r="19947" spans="1:15" x14ac:dyDescent="0.25">
      <c r="A19947" s="28"/>
      <c r="B19947" s="28" t="s">
        <v>365</v>
      </c>
      <c r="C19947" s="28"/>
      <c r="D19947" s="28"/>
      <c r="E19947" s="29"/>
      <c r="H19947" s="28"/>
      <c r="I19947" s="28"/>
      <c r="J19947" s="28"/>
      <c r="K19947" s="29"/>
      <c r="L19947" s="28"/>
      <c r="M19947" s="12" t="s">
        <v>33</v>
      </c>
      <c r="O19947" s="30"/>
    </row>
    <row r="19948" spans="1:15" x14ac:dyDescent="0.25">
      <c r="A19948" s="28"/>
      <c r="B19948" s="28" t="s">
        <v>228</v>
      </c>
      <c r="C19948" s="28"/>
      <c r="D19948" s="28"/>
      <c r="E19948" s="29"/>
      <c r="H19948" s="28"/>
      <c r="I19948" s="28"/>
      <c r="J19948" s="28"/>
      <c r="K19948" s="29"/>
      <c r="L19948" s="28"/>
      <c r="M19948" s="12" t="s">
        <v>33</v>
      </c>
      <c r="O19948" s="30"/>
    </row>
    <row r="19949" spans="1:15" x14ac:dyDescent="0.25">
      <c r="A19949" s="28"/>
      <c r="B19949" s="28" t="s">
        <v>366</v>
      </c>
      <c r="C19949" s="28"/>
      <c r="D19949" s="28"/>
      <c r="E19949" s="29"/>
      <c r="H19949" s="28"/>
      <c r="I19949" s="28"/>
      <c r="J19949" s="28"/>
      <c r="K19949" s="29"/>
      <c r="L19949" s="28"/>
      <c r="M19949" s="12" t="s">
        <v>33</v>
      </c>
      <c r="O19949" s="30"/>
    </row>
    <row r="19950" spans="1:15" x14ac:dyDescent="0.25">
      <c r="A19950" s="28"/>
      <c r="B19950" s="28" t="s">
        <v>389</v>
      </c>
      <c r="C19950" s="28"/>
      <c r="D19950" s="28"/>
      <c r="E19950" s="29"/>
      <c r="H19950" s="28"/>
      <c r="I19950" s="28"/>
      <c r="J19950" s="28"/>
      <c r="K19950" s="29"/>
      <c r="L19950" s="28"/>
      <c r="M19950" s="12" t="s">
        <v>33</v>
      </c>
      <c r="O19950" s="30"/>
    </row>
    <row r="19951" spans="1:15" x14ac:dyDescent="0.25">
      <c r="A19951" s="28"/>
      <c r="B19951" s="28" t="s">
        <v>390</v>
      </c>
      <c r="C19951" s="28"/>
      <c r="D19951" s="28"/>
      <c r="E19951" s="29"/>
      <c r="H19951" s="28"/>
      <c r="I19951" s="28"/>
      <c r="J19951" s="28"/>
      <c r="K19951" s="29"/>
      <c r="L19951" s="28"/>
      <c r="M19951" s="12" t="s">
        <v>33</v>
      </c>
      <c r="O19951" s="30"/>
    </row>
    <row r="19952" spans="1:15" x14ac:dyDescent="0.25">
      <c r="A19952" s="28"/>
      <c r="B19952" s="28" t="s">
        <v>391</v>
      </c>
      <c r="C19952" s="28"/>
      <c r="D19952" s="28"/>
      <c r="E19952" s="29"/>
      <c r="H19952" s="28"/>
      <c r="I19952" s="28"/>
      <c r="J19952" s="28"/>
      <c r="K19952" s="29"/>
      <c r="L19952" s="28"/>
      <c r="M19952" s="12" t="s">
        <v>33</v>
      </c>
      <c r="O19952" s="30"/>
    </row>
    <row r="19953" spans="1:15" x14ac:dyDescent="0.25">
      <c r="A19953" s="28"/>
      <c r="B19953" s="28" t="s">
        <v>392</v>
      </c>
      <c r="C19953" s="28"/>
      <c r="D19953" s="28"/>
      <c r="E19953" s="29"/>
      <c r="H19953" s="28"/>
      <c r="I19953" s="28"/>
      <c r="J19953" s="28"/>
      <c r="K19953" s="29"/>
      <c r="L19953" s="28"/>
      <c r="M19953" s="12" t="s">
        <v>33</v>
      </c>
      <c r="O19953" s="30"/>
    </row>
    <row r="19954" spans="1:15" x14ac:dyDescent="0.25">
      <c r="A19954" s="28"/>
      <c r="B19954" s="28" t="s">
        <v>393</v>
      </c>
      <c r="C19954" s="28"/>
      <c r="D19954" s="28"/>
      <c r="E19954" s="29"/>
      <c r="H19954" s="28"/>
      <c r="I19954" s="28"/>
      <c r="J19954" s="28"/>
      <c r="K19954" s="29"/>
      <c r="L19954" s="28"/>
      <c r="M19954" s="12" t="s">
        <v>33</v>
      </c>
      <c r="O19954" s="30"/>
    </row>
    <row r="19955" spans="1:15" x14ac:dyDescent="0.25">
      <c r="A19955" s="28"/>
      <c r="B19955" s="28" t="s">
        <v>367</v>
      </c>
      <c r="C19955" s="28"/>
      <c r="D19955" s="28"/>
      <c r="E19955" s="29"/>
      <c r="H19955" s="28"/>
      <c r="I19955" s="28"/>
      <c r="J19955" s="28"/>
      <c r="K19955" s="29"/>
      <c r="L19955" s="28"/>
      <c r="M19955" s="12" t="s">
        <v>33</v>
      </c>
      <c r="O19955" s="30"/>
    </row>
    <row r="19956" spans="1:15" x14ac:dyDescent="0.25">
      <c r="A19956" s="28"/>
      <c r="B19956" s="28" t="s">
        <v>268</v>
      </c>
      <c r="C19956" s="28"/>
      <c r="D19956" s="28"/>
      <c r="E19956" s="29"/>
      <c r="H19956" s="28"/>
      <c r="I19956" s="28"/>
      <c r="J19956" s="28"/>
      <c r="K19956" s="29"/>
      <c r="L19956" s="28"/>
      <c r="M19956" s="12" t="s">
        <v>33</v>
      </c>
      <c r="O19956" s="30"/>
    </row>
    <row r="19957" spans="1:15" x14ac:dyDescent="0.25">
      <c r="A19957" s="28"/>
      <c r="B19957" s="28" t="s">
        <v>368</v>
      </c>
      <c r="C19957" s="28"/>
      <c r="D19957" s="28"/>
      <c r="E19957" s="29"/>
      <c r="H19957" s="28"/>
      <c r="I19957" s="28"/>
      <c r="J19957" s="28"/>
      <c r="K19957" s="29"/>
      <c r="L19957" s="28"/>
      <c r="M19957" s="12" t="s">
        <v>33</v>
      </c>
      <c r="O19957" s="30"/>
    </row>
    <row r="19958" spans="1:15" x14ac:dyDescent="0.25">
      <c r="A19958" s="28"/>
      <c r="B19958" s="28" t="s">
        <v>394</v>
      </c>
      <c r="C19958" s="28"/>
      <c r="D19958" s="28"/>
      <c r="E19958" s="29"/>
      <c r="H19958" s="28"/>
      <c r="I19958" s="28"/>
      <c r="J19958" s="28"/>
      <c r="K19958" s="29"/>
      <c r="L19958" s="28"/>
      <c r="M19958" s="12" t="s">
        <v>33</v>
      </c>
      <c r="O19958" s="30"/>
    </row>
    <row r="19959" spans="1:15" x14ac:dyDescent="0.25">
      <c r="A19959" s="28"/>
      <c r="B19959" s="28" t="s">
        <v>369</v>
      </c>
      <c r="C19959" s="28"/>
      <c r="D19959" s="28"/>
      <c r="E19959" s="29"/>
      <c r="H19959" s="28"/>
      <c r="I19959" s="28"/>
      <c r="J19959" s="28"/>
      <c r="K19959" s="29"/>
      <c r="L19959" s="28"/>
      <c r="M19959" s="12" t="s">
        <v>33</v>
      </c>
      <c r="O19959" s="30"/>
    </row>
    <row r="19960" spans="1:15" x14ac:dyDescent="0.25">
      <c r="A19960" s="28"/>
      <c r="B19960" s="28" t="s">
        <v>370</v>
      </c>
      <c r="C19960" s="28"/>
      <c r="D19960" s="28"/>
      <c r="E19960" s="29"/>
      <c r="H19960" s="28"/>
      <c r="I19960" s="28"/>
      <c r="J19960" s="28"/>
      <c r="K19960" s="29"/>
      <c r="L19960" s="28"/>
      <c r="M19960" s="12" t="s">
        <v>33</v>
      </c>
      <c r="O19960" s="30"/>
    </row>
    <row r="19961" spans="1:15" x14ac:dyDescent="0.25">
      <c r="A19961" s="28"/>
      <c r="B19961" s="28" t="s">
        <v>395</v>
      </c>
      <c r="C19961" s="28"/>
      <c r="D19961" s="28"/>
      <c r="E19961" s="29"/>
      <c r="H19961" s="28"/>
      <c r="I19961" s="28"/>
      <c r="J19961" s="28"/>
      <c r="K19961" s="29"/>
      <c r="L19961" s="28"/>
      <c r="M19961" s="12" t="s">
        <v>33</v>
      </c>
      <c r="O19961" s="30"/>
    </row>
    <row r="19962" spans="1:15" x14ac:dyDescent="0.25">
      <c r="A19962" s="28"/>
      <c r="B19962" s="28" t="s">
        <v>396</v>
      </c>
      <c r="C19962" s="28"/>
      <c r="D19962" s="28"/>
      <c r="E19962" s="29"/>
      <c r="H19962" s="28"/>
      <c r="I19962" s="28"/>
      <c r="J19962" s="28"/>
      <c r="K19962" s="29"/>
      <c r="L19962" s="28"/>
      <c r="M19962" s="12" t="s">
        <v>33</v>
      </c>
      <c r="O19962" s="30"/>
    </row>
    <row r="19963" spans="1:15" x14ac:dyDescent="0.25">
      <c r="A19963" s="28"/>
      <c r="B19963" s="28" t="s">
        <v>371</v>
      </c>
      <c r="C19963" s="28"/>
      <c r="D19963" s="28"/>
      <c r="E19963" s="29"/>
      <c r="H19963" s="28"/>
      <c r="I19963" s="28"/>
      <c r="J19963" s="28"/>
      <c r="K19963" s="29"/>
      <c r="L19963" s="28"/>
      <c r="M19963" s="12" t="s">
        <v>33</v>
      </c>
      <c r="O19963" s="30"/>
    </row>
    <row r="19964" spans="1:15" x14ac:dyDescent="0.25">
      <c r="A19964" s="28"/>
      <c r="B19964" s="28" t="s">
        <v>372</v>
      </c>
      <c r="C19964" s="28"/>
      <c r="D19964" s="28"/>
      <c r="E19964" s="29"/>
      <c r="H19964" s="28"/>
      <c r="I19964" s="28"/>
      <c r="J19964" s="28"/>
      <c r="K19964" s="29"/>
      <c r="L19964" s="28"/>
      <c r="M19964" s="12" t="s">
        <v>33</v>
      </c>
      <c r="O19964" s="30"/>
    </row>
    <row r="19965" spans="1:15" x14ac:dyDescent="0.25">
      <c r="A19965" s="28"/>
      <c r="B19965" s="28" t="s">
        <v>373</v>
      </c>
      <c r="C19965" s="28"/>
      <c r="D19965" s="28"/>
      <c r="E19965" s="29"/>
      <c r="H19965" s="28"/>
      <c r="I19965" s="28"/>
      <c r="J19965" s="28"/>
      <c r="K19965" s="29"/>
      <c r="L19965" s="28"/>
      <c r="M19965" s="12" t="s">
        <v>33</v>
      </c>
      <c r="O19965" s="30"/>
    </row>
    <row r="19966" spans="1:15" x14ac:dyDescent="0.25">
      <c r="A19966" s="28"/>
      <c r="B19966" s="28" t="s">
        <v>374</v>
      </c>
      <c r="C19966" s="28"/>
      <c r="D19966" s="28"/>
      <c r="E19966" s="29"/>
      <c r="H19966" s="28"/>
      <c r="I19966" s="28"/>
      <c r="J19966" s="28"/>
      <c r="K19966" s="29"/>
      <c r="L19966" s="28"/>
      <c r="M19966" s="12" t="s">
        <v>33</v>
      </c>
      <c r="O19966" s="30"/>
    </row>
    <row r="19967" spans="1:15" x14ac:dyDescent="0.25">
      <c r="A19967" s="28"/>
      <c r="B19967" s="28" t="s">
        <v>397</v>
      </c>
      <c r="C19967" s="28"/>
      <c r="D19967" s="28"/>
      <c r="E19967" s="29"/>
      <c r="H19967" s="28"/>
      <c r="I19967" s="28"/>
      <c r="J19967" s="28"/>
      <c r="K19967" s="29"/>
      <c r="L19967" s="28"/>
      <c r="M19967" s="12" t="s">
        <v>33</v>
      </c>
      <c r="O19967" s="30"/>
    </row>
    <row r="19968" spans="1:15" x14ac:dyDescent="0.25">
      <c r="A19968" s="28"/>
      <c r="B19968" s="28" t="s">
        <v>299</v>
      </c>
      <c r="C19968" s="28"/>
      <c r="D19968" s="28"/>
      <c r="E19968" s="29"/>
      <c r="H19968" s="28"/>
      <c r="I19968" s="28"/>
      <c r="J19968" s="28"/>
      <c r="K19968" s="29"/>
      <c r="L19968" s="28"/>
      <c r="M19968" s="12" t="s">
        <v>33</v>
      </c>
      <c r="O19968" s="30"/>
    </row>
    <row r="19969" spans="1:15" x14ac:dyDescent="0.25">
      <c r="A19969" s="28"/>
      <c r="B19969" s="28" t="s">
        <v>163</v>
      </c>
      <c r="C19969" s="28"/>
      <c r="D19969" s="28"/>
      <c r="E19969" s="29"/>
      <c r="H19969" s="28"/>
      <c r="I19969" s="28"/>
      <c r="J19969" s="28"/>
      <c r="K19969" s="29"/>
      <c r="L19969" s="28"/>
      <c r="M19969" s="12" t="s">
        <v>33</v>
      </c>
      <c r="O19969" s="30"/>
    </row>
    <row r="19970" spans="1:15" x14ac:dyDescent="0.25">
      <c r="A19970" s="28"/>
      <c r="B19970" s="28" t="s">
        <v>164</v>
      </c>
      <c r="C19970" s="28"/>
      <c r="D19970" s="28"/>
      <c r="E19970" s="29"/>
      <c r="H19970" s="28"/>
      <c r="I19970" s="28"/>
      <c r="J19970" s="28"/>
      <c r="K19970" s="29"/>
      <c r="L19970" s="28"/>
      <c r="M19970" s="12" t="s">
        <v>33</v>
      </c>
      <c r="O19970" s="30"/>
    </row>
    <row r="19971" spans="1:15" x14ac:dyDescent="0.25">
      <c r="A19971" s="28"/>
      <c r="B19971" s="28" t="s">
        <v>1422</v>
      </c>
      <c r="C19971" s="28"/>
      <c r="D19971" s="28"/>
      <c r="E19971" s="29"/>
      <c r="H19971" s="28"/>
      <c r="I19971" s="28"/>
      <c r="J19971" s="28"/>
      <c r="K19971" s="29"/>
      <c r="L19971" s="28"/>
      <c r="M19971" s="12" t="s">
        <v>33</v>
      </c>
      <c r="O19971" s="30"/>
    </row>
    <row r="19972" spans="1:15" x14ac:dyDescent="0.25">
      <c r="A19972" s="28"/>
      <c r="B19972" s="28" t="s">
        <v>1421</v>
      </c>
      <c r="C19972" s="28"/>
      <c r="D19972" s="28"/>
      <c r="E19972" s="29"/>
      <c r="H19972" s="28"/>
      <c r="I19972" s="28"/>
      <c r="J19972" s="28"/>
      <c r="K19972" s="29"/>
      <c r="L19972" s="28"/>
      <c r="M19972" s="12" t="s">
        <v>33</v>
      </c>
      <c r="O19972" s="30"/>
    </row>
    <row r="19973" spans="1:15" x14ac:dyDescent="0.25">
      <c r="A19973" s="28"/>
      <c r="B19973" s="28" t="s">
        <v>1420</v>
      </c>
      <c r="C19973" s="28"/>
      <c r="D19973" s="28"/>
      <c r="E19973" s="29"/>
      <c r="H19973" s="28"/>
      <c r="I19973" s="28"/>
      <c r="J19973" s="28"/>
      <c r="K19973" s="29"/>
      <c r="L19973" s="28"/>
      <c r="M19973" s="12" t="s">
        <v>33</v>
      </c>
      <c r="O19973" s="30"/>
    </row>
    <row r="19974" spans="1:15" x14ac:dyDescent="0.25">
      <c r="A19974" s="28"/>
      <c r="B19974" s="28" t="s">
        <v>375</v>
      </c>
      <c r="C19974" s="28"/>
      <c r="D19974" s="28"/>
      <c r="E19974" s="29"/>
      <c r="H19974" s="28"/>
      <c r="I19974" s="28"/>
      <c r="J19974" s="28"/>
      <c r="K19974" s="29"/>
      <c r="L19974" s="28"/>
      <c r="M19974" s="12" t="s">
        <v>33</v>
      </c>
      <c r="O19974" s="30"/>
    </row>
    <row r="19975" spans="1:15" x14ac:dyDescent="0.25">
      <c r="A19975" s="28"/>
      <c r="B19975" s="28" t="s">
        <v>602</v>
      </c>
      <c r="C19975" s="28"/>
      <c r="D19975" s="28"/>
      <c r="E19975" s="29"/>
      <c r="H19975" s="28"/>
      <c r="I19975" s="28"/>
      <c r="J19975" s="28"/>
      <c r="K19975" s="29"/>
      <c r="L19975" s="28"/>
      <c r="M19975" s="12" t="s">
        <v>33</v>
      </c>
      <c r="O19975" s="30"/>
    </row>
    <row r="19976" spans="1:15" x14ac:dyDescent="0.25">
      <c r="A19976" s="28"/>
      <c r="B19976" s="28" t="s">
        <v>246</v>
      </c>
      <c r="C19976" s="28"/>
      <c r="D19976" s="28"/>
      <c r="E19976" s="29"/>
      <c r="H19976" s="28"/>
      <c r="I19976" s="28"/>
      <c r="J19976" s="28"/>
      <c r="K19976" s="29"/>
      <c r="L19976" s="28"/>
      <c r="M19976" s="12" t="s">
        <v>33</v>
      </c>
      <c r="O19976" s="30"/>
    </row>
    <row r="19977" spans="1:15" x14ac:dyDescent="0.25">
      <c r="A19977" s="28"/>
      <c r="B19977" s="28" t="s">
        <v>376</v>
      </c>
      <c r="C19977" s="28"/>
      <c r="D19977" s="28"/>
      <c r="E19977" s="29"/>
      <c r="H19977" s="28"/>
      <c r="I19977" s="28"/>
      <c r="J19977" s="28"/>
      <c r="K19977" s="29"/>
      <c r="L19977" s="28"/>
      <c r="M19977" s="12" t="s">
        <v>33</v>
      </c>
      <c r="O19977" s="30"/>
    </row>
    <row r="19978" spans="1:15" x14ac:dyDescent="0.25">
      <c r="A19978" s="28"/>
      <c r="B19978" s="28" t="s">
        <v>377</v>
      </c>
      <c r="C19978" s="28"/>
      <c r="D19978" s="28"/>
      <c r="E19978" s="29"/>
      <c r="H19978" s="28"/>
      <c r="I19978" s="28"/>
      <c r="J19978" s="28"/>
      <c r="K19978" s="29"/>
      <c r="L19978" s="28"/>
      <c r="M19978" s="12" t="s">
        <v>33</v>
      </c>
      <c r="O19978" s="30"/>
    </row>
    <row r="19979" spans="1:15" x14ac:dyDescent="0.25">
      <c r="A19979" s="28"/>
      <c r="B19979" s="28" t="s">
        <v>378</v>
      </c>
      <c r="C19979" s="28"/>
      <c r="D19979" s="28"/>
      <c r="E19979" s="29"/>
      <c r="H19979" s="28"/>
      <c r="I19979" s="28"/>
      <c r="J19979" s="28"/>
      <c r="K19979" s="29"/>
      <c r="L19979" s="28"/>
      <c r="M19979" s="12" t="s">
        <v>33</v>
      </c>
      <c r="O19979" s="30"/>
    </row>
    <row r="19980" spans="1:15" x14ac:dyDescent="0.25">
      <c r="A19980" s="28"/>
      <c r="B19980" s="28" t="s">
        <v>379</v>
      </c>
      <c r="C19980" s="28"/>
      <c r="D19980" s="28"/>
      <c r="E19980" s="29"/>
      <c r="H19980" s="28"/>
      <c r="I19980" s="28"/>
      <c r="J19980" s="28"/>
      <c r="K19980" s="29"/>
      <c r="L19980" s="28"/>
      <c r="M19980" s="12" t="s">
        <v>33</v>
      </c>
      <c r="O19980" s="30"/>
    </row>
    <row r="19981" spans="1:15" x14ac:dyDescent="0.25">
      <c r="A19981" s="28"/>
      <c r="B19981" s="28" t="s">
        <v>380</v>
      </c>
      <c r="C19981" s="28"/>
      <c r="D19981" s="28"/>
      <c r="E19981" s="29"/>
      <c r="H19981" s="28"/>
      <c r="I19981" s="28"/>
      <c r="J19981" s="28"/>
      <c r="K19981" s="29"/>
      <c r="L19981" s="28"/>
      <c r="M19981" s="12" t="s">
        <v>33</v>
      </c>
      <c r="O19981" s="30"/>
    </row>
    <row r="19982" spans="1:15" x14ac:dyDescent="0.25">
      <c r="A19982" s="28"/>
      <c r="B19982" s="28" t="s">
        <v>381</v>
      </c>
      <c r="C19982" s="28"/>
      <c r="D19982" s="28"/>
      <c r="E19982" s="29"/>
      <c r="H19982" s="28"/>
      <c r="I19982" s="28"/>
      <c r="J19982" s="28"/>
      <c r="K19982" s="29"/>
      <c r="L19982" s="28"/>
      <c r="M19982" s="12" t="s">
        <v>33</v>
      </c>
      <c r="O19982" s="30"/>
    </row>
    <row r="19983" spans="1:15" x14ac:dyDescent="0.25">
      <c r="A19983" s="28"/>
      <c r="B19983" s="28" t="s">
        <v>382</v>
      </c>
      <c r="C19983" s="28"/>
      <c r="D19983" s="28"/>
      <c r="E19983" s="29"/>
      <c r="H19983" s="28"/>
      <c r="I19983" s="28"/>
      <c r="J19983" s="28"/>
      <c r="K19983" s="29"/>
      <c r="L19983" s="28"/>
      <c r="M19983" s="12" t="s">
        <v>33</v>
      </c>
      <c r="O19983" s="30"/>
    </row>
    <row r="19984" spans="1:15" x14ac:dyDescent="0.25">
      <c r="A19984" s="28"/>
      <c r="B19984" s="28" t="s">
        <v>383</v>
      </c>
      <c r="C19984" s="28"/>
      <c r="D19984" s="28"/>
      <c r="E19984" s="29"/>
      <c r="H19984" s="28"/>
      <c r="I19984" s="28"/>
      <c r="J19984" s="28"/>
      <c r="K19984" s="29"/>
      <c r="L19984" s="28"/>
      <c r="M19984" s="12" t="s">
        <v>33</v>
      </c>
      <c r="O19984" s="30"/>
    </row>
    <row r="19985" spans="1:15" x14ac:dyDescent="0.25">
      <c r="A19985" s="28"/>
      <c r="B19985" s="28" t="s">
        <v>384</v>
      </c>
      <c r="C19985" s="28"/>
      <c r="D19985" s="28"/>
      <c r="E19985" s="29"/>
      <c r="H19985" s="28"/>
      <c r="I19985" s="28"/>
      <c r="J19985" s="28"/>
      <c r="K19985" s="29"/>
      <c r="L19985" s="28"/>
      <c r="M19985" s="12" t="s">
        <v>33</v>
      </c>
      <c r="O19985" s="30"/>
    </row>
    <row r="19986" spans="1:15" x14ac:dyDescent="0.25">
      <c r="A19986" s="28"/>
      <c r="B19986" s="28" t="s">
        <v>385</v>
      </c>
      <c r="C19986" s="28"/>
      <c r="D19986" s="28"/>
      <c r="E19986" s="29"/>
      <c r="H19986" s="28"/>
      <c r="I19986" s="28"/>
      <c r="J19986" s="28"/>
      <c r="K19986" s="29"/>
      <c r="L19986" s="28"/>
      <c r="M19986" s="12" t="s">
        <v>33</v>
      </c>
      <c r="O19986" s="30"/>
    </row>
    <row r="19987" spans="1:15" x14ac:dyDescent="0.25">
      <c r="A19987" s="28"/>
      <c r="B19987" s="28" t="s">
        <v>386</v>
      </c>
      <c r="C19987" s="28"/>
      <c r="D19987" s="28"/>
      <c r="E19987" s="29"/>
      <c r="H19987" s="28"/>
      <c r="I19987" s="28"/>
      <c r="J19987" s="28"/>
      <c r="K19987" s="29"/>
      <c r="L19987" s="28"/>
      <c r="M19987" s="12" t="s">
        <v>33</v>
      </c>
      <c r="O19987" s="30"/>
    </row>
    <row r="19988" spans="1:15" x14ac:dyDescent="0.25">
      <c r="A19988" s="28"/>
      <c r="B19988" s="28" t="s">
        <v>285</v>
      </c>
      <c r="C19988" s="28"/>
      <c r="D19988" s="28"/>
      <c r="E19988" s="29"/>
      <c r="H19988" s="28"/>
      <c r="I19988" s="28"/>
      <c r="J19988" s="28"/>
      <c r="K19988" s="29"/>
      <c r="L19988" s="28"/>
      <c r="M19988" s="12" t="s">
        <v>33</v>
      </c>
      <c r="O19988" s="30"/>
    </row>
    <row r="19989" spans="1:15" x14ac:dyDescent="0.25">
      <c r="A19989" s="28"/>
      <c r="B19989" s="28" t="s">
        <v>649</v>
      </c>
      <c r="C19989" s="28"/>
      <c r="D19989" s="28"/>
      <c r="E19989" s="29"/>
      <c r="H19989" s="28"/>
      <c r="I19989" s="28"/>
      <c r="J19989" s="28"/>
      <c r="K19989" s="29"/>
      <c r="L19989" s="28"/>
      <c r="M19989" s="12" t="s">
        <v>33</v>
      </c>
      <c r="O19989" s="30"/>
    </row>
    <row r="19990" spans="1:15" x14ac:dyDescent="0.25">
      <c r="A19990" s="28"/>
      <c r="B19990" s="28" t="s">
        <v>650</v>
      </c>
      <c r="C19990" s="28"/>
      <c r="D19990" s="28"/>
      <c r="E19990" s="29"/>
      <c r="H19990" s="28"/>
      <c r="I19990" s="28"/>
      <c r="J19990" s="28"/>
      <c r="K19990" s="29"/>
      <c r="L19990" s="28"/>
      <c r="M19990" s="12" t="s">
        <v>33</v>
      </c>
      <c r="O19990" s="30"/>
    </row>
    <row r="19991" spans="1:15" x14ac:dyDescent="0.25">
      <c r="A19991" s="28"/>
      <c r="B19991" s="28" t="s">
        <v>646</v>
      </c>
      <c r="C19991" s="28"/>
      <c r="D19991" s="28"/>
      <c r="E19991" s="29"/>
      <c r="H19991" s="28"/>
      <c r="I19991" s="28"/>
      <c r="J19991" s="28"/>
      <c r="K19991" s="29"/>
      <c r="L19991" s="28"/>
      <c r="M19991" s="12" t="s">
        <v>33</v>
      </c>
      <c r="O19991" s="30"/>
    </row>
    <row r="19992" spans="1:15" x14ac:dyDescent="0.25">
      <c r="A19992" s="28"/>
      <c r="B19992" s="28" t="s">
        <v>647</v>
      </c>
      <c r="C19992" s="28"/>
      <c r="D19992" s="28"/>
      <c r="E19992" s="29"/>
      <c r="H19992" s="28"/>
      <c r="I19992" s="28"/>
      <c r="J19992" s="28"/>
      <c r="K19992" s="29"/>
      <c r="L19992" s="28"/>
      <c r="M19992" s="12" t="s">
        <v>33</v>
      </c>
      <c r="O19992" s="30"/>
    </row>
    <row r="19993" spans="1:15" x14ac:dyDescent="0.25">
      <c r="A19993" s="28"/>
      <c r="B19993" s="28" t="s">
        <v>310</v>
      </c>
      <c r="C19993" s="28"/>
      <c r="D19993" s="28"/>
      <c r="E19993" s="29"/>
      <c r="H19993" s="28"/>
      <c r="I19993" s="28"/>
      <c r="J19993" s="28"/>
      <c r="K19993" s="29"/>
      <c r="L19993" s="28"/>
      <c r="M19993" s="12" t="s">
        <v>33</v>
      </c>
      <c r="O19993" s="30"/>
    </row>
    <row r="19994" spans="1:15" x14ac:dyDescent="0.25">
      <c r="A19994" s="28"/>
      <c r="B19994" s="28" t="s">
        <v>651</v>
      </c>
      <c r="C19994" s="28"/>
      <c r="D19994" s="28"/>
      <c r="E19994" s="29"/>
      <c r="H19994" s="28"/>
      <c r="I19994" s="28"/>
      <c r="J19994" s="28"/>
      <c r="K19994" s="29"/>
      <c r="L19994" s="28"/>
      <c r="M19994" s="12" t="s">
        <v>33</v>
      </c>
      <c r="O19994" s="30"/>
    </row>
    <row r="19995" spans="1:15" x14ac:dyDescent="0.25">
      <c r="A19995" s="28"/>
      <c r="B19995" s="28" t="s">
        <v>648</v>
      </c>
      <c r="C19995" s="28"/>
      <c r="D19995" s="28"/>
      <c r="E19995" s="29"/>
      <c r="H19995" s="28"/>
      <c r="I19995" s="28"/>
      <c r="J19995" s="28"/>
      <c r="K19995" s="29"/>
      <c r="L19995" s="28"/>
      <c r="M19995" s="12" t="s">
        <v>33</v>
      </c>
      <c r="O19995" s="30"/>
    </row>
    <row r="19996" spans="1:15" x14ac:dyDescent="0.25">
      <c r="A19996" s="28"/>
      <c r="B19996" s="28" t="s">
        <v>652</v>
      </c>
      <c r="C19996" s="28"/>
      <c r="D19996" s="28"/>
      <c r="E19996" s="29"/>
      <c r="H19996" s="28"/>
      <c r="I19996" s="28"/>
      <c r="J19996" s="28"/>
      <c r="K19996" s="29"/>
      <c r="L19996" s="28"/>
      <c r="M19996" s="12" t="s">
        <v>33</v>
      </c>
      <c r="O19996" s="30"/>
    </row>
    <row r="19997" spans="1:15" x14ac:dyDescent="0.25">
      <c r="A19997" s="28"/>
      <c r="B19997" s="28" t="s">
        <v>126</v>
      </c>
      <c r="C19997" s="28"/>
      <c r="D19997" s="28"/>
      <c r="E19997" s="29"/>
      <c r="H19997" s="28"/>
      <c r="I19997" s="28"/>
      <c r="J19997" s="28"/>
      <c r="K19997" s="29"/>
      <c r="L19997" s="28"/>
      <c r="M19997" s="12" t="s">
        <v>33</v>
      </c>
      <c r="O19997" s="30"/>
    </row>
    <row r="19998" spans="1:15" x14ac:dyDescent="0.25">
      <c r="A19998" s="28"/>
      <c r="B19998" s="28" t="s">
        <v>398</v>
      </c>
      <c r="C19998" s="28"/>
      <c r="D19998" s="28"/>
      <c r="E19998" s="29"/>
      <c r="H19998" s="28"/>
      <c r="I19998" s="28"/>
      <c r="J19998" s="28"/>
      <c r="K19998" s="29"/>
      <c r="L19998" s="28"/>
      <c r="M19998" s="12" t="s">
        <v>33</v>
      </c>
      <c r="O19998" s="30"/>
    </row>
    <row r="19999" spans="1:15" x14ac:dyDescent="0.25">
      <c r="A19999" s="28"/>
      <c r="B19999" s="28" t="s">
        <v>401</v>
      </c>
      <c r="C19999" s="28"/>
      <c r="D19999" s="28"/>
      <c r="E19999" s="29"/>
      <c r="H19999" s="28"/>
      <c r="I19999" s="28"/>
      <c r="J19999" s="28"/>
      <c r="K19999" s="29"/>
      <c r="L19999" s="28"/>
      <c r="M19999" s="12" t="s">
        <v>33</v>
      </c>
      <c r="O19999" s="30"/>
    </row>
    <row r="20000" spans="1:15" x14ac:dyDescent="0.25">
      <c r="A20000" s="28"/>
      <c r="B20000" s="28" t="s">
        <v>399</v>
      </c>
      <c r="C20000" s="28"/>
      <c r="D20000" s="28"/>
      <c r="E20000" s="29"/>
      <c r="H20000" s="28"/>
      <c r="I20000" s="28"/>
      <c r="J20000" s="28"/>
      <c r="K20000" s="29"/>
      <c r="L20000" s="28"/>
      <c r="M20000" s="12" t="s">
        <v>33</v>
      </c>
      <c r="O20000" s="30"/>
    </row>
    <row r="20001" spans="1:15" x14ac:dyDescent="0.25">
      <c r="A20001" s="28"/>
      <c r="B20001" s="28" t="s">
        <v>400</v>
      </c>
      <c r="C20001" s="28"/>
      <c r="D20001" s="28"/>
      <c r="E20001" s="29"/>
      <c r="H20001" s="28"/>
      <c r="I20001" s="28"/>
      <c r="J20001" s="28"/>
      <c r="K20001" s="29"/>
      <c r="L20001" s="28"/>
      <c r="M20001" s="12" t="s">
        <v>33</v>
      </c>
      <c r="O20001" s="30"/>
    </row>
    <row r="20002" spans="1:15" x14ac:dyDescent="0.25">
      <c r="A20002" s="28"/>
      <c r="B20002" s="28" t="s">
        <v>1123</v>
      </c>
      <c r="C20002" s="28"/>
      <c r="D20002" s="28"/>
      <c r="E20002" s="29"/>
      <c r="H20002" s="28"/>
      <c r="I20002" s="28"/>
      <c r="J20002" s="28"/>
      <c r="K20002" s="29"/>
      <c r="L20002" s="28"/>
      <c r="M20002" s="12" t="s">
        <v>33</v>
      </c>
      <c r="O20002" s="30"/>
    </row>
    <row r="20003" spans="1:15" x14ac:dyDescent="0.25">
      <c r="A20003" s="28"/>
      <c r="B20003" s="28" t="s">
        <v>1124</v>
      </c>
      <c r="C20003" s="28"/>
      <c r="D20003" s="28"/>
      <c r="E20003" s="29"/>
      <c r="H20003" s="28"/>
      <c r="I20003" s="28"/>
      <c r="J20003" s="28"/>
      <c r="K20003" s="29"/>
      <c r="L20003" s="28"/>
      <c r="M20003" s="12" t="s">
        <v>33</v>
      </c>
      <c r="O20003" s="30"/>
    </row>
    <row r="20004" spans="1:15" x14ac:dyDescent="0.25">
      <c r="A20004" s="28"/>
      <c r="B20004" s="28" t="s">
        <v>1477</v>
      </c>
      <c r="C20004" s="28"/>
      <c r="D20004" s="28"/>
      <c r="E20004" s="29"/>
      <c r="H20004" s="28"/>
      <c r="I20004" s="28"/>
      <c r="J20004" s="28"/>
      <c r="K20004" s="29"/>
      <c r="L20004" s="28"/>
      <c r="M20004" s="12" t="s">
        <v>33</v>
      </c>
      <c r="O20004" s="30"/>
    </row>
    <row r="20005" spans="1:15" x14ac:dyDescent="0.25">
      <c r="A20005" s="28"/>
      <c r="B20005" s="28" t="s">
        <v>1125</v>
      </c>
      <c r="C20005" s="28"/>
      <c r="D20005" s="28"/>
      <c r="E20005" s="29"/>
      <c r="H20005" s="28"/>
      <c r="I20005" s="28"/>
      <c r="J20005" s="28"/>
      <c r="K20005" s="29"/>
      <c r="L20005" s="28"/>
      <c r="M20005" s="12" t="s">
        <v>33</v>
      </c>
      <c r="O20005" s="30"/>
    </row>
    <row r="20006" spans="1:15" x14ac:dyDescent="0.25">
      <c r="A20006" s="28"/>
      <c r="B20006" s="28" t="s">
        <v>1126</v>
      </c>
      <c r="C20006" s="28"/>
      <c r="D20006" s="28"/>
      <c r="E20006" s="29"/>
      <c r="H20006" s="28"/>
      <c r="I20006" s="28"/>
      <c r="J20006" s="28"/>
      <c r="K20006" s="29"/>
      <c r="L20006" s="28"/>
      <c r="M20006" s="12" t="s">
        <v>33</v>
      </c>
      <c r="O20006" s="30"/>
    </row>
    <row r="20007" spans="1:15" x14ac:dyDescent="0.25">
      <c r="A20007" s="28"/>
      <c r="B20007" s="28" t="s">
        <v>402</v>
      </c>
      <c r="C20007" s="28"/>
      <c r="D20007" s="28"/>
      <c r="E20007" s="29"/>
      <c r="H20007" s="28"/>
      <c r="I20007" s="28"/>
      <c r="J20007" s="28"/>
      <c r="K20007" s="29"/>
      <c r="L20007" s="28"/>
      <c r="M20007" s="12" t="s">
        <v>33</v>
      </c>
      <c r="O20007" s="30"/>
    </row>
    <row r="20008" spans="1:15" x14ac:dyDescent="0.25">
      <c r="A20008" s="28"/>
      <c r="B20008" s="28" t="s">
        <v>403</v>
      </c>
      <c r="C20008" s="28"/>
      <c r="D20008" s="28"/>
      <c r="E20008" s="29"/>
      <c r="H20008" s="28"/>
      <c r="I20008" s="28"/>
      <c r="J20008" s="28"/>
      <c r="K20008" s="29"/>
      <c r="L20008" s="28"/>
      <c r="M20008" s="12" t="s">
        <v>33</v>
      </c>
      <c r="O20008" s="30"/>
    </row>
    <row r="20009" spans="1:15" x14ac:dyDescent="0.25">
      <c r="A20009" s="28"/>
      <c r="B20009" s="28" t="s">
        <v>404</v>
      </c>
      <c r="C20009" s="28"/>
      <c r="D20009" s="28"/>
      <c r="E20009" s="29"/>
      <c r="H20009" s="28"/>
      <c r="I20009" s="28"/>
      <c r="J20009" s="28"/>
      <c r="K20009" s="29"/>
      <c r="L20009" s="28"/>
      <c r="M20009" s="12" t="s">
        <v>33</v>
      </c>
      <c r="O20009" s="30"/>
    </row>
    <row r="20010" spans="1:15" x14ac:dyDescent="0.25">
      <c r="A20010" s="28"/>
      <c r="B20010" s="28" t="s">
        <v>405</v>
      </c>
      <c r="C20010" s="28"/>
      <c r="D20010" s="28"/>
      <c r="E20010" s="29"/>
      <c r="H20010" s="28"/>
      <c r="I20010" s="28"/>
      <c r="J20010" s="28"/>
      <c r="K20010" s="29"/>
      <c r="L20010" s="28"/>
      <c r="M20010" s="12" t="s">
        <v>33</v>
      </c>
      <c r="O20010" s="30"/>
    </row>
    <row r="20011" spans="1:15" x14ac:dyDescent="0.25">
      <c r="A20011" s="28"/>
      <c r="B20011" s="28" t="s">
        <v>406</v>
      </c>
      <c r="C20011" s="28"/>
      <c r="D20011" s="28"/>
      <c r="E20011" s="29"/>
      <c r="H20011" s="28"/>
      <c r="I20011" s="28"/>
      <c r="J20011" s="28"/>
      <c r="K20011" s="29"/>
      <c r="L20011" s="28"/>
      <c r="M20011" s="12" t="s">
        <v>33</v>
      </c>
      <c r="O20011" s="30"/>
    </row>
    <row r="20012" spans="1:15" x14ac:dyDescent="0.25">
      <c r="A20012" s="28"/>
      <c r="B20012" s="28" t="s">
        <v>300</v>
      </c>
      <c r="C20012" s="28"/>
      <c r="D20012" s="28"/>
      <c r="E20012" s="29"/>
      <c r="H20012" s="28"/>
      <c r="I20012" s="28"/>
      <c r="J20012" s="28"/>
      <c r="K20012" s="29"/>
      <c r="L20012" s="28"/>
      <c r="M20012" s="12" t="s">
        <v>33</v>
      </c>
      <c r="O20012" s="30"/>
    </row>
    <row r="20013" spans="1:15" x14ac:dyDescent="0.25">
      <c r="A20013" s="28"/>
      <c r="B20013" s="28" t="s">
        <v>301</v>
      </c>
      <c r="C20013" s="28"/>
      <c r="D20013" s="28"/>
      <c r="E20013" s="29"/>
      <c r="H20013" s="28"/>
      <c r="I20013" s="28"/>
      <c r="J20013" s="28"/>
      <c r="K20013" s="29"/>
      <c r="L20013" s="28"/>
      <c r="M20013" s="12" t="s">
        <v>33</v>
      </c>
      <c r="O20013" s="30"/>
    </row>
    <row r="20014" spans="1:15" x14ac:dyDescent="0.25">
      <c r="A20014" s="28"/>
      <c r="B20014" s="28" t="s">
        <v>407</v>
      </c>
      <c r="C20014" s="28"/>
      <c r="D20014" s="28"/>
      <c r="E20014" s="29"/>
      <c r="H20014" s="28"/>
      <c r="I20014" s="28"/>
      <c r="J20014" s="28"/>
      <c r="K20014" s="29"/>
      <c r="L20014" s="28"/>
      <c r="M20014" s="12" t="s">
        <v>33</v>
      </c>
      <c r="O20014" s="30"/>
    </row>
    <row r="20015" spans="1:15" x14ac:dyDescent="0.25">
      <c r="A20015" s="28"/>
      <c r="B20015" s="28" t="s">
        <v>408</v>
      </c>
      <c r="C20015" s="28"/>
      <c r="D20015" s="28"/>
      <c r="E20015" s="29"/>
      <c r="H20015" s="28"/>
      <c r="I20015" s="28"/>
      <c r="J20015" s="28"/>
      <c r="K20015" s="29"/>
      <c r="L20015" s="28"/>
      <c r="M20015" s="12" t="s">
        <v>33</v>
      </c>
      <c r="O20015" s="30"/>
    </row>
    <row r="20016" spans="1:15" x14ac:dyDescent="0.25">
      <c r="A20016" s="28"/>
      <c r="B20016" s="28" t="s">
        <v>165</v>
      </c>
      <c r="C20016" s="28"/>
      <c r="D20016" s="28"/>
      <c r="E20016" s="29"/>
      <c r="H20016" s="28"/>
      <c r="I20016" s="28"/>
      <c r="J20016" s="28"/>
      <c r="K20016" s="29"/>
      <c r="L20016" s="28"/>
      <c r="M20016" s="12" t="s">
        <v>33</v>
      </c>
      <c r="O20016" s="30"/>
    </row>
    <row r="20017" spans="1:15" x14ac:dyDescent="0.25">
      <c r="A20017" s="28"/>
      <c r="B20017" s="28" t="s">
        <v>166</v>
      </c>
      <c r="C20017" s="28"/>
      <c r="D20017" s="28"/>
      <c r="E20017" s="29"/>
      <c r="H20017" s="28"/>
      <c r="I20017" s="28"/>
      <c r="J20017" s="28"/>
      <c r="K20017" s="29"/>
      <c r="L20017" s="28"/>
      <c r="M20017" s="12" t="s">
        <v>33</v>
      </c>
      <c r="O20017" s="30"/>
    </row>
    <row r="20018" spans="1:15" x14ac:dyDescent="0.25">
      <c r="A20018" s="28"/>
      <c r="B20018" s="28" t="s">
        <v>409</v>
      </c>
      <c r="C20018" s="28"/>
      <c r="D20018" s="28"/>
      <c r="E20018" s="29"/>
      <c r="H20018" s="28"/>
      <c r="I20018" s="28"/>
      <c r="J20018" s="28"/>
      <c r="K20018" s="29"/>
      <c r="L20018" s="28"/>
      <c r="M20018" s="12" t="s">
        <v>33</v>
      </c>
      <c r="O20018" s="30"/>
    </row>
    <row r="20019" spans="1:15" x14ac:dyDescent="0.25">
      <c r="A20019" s="28"/>
      <c r="B20019" s="28" t="s">
        <v>411</v>
      </c>
      <c r="C20019" s="28"/>
      <c r="D20019" s="28"/>
      <c r="E20019" s="29"/>
      <c r="H20019" s="28"/>
      <c r="I20019" s="28"/>
      <c r="J20019" s="28"/>
      <c r="K20019" s="29"/>
      <c r="L20019" s="28"/>
      <c r="M20019" s="12" t="s">
        <v>33</v>
      </c>
      <c r="O20019" s="30"/>
    </row>
    <row r="20020" spans="1:15" x14ac:dyDescent="0.25">
      <c r="A20020" s="28"/>
      <c r="B20020" s="28" t="s">
        <v>410</v>
      </c>
      <c r="C20020" s="28"/>
      <c r="D20020" s="28"/>
      <c r="E20020" s="29"/>
      <c r="H20020" s="28"/>
      <c r="I20020" s="28"/>
      <c r="J20020" s="28"/>
      <c r="K20020" s="29"/>
      <c r="L20020" s="28"/>
      <c r="M20020" s="12" t="s">
        <v>33</v>
      </c>
      <c r="O20020" s="30"/>
    </row>
    <row r="20021" spans="1:15" x14ac:dyDescent="0.25">
      <c r="A20021" s="28"/>
      <c r="B20021" s="28" t="s">
        <v>665</v>
      </c>
      <c r="C20021" s="28"/>
      <c r="D20021" s="28"/>
      <c r="E20021" s="29"/>
      <c r="H20021" s="28"/>
      <c r="I20021" s="28"/>
      <c r="J20021" s="28"/>
      <c r="K20021" s="29"/>
      <c r="L20021" s="28"/>
      <c r="M20021" s="12" t="s">
        <v>33</v>
      </c>
      <c r="O20021" s="30"/>
    </row>
    <row r="20022" spans="1:15" x14ac:dyDescent="0.25">
      <c r="A20022" s="28"/>
      <c r="B20022" s="28" t="s">
        <v>1007</v>
      </c>
      <c r="C20022" s="28"/>
      <c r="D20022" s="28"/>
      <c r="E20022" s="29"/>
      <c r="H20022" s="28"/>
      <c r="I20022" s="28"/>
      <c r="J20022" s="28"/>
      <c r="K20022" s="29"/>
      <c r="L20022" s="28"/>
      <c r="M20022" s="12" t="s">
        <v>33</v>
      </c>
      <c r="O20022" s="30"/>
    </row>
    <row r="20023" spans="1:15" x14ac:dyDescent="0.25">
      <c r="A20023" s="28"/>
      <c r="B20023" s="28" t="s">
        <v>655</v>
      </c>
      <c r="C20023" s="28"/>
      <c r="D20023" s="28"/>
      <c r="E20023" s="29"/>
      <c r="H20023" s="28"/>
      <c r="I20023" s="28"/>
      <c r="J20023" s="28"/>
      <c r="K20023" s="29"/>
      <c r="L20023" s="28"/>
      <c r="M20023" s="12" t="s">
        <v>33</v>
      </c>
      <c r="O20023" s="30"/>
    </row>
    <row r="20024" spans="1:15" x14ac:dyDescent="0.25">
      <c r="A20024" s="28"/>
      <c r="B20024" s="28" t="s">
        <v>656</v>
      </c>
      <c r="C20024" s="28"/>
      <c r="D20024" s="28"/>
      <c r="E20024" s="29"/>
      <c r="H20024" s="28"/>
      <c r="I20024" s="28"/>
      <c r="J20024" s="28"/>
      <c r="K20024" s="29"/>
      <c r="L20024" s="28"/>
      <c r="M20024" s="12" t="s">
        <v>33</v>
      </c>
      <c r="O20024" s="30"/>
    </row>
    <row r="20025" spans="1:15" x14ac:dyDescent="0.25">
      <c r="A20025" s="28"/>
      <c r="B20025" s="28" t="s">
        <v>1621</v>
      </c>
      <c r="C20025" s="28"/>
      <c r="D20025" s="28"/>
      <c r="E20025" s="29"/>
      <c r="H20025" s="28"/>
      <c r="I20025" s="28"/>
      <c r="J20025" s="28"/>
      <c r="K20025" s="29"/>
      <c r="L20025" s="28"/>
      <c r="M20025" s="12" t="s">
        <v>33</v>
      </c>
      <c r="O20025" s="30"/>
    </row>
    <row r="20026" spans="1:15" x14ac:dyDescent="0.25">
      <c r="A20026" s="28"/>
      <c r="B20026" s="28" t="s">
        <v>657</v>
      </c>
      <c r="C20026" s="28"/>
      <c r="D20026" s="28"/>
      <c r="E20026" s="29"/>
      <c r="H20026" s="28"/>
      <c r="I20026" s="28"/>
      <c r="J20026" s="28"/>
      <c r="K20026" s="29"/>
      <c r="L20026" s="28"/>
      <c r="M20026" s="12" t="s">
        <v>33</v>
      </c>
      <c r="O20026" s="30"/>
    </row>
    <row r="20027" spans="1:15" x14ac:dyDescent="0.25">
      <c r="A20027" s="28"/>
      <c r="B20027" s="28" t="s">
        <v>666</v>
      </c>
      <c r="C20027" s="28"/>
      <c r="D20027" s="28"/>
      <c r="E20027" s="29"/>
      <c r="H20027" s="28"/>
      <c r="I20027" s="28"/>
      <c r="J20027" s="28"/>
      <c r="K20027" s="29"/>
      <c r="L20027" s="28"/>
      <c r="M20027" s="12" t="s">
        <v>33</v>
      </c>
      <c r="O20027" s="30"/>
    </row>
    <row r="20028" spans="1:15" x14ac:dyDescent="0.25">
      <c r="A20028" s="28"/>
      <c r="B20028" s="28" t="s">
        <v>667</v>
      </c>
      <c r="C20028" s="28"/>
      <c r="D20028" s="28"/>
      <c r="E20028" s="29"/>
      <c r="H20028" s="28"/>
      <c r="I20028" s="28"/>
      <c r="J20028" s="28"/>
      <c r="K20028" s="29"/>
      <c r="L20028" s="28"/>
      <c r="M20028" s="12" t="s">
        <v>33</v>
      </c>
      <c r="O20028" s="30"/>
    </row>
    <row r="20029" spans="1:15" x14ac:dyDescent="0.25">
      <c r="A20029" s="28"/>
      <c r="B20029" s="28" t="s">
        <v>668</v>
      </c>
      <c r="C20029" s="28"/>
      <c r="D20029" s="28"/>
      <c r="E20029" s="29"/>
      <c r="H20029" s="28"/>
      <c r="I20029" s="28"/>
      <c r="J20029" s="28"/>
      <c r="K20029" s="29"/>
      <c r="L20029" s="28"/>
      <c r="M20029" s="12" t="s">
        <v>33</v>
      </c>
      <c r="O20029" s="30"/>
    </row>
    <row r="20030" spans="1:15" x14ac:dyDescent="0.25">
      <c r="A20030" s="28"/>
      <c r="B20030" s="28" t="s">
        <v>658</v>
      </c>
      <c r="C20030" s="28"/>
      <c r="D20030" s="28"/>
      <c r="E20030" s="29"/>
      <c r="H20030" s="28"/>
      <c r="I20030" s="28"/>
      <c r="J20030" s="28"/>
      <c r="K20030" s="29"/>
      <c r="L20030" s="28"/>
      <c r="M20030" s="12" t="s">
        <v>33</v>
      </c>
      <c r="O20030" s="30"/>
    </row>
    <row r="20031" spans="1:15" x14ac:dyDescent="0.25">
      <c r="A20031" s="28"/>
      <c r="B20031" s="28" t="s">
        <v>659</v>
      </c>
      <c r="C20031" s="28"/>
      <c r="D20031" s="28"/>
      <c r="E20031" s="29"/>
      <c r="H20031" s="28"/>
      <c r="I20031" s="28"/>
      <c r="J20031" s="28"/>
      <c r="K20031" s="29"/>
      <c r="L20031" s="28"/>
      <c r="M20031" s="12" t="s">
        <v>33</v>
      </c>
      <c r="O20031" s="30"/>
    </row>
    <row r="20032" spans="1:15" x14ac:dyDescent="0.25">
      <c r="A20032" s="28"/>
      <c r="B20032" s="28" t="s">
        <v>653</v>
      </c>
      <c r="C20032" s="28"/>
      <c r="D20032" s="28"/>
      <c r="E20032" s="29"/>
      <c r="H20032" s="28"/>
      <c r="I20032" s="28"/>
      <c r="J20032" s="28"/>
      <c r="K20032" s="29"/>
      <c r="L20032" s="28"/>
      <c r="M20032" s="12" t="s">
        <v>33</v>
      </c>
      <c r="O20032" s="30"/>
    </row>
    <row r="20033" spans="1:15" x14ac:dyDescent="0.25">
      <c r="A20033" s="28"/>
      <c r="B20033" s="28" t="s">
        <v>654</v>
      </c>
      <c r="C20033" s="28"/>
      <c r="D20033" s="28"/>
      <c r="E20033" s="29"/>
      <c r="H20033" s="28"/>
      <c r="I20033" s="28"/>
      <c r="J20033" s="28"/>
      <c r="K20033" s="29"/>
      <c r="L20033" s="28"/>
      <c r="M20033" s="12" t="s">
        <v>33</v>
      </c>
      <c r="O20033" s="30"/>
    </row>
    <row r="20034" spans="1:15" x14ac:dyDescent="0.25">
      <c r="A20034" s="28"/>
      <c r="B20034" s="28" t="s">
        <v>1557</v>
      </c>
      <c r="C20034" s="28"/>
      <c r="D20034" s="28"/>
      <c r="E20034" s="29"/>
      <c r="H20034" s="28"/>
      <c r="I20034" s="28"/>
      <c r="J20034" s="28"/>
      <c r="K20034" s="29"/>
      <c r="L20034" s="28"/>
      <c r="M20034" s="12" t="s">
        <v>33</v>
      </c>
      <c r="O20034" s="30"/>
    </row>
    <row r="20035" spans="1:15" x14ac:dyDescent="0.25">
      <c r="A20035" s="28"/>
      <c r="B20035" s="28" t="s">
        <v>660</v>
      </c>
      <c r="C20035" s="28"/>
      <c r="D20035" s="28"/>
      <c r="E20035" s="29"/>
      <c r="H20035" s="28"/>
      <c r="I20035" s="28"/>
      <c r="J20035" s="28"/>
      <c r="K20035" s="29"/>
      <c r="L20035" s="28"/>
      <c r="M20035" s="12" t="s">
        <v>33</v>
      </c>
      <c r="O20035" s="30"/>
    </row>
    <row r="20036" spans="1:15" x14ac:dyDescent="0.25">
      <c r="A20036" s="28"/>
      <c r="B20036" s="28" t="s">
        <v>661</v>
      </c>
      <c r="C20036" s="28"/>
      <c r="D20036" s="28"/>
      <c r="E20036" s="29"/>
      <c r="H20036" s="28"/>
      <c r="I20036" s="28"/>
      <c r="J20036" s="28"/>
      <c r="K20036" s="29"/>
      <c r="L20036" s="28"/>
      <c r="M20036" s="12" t="s">
        <v>33</v>
      </c>
      <c r="O20036" s="30"/>
    </row>
    <row r="20037" spans="1:15" x14ac:dyDescent="0.25">
      <c r="A20037" s="28"/>
      <c r="B20037" s="28" t="s">
        <v>662</v>
      </c>
      <c r="C20037" s="28"/>
      <c r="D20037" s="28"/>
      <c r="E20037" s="29"/>
      <c r="H20037" s="28"/>
      <c r="I20037" s="28"/>
      <c r="J20037" s="28"/>
      <c r="K20037" s="29"/>
      <c r="L20037" s="28"/>
      <c r="M20037" s="12" t="s">
        <v>33</v>
      </c>
      <c r="O20037" s="30"/>
    </row>
    <row r="20038" spans="1:15" x14ac:dyDescent="0.25">
      <c r="A20038" s="28"/>
      <c r="B20038" s="28" t="s">
        <v>663</v>
      </c>
      <c r="C20038" s="28"/>
      <c r="D20038" s="28"/>
      <c r="E20038" s="29"/>
      <c r="H20038" s="28"/>
      <c r="I20038" s="28"/>
      <c r="J20038" s="28"/>
      <c r="K20038" s="29"/>
      <c r="L20038" s="28"/>
      <c r="M20038" s="12" t="s">
        <v>33</v>
      </c>
      <c r="O20038" s="30"/>
    </row>
    <row r="20039" spans="1:15" x14ac:dyDescent="0.25">
      <c r="A20039" s="28"/>
      <c r="B20039" s="28" t="s">
        <v>664</v>
      </c>
      <c r="C20039" s="28"/>
      <c r="D20039" s="28"/>
      <c r="E20039" s="29"/>
      <c r="H20039" s="28"/>
      <c r="I20039" s="28"/>
      <c r="J20039" s="28"/>
      <c r="K20039" s="29"/>
      <c r="L20039" s="28"/>
      <c r="M20039" s="12" t="s">
        <v>33</v>
      </c>
      <c r="O20039" s="30"/>
    </row>
    <row r="20040" spans="1:15" x14ac:dyDescent="0.25">
      <c r="A20040" s="28"/>
      <c r="B20040" s="28" t="s">
        <v>1635</v>
      </c>
      <c r="C20040" s="28"/>
      <c r="D20040" s="28"/>
      <c r="E20040" s="29"/>
      <c r="H20040" s="28"/>
      <c r="I20040" s="28"/>
      <c r="J20040" s="28"/>
      <c r="K20040" s="29"/>
      <c r="L20040" s="28"/>
      <c r="M20040" s="12" t="s">
        <v>33</v>
      </c>
      <c r="O20040" s="30"/>
    </row>
    <row r="20041" spans="1:15" x14ac:dyDescent="0.25">
      <c r="A20041" s="28"/>
      <c r="B20041" s="28" t="s">
        <v>1418</v>
      </c>
      <c r="C20041" s="28"/>
      <c r="D20041" s="28"/>
      <c r="E20041" s="29"/>
      <c r="H20041" s="28"/>
      <c r="I20041" s="28"/>
      <c r="J20041" s="28"/>
      <c r="K20041" s="29"/>
      <c r="L20041" s="28"/>
      <c r="M20041" s="12" t="s">
        <v>33</v>
      </c>
      <c r="O20041" s="30"/>
    </row>
    <row r="20042" spans="1:15" x14ac:dyDescent="0.25">
      <c r="A20042" s="28"/>
      <c r="B20042" s="28" t="s">
        <v>412</v>
      </c>
      <c r="C20042" s="28"/>
      <c r="D20042" s="28"/>
      <c r="E20042" s="29"/>
      <c r="H20042" s="28"/>
      <c r="I20042" s="28"/>
      <c r="J20042" s="28"/>
      <c r="K20042" s="29"/>
      <c r="L20042" s="28"/>
      <c r="M20042" s="12" t="s">
        <v>33</v>
      </c>
      <c r="O20042" s="30"/>
    </row>
    <row r="20043" spans="1:15" x14ac:dyDescent="0.25">
      <c r="A20043" s="28"/>
      <c r="B20043" s="28" t="s">
        <v>413</v>
      </c>
      <c r="C20043" s="28"/>
      <c r="D20043" s="28"/>
      <c r="E20043" s="29"/>
      <c r="H20043" s="28"/>
      <c r="I20043" s="28"/>
      <c r="J20043" s="28"/>
      <c r="K20043" s="29"/>
      <c r="L20043" s="28"/>
      <c r="M20043" s="12" t="s">
        <v>33</v>
      </c>
      <c r="O20043" s="30"/>
    </row>
    <row r="20044" spans="1:15" x14ac:dyDescent="0.25">
      <c r="A20044" s="28"/>
      <c r="B20044" s="28" t="s">
        <v>1615</v>
      </c>
      <c r="C20044" s="28"/>
      <c r="D20044" s="28"/>
      <c r="E20044" s="29"/>
      <c r="H20044" s="28"/>
      <c r="I20044" s="28"/>
      <c r="J20044" s="28"/>
      <c r="K20044" s="29"/>
      <c r="L20044" s="28"/>
      <c r="M20044" s="12" t="s">
        <v>33</v>
      </c>
      <c r="O20044" s="30"/>
    </row>
    <row r="20045" spans="1:15" x14ac:dyDescent="0.25">
      <c r="A20045" s="28"/>
      <c r="B20045" s="28" t="s">
        <v>150</v>
      </c>
      <c r="C20045" s="28"/>
      <c r="D20045" s="28"/>
      <c r="E20045" s="29"/>
      <c r="H20045" s="28"/>
      <c r="I20045" s="28"/>
      <c r="J20045" s="28"/>
      <c r="K20045" s="29"/>
      <c r="L20045" s="28"/>
      <c r="M20045" s="12" t="s">
        <v>33</v>
      </c>
      <c r="O20045" s="30"/>
    </row>
    <row r="20046" spans="1:15" x14ac:dyDescent="0.25">
      <c r="A20046" s="28"/>
      <c r="B20046" s="28" t="s">
        <v>1640</v>
      </c>
      <c r="C20046" s="28"/>
      <c r="D20046" s="28"/>
      <c r="E20046" s="29"/>
      <c r="H20046" s="28"/>
      <c r="I20046" s="28"/>
      <c r="J20046" s="28"/>
      <c r="K20046" s="29"/>
      <c r="L20046" s="28"/>
      <c r="M20046" s="12" t="s">
        <v>33</v>
      </c>
      <c r="O20046" s="30"/>
    </row>
    <row r="20047" spans="1:15" x14ac:dyDescent="0.25">
      <c r="A20047" s="28"/>
      <c r="B20047" s="28" t="s">
        <v>669</v>
      </c>
      <c r="C20047" s="28"/>
      <c r="D20047" s="28"/>
      <c r="E20047" s="29"/>
      <c r="H20047" s="28"/>
      <c r="I20047" s="28"/>
      <c r="J20047" s="28"/>
      <c r="K20047" s="29"/>
      <c r="L20047" s="28"/>
      <c r="M20047" s="12" t="s">
        <v>33</v>
      </c>
      <c r="O20047" s="30"/>
    </row>
    <row r="20048" spans="1:15" x14ac:dyDescent="0.25">
      <c r="A20048" s="28"/>
      <c r="B20048" s="28" t="s">
        <v>670</v>
      </c>
      <c r="C20048" s="28"/>
      <c r="D20048" s="28"/>
      <c r="E20048" s="29"/>
      <c r="H20048" s="28"/>
      <c r="I20048" s="28"/>
      <c r="J20048" s="28"/>
      <c r="K20048" s="29"/>
      <c r="L20048" s="28"/>
      <c r="M20048" s="12" t="s">
        <v>33</v>
      </c>
      <c r="O20048" s="30"/>
    </row>
    <row r="20049" spans="1:15" x14ac:dyDescent="0.25">
      <c r="A20049" s="28"/>
      <c r="B20049" s="28" t="s">
        <v>671</v>
      </c>
      <c r="C20049" s="28"/>
      <c r="D20049" s="28"/>
      <c r="E20049" s="29"/>
      <c r="H20049" s="28"/>
      <c r="I20049" s="28"/>
      <c r="J20049" s="28"/>
      <c r="K20049" s="29"/>
      <c r="L20049" s="28"/>
      <c r="M20049" s="12" t="s">
        <v>33</v>
      </c>
      <c r="O20049" s="30"/>
    </row>
    <row r="20050" spans="1:15" x14ac:dyDescent="0.25">
      <c r="A20050" s="28"/>
      <c r="B20050" s="28" t="s">
        <v>672</v>
      </c>
      <c r="C20050" s="28"/>
      <c r="D20050" s="28"/>
      <c r="E20050" s="29"/>
      <c r="H20050" s="28"/>
      <c r="I20050" s="28"/>
      <c r="J20050" s="28"/>
      <c r="K20050" s="29"/>
      <c r="L20050" s="28"/>
      <c r="M20050" s="12" t="s">
        <v>33</v>
      </c>
      <c r="O20050" s="30"/>
    </row>
    <row r="20051" spans="1:15" x14ac:dyDescent="0.25">
      <c r="A20051" s="28"/>
      <c r="B20051" s="28" t="s">
        <v>327</v>
      </c>
      <c r="C20051" s="28"/>
      <c r="D20051" s="28"/>
      <c r="E20051" s="29"/>
      <c r="H20051" s="28"/>
      <c r="I20051" s="28"/>
      <c r="J20051" s="28"/>
      <c r="K20051" s="29"/>
      <c r="L20051" s="28"/>
      <c r="M20051" s="12" t="s">
        <v>33</v>
      </c>
      <c r="O20051" s="30"/>
    </row>
    <row r="20052" spans="1:15" x14ac:dyDescent="0.25">
      <c r="A20052" s="28"/>
      <c r="B20052" s="28" t="s">
        <v>205</v>
      </c>
      <c r="C20052" s="28"/>
      <c r="D20052" s="28"/>
      <c r="E20052" s="29"/>
      <c r="H20052" s="28"/>
      <c r="I20052" s="28"/>
      <c r="J20052" s="28"/>
      <c r="K20052" s="29"/>
      <c r="L20052" s="28"/>
      <c r="M20052" s="12" t="s">
        <v>33</v>
      </c>
      <c r="O20052" s="30"/>
    </row>
    <row r="20053" spans="1:15" x14ac:dyDescent="0.25">
      <c r="A20053" s="28"/>
      <c r="B20053" s="28" t="s">
        <v>1127</v>
      </c>
      <c r="C20053" s="28"/>
      <c r="D20053" s="28"/>
      <c r="E20053" s="29"/>
      <c r="H20053" s="28"/>
      <c r="I20053" s="28"/>
      <c r="J20053" s="28"/>
      <c r="K20053" s="29"/>
      <c r="L20053" s="28"/>
      <c r="M20053" s="12" t="s">
        <v>33</v>
      </c>
      <c r="O20053" s="30"/>
    </row>
    <row r="20054" spans="1:15" x14ac:dyDescent="0.25">
      <c r="A20054" s="28"/>
      <c r="B20054" s="28" t="s">
        <v>1133</v>
      </c>
      <c r="C20054" s="28"/>
      <c r="D20054" s="28"/>
      <c r="E20054" s="29"/>
      <c r="H20054" s="28"/>
      <c r="I20054" s="28"/>
      <c r="J20054" s="28"/>
      <c r="K20054" s="29"/>
      <c r="L20054" s="28"/>
      <c r="M20054" s="12" t="s">
        <v>33</v>
      </c>
      <c r="O20054" s="30"/>
    </row>
    <row r="20055" spans="1:15" x14ac:dyDescent="0.25">
      <c r="A20055" s="28"/>
      <c r="B20055" s="28" t="s">
        <v>1128</v>
      </c>
      <c r="C20055" s="28"/>
      <c r="D20055" s="28"/>
      <c r="E20055" s="29"/>
      <c r="H20055" s="28"/>
      <c r="I20055" s="28"/>
      <c r="J20055" s="28"/>
      <c r="K20055" s="29"/>
      <c r="L20055" s="28"/>
      <c r="M20055" s="12" t="s">
        <v>33</v>
      </c>
      <c r="O20055" s="30"/>
    </row>
    <row r="20056" spans="1:15" x14ac:dyDescent="0.25">
      <c r="A20056" s="28"/>
      <c r="B20056" s="28" t="s">
        <v>1134</v>
      </c>
      <c r="C20056" s="28"/>
      <c r="D20056" s="28"/>
      <c r="E20056" s="29"/>
      <c r="H20056" s="28"/>
      <c r="I20056" s="28"/>
      <c r="J20056" s="28"/>
      <c r="K20056" s="29"/>
      <c r="L20056" s="28"/>
      <c r="M20056" s="12" t="s">
        <v>33</v>
      </c>
      <c r="O20056" s="30"/>
    </row>
    <row r="20057" spans="1:15" x14ac:dyDescent="0.25">
      <c r="A20057" s="28"/>
      <c r="B20057" s="28" t="s">
        <v>1129</v>
      </c>
      <c r="C20057" s="28"/>
      <c r="D20057" s="28"/>
      <c r="E20057" s="29"/>
      <c r="H20057" s="28"/>
      <c r="I20057" s="28"/>
      <c r="J20057" s="28"/>
      <c r="K20057" s="29"/>
      <c r="L20057" s="28"/>
      <c r="M20057" s="12" t="s">
        <v>33</v>
      </c>
      <c r="O20057" s="30"/>
    </row>
    <row r="20058" spans="1:15" x14ac:dyDescent="0.25">
      <c r="A20058" s="28"/>
      <c r="B20058" s="28" t="s">
        <v>1135</v>
      </c>
      <c r="C20058" s="28"/>
      <c r="D20058" s="28"/>
      <c r="E20058" s="29"/>
      <c r="H20058" s="28"/>
      <c r="I20058" s="28"/>
      <c r="J20058" s="28"/>
      <c r="K20058" s="29"/>
      <c r="L20058" s="28"/>
      <c r="M20058" s="12" t="s">
        <v>33</v>
      </c>
      <c r="O20058" s="30"/>
    </row>
    <row r="20059" spans="1:15" x14ac:dyDescent="0.25">
      <c r="A20059" s="28"/>
      <c r="B20059" s="28" t="s">
        <v>1130</v>
      </c>
      <c r="C20059" s="28"/>
      <c r="D20059" s="28"/>
      <c r="E20059" s="29"/>
      <c r="H20059" s="28"/>
      <c r="I20059" s="28"/>
      <c r="J20059" s="28"/>
      <c r="K20059" s="29"/>
      <c r="L20059" s="28"/>
      <c r="M20059" s="12" t="s">
        <v>33</v>
      </c>
      <c r="O20059" s="30"/>
    </row>
    <row r="20060" spans="1:15" x14ac:dyDescent="0.25">
      <c r="A20060" s="28"/>
      <c r="B20060" s="28" t="s">
        <v>1136</v>
      </c>
      <c r="C20060" s="28"/>
      <c r="D20060" s="28"/>
      <c r="E20060" s="29"/>
      <c r="H20060" s="28"/>
      <c r="I20060" s="28"/>
      <c r="J20060" s="28"/>
      <c r="K20060" s="29"/>
      <c r="L20060" s="28"/>
      <c r="M20060" s="12" t="s">
        <v>33</v>
      </c>
      <c r="O20060" s="30"/>
    </row>
    <row r="20061" spans="1:15" x14ac:dyDescent="0.25">
      <c r="A20061" s="28"/>
      <c r="B20061" s="28" t="s">
        <v>1131</v>
      </c>
      <c r="C20061" s="28"/>
      <c r="D20061" s="28"/>
      <c r="E20061" s="29"/>
      <c r="H20061" s="28"/>
      <c r="I20061" s="28"/>
      <c r="J20061" s="28"/>
      <c r="K20061" s="29"/>
      <c r="L20061" s="28"/>
      <c r="M20061" s="12" t="s">
        <v>33</v>
      </c>
      <c r="O20061" s="30"/>
    </row>
    <row r="20062" spans="1:15" x14ac:dyDescent="0.25">
      <c r="A20062" s="28"/>
      <c r="B20062" s="28" t="s">
        <v>1132</v>
      </c>
      <c r="C20062" s="28"/>
      <c r="D20062" s="28"/>
      <c r="E20062" s="29"/>
      <c r="H20062" s="28"/>
      <c r="I20062" s="28"/>
      <c r="J20062" s="28"/>
      <c r="K20062" s="29"/>
      <c r="L20062" s="28"/>
      <c r="M20062" s="12" t="s">
        <v>33</v>
      </c>
      <c r="O20062" s="30"/>
    </row>
    <row r="20063" spans="1:15" x14ac:dyDescent="0.25">
      <c r="A20063" s="28"/>
      <c r="B20063" s="28" t="s">
        <v>603</v>
      </c>
      <c r="C20063" s="28"/>
      <c r="D20063" s="28"/>
      <c r="E20063" s="29"/>
      <c r="H20063" s="28"/>
      <c r="I20063" s="28"/>
      <c r="J20063" s="28"/>
      <c r="K20063" s="29"/>
      <c r="L20063" s="28"/>
      <c r="M20063" s="12" t="s">
        <v>33</v>
      </c>
      <c r="O20063" s="30"/>
    </row>
    <row r="20064" spans="1:15" x14ac:dyDescent="0.25">
      <c r="A20064" s="28"/>
      <c r="B20064" s="28" t="s">
        <v>414</v>
      </c>
      <c r="C20064" s="28"/>
      <c r="D20064" s="28"/>
      <c r="E20064" s="29"/>
      <c r="H20064" s="28"/>
      <c r="I20064" s="28"/>
      <c r="J20064" s="28"/>
      <c r="K20064" s="29"/>
      <c r="L20064" s="28"/>
      <c r="M20064" s="12" t="s">
        <v>33</v>
      </c>
      <c r="O20064" s="30"/>
    </row>
    <row r="20065" spans="1:15" x14ac:dyDescent="0.25">
      <c r="A20065" s="28"/>
      <c r="B20065" s="28" t="s">
        <v>415</v>
      </c>
      <c r="C20065" s="28"/>
      <c r="D20065" s="28"/>
      <c r="E20065" s="29"/>
      <c r="H20065" s="28"/>
      <c r="I20065" s="28"/>
      <c r="J20065" s="28"/>
      <c r="K20065" s="29"/>
      <c r="L20065" s="28"/>
      <c r="M20065" s="12" t="s">
        <v>33</v>
      </c>
      <c r="O20065" s="30"/>
    </row>
    <row r="20066" spans="1:15" x14ac:dyDescent="0.25">
      <c r="A20066" s="28"/>
      <c r="B20066" s="28" t="s">
        <v>1137</v>
      </c>
      <c r="C20066" s="28"/>
      <c r="D20066" s="28"/>
      <c r="E20066" s="29"/>
      <c r="H20066" s="28"/>
      <c r="I20066" s="28"/>
      <c r="J20066" s="28"/>
      <c r="K20066" s="29"/>
      <c r="L20066" s="28"/>
      <c r="M20066" s="12" t="s">
        <v>33</v>
      </c>
      <c r="O20066" s="30"/>
    </row>
    <row r="20067" spans="1:15" x14ac:dyDescent="0.25">
      <c r="A20067" s="28"/>
      <c r="B20067" s="28" t="s">
        <v>1450</v>
      </c>
      <c r="C20067" s="28"/>
      <c r="D20067" s="28"/>
      <c r="E20067" s="29"/>
      <c r="H20067" s="28"/>
      <c r="I20067" s="28"/>
      <c r="J20067" s="28"/>
      <c r="K20067" s="29"/>
      <c r="L20067" s="28"/>
      <c r="M20067" s="12" t="s">
        <v>33</v>
      </c>
      <c r="O20067" s="30"/>
    </row>
    <row r="20068" spans="1:15" x14ac:dyDescent="0.25">
      <c r="A20068" s="28"/>
      <c r="B20068" s="28" t="s">
        <v>1148</v>
      </c>
      <c r="C20068" s="28"/>
      <c r="D20068" s="28"/>
      <c r="E20068" s="29"/>
      <c r="H20068" s="28"/>
      <c r="I20068" s="28"/>
      <c r="J20068" s="28"/>
      <c r="K20068" s="29"/>
      <c r="L20068" s="28"/>
      <c r="M20068" s="12" t="s">
        <v>33</v>
      </c>
      <c r="O20068" s="30"/>
    </row>
    <row r="20069" spans="1:15" x14ac:dyDescent="0.25">
      <c r="A20069" s="28"/>
      <c r="B20069" s="28" t="s">
        <v>1149</v>
      </c>
      <c r="C20069" s="28"/>
      <c r="D20069" s="28"/>
      <c r="E20069" s="29"/>
      <c r="H20069" s="28"/>
      <c r="I20069" s="28"/>
      <c r="J20069" s="28"/>
      <c r="K20069" s="29"/>
      <c r="L20069" s="28"/>
      <c r="M20069" s="12" t="s">
        <v>33</v>
      </c>
      <c r="O20069" s="30"/>
    </row>
    <row r="20070" spans="1:15" x14ac:dyDescent="0.25">
      <c r="A20070" s="28"/>
      <c r="B20070" s="28" t="s">
        <v>1140</v>
      </c>
      <c r="C20070" s="28"/>
      <c r="D20070" s="28"/>
      <c r="E20070" s="29"/>
      <c r="H20070" s="28"/>
      <c r="I20070" s="28"/>
      <c r="J20070" s="28"/>
      <c r="K20070" s="29"/>
      <c r="L20070" s="28"/>
      <c r="M20070" s="12" t="s">
        <v>33</v>
      </c>
      <c r="O20070" s="30"/>
    </row>
    <row r="20071" spans="1:15" x14ac:dyDescent="0.25">
      <c r="A20071" s="28"/>
      <c r="B20071" s="28" t="s">
        <v>1150</v>
      </c>
      <c r="C20071" s="28"/>
      <c r="D20071" s="28"/>
      <c r="E20071" s="29"/>
      <c r="H20071" s="28"/>
      <c r="I20071" s="28"/>
      <c r="J20071" s="28"/>
      <c r="K20071" s="29"/>
      <c r="L20071" s="28"/>
      <c r="M20071" s="12" t="s">
        <v>33</v>
      </c>
      <c r="O20071" s="30"/>
    </row>
    <row r="20072" spans="1:15" x14ac:dyDescent="0.25">
      <c r="A20072" s="28"/>
      <c r="B20072" s="28" t="s">
        <v>1141</v>
      </c>
      <c r="C20072" s="28"/>
      <c r="D20072" s="28"/>
      <c r="E20072" s="29"/>
      <c r="H20072" s="28"/>
      <c r="I20072" s="28"/>
      <c r="J20072" s="28"/>
      <c r="K20072" s="29"/>
      <c r="L20072" s="28"/>
      <c r="M20072" s="12" t="s">
        <v>33</v>
      </c>
      <c r="O20072" s="30"/>
    </row>
    <row r="20073" spans="1:15" x14ac:dyDescent="0.25">
      <c r="A20073" s="28"/>
      <c r="B20073" s="28" t="s">
        <v>1142</v>
      </c>
      <c r="C20073" s="28"/>
      <c r="D20073" s="28"/>
      <c r="E20073" s="29"/>
      <c r="H20073" s="28"/>
      <c r="I20073" s="28"/>
      <c r="J20073" s="28"/>
      <c r="K20073" s="29"/>
      <c r="L20073" s="28"/>
      <c r="M20073" s="12" t="s">
        <v>33</v>
      </c>
      <c r="O20073" s="30"/>
    </row>
    <row r="20074" spans="1:15" x14ac:dyDescent="0.25">
      <c r="A20074" s="28"/>
      <c r="B20074" s="28" t="s">
        <v>1143</v>
      </c>
      <c r="C20074" s="28"/>
      <c r="D20074" s="28"/>
      <c r="E20074" s="29"/>
      <c r="H20074" s="28"/>
      <c r="I20074" s="28"/>
      <c r="J20074" s="28"/>
      <c r="K20074" s="29"/>
      <c r="L20074" s="28"/>
      <c r="M20074" s="12" t="s">
        <v>33</v>
      </c>
      <c r="O20074" s="30"/>
    </row>
    <row r="20075" spans="1:15" x14ac:dyDescent="0.25">
      <c r="A20075" s="28"/>
      <c r="B20075" s="28" t="s">
        <v>1144</v>
      </c>
      <c r="C20075" s="28"/>
      <c r="D20075" s="28"/>
      <c r="E20075" s="29"/>
      <c r="H20075" s="28"/>
      <c r="I20075" s="28"/>
      <c r="J20075" s="28"/>
      <c r="K20075" s="29"/>
      <c r="L20075" s="28"/>
      <c r="M20075" s="12" t="s">
        <v>33</v>
      </c>
      <c r="O20075" s="30"/>
    </row>
    <row r="20076" spans="1:15" x14ac:dyDescent="0.25">
      <c r="A20076" s="28"/>
      <c r="B20076" s="28" t="s">
        <v>1433</v>
      </c>
      <c r="C20076" s="28"/>
      <c r="D20076" s="28"/>
      <c r="E20076" s="29"/>
      <c r="H20076" s="28"/>
      <c r="I20076" s="28"/>
      <c r="J20076" s="28"/>
      <c r="K20076" s="29"/>
      <c r="L20076" s="28"/>
      <c r="M20076" s="12" t="s">
        <v>33</v>
      </c>
      <c r="O20076" s="30"/>
    </row>
    <row r="20077" spans="1:15" x14ac:dyDescent="0.25">
      <c r="A20077" s="28"/>
      <c r="B20077" s="28" t="s">
        <v>1145</v>
      </c>
      <c r="C20077" s="28"/>
      <c r="D20077" s="28"/>
      <c r="E20077" s="29"/>
      <c r="H20077" s="28"/>
      <c r="I20077" s="28"/>
      <c r="J20077" s="28"/>
      <c r="K20077" s="29"/>
      <c r="L20077" s="28"/>
      <c r="M20077" s="12" t="s">
        <v>33</v>
      </c>
      <c r="O20077" s="30"/>
    </row>
    <row r="20078" spans="1:15" x14ac:dyDescent="0.25">
      <c r="A20078" s="28"/>
      <c r="B20078" s="28" t="s">
        <v>1412</v>
      </c>
      <c r="C20078" s="28"/>
      <c r="D20078" s="28"/>
      <c r="E20078" s="29"/>
      <c r="H20078" s="28"/>
      <c r="I20078" s="28"/>
      <c r="J20078" s="28"/>
      <c r="K20078" s="29"/>
      <c r="L20078" s="28"/>
      <c r="M20078" s="12" t="s">
        <v>33</v>
      </c>
      <c r="O20078" s="30"/>
    </row>
    <row r="20079" spans="1:15" x14ac:dyDescent="0.25">
      <c r="A20079" s="28"/>
      <c r="B20079" s="28" t="s">
        <v>1495</v>
      </c>
      <c r="C20079" s="28"/>
      <c r="D20079" s="28"/>
      <c r="E20079" s="29"/>
      <c r="H20079" s="28"/>
      <c r="I20079" s="28"/>
      <c r="J20079" s="28"/>
      <c r="K20079" s="29"/>
      <c r="L20079" s="28"/>
      <c r="M20079" s="12" t="s">
        <v>33</v>
      </c>
      <c r="O20079" s="30"/>
    </row>
    <row r="20080" spans="1:15" x14ac:dyDescent="0.25">
      <c r="A20080" s="28"/>
      <c r="B20080" s="28" t="s">
        <v>1464</v>
      </c>
      <c r="C20080" s="28"/>
      <c r="D20080" s="28"/>
      <c r="E20080" s="29"/>
      <c r="H20080" s="28"/>
      <c r="I20080" s="28"/>
      <c r="J20080" s="28"/>
      <c r="K20080" s="29"/>
      <c r="L20080" s="28"/>
      <c r="M20080" s="12" t="s">
        <v>33</v>
      </c>
      <c r="O20080" s="30"/>
    </row>
    <row r="20081" spans="1:15" x14ac:dyDescent="0.25">
      <c r="A20081" s="28"/>
      <c r="B20081" s="28" t="s">
        <v>1522</v>
      </c>
      <c r="C20081" s="28"/>
      <c r="D20081" s="28"/>
      <c r="E20081" s="29"/>
      <c r="H20081" s="28"/>
      <c r="I20081" s="28"/>
      <c r="J20081" s="28"/>
      <c r="K20081" s="29"/>
      <c r="L20081" s="28"/>
      <c r="M20081" s="12" t="s">
        <v>33</v>
      </c>
      <c r="O20081" s="30"/>
    </row>
    <row r="20082" spans="1:15" x14ac:dyDescent="0.25">
      <c r="A20082" s="28"/>
      <c r="B20082" s="28" t="s">
        <v>1454</v>
      </c>
      <c r="C20082" s="28"/>
      <c r="D20082" s="28"/>
      <c r="E20082" s="29"/>
      <c r="H20082" s="28"/>
      <c r="I20082" s="28"/>
      <c r="J20082" s="28"/>
      <c r="K20082" s="29"/>
      <c r="L20082" s="28"/>
      <c r="M20082" s="12" t="s">
        <v>33</v>
      </c>
      <c r="O20082" s="30"/>
    </row>
    <row r="20083" spans="1:15" x14ac:dyDescent="0.25">
      <c r="A20083" s="28"/>
      <c r="B20083" s="28" t="s">
        <v>1138</v>
      </c>
      <c r="C20083" s="28"/>
      <c r="D20083" s="28"/>
      <c r="E20083" s="29"/>
      <c r="H20083" s="28"/>
      <c r="I20083" s="28"/>
      <c r="J20083" s="28"/>
      <c r="K20083" s="29"/>
      <c r="L20083" s="28"/>
      <c r="M20083" s="12" t="s">
        <v>33</v>
      </c>
      <c r="O20083" s="30"/>
    </row>
    <row r="20084" spans="1:15" x14ac:dyDescent="0.25">
      <c r="A20084" s="28"/>
      <c r="B20084" s="28" t="s">
        <v>1139</v>
      </c>
      <c r="C20084" s="28"/>
      <c r="D20084" s="28"/>
      <c r="E20084" s="29"/>
      <c r="H20084" s="28"/>
      <c r="I20084" s="28"/>
      <c r="J20084" s="28"/>
      <c r="K20084" s="29"/>
      <c r="L20084" s="28"/>
      <c r="M20084" s="12" t="s">
        <v>33</v>
      </c>
      <c r="O20084" s="30"/>
    </row>
    <row r="20085" spans="1:15" x14ac:dyDescent="0.25">
      <c r="A20085" s="28"/>
      <c r="B20085" s="28" t="s">
        <v>1146</v>
      </c>
      <c r="C20085" s="28"/>
      <c r="D20085" s="28"/>
      <c r="E20085" s="29"/>
      <c r="H20085" s="28"/>
      <c r="I20085" s="28"/>
      <c r="J20085" s="28"/>
      <c r="K20085" s="29"/>
      <c r="L20085" s="28"/>
      <c r="M20085" s="12" t="s">
        <v>33</v>
      </c>
      <c r="O20085" s="30"/>
    </row>
    <row r="20086" spans="1:15" x14ac:dyDescent="0.25">
      <c r="A20086" s="28"/>
      <c r="B20086" s="28" t="s">
        <v>1413</v>
      </c>
      <c r="C20086" s="28"/>
      <c r="D20086" s="28"/>
      <c r="E20086" s="29"/>
      <c r="H20086" s="28"/>
      <c r="I20086" s="28"/>
      <c r="J20086" s="28"/>
      <c r="K20086" s="29"/>
      <c r="L20086" s="28"/>
      <c r="M20086" s="12" t="s">
        <v>33</v>
      </c>
      <c r="O20086" s="30"/>
    </row>
    <row r="20087" spans="1:15" x14ac:dyDescent="0.25">
      <c r="A20087" s="28"/>
      <c r="B20087" s="28" t="s">
        <v>1147</v>
      </c>
      <c r="C20087" s="28"/>
      <c r="D20087" s="28"/>
      <c r="E20087" s="29"/>
      <c r="H20087" s="28"/>
      <c r="I20087" s="28"/>
      <c r="J20087" s="28"/>
      <c r="K20087" s="29"/>
      <c r="L20087" s="28"/>
      <c r="M20087" s="12" t="s">
        <v>33</v>
      </c>
      <c r="O20087" s="30"/>
    </row>
    <row r="20088" spans="1:15" x14ac:dyDescent="0.25">
      <c r="A20088" s="28"/>
      <c r="B20088" s="28" t="s">
        <v>673</v>
      </c>
      <c r="C20088" s="28"/>
      <c r="D20088" s="28"/>
      <c r="E20088" s="29"/>
      <c r="H20088" s="28"/>
      <c r="I20088" s="28"/>
      <c r="J20088" s="28"/>
      <c r="K20088" s="29"/>
      <c r="L20088" s="28"/>
      <c r="M20088" s="12" t="s">
        <v>33</v>
      </c>
      <c r="O20088" s="30"/>
    </row>
    <row r="20089" spans="1:15" x14ac:dyDescent="0.25">
      <c r="A20089" s="28"/>
      <c r="B20089" s="28" t="s">
        <v>674</v>
      </c>
      <c r="C20089" s="28"/>
      <c r="D20089" s="28"/>
      <c r="E20089" s="29"/>
      <c r="H20089" s="28"/>
      <c r="I20089" s="28"/>
      <c r="J20089" s="28"/>
      <c r="K20089" s="29"/>
      <c r="L20089" s="28"/>
      <c r="M20089" s="12" t="s">
        <v>33</v>
      </c>
      <c r="O20089" s="30"/>
    </row>
    <row r="20090" spans="1:15" x14ac:dyDescent="0.25">
      <c r="A20090" s="28"/>
      <c r="B20090" s="28" t="s">
        <v>676</v>
      </c>
      <c r="C20090" s="28"/>
      <c r="D20090" s="28"/>
      <c r="E20090" s="29"/>
      <c r="H20090" s="28"/>
      <c r="I20090" s="28"/>
      <c r="J20090" s="28"/>
      <c r="K20090" s="29"/>
      <c r="L20090" s="28"/>
      <c r="M20090" s="12" t="s">
        <v>33</v>
      </c>
      <c r="O20090" s="30"/>
    </row>
    <row r="20091" spans="1:15" x14ac:dyDescent="0.25">
      <c r="A20091" s="28"/>
      <c r="B20091" s="28" t="s">
        <v>677</v>
      </c>
      <c r="C20091" s="28"/>
      <c r="D20091" s="28"/>
      <c r="E20091" s="29"/>
      <c r="H20091" s="28"/>
      <c r="I20091" s="28"/>
      <c r="J20091" s="28"/>
      <c r="K20091" s="29"/>
      <c r="L20091" s="28"/>
      <c r="M20091" s="12" t="s">
        <v>33</v>
      </c>
      <c r="O20091" s="30"/>
    </row>
    <row r="20092" spans="1:15" x14ac:dyDescent="0.25">
      <c r="A20092" s="28"/>
      <c r="B20092" s="28" t="s">
        <v>675</v>
      </c>
      <c r="C20092" s="28"/>
      <c r="D20092" s="28"/>
      <c r="E20092" s="29"/>
      <c r="H20092" s="28"/>
      <c r="I20092" s="28"/>
      <c r="J20092" s="28"/>
      <c r="K20092" s="29"/>
      <c r="L20092" s="28"/>
      <c r="M20092" s="12" t="s">
        <v>33</v>
      </c>
      <c r="O20092" s="30"/>
    </row>
    <row r="20093" spans="1:15" x14ac:dyDescent="0.25">
      <c r="A20093" s="28"/>
      <c r="B20093" s="28" t="s">
        <v>1480</v>
      </c>
      <c r="C20093" s="28"/>
      <c r="D20093" s="28"/>
      <c r="E20093" s="29"/>
      <c r="H20093" s="28"/>
      <c r="I20093" s="28"/>
      <c r="J20093" s="28"/>
      <c r="K20093" s="29"/>
      <c r="L20093" s="28"/>
      <c r="M20093" s="12" t="s">
        <v>33</v>
      </c>
      <c r="O20093" s="30"/>
    </row>
    <row r="20094" spans="1:15" x14ac:dyDescent="0.25">
      <c r="A20094" s="28"/>
      <c r="B20094" s="28" t="s">
        <v>1155</v>
      </c>
      <c r="C20094" s="28"/>
      <c r="D20094" s="28"/>
      <c r="E20094" s="29"/>
      <c r="H20094" s="28"/>
      <c r="I20094" s="28"/>
      <c r="J20094" s="28"/>
      <c r="K20094" s="29"/>
      <c r="L20094" s="28"/>
      <c r="M20094" s="12" t="s">
        <v>33</v>
      </c>
      <c r="O20094" s="30"/>
    </row>
    <row r="20095" spans="1:15" x14ac:dyDescent="0.25">
      <c r="A20095" s="28"/>
      <c r="B20095" s="28" t="s">
        <v>1156</v>
      </c>
      <c r="C20095" s="28"/>
      <c r="D20095" s="28"/>
      <c r="E20095" s="29"/>
      <c r="H20095" s="28"/>
      <c r="I20095" s="28"/>
      <c r="J20095" s="28"/>
      <c r="K20095" s="29"/>
      <c r="L20095" s="28"/>
      <c r="M20095" s="12" t="s">
        <v>33</v>
      </c>
      <c r="O20095" s="30"/>
    </row>
    <row r="20096" spans="1:15" x14ac:dyDescent="0.25">
      <c r="A20096" s="28"/>
      <c r="B20096" s="28" t="s">
        <v>1157</v>
      </c>
      <c r="C20096" s="28"/>
      <c r="D20096" s="28"/>
      <c r="E20096" s="29"/>
      <c r="H20096" s="28"/>
      <c r="I20096" s="28"/>
      <c r="J20096" s="28"/>
      <c r="K20096" s="29"/>
      <c r="L20096" s="28"/>
      <c r="M20096" s="12" t="s">
        <v>33</v>
      </c>
      <c r="O20096" s="30"/>
    </row>
    <row r="20097" spans="1:15" x14ac:dyDescent="0.25">
      <c r="A20097" s="28"/>
      <c r="B20097" s="28" t="s">
        <v>1158</v>
      </c>
      <c r="C20097" s="28"/>
      <c r="D20097" s="28"/>
      <c r="E20097" s="29"/>
      <c r="H20097" s="28"/>
      <c r="I20097" s="28"/>
      <c r="J20097" s="28"/>
      <c r="K20097" s="29"/>
      <c r="L20097" s="28"/>
      <c r="M20097" s="12" t="s">
        <v>33</v>
      </c>
      <c r="O20097" s="30"/>
    </row>
    <row r="20098" spans="1:15" x14ac:dyDescent="0.25">
      <c r="A20098" s="28"/>
      <c r="B20098" s="28" t="s">
        <v>1151</v>
      </c>
      <c r="C20098" s="28"/>
      <c r="D20098" s="28"/>
      <c r="E20098" s="29"/>
      <c r="H20098" s="28"/>
      <c r="I20098" s="28"/>
      <c r="J20098" s="28"/>
      <c r="K20098" s="29"/>
      <c r="L20098" s="28"/>
      <c r="M20098" s="12" t="s">
        <v>33</v>
      </c>
      <c r="O20098" s="30"/>
    </row>
    <row r="20099" spans="1:15" x14ac:dyDescent="0.25">
      <c r="A20099" s="28"/>
      <c r="B20099" s="28" t="s">
        <v>1159</v>
      </c>
      <c r="C20099" s="28"/>
      <c r="D20099" s="28"/>
      <c r="E20099" s="29"/>
      <c r="H20099" s="28"/>
      <c r="I20099" s="28"/>
      <c r="J20099" s="28"/>
      <c r="K20099" s="29"/>
      <c r="L20099" s="28"/>
      <c r="M20099" s="12" t="s">
        <v>33</v>
      </c>
      <c r="O20099" s="30"/>
    </row>
    <row r="20100" spans="1:15" x14ac:dyDescent="0.25">
      <c r="A20100" s="28"/>
      <c r="B20100" s="28" t="s">
        <v>1470</v>
      </c>
      <c r="C20100" s="28"/>
      <c r="D20100" s="28"/>
      <c r="E20100" s="29"/>
      <c r="H20100" s="28"/>
      <c r="I20100" s="28"/>
      <c r="J20100" s="28"/>
      <c r="K20100" s="29"/>
      <c r="L20100" s="28"/>
      <c r="M20100" s="12" t="s">
        <v>33</v>
      </c>
      <c r="O20100" s="30"/>
    </row>
    <row r="20101" spans="1:15" x14ac:dyDescent="0.25">
      <c r="A20101" s="28"/>
      <c r="B20101" s="28" t="s">
        <v>1166</v>
      </c>
      <c r="C20101" s="28"/>
      <c r="D20101" s="28"/>
      <c r="E20101" s="29"/>
      <c r="H20101" s="28"/>
      <c r="I20101" s="28"/>
      <c r="J20101" s="28"/>
      <c r="K20101" s="29"/>
      <c r="L20101" s="28"/>
      <c r="M20101" s="12" t="s">
        <v>33</v>
      </c>
      <c r="O20101" s="30"/>
    </row>
    <row r="20102" spans="1:15" x14ac:dyDescent="0.25">
      <c r="A20102" s="28"/>
      <c r="B20102" s="28" t="s">
        <v>1160</v>
      </c>
      <c r="C20102" s="28"/>
      <c r="D20102" s="28"/>
      <c r="E20102" s="29"/>
      <c r="H20102" s="28"/>
      <c r="I20102" s="28"/>
      <c r="J20102" s="28"/>
      <c r="K20102" s="29"/>
      <c r="L20102" s="28"/>
      <c r="M20102" s="12" t="s">
        <v>33</v>
      </c>
      <c r="O20102" s="30"/>
    </row>
    <row r="20103" spans="1:15" x14ac:dyDescent="0.25">
      <c r="A20103" s="28"/>
      <c r="B20103" s="28" t="s">
        <v>1167</v>
      </c>
      <c r="C20103" s="28"/>
      <c r="D20103" s="28"/>
      <c r="E20103" s="29"/>
      <c r="H20103" s="28"/>
      <c r="I20103" s="28"/>
      <c r="J20103" s="28"/>
      <c r="K20103" s="29"/>
      <c r="L20103" s="28"/>
      <c r="M20103" s="12" t="s">
        <v>33</v>
      </c>
      <c r="O20103" s="30"/>
    </row>
    <row r="20104" spans="1:15" x14ac:dyDescent="0.25">
      <c r="A20104" s="28"/>
      <c r="B20104" s="28" t="s">
        <v>1168</v>
      </c>
      <c r="C20104" s="28"/>
      <c r="D20104" s="28"/>
      <c r="E20104" s="29"/>
      <c r="H20104" s="28"/>
      <c r="I20104" s="28"/>
      <c r="J20104" s="28"/>
      <c r="K20104" s="29"/>
      <c r="L20104" s="28"/>
      <c r="M20104" s="12" t="s">
        <v>33</v>
      </c>
      <c r="O20104" s="30"/>
    </row>
    <row r="20105" spans="1:15" x14ac:dyDescent="0.25">
      <c r="A20105" s="28"/>
      <c r="B20105" s="28" t="s">
        <v>1169</v>
      </c>
      <c r="C20105" s="28"/>
      <c r="D20105" s="28"/>
      <c r="E20105" s="29"/>
      <c r="H20105" s="28"/>
      <c r="I20105" s="28"/>
      <c r="J20105" s="28"/>
      <c r="K20105" s="29"/>
      <c r="L20105" s="28"/>
      <c r="M20105" s="12" t="s">
        <v>33</v>
      </c>
      <c r="O20105" s="30"/>
    </row>
    <row r="20106" spans="1:15" x14ac:dyDescent="0.25">
      <c r="A20106" s="28"/>
      <c r="B20106" s="28" t="s">
        <v>1170</v>
      </c>
      <c r="C20106" s="28"/>
      <c r="D20106" s="28"/>
      <c r="E20106" s="29"/>
      <c r="H20106" s="28"/>
      <c r="I20106" s="28"/>
      <c r="J20106" s="28"/>
      <c r="K20106" s="29"/>
      <c r="L20106" s="28"/>
      <c r="M20106" s="12" t="s">
        <v>33</v>
      </c>
      <c r="O20106" s="30"/>
    </row>
    <row r="20107" spans="1:15" x14ac:dyDescent="0.25">
      <c r="A20107" s="28"/>
      <c r="B20107" s="28" t="s">
        <v>1152</v>
      </c>
      <c r="C20107" s="28"/>
      <c r="D20107" s="28"/>
      <c r="E20107" s="29"/>
      <c r="H20107" s="28"/>
      <c r="I20107" s="28"/>
      <c r="J20107" s="28"/>
      <c r="K20107" s="29"/>
      <c r="L20107" s="28"/>
      <c r="M20107" s="12" t="s">
        <v>33</v>
      </c>
      <c r="O20107" s="30"/>
    </row>
    <row r="20108" spans="1:15" x14ac:dyDescent="0.25">
      <c r="A20108" s="28"/>
      <c r="B20108" s="28" t="s">
        <v>1161</v>
      </c>
      <c r="C20108" s="28"/>
      <c r="D20108" s="28"/>
      <c r="E20108" s="29"/>
      <c r="H20108" s="28"/>
      <c r="I20108" s="28"/>
      <c r="J20108" s="28"/>
      <c r="K20108" s="29"/>
      <c r="L20108" s="28"/>
      <c r="M20108" s="12" t="s">
        <v>33</v>
      </c>
      <c r="O20108" s="30"/>
    </row>
    <row r="20109" spans="1:15" x14ac:dyDescent="0.25">
      <c r="A20109" s="28"/>
      <c r="B20109" s="28" t="s">
        <v>1162</v>
      </c>
      <c r="C20109" s="28"/>
      <c r="D20109" s="28"/>
      <c r="E20109" s="29"/>
      <c r="H20109" s="28"/>
      <c r="I20109" s="28"/>
      <c r="J20109" s="28"/>
      <c r="K20109" s="29"/>
      <c r="L20109" s="28"/>
      <c r="M20109" s="12" t="s">
        <v>33</v>
      </c>
      <c r="O20109" s="30"/>
    </row>
    <row r="20110" spans="1:15" x14ac:dyDescent="0.25">
      <c r="A20110" s="28"/>
      <c r="B20110" s="28" t="s">
        <v>1163</v>
      </c>
      <c r="C20110" s="28"/>
      <c r="D20110" s="28"/>
      <c r="E20110" s="29"/>
      <c r="H20110" s="28"/>
      <c r="I20110" s="28"/>
      <c r="J20110" s="28"/>
      <c r="K20110" s="29"/>
      <c r="L20110" s="28"/>
      <c r="M20110" s="12" t="s">
        <v>33</v>
      </c>
      <c r="O20110" s="30"/>
    </row>
    <row r="20111" spans="1:15" x14ac:dyDescent="0.25">
      <c r="A20111" s="28"/>
      <c r="B20111" s="28" t="s">
        <v>287</v>
      </c>
      <c r="C20111" s="28"/>
      <c r="D20111" s="28"/>
      <c r="E20111" s="29"/>
      <c r="H20111" s="28"/>
      <c r="I20111" s="28"/>
      <c r="J20111" s="28"/>
      <c r="K20111" s="29"/>
      <c r="L20111" s="28"/>
      <c r="M20111" s="12" t="s">
        <v>33</v>
      </c>
      <c r="O20111" s="30"/>
    </row>
    <row r="20112" spans="1:15" x14ac:dyDescent="0.25">
      <c r="A20112" s="28"/>
      <c r="B20112" s="28" t="s">
        <v>1164</v>
      </c>
      <c r="C20112" s="28"/>
      <c r="D20112" s="28"/>
      <c r="E20112" s="29"/>
      <c r="H20112" s="28"/>
      <c r="I20112" s="28"/>
      <c r="J20112" s="28"/>
      <c r="K20112" s="29"/>
      <c r="L20112" s="28"/>
      <c r="M20112" s="12" t="s">
        <v>33</v>
      </c>
      <c r="O20112" s="30"/>
    </row>
    <row r="20113" spans="1:15" x14ac:dyDescent="0.25">
      <c r="A20113" s="28"/>
      <c r="B20113" s="28" t="s">
        <v>1153</v>
      </c>
      <c r="C20113" s="28"/>
      <c r="D20113" s="28"/>
      <c r="E20113" s="29"/>
      <c r="H20113" s="28"/>
      <c r="I20113" s="28"/>
      <c r="J20113" s="28"/>
      <c r="K20113" s="29"/>
      <c r="L20113" s="28"/>
      <c r="M20113" s="12" t="s">
        <v>33</v>
      </c>
      <c r="O20113" s="30"/>
    </row>
    <row r="20114" spans="1:15" x14ac:dyDescent="0.25">
      <c r="A20114" s="28"/>
      <c r="B20114" s="28" t="s">
        <v>1165</v>
      </c>
      <c r="C20114" s="28"/>
      <c r="D20114" s="28"/>
      <c r="E20114" s="29"/>
      <c r="H20114" s="28"/>
      <c r="I20114" s="28"/>
      <c r="J20114" s="28"/>
      <c r="K20114" s="29"/>
      <c r="L20114" s="28"/>
      <c r="M20114" s="12" t="s">
        <v>33</v>
      </c>
      <c r="O20114" s="30"/>
    </row>
    <row r="20115" spans="1:15" x14ac:dyDescent="0.25">
      <c r="A20115" s="28"/>
      <c r="B20115" s="28" t="s">
        <v>1171</v>
      </c>
      <c r="C20115" s="28"/>
      <c r="D20115" s="28"/>
      <c r="E20115" s="29"/>
      <c r="H20115" s="28"/>
      <c r="I20115" s="28"/>
      <c r="J20115" s="28"/>
      <c r="K20115" s="29"/>
      <c r="L20115" s="28"/>
      <c r="M20115" s="12" t="s">
        <v>33</v>
      </c>
      <c r="O20115" s="30"/>
    </row>
    <row r="20116" spans="1:15" x14ac:dyDescent="0.25">
      <c r="A20116" s="28"/>
      <c r="B20116" s="28" t="s">
        <v>1154</v>
      </c>
      <c r="C20116" s="28"/>
      <c r="D20116" s="28"/>
      <c r="E20116" s="29"/>
      <c r="H20116" s="28"/>
      <c r="I20116" s="28"/>
      <c r="J20116" s="28"/>
      <c r="K20116" s="29"/>
      <c r="L20116" s="28"/>
      <c r="M20116" s="12" t="s">
        <v>33</v>
      </c>
      <c r="O20116" s="30"/>
    </row>
    <row r="20117" spans="1:15" x14ac:dyDescent="0.25">
      <c r="A20117" s="28"/>
      <c r="B20117" s="28" t="s">
        <v>1459</v>
      </c>
      <c r="C20117" s="28"/>
      <c r="D20117" s="28"/>
      <c r="E20117" s="29"/>
      <c r="H20117" s="28"/>
      <c r="I20117" s="28"/>
      <c r="J20117" s="28"/>
      <c r="K20117" s="29"/>
      <c r="L20117" s="28"/>
      <c r="M20117" s="12" t="s">
        <v>33</v>
      </c>
      <c r="O20117" s="30"/>
    </row>
    <row r="20118" spans="1:15" x14ac:dyDescent="0.25">
      <c r="A20118" s="28"/>
      <c r="B20118" s="28" t="s">
        <v>148</v>
      </c>
      <c r="C20118" s="28"/>
      <c r="D20118" s="28"/>
      <c r="E20118" s="29"/>
      <c r="H20118" s="28"/>
      <c r="I20118" s="28"/>
      <c r="J20118" s="28"/>
      <c r="K20118" s="29"/>
      <c r="L20118" s="28"/>
      <c r="M20118" s="12" t="s">
        <v>33</v>
      </c>
      <c r="O20118" s="30"/>
    </row>
    <row r="20119" spans="1:15" x14ac:dyDescent="0.25">
      <c r="A20119" s="28"/>
      <c r="B20119" s="28" t="s">
        <v>1416</v>
      </c>
      <c r="C20119" s="28"/>
      <c r="D20119" s="28"/>
      <c r="E20119" s="29"/>
      <c r="H20119" s="28"/>
      <c r="I20119" s="28"/>
      <c r="J20119" s="28"/>
      <c r="K20119" s="29"/>
      <c r="L20119" s="28"/>
      <c r="M20119" s="12" t="s">
        <v>33</v>
      </c>
      <c r="O20119" s="30"/>
    </row>
    <row r="20120" spans="1:15" x14ac:dyDescent="0.25">
      <c r="A20120" s="28"/>
      <c r="B20120" s="28" t="s">
        <v>1604</v>
      </c>
      <c r="C20120" s="28"/>
      <c r="D20120" s="28"/>
      <c r="E20120" s="29"/>
      <c r="H20120" s="28"/>
      <c r="I20120" s="28"/>
      <c r="J20120" s="28"/>
      <c r="K20120" s="29"/>
      <c r="L20120" s="28"/>
      <c r="M20120" s="12" t="s">
        <v>33</v>
      </c>
      <c r="O20120" s="30"/>
    </row>
    <row r="20121" spans="1:15" x14ac:dyDescent="0.25">
      <c r="A20121" s="28"/>
      <c r="B20121" s="28" t="s">
        <v>1172</v>
      </c>
      <c r="C20121" s="28"/>
      <c r="D20121" s="28"/>
      <c r="E20121" s="29"/>
      <c r="H20121" s="28"/>
      <c r="I20121" s="28"/>
      <c r="J20121" s="28"/>
      <c r="K20121" s="29"/>
      <c r="L20121" s="28"/>
      <c r="M20121" s="12" t="s">
        <v>33</v>
      </c>
      <c r="O20121" s="30"/>
    </row>
    <row r="20122" spans="1:15" x14ac:dyDescent="0.25">
      <c r="A20122" s="28"/>
      <c r="B20122" s="28" t="s">
        <v>678</v>
      </c>
      <c r="C20122" s="28"/>
      <c r="D20122" s="28"/>
      <c r="E20122" s="29"/>
      <c r="H20122" s="28"/>
      <c r="I20122" s="28"/>
      <c r="J20122" s="28"/>
      <c r="K20122" s="29"/>
      <c r="L20122" s="28"/>
      <c r="M20122" s="12" t="s">
        <v>33</v>
      </c>
      <c r="O20122" s="30"/>
    </row>
    <row r="20123" spans="1:15" x14ac:dyDescent="0.25">
      <c r="A20123" s="28"/>
      <c r="B20123" s="28" t="s">
        <v>1588</v>
      </c>
      <c r="C20123" s="28"/>
      <c r="D20123" s="28"/>
      <c r="E20123" s="29"/>
      <c r="H20123" s="28"/>
      <c r="I20123" s="28"/>
      <c r="J20123" s="28"/>
      <c r="K20123" s="29"/>
      <c r="L20123" s="28"/>
      <c r="M20123" s="12" t="s">
        <v>33</v>
      </c>
      <c r="O20123" s="30"/>
    </row>
    <row r="20124" spans="1:15" x14ac:dyDescent="0.25">
      <c r="A20124" s="28"/>
      <c r="B20124" s="28" t="s">
        <v>1173</v>
      </c>
      <c r="C20124" s="28"/>
      <c r="D20124" s="28"/>
      <c r="E20124" s="29"/>
      <c r="H20124" s="28"/>
      <c r="I20124" s="28"/>
      <c r="J20124" s="28"/>
      <c r="K20124" s="29"/>
      <c r="L20124" s="28"/>
      <c r="M20124" s="12" t="s">
        <v>33</v>
      </c>
      <c r="O20124" s="30"/>
    </row>
    <row r="20125" spans="1:15" x14ac:dyDescent="0.25">
      <c r="A20125" s="28"/>
      <c r="B20125" s="28" t="s">
        <v>1484</v>
      </c>
      <c r="C20125" s="28"/>
      <c r="D20125" s="28"/>
      <c r="E20125" s="29"/>
      <c r="H20125" s="28"/>
      <c r="I20125" s="28"/>
      <c r="J20125" s="28"/>
      <c r="K20125" s="29"/>
      <c r="L20125" s="28"/>
      <c r="M20125" s="12" t="s">
        <v>33</v>
      </c>
      <c r="O20125" s="30"/>
    </row>
    <row r="20126" spans="1:15" x14ac:dyDescent="0.25">
      <c r="A20126" s="28"/>
      <c r="B20126" s="28" t="s">
        <v>1462</v>
      </c>
      <c r="C20126" s="28"/>
      <c r="D20126" s="28"/>
      <c r="E20126" s="29"/>
      <c r="H20126" s="28"/>
      <c r="I20126" s="28"/>
      <c r="J20126" s="28"/>
      <c r="K20126" s="29"/>
      <c r="L20126" s="28"/>
      <c r="M20126" s="12" t="s">
        <v>33</v>
      </c>
      <c r="O20126" s="30"/>
    </row>
    <row r="20127" spans="1:15" x14ac:dyDescent="0.25">
      <c r="A20127" s="28"/>
      <c r="B20127" s="28" t="s">
        <v>1448</v>
      </c>
      <c r="C20127" s="28"/>
      <c r="D20127" s="28"/>
      <c r="E20127" s="29"/>
      <c r="H20127" s="28"/>
      <c r="I20127" s="28"/>
      <c r="J20127" s="28"/>
      <c r="K20127" s="29"/>
      <c r="L20127" s="28"/>
      <c r="M20127" s="12" t="s">
        <v>33</v>
      </c>
      <c r="O20127" s="30"/>
    </row>
    <row r="20128" spans="1:15" x14ac:dyDescent="0.25">
      <c r="A20128" s="28"/>
      <c r="B20128" s="28" t="s">
        <v>1174</v>
      </c>
      <c r="C20128" s="28"/>
      <c r="D20128" s="28"/>
      <c r="E20128" s="29"/>
      <c r="H20128" s="28"/>
      <c r="I20128" s="28"/>
      <c r="J20128" s="28"/>
      <c r="K20128" s="29"/>
      <c r="L20128" s="28"/>
      <c r="M20128" s="12" t="s">
        <v>33</v>
      </c>
      <c r="O20128" s="30"/>
    </row>
    <row r="20129" spans="1:15" x14ac:dyDescent="0.25">
      <c r="A20129" s="28"/>
      <c r="B20129" s="28" t="s">
        <v>1175</v>
      </c>
      <c r="C20129" s="28"/>
      <c r="D20129" s="28"/>
      <c r="E20129" s="29"/>
      <c r="H20129" s="28"/>
      <c r="I20129" s="28"/>
      <c r="J20129" s="28"/>
      <c r="K20129" s="29"/>
      <c r="L20129" s="28"/>
      <c r="M20129" s="12" t="s">
        <v>33</v>
      </c>
      <c r="O20129" s="30"/>
    </row>
    <row r="20130" spans="1:15" x14ac:dyDescent="0.25">
      <c r="A20130" s="28"/>
      <c r="B20130" s="28" t="s">
        <v>416</v>
      </c>
      <c r="C20130" s="28"/>
      <c r="D20130" s="28"/>
      <c r="E20130" s="29"/>
      <c r="H20130" s="28"/>
      <c r="I20130" s="28"/>
      <c r="J20130" s="28"/>
      <c r="K20130" s="29"/>
      <c r="L20130" s="28"/>
      <c r="M20130" s="12" t="s">
        <v>33</v>
      </c>
      <c r="O20130" s="30"/>
    </row>
    <row r="20131" spans="1:15" x14ac:dyDescent="0.25">
      <c r="A20131" s="28"/>
      <c r="B20131" s="28" t="s">
        <v>417</v>
      </c>
      <c r="C20131" s="28"/>
      <c r="D20131" s="28"/>
      <c r="E20131" s="29"/>
      <c r="H20131" s="28"/>
      <c r="I20131" s="28"/>
      <c r="J20131" s="28"/>
      <c r="K20131" s="29"/>
      <c r="L20131" s="28"/>
      <c r="M20131" s="12" t="s">
        <v>33</v>
      </c>
      <c r="O20131" s="30"/>
    </row>
    <row r="20132" spans="1:15" x14ac:dyDescent="0.25">
      <c r="A20132" s="28"/>
      <c r="B20132" s="28" t="s">
        <v>679</v>
      </c>
      <c r="C20132" s="28"/>
      <c r="D20132" s="28"/>
      <c r="E20132" s="29"/>
      <c r="H20132" s="28"/>
      <c r="I20132" s="28"/>
      <c r="J20132" s="28"/>
      <c r="K20132" s="29"/>
      <c r="L20132" s="28"/>
      <c r="M20132" s="12" t="s">
        <v>33</v>
      </c>
      <c r="O20132" s="30"/>
    </row>
    <row r="20133" spans="1:15" x14ac:dyDescent="0.25">
      <c r="A20133" s="28"/>
      <c r="B20133" s="28" t="s">
        <v>1176</v>
      </c>
      <c r="C20133" s="28"/>
      <c r="D20133" s="28"/>
      <c r="E20133" s="29"/>
      <c r="H20133" s="28"/>
      <c r="I20133" s="28"/>
      <c r="J20133" s="28"/>
      <c r="K20133" s="29"/>
      <c r="L20133" s="28"/>
      <c r="M20133" s="12" t="s">
        <v>33</v>
      </c>
      <c r="O20133" s="30"/>
    </row>
    <row r="20134" spans="1:15" x14ac:dyDescent="0.25">
      <c r="A20134" s="28"/>
      <c r="B20134" s="28" t="s">
        <v>418</v>
      </c>
      <c r="C20134" s="28"/>
      <c r="D20134" s="28"/>
      <c r="E20134" s="29"/>
      <c r="H20134" s="28"/>
      <c r="I20134" s="28"/>
      <c r="J20134" s="28"/>
      <c r="K20134" s="29"/>
      <c r="L20134" s="28"/>
      <c r="M20134" s="12" t="s">
        <v>33</v>
      </c>
      <c r="O20134" s="30"/>
    </row>
    <row r="20135" spans="1:15" x14ac:dyDescent="0.25">
      <c r="A20135" s="28"/>
      <c r="B20135" s="28" t="s">
        <v>419</v>
      </c>
      <c r="C20135" s="28"/>
      <c r="D20135" s="28"/>
      <c r="E20135" s="29"/>
      <c r="H20135" s="28"/>
      <c r="I20135" s="28"/>
      <c r="J20135" s="28"/>
      <c r="K20135" s="29"/>
      <c r="L20135" s="28"/>
      <c r="M20135" s="12" t="s">
        <v>33</v>
      </c>
      <c r="O20135" s="30"/>
    </row>
    <row r="20136" spans="1:15" x14ac:dyDescent="0.25">
      <c r="A20136" s="28"/>
      <c r="B20136" s="28" t="s">
        <v>420</v>
      </c>
      <c r="C20136" s="28"/>
      <c r="D20136" s="28"/>
      <c r="E20136" s="29"/>
      <c r="H20136" s="28"/>
      <c r="I20136" s="28"/>
      <c r="J20136" s="28"/>
      <c r="K20136" s="29"/>
      <c r="L20136" s="28"/>
      <c r="M20136" s="12" t="s">
        <v>33</v>
      </c>
      <c r="O20136" s="30"/>
    </row>
    <row r="20137" spans="1:15" x14ac:dyDescent="0.25">
      <c r="A20137" s="28"/>
      <c r="B20137" s="28" t="s">
        <v>680</v>
      </c>
      <c r="C20137" s="28"/>
      <c r="D20137" s="28"/>
      <c r="E20137" s="29"/>
      <c r="H20137" s="28"/>
      <c r="I20137" s="28"/>
      <c r="J20137" s="28"/>
      <c r="K20137" s="29"/>
      <c r="L20137" s="28"/>
      <c r="M20137" s="12" t="s">
        <v>33</v>
      </c>
      <c r="O20137" s="30"/>
    </row>
    <row r="20138" spans="1:15" x14ac:dyDescent="0.25">
      <c r="A20138" s="28"/>
      <c r="B20138" s="28" t="s">
        <v>681</v>
      </c>
      <c r="C20138" s="28"/>
      <c r="D20138" s="28"/>
      <c r="E20138" s="29"/>
      <c r="H20138" s="28"/>
      <c r="I20138" s="28"/>
      <c r="J20138" s="28"/>
      <c r="K20138" s="29"/>
      <c r="L20138" s="28"/>
      <c r="M20138" s="12" t="s">
        <v>33</v>
      </c>
      <c r="O20138" s="30"/>
    </row>
    <row r="20139" spans="1:15" x14ac:dyDescent="0.25">
      <c r="A20139" s="28"/>
      <c r="B20139" s="28" t="s">
        <v>1178</v>
      </c>
      <c r="C20139" s="28"/>
      <c r="D20139" s="28"/>
      <c r="E20139" s="29"/>
      <c r="H20139" s="28"/>
      <c r="I20139" s="28"/>
      <c r="J20139" s="28"/>
      <c r="K20139" s="29"/>
      <c r="L20139" s="28"/>
      <c r="M20139" s="12" t="s">
        <v>33</v>
      </c>
      <c r="O20139" s="30"/>
    </row>
    <row r="20140" spans="1:15" x14ac:dyDescent="0.25">
      <c r="A20140" s="28"/>
      <c r="B20140" s="28" t="s">
        <v>1179</v>
      </c>
      <c r="C20140" s="28"/>
      <c r="D20140" s="28"/>
      <c r="E20140" s="29"/>
      <c r="H20140" s="28"/>
      <c r="I20140" s="28"/>
      <c r="J20140" s="28"/>
      <c r="K20140" s="29"/>
      <c r="L20140" s="28"/>
      <c r="M20140" s="12" t="s">
        <v>33</v>
      </c>
      <c r="O20140" s="30"/>
    </row>
    <row r="20141" spans="1:15" x14ac:dyDescent="0.25">
      <c r="A20141" s="28"/>
      <c r="B20141" s="28" t="s">
        <v>1180</v>
      </c>
      <c r="C20141" s="28"/>
      <c r="D20141" s="28"/>
      <c r="E20141" s="29"/>
      <c r="H20141" s="28"/>
      <c r="I20141" s="28"/>
      <c r="J20141" s="28"/>
      <c r="K20141" s="29"/>
      <c r="L20141" s="28"/>
      <c r="M20141" s="12" t="s">
        <v>33</v>
      </c>
      <c r="O20141" s="30"/>
    </row>
    <row r="20142" spans="1:15" x14ac:dyDescent="0.25">
      <c r="A20142" s="28"/>
      <c r="B20142" s="28" t="s">
        <v>1181</v>
      </c>
      <c r="C20142" s="28"/>
      <c r="D20142" s="28"/>
      <c r="E20142" s="29"/>
      <c r="H20142" s="28"/>
      <c r="I20142" s="28"/>
      <c r="J20142" s="28"/>
      <c r="K20142" s="29"/>
      <c r="L20142" s="28"/>
      <c r="M20142" s="12" t="s">
        <v>33</v>
      </c>
      <c r="O20142" s="30"/>
    </row>
    <row r="20143" spans="1:15" x14ac:dyDescent="0.25">
      <c r="A20143" s="28"/>
      <c r="B20143" s="28" t="s">
        <v>282</v>
      </c>
      <c r="C20143" s="28"/>
      <c r="D20143" s="28"/>
      <c r="E20143" s="29"/>
      <c r="H20143" s="28"/>
      <c r="I20143" s="28"/>
      <c r="J20143" s="28"/>
      <c r="K20143" s="29"/>
      <c r="L20143" s="28"/>
      <c r="M20143" s="12" t="s">
        <v>33</v>
      </c>
      <c r="O20143" s="30"/>
    </row>
    <row r="20144" spans="1:15" x14ac:dyDescent="0.25">
      <c r="A20144" s="28"/>
      <c r="B20144" s="28" t="s">
        <v>1177</v>
      </c>
      <c r="C20144" s="28"/>
      <c r="D20144" s="28"/>
      <c r="E20144" s="29"/>
      <c r="H20144" s="28"/>
      <c r="I20144" s="28"/>
      <c r="J20144" s="28"/>
      <c r="K20144" s="29"/>
      <c r="L20144" s="28"/>
      <c r="M20144" s="12" t="s">
        <v>33</v>
      </c>
      <c r="O20144" s="30"/>
    </row>
    <row r="20145" spans="1:15" x14ac:dyDescent="0.25">
      <c r="A20145" s="28"/>
      <c r="B20145" s="20" t="s">
        <v>1576</v>
      </c>
      <c r="C20145" s="28"/>
      <c r="D20145" s="28"/>
      <c r="E20145" s="29"/>
      <c r="H20145" s="28"/>
      <c r="I20145" s="28"/>
      <c r="J20145" s="28"/>
      <c r="K20145" s="29"/>
      <c r="L20145" s="28"/>
      <c r="M20145" s="12" t="s">
        <v>33</v>
      </c>
      <c r="O20145" s="30"/>
    </row>
    <row r="20146" spans="1:15" x14ac:dyDescent="0.25">
      <c r="A20146" s="28"/>
      <c r="B20146" s="28" t="s">
        <v>686</v>
      </c>
      <c r="C20146" s="28"/>
      <c r="D20146" s="28"/>
      <c r="E20146" s="29"/>
      <c r="H20146" s="28"/>
      <c r="I20146" s="28"/>
      <c r="J20146" s="28"/>
      <c r="K20146" s="29"/>
      <c r="L20146" s="28"/>
      <c r="M20146" s="12" t="s">
        <v>33</v>
      </c>
      <c r="O20146" s="30"/>
    </row>
    <row r="20147" spans="1:15" x14ac:dyDescent="0.25">
      <c r="A20147" s="28"/>
      <c r="B20147" s="28" t="s">
        <v>687</v>
      </c>
      <c r="C20147" s="28"/>
      <c r="D20147" s="28"/>
      <c r="E20147" s="29"/>
      <c r="H20147" s="28"/>
      <c r="I20147" s="28"/>
      <c r="J20147" s="28"/>
      <c r="K20147" s="29"/>
      <c r="L20147" s="28"/>
      <c r="M20147" s="12" t="s">
        <v>33</v>
      </c>
      <c r="O20147" s="30"/>
    </row>
    <row r="20148" spans="1:15" x14ac:dyDescent="0.25">
      <c r="A20148" s="28"/>
      <c r="B20148" s="28" t="s">
        <v>682</v>
      </c>
      <c r="C20148" s="28"/>
      <c r="D20148" s="28"/>
      <c r="E20148" s="29"/>
      <c r="H20148" s="28"/>
      <c r="I20148" s="28"/>
      <c r="J20148" s="28"/>
      <c r="K20148" s="29"/>
      <c r="L20148" s="28"/>
      <c r="M20148" s="12" t="s">
        <v>33</v>
      </c>
      <c r="O20148" s="30"/>
    </row>
    <row r="20149" spans="1:15" x14ac:dyDescent="0.25">
      <c r="A20149" s="28"/>
      <c r="B20149" s="28" t="s">
        <v>683</v>
      </c>
      <c r="C20149" s="28"/>
      <c r="D20149" s="28"/>
      <c r="E20149" s="29"/>
      <c r="H20149" s="28"/>
      <c r="I20149" s="28"/>
      <c r="J20149" s="28"/>
      <c r="K20149" s="29"/>
      <c r="L20149" s="28"/>
      <c r="M20149" s="12" t="s">
        <v>33</v>
      </c>
      <c r="O20149" s="30"/>
    </row>
    <row r="20150" spans="1:15" x14ac:dyDescent="0.25">
      <c r="A20150" s="28"/>
      <c r="B20150" s="28" t="s">
        <v>684</v>
      </c>
      <c r="C20150" s="28"/>
      <c r="D20150" s="28"/>
      <c r="E20150" s="29"/>
      <c r="H20150" s="28"/>
      <c r="I20150" s="28"/>
      <c r="J20150" s="28"/>
      <c r="K20150" s="29"/>
      <c r="L20150" s="28"/>
      <c r="M20150" s="12" t="s">
        <v>33</v>
      </c>
      <c r="O20150" s="30"/>
    </row>
    <row r="20151" spans="1:15" x14ac:dyDescent="0.25">
      <c r="A20151" s="28"/>
      <c r="B20151" s="28" t="s">
        <v>685</v>
      </c>
      <c r="C20151" s="28"/>
      <c r="D20151" s="28"/>
      <c r="E20151" s="29"/>
      <c r="H20151" s="28"/>
      <c r="I20151" s="28"/>
      <c r="J20151" s="28"/>
      <c r="K20151" s="29"/>
      <c r="L20151" s="28"/>
      <c r="M20151" s="12" t="s">
        <v>33</v>
      </c>
      <c r="O20151" s="30"/>
    </row>
    <row r="20152" spans="1:15" x14ac:dyDescent="0.25">
      <c r="A20152" s="28"/>
      <c r="B20152" s="28" t="s">
        <v>688</v>
      </c>
      <c r="C20152" s="28"/>
      <c r="D20152" s="28"/>
      <c r="E20152" s="29"/>
      <c r="H20152" s="28"/>
      <c r="I20152" s="28"/>
      <c r="J20152" s="28"/>
      <c r="K20152" s="29"/>
      <c r="L20152" s="28"/>
      <c r="M20152" s="12" t="s">
        <v>33</v>
      </c>
      <c r="O20152" s="30"/>
    </row>
    <row r="20153" spans="1:15" x14ac:dyDescent="0.25">
      <c r="A20153" s="28"/>
      <c r="B20153" s="28" t="s">
        <v>691</v>
      </c>
      <c r="C20153" s="28"/>
      <c r="D20153" s="28"/>
      <c r="E20153" s="29"/>
      <c r="H20153" s="28"/>
      <c r="I20153" s="28"/>
      <c r="J20153" s="28"/>
      <c r="K20153" s="29"/>
      <c r="L20153" s="28"/>
      <c r="M20153" s="12" t="s">
        <v>33</v>
      </c>
      <c r="O20153" s="30"/>
    </row>
    <row r="20154" spans="1:15" x14ac:dyDescent="0.25">
      <c r="A20154" s="28"/>
      <c r="B20154" s="28" t="s">
        <v>689</v>
      </c>
      <c r="C20154" s="28"/>
      <c r="D20154" s="28"/>
      <c r="E20154" s="29"/>
      <c r="H20154" s="28"/>
      <c r="I20154" s="28"/>
      <c r="J20154" s="28"/>
      <c r="K20154" s="29"/>
      <c r="L20154" s="28"/>
      <c r="M20154" s="12" t="s">
        <v>33</v>
      </c>
      <c r="O20154" s="30"/>
    </row>
    <row r="20155" spans="1:15" x14ac:dyDescent="0.25">
      <c r="A20155" s="28"/>
      <c r="B20155" s="28" t="s">
        <v>690</v>
      </c>
      <c r="C20155" s="28"/>
      <c r="D20155" s="28"/>
      <c r="E20155" s="29"/>
      <c r="H20155" s="28"/>
      <c r="I20155" s="28"/>
      <c r="J20155" s="28"/>
      <c r="K20155" s="29"/>
      <c r="L20155" s="28"/>
      <c r="M20155" s="12" t="s">
        <v>33</v>
      </c>
      <c r="O20155" s="30"/>
    </row>
    <row r="20156" spans="1:15" x14ac:dyDescent="0.25">
      <c r="A20156" s="28"/>
      <c r="B20156" s="28" t="s">
        <v>1647</v>
      </c>
      <c r="C20156" s="28"/>
      <c r="D20156" s="28"/>
      <c r="E20156" s="29"/>
      <c r="H20156" s="28"/>
      <c r="I20156" s="28"/>
      <c r="J20156" s="28"/>
      <c r="K20156" s="29"/>
      <c r="L20156" s="28"/>
      <c r="M20156" s="12" t="s">
        <v>33</v>
      </c>
      <c r="O20156" s="30"/>
    </row>
    <row r="20157" spans="1:15" x14ac:dyDescent="0.25">
      <c r="A20157" s="28"/>
      <c r="B20157" s="28" t="s">
        <v>1184</v>
      </c>
      <c r="C20157" s="28"/>
      <c r="D20157" s="28"/>
      <c r="E20157" s="29"/>
      <c r="H20157" s="28"/>
      <c r="I20157" s="28"/>
      <c r="J20157" s="28"/>
      <c r="K20157" s="29"/>
      <c r="L20157" s="28"/>
      <c r="M20157" s="12" t="s">
        <v>33</v>
      </c>
      <c r="O20157" s="30"/>
    </row>
    <row r="20158" spans="1:15" x14ac:dyDescent="0.25">
      <c r="A20158" s="28"/>
      <c r="B20158" s="28" t="s">
        <v>1182</v>
      </c>
      <c r="C20158" s="28"/>
      <c r="D20158" s="28"/>
      <c r="E20158" s="29"/>
      <c r="H20158" s="28"/>
      <c r="I20158" s="28"/>
      <c r="J20158" s="28"/>
      <c r="K20158" s="29"/>
      <c r="L20158" s="28"/>
      <c r="M20158" s="12" t="s">
        <v>33</v>
      </c>
      <c r="O20158" s="30"/>
    </row>
    <row r="20159" spans="1:15" x14ac:dyDescent="0.25">
      <c r="A20159" s="28"/>
      <c r="B20159" s="28" t="s">
        <v>1185</v>
      </c>
      <c r="C20159" s="28"/>
      <c r="D20159" s="28"/>
      <c r="E20159" s="29"/>
      <c r="H20159" s="28"/>
      <c r="I20159" s="28"/>
      <c r="J20159" s="28"/>
      <c r="K20159" s="29"/>
      <c r="L20159" s="28"/>
      <c r="M20159" s="12" t="s">
        <v>33</v>
      </c>
      <c r="O20159" s="30"/>
    </row>
    <row r="20160" spans="1:15" x14ac:dyDescent="0.25">
      <c r="A20160" s="28"/>
      <c r="B20160" s="28" t="s">
        <v>1183</v>
      </c>
      <c r="C20160" s="28"/>
      <c r="D20160" s="28"/>
      <c r="E20160" s="29"/>
      <c r="H20160" s="28"/>
      <c r="I20160" s="28"/>
      <c r="J20160" s="28"/>
      <c r="K20160" s="29"/>
      <c r="L20160" s="28"/>
      <c r="M20160" s="12" t="s">
        <v>33</v>
      </c>
      <c r="O20160" s="30"/>
    </row>
    <row r="20161" spans="1:15" x14ac:dyDescent="0.25">
      <c r="A20161" s="28"/>
      <c r="B20161" s="28" t="s">
        <v>1515</v>
      </c>
      <c r="C20161" s="28"/>
      <c r="D20161" s="28"/>
      <c r="E20161" s="29"/>
      <c r="H20161" s="28"/>
      <c r="I20161" s="28"/>
      <c r="J20161" s="28"/>
      <c r="K20161" s="29"/>
      <c r="L20161" s="28"/>
      <c r="M20161" s="12" t="s">
        <v>33</v>
      </c>
      <c r="O20161" s="30"/>
    </row>
    <row r="20162" spans="1:15" x14ac:dyDescent="0.25">
      <c r="A20162" s="28"/>
      <c r="B20162" s="28" t="s">
        <v>1186</v>
      </c>
      <c r="C20162" s="28"/>
      <c r="D20162" s="28"/>
      <c r="E20162" s="29"/>
      <c r="H20162" s="28"/>
      <c r="I20162" s="28"/>
      <c r="J20162" s="28"/>
      <c r="K20162" s="29"/>
      <c r="L20162" s="28"/>
      <c r="M20162" s="12" t="s">
        <v>33</v>
      </c>
      <c r="O20162" s="30"/>
    </row>
    <row r="20163" spans="1:15" x14ac:dyDescent="0.25">
      <c r="A20163" s="28"/>
      <c r="B20163" s="28" t="s">
        <v>1187</v>
      </c>
      <c r="C20163" s="28"/>
      <c r="D20163" s="28"/>
      <c r="E20163" s="29"/>
      <c r="H20163" s="28"/>
      <c r="I20163" s="28"/>
      <c r="J20163" s="28"/>
      <c r="K20163" s="29"/>
      <c r="L20163" s="28"/>
      <c r="M20163" s="12" t="s">
        <v>33</v>
      </c>
      <c r="O20163" s="30"/>
    </row>
    <row r="20164" spans="1:15" x14ac:dyDescent="0.25">
      <c r="A20164" s="28"/>
      <c r="B20164" s="28" t="s">
        <v>1188</v>
      </c>
      <c r="C20164" s="28"/>
      <c r="D20164" s="28"/>
      <c r="E20164" s="29"/>
      <c r="H20164" s="28"/>
      <c r="I20164" s="28"/>
      <c r="J20164" s="28"/>
      <c r="K20164" s="29"/>
      <c r="L20164" s="28"/>
      <c r="M20164" s="12" t="s">
        <v>33</v>
      </c>
      <c r="O20164" s="30"/>
    </row>
    <row r="20165" spans="1:15" x14ac:dyDescent="0.25">
      <c r="A20165" s="28"/>
      <c r="B20165" s="28" t="s">
        <v>273</v>
      </c>
      <c r="C20165" s="28"/>
      <c r="D20165" s="28"/>
      <c r="E20165" s="29"/>
      <c r="H20165" s="28"/>
      <c r="I20165" s="28"/>
      <c r="J20165" s="28"/>
      <c r="K20165" s="29"/>
      <c r="L20165" s="28"/>
      <c r="M20165" s="12" t="s">
        <v>33</v>
      </c>
      <c r="O20165" s="30"/>
    </row>
    <row r="20166" spans="1:15" x14ac:dyDescent="0.25">
      <c r="A20166" s="28"/>
      <c r="B20166" s="28" t="s">
        <v>693</v>
      </c>
      <c r="C20166" s="28"/>
      <c r="D20166" s="28"/>
      <c r="E20166" s="29"/>
      <c r="H20166" s="28"/>
      <c r="I20166" s="28"/>
      <c r="J20166" s="28"/>
      <c r="K20166" s="29"/>
      <c r="L20166" s="28"/>
      <c r="M20166" s="12" t="s">
        <v>33</v>
      </c>
      <c r="O20166" s="30"/>
    </row>
    <row r="20167" spans="1:15" x14ac:dyDescent="0.25">
      <c r="A20167" s="28"/>
      <c r="B20167" s="28" t="s">
        <v>1599</v>
      </c>
      <c r="C20167" s="28"/>
      <c r="D20167" s="28"/>
      <c r="E20167" s="29"/>
      <c r="H20167" s="28"/>
      <c r="I20167" s="28"/>
      <c r="J20167" s="28"/>
      <c r="K20167" s="29"/>
      <c r="L20167" s="28"/>
      <c r="M20167" s="12" t="s">
        <v>33</v>
      </c>
      <c r="O20167" s="30"/>
    </row>
    <row r="20168" spans="1:15" x14ac:dyDescent="0.25">
      <c r="A20168" s="28"/>
      <c r="B20168" s="28" t="s">
        <v>692</v>
      </c>
      <c r="C20168" s="28"/>
      <c r="D20168" s="28"/>
      <c r="E20168" s="29"/>
      <c r="H20168" s="28"/>
      <c r="I20168" s="28"/>
      <c r="J20168" s="28"/>
      <c r="K20168" s="29"/>
      <c r="L20168" s="28"/>
      <c r="M20168" s="12" t="s">
        <v>33</v>
      </c>
      <c r="O20168" s="30"/>
    </row>
    <row r="20169" spans="1:15" x14ac:dyDescent="0.25">
      <c r="A20169" s="28"/>
      <c r="B20169" s="28" t="s">
        <v>1189</v>
      </c>
      <c r="C20169" s="28"/>
      <c r="D20169" s="28"/>
      <c r="E20169" s="29"/>
      <c r="H20169" s="28"/>
      <c r="I20169" s="28"/>
      <c r="J20169" s="28"/>
      <c r="K20169" s="29"/>
      <c r="L20169" s="28"/>
      <c r="M20169" s="12" t="s">
        <v>33</v>
      </c>
      <c r="O20169" s="30"/>
    </row>
    <row r="20170" spans="1:15" x14ac:dyDescent="0.25">
      <c r="A20170" s="28"/>
      <c r="B20170" s="28" t="s">
        <v>1190</v>
      </c>
      <c r="C20170" s="28"/>
      <c r="D20170" s="28"/>
      <c r="E20170" s="29"/>
      <c r="H20170" s="28"/>
      <c r="I20170" s="28"/>
      <c r="J20170" s="28"/>
      <c r="K20170" s="29"/>
      <c r="L20170" s="28"/>
      <c r="M20170" s="12" t="s">
        <v>33</v>
      </c>
      <c r="O20170" s="30"/>
    </row>
    <row r="20171" spans="1:15" x14ac:dyDescent="0.25">
      <c r="A20171" s="28"/>
      <c r="B20171" s="28" t="s">
        <v>1191</v>
      </c>
      <c r="C20171" s="28"/>
      <c r="D20171" s="28"/>
      <c r="E20171" s="29"/>
      <c r="H20171" s="28"/>
      <c r="I20171" s="28"/>
      <c r="J20171" s="28"/>
      <c r="K20171" s="29"/>
      <c r="L20171" s="28"/>
      <c r="M20171" s="12" t="s">
        <v>33</v>
      </c>
      <c r="O20171" s="30"/>
    </row>
    <row r="20172" spans="1:15" x14ac:dyDescent="0.25">
      <c r="A20172" s="28"/>
      <c r="B20172" s="28" t="s">
        <v>276</v>
      </c>
      <c r="C20172" s="28"/>
      <c r="D20172" s="28"/>
      <c r="E20172" s="29"/>
      <c r="H20172" s="28"/>
      <c r="I20172" s="28"/>
      <c r="J20172" s="28"/>
      <c r="K20172" s="29"/>
      <c r="L20172" s="28"/>
      <c r="M20172" s="12" t="s">
        <v>33</v>
      </c>
      <c r="O20172" s="30"/>
    </row>
    <row r="20173" spans="1:15" x14ac:dyDescent="0.25">
      <c r="A20173" s="28"/>
      <c r="B20173" s="28" t="s">
        <v>1192</v>
      </c>
      <c r="C20173" s="28"/>
      <c r="D20173" s="28"/>
      <c r="E20173" s="29"/>
      <c r="H20173" s="28"/>
      <c r="I20173" s="28"/>
      <c r="J20173" s="28"/>
      <c r="K20173" s="29"/>
      <c r="L20173" s="28"/>
      <c r="M20173" s="12" t="s">
        <v>33</v>
      </c>
      <c r="O20173" s="30"/>
    </row>
    <row r="20174" spans="1:15" x14ac:dyDescent="0.25">
      <c r="A20174" s="28"/>
      <c r="B20174" s="28" t="s">
        <v>1193</v>
      </c>
      <c r="C20174" s="28"/>
      <c r="D20174" s="28"/>
      <c r="E20174" s="29"/>
      <c r="H20174" s="28"/>
      <c r="I20174" s="28"/>
      <c r="J20174" s="28"/>
      <c r="K20174" s="29"/>
      <c r="L20174" s="28"/>
      <c r="M20174" s="12" t="s">
        <v>33</v>
      </c>
      <c r="O20174" s="30"/>
    </row>
    <row r="20175" spans="1:15" x14ac:dyDescent="0.25">
      <c r="A20175" s="28"/>
      <c r="B20175" s="28" t="s">
        <v>277</v>
      </c>
      <c r="C20175" s="28"/>
      <c r="D20175" s="28"/>
      <c r="E20175" s="29"/>
      <c r="H20175" s="28"/>
      <c r="I20175" s="28"/>
      <c r="J20175" s="28"/>
      <c r="K20175" s="29"/>
      <c r="L20175" s="28"/>
      <c r="M20175" s="12" t="s">
        <v>33</v>
      </c>
      <c r="O20175" s="30"/>
    </row>
    <row r="20176" spans="1:15" x14ac:dyDescent="0.25">
      <c r="A20176" s="28"/>
      <c r="B20176" s="28" t="s">
        <v>1194</v>
      </c>
      <c r="C20176" s="28"/>
      <c r="D20176" s="28"/>
      <c r="E20176" s="29"/>
      <c r="H20176" s="28"/>
      <c r="I20176" s="28"/>
      <c r="J20176" s="28"/>
      <c r="K20176" s="29"/>
      <c r="L20176" s="28"/>
      <c r="M20176" s="12" t="s">
        <v>33</v>
      </c>
      <c r="O20176" s="30"/>
    </row>
    <row r="20177" spans="1:15" x14ac:dyDescent="0.25">
      <c r="A20177" s="28"/>
      <c r="B20177" s="28" t="s">
        <v>1195</v>
      </c>
      <c r="C20177" s="28"/>
      <c r="D20177" s="28"/>
      <c r="E20177" s="29"/>
      <c r="H20177" s="28"/>
      <c r="I20177" s="28"/>
      <c r="J20177" s="28"/>
      <c r="K20177" s="29"/>
      <c r="L20177" s="28"/>
      <c r="M20177" s="12" t="s">
        <v>33</v>
      </c>
      <c r="O20177" s="30"/>
    </row>
    <row r="20178" spans="1:15" x14ac:dyDescent="0.25">
      <c r="A20178" s="28"/>
      <c r="B20178" s="28" t="s">
        <v>1196</v>
      </c>
      <c r="C20178" s="28"/>
      <c r="D20178" s="28"/>
      <c r="E20178" s="29"/>
      <c r="H20178" s="28"/>
      <c r="I20178" s="28"/>
      <c r="J20178" s="28"/>
      <c r="K20178" s="29"/>
      <c r="L20178" s="28"/>
      <c r="M20178" s="12" t="s">
        <v>33</v>
      </c>
      <c r="O20178" s="30"/>
    </row>
    <row r="20179" spans="1:15" x14ac:dyDescent="0.25">
      <c r="A20179" s="28"/>
      <c r="B20179" s="28" t="s">
        <v>1197</v>
      </c>
      <c r="C20179" s="28"/>
      <c r="D20179" s="28"/>
      <c r="E20179" s="29"/>
      <c r="H20179" s="28"/>
      <c r="I20179" s="28"/>
      <c r="J20179" s="28"/>
      <c r="K20179" s="29"/>
      <c r="L20179" s="28"/>
      <c r="M20179" s="12" t="s">
        <v>33</v>
      </c>
      <c r="O20179" s="30"/>
    </row>
    <row r="20180" spans="1:15" x14ac:dyDescent="0.25">
      <c r="A20180" s="28"/>
      <c r="B20180" s="28" t="s">
        <v>1198</v>
      </c>
      <c r="C20180" s="28"/>
      <c r="D20180" s="28"/>
      <c r="E20180" s="29"/>
      <c r="H20180" s="28"/>
      <c r="I20180" s="28"/>
      <c r="J20180" s="28"/>
      <c r="K20180" s="29"/>
      <c r="L20180" s="28"/>
      <c r="M20180" s="12" t="s">
        <v>33</v>
      </c>
      <c r="O20180" s="30"/>
    </row>
    <row r="20181" spans="1:15" x14ac:dyDescent="0.25">
      <c r="A20181" s="28"/>
      <c r="B20181" s="28" t="s">
        <v>1525</v>
      </c>
      <c r="C20181" s="28"/>
      <c r="D20181" s="28"/>
      <c r="E20181" s="29"/>
      <c r="H20181" s="28"/>
      <c r="I20181" s="28"/>
      <c r="J20181" s="28"/>
      <c r="K20181" s="29"/>
      <c r="L20181" s="28"/>
      <c r="M20181" s="12" t="s">
        <v>33</v>
      </c>
      <c r="O20181" s="30"/>
    </row>
    <row r="20182" spans="1:15" x14ac:dyDescent="0.25">
      <c r="A20182" s="28"/>
      <c r="B20182" s="28" t="s">
        <v>1199</v>
      </c>
      <c r="C20182" s="28"/>
      <c r="D20182" s="28"/>
      <c r="E20182" s="29"/>
      <c r="H20182" s="28"/>
      <c r="I20182" s="28"/>
      <c r="J20182" s="28"/>
      <c r="K20182" s="29"/>
      <c r="L20182" s="28"/>
      <c r="M20182" s="12" t="s">
        <v>33</v>
      </c>
      <c r="O20182" s="30"/>
    </row>
    <row r="20183" spans="1:15" x14ac:dyDescent="0.25">
      <c r="A20183" s="28"/>
      <c r="B20183" s="28" t="s">
        <v>1200</v>
      </c>
      <c r="C20183" s="28"/>
      <c r="D20183" s="28"/>
      <c r="E20183" s="29"/>
      <c r="H20183" s="28"/>
      <c r="I20183" s="28"/>
      <c r="J20183" s="28"/>
      <c r="K20183" s="29"/>
      <c r="L20183" s="28"/>
      <c r="M20183" s="12" t="s">
        <v>33</v>
      </c>
      <c r="O20183" s="30"/>
    </row>
    <row r="20184" spans="1:15" x14ac:dyDescent="0.25">
      <c r="A20184" s="28"/>
      <c r="B20184" s="28" t="s">
        <v>1201</v>
      </c>
      <c r="C20184" s="28"/>
      <c r="D20184" s="28"/>
      <c r="E20184" s="29"/>
      <c r="H20184" s="28"/>
      <c r="I20184" s="28"/>
      <c r="J20184" s="28"/>
      <c r="K20184" s="29"/>
      <c r="L20184" s="28"/>
      <c r="M20184" s="12" t="s">
        <v>33</v>
      </c>
      <c r="O20184" s="30"/>
    </row>
    <row r="20185" spans="1:15" x14ac:dyDescent="0.25">
      <c r="A20185" s="28"/>
      <c r="B20185" s="28" t="s">
        <v>1202</v>
      </c>
      <c r="C20185" s="28"/>
      <c r="D20185" s="28"/>
      <c r="E20185" s="29"/>
      <c r="H20185" s="28"/>
      <c r="I20185" s="28"/>
      <c r="J20185" s="28"/>
      <c r="K20185" s="29"/>
      <c r="L20185" s="28"/>
      <c r="M20185" s="12" t="s">
        <v>33</v>
      </c>
      <c r="O20185" s="30"/>
    </row>
    <row r="20186" spans="1:15" x14ac:dyDescent="0.25">
      <c r="A20186" s="28"/>
      <c r="B20186" s="28" t="s">
        <v>1203</v>
      </c>
      <c r="C20186" s="28"/>
      <c r="D20186" s="28"/>
      <c r="E20186" s="29"/>
      <c r="H20186" s="28"/>
      <c r="I20186" s="28"/>
      <c r="J20186" s="28"/>
      <c r="K20186" s="29"/>
      <c r="L20186" s="28"/>
      <c r="M20186" s="12" t="s">
        <v>33</v>
      </c>
      <c r="O20186" s="30"/>
    </row>
    <row r="20187" spans="1:15" x14ac:dyDescent="0.25">
      <c r="A20187" s="28"/>
      <c r="B20187" s="28" t="s">
        <v>1204</v>
      </c>
      <c r="C20187" s="28"/>
      <c r="D20187" s="28"/>
      <c r="E20187" s="29"/>
      <c r="H20187" s="28"/>
      <c r="I20187" s="28"/>
      <c r="J20187" s="28"/>
      <c r="K20187" s="29"/>
      <c r="L20187" s="28"/>
      <c r="M20187" s="12" t="s">
        <v>33</v>
      </c>
      <c r="O20187" s="30"/>
    </row>
    <row r="20188" spans="1:15" x14ac:dyDescent="0.25">
      <c r="A20188" s="28"/>
      <c r="B20188" s="28" t="s">
        <v>152</v>
      </c>
      <c r="C20188" s="28"/>
      <c r="D20188" s="28"/>
      <c r="E20188" s="29"/>
      <c r="H20188" s="28"/>
      <c r="I20188" s="28"/>
      <c r="J20188" s="28"/>
      <c r="K20188" s="29"/>
      <c r="L20188" s="28"/>
      <c r="M20188" s="12" t="s">
        <v>33</v>
      </c>
      <c r="O20188" s="30"/>
    </row>
    <row r="20189" spans="1:15" x14ac:dyDescent="0.25">
      <c r="A20189" s="28"/>
      <c r="B20189" s="28" t="s">
        <v>1205</v>
      </c>
      <c r="C20189" s="28"/>
      <c r="D20189" s="28"/>
      <c r="E20189" s="29"/>
      <c r="H20189" s="28"/>
      <c r="I20189" s="28"/>
      <c r="J20189" s="28"/>
      <c r="K20189" s="29"/>
      <c r="L20189" s="28"/>
      <c r="M20189" s="12" t="s">
        <v>33</v>
      </c>
      <c r="O20189" s="30"/>
    </row>
    <row r="20190" spans="1:15" x14ac:dyDescent="0.25">
      <c r="A20190" s="28"/>
      <c r="B20190" s="28" t="s">
        <v>1437</v>
      </c>
      <c r="C20190" s="28"/>
      <c r="D20190" s="28"/>
      <c r="E20190" s="29"/>
      <c r="H20190" s="28"/>
      <c r="I20190" s="28"/>
      <c r="J20190" s="28"/>
      <c r="K20190" s="29"/>
      <c r="L20190" s="28"/>
      <c r="M20190" s="12" t="s">
        <v>33</v>
      </c>
      <c r="O20190" s="30"/>
    </row>
    <row r="20191" spans="1:15" x14ac:dyDescent="0.25">
      <c r="A20191" s="28"/>
      <c r="B20191" s="28" t="s">
        <v>1206</v>
      </c>
      <c r="C20191" s="28"/>
      <c r="D20191" s="28"/>
      <c r="E20191" s="29"/>
      <c r="H20191" s="28"/>
      <c r="I20191" s="28"/>
      <c r="J20191" s="28"/>
      <c r="K20191" s="29"/>
      <c r="L20191" s="28"/>
      <c r="M20191" s="12" t="s">
        <v>33</v>
      </c>
      <c r="O20191" s="30"/>
    </row>
    <row r="20192" spans="1:15" x14ac:dyDescent="0.25">
      <c r="A20192" s="28"/>
      <c r="B20192" s="28" t="s">
        <v>1207</v>
      </c>
      <c r="C20192" s="28"/>
      <c r="D20192" s="28"/>
      <c r="E20192" s="29"/>
      <c r="H20192" s="28"/>
      <c r="I20192" s="28"/>
      <c r="J20192" s="28"/>
      <c r="K20192" s="29"/>
      <c r="L20192" s="28"/>
      <c r="M20192" s="12" t="s">
        <v>33</v>
      </c>
      <c r="O20192" s="30"/>
    </row>
    <row r="20193" spans="1:15" x14ac:dyDescent="0.25">
      <c r="A20193" s="28"/>
      <c r="B20193" s="28" t="s">
        <v>1208</v>
      </c>
      <c r="C20193" s="28"/>
      <c r="D20193" s="28"/>
      <c r="E20193" s="29"/>
      <c r="H20193" s="28"/>
      <c r="I20193" s="28"/>
      <c r="J20193" s="28"/>
      <c r="K20193" s="29"/>
      <c r="L20193" s="28"/>
      <c r="M20193" s="12" t="s">
        <v>33</v>
      </c>
      <c r="O20193" s="30"/>
    </row>
    <row r="20194" spans="1:15" x14ac:dyDescent="0.25">
      <c r="A20194" s="28"/>
      <c r="B20194" s="28" t="s">
        <v>1455</v>
      </c>
      <c r="C20194" s="28"/>
      <c r="D20194" s="28"/>
      <c r="E20194" s="29"/>
      <c r="H20194" s="28"/>
      <c r="I20194" s="28"/>
      <c r="J20194" s="28"/>
      <c r="K20194" s="29"/>
      <c r="L20194" s="28"/>
      <c r="M20194" s="12" t="s">
        <v>33</v>
      </c>
      <c r="O20194" s="30"/>
    </row>
    <row r="20195" spans="1:15" x14ac:dyDescent="0.25">
      <c r="A20195" s="28"/>
      <c r="B20195" s="28" t="s">
        <v>1209</v>
      </c>
      <c r="C20195" s="28"/>
      <c r="D20195" s="28"/>
      <c r="E20195" s="29"/>
      <c r="H20195" s="28"/>
      <c r="I20195" s="28"/>
      <c r="J20195" s="28"/>
      <c r="K20195" s="29"/>
      <c r="L20195" s="28"/>
      <c r="M20195" s="12" t="s">
        <v>33</v>
      </c>
      <c r="O20195" s="30"/>
    </row>
    <row r="20196" spans="1:15" x14ac:dyDescent="0.25">
      <c r="A20196" s="28"/>
      <c r="B20196" s="28" t="s">
        <v>154</v>
      </c>
      <c r="C20196" s="28"/>
      <c r="D20196" s="28"/>
      <c r="E20196" s="29"/>
      <c r="H20196" s="28"/>
      <c r="I20196" s="28"/>
      <c r="J20196" s="28"/>
      <c r="K20196" s="29"/>
      <c r="L20196" s="28"/>
      <c r="M20196" s="12" t="s">
        <v>33</v>
      </c>
      <c r="O20196" s="30"/>
    </row>
    <row r="20197" spans="1:15" x14ac:dyDescent="0.25">
      <c r="A20197" s="28"/>
      <c r="B20197" s="28" t="s">
        <v>145</v>
      </c>
      <c r="C20197" s="28"/>
      <c r="D20197" s="28"/>
      <c r="E20197" s="29"/>
      <c r="H20197" s="28"/>
      <c r="I20197" s="28"/>
      <c r="J20197" s="28"/>
      <c r="K20197" s="29"/>
      <c r="L20197" s="28"/>
      <c r="M20197" s="12" t="s">
        <v>33</v>
      </c>
      <c r="O20197" s="30"/>
    </row>
    <row r="20198" spans="1:15" x14ac:dyDescent="0.25">
      <c r="A20198" s="28"/>
      <c r="B20198" s="28" t="s">
        <v>1210</v>
      </c>
      <c r="C20198" s="28"/>
      <c r="D20198" s="28"/>
      <c r="E20198" s="29"/>
      <c r="H20198" s="28"/>
      <c r="I20198" s="28"/>
      <c r="J20198" s="28"/>
      <c r="K20198" s="29"/>
      <c r="L20198" s="28"/>
      <c r="M20198" s="12" t="s">
        <v>33</v>
      </c>
      <c r="O20198" s="30"/>
    </row>
    <row r="20199" spans="1:15" x14ac:dyDescent="0.25">
      <c r="A20199" s="28"/>
      <c r="B20199" s="28" t="s">
        <v>1211</v>
      </c>
      <c r="C20199" s="28"/>
      <c r="D20199" s="28"/>
      <c r="E20199" s="29"/>
      <c r="H20199" s="28"/>
      <c r="I20199" s="28"/>
      <c r="J20199" s="28"/>
      <c r="K20199" s="29"/>
      <c r="L20199" s="28"/>
      <c r="M20199" s="12" t="s">
        <v>33</v>
      </c>
      <c r="O20199" s="30"/>
    </row>
    <row r="20200" spans="1:15" x14ac:dyDescent="0.25">
      <c r="A20200" s="28"/>
      <c r="B20200" s="28" t="s">
        <v>198</v>
      </c>
      <c r="C20200" s="28"/>
      <c r="D20200" s="28"/>
      <c r="E20200" s="29"/>
      <c r="H20200" s="28"/>
      <c r="I20200" s="28"/>
      <c r="J20200" s="28"/>
      <c r="K20200" s="29"/>
      <c r="L20200" s="28"/>
      <c r="M20200" s="12" t="s">
        <v>33</v>
      </c>
      <c r="O20200" s="30"/>
    </row>
    <row r="20201" spans="1:15" x14ac:dyDescent="0.25">
      <c r="A20201" s="28"/>
      <c r="B20201" s="28" t="s">
        <v>221</v>
      </c>
      <c r="C20201" s="28"/>
      <c r="D20201" s="28"/>
      <c r="E20201" s="29"/>
      <c r="H20201" s="28"/>
      <c r="I20201" s="28"/>
      <c r="J20201" s="28"/>
      <c r="K20201" s="29"/>
      <c r="L20201" s="28"/>
      <c r="M20201" s="12" t="s">
        <v>33</v>
      </c>
      <c r="O20201" s="30"/>
    </row>
    <row r="20202" spans="1:15" x14ac:dyDescent="0.25">
      <c r="A20202" s="28"/>
      <c r="B20202" s="28" t="s">
        <v>1479</v>
      </c>
      <c r="C20202" s="28"/>
      <c r="D20202" s="28"/>
      <c r="E20202" s="29"/>
      <c r="H20202" s="28"/>
      <c r="I20202" s="28"/>
      <c r="J20202" s="28"/>
      <c r="K20202" s="29"/>
      <c r="L20202" s="28"/>
      <c r="M20202" s="12" t="s">
        <v>33</v>
      </c>
      <c r="O20202" s="30"/>
    </row>
    <row r="20203" spans="1:15" x14ac:dyDescent="0.25">
      <c r="A20203" s="28"/>
      <c r="B20203" s="28" t="s">
        <v>694</v>
      </c>
      <c r="C20203" s="28"/>
      <c r="D20203" s="28"/>
      <c r="E20203" s="29"/>
      <c r="H20203" s="28"/>
      <c r="I20203" s="28"/>
      <c r="J20203" s="28"/>
      <c r="K20203" s="29"/>
      <c r="L20203" s="28"/>
      <c r="M20203" s="12" t="s">
        <v>33</v>
      </c>
      <c r="O20203" s="30"/>
    </row>
    <row r="20204" spans="1:15" x14ac:dyDescent="0.25">
      <c r="A20204" s="28"/>
      <c r="B20204" s="28" t="s">
        <v>1005</v>
      </c>
      <c r="C20204" s="28"/>
      <c r="D20204" s="28"/>
      <c r="E20204" s="29"/>
      <c r="H20204" s="28"/>
      <c r="I20204" s="28"/>
      <c r="J20204" s="28"/>
      <c r="K20204" s="29"/>
      <c r="L20204" s="28"/>
      <c r="M20204" s="12" t="s">
        <v>33</v>
      </c>
      <c r="O20204" s="30"/>
    </row>
    <row r="20205" spans="1:15" x14ac:dyDescent="0.25">
      <c r="A20205" s="28"/>
      <c r="B20205" s="28" t="s">
        <v>209</v>
      </c>
      <c r="C20205" s="28"/>
      <c r="D20205" s="28"/>
      <c r="E20205" s="29"/>
      <c r="H20205" s="28"/>
      <c r="I20205" s="28"/>
      <c r="J20205" s="28"/>
      <c r="K20205" s="29"/>
      <c r="L20205" s="28"/>
      <c r="M20205" s="12" t="s">
        <v>33</v>
      </c>
      <c r="O20205" s="30"/>
    </row>
    <row r="20206" spans="1:15" x14ac:dyDescent="0.25">
      <c r="A20206" s="28"/>
      <c r="B20206" s="28" t="s">
        <v>695</v>
      </c>
      <c r="C20206" s="28"/>
      <c r="D20206" s="28"/>
      <c r="E20206" s="29"/>
      <c r="H20206" s="28"/>
      <c r="I20206" s="28"/>
      <c r="J20206" s="28"/>
      <c r="K20206" s="29"/>
      <c r="L20206" s="28"/>
      <c r="M20206" s="12" t="s">
        <v>33</v>
      </c>
      <c r="O20206" s="30"/>
    </row>
    <row r="20207" spans="1:15" x14ac:dyDescent="0.25">
      <c r="A20207" s="28"/>
      <c r="B20207" s="28" t="s">
        <v>697</v>
      </c>
      <c r="C20207" s="28"/>
      <c r="D20207" s="28"/>
      <c r="E20207" s="29"/>
      <c r="H20207" s="28"/>
      <c r="I20207" s="28"/>
      <c r="J20207" s="28"/>
      <c r="K20207" s="29"/>
      <c r="L20207" s="28"/>
      <c r="M20207" s="12" t="s">
        <v>33</v>
      </c>
      <c r="O20207" s="30"/>
    </row>
    <row r="20208" spans="1:15" x14ac:dyDescent="0.25">
      <c r="A20208" s="28"/>
      <c r="B20208" s="28" t="s">
        <v>1555</v>
      </c>
      <c r="C20208" s="28"/>
      <c r="D20208" s="28"/>
      <c r="E20208" s="29"/>
      <c r="H20208" s="28"/>
      <c r="I20208" s="28"/>
      <c r="J20208" s="28"/>
      <c r="K20208" s="29"/>
      <c r="L20208" s="28"/>
      <c r="M20208" s="12" t="s">
        <v>33</v>
      </c>
      <c r="O20208" s="30"/>
    </row>
    <row r="20209" spans="1:15" x14ac:dyDescent="0.25">
      <c r="A20209" s="28"/>
      <c r="B20209" s="28" t="s">
        <v>696</v>
      </c>
      <c r="C20209" s="28"/>
      <c r="D20209" s="28"/>
      <c r="E20209" s="29"/>
      <c r="H20209" s="28"/>
      <c r="I20209" s="28"/>
      <c r="J20209" s="28"/>
      <c r="K20209" s="29"/>
      <c r="L20209" s="28"/>
      <c r="M20209" s="12" t="s">
        <v>33</v>
      </c>
      <c r="O20209" s="30"/>
    </row>
    <row r="20210" spans="1:15" x14ac:dyDescent="0.25">
      <c r="A20210" s="28"/>
      <c r="B20210" s="28" t="s">
        <v>1574</v>
      </c>
      <c r="C20210" s="28"/>
      <c r="D20210" s="28"/>
      <c r="E20210" s="29"/>
      <c r="H20210" s="28"/>
      <c r="I20210" s="28"/>
      <c r="J20210" s="28"/>
      <c r="K20210" s="29"/>
      <c r="L20210" s="28"/>
      <c r="M20210" s="12" t="s">
        <v>33</v>
      </c>
      <c r="O20210" s="30"/>
    </row>
    <row r="20211" spans="1:15" x14ac:dyDescent="0.25">
      <c r="A20211" s="28"/>
      <c r="B20211" s="28" t="s">
        <v>698</v>
      </c>
      <c r="C20211" s="28"/>
      <c r="D20211" s="28"/>
      <c r="E20211" s="29"/>
      <c r="H20211" s="28"/>
      <c r="I20211" s="28"/>
      <c r="J20211" s="28"/>
      <c r="K20211" s="29"/>
      <c r="L20211" s="28"/>
      <c r="M20211" s="12" t="s">
        <v>33</v>
      </c>
      <c r="O20211" s="30"/>
    </row>
    <row r="20212" spans="1:15" x14ac:dyDescent="0.25">
      <c r="A20212" s="28"/>
      <c r="B20212" s="28" t="s">
        <v>699</v>
      </c>
      <c r="C20212" s="28"/>
      <c r="D20212" s="28"/>
      <c r="E20212" s="29"/>
      <c r="H20212" s="28"/>
      <c r="I20212" s="28"/>
      <c r="J20212" s="28"/>
      <c r="K20212" s="29"/>
      <c r="L20212" s="28"/>
      <c r="M20212" s="12" t="s">
        <v>33</v>
      </c>
      <c r="O20212" s="30"/>
    </row>
    <row r="20213" spans="1:15" x14ac:dyDescent="0.25">
      <c r="A20213" s="28"/>
      <c r="B20213" s="28" t="s">
        <v>700</v>
      </c>
      <c r="C20213" s="28"/>
      <c r="D20213" s="28"/>
      <c r="E20213" s="29"/>
      <c r="H20213" s="28"/>
      <c r="I20213" s="28"/>
      <c r="J20213" s="28"/>
      <c r="K20213" s="29"/>
      <c r="L20213" s="28"/>
      <c r="M20213" s="12" t="s">
        <v>33</v>
      </c>
      <c r="O20213" s="30"/>
    </row>
    <row r="20214" spans="1:15" x14ac:dyDescent="0.25">
      <c r="A20214" s="28"/>
      <c r="B20214" s="28" t="s">
        <v>1602</v>
      </c>
      <c r="C20214" s="28"/>
      <c r="D20214" s="28"/>
      <c r="E20214" s="29"/>
      <c r="H20214" s="28"/>
      <c r="I20214" s="28"/>
      <c r="J20214" s="28"/>
      <c r="K20214" s="29"/>
      <c r="L20214" s="28"/>
      <c r="M20214" s="12" t="s">
        <v>33</v>
      </c>
      <c r="O20214" s="30"/>
    </row>
    <row r="20215" spans="1:15" x14ac:dyDescent="0.25">
      <c r="A20215" s="28"/>
      <c r="B20215" s="28" t="s">
        <v>1486</v>
      </c>
      <c r="C20215" s="28"/>
      <c r="D20215" s="28"/>
      <c r="E20215" s="29"/>
      <c r="H20215" s="28"/>
      <c r="I20215" s="28"/>
      <c r="J20215" s="28"/>
      <c r="K20215" s="29"/>
      <c r="L20215" s="28"/>
      <c r="M20215" s="12" t="s">
        <v>33</v>
      </c>
      <c r="O20215" s="30"/>
    </row>
    <row r="20216" spans="1:15" x14ac:dyDescent="0.25">
      <c r="A20216" s="28"/>
      <c r="B20216" s="28" t="s">
        <v>1212</v>
      </c>
      <c r="C20216" s="28"/>
      <c r="D20216" s="28"/>
      <c r="E20216" s="29"/>
      <c r="H20216" s="28"/>
      <c r="I20216" s="28"/>
      <c r="J20216" s="28"/>
      <c r="K20216" s="29"/>
      <c r="L20216" s="28"/>
      <c r="M20216" s="12" t="s">
        <v>33</v>
      </c>
      <c r="O20216" s="30"/>
    </row>
    <row r="20217" spans="1:15" x14ac:dyDescent="0.25">
      <c r="A20217" s="28"/>
      <c r="B20217" s="28" t="s">
        <v>1213</v>
      </c>
      <c r="C20217" s="28"/>
      <c r="D20217" s="28"/>
      <c r="E20217" s="29"/>
      <c r="H20217" s="28"/>
      <c r="I20217" s="28"/>
      <c r="J20217" s="28"/>
      <c r="K20217" s="29"/>
      <c r="L20217" s="28"/>
      <c r="M20217" s="12" t="s">
        <v>33</v>
      </c>
      <c r="O20217" s="30"/>
    </row>
    <row r="20218" spans="1:15" x14ac:dyDescent="0.25">
      <c r="A20218" s="28"/>
      <c r="B20218" s="28" t="s">
        <v>1214</v>
      </c>
      <c r="C20218" s="28"/>
      <c r="D20218" s="28"/>
      <c r="E20218" s="29"/>
      <c r="H20218" s="28"/>
      <c r="I20218" s="28"/>
      <c r="J20218" s="28"/>
      <c r="K20218" s="29"/>
      <c r="L20218" s="28"/>
      <c r="M20218" s="12" t="s">
        <v>33</v>
      </c>
      <c r="O20218" s="30"/>
    </row>
    <row r="20219" spans="1:15" x14ac:dyDescent="0.25">
      <c r="A20219" s="28"/>
      <c r="B20219" s="28" t="s">
        <v>1215</v>
      </c>
      <c r="C20219" s="28"/>
      <c r="D20219" s="28"/>
      <c r="E20219" s="29"/>
      <c r="H20219" s="28"/>
      <c r="I20219" s="28"/>
      <c r="J20219" s="28"/>
      <c r="K20219" s="29"/>
      <c r="L20219" s="28"/>
      <c r="M20219" s="12" t="s">
        <v>33</v>
      </c>
      <c r="O20219" s="30"/>
    </row>
    <row r="20220" spans="1:15" x14ac:dyDescent="0.25">
      <c r="A20220" s="28"/>
      <c r="B20220" s="28" t="s">
        <v>324</v>
      </c>
      <c r="C20220" s="28"/>
      <c r="D20220" s="28"/>
      <c r="E20220" s="29"/>
      <c r="H20220" s="28"/>
      <c r="I20220" s="28"/>
      <c r="J20220" s="28"/>
      <c r="K20220" s="29"/>
      <c r="L20220" s="28"/>
      <c r="M20220" s="12" t="s">
        <v>33</v>
      </c>
      <c r="O20220" s="30"/>
    </row>
    <row r="20221" spans="1:15" x14ac:dyDescent="0.25">
      <c r="A20221" s="28"/>
      <c r="B20221" s="28" t="s">
        <v>1219</v>
      </c>
      <c r="C20221" s="28"/>
      <c r="D20221" s="28"/>
      <c r="E20221" s="29"/>
      <c r="H20221" s="28"/>
      <c r="I20221" s="28"/>
      <c r="J20221" s="28"/>
      <c r="K20221" s="29"/>
      <c r="L20221" s="28"/>
      <c r="M20221" s="12" t="s">
        <v>33</v>
      </c>
      <c r="O20221" s="30"/>
    </row>
    <row r="20222" spans="1:15" x14ac:dyDescent="0.25">
      <c r="A20222" s="28"/>
      <c r="B20222" s="28" t="s">
        <v>1220</v>
      </c>
      <c r="C20222" s="28"/>
      <c r="D20222" s="28"/>
      <c r="E20222" s="29"/>
      <c r="H20222" s="28"/>
      <c r="I20222" s="28"/>
      <c r="J20222" s="28"/>
      <c r="K20222" s="29"/>
      <c r="L20222" s="28"/>
      <c r="M20222" s="12" t="s">
        <v>33</v>
      </c>
      <c r="O20222" s="30"/>
    </row>
    <row r="20223" spans="1:15" x14ac:dyDescent="0.25">
      <c r="A20223" s="28"/>
      <c r="B20223" s="28" t="s">
        <v>1452</v>
      </c>
      <c r="C20223" s="28"/>
      <c r="D20223" s="28"/>
      <c r="E20223" s="29"/>
      <c r="H20223" s="28"/>
      <c r="I20223" s="28"/>
      <c r="J20223" s="28"/>
      <c r="K20223" s="29"/>
      <c r="L20223" s="28"/>
      <c r="M20223" s="12" t="s">
        <v>33</v>
      </c>
      <c r="O20223" s="30"/>
    </row>
    <row r="20224" spans="1:15" x14ac:dyDescent="0.25">
      <c r="A20224" s="28"/>
      <c r="B20224" s="28" t="s">
        <v>1221</v>
      </c>
      <c r="C20224" s="28"/>
      <c r="D20224" s="28"/>
      <c r="E20224" s="29"/>
      <c r="H20224" s="28"/>
      <c r="I20224" s="28"/>
      <c r="J20224" s="28"/>
      <c r="K20224" s="29"/>
      <c r="L20224" s="28"/>
      <c r="M20224" s="12" t="s">
        <v>33</v>
      </c>
      <c r="O20224" s="30"/>
    </row>
    <row r="20225" spans="1:15" x14ac:dyDescent="0.25">
      <c r="A20225" s="28"/>
      <c r="B20225" s="28" t="s">
        <v>1222</v>
      </c>
      <c r="C20225" s="28"/>
      <c r="D20225" s="28"/>
      <c r="E20225" s="29"/>
      <c r="H20225" s="28"/>
      <c r="I20225" s="28"/>
      <c r="J20225" s="28"/>
      <c r="K20225" s="29"/>
      <c r="L20225" s="28"/>
      <c r="M20225" s="12" t="s">
        <v>33</v>
      </c>
      <c r="O20225" s="30"/>
    </row>
    <row r="20226" spans="1:15" x14ac:dyDescent="0.25">
      <c r="A20226" s="28"/>
      <c r="B20226" s="28" t="s">
        <v>1216</v>
      </c>
      <c r="C20226" s="28"/>
      <c r="D20226" s="28"/>
      <c r="E20226" s="29"/>
      <c r="H20226" s="28"/>
      <c r="I20226" s="28"/>
      <c r="J20226" s="28"/>
      <c r="K20226" s="29"/>
      <c r="L20226" s="28"/>
      <c r="M20226" s="12" t="s">
        <v>33</v>
      </c>
      <c r="O20226" s="30"/>
    </row>
    <row r="20227" spans="1:15" x14ac:dyDescent="0.25">
      <c r="A20227" s="28"/>
      <c r="B20227" s="28" t="s">
        <v>1519</v>
      </c>
      <c r="C20227" s="28"/>
      <c r="D20227" s="28"/>
      <c r="E20227" s="29"/>
      <c r="H20227" s="28"/>
      <c r="I20227" s="28"/>
      <c r="J20227" s="28"/>
      <c r="K20227" s="29"/>
      <c r="L20227" s="28"/>
      <c r="M20227" s="12" t="s">
        <v>33</v>
      </c>
      <c r="O20227" s="30"/>
    </row>
    <row r="20228" spans="1:15" x14ac:dyDescent="0.25">
      <c r="A20228" s="28"/>
      <c r="B20228" s="28" t="s">
        <v>1501</v>
      </c>
      <c r="C20228" s="28"/>
      <c r="D20228" s="28"/>
      <c r="E20228" s="29"/>
      <c r="H20228" s="28"/>
      <c r="I20228" s="28"/>
      <c r="J20228" s="28"/>
      <c r="K20228" s="29"/>
      <c r="L20228" s="28"/>
      <c r="M20228" s="12" t="s">
        <v>33</v>
      </c>
      <c r="O20228" s="30"/>
    </row>
    <row r="20229" spans="1:15" x14ac:dyDescent="0.25">
      <c r="A20229" s="28"/>
      <c r="B20229" s="28" t="s">
        <v>241</v>
      </c>
      <c r="C20229" s="28"/>
      <c r="D20229" s="28"/>
      <c r="E20229" s="29"/>
      <c r="H20229" s="28"/>
      <c r="I20229" s="28"/>
      <c r="J20229" s="28"/>
      <c r="K20229" s="29"/>
      <c r="L20229" s="28"/>
      <c r="M20229" s="12" t="s">
        <v>33</v>
      </c>
      <c r="O20229" s="30"/>
    </row>
    <row r="20230" spans="1:15" x14ac:dyDescent="0.25">
      <c r="A20230" s="28"/>
      <c r="B20230" s="28" t="s">
        <v>1451</v>
      </c>
      <c r="C20230" s="28"/>
      <c r="D20230" s="28"/>
      <c r="E20230" s="29"/>
      <c r="H20230" s="28"/>
      <c r="I20230" s="28"/>
      <c r="J20230" s="28"/>
      <c r="K20230" s="29"/>
      <c r="L20230" s="28"/>
      <c r="M20230" s="12" t="s">
        <v>33</v>
      </c>
      <c r="O20230" s="30"/>
    </row>
    <row r="20231" spans="1:15" x14ac:dyDescent="0.25">
      <c r="A20231" s="28"/>
      <c r="B20231" s="28" t="s">
        <v>1217</v>
      </c>
      <c r="C20231" s="28"/>
      <c r="D20231" s="28"/>
      <c r="E20231" s="29"/>
      <c r="H20231" s="28"/>
      <c r="I20231" s="28"/>
      <c r="J20231" s="28"/>
      <c r="K20231" s="29"/>
      <c r="L20231" s="28"/>
      <c r="M20231" s="12" t="s">
        <v>33</v>
      </c>
      <c r="O20231" s="30"/>
    </row>
    <row r="20232" spans="1:15" x14ac:dyDescent="0.25">
      <c r="A20232" s="28"/>
      <c r="B20232" s="28" t="s">
        <v>1218</v>
      </c>
      <c r="C20232" s="28"/>
      <c r="D20232" s="28"/>
      <c r="E20232" s="29"/>
      <c r="H20232" s="28"/>
      <c r="I20232" s="28"/>
      <c r="J20232" s="28"/>
      <c r="K20232" s="29"/>
      <c r="L20232" s="28"/>
      <c r="M20232" s="12" t="s">
        <v>33</v>
      </c>
      <c r="O20232" s="30"/>
    </row>
    <row r="20233" spans="1:15" x14ac:dyDescent="0.25">
      <c r="A20233" s="28"/>
      <c r="B20233" s="28" t="s">
        <v>1223</v>
      </c>
      <c r="C20233" s="28"/>
      <c r="D20233" s="28"/>
      <c r="E20233" s="29"/>
      <c r="H20233" s="28"/>
      <c r="I20233" s="28"/>
      <c r="J20233" s="28"/>
      <c r="K20233" s="29"/>
      <c r="L20233" s="28"/>
      <c r="M20233" s="12" t="s">
        <v>33</v>
      </c>
      <c r="O20233" s="30"/>
    </row>
    <row r="20234" spans="1:15" x14ac:dyDescent="0.25">
      <c r="A20234" s="28"/>
      <c r="B20234" s="28" t="s">
        <v>1224</v>
      </c>
      <c r="C20234" s="28"/>
      <c r="D20234" s="28"/>
      <c r="E20234" s="29"/>
      <c r="H20234" s="28"/>
      <c r="I20234" s="28"/>
      <c r="J20234" s="28"/>
      <c r="K20234" s="29"/>
      <c r="L20234" s="28"/>
      <c r="M20234" s="12" t="s">
        <v>33</v>
      </c>
      <c r="O20234" s="30"/>
    </row>
    <row r="20235" spans="1:15" x14ac:dyDescent="0.25">
      <c r="A20235" s="28"/>
      <c r="B20235" s="28" t="s">
        <v>1225</v>
      </c>
      <c r="C20235" s="28"/>
      <c r="D20235" s="28"/>
      <c r="E20235" s="29"/>
      <c r="H20235" s="28"/>
      <c r="I20235" s="28"/>
      <c r="J20235" s="28"/>
      <c r="K20235" s="29"/>
      <c r="L20235" s="28"/>
      <c r="M20235" s="12" t="s">
        <v>33</v>
      </c>
      <c r="O20235" s="30"/>
    </row>
    <row r="20236" spans="1:15" x14ac:dyDescent="0.25">
      <c r="A20236" s="28"/>
      <c r="B20236" s="28" t="s">
        <v>1226</v>
      </c>
      <c r="C20236" s="28"/>
      <c r="D20236" s="28"/>
      <c r="E20236" s="29"/>
      <c r="H20236" s="28"/>
      <c r="I20236" s="28"/>
      <c r="J20236" s="28"/>
      <c r="K20236" s="29"/>
      <c r="L20236" s="28"/>
      <c r="M20236" s="12" t="s">
        <v>33</v>
      </c>
      <c r="O20236" s="30"/>
    </row>
    <row r="20237" spans="1:15" x14ac:dyDescent="0.25">
      <c r="A20237" s="28"/>
      <c r="B20237" s="28" t="s">
        <v>1227</v>
      </c>
      <c r="C20237" s="28"/>
      <c r="D20237" s="28"/>
      <c r="E20237" s="29"/>
      <c r="H20237" s="28"/>
      <c r="I20237" s="28"/>
      <c r="J20237" s="28"/>
      <c r="K20237" s="29"/>
      <c r="L20237" s="28"/>
      <c r="M20237" s="12" t="s">
        <v>33</v>
      </c>
      <c r="O20237" s="30"/>
    </row>
    <row r="20238" spans="1:15" x14ac:dyDescent="0.25">
      <c r="A20238" s="28"/>
      <c r="B20238" s="28" t="s">
        <v>217</v>
      </c>
      <c r="C20238" s="28"/>
      <c r="D20238" s="28"/>
      <c r="E20238" s="29"/>
      <c r="H20238" s="28"/>
      <c r="I20238" s="28"/>
      <c r="J20238" s="28"/>
      <c r="K20238" s="29"/>
      <c r="L20238" s="28"/>
      <c r="M20238" s="12" t="s">
        <v>33</v>
      </c>
      <c r="O20238" s="30"/>
    </row>
    <row r="20239" spans="1:15" x14ac:dyDescent="0.25">
      <c r="A20239" s="28"/>
      <c r="B20239" s="28" t="s">
        <v>1228</v>
      </c>
      <c r="C20239" s="28"/>
      <c r="D20239" s="28"/>
      <c r="E20239" s="29"/>
      <c r="H20239" s="28"/>
      <c r="I20239" s="28"/>
      <c r="J20239" s="28"/>
      <c r="K20239" s="29"/>
      <c r="L20239" s="28"/>
      <c r="M20239" s="12" t="s">
        <v>33</v>
      </c>
      <c r="O20239" s="30"/>
    </row>
    <row r="20240" spans="1:15" x14ac:dyDescent="0.25">
      <c r="A20240" s="28"/>
      <c r="B20240" s="28" t="s">
        <v>1229</v>
      </c>
      <c r="C20240" s="28"/>
      <c r="D20240" s="28"/>
      <c r="E20240" s="29"/>
      <c r="H20240" s="28"/>
      <c r="I20240" s="28"/>
      <c r="J20240" s="28"/>
      <c r="K20240" s="29"/>
      <c r="L20240" s="28"/>
      <c r="M20240" s="12" t="s">
        <v>33</v>
      </c>
      <c r="O20240" s="30"/>
    </row>
    <row r="20241" spans="1:15" x14ac:dyDescent="0.25">
      <c r="A20241" s="28"/>
      <c r="B20241" s="28" t="s">
        <v>1230</v>
      </c>
      <c r="C20241" s="28"/>
      <c r="D20241" s="28"/>
      <c r="E20241" s="29"/>
      <c r="H20241" s="28"/>
      <c r="I20241" s="28"/>
      <c r="J20241" s="28"/>
      <c r="K20241" s="29"/>
      <c r="L20241" s="28"/>
      <c r="M20241" s="12" t="s">
        <v>33</v>
      </c>
      <c r="O20241" s="30"/>
    </row>
    <row r="20242" spans="1:15" x14ac:dyDescent="0.25">
      <c r="A20242" s="28"/>
      <c r="B20242" s="28" t="s">
        <v>1231</v>
      </c>
      <c r="C20242" s="28"/>
      <c r="D20242" s="28"/>
      <c r="E20242" s="29"/>
      <c r="H20242" s="28"/>
      <c r="I20242" s="28"/>
      <c r="J20242" s="28"/>
      <c r="K20242" s="29"/>
      <c r="L20242" s="28"/>
      <c r="M20242" s="12" t="s">
        <v>33</v>
      </c>
      <c r="O20242" s="30"/>
    </row>
    <row r="20243" spans="1:15" x14ac:dyDescent="0.25">
      <c r="A20243" s="28"/>
      <c r="B20243" s="28" t="s">
        <v>1649</v>
      </c>
      <c r="C20243" s="28"/>
      <c r="D20243" s="28"/>
      <c r="E20243" s="29"/>
      <c r="H20243" s="28"/>
      <c r="I20243" s="28"/>
      <c r="J20243" s="28"/>
      <c r="K20243" s="29"/>
      <c r="L20243" s="28"/>
      <c r="M20243" s="12" t="s">
        <v>33</v>
      </c>
      <c r="O20243" s="30"/>
    </row>
    <row r="20244" spans="1:15" x14ac:dyDescent="0.25">
      <c r="A20244" s="28"/>
      <c r="B20244" s="28" t="s">
        <v>1523</v>
      </c>
      <c r="C20244" s="28"/>
      <c r="D20244" s="28"/>
      <c r="E20244" s="29"/>
      <c r="H20244" s="28"/>
      <c r="I20244" s="28"/>
      <c r="J20244" s="28"/>
      <c r="K20244" s="29"/>
      <c r="L20244" s="28"/>
      <c r="M20244" s="12" t="s">
        <v>33</v>
      </c>
      <c r="O20244" s="30"/>
    </row>
    <row r="20245" spans="1:15" x14ac:dyDescent="0.25">
      <c r="A20245" s="28"/>
      <c r="B20245" s="28" t="s">
        <v>1236</v>
      </c>
      <c r="C20245" s="28"/>
      <c r="D20245" s="28"/>
      <c r="E20245" s="29"/>
      <c r="H20245" s="28"/>
      <c r="I20245" s="28"/>
      <c r="J20245" s="28"/>
      <c r="K20245" s="29"/>
      <c r="L20245" s="28"/>
      <c r="M20245" s="12" t="s">
        <v>33</v>
      </c>
      <c r="O20245" s="30"/>
    </row>
    <row r="20246" spans="1:15" x14ac:dyDescent="0.25">
      <c r="A20246" s="28"/>
      <c r="B20246" s="28" t="s">
        <v>328</v>
      </c>
      <c r="C20246" s="28"/>
      <c r="D20246" s="28"/>
      <c r="E20246" s="29"/>
      <c r="H20246" s="28"/>
      <c r="I20246" s="28"/>
      <c r="J20246" s="28"/>
      <c r="K20246" s="29"/>
      <c r="L20246" s="28"/>
      <c r="M20246" s="12" t="s">
        <v>33</v>
      </c>
      <c r="O20246" s="30"/>
    </row>
    <row r="20247" spans="1:15" x14ac:dyDescent="0.25">
      <c r="A20247" s="28"/>
      <c r="B20247" s="28" t="s">
        <v>1232</v>
      </c>
      <c r="C20247" s="28"/>
      <c r="D20247" s="28"/>
      <c r="E20247" s="29"/>
      <c r="H20247" s="28"/>
      <c r="I20247" s="28"/>
      <c r="J20247" s="28"/>
      <c r="K20247" s="29"/>
      <c r="L20247" s="28"/>
      <c r="M20247" s="12" t="s">
        <v>33</v>
      </c>
      <c r="O20247" s="30"/>
    </row>
    <row r="20248" spans="1:15" x14ac:dyDescent="0.25">
      <c r="A20248" s="28"/>
      <c r="B20248" s="28" t="s">
        <v>1233</v>
      </c>
      <c r="C20248" s="28"/>
      <c r="D20248" s="28"/>
      <c r="E20248" s="29"/>
      <c r="H20248" s="28"/>
      <c r="I20248" s="28"/>
      <c r="J20248" s="28"/>
      <c r="K20248" s="29"/>
      <c r="L20248" s="28"/>
      <c r="M20248" s="12" t="s">
        <v>33</v>
      </c>
      <c r="O20248" s="30"/>
    </row>
    <row r="20249" spans="1:15" x14ac:dyDescent="0.25">
      <c r="A20249" s="28"/>
      <c r="B20249" s="28" t="s">
        <v>1234</v>
      </c>
      <c r="C20249" s="28"/>
      <c r="D20249" s="28"/>
      <c r="E20249" s="29"/>
      <c r="H20249" s="28"/>
      <c r="I20249" s="28"/>
      <c r="J20249" s="28"/>
      <c r="K20249" s="29"/>
      <c r="L20249" s="28"/>
      <c r="M20249" s="12" t="s">
        <v>33</v>
      </c>
      <c r="O20249" s="30"/>
    </row>
    <row r="20250" spans="1:15" x14ac:dyDescent="0.25">
      <c r="A20250" s="28"/>
      <c r="B20250" s="28" t="s">
        <v>1235</v>
      </c>
      <c r="C20250" s="28"/>
      <c r="D20250" s="28"/>
      <c r="E20250" s="29"/>
      <c r="H20250" s="28"/>
      <c r="I20250" s="28"/>
      <c r="J20250" s="28"/>
      <c r="K20250" s="29"/>
      <c r="L20250" s="28"/>
      <c r="M20250" s="12" t="s">
        <v>33</v>
      </c>
      <c r="O20250" s="30"/>
    </row>
    <row r="20251" spans="1:15" x14ac:dyDescent="0.25">
      <c r="A20251" s="28"/>
      <c r="B20251" s="28" t="s">
        <v>1529</v>
      </c>
      <c r="C20251" s="28"/>
      <c r="D20251" s="28"/>
      <c r="E20251" s="29"/>
      <c r="H20251" s="28"/>
      <c r="I20251" s="28"/>
      <c r="J20251" s="28"/>
      <c r="K20251" s="29"/>
      <c r="L20251" s="28"/>
      <c r="M20251" s="12" t="s">
        <v>33</v>
      </c>
      <c r="O20251" s="30"/>
    </row>
    <row r="20252" spans="1:15" x14ac:dyDescent="0.25">
      <c r="A20252" s="28"/>
      <c r="B20252" s="28" t="s">
        <v>206</v>
      </c>
      <c r="C20252" s="28"/>
      <c r="D20252" s="28"/>
      <c r="E20252" s="29"/>
      <c r="H20252" s="28"/>
      <c r="I20252" s="28"/>
      <c r="J20252" s="28"/>
      <c r="K20252" s="29"/>
      <c r="L20252" s="28"/>
      <c r="M20252" s="12" t="s">
        <v>33</v>
      </c>
      <c r="O20252" s="30"/>
    </row>
    <row r="20253" spans="1:15" x14ac:dyDescent="0.25">
      <c r="A20253" s="28"/>
      <c r="B20253" s="28" t="s">
        <v>1239</v>
      </c>
      <c r="C20253" s="28"/>
      <c r="D20253" s="28"/>
      <c r="E20253" s="29"/>
      <c r="H20253" s="28"/>
      <c r="I20253" s="28"/>
      <c r="J20253" s="28"/>
      <c r="K20253" s="29"/>
      <c r="L20253" s="28"/>
      <c r="M20253" s="12" t="s">
        <v>33</v>
      </c>
      <c r="O20253" s="30"/>
    </row>
    <row r="20254" spans="1:15" x14ac:dyDescent="0.25">
      <c r="A20254" s="28"/>
      <c r="B20254" s="28" t="s">
        <v>1468</v>
      </c>
      <c r="C20254" s="28"/>
      <c r="D20254" s="28"/>
      <c r="E20254" s="29"/>
      <c r="H20254" s="28"/>
      <c r="I20254" s="28"/>
      <c r="J20254" s="28"/>
      <c r="K20254" s="29"/>
      <c r="L20254" s="28"/>
      <c r="M20254" s="12" t="s">
        <v>33</v>
      </c>
      <c r="O20254" s="30"/>
    </row>
    <row r="20255" spans="1:15" x14ac:dyDescent="0.25">
      <c r="A20255" s="28"/>
      <c r="B20255" s="28" t="s">
        <v>1240</v>
      </c>
      <c r="C20255" s="28"/>
      <c r="D20255" s="28"/>
      <c r="E20255" s="29"/>
      <c r="H20255" s="28"/>
      <c r="I20255" s="28"/>
      <c r="J20255" s="28"/>
      <c r="K20255" s="29"/>
      <c r="L20255" s="28"/>
      <c r="M20255" s="12" t="s">
        <v>33</v>
      </c>
      <c r="O20255" s="30"/>
    </row>
    <row r="20256" spans="1:15" x14ac:dyDescent="0.25">
      <c r="A20256" s="28"/>
      <c r="B20256" s="28" t="s">
        <v>1527</v>
      </c>
      <c r="C20256" s="28"/>
      <c r="D20256" s="28"/>
      <c r="E20256" s="29"/>
      <c r="H20256" s="28"/>
      <c r="I20256" s="28"/>
      <c r="J20256" s="28"/>
      <c r="K20256" s="29"/>
      <c r="L20256" s="28"/>
      <c r="M20256" s="12" t="s">
        <v>33</v>
      </c>
      <c r="O20256" s="30"/>
    </row>
    <row r="20257" spans="1:15" x14ac:dyDescent="0.25">
      <c r="A20257" s="28"/>
      <c r="B20257" s="28" t="s">
        <v>1241</v>
      </c>
      <c r="C20257" s="28"/>
      <c r="D20257" s="28"/>
      <c r="E20257" s="29"/>
      <c r="H20257" s="28"/>
      <c r="I20257" s="28"/>
      <c r="J20257" s="28"/>
      <c r="K20257" s="29"/>
      <c r="L20257" s="28"/>
      <c r="M20257" s="12" t="s">
        <v>33</v>
      </c>
      <c r="O20257" s="30"/>
    </row>
    <row r="20258" spans="1:15" x14ac:dyDescent="0.25">
      <c r="A20258" s="28"/>
      <c r="B20258" s="28" t="s">
        <v>1242</v>
      </c>
      <c r="C20258" s="28"/>
      <c r="D20258" s="28"/>
      <c r="E20258" s="29"/>
      <c r="H20258" s="28"/>
      <c r="I20258" s="28"/>
      <c r="J20258" s="28"/>
      <c r="K20258" s="29"/>
      <c r="L20258" s="28"/>
      <c r="M20258" s="12" t="s">
        <v>33</v>
      </c>
      <c r="O20258" s="30"/>
    </row>
    <row r="20259" spans="1:15" x14ac:dyDescent="0.25">
      <c r="A20259" s="28"/>
      <c r="B20259" s="28" t="s">
        <v>1243</v>
      </c>
      <c r="C20259" s="28"/>
      <c r="D20259" s="28"/>
      <c r="E20259" s="29"/>
      <c r="H20259" s="28"/>
      <c r="I20259" s="28"/>
      <c r="J20259" s="28"/>
      <c r="K20259" s="29"/>
      <c r="L20259" s="28"/>
      <c r="M20259" s="12" t="s">
        <v>33</v>
      </c>
      <c r="O20259" s="30"/>
    </row>
    <row r="20260" spans="1:15" x14ac:dyDescent="0.25">
      <c r="A20260" s="28"/>
      <c r="B20260" s="28" t="s">
        <v>1244</v>
      </c>
      <c r="C20260" s="28"/>
      <c r="D20260" s="28"/>
      <c r="E20260" s="29"/>
      <c r="H20260" s="28"/>
      <c r="I20260" s="28"/>
      <c r="J20260" s="28"/>
      <c r="K20260" s="29"/>
      <c r="L20260" s="28"/>
      <c r="M20260" s="12" t="s">
        <v>33</v>
      </c>
      <c r="O20260" s="30"/>
    </row>
    <row r="20261" spans="1:15" x14ac:dyDescent="0.25">
      <c r="A20261" s="28"/>
      <c r="B20261" s="28" t="s">
        <v>1245</v>
      </c>
      <c r="C20261" s="28"/>
      <c r="D20261" s="28"/>
      <c r="E20261" s="29"/>
      <c r="H20261" s="28"/>
      <c r="I20261" s="28"/>
      <c r="J20261" s="28"/>
      <c r="K20261" s="29"/>
      <c r="L20261" s="28"/>
      <c r="M20261" s="12" t="s">
        <v>33</v>
      </c>
      <c r="O20261" s="30"/>
    </row>
    <row r="20262" spans="1:15" x14ac:dyDescent="0.25">
      <c r="A20262" s="28"/>
      <c r="B20262" s="28" t="s">
        <v>1246</v>
      </c>
      <c r="C20262" s="28"/>
      <c r="D20262" s="28"/>
      <c r="E20262" s="29"/>
      <c r="H20262" s="28"/>
      <c r="I20262" s="28"/>
      <c r="J20262" s="28"/>
      <c r="K20262" s="29"/>
      <c r="L20262" s="28"/>
      <c r="M20262" s="12" t="s">
        <v>33</v>
      </c>
      <c r="O20262" s="30"/>
    </row>
    <row r="20263" spans="1:15" x14ac:dyDescent="0.25">
      <c r="A20263" s="28"/>
      <c r="B20263" s="28" t="s">
        <v>1247</v>
      </c>
      <c r="C20263" s="28"/>
      <c r="D20263" s="28"/>
      <c r="E20263" s="29"/>
      <c r="H20263" s="28"/>
      <c r="I20263" s="28"/>
      <c r="J20263" s="28"/>
      <c r="K20263" s="29"/>
      <c r="L20263" s="28"/>
      <c r="M20263" s="12" t="s">
        <v>33</v>
      </c>
      <c r="O20263" s="30"/>
    </row>
    <row r="20264" spans="1:15" x14ac:dyDescent="0.25">
      <c r="A20264" s="28"/>
      <c r="B20264" s="28" t="s">
        <v>1248</v>
      </c>
      <c r="C20264" s="28"/>
      <c r="D20264" s="28"/>
      <c r="E20264" s="29"/>
      <c r="H20264" s="28"/>
      <c r="I20264" s="28"/>
      <c r="J20264" s="28"/>
      <c r="K20264" s="29"/>
      <c r="L20264" s="28"/>
      <c r="M20264" s="12" t="s">
        <v>33</v>
      </c>
      <c r="O20264" s="30"/>
    </row>
    <row r="20265" spans="1:15" x14ac:dyDescent="0.25">
      <c r="A20265" s="28"/>
      <c r="B20265" s="28" t="s">
        <v>278</v>
      </c>
      <c r="C20265" s="28"/>
      <c r="D20265" s="28"/>
      <c r="E20265" s="29"/>
      <c r="H20265" s="28"/>
      <c r="I20265" s="28"/>
      <c r="J20265" s="28"/>
      <c r="K20265" s="29"/>
      <c r="L20265" s="28"/>
      <c r="M20265" s="12" t="s">
        <v>33</v>
      </c>
      <c r="O20265" s="30"/>
    </row>
    <row r="20266" spans="1:15" x14ac:dyDescent="0.25">
      <c r="A20266" s="28"/>
      <c r="B20266" s="28" t="s">
        <v>1513</v>
      </c>
      <c r="C20266" s="28"/>
      <c r="D20266" s="28"/>
      <c r="E20266" s="29"/>
      <c r="H20266" s="28"/>
      <c r="I20266" s="28"/>
      <c r="J20266" s="28"/>
      <c r="K20266" s="29"/>
      <c r="L20266" s="28"/>
      <c r="M20266" s="12" t="s">
        <v>33</v>
      </c>
      <c r="O20266" s="30"/>
    </row>
    <row r="20267" spans="1:15" x14ac:dyDescent="0.25">
      <c r="A20267" s="28"/>
      <c r="B20267" s="28" t="s">
        <v>281</v>
      </c>
      <c r="C20267" s="28"/>
      <c r="D20267" s="28"/>
      <c r="E20267" s="29"/>
      <c r="H20267" s="28"/>
      <c r="I20267" s="28"/>
      <c r="J20267" s="28"/>
      <c r="K20267" s="29"/>
      <c r="L20267" s="28"/>
      <c r="M20267" s="12" t="s">
        <v>33</v>
      </c>
      <c r="O20267" s="30"/>
    </row>
    <row r="20268" spans="1:15" x14ac:dyDescent="0.25">
      <c r="A20268" s="28"/>
      <c r="B20268" s="28" t="s">
        <v>1237</v>
      </c>
      <c r="C20268" s="28"/>
      <c r="D20268" s="28"/>
      <c r="E20268" s="29"/>
      <c r="H20268" s="28"/>
      <c r="I20268" s="28"/>
      <c r="J20268" s="28"/>
      <c r="K20268" s="29"/>
      <c r="L20268" s="28"/>
      <c r="M20268" s="12" t="s">
        <v>33</v>
      </c>
      <c r="O20268" s="30"/>
    </row>
    <row r="20269" spans="1:15" x14ac:dyDescent="0.25">
      <c r="A20269" s="28"/>
      <c r="B20269" s="28" t="s">
        <v>279</v>
      </c>
      <c r="C20269" s="28"/>
      <c r="D20269" s="28"/>
      <c r="E20269" s="29"/>
      <c r="H20269" s="28"/>
      <c r="I20269" s="28"/>
      <c r="J20269" s="28"/>
      <c r="K20269" s="29"/>
      <c r="L20269" s="28"/>
      <c r="M20269" s="12" t="s">
        <v>33</v>
      </c>
      <c r="O20269" s="30"/>
    </row>
    <row r="20270" spans="1:15" x14ac:dyDescent="0.25">
      <c r="A20270" s="28"/>
      <c r="B20270" s="28" t="s">
        <v>1238</v>
      </c>
      <c r="C20270" s="28"/>
      <c r="D20270" s="28"/>
      <c r="E20270" s="29"/>
      <c r="H20270" s="28"/>
      <c r="I20270" s="28"/>
      <c r="J20270" s="28"/>
      <c r="K20270" s="29"/>
      <c r="L20270" s="28"/>
      <c r="M20270" s="12" t="s">
        <v>33</v>
      </c>
      <c r="O20270" s="30"/>
    </row>
    <row r="20271" spans="1:15" x14ac:dyDescent="0.25">
      <c r="A20271" s="28"/>
      <c r="B20271" s="28" t="s">
        <v>1249</v>
      </c>
      <c r="C20271" s="28"/>
      <c r="D20271" s="28"/>
      <c r="E20271" s="29"/>
      <c r="H20271" s="28"/>
      <c r="I20271" s="28"/>
      <c r="J20271" s="28"/>
      <c r="K20271" s="29"/>
      <c r="L20271" s="28"/>
      <c r="M20271" s="12" t="s">
        <v>33</v>
      </c>
      <c r="O20271" s="30"/>
    </row>
    <row r="20272" spans="1:15" x14ac:dyDescent="0.25">
      <c r="A20272" s="28"/>
      <c r="B20272" s="28" t="s">
        <v>1250</v>
      </c>
      <c r="C20272" s="28"/>
      <c r="D20272" s="28"/>
      <c r="E20272" s="29"/>
      <c r="H20272" s="28"/>
      <c r="I20272" s="28"/>
      <c r="J20272" s="28"/>
      <c r="K20272" s="29"/>
      <c r="L20272" s="28"/>
      <c r="M20272" s="12" t="s">
        <v>33</v>
      </c>
      <c r="O20272" s="30"/>
    </row>
    <row r="20273" spans="1:15" x14ac:dyDescent="0.25">
      <c r="A20273" s="28"/>
      <c r="B20273" s="28" t="s">
        <v>321</v>
      </c>
      <c r="C20273" s="28"/>
      <c r="D20273" s="28"/>
      <c r="E20273" s="29"/>
      <c r="H20273" s="28"/>
      <c r="I20273" s="28"/>
      <c r="J20273" s="28"/>
      <c r="K20273" s="29"/>
      <c r="L20273" s="28"/>
      <c r="M20273" s="12" t="s">
        <v>33</v>
      </c>
      <c r="O20273" s="30"/>
    </row>
    <row r="20274" spans="1:15" x14ac:dyDescent="0.25">
      <c r="A20274" s="28"/>
      <c r="B20274" s="28" t="s">
        <v>421</v>
      </c>
      <c r="C20274" s="28"/>
      <c r="D20274" s="28"/>
      <c r="E20274" s="29"/>
      <c r="H20274" s="28"/>
      <c r="I20274" s="28"/>
      <c r="J20274" s="28"/>
      <c r="K20274" s="29"/>
      <c r="L20274" s="28"/>
      <c r="M20274" s="12" t="s">
        <v>33</v>
      </c>
      <c r="O20274" s="30"/>
    </row>
    <row r="20275" spans="1:15" x14ac:dyDescent="0.25">
      <c r="A20275" s="28"/>
      <c r="B20275" s="28" t="s">
        <v>422</v>
      </c>
      <c r="C20275" s="28"/>
      <c r="D20275" s="28"/>
      <c r="E20275" s="29"/>
      <c r="H20275" s="28"/>
      <c r="I20275" s="28"/>
      <c r="J20275" s="28"/>
      <c r="K20275" s="29"/>
      <c r="L20275" s="28"/>
      <c r="M20275" s="12" t="s">
        <v>33</v>
      </c>
      <c r="O20275" s="30"/>
    </row>
    <row r="20276" spans="1:15" x14ac:dyDescent="0.25">
      <c r="A20276" s="28"/>
      <c r="B20276" s="28" t="s">
        <v>1623</v>
      </c>
      <c r="C20276" s="28"/>
      <c r="D20276" s="28"/>
      <c r="E20276" s="29"/>
      <c r="H20276" s="28"/>
      <c r="I20276" s="28"/>
      <c r="J20276" s="28"/>
      <c r="K20276" s="29"/>
      <c r="L20276" s="28"/>
      <c r="M20276" s="12" t="s">
        <v>33</v>
      </c>
      <c r="O20276" s="30"/>
    </row>
    <row r="20277" spans="1:15" x14ac:dyDescent="0.25">
      <c r="A20277" s="28"/>
      <c r="B20277" s="28" t="s">
        <v>292</v>
      </c>
      <c r="C20277" s="28"/>
      <c r="D20277" s="28"/>
      <c r="E20277" s="29"/>
      <c r="H20277" s="28"/>
      <c r="I20277" s="28"/>
      <c r="J20277" s="28"/>
      <c r="K20277" s="29"/>
      <c r="L20277" s="28"/>
      <c r="M20277" s="12" t="s">
        <v>33</v>
      </c>
      <c r="O20277" s="30"/>
    </row>
    <row r="20278" spans="1:15" x14ac:dyDescent="0.25">
      <c r="A20278" s="28"/>
      <c r="B20278" s="28" t="s">
        <v>1546</v>
      </c>
      <c r="C20278" s="28"/>
      <c r="D20278" s="28"/>
      <c r="E20278" s="29"/>
      <c r="H20278" s="28"/>
      <c r="I20278" s="28"/>
      <c r="J20278" s="28"/>
      <c r="K20278" s="29"/>
      <c r="L20278" s="28"/>
      <c r="M20278" s="12" t="s">
        <v>33</v>
      </c>
      <c r="O20278" s="30"/>
    </row>
    <row r="20279" spans="1:15" x14ac:dyDescent="0.25">
      <c r="A20279" s="28"/>
      <c r="B20279" s="28" t="s">
        <v>701</v>
      </c>
      <c r="C20279" s="28"/>
      <c r="D20279" s="28"/>
      <c r="E20279" s="29"/>
      <c r="H20279" s="28"/>
      <c r="I20279" s="28"/>
      <c r="J20279" s="28"/>
      <c r="K20279" s="29"/>
      <c r="L20279" s="28"/>
      <c r="M20279" s="12" t="s">
        <v>33</v>
      </c>
      <c r="O20279" s="30"/>
    </row>
    <row r="20280" spans="1:15" x14ac:dyDescent="0.25">
      <c r="A20280" s="28"/>
      <c r="B20280" s="28" t="s">
        <v>1648</v>
      </c>
      <c r="C20280" s="28"/>
      <c r="D20280" s="28"/>
      <c r="E20280" s="29"/>
      <c r="H20280" s="28"/>
      <c r="I20280" s="28"/>
      <c r="J20280" s="28"/>
      <c r="K20280" s="29"/>
      <c r="L20280" s="28"/>
      <c r="M20280" s="12" t="s">
        <v>33</v>
      </c>
      <c r="O20280" s="30"/>
    </row>
    <row r="20281" spans="1:15" x14ac:dyDescent="0.25">
      <c r="A20281" s="28"/>
      <c r="B20281" s="28" t="s">
        <v>702</v>
      </c>
      <c r="C20281" s="28"/>
      <c r="D20281" s="28"/>
      <c r="E20281" s="29"/>
      <c r="H20281" s="28"/>
      <c r="I20281" s="28"/>
      <c r="J20281" s="28"/>
      <c r="K20281" s="29"/>
      <c r="L20281" s="28"/>
      <c r="M20281" s="12" t="s">
        <v>33</v>
      </c>
      <c r="O20281" s="30"/>
    </row>
    <row r="20282" spans="1:15" x14ac:dyDescent="0.25">
      <c r="A20282" s="28"/>
      <c r="B20282" s="28" t="s">
        <v>703</v>
      </c>
      <c r="C20282" s="28"/>
      <c r="D20282" s="28"/>
      <c r="E20282" s="29"/>
      <c r="H20282" s="28"/>
      <c r="I20282" s="28"/>
      <c r="J20282" s="28"/>
      <c r="K20282" s="29"/>
      <c r="L20282" s="28"/>
      <c r="M20282" s="12" t="s">
        <v>33</v>
      </c>
      <c r="O20282" s="30"/>
    </row>
    <row r="20283" spans="1:15" x14ac:dyDescent="0.25">
      <c r="A20283" s="28"/>
      <c r="B20283" s="28" t="s">
        <v>704</v>
      </c>
      <c r="C20283" s="28"/>
      <c r="D20283" s="28"/>
      <c r="E20283" s="29"/>
      <c r="H20283" s="28"/>
      <c r="I20283" s="28"/>
      <c r="J20283" s="28"/>
      <c r="K20283" s="29"/>
      <c r="L20283" s="28"/>
      <c r="M20283" s="12" t="s">
        <v>33</v>
      </c>
      <c r="O20283" s="30"/>
    </row>
    <row r="20284" spans="1:15" x14ac:dyDescent="0.25">
      <c r="A20284" s="28"/>
      <c r="B20284" s="28" t="s">
        <v>705</v>
      </c>
      <c r="C20284" s="28"/>
      <c r="D20284" s="28"/>
      <c r="E20284" s="29"/>
      <c r="H20284" s="28"/>
      <c r="I20284" s="28"/>
      <c r="J20284" s="28"/>
      <c r="K20284" s="29"/>
      <c r="L20284" s="28"/>
      <c r="M20284" s="12" t="s">
        <v>33</v>
      </c>
      <c r="O20284" s="30"/>
    </row>
    <row r="20285" spans="1:15" x14ac:dyDescent="0.25">
      <c r="A20285" s="28"/>
      <c r="B20285" s="28" t="s">
        <v>706</v>
      </c>
      <c r="C20285" s="28"/>
      <c r="D20285" s="28"/>
      <c r="E20285" s="29"/>
      <c r="H20285" s="28"/>
      <c r="I20285" s="28"/>
      <c r="J20285" s="28"/>
      <c r="K20285" s="29"/>
      <c r="L20285" s="28"/>
      <c r="M20285" s="12" t="s">
        <v>33</v>
      </c>
      <c r="O20285" s="30"/>
    </row>
    <row r="20286" spans="1:15" x14ac:dyDescent="0.25">
      <c r="A20286" s="28"/>
      <c r="B20286" s="28" t="s">
        <v>707</v>
      </c>
      <c r="C20286" s="28"/>
      <c r="D20286" s="28"/>
      <c r="E20286" s="29"/>
      <c r="H20286" s="28"/>
      <c r="I20286" s="28"/>
      <c r="J20286" s="28"/>
      <c r="K20286" s="29"/>
      <c r="L20286" s="28"/>
      <c r="M20286" s="12" t="s">
        <v>33</v>
      </c>
      <c r="O20286" s="30"/>
    </row>
    <row r="20287" spans="1:15" x14ac:dyDescent="0.25">
      <c r="A20287" s="28"/>
      <c r="B20287" s="28" t="s">
        <v>271</v>
      </c>
      <c r="C20287" s="28"/>
      <c r="D20287" s="28"/>
      <c r="E20287" s="29"/>
      <c r="H20287" s="28"/>
      <c r="I20287" s="28"/>
      <c r="J20287" s="28"/>
      <c r="K20287" s="29"/>
      <c r="L20287" s="28"/>
      <c r="M20287" s="12" t="s">
        <v>33</v>
      </c>
      <c r="O20287" s="30"/>
    </row>
    <row r="20288" spans="1:15" x14ac:dyDescent="0.25">
      <c r="A20288" s="28"/>
      <c r="B20288" s="28" t="s">
        <v>1532</v>
      </c>
      <c r="C20288" s="28"/>
      <c r="D20288" s="28"/>
      <c r="E20288" s="29"/>
      <c r="H20288" s="28"/>
      <c r="I20288" s="28"/>
      <c r="J20288" s="28"/>
      <c r="K20288" s="29"/>
      <c r="L20288" s="28"/>
      <c r="M20288" s="12" t="s">
        <v>33</v>
      </c>
      <c r="O20288" s="30"/>
    </row>
    <row r="20289" spans="1:15" x14ac:dyDescent="0.25">
      <c r="A20289" s="28"/>
      <c r="B20289" s="28" t="s">
        <v>263</v>
      </c>
      <c r="C20289" s="28"/>
      <c r="D20289" s="28"/>
      <c r="E20289" s="29"/>
      <c r="H20289" s="28"/>
      <c r="I20289" s="28"/>
      <c r="J20289" s="28"/>
      <c r="K20289" s="29"/>
      <c r="L20289" s="28"/>
      <c r="M20289" s="12" t="s">
        <v>33</v>
      </c>
      <c r="O20289" s="30"/>
    </row>
    <row r="20290" spans="1:15" x14ac:dyDescent="0.25">
      <c r="A20290" s="28"/>
      <c r="B20290" s="28" t="s">
        <v>708</v>
      </c>
      <c r="C20290" s="28"/>
      <c r="D20290" s="28"/>
      <c r="E20290" s="29"/>
      <c r="H20290" s="28"/>
      <c r="I20290" s="28"/>
      <c r="J20290" s="28"/>
      <c r="K20290" s="29"/>
      <c r="L20290" s="28"/>
      <c r="M20290" s="12" t="s">
        <v>33</v>
      </c>
      <c r="O20290" s="30"/>
    </row>
    <row r="20291" spans="1:15" x14ac:dyDescent="0.25">
      <c r="A20291" s="28"/>
      <c r="B20291" s="28" t="s">
        <v>709</v>
      </c>
      <c r="C20291" s="28"/>
      <c r="D20291" s="28"/>
      <c r="E20291" s="29"/>
      <c r="H20291" s="28"/>
      <c r="I20291" s="28"/>
      <c r="J20291" s="28"/>
      <c r="K20291" s="29"/>
      <c r="L20291" s="28"/>
      <c r="M20291" s="12" t="s">
        <v>33</v>
      </c>
      <c r="O20291" s="30"/>
    </row>
    <row r="20292" spans="1:15" x14ac:dyDescent="0.25">
      <c r="A20292" s="28"/>
      <c r="B20292" s="28" t="s">
        <v>710</v>
      </c>
      <c r="C20292" s="28"/>
      <c r="D20292" s="28"/>
      <c r="E20292" s="29"/>
      <c r="H20292" s="28"/>
      <c r="I20292" s="28"/>
      <c r="J20292" s="28"/>
      <c r="K20292" s="29"/>
      <c r="L20292" s="28"/>
      <c r="M20292" s="12" t="s">
        <v>33</v>
      </c>
      <c r="O20292" s="30"/>
    </row>
    <row r="20293" spans="1:15" x14ac:dyDescent="0.25">
      <c r="A20293" s="28"/>
      <c r="B20293" s="28" t="s">
        <v>712</v>
      </c>
      <c r="C20293" s="28"/>
      <c r="D20293" s="28"/>
      <c r="E20293" s="29"/>
      <c r="H20293" s="28"/>
      <c r="I20293" s="28"/>
      <c r="J20293" s="28"/>
      <c r="K20293" s="29"/>
      <c r="L20293" s="28"/>
      <c r="M20293" s="12" t="s">
        <v>33</v>
      </c>
      <c r="O20293" s="30"/>
    </row>
    <row r="20294" spans="1:15" x14ac:dyDescent="0.25">
      <c r="A20294" s="28"/>
      <c r="B20294" s="28" t="s">
        <v>713</v>
      </c>
      <c r="C20294" s="28"/>
      <c r="D20294" s="28"/>
      <c r="E20294" s="29"/>
      <c r="H20294" s="28"/>
      <c r="I20294" s="28"/>
      <c r="J20294" s="28"/>
      <c r="K20294" s="29"/>
      <c r="L20294" s="28"/>
      <c r="M20294" s="12" t="s">
        <v>33</v>
      </c>
      <c r="O20294" s="30"/>
    </row>
    <row r="20295" spans="1:15" x14ac:dyDescent="0.25">
      <c r="A20295" s="28"/>
      <c r="B20295" s="28" t="s">
        <v>714</v>
      </c>
      <c r="C20295" s="28"/>
      <c r="D20295" s="28"/>
      <c r="E20295" s="29"/>
      <c r="H20295" s="28"/>
      <c r="I20295" s="28"/>
      <c r="J20295" s="28"/>
      <c r="K20295" s="29"/>
      <c r="L20295" s="28"/>
      <c r="M20295" s="12" t="s">
        <v>33</v>
      </c>
      <c r="O20295" s="30"/>
    </row>
    <row r="20296" spans="1:15" x14ac:dyDescent="0.25">
      <c r="A20296" s="28"/>
      <c r="B20296" s="28" t="s">
        <v>711</v>
      </c>
      <c r="C20296" s="28"/>
      <c r="D20296" s="28"/>
      <c r="E20296" s="29"/>
      <c r="H20296" s="28"/>
      <c r="I20296" s="28"/>
      <c r="J20296" s="28"/>
      <c r="K20296" s="29"/>
      <c r="L20296" s="28"/>
      <c r="M20296" s="12" t="s">
        <v>33</v>
      </c>
      <c r="O20296" s="30"/>
    </row>
    <row r="20297" spans="1:15" x14ac:dyDescent="0.25">
      <c r="A20297" s="28"/>
      <c r="B20297" s="28" t="s">
        <v>1251</v>
      </c>
      <c r="C20297" s="28"/>
      <c r="D20297" s="28"/>
      <c r="E20297" s="29"/>
      <c r="H20297" s="28"/>
      <c r="I20297" s="28"/>
      <c r="J20297" s="28"/>
      <c r="K20297" s="29"/>
      <c r="L20297" s="28"/>
      <c r="M20297" s="12" t="s">
        <v>33</v>
      </c>
      <c r="O20297" s="30"/>
    </row>
    <row r="20298" spans="1:15" x14ac:dyDescent="0.25">
      <c r="A20298" s="28"/>
      <c r="B20298" s="28" t="s">
        <v>1252</v>
      </c>
      <c r="C20298" s="28"/>
      <c r="D20298" s="28"/>
      <c r="E20298" s="29"/>
      <c r="H20298" s="28"/>
      <c r="I20298" s="28"/>
      <c r="J20298" s="28"/>
      <c r="K20298" s="29"/>
      <c r="L20298" s="28"/>
      <c r="M20298" s="12" t="s">
        <v>33</v>
      </c>
      <c r="O20298" s="30"/>
    </row>
    <row r="20299" spans="1:15" x14ac:dyDescent="0.25">
      <c r="A20299" s="28"/>
      <c r="B20299" s="28" t="s">
        <v>1253</v>
      </c>
      <c r="C20299" s="28"/>
      <c r="D20299" s="28"/>
      <c r="E20299" s="29"/>
      <c r="H20299" s="28"/>
      <c r="I20299" s="28"/>
      <c r="J20299" s="28"/>
      <c r="K20299" s="29"/>
      <c r="L20299" s="28"/>
      <c r="M20299" s="12" t="s">
        <v>33</v>
      </c>
      <c r="O20299" s="30"/>
    </row>
    <row r="20300" spans="1:15" x14ac:dyDescent="0.25">
      <c r="A20300" s="28"/>
      <c r="B20300" s="28" t="s">
        <v>255</v>
      </c>
      <c r="C20300" s="28"/>
      <c r="D20300" s="28"/>
      <c r="E20300" s="29"/>
      <c r="H20300" s="28"/>
      <c r="I20300" s="28"/>
      <c r="J20300" s="28"/>
      <c r="K20300" s="29"/>
      <c r="L20300" s="28"/>
      <c r="M20300" s="12" t="s">
        <v>33</v>
      </c>
      <c r="O20300" s="30"/>
    </row>
    <row r="20301" spans="1:15" x14ac:dyDescent="0.25">
      <c r="A20301" s="28"/>
      <c r="B20301" s="28" t="s">
        <v>1430</v>
      </c>
      <c r="C20301" s="28"/>
      <c r="D20301" s="28"/>
      <c r="E20301" s="29"/>
      <c r="H20301" s="28"/>
      <c r="I20301" s="28"/>
      <c r="J20301" s="28"/>
      <c r="K20301" s="29"/>
      <c r="L20301" s="28"/>
      <c r="M20301" s="12" t="s">
        <v>33</v>
      </c>
      <c r="O20301" s="30"/>
    </row>
    <row r="20302" spans="1:15" x14ac:dyDescent="0.25">
      <c r="A20302" s="28"/>
      <c r="B20302" s="28" t="s">
        <v>1442</v>
      </c>
      <c r="C20302" s="28"/>
      <c r="D20302" s="28"/>
      <c r="E20302" s="29"/>
      <c r="H20302" s="28"/>
      <c r="I20302" s="28"/>
      <c r="J20302" s="28"/>
      <c r="K20302" s="29"/>
      <c r="L20302" s="28"/>
      <c r="M20302" s="12" t="s">
        <v>33</v>
      </c>
      <c r="O20302" s="30"/>
    </row>
    <row r="20303" spans="1:15" x14ac:dyDescent="0.25">
      <c r="A20303" s="28"/>
      <c r="B20303" s="28" t="s">
        <v>1488</v>
      </c>
      <c r="C20303" s="28"/>
      <c r="D20303" s="28"/>
      <c r="E20303" s="29"/>
      <c r="H20303" s="28"/>
      <c r="I20303" s="28"/>
      <c r="J20303" s="28"/>
      <c r="K20303" s="29"/>
      <c r="L20303" s="28"/>
      <c r="M20303" s="12" t="s">
        <v>33</v>
      </c>
      <c r="O20303" s="30"/>
    </row>
    <row r="20304" spans="1:15" x14ac:dyDescent="0.25">
      <c r="A20304" s="28"/>
      <c r="B20304" s="28" t="s">
        <v>238</v>
      </c>
      <c r="C20304" s="28"/>
      <c r="D20304" s="28"/>
      <c r="E20304" s="29"/>
      <c r="H20304" s="28"/>
      <c r="I20304" s="28"/>
      <c r="J20304" s="28"/>
      <c r="K20304" s="29"/>
      <c r="L20304" s="28"/>
      <c r="M20304" s="12" t="s">
        <v>33</v>
      </c>
      <c r="O20304" s="30"/>
    </row>
    <row r="20305" spans="1:15" x14ac:dyDescent="0.25">
      <c r="A20305" s="28"/>
      <c r="B20305" s="28" t="s">
        <v>1254</v>
      </c>
      <c r="C20305" s="28"/>
      <c r="D20305" s="28"/>
      <c r="E20305" s="29"/>
      <c r="H20305" s="28"/>
      <c r="I20305" s="28"/>
      <c r="J20305" s="28"/>
      <c r="K20305" s="29"/>
      <c r="L20305" s="28"/>
      <c r="M20305" s="12" t="s">
        <v>33</v>
      </c>
      <c r="O20305" s="30"/>
    </row>
    <row r="20306" spans="1:15" x14ac:dyDescent="0.25">
      <c r="A20306" s="28"/>
      <c r="B20306" s="28" t="s">
        <v>1262</v>
      </c>
      <c r="C20306" s="28"/>
      <c r="D20306" s="28"/>
      <c r="E20306" s="29"/>
      <c r="H20306" s="28"/>
      <c r="I20306" s="28"/>
      <c r="J20306" s="28"/>
      <c r="K20306" s="29"/>
      <c r="L20306" s="28"/>
      <c r="M20306" s="12" t="s">
        <v>33</v>
      </c>
      <c r="O20306" s="30"/>
    </row>
    <row r="20307" spans="1:15" x14ac:dyDescent="0.25">
      <c r="A20307" s="28"/>
      <c r="B20307" s="28" t="s">
        <v>231</v>
      </c>
      <c r="C20307" s="28"/>
      <c r="D20307" s="28"/>
      <c r="E20307" s="29"/>
      <c r="H20307" s="28"/>
      <c r="I20307" s="28"/>
      <c r="J20307" s="28"/>
      <c r="K20307" s="29"/>
      <c r="L20307" s="28"/>
      <c r="M20307" s="12" t="s">
        <v>33</v>
      </c>
      <c r="O20307" s="30"/>
    </row>
    <row r="20308" spans="1:15" x14ac:dyDescent="0.25">
      <c r="A20308" s="28"/>
      <c r="B20308" s="28" t="s">
        <v>1255</v>
      </c>
      <c r="C20308" s="28"/>
      <c r="D20308" s="28"/>
      <c r="E20308" s="29"/>
      <c r="H20308" s="28"/>
      <c r="I20308" s="28"/>
      <c r="J20308" s="28"/>
      <c r="K20308" s="29"/>
      <c r="L20308" s="28"/>
      <c r="M20308" s="12" t="s">
        <v>33</v>
      </c>
      <c r="O20308" s="30"/>
    </row>
    <row r="20309" spans="1:15" x14ac:dyDescent="0.25">
      <c r="A20309" s="28"/>
      <c r="B20309" s="28" t="s">
        <v>1256</v>
      </c>
      <c r="C20309" s="28"/>
      <c r="D20309" s="28"/>
      <c r="E20309" s="29"/>
      <c r="H20309" s="28"/>
      <c r="I20309" s="28"/>
      <c r="J20309" s="28"/>
      <c r="K20309" s="29"/>
      <c r="L20309" s="28"/>
      <c r="M20309" s="12" t="s">
        <v>33</v>
      </c>
      <c r="O20309" s="30"/>
    </row>
    <row r="20310" spans="1:15" x14ac:dyDescent="0.25">
      <c r="A20310" s="28"/>
      <c r="B20310" s="28" t="s">
        <v>1257</v>
      </c>
      <c r="C20310" s="28"/>
      <c r="D20310" s="28"/>
      <c r="E20310" s="29"/>
      <c r="H20310" s="28"/>
      <c r="I20310" s="28"/>
      <c r="J20310" s="28"/>
      <c r="K20310" s="29"/>
      <c r="L20310" s="28"/>
      <c r="M20310" s="12" t="s">
        <v>33</v>
      </c>
      <c r="O20310" s="30"/>
    </row>
    <row r="20311" spans="1:15" x14ac:dyDescent="0.25">
      <c r="A20311" s="28"/>
      <c r="B20311" s="28" t="s">
        <v>1258</v>
      </c>
      <c r="C20311" s="28"/>
      <c r="D20311" s="28"/>
      <c r="E20311" s="29"/>
      <c r="H20311" s="28"/>
      <c r="I20311" s="28"/>
      <c r="J20311" s="28"/>
      <c r="K20311" s="29"/>
      <c r="L20311" s="28"/>
      <c r="M20311" s="12" t="s">
        <v>33</v>
      </c>
      <c r="O20311" s="30"/>
    </row>
    <row r="20312" spans="1:15" x14ac:dyDescent="0.25">
      <c r="A20312" s="28"/>
      <c r="B20312" s="28" t="s">
        <v>1492</v>
      </c>
      <c r="C20312" s="28"/>
      <c r="D20312" s="28"/>
      <c r="E20312" s="29"/>
      <c r="H20312" s="28"/>
      <c r="I20312" s="28"/>
      <c r="J20312" s="28"/>
      <c r="K20312" s="29"/>
      <c r="L20312" s="28"/>
      <c r="M20312" s="12" t="s">
        <v>33</v>
      </c>
      <c r="O20312" s="30"/>
    </row>
    <row r="20313" spans="1:15" x14ac:dyDescent="0.25">
      <c r="A20313" s="28"/>
      <c r="B20313" s="28" t="s">
        <v>1259</v>
      </c>
      <c r="C20313" s="28"/>
      <c r="D20313" s="28"/>
      <c r="E20313" s="29"/>
      <c r="H20313" s="28"/>
      <c r="I20313" s="28"/>
      <c r="J20313" s="28"/>
      <c r="K20313" s="29"/>
      <c r="L20313" s="28"/>
      <c r="M20313" s="12" t="s">
        <v>33</v>
      </c>
      <c r="O20313" s="30"/>
    </row>
    <row r="20314" spans="1:15" x14ac:dyDescent="0.25">
      <c r="A20314" s="28"/>
      <c r="B20314" s="28" t="s">
        <v>223</v>
      </c>
      <c r="C20314" s="28"/>
      <c r="D20314" s="28"/>
      <c r="E20314" s="29"/>
      <c r="H20314" s="28"/>
      <c r="I20314" s="28"/>
      <c r="J20314" s="28"/>
      <c r="K20314" s="29"/>
      <c r="L20314" s="28"/>
      <c r="M20314" s="12" t="s">
        <v>33</v>
      </c>
      <c r="O20314" s="30"/>
    </row>
    <row r="20315" spans="1:15" x14ac:dyDescent="0.25">
      <c r="A20315" s="28"/>
      <c r="B20315" s="28" t="s">
        <v>1491</v>
      </c>
      <c r="C20315" s="28"/>
      <c r="D20315" s="28"/>
      <c r="E20315" s="29"/>
      <c r="H20315" s="28"/>
      <c r="I20315" s="28"/>
      <c r="J20315" s="28"/>
      <c r="K20315" s="29"/>
      <c r="L20315" s="28"/>
      <c r="M20315" s="12" t="s">
        <v>33</v>
      </c>
      <c r="O20315" s="30"/>
    </row>
    <row r="20316" spans="1:15" x14ac:dyDescent="0.25">
      <c r="A20316" s="28"/>
      <c r="B20316" s="28" t="s">
        <v>1260</v>
      </c>
      <c r="C20316" s="28"/>
      <c r="D20316" s="28"/>
      <c r="E20316" s="29"/>
      <c r="H20316" s="28"/>
      <c r="I20316" s="28"/>
      <c r="J20316" s="28"/>
      <c r="K20316" s="29"/>
      <c r="L20316" s="28"/>
      <c r="M20316" s="12" t="s">
        <v>33</v>
      </c>
      <c r="O20316" s="30"/>
    </row>
    <row r="20317" spans="1:15" x14ac:dyDescent="0.25">
      <c r="A20317" s="28"/>
      <c r="B20317" s="28" t="s">
        <v>1502</v>
      </c>
      <c r="C20317" s="28"/>
      <c r="D20317" s="28"/>
      <c r="E20317" s="29"/>
      <c r="H20317" s="28"/>
      <c r="I20317" s="28"/>
      <c r="J20317" s="28"/>
      <c r="K20317" s="29"/>
      <c r="L20317" s="28"/>
      <c r="M20317" s="12" t="s">
        <v>33</v>
      </c>
      <c r="O20317" s="30"/>
    </row>
    <row r="20318" spans="1:15" x14ac:dyDescent="0.25">
      <c r="A20318" s="28"/>
      <c r="B20318" s="28" t="s">
        <v>1475</v>
      </c>
      <c r="C20318" s="28"/>
      <c r="D20318" s="28"/>
      <c r="E20318" s="29"/>
      <c r="H20318" s="28"/>
      <c r="I20318" s="28"/>
      <c r="J20318" s="28"/>
      <c r="K20318" s="29"/>
      <c r="L20318" s="28"/>
      <c r="M20318" s="12" t="s">
        <v>33</v>
      </c>
      <c r="O20318" s="30"/>
    </row>
    <row r="20319" spans="1:15" x14ac:dyDescent="0.25">
      <c r="A20319" s="28"/>
      <c r="B20319" s="28" t="s">
        <v>1261</v>
      </c>
      <c r="C20319" s="28"/>
      <c r="D20319" s="28"/>
      <c r="E20319" s="29"/>
      <c r="H20319" s="28"/>
      <c r="I20319" s="28"/>
      <c r="J20319" s="28"/>
      <c r="K20319" s="29"/>
      <c r="L20319" s="28"/>
      <c r="M20319" s="12" t="s">
        <v>33</v>
      </c>
      <c r="O20319" s="30"/>
    </row>
    <row r="20320" spans="1:15" x14ac:dyDescent="0.25">
      <c r="A20320" s="28"/>
      <c r="B20320" s="28" t="s">
        <v>718</v>
      </c>
      <c r="C20320" s="28"/>
      <c r="D20320" s="28"/>
      <c r="E20320" s="29"/>
      <c r="H20320" s="28"/>
      <c r="I20320" s="28"/>
      <c r="J20320" s="28"/>
      <c r="K20320" s="29"/>
      <c r="L20320" s="28"/>
      <c r="M20320" s="12" t="s">
        <v>33</v>
      </c>
      <c r="O20320" s="30"/>
    </row>
    <row r="20321" spans="1:15" x14ac:dyDescent="0.25">
      <c r="A20321" s="28"/>
      <c r="B20321" s="28" t="s">
        <v>1552</v>
      </c>
      <c r="C20321" s="28"/>
      <c r="D20321" s="28"/>
      <c r="E20321" s="29"/>
      <c r="H20321" s="28"/>
      <c r="I20321" s="28"/>
      <c r="J20321" s="28"/>
      <c r="K20321" s="29"/>
      <c r="L20321" s="28"/>
      <c r="M20321" s="12" t="s">
        <v>33</v>
      </c>
      <c r="O20321" s="30"/>
    </row>
    <row r="20322" spans="1:15" x14ac:dyDescent="0.25">
      <c r="A20322" s="28"/>
      <c r="B20322" s="28" t="s">
        <v>719</v>
      </c>
      <c r="C20322" s="28"/>
      <c r="D20322" s="28"/>
      <c r="E20322" s="29"/>
      <c r="H20322" s="28"/>
      <c r="I20322" s="28"/>
      <c r="J20322" s="28"/>
      <c r="K20322" s="29"/>
      <c r="L20322" s="28"/>
      <c r="M20322" s="12" t="s">
        <v>33</v>
      </c>
      <c r="O20322" s="30"/>
    </row>
    <row r="20323" spans="1:15" x14ac:dyDescent="0.25">
      <c r="A20323" s="28"/>
      <c r="B20323" s="28" t="s">
        <v>720</v>
      </c>
      <c r="C20323" s="28"/>
      <c r="D20323" s="28"/>
      <c r="E20323" s="29"/>
      <c r="H20323" s="28"/>
      <c r="I20323" s="28"/>
      <c r="J20323" s="28"/>
      <c r="K20323" s="29"/>
      <c r="L20323" s="28"/>
      <c r="M20323" s="12" t="s">
        <v>33</v>
      </c>
      <c r="O20323" s="30"/>
    </row>
    <row r="20324" spans="1:15" x14ac:dyDescent="0.25">
      <c r="A20324" s="28"/>
      <c r="B20324" s="28" t="s">
        <v>721</v>
      </c>
      <c r="C20324" s="28"/>
      <c r="D20324" s="28"/>
      <c r="E20324" s="29"/>
      <c r="H20324" s="28"/>
      <c r="I20324" s="28"/>
      <c r="J20324" s="28"/>
      <c r="K20324" s="29"/>
      <c r="L20324" s="28"/>
      <c r="M20324" s="12" t="s">
        <v>33</v>
      </c>
      <c r="O20324" s="30"/>
    </row>
    <row r="20325" spans="1:15" x14ac:dyDescent="0.25">
      <c r="A20325" s="28"/>
      <c r="B20325" s="28" t="s">
        <v>1570</v>
      </c>
      <c r="C20325" s="28"/>
      <c r="D20325" s="28"/>
      <c r="E20325" s="29"/>
      <c r="H20325" s="28"/>
      <c r="I20325" s="28"/>
      <c r="J20325" s="28"/>
      <c r="K20325" s="29"/>
      <c r="L20325" s="28"/>
      <c r="M20325" s="12" t="s">
        <v>33</v>
      </c>
      <c r="O20325" s="30"/>
    </row>
    <row r="20326" spans="1:15" x14ac:dyDescent="0.25">
      <c r="A20326" s="28"/>
      <c r="B20326" s="28" t="s">
        <v>1540</v>
      </c>
      <c r="C20326" s="28"/>
      <c r="D20326" s="28"/>
      <c r="E20326" s="29"/>
      <c r="H20326" s="28"/>
      <c r="I20326" s="28"/>
      <c r="J20326" s="28"/>
      <c r="K20326" s="29"/>
      <c r="L20326" s="28"/>
      <c r="M20326" s="12" t="s">
        <v>33</v>
      </c>
      <c r="O20326" s="30"/>
    </row>
    <row r="20327" spans="1:15" x14ac:dyDescent="0.25">
      <c r="A20327" s="28"/>
      <c r="B20327" s="28" t="s">
        <v>722</v>
      </c>
      <c r="C20327" s="28"/>
      <c r="D20327" s="28"/>
      <c r="E20327" s="29"/>
      <c r="H20327" s="28"/>
      <c r="I20327" s="28"/>
      <c r="J20327" s="28"/>
      <c r="K20327" s="29"/>
      <c r="L20327" s="28"/>
      <c r="M20327" s="12" t="s">
        <v>33</v>
      </c>
      <c r="O20327" s="30"/>
    </row>
    <row r="20328" spans="1:15" x14ac:dyDescent="0.25">
      <c r="A20328" s="28"/>
      <c r="B20328" s="28" t="s">
        <v>715</v>
      </c>
      <c r="C20328" s="28"/>
      <c r="D20328" s="28"/>
      <c r="E20328" s="29"/>
      <c r="H20328" s="28"/>
      <c r="I20328" s="28"/>
      <c r="J20328" s="28"/>
      <c r="K20328" s="29"/>
      <c r="L20328" s="28"/>
      <c r="M20328" s="12" t="s">
        <v>33</v>
      </c>
      <c r="O20328" s="30"/>
    </row>
    <row r="20329" spans="1:15" x14ac:dyDescent="0.25">
      <c r="A20329" s="28"/>
      <c r="B20329" s="28" t="s">
        <v>716</v>
      </c>
      <c r="C20329" s="28"/>
      <c r="D20329" s="28"/>
      <c r="E20329" s="29"/>
      <c r="H20329" s="28"/>
      <c r="I20329" s="28"/>
      <c r="J20329" s="28"/>
      <c r="K20329" s="29"/>
      <c r="L20329" s="28"/>
      <c r="M20329" s="12" t="s">
        <v>33</v>
      </c>
      <c r="O20329" s="30"/>
    </row>
    <row r="20330" spans="1:15" x14ac:dyDescent="0.25">
      <c r="A20330" s="28"/>
      <c r="B20330" s="28" t="s">
        <v>717</v>
      </c>
      <c r="C20330" s="28"/>
      <c r="D20330" s="28"/>
      <c r="E20330" s="29"/>
      <c r="H20330" s="28"/>
      <c r="I20330" s="28"/>
      <c r="J20330" s="28"/>
      <c r="K20330" s="29"/>
      <c r="L20330" s="28"/>
      <c r="M20330" s="12" t="s">
        <v>33</v>
      </c>
      <c r="O20330" s="30"/>
    </row>
    <row r="20331" spans="1:15" x14ac:dyDescent="0.25">
      <c r="A20331" s="28"/>
      <c r="B20331" s="28" t="s">
        <v>262</v>
      </c>
      <c r="C20331" s="28"/>
      <c r="D20331" s="28"/>
      <c r="E20331" s="29"/>
      <c r="H20331" s="28"/>
      <c r="I20331" s="28"/>
      <c r="J20331" s="28"/>
      <c r="K20331" s="29"/>
      <c r="L20331" s="28"/>
      <c r="M20331" s="12" t="s">
        <v>33</v>
      </c>
      <c r="O20331" s="30"/>
    </row>
    <row r="20332" spans="1:15" x14ac:dyDescent="0.25">
      <c r="A20332" s="28"/>
      <c r="B20332" s="28" t="s">
        <v>423</v>
      </c>
      <c r="C20332" s="28"/>
      <c r="D20332" s="28"/>
      <c r="E20332" s="29"/>
      <c r="H20332" s="28"/>
      <c r="I20332" s="28"/>
      <c r="J20332" s="28"/>
      <c r="K20332" s="29"/>
      <c r="L20332" s="28"/>
      <c r="M20332" s="12" t="s">
        <v>33</v>
      </c>
      <c r="O20332" s="30"/>
    </row>
    <row r="20333" spans="1:15" x14ac:dyDescent="0.25">
      <c r="A20333" s="28"/>
      <c r="B20333" s="28" t="s">
        <v>1271</v>
      </c>
      <c r="C20333" s="28"/>
      <c r="D20333" s="28"/>
      <c r="E20333" s="29"/>
      <c r="H20333" s="28"/>
      <c r="I20333" s="28"/>
      <c r="J20333" s="28"/>
      <c r="K20333" s="29"/>
      <c r="L20333" s="28"/>
      <c r="M20333" s="12" t="s">
        <v>33</v>
      </c>
      <c r="O20333" s="30"/>
    </row>
    <row r="20334" spans="1:15" x14ac:dyDescent="0.25">
      <c r="A20334" s="28"/>
      <c r="B20334" s="28" t="s">
        <v>1272</v>
      </c>
      <c r="C20334" s="28"/>
      <c r="D20334" s="28"/>
      <c r="E20334" s="29"/>
      <c r="H20334" s="28"/>
      <c r="I20334" s="28"/>
      <c r="J20334" s="28"/>
      <c r="K20334" s="29"/>
      <c r="L20334" s="28"/>
      <c r="M20334" s="12" t="s">
        <v>33</v>
      </c>
      <c r="O20334" s="30"/>
    </row>
    <row r="20335" spans="1:15" x14ac:dyDescent="0.25">
      <c r="A20335" s="28"/>
      <c r="B20335" s="28" t="s">
        <v>1273</v>
      </c>
      <c r="C20335" s="28"/>
      <c r="D20335" s="28"/>
      <c r="E20335" s="29"/>
      <c r="H20335" s="28"/>
      <c r="I20335" s="28"/>
      <c r="J20335" s="28"/>
      <c r="K20335" s="29"/>
      <c r="L20335" s="28"/>
      <c r="M20335" s="12" t="s">
        <v>33</v>
      </c>
      <c r="O20335" s="30"/>
    </row>
    <row r="20336" spans="1:15" x14ac:dyDescent="0.25">
      <c r="A20336" s="28"/>
      <c r="B20336" s="28" t="s">
        <v>1275</v>
      </c>
      <c r="C20336" s="28"/>
      <c r="D20336" s="28"/>
      <c r="E20336" s="29"/>
      <c r="H20336" s="28"/>
      <c r="I20336" s="28"/>
      <c r="J20336" s="28"/>
      <c r="K20336" s="29"/>
      <c r="L20336" s="28"/>
      <c r="M20336" s="12" t="s">
        <v>33</v>
      </c>
      <c r="O20336" s="30"/>
    </row>
    <row r="20337" spans="1:15" x14ac:dyDescent="0.25">
      <c r="A20337" s="28"/>
      <c r="B20337" s="28" t="s">
        <v>1493</v>
      </c>
      <c r="C20337" s="28"/>
      <c r="D20337" s="28"/>
      <c r="E20337" s="29"/>
      <c r="H20337" s="28"/>
      <c r="I20337" s="28"/>
      <c r="J20337" s="28"/>
      <c r="K20337" s="29"/>
      <c r="L20337" s="28"/>
      <c r="M20337" s="12" t="s">
        <v>33</v>
      </c>
      <c r="O20337" s="30"/>
    </row>
    <row r="20338" spans="1:15" x14ac:dyDescent="0.25">
      <c r="A20338" s="28"/>
      <c r="B20338" s="28" t="s">
        <v>1463</v>
      </c>
      <c r="C20338" s="28"/>
      <c r="D20338" s="28"/>
      <c r="E20338" s="29"/>
      <c r="H20338" s="28"/>
      <c r="I20338" s="28"/>
      <c r="J20338" s="28"/>
      <c r="K20338" s="29"/>
      <c r="L20338" s="28"/>
      <c r="M20338" s="12" t="s">
        <v>33</v>
      </c>
      <c r="O20338" s="30"/>
    </row>
    <row r="20339" spans="1:15" x14ac:dyDescent="0.25">
      <c r="A20339" s="28"/>
      <c r="B20339" s="28" t="s">
        <v>1521</v>
      </c>
      <c r="C20339" s="28"/>
      <c r="D20339" s="28"/>
      <c r="E20339" s="29"/>
      <c r="H20339" s="28"/>
      <c r="I20339" s="28"/>
      <c r="J20339" s="28"/>
      <c r="K20339" s="29"/>
      <c r="L20339" s="28"/>
      <c r="M20339" s="12" t="s">
        <v>33</v>
      </c>
      <c r="O20339" s="30"/>
    </row>
    <row r="20340" spans="1:15" x14ac:dyDescent="0.25">
      <c r="A20340" s="28"/>
      <c r="B20340" s="28" t="s">
        <v>1504</v>
      </c>
      <c r="C20340" s="28"/>
      <c r="D20340" s="28"/>
      <c r="E20340" s="29"/>
      <c r="H20340" s="28"/>
      <c r="I20340" s="28"/>
      <c r="J20340" s="28"/>
      <c r="K20340" s="29"/>
      <c r="L20340" s="28"/>
      <c r="M20340" s="12" t="s">
        <v>33</v>
      </c>
      <c r="O20340" s="30"/>
    </row>
    <row r="20341" spans="1:15" x14ac:dyDescent="0.25">
      <c r="A20341" s="28"/>
      <c r="B20341" s="28" t="s">
        <v>1474</v>
      </c>
      <c r="C20341" s="28"/>
      <c r="D20341" s="28"/>
      <c r="E20341" s="29"/>
      <c r="H20341" s="28"/>
      <c r="I20341" s="28"/>
      <c r="J20341" s="28"/>
      <c r="K20341" s="29"/>
      <c r="L20341" s="28"/>
      <c r="M20341" s="12" t="s">
        <v>33</v>
      </c>
      <c r="O20341" s="30"/>
    </row>
    <row r="20342" spans="1:15" x14ac:dyDescent="0.25">
      <c r="A20342" s="28"/>
      <c r="B20342" s="28" t="s">
        <v>1443</v>
      </c>
      <c r="C20342" s="28"/>
      <c r="D20342" s="28"/>
      <c r="E20342" s="29"/>
      <c r="H20342" s="28"/>
      <c r="I20342" s="28"/>
      <c r="J20342" s="28"/>
      <c r="K20342" s="29"/>
      <c r="L20342" s="28"/>
      <c r="M20342" s="12" t="s">
        <v>33</v>
      </c>
      <c r="O20342" s="30"/>
    </row>
    <row r="20343" spans="1:15" x14ac:dyDescent="0.25">
      <c r="A20343" s="28"/>
      <c r="B20343" s="28" t="s">
        <v>1264</v>
      </c>
      <c r="C20343" s="28"/>
      <c r="D20343" s="28"/>
      <c r="E20343" s="29"/>
      <c r="H20343" s="28"/>
      <c r="I20343" s="28"/>
      <c r="J20343" s="28"/>
      <c r="K20343" s="29"/>
      <c r="L20343" s="28"/>
      <c r="M20343" s="12" t="s">
        <v>33</v>
      </c>
      <c r="O20343" s="30"/>
    </row>
    <row r="20344" spans="1:15" x14ac:dyDescent="0.25">
      <c r="A20344" s="28"/>
      <c r="B20344" s="28" t="s">
        <v>1503</v>
      </c>
      <c r="C20344" s="28"/>
      <c r="D20344" s="28"/>
      <c r="E20344" s="29"/>
      <c r="H20344" s="28"/>
      <c r="I20344" s="28"/>
      <c r="J20344" s="28"/>
      <c r="K20344" s="29"/>
      <c r="L20344" s="28"/>
      <c r="M20344" s="12" t="s">
        <v>33</v>
      </c>
      <c r="O20344" s="30"/>
    </row>
    <row r="20345" spans="1:15" x14ac:dyDescent="0.25">
      <c r="A20345" s="28"/>
      <c r="B20345" s="28" t="s">
        <v>1473</v>
      </c>
      <c r="C20345" s="28"/>
      <c r="D20345" s="28"/>
      <c r="E20345" s="29"/>
      <c r="H20345" s="28"/>
      <c r="I20345" s="28"/>
      <c r="J20345" s="28"/>
      <c r="K20345" s="29"/>
      <c r="L20345" s="28"/>
      <c r="M20345" s="12" t="s">
        <v>33</v>
      </c>
      <c r="O20345" s="30"/>
    </row>
    <row r="20346" spans="1:15" x14ac:dyDescent="0.25">
      <c r="A20346" s="28"/>
      <c r="B20346" s="28" t="s">
        <v>1453</v>
      </c>
      <c r="C20346" s="28"/>
      <c r="D20346" s="28"/>
      <c r="E20346" s="29"/>
      <c r="H20346" s="28"/>
      <c r="I20346" s="28"/>
      <c r="J20346" s="28"/>
      <c r="K20346" s="29"/>
      <c r="L20346" s="28"/>
      <c r="M20346" s="12" t="s">
        <v>33</v>
      </c>
      <c r="O20346" s="30"/>
    </row>
    <row r="20347" spans="1:15" x14ac:dyDescent="0.25">
      <c r="A20347" s="28"/>
      <c r="B20347" s="28" t="s">
        <v>1265</v>
      </c>
      <c r="C20347" s="28"/>
      <c r="D20347" s="28"/>
      <c r="E20347" s="29"/>
      <c r="H20347" s="28"/>
      <c r="I20347" s="28"/>
      <c r="J20347" s="28"/>
      <c r="K20347" s="29"/>
      <c r="L20347" s="28"/>
      <c r="M20347" s="12" t="s">
        <v>33</v>
      </c>
      <c r="O20347" s="30"/>
    </row>
    <row r="20348" spans="1:15" x14ac:dyDescent="0.25">
      <c r="A20348" s="28"/>
      <c r="B20348" s="28" t="s">
        <v>1266</v>
      </c>
      <c r="C20348" s="28"/>
      <c r="D20348" s="28"/>
      <c r="E20348" s="29"/>
      <c r="H20348" s="28"/>
      <c r="I20348" s="28"/>
      <c r="J20348" s="28"/>
      <c r="K20348" s="29"/>
      <c r="L20348" s="28"/>
      <c r="M20348" s="12" t="s">
        <v>33</v>
      </c>
      <c r="O20348" s="30"/>
    </row>
    <row r="20349" spans="1:15" x14ac:dyDescent="0.25">
      <c r="A20349" s="28"/>
      <c r="B20349" s="28" t="s">
        <v>1274</v>
      </c>
      <c r="C20349" s="28"/>
      <c r="D20349" s="28"/>
      <c r="E20349" s="29"/>
      <c r="H20349" s="28"/>
      <c r="I20349" s="28"/>
      <c r="J20349" s="28"/>
      <c r="K20349" s="29"/>
      <c r="L20349" s="28"/>
      <c r="M20349" s="12" t="s">
        <v>33</v>
      </c>
      <c r="O20349" s="30"/>
    </row>
    <row r="20350" spans="1:15" x14ac:dyDescent="0.25">
      <c r="A20350" s="28"/>
      <c r="B20350" s="28" t="s">
        <v>1276</v>
      </c>
      <c r="C20350" s="28"/>
      <c r="D20350" s="28"/>
      <c r="E20350" s="29"/>
      <c r="H20350" s="28"/>
      <c r="I20350" s="28"/>
      <c r="J20350" s="28"/>
      <c r="K20350" s="29"/>
      <c r="L20350" s="28"/>
      <c r="M20350" s="12" t="s">
        <v>33</v>
      </c>
      <c r="O20350" s="30"/>
    </row>
    <row r="20351" spans="1:15" x14ac:dyDescent="0.25">
      <c r="A20351" s="28"/>
      <c r="B20351" s="28" t="s">
        <v>1494</v>
      </c>
      <c r="C20351" s="28"/>
      <c r="D20351" s="28"/>
      <c r="E20351" s="29"/>
      <c r="H20351" s="28"/>
      <c r="I20351" s="28"/>
      <c r="J20351" s="28"/>
      <c r="K20351" s="29"/>
      <c r="L20351" s="28"/>
      <c r="M20351" s="12" t="s">
        <v>33</v>
      </c>
      <c r="O20351" s="30"/>
    </row>
    <row r="20352" spans="1:15" x14ac:dyDescent="0.25">
      <c r="A20352" s="28"/>
      <c r="B20352" s="28" t="s">
        <v>1263</v>
      </c>
      <c r="C20352" s="28"/>
      <c r="D20352" s="28"/>
      <c r="E20352" s="29"/>
      <c r="H20352" s="28"/>
      <c r="I20352" s="28"/>
      <c r="J20352" s="28"/>
      <c r="K20352" s="29"/>
      <c r="L20352" s="28"/>
      <c r="M20352" s="12" t="s">
        <v>33</v>
      </c>
      <c r="O20352" s="30"/>
    </row>
    <row r="20353" spans="1:15" x14ac:dyDescent="0.25">
      <c r="A20353" s="28"/>
      <c r="B20353" s="28" t="s">
        <v>1267</v>
      </c>
      <c r="C20353" s="28"/>
      <c r="D20353" s="28"/>
      <c r="E20353" s="29"/>
      <c r="H20353" s="28"/>
      <c r="I20353" s="28"/>
      <c r="J20353" s="28"/>
      <c r="K20353" s="29"/>
      <c r="L20353" s="28"/>
      <c r="M20353" s="12" t="s">
        <v>33</v>
      </c>
      <c r="O20353" s="30"/>
    </row>
    <row r="20354" spans="1:15" x14ac:dyDescent="0.25">
      <c r="A20354" s="28"/>
      <c r="B20354" s="28" t="s">
        <v>1268</v>
      </c>
      <c r="C20354" s="28"/>
      <c r="D20354" s="28"/>
      <c r="E20354" s="29"/>
      <c r="H20354" s="28"/>
      <c r="I20354" s="28"/>
      <c r="J20354" s="28"/>
      <c r="K20354" s="29"/>
      <c r="L20354" s="28"/>
      <c r="M20354" s="12" t="s">
        <v>33</v>
      </c>
      <c r="O20354" s="30"/>
    </row>
    <row r="20355" spans="1:15" x14ac:dyDescent="0.25">
      <c r="A20355" s="28"/>
      <c r="B20355" s="28" t="s">
        <v>1269</v>
      </c>
      <c r="C20355" s="28"/>
      <c r="D20355" s="28"/>
      <c r="E20355" s="29"/>
      <c r="H20355" s="28"/>
      <c r="I20355" s="28"/>
      <c r="J20355" s="28"/>
      <c r="K20355" s="29"/>
      <c r="L20355" s="28"/>
      <c r="M20355" s="12" t="s">
        <v>33</v>
      </c>
      <c r="O20355" s="30"/>
    </row>
    <row r="20356" spans="1:15" x14ac:dyDescent="0.25">
      <c r="A20356" s="28"/>
      <c r="B20356" s="28" t="s">
        <v>182</v>
      </c>
      <c r="C20356" s="28"/>
      <c r="D20356" s="28"/>
      <c r="E20356" s="29"/>
      <c r="H20356" s="28"/>
      <c r="I20356" s="28"/>
      <c r="J20356" s="28"/>
      <c r="K20356" s="29"/>
      <c r="L20356" s="28"/>
      <c r="M20356" s="12" t="s">
        <v>33</v>
      </c>
      <c r="O20356" s="30"/>
    </row>
    <row r="20357" spans="1:15" x14ac:dyDescent="0.25">
      <c r="A20357" s="28"/>
      <c r="B20357" s="28" t="s">
        <v>1270</v>
      </c>
      <c r="C20357" s="28"/>
      <c r="D20357" s="28"/>
      <c r="E20357" s="29"/>
      <c r="H20357" s="28"/>
      <c r="I20357" s="28"/>
      <c r="J20357" s="28"/>
      <c r="K20357" s="29"/>
      <c r="L20357" s="28"/>
      <c r="M20357" s="12" t="s">
        <v>33</v>
      </c>
      <c r="O20357" s="30"/>
    </row>
    <row r="20358" spans="1:15" x14ac:dyDescent="0.25">
      <c r="A20358" s="28"/>
      <c r="B20358" s="28" t="s">
        <v>1616</v>
      </c>
      <c r="C20358" s="28"/>
      <c r="D20358" s="28"/>
      <c r="E20358" s="29"/>
      <c r="H20358" s="28"/>
      <c r="I20358" s="28"/>
      <c r="J20358" s="28"/>
      <c r="K20358" s="29"/>
      <c r="L20358" s="28"/>
      <c r="M20358" s="12" t="s">
        <v>33</v>
      </c>
      <c r="O20358" s="30"/>
    </row>
    <row r="20359" spans="1:15" x14ac:dyDescent="0.25">
      <c r="A20359" s="28"/>
      <c r="B20359" s="28" t="s">
        <v>1609</v>
      </c>
      <c r="C20359" s="28"/>
      <c r="D20359" s="28"/>
      <c r="E20359" s="29"/>
      <c r="H20359" s="28"/>
      <c r="I20359" s="28"/>
      <c r="J20359" s="28"/>
      <c r="K20359" s="29"/>
      <c r="L20359" s="28"/>
      <c r="M20359" s="12" t="s">
        <v>33</v>
      </c>
      <c r="O20359" s="30"/>
    </row>
    <row r="20360" spans="1:15" x14ac:dyDescent="0.25">
      <c r="A20360" s="28"/>
      <c r="B20360" s="28" t="s">
        <v>232</v>
      </c>
      <c r="C20360" s="28"/>
      <c r="D20360" s="28"/>
      <c r="E20360" s="29"/>
      <c r="H20360" s="28"/>
      <c r="I20360" s="28"/>
      <c r="J20360" s="28"/>
      <c r="K20360" s="29"/>
      <c r="L20360" s="28"/>
      <c r="M20360" s="12" t="s">
        <v>33</v>
      </c>
      <c r="O20360" s="30"/>
    </row>
    <row r="20361" spans="1:15" x14ac:dyDescent="0.25">
      <c r="A20361" s="28"/>
      <c r="B20361" s="28" t="s">
        <v>1581</v>
      </c>
      <c r="C20361" s="28"/>
      <c r="D20361" s="28"/>
      <c r="E20361" s="29"/>
      <c r="H20361" s="28"/>
      <c r="I20361" s="28"/>
      <c r="J20361" s="28"/>
      <c r="K20361" s="29"/>
      <c r="L20361" s="28"/>
      <c r="M20361" s="12" t="s">
        <v>33</v>
      </c>
      <c r="O20361" s="30"/>
    </row>
    <row r="20362" spans="1:15" x14ac:dyDescent="0.25">
      <c r="A20362" s="28"/>
      <c r="B20362" s="28" t="s">
        <v>138</v>
      </c>
      <c r="C20362" s="28"/>
      <c r="D20362" s="28"/>
      <c r="E20362" s="29"/>
      <c r="H20362" s="28"/>
      <c r="I20362" s="28"/>
      <c r="J20362" s="28"/>
      <c r="K20362" s="29"/>
      <c r="L20362" s="28"/>
      <c r="M20362" s="12" t="s">
        <v>33</v>
      </c>
      <c r="O20362" s="30"/>
    </row>
    <row r="20363" spans="1:15" x14ac:dyDescent="0.25">
      <c r="A20363" s="28"/>
      <c r="B20363" s="28" t="s">
        <v>723</v>
      </c>
      <c r="C20363" s="28"/>
      <c r="D20363" s="28"/>
      <c r="E20363" s="29"/>
      <c r="H20363" s="28"/>
      <c r="I20363" s="28"/>
      <c r="J20363" s="28"/>
      <c r="K20363" s="29"/>
      <c r="L20363" s="28"/>
      <c r="M20363" s="12" t="s">
        <v>33</v>
      </c>
      <c r="O20363" s="30"/>
    </row>
    <row r="20364" spans="1:15" x14ac:dyDescent="0.25">
      <c r="A20364" s="28"/>
      <c r="B20364" s="28" t="s">
        <v>724</v>
      </c>
      <c r="C20364" s="28"/>
      <c r="D20364" s="28"/>
      <c r="E20364" s="29"/>
      <c r="H20364" s="28"/>
      <c r="I20364" s="28"/>
      <c r="J20364" s="28"/>
      <c r="K20364" s="29"/>
      <c r="L20364" s="28"/>
      <c r="M20364" s="12" t="s">
        <v>33</v>
      </c>
      <c r="O20364" s="30"/>
    </row>
    <row r="20365" spans="1:15" x14ac:dyDescent="0.25">
      <c r="A20365" s="28"/>
      <c r="B20365" s="28" t="s">
        <v>1596</v>
      </c>
      <c r="C20365" s="28"/>
      <c r="D20365" s="28"/>
      <c r="E20365" s="29"/>
      <c r="H20365" s="28"/>
      <c r="I20365" s="28"/>
      <c r="J20365" s="28"/>
      <c r="K20365" s="29"/>
      <c r="L20365" s="28"/>
      <c r="M20365" s="12" t="s">
        <v>33</v>
      </c>
      <c r="O20365" s="30"/>
    </row>
    <row r="20366" spans="1:15" x14ac:dyDescent="0.25">
      <c r="A20366" s="28"/>
      <c r="B20366" s="28" t="s">
        <v>725</v>
      </c>
      <c r="C20366" s="28"/>
      <c r="D20366" s="28"/>
      <c r="E20366" s="29"/>
      <c r="H20366" s="28"/>
      <c r="I20366" s="28"/>
      <c r="J20366" s="28"/>
      <c r="K20366" s="29"/>
      <c r="L20366" s="28"/>
      <c r="M20366" s="12" t="s">
        <v>33</v>
      </c>
      <c r="O20366" s="30"/>
    </row>
    <row r="20367" spans="1:15" x14ac:dyDescent="0.25">
      <c r="A20367" s="28"/>
      <c r="B20367" s="28" t="s">
        <v>726</v>
      </c>
      <c r="C20367" s="28"/>
      <c r="D20367" s="28"/>
      <c r="E20367" s="29"/>
      <c r="H20367" s="28"/>
      <c r="I20367" s="28"/>
      <c r="J20367" s="28"/>
      <c r="K20367" s="29"/>
      <c r="L20367" s="28"/>
      <c r="M20367" s="12" t="s">
        <v>33</v>
      </c>
      <c r="O20367" s="30"/>
    </row>
    <row r="20368" spans="1:15" x14ac:dyDescent="0.25">
      <c r="A20368" s="28"/>
      <c r="B20368" s="28" t="s">
        <v>727</v>
      </c>
      <c r="C20368" s="28"/>
      <c r="D20368" s="28"/>
      <c r="E20368" s="29"/>
      <c r="H20368" s="28"/>
      <c r="I20368" s="28"/>
      <c r="J20368" s="28"/>
      <c r="K20368" s="29"/>
      <c r="L20368" s="28"/>
      <c r="M20368" s="12" t="s">
        <v>33</v>
      </c>
      <c r="O20368" s="30"/>
    </row>
    <row r="20369" spans="1:15" x14ac:dyDescent="0.25">
      <c r="A20369" s="28"/>
      <c r="B20369" s="28" t="s">
        <v>728</v>
      </c>
      <c r="C20369" s="28"/>
      <c r="D20369" s="28"/>
      <c r="E20369" s="29"/>
      <c r="H20369" s="28"/>
      <c r="I20369" s="28"/>
      <c r="J20369" s="28"/>
      <c r="K20369" s="29"/>
      <c r="L20369" s="28"/>
      <c r="M20369" s="12" t="s">
        <v>33</v>
      </c>
      <c r="O20369" s="30"/>
    </row>
    <row r="20370" spans="1:15" x14ac:dyDescent="0.25">
      <c r="A20370" s="28"/>
      <c r="B20370" s="28" t="s">
        <v>729</v>
      </c>
      <c r="C20370" s="28"/>
      <c r="D20370" s="28"/>
      <c r="E20370" s="29"/>
      <c r="H20370" s="28"/>
      <c r="I20370" s="28"/>
      <c r="J20370" s="28"/>
      <c r="K20370" s="29"/>
      <c r="L20370" s="28"/>
      <c r="M20370" s="12" t="s">
        <v>33</v>
      </c>
      <c r="O20370" s="30"/>
    </row>
    <row r="20371" spans="1:15" x14ac:dyDescent="0.25">
      <c r="A20371" s="28"/>
      <c r="B20371" s="28" t="s">
        <v>730</v>
      </c>
      <c r="C20371" s="28"/>
      <c r="D20371" s="28"/>
      <c r="E20371" s="29"/>
      <c r="H20371" s="28"/>
      <c r="I20371" s="28"/>
      <c r="J20371" s="28"/>
      <c r="K20371" s="29"/>
      <c r="L20371" s="28"/>
      <c r="M20371" s="12" t="s">
        <v>33</v>
      </c>
      <c r="O20371" s="30"/>
    </row>
    <row r="20372" spans="1:15" x14ac:dyDescent="0.25">
      <c r="A20372" s="28"/>
      <c r="B20372" s="28" t="s">
        <v>731</v>
      </c>
      <c r="C20372" s="28"/>
      <c r="D20372" s="28"/>
      <c r="E20372" s="29"/>
      <c r="H20372" s="28"/>
      <c r="I20372" s="28"/>
      <c r="J20372" s="28"/>
      <c r="K20372" s="29"/>
      <c r="L20372" s="28"/>
      <c r="M20372" s="12" t="s">
        <v>33</v>
      </c>
      <c r="O20372" s="30"/>
    </row>
    <row r="20373" spans="1:15" x14ac:dyDescent="0.25">
      <c r="A20373" s="28"/>
      <c r="B20373" s="28" t="s">
        <v>1632</v>
      </c>
      <c r="C20373" s="28"/>
      <c r="D20373" s="28"/>
      <c r="E20373" s="29"/>
      <c r="H20373" s="28"/>
      <c r="I20373" s="28"/>
      <c r="J20373" s="28"/>
      <c r="K20373" s="29"/>
      <c r="L20373" s="28"/>
      <c r="M20373" s="12" t="s">
        <v>33</v>
      </c>
      <c r="O20373" s="30"/>
    </row>
    <row r="20374" spans="1:15" x14ac:dyDescent="0.25">
      <c r="A20374" s="28"/>
      <c r="B20374" s="28" t="s">
        <v>732</v>
      </c>
      <c r="C20374" s="28"/>
      <c r="D20374" s="28"/>
      <c r="E20374" s="29"/>
      <c r="H20374" s="28"/>
      <c r="I20374" s="28"/>
      <c r="J20374" s="28"/>
      <c r="K20374" s="29"/>
      <c r="L20374" s="28"/>
      <c r="M20374" s="12" t="s">
        <v>33</v>
      </c>
      <c r="O20374" s="30"/>
    </row>
    <row r="20375" spans="1:15" x14ac:dyDescent="0.25">
      <c r="A20375" s="28"/>
      <c r="B20375" s="28" t="s">
        <v>733</v>
      </c>
      <c r="C20375" s="28"/>
      <c r="D20375" s="28"/>
      <c r="E20375" s="29"/>
      <c r="H20375" s="28"/>
      <c r="I20375" s="28"/>
      <c r="J20375" s="28"/>
      <c r="K20375" s="29"/>
      <c r="L20375" s="28"/>
      <c r="M20375" s="12" t="s">
        <v>33</v>
      </c>
      <c r="O20375" s="30"/>
    </row>
    <row r="20376" spans="1:15" x14ac:dyDescent="0.25">
      <c r="A20376" s="28"/>
      <c r="B20376" s="28" t="s">
        <v>1554</v>
      </c>
      <c r="C20376" s="28"/>
      <c r="D20376" s="28"/>
      <c r="E20376" s="29"/>
      <c r="H20376" s="28"/>
      <c r="I20376" s="28"/>
      <c r="J20376" s="28"/>
      <c r="K20376" s="29"/>
      <c r="L20376" s="28"/>
      <c r="M20376" s="12" t="s">
        <v>33</v>
      </c>
      <c r="O20376" s="30"/>
    </row>
    <row r="20377" spans="1:15" x14ac:dyDescent="0.25">
      <c r="A20377" s="28"/>
      <c r="B20377" s="28" t="s">
        <v>734</v>
      </c>
      <c r="C20377" s="28"/>
      <c r="D20377" s="28"/>
      <c r="E20377" s="29"/>
      <c r="H20377" s="28"/>
      <c r="I20377" s="28"/>
      <c r="J20377" s="28"/>
      <c r="K20377" s="29"/>
      <c r="L20377" s="28"/>
      <c r="M20377" s="12" t="s">
        <v>33</v>
      </c>
      <c r="O20377" s="30"/>
    </row>
    <row r="20378" spans="1:15" x14ac:dyDescent="0.25">
      <c r="A20378" s="28"/>
      <c r="B20378" s="28" t="s">
        <v>1631</v>
      </c>
      <c r="C20378" s="28"/>
      <c r="D20378" s="28"/>
      <c r="E20378" s="29"/>
      <c r="H20378" s="28"/>
      <c r="I20378" s="28"/>
      <c r="J20378" s="28"/>
      <c r="K20378" s="29"/>
      <c r="L20378" s="28"/>
      <c r="M20378" s="12" t="s">
        <v>33</v>
      </c>
      <c r="O20378" s="30"/>
    </row>
    <row r="20379" spans="1:15" x14ac:dyDescent="0.25">
      <c r="A20379" s="28"/>
      <c r="B20379" s="28" t="s">
        <v>735</v>
      </c>
      <c r="C20379" s="28"/>
      <c r="D20379" s="28"/>
      <c r="E20379" s="29"/>
      <c r="H20379" s="28"/>
      <c r="I20379" s="28"/>
      <c r="J20379" s="28"/>
      <c r="K20379" s="29"/>
      <c r="L20379" s="28"/>
      <c r="M20379" s="12" t="s">
        <v>33</v>
      </c>
      <c r="O20379" s="30"/>
    </row>
    <row r="20380" spans="1:15" x14ac:dyDescent="0.25">
      <c r="A20380" s="28"/>
      <c r="B20380" s="28" t="s">
        <v>736</v>
      </c>
      <c r="C20380" s="28"/>
      <c r="D20380" s="28"/>
      <c r="E20380" s="29"/>
      <c r="H20380" s="28"/>
      <c r="I20380" s="28"/>
      <c r="J20380" s="28"/>
      <c r="K20380" s="29"/>
      <c r="L20380" s="28"/>
      <c r="M20380" s="12" t="s">
        <v>33</v>
      </c>
      <c r="O20380" s="30"/>
    </row>
    <row r="20381" spans="1:15" x14ac:dyDescent="0.25">
      <c r="A20381" s="28"/>
      <c r="B20381" s="28" t="s">
        <v>737</v>
      </c>
      <c r="C20381" s="28"/>
      <c r="D20381" s="28"/>
      <c r="E20381" s="29"/>
      <c r="H20381" s="28"/>
      <c r="I20381" s="28"/>
      <c r="J20381" s="28"/>
      <c r="K20381" s="29"/>
      <c r="L20381" s="28"/>
      <c r="M20381" s="12" t="s">
        <v>33</v>
      </c>
      <c r="O20381" s="30"/>
    </row>
    <row r="20382" spans="1:15" x14ac:dyDescent="0.25">
      <c r="A20382" s="28"/>
      <c r="B20382" s="28" t="s">
        <v>604</v>
      </c>
      <c r="C20382" s="28"/>
      <c r="D20382" s="28"/>
      <c r="E20382" s="29"/>
      <c r="H20382" s="28"/>
      <c r="I20382" s="28"/>
      <c r="J20382" s="28"/>
      <c r="K20382" s="29"/>
      <c r="L20382" s="28"/>
      <c r="M20382" s="12" t="s">
        <v>33</v>
      </c>
      <c r="O20382" s="30"/>
    </row>
    <row r="20383" spans="1:15" x14ac:dyDescent="0.25">
      <c r="A20383" s="28"/>
      <c r="B20383" s="28" t="s">
        <v>424</v>
      </c>
      <c r="C20383" s="28"/>
      <c r="D20383" s="28"/>
      <c r="E20383" s="29"/>
      <c r="H20383" s="28"/>
      <c r="I20383" s="28"/>
      <c r="J20383" s="28"/>
      <c r="K20383" s="29"/>
      <c r="L20383" s="28"/>
      <c r="M20383" s="12" t="s">
        <v>33</v>
      </c>
      <c r="O20383" s="30"/>
    </row>
    <row r="20384" spans="1:15" x14ac:dyDescent="0.25">
      <c r="A20384" s="28"/>
      <c r="B20384" s="28" t="s">
        <v>425</v>
      </c>
      <c r="C20384" s="28"/>
      <c r="D20384" s="28"/>
      <c r="E20384" s="29"/>
      <c r="H20384" s="28"/>
      <c r="I20384" s="28"/>
      <c r="J20384" s="28"/>
      <c r="K20384" s="29"/>
      <c r="L20384" s="28"/>
      <c r="M20384" s="12" t="s">
        <v>33</v>
      </c>
      <c r="O20384" s="30"/>
    </row>
    <row r="20385" spans="1:15" x14ac:dyDescent="0.25">
      <c r="A20385" s="28"/>
      <c r="B20385" s="28" t="s">
        <v>426</v>
      </c>
      <c r="C20385" s="28"/>
      <c r="D20385" s="28"/>
      <c r="E20385" s="29"/>
      <c r="H20385" s="28"/>
      <c r="I20385" s="28"/>
      <c r="J20385" s="28"/>
      <c r="K20385" s="29"/>
      <c r="L20385" s="28"/>
      <c r="M20385" s="12" t="s">
        <v>33</v>
      </c>
      <c r="O20385" s="30"/>
    </row>
    <row r="20386" spans="1:15" x14ac:dyDescent="0.25">
      <c r="A20386" s="28"/>
      <c r="B20386" s="28" t="s">
        <v>427</v>
      </c>
      <c r="C20386" s="28"/>
      <c r="D20386" s="28"/>
      <c r="E20386" s="29"/>
      <c r="H20386" s="28"/>
      <c r="I20386" s="28"/>
      <c r="J20386" s="28"/>
      <c r="K20386" s="29"/>
      <c r="L20386" s="28"/>
      <c r="M20386" s="12" t="s">
        <v>33</v>
      </c>
      <c r="O20386" s="30"/>
    </row>
    <row r="20387" spans="1:15" x14ac:dyDescent="0.25">
      <c r="A20387" s="28"/>
      <c r="B20387" s="28" t="s">
        <v>1634</v>
      </c>
      <c r="C20387" s="28"/>
      <c r="D20387" s="28"/>
      <c r="E20387" s="29"/>
      <c r="H20387" s="28"/>
      <c r="I20387" s="28"/>
      <c r="J20387" s="28"/>
      <c r="K20387" s="29"/>
      <c r="L20387" s="28"/>
      <c r="M20387" s="12" t="s">
        <v>33</v>
      </c>
      <c r="O20387" s="30"/>
    </row>
    <row r="20388" spans="1:15" x14ac:dyDescent="0.25">
      <c r="A20388" s="28"/>
      <c r="B20388" s="28" t="s">
        <v>428</v>
      </c>
      <c r="C20388" s="28"/>
      <c r="D20388" s="28"/>
      <c r="E20388" s="29"/>
      <c r="H20388" s="28"/>
      <c r="I20388" s="28"/>
      <c r="J20388" s="28"/>
      <c r="K20388" s="29"/>
      <c r="L20388" s="28"/>
      <c r="M20388" s="12" t="s">
        <v>33</v>
      </c>
      <c r="O20388" s="30"/>
    </row>
    <row r="20389" spans="1:15" x14ac:dyDescent="0.25">
      <c r="A20389" s="28"/>
      <c r="B20389" s="28" t="s">
        <v>1277</v>
      </c>
      <c r="C20389" s="28"/>
      <c r="D20389" s="28"/>
      <c r="E20389" s="29"/>
      <c r="H20389" s="28"/>
      <c r="I20389" s="28"/>
      <c r="J20389" s="28"/>
      <c r="K20389" s="29"/>
      <c r="L20389" s="28"/>
      <c r="M20389" s="12" t="s">
        <v>33</v>
      </c>
      <c r="O20389" s="30"/>
    </row>
    <row r="20390" spans="1:15" x14ac:dyDescent="0.25">
      <c r="A20390" s="28"/>
      <c r="B20390" s="28" t="s">
        <v>429</v>
      </c>
      <c r="C20390" s="28"/>
      <c r="D20390" s="28"/>
      <c r="E20390" s="29"/>
      <c r="H20390" s="28"/>
      <c r="I20390" s="28"/>
      <c r="J20390" s="28"/>
      <c r="K20390" s="29"/>
      <c r="L20390" s="28"/>
      <c r="M20390" s="12" t="s">
        <v>33</v>
      </c>
      <c r="O20390" s="30"/>
    </row>
    <row r="20391" spans="1:15" x14ac:dyDescent="0.25">
      <c r="A20391" s="28"/>
      <c r="B20391" s="28" t="s">
        <v>1537</v>
      </c>
      <c r="C20391" s="28"/>
      <c r="D20391" s="28"/>
      <c r="E20391" s="29"/>
      <c r="H20391" s="28"/>
      <c r="I20391" s="28"/>
      <c r="J20391" s="28"/>
      <c r="K20391" s="29"/>
      <c r="L20391" s="28"/>
      <c r="M20391" s="12" t="s">
        <v>33</v>
      </c>
      <c r="O20391" s="30"/>
    </row>
    <row r="20392" spans="1:15" x14ac:dyDescent="0.25">
      <c r="A20392" s="28"/>
      <c r="B20392" s="28" t="s">
        <v>1629</v>
      </c>
      <c r="C20392" s="28"/>
      <c r="D20392" s="28"/>
      <c r="E20392" s="29"/>
      <c r="H20392" s="28"/>
      <c r="I20392" s="28"/>
      <c r="J20392" s="28"/>
      <c r="K20392" s="29"/>
      <c r="L20392" s="28"/>
      <c r="M20392" s="12" t="s">
        <v>33</v>
      </c>
      <c r="O20392" s="30"/>
    </row>
    <row r="20393" spans="1:15" x14ac:dyDescent="0.25">
      <c r="A20393" s="28"/>
      <c r="B20393" s="28" t="s">
        <v>1278</v>
      </c>
      <c r="C20393" s="28"/>
      <c r="D20393" s="28"/>
      <c r="E20393" s="29"/>
      <c r="H20393" s="28"/>
      <c r="I20393" s="28"/>
      <c r="J20393" s="28"/>
      <c r="K20393" s="29"/>
      <c r="L20393" s="28"/>
      <c r="M20393" s="12" t="s">
        <v>33</v>
      </c>
      <c r="O20393" s="30"/>
    </row>
    <row r="20394" spans="1:15" x14ac:dyDescent="0.25">
      <c r="A20394" s="28"/>
      <c r="B20394" s="28" t="s">
        <v>1279</v>
      </c>
      <c r="C20394" s="28"/>
      <c r="D20394" s="28"/>
      <c r="E20394" s="29"/>
      <c r="H20394" s="28"/>
      <c r="I20394" s="28"/>
      <c r="J20394" s="28"/>
      <c r="K20394" s="29"/>
      <c r="L20394" s="28"/>
      <c r="M20394" s="12" t="s">
        <v>33</v>
      </c>
      <c r="O20394" s="30"/>
    </row>
    <row r="20395" spans="1:15" x14ac:dyDescent="0.25">
      <c r="A20395" s="28"/>
      <c r="B20395" s="28" t="s">
        <v>1280</v>
      </c>
      <c r="C20395" s="28"/>
      <c r="D20395" s="28"/>
      <c r="E20395" s="29"/>
      <c r="H20395" s="28"/>
      <c r="I20395" s="28"/>
      <c r="J20395" s="28"/>
      <c r="K20395" s="29"/>
      <c r="L20395" s="28"/>
      <c r="M20395" s="12" t="s">
        <v>33</v>
      </c>
      <c r="O20395" s="30"/>
    </row>
    <row r="20396" spans="1:15" x14ac:dyDescent="0.25">
      <c r="A20396" s="28"/>
      <c r="B20396" s="28" t="s">
        <v>1435</v>
      </c>
      <c r="C20396" s="28"/>
      <c r="D20396" s="28"/>
      <c r="E20396" s="29"/>
      <c r="H20396" s="28"/>
      <c r="I20396" s="28"/>
      <c r="J20396" s="28"/>
      <c r="K20396" s="29"/>
      <c r="L20396" s="28"/>
      <c r="M20396" s="12" t="s">
        <v>33</v>
      </c>
      <c r="O20396" s="30"/>
    </row>
    <row r="20397" spans="1:15" x14ac:dyDescent="0.25">
      <c r="A20397" s="28"/>
      <c r="B20397" s="28" t="s">
        <v>1282</v>
      </c>
      <c r="C20397" s="28"/>
      <c r="D20397" s="28"/>
      <c r="E20397" s="29"/>
      <c r="H20397" s="28"/>
      <c r="I20397" s="28"/>
      <c r="J20397" s="28"/>
      <c r="K20397" s="29"/>
      <c r="L20397" s="28"/>
      <c r="M20397" s="12" t="s">
        <v>33</v>
      </c>
      <c r="O20397" s="30"/>
    </row>
    <row r="20398" spans="1:15" x14ac:dyDescent="0.25">
      <c r="A20398" s="28"/>
      <c r="B20398" s="28" t="s">
        <v>1281</v>
      </c>
      <c r="C20398" s="28"/>
      <c r="D20398" s="28"/>
      <c r="E20398" s="29"/>
      <c r="H20398" s="28"/>
      <c r="I20398" s="28"/>
      <c r="J20398" s="28"/>
      <c r="K20398" s="29"/>
      <c r="L20398" s="28"/>
      <c r="M20398" s="12" t="s">
        <v>33</v>
      </c>
      <c r="O20398" s="30"/>
    </row>
    <row r="20399" spans="1:15" x14ac:dyDescent="0.25">
      <c r="A20399" s="28"/>
      <c r="B20399" s="28" t="s">
        <v>272</v>
      </c>
      <c r="C20399" s="28"/>
      <c r="D20399" s="28"/>
      <c r="E20399" s="29"/>
      <c r="H20399" s="28"/>
      <c r="I20399" s="28"/>
      <c r="J20399" s="28"/>
      <c r="K20399" s="29"/>
      <c r="L20399" s="28"/>
      <c r="M20399" s="12" t="s">
        <v>33</v>
      </c>
      <c r="O20399" s="30"/>
    </row>
    <row r="20400" spans="1:15" x14ac:dyDescent="0.25">
      <c r="A20400" s="28"/>
      <c r="B20400" s="28" t="s">
        <v>430</v>
      </c>
      <c r="C20400" s="28"/>
      <c r="D20400" s="28"/>
      <c r="E20400" s="29"/>
      <c r="H20400" s="28"/>
      <c r="I20400" s="28"/>
      <c r="J20400" s="28"/>
      <c r="K20400" s="29"/>
      <c r="L20400" s="28"/>
      <c r="M20400" s="12" t="s">
        <v>33</v>
      </c>
      <c r="O20400" s="30"/>
    </row>
    <row r="20401" spans="1:15" x14ac:dyDescent="0.25">
      <c r="A20401" s="28"/>
      <c r="B20401" s="28" t="s">
        <v>207</v>
      </c>
      <c r="C20401" s="28"/>
      <c r="D20401" s="28"/>
      <c r="E20401" s="29"/>
      <c r="H20401" s="28"/>
      <c r="I20401" s="28"/>
      <c r="J20401" s="28"/>
      <c r="K20401" s="29"/>
      <c r="L20401" s="28"/>
      <c r="M20401" s="12" t="s">
        <v>33</v>
      </c>
      <c r="O20401" s="30"/>
    </row>
    <row r="20402" spans="1:15" x14ac:dyDescent="0.25">
      <c r="A20402" s="28"/>
      <c r="B20402" s="28" t="s">
        <v>100</v>
      </c>
      <c r="C20402" s="28"/>
      <c r="D20402" s="28"/>
      <c r="E20402" s="29"/>
      <c r="H20402" s="28"/>
      <c r="I20402" s="28"/>
      <c r="J20402" s="28"/>
      <c r="K20402" s="29"/>
      <c r="L20402" s="28"/>
      <c r="M20402" s="12" t="s">
        <v>33</v>
      </c>
      <c r="O20402" s="30"/>
    </row>
    <row r="20403" spans="1:15" x14ac:dyDescent="0.25">
      <c r="A20403" s="28"/>
      <c r="B20403" s="28" t="s">
        <v>431</v>
      </c>
      <c r="C20403" s="28"/>
      <c r="D20403" s="28"/>
      <c r="E20403" s="29"/>
      <c r="H20403" s="28"/>
      <c r="I20403" s="28"/>
      <c r="J20403" s="28"/>
      <c r="K20403" s="29"/>
      <c r="L20403" s="28"/>
      <c r="M20403" s="12" t="s">
        <v>33</v>
      </c>
      <c r="O20403" s="30"/>
    </row>
    <row r="20404" spans="1:15" x14ac:dyDescent="0.25">
      <c r="A20404" s="28"/>
      <c r="B20404" s="28" t="s">
        <v>224</v>
      </c>
      <c r="C20404" s="28"/>
      <c r="D20404" s="28"/>
      <c r="E20404" s="29"/>
      <c r="H20404" s="28"/>
      <c r="I20404" s="28"/>
      <c r="J20404" s="28"/>
      <c r="K20404" s="29"/>
      <c r="L20404" s="28"/>
      <c r="M20404" s="12" t="s">
        <v>33</v>
      </c>
      <c r="O20404" s="30"/>
    </row>
    <row r="20405" spans="1:15" x14ac:dyDescent="0.25">
      <c r="A20405" s="28"/>
      <c r="B20405" s="28" t="s">
        <v>432</v>
      </c>
      <c r="C20405" s="28"/>
      <c r="D20405" s="28"/>
      <c r="E20405" s="29"/>
      <c r="H20405" s="28"/>
      <c r="I20405" s="28"/>
      <c r="J20405" s="28"/>
      <c r="K20405" s="29"/>
      <c r="L20405" s="28"/>
      <c r="M20405" s="12" t="s">
        <v>33</v>
      </c>
      <c r="O20405" s="30"/>
    </row>
    <row r="20406" spans="1:15" x14ac:dyDescent="0.25">
      <c r="A20406" s="28"/>
      <c r="B20406" s="28" t="s">
        <v>1514</v>
      </c>
      <c r="C20406" s="28"/>
      <c r="D20406" s="28"/>
      <c r="E20406" s="29"/>
      <c r="H20406" s="28"/>
      <c r="I20406" s="28"/>
      <c r="J20406" s="28"/>
      <c r="K20406" s="29"/>
      <c r="L20406" s="28"/>
      <c r="M20406" s="12" t="s">
        <v>33</v>
      </c>
      <c r="O20406" s="30"/>
    </row>
    <row r="20407" spans="1:15" x14ac:dyDescent="0.25">
      <c r="A20407" s="28"/>
      <c r="B20407" s="28" t="s">
        <v>1283</v>
      </c>
      <c r="C20407" s="28"/>
      <c r="D20407" s="28"/>
      <c r="E20407" s="29"/>
      <c r="H20407" s="28"/>
      <c r="I20407" s="28"/>
      <c r="J20407" s="28"/>
      <c r="K20407" s="29"/>
      <c r="L20407" s="28"/>
      <c r="M20407" s="12" t="s">
        <v>33</v>
      </c>
      <c r="O20407" s="30"/>
    </row>
    <row r="20408" spans="1:15" x14ac:dyDescent="0.25">
      <c r="A20408" s="28"/>
      <c r="B20408" s="28" t="s">
        <v>1288</v>
      </c>
      <c r="C20408" s="28"/>
      <c r="D20408" s="28"/>
      <c r="E20408" s="29"/>
      <c r="H20408" s="28"/>
      <c r="I20408" s="28"/>
      <c r="J20408" s="28"/>
      <c r="K20408" s="29"/>
      <c r="L20408" s="28"/>
      <c r="M20408" s="12" t="s">
        <v>33</v>
      </c>
      <c r="O20408" s="30"/>
    </row>
    <row r="20409" spans="1:15" x14ac:dyDescent="0.25">
      <c r="A20409" s="28"/>
      <c r="B20409" s="28" t="s">
        <v>1284</v>
      </c>
      <c r="C20409" s="28"/>
      <c r="D20409" s="28"/>
      <c r="E20409" s="29"/>
      <c r="H20409" s="28"/>
      <c r="I20409" s="28"/>
      <c r="J20409" s="28"/>
      <c r="K20409" s="29"/>
      <c r="L20409" s="28"/>
      <c r="M20409" s="12" t="s">
        <v>33</v>
      </c>
      <c r="O20409" s="30"/>
    </row>
    <row r="20410" spans="1:15" x14ac:dyDescent="0.25">
      <c r="A20410" s="28"/>
      <c r="B20410" s="28" t="s">
        <v>1289</v>
      </c>
      <c r="C20410" s="28"/>
      <c r="D20410" s="28"/>
      <c r="E20410" s="29"/>
      <c r="H20410" s="28"/>
      <c r="I20410" s="28"/>
      <c r="J20410" s="28"/>
      <c r="K20410" s="29"/>
      <c r="L20410" s="28"/>
      <c r="M20410" s="12" t="s">
        <v>33</v>
      </c>
      <c r="O20410" s="30"/>
    </row>
    <row r="20411" spans="1:15" x14ac:dyDescent="0.25">
      <c r="A20411" s="28"/>
      <c r="B20411" s="28" t="s">
        <v>1285</v>
      </c>
      <c r="C20411" s="28"/>
      <c r="D20411" s="28"/>
      <c r="E20411" s="29"/>
      <c r="H20411" s="28"/>
      <c r="I20411" s="28"/>
      <c r="J20411" s="28"/>
      <c r="K20411" s="29"/>
      <c r="L20411" s="28"/>
      <c r="M20411" s="12" t="s">
        <v>33</v>
      </c>
      <c r="O20411" s="30"/>
    </row>
    <row r="20412" spans="1:15" x14ac:dyDescent="0.25">
      <c r="A20412" s="28"/>
      <c r="B20412" s="28" t="s">
        <v>1290</v>
      </c>
      <c r="C20412" s="28"/>
      <c r="D20412" s="28"/>
      <c r="E20412" s="29"/>
      <c r="H20412" s="28"/>
      <c r="I20412" s="28"/>
      <c r="J20412" s="28"/>
      <c r="K20412" s="29"/>
      <c r="L20412" s="28"/>
      <c r="M20412" s="12" t="s">
        <v>33</v>
      </c>
      <c r="O20412" s="30"/>
    </row>
    <row r="20413" spans="1:15" x14ac:dyDescent="0.25">
      <c r="A20413" s="28"/>
      <c r="B20413" s="28" t="s">
        <v>1286</v>
      </c>
      <c r="C20413" s="28"/>
      <c r="D20413" s="28"/>
      <c r="E20413" s="29"/>
      <c r="H20413" s="28"/>
      <c r="I20413" s="28"/>
      <c r="J20413" s="28"/>
      <c r="K20413" s="29"/>
      <c r="L20413" s="28"/>
      <c r="M20413" s="12" t="s">
        <v>33</v>
      </c>
      <c r="O20413" s="30"/>
    </row>
    <row r="20414" spans="1:15" x14ac:dyDescent="0.25">
      <c r="A20414" s="28"/>
      <c r="B20414" s="28" t="s">
        <v>1482</v>
      </c>
      <c r="C20414" s="28"/>
      <c r="D20414" s="28"/>
      <c r="E20414" s="29"/>
      <c r="H20414" s="28"/>
      <c r="I20414" s="28"/>
      <c r="J20414" s="28"/>
      <c r="K20414" s="29"/>
      <c r="L20414" s="28"/>
      <c r="M20414" s="12" t="s">
        <v>33</v>
      </c>
      <c r="O20414" s="30"/>
    </row>
    <row r="20415" spans="1:15" x14ac:dyDescent="0.25">
      <c r="A20415" s="28"/>
      <c r="B20415" s="28" t="s">
        <v>1287</v>
      </c>
      <c r="C20415" s="28"/>
      <c r="D20415" s="28"/>
      <c r="E20415" s="29"/>
      <c r="H20415" s="28"/>
      <c r="I20415" s="28"/>
      <c r="J20415" s="28"/>
      <c r="K20415" s="29"/>
      <c r="L20415" s="28"/>
      <c r="M20415" s="12" t="s">
        <v>33</v>
      </c>
      <c r="O20415" s="30"/>
    </row>
    <row r="20416" spans="1:15" x14ac:dyDescent="0.25">
      <c r="A20416" s="28"/>
      <c r="B20416" s="28" t="s">
        <v>1439</v>
      </c>
      <c r="C20416" s="28"/>
      <c r="D20416" s="28"/>
      <c r="E20416" s="29"/>
      <c r="H20416" s="28"/>
      <c r="I20416" s="28"/>
      <c r="J20416" s="28"/>
      <c r="K20416" s="29"/>
      <c r="L20416" s="28"/>
      <c r="M20416" s="12" t="s">
        <v>33</v>
      </c>
      <c r="O20416" s="30"/>
    </row>
    <row r="20417" spans="1:15" x14ac:dyDescent="0.25">
      <c r="A20417" s="28"/>
      <c r="B20417" s="28" t="s">
        <v>738</v>
      </c>
      <c r="C20417" s="28"/>
      <c r="D20417" s="28"/>
      <c r="E20417" s="29"/>
      <c r="H20417" s="28"/>
      <c r="I20417" s="28"/>
      <c r="J20417" s="28"/>
      <c r="K20417" s="29"/>
      <c r="L20417" s="28"/>
      <c r="M20417" s="12" t="s">
        <v>33</v>
      </c>
      <c r="O20417" s="30"/>
    </row>
    <row r="20418" spans="1:15" x14ac:dyDescent="0.25">
      <c r="A20418" s="28"/>
      <c r="B20418" s="28" t="s">
        <v>786</v>
      </c>
      <c r="C20418" s="28"/>
      <c r="D20418" s="28"/>
      <c r="E20418" s="29"/>
      <c r="H20418" s="28"/>
      <c r="I20418" s="28"/>
      <c r="J20418" s="28"/>
      <c r="K20418" s="29"/>
      <c r="L20418" s="28"/>
      <c r="M20418" s="12" t="s">
        <v>33</v>
      </c>
      <c r="O20418" s="30"/>
    </row>
    <row r="20419" spans="1:15" x14ac:dyDescent="0.25">
      <c r="A20419" s="28"/>
      <c r="B20419" s="28" t="s">
        <v>746</v>
      </c>
      <c r="C20419" s="28"/>
      <c r="D20419" s="28"/>
      <c r="E20419" s="29"/>
      <c r="H20419" s="28"/>
      <c r="I20419" s="28"/>
      <c r="J20419" s="28"/>
      <c r="K20419" s="29"/>
      <c r="L20419" s="28"/>
      <c r="M20419" s="12" t="s">
        <v>33</v>
      </c>
      <c r="O20419" s="30"/>
    </row>
    <row r="20420" spans="1:15" x14ac:dyDescent="0.25">
      <c r="A20420" s="28"/>
      <c r="B20420" s="28" t="s">
        <v>787</v>
      </c>
      <c r="C20420" s="28"/>
      <c r="D20420" s="28"/>
      <c r="E20420" s="29"/>
      <c r="H20420" s="28"/>
      <c r="I20420" s="28"/>
      <c r="J20420" s="28"/>
      <c r="K20420" s="29"/>
      <c r="L20420" s="28"/>
      <c r="M20420" s="12" t="s">
        <v>33</v>
      </c>
      <c r="O20420" s="30"/>
    </row>
    <row r="20421" spans="1:15" x14ac:dyDescent="0.25">
      <c r="A20421" s="28"/>
      <c r="B20421" s="28" t="s">
        <v>788</v>
      </c>
      <c r="C20421" s="28"/>
      <c r="D20421" s="28"/>
      <c r="E20421" s="29"/>
      <c r="H20421" s="28"/>
      <c r="I20421" s="28"/>
      <c r="J20421" s="28"/>
      <c r="K20421" s="29"/>
      <c r="L20421" s="28"/>
      <c r="M20421" s="12" t="s">
        <v>33</v>
      </c>
      <c r="O20421" s="30"/>
    </row>
    <row r="20422" spans="1:15" x14ac:dyDescent="0.25">
      <c r="A20422" s="28"/>
      <c r="B20422" s="28" t="s">
        <v>1601</v>
      </c>
      <c r="C20422" s="28"/>
      <c r="D20422" s="28"/>
      <c r="E20422" s="29"/>
      <c r="H20422" s="28"/>
      <c r="I20422" s="28"/>
      <c r="J20422" s="28"/>
      <c r="K20422" s="29"/>
      <c r="L20422" s="28"/>
      <c r="M20422" s="12" t="s">
        <v>33</v>
      </c>
      <c r="O20422" s="30"/>
    </row>
    <row r="20423" spans="1:15" x14ac:dyDescent="0.25">
      <c r="A20423" s="28"/>
      <c r="B20423" s="28" t="s">
        <v>789</v>
      </c>
      <c r="C20423" s="28"/>
      <c r="D20423" s="28"/>
      <c r="E20423" s="29"/>
      <c r="H20423" s="28"/>
      <c r="I20423" s="28"/>
      <c r="J20423" s="28"/>
      <c r="K20423" s="29"/>
      <c r="L20423" s="28"/>
      <c r="M20423" s="12" t="s">
        <v>33</v>
      </c>
      <c r="O20423" s="30"/>
    </row>
    <row r="20424" spans="1:15" x14ac:dyDescent="0.25">
      <c r="A20424" s="28"/>
      <c r="B20424" s="28" t="s">
        <v>747</v>
      </c>
      <c r="C20424" s="28"/>
      <c r="D20424" s="28"/>
      <c r="E20424" s="29"/>
      <c r="H20424" s="28"/>
      <c r="I20424" s="28"/>
      <c r="J20424" s="28"/>
      <c r="K20424" s="29"/>
      <c r="L20424" s="28"/>
      <c r="M20424" s="12" t="s">
        <v>33</v>
      </c>
      <c r="O20424" s="30"/>
    </row>
    <row r="20425" spans="1:15" x14ac:dyDescent="0.25">
      <c r="A20425" s="28"/>
      <c r="B20425" s="28" t="s">
        <v>1639</v>
      </c>
      <c r="C20425" s="28"/>
      <c r="D20425" s="28"/>
      <c r="E20425" s="29"/>
      <c r="H20425" s="28"/>
      <c r="I20425" s="28"/>
      <c r="J20425" s="28"/>
      <c r="K20425" s="29"/>
      <c r="L20425" s="28"/>
      <c r="M20425" s="12" t="s">
        <v>33</v>
      </c>
      <c r="O20425" s="30"/>
    </row>
    <row r="20426" spans="1:15" x14ac:dyDescent="0.25">
      <c r="A20426" s="28"/>
      <c r="B20426" s="28" t="s">
        <v>790</v>
      </c>
      <c r="C20426" s="28"/>
      <c r="D20426" s="28"/>
      <c r="E20426" s="29"/>
      <c r="H20426" s="28"/>
      <c r="I20426" s="28"/>
      <c r="J20426" s="28"/>
      <c r="K20426" s="29"/>
      <c r="L20426" s="28"/>
      <c r="M20426" s="12" t="s">
        <v>33</v>
      </c>
      <c r="O20426" s="30"/>
    </row>
    <row r="20427" spans="1:15" x14ac:dyDescent="0.25">
      <c r="A20427" s="28"/>
      <c r="B20427" s="28" t="s">
        <v>739</v>
      </c>
      <c r="C20427" s="28"/>
      <c r="D20427" s="28"/>
      <c r="E20427" s="29"/>
      <c r="H20427" s="28"/>
      <c r="I20427" s="28"/>
      <c r="J20427" s="28"/>
      <c r="K20427" s="29"/>
      <c r="L20427" s="28"/>
      <c r="M20427" s="12" t="s">
        <v>33</v>
      </c>
      <c r="O20427" s="30"/>
    </row>
    <row r="20428" spans="1:15" x14ac:dyDescent="0.25">
      <c r="A20428" s="28"/>
      <c r="B20428" s="28" t="s">
        <v>1614</v>
      </c>
      <c r="C20428" s="28"/>
      <c r="D20428" s="28"/>
      <c r="E20428" s="29"/>
      <c r="H20428" s="28"/>
      <c r="I20428" s="28"/>
      <c r="J20428" s="28"/>
      <c r="K20428" s="29"/>
      <c r="L20428" s="28"/>
      <c r="M20428" s="12" t="s">
        <v>33</v>
      </c>
      <c r="O20428" s="30"/>
    </row>
    <row r="20429" spans="1:15" x14ac:dyDescent="0.25">
      <c r="A20429" s="28"/>
      <c r="B20429" s="28" t="s">
        <v>791</v>
      </c>
      <c r="C20429" s="28"/>
      <c r="D20429" s="28"/>
      <c r="E20429" s="29"/>
      <c r="H20429" s="28"/>
      <c r="I20429" s="28"/>
      <c r="J20429" s="28"/>
      <c r="K20429" s="29"/>
      <c r="L20429" s="28"/>
      <c r="M20429" s="12" t="s">
        <v>33</v>
      </c>
      <c r="O20429" s="30"/>
    </row>
    <row r="20430" spans="1:15" x14ac:dyDescent="0.25">
      <c r="A20430" s="28"/>
      <c r="B20430" s="28" t="s">
        <v>792</v>
      </c>
      <c r="C20430" s="28"/>
      <c r="D20430" s="28"/>
      <c r="E20430" s="29"/>
      <c r="H20430" s="28"/>
      <c r="I20430" s="28"/>
      <c r="J20430" s="28"/>
      <c r="K20430" s="29"/>
      <c r="L20430" s="28"/>
      <c r="M20430" s="12" t="s">
        <v>33</v>
      </c>
      <c r="O20430" s="30"/>
    </row>
    <row r="20431" spans="1:15" x14ac:dyDescent="0.25">
      <c r="A20431" s="28"/>
      <c r="B20431" s="28" t="s">
        <v>748</v>
      </c>
      <c r="C20431" s="28"/>
      <c r="D20431" s="28"/>
      <c r="E20431" s="29"/>
      <c r="H20431" s="28"/>
      <c r="I20431" s="28"/>
      <c r="J20431" s="28"/>
      <c r="K20431" s="29"/>
      <c r="L20431" s="28"/>
      <c r="M20431" s="12" t="s">
        <v>33</v>
      </c>
      <c r="O20431" s="30"/>
    </row>
    <row r="20432" spans="1:15" x14ac:dyDescent="0.25">
      <c r="A20432" s="28"/>
      <c r="B20432" s="28" t="s">
        <v>749</v>
      </c>
      <c r="C20432" s="28"/>
      <c r="D20432" s="28"/>
      <c r="E20432" s="29"/>
      <c r="H20432" s="28"/>
      <c r="I20432" s="28"/>
      <c r="J20432" s="28"/>
      <c r="K20432" s="29"/>
      <c r="L20432" s="28"/>
      <c r="M20432" s="12" t="s">
        <v>33</v>
      </c>
      <c r="O20432" s="30"/>
    </row>
    <row r="20433" spans="1:15" x14ac:dyDescent="0.25">
      <c r="A20433" s="28"/>
      <c r="B20433" s="28" t="s">
        <v>750</v>
      </c>
      <c r="C20433" s="28"/>
      <c r="D20433" s="28"/>
      <c r="E20433" s="29"/>
      <c r="H20433" s="28"/>
      <c r="I20433" s="28"/>
      <c r="J20433" s="28"/>
      <c r="K20433" s="29"/>
      <c r="L20433" s="28"/>
      <c r="M20433" s="12" t="s">
        <v>33</v>
      </c>
      <c r="O20433" s="30"/>
    </row>
    <row r="20434" spans="1:15" x14ac:dyDescent="0.25">
      <c r="A20434" s="28"/>
      <c r="B20434" s="28" t="s">
        <v>751</v>
      </c>
      <c r="C20434" s="28"/>
      <c r="D20434" s="28"/>
      <c r="E20434" s="29"/>
      <c r="H20434" s="28"/>
      <c r="I20434" s="28"/>
      <c r="J20434" s="28"/>
      <c r="K20434" s="29"/>
      <c r="L20434" s="28"/>
      <c r="M20434" s="12" t="s">
        <v>33</v>
      </c>
      <c r="O20434" s="30"/>
    </row>
    <row r="20435" spans="1:15" x14ac:dyDescent="0.25">
      <c r="A20435" s="28"/>
      <c r="B20435" s="28" t="s">
        <v>1564</v>
      </c>
      <c r="C20435" s="28"/>
      <c r="D20435" s="28"/>
      <c r="E20435" s="29"/>
      <c r="H20435" s="28"/>
      <c r="I20435" s="28"/>
      <c r="J20435" s="28"/>
      <c r="K20435" s="29"/>
      <c r="L20435" s="28"/>
      <c r="M20435" s="12" t="s">
        <v>33</v>
      </c>
      <c r="O20435" s="30"/>
    </row>
    <row r="20436" spans="1:15" x14ac:dyDescent="0.25">
      <c r="A20436" s="28"/>
      <c r="B20436" s="28" t="s">
        <v>752</v>
      </c>
      <c r="C20436" s="28"/>
      <c r="D20436" s="28"/>
      <c r="E20436" s="29"/>
      <c r="H20436" s="28"/>
      <c r="I20436" s="28"/>
      <c r="J20436" s="28"/>
      <c r="K20436" s="29"/>
      <c r="L20436" s="28"/>
      <c r="M20436" s="12" t="s">
        <v>33</v>
      </c>
      <c r="O20436" s="30"/>
    </row>
    <row r="20437" spans="1:15" x14ac:dyDescent="0.25">
      <c r="A20437" s="28"/>
      <c r="B20437" s="28" t="s">
        <v>753</v>
      </c>
      <c r="C20437" s="28"/>
      <c r="D20437" s="28"/>
      <c r="E20437" s="29"/>
      <c r="H20437" s="28"/>
      <c r="I20437" s="28"/>
      <c r="J20437" s="28"/>
      <c r="K20437" s="29"/>
      <c r="L20437" s="28"/>
      <c r="M20437" s="12" t="s">
        <v>33</v>
      </c>
      <c r="O20437" s="30"/>
    </row>
    <row r="20438" spans="1:15" x14ac:dyDescent="0.25">
      <c r="A20438" s="28"/>
      <c r="B20438" s="28" t="s">
        <v>1603</v>
      </c>
      <c r="C20438" s="28"/>
      <c r="D20438" s="28"/>
      <c r="E20438" s="29"/>
      <c r="H20438" s="28"/>
      <c r="I20438" s="28"/>
      <c r="J20438" s="28"/>
      <c r="K20438" s="29"/>
      <c r="L20438" s="28"/>
      <c r="M20438" s="12" t="s">
        <v>33</v>
      </c>
      <c r="O20438" s="30"/>
    </row>
    <row r="20439" spans="1:15" x14ac:dyDescent="0.25">
      <c r="A20439" s="28"/>
      <c r="B20439" s="28" t="s">
        <v>754</v>
      </c>
      <c r="C20439" s="28"/>
      <c r="D20439" s="28"/>
      <c r="E20439" s="29"/>
      <c r="H20439" s="28"/>
      <c r="I20439" s="28"/>
      <c r="J20439" s="28"/>
      <c r="K20439" s="29"/>
      <c r="L20439" s="28"/>
      <c r="M20439" s="12" t="s">
        <v>33</v>
      </c>
      <c r="O20439" s="30"/>
    </row>
    <row r="20440" spans="1:15" x14ac:dyDescent="0.25">
      <c r="A20440" s="28"/>
      <c r="B20440" s="28" t="s">
        <v>793</v>
      </c>
      <c r="C20440" s="28"/>
      <c r="D20440" s="28"/>
      <c r="E20440" s="29"/>
      <c r="H20440" s="28"/>
      <c r="I20440" s="28"/>
      <c r="J20440" s="28"/>
      <c r="K20440" s="29"/>
      <c r="L20440" s="28"/>
      <c r="M20440" s="12" t="s">
        <v>33</v>
      </c>
      <c r="O20440" s="30"/>
    </row>
    <row r="20441" spans="1:15" x14ac:dyDescent="0.25">
      <c r="A20441" s="28"/>
      <c r="B20441" s="28" t="s">
        <v>740</v>
      </c>
      <c r="C20441" s="28"/>
      <c r="D20441" s="28"/>
      <c r="E20441" s="29"/>
      <c r="H20441" s="28"/>
      <c r="I20441" s="28"/>
      <c r="J20441" s="28"/>
      <c r="K20441" s="29"/>
      <c r="L20441" s="28"/>
      <c r="M20441" s="12" t="s">
        <v>33</v>
      </c>
      <c r="O20441" s="30"/>
    </row>
    <row r="20442" spans="1:15" x14ac:dyDescent="0.25">
      <c r="A20442" s="28"/>
      <c r="B20442" s="28" t="s">
        <v>755</v>
      </c>
      <c r="C20442" s="28"/>
      <c r="D20442" s="28"/>
      <c r="E20442" s="29"/>
      <c r="H20442" s="28"/>
      <c r="I20442" s="28"/>
      <c r="J20442" s="28"/>
      <c r="K20442" s="29"/>
      <c r="L20442" s="28"/>
      <c r="M20442" s="12" t="s">
        <v>33</v>
      </c>
      <c r="O20442" s="30"/>
    </row>
    <row r="20443" spans="1:15" x14ac:dyDescent="0.25">
      <c r="A20443" s="28"/>
      <c r="B20443" s="28" t="s">
        <v>794</v>
      </c>
      <c r="C20443" s="28"/>
      <c r="D20443" s="28"/>
      <c r="E20443" s="29"/>
      <c r="H20443" s="28"/>
      <c r="I20443" s="28"/>
      <c r="J20443" s="28"/>
      <c r="K20443" s="29"/>
      <c r="L20443" s="28"/>
      <c r="M20443" s="12" t="s">
        <v>33</v>
      </c>
      <c r="O20443" s="30"/>
    </row>
    <row r="20444" spans="1:15" x14ac:dyDescent="0.25">
      <c r="A20444" s="28"/>
      <c r="B20444" s="28" t="s">
        <v>756</v>
      </c>
      <c r="C20444" s="28"/>
      <c r="D20444" s="28"/>
      <c r="E20444" s="29"/>
      <c r="H20444" s="28"/>
      <c r="I20444" s="28"/>
      <c r="J20444" s="28"/>
      <c r="K20444" s="29"/>
      <c r="L20444" s="28"/>
      <c r="M20444" s="12" t="s">
        <v>33</v>
      </c>
      <c r="O20444" s="30"/>
    </row>
    <row r="20445" spans="1:15" x14ac:dyDescent="0.25">
      <c r="A20445" s="28"/>
      <c r="B20445" s="28" t="s">
        <v>290</v>
      </c>
      <c r="C20445" s="28"/>
      <c r="D20445" s="28"/>
      <c r="E20445" s="29"/>
      <c r="H20445" s="28"/>
      <c r="I20445" s="28"/>
      <c r="J20445" s="28"/>
      <c r="K20445" s="29"/>
      <c r="L20445" s="28"/>
      <c r="M20445" s="12" t="s">
        <v>33</v>
      </c>
      <c r="O20445" s="30"/>
    </row>
    <row r="20446" spans="1:15" x14ac:dyDescent="0.25">
      <c r="A20446" s="28"/>
      <c r="B20446" s="28" t="s">
        <v>757</v>
      </c>
      <c r="C20446" s="28"/>
      <c r="D20446" s="28"/>
      <c r="E20446" s="29"/>
      <c r="H20446" s="28"/>
      <c r="I20446" s="28"/>
      <c r="J20446" s="28"/>
      <c r="K20446" s="29"/>
      <c r="L20446" s="28"/>
      <c r="M20446" s="12" t="s">
        <v>33</v>
      </c>
      <c r="O20446" s="30"/>
    </row>
    <row r="20447" spans="1:15" x14ac:dyDescent="0.25">
      <c r="A20447" s="28"/>
      <c r="B20447" s="28" t="s">
        <v>758</v>
      </c>
      <c r="C20447" s="28"/>
      <c r="D20447" s="28"/>
      <c r="E20447" s="29"/>
      <c r="H20447" s="28"/>
      <c r="I20447" s="28"/>
      <c r="J20447" s="28"/>
      <c r="K20447" s="29"/>
      <c r="L20447" s="28"/>
      <c r="M20447" s="12" t="s">
        <v>33</v>
      </c>
      <c r="O20447" s="30"/>
    </row>
    <row r="20448" spans="1:15" x14ac:dyDescent="0.25">
      <c r="A20448" s="28"/>
      <c r="B20448" s="28" t="s">
        <v>759</v>
      </c>
      <c r="C20448" s="28"/>
      <c r="D20448" s="28"/>
      <c r="E20448" s="29"/>
      <c r="H20448" s="28"/>
      <c r="I20448" s="28"/>
      <c r="J20448" s="28"/>
      <c r="K20448" s="29"/>
      <c r="L20448" s="28"/>
      <c r="M20448" s="12" t="s">
        <v>33</v>
      </c>
      <c r="O20448" s="30"/>
    </row>
    <row r="20449" spans="1:15" x14ac:dyDescent="0.25">
      <c r="A20449" s="28"/>
      <c r="B20449" s="28" t="s">
        <v>795</v>
      </c>
      <c r="C20449" s="28"/>
      <c r="D20449" s="28"/>
      <c r="E20449" s="29"/>
      <c r="H20449" s="28"/>
      <c r="I20449" s="28"/>
      <c r="J20449" s="28"/>
      <c r="K20449" s="29"/>
      <c r="L20449" s="28"/>
      <c r="M20449" s="12" t="s">
        <v>33</v>
      </c>
      <c r="O20449" s="30"/>
    </row>
    <row r="20450" spans="1:15" x14ac:dyDescent="0.25">
      <c r="A20450" s="28"/>
      <c r="B20450" s="28" t="s">
        <v>741</v>
      </c>
      <c r="C20450" s="28"/>
      <c r="D20450" s="28"/>
      <c r="E20450" s="29"/>
      <c r="H20450" s="28"/>
      <c r="I20450" s="28"/>
      <c r="J20450" s="28"/>
      <c r="K20450" s="29"/>
      <c r="L20450" s="28"/>
      <c r="M20450" s="12" t="s">
        <v>33</v>
      </c>
      <c r="O20450" s="30"/>
    </row>
    <row r="20451" spans="1:15" x14ac:dyDescent="0.25">
      <c r="A20451" s="28"/>
      <c r="B20451" s="28" t="s">
        <v>761</v>
      </c>
      <c r="C20451" s="28"/>
      <c r="D20451" s="28"/>
      <c r="E20451" s="29"/>
      <c r="H20451" s="28"/>
      <c r="I20451" s="28"/>
      <c r="J20451" s="28"/>
      <c r="K20451" s="29"/>
      <c r="L20451" s="28"/>
      <c r="M20451" s="12" t="s">
        <v>33</v>
      </c>
      <c r="O20451" s="30"/>
    </row>
    <row r="20452" spans="1:15" x14ac:dyDescent="0.25">
      <c r="A20452" s="28"/>
      <c r="B20452" s="28" t="s">
        <v>762</v>
      </c>
      <c r="C20452" s="28"/>
      <c r="D20452" s="28"/>
      <c r="E20452" s="29"/>
      <c r="H20452" s="28"/>
      <c r="I20452" s="28"/>
      <c r="J20452" s="28"/>
      <c r="K20452" s="29"/>
      <c r="L20452" s="28"/>
      <c r="M20452" s="12" t="s">
        <v>33</v>
      </c>
      <c r="O20452" s="30"/>
    </row>
    <row r="20453" spans="1:15" x14ac:dyDescent="0.25">
      <c r="A20453" s="28"/>
      <c r="B20453" s="28" t="s">
        <v>763</v>
      </c>
      <c r="C20453" s="28"/>
      <c r="D20453" s="28"/>
      <c r="E20453" s="29"/>
      <c r="H20453" s="28"/>
      <c r="I20453" s="28"/>
      <c r="J20453" s="28"/>
      <c r="K20453" s="29"/>
      <c r="L20453" s="28"/>
      <c r="M20453" s="12" t="s">
        <v>33</v>
      </c>
      <c r="O20453" s="30"/>
    </row>
    <row r="20454" spans="1:15" x14ac:dyDescent="0.25">
      <c r="A20454" s="28"/>
      <c r="B20454" s="28" t="s">
        <v>764</v>
      </c>
      <c r="C20454" s="28"/>
      <c r="D20454" s="28"/>
      <c r="E20454" s="29"/>
      <c r="H20454" s="28"/>
      <c r="I20454" s="28"/>
      <c r="J20454" s="28"/>
      <c r="K20454" s="29"/>
      <c r="L20454" s="28"/>
      <c r="M20454" s="12" t="s">
        <v>33</v>
      </c>
      <c r="O20454" s="30"/>
    </row>
    <row r="20455" spans="1:15" x14ac:dyDescent="0.25">
      <c r="A20455" s="28"/>
      <c r="B20455" s="28" t="s">
        <v>1567</v>
      </c>
      <c r="C20455" s="28"/>
      <c r="D20455" s="28"/>
      <c r="E20455" s="29"/>
      <c r="H20455" s="28"/>
      <c r="I20455" s="28"/>
      <c r="J20455" s="28"/>
      <c r="K20455" s="29"/>
      <c r="L20455" s="28"/>
      <c r="M20455" s="12" t="s">
        <v>33</v>
      </c>
      <c r="O20455" s="30"/>
    </row>
    <row r="20456" spans="1:15" x14ac:dyDescent="0.25">
      <c r="A20456" s="28"/>
      <c r="B20456" s="28" t="s">
        <v>796</v>
      </c>
      <c r="C20456" s="28"/>
      <c r="D20456" s="28"/>
      <c r="E20456" s="29"/>
      <c r="H20456" s="28"/>
      <c r="I20456" s="28"/>
      <c r="J20456" s="28"/>
      <c r="K20456" s="29"/>
      <c r="L20456" s="28"/>
      <c r="M20456" s="12" t="s">
        <v>33</v>
      </c>
      <c r="O20456" s="30"/>
    </row>
    <row r="20457" spans="1:15" x14ac:dyDescent="0.25">
      <c r="A20457" s="28"/>
      <c r="B20457" s="28" t="s">
        <v>742</v>
      </c>
      <c r="C20457" s="28"/>
      <c r="D20457" s="28"/>
      <c r="E20457" s="29"/>
      <c r="H20457" s="28"/>
      <c r="I20457" s="28"/>
      <c r="J20457" s="28"/>
      <c r="K20457" s="29"/>
      <c r="L20457" s="28"/>
      <c r="M20457" s="12" t="s">
        <v>33</v>
      </c>
      <c r="O20457" s="30"/>
    </row>
    <row r="20458" spans="1:15" x14ac:dyDescent="0.25">
      <c r="A20458" s="28"/>
      <c r="B20458" s="28" t="s">
        <v>1533</v>
      </c>
      <c r="C20458" s="28"/>
      <c r="D20458" s="28"/>
      <c r="E20458" s="29"/>
      <c r="H20458" s="28"/>
      <c r="I20458" s="28"/>
      <c r="J20458" s="28"/>
      <c r="K20458" s="29"/>
      <c r="L20458" s="28"/>
      <c r="M20458" s="12" t="s">
        <v>33</v>
      </c>
      <c r="O20458" s="30"/>
    </row>
    <row r="20459" spans="1:15" x14ac:dyDescent="0.25">
      <c r="A20459" s="28"/>
      <c r="B20459" s="28" t="s">
        <v>765</v>
      </c>
      <c r="C20459" s="28"/>
      <c r="D20459" s="28"/>
      <c r="E20459" s="29"/>
      <c r="H20459" s="28"/>
      <c r="I20459" s="28"/>
      <c r="J20459" s="28"/>
      <c r="K20459" s="29"/>
      <c r="L20459" s="28"/>
      <c r="M20459" s="12" t="s">
        <v>33</v>
      </c>
      <c r="O20459" s="30"/>
    </row>
    <row r="20460" spans="1:15" x14ac:dyDescent="0.25">
      <c r="A20460" s="28"/>
      <c r="B20460" s="28" t="s">
        <v>1605</v>
      </c>
      <c r="C20460" s="28"/>
      <c r="D20460" s="28"/>
      <c r="E20460" s="29"/>
      <c r="H20460" s="28"/>
      <c r="I20460" s="28"/>
      <c r="J20460" s="28"/>
      <c r="K20460" s="29"/>
      <c r="L20460" s="28"/>
      <c r="M20460" s="12" t="s">
        <v>33</v>
      </c>
      <c r="O20460" s="30"/>
    </row>
    <row r="20461" spans="1:15" x14ac:dyDescent="0.25">
      <c r="A20461" s="28"/>
      <c r="B20461" s="28" t="s">
        <v>766</v>
      </c>
      <c r="C20461" s="28"/>
      <c r="D20461" s="28"/>
      <c r="E20461" s="29"/>
      <c r="H20461" s="28"/>
      <c r="I20461" s="28"/>
      <c r="J20461" s="28"/>
      <c r="K20461" s="29"/>
      <c r="L20461" s="28"/>
      <c r="M20461" s="12" t="s">
        <v>33</v>
      </c>
      <c r="O20461" s="30"/>
    </row>
    <row r="20462" spans="1:15" x14ac:dyDescent="0.25">
      <c r="A20462" s="28"/>
      <c r="B20462" s="28" t="s">
        <v>767</v>
      </c>
      <c r="C20462" s="28"/>
      <c r="D20462" s="28"/>
      <c r="E20462" s="29"/>
      <c r="H20462" s="28"/>
      <c r="I20462" s="28"/>
      <c r="J20462" s="28"/>
      <c r="K20462" s="29"/>
      <c r="L20462" s="28"/>
      <c r="M20462" s="12" t="s">
        <v>33</v>
      </c>
      <c r="O20462" s="30"/>
    </row>
    <row r="20463" spans="1:15" x14ac:dyDescent="0.25">
      <c r="A20463" s="28"/>
      <c r="B20463" s="28" t="s">
        <v>768</v>
      </c>
      <c r="C20463" s="28"/>
      <c r="D20463" s="28"/>
      <c r="E20463" s="29"/>
      <c r="H20463" s="28"/>
      <c r="I20463" s="28"/>
      <c r="J20463" s="28"/>
      <c r="K20463" s="29"/>
      <c r="L20463" s="28"/>
      <c r="M20463" s="12" t="s">
        <v>33</v>
      </c>
      <c r="O20463" s="30"/>
    </row>
    <row r="20464" spans="1:15" x14ac:dyDescent="0.25">
      <c r="A20464" s="28"/>
      <c r="B20464" s="28" t="s">
        <v>769</v>
      </c>
      <c r="C20464" s="28"/>
      <c r="D20464" s="28"/>
      <c r="E20464" s="29"/>
      <c r="H20464" s="28"/>
      <c r="I20464" s="28"/>
      <c r="J20464" s="28"/>
      <c r="K20464" s="29"/>
      <c r="L20464" s="28"/>
      <c r="M20464" s="12" t="s">
        <v>33</v>
      </c>
      <c r="O20464" s="30"/>
    </row>
    <row r="20465" spans="1:15" x14ac:dyDescent="0.25">
      <c r="A20465" s="28"/>
      <c r="B20465" s="28" t="s">
        <v>770</v>
      </c>
      <c r="C20465" s="28"/>
      <c r="D20465" s="28"/>
      <c r="E20465" s="29"/>
      <c r="H20465" s="28"/>
      <c r="I20465" s="28"/>
      <c r="J20465" s="28"/>
      <c r="K20465" s="29"/>
      <c r="L20465" s="28"/>
      <c r="M20465" s="12" t="s">
        <v>33</v>
      </c>
      <c r="O20465" s="30"/>
    </row>
    <row r="20466" spans="1:15" x14ac:dyDescent="0.25">
      <c r="A20466" s="28"/>
      <c r="B20466" s="28" t="s">
        <v>797</v>
      </c>
      <c r="C20466" s="28"/>
      <c r="D20466" s="28"/>
      <c r="E20466" s="29"/>
      <c r="H20466" s="28"/>
      <c r="I20466" s="28"/>
      <c r="J20466" s="28"/>
      <c r="K20466" s="29"/>
      <c r="L20466" s="28"/>
      <c r="M20466" s="12" t="s">
        <v>33</v>
      </c>
      <c r="O20466" s="30"/>
    </row>
    <row r="20467" spans="1:15" x14ac:dyDescent="0.25">
      <c r="A20467" s="28"/>
      <c r="B20467" s="28" t="s">
        <v>743</v>
      </c>
      <c r="C20467" s="28"/>
      <c r="D20467" s="28"/>
      <c r="E20467" s="29"/>
      <c r="H20467" s="28"/>
      <c r="I20467" s="28"/>
      <c r="J20467" s="28"/>
      <c r="K20467" s="29"/>
      <c r="L20467" s="28"/>
      <c r="M20467" s="12" t="s">
        <v>33</v>
      </c>
      <c r="O20467" s="30"/>
    </row>
    <row r="20468" spans="1:15" x14ac:dyDescent="0.25">
      <c r="A20468" s="28"/>
      <c r="B20468" s="28" t="s">
        <v>1578</v>
      </c>
      <c r="C20468" s="28"/>
      <c r="D20468" s="28"/>
      <c r="E20468" s="29"/>
      <c r="H20468" s="28"/>
      <c r="I20468" s="28"/>
      <c r="J20468" s="28"/>
      <c r="K20468" s="29"/>
      <c r="L20468" s="28"/>
      <c r="M20468" s="12" t="s">
        <v>33</v>
      </c>
      <c r="O20468" s="30"/>
    </row>
    <row r="20469" spans="1:15" x14ac:dyDescent="0.25">
      <c r="A20469" s="28"/>
      <c r="B20469" s="28" t="s">
        <v>1549</v>
      </c>
      <c r="C20469" s="28"/>
      <c r="D20469" s="28"/>
      <c r="E20469" s="29"/>
      <c r="H20469" s="28"/>
      <c r="I20469" s="28"/>
      <c r="J20469" s="28"/>
      <c r="K20469" s="29"/>
      <c r="L20469" s="28"/>
      <c r="M20469" s="12" t="s">
        <v>33</v>
      </c>
      <c r="O20469" s="30"/>
    </row>
    <row r="20470" spans="1:15" x14ac:dyDescent="0.25">
      <c r="A20470" s="28"/>
      <c r="B20470" s="28" t="s">
        <v>1641</v>
      </c>
      <c r="C20470" s="28"/>
      <c r="D20470" s="28"/>
      <c r="E20470" s="29"/>
      <c r="H20470" s="28"/>
      <c r="I20470" s="28"/>
      <c r="J20470" s="28"/>
      <c r="K20470" s="29"/>
      <c r="L20470" s="28"/>
      <c r="M20470" s="12" t="s">
        <v>33</v>
      </c>
      <c r="O20470" s="30"/>
    </row>
    <row r="20471" spans="1:15" x14ac:dyDescent="0.25">
      <c r="A20471" s="28"/>
      <c r="B20471" s="28" t="s">
        <v>771</v>
      </c>
      <c r="C20471" s="28"/>
      <c r="D20471" s="28"/>
      <c r="E20471" s="29"/>
      <c r="H20471" s="28"/>
      <c r="I20471" s="28"/>
      <c r="J20471" s="28"/>
      <c r="K20471" s="29"/>
      <c r="L20471" s="28"/>
      <c r="M20471" s="12" t="s">
        <v>33</v>
      </c>
      <c r="O20471" s="30"/>
    </row>
    <row r="20472" spans="1:15" x14ac:dyDescent="0.25">
      <c r="A20472" s="28"/>
      <c r="B20472" s="28" t="s">
        <v>798</v>
      </c>
      <c r="C20472" s="28"/>
      <c r="D20472" s="28"/>
      <c r="E20472" s="29"/>
      <c r="H20472" s="28"/>
      <c r="I20472" s="28"/>
      <c r="J20472" s="28"/>
      <c r="K20472" s="29"/>
      <c r="L20472" s="28"/>
      <c r="M20472" s="12" t="s">
        <v>33</v>
      </c>
      <c r="O20472" s="30"/>
    </row>
    <row r="20473" spans="1:15" x14ac:dyDescent="0.25">
      <c r="A20473" s="28"/>
      <c r="B20473" s="28" t="s">
        <v>744</v>
      </c>
      <c r="C20473" s="28"/>
      <c r="D20473" s="28"/>
      <c r="E20473" s="29"/>
      <c r="H20473" s="28"/>
      <c r="I20473" s="28"/>
      <c r="J20473" s="28"/>
      <c r="K20473" s="29"/>
      <c r="L20473" s="28"/>
      <c r="M20473" s="12" t="s">
        <v>33</v>
      </c>
      <c r="O20473" s="30"/>
    </row>
    <row r="20474" spans="1:15" x14ac:dyDescent="0.25">
      <c r="A20474" s="28"/>
      <c r="B20474" s="28" t="s">
        <v>772</v>
      </c>
      <c r="C20474" s="28"/>
      <c r="D20474" s="28"/>
      <c r="E20474" s="29"/>
      <c r="H20474" s="28"/>
      <c r="I20474" s="28"/>
      <c r="J20474" s="28"/>
      <c r="K20474" s="29"/>
      <c r="L20474" s="28"/>
      <c r="M20474" s="12" t="s">
        <v>33</v>
      </c>
      <c r="O20474" s="30"/>
    </row>
    <row r="20475" spans="1:15" x14ac:dyDescent="0.25">
      <c r="A20475" s="28"/>
      <c r="B20475" s="28" t="s">
        <v>773</v>
      </c>
      <c r="C20475" s="28"/>
      <c r="D20475" s="28"/>
      <c r="E20475" s="29"/>
      <c r="H20475" s="28"/>
      <c r="I20475" s="28"/>
      <c r="J20475" s="28"/>
      <c r="K20475" s="29"/>
      <c r="L20475" s="28"/>
      <c r="M20475" s="12" t="s">
        <v>33</v>
      </c>
      <c r="O20475" s="30"/>
    </row>
    <row r="20476" spans="1:15" x14ac:dyDescent="0.25">
      <c r="A20476" s="28"/>
      <c r="B20476" s="28" t="s">
        <v>774</v>
      </c>
      <c r="C20476" s="28"/>
      <c r="D20476" s="28"/>
      <c r="E20476" s="29"/>
      <c r="H20476" s="28"/>
      <c r="I20476" s="28"/>
      <c r="J20476" s="28"/>
      <c r="K20476" s="29"/>
      <c r="L20476" s="28"/>
      <c r="M20476" s="12" t="s">
        <v>33</v>
      </c>
      <c r="O20476" s="30"/>
    </row>
    <row r="20477" spans="1:15" x14ac:dyDescent="0.25">
      <c r="A20477" s="28"/>
      <c r="B20477" s="28" t="s">
        <v>775</v>
      </c>
      <c r="C20477" s="28"/>
      <c r="D20477" s="28"/>
      <c r="E20477" s="29"/>
      <c r="H20477" s="28"/>
      <c r="I20477" s="28"/>
      <c r="J20477" s="28"/>
      <c r="K20477" s="29"/>
      <c r="L20477" s="28"/>
      <c r="M20477" s="12" t="s">
        <v>33</v>
      </c>
      <c r="O20477" s="30"/>
    </row>
    <row r="20478" spans="1:15" x14ac:dyDescent="0.25">
      <c r="A20478" s="28"/>
      <c r="B20478" s="28" t="s">
        <v>776</v>
      </c>
      <c r="C20478" s="28"/>
      <c r="D20478" s="28"/>
      <c r="E20478" s="29"/>
      <c r="H20478" s="28"/>
      <c r="I20478" s="28"/>
      <c r="J20478" s="28"/>
      <c r="K20478" s="29"/>
      <c r="L20478" s="28"/>
      <c r="M20478" s="12" t="s">
        <v>33</v>
      </c>
      <c r="O20478" s="30"/>
    </row>
    <row r="20479" spans="1:15" x14ac:dyDescent="0.25">
      <c r="A20479" s="28"/>
      <c r="B20479" s="28" t="s">
        <v>760</v>
      </c>
      <c r="C20479" s="28"/>
      <c r="D20479" s="28"/>
      <c r="E20479" s="29"/>
      <c r="H20479" s="28"/>
      <c r="I20479" s="28"/>
      <c r="J20479" s="28"/>
      <c r="K20479" s="29"/>
      <c r="L20479" s="28"/>
      <c r="M20479" s="12" t="s">
        <v>33</v>
      </c>
      <c r="O20479" s="30"/>
    </row>
    <row r="20480" spans="1:15" x14ac:dyDescent="0.25">
      <c r="A20480" s="28"/>
      <c r="B20480" s="28" t="s">
        <v>799</v>
      </c>
      <c r="C20480" s="28"/>
      <c r="D20480" s="28"/>
      <c r="E20480" s="29"/>
      <c r="H20480" s="28"/>
      <c r="I20480" s="28"/>
      <c r="J20480" s="28"/>
      <c r="K20480" s="29"/>
      <c r="L20480" s="28"/>
      <c r="M20480" s="12" t="s">
        <v>33</v>
      </c>
      <c r="O20480" s="30"/>
    </row>
    <row r="20481" spans="1:15" x14ac:dyDescent="0.25">
      <c r="A20481" s="28"/>
      <c r="B20481" s="28" t="s">
        <v>1561</v>
      </c>
      <c r="C20481" s="28"/>
      <c r="D20481" s="28"/>
      <c r="E20481" s="29"/>
      <c r="H20481" s="28"/>
      <c r="I20481" s="28"/>
      <c r="J20481" s="28"/>
      <c r="K20481" s="29"/>
      <c r="L20481" s="28"/>
      <c r="M20481" s="12" t="s">
        <v>33</v>
      </c>
      <c r="O20481" s="30"/>
    </row>
    <row r="20482" spans="1:15" x14ac:dyDescent="0.25">
      <c r="A20482" s="28"/>
      <c r="B20482" s="28" t="s">
        <v>777</v>
      </c>
      <c r="C20482" s="28"/>
      <c r="D20482" s="28"/>
      <c r="E20482" s="29"/>
      <c r="H20482" s="28"/>
      <c r="I20482" s="28"/>
      <c r="J20482" s="28"/>
      <c r="K20482" s="29"/>
      <c r="L20482" s="28"/>
      <c r="M20482" s="12" t="s">
        <v>33</v>
      </c>
      <c r="O20482" s="30"/>
    </row>
    <row r="20483" spans="1:15" x14ac:dyDescent="0.25">
      <c r="A20483" s="28"/>
      <c r="B20483" s="28" t="s">
        <v>778</v>
      </c>
      <c r="C20483" s="28"/>
      <c r="D20483" s="28"/>
      <c r="E20483" s="29"/>
      <c r="H20483" s="28"/>
      <c r="I20483" s="28"/>
      <c r="J20483" s="28"/>
      <c r="K20483" s="29"/>
      <c r="L20483" s="28"/>
      <c r="M20483" s="12" t="s">
        <v>33</v>
      </c>
      <c r="O20483" s="30"/>
    </row>
    <row r="20484" spans="1:15" x14ac:dyDescent="0.25">
      <c r="A20484" s="28"/>
      <c r="B20484" s="28" t="s">
        <v>779</v>
      </c>
      <c r="C20484" s="28"/>
      <c r="D20484" s="28"/>
      <c r="E20484" s="29"/>
      <c r="H20484" s="28"/>
      <c r="I20484" s="28"/>
      <c r="J20484" s="28"/>
      <c r="K20484" s="29"/>
      <c r="L20484" s="28"/>
      <c r="M20484" s="12" t="s">
        <v>33</v>
      </c>
      <c r="O20484" s="30"/>
    </row>
    <row r="20485" spans="1:15" x14ac:dyDescent="0.25">
      <c r="A20485" s="28"/>
      <c r="B20485" s="28" t="s">
        <v>1565</v>
      </c>
      <c r="C20485" s="28"/>
      <c r="D20485" s="28"/>
      <c r="E20485" s="29"/>
      <c r="H20485" s="28"/>
      <c r="I20485" s="28"/>
      <c r="J20485" s="28"/>
      <c r="K20485" s="29"/>
      <c r="L20485" s="28"/>
      <c r="M20485" s="12" t="s">
        <v>33</v>
      </c>
      <c r="O20485" s="30"/>
    </row>
    <row r="20486" spans="1:15" x14ac:dyDescent="0.25">
      <c r="A20486" s="28"/>
      <c r="B20486" s="28" t="s">
        <v>780</v>
      </c>
      <c r="C20486" s="28"/>
      <c r="D20486" s="28"/>
      <c r="E20486" s="29"/>
      <c r="H20486" s="28"/>
      <c r="I20486" s="28"/>
      <c r="J20486" s="28"/>
      <c r="K20486" s="29"/>
      <c r="L20486" s="28"/>
      <c r="M20486" s="12" t="s">
        <v>33</v>
      </c>
      <c r="O20486" s="30"/>
    </row>
    <row r="20487" spans="1:15" x14ac:dyDescent="0.25">
      <c r="A20487" s="28"/>
      <c r="B20487" s="28" t="s">
        <v>781</v>
      </c>
      <c r="C20487" s="28"/>
      <c r="D20487" s="28"/>
      <c r="E20487" s="29"/>
      <c r="H20487" s="28"/>
      <c r="I20487" s="28"/>
      <c r="J20487" s="28"/>
      <c r="K20487" s="29"/>
      <c r="L20487" s="28"/>
      <c r="M20487" s="12" t="s">
        <v>33</v>
      </c>
      <c r="O20487" s="30"/>
    </row>
    <row r="20488" spans="1:15" x14ac:dyDescent="0.25">
      <c r="A20488" s="28"/>
      <c r="B20488" s="28" t="s">
        <v>782</v>
      </c>
      <c r="C20488" s="28"/>
      <c r="D20488" s="28"/>
      <c r="E20488" s="29"/>
      <c r="H20488" s="28"/>
      <c r="I20488" s="28"/>
      <c r="J20488" s="28"/>
      <c r="K20488" s="29"/>
      <c r="L20488" s="28"/>
      <c r="M20488" s="12" t="s">
        <v>33</v>
      </c>
      <c r="O20488" s="30"/>
    </row>
    <row r="20489" spans="1:15" x14ac:dyDescent="0.25">
      <c r="A20489" s="28"/>
      <c r="B20489" s="28" t="s">
        <v>783</v>
      </c>
      <c r="C20489" s="28"/>
      <c r="D20489" s="28"/>
      <c r="E20489" s="29"/>
      <c r="H20489" s="28"/>
      <c r="I20489" s="28"/>
      <c r="J20489" s="28"/>
      <c r="K20489" s="29"/>
      <c r="L20489" s="28"/>
      <c r="M20489" s="12" t="s">
        <v>33</v>
      </c>
      <c r="O20489" s="30"/>
    </row>
    <row r="20490" spans="1:15" x14ac:dyDescent="0.25">
      <c r="A20490" s="28"/>
      <c r="B20490" s="28" t="s">
        <v>153</v>
      </c>
      <c r="C20490" s="28"/>
      <c r="D20490" s="28"/>
      <c r="E20490" s="29"/>
      <c r="H20490" s="28"/>
      <c r="I20490" s="28"/>
      <c r="J20490" s="28"/>
      <c r="K20490" s="29"/>
      <c r="L20490" s="28"/>
      <c r="M20490" s="12" t="s">
        <v>33</v>
      </c>
      <c r="O20490" s="30"/>
    </row>
    <row r="20491" spans="1:15" x14ac:dyDescent="0.25">
      <c r="A20491" s="28"/>
      <c r="B20491" s="28" t="s">
        <v>800</v>
      </c>
      <c r="C20491" s="28"/>
      <c r="D20491" s="28"/>
      <c r="E20491" s="29"/>
      <c r="H20491" s="28"/>
      <c r="I20491" s="28"/>
      <c r="J20491" s="28"/>
      <c r="K20491" s="29"/>
      <c r="L20491" s="28"/>
      <c r="M20491" s="12" t="s">
        <v>33</v>
      </c>
      <c r="O20491" s="30"/>
    </row>
    <row r="20492" spans="1:15" x14ac:dyDescent="0.25">
      <c r="A20492" s="28"/>
      <c r="B20492" s="28" t="s">
        <v>745</v>
      </c>
      <c r="C20492" s="28"/>
      <c r="D20492" s="28"/>
      <c r="E20492" s="29"/>
      <c r="H20492" s="28"/>
      <c r="I20492" s="28"/>
      <c r="J20492" s="28"/>
      <c r="K20492" s="29"/>
      <c r="L20492" s="28"/>
      <c r="M20492" s="12" t="s">
        <v>33</v>
      </c>
      <c r="O20492" s="30"/>
    </row>
    <row r="20493" spans="1:15" x14ac:dyDescent="0.25">
      <c r="A20493" s="28"/>
      <c r="B20493" s="28" t="s">
        <v>784</v>
      </c>
      <c r="C20493" s="28"/>
      <c r="D20493" s="28"/>
      <c r="E20493" s="29"/>
      <c r="H20493" s="28"/>
      <c r="I20493" s="28"/>
      <c r="J20493" s="28"/>
      <c r="K20493" s="29"/>
      <c r="L20493" s="28"/>
      <c r="M20493" s="12" t="s">
        <v>33</v>
      </c>
      <c r="O20493" s="30"/>
    </row>
    <row r="20494" spans="1:15" x14ac:dyDescent="0.25">
      <c r="A20494" s="28"/>
      <c r="B20494" s="28" t="s">
        <v>785</v>
      </c>
      <c r="C20494" s="28"/>
      <c r="D20494" s="28"/>
      <c r="E20494" s="29"/>
      <c r="H20494" s="28"/>
      <c r="I20494" s="28"/>
      <c r="J20494" s="28"/>
      <c r="K20494" s="29"/>
      <c r="L20494" s="28"/>
      <c r="M20494" s="12" t="s">
        <v>33</v>
      </c>
      <c r="O20494" s="30"/>
    </row>
    <row r="20495" spans="1:15" x14ac:dyDescent="0.25">
      <c r="A20495" s="28"/>
      <c r="B20495" s="28" t="s">
        <v>801</v>
      </c>
      <c r="C20495" s="28"/>
      <c r="D20495" s="28"/>
      <c r="E20495" s="29"/>
      <c r="H20495" s="28"/>
      <c r="I20495" s="28"/>
      <c r="J20495" s="28"/>
      <c r="K20495" s="29"/>
      <c r="L20495" s="28"/>
      <c r="M20495" s="12" t="s">
        <v>33</v>
      </c>
      <c r="O20495" s="30"/>
    </row>
    <row r="20496" spans="1:15" x14ac:dyDescent="0.25">
      <c r="A20496" s="28"/>
      <c r="B20496" s="28" t="s">
        <v>1293</v>
      </c>
      <c r="C20496" s="28"/>
      <c r="D20496" s="28"/>
      <c r="E20496" s="29"/>
      <c r="H20496" s="28"/>
      <c r="I20496" s="28"/>
      <c r="J20496" s="28"/>
      <c r="K20496" s="29"/>
      <c r="L20496" s="28"/>
      <c r="M20496" s="12" t="s">
        <v>33</v>
      </c>
      <c r="O20496" s="30"/>
    </row>
    <row r="20497" spans="1:15" x14ac:dyDescent="0.25">
      <c r="A20497" s="28"/>
      <c r="B20497" s="28" t="s">
        <v>1294</v>
      </c>
      <c r="C20497" s="28"/>
      <c r="D20497" s="28"/>
      <c r="E20497" s="29"/>
      <c r="H20497" s="28"/>
      <c r="I20497" s="28"/>
      <c r="J20497" s="28"/>
      <c r="K20497" s="29"/>
      <c r="L20497" s="28"/>
      <c r="M20497" s="12" t="s">
        <v>33</v>
      </c>
      <c r="O20497" s="30"/>
    </row>
    <row r="20498" spans="1:15" x14ac:dyDescent="0.25">
      <c r="A20498" s="28"/>
      <c r="B20498" s="28" t="s">
        <v>1485</v>
      </c>
      <c r="C20498" s="28"/>
      <c r="D20498" s="28"/>
      <c r="E20498" s="29"/>
      <c r="H20498" s="28"/>
      <c r="I20498" s="28"/>
      <c r="J20498" s="28"/>
      <c r="K20498" s="29"/>
      <c r="L20498" s="28"/>
      <c r="M20498" s="12" t="s">
        <v>33</v>
      </c>
      <c r="O20498" s="30"/>
    </row>
    <row r="20499" spans="1:15" x14ac:dyDescent="0.25">
      <c r="A20499" s="28"/>
      <c r="B20499" s="28" t="s">
        <v>1295</v>
      </c>
      <c r="C20499" s="28"/>
      <c r="D20499" s="28"/>
      <c r="E20499" s="29"/>
      <c r="H20499" s="28"/>
      <c r="I20499" s="28"/>
      <c r="J20499" s="28"/>
      <c r="K20499" s="29"/>
      <c r="L20499" s="28"/>
      <c r="M20499" s="12" t="s">
        <v>33</v>
      </c>
      <c r="O20499" s="30"/>
    </row>
    <row r="20500" spans="1:15" x14ac:dyDescent="0.25">
      <c r="A20500" s="28"/>
      <c r="B20500" s="28" t="s">
        <v>1296</v>
      </c>
      <c r="C20500" s="28"/>
      <c r="D20500" s="28"/>
      <c r="E20500" s="29"/>
      <c r="H20500" s="28"/>
      <c r="I20500" s="28"/>
      <c r="J20500" s="28"/>
      <c r="K20500" s="29"/>
      <c r="L20500" s="28"/>
      <c r="M20500" s="12" t="s">
        <v>33</v>
      </c>
      <c r="O20500" s="30"/>
    </row>
    <row r="20501" spans="1:15" x14ac:dyDescent="0.25">
      <c r="A20501" s="28"/>
      <c r="B20501" s="28" t="s">
        <v>1297</v>
      </c>
      <c r="C20501" s="28"/>
      <c r="D20501" s="28"/>
      <c r="E20501" s="29"/>
      <c r="H20501" s="28"/>
      <c r="I20501" s="28"/>
      <c r="J20501" s="28"/>
      <c r="K20501" s="29"/>
      <c r="L20501" s="28"/>
      <c r="M20501" s="12" t="s">
        <v>33</v>
      </c>
      <c r="O20501" s="30"/>
    </row>
    <row r="20502" spans="1:15" x14ac:dyDescent="0.25">
      <c r="A20502" s="28"/>
      <c r="B20502" s="28" t="s">
        <v>1298</v>
      </c>
      <c r="C20502" s="28"/>
      <c r="D20502" s="28"/>
      <c r="E20502" s="29"/>
      <c r="H20502" s="28"/>
      <c r="I20502" s="28"/>
      <c r="J20502" s="28"/>
      <c r="K20502" s="29"/>
      <c r="L20502" s="28"/>
      <c r="M20502" s="12" t="s">
        <v>33</v>
      </c>
      <c r="O20502" s="30"/>
    </row>
    <row r="20503" spans="1:15" x14ac:dyDescent="0.25">
      <c r="A20503" s="28"/>
      <c r="B20503" s="28" t="s">
        <v>1291</v>
      </c>
      <c r="C20503" s="28"/>
      <c r="D20503" s="28"/>
      <c r="E20503" s="29"/>
      <c r="H20503" s="28"/>
      <c r="I20503" s="28"/>
      <c r="J20503" s="28"/>
      <c r="K20503" s="29"/>
      <c r="L20503" s="28"/>
      <c r="M20503" s="12" t="s">
        <v>33</v>
      </c>
      <c r="O20503" s="30"/>
    </row>
    <row r="20504" spans="1:15" x14ac:dyDescent="0.25">
      <c r="A20504" s="28"/>
      <c r="B20504" s="28" t="s">
        <v>1431</v>
      </c>
      <c r="C20504" s="28"/>
      <c r="D20504" s="28"/>
      <c r="E20504" s="29"/>
      <c r="H20504" s="28"/>
      <c r="I20504" s="28"/>
      <c r="J20504" s="28"/>
      <c r="K20504" s="29"/>
      <c r="L20504" s="28"/>
      <c r="M20504" s="12" t="s">
        <v>33</v>
      </c>
      <c r="O20504" s="30"/>
    </row>
    <row r="20505" spans="1:15" x14ac:dyDescent="0.25">
      <c r="A20505" s="28"/>
      <c r="B20505" s="28" t="s">
        <v>1510</v>
      </c>
      <c r="C20505" s="28"/>
      <c r="D20505" s="28"/>
      <c r="E20505" s="29"/>
      <c r="H20505" s="28"/>
      <c r="I20505" s="28"/>
      <c r="J20505" s="28"/>
      <c r="K20505" s="29"/>
      <c r="L20505" s="28"/>
      <c r="M20505" s="12" t="s">
        <v>33</v>
      </c>
      <c r="O20505" s="30"/>
    </row>
    <row r="20506" spans="1:15" x14ac:dyDescent="0.25">
      <c r="A20506" s="28"/>
      <c r="B20506" s="28" t="s">
        <v>1292</v>
      </c>
      <c r="C20506" s="28"/>
      <c r="D20506" s="28"/>
      <c r="E20506" s="29"/>
      <c r="H20506" s="28"/>
      <c r="I20506" s="28"/>
      <c r="J20506" s="28"/>
      <c r="K20506" s="29"/>
      <c r="L20506" s="28"/>
      <c r="M20506" s="12" t="s">
        <v>33</v>
      </c>
      <c r="O20506" s="30"/>
    </row>
    <row r="20507" spans="1:15" x14ac:dyDescent="0.25">
      <c r="A20507" s="28"/>
      <c r="B20507" s="28" t="s">
        <v>1299</v>
      </c>
      <c r="C20507" s="28"/>
      <c r="D20507" s="28"/>
      <c r="E20507" s="29"/>
      <c r="H20507" s="28"/>
      <c r="I20507" s="28"/>
      <c r="J20507" s="28"/>
      <c r="K20507" s="29"/>
      <c r="L20507" s="28"/>
      <c r="M20507" s="12" t="s">
        <v>33</v>
      </c>
      <c r="O20507" s="30"/>
    </row>
    <row r="20508" spans="1:15" x14ac:dyDescent="0.25">
      <c r="A20508" s="28"/>
      <c r="B20508" s="28" t="s">
        <v>1300</v>
      </c>
      <c r="C20508" s="28"/>
      <c r="D20508" s="28"/>
      <c r="E20508" s="29"/>
      <c r="H20508" s="28"/>
      <c r="I20508" s="28"/>
      <c r="J20508" s="28"/>
      <c r="K20508" s="29"/>
      <c r="L20508" s="28"/>
      <c r="M20508" s="12" t="s">
        <v>33</v>
      </c>
      <c r="O20508" s="30"/>
    </row>
    <row r="20509" spans="1:15" x14ac:dyDescent="0.25">
      <c r="A20509" s="28"/>
      <c r="B20509" s="28" t="s">
        <v>1301</v>
      </c>
      <c r="C20509" s="28"/>
      <c r="D20509" s="28"/>
      <c r="E20509" s="29"/>
      <c r="H20509" s="28"/>
      <c r="I20509" s="28"/>
      <c r="J20509" s="28"/>
      <c r="K20509" s="29"/>
      <c r="L20509" s="28"/>
      <c r="M20509" s="12" t="s">
        <v>33</v>
      </c>
      <c r="O20509" s="30"/>
    </row>
    <row r="20510" spans="1:15" x14ac:dyDescent="0.25">
      <c r="A20510" s="28"/>
      <c r="B20510" s="28" t="s">
        <v>605</v>
      </c>
      <c r="C20510" s="28"/>
      <c r="D20510" s="28"/>
      <c r="E20510" s="29"/>
      <c r="H20510" s="28"/>
      <c r="I20510" s="28"/>
      <c r="J20510" s="28"/>
      <c r="K20510" s="29"/>
      <c r="L20510" s="28"/>
      <c r="M20510" s="12" t="s">
        <v>33</v>
      </c>
      <c r="O20510" s="30"/>
    </row>
    <row r="20511" spans="1:15" x14ac:dyDescent="0.25">
      <c r="A20511" s="28"/>
      <c r="B20511" s="28" t="s">
        <v>216</v>
      </c>
      <c r="C20511" s="28"/>
      <c r="D20511" s="28"/>
      <c r="E20511" s="29"/>
      <c r="H20511" s="28"/>
      <c r="I20511" s="28"/>
      <c r="J20511" s="28"/>
      <c r="K20511" s="29"/>
      <c r="L20511" s="28"/>
      <c r="M20511" s="12" t="s">
        <v>33</v>
      </c>
      <c r="O20511" s="30"/>
    </row>
    <row r="20512" spans="1:15" x14ac:dyDescent="0.25">
      <c r="A20512" s="28"/>
      <c r="B20512" s="28" t="s">
        <v>606</v>
      </c>
      <c r="C20512" s="28"/>
      <c r="D20512" s="28"/>
      <c r="E20512" s="29"/>
      <c r="H20512" s="28"/>
      <c r="I20512" s="28"/>
      <c r="J20512" s="28"/>
      <c r="K20512" s="29"/>
      <c r="L20512" s="28"/>
      <c r="M20512" s="12" t="s">
        <v>33</v>
      </c>
      <c r="O20512" s="30"/>
    </row>
    <row r="20513" spans="1:15" x14ac:dyDescent="0.25">
      <c r="A20513" s="28"/>
      <c r="B20513" s="28" t="s">
        <v>433</v>
      </c>
      <c r="C20513" s="28"/>
      <c r="D20513" s="28"/>
      <c r="E20513" s="29"/>
      <c r="H20513" s="28"/>
      <c r="I20513" s="28"/>
      <c r="J20513" s="28"/>
      <c r="K20513" s="29"/>
      <c r="L20513" s="28"/>
      <c r="M20513" s="12" t="s">
        <v>33</v>
      </c>
      <c r="O20513" s="30"/>
    </row>
    <row r="20514" spans="1:15" x14ac:dyDescent="0.25">
      <c r="A20514" s="28"/>
      <c r="B20514" s="28" t="s">
        <v>1302</v>
      </c>
      <c r="C20514" s="28"/>
      <c r="D20514" s="28"/>
      <c r="E20514" s="29"/>
      <c r="H20514" s="28"/>
      <c r="I20514" s="28"/>
      <c r="J20514" s="28"/>
      <c r="K20514" s="29"/>
      <c r="L20514" s="28"/>
      <c r="M20514" s="12" t="s">
        <v>33</v>
      </c>
      <c r="O20514" s="30"/>
    </row>
    <row r="20515" spans="1:15" x14ac:dyDescent="0.25">
      <c r="A20515" s="28"/>
      <c r="B20515" s="28" t="s">
        <v>1306</v>
      </c>
      <c r="C20515" s="28"/>
      <c r="D20515" s="28"/>
      <c r="E20515" s="29"/>
      <c r="H20515" s="28"/>
      <c r="I20515" s="28"/>
      <c r="J20515" s="28"/>
      <c r="K20515" s="29"/>
      <c r="L20515" s="28"/>
      <c r="M20515" s="12" t="s">
        <v>33</v>
      </c>
      <c r="O20515" s="30"/>
    </row>
    <row r="20516" spans="1:15" x14ac:dyDescent="0.25">
      <c r="A20516" s="28"/>
      <c r="B20516" s="28" t="s">
        <v>1506</v>
      </c>
      <c r="C20516" s="28"/>
      <c r="D20516" s="28"/>
      <c r="E20516" s="29"/>
      <c r="H20516" s="28"/>
      <c r="I20516" s="28"/>
      <c r="J20516" s="28"/>
      <c r="K20516" s="29"/>
      <c r="L20516" s="28"/>
      <c r="M20516" s="12" t="s">
        <v>33</v>
      </c>
      <c r="O20516" s="30"/>
    </row>
    <row r="20517" spans="1:15" x14ac:dyDescent="0.25">
      <c r="A20517" s="28"/>
      <c r="B20517" s="28" t="s">
        <v>1481</v>
      </c>
      <c r="C20517" s="28"/>
      <c r="D20517" s="28"/>
      <c r="E20517" s="29"/>
      <c r="H20517" s="28"/>
      <c r="I20517" s="28"/>
      <c r="J20517" s="28"/>
      <c r="K20517" s="29"/>
      <c r="L20517" s="28"/>
      <c r="M20517" s="12" t="s">
        <v>33</v>
      </c>
      <c r="O20517" s="30"/>
    </row>
    <row r="20518" spans="1:15" x14ac:dyDescent="0.25">
      <c r="A20518" s="28"/>
      <c r="B20518" s="28" t="s">
        <v>1307</v>
      </c>
      <c r="C20518" s="28"/>
      <c r="D20518" s="28"/>
      <c r="E20518" s="29"/>
      <c r="H20518" s="28"/>
      <c r="I20518" s="28"/>
      <c r="J20518" s="28"/>
      <c r="K20518" s="29"/>
      <c r="L20518" s="28"/>
      <c r="M20518" s="12" t="s">
        <v>33</v>
      </c>
      <c r="O20518" s="30"/>
    </row>
    <row r="20519" spans="1:15" x14ac:dyDescent="0.25">
      <c r="A20519" s="28"/>
      <c r="B20519" s="28" t="s">
        <v>1308</v>
      </c>
      <c r="C20519" s="28"/>
      <c r="D20519" s="28"/>
      <c r="E20519" s="29"/>
      <c r="H20519" s="28"/>
      <c r="I20519" s="28"/>
      <c r="J20519" s="28"/>
      <c r="K20519" s="29"/>
      <c r="L20519" s="28"/>
      <c r="M20519" s="12" t="s">
        <v>33</v>
      </c>
      <c r="O20519" s="30"/>
    </row>
    <row r="20520" spans="1:15" x14ac:dyDescent="0.25">
      <c r="A20520" s="28"/>
      <c r="B20520" s="28" t="s">
        <v>1309</v>
      </c>
      <c r="C20520" s="28"/>
      <c r="D20520" s="28"/>
      <c r="E20520" s="29"/>
      <c r="H20520" s="28"/>
      <c r="I20520" s="28"/>
      <c r="J20520" s="28"/>
      <c r="K20520" s="29"/>
      <c r="L20520" s="28"/>
      <c r="M20520" s="12" t="s">
        <v>33</v>
      </c>
      <c r="O20520" s="30"/>
    </row>
    <row r="20521" spans="1:15" x14ac:dyDescent="0.25">
      <c r="A20521" s="28"/>
      <c r="B20521" s="28" t="s">
        <v>1466</v>
      </c>
      <c r="C20521" s="28"/>
      <c r="D20521" s="28"/>
      <c r="E20521" s="29"/>
      <c r="H20521" s="28"/>
      <c r="I20521" s="28"/>
      <c r="J20521" s="28"/>
      <c r="K20521" s="29"/>
      <c r="L20521" s="28"/>
      <c r="M20521" s="12" t="s">
        <v>33</v>
      </c>
      <c r="O20521" s="30"/>
    </row>
    <row r="20522" spans="1:15" x14ac:dyDescent="0.25">
      <c r="A20522" s="28"/>
      <c r="B20522" s="28" t="s">
        <v>1445</v>
      </c>
      <c r="C20522" s="28"/>
      <c r="D20522" s="28"/>
      <c r="E20522" s="29"/>
      <c r="H20522" s="28"/>
      <c r="I20522" s="28"/>
      <c r="J20522" s="28"/>
      <c r="K20522" s="29"/>
      <c r="L20522" s="28"/>
      <c r="M20522" s="12" t="s">
        <v>33</v>
      </c>
      <c r="O20522" s="30"/>
    </row>
    <row r="20523" spans="1:15" x14ac:dyDescent="0.25">
      <c r="A20523" s="28"/>
      <c r="B20523" s="28" t="s">
        <v>1310</v>
      </c>
      <c r="C20523" s="28"/>
      <c r="D20523" s="28"/>
      <c r="E20523" s="29"/>
      <c r="H20523" s="28"/>
      <c r="I20523" s="28"/>
      <c r="J20523" s="28"/>
      <c r="K20523" s="29"/>
      <c r="L20523" s="28"/>
      <c r="M20523" s="12" t="s">
        <v>33</v>
      </c>
      <c r="O20523" s="30"/>
    </row>
    <row r="20524" spans="1:15" x14ac:dyDescent="0.25">
      <c r="A20524" s="28"/>
      <c r="B20524" s="28" t="s">
        <v>1311</v>
      </c>
      <c r="C20524" s="28"/>
      <c r="D20524" s="28"/>
      <c r="E20524" s="29"/>
      <c r="H20524" s="28"/>
      <c r="I20524" s="28"/>
      <c r="J20524" s="28"/>
      <c r="K20524" s="29"/>
      <c r="L20524" s="28"/>
      <c r="M20524" s="12" t="s">
        <v>33</v>
      </c>
      <c r="O20524" s="30"/>
    </row>
    <row r="20525" spans="1:15" x14ac:dyDescent="0.25">
      <c r="A20525" s="28"/>
      <c r="B20525" s="28" t="s">
        <v>156</v>
      </c>
      <c r="C20525" s="28"/>
      <c r="D20525" s="28"/>
      <c r="E20525" s="29"/>
      <c r="H20525" s="28"/>
      <c r="I20525" s="28"/>
      <c r="J20525" s="28"/>
      <c r="K20525" s="29"/>
      <c r="L20525" s="28"/>
      <c r="M20525" s="12" t="s">
        <v>33</v>
      </c>
      <c r="O20525" s="30"/>
    </row>
    <row r="20526" spans="1:15" x14ac:dyDescent="0.25">
      <c r="A20526" s="28"/>
      <c r="B20526" s="28" t="s">
        <v>1319</v>
      </c>
      <c r="C20526" s="28"/>
      <c r="D20526" s="28"/>
      <c r="E20526" s="29"/>
      <c r="H20526" s="28"/>
      <c r="I20526" s="28"/>
      <c r="J20526" s="28"/>
      <c r="K20526" s="29"/>
      <c r="L20526" s="28"/>
      <c r="M20526" s="12" t="s">
        <v>33</v>
      </c>
      <c r="O20526" s="30"/>
    </row>
    <row r="20527" spans="1:15" x14ac:dyDescent="0.25">
      <c r="A20527" s="28"/>
      <c r="B20527" s="28" t="s">
        <v>1312</v>
      </c>
      <c r="C20527" s="28"/>
      <c r="D20527" s="28"/>
      <c r="E20527" s="29"/>
      <c r="H20527" s="28"/>
      <c r="I20527" s="28"/>
      <c r="J20527" s="28"/>
      <c r="K20527" s="29"/>
      <c r="L20527" s="28"/>
      <c r="M20527" s="12" t="s">
        <v>33</v>
      </c>
      <c r="O20527" s="30"/>
    </row>
    <row r="20528" spans="1:15" x14ac:dyDescent="0.25">
      <c r="A20528" s="28"/>
      <c r="B20528" s="28" t="s">
        <v>1438</v>
      </c>
      <c r="C20528" s="28"/>
      <c r="D20528" s="28"/>
      <c r="E20528" s="29"/>
      <c r="H20528" s="28"/>
      <c r="I20528" s="28"/>
      <c r="J20528" s="28"/>
      <c r="K20528" s="29"/>
      <c r="L20528" s="28"/>
      <c r="M20528" s="12" t="s">
        <v>33</v>
      </c>
      <c r="O20528" s="30"/>
    </row>
    <row r="20529" spans="1:15" x14ac:dyDescent="0.25">
      <c r="A20529" s="28"/>
      <c r="B20529" s="28" t="s">
        <v>1313</v>
      </c>
      <c r="C20529" s="28"/>
      <c r="D20529" s="28"/>
      <c r="E20529" s="29"/>
      <c r="H20529" s="28"/>
      <c r="I20529" s="28"/>
      <c r="J20529" s="28"/>
      <c r="K20529" s="29"/>
      <c r="L20529" s="28"/>
      <c r="M20529" s="12" t="s">
        <v>33</v>
      </c>
      <c r="O20529" s="30"/>
    </row>
    <row r="20530" spans="1:15" x14ac:dyDescent="0.25">
      <c r="A20530" s="28"/>
      <c r="B20530" s="28" t="s">
        <v>1314</v>
      </c>
      <c r="C20530" s="28"/>
      <c r="D20530" s="28"/>
      <c r="E20530" s="29"/>
      <c r="H20530" s="28"/>
      <c r="I20530" s="28"/>
      <c r="J20530" s="28"/>
      <c r="K20530" s="29"/>
      <c r="L20530" s="28"/>
      <c r="M20530" s="12" t="s">
        <v>33</v>
      </c>
      <c r="O20530" s="30"/>
    </row>
    <row r="20531" spans="1:15" x14ac:dyDescent="0.25">
      <c r="A20531" s="28"/>
      <c r="B20531" s="28" t="s">
        <v>1315</v>
      </c>
      <c r="C20531" s="28"/>
      <c r="D20531" s="28"/>
      <c r="E20531" s="29"/>
      <c r="H20531" s="28"/>
      <c r="I20531" s="28"/>
      <c r="J20531" s="28"/>
      <c r="K20531" s="29"/>
      <c r="L20531" s="28"/>
      <c r="M20531" s="12" t="s">
        <v>33</v>
      </c>
      <c r="O20531" s="30"/>
    </row>
    <row r="20532" spans="1:15" x14ac:dyDescent="0.25">
      <c r="A20532" s="28"/>
      <c r="B20532" s="28" t="s">
        <v>1316</v>
      </c>
      <c r="C20532" s="28"/>
      <c r="D20532" s="28"/>
      <c r="E20532" s="29"/>
      <c r="H20532" s="28"/>
      <c r="I20532" s="28"/>
      <c r="J20532" s="28"/>
      <c r="K20532" s="29"/>
      <c r="L20532" s="28"/>
      <c r="M20532" s="12" t="s">
        <v>33</v>
      </c>
      <c r="O20532" s="30"/>
    </row>
    <row r="20533" spans="1:15" x14ac:dyDescent="0.25">
      <c r="A20533" s="28"/>
      <c r="B20533" s="28" t="s">
        <v>1317</v>
      </c>
      <c r="C20533" s="28"/>
      <c r="D20533" s="28"/>
      <c r="E20533" s="29"/>
      <c r="H20533" s="28"/>
      <c r="I20533" s="28"/>
      <c r="J20533" s="28"/>
      <c r="K20533" s="29"/>
      <c r="L20533" s="28"/>
      <c r="M20533" s="12" t="s">
        <v>33</v>
      </c>
      <c r="O20533" s="30"/>
    </row>
    <row r="20534" spans="1:15" x14ac:dyDescent="0.25">
      <c r="A20534" s="28"/>
      <c r="B20534" s="28" t="s">
        <v>1320</v>
      </c>
      <c r="C20534" s="28"/>
      <c r="D20534" s="28"/>
      <c r="E20534" s="29"/>
      <c r="H20534" s="28"/>
      <c r="I20534" s="28"/>
      <c r="J20534" s="28"/>
      <c r="K20534" s="29"/>
      <c r="L20534" s="28"/>
      <c r="M20534" s="12" t="s">
        <v>33</v>
      </c>
      <c r="O20534" s="30"/>
    </row>
    <row r="20535" spans="1:15" x14ac:dyDescent="0.25">
      <c r="A20535" s="28"/>
      <c r="B20535" s="28" t="s">
        <v>1318</v>
      </c>
      <c r="C20535" s="28"/>
      <c r="D20535" s="28"/>
      <c r="E20535" s="29"/>
      <c r="H20535" s="28"/>
      <c r="I20535" s="28"/>
      <c r="J20535" s="28"/>
      <c r="K20535" s="29"/>
      <c r="L20535" s="28"/>
      <c r="M20535" s="12" t="s">
        <v>33</v>
      </c>
      <c r="O20535" s="30"/>
    </row>
    <row r="20536" spans="1:15" x14ac:dyDescent="0.25">
      <c r="A20536" s="28"/>
      <c r="B20536" s="28" t="s">
        <v>1321</v>
      </c>
      <c r="C20536" s="28"/>
      <c r="D20536" s="28"/>
      <c r="E20536" s="29"/>
      <c r="H20536" s="28"/>
      <c r="I20536" s="28"/>
      <c r="J20536" s="28"/>
      <c r="K20536" s="29"/>
      <c r="L20536" s="28"/>
      <c r="M20536" s="12" t="s">
        <v>33</v>
      </c>
      <c r="O20536" s="30"/>
    </row>
    <row r="20537" spans="1:15" x14ac:dyDescent="0.25">
      <c r="A20537" s="28"/>
      <c r="B20537" s="28" t="s">
        <v>1303</v>
      </c>
      <c r="C20537" s="28"/>
      <c r="D20537" s="28"/>
      <c r="E20537" s="29"/>
      <c r="H20537" s="28"/>
      <c r="I20537" s="28"/>
      <c r="J20537" s="28"/>
      <c r="K20537" s="29"/>
      <c r="L20537" s="28"/>
      <c r="M20537" s="12" t="s">
        <v>33</v>
      </c>
      <c r="O20537" s="30"/>
    </row>
    <row r="20538" spans="1:15" x14ac:dyDescent="0.25">
      <c r="A20538" s="28"/>
      <c r="B20538" s="28" t="s">
        <v>1304</v>
      </c>
      <c r="C20538" s="28"/>
      <c r="D20538" s="28"/>
      <c r="E20538" s="29"/>
      <c r="H20538" s="28"/>
      <c r="I20538" s="28"/>
      <c r="J20538" s="28"/>
      <c r="K20538" s="29"/>
      <c r="L20538" s="28"/>
      <c r="M20538" s="12" t="s">
        <v>33</v>
      </c>
      <c r="O20538" s="30"/>
    </row>
    <row r="20539" spans="1:15" x14ac:dyDescent="0.25">
      <c r="A20539" s="28"/>
      <c r="B20539" s="28" t="s">
        <v>1478</v>
      </c>
      <c r="C20539" s="28"/>
      <c r="D20539" s="28"/>
      <c r="E20539" s="29"/>
      <c r="H20539" s="28"/>
      <c r="I20539" s="28"/>
      <c r="J20539" s="28"/>
      <c r="K20539" s="29"/>
      <c r="L20539" s="28"/>
      <c r="M20539" s="12" t="s">
        <v>33</v>
      </c>
      <c r="O20539" s="30"/>
    </row>
    <row r="20540" spans="1:15" x14ac:dyDescent="0.25">
      <c r="A20540" s="28"/>
      <c r="B20540" s="28" t="s">
        <v>1457</v>
      </c>
      <c r="C20540" s="28"/>
      <c r="D20540" s="28"/>
      <c r="E20540" s="29"/>
      <c r="H20540" s="28"/>
      <c r="I20540" s="28"/>
      <c r="J20540" s="28"/>
      <c r="K20540" s="29"/>
      <c r="L20540" s="28"/>
      <c r="M20540" s="12" t="s">
        <v>33</v>
      </c>
      <c r="O20540" s="30"/>
    </row>
    <row r="20541" spans="1:15" x14ac:dyDescent="0.25">
      <c r="A20541" s="28"/>
      <c r="B20541" s="28" t="s">
        <v>1322</v>
      </c>
      <c r="C20541" s="28"/>
      <c r="D20541" s="28"/>
      <c r="E20541" s="29"/>
      <c r="H20541" s="28"/>
      <c r="I20541" s="28"/>
      <c r="J20541" s="28"/>
      <c r="K20541" s="29"/>
      <c r="L20541" s="28"/>
      <c r="M20541" s="12" t="s">
        <v>33</v>
      </c>
      <c r="O20541" s="30"/>
    </row>
    <row r="20542" spans="1:15" x14ac:dyDescent="0.25">
      <c r="A20542" s="28"/>
      <c r="B20542" s="28" t="s">
        <v>1512</v>
      </c>
      <c r="C20542" s="28"/>
      <c r="D20542" s="28"/>
      <c r="E20542" s="29"/>
      <c r="H20542" s="28"/>
      <c r="I20542" s="28"/>
      <c r="J20542" s="28"/>
      <c r="K20542" s="29"/>
      <c r="L20542" s="28"/>
      <c r="M20542" s="12" t="s">
        <v>33</v>
      </c>
      <c r="O20542" s="30"/>
    </row>
    <row r="20543" spans="1:15" x14ac:dyDescent="0.25">
      <c r="A20543" s="28"/>
      <c r="B20543" s="28" t="s">
        <v>1305</v>
      </c>
      <c r="C20543" s="28"/>
      <c r="D20543" s="28"/>
      <c r="E20543" s="29"/>
      <c r="H20543" s="28"/>
      <c r="I20543" s="28"/>
      <c r="J20543" s="28"/>
      <c r="K20543" s="29"/>
      <c r="L20543" s="28"/>
      <c r="M20543" s="12" t="s">
        <v>33</v>
      </c>
      <c r="O20543" s="30"/>
    </row>
    <row r="20544" spans="1:15" x14ac:dyDescent="0.25">
      <c r="A20544" s="28"/>
      <c r="B20544" s="28" t="s">
        <v>1467</v>
      </c>
      <c r="C20544" s="28"/>
      <c r="D20544" s="28"/>
      <c r="E20544" s="29"/>
      <c r="H20544" s="28"/>
      <c r="I20544" s="28"/>
      <c r="J20544" s="28"/>
      <c r="K20544" s="29"/>
      <c r="L20544" s="28"/>
      <c r="M20544" s="12" t="s">
        <v>33</v>
      </c>
      <c r="O20544" s="30"/>
    </row>
    <row r="20545" spans="1:15" x14ac:dyDescent="0.25">
      <c r="A20545" s="28"/>
      <c r="B20545" s="28" t="s">
        <v>441</v>
      </c>
      <c r="C20545" s="28"/>
      <c r="D20545" s="28"/>
      <c r="E20545" s="29"/>
      <c r="H20545" s="28"/>
      <c r="I20545" s="28"/>
      <c r="J20545" s="28"/>
      <c r="K20545" s="29"/>
      <c r="L20545" s="28"/>
      <c r="M20545" s="12" t="s">
        <v>33</v>
      </c>
      <c r="O20545" s="30"/>
    </row>
    <row r="20546" spans="1:15" x14ac:dyDescent="0.25">
      <c r="A20546" s="28"/>
      <c r="B20546" s="28" t="s">
        <v>442</v>
      </c>
      <c r="C20546" s="28"/>
      <c r="D20546" s="28"/>
      <c r="E20546" s="29"/>
      <c r="H20546" s="28"/>
      <c r="I20546" s="28"/>
      <c r="J20546" s="28"/>
      <c r="K20546" s="29"/>
      <c r="L20546" s="28"/>
      <c r="M20546" s="12" t="s">
        <v>33</v>
      </c>
      <c r="O20546" s="30"/>
    </row>
    <row r="20547" spans="1:15" x14ac:dyDescent="0.25">
      <c r="A20547" s="28"/>
      <c r="B20547" s="28" t="s">
        <v>443</v>
      </c>
      <c r="C20547" s="28"/>
      <c r="D20547" s="28"/>
      <c r="E20547" s="29"/>
      <c r="H20547" s="28"/>
      <c r="I20547" s="28"/>
      <c r="J20547" s="28"/>
      <c r="K20547" s="29"/>
      <c r="L20547" s="28"/>
      <c r="M20547" s="12" t="s">
        <v>33</v>
      </c>
      <c r="O20547" s="30"/>
    </row>
    <row r="20548" spans="1:15" x14ac:dyDescent="0.25">
      <c r="A20548" s="28"/>
      <c r="B20548" s="28" t="s">
        <v>434</v>
      </c>
      <c r="C20548" s="28"/>
      <c r="D20548" s="28"/>
      <c r="E20548" s="29"/>
      <c r="H20548" s="28"/>
      <c r="I20548" s="28"/>
      <c r="J20548" s="28"/>
      <c r="K20548" s="29"/>
      <c r="L20548" s="28"/>
      <c r="M20548" s="12" t="s">
        <v>33</v>
      </c>
      <c r="O20548" s="30"/>
    </row>
    <row r="20549" spans="1:15" x14ac:dyDescent="0.25">
      <c r="A20549" s="28"/>
      <c r="B20549" s="28" t="s">
        <v>435</v>
      </c>
      <c r="C20549" s="28"/>
      <c r="D20549" s="28"/>
      <c r="E20549" s="29"/>
      <c r="H20549" s="28"/>
      <c r="I20549" s="28"/>
      <c r="J20549" s="28"/>
      <c r="K20549" s="29"/>
      <c r="L20549" s="28"/>
      <c r="M20549" s="12" t="s">
        <v>33</v>
      </c>
      <c r="O20549" s="30"/>
    </row>
    <row r="20550" spans="1:15" x14ac:dyDescent="0.25">
      <c r="A20550" s="28"/>
      <c r="B20550" s="28" t="s">
        <v>436</v>
      </c>
      <c r="C20550" s="28"/>
      <c r="D20550" s="28"/>
      <c r="E20550" s="29"/>
      <c r="H20550" s="28"/>
      <c r="I20550" s="28"/>
      <c r="J20550" s="28"/>
      <c r="K20550" s="29"/>
      <c r="L20550" s="28"/>
      <c r="M20550" s="12" t="s">
        <v>33</v>
      </c>
      <c r="O20550" s="30"/>
    </row>
    <row r="20551" spans="1:15" x14ac:dyDescent="0.25">
      <c r="A20551" s="28"/>
      <c r="B20551" s="28" t="s">
        <v>167</v>
      </c>
      <c r="C20551" s="28"/>
      <c r="D20551" s="28"/>
      <c r="E20551" s="29"/>
      <c r="H20551" s="28"/>
      <c r="I20551" s="28"/>
      <c r="J20551" s="28"/>
      <c r="K20551" s="29"/>
      <c r="L20551" s="28"/>
      <c r="M20551" s="12" t="s">
        <v>33</v>
      </c>
      <c r="O20551" s="30"/>
    </row>
    <row r="20552" spans="1:15" x14ac:dyDescent="0.25">
      <c r="A20552" s="28"/>
      <c r="B20552" s="28" t="s">
        <v>437</v>
      </c>
      <c r="C20552" s="28"/>
      <c r="D20552" s="28"/>
      <c r="E20552" s="29"/>
      <c r="H20552" s="28"/>
      <c r="I20552" s="28"/>
      <c r="J20552" s="28"/>
      <c r="K20552" s="29"/>
      <c r="L20552" s="28"/>
      <c r="M20552" s="12" t="s">
        <v>33</v>
      </c>
      <c r="O20552" s="30"/>
    </row>
    <row r="20553" spans="1:15" x14ac:dyDescent="0.25">
      <c r="A20553" s="28"/>
      <c r="B20553" s="28" t="s">
        <v>438</v>
      </c>
      <c r="C20553" s="28"/>
      <c r="D20553" s="28"/>
      <c r="E20553" s="29"/>
      <c r="H20553" s="28"/>
      <c r="I20553" s="28"/>
      <c r="J20553" s="28"/>
      <c r="K20553" s="29"/>
      <c r="L20553" s="28"/>
      <c r="M20553" s="12" t="s">
        <v>33</v>
      </c>
      <c r="O20553" s="30"/>
    </row>
    <row r="20554" spans="1:15" x14ac:dyDescent="0.25">
      <c r="A20554" s="28"/>
      <c r="B20554" s="28" t="s">
        <v>439</v>
      </c>
      <c r="C20554" s="28"/>
      <c r="D20554" s="28"/>
      <c r="E20554" s="29"/>
      <c r="H20554" s="28"/>
      <c r="I20554" s="28"/>
      <c r="J20554" s="28"/>
      <c r="K20554" s="29"/>
      <c r="L20554" s="28"/>
      <c r="M20554" s="12" t="s">
        <v>33</v>
      </c>
      <c r="O20554" s="30"/>
    </row>
    <row r="20555" spans="1:15" x14ac:dyDescent="0.25">
      <c r="A20555" s="28"/>
      <c r="B20555" s="28" t="s">
        <v>440</v>
      </c>
      <c r="C20555" s="28"/>
      <c r="D20555" s="28"/>
      <c r="E20555" s="29"/>
      <c r="H20555" s="28"/>
      <c r="I20555" s="28"/>
      <c r="J20555" s="28"/>
      <c r="K20555" s="29"/>
      <c r="L20555" s="28"/>
      <c r="M20555" s="12" t="s">
        <v>33</v>
      </c>
      <c r="O20555" s="30"/>
    </row>
    <row r="20556" spans="1:15" x14ac:dyDescent="0.25">
      <c r="A20556" s="28"/>
      <c r="B20556" s="28" t="s">
        <v>444</v>
      </c>
      <c r="C20556" s="28"/>
      <c r="D20556" s="28"/>
      <c r="E20556" s="29"/>
      <c r="H20556" s="28"/>
      <c r="I20556" s="28"/>
      <c r="J20556" s="28"/>
      <c r="K20556" s="29"/>
      <c r="L20556" s="28"/>
      <c r="M20556" s="12" t="s">
        <v>33</v>
      </c>
      <c r="O20556" s="30"/>
    </row>
    <row r="20557" spans="1:15" x14ac:dyDescent="0.25">
      <c r="A20557" s="28"/>
      <c r="B20557" s="28" t="s">
        <v>802</v>
      </c>
      <c r="C20557" s="28"/>
      <c r="D20557" s="28"/>
      <c r="E20557" s="29"/>
      <c r="H20557" s="28"/>
      <c r="I20557" s="28"/>
      <c r="J20557" s="28"/>
      <c r="K20557" s="29"/>
      <c r="L20557" s="28"/>
      <c r="M20557" s="12" t="s">
        <v>33</v>
      </c>
      <c r="O20557" s="30"/>
    </row>
    <row r="20558" spans="1:15" x14ac:dyDescent="0.25">
      <c r="A20558" s="28"/>
      <c r="B20558" s="28" t="s">
        <v>1006</v>
      </c>
      <c r="C20558" s="28"/>
      <c r="D20558" s="28"/>
      <c r="E20558" s="29"/>
      <c r="H20558" s="28"/>
      <c r="I20558" s="28"/>
      <c r="J20558" s="28"/>
      <c r="K20558" s="29"/>
      <c r="L20558" s="28"/>
      <c r="M20558" s="12" t="s">
        <v>33</v>
      </c>
      <c r="O20558" s="30"/>
    </row>
    <row r="20559" spans="1:15" x14ac:dyDescent="0.25">
      <c r="A20559" s="28"/>
      <c r="B20559" s="28" t="s">
        <v>1559</v>
      </c>
      <c r="C20559" s="28"/>
      <c r="D20559" s="28"/>
      <c r="E20559" s="29"/>
      <c r="H20559" s="28"/>
      <c r="I20559" s="28"/>
      <c r="J20559" s="28"/>
      <c r="K20559" s="29"/>
      <c r="L20559" s="28"/>
      <c r="M20559" s="12" t="s">
        <v>33</v>
      </c>
      <c r="O20559" s="30"/>
    </row>
    <row r="20560" spans="1:15" x14ac:dyDescent="0.25">
      <c r="A20560" s="28"/>
      <c r="B20560" s="28" t="s">
        <v>806</v>
      </c>
      <c r="C20560" s="28"/>
      <c r="D20560" s="28"/>
      <c r="E20560" s="29"/>
      <c r="H20560" s="28"/>
      <c r="I20560" s="28"/>
      <c r="J20560" s="28"/>
      <c r="K20560" s="29"/>
      <c r="L20560" s="28"/>
      <c r="M20560" s="12" t="s">
        <v>33</v>
      </c>
      <c r="O20560" s="30"/>
    </row>
    <row r="20561" spans="1:15" x14ac:dyDescent="0.25">
      <c r="A20561" s="28"/>
      <c r="B20561" s="28" t="s">
        <v>1002</v>
      </c>
      <c r="C20561" s="28"/>
      <c r="D20561" s="28"/>
      <c r="E20561" s="29"/>
      <c r="H20561" s="28"/>
      <c r="I20561" s="28"/>
      <c r="J20561" s="28"/>
      <c r="K20561" s="29"/>
      <c r="L20561" s="28"/>
      <c r="M20561" s="12" t="s">
        <v>33</v>
      </c>
      <c r="O20561" s="30"/>
    </row>
    <row r="20562" spans="1:15" x14ac:dyDescent="0.25">
      <c r="A20562" s="28"/>
      <c r="B20562" s="28" t="s">
        <v>803</v>
      </c>
      <c r="C20562" s="28"/>
      <c r="D20562" s="28"/>
      <c r="E20562" s="29"/>
      <c r="H20562" s="28"/>
      <c r="I20562" s="28"/>
      <c r="J20562" s="28"/>
      <c r="K20562" s="29"/>
      <c r="L20562" s="28"/>
      <c r="M20562" s="12" t="s">
        <v>33</v>
      </c>
      <c r="O20562" s="30"/>
    </row>
    <row r="20563" spans="1:15" x14ac:dyDescent="0.25">
      <c r="A20563" s="28"/>
      <c r="B20563" s="28" t="s">
        <v>804</v>
      </c>
      <c r="C20563" s="28"/>
      <c r="D20563" s="28"/>
      <c r="E20563" s="29"/>
      <c r="H20563" s="28"/>
      <c r="I20563" s="28"/>
      <c r="J20563" s="28"/>
      <c r="K20563" s="29"/>
      <c r="L20563" s="28"/>
      <c r="M20563" s="12" t="s">
        <v>33</v>
      </c>
      <c r="O20563" s="30"/>
    </row>
    <row r="20564" spans="1:15" x14ac:dyDescent="0.25">
      <c r="A20564" s="28"/>
      <c r="B20564" s="28" t="s">
        <v>805</v>
      </c>
      <c r="C20564" s="28"/>
      <c r="D20564" s="28"/>
      <c r="E20564" s="29"/>
      <c r="H20564" s="28"/>
      <c r="I20564" s="28"/>
      <c r="J20564" s="28"/>
      <c r="K20564" s="29"/>
      <c r="L20564" s="28"/>
      <c r="M20564" s="12" t="s">
        <v>33</v>
      </c>
      <c r="O20564" s="30"/>
    </row>
    <row r="20565" spans="1:15" x14ac:dyDescent="0.25">
      <c r="A20565" s="28"/>
      <c r="B20565" s="28" t="s">
        <v>447</v>
      </c>
      <c r="C20565" s="28"/>
      <c r="D20565" s="28"/>
      <c r="E20565" s="29"/>
      <c r="H20565" s="28"/>
      <c r="I20565" s="28"/>
      <c r="J20565" s="28"/>
      <c r="K20565" s="29"/>
      <c r="L20565" s="28"/>
      <c r="M20565" s="12" t="s">
        <v>33</v>
      </c>
      <c r="O20565" s="30"/>
    </row>
    <row r="20566" spans="1:15" x14ac:dyDescent="0.25">
      <c r="A20566" s="28"/>
      <c r="B20566" s="28" t="s">
        <v>445</v>
      </c>
      <c r="C20566" s="28"/>
      <c r="D20566" s="28"/>
      <c r="E20566" s="29"/>
      <c r="H20566" s="28"/>
      <c r="I20566" s="28"/>
      <c r="J20566" s="28"/>
      <c r="K20566" s="29"/>
      <c r="L20566" s="28"/>
      <c r="M20566" s="12" t="s">
        <v>33</v>
      </c>
      <c r="O20566" s="30"/>
    </row>
    <row r="20567" spans="1:15" x14ac:dyDescent="0.25">
      <c r="A20567" s="28"/>
      <c r="B20567" s="28" t="s">
        <v>446</v>
      </c>
      <c r="C20567" s="28"/>
      <c r="D20567" s="28"/>
      <c r="E20567" s="29"/>
      <c r="H20567" s="28"/>
      <c r="I20567" s="28"/>
      <c r="J20567" s="28"/>
      <c r="K20567" s="29"/>
      <c r="L20567" s="28"/>
      <c r="M20567" s="12" t="s">
        <v>33</v>
      </c>
      <c r="O20567" s="30"/>
    </row>
    <row r="20568" spans="1:15" x14ac:dyDescent="0.25">
      <c r="A20568" s="28"/>
      <c r="B20568" s="28" t="s">
        <v>448</v>
      </c>
      <c r="C20568" s="28"/>
      <c r="D20568" s="28"/>
      <c r="E20568" s="29"/>
      <c r="H20568" s="28"/>
      <c r="I20568" s="28"/>
      <c r="J20568" s="28"/>
      <c r="K20568" s="29"/>
      <c r="L20568" s="28"/>
      <c r="M20568" s="12" t="s">
        <v>33</v>
      </c>
      <c r="O20568" s="30"/>
    </row>
    <row r="20569" spans="1:15" x14ac:dyDescent="0.25">
      <c r="A20569" s="28"/>
      <c r="B20569" s="28" t="s">
        <v>317</v>
      </c>
      <c r="C20569" s="28"/>
      <c r="D20569" s="28"/>
      <c r="E20569" s="29"/>
      <c r="H20569" s="28"/>
      <c r="I20569" s="28"/>
      <c r="J20569" s="28"/>
      <c r="K20569" s="29"/>
      <c r="L20569" s="28"/>
      <c r="M20569" s="12" t="s">
        <v>33</v>
      </c>
      <c r="O20569" s="30"/>
    </row>
    <row r="20570" spans="1:15" x14ac:dyDescent="0.25">
      <c r="A20570" s="28"/>
      <c r="B20570" s="28" t="s">
        <v>1326</v>
      </c>
      <c r="C20570" s="28"/>
      <c r="D20570" s="28"/>
      <c r="E20570" s="29"/>
      <c r="H20570" s="28"/>
      <c r="I20570" s="28"/>
      <c r="J20570" s="28"/>
      <c r="K20570" s="29"/>
      <c r="L20570" s="28"/>
      <c r="M20570" s="12" t="s">
        <v>33</v>
      </c>
      <c r="O20570" s="30"/>
    </row>
    <row r="20571" spans="1:15" x14ac:dyDescent="0.25">
      <c r="A20571" s="28"/>
      <c r="B20571" s="28" t="s">
        <v>1327</v>
      </c>
      <c r="C20571" s="28"/>
      <c r="D20571" s="28"/>
      <c r="E20571" s="29"/>
      <c r="H20571" s="28"/>
      <c r="I20571" s="28"/>
      <c r="J20571" s="28"/>
      <c r="K20571" s="29"/>
      <c r="L20571" s="28"/>
      <c r="M20571" s="12" t="s">
        <v>33</v>
      </c>
      <c r="O20571" s="30"/>
    </row>
    <row r="20572" spans="1:15" x14ac:dyDescent="0.25">
      <c r="A20572" s="28"/>
      <c r="B20572" s="28" t="s">
        <v>1328</v>
      </c>
      <c r="C20572" s="28"/>
      <c r="D20572" s="28"/>
      <c r="E20572" s="29"/>
      <c r="H20572" s="28"/>
      <c r="I20572" s="28"/>
      <c r="J20572" s="28"/>
      <c r="K20572" s="29"/>
      <c r="L20572" s="28"/>
      <c r="M20572" s="12" t="s">
        <v>33</v>
      </c>
      <c r="O20572" s="30"/>
    </row>
    <row r="20573" spans="1:15" x14ac:dyDescent="0.25">
      <c r="A20573" s="28"/>
      <c r="B20573" s="28" t="s">
        <v>1329</v>
      </c>
      <c r="C20573" s="28"/>
      <c r="D20573" s="28"/>
      <c r="E20573" s="29"/>
      <c r="H20573" s="28"/>
      <c r="I20573" s="28"/>
      <c r="J20573" s="28"/>
      <c r="K20573" s="29"/>
      <c r="L20573" s="28"/>
      <c r="M20573" s="12" t="s">
        <v>33</v>
      </c>
      <c r="O20573" s="30"/>
    </row>
    <row r="20574" spans="1:15" x14ac:dyDescent="0.25">
      <c r="A20574" s="28"/>
      <c r="B20574" s="28" t="s">
        <v>1330</v>
      </c>
      <c r="C20574" s="28"/>
      <c r="D20574" s="28"/>
      <c r="E20574" s="29"/>
      <c r="H20574" s="28"/>
      <c r="I20574" s="28"/>
      <c r="J20574" s="28"/>
      <c r="K20574" s="29"/>
      <c r="L20574" s="28"/>
      <c r="M20574" s="12" t="s">
        <v>33</v>
      </c>
      <c r="O20574" s="30"/>
    </row>
    <row r="20575" spans="1:15" x14ac:dyDescent="0.25">
      <c r="A20575" s="28"/>
      <c r="B20575" s="28" t="s">
        <v>1331</v>
      </c>
      <c r="C20575" s="28"/>
      <c r="D20575" s="28"/>
      <c r="E20575" s="29"/>
      <c r="H20575" s="28"/>
      <c r="I20575" s="28"/>
      <c r="J20575" s="28"/>
      <c r="K20575" s="29"/>
      <c r="L20575" s="28"/>
      <c r="M20575" s="12" t="s">
        <v>33</v>
      </c>
      <c r="O20575" s="30"/>
    </row>
    <row r="20576" spans="1:15" x14ac:dyDescent="0.25">
      <c r="A20576" s="28"/>
      <c r="B20576" s="28" t="s">
        <v>1323</v>
      </c>
      <c r="C20576" s="28"/>
      <c r="D20576" s="28"/>
      <c r="E20576" s="29"/>
      <c r="H20576" s="28"/>
      <c r="I20576" s="28"/>
      <c r="J20576" s="28"/>
      <c r="K20576" s="29"/>
      <c r="L20576" s="28"/>
      <c r="M20576" s="12" t="s">
        <v>33</v>
      </c>
      <c r="O20576" s="30"/>
    </row>
    <row r="20577" spans="1:15" x14ac:dyDescent="0.25">
      <c r="A20577" s="28"/>
      <c r="B20577" s="28" t="s">
        <v>1332</v>
      </c>
      <c r="C20577" s="28"/>
      <c r="D20577" s="28"/>
      <c r="E20577" s="29"/>
      <c r="H20577" s="28"/>
      <c r="I20577" s="28"/>
      <c r="J20577" s="28"/>
      <c r="K20577" s="29"/>
      <c r="L20577" s="28"/>
      <c r="M20577" s="12" t="s">
        <v>33</v>
      </c>
      <c r="O20577" s="30"/>
    </row>
    <row r="20578" spans="1:15" x14ac:dyDescent="0.25">
      <c r="A20578" s="28"/>
      <c r="B20578" s="28" t="s">
        <v>1333</v>
      </c>
      <c r="C20578" s="28"/>
      <c r="D20578" s="28"/>
      <c r="E20578" s="29"/>
      <c r="H20578" s="28"/>
      <c r="I20578" s="28"/>
      <c r="J20578" s="28"/>
      <c r="K20578" s="29"/>
      <c r="L20578" s="28"/>
      <c r="M20578" s="12" t="s">
        <v>33</v>
      </c>
      <c r="O20578" s="30"/>
    </row>
    <row r="20579" spans="1:15" x14ac:dyDescent="0.25">
      <c r="A20579" s="28"/>
      <c r="B20579" s="28" t="s">
        <v>1334</v>
      </c>
      <c r="C20579" s="28"/>
      <c r="D20579" s="28"/>
      <c r="E20579" s="29"/>
      <c r="H20579" s="28"/>
      <c r="I20579" s="28"/>
      <c r="J20579" s="28"/>
      <c r="K20579" s="29"/>
      <c r="L20579" s="28"/>
      <c r="M20579" s="12" t="s">
        <v>33</v>
      </c>
      <c r="O20579" s="30"/>
    </row>
    <row r="20580" spans="1:15" x14ac:dyDescent="0.25">
      <c r="A20580" s="28"/>
      <c r="B20580" s="28" t="s">
        <v>1335</v>
      </c>
      <c r="C20580" s="28"/>
      <c r="D20580" s="28"/>
      <c r="E20580" s="29"/>
      <c r="H20580" s="28"/>
      <c r="I20580" s="28"/>
      <c r="J20580" s="28"/>
      <c r="K20580" s="29"/>
      <c r="L20580" s="28"/>
      <c r="M20580" s="12" t="s">
        <v>33</v>
      </c>
      <c r="O20580" s="30"/>
    </row>
    <row r="20581" spans="1:15" x14ac:dyDescent="0.25">
      <c r="A20581" s="28"/>
      <c r="B20581" s="28" t="s">
        <v>1336</v>
      </c>
      <c r="C20581" s="28"/>
      <c r="D20581" s="28"/>
      <c r="E20581" s="29"/>
      <c r="H20581" s="28"/>
      <c r="I20581" s="28"/>
      <c r="J20581" s="28"/>
      <c r="K20581" s="29"/>
      <c r="L20581" s="28"/>
      <c r="M20581" s="12" t="s">
        <v>33</v>
      </c>
      <c r="O20581" s="30"/>
    </row>
    <row r="20582" spans="1:15" x14ac:dyDescent="0.25">
      <c r="A20582" s="28"/>
      <c r="B20582" s="28" t="s">
        <v>1528</v>
      </c>
      <c r="C20582" s="28"/>
      <c r="D20582" s="28"/>
      <c r="E20582" s="29"/>
      <c r="H20582" s="28"/>
      <c r="I20582" s="28"/>
      <c r="J20582" s="28"/>
      <c r="K20582" s="29"/>
      <c r="L20582" s="28"/>
      <c r="M20582" s="12" t="s">
        <v>33</v>
      </c>
      <c r="O20582" s="30"/>
    </row>
    <row r="20583" spans="1:15" x14ac:dyDescent="0.25">
      <c r="A20583" s="28"/>
      <c r="B20583" s="28" t="s">
        <v>1324</v>
      </c>
      <c r="C20583" s="28"/>
      <c r="D20583" s="28"/>
      <c r="E20583" s="29"/>
      <c r="H20583" s="28"/>
      <c r="I20583" s="28"/>
      <c r="J20583" s="28"/>
      <c r="K20583" s="29"/>
      <c r="L20583" s="28"/>
      <c r="M20583" s="12" t="s">
        <v>33</v>
      </c>
      <c r="O20583" s="30"/>
    </row>
    <row r="20584" spans="1:15" x14ac:dyDescent="0.25">
      <c r="A20584" s="28"/>
      <c r="B20584" s="28" t="s">
        <v>1325</v>
      </c>
      <c r="C20584" s="28"/>
      <c r="D20584" s="28"/>
      <c r="E20584" s="29"/>
      <c r="H20584" s="28"/>
      <c r="I20584" s="28"/>
      <c r="J20584" s="28"/>
      <c r="K20584" s="29"/>
      <c r="L20584" s="28"/>
      <c r="M20584" s="12" t="s">
        <v>33</v>
      </c>
      <c r="O20584" s="30"/>
    </row>
    <row r="20585" spans="1:15" x14ac:dyDescent="0.25">
      <c r="A20585" s="28"/>
      <c r="B20585" s="28" t="s">
        <v>240</v>
      </c>
      <c r="C20585" s="28"/>
      <c r="D20585" s="28"/>
      <c r="E20585" s="29"/>
      <c r="H20585" s="28"/>
      <c r="I20585" s="28"/>
      <c r="J20585" s="28"/>
      <c r="K20585" s="29"/>
      <c r="L20585" s="28"/>
      <c r="M20585" s="12" t="s">
        <v>33</v>
      </c>
      <c r="O20585" s="30"/>
    </row>
    <row r="20586" spans="1:15" x14ac:dyDescent="0.25">
      <c r="A20586" s="28"/>
      <c r="B20586" s="28" t="s">
        <v>453</v>
      </c>
      <c r="C20586" s="28"/>
      <c r="D20586" s="28"/>
      <c r="E20586" s="29"/>
      <c r="H20586" s="28"/>
      <c r="I20586" s="28"/>
      <c r="J20586" s="28"/>
      <c r="K20586" s="29"/>
      <c r="L20586" s="28"/>
      <c r="M20586" s="12" t="s">
        <v>33</v>
      </c>
      <c r="O20586" s="30"/>
    </row>
    <row r="20587" spans="1:15" x14ac:dyDescent="0.25">
      <c r="A20587" s="28"/>
      <c r="B20587" s="28" t="s">
        <v>513</v>
      </c>
      <c r="C20587" s="28"/>
      <c r="D20587" s="28"/>
      <c r="E20587" s="29"/>
      <c r="H20587" s="28"/>
      <c r="I20587" s="28"/>
      <c r="J20587" s="28"/>
      <c r="K20587" s="29"/>
      <c r="L20587" s="28"/>
      <c r="M20587" s="12" t="s">
        <v>33</v>
      </c>
      <c r="O20587" s="30"/>
    </row>
    <row r="20588" spans="1:15" x14ac:dyDescent="0.25">
      <c r="A20588" s="28"/>
      <c r="B20588" s="28" t="s">
        <v>454</v>
      </c>
      <c r="C20588" s="28"/>
      <c r="D20588" s="28"/>
      <c r="E20588" s="29"/>
      <c r="H20588" s="28"/>
      <c r="I20588" s="28"/>
      <c r="J20588" s="28"/>
      <c r="K20588" s="29"/>
      <c r="L20588" s="28"/>
      <c r="M20588" s="12" t="s">
        <v>33</v>
      </c>
      <c r="O20588" s="30"/>
    </row>
    <row r="20589" spans="1:15" x14ac:dyDescent="0.25">
      <c r="A20589" s="28"/>
      <c r="B20589" s="28" t="s">
        <v>455</v>
      </c>
      <c r="C20589" s="28"/>
      <c r="D20589" s="28"/>
      <c r="E20589" s="29"/>
      <c r="H20589" s="28"/>
      <c r="I20589" s="28"/>
      <c r="J20589" s="28"/>
      <c r="K20589" s="29"/>
      <c r="L20589" s="28"/>
      <c r="M20589" s="12" t="s">
        <v>33</v>
      </c>
      <c r="O20589" s="30"/>
    </row>
    <row r="20590" spans="1:15" x14ac:dyDescent="0.25">
      <c r="A20590" s="28"/>
      <c r="B20590" s="28" t="s">
        <v>514</v>
      </c>
      <c r="C20590" s="28"/>
      <c r="D20590" s="28"/>
      <c r="E20590" s="29"/>
      <c r="H20590" s="28"/>
      <c r="I20590" s="28"/>
      <c r="J20590" s="28"/>
      <c r="K20590" s="29"/>
      <c r="L20590" s="28"/>
      <c r="M20590" s="12" t="s">
        <v>33</v>
      </c>
      <c r="O20590" s="30"/>
    </row>
    <row r="20591" spans="1:15" x14ac:dyDescent="0.25">
      <c r="A20591" s="28"/>
      <c r="B20591" s="28" t="s">
        <v>515</v>
      </c>
      <c r="C20591" s="28"/>
      <c r="D20591" s="28"/>
      <c r="E20591" s="29"/>
      <c r="H20591" s="28"/>
      <c r="I20591" s="28"/>
      <c r="J20591" s="28"/>
      <c r="K20591" s="29"/>
      <c r="L20591" s="28"/>
      <c r="M20591" s="12" t="s">
        <v>33</v>
      </c>
      <c r="O20591" s="30"/>
    </row>
    <row r="20592" spans="1:15" x14ac:dyDescent="0.25">
      <c r="A20592" s="28"/>
      <c r="B20592" s="28" t="s">
        <v>456</v>
      </c>
      <c r="C20592" s="28"/>
      <c r="D20592" s="28"/>
      <c r="E20592" s="29"/>
      <c r="H20592" s="28"/>
      <c r="I20592" s="28"/>
      <c r="J20592" s="28"/>
      <c r="K20592" s="29"/>
      <c r="L20592" s="28"/>
      <c r="M20592" s="12" t="s">
        <v>33</v>
      </c>
      <c r="O20592" s="30"/>
    </row>
    <row r="20593" spans="1:15" x14ac:dyDescent="0.25">
      <c r="A20593" s="28"/>
      <c r="B20593" s="28" t="s">
        <v>457</v>
      </c>
      <c r="C20593" s="28"/>
      <c r="D20593" s="28"/>
      <c r="E20593" s="29"/>
      <c r="H20593" s="28"/>
      <c r="I20593" s="28"/>
      <c r="J20593" s="28"/>
      <c r="K20593" s="29"/>
      <c r="L20593" s="28"/>
      <c r="M20593" s="12" t="s">
        <v>33</v>
      </c>
      <c r="O20593" s="30"/>
    </row>
    <row r="20594" spans="1:15" x14ac:dyDescent="0.25">
      <c r="A20594" s="28"/>
      <c r="B20594" s="28" t="s">
        <v>516</v>
      </c>
      <c r="C20594" s="28"/>
      <c r="D20594" s="28"/>
      <c r="E20594" s="29"/>
      <c r="H20594" s="28"/>
      <c r="I20594" s="28"/>
      <c r="J20594" s="28"/>
      <c r="K20594" s="29"/>
      <c r="L20594" s="28"/>
      <c r="M20594" s="12" t="s">
        <v>33</v>
      </c>
      <c r="O20594" s="30"/>
    </row>
    <row r="20595" spans="1:15" x14ac:dyDescent="0.25">
      <c r="A20595" s="28"/>
      <c r="B20595" s="28" t="s">
        <v>325</v>
      </c>
      <c r="C20595" s="28"/>
      <c r="D20595" s="28"/>
      <c r="E20595" s="29"/>
      <c r="H20595" s="28"/>
      <c r="I20595" s="28"/>
      <c r="J20595" s="28"/>
      <c r="K20595" s="29"/>
      <c r="L20595" s="28"/>
      <c r="M20595" s="12" t="s">
        <v>33</v>
      </c>
      <c r="O20595" s="30"/>
    </row>
    <row r="20596" spans="1:15" x14ac:dyDescent="0.25">
      <c r="A20596" s="28"/>
      <c r="B20596" s="28" t="s">
        <v>458</v>
      </c>
      <c r="C20596" s="28"/>
      <c r="D20596" s="28"/>
      <c r="E20596" s="29"/>
      <c r="H20596" s="28"/>
      <c r="I20596" s="28"/>
      <c r="J20596" s="28"/>
      <c r="K20596" s="29"/>
      <c r="L20596" s="28"/>
      <c r="M20596" s="12" t="s">
        <v>33</v>
      </c>
      <c r="O20596" s="30"/>
    </row>
    <row r="20597" spans="1:15" x14ac:dyDescent="0.25">
      <c r="A20597" s="28"/>
      <c r="B20597" s="28" t="s">
        <v>459</v>
      </c>
      <c r="C20597" s="28"/>
      <c r="D20597" s="28"/>
      <c r="E20597" s="29"/>
      <c r="H20597" s="28"/>
      <c r="I20597" s="28"/>
      <c r="J20597" s="28"/>
      <c r="K20597" s="29"/>
      <c r="L20597" s="28"/>
      <c r="M20597" s="12" t="s">
        <v>33</v>
      </c>
      <c r="O20597" s="30"/>
    </row>
    <row r="20598" spans="1:15" x14ac:dyDescent="0.25">
      <c r="A20598" s="28"/>
      <c r="B20598" s="28" t="s">
        <v>460</v>
      </c>
      <c r="C20598" s="28"/>
      <c r="D20598" s="28"/>
      <c r="E20598" s="29"/>
      <c r="H20598" s="28"/>
      <c r="I20598" s="28"/>
      <c r="J20598" s="28"/>
      <c r="K20598" s="29"/>
      <c r="L20598" s="28"/>
      <c r="M20598" s="12" t="s">
        <v>33</v>
      </c>
      <c r="O20598" s="30"/>
    </row>
    <row r="20599" spans="1:15" x14ac:dyDescent="0.25">
      <c r="A20599" s="28"/>
      <c r="B20599" s="28" t="s">
        <v>461</v>
      </c>
      <c r="C20599" s="28"/>
      <c r="D20599" s="28"/>
      <c r="E20599" s="29"/>
      <c r="H20599" s="28"/>
      <c r="I20599" s="28"/>
      <c r="J20599" s="28"/>
      <c r="K20599" s="29"/>
      <c r="L20599" s="28"/>
      <c r="M20599" s="12" t="s">
        <v>33</v>
      </c>
      <c r="O20599" s="30"/>
    </row>
    <row r="20600" spans="1:15" x14ac:dyDescent="0.25">
      <c r="A20600" s="28"/>
      <c r="B20600" s="28" t="s">
        <v>168</v>
      </c>
      <c r="C20600" s="28"/>
      <c r="D20600" s="28"/>
      <c r="E20600" s="29"/>
      <c r="H20600" s="28"/>
      <c r="I20600" s="28"/>
      <c r="J20600" s="28"/>
      <c r="K20600" s="29"/>
      <c r="L20600" s="28"/>
      <c r="M20600" s="12" t="s">
        <v>33</v>
      </c>
      <c r="O20600" s="30"/>
    </row>
    <row r="20601" spans="1:15" x14ac:dyDescent="0.25">
      <c r="A20601" s="28"/>
      <c r="B20601" s="28" t="s">
        <v>462</v>
      </c>
      <c r="C20601" s="28"/>
      <c r="D20601" s="28"/>
      <c r="E20601" s="29"/>
      <c r="H20601" s="28"/>
      <c r="I20601" s="28"/>
      <c r="J20601" s="28"/>
      <c r="K20601" s="29"/>
      <c r="L20601" s="28"/>
      <c r="M20601" s="12" t="s">
        <v>33</v>
      </c>
      <c r="O20601" s="30"/>
    </row>
    <row r="20602" spans="1:15" x14ac:dyDescent="0.25">
      <c r="A20602" s="28"/>
      <c r="B20602" s="28" t="s">
        <v>463</v>
      </c>
      <c r="C20602" s="28"/>
      <c r="D20602" s="28"/>
      <c r="E20602" s="29"/>
      <c r="H20602" s="28"/>
      <c r="I20602" s="28"/>
      <c r="J20602" s="28"/>
      <c r="K20602" s="29"/>
      <c r="L20602" s="28"/>
      <c r="M20602" s="12" t="s">
        <v>33</v>
      </c>
      <c r="O20602" s="30"/>
    </row>
    <row r="20603" spans="1:15" x14ac:dyDescent="0.25">
      <c r="A20603" s="28"/>
      <c r="B20603" s="28" t="s">
        <v>169</v>
      </c>
      <c r="C20603" s="28"/>
      <c r="D20603" s="28"/>
      <c r="E20603" s="29"/>
      <c r="H20603" s="28"/>
      <c r="I20603" s="28"/>
      <c r="J20603" s="28"/>
      <c r="K20603" s="29"/>
      <c r="L20603" s="28"/>
      <c r="M20603" s="12" t="s">
        <v>33</v>
      </c>
      <c r="O20603" s="30"/>
    </row>
    <row r="20604" spans="1:15" x14ac:dyDescent="0.25">
      <c r="A20604" s="28"/>
      <c r="B20604" s="28" t="s">
        <v>202</v>
      </c>
      <c r="C20604" s="28"/>
      <c r="D20604" s="28"/>
      <c r="E20604" s="29"/>
      <c r="H20604" s="28"/>
      <c r="I20604" s="28"/>
      <c r="J20604" s="28"/>
      <c r="K20604" s="29"/>
      <c r="L20604" s="28"/>
      <c r="M20604" s="12" t="s">
        <v>33</v>
      </c>
      <c r="O20604" s="30"/>
    </row>
    <row r="20605" spans="1:15" x14ac:dyDescent="0.25">
      <c r="A20605" s="28"/>
      <c r="B20605" s="28" t="s">
        <v>464</v>
      </c>
      <c r="C20605" s="28"/>
      <c r="D20605" s="28"/>
      <c r="E20605" s="29"/>
      <c r="H20605" s="28"/>
      <c r="I20605" s="28"/>
      <c r="J20605" s="28"/>
      <c r="K20605" s="29"/>
      <c r="L20605" s="28"/>
      <c r="M20605" s="12" t="s">
        <v>33</v>
      </c>
      <c r="O20605" s="30"/>
    </row>
    <row r="20606" spans="1:15" x14ac:dyDescent="0.25">
      <c r="A20606" s="28"/>
      <c r="B20606" s="28" t="s">
        <v>305</v>
      </c>
      <c r="C20606" s="28"/>
      <c r="D20606" s="28"/>
      <c r="E20606" s="29"/>
      <c r="H20606" s="28"/>
      <c r="I20606" s="28"/>
      <c r="J20606" s="28"/>
      <c r="K20606" s="29"/>
      <c r="L20606" s="28"/>
      <c r="M20606" s="12" t="s">
        <v>33</v>
      </c>
      <c r="O20606" s="30"/>
    </row>
    <row r="20607" spans="1:15" x14ac:dyDescent="0.25">
      <c r="A20607" s="28"/>
      <c r="B20607" s="28" t="s">
        <v>195</v>
      </c>
      <c r="C20607" s="28"/>
      <c r="D20607" s="28"/>
      <c r="E20607" s="29"/>
      <c r="H20607" s="28"/>
      <c r="I20607" s="28"/>
      <c r="J20607" s="28"/>
      <c r="K20607" s="29"/>
      <c r="L20607" s="28"/>
      <c r="M20607" s="12" t="s">
        <v>33</v>
      </c>
      <c r="O20607" s="30"/>
    </row>
    <row r="20608" spans="1:15" x14ac:dyDescent="0.25">
      <c r="A20608" s="28"/>
      <c r="B20608" s="28" t="s">
        <v>465</v>
      </c>
      <c r="C20608" s="28"/>
      <c r="D20608" s="28"/>
      <c r="E20608" s="29"/>
      <c r="H20608" s="28"/>
      <c r="I20608" s="28"/>
      <c r="J20608" s="28"/>
      <c r="K20608" s="29"/>
      <c r="L20608" s="28"/>
      <c r="M20608" s="12" t="s">
        <v>33</v>
      </c>
      <c r="O20608" s="30"/>
    </row>
    <row r="20609" spans="1:15" x14ac:dyDescent="0.25">
      <c r="A20609" s="28"/>
      <c r="B20609" s="28" t="s">
        <v>517</v>
      </c>
      <c r="C20609" s="28"/>
      <c r="D20609" s="28"/>
      <c r="E20609" s="29"/>
      <c r="H20609" s="28"/>
      <c r="I20609" s="28"/>
      <c r="J20609" s="28"/>
      <c r="K20609" s="29"/>
      <c r="L20609" s="28"/>
      <c r="M20609" s="12" t="s">
        <v>33</v>
      </c>
      <c r="O20609" s="30"/>
    </row>
    <row r="20610" spans="1:15" x14ac:dyDescent="0.25">
      <c r="A20610" s="28"/>
      <c r="B20610" s="28" t="s">
        <v>466</v>
      </c>
      <c r="C20610" s="28"/>
      <c r="D20610" s="28"/>
      <c r="E20610" s="29"/>
      <c r="H20610" s="28"/>
      <c r="I20610" s="28"/>
      <c r="J20610" s="28"/>
      <c r="K20610" s="29"/>
      <c r="L20610" s="28"/>
      <c r="M20610" s="12" t="s">
        <v>33</v>
      </c>
      <c r="O20610" s="30"/>
    </row>
    <row r="20611" spans="1:15" x14ac:dyDescent="0.25">
      <c r="A20611" s="28"/>
      <c r="B20611" s="28" t="s">
        <v>518</v>
      </c>
      <c r="C20611" s="28"/>
      <c r="D20611" s="28"/>
      <c r="E20611" s="29"/>
      <c r="H20611" s="28"/>
      <c r="I20611" s="28"/>
      <c r="J20611" s="28"/>
      <c r="K20611" s="29"/>
      <c r="L20611" s="28"/>
      <c r="M20611" s="12" t="s">
        <v>33</v>
      </c>
      <c r="O20611" s="30"/>
    </row>
    <row r="20612" spans="1:15" x14ac:dyDescent="0.25">
      <c r="A20612" s="28"/>
      <c r="B20612" s="28" t="s">
        <v>229</v>
      </c>
      <c r="C20612" s="28"/>
      <c r="D20612" s="28"/>
      <c r="E20612" s="29"/>
      <c r="H20612" s="28"/>
      <c r="I20612" s="28"/>
      <c r="J20612" s="28"/>
      <c r="K20612" s="29"/>
      <c r="L20612" s="28"/>
      <c r="M20612" s="12" t="s">
        <v>33</v>
      </c>
      <c r="O20612" s="30"/>
    </row>
    <row r="20613" spans="1:15" x14ac:dyDescent="0.25">
      <c r="A20613" s="28"/>
      <c r="B20613" s="28" t="s">
        <v>302</v>
      </c>
      <c r="C20613" s="28"/>
      <c r="D20613" s="28"/>
      <c r="E20613" s="29"/>
      <c r="H20613" s="28"/>
      <c r="I20613" s="28"/>
      <c r="J20613" s="28"/>
      <c r="K20613" s="29"/>
      <c r="L20613" s="28"/>
      <c r="M20613" s="12" t="s">
        <v>33</v>
      </c>
      <c r="O20613" s="30"/>
    </row>
    <row r="20614" spans="1:15" x14ac:dyDescent="0.25">
      <c r="A20614" s="28"/>
      <c r="B20614" s="28" t="s">
        <v>519</v>
      </c>
      <c r="C20614" s="28"/>
      <c r="D20614" s="28"/>
      <c r="E20614" s="29"/>
      <c r="H20614" s="28"/>
      <c r="I20614" s="28"/>
      <c r="J20614" s="28"/>
      <c r="K20614" s="29"/>
      <c r="L20614" s="28"/>
      <c r="M20614" s="12" t="s">
        <v>33</v>
      </c>
      <c r="O20614" s="30"/>
    </row>
    <row r="20615" spans="1:15" x14ac:dyDescent="0.25">
      <c r="A20615" s="28"/>
      <c r="B20615" s="28" t="s">
        <v>158</v>
      </c>
      <c r="C20615" s="28"/>
      <c r="D20615" s="28"/>
      <c r="E20615" s="29"/>
      <c r="H20615" s="28"/>
      <c r="I20615" s="28"/>
      <c r="J20615" s="28"/>
      <c r="K20615" s="29"/>
      <c r="L20615" s="28"/>
      <c r="M20615" s="12" t="s">
        <v>33</v>
      </c>
      <c r="O20615" s="30"/>
    </row>
    <row r="20616" spans="1:15" x14ac:dyDescent="0.25">
      <c r="A20616" s="28"/>
      <c r="B20616" s="28" t="s">
        <v>467</v>
      </c>
      <c r="C20616" s="28"/>
      <c r="D20616" s="28"/>
      <c r="E20616" s="29"/>
      <c r="H20616" s="28"/>
      <c r="I20616" s="28"/>
      <c r="J20616" s="28"/>
      <c r="K20616" s="29"/>
      <c r="L20616" s="28"/>
      <c r="M20616" s="12" t="s">
        <v>33</v>
      </c>
      <c r="O20616" s="30"/>
    </row>
    <row r="20617" spans="1:15" x14ac:dyDescent="0.25">
      <c r="A20617" s="28"/>
      <c r="B20617" s="28" t="s">
        <v>468</v>
      </c>
      <c r="C20617" s="28"/>
      <c r="D20617" s="28"/>
      <c r="E20617" s="29"/>
      <c r="H20617" s="28"/>
      <c r="I20617" s="28"/>
      <c r="J20617" s="28"/>
      <c r="K20617" s="29"/>
      <c r="L20617" s="28"/>
      <c r="M20617" s="12" t="s">
        <v>33</v>
      </c>
      <c r="O20617" s="30"/>
    </row>
    <row r="20618" spans="1:15" x14ac:dyDescent="0.25">
      <c r="A20618" s="28"/>
      <c r="B20618" s="28" t="s">
        <v>254</v>
      </c>
      <c r="C20618" s="28"/>
      <c r="D20618" s="28"/>
      <c r="E20618" s="29"/>
      <c r="H20618" s="28"/>
      <c r="I20618" s="28"/>
      <c r="J20618" s="28"/>
      <c r="K20618" s="29"/>
      <c r="L20618" s="28"/>
      <c r="M20618" s="12" t="s">
        <v>33</v>
      </c>
      <c r="O20618" s="30"/>
    </row>
    <row r="20619" spans="1:15" x14ac:dyDescent="0.25">
      <c r="A20619" s="28"/>
      <c r="B20619" s="28" t="s">
        <v>253</v>
      </c>
      <c r="C20619" s="28"/>
      <c r="D20619" s="28"/>
      <c r="E20619" s="29"/>
      <c r="H20619" s="28"/>
      <c r="I20619" s="28"/>
      <c r="J20619" s="28"/>
      <c r="K20619" s="29"/>
      <c r="L20619" s="28"/>
      <c r="M20619" s="12" t="s">
        <v>33</v>
      </c>
      <c r="O20619" s="30"/>
    </row>
    <row r="20620" spans="1:15" x14ac:dyDescent="0.25">
      <c r="A20620" s="28"/>
      <c r="B20620" s="28" t="s">
        <v>469</v>
      </c>
      <c r="C20620" s="28"/>
      <c r="D20620" s="28"/>
      <c r="E20620" s="29"/>
      <c r="H20620" s="28"/>
      <c r="I20620" s="28"/>
      <c r="J20620" s="28"/>
      <c r="K20620" s="29"/>
      <c r="L20620" s="28"/>
      <c r="M20620" s="12" t="s">
        <v>33</v>
      </c>
      <c r="O20620" s="30"/>
    </row>
    <row r="20621" spans="1:15" x14ac:dyDescent="0.25">
      <c r="A20621" s="28"/>
      <c r="B20621" s="28" t="s">
        <v>470</v>
      </c>
      <c r="C20621" s="28"/>
      <c r="D20621" s="28"/>
      <c r="E20621" s="29"/>
      <c r="H20621" s="28"/>
      <c r="I20621" s="28"/>
      <c r="J20621" s="28"/>
      <c r="K20621" s="29"/>
      <c r="L20621" s="28"/>
      <c r="M20621" s="12" t="s">
        <v>33</v>
      </c>
      <c r="O20621" s="30"/>
    </row>
    <row r="20622" spans="1:15" x14ac:dyDescent="0.25">
      <c r="A20622" s="28"/>
      <c r="B20622" s="28" t="s">
        <v>471</v>
      </c>
      <c r="C20622" s="28"/>
      <c r="D20622" s="28"/>
      <c r="E20622" s="29"/>
      <c r="H20622" s="28"/>
      <c r="I20622" s="28"/>
      <c r="J20622" s="28"/>
      <c r="K20622" s="29"/>
      <c r="L20622" s="28"/>
      <c r="M20622" s="12" t="s">
        <v>33</v>
      </c>
      <c r="O20622" s="30"/>
    </row>
    <row r="20623" spans="1:15" x14ac:dyDescent="0.25">
      <c r="A20623" s="28"/>
      <c r="B20623" s="28" t="s">
        <v>472</v>
      </c>
      <c r="C20623" s="28"/>
      <c r="D20623" s="28"/>
      <c r="E20623" s="29"/>
      <c r="H20623" s="28"/>
      <c r="I20623" s="28"/>
      <c r="J20623" s="28"/>
      <c r="K20623" s="29"/>
      <c r="L20623" s="28"/>
      <c r="M20623" s="12" t="s">
        <v>33</v>
      </c>
      <c r="O20623" s="30"/>
    </row>
    <row r="20624" spans="1:15" x14ac:dyDescent="0.25">
      <c r="A20624" s="28"/>
      <c r="B20624" s="28" t="s">
        <v>473</v>
      </c>
      <c r="C20624" s="28"/>
      <c r="D20624" s="28"/>
      <c r="E20624" s="29"/>
      <c r="H20624" s="28"/>
      <c r="I20624" s="28"/>
      <c r="J20624" s="28"/>
      <c r="K20624" s="29"/>
      <c r="L20624" s="28"/>
      <c r="M20624" s="12" t="s">
        <v>33</v>
      </c>
      <c r="O20624" s="30"/>
    </row>
    <row r="20625" spans="1:15" x14ac:dyDescent="0.25">
      <c r="A20625" s="28"/>
      <c r="B20625" s="28" t="s">
        <v>607</v>
      </c>
      <c r="C20625" s="28"/>
      <c r="D20625" s="28"/>
      <c r="E20625" s="29"/>
      <c r="H20625" s="28"/>
      <c r="I20625" s="28"/>
      <c r="J20625" s="28"/>
      <c r="K20625" s="29"/>
      <c r="L20625" s="28"/>
      <c r="M20625" s="12" t="s">
        <v>33</v>
      </c>
      <c r="O20625" s="30"/>
    </row>
    <row r="20626" spans="1:15" x14ac:dyDescent="0.25">
      <c r="A20626" s="28"/>
      <c r="B20626" s="28" t="s">
        <v>474</v>
      </c>
      <c r="C20626" s="28"/>
      <c r="D20626" s="28"/>
      <c r="E20626" s="29"/>
      <c r="H20626" s="28"/>
      <c r="I20626" s="28"/>
      <c r="J20626" s="28"/>
      <c r="K20626" s="29"/>
      <c r="L20626" s="28"/>
      <c r="M20626" s="12" t="s">
        <v>33</v>
      </c>
      <c r="O20626" s="30"/>
    </row>
    <row r="20627" spans="1:15" x14ac:dyDescent="0.25">
      <c r="A20627" s="28"/>
      <c r="B20627" s="28" t="s">
        <v>475</v>
      </c>
      <c r="C20627" s="28"/>
      <c r="D20627" s="28"/>
      <c r="E20627" s="29"/>
      <c r="H20627" s="28"/>
      <c r="I20627" s="28"/>
      <c r="J20627" s="28"/>
      <c r="K20627" s="29"/>
      <c r="L20627" s="28"/>
      <c r="M20627" s="12" t="s">
        <v>33</v>
      </c>
      <c r="O20627" s="30"/>
    </row>
    <row r="20628" spans="1:15" x14ac:dyDescent="0.25">
      <c r="A20628" s="28"/>
      <c r="B20628" s="28" t="s">
        <v>476</v>
      </c>
      <c r="C20628" s="28"/>
      <c r="D20628" s="28"/>
      <c r="E20628" s="29"/>
      <c r="H20628" s="28"/>
      <c r="I20628" s="28"/>
      <c r="J20628" s="28"/>
      <c r="K20628" s="29"/>
      <c r="L20628" s="28"/>
      <c r="M20628" s="12" t="s">
        <v>33</v>
      </c>
      <c r="O20628" s="30"/>
    </row>
    <row r="20629" spans="1:15" x14ac:dyDescent="0.25">
      <c r="A20629" s="28"/>
      <c r="B20629" s="28" t="s">
        <v>477</v>
      </c>
      <c r="C20629" s="28"/>
      <c r="D20629" s="28"/>
      <c r="E20629" s="29"/>
      <c r="H20629" s="28"/>
      <c r="I20629" s="28"/>
      <c r="J20629" s="28"/>
      <c r="K20629" s="29"/>
      <c r="L20629" s="28"/>
      <c r="M20629" s="12" t="s">
        <v>33</v>
      </c>
      <c r="O20629" s="30"/>
    </row>
    <row r="20630" spans="1:15" x14ac:dyDescent="0.25">
      <c r="A20630" s="28"/>
      <c r="B20630" s="28" t="s">
        <v>478</v>
      </c>
      <c r="C20630" s="28"/>
      <c r="D20630" s="28"/>
      <c r="E20630" s="29"/>
      <c r="H20630" s="28"/>
      <c r="I20630" s="28"/>
      <c r="J20630" s="28"/>
      <c r="K20630" s="29"/>
      <c r="L20630" s="28"/>
      <c r="M20630" s="12" t="s">
        <v>33</v>
      </c>
      <c r="O20630" s="30"/>
    </row>
    <row r="20631" spans="1:15" x14ac:dyDescent="0.25">
      <c r="A20631" s="28"/>
      <c r="B20631" s="28" t="s">
        <v>479</v>
      </c>
      <c r="C20631" s="28"/>
      <c r="D20631" s="28"/>
      <c r="E20631" s="29"/>
      <c r="H20631" s="28"/>
      <c r="I20631" s="28"/>
      <c r="J20631" s="28"/>
      <c r="K20631" s="29"/>
      <c r="L20631" s="28"/>
      <c r="M20631" s="12" t="s">
        <v>33</v>
      </c>
      <c r="O20631" s="30"/>
    </row>
    <row r="20632" spans="1:15" x14ac:dyDescent="0.25">
      <c r="A20632" s="28"/>
      <c r="B20632" s="28" t="s">
        <v>480</v>
      </c>
      <c r="C20632" s="28"/>
      <c r="D20632" s="28"/>
      <c r="E20632" s="29"/>
      <c r="H20632" s="28"/>
      <c r="I20632" s="28"/>
      <c r="J20632" s="28"/>
      <c r="K20632" s="29"/>
      <c r="L20632" s="28"/>
      <c r="M20632" s="12" t="s">
        <v>33</v>
      </c>
      <c r="O20632" s="30"/>
    </row>
    <row r="20633" spans="1:15" x14ac:dyDescent="0.25">
      <c r="A20633" s="28"/>
      <c r="B20633" s="28" t="s">
        <v>481</v>
      </c>
      <c r="C20633" s="28"/>
      <c r="D20633" s="28"/>
      <c r="E20633" s="29"/>
      <c r="H20633" s="28"/>
      <c r="I20633" s="28"/>
      <c r="J20633" s="28"/>
      <c r="K20633" s="29"/>
      <c r="L20633" s="28"/>
      <c r="M20633" s="12" t="s">
        <v>33</v>
      </c>
      <c r="O20633" s="30"/>
    </row>
    <row r="20634" spans="1:15" x14ac:dyDescent="0.25">
      <c r="A20634" s="28"/>
      <c r="B20634" s="28" t="s">
        <v>482</v>
      </c>
      <c r="C20634" s="28"/>
      <c r="D20634" s="28"/>
      <c r="E20634" s="29"/>
      <c r="H20634" s="28"/>
      <c r="I20634" s="28"/>
      <c r="J20634" s="28"/>
      <c r="K20634" s="29"/>
      <c r="L20634" s="28"/>
      <c r="M20634" s="12" t="s">
        <v>33</v>
      </c>
      <c r="O20634" s="30"/>
    </row>
    <row r="20635" spans="1:15" x14ac:dyDescent="0.25">
      <c r="A20635" s="28"/>
      <c r="B20635" s="28" t="s">
        <v>483</v>
      </c>
      <c r="C20635" s="28"/>
      <c r="D20635" s="28"/>
      <c r="E20635" s="29"/>
      <c r="H20635" s="28"/>
      <c r="I20635" s="28"/>
      <c r="J20635" s="28"/>
      <c r="K20635" s="29"/>
      <c r="L20635" s="28"/>
      <c r="M20635" s="12" t="s">
        <v>33</v>
      </c>
      <c r="O20635" s="30"/>
    </row>
    <row r="20636" spans="1:15" x14ac:dyDescent="0.25">
      <c r="A20636" s="28"/>
      <c r="B20636" s="28" t="s">
        <v>484</v>
      </c>
      <c r="C20636" s="28"/>
      <c r="D20636" s="28"/>
      <c r="E20636" s="29"/>
      <c r="H20636" s="28"/>
      <c r="I20636" s="28"/>
      <c r="J20636" s="28"/>
      <c r="K20636" s="29"/>
      <c r="L20636" s="28"/>
      <c r="M20636" s="12" t="s">
        <v>33</v>
      </c>
      <c r="O20636" s="30"/>
    </row>
    <row r="20637" spans="1:15" x14ac:dyDescent="0.25">
      <c r="A20637" s="28"/>
      <c r="B20637" s="28" t="s">
        <v>485</v>
      </c>
      <c r="C20637" s="28"/>
      <c r="D20637" s="28"/>
      <c r="E20637" s="29"/>
      <c r="H20637" s="28"/>
      <c r="I20637" s="28"/>
      <c r="J20637" s="28"/>
      <c r="K20637" s="29"/>
      <c r="L20637" s="28"/>
      <c r="M20637" s="12" t="s">
        <v>33</v>
      </c>
      <c r="O20637" s="30"/>
    </row>
    <row r="20638" spans="1:15" x14ac:dyDescent="0.25">
      <c r="A20638" s="28"/>
      <c r="B20638" s="28" t="s">
        <v>486</v>
      </c>
      <c r="C20638" s="28"/>
      <c r="D20638" s="28"/>
      <c r="E20638" s="29"/>
      <c r="H20638" s="28"/>
      <c r="I20638" s="28"/>
      <c r="J20638" s="28"/>
      <c r="K20638" s="29"/>
      <c r="L20638" s="28"/>
      <c r="M20638" s="12" t="s">
        <v>33</v>
      </c>
      <c r="O20638" s="30"/>
    </row>
    <row r="20639" spans="1:15" x14ac:dyDescent="0.25">
      <c r="A20639" s="28"/>
      <c r="B20639" s="28" t="s">
        <v>487</v>
      </c>
      <c r="C20639" s="28"/>
      <c r="D20639" s="28"/>
      <c r="E20639" s="29"/>
      <c r="H20639" s="28"/>
      <c r="I20639" s="28"/>
      <c r="J20639" s="28"/>
      <c r="K20639" s="29"/>
      <c r="L20639" s="28"/>
      <c r="M20639" s="12" t="s">
        <v>33</v>
      </c>
      <c r="O20639" s="30"/>
    </row>
    <row r="20640" spans="1:15" x14ac:dyDescent="0.25">
      <c r="A20640" s="28"/>
      <c r="B20640" s="28" t="s">
        <v>488</v>
      </c>
      <c r="C20640" s="28"/>
      <c r="D20640" s="28"/>
      <c r="E20640" s="29"/>
      <c r="H20640" s="28"/>
      <c r="I20640" s="28"/>
      <c r="J20640" s="28"/>
      <c r="K20640" s="29"/>
      <c r="L20640" s="28"/>
      <c r="M20640" s="12" t="s">
        <v>33</v>
      </c>
      <c r="O20640" s="30"/>
    </row>
    <row r="20641" spans="1:15" x14ac:dyDescent="0.25">
      <c r="A20641" s="28"/>
      <c r="B20641" s="28" t="s">
        <v>489</v>
      </c>
      <c r="C20641" s="28"/>
      <c r="D20641" s="28"/>
      <c r="E20641" s="29"/>
      <c r="H20641" s="28"/>
      <c r="I20641" s="28"/>
      <c r="J20641" s="28"/>
      <c r="K20641" s="29"/>
      <c r="L20641" s="28"/>
      <c r="M20641" s="12" t="s">
        <v>33</v>
      </c>
      <c r="O20641" s="30"/>
    </row>
    <row r="20642" spans="1:15" x14ac:dyDescent="0.25">
      <c r="A20642" s="28"/>
      <c r="B20642" s="28" t="s">
        <v>490</v>
      </c>
      <c r="C20642" s="28"/>
      <c r="D20642" s="28"/>
      <c r="E20642" s="29"/>
      <c r="H20642" s="28"/>
      <c r="I20642" s="28"/>
      <c r="J20642" s="28"/>
      <c r="K20642" s="29"/>
      <c r="L20642" s="28"/>
      <c r="M20642" s="12" t="s">
        <v>33</v>
      </c>
      <c r="O20642" s="30"/>
    </row>
    <row r="20643" spans="1:15" x14ac:dyDescent="0.25">
      <c r="A20643" s="28"/>
      <c r="B20643" s="28" t="s">
        <v>491</v>
      </c>
      <c r="C20643" s="28"/>
      <c r="D20643" s="28"/>
      <c r="E20643" s="29"/>
      <c r="H20643" s="28"/>
      <c r="I20643" s="28"/>
      <c r="J20643" s="28"/>
      <c r="K20643" s="29"/>
      <c r="L20643" s="28"/>
      <c r="M20643" s="12" t="s">
        <v>33</v>
      </c>
      <c r="O20643" s="30"/>
    </row>
    <row r="20644" spans="1:15" x14ac:dyDescent="0.25">
      <c r="A20644" s="28"/>
      <c r="B20644" s="28" t="s">
        <v>175</v>
      </c>
      <c r="C20644" s="28"/>
      <c r="D20644" s="28"/>
      <c r="E20644" s="29"/>
      <c r="H20644" s="28"/>
      <c r="I20644" s="28"/>
      <c r="J20644" s="28"/>
      <c r="K20644" s="29"/>
      <c r="L20644" s="28"/>
      <c r="M20644" s="12" t="s">
        <v>33</v>
      </c>
      <c r="O20644" s="30"/>
    </row>
    <row r="20645" spans="1:15" x14ac:dyDescent="0.25">
      <c r="A20645" s="28"/>
      <c r="B20645" s="28" t="s">
        <v>176</v>
      </c>
      <c r="C20645" s="28"/>
      <c r="D20645" s="28"/>
      <c r="E20645" s="29"/>
      <c r="H20645" s="28"/>
      <c r="I20645" s="28"/>
      <c r="J20645" s="28"/>
      <c r="K20645" s="29"/>
      <c r="L20645" s="28"/>
      <c r="M20645" s="12" t="s">
        <v>33</v>
      </c>
      <c r="O20645" s="30"/>
    </row>
    <row r="20646" spans="1:15" x14ac:dyDescent="0.25">
      <c r="A20646" s="28"/>
      <c r="B20646" s="28" t="s">
        <v>492</v>
      </c>
      <c r="C20646" s="28"/>
      <c r="D20646" s="28"/>
      <c r="E20646" s="29"/>
      <c r="H20646" s="28"/>
      <c r="I20646" s="28"/>
      <c r="J20646" s="28"/>
      <c r="K20646" s="29"/>
      <c r="L20646" s="28"/>
      <c r="M20646" s="12" t="s">
        <v>33</v>
      </c>
      <c r="O20646" s="30"/>
    </row>
    <row r="20647" spans="1:15" x14ac:dyDescent="0.25">
      <c r="A20647" s="28"/>
      <c r="B20647" s="28" t="s">
        <v>493</v>
      </c>
      <c r="C20647" s="28"/>
      <c r="D20647" s="28"/>
      <c r="E20647" s="29"/>
      <c r="H20647" s="28"/>
      <c r="I20647" s="28"/>
      <c r="J20647" s="28"/>
      <c r="K20647" s="29"/>
      <c r="L20647" s="28"/>
      <c r="M20647" s="12" t="s">
        <v>33</v>
      </c>
      <c r="O20647" s="30"/>
    </row>
    <row r="20648" spans="1:15" x14ac:dyDescent="0.25">
      <c r="A20648" s="28"/>
      <c r="B20648" s="28" t="s">
        <v>494</v>
      </c>
      <c r="C20648" s="28"/>
      <c r="D20648" s="28"/>
      <c r="E20648" s="29"/>
      <c r="H20648" s="28"/>
      <c r="I20648" s="28"/>
      <c r="J20648" s="28"/>
      <c r="K20648" s="29"/>
      <c r="L20648" s="28"/>
      <c r="M20648" s="12" t="s">
        <v>33</v>
      </c>
      <c r="O20648" s="30"/>
    </row>
    <row r="20649" spans="1:15" x14ac:dyDescent="0.25">
      <c r="A20649" s="28"/>
      <c r="B20649" s="28" t="s">
        <v>495</v>
      </c>
      <c r="C20649" s="28"/>
      <c r="D20649" s="28"/>
      <c r="E20649" s="29"/>
      <c r="H20649" s="28"/>
      <c r="I20649" s="28"/>
      <c r="J20649" s="28"/>
      <c r="K20649" s="29"/>
      <c r="L20649" s="28"/>
      <c r="M20649" s="12" t="s">
        <v>33</v>
      </c>
      <c r="O20649" s="30"/>
    </row>
    <row r="20650" spans="1:15" x14ac:dyDescent="0.25">
      <c r="A20650" s="28"/>
      <c r="B20650" s="28" t="s">
        <v>170</v>
      </c>
      <c r="C20650" s="28"/>
      <c r="D20650" s="28"/>
      <c r="E20650" s="29"/>
      <c r="H20650" s="28"/>
      <c r="I20650" s="28"/>
      <c r="J20650" s="28"/>
      <c r="K20650" s="29"/>
      <c r="L20650" s="28"/>
      <c r="M20650" s="12" t="s">
        <v>33</v>
      </c>
      <c r="O20650" s="30"/>
    </row>
    <row r="20651" spans="1:15" x14ac:dyDescent="0.25">
      <c r="A20651" s="28"/>
      <c r="B20651" s="28" t="s">
        <v>496</v>
      </c>
      <c r="C20651" s="28"/>
      <c r="D20651" s="28"/>
      <c r="E20651" s="29"/>
      <c r="H20651" s="28"/>
      <c r="I20651" s="28"/>
      <c r="J20651" s="28"/>
      <c r="K20651" s="29"/>
      <c r="L20651" s="28"/>
      <c r="M20651" s="12" t="s">
        <v>33</v>
      </c>
      <c r="O20651" s="30"/>
    </row>
    <row r="20652" spans="1:15" x14ac:dyDescent="0.25">
      <c r="A20652" s="28"/>
      <c r="B20652" s="28" t="s">
        <v>497</v>
      </c>
      <c r="C20652" s="28"/>
      <c r="D20652" s="28"/>
      <c r="E20652" s="29"/>
      <c r="H20652" s="28"/>
      <c r="I20652" s="28"/>
      <c r="J20652" s="28"/>
      <c r="K20652" s="29"/>
      <c r="L20652" s="28"/>
      <c r="M20652" s="12" t="s">
        <v>33</v>
      </c>
      <c r="O20652" s="30"/>
    </row>
    <row r="20653" spans="1:15" x14ac:dyDescent="0.25">
      <c r="A20653" s="28"/>
      <c r="B20653" s="28" t="s">
        <v>520</v>
      </c>
      <c r="C20653" s="28"/>
      <c r="D20653" s="28"/>
      <c r="E20653" s="29"/>
      <c r="H20653" s="28"/>
      <c r="I20653" s="28"/>
      <c r="J20653" s="28"/>
      <c r="K20653" s="29"/>
      <c r="L20653" s="28"/>
      <c r="M20653" s="12" t="s">
        <v>33</v>
      </c>
      <c r="O20653" s="30"/>
    </row>
    <row r="20654" spans="1:15" x14ac:dyDescent="0.25">
      <c r="A20654" s="28"/>
      <c r="B20654" s="28" t="s">
        <v>521</v>
      </c>
      <c r="C20654" s="28"/>
      <c r="D20654" s="28"/>
      <c r="E20654" s="29"/>
      <c r="H20654" s="28"/>
      <c r="I20654" s="28"/>
      <c r="J20654" s="28"/>
      <c r="K20654" s="29"/>
      <c r="L20654" s="28"/>
      <c r="M20654" s="12" t="s">
        <v>33</v>
      </c>
      <c r="O20654" s="30"/>
    </row>
    <row r="20655" spans="1:15" x14ac:dyDescent="0.25">
      <c r="A20655" s="28"/>
      <c r="B20655" s="28" t="s">
        <v>498</v>
      </c>
      <c r="C20655" s="28"/>
      <c r="D20655" s="28"/>
      <c r="E20655" s="29"/>
      <c r="H20655" s="28"/>
      <c r="I20655" s="28"/>
      <c r="J20655" s="28"/>
      <c r="K20655" s="29"/>
      <c r="L20655" s="28"/>
      <c r="M20655" s="12" t="s">
        <v>33</v>
      </c>
      <c r="O20655" s="30"/>
    </row>
    <row r="20656" spans="1:15" x14ac:dyDescent="0.25">
      <c r="A20656" s="28"/>
      <c r="B20656" s="28" t="s">
        <v>199</v>
      </c>
      <c r="C20656" s="28"/>
      <c r="D20656" s="28"/>
      <c r="E20656" s="29"/>
      <c r="H20656" s="28"/>
      <c r="I20656" s="28"/>
      <c r="J20656" s="28"/>
      <c r="K20656" s="29"/>
      <c r="L20656" s="28"/>
      <c r="M20656" s="12" t="s">
        <v>33</v>
      </c>
      <c r="O20656" s="30"/>
    </row>
    <row r="20657" spans="1:15" x14ac:dyDescent="0.25">
      <c r="A20657" s="28"/>
      <c r="B20657" s="28" t="s">
        <v>499</v>
      </c>
      <c r="C20657" s="28"/>
      <c r="D20657" s="28"/>
      <c r="E20657" s="29"/>
      <c r="H20657" s="28"/>
      <c r="I20657" s="28"/>
      <c r="J20657" s="28"/>
      <c r="K20657" s="29"/>
      <c r="L20657" s="28"/>
      <c r="M20657" s="12" t="s">
        <v>33</v>
      </c>
      <c r="O20657" s="30"/>
    </row>
    <row r="20658" spans="1:15" x14ac:dyDescent="0.25">
      <c r="A20658" s="28"/>
      <c r="B20658" s="28" t="s">
        <v>500</v>
      </c>
      <c r="C20658" s="28"/>
      <c r="D20658" s="28"/>
      <c r="E20658" s="29"/>
      <c r="H20658" s="28"/>
      <c r="I20658" s="28"/>
      <c r="J20658" s="28"/>
      <c r="K20658" s="29"/>
      <c r="L20658" s="28"/>
      <c r="M20658" s="12" t="s">
        <v>33</v>
      </c>
      <c r="O20658" s="30"/>
    </row>
    <row r="20659" spans="1:15" x14ac:dyDescent="0.25">
      <c r="A20659" s="28"/>
      <c r="B20659" s="28" t="s">
        <v>501</v>
      </c>
      <c r="C20659" s="28"/>
      <c r="D20659" s="28"/>
      <c r="E20659" s="29"/>
      <c r="H20659" s="28"/>
      <c r="I20659" s="28"/>
      <c r="J20659" s="28"/>
      <c r="K20659" s="29"/>
      <c r="L20659" s="28"/>
      <c r="M20659" s="12" t="s">
        <v>33</v>
      </c>
      <c r="O20659" s="30"/>
    </row>
    <row r="20660" spans="1:15" x14ac:dyDescent="0.25">
      <c r="A20660" s="28"/>
      <c r="B20660" s="28" t="s">
        <v>502</v>
      </c>
      <c r="C20660" s="28"/>
      <c r="D20660" s="28"/>
      <c r="E20660" s="29"/>
      <c r="H20660" s="28"/>
      <c r="I20660" s="28"/>
      <c r="J20660" s="28"/>
      <c r="K20660" s="29"/>
      <c r="L20660" s="28"/>
      <c r="M20660" s="12" t="s">
        <v>33</v>
      </c>
      <c r="O20660" s="30"/>
    </row>
    <row r="20661" spans="1:15" x14ac:dyDescent="0.25">
      <c r="A20661" s="28"/>
      <c r="B20661" s="28" t="s">
        <v>157</v>
      </c>
      <c r="C20661" s="28"/>
      <c r="D20661" s="28"/>
      <c r="E20661" s="29"/>
      <c r="H20661" s="28"/>
      <c r="I20661" s="28"/>
      <c r="J20661" s="28"/>
      <c r="K20661" s="29"/>
      <c r="L20661" s="28"/>
      <c r="M20661" s="12" t="s">
        <v>33</v>
      </c>
      <c r="O20661" s="30"/>
    </row>
    <row r="20662" spans="1:15" x14ac:dyDescent="0.25">
      <c r="A20662" s="28"/>
      <c r="B20662" s="28" t="s">
        <v>503</v>
      </c>
      <c r="C20662" s="28"/>
      <c r="D20662" s="28"/>
      <c r="E20662" s="29"/>
      <c r="H20662" s="28"/>
      <c r="I20662" s="28"/>
      <c r="J20662" s="28"/>
      <c r="K20662" s="29"/>
      <c r="L20662" s="28"/>
      <c r="M20662" s="12" t="s">
        <v>33</v>
      </c>
      <c r="O20662" s="30"/>
    </row>
    <row r="20663" spans="1:15" x14ac:dyDescent="0.25">
      <c r="A20663" s="28"/>
      <c r="B20663" s="28" t="s">
        <v>504</v>
      </c>
      <c r="C20663" s="28"/>
      <c r="D20663" s="28"/>
      <c r="E20663" s="29"/>
      <c r="H20663" s="28"/>
      <c r="I20663" s="28"/>
      <c r="J20663" s="28"/>
      <c r="K20663" s="29"/>
      <c r="L20663" s="28"/>
      <c r="M20663" s="12" t="s">
        <v>33</v>
      </c>
      <c r="O20663" s="30"/>
    </row>
    <row r="20664" spans="1:15" x14ac:dyDescent="0.25">
      <c r="A20664" s="28"/>
      <c r="B20664" s="28" t="s">
        <v>449</v>
      </c>
      <c r="C20664" s="28"/>
      <c r="D20664" s="28"/>
      <c r="E20664" s="29"/>
      <c r="H20664" s="28"/>
      <c r="I20664" s="28"/>
      <c r="J20664" s="28"/>
      <c r="K20664" s="29"/>
      <c r="L20664" s="28"/>
      <c r="M20664" s="12" t="s">
        <v>33</v>
      </c>
      <c r="O20664" s="30"/>
    </row>
    <row r="20665" spans="1:15" x14ac:dyDescent="0.25">
      <c r="A20665" s="28"/>
      <c r="B20665" s="28" t="s">
        <v>505</v>
      </c>
      <c r="C20665" s="28"/>
      <c r="D20665" s="28"/>
      <c r="E20665" s="29"/>
      <c r="H20665" s="28"/>
      <c r="I20665" s="28"/>
      <c r="J20665" s="28"/>
      <c r="K20665" s="29"/>
      <c r="L20665" s="28"/>
      <c r="M20665" s="12" t="s">
        <v>33</v>
      </c>
      <c r="O20665" s="30"/>
    </row>
    <row r="20666" spans="1:15" x14ac:dyDescent="0.25">
      <c r="A20666" s="28"/>
      <c r="B20666" s="28" t="s">
        <v>506</v>
      </c>
      <c r="C20666" s="28"/>
      <c r="D20666" s="28"/>
      <c r="E20666" s="29"/>
      <c r="H20666" s="28"/>
      <c r="I20666" s="28"/>
      <c r="J20666" s="28"/>
      <c r="K20666" s="29"/>
      <c r="L20666" s="28"/>
      <c r="M20666" s="12" t="s">
        <v>33</v>
      </c>
      <c r="O20666" s="30"/>
    </row>
    <row r="20667" spans="1:15" x14ac:dyDescent="0.25">
      <c r="A20667" s="28"/>
      <c r="B20667" s="28" t="s">
        <v>303</v>
      </c>
      <c r="C20667" s="28"/>
      <c r="D20667" s="28"/>
      <c r="E20667" s="29"/>
      <c r="H20667" s="28"/>
      <c r="I20667" s="28"/>
      <c r="J20667" s="28"/>
      <c r="K20667" s="29"/>
      <c r="L20667" s="28"/>
      <c r="M20667" s="12" t="s">
        <v>33</v>
      </c>
      <c r="O20667" s="30"/>
    </row>
    <row r="20668" spans="1:15" x14ac:dyDescent="0.25">
      <c r="A20668" s="28"/>
      <c r="B20668" s="28" t="s">
        <v>507</v>
      </c>
      <c r="C20668" s="28"/>
      <c r="D20668" s="28"/>
      <c r="E20668" s="29"/>
      <c r="H20668" s="28"/>
      <c r="I20668" s="28"/>
      <c r="J20668" s="28"/>
      <c r="K20668" s="29"/>
      <c r="L20668" s="28"/>
      <c r="M20668" s="12" t="s">
        <v>33</v>
      </c>
      <c r="O20668" s="30"/>
    </row>
    <row r="20669" spans="1:15" x14ac:dyDescent="0.25">
      <c r="A20669" s="28"/>
      <c r="B20669" s="28" t="s">
        <v>508</v>
      </c>
      <c r="C20669" s="28"/>
      <c r="D20669" s="28"/>
      <c r="E20669" s="29"/>
      <c r="H20669" s="28"/>
      <c r="I20669" s="28"/>
      <c r="J20669" s="28"/>
      <c r="K20669" s="29"/>
      <c r="L20669" s="28"/>
      <c r="M20669" s="12" t="s">
        <v>33</v>
      </c>
      <c r="O20669" s="30"/>
    </row>
    <row r="20670" spans="1:15" x14ac:dyDescent="0.25">
      <c r="A20670" s="28"/>
      <c r="B20670" s="28" t="s">
        <v>509</v>
      </c>
      <c r="C20670" s="28"/>
      <c r="D20670" s="28"/>
      <c r="E20670" s="29"/>
      <c r="H20670" s="28"/>
      <c r="I20670" s="28"/>
      <c r="J20670" s="28"/>
      <c r="K20670" s="29"/>
      <c r="L20670" s="28"/>
      <c r="M20670" s="12" t="s">
        <v>33</v>
      </c>
      <c r="O20670" s="30"/>
    </row>
    <row r="20671" spans="1:15" x14ac:dyDescent="0.25">
      <c r="A20671" s="28"/>
      <c r="B20671" s="28" t="s">
        <v>172</v>
      </c>
      <c r="C20671" s="28"/>
      <c r="D20671" s="28"/>
      <c r="E20671" s="29"/>
      <c r="H20671" s="28"/>
      <c r="I20671" s="28"/>
      <c r="J20671" s="28"/>
      <c r="K20671" s="29"/>
      <c r="L20671" s="28"/>
      <c r="M20671" s="12" t="s">
        <v>33</v>
      </c>
      <c r="O20671" s="30"/>
    </row>
    <row r="20672" spans="1:15" x14ac:dyDescent="0.25">
      <c r="A20672" s="28"/>
      <c r="B20672" s="28" t="s">
        <v>235</v>
      </c>
      <c r="C20672" s="28"/>
      <c r="D20672" s="28"/>
      <c r="E20672" s="29"/>
      <c r="H20672" s="28"/>
      <c r="I20672" s="28"/>
      <c r="J20672" s="28"/>
      <c r="K20672" s="29"/>
      <c r="L20672" s="28"/>
      <c r="M20672" s="12" t="s">
        <v>33</v>
      </c>
      <c r="O20672" s="30"/>
    </row>
    <row r="20673" spans="1:15" x14ac:dyDescent="0.25">
      <c r="A20673" s="28"/>
      <c r="B20673" s="28" t="s">
        <v>510</v>
      </c>
      <c r="C20673" s="28"/>
      <c r="D20673" s="28"/>
      <c r="E20673" s="29"/>
      <c r="H20673" s="28"/>
      <c r="I20673" s="28"/>
      <c r="J20673" s="28"/>
      <c r="K20673" s="29"/>
      <c r="L20673" s="28"/>
      <c r="M20673" s="12" t="s">
        <v>33</v>
      </c>
      <c r="O20673" s="30"/>
    </row>
    <row r="20674" spans="1:15" x14ac:dyDescent="0.25">
      <c r="A20674" s="28"/>
      <c r="B20674" s="28" t="s">
        <v>173</v>
      </c>
      <c r="C20674" s="28"/>
      <c r="D20674" s="28"/>
      <c r="E20674" s="29"/>
      <c r="H20674" s="28"/>
      <c r="I20674" s="28"/>
      <c r="J20674" s="28"/>
      <c r="K20674" s="29"/>
      <c r="L20674" s="28"/>
      <c r="M20674" s="12" t="s">
        <v>33</v>
      </c>
      <c r="O20674" s="30"/>
    </row>
    <row r="20675" spans="1:15" x14ac:dyDescent="0.25">
      <c r="A20675" s="28"/>
      <c r="B20675" s="28" t="s">
        <v>450</v>
      </c>
      <c r="C20675" s="28"/>
      <c r="D20675" s="28"/>
      <c r="E20675" s="29"/>
      <c r="H20675" s="28"/>
      <c r="I20675" s="28"/>
      <c r="J20675" s="28"/>
      <c r="K20675" s="29"/>
      <c r="L20675" s="28"/>
      <c r="M20675" s="12" t="s">
        <v>33</v>
      </c>
      <c r="O20675" s="30"/>
    </row>
    <row r="20676" spans="1:15" x14ac:dyDescent="0.25">
      <c r="A20676" s="28"/>
      <c r="B20676" s="28" t="s">
        <v>511</v>
      </c>
      <c r="C20676" s="28"/>
      <c r="D20676" s="28"/>
      <c r="E20676" s="29"/>
      <c r="H20676" s="28"/>
      <c r="I20676" s="28"/>
      <c r="J20676" s="28"/>
      <c r="K20676" s="29"/>
      <c r="L20676" s="28"/>
      <c r="M20676" s="12" t="s">
        <v>33</v>
      </c>
      <c r="O20676" s="30"/>
    </row>
    <row r="20677" spans="1:15" x14ac:dyDescent="0.25">
      <c r="A20677" s="28"/>
      <c r="B20677" s="28" t="s">
        <v>247</v>
      </c>
      <c r="C20677" s="28"/>
      <c r="D20677" s="28"/>
      <c r="E20677" s="29"/>
      <c r="H20677" s="28"/>
      <c r="I20677" s="28"/>
      <c r="J20677" s="28"/>
      <c r="K20677" s="29"/>
      <c r="L20677" s="28"/>
      <c r="M20677" s="12" t="s">
        <v>33</v>
      </c>
      <c r="O20677" s="30"/>
    </row>
    <row r="20678" spans="1:15" x14ac:dyDescent="0.25">
      <c r="A20678" s="28"/>
      <c r="B20678" s="28" t="s">
        <v>512</v>
      </c>
      <c r="C20678" s="28"/>
      <c r="D20678" s="28"/>
      <c r="E20678" s="29"/>
      <c r="H20678" s="28"/>
      <c r="I20678" s="28"/>
      <c r="J20678" s="28"/>
      <c r="K20678" s="29"/>
      <c r="L20678" s="28"/>
      <c r="M20678" s="12" t="s">
        <v>33</v>
      </c>
      <c r="O20678" s="30"/>
    </row>
    <row r="20679" spans="1:15" x14ac:dyDescent="0.25">
      <c r="A20679" s="28"/>
      <c r="B20679" s="28" t="s">
        <v>451</v>
      </c>
      <c r="C20679" s="28"/>
      <c r="D20679" s="28"/>
      <c r="E20679" s="29"/>
      <c r="H20679" s="28"/>
      <c r="I20679" s="28"/>
      <c r="J20679" s="28"/>
      <c r="K20679" s="29"/>
      <c r="L20679" s="28"/>
      <c r="M20679" s="12" t="s">
        <v>33</v>
      </c>
      <c r="O20679" s="30"/>
    </row>
    <row r="20680" spans="1:15" x14ac:dyDescent="0.25">
      <c r="A20680" s="28"/>
      <c r="B20680" s="28" t="s">
        <v>171</v>
      </c>
      <c r="C20680" s="28"/>
      <c r="D20680" s="28"/>
      <c r="E20680" s="29"/>
      <c r="H20680" s="28"/>
      <c r="I20680" s="28"/>
      <c r="J20680" s="28"/>
      <c r="K20680" s="29"/>
      <c r="L20680" s="28"/>
      <c r="M20680" s="12" t="s">
        <v>33</v>
      </c>
      <c r="O20680" s="30"/>
    </row>
    <row r="20681" spans="1:15" x14ac:dyDescent="0.25">
      <c r="A20681" s="28"/>
      <c r="B20681" s="28" t="s">
        <v>522</v>
      </c>
      <c r="C20681" s="28"/>
      <c r="D20681" s="28"/>
      <c r="E20681" s="29"/>
      <c r="H20681" s="28"/>
      <c r="I20681" s="28"/>
      <c r="J20681" s="28"/>
      <c r="K20681" s="29"/>
      <c r="L20681" s="28"/>
      <c r="M20681" s="12" t="s">
        <v>33</v>
      </c>
      <c r="O20681" s="30"/>
    </row>
    <row r="20682" spans="1:15" x14ac:dyDescent="0.25">
      <c r="A20682" s="28"/>
      <c r="B20682" s="28" t="s">
        <v>523</v>
      </c>
      <c r="C20682" s="28"/>
      <c r="D20682" s="28"/>
      <c r="E20682" s="29"/>
      <c r="H20682" s="28"/>
      <c r="I20682" s="28"/>
      <c r="J20682" s="28"/>
      <c r="K20682" s="29"/>
      <c r="L20682" s="28"/>
      <c r="M20682" s="12" t="s">
        <v>33</v>
      </c>
      <c r="O20682" s="30"/>
    </row>
    <row r="20683" spans="1:15" x14ac:dyDescent="0.25">
      <c r="A20683" s="28"/>
      <c r="B20683" s="28" t="s">
        <v>524</v>
      </c>
      <c r="C20683" s="28"/>
      <c r="D20683" s="28"/>
      <c r="E20683" s="29"/>
      <c r="H20683" s="28"/>
      <c r="I20683" s="28"/>
      <c r="J20683" s="28"/>
      <c r="K20683" s="29"/>
      <c r="L20683" s="28"/>
      <c r="M20683" s="12" t="s">
        <v>33</v>
      </c>
      <c r="O20683" s="30"/>
    </row>
    <row r="20684" spans="1:15" x14ac:dyDescent="0.25">
      <c r="A20684" s="28"/>
      <c r="B20684" s="28" t="s">
        <v>230</v>
      </c>
      <c r="C20684" s="28"/>
      <c r="D20684" s="28"/>
      <c r="E20684" s="29"/>
      <c r="H20684" s="28"/>
      <c r="I20684" s="28"/>
      <c r="J20684" s="28"/>
      <c r="K20684" s="29"/>
      <c r="L20684" s="28"/>
      <c r="M20684" s="12" t="s">
        <v>33</v>
      </c>
      <c r="O20684" s="30"/>
    </row>
    <row r="20685" spans="1:15" x14ac:dyDescent="0.25">
      <c r="A20685" s="28"/>
      <c r="B20685" s="28" t="s">
        <v>294</v>
      </c>
      <c r="C20685" s="28"/>
      <c r="D20685" s="28"/>
      <c r="E20685" s="29"/>
      <c r="H20685" s="28"/>
      <c r="I20685" s="28"/>
      <c r="J20685" s="28"/>
      <c r="K20685" s="29"/>
      <c r="L20685" s="28"/>
      <c r="M20685" s="12" t="s">
        <v>33</v>
      </c>
      <c r="O20685" s="30"/>
    </row>
    <row r="20686" spans="1:15" x14ac:dyDescent="0.25">
      <c r="A20686" s="28"/>
      <c r="B20686" s="28" t="s">
        <v>525</v>
      </c>
      <c r="C20686" s="28"/>
      <c r="D20686" s="28"/>
      <c r="E20686" s="29"/>
      <c r="H20686" s="28"/>
      <c r="I20686" s="28"/>
      <c r="J20686" s="28"/>
      <c r="K20686" s="29"/>
      <c r="L20686" s="28"/>
      <c r="M20686" s="12" t="s">
        <v>33</v>
      </c>
      <c r="O20686" s="30"/>
    </row>
    <row r="20687" spans="1:15" x14ac:dyDescent="0.25">
      <c r="A20687" s="28"/>
      <c r="B20687" s="28" t="s">
        <v>526</v>
      </c>
      <c r="C20687" s="28"/>
      <c r="D20687" s="28"/>
      <c r="E20687" s="29"/>
      <c r="H20687" s="28"/>
      <c r="I20687" s="28"/>
      <c r="J20687" s="28"/>
      <c r="K20687" s="29"/>
      <c r="L20687" s="28"/>
      <c r="M20687" s="12" t="s">
        <v>33</v>
      </c>
      <c r="O20687" s="30"/>
    </row>
    <row r="20688" spans="1:15" x14ac:dyDescent="0.25">
      <c r="A20688" s="28"/>
      <c r="B20688" s="28" t="s">
        <v>452</v>
      </c>
      <c r="C20688" s="28"/>
      <c r="D20688" s="28"/>
      <c r="E20688" s="29"/>
      <c r="H20688" s="28"/>
      <c r="I20688" s="28"/>
      <c r="J20688" s="28"/>
      <c r="K20688" s="29"/>
      <c r="L20688" s="28"/>
      <c r="M20688" s="12" t="s">
        <v>33</v>
      </c>
      <c r="O20688" s="30"/>
    </row>
    <row r="20689" spans="1:15" x14ac:dyDescent="0.25">
      <c r="A20689" s="28"/>
      <c r="B20689" s="28" t="s">
        <v>807</v>
      </c>
      <c r="C20689" s="28"/>
      <c r="D20689" s="28"/>
      <c r="E20689" s="29"/>
      <c r="H20689" s="28"/>
      <c r="I20689" s="28"/>
      <c r="J20689" s="28"/>
      <c r="K20689" s="29"/>
      <c r="L20689" s="28"/>
      <c r="M20689" s="12" t="s">
        <v>33</v>
      </c>
      <c r="O20689" s="30"/>
    </row>
    <row r="20690" spans="1:15" x14ac:dyDescent="0.25">
      <c r="A20690" s="28"/>
      <c r="B20690" s="28" t="s">
        <v>808</v>
      </c>
      <c r="C20690" s="28"/>
      <c r="D20690" s="28"/>
      <c r="E20690" s="29"/>
      <c r="H20690" s="28"/>
      <c r="I20690" s="28"/>
      <c r="J20690" s="28"/>
      <c r="K20690" s="29"/>
      <c r="L20690" s="28"/>
      <c r="M20690" s="12" t="s">
        <v>33</v>
      </c>
      <c r="O20690" s="30"/>
    </row>
    <row r="20691" spans="1:15" x14ac:dyDescent="0.25">
      <c r="A20691" s="28"/>
      <c r="B20691" s="28" t="s">
        <v>1600</v>
      </c>
      <c r="C20691" s="28"/>
      <c r="D20691" s="28"/>
      <c r="E20691" s="29"/>
      <c r="H20691" s="28"/>
      <c r="I20691" s="28"/>
      <c r="J20691" s="28"/>
      <c r="K20691" s="29"/>
      <c r="L20691" s="28"/>
      <c r="M20691" s="12" t="s">
        <v>33</v>
      </c>
      <c r="O20691" s="30"/>
    </row>
    <row r="20692" spans="1:15" x14ac:dyDescent="0.25">
      <c r="A20692" s="28"/>
      <c r="B20692" s="28" t="s">
        <v>838</v>
      </c>
      <c r="C20692" s="28"/>
      <c r="D20692" s="28"/>
      <c r="E20692" s="29"/>
      <c r="H20692" s="28"/>
      <c r="I20692" s="28"/>
      <c r="J20692" s="28"/>
      <c r="K20692" s="29"/>
      <c r="L20692" s="28"/>
      <c r="M20692" s="12" t="s">
        <v>33</v>
      </c>
      <c r="O20692" s="30"/>
    </row>
    <row r="20693" spans="1:15" x14ac:dyDescent="0.25">
      <c r="A20693" s="28"/>
      <c r="B20693" s="28" t="s">
        <v>839</v>
      </c>
      <c r="C20693" s="28"/>
      <c r="D20693" s="28"/>
      <c r="E20693" s="29"/>
      <c r="H20693" s="28"/>
      <c r="I20693" s="28"/>
      <c r="J20693" s="28"/>
      <c r="K20693" s="29"/>
      <c r="L20693" s="28"/>
      <c r="M20693" s="12" t="s">
        <v>33</v>
      </c>
      <c r="O20693" s="30"/>
    </row>
    <row r="20694" spans="1:15" x14ac:dyDescent="0.25">
      <c r="A20694" s="28"/>
      <c r="B20694" s="28" t="s">
        <v>1589</v>
      </c>
      <c r="C20694" s="28"/>
      <c r="D20694" s="28"/>
      <c r="E20694" s="29"/>
      <c r="H20694" s="28"/>
      <c r="I20694" s="28"/>
      <c r="J20694" s="28"/>
      <c r="K20694" s="29"/>
      <c r="L20694" s="28"/>
      <c r="M20694" s="12" t="s">
        <v>33</v>
      </c>
      <c r="O20694" s="30"/>
    </row>
    <row r="20695" spans="1:15" x14ac:dyDescent="0.25">
      <c r="A20695" s="28"/>
      <c r="B20695" s="28" t="s">
        <v>1563</v>
      </c>
      <c r="C20695" s="28"/>
      <c r="D20695" s="28"/>
      <c r="E20695" s="29"/>
      <c r="H20695" s="28"/>
      <c r="I20695" s="28"/>
      <c r="J20695" s="28"/>
      <c r="K20695" s="29"/>
      <c r="L20695" s="28"/>
      <c r="M20695" s="12" t="s">
        <v>33</v>
      </c>
      <c r="O20695" s="30"/>
    </row>
    <row r="20696" spans="1:15" x14ac:dyDescent="0.25">
      <c r="A20696" s="28"/>
      <c r="B20696" s="28" t="s">
        <v>1531</v>
      </c>
      <c r="C20696" s="28"/>
      <c r="D20696" s="28"/>
      <c r="E20696" s="29"/>
      <c r="H20696" s="28"/>
      <c r="I20696" s="28"/>
      <c r="J20696" s="28"/>
      <c r="K20696" s="29"/>
      <c r="L20696" s="28"/>
      <c r="M20696" s="12" t="s">
        <v>33</v>
      </c>
      <c r="O20696" s="30"/>
    </row>
    <row r="20697" spans="1:15" x14ac:dyDescent="0.25">
      <c r="A20697" s="28"/>
      <c r="B20697" s="28" t="s">
        <v>840</v>
      </c>
      <c r="C20697" s="28"/>
      <c r="D20697" s="28"/>
      <c r="E20697" s="29"/>
      <c r="H20697" s="28"/>
      <c r="I20697" s="28"/>
      <c r="J20697" s="28"/>
      <c r="K20697" s="29"/>
      <c r="L20697" s="28"/>
      <c r="M20697" s="12" t="s">
        <v>33</v>
      </c>
      <c r="O20697" s="30"/>
    </row>
    <row r="20698" spans="1:15" x14ac:dyDescent="0.25">
      <c r="A20698" s="28"/>
      <c r="B20698" s="28" t="s">
        <v>841</v>
      </c>
      <c r="C20698" s="28"/>
      <c r="D20698" s="28"/>
      <c r="E20698" s="29"/>
      <c r="H20698" s="28"/>
      <c r="I20698" s="28"/>
      <c r="J20698" s="28"/>
      <c r="K20698" s="29"/>
      <c r="L20698" s="28"/>
      <c r="M20698" s="12" t="s">
        <v>33</v>
      </c>
      <c r="O20698" s="30"/>
    </row>
    <row r="20699" spans="1:15" x14ac:dyDescent="0.25">
      <c r="A20699" s="28"/>
      <c r="B20699" s="28" t="s">
        <v>842</v>
      </c>
      <c r="C20699" s="28"/>
      <c r="D20699" s="28"/>
      <c r="E20699" s="29"/>
      <c r="H20699" s="28"/>
      <c r="I20699" s="28"/>
      <c r="J20699" s="28"/>
      <c r="K20699" s="29"/>
      <c r="L20699" s="28"/>
      <c r="M20699" s="12" t="s">
        <v>33</v>
      </c>
      <c r="O20699" s="30"/>
    </row>
    <row r="20700" spans="1:15" x14ac:dyDescent="0.25">
      <c r="A20700" s="28"/>
      <c r="B20700" s="28" t="s">
        <v>1562</v>
      </c>
      <c r="C20700" s="28"/>
      <c r="D20700" s="28"/>
      <c r="E20700" s="29"/>
      <c r="H20700" s="28"/>
      <c r="I20700" s="28"/>
      <c r="J20700" s="28"/>
      <c r="K20700" s="29"/>
      <c r="L20700" s="28"/>
      <c r="M20700" s="12" t="s">
        <v>33</v>
      </c>
      <c r="O20700" s="30"/>
    </row>
    <row r="20701" spans="1:15" x14ac:dyDescent="0.25">
      <c r="A20701" s="28"/>
      <c r="B20701" s="28" t="s">
        <v>256</v>
      </c>
      <c r="C20701" s="28"/>
      <c r="D20701" s="28"/>
      <c r="E20701" s="29"/>
      <c r="H20701" s="28"/>
      <c r="I20701" s="28"/>
      <c r="J20701" s="28"/>
      <c r="K20701" s="29"/>
      <c r="L20701" s="28"/>
      <c r="M20701" s="12" t="s">
        <v>33</v>
      </c>
      <c r="O20701" s="30"/>
    </row>
    <row r="20702" spans="1:15" x14ac:dyDescent="0.25">
      <c r="A20702" s="28"/>
      <c r="B20702" s="28" t="s">
        <v>1624</v>
      </c>
      <c r="C20702" s="28"/>
      <c r="D20702" s="28"/>
      <c r="E20702" s="29"/>
      <c r="H20702" s="28"/>
      <c r="I20702" s="28"/>
      <c r="J20702" s="28"/>
      <c r="K20702" s="29"/>
      <c r="L20702" s="28"/>
      <c r="M20702" s="12" t="s">
        <v>33</v>
      </c>
      <c r="O20702" s="30"/>
    </row>
    <row r="20703" spans="1:15" x14ac:dyDescent="0.25">
      <c r="A20703" s="28"/>
      <c r="B20703" s="28" t="s">
        <v>1004</v>
      </c>
      <c r="C20703" s="28"/>
      <c r="D20703" s="28"/>
      <c r="E20703" s="29"/>
      <c r="H20703" s="28"/>
      <c r="I20703" s="28"/>
      <c r="J20703" s="28"/>
      <c r="K20703" s="29"/>
      <c r="L20703" s="28"/>
      <c r="M20703" s="12" t="s">
        <v>33</v>
      </c>
      <c r="O20703" s="30"/>
    </row>
    <row r="20704" spans="1:15" x14ac:dyDescent="0.25">
      <c r="A20704" s="28"/>
      <c r="B20704" s="28" t="s">
        <v>843</v>
      </c>
      <c r="C20704" s="28"/>
      <c r="D20704" s="28"/>
      <c r="E20704" s="29"/>
      <c r="H20704" s="28"/>
      <c r="I20704" s="28"/>
      <c r="J20704" s="28"/>
      <c r="K20704" s="29"/>
      <c r="L20704" s="28"/>
      <c r="M20704" s="12" t="s">
        <v>33</v>
      </c>
      <c r="O20704" s="30"/>
    </row>
    <row r="20705" spans="1:15" x14ac:dyDescent="0.25">
      <c r="A20705" s="28"/>
      <c r="B20705" s="28" t="s">
        <v>844</v>
      </c>
      <c r="C20705" s="28"/>
      <c r="D20705" s="28"/>
      <c r="E20705" s="29"/>
      <c r="H20705" s="28"/>
      <c r="I20705" s="28"/>
      <c r="J20705" s="28"/>
      <c r="K20705" s="29"/>
      <c r="L20705" s="28"/>
      <c r="M20705" s="12" t="s">
        <v>33</v>
      </c>
      <c r="O20705" s="30"/>
    </row>
    <row r="20706" spans="1:15" x14ac:dyDescent="0.25">
      <c r="A20706" s="28"/>
      <c r="B20706" s="28" t="s">
        <v>811</v>
      </c>
      <c r="C20706" s="28"/>
      <c r="D20706" s="28"/>
      <c r="E20706" s="29"/>
      <c r="H20706" s="28"/>
      <c r="I20706" s="28"/>
      <c r="J20706" s="28"/>
      <c r="K20706" s="29"/>
      <c r="L20706" s="28"/>
      <c r="M20706" s="12" t="s">
        <v>33</v>
      </c>
      <c r="O20706" s="30"/>
    </row>
    <row r="20707" spans="1:15" x14ac:dyDescent="0.25">
      <c r="A20707" s="28"/>
      <c r="B20707" s="28" t="s">
        <v>812</v>
      </c>
      <c r="C20707" s="28"/>
      <c r="D20707" s="28"/>
      <c r="E20707" s="29"/>
      <c r="H20707" s="28"/>
      <c r="I20707" s="28"/>
      <c r="J20707" s="28"/>
      <c r="K20707" s="29"/>
      <c r="L20707" s="28"/>
      <c r="M20707" s="12" t="s">
        <v>33</v>
      </c>
      <c r="O20707" s="30"/>
    </row>
    <row r="20708" spans="1:15" x14ac:dyDescent="0.25">
      <c r="A20708" s="28"/>
      <c r="B20708" s="28" t="s">
        <v>1590</v>
      </c>
      <c r="C20708" s="28"/>
      <c r="D20708" s="28"/>
      <c r="E20708" s="29"/>
      <c r="H20708" s="28"/>
      <c r="I20708" s="28"/>
      <c r="J20708" s="28"/>
      <c r="K20708" s="29"/>
      <c r="L20708" s="28"/>
      <c r="M20708" s="12" t="s">
        <v>33</v>
      </c>
      <c r="O20708" s="30"/>
    </row>
    <row r="20709" spans="1:15" x14ac:dyDescent="0.25">
      <c r="A20709" s="28"/>
      <c r="B20709" s="28" t="s">
        <v>1566</v>
      </c>
      <c r="C20709" s="28"/>
      <c r="D20709" s="28"/>
      <c r="E20709" s="29"/>
      <c r="H20709" s="28"/>
      <c r="I20709" s="28"/>
      <c r="J20709" s="28"/>
      <c r="K20709" s="29"/>
      <c r="L20709" s="28"/>
      <c r="M20709" s="12" t="s">
        <v>33</v>
      </c>
      <c r="O20709" s="30"/>
    </row>
    <row r="20710" spans="1:15" x14ac:dyDescent="0.25">
      <c r="A20710" s="28"/>
      <c r="B20710" s="28" t="s">
        <v>284</v>
      </c>
      <c r="C20710" s="28"/>
      <c r="D20710" s="28"/>
      <c r="E20710" s="29"/>
      <c r="H20710" s="28"/>
      <c r="I20710" s="28"/>
      <c r="J20710" s="28"/>
      <c r="K20710" s="29"/>
      <c r="L20710" s="28"/>
      <c r="M20710" s="12" t="s">
        <v>33</v>
      </c>
      <c r="O20710" s="30"/>
    </row>
    <row r="20711" spans="1:15" x14ac:dyDescent="0.25">
      <c r="A20711" s="28"/>
      <c r="B20711" s="28" t="s">
        <v>845</v>
      </c>
      <c r="C20711" s="28"/>
      <c r="D20711" s="28"/>
      <c r="E20711" s="29"/>
      <c r="H20711" s="28"/>
      <c r="I20711" s="28"/>
      <c r="J20711" s="28"/>
      <c r="K20711" s="29"/>
      <c r="L20711" s="28"/>
      <c r="M20711" s="12" t="s">
        <v>33</v>
      </c>
      <c r="O20711" s="30"/>
    </row>
    <row r="20712" spans="1:15" x14ac:dyDescent="0.25">
      <c r="A20712" s="28"/>
      <c r="B20712" s="28" t="s">
        <v>846</v>
      </c>
      <c r="C20712" s="28"/>
      <c r="D20712" s="28"/>
      <c r="E20712" s="29"/>
      <c r="H20712" s="28"/>
      <c r="I20712" s="28"/>
      <c r="J20712" s="28"/>
      <c r="K20712" s="29"/>
      <c r="L20712" s="28"/>
      <c r="M20712" s="12" t="s">
        <v>33</v>
      </c>
      <c r="O20712" s="30"/>
    </row>
    <row r="20713" spans="1:15" x14ac:dyDescent="0.25">
      <c r="A20713" s="28"/>
      <c r="B20713" s="28" t="s">
        <v>204</v>
      </c>
      <c r="C20713" s="28"/>
      <c r="D20713" s="28"/>
      <c r="E20713" s="29"/>
      <c r="H20713" s="28"/>
      <c r="I20713" s="28"/>
      <c r="J20713" s="28"/>
      <c r="K20713" s="29"/>
      <c r="L20713" s="28"/>
      <c r="M20713" s="12" t="s">
        <v>33</v>
      </c>
      <c r="O20713" s="30"/>
    </row>
    <row r="20714" spans="1:15" x14ac:dyDescent="0.25">
      <c r="A20714" s="28"/>
      <c r="B20714" s="28" t="s">
        <v>813</v>
      </c>
      <c r="C20714" s="28"/>
      <c r="D20714" s="28"/>
      <c r="E20714" s="29"/>
      <c r="H20714" s="28"/>
      <c r="I20714" s="28"/>
      <c r="J20714" s="28"/>
      <c r="K20714" s="29"/>
      <c r="L20714" s="28"/>
      <c r="M20714" s="12" t="s">
        <v>33</v>
      </c>
      <c r="O20714" s="30"/>
    </row>
    <row r="20715" spans="1:15" x14ac:dyDescent="0.25">
      <c r="A20715" s="28"/>
      <c r="B20715" s="28" t="s">
        <v>1591</v>
      </c>
      <c r="C20715" s="28"/>
      <c r="D20715" s="28"/>
      <c r="E20715" s="29"/>
      <c r="H20715" s="28"/>
      <c r="I20715" s="28"/>
      <c r="J20715" s="28"/>
      <c r="K20715" s="29"/>
      <c r="L20715" s="28"/>
      <c r="M20715" s="12" t="s">
        <v>33</v>
      </c>
      <c r="O20715" s="30"/>
    </row>
    <row r="20716" spans="1:15" x14ac:dyDescent="0.25">
      <c r="A20716" s="28"/>
      <c r="B20716" s="28" t="s">
        <v>847</v>
      </c>
      <c r="C20716" s="28"/>
      <c r="D20716" s="28"/>
      <c r="E20716" s="29"/>
      <c r="H20716" s="28"/>
      <c r="I20716" s="28"/>
      <c r="J20716" s="28"/>
      <c r="K20716" s="29"/>
      <c r="L20716" s="28"/>
      <c r="M20716" s="12" t="s">
        <v>33</v>
      </c>
      <c r="O20716" s="30"/>
    </row>
    <row r="20717" spans="1:15" x14ac:dyDescent="0.25">
      <c r="A20717" s="28"/>
      <c r="B20717" s="28" t="s">
        <v>814</v>
      </c>
      <c r="C20717" s="28"/>
      <c r="D20717" s="28"/>
      <c r="E20717" s="29"/>
      <c r="H20717" s="28"/>
      <c r="I20717" s="28"/>
      <c r="J20717" s="28"/>
      <c r="K20717" s="29"/>
      <c r="L20717" s="28"/>
      <c r="M20717" s="12" t="s">
        <v>33</v>
      </c>
      <c r="O20717" s="30"/>
    </row>
    <row r="20718" spans="1:15" x14ac:dyDescent="0.25">
      <c r="A20718" s="28"/>
      <c r="B20718" s="28" t="s">
        <v>213</v>
      </c>
      <c r="C20718" s="28"/>
      <c r="D20718" s="28"/>
      <c r="E20718" s="29"/>
      <c r="H20718" s="28"/>
      <c r="I20718" s="28"/>
      <c r="J20718" s="28"/>
      <c r="K20718" s="29"/>
      <c r="L20718" s="28"/>
      <c r="M20718" s="12" t="s">
        <v>33</v>
      </c>
      <c r="O20718" s="30"/>
    </row>
    <row r="20719" spans="1:15" x14ac:dyDescent="0.25">
      <c r="A20719" s="28"/>
      <c r="B20719" s="28" t="s">
        <v>815</v>
      </c>
      <c r="C20719" s="28"/>
      <c r="D20719" s="28"/>
      <c r="E20719" s="29"/>
      <c r="H20719" s="28"/>
      <c r="I20719" s="28"/>
      <c r="J20719" s="28"/>
      <c r="K20719" s="29"/>
      <c r="L20719" s="28"/>
      <c r="M20719" s="12" t="s">
        <v>33</v>
      </c>
      <c r="O20719" s="30"/>
    </row>
    <row r="20720" spans="1:15" x14ac:dyDescent="0.25">
      <c r="A20720" s="28"/>
      <c r="B20720" s="28" t="s">
        <v>1577</v>
      </c>
      <c r="C20720" s="28"/>
      <c r="D20720" s="28"/>
      <c r="E20720" s="29"/>
      <c r="H20720" s="28"/>
      <c r="I20720" s="28"/>
      <c r="J20720" s="28"/>
      <c r="K20720" s="29"/>
      <c r="L20720" s="28"/>
      <c r="M20720" s="12" t="s">
        <v>33</v>
      </c>
      <c r="O20720" s="30"/>
    </row>
    <row r="20721" spans="1:15" x14ac:dyDescent="0.25">
      <c r="A20721" s="28"/>
      <c r="B20721" s="28" t="s">
        <v>816</v>
      </c>
      <c r="C20721" s="28"/>
      <c r="D20721" s="28"/>
      <c r="E20721" s="29"/>
      <c r="H20721" s="28"/>
      <c r="I20721" s="28"/>
      <c r="J20721" s="28"/>
      <c r="K20721" s="29"/>
      <c r="L20721" s="28"/>
      <c r="M20721" s="12" t="s">
        <v>33</v>
      </c>
      <c r="O20721" s="30"/>
    </row>
    <row r="20722" spans="1:15" x14ac:dyDescent="0.25">
      <c r="A20722" s="28"/>
      <c r="B20722" s="28" t="s">
        <v>817</v>
      </c>
      <c r="C20722" s="28"/>
      <c r="D20722" s="28"/>
      <c r="E20722" s="29"/>
      <c r="H20722" s="28"/>
      <c r="I20722" s="28"/>
      <c r="J20722" s="28"/>
      <c r="K20722" s="29"/>
      <c r="L20722" s="28"/>
      <c r="M20722" s="12" t="s">
        <v>33</v>
      </c>
      <c r="O20722" s="30"/>
    </row>
    <row r="20723" spans="1:15" x14ac:dyDescent="0.25">
      <c r="A20723" s="28"/>
      <c r="B20723" s="28" t="s">
        <v>1626</v>
      </c>
      <c r="C20723" s="28"/>
      <c r="D20723" s="28"/>
      <c r="E20723" s="29"/>
      <c r="H20723" s="28"/>
      <c r="I20723" s="28"/>
      <c r="J20723" s="28"/>
      <c r="K20723" s="29"/>
      <c r="L20723" s="28"/>
      <c r="M20723" s="12" t="s">
        <v>33</v>
      </c>
      <c r="O20723" s="30"/>
    </row>
    <row r="20724" spans="1:15" x14ac:dyDescent="0.25">
      <c r="A20724" s="28"/>
      <c r="B20724" s="28" t="s">
        <v>818</v>
      </c>
      <c r="C20724" s="28"/>
      <c r="D20724" s="28"/>
      <c r="E20724" s="29"/>
      <c r="H20724" s="28"/>
      <c r="I20724" s="28"/>
      <c r="J20724" s="28"/>
      <c r="K20724" s="29"/>
      <c r="L20724" s="28"/>
      <c r="M20724" s="12" t="s">
        <v>33</v>
      </c>
      <c r="O20724" s="30"/>
    </row>
    <row r="20725" spans="1:15" x14ac:dyDescent="0.25">
      <c r="A20725" s="28"/>
      <c r="B20725" s="28" t="s">
        <v>819</v>
      </c>
      <c r="C20725" s="28"/>
      <c r="D20725" s="28"/>
      <c r="E20725" s="29"/>
      <c r="H20725" s="28"/>
      <c r="I20725" s="28"/>
      <c r="J20725" s="28"/>
      <c r="K20725" s="29"/>
      <c r="L20725" s="28"/>
      <c r="M20725" s="12" t="s">
        <v>33</v>
      </c>
      <c r="O20725" s="30"/>
    </row>
    <row r="20726" spans="1:15" x14ac:dyDescent="0.25">
      <c r="A20726" s="28"/>
      <c r="B20726" s="28" t="s">
        <v>1548</v>
      </c>
      <c r="C20726" s="28"/>
      <c r="D20726" s="28"/>
      <c r="E20726" s="29"/>
      <c r="H20726" s="28"/>
      <c r="I20726" s="28"/>
      <c r="J20726" s="28"/>
      <c r="K20726" s="29"/>
      <c r="L20726" s="28"/>
      <c r="M20726" s="12" t="s">
        <v>33</v>
      </c>
      <c r="O20726" s="30"/>
    </row>
    <row r="20727" spans="1:15" x14ac:dyDescent="0.25">
      <c r="A20727" s="28"/>
      <c r="B20727" s="28" t="s">
        <v>820</v>
      </c>
      <c r="C20727" s="28"/>
      <c r="D20727" s="28"/>
      <c r="E20727" s="29"/>
      <c r="H20727" s="28"/>
      <c r="I20727" s="28"/>
      <c r="J20727" s="28"/>
      <c r="K20727" s="29"/>
      <c r="L20727" s="28"/>
      <c r="M20727" s="12" t="s">
        <v>33</v>
      </c>
      <c r="O20727" s="30"/>
    </row>
    <row r="20728" spans="1:15" x14ac:dyDescent="0.25">
      <c r="A20728" s="28"/>
      <c r="B20728" s="28" t="s">
        <v>848</v>
      </c>
      <c r="C20728" s="28"/>
      <c r="D20728" s="28"/>
      <c r="E20728" s="29"/>
      <c r="H20728" s="28"/>
      <c r="I20728" s="28"/>
      <c r="J20728" s="28"/>
      <c r="K20728" s="29"/>
      <c r="L20728" s="28"/>
      <c r="M20728" s="12" t="s">
        <v>33</v>
      </c>
      <c r="O20728" s="30"/>
    </row>
    <row r="20729" spans="1:15" x14ac:dyDescent="0.25">
      <c r="A20729" s="28"/>
      <c r="B20729" s="28" t="s">
        <v>264</v>
      </c>
      <c r="C20729" s="28"/>
      <c r="D20729" s="28"/>
      <c r="E20729" s="29"/>
      <c r="H20729" s="28"/>
      <c r="I20729" s="28"/>
      <c r="J20729" s="28"/>
      <c r="K20729" s="29"/>
      <c r="L20729" s="28"/>
      <c r="M20729" s="12" t="s">
        <v>33</v>
      </c>
      <c r="O20729" s="30"/>
    </row>
    <row r="20730" spans="1:15" x14ac:dyDescent="0.25">
      <c r="A20730" s="28"/>
      <c r="B20730" s="28" t="s">
        <v>821</v>
      </c>
      <c r="C20730" s="28"/>
      <c r="D20730" s="28"/>
      <c r="E20730" s="29"/>
      <c r="H20730" s="28"/>
      <c r="I20730" s="28"/>
      <c r="J20730" s="28"/>
      <c r="K20730" s="29"/>
      <c r="L20730" s="28"/>
      <c r="M20730" s="12" t="s">
        <v>33</v>
      </c>
      <c r="O20730" s="30"/>
    </row>
    <row r="20731" spans="1:15" x14ac:dyDescent="0.25">
      <c r="A20731" s="28"/>
      <c r="B20731" s="28" t="s">
        <v>1592</v>
      </c>
      <c r="C20731" s="28"/>
      <c r="D20731" s="28"/>
      <c r="E20731" s="29"/>
      <c r="H20731" s="28"/>
      <c r="I20731" s="28"/>
      <c r="J20731" s="28"/>
      <c r="K20731" s="29"/>
      <c r="L20731" s="28"/>
      <c r="M20731" s="12" t="s">
        <v>33</v>
      </c>
      <c r="O20731" s="30"/>
    </row>
    <row r="20732" spans="1:15" x14ac:dyDescent="0.25">
      <c r="A20732" s="28"/>
      <c r="B20732" s="28" t="s">
        <v>849</v>
      </c>
      <c r="C20732" s="28"/>
      <c r="D20732" s="28"/>
      <c r="E20732" s="29"/>
      <c r="H20732" s="28"/>
      <c r="I20732" s="28"/>
      <c r="J20732" s="28"/>
      <c r="K20732" s="29"/>
      <c r="L20732" s="28"/>
      <c r="M20732" s="12" t="s">
        <v>33</v>
      </c>
      <c r="O20732" s="30"/>
    </row>
    <row r="20733" spans="1:15" x14ac:dyDescent="0.25">
      <c r="A20733" s="28"/>
      <c r="B20733" s="28" t="s">
        <v>850</v>
      </c>
      <c r="C20733" s="28"/>
      <c r="D20733" s="28"/>
      <c r="E20733" s="29"/>
      <c r="H20733" s="28"/>
      <c r="I20733" s="28"/>
      <c r="J20733" s="28"/>
      <c r="K20733" s="29"/>
      <c r="L20733" s="28"/>
      <c r="M20733" s="12" t="s">
        <v>33</v>
      </c>
      <c r="O20733" s="30"/>
    </row>
    <row r="20734" spans="1:15" x14ac:dyDescent="0.25">
      <c r="A20734" s="28"/>
      <c r="B20734" s="28" t="s">
        <v>851</v>
      </c>
      <c r="C20734" s="28"/>
      <c r="D20734" s="28"/>
      <c r="E20734" s="29"/>
      <c r="H20734" s="28"/>
      <c r="I20734" s="28"/>
      <c r="J20734" s="28"/>
      <c r="K20734" s="29"/>
      <c r="L20734" s="28"/>
      <c r="M20734" s="12" t="s">
        <v>33</v>
      </c>
      <c r="O20734" s="30"/>
    </row>
    <row r="20735" spans="1:15" x14ac:dyDescent="0.25">
      <c r="A20735" s="28"/>
      <c r="B20735" s="28" t="s">
        <v>822</v>
      </c>
      <c r="C20735" s="28"/>
      <c r="D20735" s="28"/>
      <c r="E20735" s="29"/>
      <c r="H20735" s="28"/>
      <c r="I20735" s="28"/>
      <c r="J20735" s="28"/>
      <c r="K20735" s="29"/>
      <c r="L20735" s="28"/>
      <c r="M20735" s="12" t="s">
        <v>33</v>
      </c>
      <c r="O20735" s="30"/>
    </row>
    <row r="20736" spans="1:15" x14ac:dyDescent="0.25">
      <c r="A20736" s="28"/>
      <c r="B20736" s="28" t="s">
        <v>1568</v>
      </c>
      <c r="C20736" s="28"/>
      <c r="D20736" s="28"/>
      <c r="E20736" s="29"/>
      <c r="H20736" s="28"/>
      <c r="I20736" s="28"/>
      <c r="J20736" s="28"/>
      <c r="K20736" s="29"/>
      <c r="L20736" s="28"/>
      <c r="M20736" s="12" t="s">
        <v>33</v>
      </c>
      <c r="O20736" s="30"/>
    </row>
    <row r="20737" spans="1:15" x14ac:dyDescent="0.25">
      <c r="A20737" s="28"/>
      <c r="B20737" s="28" t="s">
        <v>1535</v>
      </c>
      <c r="C20737" s="28"/>
      <c r="D20737" s="28"/>
      <c r="E20737" s="29"/>
      <c r="H20737" s="28"/>
      <c r="I20737" s="28"/>
      <c r="J20737" s="28"/>
      <c r="K20737" s="29"/>
      <c r="L20737" s="28"/>
      <c r="M20737" s="12" t="s">
        <v>33</v>
      </c>
      <c r="O20737" s="30"/>
    </row>
    <row r="20738" spans="1:15" x14ac:dyDescent="0.25">
      <c r="A20738" s="28"/>
      <c r="B20738" s="28" t="s">
        <v>308</v>
      </c>
      <c r="C20738" s="28"/>
      <c r="D20738" s="28"/>
      <c r="E20738" s="29"/>
      <c r="H20738" s="28"/>
      <c r="I20738" s="28"/>
      <c r="J20738" s="28"/>
      <c r="K20738" s="29"/>
      <c r="L20738" s="28"/>
      <c r="M20738" s="12" t="s">
        <v>33</v>
      </c>
      <c r="O20738" s="30"/>
    </row>
    <row r="20739" spans="1:15" x14ac:dyDescent="0.25">
      <c r="A20739" s="28"/>
      <c r="B20739" s="28" t="s">
        <v>823</v>
      </c>
      <c r="C20739" s="28"/>
      <c r="D20739" s="28"/>
      <c r="E20739" s="29"/>
      <c r="H20739" s="28"/>
      <c r="I20739" s="28"/>
      <c r="J20739" s="28"/>
      <c r="K20739" s="29"/>
      <c r="L20739" s="28"/>
      <c r="M20739" s="12" t="s">
        <v>33</v>
      </c>
      <c r="O20739" s="30"/>
    </row>
    <row r="20740" spans="1:15" x14ac:dyDescent="0.25">
      <c r="A20740" s="28"/>
      <c r="B20740" s="28" t="s">
        <v>1579</v>
      </c>
      <c r="C20740" s="28"/>
      <c r="D20740" s="28"/>
      <c r="E20740" s="29"/>
      <c r="H20740" s="28"/>
      <c r="I20740" s="28"/>
      <c r="J20740" s="28"/>
      <c r="K20740" s="29"/>
      <c r="L20740" s="28"/>
      <c r="M20740" s="12" t="s">
        <v>33</v>
      </c>
      <c r="O20740" s="30"/>
    </row>
    <row r="20741" spans="1:15" x14ac:dyDescent="0.25">
      <c r="A20741" s="28"/>
      <c r="B20741" s="28" t="s">
        <v>212</v>
      </c>
      <c r="C20741" s="28"/>
      <c r="D20741" s="28"/>
      <c r="E20741" s="29"/>
      <c r="H20741" s="28"/>
      <c r="I20741" s="28"/>
      <c r="J20741" s="28"/>
      <c r="K20741" s="29"/>
      <c r="L20741" s="28"/>
      <c r="M20741" s="12" t="s">
        <v>33</v>
      </c>
      <c r="O20741" s="30"/>
    </row>
    <row r="20742" spans="1:15" x14ac:dyDescent="0.25">
      <c r="A20742" s="28"/>
      <c r="B20742" s="28" t="s">
        <v>824</v>
      </c>
      <c r="C20742" s="28"/>
      <c r="D20742" s="28"/>
      <c r="E20742" s="29"/>
      <c r="H20742" s="28"/>
      <c r="I20742" s="28"/>
      <c r="J20742" s="28"/>
      <c r="K20742" s="29"/>
      <c r="L20742" s="28"/>
      <c r="M20742" s="12" t="s">
        <v>33</v>
      </c>
      <c r="O20742" s="30"/>
    </row>
    <row r="20743" spans="1:15" x14ac:dyDescent="0.25">
      <c r="A20743" s="28"/>
      <c r="B20743" s="28" t="s">
        <v>825</v>
      </c>
      <c r="C20743" s="28"/>
      <c r="D20743" s="28"/>
      <c r="E20743" s="29"/>
      <c r="H20743" s="28"/>
      <c r="I20743" s="28"/>
      <c r="J20743" s="28"/>
      <c r="K20743" s="29"/>
      <c r="L20743" s="28"/>
      <c r="M20743" s="12" t="s">
        <v>33</v>
      </c>
      <c r="O20743" s="30"/>
    </row>
    <row r="20744" spans="1:15" x14ac:dyDescent="0.25">
      <c r="A20744" s="28"/>
      <c r="B20744" s="28" t="s">
        <v>852</v>
      </c>
      <c r="C20744" s="28"/>
      <c r="D20744" s="28"/>
      <c r="E20744" s="29"/>
      <c r="H20744" s="28"/>
      <c r="I20744" s="28"/>
      <c r="J20744" s="28"/>
      <c r="K20744" s="29"/>
      <c r="L20744" s="28"/>
      <c r="M20744" s="12" t="s">
        <v>33</v>
      </c>
      <c r="O20744" s="30"/>
    </row>
    <row r="20745" spans="1:15" x14ac:dyDescent="0.25">
      <c r="A20745" s="28"/>
      <c r="B20745" s="28" t="s">
        <v>1530</v>
      </c>
      <c r="C20745" s="28"/>
      <c r="D20745" s="28"/>
      <c r="E20745" s="29"/>
      <c r="H20745" s="28"/>
      <c r="I20745" s="28"/>
      <c r="J20745" s="28"/>
      <c r="K20745" s="29"/>
      <c r="L20745" s="28"/>
      <c r="M20745" s="12" t="s">
        <v>33</v>
      </c>
      <c r="O20745" s="30"/>
    </row>
    <row r="20746" spans="1:15" x14ac:dyDescent="0.25">
      <c r="A20746" s="28"/>
      <c r="B20746" s="28" t="s">
        <v>826</v>
      </c>
      <c r="C20746" s="28"/>
      <c r="D20746" s="28"/>
      <c r="E20746" s="29"/>
      <c r="H20746" s="28"/>
      <c r="I20746" s="28"/>
      <c r="J20746" s="28"/>
      <c r="K20746" s="29"/>
      <c r="L20746" s="28"/>
      <c r="M20746" s="12" t="s">
        <v>33</v>
      </c>
      <c r="O20746" s="30"/>
    </row>
    <row r="20747" spans="1:15" x14ac:dyDescent="0.25">
      <c r="A20747" s="28"/>
      <c r="B20747" s="28" t="s">
        <v>827</v>
      </c>
      <c r="C20747" s="28"/>
      <c r="D20747" s="28"/>
      <c r="E20747" s="29"/>
      <c r="H20747" s="28"/>
      <c r="I20747" s="28"/>
      <c r="J20747" s="28"/>
      <c r="K20747" s="29"/>
      <c r="L20747" s="28"/>
      <c r="M20747" s="12" t="s">
        <v>33</v>
      </c>
      <c r="O20747" s="30"/>
    </row>
    <row r="20748" spans="1:15" x14ac:dyDescent="0.25">
      <c r="A20748" s="28"/>
      <c r="B20748" s="28" t="s">
        <v>828</v>
      </c>
      <c r="C20748" s="28"/>
      <c r="D20748" s="28"/>
      <c r="E20748" s="29"/>
      <c r="H20748" s="28"/>
      <c r="I20748" s="28"/>
      <c r="J20748" s="28"/>
      <c r="K20748" s="29"/>
      <c r="L20748" s="28"/>
      <c r="M20748" s="12" t="s">
        <v>33</v>
      </c>
      <c r="O20748" s="30"/>
    </row>
    <row r="20749" spans="1:15" x14ac:dyDescent="0.25">
      <c r="A20749" s="28"/>
      <c r="B20749" s="28" t="s">
        <v>829</v>
      </c>
      <c r="C20749" s="28"/>
      <c r="D20749" s="28"/>
      <c r="E20749" s="29"/>
      <c r="H20749" s="28"/>
      <c r="I20749" s="28"/>
      <c r="J20749" s="28"/>
      <c r="K20749" s="29"/>
      <c r="L20749" s="28"/>
      <c r="M20749" s="12" t="s">
        <v>33</v>
      </c>
      <c r="O20749" s="30"/>
    </row>
    <row r="20750" spans="1:15" x14ac:dyDescent="0.25">
      <c r="A20750" s="28"/>
      <c r="B20750" s="28" t="s">
        <v>269</v>
      </c>
      <c r="C20750" s="28"/>
      <c r="D20750" s="28"/>
      <c r="E20750" s="29"/>
      <c r="H20750" s="28"/>
      <c r="I20750" s="28"/>
      <c r="J20750" s="28"/>
      <c r="K20750" s="29"/>
      <c r="L20750" s="28"/>
      <c r="M20750" s="12" t="s">
        <v>33</v>
      </c>
      <c r="O20750" s="30"/>
    </row>
    <row r="20751" spans="1:15" x14ac:dyDescent="0.25">
      <c r="A20751" s="28"/>
      <c r="B20751" s="28" t="s">
        <v>245</v>
      </c>
      <c r="C20751" s="28"/>
      <c r="D20751" s="28"/>
      <c r="E20751" s="29"/>
      <c r="H20751" s="28"/>
      <c r="I20751" s="28"/>
      <c r="J20751" s="28"/>
      <c r="K20751" s="29"/>
      <c r="L20751" s="28"/>
      <c r="M20751" s="12" t="s">
        <v>33</v>
      </c>
      <c r="O20751" s="30"/>
    </row>
    <row r="20752" spans="1:15" x14ac:dyDescent="0.25">
      <c r="A20752" s="28"/>
      <c r="B20752" s="28" t="s">
        <v>809</v>
      </c>
      <c r="C20752" s="28"/>
      <c r="D20752" s="28"/>
      <c r="E20752" s="29"/>
      <c r="H20752" s="28"/>
      <c r="I20752" s="28"/>
      <c r="J20752" s="28"/>
      <c r="K20752" s="29"/>
      <c r="L20752" s="28"/>
      <c r="M20752" s="12" t="s">
        <v>33</v>
      </c>
      <c r="O20752" s="30"/>
    </row>
    <row r="20753" spans="1:15" x14ac:dyDescent="0.25">
      <c r="A20753" s="28"/>
      <c r="B20753" s="28" t="s">
        <v>830</v>
      </c>
      <c r="C20753" s="28"/>
      <c r="D20753" s="28"/>
      <c r="E20753" s="29"/>
      <c r="H20753" s="28"/>
      <c r="I20753" s="28"/>
      <c r="J20753" s="28"/>
      <c r="K20753" s="29"/>
      <c r="L20753" s="28"/>
      <c r="M20753" s="12" t="s">
        <v>33</v>
      </c>
      <c r="O20753" s="30"/>
    </row>
    <row r="20754" spans="1:15" x14ac:dyDescent="0.25">
      <c r="A20754" s="28"/>
      <c r="B20754" s="28" t="s">
        <v>831</v>
      </c>
      <c r="C20754" s="28"/>
      <c r="D20754" s="28"/>
      <c r="E20754" s="29"/>
      <c r="H20754" s="28"/>
      <c r="I20754" s="28"/>
      <c r="J20754" s="28"/>
      <c r="K20754" s="29"/>
      <c r="L20754" s="28"/>
      <c r="M20754" s="12" t="s">
        <v>33</v>
      </c>
      <c r="O20754" s="30"/>
    </row>
    <row r="20755" spans="1:15" x14ac:dyDescent="0.25">
      <c r="A20755" s="28"/>
      <c r="B20755" s="28" t="s">
        <v>832</v>
      </c>
      <c r="C20755" s="28"/>
      <c r="D20755" s="28"/>
      <c r="E20755" s="29"/>
      <c r="H20755" s="28"/>
      <c r="I20755" s="28"/>
      <c r="J20755" s="28"/>
      <c r="K20755" s="29"/>
      <c r="L20755" s="28"/>
      <c r="M20755" s="12" t="s">
        <v>33</v>
      </c>
      <c r="O20755" s="30"/>
    </row>
    <row r="20756" spans="1:15" x14ac:dyDescent="0.25">
      <c r="A20756" s="28"/>
      <c r="B20756" s="28" t="s">
        <v>833</v>
      </c>
      <c r="C20756" s="28"/>
      <c r="D20756" s="28"/>
      <c r="E20756" s="29"/>
      <c r="H20756" s="28"/>
      <c r="I20756" s="28"/>
      <c r="J20756" s="28"/>
      <c r="K20756" s="29"/>
      <c r="L20756" s="28"/>
      <c r="M20756" s="12" t="s">
        <v>33</v>
      </c>
      <c r="O20756" s="30"/>
    </row>
    <row r="20757" spans="1:15" x14ac:dyDescent="0.25">
      <c r="A20757" s="28"/>
      <c r="B20757" s="28" t="s">
        <v>1608</v>
      </c>
      <c r="C20757" s="28"/>
      <c r="D20757" s="28"/>
      <c r="E20757" s="29"/>
      <c r="H20757" s="28"/>
      <c r="I20757" s="28"/>
      <c r="J20757" s="28"/>
      <c r="K20757" s="29"/>
      <c r="L20757" s="28"/>
      <c r="M20757" s="12" t="s">
        <v>33</v>
      </c>
      <c r="O20757" s="30"/>
    </row>
    <row r="20758" spans="1:15" x14ac:dyDescent="0.25">
      <c r="A20758" s="28"/>
      <c r="B20758" s="28" t="s">
        <v>1580</v>
      </c>
      <c r="C20758" s="28"/>
      <c r="D20758" s="28"/>
      <c r="E20758" s="29"/>
      <c r="H20758" s="28"/>
      <c r="I20758" s="28"/>
      <c r="J20758" s="28"/>
      <c r="K20758" s="29"/>
      <c r="L20758" s="28"/>
      <c r="M20758" s="12" t="s">
        <v>33</v>
      </c>
      <c r="O20758" s="30"/>
    </row>
    <row r="20759" spans="1:15" x14ac:dyDescent="0.25">
      <c r="A20759" s="28"/>
      <c r="B20759" s="28" t="s">
        <v>1569</v>
      </c>
      <c r="C20759" s="28"/>
      <c r="D20759" s="28"/>
      <c r="E20759" s="29"/>
      <c r="H20759" s="28"/>
      <c r="I20759" s="28"/>
      <c r="J20759" s="28"/>
      <c r="K20759" s="29"/>
      <c r="L20759" s="28"/>
      <c r="M20759" s="12" t="s">
        <v>33</v>
      </c>
      <c r="O20759" s="30"/>
    </row>
    <row r="20760" spans="1:15" x14ac:dyDescent="0.25">
      <c r="A20760" s="28"/>
      <c r="B20760" s="28" t="s">
        <v>834</v>
      </c>
      <c r="C20760" s="28"/>
      <c r="D20760" s="28"/>
      <c r="E20760" s="29"/>
      <c r="H20760" s="28"/>
      <c r="I20760" s="28"/>
      <c r="J20760" s="28"/>
      <c r="K20760" s="29"/>
      <c r="L20760" s="28"/>
      <c r="M20760" s="12" t="s">
        <v>33</v>
      </c>
      <c r="O20760" s="30"/>
    </row>
    <row r="20761" spans="1:15" x14ac:dyDescent="0.25">
      <c r="A20761" s="28"/>
      <c r="B20761" s="28" t="s">
        <v>835</v>
      </c>
      <c r="C20761" s="28"/>
      <c r="D20761" s="28"/>
      <c r="E20761" s="29"/>
      <c r="H20761" s="28"/>
      <c r="I20761" s="28"/>
      <c r="J20761" s="28"/>
      <c r="K20761" s="29"/>
      <c r="L20761" s="28"/>
      <c r="M20761" s="12" t="s">
        <v>33</v>
      </c>
      <c r="O20761" s="30"/>
    </row>
    <row r="20762" spans="1:15" x14ac:dyDescent="0.25">
      <c r="A20762" s="28"/>
      <c r="B20762" s="28" t="s">
        <v>853</v>
      </c>
      <c r="C20762" s="28"/>
      <c r="D20762" s="28"/>
      <c r="E20762" s="29"/>
      <c r="H20762" s="28"/>
      <c r="I20762" s="28"/>
      <c r="J20762" s="28"/>
      <c r="K20762" s="29"/>
      <c r="L20762" s="28"/>
      <c r="M20762" s="12" t="s">
        <v>33</v>
      </c>
      <c r="O20762" s="30"/>
    </row>
    <row r="20763" spans="1:15" x14ac:dyDescent="0.25">
      <c r="A20763" s="28"/>
      <c r="B20763" s="28" t="s">
        <v>810</v>
      </c>
      <c r="C20763" s="28"/>
      <c r="D20763" s="28"/>
      <c r="E20763" s="29"/>
      <c r="H20763" s="28"/>
      <c r="I20763" s="28"/>
      <c r="J20763" s="28"/>
      <c r="K20763" s="29"/>
      <c r="L20763" s="28"/>
      <c r="M20763" s="12" t="s">
        <v>33</v>
      </c>
      <c r="O20763" s="30"/>
    </row>
    <row r="20764" spans="1:15" x14ac:dyDescent="0.25">
      <c r="A20764" s="28"/>
      <c r="B20764" s="28" t="s">
        <v>1607</v>
      </c>
      <c r="C20764" s="28"/>
      <c r="D20764" s="28"/>
      <c r="E20764" s="29"/>
      <c r="H20764" s="28"/>
      <c r="I20764" s="28"/>
      <c r="J20764" s="28"/>
      <c r="K20764" s="29"/>
      <c r="L20764" s="28"/>
      <c r="M20764" s="12" t="s">
        <v>33</v>
      </c>
      <c r="O20764" s="30"/>
    </row>
    <row r="20765" spans="1:15" x14ac:dyDescent="0.25">
      <c r="A20765" s="28"/>
      <c r="B20765" s="28" t="s">
        <v>836</v>
      </c>
      <c r="C20765" s="28"/>
      <c r="D20765" s="28"/>
      <c r="E20765" s="29"/>
      <c r="H20765" s="28"/>
      <c r="I20765" s="28"/>
      <c r="J20765" s="28"/>
      <c r="K20765" s="29"/>
      <c r="L20765" s="28"/>
      <c r="M20765" s="12" t="s">
        <v>33</v>
      </c>
      <c r="O20765" s="30"/>
    </row>
    <row r="20766" spans="1:15" x14ac:dyDescent="0.25">
      <c r="A20766" s="28"/>
      <c r="B20766" s="28" t="s">
        <v>837</v>
      </c>
      <c r="C20766" s="28"/>
      <c r="D20766" s="28"/>
      <c r="E20766" s="29"/>
      <c r="H20766" s="28"/>
      <c r="I20766" s="28"/>
      <c r="J20766" s="28"/>
      <c r="K20766" s="29"/>
      <c r="L20766" s="28"/>
      <c r="M20766" s="12" t="s">
        <v>33</v>
      </c>
      <c r="O20766" s="30"/>
    </row>
    <row r="20767" spans="1:15" x14ac:dyDescent="0.25">
      <c r="A20767" s="28"/>
      <c r="B20767" s="28" t="s">
        <v>854</v>
      </c>
      <c r="C20767" s="28"/>
      <c r="D20767" s="28"/>
      <c r="E20767" s="29"/>
      <c r="H20767" s="28"/>
      <c r="I20767" s="28"/>
      <c r="J20767" s="28"/>
      <c r="K20767" s="29"/>
      <c r="L20767" s="28"/>
      <c r="M20767" s="12" t="s">
        <v>33</v>
      </c>
      <c r="O20767" s="30"/>
    </row>
    <row r="20768" spans="1:15" x14ac:dyDescent="0.25">
      <c r="A20768" s="28"/>
      <c r="B20768" s="28" t="s">
        <v>855</v>
      </c>
      <c r="C20768" s="28"/>
      <c r="D20768" s="28"/>
      <c r="E20768" s="29"/>
      <c r="H20768" s="28"/>
      <c r="I20768" s="28"/>
      <c r="J20768" s="28"/>
      <c r="K20768" s="29"/>
      <c r="L20768" s="28"/>
      <c r="M20768" s="12" t="s">
        <v>33</v>
      </c>
      <c r="O20768" s="30"/>
    </row>
    <row r="20769" spans="1:15" x14ac:dyDescent="0.25">
      <c r="A20769" s="28"/>
      <c r="B20769" s="28" t="s">
        <v>1575</v>
      </c>
      <c r="C20769" s="28"/>
      <c r="D20769" s="28"/>
      <c r="E20769" s="29"/>
      <c r="H20769" s="28"/>
      <c r="I20769" s="28"/>
      <c r="J20769" s="28"/>
      <c r="K20769" s="29"/>
      <c r="L20769" s="28"/>
      <c r="M20769" s="12" t="s">
        <v>33</v>
      </c>
      <c r="O20769" s="30"/>
    </row>
    <row r="20770" spans="1:15" x14ac:dyDescent="0.25">
      <c r="A20770" s="28"/>
      <c r="B20770" s="28" t="s">
        <v>326</v>
      </c>
      <c r="C20770" s="28"/>
      <c r="D20770" s="28"/>
      <c r="E20770" s="29"/>
      <c r="H20770" s="28"/>
      <c r="I20770" s="28"/>
      <c r="J20770" s="28"/>
      <c r="K20770" s="29"/>
      <c r="L20770" s="28"/>
      <c r="M20770" s="12" t="s">
        <v>33</v>
      </c>
      <c r="O20770" s="30"/>
    </row>
    <row r="20771" spans="1:15" x14ac:dyDescent="0.25">
      <c r="A20771" s="28"/>
      <c r="B20771" s="28" t="s">
        <v>856</v>
      </c>
      <c r="C20771" s="28"/>
      <c r="D20771" s="28"/>
      <c r="E20771" s="29"/>
      <c r="H20771" s="28"/>
      <c r="I20771" s="28"/>
      <c r="J20771" s="28"/>
      <c r="K20771" s="29"/>
      <c r="L20771" s="28"/>
      <c r="M20771" s="12" t="s">
        <v>33</v>
      </c>
      <c r="O20771" s="30"/>
    </row>
    <row r="20772" spans="1:15" x14ac:dyDescent="0.25">
      <c r="A20772" s="28"/>
      <c r="B20772" s="28" t="s">
        <v>211</v>
      </c>
      <c r="C20772" s="28"/>
      <c r="D20772" s="28"/>
      <c r="E20772" s="29"/>
      <c r="H20772" s="28"/>
      <c r="I20772" s="28"/>
      <c r="J20772" s="28"/>
      <c r="K20772" s="29"/>
      <c r="L20772" s="28"/>
      <c r="M20772" s="12" t="s">
        <v>33</v>
      </c>
      <c r="O20772" s="30"/>
    </row>
    <row r="20773" spans="1:15" x14ac:dyDescent="0.25">
      <c r="A20773" s="28"/>
      <c r="B20773" s="28" t="s">
        <v>857</v>
      </c>
      <c r="C20773" s="28"/>
      <c r="D20773" s="28"/>
      <c r="E20773" s="29"/>
      <c r="H20773" s="28"/>
      <c r="I20773" s="28"/>
      <c r="J20773" s="28"/>
      <c r="K20773" s="29"/>
      <c r="L20773" s="28"/>
      <c r="M20773" s="12" t="s">
        <v>33</v>
      </c>
      <c r="O20773" s="30"/>
    </row>
    <row r="20774" spans="1:15" x14ac:dyDescent="0.25">
      <c r="A20774" s="28"/>
      <c r="B20774" s="28" t="s">
        <v>608</v>
      </c>
      <c r="C20774" s="28"/>
      <c r="D20774" s="28"/>
      <c r="E20774" s="29"/>
      <c r="H20774" s="28"/>
      <c r="I20774" s="28"/>
      <c r="J20774" s="28"/>
      <c r="K20774" s="29"/>
      <c r="L20774" s="28"/>
      <c r="M20774" s="12" t="s">
        <v>33</v>
      </c>
      <c r="O20774" s="30"/>
    </row>
    <row r="20775" spans="1:15" x14ac:dyDescent="0.25">
      <c r="A20775" s="28"/>
      <c r="B20775" s="28" t="s">
        <v>527</v>
      </c>
      <c r="C20775" s="28"/>
      <c r="D20775" s="28"/>
      <c r="E20775" s="29"/>
      <c r="H20775" s="28"/>
      <c r="I20775" s="28"/>
      <c r="J20775" s="28"/>
      <c r="K20775" s="29"/>
      <c r="L20775" s="28"/>
      <c r="M20775" s="12" t="s">
        <v>33</v>
      </c>
      <c r="O20775" s="30"/>
    </row>
    <row r="20776" spans="1:15" x14ac:dyDescent="0.25">
      <c r="A20776" s="28"/>
      <c r="B20776" s="28" t="s">
        <v>528</v>
      </c>
      <c r="C20776" s="28"/>
      <c r="D20776" s="28"/>
      <c r="E20776" s="29"/>
      <c r="H20776" s="28"/>
      <c r="I20776" s="28"/>
      <c r="J20776" s="28"/>
      <c r="K20776" s="29"/>
      <c r="L20776" s="28"/>
      <c r="M20776" s="12" t="s">
        <v>33</v>
      </c>
      <c r="O20776" s="30"/>
    </row>
    <row r="20777" spans="1:15" x14ac:dyDescent="0.25">
      <c r="A20777" s="28"/>
      <c r="B20777" s="28" t="s">
        <v>234</v>
      </c>
      <c r="C20777" s="28"/>
      <c r="D20777" s="28"/>
      <c r="E20777" s="29"/>
      <c r="H20777" s="28"/>
      <c r="I20777" s="28"/>
      <c r="J20777" s="28"/>
      <c r="K20777" s="29"/>
      <c r="L20777" s="28"/>
      <c r="M20777" s="12" t="s">
        <v>33</v>
      </c>
      <c r="O20777" s="30"/>
    </row>
    <row r="20778" spans="1:15" x14ac:dyDescent="0.25">
      <c r="A20778" s="28"/>
      <c r="B20778" s="28" t="s">
        <v>529</v>
      </c>
      <c r="C20778" s="28"/>
      <c r="D20778" s="28"/>
      <c r="E20778" s="29"/>
      <c r="H20778" s="28"/>
      <c r="I20778" s="28"/>
      <c r="J20778" s="28"/>
      <c r="K20778" s="29"/>
      <c r="L20778" s="28"/>
      <c r="M20778" s="12" t="s">
        <v>33</v>
      </c>
      <c r="O20778" s="30"/>
    </row>
    <row r="20779" spans="1:15" x14ac:dyDescent="0.25">
      <c r="A20779" s="28"/>
      <c r="B20779" s="28" t="s">
        <v>530</v>
      </c>
      <c r="C20779" s="28"/>
      <c r="D20779" s="28"/>
      <c r="E20779" s="29"/>
      <c r="H20779" s="28"/>
      <c r="I20779" s="28"/>
      <c r="J20779" s="28"/>
      <c r="K20779" s="29"/>
      <c r="L20779" s="28"/>
      <c r="M20779" s="12" t="s">
        <v>33</v>
      </c>
      <c r="O20779" s="30"/>
    </row>
    <row r="20780" spans="1:15" x14ac:dyDescent="0.25">
      <c r="A20780" s="28"/>
      <c r="B20780" s="28" t="s">
        <v>531</v>
      </c>
      <c r="C20780" s="28"/>
      <c r="D20780" s="28"/>
      <c r="E20780" s="29"/>
      <c r="H20780" s="28"/>
      <c r="I20780" s="28"/>
      <c r="J20780" s="28"/>
      <c r="K20780" s="29"/>
      <c r="L20780" s="28"/>
      <c r="M20780" s="12" t="s">
        <v>33</v>
      </c>
      <c r="O20780" s="30"/>
    </row>
    <row r="20781" spans="1:15" x14ac:dyDescent="0.25">
      <c r="A20781" s="28"/>
      <c r="B20781" s="28" t="s">
        <v>532</v>
      </c>
      <c r="C20781" s="28"/>
      <c r="D20781" s="28"/>
      <c r="E20781" s="29"/>
      <c r="H20781" s="28"/>
      <c r="I20781" s="28"/>
      <c r="J20781" s="28"/>
      <c r="K20781" s="29"/>
      <c r="L20781" s="28"/>
      <c r="M20781" s="12" t="s">
        <v>33</v>
      </c>
      <c r="O20781" s="30"/>
    </row>
    <row r="20782" spans="1:15" x14ac:dyDescent="0.25">
      <c r="A20782" s="28"/>
      <c r="B20782" s="28" t="s">
        <v>533</v>
      </c>
      <c r="C20782" s="28"/>
      <c r="D20782" s="28"/>
      <c r="E20782" s="29"/>
      <c r="H20782" s="28"/>
      <c r="I20782" s="28"/>
      <c r="J20782" s="28"/>
      <c r="K20782" s="29"/>
      <c r="L20782" s="28"/>
      <c r="M20782" s="12" t="s">
        <v>33</v>
      </c>
      <c r="O20782" s="30"/>
    </row>
    <row r="20783" spans="1:15" x14ac:dyDescent="0.25">
      <c r="A20783" s="28"/>
      <c r="B20783" s="28" t="s">
        <v>1419</v>
      </c>
      <c r="C20783" s="28"/>
      <c r="D20783" s="28"/>
      <c r="E20783" s="29"/>
      <c r="H20783" s="28"/>
      <c r="I20783" s="28"/>
      <c r="J20783" s="28"/>
      <c r="K20783" s="29"/>
      <c r="L20783" s="28"/>
      <c r="M20783" s="12" t="s">
        <v>33</v>
      </c>
      <c r="O20783" s="30"/>
    </row>
    <row r="20784" spans="1:15" x14ac:dyDescent="0.25">
      <c r="A20784" s="28"/>
      <c r="B20784" s="28" t="s">
        <v>534</v>
      </c>
      <c r="C20784" s="28"/>
      <c r="D20784" s="28"/>
      <c r="E20784" s="29"/>
      <c r="H20784" s="28"/>
      <c r="I20784" s="28"/>
      <c r="J20784" s="28"/>
      <c r="K20784" s="29"/>
      <c r="L20784" s="28"/>
      <c r="M20784" s="12" t="s">
        <v>33</v>
      </c>
      <c r="O20784" s="30"/>
    </row>
    <row r="20785" spans="1:15" x14ac:dyDescent="0.25">
      <c r="A20785" s="28"/>
      <c r="B20785" s="28" t="s">
        <v>535</v>
      </c>
      <c r="C20785" s="28"/>
      <c r="D20785" s="28"/>
      <c r="E20785" s="29"/>
      <c r="H20785" s="28"/>
      <c r="I20785" s="28"/>
      <c r="J20785" s="28"/>
      <c r="K20785" s="29"/>
      <c r="L20785" s="28"/>
      <c r="M20785" s="12" t="s">
        <v>33</v>
      </c>
      <c r="O20785" s="30"/>
    </row>
    <row r="20786" spans="1:15" x14ac:dyDescent="0.25">
      <c r="A20786" s="28"/>
      <c r="B20786" s="28" t="s">
        <v>544</v>
      </c>
      <c r="C20786" s="28"/>
      <c r="D20786" s="28"/>
      <c r="E20786" s="29"/>
      <c r="H20786" s="28"/>
      <c r="I20786" s="28"/>
      <c r="J20786" s="28"/>
      <c r="K20786" s="29"/>
      <c r="L20786" s="28"/>
      <c r="M20786" s="12" t="s">
        <v>33</v>
      </c>
      <c r="O20786" s="30"/>
    </row>
    <row r="20787" spans="1:15" x14ac:dyDescent="0.25">
      <c r="A20787" s="28"/>
      <c r="B20787" s="28" t="s">
        <v>536</v>
      </c>
      <c r="C20787" s="28"/>
      <c r="D20787" s="28"/>
      <c r="E20787" s="29"/>
      <c r="H20787" s="28"/>
      <c r="I20787" s="28"/>
      <c r="J20787" s="28"/>
      <c r="K20787" s="29"/>
      <c r="L20787" s="28"/>
      <c r="M20787" s="12" t="s">
        <v>33</v>
      </c>
      <c r="O20787" s="30"/>
    </row>
    <row r="20788" spans="1:15" x14ac:dyDescent="0.25">
      <c r="A20788" s="28"/>
      <c r="B20788" s="28" t="s">
        <v>545</v>
      </c>
      <c r="C20788" s="28"/>
      <c r="D20788" s="28"/>
      <c r="E20788" s="29"/>
      <c r="H20788" s="28"/>
      <c r="I20788" s="28"/>
      <c r="J20788" s="28"/>
      <c r="K20788" s="29"/>
      <c r="L20788" s="28"/>
      <c r="M20788" s="12" t="s">
        <v>33</v>
      </c>
      <c r="O20788" s="30"/>
    </row>
    <row r="20789" spans="1:15" x14ac:dyDescent="0.25">
      <c r="A20789" s="28"/>
      <c r="B20789" s="28" t="s">
        <v>178</v>
      </c>
      <c r="C20789" s="28"/>
      <c r="D20789" s="28"/>
      <c r="E20789" s="29"/>
      <c r="H20789" s="28"/>
      <c r="I20789" s="28"/>
      <c r="J20789" s="28"/>
      <c r="K20789" s="29"/>
      <c r="L20789" s="28"/>
      <c r="M20789" s="12" t="s">
        <v>33</v>
      </c>
      <c r="O20789" s="30"/>
    </row>
    <row r="20790" spans="1:15" x14ac:dyDescent="0.25">
      <c r="A20790" s="28"/>
      <c r="B20790" s="28" t="s">
        <v>537</v>
      </c>
      <c r="C20790" s="28"/>
      <c r="D20790" s="28"/>
      <c r="E20790" s="29"/>
      <c r="H20790" s="28"/>
      <c r="I20790" s="28"/>
      <c r="J20790" s="28"/>
      <c r="K20790" s="29"/>
      <c r="L20790" s="28"/>
      <c r="M20790" s="12" t="s">
        <v>33</v>
      </c>
      <c r="O20790" s="30"/>
    </row>
    <row r="20791" spans="1:15" x14ac:dyDescent="0.25">
      <c r="A20791" s="28"/>
      <c r="B20791" s="28" t="s">
        <v>546</v>
      </c>
      <c r="C20791" s="28"/>
      <c r="D20791" s="28"/>
      <c r="E20791" s="29"/>
      <c r="H20791" s="28"/>
      <c r="I20791" s="28"/>
      <c r="J20791" s="28"/>
      <c r="K20791" s="29"/>
      <c r="L20791" s="28"/>
      <c r="M20791" s="12" t="s">
        <v>33</v>
      </c>
      <c r="O20791" s="30"/>
    </row>
    <row r="20792" spans="1:15" x14ac:dyDescent="0.25">
      <c r="A20792" s="28"/>
      <c r="B20792" s="28" t="s">
        <v>177</v>
      </c>
      <c r="C20792" s="28"/>
      <c r="D20792" s="28"/>
      <c r="E20792" s="29"/>
      <c r="H20792" s="28"/>
      <c r="I20792" s="28"/>
      <c r="J20792" s="28"/>
      <c r="K20792" s="29"/>
      <c r="L20792" s="28"/>
      <c r="M20792" s="12" t="s">
        <v>33</v>
      </c>
      <c r="O20792" s="30"/>
    </row>
    <row r="20793" spans="1:15" x14ac:dyDescent="0.25">
      <c r="A20793" s="28"/>
      <c r="B20793" s="28" t="s">
        <v>538</v>
      </c>
      <c r="C20793" s="28"/>
      <c r="D20793" s="28"/>
      <c r="E20793" s="29"/>
      <c r="H20793" s="28"/>
      <c r="I20793" s="28"/>
      <c r="J20793" s="28"/>
      <c r="K20793" s="29"/>
      <c r="L20793" s="28"/>
      <c r="M20793" s="12" t="s">
        <v>33</v>
      </c>
      <c r="O20793" s="30"/>
    </row>
    <row r="20794" spans="1:15" x14ac:dyDescent="0.25">
      <c r="A20794" s="28"/>
      <c r="B20794" s="28" t="s">
        <v>539</v>
      </c>
      <c r="C20794" s="28"/>
      <c r="D20794" s="28"/>
      <c r="E20794" s="29"/>
      <c r="H20794" s="28"/>
      <c r="I20794" s="28"/>
      <c r="J20794" s="28"/>
      <c r="K20794" s="29"/>
      <c r="L20794" s="28"/>
      <c r="M20794" s="12" t="s">
        <v>33</v>
      </c>
      <c r="O20794" s="30"/>
    </row>
    <row r="20795" spans="1:15" x14ac:dyDescent="0.25">
      <c r="A20795" s="28"/>
      <c r="B20795" s="28" t="s">
        <v>540</v>
      </c>
      <c r="C20795" s="28"/>
      <c r="D20795" s="28"/>
      <c r="E20795" s="29"/>
      <c r="H20795" s="28"/>
      <c r="I20795" s="28"/>
      <c r="J20795" s="28"/>
      <c r="K20795" s="29"/>
      <c r="L20795" s="28"/>
      <c r="M20795" s="12" t="s">
        <v>33</v>
      </c>
      <c r="O20795" s="30"/>
    </row>
    <row r="20796" spans="1:15" x14ac:dyDescent="0.25">
      <c r="A20796" s="28"/>
      <c r="B20796" s="28" t="s">
        <v>541</v>
      </c>
      <c r="C20796" s="28"/>
      <c r="D20796" s="28"/>
      <c r="E20796" s="29"/>
      <c r="H20796" s="28"/>
      <c r="I20796" s="28"/>
      <c r="J20796" s="28"/>
      <c r="K20796" s="29"/>
      <c r="L20796" s="28"/>
      <c r="M20796" s="12" t="s">
        <v>33</v>
      </c>
      <c r="O20796" s="30"/>
    </row>
    <row r="20797" spans="1:15" x14ac:dyDescent="0.25">
      <c r="A20797" s="28"/>
      <c r="B20797" s="28" t="s">
        <v>542</v>
      </c>
      <c r="C20797" s="28"/>
      <c r="D20797" s="28"/>
      <c r="E20797" s="29"/>
      <c r="H20797" s="28"/>
      <c r="I20797" s="28"/>
      <c r="J20797" s="28"/>
      <c r="K20797" s="29"/>
      <c r="L20797" s="28"/>
      <c r="M20797" s="12" t="s">
        <v>33</v>
      </c>
      <c r="O20797" s="30"/>
    </row>
    <row r="20798" spans="1:15" x14ac:dyDescent="0.25">
      <c r="A20798" s="28"/>
      <c r="B20798" s="28" t="s">
        <v>543</v>
      </c>
      <c r="C20798" s="28"/>
      <c r="D20798" s="28"/>
      <c r="E20798" s="29"/>
      <c r="H20798" s="28"/>
      <c r="I20798" s="28"/>
      <c r="J20798" s="28"/>
      <c r="K20798" s="29"/>
      <c r="L20798" s="28"/>
      <c r="M20798" s="12" t="s">
        <v>33</v>
      </c>
      <c r="O20798" s="30"/>
    </row>
    <row r="20799" spans="1:15" x14ac:dyDescent="0.25">
      <c r="A20799" s="28"/>
      <c r="B20799" s="28" t="s">
        <v>1337</v>
      </c>
      <c r="C20799" s="28"/>
      <c r="D20799" s="28"/>
      <c r="E20799" s="29"/>
      <c r="H20799" s="28"/>
      <c r="I20799" s="28"/>
      <c r="J20799" s="28"/>
      <c r="K20799" s="29"/>
      <c r="L20799" s="28"/>
      <c r="M20799" s="12" t="s">
        <v>33</v>
      </c>
      <c r="O20799" s="30"/>
    </row>
    <row r="20800" spans="1:15" x14ac:dyDescent="0.25">
      <c r="A20800" s="28"/>
      <c r="B20800" s="28" t="s">
        <v>1338</v>
      </c>
      <c r="C20800" s="28"/>
      <c r="D20800" s="28"/>
      <c r="E20800" s="29"/>
      <c r="H20800" s="28"/>
      <c r="I20800" s="28"/>
      <c r="J20800" s="28"/>
      <c r="K20800" s="29"/>
      <c r="L20800" s="28"/>
      <c r="M20800" s="12" t="s">
        <v>33</v>
      </c>
      <c r="O20800" s="30"/>
    </row>
    <row r="20801" spans="1:15" x14ac:dyDescent="0.25">
      <c r="A20801" s="28"/>
      <c r="B20801" s="28" t="s">
        <v>1339</v>
      </c>
      <c r="C20801" s="28"/>
      <c r="D20801" s="28"/>
      <c r="E20801" s="29"/>
      <c r="H20801" s="28"/>
      <c r="I20801" s="28"/>
      <c r="J20801" s="28"/>
      <c r="K20801" s="29"/>
      <c r="L20801" s="28"/>
      <c r="M20801" s="12" t="s">
        <v>33</v>
      </c>
      <c r="O20801" s="30"/>
    </row>
    <row r="20802" spans="1:15" x14ac:dyDescent="0.25">
      <c r="A20802" s="28"/>
      <c r="B20802" s="28" t="s">
        <v>1340</v>
      </c>
      <c r="C20802" s="28"/>
      <c r="D20802" s="28"/>
      <c r="E20802" s="29"/>
      <c r="H20802" s="28"/>
      <c r="I20802" s="28"/>
      <c r="J20802" s="28"/>
      <c r="K20802" s="29"/>
      <c r="L20802" s="28"/>
      <c r="M20802" s="12" t="s">
        <v>33</v>
      </c>
      <c r="O20802" s="30"/>
    </row>
    <row r="20803" spans="1:15" x14ac:dyDescent="0.25">
      <c r="A20803" s="28"/>
      <c r="B20803" s="28" t="s">
        <v>547</v>
      </c>
      <c r="C20803" s="28"/>
      <c r="D20803" s="28"/>
      <c r="E20803" s="29"/>
      <c r="H20803" s="28"/>
      <c r="I20803" s="28"/>
      <c r="J20803" s="28"/>
      <c r="K20803" s="29"/>
      <c r="L20803" s="28"/>
      <c r="M20803" s="12" t="s">
        <v>33</v>
      </c>
      <c r="O20803" s="30"/>
    </row>
    <row r="20804" spans="1:15" x14ac:dyDescent="0.25">
      <c r="A20804" s="28"/>
      <c r="B20804" s="28" t="s">
        <v>548</v>
      </c>
      <c r="C20804" s="28"/>
      <c r="D20804" s="28"/>
      <c r="E20804" s="29"/>
      <c r="H20804" s="28"/>
      <c r="I20804" s="28"/>
      <c r="J20804" s="28"/>
      <c r="K20804" s="29"/>
      <c r="L20804" s="28"/>
      <c r="M20804" s="12" t="s">
        <v>33</v>
      </c>
      <c r="O20804" s="30"/>
    </row>
    <row r="20805" spans="1:15" x14ac:dyDescent="0.25">
      <c r="A20805" s="28"/>
      <c r="B20805" s="28" t="s">
        <v>549</v>
      </c>
      <c r="C20805" s="28"/>
      <c r="D20805" s="28"/>
      <c r="E20805" s="29"/>
      <c r="H20805" s="28"/>
      <c r="I20805" s="28"/>
      <c r="J20805" s="28"/>
      <c r="K20805" s="29"/>
      <c r="L20805" s="28"/>
      <c r="M20805" s="12" t="s">
        <v>33</v>
      </c>
      <c r="O20805" s="30"/>
    </row>
    <row r="20806" spans="1:15" x14ac:dyDescent="0.25">
      <c r="A20806" s="28"/>
      <c r="B20806" s="28" t="s">
        <v>550</v>
      </c>
      <c r="C20806" s="28"/>
      <c r="D20806" s="28"/>
      <c r="E20806" s="29"/>
      <c r="H20806" s="28"/>
      <c r="I20806" s="28"/>
      <c r="J20806" s="28"/>
      <c r="K20806" s="29"/>
      <c r="L20806" s="28"/>
      <c r="M20806" s="12" t="s">
        <v>33</v>
      </c>
      <c r="O20806" s="30"/>
    </row>
    <row r="20807" spans="1:15" x14ac:dyDescent="0.25">
      <c r="A20807" s="28"/>
      <c r="B20807" s="28" t="s">
        <v>1524</v>
      </c>
      <c r="C20807" s="28"/>
      <c r="D20807" s="28"/>
      <c r="E20807" s="29"/>
      <c r="H20807" s="28"/>
      <c r="I20807" s="28"/>
      <c r="J20807" s="28"/>
      <c r="K20807" s="29"/>
      <c r="L20807" s="28"/>
      <c r="M20807" s="12" t="s">
        <v>33</v>
      </c>
      <c r="O20807" s="30"/>
    </row>
    <row r="20808" spans="1:15" x14ac:dyDescent="0.25">
      <c r="A20808" s="28"/>
      <c r="B20808" s="28" t="s">
        <v>1354</v>
      </c>
      <c r="C20808" s="28"/>
      <c r="D20808" s="28"/>
      <c r="E20808" s="29"/>
      <c r="H20808" s="28"/>
      <c r="I20808" s="28"/>
      <c r="J20808" s="28"/>
      <c r="K20808" s="29"/>
      <c r="L20808" s="28"/>
      <c r="M20808" s="12" t="s">
        <v>33</v>
      </c>
      <c r="O20808" s="30"/>
    </row>
    <row r="20809" spans="1:15" x14ac:dyDescent="0.25">
      <c r="A20809" s="28"/>
      <c r="B20809" s="28" t="s">
        <v>1476</v>
      </c>
      <c r="C20809" s="28"/>
      <c r="D20809" s="28"/>
      <c r="E20809" s="29"/>
      <c r="H20809" s="28"/>
      <c r="I20809" s="28"/>
      <c r="J20809" s="28"/>
      <c r="K20809" s="29"/>
      <c r="L20809" s="28"/>
      <c r="M20809" s="12" t="s">
        <v>33</v>
      </c>
      <c r="O20809" s="30"/>
    </row>
    <row r="20810" spans="1:15" x14ac:dyDescent="0.25">
      <c r="A20810" s="28"/>
      <c r="B20810" s="28" t="s">
        <v>1355</v>
      </c>
      <c r="C20810" s="28"/>
      <c r="D20810" s="28"/>
      <c r="E20810" s="29"/>
      <c r="H20810" s="28"/>
      <c r="I20810" s="28"/>
      <c r="J20810" s="28"/>
      <c r="K20810" s="29"/>
      <c r="L20810" s="28"/>
      <c r="M20810" s="12" t="s">
        <v>33</v>
      </c>
      <c r="O20810" s="30"/>
    </row>
    <row r="20811" spans="1:15" x14ac:dyDescent="0.25">
      <c r="A20811" s="28"/>
      <c r="B20811" s="28" t="s">
        <v>1436</v>
      </c>
      <c r="C20811" s="28"/>
      <c r="D20811" s="28"/>
      <c r="E20811" s="29"/>
      <c r="H20811" s="28"/>
      <c r="I20811" s="28"/>
      <c r="J20811" s="28"/>
      <c r="K20811" s="29"/>
      <c r="L20811" s="28"/>
      <c r="M20811" s="12" t="s">
        <v>33</v>
      </c>
      <c r="O20811" s="30"/>
    </row>
    <row r="20812" spans="1:15" x14ac:dyDescent="0.25">
      <c r="A20812" s="28"/>
      <c r="B20812" s="28" t="s">
        <v>1465</v>
      </c>
      <c r="C20812" s="28"/>
      <c r="D20812" s="28"/>
      <c r="E20812" s="29"/>
      <c r="H20812" s="28"/>
      <c r="I20812" s="28"/>
      <c r="J20812" s="28"/>
      <c r="K20812" s="29"/>
      <c r="L20812" s="28"/>
      <c r="M20812" s="12" t="s">
        <v>33</v>
      </c>
      <c r="O20812" s="30"/>
    </row>
    <row r="20813" spans="1:15" x14ac:dyDescent="0.25">
      <c r="A20813" s="28"/>
      <c r="B20813" s="28" t="s">
        <v>1346</v>
      </c>
      <c r="C20813" s="28"/>
      <c r="D20813" s="28"/>
      <c r="E20813" s="29"/>
      <c r="H20813" s="28"/>
      <c r="I20813" s="28"/>
      <c r="J20813" s="28"/>
      <c r="K20813" s="29"/>
      <c r="L20813" s="28"/>
      <c r="M20813" s="12" t="s">
        <v>33</v>
      </c>
      <c r="O20813" s="30"/>
    </row>
    <row r="20814" spans="1:15" x14ac:dyDescent="0.25">
      <c r="A20814" s="28"/>
      <c r="B20814" s="28" t="s">
        <v>1347</v>
      </c>
      <c r="C20814" s="28"/>
      <c r="D20814" s="28"/>
      <c r="E20814" s="29"/>
      <c r="H20814" s="28"/>
      <c r="I20814" s="28"/>
      <c r="J20814" s="28"/>
      <c r="K20814" s="29"/>
      <c r="L20814" s="28"/>
      <c r="M20814" s="12" t="s">
        <v>33</v>
      </c>
      <c r="O20814" s="30"/>
    </row>
    <row r="20815" spans="1:15" x14ac:dyDescent="0.25">
      <c r="A20815" s="28"/>
      <c r="B20815" s="28" t="s">
        <v>1348</v>
      </c>
      <c r="C20815" s="28"/>
      <c r="D20815" s="28"/>
      <c r="E20815" s="29"/>
      <c r="H20815" s="28"/>
      <c r="I20815" s="28"/>
      <c r="J20815" s="28"/>
      <c r="K20815" s="29"/>
      <c r="L20815" s="28"/>
      <c r="M20815" s="12" t="s">
        <v>33</v>
      </c>
      <c r="O20815" s="30"/>
    </row>
    <row r="20816" spans="1:15" x14ac:dyDescent="0.25">
      <c r="A20816" s="28"/>
      <c r="B20816" s="28" t="s">
        <v>1349</v>
      </c>
      <c r="C20816" s="28"/>
      <c r="D20816" s="28"/>
      <c r="E20816" s="29"/>
      <c r="H20816" s="28"/>
      <c r="I20816" s="28"/>
      <c r="J20816" s="28"/>
      <c r="K20816" s="29"/>
      <c r="L20816" s="28"/>
      <c r="M20816" s="12" t="s">
        <v>33</v>
      </c>
      <c r="O20816" s="30"/>
    </row>
    <row r="20817" spans="1:15" x14ac:dyDescent="0.25">
      <c r="A20817" s="28"/>
      <c r="B20817" s="28" t="s">
        <v>1350</v>
      </c>
      <c r="C20817" s="28"/>
      <c r="D20817" s="28"/>
      <c r="E20817" s="29"/>
      <c r="H20817" s="28"/>
      <c r="I20817" s="28"/>
      <c r="J20817" s="28"/>
      <c r="K20817" s="29"/>
      <c r="L20817" s="28"/>
      <c r="M20817" s="12" t="s">
        <v>33</v>
      </c>
      <c r="O20817" s="30"/>
    </row>
    <row r="20818" spans="1:15" x14ac:dyDescent="0.25">
      <c r="A20818" s="28"/>
      <c r="B20818" s="28" t="s">
        <v>1356</v>
      </c>
      <c r="C20818" s="28"/>
      <c r="D20818" s="28"/>
      <c r="E20818" s="29"/>
      <c r="H20818" s="28"/>
      <c r="I20818" s="28"/>
      <c r="J20818" s="28"/>
      <c r="K20818" s="29"/>
      <c r="L20818" s="28"/>
      <c r="M20818" s="12" t="s">
        <v>33</v>
      </c>
      <c r="O20818" s="30"/>
    </row>
    <row r="20819" spans="1:15" x14ac:dyDescent="0.25">
      <c r="A20819" s="28"/>
      <c r="B20819" s="28" t="s">
        <v>1351</v>
      </c>
      <c r="C20819" s="28"/>
      <c r="D20819" s="28"/>
      <c r="E20819" s="29"/>
      <c r="H20819" s="28"/>
      <c r="I20819" s="28"/>
      <c r="J20819" s="28"/>
      <c r="K20819" s="29"/>
      <c r="L20819" s="28"/>
      <c r="M20819" s="12" t="s">
        <v>33</v>
      </c>
      <c r="O20819" s="30"/>
    </row>
    <row r="20820" spans="1:15" x14ac:dyDescent="0.25">
      <c r="A20820" s="28"/>
      <c r="B20820" s="28" t="s">
        <v>1352</v>
      </c>
      <c r="C20820" s="28"/>
      <c r="D20820" s="28"/>
      <c r="E20820" s="29"/>
      <c r="H20820" s="28"/>
      <c r="I20820" s="28"/>
      <c r="J20820" s="28"/>
      <c r="K20820" s="29"/>
      <c r="L20820" s="28"/>
      <c r="M20820" s="12" t="s">
        <v>33</v>
      </c>
      <c r="O20820" s="30"/>
    </row>
    <row r="20821" spans="1:15" x14ac:dyDescent="0.25">
      <c r="A20821" s="28"/>
      <c r="B20821" s="28" t="s">
        <v>1353</v>
      </c>
      <c r="C20821" s="28"/>
      <c r="D20821" s="28"/>
      <c r="E20821" s="29"/>
      <c r="H20821" s="28"/>
      <c r="I20821" s="28"/>
      <c r="J20821" s="28"/>
      <c r="K20821" s="29"/>
      <c r="L20821" s="28"/>
      <c r="M20821" s="12" t="s">
        <v>33</v>
      </c>
      <c r="O20821" s="30"/>
    </row>
    <row r="20822" spans="1:15" x14ac:dyDescent="0.25">
      <c r="A20822" s="28"/>
      <c r="B20822" s="28" t="s">
        <v>1341</v>
      </c>
      <c r="C20822" s="28"/>
      <c r="D20822" s="28"/>
      <c r="E20822" s="29"/>
      <c r="H20822" s="28"/>
      <c r="I20822" s="28"/>
      <c r="J20822" s="28"/>
      <c r="K20822" s="29"/>
      <c r="L20822" s="28"/>
      <c r="M20822" s="12" t="s">
        <v>33</v>
      </c>
      <c r="O20822" s="30"/>
    </row>
    <row r="20823" spans="1:15" x14ac:dyDescent="0.25">
      <c r="A20823" s="28"/>
      <c r="B20823" s="28" t="s">
        <v>274</v>
      </c>
      <c r="C20823" s="28"/>
      <c r="D20823" s="28"/>
      <c r="E20823" s="29"/>
      <c r="H20823" s="28"/>
      <c r="I20823" s="28"/>
      <c r="J20823" s="28"/>
      <c r="K20823" s="29"/>
      <c r="L20823" s="28"/>
      <c r="M20823" s="12" t="s">
        <v>33</v>
      </c>
      <c r="O20823" s="30"/>
    </row>
    <row r="20824" spans="1:15" x14ac:dyDescent="0.25">
      <c r="A20824" s="28"/>
      <c r="B20824" s="28" t="s">
        <v>1342</v>
      </c>
      <c r="C20824" s="28"/>
      <c r="D20824" s="28"/>
      <c r="E20824" s="29"/>
      <c r="H20824" s="28"/>
      <c r="I20824" s="28"/>
      <c r="J20824" s="28"/>
      <c r="K20824" s="29"/>
      <c r="L20824" s="28"/>
      <c r="M20824" s="12" t="s">
        <v>33</v>
      </c>
      <c r="O20824" s="30"/>
    </row>
    <row r="20825" spans="1:15" x14ac:dyDescent="0.25">
      <c r="A20825" s="28"/>
      <c r="B20825" s="28" t="s">
        <v>1343</v>
      </c>
      <c r="C20825" s="28"/>
      <c r="D20825" s="28"/>
      <c r="E20825" s="29"/>
      <c r="H20825" s="28"/>
      <c r="I20825" s="28"/>
      <c r="J20825" s="28"/>
      <c r="K20825" s="29"/>
      <c r="L20825" s="28"/>
      <c r="M20825" s="12" t="s">
        <v>33</v>
      </c>
      <c r="O20825" s="30"/>
    </row>
    <row r="20826" spans="1:15" x14ac:dyDescent="0.25">
      <c r="A20826" s="28"/>
      <c r="B20826" s="28" t="s">
        <v>1344</v>
      </c>
      <c r="C20826" s="28"/>
      <c r="D20826" s="28"/>
      <c r="E20826" s="29"/>
      <c r="H20826" s="28"/>
      <c r="I20826" s="28"/>
      <c r="J20826" s="28"/>
      <c r="K20826" s="29"/>
      <c r="L20826" s="28"/>
      <c r="M20826" s="12" t="s">
        <v>33</v>
      </c>
      <c r="O20826" s="30"/>
    </row>
    <row r="20827" spans="1:15" x14ac:dyDescent="0.25">
      <c r="A20827" s="28"/>
      <c r="B20827" s="28" t="s">
        <v>1345</v>
      </c>
      <c r="C20827" s="28"/>
      <c r="D20827" s="28"/>
      <c r="E20827" s="29"/>
      <c r="H20827" s="28"/>
      <c r="I20827" s="28"/>
      <c r="J20827" s="28"/>
      <c r="K20827" s="29"/>
      <c r="L20827" s="28"/>
      <c r="M20827" s="12" t="s">
        <v>33</v>
      </c>
      <c r="O20827" s="30"/>
    </row>
    <row r="20828" spans="1:15" x14ac:dyDescent="0.25">
      <c r="A20828" s="28"/>
      <c r="B20828" s="28" t="s">
        <v>858</v>
      </c>
      <c r="C20828" s="28"/>
      <c r="D20828" s="28"/>
      <c r="E20828" s="29"/>
      <c r="H20828" s="28"/>
      <c r="I20828" s="28"/>
      <c r="J20828" s="28"/>
      <c r="K20828" s="29"/>
      <c r="L20828" s="28"/>
      <c r="M20828" s="12" t="s">
        <v>33</v>
      </c>
      <c r="O20828" s="30"/>
    </row>
    <row r="20829" spans="1:15" x14ac:dyDescent="0.25">
      <c r="A20829" s="28"/>
      <c r="B20829" s="28" t="s">
        <v>859</v>
      </c>
      <c r="C20829" s="28"/>
      <c r="D20829" s="28"/>
      <c r="E20829" s="29"/>
      <c r="H20829" s="28"/>
      <c r="I20829" s="28"/>
      <c r="J20829" s="28"/>
      <c r="K20829" s="29"/>
      <c r="L20829" s="28"/>
      <c r="M20829" s="12" t="s">
        <v>33</v>
      </c>
      <c r="O20829" s="30"/>
    </row>
    <row r="20830" spans="1:15" x14ac:dyDescent="0.25">
      <c r="A20830" s="28"/>
      <c r="B20830" s="28" t="s">
        <v>1526</v>
      </c>
      <c r="C20830" s="28"/>
      <c r="D20830" s="28"/>
      <c r="E20830" s="29"/>
      <c r="H20830" s="28"/>
      <c r="I20830" s="28"/>
      <c r="J20830" s="28"/>
      <c r="K20830" s="29"/>
      <c r="L20830" s="28"/>
      <c r="M20830" s="12" t="s">
        <v>33</v>
      </c>
      <c r="O20830" s="30"/>
    </row>
    <row r="20831" spans="1:15" x14ac:dyDescent="0.25">
      <c r="A20831" s="28"/>
      <c r="B20831" s="28" t="s">
        <v>1361</v>
      </c>
      <c r="C20831" s="28"/>
      <c r="D20831" s="28"/>
      <c r="E20831" s="29"/>
      <c r="H20831" s="28"/>
      <c r="I20831" s="28"/>
      <c r="J20831" s="28"/>
      <c r="K20831" s="29"/>
      <c r="L20831" s="28"/>
      <c r="M20831" s="12" t="s">
        <v>33</v>
      </c>
      <c r="O20831" s="30"/>
    </row>
    <row r="20832" spans="1:15" x14ac:dyDescent="0.25">
      <c r="A20832" s="28"/>
      <c r="B20832" s="28" t="s">
        <v>1362</v>
      </c>
      <c r="C20832" s="28"/>
      <c r="D20832" s="28"/>
      <c r="E20832" s="29"/>
      <c r="H20832" s="28"/>
      <c r="I20832" s="28"/>
      <c r="J20832" s="28"/>
      <c r="K20832" s="29"/>
      <c r="L20832" s="28"/>
      <c r="M20832" s="12" t="s">
        <v>33</v>
      </c>
      <c r="O20832" s="30"/>
    </row>
    <row r="20833" spans="1:15" x14ac:dyDescent="0.25">
      <c r="A20833" s="28"/>
      <c r="B20833" s="28" t="s">
        <v>1363</v>
      </c>
      <c r="C20833" s="28"/>
      <c r="D20833" s="28"/>
      <c r="E20833" s="29"/>
      <c r="H20833" s="28"/>
      <c r="I20833" s="28"/>
      <c r="J20833" s="28"/>
      <c r="K20833" s="29"/>
      <c r="L20833" s="28"/>
      <c r="M20833" s="12" t="s">
        <v>33</v>
      </c>
      <c r="O20833" s="30"/>
    </row>
    <row r="20834" spans="1:15" x14ac:dyDescent="0.25">
      <c r="A20834" s="28"/>
      <c r="B20834" s="28" t="s">
        <v>1364</v>
      </c>
      <c r="C20834" s="28"/>
      <c r="D20834" s="28"/>
      <c r="E20834" s="29"/>
      <c r="H20834" s="28"/>
      <c r="I20834" s="28"/>
      <c r="J20834" s="28"/>
      <c r="K20834" s="29"/>
      <c r="L20834" s="28"/>
      <c r="M20834" s="12" t="s">
        <v>33</v>
      </c>
      <c r="O20834" s="30"/>
    </row>
    <row r="20835" spans="1:15" x14ac:dyDescent="0.25">
      <c r="A20835" s="28"/>
      <c r="B20835" s="28" t="s">
        <v>1357</v>
      </c>
      <c r="C20835" s="28"/>
      <c r="D20835" s="28"/>
      <c r="E20835" s="29"/>
      <c r="H20835" s="28"/>
      <c r="I20835" s="28"/>
      <c r="J20835" s="28"/>
      <c r="K20835" s="29"/>
      <c r="L20835" s="28"/>
      <c r="M20835" s="12" t="s">
        <v>33</v>
      </c>
      <c r="O20835" s="30"/>
    </row>
    <row r="20836" spans="1:15" x14ac:dyDescent="0.25">
      <c r="A20836" s="28"/>
      <c r="B20836" s="28" t="s">
        <v>1358</v>
      </c>
      <c r="C20836" s="28"/>
      <c r="D20836" s="28"/>
      <c r="E20836" s="29"/>
      <c r="H20836" s="28"/>
      <c r="I20836" s="28"/>
      <c r="J20836" s="28"/>
      <c r="K20836" s="29"/>
      <c r="L20836" s="28"/>
      <c r="M20836" s="12" t="s">
        <v>33</v>
      </c>
      <c r="O20836" s="30"/>
    </row>
    <row r="20837" spans="1:15" x14ac:dyDescent="0.25">
      <c r="A20837" s="28"/>
      <c r="B20837" s="28" t="s">
        <v>1359</v>
      </c>
      <c r="C20837" s="28"/>
      <c r="D20837" s="28"/>
      <c r="E20837" s="29"/>
      <c r="H20837" s="28"/>
      <c r="I20837" s="28"/>
      <c r="J20837" s="28"/>
      <c r="K20837" s="29"/>
      <c r="L20837" s="28"/>
      <c r="M20837" s="12" t="s">
        <v>33</v>
      </c>
      <c r="O20837" s="30"/>
    </row>
    <row r="20838" spans="1:15" x14ac:dyDescent="0.25">
      <c r="A20838" s="28"/>
      <c r="B20838" s="28" t="s">
        <v>1360</v>
      </c>
      <c r="C20838" s="28"/>
      <c r="D20838" s="28"/>
      <c r="E20838" s="29"/>
      <c r="H20838" s="28"/>
      <c r="I20838" s="28"/>
      <c r="J20838" s="28"/>
      <c r="K20838" s="29"/>
      <c r="L20838" s="28"/>
      <c r="M20838" s="12" t="s">
        <v>33</v>
      </c>
      <c r="O20838" s="30"/>
    </row>
    <row r="20839" spans="1:15" x14ac:dyDescent="0.25">
      <c r="A20839" s="28"/>
      <c r="B20839" s="28" t="s">
        <v>1365</v>
      </c>
      <c r="C20839" s="28"/>
      <c r="D20839" s="28"/>
      <c r="E20839" s="29"/>
      <c r="H20839" s="28"/>
      <c r="I20839" s="28"/>
      <c r="J20839" s="28"/>
      <c r="K20839" s="29"/>
      <c r="L20839" s="28"/>
      <c r="M20839" s="12" t="s">
        <v>33</v>
      </c>
      <c r="O20839" s="30"/>
    </row>
    <row r="20840" spans="1:15" x14ac:dyDescent="0.25">
      <c r="A20840" s="28"/>
      <c r="B20840" s="28" t="s">
        <v>257</v>
      </c>
      <c r="C20840" s="28"/>
      <c r="D20840" s="28"/>
      <c r="E20840" s="29"/>
      <c r="H20840" s="28"/>
      <c r="I20840" s="28"/>
      <c r="J20840" s="28"/>
      <c r="K20840" s="29"/>
      <c r="L20840" s="28"/>
      <c r="M20840" s="12" t="s">
        <v>33</v>
      </c>
      <c r="O20840" s="30"/>
    </row>
    <row r="20841" spans="1:15" x14ac:dyDescent="0.25">
      <c r="A20841" s="28"/>
      <c r="B20841" s="28" t="s">
        <v>191</v>
      </c>
      <c r="C20841" s="28"/>
      <c r="D20841" s="28"/>
      <c r="E20841" s="29"/>
      <c r="H20841" s="28"/>
      <c r="I20841" s="28"/>
      <c r="J20841" s="28"/>
      <c r="K20841" s="29"/>
      <c r="L20841" s="28"/>
      <c r="M20841" s="12" t="s">
        <v>33</v>
      </c>
      <c r="O20841" s="30"/>
    </row>
    <row r="20842" spans="1:15" x14ac:dyDescent="0.25">
      <c r="A20842" s="28"/>
      <c r="B20842" s="28" t="s">
        <v>556</v>
      </c>
      <c r="C20842" s="28"/>
      <c r="D20842" s="28"/>
      <c r="E20842" s="29"/>
      <c r="H20842" s="28"/>
      <c r="I20842" s="28"/>
      <c r="J20842" s="28"/>
      <c r="K20842" s="29"/>
      <c r="L20842" s="28"/>
      <c r="M20842" s="12" t="s">
        <v>33</v>
      </c>
      <c r="O20842" s="30"/>
    </row>
    <row r="20843" spans="1:15" x14ac:dyDescent="0.25">
      <c r="A20843" s="28"/>
      <c r="B20843" s="28" t="s">
        <v>557</v>
      </c>
      <c r="C20843" s="28"/>
      <c r="D20843" s="28"/>
      <c r="E20843" s="29"/>
      <c r="H20843" s="28"/>
      <c r="I20843" s="28"/>
      <c r="J20843" s="28"/>
      <c r="K20843" s="29"/>
      <c r="L20843" s="28"/>
      <c r="M20843" s="12" t="s">
        <v>33</v>
      </c>
      <c r="O20843" s="30"/>
    </row>
    <row r="20844" spans="1:15" x14ac:dyDescent="0.25">
      <c r="A20844" s="28"/>
      <c r="B20844" s="28" t="s">
        <v>558</v>
      </c>
      <c r="C20844" s="28"/>
      <c r="D20844" s="28"/>
      <c r="E20844" s="29"/>
      <c r="H20844" s="28"/>
      <c r="I20844" s="28"/>
      <c r="J20844" s="28"/>
      <c r="K20844" s="29"/>
      <c r="L20844" s="28"/>
      <c r="M20844" s="12" t="s">
        <v>33</v>
      </c>
      <c r="O20844" s="30"/>
    </row>
    <row r="20845" spans="1:15" x14ac:dyDescent="0.25">
      <c r="A20845" s="28"/>
      <c r="B20845" s="28" t="s">
        <v>552</v>
      </c>
      <c r="C20845" s="28"/>
      <c r="D20845" s="28"/>
      <c r="E20845" s="29"/>
      <c r="H20845" s="28"/>
      <c r="I20845" s="28"/>
      <c r="J20845" s="28"/>
      <c r="K20845" s="29"/>
      <c r="L20845" s="28"/>
      <c r="M20845" s="12" t="s">
        <v>33</v>
      </c>
      <c r="O20845" s="30"/>
    </row>
    <row r="20846" spans="1:15" x14ac:dyDescent="0.25">
      <c r="A20846" s="28"/>
      <c r="B20846" s="28" t="s">
        <v>559</v>
      </c>
      <c r="C20846" s="28"/>
      <c r="D20846" s="28"/>
      <c r="E20846" s="29"/>
      <c r="H20846" s="28"/>
      <c r="I20846" s="28"/>
      <c r="J20846" s="28"/>
      <c r="K20846" s="29"/>
      <c r="L20846" s="28"/>
      <c r="M20846" s="12" t="s">
        <v>33</v>
      </c>
      <c r="O20846" s="30"/>
    </row>
    <row r="20847" spans="1:15" x14ac:dyDescent="0.25">
      <c r="A20847" s="28"/>
      <c r="B20847" s="28" t="s">
        <v>553</v>
      </c>
      <c r="C20847" s="28"/>
      <c r="D20847" s="28"/>
      <c r="E20847" s="29"/>
      <c r="H20847" s="28"/>
      <c r="I20847" s="28"/>
      <c r="J20847" s="28"/>
      <c r="K20847" s="29"/>
      <c r="L20847" s="28"/>
      <c r="M20847" s="12" t="s">
        <v>33</v>
      </c>
      <c r="O20847" s="30"/>
    </row>
    <row r="20848" spans="1:15" x14ac:dyDescent="0.25">
      <c r="A20848" s="28"/>
      <c r="B20848" s="28" t="s">
        <v>554</v>
      </c>
      <c r="C20848" s="28"/>
      <c r="D20848" s="28"/>
      <c r="E20848" s="29"/>
      <c r="H20848" s="28"/>
      <c r="I20848" s="28"/>
      <c r="J20848" s="28"/>
      <c r="K20848" s="29"/>
      <c r="L20848" s="28"/>
      <c r="M20848" s="12" t="s">
        <v>33</v>
      </c>
      <c r="O20848" s="30"/>
    </row>
    <row r="20849" spans="1:15" x14ac:dyDescent="0.25">
      <c r="A20849" s="28"/>
      <c r="B20849" s="28" t="s">
        <v>555</v>
      </c>
      <c r="C20849" s="28"/>
      <c r="D20849" s="28"/>
      <c r="E20849" s="29"/>
      <c r="H20849" s="28"/>
      <c r="I20849" s="28"/>
      <c r="J20849" s="28"/>
      <c r="K20849" s="29"/>
      <c r="L20849" s="28"/>
      <c r="M20849" s="12" t="s">
        <v>33</v>
      </c>
      <c r="O20849" s="30"/>
    </row>
    <row r="20850" spans="1:15" x14ac:dyDescent="0.25">
      <c r="A20850" s="28"/>
      <c r="B20850" s="28" t="s">
        <v>551</v>
      </c>
      <c r="C20850" s="28"/>
      <c r="D20850" s="28"/>
      <c r="E20850" s="29"/>
      <c r="H20850" s="28"/>
      <c r="I20850" s="28"/>
      <c r="J20850" s="28"/>
      <c r="K20850" s="29"/>
      <c r="L20850" s="28"/>
      <c r="M20850" s="12" t="s">
        <v>33</v>
      </c>
      <c r="O20850" s="30"/>
    </row>
    <row r="20851" spans="1:15" x14ac:dyDescent="0.25">
      <c r="A20851" s="28"/>
      <c r="B20851" s="28" t="s">
        <v>861</v>
      </c>
      <c r="C20851" s="28"/>
      <c r="D20851" s="28"/>
      <c r="E20851" s="29"/>
      <c r="H20851" s="28"/>
      <c r="I20851" s="28"/>
      <c r="J20851" s="28"/>
      <c r="K20851" s="29"/>
      <c r="L20851" s="28"/>
      <c r="M20851" s="12" t="s">
        <v>33</v>
      </c>
      <c r="O20851" s="30"/>
    </row>
    <row r="20852" spans="1:15" x14ac:dyDescent="0.25">
      <c r="A20852" s="28"/>
      <c r="B20852" s="28" t="s">
        <v>860</v>
      </c>
      <c r="C20852" s="28"/>
      <c r="D20852" s="28"/>
      <c r="E20852" s="29"/>
      <c r="H20852" s="28"/>
      <c r="I20852" s="28"/>
      <c r="J20852" s="28"/>
      <c r="K20852" s="29"/>
      <c r="L20852" s="28"/>
      <c r="M20852" s="12" t="s">
        <v>33</v>
      </c>
      <c r="O20852" s="30"/>
    </row>
    <row r="20853" spans="1:15" x14ac:dyDescent="0.25">
      <c r="A20853" s="28"/>
      <c r="B20853" s="28" t="s">
        <v>1612</v>
      </c>
      <c r="C20853" s="28"/>
      <c r="D20853" s="28"/>
      <c r="E20853" s="29"/>
      <c r="H20853" s="28"/>
      <c r="I20853" s="28"/>
      <c r="J20853" s="28"/>
      <c r="K20853" s="29"/>
      <c r="L20853" s="28"/>
      <c r="M20853" s="12" t="s">
        <v>33</v>
      </c>
      <c r="O20853" s="30"/>
    </row>
    <row r="20854" spans="1:15" x14ac:dyDescent="0.25">
      <c r="A20854" s="28"/>
      <c r="B20854" s="28" t="s">
        <v>1645</v>
      </c>
      <c r="C20854" s="28"/>
      <c r="D20854" s="28"/>
      <c r="E20854" s="29"/>
      <c r="H20854" s="28"/>
      <c r="I20854" s="28"/>
      <c r="J20854" s="28"/>
      <c r="K20854" s="29"/>
      <c r="L20854" s="28"/>
      <c r="M20854" s="12" t="s">
        <v>33</v>
      </c>
      <c r="O20854" s="30"/>
    </row>
    <row r="20855" spans="1:15" x14ac:dyDescent="0.25">
      <c r="A20855" s="28"/>
      <c r="B20855" s="28" t="s">
        <v>1622</v>
      </c>
      <c r="C20855" s="28"/>
      <c r="D20855" s="28"/>
      <c r="E20855" s="29"/>
      <c r="H20855" s="28"/>
      <c r="I20855" s="28"/>
      <c r="J20855" s="28"/>
      <c r="K20855" s="29"/>
      <c r="L20855" s="28"/>
      <c r="M20855" s="12" t="s">
        <v>33</v>
      </c>
      <c r="O20855" s="30"/>
    </row>
    <row r="20856" spans="1:15" x14ac:dyDescent="0.25">
      <c r="A20856" s="28"/>
      <c r="B20856" s="28" t="s">
        <v>286</v>
      </c>
      <c r="C20856" s="28"/>
      <c r="D20856" s="28"/>
      <c r="E20856" s="29"/>
      <c r="H20856" s="28"/>
      <c r="I20856" s="28"/>
      <c r="J20856" s="28"/>
      <c r="K20856" s="29"/>
      <c r="L20856" s="28"/>
      <c r="M20856" s="12" t="s">
        <v>33</v>
      </c>
      <c r="O20856" s="30"/>
    </row>
    <row r="20857" spans="1:15" x14ac:dyDescent="0.25">
      <c r="A20857" s="28"/>
      <c r="B20857" s="28" t="s">
        <v>560</v>
      </c>
      <c r="C20857" s="28"/>
      <c r="D20857" s="28"/>
      <c r="E20857" s="29"/>
      <c r="H20857" s="28"/>
      <c r="I20857" s="28"/>
      <c r="J20857" s="28"/>
      <c r="K20857" s="29"/>
      <c r="L20857" s="28"/>
      <c r="M20857" s="12" t="s">
        <v>33</v>
      </c>
      <c r="O20857" s="30"/>
    </row>
    <row r="20858" spans="1:15" x14ac:dyDescent="0.25">
      <c r="A20858" s="28"/>
      <c r="B20858" s="28" t="s">
        <v>561</v>
      </c>
      <c r="C20858" s="28"/>
      <c r="D20858" s="28"/>
      <c r="E20858" s="29"/>
      <c r="H20858" s="28"/>
      <c r="I20858" s="28"/>
      <c r="J20858" s="28"/>
      <c r="K20858" s="29"/>
      <c r="L20858" s="28"/>
      <c r="M20858" s="12" t="s">
        <v>33</v>
      </c>
      <c r="O20858" s="30"/>
    </row>
    <row r="20859" spans="1:15" x14ac:dyDescent="0.25">
      <c r="A20859" s="28"/>
      <c r="B20859" s="28" t="s">
        <v>1375</v>
      </c>
      <c r="C20859" s="28"/>
      <c r="D20859" s="28"/>
      <c r="E20859" s="29"/>
      <c r="H20859" s="28"/>
      <c r="I20859" s="28"/>
      <c r="J20859" s="28"/>
      <c r="K20859" s="29"/>
      <c r="L20859" s="28"/>
      <c r="M20859" s="12" t="s">
        <v>33</v>
      </c>
      <c r="O20859" s="30"/>
    </row>
    <row r="20860" spans="1:15" x14ac:dyDescent="0.25">
      <c r="A20860" s="28"/>
      <c r="B20860" s="28" t="s">
        <v>1376</v>
      </c>
      <c r="C20860" s="28"/>
      <c r="D20860" s="28"/>
      <c r="E20860" s="29"/>
      <c r="H20860" s="28"/>
      <c r="I20860" s="28"/>
      <c r="J20860" s="28"/>
      <c r="K20860" s="29"/>
      <c r="L20860" s="28"/>
      <c r="M20860" s="12" t="s">
        <v>33</v>
      </c>
      <c r="O20860" s="30"/>
    </row>
    <row r="20861" spans="1:15" x14ac:dyDescent="0.25">
      <c r="A20861" s="28"/>
      <c r="B20861" s="28" t="s">
        <v>1377</v>
      </c>
      <c r="C20861" s="28"/>
      <c r="D20861" s="28"/>
      <c r="E20861" s="29"/>
      <c r="H20861" s="28"/>
      <c r="I20861" s="28"/>
      <c r="J20861" s="28"/>
      <c r="K20861" s="29"/>
      <c r="L20861" s="28"/>
      <c r="M20861" s="12" t="s">
        <v>33</v>
      </c>
      <c r="O20861" s="30"/>
    </row>
    <row r="20862" spans="1:15" x14ac:dyDescent="0.25">
      <c r="A20862" s="28"/>
      <c r="B20862" s="28" t="s">
        <v>1378</v>
      </c>
      <c r="C20862" s="28"/>
      <c r="D20862" s="28"/>
      <c r="E20862" s="29"/>
      <c r="H20862" s="28"/>
      <c r="I20862" s="28"/>
      <c r="J20862" s="28"/>
      <c r="K20862" s="29"/>
      <c r="L20862" s="28"/>
      <c r="M20862" s="12" t="s">
        <v>33</v>
      </c>
      <c r="O20862" s="30"/>
    </row>
    <row r="20863" spans="1:15" x14ac:dyDescent="0.25">
      <c r="A20863" s="28"/>
      <c r="B20863" s="28" t="s">
        <v>1440</v>
      </c>
      <c r="C20863" s="28"/>
      <c r="D20863" s="28"/>
      <c r="E20863" s="29"/>
      <c r="H20863" s="28"/>
      <c r="I20863" s="28"/>
      <c r="J20863" s="28"/>
      <c r="K20863" s="29"/>
      <c r="L20863" s="28"/>
      <c r="M20863" s="12" t="s">
        <v>33</v>
      </c>
      <c r="O20863" s="30"/>
    </row>
    <row r="20864" spans="1:15" x14ac:dyDescent="0.25">
      <c r="A20864" s="28"/>
      <c r="B20864" s="28" t="s">
        <v>1517</v>
      </c>
      <c r="C20864" s="28"/>
      <c r="D20864" s="28"/>
      <c r="E20864" s="29"/>
      <c r="H20864" s="28"/>
      <c r="I20864" s="28"/>
      <c r="J20864" s="28"/>
      <c r="K20864" s="29"/>
      <c r="L20864" s="28"/>
      <c r="M20864" s="12" t="s">
        <v>33</v>
      </c>
      <c r="O20864" s="30"/>
    </row>
    <row r="20865" spans="1:15" x14ac:dyDescent="0.25">
      <c r="A20865" s="28"/>
      <c r="B20865" s="28" t="s">
        <v>1500</v>
      </c>
      <c r="C20865" s="28"/>
      <c r="D20865" s="28"/>
      <c r="E20865" s="29"/>
      <c r="H20865" s="28"/>
      <c r="I20865" s="28"/>
      <c r="J20865" s="28"/>
      <c r="K20865" s="29"/>
      <c r="L20865" s="28"/>
      <c r="M20865" s="12" t="s">
        <v>33</v>
      </c>
      <c r="O20865" s="30"/>
    </row>
    <row r="20866" spans="1:15" x14ac:dyDescent="0.25">
      <c r="A20866" s="28"/>
      <c r="B20866" s="28" t="s">
        <v>1379</v>
      </c>
      <c r="C20866" s="28"/>
      <c r="D20866" s="28"/>
      <c r="E20866" s="29"/>
      <c r="H20866" s="28"/>
      <c r="I20866" s="28"/>
      <c r="J20866" s="28"/>
      <c r="K20866" s="29"/>
      <c r="L20866" s="28"/>
      <c r="M20866" s="12" t="s">
        <v>33</v>
      </c>
      <c r="O20866" s="30"/>
    </row>
    <row r="20867" spans="1:15" x14ac:dyDescent="0.25">
      <c r="A20867" s="28"/>
      <c r="B20867" s="28" t="s">
        <v>1380</v>
      </c>
      <c r="C20867" s="28"/>
      <c r="D20867" s="28"/>
      <c r="E20867" s="29"/>
      <c r="H20867" s="28"/>
      <c r="I20867" s="28"/>
      <c r="J20867" s="28"/>
      <c r="K20867" s="29"/>
      <c r="L20867" s="28"/>
      <c r="M20867" s="12" t="s">
        <v>33</v>
      </c>
      <c r="O20867" s="30"/>
    </row>
    <row r="20868" spans="1:15" x14ac:dyDescent="0.25">
      <c r="A20868" s="28"/>
      <c r="B20868" s="28" t="s">
        <v>1381</v>
      </c>
      <c r="C20868" s="28"/>
      <c r="D20868" s="28"/>
      <c r="E20868" s="29"/>
      <c r="H20868" s="28"/>
      <c r="I20868" s="28"/>
      <c r="J20868" s="28"/>
      <c r="K20868" s="29"/>
      <c r="L20868" s="28"/>
      <c r="M20868" s="12" t="s">
        <v>33</v>
      </c>
      <c r="O20868" s="30"/>
    </row>
    <row r="20869" spans="1:15" x14ac:dyDescent="0.25">
      <c r="A20869" s="28"/>
      <c r="B20869" s="28" t="s">
        <v>1382</v>
      </c>
      <c r="C20869" s="28"/>
      <c r="D20869" s="28"/>
      <c r="E20869" s="29"/>
      <c r="H20869" s="28"/>
      <c r="I20869" s="28"/>
      <c r="J20869" s="28"/>
      <c r="K20869" s="29"/>
      <c r="L20869" s="28"/>
      <c r="M20869" s="12" t="s">
        <v>33</v>
      </c>
      <c r="O20869" s="30"/>
    </row>
    <row r="20870" spans="1:15" x14ac:dyDescent="0.25">
      <c r="A20870" s="28"/>
      <c r="B20870" s="28" t="s">
        <v>1499</v>
      </c>
      <c r="C20870" s="28"/>
      <c r="D20870" s="28"/>
      <c r="E20870" s="29"/>
      <c r="H20870" s="28"/>
      <c r="I20870" s="28"/>
      <c r="J20870" s="28"/>
      <c r="K20870" s="29"/>
      <c r="L20870" s="28"/>
      <c r="M20870" s="12" t="s">
        <v>33</v>
      </c>
      <c r="O20870" s="30"/>
    </row>
    <row r="20871" spans="1:15" x14ac:dyDescent="0.25">
      <c r="A20871" s="28"/>
      <c r="B20871" s="28" t="s">
        <v>1383</v>
      </c>
      <c r="C20871" s="28"/>
      <c r="D20871" s="28"/>
      <c r="E20871" s="29"/>
      <c r="H20871" s="28"/>
      <c r="I20871" s="28"/>
      <c r="J20871" s="28"/>
      <c r="K20871" s="29"/>
      <c r="L20871" s="28"/>
      <c r="M20871" s="12" t="s">
        <v>33</v>
      </c>
      <c r="O20871" s="30"/>
    </row>
    <row r="20872" spans="1:15" x14ac:dyDescent="0.25">
      <c r="A20872" s="28"/>
      <c r="B20872" s="28" t="s">
        <v>181</v>
      </c>
      <c r="C20872" s="28"/>
      <c r="D20872" s="28"/>
      <c r="E20872" s="29"/>
      <c r="H20872" s="28"/>
      <c r="I20872" s="28"/>
      <c r="J20872" s="28"/>
      <c r="K20872" s="29"/>
      <c r="L20872" s="28"/>
      <c r="M20872" s="12" t="s">
        <v>33</v>
      </c>
      <c r="O20872" s="30"/>
    </row>
    <row r="20873" spans="1:15" x14ac:dyDescent="0.25">
      <c r="A20873" s="28"/>
      <c r="B20873" s="28" t="s">
        <v>1432</v>
      </c>
      <c r="C20873" s="28"/>
      <c r="D20873" s="28"/>
      <c r="E20873" s="29"/>
      <c r="H20873" s="28"/>
      <c r="I20873" s="28"/>
      <c r="J20873" s="28"/>
      <c r="K20873" s="29"/>
      <c r="L20873" s="28"/>
      <c r="M20873" s="12" t="s">
        <v>33</v>
      </c>
      <c r="O20873" s="30"/>
    </row>
    <row r="20874" spans="1:15" x14ac:dyDescent="0.25">
      <c r="A20874" s="28"/>
      <c r="B20874" s="28" t="s">
        <v>1511</v>
      </c>
      <c r="C20874" s="28"/>
      <c r="D20874" s="28"/>
      <c r="E20874" s="29"/>
      <c r="H20874" s="28"/>
      <c r="I20874" s="28"/>
      <c r="J20874" s="28"/>
      <c r="K20874" s="29"/>
      <c r="L20874" s="28"/>
      <c r="M20874" s="12" t="s">
        <v>33</v>
      </c>
      <c r="O20874" s="30"/>
    </row>
    <row r="20875" spans="1:15" x14ac:dyDescent="0.25">
      <c r="A20875" s="28"/>
      <c r="B20875" s="28" t="s">
        <v>1490</v>
      </c>
      <c r="C20875" s="28"/>
      <c r="D20875" s="28"/>
      <c r="E20875" s="29"/>
      <c r="H20875" s="28"/>
      <c r="I20875" s="28"/>
      <c r="J20875" s="28"/>
      <c r="K20875" s="29"/>
      <c r="L20875" s="28"/>
      <c r="M20875" s="12" t="s">
        <v>33</v>
      </c>
      <c r="O20875" s="30"/>
    </row>
    <row r="20876" spans="1:15" x14ac:dyDescent="0.25">
      <c r="A20876" s="28"/>
      <c r="B20876" s="28" t="s">
        <v>313</v>
      </c>
      <c r="C20876" s="28"/>
      <c r="D20876" s="28"/>
      <c r="E20876" s="29"/>
      <c r="H20876" s="28"/>
      <c r="I20876" s="28"/>
      <c r="J20876" s="28"/>
      <c r="K20876" s="29"/>
      <c r="L20876" s="28"/>
      <c r="M20876" s="12" t="s">
        <v>33</v>
      </c>
      <c r="O20876" s="30"/>
    </row>
    <row r="20877" spans="1:15" x14ac:dyDescent="0.25">
      <c r="A20877" s="28"/>
      <c r="B20877" s="28" t="s">
        <v>1366</v>
      </c>
      <c r="C20877" s="28"/>
      <c r="D20877" s="28"/>
      <c r="E20877" s="29"/>
      <c r="H20877" s="28"/>
      <c r="I20877" s="28"/>
      <c r="J20877" s="28"/>
      <c r="K20877" s="29"/>
      <c r="L20877" s="28"/>
      <c r="M20877" s="12" t="s">
        <v>33</v>
      </c>
      <c r="O20877" s="30"/>
    </row>
    <row r="20878" spans="1:15" x14ac:dyDescent="0.25">
      <c r="A20878" s="28"/>
      <c r="B20878" s="28" t="s">
        <v>1367</v>
      </c>
      <c r="C20878" s="28"/>
      <c r="D20878" s="28"/>
      <c r="E20878" s="29"/>
      <c r="H20878" s="28"/>
      <c r="I20878" s="28"/>
      <c r="J20878" s="28"/>
      <c r="K20878" s="29"/>
      <c r="L20878" s="28"/>
      <c r="M20878" s="12" t="s">
        <v>33</v>
      </c>
      <c r="O20878" s="30"/>
    </row>
    <row r="20879" spans="1:15" x14ac:dyDescent="0.25">
      <c r="A20879" s="28"/>
      <c r="B20879" s="28" t="s">
        <v>1415</v>
      </c>
      <c r="C20879" s="28"/>
      <c r="D20879" s="28"/>
      <c r="E20879" s="29"/>
      <c r="H20879" s="28"/>
      <c r="I20879" s="28"/>
      <c r="J20879" s="28"/>
      <c r="K20879" s="29"/>
      <c r="L20879" s="28"/>
      <c r="M20879" s="12" t="s">
        <v>33</v>
      </c>
      <c r="O20879" s="30"/>
    </row>
    <row r="20880" spans="1:15" x14ac:dyDescent="0.25">
      <c r="A20880" s="28"/>
      <c r="B20880" s="28" t="s">
        <v>1384</v>
      </c>
      <c r="C20880" s="28"/>
      <c r="D20880" s="28"/>
      <c r="E20880" s="29"/>
      <c r="H20880" s="28"/>
      <c r="I20880" s="28"/>
      <c r="J20880" s="28"/>
      <c r="K20880" s="29"/>
      <c r="L20880" s="28"/>
      <c r="M20880" s="12" t="s">
        <v>33</v>
      </c>
      <c r="O20880" s="30"/>
    </row>
    <row r="20881" spans="1:15" x14ac:dyDescent="0.25">
      <c r="A20881" s="28"/>
      <c r="B20881" s="28" t="s">
        <v>1368</v>
      </c>
      <c r="C20881" s="28"/>
      <c r="D20881" s="28"/>
      <c r="E20881" s="29"/>
      <c r="H20881" s="28"/>
      <c r="I20881" s="28"/>
      <c r="J20881" s="28"/>
      <c r="K20881" s="29"/>
      <c r="L20881" s="28"/>
      <c r="M20881" s="12" t="s">
        <v>33</v>
      </c>
      <c r="O20881" s="30"/>
    </row>
    <row r="20882" spans="1:15" x14ac:dyDescent="0.25">
      <c r="A20882" s="28"/>
      <c r="B20882" s="28" t="s">
        <v>1369</v>
      </c>
      <c r="C20882" s="28"/>
      <c r="D20882" s="28"/>
      <c r="E20882" s="29"/>
      <c r="H20882" s="28"/>
      <c r="I20882" s="28"/>
      <c r="J20882" s="28"/>
      <c r="K20882" s="29"/>
      <c r="L20882" s="28"/>
      <c r="M20882" s="12" t="s">
        <v>33</v>
      </c>
      <c r="O20882" s="30"/>
    </row>
    <row r="20883" spans="1:15" x14ac:dyDescent="0.25">
      <c r="A20883" s="28"/>
      <c r="B20883" s="28" t="s">
        <v>1370</v>
      </c>
      <c r="C20883" s="28"/>
      <c r="D20883" s="28"/>
      <c r="E20883" s="29"/>
      <c r="H20883" s="28"/>
      <c r="I20883" s="28"/>
      <c r="J20883" s="28"/>
      <c r="K20883" s="29"/>
      <c r="L20883" s="28"/>
      <c r="M20883" s="12" t="s">
        <v>33</v>
      </c>
      <c r="O20883" s="30"/>
    </row>
    <row r="20884" spans="1:15" x14ac:dyDescent="0.25">
      <c r="A20884" s="28"/>
      <c r="B20884" s="28" t="s">
        <v>280</v>
      </c>
      <c r="C20884" s="28"/>
      <c r="D20884" s="28"/>
      <c r="E20884" s="29"/>
      <c r="H20884" s="28"/>
      <c r="I20884" s="28"/>
      <c r="J20884" s="28"/>
      <c r="K20884" s="29"/>
      <c r="L20884" s="28"/>
      <c r="M20884" s="12" t="s">
        <v>33</v>
      </c>
      <c r="O20884" s="30"/>
    </row>
    <row r="20885" spans="1:15" x14ac:dyDescent="0.25">
      <c r="A20885" s="28"/>
      <c r="B20885" s="28" t="s">
        <v>250</v>
      </c>
      <c r="C20885" s="28"/>
      <c r="D20885" s="28"/>
      <c r="E20885" s="29"/>
      <c r="H20885" s="28"/>
      <c r="I20885" s="28"/>
      <c r="J20885" s="28"/>
      <c r="K20885" s="29"/>
      <c r="L20885" s="28"/>
      <c r="M20885" s="12" t="s">
        <v>33</v>
      </c>
      <c r="O20885" s="30"/>
    </row>
    <row r="20886" spans="1:15" x14ac:dyDescent="0.25">
      <c r="A20886" s="28"/>
      <c r="B20886" s="28" t="s">
        <v>1449</v>
      </c>
      <c r="C20886" s="28"/>
      <c r="D20886" s="28"/>
      <c r="E20886" s="29"/>
      <c r="H20886" s="28"/>
      <c r="I20886" s="28"/>
      <c r="J20886" s="28"/>
      <c r="K20886" s="29"/>
      <c r="L20886" s="28"/>
      <c r="M20886" s="12" t="s">
        <v>33</v>
      </c>
      <c r="O20886" s="30"/>
    </row>
    <row r="20887" spans="1:15" x14ac:dyDescent="0.25">
      <c r="A20887" s="28"/>
      <c r="B20887" s="28" t="s">
        <v>1428</v>
      </c>
      <c r="C20887" s="28"/>
      <c r="D20887" s="28"/>
      <c r="E20887" s="29"/>
      <c r="H20887" s="28"/>
      <c r="I20887" s="28"/>
      <c r="J20887" s="28"/>
      <c r="K20887" s="29"/>
      <c r="L20887" s="28"/>
      <c r="M20887" s="12" t="s">
        <v>33</v>
      </c>
      <c r="O20887" s="30"/>
    </row>
    <row r="20888" spans="1:15" x14ac:dyDescent="0.25">
      <c r="A20888" s="28"/>
      <c r="B20888" s="28" t="s">
        <v>1371</v>
      </c>
      <c r="C20888" s="28"/>
      <c r="D20888" s="28"/>
      <c r="E20888" s="29"/>
      <c r="H20888" s="28"/>
      <c r="I20888" s="28"/>
      <c r="J20888" s="28"/>
      <c r="K20888" s="29"/>
      <c r="L20888" s="28"/>
      <c r="M20888" s="12" t="s">
        <v>33</v>
      </c>
      <c r="O20888" s="30"/>
    </row>
    <row r="20889" spans="1:15" x14ac:dyDescent="0.25">
      <c r="A20889" s="28"/>
      <c r="B20889" s="28" t="s">
        <v>1372</v>
      </c>
      <c r="C20889" s="28"/>
      <c r="D20889" s="28"/>
      <c r="E20889" s="29"/>
      <c r="H20889" s="28"/>
      <c r="I20889" s="28"/>
      <c r="J20889" s="28"/>
      <c r="K20889" s="29"/>
      <c r="L20889" s="28"/>
      <c r="M20889" s="12" t="s">
        <v>33</v>
      </c>
      <c r="O20889" s="30"/>
    </row>
    <row r="20890" spans="1:15" x14ac:dyDescent="0.25">
      <c r="A20890" s="28"/>
      <c r="B20890" s="28" t="s">
        <v>1373</v>
      </c>
      <c r="C20890" s="28"/>
      <c r="D20890" s="28"/>
      <c r="E20890" s="29"/>
      <c r="H20890" s="28"/>
      <c r="I20890" s="28"/>
      <c r="J20890" s="28"/>
      <c r="K20890" s="29"/>
      <c r="L20890" s="28"/>
      <c r="M20890" s="12" t="s">
        <v>33</v>
      </c>
      <c r="O20890" s="30"/>
    </row>
    <row r="20891" spans="1:15" x14ac:dyDescent="0.25">
      <c r="A20891" s="28"/>
      <c r="B20891" s="28" t="s">
        <v>1374</v>
      </c>
      <c r="C20891" s="28"/>
      <c r="D20891" s="28"/>
      <c r="E20891" s="29"/>
      <c r="H20891" s="28"/>
      <c r="I20891" s="28"/>
      <c r="J20891" s="28"/>
      <c r="K20891" s="29"/>
      <c r="L20891" s="28"/>
      <c r="M20891" s="12" t="s">
        <v>33</v>
      </c>
      <c r="O20891" s="30"/>
    </row>
    <row r="20892" spans="1:15" x14ac:dyDescent="0.25">
      <c r="A20892" s="28"/>
      <c r="B20892" s="28" t="s">
        <v>1410</v>
      </c>
      <c r="C20892" s="28"/>
      <c r="D20892" s="28"/>
      <c r="E20892" s="29"/>
      <c r="H20892" s="28"/>
      <c r="I20892" s="28"/>
      <c r="J20892" s="28"/>
      <c r="K20892" s="29"/>
      <c r="L20892" s="28"/>
      <c r="M20892" s="12" t="s">
        <v>33</v>
      </c>
      <c r="O20892" s="30"/>
    </row>
    <row r="20893" spans="1:15" x14ac:dyDescent="0.25">
      <c r="A20893" s="28"/>
      <c r="B20893" s="28" t="s">
        <v>1505</v>
      </c>
      <c r="C20893" s="28"/>
      <c r="D20893" s="28"/>
      <c r="E20893" s="29"/>
      <c r="H20893" s="28"/>
      <c r="I20893" s="28"/>
      <c r="J20893" s="28"/>
      <c r="K20893" s="29"/>
      <c r="L20893" s="28"/>
      <c r="M20893" s="12" t="s">
        <v>33</v>
      </c>
      <c r="O20893" s="30"/>
    </row>
    <row r="20894" spans="1:15" x14ac:dyDescent="0.25">
      <c r="A20894" s="28"/>
      <c r="B20894" s="28" t="s">
        <v>1391</v>
      </c>
      <c r="C20894" s="28"/>
      <c r="D20894" s="28"/>
      <c r="E20894" s="29"/>
      <c r="H20894" s="28"/>
      <c r="I20894" s="28"/>
      <c r="J20894" s="28"/>
      <c r="K20894" s="29"/>
      <c r="L20894" s="28"/>
      <c r="M20894" s="12" t="s">
        <v>33</v>
      </c>
      <c r="O20894" s="30"/>
    </row>
    <row r="20895" spans="1:15" x14ac:dyDescent="0.25">
      <c r="A20895" s="28"/>
      <c r="B20895" s="28" t="s">
        <v>1392</v>
      </c>
      <c r="C20895" s="28"/>
      <c r="D20895" s="28"/>
      <c r="E20895" s="29"/>
      <c r="H20895" s="28"/>
      <c r="I20895" s="28"/>
      <c r="J20895" s="28"/>
      <c r="K20895" s="29"/>
      <c r="L20895" s="28"/>
      <c r="M20895" s="12" t="s">
        <v>33</v>
      </c>
      <c r="O20895" s="30"/>
    </row>
    <row r="20896" spans="1:15" x14ac:dyDescent="0.25">
      <c r="A20896" s="28"/>
      <c r="B20896" s="28" t="s">
        <v>1393</v>
      </c>
      <c r="C20896" s="28"/>
      <c r="D20896" s="28"/>
      <c r="E20896" s="29"/>
      <c r="H20896" s="28"/>
      <c r="I20896" s="28"/>
      <c r="J20896" s="28"/>
      <c r="K20896" s="29"/>
      <c r="L20896" s="28"/>
      <c r="M20896" s="12" t="s">
        <v>33</v>
      </c>
      <c r="O20896" s="30"/>
    </row>
    <row r="20897" spans="1:15" x14ac:dyDescent="0.25">
      <c r="A20897" s="28"/>
      <c r="B20897" s="28" t="s">
        <v>1394</v>
      </c>
      <c r="C20897" s="28"/>
      <c r="D20897" s="28"/>
      <c r="E20897" s="29"/>
      <c r="H20897" s="28"/>
      <c r="I20897" s="28"/>
      <c r="J20897" s="28"/>
      <c r="K20897" s="29"/>
      <c r="L20897" s="28"/>
      <c r="M20897" s="12" t="s">
        <v>33</v>
      </c>
      <c r="O20897" s="30"/>
    </row>
    <row r="20898" spans="1:15" x14ac:dyDescent="0.25">
      <c r="A20898" s="28"/>
      <c r="B20898" s="28" t="s">
        <v>1395</v>
      </c>
      <c r="C20898" s="28"/>
      <c r="D20898" s="28"/>
      <c r="E20898" s="29"/>
      <c r="H20898" s="28"/>
      <c r="I20898" s="28"/>
      <c r="J20898" s="28"/>
      <c r="K20898" s="29"/>
      <c r="L20898" s="28"/>
      <c r="M20898" s="12" t="s">
        <v>33</v>
      </c>
      <c r="O20898" s="30"/>
    </row>
    <row r="20899" spans="1:15" x14ac:dyDescent="0.25">
      <c r="A20899" s="28"/>
      <c r="B20899" s="28" t="s">
        <v>1396</v>
      </c>
      <c r="C20899" s="28"/>
      <c r="D20899" s="28"/>
      <c r="E20899" s="29"/>
      <c r="H20899" s="28"/>
      <c r="I20899" s="28"/>
      <c r="J20899" s="28"/>
      <c r="K20899" s="29"/>
      <c r="L20899" s="28"/>
      <c r="M20899" s="12" t="s">
        <v>33</v>
      </c>
      <c r="O20899" s="30"/>
    </row>
    <row r="20900" spans="1:15" x14ac:dyDescent="0.25">
      <c r="A20900" s="28"/>
      <c r="B20900" s="28" t="s">
        <v>1386</v>
      </c>
      <c r="C20900" s="28"/>
      <c r="D20900" s="28"/>
      <c r="E20900" s="29"/>
      <c r="H20900" s="28"/>
      <c r="I20900" s="28"/>
      <c r="J20900" s="28"/>
      <c r="K20900" s="29"/>
      <c r="L20900" s="28"/>
      <c r="M20900" s="12" t="s">
        <v>33</v>
      </c>
      <c r="O20900" s="30"/>
    </row>
    <row r="20901" spans="1:15" x14ac:dyDescent="0.25">
      <c r="A20901" s="28"/>
      <c r="B20901" s="28" t="s">
        <v>1387</v>
      </c>
      <c r="C20901" s="28"/>
      <c r="D20901" s="28"/>
      <c r="E20901" s="29"/>
      <c r="H20901" s="28"/>
      <c r="I20901" s="28"/>
      <c r="J20901" s="28"/>
      <c r="K20901" s="29"/>
      <c r="L20901" s="28"/>
      <c r="M20901" s="12" t="s">
        <v>33</v>
      </c>
      <c r="O20901" s="30"/>
    </row>
    <row r="20902" spans="1:15" x14ac:dyDescent="0.25">
      <c r="A20902" s="28"/>
      <c r="B20902" s="28" t="s">
        <v>1388</v>
      </c>
      <c r="C20902" s="28"/>
      <c r="D20902" s="28"/>
      <c r="E20902" s="29"/>
      <c r="H20902" s="28"/>
      <c r="I20902" s="28"/>
      <c r="J20902" s="28"/>
      <c r="K20902" s="29"/>
      <c r="L20902" s="28"/>
      <c r="M20902" s="12" t="s">
        <v>33</v>
      </c>
      <c r="O20902" s="30"/>
    </row>
    <row r="20903" spans="1:15" x14ac:dyDescent="0.25">
      <c r="A20903" s="28"/>
      <c r="B20903" s="28" t="s">
        <v>1385</v>
      </c>
      <c r="C20903" s="28"/>
      <c r="D20903" s="28"/>
      <c r="E20903" s="29"/>
      <c r="H20903" s="28"/>
      <c r="I20903" s="28"/>
      <c r="J20903" s="28"/>
      <c r="K20903" s="29"/>
      <c r="L20903" s="28"/>
      <c r="M20903" s="12" t="s">
        <v>33</v>
      </c>
      <c r="O20903" s="30"/>
    </row>
    <row r="20904" spans="1:15" x14ac:dyDescent="0.25">
      <c r="A20904" s="28"/>
      <c r="B20904" s="28" t="s">
        <v>1489</v>
      </c>
      <c r="C20904" s="28"/>
      <c r="D20904" s="28"/>
      <c r="E20904" s="29"/>
      <c r="H20904" s="28"/>
      <c r="I20904" s="28"/>
      <c r="J20904" s="28"/>
      <c r="K20904" s="29"/>
      <c r="L20904" s="28"/>
      <c r="M20904" s="12" t="s">
        <v>33</v>
      </c>
      <c r="O20904" s="30"/>
    </row>
    <row r="20905" spans="1:15" x14ac:dyDescent="0.25">
      <c r="A20905" s="28"/>
      <c r="B20905" s="28" t="s">
        <v>1389</v>
      </c>
      <c r="C20905" s="28"/>
      <c r="D20905" s="28"/>
      <c r="E20905" s="29"/>
      <c r="H20905" s="28"/>
      <c r="I20905" s="28"/>
      <c r="J20905" s="28"/>
      <c r="K20905" s="29"/>
      <c r="L20905" s="28"/>
      <c r="M20905" s="12" t="s">
        <v>33</v>
      </c>
      <c r="O20905" s="30"/>
    </row>
    <row r="20906" spans="1:15" x14ac:dyDescent="0.25">
      <c r="A20906" s="28"/>
      <c r="B20906" s="28" t="s">
        <v>314</v>
      </c>
      <c r="C20906" s="28"/>
      <c r="D20906" s="28"/>
      <c r="E20906" s="29"/>
      <c r="H20906" s="28"/>
      <c r="I20906" s="28"/>
      <c r="J20906" s="28"/>
      <c r="K20906" s="29"/>
      <c r="L20906" s="28"/>
      <c r="M20906" s="12" t="s">
        <v>33</v>
      </c>
      <c r="O20906" s="30"/>
    </row>
    <row r="20907" spans="1:15" x14ac:dyDescent="0.25">
      <c r="A20907" s="28"/>
      <c r="B20907" s="28" t="s">
        <v>1434</v>
      </c>
      <c r="C20907" s="28"/>
      <c r="D20907" s="28"/>
      <c r="E20907" s="29"/>
      <c r="H20907" s="28"/>
      <c r="I20907" s="28"/>
      <c r="J20907" s="28"/>
      <c r="K20907" s="29"/>
      <c r="L20907" s="28"/>
      <c r="M20907" s="12" t="s">
        <v>33</v>
      </c>
      <c r="O20907" s="30"/>
    </row>
    <row r="20908" spans="1:15" x14ac:dyDescent="0.25">
      <c r="A20908" s="28"/>
      <c r="B20908" s="28" t="s">
        <v>1390</v>
      </c>
      <c r="C20908" s="28"/>
      <c r="D20908" s="28"/>
      <c r="E20908" s="29"/>
      <c r="H20908" s="28"/>
      <c r="I20908" s="28"/>
      <c r="J20908" s="28"/>
      <c r="K20908" s="29"/>
      <c r="L20908" s="28"/>
      <c r="M20908" s="12" t="s">
        <v>33</v>
      </c>
      <c r="O20908" s="30"/>
    </row>
    <row r="20909" spans="1:15" x14ac:dyDescent="0.25">
      <c r="A20909" s="28"/>
      <c r="B20909" s="28" t="s">
        <v>248</v>
      </c>
      <c r="C20909" s="28"/>
      <c r="D20909" s="28"/>
      <c r="E20909" s="29"/>
      <c r="H20909" s="28"/>
      <c r="I20909" s="28"/>
      <c r="J20909" s="28"/>
      <c r="K20909" s="29"/>
      <c r="L20909" s="28"/>
      <c r="M20909" s="12" t="s">
        <v>33</v>
      </c>
      <c r="O20909" s="30"/>
    </row>
    <row r="20910" spans="1:15" x14ac:dyDescent="0.25">
      <c r="A20910" s="28"/>
      <c r="B20910" s="28" t="s">
        <v>1520</v>
      </c>
      <c r="C20910" s="28"/>
      <c r="D20910" s="28"/>
      <c r="E20910" s="29"/>
      <c r="H20910" s="28"/>
      <c r="I20910" s="28"/>
      <c r="J20910" s="28"/>
      <c r="K20910" s="29"/>
      <c r="L20910" s="28"/>
      <c r="M20910" s="12" t="s">
        <v>33</v>
      </c>
      <c r="O20910" s="30"/>
    </row>
    <row r="20911" spans="1:15" x14ac:dyDescent="0.25">
      <c r="A20911" s="28"/>
      <c r="B20911" s="28" t="s">
        <v>1397</v>
      </c>
      <c r="C20911" s="28"/>
      <c r="D20911" s="28"/>
      <c r="E20911" s="29"/>
      <c r="H20911" s="28"/>
      <c r="I20911" s="28"/>
      <c r="J20911" s="28"/>
      <c r="K20911" s="29"/>
      <c r="L20911" s="28"/>
      <c r="M20911" s="12" t="s">
        <v>33</v>
      </c>
      <c r="O20911" s="30"/>
    </row>
    <row r="20912" spans="1:15" x14ac:dyDescent="0.25">
      <c r="A20912" s="28"/>
      <c r="B20912" s="28" t="s">
        <v>1551</v>
      </c>
      <c r="C20912" s="28"/>
      <c r="D20912" s="28"/>
      <c r="E20912" s="29"/>
      <c r="H20912" s="28"/>
      <c r="I20912" s="28"/>
      <c r="J20912" s="28"/>
      <c r="K20912" s="29"/>
      <c r="L20912" s="28"/>
      <c r="M20912" s="12" t="s">
        <v>33</v>
      </c>
      <c r="O20912" s="30"/>
    </row>
    <row r="20913" spans="1:15" x14ac:dyDescent="0.25">
      <c r="A20913" s="28"/>
      <c r="B20913" s="28" t="s">
        <v>1620</v>
      </c>
      <c r="C20913" s="28"/>
      <c r="D20913" s="28"/>
      <c r="E20913" s="29"/>
      <c r="H20913" s="28"/>
      <c r="I20913" s="28"/>
      <c r="J20913" s="28"/>
      <c r="K20913" s="29"/>
      <c r="L20913" s="28"/>
      <c r="M20913" s="12" t="s">
        <v>33</v>
      </c>
      <c r="O20913" s="30"/>
    </row>
    <row r="20914" spans="1:15" x14ac:dyDescent="0.25">
      <c r="A20914" s="28"/>
      <c r="B20914" s="28" t="s">
        <v>261</v>
      </c>
      <c r="C20914" s="28"/>
      <c r="D20914" s="28"/>
      <c r="E20914" s="29"/>
      <c r="H20914" s="28"/>
      <c r="I20914" s="28"/>
      <c r="J20914" s="28"/>
      <c r="K20914" s="29"/>
      <c r="L20914" s="28"/>
      <c r="M20914" s="12" t="s">
        <v>33</v>
      </c>
      <c r="O20914" s="30"/>
    </row>
    <row r="20915" spans="1:15" x14ac:dyDescent="0.25">
      <c r="A20915" s="28"/>
      <c r="B20915" s="28" t="s">
        <v>1556</v>
      </c>
      <c r="C20915" s="28"/>
      <c r="D20915" s="28"/>
      <c r="E20915" s="29"/>
      <c r="H20915" s="28"/>
      <c r="I20915" s="28"/>
      <c r="J20915" s="28"/>
      <c r="K20915" s="29"/>
      <c r="L20915" s="28"/>
      <c r="M20915" s="12" t="s">
        <v>33</v>
      </c>
      <c r="O20915" s="30"/>
    </row>
    <row r="20916" spans="1:15" x14ac:dyDescent="0.25">
      <c r="A20916" s="28"/>
      <c r="B20916" s="28" t="s">
        <v>1644</v>
      </c>
      <c r="C20916" s="28"/>
      <c r="D20916" s="28"/>
      <c r="E20916" s="29"/>
      <c r="H20916" s="28"/>
      <c r="I20916" s="28"/>
      <c r="J20916" s="28"/>
      <c r="K20916" s="29"/>
      <c r="L20916" s="28"/>
      <c r="M20916" s="12" t="s">
        <v>33</v>
      </c>
      <c r="O20916" s="30"/>
    </row>
    <row r="20917" spans="1:15" x14ac:dyDescent="0.25">
      <c r="A20917" s="28"/>
      <c r="B20917" s="28" t="s">
        <v>899</v>
      </c>
      <c r="C20917" s="28"/>
      <c r="D20917" s="28"/>
      <c r="E20917" s="29"/>
      <c r="H20917" s="28"/>
      <c r="I20917" s="28"/>
      <c r="J20917" s="28"/>
      <c r="K20917" s="29"/>
      <c r="L20917" s="28"/>
      <c r="M20917" s="12" t="s">
        <v>33</v>
      </c>
      <c r="O20917" s="30"/>
    </row>
    <row r="20918" spans="1:15" x14ac:dyDescent="0.25">
      <c r="A20918" s="28"/>
      <c r="B20918" s="28" t="s">
        <v>1611</v>
      </c>
      <c r="C20918" s="28"/>
      <c r="D20918" s="28"/>
      <c r="E20918" s="29"/>
      <c r="H20918" s="28"/>
      <c r="I20918" s="28"/>
      <c r="J20918" s="28"/>
      <c r="K20918" s="29"/>
      <c r="L20918" s="28"/>
      <c r="M20918" s="12" t="s">
        <v>33</v>
      </c>
      <c r="O20918" s="30"/>
    </row>
    <row r="20919" spans="1:15" x14ac:dyDescent="0.25">
      <c r="A20919" s="28"/>
      <c r="B20919" s="28" t="s">
        <v>1585</v>
      </c>
      <c r="C20919" s="28"/>
      <c r="D20919" s="28"/>
      <c r="E20919" s="29"/>
      <c r="H20919" s="28"/>
      <c r="I20919" s="28"/>
      <c r="J20919" s="28"/>
      <c r="K20919" s="29"/>
      <c r="L20919" s="28"/>
      <c r="M20919" s="12" t="s">
        <v>33</v>
      </c>
      <c r="O20919" s="30"/>
    </row>
    <row r="20920" spans="1:15" x14ac:dyDescent="0.25">
      <c r="A20920" s="28"/>
      <c r="B20920" s="28" t="s">
        <v>210</v>
      </c>
      <c r="C20920" s="28"/>
      <c r="D20920" s="28"/>
      <c r="E20920" s="29"/>
      <c r="H20920" s="28"/>
      <c r="I20920" s="28"/>
      <c r="J20920" s="28"/>
      <c r="K20920" s="29"/>
      <c r="L20920" s="28"/>
      <c r="M20920" s="12" t="s">
        <v>33</v>
      </c>
      <c r="O20920" s="30"/>
    </row>
    <row r="20921" spans="1:15" x14ac:dyDescent="0.25">
      <c r="A20921" s="28"/>
      <c r="B20921" s="28" t="s">
        <v>900</v>
      </c>
      <c r="C20921" s="28"/>
      <c r="D20921" s="28"/>
      <c r="E20921" s="29"/>
      <c r="H20921" s="28"/>
      <c r="I20921" s="28"/>
      <c r="J20921" s="28"/>
      <c r="K20921" s="29"/>
      <c r="L20921" s="28"/>
      <c r="M20921" s="12" t="s">
        <v>33</v>
      </c>
      <c r="O20921" s="30"/>
    </row>
    <row r="20922" spans="1:15" x14ac:dyDescent="0.25">
      <c r="A20922" s="28"/>
      <c r="B20922" s="28" t="s">
        <v>901</v>
      </c>
      <c r="C20922" s="28"/>
      <c r="D20922" s="28"/>
      <c r="E20922" s="29"/>
      <c r="H20922" s="28"/>
      <c r="I20922" s="28"/>
      <c r="J20922" s="28"/>
      <c r="K20922" s="29"/>
      <c r="L20922" s="28"/>
      <c r="M20922" s="12" t="s">
        <v>33</v>
      </c>
      <c r="O20922" s="30"/>
    </row>
    <row r="20923" spans="1:15" x14ac:dyDescent="0.25">
      <c r="A20923" s="28"/>
      <c r="B20923" s="28" t="s">
        <v>1598</v>
      </c>
      <c r="C20923" s="28"/>
      <c r="D20923" s="28"/>
      <c r="E20923" s="29"/>
      <c r="H20923" s="28"/>
      <c r="I20923" s="28"/>
      <c r="J20923" s="28"/>
      <c r="K20923" s="29"/>
      <c r="L20923" s="28"/>
      <c r="M20923" s="12" t="s">
        <v>33</v>
      </c>
      <c r="O20923" s="30"/>
    </row>
    <row r="20924" spans="1:15" x14ac:dyDescent="0.25">
      <c r="A20924" s="28"/>
      <c r="B20924" s="28" t="s">
        <v>902</v>
      </c>
      <c r="C20924" s="28"/>
      <c r="D20924" s="28"/>
      <c r="E20924" s="29"/>
      <c r="H20924" s="28"/>
      <c r="I20924" s="28"/>
      <c r="J20924" s="28"/>
      <c r="K20924" s="29"/>
      <c r="L20924" s="28"/>
      <c r="M20924" s="12" t="s">
        <v>33</v>
      </c>
      <c r="O20924" s="30"/>
    </row>
    <row r="20925" spans="1:15" x14ac:dyDescent="0.25">
      <c r="A20925" s="28"/>
      <c r="B20925" s="28" t="s">
        <v>867</v>
      </c>
      <c r="C20925" s="28"/>
      <c r="D20925" s="28"/>
      <c r="E20925" s="29"/>
      <c r="H20925" s="28"/>
      <c r="I20925" s="28"/>
      <c r="J20925" s="28"/>
      <c r="K20925" s="29"/>
      <c r="L20925" s="28"/>
      <c r="M20925" s="12" t="s">
        <v>33</v>
      </c>
      <c r="O20925" s="30"/>
    </row>
    <row r="20926" spans="1:15" x14ac:dyDescent="0.25">
      <c r="A20926" s="28"/>
      <c r="B20926" s="28" t="s">
        <v>868</v>
      </c>
      <c r="C20926" s="28"/>
      <c r="D20926" s="28"/>
      <c r="E20926" s="29"/>
      <c r="H20926" s="28"/>
      <c r="I20926" s="28"/>
      <c r="J20926" s="28"/>
      <c r="K20926" s="29"/>
      <c r="L20926" s="28"/>
      <c r="M20926" s="12" t="s">
        <v>33</v>
      </c>
      <c r="O20926" s="30"/>
    </row>
    <row r="20927" spans="1:15" x14ac:dyDescent="0.25">
      <c r="A20927" s="28"/>
      <c r="B20927" s="28" t="s">
        <v>869</v>
      </c>
      <c r="C20927" s="28"/>
      <c r="D20927" s="28"/>
      <c r="E20927" s="29"/>
      <c r="H20927" s="28"/>
      <c r="I20927" s="28"/>
      <c r="J20927" s="28"/>
      <c r="K20927" s="29"/>
      <c r="L20927" s="28"/>
      <c r="M20927" s="12" t="s">
        <v>33</v>
      </c>
      <c r="O20927" s="30"/>
    </row>
    <row r="20928" spans="1:15" x14ac:dyDescent="0.25">
      <c r="A20928" s="28"/>
      <c r="B20928" s="28" t="s">
        <v>870</v>
      </c>
      <c r="C20928" s="28"/>
      <c r="D20928" s="28"/>
      <c r="E20928" s="29"/>
      <c r="H20928" s="28"/>
      <c r="I20928" s="28"/>
      <c r="J20928" s="28"/>
      <c r="K20928" s="29"/>
      <c r="L20928" s="28"/>
      <c r="M20928" s="12" t="s">
        <v>33</v>
      </c>
      <c r="O20928" s="30"/>
    </row>
    <row r="20929" spans="1:15" x14ac:dyDescent="0.25">
      <c r="A20929" s="28"/>
      <c r="B20929" s="28" t="s">
        <v>871</v>
      </c>
      <c r="C20929" s="28"/>
      <c r="D20929" s="28"/>
      <c r="E20929" s="29"/>
      <c r="H20929" s="28"/>
      <c r="I20929" s="28"/>
      <c r="J20929" s="28"/>
      <c r="K20929" s="29"/>
      <c r="L20929" s="28"/>
      <c r="M20929" s="12" t="s">
        <v>33</v>
      </c>
      <c r="O20929" s="30"/>
    </row>
    <row r="20930" spans="1:15" x14ac:dyDescent="0.25">
      <c r="A20930" s="28"/>
      <c r="B20930" s="28" t="s">
        <v>872</v>
      </c>
      <c r="C20930" s="28"/>
      <c r="D20930" s="28"/>
      <c r="E20930" s="29"/>
      <c r="H20930" s="28"/>
      <c r="I20930" s="28"/>
      <c r="J20930" s="28"/>
      <c r="K20930" s="29"/>
      <c r="L20930" s="28"/>
      <c r="M20930" s="12" t="s">
        <v>33</v>
      </c>
      <c r="O20930" s="30"/>
    </row>
    <row r="20931" spans="1:15" x14ac:dyDescent="0.25">
      <c r="A20931" s="28"/>
      <c r="B20931" s="28" t="s">
        <v>862</v>
      </c>
      <c r="C20931" s="28"/>
      <c r="D20931" s="28"/>
      <c r="E20931" s="29"/>
      <c r="H20931" s="28"/>
      <c r="I20931" s="28"/>
      <c r="J20931" s="28"/>
      <c r="K20931" s="29"/>
      <c r="L20931" s="28"/>
      <c r="M20931" s="12" t="s">
        <v>33</v>
      </c>
      <c r="O20931" s="30"/>
    </row>
    <row r="20932" spans="1:15" x14ac:dyDescent="0.25">
      <c r="A20932" s="28"/>
      <c r="B20932" s="28" t="s">
        <v>873</v>
      </c>
      <c r="C20932" s="28"/>
      <c r="D20932" s="28"/>
      <c r="E20932" s="29"/>
      <c r="H20932" s="28"/>
      <c r="I20932" s="28"/>
      <c r="J20932" s="28"/>
      <c r="K20932" s="29"/>
      <c r="L20932" s="28"/>
      <c r="M20932" s="12" t="s">
        <v>33</v>
      </c>
      <c r="O20932" s="30"/>
    </row>
    <row r="20933" spans="1:15" x14ac:dyDescent="0.25">
      <c r="A20933" s="28"/>
      <c r="B20933" s="28" t="s">
        <v>318</v>
      </c>
      <c r="C20933" s="28"/>
      <c r="D20933" s="28"/>
      <c r="E20933" s="29"/>
      <c r="H20933" s="28"/>
      <c r="I20933" s="28"/>
      <c r="J20933" s="28"/>
      <c r="K20933" s="29"/>
      <c r="L20933" s="28"/>
      <c r="M20933" s="12" t="s">
        <v>33</v>
      </c>
      <c r="O20933" s="30"/>
    </row>
    <row r="20934" spans="1:15" x14ac:dyDescent="0.25">
      <c r="A20934" s="28"/>
      <c r="B20934" s="28" t="s">
        <v>874</v>
      </c>
      <c r="C20934" s="28"/>
      <c r="D20934" s="28"/>
      <c r="E20934" s="29"/>
      <c r="H20934" s="28"/>
      <c r="I20934" s="28"/>
      <c r="J20934" s="28"/>
      <c r="K20934" s="29"/>
      <c r="L20934" s="28"/>
      <c r="M20934" s="12" t="s">
        <v>33</v>
      </c>
      <c r="O20934" s="30"/>
    </row>
    <row r="20935" spans="1:15" x14ac:dyDescent="0.25">
      <c r="A20935" s="28"/>
      <c r="B20935" s="28" t="s">
        <v>320</v>
      </c>
      <c r="C20935" s="28"/>
      <c r="D20935" s="28"/>
      <c r="E20935" s="29"/>
      <c r="H20935" s="28"/>
      <c r="I20935" s="28"/>
      <c r="J20935" s="28"/>
      <c r="K20935" s="29"/>
      <c r="L20935" s="28"/>
      <c r="M20935" s="12" t="s">
        <v>33</v>
      </c>
      <c r="O20935" s="30"/>
    </row>
    <row r="20936" spans="1:15" x14ac:dyDescent="0.25">
      <c r="A20936" s="28"/>
      <c r="B20936" s="28" t="s">
        <v>875</v>
      </c>
      <c r="C20936" s="28"/>
      <c r="D20936" s="28"/>
      <c r="E20936" s="29"/>
      <c r="H20936" s="28"/>
      <c r="I20936" s="28"/>
      <c r="J20936" s="28"/>
      <c r="K20936" s="29"/>
      <c r="L20936" s="28"/>
      <c r="M20936" s="12" t="s">
        <v>33</v>
      </c>
      <c r="O20936" s="30"/>
    </row>
    <row r="20937" spans="1:15" x14ac:dyDescent="0.25">
      <c r="A20937" s="28"/>
      <c r="B20937" s="28" t="s">
        <v>1539</v>
      </c>
      <c r="C20937" s="28"/>
      <c r="D20937" s="28"/>
      <c r="E20937" s="29"/>
      <c r="H20937" s="28"/>
      <c r="I20937" s="28"/>
      <c r="J20937" s="28"/>
      <c r="K20937" s="29"/>
      <c r="L20937" s="28"/>
      <c r="M20937" s="12" t="s">
        <v>33</v>
      </c>
      <c r="O20937" s="30"/>
    </row>
    <row r="20938" spans="1:15" x14ac:dyDescent="0.25">
      <c r="A20938" s="28"/>
      <c r="B20938" s="28" t="s">
        <v>876</v>
      </c>
      <c r="C20938" s="28"/>
      <c r="D20938" s="28"/>
      <c r="E20938" s="29"/>
      <c r="H20938" s="28"/>
      <c r="I20938" s="28"/>
      <c r="J20938" s="28"/>
      <c r="K20938" s="29"/>
      <c r="L20938" s="28"/>
      <c r="M20938" s="12" t="s">
        <v>33</v>
      </c>
      <c r="O20938" s="30"/>
    </row>
    <row r="20939" spans="1:15" x14ac:dyDescent="0.25">
      <c r="A20939" s="28"/>
      <c r="B20939" s="28" t="s">
        <v>877</v>
      </c>
      <c r="C20939" s="28"/>
      <c r="D20939" s="28"/>
      <c r="E20939" s="29"/>
      <c r="H20939" s="28"/>
      <c r="I20939" s="28"/>
      <c r="J20939" s="28"/>
      <c r="K20939" s="29"/>
      <c r="L20939" s="28"/>
      <c r="M20939" s="12" t="s">
        <v>33</v>
      </c>
      <c r="O20939" s="30"/>
    </row>
    <row r="20940" spans="1:15" x14ac:dyDescent="0.25">
      <c r="A20940" s="28"/>
      <c r="B20940" s="28" t="s">
        <v>1582</v>
      </c>
      <c r="C20940" s="28"/>
      <c r="D20940" s="28"/>
      <c r="E20940" s="29"/>
      <c r="H20940" s="28"/>
      <c r="I20940" s="28"/>
      <c r="J20940" s="28"/>
      <c r="K20940" s="29"/>
      <c r="L20940" s="28"/>
      <c r="M20940" s="12" t="s">
        <v>33</v>
      </c>
      <c r="O20940" s="30"/>
    </row>
    <row r="20941" spans="1:15" x14ac:dyDescent="0.25">
      <c r="A20941" s="28"/>
      <c r="B20941" s="28" t="s">
        <v>863</v>
      </c>
      <c r="C20941" s="28"/>
      <c r="D20941" s="28"/>
      <c r="E20941" s="29"/>
      <c r="H20941" s="28"/>
      <c r="I20941" s="28"/>
      <c r="J20941" s="28"/>
      <c r="K20941" s="29"/>
      <c r="L20941" s="28"/>
      <c r="M20941" s="12" t="s">
        <v>33</v>
      </c>
      <c r="O20941" s="30"/>
    </row>
    <row r="20942" spans="1:15" x14ac:dyDescent="0.25">
      <c r="A20942" s="28"/>
      <c r="B20942" s="28" t="s">
        <v>878</v>
      </c>
      <c r="C20942" s="28"/>
      <c r="D20942" s="28"/>
      <c r="E20942" s="29"/>
      <c r="H20942" s="28"/>
      <c r="I20942" s="28"/>
      <c r="J20942" s="28"/>
      <c r="K20942" s="29"/>
      <c r="L20942" s="28"/>
      <c r="M20942" s="12" t="s">
        <v>33</v>
      </c>
      <c r="O20942" s="30"/>
    </row>
    <row r="20943" spans="1:15" x14ac:dyDescent="0.25">
      <c r="A20943" s="28"/>
      <c r="B20943" s="28" t="s">
        <v>252</v>
      </c>
      <c r="C20943" s="28"/>
      <c r="D20943" s="28"/>
      <c r="E20943" s="29"/>
      <c r="H20943" s="28"/>
      <c r="I20943" s="28"/>
      <c r="J20943" s="28"/>
      <c r="K20943" s="29"/>
      <c r="L20943" s="28"/>
      <c r="M20943" s="12" t="s">
        <v>33</v>
      </c>
      <c r="O20943" s="30"/>
    </row>
    <row r="20944" spans="1:15" x14ac:dyDescent="0.25">
      <c r="A20944" s="28"/>
      <c r="B20944" s="28" t="s">
        <v>1617</v>
      </c>
      <c r="C20944" s="28"/>
      <c r="D20944" s="28"/>
      <c r="E20944" s="29"/>
      <c r="H20944" s="28"/>
      <c r="I20944" s="28"/>
      <c r="J20944" s="28"/>
      <c r="K20944" s="29"/>
      <c r="L20944" s="28"/>
      <c r="M20944" s="12" t="s">
        <v>33</v>
      </c>
      <c r="O20944" s="30"/>
    </row>
    <row r="20945" spans="1:15" x14ac:dyDescent="0.25">
      <c r="A20945" s="28"/>
      <c r="B20945" s="28" t="s">
        <v>879</v>
      </c>
      <c r="C20945" s="28"/>
      <c r="D20945" s="28"/>
      <c r="E20945" s="29"/>
      <c r="H20945" s="28"/>
      <c r="I20945" s="28"/>
      <c r="J20945" s="28"/>
      <c r="K20945" s="29"/>
      <c r="L20945" s="28"/>
      <c r="M20945" s="12" t="s">
        <v>33</v>
      </c>
      <c r="O20945" s="30"/>
    </row>
    <row r="20946" spans="1:15" x14ac:dyDescent="0.25">
      <c r="A20946" s="28"/>
      <c r="B20946" s="28" t="s">
        <v>880</v>
      </c>
      <c r="C20946" s="28"/>
      <c r="D20946" s="28"/>
      <c r="E20946" s="29"/>
      <c r="H20946" s="28"/>
      <c r="I20946" s="28"/>
      <c r="J20946" s="28"/>
      <c r="K20946" s="29"/>
      <c r="L20946" s="28"/>
      <c r="M20946" s="12" t="s">
        <v>33</v>
      </c>
      <c r="O20946" s="30"/>
    </row>
    <row r="20947" spans="1:15" x14ac:dyDescent="0.25">
      <c r="A20947" s="28"/>
      <c r="B20947" s="28" t="s">
        <v>881</v>
      </c>
      <c r="C20947" s="28"/>
      <c r="D20947" s="28"/>
      <c r="E20947" s="29"/>
      <c r="H20947" s="28"/>
      <c r="I20947" s="28"/>
      <c r="J20947" s="28"/>
      <c r="K20947" s="29"/>
      <c r="L20947" s="28"/>
      <c r="M20947" s="12" t="s">
        <v>33</v>
      </c>
      <c r="O20947" s="30"/>
    </row>
    <row r="20948" spans="1:15" x14ac:dyDescent="0.25">
      <c r="A20948" s="28"/>
      <c r="B20948" s="28" t="s">
        <v>882</v>
      </c>
      <c r="C20948" s="28"/>
      <c r="D20948" s="28"/>
      <c r="E20948" s="29"/>
      <c r="H20948" s="28"/>
      <c r="I20948" s="28"/>
      <c r="J20948" s="28"/>
      <c r="K20948" s="29"/>
      <c r="L20948" s="28"/>
      <c r="M20948" s="12" t="s">
        <v>33</v>
      </c>
      <c r="O20948" s="30"/>
    </row>
    <row r="20949" spans="1:15" x14ac:dyDescent="0.25">
      <c r="A20949" s="28"/>
      <c r="B20949" s="28" t="s">
        <v>883</v>
      </c>
      <c r="C20949" s="28"/>
      <c r="D20949" s="28"/>
      <c r="E20949" s="29"/>
      <c r="H20949" s="28"/>
      <c r="I20949" s="28"/>
      <c r="J20949" s="28"/>
      <c r="K20949" s="29"/>
      <c r="L20949" s="28"/>
      <c r="M20949" s="12" t="s">
        <v>33</v>
      </c>
      <c r="O20949" s="30"/>
    </row>
    <row r="20950" spans="1:15" x14ac:dyDescent="0.25">
      <c r="A20950" s="28"/>
      <c r="B20950" s="28" t="s">
        <v>315</v>
      </c>
      <c r="C20950" s="28"/>
      <c r="D20950" s="28"/>
      <c r="E20950" s="29"/>
      <c r="H20950" s="28"/>
      <c r="I20950" s="28"/>
      <c r="J20950" s="28"/>
      <c r="K20950" s="29"/>
      <c r="L20950" s="28"/>
      <c r="M20950" s="12" t="s">
        <v>33</v>
      </c>
      <c r="O20950" s="30"/>
    </row>
    <row r="20951" spans="1:15" x14ac:dyDescent="0.25">
      <c r="A20951" s="28"/>
      <c r="B20951" s="28" t="s">
        <v>1595</v>
      </c>
      <c r="C20951" s="28"/>
      <c r="D20951" s="28"/>
      <c r="E20951" s="29"/>
      <c r="H20951" s="28"/>
      <c r="I20951" s="28"/>
      <c r="J20951" s="28"/>
      <c r="K20951" s="29"/>
      <c r="L20951" s="28"/>
      <c r="M20951" s="12" t="s">
        <v>33</v>
      </c>
      <c r="O20951" s="30"/>
    </row>
    <row r="20952" spans="1:15" x14ac:dyDescent="0.25">
      <c r="A20952" s="28"/>
      <c r="B20952" s="28" t="s">
        <v>1610</v>
      </c>
      <c r="C20952" s="28"/>
      <c r="D20952" s="28"/>
      <c r="E20952" s="29"/>
      <c r="H20952" s="28"/>
      <c r="I20952" s="28"/>
      <c r="J20952" s="28"/>
      <c r="K20952" s="29"/>
      <c r="L20952" s="28"/>
      <c r="M20952" s="12" t="s">
        <v>33</v>
      </c>
      <c r="O20952" s="30"/>
    </row>
    <row r="20953" spans="1:15" x14ac:dyDescent="0.25">
      <c r="A20953" s="28"/>
      <c r="B20953" s="28" t="s">
        <v>884</v>
      </c>
      <c r="C20953" s="28"/>
      <c r="D20953" s="28"/>
      <c r="E20953" s="29"/>
      <c r="H20953" s="28"/>
      <c r="I20953" s="28"/>
      <c r="J20953" s="28"/>
      <c r="K20953" s="29"/>
      <c r="L20953" s="28"/>
      <c r="M20953" s="12" t="s">
        <v>33</v>
      </c>
      <c r="O20953" s="30"/>
    </row>
    <row r="20954" spans="1:15" x14ac:dyDescent="0.25">
      <c r="A20954" s="28"/>
      <c r="B20954" s="28" t="s">
        <v>885</v>
      </c>
      <c r="C20954" s="28"/>
      <c r="D20954" s="28"/>
      <c r="E20954" s="29"/>
      <c r="H20954" s="28"/>
      <c r="I20954" s="28"/>
      <c r="J20954" s="28"/>
      <c r="K20954" s="29"/>
      <c r="L20954" s="28"/>
      <c r="M20954" s="12" t="s">
        <v>33</v>
      </c>
      <c r="O20954" s="30"/>
    </row>
    <row r="20955" spans="1:15" x14ac:dyDescent="0.25">
      <c r="A20955" s="28"/>
      <c r="B20955" s="28" t="s">
        <v>289</v>
      </c>
      <c r="C20955" s="28"/>
      <c r="D20955" s="28"/>
      <c r="E20955" s="29"/>
      <c r="H20955" s="28"/>
      <c r="I20955" s="28"/>
      <c r="J20955" s="28"/>
      <c r="K20955" s="29"/>
      <c r="L20955" s="28"/>
      <c r="M20955" s="12" t="s">
        <v>33</v>
      </c>
      <c r="O20955" s="30"/>
    </row>
    <row r="20956" spans="1:15" x14ac:dyDescent="0.25">
      <c r="A20956" s="28"/>
      <c r="B20956" s="28" t="s">
        <v>1643</v>
      </c>
      <c r="C20956" s="28"/>
      <c r="D20956" s="28"/>
      <c r="E20956" s="29"/>
      <c r="H20956" s="28"/>
      <c r="I20956" s="28"/>
      <c r="J20956" s="28"/>
      <c r="K20956" s="29"/>
      <c r="L20956" s="28"/>
      <c r="M20956" s="12" t="s">
        <v>33</v>
      </c>
      <c r="O20956" s="30"/>
    </row>
    <row r="20957" spans="1:15" x14ac:dyDescent="0.25">
      <c r="A20957" s="28"/>
      <c r="B20957" s="28" t="s">
        <v>1618</v>
      </c>
      <c r="C20957" s="28"/>
      <c r="D20957" s="28"/>
      <c r="E20957" s="29"/>
      <c r="H20957" s="28"/>
      <c r="I20957" s="28"/>
      <c r="J20957" s="28"/>
      <c r="K20957" s="29"/>
      <c r="L20957" s="28"/>
      <c r="M20957" s="12" t="s">
        <v>33</v>
      </c>
      <c r="O20957" s="30"/>
    </row>
    <row r="20958" spans="1:15" x14ac:dyDescent="0.25">
      <c r="A20958" s="28"/>
      <c r="B20958" s="28" t="s">
        <v>886</v>
      </c>
      <c r="C20958" s="28"/>
      <c r="D20958" s="28"/>
      <c r="E20958" s="29"/>
      <c r="H20958" s="28"/>
      <c r="I20958" s="28"/>
      <c r="J20958" s="28"/>
      <c r="K20958" s="29"/>
      <c r="L20958" s="28"/>
      <c r="M20958" s="12" t="s">
        <v>33</v>
      </c>
      <c r="O20958" s="30"/>
    </row>
    <row r="20959" spans="1:15" x14ac:dyDescent="0.25">
      <c r="A20959" s="28"/>
      <c r="B20959" s="28" t="s">
        <v>1571</v>
      </c>
      <c r="C20959" s="28"/>
      <c r="D20959" s="28"/>
      <c r="E20959" s="29"/>
      <c r="H20959" s="28"/>
      <c r="I20959" s="28"/>
      <c r="J20959" s="28"/>
      <c r="K20959" s="29"/>
      <c r="L20959" s="28"/>
      <c r="M20959" s="12" t="s">
        <v>33</v>
      </c>
      <c r="O20959" s="30"/>
    </row>
    <row r="20960" spans="1:15" x14ac:dyDescent="0.25">
      <c r="A20960" s="28"/>
      <c r="B20960" s="28" t="s">
        <v>887</v>
      </c>
      <c r="C20960" s="28"/>
      <c r="D20960" s="28"/>
      <c r="E20960" s="29"/>
      <c r="H20960" s="28"/>
      <c r="I20960" s="28"/>
      <c r="J20960" s="28"/>
      <c r="K20960" s="29"/>
      <c r="L20960" s="28"/>
      <c r="M20960" s="12" t="s">
        <v>33</v>
      </c>
      <c r="O20960" s="30"/>
    </row>
    <row r="20961" spans="1:15" x14ac:dyDescent="0.25">
      <c r="A20961" s="28"/>
      <c r="B20961" s="28" t="s">
        <v>864</v>
      </c>
      <c r="C20961" s="28"/>
      <c r="D20961" s="28"/>
      <c r="E20961" s="29"/>
      <c r="H20961" s="28"/>
      <c r="I20961" s="28"/>
      <c r="J20961" s="28"/>
      <c r="K20961" s="29"/>
      <c r="L20961" s="28"/>
      <c r="M20961" s="12" t="s">
        <v>33</v>
      </c>
      <c r="O20961" s="30"/>
    </row>
    <row r="20962" spans="1:15" x14ac:dyDescent="0.25">
      <c r="A20962" s="28"/>
      <c r="B20962" s="28" t="s">
        <v>888</v>
      </c>
      <c r="C20962" s="28"/>
      <c r="D20962" s="28"/>
      <c r="E20962" s="29"/>
      <c r="H20962" s="28"/>
      <c r="I20962" s="28"/>
      <c r="J20962" s="28"/>
      <c r="K20962" s="29"/>
      <c r="L20962" s="28"/>
      <c r="M20962" s="12" t="s">
        <v>33</v>
      </c>
      <c r="O20962" s="30"/>
    </row>
    <row r="20963" spans="1:15" x14ac:dyDescent="0.25">
      <c r="A20963" s="28"/>
      <c r="B20963" s="28" t="s">
        <v>889</v>
      </c>
      <c r="C20963" s="28"/>
      <c r="D20963" s="28"/>
      <c r="E20963" s="29"/>
      <c r="H20963" s="28"/>
      <c r="I20963" s="28"/>
      <c r="J20963" s="28"/>
      <c r="K20963" s="29"/>
      <c r="L20963" s="28"/>
      <c r="M20963" s="12" t="s">
        <v>33</v>
      </c>
      <c r="O20963" s="30"/>
    </row>
    <row r="20964" spans="1:15" x14ac:dyDescent="0.25">
      <c r="A20964" s="28"/>
      <c r="B20964" s="28" t="s">
        <v>258</v>
      </c>
      <c r="C20964" s="28"/>
      <c r="D20964" s="28"/>
      <c r="E20964" s="29"/>
      <c r="H20964" s="28"/>
      <c r="I20964" s="28"/>
      <c r="J20964" s="28"/>
      <c r="K20964" s="29"/>
      <c r="L20964" s="28"/>
      <c r="M20964" s="12" t="s">
        <v>33</v>
      </c>
      <c r="O20964" s="30"/>
    </row>
    <row r="20965" spans="1:15" x14ac:dyDescent="0.25">
      <c r="A20965" s="28"/>
      <c r="B20965" s="28" t="s">
        <v>293</v>
      </c>
      <c r="C20965" s="28"/>
      <c r="D20965" s="28"/>
      <c r="E20965" s="29"/>
      <c r="H20965" s="28"/>
      <c r="I20965" s="28"/>
      <c r="J20965" s="28"/>
      <c r="K20965" s="29"/>
      <c r="L20965" s="28"/>
      <c r="M20965" s="12" t="s">
        <v>33</v>
      </c>
      <c r="O20965" s="30"/>
    </row>
    <row r="20966" spans="1:15" x14ac:dyDescent="0.25">
      <c r="A20966" s="28"/>
      <c r="B20966" s="28" t="s">
        <v>1583</v>
      </c>
      <c r="C20966" s="28"/>
      <c r="D20966" s="28"/>
      <c r="E20966" s="29"/>
      <c r="H20966" s="28"/>
      <c r="I20966" s="28"/>
      <c r="J20966" s="28"/>
      <c r="K20966" s="29"/>
      <c r="L20966" s="28"/>
      <c r="M20966" s="12" t="s">
        <v>33</v>
      </c>
      <c r="O20966" s="30"/>
    </row>
    <row r="20967" spans="1:15" x14ac:dyDescent="0.25">
      <c r="A20967" s="28"/>
      <c r="B20967" s="28" t="s">
        <v>1553</v>
      </c>
      <c r="C20967" s="28"/>
      <c r="D20967" s="28"/>
      <c r="E20967" s="29"/>
      <c r="H20967" s="28"/>
      <c r="I20967" s="28"/>
      <c r="J20967" s="28"/>
      <c r="K20967" s="29"/>
      <c r="L20967" s="28"/>
      <c r="M20967" s="12" t="s">
        <v>33</v>
      </c>
      <c r="O20967" s="30"/>
    </row>
    <row r="20968" spans="1:15" x14ac:dyDescent="0.25">
      <c r="A20968" s="28"/>
      <c r="B20968" s="28" t="s">
        <v>903</v>
      </c>
      <c r="C20968" s="28"/>
      <c r="D20968" s="28"/>
      <c r="E20968" s="29"/>
      <c r="H20968" s="28"/>
      <c r="I20968" s="28"/>
      <c r="J20968" s="28"/>
      <c r="K20968" s="29"/>
      <c r="L20968" s="28"/>
      <c r="M20968" s="12" t="s">
        <v>33</v>
      </c>
      <c r="O20968" s="30"/>
    </row>
    <row r="20969" spans="1:15" x14ac:dyDescent="0.25">
      <c r="A20969" s="28"/>
      <c r="B20969" s="28" t="s">
        <v>259</v>
      </c>
      <c r="C20969" s="28"/>
      <c r="D20969" s="28"/>
      <c r="E20969" s="29"/>
      <c r="H20969" s="28"/>
      <c r="I20969" s="28"/>
      <c r="J20969" s="28"/>
      <c r="K20969" s="29"/>
      <c r="L20969" s="28"/>
      <c r="M20969" s="12" t="s">
        <v>33</v>
      </c>
      <c r="O20969" s="30"/>
    </row>
    <row r="20970" spans="1:15" x14ac:dyDescent="0.25">
      <c r="A20970" s="28"/>
      <c r="B20970" s="28" t="s">
        <v>865</v>
      </c>
      <c r="C20970" s="28"/>
      <c r="D20970" s="28"/>
      <c r="E20970" s="29"/>
      <c r="H20970" s="28"/>
      <c r="I20970" s="28"/>
      <c r="J20970" s="28"/>
      <c r="K20970" s="29"/>
      <c r="L20970" s="28"/>
      <c r="M20970" s="12" t="s">
        <v>33</v>
      </c>
      <c r="O20970" s="30"/>
    </row>
    <row r="20971" spans="1:15" x14ac:dyDescent="0.25">
      <c r="A20971" s="28"/>
      <c r="B20971" s="28" t="s">
        <v>197</v>
      </c>
      <c r="C20971" s="28"/>
      <c r="D20971" s="28"/>
      <c r="E20971" s="29"/>
      <c r="H20971" s="28"/>
      <c r="I20971" s="28"/>
      <c r="J20971" s="28"/>
      <c r="K20971" s="29"/>
      <c r="L20971" s="28"/>
      <c r="M20971" s="12" t="s">
        <v>33</v>
      </c>
      <c r="O20971" s="30"/>
    </row>
    <row r="20972" spans="1:15" x14ac:dyDescent="0.25">
      <c r="A20972" s="28"/>
      <c r="B20972" s="28" t="s">
        <v>890</v>
      </c>
      <c r="C20972" s="28"/>
      <c r="D20972" s="28"/>
      <c r="E20972" s="29"/>
      <c r="H20972" s="28"/>
      <c r="I20972" s="28"/>
      <c r="J20972" s="28"/>
      <c r="K20972" s="29"/>
      <c r="L20972" s="28"/>
      <c r="M20972" s="12" t="s">
        <v>33</v>
      </c>
      <c r="O20972" s="30"/>
    </row>
    <row r="20973" spans="1:15" x14ac:dyDescent="0.25">
      <c r="A20973" s="28"/>
      <c r="B20973" s="28" t="s">
        <v>891</v>
      </c>
      <c r="C20973" s="28"/>
      <c r="D20973" s="28"/>
      <c r="E20973" s="29"/>
      <c r="H20973" s="28"/>
      <c r="I20973" s="28"/>
      <c r="J20973" s="28"/>
      <c r="K20973" s="29"/>
      <c r="L20973" s="28"/>
      <c r="M20973" s="12" t="s">
        <v>33</v>
      </c>
      <c r="O20973" s="30"/>
    </row>
    <row r="20974" spans="1:15" x14ac:dyDescent="0.25">
      <c r="A20974" s="28"/>
      <c r="B20974" s="28" t="s">
        <v>892</v>
      </c>
      <c r="C20974" s="28"/>
      <c r="D20974" s="28"/>
      <c r="E20974" s="29"/>
      <c r="H20974" s="28"/>
      <c r="I20974" s="28"/>
      <c r="J20974" s="28"/>
      <c r="K20974" s="29"/>
      <c r="L20974" s="28"/>
      <c r="M20974" s="12" t="s">
        <v>33</v>
      </c>
      <c r="O20974" s="30"/>
    </row>
    <row r="20975" spans="1:15" x14ac:dyDescent="0.25">
      <c r="A20975" s="28"/>
      <c r="B20975" s="28" t="s">
        <v>1597</v>
      </c>
      <c r="C20975" s="28"/>
      <c r="D20975" s="28"/>
      <c r="E20975" s="29"/>
      <c r="H20975" s="28"/>
      <c r="I20975" s="28"/>
      <c r="J20975" s="28"/>
      <c r="K20975" s="29"/>
      <c r="L20975" s="28"/>
      <c r="M20975" s="12" t="s">
        <v>33</v>
      </c>
      <c r="O20975" s="30"/>
    </row>
    <row r="20976" spans="1:15" x14ac:dyDescent="0.25">
      <c r="A20976" s="28"/>
      <c r="B20976" s="28" t="s">
        <v>893</v>
      </c>
      <c r="C20976" s="28"/>
      <c r="D20976" s="28"/>
      <c r="E20976" s="29"/>
      <c r="H20976" s="28"/>
      <c r="I20976" s="28"/>
      <c r="J20976" s="28"/>
      <c r="K20976" s="29"/>
      <c r="L20976" s="28"/>
      <c r="M20976" s="12" t="s">
        <v>33</v>
      </c>
      <c r="O20976" s="30"/>
    </row>
    <row r="20977" spans="1:15" x14ac:dyDescent="0.25">
      <c r="A20977" s="28"/>
      <c r="B20977" s="28" t="s">
        <v>894</v>
      </c>
      <c r="C20977" s="28"/>
      <c r="D20977" s="28"/>
      <c r="E20977" s="29"/>
      <c r="H20977" s="28"/>
      <c r="I20977" s="28"/>
      <c r="J20977" s="28"/>
      <c r="K20977" s="29"/>
      <c r="L20977" s="28"/>
      <c r="M20977" s="12" t="s">
        <v>33</v>
      </c>
      <c r="O20977" s="30"/>
    </row>
    <row r="20978" spans="1:15" x14ac:dyDescent="0.25">
      <c r="A20978" s="28"/>
      <c r="B20978" s="28" t="s">
        <v>866</v>
      </c>
      <c r="C20978" s="28"/>
      <c r="D20978" s="28"/>
      <c r="E20978" s="29"/>
      <c r="H20978" s="28"/>
      <c r="I20978" s="28"/>
      <c r="J20978" s="28"/>
      <c r="K20978" s="29"/>
      <c r="L20978" s="28"/>
      <c r="M20978" s="12" t="s">
        <v>33</v>
      </c>
      <c r="O20978" s="30"/>
    </row>
    <row r="20979" spans="1:15" x14ac:dyDescent="0.25">
      <c r="A20979" s="28"/>
      <c r="B20979" s="28" t="s">
        <v>1619</v>
      </c>
      <c r="C20979" s="28"/>
      <c r="D20979" s="28"/>
      <c r="E20979" s="29"/>
      <c r="H20979" s="28"/>
      <c r="I20979" s="28"/>
      <c r="J20979" s="28"/>
      <c r="K20979" s="29"/>
      <c r="L20979" s="28"/>
      <c r="M20979" s="12" t="s">
        <v>33</v>
      </c>
      <c r="O20979" s="30"/>
    </row>
    <row r="20980" spans="1:15" x14ac:dyDescent="0.25">
      <c r="A20980" s="28"/>
      <c r="B20980" s="28" t="s">
        <v>895</v>
      </c>
      <c r="C20980" s="28"/>
      <c r="D20980" s="28"/>
      <c r="E20980" s="29"/>
      <c r="H20980" s="28"/>
      <c r="I20980" s="28"/>
      <c r="J20980" s="28"/>
      <c r="K20980" s="29"/>
      <c r="L20980" s="28"/>
      <c r="M20980" s="12" t="s">
        <v>33</v>
      </c>
      <c r="O20980" s="30"/>
    </row>
    <row r="20981" spans="1:15" x14ac:dyDescent="0.25">
      <c r="A20981" s="28"/>
      <c r="B20981" s="28" t="s">
        <v>896</v>
      </c>
      <c r="C20981" s="28"/>
      <c r="D20981" s="28"/>
      <c r="E20981" s="29"/>
      <c r="H20981" s="28"/>
      <c r="I20981" s="28"/>
      <c r="J20981" s="28"/>
      <c r="K20981" s="29"/>
      <c r="L20981" s="28"/>
      <c r="M20981" s="12" t="s">
        <v>33</v>
      </c>
      <c r="O20981" s="30"/>
    </row>
    <row r="20982" spans="1:15" x14ac:dyDescent="0.25">
      <c r="A20982" s="28"/>
      <c r="B20982" s="28" t="s">
        <v>1542</v>
      </c>
      <c r="C20982" s="28"/>
      <c r="D20982" s="28"/>
      <c r="E20982" s="29"/>
      <c r="H20982" s="28"/>
      <c r="I20982" s="28"/>
      <c r="J20982" s="28"/>
      <c r="K20982" s="29"/>
      <c r="L20982" s="28"/>
      <c r="M20982" s="12" t="s">
        <v>33</v>
      </c>
      <c r="O20982" s="30"/>
    </row>
    <row r="20983" spans="1:15" x14ac:dyDescent="0.25">
      <c r="A20983" s="28"/>
      <c r="B20983" s="28" t="s">
        <v>1633</v>
      </c>
      <c r="C20983" s="28"/>
      <c r="D20983" s="28"/>
      <c r="E20983" s="29"/>
      <c r="H20983" s="28"/>
      <c r="I20983" s="28"/>
      <c r="J20983" s="28"/>
      <c r="K20983" s="29"/>
      <c r="L20983" s="28"/>
      <c r="M20983" s="12" t="s">
        <v>33</v>
      </c>
      <c r="O20983" s="30"/>
    </row>
    <row r="20984" spans="1:15" x14ac:dyDescent="0.25">
      <c r="A20984" s="28"/>
      <c r="B20984" s="28" t="s">
        <v>1543</v>
      </c>
      <c r="C20984" s="28"/>
      <c r="D20984" s="28"/>
      <c r="E20984" s="29"/>
      <c r="H20984" s="28"/>
      <c r="I20984" s="28"/>
      <c r="J20984" s="28"/>
      <c r="K20984" s="29"/>
      <c r="L20984" s="28"/>
      <c r="M20984" s="12" t="s">
        <v>33</v>
      </c>
      <c r="O20984" s="30"/>
    </row>
    <row r="20985" spans="1:15" x14ac:dyDescent="0.25">
      <c r="A20985" s="28"/>
      <c r="B20985" s="28" t="s">
        <v>897</v>
      </c>
      <c r="C20985" s="28"/>
      <c r="D20985" s="28"/>
      <c r="E20985" s="29"/>
      <c r="H20985" s="28"/>
      <c r="I20985" s="28"/>
      <c r="J20985" s="28"/>
      <c r="K20985" s="29"/>
      <c r="L20985" s="28"/>
      <c r="M20985" s="12" t="s">
        <v>33</v>
      </c>
      <c r="O20985" s="30"/>
    </row>
    <row r="20986" spans="1:15" x14ac:dyDescent="0.25">
      <c r="A20986" s="28"/>
      <c r="B20986" s="28" t="s">
        <v>267</v>
      </c>
      <c r="C20986" s="28"/>
      <c r="D20986" s="28"/>
      <c r="E20986" s="29"/>
      <c r="H20986" s="28"/>
      <c r="I20986" s="28"/>
      <c r="J20986" s="28"/>
      <c r="K20986" s="29"/>
      <c r="L20986" s="28"/>
      <c r="M20986" s="12" t="s">
        <v>33</v>
      </c>
      <c r="O20986" s="30"/>
    </row>
    <row r="20987" spans="1:15" x14ac:dyDescent="0.25">
      <c r="A20987" s="28"/>
      <c r="B20987" s="28" t="s">
        <v>898</v>
      </c>
      <c r="C20987" s="28"/>
      <c r="D20987" s="28"/>
      <c r="E20987" s="29"/>
      <c r="H20987" s="28"/>
      <c r="I20987" s="28"/>
      <c r="J20987" s="28"/>
      <c r="K20987" s="29"/>
      <c r="L20987" s="28"/>
      <c r="M20987" s="12" t="s">
        <v>33</v>
      </c>
      <c r="O20987" s="30"/>
    </row>
    <row r="20988" spans="1:15" x14ac:dyDescent="0.25">
      <c r="A20988" s="28"/>
      <c r="B20988" s="28" t="s">
        <v>1560</v>
      </c>
      <c r="C20988" s="28"/>
      <c r="D20988" s="28"/>
      <c r="E20988" s="29"/>
      <c r="H20988" s="28"/>
      <c r="I20988" s="28"/>
      <c r="J20988" s="28"/>
      <c r="K20988" s="29"/>
      <c r="L20988" s="28"/>
      <c r="M20988" s="12" t="s">
        <v>33</v>
      </c>
      <c r="O20988" s="30"/>
    </row>
    <row r="20989" spans="1:15" x14ac:dyDescent="0.25">
      <c r="A20989" s="28"/>
      <c r="B20989" s="28" t="s">
        <v>904</v>
      </c>
      <c r="C20989" s="28"/>
      <c r="D20989" s="28"/>
      <c r="E20989" s="29"/>
      <c r="H20989" s="28"/>
      <c r="I20989" s="28"/>
      <c r="J20989" s="28"/>
      <c r="K20989" s="29"/>
      <c r="L20989" s="28"/>
      <c r="M20989" s="12" t="s">
        <v>33</v>
      </c>
      <c r="O20989" s="30"/>
    </row>
    <row r="20990" spans="1:15" x14ac:dyDescent="0.25">
      <c r="A20990" s="28"/>
      <c r="B20990" s="28" t="s">
        <v>1646</v>
      </c>
      <c r="C20990" s="28"/>
      <c r="D20990" s="28"/>
      <c r="E20990" s="29"/>
      <c r="H20990" s="28"/>
      <c r="I20990" s="28"/>
      <c r="J20990" s="28"/>
      <c r="K20990" s="29"/>
      <c r="L20990" s="28"/>
      <c r="M20990" s="12" t="s">
        <v>33</v>
      </c>
      <c r="O20990" s="30"/>
    </row>
    <row r="20991" spans="1:15" x14ac:dyDescent="0.25">
      <c r="A20991" s="28"/>
      <c r="B20991" s="28" t="s">
        <v>562</v>
      </c>
      <c r="C20991" s="28"/>
      <c r="D20991" s="28"/>
      <c r="E20991" s="29"/>
      <c r="H20991" s="28"/>
      <c r="I20991" s="28"/>
      <c r="J20991" s="28"/>
      <c r="K20991" s="29"/>
      <c r="L20991" s="28"/>
      <c r="M20991" s="12" t="s">
        <v>33</v>
      </c>
      <c r="O20991" s="30"/>
    </row>
    <row r="20992" spans="1:15" x14ac:dyDescent="0.25">
      <c r="A20992" s="28"/>
      <c r="B20992" s="28" t="s">
        <v>563</v>
      </c>
      <c r="C20992" s="28"/>
      <c r="D20992" s="28"/>
      <c r="E20992" s="29"/>
      <c r="H20992" s="28"/>
      <c r="I20992" s="28"/>
      <c r="J20992" s="28"/>
      <c r="K20992" s="29"/>
      <c r="L20992" s="28"/>
      <c r="M20992" s="12" t="s">
        <v>33</v>
      </c>
      <c r="O20992" s="30"/>
    </row>
    <row r="20993" spans="1:15" x14ac:dyDescent="0.25">
      <c r="A20993" s="28"/>
      <c r="B20993" s="28" t="s">
        <v>565</v>
      </c>
      <c r="C20993" s="28"/>
      <c r="D20993" s="28"/>
      <c r="E20993" s="29"/>
      <c r="H20993" s="28"/>
      <c r="I20993" s="28"/>
      <c r="J20993" s="28"/>
      <c r="K20993" s="29"/>
      <c r="L20993" s="28"/>
      <c r="M20993" s="12" t="s">
        <v>33</v>
      </c>
      <c r="O20993" s="30"/>
    </row>
    <row r="20994" spans="1:15" x14ac:dyDescent="0.25">
      <c r="A20994" s="28"/>
      <c r="B20994" s="28" t="s">
        <v>564</v>
      </c>
      <c r="C20994" s="28"/>
      <c r="D20994" s="28"/>
      <c r="E20994" s="29"/>
      <c r="H20994" s="28"/>
      <c r="I20994" s="28"/>
      <c r="J20994" s="28"/>
      <c r="K20994" s="29"/>
      <c r="L20994" s="28"/>
      <c r="M20994" s="12" t="s">
        <v>33</v>
      </c>
      <c r="O20994" s="30"/>
    </row>
    <row r="20995" spans="1:15" x14ac:dyDescent="0.25">
      <c r="A20995" s="28"/>
      <c r="B20995" s="28" t="s">
        <v>1429</v>
      </c>
      <c r="C20995" s="28"/>
      <c r="D20995" s="28"/>
      <c r="E20995" s="29"/>
      <c r="H20995" s="28"/>
      <c r="I20995" s="28"/>
      <c r="J20995" s="28"/>
      <c r="K20995" s="29"/>
      <c r="L20995" s="28"/>
      <c r="M20995" s="12" t="s">
        <v>33</v>
      </c>
      <c r="O20995" s="30"/>
    </row>
    <row r="20996" spans="1:15" x14ac:dyDescent="0.25">
      <c r="A20996" s="28"/>
      <c r="B20996" s="28" t="s">
        <v>1509</v>
      </c>
      <c r="C20996" s="28"/>
      <c r="D20996" s="28"/>
      <c r="E20996" s="29"/>
      <c r="H20996" s="28"/>
      <c r="I20996" s="28"/>
      <c r="J20996" s="28"/>
      <c r="K20996" s="29"/>
      <c r="L20996" s="28"/>
      <c r="M20996" s="12" t="s">
        <v>33</v>
      </c>
      <c r="O20996" s="30"/>
    </row>
    <row r="20997" spans="1:15" x14ac:dyDescent="0.25">
      <c r="A20997" s="28"/>
      <c r="B20997" s="28" t="s">
        <v>1487</v>
      </c>
      <c r="C20997" s="28"/>
      <c r="D20997" s="28"/>
      <c r="E20997" s="29"/>
      <c r="H20997" s="28"/>
      <c r="I20997" s="28"/>
      <c r="J20997" s="28"/>
      <c r="K20997" s="29"/>
      <c r="L20997" s="28"/>
      <c r="M20997" s="12" t="s">
        <v>33</v>
      </c>
      <c r="O20997" s="30"/>
    </row>
    <row r="20998" spans="1:15" x14ac:dyDescent="0.25">
      <c r="A20998" s="28"/>
      <c r="B20998" s="28" t="s">
        <v>1401</v>
      </c>
      <c r="C20998" s="28"/>
      <c r="D20998" s="28"/>
      <c r="E20998" s="29"/>
      <c r="H20998" s="28"/>
      <c r="I20998" s="28"/>
      <c r="J20998" s="28"/>
      <c r="K20998" s="29"/>
      <c r="L20998" s="28"/>
      <c r="M20998" s="12" t="s">
        <v>33</v>
      </c>
      <c r="O20998" s="30"/>
    </row>
    <row r="20999" spans="1:15" x14ac:dyDescent="0.25">
      <c r="A20999" s="28"/>
      <c r="B20999" s="28" t="s">
        <v>1441</v>
      </c>
      <c r="C20999" s="28"/>
      <c r="D20999" s="28"/>
      <c r="E20999" s="29"/>
      <c r="H20999" s="28"/>
      <c r="I20999" s="28"/>
      <c r="J20999" s="28"/>
      <c r="K20999" s="29"/>
      <c r="L20999" s="28"/>
      <c r="M20999" s="12" t="s">
        <v>33</v>
      </c>
      <c r="O20999" s="30"/>
    </row>
    <row r="21000" spans="1:15" x14ac:dyDescent="0.25">
      <c r="A21000" s="28"/>
      <c r="B21000" s="28" t="s">
        <v>1518</v>
      </c>
      <c r="C21000" s="28"/>
      <c r="D21000" s="28"/>
      <c r="E21000" s="29"/>
      <c r="H21000" s="28"/>
      <c r="I21000" s="28"/>
      <c r="J21000" s="28"/>
      <c r="K21000" s="29"/>
      <c r="L21000" s="28"/>
      <c r="M21000" s="12" t="s">
        <v>33</v>
      </c>
      <c r="O21000" s="30"/>
    </row>
    <row r="21001" spans="1:15" x14ac:dyDescent="0.25">
      <c r="A21001" s="28"/>
      <c r="B21001" s="28" t="s">
        <v>1405</v>
      </c>
      <c r="C21001" s="28"/>
      <c r="D21001" s="28"/>
      <c r="E21001" s="29"/>
      <c r="H21001" s="28"/>
      <c r="I21001" s="28"/>
      <c r="J21001" s="28"/>
      <c r="K21001" s="29"/>
      <c r="L21001" s="28"/>
      <c r="M21001" s="12" t="s">
        <v>33</v>
      </c>
      <c r="O21001" s="30"/>
    </row>
    <row r="21002" spans="1:15" x14ac:dyDescent="0.25">
      <c r="A21002" s="28"/>
      <c r="B21002" s="28" t="s">
        <v>1403</v>
      </c>
      <c r="C21002" s="28"/>
      <c r="D21002" s="28"/>
      <c r="E21002" s="29"/>
      <c r="H21002" s="28"/>
      <c r="I21002" s="28"/>
      <c r="J21002" s="28"/>
      <c r="K21002" s="29"/>
      <c r="L21002" s="28"/>
      <c r="M21002" s="12" t="s">
        <v>33</v>
      </c>
      <c r="O21002" s="30"/>
    </row>
    <row r="21003" spans="1:15" x14ac:dyDescent="0.25">
      <c r="A21003" s="28"/>
      <c r="B21003" s="28" t="s">
        <v>1404</v>
      </c>
      <c r="C21003" s="28"/>
      <c r="D21003" s="28"/>
      <c r="E21003" s="29"/>
      <c r="H21003" s="28"/>
      <c r="I21003" s="28"/>
      <c r="J21003" s="28"/>
      <c r="K21003" s="29"/>
      <c r="L21003" s="28"/>
      <c r="M21003" s="12" t="s">
        <v>33</v>
      </c>
      <c r="O21003" s="30"/>
    </row>
    <row r="21004" spans="1:15" x14ac:dyDescent="0.25">
      <c r="A21004" s="28"/>
      <c r="B21004" s="28" t="s">
        <v>1398</v>
      </c>
      <c r="C21004" s="28"/>
      <c r="D21004" s="28"/>
      <c r="E21004" s="29"/>
      <c r="H21004" s="28"/>
      <c r="I21004" s="28"/>
      <c r="J21004" s="28"/>
      <c r="K21004" s="29"/>
      <c r="L21004" s="28"/>
      <c r="M21004" s="12" t="s">
        <v>33</v>
      </c>
      <c r="O21004" s="30"/>
    </row>
    <row r="21005" spans="1:15" x14ac:dyDescent="0.25">
      <c r="A21005" s="28"/>
      <c r="B21005" s="28" t="s">
        <v>1399</v>
      </c>
      <c r="C21005" s="28"/>
      <c r="D21005" s="28"/>
      <c r="E21005" s="29"/>
      <c r="H21005" s="28"/>
      <c r="I21005" s="28"/>
      <c r="J21005" s="28"/>
      <c r="K21005" s="29"/>
      <c r="L21005" s="28"/>
      <c r="M21005" s="12" t="s">
        <v>33</v>
      </c>
      <c r="O21005" s="30"/>
    </row>
    <row r="21006" spans="1:15" x14ac:dyDescent="0.25">
      <c r="A21006" s="28"/>
      <c r="B21006" s="28" t="s">
        <v>1400</v>
      </c>
      <c r="C21006" s="28"/>
      <c r="D21006" s="28"/>
      <c r="E21006" s="29"/>
      <c r="H21006" s="28"/>
      <c r="I21006" s="28"/>
      <c r="J21006" s="28"/>
      <c r="K21006" s="29"/>
      <c r="L21006" s="28"/>
      <c r="M21006" s="12" t="s">
        <v>33</v>
      </c>
      <c r="O21006" s="30"/>
    </row>
    <row r="21007" spans="1:15" x14ac:dyDescent="0.25">
      <c r="A21007" s="28"/>
      <c r="B21007" s="28" t="s">
        <v>136</v>
      </c>
      <c r="C21007" s="28"/>
      <c r="D21007" s="28"/>
      <c r="E21007" s="29"/>
      <c r="H21007" s="28"/>
      <c r="I21007" s="28"/>
      <c r="J21007" s="28"/>
      <c r="K21007" s="29"/>
      <c r="L21007" s="28"/>
      <c r="M21007" s="12" t="s">
        <v>33</v>
      </c>
      <c r="O21007" s="30"/>
    </row>
    <row r="21008" spans="1:15" x14ac:dyDescent="0.25">
      <c r="A21008" s="28"/>
      <c r="B21008" s="28" t="s">
        <v>1538</v>
      </c>
      <c r="C21008" s="28"/>
      <c r="D21008" s="28"/>
      <c r="E21008" s="29"/>
      <c r="H21008" s="28"/>
      <c r="I21008" s="28"/>
      <c r="J21008" s="28"/>
      <c r="K21008" s="29"/>
      <c r="L21008" s="28"/>
      <c r="M21008" s="12" t="s">
        <v>33</v>
      </c>
      <c r="O21008" s="30"/>
    </row>
    <row r="21009" spans="1:15" x14ac:dyDescent="0.25">
      <c r="A21009" s="28"/>
      <c r="B21009" s="28" t="s">
        <v>1628</v>
      </c>
      <c r="C21009" s="28"/>
      <c r="D21009" s="28"/>
      <c r="E21009" s="29"/>
      <c r="H21009" s="28"/>
      <c r="I21009" s="28"/>
      <c r="J21009" s="28"/>
      <c r="K21009" s="29"/>
      <c r="L21009" s="28"/>
      <c r="M21009" s="12" t="s">
        <v>33</v>
      </c>
      <c r="O21009" s="30"/>
    </row>
    <row r="21010" spans="1:15" x14ac:dyDescent="0.25">
      <c r="A21010" s="28"/>
      <c r="B21010" s="28" t="s">
        <v>905</v>
      </c>
      <c r="C21010" s="28"/>
      <c r="D21010" s="28"/>
      <c r="E21010" s="29"/>
      <c r="H21010" s="28"/>
      <c r="I21010" s="28"/>
      <c r="J21010" s="28"/>
      <c r="K21010" s="29"/>
      <c r="L21010" s="28"/>
      <c r="M21010" s="12" t="s">
        <v>33</v>
      </c>
      <c r="O21010" s="30"/>
    </row>
    <row r="21011" spans="1:15" x14ac:dyDescent="0.25">
      <c r="A21011" s="28"/>
      <c r="B21011" s="28" t="s">
        <v>243</v>
      </c>
      <c r="C21011" s="28"/>
      <c r="D21011" s="28"/>
      <c r="E21011" s="29"/>
      <c r="H21011" s="28"/>
      <c r="I21011" s="28"/>
      <c r="J21011" s="28"/>
      <c r="K21011" s="29"/>
      <c r="L21011" s="28"/>
      <c r="M21011" s="12" t="s">
        <v>33</v>
      </c>
      <c r="O21011" s="30"/>
    </row>
    <row r="21012" spans="1:15" x14ac:dyDescent="0.25">
      <c r="A21012" s="28"/>
      <c r="B21012" s="28" t="s">
        <v>566</v>
      </c>
      <c r="C21012" s="28"/>
      <c r="D21012" s="28"/>
      <c r="E21012" s="29"/>
      <c r="H21012" s="28"/>
      <c r="I21012" s="28"/>
      <c r="J21012" s="28"/>
      <c r="K21012" s="29"/>
      <c r="L21012" s="28"/>
      <c r="M21012" s="12" t="s">
        <v>33</v>
      </c>
      <c r="O21012" s="30"/>
    </row>
    <row r="21013" spans="1:15" x14ac:dyDescent="0.25">
      <c r="A21013" s="28"/>
      <c r="B21013" s="28" t="s">
        <v>569</v>
      </c>
      <c r="C21013" s="28"/>
      <c r="D21013" s="28"/>
      <c r="E21013" s="29"/>
      <c r="H21013" s="28"/>
      <c r="I21013" s="28"/>
      <c r="J21013" s="28"/>
      <c r="K21013" s="29"/>
      <c r="L21013" s="28"/>
      <c r="M21013" s="12" t="s">
        <v>33</v>
      </c>
      <c r="O21013" s="30"/>
    </row>
    <row r="21014" spans="1:15" x14ac:dyDescent="0.25">
      <c r="A21014" s="28"/>
      <c r="B21014" s="28" t="s">
        <v>567</v>
      </c>
      <c r="C21014" s="28"/>
      <c r="D21014" s="28"/>
      <c r="E21014" s="29"/>
      <c r="H21014" s="28"/>
      <c r="I21014" s="28"/>
      <c r="J21014" s="28"/>
      <c r="K21014" s="29"/>
      <c r="L21014" s="28"/>
      <c r="M21014" s="12" t="s">
        <v>33</v>
      </c>
      <c r="O21014" s="30"/>
    </row>
    <row r="21015" spans="1:15" x14ac:dyDescent="0.25">
      <c r="A21015" s="28"/>
      <c r="B21015" s="28" t="s">
        <v>570</v>
      </c>
      <c r="C21015" s="28"/>
      <c r="D21015" s="28"/>
      <c r="E21015" s="29"/>
      <c r="H21015" s="28"/>
      <c r="I21015" s="28"/>
      <c r="J21015" s="28"/>
      <c r="K21015" s="29"/>
      <c r="L21015" s="28"/>
      <c r="M21015" s="12" t="s">
        <v>33</v>
      </c>
      <c r="O21015" s="30"/>
    </row>
    <row r="21016" spans="1:15" x14ac:dyDescent="0.25">
      <c r="A21016" s="28"/>
      <c r="B21016" s="28" t="s">
        <v>568</v>
      </c>
      <c r="C21016" s="28"/>
      <c r="D21016" s="28"/>
      <c r="E21016" s="29"/>
      <c r="H21016" s="28"/>
      <c r="I21016" s="28"/>
      <c r="J21016" s="28"/>
      <c r="K21016" s="29"/>
      <c r="L21016" s="28"/>
      <c r="M21016" s="12" t="s">
        <v>33</v>
      </c>
      <c r="O21016" s="30"/>
    </row>
    <row r="21017" spans="1:15" x14ac:dyDescent="0.25">
      <c r="A21017" s="28"/>
      <c r="B21017" s="28" t="s">
        <v>244</v>
      </c>
      <c r="C21017" s="28"/>
      <c r="D21017" s="28"/>
      <c r="E21017" s="29"/>
      <c r="H21017" s="28"/>
      <c r="I21017" s="28"/>
      <c r="J21017" s="28"/>
      <c r="K21017" s="29"/>
      <c r="L21017" s="28"/>
      <c r="M21017" s="12" t="s">
        <v>33</v>
      </c>
      <c r="O21017" s="30"/>
    </row>
    <row r="21018" spans="1:15" x14ac:dyDescent="0.25">
      <c r="A21018" s="28"/>
      <c r="B21018" s="28" t="s">
        <v>1407</v>
      </c>
      <c r="C21018" s="28"/>
      <c r="D21018" s="28"/>
      <c r="E21018" s="29"/>
      <c r="H21018" s="28"/>
      <c r="I21018" s="28"/>
      <c r="J21018" s="28"/>
      <c r="K21018" s="29"/>
      <c r="L21018" s="28"/>
      <c r="M21018" s="12" t="s">
        <v>33</v>
      </c>
      <c r="O21018" s="30"/>
    </row>
    <row r="21019" spans="1:15" x14ac:dyDescent="0.25">
      <c r="A21019" s="28"/>
      <c r="B21019" s="28" t="s">
        <v>1414</v>
      </c>
      <c r="C21019" s="28"/>
      <c r="D21019" s="28"/>
      <c r="E21019" s="29"/>
      <c r="H21019" s="28"/>
      <c r="I21019" s="28"/>
      <c r="J21019" s="28"/>
      <c r="K21019" s="29"/>
      <c r="L21019" s="28"/>
      <c r="M21019" s="12" t="s">
        <v>33</v>
      </c>
      <c r="O21019" s="30"/>
    </row>
    <row r="21020" spans="1:15" x14ac:dyDescent="0.25">
      <c r="A21020" s="28"/>
      <c r="B21020" s="28" t="s">
        <v>907</v>
      </c>
      <c r="C21020" s="28"/>
      <c r="D21020" s="28"/>
      <c r="E21020" s="29"/>
      <c r="H21020" s="28"/>
      <c r="I21020" s="28"/>
      <c r="J21020" s="28"/>
      <c r="K21020" s="29"/>
      <c r="L21020" s="28"/>
      <c r="M21020" s="12" t="s">
        <v>33</v>
      </c>
      <c r="O21020" s="30"/>
    </row>
    <row r="21021" spans="1:15" x14ac:dyDescent="0.25">
      <c r="A21021" s="28"/>
      <c r="B21021" s="28" t="s">
        <v>906</v>
      </c>
      <c r="C21021" s="28"/>
      <c r="D21021" s="28"/>
      <c r="E21021" s="29"/>
      <c r="H21021" s="28"/>
      <c r="I21021" s="28"/>
      <c r="J21021" s="28"/>
      <c r="K21021" s="29"/>
      <c r="L21021" s="28"/>
      <c r="M21021" s="12" t="s">
        <v>33</v>
      </c>
      <c r="O21021" s="30"/>
    </row>
    <row r="21022" spans="1:15" x14ac:dyDescent="0.25">
      <c r="A21022" s="28"/>
      <c r="B21022" s="28" t="s">
        <v>908</v>
      </c>
      <c r="C21022" s="28"/>
      <c r="D21022" s="28"/>
      <c r="E21022" s="29"/>
      <c r="H21022" s="28"/>
      <c r="I21022" s="28"/>
      <c r="J21022" s="28"/>
      <c r="K21022" s="29"/>
      <c r="L21022" s="28"/>
      <c r="M21022" s="12" t="s">
        <v>33</v>
      </c>
      <c r="O21022" s="30"/>
    </row>
    <row r="21023" spans="1:15" x14ac:dyDescent="0.25">
      <c r="A21023" s="28"/>
      <c r="B21023" s="28" t="s">
        <v>916</v>
      </c>
      <c r="C21023" s="28"/>
      <c r="D21023" s="28"/>
      <c r="E21023" s="29"/>
      <c r="H21023" s="28"/>
      <c r="I21023" s="28"/>
      <c r="J21023" s="28"/>
      <c r="K21023" s="29"/>
      <c r="L21023" s="28"/>
      <c r="M21023" s="12" t="s">
        <v>33</v>
      </c>
      <c r="O21023" s="30"/>
    </row>
    <row r="21024" spans="1:15" x14ac:dyDescent="0.25">
      <c r="A21024" s="28"/>
      <c r="B21024" s="28" t="s">
        <v>984</v>
      </c>
      <c r="C21024" s="28"/>
      <c r="D21024" s="28"/>
      <c r="E21024" s="29"/>
      <c r="H21024" s="28"/>
      <c r="I21024" s="28"/>
      <c r="J21024" s="28"/>
      <c r="K21024" s="29"/>
      <c r="L21024" s="28"/>
      <c r="M21024" s="12" t="s">
        <v>33</v>
      </c>
      <c r="O21024" s="30"/>
    </row>
    <row r="21025" spans="1:15" x14ac:dyDescent="0.25">
      <c r="A21025" s="28"/>
      <c r="B21025" s="28" t="s">
        <v>985</v>
      </c>
      <c r="C21025" s="28"/>
      <c r="D21025" s="28"/>
      <c r="E21025" s="29"/>
      <c r="H21025" s="28"/>
      <c r="I21025" s="28"/>
      <c r="J21025" s="28"/>
      <c r="K21025" s="29"/>
      <c r="L21025" s="28"/>
      <c r="M21025" s="12" t="s">
        <v>33</v>
      </c>
      <c r="O21025" s="30"/>
    </row>
    <row r="21026" spans="1:15" x14ac:dyDescent="0.25">
      <c r="A21026" s="28"/>
      <c r="B21026" s="28" t="s">
        <v>986</v>
      </c>
      <c r="C21026" s="28"/>
      <c r="D21026" s="28"/>
      <c r="E21026" s="29"/>
      <c r="H21026" s="28"/>
      <c r="I21026" s="28"/>
      <c r="J21026" s="28"/>
      <c r="K21026" s="29"/>
      <c r="L21026" s="28"/>
      <c r="M21026" s="12" t="s">
        <v>33</v>
      </c>
      <c r="O21026" s="30"/>
    </row>
    <row r="21027" spans="1:15" x14ac:dyDescent="0.25">
      <c r="A21027" s="28"/>
      <c r="B21027" s="28" t="s">
        <v>987</v>
      </c>
      <c r="C21027" s="28"/>
      <c r="D21027" s="28"/>
      <c r="E21027" s="29"/>
      <c r="H21027" s="28"/>
      <c r="I21027" s="28"/>
      <c r="J21027" s="28"/>
      <c r="K21027" s="29"/>
      <c r="L21027" s="28"/>
      <c r="M21027" s="12" t="s">
        <v>33</v>
      </c>
      <c r="O21027" s="30"/>
    </row>
    <row r="21028" spans="1:15" x14ac:dyDescent="0.25">
      <c r="A21028" s="28"/>
      <c r="B21028" s="28" t="s">
        <v>988</v>
      </c>
      <c r="C21028" s="28"/>
      <c r="D21028" s="28"/>
      <c r="E21028" s="29"/>
      <c r="H21028" s="28"/>
      <c r="I21028" s="28"/>
      <c r="J21028" s="28"/>
      <c r="K21028" s="29"/>
      <c r="L21028" s="28"/>
      <c r="M21028" s="12" t="s">
        <v>33</v>
      </c>
      <c r="O21028" s="30"/>
    </row>
    <row r="21029" spans="1:15" x14ac:dyDescent="0.25">
      <c r="A21029" s="28"/>
      <c r="B21029" s="28" t="s">
        <v>989</v>
      </c>
      <c r="C21029" s="28"/>
      <c r="D21029" s="28"/>
      <c r="E21029" s="29"/>
      <c r="H21029" s="28"/>
      <c r="I21029" s="28"/>
      <c r="J21029" s="28"/>
      <c r="K21029" s="29"/>
      <c r="L21029" s="28"/>
      <c r="M21029" s="12" t="s">
        <v>33</v>
      </c>
      <c r="O21029" s="30"/>
    </row>
    <row r="21030" spans="1:15" x14ac:dyDescent="0.25">
      <c r="A21030" s="28"/>
      <c r="B21030" s="28" t="s">
        <v>990</v>
      </c>
      <c r="C21030" s="28"/>
      <c r="D21030" s="28"/>
      <c r="E21030" s="29"/>
      <c r="H21030" s="28"/>
      <c r="I21030" s="28"/>
      <c r="J21030" s="28"/>
      <c r="K21030" s="29"/>
      <c r="L21030" s="28"/>
      <c r="M21030" s="12" t="s">
        <v>33</v>
      </c>
      <c r="O21030" s="30"/>
    </row>
    <row r="21031" spans="1:15" x14ac:dyDescent="0.25">
      <c r="A21031" s="28"/>
      <c r="B21031" s="28" t="s">
        <v>1593</v>
      </c>
      <c r="C21031" s="28"/>
      <c r="D21031" s="28"/>
      <c r="E21031" s="29"/>
      <c r="H21031" s="28"/>
      <c r="I21031" s="28"/>
      <c r="J21031" s="28"/>
      <c r="K21031" s="29"/>
      <c r="L21031" s="28"/>
      <c r="M21031" s="12" t="s">
        <v>33</v>
      </c>
      <c r="O21031" s="30"/>
    </row>
    <row r="21032" spans="1:15" x14ac:dyDescent="0.25">
      <c r="A21032" s="28"/>
      <c r="B21032" s="28" t="s">
        <v>993</v>
      </c>
      <c r="C21032" s="28"/>
      <c r="D21032" s="28"/>
      <c r="E21032" s="29"/>
      <c r="H21032" s="28"/>
      <c r="I21032" s="28"/>
      <c r="J21032" s="28"/>
      <c r="K21032" s="29"/>
      <c r="L21032" s="28"/>
      <c r="M21032" s="12" t="s">
        <v>33</v>
      </c>
      <c r="O21032" s="30"/>
    </row>
    <row r="21033" spans="1:15" x14ac:dyDescent="0.25">
      <c r="A21033" s="28"/>
      <c r="B21033" s="28" t="s">
        <v>994</v>
      </c>
      <c r="C21033" s="28"/>
      <c r="D21033" s="28"/>
      <c r="E21033" s="29"/>
      <c r="H21033" s="28"/>
      <c r="I21033" s="28"/>
      <c r="J21033" s="28"/>
      <c r="K21033" s="29"/>
      <c r="L21033" s="28"/>
      <c r="M21033" s="12" t="s">
        <v>33</v>
      </c>
      <c r="O21033" s="30"/>
    </row>
    <row r="21034" spans="1:15" x14ac:dyDescent="0.25">
      <c r="A21034" s="28"/>
      <c r="B21034" s="28" t="s">
        <v>995</v>
      </c>
      <c r="C21034" s="28"/>
      <c r="D21034" s="28"/>
      <c r="E21034" s="29"/>
      <c r="H21034" s="28"/>
      <c r="I21034" s="28"/>
      <c r="J21034" s="28"/>
      <c r="K21034" s="29"/>
      <c r="L21034" s="28"/>
      <c r="M21034" s="12" t="s">
        <v>33</v>
      </c>
      <c r="O21034" s="30"/>
    </row>
    <row r="21035" spans="1:15" x14ac:dyDescent="0.25">
      <c r="A21035" s="28"/>
      <c r="B21035" s="28" t="s">
        <v>996</v>
      </c>
      <c r="C21035" s="28"/>
      <c r="D21035" s="28"/>
      <c r="E21035" s="29"/>
      <c r="H21035" s="28"/>
      <c r="I21035" s="28"/>
      <c r="J21035" s="28"/>
      <c r="K21035" s="29"/>
      <c r="L21035" s="28"/>
      <c r="M21035" s="12" t="s">
        <v>33</v>
      </c>
      <c r="O21035" s="30"/>
    </row>
    <row r="21036" spans="1:15" x14ac:dyDescent="0.25">
      <c r="A21036" s="28"/>
      <c r="B21036" s="28" t="s">
        <v>917</v>
      </c>
      <c r="C21036" s="28"/>
      <c r="D21036" s="28"/>
      <c r="E21036" s="29"/>
      <c r="H21036" s="28"/>
      <c r="I21036" s="28"/>
      <c r="J21036" s="28"/>
      <c r="K21036" s="29"/>
      <c r="L21036" s="28"/>
      <c r="M21036" s="12" t="s">
        <v>33</v>
      </c>
      <c r="O21036" s="30"/>
    </row>
    <row r="21037" spans="1:15" x14ac:dyDescent="0.25">
      <c r="A21037" s="28"/>
      <c r="B21037" s="28" t="s">
        <v>997</v>
      </c>
      <c r="C21037" s="28"/>
      <c r="D21037" s="28"/>
      <c r="E21037" s="29"/>
      <c r="H21037" s="28"/>
      <c r="I21037" s="28"/>
      <c r="J21037" s="28"/>
      <c r="K21037" s="29"/>
      <c r="L21037" s="28"/>
      <c r="M21037" s="12" t="s">
        <v>33</v>
      </c>
      <c r="O21037" s="30"/>
    </row>
    <row r="21038" spans="1:15" x14ac:dyDescent="0.25">
      <c r="A21038" s="28"/>
      <c r="B21038" s="28" t="s">
        <v>998</v>
      </c>
      <c r="C21038" s="28"/>
      <c r="D21038" s="28"/>
      <c r="E21038" s="29"/>
      <c r="H21038" s="28"/>
      <c r="I21038" s="28"/>
      <c r="J21038" s="28"/>
      <c r="K21038" s="29"/>
      <c r="L21038" s="28"/>
      <c r="M21038" s="12" t="s">
        <v>33</v>
      </c>
      <c r="O21038" s="30"/>
    </row>
    <row r="21039" spans="1:15" x14ac:dyDescent="0.25">
      <c r="A21039" s="28"/>
      <c r="B21039" s="28" t="s">
        <v>266</v>
      </c>
      <c r="C21039" s="28"/>
      <c r="D21039" s="28"/>
      <c r="E21039" s="29"/>
      <c r="H21039" s="28"/>
      <c r="I21039" s="28"/>
      <c r="J21039" s="28"/>
      <c r="K21039" s="29"/>
      <c r="L21039" s="28"/>
      <c r="M21039" s="12" t="s">
        <v>33</v>
      </c>
      <c r="O21039" s="30"/>
    </row>
    <row r="21040" spans="1:15" x14ac:dyDescent="0.25">
      <c r="A21040" s="28"/>
      <c r="B21040" s="28" t="s">
        <v>1406</v>
      </c>
      <c r="C21040" s="28"/>
      <c r="D21040" s="28"/>
      <c r="E21040" s="29"/>
      <c r="H21040" s="28"/>
      <c r="I21040" s="28"/>
      <c r="J21040" s="28"/>
      <c r="K21040" s="29"/>
      <c r="L21040" s="28"/>
      <c r="M21040" s="12" t="s">
        <v>33</v>
      </c>
      <c r="O21040" s="30"/>
    </row>
    <row r="21041" spans="1:15" x14ac:dyDescent="0.25">
      <c r="A21041" s="28"/>
      <c r="B21041" s="28" t="s">
        <v>991</v>
      </c>
      <c r="C21041" s="28"/>
      <c r="D21041" s="28"/>
      <c r="E21041" s="29"/>
      <c r="H21041" s="28"/>
      <c r="I21041" s="28"/>
      <c r="J21041" s="28"/>
      <c r="K21041" s="29"/>
      <c r="L21041" s="28"/>
      <c r="M21041" s="12" t="s">
        <v>33</v>
      </c>
      <c r="O21041" s="30"/>
    </row>
    <row r="21042" spans="1:15" x14ac:dyDescent="0.25">
      <c r="A21042" s="28"/>
      <c r="B21042" s="28" t="s">
        <v>1536</v>
      </c>
      <c r="C21042" s="28"/>
      <c r="D21042" s="28"/>
      <c r="E21042" s="29"/>
      <c r="H21042" s="28"/>
      <c r="I21042" s="28"/>
      <c r="J21042" s="28"/>
      <c r="K21042" s="29"/>
      <c r="L21042" s="28"/>
      <c r="M21042" s="12" t="s">
        <v>33</v>
      </c>
      <c r="O21042" s="30"/>
    </row>
    <row r="21043" spans="1:15" x14ac:dyDescent="0.25">
      <c r="A21043" s="28"/>
      <c r="B21043" s="28" t="s">
        <v>992</v>
      </c>
      <c r="C21043" s="28"/>
      <c r="D21043" s="28"/>
      <c r="E21043" s="29"/>
      <c r="H21043" s="28"/>
      <c r="I21043" s="28"/>
      <c r="J21043" s="28"/>
      <c r="K21043" s="29"/>
      <c r="L21043" s="28"/>
      <c r="M21043" s="12" t="s">
        <v>33</v>
      </c>
      <c r="O21043" s="30"/>
    </row>
    <row r="21044" spans="1:15" x14ac:dyDescent="0.25">
      <c r="A21044" s="28"/>
      <c r="B21044" s="28" t="s">
        <v>918</v>
      </c>
      <c r="C21044" s="28"/>
      <c r="D21044" s="28"/>
      <c r="E21044" s="29"/>
      <c r="H21044" s="28"/>
      <c r="I21044" s="28"/>
      <c r="J21044" s="28"/>
      <c r="K21044" s="29"/>
      <c r="L21044" s="28"/>
      <c r="M21044" s="12" t="s">
        <v>33</v>
      </c>
      <c r="O21044" s="30"/>
    </row>
    <row r="21045" spans="1:15" x14ac:dyDescent="0.25">
      <c r="A21045" s="28"/>
      <c r="B21045" s="28" t="s">
        <v>919</v>
      </c>
      <c r="C21045" s="28"/>
      <c r="D21045" s="28"/>
      <c r="E21045" s="29"/>
      <c r="H21045" s="28"/>
      <c r="I21045" s="28"/>
      <c r="J21045" s="28"/>
      <c r="K21045" s="29"/>
      <c r="L21045" s="28"/>
      <c r="M21045" s="12" t="s">
        <v>33</v>
      </c>
      <c r="O21045" s="30"/>
    </row>
    <row r="21046" spans="1:15" x14ac:dyDescent="0.25">
      <c r="A21046" s="28"/>
      <c r="B21046" s="28" t="s">
        <v>1586</v>
      </c>
      <c r="C21046" s="28"/>
      <c r="D21046" s="28"/>
      <c r="E21046" s="29"/>
      <c r="H21046" s="28"/>
      <c r="I21046" s="28"/>
      <c r="J21046" s="28"/>
      <c r="K21046" s="29"/>
      <c r="L21046" s="28"/>
      <c r="M21046" s="12" t="s">
        <v>33</v>
      </c>
      <c r="O21046" s="30"/>
    </row>
    <row r="21047" spans="1:15" x14ac:dyDescent="0.25">
      <c r="A21047" s="28"/>
      <c r="B21047" s="28" t="s">
        <v>1558</v>
      </c>
      <c r="C21047" s="28"/>
      <c r="D21047" s="28"/>
      <c r="E21047" s="29"/>
      <c r="H21047" s="28"/>
      <c r="I21047" s="28"/>
      <c r="J21047" s="28"/>
      <c r="K21047" s="29"/>
      <c r="L21047" s="28"/>
      <c r="M21047" s="12" t="s">
        <v>33</v>
      </c>
      <c r="O21047" s="30"/>
    </row>
    <row r="21048" spans="1:15" x14ac:dyDescent="0.25">
      <c r="A21048" s="28"/>
      <c r="B21048" s="28" t="s">
        <v>920</v>
      </c>
      <c r="C21048" s="28"/>
      <c r="D21048" s="28"/>
      <c r="E21048" s="29"/>
      <c r="H21048" s="28"/>
      <c r="I21048" s="28"/>
      <c r="J21048" s="28"/>
      <c r="K21048" s="29"/>
      <c r="L21048" s="28"/>
      <c r="M21048" s="12" t="s">
        <v>33</v>
      </c>
      <c r="O21048" s="30"/>
    </row>
    <row r="21049" spans="1:15" x14ac:dyDescent="0.25">
      <c r="A21049" s="28"/>
      <c r="B21049" s="28" t="s">
        <v>909</v>
      </c>
      <c r="C21049" s="28"/>
      <c r="D21049" s="28"/>
      <c r="E21049" s="29"/>
      <c r="H21049" s="28"/>
      <c r="I21049" s="28"/>
      <c r="J21049" s="28"/>
      <c r="K21049" s="29"/>
      <c r="L21049" s="28"/>
      <c r="M21049" s="12" t="s">
        <v>33</v>
      </c>
      <c r="O21049" s="30"/>
    </row>
    <row r="21050" spans="1:15" x14ac:dyDescent="0.25">
      <c r="A21050" s="28"/>
      <c r="B21050" s="28" t="s">
        <v>921</v>
      </c>
      <c r="C21050" s="28"/>
      <c r="D21050" s="28"/>
      <c r="E21050" s="29"/>
      <c r="H21050" s="28"/>
      <c r="I21050" s="28"/>
      <c r="J21050" s="28"/>
      <c r="K21050" s="29"/>
      <c r="L21050" s="28"/>
      <c r="M21050" s="12" t="s">
        <v>33</v>
      </c>
      <c r="O21050" s="30"/>
    </row>
    <row r="21051" spans="1:15" x14ac:dyDescent="0.25">
      <c r="A21051" s="28"/>
      <c r="B21051" s="28" t="s">
        <v>922</v>
      </c>
      <c r="C21051" s="28"/>
      <c r="D21051" s="28"/>
      <c r="E21051" s="29"/>
      <c r="H21051" s="28"/>
      <c r="I21051" s="28"/>
      <c r="J21051" s="28"/>
      <c r="K21051" s="29"/>
      <c r="L21051" s="28"/>
      <c r="M21051" s="12" t="s">
        <v>33</v>
      </c>
      <c r="O21051" s="30"/>
    </row>
    <row r="21052" spans="1:15" x14ac:dyDescent="0.25">
      <c r="A21052" s="28"/>
      <c r="B21052" s="28" t="s">
        <v>923</v>
      </c>
      <c r="C21052" s="28"/>
      <c r="D21052" s="28"/>
      <c r="E21052" s="29"/>
      <c r="H21052" s="28"/>
      <c r="I21052" s="28"/>
      <c r="J21052" s="28"/>
      <c r="K21052" s="29"/>
      <c r="L21052" s="28"/>
      <c r="M21052" s="12" t="s">
        <v>33</v>
      </c>
      <c r="O21052" s="30"/>
    </row>
    <row r="21053" spans="1:15" x14ac:dyDescent="0.25">
      <c r="A21053" s="28"/>
      <c r="B21053" s="28" t="s">
        <v>924</v>
      </c>
      <c r="C21053" s="28"/>
      <c r="D21053" s="28"/>
      <c r="E21053" s="29"/>
      <c r="H21053" s="28"/>
      <c r="I21053" s="28"/>
      <c r="J21053" s="28"/>
      <c r="K21053" s="29"/>
      <c r="L21053" s="28"/>
      <c r="M21053" s="12" t="s">
        <v>33</v>
      </c>
      <c r="O21053" s="30"/>
    </row>
    <row r="21054" spans="1:15" x14ac:dyDescent="0.25">
      <c r="A21054" s="28"/>
      <c r="B21054" s="28" t="s">
        <v>925</v>
      </c>
      <c r="C21054" s="28"/>
      <c r="D21054" s="28"/>
      <c r="E21054" s="29"/>
      <c r="H21054" s="28"/>
      <c r="I21054" s="28"/>
      <c r="J21054" s="28"/>
      <c r="K21054" s="29"/>
      <c r="L21054" s="28"/>
      <c r="M21054" s="12" t="s">
        <v>33</v>
      </c>
      <c r="O21054" s="30"/>
    </row>
    <row r="21055" spans="1:15" x14ac:dyDescent="0.25">
      <c r="A21055" s="28"/>
      <c r="B21055" s="28" t="s">
        <v>926</v>
      </c>
      <c r="C21055" s="28"/>
      <c r="D21055" s="28"/>
      <c r="E21055" s="29"/>
      <c r="H21055" s="28"/>
      <c r="I21055" s="28"/>
      <c r="J21055" s="28"/>
      <c r="K21055" s="29"/>
      <c r="L21055" s="28"/>
      <c r="M21055" s="12" t="s">
        <v>33</v>
      </c>
      <c r="O21055" s="30"/>
    </row>
    <row r="21056" spans="1:15" x14ac:dyDescent="0.25">
      <c r="A21056" s="28"/>
      <c r="B21056" s="28" t="s">
        <v>927</v>
      </c>
      <c r="C21056" s="28"/>
      <c r="D21056" s="28"/>
      <c r="E21056" s="29"/>
      <c r="H21056" s="28"/>
      <c r="I21056" s="28"/>
      <c r="J21056" s="28"/>
      <c r="K21056" s="29"/>
      <c r="L21056" s="28"/>
      <c r="M21056" s="12" t="s">
        <v>33</v>
      </c>
      <c r="O21056" s="30"/>
    </row>
    <row r="21057" spans="1:15" x14ac:dyDescent="0.25">
      <c r="A21057" s="28"/>
      <c r="B21057" s="28" t="s">
        <v>1544</v>
      </c>
      <c r="C21057" s="28"/>
      <c r="D21057" s="28"/>
      <c r="E21057" s="29"/>
      <c r="H21057" s="28"/>
      <c r="I21057" s="28"/>
      <c r="J21057" s="28"/>
      <c r="K21057" s="29"/>
      <c r="L21057" s="28"/>
      <c r="M21057" s="12" t="s">
        <v>33</v>
      </c>
      <c r="O21057" s="30"/>
    </row>
    <row r="21058" spans="1:15" x14ac:dyDescent="0.25">
      <c r="A21058" s="28"/>
      <c r="B21058" s="28" t="s">
        <v>910</v>
      </c>
      <c r="C21058" s="28"/>
      <c r="D21058" s="28"/>
      <c r="E21058" s="29"/>
      <c r="H21058" s="28"/>
      <c r="I21058" s="28"/>
      <c r="J21058" s="28"/>
      <c r="K21058" s="29"/>
      <c r="L21058" s="28"/>
      <c r="M21058" s="12" t="s">
        <v>33</v>
      </c>
      <c r="O21058" s="30"/>
    </row>
    <row r="21059" spans="1:15" x14ac:dyDescent="0.25">
      <c r="A21059" s="28"/>
      <c r="B21059" s="28" t="s">
        <v>1637</v>
      </c>
      <c r="C21059" s="28"/>
      <c r="D21059" s="28"/>
      <c r="E21059" s="29"/>
      <c r="H21059" s="28"/>
      <c r="I21059" s="28"/>
      <c r="J21059" s="28"/>
      <c r="K21059" s="29"/>
      <c r="L21059" s="28"/>
      <c r="M21059" s="12" t="s">
        <v>33</v>
      </c>
      <c r="O21059" s="30"/>
    </row>
    <row r="21060" spans="1:15" x14ac:dyDescent="0.25">
      <c r="A21060" s="28"/>
      <c r="B21060" s="28" t="s">
        <v>928</v>
      </c>
      <c r="C21060" s="28"/>
      <c r="D21060" s="28"/>
      <c r="E21060" s="29"/>
      <c r="H21060" s="28"/>
      <c r="I21060" s="28"/>
      <c r="J21060" s="28"/>
      <c r="K21060" s="29"/>
      <c r="L21060" s="28"/>
      <c r="M21060" s="12" t="s">
        <v>33</v>
      </c>
      <c r="O21060" s="30"/>
    </row>
    <row r="21061" spans="1:15" x14ac:dyDescent="0.25">
      <c r="A21061" s="28"/>
      <c r="B21061" s="28" t="s">
        <v>929</v>
      </c>
      <c r="C21061" s="28"/>
      <c r="D21061" s="28"/>
      <c r="E21061" s="29"/>
      <c r="H21061" s="28"/>
      <c r="I21061" s="28"/>
      <c r="J21061" s="28"/>
      <c r="K21061" s="29"/>
      <c r="L21061" s="28"/>
      <c r="M21061" s="12" t="s">
        <v>33</v>
      </c>
      <c r="O21061" s="30"/>
    </row>
    <row r="21062" spans="1:15" x14ac:dyDescent="0.25">
      <c r="A21062" s="28"/>
      <c r="B21062" s="28" t="s">
        <v>930</v>
      </c>
      <c r="C21062" s="28"/>
      <c r="D21062" s="28"/>
      <c r="E21062" s="29"/>
      <c r="H21062" s="28"/>
      <c r="I21062" s="28"/>
      <c r="J21062" s="28"/>
      <c r="K21062" s="29"/>
      <c r="L21062" s="28"/>
      <c r="M21062" s="12" t="s">
        <v>33</v>
      </c>
      <c r="O21062" s="30"/>
    </row>
    <row r="21063" spans="1:15" x14ac:dyDescent="0.25">
      <c r="A21063" s="28"/>
      <c r="B21063" s="28" t="s">
        <v>931</v>
      </c>
      <c r="C21063" s="28"/>
      <c r="D21063" s="28"/>
      <c r="E21063" s="29"/>
      <c r="H21063" s="28"/>
      <c r="I21063" s="28"/>
      <c r="J21063" s="28"/>
      <c r="K21063" s="29"/>
      <c r="L21063" s="28"/>
      <c r="M21063" s="12" t="s">
        <v>33</v>
      </c>
      <c r="O21063" s="30"/>
    </row>
    <row r="21064" spans="1:15" x14ac:dyDescent="0.25">
      <c r="A21064" s="28"/>
      <c r="B21064" s="28" t="s">
        <v>1636</v>
      </c>
      <c r="C21064" s="28"/>
      <c r="D21064" s="28"/>
      <c r="E21064" s="29"/>
      <c r="H21064" s="28"/>
      <c r="I21064" s="28"/>
      <c r="J21064" s="28"/>
      <c r="K21064" s="29"/>
      <c r="L21064" s="28"/>
      <c r="M21064" s="12" t="s">
        <v>33</v>
      </c>
      <c r="O21064" s="30"/>
    </row>
    <row r="21065" spans="1:15" x14ac:dyDescent="0.25">
      <c r="A21065" s="28"/>
      <c r="B21065" s="28" t="s">
        <v>932</v>
      </c>
      <c r="C21065" s="28"/>
      <c r="D21065" s="28"/>
      <c r="E21065" s="29"/>
      <c r="H21065" s="28"/>
      <c r="I21065" s="28"/>
      <c r="J21065" s="28"/>
      <c r="K21065" s="29"/>
      <c r="L21065" s="28"/>
      <c r="M21065" s="12" t="s">
        <v>33</v>
      </c>
      <c r="O21065" s="30"/>
    </row>
    <row r="21066" spans="1:15" x14ac:dyDescent="0.25">
      <c r="A21066" s="28"/>
      <c r="B21066" s="28" t="s">
        <v>999</v>
      </c>
      <c r="C21066" s="28"/>
      <c r="D21066" s="28"/>
      <c r="E21066" s="29"/>
      <c r="H21066" s="28"/>
      <c r="I21066" s="28"/>
      <c r="J21066" s="28"/>
      <c r="K21066" s="29"/>
      <c r="L21066" s="28"/>
      <c r="M21066" s="12" t="s">
        <v>33</v>
      </c>
      <c r="O21066" s="30"/>
    </row>
    <row r="21067" spans="1:15" x14ac:dyDescent="0.25">
      <c r="A21067" s="28"/>
      <c r="B21067" s="28" t="s">
        <v>933</v>
      </c>
      <c r="C21067" s="28"/>
      <c r="D21067" s="28"/>
      <c r="E21067" s="29"/>
      <c r="H21067" s="28"/>
      <c r="I21067" s="28"/>
      <c r="J21067" s="28"/>
      <c r="K21067" s="29"/>
      <c r="L21067" s="28"/>
      <c r="M21067" s="12" t="s">
        <v>33</v>
      </c>
      <c r="O21067" s="30"/>
    </row>
    <row r="21068" spans="1:15" x14ac:dyDescent="0.25">
      <c r="A21068" s="28"/>
      <c r="B21068" s="28" t="s">
        <v>934</v>
      </c>
      <c r="C21068" s="28"/>
      <c r="D21068" s="28"/>
      <c r="E21068" s="29"/>
      <c r="H21068" s="28"/>
      <c r="I21068" s="28"/>
      <c r="J21068" s="28"/>
      <c r="K21068" s="29"/>
      <c r="L21068" s="28"/>
      <c r="M21068" s="12" t="s">
        <v>33</v>
      </c>
      <c r="O21068" s="30"/>
    </row>
    <row r="21069" spans="1:15" x14ac:dyDescent="0.25">
      <c r="A21069" s="28"/>
      <c r="B21069" s="28" t="s">
        <v>311</v>
      </c>
      <c r="C21069" s="28"/>
      <c r="D21069" s="28"/>
      <c r="E21069" s="29"/>
      <c r="H21069" s="28"/>
      <c r="I21069" s="28"/>
      <c r="J21069" s="28"/>
      <c r="K21069" s="29"/>
      <c r="L21069" s="28"/>
      <c r="M21069" s="12" t="s">
        <v>33</v>
      </c>
      <c r="O21069" s="30"/>
    </row>
    <row r="21070" spans="1:15" x14ac:dyDescent="0.25">
      <c r="A21070" s="28"/>
      <c r="B21070" s="28" t="s">
        <v>935</v>
      </c>
      <c r="C21070" s="28"/>
      <c r="D21070" s="28"/>
      <c r="E21070" s="29"/>
      <c r="H21070" s="28"/>
      <c r="I21070" s="28"/>
      <c r="J21070" s="28"/>
      <c r="K21070" s="29"/>
      <c r="L21070" s="28"/>
      <c r="M21070" s="12" t="s">
        <v>33</v>
      </c>
      <c r="O21070" s="30"/>
    </row>
    <row r="21071" spans="1:15" x14ac:dyDescent="0.25">
      <c r="A21071" s="28"/>
      <c r="B21071" s="28" t="s">
        <v>936</v>
      </c>
      <c r="C21071" s="28"/>
      <c r="D21071" s="28"/>
      <c r="E21071" s="29"/>
      <c r="H21071" s="28"/>
      <c r="I21071" s="28"/>
      <c r="J21071" s="28"/>
      <c r="K21071" s="29"/>
      <c r="L21071" s="28"/>
      <c r="M21071" s="12" t="s">
        <v>33</v>
      </c>
      <c r="O21071" s="30"/>
    </row>
    <row r="21072" spans="1:15" x14ac:dyDescent="0.25">
      <c r="A21072" s="28"/>
      <c r="B21072" s="28" t="s">
        <v>937</v>
      </c>
      <c r="C21072" s="28"/>
      <c r="D21072" s="28"/>
      <c r="E21072" s="29"/>
      <c r="H21072" s="28"/>
      <c r="I21072" s="28"/>
      <c r="J21072" s="28"/>
      <c r="K21072" s="29"/>
      <c r="L21072" s="28"/>
      <c r="M21072" s="12" t="s">
        <v>33</v>
      </c>
      <c r="O21072" s="30"/>
    </row>
    <row r="21073" spans="1:15" x14ac:dyDescent="0.25">
      <c r="A21073" s="28"/>
      <c r="B21073" s="28" t="s">
        <v>938</v>
      </c>
      <c r="C21073" s="28"/>
      <c r="D21073" s="28"/>
      <c r="E21073" s="29"/>
      <c r="H21073" s="28"/>
      <c r="I21073" s="28"/>
      <c r="J21073" s="28"/>
      <c r="K21073" s="29"/>
      <c r="L21073" s="28"/>
      <c r="M21073" s="12" t="s">
        <v>33</v>
      </c>
      <c r="O21073" s="30"/>
    </row>
    <row r="21074" spans="1:15" x14ac:dyDescent="0.25">
      <c r="A21074" s="28"/>
      <c r="B21074" s="28" t="s">
        <v>939</v>
      </c>
      <c r="C21074" s="28"/>
      <c r="D21074" s="28"/>
      <c r="E21074" s="29"/>
      <c r="H21074" s="28"/>
      <c r="I21074" s="28"/>
      <c r="J21074" s="28"/>
      <c r="K21074" s="29"/>
      <c r="L21074" s="28"/>
      <c r="M21074" s="12" t="s">
        <v>33</v>
      </c>
      <c r="O21074" s="30"/>
    </row>
    <row r="21075" spans="1:15" x14ac:dyDescent="0.25">
      <c r="A21075" s="28"/>
      <c r="B21075" s="28" t="s">
        <v>940</v>
      </c>
      <c r="C21075" s="28"/>
      <c r="D21075" s="28"/>
      <c r="E21075" s="29"/>
      <c r="H21075" s="28"/>
      <c r="I21075" s="28"/>
      <c r="J21075" s="28"/>
      <c r="K21075" s="29"/>
      <c r="L21075" s="28"/>
      <c r="M21075" s="12" t="s">
        <v>33</v>
      </c>
      <c r="O21075" s="30"/>
    </row>
    <row r="21076" spans="1:15" x14ac:dyDescent="0.25">
      <c r="A21076" s="28"/>
      <c r="B21076" s="28" t="s">
        <v>1573</v>
      </c>
      <c r="C21076" s="28"/>
      <c r="D21076" s="28"/>
      <c r="E21076" s="29"/>
      <c r="H21076" s="28"/>
      <c r="I21076" s="28"/>
      <c r="J21076" s="28"/>
      <c r="K21076" s="29"/>
      <c r="L21076" s="28"/>
      <c r="M21076" s="12" t="s">
        <v>33</v>
      </c>
      <c r="O21076" s="30"/>
    </row>
    <row r="21077" spans="1:15" x14ac:dyDescent="0.25">
      <c r="A21077" s="28"/>
      <c r="B21077" s="28" t="s">
        <v>941</v>
      </c>
      <c r="C21077" s="28"/>
      <c r="D21077" s="28"/>
      <c r="E21077" s="29"/>
      <c r="H21077" s="28"/>
      <c r="I21077" s="28"/>
      <c r="J21077" s="28"/>
      <c r="K21077" s="29"/>
      <c r="L21077" s="28"/>
      <c r="M21077" s="12" t="s">
        <v>33</v>
      </c>
      <c r="O21077" s="30"/>
    </row>
    <row r="21078" spans="1:15" x14ac:dyDescent="0.25">
      <c r="A21078" s="28"/>
      <c r="B21078" s="28" t="s">
        <v>911</v>
      </c>
      <c r="C21078" s="28"/>
      <c r="D21078" s="28"/>
      <c r="E21078" s="29"/>
      <c r="H21078" s="28"/>
      <c r="I21078" s="28"/>
      <c r="J21078" s="28"/>
      <c r="K21078" s="29"/>
      <c r="L21078" s="28"/>
      <c r="M21078" s="12" t="s">
        <v>33</v>
      </c>
      <c r="O21078" s="30"/>
    </row>
    <row r="21079" spans="1:15" x14ac:dyDescent="0.25">
      <c r="A21079" s="28"/>
      <c r="B21079" s="28" t="s">
        <v>942</v>
      </c>
      <c r="C21079" s="28"/>
      <c r="D21079" s="28"/>
      <c r="E21079" s="29"/>
      <c r="H21079" s="28"/>
      <c r="I21079" s="28"/>
      <c r="J21079" s="28"/>
      <c r="K21079" s="29"/>
      <c r="L21079" s="28"/>
      <c r="M21079" s="12" t="s">
        <v>33</v>
      </c>
      <c r="O21079" s="30"/>
    </row>
    <row r="21080" spans="1:15" x14ac:dyDescent="0.25">
      <c r="A21080" s="28"/>
      <c r="B21080" s="28" t="s">
        <v>943</v>
      </c>
      <c r="C21080" s="28"/>
      <c r="D21080" s="28"/>
      <c r="E21080" s="29"/>
      <c r="H21080" s="28"/>
      <c r="I21080" s="28"/>
      <c r="J21080" s="28"/>
      <c r="K21080" s="29"/>
      <c r="L21080" s="28"/>
      <c r="M21080" s="12" t="s">
        <v>33</v>
      </c>
      <c r="O21080" s="30"/>
    </row>
    <row r="21081" spans="1:15" x14ac:dyDescent="0.25">
      <c r="A21081" s="28"/>
      <c r="B21081" s="28" t="s">
        <v>944</v>
      </c>
      <c r="C21081" s="28"/>
      <c r="D21081" s="28"/>
      <c r="E21081" s="29"/>
      <c r="H21081" s="28"/>
      <c r="I21081" s="28"/>
      <c r="J21081" s="28"/>
      <c r="K21081" s="29"/>
      <c r="L21081" s="28"/>
      <c r="M21081" s="12" t="s">
        <v>33</v>
      </c>
      <c r="O21081" s="30"/>
    </row>
    <row r="21082" spans="1:15" x14ac:dyDescent="0.25">
      <c r="A21082" s="28"/>
      <c r="B21082" s="28" t="s">
        <v>945</v>
      </c>
      <c r="C21082" s="28"/>
      <c r="D21082" s="28"/>
      <c r="E21082" s="29"/>
      <c r="H21082" s="28"/>
      <c r="I21082" s="28"/>
      <c r="J21082" s="28"/>
      <c r="K21082" s="29"/>
      <c r="L21082" s="28"/>
      <c r="M21082" s="12" t="s">
        <v>33</v>
      </c>
      <c r="O21082" s="30"/>
    </row>
    <row r="21083" spans="1:15" x14ac:dyDescent="0.25">
      <c r="A21083" s="28"/>
      <c r="B21083" s="28" t="s">
        <v>946</v>
      </c>
      <c r="C21083" s="28"/>
      <c r="D21083" s="28"/>
      <c r="E21083" s="29"/>
      <c r="H21083" s="28"/>
      <c r="I21083" s="28"/>
      <c r="J21083" s="28"/>
      <c r="K21083" s="29"/>
      <c r="L21083" s="28"/>
      <c r="M21083" s="12" t="s">
        <v>33</v>
      </c>
      <c r="O21083" s="30"/>
    </row>
    <row r="21084" spans="1:15" x14ac:dyDescent="0.25">
      <c r="A21084" s="28"/>
      <c r="B21084" s="28" t="s">
        <v>947</v>
      </c>
      <c r="C21084" s="28"/>
      <c r="D21084" s="28"/>
      <c r="E21084" s="29"/>
      <c r="H21084" s="28"/>
      <c r="I21084" s="28"/>
      <c r="J21084" s="28"/>
      <c r="K21084" s="29"/>
      <c r="L21084" s="28"/>
      <c r="M21084" s="12" t="s">
        <v>33</v>
      </c>
      <c r="O21084" s="30"/>
    </row>
    <row r="21085" spans="1:15" x14ac:dyDescent="0.25">
      <c r="A21085" s="28"/>
      <c r="B21085" s="28" t="s">
        <v>948</v>
      </c>
      <c r="C21085" s="28"/>
      <c r="D21085" s="28"/>
      <c r="E21085" s="29"/>
      <c r="H21085" s="28"/>
      <c r="I21085" s="28"/>
      <c r="J21085" s="28"/>
      <c r="K21085" s="29"/>
      <c r="L21085" s="28"/>
      <c r="M21085" s="12" t="s">
        <v>33</v>
      </c>
      <c r="O21085" s="30"/>
    </row>
    <row r="21086" spans="1:15" x14ac:dyDescent="0.25">
      <c r="A21086" s="28"/>
      <c r="B21086" s="28" t="s">
        <v>949</v>
      </c>
      <c r="C21086" s="28"/>
      <c r="D21086" s="28"/>
      <c r="E21086" s="29"/>
      <c r="H21086" s="28"/>
      <c r="I21086" s="28"/>
      <c r="J21086" s="28"/>
      <c r="K21086" s="29"/>
      <c r="L21086" s="28"/>
      <c r="M21086" s="12" t="s">
        <v>33</v>
      </c>
      <c r="O21086" s="30"/>
    </row>
    <row r="21087" spans="1:15" x14ac:dyDescent="0.25">
      <c r="A21087" s="28"/>
      <c r="B21087" s="28" t="s">
        <v>950</v>
      </c>
      <c r="C21087" s="28"/>
      <c r="D21087" s="28"/>
      <c r="E21087" s="29"/>
      <c r="H21087" s="28"/>
      <c r="I21087" s="28"/>
      <c r="J21087" s="28"/>
      <c r="K21087" s="29"/>
      <c r="L21087" s="28"/>
      <c r="M21087" s="12" t="s">
        <v>33</v>
      </c>
      <c r="O21087" s="30"/>
    </row>
    <row r="21088" spans="1:15" x14ac:dyDescent="0.25">
      <c r="A21088" s="28"/>
      <c r="B21088" s="28" t="s">
        <v>912</v>
      </c>
      <c r="C21088" s="28"/>
      <c r="D21088" s="28"/>
      <c r="E21088" s="29"/>
      <c r="H21088" s="28"/>
      <c r="I21088" s="28"/>
      <c r="J21088" s="28"/>
      <c r="K21088" s="29"/>
      <c r="L21088" s="28"/>
      <c r="M21088" s="12" t="s">
        <v>33</v>
      </c>
      <c r="O21088" s="30"/>
    </row>
    <row r="21089" spans="1:15" x14ac:dyDescent="0.25">
      <c r="A21089" s="28"/>
      <c r="B21089" s="28" t="s">
        <v>951</v>
      </c>
      <c r="C21089" s="28"/>
      <c r="D21089" s="28"/>
      <c r="E21089" s="29"/>
      <c r="H21089" s="28"/>
      <c r="I21089" s="28"/>
      <c r="J21089" s="28"/>
      <c r="K21089" s="29"/>
      <c r="L21089" s="28"/>
      <c r="M21089" s="12" t="s">
        <v>33</v>
      </c>
      <c r="O21089" s="30"/>
    </row>
    <row r="21090" spans="1:15" x14ac:dyDescent="0.25">
      <c r="A21090" s="28"/>
      <c r="B21090" s="28" t="s">
        <v>1000</v>
      </c>
      <c r="C21090" s="28"/>
      <c r="D21090" s="28"/>
      <c r="E21090" s="29"/>
      <c r="H21090" s="28"/>
      <c r="I21090" s="28"/>
      <c r="J21090" s="28"/>
      <c r="K21090" s="29"/>
      <c r="L21090" s="28"/>
      <c r="M21090" s="12" t="s">
        <v>33</v>
      </c>
      <c r="O21090" s="30"/>
    </row>
    <row r="21091" spans="1:15" x14ac:dyDescent="0.25">
      <c r="A21091" s="28"/>
      <c r="B21091" s="28" t="s">
        <v>952</v>
      </c>
      <c r="C21091" s="28"/>
      <c r="D21091" s="28"/>
      <c r="E21091" s="29"/>
      <c r="H21091" s="28"/>
      <c r="I21091" s="28"/>
      <c r="J21091" s="28"/>
      <c r="K21091" s="29"/>
      <c r="L21091" s="28"/>
      <c r="M21091" s="12" t="s">
        <v>33</v>
      </c>
      <c r="O21091" s="30"/>
    </row>
    <row r="21092" spans="1:15" x14ac:dyDescent="0.25">
      <c r="A21092" s="28"/>
      <c r="B21092" s="28" t="s">
        <v>953</v>
      </c>
      <c r="C21092" s="28"/>
      <c r="D21092" s="28"/>
      <c r="E21092" s="29"/>
      <c r="H21092" s="28"/>
      <c r="I21092" s="28"/>
      <c r="J21092" s="28"/>
      <c r="K21092" s="29"/>
      <c r="L21092" s="28"/>
      <c r="M21092" s="12" t="s">
        <v>33</v>
      </c>
      <c r="O21092" s="30"/>
    </row>
    <row r="21093" spans="1:15" x14ac:dyDescent="0.25">
      <c r="A21093" s="28"/>
      <c r="B21093" s="28" t="s">
        <v>954</v>
      </c>
      <c r="C21093" s="28"/>
      <c r="D21093" s="28"/>
      <c r="E21093" s="29"/>
      <c r="H21093" s="28"/>
      <c r="I21093" s="28"/>
      <c r="J21093" s="28"/>
      <c r="K21093" s="29"/>
      <c r="L21093" s="28"/>
      <c r="M21093" s="12" t="s">
        <v>33</v>
      </c>
      <c r="O21093" s="30"/>
    </row>
    <row r="21094" spans="1:15" x14ac:dyDescent="0.25">
      <c r="A21094" s="28"/>
      <c r="B21094" s="28" t="s">
        <v>955</v>
      </c>
      <c r="C21094" s="28"/>
      <c r="D21094" s="28"/>
      <c r="E21094" s="29"/>
      <c r="H21094" s="28"/>
      <c r="I21094" s="28"/>
      <c r="J21094" s="28"/>
      <c r="K21094" s="29"/>
      <c r="L21094" s="28"/>
      <c r="M21094" s="12" t="s">
        <v>33</v>
      </c>
      <c r="O21094" s="30"/>
    </row>
    <row r="21095" spans="1:15" x14ac:dyDescent="0.25">
      <c r="A21095" s="28"/>
      <c r="B21095" s="28" t="s">
        <v>956</v>
      </c>
      <c r="C21095" s="28"/>
      <c r="D21095" s="28"/>
      <c r="E21095" s="29"/>
      <c r="H21095" s="28"/>
      <c r="I21095" s="28"/>
      <c r="J21095" s="28"/>
      <c r="K21095" s="29"/>
      <c r="L21095" s="28"/>
      <c r="M21095" s="12" t="s">
        <v>33</v>
      </c>
      <c r="O21095" s="30"/>
    </row>
    <row r="21096" spans="1:15" x14ac:dyDescent="0.25">
      <c r="A21096" s="28"/>
      <c r="B21096" s="28" t="s">
        <v>957</v>
      </c>
      <c r="C21096" s="28"/>
      <c r="D21096" s="28"/>
      <c r="E21096" s="29"/>
      <c r="H21096" s="28"/>
      <c r="I21096" s="28"/>
      <c r="J21096" s="28"/>
      <c r="K21096" s="29"/>
      <c r="L21096" s="28"/>
      <c r="M21096" s="12" t="s">
        <v>33</v>
      </c>
      <c r="O21096" s="30"/>
    </row>
    <row r="21097" spans="1:15" x14ac:dyDescent="0.25">
      <c r="A21097" s="28"/>
      <c r="B21097" s="28" t="s">
        <v>958</v>
      </c>
      <c r="C21097" s="28"/>
      <c r="D21097" s="28"/>
      <c r="E21097" s="29"/>
      <c r="H21097" s="28"/>
      <c r="I21097" s="28"/>
      <c r="J21097" s="28"/>
      <c r="K21097" s="29"/>
      <c r="L21097" s="28"/>
      <c r="M21097" s="12" t="s">
        <v>33</v>
      </c>
      <c r="O21097" s="30"/>
    </row>
    <row r="21098" spans="1:15" x14ac:dyDescent="0.25">
      <c r="A21098" s="28"/>
      <c r="B21098" s="28" t="s">
        <v>959</v>
      </c>
      <c r="C21098" s="28"/>
      <c r="D21098" s="28"/>
      <c r="E21098" s="29"/>
      <c r="H21098" s="28"/>
      <c r="I21098" s="28"/>
      <c r="J21098" s="28"/>
      <c r="K21098" s="29"/>
      <c r="L21098" s="28"/>
      <c r="M21098" s="12" t="s">
        <v>33</v>
      </c>
      <c r="O21098" s="30"/>
    </row>
    <row r="21099" spans="1:15" x14ac:dyDescent="0.25">
      <c r="A21099" s="28"/>
      <c r="B21099" s="28" t="s">
        <v>913</v>
      </c>
      <c r="C21099" s="28"/>
      <c r="D21099" s="28"/>
      <c r="E21099" s="29"/>
      <c r="H21099" s="28"/>
      <c r="I21099" s="28"/>
      <c r="J21099" s="28"/>
      <c r="K21099" s="29"/>
      <c r="L21099" s="28"/>
      <c r="M21099" s="12" t="s">
        <v>33</v>
      </c>
      <c r="O21099" s="30"/>
    </row>
    <row r="21100" spans="1:15" x14ac:dyDescent="0.25">
      <c r="A21100" s="28"/>
      <c r="B21100" s="28" t="s">
        <v>960</v>
      </c>
      <c r="C21100" s="28"/>
      <c r="D21100" s="28"/>
      <c r="E21100" s="29"/>
      <c r="H21100" s="28"/>
      <c r="I21100" s="28"/>
      <c r="J21100" s="28"/>
      <c r="K21100" s="29"/>
      <c r="L21100" s="28"/>
      <c r="M21100" s="12" t="s">
        <v>33</v>
      </c>
      <c r="O21100" s="30"/>
    </row>
    <row r="21101" spans="1:15" x14ac:dyDescent="0.25">
      <c r="A21101" s="28"/>
      <c r="B21101" s="28" t="s">
        <v>961</v>
      </c>
      <c r="C21101" s="28"/>
      <c r="D21101" s="28"/>
      <c r="E21101" s="29"/>
      <c r="H21101" s="28"/>
      <c r="I21101" s="28"/>
      <c r="J21101" s="28"/>
      <c r="K21101" s="29"/>
      <c r="L21101" s="28"/>
      <c r="M21101" s="12" t="s">
        <v>33</v>
      </c>
      <c r="O21101" s="30"/>
    </row>
    <row r="21102" spans="1:15" x14ac:dyDescent="0.25">
      <c r="A21102" s="28"/>
      <c r="B21102" s="28" t="s">
        <v>962</v>
      </c>
      <c r="C21102" s="28"/>
      <c r="D21102" s="28"/>
      <c r="E21102" s="29"/>
      <c r="H21102" s="28"/>
      <c r="I21102" s="28"/>
      <c r="J21102" s="28"/>
      <c r="K21102" s="29"/>
      <c r="L21102" s="28"/>
      <c r="M21102" s="12" t="s">
        <v>33</v>
      </c>
      <c r="O21102" s="30"/>
    </row>
    <row r="21103" spans="1:15" x14ac:dyDescent="0.25">
      <c r="A21103" s="28"/>
      <c r="B21103" s="28" t="s">
        <v>963</v>
      </c>
      <c r="C21103" s="28"/>
      <c r="D21103" s="28"/>
      <c r="E21103" s="29"/>
      <c r="H21103" s="28"/>
      <c r="I21103" s="28"/>
      <c r="J21103" s="28"/>
      <c r="K21103" s="29"/>
      <c r="L21103" s="28"/>
      <c r="M21103" s="12" t="s">
        <v>33</v>
      </c>
      <c r="O21103" s="30"/>
    </row>
    <row r="21104" spans="1:15" x14ac:dyDescent="0.25">
      <c r="A21104" s="28"/>
      <c r="B21104" s="28" t="s">
        <v>964</v>
      </c>
      <c r="C21104" s="28"/>
      <c r="D21104" s="28"/>
      <c r="E21104" s="29"/>
      <c r="H21104" s="28"/>
      <c r="I21104" s="28"/>
      <c r="J21104" s="28"/>
      <c r="K21104" s="29"/>
      <c r="L21104" s="28"/>
      <c r="M21104" s="12" t="s">
        <v>33</v>
      </c>
      <c r="O21104" s="30"/>
    </row>
    <row r="21105" spans="1:15" x14ac:dyDescent="0.25">
      <c r="A21105" s="28"/>
      <c r="B21105" s="28" t="s">
        <v>965</v>
      </c>
      <c r="C21105" s="28"/>
      <c r="D21105" s="28"/>
      <c r="E21105" s="29"/>
      <c r="H21105" s="28"/>
      <c r="I21105" s="28"/>
      <c r="J21105" s="28"/>
      <c r="K21105" s="29"/>
      <c r="L21105" s="28"/>
      <c r="M21105" s="12" t="s">
        <v>33</v>
      </c>
      <c r="O21105" s="30"/>
    </row>
    <row r="21106" spans="1:15" x14ac:dyDescent="0.25">
      <c r="A21106" s="28"/>
      <c r="B21106" s="28" t="s">
        <v>966</v>
      </c>
      <c r="C21106" s="28"/>
      <c r="D21106" s="28"/>
      <c r="E21106" s="29"/>
      <c r="H21106" s="28"/>
      <c r="I21106" s="28"/>
      <c r="J21106" s="28"/>
      <c r="K21106" s="29"/>
      <c r="L21106" s="28"/>
      <c r="M21106" s="12" t="s">
        <v>33</v>
      </c>
      <c r="O21106" s="30"/>
    </row>
    <row r="21107" spans="1:15" x14ac:dyDescent="0.25">
      <c r="A21107" s="28"/>
      <c r="B21107" s="28" t="s">
        <v>967</v>
      </c>
      <c r="C21107" s="28"/>
      <c r="D21107" s="28"/>
      <c r="E21107" s="29"/>
      <c r="H21107" s="28"/>
      <c r="I21107" s="28"/>
      <c r="J21107" s="28"/>
      <c r="K21107" s="29"/>
      <c r="L21107" s="28"/>
      <c r="M21107" s="12" t="s">
        <v>33</v>
      </c>
      <c r="O21107" s="30"/>
    </row>
    <row r="21108" spans="1:15" x14ac:dyDescent="0.25">
      <c r="A21108" s="28"/>
      <c r="B21108" s="28" t="s">
        <v>968</v>
      </c>
      <c r="C21108" s="28"/>
      <c r="D21108" s="28"/>
      <c r="E21108" s="29"/>
      <c r="H21108" s="28"/>
      <c r="I21108" s="28"/>
      <c r="J21108" s="28"/>
      <c r="K21108" s="29"/>
      <c r="L21108" s="28"/>
      <c r="M21108" s="12" t="s">
        <v>33</v>
      </c>
      <c r="O21108" s="30"/>
    </row>
    <row r="21109" spans="1:15" x14ac:dyDescent="0.25">
      <c r="A21109" s="28"/>
      <c r="B21109" s="28" t="s">
        <v>914</v>
      </c>
      <c r="C21109" s="28"/>
      <c r="D21109" s="28"/>
      <c r="E21109" s="29"/>
      <c r="H21109" s="28"/>
      <c r="I21109" s="28"/>
      <c r="J21109" s="28"/>
      <c r="K21109" s="29"/>
      <c r="L21109" s="28"/>
      <c r="M21109" s="12" t="s">
        <v>33</v>
      </c>
      <c r="O21109" s="30"/>
    </row>
    <row r="21110" spans="1:15" x14ac:dyDescent="0.25">
      <c r="A21110" s="28"/>
      <c r="B21110" s="28" t="s">
        <v>969</v>
      </c>
      <c r="C21110" s="28"/>
      <c r="D21110" s="28"/>
      <c r="E21110" s="29"/>
      <c r="H21110" s="28"/>
      <c r="I21110" s="28"/>
      <c r="J21110" s="28"/>
      <c r="K21110" s="29"/>
      <c r="L21110" s="28"/>
      <c r="M21110" s="12" t="s">
        <v>33</v>
      </c>
      <c r="O21110" s="30"/>
    </row>
    <row r="21111" spans="1:15" x14ac:dyDescent="0.25">
      <c r="A21111" s="28"/>
      <c r="B21111" s="28" t="s">
        <v>970</v>
      </c>
      <c r="C21111" s="28"/>
      <c r="D21111" s="28"/>
      <c r="E21111" s="29"/>
      <c r="H21111" s="28"/>
      <c r="I21111" s="28"/>
      <c r="J21111" s="28"/>
      <c r="K21111" s="29"/>
      <c r="L21111" s="28"/>
      <c r="M21111" s="12" t="s">
        <v>33</v>
      </c>
      <c r="O21111" s="30"/>
    </row>
    <row r="21112" spans="1:15" x14ac:dyDescent="0.25">
      <c r="A21112" s="28"/>
      <c r="B21112" s="28" t="s">
        <v>971</v>
      </c>
      <c r="C21112" s="28"/>
      <c r="D21112" s="28"/>
      <c r="E21112" s="29"/>
      <c r="H21112" s="28"/>
      <c r="I21112" s="28"/>
      <c r="J21112" s="28"/>
      <c r="K21112" s="29"/>
      <c r="L21112" s="28"/>
      <c r="M21112" s="12" t="s">
        <v>33</v>
      </c>
      <c r="O21112" s="30"/>
    </row>
    <row r="21113" spans="1:15" x14ac:dyDescent="0.25">
      <c r="A21113" s="28"/>
      <c r="B21113" s="28" t="s">
        <v>972</v>
      </c>
      <c r="C21113" s="28"/>
      <c r="D21113" s="28"/>
      <c r="E21113" s="29"/>
      <c r="H21113" s="28"/>
      <c r="I21113" s="28"/>
      <c r="J21113" s="28"/>
      <c r="K21113" s="29"/>
      <c r="L21113" s="28"/>
      <c r="M21113" s="12" t="s">
        <v>33</v>
      </c>
      <c r="O21113" s="30"/>
    </row>
    <row r="21114" spans="1:15" x14ac:dyDescent="0.25">
      <c r="A21114" s="28"/>
      <c r="B21114" s="28" t="s">
        <v>973</v>
      </c>
      <c r="C21114" s="28"/>
      <c r="D21114" s="28"/>
      <c r="E21114" s="29"/>
      <c r="H21114" s="28"/>
      <c r="I21114" s="28"/>
      <c r="J21114" s="28"/>
      <c r="K21114" s="29"/>
      <c r="L21114" s="28"/>
      <c r="M21114" s="12" t="s">
        <v>33</v>
      </c>
      <c r="O21114" s="30"/>
    </row>
    <row r="21115" spans="1:15" x14ac:dyDescent="0.25">
      <c r="A21115" s="28"/>
      <c r="B21115" s="28" t="s">
        <v>974</v>
      </c>
      <c r="C21115" s="28"/>
      <c r="D21115" s="28"/>
      <c r="E21115" s="29"/>
      <c r="H21115" s="28"/>
      <c r="I21115" s="28"/>
      <c r="J21115" s="28"/>
      <c r="K21115" s="29"/>
      <c r="L21115" s="28"/>
      <c r="M21115" s="12" t="s">
        <v>33</v>
      </c>
      <c r="O21115" s="30"/>
    </row>
    <row r="21116" spans="1:15" x14ac:dyDescent="0.25">
      <c r="A21116" s="28"/>
      <c r="B21116" s="28" t="s">
        <v>1417</v>
      </c>
      <c r="C21116" s="28"/>
      <c r="D21116" s="28"/>
      <c r="E21116" s="29"/>
      <c r="H21116" s="28"/>
      <c r="I21116" s="28"/>
      <c r="J21116" s="28"/>
      <c r="K21116" s="29"/>
      <c r="L21116" s="28"/>
      <c r="M21116" s="12" t="s">
        <v>33</v>
      </c>
      <c r="O21116" s="30"/>
    </row>
    <row r="21117" spans="1:15" x14ac:dyDescent="0.25">
      <c r="A21117" s="28"/>
      <c r="B21117" s="28" t="s">
        <v>975</v>
      </c>
      <c r="C21117" s="28"/>
      <c r="D21117" s="28"/>
      <c r="E21117" s="29"/>
      <c r="H21117" s="28"/>
      <c r="I21117" s="28"/>
      <c r="J21117" s="28"/>
      <c r="K21117" s="29"/>
      <c r="L21117" s="28"/>
      <c r="M21117" s="12" t="s">
        <v>33</v>
      </c>
      <c r="O21117" s="30"/>
    </row>
    <row r="21118" spans="1:15" x14ac:dyDescent="0.25">
      <c r="A21118" s="28"/>
      <c r="B21118" s="28" t="s">
        <v>976</v>
      </c>
      <c r="C21118" s="28"/>
      <c r="D21118" s="28"/>
      <c r="E21118" s="29"/>
      <c r="H21118" s="28"/>
      <c r="I21118" s="28"/>
      <c r="J21118" s="28"/>
      <c r="K21118" s="29"/>
      <c r="L21118" s="28"/>
      <c r="M21118" s="12" t="s">
        <v>33</v>
      </c>
      <c r="O21118" s="30"/>
    </row>
    <row r="21119" spans="1:15" x14ac:dyDescent="0.25">
      <c r="A21119" s="28"/>
      <c r="B21119" s="28" t="s">
        <v>915</v>
      </c>
      <c r="C21119" s="28"/>
      <c r="D21119" s="28"/>
      <c r="E21119" s="29"/>
      <c r="H21119" s="28"/>
      <c r="I21119" s="28"/>
      <c r="J21119" s="28"/>
      <c r="K21119" s="29"/>
      <c r="L21119" s="28"/>
      <c r="M21119" s="12" t="s">
        <v>33</v>
      </c>
      <c r="O21119" s="30"/>
    </row>
    <row r="21120" spans="1:15" x14ac:dyDescent="0.25">
      <c r="A21120" s="28"/>
      <c r="B21120" s="28" t="s">
        <v>1547</v>
      </c>
      <c r="C21120" s="28"/>
      <c r="D21120" s="28"/>
      <c r="E21120" s="29"/>
      <c r="H21120" s="28"/>
      <c r="I21120" s="28"/>
      <c r="J21120" s="28"/>
      <c r="K21120" s="29"/>
      <c r="L21120" s="28"/>
      <c r="M21120" s="12" t="s">
        <v>33</v>
      </c>
      <c r="O21120" s="30"/>
    </row>
    <row r="21121" spans="1:15" x14ac:dyDescent="0.25">
      <c r="A21121" s="28"/>
      <c r="B21121" s="28" t="s">
        <v>977</v>
      </c>
      <c r="C21121" s="28"/>
      <c r="D21121" s="28"/>
      <c r="E21121" s="29"/>
      <c r="H21121" s="28"/>
      <c r="I21121" s="28"/>
      <c r="J21121" s="28"/>
      <c r="K21121" s="29"/>
      <c r="L21121" s="28"/>
      <c r="M21121" s="12" t="s">
        <v>33</v>
      </c>
      <c r="O21121" s="30"/>
    </row>
    <row r="21122" spans="1:15" x14ac:dyDescent="0.25">
      <c r="A21122" s="28"/>
      <c r="B21122" s="28" t="s">
        <v>978</v>
      </c>
      <c r="C21122" s="28"/>
      <c r="D21122" s="28"/>
      <c r="E21122" s="29"/>
      <c r="H21122" s="28"/>
      <c r="I21122" s="28"/>
      <c r="J21122" s="28"/>
      <c r="K21122" s="29"/>
      <c r="L21122" s="28"/>
      <c r="M21122" s="12" t="s">
        <v>33</v>
      </c>
      <c r="O21122" s="30"/>
    </row>
    <row r="21123" spans="1:15" x14ac:dyDescent="0.25">
      <c r="A21123" s="28"/>
      <c r="B21123" s="28" t="s">
        <v>979</v>
      </c>
      <c r="C21123" s="28"/>
      <c r="D21123" s="28"/>
      <c r="E21123" s="29"/>
      <c r="H21123" s="28"/>
      <c r="I21123" s="28"/>
      <c r="J21123" s="28"/>
      <c r="K21123" s="29"/>
      <c r="L21123" s="28"/>
      <c r="M21123" s="12" t="s">
        <v>33</v>
      </c>
      <c r="O21123" s="30"/>
    </row>
    <row r="21124" spans="1:15" x14ac:dyDescent="0.25">
      <c r="A21124" s="28"/>
      <c r="B21124" s="28" t="s">
        <v>980</v>
      </c>
      <c r="C21124" s="28"/>
      <c r="D21124" s="28"/>
      <c r="E21124" s="29"/>
      <c r="H21124" s="28"/>
      <c r="I21124" s="28"/>
      <c r="J21124" s="28"/>
      <c r="K21124" s="29"/>
      <c r="L21124" s="28"/>
      <c r="M21124" s="12" t="s">
        <v>33</v>
      </c>
      <c r="O21124" s="30"/>
    </row>
    <row r="21125" spans="1:15" x14ac:dyDescent="0.25">
      <c r="A21125" s="28"/>
      <c r="B21125" s="28" t="s">
        <v>1534</v>
      </c>
      <c r="C21125" s="28"/>
      <c r="D21125" s="28"/>
      <c r="E21125" s="29"/>
      <c r="H21125" s="28"/>
      <c r="I21125" s="28"/>
      <c r="J21125" s="28"/>
      <c r="K21125" s="29"/>
      <c r="L21125" s="28"/>
      <c r="M21125" s="12" t="s">
        <v>33</v>
      </c>
      <c r="O21125" s="30"/>
    </row>
    <row r="21126" spans="1:15" x14ac:dyDescent="0.25">
      <c r="A21126" s="28"/>
      <c r="B21126" s="28" t="s">
        <v>1625</v>
      </c>
      <c r="C21126" s="28"/>
      <c r="D21126" s="28"/>
      <c r="E21126" s="29"/>
      <c r="H21126" s="28"/>
      <c r="I21126" s="28"/>
      <c r="J21126" s="28"/>
      <c r="K21126" s="29"/>
      <c r="L21126" s="28"/>
      <c r="M21126" s="12" t="s">
        <v>33</v>
      </c>
      <c r="O21126" s="30"/>
    </row>
    <row r="21127" spans="1:15" x14ac:dyDescent="0.25">
      <c r="A21127" s="28"/>
      <c r="B21127" s="28" t="s">
        <v>981</v>
      </c>
      <c r="C21127" s="28"/>
      <c r="D21127" s="28"/>
      <c r="E21127" s="29"/>
      <c r="H21127" s="28"/>
      <c r="I21127" s="28"/>
      <c r="J21127" s="28"/>
      <c r="K21127" s="29"/>
      <c r="L21127" s="28"/>
      <c r="M21127" s="12" t="s">
        <v>33</v>
      </c>
      <c r="O21127" s="30"/>
    </row>
    <row r="21128" spans="1:15" x14ac:dyDescent="0.25">
      <c r="A21128" s="28"/>
      <c r="B21128" s="28" t="s">
        <v>982</v>
      </c>
      <c r="C21128" s="28"/>
      <c r="D21128" s="28"/>
      <c r="E21128" s="29"/>
      <c r="H21128" s="28"/>
      <c r="I21128" s="28"/>
      <c r="J21128" s="28"/>
      <c r="K21128" s="29"/>
      <c r="L21128" s="28"/>
      <c r="M21128" s="12" t="s">
        <v>33</v>
      </c>
      <c r="O21128" s="30"/>
    </row>
    <row r="21129" spans="1:15" x14ac:dyDescent="0.25">
      <c r="A21129" s="28"/>
      <c r="B21129" s="28" t="s">
        <v>983</v>
      </c>
      <c r="C21129" s="28"/>
      <c r="D21129" s="28"/>
      <c r="E21129" s="29"/>
      <c r="H21129" s="28"/>
      <c r="I21129" s="28"/>
      <c r="J21129" s="28"/>
      <c r="K21129" s="29"/>
      <c r="L21129" s="28"/>
      <c r="M21129" s="12" t="s">
        <v>33</v>
      </c>
      <c r="O21129" s="30"/>
    </row>
    <row r="21130" spans="1:15" x14ac:dyDescent="0.25">
      <c r="A21130" s="28"/>
      <c r="B21130" s="28" t="s">
        <v>1402</v>
      </c>
      <c r="C21130" s="28"/>
      <c r="D21130" s="28"/>
      <c r="E21130" s="29"/>
      <c r="H21130" s="28"/>
      <c r="I21130" s="28"/>
      <c r="J21130" s="28"/>
      <c r="K21130" s="29"/>
      <c r="L21130" s="28"/>
      <c r="M21130" s="12" t="s">
        <v>33</v>
      </c>
      <c r="O21130" s="30"/>
    </row>
    <row r="21131" spans="1:15" x14ac:dyDescent="0.25">
      <c r="A21131" s="28"/>
      <c r="B21131" s="28" t="s">
        <v>118</v>
      </c>
      <c r="C21131" s="28"/>
      <c r="D21131" s="28"/>
      <c r="E21131" s="29"/>
      <c r="H21131" s="28"/>
      <c r="I21131" s="28"/>
      <c r="J21131" s="28"/>
      <c r="K21131" s="29"/>
      <c r="L21131" s="28"/>
      <c r="M21131" s="12" t="s">
        <v>33</v>
      </c>
      <c r="O21131" s="30"/>
    </row>
    <row r="21132" spans="1:15" x14ac:dyDescent="0.25">
      <c r="A21132" s="28"/>
      <c r="B21132" s="28" t="s">
        <v>1001</v>
      </c>
      <c r="C21132" s="28"/>
      <c r="D21132" s="28"/>
      <c r="E21132" s="29"/>
      <c r="H21132" s="28"/>
      <c r="I21132" s="28"/>
      <c r="J21132" s="28"/>
      <c r="K21132" s="29"/>
      <c r="L21132" s="28"/>
      <c r="M21132" s="12" t="s">
        <v>33</v>
      </c>
      <c r="O21132" s="30"/>
    </row>
    <row r="21133" spans="1:15" x14ac:dyDescent="0.25">
      <c r="A21133" s="28"/>
      <c r="B21133" s="28" t="s">
        <v>218</v>
      </c>
      <c r="C21133" s="28"/>
      <c r="D21133" s="28"/>
      <c r="E21133" s="29"/>
      <c r="H21133" s="28"/>
      <c r="I21133" s="28"/>
      <c r="J21133" s="28"/>
      <c r="K21133" s="29"/>
      <c r="L21133" s="28"/>
      <c r="M21133" s="12" t="s">
        <v>33</v>
      </c>
      <c r="O21133" s="30"/>
    </row>
    <row r="21134" spans="1:15" x14ac:dyDescent="0.25">
      <c r="A21134" s="28"/>
      <c r="B21134" s="28" t="s">
        <v>1408</v>
      </c>
      <c r="C21134" s="28"/>
      <c r="D21134" s="28"/>
      <c r="E21134" s="29"/>
      <c r="H21134" s="28"/>
      <c r="I21134" s="28"/>
      <c r="J21134" s="28"/>
      <c r="K21134" s="29"/>
      <c r="L21134" s="28"/>
      <c r="M21134" s="12" t="s">
        <v>33</v>
      </c>
      <c r="O21134" s="30"/>
    </row>
    <row r="21135" spans="1:15" x14ac:dyDescent="0.25">
      <c r="A21135" s="28"/>
      <c r="B21135" s="28" t="s">
        <v>1409</v>
      </c>
      <c r="C21135" s="28"/>
      <c r="D21135" s="28"/>
      <c r="E21135" s="29"/>
      <c r="H21135" s="28"/>
      <c r="I21135" s="28"/>
      <c r="J21135" s="28"/>
      <c r="K21135" s="29"/>
      <c r="L21135" s="28"/>
      <c r="M21135" s="12" t="s">
        <v>33</v>
      </c>
      <c r="O21135" s="30"/>
    </row>
    <row r="21136" spans="1:15" x14ac:dyDescent="0.25">
      <c r="A21136" s="28"/>
      <c r="B21136" s="28" t="s">
        <v>571</v>
      </c>
      <c r="C21136" s="28"/>
      <c r="D21136" s="28"/>
      <c r="E21136" s="29"/>
      <c r="H21136" s="28"/>
      <c r="I21136" s="28"/>
      <c r="J21136" s="28"/>
      <c r="K21136" s="29"/>
      <c r="L21136" s="28"/>
      <c r="M21136" s="12" t="s">
        <v>33</v>
      </c>
      <c r="O21136" s="30"/>
    </row>
    <row r="21137" spans="1:15" x14ac:dyDescent="0.25">
      <c r="A21137" s="28"/>
      <c r="B21137" s="28" t="s">
        <v>572</v>
      </c>
      <c r="C21137" s="28"/>
      <c r="D21137" s="28"/>
      <c r="E21137" s="29"/>
      <c r="H21137" s="28"/>
      <c r="I21137" s="28"/>
      <c r="J21137" s="28"/>
      <c r="K21137" s="29"/>
      <c r="L21137" s="28"/>
      <c r="M21137" s="12" t="s">
        <v>33</v>
      </c>
      <c r="O21137" s="30"/>
    </row>
    <row r="21138" spans="1:15" x14ac:dyDescent="0.25">
      <c r="A21138" s="28"/>
      <c r="B21138" s="28" t="s">
        <v>573</v>
      </c>
      <c r="C21138" s="28"/>
      <c r="D21138" s="28"/>
      <c r="E21138" s="29"/>
      <c r="H21138" s="28"/>
      <c r="I21138" s="28"/>
      <c r="J21138" s="28"/>
      <c r="K21138" s="29"/>
      <c r="L21138" s="28"/>
      <c r="M21138" s="12" t="s">
        <v>33</v>
      </c>
      <c r="O21138" s="30"/>
    </row>
    <row r="21139" spans="1:15" x14ac:dyDescent="0.25">
      <c r="A21139" s="28"/>
      <c r="B21139" s="28" t="s">
        <v>574</v>
      </c>
      <c r="C21139" s="28"/>
      <c r="D21139" s="28"/>
      <c r="E21139" s="29"/>
      <c r="H21139" s="28"/>
      <c r="I21139" s="28"/>
      <c r="J21139" s="28"/>
      <c r="K21139" s="29"/>
      <c r="L21139" s="28"/>
      <c r="M21139" s="12" t="s">
        <v>33</v>
      </c>
      <c r="O21139" s="30"/>
    </row>
    <row r="21140" spans="1:15" x14ac:dyDescent="0.25">
      <c r="A21140" s="28"/>
      <c r="B21140" s="28" t="s">
        <v>575</v>
      </c>
      <c r="C21140" s="28"/>
      <c r="D21140" s="28"/>
      <c r="E21140" s="29"/>
      <c r="H21140" s="28"/>
      <c r="I21140" s="28"/>
      <c r="J21140" s="28"/>
      <c r="K21140" s="29"/>
      <c r="L21140" s="28"/>
      <c r="M21140" s="12" t="s">
        <v>33</v>
      </c>
      <c r="O21140" s="30"/>
    </row>
    <row r="21141" spans="1:15" x14ac:dyDescent="0.25">
      <c r="A21141" s="28"/>
      <c r="B21141" s="28" t="s">
        <v>304</v>
      </c>
      <c r="C21141" s="28"/>
      <c r="D21141" s="28"/>
      <c r="E21141" s="29"/>
      <c r="H21141" s="28"/>
      <c r="I21141" s="28"/>
      <c r="J21141" s="28"/>
      <c r="K21141" s="29"/>
      <c r="L21141" s="28"/>
      <c r="M21141" s="12" t="s">
        <v>33</v>
      </c>
      <c r="O21141" s="30"/>
    </row>
    <row r="21142" spans="1:15" x14ac:dyDescent="0.25">
      <c r="A21142" s="28"/>
      <c r="B21142" s="28" t="s">
        <v>576</v>
      </c>
      <c r="C21142" s="28"/>
      <c r="D21142" s="28"/>
      <c r="E21142" s="29"/>
      <c r="H21142" s="28"/>
      <c r="I21142" s="28"/>
      <c r="J21142" s="28"/>
      <c r="K21142" s="29"/>
      <c r="L21142" s="28"/>
      <c r="M21142" s="12" t="s">
        <v>33</v>
      </c>
      <c r="O21142" s="30"/>
    </row>
    <row r="21143" spans="1:15" x14ac:dyDescent="0.25">
      <c r="A21143" s="28"/>
      <c r="B21143" s="28" t="s">
        <v>577</v>
      </c>
      <c r="C21143" s="28"/>
      <c r="D21143" s="28"/>
      <c r="E21143" s="29"/>
      <c r="H21143" s="28"/>
      <c r="I21143" s="28"/>
      <c r="J21143" s="28"/>
      <c r="K21143" s="29"/>
      <c r="L21143" s="28"/>
      <c r="M21143" s="12" t="s">
        <v>33</v>
      </c>
      <c r="O21143" s="30"/>
    </row>
    <row r="21144" spans="1:15" x14ac:dyDescent="0.25">
      <c r="A21144" s="28"/>
      <c r="B21144" s="28" t="s">
        <v>578</v>
      </c>
      <c r="C21144" s="28"/>
      <c r="D21144" s="28"/>
      <c r="E21144" s="29"/>
      <c r="H21144" s="28"/>
      <c r="I21144" s="28"/>
      <c r="J21144" s="28"/>
      <c r="K21144" s="29"/>
      <c r="L21144" s="28"/>
      <c r="M21144" s="12" t="s">
        <v>33</v>
      </c>
      <c r="O21144" s="30"/>
    </row>
    <row r="21145" spans="1:15" x14ac:dyDescent="0.25">
      <c r="A21145" s="28"/>
      <c r="B21145" s="28" t="s">
        <v>596</v>
      </c>
      <c r="C21145" s="28"/>
      <c r="D21145" s="28"/>
      <c r="E21145" s="29"/>
      <c r="H21145" s="28"/>
      <c r="I21145" s="28"/>
      <c r="J21145" s="28"/>
      <c r="K21145" s="29"/>
      <c r="L21145" s="28"/>
      <c r="M21145" s="12" t="s">
        <v>33</v>
      </c>
      <c r="O21145" s="30"/>
    </row>
    <row r="21146" spans="1:15" x14ac:dyDescent="0.25">
      <c r="A21146" s="28"/>
      <c r="B21146" s="28" t="s">
        <v>597</v>
      </c>
      <c r="C21146" s="28"/>
      <c r="D21146" s="28"/>
      <c r="E21146" s="29"/>
      <c r="H21146" s="28"/>
      <c r="I21146" s="28"/>
      <c r="J21146" s="28"/>
      <c r="K21146" s="29"/>
      <c r="L21146" s="28"/>
      <c r="M21146" s="12" t="s">
        <v>33</v>
      </c>
      <c r="O21146" s="30"/>
    </row>
    <row r="21147" spans="1:15" x14ac:dyDescent="0.25">
      <c r="A21147" s="28"/>
      <c r="B21147" s="28" t="s">
        <v>598</v>
      </c>
      <c r="C21147" s="28"/>
      <c r="D21147" s="28"/>
      <c r="E21147" s="29"/>
      <c r="H21147" s="28"/>
      <c r="I21147" s="28"/>
      <c r="J21147" s="28"/>
      <c r="K21147" s="29"/>
      <c r="L21147" s="28"/>
      <c r="M21147" s="12" t="s">
        <v>33</v>
      </c>
      <c r="O21147" s="30"/>
    </row>
    <row r="21148" spans="1:15" x14ac:dyDescent="0.25">
      <c r="A21148" s="28"/>
      <c r="B21148" s="28" t="s">
        <v>599</v>
      </c>
      <c r="C21148" s="28"/>
      <c r="D21148" s="28"/>
      <c r="E21148" s="29"/>
      <c r="H21148" s="28"/>
      <c r="I21148" s="28"/>
      <c r="J21148" s="28"/>
      <c r="K21148" s="29"/>
      <c r="L21148" s="28"/>
      <c r="M21148" s="12" t="s">
        <v>33</v>
      </c>
      <c r="O21148" s="30"/>
    </row>
    <row r="21149" spans="1:15" x14ac:dyDescent="0.25">
      <c r="A21149" s="28"/>
      <c r="B21149" s="28" t="s">
        <v>579</v>
      </c>
      <c r="C21149" s="28"/>
      <c r="D21149" s="28"/>
      <c r="E21149" s="29"/>
      <c r="H21149" s="28"/>
      <c r="I21149" s="28"/>
      <c r="J21149" s="28"/>
      <c r="K21149" s="29"/>
      <c r="L21149" s="28"/>
      <c r="M21149" s="12" t="s">
        <v>33</v>
      </c>
      <c r="O21149" s="30"/>
    </row>
    <row r="21150" spans="1:15" x14ac:dyDescent="0.25">
      <c r="A21150" s="28"/>
      <c r="B21150" s="28" t="s">
        <v>580</v>
      </c>
      <c r="C21150" s="28"/>
      <c r="D21150" s="28"/>
      <c r="E21150" s="29"/>
      <c r="H21150" s="28"/>
      <c r="I21150" s="28"/>
      <c r="J21150" s="28"/>
      <c r="K21150" s="29"/>
      <c r="L21150" s="28"/>
      <c r="M21150" s="12" t="s">
        <v>33</v>
      </c>
      <c r="O21150" s="30"/>
    </row>
    <row r="21151" spans="1:15" x14ac:dyDescent="0.25">
      <c r="A21151" s="28"/>
      <c r="B21151" s="28" t="s">
        <v>581</v>
      </c>
      <c r="C21151" s="28"/>
      <c r="D21151" s="28"/>
      <c r="E21151" s="29"/>
      <c r="H21151" s="28"/>
      <c r="I21151" s="28"/>
      <c r="J21151" s="28"/>
      <c r="K21151" s="29"/>
      <c r="L21151" s="28"/>
      <c r="M21151" s="12" t="s">
        <v>33</v>
      </c>
      <c r="O21151" s="30"/>
    </row>
    <row r="21152" spans="1:15" x14ac:dyDescent="0.25">
      <c r="A21152" s="28"/>
      <c r="B21152" s="28" t="s">
        <v>582</v>
      </c>
      <c r="C21152" s="28"/>
      <c r="D21152" s="28"/>
      <c r="E21152" s="29"/>
      <c r="H21152" s="28"/>
      <c r="I21152" s="28"/>
      <c r="J21152" s="28"/>
      <c r="K21152" s="29"/>
      <c r="L21152" s="28"/>
      <c r="M21152" s="12" t="s">
        <v>33</v>
      </c>
      <c r="O21152" s="30"/>
    </row>
    <row r="21153" spans="1:15" x14ac:dyDescent="0.25">
      <c r="A21153" s="28"/>
      <c r="B21153" s="28" t="s">
        <v>583</v>
      </c>
      <c r="C21153" s="28"/>
      <c r="D21153" s="28"/>
      <c r="E21153" s="29"/>
      <c r="H21153" s="28"/>
      <c r="I21153" s="28"/>
      <c r="J21153" s="28"/>
      <c r="K21153" s="29"/>
      <c r="L21153" s="28"/>
      <c r="M21153" s="12" t="s">
        <v>33</v>
      </c>
      <c r="O21153" s="30"/>
    </row>
    <row r="21154" spans="1:15" x14ac:dyDescent="0.25">
      <c r="A21154" s="28"/>
      <c r="B21154" s="28" t="s">
        <v>236</v>
      </c>
      <c r="C21154" s="28"/>
      <c r="D21154" s="28"/>
      <c r="E21154" s="29"/>
      <c r="H21154" s="28"/>
      <c r="I21154" s="28"/>
      <c r="J21154" s="28"/>
      <c r="K21154" s="29"/>
      <c r="L21154" s="28"/>
      <c r="M21154" s="12" t="s">
        <v>33</v>
      </c>
      <c r="O21154" s="30"/>
    </row>
    <row r="21155" spans="1:15" x14ac:dyDescent="0.25">
      <c r="A21155" s="28"/>
      <c r="B21155" s="28" t="s">
        <v>601</v>
      </c>
      <c r="C21155" s="28"/>
      <c r="D21155" s="28"/>
      <c r="E21155" s="29"/>
      <c r="H21155" s="28"/>
      <c r="I21155" s="28"/>
      <c r="J21155" s="28"/>
      <c r="K21155" s="29"/>
      <c r="L21155" s="28"/>
      <c r="M21155" s="12" t="s">
        <v>33</v>
      </c>
      <c r="O21155" s="30"/>
    </row>
    <row r="21156" spans="1:15" x14ac:dyDescent="0.25">
      <c r="A21156" s="28"/>
      <c r="B21156" s="28" t="s">
        <v>584</v>
      </c>
      <c r="C21156" s="28"/>
      <c r="D21156" s="28"/>
      <c r="E21156" s="29"/>
      <c r="H21156" s="28"/>
      <c r="I21156" s="28"/>
      <c r="J21156" s="28"/>
      <c r="K21156" s="29"/>
      <c r="L21156" s="28"/>
      <c r="M21156" s="12" t="s">
        <v>33</v>
      </c>
      <c r="O21156" s="30"/>
    </row>
    <row r="21157" spans="1:15" x14ac:dyDescent="0.25">
      <c r="A21157" s="28"/>
      <c r="B21157" s="28" t="s">
        <v>585</v>
      </c>
      <c r="C21157" s="28"/>
      <c r="D21157" s="28"/>
      <c r="E21157" s="29"/>
      <c r="H21157" s="28"/>
      <c r="I21157" s="28"/>
      <c r="J21157" s="28"/>
      <c r="K21157" s="29"/>
      <c r="L21157" s="28"/>
      <c r="M21157" s="12" t="s">
        <v>33</v>
      </c>
      <c r="O21157" s="30"/>
    </row>
    <row r="21158" spans="1:15" x14ac:dyDescent="0.25">
      <c r="A21158" s="28"/>
      <c r="B21158" s="28" t="s">
        <v>586</v>
      </c>
      <c r="C21158" s="28"/>
      <c r="D21158" s="28"/>
      <c r="E21158" s="29"/>
      <c r="H21158" s="28"/>
      <c r="I21158" s="28"/>
      <c r="J21158" s="28"/>
      <c r="K21158" s="29"/>
      <c r="L21158" s="28"/>
      <c r="M21158" s="12" t="s">
        <v>33</v>
      </c>
      <c r="O21158" s="30"/>
    </row>
    <row r="21159" spans="1:15" x14ac:dyDescent="0.25">
      <c r="A21159" s="28"/>
      <c r="B21159" s="28" t="s">
        <v>587</v>
      </c>
      <c r="C21159" s="28"/>
      <c r="D21159" s="28"/>
      <c r="E21159" s="29"/>
      <c r="H21159" s="28"/>
      <c r="I21159" s="28"/>
      <c r="J21159" s="28"/>
      <c r="K21159" s="29"/>
      <c r="L21159" s="28"/>
      <c r="M21159" s="12" t="s">
        <v>33</v>
      </c>
      <c r="O21159" s="30"/>
    </row>
    <row r="21160" spans="1:15" x14ac:dyDescent="0.25">
      <c r="A21160" s="28"/>
      <c r="B21160" s="28" t="s">
        <v>588</v>
      </c>
      <c r="C21160" s="28"/>
      <c r="D21160" s="28"/>
      <c r="E21160" s="29"/>
      <c r="H21160" s="28"/>
      <c r="I21160" s="28"/>
      <c r="J21160" s="28"/>
      <c r="K21160" s="29"/>
      <c r="L21160" s="28"/>
      <c r="M21160" s="12" t="s">
        <v>33</v>
      </c>
      <c r="O21160" s="30"/>
    </row>
    <row r="21161" spans="1:15" x14ac:dyDescent="0.25">
      <c r="A21161" s="28"/>
      <c r="B21161" s="28" t="s">
        <v>600</v>
      </c>
      <c r="C21161" s="28"/>
      <c r="D21161" s="28"/>
      <c r="E21161" s="29"/>
      <c r="H21161" s="28"/>
      <c r="I21161" s="28"/>
      <c r="J21161" s="28"/>
      <c r="K21161" s="29"/>
      <c r="L21161" s="28"/>
      <c r="M21161" s="12" t="s">
        <v>33</v>
      </c>
      <c r="O21161" s="30"/>
    </row>
    <row r="21162" spans="1:15" x14ac:dyDescent="0.25">
      <c r="A21162" s="28"/>
      <c r="B21162" s="28" t="s">
        <v>589</v>
      </c>
      <c r="C21162" s="28"/>
      <c r="D21162" s="28"/>
      <c r="E21162" s="29"/>
      <c r="H21162" s="28"/>
      <c r="I21162" s="28"/>
      <c r="J21162" s="28"/>
      <c r="K21162" s="29"/>
      <c r="L21162" s="28"/>
      <c r="M21162" s="12" t="s">
        <v>33</v>
      </c>
      <c r="O21162" s="30"/>
    </row>
    <row r="21163" spans="1:15" x14ac:dyDescent="0.25">
      <c r="A21163" s="28"/>
      <c r="B21163" s="28" t="s">
        <v>590</v>
      </c>
      <c r="C21163" s="28"/>
      <c r="D21163" s="28"/>
      <c r="E21163" s="29"/>
      <c r="H21163" s="28"/>
      <c r="I21163" s="28"/>
      <c r="J21163" s="28"/>
      <c r="K21163" s="29"/>
      <c r="L21163" s="28"/>
      <c r="M21163" s="12" t="s">
        <v>33</v>
      </c>
      <c r="O21163" s="30"/>
    </row>
    <row r="21164" spans="1:15" x14ac:dyDescent="0.25">
      <c r="A21164" s="28"/>
      <c r="B21164" s="28" t="s">
        <v>591</v>
      </c>
      <c r="C21164" s="28"/>
      <c r="D21164" s="28"/>
      <c r="E21164" s="29"/>
      <c r="H21164" s="28"/>
      <c r="I21164" s="28"/>
      <c r="J21164" s="28"/>
      <c r="K21164" s="29"/>
      <c r="L21164" s="28"/>
      <c r="M21164" s="12" t="s">
        <v>33</v>
      </c>
      <c r="O21164" s="30"/>
    </row>
    <row r="21165" spans="1:15" x14ac:dyDescent="0.25">
      <c r="A21165" s="28"/>
      <c r="B21165" s="28" t="s">
        <v>592</v>
      </c>
      <c r="C21165" s="28"/>
      <c r="D21165" s="28"/>
      <c r="E21165" s="29"/>
      <c r="H21165" s="28"/>
      <c r="I21165" s="28"/>
      <c r="J21165" s="28"/>
      <c r="K21165" s="29"/>
      <c r="L21165" s="28"/>
      <c r="M21165" s="12" t="s">
        <v>33</v>
      </c>
      <c r="O21165" s="30"/>
    </row>
    <row r="21166" spans="1:15" x14ac:dyDescent="0.25">
      <c r="A21166" s="28"/>
      <c r="B21166" s="28" t="s">
        <v>593</v>
      </c>
      <c r="C21166" s="28"/>
      <c r="D21166" s="28"/>
      <c r="E21166" s="29"/>
      <c r="H21166" s="28"/>
      <c r="I21166" s="28"/>
      <c r="J21166" s="28"/>
      <c r="K21166" s="29"/>
      <c r="L21166" s="28"/>
      <c r="M21166" s="12" t="s">
        <v>33</v>
      </c>
      <c r="O21166" s="30"/>
    </row>
    <row r="21167" spans="1:15" x14ac:dyDescent="0.25">
      <c r="A21167" s="28"/>
      <c r="B21167" s="28" t="s">
        <v>594</v>
      </c>
      <c r="C21167" s="28"/>
      <c r="D21167" s="28"/>
      <c r="E21167" s="29"/>
      <c r="H21167" s="28"/>
      <c r="I21167" s="28"/>
      <c r="J21167" s="28"/>
      <c r="K21167" s="29"/>
      <c r="L21167" s="28"/>
      <c r="M21167" s="12" t="s">
        <v>33</v>
      </c>
      <c r="O21167" s="30"/>
    </row>
    <row r="21168" spans="1:15" x14ac:dyDescent="0.25">
      <c r="A21168" s="28"/>
      <c r="B21168" s="28" t="s">
        <v>249</v>
      </c>
      <c r="C21168" s="28"/>
      <c r="D21168" s="28"/>
      <c r="E21168" s="29"/>
      <c r="H21168" s="28"/>
      <c r="I21168" s="28"/>
      <c r="J21168" s="28"/>
      <c r="K21168" s="29"/>
      <c r="L21168" s="28"/>
      <c r="M21168" s="12" t="s">
        <v>33</v>
      </c>
      <c r="O21168" s="30"/>
    </row>
    <row r="21169" spans="1:15" x14ac:dyDescent="0.25">
      <c r="A21169" s="28"/>
      <c r="B21169" s="28" t="s">
        <v>595</v>
      </c>
      <c r="C21169" s="28"/>
      <c r="D21169" s="28"/>
      <c r="E21169" s="29"/>
      <c r="H21169" s="28"/>
      <c r="I21169" s="28"/>
      <c r="J21169" s="28"/>
      <c r="K21169" s="29"/>
      <c r="L21169" s="28"/>
      <c r="M21169" s="12" t="s">
        <v>33</v>
      </c>
      <c r="O21169" s="30"/>
    </row>
    <row r="21170" spans="1:15" x14ac:dyDescent="0.25">
      <c r="A21170" s="28"/>
      <c r="B21170" s="28" t="s">
        <v>1009</v>
      </c>
      <c r="C21170" s="28"/>
      <c r="D21170" s="28"/>
      <c r="E21170" s="29"/>
      <c r="H21170" s="28"/>
      <c r="I21170" s="28"/>
      <c r="J21170" s="28"/>
      <c r="K21170" s="29"/>
      <c r="L21170" s="28"/>
      <c r="M21170" s="8" t="s">
        <v>66</v>
      </c>
      <c r="O21170" s="30"/>
    </row>
    <row r="21171" spans="1:15" x14ac:dyDescent="0.25">
      <c r="A21171" s="28"/>
      <c r="B21171" s="28" t="s">
        <v>1017</v>
      </c>
      <c r="C21171" s="28"/>
      <c r="D21171" s="28"/>
      <c r="E21171" s="29"/>
      <c r="H21171" s="28"/>
      <c r="I21171" s="28"/>
      <c r="J21171" s="28"/>
      <c r="K21171" s="29"/>
      <c r="L21171" s="28"/>
      <c r="M21171" s="8" t="s">
        <v>66</v>
      </c>
      <c r="O21171" s="30"/>
    </row>
    <row r="21172" spans="1:15" x14ac:dyDescent="0.25">
      <c r="A21172" s="28"/>
      <c r="B21172" s="28" t="s">
        <v>323</v>
      </c>
      <c r="C21172" s="28"/>
      <c r="D21172" s="28"/>
      <c r="E21172" s="29"/>
      <c r="H21172" s="28"/>
      <c r="I21172" s="28"/>
      <c r="J21172" s="28"/>
      <c r="K21172" s="29"/>
      <c r="L21172" s="28"/>
      <c r="M21172" s="8" t="s">
        <v>66</v>
      </c>
      <c r="O21172" s="30"/>
    </row>
    <row r="21173" spans="1:15" x14ac:dyDescent="0.25">
      <c r="A21173" s="28"/>
      <c r="B21173" s="28" t="s">
        <v>1011</v>
      </c>
      <c r="C21173" s="28"/>
      <c r="D21173" s="28"/>
      <c r="E21173" s="29"/>
      <c r="H21173" s="28"/>
      <c r="I21173" s="28"/>
      <c r="J21173" s="28"/>
      <c r="K21173" s="29"/>
      <c r="L21173" s="28"/>
      <c r="M21173" s="8" t="s">
        <v>66</v>
      </c>
      <c r="O21173" s="30"/>
    </row>
    <row r="21174" spans="1:15" x14ac:dyDescent="0.25">
      <c r="A21174" s="28"/>
      <c r="B21174" s="28" t="s">
        <v>1012</v>
      </c>
      <c r="C21174" s="28"/>
      <c r="D21174" s="28"/>
      <c r="E21174" s="29"/>
      <c r="H21174" s="28"/>
      <c r="I21174" s="28"/>
      <c r="J21174" s="28"/>
      <c r="K21174" s="29"/>
      <c r="L21174" s="28"/>
      <c r="M21174" s="8" t="s">
        <v>66</v>
      </c>
      <c r="O21174" s="30"/>
    </row>
    <row r="21175" spans="1:15" x14ac:dyDescent="0.25">
      <c r="A21175" s="28"/>
      <c r="B21175" s="28" t="s">
        <v>1014</v>
      </c>
      <c r="C21175" s="28"/>
      <c r="D21175" s="28"/>
      <c r="E21175" s="29"/>
      <c r="H21175" s="28"/>
      <c r="I21175" s="28"/>
      <c r="J21175" s="28"/>
      <c r="K21175" s="29"/>
      <c r="L21175" s="28"/>
      <c r="M21175" s="8" t="s">
        <v>66</v>
      </c>
      <c r="O21175" s="30"/>
    </row>
    <row r="21176" spans="1:15" x14ac:dyDescent="0.25">
      <c r="A21176" s="28"/>
      <c r="B21176" s="28" t="s">
        <v>1018</v>
      </c>
      <c r="C21176" s="28"/>
      <c r="D21176" s="28"/>
      <c r="E21176" s="29"/>
      <c r="H21176" s="28"/>
      <c r="I21176" s="28"/>
      <c r="J21176" s="28"/>
      <c r="K21176" s="29"/>
      <c r="L21176" s="28"/>
      <c r="M21176" s="8" t="s">
        <v>66</v>
      </c>
      <c r="O21176" s="30"/>
    </row>
    <row r="21177" spans="1:15" x14ac:dyDescent="0.25">
      <c r="A21177" s="28"/>
      <c r="B21177" s="28" t="s">
        <v>1027</v>
      </c>
      <c r="C21177" s="28"/>
      <c r="D21177" s="28"/>
      <c r="E21177" s="29"/>
      <c r="H21177" s="28"/>
      <c r="I21177" s="28"/>
      <c r="J21177" s="28"/>
      <c r="K21177" s="29"/>
      <c r="L21177" s="28"/>
      <c r="M21177" s="8" t="s">
        <v>66</v>
      </c>
      <c r="O21177" s="30"/>
    </row>
    <row r="21178" spans="1:15" x14ac:dyDescent="0.25">
      <c r="A21178" s="28"/>
      <c r="B21178" s="28" t="s">
        <v>1028</v>
      </c>
      <c r="C21178" s="28"/>
      <c r="D21178" s="28"/>
      <c r="E21178" s="29"/>
      <c r="H21178" s="28"/>
      <c r="I21178" s="28"/>
      <c r="J21178" s="28"/>
      <c r="K21178" s="29"/>
      <c r="L21178" s="28"/>
      <c r="M21178" s="8" t="s">
        <v>66</v>
      </c>
      <c r="O21178" s="30"/>
    </row>
    <row r="21179" spans="1:15" x14ac:dyDescent="0.25">
      <c r="A21179" s="28"/>
      <c r="B21179" s="28" t="s">
        <v>1029</v>
      </c>
      <c r="C21179" s="28"/>
      <c r="D21179" s="28"/>
      <c r="E21179" s="29"/>
      <c r="H21179" s="28"/>
      <c r="I21179" s="28"/>
      <c r="J21179" s="28"/>
      <c r="K21179" s="29"/>
      <c r="L21179" s="28"/>
      <c r="M21179" s="8" t="s">
        <v>66</v>
      </c>
      <c r="O21179" s="30"/>
    </row>
    <row r="21180" spans="1:15" x14ac:dyDescent="0.25">
      <c r="A21180" s="28"/>
      <c r="B21180" s="28" t="s">
        <v>1019</v>
      </c>
      <c r="C21180" s="28"/>
      <c r="D21180" s="28"/>
      <c r="E21180" s="29"/>
      <c r="H21180" s="28"/>
      <c r="I21180" s="28"/>
      <c r="J21180" s="28"/>
      <c r="K21180" s="29"/>
      <c r="L21180" s="28"/>
      <c r="M21180" s="8" t="s">
        <v>66</v>
      </c>
      <c r="O21180" s="30"/>
    </row>
    <row r="21181" spans="1:15" x14ac:dyDescent="0.25">
      <c r="A21181" s="28"/>
      <c r="B21181" s="28" t="s">
        <v>1020</v>
      </c>
      <c r="C21181" s="28"/>
      <c r="D21181" s="28"/>
      <c r="E21181" s="29"/>
      <c r="H21181" s="28"/>
      <c r="I21181" s="28"/>
      <c r="J21181" s="28"/>
      <c r="K21181" s="29"/>
      <c r="L21181" s="28"/>
      <c r="M21181" s="8" t="s">
        <v>66</v>
      </c>
      <c r="O21181" s="30"/>
    </row>
    <row r="21182" spans="1:15" x14ac:dyDescent="0.25">
      <c r="A21182" s="28"/>
      <c r="B21182" s="28" t="s">
        <v>1021</v>
      </c>
      <c r="C21182" s="28"/>
      <c r="D21182" s="28"/>
      <c r="E21182" s="29"/>
      <c r="H21182" s="28"/>
      <c r="I21182" s="28"/>
      <c r="J21182" s="28"/>
      <c r="K21182" s="29"/>
      <c r="L21182" s="28"/>
      <c r="M21182" s="8" t="s">
        <v>66</v>
      </c>
      <c r="O21182" s="30"/>
    </row>
    <row r="21183" spans="1:15" x14ac:dyDescent="0.25">
      <c r="A21183" s="28"/>
      <c r="B21183" s="28" t="s">
        <v>225</v>
      </c>
      <c r="C21183" s="28"/>
      <c r="D21183" s="28"/>
      <c r="E21183" s="29"/>
      <c r="H21183" s="28"/>
      <c r="I21183" s="28"/>
      <c r="J21183" s="28"/>
      <c r="K21183" s="29"/>
      <c r="L21183" s="28"/>
      <c r="M21183" s="8" t="s">
        <v>66</v>
      </c>
      <c r="O21183" s="30"/>
    </row>
    <row r="21184" spans="1:15" x14ac:dyDescent="0.25">
      <c r="A21184" s="28"/>
      <c r="B21184" s="28" t="s">
        <v>1022</v>
      </c>
      <c r="C21184" s="28"/>
      <c r="D21184" s="28"/>
      <c r="E21184" s="29"/>
      <c r="H21184" s="28"/>
      <c r="I21184" s="28"/>
      <c r="J21184" s="28"/>
      <c r="K21184" s="29"/>
      <c r="L21184" s="28"/>
      <c r="M21184" s="8" t="s">
        <v>66</v>
      </c>
      <c r="O21184" s="30"/>
    </row>
    <row r="21185" spans="1:15" x14ac:dyDescent="0.25">
      <c r="A21185" s="28"/>
      <c r="B21185" s="28" t="s">
        <v>1023</v>
      </c>
      <c r="C21185" s="28"/>
      <c r="D21185" s="28"/>
      <c r="E21185" s="29"/>
      <c r="H21185" s="28"/>
      <c r="I21185" s="28"/>
      <c r="J21185" s="28"/>
      <c r="K21185" s="29"/>
      <c r="L21185" s="28"/>
      <c r="M21185" s="8" t="s">
        <v>66</v>
      </c>
      <c r="O21185" s="30"/>
    </row>
    <row r="21186" spans="1:15" x14ac:dyDescent="0.25">
      <c r="A21186" s="28"/>
      <c r="B21186" s="28" t="s">
        <v>1024</v>
      </c>
      <c r="C21186" s="28"/>
      <c r="D21186" s="28"/>
      <c r="E21186" s="29"/>
      <c r="H21186" s="28"/>
      <c r="I21186" s="28"/>
      <c r="J21186" s="28"/>
      <c r="K21186" s="29"/>
      <c r="L21186" s="28"/>
      <c r="M21186" s="8" t="s">
        <v>66</v>
      </c>
      <c r="O21186" s="30"/>
    </row>
    <row r="21187" spans="1:15" x14ac:dyDescent="0.25">
      <c r="A21187" s="28"/>
      <c r="B21187" s="28" t="s">
        <v>1030</v>
      </c>
      <c r="C21187" s="28"/>
      <c r="D21187" s="28"/>
      <c r="E21187" s="29"/>
      <c r="H21187" s="28"/>
      <c r="I21187" s="28"/>
      <c r="J21187" s="28"/>
      <c r="K21187" s="29"/>
      <c r="L21187" s="28"/>
      <c r="M21187" s="8" t="s">
        <v>66</v>
      </c>
      <c r="O21187" s="30"/>
    </row>
    <row r="21188" spans="1:15" x14ac:dyDescent="0.25">
      <c r="A21188" s="28"/>
      <c r="B21188" s="28" t="s">
        <v>1031</v>
      </c>
      <c r="C21188" s="28"/>
      <c r="D21188" s="28"/>
      <c r="E21188" s="29"/>
      <c r="H21188" s="28"/>
      <c r="I21188" s="28"/>
      <c r="J21188" s="28"/>
      <c r="K21188" s="29"/>
      <c r="L21188" s="28"/>
      <c r="M21188" s="8" t="s">
        <v>66</v>
      </c>
      <c r="O21188" s="30"/>
    </row>
    <row r="21189" spans="1:15" x14ac:dyDescent="0.25">
      <c r="A21189" s="28"/>
      <c r="B21189" s="28" t="s">
        <v>1034</v>
      </c>
      <c r="C21189" s="28"/>
      <c r="D21189" s="28"/>
      <c r="E21189" s="29"/>
      <c r="H21189" s="28"/>
      <c r="I21189" s="28"/>
      <c r="J21189" s="28"/>
      <c r="K21189" s="29"/>
      <c r="L21189" s="28"/>
      <c r="M21189" s="8" t="s">
        <v>66</v>
      </c>
      <c r="O21189" s="30"/>
    </row>
    <row r="21190" spans="1:15" x14ac:dyDescent="0.25">
      <c r="A21190" s="28"/>
      <c r="B21190" s="28" t="s">
        <v>1033</v>
      </c>
      <c r="C21190" s="28"/>
      <c r="D21190" s="28"/>
      <c r="E21190" s="29"/>
      <c r="H21190" s="28"/>
      <c r="I21190" s="28"/>
      <c r="J21190" s="28"/>
      <c r="K21190" s="29"/>
      <c r="L21190" s="28"/>
      <c r="M21190" s="8" t="s">
        <v>66</v>
      </c>
      <c r="O21190" s="30"/>
    </row>
    <row r="21191" spans="1:15" x14ac:dyDescent="0.25">
      <c r="A21191" s="28"/>
      <c r="B21191" s="28" t="s">
        <v>307</v>
      </c>
      <c r="C21191" s="28"/>
      <c r="D21191" s="28"/>
      <c r="E21191" s="29"/>
      <c r="H21191" s="28"/>
      <c r="I21191" s="28"/>
      <c r="J21191" s="28"/>
      <c r="K21191" s="29"/>
      <c r="L21191" s="28"/>
      <c r="M21191" s="8" t="s">
        <v>66</v>
      </c>
      <c r="O21191" s="30"/>
    </row>
    <row r="21192" spans="1:15" x14ac:dyDescent="0.25">
      <c r="A21192" s="28"/>
      <c r="B21192" s="28" t="s">
        <v>1042</v>
      </c>
      <c r="C21192" s="28"/>
      <c r="D21192" s="28"/>
      <c r="E21192" s="29"/>
      <c r="H21192" s="28"/>
      <c r="I21192" s="28"/>
      <c r="J21192" s="28"/>
      <c r="K21192" s="29"/>
      <c r="L21192" s="28"/>
      <c r="M21192" s="8" t="s">
        <v>66</v>
      </c>
      <c r="O21192" s="30"/>
    </row>
    <row r="21193" spans="1:15" x14ac:dyDescent="0.25">
      <c r="A21193" s="28"/>
      <c r="B21193" s="28" t="s">
        <v>1043</v>
      </c>
      <c r="C21193" s="28"/>
      <c r="D21193" s="28"/>
      <c r="E21193" s="29"/>
      <c r="H21193" s="28"/>
      <c r="I21193" s="28"/>
      <c r="J21193" s="28"/>
      <c r="K21193" s="29"/>
      <c r="L21193" s="28"/>
      <c r="M21193" s="8" t="s">
        <v>66</v>
      </c>
      <c r="O21193" s="30"/>
    </row>
    <row r="21194" spans="1:15" x14ac:dyDescent="0.25">
      <c r="A21194" s="28"/>
      <c r="B21194" s="28" t="s">
        <v>1104</v>
      </c>
      <c r="C21194" s="28"/>
      <c r="D21194" s="28"/>
      <c r="E21194" s="29"/>
      <c r="H21194" s="28"/>
      <c r="I21194" s="28"/>
      <c r="J21194" s="28"/>
      <c r="K21194" s="29"/>
      <c r="L21194" s="28"/>
      <c r="M21194" s="8" t="s">
        <v>66</v>
      </c>
      <c r="O21194" s="30"/>
    </row>
    <row r="21195" spans="1:15" x14ac:dyDescent="0.25">
      <c r="A21195" s="28"/>
      <c r="B21195" s="28" t="s">
        <v>1044</v>
      </c>
      <c r="C21195" s="28"/>
      <c r="D21195" s="28"/>
      <c r="E21195" s="29"/>
      <c r="H21195" s="28"/>
      <c r="I21195" s="28"/>
      <c r="J21195" s="28"/>
      <c r="K21195" s="29"/>
      <c r="L21195" s="28"/>
      <c r="M21195" s="8" t="s">
        <v>66</v>
      </c>
      <c r="O21195" s="30"/>
    </row>
    <row r="21196" spans="1:15" x14ac:dyDescent="0.25">
      <c r="A21196" s="28"/>
      <c r="B21196" s="28" t="s">
        <v>1105</v>
      </c>
      <c r="C21196" s="28"/>
      <c r="D21196" s="28"/>
      <c r="E21196" s="29"/>
      <c r="H21196" s="28"/>
      <c r="I21196" s="28"/>
      <c r="J21196" s="28"/>
      <c r="K21196" s="29"/>
      <c r="L21196" s="28"/>
      <c r="M21196" s="8" t="s">
        <v>66</v>
      </c>
      <c r="O21196" s="30"/>
    </row>
    <row r="21197" spans="1:15" x14ac:dyDescent="0.25">
      <c r="A21197" s="28"/>
      <c r="B21197" s="28" t="s">
        <v>1046</v>
      </c>
      <c r="C21197" s="28"/>
      <c r="D21197" s="28"/>
      <c r="E21197" s="29"/>
      <c r="H21197" s="28"/>
      <c r="I21197" s="28"/>
      <c r="J21197" s="28"/>
      <c r="K21197" s="29"/>
      <c r="L21197" s="28"/>
      <c r="M21197" s="8" t="s">
        <v>66</v>
      </c>
      <c r="O21197" s="30"/>
    </row>
    <row r="21198" spans="1:15" x14ac:dyDescent="0.25">
      <c r="A21198" s="28"/>
      <c r="B21198" s="28" t="s">
        <v>1106</v>
      </c>
      <c r="C21198" s="28"/>
      <c r="D21198" s="28"/>
      <c r="E21198" s="29"/>
      <c r="H21198" s="28"/>
      <c r="I21198" s="28"/>
      <c r="J21198" s="28"/>
      <c r="K21198" s="29"/>
      <c r="L21198" s="28"/>
      <c r="M21198" s="8" t="s">
        <v>66</v>
      </c>
      <c r="O21198" s="30"/>
    </row>
    <row r="21199" spans="1:15" x14ac:dyDescent="0.25">
      <c r="A21199" s="28"/>
      <c r="B21199" s="28" t="s">
        <v>1108</v>
      </c>
      <c r="C21199" s="28"/>
      <c r="D21199" s="28"/>
      <c r="E21199" s="29"/>
      <c r="H21199" s="28"/>
      <c r="I21199" s="28"/>
      <c r="J21199" s="28"/>
      <c r="K21199" s="29"/>
      <c r="L21199" s="28"/>
      <c r="M21199" s="8" t="s">
        <v>66</v>
      </c>
      <c r="O21199" s="30"/>
    </row>
    <row r="21200" spans="1:15" x14ac:dyDescent="0.25">
      <c r="A21200" s="28"/>
      <c r="B21200" s="28" t="s">
        <v>1053</v>
      </c>
      <c r="C21200" s="28"/>
      <c r="D21200" s="28"/>
      <c r="E21200" s="29"/>
      <c r="H21200" s="28"/>
      <c r="I21200" s="28"/>
      <c r="J21200" s="28"/>
      <c r="K21200" s="29"/>
      <c r="L21200" s="28"/>
      <c r="M21200" s="8" t="s">
        <v>66</v>
      </c>
      <c r="O21200" s="30"/>
    </row>
    <row r="21201" spans="1:15" x14ac:dyDescent="0.25">
      <c r="A21201" s="28"/>
      <c r="B21201" s="28" t="s">
        <v>1054</v>
      </c>
      <c r="C21201" s="28"/>
      <c r="D21201" s="28"/>
      <c r="E21201" s="29"/>
      <c r="H21201" s="28"/>
      <c r="I21201" s="28"/>
      <c r="J21201" s="28"/>
      <c r="K21201" s="29"/>
      <c r="L21201" s="28"/>
      <c r="M21201" s="8" t="s">
        <v>66</v>
      </c>
      <c r="O21201" s="30"/>
    </row>
    <row r="21202" spans="1:15" x14ac:dyDescent="0.25">
      <c r="A21202" s="28"/>
      <c r="B21202" s="28" t="s">
        <v>1055</v>
      </c>
      <c r="C21202" s="28"/>
      <c r="D21202" s="28"/>
      <c r="E21202" s="29"/>
      <c r="H21202" s="28"/>
      <c r="I21202" s="28"/>
      <c r="J21202" s="28"/>
      <c r="K21202" s="29"/>
      <c r="L21202" s="28"/>
      <c r="M21202" s="8" t="s">
        <v>66</v>
      </c>
      <c r="O21202" s="30"/>
    </row>
    <row r="21203" spans="1:15" x14ac:dyDescent="0.25">
      <c r="A21203" s="28"/>
      <c r="B21203" s="28" t="s">
        <v>1056</v>
      </c>
      <c r="C21203" s="28"/>
      <c r="D21203" s="28"/>
      <c r="E21203" s="29"/>
      <c r="H21203" s="28"/>
      <c r="I21203" s="28"/>
      <c r="J21203" s="28"/>
      <c r="K21203" s="29"/>
      <c r="L21203" s="28"/>
      <c r="M21203" s="8" t="s">
        <v>66</v>
      </c>
      <c r="O21203" s="30"/>
    </row>
    <row r="21204" spans="1:15" x14ac:dyDescent="0.25">
      <c r="A21204" s="28"/>
      <c r="B21204" s="28" t="s">
        <v>1057</v>
      </c>
      <c r="C21204" s="28"/>
      <c r="D21204" s="28"/>
      <c r="E21204" s="29"/>
      <c r="H21204" s="28"/>
      <c r="I21204" s="28"/>
      <c r="J21204" s="28"/>
      <c r="K21204" s="29"/>
      <c r="L21204" s="28"/>
      <c r="M21204" s="8" t="s">
        <v>66</v>
      </c>
      <c r="O21204" s="30"/>
    </row>
    <row r="21205" spans="1:15" x14ac:dyDescent="0.25">
      <c r="A21205" s="28"/>
      <c r="B21205" s="28" t="s">
        <v>1058</v>
      </c>
      <c r="C21205" s="28"/>
      <c r="D21205" s="28"/>
      <c r="E21205" s="29"/>
      <c r="H21205" s="28"/>
      <c r="I21205" s="28"/>
      <c r="J21205" s="28"/>
      <c r="K21205" s="29"/>
      <c r="L21205" s="28"/>
      <c r="M21205" s="8" t="s">
        <v>66</v>
      </c>
      <c r="O21205" s="30"/>
    </row>
    <row r="21206" spans="1:15" x14ac:dyDescent="0.25">
      <c r="A21206" s="28"/>
      <c r="B21206" s="28" t="s">
        <v>1059</v>
      </c>
      <c r="C21206" s="28"/>
      <c r="D21206" s="28"/>
      <c r="E21206" s="29"/>
      <c r="H21206" s="28"/>
      <c r="I21206" s="28"/>
      <c r="J21206" s="28"/>
      <c r="K21206" s="29"/>
      <c r="L21206" s="28"/>
      <c r="M21206" s="8" t="s">
        <v>66</v>
      </c>
      <c r="O21206" s="30"/>
    </row>
    <row r="21207" spans="1:15" x14ac:dyDescent="0.25">
      <c r="A21207" s="28"/>
      <c r="B21207" s="28" t="s">
        <v>1060</v>
      </c>
      <c r="C21207" s="28"/>
      <c r="D21207" s="28"/>
      <c r="E21207" s="29"/>
      <c r="H21207" s="28"/>
      <c r="I21207" s="28"/>
      <c r="J21207" s="28"/>
      <c r="K21207" s="29"/>
      <c r="L21207" s="28"/>
      <c r="M21207" s="8" t="s">
        <v>66</v>
      </c>
      <c r="O21207" s="30"/>
    </row>
    <row r="21208" spans="1:15" x14ac:dyDescent="0.25">
      <c r="A21208" s="28"/>
      <c r="B21208" s="28" t="s">
        <v>1061</v>
      </c>
      <c r="C21208" s="28"/>
      <c r="D21208" s="28"/>
      <c r="E21208" s="29"/>
      <c r="H21208" s="28"/>
      <c r="I21208" s="28"/>
      <c r="J21208" s="28"/>
      <c r="K21208" s="29"/>
      <c r="L21208" s="28"/>
      <c r="M21208" s="8" t="s">
        <v>66</v>
      </c>
      <c r="O21208" s="30"/>
    </row>
    <row r="21209" spans="1:15" x14ac:dyDescent="0.25">
      <c r="A21209" s="28"/>
      <c r="B21209" s="28" t="s">
        <v>1109</v>
      </c>
      <c r="C21209" s="28"/>
      <c r="D21209" s="28"/>
      <c r="E21209" s="29"/>
      <c r="H21209" s="28"/>
      <c r="I21209" s="28"/>
      <c r="J21209" s="28"/>
      <c r="K21209" s="29"/>
      <c r="L21209" s="28"/>
      <c r="M21209" s="8" t="s">
        <v>66</v>
      </c>
      <c r="O21209" s="30"/>
    </row>
    <row r="21210" spans="1:15" x14ac:dyDescent="0.25">
      <c r="A21210" s="28"/>
      <c r="B21210" s="28" t="s">
        <v>1110</v>
      </c>
      <c r="C21210" s="28"/>
      <c r="D21210" s="28"/>
      <c r="E21210" s="29"/>
      <c r="H21210" s="28"/>
      <c r="I21210" s="28"/>
      <c r="J21210" s="28"/>
      <c r="K21210" s="29"/>
      <c r="L21210" s="28"/>
      <c r="M21210" s="8" t="s">
        <v>66</v>
      </c>
      <c r="O21210" s="30"/>
    </row>
    <row r="21211" spans="1:15" x14ac:dyDescent="0.25">
      <c r="A21211" s="28"/>
      <c r="B21211" s="28" t="s">
        <v>219</v>
      </c>
      <c r="C21211" s="28"/>
      <c r="D21211" s="28"/>
      <c r="E21211" s="29"/>
      <c r="H21211" s="28"/>
      <c r="I21211" s="28"/>
      <c r="J21211" s="28"/>
      <c r="K21211" s="29"/>
      <c r="L21211" s="28"/>
      <c r="M21211" s="8" t="s">
        <v>66</v>
      </c>
      <c r="O21211" s="30"/>
    </row>
    <row r="21212" spans="1:15" x14ac:dyDescent="0.25">
      <c r="A21212" s="28"/>
      <c r="B21212" s="28" t="s">
        <v>1063</v>
      </c>
      <c r="C21212" s="28"/>
      <c r="D21212" s="28"/>
      <c r="E21212" s="29"/>
      <c r="H21212" s="28"/>
      <c r="I21212" s="28"/>
      <c r="J21212" s="28"/>
      <c r="K21212" s="29"/>
      <c r="L21212" s="28"/>
      <c r="M21212" s="8" t="s">
        <v>66</v>
      </c>
      <c r="O21212" s="30"/>
    </row>
    <row r="21213" spans="1:15" x14ac:dyDescent="0.25">
      <c r="A21213" s="28"/>
      <c r="B21213" s="28" t="s">
        <v>1064</v>
      </c>
      <c r="C21213" s="28"/>
      <c r="D21213" s="28"/>
      <c r="E21213" s="29"/>
      <c r="H21213" s="28"/>
      <c r="I21213" s="28"/>
      <c r="J21213" s="28"/>
      <c r="K21213" s="29"/>
      <c r="L21213" s="28"/>
      <c r="M21213" s="8" t="s">
        <v>66</v>
      </c>
      <c r="O21213" s="30"/>
    </row>
    <row r="21214" spans="1:15" x14ac:dyDescent="0.25">
      <c r="A21214" s="28"/>
      <c r="B21214" s="28" t="s">
        <v>1065</v>
      </c>
      <c r="C21214" s="28"/>
      <c r="D21214" s="28"/>
      <c r="E21214" s="29"/>
      <c r="H21214" s="28"/>
      <c r="I21214" s="28"/>
      <c r="J21214" s="28"/>
      <c r="K21214" s="29"/>
      <c r="L21214" s="28"/>
      <c r="M21214" s="8" t="s">
        <v>66</v>
      </c>
      <c r="O21214" s="30"/>
    </row>
    <row r="21215" spans="1:15" x14ac:dyDescent="0.25">
      <c r="A21215" s="28"/>
      <c r="B21215" s="28" t="s">
        <v>1066</v>
      </c>
      <c r="C21215" s="28"/>
      <c r="D21215" s="28"/>
      <c r="E21215" s="29"/>
      <c r="H21215" s="28"/>
      <c r="I21215" s="28"/>
      <c r="J21215" s="28"/>
      <c r="K21215" s="29"/>
      <c r="L21215" s="28"/>
      <c r="M21215" s="8" t="s">
        <v>66</v>
      </c>
      <c r="O21215" s="30"/>
    </row>
    <row r="21216" spans="1:15" x14ac:dyDescent="0.25">
      <c r="A21216" s="28"/>
      <c r="B21216" s="28" t="s">
        <v>1067</v>
      </c>
      <c r="C21216" s="28"/>
      <c r="D21216" s="28"/>
      <c r="E21216" s="29"/>
      <c r="H21216" s="28"/>
      <c r="I21216" s="28"/>
      <c r="J21216" s="28"/>
      <c r="K21216" s="29"/>
      <c r="L21216" s="28"/>
      <c r="M21216" s="8" t="s">
        <v>66</v>
      </c>
      <c r="O21216" s="30"/>
    </row>
    <row r="21217" spans="1:15" x14ac:dyDescent="0.25">
      <c r="A21217" s="28"/>
      <c r="B21217" s="28" t="s">
        <v>1068</v>
      </c>
      <c r="C21217" s="28"/>
      <c r="D21217" s="28"/>
      <c r="E21217" s="29"/>
      <c r="H21217" s="28"/>
      <c r="I21217" s="28"/>
      <c r="J21217" s="28"/>
      <c r="K21217" s="29"/>
      <c r="L21217" s="28"/>
      <c r="M21217" s="8" t="s">
        <v>66</v>
      </c>
      <c r="O21217" s="30"/>
    </row>
    <row r="21218" spans="1:15" x14ac:dyDescent="0.25">
      <c r="A21218" s="28"/>
      <c r="B21218" s="28" t="s">
        <v>1069</v>
      </c>
      <c r="C21218" s="28"/>
      <c r="D21218" s="28"/>
      <c r="E21218" s="29"/>
      <c r="H21218" s="28"/>
      <c r="I21218" s="28"/>
      <c r="J21218" s="28"/>
      <c r="K21218" s="29"/>
      <c r="L21218" s="28"/>
      <c r="M21218" s="8" t="s">
        <v>66</v>
      </c>
      <c r="O21218" s="30"/>
    </row>
    <row r="21219" spans="1:15" x14ac:dyDescent="0.25">
      <c r="A21219" s="28"/>
      <c r="B21219" s="28" t="s">
        <v>1070</v>
      </c>
      <c r="C21219" s="28"/>
      <c r="D21219" s="28"/>
      <c r="E21219" s="29"/>
      <c r="H21219" s="28"/>
      <c r="I21219" s="28"/>
      <c r="J21219" s="28"/>
      <c r="K21219" s="29"/>
      <c r="L21219" s="28"/>
      <c r="M21219" s="8" t="s">
        <v>66</v>
      </c>
      <c r="O21219" s="30"/>
    </row>
    <row r="21220" spans="1:15" x14ac:dyDescent="0.25">
      <c r="A21220" s="28"/>
      <c r="B21220" s="28" t="s">
        <v>1071</v>
      </c>
      <c r="C21220" s="28"/>
      <c r="D21220" s="28"/>
      <c r="E21220" s="29"/>
      <c r="H21220" s="28"/>
      <c r="I21220" s="28"/>
      <c r="J21220" s="28"/>
      <c r="K21220" s="29"/>
      <c r="L21220" s="28"/>
      <c r="M21220" s="8" t="s">
        <v>66</v>
      </c>
      <c r="O21220" s="30"/>
    </row>
    <row r="21221" spans="1:15" x14ac:dyDescent="0.25">
      <c r="A21221" s="28"/>
      <c r="B21221" s="28" t="s">
        <v>1072</v>
      </c>
      <c r="C21221" s="28"/>
      <c r="D21221" s="28"/>
      <c r="E21221" s="29"/>
      <c r="H21221" s="28"/>
      <c r="I21221" s="28"/>
      <c r="J21221" s="28"/>
      <c r="K21221" s="29"/>
      <c r="L21221" s="28"/>
      <c r="M21221" s="8" t="s">
        <v>66</v>
      </c>
      <c r="O21221" s="30"/>
    </row>
    <row r="21222" spans="1:15" x14ac:dyDescent="0.25">
      <c r="A21222" s="28"/>
      <c r="B21222" s="28" t="s">
        <v>1073</v>
      </c>
      <c r="C21222" s="28"/>
      <c r="D21222" s="28"/>
      <c r="E21222" s="29"/>
      <c r="H21222" s="28"/>
      <c r="I21222" s="28"/>
      <c r="J21222" s="28"/>
      <c r="K21222" s="29"/>
      <c r="L21222" s="28"/>
      <c r="M21222" s="8" t="s">
        <v>66</v>
      </c>
      <c r="O21222" s="30"/>
    </row>
    <row r="21223" spans="1:15" x14ac:dyDescent="0.25">
      <c r="A21223" s="28"/>
      <c r="B21223" s="28" t="s">
        <v>1074</v>
      </c>
      <c r="C21223" s="28"/>
      <c r="D21223" s="28"/>
      <c r="E21223" s="29"/>
      <c r="H21223" s="28"/>
      <c r="I21223" s="28"/>
      <c r="J21223" s="28"/>
      <c r="K21223" s="29"/>
      <c r="L21223" s="28"/>
      <c r="M21223" s="8" t="s">
        <v>66</v>
      </c>
      <c r="O21223" s="30"/>
    </row>
    <row r="21224" spans="1:15" x14ac:dyDescent="0.25">
      <c r="A21224" s="28"/>
      <c r="B21224" s="28" t="s">
        <v>1075</v>
      </c>
      <c r="C21224" s="28"/>
      <c r="D21224" s="28"/>
      <c r="E21224" s="29"/>
      <c r="H21224" s="28"/>
      <c r="I21224" s="28"/>
      <c r="J21224" s="28"/>
      <c r="K21224" s="29"/>
      <c r="L21224" s="28"/>
      <c r="M21224" s="8" t="s">
        <v>66</v>
      </c>
      <c r="O21224" s="30"/>
    </row>
    <row r="21225" spans="1:15" x14ac:dyDescent="0.25">
      <c r="A21225" s="28"/>
      <c r="B21225" s="28" t="s">
        <v>237</v>
      </c>
      <c r="C21225" s="28"/>
      <c r="D21225" s="28"/>
      <c r="E21225" s="29"/>
      <c r="H21225" s="28"/>
      <c r="I21225" s="28"/>
      <c r="J21225" s="28"/>
      <c r="K21225" s="29"/>
      <c r="L21225" s="28"/>
      <c r="M21225" s="8" t="s">
        <v>66</v>
      </c>
      <c r="O21225" s="30"/>
    </row>
    <row r="21226" spans="1:15" x14ac:dyDescent="0.25">
      <c r="A21226" s="28"/>
      <c r="B21226" s="28" t="s">
        <v>1076</v>
      </c>
      <c r="C21226" s="28"/>
      <c r="D21226" s="28"/>
      <c r="E21226" s="29"/>
      <c r="H21226" s="28"/>
      <c r="I21226" s="28"/>
      <c r="J21226" s="28"/>
      <c r="K21226" s="29"/>
      <c r="L21226" s="28"/>
      <c r="M21226" s="8" t="s">
        <v>66</v>
      </c>
      <c r="O21226" s="30"/>
    </row>
    <row r="21227" spans="1:15" x14ac:dyDescent="0.25">
      <c r="A21227" s="28"/>
      <c r="B21227" s="28" t="s">
        <v>1077</v>
      </c>
      <c r="C21227" s="28"/>
      <c r="D21227" s="28"/>
      <c r="E21227" s="29"/>
      <c r="H21227" s="28"/>
      <c r="I21227" s="28"/>
      <c r="J21227" s="28"/>
      <c r="K21227" s="29"/>
      <c r="L21227" s="28"/>
      <c r="M21227" s="8" t="s">
        <v>66</v>
      </c>
      <c r="O21227" s="30"/>
    </row>
    <row r="21228" spans="1:15" x14ac:dyDescent="0.25">
      <c r="A21228" s="28"/>
      <c r="B21228" s="28" t="s">
        <v>1078</v>
      </c>
      <c r="C21228" s="28"/>
      <c r="D21228" s="28"/>
      <c r="E21228" s="29"/>
      <c r="H21228" s="28"/>
      <c r="I21228" s="28"/>
      <c r="J21228" s="28"/>
      <c r="K21228" s="29"/>
      <c r="L21228" s="28"/>
      <c r="M21228" s="8" t="s">
        <v>66</v>
      </c>
      <c r="O21228" s="30"/>
    </row>
    <row r="21229" spans="1:15" x14ac:dyDescent="0.25">
      <c r="A21229" s="28"/>
      <c r="B21229" s="28" t="s">
        <v>1079</v>
      </c>
      <c r="C21229" s="28"/>
      <c r="D21229" s="28"/>
      <c r="E21229" s="29"/>
      <c r="H21229" s="28"/>
      <c r="I21229" s="28"/>
      <c r="J21229" s="28"/>
      <c r="K21229" s="29"/>
      <c r="L21229" s="28"/>
      <c r="M21229" s="8" t="s">
        <v>66</v>
      </c>
      <c r="O21229" s="30"/>
    </row>
    <row r="21230" spans="1:15" x14ac:dyDescent="0.25">
      <c r="A21230" s="28"/>
      <c r="B21230" s="28" t="s">
        <v>1080</v>
      </c>
      <c r="C21230" s="28"/>
      <c r="D21230" s="28"/>
      <c r="E21230" s="29"/>
      <c r="H21230" s="28"/>
      <c r="I21230" s="28"/>
      <c r="J21230" s="28"/>
      <c r="K21230" s="29"/>
      <c r="L21230" s="28"/>
      <c r="M21230" s="8" t="s">
        <v>66</v>
      </c>
      <c r="O21230" s="30"/>
    </row>
    <row r="21231" spans="1:15" x14ac:dyDescent="0.25">
      <c r="A21231" s="28"/>
      <c r="B21231" s="28" t="s">
        <v>1112</v>
      </c>
      <c r="C21231" s="28"/>
      <c r="D21231" s="28"/>
      <c r="E21231" s="29"/>
      <c r="H21231" s="28"/>
      <c r="I21231" s="28"/>
      <c r="J21231" s="28"/>
      <c r="K21231" s="29"/>
      <c r="L21231" s="28"/>
      <c r="M21231" s="8" t="s">
        <v>66</v>
      </c>
      <c r="O21231" s="30"/>
    </row>
    <row r="21232" spans="1:15" x14ac:dyDescent="0.25">
      <c r="A21232" s="28"/>
      <c r="B21232" s="28" t="s">
        <v>1113</v>
      </c>
      <c r="C21232" s="28"/>
      <c r="D21232" s="28"/>
      <c r="E21232" s="29"/>
      <c r="H21232" s="28"/>
      <c r="I21232" s="28"/>
      <c r="J21232" s="28"/>
      <c r="K21232" s="29"/>
      <c r="L21232" s="28"/>
      <c r="M21232" s="8" t="s">
        <v>66</v>
      </c>
      <c r="O21232" s="30"/>
    </row>
    <row r="21233" spans="1:15" x14ac:dyDescent="0.25">
      <c r="A21233" s="28"/>
      <c r="B21233" s="28" t="s">
        <v>1085</v>
      </c>
      <c r="C21233" s="28"/>
      <c r="D21233" s="28"/>
      <c r="E21233" s="29"/>
      <c r="H21233" s="28"/>
      <c r="I21233" s="28"/>
      <c r="J21233" s="28"/>
      <c r="K21233" s="29"/>
      <c r="L21233" s="28"/>
      <c r="M21233" s="8" t="s">
        <v>66</v>
      </c>
      <c r="O21233" s="30"/>
    </row>
    <row r="21234" spans="1:15" x14ac:dyDescent="0.25">
      <c r="A21234" s="28"/>
      <c r="B21234" s="28" t="s">
        <v>1115</v>
      </c>
      <c r="C21234" s="28"/>
      <c r="D21234" s="28"/>
      <c r="E21234" s="29"/>
      <c r="H21234" s="28"/>
      <c r="I21234" s="28"/>
      <c r="J21234" s="28"/>
      <c r="K21234" s="29"/>
      <c r="L21234" s="28"/>
      <c r="M21234" s="8" t="s">
        <v>66</v>
      </c>
      <c r="O21234" s="30"/>
    </row>
    <row r="21235" spans="1:15" x14ac:dyDescent="0.25">
      <c r="A21235" s="28"/>
      <c r="B21235" s="28" t="s">
        <v>1086</v>
      </c>
      <c r="C21235" s="28"/>
      <c r="D21235" s="28"/>
      <c r="E21235" s="29"/>
      <c r="H21235" s="28"/>
      <c r="I21235" s="28"/>
      <c r="J21235" s="28"/>
      <c r="K21235" s="29"/>
      <c r="L21235" s="28"/>
      <c r="M21235" s="8" t="s">
        <v>66</v>
      </c>
      <c r="O21235" s="30"/>
    </row>
    <row r="21236" spans="1:15" x14ac:dyDescent="0.25">
      <c r="A21236" s="28"/>
      <c r="B21236" s="28" t="s">
        <v>1087</v>
      </c>
      <c r="C21236" s="28"/>
      <c r="D21236" s="28"/>
      <c r="E21236" s="29"/>
      <c r="H21236" s="28"/>
      <c r="I21236" s="28"/>
      <c r="J21236" s="28"/>
      <c r="K21236" s="29"/>
      <c r="L21236" s="28"/>
      <c r="M21236" s="8" t="s">
        <v>66</v>
      </c>
      <c r="O21236" s="30"/>
    </row>
    <row r="21237" spans="1:15" x14ac:dyDescent="0.25">
      <c r="A21237" s="28"/>
      <c r="B21237" s="28" t="s">
        <v>1088</v>
      </c>
      <c r="C21237" s="28"/>
      <c r="D21237" s="28"/>
      <c r="E21237" s="29"/>
      <c r="H21237" s="28"/>
      <c r="I21237" s="28"/>
      <c r="J21237" s="28"/>
      <c r="K21237" s="29"/>
      <c r="L21237" s="28"/>
      <c r="M21237" s="8" t="s">
        <v>66</v>
      </c>
      <c r="O21237" s="30"/>
    </row>
    <row r="21238" spans="1:15" x14ac:dyDescent="0.25">
      <c r="A21238" s="28"/>
      <c r="B21238" s="28" t="s">
        <v>1117</v>
      </c>
      <c r="C21238" s="28"/>
      <c r="D21238" s="28"/>
      <c r="E21238" s="29"/>
      <c r="H21238" s="28"/>
      <c r="I21238" s="28"/>
      <c r="J21238" s="28"/>
      <c r="K21238" s="29"/>
      <c r="L21238" s="28"/>
      <c r="M21238" s="8" t="s">
        <v>66</v>
      </c>
      <c r="O21238" s="30"/>
    </row>
    <row r="21239" spans="1:15" x14ac:dyDescent="0.25">
      <c r="A21239" s="28"/>
      <c r="B21239" s="28" t="s">
        <v>1090</v>
      </c>
      <c r="C21239" s="28"/>
      <c r="D21239" s="28"/>
      <c r="E21239" s="29"/>
      <c r="H21239" s="28"/>
      <c r="I21239" s="28"/>
      <c r="J21239" s="28"/>
      <c r="K21239" s="29"/>
      <c r="L21239" s="28"/>
      <c r="M21239" s="8" t="s">
        <v>66</v>
      </c>
      <c r="O21239" s="30"/>
    </row>
    <row r="21240" spans="1:15" x14ac:dyDescent="0.25">
      <c r="A21240" s="28"/>
      <c r="B21240" s="28" t="s">
        <v>215</v>
      </c>
      <c r="C21240" s="28"/>
      <c r="D21240" s="28"/>
      <c r="E21240" s="29"/>
      <c r="H21240" s="28"/>
      <c r="I21240" s="28"/>
      <c r="J21240" s="28"/>
      <c r="K21240" s="29"/>
      <c r="L21240" s="28"/>
      <c r="M21240" s="8" t="s">
        <v>66</v>
      </c>
      <c r="O21240" s="30"/>
    </row>
    <row r="21241" spans="1:15" x14ac:dyDescent="0.25">
      <c r="A21241" s="28"/>
      <c r="B21241" s="28" t="s">
        <v>1091</v>
      </c>
      <c r="C21241" s="28"/>
      <c r="D21241" s="28"/>
      <c r="E21241" s="29"/>
      <c r="H21241" s="28"/>
      <c r="I21241" s="28"/>
      <c r="J21241" s="28"/>
      <c r="K21241" s="29"/>
      <c r="L21241" s="28"/>
      <c r="M21241" s="8" t="s">
        <v>66</v>
      </c>
      <c r="O21241" s="30"/>
    </row>
    <row r="21242" spans="1:15" x14ac:dyDescent="0.25">
      <c r="A21242" s="28"/>
      <c r="B21242" s="28" t="s">
        <v>1092</v>
      </c>
      <c r="C21242" s="28"/>
      <c r="D21242" s="28"/>
      <c r="E21242" s="29"/>
      <c r="H21242" s="28"/>
      <c r="I21242" s="28"/>
      <c r="J21242" s="28"/>
      <c r="K21242" s="29"/>
      <c r="L21242" s="28"/>
      <c r="M21242" s="8" t="s">
        <v>66</v>
      </c>
      <c r="O21242" s="30"/>
    </row>
    <row r="21243" spans="1:15" x14ac:dyDescent="0.25">
      <c r="A21243" s="28"/>
      <c r="B21243" s="28" t="s">
        <v>1093</v>
      </c>
      <c r="C21243" s="28"/>
      <c r="D21243" s="28"/>
      <c r="E21243" s="29"/>
      <c r="H21243" s="28"/>
      <c r="I21243" s="28"/>
      <c r="J21243" s="28"/>
      <c r="K21243" s="29"/>
      <c r="L21243" s="28"/>
      <c r="M21243" s="8" t="s">
        <v>66</v>
      </c>
      <c r="O21243" s="30"/>
    </row>
    <row r="21244" spans="1:15" x14ac:dyDescent="0.25">
      <c r="A21244" s="28"/>
      <c r="B21244" s="28" t="s">
        <v>1094</v>
      </c>
      <c r="C21244" s="28"/>
      <c r="D21244" s="28"/>
      <c r="E21244" s="29"/>
      <c r="H21244" s="28"/>
      <c r="I21244" s="28"/>
      <c r="J21244" s="28"/>
      <c r="K21244" s="29"/>
      <c r="L21244" s="28"/>
      <c r="M21244" s="8" t="s">
        <v>66</v>
      </c>
      <c r="O21244" s="30"/>
    </row>
    <row r="21245" spans="1:15" x14ac:dyDescent="0.25">
      <c r="A21245" s="28"/>
      <c r="B21245" s="28" t="s">
        <v>1095</v>
      </c>
      <c r="C21245" s="28"/>
      <c r="D21245" s="28"/>
      <c r="E21245" s="29"/>
      <c r="H21245" s="28"/>
      <c r="I21245" s="28"/>
      <c r="J21245" s="28"/>
      <c r="K21245" s="29"/>
      <c r="L21245" s="28"/>
      <c r="M21245" s="8" t="s">
        <v>66</v>
      </c>
      <c r="O21245" s="30"/>
    </row>
    <row r="21246" spans="1:15" x14ac:dyDescent="0.25">
      <c r="A21246" s="28"/>
      <c r="B21246" s="28" t="s">
        <v>192</v>
      </c>
      <c r="C21246" s="28"/>
      <c r="D21246" s="28"/>
      <c r="E21246" s="29"/>
      <c r="H21246" s="28"/>
      <c r="I21246" s="28"/>
      <c r="J21246" s="28"/>
      <c r="K21246" s="29"/>
      <c r="L21246" s="28"/>
      <c r="M21246" s="8" t="s">
        <v>66</v>
      </c>
      <c r="O21246" s="30"/>
    </row>
    <row r="21247" spans="1:15" x14ac:dyDescent="0.25">
      <c r="A21247" s="28"/>
      <c r="B21247" s="28" t="s">
        <v>1096</v>
      </c>
      <c r="C21247" s="28"/>
      <c r="D21247" s="28"/>
      <c r="E21247" s="29"/>
      <c r="H21247" s="28"/>
      <c r="I21247" s="28"/>
      <c r="J21247" s="28"/>
      <c r="K21247" s="29"/>
      <c r="L21247" s="28"/>
      <c r="M21247" s="8" t="s">
        <v>66</v>
      </c>
      <c r="O21247" s="30"/>
    </row>
    <row r="21248" spans="1:15" x14ac:dyDescent="0.25">
      <c r="A21248" s="28"/>
      <c r="B21248" s="28" t="s">
        <v>1097</v>
      </c>
      <c r="C21248" s="28"/>
      <c r="D21248" s="28"/>
      <c r="E21248" s="29"/>
      <c r="H21248" s="28"/>
      <c r="I21248" s="28"/>
      <c r="J21248" s="28"/>
      <c r="K21248" s="29"/>
      <c r="L21248" s="28"/>
      <c r="M21248" s="8" t="s">
        <v>66</v>
      </c>
      <c r="O21248" s="30"/>
    </row>
    <row r="21249" spans="1:15" x14ac:dyDescent="0.25">
      <c r="A21249" s="28"/>
      <c r="B21249" s="28" t="s">
        <v>1118</v>
      </c>
      <c r="C21249" s="28"/>
      <c r="D21249" s="28"/>
      <c r="E21249" s="29"/>
      <c r="H21249" s="28"/>
      <c r="I21249" s="28"/>
      <c r="J21249" s="28"/>
      <c r="K21249" s="29"/>
      <c r="L21249" s="28"/>
      <c r="M21249" s="8" t="s">
        <v>66</v>
      </c>
      <c r="O21249" s="30"/>
    </row>
    <row r="21250" spans="1:15" x14ac:dyDescent="0.25">
      <c r="A21250" s="28"/>
      <c r="B21250" s="28" t="s">
        <v>1098</v>
      </c>
      <c r="C21250" s="28"/>
      <c r="D21250" s="28"/>
      <c r="E21250" s="29"/>
      <c r="H21250" s="28"/>
      <c r="I21250" s="28"/>
      <c r="J21250" s="28"/>
      <c r="K21250" s="29"/>
      <c r="L21250" s="28"/>
      <c r="M21250" s="8" t="s">
        <v>66</v>
      </c>
      <c r="O21250" s="30"/>
    </row>
    <row r="21251" spans="1:15" x14ac:dyDescent="0.25">
      <c r="A21251" s="28"/>
      <c r="B21251" s="28" t="s">
        <v>1099</v>
      </c>
      <c r="C21251" s="28"/>
      <c r="D21251" s="28"/>
      <c r="E21251" s="29"/>
      <c r="H21251" s="28"/>
      <c r="I21251" s="28"/>
      <c r="J21251" s="28"/>
      <c r="K21251" s="29"/>
      <c r="L21251" s="28"/>
      <c r="M21251" s="8" t="s">
        <v>66</v>
      </c>
      <c r="O21251" s="30"/>
    </row>
    <row r="21252" spans="1:15" x14ac:dyDescent="0.25">
      <c r="A21252" s="28"/>
      <c r="B21252" s="28" t="s">
        <v>1119</v>
      </c>
      <c r="C21252" s="28"/>
      <c r="D21252" s="28"/>
      <c r="E21252" s="29"/>
      <c r="H21252" s="28"/>
      <c r="I21252" s="28"/>
      <c r="J21252" s="28"/>
      <c r="K21252" s="29"/>
      <c r="L21252" s="28"/>
      <c r="M21252" s="8" t="s">
        <v>66</v>
      </c>
      <c r="O21252" s="30"/>
    </row>
    <row r="21253" spans="1:15" x14ac:dyDescent="0.25">
      <c r="A21253" s="28"/>
      <c r="B21253" s="28" t="s">
        <v>1100</v>
      </c>
      <c r="C21253" s="28"/>
      <c r="D21253" s="28"/>
      <c r="E21253" s="29"/>
      <c r="H21253" s="28"/>
      <c r="I21253" s="28"/>
      <c r="J21253" s="28"/>
      <c r="K21253" s="29"/>
      <c r="L21253" s="28"/>
      <c r="M21253" s="8" t="s">
        <v>66</v>
      </c>
      <c r="O21253" s="30"/>
    </row>
    <row r="21254" spans="1:15" x14ac:dyDescent="0.25">
      <c r="A21254" s="28"/>
      <c r="B21254" s="28" t="s">
        <v>1101</v>
      </c>
      <c r="C21254" s="28"/>
      <c r="D21254" s="28"/>
      <c r="E21254" s="29"/>
      <c r="H21254" s="28"/>
      <c r="I21254" s="28"/>
      <c r="J21254" s="28"/>
      <c r="K21254" s="29"/>
      <c r="L21254" s="28"/>
      <c r="M21254" s="8" t="s">
        <v>66</v>
      </c>
      <c r="O21254" s="30"/>
    </row>
    <row r="21255" spans="1:15" x14ac:dyDescent="0.25">
      <c r="A21255" s="28"/>
      <c r="B21255" s="28" t="s">
        <v>1120</v>
      </c>
      <c r="C21255" s="28"/>
      <c r="D21255" s="28"/>
      <c r="E21255" s="29"/>
      <c r="H21255" s="28"/>
      <c r="I21255" s="28"/>
      <c r="J21255" s="28"/>
      <c r="K21255" s="29"/>
      <c r="L21255" s="28"/>
      <c r="M21255" s="8" t="s">
        <v>66</v>
      </c>
      <c r="O21255" s="30"/>
    </row>
    <row r="21256" spans="1:15" x14ac:dyDescent="0.25">
      <c r="A21256" s="28"/>
      <c r="B21256" s="28" t="s">
        <v>1102</v>
      </c>
      <c r="C21256" s="28"/>
      <c r="D21256" s="28"/>
      <c r="E21256" s="29"/>
      <c r="H21256" s="28"/>
      <c r="I21256" s="28"/>
      <c r="J21256" s="28"/>
      <c r="K21256" s="29"/>
      <c r="L21256" s="28"/>
      <c r="M21256" s="8" t="s">
        <v>66</v>
      </c>
      <c r="O21256" s="30"/>
    </row>
    <row r="21257" spans="1:15" x14ac:dyDescent="0.25">
      <c r="A21257" s="28"/>
      <c r="B21257" s="28" t="s">
        <v>233</v>
      </c>
      <c r="C21257" s="28"/>
      <c r="D21257" s="28"/>
      <c r="E21257" s="29"/>
      <c r="H21257" s="28"/>
      <c r="I21257" s="28"/>
      <c r="J21257" s="28"/>
      <c r="K21257" s="29"/>
      <c r="L21257" s="28"/>
      <c r="M21257" s="8" t="s">
        <v>66</v>
      </c>
      <c r="O21257" s="30"/>
    </row>
    <row r="21258" spans="1:15" x14ac:dyDescent="0.25">
      <c r="A21258" s="28"/>
      <c r="B21258" s="28" t="s">
        <v>1121</v>
      </c>
      <c r="C21258" s="28"/>
      <c r="D21258" s="28"/>
      <c r="E21258" s="29"/>
      <c r="H21258" s="28"/>
      <c r="I21258" s="28"/>
      <c r="J21258" s="28"/>
      <c r="K21258" s="29"/>
      <c r="L21258" s="28"/>
      <c r="M21258" s="8" t="s">
        <v>66</v>
      </c>
      <c r="O21258" s="30"/>
    </row>
    <row r="21259" spans="1:15" x14ac:dyDescent="0.25">
      <c r="A21259" s="28"/>
      <c r="B21259" s="28" t="s">
        <v>163</v>
      </c>
      <c r="C21259" s="28"/>
      <c r="D21259" s="28"/>
      <c r="E21259" s="29"/>
      <c r="H21259" s="28"/>
      <c r="I21259" s="28"/>
      <c r="J21259" s="28"/>
      <c r="K21259" s="29"/>
      <c r="L21259" s="28"/>
      <c r="M21259" s="8" t="s">
        <v>66</v>
      </c>
      <c r="O21259" s="30"/>
    </row>
    <row r="21260" spans="1:15" x14ac:dyDescent="0.25">
      <c r="A21260" s="28"/>
      <c r="B21260" s="28" t="s">
        <v>164</v>
      </c>
      <c r="C21260" s="28"/>
      <c r="D21260" s="28"/>
      <c r="E21260" s="29"/>
      <c r="H21260" s="28"/>
      <c r="I21260" s="28"/>
      <c r="J21260" s="28"/>
      <c r="K21260" s="29"/>
      <c r="L21260" s="28"/>
      <c r="M21260" s="8" t="s">
        <v>66</v>
      </c>
      <c r="O21260" s="30"/>
    </row>
    <row r="21261" spans="1:15" x14ac:dyDescent="0.25">
      <c r="A21261" s="28"/>
      <c r="B21261" s="28" t="s">
        <v>1422</v>
      </c>
      <c r="C21261" s="28"/>
      <c r="D21261" s="28"/>
      <c r="E21261" s="29"/>
      <c r="H21261" s="28"/>
      <c r="I21261" s="28"/>
      <c r="J21261" s="28"/>
      <c r="K21261" s="29"/>
      <c r="L21261" s="28"/>
      <c r="M21261" s="8" t="s">
        <v>66</v>
      </c>
      <c r="O21261" s="30"/>
    </row>
    <row r="21262" spans="1:15" x14ac:dyDescent="0.25">
      <c r="A21262" s="28"/>
      <c r="B21262" s="28" t="s">
        <v>1421</v>
      </c>
      <c r="C21262" s="28"/>
      <c r="D21262" s="28"/>
      <c r="E21262" s="29"/>
      <c r="H21262" s="28"/>
      <c r="I21262" s="28"/>
      <c r="J21262" s="28"/>
      <c r="K21262" s="29"/>
      <c r="L21262" s="28"/>
      <c r="M21262" s="8" t="s">
        <v>66</v>
      </c>
      <c r="O21262" s="30"/>
    </row>
    <row r="21263" spans="1:15" x14ac:dyDescent="0.25">
      <c r="A21263" s="28"/>
      <c r="B21263" s="28" t="s">
        <v>1420</v>
      </c>
      <c r="C21263" s="28"/>
      <c r="D21263" s="28"/>
      <c r="E21263" s="29"/>
      <c r="H21263" s="28"/>
      <c r="I21263" s="28"/>
      <c r="J21263" s="28"/>
      <c r="K21263" s="29"/>
      <c r="L21263" s="28"/>
      <c r="M21263" s="8" t="s">
        <v>66</v>
      </c>
      <c r="O21263" s="30"/>
    </row>
    <row r="21264" spans="1:15" x14ac:dyDescent="0.25">
      <c r="A21264" s="28"/>
      <c r="B21264" s="28" t="s">
        <v>246</v>
      </c>
      <c r="C21264" s="28"/>
      <c r="D21264" s="28"/>
      <c r="E21264" s="29"/>
      <c r="H21264" s="28"/>
      <c r="I21264" s="28"/>
      <c r="J21264" s="28"/>
      <c r="K21264" s="29"/>
      <c r="L21264" s="28"/>
      <c r="M21264" s="8" t="s">
        <v>66</v>
      </c>
      <c r="O21264" s="30"/>
    </row>
    <row r="21265" spans="1:15" x14ac:dyDescent="0.25">
      <c r="A21265" s="28"/>
      <c r="B21265" s="28" t="s">
        <v>1124</v>
      </c>
      <c r="C21265" s="28"/>
      <c r="D21265" s="28"/>
      <c r="E21265" s="29"/>
      <c r="H21265" s="28"/>
      <c r="I21265" s="28"/>
      <c r="J21265" s="28"/>
      <c r="K21265" s="29"/>
      <c r="L21265" s="28"/>
      <c r="M21265" s="8" t="s">
        <v>66</v>
      </c>
      <c r="O21265" s="30"/>
    </row>
    <row r="21266" spans="1:15" x14ac:dyDescent="0.25">
      <c r="A21266" s="28"/>
      <c r="B21266" s="28" t="s">
        <v>1125</v>
      </c>
      <c r="C21266" s="28"/>
      <c r="D21266" s="28"/>
      <c r="E21266" s="29"/>
      <c r="H21266" s="28"/>
      <c r="I21266" s="28"/>
      <c r="J21266" s="28"/>
      <c r="K21266" s="29"/>
      <c r="L21266" s="28"/>
      <c r="M21266" s="8" t="s">
        <v>66</v>
      </c>
      <c r="O21266" s="30"/>
    </row>
    <row r="21267" spans="1:15" x14ac:dyDescent="0.25">
      <c r="A21267" s="28"/>
      <c r="B21267" s="28" t="s">
        <v>1126</v>
      </c>
      <c r="C21267" s="28"/>
      <c r="D21267" s="28"/>
      <c r="E21267" s="29"/>
      <c r="H21267" s="28"/>
      <c r="I21267" s="28"/>
      <c r="J21267" s="28"/>
      <c r="K21267" s="29"/>
      <c r="L21267" s="28"/>
      <c r="M21267" s="8" t="s">
        <v>66</v>
      </c>
      <c r="O21267" s="30"/>
    </row>
    <row r="21268" spans="1:15" x14ac:dyDescent="0.25">
      <c r="A21268" s="28"/>
      <c r="B21268" s="28" t="s">
        <v>327</v>
      </c>
      <c r="C21268" s="28"/>
      <c r="D21268" s="28"/>
      <c r="E21268" s="29"/>
      <c r="H21268" s="28"/>
      <c r="I21268" s="28"/>
      <c r="J21268" s="28"/>
      <c r="K21268" s="29"/>
      <c r="L21268" s="28"/>
      <c r="M21268" s="8" t="s">
        <v>66</v>
      </c>
      <c r="O21268" s="30"/>
    </row>
    <row r="21269" spans="1:15" x14ac:dyDescent="0.25">
      <c r="A21269" s="28"/>
      <c r="B21269" s="28" t="s">
        <v>205</v>
      </c>
      <c r="C21269" s="28"/>
      <c r="D21269" s="28"/>
      <c r="E21269" s="29"/>
      <c r="H21269" s="28"/>
      <c r="I21269" s="28"/>
      <c r="J21269" s="28"/>
      <c r="K21269" s="29"/>
      <c r="L21269" s="28"/>
      <c r="M21269" s="8" t="s">
        <v>66</v>
      </c>
      <c r="O21269" s="30"/>
    </row>
    <row r="21270" spans="1:15" x14ac:dyDescent="0.25">
      <c r="A21270" s="28"/>
      <c r="B21270" s="28" t="s">
        <v>1128</v>
      </c>
      <c r="C21270" s="28"/>
      <c r="D21270" s="28"/>
      <c r="E21270" s="29"/>
      <c r="H21270" s="28"/>
      <c r="I21270" s="28"/>
      <c r="J21270" s="28"/>
      <c r="K21270" s="29"/>
      <c r="L21270" s="28"/>
      <c r="M21270" s="8" t="s">
        <v>66</v>
      </c>
      <c r="O21270" s="30"/>
    </row>
    <row r="21271" spans="1:15" x14ac:dyDescent="0.25">
      <c r="A21271" s="28"/>
      <c r="B21271" s="28" t="s">
        <v>1148</v>
      </c>
      <c r="C21271" s="28"/>
      <c r="D21271" s="28"/>
      <c r="E21271" s="29"/>
      <c r="H21271" s="28"/>
      <c r="I21271" s="28"/>
      <c r="J21271" s="28"/>
      <c r="K21271" s="29"/>
      <c r="L21271" s="28"/>
      <c r="M21271" s="8" t="s">
        <v>66</v>
      </c>
      <c r="O21271" s="30"/>
    </row>
    <row r="21272" spans="1:15" x14ac:dyDescent="0.25">
      <c r="A21272" s="28"/>
      <c r="B21272" s="28" t="s">
        <v>1149</v>
      </c>
      <c r="C21272" s="28"/>
      <c r="D21272" s="28"/>
      <c r="E21272" s="29"/>
      <c r="H21272" s="28"/>
      <c r="I21272" s="28"/>
      <c r="J21272" s="28"/>
      <c r="K21272" s="29"/>
      <c r="L21272" s="28"/>
      <c r="M21272" s="8" t="s">
        <v>66</v>
      </c>
      <c r="O21272" s="30"/>
    </row>
    <row r="21273" spans="1:15" x14ac:dyDescent="0.25">
      <c r="A21273" s="28"/>
      <c r="B21273" s="28" t="s">
        <v>1140</v>
      </c>
      <c r="C21273" s="28"/>
      <c r="D21273" s="28"/>
      <c r="E21273" s="29"/>
      <c r="H21273" s="28"/>
      <c r="I21273" s="28"/>
      <c r="J21273" s="28"/>
      <c r="K21273" s="29"/>
      <c r="L21273" s="28"/>
      <c r="M21273" s="8" t="s">
        <v>66</v>
      </c>
      <c r="O21273" s="30"/>
    </row>
    <row r="21274" spans="1:15" x14ac:dyDescent="0.25">
      <c r="A21274" s="28"/>
      <c r="B21274" s="28" t="s">
        <v>1150</v>
      </c>
      <c r="C21274" s="28"/>
      <c r="D21274" s="28"/>
      <c r="E21274" s="29"/>
      <c r="H21274" s="28"/>
      <c r="I21274" s="28"/>
      <c r="J21274" s="28"/>
      <c r="K21274" s="29"/>
      <c r="L21274" s="28"/>
      <c r="M21274" s="8" t="s">
        <v>66</v>
      </c>
      <c r="O21274" s="30"/>
    </row>
    <row r="21275" spans="1:15" x14ac:dyDescent="0.25">
      <c r="A21275" s="28"/>
      <c r="B21275" s="28" t="s">
        <v>1142</v>
      </c>
      <c r="C21275" s="28"/>
      <c r="D21275" s="28"/>
      <c r="E21275" s="29"/>
      <c r="H21275" s="28"/>
      <c r="I21275" s="28"/>
      <c r="J21275" s="28"/>
      <c r="K21275" s="29"/>
      <c r="L21275" s="28"/>
      <c r="M21275" s="8" t="s">
        <v>66</v>
      </c>
      <c r="O21275" s="30"/>
    </row>
    <row r="21276" spans="1:15" x14ac:dyDescent="0.25">
      <c r="A21276" s="28"/>
      <c r="B21276" s="28" t="s">
        <v>1144</v>
      </c>
      <c r="C21276" s="28"/>
      <c r="D21276" s="28"/>
      <c r="E21276" s="29"/>
      <c r="H21276" s="28"/>
      <c r="I21276" s="28"/>
      <c r="J21276" s="28"/>
      <c r="K21276" s="29"/>
      <c r="L21276" s="28"/>
      <c r="M21276" s="8" t="s">
        <v>66</v>
      </c>
      <c r="O21276" s="30"/>
    </row>
    <row r="21277" spans="1:15" x14ac:dyDescent="0.25">
      <c r="A21277" s="28"/>
      <c r="B21277" s="28" t="s">
        <v>1138</v>
      </c>
      <c r="C21277" s="28"/>
      <c r="D21277" s="28"/>
      <c r="E21277" s="29"/>
      <c r="H21277" s="28"/>
      <c r="I21277" s="28"/>
      <c r="J21277" s="28"/>
      <c r="K21277" s="29"/>
      <c r="L21277" s="28"/>
      <c r="M21277" s="8" t="s">
        <v>66</v>
      </c>
      <c r="O21277" s="30"/>
    </row>
    <row r="21278" spans="1:15" x14ac:dyDescent="0.25">
      <c r="A21278" s="28"/>
      <c r="B21278" s="28" t="s">
        <v>1139</v>
      </c>
      <c r="C21278" s="28"/>
      <c r="D21278" s="28"/>
      <c r="E21278" s="29"/>
      <c r="H21278" s="28"/>
      <c r="I21278" s="28"/>
      <c r="J21278" s="28"/>
      <c r="K21278" s="29"/>
      <c r="L21278" s="28"/>
      <c r="M21278" s="8" t="s">
        <v>66</v>
      </c>
      <c r="O21278" s="30"/>
    </row>
    <row r="21279" spans="1:15" x14ac:dyDescent="0.25">
      <c r="A21279" s="28"/>
      <c r="B21279" s="28" t="s">
        <v>1147</v>
      </c>
      <c r="C21279" s="28"/>
      <c r="D21279" s="28"/>
      <c r="E21279" s="29"/>
      <c r="H21279" s="28"/>
      <c r="I21279" s="28"/>
      <c r="J21279" s="28"/>
      <c r="K21279" s="29"/>
      <c r="L21279" s="28"/>
      <c r="M21279" s="8" t="s">
        <v>66</v>
      </c>
      <c r="O21279" s="30"/>
    </row>
    <row r="21280" spans="1:15" x14ac:dyDescent="0.25">
      <c r="A21280" s="28"/>
      <c r="B21280" s="28" t="s">
        <v>1155</v>
      </c>
      <c r="C21280" s="28"/>
      <c r="D21280" s="28"/>
      <c r="E21280" s="29"/>
      <c r="H21280" s="28"/>
      <c r="I21280" s="28"/>
      <c r="J21280" s="28"/>
      <c r="K21280" s="29"/>
      <c r="L21280" s="28"/>
      <c r="M21280" s="8" t="s">
        <v>66</v>
      </c>
      <c r="O21280" s="30"/>
    </row>
    <row r="21281" spans="1:15" x14ac:dyDescent="0.25">
      <c r="A21281" s="28"/>
      <c r="B21281" s="28" t="s">
        <v>1156</v>
      </c>
      <c r="C21281" s="28"/>
      <c r="D21281" s="28"/>
      <c r="E21281" s="29"/>
      <c r="H21281" s="28"/>
      <c r="I21281" s="28"/>
      <c r="J21281" s="28"/>
      <c r="K21281" s="29"/>
      <c r="L21281" s="28"/>
      <c r="M21281" s="8" t="s">
        <v>66</v>
      </c>
      <c r="O21281" s="30"/>
    </row>
    <row r="21282" spans="1:15" x14ac:dyDescent="0.25">
      <c r="A21282" s="28"/>
      <c r="B21282" s="28" t="s">
        <v>1151</v>
      </c>
      <c r="C21282" s="28"/>
      <c r="D21282" s="28"/>
      <c r="E21282" s="29"/>
      <c r="H21282" s="28"/>
      <c r="I21282" s="28"/>
      <c r="J21282" s="28"/>
      <c r="K21282" s="29"/>
      <c r="L21282" s="28"/>
      <c r="M21282" s="8" t="s">
        <v>66</v>
      </c>
      <c r="O21282" s="30"/>
    </row>
    <row r="21283" spans="1:15" x14ac:dyDescent="0.25">
      <c r="A21283" s="28"/>
      <c r="B21283" s="28" t="s">
        <v>1159</v>
      </c>
      <c r="C21283" s="28"/>
      <c r="D21283" s="28"/>
      <c r="E21283" s="29"/>
      <c r="H21283" s="28"/>
      <c r="I21283" s="28"/>
      <c r="J21283" s="28"/>
      <c r="K21283" s="29"/>
      <c r="L21283" s="28"/>
      <c r="M21283" s="8" t="s">
        <v>66</v>
      </c>
      <c r="O21283" s="30"/>
    </row>
    <row r="21284" spans="1:15" x14ac:dyDescent="0.25">
      <c r="A21284" s="28"/>
      <c r="B21284" s="28" t="s">
        <v>1166</v>
      </c>
      <c r="C21284" s="28"/>
      <c r="D21284" s="28"/>
      <c r="E21284" s="29"/>
      <c r="H21284" s="28"/>
      <c r="I21284" s="28"/>
      <c r="J21284" s="28"/>
      <c r="K21284" s="29"/>
      <c r="L21284" s="28"/>
      <c r="M21284" s="8" t="s">
        <v>66</v>
      </c>
      <c r="O21284" s="30"/>
    </row>
    <row r="21285" spans="1:15" x14ac:dyDescent="0.25">
      <c r="A21285" s="28"/>
      <c r="B21285" s="28" t="s">
        <v>1153</v>
      </c>
      <c r="C21285" s="28"/>
      <c r="D21285" s="28"/>
      <c r="E21285" s="29"/>
      <c r="H21285" s="28"/>
      <c r="I21285" s="28"/>
      <c r="J21285" s="28"/>
      <c r="K21285" s="29"/>
      <c r="L21285" s="28"/>
      <c r="M21285" s="8" t="s">
        <v>66</v>
      </c>
      <c r="O21285" s="30"/>
    </row>
    <row r="21286" spans="1:15" x14ac:dyDescent="0.25">
      <c r="A21286" s="28"/>
      <c r="B21286" s="28" t="s">
        <v>1171</v>
      </c>
      <c r="C21286" s="28"/>
      <c r="D21286" s="28"/>
      <c r="E21286" s="29"/>
      <c r="H21286" s="28"/>
      <c r="I21286" s="28"/>
      <c r="J21286" s="28"/>
      <c r="K21286" s="29"/>
      <c r="L21286" s="28"/>
      <c r="M21286" s="8" t="s">
        <v>66</v>
      </c>
      <c r="O21286" s="30"/>
    </row>
    <row r="21287" spans="1:15" x14ac:dyDescent="0.25">
      <c r="A21287" s="28"/>
      <c r="B21287" s="28" t="s">
        <v>1154</v>
      </c>
      <c r="C21287" s="28"/>
      <c r="D21287" s="28"/>
      <c r="E21287" s="29"/>
      <c r="H21287" s="28"/>
      <c r="I21287" s="28"/>
      <c r="J21287" s="28"/>
      <c r="K21287" s="29"/>
      <c r="L21287" s="28"/>
      <c r="M21287" s="8" t="s">
        <v>66</v>
      </c>
      <c r="O21287" s="30"/>
    </row>
    <row r="21288" spans="1:15" x14ac:dyDescent="0.25">
      <c r="A21288" s="28"/>
      <c r="B21288" s="28" t="s">
        <v>148</v>
      </c>
      <c r="C21288" s="28"/>
      <c r="D21288" s="28"/>
      <c r="E21288" s="29"/>
      <c r="H21288" s="28"/>
      <c r="I21288" s="28"/>
      <c r="J21288" s="28"/>
      <c r="K21288" s="29"/>
      <c r="L21288" s="28"/>
      <c r="M21288" s="8" t="s">
        <v>66</v>
      </c>
      <c r="O21288" s="30"/>
    </row>
    <row r="21289" spans="1:15" x14ac:dyDescent="0.25">
      <c r="A21289" s="28"/>
      <c r="B21289" s="28" t="s">
        <v>1172</v>
      </c>
      <c r="C21289" s="28"/>
      <c r="D21289" s="28"/>
      <c r="E21289" s="29"/>
      <c r="H21289" s="28"/>
      <c r="I21289" s="28"/>
      <c r="J21289" s="28"/>
      <c r="K21289" s="29"/>
      <c r="L21289" s="28"/>
      <c r="M21289" s="8" t="s">
        <v>66</v>
      </c>
      <c r="O21289" s="30"/>
    </row>
    <row r="21290" spans="1:15" x14ac:dyDescent="0.25">
      <c r="A21290" s="28"/>
      <c r="B21290" s="28" t="s">
        <v>1174</v>
      </c>
      <c r="C21290" s="28"/>
      <c r="D21290" s="28"/>
      <c r="E21290" s="29"/>
      <c r="H21290" s="28"/>
      <c r="I21290" s="28"/>
      <c r="J21290" s="28"/>
      <c r="K21290" s="29"/>
      <c r="L21290" s="28"/>
      <c r="M21290" s="8" t="s">
        <v>66</v>
      </c>
      <c r="O21290" s="30"/>
    </row>
    <row r="21291" spans="1:15" x14ac:dyDescent="0.25">
      <c r="A21291" s="28"/>
      <c r="B21291" s="28" t="s">
        <v>1175</v>
      </c>
      <c r="C21291" s="28"/>
      <c r="D21291" s="28"/>
      <c r="E21291" s="29"/>
      <c r="H21291" s="28"/>
      <c r="I21291" s="28"/>
      <c r="J21291" s="28"/>
      <c r="K21291" s="29"/>
      <c r="L21291" s="28"/>
      <c r="M21291" s="8" t="s">
        <v>66</v>
      </c>
      <c r="O21291" s="30"/>
    </row>
    <row r="21292" spans="1:15" x14ac:dyDescent="0.25">
      <c r="A21292" s="28"/>
      <c r="B21292" s="28" t="s">
        <v>1176</v>
      </c>
      <c r="C21292" s="28"/>
      <c r="D21292" s="28"/>
      <c r="E21292" s="29"/>
      <c r="H21292" s="28"/>
      <c r="I21292" s="28"/>
      <c r="J21292" s="28"/>
      <c r="K21292" s="29"/>
      <c r="L21292" s="28"/>
      <c r="M21292" s="8" t="s">
        <v>66</v>
      </c>
      <c r="O21292" s="30"/>
    </row>
    <row r="21293" spans="1:15" x14ac:dyDescent="0.25">
      <c r="A21293" s="28"/>
      <c r="B21293" s="28" t="s">
        <v>1180</v>
      </c>
      <c r="C21293" s="28"/>
      <c r="D21293" s="28"/>
      <c r="E21293" s="29"/>
      <c r="H21293" s="28"/>
      <c r="I21293" s="28"/>
      <c r="J21293" s="28"/>
      <c r="K21293" s="29"/>
      <c r="L21293" s="28"/>
      <c r="M21293" s="8" t="s">
        <v>66</v>
      </c>
      <c r="O21293" s="30"/>
    </row>
    <row r="21294" spans="1:15" x14ac:dyDescent="0.25">
      <c r="A21294" s="28"/>
      <c r="B21294" s="28" t="s">
        <v>1184</v>
      </c>
      <c r="C21294" s="28"/>
      <c r="D21294" s="28"/>
      <c r="E21294" s="29"/>
      <c r="H21294" s="28"/>
      <c r="I21294" s="28"/>
      <c r="J21294" s="28"/>
      <c r="K21294" s="29"/>
      <c r="L21294" s="28"/>
      <c r="M21294" s="8" t="s">
        <v>66</v>
      </c>
      <c r="O21294" s="30"/>
    </row>
    <row r="21295" spans="1:15" x14ac:dyDescent="0.25">
      <c r="A21295" s="28"/>
      <c r="B21295" s="28" t="s">
        <v>1182</v>
      </c>
      <c r="C21295" s="28"/>
      <c r="D21295" s="28"/>
      <c r="E21295" s="29"/>
      <c r="H21295" s="28"/>
      <c r="I21295" s="28"/>
      <c r="J21295" s="28"/>
      <c r="K21295" s="29"/>
      <c r="L21295" s="28"/>
      <c r="M21295" s="8" t="s">
        <v>66</v>
      </c>
      <c r="O21295" s="30"/>
    </row>
    <row r="21296" spans="1:15" x14ac:dyDescent="0.25">
      <c r="A21296" s="28"/>
      <c r="B21296" s="28" t="s">
        <v>1185</v>
      </c>
      <c r="C21296" s="28"/>
      <c r="D21296" s="28"/>
      <c r="E21296" s="29"/>
      <c r="H21296" s="28"/>
      <c r="I21296" s="28"/>
      <c r="J21296" s="28"/>
      <c r="K21296" s="29"/>
      <c r="L21296" s="28"/>
      <c r="M21296" s="8" t="s">
        <v>66</v>
      </c>
      <c r="O21296" s="30"/>
    </row>
    <row r="21297" spans="1:15" x14ac:dyDescent="0.25">
      <c r="A21297" s="28"/>
      <c r="B21297" s="28" t="s">
        <v>1183</v>
      </c>
      <c r="C21297" s="28"/>
      <c r="D21297" s="28"/>
      <c r="E21297" s="29"/>
      <c r="H21297" s="28"/>
      <c r="I21297" s="28"/>
      <c r="J21297" s="28"/>
      <c r="K21297" s="29"/>
      <c r="L21297" s="28"/>
      <c r="M21297" s="8" t="s">
        <v>66</v>
      </c>
      <c r="O21297" s="30"/>
    </row>
    <row r="21298" spans="1:15" x14ac:dyDescent="0.25">
      <c r="A21298" s="28"/>
      <c r="B21298" s="28" t="s">
        <v>1186</v>
      </c>
      <c r="C21298" s="28"/>
      <c r="D21298" s="28"/>
      <c r="E21298" s="29"/>
      <c r="H21298" s="28"/>
      <c r="I21298" s="28"/>
      <c r="J21298" s="28"/>
      <c r="K21298" s="29"/>
      <c r="L21298" s="28"/>
      <c r="M21298" s="8" t="s">
        <v>66</v>
      </c>
      <c r="O21298" s="30"/>
    </row>
    <row r="21299" spans="1:15" x14ac:dyDescent="0.25">
      <c r="A21299" s="28"/>
      <c r="B21299" s="28" t="s">
        <v>1187</v>
      </c>
      <c r="C21299" s="28"/>
      <c r="D21299" s="28"/>
      <c r="E21299" s="29"/>
      <c r="H21299" s="28"/>
      <c r="I21299" s="28"/>
      <c r="J21299" s="28"/>
      <c r="K21299" s="29"/>
      <c r="L21299" s="28"/>
      <c r="M21299" s="8" t="s">
        <v>66</v>
      </c>
      <c r="O21299" s="30"/>
    </row>
    <row r="21300" spans="1:15" x14ac:dyDescent="0.25">
      <c r="A21300" s="28"/>
      <c r="B21300" s="28" t="s">
        <v>1188</v>
      </c>
      <c r="C21300" s="28"/>
      <c r="D21300" s="28"/>
      <c r="E21300" s="29"/>
      <c r="H21300" s="28"/>
      <c r="I21300" s="28"/>
      <c r="J21300" s="28"/>
      <c r="K21300" s="29"/>
      <c r="L21300" s="28"/>
      <c r="M21300" s="8" t="s">
        <v>66</v>
      </c>
      <c r="O21300" s="30"/>
    </row>
    <row r="21301" spans="1:15" x14ac:dyDescent="0.25">
      <c r="A21301" s="28"/>
      <c r="B21301" s="28" t="s">
        <v>1189</v>
      </c>
      <c r="C21301" s="28"/>
      <c r="D21301" s="28"/>
      <c r="E21301" s="29"/>
      <c r="H21301" s="28"/>
      <c r="I21301" s="28"/>
      <c r="J21301" s="28"/>
      <c r="K21301" s="29"/>
      <c r="L21301" s="28"/>
      <c r="M21301" s="8" t="s">
        <v>66</v>
      </c>
      <c r="O21301" s="30"/>
    </row>
    <row r="21302" spans="1:15" x14ac:dyDescent="0.25">
      <c r="A21302" s="28"/>
      <c r="B21302" s="28" t="s">
        <v>1190</v>
      </c>
      <c r="C21302" s="28"/>
      <c r="D21302" s="28"/>
      <c r="E21302" s="29"/>
      <c r="H21302" s="28"/>
      <c r="I21302" s="28"/>
      <c r="J21302" s="28"/>
      <c r="K21302" s="29"/>
      <c r="L21302" s="28"/>
      <c r="M21302" s="8" t="s">
        <v>66</v>
      </c>
      <c r="O21302" s="30"/>
    </row>
    <row r="21303" spans="1:15" x14ac:dyDescent="0.25">
      <c r="A21303" s="28"/>
      <c r="B21303" s="28" t="s">
        <v>1191</v>
      </c>
      <c r="C21303" s="28"/>
      <c r="D21303" s="28"/>
      <c r="E21303" s="29"/>
      <c r="H21303" s="28"/>
      <c r="I21303" s="28"/>
      <c r="J21303" s="28"/>
      <c r="K21303" s="29"/>
      <c r="L21303" s="28"/>
      <c r="M21303" s="8" t="s">
        <v>66</v>
      </c>
      <c r="O21303" s="30"/>
    </row>
    <row r="21304" spans="1:15" x14ac:dyDescent="0.25">
      <c r="A21304" s="28"/>
      <c r="B21304" s="28" t="s">
        <v>276</v>
      </c>
      <c r="C21304" s="28"/>
      <c r="D21304" s="28"/>
      <c r="E21304" s="29"/>
      <c r="H21304" s="28"/>
      <c r="I21304" s="28"/>
      <c r="J21304" s="28"/>
      <c r="K21304" s="29"/>
      <c r="L21304" s="28"/>
      <c r="M21304" s="8" t="s">
        <v>66</v>
      </c>
      <c r="O21304" s="30"/>
    </row>
    <row r="21305" spans="1:15" x14ac:dyDescent="0.25">
      <c r="A21305" s="28"/>
      <c r="B21305" s="28" t="s">
        <v>1192</v>
      </c>
      <c r="C21305" s="28"/>
      <c r="D21305" s="28"/>
      <c r="E21305" s="29"/>
      <c r="H21305" s="28"/>
      <c r="I21305" s="28"/>
      <c r="J21305" s="28"/>
      <c r="K21305" s="29"/>
      <c r="L21305" s="28"/>
      <c r="M21305" s="8" t="s">
        <v>66</v>
      </c>
      <c r="O21305" s="30"/>
    </row>
    <row r="21306" spans="1:15" x14ac:dyDescent="0.25">
      <c r="A21306" s="28"/>
      <c r="B21306" s="28" t="s">
        <v>1193</v>
      </c>
      <c r="C21306" s="28"/>
      <c r="D21306" s="28"/>
      <c r="E21306" s="29"/>
      <c r="H21306" s="28"/>
      <c r="I21306" s="28"/>
      <c r="J21306" s="28"/>
      <c r="K21306" s="29"/>
      <c r="L21306" s="28"/>
      <c r="M21306" s="8" t="s">
        <v>66</v>
      </c>
      <c r="O21306" s="30"/>
    </row>
    <row r="21307" spans="1:15" x14ac:dyDescent="0.25">
      <c r="A21307" s="28"/>
      <c r="B21307" s="28" t="s">
        <v>277</v>
      </c>
      <c r="C21307" s="28"/>
      <c r="D21307" s="28"/>
      <c r="E21307" s="29"/>
      <c r="H21307" s="28"/>
      <c r="I21307" s="28"/>
      <c r="J21307" s="28"/>
      <c r="K21307" s="29"/>
      <c r="L21307" s="28"/>
      <c r="M21307" s="8" t="s">
        <v>66</v>
      </c>
      <c r="O21307" s="30"/>
    </row>
    <row r="21308" spans="1:15" x14ac:dyDescent="0.25">
      <c r="A21308" s="28"/>
      <c r="B21308" s="28" t="s">
        <v>1194</v>
      </c>
      <c r="C21308" s="28"/>
      <c r="D21308" s="28"/>
      <c r="E21308" s="29"/>
      <c r="H21308" s="28"/>
      <c r="I21308" s="28"/>
      <c r="J21308" s="28"/>
      <c r="K21308" s="29"/>
      <c r="L21308" s="28"/>
      <c r="M21308" s="8" t="s">
        <v>66</v>
      </c>
      <c r="O21308" s="30"/>
    </row>
    <row r="21309" spans="1:15" x14ac:dyDescent="0.25">
      <c r="A21309" s="28"/>
      <c r="B21309" s="28" t="s">
        <v>1195</v>
      </c>
      <c r="C21309" s="28"/>
      <c r="D21309" s="28"/>
      <c r="E21309" s="29"/>
      <c r="H21309" s="28"/>
      <c r="I21309" s="28"/>
      <c r="J21309" s="28"/>
      <c r="K21309" s="29"/>
      <c r="L21309" s="28"/>
      <c r="M21309" s="8" t="s">
        <v>66</v>
      </c>
      <c r="O21309" s="30"/>
    </row>
    <row r="21310" spans="1:15" x14ac:dyDescent="0.25">
      <c r="A21310" s="28"/>
      <c r="B21310" s="28" t="s">
        <v>1196</v>
      </c>
      <c r="C21310" s="28"/>
      <c r="D21310" s="28"/>
      <c r="E21310" s="29"/>
      <c r="H21310" s="28"/>
      <c r="I21310" s="28"/>
      <c r="J21310" s="28"/>
      <c r="K21310" s="29"/>
      <c r="L21310" s="28"/>
      <c r="M21310" s="8" t="s">
        <v>66</v>
      </c>
      <c r="O21310" s="30"/>
    </row>
    <row r="21311" spans="1:15" x14ac:dyDescent="0.25">
      <c r="A21311" s="28"/>
      <c r="B21311" s="28" t="s">
        <v>1197</v>
      </c>
      <c r="C21311" s="28"/>
      <c r="D21311" s="28"/>
      <c r="E21311" s="29"/>
      <c r="H21311" s="28"/>
      <c r="I21311" s="28"/>
      <c r="J21311" s="28"/>
      <c r="K21311" s="29"/>
      <c r="L21311" s="28"/>
      <c r="M21311" s="8" t="s">
        <v>66</v>
      </c>
      <c r="O21311" s="30"/>
    </row>
    <row r="21312" spans="1:15" x14ac:dyDescent="0.25">
      <c r="A21312" s="28"/>
      <c r="B21312" s="28" t="s">
        <v>1198</v>
      </c>
      <c r="C21312" s="28"/>
      <c r="D21312" s="28"/>
      <c r="E21312" s="29"/>
      <c r="H21312" s="28"/>
      <c r="I21312" s="28"/>
      <c r="J21312" s="28"/>
      <c r="K21312" s="29"/>
      <c r="L21312" s="28"/>
      <c r="M21312" s="8" t="s">
        <v>66</v>
      </c>
      <c r="O21312" s="30"/>
    </row>
    <row r="21313" spans="1:15" x14ac:dyDescent="0.25">
      <c r="A21313" s="28"/>
      <c r="B21313" s="28" t="s">
        <v>1199</v>
      </c>
      <c r="C21313" s="28"/>
      <c r="D21313" s="28"/>
      <c r="E21313" s="29"/>
      <c r="H21313" s="28"/>
      <c r="I21313" s="28"/>
      <c r="J21313" s="28"/>
      <c r="K21313" s="29"/>
      <c r="L21313" s="28"/>
      <c r="M21313" s="8" t="s">
        <v>66</v>
      </c>
      <c r="O21313" s="30"/>
    </row>
    <row r="21314" spans="1:15" x14ac:dyDescent="0.25">
      <c r="A21314" s="28"/>
      <c r="B21314" s="28" t="s">
        <v>1200</v>
      </c>
      <c r="C21314" s="28"/>
      <c r="D21314" s="28"/>
      <c r="E21314" s="29"/>
      <c r="H21314" s="28"/>
      <c r="I21314" s="28"/>
      <c r="J21314" s="28"/>
      <c r="K21314" s="29"/>
      <c r="L21314" s="28"/>
      <c r="M21314" s="8" t="s">
        <v>66</v>
      </c>
      <c r="O21314" s="30"/>
    </row>
    <row r="21315" spans="1:15" x14ac:dyDescent="0.25">
      <c r="A21315" s="28"/>
      <c r="B21315" s="28" t="s">
        <v>1201</v>
      </c>
      <c r="C21315" s="28"/>
      <c r="D21315" s="28"/>
      <c r="E21315" s="29"/>
      <c r="H21315" s="28"/>
      <c r="I21315" s="28"/>
      <c r="J21315" s="28"/>
      <c r="K21315" s="29"/>
      <c r="L21315" s="28"/>
      <c r="M21315" s="8" t="s">
        <v>66</v>
      </c>
      <c r="O21315" s="30"/>
    </row>
    <row r="21316" spans="1:15" x14ac:dyDescent="0.25">
      <c r="A21316" s="28"/>
      <c r="B21316" s="28" t="s">
        <v>1202</v>
      </c>
      <c r="C21316" s="28"/>
      <c r="D21316" s="28"/>
      <c r="E21316" s="29"/>
      <c r="H21316" s="28"/>
      <c r="I21316" s="28"/>
      <c r="J21316" s="28"/>
      <c r="K21316" s="29"/>
      <c r="L21316" s="28"/>
      <c r="M21316" s="8" t="s">
        <v>66</v>
      </c>
      <c r="O21316" s="30"/>
    </row>
    <row r="21317" spans="1:15" x14ac:dyDescent="0.25">
      <c r="A21317" s="28"/>
      <c r="B21317" s="28" t="s">
        <v>1203</v>
      </c>
      <c r="C21317" s="28"/>
      <c r="D21317" s="28"/>
      <c r="E21317" s="29"/>
      <c r="H21317" s="28"/>
      <c r="I21317" s="28"/>
      <c r="J21317" s="28"/>
      <c r="K21317" s="29"/>
      <c r="L21317" s="28"/>
      <c r="M21317" s="8" t="s">
        <v>66</v>
      </c>
      <c r="O21317" s="30"/>
    </row>
    <row r="21318" spans="1:15" x14ac:dyDescent="0.25">
      <c r="A21318" s="28"/>
      <c r="B21318" s="28" t="s">
        <v>1204</v>
      </c>
      <c r="C21318" s="28"/>
      <c r="D21318" s="28"/>
      <c r="E21318" s="29"/>
      <c r="H21318" s="28"/>
      <c r="I21318" s="28"/>
      <c r="J21318" s="28"/>
      <c r="K21318" s="29"/>
      <c r="L21318" s="28"/>
      <c r="M21318" s="8" t="s">
        <v>66</v>
      </c>
      <c r="O21318" s="30"/>
    </row>
    <row r="21319" spans="1:15" x14ac:dyDescent="0.25">
      <c r="A21319" s="28"/>
      <c r="B21319" s="28" t="s">
        <v>1206</v>
      </c>
      <c r="C21319" s="28"/>
      <c r="D21319" s="28"/>
      <c r="E21319" s="29"/>
      <c r="H21319" s="28"/>
      <c r="I21319" s="28"/>
      <c r="J21319" s="28"/>
      <c r="K21319" s="29"/>
      <c r="L21319" s="28"/>
      <c r="M21319" s="8" t="s">
        <v>66</v>
      </c>
      <c r="O21319" s="30"/>
    </row>
    <row r="21320" spans="1:15" x14ac:dyDescent="0.25">
      <c r="A21320" s="28"/>
      <c r="B21320" s="28" t="s">
        <v>1207</v>
      </c>
      <c r="C21320" s="28"/>
      <c r="D21320" s="28"/>
      <c r="E21320" s="29"/>
      <c r="H21320" s="28"/>
      <c r="I21320" s="28"/>
      <c r="J21320" s="28"/>
      <c r="K21320" s="29"/>
      <c r="L21320" s="28"/>
      <c r="M21320" s="8" t="s">
        <v>66</v>
      </c>
      <c r="O21320" s="30"/>
    </row>
    <row r="21321" spans="1:15" x14ac:dyDescent="0.25">
      <c r="A21321" s="28"/>
      <c r="B21321" s="28" t="s">
        <v>1208</v>
      </c>
      <c r="C21321" s="28"/>
      <c r="D21321" s="28"/>
      <c r="E21321" s="29"/>
      <c r="H21321" s="28"/>
      <c r="I21321" s="28"/>
      <c r="J21321" s="28"/>
      <c r="K21321" s="29"/>
      <c r="L21321" s="28"/>
      <c r="M21321" s="8" t="s">
        <v>66</v>
      </c>
      <c r="O21321" s="30"/>
    </row>
    <row r="21322" spans="1:15" x14ac:dyDescent="0.25">
      <c r="A21322" s="28"/>
      <c r="B21322" s="28" t="s">
        <v>1209</v>
      </c>
      <c r="C21322" s="28"/>
      <c r="D21322" s="28"/>
      <c r="E21322" s="29"/>
      <c r="H21322" s="28"/>
      <c r="I21322" s="28"/>
      <c r="J21322" s="28"/>
      <c r="K21322" s="29"/>
      <c r="L21322" s="28"/>
      <c r="M21322" s="8" t="s">
        <v>66</v>
      </c>
      <c r="O21322" s="30"/>
    </row>
    <row r="21323" spans="1:15" x14ac:dyDescent="0.25">
      <c r="A21323" s="28"/>
      <c r="B21323" s="28" t="s">
        <v>154</v>
      </c>
      <c r="C21323" s="28"/>
      <c r="D21323" s="28"/>
      <c r="E21323" s="29"/>
      <c r="H21323" s="28"/>
      <c r="I21323" s="28"/>
      <c r="J21323" s="28"/>
      <c r="K21323" s="29"/>
      <c r="L21323" s="28"/>
      <c r="M21323" s="8" t="s">
        <v>66</v>
      </c>
      <c r="O21323" s="30"/>
    </row>
    <row r="21324" spans="1:15" x14ac:dyDescent="0.25">
      <c r="A21324" s="28"/>
      <c r="B21324" s="28" t="s">
        <v>145</v>
      </c>
      <c r="C21324" s="28"/>
      <c r="D21324" s="28"/>
      <c r="E21324" s="29"/>
      <c r="H21324" s="28"/>
      <c r="I21324" s="28"/>
      <c r="J21324" s="28"/>
      <c r="K21324" s="29"/>
      <c r="L21324" s="28"/>
      <c r="M21324" s="8" t="s">
        <v>66</v>
      </c>
      <c r="O21324" s="30"/>
    </row>
    <row r="21325" spans="1:15" x14ac:dyDescent="0.25">
      <c r="A21325" s="28"/>
      <c r="B21325" s="28" t="s">
        <v>1210</v>
      </c>
      <c r="C21325" s="28"/>
      <c r="D21325" s="28"/>
      <c r="E21325" s="29"/>
      <c r="H21325" s="28"/>
      <c r="I21325" s="28"/>
      <c r="J21325" s="28"/>
      <c r="K21325" s="29"/>
      <c r="L21325" s="28"/>
      <c r="M21325" s="8" t="s">
        <v>66</v>
      </c>
      <c r="O21325" s="30"/>
    </row>
    <row r="21326" spans="1:15" x14ac:dyDescent="0.25">
      <c r="A21326" s="28"/>
      <c r="B21326" s="28" t="s">
        <v>1211</v>
      </c>
      <c r="C21326" s="28"/>
      <c r="D21326" s="28"/>
      <c r="E21326" s="29"/>
      <c r="H21326" s="28"/>
      <c r="I21326" s="28"/>
      <c r="J21326" s="28"/>
      <c r="K21326" s="29"/>
      <c r="L21326" s="28"/>
      <c r="M21326" s="8" t="s">
        <v>66</v>
      </c>
      <c r="O21326" s="30"/>
    </row>
    <row r="21327" spans="1:15" x14ac:dyDescent="0.25">
      <c r="A21327" s="28"/>
      <c r="B21327" s="28" t="s">
        <v>198</v>
      </c>
      <c r="C21327" s="28"/>
      <c r="D21327" s="28"/>
      <c r="E21327" s="29"/>
      <c r="H21327" s="28"/>
      <c r="I21327" s="28"/>
      <c r="J21327" s="28"/>
      <c r="K21327" s="29"/>
      <c r="L21327" s="28"/>
      <c r="M21327" s="8" t="s">
        <v>66</v>
      </c>
      <c r="O21327" s="30"/>
    </row>
    <row r="21328" spans="1:15" x14ac:dyDescent="0.25">
      <c r="A21328" s="28"/>
      <c r="B21328" s="28" t="s">
        <v>221</v>
      </c>
      <c r="C21328" s="28"/>
      <c r="D21328" s="28"/>
      <c r="E21328" s="29"/>
      <c r="H21328" s="28"/>
      <c r="I21328" s="28"/>
      <c r="J21328" s="28"/>
      <c r="K21328" s="29"/>
      <c r="L21328" s="28"/>
      <c r="M21328" s="8" t="s">
        <v>66</v>
      </c>
      <c r="O21328" s="30"/>
    </row>
    <row r="21329" spans="1:15" x14ac:dyDescent="0.25">
      <c r="A21329" s="28"/>
      <c r="B21329" s="28" t="s">
        <v>1213</v>
      </c>
      <c r="C21329" s="28"/>
      <c r="D21329" s="28"/>
      <c r="E21329" s="29"/>
      <c r="H21329" s="28"/>
      <c r="I21329" s="28"/>
      <c r="J21329" s="28"/>
      <c r="K21329" s="29"/>
      <c r="L21329" s="28"/>
      <c r="M21329" s="8" t="s">
        <v>66</v>
      </c>
      <c r="O21329" s="30"/>
    </row>
    <row r="21330" spans="1:15" x14ac:dyDescent="0.25">
      <c r="A21330" s="28"/>
      <c r="B21330" s="28" t="s">
        <v>1214</v>
      </c>
      <c r="C21330" s="28"/>
      <c r="D21330" s="28"/>
      <c r="E21330" s="29"/>
      <c r="H21330" s="28"/>
      <c r="I21330" s="28"/>
      <c r="J21330" s="28"/>
      <c r="K21330" s="29"/>
      <c r="L21330" s="28"/>
      <c r="M21330" s="8" t="s">
        <v>66</v>
      </c>
      <c r="O21330" s="30"/>
    </row>
    <row r="21331" spans="1:15" x14ac:dyDescent="0.25">
      <c r="A21331" s="28"/>
      <c r="B21331" s="28" t="s">
        <v>1215</v>
      </c>
      <c r="C21331" s="28"/>
      <c r="D21331" s="28"/>
      <c r="E21331" s="29"/>
      <c r="H21331" s="28"/>
      <c r="I21331" s="28"/>
      <c r="J21331" s="28"/>
      <c r="K21331" s="29"/>
      <c r="L21331" s="28"/>
      <c r="M21331" s="8" t="s">
        <v>66</v>
      </c>
      <c r="O21331" s="30"/>
    </row>
    <row r="21332" spans="1:15" x14ac:dyDescent="0.25">
      <c r="A21332" s="28"/>
      <c r="B21332" s="28" t="s">
        <v>1219</v>
      </c>
      <c r="C21332" s="28"/>
      <c r="D21332" s="28"/>
      <c r="E21332" s="29"/>
      <c r="H21332" s="28"/>
      <c r="I21332" s="28"/>
      <c r="J21332" s="28"/>
      <c r="K21332" s="29"/>
      <c r="L21332" s="28"/>
      <c r="M21332" s="8" t="s">
        <v>66</v>
      </c>
      <c r="O21332" s="30"/>
    </row>
    <row r="21333" spans="1:15" x14ac:dyDescent="0.25">
      <c r="A21333" s="28"/>
      <c r="B21333" s="28" t="s">
        <v>1221</v>
      </c>
      <c r="C21333" s="28"/>
      <c r="D21333" s="28"/>
      <c r="E21333" s="29"/>
      <c r="H21333" s="28"/>
      <c r="I21333" s="28"/>
      <c r="J21333" s="28"/>
      <c r="K21333" s="29"/>
      <c r="L21333" s="28"/>
      <c r="M21333" s="8" t="s">
        <v>66</v>
      </c>
      <c r="O21333" s="30"/>
    </row>
    <row r="21334" spans="1:15" x14ac:dyDescent="0.25">
      <c r="A21334" s="28"/>
      <c r="B21334" s="28" t="s">
        <v>1222</v>
      </c>
      <c r="C21334" s="28"/>
      <c r="D21334" s="28"/>
      <c r="E21334" s="29"/>
      <c r="H21334" s="28"/>
      <c r="I21334" s="28"/>
      <c r="J21334" s="28"/>
      <c r="K21334" s="29"/>
      <c r="L21334" s="28"/>
      <c r="M21334" s="8" t="s">
        <v>66</v>
      </c>
      <c r="O21334" s="30"/>
    </row>
    <row r="21335" spans="1:15" x14ac:dyDescent="0.25">
      <c r="A21335" s="28"/>
      <c r="B21335" s="28" t="s">
        <v>1216</v>
      </c>
      <c r="C21335" s="28"/>
      <c r="D21335" s="28"/>
      <c r="E21335" s="29"/>
      <c r="H21335" s="28"/>
      <c r="I21335" s="28"/>
      <c r="J21335" s="28"/>
      <c r="K21335" s="29"/>
      <c r="L21335" s="28"/>
      <c r="M21335" s="8" t="s">
        <v>66</v>
      </c>
      <c r="O21335" s="30"/>
    </row>
    <row r="21336" spans="1:15" x14ac:dyDescent="0.25">
      <c r="A21336" s="28"/>
      <c r="B21336" s="28" t="s">
        <v>241</v>
      </c>
      <c r="C21336" s="28"/>
      <c r="D21336" s="28"/>
      <c r="E21336" s="29"/>
      <c r="H21336" s="28"/>
      <c r="I21336" s="28"/>
      <c r="J21336" s="28"/>
      <c r="K21336" s="29"/>
      <c r="L21336" s="28"/>
      <c r="M21336" s="8" t="s">
        <v>66</v>
      </c>
      <c r="O21336" s="30"/>
    </row>
    <row r="21337" spans="1:15" x14ac:dyDescent="0.25">
      <c r="A21337" s="28"/>
      <c r="B21337" s="28" t="s">
        <v>1223</v>
      </c>
      <c r="C21337" s="28"/>
      <c r="D21337" s="28"/>
      <c r="E21337" s="29"/>
      <c r="H21337" s="28"/>
      <c r="I21337" s="28"/>
      <c r="J21337" s="28"/>
      <c r="K21337" s="29"/>
      <c r="L21337" s="28"/>
      <c r="M21337" s="8" t="s">
        <v>66</v>
      </c>
      <c r="O21337" s="30"/>
    </row>
    <row r="21338" spans="1:15" x14ac:dyDescent="0.25">
      <c r="A21338" s="28"/>
      <c r="B21338" s="28" t="s">
        <v>1224</v>
      </c>
      <c r="C21338" s="28"/>
      <c r="D21338" s="28"/>
      <c r="E21338" s="29"/>
      <c r="H21338" s="28"/>
      <c r="I21338" s="28"/>
      <c r="J21338" s="28"/>
      <c r="K21338" s="29"/>
      <c r="L21338" s="28"/>
      <c r="M21338" s="8" t="s">
        <v>66</v>
      </c>
      <c r="O21338" s="30"/>
    </row>
    <row r="21339" spans="1:15" x14ac:dyDescent="0.25">
      <c r="A21339" s="28"/>
      <c r="B21339" s="28" t="s">
        <v>1226</v>
      </c>
      <c r="C21339" s="28"/>
      <c r="D21339" s="28"/>
      <c r="E21339" s="29"/>
      <c r="H21339" s="28"/>
      <c r="I21339" s="28"/>
      <c r="J21339" s="28"/>
      <c r="K21339" s="29"/>
      <c r="L21339" s="28"/>
      <c r="M21339" s="8" t="s">
        <v>66</v>
      </c>
      <c r="O21339" s="30"/>
    </row>
    <row r="21340" spans="1:15" x14ac:dyDescent="0.25">
      <c r="A21340" s="28"/>
      <c r="B21340" s="28" t="s">
        <v>1230</v>
      </c>
      <c r="C21340" s="28"/>
      <c r="D21340" s="28"/>
      <c r="E21340" s="29"/>
      <c r="H21340" s="28"/>
      <c r="I21340" s="28"/>
      <c r="J21340" s="28"/>
      <c r="K21340" s="29"/>
      <c r="L21340" s="28"/>
      <c r="M21340" s="8" t="s">
        <v>66</v>
      </c>
      <c r="O21340" s="30"/>
    </row>
    <row r="21341" spans="1:15" x14ac:dyDescent="0.25">
      <c r="A21341" s="28"/>
      <c r="B21341" s="28" t="s">
        <v>1236</v>
      </c>
      <c r="C21341" s="28"/>
      <c r="D21341" s="28"/>
      <c r="E21341" s="29"/>
      <c r="H21341" s="28"/>
      <c r="I21341" s="28"/>
      <c r="J21341" s="28"/>
      <c r="K21341" s="29"/>
      <c r="L21341" s="28"/>
      <c r="M21341" s="8" t="s">
        <v>66</v>
      </c>
      <c r="O21341" s="30"/>
    </row>
    <row r="21342" spans="1:15" x14ac:dyDescent="0.25">
      <c r="A21342" s="28"/>
      <c r="B21342" s="28" t="s">
        <v>328</v>
      </c>
      <c r="C21342" s="28"/>
      <c r="D21342" s="28"/>
      <c r="E21342" s="29"/>
      <c r="H21342" s="28"/>
      <c r="I21342" s="28"/>
      <c r="J21342" s="28"/>
      <c r="K21342" s="29"/>
      <c r="L21342" s="28"/>
      <c r="M21342" s="8" t="s">
        <v>66</v>
      </c>
      <c r="O21342" s="30"/>
    </row>
    <row r="21343" spans="1:15" x14ac:dyDescent="0.25">
      <c r="A21343" s="28"/>
      <c r="B21343" s="28" t="s">
        <v>1232</v>
      </c>
      <c r="C21343" s="28"/>
      <c r="D21343" s="28"/>
      <c r="E21343" s="29"/>
      <c r="H21343" s="28"/>
      <c r="I21343" s="28"/>
      <c r="J21343" s="28"/>
      <c r="K21343" s="29"/>
      <c r="L21343" s="28"/>
      <c r="M21343" s="8" t="s">
        <v>66</v>
      </c>
      <c r="O21343" s="30"/>
    </row>
    <row r="21344" spans="1:15" x14ac:dyDescent="0.25">
      <c r="A21344" s="28"/>
      <c r="B21344" s="28" t="s">
        <v>1233</v>
      </c>
      <c r="C21344" s="28"/>
      <c r="D21344" s="28"/>
      <c r="E21344" s="29"/>
      <c r="H21344" s="28"/>
      <c r="I21344" s="28"/>
      <c r="J21344" s="28"/>
      <c r="K21344" s="29"/>
      <c r="L21344" s="28"/>
      <c r="M21344" s="8" t="s">
        <v>66</v>
      </c>
      <c r="O21344" s="30"/>
    </row>
    <row r="21345" spans="1:15" x14ac:dyDescent="0.25">
      <c r="A21345" s="28"/>
      <c r="B21345" s="28" t="s">
        <v>1234</v>
      </c>
      <c r="C21345" s="28"/>
      <c r="D21345" s="28"/>
      <c r="E21345" s="29"/>
      <c r="H21345" s="28"/>
      <c r="I21345" s="28"/>
      <c r="J21345" s="28"/>
      <c r="K21345" s="29"/>
      <c r="L21345" s="28"/>
      <c r="M21345" s="8" t="s">
        <v>66</v>
      </c>
      <c r="O21345" s="30"/>
    </row>
    <row r="21346" spans="1:15" x14ac:dyDescent="0.25">
      <c r="A21346" s="28"/>
      <c r="B21346" s="28" t="s">
        <v>1235</v>
      </c>
      <c r="C21346" s="28"/>
      <c r="D21346" s="28"/>
      <c r="E21346" s="29"/>
      <c r="H21346" s="28"/>
      <c r="I21346" s="28"/>
      <c r="J21346" s="28"/>
      <c r="K21346" s="29"/>
      <c r="L21346" s="28"/>
      <c r="M21346" s="8" t="s">
        <v>66</v>
      </c>
      <c r="O21346" s="30"/>
    </row>
    <row r="21347" spans="1:15" x14ac:dyDescent="0.25">
      <c r="A21347" s="28"/>
      <c r="B21347" s="28" t="s">
        <v>279</v>
      </c>
      <c r="C21347" s="28"/>
      <c r="D21347" s="28"/>
      <c r="E21347" s="29"/>
      <c r="H21347" s="28"/>
      <c r="I21347" s="28"/>
      <c r="J21347" s="28"/>
      <c r="K21347" s="29"/>
      <c r="L21347" s="28"/>
      <c r="M21347" s="8" t="s">
        <v>66</v>
      </c>
      <c r="O21347" s="30"/>
    </row>
    <row r="21348" spans="1:15" x14ac:dyDescent="0.25">
      <c r="A21348" s="28"/>
      <c r="B21348" s="28" t="s">
        <v>1238</v>
      </c>
      <c r="C21348" s="28"/>
      <c r="D21348" s="28"/>
      <c r="E21348" s="29"/>
      <c r="H21348" s="28"/>
      <c r="I21348" s="28"/>
      <c r="J21348" s="28"/>
      <c r="K21348" s="29"/>
      <c r="L21348" s="28"/>
      <c r="M21348" s="8" t="s">
        <v>66</v>
      </c>
      <c r="O21348" s="30"/>
    </row>
    <row r="21349" spans="1:15" x14ac:dyDescent="0.25">
      <c r="A21349" s="28"/>
      <c r="B21349" s="28" t="s">
        <v>232</v>
      </c>
      <c r="C21349" s="28"/>
      <c r="D21349" s="28"/>
      <c r="E21349" s="29"/>
      <c r="H21349" s="28"/>
      <c r="I21349" s="28"/>
      <c r="J21349" s="28"/>
      <c r="K21349" s="29"/>
      <c r="L21349" s="28"/>
      <c r="M21349" s="8" t="s">
        <v>66</v>
      </c>
      <c r="O21349" s="30"/>
    </row>
    <row r="21350" spans="1:15" x14ac:dyDescent="0.25">
      <c r="A21350" s="28"/>
      <c r="B21350" s="28" t="s">
        <v>207</v>
      </c>
      <c r="C21350" s="28"/>
      <c r="D21350" s="28"/>
      <c r="E21350" s="29"/>
      <c r="H21350" s="28"/>
      <c r="I21350" s="28"/>
      <c r="J21350" s="28"/>
      <c r="K21350" s="29"/>
      <c r="L21350" s="28"/>
      <c r="M21350" s="8" t="s">
        <v>66</v>
      </c>
      <c r="O21350" s="30"/>
    </row>
    <row r="21351" spans="1:15" x14ac:dyDescent="0.25">
      <c r="A21351" s="28"/>
      <c r="B21351" s="28" t="s">
        <v>240</v>
      </c>
      <c r="C21351" s="28"/>
      <c r="D21351" s="28"/>
      <c r="E21351" s="29"/>
      <c r="H21351" s="28"/>
      <c r="I21351" s="28"/>
      <c r="J21351" s="28"/>
      <c r="K21351" s="29"/>
      <c r="L21351" s="28"/>
      <c r="M21351" s="8" t="s">
        <v>66</v>
      </c>
      <c r="O21351" s="30"/>
    </row>
    <row r="21352" spans="1:15" x14ac:dyDescent="0.25">
      <c r="A21352" s="28"/>
      <c r="B21352" s="28" t="s">
        <v>513</v>
      </c>
      <c r="C21352" s="28"/>
      <c r="D21352" s="28"/>
      <c r="E21352" s="29"/>
      <c r="H21352" s="28"/>
      <c r="I21352" s="28"/>
      <c r="J21352" s="28"/>
      <c r="K21352" s="29"/>
      <c r="L21352" s="28"/>
      <c r="M21352" s="8" t="s">
        <v>66</v>
      </c>
      <c r="O21352" s="30"/>
    </row>
    <row r="21353" spans="1:15" x14ac:dyDescent="0.25">
      <c r="A21353" s="28"/>
      <c r="B21353" s="28" t="s">
        <v>454</v>
      </c>
      <c r="C21353" s="28"/>
      <c r="D21353" s="28"/>
      <c r="E21353" s="29"/>
      <c r="H21353" s="28"/>
      <c r="I21353" s="28"/>
      <c r="J21353" s="28"/>
      <c r="K21353" s="29"/>
      <c r="L21353" s="28"/>
      <c r="M21353" s="8" t="s">
        <v>66</v>
      </c>
      <c r="O21353" s="30"/>
    </row>
    <row r="21354" spans="1:15" x14ac:dyDescent="0.25">
      <c r="A21354" s="28"/>
      <c r="B21354" s="28" t="s">
        <v>514</v>
      </c>
      <c r="C21354" s="28"/>
      <c r="D21354" s="28"/>
      <c r="E21354" s="29"/>
      <c r="H21354" s="28"/>
      <c r="I21354" s="28"/>
      <c r="J21354" s="28"/>
      <c r="K21354" s="29"/>
      <c r="L21354" s="28"/>
      <c r="M21354" s="8" t="s">
        <v>66</v>
      </c>
      <c r="O21354" s="30"/>
    </row>
    <row r="21355" spans="1:15" x14ac:dyDescent="0.25">
      <c r="A21355" s="28"/>
      <c r="B21355" s="28" t="s">
        <v>515</v>
      </c>
      <c r="C21355" s="28"/>
      <c r="D21355" s="28"/>
      <c r="E21355" s="29"/>
      <c r="H21355" s="28"/>
      <c r="I21355" s="28"/>
      <c r="J21355" s="28"/>
      <c r="K21355" s="29"/>
      <c r="L21355" s="28"/>
      <c r="M21355" s="8" t="s">
        <v>66</v>
      </c>
      <c r="O21355" s="30"/>
    </row>
    <row r="21356" spans="1:15" x14ac:dyDescent="0.25">
      <c r="A21356" s="28"/>
      <c r="B21356" s="28" t="s">
        <v>457</v>
      </c>
      <c r="C21356" s="28"/>
      <c r="D21356" s="28"/>
      <c r="E21356" s="29"/>
      <c r="H21356" s="28"/>
      <c r="I21356" s="28"/>
      <c r="J21356" s="28"/>
      <c r="K21356" s="29"/>
      <c r="L21356" s="28"/>
      <c r="M21356" s="8" t="s">
        <v>66</v>
      </c>
      <c r="O21356" s="30"/>
    </row>
    <row r="21357" spans="1:15" x14ac:dyDescent="0.25">
      <c r="A21357" s="28"/>
      <c r="B21357" s="28" t="s">
        <v>516</v>
      </c>
      <c r="C21357" s="28"/>
      <c r="D21357" s="28"/>
      <c r="E21357" s="29"/>
      <c r="H21357" s="28"/>
      <c r="I21357" s="28"/>
      <c r="J21357" s="28"/>
      <c r="K21357" s="29"/>
      <c r="L21357" s="28"/>
      <c r="M21357" s="8" t="s">
        <v>66</v>
      </c>
      <c r="O21357" s="30"/>
    </row>
    <row r="21358" spans="1:15" x14ac:dyDescent="0.25">
      <c r="A21358" s="28"/>
      <c r="B21358" s="28" t="s">
        <v>325</v>
      </c>
      <c r="C21358" s="28"/>
      <c r="D21358" s="28"/>
      <c r="E21358" s="29"/>
      <c r="H21358" s="28"/>
      <c r="I21358" s="28"/>
      <c r="J21358" s="28"/>
      <c r="K21358" s="29"/>
      <c r="L21358" s="28"/>
      <c r="M21358" s="8" t="s">
        <v>66</v>
      </c>
      <c r="O21358" s="30"/>
    </row>
    <row r="21359" spans="1:15" x14ac:dyDescent="0.25">
      <c r="A21359" s="28"/>
      <c r="B21359" s="28" t="s">
        <v>459</v>
      </c>
      <c r="C21359" s="28"/>
      <c r="D21359" s="28"/>
      <c r="E21359" s="29"/>
      <c r="H21359" s="28"/>
      <c r="I21359" s="28"/>
      <c r="J21359" s="28"/>
      <c r="K21359" s="29"/>
      <c r="L21359" s="28"/>
      <c r="M21359" s="8" t="s">
        <v>66</v>
      </c>
      <c r="O21359" s="30"/>
    </row>
    <row r="21360" spans="1:15" x14ac:dyDescent="0.25">
      <c r="A21360" s="28"/>
      <c r="B21360" s="28" t="s">
        <v>461</v>
      </c>
      <c r="C21360" s="28"/>
      <c r="D21360" s="28"/>
      <c r="E21360" s="29"/>
      <c r="H21360" s="28"/>
      <c r="I21360" s="28"/>
      <c r="J21360" s="28"/>
      <c r="K21360" s="29"/>
      <c r="L21360" s="28"/>
      <c r="M21360" s="8" t="s">
        <v>66</v>
      </c>
      <c r="O21360" s="30"/>
    </row>
    <row r="21361" spans="1:15" x14ac:dyDescent="0.25">
      <c r="A21361" s="28"/>
      <c r="B21361" s="28" t="s">
        <v>462</v>
      </c>
      <c r="C21361" s="28"/>
      <c r="D21361" s="28"/>
      <c r="E21361" s="29"/>
      <c r="H21361" s="28"/>
      <c r="I21361" s="28"/>
      <c r="J21361" s="28"/>
      <c r="K21361" s="29"/>
      <c r="L21361" s="28"/>
      <c r="M21361" s="8" t="s">
        <v>66</v>
      </c>
      <c r="O21361" s="30"/>
    </row>
    <row r="21362" spans="1:15" x14ac:dyDescent="0.25">
      <c r="A21362" s="28"/>
      <c r="B21362" s="28" t="s">
        <v>463</v>
      </c>
      <c r="C21362" s="28"/>
      <c r="D21362" s="28"/>
      <c r="E21362" s="29"/>
      <c r="H21362" s="28"/>
      <c r="I21362" s="28"/>
      <c r="J21362" s="28"/>
      <c r="K21362" s="29"/>
      <c r="L21362" s="28"/>
      <c r="M21362" s="8" t="s">
        <v>66</v>
      </c>
      <c r="O21362" s="30"/>
    </row>
    <row r="21363" spans="1:15" x14ac:dyDescent="0.25">
      <c r="A21363" s="28"/>
      <c r="B21363" s="28" t="s">
        <v>305</v>
      </c>
      <c r="C21363" s="28"/>
      <c r="D21363" s="28"/>
      <c r="E21363" s="29"/>
      <c r="H21363" s="28"/>
      <c r="I21363" s="28"/>
      <c r="J21363" s="28"/>
      <c r="K21363" s="29"/>
      <c r="L21363" s="28"/>
      <c r="M21363" s="8" t="s">
        <v>66</v>
      </c>
      <c r="O21363" s="30"/>
    </row>
    <row r="21364" spans="1:15" x14ac:dyDescent="0.25">
      <c r="A21364" s="28"/>
      <c r="B21364" s="28" t="s">
        <v>195</v>
      </c>
      <c r="C21364" s="28"/>
      <c r="D21364" s="28"/>
      <c r="E21364" s="29"/>
      <c r="H21364" s="28"/>
      <c r="I21364" s="28"/>
      <c r="J21364" s="28"/>
      <c r="K21364" s="29"/>
      <c r="L21364" s="28"/>
      <c r="M21364" s="8" t="s">
        <v>66</v>
      </c>
      <c r="O21364" s="30"/>
    </row>
    <row r="21365" spans="1:15" x14ac:dyDescent="0.25">
      <c r="A21365" s="28"/>
      <c r="B21365" s="28" t="s">
        <v>517</v>
      </c>
      <c r="C21365" s="28"/>
      <c r="D21365" s="28"/>
      <c r="E21365" s="29"/>
      <c r="H21365" s="28"/>
      <c r="I21365" s="28"/>
      <c r="J21365" s="28"/>
      <c r="K21365" s="29"/>
      <c r="L21365" s="28"/>
      <c r="M21365" s="8" t="s">
        <v>66</v>
      </c>
      <c r="O21365" s="30"/>
    </row>
    <row r="21366" spans="1:15" x14ac:dyDescent="0.25">
      <c r="A21366" s="28"/>
      <c r="B21366" s="28" t="s">
        <v>518</v>
      </c>
      <c r="C21366" s="28"/>
      <c r="D21366" s="28"/>
      <c r="E21366" s="29"/>
      <c r="H21366" s="28"/>
      <c r="I21366" s="28"/>
      <c r="J21366" s="28"/>
      <c r="K21366" s="29"/>
      <c r="L21366" s="28"/>
      <c r="M21366" s="8" t="s">
        <v>66</v>
      </c>
      <c r="O21366" s="30"/>
    </row>
    <row r="21367" spans="1:15" x14ac:dyDescent="0.25">
      <c r="A21367" s="28"/>
      <c r="B21367" s="28" t="s">
        <v>519</v>
      </c>
      <c r="C21367" s="28"/>
      <c r="D21367" s="28"/>
      <c r="E21367" s="29"/>
      <c r="H21367" s="28"/>
      <c r="I21367" s="28"/>
      <c r="J21367" s="28"/>
      <c r="K21367" s="29"/>
      <c r="L21367" s="28"/>
      <c r="M21367" s="8" t="s">
        <v>66</v>
      </c>
      <c r="O21367" s="30"/>
    </row>
    <row r="21368" spans="1:15" x14ac:dyDescent="0.25">
      <c r="A21368" s="28"/>
      <c r="B21368" s="28" t="s">
        <v>158</v>
      </c>
      <c r="C21368" s="28"/>
      <c r="D21368" s="28"/>
      <c r="E21368" s="29"/>
      <c r="H21368" s="28"/>
      <c r="I21368" s="28"/>
      <c r="J21368" s="28"/>
      <c r="K21368" s="29"/>
      <c r="L21368" s="28"/>
      <c r="M21368" s="8" t="s">
        <v>66</v>
      </c>
      <c r="O21368" s="30"/>
    </row>
    <row r="21369" spans="1:15" x14ac:dyDescent="0.25">
      <c r="A21369" s="28"/>
      <c r="B21369" s="28" t="s">
        <v>467</v>
      </c>
      <c r="C21369" s="28"/>
      <c r="D21369" s="28"/>
      <c r="E21369" s="29"/>
      <c r="H21369" s="28"/>
      <c r="I21369" s="28"/>
      <c r="J21369" s="28"/>
      <c r="K21369" s="29"/>
      <c r="L21369" s="28"/>
      <c r="M21369" s="8" t="s">
        <v>66</v>
      </c>
      <c r="O21369" s="30"/>
    </row>
    <row r="21370" spans="1:15" x14ac:dyDescent="0.25">
      <c r="A21370" s="28"/>
      <c r="B21370" s="28" t="s">
        <v>254</v>
      </c>
      <c r="C21370" s="28"/>
      <c r="D21370" s="28"/>
      <c r="E21370" s="29"/>
      <c r="H21370" s="28"/>
      <c r="I21370" s="28"/>
      <c r="J21370" s="28"/>
      <c r="K21370" s="29"/>
      <c r="L21370" s="28"/>
      <c r="M21370" s="8" t="s">
        <v>66</v>
      </c>
      <c r="O21370" s="30"/>
    </row>
    <row r="21371" spans="1:15" x14ac:dyDescent="0.25">
      <c r="A21371" s="28"/>
      <c r="B21371" s="28" t="s">
        <v>607</v>
      </c>
      <c r="C21371" s="28"/>
      <c r="D21371" s="28"/>
      <c r="E21371" s="29"/>
      <c r="H21371" s="28"/>
      <c r="I21371" s="28"/>
      <c r="J21371" s="28"/>
      <c r="K21371" s="29"/>
      <c r="L21371" s="28"/>
      <c r="M21371" s="8" t="s">
        <v>66</v>
      </c>
      <c r="O21371" s="30"/>
    </row>
    <row r="21372" spans="1:15" x14ac:dyDescent="0.25">
      <c r="A21372" s="28"/>
      <c r="B21372" s="28" t="s">
        <v>478</v>
      </c>
      <c r="C21372" s="28"/>
      <c r="D21372" s="28"/>
      <c r="E21372" s="29"/>
      <c r="H21372" s="28"/>
      <c r="I21372" s="28"/>
      <c r="J21372" s="28"/>
      <c r="K21372" s="29"/>
      <c r="L21372" s="28"/>
      <c r="M21372" s="8" t="s">
        <v>66</v>
      </c>
      <c r="O21372" s="30"/>
    </row>
    <row r="21373" spans="1:15" x14ac:dyDescent="0.25">
      <c r="A21373" s="28"/>
      <c r="B21373" s="28" t="s">
        <v>479</v>
      </c>
      <c r="C21373" s="28"/>
      <c r="D21373" s="28"/>
      <c r="E21373" s="29"/>
      <c r="H21373" s="28"/>
      <c r="I21373" s="28"/>
      <c r="J21373" s="28"/>
      <c r="K21373" s="29"/>
      <c r="L21373" s="28"/>
      <c r="M21373" s="8" t="s">
        <v>66</v>
      </c>
      <c r="O21373" s="30"/>
    </row>
    <row r="21374" spans="1:15" x14ac:dyDescent="0.25">
      <c r="A21374" s="28"/>
      <c r="B21374" s="28" t="s">
        <v>480</v>
      </c>
      <c r="C21374" s="28"/>
      <c r="D21374" s="28"/>
      <c r="E21374" s="29"/>
      <c r="H21374" s="28"/>
      <c r="I21374" s="28"/>
      <c r="J21374" s="28"/>
      <c r="K21374" s="29"/>
      <c r="L21374" s="28"/>
      <c r="M21374" s="8" t="s">
        <v>66</v>
      </c>
      <c r="O21374" s="30"/>
    </row>
    <row r="21375" spans="1:15" x14ac:dyDescent="0.25">
      <c r="A21375" s="28"/>
      <c r="B21375" s="28" t="s">
        <v>482</v>
      </c>
      <c r="C21375" s="28"/>
      <c r="D21375" s="28"/>
      <c r="E21375" s="29"/>
      <c r="H21375" s="28"/>
      <c r="I21375" s="28"/>
      <c r="J21375" s="28"/>
      <c r="K21375" s="29"/>
      <c r="L21375" s="28"/>
      <c r="M21375" s="8" t="s">
        <v>66</v>
      </c>
      <c r="O21375" s="30"/>
    </row>
    <row r="21376" spans="1:15" x14ac:dyDescent="0.25">
      <c r="A21376" s="28"/>
      <c r="B21376" s="28" t="s">
        <v>483</v>
      </c>
      <c r="C21376" s="28"/>
      <c r="D21376" s="28"/>
      <c r="E21376" s="29"/>
      <c r="H21376" s="28"/>
      <c r="I21376" s="28"/>
      <c r="J21376" s="28"/>
      <c r="K21376" s="29"/>
      <c r="L21376" s="28"/>
      <c r="M21376" s="8" t="s">
        <v>66</v>
      </c>
      <c r="O21376" s="30"/>
    </row>
    <row r="21377" spans="1:15" x14ac:dyDescent="0.25">
      <c r="A21377" s="28"/>
      <c r="B21377" s="28" t="s">
        <v>484</v>
      </c>
      <c r="C21377" s="28"/>
      <c r="D21377" s="28"/>
      <c r="E21377" s="29"/>
      <c r="H21377" s="28"/>
      <c r="I21377" s="28"/>
      <c r="J21377" s="28"/>
      <c r="K21377" s="29"/>
      <c r="L21377" s="28"/>
      <c r="M21377" s="8" t="s">
        <v>66</v>
      </c>
      <c r="O21377" s="30"/>
    </row>
    <row r="21378" spans="1:15" x14ac:dyDescent="0.25">
      <c r="A21378" s="28"/>
      <c r="B21378" s="28" t="s">
        <v>485</v>
      </c>
      <c r="C21378" s="28"/>
      <c r="D21378" s="28"/>
      <c r="E21378" s="29"/>
      <c r="H21378" s="28"/>
      <c r="I21378" s="28"/>
      <c r="J21378" s="28"/>
      <c r="K21378" s="29"/>
      <c r="L21378" s="28"/>
      <c r="M21378" s="8" t="s">
        <v>66</v>
      </c>
      <c r="O21378" s="30"/>
    </row>
    <row r="21379" spans="1:15" x14ac:dyDescent="0.25">
      <c r="A21379" s="28"/>
      <c r="B21379" s="28" t="s">
        <v>487</v>
      </c>
      <c r="C21379" s="28"/>
      <c r="D21379" s="28"/>
      <c r="E21379" s="29"/>
      <c r="H21379" s="28"/>
      <c r="I21379" s="28"/>
      <c r="J21379" s="28"/>
      <c r="K21379" s="29"/>
      <c r="L21379" s="28"/>
      <c r="M21379" s="8" t="s">
        <v>66</v>
      </c>
      <c r="O21379" s="30"/>
    </row>
    <row r="21380" spans="1:15" x14ac:dyDescent="0.25">
      <c r="A21380" s="28"/>
      <c r="B21380" s="28" t="s">
        <v>489</v>
      </c>
      <c r="C21380" s="28"/>
      <c r="D21380" s="28"/>
      <c r="E21380" s="29"/>
      <c r="H21380" s="28"/>
      <c r="I21380" s="28"/>
      <c r="J21380" s="28"/>
      <c r="K21380" s="29"/>
      <c r="L21380" s="28"/>
      <c r="M21380" s="8" t="s">
        <v>66</v>
      </c>
      <c r="O21380" s="30"/>
    </row>
    <row r="21381" spans="1:15" x14ac:dyDescent="0.25">
      <c r="A21381" s="28"/>
      <c r="B21381" s="28" t="s">
        <v>490</v>
      </c>
      <c r="C21381" s="28"/>
      <c r="D21381" s="28"/>
      <c r="E21381" s="29"/>
      <c r="H21381" s="28"/>
      <c r="I21381" s="28"/>
      <c r="J21381" s="28"/>
      <c r="K21381" s="29"/>
      <c r="L21381" s="28"/>
      <c r="M21381" s="8" t="s">
        <v>66</v>
      </c>
      <c r="O21381" s="30"/>
    </row>
    <row r="21382" spans="1:15" x14ac:dyDescent="0.25">
      <c r="A21382" s="28"/>
      <c r="B21382" s="28" t="s">
        <v>449</v>
      </c>
      <c r="C21382" s="28"/>
      <c r="D21382" s="28"/>
      <c r="E21382" s="29"/>
      <c r="H21382" s="28"/>
      <c r="I21382" s="28"/>
      <c r="J21382" s="28"/>
      <c r="K21382" s="29"/>
      <c r="L21382" s="28"/>
      <c r="M21382" s="8" t="s">
        <v>66</v>
      </c>
      <c r="O21382" s="30"/>
    </row>
    <row r="21383" spans="1:15" x14ac:dyDescent="0.25">
      <c r="A21383" s="28"/>
      <c r="B21383" s="28" t="s">
        <v>235</v>
      </c>
      <c r="C21383" s="28"/>
      <c r="D21383" s="28"/>
      <c r="E21383" s="29"/>
      <c r="H21383" s="28"/>
      <c r="I21383" s="28"/>
      <c r="J21383" s="28"/>
      <c r="K21383" s="29"/>
      <c r="L21383" s="28"/>
      <c r="M21383" s="8" t="s">
        <v>66</v>
      </c>
      <c r="O21383" s="30"/>
    </row>
    <row r="21384" spans="1:15" x14ac:dyDescent="0.25">
      <c r="A21384" s="28"/>
      <c r="B21384" s="28" t="s">
        <v>451</v>
      </c>
      <c r="C21384" s="28"/>
      <c r="D21384" s="28"/>
      <c r="E21384" s="29"/>
      <c r="H21384" s="28"/>
      <c r="I21384" s="28"/>
      <c r="J21384" s="28"/>
      <c r="K21384" s="29"/>
      <c r="L21384" s="28"/>
      <c r="M21384" s="8" t="s">
        <v>66</v>
      </c>
      <c r="O21384" s="30"/>
    </row>
    <row r="21385" spans="1:15" x14ac:dyDescent="0.25">
      <c r="A21385" s="28"/>
      <c r="B21385" s="28" t="s">
        <v>171</v>
      </c>
      <c r="C21385" s="28"/>
      <c r="D21385" s="28"/>
      <c r="E21385" s="29"/>
      <c r="H21385" s="28"/>
      <c r="I21385" s="28"/>
      <c r="J21385" s="28"/>
      <c r="K21385" s="29"/>
      <c r="L21385" s="28"/>
      <c r="M21385" s="8" t="s">
        <v>66</v>
      </c>
      <c r="O21385" s="30"/>
    </row>
    <row r="21386" spans="1:15" x14ac:dyDescent="0.25">
      <c r="A21386" s="28"/>
      <c r="B21386" s="28" t="s">
        <v>522</v>
      </c>
      <c r="C21386" s="28"/>
      <c r="D21386" s="28"/>
      <c r="E21386" s="29"/>
      <c r="H21386" s="28"/>
      <c r="I21386" s="28"/>
      <c r="J21386" s="28"/>
      <c r="K21386" s="29"/>
      <c r="L21386" s="28"/>
      <c r="M21386" s="8" t="s">
        <v>66</v>
      </c>
      <c r="O21386" s="30"/>
    </row>
    <row r="21387" spans="1:15" x14ac:dyDescent="0.25">
      <c r="A21387" s="28"/>
      <c r="B21387" s="28" t="s">
        <v>523</v>
      </c>
      <c r="C21387" s="28"/>
      <c r="D21387" s="28"/>
      <c r="E21387" s="29"/>
      <c r="H21387" s="28"/>
      <c r="I21387" s="28"/>
      <c r="J21387" s="28"/>
      <c r="K21387" s="29"/>
      <c r="L21387" s="28"/>
      <c r="M21387" s="8" t="s">
        <v>66</v>
      </c>
      <c r="O21387" s="30"/>
    </row>
    <row r="21388" spans="1:15" x14ac:dyDescent="0.25">
      <c r="A21388" s="28"/>
      <c r="B21388" s="28" t="s">
        <v>524</v>
      </c>
      <c r="C21388" s="28"/>
      <c r="D21388" s="28"/>
      <c r="E21388" s="29"/>
      <c r="H21388" s="28"/>
      <c r="I21388" s="28"/>
      <c r="J21388" s="28"/>
      <c r="K21388" s="29"/>
      <c r="L21388" s="28"/>
      <c r="M21388" s="8" t="s">
        <v>66</v>
      </c>
      <c r="O21388" s="30"/>
    </row>
    <row r="21389" spans="1:15" x14ac:dyDescent="0.25">
      <c r="A21389" s="28"/>
      <c r="B21389" s="28" t="s">
        <v>230</v>
      </c>
      <c r="C21389" s="28"/>
      <c r="D21389" s="28"/>
      <c r="E21389" s="29"/>
      <c r="H21389" s="28"/>
      <c r="I21389" s="28"/>
      <c r="J21389" s="28"/>
      <c r="K21389" s="29"/>
      <c r="L21389" s="28"/>
      <c r="M21389" s="8" t="s">
        <v>66</v>
      </c>
      <c r="O21389" s="30"/>
    </row>
    <row r="21390" spans="1:15" x14ac:dyDescent="0.25">
      <c r="A21390" s="28"/>
      <c r="B21390" s="28" t="s">
        <v>526</v>
      </c>
      <c r="C21390" s="28"/>
      <c r="D21390" s="28"/>
      <c r="E21390" s="29"/>
      <c r="H21390" s="28"/>
      <c r="I21390" s="28"/>
      <c r="J21390" s="28"/>
      <c r="K21390" s="29"/>
      <c r="L21390" s="28"/>
      <c r="M21390" s="8" t="s">
        <v>66</v>
      </c>
      <c r="O21390" s="30"/>
    </row>
    <row r="21391" spans="1:15" x14ac:dyDescent="0.25">
      <c r="A21391" s="28"/>
      <c r="B21391" s="28" t="s">
        <v>452</v>
      </c>
      <c r="C21391" s="28"/>
      <c r="D21391" s="28"/>
      <c r="E21391" s="29"/>
      <c r="H21391" s="28"/>
      <c r="I21391" s="28"/>
      <c r="J21391" s="28"/>
      <c r="K21391" s="29"/>
      <c r="L21391" s="28"/>
      <c r="M21391" s="8" t="s">
        <v>66</v>
      </c>
      <c r="O21391" s="30"/>
    </row>
    <row r="21392" spans="1:15" x14ac:dyDescent="0.25">
      <c r="A21392" s="28"/>
      <c r="B21392" s="28" t="s">
        <v>286</v>
      </c>
      <c r="C21392" s="28"/>
      <c r="D21392" s="28"/>
      <c r="E21392" s="29"/>
      <c r="H21392" s="28"/>
      <c r="I21392" s="28"/>
      <c r="J21392" s="28"/>
      <c r="K21392" s="29"/>
      <c r="L21392" s="28"/>
      <c r="M21392" s="8" t="s">
        <v>66</v>
      </c>
      <c r="O21392" s="30"/>
    </row>
    <row r="21393" spans="1:15" x14ac:dyDescent="0.25">
      <c r="A21393" s="28"/>
      <c r="B21393" s="28" t="s">
        <v>888</v>
      </c>
      <c r="C21393" s="28"/>
      <c r="D21393" s="28"/>
      <c r="E21393" s="29"/>
      <c r="H21393" s="28"/>
      <c r="I21393" s="28"/>
      <c r="J21393" s="28"/>
      <c r="K21393" s="29"/>
      <c r="L21393" s="28"/>
      <c r="M21393" s="8" t="s">
        <v>66</v>
      </c>
      <c r="O21393" s="30"/>
    </row>
    <row r="21394" spans="1:15" x14ac:dyDescent="0.25">
      <c r="A21394" s="28"/>
      <c r="B21394" s="28" t="s">
        <v>329</v>
      </c>
      <c r="C21394" s="28"/>
      <c r="D21394" s="28"/>
      <c r="E21394" s="29"/>
      <c r="H21394" s="28"/>
      <c r="I21394" s="28"/>
      <c r="J21394" s="28"/>
      <c r="K21394" s="29"/>
      <c r="L21394" s="28"/>
      <c r="M21394" s="19" t="s">
        <v>116</v>
      </c>
      <c r="O21394" s="30"/>
    </row>
    <row r="21395" spans="1:15" x14ac:dyDescent="0.25">
      <c r="A21395" s="28"/>
      <c r="B21395" s="28" t="s">
        <v>634</v>
      </c>
      <c r="C21395" s="28"/>
      <c r="D21395" s="28"/>
      <c r="E21395" s="29"/>
      <c r="H21395" s="28"/>
      <c r="I21395" s="28"/>
      <c r="J21395" s="28"/>
      <c r="K21395" s="29"/>
      <c r="L21395" s="28"/>
      <c r="M21395" s="19" t="s">
        <v>116</v>
      </c>
      <c r="O21395" s="30"/>
    </row>
    <row r="21396" spans="1:15" x14ac:dyDescent="0.25">
      <c r="A21396" s="28"/>
      <c r="B21396" s="28" t="s">
        <v>1025</v>
      </c>
      <c r="C21396" s="28"/>
      <c r="D21396" s="28"/>
      <c r="E21396" s="29"/>
      <c r="H21396" s="28"/>
      <c r="I21396" s="28"/>
      <c r="J21396" s="28"/>
      <c r="K21396" s="29"/>
      <c r="L21396" s="28"/>
      <c r="M21396" s="19" t="s">
        <v>116</v>
      </c>
      <c r="O21396" s="30"/>
    </row>
    <row r="21397" spans="1:15" x14ac:dyDescent="0.25">
      <c r="A21397" s="28"/>
      <c r="B21397" s="28" t="s">
        <v>640</v>
      </c>
      <c r="C21397" s="28"/>
      <c r="D21397" s="28"/>
      <c r="E21397" s="29"/>
      <c r="H21397" s="28"/>
      <c r="I21397" s="28"/>
      <c r="J21397" s="28"/>
      <c r="K21397" s="29"/>
      <c r="L21397" s="28"/>
      <c r="M21397" s="19" t="s">
        <v>116</v>
      </c>
      <c r="O21397" s="30"/>
    </row>
    <row r="21398" spans="1:15" x14ac:dyDescent="0.25">
      <c r="A21398" s="28"/>
      <c r="B21398" s="28" t="s">
        <v>641</v>
      </c>
      <c r="C21398" s="28"/>
      <c r="D21398" s="28"/>
      <c r="E21398" s="29"/>
      <c r="H21398" s="28"/>
      <c r="I21398" s="28"/>
      <c r="J21398" s="28"/>
      <c r="K21398" s="29"/>
      <c r="L21398" s="28"/>
      <c r="M21398" s="19" t="s">
        <v>116</v>
      </c>
      <c r="O21398" s="30"/>
    </row>
    <row r="21399" spans="1:15" x14ac:dyDescent="0.25">
      <c r="A21399" s="28"/>
      <c r="B21399" s="28" t="s">
        <v>642</v>
      </c>
      <c r="C21399" s="28"/>
      <c r="D21399" s="28"/>
      <c r="E21399" s="29"/>
      <c r="H21399" s="28"/>
      <c r="I21399" s="28"/>
      <c r="J21399" s="28"/>
      <c r="K21399" s="29"/>
      <c r="L21399" s="28"/>
      <c r="M21399" s="19" t="s">
        <v>116</v>
      </c>
      <c r="O21399" s="30"/>
    </row>
    <row r="21400" spans="1:15" x14ac:dyDescent="0.25">
      <c r="A21400" s="28"/>
      <c r="B21400" s="28" t="s">
        <v>1030</v>
      </c>
      <c r="C21400" s="28"/>
      <c r="D21400" s="28"/>
      <c r="E21400" s="29"/>
      <c r="H21400" s="28"/>
      <c r="I21400" s="28"/>
      <c r="J21400" s="28"/>
      <c r="K21400" s="29"/>
      <c r="L21400" s="28"/>
      <c r="M21400" s="19" t="s">
        <v>116</v>
      </c>
      <c r="O21400" s="30"/>
    </row>
    <row r="21401" spans="1:15" x14ac:dyDescent="0.25">
      <c r="A21401" s="28"/>
      <c r="B21401" s="28" t="s">
        <v>1031</v>
      </c>
      <c r="C21401" s="28"/>
      <c r="D21401" s="28"/>
      <c r="E21401" s="29"/>
      <c r="H21401" s="28"/>
      <c r="I21401" s="28"/>
      <c r="J21401" s="28"/>
      <c r="K21401" s="29"/>
      <c r="L21401" s="28"/>
      <c r="M21401" s="19" t="s">
        <v>116</v>
      </c>
      <c r="O21401" s="30"/>
    </row>
    <row r="21402" spans="1:15" x14ac:dyDescent="0.25">
      <c r="A21402" s="28"/>
      <c r="B21402" s="28" t="s">
        <v>1034</v>
      </c>
      <c r="C21402" s="28"/>
      <c r="D21402" s="28"/>
      <c r="E21402" s="29"/>
      <c r="H21402" s="28"/>
      <c r="I21402" s="28"/>
      <c r="J21402" s="28"/>
      <c r="K21402" s="29"/>
      <c r="L21402" s="28"/>
      <c r="M21402" s="19" t="s">
        <v>116</v>
      </c>
      <c r="O21402" s="30"/>
    </row>
    <row r="21403" spans="1:15" x14ac:dyDescent="0.25">
      <c r="A21403" s="28"/>
      <c r="B21403" s="28" t="s">
        <v>1111</v>
      </c>
      <c r="C21403" s="28"/>
      <c r="D21403" s="28"/>
      <c r="E21403" s="29"/>
      <c r="H21403" s="28"/>
      <c r="I21403" s="28"/>
      <c r="J21403" s="28"/>
      <c r="K21403" s="29"/>
      <c r="L21403" s="28"/>
      <c r="M21403" s="19" t="s">
        <v>116</v>
      </c>
      <c r="O21403" s="30"/>
    </row>
    <row r="21404" spans="1:15" x14ac:dyDescent="0.25">
      <c r="A21404" s="28"/>
      <c r="B21404" s="28" t="s">
        <v>1081</v>
      </c>
      <c r="C21404" s="28"/>
      <c r="D21404" s="28"/>
      <c r="E21404" s="29"/>
      <c r="H21404" s="28"/>
      <c r="I21404" s="28"/>
      <c r="J21404" s="28"/>
      <c r="K21404" s="29"/>
      <c r="L21404" s="28"/>
      <c r="M21404" s="19" t="s">
        <v>116</v>
      </c>
      <c r="O21404" s="30"/>
    </row>
    <row r="21405" spans="1:15" x14ac:dyDescent="0.25">
      <c r="A21405" s="28"/>
      <c r="B21405" s="28" t="s">
        <v>1112</v>
      </c>
      <c r="C21405" s="28"/>
      <c r="D21405" s="28"/>
      <c r="E21405" s="29"/>
      <c r="H21405" s="28"/>
      <c r="I21405" s="28"/>
      <c r="J21405" s="28"/>
      <c r="K21405" s="29"/>
      <c r="L21405" s="28"/>
      <c r="M21405" s="19" t="s">
        <v>116</v>
      </c>
      <c r="O21405" s="30"/>
    </row>
    <row r="21406" spans="1:15" x14ac:dyDescent="0.25">
      <c r="A21406" s="28"/>
      <c r="B21406" s="28" t="s">
        <v>1113</v>
      </c>
      <c r="C21406" s="28"/>
      <c r="D21406" s="28"/>
      <c r="E21406" s="29"/>
      <c r="H21406" s="28"/>
      <c r="I21406" s="28"/>
      <c r="J21406" s="28"/>
      <c r="K21406" s="29"/>
      <c r="L21406" s="28"/>
      <c r="M21406" s="19" t="s">
        <v>116</v>
      </c>
      <c r="O21406" s="30"/>
    </row>
    <row r="21407" spans="1:15" x14ac:dyDescent="0.25">
      <c r="A21407" s="28"/>
      <c r="B21407" s="28" t="s">
        <v>1082</v>
      </c>
      <c r="C21407" s="28"/>
      <c r="D21407" s="28"/>
      <c r="E21407" s="29"/>
      <c r="H21407" s="28"/>
      <c r="I21407" s="28"/>
      <c r="J21407" s="28"/>
      <c r="K21407" s="29"/>
      <c r="L21407" s="28"/>
      <c r="M21407" s="19" t="s">
        <v>116</v>
      </c>
      <c r="O21407" s="30"/>
    </row>
    <row r="21408" spans="1:15" x14ac:dyDescent="0.25">
      <c r="A21408" s="28"/>
      <c r="B21408" s="28" t="s">
        <v>1084</v>
      </c>
      <c r="C21408" s="28"/>
      <c r="D21408" s="28"/>
      <c r="E21408" s="29"/>
      <c r="H21408" s="28"/>
      <c r="I21408" s="28"/>
      <c r="J21408" s="28"/>
      <c r="K21408" s="29"/>
      <c r="L21408" s="28"/>
      <c r="M21408" s="19" t="s">
        <v>116</v>
      </c>
      <c r="O21408" s="30"/>
    </row>
    <row r="21409" spans="1:15" x14ac:dyDescent="0.25">
      <c r="A21409" s="28"/>
      <c r="B21409" s="28" t="s">
        <v>1085</v>
      </c>
      <c r="C21409" s="28"/>
      <c r="D21409" s="28"/>
      <c r="E21409" s="29"/>
      <c r="H21409" s="28"/>
      <c r="I21409" s="28"/>
      <c r="J21409" s="28"/>
      <c r="K21409" s="29"/>
      <c r="L21409" s="28"/>
      <c r="M21409" s="19" t="s">
        <v>116</v>
      </c>
      <c r="O21409" s="30"/>
    </row>
    <row r="21410" spans="1:15" x14ac:dyDescent="0.25">
      <c r="A21410" s="28"/>
      <c r="B21410" s="28" t="s">
        <v>1115</v>
      </c>
      <c r="C21410" s="28"/>
      <c r="D21410" s="28"/>
      <c r="E21410" s="29"/>
      <c r="H21410" s="28"/>
      <c r="I21410" s="28"/>
      <c r="J21410" s="28"/>
      <c r="K21410" s="29"/>
      <c r="L21410" s="28"/>
      <c r="M21410" s="19" t="s">
        <v>116</v>
      </c>
      <c r="O21410" s="30"/>
    </row>
    <row r="21411" spans="1:15" x14ac:dyDescent="0.25">
      <c r="A21411" s="28"/>
      <c r="B21411" s="28" t="s">
        <v>1086</v>
      </c>
      <c r="C21411" s="28"/>
      <c r="D21411" s="28"/>
      <c r="E21411" s="29"/>
      <c r="H21411" s="28"/>
      <c r="I21411" s="28"/>
      <c r="J21411" s="28"/>
      <c r="K21411" s="29"/>
      <c r="L21411" s="28"/>
      <c r="M21411" s="19" t="s">
        <v>116</v>
      </c>
      <c r="O21411" s="30"/>
    </row>
    <row r="21412" spans="1:15" x14ac:dyDescent="0.25">
      <c r="A21412" s="28"/>
      <c r="B21412" s="28" t="s">
        <v>1120</v>
      </c>
      <c r="C21412" s="28"/>
      <c r="D21412" s="28"/>
      <c r="E21412" s="29"/>
      <c r="H21412" s="28"/>
      <c r="I21412" s="28"/>
      <c r="J21412" s="28"/>
      <c r="K21412" s="29"/>
      <c r="L21412" s="28"/>
      <c r="M21412" s="19" t="s">
        <v>116</v>
      </c>
      <c r="O21412" s="30"/>
    </row>
    <row r="21413" spans="1:15" x14ac:dyDescent="0.25">
      <c r="A21413" s="28"/>
      <c r="B21413" s="28" t="s">
        <v>352</v>
      </c>
      <c r="C21413" s="28"/>
      <c r="D21413" s="28"/>
      <c r="E21413" s="29"/>
      <c r="H21413" s="28"/>
      <c r="I21413" s="28"/>
      <c r="J21413" s="28"/>
      <c r="K21413" s="29"/>
      <c r="L21413" s="28"/>
      <c r="M21413" s="19" t="s">
        <v>116</v>
      </c>
      <c r="O21413" s="30"/>
    </row>
    <row r="21414" spans="1:15" x14ac:dyDescent="0.25">
      <c r="A21414" s="28"/>
      <c r="B21414" s="28" t="s">
        <v>353</v>
      </c>
      <c r="C21414" s="28"/>
      <c r="D21414" s="28"/>
      <c r="E21414" s="29"/>
      <c r="H21414" s="28"/>
      <c r="I21414" s="28"/>
      <c r="J21414" s="28"/>
      <c r="K21414" s="29"/>
      <c r="L21414" s="28"/>
      <c r="M21414" s="19" t="s">
        <v>116</v>
      </c>
      <c r="O21414" s="30"/>
    </row>
    <row r="21415" spans="1:15" x14ac:dyDescent="0.25">
      <c r="A21415" s="28"/>
      <c r="B21415" s="28" t="s">
        <v>388</v>
      </c>
      <c r="C21415" s="28"/>
      <c r="D21415" s="28"/>
      <c r="E21415" s="29"/>
      <c r="H21415" s="28"/>
      <c r="I21415" s="28"/>
      <c r="J21415" s="28"/>
      <c r="K21415" s="29"/>
      <c r="L21415" s="28"/>
      <c r="M21415" s="19" t="s">
        <v>116</v>
      </c>
      <c r="O21415" s="30"/>
    </row>
    <row r="21416" spans="1:15" x14ac:dyDescent="0.25">
      <c r="A21416" s="28"/>
      <c r="B21416" s="28" t="s">
        <v>1125</v>
      </c>
      <c r="C21416" s="28"/>
      <c r="D21416" s="28"/>
      <c r="E21416" s="29"/>
      <c r="H21416" s="28"/>
      <c r="I21416" s="28"/>
      <c r="J21416" s="28"/>
      <c r="K21416" s="29"/>
      <c r="L21416" s="28"/>
      <c r="M21416" s="19" t="s">
        <v>116</v>
      </c>
      <c r="O21416" s="30"/>
    </row>
    <row r="21417" spans="1:15" x14ac:dyDescent="0.25">
      <c r="A21417" s="28"/>
      <c r="B21417" s="28" t="s">
        <v>1126</v>
      </c>
      <c r="C21417" s="28"/>
      <c r="D21417" s="28"/>
      <c r="E21417" s="29"/>
      <c r="H21417" s="28"/>
      <c r="I21417" s="28"/>
      <c r="J21417" s="28"/>
      <c r="K21417" s="29"/>
      <c r="L21417" s="28"/>
      <c r="M21417" s="19" t="s">
        <v>116</v>
      </c>
      <c r="O21417" s="30"/>
    </row>
    <row r="21418" spans="1:15" x14ac:dyDescent="0.25">
      <c r="A21418" s="28"/>
      <c r="B21418" s="28" t="s">
        <v>658</v>
      </c>
      <c r="C21418" s="28"/>
      <c r="D21418" s="28"/>
      <c r="E21418" s="29"/>
      <c r="H21418" s="28"/>
      <c r="I21418" s="28"/>
      <c r="J21418" s="28"/>
      <c r="K21418" s="29"/>
      <c r="L21418" s="28"/>
      <c r="M21418" s="19" t="s">
        <v>116</v>
      </c>
      <c r="O21418" s="30"/>
    </row>
    <row r="21419" spans="1:15" x14ac:dyDescent="0.25">
      <c r="A21419" s="28"/>
      <c r="B21419" s="28" t="s">
        <v>1138</v>
      </c>
      <c r="C21419" s="28"/>
      <c r="D21419" s="28"/>
      <c r="E21419" s="29"/>
      <c r="H21419" s="28"/>
      <c r="I21419" s="28"/>
      <c r="J21419" s="28"/>
      <c r="K21419" s="29"/>
      <c r="L21419" s="28"/>
      <c r="M21419" s="19" t="s">
        <v>116</v>
      </c>
      <c r="O21419" s="30"/>
    </row>
    <row r="21420" spans="1:15" x14ac:dyDescent="0.25">
      <c r="A21420" s="28"/>
      <c r="B21420" s="28" t="s">
        <v>1205</v>
      </c>
      <c r="C21420" s="28"/>
      <c r="D21420" s="28"/>
      <c r="E21420" s="29"/>
      <c r="H21420" s="28"/>
      <c r="I21420" s="28"/>
      <c r="J21420" s="28"/>
      <c r="K21420" s="29"/>
      <c r="L21420" s="28"/>
      <c r="M21420" s="19" t="s">
        <v>116</v>
      </c>
      <c r="O21420" s="30"/>
    </row>
    <row r="21421" spans="1:15" x14ac:dyDescent="0.25">
      <c r="A21421" s="28"/>
      <c r="B21421" s="28" t="s">
        <v>279</v>
      </c>
      <c r="C21421" s="28"/>
      <c r="D21421" s="28"/>
      <c r="E21421" s="29"/>
      <c r="H21421" s="28"/>
      <c r="I21421" s="28"/>
      <c r="J21421" s="28"/>
      <c r="K21421" s="29"/>
      <c r="L21421" s="28"/>
      <c r="M21421" s="19" t="s">
        <v>116</v>
      </c>
      <c r="O21421" s="30"/>
    </row>
    <row r="21422" spans="1:15" x14ac:dyDescent="0.25">
      <c r="A21422" s="28"/>
      <c r="B21422" s="28" t="s">
        <v>1238</v>
      </c>
      <c r="C21422" s="28"/>
      <c r="D21422" s="28"/>
      <c r="E21422" s="29"/>
      <c r="H21422" s="28"/>
      <c r="I21422" s="28"/>
      <c r="J21422" s="28"/>
      <c r="K21422" s="29"/>
      <c r="L21422" s="28"/>
      <c r="M21422" s="19" t="s">
        <v>116</v>
      </c>
      <c r="O21422" s="30"/>
    </row>
    <row r="21423" spans="1:15" x14ac:dyDescent="0.25">
      <c r="A21423" s="28"/>
      <c r="B21423" s="28" t="s">
        <v>1286</v>
      </c>
      <c r="C21423" s="28"/>
      <c r="D21423" s="28"/>
      <c r="E21423" s="29"/>
      <c r="H21423" s="28"/>
      <c r="I21423" s="28"/>
      <c r="J21423" s="28"/>
      <c r="K21423" s="29"/>
      <c r="L21423" s="28"/>
      <c r="M21423" s="19" t="s">
        <v>116</v>
      </c>
      <c r="O21423" s="30"/>
    </row>
    <row r="21424" spans="1:15" x14ac:dyDescent="0.25">
      <c r="A21424" s="28"/>
      <c r="B21424" s="28" t="s">
        <v>765</v>
      </c>
      <c r="C21424" s="28"/>
      <c r="D21424" s="28"/>
      <c r="E21424" s="29"/>
      <c r="H21424" s="28"/>
      <c r="I21424" s="28"/>
      <c r="J21424" s="28"/>
      <c r="K21424" s="29"/>
      <c r="L21424" s="28"/>
      <c r="M21424" s="19" t="s">
        <v>116</v>
      </c>
      <c r="O21424" s="30"/>
    </row>
    <row r="21425" spans="1:15" x14ac:dyDescent="0.25">
      <c r="A21425" s="28"/>
      <c r="B21425" s="28" t="s">
        <v>778</v>
      </c>
      <c r="C21425" s="28"/>
      <c r="D21425" s="28"/>
      <c r="E21425" s="29"/>
      <c r="H21425" s="28"/>
      <c r="I21425" s="28"/>
      <c r="J21425" s="28"/>
      <c r="K21425" s="29"/>
      <c r="L21425" s="28"/>
      <c r="M21425" s="19" t="s">
        <v>116</v>
      </c>
      <c r="O21425" s="30"/>
    </row>
    <row r="21426" spans="1:15" x14ac:dyDescent="0.25">
      <c r="A21426" s="28"/>
      <c r="B21426" s="28" t="s">
        <v>779</v>
      </c>
      <c r="C21426" s="28"/>
      <c r="D21426" s="28"/>
      <c r="E21426" s="29"/>
      <c r="H21426" s="28"/>
      <c r="I21426" s="28"/>
      <c r="J21426" s="28"/>
      <c r="K21426" s="29"/>
      <c r="L21426" s="28"/>
      <c r="M21426" s="19" t="s">
        <v>116</v>
      </c>
      <c r="O21426" s="30"/>
    </row>
    <row r="21427" spans="1:15" x14ac:dyDescent="0.25">
      <c r="A21427" s="28"/>
      <c r="B21427" s="28" t="s">
        <v>780</v>
      </c>
      <c r="C21427" s="28"/>
      <c r="D21427" s="28"/>
      <c r="E21427" s="29"/>
      <c r="H21427" s="28"/>
      <c r="I21427" s="28"/>
      <c r="J21427" s="28"/>
      <c r="K21427" s="29"/>
      <c r="L21427" s="28"/>
      <c r="M21427" s="19" t="s">
        <v>116</v>
      </c>
      <c r="O21427" s="30"/>
    </row>
    <row r="21428" spans="1:15" x14ac:dyDescent="0.25">
      <c r="A21428" s="28"/>
      <c r="B21428" s="28" t="s">
        <v>781</v>
      </c>
      <c r="C21428" s="28"/>
      <c r="D21428" s="28"/>
      <c r="E21428" s="29"/>
      <c r="H21428" s="28"/>
      <c r="I21428" s="28"/>
      <c r="J21428" s="28"/>
      <c r="K21428" s="29"/>
      <c r="L21428" s="28"/>
      <c r="M21428" s="19" t="s">
        <v>116</v>
      </c>
      <c r="O21428" s="30"/>
    </row>
    <row r="21429" spans="1:15" x14ac:dyDescent="0.25">
      <c r="A21429" s="28"/>
      <c r="B21429" s="28" t="s">
        <v>782</v>
      </c>
      <c r="C21429" s="28"/>
      <c r="D21429" s="28"/>
      <c r="E21429" s="29"/>
      <c r="H21429" s="28"/>
      <c r="I21429" s="28"/>
      <c r="J21429" s="28"/>
      <c r="K21429" s="29"/>
      <c r="L21429" s="28"/>
      <c r="M21429" s="19" t="s">
        <v>116</v>
      </c>
      <c r="O21429" s="30"/>
    </row>
    <row r="21430" spans="1:15" x14ac:dyDescent="0.25">
      <c r="A21430" s="28"/>
      <c r="B21430" s="28" t="s">
        <v>153</v>
      </c>
      <c r="C21430" s="28"/>
      <c r="D21430" s="28"/>
      <c r="E21430" s="29"/>
      <c r="H21430" s="28"/>
      <c r="I21430" s="28"/>
      <c r="J21430" s="28"/>
      <c r="K21430" s="29"/>
      <c r="L21430" s="28"/>
      <c r="M21430" s="19" t="s">
        <v>116</v>
      </c>
      <c r="O21430" s="30"/>
    </row>
    <row r="21431" spans="1:15" x14ac:dyDescent="0.25">
      <c r="A21431" s="28"/>
      <c r="B21431" s="28" t="s">
        <v>785</v>
      </c>
      <c r="C21431" s="28"/>
      <c r="D21431" s="28"/>
      <c r="E21431" s="29"/>
      <c r="H21431" s="28"/>
      <c r="I21431" s="28"/>
      <c r="J21431" s="28"/>
      <c r="K21431" s="29"/>
      <c r="L21431" s="28"/>
      <c r="M21431" s="19" t="s">
        <v>116</v>
      </c>
      <c r="O21431" s="30"/>
    </row>
    <row r="21432" spans="1:15" x14ac:dyDescent="0.25">
      <c r="A21432" s="28"/>
      <c r="B21432" s="28" t="s">
        <v>156</v>
      </c>
      <c r="C21432" s="28"/>
      <c r="D21432" s="28"/>
      <c r="E21432" s="29"/>
      <c r="H21432" s="28"/>
      <c r="I21432" s="28"/>
      <c r="J21432" s="28"/>
      <c r="K21432" s="29"/>
      <c r="L21432" s="28"/>
      <c r="M21432" s="19" t="s">
        <v>116</v>
      </c>
      <c r="O21432" s="30"/>
    </row>
    <row r="21433" spans="1:15" x14ac:dyDescent="0.25">
      <c r="A21433" s="28"/>
      <c r="B21433" s="28" t="s">
        <v>1319</v>
      </c>
      <c r="C21433" s="28"/>
      <c r="D21433" s="28"/>
      <c r="E21433" s="29"/>
      <c r="H21433" s="28"/>
      <c r="I21433" s="28"/>
      <c r="J21433" s="28"/>
      <c r="K21433" s="29"/>
      <c r="L21433" s="28"/>
      <c r="M21433" s="19" t="s">
        <v>116</v>
      </c>
      <c r="O21433" s="30"/>
    </row>
    <row r="21434" spans="1:15" x14ac:dyDescent="0.25">
      <c r="A21434" s="28"/>
      <c r="B21434" s="28" t="s">
        <v>1313</v>
      </c>
      <c r="C21434" s="28"/>
      <c r="D21434" s="28"/>
      <c r="E21434" s="29"/>
      <c r="H21434" s="28"/>
      <c r="I21434" s="28"/>
      <c r="J21434" s="28"/>
      <c r="K21434" s="29"/>
      <c r="L21434" s="28"/>
      <c r="M21434" s="19" t="s">
        <v>116</v>
      </c>
      <c r="O21434" s="30"/>
    </row>
    <row r="21435" spans="1:15" x14ac:dyDescent="0.25">
      <c r="A21435" s="28"/>
      <c r="B21435" s="28" t="s">
        <v>447</v>
      </c>
      <c r="C21435" s="28"/>
      <c r="D21435" s="28"/>
      <c r="E21435" s="29"/>
      <c r="H21435" s="28"/>
      <c r="I21435" s="28"/>
      <c r="J21435" s="28"/>
      <c r="K21435" s="29"/>
      <c r="L21435" s="28"/>
      <c r="M21435" s="19" t="s">
        <v>116</v>
      </c>
      <c r="O21435" s="30"/>
    </row>
    <row r="21436" spans="1:15" x14ac:dyDescent="0.25">
      <c r="A21436" s="28"/>
      <c r="B21436" s="28" t="s">
        <v>460</v>
      </c>
      <c r="C21436" s="28"/>
      <c r="D21436" s="28"/>
      <c r="E21436" s="29"/>
      <c r="H21436" s="28"/>
      <c r="I21436" s="28"/>
      <c r="J21436" s="28"/>
      <c r="K21436" s="29"/>
      <c r="L21436" s="28"/>
      <c r="M21436" s="19" t="s">
        <v>116</v>
      </c>
      <c r="O21436" s="30"/>
    </row>
    <row r="21437" spans="1:15" x14ac:dyDescent="0.25">
      <c r="A21437" s="28"/>
      <c r="B21437" s="28" t="s">
        <v>518</v>
      </c>
      <c r="C21437" s="28"/>
      <c r="D21437" s="28"/>
      <c r="E21437" s="29"/>
      <c r="H21437" s="28"/>
      <c r="I21437" s="28"/>
      <c r="J21437" s="28"/>
      <c r="K21437" s="29"/>
      <c r="L21437" s="28"/>
      <c r="M21437" s="19" t="s">
        <v>116</v>
      </c>
      <c r="O21437" s="30"/>
    </row>
    <row r="21438" spans="1:15" x14ac:dyDescent="0.25">
      <c r="A21438" s="28"/>
      <c r="B21438" s="28" t="s">
        <v>519</v>
      </c>
      <c r="C21438" s="28"/>
      <c r="D21438" s="28"/>
      <c r="E21438" s="29"/>
      <c r="H21438" s="28"/>
      <c r="I21438" s="28"/>
      <c r="J21438" s="28"/>
      <c r="K21438" s="29"/>
      <c r="L21438" s="28"/>
      <c r="M21438" s="19" t="s">
        <v>116</v>
      </c>
      <c r="O21438" s="30"/>
    </row>
    <row r="21439" spans="1:15" x14ac:dyDescent="0.25">
      <c r="A21439" s="28"/>
      <c r="B21439" s="28" t="s">
        <v>493</v>
      </c>
      <c r="C21439" s="28"/>
      <c r="D21439" s="28"/>
      <c r="E21439" s="29"/>
      <c r="H21439" s="28"/>
      <c r="I21439" s="28"/>
      <c r="J21439" s="28"/>
      <c r="K21439" s="29"/>
      <c r="L21439" s="28"/>
      <c r="M21439" s="19" t="s">
        <v>116</v>
      </c>
      <c r="O21439" s="30"/>
    </row>
    <row r="21440" spans="1:15" x14ac:dyDescent="0.25">
      <c r="A21440" s="28"/>
      <c r="B21440" s="28" t="s">
        <v>521</v>
      </c>
      <c r="C21440" s="28"/>
      <c r="D21440" s="28"/>
      <c r="E21440" s="29"/>
      <c r="H21440" s="28"/>
      <c r="I21440" s="28"/>
      <c r="J21440" s="28"/>
      <c r="K21440" s="29"/>
      <c r="L21440" s="28"/>
      <c r="M21440" s="19" t="s">
        <v>116</v>
      </c>
      <c r="O21440" s="30"/>
    </row>
    <row r="21441" spans="1:15" x14ac:dyDescent="0.25">
      <c r="A21441" s="28"/>
      <c r="B21441" s="28" t="s">
        <v>501</v>
      </c>
      <c r="C21441" s="28"/>
      <c r="D21441" s="28"/>
      <c r="E21441" s="29"/>
      <c r="H21441" s="28"/>
      <c r="I21441" s="28"/>
      <c r="J21441" s="28"/>
      <c r="K21441" s="29"/>
      <c r="L21441" s="28"/>
      <c r="M21441" s="19" t="s">
        <v>116</v>
      </c>
      <c r="O21441" s="30"/>
    </row>
    <row r="21442" spans="1:15" x14ac:dyDescent="0.25">
      <c r="A21442" s="28"/>
      <c r="B21442" s="28" t="s">
        <v>510</v>
      </c>
      <c r="C21442" s="28"/>
      <c r="D21442" s="28"/>
      <c r="E21442" s="29"/>
      <c r="H21442" s="28"/>
      <c r="I21442" s="28"/>
      <c r="J21442" s="28"/>
      <c r="K21442" s="29"/>
      <c r="L21442" s="28"/>
      <c r="M21442" s="19" t="s">
        <v>116</v>
      </c>
      <c r="O21442" s="30"/>
    </row>
    <row r="21443" spans="1:15" x14ac:dyDescent="0.25">
      <c r="A21443" s="28"/>
      <c r="B21443" s="28" t="s">
        <v>173</v>
      </c>
      <c r="C21443" s="28"/>
      <c r="D21443" s="28"/>
      <c r="E21443" s="29"/>
      <c r="H21443" s="28"/>
      <c r="I21443" s="28"/>
      <c r="J21443" s="28"/>
      <c r="K21443" s="29"/>
      <c r="L21443" s="28"/>
      <c r="M21443" s="19" t="s">
        <v>116</v>
      </c>
      <c r="O21443" s="30"/>
    </row>
    <row r="21444" spans="1:15" x14ac:dyDescent="0.25">
      <c r="A21444" s="28"/>
      <c r="B21444" s="28" t="s">
        <v>511</v>
      </c>
      <c r="C21444" s="28"/>
      <c r="D21444" s="28"/>
      <c r="E21444" s="29"/>
      <c r="H21444" s="28"/>
      <c r="I21444" s="28"/>
      <c r="J21444" s="28"/>
      <c r="K21444" s="29"/>
      <c r="L21444" s="28"/>
      <c r="M21444" s="19" t="s">
        <v>116</v>
      </c>
      <c r="O21444" s="30"/>
    </row>
    <row r="21445" spans="1:15" x14ac:dyDescent="0.25">
      <c r="A21445" s="28"/>
      <c r="B21445" s="28" t="s">
        <v>247</v>
      </c>
      <c r="C21445" s="28"/>
      <c r="D21445" s="28"/>
      <c r="E21445" s="29"/>
      <c r="H21445" s="28"/>
      <c r="I21445" s="28"/>
      <c r="J21445" s="28"/>
      <c r="K21445" s="29"/>
      <c r="L21445" s="28"/>
      <c r="M21445" s="19" t="s">
        <v>116</v>
      </c>
      <c r="O21445" s="30"/>
    </row>
    <row r="21446" spans="1:15" x14ac:dyDescent="0.25">
      <c r="A21446" s="28"/>
      <c r="B21446" s="28" t="s">
        <v>847</v>
      </c>
      <c r="C21446" s="28"/>
      <c r="D21446" s="28"/>
      <c r="E21446" s="29"/>
      <c r="H21446" s="28"/>
      <c r="I21446" s="28"/>
      <c r="J21446" s="28"/>
      <c r="K21446" s="29"/>
      <c r="L21446" s="28"/>
      <c r="M21446" s="19" t="s">
        <v>116</v>
      </c>
      <c r="O21446" s="30"/>
    </row>
    <row r="21447" spans="1:15" x14ac:dyDescent="0.25">
      <c r="A21447" s="28"/>
      <c r="B21447" s="28" t="s">
        <v>860</v>
      </c>
      <c r="C21447" s="28"/>
      <c r="D21447" s="28"/>
      <c r="E21447" s="29"/>
      <c r="H21447" s="28"/>
      <c r="I21447" s="28"/>
      <c r="J21447" s="28"/>
      <c r="K21447" s="29"/>
      <c r="L21447" s="28"/>
      <c r="M21447" s="19" t="s">
        <v>116</v>
      </c>
      <c r="O21447" s="30"/>
    </row>
    <row r="21448" spans="1:15" x14ac:dyDescent="0.25">
      <c r="A21448" s="28"/>
      <c r="B21448" s="28" t="s">
        <v>1379</v>
      </c>
      <c r="C21448" s="28"/>
      <c r="D21448" s="28"/>
      <c r="E21448" s="29"/>
      <c r="H21448" s="28"/>
      <c r="I21448" s="28"/>
      <c r="J21448" s="28"/>
      <c r="K21448" s="29"/>
      <c r="L21448" s="28"/>
      <c r="M21448" s="19" t="s">
        <v>116</v>
      </c>
      <c r="O21448" s="30"/>
    </row>
    <row r="21449" spans="1:15" x14ac:dyDescent="0.25">
      <c r="A21449" s="28"/>
      <c r="B21449" s="28" t="s">
        <v>1381</v>
      </c>
      <c r="C21449" s="28"/>
      <c r="D21449" s="28"/>
      <c r="E21449" s="29"/>
      <c r="H21449" s="28"/>
      <c r="I21449" s="28"/>
      <c r="J21449" s="28"/>
      <c r="K21449" s="29"/>
      <c r="L21449" s="28"/>
      <c r="M21449" s="19" t="s">
        <v>116</v>
      </c>
      <c r="O21449" s="30"/>
    </row>
    <row r="21450" spans="1:15" x14ac:dyDescent="0.25">
      <c r="A21450" s="28"/>
      <c r="B21450" s="28" t="s">
        <v>313</v>
      </c>
      <c r="C21450" s="28"/>
      <c r="D21450" s="28"/>
      <c r="E21450" s="29"/>
      <c r="H21450" s="28"/>
      <c r="I21450" s="28"/>
      <c r="J21450" s="28"/>
      <c r="K21450" s="29"/>
      <c r="L21450" s="28"/>
      <c r="M21450" s="19" t="s">
        <v>116</v>
      </c>
      <c r="O21450" s="30"/>
    </row>
    <row r="21451" spans="1:15" x14ac:dyDescent="0.25">
      <c r="A21451" s="28"/>
      <c r="B21451" s="28" t="s">
        <v>1391</v>
      </c>
      <c r="C21451" s="28"/>
      <c r="D21451" s="28"/>
      <c r="E21451" s="29"/>
      <c r="H21451" s="28"/>
      <c r="I21451" s="28"/>
      <c r="J21451" s="28"/>
      <c r="K21451" s="29"/>
      <c r="L21451" s="28"/>
      <c r="M21451" s="19" t="s">
        <v>116</v>
      </c>
      <c r="O21451" s="30"/>
    </row>
    <row r="21452" spans="1:15" x14ac:dyDescent="0.25">
      <c r="A21452" s="28"/>
      <c r="B21452" s="28" t="s">
        <v>1392</v>
      </c>
      <c r="C21452" s="28"/>
      <c r="D21452" s="28"/>
      <c r="E21452" s="29"/>
      <c r="H21452" s="28"/>
      <c r="I21452" s="28"/>
      <c r="J21452" s="28"/>
      <c r="K21452" s="29"/>
      <c r="L21452" s="28"/>
      <c r="M21452" s="19" t="s">
        <v>116</v>
      </c>
      <c r="O21452" s="30"/>
    </row>
    <row r="21453" spans="1:15" x14ac:dyDescent="0.25">
      <c r="A21453" s="28"/>
      <c r="B21453" s="28" t="s">
        <v>1386</v>
      </c>
      <c r="C21453" s="28"/>
      <c r="D21453" s="28"/>
      <c r="E21453" s="29"/>
      <c r="H21453" s="28"/>
      <c r="I21453" s="28"/>
      <c r="J21453" s="28"/>
      <c r="K21453" s="29"/>
      <c r="L21453" s="28"/>
      <c r="M21453" s="19" t="s">
        <v>116</v>
      </c>
      <c r="O21453" s="30"/>
    </row>
    <row r="21454" spans="1:15" x14ac:dyDescent="0.25">
      <c r="A21454" s="28"/>
      <c r="B21454" s="28" t="s">
        <v>1389</v>
      </c>
      <c r="C21454" s="28"/>
      <c r="D21454" s="28"/>
      <c r="E21454" s="29"/>
      <c r="H21454" s="28"/>
      <c r="I21454" s="28"/>
      <c r="J21454" s="28"/>
      <c r="K21454" s="29"/>
      <c r="L21454" s="28"/>
      <c r="M21454" s="19" t="s">
        <v>116</v>
      </c>
      <c r="O21454" s="30"/>
    </row>
    <row r="21455" spans="1:15" x14ac:dyDescent="0.25">
      <c r="A21455" s="28"/>
      <c r="B21455" s="28" t="s">
        <v>899</v>
      </c>
      <c r="C21455" s="28"/>
      <c r="D21455" s="28"/>
      <c r="E21455" s="29"/>
      <c r="H21455" s="28"/>
      <c r="I21455" s="28"/>
      <c r="J21455" s="28"/>
      <c r="K21455" s="29"/>
      <c r="L21455" s="28"/>
      <c r="M21455" s="19" t="s">
        <v>116</v>
      </c>
      <c r="O21455" s="30"/>
    </row>
    <row r="21456" spans="1:15" x14ac:dyDescent="0.25">
      <c r="A21456" s="28"/>
      <c r="B21456" s="28" t="s">
        <v>293</v>
      </c>
      <c r="C21456" s="28"/>
      <c r="D21456" s="28"/>
      <c r="E21456" s="29"/>
      <c r="H21456" s="28"/>
      <c r="I21456" s="28"/>
      <c r="J21456" s="28"/>
      <c r="K21456" s="29"/>
      <c r="L21456" s="28"/>
      <c r="M21456" s="19" t="s">
        <v>116</v>
      </c>
      <c r="O21456" s="30"/>
    </row>
    <row r="21457" spans="1:15" x14ac:dyDescent="0.25">
      <c r="A21457" s="28"/>
      <c r="B21457" s="28" t="s">
        <v>895</v>
      </c>
      <c r="C21457" s="28"/>
      <c r="D21457" s="28"/>
      <c r="E21457" s="29"/>
      <c r="H21457" s="28"/>
      <c r="I21457" s="28"/>
      <c r="J21457" s="28"/>
      <c r="K21457" s="29"/>
      <c r="L21457" s="28"/>
      <c r="M21457" s="19" t="s">
        <v>116</v>
      </c>
      <c r="O21457" s="30"/>
    </row>
    <row r="21458" spans="1:15" x14ac:dyDescent="0.25">
      <c r="A21458" s="28"/>
      <c r="B21458" s="28" t="s">
        <v>897</v>
      </c>
      <c r="C21458" s="28"/>
      <c r="D21458" s="28"/>
      <c r="E21458" s="29"/>
      <c r="H21458" s="28"/>
      <c r="I21458" s="28"/>
      <c r="J21458" s="28"/>
      <c r="K21458" s="29"/>
      <c r="L21458" s="28"/>
      <c r="M21458" s="19" t="s">
        <v>116</v>
      </c>
      <c r="O21458" s="30"/>
    </row>
    <row r="21459" spans="1:15" x14ac:dyDescent="0.25">
      <c r="A21459" s="28"/>
      <c r="B21459" s="28" t="s">
        <v>1405</v>
      </c>
      <c r="C21459" s="28"/>
      <c r="D21459" s="28"/>
      <c r="E21459" s="29"/>
      <c r="H21459" s="28"/>
      <c r="I21459" s="28"/>
      <c r="J21459" s="28"/>
      <c r="K21459" s="29"/>
      <c r="L21459" s="28"/>
      <c r="M21459" s="19" t="s">
        <v>116</v>
      </c>
      <c r="O21459" s="30"/>
    </row>
    <row r="21460" spans="1:15" x14ac:dyDescent="0.25">
      <c r="A21460" s="28"/>
      <c r="B21460" s="28" t="s">
        <v>1399</v>
      </c>
      <c r="C21460" s="28"/>
      <c r="D21460" s="28"/>
      <c r="E21460" s="29"/>
      <c r="H21460" s="28"/>
      <c r="I21460" s="28"/>
      <c r="J21460" s="28"/>
      <c r="K21460" s="29"/>
      <c r="L21460" s="28"/>
      <c r="M21460" s="19" t="s">
        <v>116</v>
      </c>
      <c r="O21460" s="30"/>
    </row>
    <row r="21461" spans="1:15" x14ac:dyDescent="0.25">
      <c r="A21461" s="28"/>
      <c r="B21461" s="28" t="s">
        <v>136</v>
      </c>
      <c r="C21461" s="28"/>
      <c r="D21461" s="28"/>
      <c r="E21461" s="29"/>
      <c r="H21461" s="28"/>
      <c r="I21461" s="28"/>
      <c r="J21461" s="28"/>
      <c r="K21461" s="29"/>
      <c r="L21461" s="28"/>
      <c r="M21461" s="19" t="s">
        <v>116</v>
      </c>
      <c r="O21461" s="3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7"/>
  </sheetPr>
  <dimension ref="A3:G61"/>
  <sheetViews>
    <sheetView topLeftCell="B1" zoomScale="90" zoomScaleNormal="90" workbookViewId="0">
      <selection activeCell="G1" sqref="G1:G2"/>
    </sheetView>
  </sheetViews>
  <sheetFormatPr defaultRowHeight="12.75" x14ac:dyDescent="0.2"/>
  <cols>
    <col min="1" max="1" width="81.5" style="18" customWidth="1"/>
    <col min="2" max="2" width="79.1640625" style="2" customWidth="1"/>
    <col min="3" max="3" width="78.33203125" style="2" customWidth="1"/>
    <col min="4" max="4" width="27.1640625" style="2" bestFit="1" customWidth="1"/>
    <col min="5" max="5" width="62" style="2" bestFit="1" customWidth="1"/>
    <col min="6" max="6" width="29.1640625" style="2" bestFit="1" customWidth="1"/>
    <col min="7" max="7" width="19.6640625" style="2" bestFit="1" customWidth="1"/>
    <col min="8" max="16384" width="9.33203125" style="2"/>
  </cols>
  <sheetData>
    <row r="3" spans="1:7" ht="38.25" x14ac:dyDescent="0.2">
      <c r="A3" s="1" t="s">
        <v>1</v>
      </c>
      <c r="B3" s="1" t="s">
        <v>2</v>
      </c>
      <c r="C3" s="1" t="s">
        <v>41</v>
      </c>
      <c r="D3" s="1" t="s">
        <v>42</v>
      </c>
      <c r="E3" s="1" t="s">
        <v>43</v>
      </c>
      <c r="F3" s="1" t="s">
        <v>3</v>
      </c>
      <c r="G3" s="1" t="s">
        <v>44</v>
      </c>
    </row>
    <row r="4" spans="1:7" x14ac:dyDescent="0.2">
      <c r="A4" s="3" t="s">
        <v>45</v>
      </c>
      <c r="B4" s="4" t="s">
        <v>4</v>
      </c>
      <c r="C4" s="4" t="s">
        <v>5</v>
      </c>
      <c r="D4" s="5">
        <v>233.57</v>
      </c>
      <c r="E4" s="6" t="s">
        <v>46</v>
      </c>
      <c r="F4" s="7" t="s">
        <v>6</v>
      </c>
      <c r="G4" s="7" t="s">
        <v>47</v>
      </c>
    </row>
    <row r="5" spans="1:7" ht="25.5" x14ac:dyDescent="0.2">
      <c r="A5" s="3" t="s">
        <v>48</v>
      </c>
      <c r="B5" s="4" t="s">
        <v>8</v>
      </c>
      <c r="C5" s="4"/>
      <c r="D5" s="8">
        <v>0.62</v>
      </c>
      <c r="E5" s="6" t="s">
        <v>9</v>
      </c>
      <c r="F5" s="7" t="s">
        <v>10</v>
      </c>
      <c r="G5" s="7" t="s">
        <v>47</v>
      </c>
    </row>
    <row r="6" spans="1:7" x14ac:dyDescent="0.2">
      <c r="A6" s="9" t="s">
        <v>49</v>
      </c>
      <c r="B6" s="4" t="s">
        <v>11</v>
      </c>
      <c r="C6" s="4" t="s">
        <v>50</v>
      </c>
      <c r="D6" s="8">
        <v>0.85</v>
      </c>
      <c r="E6" s="6" t="s">
        <v>12</v>
      </c>
      <c r="F6" s="10" t="s">
        <v>13</v>
      </c>
      <c r="G6" s="7" t="s">
        <v>47</v>
      </c>
    </row>
    <row r="7" spans="1:7" x14ac:dyDescent="0.2">
      <c r="A7" s="11" t="s">
        <v>51</v>
      </c>
      <c r="B7" s="4" t="s">
        <v>11</v>
      </c>
      <c r="C7" s="4" t="s">
        <v>50</v>
      </c>
      <c r="D7" s="8">
        <v>0.81</v>
      </c>
      <c r="E7" s="6" t="s">
        <v>12</v>
      </c>
      <c r="F7" s="10" t="s">
        <v>13</v>
      </c>
      <c r="G7" s="7" t="s">
        <v>47</v>
      </c>
    </row>
    <row r="8" spans="1:7" x14ac:dyDescent="0.2">
      <c r="A8" s="11" t="s">
        <v>52</v>
      </c>
      <c r="B8" s="4" t="s">
        <v>11</v>
      </c>
      <c r="C8" s="4" t="s">
        <v>50</v>
      </c>
      <c r="D8" s="8">
        <v>1.19</v>
      </c>
      <c r="E8" s="6" t="s">
        <v>12</v>
      </c>
      <c r="F8" s="10" t="s">
        <v>13</v>
      </c>
      <c r="G8" s="7" t="s">
        <v>47</v>
      </c>
    </row>
    <row r="9" spans="1:7" x14ac:dyDescent="0.2">
      <c r="A9" s="9" t="s">
        <v>53</v>
      </c>
      <c r="B9" s="4" t="s">
        <v>14</v>
      </c>
      <c r="C9" s="4" t="s">
        <v>15</v>
      </c>
      <c r="D9" s="8">
        <v>0.24</v>
      </c>
      <c r="E9" s="6" t="s">
        <v>16</v>
      </c>
      <c r="F9" s="10" t="s">
        <v>13</v>
      </c>
      <c r="G9" s="7" t="s">
        <v>47</v>
      </c>
    </row>
    <row r="10" spans="1:7" x14ac:dyDescent="0.2">
      <c r="A10" s="12" t="s">
        <v>54</v>
      </c>
      <c r="B10" s="4" t="s">
        <v>14</v>
      </c>
      <c r="C10" s="4" t="s">
        <v>15</v>
      </c>
      <c r="D10" s="8">
        <v>0.26</v>
      </c>
      <c r="E10" s="6" t="s">
        <v>16</v>
      </c>
      <c r="F10" s="10" t="s">
        <v>13</v>
      </c>
      <c r="G10" s="7" t="s">
        <v>47</v>
      </c>
    </row>
    <row r="11" spans="1:7" x14ac:dyDescent="0.2">
      <c r="A11" s="12" t="s">
        <v>55</v>
      </c>
      <c r="B11" s="4" t="s">
        <v>14</v>
      </c>
      <c r="C11" s="4" t="s">
        <v>17</v>
      </c>
      <c r="D11" s="8">
        <v>0.09</v>
      </c>
      <c r="E11" s="6" t="s">
        <v>18</v>
      </c>
      <c r="F11" s="10" t="s">
        <v>13</v>
      </c>
      <c r="G11" s="7" t="s">
        <v>47</v>
      </c>
    </row>
    <row r="12" spans="1:7" ht="25.5" x14ac:dyDescent="0.2">
      <c r="A12" s="3" t="s">
        <v>56</v>
      </c>
      <c r="B12" s="4" t="s">
        <v>19</v>
      </c>
      <c r="C12" s="4" t="s">
        <v>57</v>
      </c>
      <c r="D12" s="8">
        <v>0.41</v>
      </c>
      <c r="E12" s="6" t="s">
        <v>9</v>
      </c>
      <c r="F12" s="7"/>
      <c r="G12" s="7" t="s">
        <v>47</v>
      </c>
    </row>
    <row r="13" spans="1:7" x14ac:dyDescent="0.2">
      <c r="A13" s="9" t="s">
        <v>58</v>
      </c>
      <c r="B13" s="4" t="s">
        <v>59</v>
      </c>
      <c r="C13" s="4" t="s">
        <v>20</v>
      </c>
      <c r="D13" s="13" t="s">
        <v>60</v>
      </c>
      <c r="E13" s="6" t="s">
        <v>21</v>
      </c>
      <c r="F13" s="10" t="s">
        <v>13</v>
      </c>
      <c r="G13" s="7" t="s">
        <v>47</v>
      </c>
    </row>
    <row r="14" spans="1:7" x14ac:dyDescent="0.2">
      <c r="A14" s="3" t="s">
        <v>61</v>
      </c>
      <c r="B14" s="4" t="s">
        <v>23</v>
      </c>
      <c r="C14" s="4" t="s">
        <v>24</v>
      </c>
      <c r="D14" s="5">
        <v>5910.59</v>
      </c>
      <c r="E14" s="6" t="s">
        <v>25</v>
      </c>
      <c r="F14" s="7" t="s">
        <v>26</v>
      </c>
      <c r="G14" s="7" t="s">
        <v>47</v>
      </c>
    </row>
    <row r="15" spans="1:7" ht="25.5" x14ac:dyDescent="0.2">
      <c r="A15" s="9" t="s">
        <v>62</v>
      </c>
      <c r="B15" s="4" t="s">
        <v>23</v>
      </c>
      <c r="C15" s="4" t="s">
        <v>24</v>
      </c>
      <c r="D15" s="5">
        <v>416.67</v>
      </c>
      <c r="E15" s="6" t="s">
        <v>25</v>
      </c>
      <c r="F15" s="7" t="s">
        <v>36</v>
      </c>
      <c r="G15" s="7" t="s">
        <v>47</v>
      </c>
    </row>
    <row r="16" spans="1:7" x14ac:dyDescent="0.2">
      <c r="A16" s="9" t="s">
        <v>63</v>
      </c>
      <c r="B16" s="4" t="s">
        <v>27</v>
      </c>
      <c r="C16" s="4" t="s">
        <v>28</v>
      </c>
      <c r="D16" s="5">
        <v>737.07</v>
      </c>
      <c r="E16" s="6" t="s">
        <v>29</v>
      </c>
      <c r="F16" s="7"/>
      <c r="G16" s="7" t="s">
        <v>47</v>
      </c>
    </row>
    <row r="17" spans="1:7" ht="25.5" x14ac:dyDescent="0.2">
      <c r="A17" s="9" t="s">
        <v>64</v>
      </c>
      <c r="B17" s="4" t="s">
        <v>30</v>
      </c>
      <c r="C17" s="4"/>
      <c r="D17" s="8">
        <v>23.22</v>
      </c>
      <c r="E17" s="6" t="s">
        <v>31</v>
      </c>
      <c r="F17" s="7" t="s">
        <v>26</v>
      </c>
      <c r="G17" s="7" t="s">
        <v>47</v>
      </c>
    </row>
    <row r="18" spans="1:7" ht="25.5" x14ac:dyDescent="0.2">
      <c r="A18" s="9" t="s">
        <v>65</v>
      </c>
      <c r="B18" s="4" t="s">
        <v>23</v>
      </c>
      <c r="C18" s="4" t="s">
        <v>32</v>
      </c>
      <c r="D18" s="8">
        <v>0.84</v>
      </c>
      <c r="E18" s="6" t="s">
        <v>9</v>
      </c>
      <c r="F18" s="7" t="s">
        <v>26</v>
      </c>
      <c r="G18" s="7" t="s">
        <v>47</v>
      </c>
    </row>
    <row r="19" spans="1:7" ht="25.5" x14ac:dyDescent="0.2">
      <c r="A19" s="12" t="s">
        <v>33</v>
      </c>
      <c r="B19" s="4" t="s">
        <v>23</v>
      </c>
      <c r="C19" s="4" t="s">
        <v>34</v>
      </c>
      <c r="D19" s="5">
        <v>622.69000000000005</v>
      </c>
      <c r="E19" s="6" t="s">
        <v>35</v>
      </c>
      <c r="F19" s="7" t="s">
        <v>36</v>
      </c>
      <c r="G19" s="7" t="s">
        <v>47</v>
      </c>
    </row>
    <row r="20" spans="1:7" ht="25.5" x14ac:dyDescent="0.2">
      <c r="A20" s="12" t="s">
        <v>66</v>
      </c>
      <c r="B20" s="4" t="s">
        <v>23</v>
      </c>
      <c r="C20" s="4" t="s">
        <v>34</v>
      </c>
      <c r="D20" s="5">
        <v>622.69000000000005</v>
      </c>
      <c r="E20" s="6" t="s">
        <v>35</v>
      </c>
      <c r="F20" s="7" t="s">
        <v>36</v>
      </c>
      <c r="G20" s="7" t="s">
        <v>47</v>
      </c>
    </row>
    <row r="21" spans="1:7" ht="25.5" x14ac:dyDescent="0.2">
      <c r="A21" s="9" t="s">
        <v>67</v>
      </c>
      <c r="B21" s="4" t="s">
        <v>23</v>
      </c>
      <c r="C21" s="4" t="s">
        <v>68</v>
      </c>
      <c r="D21" s="5">
        <v>0.18</v>
      </c>
      <c r="E21" s="6" t="s">
        <v>9</v>
      </c>
      <c r="F21" s="7" t="s">
        <v>26</v>
      </c>
      <c r="G21" s="7" t="s">
        <v>47</v>
      </c>
    </row>
    <row r="22" spans="1:7" ht="25.5" x14ac:dyDescent="0.2">
      <c r="A22" s="3" t="s">
        <v>69</v>
      </c>
      <c r="B22" s="4" t="s">
        <v>23</v>
      </c>
      <c r="C22" s="6" t="s">
        <v>70</v>
      </c>
      <c r="D22" s="8">
        <v>2.85</v>
      </c>
      <c r="E22" s="6" t="s">
        <v>9</v>
      </c>
      <c r="F22" s="7" t="s">
        <v>37</v>
      </c>
      <c r="G22" s="7" t="s">
        <v>47</v>
      </c>
    </row>
    <row r="23" spans="1:7" ht="25.5" x14ac:dyDescent="0.2">
      <c r="A23" s="9" t="s">
        <v>71</v>
      </c>
      <c r="B23" s="4" t="s">
        <v>72</v>
      </c>
      <c r="C23" s="6" t="s">
        <v>73</v>
      </c>
      <c r="D23" s="13" t="s">
        <v>60</v>
      </c>
      <c r="E23" s="6" t="s">
        <v>21</v>
      </c>
      <c r="F23" s="7" t="s">
        <v>36</v>
      </c>
      <c r="G23" s="7" t="s">
        <v>47</v>
      </c>
    </row>
    <row r="24" spans="1:7" ht="25.5" x14ac:dyDescent="0.2">
      <c r="A24" s="9" t="s">
        <v>74</v>
      </c>
      <c r="B24" s="4" t="s">
        <v>23</v>
      </c>
      <c r="C24" s="6"/>
      <c r="D24" s="8">
        <v>17.62</v>
      </c>
      <c r="E24" s="6" t="s">
        <v>21</v>
      </c>
      <c r="F24" s="7" t="s">
        <v>36</v>
      </c>
      <c r="G24" s="7" t="s">
        <v>47</v>
      </c>
    </row>
    <row r="25" spans="1:7" x14ac:dyDescent="0.2">
      <c r="A25" s="9" t="s">
        <v>75</v>
      </c>
      <c r="B25" s="4"/>
      <c r="C25" s="6"/>
      <c r="D25" s="13" t="s">
        <v>60</v>
      </c>
      <c r="E25" s="6" t="s">
        <v>21</v>
      </c>
      <c r="F25" s="7"/>
      <c r="G25" s="7" t="s">
        <v>47</v>
      </c>
    </row>
    <row r="26" spans="1:7" x14ac:dyDescent="0.2">
      <c r="A26" s="9" t="s">
        <v>76</v>
      </c>
      <c r="B26" s="4"/>
      <c r="C26" s="6"/>
      <c r="D26" s="8">
        <v>4.78</v>
      </c>
      <c r="E26" s="6" t="s">
        <v>77</v>
      </c>
      <c r="F26" s="7" t="s">
        <v>36</v>
      </c>
      <c r="G26" s="7" t="s">
        <v>47</v>
      </c>
    </row>
    <row r="27" spans="1:7" x14ac:dyDescent="0.2">
      <c r="A27" s="9" t="s">
        <v>78</v>
      </c>
      <c r="B27" s="4" t="s">
        <v>11</v>
      </c>
      <c r="C27" s="4" t="s">
        <v>50</v>
      </c>
      <c r="D27" s="13" t="s">
        <v>60</v>
      </c>
      <c r="E27" s="6" t="s">
        <v>21</v>
      </c>
      <c r="F27" s="10" t="s">
        <v>13</v>
      </c>
      <c r="G27" s="7" t="s">
        <v>47</v>
      </c>
    </row>
    <row r="28" spans="1:7" x14ac:dyDescent="0.2">
      <c r="A28" s="9" t="s">
        <v>79</v>
      </c>
      <c r="B28" s="4"/>
      <c r="C28" s="4" t="s">
        <v>20</v>
      </c>
      <c r="D28" s="13" t="s">
        <v>60</v>
      </c>
      <c r="E28" s="6" t="s">
        <v>21</v>
      </c>
      <c r="F28" s="7"/>
      <c r="G28" s="7" t="s">
        <v>47</v>
      </c>
    </row>
    <row r="29" spans="1:7" x14ac:dyDescent="0.2">
      <c r="A29" s="9" t="s">
        <v>80</v>
      </c>
      <c r="B29" s="4" t="s">
        <v>23</v>
      </c>
      <c r="C29" s="6" t="s">
        <v>81</v>
      </c>
      <c r="D29" s="13" t="s">
        <v>60</v>
      </c>
      <c r="E29" s="6" t="s">
        <v>21</v>
      </c>
      <c r="F29" s="7"/>
      <c r="G29" s="7" t="s">
        <v>47</v>
      </c>
    </row>
    <row r="30" spans="1:7" x14ac:dyDescent="0.2">
      <c r="A30" s="3" t="s">
        <v>82</v>
      </c>
      <c r="B30" s="4" t="s">
        <v>30</v>
      </c>
      <c r="C30" s="6"/>
      <c r="D30" s="8">
        <v>1.85</v>
      </c>
      <c r="E30" s="6" t="s">
        <v>38</v>
      </c>
      <c r="F30" s="7" t="s">
        <v>37</v>
      </c>
      <c r="G30" s="7" t="s">
        <v>47</v>
      </c>
    </row>
    <row r="31" spans="1:7" x14ac:dyDescent="0.2">
      <c r="A31" s="14" t="s">
        <v>83</v>
      </c>
      <c r="B31" s="4"/>
      <c r="C31" s="4"/>
      <c r="D31" s="13" t="s">
        <v>60</v>
      </c>
      <c r="E31" s="6" t="s">
        <v>9</v>
      </c>
      <c r="F31" s="10"/>
      <c r="G31" s="7" t="s">
        <v>47</v>
      </c>
    </row>
    <row r="32" spans="1:7" x14ac:dyDescent="0.2">
      <c r="A32" s="15" t="s">
        <v>39</v>
      </c>
      <c r="B32" s="4"/>
      <c r="C32" s="6"/>
      <c r="D32" s="16">
        <v>0.11</v>
      </c>
      <c r="E32" s="6"/>
      <c r="F32" s="8"/>
      <c r="G32" s="8"/>
    </row>
    <row r="33" spans="1:7" x14ac:dyDescent="0.2">
      <c r="A33" s="15" t="s">
        <v>40</v>
      </c>
      <c r="B33" s="4"/>
      <c r="C33" s="6"/>
      <c r="D33" s="16">
        <v>0.18</v>
      </c>
      <c r="E33" s="6"/>
      <c r="F33" s="8"/>
      <c r="G33" s="8"/>
    </row>
    <row r="35" spans="1:7" x14ac:dyDescent="0.2">
      <c r="A35" s="17"/>
    </row>
    <row r="36" spans="1:7" x14ac:dyDescent="0.2">
      <c r="A36" s="17"/>
    </row>
    <row r="37" spans="1:7" x14ac:dyDescent="0.2">
      <c r="A37" s="17"/>
    </row>
    <row r="38" spans="1:7" x14ac:dyDescent="0.2">
      <c r="A38" s="17"/>
    </row>
    <row r="39" spans="1:7" x14ac:dyDescent="0.2">
      <c r="A39" s="17"/>
    </row>
    <row r="40" spans="1:7" x14ac:dyDescent="0.2">
      <c r="A40" s="17"/>
    </row>
    <row r="41" spans="1:7" x14ac:dyDescent="0.2">
      <c r="A41" s="17"/>
    </row>
    <row r="42" spans="1:7" x14ac:dyDescent="0.2">
      <c r="A42" s="17"/>
    </row>
    <row r="43" spans="1:7" x14ac:dyDescent="0.2">
      <c r="A43" s="17"/>
    </row>
    <row r="44" spans="1:7" x14ac:dyDescent="0.2">
      <c r="A44" s="17"/>
    </row>
    <row r="45" spans="1:7" x14ac:dyDescent="0.2">
      <c r="A45" s="17"/>
    </row>
    <row r="46" spans="1:7" x14ac:dyDescent="0.2">
      <c r="A46" s="17"/>
    </row>
    <row r="47" spans="1:7" x14ac:dyDescent="0.2">
      <c r="A47" s="17"/>
    </row>
    <row r="48" spans="1:7" x14ac:dyDescent="0.2">
      <c r="A48" s="17"/>
    </row>
    <row r="49" spans="1:1" x14ac:dyDescent="0.2">
      <c r="A49" s="17"/>
    </row>
    <row r="50" spans="1:1" x14ac:dyDescent="0.2">
      <c r="A50" s="17"/>
    </row>
    <row r="51" spans="1:1" x14ac:dyDescent="0.2">
      <c r="A51" s="17"/>
    </row>
    <row r="52" spans="1:1" x14ac:dyDescent="0.2">
      <c r="A52" s="17"/>
    </row>
    <row r="53" spans="1:1" x14ac:dyDescent="0.2">
      <c r="A53" s="17"/>
    </row>
    <row r="54" spans="1:1" x14ac:dyDescent="0.2">
      <c r="A54" s="17"/>
    </row>
    <row r="55" spans="1:1" x14ac:dyDescent="0.2">
      <c r="A55" s="17"/>
    </row>
    <row r="56" spans="1:1" x14ac:dyDescent="0.2">
      <c r="A56" s="17"/>
    </row>
    <row r="57" spans="1:1" x14ac:dyDescent="0.2">
      <c r="A57" s="17"/>
    </row>
    <row r="58" spans="1:1" x14ac:dyDescent="0.2">
      <c r="A58" s="17"/>
    </row>
    <row r="59" spans="1:1" x14ac:dyDescent="0.2">
      <c r="A59" s="17"/>
    </row>
    <row r="60" spans="1:1" x14ac:dyDescent="0.2">
      <c r="A60" s="17"/>
    </row>
    <row r="61" spans="1:1" x14ac:dyDescent="0.2">
      <c r="A61" s="17"/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Стартовая страница</vt:lpstr>
      <vt:lpstr>Адреса</vt:lpstr>
      <vt:lpstr>Форма 731-9 (2)</vt:lpstr>
      <vt:lpstr>Лист1</vt:lpstr>
      <vt:lpstr>Лист4</vt:lpstr>
      <vt:lpstr>'Стартовая страница'!Область_печати</vt:lpstr>
      <vt:lpstr>'Форма 731-9 (2)'!Область_печати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BagaevAN</dc:creator>
  <cp:lastModifiedBy>Валентин Фиголь</cp:lastModifiedBy>
  <dcterms:created xsi:type="dcterms:W3CDTF">2013-03-13T03:06:01Z</dcterms:created>
  <dcterms:modified xsi:type="dcterms:W3CDTF">2014-10-28T08:14:41Z</dcterms:modified>
</cp:coreProperties>
</file>